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evens0-my.sharepoint.com/personal/asharm56_stevens_edu/Documents/STEVENS SECOND SEMESTER/FIN 638/TripAdvisor/"/>
    </mc:Choice>
  </mc:AlternateContent>
  <xr:revisionPtr revIDLastSave="0" documentId="8_{5AE3514D-807D-4D84-9F0E-23ABE2C5AA8B}" xr6:coauthVersionLast="47" xr6:coauthVersionMax="47" xr10:uidLastSave="{00000000-0000-0000-0000-000000000000}"/>
  <bookViews>
    <workbookView xWindow="-108" yWindow="-108" windowWidth="23256" windowHeight="12456" tabRatio="807" firstSheet="5" activeTab="5" xr2:uid="{74ED2834-10F9-674E-A0C4-51FF5455E99D}"/>
  </bookViews>
  <sheets>
    <sheet name="In_BalanceSheet" sheetId="13" state="hidden" r:id="rId1"/>
    <sheet name="In_CashFlow" sheetId="14" state="hidden" r:id="rId2"/>
    <sheet name="In_IncomeStatement" sheetId="12" state="hidden" r:id="rId3"/>
    <sheet name="Balance Sheet" sheetId="1" r:id="rId4"/>
    <sheet name="Income Statement" sheetId="2" r:id="rId5"/>
    <sheet name="Sales Growth" sheetId="8" r:id="rId6"/>
    <sheet name="Stock Prices" sheetId="16" r:id="rId7"/>
    <sheet name="EPS" sheetId="23" r:id="rId8"/>
    <sheet name="Beta" sheetId="15" r:id="rId9"/>
    <sheet name="PayOut" sheetId="24" r:id="rId10"/>
    <sheet name="GGM" sheetId="25" r:id="rId11"/>
    <sheet name="Cost of Equity" sheetId="18" r:id="rId12"/>
    <sheet name="Cost of Debt" sheetId="19" r:id="rId13"/>
    <sheet name="WACC" sheetId="21" r:id="rId14"/>
    <sheet name="Projections+Sensitivity" sheetId="26" r:id="rId15"/>
    <sheet name="FCF growth" sheetId="27" r:id="rId16"/>
    <sheet name="FCF Simulation" sheetId="28" r:id="rId17"/>
  </sheets>
  <definedNames>
    <definedName name="_xlchart.v1.0" hidden="1">'FCF Simulation'!$Q$1</definedName>
    <definedName name="_xlchart.v1.1" hidden="1">'FCF Simulation'!$Q$2:$Q$10001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26" l="1"/>
  <c r="B63" i="26"/>
  <c r="B64" i="26"/>
  <c r="N3" i="28"/>
  <c r="O3" i="28"/>
  <c r="N4" i="28"/>
  <c r="O4" i="28"/>
  <c r="N5" i="28"/>
  <c r="O5" i="28"/>
  <c r="N6" i="28"/>
  <c r="O6" i="28"/>
  <c r="N7" i="28"/>
  <c r="O7" i="28"/>
  <c r="N8" i="28"/>
  <c r="O8" i="28"/>
  <c r="N9" i="28"/>
  <c r="O9" i="28"/>
  <c r="N10" i="28"/>
  <c r="O10" i="28"/>
  <c r="N11" i="28"/>
  <c r="O11" i="28"/>
  <c r="N12" i="28"/>
  <c r="O12" i="28"/>
  <c r="N13" i="28"/>
  <c r="O13" i="28"/>
  <c r="N14" i="28"/>
  <c r="O14" i="28"/>
  <c r="N15" i="28"/>
  <c r="O15" i="28"/>
  <c r="N16" i="28"/>
  <c r="O16" i="28"/>
  <c r="N17" i="28"/>
  <c r="O17" i="28"/>
  <c r="N18" i="28"/>
  <c r="O18" i="28"/>
  <c r="N19" i="28"/>
  <c r="O19" i="28"/>
  <c r="N20" i="28"/>
  <c r="O20" i="28"/>
  <c r="N21" i="28"/>
  <c r="O21" i="28"/>
  <c r="N22" i="28"/>
  <c r="O22" i="28"/>
  <c r="N23" i="28"/>
  <c r="O23" i="28"/>
  <c r="N24" i="28"/>
  <c r="O24" i="28"/>
  <c r="N25" i="28"/>
  <c r="O25" i="28"/>
  <c r="N26" i="28"/>
  <c r="O26" i="28"/>
  <c r="N27" i="28"/>
  <c r="O27" i="28"/>
  <c r="N28" i="28"/>
  <c r="O28" i="28"/>
  <c r="N29" i="28"/>
  <c r="O29" i="28"/>
  <c r="N30" i="28"/>
  <c r="O30" i="28"/>
  <c r="N31" i="28"/>
  <c r="O31" i="28"/>
  <c r="N32" i="28"/>
  <c r="O32" i="28"/>
  <c r="N33" i="28"/>
  <c r="O33" i="28"/>
  <c r="N34" i="28"/>
  <c r="O34" i="28"/>
  <c r="N35" i="28"/>
  <c r="O35" i="28"/>
  <c r="N36" i="28"/>
  <c r="O36" i="28"/>
  <c r="N37" i="28"/>
  <c r="O37" i="28"/>
  <c r="N38" i="28"/>
  <c r="O38" i="28"/>
  <c r="N39" i="28"/>
  <c r="O39" i="28"/>
  <c r="N40" i="28"/>
  <c r="O40" i="28"/>
  <c r="N41" i="28"/>
  <c r="O41" i="28"/>
  <c r="N42" i="28"/>
  <c r="O42" i="28"/>
  <c r="N43" i="28"/>
  <c r="O43" i="28"/>
  <c r="N44" i="28"/>
  <c r="O44" i="28"/>
  <c r="N45" i="28"/>
  <c r="O45" i="28"/>
  <c r="N46" i="28"/>
  <c r="O46" i="28"/>
  <c r="N47" i="28"/>
  <c r="O47" i="28"/>
  <c r="N48" i="28"/>
  <c r="O48" i="28"/>
  <c r="N49" i="28"/>
  <c r="O49" i="28"/>
  <c r="N50" i="28"/>
  <c r="O50" i="28"/>
  <c r="N51" i="28"/>
  <c r="O51" i="28"/>
  <c r="N52" i="28"/>
  <c r="O52" i="28"/>
  <c r="N53" i="28"/>
  <c r="O53" i="28"/>
  <c r="N54" i="28"/>
  <c r="O54" i="28"/>
  <c r="N55" i="28"/>
  <c r="O55" i="28"/>
  <c r="N56" i="28"/>
  <c r="O56" i="28"/>
  <c r="N57" i="28"/>
  <c r="O57" i="28"/>
  <c r="N58" i="28"/>
  <c r="O58" i="28"/>
  <c r="N59" i="28"/>
  <c r="O59" i="28"/>
  <c r="N60" i="28"/>
  <c r="O60" i="28"/>
  <c r="N61" i="28"/>
  <c r="O61" i="28"/>
  <c r="N62" i="28"/>
  <c r="O62" i="28"/>
  <c r="N63" i="28"/>
  <c r="O63" i="28"/>
  <c r="N64" i="28"/>
  <c r="O64" i="28"/>
  <c r="N65" i="28"/>
  <c r="O65" i="28"/>
  <c r="N66" i="28"/>
  <c r="O66" i="28"/>
  <c r="N67" i="28"/>
  <c r="O67" i="28"/>
  <c r="N68" i="28"/>
  <c r="O68" i="28"/>
  <c r="N69" i="28"/>
  <c r="O69" i="28"/>
  <c r="N70" i="28"/>
  <c r="O70" i="28"/>
  <c r="N71" i="28"/>
  <c r="O71" i="28"/>
  <c r="N72" i="28"/>
  <c r="O72" i="28"/>
  <c r="N73" i="28"/>
  <c r="O73" i="28"/>
  <c r="N74" i="28"/>
  <c r="O74" i="28"/>
  <c r="N75" i="28"/>
  <c r="O75" i="28"/>
  <c r="N76" i="28"/>
  <c r="O76" i="28"/>
  <c r="N77" i="28"/>
  <c r="O77" i="28"/>
  <c r="N78" i="28"/>
  <c r="O78" i="28"/>
  <c r="N79" i="28"/>
  <c r="O79" i="28"/>
  <c r="N80" i="28"/>
  <c r="O80" i="28"/>
  <c r="N81" i="28"/>
  <c r="O81" i="28"/>
  <c r="N82" i="28"/>
  <c r="O82" i="28"/>
  <c r="N83" i="28"/>
  <c r="O83" i="28"/>
  <c r="N84" i="28"/>
  <c r="O84" i="28"/>
  <c r="N85" i="28"/>
  <c r="O85" i="28"/>
  <c r="N86" i="28"/>
  <c r="O86" i="28"/>
  <c r="N87" i="28"/>
  <c r="O87" i="28"/>
  <c r="N88" i="28"/>
  <c r="O88" i="28"/>
  <c r="N89" i="28"/>
  <c r="O89" i="28"/>
  <c r="N90" i="28"/>
  <c r="O90" i="28"/>
  <c r="N91" i="28"/>
  <c r="O91" i="28"/>
  <c r="N92" i="28"/>
  <c r="O92" i="28"/>
  <c r="N93" i="28"/>
  <c r="O93" i="28"/>
  <c r="N94" i="28"/>
  <c r="O94" i="28"/>
  <c r="N95" i="28"/>
  <c r="O95" i="28"/>
  <c r="N96" i="28"/>
  <c r="O96" i="28"/>
  <c r="N97" i="28"/>
  <c r="O97" i="28"/>
  <c r="N98" i="28"/>
  <c r="O98" i="28"/>
  <c r="N99" i="28"/>
  <c r="O99" i="28"/>
  <c r="N100" i="28"/>
  <c r="O100" i="28"/>
  <c r="N101" i="28"/>
  <c r="O101" i="28"/>
  <c r="N102" i="28"/>
  <c r="O102" i="28"/>
  <c r="N103" i="28"/>
  <c r="O103" i="28"/>
  <c r="N104" i="28"/>
  <c r="O104" i="28"/>
  <c r="N105" i="28"/>
  <c r="O105" i="28"/>
  <c r="N106" i="28"/>
  <c r="O106" i="28"/>
  <c r="N107" i="28"/>
  <c r="O107" i="28"/>
  <c r="N108" i="28"/>
  <c r="O108" i="28"/>
  <c r="N109" i="28"/>
  <c r="O109" i="28"/>
  <c r="N110" i="28"/>
  <c r="O110" i="28"/>
  <c r="N111" i="28"/>
  <c r="O111" i="28"/>
  <c r="N112" i="28"/>
  <c r="O112" i="28"/>
  <c r="N113" i="28"/>
  <c r="O113" i="28"/>
  <c r="N114" i="28"/>
  <c r="O114" i="28"/>
  <c r="N115" i="28"/>
  <c r="O115" i="28"/>
  <c r="N116" i="28"/>
  <c r="O116" i="28"/>
  <c r="N117" i="28"/>
  <c r="O117" i="28"/>
  <c r="N118" i="28"/>
  <c r="O118" i="28"/>
  <c r="N119" i="28"/>
  <c r="O119" i="28"/>
  <c r="N120" i="28"/>
  <c r="O120" i="28"/>
  <c r="N121" i="28"/>
  <c r="O121" i="28"/>
  <c r="N122" i="28"/>
  <c r="O122" i="28"/>
  <c r="N123" i="28"/>
  <c r="O123" i="28"/>
  <c r="N124" i="28"/>
  <c r="O124" i="28"/>
  <c r="N125" i="28"/>
  <c r="O125" i="28"/>
  <c r="N126" i="28"/>
  <c r="O126" i="28"/>
  <c r="N127" i="28"/>
  <c r="O127" i="28"/>
  <c r="N128" i="28"/>
  <c r="O128" i="28"/>
  <c r="N129" i="28"/>
  <c r="O129" i="28"/>
  <c r="N130" i="28"/>
  <c r="O130" i="28"/>
  <c r="N131" i="28"/>
  <c r="O131" i="28"/>
  <c r="N132" i="28"/>
  <c r="O132" i="28"/>
  <c r="N133" i="28"/>
  <c r="O133" i="28"/>
  <c r="N134" i="28"/>
  <c r="O134" i="28"/>
  <c r="N135" i="28"/>
  <c r="O135" i="28"/>
  <c r="N136" i="28"/>
  <c r="O136" i="28"/>
  <c r="N137" i="28"/>
  <c r="O137" i="28"/>
  <c r="N138" i="28"/>
  <c r="O138" i="28"/>
  <c r="N139" i="28"/>
  <c r="O139" i="28"/>
  <c r="N140" i="28"/>
  <c r="O140" i="28"/>
  <c r="N141" i="28"/>
  <c r="O141" i="28"/>
  <c r="N142" i="28"/>
  <c r="O142" i="28"/>
  <c r="N143" i="28"/>
  <c r="O143" i="28"/>
  <c r="N144" i="28"/>
  <c r="O144" i="28"/>
  <c r="N145" i="28"/>
  <c r="O145" i="28"/>
  <c r="N146" i="28"/>
  <c r="O146" i="28"/>
  <c r="N147" i="28"/>
  <c r="O147" i="28"/>
  <c r="N148" i="28"/>
  <c r="O148" i="28"/>
  <c r="N149" i="28"/>
  <c r="O149" i="28"/>
  <c r="N150" i="28"/>
  <c r="O150" i="28"/>
  <c r="N151" i="28"/>
  <c r="O151" i="28"/>
  <c r="N152" i="28"/>
  <c r="O152" i="28"/>
  <c r="N153" i="28"/>
  <c r="O153" i="28"/>
  <c r="N154" i="28"/>
  <c r="O154" i="28"/>
  <c r="N155" i="28"/>
  <c r="O155" i="28"/>
  <c r="N156" i="28"/>
  <c r="O156" i="28"/>
  <c r="N157" i="28"/>
  <c r="O157" i="28"/>
  <c r="N158" i="28"/>
  <c r="O158" i="28"/>
  <c r="N159" i="28"/>
  <c r="O159" i="28"/>
  <c r="N160" i="28"/>
  <c r="O160" i="28"/>
  <c r="N161" i="28"/>
  <c r="O161" i="28"/>
  <c r="N162" i="28"/>
  <c r="O162" i="28"/>
  <c r="N163" i="28"/>
  <c r="O163" i="28"/>
  <c r="N164" i="28"/>
  <c r="O164" i="28"/>
  <c r="N165" i="28"/>
  <c r="O165" i="28"/>
  <c r="N166" i="28"/>
  <c r="O166" i="28"/>
  <c r="N167" i="28"/>
  <c r="O167" i="28"/>
  <c r="N168" i="28"/>
  <c r="O168" i="28"/>
  <c r="N169" i="28"/>
  <c r="O169" i="28"/>
  <c r="N170" i="28"/>
  <c r="O170" i="28"/>
  <c r="N171" i="28"/>
  <c r="O171" i="28"/>
  <c r="N172" i="28"/>
  <c r="O172" i="28"/>
  <c r="N173" i="28"/>
  <c r="O173" i="28"/>
  <c r="N174" i="28"/>
  <c r="O174" i="28"/>
  <c r="N175" i="28"/>
  <c r="O175" i="28"/>
  <c r="N176" i="28"/>
  <c r="O176" i="28"/>
  <c r="N177" i="28"/>
  <c r="O177" i="28"/>
  <c r="N178" i="28"/>
  <c r="O178" i="28"/>
  <c r="N179" i="28"/>
  <c r="O179" i="28"/>
  <c r="N180" i="28"/>
  <c r="O180" i="28"/>
  <c r="N181" i="28"/>
  <c r="O181" i="28"/>
  <c r="N182" i="28"/>
  <c r="O182" i="28"/>
  <c r="N183" i="28"/>
  <c r="O183" i="28"/>
  <c r="N184" i="28"/>
  <c r="O184" i="28"/>
  <c r="N185" i="28"/>
  <c r="O185" i="28"/>
  <c r="N186" i="28"/>
  <c r="O186" i="28"/>
  <c r="N187" i="28"/>
  <c r="O187" i="28"/>
  <c r="N188" i="28"/>
  <c r="O188" i="28"/>
  <c r="N189" i="28"/>
  <c r="O189" i="28"/>
  <c r="N190" i="28"/>
  <c r="O190" i="28"/>
  <c r="N191" i="28"/>
  <c r="O191" i="28"/>
  <c r="N192" i="28"/>
  <c r="O192" i="28"/>
  <c r="N193" i="28"/>
  <c r="O193" i="28"/>
  <c r="N194" i="28"/>
  <c r="O194" i="28"/>
  <c r="N195" i="28"/>
  <c r="O195" i="28"/>
  <c r="N196" i="28"/>
  <c r="O196" i="28"/>
  <c r="N197" i="28"/>
  <c r="O197" i="28"/>
  <c r="N198" i="28"/>
  <c r="O198" i="28"/>
  <c r="N199" i="28"/>
  <c r="O199" i="28"/>
  <c r="N200" i="28"/>
  <c r="O200" i="28"/>
  <c r="N201" i="28"/>
  <c r="O201" i="28"/>
  <c r="N202" i="28"/>
  <c r="O202" i="28"/>
  <c r="N203" i="28"/>
  <c r="O203" i="28"/>
  <c r="N204" i="28"/>
  <c r="O204" i="28"/>
  <c r="N205" i="28"/>
  <c r="O205" i="28"/>
  <c r="N206" i="28"/>
  <c r="O206" i="28"/>
  <c r="N207" i="28"/>
  <c r="O207" i="28"/>
  <c r="N208" i="28"/>
  <c r="O208" i="28"/>
  <c r="N209" i="28"/>
  <c r="O209" i="28"/>
  <c r="N210" i="28"/>
  <c r="O210" i="28"/>
  <c r="N211" i="28"/>
  <c r="O211" i="28"/>
  <c r="N212" i="28"/>
  <c r="O212" i="28"/>
  <c r="N213" i="28"/>
  <c r="O213" i="28"/>
  <c r="N214" i="28"/>
  <c r="O214" i="28"/>
  <c r="N215" i="28"/>
  <c r="O215" i="28"/>
  <c r="N216" i="28"/>
  <c r="O216" i="28"/>
  <c r="N217" i="28"/>
  <c r="O217" i="28"/>
  <c r="N218" i="28"/>
  <c r="O218" i="28"/>
  <c r="N219" i="28"/>
  <c r="O219" i="28"/>
  <c r="N220" i="28"/>
  <c r="O220" i="28"/>
  <c r="N221" i="28"/>
  <c r="O221" i="28"/>
  <c r="N222" i="28"/>
  <c r="O222" i="28"/>
  <c r="N223" i="28"/>
  <c r="O223" i="28"/>
  <c r="N224" i="28"/>
  <c r="O224" i="28"/>
  <c r="N225" i="28"/>
  <c r="O225" i="28"/>
  <c r="N226" i="28"/>
  <c r="O226" i="28"/>
  <c r="N227" i="28"/>
  <c r="O227" i="28"/>
  <c r="N228" i="28"/>
  <c r="O228" i="28"/>
  <c r="N229" i="28"/>
  <c r="O229" i="28"/>
  <c r="N230" i="28"/>
  <c r="O230" i="28"/>
  <c r="N231" i="28"/>
  <c r="O231" i="28"/>
  <c r="N232" i="28"/>
  <c r="O232" i="28"/>
  <c r="N233" i="28"/>
  <c r="O233" i="28"/>
  <c r="N234" i="28"/>
  <c r="O234" i="28"/>
  <c r="N235" i="28"/>
  <c r="O235" i="28"/>
  <c r="N236" i="28"/>
  <c r="O236" i="28"/>
  <c r="N237" i="28"/>
  <c r="O237" i="28"/>
  <c r="N238" i="28"/>
  <c r="O238" i="28"/>
  <c r="N239" i="28"/>
  <c r="O239" i="28"/>
  <c r="N240" i="28"/>
  <c r="O240" i="28"/>
  <c r="N241" i="28"/>
  <c r="O241" i="28"/>
  <c r="N242" i="28"/>
  <c r="O242" i="28"/>
  <c r="N243" i="28"/>
  <c r="O243" i="28"/>
  <c r="N244" i="28"/>
  <c r="O244" i="28"/>
  <c r="N245" i="28"/>
  <c r="O245" i="28"/>
  <c r="N246" i="28"/>
  <c r="O246" i="28"/>
  <c r="N247" i="28"/>
  <c r="O247" i="28"/>
  <c r="N248" i="28"/>
  <c r="O248" i="28"/>
  <c r="N249" i="28"/>
  <c r="O249" i="28"/>
  <c r="N250" i="28"/>
  <c r="O250" i="28"/>
  <c r="N251" i="28"/>
  <c r="O251" i="28"/>
  <c r="N252" i="28"/>
  <c r="O252" i="28"/>
  <c r="N253" i="28"/>
  <c r="O253" i="28"/>
  <c r="N254" i="28"/>
  <c r="O254" i="28"/>
  <c r="N255" i="28"/>
  <c r="O255" i="28"/>
  <c r="N256" i="28"/>
  <c r="O256" i="28"/>
  <c r="N257" i="28"/>
  <c r="O257" i="28"/>
  <c r="N258" i="28"/>
  <c r="O258" i="28"/>
  <c r="N259" i="28"/>
  <c r="O259" i="28"/>
  <c r="N260" i="28"/>
  <c r="O260" i="28"/>
  <c r="N261" i="28"/>
  <c r="O261" i="28"/>
  <c r="N262" i="28"/>
  <c r="O262" i="28"/>
  <c r="N263" i="28"/>
  <c r="O263" i="28"/>
  <c r="N264" i="28"/>
  <c r="O264" i="28"/>
  <c r="N265" i="28"/>
  <c r="O265" i="28"/>
  <c r="N266" i="28"/>
  <c r="O266" i="28"/>
  <c r="N267" i="28"/>
  <c r="O267" i="28"/>
  <c r="N268" i="28"/>
  <c r="O268" i="28"/>
  <c r="N269" i="28"/>
  <c r="O269" i="28"/>
  <c r="N270" i="28"/>
  <c r="O270" i="28"/>
  <c r="N271" i="28"/>
  <c r="O271" i="28"/>
  <c r="N272" i="28"/>
  <c r="O272" i="28"/>
  <c r="N273" i="28"/>
  <c r="O273" i="28"/>
  <c r="N274" i="28"/>
  <c r="O274" i="28"/>
  <c r="N275" i="28"/>
  <c r="O275" i="28"/>
  <c r="N276" i="28"/>
  <c r="O276" i="28"/>
  <c r="N277" i="28"/>
  <c r="O277" i="28"/>
  <c r="N278" i="28"/>
  <c r="O278" i="28"/>
  <c r="N279" i="28"/>
  <c r="O279" i="28"/>
  <c r="N280" i="28"/>
  <c r="O280" i="28"/>
  <c r="N281" i="28"/>
  <c r="O281" i="28"/>
  <c r="N282" i="28"/>
  <c r="O282" i="28"/>
  <c r="N283" i="28"/>
  <c r="O283" i="28"/>
  <c r="N284" i="28"/>
  <c r="O284" i="28"/>
  <c r="N285" i="28"/>
  <c r="O285" i="28"/>
  <c r="N286" i="28"/>
  <c r="O286" i="28"/>
  <c r="N287" i="28"/>
  <c r="O287" i="28"/>
  <c r="N288" i="28"/>
  <c r="O288" i="28"/>
  <c r="N289" i="28"/>
  <c r="O289" i="28"/>
  <c r="N290" i="28"/>
  <c r="O290" i="28"/>
  <c r="N291" i="28"/>
  <c r="O291" i="28"/>
  <c r="N292" i="28"/>
  <c r="O292" i="28"/>
  <c r="N293" i="28"/>
  <c r="O293" i="28"/>
  <c r="N294" i="28"/>
  <c r="O294" i="28"/>
  <c r="N295" i="28"/>
  <c r="O295" i="28"/>
  <c r="N296" i="28"/>
  <c r="O296" i="28"/>
  <c r="N297" i="28"/>
  <c r="O297" i="28"/>
  <c r="N298" i="28"/>
  <c r="O298" i="28"/>
  <c r="N299" i="28"/>
  <c r="O299" i="28"/>
  <c r="N300" i="28"/>
  <c r="O300" i="28"/>
  <c r="N301" i="28"/>
  <c r="O301" i="28"/>
  <c r="N302" i="28"/>
  <c r="O302" i="28"/>
  <c r="N303" i="28"/>
  <c r="O303" i="28"/>
  <c r="N304" i="28"/>
  <c r="O304" i="28"/>
  <c r="N305" i="28"/>
  <c r="O305" i="28"/>
  <c r="N306" i="28"/>
  <c r="O306" i="28"/>
  <c r="N307" i="28"/>
  <c r="O307" i="28"/>
  <c r="N308" i="28"/>
  <c r="O308" i="28"/>
  <c r="N309" i="28"/>
  <c r="O309" i="28"/>
  <c r="N310" i="28"/>
  <c r="O310" i="28"/>
  <c r="N311" i="28"/>
  <c r="O311" i="28"/>
  <c r="N312" i="28"/>
  <c r="O312" i="28"/>
  <c r="N313" i="28"/>
  <c r="O313" i="28"/>
  <c r="N314" i="28"/>
  <c r="O314" i="28"/>
  <c r="N315" i="28"/>
  <c r="O315" i="28"/>
  <c r="N316" i="28"/>
  <c r="O316" i="28"/>
  <c r="N317" i="28"/>
  <c r="O317" i="28"/>
  <c r="N318" i="28"/>
  <c r="O318" i="28"/>
  <c r="N319" i="28"/>
  <c r="O319" i="28"/>
  <c r="N320" i="28"/>
  <c r="O320" i="28"/>
  <c r="N321" i="28"/>
  <c r="O321" i="28"/>
  <c r="N322" i="28"/>
  <c r="O322" i="28"/>
  <c r="N323" i="28"/>
  <c r="O323" i="28"/>
  <c r="N324" i="28"/>
  <c r="O324" i="28"/>
  <c r="N325" i="28"/>
  <c r="O325" i="28"/>
  <c r="N326" i="28"/>
  <c r="O326" i="28"/>
  <c r="N327" i="28"/>
  <c r="O327" i="28"/>
  <c r="N328" i="28"/>
  <c r="O328" i="28"/>
  <c r="N329" i="28"/>
  <c r="O329" i="28"/>
  <c r="N330" i="28"/>
  <c r="O330" i="28"/>
  <c r="N331" i="28"/>
  <c r="O331" i="28"/>
  <c r="N332" i="28"/>
  <c r="O332" i="28"/>
  <c r="N333" i="28"/>
  <c r="O333" i="28"/>
  <c r="N334" i="28"/>
  <c r="O334" i="28"/>
  <c r="N335" i="28"/>
  <c r="O335" i="28"/>
  <c r="N336" i="28"/>
  <c r="O336" i="28"/>
  <c r="N337" i="28"/>
  <c r="O337" i="28"/>
  <c r="N338" i="28"/>
  <c r="O338" i="28"/>
  <c r="N339" i="28"/>
  <c r="O339" i="28"/>
  <c r="N340" i="28"/>
  <c r="O340" i="28"/>
  <c r="N341" i="28"/>
  <c r="O341" i="28"/>
  <c r="N342" i="28"/>
  <c r="O342" i="28"/>
  <c r="N343" i="28"/>
  <c r="O343" i="28"/>
  <c r="N344" i="28"/>
  <c r="O344" i="28"/>
  <c r="N345" i="28"/>
  <c r="O345" i="28"/>
  <c r="N346" i="28"/>
  <c r="O346" i="28"/>
  <c r="N347" i="28"/>
  <c r="O347" i="28"/>
  <c r="N348" i="28"/>
  <c r="O348" i="28"/>
  <c r="N349" i="28"/>
  <c r="O349" i="28"/>
  <c r="N350" i="28"/>
  <c r="O350" i="28"/>
  <c r="N351" i="28"/>
  <c r="O351" i="28"/>
  <c r="N352" i="28"/>
  <c r="O352" i="28"/>
  <c r="N353" i="28"/>
  <c r="O353" i="28"/>
  <c r="N354" i="28"/>
  <c r="O354" i="28"/>
  <c r="N355" i="28"/>
  <c r="O355" i="28"/>
  <c r="N356" i="28"/>
  <c r="O356" i="28"/>
  <c r="N357" i="28"/>
  <c r="O357" i="28"/>
  <c r="N358" i="28"/>
  <c r="O358" i="28"/>
  <c r="N359" i="28"/>
  <c r="O359" i="28"/>
  <c r="N360" i="28"/>
  <c r="O360" i="28"/>
  <c r="N361" i="28"/>
  <c r="O361" i="28"/>
  <c r="N362" i="28"/>
  <c r="O362" i="28"/>
  <c r="N363" i="28"/>
  <c r="O363" i="28"/>
  <c r="N364" i="28"/>
  <c r="O364" i="28"/>
  <c r="N365" i="28"/>
  <c r="O365" i="28"/>
  <c r="N366" i="28"/>
  <c r="O366" i="28"/>
  <c r="N367" i="28"/>
  <c r="O367" i="28"/>
  <c r="N368" i="28"/>
  <c r="O368" i="28"/>
  <c r="N369" i="28"/>
  <c r="O369" i="28"/>
  <c r="N370" i="28"/>
  <c r="O370" i="28"/>
  <c r="N371" i="28"/>
  <c r="O371" i="28"/>
  <c r="N372" i="28"/>
  <c r="O372" i="28"/>
  <c r="N373" i="28"/>
  <c r="O373" i="28"/>
  <c r="N374" i="28"/>
  <c r="O374" i="28"/>
  <c r="N375" i="28"/>
  <c r="O375" i="28"/>
  <c r="N376" i="28"/>
  <c r="O376" i="28"/>
  <c r="N377" i="28"/>
  <c r="O377" i="28"/>
  <c r="N378" i="28"/>
  <c r="O378" i="28"/>
  <c r="N379" i="28"/>
  <c r="O379" i="28"/>
  <c r="N380" i="28"/>
  <c r="O380" i="28"/>
  <c r="N381" i="28"/>
  <c r="O381" i="28"/>
  <c r="N382" i="28"/>
  <c r="O382" i="28"/>
  <c r="N383" i="28"/>
  <c r="O383" i="28"/>
  <c r="N384" i="28"/>
  <c r="O384" i="28"/>
  <c r="N385" i="28"/>
  <c r="O385" i="28"/>
  <c r="N386" i="28"/>
  <c r="O386" i="28"/>
  <c r="N387" i="28"/>
  <c r="O387" i="28"/>
  <c r="N388" i="28"/>
  <c r="O388" i="28"/>
  <c r="N389" i="28"/>
  <c r="O389" i="28"/>
  <c r="N390" i="28"/>
  <c r="O390" i="28"/>
  <c r="N391" i="28"/>
  <c r="O391" i="28"/>
  <c r="N392" i="28"/>
  <c r="O392" i="28"/>
  <c r="N393" i="28"/>
  <c r="O393" i="28"/>
  <c r="N394" i="28"/>
  <c r="O394" i="28"/>
  <c r="N395" i="28"/>
  <c r="O395" i="28"/>
  <c r="N396" i="28"/>
  <c r="O396" i="28"/>
  <c r="N397" i="28"/>
  <c r="O397" i="28"/>
  <c r="N398" i="28"/>
  <c r="O398" i="28"/>
  <c r="N399" i="28"/>
  <c r="O399" i="28"/>
  <c r="N400" i="28"/>
  <c r="O400" i="28"/>
  <c r="N401" i="28"/>
  <c r="O401" i="28"/>
  <c r="N402" i="28"/>
  <c r="O402" i="28"/>
  <c r="N403" i="28"/>
  <c r="O403" i="28"/>
  <c r="N404" i="28"/>
  <c r="O404" i="28"/>
  <c r="N405" i="28"/>
  <c r="O405" i="28"/>
  <c r="N406" i="28"/>
  <c r="O406" i="28"/>
  <c r="N407" i="28"/>
  <c r="O407" i="28"/>
  <c r="N408" i="28"/>
  <c r="O408" i="28"/>
  <c r="N409" i="28"/>
  <c r="O409" i="28"/>
  <c r="N410" i="28"/>
  <c r="O410" i="28"/>
  <c r="N411" i="28"/>
  <c r="O411" i="28"/>
  <c r="N412" i="28"/>
  <c r="O412" i="28"/>
  <c r="N413" i="28"/>
  <c r="O413" i="28"/>
  <c r="N414" i="28"/>
  <c r="O414" i="28"/>
  <c r="N415" i="28"/>
  <c r="O415" i="28"/>
  <c r="N416" i="28"/>
  <c r="O416" i="28"/>
  <c r="N417" i="28"/>
  <c r="O417" i="28"/>
  <c r="N418" i="28"/>
  <c r="O418" i="28"/>
  <c r="N419" i="28"/>
  <c r="O419" i="28"/>
  <c r="N420" i="28"/>
  <c r="O420" i="28"/>
  <c r="N421" i="28"/>
  <c r="O421" i="28"/>
  <c r="N422" i="28"/>
  <c r="O422" i="28"/>
  <c r="N423" i="28"/>
  <c r="O423" i="28"/>
  <c r="N424" i="28"/>
  <c r="O424" i="28"/>
  <c r="N425" i="28"/>
  <c r="O425" i="28"/>
  <c r="N426" i="28"/>
  <c r="O426" i="28"/>
  <c r="N427" i="28"/>
  <c r="O427" i="28"/>
  <c r="N428" i="28"/>
  <c r="O428" i="28"/>
  <c r="N429" i="28"/>
  <c r="O429" i="28"/>
  <c r="N430" i="28"/>
  <c r="O430" i="28"/>
  <c r="N431" i="28"/>
  <c r="O431" i="28"/>
  <c r="N432" i="28"/>
  <c r="O432" i="28"/>
  <c r="N433" i="28"/>
  <c r="O433" i="28"/>
  <c r="N434" i="28"/>
  <c r="O434" i="28"/>
  <c r="N435" i="28"/>
  <c r="O435" i="28"/>
  <c r="N436" i="28"/>
  <c r="O436" i="28"/>
  <c r="N437" i="28"/>
  <c r="O437" i="28"/>
  <c r="N438" i="28"/>
  <c r="O438" i="28"/>
  <c r="N439" i="28"/>
  <c r="O439" i="28"/>
  <c r="N440" i="28"/>
  <c r="O440" i="28"/>
  <c r="N441" i="28"/>
  <c r="O441" i="28"/>
  <c r="N442" i="28"/>
  <c r="O442" i="28"/>
  <c r="N443" i="28"/>
  <c r="O443" i="28"/>
  <c r="N444" i="28"/>
  <c r="O444" i="28"/>
  <c r="N445" i="28"/>
  <c r="O445" i="28"/>
  <c r="N446" i="28"/>
  <c r="O446" i="28"/>
  <c r="N447" i="28"/>
  <c r="O447" i="28"/>
  <c r="N448" i="28"/>
  <c r="O448" i="28"/>
  <c r="N449" i="28"/>
  <c r="O449" i="28"/>
  <c r="N450" i="28"/>
  <c r="O450" i="28"/>
  <c r="N451" i="28"/>
  <c r="O451" i="28"/>
  <c r="N452" i="28"/>
  <c r="O452" i="28"/>
  <c r="N453" i="28"/>
  <c r="O453" i="28"/>
  <c r="N454" i="28"/>
  <c r="O454" i="28"/>
  <c r="N455" i="28"/>
  <c r="O455" i="28"/>
  <c r="N456" i="28"/>
  <c r="O456" i="28"/>
  <c r="N457" i="28"/>
  <c r="O457" i="28"/>
  <c r="N458" i="28"/>
  <c r="O458" i="28"/>
  <c r="N459" i="28"/>
  <c r="O459" i="28"/>
  <c r="N460" i="28"/>
  <c r="O460" i="28"/>
  <c r="N461" i="28"/>
  <c r="O461" i="28"/>
  <c r="N462" i="28"/>
  <c r="O462" i="28"/>
  <c r="N463" i="28"/>
  <c r="O463" i="28"/>
  <c r="N464" i="28"/>
  <c r="O464" i="28"/>
  <c r="N465" i="28"/>
  <c r="O465" i="28"/>
  <c r="N466" i="28"/>
  <c r="O466" i="28"/>
  <c r="N467" i="28"/>
  <c r="O467" i="28"/>
  <c r="N468" i="28"/>
  <c r="O468" i="28"/>
  <c r="N469" i="28"/>
  <c r="O469" i="28"/>
  <c r="N470" i="28"/>
  <c r="O470" i="28"/>
  <c r="N471" i="28"/>
  <c r="O471" i="28"/>
  <c r="N472" i="28"/>
  <c r="O472" i="28"/>
  <c r="N473" i="28"/>
  <c r="O473" i="28"/>
  <c r="N474" i="28"/>
  <c r="O474" i="28"/>
  <c r="N475" i="28"/>
  <c r="O475" i="28"/>
  <c r="N476" i="28"/>
  <c r="O476" i="28"/>
  <c r="N477" i="28"/>
  <c r="O477" i="28"/>
  <c r="N478" i="28"/>
  <c r="O478" i="28"/>
  <c r="N479" i="28"/>
  <c r="O479" i="28"/>
  <c r="N480" i="28"/>
  <c r="O480" i="28"/>
  <c r="N481" i="28"/>
  <c r="O481" i="28"/>
  <c r="N482" i="28"/>
  <c r="O482" i="28"/>
  <c r="N483" i="28"/>
  <c r="O483" i="28"/>
  <c r="N484" i="28"/>
  <c r="O484" i="28"/>
  <c r="N485" i="28"/>
  <c r="O485" i="28"/>
  <c r="N486" i="28"/>
  <c r="O486" i="28"/>
  <c r="N487" i="28"/>
  <c r="O487" i="28"/>
  <c r="N488" i="28"/>
  <c r="O488" i="28"/>
  <c r="N489" i="28"/>
  <c r="O489" i="28"/>
  <c r="N490" i="28"/>
  <c r="O490" i="28"/>
  <c r="N491" i="28"/>
  <c r="O491" i="28"/>
  <c r="N492" i="28"/>
  <c r="O492" i="28"/>
  <c r="N493" i="28"/>
  <c r="O493" i="28"/>
  <c r="N494" i="28"/>
  <c r="O494" i="28"/>
  <c r="N495" i="28"/>
  <c r="O495" i="28"/>
  <c r="N496" i="28"/>
  <c r="O496" i="28"/>
  <c r="N497" i="28"/>
  <c r="O497" i="28"/>
  <c r="N498" i="28"/>
  <c r="O498" i="28"/>
  <c r="N499" i="28"/>
  <c r="O499" i="28"/>
  <c r="N500" i="28"/>
  <c r="O500" i="28"/>
  <c r="N501" i="28"/>
  <c r="O501" i="28"/>
  <c r="N502" i="28"/>
  <c r="O502" i="28"/>
  <c r="N503" i="28"/>
  <c r="O503" i="28"/>
  <c r="N504" i="28"/>
  <c r="O504" i="28"/>
  <c r="N505" i="28"/>
  <c r="O505" i="28"/>
  <c r="N506" i="28"/>
  <c r="O506" i="28"/>
  <c r="N507" i="28"/>
  <c r="O507" i="28"/>
  <c r="N508" i="28"/>
  <c r="O508" i="28"/>
  <c r="N509" i="28"/>
  <c r="O509" i="28"/>
  <c r="N510" i="28"/>
  <c r="O510" i="28"/>
  <c r="N511" i="28"/>
  <c r="O511" i="28"/>
  <c r="N512" i="28"/>
  <c r="O512" i="28"/>
  <c r="N513" i="28"/>
  <c r="O513" i="28"/>
  <c r="N514" i="28"/>
  <c r="O514" i="28"/>
  <c r="N515" i="28"/>
  <c r="O515" i="28"/>
  <c r="N516" i="28"/>
  <c r="O516" i="28"/>
  <c r="N517" i="28"/>
  <c r="O517" i="28"/>
  <c r="N518" i="28"/>
  <c r="O518" i="28"/>
  <c r="N519" i="28"/>
  <c r="O519" i="28"/>
  <c r="N520" i="28"/>
  <c r="O520" i="28"/>
  <c r="N521" i="28"/>
  <c r="O521" i="28"/>
  <c r="N522" i="28"/>
  <c r="O522" i="28"/>
  <c r="N523" i="28"/>
  <c r="O523" i="28"/>
  <c r="N524" i="28"/>
  <c r="O524" i="28"/>
  <c r="N525" i="28"/>
  <c r="O525" i="28"/>
  <c r="N526" i="28"/>
  <c r="O526" i="28"/>
  <c r="N527" i="28"/>
  <c r="O527" i="28"/>
  <c r="N528" i="28"/>
  <c r="O528" i="28"/>
  <c r="N529" i="28"/>
  <c r="O529" i="28"/>
  <c r="N530" i="28"/>
  <c r="O530" i="28"/>
  <c r="N531" i="28"/>
  <c r="O531" i="28"/>
  <c r="N532" i="28"/>
  <c r="O532" i="28"/>
  <c r="N533" i="28"/>
  <c r="O533" i="28"/>
  <c r="N534" i="28"/>
  <c r="O534" i="28"/>
  <c r="N535" i="28"/>
  <c r="O535" i="28"/>
  <c r="N536" i="28"/>
  <c r="O536" i="28"/>
  <c r="N537" i="28"/>
  <c r="O537" i="28"/>
  <c r="N538" i="28"/>
  <c r="O538" i="28"/>
  <c r="N539" i="28"/>
  <c r="O539" i="28"/>
  <c r="N540" i="28"/>
  <c r="O540" i="28"/>
  <c r="N541" i="28"/>
  <c r="O541" i="28"/>
  <c r="N542" i="28"/>
  <c r="O542" i="28"/>
  <c r="N543" i="28"/>
  <c r="O543" i="28"/>
  <c r="N544" i="28"/>
  <c r="O544" i="28"/>
  <c r="N545" i="28"/>
  <c r="O545" i="28"/>
  <c r="N546" i="28"/>
  <c r="O546" i="28"/>
  <c r="N547" i="28"/>
  <c r="O547" i="28"/>
  <c r="N548" i="28"/>
  <c r="O548" i="28"/>
  <c r="N549" i="28"/>
  <c r="O549" i="28"/>
  <c r="N550" i="28"/>
  <c r="O550" i="28"/>
  <c r="N551" i="28"/>
  <c r="O551" i="28"/>
  <c r="N552" i="28"/>
  <c r="O552" i="28"/>
  <c r="N553" i="28"/>
  <c r="O553" i="28"/>
  <c r="N554" i="28"/>
  <c r="O554" i="28"/>
  <c r="N555" i="28"/>
  <c r="O555" i="28"/>
  <c r="N556" i="28"/>
  <c r="O556" i="28"/>
  <c r="N557" i="28"/>
  <c r="O557" i="28"/>
  <c r="N558" i="28"/>
  <c r="O558" i="28"/>
  <c r="N559" i="28"/>
  <c r="O559" i="28"/>
  <c r="N560" i="28"/>
  <c r="O560" i="28"/>
  <c r="N561" i="28"/>
  <c r="O561" i="28"/>
  <c r="N562" i="28"/>
  <c r="O562" i="28"/>
  <c r="N563" i="28"/>
  <c r="O563" i="28"/>
  <c r="N564" i="28"/>
  <c r="O564" i="28"/>
  <c r="N565" i="28"/>
  <c r="O565" i="28"/>
  <c r="N566" i="28"/>
  <c r="O566" i="28"/>
  <c r="N567" i="28"/>
  <c r="O567" i="28"/>
  <c r="N568" i="28"/>
  <c r="O568" i="28"/>
  <c r="N569" i="28"/>
  <c r="O569" i="28"/>
  <c r="N570" i="28"/>
  <c r="O570" i="28"/>
  <c r="N571" i="28"/>
  <c r="O571" i="28"/>
  <c r="N572" i="28"/>
  <c r="O572" i="28"/>
  <c r="N573" i="28"/>
  <c r="O573" i="28"/>
  <c r="N574" i="28"/>
  <c r="O574" i="28"/>
  <c r="N575" i="28"/>
  <c r="O575" i="28"/>
  <c r="N576" i="28"/>
  <c r="O576" i="28"/>
  <c r="N577" i="28"/>
  <c r="O577" i="28"/>
  <c r="N578" i="28"/>
  <c r="O578" i="28"/>
  <c r="N579" i="28"/>
  <c r="O579" i="28"/>
  <c r="N580" i="28"/>
  <c r="O580" i="28"/>
  <c r="N581" i="28"/>
  <c r="O581" i="28"/>
  <c r="N582" i="28"/>
  <c r="O582" i="28"/>
  <c r="N583" i="28"/>
  <c r="O583" i="28"/>
  <c r="N584" i="28"/>
  <c r="O584" i="28"/>
  <c r="N585" i="28"/>
  <c r="O585" i="28"/>
  <c r="N586" i="28"/>
  <c r="O586" i="28"/>
  <c r="N587" i="28"/>
  <c r="O587" i="28"/>
  <c r="N588" i="28"/>
  <c r="O588" i="28"/>
  <c r="N589" i="28"/>
  <c r="O589" i="28"/>
  <c r="N590" i="28"/>
  <c r="O590" i="28"/>
  <c r="N591" i="28"/>
  <c r="O591" i="28"/>
  <c r="N592" i="28"/>
  <c r="O592" i="28"/>
  <c r="N593" i="28"/>
  <c r="O593" i="28"/>
  <c r="N594" i="28"/>
  <c r="O594" i="28"/>
  <c r="N595" i="28"/>
  <c r="O595" i="28"/>
  <c r="N596" i="28"/>
  <c r="O596" i="28"/>
  <c r="N597" i="28"/>
  <c r="O597" i="28"/>
  <c r="N598" i="28"/>
  <c r="O598" i="28"/>
  <c r="N599" i="28"/>
  <c r="O599" i="28"/>
  <c r="N600" i="28"/>
  <c r="O600" i="28"/>
  <c r="N601" i="28"/>
  <c r="O601" i="28"/>
  <c r="N602" i="28"/>
  <c r="O602" i="28"/>
  <c r="N603" i="28"/>
  <c r="O603" i="28"/>
  <c r="N604" i="28"/>
  <c r="O604" i="28"/>
  <c r="N605" i="28"/>
  <c r="O605" i="28"/>
  <c r="N606" i="28"/>
  <c r="O606" i="28"/>
  <c r="N607" i="28"/>
  <c r="O607" i="28"/>
  <c r="N608" i="28"/>
  <c r="O608" i="28"/>
  <c r="N609" i="28"/>
  <c r="O609" i="28"/>
  <c r="N610" i="28"/>
  <c r="O610" i="28"/>
  <c r="N611" i="28"/>
  <c r="O611" i="28"/>
  <c r="N612" i="28"/>
  <c r="O612" i="28"/>
  <c r="N613" i="28"/>
  <c r="O613" i="28"/>
  <c r="N614" i="28"/>
  <c r="O614" i="28"/>
  <c r="N615" i="28"/>
  <c r="O615" i="28"/>
  <c r="N616" i="28"/>
  <c r="O616" i="28"/>
  <c r="N617" i="28"/>
  <c r="O617" i="28"/>
  <c r="N618" i="28"/>
  <c r="O618" i="28"/>
  <c r="N619" i="28"/>
  <c r="O619" i="28"/>
  <c r="N620" i="28"/>
  <c r="O620" i="28"/>
  <c r="N621" i="28"/>
  <c r="O621" i="28"/>
  <c r="N622" i="28"/>
  <c r="O622" i="28"/>
  <c r="N623" i="28"/>
  <c r="O623" i="28"/>
  <c r="N624" i="28"/>
  <c r="O624" i="28"/>
  <c r="N625" i="28"/>
  <c r="O625" i="28"/>
  <c r="N626" i="28"/>
  <c r="O626" i="28"/>
  <c r="N627" i="28"/>
  <c r="O627" i="28"/>
  <c r="N628" i="28"/>
  <c r="O628" i="28"/>
  <c r="N629" i="28"/>
  <c r="O629" i="28"/>
  <c r="N630" i="28"/>
  <c r="O630" i="28"/>
  <c r="N631" i="28"/>
  <c r="O631" i="28"/>
  <c r="N632" i="28"/>
  <c r="O632" i="28"/>
  <c r="N633" i="28"/>
  <c r="O633" i="28"/>
  <c r="N634" i="28"/>
  <c r="O634" i="28"/>
  <c r="N635" i="28"/>
  <c r="O635" i="28"/>
  <c r="N636" i="28"/>
  <c r="O636" i="28"/>
  <c r="N637" i="28"/>
  <c r="O637" i="28"/>
  <c r="N638" i="28"/>
  <c r="O638" i="28"/>
  <c r="N639" i="28"/>
  <c r="O639" i="28"/>
  <c r="N640" i="28"/>
  <c r="O640" i="28"/>
  <c r="N641" i="28"/>
  <c r="O641" i="28"/>
  <c r="N642" i="28"/>
  <c r="O642" i="28"/>
  <c r="N643" i="28"/>
  <c r="O643" i="28"/>
  <c r="N644" i="28"/>
  <c r="O644" i="28"/>
  <c r="N645" i="28"/>
  <c r="O645" i="28"/>
  <c r="N646" i="28"/>
  <c r="O646" i="28"/>
  <c r="N647" i="28"/>
  <c r="O647" i="28"/>
  <c r="N648" i="28"/>
  <c r="O648" i="28"/>
  <c r="N649" i="28"/>
  <c r="O649" i="28"/>
  <c r="N650" i="28"/>
  <c r="O650" i="28"/>
  <c r="N651" i="28"/>
  <c r="O651" i="28"/>
  <c r="N652" i="28"/>
  <c r="O652" i="28"/>
  <c r="N653" i="28"/>
  <c r="O653" i="28"/>
  <c r="N654" i="28"/>
  <c r="O654" i="28"/>
  <c r="N655" i="28"/>
  <c r="O655" i="28"/>
  <c r="N656" i="28"/>
  <c r="O656" i="28"/>
  <c r="N657" i="28"/>
  <c r="O657" i="28"/>
  <c r="N658" i="28"/>
  <c r="O658" i="28"/>
  <c r="N659" i="28"/>
  <c r="O659" i="28"/>
  <c r="N660" i="28"/>
  <c r="O660" i="28"/>
  <c r="N661" i="28"/>
  <c r="O661" i="28"/>
  <c r="N662" i="28"/>
  <c r="O662" i="28"/>
  <c r="N663" i="28"/>
  <c r="O663" i="28"/>
  <c r="N664" i="28"/>
  <c r="O664" i="28"/>
  <c r="N665" i="28"/>
  <c r="O665" i="28"/>
  <c r="N666" i="28"/>
  <c r="O666" i="28"/>
  <c r="N667" i="28"/>
  <c r="O667" i="28"/>
  <c r="N668" i="28"/>
  <c r="O668" i="28"/>
  <c r="N669" i="28"/>
  <c r="O669" i="28"/>
  <c r="N670" i="28"/>
  <c r="O670" i="28"/>
  <c r="N671" i="28"/>
  <c r="O671" i="28"/>
  <c r="N672" i="28"/>
  <c r="O672" i="28"/>
  <c r="N673" i="28"/>
  <c r="O673" i="28"/>
  <c r="N674" i="28"/>
  <c r="O674" i="28"/>
  <c r="N675" i="28"/>
  <c r="O675" i="28"/>
  <c r="N676" i="28"/>
  <c r="O676" i="28"/>
  <c r="N677" i="28"/>
  <c r="O677" i="28"/>
  <c r="N678" i="28"/>
  <c r="O678" i="28"/>
  <c r="N679" i="28"/>
  <c r="O679" i="28"/>
  <c r="N680" i="28"/>
  <c r="O680" i="28"/>
  <c r="N681" i="28"/>
  <c r="O681" i="28"/>
  <c r="N682" i="28"/>
  <c r="O682" i="28"/>
  <c r="N683" i="28"/>
  <c r="O683" i="28"/>
  <c r="N684" i="28"/>
  <c r="O684" i="28"/>
  <c r="N685" i="28"/>
  <c r="O685" i="28"/>
  <c r="N686" i="28"/>
  <c r="O686" i="28"/>
  <c r="N687" i="28"/>
  <c r="O687" i="28"/>
  <c r="N688" i="28"/>
  <c r="O688" i="28"/>
  <c r="N689" i="28"/>
  <c r="O689" i="28"/>
  <c r="N690" i="28"/>
  <c r="O690" i="28"/>
  <c r="N691" i="28"/>
  <c r="O691" i="28"/>
  <c r="N692" i="28"/>
  <c r="O692" i="28"/>
  <c r="N693" i="28"/>
  <c r="O693" i="28"/>
  <c r="N694" i="28"/>
  <c r="O694" i="28"/>
  <c r="N695" i="28"/>
  <c r="O695" i="28"/>
  <c r="N696" i="28"/>
  <c r="O696" i="28"/>
  <c r="N697" i="28"/>
  <c r="O697" i="28"/>
  <c r="N698" i="28"/>
  <c r="O698" i="28"/>
  <c r="N699" i="28"/>
  <c r="O699" i="28"/>
  <c r="N700" i="28"/>
  <c r="O700" i="28"/>
  <c r="N701" i="28"/>
  <c r="O701" i="28"/>
  <c r="N702" i="28"/>
  <c r="O702" i="28"/>
  <c r="N703" i="28"/>
  <c r="O703" i="28"/>
  <c r="N704" i="28"/>
  <c r="O704" i="28"/>
  <c r="N705" i="28"/>
  <c r="O705" i="28"/>
  <c r="N706" i="28"/>
  <c r="O706" i="28"/>
  <c r="N707" i="28"/>
  <c r="O707" i="28"/>
  <c r="N708" i="28"/>
  <c r="O708" i="28"/>
  <c r="N709" i="28"/>
  <c r="O709" i="28"/>
  <c r="N710" i="28"/>
  <c r="O710" i="28"/>
  <c r="N711" i="28"/>
  <c r="O711" i="28"/>
  <c r="N712" i="28"/>
  <c r="O712" i="28"/>
  <c r="N713" i="28"/>
  <c r="O713" i="28"/>
  <c r="N714" i="28"/>
  <c r="O714" i="28"/>
  <c r="N715" i="28"/>
  <c r="O715" i="28"/>
  <c r="N716" i="28"/>
  <c r="O716" i="28"/>
  <c r="N717" i="28"/>
  <c r="O717" i="28"/>
  <c r="N718" i="28"/>
  <c r="O718" i="28"/>
  <c r="N719" i="28"/>
  <c r="O719" i="28"/>
  <c r="N720" i="28"/>
  <c r="O720" i="28"/>
  <c r="N721" i="28"/>
  <c r="O721" i="28"/>
  <c r="N722" i="28"/>
  <c r="O722" i="28"/>
  <c r="N723" i="28"/>
  <c r="O723" i="28"/>
  <c r="N724" i="28"/>
  <c r="O724" i="28"/>
  <c r="N725" i="28"/>
  <c r="O725" i="28"/>
  <c r="N726" i="28"/>
  <c r="O726" i="28"/>
  <c r="N727" i="28"/>
  <c r="O727" i="28"/>
  <c r="N728" i="28"/>
  <c r="O728" i="28"/>
  <c r="N729" i="28"/>
  <c r="O729" i="28"/>
  <c r="N730" i="28"/>
  <c r="O730" i="28"/>
  <c r="N731" i="28"/>
  <c r="O731" i="28"/>
  <c r="N732" i="28"/>
  <c r="O732" i="28"/>
  <c r="N733" i="28"/>
  <c r="O733" i="28"/>
  <c r="N734" i="28"/>
  <c r="O734" i="28"/>
  <c r="N735" i="28"/>
  <c r="O735" i="28"/>
  <c r="N736" i="28"/>
  <c r="O736" i="28"/>
  <c r="N737" i="28"/>
  <c r="O737" i="28"/>
  <c r="N738" i="28"/>
  <c r="O738" i="28"/>
  <c r="N739" i="28"/>
  <c r="O739" i="28"/>
  <c r="N740" i="28"/>
  <c r="O740" i="28"/>
  <c r="N741" i="28"/>
  <c r="O741" i="28"/>
  <c r="N742" i="28"/>
  <c r="O742" i="28"/>
  <c r="N743" i="28"/>
  <c r="O743" i="28"/>
  <c r="N744" i="28"/>
  <c r="O744" i="28"/>
  <c r="N745" i="28"/>
  <c r="O745" i="28"/>
  <c r="N746" i="28"/>
  <c r="O746" i="28"/>
  <c r="N747" i="28"/>
  <c r="O747" i="28"/>
  <c r="N748" i="28"/>
  <c r="O748" i="28"/>
  <c r="N749" i="28"/>
  <c r="O749" i="28"/>
  <c r="N750" i="28"/>
  <c r="O750" i="28"/>
  <c r="N751" i="28"/>
  <c r="O751" i="28"/>
  <c r="N752" i="28"/>
  <c r="O752" i="28"/>
  <c r="N753" i="28"/>
  <c r="O753" i="28"/>
  <c r="N754" i="28"/>
  <c r="O754" i="28"/>
  <c r="N755" i="28"/>
  <c r="O755" i="28"/>
  <c r="N756" i="28"/>
  <c r="O756" i="28"/>
  <c r="N757" i="28"/>
  <c r="O757" i="28"/>
  <c r="N758" i="28"/>
  <c r="O758" i="28"/>
  <c r="N759" i="28"/>
  <c r="O759" i="28"/>
  <c r="N760" i="28"/>
  <c r="O760" i="28"/>
  <c r="N761" i="28"/>
  <c r="O761" i="28"/>
  <c r="N762" i="28"/>
  <c r="O762" i="28"/>
  <c r="N763" i="28"/>
  <c r="O763" i="28"/>
  <c r="N764" i="28"/>
  <c r="O764" i="28"/>
  <c r="N765" i="28"/>
  <c r="O765" i="28"/>
  <c r="N766" i="28"/>
  <c r="O766" i="28"/>
  <c r="N767" i="28"/>
  <c r="O767" i="28"/>
  <c r="N768" i="28"/>
  <c r="O768" i="28"/>
  <c r="N769" i="28"/>
  <c r="O769" i="28"/>
  <c r="N770" i="28"/>
  <c r="O770" i="28"/>
  <c r="N771" i="28"/>
  <c r="O771" i="28"/>
  <c r="N772" i="28"/>
  <c r="O772" i="28"/>
  <c r="N773" i="28"/>
  <c r="O773" i="28"/>
  <c r="N774" i="28"/>
  <c r="O774" i="28"/>
  <c r="N775" i="28"/>
  <c r="O775" i="28"/>
  <c r="N776" i="28"/>
  <c r="O776" i="28"/>
  <c r="N777" i="28"/>
  <c r="O777" i="28"/>
  <c r="N778" i="28"/>
  <c r="O778" i="28"/>
  <c r="N779" i="28"/>
  <c r="O779" i="28"/>
  <c r="N780" i="28"/>
  <c r="O780" i="28"/>
  <c r="N781" i="28"/>
  <c r="O781" i="28"/>
  <c r="N782" i="28"/>
  <c r="O782" i="28"/>
  <c r="N783" i="28"/>
  <c r="O783" i="28"/>
  <c r="N784" i="28"/>
  <c r="O784" i="28"/>
  <c r="N785" i="28"/>
  <c r="O785" i="28"/>
  <c r="N786" i="28"/>
  <c r="O786" i="28"/>
  <c r="N787" i="28"/>
  <c r="O787" i="28"/>
  <c r="N788" i="28"/>
  <c r="O788" i="28"/>
  <c r="N789" i="28"/>
  <c r="O789" i="28"/>
  <c r="N790" i="28"/>
  <c r="O790" i="28"/>
  <c r="N791" i="28"/>
  <c r="O791" i="28"/>
  <c r="N792" i="28"/>
  <c r="O792" i="28"/>
  <c r="N793" i="28"/>
  <c r="O793" i="28"/>
  <c r="N794" i="28"/>
  <c r="O794" i="28"/>
  <c r="N795" i="28"/>
  <c r="O795" i="28"/>
  <c r="N796" i="28"/>
  <c r="O796" i="28"/>
  <c r="N797" i="28"/>
  <c r="O797" i="28"/>
  <c r="N798" i="28"/>
  <c r="O798" i="28"/>
  <c r="N799" i="28"/>
  <c r="O799" i="28"/>
  <c r="N800" i="28"/>
  <c r="O800" i="28"/>
  <c r="N801" i="28"/>
  <c r="O801" i="28"/>
  <c r="N802" i="28"/>
  <c r="O802" i="28"/>
  <c r="N803" i="28"/>
  <c r="O803" i="28"/>
  <c r="N804" i="28"/>
  <c r="O804" i="28"/>
  <c r="N805" i="28"/>
  <c r="O805" i="28"/>
  <c r="N806" i="28"/>
  <c r="O806" i="28"/>
  <c r="N807" i="28"/>
  <c r="O807" i="28"/>
  <c r="N808" i="28"/>
  <c r="O808" i="28"/>
  <c r="N809" i="28"/>
  <c r="O809" i="28"/>
  <c r="N810" i="28"/>
  <c r="O810" i="28"/>
  <c r="N811" i="28"/>
  <c r="O811" i="28"/>
  <c r="N812" i="28"/>
  <c r="O812" i="28"/>
  <c r="N813" i="28"/>
  <c r="O813" i="28"/>
  <c r="N814" i="28"/>
  <c r="O814" i="28"/>
  <c r="N815" i="28"/>
  <c r="O815" i="28"/>
  <c r="N816" i="28"/>
  <c r="O816" i="28"/>
  <c r="N817" i="28"/>
  <c r="O817" i="28"/>
  <c r="N818" i="28"/>
  <c r="O818" i="28"/>
  <c r="N819" i="28"/>
  <c r="O819" i="28"/>
  <c r="N820" i="28"/>
  <c r="O820" i="28"/>
  <c r="N821" i="28"/>
  <c r="O821" i="28"/>
  <c r="N822" i="28"/>
  <c r="O822" i="28"/>
  <c r="N823" i="28"/>
  <c r="O823" i="28"/>
  <c r="N824" i="28"/>
  <c r="O824" i="28"/>
  <c r="N825" i="28"/>
  <c r="O825" i="28"/>
  <c r="N826" i="28"/>
  <c r="O826" i="28"/>
  <c r="N827" i="28"/>
  <c r="O827" i="28"/>
  <c r="N828" i="28"/>
  <c r="O828" i="28"/>
  <c r="N829" i="28"/>
  <c r="O829" i="28"/>
  <c r="N830" i="28"/>
  <c r="O830" i="28"/>
  <c r="N831" i="28"/>
  <c r="O831" i="28"/>
  <c r="N832" i="28"/>
  <c r="O832" i="28"/>
  <c r="N833" i="28"/>
  <c r="O833" i="28"/>
  <c r="N834" i="28"/>
  <c r="O834" i="28"/>
  <c r="N835" i="28"/>
  <c r="O835" i="28"/>
  <c r="N836" i="28"/>
  <c r="O836" i="28"/>
  <c r="N837" i="28"/>
  <c r="O837" i="28"/>
  <c r="N838" i="28"/>
  <c r="O838" i="28"/>
  <c r="N839" i="28"/>
  <c r="O839" i="28"/>
  <c r="N840" i="28"/>
  <c r="O840" i="28"/>
  <c r="N841" i="28"/>
  <c r="O841" i="28"/>
  <c r="N842" i="28"/>
  <c r="O842" i="28"/>
  <c r="N843" i="28"/>
  <c r="O843" i="28"/>
  <c r="N844" i="28"/>
  <c r="O844" i="28"/>
  <c r="N845" i="28"/>
  <c r="O845" i="28"/>
  <c r="N846" i="28"/>
  <c r="O846" i="28"/>
  <c r="N847" i="28"/>
  <c r="O847" i="28"/>
  <c r="N848" i="28"/>
  <c r="O848" i="28"/>
  <c r="N849" i="28"/>
  <c r="O849" i="28"/>
  <c r="N850" i="28"/>
  <c r="O850" i="28"/>
  <c r="N851" i="28"/>
  <c r="O851" i="28"/>
  <c r="N852" i="28"/>
  <c r="O852" i="28"/>
  <c r="N853" i="28"/>
  <c r="O853" i="28"/>
  <c r="N854" i="28"/>
  <c r="O854" i="28"/>
  <c r="N855" i="28"/>
  <c r="O855" i="28"/>
  <c r="N856" i="28"/>
  <c r="O856" i="28"/>
  <c r="N857" i="28"/>
  <c r="O857" i="28"/>
  <c r="N858" i="28"/>
  <c r="O858" i="28"/>
  <c r="N859" i="28"/>
  <c r="O859" i="28"/>
  <c r="N860" i="28"/>
  <c r="O860" i="28"/>
  <c r="N861" i="28"/>
  <c r="O861" i="28"/>
  <c r="N862" i="28"/>
  <c r="O862" i="28"/>
  <c r="N863" i="28"/>
  <c r="O863" i="28"/>
  <c r="N864" i="28"/>
  <c r="O864" i="28"/>
  <c r="N865" i="28"/>
  <c r="O865" i="28"/>
  <c r="N866" i="28"/>
  <c r="O866" i="28"/>
  <c r="N867" i="28"/>
  <c r="O867" i="28"/>
  <c r="N868" i="28"/>
  <c r="O868" i="28"/>
  <c r="N869" i="28"/>
  <c r="O869" i="28"/>
  <c r="N870" i="28"/>
  <c r="O870" i="28"/>
  <c r="N871" i="28"/>
  <c r="O871" i="28"/>
  <c r="N872" i="28"/>
  <c r="O872" i="28"/>
  <c r="N873" i="28"/>
  <c r="O873" i="28"/>
  <c r="N874" i="28"/>
  <c r="O874" i="28"/>
  <c r="N875" i="28"/>
  <c r="O875" i="28"/>
  <c r="N876" i="28"/>
  <c r="O876" i="28"/>
  <c r="N877" i="28"/>
  <c r="O877" i="28"/>
  <c r="N878" i="28"/>
  <c r="O878" i="28"/>
  <c r="N879" i="28"/>
  <c r="O879" i="28"/>
  <c r="N880" i="28"/>
  <c r="O880" i="28"/>
  <c r="N881" i="28"/>
  <c r="O881" i="28"/>
  <c r="N882" i="28"/>
  <c r="O882" i="28"/>
  <c r="N883" i="28"/>
  <c r="O883" i="28"/>
  <c r="N884" i="28"/>
  <c r="O884" i="28"/>
  <c r="N885" i="28"/>
  <c r="O885" i="28"/>
  <c r="N886" i="28"/>
  <c r="O886" i="28"/>
  <c r="N887" i="28"/>
  <c r="O887" i="28"/>
  <c r="N888" i="28"/>
  <c r="O888" i="28"/>
  <c r="N889" i="28"/>
  <c r="O889" i="28"/>
  <c r="N890" i="28"/>
  <c r="O890" i="28"/>
  <c r="N891" i="28"/>
  <c r="O891" i="28"/>
  <c r="N892" i="28"/>
  <c r="O892" i="28"/>
  <c r="N893" i="28"/>
  <c r="O893" i="28"/>
  <c r="N894" i="28"/>
  <c r="O894" i="28"/>
  <c r="N895" i="28"/>
  <c r="O895" i="28"/>
  <c r="N896" i="28"/>
  <c r="O896" i="28"/>
  <c r="N897" i="28"/>
  <c r="O897" i="28"/>
  <c r="N898" i="28"/>
  <c r="O898" i="28"/>
  <c r="N899" i="28"/>
  <c r="O899" i="28"/>
  <c r="N900" i="28"/>
  <c r="O900" i="28"/>
  <c r="N901" i="28"/>
  <c r="O901" i="28"/>
  <c r="N902" i="28"/>
  <c r="O902" i="28"/>
  <c r="N903" i="28"/>
  <c r="O903" i="28"/>
  <c r="N904" i="28"/>
  <c r="O904" i="28"/>
  <c r="N905" i="28"/>
  <c r="O905" i="28"/>
  <c r="N906" i="28"/>
  <c r="O906" i="28"/>
  <c r="N907" i="28"/>
  <c r="O907" i="28"/>
  <c r="N908" i="28"/>
  <c r="O908" i="28"/>
  <c r="N909" i="28"/>
  <c r="O909" i="28"/>
  <c r="N910" i="28"/>
  <c r="O910" i="28"/>
  <c r="N911" i="28"/>
  <c r="O911" i="28"/>
  <c r="N912" i="28"/>
  <c r="O912" i="28"/>
  <c r="N913" i="28"/>
  <c r="O913" i="28"/>
  <c r="N914" i="28"/>
  <c r="O914" i="28"/>
  <c r="N915" i="28"/>
  <c r="O915" i="28"/>
  <c r="N916" i="28"/>
  <c r="O916" i="28"/>
  <c r="N917" i="28"/>
  <c r="O917" i="28"/>
  <c r="N918" i="28"/>
  <c r="O918" i="28"/>
  <c r="N919" i="28"/>
  <c r="O919" i="28"/>
  <c r="N920" i="28"/>
  <c r="O920" i="28"/>
  <c r="N921" i="28"/>
  <c r="O921" i="28"/>
  <c r="N922" i="28"/>
  <c r="O922" i="28"/>
  <c r="N923" i="28"/>
  <c r="O923" i="28"/>
  <c r="N924" i="28"/>
  <c r="O924" i="28"/>
  <c r="N925" i="28"/>
  <c r="O925" i="28"/>
  <c r="N926" i="28"/>
  <c r="O926" i="28"/>
  <c r="N927" i="28"/>
  <c r="O927" i="28"/>
  <c r="N928" i="28"/>
  <c r="O928" i="28"/>
  <c r="N929" i="28"/>
  <c r="O929" i="28"/>
  <c r="N930" i="28"/>
  <c r="O930" i="28"/>
  <c r="N931" i="28"/>
  <c r="O931" i="28"/>
  <c r="N932" i="28"/>
  <c r="O932" i="28"/>
  <c r="N933" i="28"/>
  <c r="O933" i="28"/>
  <c r="N934" i="28"/>
  <c r="O934" i="28"/>
  <c r="N935" i="28"/>
  <c r="O935" i="28"/>
  <c r="N936" i="28"/>
  <c r="O936" i="28"/>
  <c r="N937" i="28"/>
  <c r="O937" i="28"/>
  <c r="N938" i="28"/>
  <c r="O938" i="28"/>
  <c r="N939" i="28"/>
  <c r="O939" i="28"/>
  <c r="N940" i="28"/>
  <c r="O940" i="28"/>
  <c r="N941" i="28"/>
  <c r="O941" i="28"/>
  <c r="N942" i="28"/>
  <c r="O942" i="28"/>
  <c r="N943" i="28"/>
  <c r="O943" i="28"/>
  <c r="N944" i="28"/>
  <c r="O944" i="28"/>
  <c r="N945" i="28"/>
  <c r="O945" i="28"/>
  <c r="N946" i="28"/>
  <c r="O946" i="28"/>
  <c r="N947" i="28"/>
  <c r="O947" i="28"/>
  <c r="N948" i="28"/>
  <c r="O948" i="28"/>
  <c r="N949" i="28"/>
  <c r="O949" i="28"/>
  <c r="N950" i="28"/>
  <c r="O950" i="28"/>
  <c r="N951" i="28"/>
  <c r="O951" i="28"/>
  <c r="N952" i="28"/>
  <c r="O952" i="28"/>
  <c r="N953" i="28"/>
  <c r="O953" i="28"/>
  <c r="N954" i="28"/>
  <c r="O954" i="28"/>
  <c r="N955" i="28"/>
  <c r="O955" i="28"/>
  <c r="N956" i="28"/>
  <c r="O956" i="28"/>
  <c r="N957" i="28"/>
  <c r="O957" i="28"/>
  <c r="N958" i="28"/>
  <c r="O958" i="28"/>
  <c r="N959" i="28"/>
  <c r="O959" i="28"/>
  <c r="N960" i="28"/>
  <c r="O960" i="28"/>
  <c r="N961" i="28"/>
  <c r="O961" i="28"/>
  <c r="N962" i="28"/>
  <c r="O962" i="28"/>
  <c r="N963" i="28"/>
  <c r="O963" i="28"/>
  <c r="N964" i="28"/>
  <c r="O964" i="28"/>
  <c r="N965" i="28"/>
  <c r="O965" i="28"/>
  <c r="N966" i="28"/>
  <c r="O966" i="28"/>
  <c r="N967" i="28"/>
  <c r="O967" i="28"/>
  <c r="N968" i="28"/>
  <c r="O968" i="28"/>
  <c r="N969" i="28"/>
  <c r="O969" i="28"/>
  <c r="N970" i="28"/>
  <c r="O970" i="28"/>
  <c r="N971" i="28"/>
  <c r="O971" i="28"/>
  <c r="N972" i="28"/>
  <c r="O972" i="28"/>
  <c r="N973" i="28"/>
  <c r="O973" i="28"/>
  <c r="N974" i="28"/>
  <c r="O974" i="28"/>
  <c r="N975" i="28"/>
  <c r="O975" i="28"/>
  <c r="N976" i="28"/>
  <c r="O976" i="28"/>
  <c r="N977" i="28"/>
  <c r="O977" i="28"/>
  <c r="N978" i="28"/>
  <c r="O978" i="28"/>
  <c r="N979" i="28"/>
  <c r="O979" i="28"/>
  <c r="N980" i="28"/>
  <c r="O980" i="28"/>
  <c r="N981" i="28"/>
  <c r="O981" i="28"/>
  <c r="N982" i="28"/>
  <c r="O982" i="28"/>
  <c r="N983" i="28"/>
  <c r="O983" i="28"/>
  <c r="N984" i="28"/>
  <c r="O984" i="28"/>
  <c r="N985" i="28"/>
  <c r="O985" i="28"/>
  <c r="N986" i="28"/>
  <c r="O986" i="28"/>
  <c r="N987" i="28"/>
  <c r="O987" i="28"/>
  <c r="N988" i="28"/>
  <c r="O988" i="28"/>
  <c r="N989" i="28"/>
  <c r="O989" i="28"/>
  <c r="N990" i="28"/>
  <c r="O990" i="28"/>
  <c r="N991" i="28"/>
  <c r="O991" i="28"/>
  <c r="N992" i="28"/>
  <c r="O992" i="28"/>
  <c r="N993" i="28"/>
  <c r="O993" i="28"/>
  <c r="N994" i="28"/>
  <c r="O994" i="28"/>
  <c r="N995" i="28"/>
  <c r="O995" i="28"/>
  <c r="N996" i="28"/>
  <c r="O996" i="28"/>
  <c r="N997" i="28"/>
  <c r="O997" i="28"/>
  <c r="N998" i="28"/>
  <c r="O998" i="28"/>
  <c r="N999" i="28"/>
  <c r="O999" i="28"/>
  <c r="N1000" i="28"/>
  <c r="O1000" i="28"/>
  <c r="N1001" i="28"/>
  <c r="O1001" i="28"/>
  <c r="N1002" i="28"/>
  <c r="O1002" i="28"/>
  <c r="N1003" i="28"/>
  <c r="O1003" i="28"/>
  <c r="N1004" i="28"/>
  <c r="O1004" i="28"/>
  <c r="N1005" i="28"/>
  <c r="O1005" i="28"/>
  <c r="N1006" i="28"/>
  <c r="O1006" i="28"/>
  <c r="N1007" i="28"/>
  <c r="O1007" i="28"/>
  <c r="N1008" i="28"/>
  <c r="O1008" i="28"/>
  <c r="N1009" i="28"/>
  <c r="O1009" i="28"/>
  <c r="N1010" i="28"/>
  <c r="O1010" i="28"/>
  <c r="N1011" i="28"/>
  <c r="O1011" i="28"/>
  <c r="N1012" i="28"/>
  <c r="O1012" i="28"/>
  <c r="N1013" i="28"/>
  <c r="O1013" i="28"/>
  <c r="N1014" i="28"/>
  <c r="O1014" i="28"/>
  <c r="N1015" i="28"/>
  <c r="O1015" i="28"/>
  <c r="N1016" i="28"/>
  <c r="O1016" i="28"/>
  <c r="N1017" i="28"/>
  <c r="O1017" i="28"/>
  <c r="N1018" i="28"/>
  <c r="O1018" i="28"/>
  <c r="N1019" i="28"/>
  <c r="O1019" i="28"/>
  <c r="N1020" i="28"/>
  <c r="O1020" i="28"/>
  <c r="N1021" i="28"/>
  <c r="O1021" i="28"/>
  <c r="N1022" i="28"/>
  <c r="O1022" i="28"/>
  <c r="N1023" i="28"/>
  <c r="O1023" i="28"/>
  <c r="N1024" i="28"/>
  <c r="O1024" i="28"/>
  <c r="N1025" i="28"/>
  <c r="O1025" i="28"/>
  <c r="N1026" i="28"/>
  <c r="O1026" i="28"/>
  <c r="N1027" i="28"/>
  <c r="O1027" i="28"/>
  <c r="N1028" i="28"/>
  <c r="O1028" i="28"/>
  <c r="N1029" i="28"/>
  <c r="O1029" i="28"/>
  <c r="N1030" i="28"/>
  <c r="O1030" i="28"/>
  <c r="N1031" i="28"/>
  <c r="O1031" i="28"/>
  <c r="N1032" i="28"/>
  <c r="O1032" i="28"/>
  <c r="N1033" i="28"/>
  <c r="O1033" i="28"/>
  <c r="N1034" i="28"/>
  <c r="O1034" i="28"/>
  <c r="N1035" i="28"/>
  <c r="O1035" i="28"/>
  <c r="N1036" i="28"/>
  <c r="O1036" i="28"/>
  <c r="N1037" i="28"/>
  <c r="O1037" i="28"/>
  <c r="N1038" i="28"/>
  <c r="O1038" i="28"/>
  <c r="N1039" i="28"/>
  <c r="O1039" i="28"/>
  <c r="N1040" i="28"/>
  <c r="O1040" i="28"/>
  <c r="N1041" i="28"/>
  <c r="O1041" i="28"/>
  <c r="N1042" i="28"/>
  <c r="O1042" i="28"/>
  <c r="N1043" i="28"/>
  <c r="O1043" i="28"/>
  <c r="N1044" i="28"/>
  <c r="O1044" i="28"/>
  <c r="N1045" i="28"/>
  <c r="O1045" i="28"/>
  <c r="N1046" i="28"/>
  <c r="O1046" i="28"/>
  <c r="N1047" i="28"/>
  <c r="O1047" i="28"/>
  <c r="N1048" i="28"/>
  <c r="O1048" i="28"/>
  <c r="N1049" i="28"/>
  <c r="O1049" i="28"/>
  <c r="N1050" i="28"/>
  <c r="O1050" i="28"/>
  <c r="N1051" i="28"/>
  <c r="O1051" i="28"/>
  <c r="N1052" i="28"/>
  <c r="O1052" i="28"/>
  <c r="N1053" i="28"/>
  <c r="O1053" i="28"/>
  <c r="N1054" i="28"/>
  <c r="O1054" i="28"/>
  <c r="N1055" i="28"/>
  <c r="O1055" i="28"/>
  <c r="N1056" i="28"/>
  <c r="O1056" i="28"/>
  <c r="N1057" i="28"/>
  <c r="O1057" i="28"/>
  <c r="N1058" i="28"/>
  <c r="O1058" i="28"/>
  <c r="N1059" i="28"/>
  <c r="O1059" i="28"/>
  <c r="N1060" i="28"/>
  <c r="O1060" i="28"/>
  <c r="N1061" i="28"/>
  <c r="O1061" i="28"/>
  <c r="N1062" i="28"/>
  <c r="O1062" i="28"/>
  <c r="N1063" i="28"/>
  <c r="O1063" i="28"/>
  <c r="N1064" i="28"/>
  <c r="O1064" i="28"/>
  <c r="N1065" i="28"/>
  <c r="O1065" i="28"/>
  <c r="N1066" i="28"/>
  <c r="O1066" i="28"/>
  <c r="N1067" i="28"/>
  <c r="O1067" i="28"/>
  <c r="N1068" i="28"/>
  <c r="O1068" i="28"/>
  <c r="N1069" i="28"/>
  <c r="O1069" i="28"/>
  <c r="N1070" i="28"/>
  <c r="O1070" i="28"/>
  <c r="N1071" i="28"/>
  <c r="O1071" i="28"/>
  <c r="N1072" i="28"/>
  <c r="O1072" i="28"/>
  <c r="N1073" i="28"/>
  <c r="O1073" i="28"/>
  <c r="N1074" i="28"/>
  <c r="O1074" i="28"/>
  <c r="N1075" i="28"/>
  <c r="O1075" i="28"/>
  <c r="N1076" i="28"/>
  <c r="O1076" i="28"/>
  <c r="N1077" i="28"/>
  <c r="O1077" i="28"/>
  <c r="N1078" i="28"/>
  <c r="O1078" i="28"/>
  <c r="N1079" i="28"/>
  <c r="O1079" i="28"/>
  <c r="N1080" i="28"/>
  <c r="O1080" i="28"/>
  <c r="N1081" i="28"/>
  <c r="O1081" i="28"/>
  <c r="N1082" i="28"/>
  <c r="O1082" i="28"/>
  <c r="N1083" i="28"/>
  <c r="O1083" i="28"/>
  <c r="N1084" i="28"/>
  <c r="O1084" i="28"/>
  <c r="N1085" i="28"/>
  <c r="O1085" i="28"/>
  <c r="N1086" i="28"/>
  <c r="O1086" i="28"/>
  <c r="N1087" i="28"/>
  <c r="O1087" i="28"/>
  <c r="N1088" i="28"/>
  <c r="O1088" i="28"/>
  <c r="N1089" i="28"/>
  <c r="O1089" i="28"/>
  <c r="N1090" i="28"/>
  <c r="O1090" i="28"/>
  <c r="N1091" i="28"/>
  <c r="O1091" i="28"/>
  <c r="N1092" i="28"/>
  <c r="O1092" i="28"/>
  <c r="N1093" i="28"/>
  <c r="O1093" i="28"/>
  <c r="N1094" i="28"/>
  <c r="O1094" i="28"/>
  <c r="N1095" i="28"/>
  <c r="O1095" i="28"/>
  <c r="N1096" i="28"/>
  <c r="O1096" i="28"/>
  <c r="N1097" i="28"/>
  <c r="O1097" i="28"/>
  <c r="N1098" i="28"/>
  <c r="O1098" i="28"/>
  <c r="N1099" i="28"/>
  <c r="O1099" i="28"/>
  <c r="N1100" i="28"/>
  <c r="O1100" i="28"/>
  <c r="N1101" i="28"/>
  <c r="O1101" i="28"/>
  <c r="N1102" i="28"/>
  <c r="O1102" i="28"/>
  <c r="N1103" i="28"/>
  <c r="O1103" i="28"/>
  <c r="N1104" i="28"/>
  <c r="O1104" i="28"/>
  <c r="N1105" i="28"/>
  <c r="O1105" i="28"/>
  <c r="N1106" i="28"/>
  <c r="O1106" i="28"/>
  <c r="N1107" i="28"/>
  <c r="O1107" i="28"/>
  <c r="N1108" i="28"/>
  <c r="O1108" i="28"/>
  <c r="N1109" i="28"/>
  <c r="O1109" i="28"/>
  <c r="N1110" i="28"/>
  <c r="O1110" i="28"/>
  <c r="N1111" i="28"/>
  <c r="O1111" i="28"/>
  <c r="N1112" i="28"/>
  <c r="O1112" i="28"/>
  <c r="N1113" i="28"/>
  <c r="O1113" i="28"/>
  <c r="N1114" i="28"/>
  <c r="O1114" i="28"/>
  <c r="N1115" i="28"/>
  <c r="O1115" i="28"/>
  <c r="N1116" i="28"/>
  <c r="O1116" i="28"/>
  <c r="N1117" i="28"/>
  <c r="O1117" i="28"/>
  <c r="N1118" i="28"/>
  <c r="O1118" i="28"/>
  <c r="N1119" i="28"/>
  <c r="O1119" i="28"/>
  <c r="N1120" i="28"/>
  <c r="O1120" i="28"/>
  <c r="N1121" i="28"/>
  <c r="O1121" i="28"/>
  <c r="N1122" i="28"/>
  <c r="O1122" i="28"/>
  <c r="N1123" i="28"/>
  <c r="O1123" i="28"/>
  <c r="N1124" i="28"/>
  <c r="O1124" i="28"/>
  <c r="N1125" i="28"/>
  <c r="O1125" i="28"/>
  <c r="N1126" i="28"/>
  <c r="O1126" i="28"/>
  <c r="N1127" i="28"/>
  <c r="O1127" i="28"/>
  <c r="N1128" i="28"/>
  <c r="O1128" i="28"/>
  <c r="N1129" i="28"/>
  <c r="O1129" i="28"/>
  <c r="N1130" i="28"/>
  <c r="O1130" i="28"/>
  <c r="N1131" i="28"/>
  <c r="O1131" i="28"/>
  <c r="N1132" i="28"/>
  <c r="O1132" i="28"/>
  <c r="N1133" i="28"/>
  <c r="O1133" i="28"/>
  <c r="N1134" i="28"/>
  <c r="O1134" i="28"/>
  <c r="N1135" i="28"/>
  <c r="O1135" i="28"/>
  <c r="N1136" i="28"/>
  <c r="O1136" i="28"/>
  <c r="N1137" i="28"/>
  <c r="O1137" i="28"/>
  <c r="N1138" i="28"/>
  <c r="O1138" i="28"/>
  <c r="N1139" i="28"/>
  <c r="O1139" i="28"/>
  <c r="N1140" i="28"/>
  <c r="O1140" i="28"/>
  <c r="N1141" i="28"/>
  <c r="O1141" i="28"/>
  <c r="N1142" i="28"/>
  <c r="O1142" i="28"/>
  <c r="N1143" i="28"/>
  <c r="O1143" i="28"/>
  <c r="N1144" i="28"/>
  <c r="O1144" i="28"/>
  <c r="N1145" i="28"/>
  <c r="O1145" i="28"/>
  <c r="N1146" i="28"/>
  <c r="O1146" i="28"/>
  <c r="N1147" i="28"/>
  <c r="O1147" i="28"/>
  <c r="N1148" i="28"/>
  <c r="O1148" i="28"/>
  <c r="N1149" i="28"/>
  <c r="O1149" i="28"/>
  <c r="N1150" i="28"/>
  <c r="O1150" i="28"/>
  <c r="N1151" i="28"/>
  <c r="O1151" i="28"/>
  <c r="N1152" i="28"/>
  <c r="O1152" i="28"/>
  <c r="N1153" i="28"/>
  <c r="O1153" i="28"/>
  <c r="N1154" i="28"/>
  <c r="O1154" i="28"/>
  <c r="N1155" i="28"/>
  <c r="O1155" i="28"/>
  <c r="N1156" i="28"/>
  <c r="O1156" i="28"/>
  <c r="N1157" i="28"/>
  <c r="O1157" i="28"/>
  <c r="N1158" i="28"/>
  <c r="O1158" i="28"/>
  <c r="N1159" i="28"/>
  <c r="O1159" i="28"/>
  <c r="N1160" i="28"/>
  <c r="O1160" i="28"/>
  <c r="N1161" i="28"/>
  <c r="O1161" i="28"/>
  <c r="N1162" i="28"/>
  <c r="O1162" i="28"/>
  <c r="N1163" i="28"/>
  <c r="O1163" i="28"/>
  <c r="N1164" i="28"/>
  <c r="O1164" i="28"/>
  <c r="N1165" i="28"/>
  <c r="O1165" i="28"/>
  <c r="N1166" i="28"/>
  <c r="O1166" i="28"/>
  <c r="N1167" i="28"/>
  <c r="O1167" i="28"/>
  <c r="N1168" i="28"/>
  <c r="O1168" i="28"/>
  <c r="N1169" i="28"/>
  <c r="O1169" i="28"/>
  <c r="N1170" i="28"/>
  <c r="O1170" i="28"/>
  <c r="N1171" i="28"/>
  <c r="O1171" i="28"/>
  <c r="N1172" i="28"/>
  <c r="O1172" i="28"/>
  <c r="N1173" i="28"/>
  <c r="O1173" i="28"/>
  <c r="N1174" i="28"/>
  <c r="O1174" i="28"/>
  <c r="N1175" i="28"/>
  <c r="O1175" i="28"/>
  <c r="N1176" i="28"/>
  <c r="O1176" i="28"/>
  <c r="N1177" i="28"/>
  <c r="O1177" i="28"/>
  <c r="N1178" i="28"/>
  <c r="O1178" i="28"/>
  <c r="N1179" i="28"/>
  <c r="O1179" i="28"/>
  <c r="N1180" i="28"/>
  <c r="O1180" i="28"/>
  <c r="N1181" i="28"/>
  <c r="O1181" i="28"/>
  <c r="N1182" i="28"/>
  <c r="O1182" i="28"/>
  <c r="N1183" i="28"/>
  <c r="O1183" i="28"/>
  <c r="N1184" i="28"/>
  <c r="O1184" i="28"/>
  <c r="N1185" i="28"/>
  <c r="O1185" i="28"/>
  <c r="N1186" i="28"/>
  <c r="O1186" i="28"/>
  <c r="N1187" i="28"/>
  <c r="O1187" i="28"/>
  <c r="N1188" i="28"/>
  <c r="O1188" i="28"/>
  <c r="N1189" i="28"/>
  <c r="O1189" i="28"/>
  <c r="N1190" i="28"/>
  <c r="O1190" i="28"/>
  <c r="N1191" i="28"/>
  <c r="O1191" i="28"/>
  <c r="N1192" i="28"/>
  <c r="O1192" i="28"/>
  <c r="N1193" i="28"/>
  <c r="O1193" i="28"/>
  <c r="N1194" i="28"/>
  <c r="O1194" i="28"/>
  <c r="N1195" i="28"/>
  <c r="O1195" i="28"/>
  <c r="N1196" i="28"/>
  <c r="O1196" i="28"/>
  <c r="N1197" i="28"/>
  <c r="O1197" i="28"/>
  <c r="N1198" i="28"/>
  <c r="O1198" i="28"/>
  <c r="N1199" i="28"/>
  <c r="O1199" i="28"/>
  <c r="N1200" i="28"/>
  <c r="O1200" i="28"/>
  <c r="N1201" i="28"/>
  <c r="O1201" i="28"/>
  <c r="N1202" i="28"/>
  <c r="O1202" i="28"/>
  <c r="N1203" i="28"/>
  <c r="O1203" i="28"/>
  <c r="N1204" i="28"/>
  <c r="O1204" i="28"/>
  <c r="N1205" i="28"/>
  <c r="O1205" i="28"/>
  <c r="N1206" i="28"/>
  <c r="O1206" i="28"/>
  <c r="N1207" i="28"/>
  <c r="O1207" i="28"/>
  <c r="N1208" i="28"/>
  <c r="O1208" i="28"/>
  <c r="N1209" i="28"/>
  <c r="O1209" i="28"/>
  <c r="N1210" i="28"/>
  <c r="O1210" i="28"/>
  <c r="N1211" i="28"/>
  <c r="O1211" i="28"/>
  <c r="N1212" i="28"/>
  <c r="O1212" i="28"/>
  <c r="N1213" i="28"/>
  <c r="O1213" i="28"/>
  <c r="N1214" i="28"/>
  <c r="O1214" i="28"/>
  <c r="N1215" i="28"/>
  <c r="O1215" i="28"/>
  <c r="N1216" i="28"/>
  <c r="O1216" i="28"/>
  <c r="N1217" i="28"/>
  <c r="O1217" i="28"/>
  <c r="N1218" i="28"/>
  <c r="O1218" i="28"/>
  <c r="N1219" i="28"/>
  <c r="O1219" i="28"/>
  <c r="N1220" i="28"/>
  <c r="O1220" i="28"/>
  <c r="N1221" i="28"/>
  <c r="O1221" i="28"/>
  <c r="N1222" i="28"/>
  <c r="O1222" i="28"/>
  <c r="N1223" i="28"/>
  <c r="O1223" i="28"/>
  <c r="N1224" i="28"/>
  <c r="O1224" i="28"/>
  <c r="N1225" i="28"/>
  <c r="O1225" i="28"/>
  <c r="N1226" i="28"/>
  <c r="O1226" i="28"/>
  <c r="N1227" i="28"/>
  <c r="O1227" i="28"/>
  <c r="N1228" i="28"/>
  <c r="O1228" i="28"/>
  <c r="N1229" i="28"/>
  <c r="O1229" i="28"/>
  <c r="N1230" i="28"/>
  <c r="O1230" i="28"/>
  <c r="N1231" i="28"/>
  <c r="O1231" i="28"/>
  <c r="N1232" i="28"/>
  <c r="O1232" i="28"/>
  <c r="N1233" i="28"/>
  <c r="O1233" i="28"/>
  <c r="N1234" i="28"/>
  <c r="O1234" i="28"/>
  <c r="N1235" i="28"/>
  <c r="O1235" i="28"/>
  <c r="N1236" i="28"/>
  <c r="O1236" i="28"/>
  <c r="N1237" i="28"/>
  <c r="O1237" i="28"/>
  <c r="N1238" i="28"/>
  <c r="O1238" i="28"/>
  <c r="N1239" i="28"/>
  <c r="O1239" i="28"/>
  <c r="N1240" i="28"/>
  <c r="O1240" i="28"/>
  <c r="N1241" i="28"/>
  <c r="O1241" i="28"/>
  <c r="N1242" i="28"/>
  <c r="O1242" i="28"/>
  <c r="N1243" i="28"/>
  <c r="O1243" i="28"/>
  <c r="N1244" i="28"/>
  <c r="O1244" i="28"/>
  <c r="N1245" i="28"/>
  <c r="O1245" i="28"/>
  <c r="N1246" i="28"/>
  <c r="O1246" i="28"/>
  <c r="N1247" i="28"/>
  <c r="O1247" i="28"/>
  <c r="N1248" i="28"/>
  <c r="O1248" i="28"/>
  <c r="N1249" i="28"/>
  <c r="O1249" i="28"/>
  <c r="N1250" i="28"/>
  <c r="O1250" i="28"/>
  <c r="N1251" i="28"/>
  <c r="O1251" i="28"/>
  <c r="N1252" i="28"/>
  <c r="O1252" i="28"/>
  <c r="N1253" i="28"/>
  <c r="O1253" i="28"/>
  <c r="N1254" i="28"/>
  <c r="O1254" i="28"/>
  <c r="N1255" i="28"/>
  <c r="O1255" i="28"/>
  <c r="N1256" i="28"/>
  <c r="O1256" i="28"/>
  <c r="N1257" i="28"/>
  <c r="O1257" i="28"/>
  <c r="N1258" i="28"/>
  <c r="O1258" i="28"/>
  <c r="N1259" i="28"/>
  <c r="O1259" i="28"/>
  <c r="N1260" i="28"/>
  <c r="O1260" i="28"/>
  <c r="N1261" i="28"/>
  <c r="O1261" i="28"/>
  <c r="N1262" i="28"/>
  <c r="O1262" i="28"/>
  <c r="N1263" i="28"/>
  <c r="O1263" i="28"/>
  <c r="N1264" i="28"/>
  <c r="O1264" i="28"/>
  <c r="N1265" i="28"/>
  <c r="O1265" i="28"/>
  <c r="N1266" i="28"/>
  <c r="O1266" i="28"/>
  <c r="N1267" i="28"/>
  <c r="O1267" i="28"/>
  <c r="N1268" i="28"/>
  <c r="O1268" i="28"/>
  <c r="N1269" i="28"/>
  <c r="O1269" i="28"/>
  <c r="N1270" i="28"/>
  <c r="O1270" i="28"/>
  <c r="N1271" i="28"/>
  <c r="O1271" i="28"/>
  <c r="N1272" i="28"/>
  <c r="O1272" i="28"/>
  <c r="N1273" i="28"/>
  <c r="O1273" i="28"/>
  <c r="N1274" i="28"/>
  <c r="O1274" i="28"/>
  <c r="N1275" i="28"/>
  <c r="O1275" i="28"/>
  <c r="N1276" i="28"/>
  <c r="O1276" i="28"/>
  <c r="N1277" i="28"/>
  <c r="O1277" i="28"/>
  <c r="N1278" i="28"/>
  <c r="O1278" i="28"/>
  <c r="N1279" i="28"/>
  <c r="O1279" i="28"/>
  <c r="N1280" i="28"/>
  <c r="O1280" i="28"/>
  <c r="N1281" i="28"/>
  <c r="O1281" i="28"/>
  <c r="N1282" i="28"/>
  <c r="O1282" i="28"/>
  <c r="N1283" i="28"/>
  <c r="O1283" i="28"/>
  <c r="N1284" i="28"/>
  <c r="O1284" i="28"/>
  <c r="N1285" i="28"/>
  <c r="O1285" i="28"/>
  <c r="N1286" i="28"/>
  <c r="O1286" i="28"/>
  <c r="N1287" i="28"/>
  <c r="O1287" i="28"/>
  <c r="N1288" i="28"/>
  <c r="O1288" i="28"/>
  <c r="N1289" i="28"/>
  <c r="O1289" i="28"/>
  <c r="N1290" i="28"/>
  <c r="O1290" i="28"/>
  <c r="N1291" i="28"/>
  <c r="O1291" i="28"/>
  <c r="N1292" i="28"/>
  <c r="O1292" i="28"/>
  <c r="N1293" i="28"/>
  <c r="O1293" i="28"/>
  <c r="N1294" i="28"/>
  <c r="O1294" i="28"/>
  <c r="N1295" i="28"/>
  <c r="O1295" i="28"/>
  <c r="N1296" i="28"/>
  <c r="O1296" i="28"/>
  <c r="N1297" i="28"/>
  <c r="O1297" i="28"/>
  <c r="N1298" i="28"/>
  <c r="O1298" i="28"/>
  <c r="N1299" i="28"/>
  <c r="O1299" i="28"/>
  <c r="N1300" i="28"/>
  <c r="O1300" i="28"/>
  <c r="N1301" i="28"/>
  <c r="O1301" i="28"/>
  <c r="N1302" i="28"/>
  <c r="O1302" i="28"/>
  <c r="N1303" i="28"/>
  <c r="O1303" i="28"/>
  <c r="N1304" i="28"/>
  <c r="O1304" i="28"/>
  <c r="N1305" i="28"/>
  <c r="O1305" i="28"/>
  <c r="N1306" i="28"/>
  <c r="O1306" i="28"/>
  <c r="N1307" i="28"/>
  <c r="O1307" i="28"/>
  <c r="N1308" i="28"/>
  <c r="O1308" i="28"/>
  <c r="N1309" i="28"/>
  <c r="O1309" i="28"/>
  <c r="N1310" i="28"/>
  <c r="O1310" i="28"/>
  <c r="N1311" i="28"/>
  <c r="O1311" i="28"/>
  <c r="N1312" i="28"/>
  <c r="O1312" i="28"/>
  <c r="N1313" i="28"/>
  <c r="O1313" i="28"/>
  <c r="N1314" i="28"/>
  <c r="O1314" i="28"/>
  <c r="N1315" i="28"/>
  <c r="O1315" i="28"/>
  <c r="N1316" i="28"/>
  <c r="O1316" i="28"/>
  <c r="N1317" i="28"/>
  <c r="O1317" i="28"/>
  <c r="N1318" i="28"/>
  <c r="O1318" i="28"/>
  <c r="N1319" i="28"/>
  <c r="O1319" i="28"/>
  <c r="N1320" i="28"/>
  <c r="O1320" i="28"/>
  <c r="N1321" i="28"/>
  <c r="O1321" i="28"/>
  <c r="N1322" i="28"/>
  <c r="O1322" i="28"/>
  <c r="N1323" i="28"/>
  <c r="O1323" i="28"/>
  <c r="N1324" i="28"/>
  <c r="O1324" i="28"/>
  <c r="N1325" i="28"/>
  <c r="O1325" i="28"/>
  <c r="N1326" i="28"/>
  <c r="O1326" i="28"/>
  <c r="N1327" i="28"/>
  <c r="O1327" i="28"/>
  <c r="N1328" i="28"/>
  <c r="O1328" i="28"/>
  <c r="N1329" i="28"/>
  <c r="O1329" i="28"/>
  <c r="N1330" i="28"/>
  <c r="O1330" i="28"/>
  <c r="N1331" i="28"/>
  <c r="O1331" i="28"/>
  <c r="N1332" i="28"/>
  <c r="O1332" i="28"/>
  <c r="N1333" i="28"/>
  <c r="O1333" i="28"/>
  <c r="N1334" i="28"/>
  <c r="O1334" i="28"/>
  <c r="N1335" i="28"/>
  <c r="O1335" i="28"/>
  <c r="N1336" i="28"/>
  <c r="O1336" i="28"/>
  <c r="N1337" i="28"/>
  <c r="O1337" i="28"/>
  <c r="N1338" i="28"/>
  <c r="O1338" i="28"/>
  <c r="N1339" i="28"/>
  <c r="O1339" i="28"/>
  <c r="N1340" i="28"/>
  <c r="O1340" i="28"/>
  <c r="N1341" i="28"/>
  <c r="O1341" i="28"/>
  <c r="N1342" i="28"/>
  <c r="O1342" i="28"/>
  <c r="N1343" i="28"/>
  <c r="O1343" i="28"/>
  <c r="N1344" i="28"/>
  <c r="O1344" i="28"/>
  <c r="N1345" i="28"/>
  <c r="O1345" i="28"/>
  <c r="N1346" i="28"/>
  <c r="O1346" i="28"/>
  <c r="N1347" i="28"/>
  <c r="O1347" i="28"/>
  <c r="N1348" i="28"/>
  <c r="O1348" i="28"/>
  <c r="N1349" i="28"/>
  <c r="O1349" i="28"/>
  <c r="N1350" i="28"/>
  <c r="O1350" i="28"/>
  <c r="N1351" i="28"/>
  <c r="O1351" i="28"/>
  <c r="N1352" i="28"/>
  <c r="O1352" i="28"/>
  <c r="N1353" i="28"/>
  <c r="O1353" i="28"/>
  <c r="N1354" i="28"/>
  <c r="O1354" i="28"/>
  <c r="N1355" i="28"/>
  <c r="O1355" i="28"/>
  <c r="N1356" i="28"/>
  <c r="O1356" i="28"/>
  <c r="N1357" i="28"/>
  <c r="O1357" i="28"/>
  <c r="N1358" i="28"/>
  <c r="O1358" i="28"/>
  <c r="N1359" i="28"/>
  <c r="O1359" i="28"/>
  <c r="N1360" i="28"/>
  <c r="O1360" i="28"/>
  <c r="N1361" i="28"/>
  <c r="O1361" i="28"/>
  <c r="N1362" i="28"/>
  <c r="O1362" i="28"/>
  <c r="N1363" i="28"/>
  <c r="O1363" i="28"/>
  <c r="N1364" i="28"/>
  <c r="O1364" i="28"/>
  <c r="N1365" i="28"/>
  <c r="O1365" i="28"/>
  <c r="N1366" i="28"/>
  <c r="O1366" i="28"/>
  <c r="N1367" i="28"/>
  <c r="O1367" i="28"/>
  <c r="N1368" i="28"/>
  <c r="O1368" i="28"/>
  <c r="N1369" i="28"/>
  <c r="O1369" i="28"/>
  <c r="N1370" i="28"/>
  <c r="O1370" i="28"/>
  <c r="N1371" i="28"/>
  <c r="O1371" i="28"/>
  <c r="N1372" i="28"/>
  <c r="O1372" i="28"/>
  <c r="N1373" i="28"/>
  <c r="O1373" i="28"/>
  <c r="N1374" i="28"/>
  <c r="O1374" i="28"/>
  <c r="N1375" i="28"/>
  <c r="O1375" i="28"/>
  <c r="N1376" i="28"/>
  <c r="O1376" i="28"/>
  <c r="N1377" i="28"/>
  <c r="O1377" i="28"/>
  <c r="N1378" i="28"/>
  <c r="O1378" i="28"/>
  <c r="N1379" i="28"/>
  <c r="O1379" i="28"/>
  <c r="N1380" i="28"/>
  <c r="O1380" i="28"/>
  <c r="N1381" i="28"/>
  <c r="O1381" i="28"/>
  <c r="N1382" i="28"/>
  <c r="O1382" i="28"/>
  <c r="N1383" i="28"/>
  <c r="O1383" i="28"/>
  <c r="N1384" i="28"/>
  <c r="O1384" i="28"/>
  <c r="N1385" i="28"/>
  <c r="O1385" i="28"/>
  <c r="N1386" i="28"/>
  <c r="O1386" i="28"/>
  <c r="N1387" i="28"/>
  <c r="O1387" i="28"/>
  <c r="N1388" i="28"/>
  <c r="O1388" i="28"/>
  <c r="N1389" i="28"/>
  <c r="O1389" i="28"/>
  <c r="N1390" i="28"/>
  <c r="O1390" i="28"/>
  <c r="N1391" i="28"/>
  <c r="O1391" i="28"/>
  <c r="N1392" i="28"/>
  <c r="O1392" i="28"/>
  <c r="N1393" i="28"/>
  <c r="O1393" i="28"/>
  <c r="N1394" i="28"/>
  <c r="O1394" i="28"/>
  <c r="N1395" i="28"/>
  <c r="O1395" i="28"/>
  <c r="N1396" i="28"/>
  <c r="O1396" i="28"/>
  <c r="N1397" i="28"/>
  <c r="O1397" i="28"/>
  <c r="N1398" i="28"/>
  <c r="O1398" i="28"/>
  <c r="N1399" i="28"/>
  <c r="O1399" i="28"/>
  <c r="N1400" i="28"/>
  <c r="O1400" i="28"/>
  <c r="N1401" i="28"/>
  <c r="O1401" i="28"/>
  <c r="N1402" i="28"/>
  <c r="O1402" i="28"/>
  <c r="N1403" i="28"/>
  <c r="O1403" i="28"/>
  <c r="N1404" i="28"/>
  <c r="O1404" i="28"/>
  <c r="N1405" i="28"/>
  <c r="O1405" i="28"/>
  <c r="N1406" i="28"/>
  <c r="O1406" i="28"/>
  <c r="N1407" i="28"/>
  <c r="O1407" i="28"/>
  <c r="N1408" i="28"/>
  <c r="O1408" i="28"/>
  <c r="N1409" i="28"/>
  <c r="O1409" i="28"/>
  <c r="N1410" i="28"/>
  <c r="O1410" i="28"/>
  <c r="N1411" i="28"/>
  <c r="O1411" i="28"/>
  <c r="N1412" i="28"/>
  <c r="O1412" i="28"/>
  <c r="N1413" i="28"/>
  <c r="O1413" i="28"/>
  <c r="N1414" i="28"/>
  <c r="O1414" i="28"/>
  <c r="N1415" i="28"/>
  <c r="O1415" i="28"/>
  <c r="N1416" i="28"/>
  <c r="O1416" i="28"/>
  <c r="N1417" i="28"/>
  <c r="O1417" i="28"/>
  <c r="N1418" i="28"/>
  <c r="O1418" i="28"/>
  <c r="N1419" i="28"/>
  <c r="O1419" i="28"/>
  <c r="N1420" i="28"/>
  <c r="O1420" i="28"/>
  <c r="N1421" i="28"/>
  <c r="O1421" i="28"/>
  <c r="N1422" i="28"/>
  <c r="O1422" i="28"/>
  <c r="N1423" i="28"/>
  <c r="O1423" i="28"/>
  <c r="N1424" i="28"/>
  <c r="O1424" i="28"/>
  <c r="N1425" i="28"/>
  <c r="O1425" i="28"/>
  <c r="N1426" i="28"/>
  <c r="O1426" i="28"/>
  <c r="N1427" i="28"/>
  <c r="O1427" i="28"/>
  <c r="N1428" i="28"/>
  <c r="O1428" i="28"/>
  <c r="N1429" i="28"/>
  <c r="O1429" i="28"/>
  <c r="N1430" i="28"/>
  <c r="O1430" i="28"/>
  <c r="N1431" i="28"/>
  <c r="O1431" i="28"/>
  <c r="N1432" i="28"/>
  <c r="O1432" i="28"/>
  <c r="N1433" i="28"/>
  <c r="O1433" i="28"/>
  <c r="N1434" i="28"/>
  <c r="O1434" i="28"/>
  <c r="N1435" i="28"/>
  <c r="O1435" i="28"/>
  <c r="N1436" i="28"/>
  <c r="O1436" i="28"/>
  <c r="N1437" i="28"/>
  <c r="O1437" i="28"/>
  <c r="N1438" i="28"/>
  <c r="O1438" i="28"/>
  <c r="N1439" i="28"/>
  <c r="O1439" i="28"/>
  <c r="N1440" i="28"/>
  <c r="O1440" i="28"/>
  <c r="N1441" i="28"/>
  <c r="O1441" i="28"/>
  <c r="N1442" i="28"/>
  <c r="O1442" i="28"/>
  <c r="N1443" i="28"/>
  <c r="O1443" i="28"/>
  <c r="N1444" i="28"/>
  <c r="O1444" i="28"/>
  <c r="N1445" i="28"/>
  <c r="O1445" i="28"/>
  <c r="N1446" i="28"/>
  <c r="O1446" i="28"/>
  <c r="N1447" i="28"/>
  <c r="O1447" i="28"/>
  <c r="N1448" i="28"/>
  <c r="O1448" i="28"/>
  <c r="N1449" i="28"/>
  <c r="O1449" i="28"/>
  <c r="N1450" i="28"/>
  <c r="O1450" i="28"/>
  <c r="N1451" i="28"/>
  <c r="O1451" i="28"/>
  <c r="N1452" i="28"/>
  <c r="O1452" i="28"/>
  <c r="N1453" i="28"/>
  <c r="O1453" i="28"/>
  <c r="N1454" i="28"/>
  <c r="O1454" i="28"/>
  <c r="N1455" i="28"/>
  <c r="O1455" i="28"/>
  <c r="N1456" i="28"/>
  <c r="O1456" i="28"/>
  <c r="N1457" i="28"/>
  <c r="O1457" i="28"/>
  <c r="N1458" i="28"/>
  <c r="O1458" i="28"/>
  <c r="N1459" i="28"/>
  <c r="O1459" i="28"/>
  <c r="N1460" i="28"/>
  <c r="O1460" i="28"/>
  <c r="N1461" i="28"/>
  <c r="O1461" i="28"/>
  <c r="N1462" i="28"/>
  <c r="O1462" i="28"/>
  <c r="N1463" i="28"/>
  <c r="O1463" i="28"/>
  <c r="N1464" i="28"/>
  <c r="O1464" i="28"/>
  <c r="N1465" i="28"/>
  <c r="O1465" i="28"/>
  <c r="N1466" i="28"/>
  <c r="O1466" i="28"/>
  <c r="N1467" i="28"/>
  <c r="O1467" i="28"/>
  <c r="N1468" i="28"/>
  <c r="O1468" i="28"/>
  <c r="N1469" i="28"/>
  <c r="O1469" i="28"/>
  <c r="N1470" i="28"/>
  <c r="O1470" i="28"/>
  <c r="N1471" i="28"/>
  <c r="O1471" i="28"/>
  <c r="N1472" i="28"/>
  <c r="O1472" i="28"/>
  <c r="N1473" i="28"/>
  <c r="O1473" i="28"/>
  <c r="N1474" i="28"/>
  <c r="O1474" i="28"/>
  <c r="N1475" i="28"/>
  <c r="O1475" i="28"/>
  <c r="N1476" i="28"/>
  <c r="O1476" i="28"/>
  <c r="N1477" i="28"/>
  <c r="O1477" i="28"/>
  <c r="N1478" i="28"/>
  <c r="O1478" i="28"/>
  <c r="N1479" i="28"/>
  <c r="O1479" i="28"/>
  <c r="N1480" i="28"/>
  <c r="O1480" i="28"/>
  <c r="N1481" i="28"/>
  <c r="O1481" i="28"/>
  <c r="N1482" i="28"/>
  <c r="O1482" i="28"/>
  <c r="N1483" i="28"/>
  <c r="O1483" i="28"/>
  <c r="N1484" i="28"/>
  <c r="O1484" i="28"/>
  <c r="N1485" i="28"/>
  <c r="O1485" i="28"/>
  <c r="N1486" i="28"/>
  <c r="O1486" i="28"/>
  <c r="N1487" i="28"/>
  <c r="O1487" i="28"/>
  <c r="N1488" i="28"/>
  <c r="O1488" i="28"/>
  <c r="N1489" i="28"/>
  <c r="O1489" i="28"/>
  <c r="N1490" i="28"/>
  <c r="O1490" i="28"/>
  <c r="N1491" i="28"/>
  <c r="O1491" i="28"/>
  <c r="N1492" i="28"/>
  <c r="O1492" i="28"/>
  <c r="N1493" i="28"/>
  <c r="O1493" i="28"/>
  <c r="N1494" i="28"/>
  <c r="O1494" i="28"/>
  <c r="N1495" i="28"/>
  <c r="O1495" i="28"/>
  <c r="N1496" i="28"/>
  <c r="O1496" i="28"/>
  <c r="N1497" i="28"/>
  <c r="O1497" i="28"/>
  <c r="N1498" i="28"/>
  <c r="O1498" i="28"/>
  <c r="N1499" i="28"/>
  <c r="O1499" i="28"/>
  <c r="N1500" i="28"/>
  <c r="O1500" i="28"/>
  <c r="N1501" i="28"/>
  <c r="O1501" i="28"/>
  <c r="N1502" i="28"/>
  <c r="O1502" i="28"/>
  <c r="N1503" i="28"/>
  <c r="O1503" i="28"/>
  <c r="N1504" i="28"/>
  <c r="O1504" i="28"/>
  <c r="N1505" i="28"/>
  <c r="O1505" i="28"/>
  <c r="N1506" i="28"/>
  <c r="O1506" i="28"/>
  <c r="N1507" i="28"/>
  <c r="O1507" i="28"/>
  <c r="N1508" i="28"/>
  <c r="O1508" i="28"/>
  <c r="N1509" i="28"/>
  <c r="O1509" i="28"/>
  <c r="N1510" i="28"/>
  <c r="O1510" i="28"/>
  <c r="N1511" i="28"/>
  <c r="O1511" i="28"/>
  <c r="N1512" i="28"/>
  <c r="O1512" i="28"/>
  <c r="N1513" i="28"/>
  <c r="O1513" i="28"/>
  <c r="N1514" i="28"/>
  <c r="O1514" i="28"/>
  <c r="N1515" i="28"/>
  <c r="O1515" i="28"/>
  <c r="N1516" i="28"/>
  <c r="O1516" i="28"/>
  <c r="N1517" i="28"/>
  <c r="O1517" i="28"/>
  <c r="N1518" i="28"/>
  <c r="O1518" i="28"/>
  <c r="N1519" i="28"/>
  <c r="O1519" i="28"/>
  <c r="N1520" i="28"/>
  <c r="O1520" i="28"/>
  <c r="N1521" i="28"/>
  <c r="O1521" i="28"/>
  <c r="N1522" i="28"/>
  <c r="O1522" i="28"/>
  <c r="N1523" i="28"/>
  <c r="O1523" i="28"/>
  <c r="N1524" i="28"/>
  <c r="O1524" i="28"/>
  <c r="N1525" i="28"/>
  <c r="O1525" i="28"/>
  <c r="N1526" i="28"/>
  <c r="O1526" i="28"/>
  <c r="N1527" i="28"/>
  <c r="O1527" i="28"/>
  <c r="N1528" i="28"/>
  <c r="O1528" i="28"/>
  <c r="N1529" i="28"/>
  <c r="O1529" i="28"/>
  <c r="N1530" i="28"/>
  <c r="O1530" i="28"/>
  <c r="N1531" i="28"/>
  <c r="O1531" i="28"/>
  <c r="N1532" i="28"/>
  <c r="O1532" i="28"/>
  <c r="N1533" i="28"/>
  <c r="O1533" i="28"/>
  <c r="N1534" i="28"/>
  <c r="O1534" i="28"/>
  <c r="N1535" i="28"/>
  <c r="O1535" i="28"/>
  <c r="N1536" i="28"/>
  <c r="O1536" i="28"/>
  <c r="N1537" i="28"/>
  <c r="O1537" i="28"/>
  <c r="N1538" i="28"/>
  <c r="O1538" i="28"/>
  <c r="N1539" i="28"/>
  <c r="O1539" i="28"/>
  <c r="N1540" i="28"/>
  <c r="O1540" i="28"/>
  <c r="N1541" i="28"/>
  <c r="O1541" i="28"/>
  <c r="N1542" i="28"/>
  <c r="O1542" i="28"/>
  <c r="N1543" i="28"/>
  <c r="O1543" i="28"/>
  <c r="N1544" i="28"/>
  <c r="O1544" i="28"/>
  <c r="N1545" i="28"/>
  <c r="O1545" i="28"/>
  <c r="N1546" i="28"/>
  <c r="O1546" i="28"/>
  <c r="N1547" i="28"/>
  <c r="O1547" i="28"/>
  <c r="N1548" i="28"/>
  <c r="O1548" i="28"/>
  <c r="N1549" i="28"/>
  <c r="O1549" i="28"/>
  <c r="N1550" i="28"/>
  <c r="O1550" i="28"/>
  <c r="N1551" i="28"/>
  <c r="O1551" i="28"/>
  <c r="N1552" i="28"/>
  <c r="O1552" i="28"/>
  <c r="N1553" i="28"/>
  <c r="O1553" i="28"/>
  <c r="N1554" i="28"/>
  <c r="O1554" i="28"/>
  <c r="N1555" i="28"/>
  <c r="O1555" i="28"/>
  <c r="N1556" i="28"/>
  <c r="O1556" i="28"/>
  <c r="N1557" i="28"/>
  <c r="O1557" i="28"/>
  <c r="N1558" i="28"/>
  <c r="O1558" i="28"/>
  <c r="N1559" i="28"/>
  <c r="O1559" i="28"/>
  <c r="N1560" i="28"/>
  <c r="O1560" i="28"/>
  <c r="N1561" i="28"/>
  <c r="O1561" i="28"/>
  <c r="N1562" i="28"/>
  <c r="O1562" i="28"/>
  <c r="N1563" i="28"/>
  <c r="O1563" i="28"/>
  <c r="N1564" i="28"/>
  <c r="O1564" i="28"/>
  <c r="N1565" i="28"/>
  <c r="O1565" i="28"/>
  <c r="N1566" i="28"/>
  <c r="O1566" i="28"/>
  <c r="N1567" i="28"/>
  <c r="O1567" i="28"/>
  <c r="N1568" i="28"/>
  <c r="O1568" i="28"/>
  <c r="N1569" i="28"/>
  <c r="O1569" i="28"/>
  <c r="N1570" i="28"/>
  <c r="O1570" i="28"/>
  <c r="N1571" i="28"/>
  <c r="O1571" i="28"/>
  <c r="N1572" i="28"/>
  <c r="O1572" i="28"/>
  <c r="N1573" i="28"/>
  <c r="O1573" i="28"/>
  <c r="N1574" i="28"/>
  <c r="O1574" i="28"/>
  <c r="N1575" i="28"/>
  <c r="O1575" i="28"/>
  <c r="N1576" i="28"/>
  <c r="O1576" i="28"/>
  <c r="N1577" i="28"/>
  <c r="O1577" i="28"/>
  <c r="N1578" i="28"/>
  <c r="O1578" i="28"/>
  <c r="N1579" i="28"/>
  <c r="O1579" i="28"/>
  <c r="N1580" i="28"/>
  <c r="O1580" i="28"/>
  <c r="N1581" i="28"/>
  <c r="O1581" i="28"/>
  <c r="N1582" i="28"/>
  <c r="O1582" i="28"/>
  <c r="N1583" i="28"/>
  <c r="O1583" i="28"/>
  <c r="N1584" i="28"/>
  <c r="O1584" i="28"/>
  <c r="N1585" i="28"/>
  <c r="O1585" i="28"/>
  <c r="N1586" i="28"/>
  <c r="O1586" i="28"/>
  <c r="N1587" i="28"/>
  <c r="O1587" i="28"/>
  <c r="N1588" i="28"/>
  <c r="O1588" i="28"/>
  <c r="N1589" i="28"/>
  <c r="O1589" i="28"/>
  <c r="N1590" i="28"/>
  <c r="O1590" i="28"/>
  <c r="N1591" i="28"/>
  <c r="O1591" i="28"/>
  <c r="N1592" i="28"/>
  <c r="O1592" i="28"/>
  <c r="N1593" i="28"/>
  <c r="O1593" i="28"/>
  <c r="N1594" i="28"/>
  <c r="O1594" i="28"/>
  <c r="N1595" i="28"/>
  <c r="O1595" i="28"/>
  <c r="N1596" i="28"/>
  <c r="O1596" i="28"/>
  <c r="N1597" i="28"/>
  <c r="O1597" i="28"/>
  <c r="N1598" i="28"/>
  <c r="O1598" i="28"/>
  <c r="N1599" i="28"/>
  <c r="O1599" i="28"/>
  <c r="N1600" i="28"/>
  <c r="O1600" i="28"/>
  <c r="N1601" i="28"/>
  <c r="O1601" i="28"/>
  <c r="N1602" i="28"/>
  <c r="O1602" i="28"/>
  <c r="N1603" i="28"/>
  <c r="O1603" i="28"/>
  <c r="N1604" i="28"/>
  <c r="O1604" i="28"/>
  <c r="N1605" i="28"/>
  <c r="O1605" i="28"/>
  <c r="N1606" i="28"/>
  <c r="O1606" i="28"/>
  <c r="N1607" i="28"/>
  <c r="O1607" i="28"/>
  <c r="N1608" i="28"/>
  <c r="O1608" i="28"/>
  <c r="N1609" i="28"/>
  <c r="O1609" i="28"/>
  <c r="N1610" i="28"/>
  <c r="O1610" i="28"/>
  <c r="N1611" i="28"/>
  <c r="O1611" i="28"/>
  <c r="N1612" i="28"/>
  <c r="O1612" i="28"/>
  <c r="N1613" i="28"/>
  <c r="O1613" i="28"/>
  <c r="N1614" i="28"/>
  <c r="O1614" i="28"/>
  <c r="N1615" i="28"/>
  <c r="O1615" i="28"/>
  <c r="N1616" i="28"/>
  <c r="O1616" i="28"/>
  <c r="N1617" i="28"/>
  <c r="O1617" i="28"/>
  <c r="N1618" i="28"/>
  <c r="O1618" i="28"/>
  <c r="N1619" i="28"/>
  <c r="O1619" i="28"/>
  <c r="N1620" i="28"/>
  <c r="O1620" i="28"/>
  <c r="N1621" i="28"/>
  <c r="O1621" i="28"/>
  <c r="N1622" i="28"/>
  <c r="O1622" i="28"/>
  <c r="N1623" i="28"/>
  <c r="O1623" i="28"/>
  <c r="N1624" i="28"/>
  <c r="O1624" i="28"/>
  <c r="N1625" i="28"/>
  <c r="O1625" i="28"/>
  <c r="N1626" i="28"/>
  <c r="O1626" i="28"/>
  <c r="N1627" i="28"/>
  <c r="O1627" i="28"/>
  <c r="N1628" i="28"/>
  <c r="O1628" i="28"/>
  <c r="N1629" i="28"/>
  <c r="O1629" i="28"/>
  <c r="N1630" i="28"/>
  <c r="O1630" i="28"/>
  <c r="N1631" i="28"/>
  <c r="O1631" i="28"/>
  <c r="N1632" i="28"/>
  <c r="O1632" i="28"/>
  <c r="N1633" i="28"/>
  <c r="O1633" i="28"/>
  <c r="N1634" i="28"/>
  <c r="O1634" i="28"/>
  <c r="N1635" i="28"/>
  <c r="O1635" i="28"/>
  <c r="N1636" i="28"/>
  <c r="O1636" i="28"/>
  <c r="N1637" i="28"/>
  <c r="O1637" i="28"/>
  <c r="N1638" i="28"/>
  <c r="O1638" i="28"/>
  <c r="N1639" i="28"/>
  <c r="O1639" i="28"/>
  <c r="N1640" i="28"/>
  <c r="O1640" i="28"/>
  <c r="N1641" i="28"/>
  <c r="O1641" i="28"/>
  <c r="N1642" i="28"/>
  <c r="O1642" i="28"/>
  <c r="N1643" i="28"/>
  <c r="O1643" i="28"/>
  <c r="N1644" i="28"/>
  <c r="O1644" i="28"/>
  <c r="N1645" i="28"/>
  <c r="O1645" i="28"/>
  <c r="N1646" i="28"/>
  <c r="O1646" i="28"/>
  <c r="N1647" i="28"/>
  <c r="O1647" i="28"/>
  <c r="N1648" i="28"/>
  <c r="O1648" i="28"/>
  <c r="N1649" i="28"/>
  <c r="O1649" i="28"/>
  <c r="N1650" i="28"/>
  <c r="O1650" i="28"/>
  <c r="N1651" i="28"/>
  <c r="O1651" i="28"/>
  <c r="N1652" i="28"/>
  <c r="O1652" i="28"/>
  <c r="N1653" i="28"/>
  <c r="O1653" i="28"/>
  <c r="N1654" i="28"/>
  <c r="O1654" i="28"/>
  <c r="N1655" i="28"/>
  <c r="O1655" i="28"/>
  <c r="N1656" i="28"/>
  <c r="O1656" i="28"/>
  <c r="N1657" i="28"/>
  <c r="O1657" i="28"/>
  <c r="N1658" i="28"/>
  <c r="O1658" i="28"/>
  <c r="N1659" i="28"/>
  <c r="O1659" i="28"/>
  <c r="N1660" i="28"/>
  <c r="O1660" i="28"/>
  <c r="N1661" i="28"/>
  <c r="O1661" i="28"/>
  <c r="N1662" i="28"/>
  <c r="O1662" i="28"/>
  <c r="N1663" i="28"/>
  <c r="O1663" i="28"/>
  <c r="N1664" i="28"/>
  <c r="O1664" i="28"/>
  <c r="N1665" i="28"/>
  <c r="O1665" i="28"/>
  <c r="N1666" i="28"/>
  <c r="O1666" i="28"/>
  <c r="N1667" i="28"/>
  <c r="O1667" i="28"/>
  <c r="N1668" i="28"/>
  <c r="O1668" i="28"/>
  <c r="N1669" i="28"/>
  <c r="O1669" i="28"/>
  <c r="N1670" i="28"/>
  <c r="O1670" i="28"/>
  <c r="N1671" i="28"/>
  <c r="O1671" i="28"/>
  <c r="N1672" i="28"/>
  <c r="O1672" i="28"/>
  <c r="N1673" i="28"/>
  <c r="O1673" i="28"/>
  <c r="N1674" i="28"/>
  <c r="O1674" i="28"/>
  <c r="N1675" i="28"/>
  <c r="O1675" i="28"/>
  <c r="N1676" i="28"/>
  <c r="O1676" i="28"/>
  <c r="N1677" i="28"/>
  <c r="O1677" i="28"/>
  <c r="N1678" i="28"/>
  <c r="O1678" i="28"/>
  <c r="N1679" i="28"/>
  <c r="O1679" i="28"/>
  <c r="N1680" i="28"/>
  <c r="O1680" i="28"/>
  <c r="N1681" i="28"/>
  <c r="O1681" i="28"/>
  <c r="N1682" i="28"/>
  <c r="O1682" i="28"/>
  <c r="N1683" i="28"/>
  <c r="O1683" i="28"/>
  <c r="N1684" i="28"/>
  <c r="O1684" i="28"/>
  <c r="N1685" i="28"/>
  <c r="O1685" i="28"/>
  <c r="N1686" i="28"/>
  <c r="O1686" i="28"/>
  <c r="N1687" i="28"/>
  <c r="O1687" i="28"/>
  <c r="N1688" i="28"/>
  <c r="O1688" i="28"/>
  <c r="N1689" i="28"/>
  <c r="O1689" i="28"/>
  <c r="N1690" i="28"/>
  <c r="O1690" i="28"/>
  <c r="N1691" i="28"/>
  <c r="O1691" i="28"/>
  <c r="N1692" i="28"/>
  <c r="O1692" i="28"/>
  <c r="N1693" i="28"/>
  <c r="O1693" i="28"/>
  <c r="N1694" i="28"/>
  <c r="O1694" i="28"/>
  <c r="N1695" i="28"/>
  <c r="O1695" i="28"/>
  <c r="N1696" i="28"/>
  <c r="O1696" i="28"/>
  <c r="N1697" i="28"/>
  <c r="O1697" i="28"/>
  <c r="N1698" i="28"/>
  <c r="O1698" i="28"/>
  <c r="N1699" i="28"/>
  <c r="O1699" i="28"/>
  <c r="N1700" i="28"/>
  <c r="O1700" i="28"/>
  <c r="N1701" i="28"/>
  <c r="O1701" i="28"/>
  <c r="N1702" i="28"/>
  <c r="O1702" i="28"/>
  <c r="N1703" i="28"/>
  <c r="O1703" i="28"/>
  <c r="N1704" i="28"/>
  <c r="O1704" i="28"/>
  <c r="N1705" i="28"/>
  <c r="O1705" i="28"/>
  <c r="N1706" i="28"/>
  <c r="O1706" i="28"/>
  <c r="N1707" i="28"/>
  <c r="O1707" i="28"/>
  <c r="N1708" i="28"/>
  <c r="O1708" i="28"/>
  <c r="N1709" i="28"/>
  <c r="O1709" i="28"/>
  <c r="N1710" i="28"/>
  <c r="O1710" i="28"/>
  <c r="N1711" i="28"/>
  <c r="O1711" i="28"/>
  <c r="N1712" i="28"/>
  <c r="O1712" i="28"/>
  <c r="N1713" i="28"/>
  <c r="O1713" i="28"/>
  <c r="N1714" i="28"/>
  <c r="O1714" i="28"/>
  <c r="N1715" i="28"/>
  <c r="O1715" i="28"/>
  <c r="N1716" i="28"/>
  <c r="O1716" i="28"/>
  <c r="N1717" i="28"/>
  <c r="O1717" i="28"/>
  <c r="N1718" i="28"/>
  <c r="O1718" i="28"/>
  <c r="N1719" i="28"/>
  <c r="O1719" i="28"/>
  <c r="N1720" i="28"/>
  <c r="O1720" i="28"/>
  <c r="N1721" i="28"/>
  <c r="O1721" i="28"/>
  <c r="N1722" i="28"/>
  <c r="O1722" i="28"/>
  <c r="N1723" i="28"/>
  <c r="O1723" i="28"/>
  <c r="N1724" i="28"/>
  <c r="O1724" i="28"/>
  <c r="N1725" i="28"/>
  <c r="O1725" i="28"/>
  <c r="N1726" i="28"/>
  <c r="O1726" i="28"/>
  <c r="N1727" i="28"/>
  <c r="O1727" i="28"/>
  <c r="N1728" i="28"/>
  <c r="O1728" i="28"/>
  <c r="N1729" i="28"/>
  <c r="O1729" i="28"/>
  <c r="N1730" i="28"/>
  <c r="O1730" i="28"/>
  <c r="N1731" i="28"/>
  <c r="O1731" i="28"/>
  <c r="N1732" i="28"/>
  <c r="O1732" i="28"/>
  <c r="N1733" i="28"/>
  <c r="O1733" i="28"/>
  <c r="N1734" i="28"/>
  <c r="O1734" i="28"/>
  <c r="N1735" i="28"/>
  <c r="O1735" i="28"/>
  <c r="N1736" i="28"/>
  <c r="O1736" i="28"/>
  <c r="N1737" i="28"/>
  <c r="O1737" i="28"/>
  <c r="N1738" i="28"/>
  <c r="O1738" i="28"/>
  <c r="N1739" i="28"/>
  <c r="O1739" i="28"/>
  <c r="N1740" i="28"/>
  <c r="O1740" i="28"/>
  <c r="N1741" i="28"/>
  <c r="O1741" i="28"/>
  <c r="N1742" i="28"/>
  <c r="O1742" i="28"/>
  <c r="N1743" i="28"/>
  <c r="O1743" i="28"/>
  <c r="N1744" i="28"/>
  <c r="O1744" i="28"/>
  <c r="N1745" i="28"/>
  <c r="O1745" i="28"/>
  <c r="N1746" i="28"/>
  <c r="O1746" i="28"/>
  <c r="N1747" i="28"/>
  <c r="O1747" i="28"/>
  <c r="N1748" i="28"/>
  <c r="O1748" i="28"/>
  <c r="N1749" i="28"/>
  <c r="O1749" i="28"/>
  <c r="N1750" i="28"/>
  <c r="O1750" i="28"/>
  <c r="N1751" i="28"/>
  <c r="O1751" i="28"/>
  <c r="N1752" i="28"/>
  <c r="O1752" i="28"/>
  <c r="N1753" i="28"/>
  <c r="O1753" i="28"/>
  <c r="N1754" i="28"/>
  <c r="O1754" i="28"/>
  <c r="N1755" i="28"/>
  <c r="O1755" i="28"/>
  <c r="N1756" i="28"/>
  <c r="O1756" i="28"/>
  <c r="N1757" i="28"/>
  <c r="O1757" i="28"/>
  <c r="N1758" i="28"/>
  <c r="O1758" i="28"/>
  <c r="N1759" i="28"/>
  <c r="O1759" i="28"/>
  <c r="N1760" i="28"/>
  <c r="O1760" i="28"/>
  <c r="N1761" i="28"/>
  <c r="O1761" i="28"/>
  <c r="N1762" i="28"/>
  <c r="O1762" i="28"/>
  <c r="N1763" i="28"/>
  <c r="O1763" i="28"/>
  <c r="N1764" i="28"/>
  <c r="O1764" i="28"/>
  <c r="N1765" i="28"/>
  <c r="O1765" i="28"/>
  <c r="N1766" i="28"/>
  <c r="O1766" i="28"/>
  <c r="N1767" i="28"/>
  <c r="O1767" i="28"/>
  <c r="N1768" i="28"/>
  <c r="O1768" i="28"/>
  <c r="N1769" i="28"/>
  <c r="O1769" i="28"/>
  <c r="N1770" i="28"/>
  <c r="O1770" i="28"/>
  <c r="N1771" i="28"/>
  <c r="O1771" i="28"/>
  <c r="N1772" i="28"/>
  <c r="O1772" i="28"/>
  <c r="N1773" i="28"/>
  <c r="O1773" i="28"/>
  <c r="N1774" i="28"/>
  <c r="O1774" i="28"/>
  <c r="N1775" i="28"/>
  <c r="O1775" i="28"/>
  <c r="N1776" i="28"/>
  <c r="O1776" i="28"/>
  <c r="N1777" i="28"/>
  <c r="O1777" i="28"/>
  <c r="N1778" i="28"/>
  <c r="O1778" i="28"/>
  <c r="N1779" i="28"/>
  <c r="O1779" i="28"/>
  <c r="N1780" i="28"/>
  <c r="O1780" i="28"/>
  <c r="N1781" i="28"/>
  <c r="O1781" i="28"/>
  <c r="N1782" i="28"/>
  <c r="O1782" i="28"/>
  <c r="N1783" i="28"/>
  <c r="O1783" i="28"/>
  <c r="N1784" i="28"/>
  <c r="O1784" i="28"/>
  <c r="N1785" i="28"/>
  <c r="O1785" i="28"/>
  <c r="N1786" i="28"/>
  <c r="O1786" i="28"/>
  <c r="N1787" i="28"/>
  <c r="O1787" i="28"/>
  <c r="N1788" i="28"/>
  <c r="O1788" i="28"/>
  <c r="N1789" i="28"/>
  <c r="O1789" i="28"/>
  <c r="N1790" i="28"/>
  <c r="O1790" i="28"/>
  <c r="N1791" i="28"/>
  <c r="O1791" i="28"/>
  <c r="N1792" i="28"/>
  <c r="O1792" i="28"/>
  <c r="N1793" i="28"/>
  <c r="O1793" i="28"/>
  <c r="N1794" i="28"/>
  <c r="O1794" i="28"/>
  <c r="N1795" i="28"/>
  <c r="O1795" i="28"/>
  <c r="N1796" i="28"/>
  <c r="O1796" i="28"/>
  <c r="N1797" i="28"/>
  <c r="O1797" i="28"/>
  <c r="N1798" i="28"/>
  <c r="O1798" i="28"/>
  <c r="N1799" i="28"/>
  <c r="O1799" i="28"/>
  <c r="N1800" i="28"/>
  <c r="O1800" i="28"/>
  <c r="N1801" i="28"/>
  <c r="O1801" i="28"/>
  <c r="N1802" i="28"/>
  <c r="O1802" i="28"/>
  <c r="N1803" i="28"/>
  <c r="O1803" i="28"/>
  <c r="N1804" i="28"/>
  <c r="O1804" i="28"/>
  <c r="N1805" i="28"/>
  <c r="O1805" i="28"/>
  <c r="N1806" i="28"/>
  <c r="O1806" i="28"/>
  <c r="N1807" i="28"/>
  <c r="O1807" i="28"/>
  <c r="N1808" i="28"/>
  <c r="O1808" i="28"/>
  <c r="N1809" i="28"/>
  <c r="O1809" i="28"/>
  <c r="N1810" i="28"/>
  <c r="O1810" i="28"/>
  <c r="N1811" i="28"/>
  <c r="O1811" i="28"/>
  <c r="N1812" i="28"/>
  <c r="O1812" i="28"/>
  <c r="N1813" i="28"/>
  <c r="O1813" i="28"/>
  <c r="N1814" i="28"/>
  <c r="O1814" i="28"/>
  <c r="N1815" i="28"/>
  <c r="O1815" i="28"/>
  <c r="N1816" i="28"/>
  <c r="O1816" i="28"/>
  <c r="N1817" i="28"/>
  <c r="O1817" i="28"/>
  <c r="N1818" i="28"/>
  <c r="O1818" i="28"/>
  <c r="N1819" i="28"/>
  <c r="O1819" i="28"/>
  <c r="N1820" i="28"/>
  <c r="O1820" i="28"/>
  <c r="N1821" i="28"/>
  <c r="O1821" i="28"/>
  <c r="N1822" i="28"/>
  <c r="O1822" i="28"/>
  <c r="N1823" i="28"/>
  <c r="O1823" i="28"/>
  <c r="N1824" i="28"/>
  <c r="O1824" i="28"/>
  <c r="N1825" i="28"/>
  <c r="O1825" i="28"/>
  <c r="N1826" i="28"/>
  <c r="O1826" i="28"/>
  <c r="N1827" i="28"/>
  <c r="O1827" i="28"/>
  <c r="N1828" i="28"/>
  <c r="O1828" i="28"/>
  <c r="N1829" i="28"/>
  <c r="O1829" i="28"/>
  <c r="N1830" i="28"/>
  <c r="O1830" i="28"/>
  <c r="N1831" i="28"/>
  <c r="O1831" i="28"/>
  <c r="N1832" i="28"/>
  <c r="O1832" i="28"/>
  <c r="N1833" i="28"/>
  <c r="O1833" i="28"/>
  <c r="N1834" i="28"/>
  <c r="O1834" i="28"/>
  <c r="N1835" i="28"/>
  <c r="O1835" i="28"/>
  <c r="N1836" i="28"/>
  <c r="O1836" i="28"/>
  <c r="N1837" i="28"/>
  <c r="O1837" i="28"/>
  <c r="N1838" i="28"/>
  <c r="O1838" i="28"/>
  <c r="N1839" i="28"/>
  <c r="O1839" i="28"/>
  <c r="N1840" i="28"/>
  <c r="O1840" i="28"/>
  <c r="N1841" i="28"/>
  <c r="O1841" i="28"/>
  <c r="N1842" i="28"/>
  <c r="O1842" i="28"/>
  <c r="N1843" i="28"/>
  <c r="O1843" i="28"/>
  <c r="N1844" i="28"/>
  <c r="O1844" i="28"/>
  <c r="N1845" i="28"/>
  <c r="O1845" i="28"/>
  <c r="N1846" i="28"/>
  <c r="O1846" i="28"/>
  <c r="N1847" i="28"/>
  <c r="O1847" i="28"/>
  <c r="N1848" i="28"/>
  <c r="O1848" i="28"/>
  <c r="N1849" i="28"/>
  <c r="O1849" i="28"/>
  <c r="N1850" i="28"/>
  <c r="O1850" i="28"/>
  <c r="N1851" i="28"/>
  <c r="O1851" i="28"/>
  <c r="N1852" i="28"/>
  <c r="O1852" i="28"/>
  <c r="N1853" i="28"/>
  <c r="O1853" i="28"/>
  <c r="N1854" i="28"/>
  <c r="O1854" i="28"/>
  <c r="N1855" i="28"/>
  <c r="O1855" i="28"/>
  <c r="N1856" i="28"/>
  <c r="O1856" i="28"/>
  <c r="N1857" i="28"/>
  <c r="O1857" i="28"/>
  <c r="N1858" i="28"/>
  <c r="O1858" i="28"/>
  <c r="N1859" i="28"/>
  <c r="O1859" i="28"/>
  <c r="N1860" i="28"/>
  <c r="O1860" i="28"/>
  <c r="N1861" i="28"/>
  <c r="O1861" i="28"/>
  <c r="N1862" i="28"/>
  <c r="O1862" i="28"/>
  <c r="N1863" i="28"/>
  <c r="O1863" i="28"/>
  <c r="N1864" i="28"/>
  <c r="O1864" i="28"/>
  <c r="N1865" i="28"/>
  <c r="O1865" i="28"/>
  <c r="N1866" i="28"/>
  <c r="O1866" i="28"/>
  <c r="N1867" i="28"/>
  <c r="O1867" i="28"/>
  <c r="N1868" i="28"/>
  <c r="O1868" i="28"/>
  <c r="N1869" i="28"/>
  <c r="O1869" i="28"/>
  <c r="N1870" i="28"/>
  <c r="O1870" i="28"/>
  <c r="N1871" i="28"/>
  <c r="O1871" i="28"/>
  <c r="N1872" i="28"/>
  <c r="O1872" i="28"/>
  <c r="N1873" i="28"/>
  <c r="O1873" i="28"/>
  <c r="N1874" i="28"/>
  <c r="O1874" i="28"/>
  <c r="N1875" i="28"/>
  <c r="O1875" i="28"/>
  <c r="N1876" i="28"/>
  <c r="O1876" i="28"/>
  <c r="N1877" i="28"/>
  <c r="O1877" i="28"/>
  <c r="N1878" i="28"/>
  <c r="O1878" i="28"/>
  <c r="N1879" i="28"/>
  <c r="O1879" i="28"/>
  <c r="N1880" i="28"/>
  <c r="O1880" i="28"/>
  <c r="N1881" i="28"/>
  <c r="O1881" i="28"/>
  <c r="N1882" i="28"/>
  <c r="O1882" i="28"/>
  <c r="N1883" i="28"/>
  <c r="O1883" i="28"/>
  <c r="N1884" i="28"/>
  <c r="O1884" i="28"/>
  <c r="N1885" i="28"/>
  <c r="O1885" i="28"/>
  <c r="N1886" i="28"/>
  <c r="O1886" i="28"/>
  <c r="N1887" i="28"/>
  <c r="O1887" i="28"/>
  <c r="N1888" i="28"/>
  <c r="O1888" i="28"/>
  <c r="N1889" i="28"/>
  <c r="O1889" i="28"/>
  <c r="N1890" i="28"/>
  <c r="O1890" i="28"/>
  <c r="N1891" i="28"/>
  <c r="O1891" i="28"/>
  <c r="N1892" i="28"/>
  <c r="O1892" i="28"/>
  <c r="N1893" i="28"/>
  <c r="O1893" i="28"/>
  <c r="N1894" i="28"/>
  <c r="O1894" i="28"/>
  <c r="N1895" i="28"/>
  <c r="O1895" i="28"/>
  <c r="N1896" i="28"/>
  <c r="O1896" i="28"/>
  <c r="N1897" i="28"/>
  <c r="O1897" i="28"/>
  <c r="N1898" i="28"/>
  <c r="O1898" i="28"/>
  <c r="N1899" i="28"/>
  <c r="O1899" i="28"/>
  <c r="N1900" i="28"/>
  <c r="O1900" i="28"/>
  <c r="N1901" i="28"/>
  <c r="O1901" i="28"/>
  <c r="N1902" i="28"/>
  <c r="O1902" i="28"/>
  <c r="N1903" i="28"/>
  <c r="O1903" i="28"/>
  <c r="N1904" i="28"/>
  <c r="O1904" i="28"/>
  <c r="N1905" i="28"/>
  <c r="O1905" i="28"/>
  <c r="N1906" i="28"/>
  <c r="O1906" i="28"/>
  <c r="N1907" i="28"/>
  <c r="O1907" i="28"/>
  <c r="N1908" i="28"/>
  <c r="O1908" i="28"/>
  <c r="N1909" i="28"/>
  <c r="O1909" i="28"/>
  <c r="N1910" i="28"/>
  <c r="O1910" i="28"/>
  <c r="N1911" i="28"/>
  <c r="O1911" i="28"/>
  <c r="N1912" i="28"/>
  <c r="O1912" i="28"/>
  <c r="N1913" i="28"/>
  <c r="O1913" i="28"/>
  <c r="N1914" i="28"/>
  <c r="O1914" i="28"/>
  <c r="N1915" i="28"/>
  <c r="O1915" i="28"/>
  <c r="N1916" i="28"/>
  <c r="O1916" i="28"/>
  <c r="N1917" i="28"/>
  <c r="O1917" i="28"/>
  <c r="N1918" i="28"/>
  <c r="O1918" i="28"/>
  <c r="N1919" i="28"/>
  <c r="O1919" i="28"/>
  <c r="N1920" i="28"/>
  <c r="O1920" i="28"/>
  <c r="N1921" i="28"/>
  <c r="O1921" i="28"/>
  <c r="N1922" i="28"/>
  <c r="O1922" i="28"/>
  <c r="N1923" i="28"/>
  <c r="O1923" i="28"/>
  <c r="N1924" i="28"/>
  <c r="O1924" i="28"/>
  <c r="N1925" i="28"/>
  <c r="O1925" i="28"/>
  <c r="N1926" i="28"/>
  <c r="O1926" i="28"/>
  <c r="N1927" i="28"/>
  <c r="O1927" i="28"/>
  <c r="N1928" i="28"/>
  <c r="O1928" i="28"/>
  <c r="N1929" i="28"/>
  <c r="O1929" i="28"/>
  <c r="N1930" i="28"/>
  <c r="O1930" i="28"/>
  <c r="N1931" i="28"/>
  <c r="O1931" i="28"/>
  <c r="N1932" i="28"/>
  <c r="O1932" i="28"/>
  <c r="N1933" i="28"/>
  <c r="O1933" i="28"/>
  <c r="N1934" i="28"/>
  <c r="O1934" i="28"/>
  <c r="N1935" i="28"/>
  <c r="O1935" i="28"/>
  <c r="N1936" i="28"/>
  <c r="O1936" i="28"/>
  <c r="N1937" i="28"/>
  <c r="O1937" i="28"/>
  <c r="N1938" i="28"/>
  <c r="O1938" i="28"/>
  <c r="N1939" i="28"/>
  <c r="O1939" i="28"/>
  <c r="N1940" i="28"/>
  <c r="O1940" i="28"/>
  <c r="N1941" i="28"/>
  <c r="O1941" i="28"/>
  <c r="N1942" i="28"/>
  <c r="O1942" i="28"/>
  <c r="N1943" i="28"/>
  <c r="O1943" i="28"/>
  <c r="N1944" i="28"/>
  <c r="O1944" i="28"/>
  <c r="N1945" i="28"/>
  <c r="O1945" i="28"/>
  <c r="N1946" i="28"/>
  <c r="O1946" i="28"/>
  <c r="N1947" i="28"/>
  <c r="O1947" i="28"/>
  <c r="N1948" i="28"/>
  <c r="O1948" i="28"/>
  <c r="N1949" i="28"/>
  <c r="O1949" i="28"/>
  <c r="N1950" i="28"/>
  <c r="O1950" i="28"/>
  <c r="N1951" i="28"/>
  <c r="O1951" i="28"/>
  <c r="N1952" i="28"/>
  <c r="O1952" i="28"/>
  <c r="N1953" i="28"/>
  <c r="O1953" i="28"/>
  <c r="N1954" i="28"/>
  <c r="O1954" i="28"/>
  <c r="N1955" i="28"/>
  <c r="O1955" i="28"/>
  <c r="N1956" i="28"/>
  <c r="O1956" i="28"/>
  <c r="N1957" i="28"/>
  <c r="O1957" i="28"/>
  <c r="N1958" i="28"/>
  <c r="O1958" i="28"/>
  <c r="N1959" i="28"/>
  <c r="O1959" i="28"/>
  <c r="N1960" i="28"/>
  <c r="O1960" i="28"/>
  <c r="N1961" i="28"/>
  <c r="O1961" i="28"/>
  <c r="N1962" i="28"/>
  <c r="O1962" i="28"/>
  <c r="N1963" i="28"/>
  <c r="O1963" i="28"/>
  <c r="N1964" i="28"/>
  <c r="O1964" i="28"/>
  <c r="N1965" i="28"/>
  <c r="O1965" i="28"/>
  <c r="N1966" i="28"/>
  <c r="O1966" i="28"/>
  <c r="N1967" i="28"/>
  <c r="O1967" i="28"/>
  <c r="N1968" i="28"/>
  <c r="O1968" i="28"/>
  <c r="N1969" i="28"/>
  <c r="O1969" i="28"/>
  <c r="N1970" i="28"/>
  <c r="O1970" i="28"/>
  <c r="N1971" i="28"/>
  <c r="O1971" i="28"/>
  <c r="N1972" i="28"/>
  <c r="O1972" i="28"/>
  <c r="N1973" i="28"/>
  <c r="O1973" i="28"/>
  <c r="N1974" i="28"/>
  <c r="O1974" i="28"/>
  <c r="N1975" i="28"/>
  <c r="O1975" i="28"/>
  <c r="N1976" i="28"/>
  <c r="O1976" i="28"/>
  <c r="N1977" i="28"/>
  <c r="O1977" i="28"/>
  <c r="N1978" i="28"/>
  <c r="O1978" i="28"/>
  <c r="N1979" i="28"/>
  <c r="O1979" i="28"/>
  <c r="N1980" i="28"/>
  <c r="O1980" i="28"/>
  <c r="N1981" i="28"/>
  <c r="O1981" i="28"/>
  <c r="N1982" i="28"/>
  <c r="O1982" i="28"/>
  <c r="N1983" i="28"/>
  <c r="O1983" i="28"/>
  <c r="N1984" i="28"/>
  <c r="O1984" i="28"/>
  <c r="N1985" i="28"/>
  <c r="O1985" i="28"/>
  <c r="N1986" i="28"/>
  <c r="O1986" i="28"/>
  <c r="N1987" i="28"/>
  <c r="O1987" i="28"/>
  <c r="N1988" i="28"/>
  <c r="O1988" i="28"/>
  <c r="N1989" i="28"/>
  <c r="O1989" i="28"/>
  <c r="N1990" i="28"/>
  <c r="O1990" i="28"/>
  <c r="N1991" i="28"/>
  <c r="O1991" i="28"/>
  <c r="N1992" i="28"/>
  <c r="O1992" i="28"/>
  <c r="N1993" i="28"/>
  <c r="O1993" i="28"/>
  <c r="N1994" i="28"/>
  <c r="O1994" i="28"/>
  <c r="N1995" i="28"/>
  <c r="O1995" i="28"/>
  <c r="N1996" i="28"/>
  <c r="O1996" i="28"/>
  <c r="N1997" i="28"/>
  <c r="O1997" i="28"/>
  <c r="N1998" i="28"/>
  <c r="O1998" i="28"/>
  <c r="N1999" i="28"/>
  <c r="O1999" i="28"/>
  <c r="N2000" i="28"/>
  <c r="O2000" i="28"/>
  <c r="N2001" i="28"/>
  <c r="O2001" i="28"/>
  <c r="N2002" i="28"/>
  <c r="O2002" i="28"/>
  <c r="N2003" i="28"/>
  <c r="O2003" i="28"/>
  <c r="N2004" i="28"/>
  <c r="O2004" i="28"/>
  <c r="N2005" i="28"/>
  <c r="O2005" i="28"/>
  <c r="N2006" i="28"/>
  <c r="O2006" i="28"/>
  <c r="N2007" i="28"/>
  <c r="O2007" i="28"/>
  <c r="N2008" i="28"/>
  <c r="O2008" i="28"/>
  <c r="N2009" i="28"/>
  <c r="O2009" i="28"/>
  <c r="N2010" i="28"/>
  <c r="O2010" i="28"/>
  <c r="N2011" i="28"/>
  <c r="O2011" i="28"/>
  <c r="N2012" i="28"/>
  <c r="O2012" i="28"/>
  <c r="N2013" i="28"/>
  <c r="O2013" i="28"/>
  <c r="N2014" i="28"/>
  <c r="O2014" i="28"/>
  <c r="N2015" i="28"/>
  <c r="O2015" i="28"/>
  <c r="N2016" i="28"/>
  <c r="O2016" i="28"/>
  <c r="N2017" i="28"/>
  <c r="O2017" i="28"/>
  <c r="N2018" i="28"/>
  <c r="O2018" i="28"/>
  <c r="N2019" i="28"/>
  <c r="O2019" i="28"/>
  <c r="N2020" i="28"/>
  <c r="O2020" i="28"/>
  <c r="N2021" i="28"/>
  <c r="O2021" i="28"/>
  <c r="N2022" i="28"/>
  <c r="O2022" i="28"/>
  <c r="N2023" i="28"/>
  <c r="O2023" i="28"/>
  <c r="N2024" i="28"/>
  <c r="O2024" i="28"/>
  <c r="N2025" i="28"/>
  <c r="O2025" i="28"/>
  <c r="N2026" i="28"/>
  <c r="O2026" i="28"/>
  <c r="N2027" i="28"/>
  <c r="O2027" i="28"/>
  <c r="N2028" i="28"/>
  <c r="O2028" i="28"/>
  <c r="N2029" i="28"/>
  <c r="O2029" i="28"/>
  <c r="N2030" i="28"/>
  <c r="O2030" i="28"/>
  <c r="N2031" i="28"/>
  <c r="O2031" i="28"/>
  <c r="N2032" i="28"/>
  <c r="O2032" i="28"/>
  <c r="N2033" i="28"/>
  <c r="O2033" i="28"/>
  <c r="N2034" i="28"/>
  <c r="O2034" i="28"/>
  <c r="N2035" i="28"/>
  <c r="O2035" i="28"/>
  <c r="N2036" i="28"/>
  <c r="O2036" i="28"/>
  <c r="N2037" i="28"/>
  <c r="O2037" i="28"/>
  <c r="N2038" i="28"/>
  <c r="O2038" i="28"/>
  <c r="N2039" i="28"/>
  <c r="O2039" i="28"/>
  <c r="N2040" i="28"/>
  <c r="O2040" i="28"/>
  <c r="N2041" i="28"/>
  <c r="O2041" i="28"/>
  <c r="N2042" i="28"/>
  <c r="O2042" i="28"/>
  <c r="N2043" i="28"/>
  <c r="O2043" i="28"/>
  <c r="N2044" i="28"/>
  <c r="O2044" i="28"/>
  <c r="N2045" i="28"/>
  <c r="O2045" i="28"/>
  <c r="N2046" i="28"/>
  <c r="O2046" i="28"/>
  <c r="N2047" i="28"/>
  <c r="O2047" i="28"/>
  <c r="N2048" i="28"/>
  <c r="O2048" i="28"/>
  <c r="N2049" i="28"/>
  <c r="O2049" i="28"/>
  <c r="N2050" i="28"/>
  <c r="O2050" i="28"/>
  <c r="N2051" i="28"/>
  <c r="O2051" i="28"/>
  <c r="N2052" i="28"/>
  <c r="O2052" i="28"/>
  <c r="N2053" i="28"/>
  <c r="O2053" i="28"/>
  <c r="N2054" i="28"/>
  <c r="O2054" i="28"/>
  <c r="N2055" i="28"/>
  <c r="O2055" i="28"/>
  <c r="N2056" i="28"/>
  <c r="O2056" i="28"/>
  <c r="N2057" i="28"/>
  <c r="O2057" i="28"/>
  <c r="N2058" i="28"/>
  <c r="O2058" i="28"/>
  <c r="N2059" i="28"/>
  <c r="O2059" i="28"/>
  <c r="N2060" i="28"/>
  <c r="O2060" i="28"/>
  <c r="N2061" i="28"/>
  <c r="O2061" i="28"/>
  <c r="N2062" i="28"/>
  <c r="O2062" i="28"/>
  <c r="N2063" i="28"/>
  <c r="O2063" i="28"/>
  <c r="N2064" i="28"/>
  <c r="O2064" i="28"/>
  <c r="N2065" i="28"/>
  <c r="O2065" i="28"/>
  <c r="N2066" i="28"/>
  <c r="O2066" i="28"/>
  <c r="N2067" i="28"/>
  <c r="O2067" i="28"/>
  <c r="N2068" i="28"/>
  <c r="O2068" i="28"/>
  <c r="N2069" i="28"/>
  <c r="O2069" i="28"/>
  <c r="N2070" i="28"/>
  <c r="O2070" i="28"/>
  <c r="N2071" i="28"/>
  <c r="O2071" i="28"/>
  <c r="N2072" i="28"/>
  <c r="O2072" i="28"/>
  <c r="N2073" i="28"/>
  <c r="O2073" i="28"/>
  <c r="N2074" i="28"/>
  <c r="O2074" i="28"/>
  <c r="N2075" i="28"/>
  <c r="O2075" i="28"/>
  <c r="N2076" i="28"/>
  <c r="O2076" i="28"/>
  <c r="N2077" i="28"/>
  <c r="O2077" i="28"/>
  <c r="N2078" i="28"/>
  <c r="O2078" i="28"/>
  <c r="N2079" i="28"/>
  <c r="O2079" i="28"/>
  <c r="N2080" i="28"/>
  <c r="O2080" i="28"/>
  <c r="N2081" i="28"/>
  <c r="O2081" i="28"/>
  <c r="N2082" i="28"/>
  <c r="O2082" i="28"/>
  <c r="N2083" i="28"/>
  <c r="O2083" i="28"/>
  <c r="N2084" i="28"/>
  <c r="O2084" i="28"/>
  <c r="N2085" i="28"/>
  <c r="O2085" i="28"/>
  <c r="N2086" i="28"/>
  <c r="O2086" i="28"/>
  <c r="N2087" i="28"/>
  <c r="O2087" i="28"/>
  <c r="N2088" i="28"/>
  <c r="O2088" i="28"/>
  <c r="N2089" i="28"/>
  <c r="O2089" i="28"/>
  <c r="N2090" i="28"/>
  <c r="O2090" i="28"/>
  <c r="N2091" i="28"/>
  <c r="O2091" i="28"/>
  <c r="N2092" i="28"/>
  <c r="O2092" i="28"/>
  <c r="N2093" i="28"/>
  <c r="O2093" i="28"/>
  <c r="N2094" i="28"/>
  <c r="O2094" i="28"/>
  <c r="N2095" i="28"/>
  <c r="O2095" i="28"/>
  <c r="N2096" i="28"/>
  <c r="O2096" i="28"/>
  <c r="N2097" i="28"/>
  <c r="O2097" i="28"/>
  <c r="N2098" i="28"/>
  <c r="O2098" i="28"/>
  <c r="N2099" i="28"/>
  <c r="O2099" i="28"/>
  <c r="N2100" i="28"/>
  <c r="O2100" i="28"/>
  <c r="N2101" i="28"/>
  <c r="O2101" i="28"/>
  <c r="N2102" i="28"/>
  <c r="O2102" i="28"/>
  <c r="N2103" i="28"/>
  <c r="O2103" i="28"/>
  <c r="N2104" i="28"/>
  <c r="O2104" i="28"/>
  <c r="N2105" i="28"/>
  <c r="O2105" i="28"/>
  <c r="N2106" i="28"/>
  <c r="O2106" i="28"/>
  <c r="N2107" i="28"/>
  <c r="O2107" i="28"/>
  <c r="N2108" i="28"/>
  <c r="O2108" i="28"/>
  <c r="N2109" i="28"/>
  <c r="O2109" i="28"/>
  <c r="N2110" i="28"/>
  <c r="O2110" i="28"/>
  <c r="N2111" i="28"/>
  <c r="O2111" i="28"/>
  <c r="N2112" i="28"/>
  <c r="O2112" i="28"/>
  <c r="N2113" i="28"/>
  <c r="O2113" i="28"/>
  <c r="N2114" i="28"/>
  <c r="O2114" i="28"/>
  <c r="N2115" i="28"/>
  <c r="O2115" i="28"/>
  <c r="N2116" i="28"/>
  <c r="O2116" i="28"/>
  <c r="N2117" i="28"/>
  <c r="O2117" i="28"/>
  <c r="N2118" i="28"/>
  <c r="O2118" i="28"/>
  <c r="N2119" i="28"/>
  <c r="O2119" i="28"/>
  <c r="N2120" i="28"/>
  <c r="O2120" i="28"/>
  <c r="N2121" i="28"/>
  <c r="O2121" i="28"/>
  <c r="N2122" i="28"/>
  <c r="O2122" i="28"/>
  <c r="N2123" i="28"/>
  <c r="O2123" i="28"/>
  <c r="N2124" i="28"/>
  <c r="O2124" i="28"/>
  <c r="N2125" i="28"/>
  <c r="O2125" i="28"/>
  <c r="N2126" i="28"/>
  <c r="O2126" i="28"/>
  <c r="N2127" i="28"/>
  <c r="O2127" i="28"/>
  <c r="N2128" i="28"/>
  <c r="O2128" i="28"/>
  <c r="N2129" i="28"/>
  <c r="O2129" i="28"/>
  <c r="N2130" i="28"/>
  <c r="O2130" i="28"/>
  <c r="N2131" i="28"/>
  <c r="O2131" i="28"/>
  <c r="N2132" i="28"/>
  <c r="O2132" i="28"/>
  <c r="N2133" i="28"/>
  <c r="O2133" i="28"/>
  <c r="N2134" i="28"/>
  <c r="O2134" i="28"/>
  <c r="N2135" i="28"/>
  <c r="O2135" i="28"/>
  <c r="N2136" i="28"/>
  <c r="O2136" i="28"/>
  <c r="N2137" i="28"/>
  <c r="O2137" i="28"/>
  <c r="N2138" i="28"/>
  <c r="O2138" i="28"/>
  <c r="N2139" i="28"/>
  <c r="O2139" i="28"/>
  <c r="N2140" i="28"/>
  <c r="O2140" i="28"/>
  <c r="N2141" i="28"/>
  <c r="O2141" i="28"/>
  <c r="N2142" i="28"/>
  <c r="O2142" i="28"/>
  <c r="N2143" i="28"/>
  <c r="O2143" i="28"/>
  <c r="N2144" i="28"/>
  <c r="O2144" i="28"/>
  <c r="N2145" i="28"/>
  <c r="O2145" i="28"/>
  <c r="N2146" i="28"/>
  <c r="O2146" i="28"/>
  <c r="N2147" i="28"/>
  <c r="O2147" i="28"/>
  <c r="N2148" i="28"/>
  <c r="O2148" i="28"/>
  <c r="N2149" i="28"/>
  <c r="O2149" i="28"/>
  <c r="N2150" i="28"/>
  <c r="O2150" i="28"/>
  <c r="N2151" i="28"/>
  <c r="O2151" i="28"/>
  <c r="N2152" i="28"/>
  <c r="O2152" i="28"/>
  <c r="N2153" i="28"/>
  <c r="O2153" i="28"/>
  <c r="N2154" i="28"/>
  <c r="O2154" i="28"/>
  <c r="N2155" i="28"/>
  <c r="O2155" i="28"/>
  <c r="N2156" i="28"/>
  <c r="O2156" i="28"/>
  <c r="N2157" i="28"/>
  <c r="O2157" i="28"/>
  <c r="N2158" i="28"/>
  <c r="O2158" i="28"/>
  <c r="N2159" i="28"/>
  <c r="O2159" i="28"/>
  <c r="N2160" i="28"/>
  <c r="O2160" i="28"/>
  <c r="N2161" i="28"/>
  <c r="O2161" i="28"/>
  <c r="N2162" i="28"/>
  <c r="O2162" i="28"/>
  <c r="N2163" i="28"/>
  <c r="O2163" i="28"/>
  <c r="N2164" i="28"/>
  <c r="O2164" i="28"/>
  <c r="N2165" i="28"/>
  <c r="O2165" i="28"/>
  <c r="N2166" i="28"/>
  <c r="O2166" i="28"/>
  <c r="N2167" i="28"/>
  <c r="O2167" i="28"/>
  <c r="N2168" i="28"/>
  <c r="O2168" i="28"/>
  <c r="N2169" i="28"/>
  <c r="O2169" i="28"/>
  <c r="N2170" i="28"/>
  <c r="O2170" i="28"/>
  <c r="N2171" i="28"/>
  <c r="O2171" i="28"/>
  <c r="N2172" i="28"/>
  <c r="O2172" i="28"/>
  <c r="N2173" i="28"/>
  <c r="O2173" i="28"/>
  <c r="N2174" i="28"/>
  <c r="O2174" i="28"/>
  <c r="N2175" i="28"/>
  <c r="O2175" i="28"/>
  <c r="N2176" i="28"/>
  <c r="O2176" i="28"/>
  <c r="N2177" i="28"/>
  <c r="O2177" i="28"/>
  <c r="N2178" i="28"/>
  <c r="O2178" i="28"/>
  <c r="N2179" i="28"/>
  <c r="O2179" i="28"/>
  <c r="N2180" i="28"/>
  <c r="O2180" i="28"/>
  <c r="N2181" i="28"/>
  <c r="O2181" i="28"/>
  <c r="N2182" i="28"/>
  <c r="O2182" i="28"/>
  <c r="N2183" i="28"/>
  <c r="O2183" i="28"/>
  <c r="N2184" i="28"/>
  <c r="O2184" i="28"/>
  <c r="N2185" i="28"/>
  <c r="O2185" i="28"/>
  <c r="N2186" i="28"/>
  <c r="O2186" i="28"/>
  <c r="N2187" i="28"/>
  <c r="O2187" i="28"/>
  <c r="N2188" i="28"/>
  <c r="O2188" i="28"/>
  <c r="N2189" i="28"/>
  <c r="O2189" i="28"/>
  <c r="N2190" i="28"/>
  <c r="O2190" i="28"/>
  <c r="N2191" i="28"/>
  <c r="O2191" i="28"/>
  <c r="N2192" i="28"/>
  <c r="O2192" i="28"/>
  <c r="N2193" i="28"/>
  <c r="O2193" i="28"/>
  <c r="N2194" i="28"/>
  <c r="O2194" i="28"/>
  <c r="N2195" i="28"/>
  <c r="O2195" i="28"/>
  <c r="N2196" i="28"/>
  <c r="O2196" i="28"/>
  <c r="N2197" i="28"/>
  <c r="O2197" i="28"/>
  <c r="N2198" i="28"/>
  <c r="O2198" i="28"/>
  <c r="N2199" i="28"/>
  <c r="O2199" i="28"/>
  <c r="N2200" i="28"/>
  <c r="O2200" i="28"/>
  <c r="N2201" i="28"/>
  <c r="O2201" i="28"/>
  <c r="N2202" i="28"/>
  <c r="O2202" i="28"/>
  <c r="N2203" i="28"/>
  <c r="O2203" i="28"/>
  <c r="N2204" i="28"/>
  <c r="O2204" i="28"/>
  <c r="N2205" i="28"/>
  <c r="O2205" i="28"/>
  <c r="N2206" i="28"/>
  <c r="O2206" i="28"/>
  <c r="N2207" i="28"/>
  <c r="O2207" i="28"/>
  <c r="N2208" i="28"/>
  <c r="O2208" i="28"/>
  <c r="N2209" i="28"/>
  <c r="O2209" i="28"/>
  <c r="N2210" i="28"/>
  <c r="O2210" i="28"/>
  <c r="N2211" i="28"/>
  <c r="O2211" i="28"/>
  <c r="N2212" i="28"/>
  <c r="O2212" i="28"/>
  <c r="N2213" i="28"/>
  <c r="O2213" i="28"/>
  <c r="N2214" i="28"/>
  <c r="O2214" i="28"/>
  <c r="N2215" i="28"/>
  <c r="O2215" i="28"/>
  <c r="N2216" i="28"/>
  <c r="O2216" i="28"/>
  <c r="N2217" i="28"/>
  <c r="O2217" i="28"/>
  <c r="N2218" i="28"/>
  <c r="O2218" i="28"/>
  <c r="N2219" i="28"/>
  <c r="O2219" i="28"/>
  <c r="N2220" i="28"/>
  <c r="O2220" i="28"/>
  <c r="N2221" i="28"/>
  <c r="O2221" i="28"/>
  <c r="N2222" i="28"/>
  <c r="O2222" i="28"/>
  <c r="N2223" i="28"/>
  <c r="O2223" i="28"/>
  <c r="N2224" i="28"/>
  <c r="O2224" i="28"/>
  <c r="N2225" i="28"/>
  <c r="O2225" i="28"/>
  <c r="N2226" i="28"/>
  <c r="O2226" i="28"/>
  <c r="N2227" i="28"/>
  <c r="O2227" i="28"/>
  <c r="N2228" i="28"/>
  <c r="O2228" i="28"/>
  <c r="N2229" i="28"/>
  <c r="O2229" i="28"/>
  <c r="N2230" i="28"/>
  <c r="O2230" i="28"/>
  <c r="N2231" i="28"/>
  <c r="O2231" i="28"/>
  <c r="N2232" i="28"/>
  <c r="O2232" i="28"/>
  <c r="N2233" i="28"/>
  <c r="O2233" i="28"/>
  <c r="N2234" i="28"/>
  <c r="O2234" i="28"/>
  <c r="N2235" i="28"/>
  <c r="O2235" i="28"/>
  <c r="N2236" i="28"/>
  <c r="O2236" i="28"/>
  <c r="N2237" i="28"/>
  <c r="O2237" i="28"/>
  <c r="N2238" i="28"/>
  <c r="O2238" i="28"/>
  <c r="N2239" i="28"/>
  <c r="O2239" i="28"/>
  <c r="N2240" i="28"/>
  <c r="O2240" i="28"/>
  <c r="N2241" i="28"/>
  <c r="O2241" i="28"/>
  <c r="N2242" i="28"/>
  <c r="O2242" i="28"/>
  <c r="N2243" i="28"/>
  <c r="O2243" i="28"/>
  <c r="N2244" i="28"/>
  <c r="O2244" i="28"/>
  <c r="N2245" i="28"/>
  <c r="O2245" i="28"/>
  <c r="N2246" i="28"/>
  <c r="O2246" i="28"/>
  <c r="N2247" i="28"/>
  <c r="O2247" i="28"/>
  <c r="N2248" i="28"/>
  <c r="O2248" i="28"/>
  <c r="N2249" i="28"/>
  <c r="O2249" i="28"/>
  <c r="N2250" i="28"/>
  <c r="O2250" i="28"/>
  <c r="N2251" i="28"/>
  <c r="O2251" i="28"/>
  <c r="N2252" i="28"/>
  <c r="O2252" i="28"/>
  <c r="N2253" i="28"/>
  <c r="O2253" i="28"/>
  <c r="N2254" i="28"/>
  <c r="O2254" i="28"/>
  <c r="N2255" i="28"/>
  <c r="O2255" i="28"/>
  <c r="N2256" i="28"/>
  <c r="O2256" i="28"/>
  <c r="N2257" i="28"/>
  <c r="O2257" i="28"/>
  <c r="N2258" i="28"/>
  <c r="O2258" i="28"/>
  <c r="N2259" i="28"/>
  <c r="O2259" i="28"/>
  <c r="N2260" i="28"/>
  <c r="O2260" i="28"/>
  <c r="N2261" i="28"/>
  <c r="O2261" i="28"/>
  <c r="N2262" i="28"/>
  <c r="O2262" i="28"/>
  <c r="N2263" i="28"/>
  <c r="O2263" i="28"/>
  <c r="N2264" i="28"/>
  <c r="O2264" i="28"/>
  <c r="N2265" i="28"/>
  <c r="O2265" i="28"/>
  <c r="N2266" i="28"/>
  <c r="O2266" i="28"/>
  <c r="N2267" i="28"/>
  <c r="O2267" i="28"/>
  <c r="N2268" i="28"/>
  <c r="O2268" i="28"/>
  <c r="N2269" i="28"/>
  <c r="O2269" i="28"/>
  <c r="N2270" i="28"/>
  <c r="O2270" i="28"/>
  <c r="N2271" i="28"/>
  <c r="O2271" i="28"/>
  <c r="N2272" i="28"/>
  <c r="O2272" i="28"/>
  <c r="N2273" i="28"/>
  <c r="O2273" i="28"/>
  <c r="N2274" i="28"/>
  <c r="O2274" i="28"/>
  <c r="N2275" i="28"/>
  <c r="O2275" i="28"/>
  <c r="N2276" i="28"/>
  <c r="O2276" i="28"/>
  <c r="N2277" i="28"/>
  <c r="O2277" i="28"/>
  <c r="N2278" i="28"/>
  <c r="O2278" i="28"/>
  <c r="N2279" i="28"/>
  <c r="O2279" i="28"/>
  <c r="N2280" i="28"/>
  <c r="O2280" i="28"/>
  <c r="N2281" i="28"/>
  <c r="O2281" i="28"/>
  <c r="N2282" i="28"/>
  <c r="O2282" i="28"/>
  <c r="N2283" i="28"/>
  <c r="O2283" i="28"/>
  <c r="N2284" i="28"/>
  <c r="O2284" i="28"/>
  <c r="N2285" i="28"/>
  <c r="O2285" i="28"/>
  <c r="N2286" i="28"/>
  <c r="O2286" i="28"/>
  <c r="N2287" i="28"/>
  <c r="O2287" i="28"/>
  <c r="N2288" i="28"/>
  <c r="O2288" i="28"/>
  <c r="N2289" i="28"/>
  <c r="O2289" i="28"/>
  <c r="N2290" i="28"/>
  <c r="O2290" i="28"/>
  <c r="N2291" i="28"/>
  <c r="O2291" i="28"/>
  <c r="N2292" i="28"/>
  <c r="O2292" i="28"/>
  <c r="N2293" i="28"/>
  <c r="O2293" i="28"/>
  <c r="N2294" i="28"/>
  <c r="O2294" i="28"/>
  <c r="N2295" i="28"/>
  <c r="O2295" i="28"/>
  <c r="N2296" i="28"/>
  <c r="O2296" i="28"/>
  <c r="N2297" i="28"/>
  <c r="O2297" i="28"/>
  <c r="N2298" i="28"/>
  <c r="O2298" i="28"/>
  <c r="N2299" i="28"/>
  <c r="O2299" i="28"/>
  <c r="N2300" i="28"/>
  <c r="O2300" i="28"/>
  <c r="N2301" i="28"/>
  <c r="O2301" i="28"/>
  <c r="N2302" i="28"/>
  <c r="O2302" i="28"/>
  <c r="N2303" i="28"/>
  <c r="O2303" i="28"/>
  <c r="N2304" i="28"/>
  <c r="O2304" i="28"/>
  <c r="N2305" i="28"/>
  <c r="O2305" i="28"/>
  <c r="N2306" i="28"/>
  <c r="O2306" i="28"/>
  <c r="N2307" i="28"/>
  <c r="O2307" i="28"/>
  <c r="N2308" i="28"/>
  <c r="O2308" i="28"/>
  <c r="N2309" i="28"/>
  <c r="O2309" i="28"/>
  <c r="N2310" i="28"/>
  <c r="O2310" i="28"/>
  <c r="N2311" i="28"/>
  <c r="O2311" i="28"/>
  <c r="N2312" i="28"/>
  <c r="O2312" i="28"/>
  <c r="N2313" i="28"/>
  <c r="O2313" i="28"/>
  <c r="N2314" i="28"/>
  <c r="O2314" i="28"/>
  <c r="N2315" i="28"/>
  <c r="O2315" i="28"/>
  <c r="N2316" i="28"/>
  <c r="O2316" i="28"/>
  <c r="N2317" i="28"/>
  <c r="O2317" i="28"/>
  <c r="N2318" i="28"/>
  <c r="O2318" i="28"/>
  <c r="N2319" i="28"/>
  <c r="O2319" i="28"/>
  <c r="N2320" i="28"/>
  <c r="O2320" i="28"/>
  <c r="N2321" i="28"/>
  <c r="O2321" i="28"/>
  <c r="N2322" i="28"/>
  <c r="O2322" i="28"/>
  <c r="N2323" i="28"/>
  <c r="O2323" i="28"/>
  <c r="N2324" i="28"/>
  <c r="O2324" i="28"/>
  <c r="N2325" i="28"/>
  <c r="O2325" i="28"/>
  <c r="N2326" i="28"/>
  <c r="O2326" i="28"/>
  <c r="N2327" i="28"/>
  <c r="O2327" i="28"/>
  <c r="N2328" i="28"/>
  <c r="O2328" i="28"/>
  <c r="N2329" i="28"/>
  <c r="O2329" i="28"/>
  <c r="N2330" i="28"/>
  <c r="O2330" i="28"/>
  <c r="N2331" i="28"/>
  <c r="O2331" i="28"/>
  <c r="N2332" i="28"/>
  <c r="O2332" i="28"/>
  <c r="N2333" i="28"/>
  <c r="O2333" i="28"/>
  <c r="N2334" i="28"/>
  <c r="O2334" i="28"/>
  <c r="N2335" i="28"/>
  <c r="O2335" i="28"/>
  <c r="N2336" i="28"/>
  <c r="O2336" i="28"/>
  <c r="N2337" i="28"/>
  <c r="O2337" i="28"/>
  <c r="N2338" i="28"/>
  <c r="O2338" i="28"/>
  <c r="N2339" i="28"/>
  <c r="O2339" i="28"/>
  <c r="N2340" i="28"/>
  <c r="O2340" i="28"/>
  <c r="N2341" i="28"/>
  <c r="O2341" i="28"/>
  <c r="N2342" i="28"/>
  <c r="O2342" i="28"/>
  <c r="N2343" i="28"/>
  <c r="O2343" i="28"/>
  <c r="N2344" i="28"/>
  <c r="O2344" i="28"/>
  <c r="N2345" i="28"/>
  <c r="O2345" i="28"/>
  <c r="N2346" i="28"/>
  <c r="O2346" i="28"/>
  <c r="N2347" i="28"/>
  <c r="O2347" i="28"/>
  <c r="N2348" i="28"/>
  <c r="O2348" i="28"/>
  <c r="N2349" i="28"/>
  <c r="O2349" i="28"/>
  <c r="N2350" i="28"/>
  <c r="O2350" i="28"/>
  <c r="N2351" i="28"/>
  <c r="O2351" i="28"/>
  <c r="N2352" i="28"/>
  <c r="O2352" i="28"/>
  <c r="N2353" i="28"/>
  <c r="O2353" i="28"/>
  <c r="N2354" i="28"/>
  <c r="O2354" i="28"/>
  <c r="N2355" i="28"/>
  <c r="O2355" i="28"/>
  <c r="N2356" i="28"/>
  <c r="O2356" i="28"/>
  <c r="N2357" i="28"/>
  <c r="O2357" i="28"/>
  <c r="N2358" i="28"/>
  <c r="O2358" i="28"/>
  <c r="N2359" i="28"/>
  <c r="O2359" i="28"/>
  <c r="N2360" i="28"/>
  <c r="O2360" i="28"/>
  <c r="N2361" i="28"/>
  <c r="O2361" i="28"/>
  <c r="N2362" i="28"/>
  <c r="O2362" i="28"/>
  <c r="N2363" i="28"/>
  <c r="O2363" i="28"/>
  <c r="N2364" i="28"/>
  <c r="O2364" i="28"/>
  <c r="N2365" i="28"/>
  <c r="O2365" i="28"/>
  <c r="N2366" i="28"/>
  <c r="O2366" i="28"/>
  <c r="N2367" i="28"/>
  <c r="O2367" i="28"/>
  <c r="N2368" i="28"/>
  <c r="O2368" i="28"/>
  <c r="N2369" i="28"/>
  <c r="O2369" i="28"/>
  <c r="N2370" i="28"/>
  <c r="O2370" i="28"/>
  <c r="N2371" i="28"/>
  <c r="O2371" i="28"/>
  <c r="N2372" i="28"/>
  <c r="O2372" i="28"/>
  <c r="N2373" i="28"/>
  <c r="O2373" i="28"/>
  <c r="N2374" i="28"/>
  <c r="O2374" i="28"/>
  <c r="N2375" i="28"/>
  <c r="O2375" i="28"/>
  <c r="N2376" i="28"/>
  <c r="O2376" i="28"/>
  <c r="N2377" i="28"/>
  <c r="O2377" i="28"/>
  <c r="N2378" i="28"/>
  <c r="O2378" i="28"/>
  <c r="N2379" i="28"/>
  <c r="O2379" i="28"/>
  <c r="N2380" i="28"/>
  <c r="O2380" i="28"/>
  <c r="N2381" i="28"/>
  <c r="O2381" i="28"/>
  <c r="N2382" i="28"/>
  <c r="O2382" i="28"/>
  <c r="N2383" i="28"/>
  <c r="O2383" i="28"/>
  <c r="N2384" i="28"/>
  <c r="O2384" i="28"/>
  <c r="N2385" i="28"/>
  <c r="O2385" i="28"/>
  <c r="N2386" i="28"/>
  <c r="O2386" i="28"/>
  <c r="N2387" i="28"/>
  <c r="O2387" i="28"/>
  <c r="N2388" i="28"/>
  <c r="O2388" i="28"/>
  <c r="N2389" i="28"/>
  <c r="O2389" i="28"/>
  <c r="N2390" i="28"/>
  <c r="O2390" i="28"/>
  <c r="N2391" i="28"/>
  <c r="O2391" i="28"/>
  <c r="N2392" i="28"/>
  <c r="O2392" i="28"/>
  <c r="N2393" i="28"/>
  <c r="O2393" i="28"/>
  <c r="N2394" i="28"/>
  <c r="O2394" i="28"/>
  <c r="N2395" i="28"/>
  <c r="O2395" i="28"/>
  <c r="N2396" i="28"/>
  <c r="O2396" i="28"/>
  <c r="N2397" i="28"/>
  <c r="O2397" i="28"/>
  <c r="N2398" i="28"/>
  <c r="O2398" i="28"/>
  <c r="N2399" i="28"/>
  <c r="O2399" i="28"/>
  <c r="N2400" i="28"/>
  <c r="O2400" i="28"/>
  <c r="N2401" i="28"/>
  <c r="O2401" i="28"/>
  <c r="N2402" i="28"/>
  <c r="O2402" i="28"/>
  <c r="N2403" i="28"/>
  <c r="O2403" i="28"/>
  <c r="N2404" i="28"/>
  <c r="O2404" i="28"/>
  <c r="N2405" i="28"/>
  <c r="O2405" i="28"/>
  <c r="N2406" i="28"/>
  <c r="O2406" i="28"/>
  <c r="N2407" i="28"/>
  <c r="O2407" i="28"/>
  <c r="N2408" i="28"/>
  <c r="O2408" i="28"/>
  <c r="N2409" i="28"/>
  <c r="O2409" i="28"/>
  <c r="N2410" i="28"/>
  <c r="O2410" i="28"/>
  <c r="N2411" i="28"/>
  <c r="O2411" i="28"/>
  <c r="N2412" i="28"/>
  <c r="O2412" i="28"/>
  <c r="N2413" i="28"/>
  <c r="O2413" i="28"/>
  <c r="N2414" i="28"/>
  <c r="O2414" i="28"/>
  <c r="N2415" i="28"/>
  <c r="O2415" i="28"/>
  <c r="N2416" i="28"/>
  <c r="O2416" i="28"/>
  <c r="N2417" i="28"/>
  <c r="O2417" i="28"/>
  <c r="N2418" i="28"/>
  <c r="O2418" i="28"/>
  <c r="N2419" i="28"/>
  <c r="O2419" i="28"/>
  <c r="N2420" i="28"/>
  <c r="O2420" i="28"/>
  <c r="N2421" i="28"/>
  <c r="O2421" i="28"/>
  <c r="N2422" i="28"/>
  <c r="O2422" i="28"/>
  <c r="N2423" i="28"/>
  <c r="O2423" i="28"/>
  <c r="N2424" i="28"/>
  <c r="O2424" i="28"/>
  <c r="N2425" i="28"/>
  <c r="O2425" i="28"/>
  <c r="N2426" i="28"/>
  <c r="O2426" i="28"/>
  <c r="N2427" i="28"/>
  <c r="O2427" i="28"/>
  <c r="N2428" i="28"/>
  <c r="O2428" i="28"/>
  <c r="N2429" i="28"/>
  <c r="O2429" i="28"/>
  <c r="N2430" i="28"/>
  <c r="O2430" i="28"/>
  <c r="N2431" i="28"/>
  <c r="O2431" i="28"/>
  <c r="N2432" i="28"/>
  <c r="O2432" i="28"/>
  <c r="N2433" i="28"/>
  <c r="O2433" i="28"/>
  <c r="N2434" i="28"/>
  <c r="O2434" i="28"/>
  <c r="N2435" i="28"/>
  <c r="O2435" i="28"/>
  <c r="N2436" i="28"/>
  <c r="O2436" i="28"/>
  <c r="N2437" i="28"/>
  <c r="O2437" i="28"/>
  <c r="N2438" i="28"/>
  <c r="O2438" i="28"/>
  <c r="N2439" i="28"/>
  <c r="O2439" i="28"/>
  <c r="N2440" i="28"/>
  <c r="O2440" i="28"/>
  <c r="N2441" i="28"/>
  <c r="O2441" i="28"/>
  <c r="N2442" i="28"/>
  <c r="O2442" i="28"/>
  <c r="N2443" i="28"/>
  <c r="O2443" i="28"/>
  <c r="N2444" i="28"/>
  <c r="O2444" i="28"/>
  <c r="N2445" i="28"/>
  <c r="O2445" i="28"/>
  <c r="N2446" i="28"/>
  <c r="O2446" i="28"/>
  <c r="N2447" i="28"/>
  <c r="O2447" i="28"/>
  <c r="N2448" i="28"/>
  <c r="O2448" i="28"/>
  <c r="N2449" i="28"/>
  <c r="O2449" i="28"/>
  <c r="N2450" i="28"/>
  <c r="O2450" i="28"/>
  <c r="N2451" i="28"/>
  <c r="O2451" i="28"/>
  <c r="N2452" i="28"/>
  <c r="O2452" i="28"/>
  <c r="N2453" i="28"/>
  <c r="O2453" i="28"/>
  <c r="N2454" i="28"/>
  <c r="O2454" i="28"/>
  <c r="N2455" i="28"/>
  <c r="O2455" i="28"/>
  <c r="N2456" i="28"/>
  <c r="O2456" i="28"/>
  <c r="N2457" i="28"/>
  <c r="O2457" i="28"/>
  <c r="N2458" i="28"/>
  <c r="O2458" i="28"/>
  <c r="N2459" i="28"/>
  <c r="O2459" i="28"/>
  <c r="N2460" i="28"/>
  <c r="O2460" i="28"/>
  <c r="N2461" i="28"/>
  <c r="O2461" i="28"/>
  <c r="N2462" i="28"/>
  <c r="O2462" i="28"/>
  <c r="N2463" i="28"/>
  <c r="O2463" i="28"/>
  <c r="N2464" i="28"/>
  <c r="O2464" i="28"/>
  <c r="N2465" i="28"/>
  <c r="O2465" i="28"/>
  <c r="N2466" i="28"/>
  <c r="O2466" i="28"/>
  <c r="N2467" i="28"/>
  <c r="O2467" i="28"/>
  <c r="N2468" i="28"/>
  <c r="O2468" i="28"/>
  <c r="N2469" i="28"/>
  <c r="O2469" i="28"/>
  <c r="N2470" i="28"/>
  <c r="O2470" i="28"/>
  <c r="N2471" i="28"/>
  <c r="O2471" i="28"/>
  <c r="N2472" i="28"/>
  <c r="O2472" i="28"/>
  <c r="N2473" i="28"/>
  <c r="O2473" i="28"/>
  <c r="N2474" i="28"/>
  <c r="O2474" i="28"/>
  <c r="N2475" i="28"/>
  <c r="O2475" i="28"/>
  <c r="N2476" i="28"/>
  <c r="O2476" i="28"/>
  <c r="N2477" i="28"/>
  <c r="O2477" i="28"/>
  <c r="N2478" i="28"/>
  <c r="O2478" i="28"/>
  <c r="N2479" i="28"/>
  <c r="O2479" i="28"/>
  <c r="N2480" i="28"/>
  <c r="O2480" i="28"/>
  <c r="N2481" i="28"/>
  <c r="O2481" i="28"/>
  <c r="N2482" i="28"/>
  <c r="O2482" i="28"/>
  <c r="N2483" i="28"/>
  <c r="O2483" i="28"/>
  <c r="N2484" i="28"/>
  <c r="O2484" i="28"/>
  <c r="N2485" i="28"/>
  <c r="O2485" i="28"/>
  <c r="N2486" i="28"/>
  <c r="O2486" i="28"/>
  <c r="N2487" i="28"/>
  <c r="O2487" i="28"/>
  <c r="N2488" i="28"/>
  <c r="O2488" i="28"/>
  <c r="N2489" i="28"/>
  <c r="O2489" i="28"/>
  <c r="N2490" i="28"/>
  <c r="O2490" i="28"/>
  <c r="N2491" i="28"/>
  <c r="O2491" i="28"/>
  <c r="N2492" i="28"/>
  <c r="O2492" i="28"/>
  <c r="N2493" i="28"/>
  <c r="O2493" i="28"/>
  <c r="N2494" i="28"/>
  <c r="O2494" i="28"/>
  <c r="N2495" i="28"/>
  <c r="O2495" i="28"/>
  <c r="N2496" i="28"/>
  <c r="O2496" i="28"/>
  <c r="N2497" i="28"/>
  <c r="O2497" i="28"/>
  <c r="N2498" i="28"/>
  <c r="O2498" i="28"/>
  <c r="N2499" i="28"/>
  <c r="O2499" i="28"/>
  <c r="N2500" i="28"/>
  <c r="O2500" i="28"/>
  <c r="N2501" i="28"/>
  <c r="O2501" i="28"/>
  <c r="N2502" i="28"/>
  <c r="O2502" i="28"/>
  <c r="N2503" i="28"/>
  <c r="O2503" i="28"/>
  <c r="N2504" i="28"/>
  <c r="O2504" i="28"/>
  <c r="N2505" i="28"/>
  <c r="O2505" i="28"/>
  <c r="N2506" i="28"/>
  <c r="O2506" i="28"/>
  <c r="N2507" i="28"/>
  <c r="O2507" i="28"/>
  <c r="N2508" i="28"/>
  <c r="O2508" i="28"/>
  <c r="N2509" i="28"/>
  <c r="O2509" i="28"/>
  <c r="N2510" i="28"/>
  <c r="O2510" i="28"/>
  <c r="N2511" i="28"/>
  <c r="O2511" i="28"/>
  <c r="N2512" i="28"/>
  <c r="O2512" i="28"/>
  <c r="N2513" i="28"/>
  <c r="O2513" i="28"/>
  <c r="N2514" i="28"/>
  <c r="O2514" i="28"/>
  <c r="N2515" i="28"/>
  <c r="O2515" i="28"/>
  <c r="N2516" i="28"/>
  <c r="O2516" i="28"/>
  <c r="N2517" i="28"/>
  <c r="O2517" i="28"/>
  <c r="N2518" i="28"/>
  <c r="O2518" i="28"/>
  <c r="N2519" i="28"/>
  <c r="O2519" i="28"/>
  <c r="N2520" i="28"/>
  <c r="O2520" i="28"/>
  <c r="N2521" i="28"/>
  <c r="O2521" i="28"/>
  <c r="N2522" i="28"/>
  <c r="O2522" i="28"/>
  <c r="N2523" i="28"/>
  <c r="O2523" i="28"/>
  <c r="N2524" i="28"/>
  <c r="O2524" i="28"/>
  <c r="N2525" i="28"/>
  <c r="O2525" i="28"/>
  <c r="N2526" i="28"/>
  <c r="O2526" i="28"/>
  <c r="N2527" i="28"/>
  <c r="O2527" i="28"/>
  <c r="N2528" i="28"/>
  <c r="O2528" i="28"/>
  <c r="N2529" i="28"/>
  <c r="O2529" i="28"/>
  <c r="N2530" i="28"/>
  <c r="O2530" i="28"/>
  <c r="N2531" i="28"/>
  <c r="O2531" i="28"/>
  <c r="N2532" i="28"/>
  <c r="O2532" i="28"/>
  <c r="N2533" i="28"/>
  <c r="O2533" i="28"/>
  <c r="N2534" i="28"/>
  <c r="O2534" i="28"/>
  <c r="N2535" i="28"/>
  <c r="O2535" i="28"/>
  <c r="N2536" i="28"/>
  <c r="O2536" i="28"/>
  <c r="N2537" i="28"/>
  <c r="O2537" i="28"/>
  <c r="N2538" i="28"/>
  <c r="O2538" i="28"/>
  <c r="N2539" i="28"/>
  <c r="O2539" i="28"/>
  <c r="N2540" i="28"/>
  <c r="O2540" i="28"/>
  <c r="N2541" i="28"/>
  <c r="O2541" i="28"/>
  <c r="N2542" i="28"/>
  <c r="O2542" i="28"/>
  <c r="N2543" i="28"/>
  <c r="O2543" i="28"/>
  <c r="N2544" i="28"/>
  <c r="O2544" i="28"/>
  <c r="N2545" i="28"/>
  <c r="O2545" i="28"/>
  <c r="N2546" i="28"/>
  <c r="O2546" i="28"/>
  <c r="N2547" i="28"/>
  <c r="O2547" i="28"/>
  <c r="N2548" i="28"/>
  <c r="O2548" i="28"/>
  <c r="N2549" i="28"/>
  <c r="O2549" i="28"/>
  <c r="N2550" i="28"/>
  <c r="O2550" i="28"/>
  <c r="N2551" i="28"/>
  <c r="O2551" i="28"/>
  <c r="N2552" i="28"/>
  <c r="O2552" i="28"/>
  <c r="N2553" i="28"/>
  <c r="O2553" i="28"/>
  <c r="N2554" i="28"/>
  <c r="O2554" i="28"/>
  <c r="N2555" i="28"/>
  <c r="O2555" i="28"/>
  <c r="N2556" i="28"/>
  <c r="O2556" i="28"/>
  <c r="N2557" i="28"/>
  <c r="O2557" i="28"/>
  <c r="N2558" i="28"/>
  <c r="O2558" i="28"/>
  <c r="N2559" i="28"/>
  <c r="O2559" i="28"/>
  <c r="N2560" i="28"/>
  <c r="O2560" i="28"/>
  <c r="N2561" i="28"/>
  <c r="O2561" i="28"/>
  <c r="N2562" i="28"/>
  <c r="O2562" i="28"/>
  <c r="N2563" i="28"/>
  <c r="O2563" i="28"/>
  <c r="N2564" i="28"/>
  <c r="O2564" i="28"/>
  <c r="N2565" i="28"/>
  <c r="O2565" i="28"/>
  <c r="N2566" i="28"/>
  <c r="O2566" i="28"/>
  <c r="N2567" i="28"/>
  <c r="O2567" i="28"/>
  <c r="N2568" i="28"/>
  <c r="O2568" i="28"/>
  <c r="N2569" i="28"/>
  <c r="O2569" i="28"/>
  <c r="N2570" i="28"/>
  <c r="O2570" i="28"/>
  <c r="N2571" i="28"/>
  <c r="O2571" i="28"/>
  <c r="N2572" i="28"/>
  <c r="O2572" i="28"/>
  <c r="N2573" i="28"/>
  <c r="O2573" i="28"/>
  <c r="N2574" i="28"/>
  <c r="O2574" i="28"/>
  <c r="N2575" i="28"/>
  <c r="O2575" i="28"/>
  <c r="N2576" i="28"/>
  <c r="O2576" i="28"/>
  <c r="N2577" i="28"/>
  <c r="O2577" i="28"/>
  <c r="N2578" i="28"/>
  <c r="O2578" i="28"/>
  <c r="N2579" i="28"/>
  <c r="O2579" i="28"/>
  <c r="N2580" i="28"/>
  <c r="O2580" i="28"/>
  <c r="N2581" i="28"/>
  <c r="O2581" i="28"/>
  <c r="N2582" i="28"/>
  <c r="O2582" i="28"/>
  <c r="N2583" i="28"/>
  <c r="O2583" i="28"/>
  <c r="N2584" i="28"/>
  <c r="O2584" i="28"/>
  <c r="N2585" i="28"/>
  <c r="O2585" i="28"/>
  <c r="N2586" i="28"/>
  <c r="O2586" i="28"/>
  <c r="N2587" i="28"/>
  <c r="O2587" i="28"/>
  <c r="N2588" i="28"/>
  <c r="O2588" i="28"/>
  <c r="N2589" i="28"/>
  <c r="O2589" i="28"/>
  <c r="N2590" i="28"/>
  <c r="O2590" i="28"/>
  <c r="N2591" i="28"/>
  <c r="O2591" i="28"/>
  <c r="N2592" i="28"/>
  <c r="O2592" i="28"/>
  <c r="N2593" i="28"/>
  <c r="O2593" i="28"/>
  <c r="N2594" i="28"/>
  <c r="O2594" i="28"/>
  <c r="N2595" i="28"/>
  <c r="O2595" i="28"/>
  <c r="N2596" i="28"/>
  <c r="O2596" i="28"/>
  <c r="N2597" i="28"/>
  <c r="O2597" i="28"/>
  <c r="N2598" i="28"/>
  <c r="O2598" i="28"/>
  <c r="N2599" i="28"/>
  <c r="O2599" i="28"/>
  <c r="N2600" i="28"/>
  <c r="O2600" i="28"/>
  <c r="N2601" i="28"/>
  <c r="O2601" i="28"/>
  <c r="N2602" i="28"/>
  <c r="O2602" i="28"/>
  <c r="N2603" i="28"/>
  <c r="O2603" i="28"/>
  <c r="N2604" i="28"/>
  <c r="O2604" i="28"/>
  <c r="N2605" i="28"/>
  <c r="O2605" i="28"/>
  <c r="N2606" i="28"/>
  <c r="O2606" i="28"/>
  <c r="N2607" i="28"/>
  <c r="O2607" i="28"/>
  <c r="N2608" i="28"/>
  <c r="O2608" i="28"/>
  <c r="N2609" i="28"/>
  <c r="O2609" i="28"/>
  <c r="N2610" i="28"/>
  <c r="O2610" i="28"/>
  <c r="N2611" i="28"/>
  <c r="O2611" i="28"/>
  <c r="N2612" i="28"/>
  <c r="O2612" i="28"/>
  <c r="N2613" i="28"/>
  <c r="O2613" i="28"/>
  <c r="N2614" i="28"/>
  <c r="O2614" i="28"/>
  <c r="N2615" i="28"/>
  <c r="O2615" i="28"/>
  <c r="N2616" i="28"/>
  <c r="O2616" i="28"/>
  <c r="N2617" i="28"/>
  <c r="O2617" i="28"/>
  <c r="N2618" i="28"/>
  <c r="O2618" i="28"/>
  <c r="N2619" i="28"/>
  <c r="O2619" i="28"/>
  <c r="N2620" i="28"/>
  <c r="O2620" i="28"/>
  <c r="N2621" i="28"/>
  <c r="O2621" i="28"/>
  <c r="N2622" i="28"/>
  <c r="O2622" i="28"/>
  <c r="N2623" i="28"/>
  <c r="O2623" i="28"/>
  <c r="N2624" i="28"/>
  <c r="O2624" i="28"/>
  <c r="N2625" i="28"/>
  <c r="O2625" i="28"/>
  <c r="N2626" i="28"/>
  <c r="O2626" i="28"/>
  <c r="N2627" i="28"/>
  <c r="O2627" i="28"/>
  <c r="N2628" i="28"/>
  <c r="O2628" i="28"/>
  <c r="N2629" i="28"/>
  <c r="O2629" i="28"/>
  <c r="N2630" i="28"/>
  <c r="O2630" i="28"/>
  <c r="N2631" i="28"/>
  <c r="O2631" i="28"/>
  <c r="N2632" i="28"/>
  <c r="O2632" i="28"/>
  <c r="N2633" i="28"/>
  <c r="O2633" i="28"/>
  <c r="N2634" i="28"/>
  <c r="O2634" i="28"/>
  <c r="N2635" i="28"/>
  <c r="O2635" i="28"/>
  <c r="N2636" i="28"/>
  <c r="O2636" i="28"/>
  <c r="N2637" i="28"/>
  <c r="O2637" i="28"/>
  <c r="N2638" i="28"/>
  <c r="O2638" i="28"/>
  <c r="N2639" i="28"/>
  <c r="O2639" i="28"/>
  <c r="N2640" i="28"/>
  <c r="O2640" i="28"/>
  <c r="N2641" i="28"/>
  <c r="O2641" i="28"/>
  <c r="N2642" i="28"/>
  <c r="O2642" i="28"/>
  <c r="N2643" i="28"/>
  <c r="O2643" i="28"/>
  <c r="N2644" i="28"/>
  <c r="O2644" i="28"/>
  <c r="N2645" i="28"/>
  <c r="O2645" i="28"/>
  <c r="N2646" i="28"/>
  <c r="O2646" i="28"/>
  <c r="N2647" i="28"/>
  <c r="O2647" i="28"/>
  <c r="N2648" i="28"/>
  <c r="O2648" i="28"/>
  <c r="N2649" i="28"/>
  <c r="O2649" i="28"/>
  <c r="N2650" i="28"/>
  <c r="O2650" i="28"/>
  <c r="N2651" i="28"/>
  <c r="O2651" i="28"/>
  <c r="N2652" i="28"/>
  <c r="O2652" i="28"/>
  <c r="N2653" i="28"/>
  <c r="O2653" i="28"/>
  <c r="N2654" i="28"/>
  <c r="O2654" i="28"/>
  <c r="N2655" i="28"/>
  <c r="O2655" i="28"/>
  <c r="N2656" i="28"/>
  <c r="O2656" i="28"/>
  <c r="N2657" i="28"/>
  <c r="O2657" i="28"/>
  <c r="N2658" i="28"/>
  <c r="O2658" i="28"/>
  <c r="N2659" i="28"/>
  <c r="O2659" i="28"/>
  <c r="N2660" i="28"/>
  <c r="O2660" i="28"/>
  <c r="N2661" i="28"/>
  <c r="O2661" i="28"/>
  <c r="N2662" i="28"/>
  <c r="O2662" i="28"/>
  <c r="N2663" i="28"/>
  <c r="O2663" i="28"/>
  <c r="N2664" i="28"/>
  <c r="O2664" i="28"/>
  <c r="N2665" i="28"/>
  <c r="O2665" i="28"/>
  <c r="N2666" i="28"/>
  <c r="O2666" i="28"/>
  <c r="N2667" i="28"/>
  <c r="O2667" i="28"/>
  <c r="N2668" i="28"/>
  <c r="O2668" i="28"/>
  <c r="N2669" i="28"/>
  <c r="O2669" i="28"/>
  <c r="N2670" i="28"/>
  <c r="O2670" i="28"/>
  <c r="N2671" i="28"/>
  <c r="O2671" i="28"/>
  <c r="N2672" i="28"/>
  <c r="O2672" i="28"/>
  <c r="N2673" i="28"/>
  <c r="O2673" i="28"/>
  <c r="N2674" i="28"/>
  <c r="O2674" i="28"/>
  <c r="N2675" i="28"/>
  <c r="O2675" i="28"/>
  <c r="N2676" i="28"/>
  <c r="O2676" i="28"/>
  <c r="N2677" i="28"/>
  <c r="O2677" i="28"/>
  <c r="N2678" i="28"/>
  <c r="O2678" i="28"/>
  <c r="N2679" i="28"/>
  <c r="O2679" i="28"/>
  <c r="N2680" i="28"/>
  <c r="O2680" i="28"/>
  <c r="N2681" i="28"/>
  <c r="O2681" i="28"/>
  <c r="N2682" i="28"/>
  <c r="O2682" i="28"/>
  <c r="N2683" i="28"/>
  <c r="O2683" i="28"/>
  <c r="N2684" i="28"/>
  <c r="O2684" i="28"/>
  <c r="N2685" i="28"/>
  <c r="O2685" i="28"/>
  <c r="N2686" i="28"/>
  <c r="O2686" i="28"/>
  <c r="N2687" i="28"/>
  <c r="O2687" i="28"/>
  <c r="N2688" i="28"/>
  <c r="O2688" i="28"/>
  <c r="N2689" i="28"/>
  <c r="O2689" i="28"/>
  <c r="N2690" i="28"/>
  <c r="O2690" i="28"/>
  <c r="N2691" i="28"/>
  <c r="O2691" i="28"/>
  <c r="N2692" i="28"/>
  <c r="O2692" i="28"/>
  <c r="N2693" i="28"/>
  <c r="O2693" i="28"/>
  <c r="N2694" i="28"/>
  <c r="O2694" i="28"/>
  <c r="N2695" i="28"/>
  <c r="O2695" i="28"/>
  <c r="N2696" i="28"/>
  <c r="O2696" i="28"/>
  <c r="N2697" i="28"/>
  <c r="O2697" i="28"/>
  <c r="N2698" i="28"/>
  <c r="O2698" i="28"/>
  <c r="N2699" i="28"/>
  <c r="O2699" i="28"/>
  <c r="N2700" i="28"/>
  <c r="O2700" i="28"/>
  <c r="N2701" i="28"/>
  <c r="O2701" i="28"/>
  <c r="N2702" i="28"/>
  <c r="O2702" i="28"/>
  <c r="N2703" i="28"/>
  <c r="O2703" i="28"/>
  <c r="N2704" i="28"/>
  <c r="O2704" i="28"/>
  <c r="N2705" i="28"/>
  <c r="O2705" i="28"/>
  <c r="N2706" i="28"/>
  <c r="O2706" i="28"/>
  <c r="N2707" i="28"/>
  <c r="O2707" i="28"/>
  <c r="N2708" i="28"/>
  <c r="O2708" i="28"/>
  <c r="N2709" i="28"/>
  <c r="O2709" i="28"/>
  <c r="N2710" i="28"/>
  <c r="O2710" i="28"/>
  <c r="N2711" i="28"/>
  <c r="O2711" i="28"/>
  <c r="N2712" i="28"/>
  <c r="O2712" i="28"/>
  <c r="N2713" i="28"/>
  <c r="O2713" i="28"/>
  <c r="N2714" i="28"/>
  <c r="O2714" i="28"/>
  <c r="N2715" i="28"/>
  <c r="O2715" i="28"/>
  <c r="N2716" i="28"/>
  <c r="O2716" i="28"/>
  <c r="N2717" i="28"/>
  <c r="O2717" i="28"/>
  <c r="N2718" i="28"/>
  <c r="O2718" i="28"/>
  <c r="N2719" i="28"/>
  <c r="O2719" i="28"/>
  <c r="N2720" i="28"/>
  <c r="O2720" i="28"/>
  <c r="N2721" i="28"/>
  <c r="O2721" i="28"/>
  <c r="N2722" i="28"/>
  <c r="O2722" i="28"/>
  <c r="N2723" i="28"/>
  <c r="O2723" i="28"/>
  <c r="N2724" i="28"/>
  <c r="O2724" i="28"/>
  <c r="N2725" i="28"/>
  <c r="O2725" i="28"/>
  <c r="N2726" i="28"/>
  <c r="O2726" i="28"/>
  <c r="N2727" i="28"/>
  <c r="O2727" i="28"/>
  <c r="N2728" i="28"/>
  <c r="O2728" i="28"/>
  <c r="N2729" i="28"/>
  <c r="O2729" i="28"/>
  <c r="N2730" i="28"/>
  <c r="O2730" i="28"/>
  <c r="N2731" i="28"/>
  <c r="O2731" i="28"/>
  <c r="N2732" i="28"/>
  <c r="O2732" i="28"/>
  <c r="N2733" i="28"/>
  <c r="O2733" i="28"/>
  <c r="N2734" i="28"/>
  <c r="O2734" i="28"/>
  <c r="N2735" i="28"/>
  <c r="O2735" i="28"/>
  <c r="N2736" i="28"/>
  <c r="O2736" i="28"/>
  <c r="N2737" i="28"/>
  <c r="O2737" i="28"/>
  <c r="N2738" i="28"/>
  <c r="O2738" i="28"/>
  <c r="N2739" i="28"/>
  <c r="O2739" i="28"/>
  <c r="N2740" i="28"/>
  <c r="O2740" i="28"/>
  <c r="N2741" i="28"/>
  <c r="O2741" i="28"/>
  <c r="N2742" i="28"/>
  <c r="O2742" i="28"/>
  <c r="N2743" i="28"/>
  <c r="O2743" i="28"/>
  <c r="N2744" i="28"/>
  <c r="O2744" i="28"/>
  <c r="N2745" i="28"/>
  <c r="O2745" i="28"/>
  <c r="N2746" i="28"/>
  <c r="O2746" i="28"/>
  <c r="N2747" i="28"/>
  <c r="O2747" i="28"/>
  <c r="N2748" i="28"/>
  <c r="O2748" i="28"/>
  <c r="N2749" i="28"/>
  <c r="O2749" i="28"/>
  <c r="N2750" i="28"/>
  <c r="O2750" i="28"/>
  <c r="N2751" i="28"/>
  <c r="O2751" i="28"/>
  <c r="N2752" i="28"/>
  <c r="O2752" i="28"/>
  <c r="N2753" i="28"/>
  <c r="O2753" i="28"/>
  <c r="N2754" i="28"/>
  <c r="O2754" i="28"/>
  <c r="N2755" i="28"/>
  <c r="O2755" i="28"/>
  <c r="N2756" i="28"/>
  <c r="O2756" i="28"/>
  <c r="N2757" i="28"/>
  <c r="O2757" i="28"/>
  <c r="N2758" i="28"/>
  <c r="O2758" i="28"/>
  <c r="N2759" i="28"/>
  <c r="O2759" i="28"/>
  <c r="N2760" i="28"/>
  <c r="O2760" i="28"/>
  <c r="N2761" i="28"/>
  <c r="O2761" i="28"/>
  <c r="N2762" i="28"/>
  <c r="O2762" i="28"/>
  <c r="N2763" i="28"/>
  <c r="O2763" i="28"/>
  <c r="N2764" i="28"/>
  <c r="O2764" i="28"/>
  <c r="N2765" i="28"/>
  <c r="O2765" i="28"/>
  <c r="N2766" i="28"/>
  <c r="O2766" i="28"/>
  <c r="N2767" i="28"/>
  <c r="O2767" i="28"/>
  <c r="N2768" i="28"/>
  <c r="O2768" i="28"/>
  <c r="N2769" i="28"/>
  <c r="O2769" i="28"/>
  <c r="N2770" i="28"/>
  <c r="O2770" i="28"/>
  <c r="N2771" i="28"/>
  <c r="O2771" i="28"/>
  <c r="N2772" i="28"/>
  <c r="O2772" i="28"/>
  <c r="N2773" i="28"/>
  <c r="O2773" i="28"/>
  <c r="N2774" i="28"/>
  <c r="O2774" i="28"/>
  <c r="N2775" i="28"/>
  <c r="O2775" i="28"/>
  <c r="N2776" i="28"/>
  <c r="O2776" i="28"/>
  <c r="N2777" i="28"/>
  <c r="O2777" i="28"/>
  <c r="N2778" i="28"/>
  <c r="O2778" i="28"/>
  <c r="N2779" i="28"/>
  <c r="O2779" i="28"/>
  <c r="N2780" i="28"/>
  <c r="O2780" i="28"/>
  <c r="N2781" i="28"/>
  <c r="O2781" i="28"/>
  <c r="N2782" i="28"/>
  <c r="O2782" i="28"/>
  <c r="N2783" i="28"/>
  <c r="O2783" i="28"/>
  <c r="N2784" i="28"/>
  <c r="O2784" i="28"/>
  <c r="N2785" i="28"/>
  <c r="O2785" i="28"/>
  <c r="N2786" i="28"/>
  <c r="O2786" i="28"/>
  <c r="N2787" i="28"/>
  <c r="O2787" i="28"/>
  <c r="N2788" i="28"/>
  <c r="O2788" i="28"/>
  <c r="N2789" i="28"/>
  <c r="O2789" i="28"/>
  <c r="N2790" i="28"/>
  <c r="O2790" i="28"/>
  <c r="N2791" i="28"/>
  <c r="O2791" i="28"/>
  <c r="N2792" i="28"/>
  <c r="O2792" i="28"/>
  <c r="N2793" i="28"/>
  <c r="O2793" i="28"/>
  <c r="N2794" i="28"/>
  <c r="O2794" i="28"/>
  <c r="N2795" i="28"/>
  <c r="O2795" i="28"/>
  <c r="N2796" i="28"/>
  <c r="O2796" i="28"/>
  <c r="N2797" i="28"/>
  <c r="O2797" i="28"/>
  <c r="N2798" i="28"/>
  <c r="O2798" i="28"/>
  <c r="N2799" i="28"/>
  <c r="O2799" i="28"/>
  <c r="N2800" i="28"/>
  <c r="O2800" i="28"/>
  <c r="N2801" i="28"/>
  <c r="O2801" i="28"/>
  <c r="N2802" i="28"/>
  <c r="O2802" i="28"/>
  <c r="N2803" i="28"/>
  <c r="O2803" i="28"/>
  <c r="N2804" i="28"/>
  <c r="O2804" i="28"/>
  <c r="N2805" i="28"/>
  <c r="O2805" i="28"/>
  <c r="N2806" i="28"/>
  <c r="O2806" i="28"/>
  <c r="N2807" i="28"/>
  <c r="O2807" i="28"/>
  <c r="N2808" i="28"/>
  <c r="O2808" i="28"/>
  <c r="N2809" i="28"/>
  <c r="O2809" i="28"/>
  <c r="N2810" i="28"/>
  <c r="O2810" i="28"/>
  <c r="N2811" i="28"/>
  <c r="O2811" i="28"/>
  <c r="N2812" i="28"/>
  <c r="O2812" i="28"/>
  <c r="N2813" i="28"/>
  <c r="O2813" i="28"/>
  <c r="N2814" i="28"/>
  <c r="O2814" i="28"/>
  <c r="N2815" i="28"/>
  <c r="O2815" i="28"/>
  <c r="N2816" i="28"/>
  <c r="O2816" i="28"/>
  <c r="N2817" i="28"/>
  <c r="O2817" i="28"/>
  <c r="N2818" i="28"/>
  <c r="O2818" i="28"/>
  <c r="N2819" i="28"/>
  <c r="O2819" i="28"/>
  <c r="N2820" i="28"/>
  <c r="O2820" i="28"/>
  <c r="N2821" i="28"/>
  <c r="O2821" i="28"/>
  <c r="N2822" i="28"/>
  <c r="O2822" i="28"/>
  <c r="N2823" i="28"/>
  <c r="O2823" i="28"/>
  <c r="N2824" i="28"/>
  <c r="O2824" i="28"/>
  <c r="N2825" i="28"/>
  <c r="O2825" i="28"/>
  <c r="N2826" i="28"/>
  <c r="O2826" i="28"/>
  <c r="N2827" i="28"/>
  <c r="O2827" i="28"/>
  <c r="N2828" i="28"/>
  <c r="O2828" i="28"/>
  <c r="N2829" i="28"/>
  <c r="O2829" i="28"/>
  <c r="N2830" i="28"/>
  <c r="O2830" i="28"/>
  <c r="N2831" i="28"/>
  <c r="O2831" i="28"/>
  <c r="N2832" i="28"/>
  <c r="O2832" i="28"/>
  <c r="N2833" i="28"/>
  <c r="O2833" i="28"/>
  <c r="N2834" i="28"/>
  <c r="O2834" i="28"/>
  <c r="N2835" i="28"/>
  <c r="O2835" i="28"/>
  <c r="N2836" i="28"/>
  <c r="O2836" i="28"/>
  <c r="N2837" i="28"/>
  <c r="O2837" i="28"/>
  <c r="N2838" i="28"/>
  <c r="O2838" i="28"/>
  <c r="N2839" i="28"/>
  <c r="O2839" i="28"/>
  <c r="N2840" i="28"/>
  <c r="O2840" i="28"/>
  <c r="N2841" i="28"/>
  <c r="O2841" i="28"/>
  <c r="N2842" i="28"/>
  <c r="O2842" i="28"/>
  <c r="N2843" i="28"/>
  <c r="O2843" i="28"/>
  <c r="N2844" i="28"/>
  <c r="O2844" i="28"/>
  <c r="N2845" i="28"/>
  <c r="O2845" i="28"/>
  <c r="N2846" i="28"/>
  <c r="O2846" i="28"/>
  <c r="N2847" i="28"/>
  <c r="O2847" i="28"/>
  <c r="N2848" i="28"/>
  <c r="O2848" i="28"/>
  <c r="N2849" i="28"/>
  <c r="O2849" i="28"/>
  <c r="N2850" i="28"/>
  <c r="O2850" i="28"/>
  <c r="N2851" i="28"/>
  <c r="O2851" i="28"/>
  <c r="N2852" i="28"/>
  <c r="O2852" i="28"/>
  <c r="N2853" i="28"/>
  <c r="O2853" i="28"/>
  <c r="N2854" i="28"/>
  <c r="O2854" i="28"/>
  <c r="N2855" i="28"/>
  <c r="O2855" i="28"/>
  <c r="N2856" i="28"/>
  <c r="O2856" i="28"/>
  <c r="N2857" i="28"/>
  <c r="O2857" i="28"/>
  <c r="N2858" i="28"/>
  <c r="O2858" i="28"/>
  <c r="N2859" i="28"/>
  <c r="O2859" i="28"/>
  <c r="N2860" i="28"/>
  <c r="O2860" i="28"/>
  <c r="N2861" i="28"/>
  <c r="O2861" i="28"/>
  <c r="N2862" i="28"/>
  <c r="O2862" i="28"/>
  <c r="N2863" i="28"/>
  <c r="O2863" i="28"/>
  <c r="N2864" i="28"/>
  <c r="O2864" i="28"/>
  <c r="N2865" i="28"/>
  <c r="O2865" i="28"/>
  <c r="N2866" i="28"/>
  <c r="O2866" i="28"/>
  <c r="N2867" i="28"/>
  <c r="O2867" i="28"/>
  <c r="N2868" i="28"/>
  <c r="O2868" i="28"/>
  <c r="N2869" i="28"/>
  <c r="O2869" i="28"/>
  <c r="N2870" i="28"/>
  <c r="O2870" i="28"/>
  <c r="N2871" i="28"/>
  <c r="O2871" i="28"/>
  <c r="N2872" i="28"/>
  <c r="O2872" i="28"/>
  <c r="N2873" i="28"/>
  <c r="O2873" i="28"/>
  <c r="N2874" i="28"/>
  <c r="O2874" i="28"/>
  <c r="N2875" i="28"/>
  <c r="O2875" i="28"/>
  <c r="N2876" i="28"/>
  <c r="O2876" i="28"/>
  <c r="N2877" i="28"/>
  <c r="O2877" i="28"/>
  <c r="N2878" i="28"/>
  <c r="O2878" i="28"/>
  <c r="N2879" i="28"/>
  <c r="O2879" i="28"/>
  <c r="N2880" i="28"/>
  <c r="O2880" i="28"/>
  <c r="N2881" i="28"/>
  <c r="O2881" i="28"/>
  <c r="N2882" i="28"/>
  <c r="O2882" i="28"/>
  <c r="N2883" i="28"/>
  <c r="O2883" i="28"/>
  <c r="N2884" i="28"/>
  <c r="O2884" i="28"/>
  <c r="N2885" i="28"/>
  <c r="O2885" i="28"/>
  <c r="N2886" i="28"/>
  <c r="O2886" i="28"/>
  <c r="N2887" i="28"/>
  <c r="O2887" i="28"/>
  <c r="N2888" i="28"/>
  <c r="O2888" i="28"/>
  <c r="N2889" i="28"/>
  <c r="O2889" i="28"/>
  <c r="N2890" i="28"/>
  <c r="O2890" i="28"/>
  <c r="N2891" i="28"/>
  <c r="O2891" i="28"/>
  <c r="N2892" i="28"/>
  <c r="O2892" i="28"/>
  <c r="N2893" i="28"/>
  <c r="O2893" i="28"/>
  <c r="N2894" i="28"/>
  <c r="O2894" i="28"/>
  <c r="N2895" i="28"/>
  <c r="O2895" i="28"/>
  <c r="N2896" i="28"/>
  <c r="O2896" i="28"/>
  <c r="N2897" i="28"/>
  <c r="O2897" i="28"/>
  <c r="N2898" i="28"/>
  <c r="O2898" i="28"/>
  <c r="N2899" i="28"/>
  <c r="O2899" i="28"/>
  <c r="N2900" i="28"/>
  <c r="O2900" i="28"/>
  <c r="N2901" i="28"/>
  <c r="O2901" i="28"/>
  <c r="N2902" i="28"/>
  <c r="O2902" i="28"/>
  <c r="N2903" i="28"/>
  <c r="O2903" i="28"/>
  <c r="N2904" i="28"/>
  <c r="O2904" i="28"/>
  <c r="N2905" i="28"/>
  <c r="O2905" i="28"/>
  <c r="N2906" i="28"/>
  <c r="O2906" i="28"/>
  <c r="N2907" i="28"/>
  <c r="O2907" i="28"/>
  <c r="N2908" i="28"/>
  <c r="O2908" i="28"/>
  <c r="N2909" i="28"/>
  <c r="O2909" i="28"/>
  <c r="N2910" i="28"/>
  <c r="O2910" i="28"/>
  <c r="N2911" i="28"/>
  <c r="O2911" i="28"/>
  <c r="N2912" i="28"/>
  <c r="O2912" i="28"/>
  <c r="N2913" i="28"/>
  <c r="O2913" i="28"/>
  <c r="N2914" i="28"/>
  <c r="O2914" i="28"/>
  <c r="N2915" i="28"/>
  <c r="O2915" i="28"/>
  <c r="N2916" i="28"/>
  <c r="O2916" i="28"/>
  <c r="N2917" i="28"/>
  <c r="O2917" i="28"/>
  <c r="N2918" i="28"/>
  <c r="O2918" i="28"/>
  <c r="N2919" i="28"/>
  <c r="O2919" i="28"/>
  <c r="N2920" i="28"/>
  <c r="O2920" i="28"/>
  <c r="N2921" i="28"/>
  <c r="O2921" i="28"/>
  <c r="N2922" i="28"/>
  <c r="O2922" i="28"/>
  <c r="N2923" i="28"/>
  <c r="O2923" i="28"/>
  <c r="N2924" i="28"/>
  <c r="O2924" i="28"/>
  <c r="N2925" i="28"/>
  <c r="O2925" i="28"/>
  <c r="N2926" i="28"/>
  <c r="O2926" i="28"/>
  <c r="N2927" i="28"/>
  <c r="O2927" i="28"/>
  <c r="N2928" i="28"/>
  <c r="O2928" i="28"/>
  <c r="N2929" i="28"/>
  <c r="O2929" i="28"/>
  <c r="N2930" i="28"/>
  <c r="O2930" i="28"/>
  <c r="N2931" i="28"/>
  <c r="O2931" i="28"/>
  <c r="N2932" i="28"/>
  <c r="O2932" i="28"/>
  <c r="N2933" i="28"/>
  <c r="O2933" i="28"/>
  <c r="N2934" i="28"/>
  <c r="O2934" i="28"/>
  <c r="N2935" i="28"/>
  <c r="O2935" i="28"/>
  <c r="N2936" i="28"/>
  <c r="O2936" i="28"/>
  <c r="N2937" i="28"/>
  <c r="O2937" i="28"/>
  <c r="N2938" i="28"/>
  <c r="O2938" i="28"/>
  <c r="N2939" i="28"/>
  <c r="O2939" i="28"/>
  <c r="N2940" i="28"/>
  <c r="O2940" i="28"/>
  <c r="N2941" i="28"/>
  <c r="O2941" i="28"/>
  <c r="N2942" i="28"/>
  <c r="O2942" i="28"/>
  <c r="N2943" i="28"/>
  <c r="O2943" i="28"/>
  <c r="N2944" i="28"/>
  <c r="O2944" i="28"/>
  <c r="N2945" i="28"/>
  <c r="O2945" i="28"/>
  <c r="N2946" i="28"/>
  <c r="O2946" i="28"/>
  <c r="N2947" i="28"/>
  <c r="O2947" i="28"/>
  <c r="N2948" i="28"/>
  <c r="O2948" i="28"/>
  <c r="N2949" i="28"/>
  <c r="O2949" i="28"/>
  <c r="N2950" i="28"/>
  <c r="O2950" i="28"/>
  <c r="N2951" i="28"/>
  <c r="O2951" i="28"/>
  <c r="N2952" i="28"/>
  <c r="O2952" i="28"/>
  <c r="N2953" i="28"/>
  <c r="O2953" i="28"/>
  <c r="N2954" i="28"/>
  <c r="O2954" i="28"/>
  <c r="N2955" i="28"/>
  <c r="O2955" i="28"/>
  <c r="N2956" i="28"/>
  <c r="O2956" i="28"/>
  <c r="N2957" i="28"/>
  <c r="O2957" i="28"/>
  <c r="N2958" i="28"/>
  <c r="O2958" i="28"/>
  <c r="N2959" i="28"/>
  <c r="O2959" i="28"/>
  <c r="N2960" i="28"/>
  <c r="O2960" i="28"/>
  <c r="N2961" i="28"/>
  <c r="O2961" i="28"/>
  <c r="N2962" i="28"/>
  <c r="O2962" i="28"/>
  <c r="N2963" i="28"/>
  <c r="O2963" i="28"/>
  <c r="N2964" i="28"/>
  <c r="O2964" i="28"/>
  <c r="N2965" i="28"/>
  <c r="O2965" i="28"/>
  <c r="N2966" i="28"/>
  <c r="O2966" i="28"/>
  <c r="N2967" i="28"/>
  <c r="O2967" i="28"/>
  <c r="N2968" i="28"/>
  <c r="O2968" i="28"/>
  <c r="N2969" i="28"/>
  <c r="O2969" i="28"/>
  <c r="N2970" i="28"/>
  <c r="O2970" i="28"/>
  <c r="N2971" i="28"/>
  <c r="O2971" i="28"/>
  <c r="N2972" i="28"/>
  <c r="O2972" i="28"/>
  <c r="N2973" i="28"/>
  <c r="O2973" i="28"/>
  <c r="N2974" i="28"/>
  <c r="O2974" i="28"/>
  <c r="N2975" i="28"/>
  <c r="O2975" i="28"/>
  <c r="N2976" i="28"/>
  <c r="O2976" i="28"/>
  <c r="N2977" i="28"/>
  <c r="O2977" i="28"/>
  <c r="N2978" i="28"/>
  <c r="O2978" i="28"/>
  <c r="N2979" i="28"/>
  <c r="O2979" i="28"/>
  <c r="N2980" i="28"/>
  <c r="O2980" i="28"/>
  <c r="N2981" i="28"/>
  <c r="O2981" i="28"/>
  <c r="N2982" i="28"/>
  <c r="O2982" i="28"/>
  <c r="N2983" i="28"/>
  <c r="O2983" i="28"/>
  <c r="N2984" i="28"/>
  <c r="O2984" i="28"/>
  <c r="N2985" i="28"/>
  <c r="O2985" i="28"/>
  <c r="N2986" i="28"/>
  <c r="O2986" i="28"/>
  <c r="N2987" i="28"/>
  <c r="O2987" i="28"/>
  <c r="N2988" i="28"/>
  <c r="O2988" i="28"/>
  <c r="N2989" i="28"/>
  <c r="O2989" i="28"/>
  <c r="N2990" i="28"/>
  <c r="O2990" i="28"/>
  <c r="N2991" i="28"/>
  <c r="O2991" i="28"/>
  <c r="N2992" i="28"/>
  <c r="O2992" i="28"/>
  <c r="N2993" i="28"/>
  <c r="O2993" i="28"/>
  <c r="N2994" i="28"/>
  <c r="O2994" i="28"/>
  <c r="N2995" i="28"/>
  <c r="O2995" i="28"/>
  <c r="N2996" i="28"/>
  <c r="O2996" i="28"/>
  <c r="N2997" i="28"/>
  <c r="O2997" i="28"/>
  <c r="N2998" i="28"/>
  <c r="O2998" i="28"/>
  <c r="N2999" i="28"/>
  <c r="O2999" i="28"/>
  <c r="N3000" i="28"/>
  <c r="O3000" i="28"/>
  <c r="N3001" i="28"/>
  <c r="O3001" i="28"/>
  <c r="N3002" i="28"/>
  <c r="O3002" i="28"/>
  <c r="N3003" i="28"/>
  <c r="O3003" i="28"/>
  <c r="N3004" i="28"/>
  <c r="O3004" i="28"/>
  <c r="N3005" i="28"/>
  <c r="O3005" i="28"/>
  <c r="N3006" i="28"/>
  <c r="O3006" i="28"/>
  <c r="N3007" i="28"/>
  <c r="O3007" i="28"/>
  <c r="N3008" i="28"/>
  <c r="O3008" i="28"/>
  <c r="N3009" i="28"/>
  <c r="O3009" i="28"/>
  <c r="N3010" i="28"/>
  <c r="O3010" i="28"/>
  <c r="N3011" i="28"/>
  <c r="O3011" i="28"/>
  <c r="N3012" i="28"/>
  <c r="O3012" i="28"/>
  <c r="N3013" i="28"/>
  <c r="O3013" i="28"/>
  <c r="N3014" i="28"/>
  <c r="O3014" i="28"/>
  <c r="N3015" i="28"/>
  <c r="O3015" i="28"/>
  <c r="N3016" i="28"/>
  <c r="O3016" i="28"/>
  <c r="N3017" i="28"/>
  <c r="O3017" i="28"/>
  <c r="N3018" i="28"/>
  <c r="O3018" i="28"/>
  <c r="N3019" i="28"/>
  <c r="O3019" i="28"/>
  <c r="N3020" i="28"/>
  <c r="O3020" i="28"/>
  <c r="N3021" i="28"/>
  <c r="O3021" i="28"/>
  <c r="N3022" i="28"/>
  <c r="O3022" i="28"/>
  <c r="N3023" i="28"/>
  <c r="O3023" i="28"/>
  <c r="N3024" i="28"/>
  <c r="O3024" i="28"/>
  <c r="N3025" i="28"/>
  <c r="O3025" i="28"/>
  <c r="N3026" i="28"/>
  <c r="O3026" i="28"/>
  <c r="N3027" i="28"/>
  <c r="O3027" i="28"/>
  <c r="N3028" i="28"/>
  <c r="O3028" i="28"/>
  <c r="N3029" i="28"/>
  <c r="O3029" i="28"/>
  <c r="N3030" i="28"/>
  <c r="O3030" i="28"/>
  <c r="N3031" i="28"/>
  <c r="O3031" i="28"/>
  <c r="N3032" i="28"/>
  <c r="O3032" i="28"/>
  <c r="N3033" i="28"/>
  <c r="O3033" i="28"/>
  <c r="N3034" i="28"/>
  <c r="O3034" i="28"/>
  <c r="N3035" i="28"/>
  <c r="O3035" i="28"/>
  <c r="N3036" i="28"/>
  <c r="O3036" i="28"/>
  <c r="N3037" i="28"/>
  <c r="O3037" i="28"/>
  <c r="N3038" i="28"/>
  <c r="O3038" i="28"/>
  <c r="N3039" i="28"/>
  <c r="O3039" i="28"/>
  <c r="N3040" i="28"/>
  <c r="O3040" i="28"/>
  <c r="N3041" i="28"/>
  <c r="O3041" i="28"/>
  <c r="N3042" i="28"/>
  <c r="O3042" i="28"/>
  <c r="N3043" i="28"/>
  <c r="O3043" i="28"/>
  <c r="N3044" i="28"/>
  <c r="O3044" i="28"/>
  <c r="N3045" i="28"/>
  <c r="O3045" i="28"/>
  <c r="N3046" i="28"/>
  <c r="O3046" i="28"/>
  <c r="N3047" i="28"/>
  <c r="O3047" i="28"/>
  <c r="N3048" i="28"/>
  <c r="O3048" i="28"/>
  <c r="N3049" i="28"/>
  <c r="O3049" i="28"/>
  <c r="N3050" i="28"/>
  <c r="O3050" i="28"/>
  <c r="N3051" i="28"/>
  <c r="O3051" i="28"/>
  <c r="N3052" i="28"/>
  <c r="O3052" i="28"/>
  <c r="N3053" i="28"/>
  <c r="O3053" i="28"/>
  <c r="N3054" i="28"/>
  <c r="O3054" i="28"/>
  <c r="N3055" i="28"/>
  <c r="O3055" i="28"/>
  <c r="N3056" i="28"/>
  <c r="O3056" i="28"/>
  <c r="N3057" i="28"/>
  <c r="O3057" i="28"/>
  <c r="N3058" i="28"/>
  <c r="O3058" i="28"/>
  <c r="N3059" i="28"/>
  <c r="O3059" i="28"/>
  <c r="N3060" i="28"/>
  <c r="O3060" i="28"/>
  <c r="N3061" i="28"/>
  <c r="O3061" i="28"/>
  <c r="N3062" i="28"/>
  <c r="O3062" i="28"/>
  <c r="N3063" i="28"/>
  <c r="O3063" i="28"/>
  <c r="N3064" i="28"/>
  <c r="O3064" i="28"/>
  <c r="N3065" i="28"/>
  <c r="O3065" i="28"/>
  <c r="N3066" i="28"/>
  <c r="O3066" i="28"/>
  <c r="N3067" i="28"/>
  <c r="O3067" i="28"/>
  <c r="N3068" i="28"/>
  <c r="O3068" i="28"/>
  <c r="N3069" i="28"/>
  <c r="O3069" i="28"/>
  <c r="N3070" i="28"/>
  <c r="O3070" i="28"/>
  <c r="N3071" i="28"/>
  <c r="O3071" i="28"/>
  <c r="N3072" i="28"/>
  <c r="O3072" i="28"/>
  <c r="N3073" i="28"/>
  <c r="O3073" i="28"/>
  <c r="N3074" i="28"/>
  <c r="O3074" i="28"/>
  <c r="N3075" i="28"/>
  <c r="O3075" i="28"/>
  <c r="N3076" i="28"/>
  <c r="O3076" i="28"/>
  <c r="N3077" i="28"/>
  <c r="O3077" i="28"/>
  <c r="N3078" i="28"/>
  <c r="O3078" i="28"/>
  <c r="N3079" i="28"/>
  <c r="O3079" i="28"/>
  <c r="N3080" i="28"/>
  <c r="O3080" i="28"/>
  <c r="N3081" i="28"/>
  <c r="O3081" i="28"/>
  <c r="N3082" i="28"/>
  <c r="O3082" i="28"/>
  <c r="N3083" i="28"/>
  <c r="O3083" i="28"/>
  <c r="N3084" i="28"/>
  <c r="O3084" i="28"/>
  <c r="N3085" i="28"/>
  <c r="O3085" i="28"/>
  <c r="N3086" i="28"/>
  <c r="O3086" i="28"/>
  <c r="N3087" i="28"/>
  <c r="O3087" i="28"/>
  <c r="N3088" i="28"/>
  <c r="O3088" i="28"/>
  <c r="N3089" i="28"/>
  <c r="O3089" i="28"/>
  <c r="N3090" i="28"/>
  <c r="O3090" i="28"/>
  <c r="N3091" i="28"/>
  <c r="O3091" i="28"/>
  <c r="N3092" i="28"/>
  <c r="O3092" i="28"/>
  <c r="N3093" i="28"/>
  <c r="O3093" i="28"/>
  <c r="N3094" i="28"/>
  <c r="O3094" i="28"/>
  <c r="N3095" i="28"/>
  <c r="O3095" i="28"/>
  <c r="N3096" i="28"/>
  <c r="O3096" i="28"/>
  <c r="N3097" i="28"/>
  <c r="O3097" i="28"/>
  <c r="N3098" i="28"/>
  <c r="O3098" i="28"/>
  <c r="N3099" i="28"/>
  <c r="O3099" i="28"/>
  <c r="N3100" i="28"/>
  <c r="O3100" i="28"/>
  <c r="N3101" i="28"/>
  <c r="O3101" i="28"/>
  <c r="N3102" i="28"/>
  <c r="O3102" i="28"/>
  <c r="N3103" i="28"/>
  <c r="O3103" i="28"/>
  <c r="N3104" i="28"/>
  <c r="O3104" i="28"/>
  <c r="N3105" i="28"/>
  <c r="O3105" i="28"/>
  <c r="N3106" i="28"/>
  <c r="O3106" i="28"/>
  <c r="N3107" i="28"/>
  <c r="O3107" i="28"/>
  <c r="N3108" i="28"/>
  <c r="O3108" i="28"/>
  <c r="N3109" i="28"/>
  <c r="O3109" i="28"/>
  <c r="N3110" i="28"/>
  <c r="O3110" i="28"/>
  <c r="N3111" i="28"/>
  <c r="O3111" i="28"/>
  <c r="N3112" i="28"/>
  <c r="O3112" i="28"/>
  <c r="N3113" i="28"/>
  <c r="O3113" i="28"/>
  <c r="N3114" i="28"/>
  <c r="O3114" i="28"/>
  <c r="N3115" i="28"/>
  <c r="O3115" i="28"/>
  <c r="N3116" i="28"/>
  <c r="O3116" i="28"/>
  <c r="N3117" i="28"/>
  <c r="O3117" i="28"/>
  <c r="N3118" i="28"/>
  <c r="O3118" i="28"/>
  <c r="N3119" i="28"/>
  <c r="O3119" i="28"/>
  <c r="N3120" i="28"/>
  <c r="O3120" i="28"/>
  <c r="N3121" i="28"/>
  <c r="O3121" i="28"/>
  <c r="N3122" i="28"/>
  <c r="O3122" i="28"/>
  <c r="N3123" i="28"/>
  <c r="O3123" i="28"/>
  <c r="N3124" i="28"/>
  <c r="O3124" i="28"/>
  <c r="N3125" i="28"/>
  <c r="O3125" i="28"/>
  <c r="N3126" i="28"/>
  <c r="O3126" i="28"/>
  <c r="N3127" i="28"/>
  <c r="O3127" i="28"/>
  <c r="N3128" i="28"/>
  <c r="O3128" i="28"/>
  <c r="N3129" i="28"/>
  <c r="O3129" i="28"/>
  <c r="N3130" i="28"/>
  <c r="O3130" i="28"/>
  <c r="N3131" i="28"/>
  <c r="O3131" i="28"/>
  <c r="N3132" i="28"/>
  <c r="O3132" i="28"/>
  <c r="N3133" i="28"/>
  <c r="O3133" i="28"/>
  <c r="N3134" i="28"/>
  <c r="O3134" i="28"/>
  <c r="N3135" i="28"/>
  <c r="O3135" i="28"/>
  <c r="N3136" i="28"/>
  <c r="O3136" i="28"/>
  <c r="N3137" i="28"/>
  <c r="O3137" i="28"/>
  <c r="N3138" i="28"/>
  <c r="O3138" i="28"/>
  <c r="N3139" i="28"/>
  <c r="O3139" i="28"/>
  <c r="N3140" i="28"/>
  <c r="O3140" i="28"/>
  <c r="N3141" i="28"/>
  <c r="O3141" i="28"/>
  <c r="N3142" i="28"/>
  <c r="O3142" i="28"/>
  <c r="N3143" i="28"/>
  <c r="O3143" i="28"/>
  <c r="N3144" i="28"/>
  <c r="O3144" i="28"/>
  <c r="N3145" i="28"/>
  <c r="O3145" i="28"/>
  <c r="N3146" i="28"/>
  <c r="O3146" i="28"/>
  <c r="N3147" i="28"/>
  <c r="O3147" i="28"/>
  <c r="N3148" i="28"/>
  <c r="O3148" i="28"/>
  <c r="N3149" i="28"/>
  <c r="O3149" i="28"/>
  <c r="N3150" i="28"/>
  <c r="O3150" i="28"/>
  <c r="N3151" i="28"/>
  <c r="O3151" i="28"/>
  <c r="N3152" i="28"/>
  <c r="O3152" i="28"/>
  <c r="N3153" i="28"/>
  <c r="O3153" i="28"/>
  <c r="N3154" i="28"/>
  <c r="O3154" i="28"/>
  <c r="N3155" i="28"/>
  <c r="O3155" i="28"/>
  <c r="N3156" i="28"/>
  <c r="O3156" i="28"/>
  <c r="N3157" i="28"/>
  <c r="O3157" i="28"/>
  <c r="N3158" i="28"/>
  <c r="O3158" i="28"/>
  <c r="N3159" i="28"/>
  <c r="O3159" i="28"/>
  <c r="N3160" i="28"/>
  <c r="O3160" i="28"/>
  <c r="N3161" i="28"/>
  <c r="O3161" i="28"/>
  <c r="N3162" i="28"/>
  <c r="O3162" i="28"/>
  <c r="N3163" i="28"/>
  <c r="O3163" i="28"/>
  <c r="N3164" i="28"/>
  <c r="O3164" i="28"/>
  <c r="N3165" i="28"/>
  <c r="O3165" i="28"/>
  <c r="N3166" i="28"/>
  <c r="O3166" i="28"/>
  <c r="N3167" i="28"/>
  <c r="O3167" i="28"/>
  <c r="N3168" i="28"/>
  <c r="O3168" i="28"/>
  <c r="N3169" i="28"/>
  <c r="O3169" i="28"/>
  <c r="N3170" i="28"/>
  <c r="O3170" i="28"/>
  <c r="N3171" i="28"/>
  <c r="O3171" i="28"/>
  <c r="N3172" i="28"/>
  <c r="O3172" i="28"/>
  <c r="N3173" i="28"/>
  <c r="O3173" i="28"/>
  <c r="N3174" i="28"/>
  <c r="O3174" i="28"/>
  <c r="N3175" i="28"/>
  <c r="O3175" i="28"/>
  <c r="N3176" i="28"/>
  <c r="O3176" i="28"/>
  <c r="N3177" i="28"/>
  <c r="O3177" i="28"/>
  <c r="N3178" i="28"/>
  <c r="O3178" i="28"/>
  <c r="N3179" i="28"/>
  <c r="O3179" i="28"/>
  <c r="N3180" i="28"/>
  <c r="O3180" i="28"/>
  <c r="N3181" i="28"/>
  <c r="O3181" i="28"/>
  <c r="N3182" i="28"/>
  <c r="O3182" i="28"/>
  <c r="N3183" i="28"/>
  <c r="O3183" i="28"/>
  <c r="N3184" i="28"/>
  <c r="O3184" i="28"/>
  <c r="N3185" i="28"/>
  <c r="O3185" i="28"/>
  <c r="N3186" i="28"/>
  <c r="O3186" i="28"/>
  <c r="N3187" i="28"/>
  <c r="O3187" i="28"/>
  <c r="N3188" i="28"/>
  <c r="O3188" i="28"/>
  <c r="N3189" i="28"/>
  <c r="O3189" i="28"/>
  <c r="N3190" i="28"/>
  <c r="O3190" i="28"/>
  <c r="N3191" i="28"/>
  <c r="O3191" i="28"/>
  <c r="N3192" i="28"/>
  <c r="O3192" i="28"/>
  <c r="N3193" i="28"/>
  <c r="O3193" i="28"/>
  <c r="N3194" i="28"/>
  <c r="O3194" i="28"/>
  <c r="N3195" i="28"/>
  <c r="O3195" i="28"/>
  <c r="N3196" i="28"/>
  <c r="O3196" i="28"/>
  <c r="N3197" i="28"/>
  <c r="O3197" i="28"/>
  <c r="N3198" i="28"/>
  <c r="O3198" i="28"/>
  <c r="N3199" i="28"/>
  <c r="O3199" i="28"/>
  <c r="N3200" i="28"/>
  <c r="O3200" i="28"/>
  <c r="N3201" i="28"/>
  <c r="O3201" i="28"/>
  <c r="N3202" i="28"/>
  <c r="O3202" i="28"/>
  <c r="N3203" i="28"/>
  <c r="O3203" i="28"/>
  <c r="N3204" i="28"/>
  <c r="O3204" i="28"/>
  <c r="N3205" i="28"/>
  <c r="O3205" i="28"/>
  <c r="N3206" i="28"/>
  <c r="O3206" i="28"/>
  <c r="N3207" i="28"/>
  <c r="O3207" i="28"/>
  <c r="N3208" i="28"/>
  <c r="O3208" i="28"/>
  <c r="N3209" i="28"/>
  <c r="O3209" i="28"/>
  <c r="N3210" i="28"/>
  <c r="O3210" i="28"/>
  <c r="N3211" i="28"/>
  <c r="O3211" i="28"/>
  <c r="N3212" i="28"/>
  <c r="O3212" i="28"/>
  <c r="N3213" i="28"/>
  <c r="O3213" i="28"/>
  <c r="N3214" i="28"/>
  <c r="O3214" i="28"/>
  <c r="N3215" i="28"/>
  <c r="O3215" i="28"/>
  <c r="N3216" i="28"/>
  <c r="O3216" i="28"/>
  <c r="N3217" i="28"/>
  <c r="O3217" i="28"/>
  <c r="N3218" i="28"/>
  <c r="O3218" i="28"/>
  <c r="N3219" i="28"/>
  <c r="O3219" i="28"/>
  <c r="N3220" i="28"/>
  <c r="O3220" i="28"/>
  <c r="N3221" i="28"/>
  <c r="O3221" i="28"/>
  <c r="N3222" i="28"/>
  <c r="O3222" i="28"/>
  <c r="N3223" i="28"/>
  <c r="O3223" i="28"/>
  <c r="N3224" i="28"/>
  <c r="O3224" i="28"/>
  <c r="N3225" i="28"/>
  <c r="O3225" i="28"/>
  <c r="N3226" i="28"/>
  <c r="O3226" i="28"/>
  <c r="N3227" i="28"/>
  <c r="O3227" i="28"/>
  <c r="N3228" i="28"/>
  <c r="O3228" i="28"/>
  <c r="N3229" i="28"/>
  <c r="O3229" i="28"/>
  <c r="N3230" i="28"/>
  <c r="O3230" i="28"/>
  <c r="N3231" i="28"/>
  <c r="O3231" i="28"/>
  <c r="N3232" i="28"/>
  <c r="O3232" i="28"/>
  <c r="N3233" i="28"/>
  <c r="O3233" i="28"/>
  <c r="N3234" i="28"/>
  <c r="O3234" i="28"/>
  <c r="N3235" i="28"/>
  <c r="O3235" i="28"/>
  <c r="N3236" i="28"/>
  <c r="O3236" i="28"/>
  <c r="N3237" i="28"/>
  <c r="O3237" i="28"/>
  <c r="N3238" i="28"/>
  <c r="O3238" i="28"/>
  <c r="N3239" i="28"/>
  <c r="O3239" i="28"/>
  <c r="N3240" i="28"/>
  <c r="O3240" i="28"/>
  <c r="N3241" i="28"/>
  <c r="O3241" i="28"/>
  <c r="N3242" i="28"/>
  <c r="O3242" i="28"/>
  <c r="N3243" i="28"/>
  <c r="O3243" i="28"/>
  <c r="N3244" i="28"/>
  <c r="O3244" i="28"/>
  <c r="N3245" i="28"/>
  <c r="O3245" i="28"/>
  <c r="N3246" i="28"/>
  <c r="O3246" i="28"/>
  <c r="N3247" i="28"/>
  <c r="O3247" i="28"/>
  <c r="N3248" i="28"/>
  <c r="O3248" i="28"/>
  <c r="N3249" i="28"/>
  <c r="O3249" i="28"/>
  <c r="N3250" i="28"/>
  <c r="O3250" i="28"/>
  <c r="N3251" i="28"/>
  <c r="O3251" i="28"/>
  <c r="N3252" i="28"/>
  <c r="O3252" i="28"/>
  <c r="N3253" i="28"/>
  <c r="O3253" i="28"/>
  <c r="N3254" i="28"/>
  <c r="O3254" i="28"/>
  <c r="N3255" i="28"/>
  <c r="O3255" i="28"/>
  <c r="N3256" i="28"/>
  <c r="O3256" i="28"/>
  <c r="N3257" i="28"/>
  <c r="O3257" i="28"/>
  <c r="N3258" i="28"/>
  <c r="O3258" i="28"/>
  <c r="N3259" i="28"/>
  <c r="O3259" i="28"/>
  <c r="N3260" i="28"/>
  <c r="O3260" i="28"/>
  <c r="N3261" i="28"/>
  <c r="O3261" i="28"/>
  <c r="N3262" i="28"/>
  <c r="O3262" i="28"/>
  <c r="N3263" i="28"/>
  <c r="O3263" i="28"/>
  <c r="N3264" i="28"/>
  <c r="O3264" i="28"/>
  <c r="N3265" i="28"/>
  <c r="O3265" i="28"/>
  <c r="N3266" i="28"/>
  <c r="O3266" i="28"/>
  <c r="N3267" i="28"/>
  <c r="O3267" i="28"/>
  <c r="N3268" i="28"/>
  <c r="O3268" i="28"/>
  <c r="N3269" i="28"/>
  <c r="O3269" i="28"/>
  <c r="N3270" i="28"/>
  <c r="O3270" i="28"/>
  <c r="N3271" i="28"/>
  <c r="O3271" i="28"/>
  <c r="N3272" i="28"/>
  <c r="O3272" i="28"/>
  <c r="N3273" i="28"/>
  <c r="O3273" i="28"/>
  <c r="N3274" i="28"/>
  <c r="O3274" i="28"/>
  <c r="N3275" i="28"/>
  <c r="O3275" i="28"/>
  <c r="N3276" i="28"/>
  <c r="O3276" i="28"/>
  <c r="N3277" i="28"/>
  <c r="O3277" i="28"/>
  <c r="N3278" i="28"/>
  <c r="O3278" i="28"/>
  <c r="N3279" i="28"/>
  <c r="O3279" i="28"/>
  <c r="N3280" i="28"/>
  <c r="O3280" i="28"/>
  <c r="N3281" i="28"/>
  <c r="O3281" i="28"/>
  <c r="N3282" i="28"/>
  <c r="O3282" i="28"/>
  <c r="N3283" i="28"/>
  <c r="O3283" i="28"/>
  <c r="N3284" i="28"/>
  <c r="O3284" i="28"/>
  <c r="N3285" i="28"/>
  <c r="O3285" i="28"/>
  <c r="N3286" i="28"/>
  <c r="O3286" i="28"/>
  <c r="N3287" i="28"/>
  <c r="O3287" i="28"/>
  <c r="N3288" i="28"/>
  <c r="O3288" i="28"/>
  <c r="N3289" i="28"/>
  <c r="O3289" i="28"/>
  <c r="N3290" i="28"/>
  <c r="O3290" i="28"/>
  <c r="N3291" i="28"/>
  <c r="O3291" i="28"/>
  <c r="N3292" i="28"/>
  <c r="O3292" i="28"/>
  <c r="N3293" i="28"/>
  <c r="O3293" i="28"/>
  <c r="N3294" i="28"/>
  <c r="O3294" i="28"/>
  <c r="N3295" i="28"/>
  <c r="O3295" i="28"/>
  <c r="N3296" i="28"/>
  <c r="O3296" i="28"/>
  <c r="N3297" i="28"/>
  <c r="O3297" i="28"/>
  <c r="N3298" i="28"/>
  <c r="O3298" i="28"/>
  <c r="N3299" i="28"/>
  <c r="O3299" i="28"/>
  <c r="N3300" i="28"/>
  <c r="O3300" i="28"/>
  <c r="N3301" i="28"/>
  <c r="O3301" i="28"/>
  <c r="N3302" i="28"/>
  <c r="O3302" i="28"/>
  <c r="N3303" i="28"/>
  <c r="O3303" i="28"/>
  <c r="N3304" i="28"/>
  <c r="O3304" i="28"/>
  <c r="N3305" i="28"/>
  <c r="O3305" i="28"/>
  <c r="N3306" i="28"/>
  <c r="O3306" i="28"/>
  <c r="N3307" i="28"/>
  <c r="O3307" i="28"/>
  <c r="N3308" i="28"/>
  <c r="O3308" i="28"/>
  <c r="N3309" i="28"/>
  <c r="O3309" i="28"/>
  <c r="N3310" i="28"/>
  <c r="O3310" i="28"/>
  <c r="N3311" i="28"/>
  <c r="O3311" i="28"/>
  <c r="N3312" i="28"/>
  <c r="O3312" i="28"/>
  <c r="N3313" i="28"/>
  <c r="O3313" i="28"/>
  <c r="N3314" i="28"/>
  <c r="O3314" i="28"/>
  <c r="N3315" i="28"/>
  <c r="O3315" i="28"/>
  <c r="N3316" i="28"/>
  <c r="O3316" i="28"/>
  <c r="N3317" i="28"/>
  <c r="O3317" i="28"/>
  <c r="N3318" i="28"/>
  <c r="O3318" i="28"/>
  <c r="N3319" i="28"/>
  <c r="O3319" i="28"/>
  <c r="N3320" i="28"/>
  <c r="O3320" i="28"/>
  <c r="N3321" i="28"/>
  <c r="O3321" i="28"/>
  <c r="N3322" i="28"/>
  <c r="O3322" i="28"/>
  <c r="N3323" i="28"/>
  <c r="O3323" i="28"/>
  <c r="N3324" i="28"/>
  <c r="O3324" i="28"/>
  <c r="N3325" i="28"/>
  <c r="O3325" i="28"/>
  <c r="N3326" i="28"/>
  <c r="O3326" i="28"/>
  <c r="N3327" i="28"/>
  <c r="O3327" i="28"/>
  <c r="N3328" i="28"/>
  <c r="O3328" i="28"/>
  <c r="N3329" i="28"/>
  <c r="O3329" i="28"/>
  <c r="N3330" i="28"/>
  <c r="O3330" i="28"/>
  <c r="N3331" i="28"/>
  <c r="O3331" i="28"/>
  <c r="N3332" i="28"/>
  <c r="O3332" i="28"/>
  <c r="N3333" i="28"/>
  <c r="O3333" i="28"/>
  <c r="N3334" i="28"/>
  <c r="O3334" i="28"/>
  <c r="N3335" i="28"/>
  <c r="O3335" i="28"/>
  <c r="N3336" i="28"/>
  <c r="O3336" i="28"/>
  <c r="N3337" i="28"/>
  <c r="O3337" i="28"/>
  <c r="N3338" i="28"/>
  <c r="O3338" i="28"/>
  <c r="N3339" i="28"/>
  <c r="O3339" i="28"/>
  <c r="N3340" i="28"/>
  <c r="O3340" i="28"/>
  <c r="N3341" i="28"/>
  <c r="O3341" i="28"/>
  <c r="N3342" i="28"/>
  <c r="O3342" i="28"/>
  <c r="N3343" i="28"/>
  <c r="O3343" i="28"/>
  <c r="N3344" i="28"/>
  <c r="O3344" i="28"/>
  <c r="N3345" i="28"/>
  <c r="O3345" i="28"/>
  <c r="N3346" i="28"/>
  <c r="O3346" i="28"/>
  <c r="N3347" i="28"/>
  <c r="O3347" i="28"/>
  <c r="N3348" i="28"/>
  <c r="O3348" i="28"/>
  <c r="N3349" i="28"/>
  <c r="O3349" i="28"/>
  <c r="N3350" i="28"/>
  <c r="O3350" i="28"/>
  <c r="N3351" i="28"/>
  <c r="O3351" i="28"/>
  <c r="N3352" i="28"/>
  <c r="O3352" i="28"/>
  <c r="N3353" i="28"/>
  <c r="O3353" i="28"/>
  <c r="N3354" i="28"/>
  <c r="O3354" i="28"/>
  <c r="N3355" i="28"/>
  <c r="O3355" i="28"/>
  <c r="N3356" i="28"/>
  <c r="O3356" i="28"/>
  <c r="N3357" i="28"/>
  <c r="O3357" i="28"/>
  <c r="N3358" i="28"/>
  <c r="O3358" i="28"/>
  <c r="N3359" i="28"/>
  <c r="O3359" i="28"/>
  <c r="N3360" i="28"/>
  <c r="O3360" i="28"/>
  <c r="N3361" i="28"/>
  <c r="O3361" i="28"/>
  <c r="N3362" i="28"/>
  <c r="O3362" i="28"/>
  <c r="N3363" i="28"/>
  <c r="O3363" i="28"/>
  <c r="N3364" i="28"/>
  <c r="O3364" i="28"/>
  <c r="N3365" i="28"/>
  <c r="O3365" i="28"/>
  <c r="N3366" i="28"/>
  <c r="O3366" i="28"/>
  <c r="N3367" i="28"/>
  <c r="O3367" i="28"/>
  <c r="N3368" i="28"/>
  <c r="O3368" i="28"/>
  <c r="N3369" i="28"/>
  <c r="O3369" i="28"/>
  <c r="N3370" i="28"/>
  <c r="O3370" i="28"/>
  <c r="N3371" i="28"/>
  <c r="O3371" i="28"/>
  <c r="N3372" i="28"/>
  <c r="O3372" i="28"/>
  <c r="N3373" i="28"/>
  <c r="O3373" i="28"/>
  <c r="N3374" i="28"/>
  <c r="O3374" i="28"/>
  <c r="N3375" i="28"/>
  <c r="O3375" i="28"/>
  <c r="N3376" i="28"/>
  <c r="O3376" i="28"/>
  <c r="N3377" i="28"/>
  <c r="O3377" i="28"/>
  <c r="N3378" i="28"/>
  <c r="O3378" i="28"/>
  <c r="N3379" i="28"/>
  <c r="O3379" i="28"/>
  <c r="N3380" i="28"/>
  <c r="O3380" i="28"/>
  <c r="N3381" i="28"/>
  <c r="O3381" i="28"/>
  <c r="N3382" i="28"/>
  <c r="O3382" i="28"/>
  <c r="N3383" i="28"/>
  <c r="O3383" i="28"/>
  <c r="N3384" i="28"/>
  <c r="O3384" i="28"/>
  <c r="N3385" i="28"/>
  <c r="O3385" i="28"/>
  <c r="N3386" i="28"/>
  <c r="O3386" i="28"/>
  <c r="N3387" i="28"/>
  <c r="O3387" i="28"/>
  <c r="N3388" i="28"/>
  <c r="O3388" i="28"/>
  <c r="N3389" i="28"/>
  <c r="O3389" i="28"/>
  <c r="N3390" i="28"/>
  <c r="O3390" i="28"/>
  <c r="N3391" i="28"/>
  <c r="O3391" i="28"/>
  <c r="N3392" i="28"/>
  <c r="O3392" i="28"/>
  <c r="N3393" i="28"/>
  <c r="O3393" i="28"/>
  <c r="N3394" i="28"/>
  <c r="O3394" i="28"/>
  <c r="N3395" i="28"/>
  <c r="O3395" i="28"/>
  <c r="N3396" i="28"/>
  <c r="O3396" i="28"/>
  <c r="N3397" i="28"/>
  <c r="O3397" i="28"/>
  <c r="N3398" i="28"/>
  <c r="O3398" i="28"/>
  <c r="N3399" i="28"/>
  <c r="O3399" i="28"/>
  <c r="N3400" i="28"/>
  <c r="O3400" i="28"/>
  <c r="N3401" i="28"/>
  <c r="O3401" i="28"/>
  <c r="N3402" i="28"/>
  <c r="O3402" i="28"/>
  <c r="N3403" i="28"/>
  <c r="O3403" i="28"/>
  <c r="N3404" i="28"/>
  <c r="O3404" i="28"/>
  <c r="N3405" i="28"/>
  <c r="O3405" i="28"/>
  <c r="N3406" i="28"/>
  <c r="O3406" i="28"/>
  <c r="N3407" i="28"/>
  <c r="O3407" i="28"/>
  <c r="N3408" i="28"/>
  <c r="O3408" i="28"/>
  <c r="N3409" i="28"/>
  <c r="O3409" i="28"/>
  <c r="N3410" i="28"/>
  <c r="O3410" i="28"/>
  <c r="N3411" i="28"/>
  <c r="O3411" i="28"/>
  <c r="N3412" i="28"/>
  <c r="O3412" i="28"/>
  <c r="N3413" i="28"/>
  <c r="O3413" i="28"/>
  <c r="N3414" i="28"/>
  <c r="O3414" i="28"/>
  <c r="N3415" i="28"/>
  <c r="O3415" i="28"/>
  <c r="N3416" i="28"/>
  <c r="O3416" i="28"/>
  <c r="N3417" i="28"/>
  <c r="O3417" i="28"/>
  <c r="N3418" i="28"/>
  <c r="O3418" i="28"/>
  <c r="N3419" i="28"/>
  <c r="O3419" i="28"/>
  <c r="N3420" i="28"/>
  <c r="O3420" i="28"/>
  <c r="N3421" i="28"/>
  <c r="O3421" i="28"/>
  <c r="N3422" i="28"/>
  <c r="O3422" i="28"/>
  <c r="N3423" i="28"/>
  <c r="O3423" i="28"/>
  <c r="N3424" i="28"/>
  <c r="O3424" i="28"/>
  <c r="N3425" i="28"/>
  <c r="O3425" i="28"/>
  <c r="N3426" i="28"/>
  <c r="O3426" i="28"/>
  <c r="N3427" i="28"/>
  <c r="O3427" i="28"/>
  <c r="N3428" i="28"/>
  <c r="O3428" i="28"/>
  <c r="N3429" i="28"/>
  <c r="O3429" i="28"/>
  <c r="N3430" i="28"/>
  <c r="O3430" i="28"/>
  <c r="N3431" i="28"/>
  <c r="O3431" i="28"/>
  <c r="N3432" i="28"/>
  <c r="O3432" i="28"/>
  <c r="N3433" i="28"/>
  <c r="O3433" i="28"/>
  <c r="N3434" i="28"/>
  <c r="O3434" i="28"/>
  <c r="N3435" i="28"/>
  <c r="O3435" i="28"/>
  <c r="N3436" i="28"/>
  <c r="O3436" i="28"/>
  <c r="N3437" i="28"/>
  <c r="O3437" i="28"/>
  <c r="N3438" i="28"/>
  <c r="O3438" i="28"/>
  <c r="N3439" i="28"/>
  <c r="O3439" i="28"/>
  <c r="N3440" i="28"/>
  <c r="O3440" i="28"/>
  <c r="N3441" i="28"/>
  <c r="O3441" i="28"/>
  <c r="N3442" i="28"/>
  <c r="O3442" i="28"/>
  <c r="N3443" i="28"/>
  <c r="O3443" i="28"/>
  <c r="N3444" i="28"/>
  <c r="O3444" i="28"/>
  <c r="N3445" i="28"/>
  <c r="O3445" i="28"/>
  <c r="N3446" i="28"/>
  <c r="O3446" i="28"/>
  <c r="N3447" i="28"/>
  <c r="O3447" i="28"/>
  <c r="N3448" i="28"/>
  <c r="O3448" i="28"/>
  <c r="N3449" i="28"/>
  <c r="O3449" i="28"/>
  <c r="N3450" i="28"/>
  <c r="O3450" i="28"/>
  <c r="N3451" i="28"/>
  <c r="O3451" i="28"/>
  <c r="N3452" i="28"/>
  <c r="O3452" i="28"/>
  <c r="N3453" i="28"/>
  <c r="O3453" i="28"/>
  <c r="N3454" i="28"/>
  <c r="O3454" i="28"/>
  <c r="N3455" i="28"/>
  <c r="O3455" i="28"/>
  <c r="N3456" i="28"/>
  <c r="O3456" i="28"/>
  <c r="N3457" i="28"/>
  <c r="O3457" i="28"/>
  <c r="N3458" i="28"/>
  <c r="O3458" i="28"/>
  <c r="N3459" i="28"/>
  <c r="O3459" i="28"/>
  <c r="N3460" i="28"/>
  <c r="O3460" i="28"/>
  <c r="N3461" i="28"/>
  <c r="O3461" i="28"/>
  <c r="N3462" i="28"/>
  <c r="O3462" i="28"/>
  <c r="N3463" i="28"/>
  <c r="O3463" i="28"/>
  <c r="N3464" i="28"/>
  <c r="O3464" i="28"/>
  <c r="N3465" i="28"/>
  <c r="O3465" i="28"/>
  <c r="N3466" i="28"/>
  <c r="O3466" i="28"/>
  <c r="N3467" i="28"/>
  <c r="O3467" i="28"/>
  <c r="N3468" i="28"/>
  <c r="O3468" i="28"/>
  <c r="N3469" i="28"/>
  <c r="O3469" i="28"/>
  <c r="N3470" i="28"/>
  <c r="O3470" i="28"/>
  <c r="N3471" i="28"/>
  <c r="O3471" i="28"/>
  <c r="N3472" i="28"/>
  <c r="O3472" i="28"/>
  <c r="N3473" i="28"/>
  <c r="O3473" i="28"/>
  <c r="N3474" i="28"/>
  <c r="O3474" i="28"/>
  <c r="N3475" i="28"/>
  <c r="O3475" i="28"/>
  <c r="N3476" i="28"/>
  <c r="O3476" i="28"/>
  <c r="N3477" i="28"/>
  <c r="O3477" i="28"/>
  <c r="N3478" i="28"/>
  <c r="O3478" i="28"/>
  <c r="N3479" i="28"/>
  <c r="O3479" i="28"/>
  <c r="N3480" i="28"/>
  <c r="O3480" i="28"/>
  <c r="N3481" i="28"/>
  <c r="O3481" i="28"/>
  <c r="N3482" i="28"/>
  <c r="O3482" i="28"/>
  <c r="N3483" i="28"/>
  <c r="O3483" i="28"/>
  <c r="N3484" i="28"/>
  <c r="O3484" i="28"/>
  <c r="N3485" i="28"/>
  <c r="O3485" i="28"/>
  <c r="N3486" i="28"/>
  <c r="O3486" i="28"/>
  <c r="N3487" i="28"/>
  <c r="O3487" i="28"/>
  <c r="N3488" i="28"/>
  <c r="O3488" i="28"/>
  <c r="N3489" i="28"/>
  <c r="O3489" i="28"/>
  <c r="N3490" i="28"/>
  <c r="O3490" i="28"/>
  <c r="N3491" i="28"/>
  <c r="O3491" i="28"/>
  <c r="N3492" i="28"/>
  <c r="O3492" i="28"/>
  <c r="N3493" i="28"/>
  <c r="O3493" i="28"/>
  <c r="N3494" i="28"/>
  <c r="O3494" i="28"/>
  <c r="N3495" i="28"/>
  <c r="O3495" i="28"/>
  <c r="N3496" i="28"/>
  <c r="O3496" i="28"/>
  <c r="N3497" i="28"/>
  <c r="O3497" i="28"/>
  <c r="N3498" i="28"/>
  <c r="O3498" i="28"/>
  <c r="N3499" i="28"/>
  <c r="O3499" i="28"/>
  <c r="N3500" i="28"/>
  <c r="O3500" i="28"/>
  <c r="N3501" i="28"/>
  <c r="O3501" i="28"/>
  <c r="N3502" i="28"/>
  <c r="O3502" i="28"/>
  <c r="N3503" i="28"/>
  <c r="O3503" i="28"/>
  <c r="N3504" i="28"/>
  <c r="O3504" i="28"/>
  <c r="N3505" i="28"/>
  <c r="O3505" i="28"/>
  <c r="N3506" i="28"/>
  <c r="O3506" i="28"/>
  <c r="N3507" i="28"/>
  <c r="O3507" i="28"/>
  <c r="N3508" i="28"/>
  <c r="O3508" i="28"/>
  <c r="N3509" i="28"/>
  <c r="O3509" i="28"/>
  <c r="N3510" i="28"/>
  <c r="O3510" i="28"/>
  <c r="N3511" i="28"/>
  <c r="O3511" i="28"/>
  <c r="N3512" i="28"/>
  <c r="O3512" i="28"/>
  <c r="N3513" i="28"/>
  <c r="O3513" i="28"/>
  <c r="N3514" i="28"/>
  <c r="O3514" i="28"/>
  <c r="N3515" i="28"/>
  <c r="O3515" i="28"/>
  <c r="N3516" i="28"/>
  <c r="O3516" i="28"/>
  <c r="N3517" i="28"/>
  <c r="O3517" i="28"/>
  <c r="N3518" i="28"/>
  <c r="O3518" i="28"/>
  <c r="N3519" i="28"/>
  <c r="O3519" i="28"/>
  <c r="N3520" i="28"/>
  <c r="O3520" i="28"/>
  <c r="N3521" i="28"/>
  <c r="O3521" i="28"/>
  <c r="N3522" i="28"/>
  <c r="O3522" i="28"/>
  <c r="N3523" i="28"/>
  <c r="O3523" i="28"/>
  <c r="N3524" i="28"/>
  <c r="O3524" i="28"/>
  <c r="N3525" i="28"/>
  <c r="O3525" i="28"/>
  <c r="N3526" i="28"/>
  <c r="O3526" i="28"/>
  <c r="N3527" i="28"/>
  <c r="O3527" i="28"/>
  <c r="N3528" i="28"/>
  <c r="O3528" i="28"/>
  <c r="N3529" i="28"/>
  <c r="O3529" i="28"/>
  <c r="N3530" i="28"/>
  <c r="O3530" i="28"/>
  <c r="N3531" i="28"/>
  <c r="O3531" i="28"/>
  <c r="N3532" i="28"/>
  <c r="O3532" i="28"/>
  <c r="N3533" i="28"/>
  <c r="O3533" i="28"/>
  <c r="N3534" i="28"/>
  <c r="O3534" i="28"/>
  <c r="N3535" i="28"/>
  <c r="O3535" i="28"/>
  <c r="N3536" i="28"/>
  <c r="O3536" i="28"/>
  <c r="N3537" i="28"/>
  <c r="O3537" i="28"/>
  <c r="N3538" i="28"/>
  <c r="O3538" i="28"/>
  <c r="N3539" i="28"/>
  <c r="O3539" i="28"/>
  <c r="N3540" i="28"/>
  <c r="O3540" i="28"/>
  <c r="N3541" i="28"/>
  <c r="O3541" i="28"/>
  <c r="N3542" i="28"/>
  <c r="O3542" i="28"/>
  <c r="N3543" i="28"/>
  <c r="O3543" i="28"/>
  <c r="N3544" i="28"/>
  <c r="O3544" i="28"/>
  <c r="N3545" i="28"/>
  <c r="O3545" i="28"/>
  <c r="N3546" i="28"/>
  <c r="O3546" i="28"/>
  <c r="N3547" i="28"/>
  <c r="O3547" i="28"/>
  <c r="N3548" i="28"/>
  <c r="O3548" i="28"/>
  <c r="N3549" i="28"/>
  <c r="O3549" i="28"/>
  <c r="N3550" i="28"/>
  <c r="O3550" i="28"/>
  <c r="N3551" i="28"/>
  <c r="O3551" i="28"/>
  <c r="N3552" i="28"/>
  <c r="O3552" i="28"/>
  <c r="N3553" i="28"/>
  <c r="O3553" i="28"/>
  <c r="N3554" i="28"/>
  <c r="O3554" i="28"/>
  <c r="N3555" i="28"/>
  <c r="O3555" i="28"/>
  <c r="N3556" i="28"/>
  <c r="O3556" i="28"/>
  <c r="N3557" i="28"/>
  <c r="O3557" i="28"/>
  <c r="N3558" i="28"/>
  <c r="O3558" i="28"/>
  <c r="N3559" i="28"/>
  <c r="O3559" i="28"/>
  <c r="N3560" i="28"/>
  <c r="O3560" i="28"/>
  <c r="N3561" i="28"/>
  <c r="O3561" i="28"/>
  <c r="N3562" i="28"/>
  <c r="O3562" i="28"/>
  <c r="N3563" i="28"/>
  <c r="O3563" i="28"/>
  <c r="N3564" i="28"/>
  <c r="O3564" i="28"/>
  <c r="N3565" i="28"/>
  <c r="O3565" i="28"/>
  <c r="N3566" i="28"/>
  <c r="O3566" i="28"/>
  <c r="N3567" i="28"/>
  <c r="O3567" i="28"/>
  <c r="N3568" i="28"/>
  <c r="O3568" i="28"/>
  <c r="N3569" i="28"/>
  <c r="O3569" i="28"/>
  <c r="N3570" i="28"/>
  <c r="O3570" i="28"/>
  <c r="N3571" i="28"/>
  <c r="O3571" i="28"/>
  <c r="N3572" i="28"/>
  <c r="O3572" i="28"/>
  <c r="N3573" i="28"/>
  <c r="O3573" i="28"/>
  <c r="N3574" i="28"/>
  <c r="O3574" i="28"/>
  <c r="N3575" i="28"/>
  <c r="O3575" i="28"/>
  <c r="N3576" i="28"/>
  <c r="O3576" i="28"/>
  <c r="N3577" i="28"/>
  <c r="O3577" i="28"/>
  <c r="N3578" i="28"/>
  <c r="O3578" i="28"/>
  <c r="N3579" i="28"/>
  <c r="O3579" i="28"/>
  <c r="N3580" i="28"/>
  <c r="O3580" i="28"/>
  <c r="N3581" i="28"/>
  <c r="O3581" i="28"/>
  <c r="N3582" i="28"/>
  <c r="O3582" i="28"/>
  <c r="N3583" i="28"/>
  <c r="O3583" i="28"/>
  <c r="N3584" i="28"/>
  <c r="O3584" i="28"/>
  <c r="N3585" i="28"/>
  <c r="O3585" i="28"/>
  <c r="N3586" i="28"/>
  <c r="O3586" i="28"/>
  <c r="N3587" i="28"/>
  <c r="O3587" i="28"/>
  <c r="N3588" i="28"/>
  <c r="O3588" i="28"/>
  <c r="N3589" i="28"/>
  <c r="O3589" i="28"/>
  <c r="N3590" i="28"/>
  <c r="O3590" i="28"/>
  <c r="N3591" i="28"/>
  <c r="O3591" i="28"/>
  <c r="N3592" i="28"/>
  <c r="O3592" i="28"/>
  <c r="N3593" i="28"/>
  <c r="O3593" i="28"/>
  <c r="N3594" i="28"/>
  <c r="O3594" i="28"/>
  <c r="N3595" i="28"/>
  <c r="O3595" i="28"/>
  <c r="N3596" i="28"/>
  <c r="O3596" i="28"/>
  <c r="N3597" i="28"/>
  <c r="O3597" i="28"/>
  <c r="N3598" i="28"/>
  <c r="O3598" i="28"/>
  <c r="N3599" i="28"/>
  <c r="O3599" i="28"/>
  <c r="N3600" i="28"/>
  <c r="O3600" i="28"/>
  <c r="N3601" i="28"/>
  <c r="O3601" i="28"/>
  <c r="N3602" i="28"/>
  <c r="O3602" i="28"/>
  <c r="N3603" i="28"/>
  <c r="O3603" i="28"/>
  <c r="N3604" i="28"/>
  <c r="O3604" i="28"/>
  <c r="N3605" i="28"/>
  <c r="O3605" i="28"/>
  <c r="N3606" i="28"/>
  <c r="O3606" i="28"/>
  <c r="N3607" i="28"/>
  <c r="O3607" i="28"/>
  <c r="N3608" i="28"/>
  <c r="O3608" i="28"/>
  <c r="N3609" i="28"/>
  <c r="O3609" i="28"/>
  <c r="N3610" i="28"/>
  <c r="O3610" i="28"/>
  <c r="N3611" i="28"/>
  <c r="O3611" i="28"/>
  <c r="N3612" i="28"/>
  <c r="O3612" i="28"/>
  <c r="N3613" i="28"/>
  <c r="O3613" i="28"/>
  <c r="N3614" i="28"/>
  <c r="O3614" i="28"/>
  <c r="N3615" i="28"/>
  <c r="O3615" i="28"/>
  <c r="N3616" i="28"/>
  <c r="O3616" i="28"/>
  <c r="N3617" i="28"/>
  <c r="O3617" i="28"/>
  <c r="N3618" i="28"/>
  <c r="O3618" i="28"/>
  <c r="N3619" i="28"/>
  <c r="O3619" i="28"/>
  <c r="N3620" i="28"/>
  <c r="O3620" i="28"/>
  <c r="N3621" i="28"/>
  <c r="O3621" i="28"/>
  <c r="N3622" i="28"/>
  <c r="O3622" i="28"/>
  <c r="N3623" i="28"/>
  <c r="O3623" i="28"/>
  <c r="N3624" i="28"/>
  <c r="O3624" i="28"/>
  <c r="N3625" i="28"/>
  <c r="O3625" i="28"/>
  <c r="N3626" i="28"/>
  <c r="O3626" i="28"/>
  <c r="N3627" i="28"/>
  <c r="O3627" i="28"/>
  <c r="N3628" i="28"/>
  <c r="O3628" i="28"/>
  <c r="N3629" i="28"/>
  <c r="O3629" i="28"/>
  <c r="N3630" i="28"/>
  <c r="O3630" i="28"/>
  <c r="N3631" i="28"/>
  <c r="O3631" i="28"/>
  <c r="N3632" i="28"/>
  <c r="O3632" i="28"/>
  <c r="N3633" i="28"/>
  <c r="O3633" i="28"/>
  <c r="N3634" i="28"/>
  <c r="O3634" i="28"/>
  <c r="N3635" i="28"/>
  <c r="O3635" i="28"/>
  <c r="N3636" i="28"/>
  <c r="O3636" i="28"/>
  <c r="N3637" i="28"/>
  <c r="O3637" i="28"/>
  <c r="N3638" i="28"/>
  <c r="O3638" i="28"/>
  <c r="N3639" i="28"/>
  <c r="O3639" i="28"/>
  <c r="N3640" i="28"/>
  <c r="O3640" i="28"/>
  <c r="N3641" i="28"/>
  <c r="O3641" i="28"/>
  <c r="N3642" i="28"/>
  <c r="O3642" i="28"/>
  <c r="N3643" i="28"/>
  <c r="O3643" i="28"/>
  <c r="N3644" i="28"/>
  <c r="O3644" i="28"/>
  <c r="N3645" i="28"/>
  <c r="O3645" i="28"/>
  <c r="N3646" i="28"/>
  <c r="O3646" i="28"/>
  <c r="N3647" i="28"/>
  <c r="O3647" i="28"/>
  <c r="N3648" i="28"/>
  <c r="O3648" i="28"/>
  <c r="N3649" i="28"/>
  <c r="O3649" i="28"/>
  <c r="N3650" i="28"/>
  <c r="O3650" i="28"/>
  <c r="N3651" i="28"/>
  <c r="O3651" i="28"/>
  <c r="N3652" i="28"/>
  <c r="O3652" i="28"/>
  <c r="N3653" i="28"/>
  <c r="O3653" i="28"/>
  <c r="N3654" i="28"/>
  <c r="O3654" i="28"/>
  <c r="N3655" i="28"/>
  <c r="O3655" i="28"/>
  <c r="N3656" i="28"/>
  <c r="O3656" i="28"/>
  <c r="N3657" i="28"/>
  <c r="O3657" i="28"/>
  <c r="N3658" i="28"/>
  <c r="O3658" i="28"/>
  <c r="N3659" i="28"/>
  <c r="O3659" i="28"/>
  <c r="N3660" i="28"/>
  <c r="O3660" i="28"/>
  <c r="N3661" i="28"/>
  <c r="O3661" i="28"/>
  <c r="N3662" i="28"/>
  <c r="O3662" i="28"/>
  <c r="N3663" i="28"/>
  <c r="O3663" i="28"/>
  <c r="N3664" i="28"/>
  <c r="O3664" i="28"/>
  <c r="N3665" i="28"/>
  <c r="O3665" i="28"/>
  <c r="N3666" i="28"/>
  <c r="O3666" i="28"/>
  <c r="N3667" i="28"/>
  <c r="O3667" i="28"/>
  <c r="N3668" i="28"/>
  <c r="O3668" i="28"/>
  <c r="N3669" i="28"/>
  <c r="O3669" i="28"/>
  <c r="N3670" i="28"/>
  <c r="O3670" i="28"/>
  <c r="N3671" i="28"/>
  <c r="O3671" i="28"/>
  <c r="N3672" i="28"/>
  <c r="O3672" i="28"/>
  <c r="N3673" i="28"/>
  <c r="O3673" i="28"/>
  <c r="N3674" i="28"/>
  <c r="O3674" i="28"/>
  <c r="N3675" i="28"/>
  <c r="O3675" i="28"/>
  <c r="N3676" i="28"/>
  <c r="O3676" i="28"/>
  <c r="N3677" i="28"/>
  <c r="O3677" i="28"/>
  <c r="N3678" i="28"/>
  <c r="O3678" i="28"/>
  <c r="N3679" i="28"/>
  <c r="O3679" i="28"/>
  <c r="N3680" i="28"/>
  <c r="O3680" i="28"/>
  <c r="N3681" i="28"/>
  <c r="O3681" i="28"/>
  <c r="N3682" i="28"/>
  <c r="O3682" i="28"/>
  <c r="N3683" i="28"/>
  <c r="O3683" i="28"/>
  <c r="N3684" i="28"/>
  <c r="O3684" i="28"/>
  <c r="N3685" i="28"/>
  <c r="O3685" i="28"/>
  <c r="N3686" i="28"/>
  <c r="O3686" i="28"/>
  <c r="N3687" i="28"/>
  <c r="O3687" i="28"/>
  <c r="N3688" i="28"/>
  <c r="O3688" i="28"/>
  <c r="N3689" i="28"/>
  <c r="O3689" i="28"/>
  <c r="N3690" i="28"/>
  <c r="O3690" i="28"/>
  <c r="N3691" i="28"/>
  <c r="O3691" i="28"/>
  <c r="N3692" i="28"/>
  <c r="O3692" i="28"/>
  <c r="N3693" i="28"/>
  <c r="O3693" i="28"/>
  <c r="N3694" i="28"/>
  <c r="O3694" i="28"/>
  <c r="N3695" i="28"/>
  <c r="O3695" i="28"/>
  <c r="N3696" i="28"/>
  <c r="O3696" i="28"/>
  <c r="N3697" i="28"/>
  <c r="O3697" i="28"/>
  <c r="N3698" i="28"/>
  <c r="O3698" i="28"/>
  <c r="N3699" i="28"/>
  <c r="O3699" i="28"/>
  <c r="N3700" i="28"/>
  <c r="O3700" i="28"/>
  <c r="N3701" i="28"/>
  <c r="O3701" i="28"/>
  <c r="N3702" i="28"/>
  <c r="O3702" i="28"/>
  <c r="N3703" i="28"/>
  <c r="O3703" i="28"/>
  <c r="N3704" i="28"/>
  <c r="O3704" i="28"/>
  <c r="N3705" i="28"/>
  <c r="O3705" i="28"/>
  <c r="N3706" i="28"/>
  <c r="O3706" i="28"/>
  <c r="N3707" i="28"/>
  <c r="O3707" i="28"/>
  <c r="N3708" i="28"/>
  <c r="O3708" i="28"/>
  <c r="N3709" i="28"/>
  <c r="O3709" i="28"/>
  <c r="N3710" i="28"/>
  <c r="O3710" i="28"/>
  <c r="N3711" i="28"/>
  <c r="O3711" i="28"/>
  <c r="N3712" i="28"/>
  <c r="O3712" i="28"/>
  <c r="N3713" i="28"/>
  <c r="O3713" i="28"/>
  <c r="N3714" i="28"/>
  <c r="O3714" i="28"/>
  <c r="N3715" i="28"/>
  <c r="O3715" i="28"/>
  <c r="N3716" i="28"/>
  <c r="O3716" i="28"/>
  <c r="N3717" i="28"/>
  <c r="O3717" i="28"/>
  <c r="N3718" i="28"/>
  <c r="O3718" i="28"/>
  <c r="N3719" i="28"/>
  <c r="O3719" i="28"/>
  <c r="N3720" i="28"/>
  <c r="O3720" i="28"/>
  <c r="N3721" i="28"/>
  <c r="O3721" i="28"/>
  <c r="N3722" i="28"/>
  <c r="O3722" i="28"/>
  <c r="N3723" i="28"/>
  <c r="O3723" i="28"/>
  <c r="N3724" i="28"/>
  <c r="O3724" i="28"/>
  <c r="N3725" i="28"/>
  <c r="O3725" i="28"/>
  <c r="N3726" i="28"/>
  <c r="O3726" i="28"/>
  <c r="N3727" i="28"/>
  <c r="O3727" i="28"/>
  <c r="N3728" i="28"/>
  <c r="O3728" i="28"/>
  <c r="N3729" i="28"/>
  <c r="O3729" i="28"/>
  <c r="N3730" i="28"/>
  <c r="O3730" i="28"/>
  <c r="N3731" i="28"/>
  <c r="O3731" i="28"/>
  <c r="N3732" i="28"/>
  <c r="O3732" i="28"/>
  <c r="N3733" i="28"/>
  <c r="O3733" i="28"/>
  <c r="N3734" i="28"/>
  <c r="O3734" i="28"/>
  <c r="N3735" i="28"/>
  <c r="O3735" i="28"/>
  <c r="N3736" i="28"/>
  <c r="O3736" i="28"/>
  <c r="N3737" i="28"/>
  <c r="O3737" i="28"/>
  <c r="N3738" i="28"/>
  <c r="O3738" i="28"/>
  <c r="N3739" i="28"/>
  <c r="O3739" i="28"/>
  <c r="N3740" i="28"/>
  <c r="O3740" i="28"/>
  <c r="N3741" i="28"/>
  <c r="O3741" i="28"/>
  <c r="N3742" i="28"/>
  <c r="O3742" i="28"/>
  <c r="N3743" i="28"/>
  <c r="O3743" i="28"/>
  <c r="N3744" i="28"/>
  <c r="O3744" i="28"/>
  <c r="N3745" i="28"/>
  <c r="O3745" i="28"/>
  <c r="N3746" i="28"/>
  <c r="O3746" i="28"/>
  <c r="N3747" i="28"/>
  <c r="O3747" i="28"/>
  <c r="N3748" i="28"/>
  <c r="O3748" i="28"/>
  <c r="N3749" i="28"/>
  <c r="O3749" i="28"/>
  <c r="N3750" i="28"/>
  <c r="O3750" i="28"/>
  <c r="N3751" i="28"/>
  <c r="O3751" i="28"/>
  <c r="N3752" i="28"/>
  <c r="O3752" i="28"/>
  <c r="N3753" i="28"/>
  <c r="O3753" i="28"/>
  <c r="N3754" i="28"/>
  <c r="O3754" i="28"/>
  <c r="N3755" i="28"/>
  <c r="O3755" i="28"/>
  <c r="N3756" i="28"/>
  <c r="O3756" i="28"/>
  <c r="N3757" i="28"/>
  <c r="O3757" i="28"/>
  <c r="N3758" i="28"/>
  <c r="O3758" i="28"/>
  <c r="N3759" i="28"/>
  <c r="O3759" i="28"/>
  <c r="N3760" i="28"/>
  <c r="O3760" i="28"/>
  <c r="N3761" i="28"/>
  <c r="O3761" i="28"/>
  <c r="N3762" i="28"/>
  <c r="O3762" i="28"/>
  <c r="N3763" i="28"/>
  <c r="O3763" i="28"/>
  <c r="N3764" i="28"/>
  <c r="O3764" i="28"/>
  <c r="N3765" i="28"/>
  <c r="O3765" i="28"/>
  <c r="N3766" i="28"/>
  <c r="O3766" i="28"/>
  <c r="N3767" i="28"/>
  <c r="O3767" i="28"/>
  <c r="N3768" i="28"/>
  <c r="O3768" i="28"/>
  <c r="N3769" i="28"/>
  <c r="O3769" i="28"/>
  <c r="N3770" i="28"/>
  <c r="O3770" i="28"/>
  <c r="N3771" i="28"/>
  <c r="O3771" i="28"/>
  <c r="N3772" i="28"/>
  <c r="O3772" i="28"/>
  <c r="N3773" i="28"/>
  <c r="O3773" i="28"/>
  <c r="N3774" i="28"/>
  <c r="O3774" i="28"/>
  <c r="N3775" i="28"/>
  <c r="O3775" i="28"/>
  <c r="N3776" i="28"/>
  <c r="O3776" i="28"/>
  <c r="N3777" i="28"/>
  <c r="O3777" i="28"/>
  <c r="N3778" i="28"/>
  <c r="O3778" i="28"/>
  <c r="N3779" i="28"/>
  <c r="O3779" i="28"/>
  <c r="N3780" i="28"/>
  <c r="O3780" i="28"/>
  <c r="N3781" i="28"/>
  <c r="O3781" i="28"/>
  <c r="N3782" i="28"/>
  <c r="O3782" i="28"/>
  <c r="N3783" i="28"/>
  <c r="O3783" i="28"/>
  <c r="N3784" i="28"/>
  <c r="O3784" i="28"/>
  <c r="N3785" i="28"/>
  <c r="O3785" i="28"/>
  <c r="N3786" i="28"/>
  <c r="O3786" i="28"/>
  <c r="N3787" i="28"/>
  <c r="O3787" i="28"/>
  <c r="N3788" i="28"/>
  <c r="O3788" i="28"/>
  <c r="N3789" i="28"/>
  <c r="O3789" i="28"/>
  <c r="N3790" i="28"/>
  <c r="O3790" i="28"/>
  <c r="N3791" i="28"/>
  <c r="O3791" i="28"/>
  <c r="N3792" i="28"/>
  <c r="O3792" i="28"/>
  <c r="N3793" i="28"/>
  <c r="O3793" i="28"/>
  <c r="N3794" i="28"/>
  <c r="O3794" i="28"/>
  <c r="N3795" i="28"/>
  <c r="O3795" i="28"/>
  <c r="N3796" i="28"/>
  <c r="O3796" i="28"/>
  <c r="N3797" i="28"/>
  <c r="O3797" i="28"/>
  <c r="N3798" i="28"/>
  <c r="O3798" i="28"/>
  <c r="N3799" i="28"/>
  <c r="O3799" i="28"/>
  <c r="N3800" i="28"/>
  <c r="O3800" i="28"/>
  <c r="N3801" i="28"/>
  <c r="O3801" i="28"/>
  <c r="N3802" i="28"/>
  <c r="O3802" i="28"/>
  <c r="N3803" i="28"/>
  <c r="O3803" i="28"/>
  <c r="N3804" i="28"/>
  <c r="O3804" i="28"/>
  <c r="N3805" i="28"/>
  <c r="O3805" i="28"/>
  <c r="N3806" i="28"/>
  <c r="O3806" i="28"/>
  <c r="N3807" i="28"/>
  <c r="O3807" i="28"/>
  <c r="N3808" i="28"/>
  <c r="O3808" i="28"/>
  <c r="N3809" i="28"/>
  <c r="O3809" i="28"/>
  <c r="N3810" i="28"/>
  <c r="O3810" i="28"/>
  <c r="N3811" i="28"/>
  <c r="O3811" i="28"/>
  <c r="N3812" i="28"/>
  <c r="O3812" i="28"/>
  <c r="N3813" i="28"/>
  <c r="O3813" i="28"/>
  <c r="N3814" i="28"/>
  <c r="O3814" i="28"/>
  <c r="N3815" i="28"/>
  <c r="O3815" i="28"/>
  <c r="N3816" i="28"/>
  <c r="O3816" i="28"/>
  <c r="N3817" i="28"/>
  <c r="O3817" i="28"/>
  <c r="N3818" i="28"/>
  <c r="O3818" i="28"/>
  <c r="N3819" i="28"/>
  <c r="O3819" i="28"/>
  <c r="N3820" i="28"/>
  <c r="O3820" i="28"/>
  <c r="N3821" i="28"/>
  <c r="O3821" i="28"/>
  <c r="N3822" i="28"/>
  <c r="O3822" i="28"/>
  <c r="N3823" i="28"/>
  <c r="O3823" i="28"/>
  <c r="N3824" i="28"/>
  <c r="O3824" i="28"/>
  <c r="N3825" i="28"/>
  <c r="O3825" i="28"/>
  <c r="N3826" i="28"/>
  <c r="O3826" i="28"/>
  <c r="N3827" i="28"/>
  <c r="O3827" i="28"/>
  <c r="N3828" i="28"/>
  <c r="O3828" i="28"/>
  <c r="N3829" i="28"/>
  <c r="O3829" i="28"/>
  <c r="N3830" i="28"/>
  <c r="O3830" i="28"/>
  <c r="N3831" i="28"/>
  <c r="O3831" i="28"/>
  <c r="N3832" i="28"/>
  <c r="O3832" i="28"/>
  <c r="N3833" i="28"/>
  <c r="O3833" i="28"/>
  <c r="N3834" i="28"/>
  <c r="O3834" i="28"/>
  <c r="N3835" i="28"/>
  <c r="O3835" i="28"/>
  <c r="N3836" i="28"/>
  <c r="O3836" i="28"/>
  <c r="N3837" i="28"/>
  <c r="O3837" i="28"/>
  <c r="N3838" i="28"/>
  <c r="O3838" i="28"/>
  <c r="N3839" i="28"/>
  <c r="O3839" i="28"/>
  <c r="N3840" i="28"/>
  <c r="O3840" i="28"/>
  <c r="N3841" i="28"/>
  <c r="O3841" i="28"/>
  <c r="N3842" i="28"/>
  <c r="O3842" i="28"/>
  <c r="N3843" i="28"/>
  <c r="O3843" i="28"/>
  <c r="N3844" i="28"/>
  <c r="O3844" i="28"/>
  <c r="N3845" i="28"/>
  <c r="O3845" i="28"/>
  <c r="N3846" i="28"/>
  <c r="O3846" i="28"/>
  <c r="N3847" i="28"/>
  <c r="O3847" i="28"/>
  <c r="N3848" i="28"/>
  <c r="O3848" i="28"/>
  <c r="N3849" i="28"/>
  <c r="O3849" i="28"/>
  <c r="N3850" i="28"/>
  <c r="O3850" i="28"/>
  <c r="N3851" i="28"/>
  <c r="O3851" i="28"/>
  <c r="N3852" i="28"/>
  <c r="O3852" i="28"/>
  <c r="N3853" i="28"/>
  <c r="O3853" i="28"/>
  <c r="N3854" i="28"/>
  <c r="O3854" i="28"/>
  <c r="N3855" i="28"/>
  <c r="O3855" i="28"/>
  <c r="N3856" i="28"/>
  <c r="O3856" i="28"/>
  <c r="N3857" i="28"/>
  <c r="O3857" i="28"/>
  <c r="N3858" i="28"/>
  <c r="O3858" i="28"/>
  <c r="N3859" i="28"/>
  <c r="O3859" i="28"/>
  <c r="N3860" i="28"/>
  <c r="O3860" i="28"/>
  <c r="N3861" i="28"/>
  <c r="O3861" i="28"/>
  <c r="N3862" i="28"/>
  <c r="O3862" i="28"/>
  <c r="N3863" i="28"/>
  <c r="O3863" i="28"/>
  <c r="N3864" i="28"/>
  <c r="O3864" i="28"/>
  <c r="N3865" i="28"/>
  <c r="O3865" i="28"/>
  <c r="N3866" i="28"/>
  <c r="O3866" i="28"/>
  <c r="N3867" i="28"/>
  <c r="O3867" i="28"/>
  <c r="N3868" i="28"/>
  <c r="O3868" i="28"/>
  <c r="N3869" i="28"/>
  <c r="O3869" i="28"/>
  <c r="N3870" i="28"/>
  <c r="O3870" i="28"/>
  <c r="N3871" i="28"/>
  <c r="O3871" i="28"/>
  <c r="N3872" i="28"/>
  <c r="O3872" i="28"/>
  <c r="N3873" i="28"/>
  <c r="O3873" i="28"/>
  <c r="N3874" i="28"/>
  <c r="O3874" i="28"/>
  <c r="N3875" i="28"/>
  <c r="O3875" i="28"/>
  <c r="N3876" i="28"/>
  <c r="O3876" i="28"/>
  <c r="N3877" i="28"/>
  <c r="O3877" i="28"/>
  <c r="N3878" i="28"/>
  <c r="O3878" i="28"/>
  <c r="N3879" i="28"/>
  <c r="O3879" i="28"/>
  <c r="N3880" i="28"/>
  <c r="O3880" i="28"/>
  <c r="N3881" i="28"/>
  <c r="O3881" i="28"/>
  <c r="N3882" i="28"/>
  <c r="O3882" i="28"/>
  <c r="N3883" i="28"/>
  <c r="O3883" i="28"/>
  <c r="N3884" i="28"/>
  <c r="O3884" i="28"/>
  <c r="N3885" i="28"/>
  <c r="O3885" i="28"/>
  <c r="N3886" i="28"/>
  <c r="O3886" i="28"/>
  <c r="N3887" i="28"/>
  <c r="O3887" i="28"/>
  <c r="N3888" i="28"/>
  <c r="O3888" i="28"/>
  <c r="N3889" i="28"/>
  <c r="O3889" i="28"/>
  <c r="N3890" i="28"/>
  <c r="O3890" i="28"/>
  <c r="N3891" i="28"/>
  <c r="O3891" i="28"/>
  <c r="N3892" i="28"/>
  <c r="O3892" i="28"/>
  <c r="N3893" i="28"/>
  <c r="O3893" i="28"/>
  <c r="N3894" i="28"/>
  <c r="O3894" i="28"/>
  <c r="N3895" i="28"/>
  <c r="O3895" i="28"/>
  <c r="N3896" i="28"/>
  <c r="O3896" i="28"/>
  <c r="N3897" i="28"/>
  <c r="O3897" i="28"/>
  <c r="N3898" i="28"/>
  <c r="O3898" i="28"/>
  <c r="N3899" i="28"/>
  <c r="O3899" i="28"/>
  <c r="N3900" i="28"/>
  <c r="O3900" i="28"/>
  <c r="N3901" i="28"/>
  <c r="O3901" i="28"/>
  <c r="N3902" i="28"/>
  <c r="O3902" i="28"/>
  <c r="N3903" i="28"/>
  <c r="O3903" i="28"/>
  <c r="N3904" i="28"/>
  <c r="O3904" i="28"/>
  <c r="N3905" i="28"/>
  <c r="O3905" i="28"/>
  <c r="N3906" i="28"/>
  <c r="O3906" i="28"/>
  <c r="N3907" i="28"/>
  <c r="O3907" i="28"/>
  <c r="N3908" i="28"/>
  <c r="O3908" i="28"/>
  <c r="N3909" i="28"/>
  <c r="O3909" i="28"/>
  <c r="N3910" i="28"/>
  <c r="O3910" i="28"/>
  <c r="N3911" i="28"/>
  <c r="O3911" i="28"/>
  <c r="N3912" i="28"/>
  <c r="O3912" i="28"/>
  <c r="N3913" i="28"/>
  <c r="O3913" i="28"/>
  <c r="N3914" i="28"/>
  <c r="O3914" i="28"/>
  <c r="N3915" i="28"/>
  <c r="O3915" i="28"/>
  <c r="N3916" i="28"/>
  <c r="O3916" i="28"/>
  <c r="N3917" i="28"/>
  <c r="O3917" i="28"/>
  <c r="N3918" i="28"/>
  <c r="O3918" i="28"/>
  <c r="N3919" i="28"/>
  <c r="O3919" i="28"/>
  <c r="N3920" i="28"/>
  <c r="O3920" i="28"/>
  <c r="N3921" i="28"/>
  <c r="O3921" i="28"/>
  <c r="N3922" i="28"/>
  <c r="O3922" i="28"/>
  <c r="N3923" i="28"/>
  <c r="O3923" i="28"/>
  <c r="N3924" i="28"/>
  <c r="O3924" i="28"/>
  <c r="N3925" i="28"/>
  <c r="O3925" i="28"/>
  <c r="N3926" i="28"/>
  <c r="O3926" i="28"/>
  <c r="N3927" i="28"/>
  <c r="O3927" i="28"/>
  <c r="N3928" i="28"/>
  <c r="O3928" i="28"/>
  <c r="N3929" i="28"/>
  <c r="O3929" i="28"/>
  <c r="N3930" i="28"/>
  <c r="O3930" i="28"/>
  <c r="N3931" i="28"/>
  <c r="O3931" i="28"/>
  <c r="N3932" i="28"/>
  <c r="O3932" i="28"/>
  <c r="N3933" i="28"/>
  <c r="O3933" i="28"/>
  <c r="N3934" i="28"/>
  <c r="O3934" i="28"/>
  <c r="N3935" i="28"/>
  <c r="O3935" i="28"/>
  <c r="N3936" i="28"/>
  <c r="O3936" i="28"/>
  <c r="N3937" i="28"/>
  <c r="O3937" i="28"/>
  <c r="N3938" i="28"/>
  <c r="O3938" i="28"/>
  <c r="N3939" i="28"/>
  <c r="O3939" i="28"/>
  <c r="N3940" i="28"/>
  <c r="O3940" i="28"/>
  <c r="N3941" i="28"/>
  <c r="O3941" i="28"/>
  <c r="N3942" i="28"/>
  <c r="O3942" i="28"/>
  <c r="N3943" i="28"/>
  <c r="O3943" i="28"/>
  <c r="N3944" i="28"/>
  <c r="O3944" i="28"/>
  <c r="N3945" i="28"/>
  <c r="O3945" i="28"/>
  <c r="N3946" i="28"/>
  <c r="O3946" i="28"/>
  <c r="N3947" i="28"/>
  <c r="O3947" i="28"/>
  <c r="N3948" i="28"/>
  <c r="O3948" i="28"/>
  <c r="N3949" i="28"/>
  <c r="O3949" i="28"/>
  <c r="N3950" i="28"/>
  <c r="O3950" i="28"/>
  <c r="N3951" i="28"/>
  <c r="O3951" i="28"/>
  <c r="N3952" i="28"/>
  <c r="O3952" i="28"/>
  <c r="N3953" i="28"/>
  <c r="O3953" i="28"/>
  <c r="N3954" i="28"/>
  <c r="O3954" i="28"/>
  <c r="N3955" i="28"/>
  <c r="O3955" i="28"/>
  <c r="N3956" i="28"/>
  <c r="O3956" i="28"/>
  <c r="N3957" i="28"/>
  <c r="O3957" i="28"/>
  <c r="N3958" i="28"/>
  <c r="O3958" i="28"/>
  <c r="N3959" i="28"/>
  <c r="O3959" i="28"/>
  <c r="N3960" i="28"/>
  <c r="O3960" i="28"/>
  <c r="N3961" i="28"/>
  <c r="O3961" i="28"/>
  <c r="N3962" i="28"/>
  <c r="O3962" i="28"/>
  <c r="N3963" i="28"/>
  <c r="O3963" i="28"/>
  <c r="N3964" i="28"/>
  <c r="O3964" i="28"/>
  <c r="N3965" i="28"/>
  <c r="O3965" i="28"/>
  <c r="N3966" i="28"/>
  <c r="O3966" i="28"/>
  <c r="N3967" i="28"/>
  <c r="O3967" i="28"/>
  <c r="N3968" i="28"/>
  <c r="O3968" i="28"/>
  <c r="N3969" i="28"/>
  <c r="O3969" i="28"/>
  <c r="N3970" i="28"/>
  <c r="O3970" i="28"/>
  <c r="N3971" i="28"/>
  <c r="O3971" i="28"/>
  <c r="N3972" i="28"/>
  <c r="O3972" i="28"/>
  <c r="N3973" i="28"/>
  <c r="O3973" i="28"/>
  <c r="N3974" i="28"/>
  <c r="O3974" i="28"/>
  <c r="N3975" i="28"/>
  <c r="O3975" i="28"/>
  <c r="N3976" i="28"/>
  <c r="O3976" i="28"/>
  <c r="N3977" i="28"/>
  <c r="O3977" i="28"/>
  <c r="N3978" i="28"/>
  <c r="O3978" i="28"/>
  <c r="N3979" i="28"/>
  <c r="O3979" i="28"/>
  <c r="N3980" i="28"/>
  <c r="O3980" i="28"/>
  <c r="N3981" i="28"/>
  <c r="O3981" i="28"/>
  <c r="N3982" i="28"/>
  <c r="O3982" i="28"/>
  <c r="N3983" i="28"/>
  <c r="O3983" i="28"/>
  <c r="N3984" i="28"/>
  <c r="O3984" i="28"/>
  <c r="N3985" i="28"/>
  <c r="O3985" i="28"/>
  <c r="N3986" i="28"/>
  <c r="O3986" i="28"/>
  <c r="N3987" i="28"/>
  <c r="O3987" i="28"/>
  <c r="N3988" i="28"/>
  <c r="O3988" i="28"/>
  <c r="N3989" i="28"/>
  <c r="O3989" i="28"/>
  <c r="N3990" i="28"/>
  <c r="O3990" i="28"/>
  <c r="N3991" i="28"/>
  <c r="O3991" i="28"/>
  <c r="N3992" i="28"/>
  <c r="O3992" i="28"/>
  <c r="N3993" i="28"/>
  <c r="O3993" i="28"/>
  <c r="N3994" i="28"/>
  <c r="O3994" i="28"/>
  <c r="N3995" i="28"/>
  <c r="O3995" i="28"/>
  <c r="N3996" i="28"/>
  <c r="O3996" i="28"/>
  <c r="N3997" i="28"/>
  <c r="O3997" i="28"/>
  <c r="N3998" i="28"/>
  <c r="O3998" i="28"/>
  <c r="N3999" i="28"/>
  <c r="O3999" i="28"/>
  <c r="N4000" i="28"/>
  <c r="O4000" i="28"/>
  <c r="N4001" i="28"/>
  <c r="O4001" i="28"/>
  <c r="N4002" i="28"/>
  <c r="O4002" i="28"/>
  <c r="N4003" i="28"/>
  <c r="O4003" i="28"/>
  <c r="N4004" i="28"/>
  <c r="O4004" i="28"/>
  <c r="N4005" i="28"/>
  <c r="O4005" i="28"/>
  <c r="N4006" i="28"/>
  <c r="O4006" i="28"/>
  <c r="N4007" i="28"/>
  <c r="O4007" i="28"/>
  <c r="N4008" i="28"/>
  <c r="O4008" i="28"/>
  <c r="N4009" i="28"/>
  <c r="O4009" i="28"/>
  <c r="N4010" i="28"/>
  <c r="O4010" i="28"/>
  <c r="N4011" i="28"/>
  <c r="O4011" i="28"/>
  <c r="N4012" i="28"/>
  <c r="O4012" i="28"/>
  <c r="N4013" i="28"/>
  <c r="O4013" i="28"/>
  <c r="N4014" i="28"/>
  <c r="O4014" i="28"/>
  <c r="N4015" i="28"/>
  <c r="O4015" i="28"/>
  <c r="N4016" i="28"/>
  <c r="O4016" i="28"/>
  <c r="N4017" i="28"/>
  <c r="O4017" i="28"/>
  <c r="N4018" i="28"/>
  <c r="O4018" i="28"/>
  <c r="N4019" i="28"/>
  <c r="O4019" i="28"/>
  <c r="N4020" i="28"/>
  <c r="O4020" i="28"/>
  <c r="N4021" i="28"/>
  <c r="O4021" i="28"/>
  <c r="N4022" i="28"/>
  <c r="O4022" i="28"/>
  <c r="N4023" i="28"/>
  <c r="O4023" i="28"/>
  <c r="N4024" i="28"/>
  <c r="O4024" i="28"/>
  <c r="N4025" i="28"/>
  <c r="O4025" i="28"/>
  <c r="N4026" i="28"/>
  <c r="O4026" i="28"/>
  <c r="N4027" i="28"/>
  <c r="O4027" i="28"/>
  <c r="N4028" i="28"/>
  <c r="O4028" i="28"/>
  <c r="N4029" i="28"/>
  <c r="O4029" i="28"/>
  <c r="N4030" i="28"/>
  <c r="O4030" i="28"/>
  <c r="N4031" i="28"/>
  <c r="O4031" i="28"/>
  <c r="N4032" i="28"/>
  <c r="O4032" i="28"/>
  <c r="N4033" i="28"/>
  <c r="O4033" i="28"/>
  <c r="N4034" i="28"/>
  <c r="O4034" i="28"/>
  <c r="N4035" i="28"/>
  <c r="O4035" i="28"/>
  <c r="N4036" i="28"/>
  <c r="O4036" i="28"/>
  <c r="N4037" i="28"/>
  <c r="O4037" i="28"/>
  <c r="N4038" i="28"/>
  <c r="O4038" i="28"/>
  <c r="N4039" i="28"/>
  <c r="O4039" i="28"/>
  <c r="N4040" i="28"/>
  <c r="O4040" i="28"/>
  <c r="N4041" i="28"/>
  <c r="O4041" i="28"/>
  <c r="N4042" i="28"/>
  <c r="O4042" i="28"/>
  <c r="N4043" i="28"/>
  <c r="O4043" i="28"/>
  <c r="N4044" i="28"/>
  <c r="O4044" i="28"/>
  <c r="N4045" i="28"/>
  <c r="O4045" i="28"/>
  <c r="N4046" i="28"/>
  <c r="O4046" i="28"/>
  <c r="N4047" i="28"/>
  <c r="O4047" i="28"/>
  <c r="N4048" i="28"/>
  <c r="O4048" i="28"/>
  <c r="N4049" i="28"/>
  <c r="O4049" i="28"/>
  <c r="N4050" i="28"/>
  <c r="O4050" i="28"/>
  <c r="N4051" i="28"/>
  <c r="O4051" i="28"/>
  <c r="N4052" i="28"/>
  <c r="O4052" i="28"/>
  <c r="N4053" i="28"/>
  <c r="O4053" i="28"/>
  <c r="N4054" i="28"/>
  <c r="O4054" i="28"/>
  <c r="N4055" i="28"/>
  <c r="O4055" i="28"/>
  <c r="N4056" i="28"/>
  <c r="O4056" i="28"/>
  <c r="N4057" i="28"/>
  <c r="O4057" i="28"/>
  <c r="N4058" i="28"/>
  <c r="O4058" i="28"/>
  <c r="N4059" i="28"/>
  <c r="O4059" i="28"/>
  <c r="N4060" i="28"/>
  <c r="O4060" i="28"/>
  <c r="N4061" i="28"/>
  <c r="O4061" i="28"/>
  <c r="N4062" i="28"/>
  <c r="O4062" i="28"/>
  <c r="N4063" i="28"/>
  <c r="O4063" i="28"/>
  <c r="N4064" i="28"/>
  <c r="O4064" i="28"/>
  <c r="N4065" i="28"/>
  <c r="O4065" i="28"/>
  <c r="N4066" i="28"/>
  <c r="O4066" i="28"/>
  <c r="N4067" i="28"/>
  <c r="O4067" i="28"/>
  <c r="N4068" i="28"/>
  <c r="O4068" i="28"/>
  <c r="N4069" i="28"/>
  <c r="O4069" i="28"/>
  <c r="N4070" i="28"/>
  <c r="O4070" i="28"/>
  <c r="N4071" i="28"/>
  <c r="O4071" i="28"/>
  <c r="N4072" i="28"/>
  <c r="O4072" i="28"/>
  <c r="N4073" i="28"/>
  <c r="O4073" i="28"/>
  <c r="N4074" i="28"/>
  <c r="O4074" i="28"/>
  <c r="N4075" i="28"/>
  <c r="O4075" i="28"/>
  <c r="N4076" i="28"/>
  <c r="O4076" i="28"/>
  <c r="N4077" i="28"/>
  <c r="O4077" i="28"/>
  <c r="N4078" i="28"/>
  <c r="O4078" i="28"/>
  <c r="N4079" i="28"/>
  <c r="O4079" i="28"/>
  <c r="N4080" i="28"/>
  <c r="O4080" i="28"/>
  <c r="N4081" i="28"/>
  <c r="O4081" i="28"/>
  <c r="N4082" i="28"/>
  <c r="O4082" i="28"/>
  <c r="N4083" i="28"/>
  <c r="O4083" i="28"/>
  <c r="N4084" i="28"/>
  <c r="O4084" i="28"/>
  <c r="N4085" i="28"/>
  <c r="O4085" i="28"/>
  <c r="N4086" i="28"/>
  <c r="O4086" i="28"/>
  <c r="N4087" i="28"/>
  <c r="O4087" i="28"/>
  <c r="N4088" i="28"/>
  <c r="O4088" i="28"/>
  <c r="N4089" i="28"/>
  <c r="O4089" i="28"/>
  <c r="N4090" i="28"/>
  <c r="O4090" i="28"/>
  <c r="N4091" i="28"/>
  <c r="O4091" i="28"/>
  <c r="N4092" i="28"/>
  <c r="O4092" i="28"/>
  <c r="N4093" i="28"/>
  <c r="O4093" i="28"/>
  <c r="N4094" i="28"/>
  <c r="O4094" i="28"/>
  <c r="N4095" i="28"/>
  <c r="O4095" i="28"/>
  <c r="N4096" i="28"/>
  <c r="O4096" i="28"/>
  <c r="N4097" i="28"/>
  <c r="O4097" i="28"/>
  <c r="N4098" i="28"/>
  <c r="O4098" i="28"/>
  <c r="N4099" i="28"/>
  <c r="O4099" i="28"/>
  <c r="N4100" i="28"/>
  <c r="O4100" i="28"/>
  <c r="N4101" i="28"/>
  <c r="O4101" i="28"/>
  <c r="N4102" i="28"/>
  <c r="O4102" i="28"/>
  <c r="N4103" i="28"/>
  <c r="O4103" i="28"/>
  <c r="N4104" i="28"/>
  <c r="O4104" i="28"/>
  <c r="N4105" i="28"/>
  <c r="O4105" i="28"/>
  <c r="N4106" i="28"/>
  <c r="O4106" i="28"/>
  <c r="N4107" i="28"/>
  <c r="O4107" i="28"/>
  <c r="N4108" i="28"/>
  <c r="O4108" i="28"/>
  <c r="N4109" i="28"/>
  <c r="O4109" i="28"/>
  <c r="N4110" i="28"/>
  <c r="O4110" i="28"/>
  <c r="N4111" i="28"/>
  <c r="O4111" i="28"/>
  <c r="N4112" i="28"/>
  <c r="O4112" i="28"/>
  <c r="N4113" i="28"/>
  <c r="O4113" i="28"/>
  <c r="N4114" i="28"/>
  <c r="O4114" i="28"/>
  <c r="N4115" i="28"/>
  <c r="O4115" i="28"/>
  <c r="N4116" i="28"/>
  <c r="O4116" i="28"/>
  <c r="N4117" i="28"/>
  <c r="O4117" i="28"/>
  <c r="N4118" i="28"/>
  <c r="O4118" i="28"/>
  <c r="N4119" i="28"/>
  <c r="O4119" i="28"/>
  <c r="N4120" i="28"/>
  <c r="O4120" i="28"/>
  <c r="N4121" i="28"/>
  <c r="O4121" i="28"/>
  <c r="N4122" i="28"/>
  <c r="O4122" i="28"/>
  <c r="N4123" i="28"/>
  <c r="O4123" i="28"/>
  <c r="N4124" i="28"/>
  <c r="O4124" i="28"/>
  <c r="N4125" i="28"/>
  <c r="O4125" i="28"/>
  <c r="N4126" i="28"/>
  <c r="O4126" i="28"/>
  <c r="N4127" i="28"/>
  <c r="O4127" i="28"/>
  <c r="N4128" i="28"/>
  <c r="O4128" i="28"/>
  <c r="N4129" i="28"/>
  <c r="O4129" i="28"/>
  <c r="N4130" i="28"/>
  <c r="O4130" i="28"/>
  <c r="N4131" i="28"/>
  <c r="O4131" i="28"/>
  <c r="N4132" i="28"/>
  <c r="O4132" i="28"/>
  <c r="N4133" i="28"/>
  <c r="O4133" i="28"/>
  <c r="N4134" i="28"/>
  <c r="O4134" i="28"/>
  <c r="N4135" i="28"/>
  <c r="O4135" i="28"/>
  <c r="N4136" i="28"/>
  <c r="O4136" i="28"/>
  <c r="N4137" i="28"/>
  <c r="O4137" i="28"/>
  <c r="N4138" i="28"/>
  <c r="O4138" i="28"/>
  <c r="N4139" i="28"/>
  <c r="O4139" i="28"/>
  <c r="N4140" i="28"/>
  <c r="O4140" i="28"/>
  <c r="N4141" i="28"/>
  <c r="O4141" i="28"/>
  <c r="N4142" i="28"/>
  <c r="O4142" i="28"/>
  <c r="N4143" i="28"/>
  <c r="O4143" i="28"/>
  <c r="N4144" i="28"/>
  <c r="O4144" i="28"/>
  <c r="N4145" i="28"/>
  <c r="O4145" i="28"/>
  <c r="N4146" i="28"/>
  <c r="O4146" i="28"/>
  <c r="N4147" i="28"/>
  <c r="O4147" i="28"/>
  <c r="N4148" i="28"/>
  <c r="O4148" i="28"/>
  <c r="N4149" i="28"/>
  <c r="O4149" i="28"/>
  <c r="N4150" i="28"/>
  <c r="O4150" i="28"/>
  <c r="N4151" i="28"/>
  <c r="O4151" i="28"/>
  <c r="N4152" i="28"/>
  <c r="O4152" i="28"/>
  <c r="N4153" i="28"/>
  <c r="O4153" i="28"/>
  <c r="N4154" i="28"/>
  <c r="O4154" i="28"/>
  <c r="N4155" i="28"/>
  <c r="O4155" i="28"/>
  <c r="N4156" i="28"/>
  <c r="O4156" i="28"/>
  <c r="N4157" i="28"/>
  <c r="O4157" i="28"/>
  <c r="N4158" i="28"/>
  <c r="O4158" i="28"/>
  <c r="N4159" i="28"/>
  <c r="O4159" i="28"/>
  <c r="N4160" i="28"/>
  <c r="O4160" i="28"/>
  <c r="N4161" i="28"/>
  <c r="O4161" i="28"/>
  <c r="N4162" i="28"/>
  <c r="O4162" i="28"/>
  <c r="N4163" i="28"/>
  <c r="O4163" i="28"/>
  <c r="N4164" i="28"/>
  <c r="O4164" i="28"/>
  <c r="N4165" i="28"/>
  <c r="O4165" i="28"/>
  <c r="N4166" i="28"/>
  <c r="O4166" i="28"/>
  <c r="N4167" i="28"/>
  <c r="O4167" i="28"/>
  <c r="N4168" i="28"/>
  <c r="O4168" i="28"/>
  <c r="N4169" i="28"/>
  <c r="O4169" i="28"/>
  <c r="N4170" i="28"/>
  <c r="O4170" i="28"/>
  <c r="N4171" i="28"/>
  <c r="O4171" i="28"/>
  <c r="N4172" i="28"/>
  <c r="O4172" i="28"/>
  <c r="N4173" i="28"/>
  <c r="O4173" i="28"/>
  <c r="N4174" i="28"/>
  <c r="O4174" i="28"/>
  <c r="N4175" i="28"/>
  <c r="O4175" i="28"/>
  <c r="N4176" i="28"/>
  <c r="O4176" i="28"/>
  <c r="N4177" i="28"/>
  <c r="O4177" i="28"/>
  <c r="N4178" i="28"/>
  <c r="O4178" i="28"/>
  <c r="N4179" i="28"/>
  <c r="O4179" i="28"/>
  <c r="N4180" i="28"/>
  <c r="O4180" i="28"/>
  <c r="N4181" i="28"/>
  <c r="O4181" i="28"/>
  <c r="N4182" i="28"/>
  <c r="O4182" i="28"/>
  <c r="N4183" i="28"/>
  <c r="O4183" i="28"/>
  <c r="N4184" i="28"/>
  <c r="O4184" i="28"/>
  <c r="N4185" i="28"/>
  <c r="O4185" i="28"/>
  <c r="N4186" i="28"/>
  <c r="O4186" i="28"/>
  <c r="N4187" i="28"/>
  <c r="O4187" i="28"/>
  <c r="N4188" i="28"/>
  <c r="O4188" i="28"/>
  <c r="N4189" i="28"/>
  <c r="O4189" i="28"/>
  <c r="N4190" i="28"/>
  <c r="O4190" i="28"/>
  <c r="N4191" i="28"/>
  <c r="O4191" i="28"/>
  <c r="N4192" i="28"/>
  <c r="O4192" i="28"/>
  <c r="N4193" i="28"/>
  <c r="O4193" i="28"/>
  <c r="N4194" i="28"/>
  <c r="O4194" i="28"/>
  <c r="N4195" i="28"/>
  <c r="O4195" i="28"/>
  <c r="N4196" i="28"/>
  <c r="O4196" i="28"/>
  <c r="N4197" i="28"/>
  <c r="O4197" i="28"/>
  <c r="N4198" i="28"/>
  <c r="O4198" i="28"/>
  <c r="N4199" i="28"/>
  <c r="O4199" i="28"/>
  <c r="N4200" i="28"/>
  <c r="O4200" i="28"/>
  <c r="N4201" i="28"/>
  <c r="O4201" i="28"/>
  <c r="N4202" i="28"/>
  <c r="O4202" i="28"/>
  <c r="N4203" i="28"/>
  <c r="O4203" i="28"/>
  <c r="N4204" i="28"/>
  <c r="O4204" i="28"/>
  <c r="N4205" i="28"/>
  <c r="O4205" i="28"/>
  <c r="N4206" i="28"/>
  <c r="O4206" i="28"/>
  <c r="N4207" i="28"/>
  <c r="O4207" i="28"/>
  <c r="N4208" i="28"/>
  <c r="O4208" i="28"/>
  <c r="N4209" i="28"/>
  <c r="O4209" i="28"/>
  <c r="N4210" i="28"/>
  <c r="O4210" i="28"/>
  <c r="N4211" i="28"/>
  <c r="O4211" i="28"/>
  <c r="N4212" i="28"/>
  <c r="O4212" i="28"/>
  <c r="N4213" i="28"/>
  <c r="O4213" i="28"/>
  <c r="N4214" i="28"/>
  <c r="O4214" i="28"/>
  <c r="N4215" i="28"/>
  <c r="O4215" i="28"/>
  <c r="N4216" i="28"/>
  <c r="O4216" i="28"/>
  <c r="N4217" i="28"/>
  <c r="O4217" i="28"/>
  <c r="N4218" i="28"/>
  <c r="O4218" i="28"/>
  <c r="N4219" i="28"/>
  <c r="O4219" i="28"/>
  <c r="N4220" i="28"/>
  <c r="O4220" i="28"/>
  <c r="N4221" i="28"/>
  <c r="O4221" i="28"/>
  <c r="N4222" i="28"/>
  <c r="O4222" i="28"/>
  <c r="N4223" i="28"/>
  <c r="O4223" i="28"/>
  <c r="N4224" i="28"/>
  <c r="O4224" i="28"/>
  <c r="N4225" i="28"/>
  <c r="O4225" i="28"/>
  <c r="N4226" i="28"/>
  <c r="O4226" i="28"/>
  <c r="N4227" i="28"/>
  <c r="O4227" i="28"/>
  <c r="N4228" i="28"/>
  <c r="O4228" i="28"/>
  <c r="N4229" i="28"/>
  <c r="O4229" i="28"/>
  <c r="N4230" i="28"/>
  <c r="O4230" i="28"/>
  <c r="N4231" i="28"/>
  <c r="O4231" i="28"/>
  <c r="N4232" i="28"/>
  <c r="O4232" i="28"/>
  <c r="N4233" i="28"/>
  <c r="O4233" i="28"/>
  <c r="N4234" i="28"/>
  <c r="O4234" i="28"/>
  <c r="N4235" i="28"/>
  <c r="O4235" i="28"/>
  <c r="N4236" i="28"/>
  <c r="O4236" i="28"/>
  <c r="N4237" i="28"/>
  <c r="O4237" i="28"/>
  <c r="N4238" i="28"/>
  <c r="O4238" i="28"/>
  <c r="N4239" i="28"/>
  <c r="O4239" i="28"/>
  <c r="N4240" i="28"/>
  <c r="O4240" i="28"/>
  <c r="N4241" i="28"/>
  <c r="O4241" i="28"/>
  <c r="N4242" i="28"/>
  <c r="O4242" i="28"/>
  <c r="N4243" i="28"/>
  <c r="O4243" i="28"/>
  <c r="N4244" i="28"/>
  <c r="O4244" i="28"/>
  <c r="N4245" i="28"/>
  <c r="O4245" i="28"/>
  <c r="N4246" i="28"/>
  <c r="O4246" i="28"/>
  <c r="N4247" i="28"/>
  <c r="O4247" i="28"/>
  <c r="N4248" i="28"/>
  <c r="O4248" i="28"/>
  <c r="N4249" i="28"/>
  <c r="O4249" i="28"/>
  <c r="N4250" i="28"/>
  <c r="O4250" i="28"/>
  <c r="N4251" i="28"/>
  <c r="O4251" i="28"/>
  <c r="N4252" i="28"/>
  <c r="O4252" i="28"/>
  <c r="N4253" i="28"/>
  <c r="O4253" i="28"/>
  <c r="N4254" i="28"/>
  <c r="O4254" i="28"/>
  <c r="N4255" i="28"/>
  <c r="O4255" i="28"/>
  <c r="N4256" i="28"/>
  <c r="O4256" i="28"/>
  <c r="N4257" i="28"/>
  <c r="O4257" i="28"/>
  <c r="N4258" i="28"/>
  <c r="O4258" i="28"/>
  <c r="N4259" i="28"/>
  <c r="O4259" i="28"/>
  <c r="N4260" i="28"/>
  <c r="O4260" i="28"/>
  <c r="N4261" i="28"/>
  <c r="O4261" i="28"/>
  <c r="N4262" i="28"/>
  <c r="O4262" i="28"/>
  <c r="N4263" i="28"/>
  <c r="O4263" i="28"/>
  <c r="N4264" i="28"/>
  <c r="O4264" i="28"/>
  <c r="N4265" i="28"/>
  <c r="O4265" i="28"/>
  <c r="N4266" i="28"/>
  <c r="O4266" i="28"/>
  <c r="N4267" i="28"/>
  <c r="O4267" i="28"/>
  <c r="N4268" i="28"/>
  <c r="O4268" i="28"/>
  <c r="N4269" i="28"/>
  <c r="O4269" i="28"/>
  <c r="N4270" i="28"/>
  <c r="O4270" i="28"/>
  <c r="N4271" i="28"/>
  <c r="O4271" i="28"/>
  <c r="N4272" i="28"/>
  <c r="O4272" i="28"/>
  <c r="N4273" i="28"/>
  <c r="O4273" i="28"/>
  <c r="N4274" i="28"/>
  <c r="O4274" i="28"/>
  <c r="N4275" i="28"/>
  <c r="O4275" i="28"/>
  <c r="N4276" i="28"/>
  <c r="O4276" i="28"/>
  <c r="N4277" i="28"/>
  <c r="O4277" i="28"/>
  <c r="N4278" i="28"/>
  <c r="O4278" i="28"/>
  <c r="N4279" i="28"/>
  <c r="O4279" i="28"/>
  <c r="N4280" i="28"/>
  <c r="O4280" i="28"/>
  <c r="N4281" i="28"/>
  <c r="O4281" i="28"/>
  <c r="N4282" i="28"/>
  <c r="O4282" i="28"/>
  <c r="N4283" i="28"/>
  <c r="O4283" i="28"/>
  <c r="N4284" i="28"/>
  <c r="O4284" i="28"/>
  <c r="N4285" i="28"/>
  <c r="O4285" i="28"/>
  <c r="N4286" i="28"/>
  <c r="O4286" i="28"/>
  <c r="N4287" i="28"/>
  <c r="O4287" i="28"/>
  <c r="N4288" i="28"/>
  <c r="O4288" i="28"/>
  <c r="N4289" i="28"/>
  <c r="O4289" i="28"/>
  <c r="N4290" i="28"/>
  <c r="O4290" i="28"/>
  <c r="N4291" i="28"/>
  <c r="O4291" i="28"/>
  <c r="N4292" i="28"/>
  <c r="O4292" i="28"/>
  <c r="N4293" i="28"/>
  <c r="O4293" i="28"/>
  <c r="N4294" i="28"/>
  <c r="O4294" i="28"/>
  <c r="N4295" i="28"/>
  <c r="O4295" i="28"/>
  <c r="N4296" i="28"/>
  <c r="O4296" i="28"/>
  <c r="N4297" i="28"/>
  <c r="O4297" i="28"/>
  <c r="N4298" i="28"/>
  <c r="O4298" i="28"/>
  <c r="N4299" i="28"/>
  <c r="O4299" i="28"/>
  <c r="N4300" i="28"/>
  <c r="O4300" i="28"/>
  <c r="N4301" i="28"/>
  <c r="O4301" i="28"/>
  <c r="N4302" i="28"/>
  <c r="O4302" i="28"/>
  <c r="N4303" i="28"/>
  <c r="O4303" i="28"/>
  <c r="N4304" i="28"/>
  <c r="O4304" i="28"/>
  <c r="N4305" i="28"/>
  <c r="O4305" i="28"/>
  <c r="N4306" i="28"/>
  <c r="O4306" i="28"/>
  <c r="N4307" i="28"/>
  <c r="O4307" i="28"/>
  <c r="N4308" i="28"/>
  <c r="O4308" i="28"/>
  <c r="N4309" i="28"/>
  <c r="O4309" i="28"/>
  <c r="N4310" i="28"/>
  <c r="O4310" i="28"/>
  <c r="N4311" i="28"/>
  <c r="O4311" i="28"/>
  <c r="N4312" i="28"/>
  <c r="O4312" i="28"/>
  <c r="N4313" i="28"/>
  <c r="O4313" i="28"/>
  <c r="N4314" i="28"/>
  <c r="O4314" i="28"/>
  <c r="N4315" i="28"/>
  <c r="O4315" i="28"/>
  <c r="N4316" i="28"/>
  <c r="O4316" i="28"/>
  <c r="N4317" i="28"/>
  <c r="O4317" i="28"/>
  <c r="N4318" i="28"/>
  <c r="O4318" i="28"/>
  <c r="N4319" i="28"/>
  <c r="O4319" i="28"/>
  <c r="N4320" i="28"/>
  <c r="O4320" i="28"/>
  <c r="N4321" i="28"/>
  <c r="O4321" i="28"/>
  <c r="N4322" i="28"/>
  <c r="O4322" i="28"/>
  <c r="N4323" i="28"/>
  <c r="O4323" i="28"/>
  <c r="N4324" i="28"/>
  <c r="O4324" i="28"/>
  <c r="N4325" i="28"/>
  <c r="O4325" i="28"/>
  <c r="N4326" i="28"/>
  <c r="O4326" i="28"/>
  <c r="N4327" i="28"/>
  <c r="O4327" i="28"/>
  <c r="N4328" i="28"/>
  <c r="O4328" i="28"/>
  <c r="N4329" i="28"/>
  <c r="O4329" i="28"/>
  <c r="N4330" i="28"/>
  <c r="O4330" i="28"/>
  <c r="N4331" i="28"/>
  <c r="O4331" i="28"/>
  <c r="N4332" i="28"/>
  <c r="O4332" i="28"/>
  <c r="N4333" i="28"/>
  <c r="O4333" i="28"/>
  <c r="N4334" i="28"/>
  <c r="O4334" i="28"/>
  <c r="N4335" i="28"/>
  <c r="O4335" i="28"/>
  <c r="N4336" i="28"/>
  <c r="O4336" i="28"/>
  <c r="N4337" i="28"/>
  <c r="O4337" i="28"/>
  <c r="N4338" i="28"/>
  <c r="O4338" i="28"/>
  <c r="N4339" i="28"/>
  <c r="O4339" i="28"/>
  <c r="N4340" i="28"/>
  <c r="O4340" i="28"/>
  <c r="N4341" i="28"/>
  <c r="O4341" i="28"/>
  <c r="N4342" i="28"/>
  <c r="O4342" i="28"/>
  <c r="N4343" i="28"/>
  <c r="O4343" i="28"/>
  <c r="N4344" i="28"/>
  <c r="O4344" i="28"/>
  <c r="N4345" i="28"/>
  <c r="O4345" i="28"/>
  <c r="N4346" i="28"/>
  <c r="O4346" i="28"/>
  <c r="N4347" i="28"/>
  <c r="O4347" i="28"/>
  <c r="N4348" i="28"/>
  <c r="O4348" i="28"/>
  <c r="N4349" i="28"/>
  <c r="O4349" i="28"/>
  <c r="N4350" i="28"/>
  <c r="O4350" i="28"/>
  <c r="N4351" i="28"/>
  <c r="O4351" i="28"/>
  <c r="N4352" i="28"/>
  <c r="O4352" i="28"/>
  <c r="N4353" i="28"/>
  <c r="O4353" i="28"/>
  <c r="N4354" i="28"/>
  <c r="O4354" i="28"/>
  <c r="N4355" i="28"/>
  <c r="O4355" i="28"/>
  <c r="N4356" i="28"/>
  <c r="O4356" i="28"/>
  <c r="N4357" i="28"/>
  <c r="O4357" i="28"/>
  <c r="N4358" i="28"/>
  <c r="O4358" i="28"/>
  <c r="N4359" i="28"/>
  <c r="O4359" i="28"/>
  <c r="N4360" i="28"/>
  <c r="O4360" i="28"/>
  <c r="N4361" i="28"/>
  <c r="O4361" i="28"/>
  <c r="N4362" i="28"/>
  <c r="O4362" i="28"/>
  <c r="N4363" i="28"/>
  <c r="O4363" i="28"/>
  <c r="N4364" i="28"/>
  <c r="O4364" i="28"/>
  <c r="N4365" i="28"/>
  <c r="O4365" i="28"/>
  <c r="N4366" i="28"/>
  <c r="O4366" i="28"/>
  <c r="N4367" i="28"/>
  <c r="O4367" i="28"/>
  <c r="N4368" i="28"/>
  <c r="O4368" i="28"/>
  <c r="N4369" i="28"/>
  <c r="O4369" i="28"/>
  <c r="N4370" i="28"/>
  <c r="O4370" i="28"/>
  <c r="N4371" i="28"/>
  <c r="O4371" i="28"/>
  <c r="N4372" i="28"/>
  <c r="O4372" i="28"/>
  <c r="N4373" i="28"/>
  <c r="O4373" i="28"/>
  <c r="N4374" i="28"/>
  <c r="O4374" i="28"/>
  <c r="N4375" i="28"/>
  <c r="O4375" i="28"/>
  <c r="N4376" i="28"/>
  <c r="O4376" i="28"/>
  <c r="N4377" i="28"/>
  <c r="O4377" i="28"/>
  <c r="N4378" i="28"/>
  <c r="O4378" i="28"/>
  <c r="N4379" i="28"/>
  <c r="O4379" i="28"/>
  <c r="N4380" i="28"/>
  <c r="O4380" i="28"/>
  <c r="N4381" i="28"/>
  <c r="O4381" i="28"/>
  <c r="N4382" i="28"/>
  <c r="O4382" i="28"/>
  <c r="N4383" i="28"/>
  <c r="O4383" i="28"/>
  <c r="N4384" i="28"/>
  <c r="O4384" i="28"/>
  <c r="N4385" i="28"/>
  <c r="O4385" i="28"/>
  <c r="N4386" i="28"/>
  <c r="O4386" i="28"/>
  <c r="N4387" i="28"/>
  <c r="O4387" i="28"/>
  <c r="N4388" i="28"/>
  <c r="O4388" i="28"/>
  <c r="N4389" i="28"/>
  <c r="O4389" i="28"/>
  <c r="N4390" i="28"/>
  <c r="O4390" i="28"/>
  <c r="N4391" i="28"/>
  <c r="O4391" i="28"/>
  <c r="N4392" i="28"/>
  <c r="O4392" i="28"/>
  <c r="N4393" i="28"/>
  <c r="O4393" i="28"/>
  <c r="N4394" i="28"/>
  <c r="O4394" i="28"/>
  <c r="N4395" i="28"/>
  <c r="O4395" i="28"/>
  <c r="N4396" i="28"/>
  <c r="O4396" i="28"/>
  <c r="N4397" i="28"/>
  <c r="O4397" i="28"/>
  <c r="N4398" i="28"/>
  <c r="O4398" i="28"/>
  <c r="N4399" i="28"/>
  <c r="O4399" i="28"/>
  <c r="N4400" i="28"/>
  <c r="O4400" i="28"/>
  <c r="N4401" i="28"/>
  <c r="O4401" i="28"/>
  <c r="N4402" i="28"/>
  <c r="O4402" i="28"/>
  <c r="N4403" i="28"/>
  <c r="O4403" i="28"/>
  <c r="N4404" i="28"/>
  <c r="O4404" i="28"/>
  <c r="N4405" i="28"/>
  <c r="O4405" i="28"/>
  <c r="N4406" i="28"/>
  <c r="O4406" i="28"/>
  <c r="N4407" i="28"/>
  <c r="O4407" i="28"/>
  <c r="N4408" i="28"/>
  <c r="O4408" i="28"/>
  <c r="N4409" i="28"/>
  <c r="O4409" i="28"/>
  <c r="N4410" i="28"/>
  <c r="O4410" i="28"/>
  <c r="N4411" i="28"/>
  <c r="O4411" i="28"/>
  <c r="N4412" i="28"/>
  <c r="O4412" i="28"/>
  <c r="N4413" i="28"/>
  <c r="O4413" i="28"/>
  <c r="N4414" i="28"/>
  <c r="O4414" i="28"/>
  <c r="N4415" i="28"/>
  <c r="O4415" i="28"/>
  <c r="N4416" i="28"/>
  <c r="O4416" i="28"/>
  <c r="N4417" i="28"/>
  <c r="O4417" i="28"/>
  <c r="N4418" i="28"/>
  <c r="O4418" i="28"/>
  <c r="N4419" i="28"/>
  <c r="O4419" i="28"/>
  <c r="N4420" i="28"/>
  <c r="O4420" i="28"/>
  <c r="N4421" i="28"/>
  <c r="O4421" i="28"/>
  <c r="N4422" i="28"/>
  <c r="O4422" i="28"/>
  <c r="N4423" i="28"/>
  <c r="O4423" i="28"/>
  <c r="N4424" i="28"/>
  <c r="O4424" i="28"/>
  <c r="N4425" i="28"/>
  <c r="O4425" i="28"/>
  <c r="N4426" i="28"/>
  <c r="O4426" i="28"/>
  <c r="N4427" i="28"/>
  <c r="O4427" i="28"/>
  <c r="N4428" i="28"/>
  <c r="O4428" i="28"/>
  <c r="N4429" i="28"/>
  <c r="O4429" i="28"/>
  <c r="N4430" i="28"/>
  <c r="O4430" i="28"/>
  <c r="N4431" i="28"/>
  <c r="O4431" i="28"/>
  <c r="N4432" i="28"/>
  <c r="O4432" i="28"/>
  <c r="N4433" i="28"/>
  <c r="O4433" i="28"/>
  <c r="N4434" i="28"/>
  <c r="O4434" i="28"/>
  <c r="N4435" i="28"/>
  <c r="O4435" i="28"/>
  <c r="N4436" i="28"/>
  <c r="O4436" i="28"/>
  <c r="N4437" i="28"/>
  <c r="O4437" i="28"/>
  <c r="N4438" i="28"/>
  <c r="O4438" i="28"/>
  <c r="N4439" i="28"/>
  <c r="O4439" i="28"/>
  <c r="N4440" i="28"/>
  <c r="O4440" i="28"/>
  <c r="N4441" i="28"/>
  <c r="O4441" i="28"/>
  <c r="N4442" i="28"/>
  <c r="O4442" i="28"/>
  <c r="N4443" i="28"/>
  <c r="O4443" i="28"/>
  <c r="N4444" i="28"/>
  <c r="O4444" i="28"/>
  <c r="N4445" i="28"/>
  <c r="O4445" i="28"/>
  <c r="N4446" i="28"/>
  <c r="O4446" i="28"/>
  <c r="N4447" i="28"/>
  <c r="O4447" i="28"/>
  <c r="N4448" i="28"/>
  <c r="O4448" i="28"/>
  <c r="N4449" i="28"/>
  <c r="O4449" i="28"/>
  <c r="N4450" i="28"/>
  <c r="O4450" i="28"/>
  <c r="N4451" i="28"/>
  <c r="O4451" i="28"/>
  <c r="N4452" i="28"/>
  <c r="O4452" i="28"/>
  <c r="N4453" i="28"/>
  <c r="O4453" i="28"/>
  <c r="N4454" i="28"/>
  <c r="O4454" i="28"/>
  <c r="N4455" i="28"/>
  <c r="O4455" i="28"/>
  <c r="N4456" i="28"/>
  <c r="O4456" i="28"/>
  <c r="N4457" i="28"/>
  <c r="O4457" i="28"/>
  <c r="N4458" i="28"/>
  <c r="O4458" i="28"/>
  <c r="N4459" i="28"/>
  <c r="O4459" i="28"/>
  <c r="N4460" i="28"/>
  <c r="O4460" i="28"/>
  <c r="N4461" i="28"/>
  <c r="O4461" i="28"/>
  <c r="N4462" i="28"/>
  <c r="O4462" i="28"/>
  <c r="N4463" i="28"/>
  <c r="O4463" i="28"/>
  <c r="N4464" i="28"/>
  <c r="O4464" i="28"/>
  <c r="N4465" i="28"/>
  <c r="O4465" i="28"/>
  <c r="N4466" i="28"/>
  <c r="O4466" i="28"/>
  <c r="N4467" i="28"/>
  <c r="O4467" i="28"/>
  <c r="N4468" i="28"/>
  <c r="O4468" i="28"/>
  <c r="N4469" i="28"/>
  <c r="O4469" i="28"/>
  <c r="N4470" i="28"/>
  <c r="O4470" i="28"/>
  <c r="N4471" i="28"/>
  <c r="O4471" i="28"/>
  <c r="N4472" i="28"/>
  <c r="O4472" i="28"/>
  <c r="N4473" i="28"/>
  <c r="O4473" i="28"/>
  <c r="N4474" i="28"/>
  <c r="O4474" i="28"/>
  <c r="N4475" i="28"/>
  <c r="O4475" i="28"/>
  <c r="N4476" i="28"/>
  <c r="O4476" i="28"/>
  <c r="N4477" i="28"/>
  <c r="O4477" i="28"/>
  <c r="N4478" i="28"/>
  <c r="O4478" i="28"/>
  <c r="N4479" i="28"/>
  <c r="O4479" i="28"/>
  <c r="N4480" i="28"/>
  <c r="O4480" i="28"/>
  <c r="N4481" i="28"/>
  <c r="O4481" i="28"/>
  <c r="N4482" i="28"/>
  <c r="O4482" i="28"/>
  <c r="N4483" i="28"/>
  <c r="O4483" i="28"/>
  <c r="N4484" i="28"/>
  <c r="O4484" i="28"/>
  <c r="N4485" i="28"/>
  <c r="O4485" i="28"/>
  <c r="N4486" i="28"/>
  <c r="O4486" i="28"/>
  <c r="N4487" i="28"/>
  <c r="O4487" i="28"/>
  <c r="N4488" i="28"/>
  <c r="O4488" i="28"/>
  <c r="N4489" i="28"/>
  <c r="O4489" i="28"/>
  <c r="N4490" i="28"/>
  <c r="O4490" i="28"/>
  <c r="N4491" i="28"/>
  <c r="O4491" i="28"/>
  <c r="N4492" i="28"/>
  <c r="O4492" i="28"/>
  <c r="N4493" i="28"/>
  <c r="O4493" i="28"/>
  <c r="N4494" i="28"/>
  <c r="O4494" i="28"/>
  <c r="N4495" i="28"/>
  <c r="O4495" i="28"/>
  <c r="N4496" i="28"/>
  <c r="O4496" i="28"/>
  <c r="N4497" i="28"/>
  <c r="O4497" i="28"/>
  <c r="N4498" i="28"/>
  <c r="O4498" i="28"/>
  <c r="N4499" i="28"/>
  <c r="O4499" i="28"/>
  <c r="N4500" i="28"/>
  <c r="O4500" i="28"/>
  <c r="N4501" i="28"/>
  <c r="O4501" i="28"/>
  <c r="N4502" i="28"/>
  <c r="O4502" i="28"/>
  <c r="N4503" i="28"/>
  <c r="O4503" i="28"/>
  <c r="N4504" i="28"/>
  <c r="O4504" i="28"/>
  <c r="N4505" i="28"/>
  <c r="O4505" i="28"/>
  <c r="N4506" i="28"/>
  <c r="O4506" i="28"/>
  <c r="N4507" i="28"/>
  <c r="O4507" i="28"/>
  <c r="N4508" i="28"/>
  <c r="O4508" i="28"/>
  <c r="N4509" i="28"/>
  <c r="O4509" i="28"/>
  <c r="N4510" i="28"/>
  <c r="O4510" i="28"/>
  <c r="N4511" i="28"/>
  <c r="O4511" i="28"/>
  <c r="N4512" i="28"/>
  <c r="O4512" i="28"/>
  <c r="N4513" i="28"/>
  <c r="O4513" i="28"/>
  <c r="N4514" i="28"/>
  <c r="O4514" i="28"/>
  <c r="N4515" i="28"/>
  <c r="O4515" i="28"/>
  <c r="N4516" i="28"/>
  <c r="O4516" i="28"/>
  <c r="N4517" i="28"/>
  <c r="O4517" i="28"/>
  <c r="N4518" i="28"/>
  <c r="O4518" i="28"/>
  <c r="N4519" i="28"/>
  <c r="O4519" i="28"/>
  <c r="N4520" i="28"/>
  <c r="O4520" i="28"/>
  <c r="N4521" i="28"/>
  <c r="O4521" i="28"/>
  <c r="N4522" i="28"/>
  <c r="O4522" i="28"/>
  <c r="N4523" i="28"/>
  <c r="O4523" i="28"/>
  <c r="N4524" i="28"/>
  <c r="O4524" i="28"/>
  <c r="N4525" i="28"/>
  <c r="O4525" i="28"/>
  <c r="N4526" i="28"/>
  <c r="O4526" i="28"/>
  <c r="N4527" i="28"/>
  <c r="O4527" i="28"/>
  <c r="N4528" i="28"/>
  <c r="O4528" i="28"/>
  <c r="N4529" i="28"/>
  <c r="O4529" i="28"/>
  <c r="N4530" i="28"/>
  <c r="O4530" i="28"/>
  <c r="N4531" i="28"/>
  <c r="O4531" i="28"/>
  <c r="N4532" i="28"/>
  <c r="O4532" i="28"/>
  <c r="N4533" i="28"/>
  <c r="O4533" i="28"/>
  <c r="N4534" i="28"/>
  <c r="O4534" i="28"/>
  <c r="N4535" i="28"/>
  <c r="O4535" i="28"/>
  <c r="N4536" i="28"/>
  <c r="O4536" i="28"/>
  <c r="N4537" i="28"/>
  <c r="O4537" i="28"/>
  <c r="N4538" i="28"/>
  <c r="O4538" i="28"/>
  <c r="N4539" i="28"/>
  <c r="O4539" i="28"/>
  <c r="N4540" i="28"/>
  <c r="O4540" i="28"/>
  <c r="N4541" i="28"/>
  <c r="O4541" i="28"/>
  <c r="N4542" i="28"/>
  <c r="O4542" i="28"/>
  <c r="N4543" i="28"/>
  <c r="O4543" i="28"/>
  <c r="N4544" i="28"/>
  <c r="O4544" i="28"/>
  <c r="N4545" i="28"/>
  <c r="O4545" i="28"/>
  <c r="N4546" i="28"/>
  <c r="O4546" i="28"/>
  <c r="N4547" i="28"/>
  <c r="O4547" i="28"/>
  <c r="N4548" i="28"/>
  <c r="O4548" i="28"/>
  <c r="N4549" i="28"/>
  <c r="O4549" i="28"/>
  <c r="N4550" i="28"/>
  <c r="O4550" i="28"/>
  <c r="N4551" i="28"/>
  <c r="O4551" i="28"/>
  <c r="N4552" i="28"/>
  <c r="O4552" i="28"/>
  <c r="N4553" i="28"/>
  <c r="O4553" i="28"/>
  <c r="N4554" i="28"/>
  <c r="O4554" i="28"/>
  <c r="N4555" i="28"/>
  <c r="O4555" i="28"/>
  <c r="N4556" i="28"/>
  <c r="O4556" i="28"/>
  <c r="N4557" i="28"/>
  <c r="O4557" i="28"/>
  <c r="N4558" i="28"/>
  <c r="O4558" i="28"/>
  <c r="N4559" i="28"/>
  <c r="O4559" i="28"/>
  <c r="N4560" i="28"/>
  <c r="O4560" i="28"/>
  <c r="N4561" i="28"/>
  <c r="O4561" i="28"/>
  <c r="N4562" i="28"/>
  <c r="O4562" i="28"/>
  <c r="N4563" i="28"/>
  <c r="O4563" i="28"/>
  <c r="N4564" i="28"/>
  <c r="O4564" i="28"/>
  <c r="N4565" i="28"/>
  <c r="O4565" i="28"/>
  <c r="N4566" i="28"/>
  <c r="O4566" i="28"/>
  <c r="N4567" i="28"/>
  <c r="O4567" i="28"/>
  <c r="N4568" i="28"/>
  <c r="O4568" i="28"/>
  <c r="N4569" i="28"/>
  <c r="O4569" i="28"/>
  <c r="N4570" i="28"/>
  <c r="O4570" i="28"/>
  <c r="N4571" i="28"/>
  <c r="O4571" i="28"/>
  <c r="N4572" i="28"/>
  <c r="O4572" i="28"/>
  <c r="N4573" i="28"/>
  <c r="O4573" i="28"/>
  <c r="N4574" i="28"/>
  <c r="O4574" i="28"/>
  <c r="N4575" i="28"/>
  <c r="O4575" i="28"/>
  <c r="N4576" i="28"/>
  <c r="O4576" i="28"/>
  <c r="N4577" i="28"/>
  <c r="O4577" i="28"/>
  <c r="N4578" i="28"/>
  <c r="O4578" i="28"/>
  <c r="N4579" i="28"/>
  <c r="O4579" i="28"/>
  <c r="N4580" i="28"/>
  <c r="O4580" i="28"/>
  <c r="N4581" i="28"/>
  <c r="O4581" i="28"/>
  <c r="N4582" i="28"/>
  <c r="O4582" i="28"/>
  <c r="N4583" i="28"/>
  <c r="O4583" i="28"/>
  <c r="N4584" i="28"/>
  <c r="O4584" i="28"/>
  <c r="N4585" i="28"/>
  <c r="O4585" i="28"/>
  <c r="N4586" i="28"/>
  <c r="O4586" i="28"/>
  <c r="N4587" i="28"/>
  <c r="O4587" i="28"/>
  <c r="N4588" i="28"/>
  <c r="O4588" i="28"/>
  <c r="N4589" i="28"/>
  <c r="O4589" i="28"/>
  <c r="N4590" i="28"/>
  <c r="O4590" i="28"/>
  <c r="N4591" i="28"/>
  <c r="O4591" i="28"/>
  <c r="N4592" i="28"/>
  <c r="O4592" i="28"/>
  <c r="N4593" i="28"/>
  <c r="O4593" i="28"/>
  <c r="N4594" i="28"/>
  <c r="O4594" i="28"/>
  <c r="N4595" i="28"/>
  <c r="O4595" i="28"/>
  <c r="N4596" i="28"/>
  <c r="O4596" i="28"/>
  <c r="N4597" i="28"/>
  <c r="O4597" i="28"/>
  <c r="N4598" i="28"/>
  <c r="O4598" i="28"/>
  <c r="N4599" i="28"/>
  <c r="O4599" i="28"/>
  <c r="N4600" i="28"/>
  <c r="O4600" i="28"/>
  <c r="N4601" i="28"/>
  <c r="O4601" i="28"/>
  <c r="N4602" i="28"/>
  <c r="O4602" i="28"/>
  <c r="N4603" i="28"/>
  <c r="O4603" i="28"/>
  <c r="N4604" i="28"/>
  <c r="O4604" i="28"/>
  <c r="N4605" i="28"/>
  <c r="O4605" i="28"/>
  <c r="N4606" i="28"/>
  <c r="O4606" i="28"/>
  <c r="N4607" i="28"/>
  <c r="O4607" i="28"/>
  <c r="N4608" i="28"/>
  <c r="O4608" i="28"/>
  <c r="N4609" i="28"/>
  <c r="O4609" i="28"/>
  <c r="N4610" i="28"/>
  <c r="O4610" i="28"/>
  <c r="N4611" i="28"/>
  <c r="O4611" i="28"/>
  <c r="N4612" i="28"/>
  <c r="O4612" i="28"/>
  <c r="N4613" i="28"/>
  <c r="O4613" i="28"/>
  <c r="N4614" i="28"/>
  <c r="O4614" i="28"/>
  <c r="N4615" i="28"/>
  <c r="O4615" i="28"/>
  <c r="N4616" i="28"/>
  <c r="O4616" i="28"/>
  <c r="N4617" i="28"/>
  <c r="O4617" i="28"/>
  <c r="N4618" i="28"/>
  <c r="O4618" i="28"/>
  <c r="N4619" i="28"/>
  <c r="O4619" i="28"/>
  <c r="N4620" i="28"/>
  <c r="O4620" i="28"/>
  <c r="N4621" i="28"/>
  <c r="O4621" i="28"/>
  <c r="N4622" i="28"/>
  <c r="O4622" i="28"/>
  <c r="N4623" i="28"/>
  <c r="O4623" i="28"/>
  <c r="N4624" i="28"/>
  <c r="O4624" i="28"/>
  <c r="N4625" i="28"/>
  <c r="O4625" i="28"/>
  <c r="N4626" i="28"/>
  <c r="O4626" i="28"/>
  <c r="N4627" i="28"/>
  <c r="O4627" i="28"/>
  <c r="N4628" i="28"/>
  <c r="O4628" i="28"/>
  <c r="N4629" i="28"/>
  <c r="O4629" i="28"/>
  <c r="N4630" i="28"/>
  <c r="O4630" i="28"/>
  <c r="N4631" i="28"/>
  <c r="O4631" i="28"/>
  <c r="N4632" i="28"/>
  <c r="O4632" i="28"/>
  <c r="N4633" i="28"/>
  <c r="O4633" i="28"/>
  <c r="N4634" i="28"/>
  <c r="O4634" i="28"/>
  <c r="N4635" i="28"/>
  <c r="O4635" i="28"/>
  <c r="N4636" i="28"/>
  <c r="O4636" i="28"/>
  <c r="N4637" i="28"/>
  <c r="O4637" i="28"/>
  <c r="N4638" i="28"/>
  <c r="O4638" i="28"/>
  <c r="N4639" i="28"/>
  <c r="O4639" i="28"/>
  <c r="N4640" i="28"/>
  <c r="O4640" i="28"/>
  <c r="N4641" i="28"/>
  <c r="O4641" i="28"/>
  <c r="N4642" i="28"/>
  <c r="O4642" i="28"/>
  <c r="N4643" i="28"/>
  <c r="O4643" i="28"/>
  <c r="N4644" i="28"/>
  <c r="O4644" i="28"/>
  <c r="N4645" i="28"/>
  <c r="O4645" i="28"/>
  <c r="N4646" i="28"/>
  <c r="O4646" i="28"/>
  <c r="N4647" i="28"/>
  <c r="O4647" i="28"/>
  <c r="N4648" i="28"/>
  <c r="O4648" i="28"/>
  <c r="N4649" i="28"/>
  <c r="O4649" i="28"/>
  <c r="N4650" i="28"/>
  <c r="O4650" i="28"/>
  <c r="N4651" i="28"/>
  <c r="O4651" i="28"/>
  <c r="N4652" i="28"/>
  <c r="O4652" i="28"/>
  <c r="N4653" i="28"/>
  <c r="O4653" i="28"/>
  <c r="N4654" i="28"/>
  <c r="O4654" i="28"/>
  <c r="N4655" i="28"/>
  <c r="O4655" i="28"/>
  <c r="N4656" i="28"/>
  <c r="O4656" i="28"/>
  <c r="N4657" i="28"/>
  <c r="O4657" i="28"/>
  <c r="N4658" i="28"/>
  <c r="O4658" i="28"/>
  <c r="N4659" i="28"/>
  <c r="O4659" i="28"/>
  <c r="N4660" i="28"/>
  <c r="O4660" i="28"/>
  <c r="N4661" i="28"/>
  <c r="O4661" i="28"/>
  <c r="N4662" i="28"/>
  <c r="O4662" i="28"/>
  <c r="N4663" i="28"/>
  <c r="O4663" i="28"/>
  <c r="N4664" i="28"/>
  <c r="O4664" i="28"/>
  <c r="N4665" i="28"/>
  <c r="O4665" i="28"/>
  <c r="N4666" i="28"/>
  <c r="O4666" i="28"/>
  <c r="N4667" i="28"/>
  <c r="O4667" i="28"/>
  <c r="N4668" i="28"/>
  <c r="O4668" i="28"/>
  <c r="N4669" i="28"/>
  <c r="O4669" i="28"/>
  <c r="N4670" i="28"/>
  <c r="O4670" i="28"/>
  <c r="N4671" i="28"/>
  <c r="O4671" i="28"/>
  <c r="N4672" i="28"/>
  <c r="O4672" i="28"/>
  <c r="N4673" i="28"/>
  <c r="O4673" i="28"/>
  <c r="N4674" i="28"/>
  <c r="O4674" i="28"/>
  <c r="N4675" i="28"/>
  <c r="O4675" i="28"/>
  <c r="N4676" i="28"/>
  <c r="O4676" i="28"/>
  <c r="N4677" i="28"/>
  <c r="O4677" i="28"/>
  <c r="N4678" i="28"/>
  <c r="O4678" i="28"/>
  <c r="N4679" i="28"/>
  <c r="O4679" i="28"/>
  <c r="N4680" i="28"/>
  <c r="O4680" i="28"/>
  <c r="N4681" i="28"/>
  <c r="O4681" i="28"/>
  <c r="N4682" i="28"/>
  <c r="O4682" i="28"/>
  <c r="N4683" i="28"/>
  <c r="O4683" i="28"/>
  <c r="N4684" i="28"/>
  <c r="O4684" i="28"/>
  <c r="N4685" i="28"/>
  <c r="O4685" i="28"/>
  <c r="N4686" i="28"/>
  <c r="O4686" i="28"/>
  <c r="N4687" i="28"/>
  <c r="O4687" i="28"/>
  <c r="N4688" i="28"/>
  <c r="O4688" i="28"/>
  <c r="N4689" i="28"/>
  <c r="O4689" i="28"/>
  <c r="N4690" i="28"/>
  <c r="O4690" i="28"/>
  <c r="N4691" i="28"/>
  <c r="O4691" i="28"/>
  <c r="N4692" i="28"/>
  <c r="O4692" i="28"/>
  <c r="N4693" i="28"/>
  <c r="O4693" i="28"/>
  <c r="N4694" i="28"/>
  <c r="O4694" i="28"/>
  <c r="N4695" i="28"/>
  <c r="O4695" i="28"/>
  <c r="N4696" i="28"/>
  <c r="O4696" i="28"/>
  <c r="N4697" i="28"/>
  <c r="O4697" i="28"/>
  <c r="N4698" i="28"/>
  <c r="O4698" i="28"/>
  <c r="N4699" i="28"/>
  <c r="O4699" i="28"/>
  <c r="N4700" i="28"/>
  <c r="O4700" i="28"/>
  <c r="N4701" i="28"/>
  <c r="O4701" i="28"/>
  <c r="N4702" i="28"/>
  <c r="O4702" i="28"/>
  <c r="N4703" i="28"/>
  <c r="O4703" i="28"/>
  <c r="N4704" i="28"/>
  <c r="O4704" i="28"/>
  <c r="N4705" i="28"/>
  <c r="O4705" i="28"/>
  <c r="N4706" i="28"/>
  <c r="O4706" i="28"/>
  <c r="N4707" i="28"/>
  <c r="O4707" i="28"/>
  <c r="N4708" i="28"/>
  <c r="O4708" i="28"/>
  <c r="N4709" i="28"/>
  <c r="O4709" i="28"/>
  <c r="N4710" i="28"/>
  <c r="O4710" i="28"/>
  <c r="N4711" i="28"/>
  <c r="O4711" i="28"/>
  <c r="N4712" i="28"/>
  <c r="O4712" i="28"/>
  <c r="N4713" i="28"/>
  <c r="O4713" i="28"/>
  <c r="N4714" i="28"/>
  <c r="O4714" i="28"/>
  <c r="N4715" i="28"/>
  <c r="O4715" i="28"/>
  <c r="N4716" i="28"/>
  <c r="O4716" i="28"/>
  <c r="N4717" i="28"/>
  <c r="O4717" i="28"/>
  <c r="N4718" i="28"/>
  <c r="O4718" i="28"/>
  <c r="N4719" i="28"/>
  <c r="O4719" i="28"/>
  <c r="N4720" i="28"/>
  <c r="O4720" i="28"/>
  <c r="N4721" i="28"/>
  <c r="O4721" i="28"/>
  <c r="N4722" i="28"/>
  <c r="O4722" i="28"/>
  <c r="N4723" i="28"/>
  <c r="O4723" i="28"/>
  <c r="N4724" i="28"/>
  <c r="O4724" i="28"/>
  <c r="N4725" i="28"/>
  <c r="O4725" i="28"/>
  <c r="N4726" i="28"/>
  <c r="O4726" i="28"/>
  <c r="N4727" i="28"/>
  <c r="O4727" i="28"/>
  <c r="N4728" i="28"/>
  <c r="O4728" i="28"/>
  <c r="N4729" i="28"/>
  <c r="O4729" i="28"/>
  <c r="N4730" i="28"/>
  <c r="O4730" i="28"/>
  <c r="N4731" i="28"/>
  <c r="O4731" i="28"/>
  <c r="N4732" i="28"/>
  <c r="O4732" i="28"/>
  <c r="N4733" i="28"/>
  <c r="O4733" i="28"/>
  <c r="N4734" i="28"/>
  <c r="O4734" i="28"/>
  <c r="N4735" i="28"/>
  <c r="O4735" i="28"/>
  <c r="N4736" i="28"/>
  <c r="O4736" i="28"/>
  <c r="N4737" i="28"/>
  <c r="O4737" i="28"/>
  <c r="N4738" i="28"/>
  <c r="O4738" i="28"/>
  <c r="N4739" i="28"/>
  <c r="O4739" i="28"/>
  <c r="N4740" i="28"/>
  <c r="O4740" i="28"/>
  <c r="N4741" i="28"/>
  <c r="O4741" i="28"/>
  <c r="N4742" i="28"/>
  <c r="O4742" i="28"/>
  <c r="N4743" i="28"/>
  <c r="O4743" i="28"/>
  <c r="N4744" i="28"/>
  <c r="O4744" i="28"/>
  <c r="N4745" i="28"/>
  <c r="O4745" i="28"/>
  <c r="N4746" i="28"/>
  <c r="O4746" i="28"/>
  <c r="N4747" i="28"/>
  <c r="O4747" i="28"/>
  <c r="N4748" i="28"/>
  <c r="O4748" i="28"/>
  <c r="N4749" i="28"/>
  <c r="O4749" i="28"/>
  <c r="N4750" i="28"/>
  <c r="O4750" i="28"/>
  <c r="N4751" i="28"/>
  <c r="O4751" i="28"/>
  <c r="N4752" i="28"/>
  <c r="O4752" i="28"/>
  <c r="N4753" i="28"/>
  <c r="O4753" i="28"/>
  <c r="N4754" i="28"/>
  <c r="O4754" i="28"/>
  <c r="N4755" i="28"/>
  <c r="O4755" i="28"/>
  <c r="N4756" i="28"/>
  <c r="O4756" i="28"/>
  <c r="N4757" i="28"/>
  <c r="O4757" i="28"/>
  <c r="N4758" i="28"/>
  <c r="O4758" i="28"/>
  <c r="N4759" i="28"/>
  <c r="O4759" i="28"/>
  <c r="N4760" i="28"/>
  <c r="O4760" i="28"/>
  <c r="N4761" i="28"/>
  <c r="O4761" i="28"/>
  <c r="N4762" i="28"/>
  <c r="O4762" i="28"/>
  <c r="N4763" i="28"/>
  <c r="O4763" i="28"/>
  <c r="N4764" i="28"/>
  <c r="O4764" i="28"/>
  <c r="N4765" i="28"/>
  <c r="O4765" i="28"/>
  <c r="N4766" i="28"/>
  <c r="O4766" i="28"/>
  <c r="N4767" i="28"/>
  <c r="O4767" i="28"/>
  <c r="N4768" i="28"/>
  <c r="O4768" i="28"/>
  <c r="N4769" i="28"/>
  <c r="O4769" i="28"/>
  <c r="N4770" i="28"/>
  <c r="O4770" i="28"/>
  <c r="N4771" i="28"/>
  <c r="O4771" i="28"/>
  <c r="N4772" i="28"/>
  <c r="O4772" i="28"/>
  <c r="N4773" i="28"/>
  <c r="O4773" i="28"/>
  <c r="N4774" i="28"/>
  <c r="O4774" i="28"/>
  <c r="N4775" i="28"/>
  <c r="O4775" i="28"/>
  <c r="N4776" i="28"/>
  <c r="O4776" i="28"/>
  <c r="N4777" i="28"/>
  <c r="O4777" i="28"/>
  <c r="N4778" i="28"/>
  <c r="O4778" i="28"/>
  <c r="N4779" i="28"/>
  <c r="O4779" i="28"/>
  <c r="N4780" i="28"/>
  <c r="O4780" i="28"/>
  <c r="N4781" i="28"/>
  <c r="O4781" i="28"/>
  <c r="N4782" i="28"/>
  <c r="O4782" i="28"/>
  <c r="N4783" i="28"/>
  <c r="O4783" i="28"/>
  <c r="N4784" i="28"/>
  <c r="O4784" i="28"/>
  <c r="N4785" i="28"/>
  <c r="O4785" i="28"/>
  <c r="N4786" i="28"/>
  <c r="O4786" i="28"/>
  <c r="N4787" i="28"/>
  <c r="O4787" i="28"/>
  <c r="N4788" i="28"/>
  <c r="O4788" i="28"/>
  <c r="N4789" i="28"/>
  <c r="O4789" i="28"/>
  <c r="N4790" i="28"/>
  <c r="O4790" i="28"/>
  <c r="N4791" i="28"/>
  <c r="O4791" i="28"/>
  <c r="N4792" i="28"/>
  <c r="O4792" i="28"/>
  <c r="N4793" i="28"/>
  <c r="O4793" i="28"/>
  <c r="N4794" i="28"/>
  <c r="O4794" i="28"/>
  <c r="N4795" i="28"/>
  <c r="O4795" i="28"/>
  <c r="N4796" i="28"/>
  <c r="O4796" i="28"/>
  <c r="N4797" i="28"/>
  <c r="O4797" i="28"/>
  <c r="N4798" i="28"/>
  <c r="O4798" i="28"/>
  <c r="N4799" i="28"/>
  <c r="O4799" i="28"/>
  <c r="N4800" i="28"/>
  <c r="O4800" i="28"/>
  <c r="N4801" i="28"/>
  <c r="O4801" i="28"/>
  <c r="N4802" i="28"/>
  <c r="O4802" i="28"/>
  <c r="N4803" i="28"/>
  <c r="O4803" i="28"/>
  <c r="N4804" i="28"/>
  <c r="O4804" i="28"/>
  <c r="N4805" i="28"/>
  <c r="O4805" i="28"/>
  <c r="N4806" i="28"/>
  <c r="O4806" i="28"/>
  <c r="N4807" i="28"/>
  <c r="O4807" i="28"/>
  <c r="N4808" i="28"/>
  <c r="O4808" i="28"/>
  <c r="N4809" i="28"/>
  <c r="O4809" i="28"/>
  <c r="N4810" i="28"/>
  <c r="O4810" i="28"/>
  <c r="N4811" i="28"/>
  <c r="O4811" i="28"/>
  <c r="N4812" i="28"/>
  <c r="O4812" i="28"/>
  <c r="N4813" i="28"/>
  <c r="O4813" i="28"/>
  <c r="N4814" i="28"/>
  <c r="O4814" i="28"/>
  <c r="N4815" i="28"/>
  <c r="O4815" i="28"/>
  <c r="N4816" i="28"/>
  <c r="O4816" i="28"/>
  <c r="N4817" i="28"/>
  <c r="O4817" i="28"/>
  <c r="N4818" i="28"/>
  <c r="O4818" i="28"/>
  <c r="N4819" i="28"/>
  <c r="O4819" i="28"/>
  <c r="N4820" i="28"/>
  <c r="O4820" i="28"/>
  <c r="N4821" i="28"/>
  <c r="O4821" i="28"/>
  <c r="N4822" i="28"/>
  <c r="O4822" i="28"/>
  <c r="N4823" i="28"/>
  <c r="O4823" i="28"/>
  <c r="N4824" i="28"/>
  <c r="O4824" i="28"/>
  <c r="N4825" i="28"/>
  <c r="O4825" i="28"/>
  <c r="N4826" i="28"/>
  <c r="O4826" i="28"/>
  <c r="N4827" i="28"/>
  <c r="O4827" i="28"/>
  <c r="N4828" i="28"/>
  <c r="O4828" i="28"/>
  <c r="N4829" i="28"/>
  <c r="O4829" i="28"/>
  <c r="N4830" i="28"/>
  <c r="O4830" i="28"/>
  <c r="N4831" i="28"/>
  <c r="O4831" i="28"/>
  <c r="N4832" i="28"/>
  <c r="O4832" i="28"/>
  <c r="N4833" i="28"/>
  <c r="O4833" i="28"/>
  <c r="N4834" i="28"/>
  <c r="O4834" i="28"/>
  <c r="N4835" i="28"/>
  <c r="O4835" i="28"/>
  <c r="N4836" i="28"/>
  <c r="O4836" i="28"/>
  <c r="N4837" i="28"/>
  <c r="O4837" i="28"/>
  <c r="N4838" i="28"/>
  <c r="O4838" i="28"/>
  <c r="N4839" i="28"/>
  <c r="O4839" i="28"/>
  <c r="N4840" i="28"/>
  <c r="O4840" i="28"/>
  <c r="N4841" i="28"/>
  <c r="O4841" i="28"/>
  <c r="N4842" i="28"/>
  <c r="O4842" i="28"/>
  <c r="N4843" i="28"/>
  <c r="O4843" i="28"/>
  <c r="N4844" i="28"/>
  <c r="O4844" i="28"/>
  <c r="N4845" i="28"/>
  <c r="O4845" i="28"/>
  <c r="N4846" i="28"/>
  <c r="O4846" i="28"/>
  <c r="N4847" i="28"/>
  <c r="O4847" i="28"/>
  <c r="N4848" i="28"/>
  <c r="O4848" i="28"/>
  <c r="N4849" i="28"/>
  <c r="O4849" i="28"/>
  <c r="N4850" i="28"/>
  <c r="O4850" i="28"/>
  <c r="N4851" i="28"/>
  <c r="O4851" i="28"/>
  <c r="N4852" i="28"/>
  <c r="O4852" i="28"/>
  <c r="N4853" i="28"/>
  <c r="O4853" i="28"/>
  <c r="N4854" i="28"/>
  <c r="O4854" i="28"/>
  <c r="N4855" i="28"/>
  <c r="O4855" i="28"/>
  <c r="N4856" i="28"/>
  <c r="O4856" i="28"/>
  <c r="N4857" i="28"/>
  <c r="O4857" i="28"/>
  <c r="N4858" i="28"/>
  <c r="O4858" i="28"/>
  <c r="N4859" i="28"/>
  <c r="O4859" i="28"/>
  <c r="N4860" i="28"/>
  <c r="O4860" i="28"/>
  <c r="N4861" i="28"/>
  <c r="O4861" i="28"/>
  <c r="N4862" i="28"/>
  <c r="O4862" i="28"/>
  <c r="N4863" i="28"/>
  <c r="O4863" i="28"/>
  <c r="N4864" i="28"/>
  <c r="O4864" i="28"/>
  <c r="N4865" i="28"/>
  <c r="O4865" i="28"/>
  <c r="N4866" i="28"/>
  <c r="O4866" i="28"/>
  <c r="N4867" i="28"/>
  <c r="O4867" i="28"/>
  <c r="N4868" i="28"/>
  <c r="O4868" i="28"/>
  <c r="N4869" i="28"/>
  <c r="O4869" i="28"/>
  <c r="N4870" i="28"/>
  <c r="O4870" i="28"/>
  <c r="N4871" i="28"/>
  <c r="O4871" i="28"/>
  <c r="N4872" i="28"/>
  <c r="O4872" i="28"/>
  <c r="N4873" i="28"/>
  <c r="O4873" i="28"/>
  <c r="N4874" i="28"/>
  <c r="O4874" i="28"/>
  <c r="N4875" i="28"/>
  <c r="O4875" i="28"/>
  <c r="N4876" i="28"/>
  <c r="O4876" i="28"/>
  <c r="N4877" i="28"/>
  <c r="O4877" i="28"/>
  <c r="N4878" i="28"/>
  <c r="O4878" i="28"/>
  <c r="N4879" i="28"/>
  <c r="O4879" i="28"/>
  <c r="N4880" i="28"/>
  <c r="O4880" i="28"/>
  <c r="N4881" i="28"/>
  <c r="O4881" i="28"/>
  <c r="N4882" i="28"/>
  <c r="O4882" i="28"/>
  <c r="N4883" i="28"/>
  <c r="O4883" i="28"/>
  <c r="N4884" i="28"/>
  <c r="O4884" i="28"/>
  <c r="N4885" i="28"/>
  <c r="O4885" i="28"/>
  <c r="N4886" i="28"/>
  <c r="O4886" i="28"/>
  <c r="N4887" i="28"/>
  <c r="O4887" i="28"/>
  <c r="N4888" i="28"/>
  <c r="O4888" i="28"/>
  <c r="N4889" i="28"/>
  <c r="O4889" i="28"/>
  <c r="N4890" i="28"/>
  <c r="O4890" i="28"/>
  <c r="N4891" i="28"/>
  <c r="O4891" i="28"/>
  <c r="N4892" i="28"/>
  <c r="O4892" i="28"/>
  <c r="N4893" i="28"/>
  <c r="O4893" i="28"/>
  <c r="N4894" i="28"/>
  <c r="O4894" i="28"/>
  <c r="N4895" i="28"/>
  <c r="O4895" i="28"/>
  <c r="N4896" i="28"/>
  <c r="O4896" i="28"/>
  <c r="N4897" i="28"/>
  <c r="O4897" i="28"/>
  <c r="N4898" i="28"/>
  <c r="O4898" i="28"/>
  <c r="N4899" i="28"/>
  <c r="O4899" i="28"/>
  <c r="N4900" i="28"/>
  <c r="O4900" i="28"/>
  <c r="N4901" i="28"/>
  <c r="O4901" i="28"/>
  <c r="N4902" i="28"/>
  <c r="O4902" i="28"/>
  <c r="N4903" i="28"/>
  <c r="O4903" i="28"/>
  <c r="N4904" i="28"/>
  <c r="O4904" i="28"/>
  <c r="N4905" i="28"/>
  <c r="O4905" i="28"/>
  <c r="N4906" i="28"/>
  <c r="O4906" i="28"/>
  <c r="N4907" i="28"/>
  <c r="O4907" i="28"/>
  <c r="N4908" i="28"/>
  <c r="O4908" i="28"/>
  <c r="N4909" i="28"/>
  <c r="O4909" i="28"/>
  <c r="N4910" i="28"/>
  <c r="O4910" i="28"/>
  <c r="N4911" i="28"/>
  <c r="O4911" i="28"/>
  <c r="N4912" i="28"/>
  <c r="O4912" i="28"/>
  <c r="N4913" i="28"/>
  <c r="O4913" i="28"/>
  <c r="N4914" i="28"/>
  <c r="O4914" i="28"/>
  <c r="N4915" i="28"/>
  <c r="O4915" i="28"/>
  <c r="N4916" i="28"/>
  <c r="O4916" i="28"/>
  <c r="N4917" i="28"/>
  <c r="O4917" i="28"/>
  <c r="N4918" i="28"/>
  <c r="O4918" i="28"/>
  <c r="N4919" i="28"/>
  <c r="O4919" i="28"/>
  <c r="N4920" i="28"/>
  <c r="O4920" i="28"/>
  <c r="N4921" i="28"/>
  <c r="O4921" i="28"/>
  <c r="N4922" i="28"/>
  <c r="O4922" i="28"/>
  <c r="N4923" i="28"/>
  <c r="O4923" i="28"/>
  <c r="N4924" i="28"/>
  <c r="O4924" i="28"/>
  <c r="N4925" i="28"/>
  <c r="O4925" i="28"/>
  <c r="N4926" i="28"/>
  <c r="O4926" i="28"/>
  <c r="N4927" i="28"/>
  <c r="O4927" i="28"/>
  <c r="N4928" i="28"/>
  <c r="O4928" i="28"/>
  <c r="N4929" i="28"/>
  <c r="O4929" i="28"/>
  <c r="N4930" i="28"/>
  <c r="O4930" i="28"/>
  <c r="N4931" i="28"/>
  <c r="O4931" i="28"/>
  <c r="N4932" i="28"/>
  <c r="O4932" i="28"/>
  <c r="N4933" i="28"/>
  <c r="O4933" i="28"/>
  <c r="N4934" i="28"/>
  <c r="O4934" i="28"/>
  <c r="N4935" i="28"/>
  <c r="O4935" i="28"/>
  <c r="N4936" i="28"/>
  <c r="O4936" i="28"/>
  <c r="N4937" i="28"/>
  <c r="O4937" i="28"/>
  <c r="N4938" i="28"/>
  <c r="O4938" i="28"/>
  <c r="N4939" i="28"/>
  <c r="O4939" i="28"/>
  <c r="N4940" i="28"/>
  <c r="O4940" i="28"/>
  <c r="N4941" i="28"/>
  <c r="O4941" i="28"/>
  <c r="N4942" i="28"/>
  <c r="O4942" i="28"/>
  <c r="N4943" i="28"/>
  <c r="O4943" i="28"/>
  <c r="N4944" i="28"/>
  <c r="O4944" i="28"/>
  <c r="N4945" i="28"/>
  <c r="O4945" i="28"/>
  <c r="N4946" i="28"/>
  <c r="O4946" i="28"/>
  <c r="N4947" i="28"/>
  <c r="O4947" i="28"/>
  <c r="N4948" i="28"/>
  <c r="O4948" i="28"/>
  <c r="N4949" i="28"/>
  <c r="O4949" i="28"/>
  <c r="N4950" i="28"/>
  <c r="O4950" i="28"/>
  <c r="N4951" i="28"/>
  <c r="O4951" i="28"/>
  <c r="N4952" i="28"/>
  <c r="O4952" i="28"/>
  <c r="N4953" i="28"/>
  <c r="O4953" i="28"/>
  <c r="N4954" i="28"/>
  <c r="O4954" i="28"/>
  <c r="N4955" i="28"/>
  <c r="O4955" i="28"/>
  <c r="N4956" i="28"/>
  <c r="O4956" i="28"/>
  <c r="N4957" i="28"/>
  <c r="O4957" i="28"/>
  <c r="N4958" i="28"/>
  <c r="O4958" i="28"/>
  <c r="N4959" i="28"/>
  <c r="O4959" i="28"/>
  <c r="N4960" i="28"/>
  <c r="O4960" i="28"/>
  <c r="N4961" i="28"/>
  <c r="O4961" i="28"/>
  <c r="N4962" i="28"/>
  <c r="O4962" i="28"/>
  <c r="N4963" i="28"/>
  <c r="O4963" i="28"/>
  <c r="N4964" i="28"/>
  <c r="O4964" i="28"/>
  <c r="N4965" i="28"/>
  <c r="O4965" i="28"/>
  <c r="N4966" i="28"/>
  <c r="O4966" i="28"/>
  <c r="N4967" i="28"/>
  <c r="O4967" i="28"/>
  <c r="N4968" i="28"/>
  <c r="O4968" i="28"/>
  <c r="N4969" i="28"/>
  <c r="O4969" i="28"/>
  <c r="N4970" i="28"/>
  <c r="O4970" i="28"/>
  <c r="N4971" i="28"/>
  <c r="O4971" i="28"/>
  <c r="N4972" i="28"/>
  <c r="O4972" i="28"/>
  <c r="N4973" i="28"/>
  <c r="O4973" i="28"/>
  <c r="N4974" i="28"/>
  <c r="O4974" i="28"/>
  <c r="N4975" i="28"/>
  <c r="O4975" i="28"/>
  <c r="N4976" i="28"/>
  <c r="O4976" i="28"/>
  <c r="N4977" i="28"/>
  <c r="O4977" i="28"/>
  <c r="N4978" i="28"/>
  <c r="O4978" i="28"/>
  <c r="N4979" i="28"/>
  <c r="O4979" i="28"/>
  <c r="N4980" i="28"/>
  <c r="O4980" i="28"/>
  <c r="N4981" i="28"/>
  <c r="O4981" i="28"/>
  <c r="N4982" i="28"/>
  <c r="O4982" i="28"/>
  <c r="N4983" i="28"/>
  <c r="O4983" i="28"/>
  <c r="N4984" i="28"/>
  <c r="O4984" i="28"/>
  <c r="N4985" i="28"/>
  <c r="O4985" i="28"/>
  <c r="N4986" i="28"/>
  <c r="O4986" i="28"/>
  <c r="N4987" i="28"/>
  <c r="O4987" i="28"/>
  <c r="N4988" i="28"/>
  <c r="O4988" i="28"/>
  <c r="N4989" i="28"/>
  <c r="O4989" i="28"/>
  <c r="N4990" i="28"/>
  <c r="O4990" i="28"/>
  <c r="N4991" i="28"/>
  <c r="O4991" i="28"/>
  <c r="N4992" i="28"/>
  <c r="O4992" i="28"/>
  <c r="N4993" i="28"/>
  <c r="O4993" i="28"/>
  <c r="N4994" i="28"/>
  <c r="O4994" i="28"/>
  <c r="N4995" i="28"/>
  <c r="O4995" i="28"/>
  <c r="N4996" i="28"/>
  <c r="O4996" i="28"/>
  <c r="N4997" i="28"/>
  <c r="O4997" i="28"/>
  <c r="N4998" i="28"/>
  <c r="O4998" i="28"/>
  <c r="N4999" i="28"/>
  <c r="O4999" i="28"/>
  <c r="N5000" i="28"/>
  <c r="O5000" i="28"/>
  <c r="N5001" i="28"/>
  <c r="O5001" i="28"/>
  <c r="N5002" i="28"/>
  <c r="O5002" i="28"/>
  <c r="N5003" i="28"/>
  <c r="O5003" i="28"/>
  <c r="N5004" i="28"/>
  <c r="O5004" i="28"/>
  <c r="N5005" i="28"/>
  <c r="O5005" i="28"/>
  <c r="N5006" i="28"/>
  <c r="O5006" i="28"/>
  <c r="N5007" i="28"/>
  <c r="O5007" i="28"/>
  <c r="N5008" i="28"/>
  <c r="O5008" i="28"/>
  <c r="N5009" i="28"/>
  <c r="O5009" i="28"/>
  <c r="N5010" i="28"/>
  <c r="O5010" i="28"/>
  <c r="N5011" i="28"/>
  <c r="O5011" i="28"/>
  <c r="N5012" i="28"/>
  <c r="O5012" i="28"/>
  <c r="N5013" i="28"/>
  <c r="O5013" i="28"/>
  <c r="N5014" i="28"/>
  <c r="O5014" i="28"/>
  <c r="N5015" i="28"/>
  <c r="O5015" i="28"/>
  <c r="N5016" i="28"/>
  <c r="O5016" i="28"/>
  <c r="N5017" i="28"/>
  <c r="O5017" i="28"/>
  <c r="N5018" i="28"/>
  <c r="O5018" i="28"/>
  <c r="N5019" i="28"/>
  <c r="O5019" i="28"/>
  <c r="N5020" i="28"/>
  <c r="O5020" i="28"/>
  <c r="N5021" i="28"/>
  <c r="O5021" i="28"/>
  <c r="N5022" i="28"/>
  <c r="O5022" i="28"/>
  <c r="N5023" i="28"/>
  <c r="O5023" i="28"/>
  <c r="N5024" i="28"/>
  <c r="O5024" i="28"/>
  <c r="N5025" i="28"/>
  <c r="O5025" i="28"/>
  <c r="N5026" i="28"/>
  <c r="O5026" i="28"/>
  <c r="N5027" i="28"/>
  <c r="O5027" i="28"/>
  <c r="N5028" i="28"/>
  <c r="O5028" i="28"/>
  <c r="N5029" i="28"/>
  <c r="O5029" i="28"/>
  <c r="N5030" i="28"/>
  <c r="O5030" i="28"/>
  <c r="N5031" i="28"/>
  <c r="O5031" i="28"/>
  <c r="N5032" i="28"/>
  <c r="O5032" i="28"/>
  <c r="N5033" i="28"/>
  <c r="O5033" i="28"/>
  <c r="N5034" i="28"/>
  <c r="O5034" i="28"/>
  <c r="N5035" i="28"/>
  <c r="O5035" i="28"/>
  <c r="N5036" i="28"/>
  <c r="O5036" i="28"/>
  <c r="N5037" i="28"/>
  <c r="O5037" i="28"/>
  <c r="N5038" i="28"/>
  <c r="O5038" i="28"/>
  <c r="N5039" i="28"/>
  <c r="O5039" i="28"/>
  <c r="N5040" i="28"/>
  <c r="O5040" i="28"/>
  <c r="N5041" i="28"/>
  <c r="O5041" i="28"/>
  <c r="N5042" i="28"/>
  <c r="O5042" i="28"/>
  <c r="N5043" i="28"/>
  <c r="O5043" i="28"/>
  <c r="N5044" i="28"/>
  <c r="O5044" i="28"/>
  <c r="N5045" i="28"/>
  <c r="O5045" i="28"/>
  <c r="N5046" i="28"/>
  <c r="O5046" i="28"/>
  <c r="N5047" i="28"/>
  <c r="O5047" i="28"/>
  <c r="N5048" i="28"/>
  <c r="O5048" i="28"/>
  <c r="N5049" i="28"/>
  <c r="O5049" i="28"/>
  <c r="N5050" i="28"/>
  <c r="O5050" i="28"/>
  <c r="N5051" i="28"/>
  <c r="O5051" i="28"/>
  <c r="N5052" i="28"/>
  <c r="O5052" i="28"/>
  <c r="N5053" i="28"/>
  <c r="O5053" i="28"/>
  <c r="N5054" i="28"/>
  <c r="O5054" i="28"/>
  <c r="N5055" i="28"/>
  <c r="O5055" i="28"/>
  <c r="N5056" i="28"/>
  <c r="O5056" i="28"/>
  <c r="N5057" i="28"/>
  <c r="O5057" i="28"/>
  <c r="N5058" i="28"/>
  <c r="O5058" i="28"/>
  <c r="N5059" i="28"/>
  <c r="O5059" i="28"/>
  <c r="N5060" i="28"/>
  <c r="O5060" i="28"/>
  <c r="N5061" i="28"/>
  <c r="O5061" i="28"/>
  <c r="N5062" i="28"/>
  <c r="O5062" i="28"/>
  <c r="N5063" i="28"/>
  <c r="O5063" i="28"/>
  <c r="N5064" i="28"/>
  <c r="O5064" i="28"/>
  <c r="N5065" i="28"/>
  <c r="O5065" i="28"/>
  <c r="N5066" i="28"/>
  <c r="O5066" i="28"/>
  <c r="N5067" i="28"/>
  <c r="O5067" i="28"/>
  <c r="N5068" i="28"/>
  <c r="O5068" i="28"/>
  <c r="N5069" i="28"/>
  <c r="O5069" i="28"/>
  <c r="N5070" i="28"/>
  <c r="O5070" i="28"/>
  <c r="N5071" i="28"/>
  <c r="O5071" i="28"/>
  <c r="N5072" i="28"/>
  <c r="O5072" i="28"/>
  <c r="N5073" i="28"/>
  <c r="O5073" i="28"/>
  <c r="N5074" i="28"/>
  <c r="O5074" i="28"/>
  <c r="N5075" i="28"/>
  <c r="O5075" i="28"/>
  <c r="N5076" i="28"/>
  <c r="O5076" i="28"/>
  <c r="N5077" i="28"/>
  <c r="O5077" i="28"/>
  <c r="N5078" i="28"/>
  <c r="O5078" i="28"/>
  <c r="N5079" i="28"/>
  <c r="O5079" i="28"/>
  <c r="N5080" i="28"/>
  <c r="O5080" i="28"/>
  <c r="N5081" i="28"/>
  <c r="O5081" i="28"/>
  <c r="N5082" i="28"/>
  <c r="O5082" i="28"/>
  <c r="N5083" i="28"/>
  <c r="O5083" i="28"/>
  <c r="N5084" i="28"/>
  <c r="O5084" i="28"/>
  <c r="N5085" i="28"/>
  <c r="O5085" i="28"/>
  <c r="N5086" i="28"/>
  <c r="O5086" i="28"/>
  <c r="N5087" i="28"/>
  <c r="O5087" i="28"/>
  <c r="N5088" i="28"/>
  <c r="O5088" i="28"/>
  <c r="N5089" i="28"/>
  <c r="O5089" i="28"/>
  <c r="N5090" i="28"/>
  <c r="O5090" i="28"/>
  <c r="N5091" i="28"/>
  <c r="O5091" i="28"/>
  <c r="N5092" i="28"/>
  <c r="O5092" i="28"/>
  <c r="N5093" i="28"/>
  <c r="O5093" i="28"/>
  <c r="N5094" i="28"/>
  <c r="O5094" i="28"/>
  <c r="N5095" i="28"/>
  <c r="O5095" i="28"/>
  <c r="N5096" i="28"/>
  <c r="O5096" i="28"/>
  <c r="N5097" i="28"/>
  <c r="O5097" i="28"/>
  <c r="N5098" i="28"/>
  <c r="O5098" i="28"/>
  <c r="N5099" i="28"/>
  <c r="O5099" i="28"/>
  <c r="N5100" i="28"/>
  <c r="O5100" i="28"/>
  <c r="N5101" i="28"/>
  <c r="O5101" i="28"/>
  <c r="N5102" i="28"/>
  <c r="O5102" i="28"/>
  <c r="N5103" i="28"/>
  <c r="O5103" i="28"/>
  <c r="N5104" i="28"/>
  <c r="O5104" i="28"/>
  <c r="N5105" i="28"/>
  <c r="O5105" i="28"/>
  <c r="N5106" i="28"/>
  <c r="O5106" i="28"/>
  <c r="N5107" i="28"/>
  <c r="O5107" i="28"/>
  <c r="N5108" i="28"/>
  <c r="O5108" i="28"/>
  <c r="N5109" i="28"/>
  <c r="O5109" i="28"/>
  <c r="N5110" i="28"/>
  <c r="O5110" i="28"/>
  <c r="N5111" i="28"/>
  <c r="O5111" i="28"/>
  <c r="N5112" i="28"/>
  <c r="O5112" i="28"/>
  <c r="N5113" i="28"/>
  <c r="O5113" i="28"/>
  <c r="N5114" i="28"/>
  <c r="O5114" i="28"/>
  <c r="N5115" i="28"/>
  <c r="O5115" i="28"/>
  <c r="N5116" i="28"/>
  <c r="O5116" i="28"/>
  <c r="N5117" i="28"/>
  <c r="O5117" i="28"/>
  <c r="N5118" i="28"/>
  <c r="O5118" i="28"/>
  <c r="N5119" i="28"/>
  <c r="O5119" i="28"/>
  <c r="N5120" i="28"/>
  <c r="O5120" i="28"/>
  <c r="N5121" i="28"/>
  <c r="O5121" i="28"/>
  <c r="N5122" i="28"/>
  <c r="O5122" i="28"/>
  <c r="N5123" i="28"/>
  <c r="O5123" i="28"/>
  <c r="N5124" i="28"/>
  <c r="O5124" i="28"/>
  <c r="N5125" i="28"/>
  <c r="O5125" i="28"/>
  <c r="N5126" i="28"/>
  <c r="O5126" i="28"/>
  <c r="N5127" i="28"/>
  <c r="O5127" i="28"/>
  <c r="N5128" i="28"/>
  <c r="O5128" i="28"/>
  <c r="N5129" i="28"/>
  <c r="O5129" i="28"/>
  <c r="N5130" i="28"/>
  <c r="O5130" i="28"/>
  <c r="N5131" i="28"/>
  <c r="O5131" i="28"/>
  <c r="N5132" i="28"/>
  <c r="O5132" i="28"/>
  <c r="N5133" i="28"/>
  <c r="O5133" i="28"/>
  <c r="N5134" i="28"/>
  <c r="O5134" i="28"/>
  <c r="N5135" i="28"/>
  <c r="O5135" i="28"/>
  <c r="N5136" i="28"/>
  <c r="O5136" i="28"/>
  <c r="N5137" i="28"/>
  <c r="O5137" i="28"/>
  <c r="N5138" i="28"/>
  <c r="O5138" i="28"/>
  <c r="N5139" i="28"/>
  <c r="O5139" i="28"/>
  <c r="N5140" i="28"/>
  <c r="O5140" i="28"/>
  <c r="N5141" i="28"/>
  <c r="O5141" i="28"/>
  <c r="N5142" i="28"/>
  <c r="O5142" i="28"/>
  <c r="N5143" i="28"/>
  <c r="O5143" i="28"/>
  <c r="N5144" i="28"/>
  <c r="O5144" i="28"/>
  <c r="N5145" i="28"/>
  <c r="O5145" i="28"/>
  <c r="N5146" i="28"/>
  <c r="O5146" i="28"/>
  <c r="N5147" i="28"/>
  <c r="O5147" i="28"/>
  <c r="N5148" i="28"/>
  <c r="O5148" i="28"/>
  <c r="N5149" i="28"/>
  <c r="O5149" i="28"/>
  <c r="N5150" i="28"/>
  <c r="O5150" i="28"/>
  <c r="N5151" i="28"/>
  <c r="O5151" i="28"/>
  <c r="N5152" i="28"/>
  <c r="O5152" i="28"/>
  <c r="N5153" i="28"/>
  <c r="O5153" i="28"/>
  <c r="N5154" i="28"/>
  <c r="O5154" i="28"/>
  <c r="N5155" i="28"/>
  <c r="O5155" i="28"/>
  <c r="N5156" i="28"/>
  <c r="O5156" i="28"/>
  <c r="N5157" i="28"/>
  <c r="O5157" i="28"/>
  <c r="N5158" i="28"/>
  <c r="O5158" i="28"/>
  <c r="N5159" i="28"/>
  <c r="O5159" i="28"/>
  <c r="N5160" i="28"/>
  <c r="O5160" i="28"/>
  <c r="N5161" i="28"/>
  <c r="O5161" i="28"/>
  <c r="N5162" i="28"/>
  <c r="O5162" i="28"/>
  <c r="N5163" i="28"/>
  <c r="O5163" i="28"/>
  <c r="N5164" i="28"/>
  <c r="O5164" i="28"/>
  <c r="N5165" i="28"/>
  <c r="O5165" i="28"/>
  <c r="N5166" i="28"/>
  <c r="O5166" i="28"/>
  <c r="N5167" i="28"/>
  <c r="O5167" i="28"/>
  <c r="N5168" i="28"/>
  <c r="O5168" i="28"/>
  <c r="N5169" i="28"/>
  <c r="O5169" i="28"/>
  <c r="N5170" i="28"/>
  <c r="O5170" i="28"/>
  <c r="N5171" i="28"/>
  <c r="O5171" i="28"/>
  <c r="N5172" i="28"/>
  <c r="O5172" i="28"/>
  <c r="N5173" i="28"/>
  <c r="O5173" i="28"/>
  <c r="N5174" i="28"/>
  <c r="O5174" i="28"/>
  <c r="N5175" i="28"/>
  <c r="O5175" i="28"/>
  <c r="N5176" i="28"/>
  <c r="O5176" i="28"/>
  <c r="N5177" i="28"/>
  <c r="O5177" i="28"/>
  <c r="N5178" i="28"/>
  <c r="O5178" i="28"/>
  <c r="N5179" i="28"/>
  <c r="O5179" i="28"/>
  <c r="N5180" i="28"/>
  <c r="O5180" i="28"/>
  <c r="N5181" i="28"/>
  <c r="O5181" i="28"/>
  <c r="N5182" i="28"/>
  <c r="O5182" i="28"/>
  <c r="N5183" i="28"/>
  <c r="O5183" i="28"/>
  <c r="N5184" i="28"/>
  <c r="O5184" i="28"/>
  <c r="N5185" i="28"/>
  <c r="O5185" i="28"/>
  <c r="N5186" i="28"/>
  <c r="O5186" i="28"/>
  <c r="N5187" i="28"/>
  <c r="O5187" i="28"/>
  <c r="N5188" i="28"/>
  <c r="O5188" i="28"/>
  <c r="N5189" i="28"/>
  <c r="O5189" i="28"/>
  <c r="N5190" i="28"/>
  <c r="O5190" i="28"/>
  <c r="N5191" i="28"/>
  <c r="O5191" i="28"/>
  <c r="N5192" i="28"/>
  <c r="O5192" i="28"/>
  <c r="N5193" i="28"/>
  <c r="O5193" i="28"/>
  <c r="N5194" i="28"/>
  <c r="O5194" i="28"/>
  <c r="N5195" i="28"/>
  <c r="O5195" i="28"/>
  <c r="N5196" i="28"/>
  <c r="O5196" i="28"/>
  <c r="N5197" i="28"/>
  <c r="O5197" i="28"/>
  <c r="N5198" i="28"/>
  <c r="O5198" i="28"/>
  <c r="N5199" i="28"/>
  <c r="O5199" i="28"/>
  <c r="N5200" i="28"/>
  <c r="O5200" i="28"/>
  <c r="N5201" i="28"/>
  <c r="O5201" i="28"/>
  <c r="N5202" i="28"/>
  <c r="O5202" i="28"/>
  <c r="N5203" i="28"/>
  <c r="O5203" i="28"/>
  <c r="N5204" i="28"/>
  <c r="O5204" i="28"/>
  <c r="N5205" i="28"/>
  <c r="O5205" i="28"/>
  <c r="N5206" i="28"/>
  <c r="O5206" i="28"/>
  <c r="N5207" i="28"/>
  <c r="O5207" i="28"/>
  <c r="N5208" i="28"/>
  <c r="O5208" i="28"/>
  <c r="N5209" i="28"/>
  <c r="O5209" i="28"/>
  <c r="N5210" i="28"/>
  <c r="O5210" i="28"/>
  <c r="N5211" i="28"/>
  <c r="O5211" i="28"/>
  <c r="N5212" i="28"/>
  <c r="O5212" i="28"/>
  <c r="N5213" i="28"/>
  <c r="O5213" i="28"/>
  <c r="N5214" i="28"/>
  <c r="O5214" i="28"/>
  <c r="N5215" i="28"/>
  <c r="O5215" i="28"/>
  <c r="N5216" i="28"/>
  <c r="O5216" i="28"/>
  <c r="N5217" i="28"/>
  <c r="O5217" i="28"/>
  <c r="N5218" i="28"/>
  <c r="O5218" i="28"/>
  <c r="N5219" i="28"/>
  <c r="O5219" i="28"/>
  <c r="N5220" i="28"/>
  <c r="O5220" i="28"/>
  <c r="N5221" i="28"/>
  <c r="O5221" i="28"/>
  <c r="N5222" i="28"/>
  <c r="O5222" i="28"/>
  <c r="N5223" i="28"/>
  <c r="O5223" i="28"/>
  <c r="N5224" i="28"/>
  <c r="O5224" i="28"/>
  <c r="N5225" i="28"/>
  <c r="O5225" i="28"/>
  <c r="N5226" i="28"/>
  <c r="O5226" i="28"/>
  <c r="N5227" i="28"/>
  <c r="O5227" i="28"/>
  <c r="N5228" i="28"/>
  <c r="O5228" i="28"/>
  <c r="N5229" i="28"/>
  <c r="O5229" i="28"/>
  <c r="N5230" i="28"/>
  <c r="O5230" i="28"/>
  <c r="N5231" i="28"/>
  <c r="O5231" i="28"/>
  <c r="N5232" i="28"/>
  <c r="O5232" i="28"/>
  <c r="N5233" i="28"/>
  <c r="O5233" i="28"/>
  <c r="N5234" i="28"/>
  <c r="O5234" i="28"/>
  <c r="N5235" i="28"/>
  <c r="O5235" i="28"/>
  <c r="N5236" i="28"/>
  <c r="O5236" i="28"/>
  <c r="N5237" i="28"/>
  <c r="O5237" i="28"/>
  <c r="N5238" i="28"/>
  <c r="O5238" i="28"/>
  <c r="N5239" i="28"/>
  <c r="O5239" i="28"/>
  <c r="N5240" i="28"/>
  <c r="O5240" i="28"/>
  <c r="N5241" i="28"/>
  <c r="O5241" i="28"/>
  <c r="N5242" i="28"/>
  <c r="O5242" i="28"/>
  <c r="N5243" i="28"/>
  <c r="O5243" i="28"/>
  <c r="N5244" i="28"/>
  <c r="O5244" i="28"/>
  <c r="N5245" i="28"/>
  <c r="O5245" i="28"/>
  <c r="N5246" i="28"/>
  <c r="O5246" i="28"/>
  <c r="N5247" i="28"/>
  <c r="O5247" i="28"/>
  <c r="N5248" i="28"/>
  <c r="O5248" i="28"/>
  <c r="N5249" i="28"/>
  <c r="O5249" i="28"/>
  <c r="N5250" i="28"/>
  <c r="O5250" i="28"/>
  <c r="N5251" i="28"/>
  <c r="O5251" i="28"/>
  <c r="N5252" i="28"/>
  <c r="O5252" i="28"/>
  <c r="N5253" i="28"/>
  <c r="O5253" i="28"/>
  <c r="N5254" i="28"/>
  <c r="O5254" i="28"/>
  <c r="N5255" i="28"/>
  <c r="O5255" i="28"/>
  <c r="N5256" i="28"/>
  <c r="O5256" i="28"/>
  <c r="N5257" i="28"/>
  <c r="O5257" i="28"/>
  <c r="N5258" i="28"/>
  <c r="O5258" i="28"/>
  <c r="N5259" i="28"/>
  <c r="O5259" i="28"/>
  <c r="N5260" i="28"/>
  <c r="O5260" i="28"/>
  <c r="N5261" i="28"/>
  <c r="O5261" i="28"/>
  <c r="N5262" i="28"/>
  <c r="O5262" i="28"/>
  <c r="N5263" i="28"/>
  <c r="O5263" i="28"/>
  <c r="N5264" i="28"/>
  <c r="O5264" i="28"/>
  <c r="N5265" i="28"/>
  <c r="O5265" i="28"/>
  <c r="N5266" i="28"/>
  <c r="O5266" i="28"/>
  <c r="N5267" i="28"/>
  <c r="O5267" i="28"/>
  <c r="N5268" i="28"/>
  <c r="O5268" i="28"/>
  <c r="N5269" i="28"/>
  <c r="O5269" i="28"/>
  <c r="N5270" i="28"/>
  <c r="O5270" i="28"/>
  <c r="N5271" i="28"/>
  <c r="O5271" i="28"/>
  <c r="N5272" i="28"/>
  <c r="O5272" i="28"/>
  <c r="N5273" i="28"/>
  <c r="O5273" i="28"/>
  <c r="N5274" i="28"/>
  <c r="O5274" i="28"/>
  <c r="N5275" i="28"/>
  <c r="O5275" i="28"/>
  <c r="N5276" i="28"/>
  <c r="O5276" i="28"/>
  <c r="N5277" i="28"/>
  <c r="O5277" i="28"/>
  <c r="N5278" i="28"/>
  <c r="O5278" i="28"/>
  <c r="N5279" i="28"/>
  <c r="O5279" i="28"/>
  <c r="N5280" i="28"/>
  <c r="O5280" i="28"/>
  <c r="N5281" i="28"/>
  <c r="O5281" i="28"/>
  <c r="N5282" i="28"/>
  <c r="O5282" i="28"/>
  <c r="N5283" i="28"/>
  <c r="O5283" i="28"/>
  <c r="N5284" i="28"/>
  <c r="O5284" i="28"/>
  <c r="N5285" i="28"/>
  <c r="O5285" i="28"/>
  <c r="N5286" i="28"/>
  <c r="O5286" i="28"/>
  <c r="N5287" i="28"/>
  <c r="O5287" i="28"/>
  <c r="N5288" i="28"/>
  <c r="O5288" i="28"/>
  <c r="N5289" i="28"/>
  <c r="O5289" i="28"/>
  <c r="N5290" i="28"/>
  <c r="O5290" i="28"/>
  <c r="N5291" i="28"/>
  <c r="O5291" i="28"/>
  <c r="N5292" i="28"/>
  <c r="O5292" i="28"/>
  <c r="N5293" i="28"/>
  <c r="O5293" i="28"/>
  <c r="N5294" i="28"/>
  <c r="O5294" i="28"/>
  <c r="N5295" i="28"/>
  <c r="O5295" i="28"/>
  <c r="N5296" i="28"/>
  <c r="O5296" i="28"/>
  <c r="N5297" i="28"/>
  <c r="O5297" i="28"/>
  <c r="N5298" i="28"/>
  <c r="O5298" i="28"/>
  <c r="N5299" i="28"/>
  <c r="O5299" i="28"/>
  <c r="N5300" i="28"/>
  <c r="O5300" i="28"/>
  <c r="N5301" i="28"/>
  <c r="O5301" i="28"/>
  <c r="N5302" i="28"/>
  <c r="O5302" i="28"/>
  <c r="N5303" i="28"/>
  <c r="O5303" i="28"/>
  <c r="N5304" i="28"/>
  <c r="O5304" i="28"/>
  <c r="N5305" i="28"/>
  <c r="O5305" i="28"/>
  <c r="N5306" i="28"/>
  <c r="O5306" i="28"/>
  <c r="N5307" i="28"/>
  <c r="O5307" i="28"/>
  <c r="N5308" i="28"/>
  <c r="O5308" i="28"/>
  <c r="N5309" i="28"/>
  <c r="O5309" i="28"/>
  <c r="N5310" i="28"/>
  <c r="O5310" i="28"/>
  <c r="N5311" i="28"/>
  <c r="O5311" i="28"/>
  <c r="N5312" i="28"/>
  <c r="O5312" i="28"/>
  <c r="N5313" i="28"/>
  <c r="O5313" i="28"/>
  <c r="N5314" i="28"/>
  <c r="O5314" i="28"/>
  <c r="N5315" i="28"/>
  <c r="O5315" i="28"/>
  <c r="N5316" i="28"/>
  <c r="O5316" i="28"/>
  <c r="N5317" i="28"/>
  <c r="O5317" i="28"/>
  <c r="N5318" i="28"/>
  <c r="O5318" i="28"/>
  <c r="N5319" i="28"/>
  <c r="O5319" i="28"/>
  <c r="N5320" i="28"/>
  <c r="O5320" i="28"/>
  <c r="N5321" i="28"/>
  <c r="O5321" i="28"/>
  <c r="N5322" i="28"/>
  <c r="O5322" i="28"/>
  <c r="N5323" i="28"/>
  <c r="O5323" i="28"/>
  <c r="N5324" i="28"/>
  <c r="O5324" i="28"/>
  <c r="N5325" i="28"/>
  <c r="O5325" i="28"/>
  <c r="N5326" i="28"/>
  <c r="O5326" i="28"/>
  <c r="N5327" i="28"/>
  <c r="O5327" i="28"/>
  <c r="N5328" i="28"/>
  <c r="O5328" i="28"/>
  <c r="N5329" i="28"/>
  <c r="O5329" i="28"/>
  <c r="N5330" i="28"/>
  <c r="O5330" i="28"/>
  <c r="N5331" i="28"/>
  <c r="O5331" i="28"/>
  <c r="N5332" i="28"/>
  <c r="O5332" i="28"/>
  <c r="N5333" i="28"/>
  <c r="O5333" i="28"/>
  <c r="N5334" i="28"/>
  <c r="O5334" i="28"/>
  <c r="N5335" i="28"/>
  <c r="O5335" i="28"/>
  <c r="N5336" i="28"/>
  <c r="O5336" i="28"/>
  <c r="N5337" i="28"/>
  <c r="O5337" i="28"/>
  <c r="N5338" i="28"/>
  <c r="O5338" i="28"/>
  <c r="N5339" i="28"/>
  <c r="O5339" i="28"/>
  <c r="N5340" i="28"/>
  <c r="O5340" i="28"/>
  <c r="N5341" i="28"/>
  <c r="O5341" i="28"/>
  <c r="N5342" i="28"/>
  <c r="O5342" i="28"/>
  <c r="N5343" i="28"/>
  <c r="O5343" i="28"/>
  <c r="N5344" i="28"/>
  <c r="O5344" i="28"/>
  <c r="N5345" i="28"/>
  <c r="O5345" i="28"/>
  <c r="N5346" i="28"/>
  <c r="O5346" i="28"/>
  <c r="N5347" i="28"/>
  <c r="O5347" i="28"/>
  <c r="N5348" i="28"/>
  <c r="O5348" i="28"/>
  <c r="N5349" i="28"/>
  <c r="O5349" i="28"/>
  <c r="N5350" i="28"/>
  <c r="O5350" i="28"/>
  <c r="N5351" i="28"/>
  <c r="O5351" i="28"/>
  <c r="N5352" i="28"/>
  <c r="O5352" i="28"/>
  <c r="N5353" i="28"/>
  <c r="O5353" i="28"/>
  <c r="N5354" i="28"/>
  <c r="O5354" i="28"/>
  <c r="N5355" i="28"/>
  <c r="O5355" i="28"/>
  <c r="N5356" i="28"/>
  <c r="O5356" i="28"/>
  <c r="N5357" i="28"/>
  <c r="O5357" i="28"/>
  <c r="N5358" i="28"/>
  <c r="O5358" i="28"/>
  <c r="N5359" i="28"/>
  <c r="O5359" i="28"/>
  <c r="N5360" i="28"/>
  <c r="O5360" i="28"/>
  <c r="N5361" i="28"/>
  <c r="O5361" i="28"/>
  <c r="N5362" i="28"/>
  <c r="O5362" i="28"/>
  <c r="N5363" i="28"/>
  <c r="O5363" i="28"/>
  <c r="N5364" i="28"/>
  <c r="O5364" i="28"/>
  <c r="N5365" i="28"/>
  <c r="O5365" i="28"/>
  <c r="N5366" i="28"/>
  <c r="O5366" i="28"/>
  <c r="N5367" i="28"/>
  <c r="O5367" i="28"/>
  <c r="N5368" i="28"/>
  <c r="O5368" i="28"/>
  <c r="N5369" i="28"/>
  <c r="O5369" i="28"/>
  <c r="N5370" i="28"/>
  <c r="O5370" i="28"/>
  <c r="N5371" i="28"/>
  <c r="O5371" i="28"/>
  <c r="N5372" i="28"/>
  <c r="O5372" i="28"/>
  <c r="N5373" i="28"/>
  <c r="O5373" i="28"/>
  <c r="N5374" i="28"/>
  <c r="O5374" i="28"/>
  <c r="N5375" i="28"/>
  <c r="O5375" i="28"/>
  <c r="N5376" i="28"/>
  <c r="O5376" i="28"/>
  <c r="N5377" i="28"/>
  <c r="O5377" i="28"/>
  <c r="N5378" i="28"/>
  <c r="O5378" i="28"/>
  <c r="N5379" i="28"/>
  <c r="O5379" i="28"/>
  <c r="N5380" i="28"/>
  <c r="O5380" i="28"/>
  <c r="N5381" i="28"/>
  <c r="O5381" i="28"/>
  <c r="N5382" i="28"/>
  <c r="O5382" i="28"/>
  <c r="N5383" i="28"/>
  <c r="O5383" i="28"/>
  <c r="N5384" i="28"/>
  <c r="O5384" i="28"/>
  <c r="N5385" i="28"/>
  <c r="O5385" i="28"/>
  <c r="N5386" i="28"/>
  <c r="O5386" i="28"/>
  <c r="N5387" i="28"/>
  <c r="O5387" i="28"/>
  <c r="N5388" i="28"/>
  <c r="O5388" i="28"/>
  <c r="N5389" i="28"/>
  <c r="O5389" i="28"/>
  <c r="N5390" i="28"/>
  <c r="O5390" i="28"/>
  <c r="N5391" i="28"/>
  <c r="O5391" i="28"/>
  <c r="N5392" i="28"/>
  <c r="O5392" i="28"/>
  <c r="N5393" i="28"/>
  <c r="O5393" i="28"/>
  <c r="N5394" i="28"/>
  <c r="O5394" i="28"/>
  <c r="N5395" i="28"/>
  <c r="O5395" i="28"/>
  <c r="N5396" i="28"/>
  <c r="O5396" i="28"/>
  <c r="N5397" i="28"/>
  <c r="O5397" i="28"/>
  <c r="N5398" i="28"/>
  <c r="O5398" i="28"/>
  <c r="N5399" i="28"/>
  <c r="O5399" i="28"/>
  <c r="N5400" i="28"/>
  <c r="O5400" i="28"/>
  <c r="N5401" i="28"/>
  <c r="O5401" i="28"/>
  <c r="N5402" i="28"/>
  <c r="O5402" i="28"/>
  <c r="N5403" i="28"/>
  <c r="O5403" i="28"/>
  <c r="N5404" i="28"/>
  <c r="O5404" i="28"/>
  <c r="N5405" i="28"/>
  <c r="O5405" i="28"/>
  <c r="N5406" i="28"/>
  <c r="O5406" i="28"/>
  <c r="N5407" i="28"/>
  <c r="O5407" i="28"/>
  <c r="N5408" i="28"/>
  <c r="O5408" i="28"/>
  <c r="N5409" i="28"/>
  <c r="O5409" i="28"/>
  <c r="N5410" i="28"/>
  <c r="O5410" i="28"/>
  <c r="N5411" i="28"/>
  <c r="O5411" i="28"/>
  <c r="N5412" i="28"/>
  <c r="O5412" i="28"/>
  <c r="N5413" i="28"/>
  <c r="O5413" i="28"/>
  <c r="N5414" i="28"/>
  <c r="O5414" i="28"/>
  <c r="N5415" i="28"/>
  <c r="O5415" i="28"/>
  <c r="N5416" i="28"/>
  <c r="O5416" i="28"/>
  <c r="N5417" i="28"/>
  <c r="O5417" i="28"/>
  <c r="N5418" i="28"/>
  <c r="O5418" i="28"/>
  <c r="N5419" i="28"/>
  <c r="O5419" i="28"/>
  <c r="N5420" i="28"/>
  <c r="O5420" i="28"/>
  <c r="N5421" i="28"/>
  <c r="O5421" i="28"/>
  <c r="N5422" i="28"/>
  <c r="O5422" i="28"/>
  <c r="N5423" i="28"/>
  <c r="O5423" i="28"/>
  <c r="N5424" i="28"/>
  <c r="O5424" i="28"/>
  <c r="N5425" i="28"/>
  <c r="O5425" i="28"/>
  <c r="N5426" i="28"/>
  <c r="O5426" i="28"/>
  <c r="N5427" i="28"/>
  <c r="O5427" i="28"/>
  <c r="N5428" i="28"/>
  <c r="O5428" i="28"/>
  <c r="N5429" i="28"/>
  <c r="O5429" i="28"/>
  <c r="N5430" i="28"/>
  <c r="O5430" i="28"/>
  <c r="N5431" i="28"/>
  <c r="O5431" i="28"/>
  <c r="N5432" i="28"/>
  <c r="O5432" i="28"/>
  <c r="N5433" i="28"/>
  <c r="O5433" i="28"/>
  <c r="N5434" i="28"/>
  <c r="O5434" i="28"/>
  <c r="N5435" i="28"/>
  <c r="O5435" i="28"/>
  <c r="N5436" i="28"/>
  <c r="O5436" i="28"/>
  <c r="N5437" i="28"/>
  <c r="O5437" i="28"/>
  <c r="N5438" i="28"/>
  <c r="O5438" i="28"/>
  <c r="N5439" i="28"/>
  <c r="O5439" i="28"/>
  <c r="N5440" i="28"/>
  <c r="O5440" i="28"/>
  <c r="N5441" i="28"/>
  <c r="O5441" i="28"/>
  <c r="N5442" i="28"/>
  <c r="O5442" i="28"/>
  <c r="N5443" i="28"/>
  <c r="O5443" i="28"/>
  <c r="N5444" i="28"/>
  <c r="O5444" i="28"/>
  <c r="N5445" i="28"/>
  <c r="O5445" i="28"/>
  <c r="N5446" i="28"/>
  <c r="O5446" i="28"/>
  <c r="N5447" i="28"/>
  <c r="O5447" i="28"/>
  <c r="N5448" i="28"/>
  <c r="O5448" i="28"/>
  <c r="N5449" i="28"/>
  <c r="O5449" i="28"/>
  <c r="N5450" i="28"/>
  <c r="O5450" i="28"/>
  <c r="N5451" i="28"/>
  <c r="O5451" i="28"/>
  <c r="N5452" i="28"/>
  <c r="O5452" i="28"/>
  <c r="N5453" i="28"/>
  <c r="O5453" i="28"/>
  <c r="N5454" i="28"/>
  <c r="O5454" i="28"/>
  <c r="N5455" i="28"/>
  <c r="O5455" i="28"/>
  <c r="N5456" i="28"/>
  <c r="O5456" i="28"/>
  <c r="N5457" i="28"/>
  <c r="O5457" i="28"/>
  <c r="N5458" i="28"/>
  <c r="O5458" i="28"/>
  <c r="N5459" i="28"/>
  <c r="O5459" i="28"/>
  <c r="N5460" i="28"/>
  <c r="O5460" i="28"/>
  <c r="N5461" i="28"/>
  <c r="O5461" i="28"/>
  <c r="N5462" i="28"/>
  <c r="O5462" i="28"/>
  <c r="N5463" i="28"/>
  <c r="O5463" i="28"/>
  <c r="N5464" i="28"/>
  <c r="O5464" i="28"/>
  <c r="N5465" i="28"/>
  <c r="O5465" i="28"/>
  <c r="N5466" i="28"/>
  <c r="O5466" i="28"/>
  <c r="N5467" i="28"/>
  <c r="O5467" i="28"/>
  <c r="N5468" i="28"/>
  <c r="O5468" i="28"/>
  <c r="N5469" i="28"/>
  <c r="O5469" i="28"/>
  <c r="N5470" i="28"/>
  <c r="O5470" i="28"/>
  <c r="N5471" i="28"/>
  <c r="O5471" i="28"/>
  <c r="N5472" i="28"/>
  <c r="O5472" i="28"/>
  <c r="N5473" i="28"/>
  <c r="O5473" i="28"/>
  <c r="N5474" i="28"/>
  <c r="O5474" i="28"/>
  <c r="N5475" i="28"/>
  <c r="O5475" i="28"/>
  <c r="N5476" i="28"/>
  <c r="O5476" i="28"/>
  <c r="N5477" i="28"/>
  <c r="O5477" i="28"/>
  <c r="N5478" i="28"/>
  <c r="O5478" i="28"/>
  <c r="N5479" i="28"/>
  <c r="O5479" i="28"/>
  <c r="N5480" i="28"/>
  <c r="O5480" i="28"/>
  <c r="N5481" i="28"/>
  <c r="O5481" i="28"/>
  <c r="N5482" i="28"/>
  <c r="O5482" i="28"/>
  <c r="N5483" i="28"/>
  <c r="O5483" i="28"/>
  <c r="N5484" i="28"/>
  <c r="O5484" i="28"/>
  <c r="N5485" i="28"/>
  <c r="O5485" i="28"/>
  <c r="N5486" i="28"/>
  <c r="O5486" i="28"/>
  <c r="N5487" i="28"/>
  <c r="O5487" i="28"/>
  <c r="N5488" i="28"/>
  <c r="O5488" i="28"/>
  <c r="N5489" i="28"/>
  <c r="O5489" i="28"/>
  <c r="N5490" i="28"/>
  <c r="O5490" i="28"/>
  <c r="N5491" i="28"/>
  <c r="O5491" i="28"/>
  <c r="N5492" i="28"/>
  <c r="O5492" i="28"/>
  <c r="N5493" i="28"/>
  <c r="O5493" i="28"/>
  <c r="N5494" i="28"/>
  <c r="O5494" i="28"/>
  <c r="N5495" i="28"/>
  <c r="O5495" i="28"/>
  <c r="N5496" i="28"/>
  <c r="O5496" i="28"/>
  <c r="N5497" i="28"/>
  <c r="O5497" i="28"/>
  <c r="N5498" i="28"/>
  <c r="O5498" i="28"/>
  <c r="N5499" i="28"/>
  <c r="O5499" i="28"/>
  <c r="N5500" i="28"/>
  <c r="O5500" i="28"/>
  <c r="N5501" i="28"/>
  <c r="O5501" i="28"/>
  <c r="N5502" i="28"/>
  <c r="O5502" i="28"/>
  <c r="N5503" i="28"/>
  <c r="O5503" i="28"/>
  <c r="N5504" i="28"/>
  <c r="O5504" i="28"/>
  <c r="N5505" i="28"/>
  <c r="O5505" i="28"/>
  <c r="N5506" i="28"/>
  <c r="O5506" i="28"/>
  <c r="N5507" i="28"/>
  <c r="O5507" i="28"/>
  <c r="N5508" i="28"/>
  <c r="O5508" i="28"/>
  <c r="N5509" i="28"/>
  <c r="O5509" i="28"/>
  <c r="N5510" i="28"/>
  <c r="O5510" i="28"/>
  <c r="N5511" i="28"/>
  <c r="O5511" i="28"/>
  <c r="N5512" i="28"/>
  <c r="O5512" i="28"/>
  <c r="N5513" i="28"/>
  <c r="O5513" i="28"/>
  <c r="N5514" i="28"/>
  <c r="O5514" i="28"/>
  <c r="N5515" i="28"/>
  <c r="O5515" i="28"/>
  <c r="N5516" i="28"/>
  <c r="O5516" i="28"/>
  <c r="N5517" i="28"/>
  <c r="O5517" i="28"/>
  <c r="N5518" i="28"/>
  <c r="O5518" i="28"/>
  <c r="N5519" i="28"/>
  <c r="O5519" i="28"/>
  <c r="N5520" i="28"/>
  <c r="O5520" i="28"/>
  <c r="N5521" i="28"/>
  <c r="O5521" i="28"/>
  <c r="N5522" i="28"/>
  <c r="O5522" i="28"/>
  <c r="N5523" i="28"/>
  <c r="O5523" i="28"/>
  <c r="N5524" i="28"/>
  <c r="O5524" i="28"/>
  <c r="N5525" i="28"/>
  <c r="O5525" i="28"/>
  <c r="N5526" i="28"/>
  <c r="O5526" i="28"/>
  <c r="N5527" i="28"/>
  <c r="O5527" i="28"/>
  <c r="N5528" i="28"/>
  <c r="O5528" i="28"/>
  <c r="N5529" i="28"/>
  <c r="O5529" i="28"/>
  <c r="N5530" i="28"/>
  <c r="O5530" i="28"/>
  <c r="N5531" i="28"/>
  <c r="O5531" i="28"/>
  <c r="N5532" i="28"/>
  <c r="O5532" i="28"/>
  <c r="N5533" i="28"/>
  <c r="O5533" i="28"/>
  <c r="N5534" i="28"/>
  <c r="O5534" i="28"/>
  <c r="N5535" i="28"/>
  <c r="O5535" i="28"/>
  <c r="N5536" i="28"/>
  <c r="O5536" i="28"/>
  <c r="N5537" i="28"/>
  <c r="O5537" i="28"/>
  <c r="N5538" i="28"/>
  <c r="O5538" i="28"/>
  <c r="N5539" i="28"/>
  <c r="O5539" i="28"/>
  <c r="N5540" i="28"/>
  <c r="O5540" i="28"/>
  <c r="N5541" i="28"/>
  <c r="O5541" i="28"/>
  <c r="N5542" i="28"/>
  <c r="O5542" i="28"/>
  <c r="N5543" i="28"/>
  <c r="O5543" i="28"/>
  <c r="N5544" i="28"/>
  <c r="O5544" i="28"/>
  <c r="N5545" i="28"/>
  <c r="O5545" i="28"/>
  <c r="N5546" i="28"/>
  <c r="O5546" i="28"/>
  <c r="N5547" i="28"/>
  <c r="O5547" i="28"/>
  <c r="N5548" i="28"/>
  <c r="O5548" i="28"/>
  <c r="N5549" i="28"/>
  <c r="O5549" i="28"/>
  <c r="N5550" i="28"/>
  <c r="O5550" i="28"/>
  <c r="N5551" i="28"/>
  <c r="O5551" i="28"/>
  <c r="N5552" i="28"/>
  <c r="O5552" i="28"/>
  <c r="N5553" i="28"/>
  <c r="O5553" i="28"/>
  <c r="N5554" i="28"/>
  <c r="O5554" i="28"/>
  <c r="N5555" i="28"/>
  <c r="O5555" i="28"/>
  <c r="N5556" i="28"/>
  <c r="O5556" i="28"/>
  <c r="N5557" i="28"/>
  <c r="O5557" i="28"/>
  <c r="N5558" i="28"/>
  <c r="O5558" i="28"/>
  <c r="N5559" i="28"/>
  <c r="O5559" i="28"/>
  <c r="N5560" i="28"/>
  <c r="O5560" i="28"/>
  <c r="N5561" i="28"/>
  <c r="O5561" i="28"/>
  <c r="N5562" i="28"/>
  <c r="O5562" i="28"/>
  <c r="N5563" i="28"/>
  <c r="O5563" i="28"/>
  <c r="N5564" i="28"/>
  <c r="O5564" i="28"/>
  <c r="N5565" i="28"/>
  <c r="O5565" i="28"/>
  <c r="N5566" i="28"/>
  <c r="O5566" i="28"/>
  <c r="N5567" i="28"/>
  <c r="O5567" i="28"/>
  <c r="N5568" i="28"/>
  <c r="O5568" i="28"/>
  <c r="N5569" i="28"/>
  <c r="O5569" i="28"/>
  <c r="N5570" i="28"/>
  <c r="O5570" i="28"/>
  <c r="N5571" i="28"/>
  <c r="O5571" i="28"/>
  <c r="N5572" i="28"/>
  <c r="O5572" i="28"/>
  <c r="N5573" i="28"/>
  <c r="O5573" i="28"/>
  <c r="N5574" i="28"/>
  <c r="O5574" i="28"/>
  <c r="N5575" i="28"/>
  <c r="O5575" i="28"/>
  <c r="N5576" i="28"/>
  <c r="O5576" i="28"/>
  <c r="N5577" i="28"/>
  <c r="O5577" i="28"/>
  <c r="N5578" i="28"/>
  <c r="O5578" i="28"/>
  <c r="N5579" i="28"/>
  <c r="O5579" i="28"/>
  <c r="N5580" i="28"/>
  <c r="O5580" i="28"/>
  <c r="N5581" i="28"/>
  <c r="O5581" i="28"/>
  <c r="N5582" i="28"/>
  <c r="O5582" i="28"/>
  <c r="N5583" i="28"/>
  <c r="O5583" i="28"/>
  <c r="N5584" i="28"/>
  <c r="O5584" i="28"/>
  <c r="N5585" i="28"/>
  <c r="O5585" i="28"/>
  <c r="N5586" i="28"/>
  <c r="O5586" i="28"/>
  <c r="N5587" i="28"/>
  <c r="O5587" i="28"/>
  <c r="N5588" i="28"/>
  <c r="O5588" i="28"/>
  <c r="N5589" i="28"/>
  <c r="O5589" i="28"/>
  <c r="N5590" i="28"/>
  <c r="O5590" i="28"/>
  <c r="N5591" i="28"/>
  <c r="O5591" i="28"/>
  <c r="N5592" i="28"/>
  <c r="O5592" i="28"/>
  <c r="N5593" i="28"/>
  <c r="O5593" i="28"/>
  <c r="N5594" i="28"/>
  <c r="O5594" i="28"/>
  <c r="N5595" i="28"/>
  <c r="O5595" i="28"/>
  <c r="N5596" i="28"/>
  <c r="O5596" i="28"/>
  <c r="N5597" i="28"/>
  <c r="O5597" i="28"/>
  <c r="N5598" i="28"/>
  <c r="O5598" i="28"/>
  <c r="N5599" i="28"/>
  <c r="O5599" i="28"/>
  <c r="N5600" i="28"/>
  <c r="O5600" i="28"/>
  <c r="N5601" i="28"/>
  <c r="O5601" i="28"/>
  <c r="N5602" i="28"/>
  <c r="O5602" i="28"/>
  <c r="N5603" i="28"/>
  <c r="O5603" i="28"/>
  <c r="N5604" i="28"/>
  <c r="O5604" i="28"/>
  <c r="N5605" i="28"/>
  <c r="O5605" i="28"/>
  <c r="N5606" i="28"/>
  <c r="O5606" i="28"/>
  <c r="N5607" i="28"/>
  <c r="O5607" i="28"/>
  <c r="N5608" i="28"/>
  <c r="O5608" i="28"/>
  <c r="N5609" i="28"/>
  <c r="O5609" i="28"/>
  <c r="N5610" i="28"/>
  <c r="O5610" i="28"/>
  <c r="N5611" i="28"/>
  <c r="O5611" i="28"/>
  <c r="N5612" i="28"/>
  <c r="O5612" i="28"/>
  <c r="N5613" i="28"/>
  <c r="O5613" i="28"/>
  <c r="N5614" i="28"/>
  <c r="O5614" i="28"/>
  <c r="N5615" i="28"/>
  <c r="O5615" i="28"/>
  <c r="N5616" i="28"/>
  <c r="O5616" i="28"/>
  <c r="N5617" i="28"/>
  <c r="O5617" i="28"/>
  <c r="N5618" i="28"/>
  <c r="O5618" i="28"/>
  <c r="N5619" i="28"/>
  <c r="O5619" i="28"/>
  <c r="N5620" i="28"/>
  <c r="O5620" i="28"/>
  <c r="N5621" i="28"/>
  <c r="O5621" i="28"/>
  <c r="N5622" i="28"/>
  <c r="O5622" i="28"/>
  <c r="N5623" i="28"/>
  <c r="O5623" i="28"/>
  <c r="N5624" i="28"/>
  <c r="O5624" i="28"/>
  <c r="N5625" i="28"/>
  <c r="O5625" i="28"/>
  <c r="N5626" i="28"/>
  <c r="O5626" i="28"/>
  <c r="N5627" i="28"/>
  <c r="O5627" i="28"/>
  <c r="N5628" i="28"/>
  <c r="O5628" i="28"/>
  <c r="N5629" i="28"/>
  <c r="O5629" i="28"/>
  <c r="N5630" i="28"/>
  <c r="O5630" i="28"/>
  <c r="N5631" i="28"/>
  <c r="O5631" i="28"/>
  <c r="N5632" i="28"/>
  <c r="O5632" i="28"/>
  <c r="N5633" i="28"/>
  <c r="O5633" i="28"/>
  <c r="N5634" i="28"/>
  <c r="O5634" i="28"/>
  <c r="N5635" i="28"/>
  <c r="O5635" i="28"/>
  <c r="N5636" i="28"/>
  <c r="O5636" i="28"/>
  <c r="N5637" i="28"/>
  <c r="O5637" i="28"/>
  <c r="N5638" i="28"/>
  <c r="O5638" i="28"/>
  <c r="N5639" i="28"/>
  <c r="O5639" i="28"/>
  <c r="N5640" i="28"/>
  <c r="O5640" i="28"/>
  <c r="N5641" i="28"/>
  <c r="O5641" i="28"/>
  <c r="N5642" i="28"/>
  <c r="O5642" i="28"/>
  <c r="N5643" i="28"/>
  <c r="O5643" i="28"/>
  <c r="N5644" i="28"/>
  <c r="O5644" i="28"/>
  <c r="N5645" i="28"/>
  <c r="O5645" i="28"/>
  <c r="N5646" i="28"/>
  <c r="O5646" i="28"/>
  <c r="N5647" i="28"/>
  <c r="O5647" i="28"/>
  <c r="N5648" i="28"/>
  <c r="O5648" i="28"/>
  <c r="N5649" i="28"/>
  <c r="O5649" i="28"/>
  <c r="N5650" i="28"/>
  <c r="O5650" i="28"/>
  <c r="N5651" i="28"/>
  <c r="O5651" i="28"/>
  <c r="N5652" i="28"/>
  <c r="O5652" i="28"/>
  <c r="N5653" i="28"/>
  <c r="O5653" i="28"/>
  <c r="N5654" i="28"/>
  <c r="O5654" i="28"/>
  <c r="N5655" i="28"/>
  <c r="O5655" i="28"/>
  <c r="N5656" i="28"/>
  <c r="O5656" i="28"/>
  <c r="N5657" i="28"/>
  <c r="O5657" i="28"/>
  <c r="N5658" i="28"/>
  <c r="O5658" i="28"/>
  <c r="N5659" i="28"/>
  <c r="O5659" i="28"/>
  <c r="N5660" i="28"/>
  <c r="O5660" i="28"/>
  <c r="N5661" i="28"/>
  <c r="O5661" i="28"/>
  <c r="N5662" i="28"/>
  <c r="O5662" i="28"/>
  <c r="N5663" i="28"/>
  <c r="O5663" i="28"/>
  <c r="N5664" i="28"/>
  <c r="O5664" i="28"/>
  <c r="N5665" i="28"/>
  <c r="O5665" i="28"/>
  <c r="N5666" i="28"/>
  <c r="O5666" i="28"/>
  <c r="N5667" i="28"/>
  <c r="O5667" i="28"/>
  <c r="N5668" i="28"/>
  <c r="O5668" i="28"/>
  <c r="N5669" i="28"/>
  <c r="O5669" i="28"/>
  <c r="N5670" i="28"/>
  <c r="O5670" i="28"/>
  <c r="N5671" i="28"/>
  <c r="O5671" i="28"/>
  <c r="N5672" i="28"/>
  <c r="O5672" i="28"/>
  <c r="N5673" i="28"/>
  <c r="O5673" i="28"/>
  <c r="N5674" i="28"/>
  <c r="O5674" i="28"/>
  <c r="N5675" i="28"/>
  <c r="O5675" i="28"/>
  <c r="N5676" i="28"/>
  <c r="O5676" i="28"/>
  <c r="N5677" i="28"/>
  <c r="O5677" i="28"/>
  <c r="N5678" i="28"/>
  <c r="O5678" i="28"/>
  <c r="N5679" i="28"/>
  <c r="O5679" i="28"/>
  <c r="N5680" i="28"/>
  <c r="O5680" i="28"/>
  <c r="N5681" i="28"/>
  <c r="O5681" i="28"/>
  <c r="N5682" i="28"/>
  <c r="O5682" i="28"/>
  <c r="N5683" i="28"/>
  <c r="O5683" i="28"/>
  <c r="N5684" i="28"/>
  <c r="O5684" i="28"/>
  <c r="N5685" i="28"/>
  <c r="O5685" i="28"/>
  <c r="N5686" i="28"/>
  <c r="O5686" i="28"/>
  <c r="N5687" i="28"/>
  <c r="O5687" i="28"/>
  <c r="N5688" i="28"/>
  <c r="O5688" i="28"/>
  <c r="N5689" i="28"/>
  <c r="O5689" i="28"/>
  <c r="N5690" i="28"/>
  <c r="O5690" i="28"/>
  <c r="N5691" i="28"/>
  <c r="O5691" i="28"/>
  <c r="N5692" i="28"/>
  <c r="O5692" i="28"/>
  <c r="N5693" i="28"/>
  <c r="O5693" i="28"/>
  <c r="N5694" i="28"/>
  <c r="O5694" i="28"/>
  <c r="N5695" i="28"/>
  <c r="O5695" i="28"/>
  <c r="N5696" i="28"/>
  <c r="O5696" i="28"/>
  <c r="N5697" i="28"/>
  <c r="O5697" i="28"/>
  <c r="N5698" i="28"/>
  <c r="O5698" i="28"/>
  <c r="N5699" i="28"/>
  <c r="O5699" i="28"/>
  <c r="N5700" i="28"/>
  <c r="O5700" i="28"/>
  <c r="N5701" i="28"/>
  <c r="O5701" i="28"/>
  <c r="N5702" i="28"/>
  <c r="O5702" i="28"/>
  <c r="N5703" i="28"/>
  <c r="O5703" i="28"/>
  <c r="N5704" i="28"/>
  <c r="O5704" i="28"/>
  <c r="N5705" i="28"/>
  <c r="O5705" i="28"/>
  <c r="N5706" i="28"/>
  <c r="O5706" i="28"/>
  <c r="N5707" i="28"/>
  <c r="O5707" i="28"/>
  <c r="N5708" i="28"/>
  <c r="O5708" i="28"/>
  <c r="N5709" i="28"/>
  <c r="O5709" i="28"/>
  <c r="N5710" i="28"/>
  <c r="O5710" i="28"/>
  <c r="N5711" i="28"/>
  <c r="O5711" i="28"/>
  <c r="N5712" i="28"/>
  <c r="O5712" i="28"/>
  <c r="N5713" i="28"/>
  <c r="O5713" i="28"/>
  <c r="N5714" i="28"/>
  <c r="O5714" i="28"/>
  <c r="N5715" i="28"/>
  <c r="O5715" i="28"/>
  <c r="N5716" i="28"/>
  <c r="O5716" i="28"/>
  <c r="N5717" i="28"/>
  <c r="O5717" i="28"/>
  <c r="N5718" i="28"/>
  <c r="O5718" i="28"/>
  <c r="N5719" i="28"/>
  <c r="O5719" i="28"/>
  <c r="N5720" i="28"/>
  <c r="O5720" i="28"/>
  <c r="N5721" i="28"/>
  <c r="O5721" i="28"/>
  <c r="N5722" i="28"/>
  <c r="O5722" i="28"/>
  <c r="N5723" i="28"/>
  <c r="O5723" i="28"/>
  <c r="N5724" i="28"/>
  <c r="O5724" i="28"/>
  <c r="N5725" i="28"/>
  <c r="O5725" i="28"/>
  <c r="N5726" i="28"/>
  <c r="O5726" i="28"/>
  <c r="N5727" i="28"/>
  <c r="O5727" i="28"/>
  <c r="N5728" i="28"/>
  <c r="O5728" i="28"/>
  <c r="N5729" i="28"/>
  <c r="O5729" i="28"/>
  <c r="N5730" i="28"/>
  <c r="O5730" i="28"/>
  <c r="N5731" i="28"/>
  <c r="O5731" i="28"/>
  <c r="N5732" i="28"/>
  <c r="O5732" i="28"/>
  <c r="N5733" i="28"/>
  <c r="O5733" i="28"/>
  <c r="N5734" i="28"/>
  <c r="O5734" i="28"/>
  <c r="N5735" i="28"/>
  <c r="O5735" i="28"/>
  <c r="N5736" i="28"/>
  <c r="O5736" i="28"/>
  <c r="N5737" i="28"/>
  <c r="O5737" i="28"/>
  <c r="N5738" i="28"/>
  <c r="O5738" i="28"/>
  <c r="N5739" i="28"/>
  <c r="O5739" i="28"/>
  <c r="N5740" i="28"/>
  <c r="O5740" i="28"/>
  <c r="N5741" i="28"/>
  <c r="O5741" i="28"/>
  <c r="N5742" i="28"/>
  <c r="O5742" i="28"/>
  <c r="N5743" i="28"/>
  <c r="O5743" i="28"/>
  <c r="N5744" i="28"/>
  <c r="O5744" i="28"/>
  <c r="N5745" i="28"/>
  <c r="O5745" i="28"/>
  <c r="N5746" i="28"/>
  <c r="O5746" i="28"/>
  <c r="N5747" i="28"/>
  <c r="O5747" i="28"/>
  <c r="N5748" i="28"/>
  <c r="O5748" i="28"/>
  <c r="N5749" i="28"/>
  <c r="O5749" i="28"/>
  <c r="N5750" i="28"/>
  <c r="O5750" i="28"/>
  <c r="N5751" i="28"/>
  <c r="O5751" i="28"/>
  <c r="N5752" i="28"/>
  <c r="O5752" i="28"/>
  <c r="N5753" i="28"/>
  <c r="O5753" i="28"/>
  <c r="N5754" i="28"/>
  <c r="O5754" i="28"/>
  <c r="N5755" i="28"/>
  <c r="O5755" i="28"/>
  <c r="N5756" i="28"/>
  <c r="O5756" i="28"/>
  <c r="N5757" i="28"/>
  <c r="O5757" i="28"/>
  <c r="N5758" i="28"/>
  <c r="O5758" i="28"/>
  <c r="N5759" i="28"/>
  <c r="O5759" i="28"/>
  <c r="N5760" i="28"/>
  <c r="O5760" i="28"/>
  <c r="N5761" i="28"/>
  <c r="O5761" i="28"/>
  <c r="N5762" i="28"/>
  <c r="O5762" i="28"/>
  <c r="N5763" i="28"/>
  <c r="O5763" i="28"/>
  <c r="N5764" i="28"/>
  <c r="O5764" i="28"/>
  <c r="N5765" i="28"/>
  <c r="O5765" i="28"/>
  <c r="N5766" i="28"/>
  <c r="O5766" i="28"/>
  <c r="N5767" i="28"/>
  <c r="O5767" i="28"/>
  <c r="N5768" i="28"/>
  <c r="O5768" i="28"/>
  <c r="N5769" i="28"/>
  <c r="O5769" i="28"/>
  <c r="N5770" i="28"/>
  <c r="O5770" i="28"/>
  <c r="N5771" i="28"/>
  <c r="O5771" i="28"/>
  <c r="N5772" i="28"/>
  <c r="O5772" i="28"/>
  <c r="N5773" i="28"/>
  <c r="O5773" i="28"/>
  <c r="N5774" i="28"/>
  <c r="O5774" i="28"/>
  <c r="N5775" i="28"/>
  <c r="O5775" i="28"/>
  <c r="N5776" i="28"/>
  <c r="O5776" i="28"/>
  <c r="N5777" i="28"/>
  <c r="O5777" i="28"/>
  <c r="N5778" i="28"/>
  <c r="O5778" i="28"/>
  <c r="N5779" i="28"/>
  <c r="O5779" i="28"/>
  <c r="N5780" i="28"/>
  <c r="O5780" i="28"/>
  <c r="N5781" i="28"/>
  <c r="O5781" i="28"/>
  <c r="N5782" i="28"/>
  <c r="O5782" i="28"/>
  <c r="N5783" i="28"/>
  <c r="O5783" i="28"/>
  <c r="N5784" i="28"/>
  <c r="O5784" i="28"/>
  <c r="N5785" i="28"/>
  <c r="O5785" i="28"/>
  <c r="N5786" i="28"/>
  <c r="O5786" i="28"/>
  <c r="N5787" i="28"/>
  <c r="O5787" i="28"/>
  <c r="N5788" i="28"/>
  <c r="O5788" i="28"/>
  <c r="N5789" i="28"/>
  <c r="O5789" i="28"/>
  <c r="N5790" i="28"/>
  <c r="O5790" i="28"/>
  <c r="N5791" i="28"/>
  <c r="O5791" i="28"/>
  <c r="N5792" i="28"/>
  <c r="O5792" i="28"/>
  <c r="N5793" i="28"/>
  <c r="O5793" i="28"/>
  <c r="N5794" i="28"/>
  <c r="O5794" i="28"/>
  <c r="N5795" i="28"/>
  <c r="O5795" i="28"/>
  <c r="N5796" i="28"/>
  <c r="O5796" i="28"/>
  <c r="N5797" i="28"/>
  <c r="O5797" i="28"/>
  <c r="N5798" i="28"/>
  <c r="O5798" i="28"/>
  <c r="N5799" i="28"/>
  <c r="O5799" i="28"/>
  <c r="N5800" i="28"/>
  <c r="O5800" i="28"/>
  <c r="N5801" i="28"/>
  <c r="O5801" i="28"/>
  <c r="N5802" i="28"/>
  <c r="O5802" i="28"/>
  <c r="N5803" i="28"/>
  <c r="O5803" i="28"/>
  <c r="N5804" i="28"/>
  <c r="O5804" i="28"/>
  <c r="N5805" i="28"/>
  <c r="O5805" i="28"/>
  <c r="N5806" i="28"/>
  <c r="O5806" i="28"/>
  <c r="N5807" i="28"/>
  <c r="O5807" i="28"/>
  <c r="N5808" i="28"/>
  <c r="O5808" i="28"/>
  <c r="N5809" i="28"/>
  <c r="O5809" i="28"/>
  <c r="N5810" i="28"/>
  <c r="O5810" i="28"/>
  <c r="N5811" i="28"/>
  <c r="O5811" i="28"/>
  <c r="N5812" i="28"/>
  <c r="O5812" i="28"/>
  <c r="N5813" i="28"/>
  <c r="O5813" i="28"/>
  <c r="N5814" i="28"/>
  <c r="O5814" i="28"/>
  <c r="N5815" i="28"/>
  <c r="O5815" i="28"/>
  <c r="N5816" i="28"/>
  <c r="O5816" i="28"/>
  <c r="N5817" i="28"/>
  <c r="O5817" i="28"/>
  <c r="N5818" i="28"/>
  <c r="O5818" i="28"/>
  <c r="N5819" i="28"/>
  <c r="O5819" i="28"/>
  <c r="N5820" i="28"/>
  <c r="O5820" i="28"/>
  <c r="N5821" i="28"/>
  <c r="O5821" i="28"/>
  <c r="N5822" i="28"/>
  <c r="O5822" i="28"/>
  <c r="N5823" i="28"/>
  <c r="O5823" i="28"/>
  <c r="N5824" i="28"/>
  <c r="O5824" i="28"/>
  <c r="N5825" i="28"/>
  <c r="O5825" i="28"/>
  <c r="N5826" i="28"/>
  <c r="O5826" i="28"/>
  <c r="N5827" i="28"/>
  <c r="O5827" i="28"/>
  <c r="N5828" i="28"/>
  <c r="O5828" i="28"/>
  <c r="N5829" i="28"/>
  <c r="O5829" i="28"/>
  <c r="N5830" i="28"/>
  <c r="O5830" i="28"/>
  <c r="N5831" i="28"/>
  <c r="O5831" i="28"/>
  <c r="N5832" i="28"/>
  <c r="O5832" i="28"/>
  <c r="N5833" i="28"/>
  <c r="O5833" i="28"/>
  <c r="N5834" i="28"/>
  <c r="O5834" i="28"/>
  <c r="N5835" i="28"/>
  <c r="O5835" i="28"/>
  <c r="N5836" i="28"/>
  <c r="O5836" i="28"/>
  <c r="N5837" i="28"/>
  <c r="O5837" i="28"/>
  <c r="N5838" i="28"/>
  <c r="O5838" i="28"/>
  <c r="N5839" i="28"/>
  <c r="O5839" i="28"/>
  <c r="N5840" i="28"/>
  <c r="O5840" i="28"/>
  <c r="N5841" i="28"/>
  <c r="O5841" i="28"/>
  <c r="N5842" i="28"/>
  <c r="O5842" i="28"/>
  <c r="N5843" i="28"/>
  <c r="O5843" i="28"/>
  <c r="N5844" i="28"/>
  <c r="O5844" i="28"/>
  <c r="N5845" i="28"/>
  <c r="O5845" i="28"/>
  <c r="N5846" i="28"/>
  <c r="O5846" i="28"/>
  <c r="N5847" i="28"/>
  <c r="O5847" i="28"/>
  <c r="N5848" i="28"/>
  <c r="O5848" i="28"/>
  <c r="N5849" i="28"/>
  <c r="O5849" i="28"/>
  <c r="N5850" i="28"/>
  <c r="O5850" i="28"/>
  <c r="N5851" i="28"/>
  <c r="O5851" i="28"/>
  <c r="N5852" i="28"/>
  <c r="O5852" i="28"/>
  <c r="N5853" i="28"/>
  <c r="O5853" i="28"/>
  <c r="N5854" i="28"/>
  <c r="O5854" i="28"/>
  <c r="N5855" i="28"/>
  <c r="O5855" i="28"/>
  <c r="N5856" i="28"/>
  <c r="O5856" i="28"/>
  <c r="N5857" i="28"/>
  <c r="O5857" i="28"/>
  <c r="N5858" i="28"/>
  <c r="O5858" i="28"/>
  <c r="N5859" i="28"/>
  <c r="O5859" i="28"/>
  <c r="N5860" i="28"/>
  <c r="O5860" i="28"/>
  <c r="N5861" i="28"/>
  <c r="O5861" i="28"/>
  <c r="N5862" i="28"/>
  <c r="O5862" i="28"/>
  <c r="N5863" i="28"/>
  <c r="O5863" i="28"/>
  <c r="N5864" i="28"/>
  <c r="O5864" i="28"/>
  <c r="N5865" i="28"/>
  <c r="O5865" i="28"/>
  <c r="N5866" i="28"/>
  <c r="O5866" i="28"/>
  <c r="N5867" i="28"/>
  <c r="O5867" i="28"/>
  <c r="N5868" i="28"/>
  <c r="O5868" i="28"/>
  <c r="N5869" i="28"/>
  <c r="O5869" i="28"/>
  <c r="N5870" i="28"/>
  <c r="O5870" i="28"/>
  <c r="N5871" i="28"/>
  <c r="O5871" i="28"/>
  <c r="N5872" i="28"/>
  <c r="O5872" i="28"/>
  <c r="N5873" i="28"/>
  <c r="O5873" i="28"/>
  <c r="N5874" i="28"/>
  <c r="O5874" i="28"/>
  <c r="N5875" i="28"/>
  <c r="O5875" i="28"/>
  <c r="N5876" i="28"/>
  <c r="O5876" i="28"/>
  <c r="N5877" i="28"/>
  <c r="O5877" i="28"/>
  <c r="N5878" i="28"/>
  <c r="O5878" i="28"/>
  <c r="N5879" i="28"/>
  <c r="O5879" i="28"/>
  <c r="N5880" i="28"/>
  <c r="O5880" i="28"/>
  <c r="N5881" i="28"/>
  <c r="O5881" i="28"/>
  <c r="N5882" i="28"/>
  <c r="O5882" i="28"/>
  <c r="N5883" i="28"/>
  <c r="O5883" i="28"/>
  <c r="N5884" i="28"/>
  <c r="O5884" i="28"/>
  <c r="N5885" i="28"/>
  <c r="O5885" i="28"/>
  <c r="N5886" i="28"/>
  <c r="O5886" i="28"/>
  <c r="N5887" i="28"/>
  <c r="O5887" i="28"/>
  <c r="N5888" i="28"/>
  <c r="O5888" i="28"/>
  <c r="N5889" i="28"/>
  <c r="O5889" i="28"/>
  <c r="N5890" i="28"/>
  <c r="O5890" i="28"/>
  <c r="N5891" i="28"/>
  <c r="O5891" i="28"/>
  <c r="N5892" i="28"/>
  <c r="O5892" i="28"/>
  <c r="N5893" i="28"/>
  <c r="O5893" i="28"/>
  <c r="N5894" i="28"/>
  <c r="O5894" i="28"/>
  <c r="N5895" i="28"/>
  <c r="O5895" i="28"/>
  <c r="N5896" i="28"/>
  <c r="O5896" i="28"/>
  <c r="N5897" i="28"/>
  <c r="O5897" i="28"/>
  <c r="N5898" i="28"/>
  <c r="O5898" i="28"/>
  <c r="N5899" i="28"/>
  <c r="O5899" i="28"/>
  <c r="N5900" i="28"/>
  <c r="O5900" i="28"/>
  <c r="N5901" i="28"/>
  <c r="O5901" i="28"/>
  <c r="N5902" i="28"/>
  <c r="O5902" i="28"/>
  <c r="N5903" i="28"/>
  <c r="O5903" i="28"/>
  <c r="N5904" i="28"/>
  <c r="O5904" i="28"/>
  <c r="N5905" i="28"/>
  <c r="O5905" i="28"/>
  <c r="N5906" i="28"/>
  <c r="O5906" i="28"/>
  <c r="N5907" i="28"/>
  <c r="O5907" i="28"/>
  <c r="N5908" i="28"/>
  <c r="O5908" i="28"/>
  <c r="N5909" i="28"/>
  <c r="O5909" i="28"/>
  <c r="N5910" i="28"/>
  <c r="O5910" i="28"/>
  <c r="N5911" i="28"/>
  <c r="O5911" i="28"/>
  <c r="N5912" i="28"/>
  <c r="O5912" i="28"/>
  <c r="N5913" i="28"/>
  <c r="O5913" i="28"/>
  <c r="N5914" i="28"/>
  <c r="O5914" i="28"/>
  <c r="N5915" i="28"/>
  <c r="O5915" i="28"/>
  <c r="N5916" i="28"/>
  <c r="O5916" i="28"/>
  <c r="N5917" i="28"/>
  <c r="O5917" i="28"/>
  <c r="N5918" i="28"/>
  <c r="O5918" i="28"/>
  <c r="N5919" i="28"/>
  <c r="O5919" i="28"/>
  <c r="N5920" i="28"/>
  <c r="O5920" i="28"/>
  <c r="N5921" i="28"/>
  <c r="O5921" i="28"/>
  <c r="N5922" i="28"/>
  <c r="O5922" i="28"/>
  <c r="N5923" i="28"/>
  <c r="O5923" i="28"/>
  <c r="N5924" i="28"/>
  <c r="O5924" i="28"/>
  <c r="N5925" i="28"/>
  <c r="O5925" i="28"/>
  <c r="N5926" i="28"/>
  <c r="O5926" i="28"/>
  <c r="N5927" i="28"/>
  <c r="O5927" i="28"/>
  <c r="N5928" i="28"/>
  <c r="O5928" i="28"/>
  <c r="N5929" i="28"/>
  <c r="O5929" i="28"/>
  <c r="N5930" i="28"/>
  <c r="O5930" i="28"/>
  <c r="N5931" i="28"/>
  <c r="O5931" i="28"/>
  <c r="N5932" i="28"/>
  <c r="O5932" i="28"/>
  <c r="N5933" i="28"/>
  <c r="O5933" i="28"/>
  <c r="N5934" i="28"/>
  <c r="O5934" i="28"/>
  <c r="N5935" i="28"/>
  <c r="O5935" i="28"/>
  <c r="N5936" i="28"/>
  <c r="O5936" i="28"/>
  <c r="N5937" i="28"/>
  <c r="O5937" i="28"/>
  <c r="N5938" i="28"/>
  <c r="O5938" i="28"/>
  <c r="N5939" i="28"/>
  <c r="O5939" i="28"/>
  <c r="N5940" i="28"/>
  <c r="O5940" i="28"/>
  <c r="N5941" i="28"/>
  <c r="O5941" i="28"/>
  <c r="N5942" i="28"/>
  <c r="O5942" i="28"/>
  <c r="N5943" i="28"/>
  <c r="O5943" i="28"/>
  <c r="N5944" i="28"/>
  <c r="O5944" i="28"/>
  <c r="N5945" i="28"/>
  <c r="O5945" i="28"/>
  <c r="N5946" i="28"/>
  <c r="O5946" i="28"/>
  <c r="N5947" i="28"/>
  <c r="O5947" i="28"/>
  <c r="N5948" i="28"/>
  <c r="O5948" i="28"/>
  <c r="N5949" i="28"/>
  <c r="O5949" i="28"/>
  <c r="N5950" i="28"/>
  <c r="O5950" i="28"/>
  <c r="N5951" i="28"/>
  <c r="O5951" i="28"/>
  <c r="N5952" i="28"/>
  <c r="O5952" i="28"/>
  <c r="N5953" i="28"/>
  <c r="O5953" i="28"/>
  <c r="N5954" i="28"/>
  <c r="O5954" i="28"/>
  <c r="N5955" i="28"/>
  <c r="O5955" i="28"/>
  <c r="N5956" i="28"/>
  <c r="O5956" i="28"/>
  <c r="N5957" i="28"/>
  <c r="O5957" i="28"/>
  <c r="N5958" i="28"/>
  <c r="O5958" i="28"/>
  <c r="N5959" i="28"/>
  <c r="O5959" i="28"/>
  <c r="N5960" i="28"/>
  <c r="O5960" i="28"/>
  <c r="N5961" i="28"/>
  <c r="O5961" i="28"/>
  <c r="N5962" i="28"/>
  <c r="O5962" i="28"/>
  <c r="N5963" i="28"/>
  <c r="O5963" i="28"/>
  <c r="N5964" i="28"/>
  <c r="O5964" i="28"/>
  <c r="N5965" i="28"/>
  <c r="O5965" i="28"/>
  <c r="N5966" i="28"/>
  <c r="O5966" i="28"/>
  <c r="N5967" i="28"/>
  <c r="O5967" i="28"/>
  <c r="N5968" i="28"/>
  <c r="O5968" i="28"/>
  <c r="N5969" i="28"/>
  <c r="O5969" i="28"/>
  <c r="N5970" i="28"/>
  <c r="O5970" i="28"/>
  <c r="N5971" i="28"/>
  <c r="O5971" i="28"/>
  <c r="N5972" i="28"/>
  <c r="O5972" i="28"/>
  <c r="N5973" i="28"/>
  <c r="O5973" i="28"/>
  <c r="N5974" i="28"/>
  <c r="O5974" i="28"/>
  <c r="N5975" i="28"/>
  <c r="O5975" i="28"/>
  <c r="N5976" i="28"/>
  <c r="O5976" i="28"/>
  <c r="N5977" i="28"/>
  <c r="O5977" i="28"/>
  <c r="N5978" i="28"/>
  <c r="O5978" i="28"/>
  <c r="N5979" i="28"/>
  <c r="O5979" i="28"/>
  <c r="N5980" i="28"/>
  <c r="O5980" i="28"/>
  <c r="N5981" i="28"/>
  <c r="O5981" i="28"/>
  <c r="N5982" i="28"/>
  <c r="O5982" i="28"/>
  <c r="N5983" i="28"/>
  <c r="O5983" i="28"/>
  <c r="N5984" i="28"/>
  <c r="O5984" i="28"/>
  <c r="N5985" i="28"/>
  <c r="O5985" i="28"/>
  <c r="N5986" i="28"/>
  <c r="O5986" i="28"/>
  <c r="N5987" i="28"/>
  <c r="O5987" i="28"/>
  <c r="N5988" i="28"/>
  <c r="O5988" i="28"/>
  <c r="N5989" i="28"/>
  <c r="O5989" i="28"/>
  <c r="N5990" i="28"/>
  <c r="O5990" i="28"/>
  <c r="N5991" i="28"/>
  <c r="O5991" i="28"/>
  <c r="N5992" i="28"/>
  <c r="O5992" i="28"/>
  <c r="N5993" i="28"/>
  <c r="O5993" i="28"/>
  <c r="N5994" i="28"/>
  <c r="O5994" i="28"/>
  <c r="N5995" i="28"/>
  <c r="O5995" i="28"/>
  <c r="N5996" i="28"/>
  <c r="O5996" i="28"/>
  <c r="N5997" i="28"/>
  <c r="O5997" i="28"/>
  <c r="N5998" i="28"/>
  <c r="O5998" i="28"/>
  <c r="N5999" i="28"/>
  <c r="O5999" i="28"/>
  <c r="N6000" i="28"/>
  <c r="O6000" i="28"/>
  <c r="N6001" i="28"/>
  <c r="O6001" i="28"/>
  <c r="N6002" i="28"/>
  <c r="O6002" i="28"/>
  <c r="N6003" i="28"/>
  <c r="O6003" i="28"/>
  <c r="N6004" i="28"/>
  <c r="O6004" i="28"/>
  <c r="N6005" i="28"/>
  <c r="O6005" i="28"/>
  <c r="N6006" i="28"/>
  <c r="O6006" i="28"/>
  <c r="N6007" i="28"/>
  <c r="O6007" i="28"/>
  <c r="N6008" i="28"/>
  <c r="O6008" i="28"/>
  <c r="N6009" i="28"/>
  <c r="O6009" i="28"/>
  <c r="N6010" i="28"/>
  <c r="O6010" i="28"/>
  <c r="N6011" i="28"/>
  <c r="O6011" i="28"/>
  <c r="N6012" i="28"/>
  <c r="O6012" i="28"/>
  <c r="N6013" i="28"/>
  <c r="O6013" i="28"/>
  <c r="N6014" i="28"/>
  <c r="O6014" i="28"/>
  <c r="N6015" i="28"/>
  <c r="O6015" i="28"/>
  <c r="N6016" i="28"/>
  <c r="O6016" i="28"/>
  <c r="N6017" i="28"/>
  <c r="O6017" i="28"/>
  <c r="N6018" i="28"/>
  <c r="O6018" i="28"/>
  <c r="N6019" i="28"/>
  <c r="O6019" i="28"/>
  <c r="N6020" i="28"/>
  <c r="O6020" i="28"/>
  <c r="N6021" i="28"/>
  <c r="O6021" i="28"/>
  <c r="N6022" i="28"/>
  <c r="O6022" i="28"/>
  <c r="N6023" i="28"/>
  <c r="O6023" i="28"/>
  <c r="N6024" i="28"/>
  <c r="O6024" i="28"/>
  <c r="N6025" i="28"/>
  <c r="O6025" i="28"/>
  <c r="N6026" i="28"/>
  <c r="O6026" i="28"/>
  <c r="N6027" i="28"/>
  <c r="O6027" i="28"/>
  <c r="N6028" i="28"/>
  <c r="O6028" i="28"/>
  <c r="N6029" i="28"/>
  <c r="O6029" i="28"/>
  <c r="N6030" i="28"/>
  <c r="O6030" i="28"/>
  <c r="N6031" i="28"/>
  <c r="O6031" i="28"/>
  <c r="N6032" i="28"/>
  <c r="O6032" i="28"/>
  <c r="N6033" i="28"/>
  <c r="O6033" i="28"/>
  <c r="N6034" i="28"/>
  <c r="O6034" i="28"/>
  <c r="N6035" i="28"/>
  <c r="O6035" i="28"/>
  <c r="N6036" i="28"/>
  <c r="O6036" i="28"/>
  <c r="N6037" i="28"/>
  <c r="O6037" i="28"/>
  <c r="N6038" i="28"/>
  <c r="O6038" i="28"/>
  <c r="N6039" i="28"/>
  <c r="O6039" i="28"/>
  <c r="N6040" i="28"/>
  <c r="O6040" i="28"/>
  <c r="N6041" i="28"/>
  <c r="O6041" i="28"/>
  <c r="N6042" i="28"/>
  <c r="O6042" i="28"/>
  <c r="N6043" i="28"/>
  <c r="O6043" i="28"/>
  <c r="N6044" i="28"/>
  <c r="O6044" i="28"/>
  <c r="N6045" i="28"/>
  <c r="O6045" i="28"/>
  <c r="N6046" i="28"/>
  <c r="O6046" i="28"/>
  <c r="N6047" i="28"/>
  <c r="O6047" i="28"/>
  <c r="N6048" i="28"/>
  <c r="O6048" i="28"/>
  <c r="N6049" i="28"/>
  <c r="O6049" i="28"/>
  <c r="N6050" i="28"/>
  <c r="O6050" i="28"/>
  <c r="N6051" i="28"/>
  <c r="O6051" i="28"/>
  <c r="N6052" i="28"/>
  <c r="O6052" i="28"/>
  <c r="N6053" i="28"/>
  <c r="O6053" i="28"/>
  <c r="N6054" i="28"/>
  <c r="O6054" i="28"/>
  <c r="N6055" i="28"/>
  <c r="O6055" i="28"/>
  <c r="N6056" i="28"/>
  <c r="O6056" i="28"/>
  <c r="N6057" i="28"/>
  <c r="O6057" i="28"/>
  <c r="N6058" i="28"/>
  <c r="O6058" i="28"/>
  <c r="N6059" i="28"/>
  <c r="O6059" i="28"/>
  <c r="N6060" i="28"/>
  <c r="O6060" i="28"/>
  <c r="N6061" i="28"/>
  <c r="O6061" i="28"/>
  <c r="N6062" i="28"/>
  <c r="O6062" i="28"/>
  <c r="N6063" i="28"/>
  <c r="O6063" i="28"/>
  <c r="N6064" i="28"/>
  <c r="O6064" i="28"/>
  <c r="N6065" i="28"/>
  <c r="O6065" i="28"/>
  <c r="N6066" i="28"/>
  <c r="O6066" i="28"/>
  <c r="N6067" i="28"/>
  <c r="O6067" i="28"/>
  <c r="N6068" i="28"/>
  <c r="O6068" i="28"/>
  <c r="N6069" i="28"/>
  <c r="O6069" i="28"/>
  <c r="N6070" i="28"/>
  <c r="O6070" i="28"/>
  <c r="N6071" i="28"/>
  <c r="O6071" i="28"/>
  <c r="N6072" i="28"/>
  <c r="O6072" i="28"/>
  <c r="N6073" i="28"/>
  <c r="O6073" i="28"/>
  <c r="N6074" i="28"/>
  <c r="O6074" i="28"/>
  <c r="N6075" i="28"/>
  <c r="O6075" i="28"/>
  <c r="N6076" i="28"/>
  <c r="O6076" i="28"/>
  <c r="N6077" i="28"/>
  <c r="O6077" i="28"/>
  <c r="N6078" i="28"/>
  <c r="O6078" i="28"/>
  <c r="N6079" i="28"/>
  <c r="O6079" i="28"/>
  <c r="N6080" i="28"/>
  <c r="O6080" i="28"/>
  <c r="N6081" i="28"/>
  <c r="O6081" i="28"/>
  <c r="N6082" i="28"/>
  <c r="O6082" i="28"/>
  <c r="N6083" i="28"/>
  <c r="O6083" i="28"/>
  <c r="N6084" i="28"/>
  <c r="O6084" i="28"/>
  <c r="N6085" i="28"/>
  <c r="O6085" i="28"/>
  <c r="N6086" i="28"/>
  <c r="O6086" i="28"/>
  <c r="N6087" i="28"/>
  <c r="O6087" i="28"/>
  <c r="N6088" i="28"/>
  <c r="O6088" i="28"/>
  <c r="N6089" i="28"/>
  <c r="O6089" i="28"/>
  <c r="N6090" i="28"/>
  <c r="O6090" i="28"/>
  <c r="N6091" i="28"/>
  <c r="O6091" i="28"/>
  <c r="N6092" i="28"/>
  <c r="O6092" i="28"/>
  <c r="N6093" i="28"/>
  <c r="O6093" i="28"/>
  <c r="N6094" i="28"/>
  <c r="O6094" i="28"/>
  <c r="N6095" i="28"/>
  <c r="O6095" i="28"/>
  <c r="N6096" i="28"/>
  <c r="O6096" i="28"/>
  <c r="N6097" i="28"/>
  <c r="O6097" i="28"/>
  <c r="N6098" i="28"/>
  <c r="O6098" i="28"/>
  <c r="N6099" i="28"/>
  <c r="O6099" i="28"/>
  <c r="N6100" i="28"/>
  <c r="O6100" i="28"/>
  <c r="N6101" i="28"/>
  <c r="O6101" i="28"/>
  <c r="N6102" i="28"/>
  <c r="O6102" i="28"/>
  <c r="N6103" i="28"/>
  <c r="O6103" i="28"/>
  <c r="N6104" i="28"/>
  <c r="O6104" i="28"/>
  <c r="N6105" i="28"/>
  <c r="O6105" i="28"/>
  <c r="N6106" i="28"/>
  <c r="O6106" i="28"/>
  <c r="N6107" i="28"/>
  <c r="O6107" i="28"/>
  <c r="N6108" i="28"/>
  <c r="O6108" i="28"/>
  <c r="N6109" i="28"/>
  <c r="O6109" i="28"/>
  <c r="N6110" i="28"/>
  <c r="O6110" i="28"/>
  <c r="N6111" i="28"/>
  <c r="O6111" i="28"/>
  <c r="N6112" i="28"/>
  <c r="O6112" i="28"/>
  <c r="N6113" i="28"/>
  <c r="O6113" i="28"/>
  <c r="N6114" i="28"/>
  <c r="O6114" i="28"/>
  <c r="N6115" i="28"/>
  <c r="O6115" i="28"/>
  <c r="N6116" i="28"/>
  <c r="O6116" i="28"/>
  <c r="N6117" i="28"/>
  <c r="O6117" i="28"/>
  <c r="N6118" i="28"/>
  <c r="O6118" i="28"/>
  <c r="N6119" i="28"/>
  <c r="O6119" i="28"/>
  <c r="N6120" i="28"/>
  <c r="O6120" i="28"/>
  <c r="N6121" i="28"/>
  <c r="O6121" i="28"/>
  <c r="N6122" i="28"/>
  <c r="O6122" i="28"/>
  <c r="N6123" i="28"/>
  <c r="O6123" i="28"/>
  <c r="N6124" i="28"/>
  <c r="O6124" i="28"/>
  <c r="N6125" i="28"/>
  <c r="O6125" i="28"/>
  <c r="N6126" i="28"/>
  <c r="O6126" i="28"/>
  <c r="N6127" i="28"/>
  <c r="O6127" i="28"/>
  <c r="N6128" i="28"/>
  <c r="O6128" i="28"/>
  <c r="N6129" i="28"/>
  <c r="O6129" i="28"/>
  <c r="N6130" i="28"/>
  <c r="O6130" i="28"/>
  <c r="N6131" i="28"/>
  <c r="O6131" i="28"/>
  <c r="N6132" i="28"/>
  <c r="O6132" i="28"/>
  <c r="N6133" i="28"/>
  <c r="O6133" i="28"/>
  <c r="N6134" i="28"/>
  <c r="O6134" i="28"/>
  <c r="N6135" i="28"/>
  <c r="O6135" i="28"/>
  <c r="N6136" i="28"/>
  <c r="O6136" i="28"/>
  <c r="N6137" i="28"/>
  <c r="O6137" i="28"/>
  <c r="N6138" i="28"/>
  <c r="O6138" i="28"/>
  <c r="N6139" i="28"/>
  <c r="O6139" i="28"/>
  <c r="N6140" i="28"/>
  <c r="O6140" i="28"/>
  <c r="N6141" i="28"/>
  <c r="O6141" i="28"/>
  <c r="N6142" i="28"/>
  <c r="O6142" i="28"/>
  <c r="N6143" i="28"/>
  <c r="O6143" i="28"/>
  <c r="N6144" i="28"/>
  <c r="O6144" i="28"/>
  <c r="N6145" i="28"/>
  <c r="O6145" i="28"/>
  <c r="N6146" i="28"/>
  <c r="O6146" i="28"/>
  <c r="N6147" i="28"/>
  <c r="O6147" i="28"/>
  <c r="N6148" i="28"/>
  <c r="O6148" i="28"/>
  <c r="N6149" i="28"/>
  <c r="O6149" i="28"/>
  <c r="N6150" i="28"/>
  <c r="O6150" i="28"/>
  <c r="N6151" i="28"/>
  <c r="O6151" i="28"/>
  <c r="N6152" i="28"/>
  <c r="O6152" i="28"/>
  <c r="N6153" i="28"/>
  <c r="O6153" i="28"/>
  <c r="N6154" i="28"/>
  <c r="O6154" i="28"/>
  <c r="N6155" i="28"/>
  <c r="O6155" i="28"/>
  <c r="N6156" i="28"/>
  <c r="O6156" i="28"/>
  <c r="N6157" i="28"/>
  <c r="O6157" i="28"/>
  <c r="N6158" i="28"/>
  <c r="O6158" i="28"/>
  <c r="N6159" i="28"/>
  <c r="O6159" i="28"/>
  <c r="N6160" i="28"/>
  <c r="O6160" i="28"/>
  <c r="N6161" i="28"/>
  <c r="O6161" i="28"/>
  <c r="N6162" i="28"/>
  <c r="O6162" i="28"/>
  <c r="N6163" i="28"/>
  <c r="O6163" i="28"/>
  <c r="N6164" i="28"/>
  <c r="O6164" i="28"/>
  <c r="N6165" i="28"/>
  <c r="O6165" i="28"/>
  <c r="N6166" i="28"/>
  <c r="O6166" i="28"/>
  <c r="N6167" i="28"/>
  <c r="O6167" i="28"/>
  <c r="N6168" i="28"/>
  <c r="O6168" i="28"/>
  <c r="N6169" i="28"/>
  <c r="O6169" i="28"/>
  <c r="N6170" i="28"/>
  <c r="O6170" i="28"/>
  <c r="N6171" i="28"/>
  <c r="O6171" i="28"/>
  <c r="N6172" i="28"/>
  <c r="O6172" i="28"/>
  <c r="N6173" i="28"/>
  <c r="O6173" i="28"/>
  <c r="N6174" i="28"/>
  <c r="O6174" i="28"/>
  <c r="N6175" i="28"/>
  <c r="O6175" i="28"/>
  <c r="N6176" i="28"/>
  <c r="O6176" i="28"/>
  <c r="N6177" i="28"/>
  <c r="O6177" i="28"/>
  <c r="N6178" i="28"/>
  <c r="O6178" i="28"/>
  <c r="N6179" i="28"/>
  <c r="O6179" i="28"/>
  <c r="N6180" i="28"/>
  <c r="O6180" i="28"/>
  <c r="N6181" i="28"/>
  <c r="O6181" i="28"/>
  <c r="N6182" i="28"/>
  <c r="O6182" i="28"/>
  <c r="N6183" i="28"/>
  <c r="O6183" i="28"/>
  <c r="N6184" i="28"/>
  <c r="O6184" i="28"/>
  <c r="N6185" i="28"/>
  <c r="O6185" i="28"/>
  <c r="N6186" i="28"/>
  <c r="O6186" i="28"/>
  <c r="N6187" i="28"/>
  <c r="O6187" i="28"/>
  <c r="N6188" i="28"/>
  <c r="O6188" i="28"/>
  <c r="N6189" i="28"/>
  <c r="O6189" i="28"/>
  <c r="N6190" i="28"/>
  <c r="O6190" i="28"/>
  <c r="N6191" i="28"/>
  <c r="O6191" i="28"/>
  <c r="N6192" i="28"/>
  <c r="O6192" i="28"/>
  <c r="N6193" i="28"/>
  <c r="O6193" i="28"/>
  <c r="N6194" i="28"/>
  <c r="O6194" i="28"/>
  <c r="N6195" i="28"/>
  <c r="O6195" i="28"/>
  <c r="N6196" i="28"/>
  <c r="O6196" i="28"/>
  <c r="N6197" i="28"/>
  <c r="O6197" i="28"/>
  <c r="N6198" i="28"/>
  <c r="O6198" i="28"/>
  <c r="N6199" i="28"/>
  <c r="O6199" i="28"/>
  <c r="N6200" i="28"/>
  <c r="O6200" i="28"/>
  <c r="N6201" i="28"/>
  <c r="O6201" i="28"/>
  <c r="N6202" i="28"/>
  <c r="O6202" i="28"/>
  <c r="N6203" i="28"/>
  <c r="O6203" i="28"/>
  <c r="N6204" i="28"/>
  <c r="O6204" i="28"/>
  <c r="N6205" i="28"/>
  <c r="O6205" i="28"/>
  <c r="N6206" i="28"/>
  <c r="O6206" i="28"/>
  <c r="N6207" i="28"/>
  <c r="O6207" i="28"/>
  <c r="N6208" i="28"/>
  <c r="O6208" i="28"/>
  <c r="N6209" i="28"/>
  <c r="O6209" i="28"/>
  <c r="N6210" i="28"/>
  <c r="O6210" i="28"/>
  <c r="N6211" i="28"/>
  <c r="O6211" i="28"/>
  <c r="N6212" i="28"/>
  <c r="O6212" i="28"/>
  <c r="N6213" i="28"/>
  <c r="O6213" i="28"/>
  <c r="N6214" i="28"/>
  <c r="O6214" i="28"/>
  <c r="N6215" i="28"/>
  <c r="O6215" i="28"/>
  <c r="N6216" i="28"/>
  <c r="O6216" i="28"/>
  <c r="N6217" i="28"/>
  <c r="O6217" i="28"/>
  <c r="N6218" i="28"/>
  <c r="O6218" i="28"/>
  <c r="N6219" i="28"/>
  <c r="O6219" i="28"/>
  <c r="N6220" i="28"/>
  <c r="O6220" i="28"/>
  <c r="N6221" i="28"/>
  <c r="O6221" i="28"/>
  <c r="N6222" i="28"/>
  <c r="O6222" i="28"/>
  <c r="N6223" i="28"/>
  <c r="O6223" i="28"/>
  <c r="N6224" i="28"/>
  <c r="O6224" i="28"/>
  <c r="N6225" i="28"/>
  <c r="O6225" i="28"/>
  <c r="N6226" i="28"/>
  <c r="O6226" i="28"/>
  <c r="N6227" i="28"/>
  <c r="O6227" i="28"/>
  <c r="N6228" i="28"/>
  <c r="O6228" i="28"/>
  <c r="N6229" i="28"/>
  <c r="O6229" i="28"/>
  <c r="N6230" i="28"/>
  <c r="O6230" i="28"/>
  <c r="N6231" i="28"/>
  <c r="O6231" i="28"/>
  <c r="N6232" i="28"/>
  <c r="O6232" i="28"/>
  <c r="N6233" i="28"/>
  <c r="O6233" i="28"/>
  <c r="N6234" i="28"/>
  <c r="O6234" i="28"/>
  <c r="N6235" i="28"/>
  <c r="O6235" i="28"/>
  <c r="N6236" i="28"/>
  <c r="O6236" i="28"/>
  <c r="N6237" i="28"/>
  <c r="O6237" i="28"/>
  <c r="N6238" i="28"/>
  <c r="O6238" i="28"/>
  <c r="N6239" i="28"/>
  <c r="O6239" i="28"/>
  <c r="N6240" i="28"/>
  <c r="O6240" i="28"/>
  <c r="N6241" i="28"/>
  <c r="O6241" i="28"/>
  <c r="N6242" i="28"/>
  <c r="O6242" i="28"/>
  <c r="N6243" i="28"/>
  <c r="O6243" i="28"/>
  <c r="N6244" i="28"/>
  <c r="O6244" i="28"/>
  <c r="N6245" i="28"/>
  <c r="O6245" i="28"/>
  <c r="N6246" i="28"/>
  <c r="O6246" i="28"/>
  <c r="N6247" i="28"/>
  <c r="O6247" i="28"/>
  <c r="N6248" i="28"/>
  <c r="O6248" i="28"/>
  <c r="N6249" i="28"/>
  <c r="O6249" i="28"/>
  <c r="N6250" i="28"/>
  <c r="O6250" i="28"/>
  <c r="N6251" i="28"/>
  <c r="O6251" i="28"/>
  <c r="N6252" i="28"/>
  <c r="O6252" i="28"/>
  <c r="N6253" i="28"/>
  <c r="O6253" i="28"/>
  <c r="N6254" i="28"/>
  <c r="O6254" i="28"/>
  <c r="N6255" i="28"/>
  <c r="O6255" i="28"/>
  <c r="N6256" i="28"/>
  <c r="O6256" i="28"/>
  <c r="N6257" i="28"/>
  <c r="O6257" i="28"/>
  <c r="N6258" i="28"/>
  <c r="O6258" i="28"/>
  <c r="N6259" i="28"/>
  <c r="O6259" i="28"/>
  <c r="N6260" i="28"/>
  <c r="O6260" i="28"/>
  <c r="N6261" i="28"/>
  <c r="O6261" i="28"/>
  <c r="N6262" i="28"/>
  <c r="O6262" i="28"/>
  <c r="N6263" i="28"/>
  <c r="O6263" i="28"/>
  <c r="N6264" i="28"/>
  <c r="O6264" i="28"/>
  <c r="N6265" i="28"/>
  <c r="O6265" i="28"/>
  <c r="N6266" i="28"/>
  <c r="O6266" i="28"/>
  <c r="N6267" i="28"/>
  <c r="O6267" i="28"/>
  <c r="N6268" i="28"/>
  <c r="O6268" i="28"/>
  <c r="N6269" i="28"/>
  <c r="O6269" i="28"/>
  <c r="N6270" i="28"/>
  <c r="O6270" i="28"/>
  <c r="N6271" i="28"/>
  <c r="O6271" i="28"/>
  <c r="N6272" i="28"/>
  <c r="O6272" i="28"/>
  <c r="N6273" i="28"/>
  <c r="O6273" i="28"/>
  <c r="N6274" i="28"/>
  <c r="O6274" i="28"/>
  <c r="N6275" i="28"/>
  <c r="O6275" i="28"/>
  <c r="N6276" i="28"/>
  <c r="O6276" i="28"/>
  <c r="N6277" i="28"/>
  <c r="O6277" i="28"/>
  <c r="N6278" i="28"/>
  <c r="O6278" i="28"/>
  <c r="N6279" i="28"/>
  <c r="O6279" i="28"/>
  <c r="N6280" i="28"/>
  <c r="O6280" i="28"/>
  <c r="N6281" i="28"/>
  <c r="O6281" i="28"/>
  <c r="N6282" i="28"/>
  <c r="O6282" i="28"/>
  <c r="N6283" i="28"/>
  <c r="O6283" i="28"/>
  <c r="N6284" i="28"/>
  <c r="O6284" i="28"/>
  <c r="N6285" i="28"/>
  <c r="O6285" i="28"/>
  <c r="N6286" i="28"/>
  <c r="O6286" i="28"/>
  <c r="N6287" i="28"/>
  <c r="O6287" i="28"/>
  <c r="N6288" i="28"/>
  <c r="O6288" i="28"/>
  <c r="N6289" i="28"/>
  <c r="O6289" i="28"/>
  <c r="N6290" i="28"/>
  <c r="O6290" i="28"/>
  <c r="N6291" i="28"/>
  <c r="O6291" i="28"/>
  <c r="N6292" i="28"/>
  <c r="O6292" i="28"/>
  <c r="N6293" i="28"/>
  <c r="O6293" i="28"/>
  <c r="N6294" i="28"/>
  <c r="O6294" i="28"/>
  <c r="N6295" i="28"/>
  <c r="O6295" i="28"/>
  <c r="N6296" i="28"/>
  <c r="O6296" i="28"/>
  <c r="N6297" i="28"/>
  <c r="O6297" i="28"/>
  <c r="N6298" i="28"/>
  <c r="O6298" i="28"/>
  <c r="N6299" i="28"/>
  <c r="O6299" i="28"/>
  <c r="N6300" i="28"/>
  <c r="O6300" i="28"/>
  <c r="N6301" i="28"/>
  <c r="O6301" i="28"/>
  <c r="N6302" i="28"/>
  <c r="O6302" i="28"/>
  <c r="N6303" i="28"/>
  <c r="O6303" i="28"/>
  <c r="N6304" i="28"/>
  <c r="O6304" i="28"/>
  <c r="N6305" i="28"/>
  <c r="O6305" i="28"/>
  <c r="N6306" i="28"/>
  <c r="O6306" i="28"/>
  <c r="N6307" i="28"/>
  <c r="O6307" i="28"/>
  <c r="N6308" i="28"/>
  <c r="O6308" i="28"/>
  <c r="N6309" i="28"/>
  <c r="O6309" i="28"/>
  <c r="N6310" i="28"/>
  <c r="O6310" i="28"/>
  <c r="N6311" i="28"/>
  <c r="O6311" i="28"/>
  <c r="N6312" i="28"/>
  <c r="O6312" i="28"/>
  <c r="N6313" i="28"/>
  <c r="O6313" i="28"/>
  <c r="N6314" i="28"/>
  <c r="O6314" i="28"/>
  <c r="N6315" i="28"/>
  <c r="O6315" i="28"/>
  <c r="N6316" i="28"/>
  <c r="O6316" i="28"/>
  <c r="N6317" i="28"/>
  <c r="O6317" i="28"/>
  <c r="N6318" i="28"/>
  <c r="O6318" i="28"/>
  <c r="N6319" i="28"/>
  <c r="O6319" i="28"/>
  <c r="N6320" i="28"/>
  <c r="O6320" i="28"/>
  <c r="N6321" i="28"/>
  <c r="O6321" i="28"/>
  <c r="N6322" i="28"/>
  <c r="O6322" i="28"/>
  <c r="N6323" i="28"/>
  <c r="O6323" i="28"/>
  <c r="N6324" i="28"/>
  <c r="O6324" i="28"/>
  <c r="N6325" i="28"/>
  <c r="O6325" i="28"/>
  <c r="N6326" i="28"/>
  <c r="O6326" i="28"/>
  <c r="N6327" i="28"/>
  <c r="O6327" i="28"/>
  <c r="N6328" i="28"/>
  <c r="O6328" i="28"/>
  <c r="N6329" i="28"/>
  <c r="O6329" i="28"/>
  <c r="N6330" i="28"/>
  <c r="O6330" i="28"/>
  <c r="N6331" i="28"/>
  <c r="O6331" i="28"/>
  <c r="N6332" i="28"/>
  <c r="O6332" i="28"/>
  <c r="N6333" i="28"/>
  <c r="O6333" i="28"/>
  <c r="N6334" i="28"/>
  <c r="O6334" i="28"/>
  <c r="N6335" i="28"/>
  <c r="O6335" i="28"/>
  <c r="N6336" i="28"/>
  <c r="O6336" i="28"/>
  <c r="N6337" i="28"/>
  <c r="O6337" i="28"/>
  <c r="N6338" i="28"/>
  <c r="O6338" i="28"/>
  <c r="N6339" i="28"/>
  <c r="O6339" i="28"/>
  <c r="N6340" i="28"/>
  <c r="O6340" i="28"/>
  <c r="N6341" i="28"/>
  <c r="O6341" i="28"/>
  <c r="N6342" i="28"/>
  <c r="O6342" i="28"/>
  <c r="N6343" i="28"/>
  <c r="O6343" i="28"/>
  <c r="N6344" i="28"/>
  <c r="O6344" i="28"/>
  <c r="N6345" i="28"/>
  <c r="O6345" i="28"/>
  <c r="N6346" i="28"/>
  <c r="O6346" i="28"/>
  <c r="N6347" i="28"/>
  <c r="O6347" i="28"/>
  <c r="N6348" i="28"/>
  <c r="O6348" i="28"/>
  <c r="N6349" i="28"/>
  <c r="O6349" i="28"/>
  <c r="N6350" i="28"/>
  <c r="O6350" i="28"/>
  <c r="N6351" i="28"/>
  <c r="O6351" i="28"/>
  <c r="N6352" i="28"/>
  <c r="O6352" i="28"/>
  <c r="N6353" i="28"/>
  <c r="O6353" i="28"/>
  <c r="N6354" i="28"/>
  <c r="O6354" i="28"/>
  <c r="N6355" i="28"/>
  <c r="O6355" i="28"/>
  <c r="N6356" i="28"/>
  <c r="O6356" i="28"/>
  <c r="N6357" i="28"/>
  <c r="O6357" i="28"/>
  <c r="N6358" i="28"/>
  <c r="O6358" i="28"/>
  <c r="N6359" i="28"/>
  <c r="O6359" i="28"/>
  <c r="N6360" i="28"/>
  <c r="O6360" i="28"/>
  <c r="N6361" i="28"/>
  <c r="O6361" i="28"/>
  <c r="N6362" i="28"/>
  <c r="O6362" i="28"/>
  <c r="N6363" i="28"/>
  <c r="O6363" i="28"/>
  <c r="N6364" i="28"/>
  <c r="O6364" i="28"/>
  <c r="N6365" i="28"/>
  <c r="O6365" i="28"/>
  <c r="N6366" i="28"/>
  <c r="O6366" i="28"/>
  <c r="N6367" i="28"/>
  <c r="O6367" i="28"/>
  <c r="N6368" i="28"/>
  <c r="O6368" i="28"/>
  <c r="N6369" i="28"/>
  <c r="O6369" i="28"/>
  <c r="N6370" i="28"/>
  <c r="O6370" i="28"/>
  <c r="N6371" i="28"/>
  <c r="O6371" i="28"/>
  <c r="N6372" i="28"/>
  <c r="O6372" i="28"/>
  <c r="N6373" i="28"/>
  <c r="O6373" i="28"/>
  <c r="N6374" i="28"/>
  <c r="O6374" i="28"/>
  <c r="N6375" i="28"/>
  <c r="O6375" i="28"/>
  <c r="N6376" i="28"/>
  <c r="O6376" i="28"/>
  <c r="N6377" i="28"/>
  <c r="O6377" i="28"/>
  <c r="N6378" i="28"/>
  <c r="O6378" i="28"/>
  <c r="N6379" i="28"/>
  <c r="O6379" i="28"/>
  <c r="N6380" i="28"/>
  <c r="O6380" i="28"/>
  <c r="N6381" i="28"/>
  <c r="O6381" i="28"/>
  <c r="N6382" i="28"/>
  <c r="O6382" i="28"/>
  <c r="N6383" i="28"/>
  <c r="O6383" i="28"/>
  <c r="N6384" i="28"/>
  <c r="O6384" i="28"/>
  <c r="N6385" i="28"/>
  <c r="O6385" i="28"/>
  <c r="N6386" i="28"/>
  <c r="O6386" i="28"/>
  <c r="N6387" i="28"/>
  <c r="O6387" i="28"/>
  <c r="N6388" i="28"/>
  <c r="O6388" i="28"/>
  <c r="N6389" i="28"/>
  <c r="O6389" i="28"/>
  <c r="N6390" i="28"/>
  <c r="O6390" i="28"/>
  <c r="N6391" i="28"/>
  <c r="O6391" i="28"/>
  <c r="N6392" i="28"/>
  <c r="O6392" i="28"/>
  <c r="N6393" i="28"/>
  <c r="O6393" i="28"/>
  <c r="N6394" i="28"/>
  <c r="O6394" i="28"/>
  <c r="N6395" i="28"/>
  <c r="O6395" i="28"/>
  <c r="N6396" i="28"/>
  <c r="O6396" i="28"/>
  <c r="N6397" i="28"/>
  <c r="O6397" i="28"/>
  <c r="N6398" i="28"/>
  <c r="O6398" i="28"/>
  <c r="N6399" i="28"/>
  <c r="O6399" i="28"/>
  <c r="N6400" i="28"/>
  <c r="O6400" i="28"/>
  <c r="N6401" i="28"/>
  <c r="O6401" i="28"/>
  <c r="N6402" i="28"/>
  <c r="O6402" i="28"/>
  <c r="N6403" i="28"/>
  <c r="O6403" i="28"/>
  <c r="N6404" i="28"/>
  <c r="O6404" i="28"/>
  <c r="N6405" i="28"/>
  <c r="O6405" i="28"/>
  <c r="N6406" i="28"/>
  <c r="O6406" i="28"/>
  <c r="N6407" i="28"/>
  <c r="O6407" i="28"/>
  <c r="N6408" i="28"/>
  <c r="O6408" i="28"/>
  <c r="N6409" i="28"/>
  <c r="O6409" i="28"/>
  <c r="N6410" i="28"/>
  <c r="O6410" i="28"/>
  <c r="N6411" i="28"/>
  <c r="O6411" i="28"/>
  <c r="N6412" i="28"/>
  <c r="O6412" i="28"/>
  <c r="N6413" i="28"/>
  <c r="O6413" i="28"/>
  <c r="N6414" i="28"/>
  <c r="O6414" i="28"/>
  <c r="N6415" i="28"/>
  <c r="O6415" i="28"/>
  <c r="N6416" i="28"/>
  <c r="O6416" i="28"/>
  <c r="N6417" i="28"/>
  <c r="O6417" i="28"/>
  <c r="N6418" i="28"/>
  <c r="O6418" i="28"/>
  <c r="N6419" i="28"/>
  <c r="O6419" i="28"/>
  <c r="N6420" i="28"/>
  <c r="O6420" i="28"/>
  <c r="N6421" i="28"/>
  <c r="O6421" i="28"/>
  <c r="N6422" i="28"/>
  <c r="O6422" i="28"/>
  <c r="N6423" i="28"/>
  <c r="O6423" i="28"/>
  <c r="N6424" i="28"/>
  <c r="O6424" i="28"/>
  <c r="N6425" i="28"/>
  <c r="O6425" i="28"/>
  <c r="N6426" i="28"/>
  <c r="O6426" i="28"/>
  <c r="N6427" i="28"/>
  <c r="O6427" i="28"/>
  <c r="N6428" i="28"/>
  <c r="O6428" i="28"/>
  <c r="N6429" i="28"/>
  <c r="O6429" i="28"/>
  <c r="N6430" i="28"/>
  <c r="O6430" i="28"/>
  <c r="N6431" i="28"/>
  <c r="O6431" i="28"/>
  <c r="N6432" i="28"/>
  <c r="O6432" i="28"/>
  <c r="N6433" i="28"/>
  <c r="O6433" i="28"/>
  <c r="N6434" i="28"/>
  <c r="O6434" i="28"/>
  <c r="N6435" i="28"/>
  <c r="O6435" i="28"/>
  <c r="N6436" i="28"/>
  <c r="O6436" i="28"/>
  <c r="N6437" i="28"/>
  <c r="O6437" i="28"/>
  <c r="N6438" i="28"/>
  <c r="O6438" i="28"/>
  <c r="N6439" i="28"/>
  <c r="O6439" i="28"/>
  <c r="N6440" i="28"/>
  <c r="O6440" i="28"/>
  <c r="N6441" i="28"/>
  <c r="O6441" i="28"/>
  <c r="N6442" i="28"/>
  <c r="O6442" i="28"/>
  <c r="N6443" i="28"/>
  <c r="O6443" i="28"/>
  <c r="N6444" i="28"/>
  <c r="O6444" i="28"/>
  <c r="N6445" i="28"/>
  <c r="O6445" i="28"/>
  <c r="N6446" i="28"/>
  <c r="O6446" i="28"/>
  <c r="N6447" i="28"/>
  <c r="O6447" i="28"/>
  <c r="N6448" i="28"/>
  <c r="O6448" i="28"/>
  <c r="N6449" i="28"/>
  <c r="O6449" i="28"/>
  <c r="N6450" i="28"/>
  <c r="O6450" i="28"/>
  <c r="N6451" i="28"/>
  <c r="O6451" i="28"/>
  <c r="N6452" i="28"/>
  <c r="O6452" i="28"/>
  <c r="N6453" i="28"/>
  <c r="O6453" i="28"/>
  <c r="N6454" i="28"/>
  <c r="O6454" i="28"/>
  <c r="N6455" i="28"/>
  <c r="O6455" i="28"/>
  <c r="N6456" i="28"/>
  <c r="O6456" i="28"/>
  <c r="N6457" i="28"/>
  <c r="O6457" i="28"/>
  <c r="N6458" i="28"/>
  <c r="O6458" i="28"/>
  <c r="N6459" i="28"/>
  <c r="O6459" i="28"/>
  <c r="N6460" i="28"/>
  <c r="O6460" i="28"/>
  <c r="N6461" i="28"/>
  <c r="O6461" i="28"/>
  <c r="N6462" i="28"/>
  <c r="O6462" i="28"/>
  <c r="N6463" i="28"/>
  <c r="O6463" i="28"/>
  <c r="N6464" i="28"/>
  <c r="O6464" i="28"/>
  <c r="N6465" i="28"/>
  <c r="O6465" i="28"/>
  <c r="N6466" i="28"/>
  <c r="O6466" i="28"/>
  <c r="N6467" i="28"/>
  <c r="O6467" i="28"/>
  <c r="N6468" i="28"/>
  <c r="O6468" i="28"/>
  <c r="N6469" i="28"/>
  <c r="O6469" i="28"/>
  <c r="N6470" i="28"/>
  <c r="O6470" i="28"/>
  <c r="N6471" i="28"/>
  <c r="O6471" i="28"/>
  <c r="N6472" i="28"/>
  <c r="O6472" i="28"/>
  <c r="N6473" i="28"/>
  <c r="O6473" i="28"/>
  <c r="N6474" i="28"/>
  <c r="O6474" i="28"/>
  <c r="N6475" i="28"/>
  <c r="O6475" i="28"/>
  <c r="N6476" i="28"/>
  <c r="O6476" i="28"/>
  <c r="N6477" i="28"/>
  <c r="O6477" i="28"/>
  <c r="N6478" i="28"/>
  <c r="O6478" i="28"/>
  <c r="N6479" i="28"/>
  <c r="O6479" i="28"/>
  <c r="N6480" i="28"/>
  <c r="O6480" i="28"/>
  <c r="N6481" i="28"/>
  <c r="O6481" i="28"/>
  <c r="N6482" i="28"/>
  <c r="O6482" i="28"/>
  <c r="N6483" i="28"/>
  <c r="O6483" i="28"/>
  <c r="N6484" i="28"/>
  <c r="O6484" i="28"/>
  <c r="N6485" i="28"/>
  <c r="O6485" i="28"/>
  <c r="N6486" i="28"/>
  <c r="O6486" i="28"/>
  <c r="N6487" i="28"/>
  <c r="O6487" i="28"/>
  <c r="N6488" i="28"/>
  <c r="O6488" i="28"/>
  <c r="N6489" i="28"/>
  <c r="O6489" i="28"/>
  <c r="N6490" i="28"/>
  <c r="O6490" i="28"/>
  <c r="N6491" i="28"/>
  <c r="O6491" i="28"/>
  <c r="N6492" i="28"/>
  <c r="O6492" i="28"/>
  <c r="N6493" i="28"/>
  <c r="O6493" i="28"/>
  <c r="N6494" i="28"/>
  <c r="O6494" i="28"/>
  <c r="N6495" i="28"/>
  <c r="O6495" i="28"/>
  <c r="N6496" i="28"/>
  <c r="O6496" i="28"/>
  <c r="N6497" i="28"/>
  <c r="O6497" i="28"/>
  <c r="N6498" i="28"/>
  <c r="O6498" i="28"/>
  <c r="N6499" i="28"/>
  <c r="O6499" i="28"/>
  <c r="N6500" i="28"/>
  <c r="O6500" i="28"/>
  <c r="N6501" i="28"/>
  <c r="O6501" i="28"/>
  <c r="N6502" i="28"/>
  <c r="O6502" i="28"/>
  <c r="N6503" i="28"/>
  <c r="O6503" i="28"/>
  <c r="N6504" i="28"/>
  <c r="O6504" i="28"/>
  <c r="N6505" i="28"/>
  <c r="O6505" i="28"/>
  <c r="N6506" i="28"/>
  <c r="O6506" i="28"/>
  <c r="N6507" i="28"/>
  <c r="O6507" i="28"/>
  <c r="N6508" i="28"/>
  <c r="O6508" i="28"/>
  <c r="N6509" i="28"/>
  <c r="O6509" i="28"/>
  <c r="N6510" i="28"/>
  <c r="O6510" i="28"/>
  <c r="N6511" i="28"/>
  <c r="O6511" i="28"/>
  <c r="N6512" i="28"/>
  <c r="O6512" i="28"/>
  <c r="N6513" i="28"/>
  <c r="O6513" i="28"/>
  <c r="N6514" i="28"/>
  <c r="O6514" i="28"/>
  <c r="N6515" i="28"/>
  <c r="O6515" i="28"/>
  <c r="N6516" i="28"/>
  <c r="O6516" i="28"/>
  <c r="N6517" i="28"/>
  <c r="O6517" i="28"/>
  <c r="N6518" i="28"/>
  <c r="O6518" i="28"/>
  <c r="N6519" i="28"/>
  <c r="O6519" i="28"/>
  <c r="N6520" i="28"/>
  <c r="O6520" i="28"/>
  <c r="N6521" i="28"/>
  <c r="O6521" i="28"/>
  <c r="N6522" i="28"/>
  <c r="O6522" i="28"/>
  <c r="N6523" i="28"/>
  <c r="O6523" i="28"/>
  <c r="N6524" i="28"/>
  <c r="O6524" i="28"/>
  <c r="N6525" i="28"/>
  <c r="O6525" i="28"/>
  <c r="N6526" i="28"/>
  <c r="O6526" i="28"/>
  <c r="N6527" i="28"/>
  <c r="O6527" i="28"/>
  <c r="N6528" i="28"/>
  <c r="O6528" i="28"/>
  <c r="N6529" i="28"/>
  <c r="O6529" i="28"/>
  <c r="N6530" i="28"/>
  <c r="O6530" i="28"/>
  <c r="N6531" i="28"/>
  <c r="O6531" i="28"/>
  <c r="N6532" i="28"/>
  <c r="O6532" i="28"/>
  <c r="N6533" i="28"/>
  <c r="O6533" i="28"/>
  <c r="N6534" i="28"/>
  <c r="O6534" i="28"/>
  <c r="N6535" i="28"/>
  <c r="O6535" i="28"/>
  <c r="N6536" i="28"/>
  <c r="O6536" i="28"/>
  <c r="N6537" i="28"/>
  <c r="O6537" i="28"/>
  <c r="N6538" i="28"/>
  <c r="O6538" i="28"/>
  <c r="N6539" i="28"/>
  <c r="O6539" i="28"/>
  <c r="N6540" i="28"/>
  <c r="O6540" i="28"/>
  <c r="N6541" i="28"/>
  <c r="O6541" i="28"/>
  <c r="N6542" i="28"/>
  <c r="O6542" i="28"/>
  <c r="N6543" i="28"/>
  <c r="O6543" i="28"/>
  <c r="N6544" i="28"/>
  <c r="O6544" i="28"/>
  <c r="N6545" i="28"/>
  <c r="O6545" i="28"/>
  <c r="N6546" i="28"/>
  <c r="O6546" i="28"/>
  <c r="N6547" i="28"/>
  <c r="O6547" i="28"/>
  <c r="N6548" i="28"/>
  <c r="O6548" i="28"/>
  <c r="N6549" i="28"/>
  <c r="O6549" i="28"/>
  <c r="N6550" i="28"/>
  <c r="O6550" i="28"/>
  <c r="N6551" i="28"/>
  <c r="O6551" i="28"/>
  <c r="N6552" i="28"/>
  <c r="O6552" i="28"/>
  <c r="N6553" i="28"/>
  <c r="O6553" i="28"/>
  <c r="N6554" i="28"/>
  <c r="O6554" i="28"/>
  <c r="N6555" i="28"/>
  <c r="O6555" i="28"/>
  <c r="N6556" i="28"/>
  <c r="O6556" i="28"/>
  <c r="N6557" i="28"/>
  <c r="O6557" i="28"/>
  <c r="N6558" i="28"/>
  <c r="O6558" i="28"/>
  <c r="N6559" i="28"/>
  <c r="O6559" i="28"/>
  <c r="N6560" i="28"/>
  <c r="O6560" i="28"/>
  <c r="N6561" i="28"/>
  <c r="O6561" i="28"/>
  <c r="N6562" i="28"/>
  <c r="O6562" i="28"/>
  <c r="N6563" i="28"/>
  <c r="O6563" i="28"/>
  <c r="N6564" i="28"/>
  <c r="O6564" i="28"/>
  <c r="N6565" i="28"/>
  <c r="O6565" i="28"/>
  <c r="N6566" i="28"/>
  <c r="O6566" i="28"/>
  <c r="N6567" i="28"/>
  <c r="O6567" i="28"/>
  <c r="N6568" i="28"/>
  <c r="O6568" i="28"/>
  <c r="N6569" i="28"/>
  <c r="O6569" i="28"/>
  <c r="N6570" i="28"/>
  <c r="O6570" i="28"/>
  <c r="N6571" i="28"/>
  <c r="O6571" i="28"/>
  <c r="N6572" i="28"/>
  <c r="O6572" i="28"/>
  <c r="N6573" i="28"/>
  <c r="O6573" i="28"/>
  <c r="N6574" i="28"/>
  <c r="O6574" i="28"/>
  <c r="N6575" i="28"/>
  <c r="O6575" i="28"/>
  <c r="N6576" i="28"/>
  <c r="O6576" i="28"/>
  <c r="N6577" i="28"/>
  <c r="O6577" i="28"/>
  <c r="N6578" i="28"/>
  <c r="O6578" i="28"/>
  <c r="N6579" i="28"/>
  <c r="O6579" i="28"/>
  <c r="N6580" i="28"/>
  <c r="O6580" i="28"/>
  <c r="N6581" i="28"/>
  <c r="O6581" i="28"/>
  <c r="N6582" i="28"/>
  <c r="O6582" i="28"/>
  <c r="N6583" i="28"/>
  <c r="O6583" i="28"/>
  <c r="N6584" i="28"/>
  <c r="O6584" i="28"/>
  <c r="N6585" i="28"/>
  <c r="O6585" i="28"/>
  <c r="N6586" i="28"/>
  <c r="O6586" i="28"/>
  <c r="N6587" i="28"/>
  <c r="O6587" i="28"/>
  <c r="N6588" i="28"/>
  <c r="O6588" i="28"/>
  <c r="N6589" i="28"/>
  <c r="O6589" i="28"/>
  <c r="N6590" i="28"/>
  <c r="O6590" i="28"/>
  <c r="N6591" i="28"/>
  <c r="O6591" i="28"/>
  <c r="N6592" i="28"/>
  <c r="O6592" i="28"/>
  <c r="N6593" i="28"/>
  <c r="O6593" i="28"/>
  <c r="N6594" i="28"/>
  <c r="O6594" i="28"/>
  <c r="N6595" i="28"/>
  <c r="O6595" i="28"/>
  <c r="N6596" i="28"/>
  <c r="O6596" i="28"/>
  <c r="N6597" i="28"/>
  <c r="O6597" i="28"/>
  <c r="N6598" i="28"/>
  <c r="O6598" i="28"/>
  <c r="N6599" i="28"/>
  <c r="O6599" i="28"/>
  <c r="N6600" i="28"/>
  <c r="O6600" i="28"/>
  <c r="N6601" i="28"/>
  <c r="O6601" i="28"/>
  <c r="N6602" i="28"/>
  <c r="O6602" i="28"/>
  <c r="N6603" i="28"/>
  <c r="O6603" i="28"/>
  <c r="N6604" i="28"/>
  <c r="O6604" i="28"/>
  <c r="N6605" i="28"/>
  <c r="O6605" i="28"/>
  <c r="N6606" i="28"/>
  <c r="O6606" i="28"/>
  <c r="N6607" i="28"/>
  <c r="O6607" i="28"/>
  <c r="N6608" i="28"/>
  <c r="O6608" i="28"/>
  <c r="N6609" i="28"/>
  <c r="O6609" i="28"/>
  <c r="N6610" i="28"/>
  <c r="O6610" i="28"/>
  <c r="N6611" i="28"/>
  <c r="O6611" i="28"/>
  <c r="N6612" i="28"/>
  <c r="O6612" i="28"/>
  <c r="N6613" i="28"/>
  <c r="O6613" i="28"/>
  <c r="N6614" i="28"/>
  <c r="O6614" i="28"/>
  <c r="N6615" i="28"/>
  <c r="O6615" i="28"/>
  <c r="N6616" i="28"/>
  <c r="O6616" i="28"/>
  <c r="N6617" i="28"/>
  <c r="O6617" i="28"/>
  <c r="N6618" i="28"/>
  <c r="O6618" i="28"/>
  <c r="N6619" i="28"/>
  <c r="O6619" i="28"/>
  <c r="N6620" i="28"/>
  <c r="O6620" i="28"/>
  <c r="N6621" i="28"/>
  <c r="O6621" i="28"/>
  <c r="N6622" i="28"/>
  <c r="O6622" i="28"/>
  <c r="N6623" i="28"/>
  <c r="O6623" i="28"/>
  <c r="N6624" i="28"/>
  <c r="O6624" i="28"/>
  <c r="N6625" i="28"/>
  <c r="O6625" i="28"/>
  <c r="N6626" i="28"/>
  <c r="O6626" i="28"/>
  <c r="N6627" i="28"/>
  <c r="O6627" i="28"/>
  <c r="N6628" i="28"/>
  <c r="O6628" i="28"/>
  <c r="N6629" i="28"/>
  <c r="O6629" i="28"/>
  <c r="N6630" i="28"/>
  <c r="O6630" i="28"/>
  <c r="N6631" i="28"/>
  <c r="O6631" i="28"/>
  <c r="N6632" i="28"/>
  <c r="O6632" i="28"/>
  <c r="N6633" i="28"/>
  <c r="O6633" i="28"/>
  <c r="N6634" i="28"/>
  <c r="O6634" i="28"/>
  <c r="N6635" i="28"/>
  <c r="O6635" i="28"/>
  <c r="N6636" i="28"/>
  <c r="O6636" i="28"/>
  <c r="N6637" i="28"/>
  <c r="O6637" i="28"/>
  <c r="N6638" i="28"/>
  <c r="O6638" i="28"/>
  <c r="N6639" i="28"/>
  <c r="O6639" i="28"/>
  <c r="N6640" i="28"/>
  <c r="O6640" i="28"/>
  <c r="N6641" i="28"/>
  <c r="O6641" i="28"/>
  <c r="N6642" i="28"/>
  <c r="O6642" i="28"/>
  <c r="N6643" i="28"/>
  <c r="O6643" i="28"/>
  <c r="N6644" i="28"/>
  <c r="O6644" i="28"/>
  <c r="N6645" i="28"/>
  <c r="O6645" i="28"/>
  <c r="N6646" i="28"/>
  <c r="O6646" i="28"/>
  <c r="N6647" i="28"/>
  <c r="O6647" i="28"/>
  <c r="N6648" i="28"/>
  <c r="O6648" i="28"/>
  <c r="N6649" i="28"/>
  <c r="O6649" i="28"/>
  <c r="N6650" i="28"/>
  <c r="O6650" i="28"/>
  <c r="N6651" i="28"/>
  <c r="O6651" i="28"/>
  <c r="N6652" i="28"/>
  <c r="O6652" i="28"/>
  <c r="N6653" i="28"/>
  <c r="O6653" i="28"/>
  <c r="N6654" i="28"/>
  <c r="O6654" i="28"/>
  <c r="N6655" i="28"/>
  <c r="O6655" i="28"/>
  <c r="N6656" i="28"/>
  <c r="O6656" i="28"/>
  <c r="N6657" i="28"/>
  <c r="O6657" i="28"/>
  <c r="N6658" i="28"/>
  <c r="O6658" i="28"/>
  <c r="N6659" i="28"/>
  <c r="O6659" i="28"/>
  <c r="N6660" i="28"/>
  <c r="O6660" i="28"/>
  <c r="N6661" i="28"/>
  <c r="O6661" i="28"/>
  <c r="N6662" i="28"/>
  <c r="O6662" i="28"/>
  <c r="N6663" i="28"/>
  <c r="O6663" i="28"/>
  <c r="N6664" i="28"/>
  <c r="O6664" i="28"/>
  <c r="N6665" i="28"/>
  <c r="O6665" i="28"/>
  <c r="N6666" i="28"/>
  <c r="O6666" i="28"/>
  <c r="N6667" i="28"/>
  <c r="O6667" i="28"/>
  <c r="N6668" i="28"/>
  <c r="O6668" i="28"/>
  <c r="N6669" i="28"/>
  <c r="O6669" i="28"/>
  <c r="N6670" i="28"/>
  <c r="O6670" i="28"/>
  <c r="N6671" i="28"/>
  <c r="O6671" i="28"/>
  <c r="N6672" i="28"/>
  <c r="O6672" i="28"/>
  <c r="N6673" i="28"/>
  <c r="O6673" i="28"/>
  <c r="N6674" i="28"/>
  <c r="O6674" i="28"/>
  <c r="N6675" i="28"/>
  <c r="O6675" i="28"/>
  <c r="N6676" i="28"/>
  <c r="O6676" i="28"/>
  <c r="N6677" i="28"/>
  <c r="O6677" i="28"/>
  <c r="N6678" i="28"/>
  <c r="O6678" i="28"/>
  <c r="N6679" i="28"/>
  <c r="O6679" i="28"/>
  <c r="N6680" i="28"/>
  <c r="O6680" i="28"/>
  <c r="N6681" i="28"/>
  <c r="O6681" i="28"/>
  <c r="N6682" i="28"/>
  <c r="O6682" i="28"/>
  <c r="N6683" i="28"/>
  <c r="O6683" i="28"/>
  <c r="N6684" i="28"/>
  <c r="O6684" i="28"/>
  <c r="N6685" i="28"/>
  <c r="O6685" i="28"/>
  <c r="N6686" i="28"/>
  <c r="O6686" i="28"/>
  <c r="N6687" i="28"/>
  <c r="O6687" i="28"/>
  <c r="N6688" i="28"/>
  <c r="O6688" i="28"/>
  <c r="N6689" i="28"/>
  <c r="O6689" i="28"/>
  <c r="N6690" i="28"/>
  <c r="O6690" i="28"/>
  <c r="N6691" i="28"/>
  <c r="O6691" i="28"/>
  <c r="N6692" i="28"/>
  <c r="O6692" i="28"/>
  <c r="N6693" i="28"/>
  <c r="O6693" i="28"/>
  <c r="N6694" i="28"/>
  <c r="O6694" i="28"/>
  <c r="N6695" i="28"/>
  <c r="O6695" i="28"/>
  <c r="N6696" i="28"/>
  <c r="O6696" i="28"/>
  <c r="N6697" i="28"/>
  <c r="O6697" i="28"/>
  <c r="N6698" i="28"/>
  <c r="O6698" i="28"/>
  <c r="N6699" i="28"/>
  <c r="O6699" i="28"/>
  <c r="N6700" i="28"/>
  <c r="O6700" i="28"/>
  <c r="N6701" i="28"/>
  <c r="O6701" i="28"/>
  <c r="N6702" i="28"/>
  <c r="O6702" i="28"/>
  <c r="N6703" i="28"/>
  <c r="O6703" i="28"/>
  <c r="N6704" i="28"/>
  <c r="O6704" i="28"/>
  <c r="N6705" i="28"/>
  <c r="O6705" i="28"/>
  <c r="N6706" i="28"/>
  <c r="O6706" i="28"/>
  <c r="N6707" i="28"/>
  <c r="O6707" i="28"/>
  <c r="N6708" i="28"/>
  <c r="O6708" i="28"/>
  <c r="N6709" i="28"/>
  <c r="O6709" i="28"/>
  <c r="N6710" i="28"/>
  <c r="O6710" i="28"/>
  <c r="N6711" i="28"/>
  <c r="O6711" i="28"/>
  <c r="N6712" i="28"/>
  <c r="O6712" i="28"/>
  <c r="N6713" i="28"/>
  <c r="O6713" i="28"/>
  <c r="N6714" i="28"/>
  <c r="O6714" i="28"/>
  <c r="N6715" i="28"/>
  <c r="O6715" i="28"/>
  <c r="N6716" i="28"/>
  <c r="O6716" i="28"/>
  <c r="N6717" i="28"/>
  <c r="O6717" i="28"/>
  <c r="N6718" i="28"/>
  <c r="O6718" i="28"/>
  <c r="N6719" i="28"/>
  <c r="O6719" i="28"/>
  <c r="N6720" i="28"/>
  <c r="O6720" i="28"/>
  <c r="N6721" i="28"/>
  <c r="O6721" i="28"/>
  <c r="N6722" i="28"/>
  <c r="O6722" i="28"/>
  <c r="N6723" i="28"/>
  <c r="O6723" i="28"/>
  <c r="N6724" i="28"/>
  <c r="O6724" i="28"/>
  <c r="N6725" i="28"/>
  <c r="O6725" i="28"/>
  <c r="N6726" i="28"/>
  <c r="O6726" i="28"/>
  <c r="N6727" i="28"/>
  <c r="O6727" i="28"/>
  <c r="N6728" i="28"/>
  <c r="O6728" i="28"/>
  <c r="N6729" i="28"/>
  <c r="O6729" i="28"/>
  <c r="N6730" i="28"/>
  <c r="O6730" i="28"/>
  <c r="N6731" i="28"/>
  <c r="O6731" i="28"/>
  <c r="N6732" i="28"/>
  <c r="O6732" i="28"/>
  <c r="N6733" i="28"/>
  <c r="O6733" i="28"/>
  <c r="N6734" i="28"/>
  <c r="O6734" i="28"/>
  <c r="N6735" i="28"/>
  <c r="O6735" i="28"/>
  <c r="N6736" i="28"/>
  <c r="O6736" i="28"/>
  <c r="N6737" i="28"/>
  <c r="O6737" i="28"/>
  <c r="N6738" i="28"/>
  <c r="O6738" i="28"/>
  <c r="N6739" i="28"/>
  <c r="O6739" i="28"/>
  <c r="N6740" i="28"/>
  <c r="O6740" i="28"/>
  <c r="N6741" i="28"/>
  <c r="O6741" i="28"/>
  <c r="N6742" i="28"/>
  <c r="O6742" i="28"/>
  <c r="N6743" i="28"/>
  <c r="O6743" i="28"/>
  <c r="N6744" i="28"/>
  <c r="O6744" i="28"/>
  <c r="N6745" i="28"/>
  <c r="O6745" i="28"/>
  <c r="N6746" i="28"/>
  <c r="O6746" i="28"/>
  <c r="N6747" i="28"/>
  <c r="O6747" i="28"/>
  <c r="N6748" i="28"/>
  <c r="O6748" i="28"/>
  <c r="N6749" i="28"/>
  <c r="O6749" i="28"/>
  <c r="N6750" i="28"/>
  <c r="O6750" i="28"/>
  <c r="N6751" i="28"/>
  <c r="O6751" i="28"/>
  <c r="N6752" i="28"/>
  <c r="O6752" i="28"/>
  <c r="N6753" i="28"/>
  <c r="O6753" i="28"/>
  <c r="N6754" i="28"/>
  <c r="O6754" i="28"/>
  <c r="N6755" i="28"/>
  <c r="O6755" i="28"/>
  <c r="N6756" i="28"/>
  <c r="O6756" i="28"/>
  <c r="N6757" i="28"/>
  <c r="O6757" i="28"/>
  <c r="N6758" i="28"/>
  <c r="O6758" i="28"/>
  <c r="N6759" i="28"/>
  <c r="O6759" i="28"/>
  <c r="N6760" i="28"/>
  <c r="O6760" i="28"/>
  <c r="N6761" i="28"/>
  <c r="O6761" i="28"/>
  <c r="N6762" i="28"/>
  <c r="O6762" i="28"/>
  <c r="N6763" i="28"/>
  <c r="O6763" i="28"/>
  <c r="N6764" i="28"/>
  <c r="O6764" i="28"/>
  <c r="N6765" i="28"/>
  <c r="O6765" i="28"/>
  <c r="N6766" i="28"/>
  <c r="O6766" i="28"/>
  <c r="N6767" i="28"/>
  <c r="O6767" i="28"/>
  <c r="N6768" i="28"/>
  <c r="O6768" i="28"/>
  <c r="N6769" i="28"/>
  <c r="O6769" i="28"/>
  <c r="N6770" i="28"/>
  <c r="O6770" i="28"/>
  <c r="N6771" i="28"/>
  <c r="O6771" i="28"/>
  <c r="N6772" i="28"/>
  <c r="O6772" i="28"/>
  <c r="N6773" i="28"/>
  <c r="O6773" i="28"/>
  <c r="N6774" i="28"/>
  <c r="O6774" i="28"/>
  <c r="N6775" i="28"/>
  <c r="O6775" i="28"/>
  <c r="N6776" i="28"/>
  <c r="O6776" i="28"/>
  <c r="N6777" i="28"/>
  <c r="O6777" i="28"/>
  <c r="N6778" i="28"/>
  <c r="O6778" i="28"/>
  <c r="N6779" i="28"/>
  <c r="O6779" i="28"/>
  <c r="N6780" i="28"/>
  <c r="O6780" i="28"/>
  <c r="N6781" i="28"/>
  <c r="O6781" i="28"/>
  <c r="N6782" i="28"/>
  <c r="O6782" i="28"/>
  <c r="N6783" i="28"/>
  <c r="O6783" i="28"/>
  <c r="N6784" i="28"/>
  <c r="O6784" i="28"/>
  <c r="N6785" i="28"/>
  <c r="O6785" i="28"/>
  <c r="N6786" i="28"/>
  <c r="O6786" i="28"/>
  <c r="N6787" i="28"/>
  <c r="O6787" i="28"/>
  <c r="N6788" i="28"/>
  <c r="O6788" i="28"/>
  <c r="N6789" i="28"/>
  <c r="O6789" i="28"/>
  <c r="N6790" i="28"/>
  <c r="O6790" i="28"/>
  <c r="N6791" i="28"/>
  <c r="O6791" i="28"/>
  <c r="N6792" i="28"/>
  <c r="O6792" i="28"/>
  <c r="N6793" i="28"/>
  <c r="O6793" i="28"/>
  <c r="N6794" i="28"/>
  <c r="O6794" i="28"/>
  <c r="N6795" i="28"/>
  <c r="O6795" i="28"/>
  <c r="N6796" i="28"/>
  <c r="O6796" i="28"/>
  <c r="N6797" i="28"/>
  <c r="O6797" i="28"/>
  <c r="N6798" i="28"/>
  <c r="O6798" i="28"/>
  <c r="N6799" i="28"/>
  <c r="O6799" i="28"/>
  <c r="N6800" i="28"/>
  <c r="O6800" i="28"/>
  <c r="N6801" i="28"/>
  <c r="O6801" i="28"/>
  <c r="N6802" i="28"/>
  <c r="O6802" i="28"/>
  <c r="N6803" i="28"/>
  <c r="O6803" i="28"/>
  <c r="N6804" i="28"/>
  <c r="O6804" i="28"/>
  <c r="N6805" i="28"/>
  <c r="O6805" i="28"/>
  <c r="N6806" i="28"/>
  <c r="O6806" i="28"/>
  <c r="N6807" i="28"/>
  <c r="O6807" i="28"/>
  <c r="N6808" i="28"/>
  <c r="O6808" i="28"/>
  <c r="N6809" i="28"/>
  <c r="O6809" i="28"/>
  <c r="N6810" i="28"/>
  <c r="O6810" i="28"/>
  <c r="N6811" i="28"/>
  <c r="O6811" i="28"/>
  <c r="N6812" i="28"/>
  <c r="O6812" i="28"/>
  <c r="N6813" i="28"/>
  <c r="O6813" i="28"/>
  <c r="N6814" i="28"/>
  <c r="O6814" i="28"/>
  <c r="N6815" i="28"/>
  <c r="O6815" i="28"/>
  <c r="N6816" i="28"/>
  <c r="O6816" i="28"/>
  <c r="N6817" i="28"/>
  <c r="O6817" i="28"/>
  <c r="N6818" i="28"/>
  <c r="O6818" i="28"/>
  <c r="N6819" i="28"/>
  <c r="O6819" i="28"/>
  <c r="N6820" i="28"/>
  <c r="O6820" i="28"/>
  <c r="N6821" i="28"/>
  <c r="O6821" i="28"/>
  <c r="N6822" i="28"/>
  <c r="O6822" i="28"/>
  <c r="N6823" i="28"/>
  <c r="O6823" i="28"/>
  <c r="N6824" i="28"/>
  <c r="O6824" i="28"/>
  <c r="N6825" i="28"/>
  <c r="O6825" i="28"/>
  <c r="N6826" i="28"/>
  <c r="O6826" i="28"/>
  <c r="N6827" i="28"/>
  <c r="O6827" i="28"/>
  <c r="N6828" i="28"/>
  <c r="O6828" i="28"/>
  <c r="N6829" i="28"/>
  <c r="O6829" i="28"/>
  <c r="N6830" i="28"/>
  <c r="O6830" i="28"/>
  <c r="N6831" i="28"/>
  <c r="O6831" i="28"/>
  <c r="N6832" i="28"/>
  <c r="O6832" i="28"/>
  <c r="N6833" i="28"/>
  <c r="O6833" i="28"/>
  <c r="N6834" i="28"/>
  <c r="O6834" i="28"/>
  <c r="N6835" i="28"/>
  <c r="O6835" i="28"/>
  <c r="N6836" i="28"/>
  <c r="O6836" i="28"/>
  <c r="N6837" i="28"/>
  <c r="O6837" i="28"/>
  <c r="N6838" i="28"/>
  <c r="O6838" i="28"/>
  <c r="N6839" i="28"/>
  <c r="O6839" i="28"/>
  <c r="N6840" i="28"/>
  <c r="O6840" i="28"/>
  <c r="N6841" i="28"/>
  <c r="O6841" i="28"/>
  <c r="N6842" i="28"/>
  <c r="O6842" i="28"/>
  <c r="N6843" i="28"/>
  <c r="O6843" i="28"/>
  <c r="N6844" i="28"/>
  <c r="O6844" i="28"/>
  <c r="N6845" i="28"/>
  <c r="O6845" i="28"/>
  <c r="N6846" i="28"/>
  <c r="O6846" i="28"/>
  <c r="N6847" i="28"/>
  <c r="O6847" i="28"/>
  <c r="N6848" i="28"/>
  <c r="O6848" i="28"/>
  <c r="N6849" i="28"/>
  <c r="O6849" i="28"/>
  <c r="N6850" i="28"/>
  <c r="O6850" i="28"/>
  <c r="N6851" i="28"/>
  <c r="O6851" i="28"/>
  <c r="N6852" i="28"/>
  <c r="O6852" i="28"/>
  <c r="N6853" i="28"/>
  <c r="O6853" i="28"/>
  <c r="N6854" i="28"/>
  <c r="O6854" i="28"/>
  <c r="N6855" i="28"/>
  <c r="O6855" i="28"/>
  <c r="N6856" i="28"/>
  <c r="O6856" i="28"/>
  <c r="N6857" i="28"/>
  <c r="O6857" i="28"/>
  <c r="N6858" i="28"/>
  <c r="O6858" i="28"/>
  <c r="N6859" i="28"/>
  <c r="O6859" i="28"/>
  <c r="N6860" i="28"/>
  <c r="O6860" i="28"/>
  <c r="N6861" i="28"/>
  <c r="O6861" i="28"/>
  <c r="N6862" i="28"/>
  <c r="O6862" i="28"/>
  <c r="N6863" i="28"/>
  <c r="O6863" i="28"/>
  <c r="N6864" i="28"/>
  <c r="O6864" i="28"/>
  <c r="N6865" i="28"/>
  <c r="O6865" i="28"/>
  <c r="N6866" i="28"/>
  <c r="O6866" i="28"/>
  <c r="N6867" i="28"/>
  <c r="O6867" i="28"/>
  <c r="N6868" i="28"/>
  <c r="O6868" i="28"/>
  <c r="N6869" i="28"/>
  <c r="O6869" i="28"/>
  <c r="N6870" i="28"/>
  <c r="O6870" i="28"/>
  <c r="N6871" i="28"/>
  <c r="O6871" i="28"/>
  <c r="N6872" i="28"/>
  <c r="O6872" i="28"/>
  <c r="N6873" i="28"/>
  <c r="O6873" i="28"/>
  <c r="N6874" i="28"/>
  <c r="O6874" i="28"/>
  <c r="N6875" i="28"/>
  <c r="O6875" i="28"/>
  <c r="N6876" i="28"/>
  <c r="O6876" i="28"/>
  <c r="N6877" i="28"/>
  <c r="O6877" i="28"/>
  <c r="N6878" i="28"/>
  <c r="O6878" i="28"/>
  <c r="N6879" i="28"/>
  <c r="O6879" i="28"/>
  <c r="N6880" i="28"/>
  <c r="O6880" i="28"/>
  <c r="N6881" i="28"/>
  <c r="O6881" i="28"/>
  <c r="N6882" i="28"/>
  <c r="O6882" i="28"/>
  <c r="N6883" i="28"/>
  <c r="O6883" i="28"/>
  <c r="N6884" i="28"/>
  <c r="O6884" i="28"/>
  <c r="N6885" i="28"/>
  <c r="O6885" i="28"/>
  <c r="N6886" i="28"/>
  <c r="O6886" i="28"/>
  <c r="N6887" i="28"/>
  <c r="O6887" i="28"/>
  <c r="N6888" i="28"/>
  <c r="O6888" i="28"/>
  <c r="N6889" i="28"/>
  <c r="O6889" i="28"/>
  <c r="N6890" i="28"/>
  <c r="O6890" i="28"/>
  <c r="N6891" i="28"/>
  <c r="O6891" i="28"/>
  <c r="N6892" i="28"/>
  <c r="O6892" i="28"/>
  <c r="N6893" i="28"/>
  <c r="O6893" i="28"/>
  <c r="N6894" i="28"/>
  <c r="O6894" i="28"/>
  <c r="N6895" i="28"/>
  <c r="O6895" i="28"/>
  <c r="N6896" i="28"/>
  <c r="O6896" i="28"/>
  <c r="N6897" i="28"/>
  <c r="O6897" i="28"/>
  <c r="N6898" i="28"/>
  <c r="O6898" i="28"/>
  <c r="N6899" i="28"/>
  <c r="O6899" i="28"/>
  <c r="N6900" i="28"/>
  <c r="O6900" i="28"/>
  <c r="N6901" i="28"/>
  <c r="O6901" i="28"/>
  <c r="N6902" i="28"/>
  <c r="O6902" i="28"/>
  <c r="N6903" i="28"/>
  <c r="O6903" i="28"/>
  <c r="N6904" i="28"/>
  <c r="O6904" i="28"/>
  <c r="N6905" i="28"/>
  <c r="O6905" i="28"/>
  <c r="N6906" i="28"/>
  <c r="O6906" i="28"/>
  <c r="N6907" i="28"/>
  <c r="O6907" i="28"/>
  <c r="N6908" i="28"/>
  <c r="O6908" i="28"/>
  <c r="N6909" i="28"/>
  <c r="O6909" i="28"/>
  <c r="N6910" i="28"/>
  <c r="O6910" i="28"/>
  <c r="N6911" i="28"/>
  <c r="O6911" i="28"/>
  <c r="N6912" i="28"/>
  <c r="O6912" i="28"/>
  <c r="N6913" i="28"/>
  <c r="O6913" i="28"/>
  <c r="N6914" i="28"/>
  <c r="O6914" i="28"/>
  <c r="N6915" i="28"/>
  <c r="O6915" i="28"/>
  <c r="N6916" i="28"/>
  <c r="O6916" i="28"/>
  <c r="N6917" i="28"/>
  <c r="O6917" i="28"/>
  <c r="N6918" i="28"/>
  <c r="O6918" i="28"/>
  <c r="N6919" i="28"/>
  <c r="O6919" i="28"/>
  <c r="N6920" i="28"/>
  <c r="O6920" i="28"/>
  <c r="N6921" i="28"/>
  <c r="O6921" i="28"/>
  <c r="N6922" i="28"/>
  <c r="O6922" i="28"/>
  <c r="N6923" i="28"/>
  <c r="O6923" i="28"/>
  <c r="N6924" i="28"/>
  <c r="O6924" i="28"/>
  <c r="N6925" i="28"/>
  <c r="O6925" i="28"/>
  <c r="N6926" i="28"/>
  <c r="O6926" i="28"/>
  <c r="N6927" i="28"/>
  <c r="O6927" i="28"/>
  <c r="N6928" i="28"/>
  <c r="O6928" i="28"/>
  <c r="N6929" i="28"/>
  <c r="O6929" i="28"/>
  <c r="N6930" i="28"/>
  <c r="O6930" i="28"/>
  <c r="N6931" i="28"/>
  <c r="O6931" i="28"/>
  <c r="N6932" i="28"/>
  <c r="O6932" i="28"/>
  <c r="N6933" i="28"/>
  <c r="O6933" i="28"/>
  <c r="N6934" i="28"/>
  <c r="O6934" i="28"/>
  <c r="N6935" i="28"/>
  <c r="O6935" i="28"/>
  <c r="N6936" i="28"/>
  <c r="O6936" i="28"/>
  <c r="N6937" i="28"/>
  <c r="O6937" i="28"/>
  <c r="N6938" i="28"/>
  <c r="O6938" i="28"/>
  <c r="N6939" i="28"/>
  <c r="O6939" i="28"/>
  <c r="N6940" i="28"/>
  <c r="O6940" i="28"/>
  <c r="N6941" i="28"/>
  <c r="O6941" i="28"/>
  <c r="N6942" i="28"/>
  <c r="O6942" i="28"/>
  <c r="N6943" i="28"/>
  <c r="O6943" i="28"/>
  <c r="N6944" i="28"/>
  <c r="O6944" i="28"/>
  <c r="N6945" i="28"/>
  <c r="O6945" i="28"/>
  <c r="N6946" i="28"/>
  <c r="O6946" i="28"/>
  <c r="N6947" i="28"/>
  <c r="O6947" i="28"/>
  <c r="N6948" i="28"/>
  <c r="O6948" i="28"/>
  <c r="N6949" i="28"/>
  <c r="O6949" i="28"/>
  <c r="N6950" i="28"/>
  <c r="O6950" i="28"/>
  <c r="N6951" i="28"/>
  <c r="O6951" i="28"/>
  <c r="N6952" i="28"/>
  <c r="O6952" i="28"/>
  <c r="N6953" i="28"/>
  <c r="O6953" i="28"/>
  <c r="N6954" i="28"/>
  <c r="O6954" i="28"/>
  <c r="N6955" i="28"/>
  <c r="O6955" i="28"/>
  <c r="N6956" i="28"/>
  <c r="O6956" i="28"/>
  <c r="N6957" i="28"/>
  <c r="O6957" i="28"/>
  <c r="N6958" i="28"/>
  <c r="O6958" i="28"/>
  <c r="N6959" i="28"/>
  <c r="O6959" i="28"/>
  <c r="N6960" i="28"/>
  <c r="O6960" i="28"/>
  <c r="N6961" i="28"/>
  <c r="O6961" i="28"/>
  <c r="N6962" i="28"/>
  <c r="O6962" i="28"/>
  <c r="N6963" i="28"/>
  <c r="O6963" i="28"/>
  <c r="N6964" i="28"/>
  <c r="O6964" i="28"/>
  <c r="N6965" i="28"/>
  <c r="O6965" i="28"/>
  <c r="N6966" i="28"/>
  <c r="O6966" i="28"/>
  <c r="N6967" i="28"/>
  <c r="O6967" i="28"/>
  <c r="N6968" i="28"/>
  <c r="O6968" i="28"/>
  <c r="N6969" i="28"/>
  <c r="O6969" i="28"/>
  <c r="N6970" i="28"/>
  <c r="O6970" i="28"/>
  <c r="N6971" i="28"/>
  <c r="O6971" i="28"/>
  <c r="N6972" i="28"/>
  <c r="O6972" i="28"/>
  <c r="N6973" i="28"/>
  <c r="O6973" i="28"/>
  <c r="N6974" i="28"/>
  <c r="O6974" i="28"/>
  <c r="N6975" i="28"/>
  <c r="O6975" i="28"/>
  <c r="N6976" i="28"/>
  <c r="O6976" i="28"/>
  <c r="N6977" i="28"/>
  <c r="O6977" i="28"/>
  <c r="N6978" i="28"/>
  <c r="O6978" i="28"/>
  <c r="N6979" i="28"/>
  <c r="O6979" i="28"/>
  <c r="N6980" i="28"/>
  <c r="O6980" i="28"/>
  <c r="N6981" i="28"/>
  <c r="O6981" i="28"/>
  <c r="N6982" i="28"/>
  <c r="O6982" i="28"/>
  <c r="N6983" i="28"/>
  <c r="O6983" i="28"/>
  <c r="N6984" i="28"/>
  <c r="O6984" i="28"/>
  <c r="N6985" i="28"/>
  <c r="O6985" i="28"/>
  <c r="N6986" i="28"/>
  <c r="O6986" i="28"/>
  <c r="N6987" i="28"/>
  <c r="O6987" i="28"/>
  <c r="N6988" i="28"/>
  <c r="O6988" i="28"/>
  <c r="N6989" i="28"/>
  <c r="O6989" i="28"/>
  <c r="N6990" i="28"/>
  <c r="O6990" i="28"/>
  <c r="N6991" i="28"/>
  <c r="O6991" i="28"/>
  <c r="N6992" i="28"/>
  <c r="O6992" i="28"/>
  <c r="N6993" i="28"/>
  <c r="O6993" i="28"/>
  <c r="N6994" i="28"/>
  <c r="O6994" i="28"/>
  <c r="N6995" i="28"/>
  <c r="O6995" i="28"/>
  <c r="N6996" i="28"/>
  <c r="O6996" i="28"/>
  <c r="N6997" i="28"/>
  <c r="O6997" i="28"/>
  <c r="N6998" i="28"/>
  <c r="O6998" i="28"/>
  <c r="N6999" i="28"/>
  <c r="O6999" i="28"/>
  <c r="N7000" i="28"/>
  <c r="O7000" i="28"/>
  <c r="N7001" i="28"/>
  <c r="O7001" i="28"/>
  <c r="N7002" i="28"/>
  <c r="O7002" i="28"/>
  <c r="N7003" i="28"/>
  <c r="O7003" i="28"/>
  <c r="N7004" i="28"/>
  <c r="O7004" i="28"/>
  <c r="N7005" i="28"/>
  <c r="O7005" i="28"/>
  <c r="N7006" i="28"/>
  <c r="O7006" i="28"/>
  <c r="N7007" i="28"/>
  <c r="O7007" i="28"/>
  <c r="N7008" i="28"/>
  <c r="O7008" i="28"/>
  <c r="N7009" i="28"/>
  <c r="O7009" i="28"/>
  <c r="N7010" i="28"/>
  <c r="O7010" i="28"/>
  <c r="N7011" i="28"/>
  <c r="O7011" i="28"/>
  <c r="N7012" i="28"/>
  <c r="O7012" i="28"/>
  <c r="N7013" i="28"/>
  <c r="O7013" i="28"/>
  <c r="N7014" i="28"/>
  <c r="O7014" i="28"/>
  <c r="N7015" i="28"/>
  <c r="O7015" i="28"/>
  <c r="N7016" i="28"/>
  <c r="O7016" i="28"/>
  <c r="N7017" i="28"/>
  <c r="O7017" i="28"/>
  <c r="N7018" i="28"/>
  <c r="O7018" i="28"/>
  <c r="N7019" i="28"/>
  <c r="O7019" i="28"/>
  <c r="N7020" i="28"/>
  <c r="O7020" i="28"/>
  <c r="N7021" i="28"/>
  <c r="O7021" i="28"/>
  <c r="N7022" i="28"/>
  <c r="O7022" i="28"/>
  <c r="N7023" i="28"/>
  <c r="O7023" i="28"/>
  <c r="N7024" i="28"/>
  <c r="O7024" i="28"/>
  <c r="N7025" i="28"/>
  <c r="O7025" i="28"/>
  <c r="N7026" i="28"/>
  <c r="O7026" i="28"/>
  <c r="N7027" i="28"/>
  <c r="O7027" i="28"/>
  <c r="N7028" i="28"/>
  <c r="O7028" i="28"/>
  <c r="N7029" i="28"/>
  <c r="O7029" i="28"/>
  <c r="N7030" i="28"/>
  <c r="O7030" i="28"/>
  <c r="N7031" i="28"/>
  <c r="O7031" i="28"/>
  <c r="N7032" i="28"/>
  <c r="O7032" i="28"/>
  <c r="N7033" i="28"/>
  <c r="O7033" i="28"/>
  <c r="N7034" i="28"/>
  <c r="O7034" i="28"/>
  <c r="N7035" i="28"/>
  <c r="O7035" i="28"/>
  <c r="N7036" i="28"/>
  <c r="O7036" i="28"/>
  <c r="N7037" i="28"/>
  <c r="O7037" i="28"/>
  <c r="N7038" i="28"/>
  <c r="O7038" i="28"/>
  <c r="N7039" i="28"/>
  <c r="O7039" i="28"/>
  <c r="N7040" i="28"/>
  <c r="O7040" i="28"/>
  <c r="N7041" i="28"/>
  <c r="O7041" i="28"/>
  <c r="N7042" i="28"/>
  <c r="O7042" i="28"/>
  <c r="N7043" i="28"/>
  <c r="O7043" i="28"/>
  <c r="N7044" i="28"/>
  <c r="O7044" i="28"/>
  <c r="N7045" i="28"/>
  <c r="O7045" i="28"/>
  <c r="N7046" i="28"/>
  <c r="O7046" i="28"/>
  <c r="N7047" i="28"/>
  <c r="O7047" i="28"/>
  <c r="N7048" i="28"/>
  <c r="O7048" i="28"/>
  <c r="N7049" i="28"/>
  <c r="O7049" i="28"/>
  <c r="N7050" i="28"/>
  <c r="O7050" i="28"/>
  <c r="N7051" i="28"/>
  <c r="O7051" i="28"/>
  <c r="N7052" i="28"/>
  <c r="O7052" i="28"/>
  <c r="N7053" i="28"/>
  <c r="O7053" i="28"/>
  <c r="N7054" i="28"/>
  <c r="O7054" i="28"/>
  <c r="N7055" i="28"/>
  <c r="O7055" i="28"/>
  <c r="N7056" i="28"/>
  <c r="O7056" i="28"/>
  <c r="N7057" i="28"/>
  <c r="O7057" i="28"/>
  <c r="N7058" i="28"/>
  <c r="O7058" i="28"/>
  <c r="N7059" i="28"/>
  <c r="O7059" i="28"/>
  <c r="N7060" i="28"/>
  <c r="O7060" i="28"/>
  <c r="N7061" i="28"/>
  <c r="O7061" i="28"/>
  <c r="N7062" i="28"/>
  <c r="O7062" i="28"/>
  <c r="N7063" i="28"/>
  <c r="O7063" i="28"/>
  <c r="N7064" i="28"/>
  <c r="O7064" i="28"/>
  <c r="N7065" i="28"/>
  <c r="O7065" i="28"/>
  <c r="N7066" i="28"/>
  <c r="O7066" i="28"/>
  <c r="N7067" i="28"/>
  <c r="O7067" i="28"/>
  <c r="N7068" i="28"/>
  <c r="O7068" i="28"/>
  <c r="N7069" i="28"/>
  <c r="O7069" i="28"/>
  <c r="N7070" i="28"/>
  <c r="O7070" i="28"/>
  <c r="N7071" i="28"/>
  <c r="O7071" i="28"/>
  <c r="N7072" i="28"/>
  <c r="O7072" i="28"/>
  <c r="N7073" i="28"/>
  <c r="O7073" i="28"/>
  <c r="N7074" i="28"/>
  <c r="O7074" i="28"/>
  <c r="N7075" i="28"/>
  <c r="O7075" i="28"/>
  <c r="N7076" i="28"/>
  <c r="O7076" i="28"/>
  <c r="N7077" i="28"/>
  <c r="O7077" i="28"/>
  <c r="N7078" i="28"/>
  <c r="O7078" i="28"/>
  <c r="N7079" i="28"/>
  <c r="O7079" i="28"/>
  <c r="N7080" i="28"/>
  <c r="O7080" i="28"/>
  <c r="N7081" i="28"/>
  <c r="O7081" i="28"/>
  <c r="N7082" i="28"/>
  <c r="O7082" i="28"/>
  <c r="N7083" i="28"/>
  <c r="O7083" i="28"/>
  <c r="N7084" i="28"/>
  <c r="O7084" i="28"/>
  <c r="N7085" i="28"/>
  <c r="O7085" i="28"/>
  <c r="N7086" i="28"/>
  <c r="O7086" i="28"/>
  <c r="N7087" i="28"/>
  <c r="O7087" i="28"/>
  <c r="N7088" i="28"/>
  <c r="O7088" i="28"/>
  <c r="N7089" i="28"/>
  <c r="O7089" i="28"/>
  <c r="N7090" i="28"/>
  <c r="O7090" i="28"/>
  <c r="N7091" i="28"/>
  <c r="O7091" i="28"/>
  <c r="N7092" i="28"/>
  <c r="O7092" i="28"/>
  <c r="N7093" i="28"/>
  <c r="O7093" i="28"/>
  <c r="N7094" i="28"/>
  <c r="O7094" i="28"/>
  <c r="N7095" i="28"/>
  <c r="O7095" i="28"/>
  <c r="N7096" i="28"/>
  <c r="O7096" i="28"/>
  <c r="N7097" i="28"/>
  <c r="O7097" i="28"/>
  <c r="N7098" i="28"/>
  <c r="O7098" i="28"/>
  <c r="N7099" i="28"/>
  <c r="O7099" i="28"/>
  <c r="N7100" i="28"/>
  <c r="O7100" i="28"/>
  <c r="N7101" i="28"/>
  <c r="O7101" i="28"/>
  <c r="N7102" i="28"/>
  <c r="O7102" i="28"/>
  <c r="N7103" i="28"/>
  <c r="O7103" i="28"/>
  <c r="N7104" i="28"/>
  <c r="O7104" i="28"/>
  <c r="N7105" i="28"/>
  <c r="O7105" i="28"/>
  <c r="N7106" i="28"/>
  <c r="O7106" i="28"/>
  <c r="N7107" i="28"/>
  <c r="O7107" i="28"/>
  <c r="N7108" i="28"/>
  <c r="O7108" i="28"/>
  <c r="N7109" i="28"/>
  <c r="O7109" i="28"/>
  <c r="N7110" i="28"/>
  <c r="O7110" i="28"/>
  <c r="N7111" i="28"/>
  <c r="O7111" i="28"/>
  <c r="N7112" i="28"/>
  <c r="O7112" i="28"/>
  <c r="N7113" i="28"/>
  <c r="O7113" i="28"/>
  <c r="N7114" i="28"/>
  <c r="O7114" i="28"/>
  <c r="N7115" i="28"/>
  <c r="O7115" i="28"/>
  <c r="N7116" i="28"/>
  <c r="O7116" i="28"/>
  <c r="N7117" i="28"/>
  <c r="O7117" i="28"/>
  <c r="N7118" i="28"/>
  <c r="O7118" i="28"/>
  <c r="N7119" i="28"/>
  <c r="O7119" i="28"/>
  <c r="N7120" i="28"/>
  <c r="O7120" i="28"/>
  <c r="N7121" i="28"/>
  <c r="O7121" i="28"/>
  <c r="N7122" i="28"/>
  <c r="O7122" i="28"/>
  <c r="N7123" i="28"/>
  <c r="O7123" i="28"/>
  <c r="N7124" i="28"/>
  <c r="O7124" i="28"/>
  <c r="N7125" i="28"/>
  <c r="O7125" i="28"/>
  <c r="N7126" i="28"/>
  <c r="O7126" i="28"/>
  <c r="N7127" i="28"/>
  <c r="O7127" i="28"/>
  <c r="N7128" i="28"/>
  <c r="O7128" i="28"/>
  <c r="N7129" i="28"/>
  <c r="O7129" i="28"/>
  <c r="N7130" i="28"/>
  <c r="O7130" i="28"/>
  <c r="N7131" i="28"/>
  <c r="O7131" i="28"/>
  <c r="N7132" i="28"/>
  <c r="O7132" i="28"/>
  <c r="N7133" i="28"/>
  <c r="O7133" i="28"/>
  <c r="N7134" i="28"/>
  <c r="O7134" i="28"/>
  <c r="N7135" i="28"/>
  <c r="O7135" i="28"/>
  <c r="N7136" i="28"/>
  <c r="O7136" i="28"/>
  <c r="N7137" i="28"/>
  <c r="O7137" i="28"/>
  <c r="N7138" i="28"/>
  <c r="O7138" i="28"/>
  <c r="N7139" i="28"/>
  <c r="O7139" i="28"/>
  <c r="N7140" i="28"/>
  <c r="O7140" i="28"/>
  <c r="N7141" i="28"/>
  <c r="O7141" i="28"/>
  <c r="N7142" i="28"/>
  <c r="O7142" i="28"/>
  <c r="N7143" i="28"/>
  <c r="O7143" i="28"/>
  <c r="N7144" i="28"/>
  <c r="O7144" i="28"/>
  <c r="N7145" i="28"/>
  <c r="O7145" i="28"/>
  <c r="N7146" i="28"/>
  <c r="O7146" i="28"/>
  <c r="N7147" i="28"/>
  <c r="O7147" i="28"/>
  <c r="N7148" i="28"/>
  <c r="O7148" i="28"/>
  <c r="N7149" i="28"/>
  <c r="O7149" i="28"/>
  <c r="N7150" i="28"/>
  <c r="O7150" i="28"/>
  <c r="N7151" i="28"/>
  <c r="O7151" i="28"/>
  <c r="N7152" i="28"/>
  <c r="O7152" i="28"/>
  <c r="N7153" i="28"/>
  <c r="O7153" i="28"/>
  <c r="N7154" i="28"/>
  <c r="O7154" i="28"/>
  <c r="N7155" i="28"/>
  <c r="O7155" i="28"/>
  <c r="N7156" i="28"/>
  <c r="O7156" i="28"/>
  <c r="N7157" i="28"/>
  <c r="O7157" i="28"/>
  <c r="N7158" i="28"/>
  <c r="O7158" i="28"/>
  <c r="N7159" i="28"/>
  <c r="O7159" i="28"/>
  <c r="N7160" i="28"/>
  <c r="O7160" i="28"/>
  <c r="N7161" i="28"/>
  <c r="O7161" i="28"/>
  <c r="N7162" i="28"/>
  <c r="O7162" i="28"/>
  <c r="N7163" i="28"/>
  <c r="O7163" i="28"/>
  <c r="N7164" i="28"/>
  <c r="O7164" i="28"/>
  <c r="N7165" i="28"/>
  <c r="O7165" i="28"/>
  <c r="N7166" i="28"/>
  <c r="O7166" i="28"/>
  <c r="N7167" i="28"/>
  <c r="O7167" i="28"/>
  <c r="N7168" i="28"/>
  <c r="O7168" i="28"/>
  <c r="N7169" i="28"/>
  <c r="O7169" i="28"/>
  <c r="N7170" i="28"/>
  <c r="O7170" i="28"/>
  <c r="N7171" i="28"/>
  <c r="O7171" i="28"/>
  <c r="N7172" i="28"/>
  <c r="O7172" i="28"/>
  <c r="N7173" i="28"/>
  <c r="O7173" i="28"/>
  <c r="N7174" i="28"/>
  <c r="O7174" i="28"/>
  <c r="N7175" i="28"/>
  <c r="O7175" i="28"/>
  <c r="N7176" i="28"/>
  <c r="O7176" i="28"/>
  <c r="N7177" i="28"/>
  <c r="O7177" i="28"/>
  <c r="N7178" i="28"/>
  <c r="O7178" i="28"/>
  <c r="N7179" i="28"/>
  <c r="O7179" i="28"/>
  <c r="N7180" i="28"/>
  <c r="O7180" i="28"/>
  <c r="N7181" i="28"/>
  <c r="O7181" i="28"/>
  <c r="N7182" i="28"/>
  <c r="O7182" i="28"/>
  <c r="N7183" i="28"/>
  <c r="O7183" i="28"/>
  <c r="N7184" i="28"/>
  <c r="O7184" i="28"/>
  <c r="N7185" i="28"/>
  <c r="O7185" i="28"/>
  <c r="N7186" i="28"/>
  <c r="O7186" i="28"/>
  <c r="N7187" i="28"/>
  <c r="O7187" i="28"/>
  <c r="N7188" i="28"/>
  <c r="O7188" i="28"/>
  <c r="N7189" i="28"/>
  <c r="O7189" i="28"/>
  <c r="N7190" i="28"/>
  <c r="O7190" i="28"/>
  <c r="N7191" i="28"/>
  <c r="O7191" i="28"/>
  <c r="N7192" i="28"/>
  <c r="O7192" i="28"/>
  <c r="N7193" i="28"/>
  <c r="O7193" i="28"/>
  <c r="N7194" i="28"/>
  <c r="O7194" i="28"/>
  <c r="N7195" i="28"/>
  <c r="O7195" i="28"/>
  <c r="N7196" i="28"/>
  <c r="O7196" i="28"/>
  <c r="N7197" i="28"/>
  <c r="O7197" i="28"/>
  <c r="N7198" i="28"/>
  <c r="O7198" i="28"/>
  <c r="N7199" i="28"/>
  <c r="O7199" i="28"/>
  <c r="N7200" i="28"/>
  <c r="O7200" i="28"/>
  <c r="N7201" i="28"/>
  <c r="O7201" i="28"/>
  <c r="N7202" i="28"/>
  <c r="O7202" i="28"/>
  <c r="N7203" i="28"/>
  <c r="O7203" i="28"/>
  <c r="N7204" i="28"/>
  <c r="O7204" i="28"/>
  <c r="N7205" i="28"/>
  <c r="O7205" i="28"/>
  <c r="N7206" i="28"/>
  <c r="O7206" i="28"/>
  <c r="N7207" i="28"/>
  <c r="O7207" i="28"/>
  <c r="N7208" i="28"/>
  <c r="O7208" i="28"/>
  <c r="N7209" i="28"/>
  <c r="O7209" i="28"/>
  <c r="N7210" i="28"/>
  <c r="O7210" i="28"/>
  <c r="N7211" i="28"/>
  <c r="O7211" i="28"/>
  <c r="N7212" i="28"/>
  <c r="O7212" i="28"/>
  <c r="N7213" i="28"/>
  <c r="O7213" i="28"/>
  <c r="N7214" i="28"/>
  <c r="O7214" i="28"/>
  <c r="N7215" i="28"/>
  <c r="O7215" i="28"/>
  <c r="N7216" i="28"/>
  <c r="O7216" i="28"/>
  <c r="N7217" i="28"/>
  <c r="O7217" i="28"/>
  <c r="N7218" i="28"/>
  <c r="O7218" i="28"/>
  <c r="N7219" i="28"/>
  <c r="O7219" i="28"/>
  <c r="N7220" i="28"/>
  <c r="O7220" i="28"/>
  <c r="N7221" i="28"/>
  <c r="O7221" i="28"/>
  <c r="N7222" i="28"/>
  <c r="O7222" i="28"/>
  <c r="N7223" i="28"/>
  <c r="O7223" i="28"/>
  <c r="N7224" i="28"/>
  <c r="O7224" i="28"/>
  <c r="N7225" i="28"/>
  <c r="O7225" i="28"/>
  <c r="N7226" i="28"/>
  <c r="O7226" i="28"/>
  <c r="N7227" i="28"/>
  <c r="O7227" i="28"/>
  <c r="N7228" i="28"/>
  <c r="O7228" i="28"/>
  <c r="N7229" i="28"/>
  <c r="O7229" i="28"/>
  <c r="N7230" i="28"/>
  <c r="O7230" i="28"/>
  <c r="N7231" i="28"/>
  <c r="O7231" i="28"/>
  <c r="N7232" i="28"/>
  <c r="O7232" i="28"/>
  <c r="N7233" i="28"/>
  <c r="O7233" i="28"/>
  <c r="N7234" i="28"/>
  <c r="O7234" i="28"/>
  <c r="N7235" i="28"/>
  <c r="O7235" i="28"/>
  <c r="N7236" i="28"/>
  <c r="O7236" i="28"/>
  <c r="N7237" i="28"/>
  <c r="O7237" i="28"/>
  <c r="N7238" i="28"/>
  <c r="O7238" i="28"/>
  <c r="N7239" i="28"/>
  <c r="O7239" i="28"/>
  <c r="N7240" i="28"/>
  <c r="O7240" i="28"/>
  <c r="N7241" i="28"/>
  <c r="O7241" i="28"/>
  <c r="N7242" i="28"/>
  <c r="O7242" i="28"/>
  <c r="N7243" i="28"/>
  <c r="O7243" i="28"/>
  <c r="N7244" i="28"/>
  <c r="O7244" i="28"/>
  <c r="N7245" i="28"/>
  <c r="O7245" i="28"/>
  <c r="N7246" i="28"/>
  <c r="O7246" i="28"/>
  <c r="N7247" i="28"/>
  <c r="O7247" i="28"/>
  <c r="N7248" i="28"/>
  <c r="O7248" i="28"/>
  <c r="N7249" i="28"/>
  <c r="O7249" i="28"/>
  <c r="N7250" i="28"/>
  <c r="O7250" i="28"/>
  <c r="N7251" i="28"/>
  <c r="O7251" i="28"/>
  <c r="N7252" i="28"/>
  <c r="O7252" i="28"/>
  <c r="N7253" i="28"/>
  <c r="O7253" i="28"/>
  <c r="N7254" i="28"/>
  <c r="O7254" i="28"/>
  <c r="N7255" i="28"/>
  <c r="O7255" i="28"/>
  <c r="N7256" i="28"/>
  <c r="O7256" i="28"/>
  <c r="N7257" i="28"/>
  <c r="O7257" i="28"/>
  <c r="N7258" i="28"/>
  <c r="O7258" i="28"/>
  <c r="N7259" i="28"/>
  <c r="O7259" i="28"/>
  <c r="N7260" i="28"/>
  <c r="O7260" i="28"/>
  <c r="N7261" i="28"/>
  <c r="O7261" i="28"/>
  <c r="N7262" i="28"/>
  <c r="O7262" i="28"/>
  <c r="N7263" i="28"/>
  <c r="O7263" i="28"/>
  <c r="N7264" i="28"/>
  <c r="O7264" i="28"/>
  <c r="N7265" i="28"/>
  <c r="O7265" i="28"/>
  <c r="N7266" i="28"/>
  <c r="O7266" i="28"/>
  <c r="N7267" i="28"/>
  <c r="O7267" i="28"/>
  <c r="N7268" i="28"/>
  <c r="O7268" i="28"/>
  <c r="N7269" i="28"/>
  <c r="O7269" i="28"/>
  <c r="N7270" i="28"/>
  <c r="O7270" i="28"/>
  <c r="N7271" i="28"/>
  <c r="O7271" i="28"/>
  <c r="N7272" i="28"/>
  <c r="O7272" i="28"/>
  <c r="N7273" i="28"/>
  <c r="O7273" i="28"/>
  <c r="N7274" i="28"/>
  <c r="O7274" i="28"/>
  <c r="N7275" i="28"/>
  <c r="O7275" i="28"/>
  <c r="N7276" i="28"/>
  <c r="O7276" i="28"/>
  <c r="N7277" i="28"/>
  <c r="O7277" i="28"/>
  <c r="N7278" i="28"/>
  <c r="O7278" i="28"/>
  <c r="N7279" i="28"/>
  <c r="O7279" i="28"/>
  <c r="N7280" i="28"/>
  <c r="O7280" i="28"/>
  <c r="N7281" i="28"/>
  <c r="O7281" i="28"/>
  <c r="N7282" i="28"/>
  <c r="O7282" i="28"/>
  <c r="N7283" i="28"/>
  <c r="O7283" i="28"/>
  <c r="N7284" i="28"/>
  <c r="O7284" i="28"/>
  <c r="N7285" i="28"/>
  <c r="O7285" i="28"/>
  <c r="N7286" i="28"/>
  <c r="O7286" i="28"/>
  <c r="N7287" i="28"/>
  <c r="O7287" i="28"/>
  <c r="N7288" i="28"/>
  <c r="O7288" i="28"/>
  <c r="N7289" i="28"/>
  <c r="O7289" i="28"/>
  <c r="N7290" i="28"/>
  <c r="O7290" i="28"/>
  <c r="N7291" i="28"/>
  <c r="O7291" i="28"/>
  <c r="N7292" i="28"/>
  <c r="O7292" i="28"/>
  <c r="N7293" i="28"/>
  <c r="O7293" i="28"/>
  <c r="N7294" i="28"/>
  <c r="O7294" i="28"/>
  <c r="N7295" i="28"/>
  <c r="O7295" i="28"/>
  <c r="N7296" i="28"/>
  <c r="O7296" i="28"/>
  <c r="N7297" i="28"/>
  <c r="O7297" i="28"/>
  <c r="N7298" i="28"/>
  <c r="O7298" i="28"/>
  <c r="N7299" i="28"/>
  <c r="O7299" i="28"/>
  <c r="N7300" i="28"/>
  <c r="O7300" i="28"/>
  <c r="N7301" i="28"/>
  <c r="O7301" i="28"/>
  <c r="N7302" i="28"/>
  <c r="O7302" i="28"/>
  <c r="N7303" i="28"/>
  <c r="O7303" i="28"/>
  <c r="N7304" i="28"/>
  <c r="O7304" i="28"/>
  <c r="N7305" i="28"/>
  <c r="O7305" i="28"/>
  <c r="N7306" i="28"/>
  <c r="O7306" i="28"/>
  <c r="N7307" i="28"/>
  <c r="O7307" i="28"/>
  <c r="N7308" i="28"/>
  <c r="O7308" i="28"/>
  <c r="N7309" i="28"/>
  <c r="O7309" i="28"/>
  <c r="N7310" i="28"/>
  <c r="O7310" i="28"/>
  <c r="N7311" i="28"/>
  <c r="O7311" i="28"/>
  <c r="N7312" i="28"/>
  <c r="O7312" i="28"/>
  <c r="N7313" i="28"/>
  <c r="O7313" i="28"/>
  <c r="N7314" i="28"/>
  <c r="O7314" i="28"/>
  <c r="N7315" i="28"/>
  <c r="O7315" i="28"/>
  <c r="N7316" i="28"/>
  <c r="O7316" i="28"/>
  <c r="N7317" i="28"/>
  <c r="O7317" i="28"/>
  <c r="N7318" i="28"/>
  <c r="O7318" i="28"/>
  <c r="N7319" i="28"/>
  <c r="O7319" i="28"/>
  <c r="N7320" i="28"/>
  <c r="O7320" i="28"/>
  <c r="N7321" i="28"/>
  <c r="O7321" i="28"/>
  <c r="N7322" i="28"/>
  <c r="O7322" i="28"/>
  <c r="N7323" i="28"/>
  <c r="O7323" i="28"/>
  <c r="N7324" i="28"/>
  <c r="O7324" i="28"/>
  <c r="N7325" i="28"/>
  <c r="O7325" i="28"/>
  <c r="N7326" i="28"/>
  <c r="O7326" i="28"/>
  <c r="N7327" i="28"/>
  <c r="O7327" i="28"/>
  <c r="N7328" i="28"/>
  <c r="O7328" i="28"/>
  <c r="N7329" i="28"/>
  <c r="O7329" i="28"/>
  <c r="N7330" i="28"/>
  <c r="O7330" i="28"/>
  <c r="N7331" i="28"/>
  <c r="O7331" i="28"/>
  <c r="N7332" i="28"/>
  <c r="O7332" i="28"/>
  <c r="N7333" i="28"/>
  <c r="O7333" i="28"/>
  <c r="N7334" i="28"/>
  <c r="O7334" i="28"/>
  <c r="N7335" i="28"/>
  <c r="O7335" i="28"/>
  <c r="N7336" i="28"/>
  <c r="O7336" i="28"/>
  <c r="N7337" i="28"/>
  <c r="O7337" i="28"/>
  <c r="N7338" i="28"/>
  <c r="O7338" i="28"/>
  <c r="N7339" i="28"/>
  <c r="O7339" i="28"/>
  <c r="N7340" i="28"/>
  <c r="O7340" i="28"/>
  <c r="N7341" i="28"/>
  <c r="O7341" i="28"/>
  <c r="N7342" i="28"/>
  <c r="O7342" i="28"/>
  <c r="N7343" i="28"/>
  <c r="O7343" i="28"/>
  <c r="N7344" i="28"/>
  <c r="O7344" i="28"/>
  <c r="N7345" i="28"/>
  <c r="O7345" i="28"/>
  <c r="N7346" i="28"/>
  <c r="O7346" i="28"/>
  <c r="N7347" i="28"/>
  <c r="O7347" i="28"/>
  <c r="N7348" i="28"/>
  <c r="O7348" i="28"/>
  <c r="N7349" i="28"/>
  <c r="O7349" i="28"/>
  <c r="N7350" i="28"/>
  <c r="O7350" i="28"/>
  <c r="N7351" i="28"/>
  <c r="O7351" i="28"/>
  <c r="N7352" i="28"/>
  <c r="O7352" i="28"/>
  <c r="N7353" i="28"/>
  <c r="O7353" i="28"/>
  <c r="N7354" i="28"/>
  <c r="O7354" i="28"/>
  <c r="N7355" i="28"/>
  <c r="O7355" i="28"/>
  <c r="N7356" i="28"/>
  <c r="O7356" i="28"/>
  <c r="N7357" i="28"/>
  <c r="O7357" i="28"/>
  <c r="N7358" i="28"/>
  <c r="O7358" i="28"/>
  <c r="N7359" i="28"/>
  <c r="O7359" i="28"/>
  <c r="N7360" i="28"/>
  <c r="O7360" i="28"/>
  <c r="N7361" i="28"/>
  <c r="O7361" i="28"/>
  <c r="N7362" i="28"/>
  <c r="O7362" i="28"/>
  <c r="N7363" i="28"/>
  <c r="O7363" i="28"/>
  <c r="N7364" i="28"/>
  <c r="O7364" i="28"/>
  <c r="N7365" i="28"/>
  <c r="O7365" i="28"/>
  <c r="N7366" i="28"/>
  <c r="O7366" i="28"/>
  <c r="N7367" i="28"/>
  <c r="O7367" i="28"/>
  <c r="N7368" i="28"/>
  <c r="O7368" i="28"/>
  <c r="N7369" i="28"/>
  <c r="O7369" i="28"/>
  <c r="N7370" i="28"/>
  <c r="O7370" i="28"/>
  <c r="N7371" i="28"/>
  <c r="O7371" i="28"/>
  <c r="N7372" i="28"/>
  <c r="O7372" i="28"/>
  <c r="N7373" i="28"/>
  <c r="O7373" i="28"/>
  <c r="N7374" i="28"/>
  <c r="O7374" i="28"/>
  <c r="N7375" i="28"/>
  <c r="O7375" i="28"/>
  <c r="N7376" i="28"/>
  <c r="O7376" i="28"/>
  <c r="N7377" i="28"/>
  <c r="O7377" i="28"/>
  <c r="N7378" i="28"/>
  <c r="O7378" i="28"/>
  <c r="N7379" i="28"/>
  <c r="O7379" i="28"/>
  <c r="N7380" i="28"/>
  <c r="O7380" i="28"/>
  <c r="N7381" i="28"/>
  <c r="O7381" i="28"/>
  <c r="N7382" i="28"/>
  <c r="O7382" i="28"/>
  <c r="N7383" i="28"/>
  <c r="O7383" i="28"/>
  <c r="N7384" i="28"/>
  <c r="O7384" i="28"/>
  <c r="N7385" i="28"/>
  <c r="O7385" i="28"/>
  <c r="N7386" i="28"/>
  <c r="O7386" i="28"/>
  <c r="N7387" i="28"/>
  <c r="O7387" i="28"/>
  <c r="N7388" i="28"/>
  <c r="O7388" i="28"/>
  <c r="N7389" i="28"/>
  <c r="O7389" i="28"/>
  <c r="N7390" i="28"/>
  <c r="O7390" i="28"/>
  <c r="N7391" i="28"/>
  <c r="O7391" i="28"/>
  <c r="N7392" i="28"/>
  <c r="O7392" i="28"/>
  <c r="N7393" i="28"/>
  <c r="O7393" i="28"/>
  <c r="N7394" i="28"/>
  <c r="O7394" i="28"/>
  <c r="N7395" i="28"/>
  <c r="O7395" i="28"/>
  <c r="N7396" i="28"/>
  <c r="O7396" i="28"/>
  <c r="N7397" i="28"/>
  <c r="O7397" i="28"/>
  <c r="N7398" i="28"/>
  <c r="O7398" i="28"/>
  <c r="N7399" i="28"/>
  <c r="O7399" i="28"/>
  <c r="N7400" i="28"/>
  <c r="O7400" i="28"/>
  <c r="N7401" i="28"/>
  <c r="O7401" i="28"/>
  <c r="N7402" i="28"/>
  <c r="O7402" i="28"/>
  <c r="N7403" i="28"/>
  <c r="O7403" i="28"/>
  <c r="N7404" i="28"/>
  <c r="O7404" i="28"/>
  <c r="N7405" i="28"/>
  <c r="O7405" i="28"/>
  <c r="N7406" i="28"/>
  <c r="O7406" i="28"/>
  <c r="N7407" i="28"/>
  <c r="O7407" i="28"/>
  <c r="N7408" i="28"/>
  <c r="O7408" i="28"/>
  <c r="N7409" i="28"/>
  <c r="O7409" i="28"/>
  <c r="N7410" i="28"/>
  <c r="O7410" i="28"/>
  <c r="N7411" i="28"/>
  <c r="O7411" i="28"/>
  <c r="N7412" i="28"/>
  <c r="O7412" i="28"/>
  <c r="N7413" i="28"/>
  <c r="O7413" i="28"/>
  <c r="N7414" i="28"/>
  <c r="O7414" i="28"/>
  <c r="N7415" i="28"/>
  <c r="O7415" i="28"/>
  <c r="N7416" i="28"/>
  <c r="O7416" i="28"/>
  <c r="N7417" i="28"/>
  <c r="O7417" i="28"/>
  <c r="N7418" i="28"/>
  <c r="O7418" i="28"/>
  <c r="N7419" i="28"/>
  <c r="O7419" i="28"/>
  <c r="N7420" i="28"/>
  <c r="O7420" i="28"/>
  <c r="N7421" i="28"/>
  <c r="O7421" i="28"/>
  <c r="N7422" i="28"/>
  <c r="O7422" i="28"/>
  <c r="N7423" i="28"/>
  <c r="O7423" i="28"/>
  <c r="N7424" i="28"/>
  <c r="O7424" i="28"/>
  <c r="N7425" i="28"/>
  <c r="O7425" i="28"/>
  <c r="N7426" i="28"/>
  <c r="O7426" i="28"/>
  <c r="N7427" i="28"/>
  <c r="O7427" i="28"/>
  <c r="N7428" i="28"/>
  <c r="O7428" i="28"/>
  <c r="N7429" i="28"/>
  <c r="O7429" i="28"/>
  <c r="N7430" i="28"/>
  <c r="O7430" i="28"/>
  <c r="N7431" i="28"/>
  <c r="O7431" i="28"/>
  <c r="N7432" i="28"/>
  <c r="O7432" i="28"/>
  <c r="N7433" i="28"/>
  <c r="O7433" i="28"/>
  <c r="N7434" i="28"/>
  <c r="O7434" i="28"/>
  <c r="N7435" i="28"/>
  <c r="O7435" i="28"/>
  <c r="N7436" i="28"/>
  <c r="O7436" i="28"/>
  <c r="N7437" i="28"/>
  <c r="O7437" i="28"/>
  <c r="N7438" i="28"/>
  <c r="O7438" i="28"/>
  <c r="N7439" i="28"/>
  <c r="O7439" i="28"/>
  <c r="N7440" i="28"/>
  <c r="O7440" i="28"/>
  <c r="N7441" i="28"/>
  <c r="O7441" i="28"/>
  <c r="N7442" i="28"/>
  <c r="O7442" i="28"/>
  <c r="N7443" i="28"/>
  <c r="O7443" i="28"/>
  <c r="N7444" i="28"/>
  <c r="O7444" i="28"/>
  <c r="N7445" i="28"/>
  <c r="O7445" i="28"/>
  <c r="N7446" i="28"/>
  <c r="O7446" i="28"/>
  <c r="N7447" i="28"/>
  <c r="O7447" i="28"/>
  <c r="N7448" i="28"/>
  <c r="O7448" i="28"/>
  <c r="N7449" i="28"/>
  <c r="O7449" i="28"/>
  <c r="N7450" i="28"/>
  <c r="O7450" i="28"/>
  <c r="N7451" i="28"/>
  <c r="O7451" i="28"/>
  <c r="N7452" i="28"/>
  <c r="O7452" i="28"/>
  <c r="N7453" i="28"/>
  <c r="O7453" i="28"/>
  <c r="N7454" i="28"/>
  <c r="O7454" i="28"/>
  <c r="N7455" i="28"/>
  <c r="O7455" i="28"/>
  <c r="N7456" i="28"/>
  <c r="O7456" i="28"/>
  <c r="N7457" i="28"/>
  <c r="O7457" i="28"/>
  <c r="N7458" i="28"/>
  <c r="O7458" i="28"/>
  <c r="N7459" i="28"/>
  <c r="O7459" i="28"/>
  <c r="N7460" i="28"/>
  <c r="O7460" i="28"/>
  <c r="N7461" i="28"/>
  <c r="O7461" i="28"/>
  <c r="N7462" i="28"/>
  <c r="O7462" i="28"/>
  <c r="N7463" i="28"/>
  <c r="O7463" i="28"/>
  <c r="N7464" i="28"/>
  <c r="O7464" i="28"/>
  <c r="N7465" i="28"/>
  <c r="O7465" i="28"/>
  <c r="N7466" i="28"/>
  <c r="O7466" i="28"/>
  <c r="N7467" i="28"/>
  <c r="O7467" i="28"/>
  <c r="N7468" i="28"/>
  <c r="O7468" i="28"/>
  <c r="N7469" i="28"/>
  <c r="O7469" i="28"/>
  <c r="N7470" i="28"/>
  <c r="O7470" i="28"/>
  <c r="N7471" i="28"/>
  <c r="O7471" i="28"/>
  <c r="N7472" i="28"/>
  <c r="O7472" i="28"/>
  <c r="N7473" i="28"/>
  <c r="O7473" i="28"/>
  <c r="N7474" i="28"/>
  <c r="O7474" i="28"/>
  <c r="N7475" i="28"/>
  <c r="O7475" i="28"/>
  <c r="N7476" i="28"/>
  <c r="O7476" i="28"/>
  <c r="N7477" i="28"/>
  <c r="O7477" i="28"/>
  <c r="N7478" i="28"/>
  <c r="O7478" i="28"/>
  <c r="N7479" i="28"/>
  <c r="O7479" i="28"/>
  <c r="N7480" i="28"/>
  <c r="O7480" i="28"/>
  <c r="N7481" i="28"/>
  <c r="O7481" i="28"/>
  <c r="N7482" i="28"/>
  <c r="O7482" i="28"/>
  <c r="N7483" i="28"/>
  <c r="O7483" i="28"/>
  <c r="N7484" i="28"/>
  <c r="O7484" i="28"/>
  <c r="N7485" i="28"/>
  <c r="O7485" i="28"/>
  <c r="N7486" i="28"/>
  <c r="O7486" i="28"/>
  <c r="N7487" i="28"/>
  <c r="O7487" i="28"/>
  <c r="N7488" i="28"/>
  <c r="O7488" i="28"/>
  <c r="N7489" i="28"/>
  <c r="O7489" i="28"/>
  <c r="N7490" i="28"/>
  <c r="O7490" i="28"/>
  <c r="N7491" i="28"/>
  <c r="O7491" i="28"/>
  <c r="N7492" i="28"/>
  <c r="O7492" i="28"/>
  <c r="N7493" i="28"/>
  <c r="O7493" i="28"/>
  <c r="N7494" i="28"/>
  <c r="O7494" i="28"/>
  <c r="N7495" i="28"/>
  <c r="O7495" i="28"/>
  <c r="N7496" i="28"/>
  <c r="O7496" i="28"/>
  <c r="N7497" i="28"/>
  <c r="O7497" i="28"/>
  <c r="N7498" i="28"/>
  <c r="O7498" i="28"/>
  <c r="N7499" i="28"/>
  <c r="O7499" i="28"/>
  <c r="N7500" i="28"/>
  <c r="O7500" i="28"/>
  <c r="N7501" i="28"/>
  <c r="O7501" i="28"/>
  <c r="N7502" i="28"/>
  <c r="O7502" i="28"/>
  <c r="N7503" i="28"/>
  <c r="O7503" i="28"/>
  <c r="N7504" i="28"/>
  <c r="O7504" i="28"/>
  <c r="N7505" i="28"/>
  <c r="O7505" i="28"/>
  <c r="N7506" i="28"/>
  <c r="O7506" i="28"/>
  <c r="N7507" i="28"/>
  <c r="O7507" i="28"/>
  <c r="N7508" i="28"/>
  <c r="O7508" i="28"/>
  <c r="N7509" i="28"/>
  <c r="O7509" i="28"/>
  <c r="N7510" i="28"/>
  <c r="O7510" i="28"/>
  <c r="N7511" i="28"/>
  <c r="O7511" i="28"/>
  <c r="N7512" i="28"/>
  <c r="O7512" i="28"/>
  <c r="N7513" i="28"/>
  <c r="O7513" i="28"/>
  <c r="N7514" i="28"/>
  <c r="O7514" i="28"/>
  <c r="N7515" i="28"/>
  <c r="O7515" i="28"/>
  <c r="N7516" i="28"/>
  <c r="O7516" i="28"/>
  <c r="N7517" i="28"/>
  <c r="O7517" i="28"/>
  <c r="N7518" i="28"/>
  <c r="O7518" i="28"/>
  <c r="N7519" i="28"/>
  <c r="O7519" i="28"/>
  <c r="N7520" i="28"/>
  <c r="O7520" i="28"/>
  <c r="N7521" i="28"/>
  <c r="O7521" i="28"/>
  <c r="N7522" i="28"/>
  <c r="O7522" i="28"/>
  <c r="N7523" i="28"/>
  <c r="O7523" i="28"/>
  <c r="N7524" i="28"/>
  <c r="O7524" i="28"/>
  <c r="N7525" i="28"/>
  <c r="O7525" i="28"/>
  <c r="N7526" i="28"/>
  <c r="O7526" i="28"/>
  <c r="N7527" i="28"/>
  <c r="O7527" i="28"/>
  <c r="N7528" i="28"/>
  <c r="O7528" i="28"/>
  <c r="N7529" i="28"/>
  <c r="O7529" i="28"/>
  <c r="N7530" i="28"/>
  <c r="O7530" i="28"/>
  <c r="N7531" i="28"/>
  <c r="O7531" i="28"/>
  <c r="N7532" i="28"/>
  <c r="O7532" i="28"/>
  <c r="N7533" i="28"/>
  <c r="O7533" i="28"/>
  <c r="N7534" i="28"/>
  <c r="O7534" i="28"/>
  <c r="N7535" i="28"/>
  <c r="O7535" i="28"/>
  <c r="N7536" i="28"/>
  <c r="O7536" i="28"/>
  <c r="N7537" i="28"/>
  <c r="O7537" i="28"/>
  <c r="N7538" i="28"/>
  <c r="O7538" i="28"/>
  <c r="N7539" i="28"/>
  <c r="O7539" i="28"/>
  <c r="N7540" i="28"/>
  <c r="O7540" i="28"/>
  <c r="N7541" i="28"/>
  <c r="O7541" i="28"/>
  <c r="N7542" i="28"/>
  <c r="O7542" i="28"/>
  <c r="N7543" i="28"/>
  <c r="O7543" i="28"/>
  <c r="N7544" i="28"/>
  <c r="O7544" i="28"/>
  <c r="N7545" i="28"/>
  <c r="O7545" i="28"/>
  <c r="N7546" i="28"/>
  <c r="O7546" i="28"/>
  <c r="N7547" i="28"/>
  <c r="O7547" i="28"/>
  <c r="N7548" i="28"/>
  <c r="O7548" i="28"/>
  <c r="N7549" i="28"/>
  <c r="O7549" i="28"/>
  <c r="N7550" i="28"/>
  <c r="O7550" i="28"/>
  <c r="N7551" i="28"/>
  <c r="O7551" i="28"/>
  <c r="N7552" i="28"/>
  <c r="O7552" i="28"/>
  <c r="N7553" i="28"/>
  <c r="O7553" i="28"/>
  <c r="N7554" i="28"/>
  <c r="O7554" i="28"/>
  <c r="N7555" i="28"/>
  <c r="O7555" i="28"/>
  <c r="N7556" i="28"/>
  <c r="O7556" i="28"/>
  <c r="N7557" i="28"/>
  <c r="O7557" i="28"/>
  <c r="N7558" i="28"/>
  <c r="O7558" i="28"/>
  <c r="N7559" i="28"/>
  <c r="O7559" i="28"/>
  <c r="N7560" i="28"/>
  <c r="O7560" i="28"/>
  <c r="N7561" i="28"/>
  <c r="O7561" i="28"/>
  <c r="N7562" i="28"/>
  <c r="O7562" i="28"/>
  <c r="N7563" i="28"/>
  <c r="O7563" i="28"/>
  <c r="N7564" i="28"/>
  <c r="O7564" i="28"/>
  <c r="N7565" i="28"/>
  <c r="O7565" i="28"/>
  <c r="N7566" i="28"/>
  <c r="O7566" i="28"/>
  <c r="N7567" i="28"/>
  <c r="O7567" i="28"/>
  <c r="N7568" i="28"/>
  <c r="O7568" i="28"/>
  <c r="N7569" i="28"/>
  <c r="O7569" i="28"/>
  <c r="N7570" i="28"/>
  <c r="O7570" i="28"/>
  <c r="N7571" i="28"/>
  <c r="O7571" i="28"/>
  <c r="N7572" i="28"/>
  <c r="O7572" i="28"/>
  <c r="N7573" i="28"/>
  <c r="O7573" i="28"/>
  <c r="N7574" i="28"/>
  <c r="O7574" i="28"/>
  <c r="N7575" i="28"/>
  <c r="O7575" i="28"/>
  <c r="N7576" i="28"/>
  <c r="O7576" i="28"/>
  <c r="N7577" i="28"/>
  <c r="O7577" i="28"/>
  <c r="N7578" i="28"/>
  <c r="O7578" i="28"/>
  <c r="N7579" i="28"/>
  <c r="O7579" i="28"/>
  <c r="N7580" i="28"/>
  <c r="O7580" i="28"/>
  <c r="N7581" i="28"/>
  <c r="O7581" i="28"/>
  <c r="N7582" i="28"/>
  <c r="O7582" i="28"/>
  <c r="N7583" i="28"/>
  <c r="O7583" i="28"/>
  <c r="N7584" i="28"/>
  <c r="O7584" i="28"/>
  <c r="N7585" i="28"/>
  <c r="O7585" i="28"/>
  <c r="N7586" i="28"/>
  <c r="O7586" i="28"/>
  <c r="N7587" i="28"/>
  <c r="O7587" i="28"/>
  <c r="N7588" i="28"/>
  <c r="O7588" i="28"/>
  <c r="N7589" i="28"/>
  <c r="O7589" i="28"/>
  <c r="N7590" i="28"/>
  <c r="O7590" i="28"/>
  <c r="N7591" i="28"/>
  <c r="O7591" i="28"/>
  <c r="N7592" i="28"/>
  <c r="O7592" i="28"/>
  <c r="N7593" i="28"/>
  <c r="O7593" i="28"/>
  <c r="N7594" i="28"/>
  <c r="O7594" i="28"/>
  <c r="N7595" i="28"/>
  <c r="O7595" i="28"/>
  <c r="N7596" i="28"/>
  <c r="O7596" i="28"/>
  <c r="N7597" i="28"/>
  <c r="O7597" i="28"/>
  <c r="N7598" i="28"/>
  <c r="O7598" i="28"/>
  <c r="N7599" i="28"/>
  <c r="O7599" i="28"/>
  <c r="N7600" i="28"/>
  <c r="O7600" i="28"/>
  <c r="N7601" i="28"/>
  <c r="O7601" i="28"/>
  <c r="N7602" i="28"/>
  <c r="O7602" i="28"/>
  <c r="N7603" i="28"/>
  <c r="O7603" i="28"/>
  <c r="N7604" i="28"/>
  <c r="O7604" i="28"/>
  <c r="N7605" i="28"/>
  <c r="O7605" i="28"/>
  <c r="N7606" i="28"/>
  <c r="O7606" i="28"/>
  <c r="N7607" i="28"/>
  <c r="O7607" i="28"/>
  <c r="N7608" i="28"/>
  <c r="O7608" i="28"/>
  <c r="N7609" i="28"/>
  <c r="O7609" i="28"/>
  <c r="N7610" i="28"/>
  <c r="O7610" i="28"/>
  <c r="N7611" i="28"/>
  <c r="O7611" i="28"/>
  <c r="N7612" i="28"/>
  <c r="O7612" i="28"/>
  <c r="N7613" i="28"/>
  <c r="O7613" i="28"/>
  <c r="N7614" i="28"/>
  <c r="O7614" i="28"/>
  <c r="N7615" i="28"/>
  <c r="O7615" i="28"/>
  <c r="N7616" i="28"/>
  <c r="O7616" i="28"/>
  <c r="N7617" i="28"/>
  <c r="O7617" i="28"/>
  <c r="N7618" i="28"/>
  <c r="O7618" i="28"/>
  <c r="N7619" i="28"/>
  <c r="O7619" i="28"/>
  <c r="N7620" i="28"/>
  <c r="O7620" i="28"/>
  <c r="N7621" i="28"/>
  <c r="O7621" i="28"/>
  <c r="N7622" i="28"/>
  <c r="O7622" i="28"/>
  <c r="N7623" i="28"/>
  <c r="O7623" i="28"/>
  <c r="N7624" i="28"/>
  <c r="O7624" i="28"/>
  <c r="N7625" i="28"/>
  <c r="O7625" i="28"/>
  <c r="N7626" i="28"/>
  <c r="O7626" i="28"/>
  <c r="N7627" i="28"/>
  <c r="O7627" i="28"/>
  <c r="N7628" i="28"/>
  <c r="O7628" i="28"/>
  <c r="N7629" i="28"/>
  <c r="O7629" i="28"/>
  <c r="N7630" i="28"/>
  <c r="O7630" i="28"/>
  <c r="N7631" i="28"/>
  <c r="O7631" i="28"/>
  <c r="N7632" i="28"/>
  <c r="O7632" i="28"/>
  <c r="N7633" i="28"/>
  <c r="O7633" i="28"/>
  <c r="N7634" i="28"/>
  <c r="O7634" i="28"/>
  <c r="N7635" i="28"/>
  <c r="O7635" i="28"/>
  <c r="N7636" i="28"/>
  <c r="O7636" i="28"/>
  <c r="N7637" i="28"/>
  <c r="O7637" i="28"/>
  <c r="N7638" i="28"/>
  <c r="O7638" i="28"/>
  <c r="N7639" i="28"/>
  <c r="O7639" i="28"/>
  <c r="N7640" i="28"/>
  <c r="O7640" i="28"/>
  <c r="N7641" i="28"/>
  <c r="O7641" i="28"/>
  <c r="N7642" i="28"/>
  <c r="O7642" i="28"/>
  <c r="N7643" i="28"/>
  <c r="O7643" i="28"/>
  <c r="N7644" i="28"/>
  <c r="O7644" i="28"/>
  <c r="N7645" i="28"/>
  <c r="O7645" i="28"/>
  <c r="N7646" i="28"/>
  <c r="O7646" i="28"/>
  <c r="N7647" i="28"/>
  <c r="O7647" i="28"/>
  <c r="N7648" i="28"/>
  <c r="O7648" i="28"/>
  <c r="N7649" i="28"/>
  <c r="O7649" i="28"/>
  <c r="N7650" i="28"/>
  <c r="O7650" i="28"/>
  <c r="N7651" i="28"/>
  <c r="O7651" i="28"/>
  <c r="N7652" i="28"/>
  <c r="O7652" i="28"/>
  <c r="N7653" i="28"/>
  <c r="O7653" i="28"/>
  <c r="N7654" i="28"/>
  <c r="O7654" i="28"/>
  <c r="N7655" i="28"/>
  <c r="O7655" i="28"/>
  <c r="N7656" i="28"/>
  <c r="O7656" i="28"/>
  <c r="N7657" i="28"/>
  <c r="O7657" i="28"/>
  <c r="N7658" i="28"/>
  <c r="O7658" i="28"/>
  <c r="N7659" i="28"/>
  <c r="O7659" i="28"/>
  <c r="N7660" i="28"/>
  <c r="O7660" i="28"/>
  <c r="N7661" i="28"/>
  <c r="O7661" i="28"/>
  <c r="N7662" i="28"/>
  <c r="O7662" i="28"/>
  <c r="N7663" i="28"/>
  <c r="O7663" i="28"/>
  <c r="N7664" i="28"/>
  <c r="O7664" i="28"/>
  <c r="N7665" i="28"/>
  <c r="O7665" i="28"/>
  <c r="N7666" i="28"/>
  <c r="O7666" i="28"/>
  <c r="N7667" i="28"/>
  <c r="O7667" i="28"/>
  <c r="N7668" i="28"/>
  <c r="O7668" i="28"/>
  <c r="N7669" i="28"/>
  <c r="O7669" i="28"/>
  <c r="N7670" i="28"/>
  <c r="O7670" i="28"/>
  <c r="N7671" i="28"/>
  <c r="O7671" i="28"/>
  <c r="N7672" i="28"/>
  <c r="O7672" i="28"/>
  <c r="N7673" i="28"/>
  <c r="O7673" i="28"/>
  <c r="N7674" i="28"/>
  <c r="O7674" i="28"/>
  <c r="N7675" i="28"/>
  <c r="O7675" i="28"/>
  <c r="N7676" i="28"/>
  <c r="O7676" i="28"/>
  <c r="N7677" i="28"/>
  <c r="O7677" i="28"/>
  <c r="N7678" i="28"/>
  <c r="O7678" i="28"/>
  <c r="N7679" i="28"/>
  <c r="O7679" i="28"/>
  <c r="N7680" i="28"/>
  <c r="O7680" i="28"/>
  <c r="N7681" i="28"/>
  <c r="O7681" i="28"/>
  <c r="N7682" i="28"/>
  <c r="O7682" i="28"/>
  <c r="N7683" i="28"/>
  <c r="O7683" i="28"/>
  <c r="N7684" i="28"/>
  <c r="O7684" i="28"/>
  <c r="N7685" i="28"/>
  <c r="O7685" i="28"/>
  <c r="N7686" i="28"/>
  <c r="O7686" i="28"/>
  <c r="N7687" i="28"/>
  <c r="O7687" i="28"/>
  <c r="N7688" i="28"/>
  <c r="O7688" i="28"/>
  <c r="N7689" i="28"/>
  <c r="O7689" i="28"/>
  <c r="N7690" i="28"/>
  <c r="O7690" i="28"/>
  <c r="N7691" i="28"/>
  <c r="O7691" i="28"/>
  <c r="N7692" i="28"/>
  <c r="O7692" i="28"/>
  <c r="N7693" i="28"/>
  <c r="O7693" i="28"/>
  <c r="N7694" i="28"/>
  <c r="O7694" i="28"/>
  <c r="N7695" i="28"/>
  <c r="O7695" i="28"/>
  <c r="N7696" i="28"/>
  <c r="O7696" i="28"/>
  <c r="N7697" i="28"/>
  <c r="O7697" i="28"/>
  <c r="N7698" i="28"/>
  <c r="O7698" i="28"/>
  <c r="N7699" i="28"/>
  <c r="O7699" i="28"/>
  <c r="N7700" i="28"/>
  <c r="O7700" i="28"/>
  <c r="N7701" i="28"/>
  <c r="O7701" i="28"/>
  <c r="N7702" i="28"/>
  <c r="O7702" i="28"/>
  <c r="N7703" i="28"/>
  <c r="O7703" i="28"/>
  <c r="N7704" i="28"/>
  <c r="O7704" i="28"/>
  <c r="N7705" i="28"/>
  <c r="O7705" i="28"/>
  <c r="N7706" i="28"/>
  <c r="O7706" i="28"/>
  <c r="N7707" i="28"/>
  <c r="O7707" i="28"/>
  <c r="N7708" i="28"/>
  <c r="O7708" i="28"/>
  <c r="N7709" i="28"/>
  <c r="O7709" i="28"/>
  <c r="N7710" i="28"/>
  <c r="O7710" i="28"/>
  <c r="N7711" i="28"/>
  <c r="O7711" i="28"/>
  <c r="N7712" i="28"/>
  <c r="O7712" i="28"/>
  <c r="N7713" i="28"/>
  <c r="O7713" i="28"/>
  <c r="N7714" i="28"/>
  <c r="O7714" i="28"/>
  <c r="N7715" i="28"/>
  <c r="O7715" i="28"/>
  <c r="N7716" i="28"/>
  <c r="O7716" i="28"/>
  <c r="N7717" i="28"/>
  <c r="O7717" i="28"/>
  <c r="N7718" i="28"/>
  <c r="O7718" i="28"/>
  <c r="N7719" i="28"/>
  <c r="O7719" i="28"/>
  <c r="N7720" i="28"/>
  <c r="O7720" i="28"/>
  <c r="N7721" i="28"/>
  <c r="O7721" i="28"/>
  <c r="N7722" i="28"/>
  <c r="O7722" i="28"/>
  <c r="N7723" i="28"/>
  <c r="O7723" i="28"/>
  <c r="N7724" i="28"/>
  <c r="O7724" i="28"/>
  <c r="N7725" i="28"/>
  <c r="O7725" i="28"/>
  <c r="N7726" i="28"/>
  <c r="O7726" i="28"/>
  <c r="N7727" i="28"/>
  <c r="O7727" i="28"/>
  <c r="N7728" i="28"/>
  <c r="O7728" i="28"/>
  <c r="N7729" i="28"/>
  <c r="O7729" i="28"/>
  <c r="N7730" i="28"/>
  <c r="O7730" i="28"/>
  <c r="N7731" i="28"/>
  <c r="O7731" i="28"/>
  <c r="N7732" i="28"/>
  <c r="O7732" i="28"/>
  <c r="N7733" i="28"/>
  <c r="O7733" i="28"/>
  <c r="N7734" i="28"/>
  <c r="O7734" i="28"/>
  <c r="N7735" i="28"/>
  <c r="O7735" i="28"/>
  <c r="N7736" i="28"/>
  <c r="O7736" i="28"/>
  <c r="N7737" i="28"/>
  <c r="O7737" i="28"/>
  <c r="N7738" i="28"/>
  <c r="O7738" i="28"/>
  <c r="N7739" i="28"/>
  <c r="O7739" i="28"/>
  <c r="N7740" i="28"/>
  <c r="O7740" i="28"/>
  <c r="N7741" i="28"/>
  <c r="O7741" i="28"/>
  <c r="N7742" i="28"/>
  <c r="O7742" i="28"/>
  <c r="N7743" i="28"/>
  <c r="O7743" i="28"/>
  <c r="N7744" i="28"/>
  <c r="O7744" i="28"/>
  <c r="N7745" i="28"/>
  <c r="O7745" i="28"/>
  <c r="N7746" i="28"/>
  <c r="O7746" i="28"/>
  <c r="N7747" i="28"/>
  <c r="O7747" i="28"/>
  <c r="N7748" i="28"/>
  <c r="O7748" i="28"/>
  <c r="N7749" i="28"/>
  <c r="O7749" i="28"/>
  <c r="N7750" i="28"/>
  <c r="O7750" i="28"/>
  <c r="N7751" i="28"/>
  <c r="O7751" i="28"/>
  <c r="N7752" i="28"/>
  <c r="O7752" i="28"/>
  <c r="N7753" i="28"/>
  <c r="O7753" i="28"/>
  <c r="N7754" i="28"/>
  <c r="O7754" i="28"/>
  <c r="N7755" i="28"/>
  <c r="O7755" i="28"/>
  <c r="N7756" i="28"/>
  <c r="O7756" i="28"/>
  <c r="N7757" i="28"/>
  <c r="O7757" i="28"/>
  <c r="N7758" i="28"/>
  <c r="O7758" i="28"/>
  <c r="N7759" i="28"/>
  <c r="O7759" i="28"/>
  <c r="N7760" i="28"/>
  <c r="O7760" i="28"/>
  <c r="N7761" i="28"/>
  <c r="O7761" i="28"/>
  <c r="N7762" i="28"/>
  <c r="O7762" i="28"/>
  <c r="N7763" i="28"/>
  <c r="O7763" i="28"/>
  <c r="N7764" i="28"/>
  <c r="O7764" i="28"/>
  <c r="N7765" i="28"/>
  <c r="O7765" i="28"/>
  <c r="N7766" i="28"/>
  <c r="O7766" i="28"/>
  <c r="N7767" i="28"/>
  <c r="O7767" i="28"/>
  <c r="N7768" i="28"/>
  <c r="O7768" i="28"/>
  <c r="N7769" i="28"/>
  <c r="O7769" i="28"/>
  <c r="N7770" i="28"/>
  <c r="O7770" i="28"/>
  <c r="N7771" i="28"/>
  <c r="O7771" i="28"/>
  <c r="N7772" i="28"/>
  <c r="O7772" i="28"/>
  <c r="N7773" i="28"/>
  <c r="O7773" i="28"/>
  <c r="N7774" i="28"/>
  <c r="O7774" i="28"/>
  <c r="N7775" i="28"/>
  <c r="O7775" i="28"/>
  <c r="N7776" i="28"/>
  <c r="O7776" i="28"/>
  <c r="N7777" i="28"/>
  <c r="O7777" i="28"/>
  <c r="N7778" i="28"/>
  <c r="O7778" i="28"/>
  <c r="N7779" i="28"/>
  <c r="O7779" i="28"/>
  <c r="N7780" i="28"/>
  <c r="O7780" i="28"/>
  <c r="N7781" i="28"/>
  <c r="O7781" i="28"/>
  <c r="N7782" i="28"/>
  <c r="O7782" i="28"/>
  <c r="N7783" i="28"/>
  <c r="O7783" i="28"/>
  <c r="N7784" i="28"/>
  <c r="O7784" i="28"/>
  <c r="N7785" i="28"/>
  <c r="O7785" i="28"/>
  <c r="N7786" i="28"/>
  <c r="O7786" i="28"/>
  <c r="N7787" i="28"/>
  <c r="O7787" i="28"/>
  <c r="N7788" i="28"/>
  <c r="O7788" i="28"/>
  <c r="N7789" i="28"/>
  <c r="O7789" i="28"/>
  <c r="N7790" i="28"/>
  <c r="O7790" i="28"/>
  <c r="N7791" i="28"/>
  <c r="O7791" i="28"/>
  <c r="N7792" i="28"/>
  <c r="O7792" i="28"/>
  <c r="N7793" i="28"/>
  <c r="O7793" i="28"/>
  <c r="N7794" i="28"/>
  <c r="O7794" i="28"/>
  <c r="N7795" i="28"/>
  <c r="O7795" i="28"/>
  <c r="N7796" i="28"/>
  <c r="O7796" i="28"/>
  <c r="N7797" i="28"/>
  <c r="O7797" i="28"/>
  <c r="N7798" i="28"/>
  <c r="O7798" i="28"/>
  <c r="N7799" i="28"/>
  <c r="O7799" i="28"/>
  <c r="N7800" i="28"/>
  <c r="O7800" i="28"/>
  <c r="N7801" i="28"/>
  <c r="O7801" i="28"/>
  <c r="N7802" i="28"/>
  <c r="O7802" i="28"/>
  <c r="N7803" i="28"/>
  <c r="O7803" i="28"/>
  <c r="N7804" i="28"/>
  <c r="O7804" i="28"/>
  <c r="N7805" i="28"/>
  <c r="O7805" i="28"/>
  <c r="N7806" i="28"/>
  <c r="O7806" i="28"/>
  <c r="N7807" i="28"/>
  <c r="O7807" i="28"/>
  <c r="N7808" i="28"/>
  <c r="O7808" i="28"/>
  <c r="N7809" i="28"/>
  <c r="O7809" i="28"/>
  <c r="N7810" i="28"/>
  <c r="O7810" i="28"/>
  <c r="N7811" i="28"/>
  <c r="O7811" i="28"/>
  <c r="N7812" i="28"/>
  <c r="O7812" i="28"/>
  <c r="N7813" i="28"/>
  <c r="O7813" i="28"/>
  <c r="N7814" i="28"/>
  <c r="O7814" i="28"/>
  <c r="N7815" i="28"/>
  <c r="O7815" i="28"/>
  <c r="N7816" i="28"/>
  <c r="O7816" i="28"/>
  <c r="N7817" i="28"/>
  <c r="O7817" i="28"/>
  <c r="N7818" i="28"/>
  <c r="O7818" i="28"/>
  <c r="N7819" i="28"/>
  <c r="O7819" i="28"/>
  <c r="N7820" i="28"/>
  <c r="O7820" i="28"/>
  <c r="N7821" i="28"/>
  <c r="O7821" i="28"/>
  <c r="N7822" i="28"/>
  <c r="O7822" i="28"/>
  <c r="N7823" i="28"/>
  <c r="O7823" i="28"/>
  <c r="N7824" i="28"/>
  <c r="O7824" i="28"/>
  <c r="N7825" i="28"/>
  <c r="O7825" i="28"/>
  <c r="N7826" i="28"/>
  <c r="O7826" i="28"/>
  <c r="N7827" i="28"/>
  <c r="O7827" i="28"/>
  <c r="N7828" i="28"/>
  <c r="O7828" i="28"/>
  <c r="N7829" i="28"/>
  <c r="O7829" i="28"/>
  <c r="N7830" i="28"/>
  <c r="O7830" i="28"/>
  <c r="N7831" i="28"/>
  <c r="O7831" i="28"/>
  <c r="N7832" i="28"/>
  <c r="O7832" i="28"/>
  <c r="N7833" i="28"/>
  <c r="O7833" i="28"/>
  <c r="N7834" i="28"/>
  <c r="O7834" i="28"/>
  <c r="N7835" i="28"/>
  <c r="O7835" i="28"/>
  <c r="N7836" i="28"/>
  <c r="O7836" i="28"/>
  <c r="N7837" i="28"/>
  <c r="O7837" i="28"/>
  <c r="N7838" i="28"/>
  <c r="O7838" i="28"/>
  <c r="N7839" i="28"/>
  <c r="O7839" i="28"/>
  <c r="N7840" i="28"/>
  <c r="O7840" i="28"/>
  <c r="N7841" i="28"/>
  <c r="O7841" i="28"/>
  <c r="N7842" i="28"/>
  <c r="O7842" i="28"/>
  <c r="N7843" i="28"/>
  <c r="O7843" i="28"/>
  <c r="N7844" i="28"/>
  <c r="O7844" i="28"/>
  <c r="N7845" i="28"/>
  <c r="O7845" i="28"/>
  <c r="N7846" i="28"/>
  <c r="O7846" i="28"/>
  <c r="N7847" i="28"/>
  <c r="O7847" i="28"/>
  <c r="N7848" i="28"/>
  <c r="O7848" i="28"/>
  <c r="N7849" i="28"/>
  <c r="O7849" i="28"/>
  <c r="N7850" i="28"/>
  <c r="O7850" i="28"/>
  <c r="N7851" i="28"/>
  <c r="O7851" i="28"/>
  <c r="N7852" i="28"/>
  <c r="O7852" i="28"/>
  <c r="N7853" i="28"/>
  <c r="O7853" i="28"/>
  <c r="N7854" i="28"/>
  <c r="O7854" i="28"/>
  <c r="N7855" i="28"/>
  <c r="O7855" i="28"/>
  <c r="N7856" i="28"/>
  <c r="O7856" i="28"/>
  <c r="N7857" i="28"/>
  <c r="O7857" i="28"/>
  <c r="N7858" i="28"/>
  <c r="O7858" i="28"/>
  <c r="N7859" i="28"/>
  <c r="O7859" i="28"/>
  <c r="N7860" i="28"/>
  <c r="O7860" i="28"/>
  <c r="N7861" i="28"/>
  <c r="O7861" i="28"/>
  <c r="N7862" i="28"/>
  <c r="O7862" i="28"/>
  <c r="N7863" i="28"/>
  <c r="O7863" i="28"/>
  <c r="N7864" i="28"/>
  <c r="O7864" i="28"/>
  <c r="N7865" i="28"/>
  <c r="O7865" i="28"/>
  <c r="N7866" i="28"/>
  <c r="O7866" i="28"/>
  <c r="N7867" i="28"/>
  <c r="O7867" i="28"/>
  <c r="N7868" i="28"/>
  <c r="O7868" i="28"/>
  <c r="N7869" i="28"/>
  <c r="O7869" i="28"/>
  <c r="N7870" i="28"/>
  <c r="O7870" i="28"/>
  <c r="N7871" i="28"/>
  <c r="O7871" i="28"/>
  <c r="N7872" i="28"/>
  <c r="O7872" i="28"/>
  <c r="N7873" i="28"/>
  <c r="O7873" i="28"/>
  <c r="N7874" i="28"/>
  <c r="O7874" i="28"/>
  <c r="N7875" i="28"/>
  <c r="O7875" i="28"/>
  <c r="N7876" i="28"/>
  <c r="O7876" i="28"/>
  <c r="N7877" i="28"/>
  <c r="O7877" i="28"/>
  <c r="N7878" i="28"/>
  <c r="O7878" i="28"/>
  <c r="N7879" i="28"/>
  <c r="O7879" i="28"/>
  <c r="N7880" i="28"/>
  <c r="O7880" i="28"/>
  <c r="N7881" i="28"/>
  <c r="O7881" i="28"/>
  <c r="N7882" i="28"/>
  <c r="O7882" i="28"/>
  <c r="N7883" i="28"/>
  <c r="O7883" i="28"/>
  <c r="N7884" i="28"/>
  <c r="O7884" i="28"/>
  <c r="N7885" i="28"/>
  <c r="O7885" i="28"/>
  <c r="N7886" i="28"/>
  <c r="O7886" i="28"/>
  <c r="N7887" i="28"/>
  <c r="O7887" i="28"/>
  <c r="N7888" i="28"/>
  <c r="O7888" i="28"/>
  <c r="N7889" i="28"/>
  <c r="O7889" i="28"/>
  <c r="N7890" i="28"/>
  <c r="O7890" i="28"/>
  <c r="N7891" i="28"/>
  <c r="O7891" i="28"/>
  <c r="N7892" i="28"/>
  <c r="O7892" i="28"/>
  <c r="N7893" i="28"/>
  <c r="O7893" i="28"/>
  <c r="N7894" i="28"/>
  <c r="O7894" i="28"/>
  <c r="N7895" i="28"/>
  <c r="O7895" i="28"/>
  <c r="N7896" i="28"/>
  <c r="O7896" i="28"/>
  <c r="N7897" i="28"/>
  <c r="O7897" i="28"/>
  <c r="N7898" i="28"/>
  <c r="O7898" i="28"/>
  <c r="N7899" i="28"/>
  <c r="O7899" i="28"/>
  <c r="N7900" i="28"/>
  <c r="O7900" i="28"/>
  <c r="N7901" i="28"/>
  <c r="O7901" i="28"/>
  <c r="N7902" i="28"/>
  <c r="O7902" i="28"/>
  <c r="N7903" i="28"/>
  <c r="O7903" i="28"/>
  <c r="N7904" i="28"/>
  <c r="O7904" i="28"/>
  <c r="N7905" i="28"/>
  <c r="O7905" i="28"/>
  <c r="N7906" i="28"/>
  <c r="O7906" i="28"/>
  <c r="N7907" i="28"/>
  <c r="O7907" i="28"/>
  <c r="N7908" i="28"/>
  <c r="O7908" i="28"/>
  <c r="N7909" i="28"/>
  <c r="O7909" i="28"/>
  <c r="N7910" i="28"/>
  <c r="O7910" i="28"/>
  <c r="N7911" i="28"/>
  <c r="O7911" i="28"/>
  <c r="N7912" i="28"/>
  <c r="O7912" i="28"/>
  <c r="N7913" i="28"/>
  <c r="O7913" i="28"/>
  <c r="N7914" i="28"/>
  <c r="O7914" i="28"/>
  <c r="N7915" i="28"/>
  <c r="O7915" i="28"/>
  <c r="N7916" i="28"/>
  <c r="O7916" i="28"/>
  <c r="N7917" i="28"/>
  <c r="O7917" i="28"/>
  <c r="N7918" i="28"/>
  <c r="O7918" i="28"/>
  <c r="N7919" i="28"/>
  <c r="O7919" i="28"/>
  <c r="N7920" i="28"/>
  <c r="O7920" i="28"/>
  <c r="N7921" i="28"/>
  <c r="O7921" i="28"/>
  <c r="N7922" i="28"/>
  <c r="O7922" i="28"/>
  <c r="N7923" i="28"/>
  <c r="O7923" i="28"/>
  <c r="N7924" i="28"/>
  <c r="O7924" i="28"/>
  <c r="N7925" i="28"/>
  <c r="O7925" i="28"/>
  <c r="N7926" i="28"/>
  <c r="O7926" i="28"/>
  <c r="N7927" i="28"/>
  <c r="O7927" i="28"/>
  <c r="N7928" i="28"/>
  <c r="O7928" i="28"/>
  <c r="N7929" i="28"/>
  <c r="O7929" i="28"/>
  <c r="N7930" i="28"/>
  <c r="O7930" i="28"/>
  <c r="N7931" i="28"/>
  <c r="O7931" i="28"/>
  <c r="N7932" i="28"/>
  <c r="O7932" i="28"/>
  <c r="N7933" i="28"/>
  <c r="O7933" i="28"/>
  <c r="N7934" i="28"/>
  <c r="O7934" i="28"/>
  <c r="N7935" i="28"/>
  <c r="O7935" i="28"/>
  <c r="N7936" i="28"/>
  <c r="O7936" i="28"/>
  <c r="N7937" i="28"/>
  <c r="O7937" i="28"/>
  <c r="N7938" i="28"/>
  <c r="O7938" i="28"/>
  <c r="N7939" i="28"/>
  <c r="O7939" i="28"/>
  <c r="N7940" i="28"/>
  <c r="O7940" i="28"/>
  <c r="N7941" i="28"/>
  <c r="O7941" i="28"/>
  <c r="N7942" i="28"/>
  <c r="O7942" i="28"/>
  <c r="N7943" i="28"/>
  <c r="O7943" i="28"/>
  <c r="N7944" i="28"/>
  <c r="O7944" i="28"/>
  <c r="N7945" i="28"/>
  <c r="O7945" i="28"/>
  <c r="N7946" i="28"/>
  <c r="O7946" i="28"/>
  <c r="N7947" i="28"/>
  <c r="O7947" i="28"/>
  <c r="N7948" i="28"/>
  <c r="O7948" i="28"/>
  <c r="N7949" i="28"/>
  <c r="O7949" i="28"/>
  <c r="N7950" i="28"/>
  <c r="O7950" i="28"/>
  <c r="N7951" i="28"/>
  <c r="O7951" i="28"/>
  <c r="N7952" i="28"/>
  <c r="O7952" i="28"/>
  <c r="N7953" i="28"/>
  <c r="O7953" i="28"/>
  <c r="N7954" i="28"/>
  <c r="O7954" i="28"/>
  <c r="N7955" i="28"/>
  <c r="O7955" i="28"/>
  <c r="N7956" i="28"/>
  <c r="O7956" i="28"/>
  <c r="N7957" i="28"/>
  <c r="O7957" i="28"/>
  <c r="N7958" i="28"/>
  <c r="O7958" i="28"/>
  <c r="N7959" i="28"/>
  <c r="O7959" i="28"/>
  <c r="N7960" i="28"/>
  <c r="O7960" i="28"/>
  <c r="N7961" i="28"/>
  <c r="O7961" i="28"/>
  <c r="N7962" i="28"/>
  <c r="O7962" i="28"/>
  <c r="N7963" i="28"/>
  <c r="O7963" i="28"/>
  <c r="N7964" i="28"/>
  <c r="O7964" i="28"/>
  <c r="N7965" i="28"/>
  <c r="O7965" i="28"/>
  <c r="N7966" i="28"/>
  <c r="O7966" i="28"/>
  <c r="N7967" i="28"/>
  <c r="O7967" i="28"/>
  <c r="N7968" i="28"/>
  <c r="O7968" i="28"/>
  <c r="N7969" i="28"/>
  <c r="O7969" i="28"/>
  <c r="N7970" i="28"/>
  <c r="O7970" i="28"/>
  <c r="N7971" i="28"/>
  <c r="O7971" i="28"/>
  <c r="N7972" i="28"/>
  <c r="O7972" i="28"/>
  <c r="N7973" i="28"/>
  <c r="O7973" i="28"/>
  <c r="N7974" i="28"/>
  <c r="O7974" i="28"/>
  <c r="N7975" i="28"/>
  <c r="O7975" i="28"/>
  <c r="N7976" i="28"/>
  <c r="O7976" i="28"/>
  <c r="N7977" i="28"/>
  <c r="O7977" i="28"/>
  <c r="N7978" i="28"/>
  <c r="O7978" i="28"/>
  <c r="N7979" i="28"/>
  <c r="O7979" i="28"/>
  <c r="N7980" i="28"/>
  <c r="O7980" i="28"/>
  <c r="N7981" i="28"/>
  <c r="O7981" i="28"/>
  <c r="N7982" i="28"/>
  <c r="O7982" i="28"/>
  <c r="N7983" i="28"/>
  <c r="O7983" i="28"/>
  <c r="N7984" i="28"/>
  <c r="O7984" i="28"/>
  <c r="N7985" i="28"/>
  <c r="O7985" i="28"/>
  <c r="N7986" i="28"/>
  <c r="O7986" i="28"/>
  <c r="N7987" i="28"/>
  <c r="O7987" i="28"/>
  <c r="N7988" i="28"/>
  <c r="O7988" i="28"/>
  <c r="N7989" i="28"/>
  <c r="O7989" i="28"/>
  <c r="N7990" i="28"/>
  <c r="O7990" i="28"/>
  <c r="N7991" i="28"/>
  <c r="O7991" i="28"/>
  <c r="N7992" i="28"/>
  <c r="O7992" i="28"/>
  <c r="N7993" i="28"/>
  <c r="O7993" i="28"/>
  <c r="N7994" i="28"/>
  <c r="O7994" i="28"/>
  <c r="N7995" i="28"/>
  <c r="O7995" i="28"/>
  <c r="N7996" i="28"/>
  <c r="O7996" i="28"/>
  <c r="N7997" i="28"/>
  <c r="O7997" i="28"/>
  <c r="N7998" i="28"/>
  <c r="O7998" i="28"/>
  <c r="N7999" i="28"/>
  <c r="O7999" i="28"/>
  <c r="N8000" i="28"/>
  <c r="O8000" i="28"/>
  <c r="N8001" i="28"/>
  <c r="O8001" i="28"/>
  <c r="N8002" i="28"/>
  <c r="O8002" i="28"/>
  <c r="N8003" i="28"/>
  <c r="O8003" i="28"/>
  <c r="N8004" i="28"/>
  <c r="O8004" i="28"/>
  <c r="N8005" i="28"/>
  <c r="O8005" i="28"/>
  <c r="N8006" i="28"/>
  <c r="O8006" i="28"/>
  <c r="N8007" i="28"/>
  <c r="O8007" i="28"/>
  <c r="N8008" i="28"/>
  <c r="O8008" i="28"/>
  <c r="N8009" i="28"/>
  <c r="O8009" i="28"/>
  <c r="N8010" i="28"/>
  <c r="O8010" i="28"/>
  <c r="N8011" i="28"/>
  <c r="O8011" i="28"/>
  <c r="N8012" i="28"/>
  <c r="O8012" i="28"/>
  <c r="N8013" i="28"/>
  <c r="O8013" i="28"/>
  <c r="N8014" i="28"/>
  <c r="O8014" i="28"/>
  <c r="N8015" i="28"/>
  <c r="O8015" i="28"/>
  <c r="N8016" i="28"/>
  <c r="O8016" i="28"/>
  <c r="N8017" i="28"/>
  <c r="O8017" i="28"/>
  <c r="N8018" i="28"/>
  <c r="O8018" i="28"/>
  <c r="N8019" i="28"/>
  <c r="O8019" i="28"/>
  <c r="N8020" i="28"/>
  <c r="O8020" i="28"/>
  <c r="N8021" i="28"/>
  <c r="O8021" i="28"/>
  <c r="N8022" i="28"/>
  <c r="O8022" i="28"/>
  <c r="N8023" i="28"/>
  <c r="O8023" i="28"/>
  <c r="N8024" i="28"/>
  <c r="O8024" i="28"/>
  <c r="N8025" i="28"/>
  <c r="O8025" i="28"/>
  <c r="N8026" i="28"/>
  <c r="O8026" i="28"/>
  <c r="N8027" i="28"/>
  <c r="O8027" i="28"/>
  <c r="N8028" i="28"/>
  <c r="O8028" i="28"/>
  <c r="N8029" i="28"/>
  <c r="O8029" i="28"/>
  <c r="N8030" i="28"/>
  <c r="O8030" i="28"/>
  <c r="N8031" i="28"/>
  <c r="O8031" i="28"/>
  <c r="N8032" i="28"/>
  <c r="O8032" i="28"/>
  <c r="N8033" i="28"/>
  <c r="O8033" i="28"/>
  <c r="N8034" i="28"/>
  <c r="O8034" i="28"/>
  <c r="N8035" i="28"/>
  <c r="O8035" i="28"/>
  <c r="N8036" i="28"/>
  <c r="O8036" i="28"/>
  <c r="N8037" i="28"/>
  <c r="O8037" i="28"/>
  <c r="N8038" i="28"/>
  <c r="O8038" i="28"/>
  <c r="N8039" i="28"/>
  <c r="O8039" i="28"/>
  <c r="N8040" i="28"/>
  <c r="O8040" i="28"/>
  <c r="N8041" i="28"/>
  <c r="O8041" i="28"/>
  <c r="N8042" i="28"/>
  <c r="O8042" i="28"/>
  <c r="N8043" i="28"/>
  <c r="O8043" i="28"/>
  <c r="N8044" i="28"/>
  <c r="O8044" i="28"/>
  <c r="N8045" i="28"/>
  <c r="O8045" i="28"/>
  <c r="N8046" i="28"/>
  <c r="O8046" i="28"/>
  <c r="N8047" i="28"/>
  <c r="O8047" i="28"/>
  <c r="N8048" i="28"/>
  <c r="O8048" i="28"/>
  <c r="N8049" i="28"/>
  <c r="O8049" i="28"/>
  <c r="N8050" i="28"/>
  <c r="O8050" i="28"/>
  <c r="N8051" i="28"/>
  <c r="O8051" i="28"/>
  <c r="N8052" i="28"/>
  <c r="O8052" i="28"/>
  <c r="N8053" i="28"/>
  <c r="O8053" i="28"/>
  <c r="N8054" i="28"/>
  <c r="O8054" i="28"/>
  <c r="N8055" i="28"/>
  <c r="O8055" i="28"/>
  <c r="N8056" i="28"/>
  <c r="O8056" i="28"/>
  <c r="N8057" i="28"/>
  <c r="O8057" i="28"/>
  <c r="N8058" i="28"/>
  <c r="O8058" i="28"/>
  <c r="N8059" i="28"/>
  <c r="O8059" i="28"/>
  <c r="N8060" i="28"/>
  <c r="O8060" i="28"/>
  <c r="N8061" i="28"/>
  <c r="O8061" i="28"/>
  <c r="N8062" i="28"/>
  <c r="O8062" i="28"/>
  <c r="N8063" i="28"/>
  <c r="O8063" i="28"/>
  <c r="N8064" i="28"/>
  <c r="O8064" i="28"/>
  <c r="N8065" i="28"/>
  <c r="O8065" i="28"/>
  <c r="N8066" i="28"/>
  <c r="O8066" i="28"/>
  <c r="N8067" i="28"/>
  <c r="O8067" i="28"/>
  <c r="N8068" i="28"/>
  <c r="O8068" i="28"/>
  <c r="N8069" i="28"/>
  <c r="O8069" i="28"/>
  <c r="N8070" i="28"/>
  <c r="O8070" i="28"/>
  <c r="N8071" i="28"/>
  <c r="O8071" i="28"/>
  <c r="N8072" i="28"/>
  <c r="O8072" i="28"/>
  <c r="N8073" i="28"/>
  <c r="O8073" i="28"/>
  <c r="N8074" i="28"/>
  <c r="O8074" i="28"/>
  <c r="N8075" i="28"/>
  <c r="O8075" i="28"/>
  <c r="N8076" i="28"/>
  <c r="O8076" i="28"/>
  <c r="N8077" i="28"/>
  <c r="O8077" i="28"/>
  <c r="N8078" i="28"/>
  <c r="O8078" i="28"/>
  <c r="N8079" i="28"/>
  <c r="O8079" i="28"/>
  <c r="N8080" i="28"/>
  <c r="O8080" i="28"/>
  <c r="N8081" i="28"/>
  <c r="O8081" i="28"/>
  <c r="N8082" i="28"/>
  <c r="O8082" i="28"/>
  <c r="N8083" i="28"/>
  <c r="O8083" i="28"/>
  <c r="N8084" i="28"/>
  <c r="O8084" i="28"/>
  <c r="N8085" i="28"/>
  <c r="O8085" i="28"/>
  <c r="N8086" i="28"/>
  <c r="O8086" i="28"/>
  <c r="N8087" i="28"/>
  <c r="O8087" i="28"/>
  <c r="N8088" i="28"/>
  <c r="O8088" i="28"/>
  <c r="N8089" i="28"/>
  <c r="O8089" i="28"/>
  <c r="N8090" i="28"/>
  <c r="O8090" i="28"/>
  <c r="N8091" i="28"/>
  <c r="O8091" i="28"/>
  <c r="N8092" i="28"/>
  <c r="O8092" i="28"/>
  <c r="N8093" i="28"/>
  <c r="O8093" i="28"/>
  <c r="N8094" i="28"/>
  <c r="O8094" i="28"/>
  <c r="N8095" i="28"/>
  <c r="O8095" i="28"/>
  <c r="N8096" i="28"/>
  <c r="O8096" i="28"/>
  <c r="N8097" i="28"/>
  <c r="O8097" i="28"/>
  <c r="N8098" i="28"/>
  <c r="O8098" i="28"/>
  <c r="N8099" i="28"/>
  <c r="O8099" i="28"/>
  <c r="N8100" i="28"/>
  <c r="O8100" i="28"/>
  <c r="N8101" i="28"/>
  <c r="O8101" i="28"/>
  <c r="N8102" i="28"/>
  <c r="O8102" i="28"/>
  <c r="N8103" i="28"/>
  <c r="O8103" i="28"/>
  <c r="N8104" i="28"/>
  <c r="O8104" i="28"/>
  <c r="N8105" i="28"/>
  <c r="O8105" i="28"/>
  <c r="N8106" i="28"/>
  <c r="O8106" i="28"/>
  <c r="N8107" i="28"/>
  <c r="O8107" i="28"/>
  <c r="N8108" i="28"/>
  <c r="O8108" i="28"/>
  <c r="N8109" i="28"/>
  <c r="O8109" i="28"/>
  <c r="N8110" i="28"/>
  <c r="O8110" i="28"/>
  <c r="N8111" i="28"/>
  <c r="O8111" i="28"/>
  <c r="N8112" i="28"/>
  <c r="O8112" i="28"/>
  <c r="N8113" i="28"/>
  <c r="O8113" i="28"/>
  <c r="N8114" i="28"/>
  <c r="O8114" i="28"/>
  <c r="N8115" i="28"/>
  <c r="O8115" i="28"/>
  <c r="N8116" i="28"/>
  <c r="O8116" i="28"/>
  <c r="N8117" i="28"/>
  <c r="O8117" i="28"/>
  <c r="N8118" i="28"/>
  <c r="O8118" i="28"/>
  <c r="N8119" i="28"/>
  <c r="O8119" i="28"/>
  <c r="N8120" i="28"/>
  <c r="O8120" i="28"/>
  <c r="N8121" i="28"/>
  <c r="O8121" i="28"/>
  <c r="N8122" i="28"/>
  <c r="O8122" i="28"/>
  <c r="N8123" i="28"/>
  <c r="O8123" i="28"/>
  <c r="N8124" i="28"/>
  <c r="O8124" i="28"/>
  <c r="N8125" i="28"/>
  <c r="O8125" i="28"/>
  <c r="N8126" i="28"/>
  <c r="O8126" i="28"/>
  <c r="N8127" i="28"/>
  <c r="O8127" i="28"/>
  <c r="N8128" i="28"/>
  <c r="O8128" i="28"/>
  <c r="N8129" i="28"/>
  <c r="O8129" i="28"/>
  <c r="N8130" i="28"/>
  <c r="O8130" i="28"/>
  <c r="N8131" i="28"/>
  <c r="O8131" i="28"/>
  <c r="N8132" i="28"/>
  <c r="O8132" i="28"/>
  <c r="N8133" i="28"/>
  <c r="O8133" i="28"/>
  <c r="N8134" i="28"/>
  <c r="O8134" i="28"/>
  <c r="N8135" i="28"/>
  <c r="O8135" i="28"/>
  <c r="N8136" i="28"/>
  <c r="O8136" i="28"/>
  <c r="N8137" i="28"/>
  <c r="O8137" i="28"/>
  <c r="N8138" i="28"/>
  <c r="O8138" i="28"/>
  <c r="N8139" i="28"/>
  <c r="O8139" i="28"/>
  <c r="N8140" i="28"/>
  <c r="O8140" i="28"/>
  <c r="N8141" i="28"/>
  <c r="O8141" i="28"/>
  <c r="N8142" i="28"/>
  <c r="O8142" i="28"/>
  <c r="N8143" i="28"/>
  <c r="O8143" i="28"/>
  <c r="N8144" i="28"/>
  <c r="O8144" i="28"/>
  <c r="N8145" i="28"/>
  <c r="O8145" i="28"/>
  <c r="N8146" i="28"/>
  <c r="O8146" i="28"/>
  <c r="N8147" i="28"/>
  <c r="O8147" i="28"/>
  <c r="N8148" i="28"/>
  <c r="O8148" i="28"/>
  <c r="N8149" i="28"/>
  <c r="O8149" i="28"/>
  <c r="N8150" i="28"/>
  <c r="O8150" i="28"/>
  <c r="N8151" i="28"/>
  <c r="O8151" i="28"/>
  <c r="N8152" i="28"/>
  <c r="O8152" i="28"/>
  <c r="N8153" i="28"/>
  <c r="O8153" i="28"/>
  <c r="N8154" i="28"/>
  <c r="O8154" i="28"/>
  <c r="N8155" i="28"/>
  <c r="O8155" i="28"/>
  <c r="N8156" i="28"/>
  <c r="O8156" i="28"/>
  <c r="N8157" i="28"/>
  <c r="O8157" i="28"/>
  <c r="N8158" i="28"/>
  <c r="O8158" i="28"/>
  <c r="N8159" i="28"/>
  <c r="O8159" i="28"/>
  <c r="N8160" i="28"/>
  <c r="O8160" i="28"/>
  <c r="N8161" i="28"/>
  <c r="O8161" i="28"/>
  <c r="N8162" i="28"/>
  <c r="O8162" i="28"/>
  <c r="N8163" i="28"/>
  <c r="O8163" i="28"/>
  <c r="N8164" i="28"/>
  <c r="O8164" i="28"/>
  <c r="N8165" i="28"/>
  <c r="O8165" i="28"/>
  <c r="N8166" i="28"/>
  <c r="O8166" i="28"/>
  <c r="N8167" i="28"/>
  <c r="O8167" i="28"/>
  <c r="N8168" i="28"/>
  <c r="O8168" i="28"/>
  <c r="N8169" i="28"/>
  <c r="O8169" i="28"/>
  <c r="N8170" i="28"/>
  <c r="O8170" i="28"/>
  <c r="N8171" i="28"/>
  <c r="O8171" i="28"/>
  <c r="N8172" i="28"/>
  <c r="O8172" i="28"/>
  <c r="N8173" i="28"/>
  <c r="O8173" i="28"/>
  <c r="N8174" i="28"/>
  <c r="O8174" i="28"/>
  <c r="N8175" i="28"/>
  <c r="O8175" i="28"/>
  <c r="N8176" i="28"/>
  <c r="O8176" i="28"/>
  <c r="N8177" i="28"/>
  <c r="O8177" i="28"/>
  <c r="N8178" i="28"/>
  <c r="O8178" i="28"/>
  <c r="N8179" i="28"/>
  <c r="O8179" i="28"/>
  <c r="N8180" i="28"/>
  <c r="O8180" i="28"/>
  <c r="N8181" i="28"/>
  <c r="O8181" i="28"/>
  <c r="N8182" i="28"/>
  <c r="O8182" i="28"/>
  <c r="N8183" i="28"/>
  <c r="O8183" i="28"/>
  <c r="N8184" i="28"/>
  <c r="O8184" i="28"/>
  <c r="N8185" i="28"/>
  <c r="O8185" i="28"/>
  <c r="N8186" i="28"/>
  <c r="O8186" i="28"/>
  <c r="N8187" i="28"/>
  <c r="O8187" i="28"/>
  <c r="N8188" i="28"/>
  <c r="O8188" i="28"/>
  <c r="N8189" i="28"/>
  <c r="O8189" i="28"/>
  <c r="N8190" i="28"/>
  <c r="O8190" i="28"/>
  <c r="N8191" i="28"/>
  <c r="O8191" i="28"/>
  <c r="N8192" i="28"/>
  <c r="O8192" i="28"/>
  <c r="N8193" i="28"/>
  <c r="O8193" i="28"/>
  <c r="N8194" i="28"/>
  <c r="O8194" i="28"/>
  <c r="N8195" i="28"/>
  <c r="O8195" i="28"/>
  <c r="N8196" i="28"/>
  <c r="O8196" i="28"/>
  <c r="N8197" i="28"/>
  <c r="O8197" i="28"/>
  <c r="N8198" i="28"/>
  <c r="O8198" i="28"/>
  <c r="N8199" i="28"/>
  <c r="O8199" i="28"/>
  <c r="N8200" i="28"/>
  <c r="O8200" i="28"/>
  <c r="N8201" i="28"/>
  <c r="O8201" i="28"/>
  <c r="N8202" i="28"/>
  <c r="O8202" i="28"/>
  <c r="N8203" i="28"/>
  <c r="O8203" i="28"/>
  <c r="N8204" i="28"/>
  <c r="O8204" i="28"/>
  <c r="N8205" i="28"/>
  <c r="O8205" i="28"/>
  <c r="N8206" i="28"/>
  <c r="O8206" i="28"/>
  <c r="N8207" i="28"/>
  <c r="O8207" i="28"/>
  <c r="N8208" i="28"/>
  <c r="O8208" i="28"/>
  <c r="N8209" i="28"/>
  <c r="O8209" i="28"/>
  <c r="N8210" i="28"/>
  <c r="O8210" i="28"/>
  <c r="N8211" i="28"/>
  <c r="O8211" i="28"/>
  <c r="N8212" i="28"/>
  <c r="O8212" i="28"/>
  <c r="N8213" i="28"/>
  <c r="O8213" i="28"/>
  <c r="N8214" i="28"/>
  <c r="O8214" i="28"/>
  <c r="N8215" i="28"/>
  <c r="O8215" i="28"/>
  <c r="N8216" i="28"/>
  <c r="O8216" i="28"/>
  <c r="N8217" i="28"/>
  <c r="O8217" i="28"/>
  <c r="N8218" i="28"/>
  <c r="O8218" i="28"/>
  <c r="N8219" i="28"/>
  <c r="O8219" i="28"/>
  <c r="N8220" i="28"/>
  <c r="O8220" i="28"/>
  <c r="N8221" i="28"/>
  <c r="O8221" i="28"/>
  <c r="N8222" i="28"/>
  <c r="O8222" i="28"/>
  <c r="N8223" i="28"/>
  <c r="O8223" i="28"/>
  <c r="N8224" i="28"/>
  <c r="O8224" i="28"/>
  <c r="N8225" i="28"/>
  <c r="O8225" i="28"/>
  <c r="N8226" i="28"/>
  <c r="O8226" i="28"/>
  <c r="N8227" i="28"/>
  <c r="O8227" i="28"/>
  <c r="N8228" i="28"/>
  <c r="O8228" i="28"/>
  <c r="N8229" i="28"/>
  <c r="O8229" i="28"/>
  <c r="N8230" i="28"/>
  <c r="O8230" i="28"/>
  <c r="N8231" i="28"/>
  <c r="O8231" i="28"/>
  <c r="N8232" i="28"/>
  <c r="O8232" i="28"/>
  <c r="N8233" i="28"/>
  <c r="O8233" i="28"/>
  <c r="N8234" i="28"/>
  <c r="O8234" i="28"/>
  <c r="N8235" i="28"/>
  <c r="O8235" i="28"/>
  <c r="N8236" i="28"/>
  <c r="O8236" i="28"/>
  <c r="N8237" i="28"/>
  <c r="O8237" i="28"/>
  <c r="N8238" i="28"/>
  <c r="O8238" i="28"/>
  <c r="N8239" i="28"/>
  <c r="O8239" i="28"/>
  <c r="N8240" i="28"/>
  <c r="O8240" i="28"/>
  <c r="N8241" i="28"/>
  <c r="O8241" i="28"/>
  <c r="N8242" i="28"/>
  <c r="O8242" i="28"/>
  <c r="N8243" i="28"/>
  <c r="O8243" i="28"/>
  <c r="N8244" i="28"/>
  <c r="O8244" i="28"/>
  <c r="N8245" i="28"/>
  <c r="O8245" i="28"/>
  <c r="N8246" i="28"/>
  <c r="O8246" i="28"/>
  <c r="N8247" i="28"/>
  <c r="O8247" i="28"/>
  <c r="N8248" i="28"/>
  <c r="O8248" i="28"/>
  <c r="N8249" i="28"/>
  <c r="O8249" i="28"/>
  <c r="N8250" i="28"/>
  <c r="O8250" i="28"/>
  <c r="N8251" i="28"/>
  <c r="O8251" i="28"/>
  <c r="N8252" i="28"/>
  <c r="O8252" i="28"/>
  <c r="N8253" i="28"/>
  <c r="O8253" i="28"/>
  <c r="N8254" i="28"/>
  <c r="O8254" i="28"/>
  <c r="N8255" i="28"/>
  <c r="O8255" i="28"/>
  <c r="N8256" i="28"/>
  <c r="O8256" i="28"/>
  <c r="N8257" i="28"/>
  <c r="O8257" i="28"/>
  <c r="N8258" i="28"/>
  <c r="O8258" i="28"/>
  <c r="N8259" i="28"/>
  <c r="O8259" i="28"/>
  <c r="N8260" i="28"/>
  <c r="O8260" i="28"/>
  <c r="N8261" i="28"/>
  <c r="O8261" i="28"/>
  <c r="N8262" i="28"/>
  <c r="O8262" i="28"/>
  <c r="N8263" i="28"/>
  <c r="O8263" i="28"/>
  <c r="N8264" i="28"/>
  <c r="O8264" i="28"/>
  <c r="N8265" i="28"/>
  <c r="O8265" i="28"/>
  <c r="N8266" i="28"/>
  <c r="O8266" i="28"/>
  <c r="N8267" i="28"/>
  <c r="O8267" i="28"/>
  <c r="N8268" i="28"/>
  <c r="O8268" i="28"/>
  <c r="N8269" i="28"/>
  <c r="O8269" i="28"/>
  <c r="N8270" i="28"/>
  <c r="O8270" i="28"/>
  <c r="N8271" i="28"/>
  <c r="O8271" i="28"/>
  <c r="N8272" i="28"/>
  <c r="O8272" i="28"/>
  <c r="N8273" i="28"/>
  <c r="O8273" i="28"/>
  <c r="N8274" i="28"/>
  <c r="O8274" i="28"/>
  <c r="N8275" i="28"/>
  <c r="O8275" i="28"/>
  <c r="N8276" i="28"/>
  <c r="O8276" i="28"/>
  <c r="N8277" i="28"/>
  <c r="O8277" i="28"/>
  <c r="N8278" i="28"/>
  <c r="O8278" i="28"/>
  <c r="N8279" i="28"/>
  <c r="O8279" i="28"/>
  <c r="N8280" i="28"/>
  <c r="O8280" i="28"/>
  <c r="N8281" i="28"/>
  <c r="O8281" i="28"/>
  <c r="N8282" i="28"/>
  <c r="O8282" i="28"/>
  <c r="N8283" i="28"/>
  <c r="O8283" i="28"/>
  <c r="N8284" i="28"/>
  <c r="O8284" i="28"/>
  <c r="N8285" i="28"/>
  <c r="O8285" i="28"/>
  <c r="N8286" i="28"/>
  <c r="O8286" i="28"/>
  <c r="N8287" i="28"/>
  <c r="O8287" i="28"/>
  <c r="N8288" i="28"/>
  <c r="O8288" i="28"/>
  <c r="N8289" i="28"/>
  <c r="O8289" i="28"/>
  <c r="N8290" i="28"/>
  <c r="O8290" i="28"/>
  <c r="N8291" i="28"/>
  <c r="O8291" i="28"/>
  <c r="N8292" i="28"/>
  <c r="O8292" i="28"/>
  <c r="N8293" i="28"/>
  <c r="O8293" i="28"/>
  <c r="N8294" i="28"/>
  <c r="O8294" i="28"/>
  <c r="N8295" i="28"/>
  <c r="O8295" i="28"/>
  <c r="N8296" i="28"/>
  <c r="O8296" i="28"/>
  <c r="N8297" i="28"/>
  <c r="O8297" i="28"/>
  <c r="N8298" i="28"/>
  <c r="O8298" i="28"/>
  <c r="N8299" i="28"/>
  <c r="O8299" i="28"/>
  <c r="N8300" i="28"/>
  <c r="O8300" i="28"/>
  <c r="N8301" i="28"/>
  <c r="O8301" i="28"/>
  <c r="N8302" i="28"/>
  <c r="O8302" i="28"/>
  <c r="N8303" i="28"/>
  <c r="O8303" i="28"/>
  <c r="N8304" i="28"/>
  <c r="O8304" i="28"/>
  <c r="N8305" i="28"/>
  <c r="O8305" i="28"/>
  <c r="N8306" i="28"/>
  <c r="O8306" i="28"/>
  <c r="N8307" i="28"/>
  <c r="O8307" i="28"/>
  <c r="N8308" i="28"/>
  <c r="O8308" i="28"/>
  <c r="N8309" i="28"/>
  <c r="O8309" i="28"/>
  <c r="N8310" i="28"/>
  <c r="O8310" i="28"/>
  <c r="N8311" i="28"/>
  <c r="O8311" i="28"/>
  <c r="N8312" i="28"/>
  <c r="O8312" i="28"/>
  <c r="N8313" i="28"/>
  <c r="O8313" i="28"/>
  <c r="N8314" i="28"/>
  <c r="O8314" i="28"/>
  <c r="N8315" i="28"/>
  <c r="O8315" i="28"/>
  <c r="N8316" i="28"/>
  <c r="O8316" i="28"/>
  <c r="N8317" i="28"/>
  <c r="O8317" i="28"/>
  <c r="N8318" i="28"/>
  <c r="O8318" i="28"/>
  <c r="N8319" i="28"/>
  <c r="O8319" i="28"/>
  <c r="N8320" i="28"/>
  <c r="O8320" i="28"/>
  <c r="N8321" i="28"/>
  <c r="O8321" i="28"/>
  <c r="N8322" i="28"/>
  <c r="O8322" i="28"/>
  <c r="N8323" i="28"/>
  <c r="O8323" i="28"/>
  <c r="N8324" i="28"/>
  <c r="O8324" i="28"/>
  <c r="N8325" i="28"/>
  <c r="O8325" i="28"/>
  <c r="N8326" i="28"/>
  <c r="O8326" i="28"/>
  <c r="N8327" i="28"/>
  <c r="O8327" i="28"/>
  <c r="N8328" i="28"/>
  <c r="O8328" i="28"/>
  <c r="N8329" i="28"/>
  <c r="O8329" i="28"/>
  <c r="N8330" i="28"/>
  <c r="O8330" i="28"/>
  <c r="N8331" i="28"/>
  <c r="O8331" i="28"/>
  <c r="N8332" i="28"/>
  <c r="O8332" i="28"/>
  <c r="N8333" i="28"/>
  <c r="O8333" i="28"/>
  <c r="N8334" i="28"/>
  <c r="O8334" i="28"/>
  <c r="N8335" i="28"/>
  <c r="O8335" i="28"/>
  <c r="N8336" i="28"/>
  <c r="O8336" i="28"/>
  <c r="N8337" i="28"/>
  <c r="O8337" i="28"/>
  <c r="N8338" i="28"/>
  <c r="O8338" i="28"/>
  <c r="N8339" i="28"/>
  <c r="O8339" i="28"/>
  <c r="N8340" i="28"/>
  <c r="O8340" i="28"/>
  <c r="N8341" i="28"/>
  <c r="O8341" i="28"/>
  <c r="N8342" i="28"/>
  <c r="O8342" i="28"/>
  <c r="N8343" i="28"/>
  <c r="O8343" i="28"/>
  <c r="N8344" i="28"/>
  <c r="O8344" i="28"/>
  <c r="N8345" i="28"/>
  <c r="O8345" i="28"/>
  <c r="N8346" i="28"/>
  <c r="O8346" i="28"/>
  <c r="N8347" i="28"/>
  <c r="O8347" i="28"/>
  <c r="N8348" i="28"/>
  <c r="O8348" i="28"/>
  <c r="N8349" i="28"/>
  <c r="O8349" i="28"/>
  <c r="N8350" i="28"/>
  <c r="O8350" i="28"/>
  <c r="N8351" i="28"/>
  <c r="O8351" i="28"/>
  <c r="N8352" i="28"/>
  <c r="O8352" i="28"/>
  <c r="N8353" i="28"/>
  <c r="O8353" i="28"/>
  <c r="N8354" i="28"/>
  <c r="O8354" i="28"/>
  <c r="N8355" i="28"/>
  <c r="O8355" i="28"/>
  <c r="N8356" i="28"/>
  <c r="O8356" i="28"/>
  <c r="N8357" i="28"/>
  <c r="O8357" i="28"/>
  <c r="N8358" i="28"/>
  <c r="O8358" i="28"/>
  <c r="N8359" i="28"/>
  <c r="O8359" i="28"/>
  <c r="N8360" i="28"/>
  <c r="O8360" i="28"/>
  <c r="N8361" i="28"/>
  <c r="O8361" i="28"/>
  <c r="N8362" i="28"/>
  <c r="O8362" i="28"/>
  <c r="N8363" i="28"/>
  <c r="O8363" i="28"/>
  <c r="N8364" i="28"/>
  <c r="O8364" i="28"/>
  <c r="N8365" i="28"/>
  <c r="O8365" i="28"/>
  <c r="N8366" i="28"/>
  <c r="O8366" i="28"/>
  <c r="N8367" i="28"/>
  <c r="O8367" i="28"/>
  <c r="N8368" i="28"/>
  <c r="O8368" i="28"/>
  <c r="N8369" i="28"/>
  <c r="O8369" i="28"/>
  <c r="N8370" i="28"/>
  <c r="O8370" i="28"/>
  <c r="N8371" i="28"/>
  <c r="O8371" i="28"/>
  <c r="N8372" i="28"/>
  <c r="O8372" i="28"/>
  <c r="N8373" i="28"/>
  <c r="O8373" i="28"/>
  <c r="N8374" i="28"/>
  <c r="O8374" i="28"/>
  <c r="N8375" i="28"/>
  <c r="O8375" i="28"/>
  <c r="N8376" i="28"/>
  <c r="O8376" i="28"/>
  <c r="N8377" i="28"/>
  <c r="O8377" i="28"/>
  <c r="N8378" i="28"/>
  <c r="O8378" i="28"/>
  <c r="N8379" i="28"/>
  <c r="O8379" i="28"/>
  <c r="N8380" i="28"/>
  <c r="O8380" i="28"/>
  <c r="N8381" i="28"/>
  <c r="O8381" i="28"/>
  <c r="N8382" i="28"/>
  <c r="O8382" i="28"/>
  <c r="N8383" i="28"/>
  <c r="O8383" i="28"/>
  <c r="N8384" i="28"/>
  <c r="O8384" i="28"/>
  <c r="N8385" i="28"/>
  <c r="O8385" i="28"/>
  <c r="N8386" i="28"/>
  <c r="O8386" i="28"/>
  <c r="N8387" i="28"/>
  <c r="O8387" i="28"/>
  <c r="N8388" i="28"/>
  <c r="O8388" i="28"/>
  <c r="N8389" i="28"/>
  <c r="O8389" i="28"/>
  <c r="N8390" i="28"/>
  <c r="O8390" i="28"/>
  <c r="N8391" i="28"/>
  <c r="O8391" i="28"/>
  <c r="N8392" i="28"/>
  <c r="O8392" i="28"/>
  <c r="N8393" i="28"/>
  <c r="O8393" i="28"/>
  <c r="N8394" i="28"/>
  <c r="O8394" i="28"/>
  <c r="N8395" i="28"/>
  <c r="O8395" i="28"/>
  <c r="N8396" i="28"/>
  <c r="O8396" i="28"/>
  <c r="N8397" i="28"/>
  <c r="O8397" i="28"/>
  <c r="N8398" i="28"/>
  <c r="O8398" i="28"/>
  <c r="N8399" i="28"/>
  <c r="O8399" i="28"/>
  <c r="N8400" i="28"/>
  <c r="O8400" i="28"/>
  <c r="N8401" i="28"/>
  <c r="O8401" i="28"/>
  <c r="N8402" i="28"/>
  <c r="O8402" i="28"/>
  <c r="N8403" i="28"/>
  <c r="O8403" i="28"/>
  <c r="N8404" i="28"/>
  <c r="O8404" i="28"/>
  <c r="N8405" i="28"/>
  <c r="O8405" i="28"/>
  <c r="N8406" i="28"/>
  <c r="O8406" i="28"/>
  <c r="N8407" i="28"/>
  <c r="O8407" i="28"/>
  <c r="N8408" i="28"/>
  <c r="O8408" i="28"/>
  <c r="N8409" i="28"/>
  <c r="O8409" i="28"/>
  <c r="N8410" i="28"/>
  <c r="O8410" i="28"/>
  <c r="N8411" i="28"/>
  <c r="O8411" i="28"/>
  <c r="N8412" i="28"/>
  <c r="O8412" i="28"/>
  <c r="N8413" i="28"/>
  <c r="O8413" i="28"/>
  <c r="N8414" i="28"/>
  <c r="O8414" i="28"/>
  <c r="N8415" i="28"/>
  <c r="O8415" i="28"/>
  <c r="N8416" i="28"/>
  <c r="O8416" i="28"/>
  <c r="N8417" i="28"/>
  <c r="O8417" i="28"/>
  <c r="N8418" i="28"/>
  <c r="O8418" i="28"/>
  <c r="N8419" i="28"/>
  <c r="O8419" i="28"/>
  <c r="N8420" i="28"/>
  <c r="O8420" i="28"/>
  <c r="N8421" i="28"/>
  <c r="O8421" i="28"/>
  <c r="N8422" i="28"/>
  <c r="O8422" i="28"/>
  <c r="N8423" i="28"/>
  <c r="O8423" i="28"/>
  <c r="N8424" i="28"/>
  <c r="O8424" i="28"/>
  <c r="N8425" i="28"/>
  <c r="O8425" i="28"/>
  <c r="N8426" i="28"/>
  <c r="O8426" i="28"/>
  <c r="N8427" i="28"/>
  <c r="O8427" i="28"/>
  <c r="N8428" i="28"/>
  <c r="O8428" i="28"/>
  <c r="N8429" i="28"/>
  <c r="O8429" i="28"/>
  <c r="N8430" i="28"/>
  <c r="O8430" i="28"/>
  <c r="N8431" i="28"/>
  <c r="O8431" i="28"/>
  <c r="N8432" i="28"/>
  <c r="O8432" i="28"/>
  <c r="N8433" i="28"/>
  <c r="O8433" i="28"/>
  <c r="N8434" i="28"/>
  <c r="O8434" i="28"/>
  <c r="N8435" i="28"/>
  <c r="O8435" i="28"/>
  <c r="N8436" i="28"/>
  <c r="O8436" i="28"/>
  <c r="N8437" i="28"/>
  <c r="O8437" i="28"/>
  <c r="N8438" i="28"/>
  <c r="O8438" i="28"/>
  <c r="N8439" i="28"/>
  <c r="O8439" i="28"/>
  <c r="N8440" i="28"/>
  <c r="O8440" i="28"/>
  <c r="N8441" i="28"/>
  <c r="O8441" i="28"/>
  <c r="N8442" i="28"/>
  <c r="O8442" i="28"/>
  <c r="N8443" i="28"/>
  <c r="O8443" i="28"/>
  <c r="N8444" i="28"/>
  <c r="O8444" i="28"/>
  <c r="N8445" i="28"/>
  <c r="O8445" i="28"/>
  <c r="N8446" i="28"/>
  <c r="O8446" i="28"/>
  <c r="N8447" i="28"/>
  <c r="O8447" i="28"/>
  <c r="N8448" i="28"/>
  <c r="O8448" i="28"/>
  <c r="N8449" i="28"/>
  <c r="O8449" i="28"/>
  <c r="N8450" i="28"/>
  <c r="O8450" i="28"/>
  <c r="N8451" i="28"/>
  <c r="O8451" i="28"/>
  <c r="N8452" i="28"/>
  <c r="O8452" i="28"/>
  <c r="N8453" i="28"/>
  <c r="O8453" i="28"/>
  <c r="N8454" i="28"/>
  <c r="O8454" i="28"/>
  <c r="N8455" i="28"/>
  <c r="O8455" i="28"/>
  <c r="N8456" i="28"/>
  <c r="O8456" i="28"/>
  <c r="N8457" i="28"/>
  <c r="O8457" i="28"/>
  <c r="N8458" i="28"/>
  <c r="O8458" i="28"/>
  <c r="N8459" i="28"/>
  <c r="O8459" i="28"/>
  <c r="N8460" i="28"/>
  <c r="O8460" i="28"/>
  <c r="N8461" i="28"/>
  <c r="O8461" i="28"/>
  <c r="N8462" i="28"/>
  <c r="O8462" i="28"/>
  <c r="N8463" i="28"/>
  <c r="O8463" i="28"/>
  <c r="N8464" i="28"/>
  <c r="O8464" i="28"/>
  <c r="N8465" i="28"/>
  <c r="O8465" i="28"/>
  <c r="N8466" i="28"/>
  <c r="O8466" i="28"/>
  <c r="N8467" i="28"/>
  <c r="O8467" i="28"/>
  <c r="N8468" i="28"/>
  <c r="O8468" i="28"/>
  <c r="N8469" i="28"/>
  <c r="O8469" i="28"/>
  <c r="N8470" i="28"/>
  <c r="O8470" i="28"/>
  <c r="N8471" i="28"/>
  <c r="O8471" i="28"/>
  <c r="N8472" i="28"/>
  <c r="O8472" i="28"/>
  <c r="N8473" i="28"/>
  <c r="O8473" i="28"/>
  <c r="N8474" i="28"/>
  <c r="O8474" i="28"/>
  <c r="N8475" i="28"/>
  <c r="O8475" i="28"/>
  <c r="N8476" i="28"/>
  <c r="O8476" i="28"/>
  <c r="N8477" i="28"/>
  <c r="O8477" i="28"/>
  <c r="N8478" i="28"/>
  <c r="O8478" i="28"/>
  <c r="N8479" i="28"/>
  <c r="O8479" i="28"/>
  <c r="N8480" i="28"/>
  <c r="O8480" i="28"/>
  <c r="N8481" i="28"/>
  <c r="O8481" i="28"/>
  <c r="N8482" i="28"/>
  <c r="O8482" i="28"/>
  <c r="N8483" i="28"/>
  <c r="O8483" i="28"/>
  <c r="N8484" i="28"/>
  <c r="O8484" i="28"/>
  <c r="N8485" i="28"/>
  <c r="O8485" i="28"/>
  <c r="N8486" i="28"/>
  <c r="O8486" i="28"/>
  <c r="N8487" i="28"/>
  <c r="O8487" i="28"/>
  <c r="N8488" i="28"/>
  <c r="O8488" i="28"/>
  <c r="N8489" i="28"/>
  <c r="O8489" i="28"/>
  <c r="N8490" i="28"/>
  <c r="O8490" i="28"/>
  <c r="N8491" i="28"/>
  <c r="O8491" i="28"/>
  <c r="N8492" i="28"/>
  <c r="O8492" i="28"/>
  <c r="N8493" i="28"/>
  <c r="O8493" i="28"/>
  <c r="N8494" i="28"/>
  <c r="O8494" i="28"/>
  <c r="N8495" i="28"/>
  <c r="O8495" i="28"/>
  <c r="N8496" i="28"/>
  <c r="O8496" i="28"/>
  <c r="N8497" i="28"/>
  <c r="O8497" i="28"/>
  <c r="N8498" i="28"/>
  <c r="O8498" i="28"/>
  <c r="N8499" i="28"/>
  <c r="O8499" i="28"/>
  <c r="N8500" i="28"/>
  <c r="O8500" i="28"/>
  <c r="N8501" i="28"/>
  <c r="O8501" i="28"/>
  <c r="N8502" i="28"/>
  <c r="O8502" i="28"/>
  <c r="N8503" i="28"/>
  <c r="O8503" i="28"/>
  <c r="N8504" i="28"/>
  <c r="O8504" i="28"/>
  <c r="N8505" i="28"/>
  <c r="O8505" i="28"/>
  <c r="N8506" i="28"/>
  <c r="O8506" i="28"/>
  <c r="N8507" i="28"/>
  <c r="O8507" i="28"/>
  <c r="N8508" i="28"/>
  <c r="O8508" i="28"/>
  <c r="N8509" i="28"/>
  <c r="O8509" i="28"/>
  <c r="N8510" i="28"/>
  <c r="O8510" i="28"/>
  <c r="N8511" i="28"/>
  <c r="O8511" i="28"/>
  <c r="N8512" i="28"/>
  <c r="O8512" i="28"/>
  <c r="N8513" i="28"/>
  <c r="O8513" i="28"/>
  <c r="N8514" i="28"/>
  <c r="O8514" i="28"/>
  <c r="N8515" i="28"/>
  <c r="O8515" i="28"/>
  <c r="N8516" i="28"/>
  <c r="O8516" i="28"/>
  <c r="N8517" i="28"/>
  <c r="O8517" i="28"/>
  <c r="N8518" i="28"/>
  <c r="O8518" i="28"/>
  <c r="N8519" i="28"/>
  <c r="O8519" i="28"/>
  <c r="N8520" i="28"/>
  <c r="O8520" i="28"/>
  <c r="N8521" i="28"/>
  <c r="O8521" i="28"/>
  <c r="N8522" i="28"/>
  <c r="O8522" i="28"/>
  <c r="N8523" i="28"/>
  <c r="O8523" i="28"/>
  <c r="N8524" i="28"/>
  <c r="O8524" i="28"/>
  <c r="N8525" i="28"/>
  <c r="O8525" i="28"/>
  <c r="N8526" i="28"/>
  <c r="O8526" i="28"/>
  <c r="N8527" i="28"/>
  <c r="O8527" i="28"/>
  <c r="N8528" i="28"/>
  <c r="O8528" i="28"/>
  <c r="N8529" i="28"/>
  <c r="O8529" i="28"/>
  <c r="N8530" i="28"/>
  <c r="O8530" i="28"/>
  <c r="N8531" i="28"/>
  <c r="O8531" i="28"/>
  <c r="N8532" i="28"/>
  <c r="O8532" i="28"/>
  <c r="N8533" i="28"/>
  <c r="O8533" i="28"/>
  <c r="N8534" i="28"/>
  <c r="O8534" i="28"/>
  <c r="N8535" i="28"/>
  <c r="O8535" i="28"/>
  <c r="N8536" i="28"/>
  <c r="O8536" i="28"/>
  <c r="N8537" i="28"/>
  <c r="O8537" i="28"/>
  <c r="N8538" i="28"/>
  <c r="O8538" i="28"/>
  <c r="N8539" i="28"/>
  <c r="O8539" i="28"/>
  <c r="N8540" i="28"/>
  <c r="O8540" i="28"/>
  <c r="N8541" i="28"/>
  <c r="O8541" i="28"/>
  <c r="N8542" i="28"/>
  <c r="O8542" i="28"/>
  <c r="N8543" i="28"/>
  <c r="O8543" i="28"/>
  <c r="N8544" i="28"/>
  <c r="O8544" i="28"/>
  <c r="N8545" i="28"/>
  <c r="O8545" i="28"/>
  <c r="N8546" i="28"/>
  <c r="O8546" i="28"/>
  <c r="N8547" i="28"/>
  <c r="O8547" i="28"/>
  <c r="N8548" i="28"/>
  <c r="O8548" i="28"/>
  <c r="N8549" i="28"/>
  <c r="O8549" i="28"/>
  <c r="N8550" i="28"/>
  <c r="O8550" i="28"/>
  <c r="N8551" i="28"/>
  <c r="O8551" i="28"/>
  <c r="N8552" i="28"/>
  <c r="O8552" i="28"/>
  <c r="N8553" i="28"/>
  <c r="O8553" i="28"/>
  <c r="N8554" i="28"/>
  <c r="O8554" i="28"/>
  <c r="N8555" i="28"/>
  <c r="O8555" i="28"/>
  <c r="N8556" i="28"/>
  <c r="O8556" i="28"/>
  <c r="N8557" i="28"/>
  <c r="O8557" i="28"/>
  <c r="N8558" i="28"/>
  <c r="O8558" i="28"/>
  <c r="N8559" i="28"/>
  <c r="O8559" i="28"/>
  <c r="N8560" i="28"/>
  <c r="O8560" i="28"/>
  <c r="N8561" i="28"/>
  <c r="O8561" i="28"/>
  <c r="N8562" i="28"/>
  <c r="O8562" i="28"/>
  <c r="N8563" i="28"/>
  <c r="O8563" i="28"/>
  <c r="N8564" i="28"/>
  <c r="O8564" i="28"/>
  <c r="N8565" i="28"/>
  <c r="O8565" i="28"/>
  <c r="N8566" i="28"/>
  <c r="O8566" i="28"/>
  <c r="N8567" i="28"/>
  <c r="O8567" i="28"/>
  <c r="N8568" i="28"/>
  <c r="O8568" i="28"/>
  <c r="N8569" i="28"/>
  <c r="O8569" i="28"/>
  <c r="N8570" i="28"/>
  <c r="O8570" i="28"/>
  <c r="N8571" i="28"/>
  <c r="O8571" i="28"/>
  <c r="N8572" i="28"/>
  <c r="O8572" i="28"/>
  <c r="N8573" i="28"/>
  <c r="O8573" i="28"/>
  <c r="N8574" i="28"/>
  <c r="O8574" i="28"/>
  <c r="N8575" i="28"/>
  <c r="O8575" i="28"/>
  <c r="N8576" i="28"/>
  <c r="O8576" i="28"/>
  <c r="N8577" i="28"/>
  <c r="O8577" i="28"/>
  <c r="N8578" i="28"/>
  <c r="O8578" i="28"/>
  <c r="N8579" i="28"/>
  <c r="O8579" i="28"/>
  <c r="N8580" i="28"/>
  <c r="O8580" i="28"/>
  <c r="N8581" i="28"/>
  <c r="O8581" i="28"/>
  <c r="N8582" i="28"/>
  <c r="O8582" i="28"/>
  <c r="N8583" i="28"/>
  <c r="O8583" i="28"/>
  <c r="N8584" i="28"/>
  <c r="O8584" i="28"/>
  <c r="N8585" i="28"/>
  <c r="O8585" i="28"/>
  <c r="N8586" i="28"/>
  <c r="O8586" i="28"/>
  <c r="N8587" i="28"/>
  <c r="O8587" i="28"/>
  <c r="N8588" i="28"/>
  <c r="O8588" i="28"/>
  <c r="N8589" i="28"/>
  <c r="O8589" i="28"/>
  <c r="N8590" i="28"/>
  <c r="O8590" i="28"/>
  <c r="N8591" i="28"/>
  <c r="O8591" i="28"/>
  <c r="N8592" i="28"/>
  <c r="O8592" i="28"/>
  <c r="N8593" i="28"/>
  <c r="O8593" i="28"/>
  <c r="N8594" i="28"/>
  <c r="O8594" i="28"/>
  <c r="N8595" i="28"/>
  <c r="O8595" i="28"/>
  <c r="N8596" i="28"/>
  <c r="O8596" i="28"/>
  <c r="N8597" i="28"/>
  <c r="O8597" i="28"/>
  <c r="N8598" i="28"/>
  <c r="O8598" i="28"/>
  <c r="N8599" i="28"/>
  <c r="O8599" i="28"/>
  <c r="N8600" i="28"/>
  <c r="O8600" i="28"/>
  <c r="N8601" i="28"/>
  <c r="O8601" i="28"/>
  <c r="N8602" i="28"/>
  <c r="O8602" i="28"/>
  <c r="N8603" i="28"/>
  <c r="O8603" i="28"/>
  <c r="N8604" i="28"/>
  <c r="O8604" i="28"/>
  <c r="N8605" i="28"/>
  <c r="O8605" i="28"/>
  <c r="N8606" i="28"/>
  <c r="O8606" i="28"/>
  <c r="N8607" i="28"/>
  <c r="O8607" i="28"/>
  <c r="N8608" i="28"/>
  <c r="O8608" i="28"/>
  <c r="N8609" i="28"/>
  <c r="O8609" i="28"/>
  <c r="N8610" i="28"/>
  <c r="O8610" i="28"/>
  <c r="N8611" i="28"/>
  <c r="O8611" i="28"/>
  <c r="N8612" i="28"/>
  <c r="O8612" i="28"/>
  <c r="N8613" i="28"/>
  <c r="O8613" i="28"/>
  <c r="N8614" i="28"/>
  <c r="O8614" i="28"/>
  <c r="N8615" i="28"/>
  <c r="O8615" i="28"/>
  <c r="N8616" i="28"/>
  <c r="O8616" i="28"/>
  <c r="N8617" i="28"/>
  <c r="O8617" i="28"/>
  <c r="N8618" i="28"/>
  <c r="O8618" i="28"/>
  <c r="N8619" i="28"/>
  <c r="O8619" i="28"/>
  <c r="N8620" i="28"/>
  <c r="O8620" i="28"/>
  <c r="N8621" i="28"/>
  <c r="O8621" i="28"/>
  <c r="N8622" i="28"/>
  <c r="O8622" i="28"/>
  <c r="N8623" i="28"/>
  <c r="O8623" i="28"/>
  <c r="N8624" i="28"/>
  <c r="O8624" i="28"/>
  <c r="N8625" i="28"/>
  <c r="O8625" i="28"/>
  <c r="N8626" i="28"/>
  <c r="O8626" i="28"/>
  <c r="N8627" i="28"/>
  <c r="O8627" i="28"/>
  <c r="N8628" i="28"/>
  <c r="O8628" i="28"/>
  <c r="N8629" i="28"/>
  <c r="O8629" i="28"/>
  <c r="N8630" i="28"/>
  <c r="O8630" i="28"/>
  <c r="N8631" i="28"/>
  <c r="O8631" i="28"/>
  <c r="N8632" i="28"/>
  <c r="O8632" i="28"/>
  <c r="N8633" i="28"/>
  <c r="O8633" i="28"/>
  <c r="N8634" i="28"/>
  <c r="O8634" i="28"/>
  <c r="N8635" i="28"/>
  <c r="O8635" i="28"/>
  <c r="N8636" i="28"/>
  <c r="O8636" i="28"/>
  <c r="N8637" i="28"/>
  <c r="O8637" i="28"/>
  <c r="N8638" i="28"/>
  <c r="O8638" i="28"/>
  <c r="N8639" i="28"/>
  <c r="O8639" i="28"/>
  <c r="N8640" i="28"/>
  <c r="O8640" i="28"/>
  <c r="N8641" i="28"/>
  <c r="O8641" i="28"/>
  <c r="N8642" i="28"/>
  <c r="O8642" i="28"/>
  <c r="N8643" i="28"/>
  <c r="O8643" i="28"/>
  <c r="N8644" i="28"/>
  <c r="O8644" i="28"/>
  <c r="N8645" i="28"/>
  <c r="O8645" i="28"/>
  <c r="N8646" i="28"/>
  <c r="O8646" i="28"/>
  <c r="N8647" i="28"/>
  <c r="O8647" i="28"/>
  <c r="N8648" i="28"/>
  <c r="O8648" i="28"/>
  <c r="N8649" i="28"/>
  <c r="O8649" i="28"/>
  <c r="N8650" i="28"/>
  <c r="O8650" i="28"/>
  <c r="N8651" i="28"/>
  <c r="O8651" i="28"/>
  <c r="N8652" i="28"/>
  <c r="O8652" i="28"/>
  <c r="N8653" i="28"/>
  <c r="O8653" i="28"/>
  <c r="N8654" i="28"/>
  <c r="O8654" i="28"/>
  <c r="N8655" i="28"/>
  <c r="O8655" i="28"/>
  <c r="N8656" i="28"/>
  <c r="O8656" i="28"/>
  <c r="N8657" i="28"/>
  <c r="O8657" i="28"/>
  <c r="N8658" i="28"/>
  <c r="O8658" i="28"/>
  <c r="N8659" i="28"/>
  <c r="O8659" i="28"/>
  <c r="N8660" i="28"/>
  <c r="O8660" i="28"/>
  <c r="N8661" i="28"/>
  <c r="O8661" i="28"/>
  <c r="N8662" i="28"/>
  <c r="O8662" i="28"/>
  <c r="N8663" i="28"/>
  <c r="O8663" i="28"/>
  <c r="N8664" i="28"/>
  <c r="O8664" i="28"/>
  <c r="N8665" i="28"/>
  <c r="O8665" i="28"/>
  <c r="N8666" i="28"/>
  <c r="O8666" i="28"/>
  <c r="N8667" i="28"/>
  <c r="O8667" i="28"/>
  <c r="N8668" i="28"/>
  <c r="O8668" i="28"/>
  <c r="N8669" i="28"/>
  <c r="O8669" i="28"/>
  <c r="N8670" i="28"/>
  <c r="O8670" i="28"/>
  <c r="N8671" i="28"/>
  <c r="O8671" i="28"/>
  <c r="N8672" i="28"/>
  <c r="O8672" i="28"/>
  <c r="N8673" i="28"/>
  <c r="O8673" i="28"/>
  <c r="N8674" i="28"/>
  <c r="O8674" i="28"/>
  <c r="N8675" i="28"/>
  <c r="O8675" i="28"/>
  <c r="N8676" i="28"/>
  <c r="O8676" i="28"/>
  <c r="N8677" i="28"/>
  <c r="O8677" i="28"/>
  <c r="N8678" i="28"/>
  <c r="O8678" i="28"/>
  <c r="N8679" i="28"/>
  <c r="O8679" i="28"/>
  <c r="N8680" i="28"/>
  <c r="O8680" i="28"/>
  <c r="N8681" i="28"/>
  <c r="O8681" i="28"/>
  <c r="N8682" i="28"/>
  <c r="O8682" i="28"/>
  <c r="N8683" i="28"/>
  <c r="O8683" i="28"/>
  <c r="N8684" i="28"/>
  <c r="O8684" i="28"/>
  <c r="N8685" i="28"/>
  <c r="O8685" i="28"/>
  <c r="N8686" i="28"/>
  <c r="O8686" i="28"/>
  <c r="N8687" i="28"/>
  <c r="O8687" i="28"/>
  <c r="N8688" i="28"/>
  <c r="O8688" i="28"/>
  <c r="N8689" i="28"/>
  <c r="O8689" i="28"/>
  <c r="N8690" i="28"/>
  <c r="O8690" i="28"/>
  <c r="N8691" i="28"/>
  <c r="O8691" i="28"/>
  <c r="N8692" i="28"/>
  <c r="O8692" i="28"/>
  <c r="N8693" i="28"/>
  <c r="O8693" i="28"/>
  <c r="N8694" i="28"/>
  <c r="O8694" i="28"/>
  <c r="N8695" i="28"/>
  <c r="O8695" i="28"/>
  <c r="N8696" i="28"/>
  <c r="O8696" i="28"/>
  <c r="N8697" i="28"/>
  <c r="O8697" i="28"/>
  <c r="N8698" i="28"/>
  <c r="O8698" i="28"/>
  <c r="N8699" i="28"/>
  <c r="O8699" i="28"/>
  <c r="N8700" i="28"/>
  <c r="O8700" i="28"/>
  <c r="N8701" i="28"/>
  <c r="O8701" i="28"/>
  <c r="N8702" i="28"/>
  <c r="O8702" i="28"/>
  <c r="N8703" i="28"/>
  <c r="O8703" i="28"/>
  <c r="N8704" i="28"/>
  <c r="O8704" i="28"/>
  <c r="N8705" i="28"/>
  <c r="O8705" i="28"/>
  <c r="N8706" i="28"/>
  <c r="O8706" i="28"/>
  <c r="N8707" i="28"/>
  <c r="O8707" i="28"/>
  <c r="N8708" i="28"/>
  <c r="O8708" i="28"/>
  <c r="N8709" i="28"/>
  <c r="O8709" i="28"/>
  <c r="N8710" i="28"/>
  <c r="O8710" i="28"/>
  <c r="N8711" i="28"/>
  <c r="O8711" i="28"/>
  <c r="N8712" i="28"/>
  <c r="O8712" i="28"/>
  <c r="N8713" i="28"/>
  <c r="O8713" i="28"/>
  <c r="N8714" i="28"/>
  <c r="O8714" i="28"/>
  <c r="N8715" i="28"/>
  <c r="O8715" i="28"/>
  <c r="N8716" i="28"/>
  <c r="O8716" i="28"/>
  <c r="N8717" i="28"/>
  <c r="O8717" i="28"/>
  <c r="N8718" i="28"/>
  <c r="O8718" i="28"/>
  <c r="N8719" i="28"/>
  <c r="O8719" i="28"/>
  <c r="N8720" i="28"/>
  <c r="O8720" i="28"/>
  <c r="N8721" i="28"/>
  <c r="O8721" i="28"/>
  <c r="N8722" i="28"/>
  <c r="O8722" i="28"/>
  <c r="N8723" i="28"/>
  <c r="O8723" i="28"/>
  <c r="N8724" i="28"/>
  <c r="O8724" i="28"/>
  <c r="N8725" i="28"/>
  <c r="O8725" i="28"/>
  <c r="N8726" i="28"/>
  <c r="O8726" i="28"/>
  <c r="N8727" i="28"/>
  <c r="O8727" i="28"/>
  <c r="N8728" i="28"/>
  <c r="O8728" i="28"/>
  <c r="N8729" i="28"/>
  <c r="O8729" i="28"/>
  <c r="N8730" i="28"/>
  <c r="O8730" i="28"/>
  <c r="N8731" i="28"/>
  <c r="O8731" i="28"/>
  <c r="N8732" i="28"/>
  <c r="O8732" i="28"/>
  <c r="N8733" i="28"/>
  <c r="O8733" i="28"/>
  <c r="N8734" i="28"/>
  <c r="O8734" i="28"/>
  <c r="N8735" i="28"/>
  <c r="O8735" i="28"/>
  <c r="N8736" i="28"/>
  <c r="O8736" i="28"/>
  <c r="N8737" i="28"/>
  <c r="O8737" i="28"/>
  <c r="N8738" i="28"/>
  <c r="O8738" i="28"/>
  <c r="N8739" i="28"/>
  <c r="O8739" i="28"/>
  <c r="N8740" i="28"/>
  <c r="O8740" i="28"/>
  <c r="N8741" i="28"/>
  <c r="O8741" i="28"/>
  <c r="N8742" i="28"/>
  <c r="O8742" i="28"/>
  <c r="N8743" i="28"/>
  <c r="O8743" i="28"/>
  <c r="N8744" i="28"/>
  <c r="O8744" i="28"/>
  <c r="N8745" i="28"/>
  <c r="O8745" i="28"/>
  <c r="N8746" i="28"/>
  <c r="O8746" i="28"/>
  <c r="N8747" i="28"/>
  <c r="O8747" i="28"/>
  <c r="N8748" i="28"/>
  <c r="O8748" i="28"/>
  <c r="N8749" i="28"/>
  <c r="O8749" i="28"/>
  <c r="N8750" i="28"/>
  <c r="O8750" i="28"/>
  <c r="N8751" i="28"/>
  <c r="O8751" i="28"/>
  <c r="N8752" i="28"/>
  <c r="O8752" i="28"/>
  <c r="N8753" i="28"/>
  <c r="O8753" i="28"/>
  <c r="N8754" i="28"/>
  <c r="O8754" i="28"/>
  <c r="N8755" i="28"/>
  <c r="O8755" i="28"/>
  <c r="N8756" i="28"/>
  <c r="O8756" i="28"/>
  <c r="N8757" i="28"/>
  <c r="O8757" i="28"/>
  <c r="N8758" i="28"/>
  <c r="O8758" i="28"/>
  <c r="N8759" i="28"/>
  <c r="O8759" i="28"/>
  <c r="N8760" i="28"/>
  <c r="O8760" i="28"/>
  <c r="N8761" i="28"/>
  <c r="O8761" i="28"/>
  <c r="N8762" i="28"/>
  <c r="O8762" i="28"/>
  <c r="N8763" i="28"/>
  <c r="O8763" i="28"/>
  <c r="N8764" i="28"/>
  <c r="O8764" i="28"/>
  <c r="N8765" i="28"/>
  <c r="O8765" i="28"/>
  <c r="N8766" i="28"/>
  <c r="O8766" i="28"/>
  <c r="N8767" i="28"/>
  <c r="O8767" i="28"/>
  <c r="N8768" i="28"/>
  <c r="O8768" i="28"/>
  <c r="N8769" i="28"/>
  <c r="O8769" i="28"/>
  <c r="N8770" i="28"/>
  <c r="O8770" i="28"/>
  <c r="N8771" i="28"/>
  <c r="O8771" i="28"/>
  <c r="N8772" i="28"/>
  <c r="O8772" i="28"/>
  <c r="N8773" i="28"/>
  <c r="O8773" i="28"/>
  <c r="N8774" i="28"/>
  <c r="O8774" i="28"/>
  <c r="N8775" i="28"/>
  <c r="O8775" i="28"/>
  <c r="N8776" i="28"/>
  <c r="O8776" i="28"/>
  <c r="N8777" i="28"/>
  <c r="O8777" i="28"/>
  <c r="N8778" i="28"/>
  <c r="O8778" i="28"/>
  <c r="N8779" i="28"/>
  <c r="O8779" i="28"/>
  <c r="N8780" i="28"/>
  <c r="O8780" i="28"/>
  <c r="N8781" i="28"/>
  <c r="O8781" i="28"/>
  <c r="N8782" i="28"/>
  <c r="O8782" i="28"/>
  <c r="N8783" i="28"/>
  <c r="O8783" i="28"/>
  <c r="N8784" i="28"/>
  <c r="O8784" i="28"/>
  <c r="N8785" i="28"/>
  <c r="O8785" i="28"/>
  <c r="N8786" i="28"/>
  <c r="O8786" i="28"/>
  <c r="N8787" i="28"/>
  <c r="O8787" i="28"/>
  <c r="N8788" i="28"/>
  <c r="O8788" i="28"/>
  <c r="N8789" i="28"/>
  <c r="O8789" i="28"/>
  <c r="N8790" i="28"/>
  <c r="O8790" i="28"/>
  <c r="N8791" i="28"/>
  <c r="O8791" i="28"/>
  <c r="N8792" i="28"/>
  <c r="O8792" i="28"/>
  <c r="N8793" i="28"/>
  <c r="O8793" i="28"/>
  <c r="N8794" i="28"/>
  <c r="O8794" i="28"/>
  <c r="N8795" i="28"/>
  <c r="O8795" i="28"/>
  <c r="N8796" i="28"/>
  <c r="O8796" i="28"/>
  <c r="N8797" i="28"/>
  <c r="O8797" i="28"/>
  <c r="N8798" i="28"/>
  <c r="O8798" i="28"/>
  <c r="N8799" i="28"/>
  <c r="O8799" i="28"/>
  <c r="N8800" i="28"/>
  <c r="O8800" i="28"/>
  <c r="N8801" i="28"/>
  <c r="O8801" i="28"/>
  <c r="N8802" i="28"/>
  <c r="O8802" i="28"/>
  <c r="N8803" i="28"/>
  <c r="O8803" i="28"/>
  <c r="N8804" i="28"/>
  <c r="O8804" i="28"/>
  <c r="N8805" i="28"/>
  <c r="O8805" i="28"/>
  <c r="N8806" i="28"/>
  <c r="O8806" i="28"/>
  <c r="N8807" i="28"/>
  <c r="O8807" i="28"/>
  <c r="N8808" i="28"/>
  <c r="O8808" i="28"/>
  <c r="N8809" i="28"/>
  <c r="O8809" i="28"/>
  <c r="N8810" i="28"/>
  <c r="O8810" i="28"/>
  <c r="N8811" i="28"/>
  <c r="O8811" i="28"/>
  <c r="N8812" i="28"/>
  <c r="O8812" i="28"/>
  <c r="N8813" i="28"/>
  <c r="O8813" i="28"/>
  <c r="N8814" i="28"/>
  <c r="O8814" i="28"/>
  <c r="N8815" i="28"/>
  <c r="O8815" i="28"/>
  <c r="N8816" i="28"/>
  <c r="O8816" i="28"/>
  <c r="N8817" i="28"/>
  <c r="O8817" i="28"/>
  <c r="N8818" i="28"/>
  <c r="O8818" i="28"/>
  <c r="N8819" i="28"/>
  <c r="O8819" i="28"/>
  <c r="N8820" i="28"/>
  <c r="O8820" i="28"/>
  <c r="N8821" i="28"/>
  <c r="O8821" i="28"/>
  <c r="N8822" i="28"/>
  <c r="O8822" i="28"/>
  <c r="N8823" i="28"/>
  <c r="O8823" i="28"/>
  <c r="N8824" i="28"/>
  <c r="O8824" i="28"/>
  <c r="N8825" i="28"/>
  <c r="O8825" i="28"/>
  <c r="N8826" i="28"/>
  <c r="O8826" i="28"/>
  <c r="N8827" i="28"/>
  <c r="O8827" i="28"/>
  <c r="N8828" i="28"/>
  <c r="O8828" i="28"/>
  <c r="N8829" i="28"/>
  <c r="O8829" i="28"/>
  <c r="N8830" i="28"/>
  <c r="O8830" i="28"/>
  <c r="N8831" i="28"/>
  <c r="O8831" i="28"/>
  <c r="N8832" i="28"/>
  <c r="O8832" i="28"/>
  <c r="N8833" i="28"/>
  <c r="O8833" i="28"/>
  <c r="N8834" i="28"/>
  <c r="O8834" i="28"/>
  <c r="N8835" i="28"/>
  <c r="O8835" i="28"/>
  <c r="N8836" i="28"/>
  <c r="O8836" i="28"/>
  <c r="N8837" i="28"/>
  <c r="O8837" i="28"/>
  <c r="N8838" i="28"/>
  <c r="O8838" i="28"/>
  <c r="N8839" i="28"/>
  <c r="O8839" i="28"/>
  <c r="N8840" i="28"/>
  <c r="O8840" i="28"/>
  <c r="N8841" i="28"/>
  <c r="O8841" i="28"/>
  <c r="N8842" i="28"/>
  <c r="O8842" i="28"/>
  <c r="N8843" i="28"/>
  <c r="O8843" i="28"/>
  <c r="N8844" i="28"/>
  <c r="O8844" i="28"/>
  <c r="N8845" i="28"/>
  <c r="O8845" i="28"/>
  <c r="N8846" i="28"/>
  <c r="O8846" i="28"/>
  <c r="N8847" i="28"/>
  <c r="O8847" i="28"/>
  <c r="N8848" i="28"/>
  <c r="O8848" i="28"/>
  <c r="N8849" i="28"/>
  <c r="O8849" i="28"/>
  <c r="N8850" i="28"/>
  <c r="O8850" i="28"/>
  <c r="N8851" i="28"/>
  <c r="O8851" i="28"/>
  <c r="N8852" i="28"/>
  <c r="O8852" i="28"/>
  <c r="N8853" i="28"/>
  <c r="O8853" i="28"/>
  <c r="N8854" i="28"/>
  <c r="O8854" i="28"/>
  <c r="N8855" i="28"/>
  <c r="O8855" i="28"/>
  <c r="N8856" i="28"/>
  <c r="O8856" i="28"/>
  <c r="N8857" i="28"/>
  <c r="O8857" i="28"/>
  <c r="N8858" i="28"/>
  <c r="O8858" i="28"/>
  <c r="N8859" i="28"/>
  <c r="O8859" i="28"/>
  <c r="N8860" i="28"/>
  <c r="O8860" i="28"/>
  <c r="N8861" i="28"/>
  <c r="O8861" i="28"/>
  <c r="N8862" i="28"/>
  <c r="O8862" i="28"/>
  <c r="N8863" i="28"/>
  <c r="O8863" i="28"/>
  <c r="N8864" i="28"/>
  <c r="O8864" i="28"/>
  <c r="N8865" i="28"/>
  <c r="O8865" i="28"/>
  <c r="N8866" i="28"/>
  <c r="O8866" i="28"/>
  <c r="N8867" i="28"/>
  <c r="O8867" i="28"/>
  <c r="N8868" i="28"/>
  <c r="O8868" i="28"/>
  <c r="N8869" i="28"/>
  <c r="O8869" i="28"/>
  <c r="N8870" i="28"/>
  <c r="O8870" i="28"/>
  <c r="N8871" i="28"/>
  <c r="O8871" i="28"/>
  <c r="N8872" i="28"/>
  <c r="O8872" i="28"/>
  <c r="N8873" i="28"/>
  <c r="O8873" i="28"/>
  <c r="N8874" i="28"/>
  <c r="O8874" i="28"/>
  <c r="N8875" i="28"/>
  <c r="O8875" i="28"/>
  <c r="N8876" i="28"/>
  <c r="O8876" i="28"/>
  <c r="N8877" i="28"/>
  <c r="O8877" i="28"/>
  <c r="N8878" i="28"/>
  <c r="O8878" i="28"/>
  <c r="N8879" i="28"/>
  <c r="O8879" i="28"/>
  <c r="N8880" i="28"/>
  <c r="O8880" i="28"/>
  <c r="N8881" i="28"/>
  <c r="O8881" i="28"/>
  <c r="N8882" i="28"/>
  <c r="O8882" i="28"/>
  <c r="N8883" i="28"/>
  <c r="O8883" i="28"/>
  <c r="N8884" i="28"/>
  <c r="O8884" i="28"/>
  <c r="N8885" i="28"/>
  <c r="O8885" i="28"/>
  <c r="N8886" i="28"/>
  <c r="O8886" i="28"/>
  <c r="N8887" i="28"/>
  <c r="O8887" i="28"/>
  <c r="N8888" i="28"/>
  <c r="O8888" i="28"/>
  <c r="N8889" i="28"/>
  <c r="O8889" i="28"/>
  <c r="N8890" i="28"/>
  <c r="O8890" i="28"/>
  <c r="N8891" i="28"/>
  <c r="O8891" i="28"/>
  <c r="N8892" i="28"/>
  <c r="O8892" i="28"/>
  <c r="N8893" i="28"/>
  <c r="O8893" i="28"/>
  <c r="N8894" i="28"/>
  <c r="O8894" i="28"/>
  <c r="N8895" i="28"/>
  <c r="O8895" i="28"/>
  <c r="N8896" i="28"/>
  <c r="O8896" i="28"/>
  <c r="N8897" i="28"/>
  <c r="O8897" i="28"/>
  <c r="N8898" i="28"/>
  <c r="O8898" i="28"/>
  <c r="N8899" i="28"/>
  <c r="O8899" i="28"/>
  <c r="N8900" i="28"/>
  <c r="O8900" i="28"/>
  <c r="N8901" i="28"/>
  <c r="O8901" i="28"/>
  <c r="N8902" i="28"/>
  <c r="O8902" i="28"/>
  <c r="N8903" i="28"/>
  <c r="O8903" i="28"/>
  <c r="N8904" i="28"/>
  <c r="O8904" i="28"/>
  <c r="N8905" i="28"/>
  <c r="O8905" i="28"/>
  <c r="N8906" i="28"/>
  <c r="O8906" i="28"/>
  <c r="N8907" i="28"/>
  <c r="O8907" i="28"/>
  <c r="N8908" i="28"/>
  <c r="O8908" i="28"/>
  <c r="N8909" i="28"/>
  <c r="O8909" i="28"/>
  <c r="N8910" i="28"/>
  <c r="O8910" i="28"/>
  <c r="N8911" i="28"/>
  <c r="O8911" i="28"/>
  <c r="N8912" i="28"/>
  <c r="O8912" i="28"/>
  <c r="N8913" i="28"/>
  <c r="O8913" i="28"/>
  <c r="N8914" i="28"/>
  <c r="O8914" i="28"/>
  <c r="N8915" i="28"/>
  <c r="O8915" i="28"/>
  <c r="N8916" i="28"/>
  <c r="O8916" i="28"/>
  <c r="N8917" i="28"/>
  <c r="O8917" i="28"/>
  <c r="N8918" i="28"/>
  <c r="O8918" i="28"/>
  <c r="N8919" i="28"/>
  <c r="O8919" i="28"/>
  <c r="N8920" i="28"/>
  <c r="O8920" i="28"/>
  <c r="N8921" i="28"/>
  <c r="O8921" i="28"/>
  <c r="N8922" i="28"/>
  <c r="O8922" i="28"/>
  <c r="N8923" i="28"/>
  <c r="O8923" i="28"/>
  <c r="N8924" i="28"/>
  <c r="O8924" i="28"/>
  <c r="N8925" i="28"/>
  <c r="O8925" i="28"/>
  <c r="N8926" i="28"/>
  <c r="O8926" i="28"/>
  <c r="N8927" i="28"/>
  <c r="O8927" i="28"/>
  <c r="N8928" i="28"/>
  <c r="O8928" i="28"/>
  <c r="N8929" i="28"/>
  <c r="O8929" i="28"/>
  <c r="N8930" i="28"/>
  <c r="O8930" i="28"/>
  <c r="N8931" i="28"/>
  <c r="O8931" i="28"/>
  <c r="N8932" i="28"/>
  <c r="O8932" i="28"/>
  <c r="N8933" i="28"/>
  <c r="O8933" i="28"/>
  <c r="N8934" i="28"/>
  <c r="O8934" i="28"/>
  <c r="N8935" i="28"/>
  <c r="O8935" i="28"/>
  <c r="N8936" i="28"/>
  <c r="O8936" i="28"/>
  <c r="N8937" i="28"/>
  <c r="O8937" i="28"/>
  <c r="N8938" i="28"/>
  <c r="O8938" i="28"/>
  <c r="N8939" i="28"/>
  <c r="O8939" i="28"/>
  <c r="N8940" i="28"/>
  <c r="O8940" i="28"/>
  <c r="N8941" i="28"/>
  <c r="O8941" i="28"/>
  <c r="N8942" i="28"/>
  <c r="O8942" i="28"/>
  <c r="N8943" i="28"/>
  <c r="O8943" i="28"/>
  <c r="N8944" i="28"/>
  <c r="O8944" i="28"/>
  <c r="N8945" i="28"/>
  <c r="O8945" i="28"/>
  <c r="N8946" i="28"/>
  <c r="O8946" i="28"/>
  <c r="N8947" i="28"/>
  <c r="O8947" i="28"/>
  <c r="N8948" i="28"/>
  <c r="O8948" i="28"/>
  <c r="N8949" i="28"/>
  <c r="O8949" i="28"/>
  <c r="N8950" i="28"/>
  <c r="O8950" i="28"/>
  <c r="N8951" i="28"/>
  <c r="O8951" i="28"/>
  <c r="N8952" i="28"/>
  <c r="O8952" i="28"/>
  <c r="N8953" i="28"/>
  <c r="O8953" i="28"/>
  <c r="N8954" i="28"/>
  <c r="O8954" i="28"/>
  <c r="N8955" i="28"/>
  <c r="O8955" i="28"/>
  <c r="N8956" i="28"/>
  <c r="O8956" i="28"/>
  <c r="N8957" i="28"/>
  <c r="O8957" i="28"/>
  <c r="N8958" i="28"/>
  <c r="O8958" i="28"/>
  <c r="N8959" i="28"/>
  <c r="O8959" i="28"/>
  <c r="N8960" i="28"/>
  <c r="O8960" i="28"/>
  <c r="N8961" i="28"/>
  <c r="O8961" i="28"/>
  <c r="N8962" i="28"/>
  <c r="O8962" i="28"/>
  <c r="N8963" i="28"/>
  <c r="O8963" i="28"/>
  <c r="N8964" i="28"/>
  <c r="O8964" i="28"/>
  <c r="N8965" i="28"/>
  <c r="O8965" i="28"/>
  <c r="N8966" i="28"/>
  <c r="O8966" i="28"/>
  <c r="N8967" i="28"/>
  <c r="O8967" i="28"/>
  <c r="N8968" i="28"/>
  <c r="O8968" i="28"/>
  <c r="N8969" i="28"/>
  <c r="O8969" i="28"/>
  <c r="N8970" i="28"/>
  <c r="O8970" i="28"/>
  <c r="N8971" i="28"/>
  <c r="O8971" i="28"/>
  <c r="N8972" i="28"/>
  <c r="O8972" i="28"/>
  <c r="N8973" i="28"/>
  <c r="O8973" i="28"/>
  <c r="N8974" i="28"/>
  <c r="O8974" i="28"/>
  <c r="N8975" i="28"/>
  <c r="O8975" i="28"/>
  <c r="N8976" i="28"/>
  <c r="O8976" i="28"/>
  <c r="N8977" i="28"/>
  <c r="O8977" i="28"/>
  <c r="N8978" i="28"/>
  <c r="O8978" i="28"/>
  <c r="N8979" i="28"/>
  <c r="O8979" i="28"/>
  <c r="N8980" i="28"/>
  <c r="O8980" i="28"/>
  <c r="N8981" i="28"/>
  <c r="O8981" i="28"/>
  <c r="N8982" i="28"/>
  <c r="O8982" i="28"/>
  <c r="N8983" i="28"/>
  <c r="O8983" i="28"/>
  <c r="N8984" i="28"/>
  <c r="O8984" i="28"/>
  <c r="N8985" i="28"/>
  <c r="O8985" i="28"/>
  <c r="N8986" i="28"/>
  <c r="O8986" i="28"/>
  <c r="N8987" i="28"/>
  <c r="O8987" i="28"/>
  <c r="N8988" i="28"/>
  <c r="O8988" i="28"/>
  <c r="N8989" i="28"/>
  <c r="O8989" i="28"/>
  <c r="N8990" i="28"/>
  <c r="O8990" i="28"/>
  <c r="N8991" i="28"/>
  <c r="O8991" i="28"/>
  <c r="N8992" i="28"/>
  <c r="O8992" i="28"/>
  <c r="N8993" i="28"/>
  <c r="O8993" i="28"/>
  <c r="N8994" i="28"/>
  <c r="O8994" i="28"/>
  <c r="N8995" i="28"/>
  <c r="O8995" i="28"/>
  <c r="N8996" i="28"/>
  <c r="O8996" i="28"/>
  <c r="N8997" i="28"/>
  <c r="O8997" i="28"/>
  <c r="N8998" i="28"/>
  <c r="O8998" i="28"/>
  <c r="N8999" i="28"/>
  <c r="O8999" i="28"/>
  <c r="N9000" i="28"/>
  <c r="O9000" i="28"/>
  <c r="N9001" i="28"/>
  <c r="O9001" i="28"/>
  <c r="N9002" i="28"/>
  <c r="O9002" i="28"/>
  <c r="N9003" i="28"/>
  <c r="O9003" i="28"/>
  <c r="N9004" i="28"/>
  <c r="O9004" i="28"/>
  <c r="N9005" i="28"/>
  <c r="O9005" i="28"/>
  <c r="N9006" i="28"/>
  <c r="O9006" i="28"/>
  <c r="N9007" i="28"/>
  <c r="O9007" i="28"/>
  <c r="N9008" i="28"/>
  <c r="O9008" i="28"/>
  <c r="N9009" i="28"/>
  <c r="O9009" i="28"/>
  <c r="N9010" i="28"/>
  <c r="O9010" i="28"/>
  <c r="N9011" i="28"/>
  <c r="O9011" i="28"/>
  <c r="N9012" i="28"/>
  <c r="O9012" i="28"/>
  <c r="N9013" i="28"/>
  <c r="O9013" i="28"/>
  <c r="N9014" i="28"/>
  <c r="O9014" i="28"/>
  <c r="N9015" i="28"/>
  <c r="O9015" i="28"/>
  <c r="N9016" i="28"/>
  <c r="O9016" i="28"/>
  <c r="N9017" i="28"/>
  <c r="O9017" i="28"/>
  <c r="N9018" i="28"/>
  <c r="O9018" i="28"/>
  <c r="N9019" i="28"/>
  <c r="O9019" i="28"/>
  <c r="N9020" i="28"/>
  <c r="O9020" i="28"/>
  <c r="N9021" i="28"/>
  <c r="O9021" i="28"/>
  <c r="N9022" i="28"/>
  <c r="O9022" i="28"/>
  <c r="N9023" i="28"/>
  <c r="O9023" i="28"/>
  <c r="N9024" i="28"/>
  <c r="O9024" i="28"/>
  <c r="N9025" i="28"/>
  <c r="O9025" i="28"/>
  <c r="N9026" i="28"/>
  <c r="O9026" i="28"/>
  <c r="N9027" i="28"/>
  <c r="O9027" i="28"/>
  <c r="N9028" i="28"/>
  <c r="O9028" i="28"/>
  <c r="N9029" i="28"/>
  <c r="O9029" i="28"/>
  <c r="N9030" i="28"/>
  <c r="O9030" i="28"/>
  <c r="N9031" i="28"/>
  <c r="O9031" i="28"/>
  <c r="N9032" i="28"/>
  <c r="O9032" i="28"/>
  <c r="N9033" i="28"/>
  <c r="O9033" i="28"/>
  <c r="N9034" i="28"/>
  <c r="O9034" i="28"/>
  <c r="N9035" i="28"/>
  <c r="O9035" i="28"/>
  <c r="N9036" i="28"/>
  <c r="O9036" i="28"/>
  <c r="N9037" i="28"/>
  <c r="O9037" i="28"/>
  <c r="N9038" i="28"/>
  <c r="O9038" i="28"/>
  <c r="N9039" i="28"/>
  <c r="O9039" i="28"/>
  <c r="N9040" i="28"/>
  <c r="O9040" i="28"/>
  <c r="N9041" i="28"/>
  <c r="O9041" i="28"/>
  <c r="N9042" i="28"/>
  <c r="O9042" i="28"/>
  <c r="N9043" i="28"/>
  <c r="O9043" i="28"/>
  <c r="N9044" i="28"/>
  <c r="O9044" i="28"/>
  <c r="N9045" i="28"/>
  <c r="O9045" i="28"/>
  <c r="N9046" i="28"/>
  <c r="O9046" i="28"/>
  <c r="N9047" i="28"/>
  <c r="O9047" i="28"/>
  <c r="N9048" i="28"/>
  <c r="O9048" i="28"/>
  <c r="N9049" i="28"/>
  <c r="O9049" i="28"/>
  <c r="N9050" i="28"/>
  <c r="O9050" i="28"/>
  <c r="N9051" i="28"/>
  <c r="O9051" i="28"/>
  <c r="N9052" i="28"/>
  <c r="O9052" i="28"/>
  <c r="N9053" i="28"/>
  <c r="O9053" i="28"/>
  <c r="N9054" i="28"/>
  <c r="O9054" i="28"/>
  <c r="N9055" i="28"/>
  <c r="O9055" i="28"/>
  <c r="N9056" i="28"/>
  <c r="O9056" i="28"/>
  <c r="N9057" i="28"/>
  <c r="O9057" i="28"/>
  <c r="N9058" i="28"/>
  <c r="O9058" i="28"/>
  <c r="N9059" i="28"/>
  <c r="O9059" i="28"/>
  <c r="N9060" i="28"/>
  <c r="O9060" i="28"/>
  <c r="N9061" i="28"/>
  <c r="O9061" i="28"/>
  <c r="N9062" i="28"/>
  <c r="O9062" i="28"/>
  <c r="N9063" i="28"/>
  <c r="O9063" i="28"/>
  <c r="N9064" i="28"/>
  <c r="O9064" i="28"/>
  <c r="N9065" i="28"/>
  <c r="O9065" i="28"/>
  <c r="N9066" i="28"/>
  <c r="O9066" i="28"/>
  <c r="N9067" i="28"/>
  <c r="O9067" i="28"/>
  <c r="N9068" i="28"/>
  <c r="O9068" i="28"/>
  <c r="N9069" i="28"/>
  <c r="O9069" i="28"/>
  <c r="N9070" i="28"/>
  <c r="O9070" i="28"/>
  <c r="N9071" i="28"/>
  <c r="O9071" i="28"/>
  <c r="N9072" i="28"/>
  <c r="O9072" i="28"/>
  <c r="N9073" i="28"/>
  <c r="O9073" i="28"/>
  <c r="N9074" i="28"/>
  <c r="O9074" i="28"/>
  <c r="N9075" i="28"/>
  <c r="O9075" i="28"/>
  <c r="N9076" i="28"/>
  <c r="O9076" i="28"/>
  <c r="N9077" i="28"/>
  <c r="O9077" i="28"/>
  <c r="N9078" i="28"/>
  <c r="O9078" i="28"/>
  <c r="N9079" i="28"/>
  <c r="O9079" i="28"/>
  <c r="N9080" i="28"/>
  <c r="O9080" i="28"/>
  <c r="N9081" i="28"/>
  <c r="O9081" i="28"/>
  <c r="N9082" i="28"/>
  <c r="O9082" i="28"/>
  <c r="N9083" i="28"/>
  <c r="O9083" i="28"/>
  <c r="N9084" i="28"/>
  <c r="O9084" i="28"/>
  <c r="N9085" i="28"/>
  <c r="O9085" i="28"/>
  <c r="N9086" i="28"/>
  <c r="O9086" i="28"/>
  <c r="N9087" i="28"/>
  <c r="O9087" i="28"/>
  <c r="N9088" i="28"/>
  <c r="O9088" i="28"/>
  <c r="N9089" i="28"/>
  <c r="O9089" i="28"/>
  <c r="N9090" i="28"/>
  <c r="O9090" i="28"/>
  <c r="N9091" i="28"/>
  <c r="O9091" i="28"/>
  <c r="N9092" i="28"/>
  <c r="O9092" i="28"/>
  <c r="N9093" i="28"/>
  <c r="O9093" i="28"/>
  <c r="N9094" i="28"/>
  <c r="O9094" i="28"/>
  <c r="N9095" i="28"/>
  <c r="O9095" i="28"/>
  <c r="N9096" i="28"/>
  <c r="O9096" i="28"/>
  <c r="N9097" i="28"/>
  <c r="O9097" i="28"/>
  <c r="N9098" i="28"/>
  <c r="O9098" i="28"/>
  <c r="N9099" i="28"/>
  <c r="O9099" i="28"/>
  <c r="N9100" i="28"/>
  <c r="O9100" i="28"/>
  <c r="N9101" i="28"/>
  <c r="O9101" i="28"/>
  <c r="N9102" i="28"/>
  <c r="O9102" i="28"/>
  <c r="N9103" i="28"/>
  <c r="O9103" i="28"/>
  <c r="N9104" i="28"/>
  <c r="O9104" i="28"/>
  <c r="N9105" i="28"/>
  <c r="O9105" i="28"/>
  <c r="N9106" i="28"/>
  <c r="O9106" i="28"/>
  <c r="N9107" i="28"/>
  <c r="O9107" i="28"/>
  <c r="N9108" i="28"/>
  <c r="O9108" i="28"/>
  <c r="N9109" i="28"/>
  <c r="O9109" i="28"/>
  <c r="N9110" i="28"/>
  <c r="O9110" i="28"/>
  <c r="N9111" i="28"/>
  <c r="O9111" i="28"/>
  <c r="N9112" i="28"/>
  <c r="O9112" i="28"/>
  <c r="N9113" i="28"/>
  <c r="O9113" i="28"/>
  <c r="N9114" i="28"/>
  <c r="O9114" i="28"/>
  <c r="N9115" i="28"/>
  <c r="O9115" i="28"/>
  <c r="N9116" i="28"/>
  <c r="O9116" i="28"/>
  <c r="N9117" i="28"/>
  <c r="O9117" i="28"/>
  <c r="N9118" i="28"/>
  <c r="O9118" i="28"/>
  <c r="N9119" i="28"/>
  <c r="O9119" i="28"/>
  <c r="N9120" i="28"/>
  <c r="O9120" i="28"/>
  <c r="N9121" i="28"/>
  <c r="O9121" i="28"/>
  <c r="N9122" i="28"/>
  <c r="O9122" i="28"/>
  <c r="N9123" i="28"/>
  <c r="O9123" i="28"/>
  <c r="N9124" i="28"/>
  <c r="O9124" i="28"/>
  <c r="N9125" i="28"/>
  <c r="O9125" i="28"/>
  <c r="N9126" i="28"/>
  <c r="O9126" i="28"/>
  <c r="N9127" i="28"/>
  <c r="O9127" i="28"/>
  <c r="N9128" i="28"/>
  <c r="O9128" i="28"/>
  <c r="N9129" i="28"/>
  <c r="O9129" i="28"/>
  <c r="N9130" i="28"/>
  <c r="O9130" i="28"/>
  <c r="N9131" i="28"/>
  <c r="O9131" i="28"/>
  <c r="N9132" i="28"/>
  <c r="O9132" i="28"/>
  <c r="N9133" i="28"/>
  <c r="O9133" i="28"/>
  <c r="N9134" i="28"/>
  <c r="O9134" i="28"/>
  <c r="N9135" i="28"/>
  <c r="O9135" i="28"/>
  <c r="N9136" i="28"/>
  <c r="O9136" i="28"/>
  <c r="N9137" i="28"/>
  <c r="O9137" i="28"/>
  <c r="N9138" i="28"/>
  <c r="O9138" i="28"/>
  <c r="N9139" i="28"/>
  <c r="O9139" i="28"/>
  <c r="N9140" i="28"/>
  <c r="O9140" i="28"/>
  <c r="N9141" i="28"/>
  <c r="O9141" i="28"/>
  <c r="N9142" i="28"/>
  <c r="O9142" i="28"/>
  <c r="N9143" i="28"/>
  <c r="O9143" i="28"/>
  <c r="N9144" i="28"/>
  <c r="O9144" i="28"/>
  <c r="N9145" i="28"/>
  <c r="O9145" i="28"/>
  <c r="N9146" i="28"/>
  <c r="O9146" i="28"/>
  <c r="N9147" i="28"/>
  <c r="O9147" i="28"/>
  <c r="N9148" i="28"/>
  <c r="O9148" i="28"/>
  <c r="N9149" i="28"/>
  <c r="O9149" i="28"/>
  <c r="N9150" i="28"/>
  <c r="O9150" i="28"/>
  <c r="N9151" i="28"/>
  <c r="O9151" i="28"/>
  <c r="N9152" i="28"/>
  <c r="O9152" i="28"/>
  <c r="N9153" i="28"/>
  <c r="O9153" i="28"/>
  <c r="N9154" i="28"/>
  <c r="O9154" i="28"/>
  <c r="N9155" i="28"/>
  <c r="O9155" i="28"/>
  <c r="N9156" i="28"/>
  <c r="O9156" i="28"/>
  <c r="N9157" i="28"/>
  <c r="O9157" i="28"/>
  <c r="N9158" i="28"/>
  <c r="O9158" i="28"/>
  <c r="N9159" i="28"/>
  <c r="O9159" i="28"/>
  <c r="N9160" i="28"/>
  <c r="O9160" i="28"/>
  <c r="N9161" i="28"/>
  <c r="O9161" i="28"/>
  <c r="N9162" i="28"/>
  <c r="O9162" i="28"/>
  <c r="N9163" i="28"/>
  <c r="O9163" i="28"/>
  <c r="N9164" i="28"/>
  <c r="O9164" i="28"/>
  <c r="N9165" i="28"/>
  <c r="O9165" i="28"/>
  <c r="N9166" i="28"/>
  <c r="O9166" i="28"/>
  <c r="N9167" i="28"/>
  <c r="O9167" i="28"/>
  <c r="N9168" i="28"/>
  <c r="O9168" i="28"/>
  <c r="N9169" i="28"/>
  <c r="O9169" i="28"/>
  <c r="N9170" i="28"/>
  <c r="O9170" i="28"/>
  <c r="N9171" i="28"/>
  <c r="O9171" i="28"/>
  <c r="N9172" i="28"/>
  <c r="O9172" i="28"/>
  <c r="N9173" i="28"/>
  <c r="O9173" i="28"/>
  <c r="N9174" i="28"/>
  <c r="O9174" i="28"/>
  <c r="N9175" i="28"/>
  <c r="O9175" i="28"/>
  <c r="N9176" i="28"/>
  <c r="O9176" i="28"/>
  <c r="N9177" i="28"/>
  <c r="O9177" i="28"/>
  <c r="N9178" i="28"/>
  <c r="O9178" i="28"/>
  <c r="N9179" i="28"/>
  <c r="O9179" i="28"/>
  <c r="N9180" i="28"/>
  <c r="O9180" i="28"/>
  <c r="N9181" i="28"/>
  <c r="O9181" i="28"/>
  <c r="N9182" i="28"/>
  <c r="O9182" i="28"/>
  <c r="N9183" i="28"/>
  <c r="O9183" i="28"/>
  <c r="N9184" i="28"/>
  <c r="O9184" i="28"/>
  <c r="N9185" i="28"/>
  <c r="O9185" i="28"/>
  <c r="N9186" i="28"/>
  <c r="O9186" i="28"/>
  <c r="N9187" i="28"/>
  <c r="O9187" i="28"/>
  <c r="N9188" i="28"/>
  <c r="O9188" i="28"/>
  <c r="N9189" i="28"/>
  <c r="O9189" i="28"/>
  <c r="N9190" i="28"/>
  <c r="O9190" i="28"/>
  <c r="N9191" i="28"/>
  <c r="O9191" i="28"/>
  <c r="N9192" i="28"/>
  <c r="O9192" i="28"/>
  <c r="N9193" i="28"/>
  <c r="O9193" i="28"/>
  <c r="N9194" i="28"/>
  <c r="O9194" i="28"/>
  <c r="N9195" i="28"/>
  <c r="O9195" i="28"/>
  <c r="N9196" i="28"/>
  <c r="O9196" i="28"/>
  <c r="N9197" i="28"/>
  <c r="O9197" i="28"/>
  <c r="N9198" i="28"/>
  <c r="O9198" i="28"/>
  <c r="N9199" i="28"/>
  <c r="O9199" i="28"/>
  <c r="N9200" i="28"/>
  <c r="O9200" i="28"/>
  <c r="N9201" i="28"/>
  <c r="O9201" i="28"/>
  <c r="N9202" i="28"/>
  <c r="O9202" i="28"/>
  <c r="N9203" i="28"/>
  <c r="O9203" i="28"/>
  <c r="N9204" i="28"/>
  <c r="O9204" i="28"/>
  <c r="N9205" i="28"/>
  <c r="O9205" i="28"/>
  <c r="N9206" i="28"/>
  <c r="O9206" i="28"/>
  <c r="N9207" i="28"/>
  <c r="O9207" i="28"/>
  <c r="N9208" i="28"/>
  <c r="O9208" i="28"/>
  <c r="N9209" i="28"/>
  <c r="O9209" i="28"/>
  <c r="N9210" i="28"/>
  <c r="O9210" i="28"/>
  <c r="N9211" i="28"/>
  <c r="O9211" i="28"/>
  <c r="N9212" i="28"/>
  <c r="O9212" i="28"/>
  <c r="N9213" i="28"/>
  <c r="O9213" i="28"/>
  <c r="N9214" i="28"/>
  <c r="O9214" i="28"/>
  <c r="N9215" i="28"/>
  <c r="O9215" i="28"/>
  <c r="N9216" i="28"/>
  <c r="O9216" i="28"/>
  <c r="N9217" i="28"/>
  <c r="O9217" i="28"/>
  <c r="N9218" i="28"/>
  <c r="O9218" i="28"/>
  <c r="N9219" i="28"/>
  <c r="O9219" i="28"/>
  <c r="N9220" i="28"/>
  <c r="O9220" i="28"/>
  <c r="N9221" i="28"/>
  <c r="O9221" i="28"/>
  <c r="N9222" i="28"/>
  <c r="O9222" i="28"/>
  <c r="N9223" i="28"/>
  <c r="O9223" i="28"/>
  <c r="N9224" i="28"/>
  <c r="O9224" i="28"/>
  <c r="N9225" i="28"/>
  <c r="O9225" i="28"/>
  <c r="N9226" i="28"/>
  <c r="O9226" i="28"/>
  <c r="N9227" i="28"/>
  <c r="O9227" i="28"/>
  <c r="N9228" i="28"/>
  <c r="O9228" i="28"/>
  <c r="N9229" i="28"/>
  <c r="O9229" i="28"/>
  <c r="N9230" i="28"/>
  <c r="O9230" i="28"/>
  <c r="N9231" i="28"/>
  <c r="O9231" i="28"/>
  <c r="N9232" i="28"/>
  <c r="O9232" i="28"/>
  <c r="N9233" i="28"/>
  <c r="O9233" i="28"/>
  <c r="N9234" i="28"/>
  <c r="O9234" i="28"/>
  <c r="N9235" i="28"/>
  <c r="O9235" i="28"/>
  <c r="N9236" i="28"/>
  <c r="O9236" i="28"/>
  <c r="N9237" i="28"/>
  <c r="O9237" i="28"/>
  <c r="N9238" i="28"/>
  <c r="O9238" i="28"/>
  <c r="N9239" i="28"/>
  <c r="O9239" i="28"/>
  <c r="N9240" i="28"/>
  <c r="O9240" i="28"/>
  <c r="N9241" i="28"/>
  <c r="O9241" i="28"/>
  <c r="N9242" i="28"/>
  <c r="O9242" i="28"/>
  <c r="N9243" i="28"/>
  <c r="O9243" i="28"/>
  <c r="N9244" i="28"/>
  <c r="O9244" i="28"/>
  <c r="N9245" i="28"/>
  <c r="O9245" i="28"/>
  <c r="N9246" i="28"/>
  <c r="O9246" i="28"/>
  <c r="N9247" i="28"/>
  <c r="O9247" i="28"/>
  <c r="N9248" i="28"/>
  <c r="O9248" i="28"/>
  <c r="N9249" i="28"/>
  <c r="O9249" i="28"/>
  <c r="N9250" i="28"/>
  <c r="O9250" i="28"/>
  <c r="N9251" i="28"/>
  <c r="O9251" i="28"/>
  <c r="N9252" i="28"/>
  <c r="O9252" i="28"/>
  <c r="N9253" i="28"/>
  <c r="O9253" i="28"/>
  <c r="N9254" i="28"/>
  <c r="O9254" i="28"/>
  <c r="N9255" i="28"/>
  <c r="O9255" i="28"/>
  <c r="N9256" i="28"/>
  <c r="O9256" i="28"/>
  <c r="N9257" i="28"/>
  <c r="O9257" i="28"/>
  <c r="N9258" i="28"/>
  <c r="O9258" i="28"/>
  <c r="N9259" i="28"/>
  <c r="O9259" i="28"/>
  <c r="N9260" i="28"/>
  <c r="O9260" i="28"/>
  <c r="N9261" i="28"/>
  <c r="O9261" i="28"/>
  <c r="N9262" i="28"/>
  <c r="O9262" i="28"/>
  <c r="N9263" i="28"/>
  <c r="O9263" i="28"/>
  <c r="N9264" i="28"/>
  <c r="O9264" i="28"/>
  <c r="N9265" i="28"/>
  <c r="O9265" i="28"/>
  <c r="N9266" i="28"/>
  <c r="O9266" i="28"/>
  <c r="N9267" i="28"/>
  <c r="O9267" i="28"/>
  <c r="N9268" i="28"/>
  <c r="O9268" i="28"/>
  <c r="N9269" i="28"/>
  <c r="O9269" i="28"/>
  <c r="N9270" i="28"/>
  <c r="O9270" i="28"/>
  <c r="N9271" i="28"/>
  <c r="O9271" i="28"/>
  <c r="N9272" i="28"/>
  <c r="O9272" i="28"/>
  <c r="N9273" i="28"/>
  <c r="O9273" i="28"/>
  <c r="N9274" i="28"/>
  <c r="O9274" i="28"/>
  <c r="N9275" i="28"/>
  <c r="O9275" i="28"/>
  <c r="N9276" i="28"/>
  <c r="O9276" i="28"/>
  <c r="N9277" i="28"/>
  <c r="O9277" i="28"/>
  <c r="N9278" i="28"/>
  <c r="O9278" i="28"/>
  <c r="N9279" i="28"/>
  <c r="O9279" i="28"/>
  <c r="N9280" i="28"/>
  <c r="O9280" i="28"/>
  <c r="N9281" i="28"/>
  <c r="O9281" i="28"/>
  <c r="N9282" i="28"/>
  <c r="O9282" i="28"/>
  <c r="N9283" i="28"/>
  <c r="O9283" i="28"/>
  <c r="N9284" i="28"/>
  <c r="O9284" i="28"/>
  <c r="N9285" i="28"/>
  <c r="O9285" i="28"/>
  <c r="N9286" i="28"/>
  <c r="O9286" i="28"/>
  <c r="N9287" i="28"/>
  <c r="O9287" i="28"/>
  <c r="N9288" i="28"/>
  <c r="O9288" i="28"/>
  <c r="N9289" i="28"/>
  <c r="O9289" i="28"/>
  <c r="N9290" i="28"/>
  <c r="O9290" i="28"/>
  <c r="N9291" i="28"/>
  <c r="O9291" i="28"/>
  <c r="N9292" i="28"/>
  <c r="O9292" i="28"/>
  <c r="N9293" i="28"/>
  <c r="O9293" i="28"/>
  <c r="N9294" i="28"/>
  <c r="O9294" i="28"/>
  <c r="N9295" i="28"/>
  <c r="O9295" i="28"/>
  <c r="N9296" i="28"/>
  <c r="O9296" i="28"/>
  <c r="N9297" i="28"/>
  <c r="O9297" i="28"/>
  <c r="N9298" i="28"/>
  <c r="O9298" i="28"/>
  <c r="N9299" i="28"/>
  <c r="O9299" i="28"/>
  <c r="N9300" i="28"/>
  <c r="O9300" i="28"/>
  <c r="N9301" i="28"/>
  <c r="O9301" i="28"/>
  <c r="N9302" i="28"/>
  <c r="O9302" i="28"/>
  <c r="N9303" i="28"/>
  <c r="O9303" i="28"/>
  <c r="N9304" i="28"/>
  <c r="O9304" i="28"/>
  <c r="N9305" i="28"/>
  <c r="O9305" i="28"/>
  <c r="N9306" i="28"/>
  <c r="O9306" i="28"/>
  <c r="N9307" i="28"/>
  <c r="O9307" i="28"/>
  <c r="N9308" i="28"/>
  <c r="O9308" i="28"/>
  <c r="N9309" i="28"/>
  <c r="O9309" i="28"/>
  <c r="N9310" i="28"/>
  <c r="O9310" i="28"/>
  <c r="N9311" i="28"/>
  <c r="O9311" i="28"/>
  <c r="N9312" i="28"/>
  <c r="O9312" i="28"/>
  <c r="N9313" i="28"/>
  <c r="O9313" i="28"/>
  <c r="N9314" i="28"/>
  <c r="O9314" i="28"/>
  <c r="N9315" i="28"/>
  <c r="O9315" i="28"/>
  <c r="N9316" i="28"/>
  <c r="O9316" i="28"/>
  <c r="N9317" i="28"/>
  <c r="O9317" i="28"/>
  <c r="N9318" i="28"/>
  <c r="O9318" i="28"/>
  <c r="N9319" i="28"/>
  <c r="O9319" i="28"/>
  <c r="N9320" i="28"/>
  <c r="O9320" i="28"/>
  <c r="N9321" i="28"/>
  <c r="O9321" i="28"/>
  <c r="N9322" i="28"/>
  <c r="O9322" i="28"/>
  <c r="N9323" i="28"/>
  <c r="O9323" i="28"/>
  <c r="N9324" i="28"/>
  <c r="O9324" i="28"/>
  <c r="N9325" i="28"/>
  <c r="O9325" i="28"/>
  <c r="N9326" i="28"/>
  <c r="O9326" i="28"/>
  <c r="N9327" i="28"/>
  <c r="O9327" i="28"/>
  <c r="N9328" i="28"/>
  <c r="O9328" i="28"/>
  <c r="N9329" i="28"/>
  <c r="O9329" i="28"/>
  <c r="N9330" i="28"/>
  <c r="O9330" i="28"/>
  <c r="N9331" i="28"/>
  <c r="O9331" i="28"/>
  <c r="N9332" i="28"/>
  <c r="O9332" i="28"/>
  <c r="N9333" i="28"/>
  <c r="O9333" i="28"/>
  <c r="N9334" i="28"/>
  <c r="O9334" i="28"/>
  <c r="N9335" i="28"/>
  <c r="O9335" i="28"/>
  <c r="N9336" i="28"/>
  <c r="O9336" i="28"/>
  <c r="N9337" i="28"/>
  <c r="O9337" i="28"/>
  <c r="N9338" i="28"/>
  <c r="O9338" i="28"/>
  <c r="N9339" i="28"/>
  <c r="O9339" i="28"/>
  <c r="N9340" i="28"/>
  <c r="O9340" i="28"/>
  <c r="N9341" i="28"/>
  <c r="O9341" i="28"/>
  <c r="N9342" i="28"/>
  <c r="O9342" i="28"/>
  <c r="N9343" i="28"/>
  <c r="O9343" i="28"/>
  <c r="N9344" i="28"/>
  <c r="O9344" i="28"/>
  <c r="N9345" i="28"/>
  <c r="O9345" i="28"/>
  <c r="N9346" i="28"/>
  <c r="O9346" i="28"/>
  <c r="N9347" i="28"/>
  <c r="O9347" i="28"/>
  <c r="N9348" i="28"/>
  <c r="O9348" i="28"/>
  <c r="N9349" i="28"/>
  <c r="O9349" i="28"/>
  <c r="N9350" i="28"/>
  <c r="O9350" i="28"/>
  <c r="N9351" i="28"/>
  <c r="O9351" i="28"/>
  <c r="N9352" i="28"/>
  <c r="O9352" i="28"/>
  <c r="N9353" i="28"/>
  <c r="O9353" i="28"/>
  <c r="N9354" i="28"/>
  <c r="O9354" i="28"/>
  <c r="N9355" i="28"/>
  <c r="O9355" i="28"/>
  <c r="N9356" i="28"/>
  <c r="O9356" i="28"/>
  <c r="N9357" i="28"/>
  <c r="O9357" i="28"/>
  <c r="N9358" i="28"/>
  <c r="O9358" i="28"/>
  <c r="N9359" i="28"/>
  <c r="O9359" i="28"/>
  <c r="N9360" i="28"/>
  <c r="O9360" i="28"/>
  <c r="N9361" i="28"/>
  <c r="O9361" i="28"/>
  <c r="N9362" i="28"/>
  <c r="O9362" i="28"/>
  <c r="N9363" i="28"/>
  <c r="O9363" i="28"/>
  <c r="N9364" i="28"/>
  <c r="O9364" i="28"/>
  <c r="N9365" i="28"/>
  <c r="O9365" i="28"/>
  <c r="N9366" i="28"/>
  <c r="O9366" i="28"/>
  <c r="N9367" i="28"/>
  <c r="O9367" i="28"/>
  <c r="N9368" i="28"/>
  <c r="O9368" i="28"/>
  <c r="N9369" i="28"/>
  <c r="O9369" i="28"/>
  <c r="N9370" i="28"/>
  <c r="O9370" i="28"/>
  <c r="N9371" i="28"/>
  <c r="O9371" i="28"/>
  <c r="N9372" i="28"/>
  <c r="O9372" i="28"/>
  <c r="N9373" i="28"/>
  <c r="O9373" i="28"/>
  <c r="N9374" i="28"/>
  <c r="O9374" i="28"/>
  <c r="N9375" i="28"/>
  <c r="O9375" i="28"/>
  <c r="N9376" i="28"/>
  <c r="O9376" i="28"/>
  <c r="N9377" i="28"/>
  <c r="O9377" i="28"/>
  <c r="N9378" i="28"/>
  <c r="O9378" i="28"/>
  <c r="N9379" i="28"/>
  <c r="O9379" i="28"/>
  <c r="N9380" i="28"/>
  <c r="O9380" i="28"/>
  <c r="N9381" i="28"/>
  <c r="O9381" i="28"/>
  <c r="N9382" i="28"/>
  <c r="O9382" i="28"/>
  <c r="N9383" i="28"/>
  <c r="O9383" i="28"/>
  <c r="N9384" i="28"/>
  <c r="O9384" i="28"/>
  <c r="N9385" i="28"/>
  <c r="O9385" i="28"/>
  <c r="N9386" i="28"/>
  <c r="O9386" i="28"/>
  <c r="N9387" i="28"/>
  <c r="O9387" i="28"/>
  <c r="N9388" i="28"/>
  <c r="O9388" i="28"/>
  <c r="N9389" i="28"/>
  <c r="O9389" i="28"/>
  <c r="N9390" i="28"/>
  <c r="O9390" i="28"/>
  <c r="N9391" i="28"/>
  <c r="O9391" i="28"/>
  <c r="N9392" i="28"/>
  <c r="O9392" i="28"/>
  <c r="N9393" i="28"/>
  <c r="O9393" i="28"/>
  <c r="N9394" i="28"/>
  <c r="O9394" i="28"/>
  <c r="N9395" i="28"/>
  <c r="O9395" i="28"/>
  <c r="N9396" i="28"/>
  <c r="O9396" i="28"/>
  <c r="N9397" i="28"/>
  <c r="O9397" i="28"/>
  <c r="N9398" i="28"/>
  <c r="O9398" i="28"/>
  <c r="N9399" i="28"/>
  <c r="O9399" i="28"/>
  <c r="N9400" i="28"/>
  <c r="O9400" i="28"/>
  <c r="N9401" i="28"/>
  <c r="O9401" i="28"/>
  <c r="N9402" i="28"/>
  <c r="O9402" i="28"/>
  <c r="N9403" i="28"/>
  <c r="O9403" i="28"/>
  <c r="N9404" i="28"/>
  <c r="O9404" i="28"/>
  <c r="N9405" i="28"/>
  <c r="O9405" i="28"/>
  <c r="N9406" i="28"/>
  <c r="O9406" i="28"/>
  <c r="N9407" i="28"/>
  <c r="O9407" i="28"/>
  <c r="N9408" i="28"/>
  <c r="O9408" i="28"/>
  <c r="N9409" i="28"/>
  <c r="O9409" i="28"/>
  <c r="N9410" i="28"/>
  <c r="O9410" i="28"/>
  <c r="N9411" i="28"/>
  <c r="O9411" i="28"/>
  <c r="N9412" i="28"/>
  <c r="O9412" i="28"/>
  <c r="N9413" i="28"/>
  <c r="O9413" i="28"/>
  <c r="N9414" i="28"/>
  <c r="O9414" i="28"/>
  <c r="N9415" i="28"/>
  <c r="O9415" i="28"/>
  <c r="N9416" i="28"/>
  <c r="O9416" i="28"/>
  <c r="N9417" i="28"/>
  <c r="O9417" i="28"/>
  <c r="N9418" i="28"/>
  <c r="O9418" i="28"/>
  <c r="N9419" i="28"/>
  <c r="O9419" i="28"/>
  <c r="N9420" i="28"/>
  <c r="O9420" i="28"/>
  <c r="N9421" i="28"/>
  <c r="O9421" i="28"/>
  <c r="N9422" i="28"/>
  <c r="O9422" i="28"/>
  <c r="N9423" i="28"/>
  <c r="O9423" i="28"/>
  <c r="N9424" i="28"/>
  <c r="O9424" i="28"/>
  <c r="N9425" i="28"/>
  <c r="O9425" i="28"/>
  <c r="N9426" i="28"/>
  <c r="O9426" i="28"/>
  <c r="N9427" i="28"/>
  <c r="O9427" i="28"/>
  <c r="N9428" i="28"/>
  <c r="O9428" i="28"/>
  <c r="N9429" i="28"/>
  <c r="O9429" i="28"/>
  <c r="N9430" i="28"/>
  <c r="O9430" i="28"/>
  <c r="N9431" i="28"/>
  <c r="O9431" i="28"/>
  <c r="N9432" i="28"/>
  <c r="O9432" i="28"/>
  <c r="N9433" i="28"/>
  <c r="O9433" i="28"/>
  <c r="N9434" i="28"/>
  <c r="O9434" i="28"/>
  <c r="N9435" i="28"/>
  <c r="O9435" i="28"/>
  <c r="N9436" i="28"/>
  <c r="O9436" i="28"/>
  <c r="N9437" i="28"/>
  <c r="O9437" i="28"/>
  <c r="N9438" i="28"/>
  <c r="O9438" i="28"/>
  <c r="N9439" i="28"/>
  <c r="O9439" i="28"/>
  <c r="N9440" i="28"/>
  <c r="O9440" i="28"/>
  <c r="N9441" i="28"/>
  <c r="O9441" i="28"/>
  <c r="N9442" i="28"/>
  <c r="O9442" i="28"/>
  <c r="N9443" i="28"/>
  <c r="O9443" i="28"/>
  <c r="N9444" i="28"/>
  <c r="O9444" i="28"/>
  <c r="N9445" i="28"/>
  <c r="O9445" i="28"/>
  <c r="N9446" i="28"/>
  <c r="O9446" i="28"/>
  <c r="N9447" i="28"/>
  <c r="O9447" i="28"/>
  <c r="N9448" i="28"/>
  <c r="O9448" i="28"/>
  <c r="N9449" i="28"/>
  <c r="O9449" i="28"/>
  <c r="N9450" i="28"/>
  <c r="O9450" i="28"/>
  <c r="N9451" i="28"/>
  <c r="O9451" i="28"/>
  <c r="N9452" i="28"/>
  <c r="O9452" i="28"/>
  <c r="N9453" i="28"/>
  <c r="O9453" i="28"/>
  <c r="N9454" i="28"/>
  <c r="O9454" i="28"/>
  <c r="N9455" i="28"/>
  <c r="O9455" i="28"/>
  <c r="N9456" i="28"/>
  <c r="O9456" i="28"/>
  <c r="N9457" i="28"/>
  <c r="O9457" i="28"/>
  <c r="N9458" i="28"/>
  <c r="O9458" i="28"/>
  <c r="N9459" i="28"/>
  <c r="O9459" i="28"/>
  <c r="N9460" i="28"/>
  <c r="O9460" i="28"/>
  <c r="N9461" i="28"/>
  <c r="O9461" i="28"/>
  <c r="N9462" i="28"/>
  <c r="O9462" i="28"/>
  <c r="N9463" i="28"/>
  <c r="O9463" i="28"/>
  <c r="N9464" i="28"/>
  <c r="O9464" i="28"/>
  <c r="N9465" i="28"/>
  <c r="O9465" i="28"/>
  <c r="N9466" i="28"/>
  <c r="O9466" i="28"/>
  <c r="N9467" i="28"/>
  <c r="O9467" i="28"/>
  <c r="N9468" i="28"/>
  <c r="O9468" i="28"/>
  <c r="N9469" i="28"/>
  <c r="O9469" i="28"/>
  <c r="N9470" i="28"/>
  <c r="O9470" i="28"/>
  <c r="N9471" i="28"/>
  <c r="O9471" i="28"/>
  <c r="N9472" i="28"/>
  <c r="O9472" i="28"/>
  <c r="N9473" i="28"/>
  <c r="O9473" i="28"/>
  <c r="N9474" i="28"/>
  <c r="O9474" i="28"/>
  <c r="N9475" i="28"/>
  <c r="O9475" i="28"/>
  <c r="N9476" i="28"/>
  <c r="O9476" i="28"/>
  <c r="N9477" i="28"/>
  <c r="O9477" i="28"/>
  <c r="N9478" i="28"/>
  <c r="O9478" i="28"/>
  <c r="N9479" i="28"/>
  <c r="O9479" i="28"/>
  <c r="N9480" i="28"/>
  <c r="O9480" i="28"/>
  <c r="N9481" i="28"/>
  <c r="O9481" i="28"/>
  <c r="N9482" i="28"/>
  <c r="O9482" i="28"/>
  <c r="N9483" i="28"/>
  <c r="O9483" i="28"/>
  <c r="N9484" i="28"/>
  <c r="O9484" i="28"/>
  <c r="N9485" i="28"/>
  <c r="O9485" i="28"/>
  <c r="N9486" i="28"/>
  <c r="O9486" i="28"/>
  <c r="N9487" i="28"/>
  <c r="O9487" i="28"/>
  <c r="N9488" i="28"/>
  <c r="O9488" i="28"/>
  <c r="N9489" i="28"/>
  <c r="O9489" i="28"/>
  <c r="N9490" i="28"/>
  <c r="O9490" i="28"/>
  <c r="N9491" i="28"/>
  <c r="O9491" i="28"/>
  <c r="N9492" i="28"/>
  <c r="O9492" i="28"/>
  <c r="N9493" i="28"/>
  <c r="O9493" i="28"/>
  <c r="N9494" i="28"/>
  <c r="O9494" i="28"/>
  <c r="N9495" i="28"/>
  <c r="O9495" i="28"/>
  <c r="N9496" i="28"/>
  <c r="O9496" i="28"/>
  <c r="N9497" i="28"/>
  <c r="O9497" i="28"/>
  <c r="N9498" i="28"/>
  <c r="O9498" i="28"/>
  <c r="N9499" i="28"/>
  <c r="O9499" i="28"/>
  <c r="N9500" i="28"/>
  <c r="O9500" i="28"/>
  <c r="N9501" i="28"/>
  <c r="O9501" i="28"/>
  <c r="N9502" i="28"/>
  <c r="O9502" i="28"/>
  <c r="N9503" i="28"/>
  <c r="O9503" i="28"/>
  <c r="N9504" i="28"/>
  <c r="O9504" i="28"/>
  <c r="N9505" i="28"/>
  <c r="O9505" i="28"/>
  <c r="N9506" i="28"/>
  <c r="O9506" i="28"/>
  <c r="N9507" i="28"/>
  <c r="O9507" i="28"/>
  <c r="N9508" i="28"/>
  <c r="O9508" i="28"/>
  <c r="N9509" i="28"/>
  <c r="O9509" i="28"/>
  <c r="N9510" i="28"/>
  <c r="O9510" i="28"/>
  <c r="N9511" i="28"/>
  <c r="O9511" i="28"/>
  <c r="N9512" i="28"/>
  <c r="O9512" i="28"/>
  <c r="N9513" i="28"/>
  <c r="O9513" i="28"/>
  <c r="N9514" i="28"/>
  <c r="O9514" i="28"/>
  <c r="N9515" i="28"/>
  <c r="O9515" i="28"/>
  <c r="N9516" i="28"/>
  <c r="O9516" i="28"/>
  <c r="N9517" i="28"/>
  <c r="O9517" i="28"/>
  <c r="N9518" i="28"/>
  <c r="O9518" i="28"/>
  <c r="N9519" i="28"/>
  <c r="O9519" i="28"/>
  <c r="N9520" i="28"/>
  <c r="O9520" i="28"/>
  <c r="N9521" i="28"/>
  <c r="O9521" i="28"/>
  <c r="N9522" i="28"/>
  <c r="O9522" i="28"/>
  <c r="N9523" i="28"/>
  <c r="O9523" i="28"/>
  <c r="N9524" i="28"/>
  <c r="O9524" i="28"/>
  <c r="N9525" i="28"/>
  <c r="O9525" i="28"/>
  <c r="N9526" i="28"/>
  <c r="O9526" i="28"/>
  <c r="N9527" i="28"/>
  <c r="O9527" i="28"/>
  <c r="N9528" i="28"/>
  <c r="O9528" i="28"/>
  <c r="N9529" i="28"/>
  <c r="O9529" i="28"/>
  <c r="N9530" i="28"/>
  <c r="O9530" i="28"/>
  <c r="N9531" i="28"/>
  <c r="O9531" i="28"/>
  <c r="N9532" i="28"/>
  <c r="O9532" i="28"/>
  <c r="N9533" i="28"/>
  <c r="O9533" i="28"/>
  <c r="N9534" i="28"/>
  <c r="O9534" i="28"/>
  <c r="N9535" i="28"/>
  <c r="O9535" i="28"/>
  <c r="N9536" i="28"/>
  <c r="O9536" i="28"/>
  <c r="N9537" i="28"/>
  <c r="O9537" i="28"/>
  <c r="N9538" i="28"/>
  <c r="O9538" i="28"/>
  <c r="N9539" i="28"/>
  <c r="O9539" i="28"/>
  <c r="N9540" i="28"/>
  <c r="O9540" i="28"/>
  <c r="N9541" i="28"/>
  <c r="O9541" i="28"/>
  <c r="N9542" i="28"/>
  <c r="O9542" i="28"/>
  <c r="N9543" i="28"/>
  <c r="O9543" i="28"/>
  <c r="N9544" i="28"/>
  <c r="O9544" i="28"/>
  <c r="N9545" i="28"/>
  <c r="O9545" i="28"/>
  <c r="N9546" i="28"/>
  <c r="O9546" i="28"/>
  <c r="N9547" i="28"/>
  <c r="O9547" i="28"/>
  <c r="N9548" i="28"/>
  <c r="O9548" i="28"/>
  <c r="N9549" i="28"/>
  <c r="O9549" i="28"/>
  <c r="N9550" i="28"/>
  <c r="O9550" i="28"/>
  <c r="N9551" i="28"/>
  <c r="O9551" i="28"/>
  <c r="N9552" i="28"/>
  <c r="O9552" i="28"/>
  <c r="N9553" i="28"/>
  <c r="O9553" i="28"/>
  <c r="N9554" i="28"/>
  <c r="O9554" i="28"/>
  <c r="N9555" i="28"/>
  <c r="O9555" i="28"/>
  <c r="N9556" i="28"/>
  <c r="O9556" i="28"/>
  <c r="N9557" i="28"/>
  <c r="O9557" i="28"/>
  <c r="N9558" i="28"/>
  <c r="O9558" i="28"/>
  <c r="N9559" i="28"/>
  <c r="O9559" i="28"/>
  <c r="N9560" i="28"/>
  <c r="O9560" i="28"/>
  <c r="N9561" i="28"/>
  <c r="O9561" i="28"/>
  <c r="N9562" i="28"/>
  <c r="O9562" i="28"/>
  <c r="N9563" i="28"/>
  <c r="O9563" i="28"/>
  <c r="N9564" i="28"/>
  <c r="O9564" i="28"/>
  <c r="N9565" i="28"/>
  <c r="O9565" i="28"/>
  <c r="N9566" i="28"/>
  <c r="O9566" i="28"/>
  <c r="N9567" i="28"/>
  <c r="O9567" i="28"/>
  <c r="N9568" i="28"/>
  <c r="O9568" i="28"/>
  <c r="N9569" i="28"/>
  <c r="O9569" i="28"/>
  <c r="N9570" i="28"/>
  <c r="O9570" i="28"/>
  <c r="N9571" i="28"/>
  <c r="O9571" i="28"/>
  <c r="N9572" i="28"/>
  <c r="O9572" i="28"/>
  <c r="N9573" i="28"/>
  <c r="O9573" i="28"/>
  <c r="N9574" i="28"/>
  <c r="O9574" i="28"/>
  <c r="N9575" i="28"/>
  <c r="O9575" i="28"/>
  <c r="N9576" i="28"/>
  <c r="O9576" i="28"/>
  <c r="N9577" i="28"/>
  <c r="O9577" i="28"/>
  <c r="N9578" i="28"/>
  <c r="O9578" i="28"/>
  <c r="N9579" i="28"/>
  <c r="O9579" i="28"/>
  <c r="N9580" i="28"/>
  <c r="O9580" i="28"/>
  <c r="N9581" i="28"/>
  <c r="O9581" i="28"/>
  <c r="N9582" i="28"/>
  <c r="O9582" i="28"/>
  <c r="N9583" i="28"/>
  <c r="O9583" i="28"/>
  <c r="N9584" i="28"/>
  <c r="O9584" i="28"/>
  <c r="N9585" i="28"/>
  <c r="O9585" i="28"/>
  <c r="N9586" i="28"/>
  <c r="O9586" i="28"/>
  <c r="N9587" i="28"/>
  <c r="O9587" i="28"/>
  <c r="N9588" i="28"/>
  <c r="O9588" i="28"/>
  <c r="N9589" i="28"/>
  <c r="O9589" i="28"/>
  <c r="N9590" i="28"/>
  <c r="O9590" i="28"/>
  <c r="N9591" i="28"/>
  <c r="O9591" i="28"/>
  <c r="N9592" i="28"/>
  <c r="O9592" i="28"/>
  <c r="N9593" i="28"/>
  <c r="O9593" i="28"/>
  <c r="N9594" i="28"/>
  <c r="O9594" i="28"/>
  <c r="N9595" i="28"/>
  <c r="O9595" i="28"/>
  <c r="N9596" i="28"/>
  <c r="O9596" i="28"/>
  <c r="N9597" i="28"/>
  <c r="O9597" i="28"/>
  <c r="N9598" i="28"/>
  <c r="O9598" i="28"/>
  <c r="N9599" i="28"/>
  <c r="O9599" i="28"/>
  <c r="N9600" i="28"/>
  <c r="O9600" i="28"/>
  <c r="N9601" i="28"/>
  <c r="O9601" i="28"/>
  <c r="N9602" i="28"/>
  <c r="O9602" i="28"/>
  <c r="N9603" i="28"/>
  <c r="O9603" i="28"/>
  <c r="N9604" i="28"/>
  <c r="O9604" i="28"/>
  <c r="N9605" i="28"/>
  <c r="O9605" i="28"/>
  <c r="N9606" i="28"/>
  <c r="O9606" i="28"/>
  <c r="N9607" i="28"/>
  <c r="O9607" i="28"/>
  <c r="N9608" i="28"/>
  <c r="O9608" i="28"/>
  <c r="N9609" i="28"/>
  <c r="O9609" i="28"/>
  <c r="N9610" i="28"/>
  <c r="O9610" i="28"/>
  <c r="N9611" i="28"/>
  <c r="O9611" i="28"/>
  <c r="N9612" i="28"/>
  <c r="O9612" i="28"/>
  <c r="N9613" i="28"/>
  <c r="O9613" i="28"/>
  <c r="N9614" i="28"/>
  <c r="O9614" i="28"/>
  <c r="N9615" i="28"/>
  <c r="O9615" i="28"/>
  <c r="N9616" i="28"/>
  <c r="O9616" i="28"/>
  <c r="N9617" i="28"/>
  <c r="O9617" i="28"/>
  <c r="N9618" i="28"/>
  <c r="O9618" i="28"/>
  <c r="N9619" i="28"/>
  <c r="O9619" i="28"/>
  <c r="N9620" i="28"/>
  <c r="O9620" i="28"/>
  <c r="N9621" i="28"/>
  <c r="O9621" i="28"/>
  <c r="N9622" i="28"/>
  <c r="O9622" i="28"/>
  <c r="N9623" i="28"/>
  <c r="O9623" i="28"/>
  <c r="N9624" i="28"/>
  <c r="O9624" i="28"/>
  <c r="N9625" i="28"/>
  <c r="O9625" i="28"/>
  <c r="N9626" i="28"/>
  <c r="O9626" i="28"/>
  <c r="N9627" i="28"/>
  <c r="O9627" i="28"/>
  <c r="N9628" i="28"/>
  <c r="O9628" i="28"/>
  <c r="N9629" i="28"/>
  <c r="O9629" i="28"/>
  <c r="N9630" i="28"/>
  <c r="O9630" i="28"/>
  <c r="N9631" i="28"/>
  <c r="O9631" i="28"/>
  <c r="N9632" i="28"/>
  <c r="O9632" i="28"/>
  <c r="N9633" i="28"/>
  <c r="O9633" i="28"/>
  <c r="N9634" i="28"/>
  <c r="O9634" i="28"/>
  <c r="N9635" i="28"/>
  <c r="O9635" i="28"/>
  <c r="N9636" i="28"/>
  <c r="O9636" i="28"/>
  <c r="N9637" i="28"/>
  <c r="O9637" i="28"/>
  <c r="N9638" i="28"/>
  <c r="O9638" i="28"/>
  <c r="N9639" i="28"/>
  <c r="O9639" i="28"/>
  <c r="N9640" i="28"/>
  <c r="O9640" i="28"/>
  <c r="N9641" i="28"/>
  <c r="O9641" i="28"/>
  <c r="N9642" i="28"/>
  <c r="O9642" i="28"/>
  <c r="N9643" i="28"/>
  <c r="O9643" i="28"/>
  <c r="N9644" i="28"/>
  <c r="O9644" i="28"/>
  <c r="N9645" i="28"/>
  <c r="O9645" i="28"/>
  <c r="N9646" i="28"/>
  <c r="O9646" i="28"/>
  <c r="N9647" i="28"/>
  <c r="O9647" i="28"/>
  <c r="N9648" i="28"/>
  <c r="O9648" i="28"/>
  <c r="N9649" i="28"/>
  <c r="O9649" i="28"/>
  <c r="N9650" i="28"/>
  <c r="O9650" i="28"/>
  <c r="N9651" i="28"/>
  <c r="O9651" i="28"/>
  <c r="N9652" i="28"/>
  <c r="O9652" i="28"/>
  <c r="N9653" i="28"/>
  <c r="O9653" i="28"/>
  <c r="N9654" i="28"/>
  <c r="O9654" i="28"/>
  <c r="N9655" i="28"/>
  <c r="O9655" i="28"/>
  <c r="N9656" i="28"/>
  <c r="O9656" i="28"/>
  <c r="N9657" i="28"/>
  <c r="O9657" i="28"/>
  <c r="N9658" i="28"/>
  <c r="O9658" i="28"/>
  <c r="N9659" i="28"/>
  <c r="O9659" i="28"/>
  <c r="N9660" i="28"/>
  <c r="O9660" i="28"/>
  <c r="N9661" i="28"/>
  <c r="O9661" i="28"/>
  <c r="N9662" i="28"/>
  <c r="O9662" i="28"/>
  <c r="N9663" i="28"/>
  <c r="O9663" i="28"/>
  <c r="N9664" i="28"/>
  <c r="O9664" i="28"/>
  <c r="N9665" i="28"/>
  <c r="O9665" i="28"/>
  <c r="N9666" i="28"/>
  <c r="O9666" i="28"/>
  <c r="N9667" i="28"/>
  <c r="O9667" i="28"/>
  <c r="N9668" i="28"/>
  <c r="O9668" i="28"/>
  <c r="N9669" i="28"/>
  <c r="O9669" i="28"/>
  <c r="N9670" i="28"/>
  <c r="O9670" i="28"/>
  <c r="N9671" i="28"/>
  <c r="O9671" i="28"/>
  <c r="N9672" i="28"/>
  <c r="O9672" i="28"/>
  <c r="N9673" i="28"/>
  <c r="O9673" i="28"/>
  <c r="N9674" i="28"/>
  <c r="O9674" i="28"/>
  <c r="N9675" i="28"/>
  <c r="O9675" i="28"/>
  <c r="N9676" i="28"/>
  <c r="O9676" i="28"/>
  <c r="N9677" i="28"/>
  <c r="O9677" i="28"/>
  <c r="N9678" i="28"/>
  <c r="O9678" i="28"/>
  <c r="N9679" i="28"/>
  <c r="O9679" i="28"/>
  <c r="N9680" i="28"/>
  <c r="O9680" i="28"/>
  <c r="N9681" i="28"/>
  <c r="O9681" i="28"/>
  <c r="N9682" i="28"/>
  <c r="O9682" i="28"/>
  <c r="N9683" i="28"/>
  <c r="O9683" i="28"/>
  <c r="N9684" i="28"/>
  <c r="O9684" i="28"/>
  <c r="N9685" i="28"/>
  <c r="O9685" i="28"/>
  <c r="N9686" i="28"/>
  <c r="O9686" i="28"/>
  <c r="N9687" i="28"/>
  <c r="O9687" i="28"/>
  <c r="N9688" i="28"/>
  <c r="O9688" i="28"/>
  <c r="N9689" i="28"/>
  <c r="O9689" i="28"/>
  <c r="N9690" i="28"/>
  <c r="O9690" i="28"/>
  <c r="N9691" i="28"/>
  <c r="O9691" i="28"/>
  <c r="N9692" i="28"/>
  <c r="O9692" i="28"/>
  <c r="N9693" i="28"/>
  <c r="O9693" i="28"/>
  <c r="N9694" i="28"/>
  <c r="O9694" i="28"/>
  <c r="N9695" i="28"/>
  <c r="O9695" i="28"/>
  <c r="N9696" i="28"/>
  <c r="O9696" i="28"/>
  <c r="N9697" i="28"/>
  <c r="O9697" i="28"/>
  <c r="N9698" i="28"/>
  <c r="O9698" i="28"/>
  <c r="N9699" i="28"/>
  <c r="O9699" i="28"/>
  <c r="N9700" i="28"/>
  <c r="O9700" i="28"/>
  <c r="N9701" i="28"/>
  <c r="O9701" i="28"/>
  <c r="N9702" i="28"/>
  <c r="O9702" i="28"/>
  <c r="N9703" i="28"/>
  <c r="O9703" i="28"/>
  <c r="N9704" i="28"/>
  <c r="O9704" i="28"/>
  <c r="N9705" i="28"/>
  <c r="O9705" i="28"/>
  <c r="N9706" i="28"/>
  <c r="O9706" i="28"/>
  <c r="N9707" i="28"/>
  <c r="O9707" i="28"/>
  <c r="N9708" i="28"/>
  <c r="O9708" i="28"/>
  <c r="N9709" i="28"/>
  <c r="O9709" i="28"/>
  <c r="N9710" i="28"/>
  <c r="O9710" i="28"/>
  <c r="N9711" i="28"/>
  <c r="O9711" i="28"/>
  <c r="N9712" i="28"/>
  <c r="O9712" i="28"/>
  <c r="N9713" i="28"/>
  <c r="O9713" i="28"/>
  <c r="N9714" i="28"/>
  <c r="O9714" i="28"/>
  <c r="N9715" i="28"/>
  <c r="O9715" i="28"/>
  <c r="N9716" i="28"/>
  <c r="O9716" i="28"/>
  <c r="N9717" i="28"/>
  <c r="O9717" i="28"/>
  <c r="N9718" i="28"/>
  <c r="O9718" i="28"/>
  <c r="N9719" i="28"/>
  <c r="O9719" i="28"/>
  <c r="N9720" i="28"/>
  <c r="O9720" i="28"/>
  <c r="N9721" i="28"/>
  <c r="O9721" i="28"/>
  <c r="N9722" i="28"/>
  <c r="O9722" i="28"/>
  <c r="N9723" i="28"/>
  <c r="O9723" i="28"/>
  <c r="N9724" i="28"/>
  <c r="O9724" i="28"/>
  <c r="N9725" i="28"/>
  <c r="O9725" i="28"/>
  <c r="N9726" i="28"/>
  <c r="O9726" i="28"/>
  <c r="N9727" i="28"/>
  <c r="O9727" i="28"/>
  <c r="N9728" i="28"/>
  <c r="O9728" i="28"/>
  <c r="N9729" i="28"/>
  <c r="O9729" i="28"/>
  <c r="N9730" i="28"/>
  <c r="O9730" i="28"/>
  <c r="N9731" i="28"/>
  <c r="O9731" i="28"/>
  <c r="N9732" i="28"/>
  <c r="O9732" i="28"/>
  <c r="N9733" i="28"/>
  <c r="O9733" i="28"/>
  <c r="N9734" i="28"/>
  <c r="O9734" i="28"/>
  <c r="N9735" i="28"/>
  <c r="O9735" i="28"/>
  <c r="N9736" i="28"/>
  <c r="O9736" i="28"/>
  <c r="N9737" i="28"/>
  <c r="O9737" i="28"/>
  <c r="N9738" i="28"/>
  <c r="O9738" i="28"/>
  <c r="N9739" i="28"/>
  <c r="O9739" i="28"/>
  <c r="N9740" i="28"/>
  <c r="O9740" i="28"/>
  <c r="N9741" i="28"/>
  <c r="O9741" i="28"/>
  <c r="N9742" i="28"/>
  <c r="O9742" i="28"/>
  <c r="N9743" i="28"/>
  <c r="O9743" i="28"/>
  <c r="N9744" i="28"/>
  <c r="O9744" i="28"/>
  <c r="N9745" i="28"/>
  <c r="O9745" i="28"/>
  <c r="N9746" i="28"/>
  <c r="O9746" i="28"/>
  <c r="N9747" i="28"/>
  <c r="O9747" i="28"/>
  <c r="N9748" i="28"/>
  <c r="O9748" i="28"/>
  <c r="N9749" i="28"/>
  <c r="O9749" i="28"/>
  <c r="N9750" i="28"/>
  <c r="O9750" i="28"/>
  <c r="N9751" i="28"/>
  <c r="O9751" i="28"/>
  <c r="N9752" i="28"/>
  <c r="O9752" i="28"/>
  <c r="N9753" i="28"/>
  <c r="O9753" i="28"/>
  <c r="N9754" i="28"/>
  <c r="O9754" i="28"/>
  <c r="N9755" i="28"/>
  <c r="O9755" i="28"/>
  <c r="N9756" i="28"/>
  <c r="O9756" i="28"/>
  <c r="N9757" i="28"/>
  <c r="O9757" i="28"/>
  <c r="N9758" i="28"/>
  <c r="O9758" i="28"/>
  <c r="N9759" i="28"/>
  <c r="O9759" i="28"/>
  <c r="N9760" i="28"/>
  <c r="O9760" i="28"/>
  <c r="N9761" i="28"/>
  <c r="O9761" i="28"/>
  <c r="N9762" i="28"/>
  <c r="O9762" i="28"/>
  <c r="N9763" i="28"/>
  <c r="O9763" i="28"/>
  <c r="N9764" i="28"/>
  <c r="O9764" i="28"/>
  <c r="N9765" i="28"/>
  <c r="O9765" i="28"/>
  <c r="N9766" i="28"/>
  <c r="O9766" i="28"/>
  <c r="N9767" i="28"/>
  <c r="O9767" i="28"/>
  <c r="N9768" i="28"/>
  <c r="O9768" i="28"/>
  <c r="N9769" i="28"/>
  <c r="O9769" i="28"/>
  <c r="N9770" i="28"/>
  <c r="O9770" i="28"/>
  <c r="N9771" i="28"/>
  <c r="O9771" i="28"/>
  <c r="N9772" i="28"/>
  <c r="O9772" i="28"/>
  <c r="N9773" i="28"/>
  <c r="O9773" i="28"/>
  <c r="N9774" i="28"/>
  <c r="O9774" i="28"/>
  <c r="N9775" i="28"/>
  <c r="O9775" i="28"/>
  <c r="N9776" i="28"/>
  <c r="O9776" i="28"/>
  <c r="N9777" i="28"/>
  <c r="O9777" i="28"/>
  <c r="N9778" i="28"/>
  <c r="O9778" i="28"/>
  <c r="N9779" i="28"/>
  <c r="O9779" i="28"/>
  <c r="N9780" i="28"/>
  <c r="O9780" i="28"/>
  <c r="N9781" i="28"/>
  <c r="O9781" i="28"/>
  <c r="N9782" i="28"/>
  <c r="O9782" i="28"/>
  <c r="N9783" i="28"/>
  <c r="O9783" i="28"/>
  <c r="N9784" i="28"/>
  <c r="O9784" i="28"/>
  <c r="N9785" i="28"/>
  <c r="O9785" i="28"/>
  <c r="N9786" i="28"/>
  <c r="O9786" i="28"/>
  <c r="N9787" i="28"/>
  <c r="O9787" i="28"/>
  <c r="N9788" i="28"/>
  <c r="O9788" i="28"/>
  <c r="N9789" i="28"/>
  <c r="O9789" i="28"/>
  <c r="N9790" i="28"/>
  <c r="O9790" i="28"/>
  <c r="N9791" i="28"/>
  <c r="O9791" i="28"/>
  <c r="N9792" i="28"/>
  <c r="O9792" i="28"/>
  <c r="N9793" i="28"/>
  <c r="O9793" i="28"/>
  <c r="N9794" i="28"/>
  <c r="O9794" i="28"/>
  <c r="N9795" i="28"/>
  <c r="O9795" i="28"/>
  <c r="N9796" i="28"/>
  <c r="O9796" i="28"/>
  <c r="N9797" i="28"/>
  <c r="O9797" i="28"/>
  <c r="N9798" i="28"/>
  <c r="O9798" i="28"/>
  <c r="N9799" i="28"/>
  <c r="O9799" i="28"/>
  <c r="N9800" i="28"/>
  <c r="O9800" i="28"/>
  <c r="N9801" i="28"/>
  <c r="O9801" i="28"/>
  <c r="N9802" i="28"/>
  <c r="O9802" i="28"/>
  <c r="N9803" i="28"/>
  <c r="O9803" i="28"/>
  <c r="N9804" i="28"/>
  <c r="O9804" i="28"/>
  <c r="N9805" i="28"/>
  <c r="O9805" i="28"/>
  <c r="N9806" i="28"/>
  <c r="O9806" i="28"/>
  <c r="N9807" i="28"/>
  <c r="O9807" i="28"/>
  <c r="N9808" i="28"/>
  <c r="O9808" i="28"/>
  <c r="N9809" i="28"/>
  <c r="O9809" i="28"/>
  <c r="N9810" i="28"/>
  <c r="O9810" i="28"/>
  <c r="N9811" i="28"/>
  <c r="O9811" i="28"/>
  <c r="N9812" i="28"/>
  <c r="O9812" i="28"/>
  <c r="N9813" i="28"/>
  <c r="O9813" i="28"/>
  <c r="N9814" i="28"/>
  <c r="O9814" i="28"/>
  <c r="N9815" i="28"/>
  <c r="O9815" i="28"/>
  <c r="N9816" i="28"/>
  <c r="O9816" i="28"/>
  <c r="N9817" i="28"/>
  <c r="O9817" i="28"/>
  <c r="N9818" i="28"/>
  <c r="O9818" i="28"/>
  <c r="N9819" i="28"/>
  <c r="O9819" i="28"/>
  <c r="N9820" i="28"/>
  <c r="O9820" i="28"/>
  <c r="N9821" i="28"/>
  <c r="O9821" i="28"/>
  <c r="N9822" i="28"/>
  <c r="O9822" i="28"/>
  <c r="N9823" i="28"/>
  <c r="O9823" i="28"/>
  <c r="N9824" i="28"/>
  <c r="O9824" i="28"/>
  <c r="N9825" i="28"/>
  <c r="O9825" i="28"/>
  <c r="N9826" i="28"/>
  <c r="O9826" i="28"/>
  <c r="N9827" i="28"/>
  <c r="O9827" i="28"/>
  <c r="N9828" i="28"/>
  <c r="O9828" i="28"/>
  <c r="N9829" i="28"/>
  <c r="O9829" i="28"/>
  <c r="N9830" i="28"/>
  <c r="O9830" i="28"/>
  <c r="N9831" i="28"/>
  <c r="O9831" i="28"/>
  <c r="N9832" i="28"/>
  <c r="O9832" i="28"/>
  <c r="N9833" i="28"/>
  <c r="O9833" i="28"/>
  <c r="N9834" i="28"/>
  <c r="O9834" i="28"/>
  <c r="N9835" i="28"/>
  <c r="O9835" i="28"/>
  <c r="N9836" i="28"/>
  <c r="O9836" i="28"/>
  <c r="N9837" i="28"/>
  <c r="O9837" i="28"/>
  <c r="N9838" i="28"/>
  <c r="O9838" i="28"/>
  <c r="N9839" i="28"/>
  <c r="O9839" i="28"/>
  <c r="N9840" i="28"/>
  <c r="O9840" i="28"/>
  <c r="N9841" i="28"/>
  <c r="O9841" i="28"/>
  <c r="N9842" i="28"/>
  <c r="O9842" i="28"/>
  <c r="N9843" i="28"/>
  <c r="O9843" i="28"/>
  <c r="N9844" i="28"/>
  <c r="O9844" i="28"/>
  <c r="N9845" i="28"/>
  <c r="O9845" i="28"/>
  <c r="N9846" i="28"/>
  <c r="O9846" i="28"/>
  <c r="N9847" i="28"/>
  <c r="O9847" i="28"/>
  <c r="N9848" i="28"/>
  <c r="O9848" i="28"/>
  <c r="N9849" i="28"/>
  <c r="O9849" i="28"/>
  <c r="N9850" i="28"/>
  <c r="O9850" i="28"/>
  <c r="N9851" i="28"/>
  <c r="O9851" i="28"/>
  <c r="N9852" i="28"/>
  <c r="O9852" i="28"/>
  <c r="N9853" i="28"/>
  <c r="O9853" i="28"/>
  <c r="N9854" i="28"/>
  <c r="O9854" i="28"/>
  <c r="N9855" i="28"/>
  <c r="O9855" i="28"/>
  <c r="N9856" i="28"/>
  <c r="O9856" i="28"/>
  <c r="N9857" i="28"/>
  <c r="O9857" i="28"/>
  <c r="N9858" i="28"/>
  <c r="O9858" i="28"/>
  <c r="N9859" i="28"/>
  <c r="O9859" i="28"/>
  <c r="N9860" i="28"/>
  <c r="O9860" i="28"/>
  <c r="N9861" i="28"/>
  <c r="O9861" i="28"/>
  <c r="N9862" i="28"/>
  <c r="O9862" i="28"/>
  <c r="N9863" i="28"/>
  <c r="O9863" i="28"/>
  <c r="N9864" i="28"/>
  <c r="O9864" i="28"/>
  <c r="N9865" i="28"/>
  <c r="O9865" i="28"/>
  <c r="N9866" i="28"/>
  <c r="O9866" i="28"/>
  <c r="N9867" i="28"/>
  <c r="O9867" i="28"/>
  <c r="N9868" i="28"/>
  <c r="O9868" i="28"/>
  <c r="N9869" i="28"/>
  <c r="O9869" i="28"/>
  <c r="N9870" i="28"/>
  <c r="O9870" i="28"/>
  <c r="N9871" i="28"/>
  <c r="O9871" i="28"/>
  <c r="N9872" i="28"/>
  <c r="O9872" i="28"/>
  <c r="N9873" i="28"/>
  <c r="O9873" i="28"/>
  <c r="N9874" i="28"/>
  <c r="O9874" i="28"/>
  <c r="N9875" i="28"/>
  <c r="O9875" i="28"/>
  <c r="N9876" i="28"/>
  <c r="O9876" i="28"/>
  <c r="N9877" i="28"/>
  <c r="O9877" i="28"/>
  <c r="N9878" i="28"/>
  <c r="O9878" i="28"/>
  <c r="N9879" i="28"/>
  <c r="O9879" i="28"/>
  <c r="N9880" i="28"/>
  <c r="O9880" i="28"/>
  <c r="N9881" i="28"/>
  <c r="O9881" i="28"/>
  <c r="N9882" i="28"/>
  <c r="O9882" i="28"/>
  <c r="N9883" i="28"/>
  <c r="O9883" i="28"/>
  <c r="N9884" i="28"/>
  <c r="O9884" i="28"/>
  <c r="N9885" i="28"/>
  <c r="O9885" i="28"/>
  <c r="N9886" i="28"/>
  <c r="O9886" i="28"/>
  <c r="N9887" i="28"/>
  <c r="O9887" i="28"/>
  <c r="N9888" i="28"/>
  <c r="O9888" i="28"/>
  <c r="N9889" i="28"/>
  <c r="O9889" i="28"/>
  <c r="N9890" i="28"/>
  <c r="O9890" i="28"/>
  <c r="N9891" i="28"/>
  <c r="O9891" i="28"/>
  <c r="N9892" i="28"/>
  <c r="O9892" i="28"/>
  <c r="N9893" i="28"/>
  <c r="O9893" i="28"/>
  <c r="N9894" i="28"/>
  <c r="O9894" i="28"/>
  <c r="N9895" i="28"/>
  <c r="O9895" i="28"/>
  <c r="N9896" i="28"/>
  <c r="O9896" i="28"/>
  <c r="N9897" i="28"/>
  <c r="O9897" i="28"/>
  <c r="N9898" i="28"/>
  <c r="O9898" i="28"/>
  <c r="N9899" i="28"/>
  <c r="O9899" i="28"/>
  <c r="N9900" i="28"/>
  <c r="O9900" i="28"/>
  <c r="N9901" i="28"/>
  <c r="O9901" i="28"/>
  <c r="N9902" i="28"/>
  <c r="O9902" i="28"/>
  <c r="N9903" i="28"/>
  <c r="O9903" i="28"/>
  <c r="N9904" i="28"/>
  <c r="O9904" i="28"/>
  <c r="N9905" i="28"/>
  <c r="O9905" i="28"/>
  <c r="N9906" i="28"/>
  <c r="O9906" i="28"/>
  <c r="N9907" i="28"/>
  <c r="O9907" i="28"/>
  <c r="N9908" i="28"/>
  <c r="O9908" i="28"/>
  <c r="N9909" i="28"/>
  <c r="O9909" i="28"/>
  <c r="N9910" i="28"/>
  <c r="O9910" i="28"/>
  <c r="N9911" i="28"/>
  <c r="O9911" i="28"/>
  <c r="N9912" i="28"/>
  <c r="O9912" i="28"/>
  <c r="N9913" i="28"/>
  <c r="O9913" i="28"/>
  <c r="N9914" i="28"/>
  <c r="O9914" i="28"/>
  <c r="N9915" i="28"/>
  <c r="O9915" i="28"/>
  <c r="N9916" i="28"/>
  <c r="O9916" i="28"/>
  <c r="N9917" i="28"/>
  <c r="O9917" i="28"/>
  <c r="N9918" i="28"/>
  <c r="O9918" i="28"/>
  <c r="N9919" i="28"/>
  <c r="O9919" i="28"/>
  <c r="N9920" i="28"/>
  <c r="O9920" i="28"/>
  <c r="N9921" i="28"/>
  <c r="O9921" i="28"/>
  <c r="N9922" i="28"/>
  <c r="O9922" i="28"/>
  <c r="N9923" i="28"/>
  <c r="O9923" i="28"/>
  <c r="N9924" i="28"/>
  <c r="O9924" i="28"/>
  <c r="N9925" i="28"/>
  <c r="O9925" i="28"/>
  <c r="N9926" i="28"/>
  <c r="O9926" i="28"/>
  <c r="N9927" i="28"/>
  <c r="O9927" i="28"/>
  <c r="N9928" i="28"/>
  <c r="O9928" i="28"/>
  <c r="N9929" i="28"/>
  <c r="O9929" i="28"/>
  <c r="N9930" i="28"/>
  <c r="O9930" i="28"/>
  <c r="N9931" i="28"/>
  <c r="O9931" i="28"/>
  <c r="N9932" i="28"/>
  <c r="O9932" i="28"/>
  <c r="N9933" i="28"/>
  <c r="O9933" i="28"/>
  <c r="N9934" i="28"/>
  <c r="O9934" i="28"/>
  <c r="N9935" i="28"/>
  <c r="O9935" i="28"/>
  <c r="N9936" i="28"/>
  <c r="O9936" i="28"/>
  <c r="N9937" i="28"/>
  <c r="O9937" i="28"/>
  <c r="N9938" i="28"/>
  <c r="O9938" i="28"/>
  <c r="N9939" i="28"/>
  <c r="O9939" i="28"/>
  <c r="N9940" i="28"/>
  <c r="O9940" i="28"/>
  <c r="N9941" i="28"/>
  <c r="O9941" i="28"/>
  <c r="N9942" i="28"/>
  <c r="O9942" i="28"/>
  <c r="N9943" i="28"/>
  <c r="O9943" i="28"/>
  <c r="N9944" i="28"/>
  <c r="O9944" i="28"/>
  <c r="N9945" i="28"/>
  <c r="O9945" i="28"/>
  <c r="N9946" i="28"/>
  <c r="O9946" i="28"/>
  <c r="N9947" i="28"/>
  <c r="O9947" i="28"/>
  <c r="N9948" i="28"/>
  <c r="O9948" i="28"/>
  <c r="N9949" i="28"/>
  <c r="O9949" i="28"/>
  <c r="N9950" i="28"/>
  <c r="O9950" i="28"/>
  <c r="N9951" i="28"/>
  <c r="O9951" i="28"/>
  <c r="N9952" i="28"/>
  <c r="O9952" i="28"/>
  <c r="N9953" i="28"/>
  <c r="O9953" i="28"/>
  <c r="N9954" i="28"/>
  <c r="O9954" i="28"/>
  <c r="N9955" i="28"/>
  <c r="O9955" i="28"/>
  <c r="N9956" i="28"/>
  <c r="O9956" i="28"/>
  <c r="N9957" i="28"/>
  <c r="O9957" i="28"/>
  <c r="N9958" i="28"/>
  <c r="O9958" i="28"/>
  <c r="N9959" i="28"/>
  <c r="O9959" i="28"/>
  <c r="N9960" i="28"/>
  <c r="O9960" i="28"/>
  <c r="N9961" i="28"/>
  <c r="O9961" i="28"/>
  <c r="N9962" i="28"/>
  <c r="O9962" i="28"/>
  <c r="N9963" i="28"/>
  <c r="O9963" i="28"/>
  <c r="N9964" i="28"/>
  <c r="O9964" i="28"/>
  <c r="N9965" i="28"/>
  <c r="O9965" i="28"/>
  <c r="N9966" i="28"/>
  <c r="O9966" i="28"/>
  <c r="N9967" i="28"/>
  <c r="O9967" i="28"/>
  <c r="N9968" i="28"/>
  <c r="O9968" i="28"/>
  <c r="N9969" i="28"/>
  <c r="O9969" i="28"/>
  <c r="N9970" i="28"/>
  <c r="O9970" i="28"/>
  <c r="N9971" i="28"/>
  <c r="O9971" i="28"/>
  <c r="N9972" i="28"/>
  <c r="O9972" i="28"/>
  <c r="N9973" i="28"/>
  <c r="O9973" i="28"/>
  <c r="N9974" i="28"/>
  <c r="O9974" i="28"/>
  <c r="N9975" i="28"/>
  <c r="O9975" i="28"/>
  <c r="N9976" i="28"/>
  <c r="O9976" i="28"/>
  <c r="N9977" i="28"/>
  <c r="O9977" i="28"/>
  <c r="N9978" i="28"/>
  <c r="O9978" i="28"/>
  <c r="N9979" i="28"/>
  <c r="O9979" i="28"/>
  <c r="N9980" i="28"/>
  <c r="O9980" i="28"/>
  <c r="N9981" i="28"/>
  <c r="O9981" i="28"/>
  <c r="N9982" i="28"/>
  <c r="O9982" i="28"/>
  <c r="N9983" i="28"/>
  <c r="O9983" i="28"/>
  <c r="N9984" i="28"/>
  <c r="O9984" i="28"/>
  <c r="N9985" i="28"/>
  <c r="O9985" i="28"/>
  <c r="N9986" i="28"/>
  <c r="O9986" i="28"/>
  <c r="N9987" i="28"/>
  <c r="O9987" i="28"/>
  <c r="N9988" i="28"/>
  <c r="O9988" i="28"/>
  <c r="N9989" i="28"/>
  <c r="O9989" i="28"/>
  <c r="N9990" i="28"/>
  <c r="O9990" i="28"/>
  <c r="N9991" i="28"/>
  <c r="O9991" i="28"/>
  <c r="N9992" i="28"/>
  <c r="O9992" i="28"/>
  <c r="N9993" i="28"/>
  <c r="O9993" i="28"/>
  <c r="N9994" i="28"/>
  <c r="O9994" i="28"/>
  <c r="N9995" i="28"/>
  <c r="O9995" i="28"/>
  <c r="N9996" i="28"/>
  <c r="O9996" i="28"/>
  <c r="N9997" i="28"/>
  <c r="O9997" i="28"/>
  <c r="N9998" i="28"/>
  <c r="O9998" i="28"/>
  <c r="N9999" i="28"/>
  <c r="O9999" i="28"/>
  <c r="N10000" i="28"/>
  <c r="O10000" i="28"/>
  <c r="N10001" i="28"/>
  <c r="O10001" i="28"/>
  <c r="B4" i="26"/>
  <c r="B17" i="26" s="1"/>
  <c r="O2" i="28"/>
  <c r="N2" i="28"/>
  <c r="M86" i="26"/>
  <c r="N86" i="26" s="1"/>
  <c r="O86" i="26" s="1"/>
  <c r="P86" i="26" s="1"/>
  <c r="Q86" i="26" s="1"/>
  <c r="B75" i="26"/>
  <c r="B73" i="26"/>
  <c r="B72" i="26"/>
  <c r="B1" i="27"/>
  <c r="B3" i="27"/>
  <c r="H17" i="26"/>
  <c r="L10" i="26" s="1"/>
  <c r="G17" i="26"/>
  <c r="M10" i="26" s="1"/>
  <c r="M4" i="26"/>
  <c r="H5" i="26"/>
  <c r="L5" i="26" s="1"/>
  <c r="H7" i="26"/>
  <c r="L6" i="26" s="1"/>
  <c r="H10" i="26"/>
  <c r="L7" i="26" s="1"/>
  <c r="H12" i="26"/>
  <c r="L8" i="26" s="1"/>
  <c r="H14" i="26"/>
  <c r="L9" i="26" s="1"/>
  <c r="H4" i="26"/>
  <c r="L4" i="26" s="1"/>
  <c r="G5" i="26"/>
  <c r="M5" i="26" s="1"/>
  <c r="G7" i="26"/>
  <c r="M6" i="26" s="1"/>
  <c r="G10" i="26"/>
  <c r="M7" i="26" s="1"/>
  <c r="G12" i="26"/>
  <c r="M8" i="26" s="1"/>
  <c r="G14" i="26"/>
  <c r="M9" i="26" s="1"/>
  <c r="C40" i="2"/>
  <c r="C41" i="2"/>
  <c r="C37" i="8"/>
  <c r="C38" i="8"/>
  <c r="A36" i="8"/>
  <c r="B36" i="8"/>
  <c r="C36" i="8"/>
  <c r="C39" i="8"/>
  <c r="A30" i="8"/>
  <c r="A31" i="8"/>
  <c r="A32" i="8"/>
  <c r="A33" i="8"/>
  <c r="A34" i="8"/>
  <c r="A35" i="8"/>
  <c r="A29" i="8"/>
  <c r="C30" i="8"/>
  <c r="C31" i="8"/>
  <c r="C32" i="8"/>
  <c r="C33" i="8"/>
  <c r="C34" i="8"/>
  <c r="C35" i="8"/>
  <c r="C29" i="8"/>
  <c r="B30" i="8"/>
  <c r="B31" i="8"/>
  <c r="B32" i="8"/>
  <c r="B33" i="8"/>
  <c r="B34" i="8"/>
  <c r="B35" i="8"/>
  <c r="B29" i="8"/>
  <c r="E6" i="18"/>
  <c r="E5" i="18"/>
  <c r="I8" i="18"/>
  <c r="I7" i="18"/>
  <c r="J7" i="18"/>
  <c r="K7" i="18"/>
  <c r="L7" i="18"/>
  <c r="M7" i="18"/>
  <c r="N7" i="18"/>
  <c r="O7" i="18"/>
  <c r="P7" i="18"/>
  <c r="Q7" i="18"/>
  <c r="R7" i="18"/>
  <c r="S7" i="18"/>
  <c r="T7" i="18"/>
  <c r="J6" i="18"/>
  <c r="K6" i="18"/>
  <c r="L6" i="18"/>
  <c r="M6" i="18"/>
  <c r="N6" i="18"/>
  <c r="O6" i="18"/>
  <c r="P6" i="18"/>
  <c r="Q6" i="18"/>
  <c r="R6" i="18"/>
  <c r="S6" i="18"/>
  <c r="T6" i="18"/>
  <c r="U6" i="18"/>
  <c r="I6" i="18"/>
  <c r="I5" i="18" a="1"/>
  <c r="I5" i="18"/>
  <c r="I4" i="18" a="1"/>
  <c r="I4" i="18"/>
  <c r="I3" i="18" a="1"/>
  <c r="I3" i="18"/>
  <c r="I2" i="18" a="1"/>
  <c r="I2" i="18"/>
  <c r="B20" i="25"/>
  <c r="F13" i="24"/>
  <c r="E15" i="18"/>
  <c r="E11" i="18"/>
  <c r="E3" i="18"/>
  <c r="B9" i="21"/>
  <c r="A5" i="27" a="1"/>
  <c r="A5" i="27" s="1"/>
  <c r="A6" i="27" a="1"/>
  <c r="C47" i="26"/>
  <c r="D47" i="26"/>
  <c r="E47" i="26"/>
  <c r="F47" i="26"/>
  <c r="B95" i="1"/>
  <c r="B47" i="26"/>
  <c r="C9" i="1"/>
  <c r="C50" i="1"/>
  <c r="C78" i="1"/>
  <c r="C77" i="1"/>
  <c r="B76" i="1"/>
  <c r="C43" i="1"/>
  <c r="C71" i="1"/>
  <c r="C30" i="26"/>
  <c r="C40" i="26" s="1"/>
  <c r="D30" i="26"/>
  <c r="D40" i="26" s="1"/>
  <c r="E30" i="26"/>
  <c r="E40" i="26" s="1"/>
  <c r="F30" i="26"/>
  <c r="F40" i="26" s="1"/>
  <c r="B30" i="26"/>
  <c r="B40" i="26" s="1"/>
  <c r="C34" i="2"/>
  <c r="C43" i="2"/>
  <c r="B41" i="2"/>
  <c r="B2" i="21"/>
  <c r="C95" i="1"/>
  <c r="C93" i="1"/>
  <c r="C89" i="1"/>
  <c r="C88" i="1"/>
  <c r="C87" i="1"/>
  <c r="C85" i="1"/>
  <c r="C84" i="1"/>
  <c r="C83" i="1"/>
  <c r="C76" i="1"/>
  <c r="C73" i="1"/>
  <c r="C74" i="1"/>
  <c r="B10" i="19"/>
  <c r="B5" i="19"/>
  <c r="C72" i="1"/>
  <c r="B3" i="19"/>
  <c r="F9993" i="28" l="1"/>
  <c r="F9861" i="28"/>
  <c r="F9601" i="28"/>
  <c r="F9555" i="28"/>
  <c r="F9828" i="28"/>
  <c r="F9801" i="28"/>
  <c r="F9729" i="28"/>
  <c r="F9764" i="28"/>
  <c r="F9688" i="28"/>
  <c r="F9645" i="28"/>
  <c r="F9957" i="28"/>
  <c r="F8084" i="28"/>
  <c r="F9897" i="28"/>
  <c r="F9044" i="28"/>
  <c r="F9924" i="28"/>
  <c r="F9213" i="28"/>
  <c r="F8712" i="28"/>
  <c r="F9956" i="28"/>
  <c r="F9860" i="28"/>
  <c r="F9886" i="28"/>
  <c r="F9790" i="28"/>
  <c r="F9677" i="28"/>
  <c r="F9538" i="28"/>
  <c r="F9356" i="28"/>
  <c r="F9112" i="28"/>
  <c r="F8672" i="28"/>
  <c r="F8357" i="28"/>
  <c r="F9885" i="28"/>
  <c r="F9789" i="28"/>
  <c r="F9676" i="28"/>
  <c r="F9537" i="28"/>
  <c r="F9418" i="28"/>
  <c r="F9193" i="28"/>
  <c r="F8912" i="28"/>
  <c r="F7919" i="28"/>
  <c r="F9980" i="28"/>
  <c r="F9947" i="28"/>
  <c r="F9920" i="28"/>
  <c r="F9884" i="28"/>
  <c r="F9851" i="28"/>
  <c r="F9824" i="28"/>
  <c r="F9788" i="28"/>
  <c r="F9753" i="28"/>
  <c r="F9716" i="28"/>
  <c r="F9675" i="28"/>
  <c r="F9630" i="28"/>
  <c r="F9587" i="28"/>
  <c r="F9534" i="28"/>
  <c r="F9482" i="28"/>
  <c r="F9415" i="28"/>
  <c r="F9354" i="28"/>
  <c r="F9268" i="28"/>
  <c r="F9192" i="28"/>
  <c r="F9105" i="28"/>
  <c r="F9018" i="28"/>
  <c r="F8906" i="28"/>
  <c r="F8792" i="28"/>
  <c r="F8661" i="28"/>
  <c r="F8547" i="28"/>
  <c r="F8305" i="28"/>
  <c r="F7892" i="28"/>
  <c r="F9300" i="28"/>
  <c r="F8087" i="28"/>
  <c r="F9800" i="28"/>
  <c r="F9952" i="28"/>
  <c r="F9856" i="28"/>
  <c r="F9755" i="28"/>
  <c r="F9632" i="28"/>
  <c r="F9419" i="28"/>
  <c r="F9194" i="28"/>
  <c r="F9020" i="28"/>
  <c r="F8796" i="28"/>
  <c r="F8549" i="28"/>
  <c r="F9948" i="28"/>
  <c r="F9852" i="28"/>
  <c r="F9717" i="28"/>
  <c r="F9589" i="28"/>
  <c r="F9355" i="28"/>
  <c r="F9110" i="28"/>
  <c r="F9019" i="28"/>
  <c r="F8670" i="28"/>
  <c r="F8548" i="28"/>
  <c r="F9976" i="28"/>
  <c r="F9946" i="28"/>
  <c r="F9910" i="28"/>
  <c r="F9880" i="28"/>
  <c r="F9850" i="28"/>
  <c r="F9814" i="28"/>
  <c r="F9780" i="28"/>
  <c r="F9752" i="28"/>
  <c r="F9706" i="28"/>
  <c r="F9673" i="28"/>
  <c r="F9620" i="28"/>
  <c r="F9586" i="28"/>
  <c r="F9522" i="28"/>
  <c r="F9480" i="28"/>
  <c r="F9400" i="28"/>
  <c r="F9350" i="28"/>
  <c r="F9249" i="28"/>
  <c r="F9188" i="28"/>
  <c r="F9086" i="28"/>
  <c r="F9012" i="28"/>
  <c r="F8877" i="28"/>
  <c r="F8786" i="28"/>
  <c r="F8636" i="28"/>
  <c r="F8499" i="28"/>
  <c r="F8297" i="28"/>
  <c r="F7837" i="28"/>
  <c r="F9827" i="28"/>
  <c r="F9922" i="28"/>
  <c r="F9826" i="28"/>
  <c r="F9718" i="28"/>
  <c r="F9591" i="28"/>
  <c r="F9485" i="28"/>
  <c r="F9273" i="28"/>
  <c r="F8913" i="28"/>
  <c r="F8063" i="28"/>
  <c r="F9981" i="28"/>
  <c r="F9921" i="28"/>
  <c r="F9825" i="28"/>
  <c r="F9754" i="28"/>
  <c r="F9631" i="28"/>
  <c r="F9484" i="28"/>
  <c r="F9272" i="28"/>
  <c r="F8793" i="28"/>
  <c r="F8306" i="28"/>
  <c r="F9972" i="28"/>
  <c r="F9945" i="28"/>
  <c r="F9909" i="28"/>
  <c r="F9876" i="28"/>
  <c r="F9849" i="28"/>
  <c r="F9813" i="28"/>
  <c r="F9779" i="28"/>
  <c r="F9742" i="28"/>
  <c r="F9705" i="28"/>
  <c r="F9661" i="28"/>
  <c r="F9619" i="28"/>
  <c r="F9574" i="28"/>
  <c r="F9521" i="28"/>
  <c r="F9463" i="28"/>
  <c r="F9398" i="28"/>
  <c r="F9328" i="28"/>
  <c r="F9248" i="28"/>
  <c r="F9165" i="28"/>
  <c r="F9084" i="28"/>
  <c r="F8986" i="28"/>
  <c r="F8876" i="28"/>
  <c r="F8752" i="28"/>
  <c r="F8634" i="28"/>
  <c r="F8497" i="28"/>
  <c r="F8296" i="28"/>
  <c r="F7658" i="28"/>
  <c r="F8952" i="28"/>
  <c r="F9756" i="28"/>
  <c r="F9944" i="28"/>
  <c r="F9848" i="28"/>
  <c r="F9778" i="28"/>
  <c r="F9704" i="28"/>
  <c r="F9618" i="28"/>
  <c r="F9573" i="28"/>
  <c r="F9520" i="28"/>
  <c r="F9397" i="28"/>
  <c r="F9326" i="28"/>
  <c r="F9247" i="28"/>
  <c r="F9164" i="28"/>
  <c r="F9083" i="28"/>
  <c r="F8984" i="28"/>
  <c r="F8875" i="28"/>
  <c r="F8750" i="28"/>
  <c r="F8632" i="28"/>
  <c r="F8485" i="28"/>
  <c r="F8285" i="28"/>
  <c r="F7038" i="28"/>
  <c r="F10000" i="28"/>
  <c r="F9970" i="28"/>
  <c r="F9934" i="28"/>
  <c r="F9904" i="28"/>
  <c r="F9874" i="28"/>
  <c r="F9838" i="28"/>
  <c r="F9808" i="28"/>
  <c r="F9777" i="28"/>
  <c r="F9740" i="28"/>
  <c r="F9703" i="28"/>
  <c r="F9658" i="28"/>
  <c r="F9617" i="28"/>
  <c r="F9570" i="28"/>
  <c r="F9519" i="28"/>
  <c r="F9457" i="28"/>
  <c r="F9396" i="28"/>
  <c r="F9321" i="28"/>
  <c r="F9246" i="28"/>
  <c r="F9160" i="28"/>
  <c r="F9082" i="28"/>
  <c r="F8977" i="28"/>
  <c r="F8874" i="28"/>
  <c r="F8744" i="28"/>
  <c r="F8630" i="28"/>
  <c r="F8444" i="28"/>
  <c r="F8218" i="28"/>
  <c r="F7664" i="28"/>
  <c r="F9908" i="28"/>
  <c r="F9812" i="28"/>
  <c r="F9741" i="28"/>
  <c r="F9659" i="28"/>
  <c r="F9462" i="28"/>
  <c r="F9996" i="28"/>
  <c r="F9969" i="28"/>
  <c r="F9933" i="28"/>
  <c r="F9900" i="28"/>
  <c r="F9873" i="28"/>
  <c r="F9837" i="28"/>
  <c r="F9804" i="28"/>
  <c r="F9776" i="28"/>
  <c r="F9732" i="28"/>
  <c r="F9702" i="28"/>
  <c r="F9649" i="28"/>
  <c r="F9616" i="28"/>
  <c r="F9558" i="28"/>
  <c r="F9517" i="28"/>
  <c r="F9443" i="28"/>
  <c r="F9394" i="28"/>
  <c r="F9304" i="28"/>
  <c r="F9242" i="28"/>
  <c r="F9141" i="28"/>
  <c r="F9078" i="28"/>
  <c r="F8958" i="28"/>
  <c r="F8868" i="28"/>
  <c r="F8716" i="28"/>
  <c r="F8624" i="28"/>
  <c r="F8440" i="28"/>
  <c r="F8213" i="28"/>
  <c r="F7760" i="28"/>
  <c r="F9371" i="28"/>
  <c r="F8582" i="28"/>
  <c r="F9896" i="28"/>
  <c r="F9982" i="28"/>
  <c r="F9995" i="28"/>
  <c r="F9932" i="28"/>
  <c r="F9836" i="28"/>
  <c r="F9766" i="28"/>
  <c r="F9647" i="28"/>
  <c r="F9502" i="28"/>
  <c r="F9302" i="28"/>
  <c r="F8954" i="28"/>
  <c r="F8198" i="28"/>
  <c r="F9498" i="28"/>
  <c r="F9138" i="28"/>
  <c r="F8824" i="28"/>
  <c r="F9992" i="28"/>
  <c r="F9728" i="28"/>
  <c r="F9971" i="28"/>
  <c r="F9875" i="28"/>
  <c r="F9968" i="28"/>
  <c r="F9899" i="28"/>
  <c r="F9872" i="28"/>
  <c r="F9803" i="28"/>
  <c r="F9731" i="28"/>
  <c r="F9690" i="28"/>
  <c r="F9604" i="28"/>
  <c r="F9557" i="28"/>
  <c r="F9442" i="28"/>
  <c r="F9376" i="28"/>
  <c r="F9220" i="28"/>
  <c r="F9140" i="28"/>
  <c r="F9049" i="28"/>
  <c r="F8834" i="28"/>
  <c r="F8714" i="28"/>
  <c r="F8589" i="28"/>
  <c r="F8435" i="28"/>
  <c r="F7953" i="28"/>
  <c r="F9994" i="28"/>
  <c r="F9958" i="28"/>
  <c r="F9928" i="28"/>
  <c r="F9898" i="28"/>
  <c r="F9862" i="28"/>
  <c r="F9832" i="28"/>
  <c r="F9802" i="28"/>
  <c r="F9765" i="28"/>
  <c r="F9730" i="28"/>
  <c r="F9689" i="28"/>
  <c r="F9646" i="28"/>
  <c r="F9603" i="28"/>
  <c r="F9556" i="28"/>
  <c r="F9501" i="28"/>
  <c r="F9441" i="28"/>
  <c r="F9374" i="28"/>
  <c r="F9301" i="28"/>
  <c r="F9218" i="28"/>
  <c r="F9139" i="28"/>
  <c r="F9048" i="28"/>
  <c r="F8953" i="28"/>
  <c r="F8832" i="28"/>
  <c r="F8713" i="28"/>
  <c r="F8588" i="28"/>
  <c r="F8434" i="28"/>
  <c r="F8097" i="28"/>
  <c r="F9440" i="28"/>
  <c r="F8369" i="28"/>
  <c r="F9923" i="28"/>
  <c r="F9678" i="28"/>
  <c r="F9644" i="28"/>
  <c r="F9592" i="28"/>
  <c r="F9553" i="28"/>
  <c r="F9486" i="28"/>
  <c r="F9438" i="28"/>
  <c r="F9357" i="28"/>
  <c r="F9296" i="28"/>
  <c r="F9196" i="28"/>
  <c r="F9134" i="28"/>
  <c r="F9021" i="28"/>
  <c r="F8948" i="28"/>
  <c r="F8798" i="28"/>
  <c r="F8706" i="28"/>
  <c r="F8551" i="28"/>
  <c r="F8368" i="28"/>
  <c r="F9964" i="28"/>
  <c r="F9916" i="28"/>
  <c r="F9868" i="28"/>
  <c r="F9820" i="28"/>
  <c r="F9772" i="28"/>
  <c r="F9697" i="28"/>
  <c r="F9640" i="28"/>
  <c r="F9582" i="28"/>
  <c r="F9510" i="28"/>
  <c r="F9429" i="28"/>
  <c r="F9285" i="28"/>
  <c r="F9232" i="28"/>
  <c r="F9124" i="28"/>
  <c r="F8932" i="28"/>
  <c r="F8521" i="28"/>
  <c r="F9984" i="28"/>
  <c r="F9960" i="28"/>
  <c r="F9936" i="28"/>
  <c r="F9912" i="28"/>
  <c r="F9888" i="28"/>
  <c r="F9864" i="28"/>
  <c r="F9840" i="28"/>
  <c r="F9816" i="28"/>
  <c r="F9792" i="28"/>
  <c r="F9768" i="28"/>
  <c r="F9744" i="28"/>
  <c r="F9720" i="28"/>
  <c r="F9692" i="28"/>
  <c r="F9664" i="28"/>
  <c r="F9634" i="28"/>
  <c r="F9606" i="28"/>
  <c r="F9577" i="28"/>
  <c r="F9541" i="28"/>
  <c r="F9505" i="28"/>
  <c r="F9466" i="28"/>
  <c r="F9422" i="28"/>
  <c r="F9380" i="28"/>
  <c r="F9332" i="28"/>
  <c r="F9278" i="28"/>
  <c r="F9224" i="28"/>
  <c r="F9170" i="28"/>
  <c r="F9116" i="28"/>
  <c r="F9056" i="28"/>
  <c r="F8990" i="28"/>
  <c r="F8922" i="28"/>
  <c r="F8840" i="28"/>
  <c r="F8760" i="28"/>
  <c r="F8678" i="28"/>
  <c r="F8598" i="28"/>
  <c r="F8506" i="28"/>
  <c r="F8383" i="28"/>
  <c r="F8233" i="28"/>
  <c r="F7940" i="28"/>
  <c r="F8540" i="28"/>
  <c r="F8426" i="28"/>
  <c r="F7994" i="28"/>
  <c r="F9988" i="28"/>
  <c r="F9940" i="28"/>
  <c r="F9892" i="28"/>
  <c r="F9844" i="28"/>
  <c r="F9796" i="28"/>
  <c r="F9724" i="28"/>
  <c r="F9668" i="28"/>
  <c r="F9610" i="28"/>
  <c r="F9546" i="28"/>
  <c r="F9472" i="28"/>
  <c r="F9340" i="28"/>
  <c r="F9177" i="28"/>
  <c r="F9064" i="28"/>
  <c r="F8852" i="28"/>
  <c r="F8398" i="28"/>
  <c r="F9983" i="28"/>
  <c r="F9959" i="28"/>
  <c r="F9935" i="28"/>
  <c r="F9911" i="28"/>
  <c r="F9887" i="28"/>
  <c r="F9863" i="28"/>
  <c r="F9839" i="28"/>
  <c r="F9815" i="28"/>
  <c r="F9791" i="28"/>
  <c r="F9767" i="28"/>
  <c r="F9743" i="28"/>
  <c r="F9719" i="28"/>
  <c r="F9691" i="28"/>
  <c r="F9663" i="28"/>
  <c r="F9633" i="28"/>
  <c r="F9605" i="28"/>
  <c r="F9575" i="28"/>
  <c r="F9539" i="28"/>
  <c r="F9503" i="28"/>
  <c r="F9464" i="28"/>
  <c r="F9420" i="28"/>
  <c r="F9378" i="28"/>
  <c r="F9330" i="28"/>
  <c r="F9276" i="28"/>
  <c r="F9222" i="28"/>
  <c r="F9168" i="28"/>
  <c r="F9114" i="28"/>
  <c r="F9054" i="28"/>
  <c r="F8988" i="28"/>
  <c r="F8918" i="28"/>
  <c r="F8838" i="28"/>
  <c r="F8756" i="28"/>
  <c r="F8676" i="28"/>
  <c r="F8594" i="28"/>
  <c r="F8504" i="28"/>
  <c r="F8377" i="28"/>
  <c r="F8224" i="28"/>
  <c r="F7922" i="28"/>
  <c r="F9784" i="28"/>
  <c r="F9760" i="28"/>
  <c r="F9736" i="28"/>
  <c r="F9712" i="28"/>
  <c r="F9682" i="28"/>
  <c r="F9654" i="28"/>
  <c r="F9625" i="28"/>
  <c r="F9596" i="28"/>
  <c r="F9565" i="28"/>
  <c r="F9529" i="28"/>
  <c r="F9493" i="28"/>
  <c r="F9452" i="28"/>
  <c r="F9408" i="28"/>
  <c r="F9366" i="28"/>
  <c r="F9314" i="28"/>
  <c r="F9260" i="28"/>
  <c r="F9206" i="28"/>
  <c r="F9152" i="28"/>
  <c r="F9098" i="28"/>
  <c r="F9034" i="28"/>
  <c r="F8970" i="28"/>
  <c r="F8894" i="28"/>
  <c r="F8814" i="28"/>
  <c r="F8732" i="28"/>
  <c r="F8652" i="28"/>
  <c r="F8570" i="28"/>
  <c r="F8469" i="28"/>
  <c r="F8339" i="28"/>
  <c r="F8108" i="28"/>
  <c r="F7693" i="28"/>
  <c r="F9748" i="28"/>
  <c r="F9385" i="28"/>
  <c r="F9000" i="28"/>
  <c r="F8769" i="28"/>
  <c r="F8690" i="28"/>
  <c r="F8608" i="28"/>
  <c r="F8254" i="28"/>
  <c r="F7554" i="28"/>
  <c r="F9991" i="28"/>
  <c r="F9979" i="28"/>
  <c r="F9967" i="28"/>
  <c r="F9955" i="28"/>
  <c r="F9943" i="28"/>
  <c r="F9931" i="28"/>
  <c r="F9919" i="28"/>
  <c r="F9907" i="28"/>
  <c r="F9895" i="28"/>
  <c r="F9883" i="28"/>
  <c r="F9871" i="28"/>
  <c r="F9859" i="28"/>
  <c r="F9847" i="28"/>
  <c r="F9835" i="28"/>
  <c r="F9823" i="28"/>
  <c r="F9811" i="28"/>
  <c r="F9799" i="28"/>
  <c r="F9787" i="28"/>
  <c r="F9775" i="28"/>
  <c r="F9763" i="28"/>
  <c r="F9751" i="28"/>
  <c r="F9739" i="28"/>
  <c r="F9727" i="28"/>
  <c r="F9715" i="28"/>
  <c r="F9701" i="28"/>
  <c r="F9687" i="28"/>
  <c r="F9671" i="28"/>
  <c r="F9657" i="28"/>
  <c r="F9643" i="28"/>
  <c r="F9629" i="28"/>
  <c r="F9615" i="28"/>
  <c r="F9599" i="28"/>
  <c r="F9585" i="28"/>
  <c r="F9569" i="28"/>
  <c r="F9551" i="28"/>
  <c r="F9533" i="28"/>
  <c r="F9515" i="28"/>
  <c r="F9497" i="28"/>
  <c r="F9478" i="28"/>
  <c r="F9456" i="28"/>
  <c r="F9434" i="28"/>
  <c r="F9414" i="28"/>
  <c r="F9392" i="28"/>
  <c r="F9370" i="28"/>
  <c r="F9348" i="28"/>
  <c r="F9320" i="28"/>
  <c r="F9294" i="28"/>
  <c r="F9266" i="28"/>
  <c r="F9240" i="28"/>
  <c r="F9212" i="28"/>
  <c r="F9186" i="28"/>
  <c r="F9158" i="28"/>
  <c r="F9132" i="28"/>
  <c r="F9104" i="28"/>
  <c r="F9074" i="28"/>
  <c r="F9042" i="28"/>
  <c r="F9010" i="28"/>
  <c r="F8976" i="28"/>
  <c r="F8946" i="28"/>
  <c r="F8904" i="28"/>
  <c r="F8864" i="28"/>
  <c r="F8822" i="28"/>
  <c r="F8784" i="28"/>
  <c r="F8742" i="28"/>
  <c r="F8702" i="28"/>
  <c r="F8660" i="28"/>
  <c r="F8622" i="28"/>
  <c r="F8580" i="28"/>
  <c r="F8535" i="28"/>
  <c r="F8483" i="28"/>
  <c r="F8420" i="28"/>
  <c r="F8354" i="28"/>
  <c r="F8278" i="28"/>
  <c r="F8197" i="28"/>
  <c r="F8048" i="28"/>
  <c r="F7881" i="28"/>
  <c r="F7488" i="28"/>
  <c r="F2" i="28"/>
  <c r="F9990" i="28"/>
  <c r="F9978" i="28"/>
  <c r="F9966" i="28"/>
  <c r="F9954" i="28"/>
  <c r="F9942" i="28"/>
  <c r="F9930" i="28"/>
  <c r="F9918" i="28"/>
  <c r="F9906" i="28"/>
  <c r="F9894" i="28"/>
  <c r="F9882" i="28"/>
  <c r="F9870" i="28"/>
  <c r="F9858" i="28"/>
  <c r="F9846" i="28"/>
  <c r="F9834" i="28"/>
  <c r="F9822" i="28"/>
  <c r="F9810" i="28"/>
  <c r="F9798" i="28"/>
  <c r="F9786" i="28"/>
  <c r="F9774" i="28"/>
  <c r="F9762" i="28"/>
  <c r="F9750" i="28"/>
  <c r="F9738" i="28"/>
  <c r="F9726" i="28"/>
  <c r="F9714" i="28"/>
  <c r="F9700" i="28"/>
  <c r="F9685" i="28"/>
  <c r="F9670" i="28"/>
  <c r="F9656" i="28"/>
  <c r="F9642" i="28"/>
  <c r="F9628" i="28"/>
  <c r="F9613" i="28"/>
  <c r="F9598" i="28"/>
  <c r="F9584" i="28"/>
  <c r="F9568" i="28"/>
  <c r="F9550" i="28"/>
  <c r="F9532" i="28"/>
  <c r="F9514" i="28"/>
  <c r="F9496" i="28"/>
  <c r="F9477" i="28"/>
  <c r="F9455" i="28"/>
  <c r="F9433" i="28"/>
  <c r="F9412" i="28"/>
  <c r="F9391" i="28"/>
  <c r="F9369" i="28"/>
  <c r="F9345" i="28"/>
  <c r="F9319" i="28"/>
  <c r="F9292" i="28"/>
  <c r="F9265" i="28"/>
  <c r="F9237" i="28"/>
  <c r="F9211" i="28"/>
  <c r="F9184" i="28"/>
  <c r="F9157" i="28"/>
  <c r="F9129" i="28"/>
  <c r="F9103" i="28"/>
  <c r="F9072" i="28"/>
  <c r="F9040" i="28"/>
  <c r="F9007" i="28"/>
  <c r="F8975" i="28"/>
  <c r="F8942" i="28"/>
  <c r="F8901" i="28"/>
  <c r="F8860" i="28"/>
  <c r="F8821" i="28"/>
  <c r="F8780" i="28"/>
  <c r="F8740" i="28"/>
  <c r="F8697" i="28"/>
  <c r="F8659" i="28"/>
  <c r="F8618" i="28"/>
  <c r="F8577" i="28"/>
  <c r="F8530" i="28"/>
  <c r="F8479" i="28"/>
  <c r="F8415" i="28"/>
  <c r="F8349" i="28"/>
  <c r="F8270" i="28"/>
  <c r="F8189" i="28"/>
  <c r="F8036" i="28"/>
  <c r="F7871" i="28"/>
  <c r="F7388" i="28"/>
  <c r="F10001" i="28"/>
  <c r="F9989" i="28"/>
  <c r="F9977" i="28"/>
  <c r="F9965" i="28"/>
  <c r="F9953" i="28"/>
  <c r="F9941" i="28"/>
  <c r="F9929" i="28"/>
  <c r="F9917" i="28"/>
  <c r="F9905" i="28"/>
  <c r="F9893" i="28"/>
  <c r="F9881" i="28"/>
  <c r="F9869" i="28"/>
  <c r="F9857" i="28"/>
  <c r="F9845" i="28"/>
  <c r="F9833" i="28"/>
  <c r="F9821" i="28"/>
  <c r="F9809" i="28"/>
  <c r="F9797" i="28"/>
  <c r="F9785" i="28"/>
  <c r="F9773" i="28"/>
  <c r="F9761" i="28"/>
  <c r="F9749" i="28"/>
  <c r="F9737" i="28"/>
  <c r="F9725" i="28"/>
  <c r="F9713" i="28"/>
  <c r="F9699" i="28"/>
  <c r="F9683" i="28"/>
  <c r="F9669" i="28"/>
  <c r="F9655" i="28"/>
  <c r="F9641" i="28"/>
  <c r="F9627" i="28"/>
  <c r="F9611" i="28"/>
  <c r="F9597" i="28"/>
  <c r="F9583" i="28"/>
  <c r="F9567" i="28"/>
  <c r="F9549" i="28"/>
  <c r="F9531" i="28"/>
  <c r="F9513" i="28"/>
  <c r="F9495" i="28"/>
  <c r="F9476" i="28"/>
  <c r="F9454" i="28"/>
  <c r="F9432" i="28"/>
  <c r="F9410" i="28"/>
  <c r="F9390" i="28"/>
  <c r="F9368" i="28"/>
  <c r="F9344" i="28"/>
  <c r="F9318" i="28"/>
  <c r="F9290" i="28"/>
  <c r="F9264" i="28"/>
  <c r="F9236" i="28"/>
  <c r="F9210" i="28"/>
  <c r="F9182" i="28"/>
  <c r="F9156" i="28"/>
  <c r="F9128" i="28"/>
  <c r="F9102" i="28"/>
  <c r="F9070" i="28"/>
  <c r="F9038" i="28"/>
  <c r="F9006" i="28"/>
  <c r="F8974" i="28"/>
  <c r="F8940" i="28"/>
  <c r="F8900" i="28"/>
  <c r="F8858" i="28"/>
  <c r="F8820" i="28"/>
  <c r="F8778" i="28"/>
  <c r="F8738" i="28"/>
  <c r="F8696" i="28"/>
  <c r="F8658" i="28"/>
  <c r="F8616" i="28"/>
  <c r="F8576" i="28"/>
  <c r="F8528" i="28"/>
  <c r="F8477" i="28"/>
  <c r="F8411" i="28"/>
  <c r="F8348" i="28"/>
  <c r="F8269" i="28"/>
  <c r="F8188" i="28"/>
  <c r="F8025" i="28"/>
  <c r="F7868" i="28"/>
  <c r="F7170" i="28"/>
  <c r="F8169" i="28"/>
  <c r="F9999" i="28"/>
  <c r="F9987" i="28"/>
  <c r="F9975" i="28"/>
  <c r="F9963" i="28"/>
  <c r="F9951" i="28"/>
  <c r="F9939" i="28"/>
  <c r="F9927" i="28"/>
  <c r="F9915" i="28"/>
  <c r="F9903" i="28"/>
  <c r="F9891" i="28"/>
  <c r="F9879" i="28"/>
  <c r="F9867" i="28"/>
  <c r="F9855" i="28"/>
  <c r="F9843" i="28"/>
  <c r="F9831" i="28"/>
  <c r="F9819" i="28"/>
  <c r="F9807" i="28"/>
  <c r="F9795" i="28"/>
  <c r="F9783" i="28"/>
  <c r="F9771" i="28"/>
  <c r="F9759" i="28"/>
  <c r="F9747" i="28"/>
  <c r="F9735" i="28"/>
  <c r="F9723" i="28"/>
  <c r="F9711" i="28"/>
  <c r="F9695" i="28"/>
  <c r="F9681" i="28"/>
  <c r="F9667" i="28"/>
  <c r="F9653" i="28"/>
  <c r="F9639" i="28"/>
  <c r="F9623" i="28"/>
  <c r="F9609" i="28"/>
  <c r="F9595" i="28"/>
  <c r="F9581" i="28"/>
  <c r="F9563" i="28"/>
  <c r="F9545" i="28"/>
  <c r="F9527" i="28"/>
  <c r="F9509" i="28"/>
  <c r="F9491" i="28"/>
  <c r="F9470" i="28"/>
  <c r="F9450" i="28"/>
  <c r="F9428" i="28"/>
  <c r="F9406" i="28"/>
  <c r="F9384" i="28"/>
  <c r="F9362" i="28"/>
  <c r="F9338" i="28"/>
  <c r="F9312" i="28"/>
  <c r="F9284" i="28"/>
  <c r="F9258" i="28"/>
  <c r="F9230" i="28"/>
  <c r="F9204" i="28"/>
  <c r="F9176" i="28"/>
  <c r="F9150" i="28"/>
  <c r="F9122" i="28"/>
  <c r="F9096" i="28"/>
  <c r="F9062" i="28"/>
  <c r="F9032" i="28"/>
  <c r="F8998" i="28"/>
  <c r="F8966" i="28"/>
  <c r="F8930" i="28"/>
  <c r="F8892" i="28"/>
  <c r="F8850" i="28"/>
  <c r="F8810" i="28"/>
  <c r="F8768" i="28"/>
  <c r="F8730" i="28"/>
  <c r="F8688" i="28"/>
  <c r="F8648" i="28"/>
  <c r="F8606" i="28"/>
  <c r="F8568" i="28"/>
  <c r="F8518" i="28"/>
  <c r="F8463" i="28"/>
  <c r="F8397" i="28"/>
  <c r="F8332" i="28"/>
  <c r="F8249" i="28"/>
  <c r="F8156" i="28"/>
  <c r="F7991" i="28"/>
  <c r="F7807" i="28"/>
  <c r="F5271" i="28"/>
  <c r="F9998" i="28"/>
  <c r="F9986" i="28"/>
  <c r="F9974" i="28"/>
  <c r="F9962" i="28"/>
  <c r="F9950" i="28"/>
  <c r="F9938" i="28"/>
  <c r="F9926" i="28"/>
  <c r="F9914" i="28"/>
  <c r="F9902" i="28"/>
  <c r="F9890" i="28"/>
  <c r="F9878" i="28"/>
  <c r="F9866" i="28"/>
  <c r="F9854" i="28"/>
  <c r="F9842" i="28"/>
  <c r="F9830" i="28"/>
  <c r="F9818" i="28"/>
  <c r="F9806" i="28"/>
  <c r="F9794" i="28"/>
  <c r="F9782" i="28"/>
  <c r="F9770" i="28"/>
  <c r="F9758" i="28"/>
  <c r="F9746" i="28"/>
  <c r="F9734" i="28"/>
  <c r="F9722" i="28"/>
  <c r="F9709" i="28"/>
  <c r="F9694" i="28"/>
  <c r="F9680" i="28"/>
  <c r="F9666" i="28"/>
  <c r="F9652" i="28"/>
  <c r="F9637" i="28"/>
  <c r="F9622" i="28"/>
  <c r="F9608" i="28"/>
  <c r="F9594" i="28"/>
  <c r="F9580" i="28"/>
  <c r="F9562" i="28"/>
  <c r="F9544" i="28"/>
  <c r="F9526" i="28"/>
  <c r="F9508" i="28"/>
  <c r="F9490" i="28"/>
  <c r="F9469" i="28"/>
  <c r="F9448" i="28"/>
  <c r="F9427" i="28"/>
  <c r="F9405" i="28"/>
  <c r="F9383" i="28"/>
  <c r="F9361" i="28"/>
  <c r="F9337" i="28"/>
  <c r="F9309" i="28"/>
  <c r="F9283" i="28"/>
  <c r="F9256" i="28"/>
  <c r="F9229" i="28"/>
  <c r="F9201" i="28"/>
  <c r="F9175" i="28"/>
  <c r="F9148" i="28"/>
  <c r="F9121" i="28"/>
  <c r="F9093" i="28"/>
  <c r="F9061" i="28"/>
  <c r="F9030" i="28"/>
  <c r="F8997" i="28"/>
  <c r="F8963" i="28"/>
  <c r="F8929" i="28"/>
  <c r="F8888" i="28"/>
  <c r="F8848" i="28"/>
  <c r="F8805" i="28"/>
  <c r="F8767" i="28"/>
  <c r="F8726" i="28"/>
  <c r="F8685" i="28"/>
  <c r="F8644" i="28"/>
  <c r="F8605" i="28"/>
  <c r="F8564" i="28"/>
  <c r="F8516" i="28"/>
  <c r="F8456" i="28"/>
  <c r="F8392" i="28"/>
  <c r="F8326" i="28"/>
  <c r="F8245" i="28"/>
  <c r="F8138" i="28"/>
  <c r="F7977" i="28"/>
  <c r="F7783" i="28"/>
  <c r="F7510" i="28"/>
  <c r="F9997" i="28"/>
  <c r="F9985" i="28"/>
  <c r="F9973" i="28"/>
  <c r="F9961" i="28"/>
  <c r="F9949" i="28"/>
  <c r="F9937" i="28"/>
  <c r="F9925" i="28"/>
  <c r="F9913" i="28"/>
  <c r="F9901" i="28"/>
  <c r="F9889" i="28"/>
  <c r="F9877" i="28"/>
  <c r="F9865" i="28"/>
  <c r="F9853" i="28"/>
  <c r="F9841" i="28"/>
  <c r="F9829" i="28"/>
  <c r="F9817" i="28"/>
  <c r="F9805" i="28"/>
  <c r="F9793" i="28"/>
  <c r="F9781" i="28"/>
  <c r="F9769" i="28"/>
  <c r="F9757" i="28"/>
  <c r="F9745" i="28"/>
  <c r="F9733" i="28"/>
  <c r="F9721" i="28"/>
  <c r="F9707" i="28"/>
  <c r="F9693" i="28"/>
  <c r="F9679" i="28"/>
  <c r="F9665" i="28"/>
  <c r="F9651" i="28"/>
  <c r="F9635" i="28"/>
  <c r="F9621" i="28"/>
  <c r="F9607" i="28"/>
  <c r="F9593" i="28"/>
  <c r="F9579" i="28"/>
  <c r="F9561" i="28"/>
  <c r="F9543" i="28"/>
  <c r="F9525" i="28"/>
  <c r="F9507" i="28"/>
  <c r="F9489" i="28"/>
  <c r="F9468" i="28"/>
  <c r="F9446" i="28"/>
  <c r="F9426" i="28"/>
  <c r="F9404" i="28"/>
  <c r="F9382" i="28"/>
  <c r="F9360" i="28"/>
  <c r="F9336" i="28"/>
  <c r="F9308" i="28"/>
  <c r="F9282" i="28"/>
  <c r="F9254" i="28"/>
  <c r="F9228" i="28"/>
  <c r="F9200" i="28"/>
  <c r="F9174" i="28"/>
  <c r="F9146" i="28"/>
  <c r="F9120" i="28"/>
  <c r="F9092" i="28"/>
  <c r="F9060" i="28"/>
  <c r="F9026" i="28"/>
  <c r="F8996" i="28"/>
  <c r="F8962" i="28"/>
  <c r="F8928" i="28"/>
  <c r="F8886" i="28"/>
  <c r="F8846" i="28"/>
  <c r="F8804" i="28"/>
  <c r="F8766" i="28"/>
  <c r="F8724" i="28"/>
  <c r="F8684" i="28"/>
  <c r="F8642" i="28"/>
  <c r="F8604" i="28"/>
  <c r="F8561" i="28"/>
  <c r="F8513" i="28"/>
  <c r="F8455" i="28"/>
  <c r="F8391" i="28"/>
  <c r="F8321" i="28"/>
  <c r="F8242" i="28"/>
  <c r="F8135" i="28"/>
  <c r="F7976" i="28"/>
  <c r="F7699" i="28"/>
  <c r="F9572" i="28"/>
  <c r="F9560" i="28"/>
  <c r="F9548" i="28"/>
  <c r="F9536" i="28"/>
  <c r="F9524" i="28"/>
  <c r="F9512" i="28"/>
  <c r="F9500" i="28"/>
  <c r="F9488" i="28"/>
  <c r="F9475" i="28"/>
  <c r="F9460" i="28"/>
  <c r="F9445" i="28"/>
  <c r="F9431" i="28"/>
  <c r="F9417" i="28"/>
  <c r="F9403" i="28"/>
  <c r="F9388" i="28"/>
  <c r="F9373" i="28"/>
  <c r="F9359" i="28"/>
  <c r="F9343" i="28"/>
  <c r="F9325" i="28"/>
  <c r="F9307" i="28"/>
  <c r="F9289" i="28"/>
  <c r="F9271" i="28"/>
  <c r="F9253" i="28"/>
  <c r="F9235" i="28"/>
  <c r="F9217" i="28"/>
  <c r="F9199" i="28"/>
  <c r="F9181" i="28"/>
  <c r="F9163" i="28"/>
  <c r="F9145" i="28"/>
  <c r="F9127" i="28"/>
  <c r="F9109" i="28"/>
  <c r="F9091" i="28"/>
  <c r="F9069" i="28"/>
  <c r="F9047" i="28"/>
  <c r="F9025" i="28"/>
  <c r="F9004" i="28"/>
  <c r="F8983" i="28"/>
  <c r="F8961" i="28"/>
  <c r="F8937" i="28"/>
  <c r="F8911" i="28"/>
  <c r="F8884" i="28"/>
  <c r="F8857" i="28"/>
  <c r="F8829" i="28"/>
  <c r="F8803" i="28"/>
  <c r="F8776" i="28"/>
  <c r="F8749" i="28"/>
  <c r="F8721" i="28"/>
  <c r="F8695" i="28"/>
  <c r="F8668" i="28"/>
  <c r="F8641" i="28"/>
  <c r="F8613" i="28"/>
  <c r="F8587" i="28"/>
  <c r="F8559" i="28"/>
  <c r="F8527" i="28"/>
  <c r="F8493" i="28"/>
  <c r="F8450" i="28"/>
  <c r="F8407" i="28"/>
  <c r="F8363" i="28"/>
  <c r="F8317" i="28"/>
  <c r="F8261" i="28"/>
  <c r="F8209" i="28"/>
  <c r="F8121" i="28"/>
  <c r="F8015" i="28"/>
  <c r="F7905" i="28"/>
  <c r="F7741" i="28"/>
  <c r="F7290" i="28"/>
  <c r="F9571" i="28"/>
  <c r="F9559" i="28"/>
  <c r="F9547" i="28"/>
  <c r="F9535" i="28"/>
  <c r="F9523" i="28"/>
  <c r="F9511" i="28"/>
  <c r="F9499" i="28"/>
  <c r="F9487" i="28"/>
  <c r="F9474" i="28"/>
  <c r="F9458" i="28"/>
  <c r="F9444" i="28"/>
  <c r="F9430" i="28"/>
  <c r="F9416" i="28"/>
  <c r="F9402" i="28"/>
  <c r="F9386" i="28"/>
  <c r="F9372" i="28"/>
  <c r="F9358" i="28"/>
  <c r="F9342" i="28"/>
  <c r="F9324" i="28"/>
  <c r="F9306" i="28"/>
  <c r="F9288" i="28"/>
  <c r="F9270" i="28"/>
  <c r="F9252" i="28"/>
  <c r="F9234" i="28"/>
  <c r="F9216" i="28"/>
  <c r="F9198" i="28"/>
  <c r="F9180" i="28"/>
  <c r="F9162" i="28"/>
  <c r="F9144" i="28"/>
  <c r="F9126" i="28"/>
  <c r="F9108" i="28"/>
  <c r="F9090" i="28"/>
  <c r="F9068" i="28"/>
  <c r="F9046" i="28"/>
  <c r="F9024" i="28"/>
  <c r="F9002" i="28"/>
  <c r="F8982" i="28"/>
  <c r="F8960" i="28"/>
  <c r="F8936" i="28"/>
  <c r="F8910" i="28"/>
  <c r="F8882" i="28"/>
  <c r="F8856" i="28"/>
  <c r="F8828" i="28"/>
  <c r="F8802" i="28"/>
  <c r="F8774" i="28"/>
  <c r="F8748" i="28"/>
  <c r="F8720" i="28"/>
  <c r="F8694" i="28"/>
  <c r="F8666" i="28"/>
  <c r="F8640" i="28"/>
  <c r="F8612" i="28"/>
  <c r="F8586" i="28"/>
  <c r="F8557" i="28"/>
  <c r="F8525" i="28"/>
  <c r="F8492" i="28"/>
  <c r="F8449" i="28"/>
  <c r="F8405" i="28"/>
  <c r="F8362" i="28"/>
  <c r="F8314" i="28"/>
  <c r="F8260" i="28"/>
  <c r="F8206" i="28"/>
  <c r="F8120" i="28"/>
  <c r="F8012" i="28"/>
  <c r="F7904" i="28"/>
  <c r="F7735" i="28"/>
  <c r="F7280" i="28"/>
  <c r="F6873" i="28"/>
  <c r="F6419" i="28"/>
  <c r="F9710" i="28"/>
  <c r="F9698" i="28"/>
  <c r="F9686" i="28"/>
  <c r="F9674" i="28"/>
  <c r="F9662" i="28"/>
  <c r="F9650" i="28"/>
  <c r="F9638" i="28"/>
  <c r="F9626" i="28"/>
  <c r="F9614" i="28"/>
  <c r="F9602" i="28"/>
  <c r="F9590" i="28"/>
  <c r="F9578" i="28"/>
  <c r="F9566" i="28"/>
  <c r="F9554" i="28"/>
  <c r="F9542" i="28"/>
  <c r="F9530" i="28"/>
  <c r="F9518" i="28"/>
  <c r="F9506" i="28"/>
  <c r="F9494" i="28"/>
  <c r="F9481" i="28"/>
  <c r="F9467" i="28"/>
  <c r="F9453" i="28"/>
  <c r="F9439" i="28"/>
  <c r="F9424" i="28"/>
  <c r="F9409" i="28"/>
  <c r="F9395" i="28"/>
  <c r="F9381" i="28"/>
  <c r="F9367" i="28"/>
  <c r="F9352" i="28"/>
  <c r="F9333" i="28"/>
  <c r="F9316" i="28"/>
  <c r="F9297" i="28"/>
  <c r="F9280" i="28"/>
  <c r="F9261" i="28"/>
  <c r="F9244" i="28"/>
  <c r="F9225" i="28"/>
  <c r="F9208" i="28"/>
  <c r="F9189" i="28"/>
  <c r="F9172" i="28"/>
  <c r="F9153" i="28"/>
  <c r="F9136" i="28"/>
  <c r="F9117" i="28"/>
  <c r="F9100" i="28"/>
  <c r="F9079" i="28"/>
  <c r="F9058" i="28"/>
  <c r="F9035" i="28"/>
  <c r="F9014" i="28"/>
  <c r="F8992" i="28"/>
  <c r="F8972" i="28"/>
  <c r="F8949" i="28"/>
  <c r="F8924" i="28"/>
  <c r="F8896" i="28"/>
  <c r="F8870" i="28"/>
  <c r="F8841" i="28"/>
  <c r="F8816" i="28"/>
  <c r="F8788" i="28"/>
  <c r="F8762" i="28"/>
  <c r="F8733" i="28"/>
  <c r="F8708" i="28"/>
  <c r="F8680" i="28"/>
  <c r="F8654" i="28"/>
  <c r="F8625" i="28"/>
  <c r="F8600" i="28"/>
  <c r="F8572" i="28"/>
  <c r="F8542" i="28"/>
  <c r="F8507" i="28"/>
  <c r="F8473" i="28"/>
  <c r="F8427" i="28"/>
  <c r="F8386" i="28"/>
  <c r="F8341" i="28"/>
  <c r="F8290" i="28"/>
  <c r="F8234" i="28"/>
  <c r="F8180" i="28"/>
  <c r="F8066" i="28"/>
  <c r="F7964" i="28"/>
  <c r="F7843" i="28"/>
  <c r="F7604" i="28"/>
  <c r="F6313" i="28"/>
  <c r="F9708" i="28"/>
  <c r="F9696" i="28"/>
  <c r="F9684" i="28"/>
  <c r="F9672" i="28"/>
  <c r="F9660" i="28"/>
  <c r="F9648" i="28"/>
  <c r="F9636" i="28"/>
  <c r="F9624" i="28"/>
  <c r="F9612" i="28"/>
  <c r="F9600" i="28"/>
  <c r="F9588" i="28"/>
  <c r="F9576" i="28"/>
  <c r="F9564" i="28"/>
  <c r="F9552" i="28"/>
  <c r="F9540" i="28"/>
  <c r="F9528" i="28"/>
  <c r="F9516" i="28"/>
  <c r="F9504" i="28"/>
  <c r="F9492" i="28"/>
  <c r="F9479" i="28"/>
  <c r="F9465" i="28"/>
  <c r="F9451" i="28"/>
  <c r="F9436" i="28"/>
  <c r="F9421" i="28"/>
  <c r="F9407" i="28"/>
  <c r="F9393" i="28"/>
  <c r="F9379" i="28"/>
  <c r="F9364" i="28"/>
  <c r="F9349" i="28"/>
  <c r="F9331" i="28"/>
  <c r="F9313" i="28"/>
  <c r="F9295" i="28"/>
  <c r="F9277" i="28"/>
  <c r="F9259" i="28"/>
  <c r="F9241" i="28"/>
  <c r="F9223" i="28"/>
  <c r="F9205" i="28"/>
  <c r="F9187" i="28"/>
  <c r="F9169" i="28"/>
  <c r="F9151" i="28"/>
  <c r="F9133" i="28"/>
  <c r="F9115" i="28"/>
  <c r="F9097" i="28"/>
  <c r="F9076" i="28"/>
  <c r="F9055" i="28"/>
  <c r="F9033" i="28"/>
  <c r="F9011" i="28"/>
  <c r="F8989" i="28"/>
  <c r="F8968" i="28"/>
  <c r="F8947" i="28"/>
  <c r="F8920" i="28"/>
  <c r="F8893" i="28"/>
  <c r="F8865" i="28"/>
  <c r="F8839" i="28"/>
  <c r="F8812" i="28"/>
  <c r="F8785" i="28"/>
  <c r="F8757" i="28"/>
  <c r="F8731" i="28"/>
  <c r="F8704" i="28"/>
  <c r="F8677" i="28"/>
  <c r="F8649" i="28"/>
  <c r="F8623" i="28"/>
  <c r="F8596" i="28"/>
  <c r="F8569" i="28"/>
  <c r="F8536" i="28"/>
  <c r="F8505" i="28"/>
  <c r="F8464" i="28"/>
  <c r="F8421" i="28"/>
  <c r="F8378" i="28"/>
  <c r="F8333" i="28"/>
  <c r="F8281" i="28"/>
  <c r="F8225" i="28"/>
  <c r="F8159" i="28"/>
  <c r="F8049" i="28"/>
  <c r="F7943" i="28"/>
  <c r="F7808" i="28"/>
  <c r="F6235" i="28"/>
  <c r="F7030" i="28"/>
  <c r="F7352" i="28"/>
  <c r="F7546" i="28"/>
  <c r="F7687" i="28"/>
  <c r="F7759" i="28"/>
  <c r="F7831" i="28"/>
  <c r="F7880" i="28"/>
  <c r="F7916" i="28"/>
  <c r="F7952" i="28"/>
  <c r="F7988" i="28"/>
  <c r="F8024" i="28"/>
  <c r="F8060" i="28"/>
  <c r="F8096" i="28"/>
  <c r="F8132" i="28"/>
  <c r="F8168" i="28"/>
  <c r="F8194" i="28"/>
  <c r="F8212" i="28"/>
  <c r="F8230" i="28"/>
  <c r="F8248" i="28"/>
  <c r="F8266" i="28"/>
  <c r="F8284" i="28"/>
  <c r="F8302" i="28"/>
  <c r="F8320" i="28"/>
  <c r="F8338" i="28"/>
  <c r="F8353" i="28"/>
  <c r="F8367" i="28"/>
  <c r="F8381" i="28"/>
  <c r="F8396" i="28"/>
  <c r="F8410" i="28"/>
  <c r="F8425" i="28"/>
  <c r="F8439" i="28"/>
  <c r="F8453" i="28"/>
  <c r="F8468" i="28"/>
  <c r="F8482" i="28"/>
  <c r="F6431" i="28"/>
  <c r="F7106" i="28"/>
  <c r="F7398" i="28"/>
  <c r="F7574" i="28"/>
  <c r="F7700" i="28"/>
  <c r="F7771" i="28"/>
  <c r="F7844" i="28"/>
  <c r="F7886" i="28"/>
  <c r="F7923" i="28"/>
  <c r="F7958" i="28"/>
  <c r="F7995" i="28"/>
  <c r="F8030" i="28"/>
  <c r="F8067" i="28"/>
  <c r="F8102" i="28"/>
  <c r="F8139" i="28"/>
  <c r="F8174" i="28"/>
  <c r="F8199" i="28"/>
  <c r="F8216" i="28"/>
  <c r="F8235" i="28"/>
  <c r="F8252" i="28"/>
  <c r="F8271" i="28"/>
  <c r="F8288" i="28"/>
  <c r="F8307" i="28"/>
  <c r="F8324" i="28"/>
  <c r="F8342" i="28"/>
  <c r="F8356" i="28"/>
  <c r="F8371" i="28"/>
  <c r="F8385" i="28"/>
  <c r="F8399" i="28"/>
  <c r="F8414" i="28"/>
  <c r="F8428" i="28"/>
  <c r="F8443" i="28"/>
  <c r="F8457" i="28"/>
  <c r="F8471" i="28"/>
  <c r="F8486" i="28"/>
  <c r="F8500" i="28"/>
  <c r="F8515" i="28"/>
  <c r="F8529" i="28"/>
  <c r="F8543" i="28"/>
  <c r="F8558" i="28"/>
  <c r="F8571" i="28"/>
  <c r="F8583" i="28"/>
  <c r="F8595" i="28"/>
  <c r="F8607" i="28"/>
  <c r="F8619" i="28"/>
  <c r="F8631" i="28"/>
  <c r="F8643" i="28"/>
  <c r="F8655" i="28"/>
  <c r="F8667" i="28"/>
  <c r="F8679" i="28"/>
  <c r="F8691" i="28"/>
  <c r="F8703" i="28"/>
  <c r="F8715" i="28"/>
  <c r="F8727" i="28"/>
  <c r="F8739" i="28"/>
  <c r="F8751" i="28"/>
  <c r="F8763" i="28"/>
  <c r="F8775" i="28"/>
  <c r="F8787" i="28"/>
  <c r="F8799" i="28"/>
  <c r="F8811" i="28"/>
  <c r="F8823" i="28"/>
  <c r="F8835" i="28"/>
  <c r="F8847" i="28"/>
  <c r="F8859" i="28"/>
  <c r="F8871" i="28"/>
  <c r="F8883" i="28"/>
  <c r="F8895" i="28"/>
  <c r="F8907" i="28"/>
  <c r="F8919" i="28"/>
  <c r="F8931" i="28"/>
  <c r="F8943" i="28"/>
  <c r="F8955" i="28"/>
  <c r="F8967" i="28"/>
  <c r="F8979" i="28"/>
  <c r="F8991" i="28"/>
  <c r="F9003" i="28"/>
  <c r="F9015" i="28"/>
  <c r="F9027" i="28"/>
  <c r="F9039" i="28"/>
  <c r="F9051" i="28"/>
  <c r="F9063" i="28"/>
  <c r="F9075" i="28"/>
  <c r="F9087" i="28"/>
  <c r="F6581" i="28"/>
  <c r="F7218" i="28"/>
  <c r="F7434" i="28"/>
  <c r="F7626" i="28"/>
  <c r="F7712" i="28"/>
  <c r="F7789" i="28"/>
  <c r="F7856" i="28"/>
  <c r="F7895" i="28"/>
  <c r="F7929" i="28"/>
  <c r="F7967" i="28"/>
  <c r="F8001" i="28"/>
  <c r="F8039" i="28"/>
  <c r="F8073" i="28"/>
  <c r="F8111" i="28"/>
  <c r="F8145" i="28"/>
  <c r="F8183" i="28"/>
  <c r="F8201" i="28"/>
  <c r="F8221" i="28"/>
  <c r="F8237" i="28"/>
  <c r="F8257" i="28"/>
  <c r="F8273" i="28"/>
  <c r="F8293" i="28"/>
  <c r="F8309" i="28"/>
  <c r="F8329" i="28"/>
  <c r="F8344" i="28"/>
  <c r="F8359" i="28"/>
  <c r="F8373" i="28"/>
  <c r="F8387" i="28"/>
  <c r="F8402" i="28"/>
  <c r="F8416" i="28"/>
  <c r="F8431" i="28"/>
  <c r="F8445" i="28"/>
  <c r="F8459" i="28"/>
  <c r="F8474" i="28"/>
  <c r="F8488" i="28"/>
  <c r="F8503" i="28"/>
  <c r="F8517" i="28"/>
  <c r="F8531" i="28"/>
  <c r="F8546" i="28"/>
  <c r="F8560" i="28"/>
  <c r="F8573" i="28"/>
  <c r="F8585" i="28"/>
  <c r="F8597" i="28"/>
  <c r="F8609" i="28"/>
  <c r="F8621" i="28"/>
  <c r="F8633" i="28"/>
  <c r="F8645" i="28"/>
  <c r="F8657" i="28"/>
  <c r="F8669" i="28"/>
  <c r="F8681" i="28"/>
  <c r="F8693" i="28"/>
  <c r="F8705" i="28"/>
  <c r="F8717" i="28"/>
  <c r="F8729" i="28"/>
  <c r="F8741" i="28"/>
  <c r="F8753" i="28"/>
  <c r="F8765" i="28"/>
  <c r="F8777" i="28"/>
  <c r="F8789" i="28"/>
  <c r="F8801" i="28"/>
  <c r="F8813" i="28"/>
  <c r="F8825" i="28"/>
  <c r="F8837" i="28"/>
  <c r="F8849" i="28"/>
  <c r="F8861" i="28"/>
  <c r="F8873" i="28"/>
  <c r="F8885" i="28"/>
  <c r="F8897" i="28"/>
  <c r="F8909" i="28"/>
  <c r="F8921" i="28"/>
  <c r="F8933" i="28"/>
  <c r="F8945" i="28"/>
  <c r="F8957" i="28"/>
  <c r="F8969" i="28"/>
  <c r="F8981" i="28"/>
  <c r="F8993" i="28"/>
  <c r="F9005" i="28"/>
  <c r="F9017" i="28"/>
  <c r="F9029" i="28"/>
  <c r="F9041" i="28"/>
  <c r="F9053" i="28"/>
  <c r="F9065" i="28"/>
  <c r="F9077" i="28"/>
  <c r="F9089" i="28"/>
  <c r="F6653" i="28"/>
  <c r="F7231" i="28"/>
  <c r="F7452" i="28"/>
  <c r="F7632" i="28"/>
  <c r="F7717" i="28"/>
  <c r="F7795" i="28"/>
  <c r="F7859" i="28"/>
  <c r="F7898" i="28"/>
  <c r="F7931" i="28"/>
  <c r="F7970" i="28"/>
  <c r="F8003" i="28"/>
  <c r="F8042" i="28"/>
  <c r="F8075" i="28"/>
  <c r="F8114" i="28"/>
  <c r="F8147" i="28"/>
  <c r="F8186" i="28"/>
  <c r="F8203" i="28"/>
  <c r="F8222" i="28"/>
  <c r="F8239" i="28"/>
  <c r="F8258" i="28"/>
  <c r="F8275" i="28"/>
  <c r="F8294" i="28"/>
  <c r="F8311" i="28"/>
  <c r="F8330" i="28"/>
  <c r="F8345" i="28"/>
  <c r="F8360" i="28"/>
  <c r="F8374" i="28"/>
  <c r="F8389" i="28"/>
  <c r="F8403" i="28"/>
  <c r="F8417" i="28"/>
  <c r="F8432" i="28"/>
  <c r="F8446" i="28"/>
  <c r="F8461" i="28"/>
  <c r="F8475" i="28"/>
  <c r="F8489" i="28"/>
  <c r="F5560" i="28"/>
  <c r="F6943" i="28"/>
  <c r="F7308" i="28"/>
  <c r="F7518" i="28"/>
  <c r="F7669" i="28"/>
  <c r="F7747" i="28"/>
  <c r="F7813" i="28"/>
  <c r="F7874" i="28"/>
  <c r="F7907" i="28"/>
  <c r="F7946" i="28"/>
  <c r="F7979" i="28"/>
  <c r="F8018" i="28"/>
  <c r="F8051" i="28"/>
  <c r="F8090" i="28"/>
  <c r="F8123" i="28"/>
  <c r="F8162" i="28"/>
  <c r="F8191" i="28"/>
  <c r="F8210" i="28"/>
  <c r="F8227" i="28"/>
  <c r="F8246" i="28"/>
  <c r="F8263" i="28"/>
  <c r="F8282" i="28"/>
  <c r="F8299" i="28"/>
  <c r="F8318" i="28"/>
  <c r="F8335" i="28"/>
  <c r="F8350" i="28"/>
  <c r="F8365" i="28"/>
  <c r="F8379" i="28"/>
  <c r="F8393" i="28"/>
  <c r="F8408" i="28"/>
  <c r="F8422" i="28"/>
  <c r="F8437" i="28"/>
  <c r="F8451" i="28"/>
  <c r="F8465" i="28"/>
  <c r="F8480" i="28"/>
  <c r="F8494" i="28"/>
  <c r="F8509" i="28"/>
  <c r="F8523" i="28"/>
  <c r="F8537" i="28"/>
  <c r="F8552" i="28"/>
  <c r="F8566" i="28"/>
  <c r="F8578" i="28"/>
  <c r="F8590" i="28"/>
  <c r="F8602" i="28"/>
  <c r="F8614" i="28"/>
  <c r="F8626" i="28"/>
  <c r="F8638" i="28"/>
  <c r="F8650" i="28"/>
  <c r="F8662" i="28"/>
  <c r="F8674" i="28"/>
  <c r="F8686" i="28"/>
  <c r="F8698" i="28"/>
  <c r="F8710" i="28"/>
  <c r="F8722" i="28"/>
  <c r="F8734" i="28"/>
  <c r="F8746" i="28"/>
  <c r="F8758" i="28"/>
  <c r="F8770" i="28"/>
  <c r="F8782" i="28"/>
  <c r="F8794" i="28"/>
  <c r="F8806" i="28"/>
  <c r="F8818" i="28"/>
  <c r="F8830" i="28"/>
  <c r="F8842" i="28"/>
  <c r="F8854" i="28"/>
  <c r="F8866" i="28"/>
  <c r="F8878" i="28"/>
  <c r="F8890" i="28"/>
  <c r="F8902" i="28"/>
  <c r="F8914" i="28"/>
  <c r="F8926" i="28"/>
  <c r="F8938" i="28"/>
  <c r="F5949" i="28"/>
  <c r="F6949" i="28"/>
  <c r="F7316" i="28"/>
  <c r="F7524" i="28"/>
  <c r="F7675" i="28"/>
  <c r="F7748" i="28"/>
  <c r="F7819" i="28"/>
  <c r="F7875" i="28"/>
  <c r="F7910" i="28"/>
  <c r="F7947" i="28"/>
  <c r="F7982" i="28"/>
  <c r="F8019" i="28"/>
  <c r="F8054" i="28"/>
  <c r="F8091" i="28"/>
  <c r="F8126" i="28"/>
  <c r="F8163" i="28"/>
  <c r="F8192" i="28"/>
  <c r="F8211" i="28"/>
  <c r="F8228" i="28"/>
  <c r="F8247" i="28"/>
  <c r="F8264" i="28"/>
  <c r="F8283" i="28"/>
  <c r="F8300" i="28"/>
  <c r="F8319" i="28"/>
  <c r="F8336" i="28"/>
  <c r="F8351" i="28"/>
  <c r="F8366" i="28"/>
  <c r="F8380" i="28"/>
  <c r="F8395" i="28"/>
  <c r="F8409" i="28"/>
  <c r="F8423" i="28"/>
  <c r="F8438" i="28"/>
  <c r="F8452" i="28"/>
  <c r="F8467" i="28"/>
  <c r="F8481" i="28"/>
  <c r="F8495" i="28"/>
  <c r="F8510" i="28"/>
  <c r="F8524" i="28"/>
  <c r="F8539" i="28"/>
  <c r="F8553" i="28"/>
  <c r="F8567" i="28"/>
  <c r="F8579" i="28"/>
  <c r="F8591" i="28"/>
  <c r="F8603" i="28"/>
  <c r="F8615" i="28"/>
  <c r="F8627" i="28"/>
  <c r="F8639" i="28"/>
  <c r="F8651" i="28"/>
  <c r="F8663" i="28"/>
  <c r="F8675" i="28"/>
  <c r="F8687" i="28"/>
  <c r="F8699" i="28"/>
  <c r="F8711" i="28"/>
  <c r="F8723" i="28"/>
  <c r="F8735" i="28"/>
  <c r="F8747" i="28"/>
  <c r="F8759" i="28"/>
  <c r="F8771" i="28"/>
  <c r="F8783" i="28"/>
  <c r="F8795" i="28"/>
  <c r="F8807" i="28"/>
  <c r="F8819" i="28"/>
  <c r="F8831" i="28"/>
  <c r="F8843" i="28"/>
  <c r="F8855" i="28"/>
  <c r="F8867" i="28"/>
  <c r="F8879" i="28"/>
  <c r="F8891" i="28"/>
  <c r="F8903" i="28"/>
  <c r="F8915" i="28"/>
  <c r="F8927" i="28"/>
  <c r="F8939" i="28"/>
  <c r="F6839" i="28"/>
  <c r="F7084" i="28"/>
  <c r="F7568" i="28"/>
  <c r="F7765" i="28"/>
  <c r="F7883" i="28"/>
  <c r="F7955" i="28"/>
  <c r="F8027" i="28"/>
  <c r="F8099" i="28"/>
  <c r="F8171" i="28"/>
  <c r="F8215" i="28"/>
  <c r="F8251" i="28"/>
  <c r="F8287" i="28"/>
  <c r="F8323" i="28"/>
  <c r="F8355" i="28"/>
  <c r="F8384" i="28"/>
  <c r="F8413" i="28"/>
  <c r="F8441" i="28"/>
  <c r="F8470" i="28"/>
  <c r="F8498" i="28"/>
  <c r="F8519" i="28"/>
  <c r="F8541" i="28"/>
  <c r="F8563" i="28"/>
  <c r="F8581" i="28"/>
  <c r="F8599" i="28"/>
  <c r="F8617" i="28"/>
  <c r="F8635" i="28"/>
  <c r="F8653" i="28"/>
  <c r="F8671" i="28"/>
  <c r="F8689" i="28"/>
  <c r="F8707" i="28"/>
  <c r="F8725" i="28"/>
  <c r="F8743" i="28"/>
  <c r="F8761" i="28"/>
  <c r="F8779" i="28"/>
  <c r="F8797" i="28"/>
  <c r="F8815" i="28"/>
  <c r="F8833" i="28"/>
  <c r="F8851" i="28"/>
  <c r="F8869" i="28"/>
  <c r="F8887" i="28"/>
  <c r="F8905" i="28"/>
  <c r="F8923" i="28"/>
  <c r="F8941" i="28"/>
  <c r="F8956" i="28"/>
  <c r="F8971" i="28"/>
  <c r="F8985" i="28"/>
  <c r="F8999" i="28"/>
  <c r="F9013" i="28"/>
  <c r="F9028" i="28"/>
  <c r="F9043" i="28"/>
  <c r="F9057" i="28"/>
  <c r="F9071" i="28"/>
  <c r="F9085" i="28"/>
  <c r="F9099" i="28"/>
  <c r="F9111" i="28"/>
  <c r="F9123" i="28"/>
  <c r="F9135" i="28"/>
  <c r="F9147" i="28"/>
  <c r="F9159" i="28"/>
  <c r="F9171" i="28"/>
  <c r="F9183" i="28"/>
  <c r="F9195" i="28"/>
  <c r="F9207" i="28"/>
  <c r="F9219" i="28"/>
  <c r="F9231" i="28"/>
  <c r="F9243" i="28"/>
  <c r="F9255" i="28"/>
  <c r="F9267" i="28"/>
  <c r="F9279" i="28"/>
  <c r="F9291" i="28"/>
  <c r="F9303" i="28"/>
  <c r="F9315" i="28"/>
  <c r="F9327" i="28"/>
  <c r="F9339" i="28"/>
  <c r="F9351" i="28"/>
  <c r="F9363" i="28"/>
  <c r="F9375" i="28"/>
  <c r="F9387" i="28"/>
  <c r="F9399" i="28"/>
  <c r="F9411" i="28"/>
  <c r="F9423" i="28"/>
  <c r="F9435" i="28"/>
  <c r="F9447" i="28"/>
  <c r="F9459" i="28"/>
  <c r="F9471" i="28"/>
  <c r="F9483" i="28"/>
  <c r="F6267" i="28"/>
  <c r="F7244" i="28"/>
  <c r="F7640" i="28"/>
  <c r="F7796" i="28"/>
  <c r="F7899" i="28"/>
  <c r="F7971" i="28"/>
  <c r="F8043" i="28"/>
  <c r="F8115" i="28"/>
  <c r="F8187" i="28"/>
  <c r="F8223" i="28"/>
  <c r="F8259" i="28"/>
  <c r="F8295" i="28"/>
  <c r="F8331" i="28"/>
  <c r="F8361" i="28"/>
  <c r="F8390" i="28"/>
  <c r="F8419" i="28"/>
  <c r="F8447" i="28"/>
  <c r="F8476" i="28"/>
  <c r="F8501" i="28"/>
  <c r="F8522" i="28"/>
  <c r="F8545" i="28"/>
  <c r="F8565" i="28"/>
  <c r="F8584" i="28"/>
  <c r="F8601" i="28"/>
  <c r="F8620" i="28"/>
  <c r="F8637" i="28"/>
  <c r="F8656" i="28"/>
  <c r="F8673" i="28"/>
  <c r="F8692" i="28"/>
  <c r="F8709" i="28"/>
  <c r="F8728" i="28"/>
  <c r="F8745" i="28"/>
  <c r="F8764" i="28"/>
  <c r="F8781" i="28"/>
  <c r="F8800" i="28"/>
  <c r="F8817" i="28"/>
  <c r="F8836" i="28"/>
  <c r="F8853" i="28"/>
  <c r="F8872" i="28"/>
  <c r="F8889" i="28"/>
  <c r="F8908" i="28"/>
  <c r="F8925" i="28"/>
  <c r="F8944" i="28"/>
  <c r="F8959" i="28"/>
  <c r="F8973" i="28"/>
  <c r="F8987" i="28"/>
  <c r="F9001" i="28"/>
  <c r="F9016" i="28"/>
  <c r="F9031" i="28"/>
  <c r="F9045" i="28"/>
  <c r="F9059" i="28"/>
  <c r="F9073" i="28"/>
  <c r="F9088" i="28"/>
  <c r="F9101" i="28"/>
  <c r="F9113" i="28"/>
  <c r="F9125" i="28"/>
  <c r="F9137" i="28"/>
  <c r="F9149" i="28"/>
  <c r="F9161" i="28"/>
  <c r="F9173" i="28"/>
  <c r="F9185" i="28"/>
  <c r="F9197" i="28"/>
  <c r="F9209" i="28"/>
  <c r="F9221" i="28"/>
  <c r="F9233" i="28"/>
  <c r="F9245" i="28"/>
  <c r="F9257" i="28"/>
  <c r="F9269" i="28"/>
  <c r="F9281" i="28"/>
  <c r="F9293" i="28"/>
  <c r="F9305" i="28"/>
  <c r="F9317" i="28"/>
  <c r="F9329" i="28"/>
  <c r="F9341" i="28"/>
  <c r="F9353" i="28"/>
  <c r="F9365" i="28"/>
  <c r="F9377" i="28"/>
  <c r="F9389" i="28"/>
  <c r="F9401" i="28"/>
  <c r="F9413" i="28"/>
  <c r="F9425" i="28"/>
  <c r="F9437" i="28"/>
  <c r="F9449" i="28"/>
  <c r="F9461" i="28"/>
  <c r="F9473" i="28"/>
  <c r="F5836" i="28"/>
  <c r="F6551" i="28"/>
  <c r="F7424" i="28"/>
  <c r="F7711" i="28"/>
  <c r="F7855" i="28"/>
  <c r="F7928" i="28"/>
  <c r="F8000" i="28"/>
  <c r="F8072" i="28"/>
  <c r="F8144" i="28"/>
  <c r="F8200" i="28"/>
  <c r="F8236" i="28"/>
  <c r="F8272" i="28"/>
  <c r="F8308" i="28"/>
  <c r="F8343" i="28"/>
  <c r="F8372" i="28"/>
  <c r="F8401" i="28"/>
  <c r="F8429" i="28"/>
  <c r="F8458" i="28"/>
  <c r="F8487" i="28"/>
  <c r="F8511" i="28"/>
  <c r="F8533" i="28"/>
  <c r="F8554" i="28"/>
  <c r="F8574" i="28"/>
  <c r="F8592" i="28"/>
  <c r="F8610" i="28"/>
  <c r="F8628" i="28"/>
  <c r="F8646" i="28"/>
  <c r="F8664" i="28"/>
  <c r="F8682" i="28"/>
  <c r="F8700" i="28"/>
  <c r="F8718" i="28"/>
  <c r="F8736" i="28"/>
  <c r="F8754" i="28"/>
  <c r="F8772" i="28"/>
  <c r="F8790" i="28"/>
  <c r="F8808" i="28"/>
  <c r="F8826" i="28"/>
  <c r="F8844" i="28"/>
  <c r="F8862" i="28"/>
  <c r="F8880" i="28"/>
  <c r="F8898" i="28"/>
  <c r="F8916" i="28"/>
  <c r="F8934" i="28"/>
  <c r="F8950" i="28"/>
  <c r="F8964" i="28"/>
  <c r="F8978" i="28"/>
  <c r="F8994" i="28"/>
  <c r="F9008" i="28"/>
  <c r="F9022" i="28"/>
  <c r="F9036" i="28"/>
  <c r="F9050" i="28"/>
  <c r="F9066" i="28"/>
  <c r="F9080" i="28"/>
  <c r="F9094" i="28"/>
  <c r="F9106" i="28"/>
  <c r="F9118" i="28"/>
  <c r="F9130" i="28"/>
  <c r="F9142" i="28"/>
  <c r="F9154" i="28"/>
  <c r="F9166" i="28"/>
  <c r="F9178" i="28"/>
  <c r="F9190" i="28"/>
  <c r="F9202" i="28"/>
  <c r="F9214" i="28"/>
  <c r="F9226" i="28"/>
  <c r="F9238" i="28"/>
  <c r="F9250" i="28"/>
  <c r="F9262" i="28"/>
  <c r="F9274" i="28"/>
  <c r="F9286" i="28"/>
  <c r="F9298" i="28"/>
  <c r="F9310" i="28"/>
  <c r="F9322" i="28"/>
  <c r="F9334" i="28"/>
  <c r="F9346" i="28"/>
  <c r="F6702" i="28"/>
  <c r="F7460" i="28"/>
  <c r="F7723" i="28"/>
  <c r="F7862" i="28"/>
  <c r="F7934" i="28"/>
  <c r="F8006" i="28"/>
  <c r="F8078" i="28"/>
  <c r="F8150" i="28"/>
  <c r="F8204" i="28"/>
  <c r="F8240" i="28"/>
  <c r="F8276" i="28"/>
  <c r="F8312" i="28"/>
  <c r="F8347" i="28"/>
  <c r="F8375" i="28"/>
  <c r="F8404" i="28"/>
  <c r="F8433" i="28"/>
  <c r="F8462" i="28"/>
  <c r="F8491" i="28"/>
  <c r="F8512" i="28"/>
  <c r="F8534" i="28"/>
  <c r="F8555" i="28"/>
  <c r="F8575" i="28"/>
  <c r="F8593" i="28"/>
  <c r="F8611" i="28"/>
  <c r="F8629" i="28"/>
  <c r="F8647" i="28"/>
  <c r="F8665" i="28"/>
  <c r="F8683" i="28"/>
  <c r="F8701" i="28"/>
  <c r="F8719" i="28"/>
  <c r="F8737" i="28"/>
  <c r="F8755" i="28"/>
  <c r="F8773" i="28"/>
  <c r="F8791" i="28"/>
  <c r="F8809" i="28"/>
  <c r="F8827" i="28"/>
  <c r="F8845" i="28"/>
  <c r="F8863" i="28"/>
  <c r="F8881" i="28"/>
  <c r="F8899" i="28"/>
  <c r="F8917" i="28"/>
  <c r="F8935" i="28"/>
  <c r="F8951" i="28"/>
  <c r="F8965" i="28"/>
  <c r="F8980" i="28"/>
  <c r="F8995" i="28"/>
  <c r="F9009" i="28"/>
  <c r="F9023" i="28"/>
  <c r="F9037" i="28"/>
  <c r="F9052" i="28"/>
  <c r="F9067" i="28"/>
  <c r="F9081" i="28"/>
  <c r="F9095" i="28"/>
  <c r="F9107" i="28"/>
  <c r="F9119" i="28"/>
  <c r="F9131" i="28"/>
  <c r="F9143" i="28"/>
  <c r="F9155" i="28"/>
  <c r="F9167" i="28"/>
  <c r="F9179" i="28"/>
  <c r="F9191" i="28"/>
  <c r="F9203" i="28"/>
  <c r="F9215" i="28"/>
  <c r="F9227" i="28"/>
  <c r="F9239" i="28"/>
  <c r="F9251" i="28"/>
  <c r="F9263" i="28"/>
  <c r="F9275" i="28"/>
  <c r="F9287" i="28"/>
  <c r="F9299" i="28"/>
  <c r="F9311" i="28"/>
  <c r="F9323" i="28"/>
  <c r="F9335" i="28"/>
  <c r="F9347" i="28"/>
  <c r="F7380" i="28"/>
  <c r="F8327" i="28"/>
  <c r="F8315" i="28"/>
  <c r="F8303" i="28"/>
  <c r="F8291" i="28"/>
  <c r="F8279" i="28"/>
  <c r="F8267" i="28"/>
  <c r="F8255" i="28"/>
  <c r="F8243" i="28"/>
  <c r="F8231" i="28"/>
  <c r="F8219" i="28"/>
  <c r="F8207" i="28"/>
  <c r="F8195" i="28"/>
  <c r="F8181" i="28"/>
  <c r="F8157" i="28"/>
  <c r="F8133" i="28"/>
  <c r="F8109" i="28"/>
  <c r="F8085" i="28"/>
  <c r="F8061" i="28"/>
  <c r="F8037" i="28"/>
  <c r="F8013" i="28"/>
  <c r="F7989" i="28"/>
  <c r="F7965" i="28"/>
  <c r="F7941" i="28"/>
  <c r="F7917" i="28"/>
  <c r="F7893" i="28"/>
  <c r="F7869" i="28"/>
  <c r="F7832" i="28"/>
  <c r="F7784" i="28"/>
  <c r="F7736" i="28"/>
  <c r="F7688" i="28"/>
  <c r="F7610" i="28"/>
  <c r="F7496" i="28"/>
  <c r="F7362" i="28"/>
  <c r="F7186" i="28"/>
  <c r="F6857" i="28"/>
  <c r="F6253" i="28"/>
  <c r="F8337" i="28"/>
  <c r="F8325" i="28"/>
  <c r="F8313" i="28"/>
  <c r="F8301" i="28"/>
  <c r="F8289" i="28"/>
  <c r="F8277" i="28"/>
  <c r="F8265" i="28"/>
  <c r="F8253" i="28"/>
  <c r="F8241" i="28"/>
  <c r="F8229" i="28"/>
  <c r="F8217" i="28"/>
  <c r="F8205" i="28"/>
  <c r="F8193" i="28"/>
  <c r="F8175" i="28"/>
  <c r="F8151" i="28"/>
  <c r="F8127" i="28"/>
  <c r="F8103" i="28"/>
  <c r="F8079" i="28"/>
  <c r="F8055" i="28"/>
  <c r="F8031" i="28"/>
  <c r="F8007" i="28"/>
  <c r="F7983" i="28"/>
  <c r="F7959" i="28"/>
  <c r="F7935" i="28"/>
  <c r="F7911" i="28"/>
  <c r="F7887" i="28"/>
  <c r="F7863" i="28"/>
  <c r="F7820" i="28"/>
  <c r="F7772" i="28"/>
  <c r="F7724" i="28"/>
  <c r="F7676" i="28"/>
  <c r="F7582" i="28"/>
  <c r="F7466" i="28"/>
  <c r="F7326" i="28"/>
  <c r="F7121" i="28"/>
  <c r="F6743" i="28"/>
  <c r="F5991" i="28"/>
  <c r="F5676" i="28"/>
  <c r="F8562" i="28"/>
  <c r="F8550" i="28"/>
  <c r="F8538" i="28"/>
  <c r="F8526" i="28"/>
  <c r="F8514" i="28"/>
  <c r="F8502" i="28"/>
  <c r="F8490" i="28"/>
  <c r="F8478" i="28"/>
  <c r="F8466" i="28"/>
  <c r="F8454" i="28"/>
  <c r="F8442" i="28"/>
  <c r="F8430" i="28"/>
  <c r="F8418" i="28"/>
  <c r="F8406" i="28"/>
  <c r="F8394" i="28"/>
  <c r="F8382" i="28"/>
  <c r="F8370" i="28"/>
  <c r="F8358" i="28"/>
  <c r="F8346" i="28"/>
  <c r="F8334" i="28"/>
  <c r="F8322" i="28"/>
  <c r="F8310" i="28"/>
  <c r="F8298" i="28"/>
  <c r="F8286" i="28"/>
  <c r="F8274" i="28"/>
  <c r="F8262" i="28"/>
  <c r="F8250" i="28"/>
  <c r="F8238" i="28"/>
  <c r="F8226" i="28"/>
  <c r="F8214" i="28"/>
  <c r="F8202" i="28"/>
  <c r="F8190" i="28"/>
  <c r="F8170" i="28"/>
  <c r="F8146" i="28"/>
  <c r="F8122" i="28"/>
  <c r="F8098" i="28"/>
  <c r="F8074" i="28"/>
  <c r="F8050" i="28"/>
  <c r="F8026" i="28"/>
  <c r="F8002" i="28"/>
  <c r="F7978" i="28"/>
  <c r="F7954" i="28"/>
  <c r="F7930" i="28"/>
  <c r="F7906" i="28"/>
  <c r="F7882" i="28"/>
  <c r="F7858" i="28"/>
  <c r="F7811" i="28"/>
  <c r="F7763" i="28"/>
  <c r="F7715" i="28"/>
  <c r="F7667" i="28"/>
  <c r="F7567" i="28"/>
  <c r="F7450" i="28"/>
  <c r="F7306" i="28"/>
  <c r="F7057" i="28"/>
  <c r="F6632" i="28"/>
  <c r="F5641" i="28"/>
  <c r="F8556" i="28"/>
  <c r="F8544" i="28"/>
  <c r="F8532" i="28"/>
  <c r="F8520" i="28"/>
  <c r="F8508" i="28"/>
  <c r="F8496" i="28"/>
  <c r="F8484" i="28"/>
  <c r="F8472" i="28"/>
  <c r="F8460" i="28"/>
  <c r="F8448" i="28"/>
  <c r="F8436" i="28"/>
  <c r="F8424" i="28"/>
  <c r="F8412" i="28"/>
  <c r="F8400" i="28"/>
  <c r="F8388" i="28"/>
  <c r="F8376" i="28"/>
  <c r="F8364" i="28"/>
  <c r="F8352" i="28"/>
  <c r="F8340" i="28"/>
  <c r="F8328" i="28"/>
  <c r="F8316" i="28"/>
  <c r="F8304" i="28"/>
  <c r="F8292" i="28"/>
  <c r="F8280" i="28"/>
  <c r="F8268" i="28"/>
  <c r="F8256" i="28"/>
  <c r="F8244" i="28"/>
  <c r="F8232" i="28"/>
  <c r="F8220" i="28"/>
  <c r="F8208" i="28"/>
  <c r="F8196" i="28"/>
  <c r="F8182" i="28"/>
  <c r="F8158" i="28"/>
  <c r="F8134" i="28"/>
  <c r="F8110" i="28"/>
  <c r="F8086" i="28"/>
  <c r="F8062" i="28"/>
  <c r="F8038" i="28"/>
  <c r="F8014" i="28"/>
  <c r="F7990" i="28"/>
  <c r="F7966" i="28"/>
  <c r="F7942" i="28"/>
  <c r="F7918" i="28"/>
  <c r="F7894" i="28"/>
  <c r="F7870" i="28"/>
  <c r="F7835" i="28"/>
  <c r="F7787" i="28"/>
  <c r="F7739" i="28"/>
  <c r="F7691" i="28"/>
  <c r="F7624" i="28"/>
  <c r="F7509" i="28"/>
  <c r="F7378" i="28"/>
  <c r="F7213" i="28"/>
  <c r="F6863" i="28"/>
  <c r="F8184" i="28"/>
  <c r="F8172" i="28"/>
  <c r="F8160" i="28"/>
  <c r="F8148" i="28"/>
  <c r="F8136" i="28"/>
  <c r="F8124" i="28"/>
  <c r="F8112" i="28"/>
  <c r="F8100" i="28"/>
  <c r="F8088" i="28"/>
  <c r="F8076" i="28"/>
  <c r="F8064" i="28"/>
  <c r="F8052" i="28"/>
  <c r="F8040" i="28"/>
  <c r="F8028" i="28"/>
  <c r="F8016" i="28"/>
  <c r="F8004" i="28"/>
  <c r="F7992" i="28"/>
  <c r="F7980" i="28"/>
  <c r="F7968" i="28"/>
  <c r="F7956" i="28"/>
  <c r="F7944" i="28"/>
  <c r="F7932" i="28"/>
  <c r="F7920" i="28"/>
  <c r="F7908" i="28"/>
  <c r="F7896" i="28"/>
  <c r="F7884" i="28"/>
  <c r="F7872" i="28"/>
  <c r="F7860" i="28"/>
  <c r="F7838" i="28"/>
  <c r="F7814" i="28"/>
  <c r="F7790" i="28"/>
  <c r="F7766" i="28"/>
  <c r="F7742" i="28"/>
  <c r="F7718" i="28"/>
  <c r="F7694" i="28"/>
  <c r="F7670" i="28"/>
  <c r="F7629" i="28"/>
  <c r="F7571" i="28"/>
  <c r="F7513" i="28"/>
  <c r="F7456" i="28"/>
  <c r="F7384" i="28"/>
  <c r="F7312" i="28"/>
  <c r="F7222" i="28"/>
  <c r="F7095" i="28"/>
  <c r="F6895" i="28"/>
  <c r="F6662" i="28"/>
  <c r="F6389" i="28"/>
  <c r="F5716" i="28"/>
  <c r="F5344" i="28"/>
  <c r="F8179" i="28"/>
  <c r="F8167" i="28"/>
  <c r="F8155" i="28"/>
  <c r="F8143" i="28"/>
  <c r="F8131" i="28"/>
  <c r="F8119" i="28"/>
  <c r="F8107" i="28"/>
  <c r="F8095" i="28"/>
  <c r="F8083" i="28"/>
  <c r="F8071" i="28"/>
  <c r="F8059" i="28"/>
  <c r="F8047" i="28"/>
  <c r="F8035" i="28"/>
  <c r="F8023" i="28"/>
  <c r="F8011" i="28"/>
  <c r="F7999" i="28"/>
  <c r="F7987" i="28"/>
  <c r="F7975" i="28"/>
  <c r="F7963" i="28"/>
  <c r="F7951" i="28"/>
  <c r="F7939" i="28"/>
  <c r="F7927" i="28"/>
  <c r="F7915" i="28"/>
  <c r="F7903" i="28"/>
  <c r="F7891" i="28"/>
  <c r="F7879" i="28"/>
  <c r="F7867" i="28"/>
  <c r="F7853" i="28"/>
  <c r="F7829" i="28"/>
  <c r="F7805" i="28"/>
  <c r="F7781" i="28"/>
  <c r="F7757" i="28"/>
  <c r="F7733" i="28"/>
  <c r="F7709" i="28"/>
  <c r="F7685" i="28"/>
  <c r="F7657" i="28"/>
  <c r="F7603" i="28"/>
  <c r="F7545" i="28"/>
  <c r="F7487" i="28"/>
  <c r="F7423" i="28"/>
  <c r="F7351" i="28"/>
  <c r="F7279" i="28"/>
  <c r="F7165" i="28"/>
  <c r="F7024" i="28"/>
  <c r="F6799" i="28"/>
  <c r="F6540" i="28"/>
  <c r="F6195" i="28"/>
  <c r="F5110" i="28"/>
  <c r="F8178" i="28"/>
  <c r="F8166" i="28"/>
  <c r="F8154" i="28"/>
  <c r="F8142" i="28"/>
  <c r="F8130" i="28"/>
  <c r="F8118" i="28"/>
  <c r="F8106" i="28"/>
  <c r="F8094" i="28"/>
  <c r="F8082" i="28"/>
  <c r="F8070" i="28"/>
  <c r="F8058" i="28"/>
  <c r="F8046" i="28"/>
  <c r="F8034" i="28"/>
  <c r="F8022" i="28"/>
  <c r="F8010" i="28"/>
  <c r="F7998" i="28"/>
  <c r="F7986" i="28"/>
  <c r="F7974" i="28"/>
  <c r="F7962" i="28"/>
  <c r="F7950" i="28"/>
  <c r="F7938" i="28"/>
  <c r="F7926" i="28"/>
  <c r="F7914" i="28"/>
  <c r="F7902" i="28"/>
  <c r="F7890" i="28"/>
  <c r="F7878" i="28"/>
  <c r="F7866" i="28"/>
  <c r="F7850" i="28"/>
  <c r="F7826" i="28"/>
  <c r="F7802" i="28"/>
  <c r="F7778" i="28"/>
  <c r="F7754" i="28"/>
  <c r="F7730" i="28"/>
  <c r="F7706" i="28"/>
  <c r="F7682" i="28"/>
  <c r="F7655" i="28"/>
  <c r="F7600" i="28"/>
  <c r="F7543" i="28"/>
  <c r="F7485" i="28"/>
  <c r="F7420" i="28"/>
  <c r="F7348" i="28"/>
  <c r="F7276" i="28"/>
  <c r="F7159" i="28"/>
  <c r="F7010" i="28"/>
  <c r="F6775" i="28"/>
  <c r="F6532" i="28"/>
  <c r="F6091" i="28"/>
  <c r="F5014" i="28"/>
  <c r="F8177" i="28"/>
  <c r="F8165" i="28"/>
  <c r="F8153" i="28"/>
  <c r="F8141" i="28"/>
  <c r="F8129" i="28"/>
  <c r="F8117" i="28"/>
  <c r="F8105" i="28"/>
  <c r="F8093" i="28"/>
  <c r="F8081" i="28"/>
  <c r="F8069" i="28"/>
  <c r="F8057" i="28"/>
  <c r="F8045" i="28"/>
  <c r="F8033" i="28"/>
  <c r="F8021" i="28"/>
  <c r="F8009" i="28"/>
  <c r="F7997" i="28"/>
  <c r="F7985" i="28"/>
  <c r="F7973" i="28"/>
  <c r="F7961" i="28"/>
  <c r="F7949" i="28"/>
  <c r="F7937" i="28"/>
  <c r="F7925" i="28"/>
  <c r="F7913" i="28"/>
  <c r="F7901" i="28"/>
  <c r="F7889" i="28"/>
  <c r="F7877" i="28"/>
  <c r="F7865" i="28"/>
  <c r="F7849" i="28"/>
  <c r="F7825" i="28"/>
  <c r="F7801" i="28"/>
  <c r="F7777" i="28"/>
  <c r="F7753" i="28"/>
  <c r="F7729" i="28"/>
  <c r="F7705" i="28"/>
  <c r="F7681" i="28"/>
  <c r="F7652" i="28"/>
  <c r="F7596" i="28"/>
  <c r="F7538" i="28"/>
  <c r="F7482" i="28"/>
  <c r="F7416" i="28"/>
  <c r="F7344" i="28"/>
  <c r="F7272" i="28"/>
  <c r="F7155" i="28"/>
  <c r="F6976" i="28"/>
  <c r="F6766" i="28"/>
  <c r="F6512" i="28"/>
  <c r="F6033" i="28"/>
  <c r="F4942" i="28"/>
  <c r="F8176" i="28"/>
  <c r="F8164" i="28"/>
  <c r="F8152" i="28"/>
  <c r="F8140" i="28"/>
  <c r="F8128" i="28"/>
  <c r="F8116" i="28"/>
  <c r="F8104" i="28"/>
  <c r="F8092" i="28"/>
  <c r="F8080" i="28"/>
  <c r="F8068" i="28"/>
  <c r="F8056" i="28"/>
  <c r="F8044" i="28"/>
  <c r="F8032" i="28"/>
  <c r="F8020" i="28"/>
  <c r="F8008" i="28"/>
  <c r="F7996" i="28"/>
  <c r="F7984" i="28"/>
  <c r="F7972" i="28"/>
  <c r="F7960" i="28"/>
  <c r="F7948" i="28"/>
  <c r="F7936" i="28"/>
  <c r="F7924" i="28"/>
  <c r="F7912" i="28"/>
  <c r="F7900" i="28"/>
  <c r="F7888" i="28"/>
  <c r="F7876" i="28"/>
  <c r="F7864" i="28"/>
  <c r="F7847" i="28"/>
  <c r="F7823" i="28"/>
  <c r="F7799" i="28"/>
  <c r="F7775" i="28"/>
  <c r="F7751" i="28"/>
  <c r="F7727" i="28"/>
  <c r="F7703" i="28"/>
  <c r="F7679" i="28"/>
  <c r="F7651" i="28"/>
  <c r="F7595" i="28"/>
  <c r="F7537" i="28"/>
  <c r="F7480" i="28"/>
  <c r="F7414" i="28"/>
  <c r="F7342" i="28"/>
  <c r="F7267" i="28"/>
  <c r="F7148" i="28"/>
  <c r="F6956" i="28"/>
  <c r="F6760" i="28"/>
  <c r="F6460" i="28"/>
  <c r="F6009" i="28"/>
  <c r="F8185" i="28"/>
  <c r="F8173" i="28"/>
  <c r="F8161" i="28"/>
  <c r="F8149" i="28"/>
  <c r="F8137" i="28"/>
  <c r="F8125" i="28"/>
  <c r="F8113" i="28"/>
  <c r="F8101" i="28"/>
  <c r="F8089" i="28"/>
  <c r="F8077" i="28"/>
  <c r="F8065" i="28"/>
  <c r="F8053" i="28"/>
  <c r="F8041" i="28"/>
  <c r="F8029" i="28"/>
  <c r="F8017" i="28"/>
  <c r="F8005" i="28"/>
  <c r="F7993" i="28"/>
  <c r="F7981" i="28"/>
  <c r="F7969" i="28"/>
  <c r="F7957" i="28"/>
  <c r="F7945" i="28"/>
  <c r="F7933" i="28"/>
  <c r="F7921" i="28"/>
  <c r="F7909" i="28"/>
  <c r="F7897" i="28"/>
  <c r="F7885" i="28"/>
  <c r="F7873" i="28"/>
  <c r="F7861" i="28"/>
  <c r="F7841" i="28"/>
  <c r="F7817" i="28"/>
  <c r="F7793" i="28"/>
  <c r="F7769" i="28"/>
  <c r="F7745" i="28"/>
  <c r="F7721" i="28"/>
  <c r="F7697" i="28"/>
  <c r="F7673" i="28"/>
  <c r="F7631" i="28"/>
  <c r="F7573" i="28"/>
  <c r="F7516" i="28"/>
  <c r="F7459" i="28"/>
  <c r="F7387" i="28"/>
  <c r="F7315" i="28"/>
  <c r="F7226" i="28"/>
  <c r="F7099" i="28"/>
  <c r="F6930" i="28"/>
  <c r="F6674" i="28"/>
  <c r="F6410" i="28"/>
  <c r="F7661" i="28"/>
  <c r="F7636" i="28"/>
  <c r="F7607" i="28"/>
  <c r="F7579" i="28"/>
  <c r="F7549" i="28"/>
  <c r="F7521" i="28"/>
  <c r="F7492" i="28"/>
  <c r="F7463" i="28"/>
  <c r="F7429" i="28"/>
  <c r="F7393" i="28"/>
  <c r="F7357" i="28"/>
  <c r="F7321" i="28"/>
  <c r="F7285" i="28"/>
  <c r="F7236" i="28"/>
  <c r="F7177" i="28"/>
  <c r="F7111" i="28"/>
  <c r="F7045" i="28"/>
  <c r="F6964" i="28"/>
  <c r="F6882" i="28"/>
  <c r="F6785" i="28"/>
  <c r="F6684" i="28"/>
  <c r="F6563" i="28"/>
  <c r="F6442" i="28"/>
  <c r="F6284" i="28"/>
  <c r="F6055" i="28"/>
  <c r="F5764" i="28"/>
  <c r="F5200" i="28"/>
  <c r="F7090" i="28"/>
  <c r="F7018" i="28"/>
  <c r="F6937" i="28"/>
  <c r="F6849" i="28"/>
  <c r="F6752" i="28"/>
  <c r="F6644" i="28"/>
  <c r="F6522" i="28"/>
  <c r="F6401" i="28"/>
  <c r="F6218" i="28"/>
  <c r="F5973" i="28"/>
  <c r="F5604" i="28"/>
  <c r="F4870" i="28"/>
  <c r="F4749" i="28"/>
  <c r="F7649" i="28"/>
  <c r="F7621" i="28"/>
  <c r="F7593" i="28"/>
  <c r="F7564" i="28"/>
  <c r="F7535" i="28"/>
  <c r="F7507" i="28"/>
  <c r="F7477" i="28"/>
  <c r="F7447" i="28"/>
  <c r="F7411" i="28"/>
  <c r="F7375" i="28"/>
  <c r="F7339" i="28"/>
  <c r="F7303" i="28"/>
  <c r="F7262" i="28"/>
  <c r="F7207" i="28"/>
  <c r="F7143" i="28"/>
  <c r="F7078" i="28"/>
  <c r="F7003" i="28"/>
  <c r="F6922" i="28"/>
  <c r="F6832" i="28"/>
  <c r="F6734" i="28"/>
  <c r="F6622" i="28"/>
  <c r="F6500" i="28"/>
  <c r="F6373" i="28"/>
  <c r="F6171" i="28"/>
  <c r="F5930" i="28"/>
  <c r="F5512" i="28"/>
  <c r="F4604" i="28"/>
  <c r="F7646" i="28"/>
  <c r="F7618" i="28"/>
  <c r="F7590" i="28"/>
  <c r="F7560" i="28"/>
  <c r="F7532" i="28"/>
  <c r="F7502" i="28"/>
  <c r="F7474" i="28"/>
  <c r="F7442" i="28"/>
  <c r="F7406" i="28"/>
  <c r="F7370" i="28"/>
  <c r="F7334" i="28"/>
  <c r="F7298" i="28"/>
  <c r="F7258" i="28"/>
  <c r="F7203" i="28"/>
  <c r="F7138" i="28"/>
  <c r="F7073" i="28"/>
  <c r="F6997" i="28"/>
  <c r="F6916" i="28"/>
  <c r="F6824" i="28"/>
  <c r="F6727" i="28"/>
  <c r="F6612" i="28"/>
  <c r="F6491" i="28"/>
  <c r="F6361" i="28"/>
  <c r="F6153" i="28"/>
  <c r="F5911" i="28"/>
  <c r="F5476" i="28"/>
  <c r="F4415" i="28"/>
  <c r="F7645" i="28"/>
  <c r="F7617" i="28"/>
  <c r="F7588" i="28"/>
  <c r="F7559" i="28"/>
  <c r="F7531" i="28"/>
  <c r="F7501" i="28"/>
  <c r="F7473" i="28"/>
  <c r="F7441" i="28"/>
  <c r="F7405" i="28"/>
  <c r="F7369" i="28"/>
  <c r="F7333" i="28"/>
  <c r="F7297" i="28"/>
  <c r="F7254" i="28"/>
  <c r="F7198" i="28"/>
  <c r="F7133" i="28"/>
  <c r="F7069" i="28"/>
  <c r="F6991" i="28"/>
  <c r="F6910" i="28"/>
  <c r="F6816" i="28"/>
  <c r="F6719" i="28"/>
  <c r="F6604" i="28"/>
  <c r="F6482" i="28"/>
  <c r="F6344" i="28"/>
  <c r="F6135" i="28"/>
  <c r="F5894" i="28"/>
  <c r="F5440" i="28"/>
  <c r="F4571" i="28"/>
  <c r="F7643" i="28"/>
  <c r="F7615" i="28"/>
  <c r="F7585" i="28"/>
  <c r="F7557" i="28"/>
  <c r="F7528" i="28"/>
  <c r="F7499" i="28"/>
  <c r="F7471" i="28"/>
  <c r="F7438" i="28"/>
  <c r="F7402" i="28"/>
  <c r="F7366" i="28"/>
  <c r="F7330" i="28"/>
  <c r="F7294" i="28"/>
  <c r="F7249" i="28"/>
  <c r="F7192" i="28"/>
  <c r="F7128" i="28"/>
  <c r="F7062" i="28"/>
  <c r="F6984" i="28"/>
  <c r="F6902" i="28"/>
  <c r="F6809" i="28"/>
  <c r="F6710" i="28"/>
  <c r="F6593" i="28"/>
  <c r="F6470" i="28"/>
  <c r="F6330" i="28"/>
  <c r="F6111" i="28"/>
  <c r="F5871" i="28"/>
  <c r="F5392" i="28"/>
  <c r="F7663" i="28"/>
  <c r="F7639" i="28"/>
  <c r="F7609" i="28"/>
  <c r="F7581" i="28"/>
  <c r="F7552" i="28"/>
  <c r="F7523" i="28"/>
  <c r="F7495" i="28"/>
  <c r="F7465" i="28"/>
  <c r="F7432" i="28"/>
  <c r="F7396" i="28"/>
  <c r="F7360" i="28"/>
  <c r="F7324" i="28"/>
  <c r="F7288" i="28"/>
  <c r="F7240" i="28"/>
  <c r="F7181" i="28"/>
  <c r="F7117" i="28"/>
  <c r="F7051" i="28"/>
  <c r="F6970" i="28"/>
  <c r="F6888" i="28"/>
  <c r="F6791" i="28"/>
  <c r="F6694" i="28"/>
  <c r="F6572" i="28"/>
  <c r="F6450" i="28"/>
  <c r="F6297" i="28"/>
  <c r="F6074" i="28"/>
  <c r="F5800" i="28"/>
  <c r="F7848" i="28"/>
  <c r="F7836" i="28"/>
  <c r="F7824" i="28"/>
  <c r="F7812" i="28"/>
  <c r="F7800" i="28"/>
  <c r="F7788" i="28"/>
  <c r="F7776" i="28"/>
  <c r="F7764" i="28"/>
  <c r="F7752" i="28"/>
  <c r="F7740" i="28"/>
  <c r="F7728" i="28"/>
  <c r="F7716" i="28"/>
  <c r="F7704" i="28"/>
  <c r="F7692" i="28"/>
  <c r="F7680" i="28"/>
  <c r="F7668" i="28"/>
  <c r="F7656" i="28"/>
  <c r="F7644" i="28"/>
  <c r="F7630" i="28"/>
  <c r="F7616" i="28"/>
  <c r="F7602" i="28"/>
  <c r="F7586" i="28"/>
  <c r="F7572" i="28"/>
  <c r="F7558" i="28"/>
  <c r="F7544" i="28"/>
  <c r="F7530" i="28"/>
  <c r="F7514" i="28"/>
  <c r="F7500" i="28"/>
  <c r="F7486" i="28"/>
  <c r="F7472" i="28"/>
  <c r="F7458" i="28"/>
  <c r="F7440" i="28"/>
  <c r="F7422" i="28"/>
  <c r="F7404" i="28"/>
  <c r="F7386" i="28"/>
  <c r="F7368" i="28"/>
  <c r="F7350" i="28"/>
  <c r="F7332" i="28"/>
  <c r="F7314" i="28"/>
  <c r="F7296" i="28"/>
  <c r="F7278" i="28"/>
  <c r="F7260" i="28"/>
  <c r="F7242" i="28"/>
  <c r="F7224" i="28"/>
  <c r="F7205" i="28"/>
  <c r="F7183" i="28"/>
  <c r="F7162" i="28"/>
  <c r="F7141" i="28"/>
  <c r="F7119" i="28"/>
  <c r="F7097" i="28"/>
  <c r="F7075" i="28"/>
  <c r="F7054" i="28"/>
  <c r="F7027" i="28"/>
  <c r="F7000" i="28"/>
  <c r="F6973" i="28"/>
  <c r="F6946" i="28"/>
  <c r="F6919" i="28"/>
  <c r="F6892" i="28"/>
  <c r="F6860" i="28"/>
  <c r="F6827" i="28"/>
  <c r="F6796" i="28"/>
  <c r="F6763" i="28"/>
  <c r="F6730" i="28"/>
  <c r="F6698" i="28"/>
  <c r="F6658" i="28"/>
  <c r="F6617" i="28"/>
  <c r="F6576" i="28"/>
  <c r="F6536" i="28"/>
  <c r="F6496" i="28"/>
  <c r="F6455" i="28"/>
  <c r="F6414" i="28"/>
  <c r="F6366" i="28"/>
  <c r="F6306" i="28"/>
  <c r="F6243" i="28"/>
  <c r="F6163" i="28"/>
  <c r="F6081" i="28"/>
  <c r="F6002" i="28"/>
  <c r="F5919" i="28"/>
  <c r="F5820" i="28"/>
  <c r="F5656" i="28"/>
  <c r="F5497" i="28"/>
  <c r="F5302" i="28"/>
  <c r="F4983" i="28"/>
  <c r="F4511" i="28"/>
  <c r="F7846" i="28"/>
  <c r="F7834" i="28"/>
  <c r="F7822" i="28"/>
  <c r="F7810" i="28"/>
  <c r="F7798" i="28"/>
  <c r="F7786" i="28"/>
  <c r="F7774" i="28"/>
  <c r="F7762" i="28"/>
  <c r="F7750" i="28"/>
  <c r="F7738" i="28"/>
  <c r="F7726" i="28"/>
  <c r="F7714" i="28"/>
  <c r="F7702" i="28"/>
  <c r="F7690" i="28"/>
  <c r="F7678" i="28"/>
  <c r="F7666" i="28"/>
  <c r="F7654" i="28"/>
  <c r="F7642" i="28"/>
  <c r="F7628" i="28"/>
  <c r="F7614" i="28"/>
  <c r="F7598" i="28"/>
  <c r="F7584" i="28"/>
  <c r="F7570" i="28"/>
  <c r="F7556" i="28"/>
  <c r="F7542" i="28"/>
  <c r="F7526" i="28"/>
  <c r="F7512" i="28"/>
  <c r="F7498" i="28"/>
  <c r="F7484" i="28"/>
  <c r="F7470" i="28"/>
  <c r="F7454" i="28"/>
  <c r="F7436" i="28"/>
  <c r="F7418" i="28"/>
  <c r="F7400" i="28"/>
  <c r="F7382" i="28"/>
  <c r="F7364" i="28"/>
  <c r="F7346" i="28"/>
  <c r="F7328" i="28"/>
  <c r="F7310" i="28"/>
  <c r="F7292" i="28"/>
  <c r="F7274" i="28"/>
  <c r="F7256" i="28"/>
  <c r="F7238" i="28"/>
  <c r="F7220" i="28"/>
  <c r="F7201" i="28"/>
  <c r="F7179" i="28"/>
  <c r="F7157" i="28"/>
  <c r="F7135" i="28"/>
  <c r="F7114" i="28"/>
  <c r="F7093" i="28"/>
  <c r="F7071" i="28"/>
  <c r="F7048" i="28"/>
  <c r="F7021" i="28"/>
  <c r="F6994" i="28"/>
  <c r="F6967" i="28"/>
  <c r="F6940" i="28"/>
  <c r="F6913" i="28"/>
  <c r="F6885" i="28"/>
  <c r="F6852" i="28"/>
  <c r="F6821" i="28"/>
  <c r="F6788" i="28"/>
  <c r="F6755" i="28"/>
  <c r="F6724" i="28"/>
  <c r="F6689" i="28"/>
  <c r="F6648" i="28"/>
  <c r="F6608" i="28"/>
  <c r="F6568" i="28"/>
  <c r="F6527" i="28"/>
  <c r="F6486" i="28"/>
  <c r="F6446" i="28"/>
  <c r="F6406" i="28"/>
  <c r="F6353" i="28"/>
  <c r="F6291" i="28"/>
  <c r="F6225" i="28"/>
  <c r="F6146" i="28"/>
  <c r="F6063" i="28"/>
  <c r="F5983" i="28"/>
  <c r="F5901" i="28"/>
  <c r="F5785" i="28"/>
  <c r="F5620" i="28"/>
  <c r="F5460" i="28"/>
  <c r="F5230" i="28"/>
  <c r="F4912" i="28"/>
  <c r="F4271" i="28"/>
  <c r="F7857" i="28"/>
  <c r="F7845" i="28"/>
  <c r="F7833" i="28"/>
  <c r="F7821" i="28"/>
  <c r="F7809" i="28"/>
  <c r="F7797" i="28"/>
  <c r="F7785" i="28"/>
  <c r="F7773" i="28"/>
  <c r="F7761" i="28"/>
  <c r="F7749" i="28"/>
  <c r="F7737" i="28"/>
  <c r="F7725" i="28"/>
  <c r="F7713" i="28"/>
  <c r="F7701" i="28"/>
  <c r="F7689" i="28"/>
  <c r="F7677" i="28"/>
  <c r="F7665" i="28"/>
  <c r="F7653" i="28"/>
  <c r="F7641" i="28"/>
  <c r="F7627" i="28"/>
  <c r="F7612" i="28"/>
  <c r="F7597" i="28"/>
  <c r="F7583" i="28"/>
  <c r="F7569" i="28"/>
  <c r="F7555" i="28"/>
  <c r="F7540" i="28"/>
  <c r="F7525" i="28"/>
  <c r="F7511" i="28"/>
  <c r="F7497" i="28"/>
  <c r="F7483" i="28"/>
  <c r="F7468" i="28"/>
  <c r="F7453" i="28"/>
  <c r="F7435" i="28"/>
  <c r="F7417" i="28"/>
  <c r="F7399" i="28"/>
  <c r="F7381" i="28"/>
  <c r="F7363" i="28"/>
  <c r="F7345" i="28"/>
  <c r="F7327" i="28"/>
  <c r="F7309" i="28"/>
  <c r="F7291" i="28"/>
  <c r="F7273" i="28"/>
  <c r="F7255" i="28"/>
  <c r="F7237" i="28"/>
  <c r="F7219" i="28"/>
  <c r="F7200" i="28"/>
  <c r="F7178" i="28"/>
  <c r="F7156" i="28"/>
  <c r="F7134" i="28"/>
  <c r="F7112" i="28"/>
  <c r="F7092" i="28"/>
  <c r="F7070" i="28"/>
  <c r="F7046" i="28"/>
  <c r="F7020" i="28"/>
  <c r="F6992" i="28"/>
  <c r="F6966" i="28"/>
  <c r="F6938" i="28"/>
  <c r="F6912" i="28"/>
  <c r="F6883" i="28"/>
  <c r="F6851" i="28"/>
  <c r="F6818" i="28"/>
  <c r="F6787" i="28"/>
  <c r="F6753" i="28"/>
  <c r="F6722" i="28"/>
  <c r="F6686" i="28"/>
  <c r="F6647" i="28"/>
  <c r="F6605" i="28"/>
  <c r="F6566" i="28"/>
  <c r="F6524" i="28"/>
  <c r="F6485" i="28"/>
  <c r="F6443" i="28"/>
  <c r="F6404" i="28"/>
  <c r="F6349" i="28"/>
  <c r="F6290" i="28"/>
  <c r="F6219" i="28"/>
  <c r="F6141" i="28"/>
  <c r="F6057" i="28"/>
  <c r="F5979" i="28"/>
  <c r="F5895" i="28"/>
  <c r="F5776" i="28"/>
  <c r="F5608" i="28"/>
  <c r="F5452" i="28"/>
  <c r="F5206" i="28"/>
  <c r="F4894" i="28"/>
  <c r="F3588" i="28"/>
  <c r="F4619" i="28"/>
  <c r="F7270" i="28"/>
  <c r="F7252" i="28"/>
  <c r="F7234" i="28"/>
  <c r="F7216" i="28"/>
  <c r="F7195" i="28"/>
  <c r="F7174" i="28"/>
  <c r="F7153" i="28"/>
  <c r="F7131" i="28"/>
  <c r="F7109" i="28"/>
  <c r="F7087" i="28"/>
  <c r="F7066" i="28"/>
  <c r="F7042" i="28"/>
  <c r="F7015" i="28"/>
  <c r="F6988" i="28"/>
  <c r="F6961" i="28"/>
  <c r="F6934" i="28"/>
  <c r="F6907" i="28"/>
  <c r="F6878" i="28"/>
  <c r="F6846" i="28"/>
  <c r="F6813" i="28"/>
  <c r="F6780" i="28"/>
  <c r="F6749" i="28"/>
  <c r="F6716" i="28"/>
  <c r="F6680" i="28"/>
  <c r="F6640" i="28"/>
  <c r="F6599" i="28"/>
  <c r="F6558" i="28"/>
  <c r="F6518" i="28"/>
  <c r="F6478" i="28"/>
  <c r="F6437" i="28"/>
  <c r="F6396" i="28"/>
  <c r="F6339" i="28"/>
  <c r="F6279" i="28"/>
  <c r="F6207" i="28"/>
  <c r="F6127" i="28"/>
  <c r="F6045" i="28"/>
  <c r="F5966" i="28"/>
  <c r="F5883" i="28"/>
  <c r="F5748" i="28"/>
  <c r="F5584" i="28"/>
  <c r="F5425" i="28"/>
  <c r="F5158" i="28"/>
  <c r="F4839" i="28"/>
  <c r="F7854" i="28"/>
  <c r="F7842" i="28"/>
  <c r="F7830" i="28"/>
  <c r="F7818" i="28"/>
  <c r="F7806" i="28"/>
  <c r="F7794" i="28"/>
  <c r="F7782" i="28"/>
  <c r="F7770" i="28"/>
  <c r="F7758" i="28"/>
  <c r="F7746" i="28"/>
  <c r="F7734" i="28"/>
  <c r="F7722" i="28"/>
  <c r="F7710" i="28"/>
  <c r="F7698" i="28"/>
  <c r="F7686" i="28"/>
  <c r="F7674" i="28"/>
  <c r="F7662" i="28"/>
  <c r="F7650" i="28"/>
  <c r="F7638" i="28"/>
  <c r="F7622" i="28"/>
  <c r="F7608" i="28"/>
  <c r="F7594" i="28"/>
  <c r="F7580" i="28"/>
  <c r="F7566" i="28"/>
  <c r="F7550" i="28"/>
  <c r="F7536" i="28"/>
  <c r="F7522" i="28"/>
  <c r="F7508" i="28"/>
  <c r="F7494" i="28"/>
  <c r="F7478" i="28"/>
  <c r="F7464" i="28"/>
  <c r="F7448" i="28"/>
  <c r="F7430" i="28"/>
  <c r="F7412" i="28"/>
  <c r="F7394" i="28"/>
  <c r="F7376" i="28"/>
  <c r="F7358" i="28"/>
  <c r="F7340" i="28"/>
  <c r="F7322" i="28"/>
  <c r="F7304" i="28"/>
  <c r="F7286" i="28"/>
  <c r="F7268" i="28"/>
  <c r="F7250" i="28"/>
  <c r="F7232" i="28"/>
  <c r="F7214" i="28"/>
  <c r="F7193" i="28"/>
  <c r="F7171" i="28"/>
  <c r="F7150" i="28"/>
  <c r="F7129" i="28"/>
  <c r="F7107" i="28"/>
  <c r="F7085" i="28"/>
  <c r="F7063" i="28"/>
  <c r="F7039" i="28"/>
  <c r="F7012" i="28"/>
  <c r="F6985" i="28"/>
  <c r="F6958" i="28"/>
  <c r="F6931" i="28"/>
  <c r="F6904" i="28"/>
  <c r="F6874" i="28"/>
  <c r="F6842" i="28"/>
  <c r="F6810" i="28"/>
  <c r="F6777" i="28"/>
  <c r="F6744" i="28"/>
  <c r="F6713" i="28"/>
  <c r="F6676" i="28"/>
  <c r="F6635" i="28"/>
  <c r="F6594" i="28"/>
  <c r="F6554" i="28"/>
  <c r="F6514" i="28"/>
  <c r="F6473" i="28"/>
  <c r="F6432" i="28"/>
  <c r="F6392" i="28"/>
  <c r="F6332" i="28"/>
  <c r="F6271" i="28"/>
  <c r="F6199" i="28"/>
  <c r="F6117" i="28"/>
  <c r="F6038" i="28"/>
  <c r="F5955" i="28"/>
  <c r="F5875" i="28"/>
  <c r="F5728" i="28"/>
  <c r="F5569" i="28"/>
  <c r="F5404" i="28"/>
  <c r="F5127" i="28"/>
  <c r="F4785" i="28"/>
  <c r="F7852" i="28"/>
  <c r="F7840" i="28"/>
  <c r="F7828" i="28"/>
  <c r="F7816" i="28"/>
  <c r="F7804" i="28"/>
  <c r="F7792" i="28"/>
  <c r="F7780" i="28"/>
  <c r="F7768" i="28"/>
  <c r="F7756" i="28"/>
  <c r="F7744" i="28"/>
  <c r="F7732" i="28"/>
  <c r="F7720" i="28"/>
  <c r="F7708" i="28"/>
  <c r="F7696" i="28"/>
  <c r="F7684" i="28"/>
  <c r="F7672" i="28"/>
  <c r="F7660" i="28"/>
  <c r="F7648" i="28"/>
  <c r="F7634" i="28"/>
  <c r="F7620" i="28"/>
  <c r="F7606" i="28"/>
  <c r="F7592" i="28"/>
  <c r="F7578" i="28"/>
  <c r="F7562" i="28"/>
  <c r="F7548" i="28"/>
  <c r="F7534" i="28"/>
  <c r="F7520" i="28"/>
  <c r="F7506" i="28"/>
  <c r="F7490" i="28"/>
  <c r="F7476" i="28"/>
  <c r="F7462" i="28"/>
  <c r="F7446" i="28"/>
  <c r="F7428" i="28"/>
  <c r="F7410" i="28"/>
  <c r="F7392" i="28"/>
  <c r="F7374" i="28"/>
  <c r="F7356" i="28"/>
  <c r="F7338" i="28"/>
  <c r="F7320" i="28"/>
  <c r="F7302" i="28"/>
  <c r="F7284" i="28"/>
  <c r="F7266" i="28"/>
  <c r="F7248" i="28"/>
  <c r="F7230" i="28"/>
  <c r="F7212" i="28"/>
  <c r="F7191" i="28"/>
  <c r="F7169" i="28"/>
  <c r="F7147" i="28"/>
  <c r="F7126" i="28"/>
  <c r="F7105" i="28"/>
  <c r="F7083" i="28"/>
  <c r="F7061" i="28"/>
  <c r="F7036" i="28"/>
  <c r="F7009" i="28"/>
  <c r="F6982" i="28"/>
  <c r="F6955" i="28"/>
  <c r="F6928" i="28"/>
  <c r="F6901" i="28"/>
  <c r="F6871" i="28"/>
  <c r="F6838" i="28"/>
  <c r="F6806" i="28"/>
  <c r="F6774" i="28"/>
  <c r="F6741" i="28"/>
  <c r="F6708" i="28"/>
  <c r="F6671" i="28"/>
  <c r="F6630" i="28"/>
  <c r="F6590" i="28"/>
  <c r="F6550" i="28"/>
  <c r="F6509" i="28"/>
  <c r="F6468" i="28"/>
  <c r="F6428" i="28"/>
  <c r="F6387" i="28"/>
  <c r="F6326" i="28"/>
  <c r="F6265" i="28"/>
  <c r="F6189" i="28"/>
  <c r="F6110" i="28"/>
  <c r="F6027" i="28"/>
  <c r="F5947" i="28"/>
  <c r="F5863" i="28"/>
  <c r="F5713" i="28"/>
  <c r="F5548" i="28"/>
  <c r="F5388" i="28"/>
  <c r="F5086" i="28"/>
  <c r="F4740" i="28"/>
  <c r="F7851" i="28"/>
  <c r="F7839" i="28"/>
  <c r="F7827" i="28"/>
  <c r="F7815" i="28"/>
  <c r="F7803" i="28"/>
  <c r="F7791" i="28"/>
  <c r="F7779" i="28"/>
  <c r="F7767" i="28"/>
  <c r="F7755" i="28"/>
  <c r="F7743" i="28"/>
  <c r="F7731" i="28"/>
  <c r="F7719" i="28"/>
  <c r="F7707" i="28"/>
  <c r="F7695" i="28"/>
  <c r="F7683" i="28"/>
  <c r="F7671" i="28"/>
  <c r="F7659" i="28"/>
  <c r="F7647" i="28"/>
  <c r="F7633" i="28"/>
  <c r="F7619" i="28"/>
  <c r="F7605" i="28"/>
  <c r="F7591" i="28"/>
  <c r="F7576" i="28"/>
  <c r="F7561" i="28"/>
  <c r="F7547" i="28"/>
  <c r="F7533" i="28"/>
  <c r="F7519" i="28"/>
  <c r="F7504" i="28"/>
  <c r="F7489" i="28"/>
  <c r="F7475" i="28"/>
  <c r="F7461" i="28"/>
  <c r="F7444" i="28"/>
  <c r="F7426" i="28"/>
  <c r="F7408" i="28"/>
  <c r="F7390" i="28"/>
  <c r="F7372" i="28"/>
  <c r="F7354" i="28"/>
  <c r="F7336" i="28"/>
  <c r="F7318" i="28"/>
  <c r="F7300" i="28"/>
  <c r="F7282" i="28"/>
  <c r="F7264" i="28"/>
  <c r="F7246" i="28"/>
  <c r="F7228" i="28"/>
  <c r="F7209" i="28"/>
  <c r="F7189" i="28"/>
  <c r="F7167" i="28"/>
  <c r="F7145" i="28"/>
  <c r="F7123" i="28"/>
  <c r="F7102" i="28"/>
  <c r="F7081" i="28"/>
  <c r="F7059" i="28"/>
  <c r="F7033" i="28"/>
  <c r="F7006" i="28"/>
  <c r="F6979" i="28"/>
  <c r="F6952" i="28"/>
  <c r="F6925" i="28"/>
  <c r="F6898" i="28"/>
  <c r="F6868" i="28"/>
  <c r="F6835" i="28"/>
  <c r="F6802" i="28"/>
  <c r="F6770" i="28"/>
  <c r="F6738" i="28"/>
  <c r="F6705" i="28"/>
  <c r="F6666" i="28"/>
  <c r="F6626" i="28"/>
  <c r="F6586" i="28"/>
  <c r="F6545" i="28"/>
  <c r="F6504" i="28"/>
  <c r="F6464" i="28"/>
  <c r="F6424" i="28"/>
  <c r="F6379" i="28"/>
  <c r="F6318" i="28"/>
  <c r="F6258" i="28"/>
  <c r="F6182" i="28"/>
  <c r="F6099" i="28"/>
  <c r="F6019" i="28"/>
  <c r="F5937" i="28"/>
  <c r="F5853" i="28"/>
  <c r="F5692" i="28"/>
  <c r="F5532" i="28"/>
  <c r="F5365" i="28"/>
  <c r="F5056" i="28"/>
  <c r="F4667" i="28"/>
  <c r="F7261" i="28"/>
  <c r="F7243" i="28"/>
  <c r="F7225" i="28"/>
  <c r="F7206" i="28"/>
  <c r="F7184" i="28"/>
  <c r="F7164" i="28"/>
  <c r="F7142" i="28"/>
  <c r="F7120" i="28"/>
  <c r="F7098" i="28"/>
  <c r="F7076" i="28"/>
  <c r="F7056" i="28"/>
  <c r="F7028" i="28"/>
  <c r="F7002" i="28"/>
  <c r="F6974" i="28"/>
  <c r="F6948" i="28"/>
  <c r="F6920" i="28"/>
  <c r="F6894" i="28"/>
  <c r="F6861" i="28"/>
  <c r="F6830" i="28"/>
  <c r="F6797" i="28"/>
  <c r="F6765" i="28"/>
  <c r="F6731" i="28"/>
  <c r="F6701" i="28"/>
  <c r="F6659" i="28"/>
  <c r="F6620" i="28"/>
  <c r="F6578" i="28"/>
  <c r="F6539" i="28"/>
  <c r="F6497" i="28"/>
  <c r="F6458" i="28"/>
  <c r="F6416" i="28"/>
  <c r="F6369" i="28"/>
  <c r="F6307" i="28"/>
  <c r="F6248" i="28"/>
  <c r="F6165" i="28"/>
  <c r="F6087" i="28"/>
  <c r="F6003" i="28"/>
  <c r="F5925" i="28"/>
  <c r="F5824" i="28"/>
  <c r="F5668" i="28"/>
  <c r="F5500" i="28"/>
  <c r="F5326" i="28"/>
  <c r="F4990" i="28"/>
  <c r="F7451" i="28"/>
  <c r="F7439" i="28"/>
  <c r="F7427" i="28"/>
  <c r="F7415" i="28"/>
  <c r="F7403" i="28"/>
  <c r="F7391" i="28"/>
  <c r="F7379" i="28"/>
  <c r="F7367" i="28"/>
  <c r="F7355" i="28"/>
  <c r="F7343" i="28"/>
  <c r="F7331" i="28"/>
  <c r="F7319" i="28"/>
  <c r="F7307" i="28"/>
  <c r="F7295" i="28"/>
  <c r="F7283" i="28"/>
  <c r="F7271" i="28"/>
  <c r="F7259" i="28"/>
  <c r="F7247" i="28"/>
  <c r="F7235" i="28"/>
  <c r="F7223" i="28"/>
  <c r="F7210" i="28"/>
  <c r="F7196" i="28"/>
  <c r="F7182" i="28"/>
  <c r="F7168" i="28"/>
  <c r="F7154" i="28"/>
  <c r="F7140" i="28"/>
  <c r="F7124" i="28"/>
  <c r="F7110" i="28"/>
  <c r="F7096" i="28"/>
  <c r="F7082" i="28"/>
  <c r="F7068" i="28"/>
  <c r="F7052" i="28"/>
  <c r="F7034" i="28"/>
  <c r="F7016" i="28"/>
  <c r="F6998" i="28"/>
  <c r="F6980" i="28"/>
  <c r="F6962" i="28"/>
  <c r="F6944" i="28"/>
  <c r="F6926" i="28"/>
  <c r="F6908" i="28"/>
  <c r="F6890" i="28"/>
  <c r="F6869" i="28"/>
  <c r="F6847" i="28"/>
  <c r="F6825" i="28"/>
  <c r="F6803" i="28"/>
  <c r="F6782" i="28"/>
  <c r="F6761" i="28"/>
  <c r="F6739" i="28"/>
  <c r="F6717" i="28"/>
  <c r="F6695" i="28"/>
  <c r="F6668" i="28"/>
  <c r="F6641" i="28"/>
  <c r="F6614" i="28"/>
  <c r="F6587" i="28"/>
  <c r="F6560" i="28"/>
  <c r="F6533" i="28"/>
  <c r="F6506" i="28"/>
  <c r="F6479" i="28"/>
  <c r="F6452" i="28"/>
  <c r="F6425" i="28"/>
  <c r="F6398" i="28"/>
  <c r="F6362" i="28"/>
  <c r="F6320" i="28"/>
  <c r="F6281" i="28"/>
  <c r="F6237" i="28"/>
  <c r="F6183" i="28"/>
  <c r="F6129" i="28"/>
  <c r="F6075" i="28"/>
  <c r="F6021" i="28"/>
  <c r="F5967" i="28"/>
  <c r="F5913" i="28"/>
  <c r="F5854" i="28"/>
  <c r="F5752" i="28"/>
  <c r="F5644" i="28"/>
  <c r="F5536" i="28"/>
  <c r="F5428" i="28"/>
  <c r="F5278" i="28"/>
  <c r="F5062" i="28"/>
  <c r="F4846" i="28"/>
  <c r="F4427" i="28"/>
  <c r="F7449" i="28"/>
  <c r="F7437" i="28"/>
  <c r="F7425" i="28"/>
  <c r="F7413" i="28"/>
  <c r="F7401" i="28"/>
  <c r="F7389" i="28"/>
  <c r="F7377" i="28"/>
  <c r="F7365" i="28"/>
  <c r="F7353" i="28"/>
  <c r="F7341" i="28"/>
  <c r="F7329" i="28"/>
  <c r="F7317" i="28"/>
  <c r="F7305" i="28"/>
  <c r="F7293" i="28"/>
  <c r="F7281" i="28"/>
  <c r="F7269" i="28"/>
  <c r="F7257" i="28"/>
  <c r="F7245" i="28"/>
  <c r="F7233" i="28"/>
  <c r="F7221" i="28"/>
  <c r="F7208" i="28"/>
  <c r="F7194" i="28"/>
  <c r="F7180" i="28"/>
  <c r="F7166" i="28"/>
  <c r="F7152" i="28"/>
  <c r="F7136" i="28"/>
  <c r="F7122" i="28"/>
  <c r="F7108" i="28"/>
  <c r="F7094" i="28"/>
  <c r="F7080" i="28"/>
  <c r="F7064" i="28"/>
  <c r="F7050" i="28"/>
  <c r="F7032" i="28"/>
  <c r="F7014" i="28"/>
  <c r="F6996" i="28"/>
  <c r="F6978" i="28"/>
  <c r="F6960" i="28"/>
  <c r="F6942" i="28"/>
  <c r="F6924" i="28"/>
  <c r="F6906" i="28"/>
  <c r="F6887" i="28"/>
  <c r="F6866" i="28"/>
  <c r="F6845" i="28"/>
  <c r="F6823" i="28"/>
  <c r="F6801" i="28"/>
  <c r="F6779" i="28"/>
  <c r="F6758" i="28"/>
  <c r="F6737" i="28"/>
  <c r="F6715" i="28"/>
  <c r="F6692" i="28"/>
  <c r="F6665" i="28"/>
  <c r="F6638" i="28"/>
  <c r="F6611" i="28"/>
  <c r="F6584" i="28"/>
  <c r="F6557" i="28"/>
  <c r="F6530" i="28"/>
  <c r="F6503" i="28"/>
  <c r="F6476" i="28"/>
  <c r="F6449" i="28"/>
  <c r="F6422" i="28"/>
  <c r="F6395" i="28"/>
  <c r="F6356" i="28"/>
  <c r="F6317" i="28"/>
  <c r="F6277" i="28"/>
  <c r="F6231" i="28"/>
  <c r="F6177" i="28"/>
  <c r="F6123" i="28"/>
  <c r="F6069" i="28"/>
  <c r="F6015" i="28"/>
  <c r="F5961" i="28"/>
  <c r="F5907" i="28"/>
  <c r="F5844" i="28"/>
  <c r="F5740" i="28"/>
  <c r="F5632" i="28"/>
  <c r="F5524" i="28"/>
  <c r="F5416" i="28"/>
  <c r="F5254" i="28"/>
  <c r="F5038" i="28"/>
  <c r="F4821" i="28"/>
  <c r="F4367" i="28"/>
  <c r="F4181" i="28"/>
  <c r="F4109" i="28"/>
  <c r="F7637" i="28"/>
  <c r="F7625" i="28"/>
  <c r="F7613" i="28"/>
  <c r="F7601" i="28"/>
  <c r="F7589" i="28"/>
  <c r="F7577" i="28"/>
  <c r="F7565" i="28"/>
  <c r="F7553" i="28"/>
  <c r="F7541" i="28"/>
  <c r="F7529" i="28"/>
  <c r="F7517" i="28"/>
  <c r="F7505" i="28"/>
  <c r="F7493" i="28"/>
  <c r="F7481" i="28"/>
  <c r="F7469" i="28"/>
  <c r="F7457" i="28"/>
  <c r="F7445" i="28"/>
  <c r="F7433" i="28"/>
  <c r="F7421" i="28"/>
  <c r="F7409" i="28"/>
  <c r="F7397" i="28"/>
  <c r="F7385" i="28"/>
  <c r="F7373" i="28"/>
  <c r="F7361" i="28"/>
  <c r="F7349" i="28"/>
  <c r="F7337" i="28"/>
  <c r="F7325" i="28"/>
  <c r="F7313" i="28"/>
  <c r="F7301" i="28"/>
  <c r="F7289" i="28"/>
  <c r="F7277" i="28"/>
  <c r="F7265" i="28"/>
  <c r="F7253" i="28"/>
  <c r="F7241" i="28"/>
  <c r="F7229" i="28"/>
  <c r="F7217" i="28"/>
  <c r="F7204" i="28"/>
  <c r="F7190" i="28"/>
  <c r="F7176" i="28"/>
  <c r="F7160" i="28"/>
  <c r="F7146" i="28"/>
  <c r="F7132" i="28"/>
  <c r="F7118" i="28"/>
  <c r="F7104" i="28"/>
  <c r="F7088" i="28"/>
  <c r="F7074" i="28"/>
  <c r="F7060" i="28"/>
  <c r="F7044" i="28"/>
  <c r="F7026" i="28"/>
  <c r="F7008" i="28"/>
  <c r="F6990" i="28"/>
  <c r="F6972" i="28"/>
  <c r="F6954" i="28"/>
  <c r="F6936" i="28"/>
  <c r="F6918" i="28"/>
  <c r="F6900" i="28"/>
  <c r="F6881" i="28"/>
  <c r="F6859" i="28"/>
  <c r="F6837" i="28"/>
  <c r="F6815" i="28"/>
  <c r="F6794" i="28"/>
  <c r="F6773" i="28"/>
  <c r="F6751" i="28"/>
  <c r="F6729" i="28"/>
  <c r="F6707" i="28"/>
  <c r="F6683" i="28"/>
  <c r="F6656" i="28"/>
  <c r="F6629" i="28"/>
  <c r="F6602" i="28"/>
  <c r="F6575" i="28"/>
  <c r="F6548" i="28"/>
  <c r="F6521" i="28"/>
  <c r="F6494" i="28"/>
  <c r="F6467" i="28"/>
  <c r="F6440" i="28"/>
  <c r="F6413" i="28"/>
  <c r="F6385" i="28"/>
  <c r="F6343" i="28"/>
  <c r="F6303" i="28"/>
  <c r="F6261" i="28"/>
  <c r="F6213" i="28"/>
  <c r="F6159" i="28"/>
  <c r="F6105" i="28"/>
  <c r="F6051" i="28"/>
  <c r="F5997" i="28"/>
  <c r="F5943" i="28"/>
  <c r="F5889" i="28"/>
  <c r="F5812" i="28"/>
  <c r="F5704" i="28"/>
  <c r="F5596" i="28"/>
  <c r="F5488" i="28"/>
  <c r="F5380" i="28"/>
  <c r="F5182" i="28"/>
  <c r="F4966" i="28"/>
  <c r="F4711" i="28"/>
  <c r="F4030" i="28"/>
  <c r="F7635" i="28"/>
  <c r="F7623" i="28"/>
  <c r="F7611" i="28"/>
  <c r="F7599" i="28"/>
  <c r="F7587" i="28"/>
  <c r="F7575" i="28"/>
  <c r="F7563" i="28"/>
  <c r="F7551" i="28"/>
  <c r="F7539" i="28"/>
  <c r="F7527" i="28"/>
  <c r="F7515" i="28"/>
  <c r="F7503" i="28"/>
  <c r="F7491" i="28"/>
  <c r="F7479" i="28"/>
  <c r="F7467" i="28"/>
  <c r="F7455" i="28"/>
  <c r="F7443" i="28"/>
  <c r="F7431" i="28"/>
  <c r="F7419" i="28"/>
  <c r="F7407" i="28"/>
  <c r="F7395" i="28"/>
  <c r="F7383" i="28"/>
  <c r="F7371" i="28"/>
  <c r="F7359" i="28"/>
  <c r="F7347" i="28"/>
  <c r="F7335" i="28"/>
  <c r="F7323" i="28"/>
  <c r="F7311" i="28"/>
  <c r="F7299" i="28"/>
  <c r="F7287" i="28"/>
  <c r="F7275" i="28"/>
  <c r="F7263" i="28"/>
  <c r="F7251" i="28"/>
  <c r="F7239" i="28"/>
  <c r="F7227" i="28"/>
  <c r="F7215" i="28"/>
  <c r="F7202" i="28"/>
  <c r="F7188" i="28"/>
  <c r="F7172" i="28"/>
  <c r="F7158" i="28"/>
  <c r="F7144" i="28"/>
  <c r="F7130" i="28"/>
  <c r="F7116" i="28"/>
  <c r="F7100" i="28"/>
  <c r="F7086" i="28"/>
  <c r="F7072" i="28"/>
  <c r="F7058" i="28"/>
  <c r="F7040" i="28"/>
  <c r="F7022" i="28"/>
  <c r="F7004" i="28"/>
  <c r="F6986" i="28"/>
  <c r="F6968" i="28"/>
  <c r="F6950" i="28"/>
  <c r="F6932" i="28"/>
  <c r="F6914" i="28"/>
  <c r="F6896" i="28"/>
  <c r="F6875" i="28"/>
  <c r="F6854" i="28"/>
  <c r="F6833" i="28"/>
  <c r="F6811" i="28"/>
  <c r="F6789" i="28"/>
  <c r="F6767" i="28"/>
  <c r="F6746" i="28"/>
  <c r="F6725" i="28"/>
  <c r="F6703" i="28"/>
  <c r="F6677" i="28"/>
  <c r="F6650" i="28"/>
  <c r="F6623" i="28"/>
  <c r="F6596" i="28"/>
  <c r="F6569" i="28"/>
  <c r="F6542" i="28"/>
  <c r="F6515" i="28"/>
  <c r="F6488" i="28"/>
  <c r="F6461" i="28"/>
  <c r="F6434" i="28"/>
  <c r="F6407" i="28"/>
  <c r="F6375" i="28"/>
  <c r="F6333" i="28"/>
  <c r="F6294" i="28"/>
  <c r="F6254" i="28"/>
  <c r="F6201" i="28"/>
  <c r="F6147" i="28"/>
  <c r="F6093" i="28"/>
  <c r="F6039" i="28"/>
  <c r="F5985" i="28"/>
  <c r="F5931" i="28"/>
  <c r="F5877" i="28"/>
  <c r="F5788" i="28"/>
  <c r="F5680" i="28"/>
  <c r="F5572" i="28"/>
  <c r="F5464" i="28"/>
  <c r="F5348" i="28"/>
  <c r="F5134" i="28"/>
  <c r="F4918" i="28"/>
  <c r="F3959" i="28"/>
  <c r="F4175" i="28"/>
  <c r="F4316" i="28"/>
  <c r="F4412" i="28"/>
  <c r="F4508" i="28"/>
  <c r="F6310" i="28"/>
  <c r="F6322" i="28"/>
  <c r="F6334" i="28"/>
  <c r="F6346" i="28"/>
  <c r="F6358" i="28"/>
  <c r="F6370" i="28"/>
  <c r="F6382" i="28"/>
  <c r="F6311" i="28"/>
  <c r="F6323" i="28"/>
  <c r="F6335" i="28"/>
  <c r="F6347" i="28"/>
  <c r="F6359" i="28"/>
  <c r="F6371" i="28"/>
  <c r="F6383" i="28"/>
  <c r="F6312" i="28"/>
  <c r="F6324" i="28"/>
  <c r="F6336" i="28"/>
  <c r="F6348" i="28"/>
  <c r="F6360" i="28"/>
  <c r="F6372" i="28"/>
  <c r="F6384" i="28"/>
  <c r="F4103" i="28"/>
  <c r="F4247" i="28"/>
  <c r="F4364" i="28"/>
  <c r="F4460" i="28"/>
  <c r="F4556" i="28"/>
  <c r="F6316" i="28"/>
  <c r="F6328" i="28"/>
  <c r="F6340" i="28"/>
  <c r="F6352" i="28"/>
  <c r="F6364" i="28"/>
  <c r="F6376" i="28"/>
  <c r="F6388" i="28"/>
  <c r="F6161" i="28"/>
  <c r="F6173" i="28"/>
  <c r="F6185" i="28"/>
  <c r="F6197" i="28"/>
  <c r="F6209" i="28"/>
  <c r="F6221" i="28"/>
  <c r="F6233" i="28"/>
  <c r="F6245" i="28"/>
  <c r="F6150" i="28"/>
  <c r="F6162" i="28"/>
  <c r="F6174" i="28"/>
  <c r="F6186" i="28"/>
  <c r="F6198" i="28"/>
  <c r="F6210" i="28"/>
  <c r="F6222" i="28"/>
  <c r="F6234" i="28"/>
  <c r="F4331" i="28"/>
  <c r="F4607" i="28"/>
  <c r="F4776" i="28"/>
  <c r="F4888" i="28"/>
  <c r="F4984" i="28"/>
  <c r="F5080" i="28"/>
  <c r="F5176" i="28"/>
  <c r="F5272" i="28"/>
  <c r="F5361" i="28"/>
  <c r="F5413" i="28"/>
  <c r="F5461" i="28"/>
  <c r="F5509" i="28"/>
  <c r="F5557" i="28"/>
  <c r="F5605" i="28"/>
  <c r="F5653" i="28"/>
  <c r="F5701" i="28"/>
  <c r="F5749" i="28"/>
  <c r="F5797" i="28"/>
  <c r="F5843" i="28"/>
  <c r="F5876" i="28"/>
  <c r="F5900" i="28"/>
  <c r="F5924" i="28"/>
  <c r="F5948" i="28"/>
  <c r="F5972" i="28"/>
  <c r="F5996" i="28"/>
  <c r="F6020" i="28"/>
  <c r="F6044" i="28"/>
  <c r="F6068" i="28"/>
  <c r="F6092" i="28"/>
  <c r="F6116" i="28"/>
  <c r="F6140" i="28"/>
  <c r="F6164" i="28"/>
  <c r="F6188" i="28"/>
  <c r="F6212" i="28"/>
  <c r="F6236" i="28"/>
  <c r="F6257" i="28"/>
  <c r="F6273" i="28"/>
  <c r="F6293" i="28"/>
  <c r="F6309" i="28"/>
  <c r="F6329" i="28"/>
  <c r="F6345" i="28"/>
  <c r="F6365" i="28"/>
  <c r="F6381" i="28"/>
  <c r="F6397" i="28"/>
  <c r="F6409" i="28"/>
  <c r="F6421" i="28"/>
  <c r="F6433" i="28"/>
  <c r="F6445" i="28"/>
  <c r="F6457" i="28"/>
  <c r="F6469" i="28"/>
  <c r="F6481" i="28"/>
  <c r="F6493" i="28"/>
  <c r="F6505" i="28"/>
  <c r="F6517" i="28"/>
  <c r="F6529" i="28"/>
  <c r="F6541" i="28"/>
  <c r="F6553" i="28"/>
  <c r="F6565" i="28"/>
  <c r="F6577" i="28"/>
  <c r="F6589" i="28"/>
  <c r="F6601" i="28"/>
  <c r="F6613" i="28"/>
  <c r="F6625" i="28"/>
  <c r="F6637" i="28"/>
  <c r="F6649" i="28"/>
  <c r="F6661" i="28"/>
  <c r="F6673" i="28"/>
  <c r="F6685" i="28"/>
  <c r="F6697" i="28"/>
  <c r="F6709" i="28"/>
  <c r="F6721" i="28"/>
  <c r="F6733" i="28"/>
  <c r="F6745" i="28"/>
  <c r="F6757" i="28"/>
  <c r="F6769" i="28"/>
  <c r="F6781" i="28"/>
  <c r="F6793" i="28"/>
  <c r="F6805" i="28"/>
  <c r="F6817" i="28"/>
  <c r="F6829" i="28"/>
  <c r="F6841" i="28"/>
  <c r="F6853" i="28"/>
  <c r="F6865" i="28"/>
  <c r="F6877" i="28"/>
  <c r="F6889" i="28"/>
  <c r="F3726" i="28"/>
  <c r="F4379" i="28"/>
  <c r="F4652" i="28"/>
  <c r="F4811" i="28"/>
  <c r="F4911" i="28"/>
  <c r="F5007" i="28"/>
  <c r="F5103" i="28"/>
  <c r="F5199" i="28"/>
  <c r="F5295" i="28"/>
  <c r="F5374" i="28"/>
  <c r="F5424" i="28"/>
  <c r="F5472" i="28"/>
  <c r="F5520" i="28"/>
  <c r="F5568" i="28"/>
  <c r="F5616" i="28"/>
  <c r="F5664" i="28"/>
  <c r="F5712" i="28"/>
  <c r="F5760" i="28"/>
  <c r="F5808" i="28"/>
  <c r="F5851" i="28"/>
  <c r="F5881" i="28"/>
  <c r="F5905" i="28"/>
  <c r="F5929" i="28"/>
  <c r="F5953" i="28"/>
  <c r="F5977" i="28"/>
  <c r="F6001" i="28"/>
  <c r="F6025" i="28"/>
  <c r="F6049" i="28"/>
  <c r="F6073" i="28"/>
  <c r="F6097" i="28"/>
  <c r="F6121" i="28"/>
  <c r="F6145" i="28"/>
  <c r="F6169" i="28"/>
  <c r="F6193" i="28"/>
  <c r="F6217" i="28"/>
  <c r="F6241" i="28"/>
  <c r="F6259" i="28"/>
  <c r="F6278" i="28"/>
  <c r="F6295" i="28"/>
  <c r="F6314" i="28"/>
  <c r="F6331" i="28"/>
  <c r="F6350" i="28"/>
  <c r="F6367" i="28"/>
  <c r="F6386" i="28"/>
  <c r="F6399" i="28"/>
  <c r="F6411" i="28"/>
  <c r="F6423" i="28"/>
  <c r="F6435" i="28"/>
  <c r="F6447" i="28"/>
  <c r="F6459" i="28"/>
  <c r="F6471" i="28"/>
  <c r="F6483" i="28"/>
  <c r="F6495" i="28"/>
  <c r="F6507" i="28"/>
  <c r="F6519" i="28"/>
  <c r="F6531" i="28"/>
  <c r="F6543" i="28"/>
  <c r="F6555" i="28"/>
  <c r="F6567" i="28"/>
  <c r="F6579" i="28"/>
  <c r="F6591" i="28"/>
  <c r="F6603" i="28"/>
  <c r="F6615" i="28"/>
  <c r="F6627" i="28"/>
  <c r="F6639" i="28"/>
  <c r="F6651" i="28"/>
  <c r="F6663" i="28"/>
  <c r="F6675" i="28"/>
  <c r="F6687" i="28"/>
  <c r="F6699" i="28"/>
  <c r="F6711" i="28"/>
  <c r="F6723" i="28"/>
  <c r="F6735" i="28"/>
  <c r="F6747" i="28"/>
  <c r="F6759" i="28"/>
  <c r="F6771" i="28"/>
  <c r="F6783" i="28"/>
  <c r="F6795" i="28"/>
  <c r="F6807" i="28"/>
  <c r="F6819" i="28"/>
  <c r="F6831" i="28"/>
  <c r="F6843" i="28"/>
  <c r="F6855" i="28"/>
  <c r="F6867" i="28"/>
  <c r="F6879" i="28"/>
  <c r="F4127" i="28"/>
  <c r="F4475" i="28"/>
  <c r="F4700" i="28"/>
  <c r="F4840" i="28"/>
  <c r="F4936" i="28"/>
  <c r="F5032" i="28"/>
  <c r="F5128" i="28"/>
  <c r="F5224" i="28"/>
  <c r="F5320" i="28"/>
  <c r="F5389" i="28"/>
  <c r="F5437" i="28"/>
  <c r="F5485" i="28"/>
  <c r="F5533" i="28"/>
  <c r="F5581" i="28"/>
  <c r="F5629" i="28"/>
  <c r="F5677" i="28"/>
  <c r="F5725" i="28"/>
  <c r="F5773" i="28"/>
  <c r="F5821" i="28"/>
  <c r="F5862" i="28"/>
  <c r="F5888" i="28"/>
  <c r="F5912" i="28"/>
  <c r="F5936" i="28"/>
  <c r="F5960" i="28"/>
  <c r="F5984" i="28"/>
  <c r="F6008" i="28"/>
  <c r="F6032" i="28"/>
  <c r="F6056" i="28"/>
  <c r="F6080" i="28"/>
  <c r="F6104" i="28"/>
  <c r="F6128" i="28"/>
  <c r="F6152" i="28"/>
  <c r="F6176" i="28"/>
  <c r="F6200" i="28"/>
  <c r="F6224" i="28"/>
  <c r="F6247" i="28"/>
  <c r="F6266" i="28"/>
  <c r="F6283" i="28"/>
  <c r="F6302" i="28"/>
  <c r="F6319" i="28"/>
  <c r="F6338" i="28"/>
  <c r="F6355" i="28"/>
  <c r="F6374" i="28"/>
  <c r="F6391" i="28"/>
  <c r="F6403" i="28"/>
  <c r="F6415" i="28"/>
  <c r="F6427" i="28"/>
  <c r="F6439" i="28"/>
  <c r="F6451" i="28"/>
  <c r="F6463" i="28"/>
  <c r="F6475" i="28"/>
  <c r="F6487" i="28"/>
  <c r="F6499" i="28"/>
  <c r="F6511" i="28"/>
  <c r="F6523" i="28"/>
  <c r="F6535" i="28"/>
  <c r="F6547" i="28"/>
  <c r="F6559" i="28"/>
  <c r="F6571" i="28"/>
  <c r="F6583" i="28"/>
  <c r="F6595" i="28"/>
  <c r="F6607" i="28"/>
  <c r="F6619" i="28"/>
  <c r="F6631" i="28"/>
  <c r="F6643" i="28"/>
  <c r="F6655" i="28"/>
  <c r="F6667" i="28"/>
  <c r="F6679" i="28"/>
  <c r="F6691" i="28"/>
  <c r="F4199" i="28"/>
  <c r="F4523" i="28"/>
  <c r="F4739" i="28"/>
  <c r="F4863" i="28"/>
  <c r="F4959" i="28"/>
  <c r="F5055" i="28"/>
  <c r="F5151" i="28"/>
  <c r="F5247" i="28"/>
  <c r="F5343" i="28"/>
  <c r="F5400" i="28"/>
  <c r="F5448" i="28"/>
  <c r="F5496" i="28"/>
  <c r="F5544" i="28"/>
  <c r="F5592" i="28"/>
  <c r="F5640" i="28"/>
  <c r="F5688" i="28"/>
  <c r="F5736" i="28"/>
  <c r="F5784" i="28"/>
  <c r="F5832" i="28"/>
  <c r="F5868" i="28"/>
  <c r="F5893" i="28"/>
  <c r="F5917" i="28"/>
  <c r="F5941" i="28"/>
  <c r="F5965" i="28"/>
  <c r="F5989" i="28"/>
  <c r="F6013" i="28"/>
  <c r="F6037" i="28"/>
  <c r="F6061" i="28"/>
  <c r="F6085" i="28"/>
  <c r="F6109" i="28"/>
  <c r="F6133" i="28"/>
  <c r="F6157" i="28"/>
  <c r="F6181" i="28"/>
  <c r="F6205" i="28"/>
  <c r="F6229" i="28"/>
  <c r="F6249" i="28"/>
  <c r="F6269" i="28"/>
  <c r="F6285" i="28"/>
  <c r="F6305" i="28"/>
  <c r="F6321" i="28"/>
  <c r="F6341" i="28"/>
  <c r="F6357" i="28"/>
  <c r="F6377" i="28"/>
  <c r="F6393" i="28"/>
  <c r="F6405" i="28"/>
  <c r="F6417" i="28"/>
  <c r="F6429" i="28"/>
  <c r="F6441" i="28"/>
  <c r="F6453" i="28"/>
  <c r="F6465" i="28"/>
  <c r="F6477" i="28"/>
  <c r="F6489" i="28"/>
  <c r="F6501" i="28"/>
  <c r="F6513" i="28"/>
  <c r="F6525" i="28"/>
  <c r="F6537" i="28"/>
  <c r="F6549" i="28"/>
  <c r="F6561" i="28"/>
  <c r="F6573" i="28"/>
  <c r="F6585" i="28"/>
  <c r="F6597" i="28"/>
  <c r="F6609" i="28"/>
  <c r="F6621" i="28"/>
  <c r="F6633" i="28"/>
  <c r="F6645" i="28"/>
  <c r="F6657" i="28"/>
  <c r="F6669" i="28"/>
  <c r="F6681" i="28"/>
  <c r="F6693" i="28"/>
  <c r="F4463" i="28"/>
  <c r="F4775" i="28"/>
  <c r="F4935" i="28"/>
  <c r="F5079" i="28"/>
  <c r="F5223" i="28"/>
  <c r="F5360" i="28"/>
  <c r="F5436" i="28"/>
  <c r="F5508" i="28"/>
  <c r="F5580" i="28"/>
  <c r="F5652" i="28"/>
  <c r="F5724" i="28"/>
  <c r="F5796" i="28"/>
  <c r="F5860" i="28"/>
  <c r="F5899" i="28"/>
  <c r="F5935" i="28"/>
  <c r="F5971" i="28"/>
  <c r="F6007" i="28"/>
  <c r="F6043" i="28"/>
  <c r="F6079" i="28"/>
  <c r="F6115" i="28"/>
  <c r="F6151" i="28"/>
  <c r="F6187" i="28"/>
  <c r="F6223" i="28"/>
  <c r="F6255" i="28"/>
  <c r="F6282" i="28"/>
  <c r="F6308" i="28"/>
  <c r="F6337" i="28"/>
  <c r="F6363" i="28"/>
  <c r="F6390" i="28"/>
  <c r="F6408" i="28"/>
  <c r="F6426" i="28"/>
  <c r="F6444" i="28"/>
  <c r="F6462" i="28"/>
  <c r="F6480" i="28"/>
  <c r="F6498" i="28"/>
  <c r="F6516" i="28"/>
  <c r="F6534" i="28"/>
  <c r="F6552" i="28"/>
  <c r="F6570" i="28"/>
  <c r="F6588" i="28"/>
  <c r="F6606" i="28"/>
  <c r="F6624" i="28"/>
  <c r="F6642" i="28"/>
  <c r="F6660" i="28"/>
  <c r="F6678" i="28"/>
  <c r="F6696" i="28"/>
  <c r="F6712" i="28"/>
  <c r="F6726" i="28"/>
  <c r="F6740" i="28"/>
  <c r="F6754" i="28"/>
  <c r="F6768" i="28"/>
  <c r="F6784" i="28"/>
  <c r="F6798" i="28"/>
  <c r="F6812" i="28"/>
  <c r="F6826" i="28"/>
  <c r="F6840" i="28"/>
  <c r="F6856" i="28"/>
  <c r="F6870" i="28"/>
  <c r="F6884" i="28"/>
  <c r="F6897" i="28"/>
  <c r="F6909" i="28"/>
  <c r="F6921" i="28"/>
  <c r="F6933" i="28"/>
  <c r="F6945" i="28"/>
  <c r="F6957" i="28"/>
  <c r="F6969" i="28"/>
  <c r="F6981" i="28"/>
  <c r="F6993" i="28"/>
  <c r="F7005" i="28"/>
  <c r="F7017" i="28"/>
  <c r="F7029" i="28"/>
  <c r="F7041" i="28"/>
  <c r="F7053" i="28"/>
  <c r="F7065" i="28"/>
  <c r="F7077" i="28"/>
  <c r="F7089" i="28"/>
  <c r="F7101" i="28"/>
  <c r="F7113" i="28"/>
  <c r="F7125" i="28"/>
  <c r="F7137" i="28"/>
  <c r="F7149" i="28"/>
  <c r="F7161" i="28"/>
  <c r="F7173" i="28"/>
  <c r="F7185" i="28"/>
  <c r="F7197" i="28"/>
  <c r="F3975" i="28"/>
  <c r="F4559" i="28"/>
  <c r="F4812" i="28"/>
  <c r="F4960" i="28"/>
  <c r="F5104" i="28"/>
  <c r="F5248" i="28"/>
  <c r="F5375" i="28"/>
  <c r="F5449" i="28"/>
  <c r="F5521" i="28"/>
  <c r="F5593" i="28"/>
  <c r="F5665" i="28"/>
  <c r="F5737" i="28"/>
  <c r="F5809" i="28"/>
  <c r="F5869" i="28"/>
  <c r="F5906" i="28"/>
  <c r="F5942" i="28"/>
  <c r="F5978" i="28"/>
  <c r="F6014" i="28"/>
  <c r="F6050" i="28"/>
  <c r="F6086" i="28"/>
  <c r="F6122" i="28"/>
  <c r="F6158" i="28"/>
  <c r="F6194" i="28"/>
  <c r="F6230" i="28"/>
  <c r="F6260" i="28"/>
  <c r="F6289" i="28"/>
  <c r="F6315" i="28"/>
  <c r="F6342" i="28"/>
  <c r="F6368" i="28"/>
  <c r="F6394" i="28"/>
  <c r="F6412" i="28"/>
  <c r="F6430" i="28"/>
  <c r="F6448" i="28"/>
  <c r="F6466" i="28"/>
  <c r="F6484" i="28"/>
  <c r="F6502" i="28"/>
  <c r="F6520" i="28"/>
  <c r="F6538" i="28"/>
  <c r="F6556" i="28"/>
  <c r="F6574" i="28"/>
  <c r="F6592" i="28"/>
  <c r="F6610" i="28"/>
  <c r="F6628" i="28"/>
  <c r="F6646" i="28"/>
  <c r="F6664" i="28"/>
  <c r="F6682" i="28"/>
  <c r="F6700" i="28"/>
  <c r="F6714" i="28"/>
  <c r="F6728" i="28"/>
  <c r="F6742" i="28"/>
  <c r="F6756" i="28"/>
  <c r="F6772" i="28"/>
  <c r="F6786" i="28"/>
  <c r="F6800" i="28"/>
  <c r="F6814" i="28"/>
  <c r="F6828" i="28"/>
  <c r="F6844" i="28"/>
  <c r="F6858" i="28"/>
  <c r="F6872" i="28"/>
  <c r="F6886" i="28"/>
  <c r="F6899" i="28"/>
  <c r="F6911" i="28"/>
  <c r="F6923" i="28"/>
  <c r="F6935" i="28"/>
  <c r="F6947" i="28"/>
  <c r="F6959" i="28"/>
  <c r="F6971" i="28"/>
  <c r="F6983" i="28"/>
  <c r="F6995" i="28"/>
  <c r="F7007" i="28"/>
  <c r="F7019" i="28"/>
  <c r="F7031" i="28"/>
  <c r="F7043" i="28"/>
  <c r="F7055" i="28"/>
  <c r="F7067" i="28"/>
  <c r="F7079" i="28"/>
  <c r="F7091" i="28"/>
  <c r="F7103" i="28"/>
  <c r="F7115" i="28"/>
  <c r="F7127" i="28"/>
  <c r="F7139" i="28"/>
  <c r="F7151" i="28"/>
  <c r="F7163" i="28"/>
  <c r="F7175" i="28"/>
  <c r="F7187" i="28"/>
  <c r="F7199" i="28"/>
  <c r="F7211" i="28"/>
  <c r="F4253" i="28"/>
  <c r="F4655" i="28"/>
  <c r="F4864" i="28"/>
  <c r="F5008" i="28"/>
  <c r="F5152" i="28"/>
  <c r="F5296" i="28"/>
  <c r="F5401" i="28"/>
  <c r="F5473" i="28"/>
  <c r="F5545" i="28"/>
  <c r="F5617" i="28"/>
  <c r="F5689" i="28"/>
  <c r="F5761" i="28"/>
  <c r="F5833" i="28"/>
  <c r="F5882" i="28"/>
  <c r="F5918" i="28"/>
  <c r="F5954" i="28"/>
  <c r="F5990" i="28"/>
  <c r="F6026" i="28"/>
  <c r="F6062" i="28"/>
  <c r="F6098" i="28"/>
  <c r="F6134" i="28"/>
  <c r="F6170" i="28"/>
  <c r="F6206" i="28"/>
  <c r="F6242" i="28"/>
  <c r="F6270" i="28"/>
  <c r="F6296" i="28"/>
  <c r="F6325" i="28"/>
  <c r="F6351" i="28"/>
  <c r="F6378" i="28"/>
  <c r="F6400" i="28"/>
  <c r="F6418" i="28"/>
  <c r="F6436" i="28"/>
  <c r="F6454" i="28"/>
  <c r="F6472" i="28"/>
  <c r="F6490" i="28"/>
  <c r="F6508" i="28"/>
  <c r="F6526" i="28"/>
  <c r="F6544" i="28"/>
  <c r="F6562" i="28"/>
  <c r="F6580" i="28"/>
  <c r="F6598" i="28"/>
  <c r="F6616" i="28"/>
  <c r="F6634" i="28"/>
  <c r="F6652" i="28"/>
  <c r="F6670" i="28"/>
  <c r="F6688" i="28"/>
  <c r="F6704" i="28"/>
  <c r="F6718" i="28"/>
  <c r="F6732" i="28"/>
  <c r="F6748" i="28"/>
  <c r="F6762" i="28"/>
  <c r="F6776" i="28"/>
  <c r="F6790" i="28"/>
  <c r="F6804" i="28"/>
  <c r="F6820" i="28"/>
  <c r="F6834" i="28"/>
  <c r="F6848" i="28"/>
  <c r="F6862" i="28"/>
  <c r="F6876" i="28"/>
  <c r="F6891" i="28"/>
  <c r="F6903" i="28"/>
  <c r="F6915" i="28"/>
  <c r="F6927" i="28"/>
  <c r="F6939" i="28"/>
  <c r="F6951" i="28"/>
  <c r="F6963" i="28"/>
  <c r="F6975" i="28"/>
  <c r="F6987" i="28"/>
  <c r="F6999" i="28"/>
  <c r="F7011" i="28"/>
  <c r="F7023" i="28"/>
  <c r="F7035" i="28"/>
  <c r="F7047" i="28"/>
  <c r="F4319" i="28"/>
  <c r="F4699" i="28"/>
  <c r="F4887" i="28"/>
  <c r="F5031" i="28"/>
  <c r="F5175" i="28"/>
  <c r="F5319" i="28"/>
  <c r="F5412" i="28"/>
  <c r="F5484" i="28"/>
  <c r="F5556" i="28"/>
  <c r="F5628" i="28"/>
  <c r="F5700" i="28"/>
  <c r="F5772" i="28"/>
  <c r="F5842" i="28"/>
  <c r="F5887" i="28"/>
  <c r="F5923" i="28"/>
  <c r="F5959" i="28"/>
  <c r="F5995" i="28"/>
  <c r="F6031" i="28"/>
  <c r="F6067" i="28"/>
  <c r="F6103" i="28"/>
  <c r="F6139" i="28"/>
  <c r="F6175" i="28"/>
  <c r="F6211" i="28"/>
  <c r="F6246" i="28"/>
  <c r="F6272" i="28"/>
  <c r="F6301" i="28"/>
  <c r="F6327" i="28"/>
  <c r="F6354" i="28"/>
  <c r="F6380" i="28"/>
  <c r="F6402" i="28"/>
  <c r="F6420" i="28"/>
  <c r="F6438" i="28"/>
  <c r="F6456" i="28"/>
  <c r="F6474" i="28"/>
  <c r="F6492" i="28"/>
  <c r="F6510" i="28"/>
  <c r="F6528" i="28"/>
  <c r="F6546" i="28"/>
  <c r="F6564" i="28"/>
  <c r="F6582" i="28"/>
  <c r="F6600" i="28"/>
  <c r="F6618" i="28"/>
  <c r="F6636" i="28"/>
  <c r="F6654" i="28"/>
  <c r="F6672" i="28"/>
  <c r="F6690" i="28"/>
  <c r="F6706" i="28"/>
  <c r="F6720" i="28"/>
  <c r="F6736" i="28"/>
  <c r="F6750" i="28"/>
  <c r="F6764" i="28"/>
  <c r="F6778" i="28"/>
  <c r="F6792" i="28"/>
  <c r="F6808" i="28"/>
  <c r="F6822" i="28"/>
  <c r="F6836" i="28"/>
  <c r="F6850" i="28"/>
  <c r="F6864" i="28"/>
  <c r="F6880" i="28"/>
  <c r="F6893" i="28"/>
  <c r="F6905" i="28"/>
  <c r="F6917" i="28"/>
  <c r="F6929" i="28"/>
  <c r="F6941" i="28"/>
  <c r="F6953" i="28"/>
  <c r="F6965" i="28"/>
  <c r="F6977" i="28"/>
  <c r="F6989" i="28"/>
  <c r="F7001" i="28"/>
  <c r="F7013" i="28"/>
  <c r="F7025" i="28"/>
  <c r="F7037" i="28"/>
  <c r="F7049" i="28"/>
  <c r="F4051" i="28"/>
  <c r="F6138" i="28"/>
  <c r="F6126" i="28"/>
  <c r="F6114" i="28"/>
  <c r="F6102" i="28"/>
  <c r="F6090" i="28"/>
  <c r="F6078" i="28"/>
  <c r="F6066" i="28"/>
  <c r="F6054" i="28"/>
  <c r="F6042" i="28"/>
  <c r="F6030" i="28"/>
  <c r="F6018" i="28"/>
  <c r="F6006" i="28"/>
  <c r="F5994" i="28"/>
  <c r="F5982" i="28"/>
  <c r="F5970" i="28"/>
  <c r="F5958" i="28"/>
  <c r="F5946" i="28"/>
  <c r="F5934" i="28"/>
  <c r="F5922" i="28"/>
  <c r="F5910" i="28"/>
  <c r="F5898" i="28"/>
  <c r="F5886" i="28"/>
  <c r="F5874" i="28"/>
  <c r="F5857" i="28"/>
  <c r="F5841" i="28"/>
  <c r="F5818" i="28"/>
  <c r="F5794" i="28"/>
  <c r="F5770" i="28"/>
  <c r="F5746" i="28"/>
  <c r="F5722" i="28"/>
  <c r="F5698" i="28"/>
  <c r="F5674" i="28"/>
  <c r="F5650" i="28"/>
  <c r="F5626" i="28"/>
  <c r="F5602" i="28"/>
  <c r="F5578" i="28"/>
  <c r="F5554" i="28"/>
  <c r="F5530" i="28"/>
  <c r="F5506" i="28"/>
  <c r="F5482" i="28"/>
  <c r="F5458" i="28"/>
  <c r="F5434" i="28"/>
  <c r="F5410" i="28"/>
  <c r="F5386" i="28"/>
  <c r="F5358" i="28"/>
  <c r="F5314" i="28"/>
  <c r="F5266" i="28"/>
  <c r="F5218" i="28"/>
  <c r="F5170" i="28"/>
  <c r="F5122" i="28"/>
  <c r="F5074" i="28"/>
  <c r="F5026" i="28"/>
  <c r="F4978" i="28"/>
  <c r="F4930" i="28"/>
  <c r="F4882" i="28"/>
  <c r="F4834" i="28"/>
  <c r="F4766" i="28"/>
  <c r="F4691" i="28"/>
  <c r="F4595" i="28"/>
  <c r="F4499" i="28"/>
  <c r="F4403" i="28"/>
  <c r="F4307" i="28"/>
  <c r="F4163" i="28"/>
  <c r="F3923" i="28"/>
  <c r="F6149" i="28"/>
  <c r="F6137" i="28"/>
  <c r="F6125" i="28"/>
  <c r="F6113" i="28"/>
  <c r="F6101" i="28"/>
  <c r="F6089" i="28"/>
  <c r="F6077" i="28"/>
  <c r="F6065" i="28"/>
  <c r="F6053" i="28"/>
  <c r="F6041" i="28"/>
  <c r="F6029" i="28"/>
  <c r="F6017" i="28"/>
  <c r="F6005" i="28"/>
  <c r="F5993" i="28"/>
  <c r="F5981" i="28"/>
  <c r="F5969" i="28"/>
  <c r="F5957" i="28"/>
  <c r="F5945" i="28"/>
  <c r="F5933" i="28"/>
  <c r="F5921" i="28"/>
  <c r="F5909" i="28"/>
  <c r="F5897" i="28"/>
  <c r="F5885" i="28"/>
  <c r="F5873" i="28"/>
  <c r="F5856" i="28"/>
  <c r="F5839" i="28"/>
  <c r="F5815" i="28"/>
  <c r="F5791" i="28"/>
  <c r="F5767" i="28"/>
  <c r="F5743" i="28"/>
  <c r="F5719" i="28"/>
  <c r="F5695" i="28"/>
  <c r="F5671" i="28"/>
  <c r="F5647" i="28"/>
  <c r="F5623" i="28"/>
  <c r="F5599" i="28"/>
  <c r="F5575" i="28"/>
  <c r="F5551" i="28"/>
  <c r="F5527" i="28"/>
  <c r="F5503" i="28"/>
  <c r="F5479" i="28"/>
  <c r="F5455" i="28"/>
  <c r="F5431" i="28"/>
  <c r="F5407" i="28"/>
  <c r="F5383" i="28"/>
  <c r="F5353" i="28"/>
  <c r="F5308" i="28"/>
  <c r="F5260" i="28"/>
  <c r="F5212" i="28"/>
  <c r="F5164" i="28"/>
  <c r="F5116" i="28"/>
  <c r="F5068" i="28"/>
  <c r="F5020" i="28"/>
  <c r="F4972" i="28"/>
  <c r="F4924" i="28"/>
  <c r="F4876" i="28"/>
  <c r="F4828" i="28"/>
  <c r="F4759" i="28"/>
  <c r="F4679" i="28"/>
  <c r="F4583" i="28"/>
  <c r="F4487" i="28"/>
  <c r="F4391" i="28"/>
  <c r="F4289" i="28"/>
  <c r="F4145" i="28"/>
  <c r="F3849" i="28"/>
  <c r="F6304" i="28"/>
  <c r="F6292" i="28"/>
  <c r="F6280" i="28"/>
  <c r="F6268" i="28"/>
  <c r="F6256" i="28"/>
  <c r="F6244" i="28"/>
  <c r="F6232" i="28"/>
  <c r="F6220" i="28"/>
  <c r="F6208" i="28"/>
  <c r="F6196" i="28"/>
  <c r="F6184" i="28"/>
  <c r="F6172" i="28"/>
  <c r="F6160" i="28"/>
  <c r="F6148" i="28"/>
  <c r="F6136" i="28"/>
  <c r="F6124" i="28"/>
  <c r="F6112" i="28"/>
  <c r="F6100" i="28"/>
  <c r="F6088" i="28"/>
  <c r="F6076" i="28"/>
  <c r="F6064" i="28"/>
  <c r="F6052" i="28"/>
  <c r="F6040" i="28"/>
  <c r="F6028" i="28"/>
  <c r="F6016" i="28"/>
  <c r="F6004" i="28"/>
  <c r="F5992" i="28"/>
  <c r="F5980" i="28"/>
  <c r="F5968" i="28"/>
  <c r="F5956" i="28"/>
  <c r="F5944" i="28"/>
  <c r="F5932" i="28"/>
  <c r="F5920" i="28"/>
  <c r="F5908" i="28"/>
  <c r="F5896" i="28"/>
  <c r="F5884" i="28"/>
  <c r="F5872" i="28"/>
  <c r="F5855" i="28"/>
  <c r="F5838" i="28"/>
  <c r="F5814" i="28"/>
  <c r="F5790" i="28"/>
  <c r="F5766" i="28"/>
  <c r="F5742" i="28"/>
  <c r="F5718" i="28"/>
  <c r="F5694" i="28"/>
  <c r="F5670" i="28"/>
  <c r="F5646" i="28"/>
  <c r="F5622" i="28"/>
  <c r="F5598" i="28"/>
  <c r="F5574" i="28"/>
  <c r="F5550" i="28"/>
  <c r="F5526" i="28"/>
  <c r="F5502" i="28"/>
  <c r="F5478" i="28"/>
  <c r="F5454" i="28"/>
  <c r="F5430" i="28"/>
  <c r="F5406" i="28"/>
  <c r="F5382" i="28"/>
  <c r="F5350" i="28"/>
  <c r="F5307" i="28"/>
  <c r="F5259" i="28"/>
  <c r="F5211" i="28"/>
  <c r="F5163" i="28"/>
  <c r="F5115" i="28"/>
  <c r="F5067" i="28"/>
  <c r="F5019" i="28"/>
  <c r="F4971" i="28"/>
  <c r="F4923" i="28"/>
  <c r="F4875" i="28"/>
  <c r="F4827" i="28"/>
  <c r="F4757" i="28"/>
  <c r="F4676" i="28"/>
  <c r="F4580" i="28"/>
  <c r="F4484" i="28"/>
  <c r="F4388" i="28"/>
  <c r="F4283" i="28"/>
  <c r="F4139" i="28"/>
  <c r="F3812" i="28"/>
  <c r="F3448" i="28"/>
  <c r="F6300" i="28"/>
  <c r="F6288" i="28"/>
  <c r="F6276" i="28"/>
  <c r="F6264" i="28"/>
  <c r="F6252" i="28"/>
  <c r="F6240" i="28"/>
  <c r="F6228" i="28"/>
  <c r="F6216" i="28"/>
  <c r="F6204" i="28"/>
  <c r="F6192" i="28"/>
  <c r="F6180" i="28"/>
  <c r="F6168" i="28"/>
  <c r="F6156" i="28"/>
  <c r="F6144" i="28"/>
  <c r="F6132" i="28"/>
  <c r="F6120" i="28"/>
  <c r="F6108" i="28"/>
  <c r="F6096" i="28"/>
  <c r="F6084" i="28"/>
  <c r="F6072" i="28"/>
  <c r="F6060" i="28"/>
  <c r="F6048" i="28"/>
  <c r="F6036" i="28"/>
  <c r="F6024" i="28"/>
  <c r="F6012" i="28"/>
  <c r="F6000" i="28"/>
  <c r="F5988" i="28"/>
  <c r="F5976" i="28"/>
  <c r="F5964" i="28"/>
  <c r="F5952" i="28"/>
  <c r="F5940" i="28"/>
  <c r="F5928" i="28"/>
  <c r="F5916" i="28"/>
  <c r="F5904" i="28"/>
  <c r="F5892" i="28"/>
  <c r="F5880" i="28"/>
  <c r="F5867" i="28"/>
  <c r="F5850" i="28"/>
  <c r="F5830" i="28"/>
  <c r="F5806" i="28"/>
  <c r="F5782" i="28"/>
  <c r="F5758" i="28"/>
  <c r="F5734" i="28"/>
  <c r="F5710" i="28"/>
  <c r="F5686" i="28"/>
  <c r="F5662" i="28"/>
  <c r="F5638" i="28"/>
  <c r="F5614" i="28"/>
  <c r="F5590" i="28"/>
  <c r="F5566" i="28"/>
  <c r="F5542" i="28"/>
  <c r="F5518" i="28"/>
  <c r="F5494" i="28"/>
  <c r="F5470" i="28"/>
  <c r="F5446" i="28"/>
  <c r="F5422" i="28"/>
  <c r="F5398" i="28"/>
  <c r="F5372" i="28"/>
  <c r="F5338" i="28"/>
  <c r="F5290" i="28"/>
  <c r="F5242" i="28"/>
  <c r="F5194" i="28"/>
  <c r="F5146" i="28"/>
  <c r="F5098" i="28"/>
  <c r="F5050" i="28"/>
  <c r="F5002" i="28"/>
  <c r="F4954" i="28"/>
  <c r="F4906" i="28"/>
  <c r="F4858" i="28"/>
  <c r="F4802" i="28"/>
  <c r="F4730" i="28"/>
  <c r="F4643" i="28"/>
  <c r="F4547" i="28"/>
  <c r="F4451" i="28"/>
  <c r="F4355" i="28"/>
  <c r="F4235" i="28"/>
  <c r="F4091" i="28"/>
  <c r="F2650" i="28"/>
  <c r="F6299" i="28"/>
  <c r="F6287" i="28"/>
  <c r="F6275" i="28"/>
  <c r="F6263" i="28"/>
  <c r="F6251" i="28"/>
  <c r="F6239" i="28"/>
  <c r="F6227" i="28"/>
  <c r="F6215" i="28"/>
  <c r="F6203" i="28"/>
  <c r="F6191" i="28"/>
  <c r="F6179" i="28"/>
  <c r="F6167" i="28"/>
  <c r="F6155" i="28"/>
  <c r="F6143" i="28"/>
  <c r="F6131" i="28"/>
  <c r="F6119" i="28"/>
  <c r="F6107" i="28"/>
  <c r="F6095" i="28"/>
  <c r="F6083" i="28"/>
  <c r="F6071" i="28"/>
  <c r="F6059" i="28"/>
  <c r="F6047" i="28"/>
  <c r="F6035" i="28"/>
  <c r="F6023" i="28"/>
  <c r="F6011" i="28"/>
  <c r="F5999" i="28"/>
  <c r="F5987" i="28"/>
  <c r="F5975" i="28"/>
  <c r="F5963" i="28"/>
  <c r="F5951" i="28"/>
  <c r="F5939" i="28"/>
  <c r="F5927" i="28"/>
  <c r="F5915" i="28"/>
  <c r="F5903" i="28"/>
  <c r="F5891" i="28"/>
  <c r="F5879" i="28"/>
  <c r="F5866" i="28"/>
  <c r="F5848" i="28"/>
  <c r="F5827" i="28"/>
  <c r="F5803" i="28"/>
  <c r="F5779" i="28"/>
  <c r="F5755" i="28"/>
  <c r="F5731" i="28"/>
  <c r="F5707" i="28"/>
  <c r="F5683" i="28"/>
  <c r="F5659" i="28"/>
  <c r="F5635" i="28"/>
  <c r="F5611" i="28"/>
  <c r="F5587" i="28"/>
  <c r="F5563" i="28"/>
  <c r="F5539" i="28"/>
  <c r="F5515" i="28"/>
  <c r="F5491" i="28"/>
  <c r="F5467" i="28"/>
  <c r="F5443" i="28"/>
  <c r="F5419" i="28"/>
  <c r="F5395" i="28"/>
  <c r="F5369" i="28"/>
  <c r="F5332" i="28"/>
  <c r="F5284" i="28"/>
  <c r="F5236" i="28"/>
  <c r="F5188" i="28"/>
  <c r="F5140" i="28"/>
  <c r="F5092" i="28"/>
  <c r="F5044" i="28"/>
  <c r="F4996" i="28"/>
  <c r="F4948" i="28"/>
  <c r="F4900" i="28"/>
  <c r="F4852" i="28"/>
  <c r="F4795" i="28"/>
  <c r="F4721" i="28"/>
  <c r="F4631" i="28"/>
  <c r="F4535" i="28"/>
  <c r="F4439" i="28"/>
  <c r="F4343" i="28"/>
  <c r="F4217" i="28"/>
  <c r="F4062" i="28"/>
  <c r="F3636" i="28"/>
  <c r="F6298" i="28"/>
  <c r="F6286" i="28"/>
  <c r="F6274" i="28"/>
  <c r="F6262" i="28"/>
  <c r="F6250" i="28"/>
  <c r="F6238" i="28"/>
  <c r="F6226" i="28"/>
  <c r="F6214" i="28"/>
  <c r="F6202" i="28"/>
  <c r="F6190" i="28"/>
  <c r="F6178" i="28"/>
  <c r="F6166" i="28"/>
  <c r="F6154" i="28"/>
  <c r="F6142" i="28"/>
  <c r="F6130" i="28"/>
  <c r="F6118" i="28"/>
  <c r="F6106" i="28"/>
  <c r="F6094" i="28"/>
  <c r="F6082" i="28"/>
  <c r="F6070" i="28"/>
  <c r="F6058" i="28"/>
  <c r="F6046" i="28"/>
  <c r="F6034" i="28"/>
  <c r="F6022" i="28"/>
  <c r="F6010" i="28"/>
  <c r="F5998" i="28"/>
  <c r="F5986" i="28"/>
  <c r="F5974" i="28"/>
  <c r="F5962" i="28"/>
  <c r="F5950" i="28"/>
  <c r="F5938" i="28"/>
  <c r="F5926" i="28"/>
  <c r="F5914" i="28"/>
  <c r="F5902" i="28"/>
  <c r="F5890" i="28"/>
  <c r="F5878" i="28"/>
  <c r="F5865" i="28"/>
  <c r="F5845" i="28"/>
  <c r="F5826" i="28"/>
  <c r="F5802" i="28"/>
  <c r="F5778" i="28"/>
  <c r="F5754" i="28"/>
  <c r="F5730" i="28"/>
  <c r="F5706" i="28"/>
  <c r="F5682" i="28"/>
  <c r="F5658" i="28"/>
  <c r="F5634" i="28"/>
  <c r="F5610" i="28"/>
  <c r="F5586" i="28"/>
  <c r="F5562" i="28"/>
  <c r="F5538" i="28"/>
  <c r="F5514" i="28"/>
  <c r="F5490" i="28"/>
  <c r="F5466" i="28"/>
  <c r="F5442" i="28"/>
  <c r="F5418" i="28"/>
  <c r="F5394" i="28"/>
  <c r="F5368" i="28"/>
  <c r="F5331" i="28"/>
  <c r="F5283" i="28"/>
  <c r="F5235" i="28"/>
  <c r="F5187" i="28"/>
  <c r="F5139" i="28"/>
  <c r="F5091" i="28"/>
  <c r="F5043" i="28"/>
  <c r="F4995" i="28"/>
  <c r="F4947" i="28"/>
  <c r="F4899" i="28"/>
  <c r="F4851" i="28"/>
  <c r="F4793" i="28"/>
  <c r="F4718" i="28"/>
  <c r="F4628" i="28"/>
  <c r="F4532" i="28"/>
  <c r="F4436" i="28"/>
  <c r="F4340" i="28"/>
  <c r="F4211" i="28"/>
  <c r="F5831" i="28"/>
  <c r="F5819" i="28"/>
  <c r="F5807" i="28"/>
  <c r="F5795" i="28"/>
  <c r="F5783" i="28"/>
  <c r="F5771" i="28"/>
  <c r="F5759" i="28"/>
  <c r="F5747" i="28"/>
  <c r="F5735" i="28"/>
  <c r="F5723" i="28"/>
  <c r="F5711" i="28"/>
  <c r="F5699" i="28"/>
  <c r="F5687" i="28"/>
  <c r="F5675" i="28"/>
  <c r="F5663" i="28"/>
  <c r="F5651" i="28"/>
  <c r="F5639" i="28"/>
  <c r="F5627" i="28"/>
  <c r="F5615" i="28"/>
  <c r="F5603" i="28"/>
  <c r="F5591" i="28"/>
  <c r="F5579" i="28"/>
  <c r="F5567" i="28"/>
  <c r="F5555" i="28"/>
  <c r="F5543" i="28"/>
  <c r="F5531" i="28"/>
  <c r="F5519" i="28"/>
  <c r="F5507" i="28"/>
  <c r="F5495" i="28"/>
  <c r="F5483" i="28"/>
  <c r="F5471" i="28"/>
  <c r="F5459" i="28"/>
  <c r="F5447" i="28"/>
  <c r="F5435" i="28"/>
  <c r="F5423" i="28"/>
  <c r="F5411" i="28"/>
  <c r="F5399" i="28"/>
  <c r="F5387" i="28"/>
  <c r="F5373" i="28"/>
  <c r="F5359" i="28"/>
  <c r="F5341" i="28"/>
  <c r="F5317" i="28"/>
  <c r="F5293" i="28"/>
  <c r="F5269" i="28"/>
  <c r="F5245" i="28"/>
  <c r="F5221" i="28"/>
  <c r="F5197" i="28"/>
  <c r="F5173" i="28"/>
  <c r="F5149" i="28"/>
  <c r="F5125" i="28"/>
  <c r="F5101" i="28"/>
  <c r="F5077" i="28"/>
  <c r="F5053" i="28"/>
  <c r="F5029" i="28"/>
  <c r="F5005" i="28"/>
  <c r="F4981" i="28"/>
  <c r="F4957" i="28"/>
  <c r="F4933" i="28"/>
  <c r="F4909" i="28"/>
  <c r="F4885" i="28"/>
  <c r="F4861" i="28"/>
  <c r="F4837" i="28"/>
  <c r="F4808" i="28"/>
  <c r="F4772" i="28"/>
  <c r="F4736" i="28"/>
  <c r="F4694" i="28"/>
  <c r="F4649" i="28"/>
  <c r="F4601" i="28"/>
  <c r="F4553" i="28"/>
  <c r="F4505" i="28"/>
  <c r="F4457" i="28"/>
  <c r="F4409" i="28"/>
  <c r="F4361" i="28"/>
  <c r="F4313" i="28"/>
  <c r="F4241" i="28"/>
  <c r="F4169" i="28"/>
  <c r="F4097" i="28"/>
  <c r="F3939" i="28"/>
  <c r="F3502" i="28"/>
  <c r="F5829" i="28"/>
  <c r="F5817" i="28"/>
  <c r="F5805" i="28"/>
  <c r="F5793" i="28"/>
  <c r="F5781" i="28"/>
  <c r="F5769" i="28"/>
  <c r="F5757" i="28"/>
  <c r="F5745" i="28"/>
  <c r="F5733" i="28"/>
  <c r="F5721" i="28"/>
  <c r="F5709" i="28"/>
  <c r="F5697" i="28"/>
  <c r="F5685" i="28"/>
  <c r="F5673" i="28"/>
  <c r="F5661" i="28"/>
  <c r="F5649" i="28"/>
  <c r="F5637" i="28"/>
  <c r="F5625" i="28"/>
  <c r="F5613" i="28"/>
  <c r="F5601" i="28"/>
  <c r="F5589" i="28"/>
  <c r="F5577" i="28"/>
  <c r="F5565" i="28"/>
  <c r="F5553" i="28"/>
  <c r="F5541" i="28"/>
  <c r="F5529" i="28"/>
  <c r="F5517" i="28"/>
  <c r="F5505" i="28"/>
  <c r="F5493" i="28"/>
  <c r="F5481" i="28"/>
  <c r="F5469" i="28"/>
  <c r="F5457" i="28"/>
  <c r="F5445" i="28"/>
  <c r="F5433" i="28"/>
  <c r="F5421" i="28"/>
  <c r="F5409" i="28"/>
  <c r="F5397" i="28"/>
  <c r="F5385" i="28"/>
  <c r="F5371" i="28"/>
  <c r="F5356" i="28"/>
  <c r="F5337" i="28"/>
  <c r="F5313" i="28"/>
  <c r="F5289" i="28"/>
  <c r="F5265" i="28"/>
  <c r="F5241" i="28"/>
  <c r="F5217" i="28"/>
  <c r="F5193" i="28"/>
  <c r="F5169" i="28"/>
  <c r="F5145" i="28"/>
  <c r="F5121" i="28"/>
  <c r="F5097" i="28"/>
  <c r="F5073" i="28"/>
  <c r="F5049" i="28"/>
  <c r="F5025" i="28"/>
  <c r="F5001" i="28"/>
  <c r="F4977" i="28"/>
  <c r="F4953" i="28"/>
  <c r="F4929" i="28"/>
  <c r="F4905" i="28"/>
  <c r="F4881" i="28"/>
  <c r="F4857" i="28"/>
  <c r="F4833" i="28"/>
  <c r="F4801" i="28"/>
  <c r="F4765" i="28"/>
  <c r="F4729" i="28"/>
  <c r="F4688" i="28"/>
  <c r="F4640" i="28"/>
  <c r="F4592" i="28"/>
  <c r="F4544" i="28"/>
  <c r="F4496" i="28"/>
  <c r="F4448" i="28"/>
  <c r="F4400" i="28"/>
  <c r="F4352" i="28"/>
  <c r="F4301" i="28"/>
  <c r="F4229" i="28"/>
  <c r="F4157" i="28"/>
  <c r="F4082" i="28"/>
  <c r="F3900" i="28"/>
  <c r="F3328" i="28"/>
  <c r="F5864" i="28"/>
  <c r="F5852" i="28"/>
  <c r="F5840" i="28"/>
  <c r="F5828" i="28"/>
  <c r="F5816" i="28"/>
  <c r="F5804" i="28"/>
  <c r="F5792" i="28"/>
  <c r="F5780" i="28"/>
  <c r="F5768" i="28"/>
  <c r="F5756" i="28"/>
  <c r="F5744" i="28"/>
  <c r="F5732" i="28"/>
  <c r="F5720" i="28"/>
  <c r="F5708" i="28"/>
  <c r="F5696" i="28"/>
  <c r="F5684" i="28"/>
  <c r="F5672" i="28"/>
  <c r="F5660" i="28"/>
  <c r="F5648" i="28"/>
  <c r="F5636" i="28"/>
  <c r="F5624" i="28"/>
  <c r="F5612" i="28"/>
  <c r="F5600" i="28"/>
  <c r="F5588" i="28"/>
  <c r="F5576" i="28"/>
  <c r="F5564" i="28"/>
  <c r="F5552" i="28"/>
  <c r="F5540" i="28"/>
  <c r="F5528" i="28"/>
  <c r="F5516" i="28"/>
  <c r="F5504" i="28"/>
  <c r="F5492" i="28"/>
  <c r="F5480" i="28"/>
  <c r="F5468" i="28"/>
  <c r="F5456" i="28"/>
  <c r="F5444" i="28"/>
  <c r="F5432" i="28"/>
  <c r="F5420" i="28"/>
  <c r="F5408" i="28"/>
  <c r="F5396" i="28"/>
  <c r="F5384" i="28"/>
  <c r="F5370" i="28"/>
  <c r="F5355" i="28"/>
  <c r="F5335" i="28"/>
  <c r="F5311" i="28"/>
  <c r="F5287" i="28"/>
  <c r="F5263" i="28"/>
  <c r="F5239" i="28"/>
  <c r="F5215" i="28"/>
  <c r="F5191" i="28"/>
  <c r="F5167" i="28"/>
  <c r="F5143" i="28"/>
  <c r="F5119" i="28"/>
  <c r="F5095" i="28"/>
  <c r="F5071" i="28"/>
  <c r="F5047" i="28"/>
  <c r="F5023" i="28"/>
  <c r="F4999" i="28"/>
  <c r="F4975" i="28"/>
  <c r="F4951" i="28"/>
  <c r="F4927" i="28"/>
  <c r="F4903" i="28"/>
  <c r="F4879" i="28"/>
  <c r="F4855" i="28"/>
  <c r="F4831" i="28"/>
  <c r="F4799" i="28"/>
  <c r="F4763" i="28"/>
  <c r="F4727" i="28"/>
  <c r="F4685" i="28"/>
  <c r="F4637" i="28"/>
  <c r="F4589" i="28"/>
  <c r="F4541" i="28"/>
  <c r="F4493" i="28"/>
  <c r="F4445" i="28"/>
  <c r="F4397" i="28"/>
  <c r="F4349" i="28"/>
  <c r="F4295" i="28"/>
  <c r="F4223" i="28"/>
  <c r="F4151" i="28"/>
  <c r="F4073" i="28"/>
  <c r="F3881" i="28"/>
  <c r="F3216" i="28"/>
  <c r="F3072" i="28"/>
  <c r="F2958" i="28"/>
  <c r="F5861" i="28"/>
  <c r="F5849" i="28"/>
  <c r="F5837" i="28"/>
  <c r="F5825" i="28"/>
  <c r="F5813" i="28"/>
  <c r="F5801" i="28"/>
  <c r="F5789" i="28"/>
  <c r="F5777" i="28"/>
  <c r="F5765" i="28"/>
  <c r="F5753" i="28"/>
  <c r="F5741" i="28"/>
  <c r="F5729" i="28"/>
  <c r="F5717" i="28"/>
  <c r="F5705" i="28"/>
  <c r="F5693" i="28"/>
  <c r="F5681" i="28"/>
  <c r="F5669" i="28"/>
  <c r="F5657" i="28"/>
  <c r="F5645" i="28"/>
  <c r="F5633" i="28"/>
  <c r="F5621" i="28"/>
  <c r="F5609" i="28"/>
  <c r="F5597" i="28"/>
  <c r="F5585" i="28"/>
  <c r="F5573" i="28"/>
  <c r="F5561" i="28"/>
  <c r="F5549" i="28"/>
  <c r="F5537" i="28"/>
  <c r="F5525" i="28"/>
  <c r="F5513" i="28"/>
  <c r="F5501" i="28"/>
  <c r="F5489" i="28"/>
  <c r="F5477" i="28"/>
  <c r="F5465" i="28"/>
  <c r="F5453" i="28"/>
  <c r="F5441" i="28"/>
  <c r="F5429" i="28"/>
  <c r="F5417" i="28"/>
  <c r="F5405" i="28"/>
  <c r="F5393" i="28"/>
  <c r="F5381" i="28"/>
  <c r="F5367" i="28"/>
  <c r="F5349" i="28"/>
  <c r="F5329" i="28"/>
  <c r="F5305" i="28"/>
  <c r="F5281" i="28"/>
  <c r="F5257" i="28"/>
  <c r="F5233" i="28"/>
  <c r="F5209" i="28"/>
  <c r="F5185" i="28"/>
  <c r="F5161" i="28"/>
  <c r="F5137" i="28"/>
  <c r="F5113" i="28"/>
  <c r="F5089" i="28"/>
  <c r="F5065" i="28"/>
  <c r="F5041" i="28"/>
  <c r="F5017" i="28"/>
  <c r="F4993" i="28"/>
  <c r="F4969" i="28"/>
  <c r="F4945" i="28"/>
  <c r="F4921" i="28"/>
  <c r="F4897" i="28"/>
  <c r="F4873" i="28"/>
  <c r="F4849" i="28"/>
  <c r="F4825" i="28"/>
  <c r="F4789" i="28"/>
  <c r="F4753" i="28"/>
  <c r="F4716" i="28"/>
  <c r="F4673" i="28"/>
  <c r="F4625" i="28"/>
  <c r="F4577" i="28"/>
  <c r="F4529" i="28"/>
  <c r="F4481" i="28"/>
  <c r="F4433" i="28"/>
  <c r="F4385" i="28"/>
  <c r="F4337" i="28"/>
  <c r="F4277" i="28"/>
  <c r="F4205" i="28"/>
  <c r="F4133" i="28"/>
  <c r="F4040" i="28"/>
  <c r="F3764" i="28"/>
  <c r="F2814" i="28"/>
  <c r="F5859" i="28"/>
  <c r="F5847" i="28"/>
  <c r="F5835" i="28"/>
  <c r="F5823" i="28"/>
  <c r="F5811" i="28"/>
  <c r="F5799" i="28"/>
  <c r="F5787" i="28"/>
  <c r="F5775" i="28"/>
  <c r="F5763" i="28"/>
  <c r="F5751" i="28"/>
  <c r="F5739" i="28"/>
  <c r="F5727" i="28"/>
  <c r="F5715" i="28"/>
  <c r="F5703" i="28"/>
  <c r="F5691" i="28"/>
  <c r="F5679" i="28"/>
  <c r="F5667" i="28"/>
  <c r="F5655" i="28"/>
  <c r="F5643" i="28"/>
  <c r="F5631" i="28"/>
  <c r="F5619" i="28"/>
  <c r="F5607" i="28"/>
  <c r="F5595" i="28"/>
  <c r="F5583" i="28"/>
  <c r="F5571" i="28"/>
  <c r="F5559" i="28"/>
  <c r="F5547" i="28"/>
  <c r="F5535" i="28"/>
  <c r="F5523" i="28"/>
  <c r="F5511" i="28"/>
  <c r="F5499" i="28"/>
  <c r="F5487" i="28"/>
  <c r="F5475" i="28"/>
  <c r="F5463" i="28"/>
  <c r="F5451" i="28"/>
  <c r="F5439" i="28"/>
  <c r="F5427" i="28"/>
  <c r="F5415" i="28"/>
  <c r="F5403" i="28"/>
  <c r="F5391" i="28"/>
  <c r="F5379" i="28"/>
  <c r="F5363" i="28"/>
  <c r="F5347" i="28"/>
  <c r="F5325" i="28"/>
  <c r="F5301" i="28"/>
  <c r="F5277" i="28"/>
  <c r="F5253" i="28"/>
  <c r="F5229" i="28"/>
  <c r="F5205" i="28"/>
  <c r="F5181" i="28"/>
  <c r="F5157" i="28"/>
  <c r="F5133" i="28"/>
  <c r="F5109" i="28"/>
  <c r="F5085" i="28"/>
  <c r="F5061" i="28"/>
  <c r="F5037" i="28"/>
  <c r="F5013" i="28"/>
  <c r="F4989" i="28"/>
  <c r="F4965" i="28"/>
  <c r="F4941" i="28"/>
  <c r="F4917" i="28"/>
  <c r="F4893" i="28"/>
  <c r="F4869" i="28"/>
  <c r="F4845" i="28"/>
  <c r="F4820" i="28"/>
  <c r="F4784" i="28"/>
  <c r="F4748" i="28"/>
  <c r="F4709" i="28"/>
  <c r="F4664" i="28"/>
  <c r="F4616" i="28"/>
  <c r="F4568" i="28"/>
  <c r="F4520" i="28"/>
  <c r="F4472" i="28"/>
  <c r="F4424" i="28"/>
  <c r="F4376" i="28"/>
  <c r="F4328" i="28"/>
  <c r="F4265" i="28"/>
  <c r="F4193" i="28"/>
  <c r="F4121" i="28"/>
  <c r="F4011" i="28"/>
  <c r="F3678" i="28"/>
  <c r="F1816" i="28"/>
  <c r="F5870" i="28"/>
  <c r="F5858" i="28"/>
  <c r="F5846" i="28"/>
  <c r="F5834" i="28"/>
  <c r="F5822" i="28"/>
  <c r="F5810" i="28"/>
  <c r="F5798" i="28"/>
  <c r="F5786" i="28"/>
  <c r="F5774" i="28"/>
  <c r="F5762" i="28"/>
  <c r="F5750" i="28"/>
  <c r="F5738" i="28"/>
  <c r="F5726" i="28"/>
  <c r="F5714" i="28"/>
  <c r="F5702" i="28"/>
  <c r="F5690" i="28"/>
  <c r="F5678" i="28"/>
  <c r="F5666" i="28"/>
  <c r="F5654" i="28"/>
  <c r="F5642" i="28"/>
  <c r="F5630" i="28"/>
  <c r="F5618" i="28"/>
  <c r="F5606" i="28"/>
  <c r="F5594" i="28"/>
  <c r="F5582" i="28"/>
  <c r="F5570" i="28"/>
  <c r="F5558" i="28"/>
  <c r="F5546" i="28"/>
  <c r="F5534" i="28"/>
  <c r="F5522" i="28"/>
  <c r="F5510" i="28"/>
  <c r="F5498" i="28"/>
  <c r="F5486" i="28"/>
  <c r="F5474" i="28"/>
  <c r="F5462" i="28"/>
  <c r="F5450" i="28"/>
  <c r="F5438" i="28"/>
  <c r="F5426" i="28"/>
  <c r="F5414" i="28"/>
  <c r="F5402" i="28"/>
  <c r="F5390" i="28"/>
  <c r="F5377" i="28"/>
  <c r="F5362" i="28"/>
  <c r="F5346" i="28"/>
  <c r="F5323" i="28"/>
  <c r="F5299" i="28"/>
  <c r="F5275" i="28"/>
  <c r="F5251" i="28"/>
  <c r="F5227" i="28"/>
  <c r="F5203" i="28"/>
  <c r="F5179" i="28"/>
  <c r="F5155" i="28"/>
  <c r="F5131" i="28"/>
  <c r="F5107" i="28"/>
  <c r="F5083" i="28"/>
  <c r="F5059" i="28"/>
  <c r="F5035" i="28"/>
  <c r="F5011" i="28"/>
  <c r="F4987" i="28"/>
  <c r="F4963" i="28"/>
  <c r="F4939" i="28"/>
  <c r="F4915" i="28"/>
  <c r="F4891" i="28"/>
  <c r="F4867" i="28"/>
  <c r="F4843" i="28"/>
  <c r="F4817" i="28"/>
  <c r="F4781" i="28"/>
  <c r="F4745" i="28"/>
  <c r="F4705" i="28"/>
  <c r="F4661" i="28"/>
  <c r="F4613" i="28"/>
  <c r="F4565" i="28"/>
  <c r="F4517" i="28"/>
  <c r="F4469" i="28"/>
  <c r="F4421" i="28"/>
  <c r="F4373" i="28"/>
  <c r="F4325" i="28"/>
  <c r="F4259" i="28"/>
  <c r="F4187" i="28"/>
  <c r="F4115" i="28"/>
  <c r="F3995" i="28"/>
  <c r="F2349" i="28"/>
  <c r="F2796" i="28"/>
  <c r="F2970" i="28"/>
  <c r="F3148" i="28"/>
  <c r="F3324" i="28"/>
  <c r="F3466" i="28"/>
  <c r="F3528" i="28"/>
  <c r="F3586" i="28"/>
  <c r="F3645" i="28"/>
  <c r="F3704" i="28"/>
  <c r="F3762" i="28"/>
  <c r="F3816" i="28"/>
  <c r="F3869" i="28"/>
  <c r="F3898" i="28"/>
  <c r="F3926" i="28"/>
  <c r="F3950" i="28"/>
  <c r="F3974" i="28"/>
  <c r="F3998" i="28"/>
  <c r="F4022" i="28"/>
  <c r="F4039" i="28"/>
  <c r="F4054" i="28"/>
  <c r="F4069" i="28"/>
  <c r="F4081" i="28"/>
  <c r="F2496" i="28"/>
  <c r="F2820" i="28"/>
  <c r="F2994" i="28"/>
  <c r="F3156" i="28"/>
  <c r="F3330" i="28"/>
  <c r="F3472" i="28"/>
  <c r="F3536" i="28"/>
  <c r="F3594" i="28"/>
  <c r="F3648" i="28"/>
  <c r="F3706" i="28"/>
  <c r="F3765" i="28"/>
  <c r="F3824" i="28"/>
  <c r="F3871" i="28"/>
  <c r="F3901" i="28"/>
  <c r="F3928" i="28"/>
  <c r="F3952" i="28"/>
  <c r="F3976" i="28"/>
  <c r="F4000" i="28"/>
  <c r="F4024" i="28"/>
  <c r="F4042" i="28"/>
  <c r="F4057" i="28"/>
  <c r="F4071" i="28"/>
  <c r="F4083" i="28"/>
  <c r="F4095" i="28"/>
  <c r="F4107" i="28"/>
  <c r="F4119" i="28"/>
  <c r="F4131" i="28"/>
  <c r="F4143" i="28"/>
  <c r="F4155" i="28"/>
  <c r="F4167" i="28"/>
  <c r="F4179" i="28"/>
  <c r="F4191" i="28"/>
  <c r="F4203" i="28"/>
  <c r="F4215" i="28"/>
  <c r="F4227" i="28"/>
  <c r="F4239" i="28"/>
  <c r="F4251" i="28"/>
  <c r="F4263" i="28"/>
  <c r="F4275" i="28"/>
  <c r="F4287" i="28"/>
  <c r="F4299" i="28"/>
  <c r="F4311" i="28"/>
  <c r="F4323" i="28"/>
  <c r="F4335" i="28"/>
  <c r="F4347" i="28"/>
  <c r="F4359" i="28"/>
  <c r="F4371" i="28"/>
  <c r="F4383" i="28"/>
  <c r="F4395" i="28"/>
  <c r="F4407" i="28"/>
  <c r="F4419" i="28"/>
  <c r="F4431" i="28"/>
  <c r="F4443" i="28"/>
  <c r="F4455" i="28"/>
  <c r="F4467" i="28"/>
  <c r="F4479" i="28"/>
  <c r="F4491" i="28"/>
  <c r="F4503" i="28"/>
  <c r="F4515" i="28"/>
  <c r="F4527" i="28"/>
  <c r="F4539" i="28"/>
  <c r="F4551" i="28"/>
  <c r="F4563" i="28"/>
  <c r="F4575" i="28"/>
  <c r="F4587" i="28"/>
  <c r="F4599" i="28"/>
  <c r="F4611" i="28"/>
  <c r="F4623" i="28"/>
  <c r="F4635" i="28"/>
  <c r="F4647" i="28"/>
  <c r="F4659" i="28"/>
  <c r="F4671" i="28"/>
  <c r="F4683" i="28"/>
  <c r="F4695" i="28"/>
  <c r="F4707" i="28"/>
  <c r="F4719" i="28"/>
  <c r="F4731" i="28"/>
  <c r="F4743" i="28"/>
  <c r="F4755" i="28"/>
  <c r="F4767" i="28"/>
  <c r="F4779" i="28"/>
  <c r="F4791" i="28"/>
  <c r="F4803" i="28"/>
  <c r="F4815" i="28"/>
  <c r="F2441" i="28"/>
  <c r="F2635" i="28"/>
  <c r="F2860" i="28"/>
  <c r="F3036" i="28"/>
  <c r="F3210" i="28"/>
  <c r="F3372" i="28"/>
  <c r="F3490" i="28"/>
  <c r="F3549" i="28"/>
  <c r="F3608" i="28"/>
  <c r="F3666" i="28"/>
  <c r="F3720" i="28"/>
  <c r="F3778" i="28"/>
  <c r="F3837" i="28"/>
  <c r="F3880" i="28"/>
  <c r="F3908" i="28"/>
  <c r="F3934" i="28"/>
  <c r="F3958" i="28"/>
  <c r="F3982" i="28"/>
  <c r="F4006" i="28"/>
  <c r="F4027" i="28"/>
  <c r="F4043" i="28"/>
  <c r="F4058" i="28"/>
  <c r="F4072" i="28"/>
  <c r="F4084" i="28"/>
  <c r="F4096" i="28"/>
  <c r="F4108" i="28"/>
  <c r="F4120" i="28"/>
  <c r="F4132" i="28"/>
  <c r="F4144" i="28"/>
  <c r="F4156" i="28"/>
  <c r="F4168" i="28"/>
  <c r="F4180" i="28"/>
  <c r="F4192" i="28"/>
  <c r="F4204" i="28"/>
  <c r="F4216" i="28"/>
  <c r="F4228" i="28"/>
  <c r="F4240" i="28"/>
  <c r="F4252" i="28"/>
  <c r="F4264" i="28"/>
  <c r="F4276" i="28"/>
  <c r="F4288" i="28"/>
  <c r="F4300" i="28"/>
  <c r="F4312" i="28"/>
  <c r="F4324" i="28"/>
  <c r="F4336" i="28"/>
  <c r="F4348" i="28"/>
  <c r="F4360" i="28"/>
  <c r="F4372" i="28"/>
  <c r="F4384" i="28"/>
  <c r="F4396" i="28"/>
  <c r="F4408" i="28"/>
  <c r="F4420" i="28"/>
  <c r="F4432" i="28"/>
  <c r="F4444" i="28"/>
  <c r="F4456" i="28"/>
  <c r="F4468" i="28"/>
  <c r="F4480" i="28"/>
  <c r="F4492" i="28"/>
  <c r="F4504" i="28"/>
  <c r="F4516" i="28"/>
  <c r="F4528" i="28"/>
  <c r="F4540" i="28"/>
  <c r="F4552" i="28"/>
  <c r="F4564" i="28"/>
  <c r="F4576" i="28"/>
  <c r="F4588" i="28"/>
  <c r="F4600" i="28"/>
  <c r="F4612" i="28"/>
  <c r="F4624" i="28"/>
  <c r="F4636" i="28"/>
  <c r="F4648" i="28"/>
  <c r="F4660" i="28"/>
  <c r="F4672" i="28"/>
  <c r="F4684" i="28"/>
  <c r="F4696" i="28"/>
  <c r="F4708" i="28"/>
  <c r="F4720" i="28"/>
  <c r="F4732" i="28"/>
  <c r="F4744" i="28"/>
  <c r="F4756" i="28"/>
  <c r="F4768" i="28"/>
  <c r="F4780" i="28"/>
  <c r="F4792" i="28"/>
  <c r="F4804" i="28"/>
  <c r="F4816" i="28"/>
  <c r="F1683" i="28"/>
  <c r="F2702" i="28"/>
  <c r="F2886" i="28"/>
  <c r="F3048" i="28"/>
  <c r="F3222" i="28"/>
  <c r="F3400" i="28"/>
  <c r="F3500" i="28"/>
  <c r="F3558" i="28"/>
  <c r="F3612" i="28"/>
  <c r="F3670" i="28"/>
  <c r="F3729" i="28"/>
  <c r="F3788" i="28"/>
  <c r="F3846" i="28"/>
  <c r="F3883" i="28"/>
  <c r="F3912" i="28"/>
  <c r="F3937" i="28"/>
  <c r="F3961" i="28"/>
  <c r="F3985" i="28"/>
  <c r="F4009" i="28"/>
  <c r="F4031" i="28"/>
  <c r="F4046" i="28"/>
  <c r="F4060" i="28"/>
  <c r="F4074" i="28"/>
  <c r="F4086" i="28"/>
  <c r="F4098" i="28"/>
  <c r="F4110" i="28"/>
  <c r="F4122" i="28"/>
  <c r="F4134" i="28"/>
  <c r="F4146" i="28"/>
  <c r="F4158" i="28"/>
  <c r="F4170" i="28"/>
  <c r="F4182" i="28"/>
  <c r="F4194" i="28"/>
  <c r="F4206" i="28"/>
  <c r="F4218" i="28"/>
  <c r="F4230" i="28"/>
  <c r="F4242" i="28"/>
  <c r="F4254" i="28"/>
  <c r="F4266" i="28"/>
  <c r="F4278" i="28"/>
  <c r="F4290" i="28"/>
  <c r="F4302" i="28"/>
  <c r="F4314" i="28"/>
  <c r="F4326" i="28"/>
  <c r="F4338" i="28"/>
  <c r="F4350" i="28"/>
  <c r="F4362" i="28"/>
  <c r="F4374" i="28"/>
  <c r="F4386" i="28"/>
  <c r="F4398" i="28"/>
  <c r="F4410" i="28"/>
  <c r="F4422" i="28"/>
  <c r="F4434" i="28"/>
  <c r="F4446" i="28"/>
  <c r="F4458" i="28"/>
  <c r="F4470" i="28"/>
  <c r="F4482" i="28"/>
  <c r="F4494" i="28"/>
  <c r="F4506" i="28"/>
  <c r="F4518" i="28"/>
  <c r="F4530" i="28"/>
  <c r="F4542" i="28"/>
  <c r="F4554" i="28"/>
  <c r="F4566" i="28"/>
  <c r="F4578" i="28"/>
  <c r="F4590" i="28"/>
  <c r="F4602" i="28"/>
  <c r="F4614" i="28"/>
  <c r="F4626" i="28"/>
  <c r="F4638" i="28"/>
  <c r="F4650" i="28"/>
  <c r="F4662" i="28"/>
  <c r="F4674" i="28"/>
  <c r="F4686" i="28"/>
  <c r="F4698" i="28"/>
  <c r="F4710" i="28"/>
  <c r="F4722" i="28"/>
  <c r="F4734" i="28"/>
  <c r="F4746" i="28"/>
  <c r="F4758" i="28"/>
  <c r="F4770" i="28"/>
  <c r="F4782" i="28"/>
  <c r="F4794" i="28"/>
  <c r="F4806" i="28"/>
  <c r="F4818" i="28"/>
  <c r="F1797" i="28"/>
  <c r="F2712" i="28"/>
  <c r="F2892" i="28"/>
  <c r="F3066" i="28"/>
  <c r="F3228" i="28"/>
  <c r="F3402" i="28"/>
  <c r="F3501" i="28"/>
  <c r="F3560" i="28"/>
  <c r="F3618" i="28"/>
  <c r="F3672" i="28"/>
  <c r="F3730" i="28"/>
  <c r="F3789" i="28"/>
  <c r="F3848" i="28"/>
  <c r="F3884" i="28"/>
  <c r="F3913" i="28"/>
  <c r="F3938" i="28"/>
  <c r="F3962" i="28"/>
  <c r="F3986" i="28"/>
  <c r="F4010" i="28"/>
  <c r="F4033" i="28"/>
  <c r="F4047" i="28"/>
  <c r="F4061" i="28"/>
  <c r="F4075" i="28"/>
  <c r="F4087" i="28"/>
  <c r="F1866" i="28"/>
  <c r="F2722" i="28"/>
  <c r="F2898" i="28"/>
  <c r="F3076" i="28"/>
  <c r="F3252" i="28"/>
  <c r="F3418" i="28"/>
  <c r="F3504" i="28"/>
  <c r="F3562" i="28"/>
  <c r="F3621" i="28"/>
  <c r="F3680" i="28"/>
  <c r="F3738" i="28"/>
  <c r="F3792" i="28"/>
  <c r="F3850" i="28"/>
  <c r="F3886" i="28"/>
  <c r="F3916" i="28"/>
  <c r="F3940" i="28"/>
  <c r="F3964" i="28"/>
  <c r="F3988" i="28"/>
  <c r="F4012" i="28"/>
  <c r="F4035" i="28"/>
  <c r="F4049" i="28"/>
  <c r="F4063" i="28"/>
  <c r="F4077" i="28"/>
  <c r="F4089" i="28"/>
  <c r="F4101" i="28"/>
  <c r="F4113" i="28"/>
  <c r="F4125" i="28"/>
  <c r="F4137" i="28"/>
  <c r="F4149" i="28"/>
  <c r="F4161" i="28"/>
  <c r="F4173" i="28"/>
  <c r="F4185" i="28"/>
  <c r="F4197" i="28"/>
  <c r="F4209" i="28"/>
  <c r="F4221" i="28"/>
  <c r="F4233" i="28"/>
  <c r="F4245" i="28"/>
  <c r="F4257" i="28"/>
  <c r="F4269" i="28"/>
  <c r="F4281" i="28"/>
  <c r="F4293" i="28"/>
  <c r="F4305" i="28"/>
  <c r="F4317" i="28"/>
  <c r="F4329" i="28"/>
  <c r="F4341" i="28"/>
  <c r="F4353" i="28"/>
  <c r="F4365" i="28"/>
  <c r="F4377" i="28"/>
  <c r="F4389" i="28"/>
  <c r="F4401" i="28"/>
  <c r="F4413" i="28"/>
  <c r="F4425" i="28"/>
  <c r="F4437" i="28"/>
  <c r="F4449" i="28"/>
  <c r="F4461" i="28"/>
  <c r="F4473" i="28"/>
  <c r="F4485" i="28"/>
  <c r="F4497" i="28"/>
  <c r="F4509" i="28"/>
  <c r="F4521" i="28"/>
  <c r="F4533" i="28"/>
  <c r="F4545" i="28"/>
  <c r="F4557" i="28"/>
  <c r="F4569" i="28"/>
  <c r="F4581" i="28"/>
  <c r="F4593" i="28"/>
  <c r="F4605" i="28"/>
  <c r="F4617" i="28"/>
  <c r="F4629" i="28"/>
  <c r="F4641" i="28"/>
  <c r="F4653" i="28"/>
  <c r="F4665" i="28"/>
  <c r="F4677" i="28"/>
  <c r="F4689" i="28"/>
  <c r="F4701" i="28"/>
  <c r="F4713" i="28"/>
  <c r="F4725" i="28"/>
  <c r="F2015" i="28"/>
  <c r="F2778" i="28"/>
  <c r="F2940" i="28"/>
  <c r="F3114" i="28"/>
  <c r="F3292" i="28"/>
  <c r="F3444" i="28"/>
  <c r="F3522" i="28"/>
  <c r="F3576" i="28"/>
  <c r="F3634" i="28"/>
  <c r="F3693" i="28"/>
  <c r="F3752" i="28"/>
  <c r="F3810" i="28"/>
  <c r="F3862" i="28"/>
  <c r="F3894" i="28"/>
  <c r="F3922" i="28"/>
  <c r="F3946" i="28"/>
  <c r="F3970" i="28"/>
  <c r="F3994" i="28"/>
  <c r="F4018" i="28"/>
  <c r="F4036" i="28"/>
  <c r="F4050" i="28"/>
  <c r="F4064" i="28"/>
  <c r="F4078" i="28"/>
  <c r="F4090" i="28"/>
  <c r="F4102" i="28"/>
  <c r="F4114" i="28"/>
  <c r="F4126" i="28"/>
  <c r="F4138" i="28"/>
  <c r="F4150" i="28"/>
  <c r="F4162" i="28"/>
  <c r="F4174" i="28"/>
  <c r="F4186" i="28"/>
  <c r="F4198" i="28"/>
  <c r="F4210" i="28"/>
  <c r="F4222" i="28"/>
  <c r="F4234" i="28"/>
  <c r="F4246" i="28"/>
  <c r="F4258" i="28"/>
  <c r="F4270" i="28"/>
  <c r="F4282" i="28"/>
  <c r="F4294" i="28"/>
  <c r="F4306" i="28"/>
  <c r="F4318" i="28"/>
  <c r="F4330" i="28"/>
  <c r="F4342" i="28"/>
  <c r="F4354" i="28"/>
  <c r="F4366" i="28"/>
  <c r="F4378" i="28"/>
  <c r="F4390" i="28"/>
  <c r="F4402" i="28"/>
  <c r="F4414" i="28"/>
  <c r="F4426" i="28"/>
  <c r="F4438" i="28"/>
  <c r="F4450" i="28"/>
  <c r="F4462" i="28"/>
  <c r="F4474" i="28"/>
  <c r="F4486" i="28"/>
  <c r="F4498" i="28"/>
  <c r="F4510" i="28"/>
  <c r="F4522" i="28"/>
  <c r="F4534" i="28"/>
  <c r="F4546" i="28"/>
  <c r="F4558" i="28"/>
  <c r="F4570" i="28"/>
  <c r="F4582" i="28"/>
  <c r="F4594" i="28"/>
  <c r="F4606" i="28"/>
  <c r="F4618" i="28"/>
  <c r="F4630" i="28"/>
  <c r="F4642" i="28"/>
  <c r="F4654" i="28"/>
  <c r="F4666" i="28"/>
  <c r="F4678" i="28"/>
  <c r="F4690" i="28"/>
  <c r="F4702" i="28"/>
  <c r="F4714" i="28"/>
  <c r="F4726" i="28"/>
  <c r="F4738" i="28"/>
  <c r="F4750" i="28"/>
  <c r="F4762" i="28"/>
  <c r="F4774" i="28"/>
  <c r="F4786" i="28"/>
  <c r="F4798" i="28"/>
  <c r="F4810" i="28"/>
  <c r="F4822" i="28"/>
  <c r="F2306" i="28"/>
  <c r="F2790" i="28"/>
  <c r="F2968" i="28"/>
  <c r="F3144" i="28"/>
  <c r="F3318" i="28"/>
  <c r="F3454" i="28"/>
  <c r="F3526" i="28"/>
  <c r="F3585" i="28"/>
  <c r="F3644" i="28"/>
  <c r="F3702" i="28"/>
  <c r="F3756" i="28"/>
  <c r="F3814" i="28"/>
  <c r="F3868" i="28"/>
  <c r="F3897" i="28"/>
  <c r="F3925" i="28"/>
  <c r="F3949" i="28"/>
  <c r="F3973" i="28"/>
  <c r="F3997" i="28"/>
  <c r="F4021" i="28"/>
  <c r="F4038" i="28"/>
  <c r="F4052" i="28"/>
  <c r="F4067" i="28"/>
  <c r="F4080" i="28"/>
  <c r="F4092" i="28"/>
  <c r="F4104" i="28"/>
  <c r="F4116" i="28"/>
  <c r="F4128" i="28"/>
  <c r="F4140" i="28"/>
  <c r="F4152" i="28"/>
  <c r="F4164" i="28"/>
  <c r="F4176" i="28"/>
  <c r="F4188" i="28"/>
  <c r="F4200" i="28"/>
  <c r="F4212" i="28"/>
  <c r="F4224" i="28"/>
  <c r="F4236" i="28"/>
  <c r="F4248" i="28"/>
  <c r="F4260" i="28"/>
  <c r="F4272" i="28"/>
  <c r="F4284" i="28"/>
  <c r="F4296" i="28"/>
  <c r="F4308" i="28"/>
  <c r="F4320" i="28"/>
  <c r="F4332" i="28"/>
  <c r="F4344" i="28"/>
  <c r="F4356" i="28"/>
  <c r="F4368" i="28"/>
  <c r="F4380" i="28"/>
  <c r="F4392" i="28"/>
  <c r="F4404" i="28"/>
  <c r="F4416" i="28"/>
  <c r="F4428" i="28"/>
  <c r="F4440" i="28"/>
  <c r="F4452" i="28"/>
  <c r="F4464" i="28"/>
  <c r="F4476" i="28"/>
  <c r="F4488" i="28"/>
  <c r="F4500" i="28"/>
  <c r="F4512" i="28"/>
  <c r="F4524" i="28"/>
  <c r="F4536" i="28"/>
  <c r="F4548" i="28"/>
  <c r="F4560" i="28"/>
  <c r="F4572" i="28"/>
  <c r="F4584" i="28"/>
  <c r="F4596" i="28"/>
  <c r="F4608" i="28"/>
  <c r="F4620" i="28"/>
  <c r="F4632" i="28"/>
  <c r="F4644" i="28"/>
  <c r="F4656" i="28"/>
  <c r="F4668" i="28"/>
  <c r="F4680" i="28"/>
  <c r="F2896" i="28"/>
  <c r="F3406" i="28"/>
  <c r="F3620" i="28"/>
  <c r="F3790" i="28"/>
  <c r="F3915" i="28"/>
  <c r="F3987" i="28"/>
  <c r="F4048" i="28"/>
  <c r="F4088" i="28"/>
  <c r="F4112" i="28"/>
  <c r="F4136" i="28"/>
  <c r="F4160" i="28"/>
  <c r="F4184" i="28"/>
  <c r="F4208" i="28"/>
  <c r="F4232" i="28"/>
  <c r="F4256" i="28"/>
  <c r="F4280" i="28"/>
  <c r="F4304" i="28"/>
  <c r="F2976" i="28"/>
  <c r="F3468" i="28"/>
  <c r="F3646" i="28"/>
  <c r="F3822" i="28"/>
  <c r="F3927" i="28"/>
  <c r="F3999" i="28"/>
  <c r="F4055" i="28"/>
  <c r="F4093" i="28"/>
  <c r="F4117" i="28"/>
  <c r="F4141" i="28"/>
  <c r="F4165" i="28"/>
  <c r="F4189" i="28"/>
  <c r="F4213" i="28"/>
  <c r="F4237" i="28"/>
  <c r="F4261" i="28"/>
  <c r="F4285" i="28"/>
  <c r="F4309" i="28"/>
  <c r="F4333" i="28"/>
  <c r="F4357" i="28"/>
  <c r="F4381" i="28"/>
  <c r="F4405" i="28"/>
  <c r="F4429" i="28"/>
  <c r="F4453" i="28"/>
  <c r="F4477" i="28"/>
  <c r="F4501" i="28"/>
  <c r="F4525" i="28"/>
  <c r="F4549" i="28"/>
  <c r="F4573" i="28"/>
  <c r="F4597" i="28"/>
  <c r="F4621" i="28"/>
  <c r="F4645" i="28"/>
  <c r="F4669" i="28"/>
  <c r="F4692" i="28"/>
  <c r="F4712" i="28"/>
  <c r="F4733" i="28"/>
  <c r="F4751" i="28"/>
  <c r="F4769" i="28"/>
  <c r="F4787" i="28"/>
  <c r="F4805" i="28"/>
  <c r="F4823" i="28"/>
  <c r="F4835" i="28"/>
  <c r="F4847" i="28"/>
  <c r="F4859" i="28"/>
  <c r="F4871" i="28"/>
  <c r="F4883" i="28"/>
  <c r="F4895" i="28"/>
  <c r="F4907" i="28"/>
  <c r="F4919" i="28"/>
  <c r="F4931" i="28"/>
  <c r="F4943" i="28"/>
  <c r="F4955" i="28"/>
  <c r="F4967" i="28"/>
  <c r="F4979" i="28"/>
  <c r="F4991" i="28"/>
  <c r="F5003" i="28"/>
  <c r="F5015" i="28"/>
  <c r="F5027" i="28"/>
  <c r="F5039" i="28"/>
  <c r="F5051" i="28"/>
  <c r="F5063" i="28"/>
  <c r="F5075" i="28"/>
  <c r="F5087" i="28"/>
  <c r="F5099" i="28"/>
  <c r="F5111" i="28"/>
  <c r="F5123" i="28"/>
  <c r="F5135" i="28"/>
  <c r="F5147" i="28"/>
  <c r="F5159" i="28"/>
  <c r="F5171" i="28"/>
  <c r="F5183" i="28"/>
  <c r="F5195" i="28"/>
  <c r="F5207" i="28"/>
  <c r="F5219" i="28"/>
  <c r="F5231" i="28"/>
  <c r="F5243" i="28"/>
  <c r="F5255" i="28"/>
  <c r="F5267" i="28"/>
  <c r="F5279" i="28"/>
  <c r="F5291" i="28"/>
  <c r="F5303" i="28"/>
  <c r="F5315" i="28"/>
  <c r="F5327" i="28"/>
  <c r="F5339" i="28"/>
  <c r="F5351" i="28"/>
  <c r="F1382" i="28"/>
  <c r="F3040" i="28"/>
  <c r="F3492" i="28"/>
  <c r="F3668" i="28"/>
  <c r="F3838" i="28"/>
  <c r="F3935" i="28"/>
  <c r="F4007" i="28"/>
  <c r="F4059" i="28"/>
  <c r="F4094" i="28"/>
  <c r="F4118" i="28"/>
  <c r="F4142" i="28"/>
  <c r="F4166" i="28"/>
  <c r="F4190" i="28"/>
  <c r="F4214" i="28"/>
  <c r="F4238" i="28"/>
  <c r="F4262" i="28"/>
  <c r="F4286" i="28"/>
  <c r="F4310" i="28"/>
  <c r="F4334" i="28"/>
  <c r="F4358" i="28"/>
  <c r="F4382" i="28"/>
  <c r="F4406" i="28"/>
  <c r="F4430" i="28"/>
  <c r="F4454" i="28"/>
  <c r="F4478" i="28"/>
  <c r="F4502" i="28"/>
  <c r="F4526" i="28"/>
  <c r="F4550" i="28"/>
  <c r="F4574" i="28"/>
  <c r="F4598" i="28"/>
  <c r="F4622" i="28"/>
  <c r="F4646" i="28"/>
  <c r="F4670" i="28"/>
  <c r="F4693" i="28"/>
  <c r="F4715" i="28"/>
  <c r="F4735" i="28"/>
  <c r="F4752" i="28"/>
  <c r="F4771" i="28"/>
  <c r="F4788" i="28"/>
  <c r="F4807" i="28"/>
  <c r="F4824" i="28"/>
  <c r="F4836" i="28"/>
  <c r="F4848" i="28"/>
  <c r="F4860" i="28"/>
  <c r="F4872" i="28"/>
  <c r="F4884" i="28"/>
  <c r="F4896" i="28"/>
  <c r="F4908" i="28"/>
  <c r="F4920" i="28"/>
  <c r="F4932" i="28"/>
  <c r="F4944" i="28"/>
  <c r="F4956" i="28"/>
  <c r="F4968" i="28"/>
  <c r="F4980" i="28"/>
  <c r="F4992" i="28"/>
  <c r="F5004" i="28"/>
  <c r="F5016" i="28"/>
  <c r="F5028" i="28"/>
  <c r="F5040" i="28"/>
  <c r="F5052" i="28"/>
  <c r="F5064" i="28"/>
  <c r="F5076" i="28"/>
  <c r="F5088" i="28"/>
  <c r="F5100" i="28"/>
  <c r="F5112" i="28"/>
  <c r="F5124" i="28"/>
  <c r="F5136" i="28"/>
  <c r="F5148" i="28"/>
  <c r="F5160" i="28"/>
  <c r="F5172" i="28"/>
  <c r="F5184" i="28"/>
  <c r="F5196" i="28"/>
  <c r="F5208" i="28"/>
  <c r="F5220" i="28"/>
  <c r="F5232" i="28"/>
  <c r="F5244" i="28"/>
  <c r="F5256" i="28"/>
  <c r="F5268" i="28"/>
  <c r="F5280" i="28"/>
  <c r="F5292" i="28"/>
  <c r="F5304" i="28"/>
  <c r="F5316" i="28"/>
  <c r="F5328" i="28"/>
  <c r="F5340" i="28"/>
  <c r="F5352" i="28"/>
  <c r="F5364" i="28"/>
  <c r="F5376" i="28"/>
  <c r="F2280" i="28"/>
  <c r="F3120" i="28"/>
  <c r="F3524" i="28"/>
  <c r="F3694" i="28"/>
  <c r="F3864" i="28"/>
  <c r="F3947" i="28"/>
  <c r="F4019" i="28"/>
  <c r="F4066" i="28"/>
  <c r="F4099" i="28"/>
  <c r="F4123" i="28"/>
  <c r="F4147" i="28"/>
  <c r="F4171" i="28"/>
  <c r="F4195" i="28"/>
  <c r="F4219" i="28"/>
  <c r="F4243" i="28"/>
  <c r="F4267" i="28"/>
  <c r="F4291" i="28"/>
  <c r="F4315" i="28"/>
  <c r="F4339" i="28"/>
  <c r="F4363" i="28"/>
  <c r="F4387" i="28"/>
  <c r="F4411" i="28"/>
  <c r="F4435" i="28"/>
  <c r="F4459" i="28"/>
  <c r="F4483" i="28"/>
  <c r="F4507" i="28"/>
  <c r="F4531" i="28"/>
  <c r="F4555" i="28"/>
  <c r="F4579" i="28"/>
  <c r="F4603" i="28"/>
  <c r="F4627" i="28"/>
  <c r="F4651" i="28"/>
  <c r="F4675" i="28"/>
  <c r="F4697" i="28"/>
  <c r="F4717" i="28"/>
  <c r="F4737" i="28"/>
  <c r="F4754" i="28"/>
  <c r="F4773" i="28"/>
  <c r="F4790" i="28"/>
  <c r="F4809" i="28"/>
  <c r="F4826" i="28"/>
  <c r="F4838" i="28"/>
  <c r="F4850" i="28"/>
  <c r="F4862" i="28"/>
  <c r="F4874" i="28"/>
  <c r="F4886" i="28"/>
  <c r="F4898" i="28"/>
  <c r="F4910" i="28"/>
  <c r="F4922" i="28"/>
  <c r="F4934" i="28"/>
  <c r="F4946" i="28"/>
  <c r="F4958" i="28"/>
  <c r="F4970" i="28"/>
  <c r="F4982" i="28"/>
  <c r="F4994" i="28"/>
  <c r="F5006" i="28"/>
  <c r="F5018" i="28"/>
  <c r="F5030" i="28"/>
  <c r="F5042" i="28"/>
  <c r="F5054" i="28"/>
  <c r="F5066" i="28"/>
  <c r="F5078" i="28"/>
  <c r="F5090" i="28"/>
  <c r="F5102" i="28"/>
  <c r="F5114" i="28"/>
  <c r="F5126" i="28"/>
  <c r="F5138" i="28"/>
  <c r="F5150" i="28"/>
  <c r="F5162" i="28"/>
  <c r="F5174" i="28"/>
  <c r="F5186" i="28"/>
  <c r="F5198" i="28"/>
  <c r="F5210" i="28"/>
  <c r="F5222" i="28"/>
  <c r="F5234" i="28"/>
  <c r="F5246" i="28"/>
  <c r="F5258" i="28"/>
  <c r="F5270" i="28"/>
  <c r="F5282" i="28"/>
  <c r="F5294" i="28"/>
  <c r="F5306" i="28"/>
  <c r="F5318" i="28"/>
  <c r="F5330" i="28"/>
  <c r="F5342" i="28"/>
  <c r="F5354" i="28"/>
  <c r="F5366" i="28"/>
  <c r="F5378" i="28"/>
  <c r="F2476" i="28"/>
  <c r="F3150" i="28"/>
  <c r="F3534" i="28"/>
  <c r="F3705" i="28"/>
  <c r="F3870" i="28"/>
  <c r="F3951" i="28"/>
  <c r="F4023" i="28"/>
  <c r="F4070" i="28"/>
  <c r="F4100" i="28"/>
  <c r="F4124" i="28"/>
  <c r="F4148" i="28"/>
  <c r="F4172" i="28"/>
  <c r="F4196" i="28"/>
  <c r="F4220" i="28"/>
  <c r="F4244" i="28"/>
  <c r="F4268" i="28"/>
  <c r="F4292" i="28"/>
  <c r="F2714" i="28"/>
  <c r="F3246" i="28"/>
  <c r="F3561" i="28"/>
  <c r="F3732" i="28"/>
  <c r="F3885" i="28"/>
  <c r="F3963" i="28"/>
  <c r="F4034" i="28"/>
  <c r="F4076" i="28"/>
  <c r="F4105" i="28"/>
  <c r="F4129" i="28"/>
  <c r="F4153" i="28"/>
  <c r="F4177" i="28"/>
  <c r="F4201" i="28"/>
  <c r="F4225" i="28"/>
  <c r="F4249" i="28"/>
  <c r="F4273" i="28"/>
  <c r="F4297" i="28"/>
  <c r="F4321" i="28"/>
  <c r="F4345" i="28"/>
  <c r="F4369" i="28"/>
  <c r="F4393" i="28"/>
  <c r="F4417" i="28"/>
  <c r="F4441" i="28"/>
  <c r="F4465" i="28"/>
  <c r="F4489" i="28"/>
  <c r="F4513" i="28"/>
  <c r="F4537" i="28"/>
  <c r="F4561" i="28"/>
  <c r="F4585" i="28"/>
  <c r="F4609" i="28"/>
  <c r="F4633" i="28"/>
  <c r="F4657" i="28"/>
  <c r="F4681" i="28"/>
  <c r="F4703" i="28"/>
  <c r="F4723" i="28"/>
  <c r="F4741" i="28"/>
  <c r="F4760" i="28"/>
  <c r="F4777" i="28"/>
  <c r="F4796" i="28"/>
  <c r="F4813" i="28"/>
  <c r="F4829" i="28"/>
  <c r="F4841" i="28"/>
  <c r="F4853" i="28"/>
  <c r="F4865" i="28"/>
  <c r="F4877" i="28"/>
  <c r="F4889" i="28"/>
  <c r="F4901" i="28"/>
  <c r="F4913" i="28"/>
  <c r="F4925" i="28"/>
  <c r="F4937" i="28"/>
  <c r="F4949" i="28"/>
  <c r="F4961" i="28"/>
  <c r="F4973" i="28"/>
  <c r="F4985" i="28"/>
  <c r="F4997" i="28"/>
  <c r="F5009" i="28"/>
  <c r="F5021" i="28"/>
  <c r="F5033" i="28"/>
  <c r="F5045" i="28"/>
  <c r="F5057" i="28"/>
  <c r="F5069" i="28"/>
  <c r="F5081" i="28"/>
  <c r="F5093" i="28"/>
  <c r="F5105" i="28"/>
  <c r="F5117" i="28"/>
  <c r="F5129" i="28"/>
  <c r="F5141" i="28"/>
  <c r="F5153" i="28"/>
  <c r="F5165" i="28"/>
  <c r="F5177" i="28"/>
  <c r="F5189" i="28"/>
  <c r="F5201" i="28"/>
  <c r="F5213" i="28"/>
  <c r="F5225" i="28"/>
  <c r="F5237" i="28"/>
  <c r="F5249" i="28"/>
  <c r="F5261" i="28"/>
  <c r="F5273" i="28"/>
  <c r="F5285" i="28"/>
  <c r="F5297" i="28"/>
  <c r="F5309" i="28"/>
  <c r="F5321" i="28"/>
  <c r="F5333" i="28"/>
  <c r="F5345" i="28"/>
  <c r="F5357" i="28"/>
  <c r="F2784" i="28"/>
  <c r="F3294" i="28"/>
  <c r="F3582" i="28"/>
  <c r="F3753" i="28"/>
  <c r="F3895" i="28"/>
  <c r="F3971" i="28"/>
  <c r="F4037" i="28"/>
  <c r="F4079" i="28"/>
  <c r="F4106" i="28"/>
  <c r="F4130" i="28"/>
  <c r="F4154" i="28"/>
  <c r="F4178" i="28"/>
  <c r="F4202" i="28"/>
  <c r="F4226" i="28"/>
  <c r="F4250" i="28"/>
  <c r="F4274" i="28"/>
  <c r="F4298" i="28"/>
  <c r="F4322" i="28"/>
  <c r="F4346" i="28"/>
  <c r="F4370" i="28"/>
  <c r="F4394" i="28"/>
  <c r="F4418" i="28"/>
  <c r="F4442" i="28"/>
  <c r="F4466" i="28"/>
  <c r="F4490" i="28"/>
  <c r="F4514" i="28"/>
  <c r="F4538" i="28"/>
  <c r="F4562" i="28"/>
  <c r="F4586" i="28"/>
  <c r="F4610" i="28"/>
  <c r="F4634" i="28"/>
  <c r="F4658" i="28"/>
  <c r="F4682" i="28"/>
  <c r="F4704" i="28"/>
  <c r="F4724" i="28"/>
  <c r="F4742" i="28"/>
  <c r="F4761" i="28"/>
  <c r="F4778" i="28"/>
  <c r="F4797" i="28"/>
  <c r="F4814" i="28"/>
  <c r="F4830" i="28"/>
  <c r="F4842" i="28"/>
  <c r="F4854" i="28"/>
  <c r="F4866" i="28"/>
  <c r="F4878" i="28"/>
  <c r="F4890" i="28"/>
  <c r="F4902" i="28"/>
  <c r="F4914" i="28"/>
  <c r="F4926" i="28"/>
  <c r="F4938" i="28"/>
  <c r="F4950" i="28"/>
  <c r="F4962" i="28"/>
  <c r="F4974" i="28"/>
  <c r="F4986" i="28"/>
  <c r="F4998" i="28"/>
  <c r="F5010" i="28"/>
  <c r="F5022" i="28"/>
  <c r="F5034" i="28"/>
  <c r="F5046" i="28"/>
  <c r="F5058" i="28"/>
  <c r="F5070" i="28"/>
  <c r="F5082" i="28"/>
  <c r="F5094" i="28"/>
  <c r="F5106" i="28"/>
  <c r="F5118" i="28"/>
  <c r="F5130" i="28"/>
  <c r="F5142" i="28"/>
  <c r="F5154" i="28"/>
  <c r="F5166" i="28"/>
  <c r="F5178" i="28"/>
  <c r="F5190" i="28"/>
  <c r="F5202" i="28"/>
  <c r="F5214" i="28"/>
  <c r="F5226" i="28"/>
  <c r="F5238" i="28"/>
  <c r="F5250" i="28"/>
  <c r="F5262" i="28"/>
  <c r="F5274" i="28"/>
  <c r="F5286" i="28"/>
  <c r="F5298" i="28"/>
  <c r="F5310" i="28"/>
  <c r="F5322" i="28"/>
  <c r="F5334" i="28"/>
  <c r="F2862" i="28"/>
  <c r="F3390" i="28"/>
  <c r="F3609" i="28"/>
  <c r="F3780" i="28"/>
  <c r="F3909" i="28"/>
  <c r="F3983" i="28"/>
  <c r="F4045" i="28"/>
  <c r="F4085" i="28"/>
  <c r="F4111" i="28"/>
  <c r="F4135" i="28"/>
  <c r="F4159" i="28"/>
  <c r="F4183" i="28"/>
  <c r="F4207" i="28"/>
  <c r="F4231" i="28"/>
  <c r="F4255" i="28"/>
  <c r="F4279" i="28"/>
  <c r="F4303" i="28"/>
  <c r="F4327" i="28"/>
  <c r="F4351" i="28"/>
  <c r="F4375" i="28"/>
  <c r="F4399" i="28"/>
  <c r="F4423" i="28"/>
  <c r="F4447" i="28"/>
  <c r="F4471" i="28"/>
  <c r="F4495" i="28"/>
  <c r="F4519" i="28"/>
  <c r="F4543" i="28"/>
  <c r="F4567" i="28"/>
  <c r="F4591" i="28"/>
  <c r="F4615" i="28"/>
  <c r="F4639" i="28"/>
  <c r="F4663" i="28"/>
  <c r="F4687" i="28"/>
  <c r="F4706" i="28"/>
  <c r="F4728" i="28"/>
  <c r="F4747" i="28"/>
  <c r="F4764" i="28"/>
  <c r="F4783" i="28"/>
  <c r="F4800" i="28"/>
  <c r="F4819" i="28"/>
  <c r="F4832" i="28"/>
  <c r="F4844" i="28"/>
  <c r="F4856" i="28"/>
  <c r="F4868" i="28"/>
  <c r="F4880" i="28"/>
  <c r="F4892" i="28"/>
  <c r="F4904" i="28"/>
  <c r="F4916" i="28"/>
  <c r="F4928" i="28"/>
  <c r="F4940" i="28"/>
  <c r="F4952" i="28"/>
  <c r="F4964" i="28"/>
  <c r="F4976" i="28"/>
  <c r="F4988" i="28"/>
  <c r="F5000" i="28"/>
  <c r="F5012" i="28"/>
  <c r="F5024" i="28"/>
  <c r="F5036" i="28"/>
  <c r="F5048" i="28"/>
  <c r="F5060" i="28"/>
  <c r="F5072" i="28"/>
  <c r="F5084" i="28"/>
  <c r="F5096" i="28"/>
  <c r="F5108" i="28"/>
  <c r="F5120" i="28"/>
  <c r="F5132" i="28"/>
  <c r="F5144" i="28"/>
  <c r="F5156" i="28"/>
  <c r="F5168" i="28"/>
  <c r="F5180" i="28"/>
  <c r="F5192" i="28"/>
  <c r="F5204" i="28"/>
  <c r="F5216" i="28"/>
  <c r="F5228" i="28"/>
  <c r="F5240" i="28"/>
  <c r="F5252" i="28"/>
  <c r="F5264" i="28"/>
  <c r="F5276" i="28"/>
  <c r="F5288" i="28"/>
  <c r="F5300" i="28"/>
  <c r="F5312" i="28"/>
  <c r="F5324" i="28"/>
  <c r="F5336" i="28"/>
  <c r="F3550" i="28"/>
  <c r="F2067" i="28"/>
  <c r="F4068" i="28"/>
  <c r="F4056" i="28"/>
  <c r="F4044" i="28"/>
  <c r="F4032" i="28"/>
  <c r="F4020" i="28"/>
  <c r="F4008" i="28"/>
  <c r="F3996" i="28"/>
  <c r="F3984" i="28"/>
  <c r="F3972" i="28"/>
  <c r="F3960" i="28"/>
  <c r="F3948" i="28"/>
  <c r="F3936" i="28"/>
  <c r="F3924" i="28"/>
  <c r="F3910" i="28"/>
  <c r="F3896" i="28"/>
  <c r="F3882" i="28"/>
  <c r="F3867" i="28"/>
  <c r="F3840" i="28"/>
  <c r="F3813" i="28"/>
  <c r="F3786" i="28"/>
  <c r="F3754" i="28"/>
  <c r="F3728" i="28"/>
  <c r="F3696" i="28"/>
  <c r="F3669" i="28"/>
  <c r="F3642" i="28"/>
  <c r="F3610" i="28"/>
  <c r="F3584" i="28"/>
  <c r="F3552" i="28"/>
  <c r="F3525" i="28"/>
  <c r="F3498" i="28"/>
  <c r="F3450" i="28"/>
  <c r="F3396" i="28"/>
  <c r="F3300" i="28"/>
  <c r="F3220" i="28"/>
  <c r="F3138" i="28"/>
  <c r="F3042" i="28"/>
  <c r="F2964" i="28"/>
  <c r="F2868" i="28"/>
  <c r="F2788" i="28"/>
  <c r="F2691" i="28"/>
  <c r="F2314" i="28"/>
  <c r="F1749" i="28"/>
  <c r="F4065" i="28"/>
  <c r="F4053" i="28"/>
  <c r="F4041" i="28"/>
  <c r="F4029" i="28"/>
  <c r="F4017" i="28"/>
  <c r="F4005" i="28"/>
  <c r="F3993" i="28"/>
  <c r="F3981" i="28"/>
  <c r="F3969" i="28"/>
  <c r="F3957" i="28"/>
  <c r="F3945" i="28"/>
  <c r="F3933" i="28"/>
  <c r="F3921" i="28"/>
  <c r="F3907" i="28"/>
  <c r="F3893" i="28"/>
  <c r="F3879" i="28"/>
  <c r="F3861" i="28"/>
  <c r="F3836" i="28"/>
  <c r="F3804" i="28"/>
  <c r="F3777" i="28"/>
  <c r="F3750" i="28"/>
  <c r="F3718" i="28"/>
  <c r="F3692" i="28"/>
  <c r="F3660" i="28"/>
  <c r="F3633" i="28"/>
  <c r="F3606" i="28"/>
  <c r="F3574" i="28"/>
  <c r="F3548" i="28"/>
  <c r="F3516" i="28"/>
  <c r="F3489" i="28"/>
  <c r="F3442" i="28"/>
  <c r="F3366" i="28"/>
  <c r="F3288" i="28"/>
  <c r="F3192" i="28"/>
  <c r="F3112" i="28"/>
  <c r="F3030" i="28"/>
  <c r="F2934" i="28"/>
  <c r="F2856" i="28"/>
  <c r="F2760" i="28"/>
  <c r="F2631" i="28"/>
  <c r="F2252" i="28"/>
  <c r="F1351" i="28"/>
  <c r="F4028" i="28"/>
  <c r="F4016" i="28"/>
  <c r="F4004" i="28"/>
  <c r="F3992" i="28"/>
  <c r="F3980" i="28"/>
  <c r="F3968" i="28"/>
  <c r="F3956" i="28"/>
  <c r="F3944" i="28"/>
  <c r="F3932" i="28"/>
  <c r="F3920" i="28"/>
  <c r="F3906" i="28"/>
  <c r="F3892" i="28"/>
  <c r="F3876" i="28"/>
  <c r="F3860" i="28"/>
  <c r="F3834" i="28"/>
  <c r="F3802" i="28"/>
  <c r="F3776" i="28"/>
  <c r="F3744" i="28"/>
  <c r="F3717" i="28"/>
  <c r="F3690" i="28"/>
  <c r="F3658" i="28"/>
  <c r="F3632" i="28"/>
  <c r="F3600" i="28"/>
  <c r="F3573" i="28"/>
  <c r="F3546" i="28"/>
  <c r="F3514" i="28"/>
  <c r="F3488" i="28"/>
  <c r="F3430" i="28"/>
  <c r="F3364" i="28"/>
  <c r="F3282" i="28"/>
  <c r="F3186" i="28"/>
  <c r="F3108" i="28"/>
  <c r="F3012" i="28"/>
  <c r="F2932" i="28"/>
  <c r="F2850" i="28"/>
  <c r="F2754" i="28"/>
  <c r="F2614" i="28"/>
  <c r="F2151" i="28"/>
  <c r="F1256" i="28"/>
  <c r="F4015" i="28"/>
  <c r="F4003" i="28"/>
  <c r="F3991" i="28"/>
  <c r="F3979" i="28"/>
  <c r="F3967" i="28"/>
  <c r="F3955" i="28"/>
  <c r="F3943" i="28"/>
  <c r="F3931" i="28"/>
  <c r="F3919" i="28"/>
  <c r="F3905" i="28"/>
  <c r="F3891" i="28"/>
  <c r="F3874" i="28"/>
  <c r="F3858" i="28"/>
  <c r="F3828" i="28"/>
  <c r="F3801" i="28"/>
  <c r="F3774" i="28"/>
  <c r="F3742" i="28"/>
  <c r="F3716" i="28"/>
  <c r="F3684" i="28"/>
  <c r="F3657" i="28"/>
  <c r="F3630" i="28"/>
  <c r="F3598" i="28"/>
  <c r="F3572" i="28"/>
  <c r="F3540" i="28"/>
  <c r="F3513" i="28"/>
  <c r="F3486" i="28"/>
  <c r="F3426" i="28"/>
  <c r="F3360" i="28"/>
  <c r="F3264" i="28"/>
  <c r="F3184" i="28"/>
  <c r="F3102" i="28"/>
  <c r="F3006" i="28"/>
  <c r="F2928" i="28"/>
  <c r="F2832" i="28"/>
  <c r="F2752" i="28"/>
  <c r="F2595" i="28"/>
  <c r="F2107" i="28"/>
  <c r="F1059" i="28"/>
  <c r="F4026" i="28"/>
  <c r="F4014" i="28"/>
  <c r="F4002" i="28"/>
  <c r="F3990" i="28"/>
  <c r="F3978" i="28"/>
  <c r="F3966" i="28"/>
  <c r="F3954" i="28"/>
  <c r="F3942" i="28"/>
  <c r="F3930" i="28"/>
  <c r="F3918" i="28"/>
  <c r="F3904" i="28"/>
  <c r="F3889" i="28"/>
  <c r="F3873" i="28"/>
  <c r="F3855" i="28"/>
  <c r="F3826" i="28"/>
  <c r="F3800" i="28"/>
  <c r="F3768" i="28"/>
  <c r="F3741" i="28"/>
  <c r="F3714" i="28"/>
  <c r="F3682" i="28"/>
  <c r="F3656" i="28"/>
  <c r="F3624" i="28"/>
  <c r="F3597" i="28"/>
  <c r="F3570" i="28"/>
  <c r="F3538" i="28"/>
  <c r="F3512" i="28"/>
  <c r="F3478" i="28"/>
  <c r="F3424" i="28"/>
  <c r="F3354" i="28"/>
  <c r="F3258" i="28"/>
  <c r="F3180" i="28"/>
  <c r="F3084" i="28"/>
  <c r="F3004" i="28"/>
  <c r="F2922" i="28"/>
  <c r="F2826" i="28"/>
  <c r="F2748" i="28"/>
  <c r="F2541" i="28"/>
  <c r="F2095" i="28"/>
  <c r="F1423" i="28"/>
  <c r="F4025" i="28"/>
  <c r="F4013" i="28"/>
  <c r="F4001" i="28"/>
  <c r="F3989" i="28"/>
  <c r="F3977" i="28"/>
  <c r="F3965" i="28"/>
  <c r="F3953" i="28"/>
  <c r="F3941" i="28"/>
  <c r="F3929" i="28"/>
  <c r="F3917" i="28"/>
  <c r="F3903" i="28"/>
  <c r="F3888" i="28"/>
  <c r="F3872" i="28"/>
  <c r="F3852" i="28"/>
  <c r="F3825" i="28"/>
  <c r="F3798" i="28"/>
  <c r="F3766" i="28"/>
  <c r="F3740" i="28"/>
  <c r="F3708" i="28"/>
  <c r="F3681" i="28"/>
  <c r="F3654" i="28"/>
  <c r="F3622" i="28"/>
  <c r="F3596" i="28"/>
  <c r="F3564" i="28"/>
  <c r="F3537" i="28"/>
  <c r="F3510" i="28"/>
  <c r="F3474" i="28"/>
  <c r="F3420" i="28"/>
  <c r="F3336" i="28"/>
  <c r="F3256" i="28"/>
  <c r="F3174" i="28"/>
  <c r="F3078" i="28"/>
  <c r="F3000" i="28"/>
  <c r="F2904" i="28"/>
  <c r="F2824" i="28"/>
  <c r="F2742" i="28"/>
  <c r="F2511" i="28"/>
  <c r="F3859" i="28"/>
  <c r="F3847" i="28"/>
  <c r="F3835" i="28"/>
  <c r="F3823" i="28"/>
  <c r="F3811" i="28"/>
  <c r="F3799" i="28"/>
  <c r="F3787" i="28"/>
  <c r="F3775" i="28"/>
  <c r="F3763" i="28"/>
  <c r="F3751" i="28"/>
  <c r="F3739" i="28"/>
  <c r="F3727" i="28"/>
  <c r="F3715" i="28"/>
  <c r="F3703" i="28"/>
  <c r="F3691" i="28"/>
  <c r="F3679" i="28"/>
  <c r="F3667" i="28"/>
  <c r="F3655" i="28"/>
  <c r="F3643" i="28"/>
  <c r="F3631" i="28"/>
  <c r="F3619" i="28"/>
  <c r="F3607" i="28"/>
  <c r="F3595" i="28"/>
  <c r="F3583" i="28"/>
  <c r="F3571" i="28"/>
  <c r="F3559" i="28"/>
  <c r="F3547" i="28"/>
  <c r="F3535" i="28"/>
  <c r="F3523" i="28"/>
  <c r="F3511" i="28"/>
  <c r="F3499" i="28"/>
  <c r="F3487" i="28"/>
  <c r="F3467" i="28"/>
  <c r="F3443" i="28"/>
  <c r="F3419" i="28"/>
  <c r="F3393" i="28"/>
  <c r="F3357" i="28"/>
  <c r="F3321" i="28"/>
  <c r="F3285" i="28"/>
  <c r="F3249" i="28"/>
  <c r="F3213" i="28"/>
  <c r="F3177" i="28"/>
  <c r="F3141" i="28"/>
  <c r="F3105" i="28"/>
  <c r="F3069" i="28"/>
  <c r="F3033" i="28"/>
  <c r="F2997" i="28"/>
  <c r="F2961" i="28"/>
  <c r="F2925" i="28"/>
  <c r="F2889" i="28"/>
  <c r="F2853" i="28"/>
  <c r="F2817" i="28"/>
  <c r="F2781" i="28"/>
  <c r="F2745" i="28"/>
  <c r="F2699" i="28"/>
  <c r="F2609" i="28"/>
  <c r="F2460" i="28"/>
  <c r="F2268" i="28"/>
  <c r="F2040" i="28"/>
  <c r="F1709" i="28"/>
  <c r="F1167" i="28"/>
  <c r="F3857" i="28"/>
  <c r="F3845" i="28"/>
  <c r="F3833" i="28"/>
  <c r="F3821" i="28"/>
  <c r="F3809" i="28"/>
  <c r="F3797" i="28"/>
  <c r="F3785" i="28"/>
  <c r="F3773" i="28"/>
  <c r="F3761" i="28"/>
  <c r="F3749" i="28"/>
  <c r="F3737" i="28"/>
  <c r="F3725" i="28"/>
  <c r="F3713" i="28"/>
  <c r="F3701" i="28"/>
  <c r="F3689" i="28"/>
  <c r="F3677" i="28"/>
  <c r="F3665" i="28"/>
  <c r="F3653" i="28"/>
  <c r="F3641" i="28"/>
  <c r="F3629" i="28"/>
  <c r="F3617" i="28"/>
  <c r="F3605" i="28"/>
  <c r="F3593" i="28"/>
  <c r="F3581" i="28"/>
  <c r="F3569" i="28"/>
  <c r="F3557" i="28"/>
  <c r="F3545" i="28"/>
  <c r="F3533" i="28"/>
  <c r="F3521" i="28"/>
  <c r="F3509" i="28"/>
  <c r="F3497" i="28"/>
  <c r="F3485" i="28"/>
  <c r="F3465" i="28"/>
  <c r="F3441" i="28"/>
  <c r="F3417" i="28"/>
  <c r="F3388" i="28"/>
  <c r="F3352" i="28"/>
  <c r="F3316" i="28"/>
  <c r="F3280" i="28"/>
  <c r="F3244" i="28"/>
  <c r="F3208" i="28"/>
  <c r="F3172" i="28"/>
  <c r="F3136" i="28"/>
  <c r="F3100" i="28"/>
  <c r="F3064" i="28"/>
  <c r="F3028" i="28"/>
  <c r="F2992" i="28"/>
  <c r="F2956" i="28"/>
  <c r="F2920" i="28"/>
  <c r="F2884" i="28"/>
  <c r="F2848" i="28"/>
  <c r="F2812" i="28"/>
  <c r="F2776" i="28"/>
  <c r="F2740" i="28"/>
  <c r="F2687" i="28"/>
  <c r="F2592" i="28"/>
  <c r="F2433" i="28"/>
  <c r="F2241" i="28"/>
  <c r="F1998" i="28"/>
  <c r="F1648" i="28"/>
  <c r="F1003" i="28"/>
  <c r="F3856" i="28"/>
  <c r="F3844" i="28"/>
  <c r="F3832" i="28"/>
  <c r="F3820" i="28"/>
  <c r="F3808" i="28"/>
  <c r="F3796" i="28"/>
  <c r="F3784" i="28"/>
  <c r="F3772" i="28"/>
  <c r="F3760" i="28"/>
  <c r="F3748" i="28"/>
  <c r="F3736" i="28"/>
  <c r="F3724" i="28"/>
  <c r="F3712" i="28"/>
  <c r="F3700" i="28"/>
  <c r="F3688" i="28"/>
  <c r="F3676" i="28"/>
  <c r="F3664" i="28"/>
  <c r="F3652" i="28"/>
  <c r="F3640" i="28"/>
  <c r="F3628" i="28"/>
  <c r="F3616" i="28"/>
  <c r="F3604" i="28"/>
  <c r="F3592" i="28"/>
  <c r="F3580" i="28"/>
  <c r="F3568" i="28"/>
  <c r="F3556" i="28"/>
  <c r="F3544" i="28"/>
  <c r="F3532" i="28"/>
  <c r="F3520" i="28"/>
  <c r="F3508" i="28"/>
  <c r="F3496" i="28"/>
  <c r="F3484" i="28"/>
  <c r="F3462" i="28"/>
  <c r="F3438" i="28"/>
  <c r="F3414" i="28"/>
  <c r="F3384" i="28"/>
  <c r="F3348" i="28"/>
  <c r="F3312" i="28"/>
  <c r="F3276" i="28"/>
  <c r="F3240" i="28"/>
  <c r="F3204" i="28"/>
  <c r="F3168" i="28"/>
  <c r="F3132" i="28"/>
  <c r="F3096" i="28"/>
  <c r="F3060" i="28"/>
  <c r="F3024" i="28"/>
  <c r="F2988" i="28"/>
  <c r="F2952" i="28"/>
  <c r="F2916" i="28"/>
  <c r="F2880" i="28"/>
  <c r="F2844" i="28"/>
  <c r="F2808" i="28"/>
  <c r="F2772" i="28"/>
  <c r="F2736" i="28"/>
  <c r="F2680" i="28"/>
  <c r="F2578" i="28"/>
  <c r="F2414" i="28"/>
  <c r="F2217" i="28"/>
  <c r="F1969" i="28"/>
  <c r="F1603" i="28"/>
  <c r="F772" i="28"/>
  <c r="F3843" i="28"/>
  <c r="F3831" i="28"/>
  <c r="F3819" i="28"/>
  <c r="F3807" i="28"/>
  <c r="F3795" i="28"/>
  <c r="F3783" i="28"/>
  <c r="F3771" i="28"/>
  <c r="F3759" i="28"/>
  <c r="F3747" i="28"/>
  <c r="F3735" i="28"/>
  <c r="F3723" i="28"/>
  <c r="F3711" i="28"/>
  <c r="F3699" i="28"/>
  <c r="F3687" i="28"/>
  <c r="F3675" i="28"/>
  <c r="F3663" i="28"/>
  <c r="F3651" i="28"/>
  <c r="F3639" i="28"/>
  <c r="F3627" i="28"/>
  <c r="F3615" i="28"/>
  <c r="F3603" i="28"/>
  <c r="F3591" i="28"/>
  <c r="F3579" i="28"/>
  <c r="F3567" i="28"/>
  <c r="F3555" i="28"/>
  <c r="F3543" i="28"/>
  <c r="F3531" i="28"/>
  <c r="F3519" i="28"/>
  <c r="F3507" i="28"/>
  <c r="F3495" i="28"/>
  <c r="F3483" i="28"/>
  <c r="F3460" i="28"/>
  <c r="F3436" i="28"/>
  <c r="F3412" i="28"/>
  <c r="F3381" i="28"/>
  <c r="F3345" i="28"/>
  <c r="F3309" i="28"/>
  <c r="F3273" i="28"/>
  <c r="F3237" i="28"/>
  <c r="F3201" i="28"/>
  <c r="F3165" i="28"/>
  <c r="F3129" i="28"/>
  <c r="F3093" i="28"/>
  <c r="F3057" i="28"/>
  <c r="F3021" i="28"/>
  <c r="F2985" i="28"/>
  <c r="F2949" i="28"/>
  <c r="F2913" i="28"/>
  <c r="F2877" i="28"/>
  <c r="F2841" i="28"/>
  <c r="F2805" i="28"/>
  <c r="F2769" i="28"/>
  <c r="F2733" i="28"/>
  <c r="F2672" i="28"/>
  <c r="F2571" i="28"/>
  <c r="F2396" i="28"/>
  <c r="F2199" i="28"/>
  <c r="F1944" i="28"/>
  <c r="F1567" i="28"/>
  <c r="F620" i="28"/>
  <c r="F3914" i="28"/>
  <c r="F3902" i="28"/>
  <c r="F3890" i="28"/>
  <c r="F3878" i="28"/>
  <c r="F3866" i="28"/>
  <c r="F3854" i="28"/>
  <c r="F3842" i="28"/>
  <c r="F3830" i="28"/>
  <c r="F3818" i="28"/>
  <c r="F3806" i="28"/>
  <c r="F3794" i="28"/>
  <c r="F3782" i="28"/>
  <c r="F3770" i="28"/>
  <c r="F3758" i="28"/>
  <c r="F3746" i="28"/>
  <c r="F3734" i="28"/>
  <c r="F3722" i="28"/>
  <c r="F3710" i="28"/>
  <c r="F3698" i="28"/>
  <c r="F3686" i="28"/>
  <c r="F3674" i="28"/>
  <c r="F3662" i="28"/>
  <c r="F3650" i="28"/>
  <c r="F3638" i="28"/>
  <c r="F3626" i="28"/>
  <c r="F3614" i="28"/>
  <c r="F3602" i="28"/>
  <c r="F3590" i="28"/>
  <c r="F3578" i="28"/>
  <c r="F3566" i="28"/>
  <c r="F3554" i="28"/>
  <c r="F3542" i="28"/>
  <c r="F3530" i="28"/>
  <c r="F3518" i="28"/>
  <c r="F3506" i="28"/>
  <c r="F3494" i="28"/>
  <c r="F3480" i="28"/>
  <c r="F3456" i="28"/>
  <c r="F3432" i="28"/>
  <c r="F3408" i="28"/>
  <c r="F3378" i="28"/>
  <c r="F3342" i="28"/>
  <c r="F3306" i="28"/>
  <c r="F3270" i="28"/>
  <c r="F3234" i="28"/>
  <c r="F3198" i="28"/>
  <c r="F3162" i="28"/>
  <c r="F3126" i="28"/>
  <c r="F3090" i="28"/>
  <c r="F3054" i="28"/>
  <c r="F3018" i="28"/>
  <c r="F2982" i="28"/>
  <c r="F2946" i="28"/>
  <c r="F2910" i="28"/>
  <c r="F2874" i="28"/>
  <c r="F2838" i="28"/>
  <c r="F2802" i="28"/>
  <c r="F2766" i="28"/>
  <c r="F2728" i="28"/>
  <c r="F2667" i="28"/>
  <c r="F2563" i="28"/>
  <c r="F2379" i="28"/>
  <c r="F2187" i="28"/>
  <c r="F1916" i="28"/>
  <c r="F1523" i="28"/>
  <c r="F49" i="28"/>
  <c r="F3877" i="28"/>
  <c r="F3865" i="28"/>
  <c r="F3853" i="28"/>
  <c r="F3841" i="28"/>
  <c r="F3829" i="28"/>
  <c r="F3817" i="28"/>
  <c r="F3805" i="28"/>
  <c r="F3793" i="28"/>
  <c r="F3781" i="28"/>
  <c r="F3769" i="28"/>
  <c r="F3757" i="28"/>
  <c r="F3745" i="28"/>
  <c r="F3733" i="28"/>
  <c r="F3721" i="28"/>
  <c r="F3709" i="28"/>
  <c r="F3697" i="28"/>
  <c r="F3685" i="28"/>
  <c r="F3673" i="28"/>
  <c r="F3661" i="28"/>
  <c r="F3649" i="28"/>
  <c r="F3637" i="28"/>
  <c r="F3625" i="28"/>
  <c r="F3613" i="28"/>
  <c r="F3601" i="28"/>
  <c r="F3589" i="28"/>
  <c r="F3577" i="28"/>
  <c r="F3565" i="28"/>
  <c r="F3553" i="28"/>
  <c r="F3541" i="28"/>
  <c r="F3529" i="28"/>
  <c r="F3517" i="28"/>
  <c r="F3505" i="28"/>
  <c r="F3493" i="28"/>
  <c r="F3479" i="28"/>
  <c r="F3455" i="28"/>
  <c r="F3431" i="28"/>
  <c r="F3407" i="28"/>
  <c r="F3376" i="28"/>
  <c r="F3340" i="28"/>
  <c r="F3304" i="28"/>
  <c r="F3268" i="28"/>
  <c r="F3232" i="28"/>
  <c r="F3196" i="28"/>
  <c r="F3160" i="28"/>
  <c r="F3124" i="28"/>
  <c r="F3088" i="28"/>
  <c r="F3052" i="28"/>
  <c r="F3016" i="28"/>
  <c r="F2980" i="28"/>
  <c r="F2944" i="28"/>
  <c r="F2908" i="28"/>
  <c r="F2872" i="28"/>
  <c r="F2836" i="28"/>
  <c r="F2800" i="28"/>
  <c r="F2764" i="28"/>
  <c r="F2726" i="28"/>
  <c r="F2660" i="28"/>
  <c r="F2549" i="28"/>
  <c r="F2368" i="28"/>
  <c r="F2172" i="28"/>
  <c r="F1904" i="28"/>
  <c r="F1505" i="28"/>
  <c r="F872" i="28"/>
  <c r="F1462" i="28"/>
  <c r="F3911" i="28"/>
  <c r="F3899" i="28"/>
  <c r="F3887" i="28"/>
  <c r="F3875" i="28"/>
  <c r="F3863" i="28"/>
  <c r="F3851" i="28"/>
  <c r="F3839" i="28"/>
  <c r="F3827" i="28"/>
  <c r="F3815" i="28"/>
  <c r="F3803" i="28"/>
  <c r="F3791" i="28"/>
  <c r="F3779" i="28"/>
  <c r="F3767" i="28"/>
  <c r="F3755" i="28"/>
  <c r="F3743" i="28"/>
  <c r="F3731" i="28"/>
  <c r="F3719" i="28"/>
  <c r="F3707" i="28"/>
  <c r="F3695" i="28"/>
  <c r="F3683" i="28"/>
  <c r="F3671" i="28"/>
  <c r="F3659" i="28"/>
  <c r="F3647" i="28"/>
  <c r="F3635" i="28"/>
  <c r="F3623" i="28"/>
  <c r="F3611" i="28"/>
  <c r="F3599" i="28"/>
  <c r="F3587" i="28"/>
  <c r="F3575" i="28"/>
  <c r="F3563" i="28"/>
  <c r="F3551" i="28"/>
  <c r="F3539" i="28"/>
  <c r="F3527" i="28"/>
  <c r="F3515" i="28"/>
  <c r="F3503" i="28"/>
  <c r="F3491" i="28"/>
  <c r="F3477" i="28"/>
  <c r="F3453" i="28"/>
  <c r="F3429" i="28"/>
  <c r="F3405" i="28"/>
  <c r="F3369" i="28"/>
  <c r="F3333" i="28"/>
  <c r="F3297" i="28"/>
  <c r="F3261" i="28"/>
  <c r="F3225" i="28"/>
  <c r="F3189" i="28"/>
  <c r="F3153" i="28"/>
  <c r="F3117" i="28"/>
  <c r="F3081" i="28"/>
  <c r="F3045" i="28"/>
  <c r="F3009" i="28"/>
  <c r="F2973" i="28"/>
  <c r="F2937" i="28"/>
  <c r="F2901" i="28"/>
  <c r="F2865" i="28"/>
  <c r="F2829" i="28"/>
  <c r="F2793" i="28"/>
  <c r="F2757" i="28"/>
  <c r="F2718" i="28"/>
  <c r="F2644" i="28"/>
  <c r="F2523" i="28"/>
  <c r="F2332" i="28"/>
  <c r="F2132" i="28"/>
  <c r="F1846" i="28"/>
  <c r="F3395" i="28"/>
  <c r="F3383" i="28"/>
  <c r="F3371" i="28"/>
  <c r="F3359" i="28"/>
  <c r="F3347" i="28"/>
  <c r="F3335" i="28"/>
  <c r="F3323" i="28"/>
  <c r="F3311" i="28"/>
  <c r="F3299" i="28"/>
  <c r="F3287" i="28"/>
  <c r="F3275" i="28"/>
  <c r="F3263" i="28"/>
  <c r="F3251" i="28"/>
  <c r="F3239" i="28"/>
  <c r="F3227" i="28"/>
  <c r="F3215" i="28"/>
  <c r="F3203" i="28"/>
  <c r="F3191" i="28"/>
  <c r="F3179" i="28"/>
  <c r="F3167" i="28"/>
  <c r="F3155" i="28"/>
  <c r="F3143" i="28"/>
  <c r="F3131" i="28"/>
  <c r="F3119" i="28"/>
  <c r="F3107" i="28"/>
  <c r="F3095" i="28"/>
  <c r="F3083" i="28"/>
  <c r="F3071" i="28"/>
  <c r="F3059" i="28"/>
  <c r="F3047" i="28"/>
  <c r="F3035" i="28"/>
  <c r="F3023" i="28"/>
  <c r="F3011" i="28"/>
  <c r="F2999" i="28"/>
  <c r="F2987" i="28"/>
  <c r="F2975" i="28"/>
  <c r="F2963" i="28"/>
  <c r="F2951" i="28"/>
  <c r="F2939" i="28"/>
  <c r="F2927" i="28"/>
  <c r="F2915" i="28"/>
  <c r="F2903" i="28"/>
  <c r="F2891" i="28"/>
  <c r="F2879" i="28"/>
  <c r="F2867" i="28"/>
  <c r="F2855" i="28"/>
  <c r="F2843" i="28"/>
  <c r="F2831" i="28"/>
  <c r="F2819" i="28"/>
  <c r="F2807" i="28"/>
  <c r="F2795" i="28"/>
  <c r="F2783" i="28"/>
  <c r="F2771" i="28"/>
  <c r="F2759" i="28"/>
  <c r="F2747" i="28"/>
  <c r="F2735" i="28"/>
  <c r="F2721" i="28"/>
  <c r="F2701" i="28"/>
  <c r="F2676" i="28"/>
  <c r="F2649" i="28"/>
  <c r="F2613" i="28"/>
  <c r="F2573" i="28"/>
  <c r="F2537" i="28"/>
  <c r="F2469" i="28"/>
  <c r="F2405" i="28"/>
  <c r="F2342" i="28"/>
  <c r="F2278" i="28"/>
  <c r="F2213" i="28"/>
  <c r="F2143" i="28"/>
  <c r="F2053" i="28"/>
  <c r="F1959" i="28"/>
  <c r="F1863" i="28"/>
  <c r="F1739" i="28"/>
  <c r="F1587" i="28"/>
  <c r="F1443" i="28"/>
  <c r="F1221" i="28"/>
  <c r="F770" i="28"/>
  <c r="F3394" i="28"/>
  <c r="F3382" i="28"/>
  <c r="F3370" i="28"/>
  <c r="F3358" i="28"/>
  <c r="F3346" i="28"/>
  <c r="F3334" i="28"/>
  <c r="F3322" i="28"/>
  <c r="F3310" i="28"/>
  <c r="F3298" i="28"/>
  <c r="F3286" i="28"/>
  <c r="F3274" i="28"/>
  <c r="F3262" i="28"/>
  <c r="F3250" i="28"/>
  <c r="F3238" i="28"/>
  <c r="F3226" i="28"/>
  <c r="F3214" i="28"/>
  <c r="F3202" i="28"/>
  <c r="F3190" i="28"/>
  <c r="F3178" i="28"/>
  <c r="F3166" i="28"/>
  <c r="F3154" i="28"/>
  <c r="F3142" i="28"/>
  <c r="F3130" i="28"/>
  <c r="F3118" i="28"/>
  <c r="F3106" i="28"/>
  <c r="F3094" i="28"/>
  <c r="F3082" i="28"/>
  <c r="F3070" i="28"/>
  <c r="F3058" i="28"/>
  <c r="F3046" i="28"/>
  <c r="F3034" i="28"/>
  <c r="F3022" i="28"/>
  <c r="F3010" i="28"/>
  <c r="F2998" i="28"/>
  <c r="F2986" i="28"/>
  <c r="F2974" i="28"/>
  <c r="F2962" i="28"/>
  <c r="F2950" i="28"/>
  <c r="F2938" i="28"/>
  <c r="F2926" i="28"/>
  <c r="F2914" i="28"/>
  <c r="F2902" i="28"/>
  <c r="F2890" i="28"/>
  <c r="F2878" i="28"/>
  <c r="F2866" i="28"/>
  <c r="F2854" i="28"/>
  <c r="F2842" i="28"/>
  <c r="F2830" i="28"/>
  <c r="F2818" i="28"/>
  <c r="F2806" i="28"/>
  <c r="F2794" i="28"/>
  <c r="F2782" i="28"/>
  <c r="F2770" i="28"/>
  <c r="F2758" i="28"/>
  <c r="F2746" i="28"/>
  <c r="F2734" i="28"/>
  <c r="F2720" i="28"/>
  <c r="F2700" i="28"/>
  <c r="F2673" i="28"/>
  <c r="F2647" i="28"/>
  <c r="F2611" i="28"/>
  <c r="F2572" i="28"/>
  <c r="F2530" i="28"/>
  <c r="F2468" i="28"/>
  <c r="F2403" i="28"/>
  <c r="F2333" i="28"/>
  <c r="F2271" i="28"/>
  <c r="F2206" i="28"/>
  <c r="F2142" i="28"/>
  <c r="F2051" i="28"/>
  <c r="F1945" i="28"/>
  <c r="F1851" i="28"/>
  <c r="F1725" i="28"/>
  <c r="F1584" i="28"/>
  <c r="F1439" i="28"/>
  <c r="F1168" i="28"/>
  <c r="F664" i="28"/>
  <c r="F3476" i="28"/>
  <c r="F3464" i="28"/>
  <c r="F3452" i="28"/>
  <c r="F3440" i="28"/>
  <c r="F3428" i="28"/>
  <c r="F3416" i="28"/>
  <c r="F3404" i="28"/>
  <c r="F3392" i="28"/>
  <c r="F3380" i="28"/>
  <c r="F3368" i="28"/>
  <c r="F3356" i="28"/>
  <c r="F3344" i="28"/>
  <c r="F3332" i="28"/>
  <c r="F3320" i="28"/>
  <c r="F3308" i="28"/>
  <c r="F3296" i="28"/>
  <c r="F3284" i="28"/>
  <c r="F3272" i="28"/>
  <c r="F3260" i="28"/>
  <c r="F3248" i="28"/>
  <c r="F3236" i="28"/>
  <c r="F3224" i="28"/>
  <c r="F3212" i="28"/>
  <c r="F3200" i="28"/>
  <c r="F3188" i="28"/>
  <c r="F3176" i="28"/>
  <c r="F3164" i="28"/>
  <c r="F3152" i="28"/>
  <c r="F3140" i="28"/>
  <c r="F3128" i="28"/>
  <c r="F3116" i="28"/>
  <c r="F3104" i="28"/>
  <c r="F3092" i="28"/>
  <c r="F3080" i="28"/>
  <c r="F3068" i="28"/>
  <c r="F3056" i="28"/>
  <c r="F3044" i="28"/>
  <c r="F3032" i="28"/>
  <c r="F3020" i="28"/>
  <c r="F3008" i="28"/>
  <c r="F2996" i="28"/>
  <c r="F2984" i="28"/>
  <c r="F2972" i="28"/>
  <c r="F2960" i="28"/>
  <c r="F2948" i="28"/>
  <c r="F2936" i="28"/>
  <c r="F2924" i="28"/>
  <c r="F2912" i="28"/>
  <c r="F2900" i="28"/>
  <c r="F2888" i="28"/>
  <c r="F2876" i="28"/>
  <c r="F2864" i="28"/>
  <c r="F2852" i="28"/>
  <c r="F2840" i="28"/>
  <c r="F2828" i="28"/>
  <c r="F2816" i="28"/>
  <c r="F2804" i="28"/>
  <c r="F2792" i="28"/>
  <c r="F2780" i="28"/>
  <c r="F2768" i="28"/>
  <c r="F2756" i="28"/>
  <c r="F2744" i="28"/>
  <c r="F2732" i="28"/>
  <c r="F2716" i="28"/>
  <c r="F2698" i="28"/>
  <c r="F2671" i="28"/>
  <c r="F2637" i="28"/>
  <c r="F2607" i="28"/>
  <c r="F2568" i="28"/>
  <c r="F2522" i="28"/>
  <c r="F2457" i="28"/>
  <c r="F2388" i="28"/>
  <c r="F2325" i="28"/>
  <c r="F2260" i="28"/>
  <c r="F2198" i="28"/>
  <c r="F2129" i="28"/>
  <c r="F2028" i="28"/>
  <c r="F1933" i="28"/>
  <c r="F1831" i="28"/>
  <c r="F1707" i="28"/>
  <c r="F1559" i="28"/>
  <c r="F1404" i="28"/>
  <c r="F1115" i="28"/>
  <c r="F554" i="28"/>
  <c r="F3475" i="28"/>
  <c r="F3463" i="28"/>
  <c r="F3451" i="28"/>
  <c r="F3439" i="28"/>
  <c r="F3427" i="28"/>
  <c r="F3415" i="28"/>
  <c r="F3403" i="28"/>
  <c r="F3391" i="28"/>
  <c r="F3379" i="28"/>
  <c r="F3367" i="28"/>
  <c r="F3355" i="28"/>
  <c r="F3343" i="28"/>
  <c r="F3331" i="28"/>
  <c r="F3319" i="28"/>
  <c r="F3307" i="28"/>
  <c r="F3295" i="28"/>
  <c r="F3283" i="28"/>
  <c r="F3271" i="28"/>
  <c r="F3259" i="28"/>
  <c r="F3247" i="28"/>
  <c r="F3235" i="28"/>
  <c r="F3223" i="28"/>
  <c r="F3211" i="28"/>
  <c r="F3199" i="28"/>
  <c r="F3187" i="28"/>
  <c r="F3175" i="28"/>
  <c r="F3163" i="28"/>
  <c r="F3151" i="28"/>
  <c r="F3139" i="28"/>
  <c r="F3127" i="28"/>
  <c r="F3115" i="28"/>
  <c r="F3103" i="28"/>
  <c r="F3091" i="28"/>
  <c r="F3079" i="28"/>
  <c r="F3067" i="28"/>
  <c r="F3055" i="28"/>
  <c r="F3043" i="28"/>
  <c r="F3031" i="28"/>
  <c r="F3019" i="28"/>
  <c r="F3007" i="28"/>
  <c r="F2995" i="28"/>
  <c r="F2983" i="28"/>
  <c r="F2971" i="28"/>
  <c r="F2959" i="28"/>
  <c r="F2947" i="28"/>
  <c r="F2935" i="28"/>
  <c r="F2923" i="28"/>
  <c r="F2911" i="28"/>
  <c r="F2899" i="28"/>
  <c r="F2887" i="28"/>
  <c r="F2875" i="28"/>
  <c r="F2863" i="28"/>
  <c r="F2851" i="28"/>
  <c r="F2839" i="28"/>
  <c r="F2827" i="28"/>
  <c r="F2815" i="28"/>
  <c r="F2803" i="28"/>
  <c r="F2791" i="28"/>
  <c r="F2779" i="28"/>
  <c r="F2767" i="28"/>
  <c r="F2755" i="28"/>
  <c r="F2743" i="28"/>
  <c r="F2730" i="28"/>
  <c r="F2715" i="28"/>
  <c r="F2696" i="28"/>
  <c r="F2669" i="28"/>
  <c r="F2636" i="28"/>
  <c r="F2600" i="28"/>
  <c r="F2565" i="28"/>
  <c r="F2513" i="28"/>
  <c r="F2450" i="28"/>
  <c r="F2386" i="28"/>
  <c r="F2321" i="28"/>
  <c r="F2253" i="28"/>
  <c r="F2189" i="28"/>
  <c r="F2120" i="28"/>
  <c r="F2024" i="28"/>
  <c r="F1927" i="28"/>
  <c r="F1817" i="28"/>
  <c r="F1685" i="28"/>
  <c r="F1545" i="28"/>
  <c r="F1400" i="28"/>
  <c r="F1094" i="28"/>
  <c r="F448" i="28"/>
  <c r="F446" i="28"/>
  <c r="F3473" i="28"/>
  <c r="F3461" i="28"/>
  <c r="F3449" i="28"/>
  <c r="F3437" i="28"/>
  <c r="F3425" i="28"/>
  <c r="F3413" i="28"/>
  <c r="F3401" i="28"/>
  <c r="F3389" i="28"/>
  <c r="F3377" i="28"/>
  <c r="F3365" i="28"/>
  <c r="F3353" i="28"/>
  <c r="F3341" i="28"/>
  <c r="F3329" i="28"/>
  <c r="F3317" i="28"/>
  <c r="F3305" i="28"/>
  <c r="F3293" i="28"/>
  <c r="F3281" i="28"/>
  <c r="F3269" i="28"/>
  <c r="F3257" i="28"/>
  <c r="F3245" i="28"/>
  <c r="F3233" i="28"/>
  <c r="F3221" i="28"/>
  <c r="F3209" i="28"/>
  <c r="F3197" i="28"/>
  <c r="F3185" i="28"/>
  <c r="F3173" i="28"/>
  <c r="F3161" i="28"/>
  <c r="F3149" i="28"/>
  <c r="F3137" i="28"/>
  <c r="F3125" i="28"/>
  <c r="F3113" i="28"/>
  <c r="F3101" i="28"/>
  <c r="F3089" i="28"/>
  <c r="F3077" i="28"/>
  <c r="F3065" i="28"/>
  <c r="F3053" i="28"/>
  <c r="F3041" i="28"/>
  <c r="F3029" i="28"/>
  <c r="F3017" i="28"/>
  <c r="F3005" i="28"/>
  <c r="F2993" i="28"/>
  <c r="F2981" i="28"/>
  <c r="F2969" i="28"/>
  <c r="F2957" i="28"/>
  <c r="F2945" i="28"/>
  <c r="F2933" i="28"/>
  <c r="F2921" i="28"/>
  <c r="F2909" i="28"/>
  <c r="F2897" i="28"/>
  <c r="F2885" i="28"/>
  <c r="F2873" i="28"/>
  <c r="F2861" i="28"/>
  <c r="F2849" i="28"/>
  <c r="F2837" i="28"/>
  <c r="F2825" i="28"/>
  <c r="F2813" i="28"/>
  <c r="F2801" i="28"/>
  <c r="F2789" i="28"/>
  <c r="F2777" i="28"/>
  <c r="F2765" i="28"/>
  <c r="F2753" i="28"/>
  <c r="F2741" i="28"/>
  <c r="F2727" i="28"/>
  <c r="F2713" i="28"/>
  <c r="F2688" i="28"/>
  <c r="F2664" i="28"/>
  <c r="F2632" i="28"/>
  <c r="F2594" i="28"/>
  <c r="F2558" i="28"/>
  <c r="F2504" i="28"/>
  <c r="F2440" i="28"/>
  <c r="F2376" i="28"/>
  <c r="F2307" i="28"/>
  <c r="F2244" i="28"/>
  <c r="F2180" i="28"/>
  <c r="F2106" i="28"/>
  <c r="F2010" i="28"/>
  <c r="F1907" i="28"/>
  <c r="F1802" i="28"/>
  <c r="F1666" i="28"/>
  <c r="F1522" i="28"/>
  <c r="F1373" i="28"/>
  <c r="F1005" i="28"/>
  <c r="F314" i="28"/>
  <c r="F3471" i="28"/>
  <c r="F3459" i="28"/>
  <c r="F3447" i="28"/>
  <c r="F3435" i="28"/>
  <c r="F3423" i="28"/>
  <c r="F3411" i="28"/>
  <c r="F3399" i="28"/>
  <c r="F3387" i="28"/>
  <c r="F3375" i="28"/>
  <c r="F3363" i="28"/>
  <c r="F3351" i="28"/>
  <c r="F3339" i="28"/>
  <c r="F3327" i="28"/>
  <c r="F3315" i="28"/>
  <c r="F3303" i="28"/>
  <c r="F3291" i="28"/>
  <c r="F3279" i="28"/>
  <c r="F3267" i="28"/>
  <c r="F3255" i="28"/>
  <c r="F3243" i="28"/>
  <c r="F3231" i="28"/>
  <c r="F3219" i="28"/>
  <c r="F3207" i="28"/>
  <c r="F3195" i="28"/>
  <c r="F3183" i="28"/>
  <c r="F3171" i="28"/>
  <c r="F3159" i="28"/>
  <c r="F3147" i="28"/>
  <c r="F3135" i="28"/>
  <c r="F3123" i="28"/>
  <c r="F3111" i="28"/>
  <c r="F3099" i="28"/>
  <c r="F3087" i="28"/>
  <c r="F3075" i="28"/>
  <c r="F3063" i="28"/>
  <c r="F3051" i="28"/>
  <c r="F3039" i="28"/>
  <c r="F3027" i="28"/>
  <c r="F3015" i="28"/>
  <c r="F3003" i="28"/>
  <c r="F2991" i="28"/>
  <c r="F2979" i="28"/>
  <c r="F2967" i="28"/>
  <c r="F2955" i="28"/>
  <c r="F2943" i="28"/>
  <c r="F2931" i="28"/>
  <c r="F2919" i="28"/>
  <c r="F2907" i="28"/>
  <c r="F2895" i="28"/>
  <c r="F2883" i="28"/>
  <c r="F2871" i="28"/>
  <c r="F2859" i="28"/>
  <c r="F2847" i="28"/>
  <c r="F2835" i="28"/>
  <c r="F2823" i="28"/>
  <c r="F2811" i="28"/>
  <c r="F2799" i="28"/>
  <c r="F2787" i="28"/>
  <c r="F2775" i="28"/>
  <c r="F2763" i="28"/>
  <c r="F2751" i="28"/>
  <c r="F2739" i="28"/>
  <c r="F2725" i="28"/>
  <c r="F2711" i="28"/>
  <c r="F2686" i="28"/>
  <c r="F2657" i="28"/>
  <c r="F2628" i="28"/>
  <c r="F2588" i="28"/>
  <c r="F2548" i="28"/>
  <c r="F2494" i="28"/>
  <c r="F2429" i="28"/>
  <c r="F2361" i="28"/>
  <c r="F2297" i="28"/>
  <c r="F2234" i="28"/>
  <c r="F2170" i="28"/>
  <c r="F2089" i="28"/>
  <c r="F1987" i="28"/>
  <c r="F1891" i="28"/>
  <c r="F1783" i="28"/>
  <c r="F1642" i="28"/>
  <c r="F1497" i="28"/>
  <c r="F1329" i="28"/>
  <c r="F938" i="28"/>
  <c r="F474" i="28"/>
  <c r="F3482" i="28"/>
  <c r="F3470" i="28"/>
  <c r="F3458" i="28"/>
  <c r="F3446" i="28"/>
  <c r="F3434" i="28"/>
  <c r="F3422" i="28"/>
  <c r="F3410" i="28"/>
  <c r="F3398" i="28"/>
  <c r="F3386" i="28"/>
  <c r="F3374" i="28"/>
  <c r="F3362" i="28"/>
  <c r="F3350" i="28"/>
  <c r="F3338" i="28"/>
  <c r="F3326" i="28"/>
  <c r="F3314" i="28"/>
  <c r="F3302" i="28"/>
  <c r="F3290" i="28"/>
  <c r="F3278" i="28"/>
  <c r="F3266" i="28"/>
  <c r="F3254" i="28"/>
  <c r="F3242" i="28"/>
  <c r="F3230" i="28"/>
  <c r="F3218" i="28"/>
  <c r="F3206" i="28"/>
  <c r="F3194" i="28"/>
  <c r="F3182" i="28"/>
  <c r="F3170" i="28"/>
  <c r="F3158" i="28"/>
  <c r="F3146" i="28"/>
  <c r="F3134" i="28"/>
  <c r="F3122" i="28"/>
  <c r="F3110" i="28"/>
  <c r="F3098" i="28"/>
  <c r="F3086" i="28"/>
  <c r="F3074" i="28"/>
  <c r="F3062" i="28"/>
  <c r="F3050" i="28"/>
  <c r="F3038" i="28"/>
  <c r="F3026" i="28"/>
  <c r="F3014" i="28"/>
  <c r="F3002" i="28"/>
  <c r="F2990" i="28"/>
  <c r="F2978" i="28"/>
  <c r="F2966" i="28"/>
  <c r="F2954" i="28"/>
  <c r="F2942" i="28"/>
  <c r="F2930" i="28"/>
  <c r="F2918" i="28"/>
  <c r="F2906" i="28"/>
  <c r="F2894" i="28"/>
  <c r="F2882" i="28"/>
  <c r="F2870" i="28"/>
  <c r="F2858" i="28"/>
  <c r="F2846" i="28"/>
  <c r="F2834" i="28"/>
  <c r="F2822" i="28"/>
  <c r="F2810" i="28"/>
  <c r="F2798" i="28"/>
  <c r="F2786" i="28"/>
  <c r="F2774" i="28"/>
  <c r="F2762" i="28"/>
  <c r="F2750" i="28"/>
  <c r="F2738" i="28"/>
  <c r="F2724" i="28"/>
  <c r="F2710" i="28"/>
  <c r="F2685" i="28"/>
  <c r="F2655" i="28"/>
  <c r="F2622" i="28"/>
  <c r="F2587" i="28"/>
  <c r="F2547" i="28"/>
  <c r="F2487" i="28"/>
  <c r="F2422" i="28"/>
  <c r="F2360" i="28"/>
  <c r="F2295" i="28"/>
  <c r="F2225" i="28"/>
  <c r="F2163" i="28"/>
  <c r="F2079" i="28"/>
  <c r="F1986" i="28"/>
  <c r="F1889" i="28"/>
  <c r="F1767" i="28"/>
  <c r="F1629" i="28"/>
  <c r="F1480" i="28"/>
  <c r="F1321" i="28"/>
  <c r="F914" i="28"/>
  <c r="F3481" i="28"/>
  <c r="F3469" i="28"/>
  <c r="F3457" i="28"/>
  <c r="F3445" i="28"/>
  <c r="F3433" i="28"/>
  <c r="F3421" i="28"/>
  <c r="F3409" i="28"/>
  <c r="F3397" i="28"/>
  <c r="F3385" i="28"/>
  <c r="F3373" i="28"/>
  <c r="F3361" i="28"/>
  <c r="F3349" i="28"/>
  <c r="F3337" i="28"/>
  <c r="F3325" i="28"/>
  <c r="F3313" i="28"/>
  <c r="F3301" i="28"/>
  <c r="F3289" i="28"/>
  <c r="F3277" i="28"/>
  <c r="F3265" i="28"/>
  <c r="F3253" i="28"/>
  <c r="F3241" i="28"/>
  <c r="F3229" i="28"/>
  <c r="F3217" i="28"/>
  <c r="F3205" i="28"/>
  <c r="F3193" i="28"/>
  <c r="F3181" i="28"/>
  <c r="F3169" i="28"/>
  <c r="F3157" i="28"/>
  <c r="F3145" i="28"/>
  <c r="F3133" i="28"/>
  <c r="F3121" i="28"/>
  <c r="F3109" i="28"/>
  <c r="F3097" i="28"/>
  <c r="F3085" i="28"/>
  <c r="F3073" i="28"/>
  <c r="F3061" i="28"/>
  <c r="F3049" i="28"/>
  <c r="F3037" i="28"/>
  <c r="F3025" i="28"/>
  <c r="F3013" i="28"/>
  <c r="F3001" i="28"/>
  <c r="F2989" i="28"/>
  <c r="F2977" i="28"/>
  <c r="F2965" i="28"/>
  <c r="F2953" i="28"/>
  <c r="F2941" i="28"/>
  <c r="F2929" i="28"/>
  <c r="F2917" i="28"/>
  <c r="F2905" i="28"/>
  <c r="F2893" i="28"/>
  <c r="F2881" i="28"/>
  <c r="F2869" i="28"/>
  <c r="F2857" i="28"/>
  <c r="F2845" i="28"/>
  <c r="F2833" i="28"/>
  <c r="F2821" i="28"/>
  <c r="F2809" i="28"/>
  <c r="F2797" i="28"/>
  <c r="F2785" i="28"/>
  <c r="F2773" i="28"/>
  <c r="F2761" i="28"/>
  <c r="F2749" i="28"/>
  <c r="F2737" i="28"/>
  <c r="F2723" i="28"/>
  <c r="F2706" i="28"/>
  <c r="F2684" i="28"/>
  <c r="F2652" i="28"/>
  <c r="F2616" i="28"/>
  <c r="F2585" i="28"/>
  <c r="F2542" i="28"/>
  <c r="F2484" i="28"/>
  <c r="F2415" i="28"/>
  <c r="F2352" i="28"/>
  <c r="F2288" i="28"/>
  <c r="F2224" i="28"/>
  <c r="F2160" i="28"/>
  <c r="F2069" i="28"/>
  <c r="F1974" i="28"/>
  <c r="F1878" i="28"/>
  <c r="F1764" i="28"/>
  <c r="F1620" i="28"/>
  <c r="F1467" i="28"/>
  <c r="F1276" i="28"/>
  <c r="F2520" i="28"/>
  <c r="F2493" i="28"/>
  <c r="F2465" i="28"/>
  <c r="F2439" i="28"/>
  <c r="F2412" i="28"/>
  <c r="F2385" i="28"/>
  <c r="F2357" i="28"/>
  <c r="F2331" i="28"/>
  <c r="F2304" i="28"/>
  <c r="F2277" i="28"/>
  <c r="F2249" i="28"/>
  <c r="F2223" i="28"/>
  <c r="F2196" i="28"/>
  <c r="F2169" i="28"/>
  <c r="F2137" i="28"/>
  <c r="F2105" i="28"/>
  <c r="F2064" i="28"/>
  <c r="F2023" i="28"/>
  <c r="F1981" i="28"/>
  <c r="F1943" i="28"/>
  <c r="F1902" i="28"/>
  <c r="F1861" i="28"/>
  <c r="F1811" i="28"/>
  <c r="F1763" i="28"/>
  <c r="F1702" i="28"/>
  <c r="F1641" i="28"/>
  <c r="F1577" i="28"/>
  <c r="F1521" i="28"/>
  <c r="F1459" i="28"/>
  <c r="F1396" i="28"/>
  <c r="F1310" i="28"/>
  <c r="F1148" i="28"/>
  <c r="F980" i="28"/>
  <c r="F728" i="28"/>
  <c r="F400" i="28"/>
  <c r="F2517" i="28"/>
  <c r="F2488" i="28"/>
  <c r="F2463" i="28"/>
  <c r="F2434" i="28"/>
  <c r="F2409" i="28"/>
  <c r="F2380" i="28"/>
  <c r="F2355" i="28"/>
  <c r="F2326" i="28"/>
  <c r="F2301" i="28"/>
  <c r="F2272" i="28"/>
  <c r="F2247" i="28"/>
  <c r="F2218" i="28"/>
  <c r="F2193" i="28"/>
  <c r="F2164" i="28"/>
  <c r="F2135" i="28"/>
  <c r="F2096" i="28"/>
  <c r="F2059" i="28"/>
  <c r="F2016" i="28"/>
  <c r="F1979" i="28"/>
  <c r="F1935" i="28"/>
  <c r="F1897" i="28"/>
  <c r="F1852" i="28"/>
  <c r="F1809" i="28"/>
  <c r="F1750" i="28"/>
  <c r="F1695" i="28"/>
  <c r="F1630" i="28"/>
  <c r="F1575" i="28"/>
  <c r="F1509" i="28"/>
  <c r="F1451" i="28"/>
  <c r="F1384" i="28"/>
  <c r="F1303" i="28"/>
  <c r="F1127" i="28"/>
  <c r="F971" i="28"/>
  <c r="F690" i="28"/>
  <c r="F385" i="28"/>
  <c r="F2697" i="28"/>
  <c r="F2682" i="28"/>
  <c r="F2666" i="28"/>
  <c r="F2648" i="28"/>
  <c r="F2630" i="28"/>
  <c r="F2608" i="28"/>
  <c r="F2586" i="28"/>
  <c r="F2564" i="28"/>
  <c r="F2540" i="28"/>
  <c r="F2512" i="28"/>
  <c r="F2486" i="28"/>
  <c r="F2458" i="28"/>
  <c r="F2432" i="28"/>
  <c r="F2404" i="28"/>
  <c r="F2378" i="28"/>
  <c r="F2350" i="28"/>
  <c r="F2324" i="28"/>
  <c r="F2296" i="28"/>
  <c r="F2270" i="28"/>
  <c r="F2242" i="28"/>
  <c r="F2216" i="28"/>
  <c r="F2188" i="28"/>
  <c r="F2162" i="28"/>
  <c r="F2130" i="28"/>
  <c r="F2094" i="28"/>
  <c r="F2052" i="28"/>
  <c r="F2012" i="28"/>
  <c r="F1971" i="28"/>
  <c r="F1932" i="28"/>
  <c r="F1890" i="28"/>
  <c r="F1849" i="28"/>
  <c r="F1798" i="28"/>
  <c r="F1747" i="28"/>
  <c r="F1684" i="28"/>
  <c r="F1624" i="28"/>
  <c r="F1563" i="28"/>
  <c r="F1504" i="28"/>
  <c r="F1440" i="28"/>
  <c r="F1379" i="28"/>
  <c r="F1275" i="28"/>
  <c r="F1113" i="28"/>
  <c r="F937" i="28"/>
  <c r="F662" i="28"/>
  <c r="F313" i="28"/>
  <c r="F205" i="28"/>
  <c r="F2709" i="28"/>
  <c r="F2694" i="28"/>
  <c r="F2679" i="28"/>
  <c r="F2662" i="28"/>
  <c r="F2646" i="28"/>
  <c r="F2625" i="28"/>
  <c r="F2602" i="28"/>
  <c r="F2583" i="28"/>
  <c r="F2560" i="28"/>
  <c r="F2535" i="28"/>
  <c r="F2506" i="28"/>
  <c r="F2481" i="28"/>
  <c r="F2452" i="28"/>
  <c r="F2427" i="28"/>
  <c r="F2398" i="28"/>
  <c r="F2373" i="28"/>
  <c r="F2344" i="28"/>
  <c r="F2319" i="28"/>
  <c r="F2290" i="28"/>
  <c r="F2265" i="28"/>
  <c r="F2236" i="28"/>
  <c r="F2211" i="28"/>
  <c r="F2182" i="28"/>
  <c r="F2157" i="28"/>
  <c r="F2122" i="28"/>
  <c r="F2087" i="28"/>
  <c r="F2043" i="28"/>
  <c r="F2005" i="28"/>
  <c r="F1962" i="28"/>
  <c r="F1925" i="28"/>
  <c r="F1880" i="28"/>
  <c r="F1839" i="28"/>
  <c r="F1788" i="28"/>
  <c r="F1737" i="28"/>
  <c r="F1671" i="28"/>
  <c r="F1613" i="28"/>
  <c r="F1548" i="28"/>
  <c r="F1493" i="28"/>
  <c r="F1426" i="28"/>
  <c r="F1364" i="28"/>
  <c r="F1235" i="28"/>
  <c r="F1087" i="28"/>
  <c r="F889" i="28"/>
  <c r="F608" i="28"/>
  <c r="F170" i="28"/>
  <c r="F2708" i="28"/>
  <c r="F2692" i="28"/>
  <c r="F2678" i="28"/>
  <c r="F2661" i="28"/>
  <c r="F2645" i="28"/>
  <c r="F2623" i="28"/>
  <c r="F2601" i="28"/>
  <c r="F2580" i="28"/>
  <c r="F2559" i="28"/>
  <c r="F2532" i="28"/>
  <c r="F2505" i="28"/>
  <c r="F2477" i="28"/>
  <c r="F2451" i="28"/>
  <c r="F2424" i="28"/>
  <c r="F2397" i="28"/>
  <c r="F2369" i="28"/>
  <c r="F2343" i="28"/>
  <c r="F2316" i="28"/>
  <c r="F2289" i="28"/>
  <c r="F2261" i="28"/>
  <c r="F2235" i="28"/>
  <c r="F2208" i="28"/>
  <c r="F2181" i="28"/>
  <c r="F2153" i="28"/>
  <c r="F2121" i="28"/>
  <c r="F2082" i="28"/>
  <c r="F2041" i="28"/>
  <c r="F1999" i="28"/>
  <c r="F1961" i="28"/>
  <c r="F1920" i="28"/>
  <c r="F1879" i="28"/>
  <c r="F1833" i="28"/>
  <c r="F1787" i="28"/>
  <c r="F1728" i="28"/>
  <c r="F1667" i="28"/>
  <c r="F1605" i="28"/>
  <c r="F1547" i="28"/>
  <c r="F1486" i="28"/>
  <c r="F1425" i="28"/>
  <c r="F1352" i="28"/>
  <c r="F1223" i="28"/>
  <c r="F1060" i="28"/>
  <c r="F873" i="28"/>
  <c r="F556" i="28"/>
  <c r="F97" i="28"/>
  <c r="F2704" i="28"/>
  <c r="F2690" i="28"/>
  <c r="F2675" i="28"/>
  <c r="F2659" i="28"/>
  <c r="F2643" i="28"/>
  <c r="F2621" i="28"/>
  <c r="F2599" i="28"/>
  <c r="F2577" i="28"/>
  <c r="F2556" i="28"/>
  <c r="F2529" i="28"/>
  <c r="F2501" i="28"/>
  <c r="F2475" i="28"/>
  <c r="F2448" i="28"/>
  <c r="F2421" i="28"/>
  <c r="F2393" i="28"/>
  <c r="F2367" i="28"/>
  <c r="F2340" i="28"/>
  <c r="F2313" i="28"/>
  <c r="F2285" i="28"/>
  <c r="F2259" i="28"/>
  <c r="F2232" i="28"/>
  <c r="F2205" i="28"/>
  <c r="F2177" i="28"/>
  <c r="F2149" i="28"/>
  <c r="F2118" i="28"/>
  <c r="F2077" i="28"/>
  <c r="F2035" i="28"/>
  <c r="F1997" i="28"/>
  <c r="F1956" i="28"/>
  <c r="F1915" i="28"/>
  <c r="F1873" i="28"/>
  <c r="F1829" i="28"/>
  <c r="F1780" i="28"/>
  <c r="F1721" i="28"/>
  <c r="F1659" i="28"/>
  <c r="F1601" i="28"/>
  <c r="F1540" i="28"/>
  <c r="F1479" i="28"/>
  <c r="F1415" i="28"/>
  <c r="F1350" i="28"/>
  <c r="F1202" i="28"/>
  <c r="F1040" i="28"/>
  <c r="F836" i="28"/>
  <c r="F512" i="28"/>
  <c r="F2703" i="28"/>
  <c r="F2689" i="28"/>
  <c r="F2674" i="28"/>
  <c r="F2658" i="28"/>
  <c r="F2640" i="28"/>
  <c r="F2618" i="28"/>
  <c r="F2597" i="28"/>
  <c r="F2574" i="28"/>
  <c r="F2553" i="28"/>
  <c r="F2524" i="28"/>
  <c r="F2499" i="28"/>
  <c r="F2470" i="28"/>
  <c r="F2445" i="28"/>
  <c r="F2416" i="28"/>
  <c r="F2391" i="28"/>
  <c r="F2362" i="28"/>
  <c r="F2337" i="28"/>
  <c r="F2308" i="28"/>
  <c r="F2283" i="28"/>
  <c r="F2254" i="28"/>
  <c r="F2229" i="28"/>
  <c r="F2200" i="28"/>
  <c r="F2175" i="28"/>
  <c r="F2144" i="28"/>
  <c r="F2113" i="28"/>
  <c r="F2070" i="28"/>
  <c r="F2033" i="28"/>
  <c r="F1988" i="28"/>
  <c r="F1951" i="28"/>
  <c r="F1908" i="28"/>
  <c r="F1871" i="28"/>
  <c r="F1821" i="28"/>
  <c r="F1775" i="28"/>
  <c r="F1711" i="28"/>
  <c r="F1655" i="28"/>
  <c r="F1588" i="28"/>
  <c r="F1533" i="28"/>
  <c r="F1468" i="28"/>
  <c r="F1413" i="28"/>
  <c r="F1331" i="28"/>
  <c r="F1195" i="28"/>
  <c r="F1019" i="28"/>
  <c r="F824" i="28"/>
  <c r="F2634" i="28"/>
  <c r="F2620" i="28"/>
  <c r="F2606" i="28"/>
  <c r="F2590" i="28"/>
  <c r="F2576" i="28"/>
  <c r="F2562" i="28"/>
  <c r="F2546" i="28"/>
  <c r="F2528" i="28"/>
  <c r="F2510" i="28"/>
  <c r="F2492" i="28"/>
  <c r="F2474" i="28"/>
  <c r="F2456" i="28"/>
  <c r="F2438" i="28"/>
  <c r="F2420" i="28"/>
  <c r="F2402" i="28"/>
  <c r="F2384" i="28"/>
  <c r="F2366" i="28"/>
  <c r="F2348" i="28"/>
  <c r="F2330" i="28"/>
  <c r="F2312" i="28"/>
  <c r="F2294" i="28"/>
  <c r="F2276" i="28"/>
  <c r="F2258" i="28"/>
  <c r="F2240" i="28"/>
  <c r="F2222" i="28"/>
  <c r="F2204" i="28"/>
  <c r="F2186" i="28"/>
  <c r="F2168" i="28"/>
  <c r="F2148" i="28"/>
  <c r="F2127" i="28"/>
  <c r="F2103" i="28"/>
  <c r="F2076" i="28"/>
  <c r="F2048" i="28"/>
  <c r="F2022" i="28"/>
  <c r="F1995" i="28"/>
  <c r="F1968" i="28"/>
  <c r="F1940" i="28"/>
  <c r="F1914" i="28"/>
  <c r="F1887" i="28"/>
  <c r="F1860" i="28"/>
  <c r="F1826" i="28"/>
  <c r="F1795" i="28"/>
  <c r="F1761" i="28"/>
  <c r="F1720" i="28"/>
  <c r="F1678" i="28"/>
  <c r="F1639" i="28"/>
  <c r="F1599" i="28"/>
  <c r="F1558" i="28"/>
  <c r="F1516" i="28"/>
  <c r="F1476" i="28"/>
  <c r="F1437" i="28"/>
  <c r="F1395" i="28"/>
  <c r="F1345" i="28"/>
  <c r="F1250" i="28"/>
  <c r="F1142" i="28"/>
  <c r="F1034" i="28"/>
  <c r="F908" i="28"/>
  <c r="F717" i="28"/>
  <c r="F501" i="28"/>
  <c r="F242" i="28"/>
  <c r="F2633" i="28"/>
  <c r="F2619" i="28"/>
  <c r="F2604" i="28"/>
  <c r="F2589" i="28"/>
  <c r="F2575" i="28"/>
  <c r="F2561" i="28"/>
  <c r="F2544" i="28"/>
  <c r="F2525" i="28"/>
  <c r="F2508" i="28"/>
  <c r="F2489" i="28"/>
  <c r="F2472" i="28"/>
  <c r="F2453" i="28"/>
  <c r="F2436" i="28"/>
  <c r="F2417" i="28"/>
  <c r="F2400" i="28"/>
  <c r="F2381" i="28"/>
  <c r="F2364" i="28"/>
  <c r="F2345" i="28"/>
  <c r="F2328" i="28"/>
  <c r="F2309" i="28"/>
  <c r="F2292" i="28"/>
  <c r="F2273" i="28"/>
  <c r="F2256" i="28"/>
  <c r="F2237" i="28"/>
  <c r="F2220" i="28"/>
  <c r="F2201" i="28"/>
  <c r="F2184" i="28"/>
  <c r="F2165" i="28"/>
  <c r="F2146" i="28"/>
  <c r="F2123" i="28"/>
  <c r="F2100" i="28"/>
  <c r="F2071" i="28"/>
  <c r="F2046" i="28"/>
  <c r="F2017" i="28"/>
  <c r="F1992" i="28"/>
  <c r="F1963" i="28"/>
  <c r="F1938" i="28"/>
  <c r="F1909" i="28"/>
  <c r="F1884" i="28"/>
  <c r="F1853" i="28"/>
  <c r="F1824" i="28"/>
  <c r="F1789" i="28"/>
  <c r="F1756" i="28"/>
  <c r="F1713" i="28"/>
  <c r="F1675" i="28"/>
  <c r="F1631" i="28"/>
  <c r="F1594" i="28"/>
  <c r="F1551" i="28"/>
  <c r="F1512" i="28"/>
  <c r="F1469" i="28"/>
  <c r="F1432" i="28"/>
  <c r="F1386" i="28"/>
  <c r="F1340" i="28"/>
  <c r="F1249" i="28"/>
  <c r="F1141" i="28"/>
  <c r="F1033" i="28"/>
  <c r="F907" i="28"/>
  <c r="F716" i="28"/>
  <c r="F500" i="28"/>
  <c r="F241" i="28"/>
  <c r="F169" i="28"/>
  <c r="F112" i="28"/>
  <c r="F2731" i="28"/>
  <c r="F2719" i="28"/>
  <c r="F2707" i="28"/>
  <c r="F2695" i="28"/>
  <c r="F2683" i="28"/>
  <c r="F2670" i="28"/>
  <c r="F2656" i="28"/>
  <c r="F2642" i="28"/>
  <c r="F2626" i="28"/>
  <c r="F2612" i="28"/>
  <c r="F2598" i="28"/>
  <c r="F2584" i="28"/>
  <c r="F2570" i="28"/>
  <c r="F2554" i="28"/>
  <c r="F2536" i="28"/>
  <c r="F2518" i="28"/>
  <c r="F2500" i="28"/>
  <c r="F2482" i="28"/>
  <c r="F2464" i="28"/>
  <c r="F2446" i="28"/>
  <c r="F2428" i="28"/>
  <c r="F2410" i="28"/>
  <c r="F2392" i="28"/>
  <c r="F2374" i="28"/>
  <c r="F2356" i="28"/>
  <c r="F2338" i="28"/>
  <c r="F2320" i="28"/>
  <c r="F2302" i="28"/>
  <c r="F2284" i="28"/>
  <c r="F2266" i="28"/>
  <c r="F2248" i="28"/>
  <c r="F2230" i="28"/>
  <c r="F2212" i="28"/>
  <c r="F2194" i="28"/>
  <c r="F2176" i="28"/>
  <c r="F2158" i="28"/>
  <c r="F2136" i="28"/>
  <c r="F2115" i="28"/>
  <c r="F2088" i="28"/>
  <c r="F2060" i="28"/>
  <c r="F2034" i="28"/>
  <c r="F2007" i="28"/>
  <c r="F1980" i="28"/>
  <c r="F1952" i="28"/>
  <c r="F1926" i="28"/>
  <c r="F1899" i="28"/>
  <c r="F1872" i="28"/>
  <c r="F1840" i="28"/>
  <c r="F1810" i="28"/>
  <c r="F1777" i="28"/>
  <c r="F1738" i="28"/>
  <c r="F1696" i="28"/>
  <c r="F1656" i="28"/>
  <c r="F1617" i="28"/>
  <c r="F1576" i="28"/>
  <c r="F1534" i="28"/>
  <c r="F1495" i="28"/>
  <c r="F1455" i="28"/>
  <c r="F1414" i="28"/>
  <c r="F1365" i="28"/>
  <c r="F1304" i="28"/>
  <c r="F1196" i="28"/>
  <c r="F1088" i="28"/>
  <c r="F972" i="28"/>
  <c r="F825" i="28"/>
  <c r="F609" i="28"/>
  <c r="F386" i="28"/>
  <c r="F98" i="28"/>
  <c r="F2729" i="28"/>
  <c r="F2717" i="28"/>
  <c r="F2705" i="28"/>
  <c r="F2693" i="28"/>
  <c r="F2681" i="28"/>
  <c r="F2668" i="28"/>
  <c r="F2654" i="28"/>
  <c r="F2638" i="28"/>
  <c r="F2624" i="28"/>
  <c r="F2610" i="28"/>
  <c r="F2596" i="28"/>
  <c r="F2582" i="28"/>
  <c r="F2566" i="28"/>
  <c r="F2552" i="28"/>
  <c r="F2534" i="28"/>
  <c r="F2516" i="28"/>
  <c r="F2498" i="28"/>
  <c r="F2480" i="28"/>
  <c r="F2462" i="28"/>
  <c r="F2444" i="28"/>
  <c r="F2426" i="28"/>
  <c r="F2408" i="28"/>
  <c r="F2390" i="28"/>
  <c r="F2372" i="28"/>
  <c r="F2354" i="28"/>
  <c r="F2336" i="28"/>
  <c r="F2318" i="28"/>
  <c r="F2300" i="28"/>
  <c r="F2282" i="28"/>
  <c r="F2264" i="28"/>
  <c r="F2246" i="28"/>
  <c r="F2228" i="28"/>
  <c r="F2210" i="28"/>
  <c r="F2192" i="28"/>
  <c r="F2174" i="28"/>
  <c r="F2156" i="28"/>
  <c r="F2134" i="28"/>
  <c r="F2112" i="28"/>
  <c r="F2084" i="28"/>
  <c r="F2058" i="28"/>
  <c r="F2031" i="28"/>
  <c r="F2004" i="28"/>
  <c r="F1976" i="28"/>
  <c r="F1950" i="28"/>
  <c r="F1923" i="28"/>
  <c r="F1896" i="28"/>
  <c r="F1868" i="28"/>
  <c r="F1838" i="28"/>
  <c r="F1805" i="28"/>
  <c r="F1774" i="28"/>
  <c r="F1732" i="28"/>
  <c r="F1692" i="28"/>
  <c r="F1653" i="28"/>
  <c r="F1612" i="28"/>
  <c r="F1570" i="28"/>
  <c r="F1531" i="28"/>
  <c r="F1491" i="28"/>
  <c r="F1450" i="28"/>
  <c r="F1408" i="28"/>
  <c r="F1361" i="28"/>
  <c r="F1288" i="28"/>
  <c r="F1180" i="28"/>
  <c r="F1072" i="28"/>
  <c r="F954" i="28"/>
  <c r="F798" i="28"/>
  <c r="F582" i="28"/>
  <c r="F349" i="28"/>
  <c r="F79" i="28"/>
  <c r="F160" i="28"/>
  <c r="F232" i="28"/>
  <c r="F304" i="28"/>
  <c r="F376" i="28"/>
  <c r="F440" i="28"/>
  <c r="F494" i="28"/>
  <c r="F548" i="28"/>
  <c r="F602" i="28"/>
  <c r="F656" i="28"/>
  <c r="F710" i="28"/>
  <c r="F764" i="28"/>
  <c r="F818" i="28"/>
  <c r="F866" i="28"/>
  <c r="F904" i="28"/>
  <c r="F936" i="28"/>
  <c r="F968" i="28"/>
  <c r="F1002" i="28"/>
  <c r="F1031" i="28"/>
  <c r="F1058" i="28"/>
  <c r="F1084" i="28"/>
  <c r="F1112" i="28"/>
  <c r="F1139" i="28"/>
  <c r="F1166" i="28"/>
  <c r="F1192" i="28"/>
  <c r="F1220" i="28"/>
  <c r="F1247" i="28"/>
  <c r="F1274" i="28"/>
  <c r="F1300" i="28"/>
  <c r="F1328" i="28"/>
  <c r="F7" i="28"/>
  <c r="F109" i="28"/>
  <c r="F175" i="28"/>
  <c r="F253" i="28"/>
  <c r="F319" i="28"/>
  <c r="F397" i="28"/>
  <c r="F451" i="28"/>
  <c r="F510" i="28"/>
  <c r="F559" i="28"/>
  <c r="F618" i="28"/>
  <c r="F667" i="28"/>
  <c r="F726" i="28"/>
  <c r="F775" i="28"/>
  <c r="F834" i="28"/>
  <c r="F875" i="28"/>
  <c r="F910" i="28"/>
  <c r="F943" i="28"/>
  <c r="F976" i="28"/>
  <c r="F1007" i="28"/>
  <c r="F1036" i="28"/>
  <c r="F1063" i="28"/>
  <c r="F1091" i="28"/>
  <c r="F1117" i="28"/>
  <c r="F1144" i="28"/>
  <c r="F1171" i="28"/>
  <c r="F1199" i="28"/>
  <c r="F1225" i="28"/>
  <c r="F1252" i="28"/>
  <c r="F1279" i="28"/>
  <c r="F1307" i="28"/>
  <c r="F1333" i="28"/>
  <c r="F1355" i="28"/>
  <c r="F1375" i="28"/>
  <c r="F1398" i="28"/>
  <c r="F1416" i="28"/>
  <c r="F1435" i="28"/>
  <c r="F1452" i="28"/>
  <c r="F1471" i="28"/>
  <c r="F1488" i="28"/>
  <c r="F1507" i="28"/>
  <c r="F1524" i="28"/>
  <c r="F1543" i="28"/>
  <c r="F1560" i="28"/>
  <c r="F1579" i="28"/>
  <c r="F1596" i="28"/>
  <c r="F1615" i="28"/>
  <c r="F1632" i="28"/>
  <c r="F1651" i="28"/>
  <c r="F1668" i="28"/>
  <c r="F1687" i="28"/>
  <c r="F1704" i="28"/>
  <c r="F1723" i="28"/>
  <c r="F1740" i="28"/>
  <c r="F1759" i="28"/>
  <c r="F1776" i="28"/>
  <c r="F1790" i="28"/>
  <c r="F1804" i="28"/>
  <c r="F1819" i="28"/>
  <c r="F1834" i="28"/>
  <c r="F1848" i="28"/>
  <c r="F1862" i="28"/>
  <c r="F1874" i="28"/>
  <c r="F1886" i="28"/>
  <c r="F1898" i="28"/>
  <c r="F1910" i="28"/>
  <c r="F1922" i="28"/>
  <c r="F1934" i="28"/>
  <c r="F1946" i="28"/>
  <c r="F1958" i="28"/>
  <c r="F1970" i="28"/>
  <c r="F1982" i="28"/>
  <c r="F1994" i="28"/>
  <c r="F2006" i="28"/>
  <c r="F2018" i="28"/>
  <c r="F2030" i="28"/>
  <c r="F2042" i="28"/>
  <c r="F2054" i="28"/>
  <c r="F2066" i="28"/>
  <c r="F2078" i="28"/>
  <c r="F2090" i="28"/>
  <c r="F2102" i="28"/>
  <c r="F2114" i="28"/>
  <c r="F2126" i="28"/>
  <c r="F2138" i="28"/>
  <c r="F2150" i="28"/>
  <c r="F26" i="28"/>
  <c r="F121" i="28"/>
  <c r="F193" i="28"/>
  <c r="F265" i="28"/>
  <c r="F337" i="28"/>
  <c r="F409" i="28"/>
  <c r="F464" i="28"/>
  <c r="F518" i="28"/>
  <c r="F572" i="28"/>
  <c r="F626" i="28"/>
  <c r="F680" i="28"/>
  <c r="F734" i="28"/>
  <c r="F788" i="28"/>
  <c r="F842" i="28"/>
  <c r="F885" i="28"/>
  <c r="F916" i="28"/>
  <c r="F949" i="28"/>
  <c r="F981" i="28"/>
  <c r="F1015" i="28"/>
  <c r="F1041" i="28"/>
  <c r="F1069" i="28"/>
  <c r="F1095" i="28"/>
  <c r="F1123" i="28"/>
  <c r="F1149" i="28"/>
  <c r="F1177" i="28"/>
  <c r="F1203" i="28"/>
  <c r="F1231" i="28"/>
  <c r="F1257" i="28"/>
  <c r="F1285" i="28"/>
  <c r="F1311" i="28"/>
  <c r="F1337" i="28"/>
  <c r="F1359" i="28"/>
  <c r="F1381" i="28"/>
  <c r="F1401" i="28"/>
  <c r="F1420" i="28"/>
  <c r="F1438" i="28"/>
  <c r="F1456" i="28"/>
  <c r="F1474" i="28"/>
  <c r="F1492" i="28"/>
  <c r="F1510" i="28"/>
  <c r="F1528" i="28"/>
  <c r="F1546" i="28"/>
  <c r="F1564" i="28"/>
  <c r="F1582" i="28"/>
  <c r="F1600" i="28"/>
  <c r="F1618" i="28"/>
  <c r="F1636" i="28"/>
  <c r="F1654" i="28"/>
  <c r="F1672" i="28"/>
  <c r="F1690" i="28"/>
  <c r="F1708" i="28"/>
  <c r="F1726" i="28"/>
  <c r="F1744" i="28"/>
  <c r="F1762" i="28"/>
  <c r="F1778" i="28"/>
  <c r="F1792" i="28"/>
  <c r="F1807" i="28"/>
  <c r="F1822" i="28"/>
  <c r="F1836" i="28"/>
  <c r="F1850" i="28"/>
  <c r="F1864" i="28"/>
  <c r="F1876" i="28"/>
  <c r="F1888" i="28"/>
  <c r="F1900" i="28"/>
  <c r="F1912" i="28"/>
  <c r="F1924" i="28"/>
  <c r="F1936" i="28"/>
  <c r="F1948" i="28"/>
  <c r="F1960" i="28"/>
  <c r="F1972" i="28"/>
  <c r="F1984" i="28"/>
  <c r="F1996" i="28"/>
  <c r="F2008" i="28"/>
  <c r="F2020" i="28"/>
  <c r="F2032" i="28"/>
  <c r="F2044" i="28"/>
  <c r="F2056" i="28"/>
  <c r="F2068" i="28"/>
  <c r="F2080" i="28"/>
  <c r="F2092" i="28"/>
  <c r="F2104" i="28"/>
  <c r="F2116" i="28"/>
  <c r="F2128" i="28"/>
  <c r="F2140" i="28"/>
  <c r="F2152" i="28"/>
  <c r="F31" i="28"/>
  <c r="F122" i="28"/>
  <c r="F194" i="28"/>
  <c r="F266" i="28"/>
  <c r="F338" i="28"/>
  <c r="F410" i="28"/>
  <c r="F465" i="28"/>
  <c r="F520" i="28"/>
  <c r="F573" i="28"/>
  <c r="F628" i="28"/>
  <c r="F681" i="28"/>
  <c r="F736" i="28"/>
  <c r="F789" i="28"/>
  <c r="F844" i="28"/>
  <c r="F886" i="28"/>
  <c r="F919" i="28"/>
  <c r="F950" i="28"/>
  <c r="F982" i="28"/>
  <c r="F1016" i="28"/>
  <c r="F1043" i="28"/>
  <c r="F1070" i="28"/>
  <c r="F1096" i="28"/>
  <c r="F1124" i="28"/>
  <c r="F1151" i="28"/>
  <c r="F1178" i="28"/>
  <c r="F1204" i="28"/>
  <c r="F1232" i="28"/>
  <c r="F1259" i="28"/>
  <c r="F1286" i="28"/>
  <c r="F1312" i="28"/>
  <c r="F1338" i="28"/>
  <c r="F73" i="28"/>
  <c r="F146" i="28"/>
  <c r="F218" i="28"/>
  <c r="F290" i="28"/>
  <c r="F362" i="28"/>
  <c r="F429" i="28"/>
  <c r="F484" i="28"/>
  <c r="F537" i="28"/>
  <c r="F592" i="28"/>
  <c r="F645" i="28"/>
  <c r="F700" i="28"/>
  <c r="F753" i="28"/>
  <c r="F808" i="28"/>
  <c r="F859" i="28"/>
  <c r="F896" i="28"/>
  <c r="F930" i="28"/>
  <c r="F961" i="28"/>
  <c r="F994" i="28"/>
  <c r="F1024" i="28"/>
  <c r="F1052" i="28"/>
  <c r="F1079" i="28"/>
  <c r="F1106" i="28"/>
  <c r="F1132" i="28"/>
  <c r="F1160" i="28"/>
  <c r="F1187" i="28"/>
  <c r="F1214" i="28"/>
  <c r="F1240" i="28"/>
  <c r="F1268" i="28"/>
  <c r="F1295" i="28"/>
  <c r="F1322" i="28"/>
  <c r="F1346" i="28"/>
  <c r="F1367" i="28"/>
  <c r="F1388" i="28"/>
  <c r="F1409" i="28"/>
  <c r="F1427" i="28"/>
  <c r="F1445" i="28"/>
  <c r="F1463" i="28"/>
  <c r="F1481" i="28"/>
  <c r="F1499" i="28"/>
  <c r="F1517" i="28"/>
  <c r="F1535" i="28"/>
  <c r="F1553" i="28"/>
  <c r="F1571" i="28"/>
  <c r="F1589" i="28"/>
  <c r="F1607" i="28"/>
  <c r="F1625" i="28"/>
  <c r="F1643" i="28"/>
  <c r="F1661" i="28"/>
  <c r="F1679" i="28"/>
  <c r="F1697" i="28"/>
  <c r="F1715" i="28"/>
  <c r="F1733" i="28"/>
  <c r="F1751" i="28"/>
  <c r="F1769" i="28"/>
  <c r="F1785" i="28"/>
  <c r="F1799" i="28"/>
  <c r="F1813" i="28"/>
  <c r="F1827" i="28"/>
  <c r="F1841" i="28"/>
  <c r="F1857" i="28"/>
  <c r="F1869" i="28"/>
  <c r="F1881" i="28"/>
  <c r="F1893" i="28"/>
  <c r="F1905" i="28"/>
  <c r="F1917" i="28"/>
  <c r="F1929" i="28"/>
  <c r="F1941" i="28"/>
  <c r="F1953" i="28"/>
  <c r="F1965" i="28"/>
  <c r="F1977" i="28"/>
  <c r="F1989" i="28"/>
  <c r="F2001" i="28"/>
  <c r="F2013" i="28"/>
  <c r="F2025" i="28"/>
  <c r="F2037" i="28"/>
  <c r="F2049" i="28"/>
  <c r="F2061" i="28"/>
  <c r="F2073" i="28"/>
  <c r="F2085" i="28"/>
  <c r="F2097" i="28"/>
  <c r="F2109" i="28"/>
  <c r="F74" i="28"/>
  <c r="F157" i="28"/>
  <c r="F223" i="28"/>
  <c r="F301" i="28"/>
  <c r="F367" i="28"/>
  <c r="F438" i="28"/>
  <c r="F487" i="28"/>
  <c r="F546" i="28"/>
  <c r="F595" i="28"/>
  <c r="F654" i="28"/>
  <c r="F703" i="28"/>
  <c r="F762" i="28"/>
  <c r="F811" i="28"/>
  <c r="F864" i="28"/>
  <c r="F899" i="28"/>
  <c r="F933" i="28"/>
  <c r="F964" i="28"/>
  <c r="F996" i="28"/>
  <c r="F1027" i="28"/>
  <c r="F1055" i="28"/>
  <c r="F1081" i="28"/>
  <c r="F1108" i="28"/>
  <c r="F1135" i="28"/>
  <c r="F1163" i="28"/>
  <c r="F1189" i="28"/>
  <c r="F1216" i="28"/>
  <c r="F1243" i="28"/>
  <c r="F1271" i="28"/>
  <c r="F1297" i="28"/>
  <c r="F1324" i="28"/>
  <c r="F1347" i="28"/>
  <c r="F1370" i="28"/>
  <c r="F1389" i="28"/>
  <c r="F1411" i="28"/>
  <c r="F1428" i="28"/>
  <c r="F1447" i="28"/>
  <c r="F1464" i="28"/>
  <c r="F1483" i="28"/>
  <c r="F1500" i="28"/>
  <c r="F1519" i="28"/>
  <c r="F1536" i="28"/>
  <c r="F1555" i="28"/>
  <c r="F1572" i="28"/>
  <c r="F1591" i="28"/>
  <c r="F1608" i="28"/>
  <c r="F1627" i="28"/>
  <c r="F1644" i="28"/>
  <c r="F1663" i="28"/>
  <c r="F1680" i="28"/>
  <c r="F1699" i="28"/>
  <c r="F1716" i="28"/>
  <c r="F1735" i="28"/>
  <c r="F1752" i="28"/>
  <c r="F1771" i="28"/>
  <c r="F1786" i="28"/>
  <c r="F1800" i="28"/>
  <c r="F1814" i="28"/>
  <c r="F1828" i="28"/>
  <c r="F1843" i="28"/>
  <c r="F1858" i="28"/>
  <c r="F1870" i="28"/>
  <c r="F1882" i="28"/>
  <c r="F1894" i="28"/>
  <c r="F1906" i="28"/>
  <c r="F1918" i="28"/>
  <c r="F1930" i="28"/>
  <c r="F1942" i="28"/>
  <c r="F1954" i="28"/>
  <c r="F1966" i="28"/>
  <c r="F1978" i="28"/>
  <c r="F1990" i="28"/>
  <c r="F2002" i="28"/>
  <c r="F2014" i="28"/>
  <c r="F2026" i="28"/>
  <c r="F2038" i="28"/>
  <c r="F2050" i="28"/>
  <c r="F2062" i="28"/>
  <c r="F2074" i="28"/>
  <c r="F2086" i="28"/>
  <c r="F2098" i="28"/>
  <c r="F2110" i="28"/>
  <c r="F145" i="28"/>
  <c r="F289" i="28"/>
  <c r="F428" i="28"/>
  <c r="F536" i="28"/>
  <c r="F644" i="28"/>
  <c r="F752" i="28"/>
  <c r="F858" i="28"/>
  <c r="F928" i="28"/>
  <c r="F993" i="28"/>
  <c r="F1051" i="28"/>
  <c r="F1105" i="28"/>
  <c r="F1159" i="28"/>
  <c r="F1213" i="28"/>
  <c r="F1267" i="28"/>
  <c r="F13" i="28"/>
  <c r="F184" i="28"/>
  <c r="F328" i="28"/>
  <c r="F458" i="28"/>
  <c r="F566" i="28"/>
  <c r="F674" i="28"/>
  <c r="F782" i="28"/>
  <c r="F882" i="28"/>
  <c r="F947" i="28"/>
  <c r="F1010" i="28"/>
  <c r="F1067" i="28"/>
  <c r="F1120" i="28"/>
  <c r="F1175" i="28"/>
  <c r="F1228" i="28"/>
  <c r="F1283" i="28"/>
  <c r="F1336" i="28"/>
  <c r="F1372" i="28"/>
  <c r="F1403" i="28"/>
  <c r="F1431" i="28"/>
  <c r="F1457" i="28"/>
  <c r="F1485" i="28"/>
  <c r="F1511" i="28"/>
  <c r="F1539" i="28"/>
  <c r="F1565" i="28"/>
  <c r="F1593" i="28"/>
  <c r="F1619" i="28"/>
  <c r="F1647" i="28"/>
  <c r="F1673" i="28"/>
  <c r="F1701" i="28"/>
  <c r="F1727" i="28"/>
  <c r="F1755" i="28"/>
  <c r="F1779" i="28"/>
  <c r="F1801" i="28"/>
  <c r="F1823" i="28"/>
  <c r="F1845" i="28"/>
  <c r="F1865" i="28"/>
  <c r="F1883" i="28"/>
  <c r="F1901" i="28"/>
  <c r="F1919" i="28"/>
  <c r="F1937" i="28"/>
  <c r="F1955" i="28"/>
  <c r="F1973" i="28"/>
  <c r="F1991" i="28"/>
  <c r="F2009" i="28"/>
  <c r="F2027" i="28"/>
  <c r="F2045" i="28"/>
  <c r="F2063" i="28"/>
  <c r="F2081" i="28"/>
  <c r="F2099" i="28"/>
  <c r="F2117" i="28"/>
  <c r="F2131" i="28"/>
  <c r="F2145" i="28"/>
  <c r="F2159" i="28"/>
  <c r="F2171" i="28"/>
  <c r="F2183" i="28"/>
  <c r="F2195" i="28"/>
  <c r="F2207" i="28"/>
  <c r="F2219" i="28"/>
  <c r="F2231" i="28"/>
  <c r="F2243" i="28"/>
  <c r="F2255" i="28"/>
  <c r="F2267" i="28"/>
  <c r="F2279" i="28"/>
  <c r="F2291" i="28"/>
  <c r="F2303" i="28"/>
  <c r="F2315" i="28"/>
  <c r="F2327" i="28"/>
  <c r="F2339" i="28"/>
  <c r="F2351" i="28"/>
  <c r="F2363" i="28"/>
  <c r="F2375" i="28"/>
  <c r="F2387" i="28"/>
  <c r="F2399" i="28"/>
  <c r="F2411" i="28"/>
  <c r="F2423" i="28"/>
  <c r="F2435" i="28"/>
  <c r="F2447" i="28"/>
  <c r="F2459" i="28"/>
  <c r="F2471" i="28"/>
  <c r="F2483" i="28"/>
  <c r="F2495" i="28"/>
  <c r="F2507" i="28"/>
  <c r="F2519" i="28"/>
  <c r="F2531" i="28"/>
  <c r="F2543" i="28"/>
  <c r="F2555" i="28"/>
  <c r="F2567" i="28"/>
  <c r="F2579" i="28"/>
  <c r="F2591" i="28"/>
  <c r="F2603" i="28"/>
  <c r="F2615" i="28"/>
  <c r="F2627" i="28"/>
  <c r="F2639" i="28"/>
  <c r="F2651" i="28"/>
  <c r="F2663" i="28"/>
  <c r="F50" i="28"/>
  <c r="F208" i="28"/>
  <c r="F352" i="28"/>
  <c r="F476" i="28"/>
  <c r="F584" i="28"/>
  <c r="F692" i="28"/>
  <c r="F800" i="28"/>
  <c r="F894" i="28"/>
  <c r="F958" i="28"/>
  <c r="F1022" i="28"/>
  <c r="F1076" i="28"/>
  <c r="F1130" i="28"/>
  <c r="F1184" i="28"/>
  <c r="F1238" i="28"/>
  <c r="F1292" i="28"/>
  <c r="F1343" i="28"/>
  <c r="F1374" i="28"/>
  <c r="F1407" i="28"/>
  <c r="F1433" i="28"/>
  <c r="F1461" i="28"/>
  <c r="F1487" i="28"/>
  <c r="F1515" i="28"/>
  <c r="F1541" i="28"/>
  <c r="F1569" i="28"/>
  <c r="F1595" i="28"/>
  <c r="F1623" i="28"/>
  <c r="F1649" i="28"/>
  <c r="F1677" i="28"/>
  <c r="F1703" i="28"/>
  <c r="F1731" i="28"/>
  <c r="F1757" i="28"/>
  <c r="F1781" i="28"/>
  <c r="F1803" i="28"/>
  <c r="F1825" i="28"/>
  <c r="F1847" i="28"/>
  <c r="F1867" i="28"/>
  <c r="F1885" i="28"/>
  <c r="F1903" i="28"/>
  <c r="F1921" i="28"/>
  <c r="F1939" i="28"/>
  <c r="F1957" i="28"/>
  <c r="F1975" i="28"/>
  <c r="F1993" i="28"/>
  <c r="F2011" i="28"/>
  <c r="F2029" i="28"/>
  <c r="F2047" i="28"/>
  <c r="F2065" i="28"/>
  <c r="F2083" i="28"/>
  <c r="F2101" i="28"/>
  <c r="F2119" i="28"/>
  <c r="F2133" i="28"/>
  <c r="F2147" i="28"/>
  <c r="F2161" i="28"/>
  <c r="F2173" i="28"/>
  <c r="F2185" i="28"/>
  <c r="F2197" i="28"/>
  <c r="F2209" i="28"/>
  <c r="F2221" i="28"/>
  <c r="F2233" i="28"/>
  <c r="F2245" i="28"/>
  <c r="F2257" i="28"/>
  <c r="F2269" i="28"/>
  <c r="F2281" i="28"/>
  <c r="F2293" i="28"/>
  <c r="F2305" i="28"/>
  <c r="F2317" i="28"/>
  <c r="F2329" i="28"/>
  <c r="F2341" i="28"/>
  <c r="F2353" i="28"/>
  <c r="F2365" i="28"/>
  <c r="F2377" i="28"/>
  <c r="F2389" i="28"/>
  <c r="F2401" i="28"/>
  <c r="F2413" i="28"/>
  <c r="F2425" i="28"/>
  <c r="F2437" i="28"/>
  <c r="F2449" i="28"/>
  <c r="F2461" i="28"/>
  <c r="F2473" i="28"/>
  <c r="F2485" i="28"/>
  <c r="F2497" i="28"/>
  <c r="F2509" i="28"/>
  <c r="F2521" i="28"/>
  <c r="F2533" i="28"/>
  <c r="F2545" i="28"/>
  <c r="F2557" i="28"/>
  <c r="F2569" i="28"/>
  <c r="F2581" i="28"/>
  <c r="F2593" i="28"/>
  <c r="F2605" i="28"/>
  <c r="F2617" i="28"/>
  <c r="F2629" i="28"/>
  <c r="F2641" i="28"/>
  <c r="F2653" i="28"/>
  <c r="F2665" i="28"/>
  <c r="F2677" i="28"/>
  <c r="F61" i="28"/>
  <c r="F217" i="28"/>
  <c r="F361" i="28"/>
  <c r="F482" i="28"/>
  <c r="F590" i="28"/>
  <c r="F698" i="28"/>
  <c r="F806" i="28"/>
  <c r="F895" i="28"/>
  <c r="F959" i="28"/>
  <c r="F1023" i="28"/>
  <c r="F1077" i="28"/>
  <c r="F1131" i="28"/>
  <c r="F1185" i="28"/>
  <c r="F1239" i="28"/>
  <c r="F1293" i="28"/>
  <c r="F127" i="28"/>
  <c r="F271" i="28"/>
  <c r="F415" i="28"/>
  <c r="F523" i="28"/>
  <c r="F631" i="28"/>
  <c r="F739" i="28"/>
  <c r="F847" i="28"/>
  <c r="F921" i="28"/>
  <c r="F985" i="28"/>
  <c r="F1045" i="28"/>
  <c r="F1099" i="28"/>
  <c r="F1153" i="28"/>
  <c r="F1207" i="28"/>
  <c r="F1261" i="28"/>
  <c r="F1315" i="28"/>
  <c r="F1358" i="28"/>
  <c r="F1387" i="28"/>
  <c r="F1419" i="28"/>
  <c r="F1444" i="28"/>
  <c r="F1473" i="28"/>
  <c r="F1498" i="28"/>
  <c r="F1527" i="28"/>
  <c r="F1552" i="28"/>
  <c r="F1581" i="28"/>
  <c r="F1606" i="28"/>
  <c r="F1635" i="28"/>
  <c r="F1660" i="28"/>
  <c r="F1689" i="28"/>
  <c r="F1714" i="28"/>
  <c r="F1743" i="28"/>
  <c r="F1768" i="28"/>
  <c r="F1791" i="28"/>
  <c r="F1812" i="28"/>
  <c r="F1835" i="28"/>
  <c r="F1855" i="28"/>
  <c r="F1875" i="28"/>
  <c r="F1892" i="28"/>
  <c r="F1911" i="28"/>
  <c r="F1928" i="28"/>
  <c r="F1947" i="28"/>
  <c r="F1964" i="28"/>
  <c r="F1983" i="28"/>
  <c r="F2000" i="28"/>
  <c r="F2019" i="28"/>
  <c r="F2036" i="28"/>
  <c r="F2055" i="28"/>
  <c r="F2072" i="28"/>
  <c r="F2091" i="28"/>
  <c r="F2108" i="28"/>
  <c r="F2124" i="28"/>
  <c r="F2139" i="28"/>
  <c r="F2154" i="28"/>
  <c r="F2166" i="28"/>
  <c r="F2178" i="28"/>
  <c r="F2190" i="28"/>
  <c r="F2202" i="28"/>
  <c r="F2214" i="28"/>
  <c r="F2226" i="28"/>
  <c r="F2238" i="28"/>
  <c r="F2250" i="28"/>
  <c r="F2262" i="28"/>
  <c r="F2274" i="28"/>
  <c r="F2286" i="28"/>
  <c r="F2298" i="28"/>
  <c r="F2310" i="28"/>
  <c r="F2322" i="28"/>
  <c r="F2334" i="28"/>
  <c r="F2346" i="28"/>
  <c r="F2358" i="28"/>
  <c r="F2370" i="28"/>
  <c r="F2382" i="28"/>
  <c r="F2394" i="28"/>
  <c r="F2406" i="28"/>
  <c r="F2418" i="28"/>
  <c r="F2430" i="28"/>
  <c r="F2442" i="28"/>
  <c r="F2454" i="28"/>
  <c r="F2466" i="28"/>
  <c r="F2478" i="28"/>
  <c r="F2490" i="28"/>
  <c r="F2502" i="28"/>
  <c r="F2514" i="28"/>
  <c r="F2526" i="28"/>
  <c r="F2538" i="28"/>
  <c r="F2550" i="28"/>
  <c r="F136" i="28"/>
  <c r="F280" i="28"/>
  <c r="F422" i="28"/>
  <c r="F530" i="28"/>
  <c r="F638" i="28"/>
  <c r="F746" i="28"/>
  <c r="F852" i="28"/>
  <c r="F924" i="28"/>
  <c r="F991" i="28"/>
  <c r="F1048" i="28"/>
  <c r="F1103" i="28"/>
  <c r="F1156" i="28"/>
  <c r="F1211" i="28"/>
  <c r="F1264" i="28"/>
  <c r="F1319" i="28"/>
  <c r="F1360" i="28"/>
  <c r="F1394" i="28"/>
  <c r="F1421" i="28"/>
  <c r="F1449" i="28"/>
  <c r="F1475" i="28"/>
  <c r="F1503" i="28"/>
  <c r="F1529" i="28"/>
  <c r="F1557" i="28"/>
  <c r="F1583" i="28"/>
  <c r="F1611" i="28"/>
  <c r="F1637" i="28"/>
  <c r="F1665" i="28"/>
  <c r="F1691" i="28"/>
  <c r="F1719" i="28"/>
  <c r="F1745" i="28"/>
  <c r="F1773" i="28"/>
  <c r="F1793" i="28"/>
  <c r="F1815" i="28"/>
  <c r="F1837" i="28"/>
  <c r="F1859" i="28"/>
  <c r="F1877" i="28"/>
  <c r="F1895" i="28"/>
  <c r="F1913" i="28"/>
  <c r="F1931" i="28"/>
  <c r="F1949" i="28"/>
  <c r="F1967" i="28"/>
  <c r="F1985" i="28"/>
  <c r="F2003" i="28"/>
  <c r="F2021" i="28"/>
  <c r="F2039" i="28"/>
  <c r="F2057" i="28"/>
  <c r="F2075" i="28"/>
  <c r="F2093" i="28"/>
  <c r="F2111" i="28"/>
  <c r="F2125" i="28"/>
  <c r="F2141" i="28"/>
  <c r="F2155" i="28"/>
  <c r="F2167" i="28"/>
  <c r="F2179" i="28"/>
  <c r="F2191" i="28"/>
  <c r="F2203" i="28"/>
  <c r="F2215" i="28"/>
  <c r="F2227" i="28"/>
  <c r="F2239" i="28"/>
  <c r="F2251" i="28"/>
  <c r="F2263" i="28"/>
  <c r="F2275" i="28"/>
  <c r="F2287" i="28"/>
  <c r="F2299" i="28"/>
  <c r="F2311" i="28"/>
  <c r="F2323" i="28"/>
  <c r="F2335" i="28"/>
  <c r="F2347" i="28"/>
  <c r="F2359" i="28"/>
  <c r="F2371" i="28"/>
  <c r="F2383" i="28"/>
  <c r="F2395" i="28"/>
  <c r="F2407" i="28"/>
  <c r="F2419" i="28"/>
  <c r="F2431" i="28"/>
  <c r="F2443" i="28"/>
  <c r="F2455" i="28"/>
  <c r="F2467" i="28"/>
  <c r="F2479" i="28"/>
  <c r="F2491" i="28"/>
  <c r="F2503" i="28"/>
  <c r="F2515" i="28"/>
  <c r="F2527" i="28"/>
  <c r="F2539" i="28"/>
  <c r="F2551" i="28"/>
  <c r="F256" i="28"/>
  <c r="F1766" i="28"/>
  <c r="F1754" i="28"/>
  <c r="F1742" i="28"/>
  <c r="F1730" i="28"/>
  <c r="F1718" i="28"/>
  <c r="F1706" i="28"/>
  <c r="F1694" i="28"/>
  <c r="F1682" i="28"/>
  <c r="F1670" i="28"/>
  <c r="F1658" i="28"/>
  <c r="F1646" i="28"/>
  <c r="F1634" i="28"/>
  <c r="F1622" i="28"/>
  <c r="F1610" i="28"/>
  <c r="F1598" i="28"/>
  <c r="F1586" i="28"/>
  <c r="F1574" i="28"/>
  <c r="F1562" i="28"/>
  <c r="F1550" i="28"/>
  <c r="F1538" i="28"/>
  <c r="F1526" i="28"/>
  <c r="F1514" i="28"/>
  <c r="F1502" i="28"/>
  <c r="F1490" i="28"/>
  <c r="F1478" i="28"/>
  <c r="F1466" i="28"/>
  <c r="F1454" i="28"/>
  <c r="F1442" i="28"/>
  <c r="F1430" i="28"/>
  <c r="F1418" i="28"/>
  <c r="F1406" i="28"/>
  <c r="F1393" i="28"/>
  <c r="F1377" i="28"/>
  <c r="F1363" i="28"/>
  <c r="F1349" i="28"/>
  <c r="F1335" i="28"/>
  <c r="F1317" i="28"/>
  <c r="F1299" i="28"/>
  <c r="F1281" i="28"/>
  <c r="F1263" i="28"/>
  <c r="F1245" i="28"/>
  <c r="F1227" i="28"/>
  <c r="F1209" i="28"/>
  <c r="F1191" i="28"/>
  <c r="F1173" i="28"/>
  <c r="F1155" i="28"/>
  <c r="F1137" i="28"/>
  <c r="F1119" i="28"/>
  <c r="F1101" i="28"/>
  <c r="F1083" i="28"/>
  <c r="F1065" i="28"/>
  <c r="F1047" i="28"/>
  <c r="F1029" i="28"/>
  <c r="F1009" i="28"/>
  <c r="F988" i="28"/>
  <c r="F967" i="28"/>
  <c r="F945" i="28"/>
  <c r="F923" i="28"/>
  <c r="F901" i="28"/>
  <c r="F880" i="28"/>
  <c r="F851" i="28"/>
  <c r="F817" i="28"/>
  <c r="F781" i="28"/>
  <c r="F745" i="28"/>
  <c r="F709" i="28"/>
  <c r="F673" i="28"/>
  <c r="F637" i="28"/>
  <c r="F601" i="28"/>
  <c r="F565" i="28"/>
  <c r="F529" i="28"/>
  <c r="F493" i="28"/>
  <c r="F457" i="28"/>
  <c r="F421" i="28"/>
  <c r="F374" i="28"/>
  <c r="F326" i="28"/>
  <c r="F278" i="28"/>
  <c r="F230" i="28"/>
  <c r="F182" i="28"/>
  <c r="F134" i="28"/>
  <c r="F86" i="28"/>
  <c r="F38" i="28"/>
  <c r="F1765" i="28"/>
  <c r="F1753" i="28"/>
  <c r="F1741" i="28"/>
  <c r="F1729" i="28"/>
  <c r="F1717" i="28"/>
  <c r="F1705" i="28"/>
  <c r="F1693" i="28"/>
  <c r="F1681" i="28"/>
  <c r="F1669" i="28"/>
  <c r="F1657" i="28"/>
  <c r="F1645" i="28"/>
  <c r="F1633" i="28"/>
  <c r="F1621" i="28"/>
  <c r="F1609" i="28"/>
  <c r="F1597" i="28"/>
  <c r="F1585" i="28"/>
  <c r="F1573" i="28"/>
  <c r="F1561" i="28"/>
  <c r="F1549" i="28"/>
  <c r="F1537" i="28"/>
  <c r="F1525" i="28"/>
  <c r="F1513" i="28"/>
  <c r="F1501" i="28"/>
  <c r="F1489" i="28"/>
  <c r="F1477" i="28"/>
  <c r="F1465" i="28"/>
  <c r="F1453" i="28"/>
  <c r="F1441" i="28"/>
  <c r="F1429" i="28"/>
  <c r="F1417" i="28"/>
  <c r="F1405" i="28"/>
  <c r="F1391" i="28"/>
  <c r="F1376" i="28"/>
  <c r="F1362" i="28"/>
  <c r="F1348" i="28"/>
  <c r="F1334" i="28"/>
  <c r="F1316" i="28"/>
  <c r="F1298" i="28"/>
  <c r="F1280" i="28"/>
  <c r="F1262" i="28"/>
  <c r="F1244" i="28"/>
  <c r="F1226" i="28"/>
  <c r="F1208" i="28"/>
  <c r="F1190" i="28"/>
  <c r="F1172" i="28"/>
  <c r="F1154" i="28"/>
  <c r="F1136" i="28"/>
  <c r="F1118" i="28"/>
  <c r="F1100" i="28"/>
  <c r="F1082" i="28"/>
  <c r="F1064" i="28"/>
  <c r="F1046" i="28"/>
  <c r="F1028" i="28"/>
  <c r="F1008" i="28"/>
  <c r="F986" i="28"/>
  <c r="F966" i="28"/>
  <c r="F944" i="28"/>
  <c r="F922" i="28"/>
  <c r="F900" i="28"/>
  <c r="F878" i="28"/>
  <c r="F850" i="28"/>
  <c r="F816" i="28"/>
  <c r="F780" i="28"/>
  <c r="F744" i="28"/>
  <c r="F708" i="28"/>
  <c r="F672" i="28"/>
  <c r="F636" i="28"/>
  <c r="F600" i="28"/>
  <c r="F564" i="28"/>
  <c r="F528" i="28"/>
  <c r="F492" i="28"/>
  <c r="F456" i="28"/>
  <c r="F420" i="28"/>
  <c r="F373" i="28"/>
  <c r="F325" i="28"/>
  <c r="F277" i="28"/>
  <c r="F229" i="28"/>
  <c r="F181" i="28"/>
  <c r="F133" i="28"/>
  <c r="F85" i="28"/>
  <c r="F37" i="28"/>
  <c r="F25" i="28"/>
  <c r="F64" i="28"/>
  <c r="F16" i="28"/>
  <c r="F1856" i="28"/>
  <c r="F1844" i="28"/>
  <c r="F1832" i="28"/>
  <c r="F1820" i="28"/>
  <c r="F1808" i="28"/>
  <c r="F1796" i="28"/>
  <c r="F1784" i="28"/>
  <c r="F1772" i="28"/>
  <c r="F1760" i="28"/>
  <c r="F1748" i="28"/>
  <c r="F1736" i="28"/>
  <c r="F1724" i="28"/>
  <c r="F1712" i="28"/>
  <c r="F1700" i="28"/>
  <c r="F1688" i="28"/>
  <c r="F1676" i="28"/>
  <c r="F1664" i="28"/>
  <c r="F1652" i="28"/>
  <c r="F1640" i="28"/>
  <c r="F1628" i="28"/>
  <c r="F1616" i="28"/>
  <c r="F1604" i="28"/>
  <c r="F1592" i="28"/>
  <c r="F1580" i="28"/>
  <c r="F1568" i="28"/>
  <c r="F1556" i="28"/>
  <c r="F1544" i="28"/>
  <c r="F1532" i="28"/>
  <c r="F1520" i="28"/>
  <c r="F1508" i="28"/>
  <c r="F1496" i="28"/>
  <c r="F1484" i="28"/>
  <c r="F1472" i="28"/>
  <c r="F1460" i="28"/>
  <c r="F1448" i="28"/>
  <c r="F1436" i="28"/>
  <c r="F1424" i="28"/>
  <c r="F1412" i="28"/>
  <c r="F1399" i="28"/>
  <c r="F1385" i="28"/>
  <c r="F1371" i="28"/>
  <c r="F1357" i="28"/>
  <c r="F1341" i="28"/>
  <c r="F1327" i="28"/>
  <c r="F1309" i="28"/>
  <c r="F1291" i="28"/>
  <c r="F1273" i="28"/>
  <c r="F1255" i="28"/>
  <c r="F1237" i="28"/>
  <c r="F1219" i="28"/>
  <c r="F1201" i="28"/>
  <c r="F1183" i="28"/>
  <c r="F1165" i="28"/>
  <c r="F1147" i="28"/>
  <c r="F1129" i="28"/>
  <c r="F1111" i="28"/>
  <c r="F1093" i="28"/>
  <c r="F1075" i="28"/>
  <c r="F1057" i="28"/>
  <c r="F1039" i="28"/>
  <c r="F1021" i="28"/>
  <c r="F1000" i="28"/>
  <c r="F979" i="28"/>
  <c r="F957" i="28"/>
  <c r="F935" i="28"/>
  <c r="F913" i="28"/>
  <c r="F892" i="28"/>
  <c r="F865" i="28"/>
  <c r="F835" i="28"/>
  <c r="F799" i="28"/>
  <c r="F763" i="28"/>
  <c r="F727" i="28"/>
  <c r="F691" i="28"/>
  <c r="F655" i="28"/>
  <c r="F619" i="28"/>
  <c r="F583" i="28"/>
  <c r="F547" i="28"/>
  <c r="F511" i="28"/>
  <c r="F475" i="28"/>
  <c r="F439" i="28"/>
  <c r="F398" i="28"/>
  <c r="F350" i="28"/>
  <c r="F302" i="28"/>
  <c r="F254" i="28"/>
  <c r="F206" i="28"/>
  <c r="F158" i="28"/>
  <c r="F110" i="28"/>
  <c r="F62" i="28"/>
  <c r="F14" i="28"/>
  <c r="F1854" i="28"/>
  <c r="F1842" i="28"/>
  <c r="F1830" i="28"/>
  <c r="F1818" i="28"/>
  <c r="F1806" i="28"/>
  <c r="F1794" i="28"/>
  <c r="F1782" i="28"/>
  <c r="F1770" i="28"/>
  <c r="F1758" i="28"/>
  <c r="F1746" i="28"/>
  <c r="F1734" i="28"/>
  <c r="F1722" i="28"/>
  <c r="F1710" i="28"/>
  <c r="F1698" i="28"/>
  <c r="F1686" i="28"/>
  <c r="F1674" i="28"/>
  <c r="F1662" i="28"/>
  <c r="F1650" i="28"/>
  <c r="F1638" i="28"/>
  <c r="F1626" i="28"/>
  <c r="F1614" i="28"/>
  <c r="F1602" i="28"/>
  <c r="F1590" i="28"/>
  <c r="F1578" i="28"/>
  <c r="F1566" i="28"/>
  <c r="F1554" i="28"/>
  <c r="F1542" i="28"/>
  <c r="F1530" i="28"/>
  <c r="F1518" i="28"/>
  <c r="F1506" i="28"/>
  <c r="F1494" i="28"/>
  <c r="F1482" i="28"/>
  <c r="F1470" i="28"/>
  <c r="F1458" i="28"/>
  <c r="F1446" i="28"/>
  <c r="F1434" i="28"/>
  <c r="F1422" i="28"/>
  <c r="F1410" i="28"/>
  <c r="F1397" i="28"/>
  <c r="F1383" i="28"/>
  <c r="F1369" i="28"/>
  <c r="F1353" i="28"/>
  <c r="F1339" i="28"/>
  <c r="F1323" i="28"/>
  <c r="F1305" i="28"/>
  <c r="F1287" i="28"/>
  <c r="F1269" i="28"/>
  <c r="F1251" i="28"/>
  <c r="F1233" i="28"/>
  <c r="F1215" i="28"/>
  <c r="F1197" i="28"/>
  <c r="F1179" i="28"/>
  <c r="F1161" i="28"/>
  <c r="F1143" i="28"/>
  <c r="F1125" i="28"/>
  <c r="F1107" i="28"/>
  <c r="F1089" i="28"/>
  <c r="F1071" i="28"/>
  <c r="F1053" i="28"/>
  <c r="F1035" i="28"/>
  <c r="F1017" i="28"/>
  <c r="F995" i="28"/>
  <c r="F973" i="28"/>
  <c r="F952" i="28"/>
  <c r="F931" i="28"/>
  <c r="F909" i="28"/>
  <c r="F887" i="28"/>
  <c r="F861" i="28"/>
  <c r="F829" i="28"/>
  <c r="F793" i="28"/>
  <c r="F757" i="28"/>
  <c r="F721" i="28"/>
  <c r="F685" i="28"/>
  <c r="F649" i="28"/>
  <c r="F613" i="28"/>
  <c r="F577" i="28"/>
  <c r="F541" i="28"/>
  <c r="F505" i="28"/>
  <c r="F469" i="28"/>
  <c r="F433" i="28"/>
  <c r="F391" i="28"/>
  <c r="F343" i="28"/>
  <c r="F295" i="28"/>
  <c r="F247" i="28"/>
  <c r="F199" i="28"/>
  <c r="F151" i="28"/>
  <c r="F103" i="28"/>
  <c r="F55" i="28"/>
  <c r="F12" i="28"/>
  <c r="F24" i="28"/>
  <c r="F36" i="28"/>
  <c r="F48" i="28"/>
  <c r="F60" i="28"/>
  <c r="F72" i="28"/>
  <c r="F84" i="28"/>
  <c r="F96" i="28"/>
  <c r="F108" i="28"/>
  <c r="F120" i="28"/>
  <c r="F132" i="28"/>
  <c r="F144" i="28"/>
  <c r="F156" i="28"/>
  <c r="F168" i="28"/>
  <c r="F180" i="28"/>
  <c r="F192" i="28"/>
  <c r="F204" i="28"/>
  <c r="F216" i="28"/>
  <c r="F228" i="28"/>
  <c r="F240" i="28"/>
  <c r="F252" i="28"/>
  <c r="F264" i="28"/>
  <c r="F276" i="28"/>
  <c r="F288" i="28"/>
  <c r="F300" i="28"/>
  <c r="F312" i="28"/>
  <c r="F324" i="28"/>
  <c r="F336" i="28"/>
  <c r="F348" i="28"/>
  <c r="F360" i="28"/>
  <c r="F372" i="28"/>
  <c r="F384" i="28"/>
  <c r="F396" i="28"/>
  <c r="F408" i="28"/>
  <c r="F663" i="28"/>
  <c r="F675" i="28"/>
  <c r="F687" i="28"/>
  <c r="F699" i="28"/>
  <c r="F711" i="28"/>
  <c r="F723" i="28"/>
  <c r="F735" i="28"/>
  <c r="F747" i="28"/>
  <c r="F759" i="28"/>
  <c r="F771" i="28"/>
  <c r="F783" i="28"/>
  <c r="F795" i="28"/>
  <c r="F807" i="28"/>
  <c r="F819" i="28"/>
  <c r="F831" i="28"/>
  <c r="F843" i="28"/>
  <c r="F855" i="28"/>
  <c r="F867" i="28"/>
  <c r="F879" i="28"/>
  <c r="F891" i="28"/>
  <c r="F903" i="28"/>
  <c r="F915" i="28"/>
  <c r="F927" i="28"/>
  <c r="F939" i="28"/>
  <c r="F951" i="28"/>
  <c r="F963" i="28"/>
  <c r="F975" i="28"/>
  <c r="F987" i="28"/>
  <c r="F999" i="28"/>
  <c r="F1011" i="28"/>
  <c r="F665" i="28"/>
  <c r="F677" i="28"/>
  <c r="F689" i="28"/>
  <c r="F701" i="28"/>
  <c r="F713" i="28"/>
  <c r="F725" i="28"/>
  <c r="F737" i="28"/>
  <c r="F749" i="28"/>
  <c r="F761" i="28"/>
  <c r="F773" i="28"/>
  <c r="F785" i="28"/>
  <c r="F797" i="28"/>
  <c r="F809" i="28"/>
  <c r="F821" i="28"/>
  <c r="F833" i="28"/>
  <c r="F845" i="28"/>
  <c r="F857" i="28"/>
  <c r="F869" i="28"/>
  <c r="F881" i="28"/>
  <c r="F893" i="28"/>
  <c r="F905" i="28"/>
  <c r="F917" i="28"/>
  <c r="F929" i="28"/>
  <c r="F941" i="28"/>
  <c r="F953" i="28"/>
  <c r="F965" i="28"/>
  <c r="F977" i="28"/>
  <c r="F989" i="28"/>
  <c r="F1001" i="28"/>
  <c r="F1013" i="28"/>
  <c r="F18" i="28"/>
  <c r="F30" i="28"/>
  <c r="F42" i="28"/>
  <c r="F54" i="28"/>
  <c r="F66" i="28"/>
  <c r="F78" i="28"/>
  <c r="F90" i="28"/>
  <c r="F102" i="28"/>
  <c r="F114" i="28"/>
  <c r="F126" i="28"/>
  <c r="F138" i="28"/>
  <c r="F150" i="28"/>
  <c r="F162" i="28"/>
  <c r="F174" i="28"/>
  <c r="F186" i="28"/>
  <c r="F198" i="28"/>
  <c r="F210" i="28"/>
  <c r="F222" i="28"/>
  <c r="F234" i="28"/>
  <c r="F246" i="28"/>
  <c r="F258" i="28"/>
  <c r="F270" i="28"/>
  <c r="F282" i="28"/>
  <c r="F294" i="28"/>
  <c r="F306" i="28"/>
  <c r="F318" i="28"/>
  <c r="F330" i="28"/>
  <c r="F342" i="28"/>
  <c r="F354" i="28"/>
  <c r="F366" i="28"/>
  <c r="F378" i="28"/>
  <c r="F390" i="28"/>
  <c r="F402" i="28"/>
  <c r="F414" i="28"/>
  <c r="F490" i="28"/>
  <c r="F502" i="28"/>
  <c r="F514" i="28"/>
  <c r="F526" i="28"/>
  <c r="F538" i="28"/>
  <c r="F550" i="28"/>
  <c r="F562" i="28"/>
  <c r="F574" i="28"/>
  <c r="F586" i="28"/>
  <c r="F598" i="28"/>
  <c r="F610" i="28"/>
  <c r="F622" i="28"/>
  <c r="F634" i="28"/>
  <c r="F646" i="28"/>
  <c r="F658" i="28"/>
  <c r="F670" i="28"/>
  <c r="F682" i="28"/>
  <c r="F694" i="28"/>
  <c r="F706" i="28"/>
  <c r="F718" i="28"/>
  <c r="F730" i="28"/>
  <c r="F742" i="28"/>
  <c r="F754" i="28"/>
  <c r="F766" i="28"/>
  <c r="F778" i="28"/>
  <c r="F790" i="28"/>
  <c r="F802" i="28"/>
  <c r="F814" i="28"/>
  <c r="F826" i="28"/>
  <c r="F838" i="28"/>
  <c r="F491" i="28"/>
  <c r="F503" i="28"/>
  <c r="F515" i="28"/>
  <c r="F527" i="28"/>
  <c r="F539" i="28"/>
  <c r="F551" i="28"/>
  <c r="F563" i="28"/>
  <c r="F575" i="28"/>
  <c r="F587" i="28"/>
  <c r="F599" i="28"/>
  <c r="F611" i="28"/>
  <c r="F623" i="28"/>
  <c r="F635" i="28"/>
  <c r="F647" i="28"/>
  <c r="F659" i="28"/>
  <c r="F671" i="28"/>
  <c r="F683" i="28"/>
  <c r="F695" i="28"/>
  <c r="F707" i="28"/>
  <c r="F719" i="28"/>
  <c r="F731" i="28"/>
  <c r="F743" i="28"/>
  <c r="F755" i="28"/>
  <c r="F767" i="28"/>
  <c r="F779" i="28"/>
  <c r="F791" i="28"/>
  <c r="F803" i="28"/>
  <c r="F815" i="28"/>
  <c r="F827" i="28"/>
  <c r="F839" i="28"/>
  <c r="F21" i="28"/>
  <c r="F45" i="28"/>
  <c r="F69" i="28"/>
  <c r="F93" i="28"/>
  <c r="F117" i="28"/>
  <c r="F141" i="28"/>
  <c r="F165" i="28"/>
  <c r="F189" i="28"/>
  <c r="F213" i="28"/>
  <c r="F237" i="28"/>
  <c r="F261" i="28"/>
  <c r="F285" i="28"/>
  <c r="F309" i="28"/>
  <c r="F333" i="28"/>
  <c r="F357" i="28"/>
  <c r="F381" i="28"/>
  <c r="F405" i="28"/>
  <c r="F427" i="28"/>
  <c r="F445" i="28"/>
  <c r="F463" i="28"/>
  <c r="F481" i="28"/>
  <c r="F499" i="28"/>
  <c r="F517" i="28"/>
  <c r="F535" i="28"/>
  <c r="F553" i="28"/>
  <c r="F571" i="28"/>
  <c r="F589" i="28"/>
  <c r="F607" i="28"/>
  <c r="F625" i="28"/>
  <c r="F643" i="28"/>
  <c r="F661" i="28"/>
  <c r="F679" i="28"/>
  <c r="F697" i="28"/>
  <c r="F715" i="28"/>
  <c r="F733" i="28"/>
  <c r="F751" i="28"/>
  <c r="F769" i="28"/>
  <c r="F787" i="28"/>
  <c r="F805" i="28"/>
  <c r="F823" i="28"/>
  <c r="F841" i="28"/>
  <c r="F856" i="28"/>
  <c r="F871" i="28"/>
  <c r="F4" i="28"/>
  <c r="F28" i="28"/>
  <c r="F52" i="28"/>
  <c r="F76" i="28"/>
  <c r="F100" i="28"/>
  <c r="F124" i="28"/>
  <c r="F148" i="28"/>
  <c r="F172" i="28"/>
  <c r="F196" i="28"/>
  <c r="F220" i="28"/>
  <c r="F244" i="28"/>
  <c r="F268" i="28"/>
  <c r="F292" i="28"/>
  <c r="F316" i="28"/>
  <c r="F340" i="28"/>
  <c r="F364" i="28"/>
  <c r="F388" i="28"/>
  <c r="F412" i="28"/>
  <c r="F432" i="28"/>
  <c r="F450" i="28"/>
  <c r="F468" i="28"/>
  <c r="F486" i="28"/>
  <c r="F504" i="28"/>
  <c r="F522" i="28"/>
  <c r="F540" i="28"/>
  <c r="F558" i="28"/>
  <c r="F576" i="28"/>
  <c r="F594" i="28"/>
  <c r="F612" i="28"/>
  <c r="F630" i="28"/>
  <c r="F648" i="28"/>
  <c r="F666" i="28"/>
  <c r="F684" i="28"/>
  <c r="F702" i="28"/>
  <c r="F720" i="28"/>
  <c r="F738" i="28"/>
  <c r="F756" i="28"/>
  <c r="F774" i="28"/>
  <c r="F792" i="28"/>
  <c r="F810" i="28"/>
  <c r="F828" i="28"/>
  <c r="F846" i="28"/>
  <c r="F860" i="28"/>
  <c r="F874" i="28"/>
  <c r="F888" i="28"/>
  <c r="F902" i="28"/>
  <c r="F918" i="28"/>
  <c r="F932" i="28"/>
  <c r="F946" i="28"/>
  <c r="F960" i="28"/>
  <c r="F974" i="28"/>
  <c r="F990" i="28"/>
  <c r="F1004" i="28"/>
  <c r="F1018" i="28"/>
  <c r="F1030" i="28"/>
  <c r="F1042" i="28"/>
  <c r="F1054" i="28"/>
  <c r="F1066" i="28"/>
  <c r="F1078" i="28"/>
  <c r="F1090" i="28"/>
  <c r="F1102" i="28"/>
  <c r="F1114" i="28"/>
  <c r="F1126" i="28"/>
  <c r="F1138" i="28"/>
  <c r="F1150" i="28"/>
  <c r="F1162" i="28"/>
  <c r="F1174" i="28"/>
  <c r="F1186" i="28"/>
  <c r="F1198" i="28"/>
  <c r="F1210" i="28"/>
  <c r="F1222" i="28"/>
  <c r="F1234" i="28"/>
  <c r="F1246" i="28"/>
  <c r="F1258" i="28"/>
  <c r="F1270" i="28"/>
  <c r="F1282" i="28"/>
  <c r="F1294" i="28"/>
  <c r="F1306" i="28"/>
  <c r="F1318" i="28"/>
  <c r="F1330" i="28"/>
  <c r="F1342" i="28"/>
  <c r="F1354" i="28"/>
  <c r="F1366" i="28"/>
  <c r="F1378" i="28"/>
  <c r="F1390" i="28"/>
  <c r="F1402" i="28"/>
  <c r="F8" i="28"/>
  <c r="F32" i="28"/>
  <c r="F56" i="28"/>
  <c r="F80" i="28"/>
  <c r="F104" i="28"/>
  <c r="F128" i="28"/>
  <c r="F152" i="28"/>
  <c r="F176" i="28"/>
  <c r="F200" i="28"/>
  <c r="F224" i="28"/>
  <c r="F248" i="28"/>
  <c r="F272" i="28"/>
  <c r="F296" i="28"/>
  <c r="F320" i="28"/>
  <c r="F344" i="28"/>
  <c r="F368" i="28"/>
  <c r="F392" i="28"/>
  <c r="F416" i="28"/>
  <c r="F434" i="28"/>
  <c r="F452" i="28"/>
  <c r="F470" i="28"/>
  <c r="F488" i="28"/>
  <c r="F506" i="28"/>
  <c r="F524" i="28"/>
  <c r="F542" i="28"/>
  <c r="F560" i="28"/>
  <c r="F578" i="28"/>
  <c r="F596" i="28"/>
  <c r="F614" i="28"/>
  <c r="F632" i="28"/>
  <c r="F650" i="28"/>
  <c r="F668" i="28"/>
  <c r="F686" i="28"/>
  <c r="F704" i="28"/>
  <c r="F722" i="28"/>
  <c r="F740" i="28"/>
  <c r="F758" i="28"/>
  <c r="F776" i="28"/>
  <c r="F794" i="28"/>
  <c r="F812" i="28"/>
  <c r="F830" i="28"/>
  <c r="F848" i="28"/>
  <c r="F862" i="28"/>
  <c r="F876" i="28"/>
  <c r="F890" i="28"/>
  <c r="F906" i="28"/>
  <c r="F920" i="28"/>
  <c r="F934" i="28"/>
  <c r="F948" i="28"/>
  <c r="F962" i="28"/>
  <c r="F978" i="28"/>
  <c r="F992" i="28"/>
  <c r="F1006" i="28"/>
  <c r="F1020" i="28"/>
  <c r="F1032" i="28"/>
  <c r="F1044" i="28"/>
  <c r="F1056" i="28"/>
  <c r="F1068" i="28"/>
  <c r="F1080" i="28"/>
  <c r="F1092" i="28"/>
  <c r="F1104" i="28"/>
  <c r="F1116" i="28"/>
  <c r="F1128" i="28"/>
  <c r="F1140" i="28"/>
  <c r="F1152" i="28"/>
  <c r="F1164" i="28"/>
  <c r="F1176" i="28"/>
  <c r="F1188" i="28"/>
  <c r="F1200" i="28"/>
  <c r="F1212" i="28"/>
  <c r="F1224" i="28"/>
  <c r="F1236" i="28"/>
  <c r="F1248" i="28"/>
  <c r="F1260" i="28"/>
  <c r="F1272" i="28"/>
  <c r="F1284" i="28"/>
  <c r="F1296" i="28"/>
  <c r="F1308" i="28"/>
  <c r="F1320" i="28"/>
  <c r="F1332" i="28"/>
  <c r="F1344" i="28"/>
  <c r="F1356" i="28"/>
  <c r="F1368" i="28"/>
  <c r="F1380" i="28"/>
  <c r="F1392" i="28"/>
  <c r="F9" i="28"/>
  <c r="F33" i="28"/>
  <c r="F57" i="28"/>
  <c r="F81" i="28"/>
  <c r="F105" i="28"/>
  <c r="F129" i="28"/>
  <c r="F153" i="28"/>
  <c r="F177" i="28"/>
  <c r="F201" i="28"/>
  <c r="F225" i="28"/>
  <c r="F249" i="28"/>
  <c r="F273" i="28"/>
  <c r="F297" i="28"/>
  <c r="F321" i="28"/>
  <c r="F345" i="28"/>
  <c r="F369" i="28"/>
  <c r="F393" i="28"/>
  <c r="F417" i="28"/>
  <c r="F436" i="28"/>
  <c r="F453" i="28"/>
  <c r="F472" i="28"/>
  <c r="F489" i="28"/>
  <c r="F508" i="28"/>
  <c r="F525" i="28"/>
  <c r="F544" i="28"/>
  <c r="F561" i="28"/>
  <c r="F580" i="28"/>
  <c r="F597" i="28"/>
  <c r="F616" i="28"/>
  <c r="F633" i="28"/>
  <c r="F652" i="28"/>
  <c r="F669" i="28"/>
  <c r="F688" i="28"/>
  <c r="F705" i="28"/>
  <c r="F724" i="28"/>
  <c r="F741" i="28"/>
  <c r="F760" i="28"/>
  <c r="F777" i="28"/>
  <c r="F796" i="28"/>
  <c r="F813" i="28"/>
  <c r="F832" i="28"/>
  <c r="F849" i="28"/>
  <c r="F863" i="28"/>
  <c r="F877" i="28"/>
  <c r="F19" i="28"/>
  <c r="F43" i="28"/>
  <c r="F67" i="28"/>
  <c r="F91" i="28"/>
  <c r="F115" i="28"/>
  <c r="F139" i="28"/>
  <c r="F163" i="28"/>
  <c r="F187" i="28"/>
  <c r="F211" i="28"/>
  <c r="F235" i="28"/>
  <c r="F259" i="28"/>
  <c r="F283" i="28"/>
  <c r="F307" i="28"/>
  <c r="F331" i="28"/>
  <c r="F355" i="28"/>
  <c r="F379" i="28"/>
  <c r="F403" i="28"/>
  <c r="F424" i="28"/>
  <c r="F441" i="28"/>
  <c r="F460" i="28"/>
  <c r="F477" i="28"/>
  <c r="F496" i="28"/>
  <c r="F513" i="28"/>
  <c r="F532" i="28"/>
  <c r="F549" i="28"/>
  <c r="F568" i="28"/>
  <c r="F585" i="28"/>
  <c r="F604" i="28"/>
  <c r="F621" i="28"/>
  <c r="F640" i="28"/>
  <c r="F657" i="28"/>
  <c r="F676" i="28"/>
  <c r="F693" i="28"/>
  <c r="F712" i="28"/>
  <c r="F729" i="28"/>
  <c r="F748" i="28"/>
  <c r="F765" i="28"/>
  <c r="F784" i="28"/>
  <c r="F801" i="28"/>
  <c r="F820" i="28"/>
  <c r="F837" i="28"/>
  <c r="F853" i="28"/>
  <c r="F868" i="28"/>
  <c r="F883" i="28"/>
  <c r="F897" i="28"/>
  <c r="F911" i="28"/>
  <c r="F925" i="28"/>
  <c r="F940" i="28"/>
  <c r="F955" i="28"/>
  <c r="F969" i="28"/>
  <c r="F983" i="28"/>
  <c r="F997" i="28"/>
  <c r="F1012" i="28"/>
  <c r="F1025" i="28"/>
  <c r="F1037" i="28"/>
  <c r="F1049" i="28"/>
  <c r="F1061" i="28"/>
  <c r="F1073" i="28"/>
  <c r="F1085" i="28"/>
  <c r="F1097" i="28"/>
  <c r="F1109" i="28"/>
  <c r="F1121" i="28"/>
  <c r="F1133" i="28"/>
  <c r="F1145" i="28"/>
  <c r="F1157" i="28"/>
  <c r="F1169" i="28"/>
  <c r="F1181" i="28"/>
  <c r="F1193" i="28"/>
  <c r="F1205" i="28"/>
  <c r="F1217" i="28"/>
  <c r="F1229" i="28"/>
  <c r="F1241" i="28"/>
  <c r="F1253" i="28"/>
  <c r="F1265" i="28"/>
  <c r="F1277" i="28"/>
  <c r="F1289" i="28"/>
  <c r="F1301" i="28"/>
  <c r="F1313" i="28"/>
  <c r="F1325" i="28"/>
  <c r="F20" i="28"/>
  <c r="F44" i="28"/>
  <c r="F68" i="28"/>
  <c r="F92" i="28"/>
  <c r="F116" i="28"/>
  <c r="F140" i="28"/>
  <c r="F164" i="28"/>
  <c r="F188" i="28"/>
  <c r="F212" i="28"/>
  <c r="F236" i="28"/>
  <c r="F260" i="28"/>
  <c r="F284" i="28"/>
  <c r="F308" i="28"/>
  <c r="F332" i="28"/>
  <c r="F356" i="28"/>
  <c r="F380" i="28"/>
  <c r="F404" i="28"/>
  <c r="F426" i="28"/>
  <c r="F444" i="28"/>
  <c r="F462" i="28"/>
  <c r="F480" i="28"/>
  <c r="F498" i="28"/>
  <c r="F516" i="28"/>
  <c r="F534" i="28"/>
  <c r="F552" i="28"/>
  <c r="F570" i="28"/>
  <c r="F588" i="28"/>
  <c r="F606" i="28"/>
  <c r="F624" i="28"/>
  <c r="F642" i="28"/>
  <c r="F660" i="28"/>
  <c r="F678" i="28"/>
  <c r="F696" i="28"/>
  <c r="F714" i="28"/>
  <c r="F732" i="28"/>
  <c r="F750" i="28"/>
  <c r="F768" i="28"/>
  <c r="F786" i="28"/>
  <c r="F804" i="28"/>
  <c r="F822" i="28"/>
  <c r="F840" i="28"/>
  <c r="F854" i="28"/>
  <c r="F870" i="28"/>
  <c r="F884" i="28"/>
  <c r="F898" i="28"/>
  <c r="F912" i="28"/>
  <c r="F926" i="28"/>
  <c r="F942" i="28"/>
  <c r="F956" i="28"/>
  <c r="F970" i="28"/>
  <c r="F984" i="28"/>
  <c r="F998" i="28"/>
  <c r="F1014" i="28"/>
  <c r="F1026" i="28"/>
  <c r="F1038" i="28"/>
  <c r="F1050" i="28"/>
  <c r="F1062" i="28"/>
  <c r="F1074" i="28"/>
  <c r="F1086" i="28"/>
  <c r="F1098" i="28"/>
  <c r="F1110" i="28"/>
  <c r="F1122" i="28"/>
  <c r="F1134" i="28"/>
  <c r="F1146" i="28"/>
  <c r="F1158" i="28"/>
  <c r="F1170" i="28"/>
  <c r="F1182" i="28"/>
  <c r="F1194" i="28"/>
  <c r="F1206" i="28"/>
  <c r="F1218" i="28"/>
  <c r="F1230" i="28"/>
  <c r="F1242" i="28"/>
  <c r="F1254" i="28"/>
  <c r="F1266" i="28"/>
  <c r="F1278" i="28"/>
  <c r="F1290" i="28"/>
  <c r="F1302" i="28"/>
  <c r="F1314" i="28"/>
  <c r="F1326" i="28"/>
  <c r="F88" i="28"/>
  <c r="F40" i="28"/>
  <c r="F3" i="28"/>
  <c r="F479" i="28"/>
  <c r="F467" i="28"/>
  <c r="F455" i="28"/>
  <c r="F443" i="28"/>
  <c r="F431" i="28"/>
  <c r="F419" i="28"/>
  <c r="F407" i="28"/>
  <c r="F395" i="28"/>
  <c r="F383" i="28"/>
  <c r="F371" i="28"/>
  <c r="F359" i="28"/>
  <c r="F347" i="28"/>
  <c r="F335" i="28"/>
  <c r="F323" i="28"/>
  <c r="F311" i="28"/>
  <c r="F299" i="28"/>
  <c r="F287" i="28"/>
  <c r="F275" i="28"/>
  <c r="F263" i="28"/>
  <c r="F251" i="28"/>
  <c r="F239" i="28"/>
  <c r="F227" i="28"/>
  <c r="F215" i="28"/>
  <c r="F203" i="28"/>
  <c r="F191" i="28"/>
  <c r="F179" i="28"/>
  <c r="F167" i="28"/>
  <c r="F155" i="28"/>
  <c r="F143" i="28"/>
  <c r="F131" i="28"/>
  <c r="F119" i="28"/>
  <c r="F107" i="28"/>
  <c r="F95" i="28"/>
  <c r="F83" i="28"/>
  <c r="F71" i="28"/>
  <c r="F59" i="28"/>
  <c r="F47" i="28"/>
  <c r="F35" i="28"/>
  <c r="F23" i="28"/>
  <c r="F11" i="28"/>
  <c r="F478" i="28"/>
  <c r="F466" i="28"/>
  <c r="F454" i="28"/>
  <c r="F442" i="28"/>
  <c r="F430" i="28"/>
  <c r="F418" i="28"/>
  <c r="F406" i="28"/>
  <c r="F394" i="28"/>
  <c r="F382" i="28"/>
  <c r="F370" i="28"/>
  <c r="F358" i="28"/>
  <c r="F346" i="28"/>
  <c r="F334" i="28"/>
  <c r="F322" i="28"/>
  <c r="F310" i="28"/>
  <c r="F298" i="28"/>
  <c r="F286" i="28"/>
  <c r="F274" i="28"/>
  <c r="F262" i="28"/>
  <c r="F250" i="28"/>
  <c r="F238" i="28"/>
  <c r="F226" i="28"/>
  <c r="F214" i="28"/>
  <c r="F202" i="28"/>
  <c r="F190" i="28"/>
  <c r="F178" i="28"/>
  <c r="F166" i="28"/>
  <c r="F154" i="28"/>
  <c r="F142" i="28"/>
  <c r="F130" i="28"/>
  <c r="F118" i="28"/>
  <c r="F106" i="28"/>
  <c r="F94" i="28"/>
  <c r="F82" i="28"/>
  <c r="F70" i="28"/>
  <c r="F58" i="28"/>
  <c r="F46" i="28"/>
  <c r="F34" i="28"/>
  <c r="F22" i="28"/>
  <c r="F10" i="28"/>
  <c r="F6" i="28"/>
  <c r="F653" i="28"/>
  <c r="F641" i="28"/>
  <c r="F629" i="28"/>
  <c r="F617" i="28"/>
  <c r="F605" i="28"/>
  <c r="F593" i="28"/>
  <c r="F581" i="28"/>
  <c r="F569" i="28"/>
  <c r="F557" i="28"/>
  <c r="F545" i="28"/>
  <c r="F533" i="28"/>
  <c r="F521" i="28"/>
  <c r="F509" i="28"/>
  <c r="F497" i="28"/>
  <c r="F485" i="28"/>
  <c r="F473" i="28"/>
  <c r="F461" i="28"/>
  <c r="F449" i="28"/>
  <c r="F437" i="28"/>
  <c r="F425" i="28"/>
  <c r="F413" i="28"/>
  <c r="F401" i="28"/>
  <c r="F389" i="28"/>
  <c r="F377" i="28"/>
  <c r="F365" i="28"/>
  <c r="F353" i="28"/>
  <c r="F341" i="28"/>
  <c r="F329" i="28"/>
  <c r="F317" i="28"/>
  <c r="F305" i="28"/>
  <c r="F293" i="28"/>
  <c r="F281" i="28"/>
  <c r="F269" i="28"/>
  <c r="F257" i="28"/>
  <c r="F245" i="28"/>
  <c r="F233" i="28"/>
  <c r="F221" i="28"/>
  <c r="F209" i="28"/>
  <c r="F197" i="28"/>
  <c r="F185" i="28"/>
  <c r="F173" i="28"/>
  <c r="F161" i="28"/>
  <c r="F149" i="28"/>
  <c r="F137" i="28"/>
  <c r="F125" i="28"/>
  <c r="F113" i="28"/>
  <c r="F101" i="28"/>
  <c r="F89" i="28"/>
  <c r="F77" i="28"/>
  <c r="F65" i="28"/>
  <c r="F53" i="28"/>
  <c r="F41" i="28"/>
  <c r="F29" i="28"/>
  <c r="F17" i="28"/>
  <c r="F5" i="28"/>
  <c r="F651" i="28"/>
  <c r="F639" i="28"/>
  <c r="F627" i="28"/>
  <c r="F615" i="28"/>
  <c r="F603" i="28"/>
  <c r="F591" i="28"/>
  <c r="F579" i="28"/>
  <c r="F567" i="28"/>
  <c r="F555" i="28"/>
  <c r="F543" i="28"/>
  <c r="F531" i="28"/>
  <c r="F519" i="28"/>
  <c r="F507" i="28"/>
  <c r="F495" i="28"/>
  <c r="F483" i="28"/>
  <c r="F471" i="28"/>
  <c r="F459" i="28"/>
  <c r="F447" i="28"/>
  <c r="F435" i="28"/>
  <c r="F423" i="28"/>
  <c r="F411" i="28"/>
  <c r="F399" i="28"/>
  <c r="F387" i="28"/>
  <c r="F375" i="28"/>
  <c r="F363" i="28"/>
  <c r="F351" i="28"/>
  <c r="F339" i="28"/>
  <c r="F327" i="28"/>
  <c r="F315" i="28"/>
  <c r="F303" i="28"/>
  <c r="F291" i="28"/>
  <c r="F279" i="28"/>
  <c r="F267" i="28"/>
  <c r="F255" i="28"/>
  <c r="F243" i="28"/>
  <c r="F231" i="28"/>
  <c r="F219" i="28"/>
  <c r="F207" i="28"/>
  <c r="F195" i="28"/>
  <c r="F183" i="28"/>
  <c r="F171" i="28"/>
  <c r="F159" i="28"/>
  <c r="F147" i="28"/>
  <c r="F135" i="28"/>
  <c r="F123" i="28"/>
  <c r="F111" i="28"/>
  <c r="F99" i="28"/>
  <c r="F87" i="28"/>
  <c r="F75" i="28"/>
  <c r="F63" i="28"/>
  <c r="F51" i="28"/>
  <c r="F39" i="28"/>
  <c r="F27" i="28"/>
  <c r="F15" i="28"/>
  <c r="B65" i="26"/>
  <c r="B59" i="26"/>
  <c r="B55" i="26"/>
  <c r="B67" i="26" s="1"/>
  <c r="F55" i="26"/>
  <c r="F67" i="26" s="1"/>
  <c r="E55" i="26"/>
  <c r="E67" i="26" s="1"/>
  <c r="D55" i="26"/>
  <c r="D67" i="26" s="1"/>
  <c r="C55" i="26"/>
  <c r="C67" i="26" s="1"/>
  <c r="B7" i="26"/>
  <c r="B10" i="26"/>
  <c r="B58" i="26" s="1"/>
  <c r="B5" i="26"/>
  <c r="B6" i="26" s="1"/>
  <c r="C4" i="26"/>
  <c r="C59" i="26" s="1"/>
  <c r="A6" i="27"/>
  <c r="B36" i="26"/>
  <c r="B60" i="26"/>
  <c r="B49" i="26"/>
  <c r="B51" i="26" s="1"/>
  <c r="B37" i="26"/>
  <c r="B12" i="26"/>
  <c r="B21" i="26"/>
  <c r="B14" i="26"/>
  <c r="B22" i="26"/>
  <c r="B26" i="26"/>
  <c r="B41" i="26"/>
  <c r="B31" i="26"/>
  <c r="B42" i="26"/>
  <c r="B20" i="26"/>
  <c r="B32" i="26"/>
  <c r="B43" i="26"/>
  <c r="B33" i="26"/>
  <c r="C7" i="27"/>
  <c r="D7" i="27"/>
  <c r="E7" i="27"/>
  <c r="F7" i="27"/>
  <c r="G7" i="27"/>
  <c r="H7" i="27"/>
  <c r="I7" i="27"/>
  <c r="J7" i="27"/>
  <c r="K7" i="27"/>
  <c r="L7" i="27"/>
  <c r="M7" i="27"/>
  <c r="N7" i="27"/>
  <c r="C28" i="1"/>
  <c r="D28" i="1"/>
  <c r="E28" i="1"/>
  <c r="F28" i="1"/>
  <c r="G28" i="1"/>
  <c r="H28" i="1"/>
  <c r="I28" i="1"/>
  <c r="J28" i="1"/>
  <c r="K28" i="1"/>
  <c r="B28" i="1"/>
  <c r="C42" i="24"/>
  <c r="D42" i="24"/>
  <c r="E42" i="24"/>
  <c r="F42" i="24"/>
  <c r="G42" i="24"/>
  <c r="G44" i="24" s="1"/>
  <c r="H42" i="24"/>
  <c r="B42" i="24"/>
  <c r="C41" i="24"/>
  <c r="D41" i="24"/>
  <c r="E41" i="24"/>
  <c r="F41" i="24"/>
  <c r="G41" i="24"/>
  <c r="H41" i="24"/>
  <c r="B41" i="24"/>
  <c r="E8" i="18"/>
  <c r="B3" i="25"/>
  <c r="B7" i="25" s="1"/>
  <c r="B3" i="23"/>
  <c r="B3" i="24"/>
  <c r="B4" i="24"/>
  <c r="B5" i="24"/>
  <c r="B6" i="24"/>
  <c r="B7" i="24"/>
  <c r="B8" i="24"/>
  <c r="B9" i="24"/>
  <c r="B10" i="24"/>
  <c r="B11" i="24"/>
  <c r="E44" i="24"/>
  <c r="H44" i="24"/>
  <c r="D44" i="24"/>
  <c r="C44" i="24"/>
  <c r="B49" i="24"/>
  <c r="B50" i="24" s="1"/>
  <c r="C3" i="23"/>
  <c r="B6" i="23"/>
  <c r="B7" i="23"/>
  <c r="B8" i="23"/>
  <c r="B9" i="23"/>
  <c r="B10" i="23"/>
  <c r="B13" i="23" s="1"/>
  <c r="B11" i="23"/>
  <c r="B5" i="23"/>
  <c r="B4" i="23"/>
  <c r="C11" i="23"/>
  <c r="C10" i="23"/>
  <c r="C13" i="23" s="1"/>
  <c r="C9" i="23"/>
  <c r="C8" i="23"/>
  <c r="C7" i="23"/>
  <c r="C6" i="23"/>
  <c r="C5" i="23"/>
  <c r="C4" i="23"/>
  <c r="L27" i="28" l="1"/>
  <c r="L171" i="28"/>
  <c r="L315" i="28"/>
  <c r="L459" i="28"/>
  <c r="L603" i="28"/>
  <c r="L89" i="28"/>
  <c r="L233" i="28"/>
  <c r="L39" i="28"/>
  <c r="L183" i="28"/>
  <c r="L327" i="28"/>
  <c r="L471" i="28"/>
  <c r="L615" i="28"/>
  <c r="L101" i="28"/>
  <c r="L245" i="28"/>
  <c r="L389" i="28"/>
  <c r="L533" i="28"/>
  <c r="L99" i="28"/>
  <c r="L243" i="28"/>
  <c r="L387" i="28"/>
  <c r="L531" i="28"/>
  <c r="L17" i="28"/>
  <c r="L161" i="28"/>
  <c r="L298" i="28"/>
  <c r="L251" i="28"/>
  <c r="L1170" i="28"/>
  <c r="L642" i="28"/>
  <c r="L1253" i="28"/>
  <c r="L955" i="28"/>
  <c r="L307" i="28"/>
  <c r="L472" i="28"/>
  <c r="L1356" i="28"/>
  <c r="L1212" i="28"/>
  <c r="L1068" i="28"/>
  <c r="L906" i="28"/>
  <c r="L224" i="28"/>
  <c r="L1378" i="28"/>
  <c r="L1234" i="28"/>
  <c r="L1090" i="28"/>
  <c r="L932" i="28"/>
  <c r="L738" i="28"/>
  <c r="L522" i="28"/>
  <c r="L268" i="28"/>
  <c r="L871" i="28"/>
  <c r="L661" i="28"/>
  <c r="L445" i="28"/>
  <c r="L165" i="28"/>
  <c r="L779" i="28"/>
  <c r="L635" i="28"/>
  <c r="L491" i="28"/>
  <c r="L706" i="28"/>
  <c r="L562" i="28"/>
  <c r="L354" i="28"/>
  <c r="L210" i="28"/>
  <c r="L66" i="28"/>
  <c r="L929" i="28"/>
  <c r="L785" i="28"/>
  <c r="L999" i="28"/>
  <c r="L855" i="28"/>
  <c r="L711" i="28"/>
  <c r="L324" i="28"/>
  <c r="L180" i="28"/>
  <c r="L36" i="28"/>
  <c r="L469" i="28"/>
  <c r="L887" i="28"/>
  <c r="L1125" i="28"/>
  <c r="L1339" i="28"/>
  <c r="L1494" i="28"/>
  <c r="L1638" i="28"/>
  <c r="L1782" i="28"/>
  <c r="L254" i="28"/>
  <c r="L727" i="28"/>
  <c r="L1039" i="28"/>
  <c r="L1255" i="28"/>
  <c r="L1436" i="28"/>
  <c r="L1580" i="28"/>
  <c r="L1724" i="28"/>
  <c r="L16" i="28"/>
  <c r="L456" i="28"/>
  <c r="L878" i="28"/>
  <c r="L1118" i="28"/>
  <c r="L1334" i="28"/>
  <c r="L1489" i="28"/>
  <c r="L1633" i="28"/>
  <c r="L38" i="28"/>
  <c r="L565" i="28"/>
  <c r="L945" i="28"/>
  <c r="L154" i="28"/>
  <c r="L107" i="28"/>
  <c r="L1314" i="28"/>
  <c r="L854" i="28"/>
  <c r="L140" i="28"/>
  <c r="L765" i="28"/>
  <c r="L688" i="28"/>
  <c r="L488" i="28"/>
  <c r="L10" i="28"/>
  <c r="L442" i="28"/>
  <c r="L395" i="28"/>
  <c r="L1026" i="28"/>
  <c r="L426" i="28"/>
  <c r="L1109" i="28"/>
  <c r="L549" i="28"/>
  <c r="L19" i="28"/>
  <c r="L201" i="28"/>
  <c r="L704" i="28"/>
  <c r="L305" i="28"/>
  <c r="L449" i="28"/>
  <c r="L593" i="28"/>
  <c r="L70" i="28"/>
  <c r="L214" i="28"/>
  <c r="L358" i="28"/>
  <c r="L23" i="28"/>
  <c r="L167" i="28"/>
  <c r="L311" i="28"/>
  <c r="L1173" i="28"/>
  <c r="L1377" i="28"/>
  <c r="L1526" i="28"/>
  <c r="L1670" i="28"/>
  <c r="L2527" i="28"/>
  <c r="L2383" i="28"/>
  <c r="L2239" i="28"/>
  <c r="L2075" i="28"/>
  <c r="L1859" i="28"/>
  <c r="L1557" i="28"/>
  <c r="L1103" i="28"/>
  <c r="L2538" i="28"/>
  <c r="L2394" i="28"/>
  <c r="L2250" i="28"/>
  <c r="L2091" i="28"/>
  <c r="L1875" i="28"/>
  <c r="L1581" i="28"/>
  <c r="L1153" i="28"/>
  <c r="L1293" i="28"/>
  <c r="L361" i="28"/>
  <c r="L2569" i="28"/>
  <c r="L2425" i="28"/>
  <c r="L2281" i="28"/>
  <c r="L2133" i="28"/>
  <c r="L1921" i="28"/>
  <c r="L1649" i="28"/>
  <c r="L1292" i="28"/>
  <c r="L352" i="28"/>
  <c r="L2555" i="28"/>
  <c r="L2411" i="28"/>
  <c r="L2267" i="28"/>
  <c r="L2117" i="28"/>
  <c r="L1901" i="28"/>
  <c r="L1619" i="28"/>
  <c r="L1228" i="28"/>
  <c r="L184" i="28"/>
  <c r="L536" i="28"/>
  <c r="L2014" i="28"/>
  <c r="L1870" i="28"/>
  <c r="L1680" i="28"/>
  <c r="L1464" i="28"/>
  <c r="L1189" i="28"/>
  <c r="L811" i="28"/>
  <c r="L74" i="28"/>
  <c r="L1977" i="28"/>
  <c r="L1827" i="28"/>
  <c r="L1625" i="28"/>
  <c r="L1409" i="28"/>
  <c r="L1106" i="28"/>
  <c r="L645" i="28"/>
  <c r="L1286" i="28"/>
  <c r="L950" i="28"/>
  <c r="L338" i="28"/>
  <c r="L2068" i="28"/>
  <c r="L1924" i="28"/>
  <c r="L1762" i="28"/>
  <c r="L1546" i="28"/>
  <c r="L1311" i="28"/>
  <c r="L981" i="28"/>
  <c r="L409" i="28"/>
  <c r="L2078" i="28"/>
  <c r="L1934" i="28"/>
  <c r="L1776" i="28"/>
  <c r="L1560" i="28"/>
  <c r="L1333" i="28"/>
  <c r="L1007" i="28"/>
  <c r="L451" i="28"/>
  <c r="L1192" i="28"/>
  <c r="L818" i="28"/>
  <c r="L79" i="28"/>
  <c r="L1531" i="28"/>
  <c r="L1950" i="28"/>
  <c r="L2228" i="28"/>
  <c r="L2444" i="28"/>
  <c r="L2638" i="28"/>
  <c r="L972" i="28"/>
  <c r="L1696" i="28"/>
  <c r="L2060" i="28"/>
  <c r="L2302" i="28"/>
  <c r="L2518" i="28"/>
  <c r="L2695" i="28"/>
  <c r="L1249" i="28"/>
  <c r="L1789" i="28"/>
  <c r="L2123" i="28"/>
  <c r="L2345" i="28"/>
  <c r="L377" i="28"/>
  <c r="L521" i="28"/>
  <c r="L6" i="28"/>
  <c r="L142" i="28"/>
  <c r="L286" i="28"/>
  <c r="L430" i="28"/>
  <c r="L95" i="28"/>
  <c r="L239" i="28"/>
  <c r="L383" i="28"/>
  <c r="L1326" i="28"/>
  <c r="L1182" i="28"/>
  <c r="L1038" i="28"/>
  <c r="L870" i="28"/>
  <c r="L660" i="28"/>
  <c r="L444" i="28"/>
  <c r="L164" i="28"/>
  <c r="L1265" i="28"/>
  <c r="L1121" i="28"/>
  <c r="L969" i="28"/>
  <c r="L784" i="28"/>
  <c r="L568" i="28"/>
  <c r="L331" i="28"/>
  <c r="L43" i="28"/>
  <c r="L705" i="28"/>
  <c r="L489" i="28"/>
  <c r="L225" i="28"/>
  <c r="L1368" i="28"/>
  <c r="L1224" i="28"/>
  <c r="L1080" i="28"/>
  <c r="L920" i="28"/>
  <c r="L722" i="28"/>
  <c r="L506" i="28"/>
  <c r="L248" i="28"/>
  <c r="L1390" i="28"/>
  <c r="L1246" i="28"/>
  <c r="L1102" i="28"/>
  <c r="L946" i="28"/>
  <c r="L756" i="28"/>
  <c r="L540" i="28"/>
  <c r="L292" i="28"/>
  <c r="L4" i="28"/>
  <c r="L679" i="28"/>
  <c r="L463" i="28"/>
  <c r="L189" i="28"/>
  <c r="L791" i="28"/>
  <c r="L647" i="28"/>
  <c r="L503" i="28"/>
  <c r="L718" i="28"/>
  <c r="L574" i="28"/>
  <c r="L366" i="28"/>
  <c r="L222" i="28"/>
  <c r="L78" i="28"/>
  <c r="L941" i="28"/>
  <c r="L797" i="28"/>
  <c r="L1011" i="28"/>
  <c r="L867" i="28"/>
  <c r="L723" i="28"/>
  <c r="L336" i="28"/>
  <c r="L192" i="28"/>
  <c r="L48" i="28"/>
  <c r="L433" i="28"/>
  <c r="L861" i="28"/>
  <c r="L1107" i="28"/>
  <c r="L1323" i="28"/>
  <c r="L1482" i="28"/>
  <c r="L1626" i="28"/>
  <c r="L1770" i="28"/>
  <c r="L206" i="28"/>
  <c r="L691" i="28"/>
  <c r="L1021" i="28"/>
  <c r="L1237" i="28"/>
  <c r="L1424" i="28"/>
  <c r="L1568" i="28"/>
  <c r="L1712" i="28"/>
  <c r="L1856" i="28"/>
  <c r="L420" i="28"/>
  <c r="L850" i="28"/>
  <c r="L1100" i="28"/>
  <c r="L1316" i="28"/>
  <c r="L1477" i="28"/>
  <c r="L1621" i="28"/>
  <c r="L1765" i="28"/>
  <c r="L529" i="28"/>
  <c r="L923" i="28"/>
  <c r="L1155" i="28"/>
  <c r="L1363" i="28"/>
  <c r="L1514" i="28"/>
  <c r="L1658" i="28"/>
  <c r="L2539" i="28"/>
  <c r="L2395" i="28"/>
  <c r="L2251" i="28"/>
  <c r="L2093" i="28"/>
  <c r="L1877" i="28"/>
  <c r="L1583" i="28"/>
  <c r="L1156" i="28"/>
  <c r="L2550" i="28"/>
  <c r="L2406" i="28"/>
  <c r="L2262" i="28"/>
  <c r="L2108" i="28"/>
  <c r="L1892" i="28"/>
  <c r="L1606" i="28"/>
  <c r="L1207" i="28"/>
  <c r="L127" i="28"/>
  <c r="L482" i="28"/>
  <c r="L2581" i="28"/>
  <c r="L2437" i="28"/>
  <c r="L2293" i="28"/>
  <c r="L2147" i="28"/>
  <c r="L1939" i="28"/>
  <c r="L1677" i="28"/>
  <c r="L1343" i="28"/>
  <c r="L476" i="28"/>
  <c r="L2567" i="28"/>
  <c r="L2423" i="28"/>
  <c r="L2279" i="28"/>
  <c r="L2131" i="28"/>
  <c r="L1919" i="28"/>
  <c r="L1647" i="28"/>
  <c r="L1283" i="28"/>
  <c r="L328" i="28"/>
  <c r="L644" i="28"/>
  <c r="L2026" i="28"/>
  <c r="L1882" i="28"/>
  <c r="L1699" i="28"/>
  <c r="L1483" i="28"/>
  <c r="L1216" i="28"/>
  <c r="L864" i="28"/>
  <c r="L157" i="28"/>
  <c r="L1989" i="28"/>
  <c r="L1841" i="28"/>
  <c r="L1643" i="28"/>
  <c r="L1427" i="28"/>
  <c r="L1132" i="28"/>
  <c r="L700" i="28"/>
  <c r="L1312" i="28"/>
  <c r="L982" i="28"/>
  <c r="L410" i="28"/>
  <c r="L2080" i="28"/>
  <c r="L1936" i="28"/>
  <c r="L1778" i="28"/>
  <c r="L1564" i="28"/>
  <c r="L1337" i="28"/>
  <c r="L1015" i="28"/>
  <c r="L464" i="28"/>
  <c r="L2090" i="28"/>
  <c r="L1946" i="28"/>
  <c r="L1790" i="28"/>
  <c r="L1579" i="28"/>
  <c r="L1355" i="28"/>
  <c r="L1036" i="28"/>
  <c r="L510" i="28"/>
  <c r="L1220" i="28"/>
  <c r="L866" i="28"/>
  <c r="L160" i="28"/>
  <c r="L1491" i="28"/>
  <c r="L1923" i="28"/>
  <c r="L2210" i="28"/>
  <c r="L2426" i="28"/>
  <c r="L2624" i="28"/>
  <c r="L825" i="28"/>
  <c r="L1656" i="28"/>
  <c r="L2034" i="28"/>
  <c r="L2284" i="28"/>
  <c r="L2500" i="28"/>
  <c r="L2683" i="28"/>
  <c r="L1141" i="28"/>
  <c r="L1756" i="28"/>
  <c r="L2100" i="28"/>
  <c r="L2328" i="28"/>
  <c r="L2544" i="28"/>
  <c r="L51" i="28"/>
  <c r="L195" i="28"/>
  <c r="L339" i="28"/>
  <c r="L483" i="28"/>
  <c r="L627" i="28"/>
  <c r="L113" i="28"/>
  <c r="L257" i="28"/>
  <c r="L401" i="28"/>
  <c r="L545" i="28"/>
  <c r="L22" i="28"/>
  <c r="L166" i="28"/>
  <c r="L310" i="28"/>
  <c r="L454" i="28"/>
  <c r="L119" i="28"/>
  <c r="L263" i="28"/>
  <c r="L407" i="28"/>
  <c r="L1302" i="28"/>
  <c r="L1158" i="28"/>
  <c r="L1014" i="28"/>
  <c r="L840" i="28"/>
  <c r="L624" i="28"/>
  <c r="L404" i="28"/>
  <c r="L116" i="28"/>
  <c r="L1241" i="28"/>
  <c r="L1097" i="28"/>
  <c r="L940" i="28"/>
  <c r="L748" i="28"/>
  <c r="L532" i="28"/>
  <c r="L283" i="28"/>
  <c r="L877" i="28"/>
  <c r="L669" i="28"/>
  <c r="L453" i="28"/>
  <c r="L177" i="28"/>
  <c r="L1344" i="28"/>
  <c r="L1200" i="28"/>
  <c r="L1056" i="28"/>
  <c r="L890" i="28"/>
  <c r="L686" i="28"/>
  <c r="L470" i="28"/>
  <c r="L200" i="28"/>
  <c r="L1366" i="28"/>
  <c r="L1222" i="28"/>
  <c r="L1078" i="28"/>
  <c r="L918" i="28"/>
  <c r="L720" i="28"/>
  <c r="L504" i="28"/>
  <c r="L244" i="28"/>
  <c r="L856" i="28"/>
  <c r="L643" i="28"/>
  <c r="L427" i="28"/>
  <c r="L141" i="28"/>
  <c r="L767" i="28"/>
  <c r="L623" i="28"/>
  <c r="L838" i="28"/>
  <c r="L694" i="28"/>
  <c r="L550" i="28"/>
  <c r="L342" i="28"/>
  <c r="L198" i="28"/>
  <c r="L54" i="28"/>
  <c r="L917" i="28"/>
  <c r="L773" i="28"/>
  <c r="L987" i="28"/>
  <c r="L843" i="28"/>
  <c r="L699" i="28"/>
  <c r="L312" i="28"/>
  <c r="L168" i="28"/>
  <c r="L24" i="28"/>
  <c r="L505" i="28"/>
  <c r="L909" i="28"/>
  <c r="L1143" i="28"/>
  <c r="L1353" i="28"/>
  <c r="L1506" i="28"/>
  <c r="L1650" i="28"/>
  <c r="L1794" i="28"/>
  <c r="L302" i="28"/>
  <c r="L763" i="28"/>
  <c r="L1057" i="28"/>
  <c r="L1273" i="28"/>
  <c r="L1448" i="28"/>
  <c r="L1592" i="28"/>
  <c r="L1736" i="28"/>
  <c r="L64" i="28"/>
  <c r="L492" i="28"/>
  <c r="L900" i="28"/>
  <c r="L1136" i="28"/>
  <c r="L1348" i="28"/>
  <c r="L1501" i="28"/>
  <c r="L1645" i="28"/>
  <c r="L86" i="28"/>
  <c r="L601" i="28"/>
  <c r="L967" i="28"/>
  <c r="L1191" i="28"/>
  <c r="L1393" i="28"/>
  <c r="L1538" i="28"/>
  <c r="L1682" i="28"/>
  <c r="L2515" i="28"/>
  <c r="L2371" i="28"/>
  <c r="L2227" i="28"/>
  <c r="L2057" i="28"/>
  <c r="L1837" i="28"/>
  <c r="L1529" i="28"/>
  <c r="L1048" i="28"/>
  <c r="L2526" i="28"/>
  <c r="L2382" i="28"/>
  <c r="L2238" i="28"/>
  <c r="L2072" i="28"/>
  <c r="L1855" i="28"/>
  <c r="L1552" i="28"/>
  <c r="L1099" i="28"/>
  <c r="L1239" i="28"/>
  <c r="L217" i="28"/>
  <c r="L2557" i="28"/>
  <c r="L2413" i="28"/>
  <c r="L2269" i="28"/>
  <c r="L2119" i="28"/>
  <c r="L1903" i="28"/>
  <c r="L1623" i="28"/>
  <c r="L1238" i="28"/>
  <c r="L208" i="28"/>
  <c r="L2543" i="28"/>
  <c r="L2399" i="28"/>
  <c r="L2255" i="28"/>
  <c r="L2099" i="28"/>
  <c r="L1883" i="28"/>
  <c r="L1593" i="28"/>
  <c r="L1175" i="28"/>
  <c r="L13" i="28"/>
  <c r="L428" i="28"/>
  <c r="L2002" i="28"/>
  <c r="L1858" i="28"/>
  <c r="L1663" i="28"/>
  <c r="L1447" i="28"/>
  <c r="L1163" i="28"/>
  <c r="L762" i="28"/>
  <c r="L2109" i="28"/>
  <c r="L1965" i="28"/>
  <c r="L1813" i="28"/>
  <c r="L1607" i="28"/>
  <c r="L1388" i="28"/>
  <c r="L1079" i="28"/>
  <c r="L592" i="28"/>
  <c r="L1259" i="28"/>
  <c r="L919" i="28"/>
  <c r="L266" i="28"/>
  <c r="L2056" i="28"/>
  <c r="L1912" i="28"/>
  <c r="L1744" i="28"/>
  <c r="L1528" i="28"/>
  <c r="L1285" i="28"/>
  <c r="L949" i="28"/>
  <c r="L337" i="28"/>
  <c r="L2066" i="28"/>
  <c r="L1922" i="28"/>
  <c r="L1759" i="28"/>
  <c r="L1543" i="28"/>
  <c r="L1307" i="28"/>
  <c r="L976" i="28"/>
  <c r="L397" i="28"/>
  <c r="L1166" i="28"/>
  <c r="L764" i="28"/>
  <c r="L349" i="28"/>
  <c r="L1570" i="28"/>
  <c r="L1976" i="28"/>
  <c r="L2246" i="28"/>
  <c r="L2462" i="28"/>
  <c r="L2654" i="28"/>
  <c r="L1088" i="28"/>
  <c r="L1738" i="28"/>
  <c r="L2088" i="28"/>
  <c r="L2320" i="28"/>
  <c r="L2536" i="28"/>
  <c r="L2707" i="28"/>
  <c r="L1340" i="28"/>
  <c r="L1824" i="28"/>
  <c r="L2146" i="28"/>
  <c r="L2364" i="28"/>
  <c r="L2575" i="28"/>
  <c r="L1345" i="28"/>
  <c r="L1826" i="28"/>
  <c r="L2148" i="28"/>
  <c r="L2366" i="28"/>
  <c r="L2576" i="28"/>
  <c r="L1588" i="28"/>
  <c r="L2144" i="28"/>
  <c r="L2470" i="28"/>
  <c r="L512" i="28"/>
  <c r="L1829" i="28"/>
  <c r="L2259" i="28"/>
  <c r="L2577" i="28"/>
  <c r="L1223" i="28"/>
  <c r="L63" i="28"/>
  <c r="L207" i="28"/>
  <c r="L351" i="28"/>
  <c r="L495" i="28"/>
  <c r="L639" i="28"/>
  <c r="L125" i="28"/>
  <c r="L269" i="28"/>
  <c r="L413" i="28"/>
  <c r="L557" i="28"/>
  <c r="L34" i="28"/>
  <c r="L178" i="28"/>
  <c r="L322" i="28"/>
  <c r="L466" i="28"/>
  <c r="L131" i="28"/>
  <c r="L275" i="28"/>
  <c r="L419" i="28"/>
  <c r="L1290" i="28"/>
  <c r="L1146" i="28"/>
  <c r="L998" i="28"/>
  <c r="L822" i="28"/>
  <c r="L606" i="28"/>
  <c r="L380" i="28"/>
  <c r="L92" i="28"/>
  <c r="L1229" i="28"/>
  <c r="L1085" i="28"/>
  <c r="L925" i="28"/>
  <c r="L729" i="28"/>
  <c r="L513" i="28"/>
  <c r="L259" i="28"/>
  <c r="L863" i="28"/>
  <c r="L652" i="28"/>
  <c r="L436" i="28"/>
  <c r="L153" i="28"/>
  <c r="L1332" i="28"/>
  <c r="L1188" i="28"/>
  <c r="L1044" i="28"/>
  <c r="L876" i="28"/>
  <c r="L668" i="28"/>
  <c r="L452" i="28"/>
  <c r="L176" i="28"/>
  <c r="L1354" i="28"/>
  <c r="L1210" i="28"/>
  <c r="L1066" i="28"/>
  <c r="L902" i="28"/>
  <c r="L702" i="28"/>
  <c r="L486" i="28"/>
  <c r="L220" i="28"/>
  <c r="L841" i="28"/>
  <c r="L625" i="28"/>
  <c r="L405" i="28"/>
  <c r="L117" i="28"/>
  <c r="L755" i="28"/>
  <c r="L611" i="28"/>
  <c r="L826" i="28"/>
  <c r="L682" i="28"/>
  <c r="L538" i="28"/>
  <c r="L330" i="28"/>
  <c r="L186" i="28"/>
  <c r="L42" i="28"/>
  <c r="L905" i="28"/>
  <c r="L761" i="28"/>
  <c r="L975" i="28"/>
  <c r="L831" i="28"/>
  <c r="L687" i="28"/>
  <c r="L300" i="28"/>
  <c r="L156" i="28"/>
  <c r="L12" i="28"/>
  <c r="L541" i="28"/>
  <c r="L931" i="28"/>
  <c r="L1161" i="28"/>
  <c r="L1369" i="28"/>
  <c r="L1518" i="28"/>
  <c r="L1662" i="28"/>
  <c r="L1806" i="28"/>
  <c r="L350" i="28"/>
  <c r="L799" i="28"/>
  <c r="L1075" i="28"/>
  <c r="L1291" i="28"/>
  <c r="L1460" i="28"/>
  <c r="L1604" i="28"/>
  <c r="L1748" i="28"/>
  <c r="L25" i="28"/>
  <c r="L528" i="28"/>
  <c r="L922" i="28"/>
  <c r="L1154" i="28"/>
  <c r="L1362" i="28"/>
  <c r="L1513" i="28"/>
  <c r="L1657" i="28"/>
  <c r="L134" i="28"/>
  <c r="L637" i="28"/>
  <c r="L988" i="28"/>
  <c r="L1209" i="28"/>
  <c r="L1406" i="28"/>
  <c r="L1550" i="28"/>
  <c r="L1694" i="28"/>
  <c r="L2503" i="28"/>
  <c r="L2359" i="28"/>
  <c r="L2215" i="28"/>
  <c r="L2039" i="28"/>
  <c r="L1815" i="28"/>
  <c r="L1503" i="28"/>
  <c r="L991" i="28"/>
  <c r="L2514" i="28"/>
  <c r="L2370" i="28"/>
  <c r="L2226" i="28"/>
  <c r="L2055" i="28"/>
  <c r="L1835" i="28"/>
  <c r="L1527" i="28"/>
  <c r="L1045" i="28"/>
  <c r="L1185" i="28"/>
  <c r="L61" i="28"/>
  <c r="L2545" i="28"/>
  <c r="L2401" i="28"/>
  <c r="L2257" i="28"/>
  <c r="L2101" i="28"/>
  <c r="L1885" i="28"/>
  <c r="L1595" i="28"/>
  <c r="L1184" i="28"/>
  <c r="L50" i="28"/>
  <c r="L2531" i="28"/>
  <c r="L2387" i="28"/>
  <c r="L2243" i="28"/>
  <c r="L2081" i="28"/>
  <c r="L1865" i="28"/>
  <c r="L1565" i="28"/>
  <c r="L1120" i="28"/>
  <c r="L1267" i="28"/>
  <c r="L289" i="28"/>
  <c r="L1990" i="28"/>
  <c r="L1843" i="28"/>
  <c r="L1644" i="28"/>
  <c r="L1428" i="28"/>
  <c r="L1135" i="28"/>
  <c r="L703" i="28"/>
  <c r="L2097" i="28"/>
  <c r="L1953" i="28"/>
  <c r="L1799" i="28"/>
  <c r="L1589" i="28"/>
  <c r="L1367" i="28"/>
  <c r="L1052" i="28"/>
  <c r="L537" i="28"/>
  <c r="L1232" i="28"/>
  <c r="L886" i="28"/>
  <c r="L194" i="28"/>
  <c r="L2044" i="28"/>
  <c r="L1900" i="28"/>
  <c r="L1726" i="28"/>
  <c r="L1510" i="28"/>
  <c r="L1257" i="28"/>
  <c r="L916" i="28"/>
  <c r="L265" i="28"/>
  <c r="L2054" i="28"/>
  <c r="L1910" i="28"/>
  <c r="L1740" i="28"/>
  <c r="L1524" i="28"/>
  <c r="L1279" i="28"/>
  <c r="L943" i="28"/>
  <c r="L319" i="28"/>
  <c r="L1139" i="28"/>
  <c r="L710" i="28"/>
  <c r="L582" i="28"/>
  <c r="L1612" i="28"/>
  <c r="L2004" i="28"/>
  <c r="L2264" i="28"/>
  <c r="L2480" i="28"/>
  <c r="L2668" i="28"/>
  <c r="L1196" i="28"/>
  <c r="L1777" i="28"/>
  <c r="L2115" i="28"/>
  <c r="L2338" i="28"/>
  <c r="L2554" i="28"/>
  <c r="L2719" i="28"/>
  <c r="L1386" i="28"/>
  <c r="L1853" i="28"/>
  <c r="L2165" i="28"/>
  <c r="L2381" i="28"/>
  <c r="H2" i="28"/>
  <c r="H4" i="28"/>
  <c r="H6" i="28"/>
  <c r="H8" i="28"/>
  <c r="H10" i="28"/>
  <c r="H12" i="28"/>
  <c r="H14" i="28"/>
  <c r="H16" i="28"/>
  <c r="H18" i="28"/>
  <c r="H20" i="28"/>
  <c r="H22" i="28"/>
  <c r="H24" i="28"/>
  <c r="H26" i="28"/>
  <c r="H28" i="28"/>
  <c r="H30" i="28"/>
  <c r="H32" i="28"/>
  <c r="H34" i="28"/>
  <c r="H36" i="28"/>
  <c r="H38" i="28"/>
  <c r="H40" i="28"/>
  <c r="H42" i="28"/>
  <c r="H44" i="28"/>
  <c r="H46" i="28"/>
  <c r="H48" i="28"/>
  <c r="H50" i="28"/>
  <c r="H52" i="28"/>
  <c r="H54" i="28"/>
  <c r="H56" i="28"/>
  <c r="H58" i="28"/>
  <c r="H60" i="28"/>
  <c r="H62" i="28"/>
  <c r="H64" i="28"/>
  <c r="H66" i="28"/>
  <c r="H68" i="28"/>
  <c r="H70" i="28"/>
  <c r="H72" i="28"/>
  <c r="H74" i="28"/>
  <c r="H76" i="28"/>
  <c r="H78" i="28"/>
  <c r="H80" i="28"/>
  <c r="H82" i="28"/>
  <c r="H84" i="28"/>
  <c r="H86" i="28"/>
  <c r="H88" i="28"/>
  <c r="H90" i="28"/>
  <c r="H92" i="28"/>
  <c r="H94" i="28"/>
  <c r="H96" i="28"/>
  <c r="H98" i="28"/>
  <c r="H100" i="28"/>
  <c r="H102" i="28"/>
  <c r="H104" i="28"/>
  <c r="H106" i="28"/>
  <c r="H108" i="28"/>
  <c r="H110" i="28"/>
  <c r="H112" i="28"/>
  <c r="H114" i="28"/>
  <c r="H116" i="28"/>
  <c r="H118" i="28"/>
  <c r="H120" i="28"/>
  <c r="H122" i="28"/>
  <c r="H124" i="28"/>
  <c r="H126" i="28"/>
  <c r="H128" i="28"/>
  <c r="H130" i="28"/>
  <c r="H132" i="28"/>
  <c r="H134" i="28"/>
  <c r="H136" i="28"/>
  <c r="H138" i="28"/>
  <c r="H140" i="28"/>
  <c r="H142" i="28"/>
  <c r="H144" i="28"/>
  <c r="H146" i="28"/>
  <c r="H148" i="28"/>
  <c r="H150" i="28"/>
  <c r="H152" i="28"/>
  <c r="H154" i="28"/>
  <c r="H156" i="28"/>
  <c r="H158" i="28"/>
  <c r="H160" i="28"/>
  <c r="H162" i="28"/>
  <c r="H21" i="28"/>
  <c r="H45" i="28"/>
  <c r="H69" i="28"/>
  <c r="H93" i="28"/>
  <c r="H117" i="28"/>
  <c r="H141" i="28"/>
  <c r="H168" i="28"/>
  <c r="H7" i="28"/>
  <c r="H31" i="28"/>
  <c r="H55" i="28"/>
  <c r="H79" i="28"/>
  <c r="H103" i="28"/>
  <c r="H127" i="28"/>
  <c r="H151" i="28"/>
  <c r="H174" i="28"/>
  <c r="H176" i="28"/>
  <c r="H178" i="28"/>
  <c r="H180" i="28"/>
  <c r="H182" i="28"/>
  <c r="H184" i="28"/>
  <c r="H186" i="28"/>
  <c r="H188" i="28"/>
  <c r="H190" i="28"/>
  <c r="H192" i="28"/>
  <c r="H194" i="28"/>
  <c r="H196" i="28"/>
  <c r="H198" i="28"/>
  <c r="H200" i="28"/>
  <c r="H202" i="28"/>
  <c r="H204" i="28"/>
  <c r="H206" i="28"/>
  <c r="H208" i="28"/>
  <c r="H210" i="28"/>
  <c r="H212" i="28"/>
  <c r="H214" i="28"/>
  <c r="H216" i="28"/>
  <c r="H218" i="28"/>
  <c r="H220" i="28"/>
  <c r="H222" i="28"/>
  <c r="H224" i="28"/>
  <c r="H226" i="28"/>
  <c r="H228" i="28"/>
  <c r="H230" i="28"/>
  <c r="H232" i="28"/>
  <c r="H234" i="28"/>
  <c r="H236" i="28"/>
  <c r="H238" i="28"/>
  <c r="H240" i="28"/>
  <c r="H242" i="28"/>
  <c r="H244" i="28"/>
  <c r="H246" i="28"/>
  <c r="H248" i="28"/>
  <c r="H250" i="28"/>
  <c r="H252" i="28"/>
  <c r="H254" i="28"/>
  <c r="H256" i="28"/>
  <c r="H258" i="28"/>
  <c r="H260" i="28"/>
  <c r="H262" i="28"/>
  <c r="H264" i="28"/>
  <c r="H266" i="28"/>
  <c r="H268" i="28"/>
  <c r="H23" i="28"/>
  <c r="H47" i="28"/>
  <c r="H71" i="28"/>
  <c r="H95" i="28"/>
  <c r="H119" i="28"/>
  <c r="H143" i="28"/>
  <c r="H166" i="28"/>
  <c r="H9" i="28"/>
  <c r="H33" i="28"/>
  <c r="H57" i="28"/>
  <c r="H81" i="28"/>
  <c r="H105" i="28"/>
  <c r="H129" i="28"/>
  <c r="H153" i="28"/>
  <c r="H19" i="28"/>
  <c r="H43" i="28"/>
  <c r="H67" i="28"/>
  <c r="H91" i="28"/>
  <c r="H115" i="28"/>
  <c r="H139" i="28"/>
  <c r="H163" i="28"/>
  <c r="H170" i="28"/>
  <c r="H173" i="28"/>
  <c r="H175" i="28"/>
  <c r="H177" i="28"/>
  <c r="H179" i="28"/>
  <c r="H181" i="28"/>
  <c r="H183" i="28"/>
  <c r="H185" i="28"/>
  <c r="H187" i="28"/>
  <c r="H189" i="28"/>
  <c r="H191" i="28"/>
  <c r="H193" i="28"/>
  <c r="H195" i="28"/>
  <c r="H197" i="28"/>
  <c r="H199" i="28"/>
  <c r="H201" i="28"/>
  <c r="H203" i="28"/>
  <c r="H205" i="28"/>
  <c r="H207" i="28"/>
  <c r="H209" i="28"/>
  <c r="H211" i="28"/>
  <c r="H213" i="28"/>
  <c r="H215" i="28"/>
  <c r="H217" i="28"/>
  <c r="H219" i="28"/>
  <c r="H221" i="28"/>
  <c r="H223" i="28"/>
  <c r="H225" i="28"/>
  <c r="H227" i="28"/>
  <c r="H229" i="28"/>
  <c r="H231" i="28"/>
  <c r="H233" i="28"/>
  <c r="H235" i="28"/>
  <c r="H237" i="28"/>
  <c r="H239" i="28"/>
  <c r="H241" i="28"/>
  <c r="H243" i="28"/>
  <c r="H245" i="28"/>
  <c r="H247" i="28"/>
  <c r="H249" i="28"/>
  <c r="H251" i="28"/>
  <c r="H15" i="28"/>
  <c r="H39" i="28"/>
  <c r="H63" i="28"/>
  <c r="H87" i="28"/>
  <c r="H111" i="28"/>
  <c r="H135" i="28"/>
  <c r="H159" i="28"/>
  <c r="H167" i="28"/>
  <c r="H25" i="28"/>
  <c r="H49" i="28"/>
  <c r="H73" i="28"/>
  <c r="H97" i="28"/>
  <c r="H121" i="28"/>
  <c r="H145" i="28"/>
  <c r="H164" i="28"/>
  <c r="H35" i="28"/>
  <c r="H59" i="28"/>
  <c r="H171" i="28"/>
  <c r="H5" i="28"/>
  <c r="H17" i="28"/>
  <c r="H51" i="28"/>
  <c r="H85" i="28"/>
  <c r="H155" i="28"/>
  <c r="H267" i="28"/>
  <c r="H29" i="28"/>
  <c r="H41" i="28"/>
  <c r="H75" i="28"/>
  <c r="H109" i="28"/>
  <c r="H53" i="28"/>
  <c r="H65" i="28"/>
  <c r="H99" i="28"/>
  <c r="H133" i="28"/>
  <c r="H253" i="28"/>
  <c r="H259" i="28"/>
  <c r="H101" i="28"/>
  <c r="H113" i="28"/>
  <c r="H147" i="28"/>
  <c r="H270" i="28"/>
  <c r="H272" i="28"/>
  <c r="H274" i="28"/>
  <c r="H276" i="28"/>
  <c r="H278" i="28"/>
  <c r="H280" i="28"/>
  <c r="H282" i="28"/>
  <c r="H284" i="28"/>
  <c r="H286" i="28"/>
  <c r="H288" i="28"/>
  <c r="H290" i="28"/>
  <c r="H292" i="28"/>
  <c r="H294" i="28"/>
  <c r="H296" i="28"/>
  <c r="H298" i="28"/>
  <c r="H300" i="28"/>
  <c r="H302" i="28"/>
  <c r="H304" i="28"/>
  <c r="H306" i="28"/>
  <c r="H308" i="28"/>
  <c r="H310" i="28"/>
  <c r="H312" i="28"/>
  <c r="H314" i="28"/>
  <c r="H316" i="28"/>
  <c r="H318" i="28"/>
  <c r="H320" i="28"/>
  <c r="H322" i="28"/>
  <c r="H324" i="28"/>
  <c r="H326" i="28"/>
  <c r="H328" i="28"/>
  <c r="H330" i="28"/>
  <c r="H332" i="28"/>
  <c r="H334" i="28"/>
  <c r="H336" i="28"/>
  <c r="H338" i="28"/>
  <c r="H340" i="28"/>
  <c r="H125" i="28"/>
  <c r="H137" i="28"/>
  <c r="H107" i="28"/>
  <c r="H255" i="28"/>
  <c r="H283" i="28"/>
  <c r="H307" i="28"/>
  <c r="H331" i="28"/>
  <c r="H359" i="28"/>
  <c r="H83" i="28"/>
  <c r="H263" i="28"/>
  <c r="H269" i="28"/>
  <c r="H293" i="28"/>
  <c r="H317" i="28"/>
  <c r="H341" i="28"/>
  <c r="H348" i="28"/>
  <c r="H351" i="28"/>
  <c r="H354" i="28"/>
  <c r="H364" i="28"/>
  <c r="H366" i="28"/>
  <c r="H368" i="28"/>
  <c r="H370" i="28"/>
  <c r="H372" i="28"/>
  <c r="H374" i="28"/>
  <c r="H376" i="28"/>
  <c r="H378" i="28"/>
  <c r="H380" i="28"/>
  <c r="H382" i="28"/>
  <c r="H384" i="28"/>
  <c r="H386" i="28"/>
  <c r="H388" i="28"/>
  <c r="H390" i="28"/>
  <c r="H392" i="28"/>
  <c r="H394" i="28"/>
  <c r="H396" i="28"/>
  <c r="H398" i="28"/>
  <c r="H400" i="28"/>
  <c r="H402" i="28"/>
  <c r="H404" i="28"/>
  <c r="H406" i="28"/>
  <c r="H408" i="28"/>
  <c r="H410" i="28"/>
  <c r="H412" i="28"/>
  <c r="H414" i="28"/>
  <c r="H416" i="28"/>
  <c r="H418" i="28"/>
  <c r="H420" i="28"/>
  <c r="H422" i="28"/>
  <c r="H424" i="28"/>
  <c r="H426" i="28"/>
  <c r="H428" i="28"/>
  <c r="H430" i="28"/>
  <c r="H432" i="28"/>
  <c r="H434" i="28"/>
  <c r="H436" i="28"/>
  <c r="H438" i="28"/>
  <c r="H440" i="28"/>
  <c r="H442" i="28"/>
  <c r="H444" i="28"/>
  <c r="H446" i="28"/>
  <c r="H448" i="28"/>
  <c r="H450" i="28"/>
  <c r="H452" i="28"/>
  <c r="H454" i="28"/>
  <c r="H27" i="28"/>
  <c r="H165" i="28"/>
  <c r="H279" i="28"/>
  <c r="H303" i="28"/>
  <c r="H327" i="28"/>
  <c r="H357" i="28"/>
  <c r="H3" i="28"/>
  <c r="H257" i="28"/>
  <c r="H289" i="28"/>
  <c r="H313" i="28"/>
  <c r="H337" i="28"/>
  <c r="H345" i="28"/>
  <c r="H362" i="28"/>
  <c r="H61" i="28"/>
  <c r="H172" i="28"/>
  <c r="H265" i="28"/>
  <c r="H285" i="28"/>
  <c r="H309" i="28"/>
  <c r="H333" i="28"/>
  <c r="H349" i="28"/>
  <c r="H352" i="28"/>
  <c r="H355" i="28"/>
  <c r="H360" i="28"/>
  <c r="H11" i="28"/>
  <c r="H37" i="28"/>
  <c r="H149" i="28"/>
  <c r="H271" i="28"/>
  <c r="H295" i="28"/>
  <c r="H319" i="28"/>
  <c r="H346" i="28"/>
  <c r="H13" i="28"/>
  <c r="H123" i="28"/>
  <c r="H281" i="28"/>
  <c r="H305" i="28"/>
  <c r="H329" i="28"/>
  <c r="H358" i="28"/>
  <c r="H365" i="28"/>
  <c r="H367" i="28"/>
  <c r="H369" i="28"/>
  <c r="H371" i="28"/>
  <c r="H373" i="28"/>
  <c r="H375" i="28"/>
  <c r="H377" i="28"/>
  <c r="H379" i="28"/>
  <c r="H381" i="28"/>
  <c r="H383" i="28"/>
  <c r="H385" i="28"/>
  <c r="H387" i="28"/>
  <c r="H389" i="28"/>
  <c r="H391" i="28"/>
  <c r="H393" i="28"/>
  <c r="H395" i="28"/>
  <c r="H397" i="28"/>
  <c r="H399" i="28"/>
  <c r="H401" i="28"/>
  <c r="H403" i="28"/>
  <c r="H405" i="28"/>
  <c r="H407" i="28"/>
  <c r="H409" i="28"/>
  <c r="H411" i="28"/>
  <c r="H413" i="28"/>
  <c r="H415" i="28"/>
  <c r="H417" i="28"/>
  <c r="H419" i="28"/>
  <c r="H421" i="28"/>
  <c r="H423" i="28"/>
  <c r="H425" i="28"/>
  <c r="H427" i="28"/>
  <c r="H429" i="28"/>
  <c r="H431" i="28"/>
  <c r="H433" i="28"/>
  <c r="H435" i="28"/>
  <c r="H437" i="28"/>
  <c r="H439" i="28"/>
  <c r="H441" i="28"/>
  <c r="H443" i="28"/>
  <c r="H445" i="28"/>
  <c r="H447" i="28"/>
  <c r="H449" i="28"/>
  <c r="H451" i="28"/>
  <c r="H453" i="28"/>
  <c r="H455" i="28"/>
  <c r="H291" i="28"/>
  <c r="H315" i="28"/>
  <c r="H339" i="28"/>
  <c r="H343" i="28"/>
  <c r="H363" i="28"/>
  <c r="H157" i="28"/>
  <c r="H261" i="28"/>
  <c r="H287" i="28"/>
  <c r="H311" i="28"/>
  <c r="H335" i="28"/>
  <c r="H347" i="28"/>
  <c r="H361" i="28"/>
  <c r="H77" i="28"/>
  <c r="H131" i="28"/>
  <c r="H161" i="28"/>
  <c r="H273" i="28"/>
  <c r="H297" i="28"/>
  <c r="H321" i="28"/>
  <c r="H344" i="28"/>
  <c r="H275" i="28"/>
  <c r="H457" i="28"/>
  <c r="H459" i="28"/>
  <c r="H461" i="28"/>
  <c r="H463" i="28"/>
  <c r="H465" i="28"/>
  <c r="H467" i="28"/>
  <c r="H469" i="28"/>
  <c r="H471" i="28"/>
  <c r="H473" i="28"/>
  <c r="H475" i="28"/>
  <c r="H477" i="28"/>
  <c r="H479" i="28"/>
  <c r="H481" i="28"/>
  <c r="H483" i="28"/>
  <c r="H485" i="28"/>
  <c r="H487" i="28"/>
  <c r="H489" i="28"/>
  <c r="H491" i="28"/>
  <c r="H493" i="28"/>
  <c r="H495" i="28"/>
  <c r="H497" i="28"/>
  <c r="H499" i="28"/>
  <c r="H501" i="28"/>
  <c r="H503" i="28"/>
  <c r="H505" i="28"/>
  <c r="H507" i="28"/>
  <c r="H509" i="28"/>
  <c r="H511" i="28"/>
  <c r="H513" i="28"/>
  <c r="H515" i="28"/>
  <c r="H517" i="28"/>
  <c r="H519" i="28"/>
  <c r="H521" i="28"/>
  <c r="H523" i="28"/>
  <c r="H525" i="28"/>
  <c r="H527" i="28"/>
  <c r="H529" i="28"/>
  <c r="H531" i="28"/>
  <c r="H533" i="28"/>
  <c r="H535" i="28"/>
  <c r="H537" i="28"/>
  <c r="H539" i="28"/>
  <c r="H541" i="28"/>
  <c r="H543" i="28"/>
  <c r="H545" i="28"/>
  <c r="H547" i="28"/>
  <c r="H549" i="28"/>
  <c r="H551" i="28"/>
  <c r="H553" i="28"/>
  <c r="H555" i="28"/>
  <c r="H557" i="28"/>
  <c r="H559" i="28"/>
  <c r="H561" i="28"/>
  <c r="H563" i="28"/>
  <c r="H565" i="28"/>
  <c r="H567" i="28"/>
  <c r="H569" i="28"/>
  <c r="H571" i="28"/>
  <c r="H573" i="28"/>
  <c r="H575" i="28"/>
  <c r="H577" i="28"/>
  <c r="H579" i="28"/>
  <c r="H581" i="28"/>
  <c r="H583" i="28"/>
  <c r="H585" i="28"/>
  <c r="H587" i="28"/>
  <c r="H589" i="28"/>
  <c r="H591" i="28"/>
  <c r="H593" i="28"/>
  <c r="H595" i="28"/>
  <c r="H277" i="28"/>
  <c r="H356" i="28"/>
  <c r="H169" i="28"/>
  <c r="H456" i="28"/>
  <c r="H458" i="28"/>
  <c r="H460" i="28"/>
  <c r="H462" i="28"/>
  <c r="H464" i="28"/>
  <c r="H466" i="28"/>
  <c r="H468" i="28"/>
  <c r="H470" i="28"/>
  <c r="H472" i="28"/>
  <c r="H474" i="28"/>
  <c r="H476" i="28"/>
  <c r="H478" i="28"/>
  <c r="H480" i="28"/>
  <c r="H482" i="28"/>
  <c r="H484" i="28"/>
  <c r="H486" i="28"/>
  <c r="H488" i="28"/>
  <c r="H490" i="28"/>
  <c r="H492" i="28"/>
  <c r="H494" i="28"/>
  <c r="H496" i="28"/>
  <c r="H498" i="28"/>
  <c r="H500" i="28"/>
  <c r="H502" i="28"/>
  <c r="H504" i="28"/>
  <c r="H506" i="28"/>
  <c r="H508" i="28"/>
  <c r="H510" i="28"/>
  <c r="H512" i="28"/>
  <c r="H514" i="28"/>
  <c r="H516" i="28"/>
  <c r="H518" i="28"/>
  <c r="H520" i="28"/>
  <c r="H522" i="28"/>
  <c r="H524" i="28"/>
  <c r="H526" i="28"/>
  <c r="H528" i="28"/>
  <c r="H530" i="28"/>
  <c r="H532" i="28"/>
  <c r="H534" i="28"/>
  <c r="H536" i="28"/>
  <c r="H538" i="28"/>
  <c r="H540" i="28"/>
  <c r="H542" i="28"/>
  <c r="H544" i="28"/>
  <c r="H546" i="28"/>
  <c r="H548" i="28"/>
  <c r="H550" i="28"/>
  <c r="H552" i="28"/>
  <c r="H554" i="28"/>
  <c r="H556" i="28"/>
  <c r="H558" i="28"/>
  <c r="H560" i="28"/>
  <c r="H562" i="28"/>
  <c r="H564" i="28"/>
  <c r="H566" i="28"/>
  <c r="H568" i="28"/>
  <c r="H570" i="28"/>
  <c r="H572" i="28"/>
  <c r="H574" i="28"/>
  <c r="H576" i="28"/>
  <c r="H578" i="28"/>
  <c r="H580" i="28"/>
  <c r="H582" i="28"/>
  <c r="H584" i="28"/>
  <c r="H586" i="28"/>
  <c r="H588" i="28"/>
  <c r="H590" i="28"/>
  <c r="H592" i="28"/>
  <c r="H594" i="28"/>
  <c r="H89" i="28"/>
  <c r="H323" i="28"/>
  <c r="H299" i="28"/>
  <c r="H301" i="28"/>
  <c r="H353" i="28"/>
  <c r="H342" i="28"/>
  <c r="H350" i="28"/>
  <c r="H597" i="28"/>
  <c r="H599" i="28"/>
  <c r="H601" i="28"/>
  <c r="H603" i="28"/>
  <c r="H605" i="28"/>
  <c r="H607" i="28"/>
  <c r="H609" i="28"/>
  <c r="H611" i="28"/>
  <c r="H613" i="28"/>
  <c r="H615" i="28"/>
  <c r="H617" i="28"/>
  <c r="H619" i="28"/>
  <c r="H621" i="28"/>
  <c r="H623" i="28"/>
  <c r="H625" i="28"/>
  <c r="H627" i="28"/>
  <c r="H629" i="28"/>
  <c r="H631" i="28"/>
  <c r="H633" i="28"/>
  <c r="H635" i="28"/>
  <c r="H637" i="28"/>
  <c r="H639" i="28"/>
  <c r="H641" i="28"/>
  <c r="H643" i="28"/>
  <c r="H645" i="28"/>
  <c r="H647" i="28"/>
  <c r="H649" i="28"/>
  <c r="H651" i="28"/>
  <c r="H653" i="28"/>
  <c r="H655" i="28"/>
  <c r="H657" i="28"/>
  <c r="H659" i="28"/>
  <c r="H661" i="28"/>
  <c r="H663" i="28"/>
  <c r="H665" i="28"/>
  <c r="H667" i="28"/>
  <c r="H669" i="28"/>
  <c r="H671" i="28"/>
  <c r="H673" i="28"/>
  <c r="H675" i="28"/>
  <c r="H677" i="28"/>
  <c r="H679" i="28"/>
  <c r="H681" i="28"/>
  <c r="H683" i="28"/>
  <c r="H685" i="28"/>
  <c r="H687" i="28"/>
  <c r="H689" i="28"/>
  <c r="H691" i="28"/>
  <c r="H693" i="28"/>
  <c r="H695" i="28"/>
  <c r="H697" i="28"/>
  <c r="H699" i="28"/>
  <c r="H701" i="28"/>
  <c r="H703" i="28"/>
  <c r="H705" i="28"/>
  <c r="H707" i="28"/>
  <c r="H709" i="28"/>
  <c r="H711" i="28"/>
  <c r="H713" i="28"/>
  <c r="H715" i="28"/>
  <c r="H717" i="28"/>
  <c r="H719" i="28"/>
  <c r="H721" i="28"/>
  <c r="H723" i="28"/>
  <c r="H725" i="28"/>
  <c r="H727" i="28"/>
  <c r="H729" i="28"/>
  <c r="H731" i="28"/>
  <c r="H733" i="28"/>
  <c r="H735" i="28"/>
  <c r="H737" i="28"/>
  <c r="H596" i="28"/>
  <c r="H598" i="28"/>
  <c r="H600" i="28"/>
  <c r="H602" i="28"/>
  <c r="H604" i="28"/>
  <c r="H606" i="28"/>
  <c r="H608" i="28"/>
  <c r="H610" i="28"/>
  <c r="H612" i="28"/>
  <c r="H614" i="28"/>
  <c r="H616" i="28"/>
  <c r="H618" i="28"/>
  <c r="H620" i="28"/>
  <c r="H622" i="28"/>
  <c r="H624" i="28"/>
  <c r="H626" i="28"/>
  <c r="H628" i="28"/>
  <c r="H630" i="28"/>
  <c r="H632" i="28"/>
  <c r="H634" i="28"/>
  <c r="H636" i="28"/>
  <c r="H638" i="28"/>
  <c r="H640" i="28"/>
  <c r="H642" i="28"/>
  <c r="H644" i="28"/>
  <c r="H646" i="28"/>
  <c r="H648" i="28"/>
  <c r="H650" i="28"/>
  <c r="H652" i="28"/>
  <c r="H654" i="28"/>
  <c r="H656" i="28"/>
  <c r="H658" i="28"/>
  <c r="H660" i="28"/>
  <c r="H662" i="28"/>
  <c r="H664" i="28"/>
  <c r="H666" i="28"/>
  <c r="H668" i="28"/>
  <c r="H670" i="28"/>
  <c r="H672" i="28"/>
  <c r="H674" i="28"/>
  <c r="H676" i="28"/>
  <c r="H678" i="28"/>
  <c r="H680" i="28"/>
  <c r="H682" i="28"/>
  <c r="H684" i="28"/>
  <c r="H686" i="28"/>
  <c r="H688" i="28"/>
  <c r="H690" i="28"/>
  <c r="H692" i="28"/>
  <c r="H694" i="28"/>
  <c r="H696" i="28"/>
  <c r="H698" i="28"/>
  <c r="H700" i="28"/>
  <c r="H702" i="28"/>
  <c r="H704" i="28"/>
  <c r="H706" i="28"/>
  <c r="H708" i="28"/>
  <c r="H710" i="28"/>
  <c r="H712" i="28"/>
  <c r="H714" i="28"/>
  <c r="H716" i="28"/>
  <c r="H718" i="28"/>
  <c r="H720" i="28"/>
  <c r="H722" i="28"/>
  <c r="H724" i="28"/>
  <c r="H726" i="28"/>
  <c r="H728" i="28"/>
  <c r="H730" i="28"/>
  <c r="H732" i="28"/>
  <c r="H734" i="28"/>
  <c r="H736" i="28"/>
  <c r="H325" i="28"/>
  <c r="H739" i="28"/>
  <c r="H741" i="28"/>
  <c r="H743" i="28"/>
  <c r="H745" i="28"/>
  <c r="H747" i="28"/>
  <c r="H749" i="28"/>
  <c r="H751" i="28"/>
  <c r="H753" i="28"/>
  <c r="H755" i="28"/>
  <c r="H757" i="28"/>
  <c r="H759" i="28"/>
  <c r="H761" i="28"/>
  <c r="H763" i="28"/>
  <c r="H765" i="28"/>
  <c r="H767" i="28"/>
  <c r="H769" i="28"/>
  <c r="H771" i="28"/>
  <c r="H773" i="28"/>
  <c r="H775" i="28"/>
  <c r="H777" i="28"/>
  <c r="H779" i="28"/>
  <c r="H781" i="28"/>
  <c r="H783" i="28"/>
  <c r="H785" i="28"/>
  <c r="H787" i="28"/>
  <c r="H789" i="28"/>
  <c r="H791" i="28"/>
  <c r="H793" i="28"/>
  <c r="H795" i="28"/>
  <c r="H797" i="28"/>
  <c r="H799" i="28"/>
  <c r="H801" i="28"/>
  <c r="H803" i="28"/>
  <c r="H805" i="28"/>
  <c r="H807" i="28"/>
  <c r="H809" i="28"/>
  <c r="H811" i="28"/>
  <c r="H813" i="28"/>
  <c r="H815" i="28"/>
  <c r="H817" i="28"/>
  <c r="H819" i="28"/>
  <c r="H821" i="28"/>
  <c r="H823" i="28"/>
  <c r="H825" i="28"/>
  <c r="H827" i="28"/>
  <c r="H829" i="28"/>
  <c r="H831" i="28"/>
  <c r="H833" i="28"/>
  <c r="H835" i="28"/>
  <c r="H837" i="28"/>
  <c r="H839" i="28"/>
  <c r="H841" i="28"/>
  <c r="H843" i="28"/>
  <c r="H845" i="28"/>
  <c r="H847" i="28"/>
  <c r="H849" i="28"/>
  <c r="H851" i="28"/>
  <c r="H853" i="28"/>
  <c r="H855" i="28"/>
  <c r="H857" i="28"/>
  <c r="H859" i="28"/>
  <c r="H861" i="28"/>
  <c r="H863" i="28"/>
  <c r="H865" i="28"/>
  <c r="H867" i="28"/>
  <c r="H869" i="28"/>
  <c r="H871" i="28"/>
  <c r="H873" i="28"/>
  <c r="H875" i="28"/>
  <c r="H877" i="28"/>
  <c r="H738" i="28"/>
  <c r="H740" i="28"/>
  <c r="H742" i="28"/>
  <c r="H744" i="28"/>
  <c r="H746" i="28"/>
  <c r="H748" i="28"/>
  <c r="H750" i="28"/>
  <c r="H752" i="28"/>
  <c r="H754" i="28"/>
  <c r="H756" i="28"/>
  <c r="H758" i="28"/>
  <c r="H760" i="28"/>
  <c r="H762" i="28"/>
  <c r="H764" i="28"/>
  <c r="H766" i="28"/>
  <c r="H768" i="28"/>
  <c r="H770" i="28"/>
  <c r="H772" i="28"/>
  <c r="H774" i="28"/>
  <c r="H776" i="28"/>
  <c r="H778" i="28"/>
  <c r="H780" i="28"/>
  <c r="H782" i="28"/>
  <c r="H784" i="28"/>
  <c r="H786" i="28"/>
  <c r="H788" i="28"/>
  <c r="H790" i="28"/>
  <c r="H792" i="28"/>
  <c r="H794" i="28"/>
  <c r="H796" i="28"/>
  <c r="H798" i="28"/>
  <c r="H800" i="28"/>
  <c r="H802" i="28"/>
  <c r="H804" i="28"/>
  <c r="H806" i="28"/>
  <c r="H808" i="28"/>
  <c r="H810" i="28"/>
  <c r="H812" i="28"/>
  <c r="H814" i="28"/>
  <c r="H816" i="28"/>
  <c r="H818" i="28"/>
  <c r="H820" i="28"/>
  <c r="H822" i="28"/>
  <c r="H824" i="28"/>
  <c r="H826" i="28"/>
  <c r="H828" i="28"/>
  <c r="H830" i="28"/>
  <c r="H832" i="28"/>
  <c r="H834" i="28"/>
  <c r="H836" i="28"/>
  <c r="H838" i="28"/>
  <c r="H840" i="28"/>
  <c r="H842" i="28"/>
  <c r="H844" i="28"/>
  <c r="H846" i="28"/>
  <c r="H848" i="28"/>
  <c r="H850" i="28"/>
  <c r="H852" i="28"/>
  <c r="H854" i="28"/>
  <c r="H856" i="28"/>
  <c r="H858" i="28"/>
  <c r="H860" i="28"/>
  <c r="H862" i="28"/>
  <c r="H864" i="28"/>
  <c r="H866" i="28"/>
  <c r="H868" i="28"/>
  <c r="H870" i="28"/>
  <c r="H872" i="28"/>
  <c r="H874" i="28"/>
  <c r="H876" i="28"/>
  <c r="H878" i="28"/>
  <c r="H883" i="28"/>
  <c r="H885" i="28"/>
  <c r="H887" i="28"/>
  <c r="H889" i="28"/>
  <c r="H891" i="28"/>
  <c r="H893" i="28"/>
  <c r="H895" i="28"/>
  <c r="H897" i="28"/>
  <c r="H899" i="28"/>
  <c r="H901" i="28"/>
  <c r="H903" i="28"/>
  <c r="H905" i="28"/>
  <c r="H907" i="28"/>
  <c r="H909" i="28"/>
  <c r="H911" i="28"/>
  <c r="H913" i="28"/>
  <c r="H915" i="28"/>
  <c r="H917" i="28"/>
  <c r="H919" i="28"/>
  <c r="H921" i="28"/>
  <c r="H923" i="28"/>
  <c r="H925" i="28"/>
  <c r="H927" i="28"/>
  <c r="H929" i="28"/>
  <c r="H931" i="28"/>
  <c r="H933" i="28"/>
  <c r="H935" i="28"/>
  <c r="H937" i="28"/>
  <c r="H939" i="28"/>
  <c r="H941" i="28"/>
  <c r="H943" i="28"/>
  <c r="H945" i="28"/>
  <c r="H947" i="28"/>
  <c r="H949" i="28"/>
  <c r="H951" i="28"/>
  <c r="H953" i="28"/>
  <c r="H955" i="28"/>
  <c r="H957" i="28"/>
  <c r="H959" i="28"/>
  <c r="H961" i="28"/>
  <c r="H963" i="28"/>
  <c r="H965" i="28"/>
  <c r="H967" i="28"/>
  <c r="H969" i="28"/>
  <c r="H971" i="28"/>
  <c r="H973" i="28"/>
  <c r="H975" i="28"/>
  <c r="H977" i="28"/>
  <c r="H979" i="28"/>
  <c r="H981" i="28"/>
  <c r="H983" i="28"/>
  <c r="H985" i="28"/>
  <c r="H987" i="28"/>
  <c r="H989" i="28"/>
  <c r="H991" i="28"/>
  <c r="H993" i="28"/>
  <c r="H995" i="28"/>
  <c r="H997" i="28"/>
  <c r="H999" i="28"/>
  <c r="H1001" i="28"/>
  <c r="H1003" i="28"/>
  <c r="H1005" i="28"/>
  <c r="H1007" i="28"/>
  <c r="H1009" i="28"/>
  <c r="H1011" i="28"/>
  <c r="H881" i="28"/>
  <c r="H879" i="28"/>
  <c r="H882" i="28"/>
  <c r="H884" i="28"/>
  <c r="H886" i="28"/>
  <c r="H888" i="28"/>
  <c r="H890" i="28"/>
  <c r="H892" i="28"/>
  <c r="H894" i="28"/>
  <c r="H896" i="28"/>
  <c r="H898" i="28"/>
  <c r="H900" i="28"/>
  <c r="H902" i="28"/>
  <c r="H904" i="28"/>
  <c r="H906" i="28"/>
  <c r="H908" i="28"/>
  <c r="H910" i="28"/>
  <c r="H912" i="28"/>
  <c r="H914" i="28"/>
  <c r="H916" i="28"/>
  <c r="H918" i="28"/>
  <c r="H920" i="28"/>
  <c r="H922" i="28"/>
  <c r="H924" i="28"/>
  <c r="H926" i="28"/>
  <c r="H928" i="28"/>
  <c r="H930" i="28"/>
  <c r="H932" i="28"/>
  <c r="H934" i="28"/>
  <c r="H936" i="28"/>
  <c r="H938" i="28"/>
  <c r="H940" i="28"/>
  <c r="H942" i="28"/>
  <c r="H944" i="28"/>
  <c r="H946" i="28"/>
  <c r="H948" i="28"/>
  <c r="H950" i="28"/>
  <c r="H952" i="28"/>
  <c r="H954" i="28"/>
  <c r="H956" i="28"/>
  <c r="H958" i="28"/>
  <c r="H960" i="28"/>
  <c r="H962" i="28"/>
  <c r="H964" i="28"/>
  <c r="H966" i="28"/>
  <c r="H968" i="28"/>
  <c r="H970" i="28"/>
  <c r="H972" i="28"/>
  <c r="H974" i="28"/>
  <c r="H976" i="28"/>
  <c r="H978" i="28"/>
  <c r="H980" i="28"/>
  <c r="H982" i="28"/>
  <c r="H984" i="28"/>
  <c r="H986" i="28"/>
  <c r="H988" i="28"/>
  <c r="H990" i="28"/>
  <c r="H992" i="28"/>
  <c r="H994" i="28"/>
  <c r="H996" i="28"/>
  <c r="H998" i="28"/>
  <c r="H1000" i="28"/>
  <c r="H1002" i="28"/>
  <c r="H1004" i="28"/>
  <c r="H1006" i="28"/>
  <c r="H1008" i="28"/>
  <c r="H1010" i="28"/>
  <c r="H880" i="28"/>
  <c r="H1012" i="28"/>
  <c r="H1020" i="28"/>
  <c r="H1018" i="28"/>
  <c r="H1013" i="28"/>
  <c r="H1016" i="28"/>
  <c r="H1021" i="28"/>
  <c r="H1023" i="28"/>
  <c r="H1025" i="28"/>
  <c r="H1027" i="28"/>
  <c r="H1029" i="28"/>
  <c r="H1031" i="28"/>
  <c r="H1033" i="28"/>
  <c r="H1035" i="28"/>
  <c r="H1037" i="28"/>
  <c r="H1039" i="28"/>
  <c r="H1041" i="28"/>
  <c r="H1043" i="28"/>
  <c r="H1045" i="28"/>
  <c r="H1047" i="28"/>
  <c r="H1049" i="28"/>
  <c r="H1051" i="28"/>
  <c r="H1053" i="28"/>
  <c r="H1055" i="28"/>
  <c r="H1057" i="28"/>
  <c r="H1059" i="28"/>
  <c r="H1061" i="28"/>
  <c r="H1063" i="28"/>
  <c r="H1065" i="28"/>
  <c r="H1067" i="28"/>
  <c r="H1069" i="28"/>
  <c r="H1071" i="28"/>
  <c r="H1073" i="28"/>
  <c r="H1075" i="28"/>
  <c r="H1077" i="28"/>
  <c r="H1079" i="28"/>
  <c r="H1081" i="28"/>
  <c r="H1083" i="28"/>
  <c r="H1085" i="28"/>
  <c r="H1087" i="28"/>
  <c r="H1089" i="28"/>
  <c r="H1091" i="28"/>
  <c r="H1093" i="28"/>
  <c r="H1095" i="28"/>
  <c r="H1097" i="28"/>
  <c r="H1099" i="28"/>
  <c r="H1101" i="28"/>
  <c r="H1103" i="28"/>
  <c r="H1105" i="28"/>
  <c r="H1107" i="28"/>
  <c r="H1109" i="28"/>
  <c r="H1111" i="28"/>
  <c r="H1113" i="28"/>
  <c r="H1115" i="28"/>
  <c r="H1117" i="28"/>
  <c r="H1119" i="28"/>
  <c r="H1121" i="28"/>
  <c r="H1123" i="28"/>
  <c r="H1125" i="28"/>
  <c r="H1127" i="28"/>
  <c r="H1129" i="28"/>
  <c r="H1131" i="28"/>
  <c r="H1133" i="28"/>
  <c r="H1135" i="28"/>
  <c r="H1137" i="28"/>
  <c r="H1139" i="28"/>
  <c r="H1141" i="28"/>
  <c r="H1143" i="28"/>
  <c r="H1145" i="28"/>
  <c r="H1147" i="28"/>
  <c r="H1149" i="28"/>
  <c r="H1151" i="28"/>
  <c r="H1153" i="28"/>
  <c r="H1014" i="28"/>
  <c r="H1019" i="28"/>
  <c r="H1017" i="28"/>
  <c r="H1015" i="28"/>
  <c r="H1022" i="28"/>
  <c r="H1024" i="28"/>
  <c r="H1026" i="28"/>
  <c r="H1028" i="28"/>
  <c r="H1030" i="28"/>
  <c r="H1032" i="28"/>
  <c r="H1034" i="28"/>
  <c r="H1036" i="28"/>
  <c r="H1038" i="28"/>
  <c r="H1040" i="28"/>
  <c r="H1042" i="28"/>
  <c r="H1044" i="28"/>
  <c r="H1046" i="28"/>
  <c r="H1048" i="28"/>
  <c r="H1050" i="28"/>
  <c r="H1052" i="28"/>
  <c r="H1054" i="28"/>
  <c r="H1056" i="28"/>
  <c r="H1058" i="28"/>
  <c r="H1060" i="28"/>
  <c r="H1062" i="28"/>
  <c r="H1064" i="28"/>
  <c r="H1066" i="28"/>
  <c r="H1068" i="28"/>
  <c r="H1070" i="28"/>
  <c r="H1072" i="28"/>
  <c r="H1074" i="28"/>
  <c r="H1076" i="28"/>
  <c r="H1078" i="28"/>
  <c r="H1080" i="28"/>
  <c r="H1082" i="28"/>
  <c r="H1084" i="28"/>
  <c r="H1086" i="28"/>
  <c r="H1088" i="28"/>
  <c r="H1090" i="28"/>
  <c r="H1092" i="28"/>
  <c r="H1094" i="28"/>
  <c r="H1096" i="28"/>
  <c r="H1098" i="28"/>
  <c r="H1100" i="28"/>
  <c r="H1102" i="28"/>
  <c r="H1104" i="28"/>
  <c r="H1106" i="28"/>
  <c r="H1108" i="28"/>
  <c r="H1110" i="28"/>
  <c r="H1112" i="28"/>
  <c r="H1114" i="28"/>
  <c r="H1116" i="28"/>
  <c r="H1118" i="28"/>
  <c r="H1144" i="28"/>
  <c r="H1150" i="28"/>
  <c r="H1159" i="28"/>
  <c r="H1161" i="28"/>
  <c r="H1163" i="28"/>
  <c r="H1165" i="28"/>
  <c r="H1167" i="28"/>
  <c r="H1169" i="28"/>
  <c r="H1171" i="28"/>
  <c r="H1173" i="28"/>
  <c r="H1175" i="28"/>
  <c r="H1177" i="28"/>
  <c r="H1179" i="28"/>
  <c r="H1181" i="28"/>
  <c r="H1183" i="28"/>
  <c r="H1185" i="28"/>
  <c r="H1187" i="28"/>
  <c r="H1189" i="28"/>
  <c r="H1191" i="28"/>
  <c r="H1193" i="28"/>
  <c r="H1195" i="28"/>
  <c r="H1197" i="28"/>
  <c r="H1199" i="28"/>
  <c r="H1201" i="28"/>
  <c r="H1203" i="28"/>
  <c r="H1205" i="28"/>
  <c r="H1207" i="28"/>
  <c r="H1209" i="28"/>
  <c r="H1211" i="28"/>
  <c r="H1213" i="28"/>
  <c r="H1215" i="28"/>
  <c r="H1217" i="28"/>
  <c r="H1219" i="28"/>
  <c r="H1221" i="28"/>
  <c r="H1223" i="28"/>
  <c r="H1225" i="28"/>
  <c r="H1227" i="28"/>
  <c r="H1229" i="28"/>
  <c r="H1231" i="28"/>
  <c r="H1233" i="28"/>
  <c r="H1235" i="28"/>
  <c r="H1237" i="28"/>
  <c r="H1239" i="28"/>
  <c r="H1241" i="28"/>
  <c r="H1243" i="28"/>
  <c r="H1245" i="28"/>
  <c r="H1247" i="28"/>
  <c r="H1249" i="28"/>
  <c r="H1251" i="28"/>
  <c r="H1253" i="28"/>
  <c r="H1255" i="28"/>
  <c r="H1257" i="28"/>
  <c r="H1259" i="28"/>
  <c r="H1261" i="28"/>
  <c r="H1263" i="28"/>
  <c r="H1265" i="28"/>
  <c r="H1267" i="28"/>
  <c r="H1269" i="28"/>
  <c r="H1271" i="28"/>
  <c r="H1273" i="28"/>
  <c r="H1275" i="28"/>
  <c r="H1277" i="28"/>
  <c r="H1279" i="28"/>
  <c r="H1281" i="28"/>
  <c r="H1283" i="28"/>
  <c r="H1285" i="28"/>
  <c r="H1287" i="28"/>
  <c r="H1289" i="28"/>
  <c r="H1291" i="28"/>
  <c r="H1293" i="28"/>
  <c r="H1295" i="28"/>
  <c r="H1297" i="28"/>
  <c r="H1299" i="28"/>
  <c r="H1301" i="28"/>
  <c r="H1303" i="28"/>
  <c r="H1305" i="28"/>
  <c r="H1307" i="28"/>
  <c r="H1309" i="28"/>
  <c r="H1311" i="28"/>
  <c r="H1313" i="28"/>
  <c r="H1134" i="28"/>
  <c r="H1157" i="28"/>
  <c r="H1120" i="28"/>
  <c r="H1155" i="28"/>
  <c r="H1122" i="28"/>
  <c r="H1136" i="28"/>
  <c r="H1124" i="28"/>
  <c r="H1146" i="28"/>
  <c r="H1152" i="28"/>
  <c r="H1126" i="28"/>
  <c r="H1138" i="28"/>
  <c r="H1160" i="28"/>
  <c r="H1162" i="28"/>
  <c r="H1164" i="28"/>
  <c r="H1166" i="28"/>
  <c r="H1168" i="28"/>
  <c r="H1170" i="28"/>
  <c r="H1172" i="28"/>
  <c r="H1174" i="28"/>
  <c r="H1176" i="28"/>
  <c r="H1178" i="28"/>
  <c r="H1180" i="28"/>
  <c r="H1182" i="28"/>
  <c r="H1184" i="28"/>
  <c r="H1186" i="28"/>
  <c r="H1188" i="28"/>
  <c r="H1190" i="28"/>
  <c r="H1192" i="28"/>
  <c r="H1194" i="28"/>
  <c r="H1196" i="28"/>
  <c r="H1198" i="28"/>
  <c r="H1200" i="28"/>
  <c r="H1202" i="28"/>
  <c r="H1204" i="28"/>
  <c r="H1206" i="28"/>
  <c r="H1208" i="28"/>
  <c r="H1210" i="28"/>
  <c r="H1212" i="28"/>
  <c r="H1214" i="28"/>
  <c r="H1216" i="28"/>
  <c r="H1218" i="28"/>
  <c r="H1220" i="28"/>
  <c r="H1222" i="28"/>
  <c r="H1224" i="28"/>
  <c r="H1226" i="28"/>
  <c r="H1228" i="28"/>
  <c r="H1230" i="28"/>
  <c r="H1232" i="28"/>
  <c r="H1234" i="28"/>
  <c r="H1236" i="28"/>
  <c r="H1238" i="28"/>
  <c r="H1240" i="28"/>
  <c r="H1242" i="28"/>
  <c r="H1244" i="28"/>
  <c r="H1246" i="28"/>
  <c r="H1248" i="28"/>
  <c r="H1250" i="28"/>
  <c r="H1252" i="28"/>
  <c r="H1254" i="28"/>
  <c r="H1256" i="28"/>
  <c r="H1258" i="28"/>
  <c r="H1260" i="28"/>
  <c r="H1262" i="28"/>
  <c r="H1264" i="28"/>
  <c r="H1266" i="28"/>
  <c r="H1268" i="28"/>
  <c r="H1270" i="28"/>
  <c r="H1272" i="28"/>
  <c r="H1274" i="28"/>
  <c r="H1276" i="28"/>
  <c r="H1278" i="28"/>
  <c r="H1280" i="28"/>
  <c r="H1282" i="28"/>
  <c r="H1284" i="28"/>
  <c r="H1286" i="28"/>
  <c r="H1288" i="28"/>
  <c r="H1290" i="28"/>
  <c r="H1292" i="28"/>
  <c r="H1294" i="28"/>
  <c r="H1296" i="28"/>
  <c r="H1298" i="28"/>
  <c r="H1300" i="28"/>
  <c r="H1302" i="28"/>
  <c r="H1304" i="28"/>
  <c r="H1306" i="28"/>
  <c r="H1308" i="28"/>
  <c r="H1128" i="28"/>
  <c r="H1140" i="28"/>
  <c r="H1158" i="28"/>
  <c r="H1148" i="28"/>
  <c r="H1156" i="28"/>
  <c r="H1130" i="28"/>
  <c r="H1142" i="28"/>
  <c r="H1154" i="28"/>
  <c r="H1132" i="28"/>
  <c r="H1310" i="28"/>
  <c r="H1314" i="28"/>
  <c r="H1312" i="28"/>
  <c r="H1317" i="28"/>
  <c r="H1319" i="28"/>
  <c r="H1321" i="28"/>
  <c r="H1323" i="28"/>
  <c r="H1325" i="28"/>
  <c r="H1327" i="28"/>
  <c r="H1329" i="28"/>
  <c r="H1331" i="28"/>
  <c r="H1333" i="28"/>
  <c r="H1335" i="28"/>
  <c r="H1337" i="28"/>
  <c r="H1339" i="28"/>
  <c r="H1341" i="28"/>
  <c r="H1343" i="28"/>
  <c r="H1345" i="28"/>
  <c r="H1347" i="28"/>
  <c r="H1349" i="28"/>
  <c r="H1351" i="28"/>
  <c r="H1353" i="28"/>
  <c r="H1355" i="28"/>
  <c r="H1357" i="28"/>
  <c r="H1359" i="28"/>
  <c r="H1361" i="28"/>
  <c r="H1363" i="28"/>
  <c r="H1365" i="28"/>
  <c r="H1367" i="28"/>
  <c r="H1369" i="28"/>
  <c r="H1371" i="28"/>
  <c r="H1373" i="28"/>
  <c r="H1375" i="28"/>
  <c r="H1377" i="28"/>
  <c r="H1379" i="28"/>
  <c r="H1381" i="28"/>
  <c r="H1383" i="28"/>
  <c r="H1385" i="28"/>
  <c r="H1387" i="28"/>
  <c r="H1389" i="28"/>
  <c r="H1391" i="28"/>
  <c r="H1393" i="28"/>
  <c r="H1395" i="28"/>
  <c r="H1397" i="28"/>
  <c r="H1399" i="28"/>
  <c r="H1401" i="28"/>
  <c r="H1403" i="28"/>
  <c r="H1405" i="28"/>
  <c r="H1407" i="28"/>
  <c r="H1409" i="28"/>
  <c r="H1411" i="28"/>
  <c r="H1413" i="28"/>
  <c r="H1415" i="28"/>
  <c r="H1417" i="28"/>
  <c r="H1419" i="28"/>
  <c r="H1421" i="28"/>
  <c r="H1423" i="28"/>
  <c r="H1425" i="28"/>
  <c r="H1427" i="28"/>
  <c r="H1429" i="28"/>
  <c r="H1431" i="28"/>
  <c r="H1433" i="28"/>
  <c r="H1435" i="28"/>
  <c r="H1437" i="28"/>
  <c r="H1439" i="28"/>
  <c r="H1441" i="28"/>
  <c r="H1443" i="28"/>
  <c r="H1445" i="28"/>
  <c r="H1447" i="28"/>
  <c r="H1449" i="28"/>
  <c r="H1451" i="28"/>
  <c r="H1453" i="28"/>
  <c r="H1455" i="28"/>
  <c r="H1457" i="28"/>
  <c r="H1459" i="28"/>
  <c r="H1461" i="28"/>
  <c r="H1463" i="28"/>
  <c r="H1465" i="28"/>
  <c r="H1467" i="28"/>
  <c r="H1469" i="28"/>
  <c r="H1471" i="28"/>
  <c r="H1473" i="28"/>
  <c r="H1475" i="28"/>
  <c r="H1477" i="28"/>
  <c r="H1479" i="28"/>
  <c r="H1481" i="28"/>
  <c r="H1483" i="28"/>
  <c r="H1485" i="28"/>
  <c r="H1487" i="28"/>
  <c r="H1315" i="28"/>
  <c r="H1316" i="28"/>
  <c r="H1318" i="28"/>
  <c r="H1320" i="28"/>
  <c r="H1322" i="28"/>
  <c r="H1324" i="28"/>
  <c r="H1326" i="28"/>
  <c r="H1328" i="28"/>
  <c r="H1330" i="28"/>
  <c r="H1332" i="28"/>
  <c r="H1334" i="28"/>
  <c r="H1336" i="28"/>
  <c r="H1338" i="28"/>
  <c r="H1340" i="28"/>
  <c r="H1342" i="28"/>
  <c r="H1344" i="28"/>
  <c r="H1346" i="28"/>
  <c r="H1348" i="28"/>
  <c r="H1350" i="28"/>
  <c r="H1352" i="28"/>
  <c r="H1354" i="28"/>
  <c r="H1356" i="28"/>
  <c r="H1358" i="28"/>
  <c r="H1360" i="28"/>
  <c r="H1362" i="28"/>
  <c r="H1364" i="28"/>
  <c r="H1366" i="28"/>
  <c r="H1368" i="28"/>
  <c r="H1370" i="28"/>
  <c r="H1372" i="28"/>
  <c r="H1374" i="28"/>
  <c r="H1376" i="28"/>
  <c r="H1378" i="28"/>
  <c r="H1380" i="28"/>
  <c r="H1382" i="28"/>
  <c r="H1384" i="28"/>
  <c r="H1386" i="28"/>
  <c r="H1388" i="28"/>
  <c r="H1390" i="28"/>
  <c r="H1392" i="28"/>
  <c r="H1394" i="28"/>
  <c r="H1396" i="28"/>
  <c r="H1398" i="28"/>
  <c r="H1400" i="28"/>
  <c r="H1402" i="28"/>
  <c r="H1404" i="28"/>
  <c r="H1406" i="28"/>
  <c r="H1408" i="28"/>
  <c r="H1410" i="28"/>
  <c r="H1412" i="28"/>
  <c r="H1414" i="28"/>
  <c r="H1416" i="28"/>
  <c r="H1418" i="28"/>
  <c r="H1420" i="28"/>
  <c r="H1422" i="28"/>
  <c r="H1424" i="28"/>
  <c r="H1426" i="28"/>
  <c r="H1428" i="28"/>
  <c r="H1430" i="28"/>
  <c r="H1432" i="28"/>
  <c r="H1434" i="28"/>
  <c r="H1436" i="28"/>
  <c r="H1438" i="28"/>
  <c r="H1440" i="28"/>
  <c r="H1442" i="28"/>
  <c r="H1444" i="28"/>
  <c r="H1458" i="28"/>
  <c r="H1476" i="28"/>
  <c r="H1446" i="28"/>
  <c r="H1470" i="28"/>
  <c r="H1480" i="28"/>
  <c r="H1490" i="28"/>
  <c r="H1492" i="28"/>
  <c r="H1494" i="28"/>
  <c r="H1496" i="28"/>
  <c r="H1498" i="28"/>
  <c r="H1500" i="28"/>
  <c r="H1502" i="28"/>
  <c r="H1504" i="28"/>
  <c r="H1506" i="28"/>
  <c r="H1508" i="28"/>
  <c r="H1510" i="28"/>
  <c r="H1512" i="28"/>
  <c r="H1514" i="28"/>
  <c r="H1516" i="28"/>
  <c r="H1518" i="28"/>
  <c r="H1520" i="28"/>
  <c r="H1522" i="28"/>
  <c r="H1524" i="28"/>
  <c r="H1526" i="28"/>
  <c r="H1528" i="28"/>
  <c r="H1530" i="28"/>
  <c r="H1532" i="28"/>
  <c r="H1534" i="28"/>
  <c r="H1536" i="28"/>
  <c r="H1538" i="28"/>
  <c r="H1540" i="28"/>
  <c r="H1542" i="28"/>
  <c r="H1544" i="28"/>
  <c r="H1546" i="28"/>
  <c r="H1548" i="28"/>
  <c r="H1550" i="28"/>
  <c r="H1552" i="28"/>
  <c r="H1554" i="28"/>
  <c r="H1556" i="28"/>
  <c r="H1558" i="28"/>
  <c r="H1560" i="28"/>
  <c r="H1562" i="28"/>
  <c r="H1564" i="28"/>
  <c r="H1566" i="28"/>
  <c r="H1568" i="28"/>
  <c r="H1570" i="28"/>
  <c r="H1572" i="28"/>
  <c r="H1574" i="28"/>
  <c r="H1576" i="28"/>
  <c r="H1578" i="28"/>
  <c r="H1580" i="28"/>
  <c r="H1582" i="28"/>
  <c r="H1584" i="28"/>
  <c r="H1586" i="28"/>
  <c r="H1588" i="28"/>
  <c r="H1590" i="28"/>
  <c r="H1592" i="28"/>
  <c r="H1594" i="28"/>
  <c r="H1596" i="28"/>
  <c r="H1598" i="28"/>
  <c r="H1600" i="28"/>
  <c r="H1602" i="28"/>
  <c r="H1604" i="28"/>
  <c r="H1606" i="28"/>
  <c r="H1608" i="28"/>
  <c r="H1610" i="28"/>
  <c r="H1612" i="28"/>
  <c r="H1614" i="28"/>
  <c r="H1616" i="28"/>
  <c r="H1618" i="28"/>
  <c r="H1620" i="28"/>
  <c r="H1622" i="28"/>
  <c r="H1624" i="28"/>
  <c r="H1626" i="28"/>
  <c r="H1628" i="28"/>
  <c r="H1630" i="28"/>
  <c r="H1632" i="28"/>
  <c r="H1634" i="28"/>
  <c r="H1636" i="28"/>
  <c r="H1638" i="28"/>
  <c r="H1640" i="28"/>
  <c r="H1642" i="28"/>
  <c r="H1644" i="28"/>
  <c r="H1646" i="28"/>
  <c r="H1648" i="28"/>
  <c r="H1650" i="28"/>
  <c r="H1652" i="28"/>
  <c r="H1654" i="28"/>
  <c r="H1656" i="28"/>
  <c r="H1658" i="28"/>
  <c r="H1660" i="28"/>
  <c r="H1662" i="28"/>
  <c r="H1664" i="28"/>
  <c r="H1666" i="28"/>
  <c r="H1668" i="28"/>
  <c r="H1670" i="28"/>
  <c r="H1672" i="28"/>
  <c r="H1674" i="28"/>
  <c r="H1448" i="28"/>
  <c r="H1460" i="28"/>
  <c r="H1488" i="28"/>
  <c r="H1450" i="28"/>
  <c r="H1462" i="28"/>
  <c r="H1472" i="28"/>
  <c r="H1486" i="28"/>
  <c r="H1452" i="28"/>
  <c r="H1464" i="28"/>
  <c r="H1478" i="28"/>
  <c r="H1484" i="28"/>
  <c r="H1489" i="28"/>
  <c r="H1491" i="28"/>
  <c r="H1493" i="28"/>
  <c r="H1495" i="28"/>
  <c r="H1497" i="28"/>
  <c r="H1499" i="28"/>
  <c r="H1501" i="28"/>
  <c r="H1503" i="28"/>
  <c r="H1505" i="28"/>
  <c r="H1507" i="28"/>
  <c r="H1509" i="28"/>
  <c r="H1511" i="28"/>
  <c r="H1513" i="28"/>
  <c r="H1515" i="28"/>
  <c r="H1517" i="28"/>
  <c r="H1519" i="28"/>
  <c r="H1521" i="28"/>
  <c r="H1523" i="28"/>
  <c r="H1525" i="28"/>
  <c r="H1527" i="28"/>
  <c r="H1529" i="28"/>
  <c r="H1531" i="28"/>
  <c r="H1533" i="28"/>
  <c r="H1535" i="28"/>
  <c r="H1537" i="28"/>
  <c r="H1539" i="28"/>
  <c r="H1541" i="28"/>
  <c r="H1543" i="28"/>
  <c r="H1545" i="28"/>
  <c r="H1547" i="28"/>
  <c r="H1549" i="28"/>
  <c r="H1551" i="28"/>
  <c r="H1553" i="28"/>
  <c r="H1555" i="28"/>
  <c r="H1557" i="28"/>
  <c r="H1559" i="28"/>
  <c r="H1561" i="28"/>
  <c r="H1563" i="28"/>
  <c r="H1565" i="28"/>
  <c r="H1567" i="28"/>
  <c r="H1569" i="28"/>
  <c r="H1571" i="28"/>
  <c r="H1573" i="28"/>
  <c r="H1575" i="28"/>
  <c r="H1577" i="28"/>
  <c r="H1579" i="28"/>
  <c r="H1581" i="28"/>
  <c r="H1583" i="28"/>
  <c r="H1585" i="28"/>
  <c r="H1587" i="28"/>
  <c r="H1589" i="28"/>
  <c r="H1591" i="28"/>
  <c r="H1593" i="28"/>
  <c r="H1595" i="28"/>
  <c r="H1597" i="28"/>
  <c r="H1599" i="28"/>
  <c r="H1601" i="28"/>
  <c r="H1603" i="28"/>
  <c r="H1605" i="28"/>
  <c r="H1607" i="28"/>
  <c r="H1609" i="28"/>
  <c r="H1611" i="28"/>
  <c r="H1613" i="28"/>
  <c r="H1615" i="28"/>
  <c r="H1617" i="28"/>
  <c r="H1619" i="28"/>
  <c r="H1621" i="28"/>
  <c r="H1623" i="28"/>
  <c r="H1625" i="28"/>
  <c r="H1627" i="28"/>
  <c r="H1629" i="28"/>
  <c r="H1631" i="28"/>
  <c r="H1633" i="28"/>
  <c r="H1635" i="28"/>
  <c r="H1637" i="28"/>
  <c r="H1639" i="28"/>
  <c r="H1641" i="28"/>
  <c r="H1643" i="28"/>
  <c r="H1645" i="28"/>
  <c r="H1647" i="28"/>
  <c r="H1649" i="28"/>
  <c r="H1651" i="28"/>
  <c r="H1653" i="28"/>
  <c r="H1655" i="28"/>
  <c r="H1657" i="28"/>
  <c r="H1659" i="28"/>
  <c r="H1661" i="28"/>
  <c r="H1663" i="28"/>
  <c r="H1665" i="28"/>
  <c r="H1667" i="28"/>
  <c r="H1669" i="28"/>
  <c r="H1454" i="28"/>
  <c r="H1466" i="28"/>
  <c r="H1474" i="28"/>
  <c r="H1482" i="28"/>
  <c r="H1456" i="28"/>
  <c r="H1468" i="28"/>
  <c r="H1685" i="28"/>
  <c r="H1697" i="28"/>
  <c r="H1678" i="28"/>
  <c r="H1690" i="28"/>
  <c r="H1702" i="28"/>
  <c r="H1704" i="28"/>
  <c r="H1706" i="28"/>
  <c r="H1708" i="28"/>
  <c r="H1710" i="28"/>
  <c r="H1712" i="28"/>
  <c r="H1714" i="28"/>
  <c r="H1716" i="28"/>
  <c r="H1718" i="28"/>
  <c r="H1720" i="28"/>
  <c r="H1722" i="28"/>
  <c r="H1724" i="28"/>
  <c r="H1726" i="28"/>
  <c r="H1728" i="28"/>
  <c r="H1730" i="28"/>
  <c r="H1732" i="28"/>
  <c r="H1734" i="28"/>
  <c r="H1736" i="28"/>
  <c r="H1738" i="28"/>
  <c r="H1740" i="28"/>
  <c r="H1742" i="28"/>
  <c r="H1744" i="28"/>
  <c r="H1746" i="28"/>
  <c r="H1748" i="28"/>
  <c r="H1750" i="28"/>
  <c r="H1752" i="28"/>
  <c r="H1754" i="28"/>
  <c r="H1756" i="28"/>
  <c r="H1758" i="28"/>
  <c r="H1760" i="28"/>
  <c r="H1762" i="28"/>
  <c r="H1764" i="28"/>
  <c r="H1766" i="28"/>
  <c r="H1768" i="28"/>
  <c r="H1770" i="28"/>
  <c r="H1772" i="28"/>
  <c r="H1774" i="28"/>
  <c r="H1776" i="28"/>
  <c r="H1778" i="28"/>
  <c r="H1780" i="28"/>
  <c r="H1782" i="28"/>
  <c r="H1784" i="28"/>
  <c r="H1786" i="28"/>
  <c r="H1788" i="28"/>
  <c r="H1790" i="28"/>
  <c r="H1792" i="28"/>
  <c r="H1794" i="28"/>
  <c r="H1796" i="28"/>
  <c r="H1798" i="28"/>
  <c r="H1800" i="28"/>
  <c r="H1802" i="28"/>
  <c r="H1804" i="28"/>
  <c r="H1806" i="28"/>
  <c r="H1808" i="28"/>
  <c r="H1810" i="28"/>
  <c r="H1812" i="28"/>
  <c r="H1814" i="28"/>
  <c r="H1816" i="28"/>
  <c r="H1818" i="28"/>
  <c r="H1820" i="28"/>
  <c r="H1822" i="28"/>
  <c r="H1824" i="28"/>
  <c r="H1826" i="28"/>
  <c r="H1828" i="28"/>
  <c r="H1830" i="28"/>
  <c r="H1832" i="28"/>
  <c r="H1834" i="28"/>
  <c r="H1836" i="28"/>
  <c r="H1838" i="28"/>
  <c r="H1840" i="28"/>
  <c r="H1842" i="28"/>
  <c r="H1844" i="28"/>
  <c r="H1846" i="28"/>
  <c r="H1848" i="28"/>
  <c r="H1850" i="28"/>
  <c r="H1852" i="28"/>
  <c r="H1854" i="28"/>
  <c r="H1856" i="28"/>
  <c r="H1858" i="28"/>
  <c r="H1860" i="28"/>
  <c r="H1862" i="28"/>
  <c r="H1864" i="28"/>
  <c r="H1866" i="28"/>
  <c r="H1868" i="28"/>
  <c r="H1870" i="28"/>
  <c r="H1872" i="28"/>
  <c r="H1874" i="28"/>
  <c r="H1876" i="28"/>
  <c r="H1878" i="28"/>
  <c r="H1880" i="28"/>
  <c r="H1882" i="28"/>
  <c r="H1884" i="28"/>
  <c r="H1886" i="28"/>
  <c r="H1888" i="28"/>
  <c r="H1890" i="28"/>
  <c r="H1892" i="28"/>
  <c r="H1894" i="28"/>
  <c r="H1896" i="28"/>
  <c r="H1898" i="28"/>
  <c r="H1900" i="28"/>
  <c r="H1902" i="28"/>
  <c r="H1904" i="28"/>
  <c r="H1906" i="28"/>
  <c r="H1908" i="28"/>
  <c r="H1910" i="28"/>
  <c r="H1912" i="28"/>
  <c r="H1914" i="28"/>
  <c r="H1916" i="28"/>
  <c r="H1918" i="28"/>
  <c r="H1920" i="28"/>
  <c r="H1922" i="28"/>
  <c r="H1924" i="28"/>
  <c r="H1926" i="28"/>
  <c r="H1928" i="28"/>
  <c r="H1930" i="28"/>
  <c r="H1932" i="28"/>
  <c r="H1934" i="28"/>
  <c r="H1936" i="28"/>
  <c r="H1938" i="28"/>
  <c r="H1940" i="28"/>
  <c r="H1942" i="28"/>
  <c r="H1944" i="28"/>
  <c r="H1946" i="28"/>
  <c r="H1948" i="28"/>
  <c r="H1950" i="28"/>
  <c r="H1952" i="28"/>
  <c r="H1954" i="28"/>
  <c r="H1956" i="28"/>
  <c r="H1958" i="28"/>
  <c r="H1960" i="28"/>
  <c r="H1962" i="28"/>
  <c r="H1964" i="28"/>
  <c r="H1966" i="28"/>
  <c r="H1968" i="28"/>
  <c r="H1970" i="28"/>
  <c r="H1972" i="28"/>
  <c r="H1974" i="28"/>
  <c r="H1976" i="28"/>
  <c r="H1978" i="28"/>
  <c r="H1980" i="28"/>
  <c r="H1982" i="28"/>
  <c r="H1984" i="28"/>
  <c r="H1986" i="28"/>
  <c r="H1988" i="28"/>
  <c r="H1990" i="28"/>
  <c r="H1992" i="28"/>
  <c r="H1994" i="28"/>
  <c r="H1996" i="28"/>
  <c r="H1998" i="28"/>
  <c r="H2000" i="28"/>
  <c r="H2002" i="28"/>
  <c r="H2004" i="28"/>
  <c r="H2006" i="28"/>
  <c r="H1673" i="28"/>
  <c r="H1683" i="28"/>
  <c r="H1695" i="28"/>
  <c r="H1676" i="28"/>
  <c r="H1688" i="28"/>
  <c r="H1700" i="28"/>
  <c r="H1681" i="28"/>
  <c r="H1693" i="28"/>
  <c r="H1686" i="28"/>
  <c r="H1698" i="28"/>
  <c r="H1679" i="28"/>
  <c r="H1691" i="28"/>
  <c r="H1684" i="28"/>
  <c r="H1696" i="28"/>
  <c r="H1703" i="28"/>
  <c r="H1705" i="28"/>
  <c r="H1707" i="28"/>
  <c r="H1709" i="28"/>
  <c r="H1711" i="28"/>
  <c r="H1713" i="28"/>
  <c r="H1715" i="28"/>
  <c r="H1717" i="28"/>
  <c r="H1719" i="28"/>
  <c r="H1721" i="28"/>
  <c r="H1723" i="28"/>
  <c r="H1725" i="28"/>
  <c r="H1727" i="28"/>
  <c r="H1729" i="28"/>
  <c r="H1731" i="28"/>
  <c r="H1733" i="28"/>
  <c r="H1735" i="28"/>
  <c r="H1737" i="28"/>
  <c r="H1739" i="28"/>
  <c r="H1741" i="28"/>
  <c r="H1743" i="28"/>
  <c r="H1745" i="28"/>
  <c r="H1747" i="28"/>
  <c r="H1749" i="28"/>
  <c r="H1751" i="28"/>
  <c r="H1753" i="28"/>
  <c r="H1755" i="28"/>
  <c r="H1757" i="28"/>
  <c r="H1759" i="28"/>
  <c r="H1761" i="28"/>
  <c r="H1763" i="28"/>
  <c r="H1765" i="28"/>
  <c r="H1767" i="28"/>
  <c r="H1769" i="28"/>
  <c r="H1771" i="28"/>
  <c r="H1773" i="28"/>
  <c r="H1775" i="28"/>
  <c r="H1777" i="28"/>
  <c r="H1779" i="28"/>
  <c r="H1781" i="28"/>
  <c r="H1783" i="28"/>
  <c r="H1785" i="28"/>
  <c r="H1787" i="28"/>
  <c r="H1789" i="28"/>
  <c r="H1791" i="28"/>
  <c r="H1793" i="28"/>
  <c r="H1795" i="28"/>
  <c r="H1797" i="28"/>
  <c r="H1799" i="28"/>
  <c r="H1801" i="28"/>
  <c r="H1803" i="28"/>
  <c r="H1805" i="28"/>
  <c r="H1807" i="28"/>
  <c r="H1809" i="28"/>
  <c r="H1811" i="28"/>
  <c r="H1813" i="28"/>
  <c r="H1815" i="28"/>
  <c r="H1817" i="28"/>
  <c r="H1819" i="28"/>
  <c r="H1821" i="28"/>
  <c r="H1823" i="28"/>
  <c r="H1825" i="28"/>
  <c r="H1827" i="28"/>
  <c r="H1829" i="28"/>
  <c r="H1831" i="28"/>
  <c r="H1833" i="28"/>
  <c r="H1835" i="28"/>
  <c r="H1837" i="28"/>
  <c r="H1839" i="28"/>
  <c r="H1841" i="28"/>
  <c r="H1843" i="28"/>
  <c r="H1845" i="28"/>
  <c r="H1847" i="28"/>
  <c r="H1849" i="28"/>
  <c r="H1851" i="28"/>
  <c r="H1853" i="28"/>
  <c r="H1855" i="28"/>
  <c r="H1857" i="28"/>
  <c r="H1859" i="28"/>
  <c r="H1861" i="28"/>
  <c r="H1863" i="28"/>
  <c r="H1865" i="28"/>
  <c r="H1867" i="28"/>
  <c r="H1869" i="28"/>
  <c r="H1871" i="28"/>
  <c r="H1873" i="28"/>
  <c r="H1875" i="28"/>
  <c r="H1877" i="28"/>
  <c r="H1879" i="28"/>
  <c r="H1881" i="28"/>
  <c r="H1883" i="28"/>
  <c r="H1885" i="28"/>
  <c r="H1887" i="28"/>
  <c r="H1889" i="28"/>
  <c r="H1891" i="28"/>
  <c r="H1893" i="28"/>
  <c r="H1895" i="28"/>
  <c r="H1897" i="28"/>
  <c r="H1899" i="28"/>
  <c r="H1901" i="28"/>
  <c r="H1903" i="28"/>
  <c r="H1905" i="28"/>
  <c r="H1907" i="28"/>
  <c r="H1909" i="28"/>
  <c r="H1911" i="28"/>
  <c r="H1913" i="28"/>
  <c r="H1915" i="28"/>
  <c r="H1917" i="28"/>
  <c r="H1919" i="28"/>
  <c r="H1921" i="28"/>
  <c r="H1923" i="28"/>
  <c r="H1925" i="28"/>
  <c r="H1927" i="28"/>
  <c r="H1929" i="28"/>
  <c r="H1931" i="28"/>
  <c r="H1933" i="28"/>
  <c r="H1935" i="28"/>
  <c r="H1937" i="28"/>
  <c r="H1939" i="28"/>
  <c r="H1941" i="28"/>
  <c r="H1943" i="28"/>
  <c r="H1945" i="28"/>
  <c r="H1947" i="28"/>
  <c r="H1949" i="28"/>
  <c r="H1951" i="28"/>
  <c r="H1953" i="28"/>
  <c r="H1955" i="28"/>
  <c r="H1957" i="28"/>
  <c r="H1959" i="28"/>
  <c r="H1961" i="28"/>
  <c r="H1963" i="28"/>
  <c r="H1965" i="28"/>
  <c r="H1967" i="28"/>
  <c r="H1969" i="28"/>
  <c r="H1971" i="28"/>
  <c r="H1973" i="28"/>
  <c r="H1975" i="28"/>
  <c r="H1977" i="28"/>
  <c r="H1979" i="28"/>
  <c r="H1981" i="28"/>
  <c r="H1983" i="28"/>
  <c r="H1985" i="28"/>
  <c r="H1987" i="28"/>
  <c r="H1989" i="28"/>
  <c r="H1991" i="28"/>
  <c r="H1993" i="28"/>
  <c r="H1995" i="28"/>
  <c r="H1997" i="28"/>
  <c r="H1999" i="28"/>
  <c r="H2001" i="28"/>
  <c r="H2003" i="28"/>
  <c r="H2005" i="28"/>
  <c r="H2007" i="28"/>
  <c r="H1677" i="28"/>
  <c r="H1689" i="28"/>
  <c r="H1701" i="28"/>
  <c r="H1682" i="28"/>
  <c r="H1694" i="28"/>
  <c r="H1671" i="28"/>
  <c r="H1675" i="28"/>
  <c r="H1687" i="28"/>
  <c r="H1699" i="28"/>
  <c r="H1680" i="28"/>
  <c r="H1692" i="28"/>
  <c r="H2010" i="28"/>
  <c r="H2008" i="28"/>
  <c r="H2011" i="28"/>
  <c r="H2013" i="28"/>
  <c r="H2015" i="28"/>
  <c r="H2017" i="28"/>
  <c r="H2019" i="28"/>
  <c r="H2021" i="28"/>
  <c r="H2023" i="28"/>
  <c r="H2025" i="28"/>
  <c r="H2027" i="28"/>
  <c r="H2029" i="28"/>
  <c r="H2031" i="28"/>
  <c r="H2033" i="28"/>
  <c r="H2035" i="28"/>
  <c r="H2037" i="28"/>
  <c r="H2039" i="28"/>
  <c r="H2041" i="28"/>
  <c r="H2043" i="28"/>
  <c r="H2045" i="28"/>
  <c r="H2047" i="28"/>
  <c r="H2049" i="28"/>
  <c r="H2051" i="28"/>
  <c r="H2053" i="28"/>
  <c r="H2055" i="28"/>
  <c r="H2057" i="28"/>
  <c r="H2059" i="28"/>
  <c r="H2061" i="28"/>
  <c r="H2063" i="28"/>
  <c r="H2065" i="28"/>
  <c r="H2067" i="28"/>
  <c r="H2069" i="28"/>
  <c r="H2071" i="28"/>
  <c r="H2073" i="28"/>
  <c r="H2075" i="28"/>
  <c r="H2077" i="28"/>
  <c r="H2079" i="28"/>
  <c r="H2081" i="28"/>
  <c r="H2083" i="28"/>
  <c r="H2085" i="28"/>
  <c r="H2087" i="28"/>
  <c r="H2089" i="28"/>
  <c r="H2091" i="28"/>
  <c r="H2093" i="28"/>
  <c r="H2095" i="28"/>
  <c r="H2097" i="28"/>
  <c r="H2099" i="28"/>
  <c r="H2101" i="28"/>
  <c r="H2103" i="28"/>
  <c r="H2105" i="28"/>
  <c r="H2107" i="28"/>
  <c r="H2109" i="28"/>
  <c r="H2111" i="28"/>
  <c r="H2113" i="28"/>
  <c r="H2115" i="28"/>
  <c r="H2117" i="28"/>
  <c r="H2119" i="28"/>
  <c r="H2121" i="28"/>
  <c r="H2123" i="28"/>
  <c r="H2125" i="28"/>
  <c r="H2127" i="28"/>
  <c r="H2129" i="28"/>
  <c r="H2131" i="28"/>
  <c r="H2133" i="28"/>
  <c r="H2135" i="28"/>
  <c r="H2137" i="28"/>
  <c r="H2139" i="28"/>
  <c r="H2141" i="28"/>
  <c r="H2143" i="28"/>
  <c r="H2145" i="28"/>
  <c r="H2147" i="28"/>
  <c r="H2149" i="28"/>
  <c r="H2151" i="28"/>
  <c r="H2153" i="28"/>
  <c r="H2155" i="28"/>
  <c r="H2157" i="28"/>
  <c r="H2159" i="28"/>
  <c r="H2161" i="28"/>
  <c r="H2163" i="28"/>
  <c r="H2165" i="28"/>
  <c r="H2167" i="28"/>
  <c r="H2169" i="28"/>
  <c r="H2171" i="28"/>
  <c r="H2173" i="28"/>
  <c r="H2175" i="28"/>
  <c r="H2177" i="28"/>
  <c r="H2179" i="28"/>
  <c r="H2181" i="28"/>
  <c r="H2183" i="28"/>
  <c r="H2185" i="28"/>
  <c r="H2187" i="28"/>
  <c r="H2189" i="28"/>
  <c r="H2191" i="28"/>
  <c r="H2193" i="28"/>
  <c r="H2195" i="28"/>
  <c r="H2197" i="28"/>
  <c r="H2199" i="28"/>
  <c r="H2201" i="28"/>
  <c r="H2203" i="28"/>
  <c r="H2205" i="28"/>
  <c r="H2207" i="28"/>
  <c r="H2209" i="28"/>
  <c r="H2211" i="28"/>
  <c r="H2213" i="28"/>
  <c r="H2215" i="28"/>
  <c r="H2217" i="28"/>
  <c r="H2219" i="28"/>
  <c r="H2221" i="28"/>
  <c r="H2223" i="28"/>
  <c r="H2225" i="28"/>
  <c r="H2227" i="28"/>
  <c r="H2229" i="28"/>
  <c r="H2231" i="28"/>
  <c r="H2233" i="28"/>
  <c r="H2235" i="28"/>
  <c r="H2237" i="28"/>
  <c r="H2239" i="28"/>
  <c r="H2241" i="28"/>
  <c r="H2243" i="28"/>
  <c r="H2245" i="28"/>
  <c r="H2247" i="28"/>
  <c r="H2249" i="28"/>
  <c r="H2251" i="28"/>
  <c r="H2253" i="28"/>
  <c r="H2255" i="28"/>
  <c r="H2257" i="28"/>
  <c r="H2259" i="28"/>
  <c r="H2261" i="28"/>
  <c r="H2263" i="28"/>
  <c r="H2265" i="28"/>
  <c r="H2267" i="28"/>
  <c r="H2269" i="28"/>
  <c r="H2271" i="28"/>
  <c r="H2273" i="28"/>
  <c r="H2275" i="28"/>
  <c r="H2277" i="28"/>
  <c r="H2279" i="28"/>
  <c r="H2281" i="28"/>
  <c r="H2283" i="28"/>
  <c r="H2285" i="28"/>
  <c r="H2287" i="28"/>
  <c r="H2289" i="28"/>
  <c r="H2291" i="28"/>
  <c r="H2293" i="28"/>
  <c r="H2295" i="28"/>
  <c r="H2297" i="28"/>
  <c r="H2299" i="28"/>
  <c r="H2301" i="28"/>
  <c r="H2303" i="28"/>
  <c r="H2305" i="28"/>
  <c r="H2307" i="28"/>
  <c r="H2309" i="28"/>
  <c r="H2009" i="28"/>
  <c r="H2012" i="28"/>
  <c r="H2014" i="28"/>
  <c r="H2016" i="28"/>
  <c r="H2018" i="28"/>
  <c r="H2020" i="28"/>
  <c r="H2022" i="28"/>
  <c r="H2024" i="28"/>
  <c r="H2026" i="28"/>
  <c r="H2028" i="28"/>
  <c r="H2030" i="28"/>
  <c r="H2032" i="28"/>
  <c r="H2034" i="28"/>
  <c r="H2036" i="28"/>
  <c r="H2038" i="28"/>
  <c r="H2040" i="28"/>
  <c r="H2042" i="28"/>
  <c r="H2044" i="28"/>
  <c r="H2046" i="28"/>
  <c r="H2048" i="28"/>
  <c r="H2050" i="28"/>
  <c r="H2052" i="28"/>
  <c r="H2054" i="28"/>
  <c r="H2056" i="28"/>
  <c r="H2058" i="28"/>
  <c r="H2060" i="28"/>
  <c r="H2062" i="28"/>
  <c r="H2064" i="28"/>
  <c r="H2066" i="28"/>
  <c r="H2068" i="28"/>
  <c r="H2070" i="28"/>
  <c r="H2072" i="28"/>
  <c r="H2074" i="28"/>
  <c r="H2076" i="28"/>
  <c r="H2078" i="28"/>
  <c r="H2080" i="28"/>
  <c r="H2082" i="28"/>
  <c r="H2084" i="28"/>
  <c r="H2086" i="28"/>
  <c r="H2088" i="28"/>
  <c r="H2090" i="28"/>
  <c r="H2092" i="28"/>
  <c r="H2094" i="28"/>
  <c r="H2096" i="28"/>
  <c r="H2098" i="28"/>
  <c r="H2100" i="28"/>
  <c r="H2102" i="28"/>
  <c r="H2104" i="28"/>
  <c r="H2106" i="28"/>
  <c r="H2108" i="28"/>
  <c r="H2110" i="28"/>
  <c r="H2112" i="28"/>
  <c r="H2114" i="28"/>
  <c r="H2116" i="28"/>
  <c r="H2118" i="28"/>
  <c r="H2120" i="28"/>
  <c r="H2122" i="28"/>
  <c r="H2124" i="28"/>
  <c r="H2126" i="28"/>
  <c r="H2128" i="28"/>
  <c r="H2130" i="28"/>
  <c r="H2132" i="28"/>
  <c r="H2134" i="28"/>
  <c r="H2136" i="28"/>
  <c r="H2138" i="28"/>
  <c r="H2140" i="28"/>
  <c r="H2142" i="28"/>
  <c r="H2144" i="28"/>
  <c r="H2146" i="28"/>
  <c r="H2148" i="28"/>
  <c r="H2150" i="28"/>
  <c r="H2152" i="28"/>
  <c r="H2154" i="28"/>
  <c r="H2156" i="28"/>
  <c r="H2158" i="28"/>
  <c r="H2160" i="28"/>
  <c r="H2162" i="28"/>
  <c r="H2164" i="28"/>
  <c r="H2166" i="28"/>
  <c r="H2168" i="28"/>
  <c r="H2170" i="28"/>
  <c r="H2172" i="28"/>
  <c r="H2174" i="28"/>
  <c r="H2176" i="28"/>
  <c r="H2178" i="28"/>
  <c r="H2180" i="28"/>
  <c r="H2182" i="28"/>
  <c r="H2184" i="28"/>
  <c r="H2186" i="28"/>
  <c r="H2188" i="28"/>
  <c r="H2190" i="28"/>
  <c r="H2192" i="28"/>
  <c r="H2194" i="28"/>
  <c r="H2196" i="28"/>
  <c r="H2198" i="28"/>
  <c r="H2200" i="28"/>
  <c r="H2202" i="28"/>
  <c r="H2204" i="28"/>
  <c r="H2206" i="28"/>
  <c r="H2208" i="28"/>
  <c r="H2210" i="28"/>
  <c r="H2212" i="28"/>
  <c r="H2214" i="28"/>
  <c r="H2216" i="28"/>
  <c r="H2218" i="28"/>
  <c r="H2220" i="28"/>
  <c r="H2222" i="28"/>
  <c r="H2224" i="28"/>
  <c r="H2226" i="28"/>
  <c r="H2228" i="28"/>
  <c r="H2230" i="28"/>
  <c r="H2232" i="28"/>
  <c r="H2234" i="28"/>
  <c r="H2236" i="28"/>
  <c r="H2238" i="28"/>
  <c r="H2240" i="28"/>
  <c r="H2242" i="28"/>
  <c r="H2244" i="28"/>
  <c r="H2246" i="28"/>
  <c r="H2248" i="28"/>
  <c r="H2250" i="28"/>
  <c r="H2252" i="28"/>
  <c r="H2254" i="28"/>
  <c r="H2256" i="28"/>
  <c r="H2258" i="28"/>
  <c r="H2260" i="28"/>
  <c r="H2262" i="28"/>
  <c r="H2264" i="28"/>
  <c r="H2266" i="28"/>
  <c r="H2268" i="28"/>
  <c r="H2270" i="28"/>
  <c r="H2272" i="28"/>
  <c r="H2274" i="28"/>
  <c r="H2276" i="28"/>
  <c r="H2278" i="28"/>
  <c r="H2280" i="28"/>
  <c r="H2282" i="28"/>
  <c r="H2284" i="28"/>
  <c r="H2286" i="28"/>
  <c r="H2296" i="28"/>
  <c r="H2304" i="28"/>
  <c r="H2318" i="28"/>
  <c r="H2323" i="28"/>
  <c r="H2335" i="28"/>
  <c r="H2347" i="28"/>
  <c r="H2328" i="28"/>
  <c r="H2340" i="28"/>
  <c r="H2311" i="28"/>
  <c r="H2315" i="28"/>
  <c r="H2321" i="28"/>
  <c r="H2333" i="28"/>
  <c r="H2345" i="28"/>
  <c r="H2298" i="28"/>
  <c r="H2306" i="28"/>
  <c r="H2326" i="28"/>
  <c r="H2338" i="28"/>
  <c r="H2288" i="28"/>
  <c r="H2319" i="28"/>
  <c r="H2331" i="28"/>
  <c r="H2343" i="28"/>
  <c r="H2312" i="28"/>
  <c r="H2316" i="28"/>
  <c r="H2324" i="28"/>
  <c r="H2336" i="28"/>
  <c r="H2348" i="28"/>
  <c r="H2350" i="28"/>
  <c r="H2352" i="28"/>
  <c r="H2354" i="28"/>
  <c r="H2356" i="28"/>
  <c r="H2358" i="28"/>
  <c r="H2360" i="28"/>
  <c r="H2362" i="28"/>
  <c r="H2364" i="28"/>
  <c r="H2366" i="28"/>
  <c r="H2368" i="28"/>
  <c r="H2370" i="28"/>
  <c r="H2372" i="28"/>
  <c r="H2374" i="28"/>
  <c r="H2376" i="28"/>
  <c r="H2378" i="28"/>
  <c r="H2380" i="28"/>
  <c r="H2382" i="28"/>
  <c r="H2384" i="28"/>
  <c r="H2386" i="28"/>
  <c r="H2388" i="28"/>
  <c r="H2390" i="28"/>
  <c r="H2392" i="28"/>
  <c r="H2394" i="28"/>
  <c r="H2396" i="28"/>
  <c r="H2398" i="28"/>
  <c r="H2400" i="28"/>
  <c r="H2402" i="28"/>
  <c r="H2404" i="28"/>
  <c r="H2406" i="28"/>
  <c r="H2408" i="28"/>
  <c r="H2410" i="28"/>
  <c r="H2412" i="28"/>
  <c r="H2414" i="28"/>
  <c r="H2416" i="28"/>
  <c r="H2418" i="28"/>
  <c r="H2420" i="28"/>
  <c r="H2422" i="28"/>
  <c r="H2424" i="28"/>
  <c r="H2426" i="28"/>
  <c r="H2428" i="28"/>
  <c r="H2430" i="28"/>
  <c r="H2432" i="28"/>
  <c r="H2434" i="28"/>
  <c r="H2436" i="28"/>
  <c r="H2438" i="28"/>
  <c r="H2440" i="28"/>
  <c r="H2442" i="28"/>
  <c r="H2444" i="28"/>
  <c r="H2446" i="28"/>
  <c r="H2448" i="28"/>
  <c r="H2450" i="28"/>
  <c r="H2452" i="28"/>
  <c r="H2454" i="28"/>
  <c r="H2456" i="28"/>
  <c r="H2458" i="28"/>
  <c r="H2460" i="28"/>
  <c r="H2462" i="28"/>
  <c r="H2464" i="28"/>
  <c r="H2466" i="28"/>
  <c r="H2468" i="28"/>
  <c r="H2470" i="28"/>
  <c r="H2472" i="28"/>
  <c r="H2474" i="28"/>
  <c r="H2476" i="28"/>
  <c r="H2478" i="28"/>
  <c r="H2480" i="28"/>
  <c r="H2482" i="28"/>
  <c r="H2484" i="28"/>
  <c r="H2486" i="28"/>
  <c r="H2488" i="28"/>
  <c r="H2490" i="28"/>
  <c r="H2492" i="28"/>
  <c r="H2494" i="28"/>
  <c r="H2496" i="28"/>
  <c r="H2498" i="28"/>
  <c r="H2500" i="28"/>
  <c r="H2502" i="28"/>
  <c r="H2504" i="28"/>
  <c r="H2506" i="28"/>
  <c r="H2508" i="28"/>
  <c r="H2510" i="28"/>
  <c r="H2512" i="28"/>
  <c r="H2514" i="28"/>
  <c r="H2516" i="28"/>
  <c r="H2518" i="28"/>
  <c r="H2520" i="28"/>
  <c r="H2522" i="28"/>
  <c r="H2524" i="28"/>
  <c r="H2526" i="28"/>
  <c r="H2528" i="28"/>
  <c r="H2530" i="28"/>
  <c r="H2532" i="28"/>
  <c r="H2534" i="28"/>
  <c r="H2536" i="28"/>
  <c r="H2538" i="28"/>
  <c r="H2540" i="28"/>
  <c r="H2542" i="28"/>
  <c r="H2544" i="28"/>
  <c r="H2546" i="28"/>
  <c r="H2548" i="28"/>
  <c r="H2550" i="28"/>
  <c r="H2552" i="28"/>
  <c r="H2554" i="28"/>
  <c r="H2556" i="28"/>
  <c r="H2558" i="28"/>
  <c r="H2560" i="28"/>
  <c r="H2562" i="28"/>
  <c r="H2564" i="28"/>
  <c r="H2566" i="28"/>
  <c r="H2568" i="28"/>
  <c r="H2570" i="28"/>
  <c r="H2572" i="28"/>
  <c r="H2574" i="28"/>
  <c r="H2576" i="28"/>
  <c r="H2578" i="28"/>
  <c r="H2580" i="28"/>
  <c r="H2582" i="28"/>
  <c r="H2584" i="28"/>
  <c r="H2586" i="28"/>
  <c r="H2588" i="28"/>
  <c r="H2590" i="28"/>
  <c r="H2592" i="28"/>
  <c r="H2594" i="28"/>
  <c r="H2596" i="28"/>
  <c r="H2598" i="28"/>
  <c r="H2600" i="28"/>
  <c r="H2602" i="28"/>
  <c r="H2604" i="28"/>
  <c r="H2606" i="28"/>
  <c r="H2608" i="28"/>
  <c r="H2610" i="28"/>
  <c r="H2612" i="28"/>
  <c r="H2614" i="28"/>
  <c r="H2616" i="28"/>
  <c r="H2618" i="28"/>
  <c r="H2620" i="28"/>
  <c r="H2622" i="28"/>
  <c r="H2624" i="28"/>
  <c r="H2626" i="28"/>
  <c r="H2290" i="28"/>
  <c r="H2300" i="28"/>
  <c r="H2329" i="28"/>
  <c r="H2341" i="28"/>
  <c r="H2308" i="28"/>
  <c r="H2322" i="28"/>
  <c r="H2334" i="28"/>
  <c r="H2346" i="28"/>
  <c r="H2292" i="28"/>
  <c r="H2313" i="28"/>
  <c r="H2317" i="28"/>
  <c r="H2327" i="28"/>
  <c r="H2339" i="28"/>
  <c r="H2302" i="28"/>
  <c r="H2320" i="28"/>
  <c r="H2332" i="28"/>
  <c r="H2344" i="28"/>
  <c r="H2294" i="28"/>
  <c r="H2325" i="28"/>
  <c r="H2337" i="28"/>
  <c r="H2310" i="28"/>
  <c r="H2314" i="28"/>
  <c r="H2330" i="28"/>
  <c r="H2342" i="28"/>
  <c r="H2349" i="28"/>
  <c r="H2351" i="28"/>
  <c r="H2353" i="28"/>
  <c r="H2355" i="28"/>
  <c r="H2357" i="28"/>
  <c r="H2359" i="28"/>
  <c r="H2361" i="28"/>
  <c r="H2363" i="28"/>
  <c r="H2365" i="28"/>
  <c r="H2367" i="28"/>
  <c r="H2369" i="28"/>
  <c r="H2371" i="28"/>
  <c r="H2373" i="28"/>
  <c r="H2375" i="28"/>
  <c r="H2377" i="28"/>
  <c r="H2379" i="28"/>
  <c r="H2381" i="28"/>
  <c r="H2383" i="28"/>
  <c r="H2385" i="28"/>
  <c r="H2387" i="28"/>
  <c r="H2389" i="28"/>
  <c r="H2391" i="28"/>
  <c r="H2393" i="28"/>
  <c r="H2395" i="28"/>
  <c r="H2397" i="28"/>
  <c r="H2399" i="28"/>
  <c r="H2401" i="28"/>
  <c r="H2403" i="28"/>
  <c r="H2405" i="28"/>
  <c r="H2407" i="28"/>
  <c r="H2409" i="28"/>
  <c r="H2411" i="28"/>
  <c r="H2413" i="28"/>
  <c r="H2415" i="28"/>
  <c r="H2417" i="28"/>
  <c r="H2419" i="28"/>
  <c r="H2421" i="28"/>
  <c r="H2423" i="28"/>
  <c r="H2425" i="28"/>
  <c r="H2427" i="28"/>
  <c r="H2429" i="28"/>
  <c r="H2431" i="28"/>
  <c r="H2433" i="28"/>
  <c r="H2435" i="28"/>
  <c r="H2437" i="28"/>
  <c r="H2439" i="28"/>
  <c r="H2441" i="28"/>
  <c r="H2443" i="28"/>
  <c r="H2445" i="28"/>
  <c r="H2447" i="28"/>
  <c r="H2449" i="28"/>
  <c r="H2451" i="28"/>
  <c r="H2453" i="28"/>
  <c r="H2455" i="28"/>
  <c r="H2457" i="28"/>
  <c r="H2459" i="28"/>
  <c r="H2461" i="28"/>
  <c r="H2463" i="28"/>
  <c r="H2465" i="28"/>
  <c r="H2467" i="28"/>
  <c r="H2469" i="28"/>
  <c r="H2471" i="28"/>
  <c r="H2473" i="28"/>
  <c r="H2475" i="28"/>
  <c r="H2477" i="28"/>
  <c r="H2479" i="28"/>
  <c r="H2481" i="28"/>
  <c r="H2483" i="28"/>
  <c r="H2485" i="28"/>
  <c r="H2487" i="28"/>
  <c r="H2489" i="28"/>
  <c r="H2491" i="28"/>
  <c r="H2493" i="28"/>
  <c r="H2495" i="28"/>
  <c r="H2497" i="28"/>
  <c r="H2499" i="28"/>
  <c r="H2501" i="28"/>
  <c r="H2503" i="28"/>
  <c r="H2505" i="28"/>
  <c r="H2507" i="28"/>
  <c r="H2509" i="28"/>
  <c r="H2511" i="28"/>
  <c r="H2513" i="28"/>
  <c r="H2515" i="28"/>
  <c r="H2517" i="28"/>
  <c r="H2519" i="28"/>
  <c r="H2521" i="28"/>
  <c r="H2523" i="28"/>
  <c r="H2525" i="28"/>
  <c r="H2527" i="28"/>
  <c r="H2529" i="28"/>
  <c r="H2531" i="28"/>
  <c r="H2533" i="28"/>
  <c r="H2535" i="28"/>
  <c r="H2537" i="28"/>
  <c r="H2539" i="28"/>
  <c r="H2541" i="28"/>
  <c r="H2543" i="28"/>
  <c r="H2545" i="28"/>
  <c r="H2547" i="28"/>
  <c r="H2549" i="28"/>
  <c r="H2551" i="28"/>
  <c r="H2553" i="28"/>
  <c r="H2555" i="28"/>
  <c r="H2557" i="28"/>
  <c r="H2559" i="28"/>
  <c r="H2561" i="28"/>
  <c r="H2563" i="28"/>
  <c r="H2565" i="28"/>
  <c r="H2567" i="28"/>
  <c r="H2569" i="28"/>
  <c r="H2571" i="28"/>
  <c r="H2573" i="28"/>
  <c r="H2575" i="28"/>
  <c r="H2577" i="28"/>
  <c r="H2579" i="28"/>
  <c r="H2601" i="28"/>
  <c r="H2628" i="28"/>
  <c r="H2633" i="28"/>
  <c r="H2645" i="28"/>
  <c r="H2603" i="28"/>
  <c r="H2619" i="28"/>
  <c r="H2638" i="28"/>
  <c r="H2650" i="28"/>
  <c r="H2581" i="28"/>
  <c r="H2605" i="28"/>
  <c r="H2631" i="28"/>
  <c r="H2643" i="28"/>
  <c r="H2583" i="28"/>
  <c r="H2607" i="28"/>
  <c r="H2621" i="28"/>
  <c r="H2636" i="28"/>
  <c r="H2648" i="28"/>
  <c r="H2585" i="28"/>
  <c r="H2609" i="28"/>
  <c r="H2641" i="28"/>
  <c r="H2587" i="28"/>
  <c r="H2611" i="28"/>
  <c r="H2623" i="28"/>
  <c r="H2629" i="28"/>
  <c r="H2634" i="28"/>
  <c r="H2646" i="28"/>
  <c r="H2653" i="28"/>
  <c r="H2655" i="28"/>
  <c r="H2657" i="28"/>
  <c r="H2659" i="28"/>
  <c r="H2661" i="28"/>
  <c r="H2663" i="28"/>
  <c r="H2665" i="28"/>
  <c r="H2667" i="28"/>
  <c r="H2669" i="28"/>
  <c r="H2671" i="28"/>
  <c r="H2673" i="28"/>
  <c r="H2675" i="28"/>
  <c r="H2677" i="28"/>
  <c r="H2679" i="28"/>
  <c r="H2681" i="28"/>
  <c r="H2683" i="28"/>
  <c r="H2685" i="28"/>
  <c r="H2687" i="28"/>
  <c r="H2689" i="28"/>
  <c r="H2691" i="28"/>
  <c r="H2693" i="28"/>
  <c r="H2695" i="28"/>
  <c r="H2697" i="28"/>
  <c r="H2699" i="28"/>
  <c r="H2701" i="28"/>
  <c r="H2703" i="28"/>
  <c r="H2705" i="28"/>
  <c r="H2707" i="28"/>
  <c r="H2709" i="28"/>
  <c r="H2711" i="28"/>
  <c r="H2713" i="28"/>
  <c r="H2715" i="28"/>
  <c r="H2717" i="28"/>
  <c r="H2719" i="28"/>
  <c r="H2721" i="28"/>
  <c r="H2723" i="28"/>
  <c r="H2725" i="28"/>
  <c r="H2727" i="28"/>
  <c r="H2729" i="28"/>
  <c r="H2731" i="28"/>
  <c r="H2733" i="28"/>
  <c r="H2735" i="28"/>
  <c r="H2737" i="28"/>
  <c r="H2739" i="28"/>
  <c r="H2741" i="28"/>
  <c r="H2743" i="28"/>
  <c r="H2745" i="28"/>
  <c r="H2747" i="28"/>
  <c r="H2749" i="28"/>
  <c r="H2751" i="28"/>
  <c r="H2753" i="28"/>
  <c r="H2755" i="28"/>
  <c r="H2757" i="28"/>
  <c r="H2759" i="28"/>
  <c r="H2761" i="28"/>
  <c r="H2763" i="28"/>
  <c r="H2765" i="28"/>
  <c r="H2767" i="28"/>
  <c r="H2769" i="28"/>
  <c r="H2771" i="28"/>
  <c r="H2773" i="28"/>
  <c r="H2775" i="28"/>
  <c r="H2777" i="28"/>
  <c r="H2779" i="28"/>
  <c r="H2781" i="28"/>
  <c r="H2783" i="28"/>
  <c r="H2785" i="28"/>
  <c r="H2787" i="28"/>
  <c r="H2789" i="28"/>
  <c r="H2791" i="28"/>
  <c r="H2793" i="28"/>
  <c r="H2795" i="28"/>
  <c r="H2797" i="28"/>
  <c r="H2799" i="28"/>
  <c r="H2801" i="28"/>
  <c r="H2803" i="28"/>
  <c r="H2805" i="28"/>
  <c r="H2807" i="28"/>
  <c r="H2809" i="28"/>
  <c r="H2811" i="28"/>
  <c r="H2813" i="28"/>
  <c r="H2815" i="28"/>
  <c r="H2817" i="28"/>
  <c r="H2819" i="28"/>
  <c r="H2821" i="28"/>
  <c r="H2823" i="28"/>
  <c r="H2825" i="28"/>
  <c r="H2827" i="28"/>
  <c r="H2829" i="28"/>
  <c r="H2831" i="28"/>
  <c r="H2833" i="28"/>
  <c r="H2835" i="28"/>
  <c r="H2837" i="28"/>
  <c r="H2839" i="28"/>
  <c r="H2841" i="28"/>
  <c r="H2843" i="28"/>
  <c r="H2845" i="28"/>
  <c r="H2847" i="28"/>
  <c r="H2849" i="28"/>
  <c r="H2851" i="28"/>
  <c r="H2853" i="28"/>
  <c r="H2855" i="28"/>
  <c r="H2857" i="28"/>
  <c r="H2859" i="28"/>
  <c r="H2861" i="28"/>
  <c r="H2863" i="28"/>
  <c r="H2865" i="28"/>
  <c r="H2867" i="28"/>
  <c r="H2869" i="28"/>
  <c r="H2871" i="28"/>
  <c r="H2873" i="28"/>
  <c r="H2875" i="28"/>
  <c r="H2877" i="28"/>
  <c r="H2879" i="28"/>
  <c r="H2881" i="28"/>
  <c r="H2883" i="28"/>
  <c r="H2885" i="28"/>
  <c r="H2887" i="28"/>
  <c r="H2889" i="28"/>
  <c r="H2891" i="28"/>
  <c r="H2893" i="28"/>
  <c r="H2895" i="28"/>
  <c r="H2897" i="28"/>
  <c r="H2899" i="28"/>
  <c r="H2901" i="28"/>
  <c r="H2903" i="28"/>
  <c r="H2905" i="28"/>
  <c r="H2907" i="28"/>
  <c r="H2909" i="28"/>
  <c r="H2911" i="28"/>
  <c r="H2913" i="28"/>
  <c r="H2915" i="28"/>
  <c r="H2917" i="28"/>
  <c r="H2919" i="28"/>
  <c r="H2921" i="28"/>
  <c r="H2923" i="28"/>
  <c r="H2925" i="28"/>
  <c r="H2927" i="28"/>
  <c r="H2929" i="28"/>
  <c r="H2931" i="28"/>
  <c r="H2933" i="28"/>
  <c r="H2935" i="28"/>
  <c r="H2937" i="28"/>
  <c r="H2939" i="28"/>
  <c r="H2941" i="28"/>
  <c r="H2943" i="28"/>
  <c r="H2945" i="28"/>
  <c r="H2947" i="28"/>
  <c r="H2949" i="28"/>
  <c r="H2951" i="28"/>
  <c r="H2953" i="28"/>
  <c r="H2955" i="28"/>
  <c r="H2589" i="28"/>
  <c r="H2639" i="28"/>
  <c r="H2651" i="28"/>
  <c r="H2591" i="28"/>
  <c r="H2613" i="28"/>
  <c r="H2625" i="28"/>
  <c r="H2632" i="28"/>
  <c r="H2644" i="28"/>
  <c r="H2593" i="28"/>
  <c r="H2637" i="28"/>
  <c r="H2649" i="28"/>
  <c r="H2595" i="28"/>
  <c r="H2615" i="28"/>
  <c r="H2630" i="28"/>
  <c r="H2642" i="28"/>
  <c r="H2597" i="28"/>
  <c r="H2627" i="28"/>
  <c r="H2635" i="28"/>
  <c r="H2647" i="28"/>
  <c r="H2599" i="28"/>
  <c r="H2617" i="28"/>
  <c r="H2640" i="28"/>
  <c r="H2652" i="28"/>
  <c r="H2654" i="28"/>
  <c r="H2656" i="28"/>
  <c r="H2658" i="28"/>
  <c r="H2660" i="28"/>
  <c r="H2662" i="28"/>
  <c r="H2664" i="28"/>
  <c r="H2666" i="28"/>
  <c r="H2668" i="28"/>
  <c r="H2670" i="28"/>
  <c r="H2672" i="28"/>
  <c r="H2674" i="28"/>
  <c r="H2676" i="28"/>
  <c r="H2678" i="28"/>
  <c r="H2680" i="28"/>
  <c r="H2682" i="28"/>
  <c r="H2684" i="28"/>
  <c r="H2686" i="28"/>
  <c r="H2688" i="28"/>
  <c r="H2690" i="28"/>
  <c r="H2692" i="28"/>
  <c r="H2694" i="28"/>
  <c r="H2696" i="28"/>
  <c r="H2698" i="28"/>
  <c r="H2700" i="28"/>
  <c r="H2702" i="28"/>
  <c r="H2704" i="28"/>
  <c r="H2706" i="28"/>
  <c r="H2708" i="28"/>
  <c r="H2710" i="28"/>
  <c r="H2712" i="28"/>
  <c r="H2714" i="28"/>
  <c r="H2716" i="28"/>
  <c r="H2718" i="28"/>
  <c r="H2720" i="28"/>
  <c r="H2722" i="28"/>
  <c r="H2724" i="28"/>
  <c r="H2726" i="28"/>
  <c r="H2728" i="28"/>
  <c r="H2730" i="28"/>
  <c r="H2732" i="28"/>
  <c r="H2734" i="28"/>
  <c r="H2736" i="28"/>
  <c r="H2738" i="28"/>
  <c r="H2740" i="28"/>
  <c r="H2742" i="28"/>
  <c r="H2744" i="28"/>
  <c r="H2746" i="28"/>
  <c r="H2748" i="28"/>
  <c r="H2750" i="28"/>
  <c r="H2752" i="28"/>
  <c r="H2754" i="28"/>
  <c r="H2756" i="28"/>
  <c r="H2758" i="28"/>
  <c r="H2760" i="28"/>
  <c r="H2762" i="28"/>
  <c r="H2764" i="28"/>
  <c r="H2766" i="28"/>
  <c r="H2768" i="28"/>
  <c r="H2770" i="28"/>
  <c r="H2772" i="28"/>
  <c r="H2774" i="28"/>
  <c r="H2776" i="28"/>
  <c r="H2778" i="28"/>
  <c r="H2780" i="28"/>
  <c r="H2782" i="28"/>
  <c r="H2784" i="28"/>
  <c r="H2786" i="28"/>
  <c r="H2788" i="28"/>
  <c r="H2790" i="28"/>
  <c r="H2792" i="28"/>
  <c r="H2794" i="28"/>
  <c r="H2796" i="28"/>
  <c r="H2798" i="28"/>
  <c r="H2800" i="28"/>
  <c r="H2802" i="28"/>
  <c r="H2804" i="28"/>
  <c r="H2806" i="28"/>
  <c r="H2808" i="28"/>
  <c r="H2810" i="28"/>
  <c r="H2812" i="28"/>
  <c r="H2814" i="28"/>
  <c r="H2816" i="28"/>
  <c r="H2818" i="28"/>
  <c r="H2820" i="28"/>
  <c r="H2822" i="28"/>
  <c r="H2824" i="28"/>
  <c r="H2826" i="28"/>
  <c r="H2828" i="28"/>
  <c r="H2830" i="28"/>
  <c r="H2832" i="28"/>
  <c r="H2834" i="28"/>
  <c r="H2836" i="28"/>
  <c r="H2838" i="28"/>
  <c r="H2840" i="28"/>
  <c r="H2842" i="28"/>
  <c r="H2844" i="28"/>
  <c r="H2846" i="28"/>
  <c r="H2848" i="28"/>
  <c r="H2850" i="28"/>
  <c r="H2852" i="28"/>
  <c r="H2854" i="28"/>
  <c r="H2856" i="28"/>
  <c r="H2858" i="28"/>
  <c r="H2860" i="28"/>
  <c r="H2862" i="28"/>
  <c r="H2864" i="28"/>
  <c r="H2866" i="28"/>
  <c r="H2868" i="28"/>
  <c r="H2870" i="28"/>
  <c r="H2872" i="28"/>
  <c r="H2874" i="28"/>
  <c r="H2876" i="28"/>
  <c r="H2878" i="28"/>
  <c r="H2880" i="28"/>
  <c r="H2882" i="28"/>
  <c r="H2884" i="28"/>
  <c r="H2886" i="28"/>
  <c r="H2888" i="28"/>
  <c r="H2890" i="28"/>
  <c r="H2892" i="28"/>
  <c r="H2894" i="28"/>
  <c r="H2896" i="28"/>
  <c r="H2898" i="28"/>
  <c r="H2900" i="28"/>
  <c r="H2902" i="28"/>
  <c r="H2904" i="28"/>
  <c r="H2906" i="28"/>
  <c r="H2908" i="28"/>
  <c r="H2910" i="28"/>
  <c r="H2932" i="28"/>
  <c r="H2948" i="28"/>
  <c r="H2959" i="28"/>
  <c r="H2963" i="28"/>
  <c r="H2966" i="28"/>
  <c r="H2971" i="28"/>
  <c r="H2983" i="28"/>
  <c r="H2934" i="28"/>
  <c r="H2976" i="28"/>
  <c r="H2912" i="28"/>
  <c r="H2936" i="28"/>
  <c r="H2950" i="28"/>
  <c r="H2960" i="28"/>
  <c r="H2969" i="28"/>
  <c r="H2981" i="28"/>
  <c r="H2988" i="28"/>
  <c r="H2990" i="28"/>
  <c r="H2992" i="28"/>
  <c r="H2994" i="28"/>
  <c r="H2996" i="28"/>
  <c r="H2998" i="28"/>
  <c r="H3000" i="28"/>
  <c r="H3002" i="28"/>
  <c r="H3004" i="28"/>
  <c r="H3006" i="28"/>
  <c r="H3008" i="28"/>
  <c r="H3010" i="28"/>
  <c r="H3012" i="28"/>
  <c r="H3014" i="28"/>
  <c r="H3016" i="28"/>
  <c r="H3018" i="28"/>
  <c r="H3020" i="28"/>
  <c r="H3022" i="28"/>
  <c r="H3024" i="28"/>
  <c r="H3026" i="28"/>
  <c r="H3028" i="28"/>
  <c r="H3030" i="28"/>
  <c r="H3032" i="28"/>
  <c r="H3034" i="28"/>
  <c r="H3036" i="28"/>
  <c r="H3038" i="28"/>
  <c r="H3040" i="28"/>
  <c r="H3042" i="28"/>
  <c r="H3044" i="28"/>
  <c r="H3046" i="28"/>
  <c r="H3048" i="28"/>
  <c r="H3050" i="28"/>
  <c r="H3052" i="28"/>
  <c r="H3054" i="28"/>
  <c r="H3056" i="28"/>
  <c r="H3058" i="28"/>
  <c r="H3060" i="28"/>
  <c r="H3062" i="28"/>
  <c r="H3064" i="28"/>
  <c r="H3066" i="28"/>
  <c r="H3068" i="28"/>
  <c r="H3070" i="28"/>
  <c r="H3072" i="28"/>
  <c r="H3074" i="28"/>
  <c r="H3076" i="28"/>
  <c r="H3078" i="28"/>
  <c r="H3080" i="28"/>
  <c r="H3082" i="28"/>
  <c r="H3084" i="28"/>
  <c r="H3086" i="28"/>
  <c r="H3088" i="28"/>
  <c r="H3090" i="28"/>
  <c r="H3092" i="28"/>
  <c r="H3094" i="28"/>
  <c r="H3096" i="28"/>
  <c r="H3098" i="28"/>
  <c r="H3100" i="28"/>
  <c r="H3102" i="28"/>
  <c r="H3104" i="28"/>
  <c r="H3106" i="28"/>
  <c r="H3108" i="28"/>
  <c r="H3110" i="28"/>
  <c r="H3112" i="28"/>
  <c r="H3114" i="28"/>
  <c r="H3116" i="28"/>
  <c r="H3118" i="28"/>
  <c r="H3120" i="28"/>
  <c r="H3122" i="28"/>
  <c r="H3124" i="28"/>
  <c r="H3126" i="28"/>
  <c r="H3128" i="28"/>
  <c r="H3130" i="28"/>
  <c r="H3132" i="28"/>
  <c r="H3134" i="28"/>
  <c r="H3136" i="28"/>
  <c r="H3138" i="28"/>
  <c r="H3140" i="28"/>
  <c r="H3142" i="28"/>
  <c r="H3144" i="28"/>
  <c r="H3146" i="28"/>
  <c r="H3148" i="28"/>
  <c r="H3150" i="28"/>
  <c r="H3152" i="28"/>
  <c r="H3154" i="28"/>
  <c r="H3156" i="28"/>
  <c r="H3158" i="28"/>
  <c r="H3160" i="28"/>
  <c r="H3162" i="28"/>
  <c r="H3164" i="28"/>
  <c r="H3166" i="28"/>
  <c r="H3168" i="28"/>
  <c r="H3170" i="28"/>
  <c r="H3172" i="28"/>
  <c r="H3174" i="28"/>
  <c r="H3176" i="28"/>
  <c r="H3178" i="28"/>
  <c r="H3180" i="28"/>
  <c r="H3182" i="28"/>
  <c r="H3184" i="28"/>
  <c r="H3186" i="28"/>
  <c r="H3188" i="28"/>
  <c r="H3190" i="28"/>
  <c r="H3192" i="28"/>
  <c r="H3194" i="28"/>
  <c r="H3196" i="28"/>
  <c r="H3198" i="28"/>
  <c r="H3200" i="28"/>
  <c r="H3202" i="28"/>
  <c r="H3204" i="28"/>
  <c r="H3206" i="28"/>
  <c r="H3208" i="28"/>
  <c r="H3210" i="28"/>
  <c r="H3212" i="28"/>
  <c r="H3214" i="28"/>
  <c r="H3216" i="28"/>
  <c r="H3218" i="28"/>
  <c r="H3220" i="28"/>
  <c r="H3222" i="28"/>
  <c r="H3224" i="28"/>
  <c r="H3226" i="28"/>
  <c r="H3228" i="28"/>
  <c r="H3230" i="28"/>
  <c r="H3232" i="28"/>
  <c r="H3234" i="28"/>
  <c r="H3236" i="28"/>
  <c r="H3238" i="28"/>
  <c r="H3240" i="28"/>
  <c r="H3242" i="28"/>
  <c r="H3244" i="28"/>
  <c r="H3246" i="28"/>
  <c r="H3248" i="28"/>
  <c r="H3250" i="28"/>
  <c r="H3252" i="28"/>
  <c r="H3254" i="28"/>
  <c r="H3256" i="28"/>
  <c r="H3258" i="28"/>
  <c r="H3260" i="28"/>
  <c r="H3262" i="28"/>
  <c r="H3264" i="28"/>
  <c r="H3266" i="28"/>
  <c r="H3268" i="28"/>
  <c r="H3270" i="28"/>
  <c r="H2914" i="28"/>
  <c r="H2938" i="28"/>
  <c r="H2974" i="28"/>
  <c r="H2986" i="28"/>
  <c r="H2916" i="28"/>
  <c r="H2940" i="28"/>
  <c r="H2952" i="28"/>
  <c r="H2961" i="28"/>
  <c r="H2964" i="28"/>
  <c r="H2967" i="28"/>
  <c r="H2979" i="28"/>
  <c r="H2918" i="28"/>
  <c r="H2972" i="28"/>
  <c r="H2984" i="28"/>
  <c r="H2920" i="28"/>
  <c r="H2942" i="28"/>
  <c r="H2954" i="28"/>
  <c r="H2977" i="28"/>
  <c r="H2922" i="28"/>
  <c r="H2970" i="28"/>
  <c r="H2982" i="28"/>
  <c r="H2924" i="28"/>
  <c r="H2944" i="28"/>
  <c r="H2956" i="28"/>
  <c r="H2962" i="28"/>
  <c r="H2965" i="28"/>
  <c r="H2975" i="28"/>
  <c r="H2987" i="28"/>
  <c r="H2989" i="28"/>
  <c r="H2991" i="28"/>
  <c r="H2993" i="28"/>
  <c r="H2995" i="28"/>
  <c r="H2997" i="28"/>
  <c r="H2999" i="28"/>
  <c r="H3001" i="28"/>
  <c r="H3003" i="28"/>
  <c r="H3005" i="28"/>
  <c r="H3007" i="28"/>
  <c r="H3009" i="28"/>
  <c r="H3011" i="28"/>
  <c r="H3013" i="28"/>
  <c r="H3015" i="28"/>
  <c r="H3017" i="28"/>
  <c r="H3019" i="28"/>
  <c r="H3021" i="28"/>
  <c r="H3023" i="28"/>
  <c r="H3025" i="28"/>
  <c r="H3027" i="28"/>
  <c r="H3029" i="28"/>
  <c r="H3031" i="28"/>
  <c r="H3033" i="28"/>
  <c r="H3035" i="28"/>
  <c r="H3037" i="28"/>
  <c r="H3039" i="28"/>
  <c r="H3041" i="28"/>
  <c r="H3043" i="28"/>
  <c r="H3045" i="28"/>
  <c r="H3047" i="28"/>
  <c r="H3049" i="28"/>
  <c r="H3051" i="28"/>
  <c r="H3053" i="28"/>
  <c r="H3055" i="28"/>
  <c r="H3057" i="28"/>
  <c r="H3059" i="28"/>
  <c r="H3061" i="28"/>
  <c r="H3063" i="28"/>
  <c r="H3065" i="28"/>
  <c r="H3067" i="28"/>
  <c r="H3069" i="28"/>
  <c r="H3071" i="28"/>
  <c r="H3073" i="28"/>
  <c r="H3075" i="28"/>
  <c r="H3077" i="28"/>
  <c r="H3079" i="28"/>
  <c r="H3081" i="28"/>
  <c r="H3083" i="28"/>
  <c r="H3085" i="28"/>
  <c r="H3087" i="28"/>
  <c r="H3089" i="28"/>
  <c r="H3091" i="28"/>
  <c r="H3093" i="28"/>
  <c r="H3095" i="28"/>
  <c r="H3097" i="28"/>
  <c r="H3099" i="28"/>
  <c r="H3101" i="28"/>
  <c r="H3103" i="28"/>
  <c r="H3105" i="28"/>
  <c r="H3107" i="28"/>
  <c r="H3109" i="28"/>
  <c r="H3111" i="28"/>
  <c r="H3113" i="28"/>
  <c r="H3115" i="28"/>
  <c r="H3117" i="28"/>
  <c r="H3119" i="28"/>
  <c r="H3121" i="28"/>
  <c r="H3123" i="28"/>
  <c r="H3125" i="28"/>
  <c r="H3127" i="28"/>
  <c r="H3129" i="28"/>
  <c r="H3131" i="28"/>
  <c r="H3133" i="28"/>
  <c r="H3135" i="28"/>
  <c r="H3137" i="28"/>
  <c r="H3139" i="28"/>
  <c r="H3141" i="28"/>
  <c r="H3143" i="28"/>
  <c r="H3145" i="28"/>
  <c r="H3147" i="28"/>
  <c r="H3149" i="28"/>
  <c r="H3151" i="28"/>
  <c r="H3153" i="28"/>
  <c r="H3155" i="28"/>
  <c r="H3157" i="28"/>
  <c r="H3159" i="28"/>
  <c r="H3161" i="28"/>
  <c r="H3163" i="28"/>
  <c r="H3165" i="28"/>
  <c r="H3167" i="28"/>
  <c r="H3169" i="28"/>
  <c r="H3171" i="28"/>
  <c r="H3173" i="28"/>
  <c r="H3175" i="28"/>
  <c r="H3177" i="28"/>
  <c r="H3179" i="28"/>
  <c r="H3181" i="28"/>
  <c r="H3183" i="28"/>
  <c r="H3185" i="28"/>
  <c r="H3187" i="28"/>
  <c r="H3189" i="28"/>
  <c r="H3191" i="28"/>
  <c r="H3193" i="28"/>
  <c r="H3195" i="28"/>
  <c r="H3197" i="28"/>
  <c r="H3199" i="28"/>
  <c r="H3201" i="28"/>
  <c r="H3203" i="28"/>
  <c r="H3205" i="28"/>
  <c r="H3207" i="28"/>
  <c r="H3209" i="28"/>
  <c r="H3211" i="28"/>
  <c r="H3213" i="28"/>
  <c r="H3215" i="28"/>
  <c r="H3217" i="28"/>
  <c r="H3219" i="28"/>
  <c r="H3221" i="28"/>
  <c r="H3223" i="28"/>
  <c r="H3225" i="28"/>
  <c r="H3227" i="28"/>
  <c r="H3229" i="28"/>
  <c r="H3231" i="28"/>
  <c r="H3233" i="28"/>
  <c r="H3235" i="28"/>
  <c r="H3237" i="28"/>
  <c r="H3239" i="28"/>
  <c r="H3241" i="28"/>
  <c r="H3243" i="28"/>
  <c r="H3245" i="28"/>
  <c r="H3247" i="28"/>
  <c r="H3249" i="28"/>
  <c r="H3251" i="28"/>
  <c r="H3253" i="28"/>
  <c r="H3255" i="28"/>
  <c r="H3257" i="28"/>
  <c r="H2926" i="28"/>
  <c r="H2957" i="28"/>
  <c r="H2968" i="28"/>
  <c r="H2980" i="28"/>
  <c r="H2928" i="28"/>
  <c r="H2946" i="28"/>
  <c r="H2973" i="28"/>
  <c r="H2985" i="28"/>
  <c r="H2930" i="28"/>
  <c r="H2958" i="28"/>
  <c r="H2978" i="28"/>
  <c r="H3271" i="28"/>
  <c r="H3283" i="28"/>
  <c r="H3295" i="28"/>
  <c r="H3302" i="28"/>
  <c r="H3304" i="28"/>
  <c r="H3306" i="28"/>
  <c r="H3308" i="28"/>
  <c r="H3310" i="28"/>
  <c r="H3312" i="28"/>
  <c r="H3314" i="28"/>
  <c r="H3316" i="28"/>
  <c r="H3318" i="28"/>
  <c r="H3320" i="28"/>
  <c r="H3322" i="28"/>
  <c r="H3324" i="28"/>
  <c r="H3326" i="28"/>
  <c r="H3328" i="28"/>
  <c r="H3330" i="28"/>
  <c r="H3332" i="28"/>
  <c r="H3334" i="28"/>
  <c r="H3336" i="28"/>
  <c r="H3338" i="28"/>
  <c r="H3340" i="28"/>
  <c r="H3342" i="28"/>
  <c r="H3344" i="28"/>
  <c r="H3346" i="28"/>
  <c r="H3348" i="28"/>
  <c r="H3350" i="28"/>
  <c r="H3352" i="28"/>
  <c r="H3354" i="28"/>
  <c r="H3356" i="28"/>
  <c r="H3358" i="28"/>
  <c r="H3360" i="28"/>
  <c r="H3362" i="28"/>
  <c r="H3364" i="28"/>
  <c r="H3366" i="28"/>
  <c r="H3368" i="28"/>
  <c r="H3370" i="28"/>
  <c r="H3372" i="28"/>
  <c r="H3374" i="28"/>
  <c r="H3376" i="28"/>
  <c r="H3378" i="28"/>
  <c r="H3380" i="28"/>
  <c r="H3382" i="28"/>
  <c r="H3384" i="28"/>
  <c r="H3386" i="28"/>
  <c r="H3388" i="28"/>
  <c r="H3390" i="28"/>
  <c r="H3392" i="28"/>
  <c r="H3394" i="28"/>
  <c r="H3396" i="28"/>
  <c r="H3398" i="28"/>
  <c r="H3400" i="28"/>
  <c r="H3402" i="28"/>
  <c r="H3404" i="28"/>
  <c r="H3406" i="28"/>
  <c r="H3408" i="28"/>
  <c r="H3410" i="28"/>
  <c r="H3412" i="28"/>
  <c r="H3414" i="28"/>
  <c r="H3416" i="28"/>
  <c r="H3418" i="28"/>
  <c r="H3420" i="28"/>
  <c r="H3422" i="28"/>
  <c r="H3424" i="28"/>
  <c r="H3426" i="28"/>
  <c r="H3428" i="28"/>
  <c r="H3430" i="28"/>
  <c r="H3432" i="28"/>
  <c r="H3434" i="28"/>
  <c r="H3436" i="28"/>
  <c r="H3438" i="28"/>
  <c r="H3440" i="28"/>
  <c r="H3442" i="28"/>
  <c r="H3444" i="28"/>
  <c r="H3446" i="28"/>
  <c r="H3448" i="28"/>
  <c r="H3450" i="28"/>
  <c r="H3452" i="28"/>
  <c r="H3454" i="28"/>
  <c r="H3456" i="28"/>
  <c r="H3458" i="28"/>
  <c r="H3460" i="28"/>
  <c r="H3462" i="28"/>
  <c r="H3464" i="28"/>
  <c r="H3466" i="28"/>
  <c r="H3468" i="28"/>
  <c r="H3470" i="28"/>
  <c r="H3472" i="28"/>
  <c r="H3474" i="28"/>
  <c r="H3476" i="28"/>
  <c r="H3478" i="28"/>
  <c r="H3480" i="28"/>
  <c r="H3482" i="28"/>
  <c r="H3484" i="28"/>
  <c r="H3486" i="28"/>
  <c r="H3488" i="28"/>
  <c r="H3490" i="28"/>
  <c r="H3492" i="28"/>
  <c r="H3494" i="28"/>
  <c r="H3496" i="28"/>
  <c r="H3498" i="28"/>
  <c r="H3500" i="28"/>
  <c r="H3502" i="28"/>
  <c r="H3504" i="28"/>
  <c r="H3506" i="28"/>
  <c r="H3508" i="28"/>
  <c r="H3510" i="28"/>
  <c r="H3512" i="28"/>
  <c r="H3514" i="28"/>
  <c r="H3516" i="28"/>
  <c r="H3518" i="28"/>
  <c r="H3520" i="28"/>
  <c r="H3522" i="28"/>
  <c r="H3524" i="28"/>
  <c r="H3526" i="28"/>
  <c r="H3528" i="28"/>
  <c r="H3530" i="28"/>
  <c r="H3532" i="28"/>
  <c r="H3534" i="28"/>
  <c r="H3536" i="28"/>
  <c r="H3538" i="28"/>
  <c r="H3540" i="28"/>
  <c r="H3542" i="28"/>
  <c r="H3544" i="28"/>
  <c r="H3546" i="28"/>
  <c r="H3548" i="28"/>
  <c r="H3550" i="28"/>
  <c r="H3552" i="28"/>
  <c r="H3554" i="28"/>
  <c r="H3556" i="28"/>
  <c r="H3558" i="28"/>
  <c r="H3560" i="28"/>
  <c r="H3562" i="28"/>
  <c r="H3564" i="28"/>
  <c r="H3566" i="28"/>
  <c r="H3568" i="28"/>
  <c r="H3570" i="28"/>
  <c r="H3572" i="28"/>
  <c r="H3574" i="28"/>
  <c r="H3576" i="28"/>
  <c r="H3578" i="28"/>
  <c r="H3580" i="28"/>
  <c r="H3267" i="28"/>
  <c r="H3276" i="28"/>
  <c r="H3288" i="28"/>
  <c r="H3300" i="28"/>
  <c r="H3281" i="28"/>
  <c r="H3293" i="28"/>
  <c r="H3263" i="28"/>
  <c r="H3274" i="28"/>
  <c r="H3286" i="28"/>
  <c r="H3298" i="28"/>
  <c r="H3279" i="28"/>
  <c r="H3291" i="28"/>
  <c r="H3259" i="28"/>
  <c r="H3272" i="28"/>
  <c r="H3284" i="28"/>
  <c r="H3296" i="28"/>
  <c r="H3269" i="28"/>
  <c r="H3277" i="28"/>
  <c r="H3289" i="28"/>
  <c r="H3301" i="28"/>
  <c r="H3303" i="28"/>
  <c r="H3305" i="28"/>
  <c r="H3307" i="28"/>
  <c r="H3309" i="28"/>
  <c r="H3311" i="28"/>
  <c r="H3313" i="28"/>
  <c r="H3315" i="28"/>
  <c r="H3317" i="28"/>
  <c r="H3319" i="28"/>
  <c r="H3321" i="28"/>
  <c r="H3323" i="28"/>
  <c r="H3325" i="28"/>
  <c r="H3327" i="28"/>
  <c r="H3329" i="28"/>
  <c r="H3331" i="28"/>
  <c r="H3333" i="28"/>
  <c r="H3335" i="28"/>
  <c r="H3337" i="28"/>
  <c r="H3339" i="28"/>
  <c r="H3341" i="28"/>
  <c r="H3343" i="28"/>
  <c r="H3345" i="28"/>
  <c r="H3347" i="28"/>
  <c r="H3349" i="28"/>
  <c r="H3351" i="28"/>
  <c r="H3353" i="28"/>
  <c r="H3355" i="28"/>
  <c r="H3357" i="28"/>
  <c r="H3359" i="28"/>
  <c r="H3361" i="28"/>
  <c r="H3363" i="28"/>
  <c r="H3365" i="28"/>
  <c r="H3367" i="28"/>
  <c r="H3369" i="28"/>
  <c r="H3371" i="28"/>
  <c r="H3373" i="28"/>
  <c r="H3375" i="28"/>
  <c r="H3377" i="28"/>
  <c r="H3379" i="28"/>
  <c r="H3381" i="28"/>
  <c r="H3383" i="28"/>
  <c r="H3385" i="28"/>
  <c r="H3387" i="28"/>
  <c r="H3389" i="28"/>
  <c r="H3391" i="28"/>
  <c r="H3393" i="28"/>
  <c r="H3395" i="28"/>
  <c r="H3397" i="28"/>
  <c r="H3399" i="28"/>
  <c r="H3401" i="28"/>
  <c r="H3403" i="28"/>
  <c r="H3405" i="28"/>
  <c r="H3407" i="28"/>
  <c r="H3409" i="28"/>
  <c r="H3411" i="28"/>
  <c r="H3413" i="28"/>
  <c r="H3415" i="28"/>
  <c r="H3417" i="28"/>
  <c r="H3419" i="28"/>
  <c r="H3421" i="28"/>
  <c r="H3423" i="28"/>
  <c r="H3425" i="28"/>
  <c r="H3427" i="28"/>
  <c r="H3429" i="28"/>
  <c r="H3431" i="28"/>
  <c r="H3433" i="28"/>
  <c r="H3435" i="28"/>
  <c r="H3437" i="28"/>
  <c r="H3439" i="28"/>
  <c r="H3441" i="28"/>
  <c r="H3443" i="28"/>
  <c r="H3445" i="28"/>
  <c r="H3447" i="28"/>
  <c r="H3449" i="28"/>
  <c r="H3451" i="28"/>
  <c r="H3453" i="28"/>
  <c r="H3455" i="28"/>
  <c r="H3457" i="28"/>
  <c r="H3459" i="28"/>
  <c r="H3461" i="28"/>
  <c r="H3463" i="28"/>
  <c r="H3465" i="28"/>
  <c r="H3467" i="28"/>
  <c r="H3469" i="28"/>
  <c r="H3471" i="28"/>
  <c r="H3473" i="28"/>
  <c r="H3475" i="28"/>
  <c r="H3477" i="28"/>
  <c r="H3479" i="28"/>
  <c r="H3481" i="28"/>
  <c r="H3483" i="28"/>
  <c r="H3485" i="28"/>
  <c r="H3487" i="28"/>
  <c r="H3489" i="28"/>
  <c r="H3491" i="28"/>
  <c r="H3493" i="28"/>
  <c r="H3495" i="28"/>
  <c r="H3497" i="28"/>
  <c r="H3499" i="28"/>
  <c r="H3501" i="28"/>
  <c r="H3503" i="28"/>
  <c r="H3505" i="28"/>
  <c r="H3507" i="28"/>
  <c r="H3509" i="28"/>
  <c r="H3511" i="28"/>
  <c r="H3513" i="28"/>
  <c r="H3515" i="28"/>
  <c r="H3517" i="28"/>
  <c r="H3519" i="28"/>
  <c r="H3521" i="28"/>
  <c r="H3523" i="28"/>
  <c r="H3525" i="28"/>
  <c r="H3527" i="28"/>
  <c r="H3529" i="28"/>
  <c r="H3531" i="28"/>
  <c r="H3533" i="28"/>
  <c r="H3535" i="28"/>
  <c r="H3537" i="28"/>
  <c r="H3539" i="28"/>
  <c r="H3541" i="28"/>
  <c r="H3543" i="28"/>
  <c r="H3545" i="28"/>
  <c r="H3547" i="28"/>
  <c r="H3549" i="28"/>
  <c r="H3551" i="28"/>
  <c r="H3553" i="28"/>
  <c r="H3555" i="28"/>
  <c r="H3557" i="28"/>
  <c r="H3559" i="28"/>
  <c r="H3561" i="28"/>
  <c r="H3563" i="28"/>
  <c r="H3565" i="28"/>
  <c r="H3567" i="28"/>
  <c r="H3569" i="28"/>
  <c r="H3282" i="28"/>
  <c r="H3294" i="28"/>
  <c r="H3265" i="28"/>
  <c r="H3275" i="28"/>
  <c r="H3287" i="28"/>
  <c r="H3299" i="28"/>
  <c r="H3280" i="28"/>
  <c r="H3292" i="28"/>
  <c r="H3261" i="28"/>
  <c r="H3273" i="28"/>
  <c r="H3285" i="28"/>
  <c r="H3297" i="28"/>
  <c r="H3278" i="28"/>
  <c r="H3290" i="28"/>
  <c r="H3588" i="28"/>
  <c r="H3600" i="28"/>
  <c r="H3581" i="28"/>
  <c r="H3593" i="28"/>
  <c r="H3571" i="28"/>
  <c r="H3586" i="28"/>
  <c r="H3598" i="28"/>
  <c r="H3605" i="28"/>
  <c r="H3607" i="28"/>
  <c r="H3609" i="28"/>
  <c r="H3611" i="28"/>
  <c r="H3613" i="28"/>
  <c r="H3615" i="28"/>
  <c r="H3617" i="28"/>
  <c r="H3619" i="28"/>
  <c r="H3621" i="28"/>
  <c r="H3623" i="28"/>
  <c r="H3625" i="28"/>
  <c r="H3627" i="28"/>
  <c r="H3629" i="28"/>
  <c r="H3631" i="28"/>
  <c r="H3633" i="28"/>
  <c r="H3635" i="28"/>
  <c r="H3637" i="28"/>
  <c r="H3639" i="28"/>
  <c r="H3641" i="28"/>
  <c r="H3643" i="28"/>
  <c r="H3645" i="28"/>
  <c r="H3647" i="28"/>
  <c r="H3649" i="28"/>
  <c r="H3651" i="28"/>
  <c r="H3653" i="28"/>
  <c r="H3655" i="28"/>
  <c r="H3657" i="28"/>
  <c r="H3659" i="28"/>
  <c r="H3661" i="28"/>
  <c r="H3663" i="28"/>
  <c r="H3665" i="28"/>
  <c r="H3667" i="28"/>
  <c r="H3669" i="28"/>
  <c r="H3671" i="28"/>
  <c r="H3673" i="28"/>
  <c r="H3675" i="28"/>
  <c r="H3677" i="28"/>
  <c r="H3679" i="28"/>
  <c r="H3681" i="28"/>
  <c r="H3683" i="28"/>
  <c r="H3685" i="28"/>
  <c r="H3687" i="28"/>
  <c r="H3689" i="28"/>
  <c r="H3691" i="28"/>
  <c r="H3693" i="28"/>
  <c r="H3695" i="28"/>
  <c r="H3697" i="28"/>
  <c r="H3699" i="28"/>
  <c r="H3701" i="28"/>
  <c r="H3703" i="28"/>
  <c r="H3705" i="28"/>
  <c r="H3707" i="28"/>
  <c r="H3709" i="28"/>
  <c r="H3711" i="28"/>
  <c r="H3713" i="28"/>
  <c r="H3715" i="28"/>
  <c r="H3717" i="28"/>
  <c r="H3719" i="28"/>
  <c r="H3721" i="28"/>
  <c r="H3723" i="28"/>
  <c r="H3725" i="28"/>
  <c r="H3727" i="28"/>
  <c r="H3729" i="28"/>
  <c r="H3731" i="28"/>
  <c r="H3733" i="28"/>
  <c r="H3735" i="28"/>
  <c r="H3737" i="28"/>
  <c r="H3739" i="28"/>
  <c r="H3741" i="28"/>
  <c r="H3743" i="28"/>
  <c r="H3745" i="28"/>
  <c r="H3747" i="28"/>
  <c r="H3749" i="28"/>
  <c r="H3751" i="28"/>
  <c r="H3753" i="28"/>
  <c r="H3755" i="28"/>
  <c r="H3757" i="28"/>
  <c r="H3759" i="28"/>
  <c r="H3761" i="28"/>
  <c r="H3763" i="28"/>
  <c r="H3765" i="28"/>
  <c r="H3767" i="28"/>
  <c r="H3769" i="28"/>
  <c r="H3771" i="28"/>
  <c r="H3773" i="28"/>
  <c r="H3775" i="28"/>
  <c r="H3777" i="28"/>
  <c r="H3779" i="28"/>
  <c r="H3781" i="28"/>
  <c r="H3783" i="28"/>
  <c r="H3785" i="28"/>
  <c r="H3787" i="28"/>
  <c r="H3789" i="28"/>
  <c r="H3791" i="28"/>
  <c r="H3793" i="28"/>
  <c r="H3795" i="28"/>
  <c r="H3797" i="28"/>
  <c r="H3799" i="28"/>
  <c r="H3801" i="28"/>
  <c r="H3803" i="28"/>
  <c r="H3805" i="28"/>
  <c r="H3807" i="28"/>
  <c r="H3809" i="28"/>
  <c r="H3811" i="28"/>
  <c r="H3813" i="28"/>
  <c r="H3815" i="28"/>
  <c r="H3817" i="28"/>
  <c r="H3819" i="28"/>
  <c r="H3821" i="28"/>
  <c r="H3823" i="28"/>
  <c r="H3825" i="28"/>
  <c r="H3827" i="28"/>
  <c r="H3829" i="28"/>
  <c r="H3831" i="28"/>
  <c r="H3833" i="28"/>
  <c r="H3835" i="28"/>
  <c r="H3837" i="28"/>
  <c r="H3839" i="28"/>
  <c r="H3841" i="28"/>
  <c r="H3843" i="28"/>
  <c r="H3845" i="28"/>
  <c r="H3847" i="28"/>
  <c r="H3849" i="28"/>
  <c r="H3851" i="28"/>
  <c r="H3853" i="28"/>
  <c r="H3855" i="28"/>
  <c r="H3857" i="28"/>
  <c r="H3859" i="28"/>
  <c r="H3861" i="28"/>
  <c r="H3863" i="28"/>
  <c r="H3865" i="28"/>
  <c r="H3867" i="28"/>
  <c r="H3869" i="28"/>
  <c r="H3871" i="28"/>
  <c r="H3873" i="28"/>
  <c r="H3875" i="28"/>
  <c r="H3877" i="28"/>
  <c r="H3879" i="28"/>
  <c r="H3881" i="28"/>
  <c r="H3883" i="28"/>
  <c r="H3885" i="28"/>
  <c r="H3887" i="28"/>
  <c r="H3889" i="28"/>
  <c r="H3891" i="28"/>
  <c r="H3893" i="28"/>
  <c r="H3895" i="28"/>
  <c r="H3897" i="28"/>
  <c r="H3899" i="28"/>
  <c r="H3901" i="28"/>
  <c r="H3903" i="28"/>
  <c r="H3905" i="28"/>
  <c r="H3907" i="28"/>
  <c r="H3909" i="28"/>
  <c r="H3911" i="28"/>
  <c r="H3913" i="28"/>
  <c r="H3915" i="28"/>
  <c r="H3591" i="28"/>
  <c r="H3603" i="28"/>
  <c r="H3579" i="28"/>
  <c r="H3584" i="28"/>
  <c r="H3596" i="28"/>
  <c r="H3573" i="28"/>
  <c r="H3589" i="28"/>
  <c r="H3601" i="28"/>
  <c r="H3582" i="28"/>
  <c r="H3594" i="28"/>
  <c r="H3587" i="28"/>
  <c r="H3599" i="28"/>
  <c r="H3575" i="28"/>
  <c r="H3592" i="28"/>
  <c r="H3604" i="28"/>
  <c r="H3606" i="28"/>
  <c r="H3608" i="28"/>
  <c r="H3610" i="28"/>
  <c r="H3612" i="28"/>
  <c r="H3614" i="28"/>
  <c r="H3616" i="28"/>
  <c r="H3618" i="28"/>
  <c r="H3620" i="28"/>
  <c r="H3622" i="28"/>
  <c r="H3624" i="28"/>
  <c r="H3626" i="28"/>
  <c r="H3628" i="28"/>
  <c r="H3630" i="28"/>
  <c r="H3632" i="28"/>
  <c r="H3634" i="28"/>
  <c r="H3636" i="28"/>
  <c r="H3638" i="28"/>
  <c r="H3640" i="28"/>
  <c r="H3642" i="28"/>
  <c r="H3644" i="28"/>
  <c r="H3646" i="28"/>
  <c r="H3648" i="28"/>
  <c r="H3650" i="28"/>
  <c r="H3652" i="28"/>
  <c r="H3654" i="28"/>
  <c r="H3656" i="28"/>
  <c r="H3658" i="28"/>
  <c r="H3660" i="28"/>
  <c r="H3662" i="28"/>
  <c r="H3664" i="28"/>
  <c r="H3666" i="28"/>
  <c r="H3668" i="28"/>
  <c r="H3670" i="28"/>
  <c r="H3672" i="28"/>
  <c r="H3674" i="28"/>
  <c r="H3676" i="28"/>
  <c r="H3678" i="28"/>
  <c r="H3680" i="28"/>
  <c r="H3682" i="28"/>
  <c r="H3684" i="28"/>
  <c r="H3686" i="28"/>
  <c r="H3688" i="28"/>
  <c r="H3690" i="28"/>
  <c r="H3692" i="28"/>
  <c r="H3694" i="28"/>
  <c r="H3696" i="28"/>
  <c r="H3698" i="28"/>
  <c r="H3700" i="28"/>
  <c r="H3702" i="28"/>
  <c r="H3704" i="28"/>
  <c r="H3706" i="28"/>
  <c r="H3708" i="28"/>
  <c r="H3710" i="28"/>
  <c r="H3712" i="28"/>
  <c r="H3714" i="28"/>
  <c r="H3716" i="28"/>
  <c r="H3718" i="28"/>
  <c r="H3720" i="28"/>
  <c r="H3722" i="28"/>
  <c r="H3724" i="28"/>
  <c r="H3726" i="28"/>
  <c r="H3728" i="28"/>
  <c r="H3730" i="28"/>
  <c r="H3732" i="28"/>
  <c r="H3734" i="28"/>
  <c r="H3736" i="28"/>
  <c r="H3738" i="28"/>
  <c r="H3740" i="28"/>
  <c r="H3742" i="28"/>
  <c r="H3744" i="28"/>
  <c r="H3746" i="28"/>
  <c r="H3748" i="28"/>
  <c r="H3750" i="28"/>
  <c r="H3752" i="28"/>
  <c r="H3754" i="28"/>
  <c r="H3756" i="28"/>
  <c r="H3758" i="28"/>
  <c r="H3760" i="28"/>
  <c r="H3762" i="28"/>
  <c r="H3764" i="28"/>
  <c r="H3766" i="28"/>
  <c r="H3768" i="28"/>
  <c r="H3770" i="28"/>
  <c r="H3772" i="28"/>
  <c r="H3774" i="28"/>
  <c r="H3776" i="28"/>
  <c r="H3778" i="28"/>
  <c r="H3780" i="28"/>
  <c r="H3782" i="28"/>
  <c r="H3784" i="28"/>
  <c r="H3786" i="28"/>
  <c r="H3788" i="28"/>
  <c r="H3790" i="28"/>
  <c r="H3792" i="28"/>
  <c r="H3794" i="28"/>
  <c r="H3796" i="28"/>
  <c r="H3798" i="28"/>
  <c r="H3800" i="28"/>
  <c r="H3802" i="28"/>
  <c r="H3804" i="28"/>
  <c r="H3806" i="28"/>
  <c r="H3808" i="28"/>
  <c r="H3810" i="28"/>
  <c r="H3812" i="28"/>
  <c r="H3814" i="28"/>
  <c r="H3816" i="28"/>
  <c r="H3818" i="28"/>
  <c r="H3820" i="28"/>
  <c r="H3822" i="28"/>
  <c r="H3824" i="28"/>
  <c r="H3826" i="28"/>
  <c r="H3828" i="28"/>
  <c r="H3830" i="28"/>
  <c r="H3832" i="28"/>
  <c r="H3834" i="28"/>
  <c r="H3836" i="28"/>
  <c r="H3838" i="28"/>
  <c r="H3840" i="28"/>
  <c r="H3842" i="28"/>
  <c r="H3844" i="28"/>
  <c r="H3846" i="28"/>
  <c r="H3848" i="28"/>
  <c r="H3850" i="28"/>
  <c r="H3852" i="28"/>
  <c r="H3854" i="28"/>
  <c r="H3856" i="28"/>
  <c r="H3858" i="28"/>
  <c r="H3860" i="28"/>
  <c r="H3862" i="28"/>
  <c r="H3864" i="28"/>
  <c r="H3866" i="28"/>
  <c r="H3868" i="28"/>
  <c r="H3870" i="28"/>
  <c r="H3872" i="28"/>
  <c r="H3874" i="28"/>
  <c r="H3876" i="28"/>
  <c r="H3878" i="28"/>
  <c r="H3880" i="28"/>
  <c r="H3882" i="28"/>
  <c r="H3884" i="28"/>
  <c r="H3886" i="28"/>
  <c r="H3888" i="28"/>
  <c r="H3890" i="28"/>
  <c r="H3892" i="28"/>
  <c r="H3894" i="28"/>
  <c r="H3896" i="28"/>
  <c r="H3898" i="28"/>
  <c r="H3900" i="28"/>
  <c r="H3902" i="28"/>
  <c r="H3904" i="28"/>
  <c r="H3906" i="28"/>
  <c r="H3908" i="28"/>
  <c r="H3910" i="28"/>
  <c r="H3912" i="28"/>
  <c r="H3914" i="28"/>
  <c r="H3916" i="28"/>
  <c r="H3585" i="28"/>
  <c r="H3597" i="28"/>
  <c r="H3590" i="28"/>
  <c r="H3602" i="28"/>
  <c r="H3577" i="28"/>
  <c r="H3583" i="28"/>
  <c r="H3595" i="28"/>
  <c r="H3928" i="28"/>
  <c r="H3940" i="28"/>
  <c r="H3952" i="28"/>
  <c r="H3959" i="28"/>
  <c r="H3961" i="28"/>
  <c r="H3963" i="28"/>
  <c r="H3965" i="28"/>
  <c r="H3967" i="28"/>
  <c r="H3969" i="28"/>
  <c r="H3971" i="28"/>
  <c r="H3973" i="28"/>
  <c r="H3975" i="28"/>
  <c r="H3977" i="28"/>
  <c r="H3979" i="28"/>
  <c r="H3981" i="28"/>
  <c r="H3983" i="28"/>
  <c r="H3985" i="28"/>
  <c r="H3987" i="28"/>
  <c r="H3989" i="28"/>
  <c r="H3991" i="28"/>
  <c r="H3993" i="28"/>
  <c r="H3995" i="28"/>
  <c r="H3997" i="28"/>
  <c r="H3999" i="28"/>
  <c r="H4001" i="28"/>
  <c r="H4003" i="28"/>
  <c r="H4005" i="28"/>
  <c r="H4007" i="28"/>
  <c r="H4009" i="28"/>
  <c r="H4011" i="28"/>
  <c r="H4013" i="28"/>
  <c r="H4015" i="28"/>
  <c r="H4017" i="28"/>
  <c r="H4019" i="28"/>
  <c r="H4021" i="28"/>
  <c r="H4023" i="28"/>
  <c r="H4025" i="28"/>
  <c r="H4027" i="28"/>
  <c r="H4029" i="28"/>
  <c r="H4031" i="28"/>
  <c r="H4033" i="28"/>
  <c r="H4035" i="28"/>
  <c r="H4037" i="28"/>
  <c r="H4039" i="28"/>
  <c r="H4041" i="28"/>
  <c r="H4043" i="28"/>
  <c r="H4045" i="28"/>
  <c r="H4047" i="28"/>
  <c r="H4049" i="28"/>
  <c r="H4051" i="28"/>
  <c r="H4053" i="28"/>
  <c r="H4055" i="28"/>
  <c r="H4057" i="28"/>
  <c r="H4059" i="28"/>
  <c r="H4061" i="28"/>
  <c r="H4063" i="28"/>
  <c r="H4065" i="28"/>
  <c r="H4067" i="28"/>
  <c r="H4069" i="28"/>
  <c r="H4071" i="28"/>
  <c r="H4073" i="28"/>
  <c r="H4075" i="28"/>
  <c r="H4077" i="28"/>
  <c r="H4079" i="28"/>
  <c r="H4081" i="28"/>
  <c r="H4083" i="28"/>
  <c r="H4085" i="28"/>
  <c r="H4087" i="28"/>
  <c r="H4089" i="28"/>
  <c r="H4091" i="28"/>
  <c r="H4093" i="28"/>
  <c r="H4095" i="28"/>
  <c r="H4097" i="28"/>
  <c r="H4099" i="28"/>
  <c r="H4101" i="28"/>
  <c r="H4103" i="28"/>
  <c r="H4105" i="28"/>
  <c r="H4107" i="28"/>
  <c r="H4109" i="28"/>
  <c r="H4111" i="28"/>
  <c r="H4113" i="28"/>
  <c r="H4115" i="28"/>
  <c r="H4117" i="28"/>
  <c r="H4119" i="28"/>
  <c r="H4121" i="28"/>
  <c r="H4123" i="28"/>
  <c r="H4125" i="28"/>
  <c r="H4127" i="28"/>
  <c r="H4129" i="28"/>
  <c r="H4131" i="28"/>
  <c r="H4133" i="28"/>
  <c r="H4135" i="28"/>
  <c r="H4137" i="28"/>
  <c r="H4139" i="28"/>
  <c r="H4141" i="28"/>
  <c r="H4143" i="28"/>
  <c r="H4145" i="28"/>
  <c r="H4147" i="28"/>
  <c r="H4149" i="28"/>
  <c r="H4151" i="28"/>
  <c r="H4153" i="28"/>
  <c r="H4155" i="28"/>
  <c r="H4157" i="28"/>
  <c r="H4159" i="28"/>
  <c r="H4161" i="28"/>
  <c r="H4163" i="28"/>
  <c r="H4165" i="28"/>
  <c r="H4167" i="28"/>
  <c r="H4169" i="28"/>
  <c r="H4171" i="28"/>
  <c r="H4173" i="28"/>
  <c r="H4175" i="28"/>
  <c r="H4177" i="28"/>
  <c r="H4179" i="28"/>
  <c r="H4181" i="28"/>
  <c r="H4183" i="28"/>
  <c r="H4185" i="28"/>
  <c r="H4187" i="28"/>
  <c r="H4189" i="28"/>
  <c r="H4191" i="28"/>
  <c r="H4193" i="28"/>
  <c r="H4195" i="28"/>
  <c r="H4197" i="28"/>
  <c r="H4199" i="28"/>
  <c r="H4201" i="28"/>
  <c r="H4203" i="28"/>
  <c r="H4205" i="28"/>
  <c r="H4207" i="28"/>
  <c r="H4209" i="28"/>
  <c r="H4211" i="28"/>
  <c r="H4213" i="28"/>
  <c r="H4215" i="28"/>
  <c r="H4217" i="28"/>
  <c r="H4219" i="28"/>
  <c r="H4221" i="28"/>
  <c r="H4223" i="28"/>
  <c r="H4225" i="28"/>
  <c r="H4227" i="28"/>
  <c r="H4229" i="28"/>
  <c r="H4231" i="28"/>
  <c r="H4233" i="28"/>
  <c r="H4235" i="28"/>
  <c r="H4237" i="28"/>
  <c r="H4239" i="28"/>
  <c r="H4241" i="28"/>
  <c r="H4243" i="28"/>
  <c r="H4245" i="28"/>
  <c r="H4247" i="28"/>
  <c r="H4249" i="28"/>
  <c r="H3921" i="28"/>
  <c r="H3933" i="28"/>
  <c r="H3945" i="28"/>
  <c r="H3957" i="28"/>
  <c r="H3926" i="28"/>
  <c r="H3938" i="28"/>
  <c r="H3950" i="28"/>
  <c r="H3919" i="28"/>
  <c r="H3931" i="28"/>
  <c r="H3943" i="28"/>
  <c r="H3955" i="28"/>
  <c r="H3924" i="28"/>
  <c r="H3936" i="28"/>
  <c r="H3948" i="28"/>
  <c r="H3929" i="28"/>
  <c r="H3941" i="28"/>
  <c r="H3953" i="28"/>
  <c r="H3917" i="28"/>
  <c r="H3922" i="28"/>
  <c r="H3934" i="28"/>
  <c r="H3946" i="28"/>
  <c r="H3960" i="28"/>
  <c r="H3962" i="28"/>
  <c r="H3964" i="28"/>
  <c r="H3966" i="28"/>
  <c r="H3968" i="28"/>
  <c r="H3970" i="28"/>
  <c r="H3972" i="28"/>
  <c r="H3974" i="28"/>
  <c r="H3976" i="28"/>
  <c r="H3978" i="28"/>
  <c r="H3980" i="28"/>
  <c r="H3982" i="28"/>
  <c r="H3984" i="28"/>
  <c r="H3986" i="28"/>
  <c r="H3988" i="28"/>
  <c r="H3990" i="28"/>
  <c r="H3992" i="28"/>
  <c r="H3994" i="28"/>
  <c r="H3996" i="28"/>
  <c r="H3998" i="28"/>
  <c r="H4000" i="28"/>
  <c r="H4002" i="28"/>
  <c r="H4004" i="28"/>
  <c r="H4006" i="28"/>
  <c r="H4008" i="28"/>
  <c r="H4010" i="28"/>
  <c r="H4012" i="28"/>
  <c r="H4014" i="28"/>
  <c r="H4016" i="28"/>
  <c r="H4018" i="28"/>
  <c r="H4020" i="28"/>
  <c r="H4022" i="28"/>
  <c r="H4024" i="28"/>
  <c r="H4026" i="28"/>
  <c r="H4028" i="28"/>
  <c r="H4030" i="28"/>
  <c r="H4032" i="28"/>
  <c r="H4034" i="28"/>
  <c r="H4036" i="28"/>
  <c r="H4038" i="28"/>
  <c r="H4040" i="28"/>
  <c r="H4042" i="28"/>
  <c r="H4044" i="28"/>
  <c r="H4046" i="28"/>
  <c r="H4048" i="28"/>
  <c r="H4050" i="28"/>
  <c r="H4052" i="28"/>
  <c r="H4054" i="28"/>
  <c r="H4056" i="28"/>
  <c r="H4058" i="28"/>
  <c r="H4060" i="28"/>
  <c r="H4062" i="28"/>
  <c r="H4064" i="28"/>
  <c r="H4066" i="28"/>
  <c r="H4068" i="28"/>
  <c r="H4070" i="28"/>
  <c r="H4072" i="28"/>
  <c r="H4074" i="28"/>
  <c r="H4076" i="28"/>
  <c r="H4078" i="28"/>
  <c r="H4080" i="28"/>
  <c r="H4082" i="28"/>
  <c r="H4084" i="28"/>
  <c r="H4086" i="28"/>
  <c r="H4088" i="28"/>
  <c r="H4090" i="28"/>
  <c r="H4092" i="28"/>
  <c r="H4094" i="28"/>
  <c r="H4096" i="28"/>
  <c r="H4098" i="28"/>
  <c r="H4100" i="28"/>
  <c r="H4102" i="28"/>
  <c r="H4104" i="28"/>
  <c r="H4106" i="28"/>
  <c r="H4108" i="28"/>
  <c r="H4110" i="28"/>
  <c r="H4112" i="28"/>
  <c r="H4114" i="28"/>
  <c r="H4116" i="28"/>
  <c r="H4118" i="28"/>
  <c r="H4120" i="28"/>
  <c r="H4122" i="28"/>
  <c r="H4124" i="28"/>
  <c r="H4126" i="28"/>
  <c r="H4128" i="28"/>
  <c r="H4130" i="28"/>
  <c r="H4132" i="28"/>
  <c r="H4134" i="28"/>
  <c r="H4136" i="28"/>
  <c r="H4138" i="28"/>
  <c r="H4140" i="28"/>
  <c r="H4142" i="28"/>
  <c r="H4144" i="28"/>
  <c r="H4146" i="28"/>
  <c r="H4148" i="28"/>
  <c r="H4150" i="28"/>
  <c r="H4152" i="28"/>
  <c r="H4154" i="28"/>
  <c r="H4156" i="28"/>
  <c r="H4158" i="28"/>
  <c r="H4160" i="28"/>
  <c r="H4162" i="28"/>
  <c r="H4164" i="28"/>
  <c r="H4166" i="28"/>
  <c r="H4168" i="28"/>
  <c r="H4170" i="28"/>
  <c r="H4172" i="28"/>
  <c r="H4174" i="28"/>
  <c r="H4176" i="28"/>
  <c r="H4178" i="28"/>
  <c r="H4180" i="28"/>
  <c r="H4182" i="28"/>
  <c r="H4184" i="28"/>
  <c r="H4186" i="28"/>
  <c r="H4188" i="28"/>
  <c r="H4190" i="28"/>
  <c r="H4192" i="28"/>
  <c r="H4194" i="28"/>
  <c r="H4196" i="28"/>
  <c r="H4198" i="28"/>
  <c r="H4200" i="28"/>
  <c r="H4202" i="28"/>
  <c r="H4204" i="28"/>
  <c r="H4206" i="28"/>
  <c r="H4208" i="28"/>
  <c r="H4210" i="28"/>
  <c r="H4212" i="28"/>
  <c r="H4214" i="28"/>
  <c r="H4216" i="28"/>
  <c r="H4218" i="28"/>
  <c r="H4220" i="28"/>
  <c r="H4222" i="28"/>
  <c r="H4224" i="28"/>
  <c r="H4226" i="28"/>
  <c r="H4228" i="28"/>
  <c r="H4230" i="28"/>
  <c r="H4232" i="28"/>
  <c r="H4234" i="28"/>
  <c r="H4236" i="28"/>
  <c r="H4238" i="28"/>
  <c r="H4240" i="28"/>
  <c r="H4242" i="28"/>
  <c r="H4244" i="28"/>
  <c r="H4246" i="28"/>
  <c r="H4248" i="28"/>
  <c r="H3927" i="28"/>
  <c r="H3939" i="28"/>
  <c r="H3951" i="28"/>
  <c r="H3958" i="28"/>
  <c r="H3920" i="28"/>
  <c r="H3932" i="28"/>
  <c r="H3944" i="28"/>
  <c r="H3956" i="28"/>
  <c r="H3925" i="28"/>
  <c r="H3937" i="28"/>
  <c r="H3949" i="28"/>
  <c r="H3918" i="28"/>
  <c r="H3930" i="28"/>
  <c r="H3942" i="28"/>
  <c r="H3954" i="28"/>
  <c r="H3923" i="28"/>
  <c r="H3935" i="28"/>
  <c r="H3947" i="28"/>
  <c r="H4252" i="28"/>
  <c r="H4257" i="28"/>
  <c r="H4259" i="28"/>
  <c r="H4261" i="28"/>
  <c r="H4263" i="28"/>
  <c r="H4265" i="28"/>
  <c r="H4267" i="28"/>
  <c r="H4269" i="28"/>
  <c r="H4271" i="28"/>
  <c r="H4273" i="28"/>
  <c r="H4275" i="28"/>
  <c r="H4277" i="28"/>
  <c r="H4279" i="28"/>
  <c r="H4281" i="28"/>
  <c r="H4283" i="28"/>
  <c r="H4285" i="28"/>
  <c r="H4287" i="28"/>
  <c r="H4289" i="28"/>
  <c r="H4291" i="28"/>
  <c r="H4293" i="28"/>
  <c r="H4295" i="28"/>
  <c r="H4297" i="28"/>
  <c r="H4299" i="28"/>
  <c r="H4301" i="28"/>
  <c r="H4303" i="28"/>
  <c r="H4305" i="28"/>
  <c r="H4307" i="28"/>
  <c r="H4309" i="28"/>
  <c r="H4311" i="28"/>
  <c r="H4313" i="28"/>
  <c r="H4315" i="28"/>
  <c r="H4317" i="28"/>
  <c r="H4319" i="28"/>
  <c r="H4321" i="28"/>
  <c r="H4323" i="28"/>
  <c r="H4325" i="28"/>
  <c r="H4327" i="28"/>
  <c r="H4329" i="28"/>
  <c r="H4331" i="28"/>
  <c r="H4333" i="28"/>
  <c r="H4335" i="28"/>
  <c r="H4337" i="28"/>
  <c r="H4339" i="28"/>
  <c r="H4341" i="28"/>
  <c r="H4343" i="28"/>
  <c r="H4345" i="28"/>
  <c r="H4347" i="28"/>
  <c r="H4349" i="28"/>
  <c r="H4351" i="28"/>
  <c r="H4353" i="28"/>
  <c r="H4355" i="28"/>
  <c r="H4357" i="28"/>
  <c r="H4359" i="28"/>
  <c r="H4361" i="28"/>
  <c r="H4363" i="28"/>
  <c r="H4365" i="28"/>
  <c r="H4367" i="28"/>
  <c r="H4369" i="28"/>
  <c r="H4371" i="28"/>
  <c r="H4373" i="28"/>
  <c r="H4375" i="28"/>
  <c r="H4377" i="28"/>
  <c r="H4379" i="28"/>
  <c r="H4381" i="28"/>
  <c r="H4383" i="28"/>
  <c r="H4385" i="28"/>
  <c r="H4387" i="28"/>
  <c r="H4389" i="28"/>
  <c r="H4391" i="28"/>
  <c r="H4393" i="28"/>
  <c r="H4395" i="28"/>
  <c r="H4397" i="28"/>
  <c r="H4399" i="28"/>
  <c r="H4401" i="28"/>
  <c r="H4403" i="28"/>
  <c r="H4405" i="28"/>
  <c r="H4407" i="28"/>
  <c r="H4409" i="28"/>
  <c r="H4411" i="28"/>
  <c r="H4413" i="28"/>
  <c r="H4415" i="28"/>
  <c r="H4417" i="28"/>
  <c r="H4419" i="28"/>
  <c r="H4421" i="28"/>
  <c r="H4423" i="28"/>
  <c r="H4425" i="28"/>
  <c r="H4427" i="28"/>
  <c r="H4429" i="28"/>
  <c r="H4431" i="28"/>
  <c r="H4433" i="28"/>
  <c r="H4435" i="28"/>
  <c r="H4437" i="28"/>
  <c r="H4439" i="28"/>
  <c r="H4441" i="28"/>
  <c r="H4443" i="28"/>
  <c r="H4445" i="28"/>
  <c r="H4447" i="28"/>
  <c r="H4449" i="28"/>
  <c r="H4451" i="28"/>
  <c r="H4453" i="28"/>
  <c r="H4455" i="28"/>
  <c r="H4457" i="28"/>
  <c r="H4459" i="28"/>
  <c r="H4461" i="28"/>
  <c r="H4463" i="28"/>
  <c r="H4465" i="28"/>
  <c r="H4467" i="28"/>
  <c r="H4469" i="28"/>
  <c r="H4471" i="28"/>
  <c r="H4473" i="28"/>
  <c r="H4475" i="28"/>
  <c r="H4477" i="28"/>
  <c r="H4479" i="28"/>
  <c r="H4481" i="28"/>
  <c r="H4483" i="28"/>
  <c r="H4485" i="28"/>
  <c r="H4487" i="28"/>
  <c r="H4489" i="28"/>
  <c r="H4491" i="28"/>
  <c r="H4493" i="28"/>
  <c r="H4495" i="28"/>
  <c r="H4497" i="28"/>
  <c r="H4499" i="28"/>
  <c r="H4501" i="28"/>
  <c r="H4503" i="28"/>
  <c r="H4505" i="28"/>
  <c r="H4507" i="28"/>
  <c r="H4509" i="28"/>
  <c r="H4511" i="28"/>
  <c r="H4513" i="28"/>
  <c r="H4515" i="28"/>
  <c r="H4517" i="28"/>
  <c r="H4519" i="28"/>
  <c r="H4521" i="28"/>
  <c r="H4523" i="28"/>
  <c r="H4525" i="28"/>
  <c r="H4527" i="28"/>
  <c r="H4529" i="28"/>
  <c r="H4531" i="28"/>
  <c r="H4533" i="28"/>
  <c r="H4535" i="28"/>
  <c r="H4537" i="28"/>
  <c r="H4539" i="28"/>
  <c r="H4541" i="28"/>
  <c r="H4543" i="28"/>
  <c r="H4545" i="28"/>
  <c r="H4547" i="28"/>
  <c r="H4549" i="28"/>
  <c r="H4551" i="28"/>
  <c r="H4553" i="28"/>
  <c r="H4555" i="28"/>
  <c r="H4557" i="28"/>
  <c r="H4559" i="28"/>
  <c r="H4561" i="28"/>
  <c r="H4563" i="28"/>
  <c r="H4565" i="28"/>
  <c r="H4567" i="28"/>
  <c r="H4569" i="28"/>
  <c r="H4571" i="28"/>
  <c r="H4573" i="28"/>
  <c r="H4575" i="28"/>
  <c r="H4577" i="28"/>
  <c r="H4579" i="28"/>
  <c r="H4581" i="28"/>
  <c r="H4583" i="28"/>
  <c r="H4585" i="28"/>
  <c r="H4587" i="28"/>
  <c r="H4589" i="28"/>
  <c r="H4255" i="28"/>
  <c r="H4250" i="28"/>
  <c r="H4253" i="28"/>
  <c r="H4251" i="28"/>
  <c r="H4256" i="28"/>
  <c r="H4258" i="28"/>
  <c r="H4260" i="28"/>
  <c r="H4262" i="28"/>
  <c r="H4264" i="28"/>
  <c r="H4266" i="28"/>
  <c r="H4268" i="28"/>
  <c r="H4270" i="28"/>
  <c r="H4272" i="28"/>
  <c r="H4274" i="28"/>
  <c r="H4276" i="28"/>
  <c r="H4278" i="28"/>
  <c r="H4280" i="28"/>
  <c r="H4282" i="28"/>
  <c r="H4284" i="28"/>
  <c r="H4286" i="28"/>
  <c r="H4288" i="28"/>
  <c r="H4290" i="28"/>
  <c r="H4292" i="28"/>
  <c r="H4294" i="28"/>
  <c r="H4296" i="28"/>
  <c r="H4298" i="28"/>
  <c r="H4300" i="28"/>
  <c r="H4302" i="28"/>
  <c r="H4304" i="28"/>
  <c r="H4306" i="28"/>
  <c r="H4308" i="28"/>
  <c r="H4310" i="28"/>
  <c r="H4312" i="28"/>
  <c r="H4314" i="28"/>
  <c r="H4316" i="28"/>
  <c r="H4318" i="28"/>
  <c r="H4320" i="28"/>
  <c r="H4322" i="28"/>
  <c r="H4324" i="28"/>
  <c r="H4326" i="28"/>
  <c r="H4328" i="28"/>
  <c r="H4330" i="28"/>
  <c r="H4332" i="28"/>
  <c r="H4334" i="28"/>
  <c r="H4336" i="28"/>
  <c r="H4338" i="28"/>
  <c r="H4340" i="28"/>
  <c r="H4342" i="28"/>
  <c r="H4344" i="28"/>
  <c r="H4346" i="28"/>
  <c r="H4348" i="28"/>
  <c r="H4350" i="28"/>
  <c r="H4352" i="28"/>
  <c r="H4354" i="28"/>
  <c r="H4356" i="28"/>
  <c r="H4358" i="28"/>
  <c r="H4360" i="28"/>
  <c r="H4362" i="28"/>
  <c r="H4364" i="28"/>
  <c r="H4366" i="28"/>
  <c r="H4368" i="28"/>
  <c r="H4370" i="28"/>
  <c r="H4372" i="28"/>
  <c r="H4374" i="28"/>
  <c r="H4376" i="28"/>
  <c r="H4378" i="28"/>
  <c r="H4380" i="28"/>
  <c r="H4382" i="28"/>
  <c r="H4384" i="28"/>
  <c r="H4386" i="28"/>
  <c r="H4388" i="28"/>
  <c r="H4390" i="28"/>
  <c r="H4392" i="28"/>
  <c r="H4394" i="28"/>
  <c r="H4396" i="28"/>
  <c r="H4398" i="28"/>
  <c r="H4400" i="28"/>
  <c r="H4402" i="28"/>
  <c r="H4404" i="28"/>
  <c r="H4406" i="28"/>
  <c r="H4408" i="28"/>
  <c r="H4410" i="28"/>
  <c r="H4412" i="28"/>
  <c r="H4414" i="28"/>
  <c r="H4416" i="28"/>
  <c r="H4418" i="28"/>
  <c r="H4420" i="28"/>
  <c r="H4422" i="28"/>
  <c r="H4424" i="28"/>
  <c r="H4426" i="28"/>
  <c r="H4428" i="28"/>
  <c r="H4430" i="28"/>
  <c r="H4432" i="28"/>
  <c r="H4434" i="28"/>
  <c r="H4436" i="28"/>
  <c r="H4438" i="28"/>
  <c r="H4440" i="28"/>
  <c r="H4442" i="28"/>
  <c r="H4444" i="28"/>
  <c r="H4446" i="28"/>
  <c r="H4448" i="28"/>
  <c r="H4450" i="28"/>
  <c r="H4452" i="28"/>
  <c r="H4454" i="28"/>
  <c r="H4456" i="28"/>
  <c r="H4458" i="28"/>
  <c r="H4460" i="28"/>
  <c r="H4462" i="28"/>
  <c r="H4464" i="28"/>
  <c r="H4466" i="28"/>
  <c r="H4468" i="28"/>
  <c r="H4470" i="28"/>
  <c r="H4472" i="28"/>
  <c r="H4474" i="28"/>
  <c r="H4476" i="28"/>
  <c r="H4478" i="28"/>
  <c r="H4480" i="28"/>
  <c r="H4482" i="28"/>
  <c r="H4484" i="28"/>
  <c r="H4486" i="28"/>
  <c r="H4488" i="28"/>
  <c r="H4490" i="28"/>
  <c r="H4492" i="28"/>
  <c r="H4494" i="28"/>
  <c r="H4496" i="28"/>
  <c r="H4498" i="28"/>
  <c r="H4500" i="28"/>
  <c r="H4502" i="28"/>
  <c r="H4504" i="28"/>
  <c r="H4506" i="28"/>
  <c r="H4508" i="28"/>
  <c r="H4510" i="28"/>
  <c r="H4512" i="28"/>
  <c r="H4514" i="28"/>
  <c r="H4516" i="28"/>
  <c r="H4518" i="28"/>
  <c r="H4520" i="28"/>
  <c r="H4522" i="28"/>
  <c r="H4524" i="28"/>
  <c r="H4526" i="28"/>
  <c r="H4528" i="28"/>
  <c r="H4530" i="28"/>
  <c r="H4532" i="28"/>
  <c r="H4534" i="28"/>
  <c r="H4536" i="28"/>
  <c r="H4538" i="28"/>
  <c r="H4540" i="28"/>
  <c r="H4542" i="28"/>
  <c r="H4544" i="28"/>
  <c r="H4546" i="28"/>
  <c r="H4548" i="28"/>
  <c r="H4550" i="28"/>
  <c r="H4552" i="28"/>
  <c r="H4554" i="28"/>
  <c r="H4556" i="28"/>
  <c r="H4558" i="28"/>
  <c r="H4560" i="28"/>
  <c r="H4562" i="28"/>
  <c r="H4564" i="28"/>
  <c r="H4566" i="28"/>
  <c r="H4568" i="28"/>
  <c r="H4570" i="28"/>
  <c r="H4254" i="28"/>
  <c r="H4600" i="28"/>
  <c r="H4612" i="28"/>
  <c r="H4624" i="28"/>
  <c r="H4588" i="28"/>
  <c r="H4593" i="28"/>
  <c r="H4605" i="28"/>
  <c r="H4617" i="28"/>
  <c r="H4629" i="28"/>
  <c r="H4636" i="28"/>
  <c r="H4638" i="28"/>
  <c r="H4640" i="28"/>
  <c r="H4642" i="28"/>
  <c r="H4644" i="28"/>
  <c r="H4646" i="28"/>
  <c r="H4648" i="28"/>
  <c r="H4650" i="28"/>
  <c r="H4652" i="28"/>
  <c r="H4654" i="28"/>
  <c r="H4656" i="28"/>
  <c r="H4658" i="28"/>
  <c r="H4660" i="28"/>
  <c r="H4662" i="28"/>
  <c r="H4664" i="28"/>
  <c r="H4666" i="28"/>
  <c r="H4668" i="28"/>
  <c r="H4670" i="28"/>
  <c r="H4672" i="28"/>
  <c r="H4674" i="28"/>
  <c r="H4676" i="28"/>
  <c r="H4678" i="28"/>
  <c r="H4680" i="28"/>
  <c r="H4682" i="28"/>
  <c r="H4684" i="28"/>
  <c r="H4686" i="28"/>
  <c r="H4688" i="28"/>
  <c r="H4690" i="28"/>
  <c r="H4692" i="28"/>
  <c r="H4694" i="28"/>
  <c r="H4696" i="28"/>
  <c r="H4698" i="28"/>
  <c r="H4700" i="28"/>
  <c r="H4702" i="28"/>
  <c r="H4704" i="28"/>
  <c r="H4706" i="28"/>
  <c r="H4708" i="28"/>
  <c r="H4710" i="28"/>
  <c r="H4712" i="28"/>
  <c r="H4714" i="28"/>
  <c r="H4716" i="28"/>
  <c r="H4718" i="28"/>
  <c r="H4720" i="28"/>
  <c r="H4722" i="28"/>
  <c r="H4724" i="28"/>
  <c r="H4726" i="28"/>
  <c r="H4728" i="28"/>
  <c r="H4730" i="28"/>
  <c r="H4732" i="28"/>
  <c r="H4734" i="28"/>
  <c r="H4736" i="28"/>
  <c r="H4738" i="28"/>
  <c r="H4740" i="28"/>
  <c r="H4742" i="28"/>
  <c r="H4744" i="28"/>
  <c r="H4746" i="28"/>
  <c r="H4748" i="28"/>
  <c r="H4750" i="28"/>
  <c r="H4752" i="28"/>
  <c r="H4754" i="28"/>
  <c r="H4756" i="28"/>
  <c r="H4758" i="28"/>
  <c r="H4760" i="28"/>
  <c r="H4762" i="28"/>
  <c r="H4764" i="28"/>
  <c r="H4766" i="28"/>
  <c r="H4768" i="28"/>
  <c r="H4770" i="28"/>
  <c r="H4772" i="28"/>
  <c r="H4774" i="28"/>
  <c r="H4776" i="28"/>
  <c r="H4778" i="28"/>
  <c r="H4780" i="28"/>
  <c r="H4782" i="28"/>
  <c r="H4784" i="28"/>
  <c r="H4786" i="28"/>
  <c r="H4788" i="28"/>
  <c r="H4790" i="28"/>
  <c r="H4792" i="28"/>
  <c r="H4794" i="28"/>
  <c r="H4796" i="28"/>
  <c r="H4798" i="28"/>
  <c r="H4800" i="28"/>
  <c r="H4802" i="28"/>
  <c r="H4804" i="28"/>
  <c r="H4806" i="28"/>
  <c r="H4808" i="28"/>
  <c r="H4810" i="28"/>
  <c r="H4812" i="28"/>
  <c r="H4814" i="28"/>
  <c r="H4816" i="28"/>
  <c r="H4818" i="28"/>
  <c r="H4820" i="28"/>
  <c r="H4822" i="28"/>
  <c r="H4824" i="28"/>
  <c r="H4826" i="28"/>
  <c r="H4828" i="28"/>
  <c r="H4830" i="28"/>
  <c r="H4832" i="28"/>
  <c r="H4834" i="28"/>
  <c r="H4836" i="28"/>
  <c r="H4838" i="28"/>
  <c r="H4840" i="28"/>
  <c r="H4842" i="28"/>
  <c r="H4844" i="28"/>
  <c r="H4846" i="28"/>
  <c r="H4848" i="28"/>
  <c r="H4850" i="28"/>
  <c r="H4852" i="28"/>
  <c r="H4854" i="28"/>
  <c r="H4856" i="28"/>
  <c r="H4858" i="28"/>
  <c r="H4860" i="28"/>
  <c r="H4862" i="28"/>
  <c r="H4864" i="28"/>
  <c r="H4866" i="28"/>
  <c r="H4868" i="28"/>
  <c r="H4870" i="28"/>
  <c r="H4872" i="28"/>
  <c r="H4874" i="28"/>
  <c r="H4876" i="28"/>
  <c r="H4878" i="28"/>
  <c r="H4880" i="28"/>
  <c r="H4882" i="28"/>
  <c r="H4884" i="28"/>
  <c r="H4886" i="28"/>
  <c r="H4888" i="28"/>
  <c r="H4890" i="28"/>
  <c r="H4892" i="28"/>
  <c r="H4894" i="28"/>
  <c r="H4896" i="28"/>
  <c r="H4898" i="28"/>
  <c r="H4900" i="28"/>
  <c r="H4902" i="28"/>
  <c r="H4904" i="28"/>
  <c r="H4906" i="28"/>
  <c r="H4908" i="28"/>
  <c r="H4910" i="28"/>
  <c r="H4912" i="28"/>
  <c r="H4914" i="28"/>
  <c r="H4916" i="28"/>
  <c r="H4918" i="28"/>
  <c r="H4920" i="28"/>
  <c r="H4922" i="28"/>
  <c r="H4924" i="28"/>
  <c r="H4926" i="28"/>
  <c r="H4578" i="28"/>
  <c r="H4584" i="28"/>
  <c r="H4598" i="28"/>
  <c r="H4610" i="28"/>
  <c r="H4622" i="28"/>
  <c r="H4634" i="28"/>
  <c r="H4572" i="28"/>
  <c r="H4591" i="28"/>
  <c r="H4603" i="28"/>
  <c r="H4615" i="28"/>
  <c r="H4627" i="28"/>
  <c r="H4596" i="28"/>
  <c r="H4608" i="28"/>
  <c r="H4620" i="28"/>
  <c r="H4632" i="28"/>
  <c r="H4601" i="28"/>
  <c r="H4613" i="28"/>
  <c r="H4625" i="28"/>
  <c r="H4574" i="28"/>
  <c r="H4580" i="28"/>
  <c r="H4594" i="28"/>
  <c r="H4606" i="28"/>
  <c r="H4618" i="28"/>
  <c r="H4630" i="28"/>
  <c r="H4586" i="28"/>
  <c r="H4599" i="28"/>
  <c r="H4611" i="28"/>
  <c r="H4623" i="28"/>
  <c r="H4635" i="28"/>
  <c r="H4637" i="28"/>
  <c r="H4639" i="28"/>
  <c r="H4641" i="28"/>
  <c r="H4643" i="28"/>
  <c r="H4645" i="28"/>
  <c r="H4647" i="28"/>
  <c r="H4649" i="28"/>
  <c r="H4651" i="28"/>
  <c r="H4653" i="28"/>
  <c r="H4655" i="28"/>
  <c r="H4657" i="28"/>
  <c r="H4659" i="28"/>
  <c r="H4661" i="28"/>
  <c r="H4663" i="28"/>
  <c r="H4665" i="28"/>
  <c r="H4667" i="28"/>
  <c r="H4669" i="28"/>
  <c r="H4671" i="28"/>
  <c r="H4673" i="28"/>
  <c r="H4675" i="28"/>
  <c r="H4677" i="28"/>
  <c r="H4679" i="28"/>
  <c r="H4681" i="28"/>
  <c r="H4683" i="28"/>
  <c r="H4685" i="28"/>
  <c r="H4687" i="28"/>
  <c r="H4689" i="28"/>
  <c r="H4691" i="28"/>
  <c r="H4693" i="28"/>
  <c r="H4695" i="28"/>
  <c r="H4697" i="28"/>
  <c r="H4699" i="28"/>
  <c r="H4701" i="28"/>
  <c r="H4703" i="28"/>
  <c r="H4705" i="28"/>
  <c r="H4707" i="28"/>
  <c r="H4709" i="28"/>
  <c r="H4711" i="28"/>
  <c r="H4713" i="28"/>
  <c r="H4715" i="28"/>
  <c r="H4717" i="28"/>
  <c r="H4719" i="28"/>
  <c r="H4721" i="28"/>
  <c r="H4723" i="28"/>
  <c r="H4725" i="28"/>
  <c r="H4727" i="28"/>
  <c r="H4729" i="28"/>
  <c r="H4731" i="28"/>
  <c r="H4733" i="28"/>
  <c r="H4735" i="28"/>
  <c r="H4737" i="28"/>
  <c r="H4739" i="28"/>
  <c r="H4741" i="28"/>
  <c r="H4743" i="28"/>
  <c r="H4745" i="28"/>
  <c r="H4747" i="28"/>
  <c r="H4749" i="28"/>
  <c r="H4751" i="28"/>
  <c r="H4753" i="28"/>
  <c r="H4755" i="28"/>
  <c r="H4757" i="28"/>
  <c r="H4759" i="28"/>
  <c r="H4761" i="28"/>
  <c r="H4763" i="28"/>
  <c r="H4765" i="28"/>
  <c r="H4767" i="28"/>
  <c r="H4769" i="28"/>
  <c r="H4771" i="28"/>
  <c r="H4773" i="28"/>
  <c r="H4775" i="28"/>
  <c r="H4777" i="28"/>
  <c r="H4779" i="28"/>
  <c r="H4781" i="28"/>
  <c r="H4783" i="28"/>
  <c r="H4785" i="28"/>
  <c r="H4787" i="28"/>
  <c r="H4789" i="28"/>
  <c r="H4791" i="28"/>
  <c r="H4793" i="28"/>
  <c r="H4795" i="28"/>
  <c r="H4797" i="28"/>
  <c r="H4799" i="28"/>
  <c r="H4801" i="28"/>
  <c r="H4803" i="28"/>
  <c r="H4805" i="28"/>
  <c r="H4807" i="28"/>
  <c r="H4809" i="28"/>
  <c r="H4811" i="28"/>
  <c r="H4813" i="28"/>
  <c r="H4815" i="28"/>
  <c r="H4817" i="28"/>
  <c r="H4819" i="28"/>
  <c r="H4821" i="28"/>
  <c r="H4823" i="28"/>
  <c r="H4825" i="28"/>
  <c r="H4827" i="28"/>
  <c r="H4829" i="28"/>
  <c r="H4831" i="28"/>
  <c r="H4833" i="28"/>
  <c r="H4835" i="28"/>
  <c r="H4837" i="28"/>
  <c r="H4839" i="28"/>
  <c r="H4841" i="28"/>
  <c r="H4843" i="28"/>
  <c r="H4845" i="28"/>
  <c r="H4847" i="28"/>
  <c r="H4849" i="28"/>
  <c r="H4851" i="28"/>
  <c r="H4853" i="28"/>
  <c r="H4855" i="28"/>
  <c r="H4857" i="28"/>
  <c r="H4859" i="28"/>
  <c r="H4861" i="28"/>
  <c r="H4863" i="28"/>
  <c r="H4865" i="28"/>
  <c r="H4867" i="28"/>
  <c r="H4869" i="28"/>
  <c r="H4871" i="28"/>
  <c r="H4873" i="28"/>
  <c r="H4875" i="28"/>
  <c r="H4877" i="28"/>
  <c r="H4879" i="28"/>
  <c r="H4881" i="28"/>
  <c r="H4883" i="28"/>
  <c r="H4885" i="28"/>
  <c r="H4887" i="28"/>
  <c r="H4889" i="28"/>
  <c r="H4891" i="28"/>
  <c r="H4893" i="28"/>
  <c r="H4895" i="28"/>
  <c r="H4897" i="28"/>
  <c r="H4899" i="28"/>
  <c r="H4901" i="28"/>
  <c r="H4903" i="28"/>
  <c r="H4905" i="28"/>
  <c r="H4907" i="28"/>
  <c r="H4909" i="28"/>
  <c r="H4911" i="28"/>
  <c r="H4913" i="28"/>
  <c r="H4592" i="28"/>
  <c r="H4604" i="28"/>
  <c r="H4616" i="28"/>
  <c r="H4628" i="28"/>
  <c r="H4597" i="28"/>
  <c r="H4609" i="28"/>
  <c r="H4621" i="28"/>
  <c r="H4633" i="28"/>
  <c r="H4576" i="28"/>
  <c r="H4582" i="28"/>
  <c r="H4590" i="28"/>
  <c r="H4602" i="28"/>
  <c r="H4614" i="28"/>
  <c r="H4626" i="28"/>
  <c r="H4595" i="28"/>
  <c r="H4607" i="28"/>
  <c r="H4619" i="28"/>
  <c r="H4631" i="28"/>
  <c r="H4917" i="28"/>
  <c r="H4929" i="28"/>
  <c r="H4931" i="28"/>
  <c r="H4933" i="28"/>
  <c r="H4935" i="28"/>
  <c r="H4937" i="28"/>
  <c r="H4939" i="28"/>
  <c r="H4941" i="28"/>
  <c r="H4943" i="28"/>
  <c r="H4945" i="28"/>
  <c r="H4947" i="28"/>
  <c r="H4949" i="28"/>
  <c r="H4951" i="28"/>
  <c r="H4953" i="28"/>
  <c r="H4955" i="28"/>
  <c r="H4957" i="28"/>
  <c r="H4959" i="28"/>
  <c r="H4961" i="28"/>
  <c r="H4963" i="28"/>
  <c r="H4965" i="28"/>
  <c r="H4967" i="28"/>
  <c r="H4969" i="28"/>
  <c r="H4971" i="28"/>
  <c r="H4973" i="28"/>
  <c r="H4975" i="28"/>
  <c r="H4977" i="28"/>
  <c r="H4979" i="28"/>
  <c r="H4981" i="28"/>
  <c r="H4983" i="28"/>
  <c r="H4985" i="28"/>
  <c r="H4987" i="28"/>
  <c r="H4989" i="28"/>
  <c r="H4991" i="28"/>
  <c r="H4993" i="28"/>
  <c r="H4995" i="28"/>
  <c r="H4997" i="28"/>
  <c r="H4999" i="28"/>
  <c r="H5001" i="28"/>
  <c r="H5003" i="28"/>
  <c r="H5005" i="28"/>
  <c r="H5007" i="28"/>
  <c r="H5009" i="28"/>
  <c r="H5011" i="28"/>
  <c r="H5013" i="28"/>
  <c r="H5015" i="28"/>
  <c r="H5017" i="28"/>
  <c r="H5019" i="28"/>
  <c r="H5021" i="28"/>
  <c r="H5023" i="28"/>
  <c r="H5025" i="28"/>
  <c r="H5027" i="28"/>
  <c r="H5029" i="28"/>
  <c r="H5031" i="28"/>
  <c r="H5033" i="28"/>
  <c r="H5035" i="28"/>
  <c r="H5037" i="28"/>
  <c r="H5039" i="28"/>
  <c r="H5041" i="28"/>
  <c r="H5043" i="28"/>
  <c r="H5045" i="28"/>
  <c r="H5047" i="28"/>
  <c r="H5049" i="28"/>
  <c r="H5051" i="28"/>
  <c r="H5053" i="28"/>
  <c r="H5055" i="28"/>
  <c r="H5057" i="28"/>
  <c r="H5059" i="28"/>
  <c r="H5061" i="28"/>
  <c r="H5063" i="28"/>
  <c r="H5065" i="28"/>
  <c r="H5067" i="28"/>
  <c r="H5069" i="28"/>
  <c r="H5071" i="28"/>
  <c r="H5073" i="28"/>
  <c r="H5075" i="28"/>
  <c r="H5077" i="28"/>
  <c r="H5079" i="28"/>
  <c r="H5081" i="28"/>
  <c r="H5083" i="28"/>
  <c r="H5085" i="28"/>
  <c r="H5087" i="28"/>
  <c r="H5089" i="28"/>
  <c r="H5091" i="28"/>
  <c r="H5093" i="28"/>
  <c r="H5095" i="28"/>
  <c r="H5097" i="28"/>
  <c r="H5099" i="28"/>
  <c r="H5101" i="28"/>
  <c r="H5103" i="28"/>
  <c r="H5105" i="28"/>
  <c r="H5107" i="28"/>
  <c r="H5109" i="28"/>
  <c r="H5111" i="28"/>
  <c r="H5113" i="28"/>
  <c r="H5115" i="28"/>
  <c r="H5117" i="28"/>
  <c r="H5119" i="28"/>
  <c r="H5121" i="28"/>
  <c r="H5123" i="28"/>
  <c r="H5125" i="28"/>
  <c r="H5127" i="28"/>
  <c r="H5129" i="28"/>
  <c r="H5131" i="28"/>
  <c r="H5133" i="28"/>
  <c r="H5135" i="28"/>
  <c r="H5137" i="28"/>
  <c r="H5139" i="28"/>
  <c r="H5141" i="28"/>
  <c r="H5143" i="28"/>
  <c r="H5145" i="28"/>
  <c r="H5147" i="28"/>
  <c r="H5149" i="28"/>
  <c r="H5151" i="28"/>
  <c r="H5153" i="28"/>
  <c r="H5155" i="28"/>
  <c r="H5157" i="28"/>
  <c r="H5159" i="28"/>
  <c r="H5161" i="28"/>
  <c r="H5163" i="28"/>
  <c r="H5165" i="28"/>
  <c r="H5167" i="28"/>
  <c r="H5169" i="28"/>
  <c r="H5171" i="28"/>
  <c r="H5173" i="28"/>
  <c r="H5175" i="28"/>
  <c r="H5177" i="28"/>
  <c r="H5179" i="28"/>
  <c r="H5181" i="28"/>
  <c r="H5183" i="28"/>
  <c r="H5185" i="28"/>
  <c r="H5187" i="28"/>
  <c r="H5189" i="28"/>
  <c r="H5191" i="28"/>
  <c r="H5193" i="28"/>
  <c r="H5195" i="28"/>
  <c r="H5197" i="28"/>
  <c r="H5199" i="28"/>
  <c r="H5201" i="28"/>
  <c r="H5203" i="28"/>
  <c r="H5205" i="28"/>
  <c r="H5207" i="28"/>
  <c r="H5209" i="28"/>
  <c r="H5211" i="28"/>
  <c r="H5213" i="28"/>
  <c r="H5215" i="28"/>
  <c r="H5217" i="28"/>
  <c r="H5219" i="28"/>
  <c r="H5221" i="28"/>
  <c r="H5223" i="28"/>
  <c r="H5225" i="28"/>
  <c r="H5227" i="28"/>
  <c r="H5229" i="28"/>
  <c r="H5231" i="28"/>
  <c r="H5233" i="28"/>
  <c r="H5235" i="28"/>
  <c r="H5237" i="28"/>
  <c r="H5239" i="28"/>
  <c r="H4927" i="28"/>
  <c r="H4915" i="28"/>
  <c r="H4925" i="28"/>
  <c r="H4923" i="28"/>
  <c r="H4930" i="28"/>
  <c r="H4932" i="28"/>
  <c r="H4934" i="28"/>
  <c r="H4936" i="28"/>
  <c r="H4938" i="28"/>
  <c r="H4940" i="28"/>
  <c r="H4942" i="28"/>
  <c r="H4944" i="28"/>
  <c r="H4946" i="28"/>
  <c r="H4948" i="28"/>
  <c r="H4950" i="28"/>
  <c r="H4952" i="28"/>
  <c r="H4954" i="28"/>
  <c r="H4956" i="28"/>
  <c r="H4958" i="28"/>
  <c r="H4960" i="28"/>
  <c r="H4962" i="28"/>
  <c r="H4964" i="28"/>
  <c r="H4966" i="28"/>
  <c r="H4968" i="28"/>
  <c r="H4970" i="28"/>
  <c r="H4972" i="28"/>
  <c r="H4974" i="28"/>
  <c r="H4976" i="28"/>
  <c r="H4978" i="28"/>
  <c r="H4980" i="28"/>
  <c r="H4982" i="28"/>
  <c r="H4984" i="28"/>
  <c r="H4986" i="28"/>
  <c r="H4988" i="28"/>
  <c r="H4990" i="28"/>
  <c r="H4992" i="28"/>
  <c r="H4994" i="28"/>
  <c r="H4996" i="28"/>
  <c r="H4998" i="28"/>
  <c r="H5000" i="28"/>
  <c r="H5002" i="28"/>
  <c r="H5004" i="28"/>
  <c r="H5006" i="28"/>
  <c r="H5008" i="28"/>
  <c r="H5010" i="28"/>
  <c r="H5012" i="28"/>
  <c r="H5014" i="28"/>
  <c r="H5016" i="28"/>
  <c r="H5018" i="28"/>
  <c r="H5020" i="28"/>
  <c r="H5022" i="28"/>
  <c r="H5024" i="28"/>
  <c r="H5026" i="28"/>
  <c r="H5028" i="28"/>
  <c r="H5030" i="28"/>
  <c r="H5032" i="28"/>
  <c r="H5034" i="28"/>
  <c r="H5036" i="28"/>
  <c r="H5038" i="28"/>
  <c r="H5040" i="28"/>
  <c r="H5042" i="28"/>
  <c r="H5044" i="28"/>
  <c r="H5046" i="28"/>
  <c r="H5048" i="28"/>
  <c r="H5050" i="28"/>
  <c r="H5052" i="28"/>
  <c r="H5054" i="28"/>
  <c r="H5056" i="28"/>
  <c r="H5058" i="28"/>
  <c r="H5060" i="28"/>
  <c r="H5062" i="28"/>
  <c r="H5064" i="28"/>
  <c r="H5066" i="28"/>
  <c r="H5068" i="28"/>
  <c r="H5070" i="28"/>
  <c r="H5072" i="28"/>
  <c r="H5074" i="28"/>
  <c r="H5076" i="28"/>
  <c r="H5078" i="28"/>
  <c r="H5080" i="28"/>
  <c r="H5082" i="28"/>
  <c r="H5084" i="28"/>
  <c r="H5086" i="28"/>
  <c r="H5088" i="28"/>
  <c r="H5090" i="28"/>
  <c r="H5092" i="28"/>
  <c r="H5094" i="28"/>
  <c r="H5096" i="28"/>
  <c r="H5098" i="28"/>
  <c r="H5100" i="28"/>
  <c r="H5102" i="28"/>
  <c r="H5104" i="28"/>
  <c r="H5106" i="28"/>
  <c r="H5108" i="28"/>
  <c r="H5110" i="28"/>
  <c r="H5112" i="28"/>
  <c r="H5114" i="28"/>
  <c r="H5116" i="28"/>
  <c r="H5118" i="28"/>
  <c r="H5120" i="28"/>
  <c r="H5122" i="28"/>
  <c r="H5124" i="28"/>
  <c r="H5126" i="28"/>
  <c r="H5128" i="28"/>
  <c r="H5130" i="28"/>
  <c r="H5132" i="28"/>
  <c r="H5134" i="28"/>
  <c r="H5136" i="28"/>
  <c r="H5138" i="28"/>
  <c r="H5140" i="28"/>
  <c r="H5142" i="28"/>
  <c r="H5144" i="28"/>
  <c r="H5146" i="28"/>
  <c r="H5148" i="28"/>
  <c r="H5150" i="28"/>
  <c r="H5152" i="28"/>
  <c r="H5154" i="28"/>
  <c r="H5156" i="28"/>
  <c r="H5158" i="28"/>
  <c r="H5160" i="28"/>
  <c r="H5162" i="28"/>
  <c r="H5164" i="28"/>
  <c r="H5166" i="28"/>
  <c r="H5168" i="28"/>
  <c r="H5170" i="28"/>
  <c r="H5172" i="28"/>
  <c r="H5174" i="28"/>
  <c r="H5176" i="28"/>
  <c r="H5178" i="28"/>
  <c r="H5180" i="28"/>
  <c r="H5182" i="28"/>
  <c r="H5184" i="28"/>
  <c r="H5186" i="28"/>
  <c r="H5188" i="28"/>
  <c r="H5190" i="28"/>
  <c r="H5192" i="28"/>
  <c r="H5194" i="28"/>
  <c r="H5196" i="28"/>
  <c r="H5198" i="28"/>
  <c r="H5200" i="28"/>
  <c r="H5202" i="28"/>
  <c r="H5204" i="28"/>
  <c r="H5206" i="28"/>
  <c r="H5208" i="28"/>
  <c r="H5210" i="28"/>
  <c r="H5212" i="28"/>
  <c r="H5214" i="28"/>
  <c r="H5216" i="28"/>
  <c r="H5218" i="28"/>
  <c r="H5220" i="28"/>
  <c r="H5222" i="28"/>
  <c r="H5224" i="28"/>
  <c r="H5226" i="28"/>
  <c r="H5228" i="28"/>
  <c r="H5230" i="28"/>
  <c r="H5232" i="28"/>
  <c r="H5234" i="28"/>
  <c r="H5236" i="28"/>
  <c r="H5238" i="28"/>
  <c r="H5240" i="28"/>
  <c r="H4921" i="28"/>
  <c r="H4928" i="28"/>
  <c r="H4919" i="28"/>
  <c r="H5252" i="28"/>
  <c r="H5245" i="28"/>
  <c r="H5250" i="28"/>
  <c r="H5243" i="28"/>
  <c r="H5257" i="28"/>
  <c r="H5259" i="28"/>
  <c r="H5261" i="28"/>
  <c r="H5263" i="28"/>
  <c r="H5265" i="28"/>
  <c r="H5267" i="28"/>
  <c r="H5269" i="28"/>
  <c r="H5271" i="28"/>
  <c r="H5273" i="28"/>
  <c r="H5275" i="28"/>
  <c r="H5277" i="28"/>
  <c r="H5279" i="28"/>
  <c r="H5281" i="28"/>
  <c r="H5283" i="28"/>
  <c r="H5285" i="28"/>
  <c r="H5287" i="28"/>
  <c r="H5289" i="28"/>
  <c r="H5291" i="28"/>
  <c r="H5293" i="28"/>
  <c r="H5295" i="28"/>
  <c r="H5297" i="28"/>
  <c r="H5299" i="28"/>
  <c r="H5301" i="28"/>
  <c r="H5303" i="28"/>
  <c r="H5305" i="28"/>
  <c r="H5307" i="28"/>
  <c r="H5309" i="28"/>
  <c r="H5311" i="28"/>
  <c r="H5313" i="28"/>
  <c r="H5315" i="28"/>
  <c r="H5317" i="28"/>
  <c r="H5319" i="28"/>
  <c r="H5321" i="28"/>
  <c r="H5323" i="28"/>
  <c r="H5325" i="28"/>
  <c r="H5327" i="28"/>
  <c r="H5329" i="28"/>
  <c r="H5331" i="28"/>
  <c r="H5333" i="28"/>
  <c r="H5335" i="28"/>
  <c r="H5337" i="28"/>
  <c r="H5339" i="28"/>
  <c r="H5341" i="28"/>
  <c r="H5343" i="28"/>
  <c r="H5345" i="28"/>
  <c r="H5347" i="28"/>
  <c r="H5349" i="28"/>
  <c r="H5351" i="28"/>
  <c r="H5353" i="28"/>
  <c r="H5355" i="28"/>
  <c r="H5357" i="28"/>
  <c r="H5359" i="28"/>
  <c r="H5361" i="28"/>
  <c r="H5363" i="28"/>
  <c r="H5365" i="28"/>
  <c r="H5367" i="28"/>
  <c r="H5369" i="28"/>
  <c r="H5371" i="28"/>
  <c r="H5373" i="28"/>
  <c r="H5375" i="28"/>
  <c r="H5377" i="28"/>
  <c r="H5379" i="28"/>
  <c r="H5381" i="28"/>
  <c r="H5383" i="28"/>
  <c r="H5385" i="28"/>
  <c r="H5387" i="28"/>
  <c r="H5389" i="28"/>
  <c r="H5391" i="28"/>
  <c r="H5393" i="28"/>
  <c r="H5395" i="28"/>
  <c r="H5397" i="28"/>
  <c r="H5399" i="28"/>
  <c r="H5401" i="28"/>
  <c r="H5403" i="28"/>
  <c r="H5405" i="28"/>
  <c r="H5407" i="28"/>
  <c r="H5409" i="28"/>
  <c r="H5411" i="28"/>
  <c r="H5413" i="28"/>
  <c r="H5415" i="28"/>
  <c r="H5417" i="28"/>
  <c r="H5419" i="28"/>
  <c r="H5421" i="28"/>
  <c r="H5423" i="28"/>
  <c r="H5425" i="28"/>
  <c r="H5427" i="28"/>
  <c r="H5429" i="28"/>
  <c r="H5431" i="28"/>
  <c r="H5433" i="28"/>
  <c r="H5435" i="28"/>
  <c r="H5437" i="28"/>
  <c r="H5439" i="28"/>
  <c r="H5441" i="28"/>
  <c r="H5443" i="28"/>
  <c r="H5445" i="28"/>
  <c r="H5447" i="28"/>
  <c r="H5449" i="28"/>
  <c r="H5451" i="28"/>
  <c r="H5453" i="28"/>
  <c r="H5455" i="28"/>
  <c r="H5457" i="28"/>
  <c r="H5459" i="28"/>
  <c r="H5461" i="28"/>
  <c r="H5463" i="28"/>
  <c r="H5465" i="28"/>
  <c r="H5467" i="28"/>
  <c r="H5469" i="28"/>
  <c r="H5471" i="28"/>
  <c r="H5473" i="28"/>
  <c r="H5475" i="28"/>
  <c r="H5477" i="28"/>
  <c r="H5479" i="28"/>
  <c r="H5481" i="28"/>
  <c r="H5483" i="28"/>
  <c r="H5485" i="28"/>
  <c r="H5487" i="28"/>
  <c r="H5489" i="28"/>
  <c r="H5491" i="28"/>
  <c r="H5493" i="28"/>
  <c r="H5495" i="28"/>
  <c r="H5497" i="28"/>
  <c r="H5499" i="28"/>
  <c r="H5501" i="28"/>
  <c r="H5503" i="28"/>
  <c r="H5505" i="28"/>
  <c r="H5507" i="28"/>
  <c r="H5509" i="28"/>
  <c r="H5511" i="28"/>
  <c r="H5513" i="28"/>
  <c r="H5515" i="28"/>
  <c r="H5517" i="28"/>
  <c r="H5519" i="28"/>
  <c r="H5521" i="28"/>
  <c r="H5523" i="28"/>
  <c r="H5525" i="28"/>
  <c r="H5527" i="28"/>
  <c r="H5529" i="28"/>
  <c r="H5531" i="28"/>
  <c r="H5533" i="28"/>
  <c r="H5535" i="28"/>
  <c r="H5537" i="28"/>
  <c r="H5539" i="28"/>
  <c r="H5541" i="28"/>
  <c r="H5543" i="28"/>
  <c r="H5545" i="28"/>
  <c r="H5547" i="28"/>
  <c r="H5549" i="28"/>
  <c r="H5551" i="28"/>
  <c r="H5553" i="28"/>
  <c r="H5555" i="28"/>
  <c r="H5557" i="28"/>
  <c r="H5559" i="28"/>
  <c r="H5561" i="28"/>
  <c r="H5563" i="28"/>
  <c r="H5565" i="28"/>
  <c r="H5248" i="28"/>
  <c r="H5255" i="28"/>
  <c r="H5241" i="28"/>
  <c r="H5253" i="28"/>
  <c r="H5246" i="28"/>
  <c r="H5251" i="28"/>
  <c r="H5244" i="28"/>
  <c r="H5249" i="28"/>
  <c r="H5256" i="28"/>
  <c r="H5258" i="28"/>
  <c r="H5260" i="28"/>
  <c r="H5262" i="28"/>
  <c r="H5264" i="28"/>
  <c r="H5266" i="28"/>
  <c r="H5268" i="28"/>
  <c r="H5270" i="28"/>
  <c r="H5272" i="28"/>
  <c r="H5274" i="28"/>
  <c r="H5276" i="28"/>
  <c r="H5278" i="28"/>
  <c r="H5280" i="28"/>
  <c r="H5282" i="28"/>
  <c r="H5284" i="28"/>
  <c r="H5286" i="28"/>
  <c r="H5288" i="28"/>
  <c r="H5290" i="28"/>
  <c r="H5292" i="28"/>
  <c r="H5294" i="28"/>
  <c r="H5296" i="28"/>
  <c r="H5298" i="28"/>
  <c r="H5300" i="28"/>
  <c r="H5302" i="28"/>
  <c r="H5304" i="28"/>
  <c r="H5306" i="28"/>
  <c r="H5308" i="28"/>
  <c r="H5310" i="28"/>
  <c r="H5312" i="28"/>
  <c r="H5314" i="28"/>
  <c r="H5316" i="28"/>
  <c r="H5318" i="28"/>
  <c r="H5320" i="28"/>
  <c r="H5322" i="28"/>
  <c r="H5324" i="28"/>
  <c r="H5326" i="28"/>
  <c r="H5328" i="28"/>
  <c r="H5330" i="28"/>
  <c r="H5332" i="28"/>
  <c r="H5334" i="28"/>
  <c r="H5336" i="28"/>
  <c r="H5338" i="28"/>
  <c r="H5340" i="28"/>
  <c r="H5342" i="28"/>
  <c r="H5344" i="28"/>
  <c r="H5346" i="28"/>
  <c r="H5348" i="28"/>
  <c r="H5350" i="28"/>
  <c r="H5352" i="28"/>
  <c r="H5354" i="28"/>
  <c r="H5356" i="28"/>
  <c r="H5358" i="28"/>
  <c r="H5360" i="28"/>
  <c r="H5362" i="28"/>
  <c r="H5364" i="28"/>
  <c r="H5366" i="28"/>
  <c r="H5368" i="28"/>
  <c r="H5370" i="28"/>
  <c r="H5372" i="28"/>
  <c r="H5374" i="28"/>
  <c r="H5376" i="28"/>
  <c r="H5378" i="28"/>
  <c r="H5380" i="28"/>
  <c r="H5382" i="28"/>
  <c r="H5384" i="28"/>
  <c r="H5386" i="28"/>
  <c r="H5388" i="28"/>
  <c r="H5390" i="28"/>
  <c r="H5392" i="28"/>
  <c r="H5394" i="28"/>
  <c r="H5396" i="28"/>
  <c r="H5398" i="28"/>
  <c r="H5400" i="28"/>
  <c r="H5402" i="28"/>
  <c r="H5404" i="28"/>
  <c r="H5406" i="28"/>
  <c r="H5408" i="28"/>
  <c r="H5410" i="28"/>
  <c r="H5412" i="28"/>
  <c r="H5414" i="28"/>
  <c r="H5416" i="28"/>
  <c r="H5418" i="28"/>
  <c r="H5420" i="28"/>
  <c r="H5422" i="28"/>
  <c r="H5424" i="28"/>
  <c r="H5426" i="28"/>
  <c r="H5428" i="28"/>
  <c r="H5430" i="28"/>
  <c r="H5432" i="28"/>
  <c r="H5434" i="28"/>
  <c r="H5436" i="28"/>
  <c r="H5438" i="28"/>
  <c r="H5440" i="28"/>
  <c r="H5442" i="28"/>
  <c r="H5444" i="28"/>
  <c r="H5446" i="28"/>
  <c r="H5448" i="28"/>
  <c r="H5450" i="28"/>
  <c r="H5452" i="28"/>
  <c r="H5454" i="28"/>
  <c r="H5456" i="28"/>
  <c r="H5458" i="28"/>
  <c r="H5460" i="28"/>
  <c r="H5462" i="28"/>
  <c r="H5464" i="28"/>
  <c r="H5466" i="28"/>
  <c r="H5468" i="28"/>
  <c r="H5470" i="28"/>
  <c r="H5472" i="28"/>
  <c r="H5474" i="28"/>
  <c r="H5476" i="28"/>
  <c r="H5478" i="28"/>
  <c r="H5480" i="28"/>
  <c r="H5482" i="28"/>
  <c r="H5484" i="28"/>
  <c r="H5486" i="28"/>
  <c r="H5488" i="28"/>
  <c r="H5490" i="28"/>
  <c r="H5492" i="28"/>
  <c r="H5494" i="28"/>
  <c r="H5496" i="28"/>
  <c r="H5498" i="28"/>
  <c r="H5500" i="28"/>
  <c r="H5502" i="28"/>
  <c r="H5504" i="28"/>
  <c r="H5506" i="28"/>
  <c r="H5508" i="28"/>
  <c r="H5510" i="28"/>
  <c r="H5512" i="28"/>
  <c r="H5514" i="28"/>
  <c r="H5516" i="28"/>
  <c r="H5518" i="28"/>
  <c r="H5520" i="28"/>
  <c r="H5522" i="28"/>
  <c r="H5524" i="28"/>
  <c r="H5526" i="28"/>
  <c r="H5528" i="28"/>
  <c r="H5530" i="28"/>
  <c r="H5532" i="28"/>
  <c r="H5534" i="28"/>
  <c r="H5536" i="28"/>
  <c r="H5538" i="28"/>
  <c r="H5540" i="28"/>
  <c r="H5542" i="28"/>
  <c r="H5544" i="28"/>
  <c r="H5546" i="28"/>
  <c r="H5548" i="28"/>
  <c r="H5550" i="28"/>
  <c r="H5242" i="28"/>
  <c r="H5254" i="28"/>
  <c r="H5247" i="28"/>
  <c r="H5556" i="28"/>
  <c r="H5562" i="28"/>
  <c r="H5570" i="28"/>
  <c r="H5573" i="28"/>
  <c r="H5567" i="28"/>
  <c r="H5576" i="28"/>
  <c r="H5579" i="28"/>
  <c r="H5581" i="28"/>
  <c r="H5583" i="28"/>
  <c r="H5585" i="28"/>
  <c r="H5587" i="28"/>
  <c r="H5589" i="28"/>
  <c r="H5591" i="28"/>
  <c r="H5593" i="28"/>
  <c r="H5595" i="28"/>
  <c r="H5597" i="28"/>
  <c r="H5599" i="28"/>
  <c r="H5601" i="28"/>
  <c r="H5603" i="28"/>
  <c r="H5605" i="28"/>
  <c r="H5607" i="28"/>
  <c r="H5609" i="28"/>
  <c r="H5611" i="28"/>
  <c r="H5613" i="28"/>
  <c r="H5615" i="28"/>
  <c r="H5617" i="28"/>
  <c r="H5619" i="28"/>
  <c r="H5621" i="28"/>
  <c r="H5623" i="28"/>
  <c r="H5625" i="28"/>
  <c r="H5627" i="28"/>
  <c r="H5629" i="28"/>
  <c r="H5631" i="28"/>
  <c r="H5633" i="28"/>
  <c r="H5635" i="28"/>
  <c r="H5637" i="28"/>
  <c r="H5639" i="28"/>
  <c r="H5641" i="28"/>
  <c r="H5643" i="28"/>
  <c r="H5645" i="28"/>
  <c r="H5647" i="28"/>
  <c r="H5649" i="28"/>
  <c r="H5651" i="28"/>
  <c r="H5653" i="28"/>
  <c r="H5655" i="28"/>
  <c r="H5657" i="28"/>
  <c r="H5659" i="28"/>
  <c r="H5661" i="28"/>
  <c r="H5663" i="28"/>
  <c r="H5665" i="28"/>
  <c r="H5667" i="28"/>
  <c r="H5669" i="28"/>
  <c r="H5671" i="28"/>
  <c r="H5673" i="28"/>
  <c r="H5675" i="28"/>
  <c r="H5677" i="28"/>
  <c r="H5679" i="28"/>
  <c r="H5681" i="28"/>
  <c r="H5683" i="28"/>
  <c r="H5685" i="28"/>
  <c r="H5687" i="28"/>
  <c r="H5689" i="28"/>
  <c r="H5691" i="28"/>
  <c r="H5693" i="28"/>
  <c r="H5695" i="28"/>
  <c r="H5697" i="28"/>
  <c r="H5699" i="28"/>
  <c r="H5701" i="28"/>
  <c r="H5703" i="28"/>
  <c r="H5705" i="28"/>
  <c r="H5707" i="28"/>
  <c r="H5709" i="28"/>
  <c r="H5711" i="28"/>
  <c r="H5713" i="28"/>
  <c r="H5715" i="28"/>
  <c r="H5717" i="28"/>
  <c r="H5719" i="28"/>
  <c r="H5721" i="28"/>
  <c r="H5723" i="28"/>
  <c r="H5725" i="28"/>
  <c r="H5727" i="28"/>
  <c r="H5729" i="28"/>
  <c r="H5731" i="28"/>
  <c r="H5733" i="28"/>
  <c r="H5735" i="28"/>
  <c r="H5737" i="28"/>
  <c r="H5739" i="28"/>
  <c r="H5741" i="28"/>
  <c r="H5743" i="28"/>
  <c r="H5745" i="28"/>
  <c r="H5747" i="28"/>
  <c r="H5749" i="28"/>
  <c r="H5751" i="28"/>
  <c r="H5753" i="28"/>
  <c r="H5755" i="28"/>
  <c r="H5757" i="28"/>
  <c r="H5759" i="28"/>
  <c r="H5761" i="28"/>
  <c r="H5763" i="28"/>
  <c r="H5765" i="28"/>
  <c r="H5767" i="28"/>
  <c r="H5769" i="28"/>
  <c r="H5771" i="28"/>
  <c r="H5773" i="28"/>
  <c r="H5775" i="28"/>
  <c r="H5777" i="28"/>
  <c r="H5779" i="28"/>
  <c r="H5781" i="28"/>
  <c r="H5783" i="28"/>
  <c r="H5785" i="28"/>
  <c r="H5787" i="28"/>
  <c r="H5789" i="28"/>
  <c r="H5791" i="28"/>
  <c r="H5793" i="28"/>
  <c r="H5795" i="28"/>
  <c r="H5797" i="28"/>
  <c r="H5799" i="28"/>
  <c r="H5801" i="28"/>
  <c r="H5803" i="28"/>
  <c r="H5805" i="28"/>
  <c r="H5807" i="28"/>
  <c r="H5809" i="28"/>
  <c r="H5811" i="28"/>
  <c r="H5813" i="28"/>
  <c r="H5815" i="28"/>
  <c r="H5817" i="28"/>
  <c r="H5819" i="28"/>
  <c r="H5821" i="28"/>
  <c r="H5823" i="28"/>
  <c r="H5825" i="28"/>
  <c r="H5827" i="28"/>
  <c r="H5829" i="28"/>
  <c r="H5831" i="28"/>
  <c r="H5833" i="28"/>
  <c r="H5835" i="28"/>
  <c r="H5837" i="28"/>
  <c r="H5839" i="28"/>
  <c r="H5841" i="28"/>
  <c r="H5843" i="28"/>
  <c r="H5845" i="28"/>
  <c r="H5847" i="28"/>
  <c r="H5849" i="28"/>
  <c r="H5851" i="28"/>
  <c r="H5853" i="28"/>
  <c r="H5855" i="28"/>
  <c r="H5857" i="28"/>
  <c r="H5859" i="28"/>
  <c r="H5861" i="28"/>
  <c r="H5863" i="28"/>
  <c r="H5865" i="28"/>
  <c r="H5867" i="28"/>
  <c r="H5869" i="28"/>
  <c r="H5871" i="28"/>
  <c r="H5873" i="28"/>
  <c r="H5875" i="28"/>
  <c r="H5877" i="28"/>
  <c r="H5879" i="28"/>
  <c r="H5881" i="28"/>
  <c r="H5883" i="28"/>
  <c r="H5885" i="28"/>
  <c r="H5887" i="28"/>
  <c r="H5889" i="28"/>
  <c r="H5891" i="28"/>
  <c r="H5893" i="28"/>
  <c r="H5895" i="28"/>
  <c r="H5897" i="28"/>
  <c r="H5899" i="28"/>
  <c r="H5901" i="28"/>
  <c r="H5903" i="28"/>
  <c r="H5905" i="28"/>
  <c r="H5907" i="28"/>
  <c r="H5909" i="28"/>
  <c r="H5911" i="28"/>
  <c r="H5913" i="28"/>
  <c r="H5915" i="28"/>
  <c r="H5917" i="28"/>
  <c r="H5919" i="28"/>
  <c r="H5921" i="28"/>
  <c r="H5923" i="28"/>
  <c r="H5925" i="28"/>
  <c r="H5927" i="28"/>
  <c r="H5929" i="28"/>
  <c r="H5931" i="28"/>
  <c r="H5933" i="28"/>
  <c r="H5935" i="28"/>
  <c r="H5937" i="28"/>
  <c r="H5939" i="28"/>
  <c r="H5941" i="28"/>
  <c r="H5943" i="28"/>
  <c r="H5945" i="28"/>
  <c r="H5947" i="28"/>
  <c r="H5949" i="28"/>
  <c r="H5951" i="28"/>
  <c r="H5953" i="28"/>
  <c r="H5955" i="28"/>
  <c r="H5957" i="28"/>
  <c r="H5959" i="28"/>
  <c r="H5961" i="28"/>
  <c r="H5963" i="28"/>
  <c r="H5965" i="28"/>
  <c r="H5967" i="28"/>
  <c r="H5969" i="28"/>
  <c r="H5971" i="28"/>
  <c r="H5973" i="28"/>
  <c r="H5975" i="28"/>
  <c r="H5977" i="28"/>
  <c r="H5979" i="28"/>
  <c r="H5981" i="28"/>
  <c r="H5983" i="28"/>
  <c r="H5985" i="28"/>
  <c r="H5987" i="28"/>
  <c r="H5989" i="28"/>
  <c r="H5991" i="28"/>
  <c r="H5993" i="28"/>
  <c r="H5995" i="28"/>
  <c r="H5997" i="28"/>
  <c r="H5999" i="28"/>
  <c r="H6001" i="28"/>
  <c r="H6003" i="28"/>
  <c r="H6005" i="28"/>
  <c r="H6007" i="28"/>
  <c r="H6009" i="28"/>
  <c r="H6011" i="28"/>
  <c r="H6013" i="28"/>
  <c r="H6015" i="28"/>
  <c r="H6017" i="28"/>
  <c r="H6019" i="28"/>
  <c r="H6021" i="28"/>
  <c r="H6023" i="28"/>
  <c r="H6025" i="28"/>
  <c r="H6027" i="28"/>
  <c r="H6029" i="28"/>
  <c r="H6031" i="28"/>
  <c r="H6033" i="28"/>
  <c r="H6035" i="28"/>
  <c r="H6037" i="28"/>
  <c r="H6039" i="28"/>
  <c r="H6041" i="28"/>
  <c r="H6043" i="28"/>
  <c r="H6045" i="28"/>
  <c r="H6047" i="28"/>
  <c r="H6049" i="28"/>
  <c r="H6051" i="28"/>
  <c r="H6053" i="28"/>
  <c r="H6055" i="28"/>
  <c r="H6057" i="28"/>
  <c r="H6059" i="28"/>
  <c r="H6061" i="28"/>
  <c r="H6063" i="28"/>
  <c r="H6065" i="28"/>
  <c r="H6067" i="28"/>
  <c r="H6069" i="28"/>
  <c r="H6071" i="28"/>
  <c r="H6073" i="28"/>
  <c r="H6075" i="28"/>
  <c r="H6077" i="28"/>
  <c r="H6079" i="28"/>
  <c r="H6081" i="28"/>
  <c r="H6083" i="28"/>
  <c r="H6085" i="28"/>
  <c r="H6087" i="28"/>
  <c r="H6089" i="28"/>
  <c r="H6091" i="28"/>
  <c r="H6093" i="28"/>
  <c r="H6095" i="28"/>
  <c r="H6097" i="28"/>
  <c r="H6099" i="28"/>
  <c r="H6101" i="28"/>
  <c r="H6103" i="28"/>
  <c r="H6105" i="28"/>
  <c r="H6107" i="28"/>
  <c r="H6109" i="28"/>
  <c r="H6111" i="28"/>
  <c r="H6113" i="28"/>
  <c r="H6115" i="28"/>
  <c r="H6117" i="28"/>
  <c r="H6119" i="28"/>
  <c r="H6121" i="28"/>
  <c r="H6123" i="28"/>
  <c r="H6125" i="28"/>
  <c r="H6127" i="28"/>
  <c r="H6129" i="28"/>
  <c r="H6131" i="28"/>
  <c r="H6133" i="28"/>
  <c r="H6135" i="28"/>
  <c r="H6137" i="28"/>
  <c r="H6139" i="28"/>
  <c r="H6141" i="28"/>
  <c r="H6143" i="28"/>
  <c r="H6145" i="28"/>
  <c r="H6147" i="28"/>
  <c r="H6149" i="28"/>
  <c r="H6151" i="28"/>
  <c r="H6153" i="28"/>
  <c r="H6155" i="28"/>
  <c r="H6157" i="28"/>
  <c r="H6159" i="28"/>
  <c r="H6161" i="28"/>
  <c r="H6163" i="28"/>
  <c r="H6165" i="28"/>
  <c r="H6167" i="28"/>
  <c r="H6169" i="28"/>
  <c r="H6171" i="28"/>
  <c r="H6173" i="28"/>
  <c r="H6175" i="28"/>
  <c r="H6177" i="28"/>
  <c r="H6179" i="28"/>
  <c r="H6181" i="28"/>
  <c r="H6183" i="28"/>
  <c r="H6185" i="28"/>
  <c r="H6187" i="28"/>
  <c r="H6189" i="28"/>
  <c r="H6191" i="28"/>
  <c r="H6193" i="28"/>
  <c r="H6195" i="28"/>
  <c r="H6197" i="28"/>
  <c r="H6199" i="28"/>
  <c r="H6201" i="28"/>
  <c r="H6203" i="28"/>
  <c r="H5558" i="28"/>
  <c r="H5564" i="28"/>
  <c r="H5568" i="28"/>
  <c r="H5571" i="28"/>
  <c r="H5574" i="28"/>
  <c r="H5552" i="28"/>
  <c r="H5577" i="28"/>
  <c r="H5560" i="28"/>
  <c r="H5554" i="28"/>
  <c r="H5569" i="28"/>
  <c r="H5572" i="28"/>
  <c r="H5575" i="28"/>
  <c r="H5580" i="28"/>
  <c r="H5582" i="28"/>
  <c r="H5584" i="28"/>
  <c r="H5586" i="28"/>
  <c r="H5588" i="28"/>
  <c r="H5590" i="28"/>
  <c r="H5592" i="28"/>
  <c r="H5594" i="28"/>
  <c r="H5596" i="28"/>
  <c r="H5598" i="28"/>
  <c r="H5600" i="28"/>
  <c r="H5602" i="28"/>
  <c r="H5604" i="28"/>
  <c r="H5606" i="28"/>
  <c r="H5608" i="28"/>
  <c r="H5610" i="28"/>
  <c r="H5612" i="28"/>
  <c r="H5614" i="28"/>
  <c r="H5616" i="28"/>
  <c r="H5618" i="28"/>
  <c r="H5620" i="28"/>
  <c r="H5622" i="28"/>
  <c r="H5624" i="28"/>
  <c r="H5626" i="28"/>
  <c r="H5628" i="28"/>
  <c r="H5630" i="28"/>
  <c r="H5632" i="28"/>
  <c r="H5634" i="28"/>
  <c r="H5636" i="28"/>
  <c r="H5638" i="28"/>
  <c r="H5640" i="28"/>
  <c r="H5642" i="28"/>
  <c r="H5644" i="28"/>
  <c r="H5646" i="28"/>
  <c r="H5648" i="28"/>
  <c r="H5650" i="28"/>
  <c r="H5652" i="28"/>
  <c r="H5654" i="28"/>
  <c r="H5656" i="28"/>
  <c r="H5658" i="28"/>
  <c r="H5660" i="28"/>
  <c r="H5662" i="28"/>
  <c r="H5664" i="28"/>
  <c r="H5666" i="28"/>
  <c r="H5668" i="28"/>
  <c r="H5670" i="28"/>
  <c r="H5672" i="28"/>
  <c r="H5674" i="28"/>
  <c r="H5676" i="28"/>
  <c r="H5678" i="28"/>
  <c r="H5680" i="28"/>
  <c r="H5682" i="28"/>
  <c r="H5684" i="28"/>
  <c r="H5686" i="28"/>
  <c r="H5688" i="28"/>
  <c r="H5690" i="28"/>
  <c r="H5692" i="28"/>
  <c r="H5694" i="28"/>
  <c r="H5696" i="28"/>
  <c r="H5698" i="28"/>
  <c r="H5700" i="28"/>
  <c r="H5702" i="28"/>
  <c r="H5704" i="28"/>
  <c r="H5706" i="28"/>
  <c r="H5708" i="28"/>
  <c r="H5710" i="28"/>
  <c r="H5712" i="28"/>
  <c r="H5714" i="28"/>
  <c r="H5716" i="28"/>
  <c r="H5718" i="28"/>
  <c r="H5720" i="28"/>
  <c r="H5722" i="28"/>
  <c r="H5724" i="28"/>
  <c r="H5726" i="28"/>
  <c r="H5728" i="28"/>
  <c r="H5730" i="28"/>
  <c r="H5732" i="28"/>
  <c r="H5734" i="28"/>
  <c r="H5736" i="28"/>
  <c r="H5738" i="28"/>
  <c r="H5740" i="28"/>
  <c r="H5742" i="28"/>
  <c r="H5744" i="28"/>
  <c r="H5746" i="28"/>
  <c r="H5748" i="28"/>
  <c r="H5750" i="28"/>
  <c r="H5752" i="28"/>
  <c r="H5754" i="28"/>
  <c r="H5756" i="28"/>
  <c r="H5758" i="28"/>
  <c r="H5760" i="28"/>
  <c r="H5762" i="28"/>
  <c r="H5764" i="28"/>
  <c r="H5766" i="28"/>
  <c r="H5768" i="28"/>
  <c r="H5770" i="28"/>
  <c r="H5772" i="28"/>
  <c r="H5774" i="28"/>
  <c r="H5776" i="28"/>
  <c r="H5778" i="28"/>
  <c r="H5780" i="28"/>
  <c r="H5782" i="28"/>
  <c r="H5784" i="28"/>
  <c r="H5786" i="28"/>
  <c r="H5788" i="28"/>
  <c r="H5790" i="28"/>
  <c r="H5792" i="28"/>
  <c r="H5794" i="28"/>
  <c r="H5796" i="28"/>
  <c r="H5798" i="28"/>
  <c r="H5800" i="28"/>
  <c r="H5802" i="28"/>
  <c r="H5804" i="28"/>
  <c r="H5806" i="28"/>
  <c r="H5808" i="28"/>
  <c r="H5810" i="28"/>
  <c r="H5812" i="28"/>
  <c r="H5814" i="28"/>
  <c r="H5816" i="28"/>
  <c r="H5818" i="28"/>
  <c r="H5820" i="28"/>
  <c r="H5822" i="28"/>
  <c r="H5824" i="28"/>
  <c r="H5826" i="28"/>
  <c r="H5828" i="28"/>
  <c r="H5830" i="28"/>
  <c r="H5832" i="28"/>
  <c r="H5834" i="28"/>
  <c r="H5836" i="28"/>
  <c r="H5838" i="28"/>
  <c r="H5840" i="28"/>
  <c r="H5842" i="28"/>
  <c r="H5844" i="28"/>
  <c r="H5846" i="28"/>
  <c r="H5848" i="28"/>
  <c r="H5850" i="28"/>
  <c r="H5852" i="28"/>
  <c r="H5854" i="28"/>
  <c r="H5856" i="28"/>
  <c r="H5858" i="28"/>
  <c r="H5860" i="28"/>
  <c r="H5862" i="28"/>
  <c r="H5864" i="28"/>
  <c r="H5866" i="28"/>
  <c r="H5868" i="28"/>
  <c r="H5870" i="28"/>
  <c r="H5872" i="28"/>
  <c r="H5874" i="28"/>
  <c r="H5876" i="28"/>
  <c r="H5878" i="28"/>
  <c r="H5880" i="28"/>
  <c r="H5882" i="28"/>
  <c r="H5884" i="28"/>
  <c r="H5886" i="28"/>
  <c r="H5888" i="28"/>
  <c r="H5890" i="28"/>
  <c r="H5892" i="28"/>
  <c r="H5894" i="28"/>
  <c r="H5896" i="28"/>
  <c r="H5898" i="28"/>
  <c r="H5900" i="28"/>
  <c r="H5902" i="28"/>
  <c r="H5904" i="28"/>
  <c r="H5906" i="28"/>
  <c r="H5908" i="28"/>
  <c r="H5910" i="28"/>
  <c r="H5912" i="28"/>
  <c r="H5914" i="28"/>
  <c r="H5916" i="28"/>
  <c r="H5918" i="28"/>
  <c r="H5920" i="28"/>
  <c r="H5922" i="28"/>
  <c r="H5924" i="28"/>
  <c r="H5926" i="28"/>
  <c r="H5928" i="28"/>
  <c r="H5930" i="28"/>
  <c r="H5932" i="28"/>
  <c r="H5934" i="28"/>
  <c r="H5936" i="28"/>
  <c r="H5938" i="28"/>
  <c r="H5940" i="28"/>
  <c r="H5942" i="28"/>
  <c r="H5944" i="28"/>
  <c r="H5946" i="28"/>
  <c r="H5948" i="28"/>
  <c r="H5950" i="28"/>
  <c r="H5952" i="28"/>
  <c r="H5954" i="28"/>
  <c r="H5956" i="28"/>
  <c r="H5958" i="28"/>
  <c r="H5960" i="28"/>
  <c r="H5962" i="28"/>
  <c r="H5964" i="28"/>
  <c r="H5966" i="28"/>
  <c r="H5968" i="28"/>
  <c r="H5970" i="28"/>
  <c r="H5972" i="28"/>
  <c r="H5974" i="28"/>
  <c r="H5976" i="28"/>
  <c r="H5978" i="28"/>
  <c r="H5980" i="28"/>
  <c r="H5982" i="28"/>
  <c r="H5984" i="28"/>
  <c r="H5986" i="28"/>
  <c r="H5988" i="28"/>
  <c r="H5990" i="28"/>
  <c r="H5992" i="28"/>
  <c r="H5994" i="28"/>
  <c r="H5996" i="28"/>
  <c r="H5998" i="28"/>
  <c r="H6000" i="28"/>
  <c r="H6002" i="28"/>
  <c r="H6004" i="28"/>
  <c r="H6006" i="28"/>
  <c r="H6008" i="28"/>
  <c r="H6010" i="28"/>
  <c r="H6012" i="28"/>
  <c r="H6014" i="28"/>
  <c r="H6016" i="28"/>
  <c r="H6018" i="28"/>
  <c r="H6020" i="28"/>
  <c r="H6022" i="28"/>
  <c r="H6024" i="28"/>
  <c r="H6026" i="28"/>
  <c r="H6028" i="28"/>
  <c r="H6030" i="28"/>
  <c r="H6032" i="28"/>
  <c r="H6034" i="28"/>
  <c r="H6036" i="28"/>
  <c r="H6038" i="28"/>
  <c r="H6040" i="28"/>
  <c r="H6042" i="28"/>
  <c r="H6044" i="28"/>
  <c r="H6046" i="28"/>
  <c r="H6048" i="28"/>
  <c r="H6050" i="28"/>
  <c r="H6052" i="28"/>
  <c r="H6054" i="28"/>
  <c r="H6056" i="28"/>
  <c r="H6058" i="28"/>
  <c r="H6060" i="28"/>
  <c r="H6062" i="28"/>
  <c r="H6064" i="28"/>
  <c r="H6066" i="28"/>
  <c r="H6068" i="28"/>
  <c r="H6070" i="28"/>
  <c r="H6072" i="28"/>
  <c r="H6074" i="28"/>
  <c r="H6076" i="28"/>
  <c r="H6078" i="28"/>
  <c r="H6080" i="28"/>
  <c r="H6082" i="28"/>
  <c r="H6084" i="28"/>
  <c r="H6086" i="28"/>
  <c r="H6088" i="28"/>
  <c r="H6090" i="28"/>
  <c r="H6092" i="28"/>
  <c r="H6094" i="28"/>
  <c r="H6096" i="28"/>
  <c r="H6098" i="28"/>
  <c r="H6100" i="28"/>
  <c r="H6102" i="28"/>
  <c r="H6104" i="28"/>
  <c r="H6106" i="28"/>
  <c r="H6108" i="28"/>
  <c r="H6110" i="28"/>
  <c r="H6112" i="28"/>
  <c r="H6114" i="28"/>
  <c r="H6116" i="28"/>
  <c r="H6118" i="28"/>
  <c r="H6120" i="28"/>
  <c r="H6122" i="28"/>
  <c r="H6124" i="28"/>
  <c r="H6126" i="28"/>
  <c r="H6128" i="28"/>
  <c r="H6130" i="28"/>
  <c r="H6132" i="28"/>
  <c r="H6134" i="28"/>
  <c r="H6136" i="28"/>
  <c r="H6138" i="28"/>
  <c r="H6140" i="28"/>
  <c r="H6142" i="28"/>
  <c r="H6144" i="28"/>
  <c r="H6146" i="28"/>
  <c r="H6148" i="28"/>
  <c r="H6150" i="28"/>
  <c r="H6152" i="28"/>
  <c r="H6154" i="28"/>
  <c r="H6156" i="28"/>
  <c r="H6158" i="28"/>
  <c r="H6160" i="28"/>
  <c r="H6162" i="28"/>
  <c r="H6164" i="28"/>
  <c r="H6166" i="28"/>
  <c r="H6168" i="28"/>
  <c r="H6170" i="28"/>
  <c r="H6172" i="28"/>
  <c r="H6174" i="28"/>
  <c r="H6176" i="28"/>
  <c r="H6178" i="28"/>
  <c r="H6180" i="28"/>
  <c r="H6182" i="28"/>
  <c r="H6184" i="28"/>
  <c r="H6186" i="28"/>
  <c r="H6188" i="28"/>
  <c r="H6190" i="28"/>
  <c r="H6192" i="28"/>
  <c r="H6194" i="28"/>
  <c r="H6196" i="28"/>
  <c r="H6198" i="28"/>
  <c r="H6200" i="28"/>
  <c r="H6202" i="28"/>
  <c r="H6204" i="28"/>
  <c r="H5566" i="28"/>
  <c r="H5578" i="28"/>
  <c r="H6223" i="28"/>
  <c r="H6231" i="28"/>
  <c r="H6236" i="28"/>
  <c r="H6243" i="28"/>
  <c r="H6245" i="28"/>
  <c r="H6247" i="28"/>
  <c r="H6249" i="28"/>
  <c r="H6251" i="28"/>
  <c r="H6253" i="28"/>
  <c r="H6255" i="28"/>
  <c r="H6257" i="28"/>
  <c r="H6259" i="28"/>
  <c r="H6261" i="28"/>
  <c r="H6263" i="28"/>
  <c r="H6265" i="28"/>
  <c r="H6267" i="28"/>
  <c r="H6269" i="28"/>
  <c r="H6271" i="28"/>
  <c r="H6273" i="28"/>
  <c r="H6275" i="28"/>
  <c r="H6277" i="28"/>
  <c r="H6279" i="28"/>
  <c r="H6281" i="28"/>
  <c r="H6283" i="28"/>
  <c r="H6285" i="28"/>
  <c r="H6287" i="28"/>
  <c r="H6289" i="28"/>
  <c r="H6291" i="28"/>
  <c r="H6293" i="28"/>
  <c r="H6295" i="28"/>
  <c r="H6297" i="28"/>
  <c r="H6299" i="28"/>
  <c r="H6301" i="28"/>
  <c r="H6303" i="28"/>
  <c r="H6305" i="28"/>
  <c r="H6307" i="28"/>
  <c r="H6309" i="28"/>
  <c r="H6311" i="28"/>
  <c r="H6313" i="28"/>
  <c r="H6315" i="28"/>
  <c r="H6317" i="28"/>
  <c r="H6319" i="28"/>
  <c r="H6321" i="28"/>
  <c r="H6323" i="28"/>
  <c r="H6325" i="28"/>
  <c r="H6327" i="28"/>
  <c r="H6329" i="28"/>
  <c r="H6331" i="28"/>
  <c r="H6333" i="28"/>
  <c r="H6335" i="28"/>
  <c r="H6337" i="28"/>
  <c r="H6339" i="28"/>
  <c r="H6341" i="28"/>
  <c r="H6343" i="28"/>
  <c r="H6345" i="28"/>
  <c r="H6347" i="28"/>
  <c r="H6349" i="28"/>
  <c r="H6351" i="28"/>
  <c r="H6353" i="28"/>
  <c r="H6355" i="28"/>
  <c r="H6357" i="28"/>
  <c r="H6359" i="28"/>
  <c r="H6361" i="28"/>
  <c r="H6363" i="28"/>
  <c r="H6365" i="28"/>
  <c r="H6367" i="28"/>
  <c r="H6369" i="28"/>
  <c r="H6371" i="28"/>
  <c r="H6373" i="28"/>
  <c r="H6375" i="28"/>
  <c r="H6377" i="28"/>
  <c r="H6379" i="28"/>
  <c r="H6381" i="28"/>
  <c r="H6383" i="28"/>
  <c r="H6385" i="28"/>
  <c r="H6387" i="28"/>
  <c r="H6389" i="28"/>
  <c r="H6391" i="28"/>
  <c r="H6393" i="28"/>
  <c r="H6395" i="28"/>
  <c r="H6397" i="28"/>
  <c r="H6399" i="28"/>
  <c r="H6401" i="28"/>
  <c r="H6403" i="28"/>
  <c r="H6405" i="28"/>
  <c r="H6407" i="28"/>
  <c r="H6409" i="28"/>
  <c r="H6411" i="28"/>
  <c r="H6413" i="28"/>
  <c r="H6415" i="28"/>
  <c r="H6417" i="28"/>
  <c r="H6419" i="28"/>
  <c r="H6421" i="28"/>
  <c r="H6423" i="28"/>
  <c r="H6425" i="28"/>
  <c r="H6427" i="28"/>
  <c r="H6429" i="28"/>
  <c r="H6431" i="28"/>
  <c r="H6433" i="28"/>
  <c r="H6435" i="28"/>
  <c r="H6437" i="28"/>
  <c r="H6439" i="28"/>
  <c r="H6441" i="28"/>
  <c r="H6443" i="28"/>
  <c r="H6445" i="28"/>
  <c r="H6447" i="28"/>
  <c r="H6449" i="28"/>
  <c r="H6451" i="28"/>
  <c r="H6453" i="28"/>
  <c r="H6455" i="28"/>
  <c r="H6457" i="28"/>
  <c r="H6459" i="28"/>
  <c r="H6461" i="28"/>
  <c r="H6463" i="28"/>
  <c r="H6465" i="28"/>
  <c r="H6467" i="28"/>
  <c r="H6469" i="28"/>
  <c r="H6471" i="28"/>
  <c r="H6473" i="28"/>
  <c r="H6475" i="28"/>
  <c r="H6477" i="28"/>
  <c r="H6479" i="28"/>
  <c r="H6481" i="28"/>
  <c r="H6483" i="28"/>
  <c r="H6485" i="28"/>
  <c r="H6487" i="28"/>
  <c r="H6489" i="28"/>
  <c r="H6491" i="28"/>
  <c r="H6493" i="28"/>
  <c r="H6495" i="28"/>
  <c r="H6497" i="28"/>
  <c r="H6499" i="28"/>
  <c r="H6501" i="28"/>
  <c r="H6503" i="28"/>
  <c r="H6505" i="28"/>
  <c r="H6507" i="28"/>
  <c r="H6509" i="28"/>
  <c r="H6511" i="28"/>
  <c r="H6513" i="28"/>
  <c r="H6515" i="28"/>
  <c r="H6517" i="28"/>
  <c r="H6519" i="28"/>
  <c r="H6521" i="28"/>
  <c r="H6523" i="28"/>
  <c r="H6525" i="28"/>
  <c r="H6527" i="28"/>
  <c r="H6529" i="28"/>
  <c r="H6531" i="28"/>
  <c r="H6533" i="28"/>
  <c r="H6535" i="28"/>
  <c r="H6537" i="28"/>
  <c r="H6539" i="28"/>
  <c r="H6541" i="28"/>
  <c r="H6543" i="28"/>
  <c r="H6545" i="28"/>
  <c r="H6547" i="28"/>
  <c r="H6549" i="28"/>
  <c r="H6551" i="28"/>
  <c r="H6553" i="28"/>
  <c r="H6555" i="28"/>
  <c r="H6557" i="28"/>
  <c r="H6559" i="28"/>
  <c r="H6561" i="28"/>
  <c r="H6563" i="28"/>
  <c r="H6565" i="28"/>
  <c r="H6567" i="28"/>
  <c r="H6569" i="28"/>
  <c r="H6571" i="28"/>
  <c r="H6573" i="28"/>
  <c r="H6575" i="28"/>
  <c r="H6577" i="28"/>
  <c r="H6579" i="28"/>
  <c r="H6581" i="28"/>
  <c r="H6583" i="28"/>
  <c r="H6585" i="28"/>
  <c r="H6587" i="28"/>
  <c r="H6589" i="28"/>
  <c r="H6591" i="28"/>
  <c r="H6593" i="28"/>
  <c r="H6595" i="28"/>
  <c r="H6597" i="28"/>
  <c r="H6599" i="28"/>
  <c r="H6601" i="28"/>
  <c r="H6603" i="28"/>
  <c r="H6605" i="28"/>
  <c r="H6607" i="28"/>
  <c r="H6609" i="28"/>
  <c r="H6611" i="28"/>
  <c r="H6613" i="28"/>
  <c r="H6615" i="28"/>
  <c r="H6617" i="28"/>
  <c r="H6619" i="28"/>
  <c r="H6621" i="28"/>
  <c r="H6623" i="28"/>
  <c r="H6625" i="28"/>
  <c r="H6627" i="28"/>
  <c r="H6629" i="28"/>
  <c r="H6631" i="28"/>
  <c r="H6633" i="28"/>
  <c r="H6635" i="28"/>
  <c r="H6637" i="28"/>
  <c r="H6639" i="28"/>
  <c r="H6641" i="28"/>
  <c r="H6643" i="28"/>
  <c r="H6645" i="28"/>
  <c r="H6647" i="28"/>
  <c r="H6649" i="28"/>
  <c r="H6651" i="28"/>
  <c r="H6653" i="28"/>
  <c r="H6655" i="28"/>
  <c r="H6657" i="28"/>
  <c r="H6659" i="28"/>
  <c r="H6661" i="28"/>
  <c r="H6663" i="28"/>
  <c r="H6665" i="28"/>
  <c r="H6667" i="28"/>
  <c r="H6669" i="28"/>
  <c r="H6671" i="28"/>
  <c r="H6673" i="28"/>
  <c r="H6675" i="28"/>
  <c r="H6677" i="28"/>
  <c r="H6679" i="28"/>
  <c r="H6681" i="28"/>
  <c r="H6683" i="28"/>
  <c r="H6685" i="28"/>
  <c r="H6687" i="28"/>
  <c r="H6689" i="28"/>
  <c r="H6691" i="28"/>
  <c r="H6693" i="28"/>
  <c r="H6695" i="28"/>
  <c r="H6697" i="28"/>
  <c r="H6699" i="28"/>
  <c r="H6701" i="28"/>
  <c r="H6703" i="28"/>
  <c r="H6705" i="28"/>
  <c r="H6707" i="28"/>
  <c r="H6709" i="28"/>
  <c r="H6711" i="28"/>
  <c r="H6713" i="28"/>
  <c r="H6715" i="28"/>
  <c r="H6717" i="28"/>
  <c r="H6719" i="28"/>
  <c r="H6721" i="28"/>
  <c r="H6723" i="28"/>
  <c r="H6725" i="28"/>
  <c r="H6727" i="28"/>
  <c r="H6729" i="28"/>
  <c r="H6731" i="28"/>
  <c r="H6733" i="28"/>
  <c r="H6735" i="28"/>
  <c r="H6737" i="28"/>
  <c r="H6739" i="28"/>
  <c r="H6741" i="28"/>
  <c r="H6743" i="28"/>
  <c r="H6745" i="28"/>
  <c r="H6747" i="28"/>
  <c r="H6749" i="28"/>
  <c r="H6751" i="28"/>
  <c r="H6753" i="28"/>
  <c r="H6755" i="28"/>
  <c r="H6757" i="28"/>
  <c r="H6759" i="28"/>
  <c r="H6761" i="28"/>
  <c r="H6763" i="28"/>
  <c r="H6765" i="28"/>
  <c r="H6767" i="28"/>
  <c r="H6769" i="28"/>
  <c r="H6771" i="28"/>
  <c r="H6773" i="28"/>
  <c r="H6775" i="28"/>
  <c r="H6777" i="28"/>
  <c r="H6779" i="28"/>
  <c r="H6781" i="28"/>
  <c r="H6783" i="28"/>
  <c r="H6785" i="28"/>
  <c r="H6787" i="28"/>
  <c r="H6789" i="28"/>
  <c r="H6791" i="28"/>
  <c r="H6793" i="28"/>
  <c r="H6795" i="28"/>
  <c r="H6797" i="28"/>
  <c r="H6799" i="28"/>
  <c r="H6801" i="28"/>
  <c r="H6803" i="28"/>
  <c r="H6805" i="28"/>
  <c r="H6807" i="28"/>
  <c r="H6809" i="28"/>
  <c r="H6811" i="28"/>
  <c r="H6813" i="28"/>
  <c r="H6815" i="28"/>
  <c r="H6817" i="28"/>
  <c r="H6819" i="28"/>
  <c r="H6821" i="28"/>
  <c r="H6823" i="28"/>
  <c r="H6825" i="28"/>
  <c r="H6827" i="28"/>
  <c r="H6829" i="28"/>
  <c r="H6831" i="28"/>
  <c r="H6833" i="28"/>
  <c r="H6835" i="28"/>
  <c r="H6837" i="28"/>
  <c r="H6839" i="28"/>
  <c r="H6841" i="28"/>
  <c r="H6843" i="28"/>
  <c r="H6845" i="28"/>
  <c r="H6847" i="28"/>
  <c r="H6849" i="28"/>
  <c r="H6851" i="28"/>
  <c r="H6853" i="28"/>
  <c r="H6855" i="28"/>
  <c r="H6857" i="28"/>
  <c r="H6859" i="28"/>
  <c r="H6861" i="28"/>
  <c r="H6863" i="28"/>
  <c r="H6865" i="28"/>
  <c r="H6867" i="28"/>
  <c r="H6869" i="28"/>
  <c r="H6871" i="28"/>
  <c r="H6873" i="28"/>
  <c r="H6875" i="28"/>
  <c r="H6877" i="28"/>
  <c r="H6879" i="28"/>
  <c r="H6881" i="28"/>
  <c r="H6883" i="28"/>
  <c r="H6226" i="28"/>
  <c r="H6241" i="28"/>
  <c r="H6206" i="28"/>
  <c r="H6209" i="28"/>
  <c r="H6212" i="28"/>
  <c r="H6215" i="28"/>
  <c r="H6218" i="28"/>
  <c r="H6221" i="28"/>
  <c r="H6229" i="28"/>
  <c r="H6234" i="28"/>
  <c r="H6239" i="28"/>
  <c r="H6224" i="28"/>
  <c r="H6232" i="28"/>
  <c r="H6227" i="28"/>
  <c r="H6237" i="28"/>
  <c r="H6207" i="28"/>
  <c r="H6210" i="28"/>
  <c r="H6213" i="28"/>
  <c r="H6216" i="28"/>
  <c r="H6219" i="28"/>
  <c r="H6242" i="28"/>
  <c r="H6244" i="28"/>
  <c r="H6246" i="28"/>
  <c r="H6248" i="28"/>
  <c r="H6250" i="28"/>
  <c r="H6252" i="28"/>
  <c r="H6254" i="28"/>
  <c r="H6256" i="28"/>
  <c r="H6258" i="28"/>
  <c r="H6260" i="28"/>
  <c r="H6262" i="28"/>
  <c r="H6264" i="28"/>
  <c r="H6266" i="28"/>
  <c r="H6268" i="28"/>
  <c r="H6270" i="28"/>
  <c r="H6272" i="28"/>
  <c r="H6274" i="28"/>
  <c r="H6276" i="28"/>
  <c r="H6278" i="28"/>
  <c r="H6280" i="28"/>
  <c r="H6282" i="28"/>
  <c r="H6284" i="28"/>
  <c r="H6286" i="28"/>
  <c r="H6288" i="28"/>
  <c r="H6290" i="28"/>
  <c r="H6292" i="28"/>
  <c r="H6294" i="28"/>
  <c r="H6296" i="28"/>
  <c r="H6298" i="28"/>
  <c r="H6300" i="28"/>
  <c r="H6302" i="28"/>
  <c r="H6304" i="28"/>
  <c r="H6306" i="28"/>
  <c r="H6308" i="28"/>
  <c r="H6310" i="28"/>
  <c r="H6312" i="28"/>
  <c r="H6314" i="28"/>
  <c r="H6316" i="28"/>
  <c r="H6318" i="28"/>
  <c r="H6320" i="28"/>
  <c r="H6322" i="28"/>
  <c r="H6324" i="28"/>
  <c r="H6326" i="28"/>
  <c r="H6328" i="28"/>
  <c r="H6330" i="28"/>
  <c r="H6332" i="28"/>
  <c r="H6334" i="28"/>
  <c r="H6336" i="28"/>
  <c r="H6338" i="28"/>
  <c r="H6340" i="28"/>
  <c r="H6342" i="28"/>
  <c r="H6344" i="28"/>
  <c r="H6346" i="28"/>
  <c r="H6348" i="28"/>
  <c r="H6350" i="28"/>
  <c r="H6352" i="28"/>
  <c r="H6354" i="28"/>
  <c r="H6356" i="28"/>
  <c r="H6358" i="28"/>
  <c r="H6360" i="28"/>
  <c r="H6362" i="28"/>
  <c r="H6364" i="28"/>
  <c r="H6366" i="28"/>
  <c r="H6368" i="28"/>
  <c r="H6370" i="28"/>
  <c r="H6372" i="28"/>
  <c r="H6374" i="28"/>
  <c r="H6376" i="28"/>
  <c r="H6378" i="28"/>
  <c r="H6380" i="28"/>
  <c r="H6382" i="28"/>
  <c r="H6384" i="28"/>
  <c r="H6386" i="28"/>
  <c r="H6388" i="28"/>
  <c r="H6390" i="28"/>
  <c r="H6392" i="28"/>
  <c r="H6394" i="28"/>
  <c r="H6396" i="28"/>
  <c r="H6398" i="28"/>
  <c r="H6400" i="28"/>
  <c r="H6402" i="28"/>
  <c r="H6404" i="28"/>
  <c r="H6406" i="28"/>
  <c r="H6408" i="28"/>
  <c r="H6410" i="28"/>
  <c r="H6412" i="28"/>
  <c r="H6414" i="28"/>
  <c r="H6416" i="28"/>
  <c r="H6418" i="28"/>
  <c r="H6420" i="28"/>
  <c r="H6422" i="28"/>
  <c r="H6424" i="28"/>
  <c r="H6426" i="28"/>
  <c r="H6428" i="28"/>
  <c r="H6430" i="28"/>
  <c r="H6432" i="28"/>
  <c r="H6434" i="28"/>
  <c r="H6436" i="28"/>
  <c r="H6438" i="28"/>
  <c r="H6440" i="28"/>
  <c r="H6442" i="28"/>
  <c r="H6444" i="28"/>
  <c r="H6446" i="28"/>
  <c r="H6448" i="28"/>
  <c r="H6450" i="28"/>
  <c r="H6452" i="28"/>
  <c r="H6454" i="28"/>
  <c r="H6456" i="28"/>
  <c r="H6458" i="28"/>
  <c r="H6460" i="28"/>
  <c r="H6462" i="28"/>
  <c r="H6464" i="28"/>
  <c r="H6466" i="28"/>
  <c r="H6468" i="28"/>
  <c r="H6470" i="28"/>
  <c r="H6472" i="28"/>
  <c r="H6474" i="28"/>
  <c r="H6476" i="28"/>
  <c r="H6478" i="28"/>
  <c r="H6480" i="28"/>
  <c r="H6482" i="28"/>
  <c r="H6484" i="28"/>
  <c r="H6486" i="28"/>
  <c r="H6488" i="28"/>
  <c r="H6490" i="28"/>
  <c r="H6492" i="28"/>
  <c r="H6494" i="28"/>
  <c r="H6496" i="28"/>
  <c r="H6498" i="28"/>
  <c r="H6500" i="28"/>
  <c r="H6502" i="28"/>
  <c r="H6504" i="28"/>
  <c r="H6506" i="28"/>
  <c r="H6508" i="28"/>
  <c r="H6510" i="28"/>
  <c r="H6512" i="28"/>
  <c r="H6514" i="28"/>
  <c r="H6516" i="28"/>
  <c r="H6518" i="28"/>
  <c r="H6520" i="28"/>
  <c r="H6522" i="28"/>
  <c r="H6524" i="28"/>
  <c r="H6526" i="28"/>
  <c r="H6528" i="28"/>
  <c r="H6530" i="28"/>
  <c r="H6532" i="28"/>
  <c r="H6534" i="28"/>
  <c r="H6536" i="28"/>
  <c r="H6538" i="28"/>
  <c r="H6540" i="28"/>
  <c r="H6542" i="28"/>
  <c r="H6544" i="28"/>
  <c r="H6546" i="28"/>
  <c r="H6548" i="28"/>
  <c r="H6550" i="28"/>
  <c r="H6552" i="28"/>
  <c r="H6554" i="28"/>
  <c r="H6556" i="28"/>
  <c r="H6558" i="28"/>
  <c r="H6560" i="28"/>
  <c r="H6562" i="28"/>
  <c r="H6564" i="28"/>
  <c r="H6566" i="28"/>
  <c r="H6568" i="28"/>
  <c r="H6570" i="28"/>
  <c r="H6572" i="28"/>
  <c r="H6574" i="28"/>
  <c r="H6576" i="28"/>
  <c r="H6578" i="28"/>
  <c r="H6580" i="28"/>
  <c r="H6582" i="28"/>
  <c r="H6584" i="28"/>
  <c r="H6586" i="28"/>
  <c r="H6588" i="28"/>
  <c r="H6590" i="28"/>
  <c r="H6592" i="28"/>
  <c r="H6594" i="28"/>
  <c r="H6596" i="28"/>
  <c r="H6598" i="28"/>
  <c r="H6600" i="28"/>
  <c r="H6602" i="28"/>
  <c r="H6604" i="28"/>
  <c r="H6606" i="28"/>
  <c r="H6608" i="28"/>
  <c r="H6610" i="28"/>
  <c r="H6612" i="28"/>
  <c r="H6614" i="28"/>
  <c r="H6616" i="28"/>
  <c r="H6618" i="28"/>
  <c r="H6620" i="28"/>
  <c r="H6622" i="28"/>
  <c r="H6624" i="28"/>
  <c r="H6626" i="28"/>
  <c r="H6628" i="28"/>
  <c r="H6630" i="28"/>
  <c r="H6632" i="28"/>
  <c r="H6634" i="28"/>
  <c r="H6636" i="28"/>
  <c r="H6638" i="28"/>
  <c r="H6640" i="28"/>
  <c r="H6642" i="28"/>
  <c r="H6644" i="28"/>
  <c r="H6646" i="28"/>
  <c r="H6648" i="28"/>
  <c r="H6650" i="28"/>
  <c r="H6652" i="28"/>
  <c r="H6654" i="28"/>
  <c r="H6656" i="28"/>
  <c r="H6658" i="28"/>
  <c r="H6660" i="28"/>
  <c r="H6662" i="28"/>
  <c r="H6664" i="28"/>
  <c r="H6666" i="28"/>
  <c r="H6668" i="28"/>
  <c r="H6670" i="28"/>
  <c r="H6672" i="28"/>
  <c r="H6674" i="28"/>
  <c r="H6676" i="28"/>
  <c r="H6678" i="28"/>
  <c r="H6680" i="28"/>
  <c r="H6682" i="28"/>
  <c r="H6684" i="28"/>
  <c r="H6686" i="28"/>
  <c r="H6688" i="28"/>
  <c r="H6690" i="28"/>
  <c r="H6692" i="28"/>
  <c r="H6694" i="28"/>
  <c r="H6696" i="28"/>
  <c r="H6698" i="28"/>
  <c r="H6700" i="28"/>
  <c r="H6702" i="28"/>
  <c r="H6704" i="28"/>
  <c r="H6706" i="28"/>
  <c r="H6708" i="28"/>
  <c r="H6710" i="28"/>
  <c r="H6712" i="28"/>
  <c r="H6714" i="28"/>
  <c r="H6716" i="28"/>
  <c r="H6718" i="28"/>
  <c r="H6720" i="28"/>
  <c r="H6722" i="28"/>
  <c r="H6724" i="28"/>
  <c r="H6726" i="28"/>
  <c r="H6728" i="28"/>
  <c r="H6730" i="28"/>
  <c r="H6732" i="28"/>
  <c r="H6734" i="28"/>
  <c r="H6736" i="28"/>
  <c r="H6738" i="28"/>
  <c r="H6740" i="28"/>
  <c r="H6742" i="28"/>
  <c r="H6744" i="28"/>
  <c r="H6746" i="28"/>
  <c r="H6748" i="28"/>
  <c r="H6750" i="28"/>
  <c r="H6752" i="28"/>
  <c r="H6754" i="28"/>
  <c r="H6756" i="28"/>
  <c r="H6758" i="28"/>
  <c r="H6760" i="28"/>
  <c r="H6762" i="28"/>
  <c r="H6764" i="28"/>
  <c r="H6766" i="28"/>
  <c r="H6768" i="28"/>
  <c r="H6770" i="28"/>
  <c r="H6772" i="28"/>
  <c r="H6774" i="28"/>
  <c r="H6776" i="28"/>
  <c r="H6778" i="28"/>
  <c r="H6780" i="28"/>
  <c r="H6782" i="28"/>
  <c r="H6784" i="28"/>
  <c r="H6786" i="28"/>
  <c r="H6788" i="28"/>
  <c r="H6790" i="28"/>
  <c r="H6792" i="28"/>
  <c r="H6794" i="28"/>
  <c r="H6796" i="28"/>
  <c r="H6798" i="28"/>
  <c r="H6800" i="28"/>
  <c r="H6802" i="28"/>
  <c r="H6804" i="28"/>
  <c r="H6806" i="28"/>
  <c r="H6808" i="28"/>
  <c r="H6810" i="28"/>
  <c r="H6812" i="28"/>
  <c r="H6814" i="28"/>
  <c r="H6816" i="28"/>
  <c r="H6818" i="28"/>
  <c r="H6820" i="28"/>
  <c r="H6822" i="28"/>
  <c r="H6824" i="28"/>
  <c r="H6826" i="28"/>
  <c r="H6828" i="28"/>
  <c r="H6830" i="28"/>
  <c r="H6832" i="28"/>
  <c r="H6834" i="28"/>
  <c r="H6836" i="28"/>
  <c r="H6838" i="28"/>
  <c r="H6840" i="28"/>
  <c r="H6842" i="28"/>
  <c r="H6844" i="28"/>
  <c r="H6846" i="28"/>
  <c r="H6848" i="28"/>
  <c r="H6850" i="28"/>
  <c r="H6852" i="28"/>
  <c r="H6854" i="28"/>
  <c r="H6856" i="28"/>
  <c r="H6858" i="28"/>
  <c r="H6860" i="28"/>
  <c r="H6862" i="28"/>
  <c r="H6864" i="28"/>
  <c r="H6866" i="28"/>
  <c r="H6868" i="28"/>
  <c r="H6870" i="28"/>
  <c r="H6222" i="28"/>
  <c r="H6230" i="28"/>
  <c r="H6235" i="28"/>
  <c r="H6225" i="28"/>
  <c r="H6240" i="28"/>
  <c r="H6233" i="28"/>
  <c r="H6205" i="28"/>
  <c r="H6208" i="28"/>
  <c r="H6211" i="28"/>
  <c r="H6214" i="28"/>
  <c r="H6217" i="28"/>
  <c r="H6220" i="28"/>
  <c r="H6228" i="28"/>
  <c r="H6238" i="28"/>
  <c r="H6872" i="28"/>
  <c r="H6884" i="28"/>
  <c r="H6886" i="28"/>
  <c r="H6888" i="28"/>
  <c r="H6890" i="28"/>
  <c r="H6892" i="28"/>
  <c r="H6894" i="28"/>
  <c r="H6896" i="28"/>
  <c r="H6898" i="28"/>
  <c r="H6900" i="28"/>
  <c r="H6902" i="28"/>
  <c r="H6904" i="28"/>
  <c r="H6906" i="28"/>
  <c r="H6908" i="28"/>
  <c r="H6910" i="28"/>
  <c r="H6912" i="28"/>
  <c r="H6914" i="28"/>
  <c r="H6916" i="28"/>
  <c r="H6918" i="28"/>
  <c r="H6920" i="28"/>
  <c r="H6922" i="28"/>
  <c r="H6924" i="28"/>
  <c r="H6926" i="28"/>
  <c r="H6928" i="28"/>
  <c r="H6930" i="28"/>
  <c r="H6932" i="28"/>
  <c r="H6934" i="28"/>
  <c r="H6936" i="28"/>
  <c r="H6938" i="28"/>
  <c r="H6940" i="28"/>
  <c r="H6942" i="28"/>
  <c r="H6944" i="28"/>
  <c r="H6946" i="28"/>
  <c r="H6948" i="28"/>
  <c r="H6950" i="28"/>
  <c r="H6952" i="28"/>
  <c r="H6954" i="28"/>
  <c r="H6956" i="28"/>
  <c r="H6958" i="28"/>
  <c r="H6960" i="28"/>
  <c r="H6962" i="28"/>
  <c r="H6964" i="28"/>
  <c r="H6966" i="28"/>
  <c r="H6968" i="28"/>
  <c r="H6970" i="28"/>
  <c r="H6972" i="28"/>
  <c r="H6974" i="28"/>
  <c r="H6976" i="28"/>
  <c r="H6978" i="28"/>
  <c r="H6980" i="28"/>
  <c r="H6982" i="28"/>
  <c r="H6984" i="28"/>
  <c r="H6986" i="28"/>
  <c r="H6988" i="28"/>
  <c r="H6990" i="28"/>
  <c r="H6992" i="28"/>
  <c r="H6994" i="28"/>
  <c r="H6996" i="28"/>
  <c r="H6998" i="28"/>
  <c r="H7000" i="28"/>
  <c r="H7002" i="28"/>
  <c r="H7004" i="28"/>
  <c r="H7006" i="28"/>
  <c r="H7008" i="28"/>
  <c r="H7010" i="28"/>
  <c r="H7012" i="28"/>
  <c r="H7014" i="28"/>
  <c r="H7016" i="28"/>
  <c r="H7018" i="28"/>
  <c r="H7020" i="28"/>
  <c r="H7022" i="28"/>
  <c r="H7024" i="28"/>
  <c r="H7026" i="28"/>
  <c r="H7028" i="28"/>
  <c r="H7030" i="28"/>
  <c r="H7032" i="28"/>
  <c r="H7034" i="28"/>
  <c r="H7036" i="28"/>
  <c r="H7038" i="28"/>
  <c r="H7040" i="28"/>
  <c r="H7042" i="28"/>
  <c r="H7044" i="28"/>
  <c r="H7046" i="28"/>
  <c r="H7048" i="28"/>
  <c r="H7050" i="28"/>
  <c r="H7052" i="28"/>
  <c r="H7054" i="28"/>
  <c r="H7056" i="28"/>
  <c r="H7058" i="28"/>
  <c r="H7060" i="28"/>
  <c r="H7062" i="28"/>
  <c r="H7064" i="28"/>
  <c r="H7066" i="28"/>
  <c r="H7068" i="28"/>
  <c r="H7070" i="28"/>
  <c r="H7072" i="28"/>
  <c r="H7074" i="28"/>
  <c r="H7076" i="28"/>
  <c r="H7078" i="28"/>
  <c r="H7080" i="28"/>
  <c r="H7082" i="28"/>
  <c r="H7084" i="28"/>
  <c r="H7086" i="28"/>
  <c r="H7088" i="28"/>
  <c r="H7090" i="28"/>
  <c r="H7092" i="28"/>
  <c r="H7094" i="28"/>
  <c r="H7096" i="28"/>
  <c r="H7098" i="28"/>
  <c r="H7100" i="28"/>
  <c r="H7102" i="28"/>
  <c r="H7104" i="28"/>
  <c r="H7106" i="28"/>
  <c r="H7108" i="28"/>
  <c r="H7110" i="28"/>
  <c r="H7112" i="28"/>
  <c r="H7114" i="28"/>
  <c r="H7116" i="28"/>
  <c r="H7118" i="28"/>
  <c r="H7120" i="28"/>
  <c r="H7122" i="28"/>
  <c r="H7124" i="28"/>
  <c r="H7126" i="28"/>
  <c r="H7128" i="28"/>
  <c r="H7130" i="28"/>
  <c r="H7132" i="28"/>
  <c r="H7134" i="28"/>
  <c r="H7136" i="28"/>
  <c r="H7138" i="28"/>
  <c r="H7140" i="28"/>
  <c r="H7142" i="28"/>
  <c r="H7144" i="28"/>
  <c r="H7146" i="28"/>
  <c r="H7148" i="28"/>
  <c r="H7150" i="28"/>
  <c r="H7152" i="28"/>
  <c r="H7154" i="28"/>
  <c r="H7156" i="28"/>
  <c r="H7158" i="28"/>
  <c r="H7160" i="28"/>
  <c r="H7162" i="28"/>
  <c r="H7164" i="28"/>
  <c r="H7166" i="28"/>
  <c r="H7168" i="28"/>
  <c r="H7170" i="28"/>
  <c r="H7172" i="28"/>
  <c r="H7174" i="28"/>
  <c r="H7176" i="28"/>
  <c r="H7178" i="28"/>
  <c r="H7180" i="28"/>
  <c r="H7182" i="28"/>
  <c r="H7184" i="28"/>
  <c r="H7186" i="28"/>
  <c r="H7188" i="28"/>
  <c r="H7190" i="28"/>
  <c r="H7192" i="28"/>
  <c r="H7194" i="28"/>
  <c r="H7196" i="28"/>
  <c r="H7198" i="28"/>
  <c r="H7200" i="28"/>
  <c r="H7202" i="28"/>
  <c r="H7204" i="28"/>
  <c r="H7206" i="28"/>
  <c r="H7208" i="28"/>
  <c r="H7210" i="28"/>
  <c r="H7212" i="28"/>
  <c r="H7214" i="28"/>
  <c r="H7216" i="28"/>
  <c r="H7218" i="28"/>
  <c r="H7220" i="28"/>
  <c r="H7222" i="28"/>
  <c r="H7224" i="28"/>
  <c r="H7226" i="28"/>
  <c r="H7228" i="28"/>
  <c r="H7230" i="28"/>
  <c r="H7232" i="28"/>
  <c r="H7234" i="28"/>
  <c r="H7236" i="28"/>
  <c r="H7238" i="28"/>
  <c r="H7240" i="28"/>
  <c r="H7242" i="28"/>
  <c r="H7244" i="28"/>
  <c r="H7246" i="28"/>
  <c r="H7248" i="28"/>
  <c r="H7250" i="28"/>
  <c r="H7252" i="28"/>
  <c r="H7254" i="28"/>
  <c r="H7256" i="28"/>
  <c r="H7258" i="28"/>
  <c r="H7260" i="28"/>
  <c r="H7262" i="28"/>
  <c r="H7264" i="28"/>
  <c r="H7266" i="28"/>
  <c r="H7268" i="28"/>
  <c r="H7270" i="28"/>
  <c r="H7272" i="28"/>
  <c r="H7274" i="28"/>
  <c r="H7276" i="28"/>
  <c r="H7278" i="28"/>
  <c r="H7280" i="28"/>
  <c r="H7282" i="28"/>
  <c r="H7284" i="28"/>
  <c r="H7286" i="28"/>
  <c r="H7288" i="28"/>
  <c r="H7290" i="28"/>
  <c r="H7292" i="28"/>
  <c r="H7294" i="28"/>
  <c r="H7296" i="28"/>
  <c r="H7298" i="28"/>
  <c r="H7300" i="28"/>
  <c r="H7302" i="28"/>
  <c r="H7304" i="28"/>
  <c r="H7306" i="28"/>
  <c r="H7308" i="28"/>
  <c r="H7310" i="28"/>
  <c r="H7312" i="28"/>
  <c r="H7314" i="28"/>
  <c r="H7316" i="28"/>
  <c r="H7318" i="28"/>
  <c r="H7320" i="28"/>
  <c r="H7322" i="28"/>
  <c r="H7324" i="28"/>
  <c r="H7326" i="28"/>
  <c r="H7328" i="28"/>
  <c r="H7330" i="28"/>
  <c r="H7332" i="28"/>
  <c r="H7334" i="28"/>
  <c r="H7336" i="28"/>
  <c r="H7338" i="28"/>
  <c r="H7340" i="28"/>
  <c r="H7342" i="28"/>
  <c r="H7344" i="28"/>
  <c r="H7346" i="28"/>
  <c r="H7348" i="28"/>
  <c r="H7350" i="28"/>
  <c r="H7352" i="28"/>
  <c r="H7354" i="28"/>
  <c r="H7356" i="28"/>
  <c r="H7358" i="28"/>
  <c r="H7360" i="28"/>
  <c r="H7362" i="28"/>
  <c r="H7364" i="28"/>
  <c r="H7366" i="28"/>
  <c r="H7368" i="28"/>
  <c r="H7370" i="28"/>
  <c r="H7372" i="28"/>
  <c r="H7374" i="28"/>
  <c r="H7376" i="28"/>
  <c r="H7378" i="28"/>
  <c r="H7380" i="28"/>
  <c r="H7382" i="28"/>
  <c r="H7384" i="28"/>
  <c r="H7386" i="28"/>
  <c r="H7388" i="28"/>
  <c r="H7390" i="28"/>
  <c r="H7392" i="28"/>
  <c r="H7394" i="28"/>
  <c r="H7396" i="28"/>
  <c r="H7398" i="28"/>
  <c r="H7400" i="28"/>
  <c r="H7402" i="28"/>
  <c r="H7404" i="28"/>
  <c r="H7406" i="28"/>
  <c r="H7408" i="28"/>
  <c r="H7410" i="28"/>
  <c r="H7412" i="28"/>
  <c r="H7414" i="28"/>
  <c r="H7416" i="28"/>
  <c r="H7418" i="28"/>
  <c r="H7420" i="28"/>
  <c r="H7422" i="28"/>
  <c r="H7424" i="28"/>
  <c r="H7426" i="28"/>
  <c r="H7428" i="28"/>
  <c r="H7430" i="28"/>
  <c r="H7432" i="28"/>
  <c r="H7434" i="28"/>
  <c r="H7436" i="28"/>
  <c r="H7438" i="28"/>
  <c r="H7440" i="28"/>
  <c r="H7442" i="28"/>
  <c r="H7444" i="28"/>
  <c r="H7446" i="28"/>
  <c r="H7448" i="28"/>
  <c r="H7450" i="28"/>
  <c r="H7452" i="28"/>
  <c r="H7454" i="28"/>
  <c r="H7456" i="28"/>
  <c r="H7458" i="28"/>
  <c r="H7460" i="28"/>
  <c r="H7462" i="28"/>
  <c r="H7464" i="28"/>
  <c r="H7466" i="28"/>
  <c r="H7468" i="28"/>
  <c r="H7470" i="28"/>
  <c r="H7472" i="28"/>
  <c r="H7474" i="28"/>
  <c r="H7476" i="28"/>
  <c r="H7478" i="28"/>
  <c r="H7480" i="28"/>
  <c r="H7482" i="28"/>
  <c r="H7484" i="28"/>
  <c r="H7486" i="28"/>
  <c r="H7488" i="28"/>
  <c r="H7490" i="28"/>
  <c r="H7492" i="28"/>
  <c r="H7494" i="28"/>
  <c r="H7496" i="28"/>
  <c r="H7498" i="28"/>
  <c r="H7500" i="28"/>
  <c r="H7502" i="28"/>
  <c r="H7504" i="28"/>
  <c r="H7506" i="28"/>
  <c r="H7508" i="28"/>
  <c r="H7510" i="28"/>
  <c r="H7512" i="28"/>
  <c r="H7514" i="28"/>
  <c r="H7516" i="28"/>
  <c r="H7518" i="28"/>
  <c r="H7520" i="28"/>
  <c r="H7522" i="28"/>
  <c r="H7524" i="28"/>
  <c r="H7526" i="28"/>
  <c r="H7528" i="28"/>
  <c r="H7530" i="28"/>
  <c r="H7532" i="28"/>
  <c r="H7534" i="28"/>
  <c r="H7536" i="28"/>
  <c r="H7538" i="28"/>
  <c r="H7540" i="28"/>
  <c r="H7542" i="28"/>
  <c r="H6882" i="28"/>
  <c r="H6880" i="28"/>
  <c r="H6878" i="28"/>
  <c r="H6885" i="28"/>
  <c r="H6887" i="28"/>
  <c r="H6889" i="28"/>
  <c r="H6891" i="28"/>
  <c r="H6893" i="28"/>
  <c r="H6895" i="28"/>
  <c r="H6897" i="28"/>
  <c r="H6899" i="28"/>
  <c r="H6901" i="28"/>
  <c r="H6903" i="28"/>
  <c r="H6905" i="28"/>
  <c r="H6907" i="28"/>
  <c r="H6909" i="28"/>
  <c r="H6911" i="28"/>
  <c r="H6913" i="28"/>
  <c r="H6915" i="28"/>
  <c r="H6917" i="28"/>
  <c r="H6919" i="28"/>
  <c r="H6921" i="28"/>
  <c r="H6923" i="28"/>
  <c r="H6925" i="28"/>
  <c r="H6927" i="28"/>
  <c r="H6929" i="28"/>
  <c r="H6931" i="28"/>
  <c r="H6933" i="28"/>
  <c r="H6935" i="28"/>
  <c r="H6937" i="28"/>
  <c r="H6939" i="28"/>
  <c r="H6941" i="28"/>
  <c r="H6943" i="28"/>
  <c r="H6945" i="28"/>
  <c r="H6947" i="28"/>
  <c r="H6949" i="28"/>
  <c r="H6951" i="28"/>
  <c r="H6953" i="28"/>
  <c r="H6955" i="28"/>
  <c r="H6957" i="28"/>
  <c r="H6959" i="28"/>
  <c r="H6961" i="28"/>
  <c r="H6963" i="28"/>
  <c r="H6965" i="28"/>
  <c r="H6967" i="28"/>
  <c r="H6969" i="28"/>
  <c r="H6971" i="28"/>
  <c r="H6973" i="28"/>
  <c r="H6975" i="28"/>
  <c r="H6977" i="28"/>
  <c r="H6979" i="28"/>
  <c r="H6981" i="28"/>
  <c r="H6983" i="28"/>
  <c r="H6985" i="28"/>
  <c r="H6987" i="28"/>
  <c r="H6989" i="28"/>
  <c r="H6991" i="28"/>
  <c r="H6993" i="28"/>
  <c r="H6995" i="28"/>
  <c r="H6997" i="28"/>
  <c r="H6999" i="28"/>
  <c r="H7001" i="28"/>
  <c r="H7003" i="28"/>
  <c r="H7005" i="28"/>
  <c r="H7007" i="28"/>
  <c r="H7009" i="28"/>
  <c r="H7011" i="28"/>
  <c r="H7013" i="28"/>
  <c r="H7015" i="28"/>
  <c r="H7017" i="28"/>
  <c r="H7019" i="28"/>
  <c r="H7021" i="28"/>
  <c r="H7023" i="28"/>
  <c r="H7025" i="28"/>
  <c r="H7027" i="28"/>
  <c r="H7029" i="28"/>
  <c r="H7031" i="28"/>
  <c r="H7033" i="28"/>
  <c r="H7035" i="28"/>
  <c r="H7037" i="28"/>
  <c r="H7039" i="28"/>
  <c r="H7041" i="28"/>
  <c r="H7043" i="28"/>
  <c r="H7045" i="28"/>
  <c r="H7047" i="28"/>
  <c r="H7049" i="28"/>
  <c r="H7051" i="28"/>
  <c r="H7053" i="28"/>
  <c r="H7055" i="28"/>
  <c r="H7057" i="28"/>
  <c r="H7059" i="28"/>
  <c r="H7061" i="28"/>
  <c r="H7063" i="28"/>
  <c r="H7065" i="28"/>
  <c r="H7067" i="28"/>
  <c r="H7069" i="28"/>
  <c r="H7071" i="28"/>
  <c r="H7073" i="28"/>
  <c r="H7075" i="28"/>
  <c r="H7077" i="28"/>
  <c r="H7079" i="28"/>
  <c r="H7081" i="28"/>
  <c r="H7083" i="28"/>
  <c r="H7085" i="28"/>
  <c r="H7087" i="28"/>
  <c r="H7089" i="28"/>
  <c r="H7091" i="28"/>
  <c r="H7093" i="28"/>
  <c r="H7095" i="28"/>
  <c r="H7097" i="28"/>
  <c r="H7099" i="28"/>
  <c r="H7101" i="28"/>
  <c r="H7103" i="28"/>
  <c r="H7105" i="28"/>
  <c r="H7107" i="28"/>
  <c r="H7109" i="28"/>
  <c r="H7111" i="28"/>
  <c r="H7113" i="28"/>
  <c r="H7115" i="28"/>
  <c r="H7117" i="28"/>
  <c r="H7119" i="28"/>
  <c r="H7121" i="28"/>
  <c r="H7123" i="28"/>
  <c r="H7125" i="28"/>
  <c r="H7127" i="28"/>
  <c r="H7129" i="28"/>
  <c r="H7131" i="28"/>
  <c r="H7133" i="28"/>
  <c r="H7135" i="28"/>
  <c r="H7137" i="28"/>
  <c r="H7139" i="28"/>
  <c r="H7141" i="28"/>
  <c r="H7143" i="28"/>
  <c r="H7145" i="28"/>
  <c r="H7147" i="28"/>
  <c r="H7149" i="28"/>
  <c r="H7151" i="28"/>
  <c r="H7153" i="28"/>
  <c r="H7155" i="28"/>
  <c r="H7157" i="28"/>
  <c r="H7159" i="28"/>
  <c r="H7161" i="28"/>
  <c r="H7163" i="28"/>
  <c r="H7165" i="28"/>
  <c r="H7167" i="28"/>
  <c r="H7169" i="28"/>
  <c r="H7171" i="28"/>
  <c r="H7173" i="28"/>
  <c r="H7175" i="28"/>
  <c r="H7177" i="28"/>
  <c r="H7179" i="28"/>
  <c r="H7181" i="28"/>
  <c r="H7183" i="28"/>
  <c r="H7185" i="28"/>
  <c r="H7187" i="28"/>
  <c r="H7189" i="28"/>
  <c r="H7191" i="28"/>
  <c r="H7193" i="28"/>
  <c r="H7195" i="28"/>
  <c r="H7197" i="28"/>
  <c r="H7199" i="28"/>
  <c r="H7201" i="28"/>
  <c r="H7203" i="28"/>
  <c r="H7205" i="28"/>
  <c r="H7207" i="28"/>
  <c r="H7209" i="28"/>
  <c r="H7211" i="28"/>
  <c r="H7213" i="28"/>
  <c r="H7215" i="28"/>
  <c r="H7217" i="28"/>
  <c r="H7219" i="28"/>
  <c r="H7221" i="28"/>
  <c r="H7223" i="28"/>
  <c r="H7225" i="28"/>
  <c r="H7227" i="28"/>
  <c r="H7229" i="28"/>
  <c r="H7231" i="28"/>
  <c r="H7233" i="28"/>
  <c r="H7235" i="28"/>
  <c r="H7237" i="28"/>
  <c r="H7239" i="28"/>
  <c r="H7241" i="28"/>
  <c r="H7243" i="28"/>
  <c r="H7245" i="28"/>
  <c r="H7247" i="28"/>
  <c r="H7249" i="28"/>
  <c r="H7251" i="28"/>
  <c r="H7253" i="28"/>
  <c r="H7255" i="28"/>
  <c r="H7257" i="28"/>
  <c r="H7259" i="28"/>
  <c r="H7261" i="28"/>
  <c r="H7263" i="28"/>
  <c r="H7265" i="28"/>
  <c r="H7267" i="28"/>
  <c r="H7269" i="28"/>
  <c r="H7271" i="28"/>
  <c r="H7273" i="28"/>
  <c r="H7275" i="28"/>
  <c r="H7277" i="28"/>
  <c r="H7279" i="28"/>
  <c r="H7281" i="28"/>
  <c r="H7283" i="28"/>
  <c r="H7285" i="28"/>
  <c r="H7287" i="28"/>
  <c r="H7289" i="28"/>
  <c r="H7291" i="28"/>
  <c r="H7293" i="28"/>
  <c r="H7295" i="28"/>
  <c r="H7297" i="28"/>
  <c r="H7299" i="28"/>
  <c r="H7301" i="28"/>
  <c r="H7303" i="28"/>
  <c r="H7305" i="28"/>
  <c r="H7307" i="28"/>
  <c r="H7309" i="28"/>
  <c r="H7311" i="28"/>
  <c r="H7313" i="28"/>
  <c r="H7315" i="28"/>
  <c r="H7317" i="28"/>
  <c r="H7319" i="28"/>
  <c r="H7321" i="28"/>
  <c r="H7323" i="28"/>
  <c r="H7325" i="28"/>
  <c r="H7327" i="28"/>
  <c r="H7329" i="28"/>
  <c r="H7331" i="28"/>
  <c r="H7333" i="28"/>
  <c r="H7335" i="28"/>
  <c r="H7337" i="28"/>
  <c r="H7339" i="28"/>
  <c r="H7341" i="28"/>
  <c r="H7343" i="28"/>
  <c r="H7345" i="28"/>
  <c r="H7347" i="28"/>
  <c r="H7349" i="28"/>
  <c r="H7351" i="28"/>
  <c r="H7353" i="28"/>
  <c r="H7355" i="28"/>
  <c r="H7357" i="28"/>
  <c r="H7359" i="28"/>
  <c r="H7361" i="28"/>
  <c r="H7363" i="28"/>
  <c r="H7365" i="28"/>
  <c r="H7367" i="28"/>
  <c r="H7369" i="28"/>
  <c r="H7371" i="28"/>
  <c r="H7373" i="28"/>
  <c r="H7375" i="28"/>
  <c r="H7377" i="28"/>
  <c r="H7379" i="28"/>
  <c r="H7381" i="28"/>
  <c r="H7383" i="28"/>
  <c r="H7385" i="28"/>
  <c r="H7387" i="28"/>
  <c r="H7389" i="28"/>
  <c r="H7391" i="28"/>
  <c r="H7393" i="28"/>
  <c r="H7395" i="28"/>
  <c r="H7397" i="28"/>
  <c r="H7399" i="28"/>
  <c r="H7401" i="28"/>
  <c r="H7403" i="28"/>
  <c r="H7405" i="28"/>
  <c r="H7407" i="28"/>
  <c r="H7409" i="28"/>
  <c r="H7411" i="28"/>
  <c r="H7413" i="28"/>
  <c r="H7415" i="28"/>
  <c r="H7417" i="28"/>
  <c r="H7419" i="28"/>
  <c r="H7421" i="28"/>
  <c r="H7423" i="28"/>
  <c r="H7425" i="28"/>
  <c r="H7427" i="28"/>
  <c r="H7429" i="28"/>
  <c r="H7431" i="28"/>
  <c r="H7433" i="28"/>
  <c r="H7435" i="28"/>
  <c r="H7437" i="28"/>
  <c r="H7439" i="28"/>
  <c r="H7441" i="28"/>
  <c r="H7443" i="28"/>
  <c r="H7445" i="28"/>
  <c r="H7447" i="28"/>
  <c r="H7449" i="28"/>
  <c r="H7451" i="28"/>
  <c r="H7453" i="28"/>
  <c r="H7455" i="28"/>
  <c r="H7457" i="28"/>
  <c r="H7459" i="28"/>
  <c r="H7461" i="28"/>
  <c r="H7463" i="28"/>
  <c r="H7465" i="28"/>
  <c r="H7467" i="28"/>
  <c r="H7469" i="28"/>
  <c r="H7471" i="28"/>
  <c r="H7473" i="28"/>
  <c r="H7475" i="28"/>
  <c r="H7477" i="28"/>
  <c r="H7479" i="28"/>
  <c r="H7481" i="28"/>
  <c r="H7483" i="28"/>
  <c r="H7485" i="28"/>
  <c r="H7487" i="28"/>
  <c r="H7489" i="28"/>
  <c r="H7491" i="28"/>
  <c r="H7493" i="28"/>
  <c r="H7495" i="28"/>
  <c r="H7497" i="28"/>
  <c r="H7499" i="28"/>
  <c r="H7501" i="28"/>
  <c r="H7503" i="28"/>
  <c r="H7505" i="28"/>
  <c r="H7507" i="28"/>
  <c r="H7509" i="28"/>
  <c r="H7511" i="28"/>
  <c r="H7513" i="28"/>
  <c r="H7515" i="28"/>
  <c r="H7517" i="28"/>
  <c r="H7519" i="28"/>
  <c r="H7521" i="28"/>
  <c r="H7523" i="28"/>
  <c r="H7525" i="28"/>
  <c r="H7527" i="28"/>
  <c r="H7529" i="28"/>
  <c r="H7531" i="28"/>
  <c r="H7533" i="28"/>
  <c r="H7535" i="28"/>
  <c r="H7537" i="28"/>
  <c r="H6876" i="28"/>
  <c r="H6874" i="28"/>
  <c r="H7544" i="28"/>
  <c r="H7539" i="28"/>
  <c r="H7541" i="28"/>
  <c r="H7547" i="28"/>
  <c r="H7549" i="28"/>
  <c r="H7551" i="28"/>
  <c r="H7553" i="28"/>
  <c r="H7555" i="28"/>
  <c r="H7557" i="28"/>
  <c r="H7559" i="28"/>
  <c r="H7561" i="28"/>
  <c r="H7563" i="28"/>
  <c r="H7565" i="28"/>
  <c r="H7567" i="28"/>
  <c r="H7569" i="28"/>
  <c r="H7571" i="28"/>
  <c r="H7573" i="28"/>
  <c r="H7575" i="28"/>
  <c r="H7577" i="28"/>
  <c r="H7579" i="28"/>
  <c r="H7581" i="28"/>
  <c r="H7583" i="28"/>
  <c r="H7585" i="28"/>
  <c r="H7587" i="28"/>
  <c r="H7589" i="28"/>
  <c r="H7591" i="28"/>
  <c r="H7593" i="28"/>
  <c r="H7595" i="28"/>
  <c r="H7597" i="28"/>
  <c r="H7599" i="28"/>
  <c r="H7601" i="28"/>
  <c r="H7603" i="28"/>
  <c r="H7605" i="28"/>
  <c r="H7607" i="28"/>
  <c r="H7609" i="28"/>
  <c r="H7611" i="28"/>
  <c r="H7613" i="28"/>
  <c r="H7615" i="28"/>
  <c r="H7617" i="28"/>
  <c r="H7619" i="28"/>
  <c r="H7621" i="28"/>
  <c r="H7623" i="28"/>
  <c r="H7625" i="28"/>
  <c r="H7627" i="28"/>
  <c r="H7629" i="28"/>
  <c r="H7631" i="28"/>
  <c r="H7633" i="28"/>
  <c r="H7635" i="28"/>
  <c r="H7637" i="28"/>
  <c r="H7639" i="28"/>
  <c r="H7641" i="28"/>
  <c r="H7643" i="28"/>
  <c r="H7645" i="28"/>
  <c r="H7647" i="28"/>
  <c r="H7649" i="28"/>
  <c r="H7651" i="28"/>
  <c r="H7653" i="28"/>
  <c r="H7655" i="28"/>
  <c r="H7657" i="28"/>
  <c r="H7659" i="28"/>
  <c r="H7661" i="28"/>
  <c r="H7663" i="28"/>
  <c r="H7665" i="28"/>
  <c r="H7667" i="28"/>
  <c r="H7669" i="28"/>
  <c r="H7671" i="28"/>
  <c r="H7673" i="28"/>
  <c r="H7675" i="28"/>
  <c r="H7677" i="28"/>
  <c r="H7679" i="28"/>
  <c r="H7681" i="28"/>
  <c r="H7683" i="28"/>
  <c r="H7685" i="28"/>
  <c r="H7687" i="28"/>
  <c r="H7689" i="28"/>
  <c r="H7691" i="28"/>
  <c r="H7693" i="28"/>
  <c r="H7695" i="28"/>
  <c r="H7697" i="28"/>
  <c r="H7699" i="28"/>
  <c r="H7701" i="28"/>
  <c r="H7703" i="28"/>
  <c r="H7705" i="28"/>
  <c r="H7707" i="28"/>
  <c r="H7709" i="28"/>
  <c r="H7711" i="28"/>
  <c r="H7713" i="28"/>
  <c r="H7715" i="28"/>
  <c r="H7717" i="28"/>
  <c r="H7719" i="28"/>
  <c r="H7721" i="28"/>
  <c r="H7723" i="28"/>
  <c r="H7725" i="28"/>
  <c r="H7727" i="28"/>
  <c r="H7729" i="28"/>
  <c r="H7731" i="28"/>
  <c r="H7733" i="28"/>
  <c r="H7735" i="28"/>
  <c r="H7737" i="28"/>
  <c r="H7739" i="28"/>
  <c r="H7741" i="28"/>
  <c r="H7743" i="28"/>
  <c r="H7745" i="28"/>
  <c r="H7747" i="28"/>
  <c r="H7749" i="28"/>
  <c r="H7751" i="28"/>
  <c r="H7753" i="28"/>
  <c r="H7755" i="28"/>
  <c r="H7757" i="28"/>
  <c r="H7759" i="28"/>
  <c r="H7761" i="28"/>
  <c r="H7763" i="28"/>
  <c r="H7765" i="28"/>
  <c r="H7767" i="28"/>
  <c r="H7769" i="28"/>
  <c r="H7771" i="28"/>
  <c r="H7773" i="28"/>
  <c r="H7775" i="28"/>
  <c r="H7777" i="28"/>
  <c r="H7779" i="28"/>
  <c r="H7781" i="28"/>
  <c r="H7783" i="28"/>
  <c r="H7785" i="28"/>
  <c r="H7787" i="28"/>
  <c r="H7789" i="28"/>
  <c r="H7791" i="28"/>
  <c r="H7793" i="28"/>
  <c r="H7795" i="28"/>
  <c r="H7797" i="28"/>
  <c r="H7799" i="28"/>
  <c r="H7801" i="28"/>
  <c r="H7803" i="28"/>
  <c r="H7805" i="28"/>
  <c r="H7807" i="28"/>
  <c r="H7809" i="28"/>
  <c r="H7811" i="28"/>
  <c r="H7813" i="28"/>
  <c r="H7815" i="28"/>
  <c r="H7817" i="28"/>
  <c r="H7819" i="28"/>
  <c r="H7821" i="28"/>
  <c r="H7823" i="28"/>
  <c r="H7825" i="28"/>
  <c r="H7827" i="28"/>
  <c r="H7829" i="28"/>
  <c r="H7831" i="28"/>
  <c r="H7833" i="28"/>
  <c r="H7835" i="28"/>
  <c r="H7837" i="28"/>
  <c r="H7839" i="28"/>
  <c r="H7841" i="28"/>
  <c r="H7843" i="28"/>
  <c r="H7845" i="28"/>
  <c r="H7847" i="28"/>
  <c r="H7849" i="28"/>
  <c r="H7851" i="28"/>
  <c r="H7853" i="28"/>
  <c r="H7855" i="28"/>
  <c r="H7857" i="28"/>
  <c r="H7859" i="28"/>
  <c r="H7861" i="28"/>
  <c r="H7863" i="28"/>
  <c r="H7865" i="28"/>
  <c r="H7867" i="28"/>
  <c r="H7869" i="28"/>
  <c r="H7871" i="28"/>
  <c r="H7873" i="28"/>
  <c r="H7875" i="28"/>
  <c r="H7877" i="28"/>
  <c r="H7879" i="28"/>
  <c r="H7881" i="28"/>
  <c r="H7883" i="28"/>
  <c r="H7885" i="28"/>
  <c r="H7887" i="28"/>
  <c r="H7889" i="28"/>
  <c r="H7891" i="28"/>
  <c r="H7893" i="28"/>
  <c r="H7895" i="28"/>
  <c r="H7897" i="28"/>
  <c r="H7899" i="28"/>
  <c r="H7901" i="28"/>
  <c r="H7903" i="28"/>
  <c r="H7905" i="28"/>
  <c r="H7907" i="28"/>
  <c r="H7909" i="28"/>
  <c r="H7911" i="28"/>
  <c r="H7913" i="28"/>
  <c r="H7915" i="28"/>
  <c r="H7917" i="28"/>
  <c r="H7919" i="28"/>
  <c r="H7921" i="28"/>
  <c r="H7923" i="28"/>
  <c r="H7925" i="28"/>
  <c r="H7927" i="28"/>
  <c r="H7929" i="28"/>
  <c r="H7931" i="28"/>
  <c r="H7933" i="28"/>
  <c r="H7935" i="28"/>
  <c r="H7937" i="28"/>
  <c r="H7939" i="28"/>
  <c r="H7941" i="28"/>
  <c r="H7943" i="28"/>
  <c r="H7945" i="28"/>
  <c r="H7947" i="28"/>
  <c r="H7949" i="28"/>
  <c r="H7951" i="28"/>
  <c r="H7953" i="28"/>
  <c r="H7955" i="28"/>
  <c r="H7957" i="28"/>
  <c r="H7959" i="28"/>
  <c r="H7961" i="28"/>
  <c r="H7963" i="28"/>
  <c r="H7965" i="28"/>
  <c r="H7967" i="28"/>
  <c r="H7969" i="28"/>
  <c r="H7971" i="28"/>
  <c r="H7973" i="28"/>
  <c r="H7975" i="28"/>
  <c r="H7977" i="28"/>
  <c r="H7979" i="28"/>
  <c r="H7981" i="28"/>
  <c r="H7983" i="28"/>
  <c r="H7985" i="28"/>
  <c r="H7987" i="28"/>
  <c r="H7989" i="28"/>
  <c r="H7991" i="28"/>
  <c r="H7993" i="28"/>
  <c r="H7995" i="28"/>
  <c r="H7997" i="28"/>
  <c r="H7999" i="28"/>
  <c r="H8001" i="28"/>
  <c r="H8003" i="28"/>
  <c r="H8005" i="28"/>
  <c r="H8007" i="28"/>
  <c r="H8009" i="28"/>
  <c r="H8011" i="28"/>
  <c r="H8013" i="28"/>
  <c r="H8015" i="28"/>
  <c r="H8017" i="28"/>
  <c r="H8019" i="28"/>
  <c r="H8021" i="28"/>
  <c r="H8023" i="28"/>
  <c r="H8025" i="28"/>
  <c r="H8027" i="28"/>
  <c r="H8029" i="28"/>
  <c r="H8031" i="28"/>
  <c r="H8033" i="28"/>
  <c r="H8035" i="28"/>
  <c r="H8037" i="28"/>
  <c r="H8039" i="28"/>
  <c r="H8041" i="28"/>
  <c r="H8043" i="28"/>
  <c r="H8045" i="28"/>
  <c r="H8047" i="28"/>
  <c r="H8049" i="28"/>
  <c r="H8051" i="28"/>
  <c r="H8053" i="28"/>
  <c r="H8055" i="28"/>
  <c r="H8057" i="28"/>
  <c r="H8059" i="28"/>
  <c r="H8061" i="28"/>
  <c r="H8063" i="28"/>
  <c r="H8065" i="28"/>
  <c r="H8067" i="28"/>
  <c r="H8069" i="28"/>
  <c r="H8071" i="28"/>
  <c r="H8073" i="28"/>
  <c r="H8075" i="28"/>
  <c r="H8077" i="28"/>
  <c r="H8079" i="28"/>
  <c r="H8081" i="28"/>
  <c r="H8083" i="28"/>
  <c r="H8085" i="28"/>
  <c r="H8087" i="28"/>
  <c r="H8089" i="28"/>
  <c r="H8091" i="28"/>
  <c r="H8093" i="28"/>
  <c r="H8095" i="28"/>
  <c r="H8097" i="28"/>
  <c r="H8099" i="28"/>
  <c r="H8101" i="28"/>
  <c r="H8103" i="28"/>
  <c r="H8105" i="28"/>
  <c r="H8107" i="28"/>
  <c r="H8109" i="28"/>
  <c r="H8111" i="28"/>
  <c r="H8113" i="28"/>
  <c r="H8115" i="28"/>
  <c r="H8117" i="28"/>
  <c r="H8119" i="28"/>
  <c r="H8121" i="28"/>
  <c r="H8123" i="28"/>
  <c r="H8125" i="28"/>
  <c r="H8127" i="28"/>
  <c r="H8129" i="28"/>
  <c r="H8131" i="28"/>
  <c r="H8133" i="28"/>
  <c r="H8135" i="28"/>
  <c r="H8137" i="28"/>
  <c r="H8139" i="28"/>
  <c r="H8141" i="28"/>
  <c r="H8143" i="28"/>
  <c r="H8145" i="28"/>
  <c r="H8147" i="28"/>
  <c r="H7545" i="28"/>
  <c r="H7543" i="28"/>
  <c r="H7546" i="28"/>
  <c r="H7548" i="28"/>
  <c r="H7550" i="28"/>
  <c r="H7552" i="28"/>
  <c r="H7554" i="28"/>
  <c r="H7556" i="28"/>
  <c r="H7558" i="28"/>
  <c r="H7560" i="28"/>
  <c r="H7562" i="28"/>
  <c r="H7564" i="28"/>
  <c r="H7566" i="28"/>
  <c r="H7568" i="28"/>
  <c r="H7570" i="28"/>
  <c r="H7572" i="28"/>
  <c r="H7574" i="28"/>
  <c r="H7576" i="28"/>
  <c r="H7578" i="28"/>
  <c r="H7580" i="28"/>
  <c r="H7582" i="28"/>
  <c r="H7584" i="28"/>
  <c r="H7586" i="28"/>
  <c r="H7588" i="28"/>
  <c r="H7590" i="28"/>
  <c r="H7592" i="28"/>
  <c r="H7594" i="28"/>
  <c r="H7596" i="28"/>
  <c r="H7598" i="28"/>
  <c r="H7600" i="28"/>
  <c r="H7602" i="28"/>
  <c r="H7604" i="28"/>
  <c r="H7606" i="28"/>
  <c r="H7608" i="28"/>
  <c r="H7610" i="28"/>
  <c r="H7612" i="28"/>
  <c r="H7614" i="28"/>
  <c r="H7616" i="28"/>
  <c r="H7618" i="28"/>
  <c r="H7620" i="28"/>
  <c r="H7622" i="28"/>
  <c r="H7624" i="28"/>
  <c r="H7626" i="28"/>
  <c r="H7628" i="28"/>
  <c r="H7630" i="28"/>
  <c r="H7632" i="28"/>
  <c r="H7634" i="28"/>
  <c r="H7636" i="28"/>
  <c r="H7638" i="28"/>
  <c r="H7640" i="28"/>
  <c r="H7642" i="28"/>
  <c r="H7644" i="28"/>
  <c r="H7646" i="28"/>
  <c r="H7648" i="28"/>
  <c r="H7650" i="28"/>
  <c r="H7652" i="28"/>
  <c r="H7654" i="28"/>
  <c r="H7656" i="28"/>
  <c r="H7658" i="28"/>
  <c r="H7660" i="28"/>
  <c r="H7662" i="28"/>
  <c r="H7664" i="28"/>
  <c r="H7666" i="28"/>
  <c r="H7668" i="28"/>
  <c r="H7670" i="28"/>
  <c r="H7672" i="28"/>
  <c r="H7674" i="28"/>
  <c r="H7676" i="28"/>
  <c r="H7678" i="28"/>
  <c r="H7680" i="28"/>
  <c r="H7682" i="28"/>
  <c r="H7684" i="28"/>
  <c r="H7686" i="28"/>
  <c r="H7688" i="28"/>
  <c r="H7690" i="28"/>
  <c r="H7692" i="28"/>
  <c r="H7694" i="28"/>
  <c r="H7696" i="28"/>
  <c r="H7698" i="28"/>
  <c r="H7700" i="28"/>
  <c r="H7702" i="28"/>
  <c r="H7704" i="28"/>
  <c r="H7706" i="28"/>
  <c r="H7708" i="28"/>
  <c r="H7710" i="28"/>
  <c r="H7712" i="28"/>
  <c r="H7714" i="28"/>
  <c r="H7716" i="28"/>
  <c r="H7718" i="28"/>
  <c r="H7720" i="28"/>
  <c r="H7722" i="28"/>
  <c r="H7724" i="28"/>
  <c r="H7726" i="28"/>
  <c r="H7728" i="28"/>
  <c r="H7730" i="28"/>
  <c r="H7732" i="28"/>
  <c r="H7734" i="28"/>
  <c r="H7736" i="28"/>
  <c r="H7738" i="28"/>
  <c r="H7740" i="28"/>
  <c r="H7742" i="28"/>
  <c r="H7744" i="28"/>
  <c r="H7746" i="28"/>
  <c r="H7748" i="28"/>
  <c r="H7750" i="28"/>
  <c r="H7752" i="28"/>
  <c r="H7754" i="28"/>
  <c r="H7756" i="28"/>
  <c r="H7758" i="28"/>
  <c r="H7760" i="28"/>
  <c r="H7762" i="28"/>
  <c r="H7764" i="28"/>
  <c r="H7766" i="28"/>
  <c r="H7768" i="28"/>
  <c r="H7770" i="28"/>
  <c r="H7772" i="28"/>
  <c r="H7774" i="28"/>
  <c r="H7776" i="28"/>
  <c r="H7778" i="28"/>
  <c r="H7780" i="28"/>
  <c r="H7782" i="28"/>
  <c r="H7784" i="28"/>
  <c r="H7786" i="28"/>
  <c r="H7788" i="28"/>
  <c r="H7790" i="28"/>
  <c r="H7792" i="28"/>
  <c r="H7794" i="28"/>
  <c r="H7796" i="28"/>
  <c r="H7798" i="28"/>
  <c r="H7800" i="28"/>
  <c r="H7802" i="28"/>
  <c r="H7804" i="28"/>
  <c r="H7806" i="28"/>
  <c r="H7808" i="28"/>
  <c r="H7810" i="28"/>
  <c r="H7812" i="28"/>
  <c r="H7814" i="28"/>
  <c r="H7816" i="28"/>
  <c r="H7818" i="28"/>
  <c r="H7820" i="28"/>
  <c r="H7822" i="28"/>
  <c r="H7824" i="28"/>
  <c r="H7826" i="28"/>
  <c r="H7828" i="28"/>
  <c r="H7830" i="28"/>
  <c r="H7832" i="28"/>
  <c r="H7834" i="28"/>
  <c r="H7836" i="28"/>
  <c r="H7838" i="28"/>
  <c r="H7840" i="28"/>
  <c r="H7842" i="28"/>
  <c r="H7844" i="28"/>
  <c r="H7846" i="28"/>
  <c r="H7848" i="28"/>
  <c r="H7850" i="28"/>
  <c r="H7852" i="28"/>
  <c r="H7854" i="28"/>
  <c r="H7856" i="28"/>
  <c r="H7858" i="28"/>
  <c r="H7860" i="28"/>
  <c r="H7862" i="28"/>
  <c r="H7864" i="28"/>
  <c r="H7866" i="28"/>
  <c r="H7868" i="28"/>
  <c r="H7870" i="28"/>
  <c r="H7872" i="28"/>
  <c r="H7874" i="28"/>
  <c r="H7876" i="28"/>
  <c r="H7878" i="28"/>
  <c r="H7880" i="28"/>
  <c r="H7882" i="28"/>
  <c r="H7884" i="28"/>
  <c r="H7886" i="28"/>
  <c r="H7888" i="28"/>
  <c r="H7890" i="28"/>
  <c r="H7892" i="28"/>
  <c r="H7894" i="28"/>
  <c r="H7896" i="28"/>
  <c r="H7898" i="28"/>
  <c r="H7900" i="28"/>
  <c r="H7902" i="28"/>
  <c r="H7904" i="28"/>
  <c r="H7906" i="28"/>
  <c r="H7908" i="28"/>
  <c r="H7910" i="28"/>
  <c r="H7912" i="28"/>
  <c r="H7914" i="28"/>
  <c r="H7916" i="28"/>
  <c r="H7918" i="28"/>
  <c r="H7920" i="28"/>
  <c r="H7922" i="28"/>
  <c r="H7924" i="28"/>
  <c r="H7926" i="28"/>
  <c r="H7928" i="28"/>
  <c r="H7930" i="28"/>
  <c r="H7932" i="28"/>
  <c r="H7934" i="28"/>
  <c r="H7936" i="28"/>
  <c r="H7938" i="28"/>
  <c r="H7940" i="28"/>
  <c r="H7942" i="28"/>
  <c r="H7944" i="28"/>
  <c r="H7946" i="28"/>
  <c r="H7948" i="28"/>
  <c r="H7950" i="28"/>
  <c r="H7952" i="28"/>
  <c r="H7954" i="28"/>
  <c r="H7956" i="28"/>
  <c r="H7958" i="28"/>
  <c r="H7960" i="28"/>
  <c r="H7962" i="28"/>
  <c r="H7964" i="28"/>
  <c r="H7966" i="28"/>
  <c r="H7968" i="28"/>
  <c r="H7970" i="28"/>
  <c r="H7972" i="28"/>
  <c r="H7974" i="28"/>
  <c r="H7976" i="28"/>
  <c r="H7978" i="28"/>
  <c r="H7980" i="28"/>
  <c r="H7982" i="28"/>
  <c r="H7984" i="28"/>
  <c r="H7986" i="28"/>
  <c r="H7988" i="28"/>
  <c r="H7990" i="28"/>
  <c r="H7992" i="28"/>
  <c r="H7994" i="28"/>
  <c r="H7996" i="28"/>
  <c r="H7998" i="28"/>
  <c r="H8000" i="28"/>
  <c r="H8002" i="28"/>
  <c r="H8004" i="28"/>
  <c r="H8006" i="28"/>
  <c r="H8008" i="28"/>
  <c r="H8010" i="28"/>
  <c r="H8012" i="28"/>
  <c r="H8014" i="28"/>
  <c r="H8016" i="28"/>
  <c r="H8018" i="28"/>
  <c r="H8020" i="28"/>
  <c r="H8022" i="28"/>
  <c r="H8024" i="28"/>
  <c r="H8026" i="28"/>
  <c r="H8028" i="28"/>
  <c r="H8030" i="28"/>
  <c r="H8032" i="28"/>
  <c r="H8034" i="28"/>
  <c r="H8036" i="28"/>
  <c r="H8038" i="28"/>
  <c r="H8040" i="28"/>
  <c r="H8042" i="28"/>
  <c r="H8044" i="28"/>
  <c r="H8046" i="28"/>
  <c r="H8048" i="28"/>
  <c r="H8050" i="28"/>
  <c r="H8052" i="28"/>
  <c r="H8054" i="28"/>
  <c r="H8056" i="28"/>
  <c r="H8058" i="28"/>
  <c r="H8060" i="28"/>
  <c r="H8062" i="28"/>
  <c r="H8064" i="28"/>
  <c r="H8066" i="28"/>
  <c r="H8068" i="28"/>
  <c r="H8070" i="28"/>
  <c r="H8092" i="28"/>
  <c r="H8116" i="28"/>
  <c r="H8140" i="28"/>
  <c r="H8165" i="28"/>
  <c r="H8177" i="28"/>
  <c r="H8189" i="28"/>
  <c r="H8201" i="28"/>
  <c r="H8213" i="28"/>
  <c r="H8094" i="28"/>
  <c r="H8118" i="28"/>
  <c r="H8142" i="28"/>
  <c r="H8151" i="28"/>
  <c r="H8170" i="28"/>
  <c r="H8182" i="28"/>
  <c r="H8194" i="28"/>
  <c r="H8206" i="28"/>
  <c r="H8218" i="28"/>
  <c r="H8225" i="28"/>
  <c r="H8227" i="28"/>
  <c r="H8229" i="28"/>
  <c r="H8231" i="28"/>
  <c r="H8233" i="28"/>
  <c r="H8235" i="28"/>
  <c r="H8237" i="28"/>
  <c r="H8239" i="28"/>
  <c r="H8241" i="28"/>
  <c r="H8243" i="28"/>
  <c r="H8245" i="28"/>
  <c r="H8247" i="28"/>
  <c r="H8249" i="28"/>
  <c r="H8251" i="28"/>
  <c r="H8253" i="28"/>
  <c r="H8255" i="28"/>
  <c r="H8257" i="28"/>
  <c r="H8259" i="28"/>
  <c r="H8261" i="28"/>
  <c r="H8263" i="28"/>
  <c r="H8265" i="28"/>
  <c r="H8267" i="28"/>
  <c r="H8269" i="28"/>
  <c r="H8271" i="28"/>
  <c r="H8273" i="28"/>
  <c r="H8275" i="28"/>
  <c r="H8277" i="28"/>
  <c r="H8279" i="28"/>
  <c r="H8281" i="28"/>
  <c r="H8283" i="28"/>
  <c r="H8285" i="28"/>
  <c r="H8287" i="28"/>
  <c r="H8289" i="28"/>
  <c r="H8291" i="28"/>
  <c r="H8293" i="28"/>
  <c r="H8295" i="28"/>
  <c r="H8297" i="28"/>
  <c r="H8299" i="28"/>
  <c r="H8301" i="28"/>
  <c r="H8303" i="28"/>
  <c r="H8305" i="28"/>
  <c r="H8307" i="28"/>
  <c r="H8309" i="28"/>
  <c r="H8311" i="28"/>
  <c r="H8313" i="28"/>
  <c r="H8315" i="28"/>
  <c r="H8317" i="28"/>
  <c r="H8319" i="28"/>
  <c r="H8321" i="28"/>
  <c r="H8323" i="28"/>
  <c r="H8325" i="28"/>
  <c r="H8327" i="28"/>
  <c r="H8329" i="28"/>
  <c r="H8331" i="28"/>
  <c r="H8333" i="28"/>
  <c r="H8335" i="28"/>
  <c r="H8337" i="28"/>
  <c r="H8339" i="28"/>
  <c r="H8341" i="28"/>
  <c r="H8343" i="28"/>
  <c r="H8345" i="28"/>
  <c r="H8347" i="28"/>
  <c r="H8349" i="28"/>
  <c r="H8351" i="28"/>
  <c r="H8353" i="28"/>
  <c r="H8355" i="28"/>
  <c r="H8357" i="28"/>
  <c r="H8359" i="28"/>
  <c r="H8361" i="28"/>
  <c r="H8363" i="28"/>
  <c r="H8365" i="28"/>
  <c r="H8367" i="28"/>
  <c r="H8369" i="28"/>
  <c r="H8371" i="28"/>
  <c r="H8373" i="28"/>
  <c r="H8375" i="28"/>
  <c r="H8377" i="28"/>
  <c r="H8379" i="28"/>
  <c r="H8381" i="28"/>
  <c r="H8383" i="28"/>
  <c r="H8385" i="28"/>
  <c r="H8387" i="28"/>
  <c r="H8389" i="28"/>
  <c r="H8391" i="28"/>
  <c r="H8393" i="28"/>
  <c r="H8395" i="28"/>
  <c r="H8397" i="28"/>
  <c r="H8399" i="28"/>
  <c r="H8401" i="28"/>
  <c r="H8403" i="28"/>
  <c r="H8405" i="28"/>
  <c r="H8407" i="28"/>
  <c r="H8409" i="28"/>
  <c r="H8411" i="28"/>
  <c r="H8413" i="28"/>
  <c r="H8415" i="28"/>
  <c r="H8417" i="28"/>
  <c r="H8419" i="28"/>
  <c r="H8421" i="28"/>
  <c r="H8423" i="28"/>
  <c r="H8425" i="28"/>
  <c r="H8427" i="28"/>
  <c r="H8429" i="28"/>
  <c r="H8431" i="28"/>
  <c r="H8433" i="28"/>
  <c r="H8435" i="28"/>
  <c r="H8437" i="28"/>
  <c r="H8439" i="28"/>
  <c r="H8441" i="28"/>
  <c r="H8443" i="28"/>
  <c r="H8445" i="28"/>
  <c r="H8447" i="28"/>
  <c r="H8449" i="28"/>
  <c r="H8451" i="28"/>
  <c r="H8453" i="28"/>
  <c r="H8455" i="28"/>
  <c r="H8457" i="28"/>
  <c r="H8459" i="28"/>
  <c r="H8461" i="28"/>
  <c r="H8463" i="28"/>
  <c r="H8465" i="28"/>
  <c r="H8467" i="28"/>
  <c r="H8469" i="28"/>
  <c r="H8471" i="28"/>
  <c r="H8473" i="28"/>
  <c r="H8475" i="28"/>
  <c r="H8477" i="28"/>
  <c r="H8479" i="28"/>
  <c r="H8481" i="28"/>
  <c r="H8483" i="28"/>
  <c r="H8485" i="28"/>
  <c r="H8487" i="28"/>
  <c r="H8489" i="28"/>
  <c r="H8491" i="28"/>
  <c r="H8493" i="28"/>
  <c r="H8495" i="28"/>
  <c r="H8497" i="28"/>
  <c r="H8499" i="28"/>
  <c r="H8501" i="28"/>
  <c r="H8503" i="28"/>
  <c r="H8505" i="28"/>
  <c r="H8507" i="28"/>
  <c r="H8509" i="28"/>
  <c r="H8511" i="28"/>
  <c r="H8513" i="28"/>
  <c r="H8515" i="28"/>
  <c r="H8517" i="28"/>
  <c r="H8519" i="28"/>
  <c r="H8521" i="28"/>
  <c r="H8523" i="28"/>
  <c r="H8525" i="28"/>
  <c r="H8527" i="28"/>
  <c r="H8529" i="28"/>
  <c r="H8531" i="28"/>
  <c r="H8533" i="28"/>
  <c r="H8535" i="28"/>
  <c r="H8537" i="28"/>
  <c r="H8539" i="28"/>
  <c r="H8541" i="28"/>
  <c r="H8543" i="28"/>
  <c r="H8545" i="28"/>
  <c r="H8547" i="28"/>
  <c r="H8549" i="28"/>
  <c r="H8551" i="28"/>
  <c r="H8553" i="28"/>
  <c r="H8555" i="28"/>
  <c r="H8557" i="28"/>
  <c r="H8559" i="28"/>
  <c r="H8561" i="28"/>
  <c r="H8563" i="28"/>
  <c r="H8565" i="28"/>
  <c r="H8567" i="28"/>
  <c r="H8569" i="28"/>
  <c r="H8571" i="28"/>
  <c r="H8573" i="28"/>
  <c r="H8575" i="28"/>
  <c r="H8577" i="28"/>
  <c r="H8579" i="28"/>
  <c r="H8581" i="28"/>
  <c r="H8583" i="28"/>
  <c r="H8585" i="28"/>
  <c r="H8587" i="28"/>
  <c r="H8589" i="28"/>
  <c r="H8591" i="28"/>
  <c r="H8593" i="28"/>
  <c r="H8595" i="28"/>
  <c r="H8597" i="28"/>
  <c r="H8599" i="28"/>
  <c r="H8601" i="28"/>
  <c r="H8603" i="28"/>
  <c r="H8605" i="28"/>
  <c r="H8607" i="28"/>
  <c r="H8609" i="28"/>
  <c r="H8611" i="28"/>
  <c r="H8613" i="28"/>
  <c r="H8615" i="28"/>
  <c r="H8617" i="28"/>
  <c r="H8619" i="28"/>
  <c r="H8621" i="28"/>
  <c r="H8623" i="28"/>
  <c r="H8625" i="28"/>
  <c r="H8627" i="28"/>
  <c r="H8629" i="28"/>
  <c r="H8631" i="28"/>
  <c r="H8633" i="28"/>
  <c r="H8635" i="28"/>
  <c r="H8637" i="28"/>
  <c r="H8639" i="28"/>
  <c r="H8641" i="28"/>
  <c r="H8643" i="28"/>
  <c r="H8645" i="28"/>
  <c r="H8647" i="28"/>
  <c r="H8649" i="28"/>
  <c r="H8651" i="28"/>
  <c r="H8653" i="28"/>
  <c r="H8655" i="28"/>
  <c r="H8657" i="28"/>
  <c r="H8659" i="28"/>
  <c r="H8661" i="28"/>
  <c r="H8663" i="28"/>
  <c r="H8665" i="28"/>
  <c r="H8667" i="28"/>
  <c r="H8669" i="28"/>
  <c r="H8671" i="28"/>
  <c r="H8673" i="28"/>
  <c r="H8675" i="28"/>
  <c r="H8677" i="28"/>
  <c r="H8679" i="28"/>
  <c r="H8681" i="28"/>
  <c r="H8683" i="28"/>
  <c r="H8685" i="28"/>
  <c r="H8687" i="28"/>
  <c r="H8689" i="28"/>
  <c r="H8691" i="28"/>
  <c r="H8693" i="28"/>
  <c r="H8695" i="28"/>
  <c r="H8697" i="28"/>
  <c r="H8699" i="28"/>
  <c r="H8701" i="28"/>
  <c r="H8703" i="28"/>
  <c r="H8705" i="28"/>
  <c r="H8707" i="28"/>
  <c r="H8709" i="28"/>
  <c r="H8711" i="28"/>
  <c r="H8713" i="28"/>
  <c r="H8715" i="28"/>
  <c r="H8717" i="28"/>
  <c r="H8719" i="28"/>
  <c r="H8721" i="28"/>
  <c r="H8723" i="28"/>
  <c r="H8725" i="28"/>
  <c r="H8727" i="28"/>
  <c r="H8729" i="28"/>
  <c r="H8731" i="28"/>
  <c r="H8733" i="28"/>
  <c r="H8735" i="28"/>
  <c r="H8737" i="28"/>
  <c r="H8739" i="28"/>
  <c r="H8741" i="28"/>
  <c r="H8743" i="28"/>
  <c r="H8745" i="28"/>
  <c r="H8747" i="28"/>
  <c r="H8749" i="28"/>
  <c r="H8751" i="28"/>
  <c r="H8753" i="28"/>
  <c r="H8755" i="28"/>
  <c r="H8757" i="28"/>
  <c r="H8759" i="28"/>
  <c r="H8761" i="28"/>
  <c r="H8763" i="28"/>
  <c r="H8765" i="28"/>
  <c r="H8767" i="28"/>
  <c r="H8769" i="28"/>
  <c r="H8771" i="28"/>
  <c r="H8773" i="28"/>
  <c r="H8775" i="28"/>
  <c r="H8777" i="28"/>
  <c r="H8779" i="28"/>
  <c r="H8781" i="28"/>
  <c r="H8783" i="28"/>
  <c r="H8785" i="28"/>
  <c r="H8787" i="28"/>
  <c r="H8789" i="28"/>
  <c r="H8791" i="28"/>
  <c r="H8793" i="28"/>
  <c r="H8795" i="28"/>
  <c r="H8797" i="28"/>
  <c r="H8799" i="28"/>
  <c r="H8801" i="28"/>
  <c r="H8803" i="28"/>
  <c r="H8805" i="28"/>
  <c r="H8807" i="28"/>
  <c r="H8809" i="28"/>
  <c r="H8811" i="28"/>
  <c r="H8813" i="28"/>
  <c r="H8815" i="28"/>
  <c r="H8817" i="28"/>
  <c r="H8819" i="28"/>
  <c r="H8821" i="28"/>
  <c r="H8823" i="28"/>
  <c r="H8825" i="28"/>
  <c r="H8827" i="28"/>
  <c r="H8829" i="28"/>
  <c r="H8831" i="28"/>
  <c r="H8833" i="28"/>
  <c r="H8835" i="28"/>
  <c r="H8072" i="28"/>
  <c r="H8096" i="28"/>
  <c r="H8120" i="28"/>
  <c r="H8144" i="28"/>
  <c r="H8155" i="28"/>
  <c r="H8158" i="28"/>
  <c r="H8163" i="28"/>
  <c r="H8175" i="28"/>
  <c r="H8187" i="28"/>
  <c r="H8199" i="28"/>
  <c r="H8211" i="28"/>
  <c r="H8223" i="28"/>
  <c r="H8074" i="28"/>
  <c r="H8098" i="28"/>
  <c r="H8122" i="28"/>
  <c r="H8146" i="28"/>
  <c r="H8168" i="28"/>
  <c r="H8180" i="28"/>
  <c r="H8192" i="28"/>
  <c r="H8204" i="28"/>
  <c r="H8216" i="28"/>
  <c r="H8076" i="28"/>
  <c r="H8100" i="28"/>
  <c r="H8124" i="28"/>
  <c r="H8152" i="28"/>
  <c r="H8161" i="28"/>
  <c r="H8173" i="28"/>
  <c r="H8185" i="28"/>
  <c r="H8197" i="28"/>
  <c r="H8209" i="28"/>
  <c r="H8221" i="28"/>
  <c r="H8078" i="28"/>
  <c r="H8102" i="28"/>
  <c r="H8126" i="28"/>
  <c r="H8166" i="28"/>
  <c r="H8178" i="28"/>
  <c r="H8190" i="28"/>
  <c r="H8202" i="28"/>
  <c r="H8214" i="28"/>
  <c r="H8080" i="28"/>
  <c r="H8104" i="28"/>
  <c r="H8128" i="28"/>
  <c r="H8148" i="28"/>
  <c r="H8156" i="28"/>
  <c r="H8159" i="28"/>
  <c r="H8171" i="28"/>
  <c r="H8183" i="28"/>
  <c r="H8195" i="28"/>
  <c r="H8207" i="28"/>
  <c r="H8219" i="28"/>
  <c r="H8082" i="28"/>
  <c r="H8106" i="28"/>
  <c r="H8130" i="28"/>
  <c r="H8149" i="28"/>
  <c r="H8153" i="28"/>
  <c r="H8164" i="28"/>
  <c r="H8176" i="28"/>
  <c r="H8188" i="28"/>
  <c r="H8200" i="28"/>
  <c r="H8212" i="28"/>
  <c r="H8224" i="28"/>
  <c r="H8226" i="28"/>
  <c r="H8228" i="28"/>
  <c r="H8230" i="28"/>
  <c r="H8232" i="28"/>
  <c r="H8234" i="28"/>
  <c r="H8236" i="28"/>
  <c r="H8238" i="28"/>
  <c r="H8240" i="28"/>
  <c r="H8242" i="28"/>
  <c r="H8244" i="28"/>
  <c r="H8246" i="28"/>
  <c r="H8248" i="28"/>
  <c r="H8250" i="28"/>
  <c r="H8252" i="28"/>
  <c r="H8254" i="28"/>
  <c r="H8256" i="28"/>
  <c r="H8258" i="28"/>
  <c r="H8260" i="28"/>
  <c r="H8262" i="28"/>
  <c r="H8264" i="28"/>
  <c r="H8266" i="28"/>
  <c r="H8268" i="28"/>
  <c r="H8270" i="28"/>
  <c r="H8272" i="28"/>
  <c r="H8274" i="28"/>
  <c r="H8276" i="28"/>
  <c r="H8278" i="28"/>
  <c r="H8280" i="28"/>
  <c r="H8282" i="28"/>
  <c r="H8284" i="28"/>
  <c r="H8286" i="28"/>
  <c r="H8288" i="28"/>
  <c r="H8290" i="28"/>
  <c r="H8292" i="28"/>
  <c r="H8294" i="28"/>
  <c r="H8296" i="28"/>
  <c r="H8298" i="28"/>
  <c r="H8300" i="28"/>
  <c r="H8302" i="28"/>
  <c r="H8304" i="28"/>
  <c r="H8306" i="28"/>
  <c r="H8308" i="28"/>
  <c r="H8310" i="28"/>
  <c r="H8312" i="28"/>
  <c r="H8314" i="28"/>
  <c r="H8316" i="28"/>
  <c r="H8318" i="28"/>
  <c r="H8320" i="28"/>
  <c r="H8322" i="28"/>
  <c r="H8324" i="28"/>
  <c r="H8326" i="28"/>
  <c r="H8328" i="28"/>
  <c r="H8330" i="28"/>
  <c r="H8332" i="28"/>
  <c r="H8334" i="28"/>
  <c r="H8336" i="28"/>
  <c r="H8338" i="28"/>
  <c r="H8340" i="28"/>
  <c r="H8342" i="28"/>
  <c r="H8344" i="28"/>
  <c r="H8346" i="28"/>
  <c r="H8348" i="28"/>
  <c r="H8350" i="28"/>
  <c r="H8352" i="28"/>
  <c r="H8354" i="28"/>
  <c r="H8356" i="28"/>
  <c r="H8358" i="28"/>
  <c r="H8360" i="28"/>
  <c r="H8362" i="28"/>
  <c r="H8364" i="28"/>
  <c r="H8366" i="28"/>
  <c r="H8368" i="28"/>
  <c r="H8370" i="28"/>
  <c r="H8372" i="28"/>
  <c r="H8374" i="28"/>
  <c r="H8376" i="28"/>
  <c r="H8378" i="28"/>
  <c r="H8380" i="28"/>
  <c r="H8382" i="28"/>
  <c r="H8384" i="28"/>
  <c r="H8386" i="28"/>
  <c r="H8388" i="28"/>
  <c r="H8390" i="28"/>
  <c r="H8392" i="28"/>
  <c r="H8394" i="28"/>
  <c r="H8396" i="28"/>
  <c r="H8398" i="28"/>
  <c r="H8400" i="28"/>
  <c r="H8402" i="28"/>
  <c r="H8404" i="28"/>
  <c r="H8406" i="28"/>
  <c r="H8408" i="28"/>
  <c r="H8410" i="28"/>
  <c r="H8412" i="28"/>
  <c r="H8414" i="28"/>
  <c r="H8416" i="28"/>
  <c r="H8418" i="28"/>
  <c r="H8420" i="28"/>
  <c r="H8422" i="28"/>
  <c r="H8424" i="28"/>
  <c r="H8426" i="28"/>
  <c r="H8428" i="28"/>
  <c r="H8430" i="28"/>
  <c r="H8432" i="28"/>
  <c r="H8434" i="28"/>
  <c r="H8436" i="28"/>
  <c r="H8438" i="28"/>
  <c r="H8440" i="28"/>
  <c r="H8442" i="28"/>
  <c r="H8444" i="28"/>
  <c r="H8446" i="28"/>
  <c r="H8448" i="28"/>
  <c r="H8450" i="28"/>
  <c r="H8452" i="28"/>
  <c r="H8454" i="28"/>
  <c r="H8456" i="28"/>
  <c r="H8458" i="28"/>
  <c r="H8460" i="28"/>
  <c r="H8462" i="28"/>
  <c r="H8464" i="28"/>
  <c r="H8466" i="28"/>
  <c r="H8468" i="28"/>
  <c r="H8470" i="28"/>
  <c r="H8472" i="28"/>
  <c r="H8474" i="28"/>
  <c r="H8476" i="28"/>
  <c r="H8478" i="28"/>
  <c r="H8480" i="28"/>
  <c r="H8482" i="28"/>
  <c r="H8484" i="28"/>
  <c r="H8486" i="28"/>
  <c r="H8488" i="28"/>
  <c r="H8490" i="28"/>
  <c r="H8492" i="28"/>
  <c r="H8494" i="28"/>
  <c r="H8496" i="28"/>
  <c r="H8498" i="28"/>
  <c r="H8500" i="28"/>
  <c r="H8502" i="28"/>
  <c r="H8504" i="28"/>
  <c r="H8506" i="28"/>
  <c r="H8508" i="28"/>
  <c r="H8510" i="28"/>
  <c r="H8512" i="28"/>
  <c r="H8514" i="28"/>
  <c r="H8516" i="28"/>
  <c r="H8518" i="28"/>
  <c r="H8520" i="28"/>
  <c r="H8522" i="28"/>
  <c r="H8524" i="28"/>
  <c r="H8526" i="28"/>
  <c r="H8528" i="28"/>
  <c r="H8530" i="28"/>
  <c r="H8532" i="28"/>
  <c r="H8534" i="28"/>
  <c r="H8536" i="28"/>
  <c r="H8538" i="28"/>
  <c r="H8540" i="28"/>
  <c r="H8542" i="28"/>
  <c r="H8544" i="28"/>
  <c r="H8546" i="28"/>
  <c r="H8548" i="28"/>
  <c r="H8550" i="28"/>
  <c r="H8552" i="28"/>
  <c r="H8554" i="28"/>
  <c r="H8556" i="28"/>
  <c r="H8558" i="28"/>
  <c r="H8560" i="28"/>
  <c r="H8562" i="28"/>
  <c r="H8564" i="28"/>
  <c r="H8566" i="28"/>
  <c r="H8568" i="28"/>
  <c r="H8570" i="28"/>
  <c r="H8572" i="28"/>
  <c r="H8574" i="28"/>
  <c r="H8576" i="28"/>
  <c r="H8578" i="28"/>
  <c r="H8580" i="28"/>
  <c r="H8582" i="28"/>
  <c r="H8584" i="28"/>
  <c r="H8586" i="28"/>
  <c r="H8588" i="28"/>
  <c r="H8590" i="28"/>
  <c r="H8592" i="28"/>
  <c r="H8594" i="28"/>
  <c r="H8596" i="28"/>
  <c r="H8598" i="28"/>
  <c r="H8600" i="28"/>
  <c r="H8602" i="28"/>
  <c r="H8604" i="28"/>
  <c r="H8606" i="28"/>
  <c r="H8608" i="28"/>
  <c r="H8610" i="28"/>
  <c r="H8612" i="28"/>
  <c r="H8614" i="28"/>
  <c r="H8616" i="28"/>
  <c r="H8618" i="28"/>
  <c r="H8620" i="28"/>
  <c r="H8622" i="28"/>
  <c r="H8624" i="28"/>
  <c r="H8626" i="28"/>
  <c r="H8628" i="28"/>
  <c r="H8630" i="28"/>
  <c r="H8632" i="28"/>
  <c r="H8634" i="28"/>
  <c r="H8636" i="28"/>
  <c r="H8638" i="28"/>
  <c r="H8640" i="28"/>
  <c r="H8642" i="28"/>
  <c r="H8644" i="28"/>
  <c r="H8646" i="28"/>
  <c r="H8648" i="28"/>
  <c r="H8650" i="28"/>
  <c r="H8652" i="28"/>
  <c r="H8654" i="28"/>
  <c r="H8656" i="28"/>
  <c r="H8658" i="28"/>
  <c r="H8660" i="28"/>
  <c r="H8662" i="28"/>
  <c r="H8664" i="28"/>
  <c r="H8666" i="28"/>
  <c r="H8668" i="28"/>
  <c r="H8670" i="28"/>
  <c r="H8672" i="28"/>
  <c r="H8674" i="28"/>
  <c r="H8676" i="28"/>
  <c r="H8678" i="28"/>
  <c r="H8680" i="28"/>
  <c r="H8682" i="28"/>
  <c r="H8684" i="28"/>
  <c r="H8686" i="28"/>
  <c r="H8688" i="28"/>
  <c r="H8690" i="28"/>
  <c r="H8692" i="28"/>
  <c r="H8694" i="28"/>
  <c r="H8696" i="28"/>
  <c r="H8698" i="28"/>
  <c r="H8700" i="28"/>
  <c r="H8702" i="28"/>
  <c r="H8704" i="28"/>
  <c r="H8706" i="28"/>
  <c r="H8708" i="28"/>
  <c r="H8710" i="28"/>
  <c r="H8712" i="28"/>
  <c r="H8714" i="28"/>
  <c r="H8716" i="28"/>
  <c r="H8718" i="28"/>
  <c r="H8720" i="28"/>
  <c r="H8722" i="28"/>
  <c r="H8724" i="28"/>
  <c r="H8726" i="28"/>
  <c r="H8728" i="28"/>
  <c r="H8730" i="28"/>
  <c r="H8732" i="28"/>
  <c r="H8734" i="28"/>
  <c r="H8736" i="28"/>
  <c r="H8738" i="28"/>
  <c r="H8740" i="28"/>
  <c r="H8742" i="28"/>
  <c r="H8744" i="28"/>
  <c r="H8746" i="28"/>
  <c r="H8748" i="28"/>
  <c r="H8750" i="28"/>
  <c r="H8752" i="28"/>
  <c r="H8754" i="28"/>
  <c r="H8756" i="28"/>
  <c r="H8758" i="28"/>
  <c r="H8760" i="28"/>
  <c r="H8762" i="28"/>
  <c r="H8764" i="28"/>
  <c r="H8766" i="28"/>
  <c r="H8768" i="28"/>
  <c r="H8770" i="28"/>
  <c r="H8772" i="28"/>
  <c r="H8774" i="28"/>
  <c r="H8776" i="28"/>
  <c r="H8778" i="28"/>
  <c r="H8780" i="28"/>
  <c r="H8782" i="28"/>
  <c r="H8784" i="28"/>
  <c r="H8786" i="28"/>
  <c r="H8788" i="28"/>
  <c r="H8790" i="28"/>
  <c r="H8792" i="28"/>
  <c r="H8794" i="28"/>
  <c r="H8796" i="28"/>
  <c r="H8798" i="28"/>
  <c r="H8800" i="28"/>
  <c r="H8802" i="28"/>
  <c r="H8804" i="28"/>
  <c r="H8806" i="28"/>
  <c r="H8808" i="28"/>
  <c r="H8810" i="28"/>
  <c r="H8812" i="28"/>
  <c r="H8814" i="28"/>
  <c r="H8816" i="28"/>
  <c r="H8818" i="28"/>
  <c r="H8820" i="28"/>
  <c r="H8822" i="28"/>
  <c r="H8824" i="28"/>
  <c r="H8826" i="28"/>
  <c r="H8828" i="28"/>
  <c r="H8830" i="28"/>
  <c r="H8832" i="28"/>
  <c r="H8834" i="28"/>
  <c r="H8836" i="28"/>
  <c r="H8838" i="28"/>
  <c r="H8084" i="28"/>
  <c r="H8108" i="28"/>
  <c r="H8132" i="28"/>
  <c r="H8169" i="28"/>
  <c r="H8181" i="28"/>
  <c r="H8193" i="28"/>
  <c r="H8205" i="28"/>
  <c r="H8217" i="28"/>
  <c r="H8086" i="28"/>
  <c r="H8110" i="28"/>
  <c r="H8134" i="28"/>
  <c r="H8162" i="28"/>
  <c r="H8174" i="28"/>
  <c r="H8186" i="28"/>
  <c r="H8198" i="28"/>
  <c r="H8210" i="28"/>
  <c r="H8222" i="28"/>
  <c r="H8088" i="28"/>
  <c r="H8112" i="28"/>
  <c r="H8136" i="28"/>
  <c r="H8150" i="28"/>
  <c r="H8154" i="28"/>
  <c r="H8157" i="28"/>
  <c r="H8167" i="28"/>
  <c r="H8179" i="28"/>
  <c r="H8191" i="28"/>
  <c r="H8203" i="28"/>
  <c r="H8215" i="28"/>
  <c r="H8090" i="28"/>
  <c r="H8114" i="28"/>
  <c r="H8138" i="28"/>
  <c r="H8160" i="28"/>
  <c r="H8172" i="28"/>
  <c r="H8184" i="28"/>
  <c r="H8196" i="28"/>
  <c r="H8208" i="28"/>
  <c r="H8220" i="28"/>
  <c r="H8841" i="28"/>
  <c r="H8843" i="28"/>
  <c r="H8845" i="28"/>
  <c r="H8847" i="28"/>
  <c r="H8849" i="28"/>
  <c r="H8851" i="28"/>
  <c r="H8853" i="28"/>
  <c r="H8855" i="28"/>
  <c r="H8857" i="28"/>
  <c r="H8859" i="28"/>
  <c r="H8861" i="28"/>
  <c r="H8863" i="28"/>
  <c r="H8865" i="28"/>
  <c r="H8867" i="28"/>
  <c r="H8869" i="28"/>
  <c r="H8871" i="28"/>
  <c r="H8873" i="28"/>
  <c r="H8875" i="28"/>
  <c r="H8877" i="28"/>
  <c r="H8879" i="28"/>
  <c r="H8881" i="28"/>
  <c r="H8883" i="28"/>
  <c r="H8885" i="28"/>
  <c r="H8887" i="28"/>
  <c r="H8889" i="28"/>
  <c r="H8891" i="28"/>
  <c r="H8893" i="28"/>
  <c r="H8895" i="28"/>
  <c r="H8897" i="28"/>
  <c r="H8899" i="28"/>
  <c r="H8901" i="28"/>
  <c r="H8903" i="28"/>
  <c r="H8905" i="28"/>
  <c r="H8907" i="28"/>
  <c r="H8909" i="28"/>
  <c r="H8911" i="28"/>
  <c r="H8913" i="28"/>
  <c r="H8915" i="28"/>
  <c r="H8917" i="28"/>
  <c r="H8919" i="28"/>
  <c r="H8921" i="28"/>
  <c r="H8923" i="28"/>
  <c r="H8925" i="28"/>
  <c r="H8927" i="28"/>
  <c r="H8929" i="28"/>
  <c r="H8931" i="28"/>
  <c r="H8933" i="28"/>
  <c r="H8935" i="28"/>
  <c r="H8937" i="28"/>
  <c r="H8939" i="28"/>
  <c r="H8941" i="28"/>
  <c r="H8943" i="28"/>
  <c r="H8945" i="28"/>
  <c r="H8947" i="28"/>
  <c r="H8949" i="28"/>
  <c r="H8951" i="28"/>
  <c r="H8953" i="28"/>
  <c r="H8955" i="28"/>
  <c r="H8957" i="28"/>
  <c r="H8959" i="28"/>
  <c r="H8961" i="28"/>
  <c r="H8963" i="28"/>
  <c r="H8965" i="28"/>
  <c r="H8967" i="28"/>
  <c r="H8969" i="28"/>
  <c r="H8971" i="28"/>
  <c r="H8973" i="28"/>
  <c r="H8975" i="28"/>
  <c r="H8977" i="28"/>
  <c r="H8979" i="28"/>
  <c r="H8981" i="28"/>
  <c r="H8983" i="28"/>
  <c r="H8985" i="28"/>
  <c r="H8987" i="28"/>
  <c r="H8989" i="28"/>
  <c r="H8991" i="28"/>
  <c r="H8993" i="28"/>
  <c r="H8995" i="28"/>
  <c r="H8997" i="28"/>
  <c r="H8999" i="28"/>
  <c r="H9001" i="28"/>
  <c r="H9003" i="28"/>
  <c r="H9005" i="28"/>
  <c r="H9007" i="28"/>
  <c r="H9009" i="28"/>
  <c r="H9011" i="28"/>
  <c r="H9013" i="28"/>
  <c r="H9015" i="28"/>
  <c r="H9017" i="28"/>
  <c r="H9019" i="28"/>
  <c r="H9021" i="28"/>
  <c r="H9023" i="28"/>
  <c r="H9025" i="28"/>
  <c r="H9027" i="28"/>
  <c r="H9029" i="28"/>
  <c r="H9031" i="28"/>
  <c r="H9033" i="28"/>
  <c r="H9035" i="28"/>
  <c r="H9037" i="28"/>
  <c r="H9039" i="28"/>
  <c r="H9041" i="28"/>
  <c r="H9043" i="28"/>
  <c r="H9045" i="28"/>
  <c r="H9047" i="28"/>
  <c r="H9049" i="28"/>
  <c r="H9051" i="28"/>
  <c r="H9053" i="28"/>
  <c r="H9055" i="28"/>
  <c r="H9057" i="28"/>
  <c r="H9059" i="28"/>
  <c r="H9061" i="28"/>
  <c r="H9063" i="28"/>
  <c r="H9065" i="28"/>
  <c r="H9067" i="28"/>
  <c r="H9069" i="28"/>
  <c r="H9071" i="28"/>
  <c r="H9073" i="28"/>
  <c r="H9075" i="28"/>
  <c r="H9077" i="28"/>
  <c r="H9079" i="28"/>
  <c r="H9081" i="28"/>
  <c r="H9083" i="28"/>
  <c r="H9085" i="28"/>
  <c r="H9087" i="28"/>
  <c r="H9089" i="28"/>
  <c r="H9091" i="28"/>
  <c r="H9093" i="28"/>
  <c r="H9095" i="28"/>
  <c r="H9097" i="28"/>
  <c r="H9099" i="28"/>
  <c r="H9101" i="28"/>
  <c r="H9103" i="28"/>
  <c r="H9105" i="28"/>
  <c r="H9107" i="28"/>
  <c r="H9109" i="28"/>
  <c r="H9111" i="28"/>
  <c r="H9113" i="28"/>
  <c r="H9115" i="28"/>
  <c r="H9117" i="28"/>
  <c r="H9119" i="28"/>
  <c r="H9121" i="28"/>
  <c r="H9123" i="28"/>
  <c r="H9125" i="28"/>
  <c r="H9127" i="28"/>
  <c r="H9129" i="28"/>
  <c r="H9131" i="28"/>
  <c r="H9133" i="28"/>
  <c r="H9135" i="28"/>
  <c r="H9137" i="28"/>
  <c r="H9139" i="28"/>
  <c r="H9141" i="28"/>
  <c r="H9143" i="28"/>
  <c r="H9145" i="28"/>
  <c r="H9147" i="28"/>
  <c r="H9149" i="28"/>
  <c r="H9151" i="28"/>
  <c r="H9153" i="28"/>
  <c r="H9155" i="28"/>
  <c r="H9157" i="28"/>
  <c r="H9159" i="28"/>
  <c r="H9161" i="28"/>
  <c r="H9163" i="28"/>
  <c r="H9165" i="28"/>
  <c r="H9167" i="28"/>
  <c r="H9169" i="28"/>
  <c r="H9171" i="28"/>
  <c r="H9173" i="28"/>
  <c r="H9175" i="28"/>
  <c r="H9177" i="28"/>
  <c r="H9179" i="28"/>
  <c r="H9181" i="28"/>
  <c r="H9183" i="28"/>
  <c r="H9185" i="28"/>
  <c r="H9187" i="28"/>
  <c r="H9189" i="28"/>
  <c r="H9191" i="28"/>
  <c r="H9193" i="28"/>
  <c r="H9195" i="28"/>
  <c r="H9197" i="28"/>
  <c r="H9199" i="28"/>
  <c r="H9201" i="28"/>
  <c r="H9203" i="28"/>
  <c r="H9205" i="28"/>
  <c r="H9207" i="28"/>
  <c r="H9209" i="28"/>
  <c r="H9211" i="28"/>
  <c r="H9213" i="28"/>
  <c r="H9215" i="28"/>
  <c r="H9217" i="28"/>
  <c r="H9219" i="28"/>
  <c r="H9221" i="28"/>
  <c r="H9223" i="28"/>
  <c r="H9225" i="28"/>
  <c r="H9227" i="28"/>
  <c r="H9229" i="28"/>
  <c r="H9231" i="28"/>
  <c r="H9233" i="28"/>
  <c r="H9235" i="28"/>
  <c r="H9237" i="28"/>
  <c r="H9239" i="28"/>
  <c r="H9241" i="28"/>
  <c r="H9243" i="28"/>
  <c r="H9245" i="28"/>
  <c r="H9247" i="28"/>
  <c r="H9249" i="28"/>
  <c r="H9251" i="28"/>
  <c r="H9253" i="28"/>
  <c r="H9255" i="28"/>
  <c r="H9257" i="28"/>
  <c r="H9259" i="28"/>
  <c r="H9261" i="28"/>
  <c r="H9263" i="28"/>
  <c r="H9265" i="28"/>
  <c r="H9267" i="28"/>
  <c r="H9269" i="28"/>
  <c r="H9271" i="28"/>
  <c r="H9273" i="28"/>
  <c r="H9275" i="28"/>
  <c r="H9277" i="28"/>
  <c r="H9279" i="28"/>
  <c r="H9281" i="28"/>
  <c r="H9283" i="28"/>
  <c r="H9285" i="28"/>
  <c r="H9287" i="28"/>
  <c r="H9289" i="28"/>
  <c r="H9291" i="28"/>
  <c r="H9293" i="28"/>
  <c r="H9295" i="28"/>
  <c r="H9297" i="28"/>
  <c r="H9299" i="28"/>
  <c r="H9301" i="28"/>
  <c r="H9303" i="28"/>
  <c r="H9305" i="28"/>
  <c r="H9307" i="28"/>
  <c r="H9309" i="28"/>
  <c r="H9311" i="28"/>
  <c r="H9313" i="28"/>
  <c r="H9315" i="28"/>
  <c r="H9317" i="28"/>
  <c r="H9319" i="28"/>
  <c r="H9321" i="28"/>
  <c r="H9323" i="28"/>
  <c r="H9325" i="28"/>
  <c r="H9327" i="28"/>
  <c r="H9329" i="28"/>
  <c r="H9331" i="28"/>
  <c r="H9333" i="28"/>
  <c r="H9335" i="28"/>
  <c r="H9337" i="28"/>
  <c r="H9339" i="28"/>
  <c r="H9341" i="28"/>
  <c r="H9343" i="28"/>
  <c r="H9345" i="28"/>
  <c r="H9347" i="28"/>
  <c r="H9349" i="28"/>
  <c r="H9351" i="28"/>
  <c r="H9353" i="28"/>
  <c r="H9355" i="28"/>
  <c r="H9357" i="28"/>
  <c r="H9359" i="28"/>
  <c r="H9361" i="28"/>
  <c r="H9363" i="28"/>
  <c r="H9365" i="28"/>
  <c r="H9367" i="28"/>
  <c r="H9369" i="28"/>
  <c r="H9371" i="28"/>
  <c r="H9373" i="28"/>
  <c r="H9375" i="28"/>
  <c r="H9377" i="28"/>
  <c r="H9379" i="28"/>
  <c r="H9381" i="28"/>
  <c r="H9383" i="28"/>
  <c r="H9385" i="28"/>
  <c r="H9387" i="28"/>
  <c r="H9389" i="28"/>
  <c r="H9391" i="28"/>
  <c r="H9393" i="28"/>
  <c r="H9395" i="28"/>
  <c r="H9397" i="28"/>
  <c r="H9399" i="28"/>
  <c r="H9401" i="28"/>
  <c r="H9403" i="28"/>
  <c r="H9405" i="28"/>
  <c r="H9407" i="28"/>
  <c r="H9409" i="28"/>
  <c r="H9411" i="28"/>
  <c r="H9413" i="28"/>
  <c r="H9415" i="28"/>
  <c r="H9417" i="28"/>
  <c r="H9419" i="28"/>
  <c r="H9421" i="28"/>
  <c r="H9423" i="28"/>
  <c r="H9425" i="28"/>
  <c r="H9427" i="28"/>
  <c r="H9429" i="28"/>
  <c r="H9431" i="28"/>
  <c r="H9433" i="28"/>
  <c r="H9435" i="28"/>
  <c r="H9437" i="28"/>
  <c r="H9439" i="28"/>
  <c r="H9441" i="28"/>
  <c r="H9443" i="28"/>
  <c r="H9445" i="28"/>
  <c r="H9447" i="28"/>
  <c r="H8839" i="28"/>
  <c r="H8837" i="28"/>
  <c r="H8840" i="28"/>
  <c r="H8842" i="28"/>
  <c r="H8844" i="28"/>
  <c r="H8846" i="28"/>
  <c r="H8848" i="28"/>
  <c r="H8850" i="28"/>
  <c r="H8852" i="28"/>
  <c r="H8854" i="28"/>
  <c r="H8856" i="28"/>
  <c r="H8858" i="28"/>
  <c r="H8860" i="28"/>
  <c r="H8862" i="28"/>
  <c r="H8864" i="28"/>
  <c r="H8866" i="28"/>
  <c r="H8868" i="28"/>
  <c r="H8870" i="28"/>
  <c r="H8872" i="28"/>
  <c r="H8874" i="28"/>
  <c r="H8876" i="28"/>
  <c r="H8878" i="28"/>
  <c r="H8880" i="28"/>
  <c r="H8882" i="28"/>
  <c r="H8884" i="28"/>
  <c r="H8886" i="28"/>
  <c r="H8888" i="28"/>
  <c r="H8890" i="28"/>
  <c r="H8892" i="28"/>
  <c r="H8894" i="28"/>
  <c r="H8896" i="28"/>
  <c r="H8898" i="28"/>
  <c r="H8900" i="28"/>
  <c r="H8902" i="28"/>
  <c r="H8904" i="28"/>
  <c r="H8906" i="28"/>
  <c r="H8908" i="28"/>
  <c r="H8910" i="28"/>
  <c r="H8912" i="28"/>
  <c r="H8914" i="28"/>
  <c r="H8916" i="28"/>
  <c r="H8918" i="28"/>
  <c r="H8920" i="28"/>
  <c r="H8922" i="28"/>
  <c r="H8924" i="28"/>
  <c r="H8926" i="28"/>
  <c r="H8928" i="28"/>
  <c r="H8930" i="28"/>
  <c r="H8932" i="28"/>
  <c r="H8934" i="28"/>
  <c r="H8936" i="28"/>
  <c r="H8938" i="28"/>
  <c r="H8940" i="28"/>
  <c r="H8942" i="28"/>
  <c r="H8944" i="28"/>
  <c r="H8946" i="28"/>
  <c r="H8948" i="28"/>
  <c r="H8950" i="28"/>
  <c r="H8952" i="28"/>
  <c r="H8954" i="28"/>
  <c r="H8956" i="28"/>
  <c r="H8958" i="28"/>
  <c r="H8960" i="28"/>
  <c r="H8962" i="28"/>
  <c r="H8964" i="28"/>
  <c r="H8966" i="28"/>
  <c r="H8968" i="28"/>
  <c r="H8970" i="28"/>
  <c r="H8972" i="28"/>
  <c r="H8974" i="28"/>
  <c r="H8976" i="28"/>
  <c r="H8978" i="28"/>
  <c r="H8980" i="28"/>
  <c r="H8982" i="28"/>
  <c r="H8984" i="28"/>
  <c r="H8986" i="28"/>
  <c r="H8988" i="28"/>
  <c r="H8990" i="28"/>
  <c r="H8992" i="28"/>
  <c r="H8994" i="28"/>
  <c r="H8996" i="28"/>
  <c r="H8998" i="28"/>
  <c r="H9000" i="28"/>
  <c r="H9002" i="28"/>
  <c r="H9004" i="28"/>
  <c r="H9006" i="28"/>
  <c r="H9008" i="28"/>
  <c r="H9010" i="28"/>
  <c r="H9012" i="28"/>
  <c r="H9014" i="28"/>
  <c r="H9016" i="28"/>
  <c r="H9018" i="28"/>
  <c r="H9020" i="28"/>
  <c r="H9022" i="28"/>
  <c r="H9024" i="28"/>
  <c r="H9026" i="28"/>
  <c r="H9028" i="28"/>
  <c r="H9030" i="28"/>
  <c r="H9032" i="28"/>
  <c r="H9034" i="28"/>
  <c r="H9036" i="28"/>
  <c r="H9038" i="28"/>
  <c r="H9040" i="28"/>
  <c r="H9042" i="28"/>
  <c r="H9044" i="28"/>
  <c r="H9046" i="28"/>
  <c r="H9048" i="28"/>
  <c r="H9050" i="28"/>
  <c r="H9052" i="28"/>
  <c r="H9054" i="28"/>
  <c r="H9056" i="28"/>
  <c r="H9058" i="28"/>
  <c r="H9060" i="28"/>
  <c r="H9062" i="28"/>
  <c r="H9064" i="28"/>
  <c r="H9066" i="28"/>
  <c r="H9068" i="28"/>
  <c r="H9070" i="28"/>
  <c r="H9072" i="28"/>
  <c r="H9074" i="28"/>
  <c r="H9076" i="28"/>
  <c r="H9078" i="28"/>
  <c r="H9080" i="28"/>
  <c r="H9082" i="28"/>
  <c r="H9084" i="28"/>
  <c r="H9086" i="28"/>
  <c r="H9088" i="28"/>
  <c r="H9090" i="28"/>
  <c r="H9092" i="28"/>
  <c r="H9094" i="28"/>
  <c r="H9096" i="28"/>
  <c r="H9098" i="28"/>
  <c r="H9100" i="28"/>
  <c r="H9102" i="28"/>
  <c r="H9104" i="28"/>
  <c r="H9106" i="28"/>
  <c r="H9108" i="28"/>
  <c r="H9110" i="28"/>
  <c r="H9112" i="28"/>
  <c r="H9114" i="28"/>
  <c r="H9116" i="28"/>
  <c r="H9118" i="28"/>
  <c r="H9120" i="28"/>
  <c r="H9122" i="28"/>
  <c r="H9124" i="28"/>
  <c r="H9126" i="28"/>
  <c r="H9128" i="28"/>
  <c r="H9130" i="28"/>
  <c r="H9132" i="28"/>
  <c r="H9134" i="28"/>
  <c r="H9136" i="28"/>
  <c r="H9138" i="28"/>
  <c r="H9140" i="28"/>
  <c r="H9142" i="28"/>
  <c r="H9144" i="28"/>
  <c r="H9146" i="28"/>
  <c r="H9148" i="28"/>
  <c r="H9150" i="28"/>
  <c r="H9152" i="28"/>
  <c r="H9154" i="28"/>
  <c r="H9156" i="28"/>
  <c r="H9158" i="28"/>
  <c r="H9160" i="28"/>
  <c r="H9162" i="28"/>
  <c r="H9164" i="28"/>
  <c r="H9166" i="28"/>
  <c r="H9168" i="28"/>
  <c r="H9170" i="28"/>
  <c r="H9172" i="28"/>
  <c r="H9174" i="28"/>
  <c r="H9176" i="28"/>
  <c r="H9178" i="28"/>
  <c r="H9180" i="28"/>
  <c r="H9182" i="28"/>
  <c r="H9184" i="28"/>
  <c r="H9186" i="28"/>
  <c r="H9188" i="28"/>
  <c r="H9190" i="28"/>
  <c r="H9192" i="28"/>
  <c r="H9194" i="28"/>
  <c r="H9196" i="28"/>
  <c r="H9198" i="28"/>
  <c r="H9200" i="28"/>
  <c r="H9202" i="28"/>
  <c r="H9204" i="28"/>
  <c r="H9206" i="28"/>
  <c r="H9208" i="28"/>
  <c r="H9210" i="28"/>
  <c r="H9212" i="28"/>
  <c r="H9214" i="28"/>
  <c r="H9216" i="28"/>
  <c r="H9218" i="28"/>
  <c r="H9220" i="28"/>
  <c r="H9222" i="28"/>
  <c r="H9224" i="28"/>
  <c r="H9226" i="28"/>
  <c r="H9228" i="28"/>
  <c r="H9230" i="28"/>
  <c r="H9232" i="28"/>
  <c r="H9234" i="28"/>
  <c r="H9236" i="28"/>
  <c r="H9238" i="28"/>
  <c r="H9240" i="28"/>
  <c r="H9242" i="28"/>
  <c r="H9244" i="28"/>
  <c r="H9246" i="28"/>
  <c r="H9248" i="28"/>
  <c r="H9250" i="28"/>
  <c r="H9252" i="28"/>
  <c r="H9254" i="28"/>
  <c r="H9256" i="28"/>
  <c r="H9258" i="28"/>
  <c r="H9260" i="28"/>
  <c r="H9262" i="28"/>
  <c r="H9264" i="28"/>
  <c r="H9266" i="28"/>
  <c r="H9268" i="28"/>
  <c r="H9270" i="28"/>
  <c r="H9272" i="28"/>
  <c r="H9274" i="28"/>
  <c r="H9276" i="28"/>
  <c r="H9278" i="28"/>
  <c r="H9280" i="28"/>
  <c r="H9282" i="28"/>
  <c r="H9284" i="28"/>
  <c r="H9286" i="28"/>
  <c r="H9288" i="28"/>
  <c r="H9290" i="28"/>
  <c r="H9292" i="28"/>
  <c r="H9294" i="28"/>
  <c r="H9296" i="28"/>
  <c r="H9298" i="28"/>
  <c r="H9300" i="28"/>
  <c r="H9302" i="28"/>
  <c r="H9304" i="28"/>
  <c r="H9306" i="28"/>
  <c r="H9308" i="28"/>
  <c r="H9310" i="28"/>
  <c r="H9312" i="28"/>
  <c r="H9314" i="28"/>
  <c r="H9316" i="28"/>
  <c r="H9318" i="28"/>
  <c r="H9320" i="28"/>
  <c r="H9322" i="28"/>
  <c r="H9324" i="28"/>
  <c r="H9326" i="28"/>
  <c r="H9328" i="28"/>
  <c r="H9330" i="28"/>
  <c r="H9332" i="28"/>
  <c r="H9334" i="28"/>
  <c r="H9336" i="28"/>
  <c r="H9338" i="28"/>
  <c r="H9340" i="28"/>
  <c r="H9342" i="28"/>
  <c r="H9344" i="28"/>
  <c r="H9346" i="28"/>
  <c r="H9348" i="28"/>
  <c r="H9350" i="28"/>
  <c r="H9352" i="28"/>
  <c r="H9354" i="28"/>
  <c r="H9356" i="28"/>
  <c r="H9358" i="28"/>
  <c r="H9360" i="28"/>
  <c r="H9362" i="28"/>
  <c r="H9364" i="28"/>
  <c r="H9366" i="28"/>
  <c r="H9368" i="28"/>
  <c r="H9370" i="28"/>
  <c r="H9372" i="28"/>
  <c r="H9374" i="28"/>
  <c r="H9376" i="28"/>
  <c r="H9378" i="28"/>
  <c r="H9380" i="28"/>
  <c r="H9382" i="28"/>
  <c r="H9384" i="28"/>
  <c r="H9386" i="28"/>
  <c r="H9388" i="28"/>
  <c r="H9390" i="28"/>
  <c r="H9392" i="28"/>
  <c r="H9394" i="28"/>
  <c r="H9396" i="28"/>
  <c r="H9398" i="28"/>
  <c r="H9400" i="28"/>
  <c r="H9402" i="28"/>
  <c r="H9404" i="28"/>
  <c r="H9406" i="28"/>
  <c r="H9408" i="28"/>
  <c r="H9410" i="28"/>
  <c r="H9412" i="28"/>
  <c r="H9414" i="28"/>
  <c r="H9416" i="28"/>
  <c r="H9418" i="28"/>
  <c r="H9420" i="28"/>
  <c r="H9422" i="28"/>
  <c r="H9424" i="28"/>
  <c r="H9426" i="28"/>
  <c r="H9428" i="28"/>
  <c r="H9430" i="28"/>
  <c r="H9432" i="28"/>
  <c r="H9434" i="28"/>
  <c r="H9436" i="28"/>
  <c r="H9438" i="28"/>
  <c r="H9440" i="28"/>
  <c r="H9444" i="28"/>
  <c r="H9450" i="28"/>
  <c r="H9465" i="28"/>
  <c r="H9477" i="28"/>
  <c r="H9489" i="28"/>
  <c r="H9501" i="28"/>
  <c r="H9513" i="28"/>
  <c r="H9453" i="28"/>
  <c r="H9458" i="28"/>
  <c r="H9470" i="28"/>
  <c r="H9482" i="28"/>
  <c r="H9494" i="28"/>
  <c r="H9506" i="28"/>
  <c r="H9446" i="28"/>
  <c r="H9463" i="28"/>
  <c r="H9475" i="28"/>
  <c r="H9487" i="28"/>
  <c r="H9499" i="28"/>
  <c r="H9511" i="28"/>
  <c r="H9518" i="28"/>
  <c r="H9520" i="28"/>
  <c r="H9522" i="28"/>
  <c r="H9524" i="28"/>
  <c r="H9526" i="28"/>
  <c r="H9528" i="28"/>
  <c r="H9530" i="28"/>
  <c r="H9532" i="28"/>
  <c r="H9534" i="28"/>
  <c r="H9536" i="28"/>
  <c r="H9538" i="28"/>
  <c r="H9540" i="28"/>
  <c r="H9542" i="28"/>
  <c r="H9544" i="28"/>
  <c r="H9546" i="28"/>
  <c r="H9548" i="28"/>
  <c r="H9550" i="28"/>
  <c r="H9552" i="28"/>
  <c r="H9554" i="28"/>
  <c r="H9556" i="28"/>
  <c r="H9558" i="28"/>
  <c r="H9560" i="28"/>
  <c r="H9562" i="28"/>
  <c r="H9564" i="28"/>
  <c r="H9566" i="28"/>
  <c r="H9568" i="28"/>
  <c r="H9570" i="28"/>
  <c r="H9572" i="28"/>
  <c r="H9574" i="28"/>
  <c r="H9576" i="28"/>
  <c r="H9578" i="28"/>
  <c r="H9580" i="28"/>
  <c r="H9582" i="28"/>
  <c r="H9584" i="28"/>
  <c r="H9586" i="28"/>
  <c r="H9588" i="28"/>
  <c r="H9590" i="28"/>
  <c r="H9592" i="28"/>
  <c r="H9594" i="28"/>
  <c r="H9596" i="28"/>
  <c r="H9598" i="28"/>
  <c r="H9600" i="28"/>
  <c r="H9602" i="28"/>
  <c r="H9604" i="28"/>
  <c r="H9606" i="28"/>
  <c r="H9608" i="28"/>
  <c r="H9610" i="28"/>
  <c r="H9612" i="28"/>
  <c r="H9614" i="28"/>
  <c r="H9616" i="28"/>
  <c r="H9618" i="28"/>
  <c r="H9620" i="28"/>
  <c r="H9622" i="28"/>
  <c r="H9624" i="28"/>
  <c r="H9626" i="28"/>
  <c r="H9628" i="28"/>
  <c r="H9630" i="28"/>
  <c r="H9632" i="28"/>
  <c r="H9634" i="28"/>
  <c r="H9636" i="28"/>
  <c r="H9638" i="28"/>
  <c r="H9640" i="28"/>
  <c r="H9642" i="28"/>
  <c r="H9644" i="28"/>
  <c r="H9646" i="28"/>
  <c r="H9648" i="28"/>
  <c r="H9650" i="28"/>
  <c r="H9652" i="28"/>
  <c r="H9654" i="28"/>
  <c r="H9656" i="28"/>
  <c r="H9658" i="28"/>
  <c r="H9660" i="28"/>
  <c r="H9662" i="28"/>
  <c r="H9664" i="28"/>
  <c r="H9666" i="28"/>
  <c r="H9668" i="28"/>
  <c r="H9670" i="28"/>
  <c r="H9672" i="28"/>
  <c r="H9674" i="28"/>
  <c r="H9676" i="28"/>
  <c r="H9678" i="28"/>
  <c r="H9680" i="28"/>
  <c r="H9682" i="28"/>
  <c r="H9684" i="28"/>
  <c r="H9686" i="28"/>
  <c r="H9688" i="28"/>
  <c r="H9690" i="28"/>
  <c r="H9692" i="28"/>
  <c r="H9694" i="28"/>
  <c r="H9696" i="28"/>
  <c r="H9698" i="28"/>
  <c r="H9700" i="28"/>
  <c r="H9702" i="28"/>
  <c r="H9704" i="28"/>
  <c r="H9706" i="28"/>
  <c r="H9708" i="28"/>
  <c r="H9710" i="28"/>
  <c r="H9712" i="28"/>
  <c r="H9714" i="28"/>
  <c r="H9716" i="28"/>
  <c r="H9718" i="28"/>
  <c r="H9720" i="28"/>
  <c r="H9722" i="28"/>
  <c r="H9724" i="28"/>
  <c r="H9726" i="28"/>
  <c r="H9728" i="28"/>
  <c r="H9730" i="28"/>
  <c r="H9732" i="28"/>
  <c r="H9734" i="28"/>
  <c r="H9736" i="28"/>
  <c r="H9738" i="28"/>
  <c r="H9740" i="28"/>
  <c r="H9742" i="28"/>
  <c r="H9744" i="28"/>
  <c r="H9746" i="28"/>
  <c r="H9748" i="28"/>
  <c r="H9750" i="28"/>
  <c r="H9752" i="28"/>
  <c r="H9754" i="28"/>
  <c r="H9756" i="28"/>
  <c r="H9758" i="28"/>
  <c r="H9760" i="28"/>
  <c r="H9762" i="28"/>
  <c r="H9764" i="28"/>
  <c r="H9766" i="28"/>
  <c r="H9768" i="28"/>
  <c r="H9770" i="28"/>
  <c r="H9772" i="28"/>
  <c r="H9774" i="28"/>
  <c r="H9776" i="28"/>
  <c r="H9778" i="28"/>
  <c r="H9780" i="28"/>
  <c r="H9782" i="28"/>
  <c r="H9784" i="28"/>
  <c r="H9786" i="28"/>
  <c r="H9788" i="28"/>
  <c r="H9790" i="28"/>
  <c r="H9792" i="28"/>
  <c r="H9794" i="28"/>
  <c r="H9796" i="28"/>
  <c r="H9798" i="28"/>
  <c r="H9800" i="28"/>
  <c r="H9802" i="28"/>
  <c r="H9804" i="28"/>
  <c r="H9806" i="28"/>
  <c r="H9808" i="28"/>
  <c r="H9810" i="28"/>
  <c r="H9812" i="28"/>
  <c r="H9814" i="28"/>
  <c r="H9816" i="28"/>
  <c r="H9818" i="28"/>
  <c r="H9820" i="28"/>
  <c r="H9822" i="28"/>
  <c r="H9824" i="28"/>
  <c r="H9826" i="28"/>
  <c r="H9828" i="28"/>
  <c r="H9830" i="28"/>
  <c r="H9832" i="28"/>
  <c r="H9834" i="28"/>
  <c r="H9836" i="28"/>
  <c r="H9838" i="28"/>
  <c r="H9840" i="28"/>
  <c r="H9842" i="28"/>
  <c r="H9844" i="28"/>
  <c r="H9846" i="28"/>
  <c r="H9848" i="28"/>
  <c r="H9850" i="28"/>
  <c r="H9852" i="28"/>
  <c r="H9854" i="28"/>
  <c r="H9856" i="28"/>
  <c r="H9858" i="28"/>
  <c r="H9860" i="28"/>
  <c r="H9862" i="28"/>
  <c r="H9864" i="28"/>
  <c r="H9866" i="28"/>
  <c r="H9868" i="28"/>
  <c r="H9870" i="28"/>
  <c r="H9872" i="28"/>
  <c r="H9874" i="28"/>
  <c r="H9876" i="28"/>
  <c r="H9878" i="28"/>
  <c r="H9880" i="28"/>
  <c r="H9882" i="28"/>
  <c r="H9884" i="28"/>
  <c r="H9886" i="28"/>
  <c r="H9888" i="28"/>
  <c r="H9890" i="28"/>
  <c r="H9892" i="28"/>
  <c r="H9894" i="28"/>
  <c r="H9896" i="28"/>
  <c r="H9898" i="28"/>
  <c r="H9900" i="28"/>
  <c r="H9902" i="28"/>
  <c r="H9904" i="28"/>
  <c r="H9906" i="28"/>
  <c r="H9908" i="28"/>
  <c r="H9910" i="28"/>
  <c r="H9912" i="28"/>
  <c r="H9914" i="28"/>
  <c r="H9916" i="28"/>
  <c r="H9918" i="28"/>
  <c r="H9920" i="28"/>
  <c r="H9922" i="28"/>
  <c r="H9924" i="28"/>
  <c r="H9926" i="28"/>
  <c r="H9928" i="28"/>
  <c r="H9930" i="28"/>
  <c r="H9932" i="28"/>
  <c r="H9934" i="28"/>
  <c r="H9936" i="28"/>
  <c r="H9938" i="28"/>
  <c r="H9940" i="28"/>
  <c r="H9942" i="28"/>
  <c r="H9944" i="28"/>
  <c r="H9946" i="28"/>
  <c r="H9948" i="28"/>
  <c r="H9950" i="28"/>
  <c r="H9952" i="28"/>
  <c r="H9954" i="28"/>
  <c r="H9956" i="28"/>
  <c r="H9958" i="28"/>
  <c r="H9960" i="28"/>
  <c r="H9962" i="28"/>
  <c r="H9964" i="28"/>
  <c r="H9966" i="28"/>
  <c r="H9968" i="28"/>
  <c r="H9970" i="28"/>
  <c r="H9972" i="28"/>
  <c r="H9974" i="28"/>
  <c r="H9976" i="28"/>
  <c r="H9978" i="28"/>
  <c r="H9980" i="28"/>
  <c r="H9982" i="28"/>
  <c r="H9984" i="28"/>
  <c r="H9986" i="28"/>
  <c r="H9988" i="28"/>
  <c r="H9990" i="28"/>
  <c r="H9992" i="28"/>
  <c r="H9994" i="28"/>
  <c r="H9996" i="28"/>
  <c r="H9998" i="28"/>
  <c r="H10000" i="28"/>
  <c r="H9456" i="28"/>
  <c r="H9468" i="28"/>
  <c r="H9480" i="28"/>
  <c r="H9492" i="28"/>
  <c r="H9504" i="28"/>
  <c r="H9516" i="28"/>
  <c r="H9448" i="28"/>
  <c r="H9451" i="28"/>
  <c r="H9461" i="28"/>
  <c r="H9473" i="28"/>
  <c r="H9485" i="28"/>
  <c r="H9497" i="28"/>
  <c r="H9509" i="28"/>
  <c r="H9466" i="28"/>
  <c r="H9478" i="28"/>
  <c r="H9490" i="28"/>
  <c r="H9502" i="28"/>
  <c r="H9514" i="28"/>
  <c r="H9454" i="28"/>
  <c r="H9459" i="28"/>
  <c r="H9471" i="28"/>
  <c r="H9483" i="28"/>
  <c r="H9495" i="28"/>
  <c r="H9507" i="28"/>
  <c r="H9449" i="28"/>
  <c r="H9464" i="28"/>
  <c r="H9476" i="28"/>
  <c r="H9488" i="28"/>
  <c r="H9500" i="28"/>
  <c r="H9512" i="28"/>
  <c r="H9457" i="28"/>
  <c r="H9469" i="28"/>
  <c r="H9481" i="28"/>
  <c r="H9493" i="28"/>
  <c r="H9505" i="28"/>
  <c r="H9517" i="28"/>
  <c r="H9519" i="28"/>
  <c r="H9521" i="28"/>
  <c r="H9523" i="28"/>
  <c r="H9525" i="28"/>
  <c r="H9527" i="28"/>
  <c r="H9529" i="28"/>
  <c r="H9531" i="28"/>
  <c r="H9533" i="28"/>
  <c r="H9535" i="28"/>
  <c r="H9537" i="28"/>
  <c r="H9539" i="28"/>
  <c r="H9541" i="28"/>
  <c r="H9543" i="28"/>
  <c r="H9545" i="28"/>
  <c r="H9547" i="28"/>
  <c r="H9549" i="28"/>
  <c r="H9551" i="28"/>
  <c r="H9553" i="28"/>
  <c r="H9555" i="28"/>
  <c r="H9557" i="28"/>
  <c r="H9559" i="28"/>
  <c r="H9561" i="28"/>
  <c r="H9563" i="28"/>
  <c r="H9565" i="28"/>
  <c r="H9567" i="28"/>
  <c r="H9569" i="28"/>
  <c r="H9571" i="28"/>
  <c r="H9573" i="28"/>
  <c r="H9575" i="28"/>
  <c r="H9577" i="28"/>
  <c r="H9579" i="28"/>
  <c r="H9581" i="28"/>
  <c r="H9583" i="28"/>
  <c r="H9585" i="28"/>
  <c r="H9587" i="28"/>
  <c r="H9589" i="28"/>
  <c r="H9591" i="28"/>
  <c r="H9593" i="28"/>
  <c r="H9595" i="28"/>
  <c r="H9597" i="28"/>
  <c r="H9599" i="28"/>
  <c r="H9601" i="28"/>
  <c r="H9603" i="28"/>
  <c r="H9605" i="28"/>
  <c r="H9607" i="28"/>
  <c r="H9609" i="28"/>
  <c r="H9611" i="28"/>
  <c r="H9613" i="28"/>
  <c r="H9615" i="28"/>
  <c r="H9617" i="28"/>
  <c r="H9619" i="28"/>
  <c r="H9621" i="28"/>
  <c r="H9623" i="28"/>
  <c r="H9625" i="28"/>
  <c r="H9627" i="28"/>
  <c r="H9629" i="28"/>
  <c r="H9631" i="28"/>
  <c r="H9633" i="28"/>
  <c r="H9635" i="28"/>
  <c r="H9637" i="28"/>
  <c r="H9639" i="28"/>
  <c r="H9641" i="28"/>
  <c r="H9643" i="28"/>
  <c r="H9645" i="28"/>
  <c r="H9647" i="28"/>
  <c r="H9649" i="28"/>
  <c r="H9651" i="28"/>
  <c r="H9653" i="28"/>
  <c r="H9655" i="28"/>
  <c r="H9657" i="28"/>
  <c r="H9659" i="28"/>
  <c r="H9661" i="28"/>
  <c r="H9663" i="28"/>
  <c r="H9665" i="28"/>
  <c r="H9667" i="28"/>
  <c r="H9669" i="28"/>
  <c r="H9671" i="28"/>
  <c r="H9673" i="28"/>
  <c r="H9675" i="28"/>
  <c r="H9677" i="28"/>
  <c r="H9679" i="28"/>
  <c r="H9681" i="28"/>
  <c r="H9683" i="28"/>
  <c r="H9685" i="28"/>
  <c r="H9687" i="28"/>
  <c r="H9689" i="28"/>
  <c r="H9691" i="28"/>
  <c r="H9693" i="28"/>
  <c r="H9695" i="28"/>
  <c r="H9697" i="28"/>
  <c r="H9699" i="28"/>
  <c r="H9701" i="28"/>
  <c r="H9703" i="28"/>
  <c r="H9705" i="28"/>
  <c r="H9707" i="28"/>
  <c r="H9709" i="28"/>
  <c r="H9711" i="28"/>
  <c r="H9713" i="28"/>
  <c r="H9715" i="28"/>
  <c r="H9717" i="28"/>
  <c r="H9719" i="28"/>
  <c r="H9721" i="28"/>
  <c r="H9723" i="28"/>
  <c r="H9725" i="28"/>
  <c r="H9727" i="28"/>
  <c r="H9729" i="28"/>
  <c r="H9731" i="28"/>
  <c r="H9733" i="28"/>
  <c r="H9735" i="28"/>
  <c r="H9737" i="28"/>
  <c r="H9739" i="28"/>
  <c r="H9741" i="28"/>
  <c r="H9743" i="28"/>
  <c r="H9745" i="28"/>
  <c r="H9747" i="28"/>
  <c r="H9749" i="28"/>
  <c r="H9751" i="28"/>
  <c r="H9753" i="28"/>
  <c r="H9755" i="28"/>
  <c r="H9757" i="28"/>
  <c r="H9759" i="28"/>
  <c r="H9761" i="28"/>
  <c r="H9763" i="28"/>
  <c r="H9765" i="28"/>
  <c r="H9767" i="28"/>
  <c r="H9769" i="28"/>
  <c r="H9771" i="28"/>
  <c r="H9773" i="28"/>
  <c r="H9775" i="28"/>
  <c r="H9777" i="28"/>
  <c r="H9779" i="28"/>
  <c r="H9781" i="28"/>
  <c r="H9783" i="28"/>
  <c r="H9785" i="28"/>
  <c r="H9787" i="28"/>
  <c r="H9789" i="28"/>
  <c r="H9791" i="28"/>
  <c r="H9793" i="28"/>
  <c r="H9795" i="28"/>
  <c r="H9797" i="28"/>
  <c r="H9799" i="28"/>
  <c r="H9801" i="28"/>
  <c r="H9803" i="28"/>
  <c r="H9805" i="28"/>
  <c r="H9807" i="28"/>
  <c r="H9809" i="28"/>
  <c r="H9811" i="28"/>
  <c r="H9813" i="28"/>
  <c r="H9815" i="28"/>
  <c r="H9817" i="28"/>
  <c r="H9819" i="28"/>
  <c r="H9821" i="28"/>
  <c r="H9823" i="28"/>
  <c r="H9825" i="28"/>
  <c r="H9827" i="28"/>
  <c r="H9829" i="28"/>
  <c r="H9831" i="28"/>
  <c r="H9833" i="28"/>
  <c r="H9835" i="28"/>
  <c r="H9837" i="28"/>
  <c r="H9839" i="28"/>
  <c r="H9841" i="28"/>
  <c r="H9843" i="28"/>
  <c r="H9845" i="28"/>
  <c r="H9847" i="28"/>
  <c r="H9849" i="28"/>
  <c r="H9851" i="28"/>
  <c r="H9853" i="28"/>
  <c r="H9855" i="28"/>
  <c r="H9857" i="28"/>
  <c r="H9859" i="28"/>
  <c r="H9861" i="28"/>
  <c r="H9863" i="28"/>
  <c r="H9865" i="28"/>
  <c r="H9867" i="28"/>
  <c r="H9869" i="28"/>
  <c r="H9871" i="28"/>
  <c r="H9873" i="28"/>
  <c r="H9875" i="28"/>
  <c r="H9877" i="28"/>
  <c r="H9879" i="28"/>
  <c r="H9881" i="28"/>
  <c r="H9883" i="28"/>
  <c r="H9885" i="28"/>
  <c r="H9887" i="28"/>
  <c r="H9889" i="28"/>
  <c r="H9891" i="28"/>
  <c r="H9893" i="28"/>
  <c r="H9895" i="28"/>
  <c r="H9897" i="28"/>
  <c r="H9899" i="28"/>
  <c r="H9901" i="28"/>
  <c r="H9903" i="28"/>
  <c r="H9905" i="28"/>
  <c r="H9907" i="28"/>
  <c r="H9909" i="28"/>
  <c r="H9911" i="28"/>
  <c r="H9913" i="28"/>
  <c r="H9915" i="28"/>
  <c r="H9917" i="28"/>
  <c r="H9919" i="28"/>
  <c r="H9921" i="28"/>
  <c r="H9923" i="28"/>
  <c r="H9925" i="28"/>
  <c r="H9927" i="28"/>
  <c r="H9929" i="28"/>
  <c r="H9931" i="28"/>
  <c r="H9933" i="28"/>
  <c r="H9935" i="28"/>
  <c r="H9937" i="28"/>
  <c r="H9939" i="28"/>
  <c r="H9941" i="28"/>
  <c r="H9943" i="28"/>
  <c r="H9945" i="28"/>
  <c r="H9947" i="28"/>
  <c r="H9949" i="28"/>
  <c r="H9951" i="28"/>
  <c r="H9953" i="28"/>
  <c r="H9955" i="28"/>
  <c r="H9957" i="28"/>
  <c r="H9959" i="28"/>
  <c r="H9961" i="28"/>
  <c r="H9963" i="28"/>
  <c r="H9965" i="28"/>
  <c r="H9967" i="28"/>
  <c r="H9969" i="28"/>
  <c r="H9971" i="28"/>
  <c r="H9973" i="28"/>
  <c r="H9975" i="28"/>
  <c r="H9977" i="28"/>
  <c r="H9979" i="28"/>
  <c r="H9981" i="28"/>
  <c r="H9983" i="28"/>
  <c r="H9985" i="28"/>
  <c r="H9987" i="28"/>
  <c r="H9989" i="28"/>
  <c r="H9991" i="28"/>
  <c r="H9993" i="28"/>
  <c r="H9995" i="28"/>
  <c r="H9997" i="28"/>
  <c r="H9999" i="28"/>
  <c r="H10001" i="28"/>
  <c r="H9452" i="28"/>
  <c r="H9462" i="28"/>
  <c r="H9474" i="28"/>
  <c r="H9486" i="28"/>
  <c r="H9498" i="28"/>
  <c r="H9510" i="28"/>
  <c r="H9442" i="28"/>
  <c r="H9455" i="28"/>
  <c r="H9467" i="28"/>
  <c r="H9479" i="28"/>
  <c r="H9491" i="28"/>
  <c r="H9503" i="28"/>
  <c r="H9515" i="28"/>
  <c r="H9460" i="28"/>
  <c r="H9472" i="28"/>
  <c r="H9484" i="28"/>
  <c r="H9496" i="28"/>
  <c r="H9508" i="28"/>
  <c r="L75" i="28"/>
  <c r="L219" i="28"/>
  <c r="L363" i="28"/>
  <c r="L507" i="28"/>
  <c r="L651" i="28"/>
  <c r="L137" i="28"/>
  <c r="L281" i="28"/>
  <c r="L425" i="28"/>
  <c r="L569" i="28"/>
  <c r="L46" i="28"/>
  <c r="L190" i="28"/>
  <c r="L334" i="28"/>
  <c r="L478" i="28"/>
  <c r="L143" i="28"/>
  <c r="L287" i="28"/>
  <c r="L431" i="28"/>
  <c r="L1278" i="28"/>
  <c r="L1134" i="28"/>
  <c r="L984" i="28"/>
  <c r="L804" i="28"/>
  <c r="L588" i="28"/>
  <c r="L356" i="28"/>
  <c r="L68" i="28"/>
  <c r="L1217" i="28"/>
  <c r="L1073" i="28"/>
  <c r="L911" i="28"/>
  <c r="L712" i="28"/>
  <c r="L496" i="28"/>
  <c r="L235" i="28"/>
  <c r="L849" i="28"/>
  <c r="L633" i="28"/>
  <c r="L417" i="28"/>
  <c r="L129" i="28"/>
  <c r="L1320" i="28"/>
  <c r="L1176" i="28"/>
  <c r="L1032" i="28"/>
  <c r="L862" i="28"/>
  <c r="L650" i="28"/>
  <c r="L434" i="28"/>
  <c r="L152" i="28"/>
  <c r="L1342" i="28"/>
  <c r="L1198" i="28"/>
  <c r="L1054" i="28"/>
  <c r="L888" i="28"/>
  <c r="L684" i="28"/>
  <c r="L468" i="28"/>
  <c r="L196" i="28"/>
  <c r="L823" i="28"/>
  <c r="L607" i="28"/>
  <c r="L381" i="28"/>
  <c r="L93" i="28"/>
  <c r="L743" i="28"/>
  <c r="L599" i="28"/>
  <c r="L814" i="28"/>
  <c r="L670" i="28"/>
  <c r="L526" i="28"/>
  <c r="L318" i="28"/>
  <c r="L174" i="28"/>
  <c r="L30" i="28"/>
  <c r="L893" i="28"/>
  <c r="L749" i="28"/>
  <c r="L963" i="28"/>
  <c r="L819" i="28"/>
  <c r="L675" i="28"/>
  <c r="L288" i="28"/>
  <c r="L144" i="28"/>
  <c r="L55" i="28"/>
  <c r="L577" i="28"/>
  <c r="L952" i="28"/>
  <c r="L1179" i="28"/>
  <c r="L1383" i="28"/>
  <c r="L1530" i="28"/>
  <c r="L1674" i="28"/>
  <c r="L1818" i="28"/>
  <c r="L398" i="28"/>
  <c r="L835" i="28"/>
  <c r="L1093" i="28"/>
  <c r="L1309" i="28"/>
  <c r="L1472" i="28"/>
  <c r="L1616" i="28"/>
  <c r="L1760" i="28"/>
  <c r="L37" i="28"/>
  <c r="L564" i="28"/>
  <c r="L944" i="28"/>
  <c r="L1172" i="28"/>
  <c r="L1376" i="28"/>
  <c r="L1525" i="28"/>
  <c r="L1669" i="28"/>
  <c r="L182" i="28"/>
  <c r="L673" i="28"/>
  <c r="L1009" i="28"/>
  <c r="L1227" i="28"/>
  <c r="L1418" i="28"/>
  <c r="L1562" i="28"/>
  <c r="L1706" i="28"/>
  <c r="L2491" i="28"/>
  <c r="L2347" i="28"/>
  <c r="L2203" i="28"/>
  <c r="L2021" i="28"/>
  <c r="L1793" i="28"/>
  <c r="L1475" i="28"/>
  <c r="L924" i="28"/>
  <c r="L2502" i="28"/>
  <c r="L2358" i="28"/>
  <c r="L2214" i="28"/>
  <c r="L2036" i="28"/>
  <c r="L1812" i="28"/>
  <c r="L1498" i="28"/>
  <c r="L985" i="28"/>
  <c r="L1131" i="28"/>
  <c r="L2677" i="28"/>
  <c r="L2533" i="28"/>
  <c r="L2389" i="28"/>
  <c r="L2245" i="28"/>
  <c r="L2083" i="28"/>
  <c r="L1867" i="28"/>
  <c r="L1569" i="28"/>
  <c r="L1130" i="28"/>
  <c r="L2663" i="28"/>
  <c r="L2519" i="28"/>
  <c r="L2375" i="28"/>
  <c r="L2231" i="28"/>
  <c r="L2063" i="28"/>
  <c r="L1845" i="28"/>
  <c r="L1539" i="28"/>
  <c r="L1067" i="28"/>
  <c r="L1213" i="28"/>
  <c r="L145" i="28"/>
  <c r="L1978" i="28"/>
  <c r="L1828" i="28"/>
  <c r="L1627" i="28"/>
  <c r="L1411" i="28"/>
  <c r="L1108" i="28"/>
  <c r="L654" i="28"/>
  <c r="L2085" i="28"/>
  <c r="L1941" i="28"/>
  <c r="L1785" i="28"/>
  <c r="L1571" i="28"/>
  <c r="L1346" i="28"/>
  <c r="L1024" i="28"/>
  <c r="L484" i="28"/>
  <c r="L1204" i="28"/>
  <c r="L844" i="28"/>
  <c r="L122" i="28"/>
  <c r="L2032" i="28"/>
  <c r="L1888" i="28"/>
  <c r="L1708" i="28"/>
  <c r="L1492" i="28"/>
  <c r="L1231" i="28"/>
  <c r="L885" i="28"/>
  <c r="L193" i="28"/>
  <c r="L2042" i="28"/>
  <c r="L1898" i="28"/>
  <c r="L1723" i="28"/>
  <c r="L1507" i="28"/>
  <c r="L1252" i="28"/>
  <c r="L910" i="28"/>
  <c r="L253" i="28"/>
  <c r="L1112" i="28"/>
  <c r="L656" i="28"/>
  <c r="L798" i="28"/>
  <c r="L1653" i="28"/>
  <c r="L2031" i="28"/>
  <c r="L2282" i="28"/>
  <c r="L2498" i="28"/>
  <c r="L2681" i="28"/>
  <c r="L1304" i="28"/>
  <c r="L1810" i="28"/>
  <c r="L2136" i="28"/>
  <c r="L2356" i="28"/>
  <c r="L2570" i="28"/>
  <c r="L2731" i="28"/>
  <c r="L1432" i="28"/>
  <c r="L1884" i="28"/>
  <c r="L2184" i="28"/>
  <c r="L2400" i="28"/>
  <c r="I2" i="28"/>
  <c r="I4" i="28"/>
  <c r="I6" i="28"/>
  <c r="I8" i="28"/>
  <c r="I10" i="28"/>
  <c r="I12" i="28"/>
  <c r="I14" i="28"/>
  <c r="I16" i="28"/>
  <c r="I18" i="28"/>
  <c r="I20" i="28"/>
  <c r="I22" i="28"/>
  <c r="I24" i="28"/>
  <c r="I26" i="28"/>
  <c r="I28" i="28"/>
  <c r="I30" i="28"/>
  <c r="I32" i="28"/>
  <c r="I34" i="28"/>
  <c r="I36" i="28"/>
  <c r="I38" i="28"/>
  <c r="I40" i="28"/>
  <c r="I42" i="28"/>
  <c r="I44" i="28"/>
  <c r="I46" i="28"/>
  <c r="I48" i="28"/>
  <c r="I50" i="28"/>
  <c r="I52" i="28"/>
  <c r="I54" i="28"/>
  <c r="I56" i="28"/>
  <c r="I58" i="28"/>
  <c r="I60" i="28"/>
  <c r="I62" i="28"/>
  <c r="I64" i="28"/>
  <c r="I66" i="28"/>
  <c r="I68" i="28"/>
  <c r="I70" i="28"/>
  <c r="I72" i="28"/>
  <c r="I74" i="28"/>
  <c r="I76" i="28"/>
  <c r="I78" i="28"/>
  <c r="I80" i="28"/>
  <c r="I82" i="28"/>
  <c r="I84" i="28"/>
  <c r="I86" i="28"/>
  <c r="I88" i="28"/>
  <c r="I90" i="28"/>
  <c r="I92" i="28"/>
  <c r="I94" i="28"/>
  <c r="I96" i="28"/>
  <c r="I98" i="28"/>
  <c r="I100" i="28"/>
  <c r="I102" i="28"/>
  <c r="I104" i="28"/>
  <c r="I106" i="28"/>
  <c r="I108" i="28"/>
  <c r="I110" i="28"/>
  <c r="I112" i="28"/>
  <c r="I114" i="28"/>
  <c r="I116" i="28"/>
  <c r="I118" i="28"/>
  <c r="I120" i="28"/>
  <c r="I122" i="28"/>
  <c r="I124" i="28"/>
  <c r="I126" i="28"/>
  <c r="I128" i="28"/>
  <c r="I130" i="28"/>
  <c r="I132" i="28"/>
  <c r="I134" i="28"/>
  <c r="I136" i="28"/>
  <c r="I138" i="28"/>
  <c r="I140" i="28"/>
  <c r="I142" i="28"/>
  <c r="I144" i="28"/>
  <c r="I146" i="28"/>
  <c r="I148" i="28"/>
  <c r="I150" i="28"/>
  <c r="I152" i="28"/>
  <c r="I154" i="28"/>
  <c r="I156" i="28"/>
  <c r="I158" i="28"/>
  <c r="I160" i="28"/>
  <c r="I162" i="28"/>
  <c r="I11" i="28"/>
  <c r="I35" i="28"/>
  <c r="I59" i="28"/>
  <c r="I83" i="28"/>
  <c r="I107" i="28"/>
  <c r="I131" i="28"/>
  <c r="I155" i="28"/>
  <c r="I171" i="28"/>
  <c r="I21" i="28"/>
  <c r="I45" i="28"/>
  <c r="I69" i="28"/>
  <c r="I93" i="28"/>
  <c r="I117" i="28"/>
  <c r="I141" i="28"/>
  <c r="I168" i="28"/>
  <c r="I13" i="28"/>
  <c r="I37" i="28"/>
  <c r="I61" i="28"/>
  <c r="I85" i="28"/>
  <c r="I109" i="28"/>
  <c r="I133" i="28"/>
  <c r="I157" i="28"/>
  <c r="I169" i="28"/>
  <c r="I23" i="28"/>
  <c r="I47" i="28"/>
  <c r="I71" i="28"/>
  <c r="I95" i="28"/>
  <c r="I119" i="28"/>
  <c r="I143" i="28"/>
  <c r="I166" i="28"/>
  <c r="I9" i="28"/>
  <c r="I33" i="28"/>
  <c r="I57" i="28"/>
  <c r="I81" i="28"/>
  <c r="I105" i="28"/>
  <c r="I129" i="28"/>
  <c r="I153" i="28"/>
  <c r="I5" i="28"/>
  <c r="I29" i="28"/>
  <c r="I53" i="28"/>
  <c r="I77" i="28"/>
  <c r="I101" i="28"/>
  <c r="I125" i="28"/>
  <c r="I149" i="28"/>
  <c r="I15" i="28"/>
  <c r="I39" i="28"/>
  <c r="I63" i="28"/>
  <c r="I87" i="28"/>
  <c r="I111" i="28"/>
  <c r="I135" i="28"/>
  <c r="I159" i="28"/>
  <c r="I167" i="28"/>
  <c r="I115" i="28"/>
  <c r="I127" i="28"/>
  <c r="I161" i="28"/>
  <c r="I170" i="28"/>
  <c r="I176" i="28"/>
  <c r="I195" i="28"/>
  <c r="I200" i="28"/>
  <c r="I219" i="28"/>
  <c r="I224" i="28"/>
  <c r="I243" i="28"/>
  <c r="I251" i="28"/>
  <c r="I254" i="28"/>
  <c r="I257" i="28"/>
  <c r="I260" i="28"/>
  <c r="I263" i="28"/>
  <c r="I139" i="28"/>
  <c r="I151" i="28"/>
  <c r="I181" i="28"/>
  <c r="I186" i="28"/>
  <c r="I205" i="28"/>
  <c r="I210" i="28"/>
  <c r="I229" i="28"/>
  <c r="I234" i="28"/>
  <c r="I266" i="28"/>
  <c r="I27" i="28"/>
  <c r="I97" i="28"/>
  <c r="I165" i="28"/>
  <c r="I173" i="28"/>
  <c r="I178" i="28"/>
  <c r="I197" i="28"/>
  <c r="I202" i="28"/>
  <c r="I221" i="28"/>
  <c r="I226" i="28"/>
  <c r="I245" i="28"/>
  <c r="I249" i="28"/>
  <c r="I17" i="28"/>
  <c r="I51" i="28"/>
  <c r="I121" i="28"/>
  <c r="I183" i="28"/>
  <c r="I188" i="28"/>
  <c r="I207" i="28"/>
  <c r="I212" i="28"/>
  <c r="I231" i="28"/>
  <c r="I236" i="28"/>
  <c r="I267" i="28"/>
  <c r="I7" i="28"/>
  <c r="I41" i="28"/>
  <c r="I75" i="28"/>
  <c r="I145" i="28"/>
  <c r="I174" i="28"/>
  <c r="I193" i="28"/>
  <c r="I198" i="28"/>
  <c r="I217" i="28"/>
  <c r="I222" i="28"/>
  <c r="I241" i="28"/>
  <c r="I246" i="28"/>
  <c r="I43" i="28"/>
  <c r="I55" i="28"/>
  <c r="I89" i="28"/>
  <c r="I123" i="28"/>
  <c r="I189" i="28"/>
  <c r="I194" i="28"/>
  <c r="I213" i="28"/>
  <c r="I218" i="28"/>
  <c r="I237" i="28"/>
  <c r="I242" i="28"/>
  <c r="I250" i="28"/>
  <c r="I265" i="28"/>
  <c r="I67" i="28"/>
  <c r="I79" i="28"/>
  <c r="I113" i="28"/>
  <c r="I147" i="28"/>
  <c r="I175" i="28"/>
  <c r="I180" i="28"/>
  <c r="I199" i="28"/>
  <c r="I204" i="28"/>
  <c r="I223" i="28"/>
  <c r="I228" i="28"/>
  <c r="I247" i="28"/>
  <c r="I270" i="28"/>
  <c r="I272" i="28"/>
  <c r="I274" i="28"/>
  <c r="I276" i="28"/>
  <c r="I278" i="28"/>
  <c r="I280" i="28"/>
  <c r="I282" i="28"/>
  <c r="I284" i="28"/>
  <c r="I286" i="28"/>
  <c r="I288" i="28"/>
  <c r="I290" i="28"/>
  <c r="I292" i="28"/>
  <c r="I294" i="28"/>
  <c r="I296" i="28"/>
  <c r="I298" i="28"/>
  <c r="I300" i="28"/>
  <c r="I302" i="28"/>
  <c r="I304" i="28"/>
  <c r="I306" i="28"/>
  <c r="I308" i="28"/>
  <c r="I310" i="28"/>
  <c r="I312" i="28"/>
  <c r="I314" i="28"/>
  <c r="I316" i="28"/>
  <c r="I318" i="28"/>
  <c r="I320" i="28"/>
  <c r="I322" i="28"/>
  <c r="I324" i="28"/>
  <c r="I326" i="28"/>
  <c r="I328" i="28"/>
  <c r="I330" i="28"/>
  <c r="I332" i="28"/>
  <c r="I334" i="28"/>
  <c r="I336" i="28"/>
  <c r="I338" i="28"/>
  <c r="I340" i="28"/>
  <c r="I25" i="28"/>
  <c r="I163" i="28"/>
  <c r="I190" i="28"/>
  <c r="I201" i="28"/>
  <c r="I235" i="28"/>
  <c r="I262" i="28"/>
  <c r="I273" i="28"/>
  <c r="I297" i="28"/>
  <c r="I321" i="28"/>
  <c r="I344" i="28"/>
  <c r="I137" i="28"/>
  <c r="I164" i="28"/>
  <c r="I179" i="28"/>
  <c r="I191" i="28"/>
  <c r="I214" i="28"/>
  <c r="I225" i="28"/>
  <c r="I248" i="28"/>
  <c r="I255" i="28"/>
  <c r="I283" i="28"/>
  <c r="I307" i="28"/>
  <c r="I331" i="28"/>
  <c r="I359" i="28"/>
  <c r="I203" i="28"/>
  <c r="I215" i="28"/>
  <c r="I238" i="28"/>
  <c r="I256" i="28"/>
  <c r="I269" i="28"/>
  <c r="I293" i="28"/>
  <c r="I317" i="28"/>
  <c r="I341" i="28"/>
  <c r="I348" i="28"/>
  <c r="I351" i="28"/>
  <c r="I354" i="28"/>
  <c r="I364" i="28"/>
  <c r="I366" i="28"/>
  <c r="I368" i="28"/>
  <c r="I370" i="28"/>
  <c r="I372" i="28"/>
  <c r="I374" i="28"/>
  <c r="I376" i="28"/>
  <c r="I378" i="28"/>
  <c r="I380" i="28"/>
  <c r="I382" i="28"/>
  <c r="I384" i="28"/>
  <c r="I386" i="28"/>
  <c r="I388" i="28"/>
  <c r="I390" i="28"/>
  <c r="I392" i="28"/>
  <c r="I394" i="28"/>
  <c r="I396" i="28"/>
  <c r="I398" i="28"/>
  <c r="I400" i="28"/>
  <c r="I402" i="28"/>
  <c r="I404" i="28"/>
  <c r="I406" i="28"/>
  <c r="I408" i="28"/>
  <c r="I410" i="28"/>
  <c r="I412" i="28"/>
  <c r="I414" i="28"/>
  <c r="I416" i="28"/>
  <c r="I418" i="28"/>
  <c r="I420" i="28"/>
  <c r="I422" i="28"/>
  <c r="I424" i="28"/>
  <c r="I426" i="28"/>
  <c r="I428" i="28"/>
  <c r="I430" i="28"/>
  <c r="I432" i="28"/>
  <c r="I434" i="28"/>
  <c r="I436" i="28"/>
  <c r="I438" i="28"/>
  <c r="I440" i="28"/>
  <c r="I442" i="28"/>
  <c r="I444" i="28"/>
  <c r="I446" i="28"/>
  <c r="I448" i="28"/>
  <c r="I450" i="28"/>
  <c r="I452" i="28"/>
  <c r="I454" i="28"/>
  <c r="I31" i="28"/>
  <c r="I192" i="28"/>
  <c r="I227" i="28"/>
  <c r="I239" i="28"/>
  <c r="I279" i="28"/>
  <c r="I303" i="28"/>
  <c r="I327" i="28"/>
  <c r="I357" i="28"/>
  <c r="I91" i="28"/>
  <c r="I206" i="28"/>
  <c r="I240" i="28"/>
  <c r="I275" i="28"/>
  <c r="I299" i="28"/>
  <c r="I323" i="28"/>
  <c r="I342" i="28"/>
  <c r="I65" i="28"/>
  <c r="I172" i="28"/>
  <c r="I184" i="28"/>
  <c r="I196" i="28"/>
  <c r="I230" i="28"/>
  <c r="I258" i="28"/>
  <c r="I285" i="28"/>
  <c r="I309" i="28"/>
  <c r="I333" i="28"/>
  <c r="I349" i="28"/>
  <c r="I352" i="28"/>
  <c r="I355" i="28"/>
  <c r="I360" i="28"/>
  <c r="I185" i="28"/>
  <c r="I208" i="28"/>
  <c r="I220" i="28"/>
  <c r="I259" i="28"/>
  <c r="I271" i="28"/>
  <c r="I295" i="28"/>
  <c r="I319" i="28"/>
  <c r="I346" i="28"/>
  <c r="I209" i="28"/>
  <c r="I232" i="28"/>
  <c r="I244" i="28"/>
  <c r="I252" i="28"/>
  <c r="I281" i="28"/>
  <c r="I305" i="28"/>
  <c r="I329" i="28"/>
  <c r="I358" i="28"/>
  <c r="I365" i="28"/>
  <c r="I367" i="28"/>
  <c r="I369" i="28"/>
  <c r="I371" i="28"/>
  <c r="I373" i="28"/>
  <c r="I375" i="28"/>
  <c r="I377" i="28"/>
  <c r="I379" i="28"/>
  <c r="I381" i="28"/>
  <c r="I383" i="28"/>
  <c r="I385" i="28"/>
  <c r="I387" i="28"/>
  <c r="I389" i="28"/>
  <c r="I391" i="28"/>
  <c r="I393" i="28"/>
  <c r="I395" i="28"/>
  <c r="I397" i="28"/>
  <c r="I399" i="28"/>
  <c r="I401" i="28"/>
  <c r="I403" i="28"/>
  <c r="I405" i="28"/>
  <c r="I407" i="28"/>
  <c r="I409" i="28"/>
  <c r="I411" i="28"/>
  <c r="I413" i="28"/>
  <c r="I415" i="28"/>
  <c r="I417" i="28"/>
  <c r="I419" i="28"/>
  <c r="I421" i="28"/>
  <c r="I423" i="28"/>
  <c r="I425" i="28"/>
  <c r="I427" i="28"/>
  <c r="I429" i="28"/>
  <c r="I431" i="28"/>
  <c r="I433" i="28"/>
  <c r="I435" i="28"/>
  <c r="I437" i="28"/>
  <c r="I439" i="28"/>
  <c r="I441" i="28"/>
  <c r="I443" i="28"/>
  <c r="I445" i="28"/>
  <c r="I447" i="28"/>
  <c r="I449" i="28"/>
  <c r="I19" i="28"/>
  <c r="I73" i="28"/>
  <c r="I103" i="28"/>
  <c r="I187" i="28"/>
  <c r="I277" i="28"/>
  <c r="I301" i="28"/>
  <c r="I325" i="28"/>
  <c r="I350" i="28"/>
  <c r="I353" i="28"/>
  <c r="I356" i="28"/>
  <c r="I49" i="28"/>
  <c r="I177" i="28"/>
  <c r="I211" i="28"/>
  <c r="I261" i="28"/>
  <c r="I268" i="28"/>
  <c r="I287" i="28"/>
  <c r="I311" i="28"/>
  <c r="I335" i="28"/>
  <c r="I347" i="28"/>
  <c r="I361" i="28"/>
  <c r="I233" i="28"/>
  <c r="I457" i="28"/>
  <c r="I459" i="28"/>
  <c r="I461" i="28"/>
  <c r="I463" i="28"/>
  <c r="I465" i="28"/>
  <c r="I467" i="28"/>
  <c r="I469" i="28"/>
  <c r="I471" i="28"/>
  <c r="I473" i="28"/>
  <c r="I475" i="28"/>
  <c r="I477" i="28"/>
  <c r="I479" i="28"/>
  <c r="I481" i="28"/>
  <c r="I483" i="28"/>
  <c r="I485" i="28"/>
  <c r="I487" i="28"/>
  <c r="I489" i="28"/>
  <c r="I491" i="28"/>
  <c r="I493" i="28"/>
  <c r="I495" i="28"/>
  <c r="I497" i="28"/>
  <c r="I499" i="28"/>
  <c r="I501" i="28"/>
  <c r="I503" i="28"/>
  <c r="I505" i="28"/>
  <c r="I507" i="28"/>
  <c r="I509" i="28"/>
  <c r="I511" i="28"/>
  <c r="I513" i="28"/>
  <c r="I515" i="28"/>
  <c r="I517" i="28"/>
  <c r="I519" i="28"/>
  <c r="I521" i="28"/>
  <c r="I523" i="28"/>
  <c r="I525" i="28"/>
  <c r="I527" i="28"/>
  <c r="I529" i="28"/>
  <c r="I531" i="28"/>
  <c r="I533" i="28"/>
  <c r="I535" i="28"/>
  <c r="I537" i="28"/>
  <c r="I539" i="28"/>
  <c r="I541" i="28"/>
  <c r="I543" i="28"/>
  <c r="I545" i="28"/>
  <c r="I547" i="28"/>
  <c r="I549" i="28"/>
  <c r="I551" i="28"/>
  <c r="I553" i="28"/>
  <c r="I555" i="28"/>
  <c r="I557" i="28"/>
  <c r="I559" i="28"/>
  <c r="I561" i="28"/>
  <c r="I563" i="28"/>
  <c r="I565" i="28"/>
  <c r="I567" i="28"/>
  <c r="I569" i="28"/>
  <c r="I571" i="28"/>
  <c r="I573" i="28"/>
  <c r="I575" i="28"/>
  <c r="I577" i="28"/>
  <c r="I579" i="28"/>
  <c r="I581" i="28"/>
  <c r="I583" i="28"/>
  <c r="I585" i="28"/>
  <c r="I587" i="28"/>
  <c r="I589" i="28"/>
  <c r="I591" i="28"/>
  <c r="I593" i="28"/>
  <c r="I595" i="28"/>
  <c r="I3" i="28"/>
  <c r="I337" i="28"/>
  <c r="I455" i="28"/>
  <c r="I339" i="28"/>
  <c r="I253" i="28"/>
  <c r="I315" i="28"/>
  <c r="I343" i="28"/>
  <c r="I289" i="28"/>
  <c r="I345" i="28"/>
  <c r="I362" i="28"/>
  <c r="I291" i="28"/>
  <c r="I363" i="28"/>
  <c r="I456" i="28"/>
  <c r="I458" i="28"/>
  <c r="I460" i="28"/>
  <c r="I462" i="28"/>
  <c r="I464" i="28"/>
  <c r="I466" i="28"/>
  <c r="I468" i="28"/>
  <c r="I470" i="28"/>
  <c r="I472" i="28"/>
  <c r="I474" i="28"/>
  <c r="I476" i="28"/>
  <c r="I478" i="28"/>
  <c r="I480" i="28"/>
  <c r="I482" i="28"/>
  <c r="I484" i="28"/>
  <c r="I486" i="28"/>
  <c r="I488" i="28"/>
  <c r="I490" i="28"/>
  <c r="I492" i="28"/>
  <c r="I494" i="28"/>
  <c r="I496" i="28"/>
  <c r="I498" i="28"/>
  <c r="I500" i="28"/>
  <c r="I502" i="28"/>
  <c r="I504" i="28"/>
  <c r="I506" i="28"/>
  <c r="I508" i="28"/>
  <c r="I510" i="28"/>
  <c r="I512" i="28"/>
  <c r="I514" i="28"/>
  <c r="I516" i="28"/>
  <c r="I518" i="28"/>
  <c r="I520" i="28"/>
  <c r="I522" i="28"/>
  <c r="I524" i="28"/>
  <c r="I526" i="28"/>
  <c r="I528" i="28"/>
  <c r="I530" i="28"/>
  <c r="I532" i="28"/>
  <c r="I534" i="28"/>
  <c r="I536" i="28"/>
  <c r="I538" i="28"/>
  <c r="I540" i="28"/>
  <c r="I542" i="28"/>
  <c r="I544" i="28"/>
  <c r="I546" i="28"/>
  <c r="I548" i="28"/>
  <c r="I550" i="28"/>
  <c r="I552" i="28"/>
  <c r="I554" i="28"/>
  <c r="I556" i="28"/>
  <c r="I558" i="28"/>
  <c r="I560" i="28"/>
  <c r="I562" i="28"/>
  <c r="I564" i="28"/>
  <c r="I566" i="28"/>
  <c r="I568" i="28"/>
  <c r="I570" i="28"/>
  <c r="I572" i="28"/>
  <c r="I574" i="28"/>
  <c r="I576" i="28"/>
  <c r="I578" i="28"/>
  <c r="I580" i="28"/>
  <c r="I582" i="28"/>
  <c r="I584" i="28"/>
  <c r="I586" i="28"/>
  <c r="I588" i="28"/>
  <c r="I590" i="28"/>
  <c r="I592" i="28"/>
  <c r="I594" i="28"/>
  <c r="I264" i="28"/>
  <c r="I216" i="28"/>
  <c r="I597" i="28"/>
  <c r="I599" i="28"/>
  <c r="I601" i="28"/>
  <c r="I603" i="28"/>
  <c r="I605" i="28"/>
  <c r="I607" i="28"/>
  <c r="I609" i="28"/>
  <c r="I611" i="28"/>
  <c r="I613" i="28"/>
  <c r="I615" i="28"/>
  <c r="I617" i="28"/>
  <c r="I619" i="28"/>
  <c r="I621" i="28"/>
  <c r="I623" i="28"/>
  <c r="I625" i="28"/>
  <c r="I627" i="28"/>
  <c r="I629" i="28"/>
  <c r="I631" i="28"/>
  <c r="I633" i="28"/>
  <c r="I635" i="28"/>
  <c r="I637" i="28"/>
  <c r="I639" i="28"/>
  <c r="I641" i="28"/>
  <c r="I643" i="28"/>
  <c r="I645" i="28"/>
  <c r="I647" i="28"/>
  <c r="I649" i="28"/>
  <c r="I651" i="28"/>
  <c r="I653" i="28"/>
  <c r="I655" i="28"/>
  <c r="I657" i="28"/>
  <c r="I659" i="28"/>
  <c r="I661" i="28"/>
  <c r="I663" i="28"/>
  <c r="I665" i="28"/>
  <c r="I667" i="28"/>
  <c r="I669" i="28"/>
  <c r="I671" i="28"/>
  <c r="I673" i="28"/>
  <c r="I675" i="28"/>
  <c r="I677" i="28"/>
  <c r="I679" i="28"/>
  <c r="I681" i="28"/>
  <c r="I683" i="28"/>
  <c r="I685" i="28"/>
  <c r="I687" i="28"/>
  <c r="I689" i="28"/>
  <c r="I691" i="28"/>
  <c r="I693" i="28"/>
  <c r="I695" i="28"/>
  <c r="I697" i="28"/>
  <c r="I699" i="28"/>
  <c r="I701" i="28"/>
  <c r="I703" i="28"/>
  <c r="I705" i="28"/>
  <c r="I707" i="28"/>
  <c r="I709" i="28"/>
  <c r="I711" i="28"/>
  <c r="I713" i="28"/>
  <c r="I715" i="28"/>
  <c r="I717" i="28"/>
  <c r="I719" i="28"/>
  <c r="I721" i="28"/>
  <c r="I723" i="28"/>
  <c r="I725" i="28"/>
  <c r="I727" i="28"/>
  <c r="I729" i="28"/>
  <c r="I731" i="28"/>
  <c r="I733" i="28"/>
  <c r="I735" i="28"/>
  <c r="I737" i="28"/>
  <c r="I99" i="28"/>
  <c r="I451" i="28"/>
  <c r="I453" i="28"/>
  <c r="I596" i="28"/>
  <c r="I598" i="28"/>
  <c r="I600" i="28"/>
  <c r="I602" i="28"/>
  <c r="I604" i="28"/>
  <c r="I606" i="28"/>
  <c r="I608" i="28"/>
  <c r="I610" i="28"/>
  <c r="I612" i="28"/>
  <c r="I614" i="28"/>
  <c r="I616" i="28"/>
  <c r="I618" i="28"/>
  <c r="I620" i="28"/>
  <c r="I622" i="28"/>
  <c r="I624" i="28"/>
  <c r="I626" i="28"/>
  <c r="I628" i="28"/>
  <c r="I630" i="28"/>
  <c r="I632" i="28"/>
  <c r="I634" i="28"/>
  <c r="I636" i="28"/>
  <c r="I638" i="28"/>
  <c r="I640" i="28"/>
  <c r="I642" i="28"/>
  <c r="I644" i="28"/>
  <c r="I646" i="28"/>
  <c r="I648" i="28"/>
  <c r="I650" i="28"/>
  <c r="I652" i="28"/>
  <c r="I654" i="28"/>
  <c r="I656" i="28"/>
  <c r="I658" i="28"/>
  <c r="I660" i="28"/>
  <c r="I662" i="28"/>
  <c r="I664" i="28"/>
  <c r="I666" i="28"/>
  <c r="I668" i="28"/>
  <c r="I670" i="28"/>
  <c r="I672" i="28"/>
  <c r="I674" i="28"/>
  <c r="I676" i="28"/>
  <c r="I678" i="28"/>
  <c r="I680" i="28"/>
  <c r="I682" i="28"/>
  <c r="I684" i="28"/>
  <c r="I686" i="28"/>
  <c r="I688" i="28"/>
  <c r="I690" i="28"/>
  <c r="I692" i="28"/>
  <c r="I694" i="28"/>
  <c r="I696" i="28"/>
  <c r="I698" i="28"/>
  <c r="I700" i="28"/>
  <c r="I702" i="28"/>
  <c r="I704" i="28"/>
  <c r="I706" i="28"/>
  <c r="I708" i="28"/>
  <c r="I710" i="28"/>
  <c r="I712" i="28"/>
  <c r="I714" i="28"/>
  <c r="I716" i="28"/>
  <c r="I718" i="28"/>
  <c r="I720" i="28"/>
  <c r="I722" i="28"/>
  <c r="I724" i="28"/>
  <c r="I726" i="28"/>
  <c r="I728" i="28"/>
  <c r="I730" i="28"/>
  <c r="I732" i="28"/>
  <c r="I734" i="28"/>
  <c r="I736" i="28"/>
  <c r="I313" i="28"/>
  <c r="I182" i="28"/>
  <c r="I739" i="28"/>
  <c r="I741" i="28"/>
  <c r="I743" i="28"/>
  <c r="I745" i="28"/>
  <c r="I747" i="28"/>
  <c r="I749" i="28"/>
  <c r="I751" i="28"/>
  <c r="I753" i="28"/>
  <c r="I755" i="28"/>
  <c r="I757" i="28"/>
  <c r="I759" i="28"/>
  <c r="I761" i="28"/>
  <c r="I763" i="28"/>
  <c r="I765" i="28"/>
  <c r="I767" i="28"/>
  <c r="I769" i="28"/>
  <c r="I771" i="28"/>
  <c r="I773" i="28"/>
  <c r="I775" i="28"/>
  <c r="I777" i="28"/>
  <c r="I779" i="28"/>
  <c r="I781" i="28"/>
  <c r="I783" i="28"/>
  <c r="I785" i="28"/>
  <c r="I787" i="28"/>
  <c r="I789" i="28"/>
  <c r="I791" i="28"/>
  <c r="I793" i="28"/>
  <c r="I795" i="28"/>
  <c r="I797" i="28"/>
  <c r="I799" i="28"/>
  <c r="I801" i="28"/>
  <c r="I803" i="28"/>
  <c r="I805" i="28"/>
  <c r="I807" i="28"/>
  <c r="I809" i="28"/>
  <c r="I811" i="28"/>
  <c r="I813" i="28"/>
  <c r="I815" i="28"/>
  <c r="I817" i="28"/>
  <c r="I819" i="28"/>
  <c r="I821" i="28"/>
  <c r="I823" i="28"/>
  <c r="I825" i="28"/>
  <c r="I827" i="28"/>
  <c r="I829" i="28"/>
  <c r="I831" i="28"/>
  <c r="I833" i="28"/>
  <c r="I835" i="28"/>
  <c r="I837" i="28"/>
  <c r="I839" i="28"/>
  <c r="I841" i="28"/>
  <c r="I843" i="28"/>
  <c r="I845" i="28"/>
  <c r="I847" i="28"/>
  <c r="I849" i="28"/>
  <c r="I851" i="28"/>
  <c r="I853" i="28"/>
  <c r="I855" i="28"/>
  <c r="I857" i="28"/>
  <c r="I859" i="28"/>
  <c r="I861" i="28"/>
  <c r="I863" i="28"/>
  <c r="I865" i="28"/>
  <c r="I867" i="28"/>
  <c r="I869" i="28"/>
  <c r="I871" i="28"/>
  <c r="I873" i="28"/>
  <c r="I875" i="28"/>
  <c r="I877" i="28"/>
  <c r="I738" i="28"/>
  <c r="I740" i="28"/>
  <c r="I742" i="28"/>
  <c r="I744" i="28"/>
  <c r="I746" i="28"/>
  <c r="I748" i="28"/>
  <c r="I750" i="28"/>
  <c r="I752" i="28"/>
  <c r="I754" i="28"/>
  <c r="I756" i="28"/>
  <c r="I758" i="28"/>
  <c r="I760" i="28"/>
  <c r="I762" i="28"/>
  <c r="I764" i="28"/>
  <c r="I766" i="28"/>
  <c r="I768" i="28"/>
  <c r="I770" i="28"/>
  <c r="I772" i="28"/>
  <c r="I774" i="28"/>
  <c r="I776" i="28"/>
  <c r="I778" i="28"/>
  <c r="I780" i="28"/>
  <c r="I782" i="28"/>
  <c r="I784" i="28"/>
  <c r="I786" i="28"/>
  <c r="I788" i="28"/>
  <c r="I790" i="28"/>
  <c r="I792" i="28"/>
  <c r="I794" i="28"/>
  <c r="I796" i="28"/>
  <c r="I798" i="28"/>
  <c r="I800" i="28"/>
  <c r="I802" i="28"/>
  <c r="I804" i="28"/>
  <c r="I806" i="28"/>
  <c r="I808" i="28"/>
  <c r="I810" i="28"/>
  <c r="I812" i="28"/>
  <c r="I814" i="28"/>
  <c r="I816" i="28"/>
  <c r="I818" i="28"/>
  <c r="I820" i="28"/>
  <c r="I822" i="28"/>
  <c r="I824" i="28"/>
  <c r="I826" i="28"/>
  <c r="I828" i="28"/>
  <c r="I830" i="28"/>
  <c r="I832" i="28"/>
  <c r="I834" i="28"/>
  <c r="I836" i="28"/>
  <c r="I838" i="28"/>
  <c r="I840" i="28"/>
  <c r="I842" i="28"/>
  <c r="I844" i="28"/>
  <c r="I846" i="28"/>
  <c r="I848" i="28"/>
  <c r="I850" i="28"/>
  <c r="I852" i="28"/>
  <c r="I854" i="28"/>
  <c r="I856" i="28"/>
  <c r="I858" i="28"/>
  <c r="I860" i="28"/>
  <c r="I862" i="28"/>
  <c r="I864" i="28"/>
  <c r="I866" i="28"/>
  <c r="I868" i="28"/>
  <c r="I870" i="28"/>
  <c r="I872" i="28"/>
  <c r="I874" i="28"/>
  <c r="I876" i="28"/>
  <c r="I878" i="28"/>
  <c r="I881" i="28"/>
  <c r="I879" i="28"/>
  <c r="I880" i="28"/>
  <c r="I885" i="28"/>
  <c r="I897" i="28"/>
  <c r="I909" i="28"/>
  <c r="I921" i="28"/>
  <c r="I933" i="28"/>
  <c r="I945" i="28"/>
  <c r="I957" i="28"/>
  <c r="I969" i="28"/>
  <c r="I981" i="28"/>
  <c r="I993" i="28"/>
  <c r="I1000" i="28"/>
  <c r="I1006" i="28"/>
  <c r="I1015" i="28"/>
  <c r="I1022" i="28"/>
  <c r="I1024" i="28"/>
  <c r="I1026" i="28"/>
  <c r="I1028" i="28"/>
  <c r="I1030" i="28"/>
  <c r="I1032" i="28"/>
  <c r="I1034" i="28"/>
  <c r="I1036" i="28"/>
  <c r="I1038" i="28"/>
  <c r="I1040" i="28"/>
  <c r="I1042" i="28"/>
  <c r="I1044" i="28"/>
  <c r="I1046" i="28"/>
  <c r="I1048" i="28"/>
  <c r="I1050" i="28"/>
  <c r="I1052" i="28"/>
  <c r="I1054" i="28"/>
  <c r="I1056" i="28"/>
  <c r="I1058" i="28"/>
  <c r="I1060" i="28"/>
  <c r="I1062" i="28"/>
  <c r="I1064" i="28"/>
  <c r="I1066" i="28"/>
  <c r="I1068" i="28"/>
  <c r="I1070" i="28"/>
  <c r="I1072" i="28"/>
  <c r="I1074" i="28"/>
  <c r="I1076" i="28"/>
  <c r="I1078" i="28"/>
  <c r="I1080" i="28"/>
  <c r="I1082" i="28"/>
  <c r="I1084" i="28"/>
  <c r="I1086" i="28"/>
  <c r="I1088" i="28"/>
  <c r="I1090" i="28"/>
  <c r="I1092" i="28"/>
  <c r="I1094" i="28"/>
  <c r="I1096" i="28"/>
  <c r="I1098" i="28"/>
  <c r="I1100" i="28"/>
  <c r="I1102" i="28"/>
  <c r="I1104" i="28"/>
  <c r="I1106" i="28"/>
  <c r="I1108" i="28"/>
  <c r="I1110" i="28"/>
  <c r="I1112" i="28"/>
  <c r="I1114" i="28"/>
  <c r="I1116" i="28"/>
  <c r="I1118" i="28"/>
  <c r="I1120" i="28"/>
  <c r="I1122" i="28"/>
  <c r="I1124" i="28"/>
  <c r="I1126" i="28"/>
  <c r="I1128" i="28"/>
  <c r="I1130" i="28"/>
  <c r="I1132" i="28"/>
  <c r="I1134" i="28"/>
  <c r="I1136" i="28"/>
  <c r="I1138" i="28"/>
  <c r="I1140" i="28"/>
  <c r="I1142" i="28"/>
  <c r="I1144" i="28"/>
  <c r="I1146" i="28"/>
  <c r="I1148" i="28"/>
  <c r="I1150" i="28"/>
  <c r="I1152" i="28"/>
  <c r="I886" i="28"/>
  <c r="I898" i="28"/>
  <c r="I910" i="28"/>
  <c r="I922" i="28"/>
  <c r="I934" i="28"/>
  <c r="I946" i="28"/>
  <c r="I958" i="28"/>
  <c r="I970" i="28"/>
  <c r="I982" i="28"/>
  <c r="I994" i="28"/>
  <c r="I1012" i="28"/>
  <c r="I1020" i="28"/>
  <c r="I887" i="28"/>
  <c r="I899" i="28"/>
  <c r="I911" i="28"/>
  <c r="I923" i="28"/>
  <c r="I935" i="28"/>
  <c r="I947" i="28"/>
  <c r="I959" i="28"/>
  <c r="I971" i="28"/>
  <c r="I983" i="28"/>
  <c r="I888" i="28"/>
  <c r="I900" i="28"/>
  <c r="I912" i="28"/>
  <c r="I924" i="28"/>
  <c r="I936" i="28"/>
  <c r="I948" i="28"/>
  <c r="I960" i="28"/>
  <c r="I972" i="28"/>
  <c r="I984" i="28"/>
  <c r="I995" i="28"/>
  <c r="I1001" i="28"/>
  <c r="I1007" i="28"/>
  <c r="I1018" i="28"/>
  <c r="I889" i="28"/>
  <c r="I901" i="28"/>
  <c r="I913" i="28"/>
  <c r="I925" i="28"/>
  <c r="I937" i="28"/>
  <c r="I949" i="28"/>
  <c r="I961" i="28"/>
  <c r="I973" i="28"/>
  <c r="I985" i="28"/>
  <c r="I996" i="28"/>
  <c r="I1002" i="28"/>
  <c r="I1008" i="28"/>
  <c r="I890" i="28"/>
  <c r="I902" i="28"/>
  <c r="I914" i="28"/>
  <c r="I926" i="28"/>
  <c r="I938" i="28"/>
  <c r="I950" i="28"/>
  <c r="I962" i="28"/>
  <c r="I974" i="28"/>
  <c r="I986" i="28"/>
  <c r="I1013" i="28"/>
  <c r="I1016" i="28"/>
  <c r="I891" i="28"/>
  <c r="I903" i="28"/>
  <c r="I915" i="28"/>
  <c r="I927" i="28"/>
  <c r="I939" i="28"/>
  <c r="I951" i="28"/>
  <c r="I963" i="28"/>
  <c r="I975" i="28"/>
  <c r="I987" i="28"/>
  <c r="I1021" i="28"/>
  <c r="I1023" i="28"/>
  <c r="I1025" i="28"/>
  <c r="I1027" i="28"/>
  <c r="I1029" i="28"/>
  <c r="I1031" i="28"/>
  <c r="I1033" i="28"/>
  <c r="I1035" i="28"/>
  <c r="I1037" i="28"/>
  <c r="I1039" i="28"/>
  <c r="I1041" i="28"/>
  <c r="I1043" i="28"/>
  <c r="I1045" i="28"/>
  <c r="I1047" i="28"/>
  <c r="I1049" i="28"/>
  <c r="I1051" i="28"/>
  <c r="I1053" i="28"/>
  <c r="I1055" i="28"/>
  <c r="I1057" i="28"/>
  <c r="I1059" i="28"/>
  <c r="I1061" i="28"/>
  <c r="I1063" i="28"/>
  <c r="I1065" i="28"/>
  <c r="I1067" i="28"/>
  <c r="I1069" i="28"/>
  <c r="I1071" i="28"/>
  <c r="I1073" i="28"/>
  <c r="I1075" i="28"/>
  <c r="I1077" i="28"/>
  <c r="I1079" i="28"/>
  <c r="I1081" i="28"/>
  <c r="I1083" i="28"/>
  <c r="I1085" i="28"/>
  <c r="I1087" i="28"/>
  <c r="I1089" i="28"/>
  <c r="I1091" i="28"/>
  <c r="I1093" i="28"/>
  <c r="I1095" i="28"/>
  <c r="I1097" i="28"/>
  <c r="I1099" i="28"/>
  <c r="I1101" i="28"/>
  <c r="I1103" i="28"/>
  <c r="I1105" i="28"/>
  <c r="I1107" i="28"/>
  <c r="I1109" i="28"/>
  <c r="I1111" i="28"/>
  <c r="I1113" i="28"/>
  <c r="I1115" i="28"/>
  <c r="I1117" i="28"/>
  <c r="I1119" i="28"/>
  <c r="I1121" i="28"/>
  <c r="I1123" i="28"/>
  <c r="I1125" i="28"/>
  <c r="I1127" i="28"/>
  <c r="I1129" i="28"/>
  <c r="I1131" i="28"/>
  <c r="I1133" i="28"/>
  <c r="I1135" i="28"/>
  <c r="I1137" i="28"/>
  <c r="I1139" i="28"/>
  <c r="I1141" i="28"/>
  <c r="I892" i="28"/>
  <c r="I904" i="28"/>
  <c r="I916" i="28"/>
  <c r="I928" i="28"/>
  <c r="I940" i="28"/>
  <c r="I952" i="28"/>
  <c r="I964" i="28"/>
  <c r="I976" i="28"/>
  <c r="I988" i="28"/>
  <c r="I997" i="28"/>
  <c r="I1003" i="28"/>
  <c r="I1009" i="28"/>
  <c r="I893" i="28"/>
  <c r="I905" i="28"/>
  <c r="I917" i="28"/>
  <c r="I929" i="28"/>
  <c r="I941" i="28"/>
  <c r="I953" i="28"/>
  <c r="I965" i="28"/>
  <c r="I977" i="28"/>
  <c r="I989" i="28"/>
  <c r="I998" i="28"/>
  <c r="I1004" i="28"/>
  <c r="I1010" i="28"/>
  <c r="I1014" i="28"/>
  <c r="I1019" i="28"/>
  <c r="I882" i="28"/>
  <c r="I894" i="28"/>
  <c r="I906" i="28"/>
  <c r="I918" i="28"/>
  <c r="I930" i="28"/>
  <c r="I942" i="28"/>
  <c r="I954" i="28"/>
  <c r="I966" i="28"/>
  <c r="I978" i="28"/>
  <c r="I990" i="28"/>
  <c r="I883" i="28"/>
  <c r="I895" i="28"/>
  <c r="I907" i="28"/>
  <c r="I919" i="28"/>
  <c r="I931" i="28"/>
  <c r="I943" i="28"/>
  <c r="I955" i="28"/>
  <c r="I967" i="28"/>
  <c r="I979" i="28"/>
  <c r="I991" i="28"/>
  <c r="I1017" i="28"/>
  <c r="I884" i="28"/>
  <c r="I896" i="28"/>
  <c r="I908" i="28"/>
  <c r="I920" i="28"/>
  <c r="I932" i="28"/>
  <c r="I944" i="28"/>
  <c r="I956" i="28"/>
  <c r="I968" i="28"/>
  <c r="I980" i="28"/>
  <c r="I992" i="28"/>
  <c r="I999" i="28"/>
  <c r="I1005" i="28"/>
  <c r="I1011" i="28"/>
  <c r="I1145" i="28"/>
  <c r="I1151" i="28"/>
  <c r="I1159" i="28"/>
  <c r="I1161" i="28"/>
  <c r="I1163" i="28"/>
  <c r="I1165" i="28"/>
  <c r="I1167" i="28"/>
  <c r="I1169" i="28"/>
  <c r="I1171" i="28"/>
  <c r="I1173" i="28"/>
  <c r="I1175" i="28"/>
  <c r="I1177" i="28"/>
  <c r="I1179" i="28"/>
  <c r="I1181" i="28"/>
  <c r="I1183" i="28"/>
  <c r="I1185" i="28"/>
  <c r="I1187" i="28"/>
  <c r="I1189" i="28"/>
  <c r="I1191" i="28"/>
  <c r="I1193" i="28"/>
  <c r="I1195" i="28"/>
  <c r="I1197" i="28"/>
  <c r="I1199" i="28"/>
  <c r="I1201" i="28"/>
  <c r="I1203" i="28"/>
  <c r="I1205" i="28"/>
  <c r="I1207" i="28"/>
  <c r="I1209" i="28"/>
  <c r="I1211" i="28"/>
  <c r="I1213" i="28"/>
  <c r="I1215" i="28"/>
  <c r="I1217" i="28"/>
  <c r="I1219" i="28"/>
  <c r="I1221" i="28"/>
  <c r="I1223" i="28"/>
  <c r="I1225" i="28"/>
  <c r="I1227" i="28"/>
  <c r="I1229" i="28"/>
  <c r="I1231" i="28"/>
  <c r="I1233" i="28"/>
  <c r="I1235" i="28"/>
  <c r="I1237" i="28"/>
  <c r="I1239" i="28"/>
  <c r="I1241" i="28"/>
  <c r="I1243" i="28"/>
  <c r="I1245" i="28"/>
  <c r="I1247" i="28"/>
  <c r="I1249" i="28"/>
  <c r="I1251" i="28"/>
  <c r="I1253" i="28"/>
  <c r="I1255" i="28"/>
  <c r="I1257" i="28"/>
  <c r="I1259" i="28"/>
  <c r="I1261" i="28"/>
  <c r="I1263" i="28"/>
  <c r="I1265" i="28"/>
  <c r="I1267" i="28"/>
  <c r="I1269" i="28"/>
  <c r="I1271" i="28"/>
  <c r="I1273" i="28"/>
  <c r="I1275" i="28"/>
  <c r="I1277" i="28"/>
  <c r="I1279" i="28"/>
  <c r="I1281" i="28"/>
  <c r="I1283" i="28"/>
  <c r="I1285" i="28"/>
  <c r="I1287" i="28"/>
  <c r="I1289" i="28"/>
  <c r="I1291" i="28"/>
  <c r="I1293" i="28"/>
  <c r="I1295" i="28"/>
  <c r="I1297" i="28"/>
  <c r="I1299" i="28"/>
  <c r="I1301" i="28"/>
  <c r="I1303" i="28"/>
  <c r="I1305" i="28"/>
  <c r="I1307" i="28"/>
  <c r="I1309" i="28"/>
  <c r="I1311" i="28"/>
  <c r="I1313" i="28"/>
  <c r="I1157" i="28"/>
  <c r="I1155" i="28"/>
  <c r="I1147" i="28"/>
  <c r="I1153" i="28"/>
  <c r="I1160" i="28"/>
  <c r="I1162" i="28"/>
  <c r="I1164" i="28"/>
  <c r="I1166" i="28"/>
  <c r="I1168" i="28"/>
  <c r="I1170" i="28"/>
  <c r="I1172" i="28"/>
  <c r="I1174" i="28"/>
  <c r="I1176" i="28"/>
  <c r="I1178" i="28"/>
  <c r="I1180" i="28"/>
  <c r="I1182" i="28"/>
  <c r="I1184" i="28"/>
  <c r="I1186" i="28"/>
  <c r="I1188" i="28"/>
  <c r="I1190" i="28"/>
  <c r="I1192" i="28"/>
  <c r="I1194" i="28"/>
  <c r="I1196" i="28"/>
  <c r="I1198" i="28"/>
  <c r="I1200" i="28"/>
  <c r="I1202" i="28"/>
  <c r="I1204" i="28"/>
  <c r="I1206" i="28"/>
  <c r="I1208" i="28"/>
  <c r="I1210" i="28"/>
  <c r="I1212" i="28"/>
  <c r="I1214" i="28"/>
  <c r="I1216" i="28"/>
  <c r="I1218" i="28"/>
  <c r="I1220" i="28"/>
  <c r="I1222" i="28"/>
  <c r="I1224" i="28"/>
  <c r="I1226" i="28"/>
  <c r="I1228" i="28"/>
  <c r="I1230" i="28"/>
  <c r="I1232" i="28"/>
  <c r="I1234" i="28"/>
  <c r="I1236" i="28"/>
  <c r="I1238" i="28"/>
  <c r="I1240" i="28"/>
  <c r="I1242" i="28"/>
  <c r="I1244" i="28"/>
  <c r="I1246" i="28"/>
  <c r="I1248" i="28"/>
  <c r="I1250" i="28"/>
  <c r="I1252" i="28"/>
  <c r="I1254" i="28"/>
  <c r="I1256" i="28"/>
  <c r="I1258" i="28"/>
  <c r="I1260" i="28"/>
  <c r="I1262" i="28"/>
  <c r="I1264" i="28"/>
  <c r="I1266" i="28"/>
  <c r="I1268" i="28"/>
  <c r="I1270" i="28"/>
  <c r="I1272" i="28"/>
  <c r="I1274" i="28"/>
  <c r="I1276" i="28"/>
  <c r="I1278" i="28"/>
  <c r="I1280" i="28"/>
  <c r="I1282" i="28"/>
  <c r="I1284" i="28"/>
  <c r="I1286" i="28"/>
  <c r="I1288" i="28"/>
  <c r="I1290" i="28"/>
  <c r="I1292" i="28"/>
  <c r="I1294" i="28"/>
  <c r="I1296" i="28"/>
  <c r="I1298" i="28"/>
  <c r="I1300" i="28"/>
  <c r="I1302" i="28"/>
  <c r="I1304" i="28"/>
  <c r="I1158" i="28"/>
  <c r="I1149" i="28"/>
  <c r="I1156" i="28"/>
  <c r="I1143" i="28"/>
  <c r="I1154" i="28"/>
  <c r="I1316" i="28"/>
  <c r="I1318" i="28"/>
  <c r="I1320" i="28"/>
  <c r="I1322" i="28"/>
  <c r="I1324" i="28"/>
  <c r="I1326" i="28"/>
  <c r="I1328" i="28"/>
  <c r="I1330" i="28"/>
  <c r="I1332" i="28"/>
  <c r="I1334" i="28"/>
  <c r="I1336" i="28"/>
  <c r="I1338" i="28"/>
  <c r="I1340" i="28"/>
  <c r="I1342" i="28"/>
  <c r="I1344" i="28"/>
  <c r="I1346" i="28"/>
  <c r="I1348" i="28"/>
  <c r="I1350" i="28"/>
  <c r="I1352" i="28"/>
  <c r="I1354" i="28"/>
  <c r="I1356" i="28"/>
  <c r="I1358" i="28"/>
  <c r="I1360" i="28"/>
  <c r="I1362" i="28"/>
  <c r="I1364" i="28"/>
  <c r="I1366" i="28"/>
  <c r="I1368" i="28"/>
  <c r="I1370" i="28"/>
  <c r="I1372" i="28"/>
  <c r="I1374" i="28"/>
  <c r="I1376" i="28"/>
  <c r="I1378" i="28"/>
  <c r="I1380" i="28"/>
  <c r="I1382" i="28"/>
  <c r="I1384" i="28"/>
  <c r="I1386" i="28"/>
  <c r="I1388" i="28"/>
  <c r="I1390" i="28"/>
  <c r="I1392" i="28"/>
  <c r="I1394" i="28"/>
  <c r="I1396" i="28"/>
  <c r="I1398" i="28"/>
  <c r="I1400" i="28"/>
  <c r="I1402" i="28"/>
  <c r="I1404" i="28"/>
  <c r="I1406" i="28"/>
  <c r="I1408" i="28"/>
  <c r="I1410" i="28"/>
  <c r="I1412" i="28"/>
  <c r="I1414" i="28"/>
  <c r="I1416" i="28"/>
  <c r="I1418" i="28"/>
  <c r="I1420" i="28"/>
  <c r="I1422" i="28"/>
  <c r="I1424" i="28"/>
  <c r="I1426" i="28"/>
  <c r="I1428" i="28"/>
  <c r="I1430" i="28"/>
  <c r="I1432" i="28"/>
  <c r="I1434" i="28"/>
  <c r="I1436" i="28"/>
  <c r="I1438" i="28"/>
  <c r="I1440" i="28"/>
  <c r="I1442" i="28"/>
  <c r="I1444" i="28"/>
  <c r="I1446" i="28"/>
  <c r="I1448" i="28"/>
  <c r="I1450" i="28"/>
  <c r="I1452" i="28"/>
  <c r="I1454" i="28"/>
  <c r="I1456" i="28"/>
  <c r="I1458" i="28"/>
  <c r="I1460" i="28"/>
  <c r="I1462" i="28"/>
  <c r="I1464" i="28"/>
  <c r="I1466" i="28"/>
  <c r="I1468" i="28"/>
  <c r="I1470" i="28"/>
  <c r="I1472" i="28"/>
  <c r="I1474" i="28"/>
  <c r="I1476" i="28"/>
  <c r="I1310" i="28"/>
  <c r="I1314" i="28"/>
  <c r="I1306" i="28"/>
  <c r="I1312" i="28"/>
  <c r="I1317" i="28"/>
  <c r="I1319" i="28"/>
  <c r="I1321" i="28"/>
  <c r="I1323" i="28"/>
  <c r="I1325" i="28"/>
  <c r="I1327" i="28"/>
  <c r="I1329" i="28"/>
  <c r="I1331" i="28"/>
  <c r="I1333" i="28"/>
  <c r="I1335" i="28"/>
  <c r="I1337" i="28"/>
  <c r="I1339" i="28"/>
  <c r="I1341" i="28"/>
  <c r="I1343" i="28"/>
  <c r="I1345" i="28"/>
  <c r="I1347" i="28"/>
  <c r="I1349" i="28"/>
  <c r="I1351" i="28"/>
  <c r="I1353" i="28"/>
  <c r="I1355" i="28"/>
  <c r="I1357" i="28"/>
  <c r="I1359" i="28"/>
  <c r="I1361" i="28"/>
  <c r="I1363" i="28"/>
  <c r="I1365" i="28"/>
  <c r="I1367" i="28"/>
  <c r="I1369" i="28"/>
  <c r="I1371" i="28"/>
  <c r="I1373" i="28"/>
  <c r="I1375" i="28"/>
  <c r="I1377" i="28"/>
  <c r="I1379" i="28"/>
  <c r="I1381" i="28"/>
  <c r="I1383" i="28"/>
  <c r="I1385" i="28"/>
  <c r="I1387" i="28"/>
  <c r="I1389" i="28"/>
  <c r="I1391" i="28"/>
  <c r="I1393" i="28"/>
  <c r="I1395" i="28"/>
  <c r="I1397" i="28"/>
  <c r="I1399" i="28"/>
  <c r="I1401" i="28"/>
  <c r="I1403" i="28"/>
  <c r="I1405" i="28"/>
  <c r="I1407" i="28"/>
  <c r="I1409" i="28"/>
  <c r="I1411" i="28"/>
  <c r="I1413" i="28"/>
  <c r="I1415" i="28"/>
  <c r="I1417" i="28"/>
  <c r="I1419" i="28"/>
  <c r="I1421" i="28"/>
  <c r="I1423" i="28"/>
  <c r="I1425" i="28"/>
  <c r="I1427" i="28"/>
  <c r="I1429" i="28"/>
  <c r="I1431" i="28"/>
  <c r="I1433" i="28"/>
  <c r="I1435" i="28"/>
  <c r="I1437" i="28"/>
  <c r="I1439" i="28"/>
  <c r="I1441" i="28"/>
  <c r="I1443" i="28"/>
  <c r="I1445" i="28"/>
  <c r="I1447" i="28"/>
  <c r="I1449" i="28"/>
  <c r="I1451" i="28"/>
  <c r="I1453" i="28"/>
  <c r="I1455" i="28"/>
  <c r="I1457" i="28"/>
  <c r="I1459" i="28"/>
  <c r="I1461" i="28"/>
  <c r="I1463" i="28"/>
  <c r="I1465" i="28"/>
  <c r="I1467" i="28"/>
  <c r="I1469" i="28"/>
  <c r="I1471" i="28"/>
  <c r="I1473" i="28"/>
  <c r="I1475" i="28"/>
  <c r="I1315" i="28"/>
  <c r="I1308" i="28"/>
  <c r="I1485" i="28"/>
  <c r="I1477" i="28"/>
  <c r="I1480" i="28"/>
  <c r="I1483" i="28"/>
  <c r="I1490" i="28"/>
  <c r="I1492" i="28"/>
  <c r="I1494" i="28"/>
  <c r="I1496" i="28"/>
  <c r="I1498" i="28"/>
  <c r="I1500" i="28"/>
  <c r="I1502" i="28"/>
  <c r="I1504" i="28"/>
  <c r="I1506" i="28"/>
  <c r="I1508" i="28"/>
  <c r="I1510" i="28"/>
  <c r="I1512" i="28"/>
  <c r="I1514" i="28"/>
  <c r="I1516" i="28"/>
  <c r="I1518" i="28"/>
  <c r="I1520" i="28"/>
  <c r="I1522" i="28"/>
  <c r="I1524" i="28"/>
  <c r="I1526" i="28"/>
  <c r="I1528" i="28"/>
  <c r="I1530" i="28"/>
  <c r="I1532" i="28"/>
  <c r="I1534" i="28"/>
  <c r="I1536" i="28"/>
  <c r="I1538" i="28"/>
  <c r="I1540" i="28"/>
  <c r="I1542" i="28"/>
  <c r="I1544" i="28"/>
  <c r="I1546" i="28"/>
  <c r="I1548" i="28"/>
  <c r="I1550" i="28"/>
  <c r="I1552" i="28"/>
  <c r="I1554" i="28"/>
  <c r="I1556" i="28"/>
  <c r="I1558" i="28"/>
  <c r="I1560" i="28"/>
  <c r="I1562" i="28"/>
  <c r="I1564" i="28"/>
  <c r="I1566" i="28"/>
  <c r="I1568" i="28"/>
  <c r="I1570" i="28"/>
  <c r="I1572" i="28"/>
  <c r="I1574" i="28"/>
  <c r="I1576" i="28"/>
  <c r="I1578" i="28"/>
  <c r="I1580" i="28"/>
  <c r="I1582" i="28"/>
  <c r="I1584" i="28"/>
  <c r="I1586" i="28"/>
  <c r="I1588" i="28"/>
  <c r="I1590" i="28"/>
  <c r="I1592" i="28"/>
  <c r="I1594" i="28"/>
  <c r="I1596" i="28"/>
  <c r="I1598" i="28"/>
  <c r="I1600" i="28"/>
  <c r="I1602" i="28"/>
  <c r="I1604" i="28"/>
  <c r="I1606" i="28"/>
  <c r="I1608" i="28"/>
  <c r="I1610" i="28"/>
  <c r="I1612" i="28"/>
  <c r="I1614" i="28"/>
  <c r="I1616" i="28"/>
  <c r="I1618" i="28"/>
  <c r="I1620" i="28"/>
  <c r="I1622" i="28"/>
  <c r="I1624" i="28"/>
  <c r="I1626" i="28"/>
  <c r="I1628" i="28"/>
  <c r="I1630" i="28"/>
  <c r="I1632" i="28"/>
  <c r="I1634" i="28"/>
  <c r="I1636" i="28"/>
  <c r="I1638" i="28"/>
  <c r="I1640" i="28"/>
  <c r="I1642" i="28"/>
  <c r="I1644" i="28"/>
  <c r="I1646" i="28"/>
  <c r="I1648" i="28"/>
  <c r="I1650" i="28"/>
  <c r="I1652" i="28"/>
  <c r="I1654" i="28"/>
  <c r="I1656" i="28"/>
  <c r="I1658" i="28"/>
  <c r="I1660" i="28"/>
  <c r="I1662" i="28"/>
  <c r="I1664" i="28"/>
  <c r="I1666" i="28"/>
  <c r="I1668" i="28"/>
  <c r="I1670" i="28"/>
  <c r="I1672" i="28"/>
  <c r="I1488" i="28"/>
  <c r="I1481" i="28"/>
  <c r="I1486" i="28"/>
  <c r="I1478" i="28"/>
  <c r="I1484" i="28"/>
  <c r="I1489" i="28"/>
  <c r="I1491" i="28"/>
  <c r="I1493" i="28"/>
  <c r="I1495" i="28"/>
  <c r="I1497" i="28"/>
  <c r="I1499" i="28"/>
  <c r="I1501" i="28"/>
  <c r="I1503" i="28"/>
  <c r="I1505" i="28"/>
  <c r="I1507" i="28"/>
  <c r="I1509" i="28"/>
  <c r="I1511" i="28"/>
  <c r="I1513" i="28"/>
  <c r="I1515" i="28"/>
  <c r="I1517" i="28"/>
  <c r="I1519" i="28"/>
  <c r="I1521" i="28"/>
  <c r="I1523" i="28"/>
  <c r="I1525" i="28"/>
  <c r="I1527" i="28"/>
  <c r="I1529" i="28"/>
  <c r="I1531" i="28"/>
  <c r="I1533" i="28"/>
  <c r="I1535" i="28"/>
  <c r="I1537" i="28"/>
  <c r="I1539" i="28"/>
  <c r="I1541" i="28"/>
  <c r="I1543" i="28"/>
  <c r="I1545" i="28"/>
  <c r="I1547" i="28"/>
  <c r="I1549" i="28"/>
  <c r="I1551" i="28"/>
  <c r="I1553" i="28"/>
  <c r="I1555" i="28"/>
  <c r="I1557" i="28"/>
  <c r="I1559" i="28"/>
  <c r="I1561" i="28"/>
  <c r="I1563" i="28"/>
  <c r="I1565" i="28"/>
  <c r="I1567" i="28"/>
  <c r="I1569" i="28"/>
  <c r="I1571" i="28"/>
  <c r="I1573" i="28"/>
  <c r="I1575" i="28"/>
  <c r="I1577" i="28"/>
  <c r="I1579" i="28"/>
  <c r="I1581" i="28"/>
  <c r="I1583" i="28"/>
  <c r="I1585" i="28"/>
  <c r="I1587" i="28"/>
  <c r="I1589" i="28"/>
  <c r="I1591" i="28"/>
  <c r="I1593" i="28"/>
  <c r="I1595" i="28"/>
  <c r="I1597" i="28"/>
  <c r="I1599" i="28"/>
  <c r="I1601" i="28"/>
  <c r="I1603" i="28"/>
  <c r="I1605" i="28"/>
  <c r="I1607" i="28"/>
  <c r="I1609" i="28"/>
  <c r="I1611" i="28"/>
  <c r="I1613" i="28"/>
  <c r="I1615" i="28"/>
  <c r="I1617" i="28"/>
  <c r="I1619" i="28"/>
  <c r="I1621" i="28"/>
  <c r="I1623" i="28"/>
  <c r="I1625" i="28"/>
  <c r="I1627" i="28"/>
  <c r="I1629" i="28"/>
  <c r="I1631" i="28"/>
  <c r="I1633" i="28"/>
  <c r="I1635" i="28"/>
  <c r="I1637" i="28"/>
  <c r="I1639" i="28"/>
  <c r="I1641" i="28"/>
  <c r="I1643" i="28"/>
  <c r="I1645" i="28"/>
  <c r="I1647" i="28"/>
  <c r="I1649" i="28"/>
  <c r="I1651" i="28"/>
  <c r="I1653" i="28"/>
  <c r="I1655" i="28"/>
  <c r="I1657" i="28"/>
  <c r="I1659" i="28"/>
  <c r="I1661" i="28"/>
  <c r="I1479" i="28"/>
  <c r="I1487" i="28"/>
  <c r="I1482" i="28"/>
  <c r="I1680" i="28"/>
  <c r="I1692" i="28"/>
  <c r="I1665" i="28"/>
  <c r="I1685" i="28"/>
  <c r="I1697" i="28"/>
  <c r="I1678" i="28"/>
  <c r="I1690" i="28"/>
  <c r="I1702" i="28"/>
  <c r="I1704" i="28"/>
  <c r="I1706" i="28"/>
  <c r="I1708" i="28"/>
  <c r="I1710" i="28"/>
  <c r="I1712" i="28"/>
  <c r="I1714" i="28"/>
  <c r="I1716" i="28"/>
  <c r="I1718" i="28"/>
  <c r="I1720" i="28"/>
  <c r="I1722" i="28"/>
  <c r="I1724" i="28"/>
  <c r="I1726" i="28"/>
  <c r="I1728" i="28"/>
  <c r="I1730" i="28"/>
  <c r="I1732" i="28"/>
  <c r="I1734" i="28"/>
  <c r="I1736" i="28"/>
  <c r="I1738" i="28"/>
  <c r="I1740" i="28"/>
  <c r="I1742" i="28"/>
  <c r="I1744" i="28"/>
  <c r="I1746" i="28"/>
  <c r="I1748" i="28"/>
  <c r="I1750" i="28"/>
  <c r="I1752" i="28"/>
  <c r="I1754" i="28"/>
  <c r="I1756" i="28"/>
  <c r="I1758" i="28"/>
  <c r="I1760" i="28"/>
  <c r="I1762" i="28"/>
  <c r="I1764" i="28"/>
  <c r="I1766" i="28"/>
  <c r="I1768" i="28"/>
  <c r="I1770" i="28"/>
  <c r="I1772" i="28"/>
  <c r="I1774" i="28"/>
  <c r="I1776" i="28"/>
  <c r="I1778" i="28"/>
  <c r="I1780" i="28"/>
  <c r="I1782" i="28"/>
  <c r="I1784" i="28"/>
  <c r="I1786" i="28"/>
  <c r="I1788" i="28"/>
  <c r="I1790" i="28"/>
  <c r="I1792" i="28"/>
  <c r="I1794" i="28"/>
  <c r="I1796" i="28"/>
  <c r="I1798" i="28"/>
  <c r="I1800" i="28"/>
  <c r="I1802" i="28"/>
  <c r="I1804" i="28"/>
  <c r="I1806" i="28"/>
  <c r="I1808" i="28"/>
  <c r="I1810" i="28"/>
  <c r="I1812" i="28"/>
  <c r="I1814" i="28"/>
  <c r="I1816" i="28"/>
  <c r="I1818" i="28"/>
  <c r="I1820" i="28"/>
  <c r="I1822" i="28"/>
  <c r="I1824" i="28"/>
  <c r="I1826" i="28"/>
  <c r="I1828" i="28"/>
  <c r="I1830" i="28"/>
  <c r="I1832" i="28"/>
  <c r="I1834" i="28"/>
  <c r="I1836" i="28"/>
  <c r="I1838" i="28"/>
  <c r="I1840" i="28"/>
  <c r="I1842" i="28"/>
  <c r="I1844" i="28"/>
  <c r="I1846" i="28"/>
  <c r="I1848" i="28"/>
  <c r="I1850" i="28"/>
  <c r="I1852" i="28"/>
  <c r="I1854" i="28"/>
  <c r="I1856" i="28"/>
  <c r="I1858" i="28"/>
  <c r="I1860" i="28"/>
  <c r="I1862" i="28"/>
  <c r="I1864" i="28"/>
  <c r="I1866" i="28"/>
  <c r="I1868" i="28"/>
  <c r="I1870" i="28"/>
  <c r="I1872" i="28"/>
  <c r="I1874" i="28"/>
  <c r="I1876" i="28"/>
  <c r="I1878" i="28"/>
  <c r="I1880" i="28"/>
  <c r="I1882" i="28"/>
  <c r="I1884" i="28"/>
  <c r="I1886" i="28"/>
  <c r="I1888" i="28"/>
  <c r="I1890" i="28"/>
  <c r="I1892" i="28"/>
  <c r="I1894" i="28"/>
  <c r="I1896" i="28"/>
  <c r="I1898" i="28"/>
  <c r="I1900" i="28"/>
  <c r="I1902" i="28"/>
  <c r="I1904" i="28"/>
  <c r="I1906" i="28"/>
  <c r="I1908" i="28"/>
  <c r="I1910" i="28"/>
  <c r="I1912" i="28"/>
  <c r="I1914" i="28"/>
  <c r="I1916" i="28"/>
  <c r="I1918" i="28"/>
  <c r="I1920" i="28"/>
  <c r="I1922" i="28"/>
  <c r="I1924" i="28"/>
  <c r="I1926" i="28"/>
  <c r="I1928" i="28"/>
  <c r="I1930" i="28"/>
  <c r="I1932" i="28"/>
  <c r="I1934" i="28"/>
  <c r="I1936" i="28"/>
  <c r="I1938" i="28"/>
  <c r="I1940" i="28"/>
  <c r="I1942" i="28"/>
  <c r="I1944" i="28"/>
  <c r="I1946" i="28"/>
  <c r="I1948" i="28"/>
  <c r="I1950" i="28"/>
  <c r="I1952" i="28"/>
  <c r="I1954" i="28"/>
  <c r="I1956" i="28"/>
  <c r="I1958" i="28"/>
  <c r="I1960" i="28"/>
  <c r="I1962" i="28"/>
  <c r="I1964" i="28"/>
  <c r="I1966" i="28"/>
  <c r="I1968" i="28"/>
  <c r="I1970" i="28"/>
  <c r="I1972" i="28"/>
  <c r="I1974" i="28"/>
  <c r="I1976" i="28"/>
  <c r="I1978" i="28"/>
  <c r="I1980" i="28"/>
  <c r="I1982" i="28"/>
  <c r="I1984" i="28"/>
  <c r="I1986" i="28"/>
  <c r="I1988" i="28"/>
  <c r="I1990" i="28"/>
  <c r="I1992" i="28"/>
  <c r="I1994" i="28"/>
  <c r="I1996" i="28"/>
  <c r="I1998" i="28"/>
  <c r="I2000" i="28"/>
  <c r="I2002" i="28"/>
  <c r="I2004" i="28"/>
  <c r="I2006" i="28"/>
  <c r="I2008" i="28"/>
  <c r="I1673" i="28"/>
  <c r="I1683" i="28"/>
  <c r="I1695" i="28"/>
  <c r="I1667" i="28"/>
  <c r="I1676" i="28"/>
  <c r="I1688" i="28"/>
  <c r="I1700" i="28"/>
  <c r="I1681" i="28"/>
  <c r="I1693" i="28"/>
  <c r="I1674" i="28"/>
  <c r="I1686" i="28"/>
  <c r="I1698" i="28"/>
  <c r="I1669" i="28"/>
  <c r="I1679" i="28"/>
  <c r="I1691" i="28"/>
  <c r="I1684" i="28"/>
  <c r="I1696" i="28"/>
  <c r="I1703" i="28"/>
  <c r="I1705" i="28"/>
  <c r="I1707" i="28"/>
  <c r="I1709" i="28"/>
  <c r="I1711" i="28"/>
  <c r="I1713" i="28"/>
  <c r="I1715" i="28"/>
  <c r="I1717" i="28"/>
  <c r="I1719" i="28"/>
  <c r="I1721" i="28"/>
  <c r="I1723" i="28"/>
  <c r="I1725" i="28"/>
  <c r="I1727" i="28"/>
  <c r="I1729" i="28"/>
  <c r="I1731" i="28"/>
  <c r="I1733" i="28"/>
  <c r="I1735" i="28"/>
  <c r="I1737" i="28"/>
  <c r="I1739" i="28"/>
  <c r="I1741" i="28"/>
  <c r="I1743" i="28"/>
  <c r="I1745" i="28"/>
  <c r="I1747" i="28"/>
  <c r="I1749" i="28"/>
  <c r="I1751" i="28"/>
  <c r="I1753" i="28"/>
  <c r="I1755" i="28"/>
  <c r="I1757" i="28"/>
  <c r="I1759" i="28"/>
  <c r="I1761" i="28"/>
  <c r="I1763" i="28"/>
  <c r="I1765" i="28"/>
  <c r="I1767" i="28"/>
  <c r="I1769" i="28"/>
  <c r="I1771" i="28"/>
  <c r="I1773" i="28"/>
  <c r="I1775" i="28"/>
  <c r="I1777" i="28"/>
  <c r="I1779" i="28"/>
  <c r="I1781" i="28"/>
  <c r="I1783" i="28"/>
  <c r="I1785" i="28"/>
  <c r="I1787" i="28"/>
  <c r="I1789" i="28"/>
  <c r="I1791" i="28"/>
  <c r="I1793" i="28"/>
  <c r="I1795" i="28"/>
  <c r="I1797" i="28"/>
  <c r="I1799" i="28"/>
  <c r="I1801" i="28"/>
  <c r="I1803" i="28"/>
  <c r="I1805" i="28"/>
  <c r="I1807" i="28"/>
  <c r="I1809" i="28"/>
  <c r="I1811" i="28"/>
  <c r="I1813" i="28"/>
  <c r="I1815" i="28"/>
  <c r="I1817" i="28"/>
  <c r="I1819" i="28"/>
  <c r="I1821" i="28"/>
  <c r="I1823" i="28"/>
  <c r="I1825" i="28"/>
  <c r="I1827" i="28"/>
  <c r="I1829" i="28"/>
  <c r="I1831" i="28"/>
  <c r="I1833" i="28"/>
  <c r="I1835" i="28"/>
  <c r="I1837" i="28"/>
  <c r="I1839" i="28"/>
  <c r="I1841" i="28"/>
  <c r="I1843" i="28"/>
  <c r="I1845" i="28"/>
  <c r="I1847" i="28"/>
  <c r="I1849" i="28"/>
  <c r="I1851" i="28"/>
  <c r="I1853" i="28"/>
  <c r="I1855" i="28"/>
  <c r="I1857" i="28"/>
  <c r="I1859" i="28"/>
  <c r="I1861" i="28"/>
  <c r="I1863" i="28"/>
  <c r="I1865" i="28"/>
  <c r="I1867" i="28"/>
  <c r="I1869" i="28"/>
  <c r="I1871" i="28"/>
  <c r="I1873" i="28"/>
  <c r="I1875" i="28"/>
  <c r="I1877" i="28"/>
  <c r="I1879" i="28"/>
  <c r="I1881" i="28"/>
  <c r="I1883" i="28"/>
  <c r="I1885" i="28"/>
  <c r="I1887" i="28"/>
  <c r="I1889" i="28"/>
  <c r="I1891" i="28"/>
  <c r="I1893" i="28"/>
  <c r="I1895" i="28"/>
  <c r="I1897" i="28"/>
  <c r="I1899" i="28"/>
  <c r="I1901" i="28"/>
  <c r="I1903" i="28"/>
  <c r="I1905" i="28"/>
  <c r="I1907" i="28"/>
  <c r="I1909" i="28"/>
  <c r="I1911" i="28"/>
  <c r="I1913" i="28"/>
  <c r="I1915" i="28"/>
  <c r="I1917" i="28"/>
  <c r="I1919" i="28"/>
  <c r="I1921" i="28"/>
  <c r="I1923" i="28"/>
  <c r="I1925" i="28"/>
  <c r="I1927" i="28"/>
  <c r="I1929" i="28"/>
  <c r="I1931" i="28"/>
  <c r="I1933" i="28"/>
  <c r="I1935" i="28"/>
  <c r="I1937" i="28"/>
  <c r="I1939" i="28"/>
  <c r="I1941" i="28"/>
  <c r="I1943" i="28"/>
  <c r="I1945" i="28"/>
  <c r="I1947" i="28"/>
  <c r="I1949" i="28"/>
  <c r="I1951" i="28"/>
  <c r="I1953" i="28"/>
  <c r="I1955" i="28"/>
  <c r="I1957" i="28"/>
  <c r="I1959" i="28"/>
  <c r="I1961" i="28"/>
  <c r="I1963" i="28"/>
  <c r="I1965" i="28"/>
  <c r="I1967" i="28"/>
  <c r="I1969" i="28"/>
  <c r="I1971" i="28"/>
  <c r="I1973" i="28"/>
  <c r="I1975" i="28"/>
  <c r="I1977" i="28"/>
  <c r="I1979" i="28"/>
  <c r="I1981" i="28"/>
  <c r="I1983" i="28"/>
  <c r="I1985" i="28"/>
  <c r="I1987" i="28"/>
  <c r="I1989" i="28"/>
  <c r="I1991" i="28"/>
  <c r="I1993" i="28"/>
  <c r="I1995" i="28"/>
  <c r="I1997" i="28"/>
  <c r="I1999" i="28"/>
  <c r="I2001" i="28"/>
  <c r="I2003" i="28"/>
  <c r="I2005" i="28"/>
  <c r="I2007" i="28"/>
  <c r="I1677" i="28"/>
  <c r="I1689" i="28"/>
  <c r="I1701" i="28"/>
  <c r="I1663" i="28"/>
  <c r="I1682" i="28"/>
  <c r="I1694" i="28"/>
  <c r="I1671" i="28"/>
  <c r="I1675" i="28"/>
  <c r="I1687" i="28"/>
  <c r="I1699" i="28"/>
  <c r="I2010" i="28"/>
  <c r="I2011" i="28"/>
  <c r="I2013" i="28"/>
  <c r="I2015" i="28"/>
  <c r="I2017" i="28"/>
  <c r="I2019" i="28"/>
  <c r="I2021" i="28"/>
  <c r="I2023" i="28"/>
  <c r="I2025" i="28"/>
  <c r="I2027" i="28"/>
  <c r="I2029" i="28"/>
  <c r="I2031" i="28"/>
  <c r="I2033" i="28"/>
  <c r="I2035" i="28"/>
  <c r="I2037" i="28"/>
  <c r="I2039" i="28"/>
  <c r="I2041" i="28"/>
  <c r="I2043" i="28"/>
  <c r="I2045" i="28"/>
  <c r="I2047" i="28"/>
  <c r="I2049" i="28"/>
  <c r="I2051" i="28"/>
  <c r="I2053" i="28"/>
  <c r="I2055" i="28"/>
  <c r="I2057" i="28"/>
  <c r="I2059" i="28"/>
  <c r="I2061" i="28"/>
  <c r="I2063" i="28"/>
  <c r="I2065" i="28"/>
  <c r="I2067" i="28"/>
  <c r="I2069" i="28"/>
  <c r="I2071" i="28"/>
  <c r="I2073" i="28"/>
  <c r="I2075" i="28"/>
  <c r="I2077" i="28"/>
  <c r="I2079" i="28"/>
  <c r="I2081" i="28"/>
  <c r="I2083" i="28"/>
  <c r="I2085" i="28"/>
  <c r="I2087" i="28"/>
  <c r="I2089" i="28"/>
  <c r="I2091" i="28"/>
  <c r="I2093" i="28"/>
  <c r="I2095" i="28"/>
  <c r="I2097" i="28"/>
  <c r="I2099" i="28"/>
  <c r="I2101" i="28"/>
  <c r="I2103" i="28"/>
  <c r="I2105" i="28"/>
  <c r="I2107" i="28"/>
  <c r="I2109" i="28"/>
  <c r="I2111" i="28"/>
  <c r="I2113" i="28"/>
  <c r="I2115" i="28"/>
  <c r="I2117" i="28"/>
  <c r="I2119" i="28"/>
  <c r="I2121" i="28"/>
  <c r="I2123" i="28"/>
  <c r="I2125" i="28"/>
  <c r="I2127" i="28"/>
  <c r="I2129" i="28"/>
  <c r="I2131" i="28"/>
  <c r="I2133" i="28"/>
  <c r="I2135" i="28"/>
  <c r="I2137" i="28"/>
  <c r="I2139" i="28"/>
  <c r="I2141" i="28"/>
  <c r="I2143" i="28"/>
  <c r="I2145" i="28"/>
  <c r="I2147" i="28"/>
  <c r="I2149" i="28"/>
  <c r="I2151" i="28"/>
  <c r="I2153" i="28"/>
  <c r="I2155" i="28"/>
  <c r="I2157" i="28"/>
  <c r="I2159" i="28"/>
  <c r="I2161" i="28"/>
  <c r="I2163" i="28"/>
  <c r="I2165" i="28"/>
  <c r="I2167" i="28"/>
  <c r="I2169" i="28"/>
  <c r="I2171" i="28"/>
  <c r="I2173" i="28"/>
  <c r="I2175" i="28"/>
  <c r="I2177" i="28"/>
  <c r="I2179" i="28"/>
  <c r="I2181" i="28"/>
  <c r="I2183" i="28"/>
  <c r="I2185" i="28"/>
  <c r="I2187" i="28"/>
  <c r="I2189" i="28"/>
  <c r="I2191" i="28"/>
  <c r="I2193" i="28"/>
  <c r="I2195" i="28"/>
  <c r="I2197" i="28"/>
  <c r="I2199" i="28"/>
  <c r="I2201" i="28"/>
  <c r="I2203" i="28"/>
  <c r="I2205" i="28"/>
  <c r="I2207" i="28"/>
  <c r="I2209" i="28"/>
  <c r="I2211" i="28"/>
  <c r="I2213" i="28"/>
  <c r="I2215" i="28"/>
  <c r="I2217" i="28"/>
  <c r="I2219" i="28"/>
  <c r="I2221" i="28"/>
  <c r="I2223" i="28"/>
  <c r="I2225" i="28"/>
  <c r="I2227" i="28"/>
  <c r="I2229" i="28"/>
  <c r="I2231" i="28"/>
  <c r="I2233" i="28"/>
  <c r="I2235" i="28"/>
  <c r="I2237" i="28"/>
  <c r="I2239" i="28"/>
  <c r="I2241" i="28"/>
  <c r="I2243" i="28"/>
  <c r="I2245" i="28"/>
  <c r="I2247" i="28"/>
  <c r="I2249" i="28"/>
  <c r="I2251" i="28"/>
  <c r="I2253" i="28"/>
  <c r="I2255" i="28"/>
  <c r="I2257" i="28"/>
  <c r="I2259" i="28"/>
  <c r="I2261" i="28"/>
  <c r="I2263" i="28"/>
  <c r="I2265" i="28"/>
  <c r="I2267" i="28"/>
  <c r="I2269" i="28"/>
  <c r="I2271" i="28"/>
  <c r="I2273" i="28"/>
  <c r="I2275" i="28"/>
  <c r="I2277" i="28"/>
  <c r="I2279" i="28"/>
  <c r="I2281" i="28"/>
  <c r="I2283" i="28"/>
  <c r="I2285" i="28"/>
  <c r="I2287" i="28"/>
  <c r="I2289" i="28"/>
  <c r="I2291" i="28"/>
  <c r="I2293" i="28"/>
  <c r="I2295" i="28"/>
  <c r="I2297" i="28"/>
  <c r="I2299" i="28"/>
  <c r="I2301" i="28"/>
  <c r="I2303" i="28"/>
  <c r="I2305" i="28"/>
  <c r="I2009" i="28"/>
  <c r="I2012" i="28"/>
  <c r="I2014" i="28"/>
  <c r="I2016" i="28"/>
  <c r="I2018" i="28"/>
  <c r="I2020" i="28"/>
  <c r="I2022" i="28"/>
  <c r="I2024" i="28"/>
  <c r="I2026" i="28"/>
  <c r="I2028" i="28"/>
  <c r="I2030" i="28"/>
  <c r="I2032" i="28"/>
  <c r="I2034" i="28"/>
  <c r="I2036" i="28"/>
  <c r="I2038" i="28"/>
  <c r="I2040" i="28"/>
  <c r="I2042" i="28"/>
  <c r="I2044" i="28"/>
  <c r="I2046" i="28"/>
  <c r="I2048" i="28"/>
  <c r="I2050" i="28"/>
  <c r="I2052" i="28"/>
  <c r="I2054" i="28"/>
  <c r="I2056" i="28"/>
  <c r="I2058" i="28"/>
  <c r="I2060" i="28"/>
  <c r="I2062" i="28"/>
  <c r="I2064" i="28"/>
  <c r="I2066" i="28"/>
  <c r="I2068" i="28"/>
  <c r="I2070" i="28"/>
  <c r="I2072" i="28"/>
  <c r="I2074" i="28"/>
  <c r="I2076" i="28"/>
  <c r="I2078" i="28"/>
  <c r="I2080" i="28"/>
  <c r="I2082" i="28"/>
  <c r="I2084" i="28"/>
  <c r="I2086" i="28"/>
  <c r="I2088" i="28"/>
  <c r="I2090" i="28"/>
  <c r="I2092" i="28"/>
  <c r="I2094" i="28"/>
  <c r="I2096" i="28"/>
  <c r="I2098" i="28"/>
  <c r="I2100" i="28"/>
  <c r="I2102" i="28"/>
  <c r="I2104" i="28"/>
  <c r="I2106" i="28"/>
  <c r="I2108" i="28"/>
  <c r="I2110" i="28"/>
  <c r="I2112" i="28"/>
  <c r="I2114" i="28"/>
  <c r="I2116" i="28"/>
  <c r="I2118" i="28"/>
  <c r="I2120" i="28"/>
  <c r="I2122" i="28"/>
  <c r="I2124" i="28"/>
  <c r="I2126" i="28"/>
  <c r="I2128" i="28"/>
  <c r="I2130" i="28"/>
  <c r="I2132" i="28"/>
  <c r="I2134" i="28"/>
  <c r="I2136" i="28"/>
  <c r="I2138" i="28"/>
  <c r="I2140" i="28"/>
  <c r="I2142" i="28"/>
  <c r="I2144" i="28"/>
  <c r="I2146" i="28"/>
  <c r="I2148" i="28"/>
  <c r="I2150" i="28"/>
  <c r="I2152" i="28"/>
  <c r="I2154" i="28"/>
  <c r="I2156" i="28"/>
  <c r="I2158" i="28"/>
  <c r="I2160" i="28"/>
  <c r="I2162" i="28"/>
  <c r="I2164" i="28"/>
  <c r="I2166" i="28"/>
  <c r="I2168" i="28"/>
  <c r="I2170" i="28"/>
  <c r="I2172" i="28"/>
  <c r="I2174" i="28"/>
  <c r="I2176" i="28"/>
  <c r="I2178" i="28"/>
  <c r="I2180" i="28"/>
  <c r="I2182" i="28"/>
  <c r="I2184" i="28"/>
  <c r="I2186" i="28"/>
  <c r="I2188" i="28"/>
  <c r="I2190" i="28"/>
  <c r="I2192" i="28"/>
  <c r="I2194" i="28"/>
  <c r="I2196" i="28"/>
  <c r="I2198" i="28"/>
  <c r="I2200" i="28"/>
  <c r="I2202" i="28"/>
  <c r="I2204" i="28"/>
  <c r="I2206" i="28"/>
  <c r="I2208" i="28"/>
  <c r="I2210" i="28"/>
  <c r="I2212" i="28"/>
  <c r="I2214" i="28"/>
  <c r="I2216" i="28"/>
  <c r="I2218" i="28"/>
  <c r="I2220" i="28"/>
  <c r="I2222" i="28"/>
  <c r="I2224" i="28"/>
  <c r="I2226" i="28"/>
  <c r="I2228" i="28"/>
  <c r="I2230" i="28"/>
  <c r="I2232" i="28"/>
  <c r="I2234" i="28"/>
  <c r="I2236" i="28"/>
  <c r="I2238" i="28"/>
  <c r="I2240" i="28"/>
  <c r="I2242" i="28"/>
  <c r="I2244" i="28"/>
  <c r="I2246" i="28"/>
  <c r="I2248" i="28"/>
  <c r="I2250" i="28"/>
  <c r="I2252" i="28"/>
  <c r="I2254" i="28"/>
  <c r="I2256" i="28"/>
  <c r="I2258" i="28"/>
  <c r="I2280" i="28"/>
  <c r="I2310" i="28"/>
  <c r="I2314" i="28"/>
  <c r="I2330" i="28"/>
  <c r="I2342" i="28"/>
  <c r="I2349" i="28"/>
  <c r="I2351" i="28"/>
  <c r="I2353" i="28"/>
  <c r="I2355" i="28"/>
  <c r="I2357" i="28"/>
  <c r="I2359" i="28"/>
  <c r="I2361" i="28"/>
  <c r="I2363" i="28"/>
  <c r="I2365" i="28"/>
  <c r="I2367" i="28"/>
  <c r="I2369" i="28"/>
  <c r="I2371" i="28"/>
  <c r="I2373" i="28"/>
  <c r="I2375" i="28"/>
  <c r="I2377" i="28"/>
  <c r="I2379" i="28"/>
  <c r="I2381" i="28"/>
  <c r="I2383" i="28"/>
  <c r="I2385" i="28"/>
  <c r="I2387" i="28"/>
  <c r="I2389" i="28"/>
  <c r="I2391" i="28"/>
  <c r="I2393" i="28"/>
  <c r="I2395" i="28"/>
  <c r="I2397" i="28"/>
  <c r="I2399" i="28"/>
  <c r="I2401" i="28"/>
  <c r="I2403" i="28"/>
  <c r="I2405" i="28"/>
  <c r="I2407" i="28"/>
  <c r="I2409" i="28"/>
  <c r="I2411" i="28"/>
  <c r="I2413" i="28"/>
  <c r="I2415" i="28"/>
  <c r="I2417" i="28"/>
  <c r="I2419" i="28"/>
  <c r="I2421" i="28"/>
  <c r="I2423" i="28"/>
  <c r="I2425" i="28"/>
  <c r="I2427" i="28"/>
  <c r="I2429" i="28"/>
  <c r="I2431" i="28"/>
  <c r="I2433" i="28"/>
  <c r="I2435" i="28"/>
  <c r="I2437" i="28"/>
  <c r="I2439" i="28"/>
  <c r="I2441" i="28"/>
  <c r="I2443" i="28"/>
  <c r="I2445" i="28"/>
  <c r="I2447" i="28"/>
  <c r="I2449" i="28"/>
  <c r="I2451" i="28"/>
  <c r="I2453" i="28"/>
  <c r="I2455" i="28"/>
  <c r="I2457" i="28"/>
  <c r="I2459" i="28"/>
  <c r="I2461" i="28"/>
  <c r="I2463" i="28"/>
  <c r="I2465" i="28"/>
  <c r="I2467" i="28"/>
  <c r="I2469" i="28"/>
  <c r="I2471" i="28"/>
  <c r="I2473" i="28"/>
  <c r="I2475" i="28"/>
  <c r="I2477" i="28"/>
  <c r="I2479" i="28"/>
  <c r="I2481" i="28"/>
  <c r="I2483" i="28"/>
  <c r="I2485" i="28"/>
  <c r="I2487" i="28"/>
  <c r="I2489" i="28"/>
  <c r="I2491" i="28"/>
  <c r="I2493" i="28"/>
  <c r="I2495" i="28"/>
  <c r="I2497" i="28"/>
  <c r="I2499" i="28"/>
  <c r="I2501" i="28"/>
  <c r="I2503" i="28"/>
  <c r="I2505" i="28"/>
  <c r="I2507" i="28"/>
  <c r="I2509" i="28"/>
  <c r="I2511" i="28"/>
  <c r="I2513" i="28"/>
  <c r="I2515" i="28"/>
  <c r="I2517" i="28"/>
  <c r="I2519" i="28"/>
  <c r="I2521" i="28"/>
  <c r="I2523" i="28"/>
  <c r="I2525" i="28"/>
  <c r="I2527" i="28"/>
  <c r="I2529" i="28"/>
  <c r="I2531" i="28"/>
  <c r="I2533" i="28"/>
  <c r="I2535" i="28"/>
  <c r="I2537" i="28"/>
  <c r="I2539" i="28"/>
  <c r="I2541" i="28"/>
  <c r="I2543" i="28"/>
  <c r="I2545" i="28"/>
  <c r="I2547" i="28"/>
  <c r="I2549" i="28"/>
  <c r="I2551" i="28"/>
  <c r="I2553" i="28"/>
  <c r="I2555" i="28"/>
  <c r="I2557" i="28"/>
  <c r="I2559" i="28"/>
  <c r="I2561" i="28"/>
  <c r="I2563" i="28"/>
  <c r="I2565" i="28"/>
  <c r="I2567" i="28"/>
  <c r="I2569" i="28"/>
  <c r="I2571" i="28"/>
  <c r="I2573" i="28"/>
  <c r="I2575" i="28"/>
  <c r="I2577" i="28"/>
  <c r="I2579" i="28"/>
  <c r="I2581" i="28"/>
  <c r="I2583" i="28"/>
  <c r="I2585" i="28"/>
  <c r="I2587" i="28"/>
  <c r="I2589" i="28"/>
  <c r="I2591" i="28"/>
  <c r="I2593" i="28"/>
  <c r="I2595" i="28"/>
  <c r="I2597" i="28"/>
  <c r="I2599" i="28"/>
  <c r="I2601" i="28"/>
  <c r="I2603" i="28"/>
  <c r="I2605" i="28"/>
  <c r="I2607" i="28"/>
  <c r="I2609" i="28"/>
  <c r="I2611" i="28"/>
  <c r="I2613" i="28"/>
  <c r="I2615" i="28"/>
  <c r="I2617" i="28"/>
  <c r="I2619" i="28"/>
  <c r="I2621" i="28"/>
  <c r="I2623" i="28"/>
  <c r="I2625" i="28"/>
  <c r="I2627" i="28"/>
  <c r="I2282" i="28"/>
  <c r="I2296" i="28"/>
  <c r="I2304" i="28"/>
  <c r="I2318" i="28"/>
  <c r="I2323" i="28"/>
  <c r="I2335" i="28"/>
  <c r="I2347" i="28"/>
  <c r="I2260" i="28"/>
  <c r="I2284" i="28"/>
  <c r="I2328" i="28"/>
  <c r="I2340" i="28"/>
  <c r="I2262" i="28"/>
  <c r="I2286" i="28"/>
  <c r="I2311" i="28"/>
  <c r="I2315" i="28"/>
  <c r="I2321" i="28"/>
  <c r="I2333" i="28"/>
  <c r="I2345" i="28"/>
  <c r="I2264" i="28"/>
  <c r="I2298" i="28"/>
  <c r="I2306" i="28"/>
  <c r="I2326" i="28"/>
  <c r="I2338" i="28"/>
  <c r="I2266" i="28"/>
  <c r="I2288" i="28"/>
  <c r="I2307" i="28"/>
  <c r="I2319" i="28"/>
  <c r="I2331" i="28"/>
  <c r="I2343" i="28"/>
  <c r="I2268" i="28"/>
  <c r="I2312" i="28"/>
  <c r="I2316" i="28"/>
  <c r="I2324" i="28"/>
  <c r="I2336" i="28"/>
  <c r="I2348" i="28"/>
  <c r="I2350" i="28"/>
  <c r="I2352" i="28"/>
  <c r="I2354" i="28"/>
  <c r="I2356" i="28"/>
  <c r="I2358" i="28"/>
  <c r="I2360" i="28"/>
  <c r="I2362" i="28"/>
  <c r="I2364" i="28"/>
  <c r="I2366" i="28"/>
  <c r="I2368" i="28"/>
  <c r="I2370" i="28"/>
  <c r="I2372" i="28"/>
  <c r="I2374" i="28"/>
  <c r="I2376" i="28"/>
  <c r="I2378" i="28"/>
  <c r="I2380" i="28"/>
  <c r="I2382" i="28"/>
  <c r="I2384" i="28"/>
  <c r="I2386" i="28"/>
  <c r="I2388" i="28"/>
  <c r="I2390" i="28"/>
  <c r="I2392" i="28"/>
  <c r="I2394" i="28"/>
  <c r="I2396" i="28"/>
  <c r="I2398" i="28"/>
  <c r="I2400" i="28"/>
  <c r="I2402" i="28"/>
  <c r="I2404" i="28"/>
  <c r="I2406" i="28"/>
  <c r="I2408" i="28"/>
  <c r="I2410" i="28"/>
  <c r="I2412" i="28"/>
  <c r="I2414" i="28"/>
  <c r="I2416" i="28"/>
  <c r="I2418" i="28"/>
  <c r="I2420" i="28"/>
  <c r="I2422" i="28"/>
  <c r="I2424" i="28"/>
  <c r="I2426" i="28"/>
  <c r="I2428" i="28"/>
  <c r="I2430" i="28"/>
  <c r="I2432" i="28"/>
  <c r="I2434" i="28"/>
  <c r="I2436" i="28"/>
  <c r="I2438" i="28"/>
  <c r="I2440" i="28"/>
  <c r="I2442" i="28"/>
  <c r="I2444" i="28"/>
  <c r="I2446" i="28"/>
  <c r="I2448" i="28"/>
  <c r="I2450" i="28"/>
  <c r="I2452" i="28"/>
  <c r="I2454" i="28"/>
  <c r="I2456" i="28"/>
  <c r="I2458" i="28"/>
  <c r="I2460" i="28"/>
  <c r="I2462" i="28"/>
  <c r="I2464" i="28"/>
  <c r="I2466" i="28"/>
  <c r="I2468" i="28"/>
  <c r="I2470" i="28"/>
  <c r="I2472" i="28"/>
  <c r="I2474" i="28"/>
  <c r="I2476" i="28"/>
  <c r="I2478" i="28"/>
  <c r="I2480" i="28"/>
  <c r="I2482" i="28"/>
  <c r="I2484" i="28"/>
  <c r="I2486" i="28"/>
  <c r="I2488" i="28"/>
  <c r="I2490" i="28"/>
  <c r="I2492" i="28"/>
  <c r="I2494" i="28"/>
  <c r="I2496" i="28"/>
  <c r="I2498" i="28"/>
  <c r="I2500" i="28"/>
  <c r="I2502" i="28"/>
  <c r="I2504" i="28"/>
  <c r="I2506" i="28"/>
  <c r="I2508" i="28"/>
  <c r="I2510" i="28"/>
  <c r="I2512" i="28"/>
  <c r="I2514" i="28"/>
  <c r="I2516" i="28"/>
  <c r="I2518" i="28"/>
  <c r="I2520" i="28"/>
  <c r="I2522" i="28"/>
  <c r="I2524" i="28"/>
  <c r="I2526" i="28"/>
  <c r="I2528" i="28"/>
  <c r="I2530" i="28"/>
  <c r="I2532" i="28"/>
  <c r="I2534" i="28"/>
  <c r="I2536" i="28"/>
  <c r="I2538" i="28"/>
  <c r="I2540" i="28"/>
  <c r="I2542" i="28"/>
  <c r="I2544" i="28"/>
  <c r="I2546" i="28"/>
  <c r="I2548" i="28"/>
  <c r="I2550" i="28"/>
  <c r="I2552" i="28"/>
  <c r="I2554" i="28"/>
  <c r="I2556" i="28"/>
  <c r="I2558" i="28"/>
  <c r="I2560" i="28"/>
  <c r="I2562" i="28"/>
  <c r="I2564" i="28"/>
  <c r="I2566" i="28"/>
  <c r="I2568" i="28"/>
  <c r="I2570" i="28"/>
  <c r="I2572" i="28"/>
  <c r="I2574" i="28"/>
  <c r="I2576" i="28"/>
  <c r="I2578" i="28"/>
  <c r="I2580" i="28"/>
  <c r="I2582" i="28"/>
  <c r="I2584" i="28"/>
  <c r="I2586" i="28"/>
  <c r="I2588" i="28"/>
  <c r="I2590" i="28"/>
  <c r="I2592" i="28"/>
  <c r="I2594" i="28"/>
  <c r="I2596" i="28"/>
  <c r="I2598" i="28"/>
  <c r="I2600" i="28"/>
  <c r="I2602" i="28"/>
  <c r="I2604" i="28"/>
  <c r="I2606" i="28"/>
  <c r="I2608" i="28"/>
  <c r="I2610" i="28"/>
  <c r="I2612" i="28"/>
  <c r="I2614" i="28"/>
  <c r="I2616" i="28"/>
  <c r="I2618" i="28"/>
  <c r="I2620" i="28"/>
  <c r="I2622" i="28"/>
  <c r="I2624" i="28"/>
  <c r="I2626" i="28"/>
  <c r="I2270" i="28"/>
  <c r="I2290" i="28"/>
  <c r="I2300" i="28"/>
  <c r="I2329" i="28"/>
  <c r="I2341" i="28"/>
  <c r="I2272" i="28"/>
  <c r="I2308" i="28"/>
  <c r="I2322" i="28"/>
  <c r="I2334" i="28"/>
  <c r="I2346" i="28"/>
  <c r="I2274" i="28"/>
  <c r="I2292" i="28"/>
  <c r="I2309" i="28"/>
  <c r="I2313" i="28"/>
  <c r="I2317" i="28"/>
  <c r="I2327" i="28"/>
  <c r="I2339" i="28"/>
  <c r="I2276" i="28"/>
  <c r="I2302" i="28"/>
  <c r="I2320" i="28"/>
  <c r="I2332" i="28"/>
  <c r="I2344" i="28"/>
  <c r="I2278" i="28"/>
  <c r="I2294" i="28"/>
  <c r="I2325" i="28"/>
  <c r="I2337" i="28"/>
  <c r="I2640" i="28"/>
  <c r="I2652" i="28"/>
  <c r="I2654" i="28"/>
  <c r="I2656" i="28"/>
  <c r="I2658" i="28"/>
  <c r="I2660" i="28"/>
  <c r="I2662" i="28"/>
  <c r="I2664" i="28"/>
  <c r="I2666" i="28"/>
  <c r="I2668" i="28"/>
  <c r="I2670" i="28"/>
  <c r="I2672" i="28"/>
  <c r="I2674" i="28"/>
  <c r="I2676" i="28"/>
  <c r="I2678" i="28"/>
  <c r="I2680" i="28"/>
  <c r="I2682" i="28"/>
  <c r="I2684" i="28"/>
  <c r="I2686" i="28"/>
  <c r="I2688" i="28"/>
  <c r="I2690" i="28"/>
  <c r="I2692" i="28"/>
  <c r="I2694" i="28"/>
  <c r="I2696" i="28"/>
  <c r="I2698" i="28"/>
  <c r="I2700" i="28"/>
  <c r="I2702" i="28"/>
  <c r="I2704" i="28"/>
  <c r="I2706" i="28"/>
  <c r="I2708" i="28"/>
  <c r="I2710" i="28"/>
  <c r="I2712" i="28"/>
  <c r="I2714" i="28"/>
  <c r="I2716" i="28"/>
  <c r="I2718" i="28"/>
  <c r="I2720" i="28"/>
  <c r="I2722" i="28"/>
  <c r="I2724" i="28"/>
  <c r="I2726" i="28"/>
  <c r="I2728" i="28"/>
  <c r="I2730" i="28"/>
  <c r="I2732" i="28"/>
  <c r="I2734" i="28"/>
  <c r="I2736" i="28"/>
  <c r="I2738" i="28"/>
  <c r="I2740" i="28"/>
  <c r="I2742" i="28"/>
  <c r="I2744" i="28"/>
  <c r="I2746" i="28"/>
  <c r="I2748" i="28"/>
  <c r="I2750" i="28"/>
  <c r="I2752" i="28"/>
  <c r="I2754" i="28"/>
  <c r="I2756" i="28"/>
  <c r="I2758" i="28"/>
  <c r="I2760" i="28"/>
  <c r="I2762" i="28"/>
  <c r="I2764" i="28"/>
  <c r="I2766" i="28"/>
  <c r="I2768" i="28"/>
  <c r="I2770" i="28"/>
  <c r="I2772" i="28"/>
  <c r="I2774" i="28"/>
  <c r="I2776" i="28"/>
  <c r="I2778" i="28"/>
  <c r="I2780" i="28"/>
  <c r="I2782" i="28"/>
  <c r="I2784" i="28"/>
  <c r="I2786" i="28"/>
  <c r="I2788" i="28"/>
  <c r="I2790" i="28"/>
  <c r="I2792" i="28"/>
  <c r="I2794" i="28"/>
  <c r="I2796" i="28"/>
  <c r="I2798" i="28"/>
  <c r="I2800" i="28"/>
  <c r="I2802" i="28"/>
  <c r="I2804" i="28"/>
  <c r="I2806" i="28"/>
  <c r="I2808" i="28"/>
  <c r="I2810" i="28"/>
  <c r="I2812" i="28"/>
  <c r="I2814" i="28"/>
  <c r="I2816" i="28"/>
  <c r="I2818" i="28"/>
  <c r="I2820" i="28"/>
  <c r="I2822" i="28"/>
  <c r="I2824" i="28"/>
  <c r="I2826" i="28"/>
  <c r="I2828" i="28"/>
  <c r="I2830" i="28"/>
  <c r="I2832" i="28"/>
  <c r="I2834" i="28"/>
  <c r="I2836" i="28"/>
  <c r="I2838" i="28"/>
  <c r="I2840" i="28"/>
  <c r="I2842" i="28"/>
  <c r="I2844" i="28"/>
  <c r="I2846" i="28"/>
  <c r="I2848" i="28"/>
  <c r="I2850" i="28"/>
  <c r="I2852" i="28"/>
  <c r="I2854" i="28"/>
  <c r="I2856" i="28"/>
  <c r="I2858" i="28"/>
  <c r="I2860" i="28"/>
  <c r="I2862" i="28"/>
  <c r="I2864" i="28"/>
  <c r="I2866" i="28"/>
  <c r="I2868" i="28"/>
  <c r="I2870" i="28"/>
  <c r="I2872" i="28"/>
  <c r="I2874" i="28"/>
  <c r="I2876" i="28"/>
  <c r="I2878" i="28"/>
  <c r="I2880" i="28"/>
  <c r="I2882" i="28"/>
  <c r="I2884" i="28"/>
  <c r="I2886" i="28"/>
  <c r="I2888" i="28"/>
  <c r="I2890" i="28"/>
  <c r="I2892" i="28"/>
  <c r="I2894" i="28"/>
  <c r="I2896" i="28"/>
  <c r="I2898" i="28"/>
  <c r="I2900" i="28"/>
  <c r="I2902" i="28"/>
  <c r="I2904" i="28"/>
  <c r="I2906" i="28"/>
  <c r="I2908" i="28"/>
  <c r="I2910" i="28"/>
  <c r="I2912" i="28"/>
  <c r="I2914" i="28"/>
  <c r="I2916" i="28"/>
  <c r="I2918" i="28"/>
  <c r="I2920" i="28"/>
  <c r="I2922" i="28"/>
  <c r="I2924" i="28"/>
  <c r="I2926" i="28"/>
  <c r="I2928" i="28"/>
  <c r="I2930" i="28"/>
  <c r="I2932" i="28"/>
  <c r="I2934" i="28"/>
  <c r="I2936" i="28"/>
  <c r="I2938" i="28"/>
  <c r="I2940" i="28"/>
  <c r="I2942" i="28"/>
  <c r="I2944" i="28"/>
  <c r="I2946" i="28"/>
  <c r="I2948" i="28"/>
  <c r="I2950" i="28"/>
  <c r="I2952" i="28"/>
  <c r="I2954" i="28"/>
  <c r="I2956" i="28"/>
  <c r="I2958" i="28"/>
  <c r="I2960" i="28"/>
  <c r="I2962" i="28"/>
  <c r="I2964" i="28"/>
  <c r="I2966" i="28"/>
  <c r="I2628" i="28"/>
  <c r="I2633" i="28"/>
  <c r="I2645" i="28"/>
  <c r="I2638" i="28"/>
  <c r="I2650" i="28"/>
  <c r="I2631" i="28"/>
  <c r="I2643" i="28"/>
  <c r="I2636" i="28"/>
  <c r="I2648" i="28"/>
  <c r="I2641" i="28"/>
  <c r="I2629" i="28"/>
  <c r="I2634" i="28"/>
  <c r="I2646" i="28"/>
  <c r="I2653" i="28"/>
  <c r="I2655" i="28"/>
  <c r="I2657" i="28"/>
  <c r="I2659" i="28"/>
  <c r="I2661" i="28"/>
  <c r="I2663" i="28"/>
  <c r="I2665" i="28"/>
  <c r="I2667" i="28"/>
  <c r="I2669" i="28"/>
  <c r="I2671" i="28"/>
  <c r="I2673" i="28"/>
  <c r="I2675" i="28"/>
  <c r="I2677" i="28"/>
  <c r="I2679" i="28"/>
  <c r="I2681" i="28"/>
  <c r="I2683" i="28"/>
  <c r="I2685" i="28"/>
  <c r="I2687" i="28"/>
  <c r="I2689" i="28"/>
  <c r="I2691" i="28"/>
  <c r="I2693" i="28"/>
  <c r="I2695" i="28"/>
  <c r="I2697" i="28"/>
  <c r="I2699" i="28"/>
  <c r="I2701" i="28"/>
  <c r="I2703" i="28"/>
  <c r="I2705" i="28"/>
  <c r="I2707" i="28"/>
  <c r="I2709" i="28"/>
  <c r="I2711" i="28"/>
  <c r="I2713" i="28"/>
  <c r="I2715" i="28"/>
  <c r="I2717" i="28"/>
  <c r="I2719" i="28"/>
  <c r="I2721" i="28"/>
  <c r="I2723" i="28"/>
  <c r="I2725" i="28"/>
  <c r="I2727" i="28"/>
  <c r="I2729" i="28"/>
  <c r="I2731" i="28"/>
  <c r="I2733" i="28"/>
  <c r="I2735" i="28"/>
  <c r="I2737" i="28"/>
  <c r="I2739" i="28"/>
  <c r="I2741" i="28"/>
  <c r="I2743" i="28"/>
  <c r="I2745" i="28"/>
  <c r="I2747" i="28"/>
  <c r="I2749" i="28"/>
  <c r="I2751" i="28"/>
  <c r="I2753" i="28"/>
  <c r="I2755" i="28"/>
  <c r="I2757" i="28"/>
  <c r="I2759" i="28"/>
  <c r="I2761" i="28"/>
  <c r="I2763" i="28"/>
  <c r="I2765" i="28"/>
  <c r="I2767" i="28"/>
  <c r="I2769" i="28"/>
  <c r="I2771" i="28"/>
  <c r="I2773" i="28"/>
  <c r="I2775" i="28"/>
  <c r="I2777" i="28"/>
  <c r="I2779" i="28"/>
  <c r="I2781" i="28"/>
  <c r="I2783" i="28"/>
  <c r="I2785" i="28"/>
  <c r="I2787" i="28"/>
  <c r="I2789" i="28"/>
  <c r="I2791" i="28"/>
  <c r="I2793" i="28"/>
  <c r="I2795" i="28"/>
  <c r="I2797" i="28"/>
  <c r="I2799" i="28"/>
  <c r="I2801" i="28"/>
  <c r="I2803" i="28"/>
  <c r="I2805" i="28"/>
  <c r="I2807" i="28"/>
  <c r="I2809" i="28"/>
  <c r="I2811" i="28"/>
  <c r="I2813" i="28"/>
  <c r="I2815" i="28"/>
  <c r="I2817" i="28"/>
  <c r="I2819" i="28"/>
  <c r="I2821" i="28"/>
  <c r="I2823" i="28"/>
  <c r="I2825" i="28"/>
  <c r="I2827" i="28"/>
  <c r="I2829" i="28"/>
  <c r="I2831" i="28"/>
  <c r="I2833" i="28"/>
  <c r="I2835" i="28"/>
  <c r="I2837" i="28"/>
  <c r="I2839" i="28"/>
  <c r="I2841" i="28"/>
  <c r="I2843" i="28"/>
  <c r="I2845" i="28"/>
  <c r="I2847" i="28"/>
  <c r="I2849" i="28"/>
  <c r="I2851" i="28"/>
  <c r="I2853" i="28"/>
  <c r="I2855" i="28"/>
  <c r="I2857" i="28"/>
  <c r="I2859" i="28"/>
  <c r="I2861" i="28"/>
  <c r="I2863" i="28"/>
  <c r="I2865" i="28"/>
  <c r="I2867" i="28"/>
  <c r="I2869" i="28"/>
  <c r="I2871" i="28"/>
  <c r="I2873" i="28"/>
  <c r="I2875" i="28"/>
  <c r="I2877" i="28"/>
  <c r="I2879" i="28"/>
  <c r="I2881" i="28"/>
  <c r="I2883" i="28"/>
  <c r="I2885" i="28"/>
  <c r="I2887" i="28"/>
  <c r="I2889" i="28"/>
  <c r="I2891" i="28"/>
  <c r="I2893" i="28"/>
  <c r="I2895" i="28"/>
  <c r="I2897" i="28"/>
  <c r="I2899" i="28"/>
  <c r="I2901" i="28"/>
  <c r="I2903" i="28"/>
  <c r="I2905" i="28"/>
  <c r="I2907" i="28"/>
  <c r="I2909" i="28"/>
  <c r="I2911" i="28"/>
  <c r="I2913" i="28"/>
  <c r="I2915" i="28"/>
  <c r="I2917" i="28"/>
  <c r="I2919" i="28"/>
  <c r="I2921" i="28"/>
  <c r="I2923" i="28"/>
  <c r="I2925" i="28"/>
  <c r="I2927" i="28"/>
  <c r="I2929" i="28"/>
  <c r="I2931" i="28"/>
  <c r="I2933" i="28"/>
  <c r="I2935" i="28"/>
  <c r="I2937" i="28"/>
  <c r="I2939" i="28"/>
  <c r="I2941" i="28"/>
  <c r="I2943" i="28"/>
  <c r="I2945" i="28"/>
  <c r="I2947" i="28"/>
  <c r="I2949" i="28"/>
  <c r="I2951" i="28"/>
  <c r="I2953" i="28"/>
  <c r="I2955" i="28"/>
  <c r="I2957" i="28"/>
  <c r="I2959" i="28"/>
  <c r="I2961" i="28"/>
  <c r="I2963" i="28"/>
  <c r="I2965" i="28"/>
  <c r="I2639" i="28"/>
  <c r="I2651" i="28"/>
  <c r="I2632" i="28"/>
  <c r="I2644" i="28"/>
  <c r="I2637" i="28"/>
  <c r="I2649" i="28"/>
  <c r="I2630" i="28"/>
  <c r="I2642" i="28"/>
  <c r="I2635" i="28"/>
  <c r="I2647" i="28"/>
  <c r="I2978" i="28"/>
  <c r="I2971" i="28"/>
  <c r="I2983" i="28"/>
  <c r="I2976" i="28"/>
  <c r="I2969" i="28"/>
  <c r="I2981" i="28"/>
  <c r="I2988" i="28"/>
  <c r="I2990" i="28"/>
  <c r="I2992" i="28"/>
  <c r="I2994" i="28"/>
  <c r="I2996" i="28"/>
  <c r="I2998" i="28"/>
  <c r="I3000" i="28"/>
  <c r="I3002" i="28"/>
  <c r="I3004" i="28"/>
  <c r="I3006" i="28"/>
  <c r="I3008" i="28"/>
  <c r="I3010" i="28"/>
  <c r="I3012" i="28"/>
  <c r="I3014" i="28"/>
  <c r="I3016" i="28"/>
  <c r="I3018" i="28"/>
  <c r="I3020" i="28"/>
  <c r="I3022" i="28"/>
  <c r="I3024" i="28"/>
  <c r="I3026" i="28"/>
  <c r="I3028" i="28"/>
  <c r="I3030" i="28"/>
  <c r="I3032" i="28"/>
  <c r="I3034" i="28"/>
  <c r="I3036" i="28"/>
  <c r="I3038" i="28"/>
  <c r="I3040" i="28"/>
  <c r="I3042" i="28"/>
  <c r="I3044" i="28"/>
  <c r="I3046" i="28"/>
  <c r="I3048" i="28"/>
  <c r="I3050" i="28"/>
  <c r="I3052" i="28"/>
  <c r="I3054" i="28"/>
  <c r="I3056" i="28"/>
  <c r="I3058" i="28"/>
  <c r="I3060" i="28"/>
  <c r="I3062" i="28"/>
  <c r="I3064" i="28"/>
  <c r="I3066" i="28"/>
  <c r="I3068" i="28"/>
  <c r="I3070" i="28"/>
  <c r="I3072" i="28"/>
  <c r="I3074" i="28"/>
  <c r="I3076" i="28"/>
  <c r="I3078" i="28"/>
  <c r="I3080" i="28"/>
  <c r="I3082" i="28"/>
  <c r="I3084" i="28"/>
  <c r="I3086" i="28"/>
  <c r="I3088" i="28"/>
  <c r="I3090" i="28"/>
  <c r="I3092" i="28"/>
  <c r="I3094" i="28"/>
  <c r="I3096" i="28"/>
  <c r="I3098" i="28"/>
  <c r="I3100" i="28"/>
  <c r="I3102" i="28"/>
  <c r="I3104" i="28"/>
  <c r="I3106" i="28"/>
  <c r="I3108" i="28"/>
  <c r="I3110" i="28"/>
  <c r="I3112" i="28"/>
  <c r="I3114" i="28"/>
  <c r="I3116" i="28"/>
  <c r="I3118" i="28"/>
  <c r="I3120" i="28"/>
  <c r="I3122" i="28"/>
  <c r="I3124" i="28"/>
  <c r="I3126" i="28"/>
  <c r="I3128" i="28"/>
  <c r="I3130" i="28"/>
  <c r="I3132" i="28"/>
  <c r="I3134" i="28"/>
  <c r="I3136" i="28"/>
  <c r="I3138" i="28"/>
  <c r="I3140" i="28"/>
  <c r="I3142" i="28"/>
  <c r="I3144" i="28"/>
  <c r="I3146" i="28"/>
  <c r="I3148" i="28"/>
  <c r="I3150" i="28"/>
  <c r="I3152" i="28"/>
  <c r="I3154" i="28"/>
  <c r="I3156" i="28"/>
  <c r="I3158" i="28"/>
  <c r="I3160" i="28"/>
  <c r="I3162" i="28"/>
  <c r="I3164" i="28"/>
  <c r="I3166" i="28"/>
  <c r="I3168" i="28"/>
  <c r="I3170" i="28"/>
  <c r="I3172" i="28"/>
  <c r="I3174" i="28"/>
  <c r="I3176" i="28"/>
  <c r="I3178" i="28"/>
  <c r="I3180" i="28"/>
  <c r="I3182" i="28"/>
  <c r="I3184" i="28"/>
  <c r="I3186" i="28"/>
  <c r="I3188" i="28"/>
  <c r="I3190" i="28"/>
  <c r="I3192" i="28"/>
  <c r="I3194" i="28"/>
  <c r="I3196" i="28"/>
  <c r="I3198" i="28"/>
  <c r="I3200" i="28"/>
  <c r="I3202" i="28"/>
  <c r="I3204" i="28"/>
  <c r="I3206" i="28"/>
  <c r="I3208" i="28"/>
  <c r="I3210" i="28"/>
  <c r="I3212" i="28"/>
  <c r="I3214" i="28"/>
  <c r="I3216" i="28"/>
  <c r="I3218" i="28"/>
  <c r="I3220" i="28"/>
  <c r="I3222" i="28"/>
  <c r="I3224" i="28"/>
  <c r="I3226" i="28"/>
  <c r="I3228" i="28"/>
  <c r="I3230" i="28"/>
  <c r="I3232" i="28"/>
  <c r="I3234" i="28"/>
  <c r="I3236" i="28"/>
  <c r="I3238" i="28"/>
  <c r="I3240" i="28"/>
  <c r="I3242" i="28"/>
  <c r="I3244" i="28"/>
  <c r="I3246" i="28"/>
  <c r="I3248" i="28"/>
  <c r="I3250" i="28"/>
  <c r="I3252" i="28"/>
  <c r="I3254" i="28"/>
  <c r="I3256" i="28"/>
  <c r="I3258" i="28"/>
  <c r="I3260" i="28"/>
  <c r="I3262" i="28"/>
  <c r="I3264" i="28"/>
  <c r="I3266" i="28"/>
  <c r="I3268" i="28"/>
  <c r="I3270" i="28"/>
  <c r="I2974" i="28"/>
  <c r="I2986" i="28"/>
  <c r="I2967" i="28"/>
  <c r="I2979" i="28"/>
  <c r="I2972" i="28"/>
  <c r="I2984" i="28"/>
  <c r="I2977" i="28"/>
  <c r="I2970" i="28"/>
  <c r="I2982" i="28"/>
  <c r="I2975" i="28"/>
  <c r="I2987" i="28"/>
  <c r="I2989" i="28"/>
  <c r="I2991" i="28"/>
  <c r="I2993" i="28"/>
  <c r="I2995" i="28"/>
  <c r="I2997" i="28"/>
  <c r="I2999" i="28"/>
  <c r="I3001" i="28"/>
  <c r="I3003" i="28"/>
  <c r="I3005" i="28"/>
  <c r="I3007" i="28"/>
  <c r="I3009" i="28"/>
  <c r="I3011" i="28"/>
  <c r="I3013" i="28"/>
  <c r="I3015" i="28"/>
  <c r="I3017" i="28"/>
  <c r="I3019" i="28"/>
  <c r="I3021" i="28"/>
  <c r="I3023" i="28"/>
  <c r="I3025" i="28"/>
  <c r="I3027" i="28"/>
  <c r="I3029" i="28"/>
  <c r="I3031" i="28"/>
  <c r="I3033" i="28"/>
  <c r="I3035" i="28"/>
  <c r="I3037" i="28"/>
  <c r="I3039" i="28"/>
  <c r="I3041" i="28"/>
  <c r="I3043" i="28"/>
  <c r="I3045" i="28"/>
  <c r="I3047" i="28"/>
  <c r="I3049" i="28"/>
  <c r="I3051" i="28"/>
  <c r="I3053" i="28"/>
  <c r="I3055" i="28"/>
  <c r="I3057" i="28"/>
  <c r="I3059" i="28"/>
  <c r="I3061" i="28"/>
  <c r="I3063" i="28"/>
  <c r="I3065" i="28"/>
  <c r="I3067" i="28"/>
  <c r="I3069" i="28"/>
  <c r="I3071" i="28"/>
  <c r="I3073" i="28"/>
  <c r="I3075" i="28"/>
  <c r="I3077" i="28"/>
  <c r="I3079" i="28"/>
  <c r="I3081" i="28"/>
  <c r="I3083" i="28"/>
  <c r="I3085" i="28"/>
  <c r="I3087" i="28"/>
  <c r="I3089" i="28"/>
  <c r="I3091" i="28"/>
  <c r="I3093" i="28"/>
  <c r="I3095" i="28"/>
  <c r="I3097" i="28"/>
  <c r="I3099" i="28"/>
  <c r="I3101" i="28"/>
  <c r="I3103" i="28"/>
  <c r="I3105" i="28"/>
  <c r="I3107" i="28"/>
  <c r="I3109" i="28"/>
  <c r="I3111" i="28"/>
  <c r="I3113" i="28"/>
  <c r="I3115" i="28"/>
  <c r="I3117" i="28"/>
  <c r="I3119" i="28"/>
  <c r="I3121" i="28"/>
  <c r="I3123" i="28"/>
  <c r="I3125" i="28"/>
  <c r="I3127" i="28"/>
  <c r="I3129" i="28"/>
  <c r="I3131" i="28"/>
  <c r="I3133" i="28"/>
  <c r="I3135" i="28"/>
  <c r="I3137" i="28"/>
  <c r="I3139" i="28"/>
  <c r="I3141" i="28"/>
  <c r="I3143" i="28"/>
  <c r="I3145" i="28"/>
  <c r="I3147" i="28"/>
  <c r="I3149" i="28"/>
  <c r="I3151" i="28"/>
  <c r="I3153" i="28"/>
  <c r="I3155" i="28"/>
  <c r="I3157" i="28"/>
  <c r="I3159" i="28"/>
  <c r="I3161" i="28"/>
  <c r="I3163" i="28"/>
  <c r="I3165" i="28"/>
  <c r="I3167" i="28"/>
  <c r="I3169" i="28"/>
  <c r="I3171" i="28"/>
  <c r="I3173" i="28"/>
  <c r="I3175" i="28"/>
  <c r="I3177" i="28"/>
  <c r="I3179" i="28"/>
  <c r="I3181" i="28"/>
  <c r="I3183" i="28"/>
  <c r="I3185" i="28"/>
  <c r="I3187" i="28"/>
  <c r="I3189" i="28"/>
  <c r="I3191" i="28"/>
  <c r="I3193" i="28"/>
  <c r="I3195" i="28"/>
  <c r="I3197" i="28"/>
  <c r="I3199" i="28"/>
  <c r="I3201" i="28"/>
  <c r="I3203" i="28"/>
  <c r="I3205" i="28"/>
  <c r="I3207" i="28"/>
  <c r="I3209" i="28"/>
  <c r="I3211" i="28"/>
  <c r="I3213" i="28"/>
  <c r="I3215" i="28"/>
  <c r="I3217" i="28"/>
  <c r="I3219" i="28"/>
  <c r="I3221" i="28"/>
  <c r="I3223" i="28"/>
  <c r="I3225" i="28"/>
  <c r="I3227" i="28"/>
  <c r="I3229" i="28"/>
  <c r="I3231" i="28"/>
  <c r="I3233" i="28"/>
  <c r="I3235" i="28"/>
  <c r="I3237" i="28"/>
  <c r="I3239" i="28"/>
  <c r="I3241" i="28"/>
  <c r="I3243" i="28"/>
  <c r="I3245" i="28"/>
  <c r="I3247" i="28"/>
  <c r="I3249" i="28"/>
  <c r="I3251" i="28"/>
  <c r="I3253" i="28"/>
  <c r="I2968" i="28"/>
  <c r="I2980" i="28"/>
  <c r="I2973" i="28"/>
  <c r="I2985" i="28"/>
  <c r="I3278" i="28"/>
  <c r="I3290" i="28"/>
  <c r="I3271" i="28"/>
  <c r="I3283" i="28"/>
  <c r="I3295" i="28"/>
  <c r="I3302" i="28"/>
  <c r="I3304" i="28"/>
  <c r="I3306" i="28"/>
  <c r="I3308" i="28"/>
  <c r="I3310" i="28"/>
  <c r="I3312" i="28"/>
  <c r="I3314" i="28"/>
  <c r="I3316" i="28"/>
  <c r="I3318" i="28"/>
  <c r="I3320" i="28"/>
  <c r="I3322" i="28"/>
  <c r="I3324" i="28"/>
  <c r="I3326" i="28"/>
  <c r="I3328" i="28"/>
  <c r="I3330" i="28"/>
  <c r="I3332" i="28"/>
  <c r="I3334" i="28"/>
  <c r="I3336" i="28"/>
  <c r="I3338" i="28"/>
  <c r="I3340" i="28"/>
  <c r="I3342" i="28"/>
  <c r="I3344" i="28"/>
  <c r="I3346" i="28"/>
  <c r="I3348" i="28"/>
  <c r="I3350" i="28"/>
  <c r="I3352" i="28"/>
  <c r="I3354" i="28"/>
  <c r="I3356" i="28"/>
  <c r="I3358" i="28"/>
  <c r="I3360" i="28"/>
  <c r="I3362" i="28"/>
  <c r="I3364" i="28"/>
  <c r="I3366" i="28"/>
  <c r="I3368" i="28"/>
  <c r="I3370" i="28"/>
  <c r="I3372" i="28"/>
  <c r="I3374" i="28"/>
  <c r="I3376" i="28"/>
  <c r="I3378" i="28"/>
  <c r="I3380" i="28"/>
  <c r="I3382" i="28"/>
  <c r="I3384" i="28"/>
  <c r="I3386" i="28"/>
  <c r="I3388" i="28"/>
  <c r="I3390" i="28"/>
  <c r="I3392" i="28"/>
  <c r="I3394" i="28"/>
  <c r="I3396" i="28"/>
  <c r="I3398" i="28"/>
  <c r="I3400" i="28"/>
  <c r="I3402" i="28"/>
  <c r="I3404" i="28"/>
  <c r="I3406" i="28"/>
  <c r="I3408" i="28"/>
  <c r="I3410" i="28"/>
  <c r="I3412" i="28"/>
  <c r="I3414" i="28"/>
  <c r="I3416" i="28"/>
  <c r="I3418" i="28"/>
  <c r="I3420" i="28"/>
  <c r="I3422" i="28"/>
  <c r="I3424" i="28"/>
  <c r="I3426" i="28"/>
  <c r="I3428" i="28"/>
  <c r="I3430" i="28"/>
  <c r="I3432" i="28"/>
  <c r="I3434" i="28"/>
  <c r="I3436" i="28"/>
  <c r="I3438" i="28"/>
  <c r="I3440" i="28"/>
  <c r="I3442" i="28"/>
  <c r="I3444" i="28"/>
  <c r="I3446" i="28"/>
  <c r="I3448" i="28"/>
  <c r="I3450" i="28"/>
  <c r="I3452" i="28"/>
  <c r="I3454" i="28"/>
  <c r="I3456" i="28"/>
  <c r="I3458" i="28"/>
  <c r="I3460" i="28"/>
  <c r="I3462" i="28"/>
  <c r="I3464" i="28"/>
  <c r="I3466" i="28"/>
  <c r="I3468" i="28"/>
  <c r="I3470" i="28"/>
  <c r="I3472" i="28"/>
  <c r="I3474" i="28"/>
  <c r="I3476" i="28"/>
  <c r="I3478" i="28"/>
  <c r="I3480" i="28"/>
  <c r="I3482" i="28"/>
  <c r="I3484" i="28"/>
  <c r="I3486" i="28"/>
  <c r="I3488" i="28"/>
  <c r="I3490" i="28"/>
  <c r="I3492" i="28"/>
  <c r="I3494" i="28"/>
  <c r="I3496" i="28"/>
  <c r="I3498" i="28"/>
  <c r="I3500" i="28"/>
  <c r="I3502" i="28"/>
  <c r="I3504" i="28"/>
  <c r="I3506" i="28"/>
  <c r="I3508" i="28"/>
  <c r="I3510" i="28"/>
  <c r="I3512" i="28"/>
  <c r="I3514" i="28"/>
  <c r="I3516" i="28"/>
  <c r="I3518" i="28"/>
  <c r="I3520" i="28"/>
  <c r="I3522" i="28"/>
  <c r="I3524" i="28"/>
  <c r="I3526" i="28"/>
  <c r="I3528" i="28"/>
  <c r="I3530" i="28"/>
  <c r="I3532" i="28"/>
  <c r="I3534" i="28"/>
  <c r="I3536" i="28"/>
  <c r="I3538" i="28"/>
  <c r="I3540" i="28"/>
  <c r="I3542" i="28"/>
  <c r="I3544" i="28"/>
  <c r="I3546" i="28"/>
  <c r="I3548" i="28"/>
  <c r="I3550" i="28"/>
  <c r="I3552" i="28"/>
  <c r="I3554" i="28"/>
  <c r="I3556" i="28"/>
  <c r="I3558" i="28"/>
  <c r="I3560" i="28"/>
  <c r="I3562" i="28"/>
  <c r="I3564" i="28"/>
  <c r="I3566" i="28"/>
  <c r="I3568" i="28"/>
  <c r="I3570" i="28"/>
  <c r="I3572" i="28"/>
  <c r="I3574" i="28"/>
  <c r="I3576" i="28"/>
  <c r="I3578" i="28"/>
  <c r="I3257" i="28"/>
  <c r="I3267" i="28"/>
  <c r="I3276" i="28"/>
  <c r="I3288" i="28"/>
  <c r="I3300" i="28"/>
  <c r="I3281" i="28"/>
  <c r="I3293" i="28"/>
  <c r="I3263" i="28"/>
  <c r="I3274" i="28"/>
  <c r="I3286" i="28"/>
  <c r="I3298" i="28"/>
  <c r="I3279" i="28"/>
  <c r="I3291" i="28"/>
  <c r="I3259" i="28"/>
  <c r="I3272" i="28"/>
  <c r="I3284" i="28"/>
  <c r="I3296" i="28"/>
  <c r="I3269" i="28"/>
  <c r="I3277" i="28"/>
  <c r="I3289" i="28"/>
  <c r="I3301" i="28"/>
  <c r="I3303" i="28"/>
  <c r="I3305" i="28"/>
  <c r="I3307" i="28"/>
  <c r="I3309" i="28"/>
  <c r="I3311" i="28"/>
  <c r="I3313" i="28"/>
  <c r="I3315" i="28"/>
  <c r="I3317" i="28"/>
  <c r="I3319" i="28"/>
  <c r="I3321" i="28"/>
  <c r="I3323" i="28"/>
  <c r="I3325" i="28"/>
  <c r="I3327" i="28"/>
  <c r="I3329" i="28"/>
  <c r="I3331" i="28"/>
  <c r="I3333" i="28"/>
  <c r="I3335" i="28"/>
  <c r="I3337" i="28"/>
  <c r="I3339" i="28"/>
  <c r="I3341" i="28"/>
  <c r="I3343" i="28"/>
  <c r="I3345" i="28"/>
  <c r="I3347" i="28"/>
  <c r="I3349" i="28"/>
  <c r="I3351" i="28"/>
  <c r="I3353" i="28"/>
  <c r="I3355" i="28"/>
  <c r="I3357" i="28"/>
  <c r="I3359" i="28"/>
  <c r="I3361" i="28"/>
  <c r="I3363" i="28"/>
  <c r="I3365" i="28"/>
  <c r="I3367" i="28"/>
  <c r="I3369" i="28"/>
  <c r="I3371" i="28"/>
  <c r="I3373" i="28"/>
  <c r="I3375" i="28"/>
  <c r="I3377" i="28"/>
  <c r="I3379" i="28"/>
  <c r="I3381" i="28"/>
  <c r="I3383" i="28"/>
  <c r="I3385" i="28"/>
  <c r="I3387" i="28"/>
  <c r="I3389" i="28"/>
  <c r="I3391" i="28"/>
  <c r="I3393" i="28"/>
  <c r="I3395" i="28"/>
  <c r="I3397" i="28"/>
  <c r="I3399" i="28"/>
  <c r="I3401" i="28"/>
  <c r="I3403" i="28"/>
  <c r="I3405" i="28"/>
  <c r="I3407" i="28"/>
  <c r="I3409" i="28"/>
  <c r="I3411" i="28"/>
  <c r="I3413" i="28"/>
  <c r="I3415" i="28"/>
  <c r="I3417" i="28"/>
  <c r="I3419" i="28"/>
  <c r="I3421" i="28"/>
  <c r="I3423" i="28"/>
  <c r="I3425" i="28"/>
  <c r="I3427" i="28"/>
  <c r="I3429" i="28"/>
  <c r="I3431" i="28"/>
  <c r="I3433" i="28"/>
  <c r="I3435" i="28"/>
  <c r="I3437" i="28"/>
  <c r="I3439" i="28"/>
  <c r="I3441" i="28"/>
  <c r="I3443" i="28"/>
  <c r="I3445" i="28"/>
  <c r="I3447" i="28"/>
  <c r="I3449" i="28"/>
  <c r="I3451" i="28"/>
  <c r="I3453" i="28"/>
  <c r="I3455" i="28"/>
  <c r="I3457" i="28"/>
  <c r="I3459" i="28"/>
  <c r="I3461" i="28"/>
  <c r="I3463" i="28"/>
  <c r="I3465" i="28"/>
  <c r="I3467" i="28"/>
  <c r="I3469" i="28"/>
  <c r="I3471" i="28"/>
  <c r="I3473" i="28"/>
  <c r="I3475" i="28"/>
  <c r="I3477" i="28"/>
  <c r="I3479" i="28"/>
  <c r="I3481" i="28"/>
  <c r="I3483" i="28"/>
  <c r="I3485" i="28"/>
  <c r="I3487" i="28"/>
  <c r="I3489" i="28"/>
  <c r="I3491" i="28"/>
  <c r="I3493" i="28"/>
  <c r="I3495" i="28"/>
  <c r="I3497" i="28"/>
  <c r="I3499" i="28"/>
  <c r="I3501" i="28"/>
  <c r="I3503" i="28"/>
  <c r="I3505" i="28"/>
  <c r="I3507" i="28"/>
  <c r="I3509" i="28"/>
  <c r="I3511" i="28"/>
  <c r="I3513" i="28"/>
  <c r="I3515" i="28"/>
  <c r="I3517" i="28"/>
  <c r="I3519" i="28"/>
  <c r="I3521" i="28"/>
  <c r="I3523" i="28"/>
  <c r="I3525" i="28"/>
  <c r="I3527" i="28"/>
  <c r="I3529" i="28"/>
  <c r="I3531" i="28"/>
  <c r="I3533" i="28"/>
  <c r="I3535" i="28"/>
  <c r="I3537" i="28"/>
  <c r="I3539" i="28"/>
  <c r="I3541" i="28"/>
  <c r="I3543" i="28"/>
  <c r="I3545" i="28"/>
  <c r="I3547" i="28"/>
  <c r="I3549" i="28"/>
  <c r="I3551" i="28"/>
  <c r="I3553" i="28"/>
  <c r="I3555" i="28"/>
  <c r="I3557" i="28"/>
  <c r="I3559" i="28"/>
  <c r="I3561" i="28"/>
  <c r="I3563" i="28"/>
  <c r="I3565" i="28"/>
  <c r="I3567" i="28"/>
  <c r="I3569" i="28"/>
  <c r="I3571" i="28"/>
  <c r="I3573" i="28"/>
  <c r="I3575" i="28"/>
  <c r="I3577" i="28"/>
  <c r="I3282" i="28"/>
  <c r="I3294" i="28"/>
  <c r="I3265" i="28"/>
  <c r="I3275" i="28"/>
  <c r="I3287" i="28"/>
  <c r="I3299" i="28"/>
  <c r="I3280" i="28"/>
  <c r="I3292" i="28"/>
  <c r="I3255" i="28"/>
  <c r="I3261" i="28"/>
  <c r="I3273" i="28"/>
  <c r="I3285" i="28"/>
  <c r="I3297" i="28"/>
  <c r="I3583" i="28"/>
  <c r="I3595" i="28"/>
  <c r="I3588" i="28"/>
  <c r="I3600" i="28"/>
  <c r="I3581" i="28"/>
  <c r="I3593" i="28"/>
  <c r="I3586" i="28"/>
  <c r="I3598" i="28"/>
  <c r="I3605" i="28"/>
  <c r="I3607" i="28"/>
  <c r="I3609" i="28"/>
  <c r="I3611" i="28"/>
  <c r="I3613" i="28"/>
  <c r="I3615" i="28"/>
  <c r="I3617" i="28"/>
  <c r="I3619" i="28"/>
  <c r="I3621" i="28"/>
  <c r="I3623" i="28"/>
  <c r="I3625" i="28"/>
  <c r="I3627" i="28"/>
  <c r="I3629" i="28"/>
  <c r="I3631" i="28"/>
  <c r="I3633" i="28"/>
  <c r="I3635" i="28"/>
  <c r="I3637" i="28"/>
  <c r="I3639" i="28"/>
  <c r="I3641" i="28"/>
  <c r="I3643" i="28"/>
  <c r="I3645" i="28"/>
  <c r="I3647" i="28"/>
  <c r="I3649" i="28"/>
  <c r="I3651" i="28"/>
  <c r="I3653" i="28"/>
  <c r="I3655" i="28"/>
  <c r="I3657" i="28"/>
  <c r="I3659" i="28"/>
  <c r="I3661" i="28"/>
  <c r="I3663" i="28"/>
  <c r="I3665" i="28"/>
  <c r="I3667" i="28"/>
  <c r="I3669" i="28"/>
  <c r="I3671" i="28"/>
  <c r="I3673" i="28"/>
  <c r="I3675" i="28"/>
  <c r="I3677" i="28"/>
  <c r="I3679" i="28"/>
  <c r="I3681" i="28"/>
  <c r="I3683" i="28"/>
  <c r="I3685" i="28"/>
  <c r="I3687" i="28"/>
  <c r="I3689" i="28"/>
  <c r="I3691" i="28"/>
  <c r="I3693" i="28"/>
  <c r="I3695" i="28"/>
  <c r="I3697" i="28"/>
  <c r="I3699" i="28"/>
  <c r="I3701" i="28"/>
  <c r="I3703" i="28"/>
  <c r="I3705" i="28"/>
  <c r="I3707" i="28"/>
  <c r="I3709" i="28"/>
  <c r="I3711" i="28"/>
  <c r="I3713" i="28"/>
  <c r="I3715" i="28"/>
  <c r="I3717" i="28"/>
  <c r="I3719" i="28"/>
  <c r="I3721" i="28"/>
  <c r="I3723" i="28"/>
  <c r="I3725" i="28"/>
  <c r="I3727" i="28"/>
  <c r="I3729" i="28"/>
  <c r="I3731" i="28"/>
  <c r="I3733" i="28"/>
  <c r="I3735" i="28"/>
  <c r="I3737" i="28"/>
  <c r="I3739" i="28"/>
  <c r="I3741" i="28"/>
  <c r="I3743" i="28"/>
  <c r="I3745" i="28"/>
  <c r="I3747" i="28"/>
  <c r="I3749" i="28"/>
  <c r="I3751" i="28"/>
  <c r="I3753" i="28"/>
  <c r="I3755" i="28"/>
  <c r="I3757" i="28"/>
  <c r="I3759" i="28"/>
  <c r="I3761" i="28"/>
  <c r="I3763" i="28"/>
  <c r="I3765" i="28"/>
  <c r="I3767" i="28"/>
  <c r="I3769" i="28"/>
  <c r="I3771" i="28"/>
  <c r="I3773" i="28"/>
  <c r="I3775" i="28"/>
  <c r="I3777" i="28"/>
  <c r="I3779" i="28"/>
  <c r="I3781" i="28"/>
  <c r="I3783" i="28"/>
  <c r="I3785" i="28"/>
  <c r="I3787" i="28"/>
  <c r="I3789" i="28"/>
  <c r="I3791" i="28"/>
  <c r="I3793" i="28"/>
  <c r="I3795" i="28"/>
  <c r="I3797" i="28"/>
  <c r="I3799" i="28"/>
  <c r="I3801" i="28"/>
  <c r="I3803" i="28"/>
  <c r="I3805" i="28"/>
  <c r="I3807" i="28"/>
  <c r="I3809" i="28"/>
  <c r="I3811" i="28"/>
  <c r="I3813" i="28"/>
  <c r="I3815" i="28"/>
  <c r="I3817" i="28"/>
  <c r="I3819" i="28"/>
  <c r="I3821" i="28"/>
  <c r="I3823" i="28"/>
  <c r="I3825" i="28"/>
  <c r="I3827" i="28"/>
  <c r="I3829" i="28"/>
  <c r="I3831" i="28"/>
  <c r="I3833" i="28"/>
  <c r="I3835" i="28"/>
  <c r="I3837" i="28"/>
  <c r="I3839" i="28"/>
  <c r="I3841" i="28"/>
  <c r="I3843" i="28"/>
  <c r="I3845" i="28"/>
  <c r="I3847" i="28"/>
  <c r="I3849" i="28"/>
  <c r="I3851" i="28"/>
  <c r="I3853" i="28"/>
  <c r="I3855" i="28"/>
  <c r="I3857" i="28"/>
  <c r="I3859" i="28"/>
  <c r="I3861" i="28"/>
  <c r="I3863" i="28"/>
  <c r="I3865" i="28"/>
  <c r="I3867" i="28"/>
  <c r="I3869" i="28"/>
  <c r="I3871" i="28"/>
  <c r="I3873" i="28"/>
  <c r="I3875" i="28"/>
  <c r="I3877" i="28"/>
  <c r="I3879" i="28"/>
  <c r="I3881" i="28"/>
  <c r="I3883" i="28"/>
  <c r="I3885" i="28"/>
  <c r="I3887" i="28"/>
  <c r="I3889" i="28"/>
  <c r="I3891" i="28"/>
  <c r="I3893" i="28"/>
  <c r="I3895" i="28"/>
  <c r="I3897" i="28"/>
  <c r="I3899" i="28"/>
  <c r="I3901" i="28"/>
  <c r="I3903" i="28"/>
  <c r="I3905" i="28"/>
  <c r="I3907" i="28"/>
  <c r="I3909" i="28"/>
  <c r="I3911" i="28"/>
  <c r="I3913" i="28"/>
  <c r="I3915" i="28"/>
  <c r="I3917" i="28"/>
  <c r="I3591" i="28"/>
  <c r="I3603" i="28"/>
  <c r="I3579" i="28"/>
  <c r="I3584" i="28"/>
  <c r="I3596" i="28"/>
  <c r="I3589" i="28"/>
  <c r="I3601" i="28"/>
  <c r="I3582" i="28"/>
  <c r="I3594" i="28"/>
  <c r="I3587" i="28"/>
  <c r="I3599" i="28"/>
  <c r="I3580" i="28"/>
  <c r="I3592" i="28"/>
  <c r="I3604" i="28"/>
  <c r="I3606" i="28"/>
  <c r="I3608" i="28"/>
  <c r="I3610" i="28"/>
  <c r="I3612" i="28"/>
  <c r="I3614" i="28"/>
  <c r="I3616" i="28"/>
  <c r="I3618" i="28"/>
  <c r="I3620" i="28"/>
  <c r="I3622" i="28"/>
  <c r="I3624" i="28"/>
  <c r="I3626" i="28"/>
  <c r="I3628" i="28"/>
  <c r="I3630" i="28"/>
  <c r="I3632" i="28"/>
  <c r="I3634" i="28"/>
  <c r="I3636" i="28"/>
  <c r="I3638" i="28"/>
  <c r="I3640" i="28"/>
  <c r="I3642" i="28"/>
  <c r="I3644" i="28"/>
  <c r="I3646" i="28"/>
  <c r="I3648" i="28"/>
  <c r="I3650" i="28"/>
  <c r="I3652" i="28"/>
  <c r="I3654" i="28"/>
  <c r="I3656" i="28"/>
  <c r="I3658" i="28"/>
  <c r="I3660" i="28"/>
  <c r="I3662" i="28"/>
  <c r="I3664" i="28"/>
  <c r="I3666" i="28"/>
  <c r="I3668" i="28"/>
  <c r="I3670" i="28"/>
  <c r="I3672" i="28"/>
  <c r="I3674" i="28"/>
  <c r="I3676" i="28"/>
  <c r="I3678" i="28"/>
  <c r="I3680" i="28"/>
  <c r="I3682" i="28"/>
  <c r="I3684" i="28"/>
  <c r="I3686" i="28"/>
  <c r="I3688" i="28"/>
  <c r="I3690" i="28"/>
  <c r="I3692" i="28"/>
  <c r="I3694" i="28"/>
  <c r="I3696" i="28"/>
  <c r="I3698" i="28"/>
  <c r="I3700" i="28"/>
  <c r="I3702" i="28"/>
  <c r="I3704" i="28"/>
  <c r="I3706" i="28"/>
  <c r="I3708" i="28"/>
  <c r="I3710" i="28"/>
  <c r="I3712" i="28"/>
  <c r="I3714" i="28"/>
  <c r="I3716" i="28"/>
  <c r="I3718" i="28"/>
  <c r="I3720" i="28"/>
  <c r="I3722" i="28"/>
  <c r="I3724" i="28"/>
  <c r="I3726" i="28"/>
  <c r="I3728" i="28"/>
  <c r="I3730" i="28"/>
  <c r="I3732" i="28"/>
  <c r="I3734" i="28"/>
  <c r="I3736" i="28"/>
  <c r="I3738" i="28"/>
  <c r="I3740" i="28"/>
  <c r="I3742" i="28"/>
  <c r="I3744" i="28"/>
  <c r="I3746" i="28"/>
  <c r="I3748" i="28"/>
  <c r="I3750" i="28"/>
  <c r="I3752" i="28"/>
  <c r="I3754" i="28"/>
  <c r="I3756" i="28"/>
  <c r="I3758" i="28"/>
  <c r="I3760" i="28"/>
  <c r="I3762" i="28"/>
  <c r="I3764" i="28"/>
  <c r="I3766" i="28"/>
  <c r="I3768" i="28"/>
  <c r="I3770" i="28"/>
  <c r="I3772" i="28"/>
  <c r="I3774" i="28"/>
  <c r="I3776" i="28"/>
  <c r="I3778" i="28"/>
  <c r="I3780" i="28"/>
  <c r="I3782" i="28"/>
  <c r="I3784" i="28"/>
  <c r="I3786" i="28"/>
  <c r="I3788" i="28"/>
  <c r="I3790" i="28"/>
  <c r="I3792" i="28"/>
  <c r="I3794" i="28"/>
  <c r="I3796" i="28"/>
  <c r="I3798" i="28"/>
  <c r="I3800" i="28"/>
  <c r="I3802" i="28"/>
  <c r="I3804" i="28"/>
  <c r="I3806" i="28"/>
  <c r="I3808" i="28"/>
  <c r="I3810" i="28"/>
  <c r="I3812" i="28"/>
  <c r="I3814" i="28"/>
  <c r="I3816" i="28"/>
  <c r="I3818" i="28"/>
  <c r="I3820" i="28"/>
  <c r="I3822" i="28"/>
  <c r="I3824" i="28"/>
  <c r="I3826" i="28"/>
  <c r="I3828" i="28"/>
  <c r="I3830" i="28"/>
  <c r="I3832" i="28"/>
  <c r="I3834" i="28"/>
  <c r="I3836" i="28"/>
  <c r="I3838" i="28"/>
  <c r="I3840" i="28"/>
  <c r="I3842" i="28"/>
  <c r="I3844" i="28"/>
  <c r="I3846" i="28"/>
  <c r="I3848" i="28"/>
  <c r="I3850" i="28"/>
  <c r="I3852" i="28"/>
  <c r="I3854" i="28"/>
  <c r="I3856" i="28"/>
  <c r="I3858" i="28"/>
  <c r="I3860" i="28"/>
  <c r="I3862" i="28"/>
  <c r="I3864" i="28"/>
  <c r="I3866" i="28"/>
  <c r="I3868" i="28"/>
  <c r="I3870" i="28"/>
  <c r="I3872" i="28"/>
  <c r="I3874" i="28"/>
  <c r="I3876" i="28"/>
  <c r="I3878" i="28"/>
  <c r="I3880" i="28"/>
  <c r="I3882" i="28"/>
  <c r="I3884" i="28"/>
  <c r="I3886" i="28"/>
  <c r="I3888" i="28"/>
  <c r="I3890" i="28"/>
  <c r="I3892" i="28"/>
  <c r="I3894" i="28"/>
  <c r="I3896" i="28"/>
  <c r="I3898" i="28"/>
  <c r="I3900" i="28"/>
  <c r="I3902" i="28"/>
  <c r="I3585" i="28"/>
  <c r="I3597" i="28"/>
  <c r="I3590" i="28"/>
  <c r="I3602" i="28"/>
  <c r="I3923" i="28"/>
  <c r="I3935" i="28"/>
  <c r="I3947" i="28"/>
  <c r="I3928" i="28"/>
  <c r="I3940" i="28"/>
  <c r="I3952" i="28"/>
  <c r="I3959" i="28"/>
  <c r="I3961" i="28"/>
  <c r="I3963" i="28"/>
  <c r="I3965" i="28"/>
  <c r="I3967" i="28"/>
  <c r="I3969" i="28"/>
  <c r="I3971" i="28"/>
  <c r="I3973" i="28"/>
  <c r="I3975" i="28"/>
  <c r="I3977" i="28"/>
  <c r="I3979" i="28"/>
  <c r="I3981" i="28"/>
  <c r="I3983" i="28"/>
  <c r="I3985" i="28"/>
  <c r="I3987" i="28"/>
  <c r="I3989" i="28"/>
  <c r="I3991" i="28"/>
  <c r="I3993" i="28"/>
  <c r="I3995" i="28"/>
  <c r="I3997" i="28"/>
  <c r="I3999" i="28"/>
  <c r="I4001" i="28"/>
  <c r="I4003" i="28"/>
  <c r="I4005" i="28"/>
  <c r="I4007" i="28"/>
  <c r="I4009" i="28"/>
  <c r="I4011" i="28"/>
  <c r="I4013" i="28"/>
  <c r="I4015" i="28"/>
  <c r="I4017" i="28"/>
  <c r="I4019" i="28"/>
  <c r="I4021" i="28"/>
  <c r="I4023" i="28"/>
  <c r="I4025" i="28"/>
  <c r="I4027" i="28"/>
  <c r="I4029" i="28"/>
  <c r="I4031" i="28"/>
  <c r="I4033" i="28"/>
  <c r="I4035" i="28"/>
  <c r="I4037" i="28"/>
  <c r="I4039" i="28"/>
  <c r="I4041" i="28"/>
  <c r="I4043" i="28"/>
  <c r="I4045" i="28"/>
  <c r="I4047" i="28"/>
  <c r="I4049" i="28"/>
  <c r="I4051" i="28"/>
  <c r="I4053" i="28"/>
  <c r="I4055" i="28"/>
  <c r="I4057" i="28"/>
  <c r="I4059" i="28"/>
  <c r="I4061" i="28"/>
  <c r="I4063" i="28"/>
  <c r="I4065" i="28"/>
  <c r="I4067" i="28"/>
  <c r="I4069" i="28"/>
  <c r="I4071" i="28"/>
  <c r="I4073" i="28"/>
  <c r="I4075" i="28"/>
  <c r="I4077" i="28"/>
  <c r="I4079" i="28"/>
  <c r="I4081" i="28"/>
  <c r="I4083" i="28"/>
  <c r="I4085" i="28"/>
  <c r="I4087" i="28"/>
  <c r="I4089" i="28"/>
  <c r="I4091" i="28"/>
  <c r="I4093" i="28"/>
  <c r="I4095" i="28"/>
  <c r="I4097" i="28"/>
  <c r="I4099" i="28"/>
  <c r="I4101" i="28"/>
  <c r="I4103" i="28"/>
  <c r="I4105" i="28"/>
  <c r="I4107" i="28"/>
  <c r="I4109" i="28"/>
  <c r="I4111" i="28"/>
  <c r="I4113" i="28"/>
  <c r="I4115" i="28"/>
  <c r="I4117" i="28"/>
  <c r="I4119" i="28"/>
  <c r="I4121" i="28"/>
  <c r="I4123" i="28"/>
  <c r="I4125" i="28"/>
  <c r="I4127" i="28"/>
  <c r="I4129" i="28"/>
  <c r="I4131" i="28"/>
  <c r="I4133" i="28"/>
  <c r="I4135" i="28"/>
  <c r="I4137" i="28"/>
  <c r="I4139" i="28"/>
  <c r="I4141" i="28"/>
  <c r="I4143" i="28"/>
  <c r="I4145" i="28"/>
  <c r="I4147" i="28"/>
  <c r="I4149" i="28"/>
  <c r="I4151" i="28"/>
  <c r="I4153" i="28"/>
  <c r="I4155" i="28"/>
  <c r="I4157" i="28"/>
  <c r="I4159" i="28"/>
  <c r="I4161" i="28"/>
  <c r="I4163" i="28"/>
  <c r="I4165" i="28"/>
  <c r="I4167" i="28"/>
  <c r="I4169" i="28"/>
  <c r="I4171" i="28"/>
  <c r="I4173" i="28"/>
  <c r="I4175" i="28"/>
  <c r="I4177" i="28"/>
  <c r="I4179" i="28"/>
  <c r="I4181" i="28"/>
  <c r="I4183" i="28"/>
  <c r="I4185" i="28"/>
  <c r="I4187" i="28"/>
  <c r="I4189" i="28"/>
  <c r="I4191" i="28"/>
  <c r="I4193" i="28"/>
  <c r="I4195" i="28"/>
  <c r="I4197" i="28"/>
  <c r="I4199" i="28"/>
  <c r="I4201" i="28"/>
  <c r="I4203" i="28"/>
  <c r="I4205" i="28"/>
  <c r="I4207" i="28"/>
  <c r="I4209" i="28"/>
  <c r="I4211" i="28"/>
  <c r="I4213" i="28"/>
  <c r="I4215" i="28"/>
  <c r="I4217" i="28"/>
  <c r="I4219" i="28"/>
  <c r="I4221" i="28"/>
  <c r="I4223" i="28"/>
  <c r="I4225" i="28"/>
  <c r="I4227" i="28"/>
  <c r="I4229" i="28"/>
  <c r="I4231" i="28"/>
  <c r="I4233" i="28"/>
  <c r="I4235" i="28"/>
  <c r="I4237" i="28"/>
  <c r="I4239" i="28"/>
  <c r="I4241" i="28"/>
  <c r="I4243" i="28"/>
  <c r="I4245" i="28"/>
  <c r="I4247" i="28"/>
  <c r="I3910" i="28"/>
  <c r="I3916" i="28"/>
  <c r="I3921" i="28"/>
  <c r="I3933" i="28"/>
  <c r="I3945" i="28"/>
  <c r="I3957" i="28"/>
  <c r="I3926" i="28"/>
  <c r="I3938" i="28"/>
  <c r="I3950" i="28"/>
  <c r="I3919" i="28"/>
  <c r="I3931" i="28"/>
  <c r="I3943" i="28"/>
  <c r="I3955" i="28"/>
  <c r="I3904" i="28"/>
  <c r="I3912" i="28"/>
  <c r="I3924" i="28"/>
  <c r="I3936" i="28"/>
  <c r="I3948" i="28"/>
  <c r="I3929" i="28"/>
  <c r="I3941" i="28"/>
  <c r="I3953" i="28"/>
  <c r="I3922" i="28"/>
  <c r="I3934" i="28"/>
  <c r="I3946" i="28"/>
  <c r="I3960" i="28"/>
  <c r="I3962" i="28"/>
  <c r="I3964" i="28"/>
  <c r="I3966" i="28"/>
  <c r="I3968" i="28"/>
  <c r="I3970" i="28"/>
  <c r="I3972" i="28"/>
  <c r="I3974" i="28"/>
  <c r="I3976" i="28"/>
  <c r="I3978" i="28"/>
  <c r="I3980" i="28"/>
  <c r="I3982" i="28"/>
  <c r="I3984" i="28"/>
  <c r="I3986" i="28"/>
  <c r="I3988" i="28"/>
  <c r="I3990" i="28"/>
  <c r="I3992" i="28"/>
  <c r="I3994" i="28"/>
  <c r="I3996" i="28"/>
  <c r="I3998" i="28"/>
  <c r="I4000" i="28"/>
  <c r="I4002" i="28"/>
  <c r="I4004" i="28"/>
  <c r="I4006" i="28"/>
  <c r="I4008" i="28"/>
  <c r="I4010" i="28"/>
  <c r="I4012" i="28"/>
  <c r="I4014" i="28"/>
  <c r="I4016" i="28"/>
  <c r="I4018" i="28"/>
  <c r="I4020" i="28"/>
  <c r="I4022" i="28"/>
  <c r="I4024" i="28"/>
  <c r="I4026" i="28"/>
  <c r="I4028" i="28"/>
  <c r="I4030" i="28"/>
  <c r="I4032" i="28"/>
  <c r="I4034" i="28"/>
  <c r="I4036" i="28"/>
  <c r="I4038" i="28"/>
  <c r="I4040" i="28"/>
  <c r="I4042" i="28"/>
  <c r="I4044" i="28"/>
  <c r="I4046" i="28"/>
  <c r="I4048" i="28"/>
  <c r="I4050" i="28"/>
  <c r="I4052" i="28"/>
  <c r="I4054" i="28"/>
  <c r="I4056" i="28"/>
  <c r="I4058" i="28"/>
  <c r="I4060" i="28"/>
  <c r="I4062" i="28"/>
  <c r="I4064" i="28"/>
  <c r="I4066" i="28"/>
  <c r="I4068" i="28"/>
  <c r="I4070" i="28"/>
  <c r="I4072" i="28"/>
  <c r="I4074" i="28"/>
  <c r="I4076" i="28"/>
  <c r="I4078" i="28"/>
  <c r="I4080" i="28"/>
  <c r="I4082" i="28"/>
  <c r="I4084" i="28"/>
  <c r="I4086" i="28"/>
  <c r="I4088" i="28"/>
  <c r="I4090" i="28"/>
  <c r="I4092" i="28"/>
  <c r="I4094" i="28"/>
  <c r="I4096" i="28"/>
  <c r="I4098" i="28"/>
  <c r="I4100" i="28"/>
  <c r="I4102" i="28"/>
  <c r="I4104" i="28"/>
  <c r="I4106" i="28"/>
  <c r="I4108" i="28"/>
  <c r="I4110" i="28"/>
  <c r="I4112" i="28"/>
  <c r="I4114" i="28"/>
  <c r="I4116" i="28"/>
  <c r="I4118" i="28"/>
  <c r="I4120" i="28"/>
  <c r="I4122" i="28"/>
  <c r="I4124" i="28"/>
  <c r="I4126" i="28"/>
  <c r="I4128" i="28"/>
  <c r="I4130" i="28"/>
  <c r="I4132" i="28"/>
  <c r="I4134" i="28"/>
  <c r="I4136" i="28"/>
  <c r="I4138" i="28"/>
  <c r="I4140" i="28"/>
  <c r="I4142" i="28"/>
  <c r="I4144" i="28"/>
  <c r="I4146" i="28"/>
  <c r="I4148" i="28"/>
  <c r="I4150" i="28"/>
  <c r="I4152" i="28"/>
  <c r="I4154" i="28"/>
  <c r="I4156" i="28"/>
  <c r="I4158" i="28"/>
  <c r="I4160" i="28"/>
  <c r="I4162" i="28"/>
  <c r="I4164" i="28"/>
  <c r="I4166" i="28"/>
  <c r="I4168" i="28"/>
  <c r="I4170" i="28"/>
  <c r="I4172" i="28"/>
  <c r="I4174" i="28"/>
  <c r="I4176" i="28"/>
  <c r="I4178" i="28"/>
  <c r="I4180" i="28"/>
  <c r="I4182" i="28"/>
  <c r="I4184" i="28"/>
  <c r="I4186" i="28"/>
  <c r="I4188" i="28"/>
  <c r="I4190" i="28"/>
  <c r="I4192" i="28"/>
  <c r="I4194" i="28"/>
  <c r="I4196" i="28"/>
  <c r="I4198" i="28"/>
  <c r="I4200" i="28"/>
  <c r="I4202" i="28"/>
  <c r="I4204" i="28"/>
  <c r="I4206" i="28"/>
  <c r="I4208" i="28"/>
  <c r="I4210" i="28"/>
  <c r="I4212" i="28"/>
  <c r="I4214" i="28"/>
  <c r="I4216" i="28"/>
  <c r="I4218" i="28"/>
  <c r="I4220" i="28"/>
  <c r="I4222" i="28"/>
  <c r="I4224" i="28"/>
  <c r="I4226" i="28"/>
  <c r="I4228" i="28"/>
  <c r="I4230" i="28"/>
  <c r="I4232" i="28"/>
  <c r="I4234" i="28"/>
  <c r="I4236" i="28"/>
  <c r="I4238" i="28"/>
  <c r="I4240" i="28"/>
  <c r="I4242" i="28"/>
  <c r="I4244" i="28"/>
  <c r="I4246" i="28"/>
  <c r="I4248" i="28"/>
  <c r="I4250" i="28"/>
  <c r="I3906" i="28"/>
  <c r="I3927" i="28"/>
  <c r="I3939" i="28"/>
  <c r="I3951" i="28"/>
  <c r="I3958" i="28"/>
  <c r="I3914" i="28"/>
  <c r="I3920" i="28"/>
  <c r="I3932" i="28"/>
  <c r="I3944" i="28"/>
  <c r="I3956" i="28"/>
  <c r="I3925" i="28"/>
  <c r="I3937" i="28"/>
  <c r="I3949" i="28"/>
  <c r="I3908" i="28"/>
  <c r="I3918" i="28"/>
  <c r="I3930" i="28"/>
  <c r="I3942" i="28"/>
  <c r="I3954" i="28"/>
  <c r="I4252" i="28"/>
  <c r="I4249" i="28"/>
  <c r="I4257" i="28"/>
  <c r="I4259" i="28"/>
  <c r="I4261" i="28"/>
  <c r="I4263" i="28"/>
  <c r="I4265" i="28"/>
  <c r="I4267" i="28"/>
  <c r="I4269" i="28"/>
  <c r="I4271" i="28"/>
  <c r="I4273" i="28"/>
  <c r="I4275" i="28"/>
  <c r="I4277" i="28"/>
  <c r="I4279" i="28"/>
  <c r="I4281" i="28"/>
  <c r="I4283" i="28"/>
  <c r="I4285" i="28"/>
  <c r="I4287" i="28"/>
  <c r="I4289" i="28"/>
  <c r="I4291" i="28"/>
  <c r="I4293" i="28"/>
  <c r="I4295" i="28"/>
  <c r="I4297" i="28"/>
  <c r="I4299" i="28"/>
  <c r="I4301" i="28"/>
  <c r="I4303" i="28"/>
  <c r="I4305" i="28"/>
  <c r="I4307" i="28"/>
  <c r="I4309" i="28"/>
  <c r="I4311" i="28"/>
  <c r="I4313" i="28"/>
  <c r="I4315" i="28"/>
  <c r="I4317" i="28"/>
  <c r="I4319" i="28"/>
  <c r="I4321" i="28"/>
  <c r="I4323" i="28"/>
  <c r="I4325" i="28"/>
  <c r="I4327" i="28"/>
  <c r="I4329" i="28"/>
  <c r="I4331" i="28"/>
  <c r="I4333" i="28"/>
  <c r="I4335" i="28"/>
  <c r="I4337" i="28"/>
  <c r="I4339" i="28"/>
  <c r="I4341" i="28"/>
  <c r="I4343" i="28"/>
  <c r="I4345" i="28"/>
  <c r="I4347" i="28"/>
  <c r="I4349" i="28"/>
  <c r="I4351" i="28"/>
  <c r="I4353" i="28"/>
  <c r="I4355" i="28"/>
  <c r="I4357" i="28"/>
  <c r="I4359" i="28"/>
  <c r="I4361" i="28"/>
  <c r="I4363" i="28"/>
  <c r="I4365" i="28"/>
  <c r="I4367" i="28"/>
  <c r="I4369" i="28"/>
  <c r="I4371" i="28"/>
  <c r="I4373" i="28"/>
  <c r="I4375" i="28"/>
  <c r="I4377" i="28"/>
  <c r="I4379" i="28"/>
  <c r="I4381" i="28"/>
  <c r="I4383" i="28"/>
  <c r="I4385" i="28"/>
  <c r="I4387" i="28"/>
  <c r="I4389" i="28"/>
  <c r="I4391" i="28"/>
  <c r="I4393" i="28"/>
  <c r="I4395" i="28"/>
  <c r="I4397" i="28"/>
  <c r="I4399" i="28"/>
  <c r="I4401" i="28"/>
  <c r="I4403" i="28"/>
  <c r="I4405" i="28"/>
  <c r="I4407" i="28"/>
  <c r="I4409" i="28"/>
  <c r="I4411" i="28"/>
  <c r="I4413" i="28"/>
  <c r="I4415" i="28"/>
  <c r="I4417" i="28"/>
  <c r="I4419" i="28"/>
  <c r="I4421" i="28"/>
  <c r="I4423" i="28"/>
  <c r="I4425" i="28"/>
  <c r="I4427" i="28"/>
  <c r="I4429" i="28"/>
  <c r="I4431" i="28"/>
  <c r="I4433" i="28"/>
  <c r="I4435" i="28"/>
  <c r="I4437" i="28"/>
  <c r="I4439" i="28"/>
  <c r="I4441" i="28"/>
  <c r="I4443" i="28"/>
  <c r="I4445" i="28"/>
  <c r="I4447" i="28"/>
  <c r="I4449" i="28"/>
  <c r="I4451" i="28"/>
  <c r="I4453" i="28"/>
  <c r="I4455" i="28"/>
  <c r="I4457" i="28"/>
  <c r="I4459" i="28"/>
  <c r="I4461" i="28"/>
  <c r="I4463" i="28"/>
  <c r="I4465" i="28"/>
  <c r="I4467" i="28"/>
  <c r="I4469" i="28"/>
  <c r="I4471" i="28"/>
  <c r="I4473" i="28"/>
  <c r="I4475" i="28"/>
  <c r="I4477" i="28"/>
  <c r="I4479" i="28"/>
  <c r="I4481" i="28"/>
  <c r="I4483" i="28"/>
  <c r="I4485" i="28"/>
  <c r="I4487" i="28"/>
  <c r="I4489" i="28"/>
  <c r="I4491" i="28"/>
  <c r="I4493" i="28"/>
  <c r="I4495" i="28"/>
  <c r="I4497" i="28"/>
  <c r="I4499" i="28"/>
  <c r="I4501" i="28"/>
  <c r="I4503" i="28"/>
  <c r="I4505" i="28"/>
  <c r="I4507" i="28"/>
  <c r="I4509" i="28"/>
  <c r="I4511" i="28"/>
  <c r="I4513" i="28"/>
  <c r="I4515" i="28"/>
  <c r="I4517" i="28"/>
  <c r="I4519" i="28"/>
  <c r="I4521" i="28"/>
  <c r="I4523" i="28"/>
  <c r="I4525" i="28"/>
  <c r="I4527" i="28"/>
  <c r="I4529" i="28"/>
  <c r="I4531" i="28"/>
  <c r="I4533" i="28"/>
  <c r="I4535" i="28"/>
  <c r="I4537" i="28"/>
  <c r="I4539" i="28"/>
  <c r="I4541" i="28"/>
  <c r="I4543" i="28"/>
  <c r="I4545" i="28"/>
  <c r="I4547" i="28"/>
  <c r="I4549" i="28"/>
  <c r="I4551" i="28"/>
  <c r="I4553" i="28"/>
  <c r="I4555" i="28"/>
  <c r="I4557" i="28"/>
  <c r="I4559" i="28"/>
  <c r="I4561" i="28"/>
  <c r="I4563" i="28"/>
  <c r="I4565" i="28"/>
  <c r="I4567" i="28"/>
  <c r="I4569" i="28"/>
  <c r="I4571" i="28"/>
  <c r="I4573" i="28"/>
  <c r="I4575" i="28"/>
  <c r="I4577" i="28"/>
  <c r="I4579" i="28"/>
  <c r="I4581" i="28"/>
  <c r="I4583" i="28"/>
  <c r="I4585" i="28"/>
  <c r="I4255" i="28"/>
  <c r="I4253" i="28"/>
  <c r="I4251" i="28"/>
  <c r="I4256" i="28"/>
  <c r="I4258" i="28"/>
  <c r="I4260" i="28"/>
  <c r="I4262" i="28"/>
  <c r="I4264" i="28"/>
  <c r="I4266" i="28"/>
  <c r="I4268" i="28"/>
  <c r="I4270" i="28"/>
  <c r="I4272" i="28"/>
  <c r="I4274" i="28"/>
  <c r="I4276" i="28"/>
  <c r="I4278" i="28"/>
  <c r="I4280" i="28"/>
  <c r="I4282" i="28"/>
  <c r="I4284" i="28"/>
  <c r="I4286" i="28"/>
  <c r="I4288" i="28"/>
  <c r="I4290" i="28"/>
  <c r="I4292" i="28"/>
  <c r="I4294" i="28"/>
  <c r="I4296" i="28"/>
  <c r="I4298" i="28"/>
  <c r="I4300" i="28"/>
  <c r="I4302" i="28"/>
  <c r="I4304" i="28"/>
  <c r="I4306" i="28"/>
  <c r="I4308" i="28"/>
  <c r="I4310" i="28"/>
  <c r="I4312" i="28"/>
  <c r="I4314" i="28"/>
  <c r="I4316" i="28"/>
  <c r="I4318" i="28"/>
  <c r="I4320" i="28"/>
  <c r="I4322" i="28"/>
  <c r="I4324" i="28"/>
  <c r="I4326" i="28"/>
  <c r="I4328" i="28"/>
  <c r="I4330" i="28"/>
  <c r="I4332" i="28"/>
  <c r="I4334" i="28"/>
  <c r="I4336" i="28"/>
  <c r="I4338" i="28"/>
  <c r="I4340" i="28"/>
  <c r="I4342" i="28"/>
  <c r="I4344" i="28"/>
  <c r="I4346" i="28"/>
  <c r="I4348" i="28"/>
  <c r="I4350" i="28"/>
  <c r="I4352" i="28"/>
  <c r="I4354" i="28"/>
  <c r="I4356" i="28"/>
  <c r="I4358" i="28"/>
  <c r="I4360" i="28"/>
  <c r="I4362" i="28"/>
  <c r="I4364" i="28"/>
  <c r="I4366" i="28"/>
  <c r="I4368" i="28"/>
  <c r="I4370" i="28"/>
  <c r="I4372" i="28"/>
  <c r="I4374" i="28"/>
  <c r="I4376" i="28"/>
  <c r="I4378" i="28"/>
  <c r="I4380" i="28"/>
  <c r="I4382" i="28"/>
  <c r="I4384" i="28"/>
  <c r="I4386" i="28"/>
  <c r="I4388" i="28"/>
  <c r="I4390" i="28"/>
  <c r="I4392" i="28"/>
  <c r="I4394" i="28"/>
  <c r="I4396" i="28"/>
  <c r="I4398" i="28"/>
  <c r="I4400" i="28"/>
  <c r="I4402" i="28"/>
  <c r="I4404" i="28"/>
  <c r="I4406" i="28"/>
  <c r="I4408" i="28"/>
  <c r="I4410" i="28"/>
  <c r="I4412" i="28"/>
  <c r="I4414" i="28"/>
  <c r="I4416" i="28"/>
  <c r="I4418" i="28"/>
  <c r="I4420" i="28"/>
  <c r="I4422" i="28"/>
  <c r="I4424" i="28"/>
  <c r="I4426" i="28"/>
  <c r="I4428" i="28"/>
  <c r="I4430" i="28"/>
  <c r="I4432" i="28"/>
  <c r="I4434" i="28"/>
  <c r="I4436" i="28"/>
  <c r="I4438" i="28"/>
  <c r="I4440" i="28"/>
  <c r="I4442" i="28"/>
  <c r="I4444" i="28"/>
  <c r="I4446" i="28"/>
  <c r="I4448" i="28"/>
  <c r="I4450" i="28"/>
  <c r="I4452" i="28"/>
  <c r="I4454" i="28"/>
  <c r="I4456" i="28"/>
  <c r="I4458" i="28"/>
  <c r="I4460" i="28"/>
  <c r="I4462" i="28"/>
  <c r="I4464" i="28"/>
  <c r="I4466" i="28"/>
  <c r="I4468" i="28"/>
  <c r="I4470" i="28"/>
  <c r="I4472" i="28"/>
  <c r="I4474" i="28"/>
  <c r="I4476" i="28"/>
  <c r="I4478" i="28"/>
  <c r="I4480" i="28"/>
  <c r="I4482" i="28"/>
  <c r="I4484" i="28"/>
  <c r="I4486" i="28"/>
  <c r="I4488" i="28"/>
  <c r="I4490" i="28"/>
  <c r="I4492" i="28"/>
  <c r="I4494" i="28"/>
  <c r="I4496" i="28"/>
  <c r="I4498" i="28"/>
  <c r="I4500" i="28"/>
  <c r="I4502" i="28"/>
  <c r="I4504" i="28"/>
  <c r="I4506" i="28"/>
  <c r="I4508" i="28"/>
  <c r="I4510" i="28"/>
  <c r="I4512" i="28"/>
  <c r="I4514" i="28"/>
  <c r="I4516" i="28"/>
  <c r="I4518" i="28"/>
  <c r="I4520" i="28"/>
  <c r="I4522" i="28"/>
  <c r="I4524" i="28"/>
  <c r="I4526" i="28"/>
  <c r="I4528" i="28"/>
  <c r="I4530" i="28"/>
  <c r="I4532" i="28"/>
  <c r="I4534" i="28"/>
  <c r="I4536" i="28"/>
  <c r="I4538" i="28"/>
  <c r="I4540" i="28"/>
  <c r="I4542" i="28"/>
  <c r="I4544" i="28"/>
  <c r="I4546" i="28"/>
  <c r="I4548" i="28"/>
  <c r="I4550" i="28"/>
  <c r="I4552" i="28"/>
  <c r="I4554" i="28"/>
  <c r="I4556" i="28"/>
  <c r="I4558" i="28"/>
  <c r="I4560" i="28"/>
  <c r="I4562" i="28"/>
  <c r="I4564" i="28"/>
  <c r="I4566" i="28"/>
  <c r="I4568" i="28"/>
  <c r="I4570" i="28"/>
  <c r="I4572" i="28"/>
  <c r="I4254" i="28"/>
  <c r="I4595" i="28"/>
  <c r="I4607" i="28"/>
  <c r="I4619" i="28"/>
  <c r="I4631" i="28"/>
  <c r="I4600" i="28"/>
  <c r="I4612" i="28"/>
  <c r="I4624" i="28"/>
  <c r="I4588" i="28"/>
  <c r="I4593" i="28"/>
  <c r="I4605" i="28"/>
  <c r="I4617" i="28"/>
  <c r="I4629" i="28"/>
  <c r="I4636" i="28"/>
  <c r="I4638" i="28"/>
  <c r="I4640" i="28"/>
  <c r="I4642" i="28"/>
  <c r="I4644" i="28"/>
  <c r="I4646" i="28"/>
  <c r="I4648" i="28"/>
  <c r="I4650" i="28"/>
  <c r="I4652" i="28"/>
  <c r="I4654" i="28"/>
  <c r="I4656" i="28"/>
  <c r="I4658" i="28"/>
  <c r="I4660" i="28"/>
  <c r="I4662" i="28"/>
  <c r="I4664" i="28"/>
  <c r="I4666" i="28"/>
  <c r="I4668" i="28"/>
  <c r="I4670" i="28"/>
  <c r="I4672" i="28"/>
  <c r="I4674" i="28"/>
  <c r="I4676" i="28"/>
  <c r="I4678" i="28"/>
  <c r="I4680" i="28"/>
  <c r="I4682" i="28"/>
  <c r="I4684" i="28"/>
  <c r="I4686" i="28"/>
  <c r="I4688" i="28"/>
  <c r="I4690" i="28"/>
  <c r="I4692" i="28"/>
  <c r="I4694" i="28"/>
  <c r="I4696" i="28"/>
  <c r="I4698" i="28"/>
  <c r="I4700" i="28"/>
  <c r="I4702" i="28"/>
  <c r="I4704" i="28"/>
  <c r="I4706" i="28"/>
  <c r="I4708" i="28"/>
  <c r="I4710" i="28"/>
  <c r="I4712" i="28"/>
  <c r="I4714" i="28"/>
  <c r="I4716" i="28"/>
  <c r="I4718" i="28"/>
  <c r="I4720" i="28"/>
  <c r="I4722" i="28"/>
  <c r="I4724" i="28"/>
  <c r="I4726" i="28"/>
  <c r="I4728" i="28"/>
  <c r="I4730" i="28"/>
  <c r="I4732" i="28"/>
  <c r="I4734" i="28"/>
  <c r="I4736" i="28"/>
  <c r="I4738" i="28"/>
  <c r="I4740" i="28"/>
  <c r="I4742" i="28"/>
  <c r="I4744" i="28"/>
  <c r="I4746" i="28"/>
  <c r="I4748" i="28"/>
  <c r="I4750" i="28"/>
  <c r="I4752" i="28"/>
  <c r="I4754" i="28"/>
  <c r="I4756" i="28"/>
  <c r="I4758" i="28"/>
  <c r="I4760" i="28"/>
  <c r="I4762" i="28"/>
  <c r="I4764" i="28"/>
  <c r="I4766" i="28"/>
  <c r="I4768" i="28"/>
  <c r="I4770" i="28"/>
  <c r="I4772" i="28"/>
  <c r="I4774" i="28"/>
  <c r="I4776" i="28"/>
  <c r="I4778" i="28"/>
  <c r="I4780" i="28"/>
  <c r="I4782" i="28"/>
  <c r="I4784" i="28"/>
  <c r="I4786" i="28"/>
  <c r="I4788" i="28"/>
  <c r="I4790" i="28"/>
  <c r="I4792" i="28"/>
  <c r="I4794" i="28"/>
  <c r="I4796" i="28"/>
  <c r="I4798" i="28"/>
  <c r="I4800" i="28"/>
  <c r="I4802" i="28"/>
  <c r="I4804" i="28"/>
  <c r="I4806" i="28"/>
  <c r="I4808" i="28"/>
  <c r="I4810" i="28"/>
  <c r="I4812" i="28"/>
  <c r="I4814" i="28"/>
  <c r="I4816" i="28"/>
  <c r="I4818" i="28"/>
  <c r="I4820" i="28"/>
  <c r="I4822" i="28"/>
  <c r="I4824" i="28"/>
  <c r="I4826" i="28"/>
  <c r="I4828" i="28"/>
  <c r="I4830" i="28"/>
  <c r="I4832" i="28"/>
  <c r="I4834" i="28"/>
  <c r="I4836" i="28"/>
  <c r="I4838" i="28"/>
  <c r="I4840" i="28"/>
  <c r="I4842" i="28"/>
  <c r="I4844" i="28"/>
  <c r="I4846" i="28"/>
  <c r="I4848" i="28"/>
  <c r="I4850" i="28"/>
  <c r="I4852" i="28"/>
  <c r="I4854" i="28"/>
  <c r="I4856" i="28"/>
  <c r="I4858" i="28"/>
  <c r="I4860" i="28"/>
  <c r="I4862" i="28"/>
  <c r="I4864" i="28"/>
  <c r="I4866" i="28"/>
  <c r="I4868" i="28"/>
  <c r="I4870" i="28"/>
  <c r="I4872" i="28"/>
  <c r="I4874" i="28"/>
  <c r="I4876" i="28"/>
  <c r="I4878" i="28"/>
  <c r="I4880" i="28"/>
  <c r="I4882" i="28"/>
  <c r="I4884" i="28"/>
  <c r="I4886" i="28"/>
  <c r="I4888" i="28"/>
  <c r="I4890" i="28"/>
  <c r="I4892" i="28"/>
  <c r="I4894" i="28"/>
  <c r="I4896" i="28"/>
  <c r="I4898" i="28"/>
  <c r="I4900" i="28"/>
  <c r="I4902" i="28"/>
  <c r="I4904" i="28"/>
  <c r="I4906" i="28"/>
  <c r="I4908" i="28"/>
  <c r="I4910" i="28"/>
  <c r="I4912" i="28"/>
  <c r="I4578" i="28"/>
  <c r="I4584" i="28"/>
  <c r="I4598" i="28"/>
  <c r="I4610" i="28"/>
  <c r="I4622" i="28"/>
  <c r="I4634" i="28"/>
  <c r="I4591" i="28"/>
  <c r="I4603" i="28"/>
  <c r="I4615" i="28"/>
  <c r="I4627" i="28"/>
  <c r="I4596" i="28"/>
  <c r="I4608" i="28"/>
  <c r="I4620" i="28"/>
  <c r="I4632" i="28"/>
  <c r="I4589" i="28"/>
  <c r="I4601" i="28"/>
  <c r="I4613" i="28"/>
  <c r="I4625" i="28"/>
  <c r="I4574" i="28"/>
  <c r="I4580" i="28"/>
  <c r="I4594" i="28"/>
  <c r="I4606" i="28"/>
  <c r="I4618" i="28"/>
  <c r="I4630" i="28"/>
  <c r="I4586" i="28"/>
  <c r="I4599" i="28"/>
  <c r="I4611" i="28"/>
  <c r="I4623" i="28"/>
  <c r="I4635" i="28"/>
  <c r="I4637" i="28"/>
  <c r="I4639" i="28"/>
  <c r="I4641" i="28"/>
  <c r="I4643" i="28"/>
  <c r="I4645" i="28"/>
  <c r="I4647" i="28"/>
  <c r="I4649" i="28"/>
  <c r="I4651" i="28"/>
  <c r="I4653" i="28"/>
  <c r="I4655" i="28"/>
  <c r="I4657" i="28"/>
  <c r="I4659" i="28"/>
  <c r="I4661" i="28"/>
  <c r="I4663" i="28"/>
  <c r="I4665" i="28"/>
  <c r="I4667" i="28"/>
  <c r="I4669" i="28"/>
  <c r="I4671" i="28"/>
  <c r="I4673" i="28"/>
  <c r="I4675" i="28"/>
  <c r="I4677" i="28"/>
  <c r="I4679" i="28"/>
  <c r="I4681" i="28"/>
  <c r="I4683" i="28"/>
  <c r="I4685" i="28"/>
  <c r="I4687" i="28"/>
  <c r="I4689" i="28"/>
  <c r="I4691" i="28"/>
  <c r="I4693" i="28"/>
  <c r="I4695" i="28"/>
  <c r="I4697" i="28"/>
  <c r="I4699" i="28"/>
  <c r="I4701" i="28"/>
  <c r="I4703" i="28"/>
  <c r="I4705" i="28"/>
  <c r="I4707" i="28"/>
  <c r="I4709" i="28"/>
  <c r="I4711" i="28"/>
  <c r="I4713" i="28"/>
  <c r="I4715" i="28"/>
  <c r="I4717" i="28"/>
  <c r="I4719" i="28"/>
  <c r="I4721" i="28"/>
  <c r="I4723" i="28"/>
  <c r="I4725" i="28"/>
  <c r="I4727" i="28"/>
  <c r="I4729" i="28"/>
  <c r="I4731" i="28"/>
  <c r="I4733" i="28"/>
  <c r="I4735" i="28"/>
  <c r="I4737" i="28"/>
  <c r="I4739" i="28"/>
  <c r="I4741" i="28"/>
  <c r="I4743" i="28"/>
  <c r="I4745" i="28"/>
  <c r="I4747" i="28"/>
  <c r="I4749" i="28"/>
  <c r="I4751" i="28"/>
  <c r="I4753" i="28"/>
  <c r="I4755" i="28"/>
  <c r="I4757" i="28"/>
  <c r="I4759" i="28"/>
  <c r="I4761" i="28"/>
  <c r="I4763" i="28"/>
  <c r="I4765" i="28"/>
  <c r="I4767" i="28"/>
  <c r="I4769" i="28"/>
  <c r="I4771" i="28"/>
  <c r="I4773" i="28"/>
  <c r="I4775" i="28"/>
  <c r="I4777" i="28"/>
  <c r="I4779" i="28"/>
  <c r="I4781" i="28"/>
  <c r="I4783" i="28"/>
  <c r="I4785" i="28"/>
  <c r="I4787" i="28"/>
  <c r="I4789" i="28"/>
  <c r="I4791" i="28"/>
  <c r="I4793" i="28"/>
  <c r="I4795" i="28"/>
  <c r="I4797" i="28"/>
  <c r="I4799" i="28"/>
  <c r="I4801" i="28"/>
  <c r="I4803" i="28"/>
  <c r="I4805" i="28"/>
  <c r="I4807" i="28"/>
  <c r="I4809" i="28"/>
  <c r="I4811" i="28"/>
  <c r="I4813" i="28"/>
  <c r="I4815" i="28"/>
  <c r="I4817" i="28"/>
  <c r="I4819" i="28"/>
  <c r="I4821" i="28"/>
  <c r="I4823" i="28"/>
  <c r="I4825" i="28"/>
  <c r="I4827" i="28"/>
  <c r="I4829" i="28"/>
  <c r="I4831" i="28"/>
  <c r="I4833" i="28"/>
  <c r="I4835" i="28"/>
  <c r="I4837" i="28"/>
  <c r="I4839" i="28"/>
  <c r="I4841" i="28"/>
  <c r="I4843" i="28"/>
  <c r="I4845" i="28"/>
  <c r="I4847" i="28"/>
  <c r="I4849" i="28"/>
  <c r="I4851" i="28"/>
  <c r="I4853" i="28"/>
  <c r="I4855" i="28"/>
  <c r="I4857" i="28"/>
  <c r="I4859" i="28"/>
  <c r="I4861" i="28"/>
  <c r="I4863" i="28"/>
  <c r="I4865" i="28"/>
  <c r="I4867" i="28"/>
  <c r="I4869" i="28"/>
  <c r="I4871" i="28"/>
  <c r="I4873" i="28"/>
  <c r="I4875" i="28"/>
  <c r="I4877" i="28"/>
  <c r="I4879" i="28"/>
  <c r="I4881" i="28"/>
  <c r="I4883" i="28"/>
  <c r="I4885" i="28"/>
  <c r="I4887" i="28"/>
  <c r="I4889" i="28"/>
  <c r="I4891" i="28"/>
  <c r="I4893" i="28"/>
  <c r="I4895" i="28"/>
  <c r="I4897" i="28"/>
  <c r="I4899" i="28"/>
  <c r="I4901" i="28"/>
  <c r="I4903" i="28"/>
  <c r="I4905" i="28"/>
  <c r="I4907" i="28"/>
  <c r="I4592" i="28"/>
  <c r="I4604" i="28"/>
  <c r="I4616" i="28"/>
  <c r="I4628" i="28"/>
  <c r="I4597" i="28"/>
  <c r="I4609" i="28"/>
  <c r="I4621" i="28"/>
  <c r="I4633" i="28"/>
  <c r="I4576" i="28"/>
  <c r="I4582" i="28"/>
  <c r="I4587" i="28"/>
  <c r="I4590" i="28"/>
  <c r="I4602" i="28"/>
  <c r="I4614" i="28"/>
  <c r="I4626" i="28"/>
  <c r="I4914" i="28"/>
  <c r="I4924" i="28"/>
  <c r="I4917" i="28"/>
  <c r="I4922" i="28"/>
  <c r="I4929" i="28"/>
  <c r="I4931" i="28"/>
  <c r="I4933" i="28"/>
  <c r="I4935" i="28"/>
  <c r="I4937" i="28"/>
  <c r="I4939" i="28"/>
  <c r="I4941" i="28"/>
  <c r="I4943" i="28"/>
  <c r="I4945" i="28"/>
  <c r="I4947" i="28"/>
  <c r="I4949" i="28"/>
  <c r="I4951" i="28"/>
  <c r="I4953" i="28"/>
  <c r="I4955" i="28"/>
  <c r="I4957" i="28"/>
  <c r="I4959" i="28"/>
  <c r="I4961" i="28"/>
  <c r="I4963" i="28"/>
  <c r="I4965" i="28"/>
  <c r="I4967" i="28"/>
  <c r="I4969" i="28"/>
  <c r="I4971" i="28"/>
  <c r="I4973" i="28"/>
  <c r="I4975" i="28"/>
  <c r="I4977" i="28"/>
  <c r="I4979" i="28"/>
  <c r="I4981" i="28"/>
  <c r="I4983" i="28"/>
  <c r="I4985" i="28"/>
  <c r="I4987" i="28"/>
  <c r="I4989" i="28"/>
  <c r="I4991" i="28"/>
  <c r="I4993" i="28"/>
  <c r="I4995" i="28"/>
  <c r="I4997" i="28"/>
  <c r="I4999" i="28"/>
  <c r="I5001" i="28"/>
  <c r="I5003" i="28"/>
  <c r="I5005" i="28"/>
  <c r="I5007" i="28"/>
  <c r="I5009" i="28"/>
  <c r="I5011" i="28"/>
  <c r="I5013" i="28"/>
  <c r="I5015" i="28"/>
  <c r="I5017" i="28"/>
  <c r="I5019" i="28"/>
  <c r="I5021" i="28"/>
  <c r="I5023" i="28"/>
  <c r="I5025" i="28"/>
  <c r="I5027" i="28"/>
  <c r="I5029" i="28"/>
  <c r="I5031" i="28"/>
  <c r="I5033" i="28"/>
  <c r="I5035" i="28"/>
  <c r="I5037" i="28"/>
  <c r="I5039" i="28"/>
  <c r="I5041" i="28"/>
  <c r="I5043" i="28"/>
  <c r="I5045" i="28"/>
  <c r="I5047" i="28"/>
  <c r="I5049" i="28"/>
  <c r="I5051" i="28"/>
  <c r="I5053" i="28"/>
  <c r="I5055" i="28"/>
  <c r="I5057" i="28"/>
  <c r="I5059" i="28"/>
  <c r="I5061" i="28"/>
  <c r="I5063" i="28"/>
  <c r="I5065" i="28"/>
  <c r="I5067" i="28"/>
  <c r="I5069" i="28"/>
  <c r="I5071" i="28"/>
  <c r="I5073" i="28"/>
  <c r="I5075" i="28"/>
  <c r="I5077" i="28"/>
  <c r="I5079" i="28"/>
  <c r="I5081" i="28"/>
  <c r="I5083" i="28"/>
  <c r="I5085" i="28"/>
  <c r="I5087" i="28"/>
  <c r="I5089" i="28"/>
  <c r="I5091" i="28"/>
  <c r="I5093" i="28"/>
  <c r="I5095" i="28"/>
  <c r="I5097" i="28"/>
  <c r="I5099" i="28"/>
  <c r="I5101" i="28"/>
  <c r="I5103" i="28"/>
  <c r="I5105" i="28"/>
  <c r="I5107" i="28"/>
  <c r="I5109" i="28"/>
  <c r="I5111" i="28"/>
  <c r="I5113" i="28"/>
  <c r="I5115" i="28"/>
  <c r="I5117" i="28"/>
  <c r="I5119" i="28"/>
  <c r="I5121" i="28"/>
  <c r="I5123" i="28"/>
  <c r="I5125" i="28"/>
  <c r="I5127" i="28"/>
  <c r="I5129" i="28"/>
  <c r="I5131" i="28"/>
  <c r="I5133" i="28"/>
  <c r="I5135" i="28"/>
  <c r="I5137" i="28"/>
  <c r="I5139" i="28"/>
  <c r="I5141" i="28"/>
  <c r="I5143" i="28"/>
  <c r="I5145" i="28"/>
  <c r="I5147" i="28"/>
  <c r="I5149" i="28"/>
  <c r="I5151" i="28"/>
  <c r="I5153" i="28"/>
  <c r="I5155" i="28"/>
  <c r="I5157" i="28"/>
  <c r="I5159" i="28"/>
  <c r="I5161" i="28"/>
  <c r="I5163" i="28"/>
  <c r="I5165" i="28"/>
  <c r="I5167" i="28"/>
  <c r="I5169" i="28"/>
  <c r="I5171" i="28"/>
  <c r="I5173" i="28"/>
  <c r="I5175" i="28"/>
  <c r="I5177" i="28"/>
  <c r="I5179" i="28"/>
  <c r="I5181" i="28"/>
  <c r="I5183" i="28"/>
  <c r="I5185" i="28"/>
  <c r="I5187" i="28"/>
  <c r="I5189" i="28"/>
  <c r="I5191" i="28"/>
  <c r="I5193" i="28"/>
  <c r="I5195" i="28"/>
  <c r="I5197" i="28"/>
  <c r="I5199" i="28"/>
  <c r="I5201" i="28"/>
  <c r="I5203" i="28"/>
  <c r="I5205" i="28"/>
  <c r="I5207" i="28"/>
  <c r="I5209" i="28"/>
  <c r="I5211" i="28"/>
  <c r="I5213" i="28"/>
  <c r="I5215" i="28"/>
  <c r="I5217" i="28"/>
  <c r="I5219" i="28"/>
  <c r="I5221" i="28"/>
  <c r="I5223" i="28"/>
  <c r="I5225" i="28"/>
  <c r="I5227" i="28"/>
  <c r="I5229" i="28"/>
  <c r="I5231" i="28"/>
  <c r="I5233" i="28"/>
  <c r="I5235" i="28"/>
  <c r="I5237" i="28"/>
  <c r="I4911" i="28"/>
  <c r="I4927" i="28"/>
  <c r="I4915" i="28"/>
  <c r="I4920" i="28"/>
  <c r="I4925" i="28"/>
  <c r="I4918" i="28"/>
  <c r="I4923" i="28"/>
  <c r="I4913" i="28"/>
  <c r="I4916" i="28"/>
  <c r="I4930" i="28"/>
  <c r="I4932" i="28"/>
  <c r="I4934" i="28"/>
  <c r="I4936" i="28"/>
  <c r="I4938" i="28"/>
  <c r="I4940" i="28"/>
  <c r="I4942" i="28"/>
  <c r="I4944" i="28"/>
  <c r="I4946" i="28"/>
  <c r="I4948" i="28"/>
  <c r="I4950" i="28"/>
  <c r="I4952" i="28"/>
  <c r="I4954" i="28"/>
  <c r="I4956" i="28"/>
  <c r="I4958" i="28"/>
  <c r="I4960" i="28"/>
  <c r="I4962" i="28"/>
  <c r="I4964" i="28"/>
  <c r="I4966" i="28"/>
  <c r="I4968" i="28"/>
  <c r="I4970" i="28"/>
  <c r="I4972" i="28"/>
  <c r="I4974" i="28"/>
  <c r="I4976" i="28"/>
  <c r="I4978" i="28"/>
  <c r="I4980" i="28"/>
  <c r="I4982" i="28"/>
  <c r="I4984" i="28"/>
  <c r="I4986" i="28"/>
  <c r="I4988" i="28"/>
  <c r="I4990" i="28"/>
  <c r="I4992" i="28"/>
  <c r="I4994" i="28"/>
  <c r="I4996" i="28"/>
  <c r="I4998" i="28"/>
  <c r="I5000" i="28"/>
  <c r="I5002" i="28"/>
  <c r="I5004" i="28"/>
  <c r="I5006" i="28"/>
  <c r="I5008" i="28"/>
  <c r="I5010" i="28"/>
  <c r="I5012" i="28"/>
  <c r="I5014" i="28"/>
  <c r="I5016" i="28"/>
  <c r="I5018" i="28"/>
  <c r="I5020" i="28"/>
  <c r="I5022" i="28"/>
  <c r="I5024" i="28"/>
  <c r="I5026" i="28"/>
  <c r="I5028" i="28"/>
  <c r="I5030" i="28"/>
  <c r="I5032" i="28"/>
  <c r="I5034" i="28"/>
  <c r="I5036" i="28"/>
  <c r="I5038" i="28"/>
  <c r="I5040" i="28"/>
  <c r="I5042" i="28"/>
  <c r="I5044" i="28"/>
  <c r="I5046" i="28"/>
  <c r="I5048" i="28"/>
  <c r="I5050" i="28"/>
  <c r="I5052" i="28"/>
  <c r="I5054" i="28"/>
  <c r="I5056" i="28"/>
  <c r="I5058" i="28"/>
  <c r="I5060" i="28"/>
  <c r="I5062" i="28"/>
  <c r="I5064" i="28"/>
  <c r="I5066" i="28"/>
  <c r="I5068" i="28"/>
  <c r="I5070" i="28"/>
  <c r="I5072" i="28"/>
  <c r="I5074" i="28"/>
  <c r="I5076" i="28"/>
  <c r="I5078" i="28"/>
  <c r="I5080" i="28"/>
  <c r="I5082" i="28"/>
  <c r="I5084" i="28"/>
  <c r="I5086" i="28"/>
  <c r="I5088" i="28"/>
  <c r="I5090" i="28"/>
  <c r="I5092" i="28"/>
  <c r="I5094" i="28"/>
  <c r="I5096" i="28"/>
  <c r="I5098" i="28"/>
  <c r="I5100" i="28"/>
  <c r="I5102" i="28"/>
  <c r="I5104" i="28"/>
  <c r="I5106" i="28"/>
  <c r="I5108" i="28"/>
  <c r="I5110" i="28"/>
  <c r="I5112" i="28"/>
  <c r="I5114" i="28"/>
  <c r="I5116" i="28"/>
  <c r="I5118" i="28"/>
  <c r="I5120" i="28"/>
  <c r="I5122" i="28"/>
  <c r="I5124" i="28"/>
  <c r="I5126" i="28"/>
  <c r="I5128" i="28"/>
  <c r="I5130" i="28"/>
  <c r="I5132" i="28"/>
  <c r="I5134" i="28"/>
  <c r="I5136" i="28"/>
  <c r="I5138" i="28"/>
  <c r="I5140" i="28"/>
  <c r="I5142" i="28"/>
  <c r="I5144" i="28"/>
  <c r="I5146" i="28"/>
  <c r="I5148" i="28"/>
  <c r="I5150" i="28"/>
  <c r="I5152" i="28"/>
  <c r="I5154" i="28"/>
  <c r="I5156" i="28"/>
  <c r="I5158" i="28"/>
  <c r="I5160" i="28"/>
  <c r="I5162" i="28"/>
  <c r="I5164" i="28"/>
  <c r="I5166" i="28"/>
  <c r="I5168" i="28"/>
  <c r="I5170" i="28"/>
  <c r="I5172" i="28"/>
  <c r="I5174" i="28"/>
  <c r="I5176" i="28"/>
  <c r="I5178" i="28"/>
  <c r="I5180" i="28"/>
  <c r="I5182" i="28"/>
  <c r="I5184" i="28"/>
  <c r="I5186" i="28"/>
  <c r="I5188" i="28"/>
  <c r="I5190" i="28"/>
  <c r="I5192" i="28"/>
  <c r="I5194" i="28"/>
  <c r="I5196" i="28"/>
  <c r="I5198" i="28"/>
  <c r="I5200" i="28"/>
  <c r="I5202" i="28"/>
  <c r="I5204" i="28"/>
  <c r="I5206" i="28"/>
  <c r="I5208" i="28"/>
  <c r="I5210" i="28"/>
  <c r="I5212" i="28"/>
  <c r="I5214" i="28"/>
  <c r="I5216" i="28"/>
  <c r="I5218" i="28"/>
  <c r="I5220" i="28"/>
  <c r="I5222" i="28"/>
  <c r="I5224" i="28"/>
  <c r="I5226" i="28"/>
  <c r="I5228" i="28"/>
  <c r="I5230" i="28"/>
  <c r="I5232" i="28"/>
  <c r="I5234" i="28"/>
  <c r="I5236" i="28"/>
  <c r="I4921" i="28"/>
  <c r="I4928" i="28"/>
  <c r="I4926" i="28"/>
  <c r="I4909" i="28"/>
  <c r="I4919" i="28"/>
  <c r="I5247" i="28"/>
  <c r="I5240" i="28"/>
  <c r="I5252" i="28"/>
  <c r="I5245" i="28"/>
  <c r="I5250" i="28"/>
  <c r="I5243" i="28"/>
  <c r="I5257" i="28"/>
  <c r="I5259" i="28"/>
  <c r="I5261" i="28"/>
  <c r="I5263" i="28"/>
  <c r="I5265" i="28"/>
  <c r="I5267" i="28"/>
  <c r="I5269" i="28"/>
  <c r="I5271" i="28"/>
  <c r="I5273" i="28"/>
  <c r="I5275" i="28"/>
  <c r="I5277" i="28"/>
  <c r="I5279" i="28"/>
  <c r="I5281" i="28"/>
  <c r="I5283" i="28"/>
  <c r="I5285" i="28"/>
  <c r="I5287" i="28"/>
  <c r="I5289" i="28"/>
  <c r="I5291" i="28"/>
  <c r="I5293" i="28"/>
  <c r="I5295" i="28"/>
  <c r="I5297" i="28"/>
  <c r="I5299" i="28"/>
  <c r="I5301" i="28"/>
  <c r="I5303" i="28"/>
  <c r="I5305" i="28"/>
  <c r="I5307" i="28"/>
  <c r="I5309" i="28"/>
  <c r="I5311" i="28"/>
  <c r="I5313" i="28"/>
  <c r="I5315" i="28"/>
  <c r="I5317" i="28"/>
  <c r="I5319" i="28"/>
  <c r="I5321" i="28"/>
  <c r="I5323" i="28"/>
  <c r="I5325" i="28"/>
  <c r="I5327" i="28"/>
  <c r="I5329" i="28"/>
  <c r="I5331" i="28"/>
  <c r="I5333" i="28"/>
  <c r="I5335" i="28"/>
  <c r="I5337" i="28"/>
  <c r="I5339" i="28"/>
  <c r="I5341" i="28"/>
  <c r="I5343" i="28"/>
  <c r="I5345" i="28"/>
  <c r="I5347" i="28"/>
  <c r="I5349" i="28"/>
  <c r="I5351" i="28"/>
  <c r="I5353" i="28"/>
  <c r="I5355" i="28"/>
  <c r="I5357" i="28"/>
  <c r="I5359" i="28"/>
  <c r="I5361" i="28"/>
  <c r="I5363" i="28"/>
  <c r="I5365" i="28"/>
  <c r="I5367" i="28"/>
  <c r="I5369" i="28"/>
  <c r="I5371" i="28"/>
  <c r="I5373" i="28"/>
  <c r="I5375" i="28"/>
  <c r="I5377" i="28"/>
  <c r="I5379" i="28"/>
  <c r="I5381" i="28"/>
  <c r="I5383" i="28"/>
  <c r="I5385" i="28"/>
  <c r="I5387" i="28"/>
  <c r="I5389" i="28"/>
  <c r="I5391" i="28"/>
  <c r="I5393" i="28"/>
  <c r="I5395" i="28"/>
  <c r="I5397" i="28"/>
  <c r="I5399" i="28"/>
  <c r="I5401" i="28"/>
  <c r="I5403" i="28"/>
  <c r="I5405" i="28"/>
  <c r="I5407" i="28"/>
  <c r="I5409" i="28"/>
  <c r="I5411" i="28"/>
  <c r="I5413" i="28"/>
  <c r="I5415" i="28"/>
  <c r="I5417" i="28"/>
  <c r="I5419" i="28"/>
  <c r="I5421" i="28"/>
  <c r="I5423" i="28"/>
  <c r="I5425" i="28"/>
  <c r="I5427" i="28"/>
  <c r="I5429" i="28"/>
  <c r="I5431" i="28"/>
  <c r="I5433" i="28"/>
  <c r="I5435" i="28"/>
  <c r="I5437" i="28"/>
  <c r="I5439" i="28"/>
  <c r="I5441" i="28"/>
  <c r="I5443" i="28"/>
  <c r="I5445" i="28"/>
  <c r="I5447" i="28"/>
  <c r="I5449" i="28"/>
  <c r="I5451" i="28"/>
  <c r="I5453" i="28"/>
  <c r="I5455" i="28"/>
  <c r="I5457" i="28"/>
  <c r="I5459" i="28"/>
  <c r="I5461" i="28"/>
  <c r="I5463" i="28"/>
  <c r="I5465" i="28"/>
  <c r="I5467" i="28"/>
  <c r="I5469" i="28"/>
  <c r="I5471" i="28"/>
  <c r="I5473" i="28"/>
  <c r="I5475" i="28"/>
  <c r="I5477" i="28"/>
  <c r="I5479" i="28"/>
  <c r="I5481" i="28"/>
  <c r="I5483" i="28"/>
  <c r="I5485" i="28"/>
  <c r="I5487" i="28"/>
  <c r="I5489" i="28"/>
  <c r="I5491" i="28"/>
  <c r="I5493" i="28"/>
  <c r="I5495" i="28"/>
  <c r="I5497" i="28"/>
  <c r="I5499" i="28"/>
  <c r="I5501" i="28"/>
  <c r="I5503" i="28"/>
  <c r="I5505" i="28"/>
  <c r="I5507" i="28"/>
  <c r="I5509" i="28"/>
  <c r="I5511" i="28"/>
  <c r="I5513" i="28"/>
  <c r="I5515" i="28"/>
  <c r="I5517" i="28"/>
  <c r="I5519" i="28"/>
  <c r="I5521" i="28"/>
  <c r="I5523" i="28"/>
  <c r="I5525" i="28"/>
  <c r="I5527" i="28"/>
  <c r="I5529" i="28"/>
  <c r="I5531" i="28"/>
  <c r="I5533" i="28"/>
  <c r="I5535" i="28"/>
  <c r="I5537" i="28"/>
  <c r="I5539" i="28"/>
  <c r="I5541" i="28"/>
  <c r="I5543" i="28"/>
  <c r="I5545" i="28"/>
  <c r="I5547" i="28"/>
  <c r="I5549" i="28"/>
  <c r="I5551" i="28"/>
  <c r="I5553" i="28"/>
  <c r="I5555" i="28"/>
  <c r="I5557" i="28"/>
  <c r="I5559" i="28"/>
  <c r="I5561" i="28"/>
  <c r="I5563" i="28"/>
  <c r="I5565" i="28"/>
  <c r="I5567" i="28"/>
  <c r="I5248" i="28"/>
  <c r="I5255" i="28"/>
  <c r="I5238" i="28"/>
  <c r="I5241" i="28"/>
  <c r="I5253" i="28"/>
  <c r="I5246" i="28"/>
  <c r="I5251" i="28"/>
  <c r="I5239" i="28"/>
  <c r="I5244" i="28"/>
  <c r="I5249" i="28"/>
  <c r="I5256" i="28"/>
  <c r="I5258" i="28"/>
  <c r="I5260" i="28"/>
  <c r="I5262" i="28"/>
  <c r="I5264" i="28"/>
  <c r="I5266" i="28"/>
  <c r="I5268" i="28"/>
  <c r="I5270" i="28"/>
  <c r="I5272" i="28"/>
  <c r="I5274" i="28"/>
  <c r="I5276" i="28"/>
  <c r="I5278" i="28"/>
  <c r="I5280" i="28"/>
  <c r="I5282" i="28"/>
  <c r="I5284" i="28"/>
  <c r="I5286" i="28"/>
  <c r="I5288" i="28"/>
  <c r="I5290" i="28"/>
  <c r="I5292" i="28"/>
  <c r="I5294" i="28"/>
  <c r="I5296" i="28"/>
  <c r="I5298" i="28"/>
  <c r="I5300" i="28"/>
  <c r="I5302" i="28"/>
  <c r="I5304" i="28"/>
  <c r="I5306" i="28"/>
  <c r="I5308" i="28"/>
  <c r="I5310" i="28"/>
  <c r="I5312" i="28"/>
  <c r="I5314" i="28"/>
  <c r="I5316" i="28"/>
  <c r="I5318" i="28"/>
  <c r="I5320" i="28"/>
  <c r="I5322" i="28"/>
  <c r="I5324" i="28"/>
  <c r="I5326" i="28"/>
  <c r="I5328" i="28"/>
  <c r="I5330" i="28"/>
  <c r="I5332" i="28"/>
  <c r="I5334" i="28"/>
  <c r="I5336" i="28"/>
  <c r="I5338" i="28"/>
  <c r="I5340" i="28"/>
  <c r="I5342" i="28"/>
  <c r="I5344" i="28"/>
  <c r="I5346" i="28"/>
  <c r="I5348" i="28"/>
  <c r="I5350" i="28"/>
  <c r="I5352" i="28"/>
  <c r="I5354" i="28"/>
  <c r="I5356" i="28"/>
  <c r="I5358" i="28"/>
  <c r="I5360" i="28"/>
  <c r="I5362" i="28"/>
  <c r="I5364" i="28"/>
  <c r="I5366" i="28"/>
  <c r="I5368" i="28"/>
  <c r="I5370" i="28"/>
  <c r="I5372" i="28"/>
  <c r="I5374" i="28"/>
  <c r="I5376" i="28"/>
  <c r="I5378" i="28"/>
  <c r="I5380" i="28"/>
  <c r="I5382" i="28"/>
  <c r="I5384" i="28"/>
  <c r="I5386" i="28"/>
  <c r="I5388" i="28"/>
  <c r="I5390" i="28"/>
  <c r="I5392" i="28"/>
  <c r="I5394" i="28"/>
  <c r="I5396" i="28"/>
  <c r="I5398" i="28"/>
  <c r="I5400" i="28"/>
  <c r="I5402" i="28"/>
  <c r="I5404" i="28"/>
  <c r="I5406" i="28"/>
  <c r="I5408" i="28"/>
  <c r="I5410" i="28"/>
  <c r="I5412" i="28"/>
  <c r="I5414" i="28"/>
  <c r="I5416" i="28"/>
  <c r="I5418" i="28"/>
  <c r="I5420" i="28"/>
  <c r="I5422" i="28"/>
  <c r="I5424" i="28"/>
  <c r="I5426" i="28"/>
  <c r="I5428" i="28"/>
  <c r="I5430" i="28"/>
  <c r="I5432" i="28"/>
  <c r="I5434" i="28"/>
  <c r="I5436" i="28"/>
  <c r="I5438" i="28"/>
  <c r="I5440" i="28"/>
  <c r="I5442" i="28"/>
  <c r="I5444" i="28"/>
  <c r="I5446" i="28"/>
  <c r="I5448" i="28"/>
  <c r="I5450" i="28"/>
  <c r="I5452" i="28"/>
  <c r="I5454" i="28"/>
  <c r="I5456" i="28"/>
  <c r="I5458" i="28"/>
  <c r="I5460" i="28"/>
  <c r="I5462" i="28"/>
  <c r="I5464" i="28"/>
  <c r="I5466" i="28"/>
  <c r="I5468" i="28"/>
  <c r="I5470" i="28"/>
  <c r="I5472" i="28"/>
  <c r="I5474" i="28"/>
  <c r="I5476" i="28"/>
  <c r="I5478" i="28"/>
  <c r="I5480" i="28"/>
  <c r="I5482" i="28"/>
  <c r="I5484" i="28"/>
  <c r="I5486" i="28"/>
  <c r="I5488" i="28"/>
  <c r="I5490" i="28"/>
  <c r="I5492" i="28"/>
  <c r="I5494" i="28"/>
  <c r="I5496" i="28"/>
  <c r="I5498" i="28"/>
  <c r="I5500" i="28"/>
  <c r="I5502" i="28"/>
  <c r="I5504" i="28"/>
  <c r="I5506" i="28"/>
  <c r="I5508" i="28"/>
  <c r="I5510" i="28"/>
  <c r="I5512" i="28"/>
  <c r="I5514" i="28"/>
  <c r="I5516" i="28"/>
  <c r="I5518" i="28"/>
  <c r="I5520" i="28"/>
  <c r="I5522" i="28"/>
  <c r="I5524" i="28"/>
  <c r="I5526" i="28"/>
  <c r="I5528" i="28"/>
  <c r="I5530" i="28"/>
  <c r="I5532" i="28"/>
  <c r="I5534" i="28"/>
  <c r="I5242" i="28"/>
  <c r="I5254" i="28"/>
  <c r="I5546" i="28"/>
  <c r="I5578" i="28"/>
  <c r="I5556" i="28"/>
  <c r="I5562" i="28"/>
  <c r="I5536" i="28"/>
  <c r="I5548" i="28"/>
  <c r="I5570" i="28"/>
  <c r="I5573" i="28"/>
  <c r="I5576" i="28"/>
  <c r="I5538" i="28"/>
  <c r="I5550" i="28"/>
  <c r="I5579" i="28"/>
  <c r="I5581" i="28"/>
  <c r="I5583" i="28"/>
  <c r="I5585" i="28"/>
  <c r="I5587" i="28"/>
  <c r="I5589" i="28"/>
  <c r="I5591" i="28"/>
  <c r="I5593" i="28"/>
  <c r="I5595" i="28"/>
  <c r="I5597" i="28"/>
  <c r="I5599" i="28"/>
  <c r="I5601" i="28"/>
  <c r="I5603" i="28"/>
  <c r="I5605" i="28"/>
  <c r="I5607" i="28"/>
  <c r="I5609" i="28"/>
  <c r="I5611" i="28"/>
  <c r="I5613" i="28"/>
  <c r="I5615" i="28"/>
  <c r="I5617" i="28"/>
  <c r="I5619" i="28"/>
  <c r="I5621" i="28"/>
  <c r="I5623" i="28"/>
  <c r="I5625" i="28"/>
  <c r="I5627" i="28"/>
  <c r="I5629" i="28"/>
  <c r="I5631" i="28"/>
  <c r="I5633" i="28"/>
  <c r="I5635" i="28"/>
  <c r="I5637" i="28"/>
  <c r="I5639" i="28"/>
  <c r="I5641" i="28"/>
  <c r="I5643" i="28"/>
  <c r="I5645" i="28"/>
  <c r="I5647" i="28"/>
  <c r="I5649" i="28"/>
  <c r="I5651" i="28"/>
  <c r="I5653" i="28"/>
  <c r="I5655" i="28"/>
  <c r="I5657" i="28"/>
  <c r="I5659" i="28"/>
  <c r="I5661" i="28"/>
  <c r="I5663" i="28"/>
  <c r="I5665" i="28"/>
  <c r="I5667" i="28"/>
  <c r="I5669" i="28"/>
  <c r="I5671" i="28"/>
  <c r="I5673" i="28"/>
  <c r="I5675" i="28"/>
  <c r="I5677" i="28"/>
  <c r="I5679" i="28"/>
  <c r="I5681" i="28"/>
  <c r="I5683" i="28"/>
  <c r="I5685" i="28"/>
  <c r="I5687" i="28"/>
  <c r="I5689" i="28"/>
  <c r="I5691" i="28"/>
  <c r="I5693" i="28"/>
  <c r="I5695" i="28"/>
  <c r="I5697" i="28"/>
  <c r="I5699" i="28"/>
  <c r="I5701" i="28"/>
  <c r="I5703" i="28"/>
  <c r="I5705" i="28"/>
  <c r="I5707" i="28"/>
  <c r="I5709" i="28"/>
  <c r="I5711" i="28"/>
  <c r="I5713" i="28"/>
  <c r="I5715" i="28"/>
  <c r="I5717" i="28"/>
  <c r="I5719" i="28"/>
  <c r="I5721" i="28"/>
  <c r="I5723" i="28"/>
  <c r="I5725" i="28"/>
  <c r="I5727" i="28"/>
  <c r="I5729" i="28"/>
  <c r="I5731" i="28"/>
  <c r="I5733" i="28"/>
  <c r="I5735" i="28"/>
  <c r="I5737" i="28"/>
  <c r="I5739" i="28"/>
  <c r="I5741" i="28"/>
  <c r="I5743" i="28"/>
  <c r="I5745" i="28"/>
  <c r="I5747" i="28"/>
  <c r="I5749" i="28"/>
  <c r="I5751" i="28"/>
  <c r="I5753" i="28"/>
  <c r="I5755" i="28"/>
  <c r="I5757" i="28"/>
  <c r="I5759" i="28"/>
  <c r="I5761" i="28"/>
  <c r="I5763" i="28"/>
  <c r="I5765" i="28"/>
  <c r="I5767" i="28"/>
  <c r="I5769" i="28"/>
  <c r="I5771" i="28"/>
  <c r="I5773" i="28"/>
  <c r="I5775" i="28"/>
  <c r="I5777" i="28"/>
  <c r="I5779" i="28"/>
  <c r="I5781" i="28"/>
  <c r="I5783" i="28"/>
  <c r="I5785" i="28"/>
  <c r="I5787" i="28"/>
  <c r="I5789" i="28"/>
  <c r="I5791" i="28"/>
  <c r="I5793" i="28"/>
  <c r="I5795" i="28"/>
  <c r="I5797" i="28"/>
  <c r="I5799" i="28"/>
  <c r="I5801" i="28"/>
  <c r="I5803" i="28"/>
  <c r="I5805" i="28"/>
  <c r="I5807" i="28"/>
  <c r="I5809" i="28"/>
  <c r="I5811" i="28"/>
  <c r="I5813" i="28"/>
  <c r="I5815" i="28"/>
  <c r="I5817" i="28"/>
  <c r="I5819" i="28"/>
  <c r="I5821" i="28"/>
  <c r="I5823" i="28"/>
  <c r="I5825" i="28"/>
  <c r="I5827" i="28"/>
  <c r="I5829" i="28"/>
  <c r="I5831" i="28"/>
  <c r="I5833" i="28"/>
  <c r="I5835" i="28"/>
  <c r="I5837" i="28"/>
  <c r="I5839" i="28"/>
  <c r="I5841" i="28"/>
  <c r="I5843" i="28"/>
  <c r="I5845" i="28"/>
  <c r="I5847" i="28"/>
  <c r="I5849" i="28"/>
  <c r="I5851" i="28"/>
  <c r="I5853" i="28"/>
  <c r="I5855" i="28"/>
  <c r="I5857" i="28"/>
  <c r="I5859" i="28"/>
  <c r="I5861" i="28"/>
  <c r="I5863" i="28"/>
  <c r="I5865" i="28"/>
  <c r="I5867" i="28"/>
  <c r="I5869" i="28"/>
  <c r="I5871" i="28"/>
  <c r="I5873" i="28"/>
  <c r="I5875" i="28"/>
  <c r="I5877" i="28"/>
  <c r="I5879" i="28"/>
  <c r="I5881" i="28"/>
  <c r="I5883" i="28"/>
  <c r="I5885" i="28"/>
  <c r="I5887" i="28"/>
  <c r="I5889" i="28"/>
  <c r="I5891" i="28"/>
  <c r="I5893" i="28"/>
  <c r="I5895" i="28"/>
  <c r="I5897" i="28"/>
  <c r="I5899" i="28"/>
  <c r="I5901" i="28"/>
  <c r="I5903" i="28"/>
  <c r="I5905" i="28"/>
  <c r="I5907" i="28"/>
  <c r="I5909" i="28"/>
  <c r="I5911" i="28"/>
  <c r="I5913" i="28"/>
  <c r="I5915" i="28"/>
  <c r="I5917" i="28"/>
  <c r="I5919" i="28"/>
  <c r="I5921" i="28"/>
  <c r="I5923" i="28"/>
  <c r="I5925" i="28"/>
  <c r="I5927" i="28"/>
  <c r="I5929" i="28"/>
  <c r="I5931" i="28"/>
  <c r="I5933" i="28"/>
  <c r="I5935" i="28"/>
  <c r="I5937" i="28"/>
  <c r="I5939" i="28"/>
  <c r="I5941" i="28"/>
  <c r="I5943" i="28"/>
  <c r="I5945" i="28"/>
  <c r="I5947" i="28"/>
  <c r="I5949" i="28"/>
  <c r="I5951" i="28"/>
  <c r="I5953" i="28"/>
  <c r="I5955" i="28"/>
  <c r="I5957" i="28"/>
  <c r="I5959" i="28"/>
  <c r="I5961" i="28"/>
  <c r="I5963" i="28"/>
  <c r="I5965" i="28"/>
  <c r="I5967" i="28"/>
  <c r="I5969" i="28"/>
  <c r="I5971" i="28"/>
  <c r="I5973" i="28"/>
  <c r="I5975" i="28"/>
  <c r="I5977" i="28"/>
  <c r="I5979" i="28"/>
  <c r="I5981" i="28"/>
  <c r="I5983" i="28"/>
  <c r="I5985" i="28"/>
  <c r="I5987" i="28"/>
  <c r="I5989" i="28"/>
  <c r="I5991" i="28"/>
  <c r="I5993" i="28"/>
  <c r="I5995" i="28"/>
  <c r="I5997" i="28"/>
  <c r="I5999" i="28"/>
  <c r="I6001" i="28"/>
  <c r="I6003" i="28"/>
  <c r="I6005" i="28"/>
  <c r="I6007" i="28"/>
  <c r="I6009" i="28"/>
  <c r="I6011" i="28"/>
  <c r="I6013" i="28"/>
  <c r="I6015" i="28"/>
  <c r="I6017" i="28"/>
  <c r="I6019" i="28"/>
  <c r="I6021" i="28"/>
  <c r="I6023" i="28"/>
  <c r="I6025" i="28"/>
  <c r="I6027" i="28"/>
  <c r="I6029" i="28"/>
  <c r="I6031" i="28"/>
  <c r="I6033" i="28"/>
  <c r="I6035" i="28"/>
  <c r="I6037" i="28"/>
  <c r="I6039" i="28"/>
  <c r="I6041" i="28"/>
  <c r="I6043" i="28"/>
  <c r="I6045" i="28"/>
  <c r="I6047" i="28"/>
  <c r="I6049" i="28"/>
  <c r="I6051" i="28"/>
  <c r="I6053" i="28"/>
  <c r="I6055" i="28"/>
  <c r="I6057" i="28"/>
  <c r="I6059" i="28"/>
  <c r="I6061" i="28"/>
  <c r="I6063" i="28"/>
  <c r="I6065" i="28"/>
  <c r="I6067" i="28"/>
  <c r="I6069" i="28"/>
  <c r="I6071" i="28"/>
  <c r="I6073" i="28"/>
  <c r="I6075" i="28"/>
  <c r="I6077" i="28"/>
  <c r="I6079" i="28"/>
  <c r="I6081" i="28"/>
  <c r="I6083" i="28"/>
  <c r="I6085" i="28"/>
  <c r="I6087" i="28"/>
  <c r="I6089" i="28"/>
  <c r="I6091" i="28"/>
  <c r="I6093" i="28"/>
  <c r="I6095" i="28"/>
  <c r="I6097" i="28"/>
  <c r="I6099" i="28"/>
  <c r="I6101" i="28"/>
  <c r="I6103" i="28"/>
  <c r="I6105" i="28"/>
  <c r="I6107" i="28"/>
  <c r="I6109" i="28"/>
  <c r="I6111" i="28"/>
  <c r="I6113" i="28"/>
  <c r="I6115" i="28"/>
  <c r="I6117" i="28"/>
  <c r="I6119" i="28"/>
  <c r="I6121" i="28"/>
  <c r="I6123" i="28"/>
  <c r="I6125" i="28"/>
  <c r="I6127" i="28"/>
  <c r="I6129" i="28"/>
  <c r="I6131" i="28"/>
  <c r="I6133" i="28"/>
  <c r="I6135" i="28"/>
  <c r="I6137" i="28"/>
  <c r="I6139" i="28"/>
  <c r="I6141" i="28"/>
  <c r="I6143" i="28"/>
  <c r="I6145" i="28"/>
  <c r="I6147" i="28"/>
  <c r="I6149" i="28"/>
  <c r="I6151" i="28"/>
  <c r="I6153" i="28"/>
  <c r="I6155" i="28"/>
  <c r="I6157" i="28"/>
  <c r="I6159" i="28"/>
  <c r="I6161" i="28"/>
  <c r="I6163" i="28"/>
  <c r="I6165" i="28"/>
  <c r="I6167" i="28"/>
  <c r="I6169" i="28"/>
  <c r="I6171" i="28"/>
  <c r="I6173" i="28"/>
  <c r="I6175" i="28"/>
  <c r="I6177" i="28"/>
  <c r="I6179" i="28"/>
  <c r="I6181" i="28"/>
  <c r="I6183" i="28"/>
  <c r="I6185" i="28"/>
  <c r="I6187" i="28"/>
  <c r="I6189" i="28"/>
  <c r="I6191" i="28"/>
  <c r="I6193" i="28"/>
  <c r="I6195" i="28"/>
  <c r="I6197" i="28"/>
  <c r="I5558" i="28"/>
  <c r="I5540" i="28"/>
  <c r="I5564" i="28"/>
  <c r="I5568" i="28"/>
  <c r="I5571" i="28"/>
  <c r="I5574" i="28"/>
  <c r="I5552" i="28"/>
  <c r="I5577" i="28"/>
  <c r="I5542" i="28"/>
  <c r="I5560" i="28"/>
  <c r="I5544" i="28"/>
  <c r="I5554" i="28"/>
  <c r="I5569" i="28"/>
  <c r="I5572" i="28"/>
  <c r="I5575" i="28"/>
  <c r="I5580" i="28"/>
  <c r="I5582" i="28"/>
  <c r="I5584" i="28"/>
  <c r="I5586" i="28"/>
  <c r="I5588" i="28"/>
  <c r="I5590" i="28"/>
  <c r="I5592" i="28"/>
  <c r="I5594" i="28"/>
  <c r="I5596" i="28"/>
  <c r="I5598" i="28"/>
  <c r="I5600" i="28"/>
  <c r="I5602" i="28"/>
  <c r="I5604" i="28"/>
  <c r="I5606" i="28"/>
  <c r="I5608" i="28"/>
  <c r="I5610" i="28"/>
  <c r="I5612" i="28"/>
  <c r="I5614" i="28"/>
  <c r="I5616" i="28"/>
  <c r="I5618" i="28"/>
  <c r="I5620" i="28"/>
  <c r="I5622" i="28"/>
  <c r="I5624" i="28"/>
  <c r="I5626" i="28"/>
  <c r="I5628" i="28"/>
  <c r="I5630" i="28"/>
  <c r="I5632" i="28"/>
  <c r="I5634" i="28"/>
  <c r="I5636" i="28"/>
  <c r="I5638" i="28"/>
  <c r="I5640" i="28"/>
  <c r="I5642" i="28"/>
  <c r="I5644" i="28"/>
  <c r="I5646" i="28"/>
  <c r="I5648" i="28"/>
  <c r="I5650" i="28"/>
  <c r="I5652" i="28"/>
  <c r="I5654" i="28"/>
  <c r="I5656" i="28"/>
  <c r="I5658" i="28"/>
  <c r="I5660" i="28"/>
  <c r="I5662" i="28"/>
  <c r="I5664" i="28"/>
  <c r="I5666" i="28"/>
  <c r="I5668" i="28"/>
  <c r="I5670" i="28"/>
  <c r="I5672" i="28"/>
  <c r="I5674" i="28"/>
  <c r="I5676" i="28"/>
  <c r="I5678" i="28"/>
  <c r="I5680" i="28"/>
  <c r="I5682" i="28"/>
  <c r="I5684" i="28"/>
  <c r="I5686" i="28"/>
  <c r="I5688" i="28"/>
  <c r="I5690" i="28"/>
  <c r="I5692" i="28"/>
  <c r="I5694" i="28"/>
  <c r="I5696" i="28"/>
  <c r="I5698" i="28"/>
  <c r="I5700" i="28"/>
  <c r="I5702" i="28"/>
  <c r="I5704" i="28"/>
  <c r="I5706" i="28"/>
  <c r="I5708" i="28"/>
  <c r="I5710" i="28"/>
  <c r="I5712" i="28"/>
  <c r="I5714" i="28"/>
  <c r="I5716" i="28"/>
  <c r="I5718" i="28"/>
  <c r="I5720" i="28"/>
  <c r="I5722" i="28"/>
  <c r="I5724" i="28"/>
  <c r="I5726" i="28"/>
  <c r="I5728" i="28"/>
  <c r="I5730" i="28"/>
  <c r="I5732" i="28"/>
  <c r="I5734" i="28"/>
  <c r="I5736" i="28"/>
  <c r="I5738" i="28"/>
  <c r="I5740" i="28"/>
  <c r="I5742" i="28"/>
  <c r="I5744" i="28"/>
  <c r="I5746" i="28"/>
  <c r="I5748" i="28"/>
  <c r="I5750" i="28"/>
  <c r="I5752" i="28"/>
  <c r="I5754" i="28"/>
  <c r="I5756" i="28"/>
  <c r="I5758" i="28"/>
  <c r="I5760" i="28"/>
  <c r="I5762" i="28"/>
  <c r="I5764" i="28"/>
  <c r="I5766" i="28"/>
  <c r="I5768" i="28"/>
  <c r="I5770" i="28"/>
  <c r="I5772" i="28"/>
  <c r="I5774" i="28"/>
  <c r="I5776" i="28"/>
  <c r="I5778" i="28"/>
  <c r="I5780" i="28"/>
  <c r="I5782" i="28"/>
  <c r="I5784" i="28"/>
  <c r="I5786" i="28"/>
  <c r="I5788" i="28"/>
  <c r="I5790" i="28"/>
  <c r="I5792" i="28"/>
  <c r="I5794" i="28"/>
  <c r="I5796" i="28"/>
  <c r="I5798" i="28"/>
  <c r="I5800" i="28"/>
  <c r="I5802" i="28"/>
  <c r="I5804" i="28"/>
  <c r="I5806" i="28"/>
  <c r="I5808" i="28"/>
  <c r="I5810" i="28"/>
  <c r="I5812" i="28"/>
  <c r="I5814" i="28"/>
  <c r="I5816" i="28"/>
  <c r="I5818" i="28"/>
  <c r="I5820" i="28"/>
  <c r="I5822" i="28"/>
  <c r="I5824" i="28"/>
  <c r="I5826" i="28"/>
  <c r="I5828" i="28"/>
  <c r="I5830" i="28"/>
  <c r="I5832" i="28"/>
  <c r="I5834" i="28"/>
  <c r="I5836" i="28"/>
  <c r="I5838" i="28"/>
  <c r="I5840" i="28"/>
  <c r="I5842" i="28"/>
  <c r="I5844" i="28"/>
  <c r="I5846" i="28"/>
  <c r="I5848" i="28"/>
  <c r="I5850" i="28"/>
  <c r="I5852" i="28"/>
  <c r="I5854" i="28"/>
  <c r="I5856" i="28"/>
  <c r="I5858" i="28"/>
  <c r="I5860" i="28"/>
  <c r="I5862" i="28"/>
  <c r="I5864" i="28"/>
  <c r="I5866" i="28"/>
  <c r="I5868" i="28"/>
  <c r="I5870" i="28"/>
  <c r="I5872" i="28"/>
  <c r="I5874" i="28"/>
  <c r="I5876" i="28"/>
  <c r="I5878" i="28"/>
  <c r="I5880" i="28"/>
  <c r="I5882" i="28"/>
  <c r="I5884" i="28"/>
  <c r="I5886" i="28"/>
  <c r="I5888" i="28"/>
  <c r="I5890" i="28"/>
  <c r="I5892" i="28"/>
  <c r="I5894" i="28"/>
  <c r="I5896" i="28"/>
  <c r="I5898" i="28"/>
  <c r="I5900" i="28"/>
  <c r="I5902" i="28"/>
  <c r="I5904" i="28"/>
  <c r="I5906" i="28"/>
  <c r="I5908" i="28"/>
  <c r="I5910" i="28"/>
  <c r="I5912" i="28"/>
  <c r="I5914" i="28"/>
  <c r="I5916" i="28"/>
  <c r="I5918" i="28"/>
  <c r="I5920" i="28"/>
  <c r="I5922" i="28"/>
  <c r="I5924" i="28"/>
  <c r="I5926" i="28"/>
  <c r="I5928" i="28"/>
  <c r="I5930" i="28"/>
  <c r="I5932" i="28"/>
  <c r="I5934" i="28"/>
  <c r="I5936" i="28"/>
  <c r="I5938" i="28"/>
  <c r="I5940" i="28"/>
  <c r="I5942" i="28"/>
  <c r="I5944" i="28"/>
  <c r="I5946" i="28"/>
  <c r="I5948" i="28"/>
  <c r="I5950" i="28"/>
  <c r="I5952" i="28"/>
  <c r="I5954" i="28"/>
  <c r="I5956" i="28"/>
  <c r="I5958" i="28"/>
  <c r="I5960" i="28"/>
  <c r="I5962" i="28"/>
  <c r="I5964" i="28"/>
  <c r="I5966" i="28"/>
  <c r="I5968" i="28"/>
  <c r="I5970" i="28"/>
  <c r="I5972" i="28"/>
  <c r="I5974" i="28"/>
  <c r="I5976" i="28"/>
  <c r="I5978" i="28"/>
  <c r="I5980" i="28"/>
  <c r="I5982" i="28"/>
  <c r="I5984" i="28"/>
  <c r="I5986" i="28"/>
  <c r="I5988" i="28"/>
  <c r="I5990" i="28"/>
  <c r="I5992" i="28"/>
  <c r="I5994" i="28"/>
  <c r="I5996" i="28"/>
  <c r="I5998" i="28"/>
  <c r="I6000" i="28"/>
  <c r="I6002" i="28"/>
  <c r="I6004" i="28"/>
  <c r="I6006" i="28"/>
  <c r="I6008" i="28"/>
  <c r="I6010" i="28"/>
  <c r="I6012" i="28"/>
  <c r="I6014" i="28"/>
  <c r="I6016" i="28"/>
  <c r="I6018" i="28"/>
  <c r="I6020" i="28"/>
  <c r="I6022" i="28"/>
  <c r="I6024" i="28"/>
  <c r="I6026" i="28"/>
  <c r="I6028" i="28"/>
  <c r="I6030" i="28"/>
  <c r="I6032" i="28"/>
  <c r="I6034" i="28"/>
  <c r="I6036" i="28"/>
  <c r="I6038" i="28"/>
  <c r="I6040" i="28"/>
  <c r="I6042" i="28"/>
  <c r="I6044" i="28"/>
  <c r="I6046" i="28"/>
  <c r="I6048" i="28"/>
  <c r="I6050" i="28"/>
  <c r="I6052" i="28"/>
  <c r="I6054" i="28"/>
  <c r="I6056" i="28"/>
  <c r="I6058" i="28"/>
  <c r="I6060" i="28"/>
  <c r="I6062" i="28"/>
  <c r="I6064" i="28"/>
  <c r="I6066" i="28"/>
  <c r="I6068" i="28"/>
  <c r="I6070" i="28"/>
  <c r="I6072" i="28"/>
  <c r="I6074" i="28"/>
  <c r="I6076" i="28"/>
  <c r="I6078" i="28"/>
  <c r="I6080" i="28"/>
  <c r="I6082" i="28"/>
  <c r="I6084" i="28"/>
  <c r="I6086" i="28"/>
  <c r="I6088" i="28"/>
  <c r="I6090" i="28"/>
  <c r="I6092" i="28"/>
  <c r="I6094" i="28"/>
  <c r="I6096" i="28"/>
  <c r="I6098" i="28"/>
  <c r="I6100" i="28"/>
  <c r="I6102" i="28"/>
  <c r="I6104" i="28"/>
  <c r="I6106" i="28"/>
  <c r="I6108" i="28"/>
  <c r="I6110" i="28"/>
  <c r="I6112" i="28"/>
  <c r="I6114" i="28"/>
  <c r="I6116" i="28"/>
  <c r="I6118" i="28"/>
  <c r="I6120" i="28"/>
  <c r="I6122" i="28"/>
  <c r="I6124" i="28"/>
  <c r="I6126" i="28"/>
  <c r="I6128" i="28"/>
  <c r="I6130" i="28"/>
  <c r="I6132" i="28"/>
  <c r="I6134" i="28"/>
  <c r="I6136" i="28"/>
  <c r="I6138" i="28"/>
  <c r="I6140" i="28"/>
  <c r="I6142" i="28"/>
  <c r="I6144" i="28"/>
  <c r="I6146" i="28"/>
  <c r="I6148" i="28"/>
  <c r="I6150" i="28"/>
  <c r="I6152" i="28"/>
  <c r="I6154" i="28"/>
  <c r="I6156" i="28"/>
  <c r="I6158" i="28"/>
  <c r="I6160" i="28"/>
  <c r="I6162" i="28"/>
  <c r="I6164" i="28"/>
  <c r="I6166" i="28"/>
  <c r="I6168" i="28"/>
  <c r="I6170" i="28"/>
  <c r="I6172" i="28"/>
  <c r="I6174" i="28"/>
  <c r="I5566" i="28"/>
  <c r="I6180" i="28"/>
  <c r="I6205" i="28"/>
  <c r="I6208" i="28"/>
  <c r="I6211" i="28"/>
  <c r="I6214" i="28"/>
  <c r="I6217" i="28"/>
  <c r="I6220" i="28"/>
  <c r="I6228" i="28"/>
  <c r="I6238" i="28"/>
  <c r="I6223" i="28"/>
  <c r="I6231" i="28"/>
  <c r="I6182" i="28"/>
  <c r="I6192" i="28"/>
  <c r="I6198" i="28"/>
  <c r="I6202" i="28"/>
  <c r="I6236" i="28"/>
  <c r="I6243" i="28"/>
  <c r="I6245" i="28"/>
  <c r="I6247" i="28"/>
  <c r="I6249" i="28"/>
  <c r="I6251" i="28"/>
  <c r="I6253" i="28"/>
  <c r="I6255" i="28"/>
  <c r="I6257" i="28"/>
  <c r="I6259" i="28"/>
  <c r="I6261" i="28"/>
  <c r="I6263" i="28"/>
  <c r="I6265" i="28"/>
  <c r="I6267" i="28"/>
  <c r="I6269" i="28"/>
  <c r="I6271" i="28"/>
  <c r="I6273" i="28"/>
  <c r="I6275" i="28"/>
  <c r="I6277" i="28"/>
  <c r="I6279" i="28"/>
  <c r="I6281" i="28"/>
  <c r="I6283" i="28"/>
  <c r="I6285" i="28"/>
  <c r="I6287" i="28"/>
  <c r="I6289" i="28"/>
  <c r="I6291" i="28"/>
  <c r="I6293" i="28"/>
  <c r="I6295" i="28"/>
  <c r="I6297" i="28"/>
  <c r="I6299" i="28"/>
  <c r="I6301" i="28"/>
  <c r="I6303" i="28"/>
  <c r="I6305" i="28"/>
  <c r="I6307" i="28"/>
  <c r="I6309" i="28"/>
  <c r="I6311" i="28"/>
  <c r="I6313" i="28"/>
  <c r="I6315" i="28"/>
  <c r="I6317" i="28"/>
  <c r="I6319" i="28"/>
  <c r="I6321" i="28"/>
  <c r="I6323" i="28"/>
  <c r="I6325" i="28"/>
  <c r="I6327" i="28"/>
  <c r="I6329" i="28"/>
  <c r="I6331" i="28"/>
  <c r="I6333" i="28"/>
  <c r="I6335" i="28"/>
  <c r="I6337" i="28"/>
  <c r="I6339" i="28"/>
  <c r="I6341" i="28"/>
  <c r="I6343" i="28"/>
  <c r="I6345" i="28"/>
  <c r="I6347" i="28"/>
  <c r="I6349" i="28"/>
  <c r="I6351" i="28"/>
  <c r="I6353" i="28"/>
  <c r="I6355" i="28"/>
  <c r="I6357" i="28"/>
  <c r="I6359" i="28"/>
  <c r="I6361" i="28"/>
  <c r="I6363" i="28"/>
  <c r="I6365" i="28"/>
  <c r="I6367" i="28"/>
  <c r="I6369" i="28"/>
  <c r="I6371" i="28"/>
  <c r="I6373" i="28"/>
  <c r="I6375" i="28"/>
  <c r="I6377" i="28"/>
  <c r="I6379" i="28"/>
  <c r="I6381" i="28"/>
  <c r="I6383" i="28"/>
  <c r="I6385" i="28"/>
  <c r="I6387" i="28"/>
  <c r="I6389" i="28"/>
  <c r="I6391" i="28"/>
  <c r="I6393" i="28"/>
  <c r="I6395" i="28"/>
  <c r="I6397" i="28"/>
  <c r="I6399" i="28"/>
  <c r="I6401" i="28"/>
  <c r="I6403" i="28"/>
  <c r="I6405" i="28"/>
  <c r="I6407" i="28"/>
  <c r="I6409" i="28"/>
  <c r="I6411" i="28"/>
  <c r="I6413" i="28"/>
  <c r="I6415" i="28"/>
  <c r="I6417" i="28"/>
  <c r="I6419" i="28"/>
  <c r="I6421" i="28"/>
  <c r="I6423" i="28"/>
  <c r="I6425" i="28"/>
  <c r="I6427" i="28"/>
  <c r="I6429" i="28"/>
  <c r="I6431" i="28"/>
  <c r="I6433" i="28"/>
  <c r="I6435" i="28"/>
  <c r="I6437" i="28"/>
  <c r="I6439" i="28"/>
  <c r="I6441" i="28"/>
  <c r="I6443" i="28"/>
  <c r="I6445" i="28"/>
  <c r="I6447" i="28"/>
  <c r="I6449" i="28"/>
  <c r="I6451" i="28"/>
  <c r="I6453" i="28"/>
  <c r="I6455" i="28"/>
  <c r="I6457" i="28"/>
  <c r="I6459" i="28"/>
  <c r="I6461" i="28"/>
  <c r="I6463" i="28"/>
  <c r="I6465" i="28"/>
  <c r="I6467" i="28"/>
  <c r="I6469" i="28"/>
  <c r="I6471" i="28"/>
  <c r="I6473" i="28"/>
  <c r="I6475" i="28"/>
  <c r="I6477" i="28"/>
  <c r="I6479" i="28"/>
  <c r="I6481" i="28"/>
  <c r="I6483" i="28"/>
  <c r="I6485" i="28"/>
  <c r="I6487" i="28"/>
  <c r="I6489" i="28"/>
  <c r="I6491" i="28"/>
  <c r="I6493" i="28"/>
  <c r="I6495" i="28"/>
  <c r="I6497" i="28"/>
  <c r="I6499" i="28"/>
  <c r="I6501" i="28"/>
  <c r="I6503" i="28"/>
  <c r="I6505" i="28"/>
  <c r="I6507" i="28"/>
  <c r="I6509" i="28"/>
  <c r="I6511" i="28"/>
  <c r="I6513" i="28"/>
  <c r="I6515" i="28"/>
  <c r="I6517" i="28"/>
  <c r="I6519" i="28"/>
  <c r="I6521" i="28"/>
  <c r="I6523" i="28"/>
  <c r="I6525" i="28"/>
  <c r="I6527" i="28"/>
  <c r="I6529" i="28"/>
  <c r="I6531" i="28"/>
  <c r="I6533" i="28"/>
  <c r="I6535" i="28"/>
  <c r="I6537" i="28"/>
  <c r="I6539" i="28"/>
  <c r="I6541" i="28"/>
  <c r="I6543" i="28"/>
  <c r="I6545" i="28"/>
  <c r="I6547" i="28"/>
  <c r="I6549" i="28"/>
  <c r="I6551" i="28"/>
  <c r="I6553" i="28"/>
  <c r="I6555" i="28"/>
  <c r="I6557" i="28"/>
  <c r="I6559" i="28"/>
  <c r="I6561" i="28"/>
  <c r="I6563" i="28"/>
  <c r="I6565" i="28"/>
  <c r="I6567" i="28"/>
  <c r="I6569" i="28"/>
  <c r="I6571" i="28"/>
  <c r="I6573" i="28"/>
  <c r="I6575" i="28"/>
  <c r="I6577" i="28"/>
  <c r="I6579" i="28"/>
  <c r="I6581" i="28"/>
  <c r="I6583" i="28"/>
  <c r="I6585" i="28"/>
  <c r="I6587" i="28"/>
  <c r="I6589" i="28"/>
  <c r="I6591" i="28"/>
  <c r="I6593" i="28"/>
  <c r="I6595" i="28"/>
  <c r="I6597" i="28"/>
  <c r="I6599" i="28"/>
  <c r="I6601" i="28"/>
  <c r="I6603" i="28"/>
  <c r="I6605" i="28"/>
  <c r="I6607" i="28"/>
  <c r="I6609" i="28"/>
  <c r="I6611" i="28"/>
  <c r="I6613" i="28"/>
  <c r="I6615" i="28"/>
  <c r="I6617" i="28"/>
  <c r="I6619" i="28"/>
  <c r="I6621" i="28"/>
  <c r="I6623" i="28"/>
  <c r="I6625" i="28"/>
  <c r="I6627" i="28"/>
  <c r="I6629" i="28"/>
  <c r="I6631" i="28"/>
  <c r="I6633" i="28"/>
  <c r="I6635" i="28"/>
  <c r="I6637" i="28"/>
  <c r="I6639" i="28"/>
  <c r="I6641" i="28"/>
  <c r="I6643" i="28"/>
  <c r="I6645" i="28"/>
  <c r="I6647" i="28"/>
  <c r="I6649" i="28"/>
  <c r="I6651" i="28"/>
  <c r="I6653" i="28"/>
  <c r="I6655" i="28"/>
  <c r="I6657" i="28"/>
  <c r="I6659" i="28"/>
  <c r="I6661" i="28"/>
  <c r="I6663" i="28"/>
  <c r="I6665" i="28"/>
  <c r="I6667" i="28"/>
  <c r="I6669" i="28"/>
  <c r="I6671" i="28"/>
  <c r="I6673" i="28"/>
  <c r="I6675" i="28"/>
  <c r="I6677" i="28"/>
  <c r="I6679" i="28"/>
  <c r="I6681" i="28"/>
  <c r="I6683" i="28"/>
  <c r="I6685" i="28"/>
  <c r="I6687" i="28"/>
  <c r="I6689" i="28"/>
  <c r="I6691" i="28"/>
  <c r="I6693" i="28"/>
  <c r="I6695" i="28"/>
  <c r="I6697" i="28"/>
  <c r="I6699" i="28"/>
  <c r="I6701" i="28"/>
  <c r="I6703" i="28"/>
  <c r="I6705" i="28"/>
  <c r="I6707" i="28"/>
  <c r="I6709" i="28"/>
  <c r="I6711" i="28"/>
  <c r="I6713" i="28"/>
  <c r="I6715" i="28"/>
  <c r="I6717" i="28"/>
  <c r="I6719" i="28"/>
  <c r="I6721" i="28"/>
  <c r="I6723" i="28"/>
  <c r="I6725" i="28"/>
  <c r="I6727" i="28"/>
  <c r="I6729" i="28"/>
  <c r="I6731" i="28"/>
  <c r="I6733" i="28"/>
  <c r="I6735" i="28"/>
  <c r="I6737" i="28"/>
  <c r="I6739" i="28"/>
  <c r="I6741" i="28"/>
  <c r="I6743" i="28"/>
  <c r="I6745" i="28"/>
  <c r="I6747" i="28"/>
  <c r="I6749" i="28"/>
  <c r="I6751" i="28"/>
  <c r="I6753" i="28"/>
  <c r="I6755" i="28"/>
  <c r="I6757" i="28"/>
  <c r="I6759" i="28"/>
  <c r="I6761" i="28"/>
  <c r="I6763" i="28"/>
  <c r="I6765" i="28"/>
  <c r="I6767" i="28"/>
  <c r="I6769" i="28"/>
  <c r="I6771" i="28"/>
  <c r="I6773" i="28"/>
  <c r="I6775" i="28"/>
  <c r="I6777" i="28"/>
  <c r="I6779" i="28"/>
  <c r="I6781" i="28"/>
  <c r="I6783" i="28"/>
  <c r="I6785" i="28"/>
  <c r="I6787" i="28"/>
  <c r="I6789" i="28"/>
  <c r="I6791" i="28"/>
  <c r="I6793" i="28"/>
  <c r="I6795" i="28"/>
  <c r="I6797" i="28"/>
  <c r="I6799" i="28"/>
  <c r="I6801" i="28"/>
  <c r="I6803" i="28"/>
  <c r="I6805" i="28"/>
  <c r="I6807" i="28"/>
  <c r="I6809" i="28"/>
  <c r="I6811" i="28"/>
  <c r="I6813" i="28"/>
  <c r="I6815" i="28"/>
  <c r="I6817" i="28"/>
  <c r="I6819" i="28"/>
  <c r="I6821" i="28"/>
  <c r="I6823" i="28"/>
  <c r="I6825" i="28"/>
  <c r="I6827" i="28"/>
  <c r="I6829" i="28"/>
  <c r="I6831" i="28"/>
  <c r="I6833" i="28"/>
  <c r="I6835" i="28"/>
  <c r="I6837" i="28"/>
  <c r="I6839" i="28"/>
  <c r="I6841" i="28"/>
  <c r="I6843" i="28"/>
  <c r="I6845" i="28"/>
  <c r="I6847" i="28"/>
  <c r="I6849" i="28"/>
  <c r="I6851" i="28"/>
  <c r="I6853" i="28"/>
  <c r="I6855" i="28"/>
  <c r="I6857" i="28"/>
  <c r="I6859" i="28"/>
  <c r="I6861" i="28"/>
  <c r="I6863" i="28"/>
  <c r="I6226" i="28"/>
  <c r="I6241" i="28"/>
  <c r="I6184" i="28"/>
  <c r="I6206" i="28"/>
  <c r="I6209" i="28"/>
  <c r="I6212" i="28"/>
  <c r="I6215" i="28"/>
  <c r="I6218" i="28"/>
  <c r="I6221" i="28"/>
  <c r="I6229" i="28"/>
  <c r="I6234" i="28"/>
  <c r="I6199" i="28"/>
  <c r="I6203" i="28"/>
  <c r="I6239" i="28"/>
  <c r="I6186" i="28"/>
  <c r="I6194" i="28"/>
  <c r="I6224" i="28"/>
  <c r="I6232" i="28"/>
  <c r="I6227" i="28"/>
  <c r="I6237" i="28"/>
  <c r="I6176" i="28"/>
  <c r="I6188" i="28"/>
  <c r="I6200" i="28"/>
  <c r="I6204" i="28"/>
  <c r="I6207" i="28"/>
  <c r="I6210" i="28"/>
  <c r="I6213" i="28"/>
  <c r="I6216" i="28"/>
  <c r="I6219" i="28"/>
  <c r="I6242" i="28"/>
  <c r="I6244" i="28"/>
  <c r="I6246" i="28"/>
  <c r="I6248" i="28"/>
  <c r="I6250" i="28"/>
  <c r="I6252" i="28"/>
  <c r="I6254" i="28"/>
  <c r="I6256" i="28"/>
  <c r="I6258" i="28"/>
  <c r="I6260" i="28"/>
  <c r="I6262" i="28"/>
  <c r="I6264" i="28"/>
  <c r="I6266" i="28"/>
  <c r="I6268" i="28"/>
  <c r="I6270" i="28"/>
  <c r="I6272" i="28"/>
  <c r="I6274" i="28"/>
  <c r="I6276" i="28"/>
  <c r="I6278" i="28"/>
  <c r="I6280" i="28"/>
  <c r="I6282" i="28"/>
  <c r="I6284" i="28"/>
  <c r="I6286" i="28"/>
  <c r="I6288" i="28"/>
  <c r="I6290" i="28"/>
  <c r="I6292" i="28"/>
  <c r="I6294" i="28"/>
  <c r="I6296" i="28"/>
  <c r="I6298" i="28"/>
  <c r="I6300" i="28"/>
  <c r="I6302" i="28"/>
  <c r="I6304" i="28"/>
  <c r="I6306" i="28"/>
  <c r="I6308" i="28"/>
  <c r="I6310" i="28"/>
  <c r="I6312" i="28"/>
  <c r="I6314" i="28"/>
  <c r="I6316" i="28"/>
  <c r="I6318" i="28"/>
  <c r="I6320" i="28"/>
  <c r="I6322" i="28"/>
  <c r="I6324" i="28"/>
  <c r="I6326" i="28"/>
  <c r="I6328" i="28"/>
  <c r="I6330" i="28"/>
  <c r="I6332" i="28"/>
  <c r="I6334" i="28"/>
  <c r="I6336" i="28"/>
  <c r="I6338" i="28"/>
  <c r="I6340" i="28"/>
  <c r="I6342" i="28"/>
  <c r="I6344" i="28"/>
  <c r="I6346" i="28"/>
  <c r="I6348" i="28"/>
  <c r="I6350" i="28"/>
  <c r="I6352" i="28"/>
  <c r="I6354" i="28"/>
  <c r="I6356" i="28"/>
  <c r="I6358" i="28"/>
  <c r="I6360" i="28"/>
  <c r="I6362" i="28"/>
  <c r="I6364" i="28"/>
  <c r="I6366" i="28"/>
  <c r="I6368" i="28"/>
  <c r="I6370" i="28"/>
  <c r="I6372" i="28"/>
  <c r="I6374" i="28"/>
  <c r="I6376" i="28"/>
  <c r="I6378" i="28"/>
  <c r="I6380" i="28"/>
  <c r="I6382" i="28"/>
  <c r="I6384" i="28"/>
  <c r="I6386" i="28"/>
  <c r="I6388" i="28"/>
  <c r="I6390" i="28"/>
  <c r="I6392" i="28"/>
  <c r="I6394" i="28"/>
  <c r="I6396" i="28"/>
  <c r="I6398" i="28"/>
  <c r="I6400" i="28"/>
  <c r="I6402" i="28"/>
  <c r="I6404" i="28"/>
  <c r="I6406" i="28"/>
  <c r="I6408" i="28"/>
  <c r="I6410" i="28"/>
  <c r="I6412" i="28"/>
  <c r="I6414" i="28"/>
  <c r="I6416" i="28"/>
  <c r="I6418" i="28"/>
  <c r="I6420" i="28"/>
  <c r="I6422" i="28"/>
  <c r="I6424" i="28"/>
  <c r="I6426" i="28"/>
  <c r="I6428" i="28"/>
  <c r="I6430" i="28"/>
  <c r="I6432" i="28"/>
  <c r="I6434" i="28"/>
  <c r="I6436" i="28"/>
  <c r="I6438" i="28"/>
  <c r="I6440" i="28"/>
  <c r="I6442" i="28"/>
  <c r="I6444" i="28"/>
  <c r="I6446" i="28"/>
  <c r="I6448" i="28"/>
  <c r="I6450" i="28"/>
  <c r="I6452" i="28"/>
  <c r="I6454" i="28"/>
  <c r="I6456" i="28"/>
  <c r="I6458" i="28"/>
  <c r="I6460" i="28"/>
  <c r="I6462" i="28"/>
  <c r="I6464" i="28"/>
  <c r="I6466" i="28"/>
  <c r="I6468" i="28"/>
  <c r="I6470" i="28"/>
  <c r="I6472" i="28"/>
  <c r="I6474" i="28"/>
  <c r="I6476" i="28"/>
  <c r="I6478" i="28"/>
  <c r="I6480" i="28"/>
  <c r="I6482" i="28"/>
  <c r="I6484" i="28"/>
  <c r="I6486" i="28"/>
  <c r="I6488" i="28"/>
  <c r="I6490" i="28"/>
  <c r="I6492" i="28"/>
  <c r="I6494" i="28"/>
  <c r="I6496" i="28"/>
  <c r="I6498" i="28"/>
  <c r="I6500" i="28"/>
  <c r="I6502" i="28"/>
  <c r="I6504" i="28"/>
  <c r="I6506" i="28"/>
  <c r="I6508" i="28"/>
  <c r="I6510" i="28"/>
  <c r="I6512" i="28"/>
  <c r="I6514" i="28"/>
  <c r="I6516" i="28"/>
  <c r="I6518" i="28"/>
  <c r="I6520" i="28"/>
  <c r="I6522" i="28"/>
  <c r="I6524" i="28"/>
  <c r="I6526" i="28"/>
  <c r="I6528" i="28"/>
  <c r="I6530" i="28"/>
  <c r="I6532" i="28"/>
  <c r="I6534" i="28"/>
  <c r="I6536" i="28"/>
  <c r="I6538" i="28"/>
  <c r="I6540" i="28"/>
  <c r="I6542" i="28"/>
  <c r="I6544" i="28"/>
  <c r="I6546" i="28"/>
  <c r="I6548" i="28"/>
  <c r="I6550" i="28"/>
  <c r="I6552" i="28"/>
  <c r="I6554" i="28"/>
  <c r="I6556" i="28"/>
  <c r="I6558" i="28"/>
  <c r="I6560" i="28"/>
  <c r="I6562" i="28"/>
  <c r="I6564" i="28"/>
  <c r="I6566" i="28"/>
  <c r="I6568" i="28"/>
  <c r="I6570" i="28"/>
  <c r="I6572" i="28"/>
  <c r="I6574" i="28"/>
  <c r="I6576" i="28"/>
  <c r="I6578" i="28"/>
  <c r="I6580" i="28"/>
  <c r="I6582" i="28"/>
  <c r="I6584" i="28"/>
  <c r="I6586" i="28"/>
  <c r="I6588" i="28"/>
  <c r="I6590" i="28"/>
  <c r="I6592" i="28"/>
  <c r="I6594" i="28"/>
  <c r="I6596" i="28"/>
  <c r="I6598" i="28"/>
  <c r="I6600" i="28"/>
  <c r="I6602" i="28"/>
  <c r="I6604" i="28"/>
  <c r="I6606" i="28"/>
  <c r="I6608" i="28"/>
  <c r="I6610" i="28"/>
  <c r="I6612" i="28"/>
  <c r="I6614" i="28"/>
  <c r="I6616" i="28"/>
  <c r="I6618" i="28"/>
  <c r="I6620" i="28"/>
  <c r="I6622" i="28"/>
  <c r="I6624" i="28"/>
  <c r="I6626" i="28"/>
  <c r="I6628" i="28"/>
  <c r="I6630" i="28"/>
  <c r="I6632" i="28"/>
  <c r="I6634" i="28"/>
  <c r="I6636" i="28"/>
  <c r="I6638" i="28"/>
  <c r="I6640" i="28"/>
  <c r="I6642" i="28"/>
  <c r="I6644" i="28"/>
  <c r="I6646" i="28"/>
  <c r="I6648" i="28"/>
  <c r="I6650" i="28"/>
  <c r="I6652" i="28"/>
  <c r="I6654" i="28"/>
  <c r="I6656" i="28"/>
  <c r="I6658" i="28"/>
  <c r="I6660" i="28"/>
  <c r="I6662" i="28"/>
  <c r="I6664" i="28"/>
  <c r="I6666" i="28"/>
  <c r="I6668" i="28"/>
  <c r="I6670" i="28"/>
  <c r="I6672" i="28"/>
  <c r="I6674" i="28"/>
  <c r="I6676" i="28"/>
  <c r="I6678" i="28"/>
  <c r="I6680" i="28"/>
  <c r="I6682" i="28"/>
  <c r="I6684" i="28"/>
  <c r="I6686" i="28"/>
  <c r="I6688" i="28"/>
  <c r="I6690" i="28"/>
  <c r="I6692" i="28"/>
  <c r="I6694" i="28"/>
  <c r="I6696" i="28"/>
  <c r="I6698" i="28"/>
  <c r="I6700" i="28"/>
  <c r="I6702" i="28"/>
  <c r="I6704" i="28"/>
  <c r="I6706" i="28"/>
  <c r="I6708" i="28"/>
  <c r="I6710" i="28"/>
  <c r="I6712" i="28"/>
  <c r="I6714" i="28"/>
  <c r="I6716" i="28"/>
  <c r="I6718" i="28"/>
  <c r="I6720" i="28"/>
  <c r="I6722" i="28"/>
  <c r="I6724" i="28"/>
  <c r="I6726" i="28"/>
  <c r="I6728" i="28"/>
  <c r="I6730" i="28"/>
  <c r="I6732" i="28"/>
  <c r="I6734" i="28"/>
  <c r="I6736" i="28"/>
  <c r="I6738" i="28"/>
  <c r="I6740" i="28"/>
  <c r="I6742" i="28"/>
  <c r="I6744" i="28"/>
  <c r="I6746" i="28"/>
  <c r="I6748" i="28"/>
  <c r="I6750" i="28"/>
  <c r="I6752" i="28"/>
  <c r="I6754" i="28"/>
  <c r="I6756" i="28"/>
  <c r="I6758" i="28"/>
  <c r="I6760" i="28"/>
  <c r="I6762" i="28"/>
  <c r="I6764" i="28"/>
  <c r="I6766" i="28"/>
  <c r="I6768" i="28"/>
  <c r="I6770" i="28"/>
  <c r="I6772" i="28"/>
  <c r="I6774" i="28"/>
  <c r="I6776" i="28"/>
  <c r="I6778" i="28"/>
  <c r="I6780" i="28"/>
  <c r="I6782" i="28"/>
  <c r="I6784" i="28"/>
  <c r="I6786" i="28"/>
  <c r="I6788" i="28"/>
  <c r="I6790" i="28"/>
  <c r="I6792" i="28"/>
  <c r="I6794" i="28"/>
  <c r="I6796" i="28"/>
  <c r="I6798" i="28"/>
  <c r="I6800" i="28"/>
  <c r="I6802" i="28"/>
  <c r="I6804" i="28"/>
  <c r="I6806" i="28"/>
  <c r="I6808" i="28"/>
  <c r="I6810" i="28"/>
  <c r="I6812" i="28"/>
  <c r="I6814" i="28"/>
  <c r="I6816" i="28"/>
  <c r="I6818" i="28"/>
  <c r="I6820" i="28"/>
  <c r="I6822" i="28"/>
  <c r="I6824" i="28"/>
  <c r="I6826" i="28"/>
  <c r="I6828" i="28"/>
  <c r="I6830" i="28"/>
  <c r="I6832" i="28"/>
  <c r="I6834" i="28"/>
  <c r="I6836" i="28"/>
  <c r="I6838" i="28"/>
  <c r="I6840" i="28"/>
  <c r="I6842" i="28"/>
  <c r="I6844" i="28"/>
  <c r="I6846" i="28"/>
  <c r="I6848" i="28"/>
  <c r="I6850" i="28"/>
  <c r="I6852" i="28"/>
  <c r="I6854" i="28"/>
  <c r="I6856" i="28"/>
  <c r="I6858" i="28"/>
  <c r="I6860" i="28"/>
  <c r="I6862" i="28"/>
  <c r="I6222" i="28"/>
  <c r="I6230" i="28"/>
  <c r="I6235" i="28"/>
  <c r="I6178" i="28"/>
  <c r="I6196" i="28"/>
  <c r="I6225" i="28"/>
  <c r="I6240" i="28"/>
  <c r="I6190" i="28"/>
  <c r="I6201" i="28"/>
  <c r="I6233" i="28"/>
  <c r="I6864" i="28"/>
  <c r="I6868" i="28"/>
  <c r="I6879" i="28"/>
  <c r="I6872" i="28"/>
  <c r="I6877" i="28"/>
  <c r="I6884" i="28"/>
  <c r="I6886" i="28"/>
  <c r="I6888" i="28"/>
  <c r="I6890" i="28"/>
  <c r="I6892" i="28"/>
  <c r="I6894" i="28"/>
  <c r="I6896" i="28"/>
  <c r="I6898" i="28"/>
  <c r="I6900" i="28"/>
  <c r="I6902" i="28"/>
  <c r="I6904" i="28"/>
  <c r="I6906" i="28"/>
  <c r="I6908" i="28"/>
  <c r="I6910" i="28"/>
  <c r="I6912" i="28"/>
  <c r="I6914" i="28"/>
  <c r="I6916" i="28"/>
  <c r="I6918" i="28"/>
  <c r="I6920" i="28"/>
  <c r="I6922" i="28"/>
  <c r="I6924" i="28"/>
  <c r="I6926" i="28"/>
  <c r="I6928" i="28"/>
  <c r="I6930" i="28"/>
  <c r="I6932" i="28"/>
  <c r="I6934" i="28"/>
  <c r="I6936" i="28"/>
  <c r="I6938" i="28"/>
  <c r="I6940" i="28"/>
  <c r="I6942" i="28"/>
  <c r="I6944" i="28"/>
  <c r="I6946" i="28"/>
  <c r="I6948" i="28"/>
  <c r="I6950" i="28"/>
  <c r="I6952" i="28"/>
  <c r="I6954" i="28"/>
  <c r="I6956" i="28"/>
  <c r="I6958" i="28"/>
  <c r="I6960" i="28"/>
  <c r="I6962" i="28"/>
  <c r="I6964" i="28"/>
  <c r="I6966" i="28"/>
  <c r="I6968" i="28"/>
  <c r="I6970" i="28"/>
  <c r="I6972" i="28"/>
  <c r="I6974" i="28"/>
  <c r="I6976" i="28"/>
  <c r="I6978" i="28"/>
  <c r="I6980" i="28"/>
  <c r="I6982" i="28"/>
  <c r="I6984" i="28"/>
  <c r="I6986" i="28"/>
  <c r="I6988" i="28"/>
  <c r="I6990" i="28"/>
  <c r="I6992" i="28"/>
  <c r="I6994" i="28"/>
  <c r="I6996" i="28"/>
  <c r="I6998" i="28"/>
  <c r="I7000" i="28"/>
  <c r="I7002" i="28"/>
  <c r="I7004" i="28"/>
  <c r="I7006" i="28"/>
  <c r="I7008" i="28"/>
  <c r="I7010" i="28"/>
  <c r="I7012" i="28"/>
  <c r="I7014" i="28"/>
  <c r="I7016" i="28"/>
  <c r="I7018" i="28"/>
  <c r="I7020" i="28"/>
  <c r="I7022" i="28"/>
  <c r="I7024" i="28"/>
  <c r="I7026" i="28"/>
  <c r="I7028" i="28"/>
  <c r="I7030" i="28"/>
  <c r="I7032" i="28"/>
  <c r="I7034" i="28"/>
  <c r="I7036" i="28"/>
  <c r="I7038" i="28"/>
  <c r="I7040" i="28"/>
  <c r="I7042" i="28"/>
  <c r="I7044" i="28"/>
  <c r="I7046" i="28"/>
  <c r="I7048" i="28"/>
  <c r="I7050" i="28"/>
  <c r="I7052" i="28"/>
  <c r="I7054" i="28"/>
  <c r="I7056" i="28"/>
  <c r="I7058" i="28"/>
  <c r="I7060" i="28"/>
  <c r="I7062" i="28"/>
  <c r="I7064" i="28"/>
  <c r="I7066" i="28"/>
  <c r="I7068" i="28"/>
  <c r="I7070" i="28"/>
  <c r="I7072" i="28"/>
  <c r="I7074" i="28"/>
  <c r="I7076" i="28"/>
  <c r="I7078" i="28"/>
  <c r="I7080" i="28"/>
  <c r="I7082" i="28"/>
  <c r="I7084" i="28"/>
  <c r="I7086" i="28"/>
  <c r="I7088" i="28"/>
  <c r="I7090" i="28"/>
  <c r="I7092" i="28"/>
  <c r="I7094" i="28"/>
  <c r="I7096" i="28"/>
  <c r="I7098" i="28"/>
  <c r="I7100" i="28"/>
  <c r="I7102" i="28"/>
  <c r="I7104" i="28"/>
  <c r="I7106" i="28"/>
  <c r="I7108" i="28"/>
  <c r="I7110" i="28"/>
  <c r="I7112" i="28"/>
  <c r="I7114" i="28"/>
  <c r="I7116" i="28"/>
  <c r="I7118" i="28"/>
  <c r="I7120" i="28"/>
  <c r="I7122" i="28"/>
  <c r="I7124" i="28"/>
  <c r="I7126" i="28"/>
  <c r="I7128" i="28"/>
  <c r="I7130" i="28"/>
  <c r="I7132" i="28"/>
  <c r="I7134" i="28"/>
  <c r="I7136" i="28"/>
  <c r="I7138" i="28"/>
  <c r="I7140" i="28"/>
  <c r="I7142" i="28"/>
  <c r="I7144" i="28"/>
  <c r="I7146" i="28"/>
  <c r="I7148" i="28"/>
  <c r="I7150" i="28"/>
  <c r="I7152" i="28"/>
  <c r="I7154" i="28"/>
  <c r="I7156" i="28"/>
  <c r="I7158" i="28"/>
  <c r="I7160" i="28"/>
  <c r="I7162" i="28"/>
  <c r="I7164" i="28"/>
  <c r="I7166" i="28"/>
  <c r="I7168" i="28"/>
  <c r="I7170" i="28"/>
  <c r="I7172" i="28"/>
  <c r="I7174" i="28"/>
  <c r="I7176" i="28"/>
  <c r="I7178" i="28"/>
  <c r="I7180" i="28"/>
  <c r="I7182" i="28"/>
  <c r="I7184" i="28"/>
  <c r="I7186" i="28"/>
  <c r="I7188" i="28"/>
  <c r="I7190" i="28"/>
  <c r="I7192" i="28"/>
  <c r="I7194" i="28"/>
  <c r="I7196" i="28"/>
  <c r="I7198" i="28"/>
  <c r="I7200" i="28"/>
  <c r="I7202" i="28"/>
  <c r="I7204" i="28"/>
  <c r="I7206" i="28"/>
  <c r="I7208" i="28"/>
  <c r="I7210" i="28"/>
  <c r="I7212" i="28"/>
  <c r="I7214" i="28"/>
  <c r="I7216" i="28"/>
  <c r="I7218" i="28"/>
  <c r="I7220" i="28"/>
  <c r="I7222" i="28"/>
  <c r="I7224" i="28"/>
  <c r="I7226" i="28"/>
  <c r="I7228" i="28"/>
  <c r="I7230" i="28"/>
  <c r="I7232" i="28"/>
  <c r="I7234" i="28"/>
  <c r="I7236" i="28"/>
  <c r="I7238" i="28"/>
  <c r="I7240" i="28"/>
  <c r="I7242" i="28"/>
  <c r="I7244" i="28"/>
  <c r="I7246" i="28"/>
  <c r="I7248" i="28"/>
  <c r="I7250" i="28"/>
  <c r="I7252" i="28"/>
  <c r="I7254" i="28"/>
  <c r="I7256" i="28"/>
  <c r="I7258" i="28"/>
  <c r="I7260" i="28"/>
  <c r="I7262" i="28"/>
  <c r="I7264" i="28"/>
  <c r="I7266" i="28"/>
  <c r="I7268" i="28"/>
  <c r="I7270" i="28"/>
  <c r="I7272" i="28"/>
  <c r="I7274" i="28"/>
  <c r="I7276" i="28"/>
  <c r="I7278" i="28"/>
  <c r="I7280" i="28"/>
  <c r="I7282" i="28"/>
  <c r="I7284" i="28"/>
  <c r="I7286" i="28"/>
  <c r="I7288" i="28"/>
  <c r="I7290" i="28"/>
  <c r="I7292" i="28"/>
  <c r="I7294" i="28"/>
  <c r="I7296" i="28"/>
  <c r="I7298" i="28"/>
  <c r="I7300" i="28"/>
  <c r="I7302" i="28"/>
  <c r="I7304" i="28"/>
  <c r="I7306" i="28"/>
  <c r="I7308" i="28"/>
  <c r="I7310" i="28"/>
  <c r="I7312" i="28"/>
  <c r="I7314" i="28"/>
  <c r="I7316" i="28"/>
  <c r="I7318" i="28"/>
  <c r="I7320" i="28"/>
  <c r="I7322" i="28"/>
  <c r="I7324" i="28"/>
  <c r="I7326" i="28"/>
  <c r="I7328" i="28"/>
  <c r="I7330" i="28"/>
  <c r="I7332" i="28"/>
  <c r="I7334" i="28"/>
  <c r="I7336" i="28"/>
  <c r="I7338" i="28"/>
  <c r="I7340" i="28"/>
  <c r="I7342" i="28"/>
  <c r="I7344" i="28"/>
  <c r="I7346" i="28"/>
  <c r="I7348" i="28"/>
  <c r="I7350" i="28"/>
  <c r="I7352" i="28"/>
  <c r="I7354" i="28"/>
  <c r="I7356" i="28"/>
  <c r="I7358" i="28"/>
  <c r="I7360" i="28"/>
  <c r="I7362" i="28"/>
  <c r="I7364" i="28"/>
  <c r="I7366" i="28"/>
  <c r="I7368" i="28"/>
  <c r="I7370" i="28"/>
  <c r="I7372" i="28"/>
  <c r="I7374" i="28"/>
  <c r="I7376" i="28"/>
  <c r="I7378" i="28"/>
  <c r="I7380" i="28"/>
  <c r="I7382" i="28"/>
  <c r="I7384" i="28"/>
  <c r="I7386" i="28"/>
  <c r="I7388" i="28"/>
  <c r="I7390" i="28"/>
  <c r="I7392" i="28"/>
  <c r="I7394" i="28"/>
  <c r="I7396" i="28"/>
  <c r="I7398" i="28"/>
  <c r="I7400" i="28"/>
  <c r="I7402" i="28"/>
  <c r="I7404" i="28"/>
  <c r="I7406" i="28"/>
  <c r="I7408" i="28"/>
  <c r="I7410" i="28"/>
  <c r="I7412" i="28"/>
  <c r="I7414" i="28"/>
  <c r="I7416" i="28"/>
  <c r="I7418" i="28"/>
  <c r="I7420" i="28"/>
  <c r="I7422" i="28"/>
  <c r="I7424" i="28"/>
  <c r="I7426" i="28"/>
  <c r="I7428" i="28"/>
  <c r="I7430" i="28"/>
  <c r="I7432" i="28"/>
  <c r="I7434" i="28"/>
  <c r="I7436" i="28"/>
  <c r="I7438" i="28"/>
  <c r="I7440" i="28"/>
  <c r="I7442" i="28"/>
  <c r="I7444" i="28"/>
  <c r="I7446" i="28"/>
  <c r="I7448" i="28"/>
  <c r="I7450" i="28"/>
  <c r="I7452" i="28"/>
  <c r="I7454" i="28"/>
  <c r="I7456" i="28"/>
  <c r="I7458" i="28"/>
  <c r="I7460" i="28"/>
  <c r="I7462" i="28"/>
  <c r="I7464" i="28"/>
  <c r="I7466" i="28"/>
  <c r="I7468" i="28"/>
  <c r="I7470" i="28"/>
  <c r="I7472" i="28"/>
  <c r="I7474" i="28"/>
  <c r="I7476" i="28"/>
  <c r="I7478" i="28"/>
  <c r="I7480" i="28"/>
  <c r="I7482" i="28"/>
  <c r="I7484" i="28"/>
  <c r="I7486" i="28"/>
  <c r="I7488" i="28"/>
  <c r="I7490" i="28"/>
  <c r="I7492" i="28"/>
  <c r="I7494" i="28"/>
  <c r="I7496" i="28"/>
  <c r="I7498" i="28"/>
  <c r="I7500" i="28"/>
  <c r="I7502" i="28"/>
  <c r="I7504" i="28"/>
  <c r="I7506" i="28"/>
  <c r="I7508" i="28"/>
  <c r="I7510" i="28"/>
  <c r="I7512" i="28"/>
  <c r="I7514" i="28"/>
  <c r="I7516" i="28"/>
  <c r="I7518" i="28"/>
  <c r="I7520" i="28"/>
  <c r="I7522" i="28"/>
  <c r="I7524" i="28"/>
  <c r="I7526" i="28"/>
  <c r="I7528" i="28"/>
  <c r="I7530" i="28"/>
  <c r="I7532" i="28"/>
  <c r="I7534" i="28"/>
  <c r="I7536" i="28"/>
  <c r="I7538" i="28"/>
  <c r="I7540" i="28"/>
  <c r="I6865" i="28"/>
  <c r="I6869" i="28"/>
  <c r="I6882" i="28"/>
  <c r="I6875" i="28"/>
  <c r="I6880" i="28"/>
  <c r="I6866" i="28"/>
  <c r="I6870" i="28"/>
  <c r="I6873" i="28"/>
  <c r="I6878" i="28"/>
  <c r="I6883" i="28"/>
  <c r="I6885" i="28"/>
  <c r="I6887" i="28"/>
  <c r="I6889" i="28"/>
  <c r="I6891" i="28"/>
  <c r="I6893" i="28"/>
  <c r="I6895" i="28"/>
  <c r="I6897" i="28"/>
  <c r="I6899" i="28"/>
  <c r="I6901" i="28"/>
  <c r="I6903" i="28"/>
  <c r="I6905" i="28"/>
  <c r="I6907" i="28"/>
  <c r="I6909" i="28"/>
  <c r="I6911" i="28"/>
  <c r="I6913" i="28"/>
  <c r="I6915" i="28"/>
  <c r="I6917" i="28"/>
  <c r="I6919" i="28"/>
  <c r="I6921" i="28"/>
  <c r="I6923" i="28"/>
  <c r="I6925" i="28"/>
  <c r="I6927" i="28"/>
  <c r="I6929" i="28"/>
  <c r="I6931" i="28"/>
  <c r="I6933" i="28"/>
  <c r="I6935" i="28"/>
  <c r="I6937" i="28"/>
  <c r="I6939" i="28"/>
  <c r="I6941" i="28"/>
  <c r="I6943" i="28"/>
  <c r="I6945" i="28"/>
  <c r="I6947" i="28"/>
  <c r="I6949" i="28"/>
  <c r="I6951" i="28"/>
  <c r="I6953" i="28"/>
  <c r="I6955" i="28"/>
  <c r="I6957" i="28"/>
  <c r="I6959" i="28"/>
  <c r="I6961" i="28"/>
  <c r="I6963" i="28"/>
  <c r="I6965" i="28"/>
  <c r="I6967" i="28"/>
  <c r="I6969" i="28"/>
  <c r="I6971" i="28"/>
  <c r="I6973" i="28"/>
  <c r="I6975" i="28"/>
  <c r="I6977" i="28"/>
  <c r="I6979" i="28"/>
  <c r="I6981" i="28"/>
  <c r="I6983" i="28"/>
  <c r="I6985" i="28"/>
  <c r="I6987" i="28"/>
  <c r="I6989" i="28"/>
  <c r="I6991" i="28"/>
  <c r="I6993" i="28"/>
  <c r="I6995" i="28"/>
  <c r="I6997" i="28"/>
  <c r="I6999" i="28"/>
  <c r="I7001" i="28"/>
  <c r="I7003" i="28"/>
  <c r="I7005" i="28"/>
  <c r="I7007" i="28"/>
  <c r="I7009" i="28"/>
  <c r="I7011" i="28"/>
  <c r="I7013" i="28"/>
  <c r="I7015" i="28"/>
  <c r="I7017" i="28"/>
  <c r="I7019" i="28"/>
  <c r="I7021" i="28"/>
  <c r="I7023" i="28"/>
  <c r="I7025" i="28"/>
  <c r="I7027" i="28"/>
  <c r="I7029" i="28"/>
  <c r="I7031" i="28"/>
  <c r="I7033" i="28"/>
  <c r="I7035" i="28"/>
  <c r="I7037" i="28"/>
  <c r="I7039" i="28"/>
  <c r="I7041" i="28"/>
  <c r="I7043" i="28"/>
  <c r="I7045" i="28"/>
  <c r="I7047" i="28"/>
  <c r="I7049" i="28"/>
  <c r="I7051" i="28"/>
  <c r="I7053" i="28"/>
  <c r="I7055" i="28"/>
  <c r="I7057" i="28"/>
  <c r="I7059" i="28"/>
  <c r="I7061" i="28"/>
  <c r="I7063" i="28"/>
  <c r="I7065" i="28"/>
  <c r="I7067" i="28"/>
  <c r="I7069" i="28"/>
  <c r="I7071" i="28"/>
  <c r="I7073" i="28"/>
  <c r="I7075" i="28"/>
  <c r="I7077" i="28"/>
  <c r="I7079" i="28"/>
  <c r="I7081" i="28"/>
  <c r="I7083" i="28"/>
  <c r="I7085" i="28"/>
  <c r="I7087" i="28"/>
  <c r="I7089" i="28"/>
  <c r="I7091" i="28"/>
  <c r="I7093" i="28"/>
  <c r="I7095" i="28"/>
  <c r="I7097" i="28"/>
  <c r="I7099" i="28"/>
  <c r="I7101" i="28"/>
  <c r="I7103" i="28"/>
  <c r="I7105" i="28"/>
  <c r="I7107" i="28"/>
  <c r="I7109" i="28"/>
  <c r="I7111" i="28"/>
  <c r="I7113" i="28"/>
  <c r="I7115" i="28"/>
  <c r="I7117" i="28"/>
  <c r="I7119" i="28"/>
  <c r="I7121" i="28"/>
  <c r="I7123" i="28"/>
  <c r="I7125" i="28"/>
  <c r="I7127" i="28"/>
  <c r="I7129" i="28"/>
  <c r="I7131" i="28"/>
  <c r="I7133" i="28"/>
  <c r="I7135" i="28"/>
  <c r="I7137" i="28"/>
  <c r="I7139" i="28"/>
  <c r="I7141" i="28"/>
  <c r="I7143" i="28"/>
  <c r="I7145" i="28"/>
  <c r="I7147" i="28"/>
  <c r="I7149" i="28"/>
  <c r="I7151" i="28"/>
  <c r="I7153" i="28"/>
  <c r="I7155" i="28"/>
  <c r="I7157" i="28"/>
  <c r="I7159" i="28"/>
  <c r="I7161" i="28"/>
  <c r="I7163" i="28"/>
  <c r="I7165" i="28"/>
  <c r="I7167" i="28"/>
  <c r="I7169" i="28"/>
  <c r="I7171" i="28"/>
  <c r="I7173" i="28"/>
  <c r="I7175" i="28"/>
  <c r="I7177" i="28"/>
  <c r="I7179" i="28"/>
  <c r="I7181" i="28"/>
  <c r="I7183" i="28"/>
  <c r="I7185" i="28"/>
  <c r="I7187" i="28"/>
  <c r="I7189" i="28"/>
  <c r="I7191" i="28"/>
  <c r="I7193" i="28"/>
  <c r="I7195" i="28"/>
  <c r="I7197" i="28"/>
  <c r="I7199" i="28"/>
  <c r="I7201" i="28"/>
  <c r="I7203" i="28"/>
  <c r="I7205" i="28"/>
  <c r="I7207" i="28"/>
  <c r="I7209" i="28"/>
  <c r="I7211" i="28"/>
  <c r="I7213" i="28"/>
  <c r="I7215" i="28"/>
  <c r="I7217" i="28"/>
  <c r="I7219" i="28"/>
  <c r="I7221" i="28"/>
  <c r="I7223" i="28"/>
  <c r="I7225" i="28"/>
  <c r="I7227" i="28"/>
  <c r="I7229" i="28"/>
  <c r="I7231" i="28"/>
  <c r="I7233" i="28"/>
  <c r="I7235" i="28"/>
  <c r="I7237" i="28"/>
  <c r="I7239" i="28"/>
  <c r="I7241" i="28"/>
  <c r="I7243" i="28"/>
  <c r="I7245" i="28"/>
  <c r="I7247" i="28"/>
  <c r="I7249" i="28"/>
  <c r="I7251" i="28"/>
  <c r="I7253" i="28"/>
  <c r="I7255" i="28"/>
  <c r="I7257" i="28"/>
  <c r="I7259" i="28"/>
  <c r="I7261" i="28"/>
  <c r="I7263" i="28"/>
  <c r="I7265" i="28"/>
  <c r="I7267" i="28"/>
  <c r="I7269" i="28"/>
  <c r="I7271" i="28"/>
  <c r="I7273" i="28"/>
  <c r="I7275" i="28"/>
  <c r="I7277" i="28"/>
  <c r="I7279" i="28"/>
  <c r="I7281" i="28"/>
  <c r="I7283" i="28"/>
  <c r="I7285" i="28"/>
  <c r="I7287" i="28"/>
  <c r="I7289" i="28"/>
  <c r="I7291" i="28"/>
  <c r="I7293" i="28"/>
  <c r="I7295" i="28"/>
  <c r="I7297" i="28"/>
  <c r="I7299" i="28"/>
  <c r="I7301" i="28"/>
  <c r="I7303" i="28"/>
  <c r="I7305" i="28"/>
  <c r="I7307" i="28"/>
  <c r="I7309" i="28"/>
  <c r="I7311" i="28"/>
  <c r="I7313" i="28"/>
  <c r="I7315" i="28"/>
  <c r="I7317" i="28"/>
  <c r="I7319" i="28"/>
  <c r="I7321" i="28"/>
  <c r="I7323" i="28"/>
  <c r="I7325" i="28"/>
  <c r="I7327" i="28"/>
  <c r="I7329" i="28"/>
  <c r="I7331" i="28"/>
  <c r="I7333" i="28"/>
  <c r="I7335" i="28"/>
  <c r="I7337" i="28"/>
  <c r="I7339" i="28"/>
  <c r="I7341" i="28"/>
  <c r="I7343" i="28"/>
  <c r="I7345" i="28"/>
  <c r="I7347" i="28"/>
  <c r="I7349" i="28"/>
  <c r="I7351" i="28"/>
  <c r="I7353" i="28"/>
  <c r="I7355" i="28"/>
  <c r="I7357" i="28"/>
  <c r="I7359" i="28"/>
  <c r="I7361" i="28"/>
  <c r="I7363" i="28"/>
  <c r="I7365" i="28"/>
  <c r="I7367" i="28"/>
  <c r="I7369" i="28"/>
  <c r="I7371" i="28"/>
  <c r="I7373" i="28"/>
  <c r="I7375" i="28"/>
  <c r="I7377" i="28"/>
  <c r="I7379" i="28"/>
  <c r="I7381" i="28"/>
  <c r="I7383" i="28"/>
  <c r="I7385" i="28"/>
  <c r="I7387" i="28"/>
  <c r="I7389" i="28"/>
  <c r="I7391" i="28"/>
  <c r="I7393" i="28"/>
  <c r="I7395" i="28"/>
  <c r="I7397" i="28"/>
  <c r="I7399" i="28"/>
  <c r="I7401" i="28"/>
  <c r="I7403" i="28"/>
  <c r="I7405" i="28"/>
  <c r="I7407" i="28"/>
  <c r="I7409" i="28"/>
  <c r="I7411" i="28"/>
  <c r="I7413" i="28"/>
  <c r="I7415" i="28"/>
  <c r="I7417" i="28"/>
  <c r="I7419" i="28"/>
  <c r="I7421" i="28"/>
  <c r="I7423" i="28"/>
  <c r="I7425" i="28"/>
  <c r="I7427" i="28"/>
  <c r="I7429" i="28"/>
  <c r="I7431" i="28"/>
  <c r="I7433" i="28"/>
  <c r="I7435" i="28"/>
  <c r="I7437" i="28"/>
  <c r="I7439" i="28"/>
  <c r="I7441" i="28"/>
  <c r="I7443" i="28"/>
  <c r="I7445" i="28"/>
  <c r="I7447" i="28"/>
  <c r="I7449" i="28"/>
  <c r="I7451" i="28"/>
  <c r="I7453" i="28"/>
  <c r="I7455" i="28"/>
  <c r="I7457" i="28"/>
  <c r="I7459" i="28"/>
  <c r="I7461" i="28"/>
  <c r="I7463" i="28"/>
  <c r="I7465" i="28"/>
  <c r="I7467" i="28"/>
  <c r="I7469" i="28"/>
  <c r="I7471" i="28"/>
  <c r="I7473" i="28"/>
  <c r="I7475" i="28"/>
  <c r="I7477" i="28"/>
  <c r="I7479" i="28"/>
  <c r="I7481" i="28"/>
  <c r="I7483" i="28"/>
  <c r="I7485" i="28"/>
  <c r="I7487" i="28"/>
  <c r="I7489" i="28"/>
  <c r="I7491" i="28"/>
  <c r="I7493" i="28"/>
  <c r="I7495" i="28"/>
  <c r="I7497" i="28"/>
  <c r="I7499" i="28"/>
  <c r="I7501" i="28"/>
  <c r="I7503" i="28"/>
  <c r="I7505" i="28"/>
  <c r="I7507" i="28"/>
  <c r="I7509" i="28"/>
  <c r="I7511" i="28"/>
  <c r="I7513" i="28"/>
  <c r="I7515" i="28"/>
  <c r="I7517" i="28"/>
  <c r="I7519" i="28"/>
  <c r="I7521" i="28"/>
  <c r="I7523" i="28"/>
  <c r="I7525" i="28"/>
  <c r="I7527" i="28"/>
  <c r="I7529" i="28"/>
  <c r="I7531" i="28"/>
  <c r="I7533" i="28"/>
  <c r="I7535" i="28"/>
  <c r="I7537" i="28"/>
  <c r="I7539" i="28"/>
  <c r="I7541" i="28"/>
  <c r="I6867" i="28"/>
  <c r="I6876" i="28"/>
  <c r="I6871" i="28"/>
  <c r="I6881" i="28"/>
  <c r="I6874" i="28"/>
  <c r="I7546" i="28"/>
  <c r="I7548" i="28"/>
  <c r="I7550" i="28"/>
  <c r="I7552" i="28"/>
  <c r="I7554" i="28"/>
  <c r="I7556" i="28"/>
  <c r="I7558" i="28"/>
  <c r="I7560" i="28"/>
  <c r="I7562" i="28"/>
  <c r="I7564" i="28"/>
  <c r="I7566" i="28"/>
  <c r="I7568" i="28"/>
  <c r="I7570" i="28"/>
  <c r="I7572" i="28"/>
  <c r="I7574" i="28"/>
  <c r="I7576" i="28"/>
  <c r="I7578" i="28"/>
  <c r="I7580" i="28"/>
  <c r="I7582" i="28"/>
  <c r="I7584" i="28"/>
  <c r="I7586" i="28"/>
  <c r="I7588" i="28"/>
  <c r="I7590" i="28"/>
  <c r="I7592" i="28"/>
  <c r="I7594" i="28"/>
  <c r="I7596" i="28"/>
  <c r="I7598" i="28"/>
  <c r="I7600" i="28"/>
  <c r="I7602" i="28"/>
  <c r="I7604" i="28"/>
  <c r="I7606" i="28"/>
  <c r="I7608" i="28"/>
  <c r="I7610" i="28"/>
  <c r="I7612" i="28"/>
  <c r="I7614" i="28"/>
  <c r="I7616" i="28"/>
  <c r="I7618" i="28"/>
  <c r="I7620" i="28"/>
  <c r="I7622" i="28"/>
  <c r="I7624" i="28"/>
  <c r="I7626" i="28"/>
  <c r="I7628" i="28"/>
  <c r="I7630" i="28"/>
  <c r="I7632" i="28"/>
  <c r="I7634" i="28"/>
  <c r="I7636" i="28"/>
  <c r="I7638" i="28"/>
  <c r="I7640" i="28"/>
  <c r="I7642" i="28"/>
  <c r="I7644" i="28"/>
  <c r="I7646" i="28"/>
  <c r="I7648" i="28"/>
  <c r="I7650" i="28"/>
  <c r="I7652" i="28"/>
  <c r="I7654" i="28"/>
  <c r="I7656" i="28"/>
  <c r="I7658" i="28"/>
  <c r="I7660" i="28"/>
  <c r="I7662" i="28"/>
  <c r="I7664" i="28"/>
  <c r="I7666" i="28"/>
  <c r="I7668" i="28"/>
  <c r="I7670" i="28"/>
  <c r="I7672" i="28"/>
  <c r="I7674" i="28"/>
  <c r="I7676" i="28"/>
  <c r="I7678" i="28"/>
  <c r="I7680" i="28"/>
  <c r="I7682" i="28"/>
  <c r="I7684" i="28"/>
  <c r="I7686" i="28"/>
  <c r="I7688" i="28"/>
  <c r="I7690" i="28"/>
  <c r="I7692" i="28"/>
  <c r="I7694" i="28"/>
  <c r="I7696" i="28"/>
  <c r="I7698" i="28"/>
  <c r="I7700" i="28"/>
  <c r="I7702" i="28"/>
  <c r="I7704" i="28"/>
  <c r="I7706" i="28"/>
  <c r="I7708" i="28"/>
  <c r="I7710" i="28"/>
  <c r="I7712" i="28"/>
  <c r="I7714" i="28"/>
  <c r="I7716" i="28"/>
  <c r="I7718" i="28"/>
  <c r="I7720" i="28"/>
  <c r="I7722" i="28"/>
  <c r="I7724" i="28"/>
  <c r="I7726" i="28"/>
  <c r="I7728" i="28"/>
  <c r="I7730" i="28"/>
  <c r="I7732" i="28"/>
  <c r="I7734" i="28"/>
  <c r="I7736" i="28"/>
  <c r="I7738" i="28"/>
  <c r="I7740" i="28"/>
  <c r="I7742" i="28"/>
  <c r="I7744" i="28"/>
  <c r="I7746" i="28"/>
  <c r="I7748" i="28"/>
  <c r="I7750" i="28"/>
  <c r="I7752" i="28"/>
  <c r="I7754" i="28"/>
  <c r="I7756" i="28"/>
  <c r="I7758" i="28"/>
  <c r="I7760" i="28"/>
  <c r="I7762" i="28"/>
  <c r="I7764" i="28"/>
  <c r="I7766" i="28"/>
  <c r="I7768" i="28"/>
  <c r="I7770" i="28"/>
  <c r="I7772" i="28"/>
  <c r="I7774" i="28"/>
  <c r="I7776" i="28"/>
  <c r="I7778" i="28"/>
  <c r="I7780" i="28"/>
  <c r="I7782" i="28"/>
  <c r="I7784" i="28"/>
  <c r="I7786" i="28"/>
  <c r="I7788" i="28"/>
  <c r="I7790" i="28"/>
  <c r="I7792" i="28"/>
  <c r="I7794" i="28"/>
  <c r="I7796" i="28"/>
  <c r="I7798" i="28"/>
  <c r="I7800" i="28"/>
  <c r="I7802" i="28"/>
  <c r="I7804" i="28"/>
  <c r="I7806" i="28"/>
  <c r="I7808" i="28"/>
  <c r="I7810" i="28"/>
  <c r="I7812" i="28"/>
  <c r="I7814" i="28"/>
  <c r="I7816" i="28"/>
  <c r="I7818" i="28"/>
  <c r="I7820" i="28"/>
  <c r="I7822" i="28"/>
  <c r="I7824" i="28"/>
  <c r="I7826" i="28"/>
  <c r="I7828" i="28"/>
  <c r="I7830" i="28"/>
  <c r="I7832" i="28"/>
  <c r="I7834" i="28"/>
  <c r="I7836" i="28"/>
  <c r="I7838" i="28"/>
  <c r="I7840" i="28"/>
  <c r="I7842" i="28"/>
  <c r="I7844" i="28"/>
  <c r="I7846" i="28"/>
  <c r="I7848" i="28"/>
  <c r="I7850" i="28"/>
  <c r="I7852" i="28"/>
  <c r="I7854" i="28"/>
  <c r="I7856" i="28"/>
  <c r="I7858" i="28"/>
  <c r="I7860" i="28"/>
  <c r="I7862" i="28"/>
  <c r="I7864" i="28"/>
  <c r="I7866" i="28"/>
  <c r="I7868" i="28"/>
  <c r="I7870" i="28"/>
  <c r="I7872" i="28"/>
  <c r="I7874" i="28"/>
  <c r="I7876" i="28"/>
  <c r="I7878" i="28"/>
  <c r="I7880" i="28"/>
  <c r="I7882" i="28"/>
  <c r="I7884" i="28"/>
  <c r="I7886" i="28"/>
  <c r="I7888" i="28"/>
  <c r="I7890" i="28"/>
  <c r="I7892" i="28"/>
  <c r="I7894" i="28"/>
  <c r="I7896" i="28"/>
  <c r="I7898" i="28"/>
  <c r="I7900" i="28"/>
  <c r="I7902" i="28"/>
  <c r="I7904" i="28"/>
  <c r="I7906" i="28"/>
  <c r="I7908" i="28"/>
  <c r="I7910" i="28"/>
  <c r="I7912" i="28"/>
  <c r="I7914" i="28"/>
  <c r="I7916" i="28"/>
  <c r="I7918" i="28"/>
  <c r="I7920" i="28"/>
  <c r="I7922" i="28"/>
  <c r="I7924" i="28"/>
  <c r="I7926" i="28"/>
  <c r="I7928" i="28"/>
  <c r="I7930" i="28"/>
  <c r="I7932" i="28"/>
  <c r="I7934" i="28"/>
  <c r="I7936" i="28"/>
  <c r="I7938" i="28"/>
  <c r="I7940" i="28"/>
  <c r="I7942" i="28"/>
  <c r="I7944" i="28"/>
  <c r="I7946" i="28"/>
  <c r="I7948" i="28"/>
  <c r="I7950" i="28"/>
  <c r="I7952" i="28"/>
  <c r="I7954" i="28"/>
  <c r="I7956" i="28"/>
  <c r="I7958" i="28"/>
  <c r="I7960" i="28"/>
  <c r="I7962" i="28"/>
  <c r="I7964" i="28"/>
  <c r="I7966" i="28"/>
  <c r="I7968" i="28"/>
  <c r="I7970" i="28"/>
  <c r="I7972" i="28"/>
  <c r="I7974" i="28"/>
  <c r="I7976" i="28"/>
  <c r="I7978" i="28"/>
  <c r="I7980" i="28"/>
  <c r="I7982" i="28"/>
  <c r="I7984" i="28"/>
  <c r="I7986" i="28"/>
  <c r="I7988" i="28"/>
  <c r="I7990" i="28"/>
  <c r="I7992" i="28"/>
  <c r="I7994" i="28"/>
  <c r="I7996" i="28"/>
  <c r="I7998" i="28"/>
  <c r="I8000" i="28"/>
  <c r="I8002" i="28"/>
  <c r="I8004" i="28"/>
  <c r="I8006" i="28"/>
  <c r="I8008" i="28"/>
  <c r="I8010" i="28"/>
  <c r="I8012" i="28"/>
  <c r="I8014" i="28"/>
  <c r="I8016" i="28"/>
  <c r="I8018" i="28"/>
  <c r="I8020" i="28"/>
  <c r="I8022" i="28"/>
  <c r="I8024" i="28"/>
  <c r="I8026" i="28"/>
  <c r="I8028" i="28"/>
  <c r="I8030" i="28"/>
  <c r="I8032" i="28"/>
  <c r="I8034" i="28"/>
  <c r="I8036" i="28"/>
  <c r="I8038" i="28"/>
  <c r="I8040" i="28"/>
  <c r="I8042" i="28"/>
  <c r="I8044" i="28"/>
  <c r="I8046" i="28"/>
  <c r="I8048" i="28"/>
  <c r="I8050" i="28"/>
  <c r="I8052" i="28"/>
  <c r="I8054" i="28"/>
  <c r="I8056" i="28"/>
  <c r="I8058" i="28"/>
  <c r="I8060" i="28"/>
  <c r="I8062" i="28"/>
  <c r="I8064" i="28"/>
  <c r="I8066" i="28"/>
  <c r="I8068" i="28"/>
  <c r="I8070" i="28"/>
  <c r="I8072" i="28"/>
  <c r="I8074" i="28"/>
  <c r="I8076" i="28"/>
  <c r="I8078" i="28"/>
  <c r="I8080" i="28"/>
  <c r="I8082" i="28"/>
  <c r="I8084" i="28"/>
  <c r="I8086" i="28"/>
  <c r="I8088" i="28"/>
  <c r="I8090" i="28"/>
  <c r="I8092" i="28"/>
  <c r="I8094" i="28"/>
  <c r="I8096" i="28"/>
  <c r="I8098" i="28"/>
  <c r="I8100" i="28"/>
  <c r="I8102" i="28"/>
  <c r="I8104" i="28"/>
  <c r="I8106" i="28"/>
  <c r="I8108" i="28"/>
  <c r="I8110" i="28"/>
  <c r="I8112" i="28"/>
  <c r="I8114" i="28"/>
  <c r="I8116" i="28"/>
  <c r="I8118" i="28"/>
  <c r="I8120" i="28"/>
  <c r="I8122" i="28"/>
  <c r="I8124" i="28"/>
  <c r="I8126" i="28"/>
  <c r="I8128" i="28"/>
  <c r="I8130" i="28"/>
  <c r="I8132" i="28"/>
  <c r="I8134" i="28"/>
  <c r="I8136" i="28"/>
  <c r="I8138" i="28"/>
  <c r="I8140" i="28"/>
  <c r="I8142" i="28"/>
  <c r="I8144" i="28"/>
  <c r="I8146" i="28"/>
  <c r="I8148" i="28"/>
  <c r="I8150" i="28"/>
  <c r="I8152" i="28"/>
  <c r="I7544" i="28"/>
  <c r="I7542" i="28"/>
  <c r="I7547" i="28"/>
  <c r="I7549" i="28"/>
  <c r="I7551" i="28"/>
  <c r="I7553" i="28"/>
  <c r="I7555" i="28"/>
  <c r="I7557" i="28"/>
  <c r="I7559" i="28"/>
  <c r="I7561" i="28"/>
  <c r="I7563" i="28"/>
  <c r="I7565" i="28"/>
  <c r="I7567" i="28"/>
  <c r="I7569" i="28"/>
  <c r="I7571" i="28"/>
  <c r="I7573" i="28"/>
  <c r="I7575" i="28"/>
  <c r="I7577" i="28"/>
  <c r="I7579" i="28"/>
  <c r="I7581" i="28"/>
  <c r="I7583" i="28"/>
  <c r="I7585" i="28"/>
  <c r="I7587" i="28"/>
  <c r="I7589" i="28"/>
  <c r="I7591" i="28"/>
  <c r="I7593" i="28"/>
  <c r="I7595" i="28"/>
  <c r="I7597" i="28"/>
  <c r="I7599" i="28"/>
  <c r="I7601" i="28"/>
  <c r="I7603" i="28"/>
  <c r="I7605" i="28"/>
  <c r="I7607" i="28"/>
  <c r="I7609" i="28"/>
  <c r="I7611" i="28"/>
  <c r="I7613" i="28"/>
  <c r="I7615" i="28"/>
  <c r="I7617" i="28"/>
  <c r="I7619" i="28"/>
  <c r="I7621" i="28"/>
  <c r="I7623" i="28"/>
  <c r="I7625" i="28"/>
  <c r="I7627" i="28"/>
  <c r="I7629" i="28"/>
  <c r="I7631" i="28"/>
  <c r="I7633" i="28"/>
  <c r="I7635" i="28"/>
  <c r="I7637" i="28"/>
  <c r="I7639" i="28"/>
  <c r="I7641" i="28"/>
  <c r="I7643" i="28"/>
  <c r="I7645" i="28"/>
  <c r="I7647" i="28"/>
  <c r="I7649" i="28"/>
  <c r="I7651" i="28"/>
  <c r="I7653" i="28"/>
  <c r="I7655" i="28"/>
  <c r="I7657" i="28"/>
  <c r="I7659" i="28"/>
  <c r="I7661" i="28"/>
  <c r="I7663" i="28"/>
  <c r="I7665" i="28"/>
  <c r="I7667" i="28"/>
  <c r="I7669" i="28"/>
  <c r="I7671" i="28"/>
  <c r="I7673" i="28"/>
  <c r="I7675" i="28"/>
  <c r="I7677" i="28"/>
  <c r="I7679" i="28"/>
  <c r="I7681" i="28"/>
  <c r="I7683" i="28"/>
  <c r="I7685" i="28"/>
  <c r="I7687" i="28"/>
  <c r="I7689" i="28"/>
  <c r="I7691" i="28"/>
  <c r="I7693" i="28"/>
  <c r="I7695" i="28"/>
  <c r="I7697" i="28"/>
  <c r="I7699" i="28"/>
  <c r="I7701" i="28"/>
  <c r="I7703" i="28"/>
  <c r="I7705" i="28"/>
  <c r="I7707" i="28"/>
  <c r="I7709" i="28"/>
  <c r="I7711" i="28"/>
  <c r="I7713" i="28"/>
  <c r="I7715" i="28"/>
  <c r="I7717" i="28"/>
  <c r="I7719" i="28"/>
  <c r="I7721" i="28"/>
  <c r="I7723" i="28"/>
  <c r="I7725" i="28"/>
  <c r="I7727" i="28"/>
  <c r="I7729" i="28"/>
  <c r="I7731" i="28"/>
  <c r="I7733" i="28"/>
  <c r="I7735" i="28"/>
  <c r="I7737" i="28"/>
  <c r="I7739" i="28"/>
  <c r="I7741" i="28"/>
  <c r="I7743" i="28"/>
  <c r="I7745" i="28"/>
  <c r="I7747" i="28"/>
  <c r="I7749" i="28"/>
  <c r="I7751" i="28"/>
  <c r="I7753" i="28"/>
  <c r="I7755" i="28"/>
  <c r="I7757" i="28"/>
  <c r="I7759" i="28"/>
  <c r="I7761" i="28"/>
  <c r="I7763" i="28"/>
  <c r="I7765" i="28"/>
  <c r="I7767" i="28"/>
  <c r="I7769" i="28"/>
  <c r="I7771" i="28"/>
  <c r="I7773" i="28"/>
  <c r="I7775" i="28"/>
  <c r="I7777" i="28"/>
  <c r="I7779" i="28"/>
  <c r="I7781" i="28"/>
  <c r="I7783" i="28"/>
  <c r="I7785" i="28"/>
  <c r="I7787" i="28"/>
  <c r="I7789" i="28"/>
  <c r="I7791" i="28"/>
  <c r="I7793" i="28"/>
  <c r="I7795" i="28"/>
  <c r="I7797" i="28"/>
  <c r="I7799" i="28"/>
  <c r="I7801" i="28"/>
  <c r="I7803" i="28"/>
  <c r="I7805" i="28"/>
  <c r="I7807" i="28"/>
  <c r="I7809" i="28"/>
  <c r="I7811" i="28"/>
  <c r="I7813" i="28"/>
  <c r="I7815" i="28"/>
  <c r="I7817" i="28"/>
  <c r="I7819" i="28"/>
  <c r="I7821" i="28"/>
  <c r="I7823" i="28"/>
  <c r="I7825" i="28"/>
  <c r="I7827" i="28"/>
  <c r="I7829" i="28"/>
  <c r="I7831" i="28"/>
  <c r="I7833" i="28"/>
  <c r="I7835" i="28"/>
  <c r="I7837" i="28"/>
  <c r="I7839" i="28"/>
  <c r="I7841" i="28"/>
  <c r="I7843" i="28"/>
  <c r="I7845" i="28"/>
  <c r="I7847" i="28"/>
  <c r="I7849" i="28"/>
  <c r="I7851" i="28"/>
  <c r="I7853" i="28"/>
  <c r="I7855" i="28"/>
  <c r="I7857" i="28"/>
  <c r="I7859" i="28"/>
  <c r="I7861" i="28"/>
  <c r="I7863" i="28"/>
  <c r="I7865" i="28"/>
  <c r="I7867" i="28"/>
  <c r="I7869" i="28"/>
  <c r="I7871" i="28"/>
  <c r="I7873" i="28"/>
  <c r="I7875" i="28"/>
  <c r="I7877" i="28"/>
  <c r="I7879" i="28"/>
  <c r="I7881" i="28"/>
  <c r="I7883" i="28"/>
  <c r="I7885" i="28"/>
  <c r="I7887" i="28"/>
  <c r="I7889" i="28"/>
  <c r="I7891" i="28"/>
  <c r="I7893" i="28"/>
  <c r="I7895" i="28"/>
  <c r="I7897" i="28"/>
  <c r="I7899" i="28"/>
  <c r="I7901" i="28"/>
  <c r="I7903" i="28"/>
  <c r="I7905" i="28"/>
  <c r="I7907" i="28"/>
  <c r="I7909" i="28"/>
  <c r="I7911" i="28"/>
  <c r="I7913" i="28"/>
  <c r="I7915" i="28"/>
  <c r="I7917" i="28"/>
  <c r="I7919" i="28"/>
  <c r="I7921" i="28"/>
  <c r="I7923" i="28"/>
  <c r="I7925" i="28"/>
  <c r="I7927" i="28"/>
  <c r="I7929" i="28"/>
  <c r="I7931" i="28"/>
  <c r="I7933" i="28"/>
  <c r="I7935" i="28"/>
  <c r="I7937" i="28"/>
  <c r="I7939" i="28"/>
  <c r="I7941" i="28"/>
  <c r="I7943" i="28"/>
  <c r="I7945" i="28"/>
  <c r="I7947" i="28"/>
  <c r="I7949" i="28"/>
  <c r="I7951" i="28"/>
  <c r="I7953" i="28"/>
  <c r="I7955" i="28"/>
  <c r="I7957" i="28"/>
  <c r="I7959" i="28"/>
  <c r="I7961" i="28"/>
  <c r="I7963" i="28"/>
  <c r="I7965" i="28"/>
  <c r="I7967" i="28"/>
  <c r="I7969" i="28"/>
  <c r="I7971" i="28"/>
  <c r="I7973" i="28"/>
  <c r="I7975" i="28"/>
  <c r="I7977" i="28"/>
  <c r="I7979" i="28"/>
  <c r="I7981" i="28"/>
  <c r="I7983" i="28"/>
  <c r="I7985" i="28"/>
  <c r="I7987" i="28"/>
  <c r="I7989" i="28"/>
  <c r="I7991" i="28"/>
  <c r="I7993" i="28"/>
  <c r="I7995" i="28"/>
  <c r="I7997" i="28"/>
  <c r="I7999" i="28"/>
  <c r="I8001" i="28"/>
  <c r="I8003" i="28"/>
  <c r="I8005" i="28"/>
  <c r="I8007" i="28"/>
  <c r="I8009" i="28"/>
  <c r="I8011" i="28"/>
  <c r="I8013" i="28"/>
  <c r="I8015" i="28"/>
  <c r="I8017" i="28"/>
  <c r="I8019" i="28"/>
  <c r="I8021" i="28"/>
  <c r="I8023" i="28"/>
  <c r="I8025" i="28"/>
  <c r="I8027" i="28"/>
  <c r="I8029" i="28"/>
  <c r="I8031" i="28"/>
  <c r="I8033" i="28"/>
  <c r="I8035" i="28"/>
  <c r="I8037" i="28"/>
  <c r="I8039" i="28"/>
  <c r="I8041" i="28"/>
  <c r="I8043" i="28"/>
  <c r="I8045" i="28"/>
  <c r="I8047" i="28"/>
  <c r="I8049" i="28"/>
  <c r="I8051" i="28"/>
  <c r="I8053" i="28"/>
  <c r="I8055" i="28"/>
  <c r="I8057" i="28"/>
  <c r="I8059" i="28"/>
  <c r="I8061" i="28"/>
  <c r="I8063" i="28"/>
  <c r="I8065" i="28"/>
  <c r="I8067" i="28"/>
  <c r="I8069" i="28"/>
  <c r="I8071" i="28"/>
  <c r="I8073" i="28"/>
  <c r="I8075" i="28"/>
  <c r="I8077" i="28"/>
  <c r="I8079" i="28"/>
  <c r="I8081" i="28"/>
  <c r="I8083" i="28"/>
  <c r="I8085" i="28"/>
  <c r="I8087" i="28"/>
  <c r="I8089" i="28"/>
  <c r="I8091" i="28"/>
  <c r="I8093" i="28"/>
  <c r="I8095" i="28"/>
  <c r="I8097" i="28"/>
  <c r="I8099" i="28"/>
  <c r="I8101" i="28"/>
  <c r="I8103" i="28"/>
  <c r="I8105" i="28"/>
  <c r="I8107" i="28"/>
  <c r="I8109" i="28"/>
  <c r="I8111" i="28"/>
  <c r="I8113" i="28"/>
  <c r="I8115" i="28"/>
  <c r="I8117" i="28"/>
  <c r="I8119" i="28"/>
  <c r="I8121" i="28"/>
  <c r="I8123" i="28"/>
  <c r="I8125" i="28"/>
  <c r="I8127" i="28"/>
  <c r="I8129" i="28"/>
  <c r="I8131" i="28"/>
  <c r="I8133" i="28"/>
  <c r="I8135" i="28"/>
  <c r="I8137" i="28"/>
  <c r="I8139" i="28"/>
  <c r="I8141" i="28"/>
  <c r="I8143" i="28"/>
  <c r="I8145" i="28"/>
  <c r="I7545" i="28"/>
  <c r="I7543" i="28"/>
  <c r="I8160" i="28"/>
  <c r="I8172" i="28"/>
  <c r="I8184" i="28"/>
  <c r="I8196" i="28"/>
  <c r="I8208" i="28"/>
  <c r="I8220" i="28"/>
  <c r="I8165" i="28"/>
  <c r="I8177" i="28"/>
  <c r="I8189" i="28"/>
  <c r="I8201" i="28"/>
  <c r="I8213" i="28"/>
  <c r="I8151" i="28"/>
  <c r="I8170" i="28"/>
  <c r="I8182" i="28"/>
  <c r="I8194" i="28"/>
  <c r="I8206" i="28"/>
  <c r="I8218" i="28"/>
  <c r="I8225" i="28"/>
  <c r="I8227" i="28"/>
  <c r="I8229" i="28"/>
  <c r="I8231" i="28"/>
  <c r="I8233" i="28"/>
  <c r="I8235" i="28"/>
  <c r="I8237" i="28"/>
  <c r="I8239" i="28"/>
  <c r="I8241" i="28"/>
  <c r="I8243" i="28"/>
  <c r="I8245" i="28"/>
  <c r="I8247" i="28"/>
  <c r="I8249" i="28"/>
  <c r="I8251" i="28"/>
  <c r="I8253" i="28"/>
  <c r="I8255" i="28"/>
  <c r="I8257" i="28"/>
  <c r="I8259" i="28"/>
  <c r="I8261" i="28"/>
  <c r="I8263" i="28"/>
  <c r="I8265" i="28"/>
  <c r="I8267" i="28"/>
  <c r="I8269" i="28"/>
  <c r="I8271" i="28"/>
  <c r="I8273" i="28"/>
  <c r="I8275" i="28"/>
  <c r="I8277" i="28"/>
  <c r="I8279" i="28"/>
  <c r="I8281" i="28"/>
  <c r="I8283" i="28"/>
  <c r="I8285" i="28"/>
  <c r="I8287" i="28"/>
  <c r="I8289" i="28"/>
  <c r="I8291" i="28"/>
  <c r="I8293" i="28"/>
  <c r="I8295" i="28"/>
  <c r="I8297" i="28"/>
  <c r="I8299" i="28"/>
  <c r="I8301" i="28"/>
  <c r="I8303" i="28"/>
  <c r="I8305" i="28"/>
  <c r="I8307" i="28"/>
  <c r="I8309" i="28"/>
  <c r="I8311" i="28"/>
  <c r="I8313" i="28"/>
  <c r="I8315" i="28"/>
  <c r="I8317" i="28"/>
  <c r="I8319" i="28"/>
  <c r="I8321" i="28"/>
  <c r="I8323" i="28"/>
  <c r="I8325" i="28"/>
  <c r="I8327" i="28"/>
  <c r="I8329" i="28"/>
  <c r="I8331" i="28"/>
  <c r="I8333" i="28"/>
  <c r="I8335" i="28"/>
  <c r="I8337" i="28"/>
  <c r="I8339" i="28"/>
  <c r="I8341" i="28"/>
  <c r="I8343" i="28"/>
  <c r="I8345" i="28"/>
  <c r="I8347" i="28"/>
  <c r="I8349" i="28"/>
  <c r="I8351" i="28"/>
  <c r="I8353" i="28"/>
  <c r="I8355" i="28"/>
  <c r="I8357" i="28"/>
  <c r="I8359" i="28"/>
  <c r="I8361" i="28"/>
  <c r="I8363" i="28"/>
  <c r="I8365" i="28"/>
  <c r="I8367" i="28"/>
  <c r="I8369" i="28"/>
  <c r="I8371" i="28"/>
  <c r="I8373" i="28"/>
  <c r="I8375" i="28"/>
  <c r="I8377" i="28"/>
  <c r="I8379" i="28"/>
  <c r="I8381" i="28"/>
  <c r="I8383" i="28"/>
  <c r="I8385" i="28"/>
  <c r="I8387" i="28"/>
  <c r="I8389" i="28"/>
  <c r="I8391" i="28"/>
  <c r="I8393" i="28"/>
  <c r="I8395" i="28"/>
  <c r="I8397" i="28"/>
  <c r="I8399" i="28"/>
  <c r="I8401" i="28"/>
  <c r="I8403" i="28"/>
  <c r="I8405" i="28"/>
  <c r="I8407" i="28"/>
  <c r="I8409" i="28"/>
  <c r="I8411" i="28"/>
  <c r="I8413" i="28"/>
  <c r="I8415" i="28"/>
  <c r="I8417" i="28"/>
  <c r="I8419" i="28"/>
  <c r="I8421" i="28"/>
  <c r="I8423" i="28"/>
  <c r="I8425" i="28"/>
  <c r="I8427" i="28"/>
  <c r="I8429" i="28"/>
  <c r="I8431" i="28"/>
  <c r="I8433" i="28"/>
  <c r="I8435" i="28"/>
  <c r="I8437" i="28"/>
  <c r="I8439" i="28"/>
  <c r="I8441" i="28"/>
  <c r="I8443" i="28"/>
  <c r="I8445" i="28"/>
  <c r="I8447" i="28"/>
  <c r="I8449" i="28"/>
  <c r="I8451" i="28"/>
  <c r="I8453" i="28"/>
  <c r="I8455" i="28"/>
  <c r="I8457" i="28"/>
  <c r="I8459" i="28"/>
  <c r="I8461" i="28"/>
  <c r="I8463" i="28"/>
  <c r="I8465" i="28"/>
  <c r="I8467" i="28"/>
  <c r="I8469" i="28"/>
  <c r="I8471" i="28"/>
  <c r="I8473" i="28"/>
  <c r="I8475" i="28"/>
  <c r="I8477" i="28"/>
  <c r="I8479" i="28"/>
  <c r="I8481" i="28"/>
  <c r="I8483" i="28"/>
  <c r="I8485" i="28"/>
  <c r="I8487" i="28"/>
  <c r="I8489" i="28"/>
  <c r="I8491" i="28"/>
  <c r="I8493" i="28"/>
  <c r="I8495" i="28"/>
  <c r="I8497" i="28"/>
  <c r="I8499" i="28"/>
  <c r="I8501" i="28"/>
  <c r="I8503" i="28"/>
  <c r="I8505" i="28"/>
  <c r="I8507" i="28"/>
  <c r="I8509" i="28"/>
  <c r="I8511" i="28"/>
  <c r="I8513" i="28"/>
  <c r="I8515" i="28"/>
  <c r="I8517" i="28"/>
  <c r="I8519" i="28"/>
  <c r="I8521" i="28"/>
  <c r="I8523" i="28"/>
  <c r="I8525" i="28"/>
  <c r="I8527" i="28"/>
  <c r="I8529" i="28"/>
  <c r="I8531" i="28"/>
  <c r="I8533" i="28"/>
  <c r="I8535" i="28"/>
  <c r="I8537" i="28"/>
  <c r="I8539" i="28"/>
  <c r="I8541" i="28"/>
  <c r="I8543" i="28"/>
  <c r="I8545" i="28"/>
  <c r="I8547" i="28"/>
  <c r="I8549" i="28"/>
  <c r="I8551" i="28"/>
  <c r="I8553" i="28"/>
  <c r="I8555" i="28"/>
  <c r="I8557" i="28"/>
  <c r="I8559" i="28"/>
  <c r="I8561" i="28"/>
  <c r="I8563" i="28"/>
  <c r="I8565" i="28"/>
  <c r="I8567" i="28"/>
  <c r="I8569" i="28"/>
  <c r="I8571" i="28"/>
  <c r="I8573" i="28"/>
  <c r="I8575" i="28"/>
  <c r="I8577" i="28"/>
  <c r="I8579" i="28"/>
  <c r="I8581" i="28"/>
  <c r="I8583" i="28"/>
  <c r="I8585" i="28"/>
  <c r="I8587" i="28"/>
  <c r="I8589" i="28"/>
  <c r="I8591" i="28"/>
  <c r="I8593" i="28"/>
  <c r="I8595" i="28"/>
  <c r="I8597" i="28"/>
  <c r="I8599" i="28"/>
  <c r="I8601" i="28"/>
  <c r="I8603" i="28"/>
  <c r="I8605" i="28"/>
  <c r="I8607" i="28"/>
  <c r="I8609" i="28"/>
  <c r="I8611" i="28"/>
  <c r="I8613" i="28"/>
  <c r="I8615" i="28"/>
  <c r="I8617" i="28"/>
  <c r="I8619" i="28"/>
  <c r="I8621" i="28"/>
  <c r="I8623" i="28"/>
  <c r="I8625" i="28"/>
  <c r="I8627" i="28"/>
  <c r="I8629" i="28"/>
  <c r="I8631" i="28"/>
  <c r="I8633" i="28"/>
  <c r="I8635" i="28"/>
  <c r="I8637" i="28"/>
  <c r="I8639" i="28"/>
  <c r="I8641" i="28"/>
  <c r="I8643" i="28"/>
  <c r="I8645" i="28"/>
  <c r="I8647" i="28"/>
  <c r="I8649" i="28"/>
  <c r="I8651" i="28"/>
  <c r="I8653" i="28"/>
  <c r="I8655" i="28"/>
  <c r="I8657" i="28"/>
  <c r="I8659" i="28"/>
  <c r="I8661" i="28"/>
  <c r="I8663" i="28"/>
  <c r="I8665" i="28"/>
  <c r="I8667" i="28"/>
  <c r="I8669" i="28"/>
  <c r="I8671" i="28"/>
  <c r="I8673" i="28"/>
  <c r="I8675" i="28"/>
  <c r="I8677" i="28"/>
  <c r="I8679" i="28"/>
  <c r="I8681" i="28"/>
  <c r="I8683" i="28"/>
  <c r="I8685" i="28"/>
  <c r="I8687" i="28"/>
  <c r="I8689" i="28"/>
  <c r="I8691" i="28"/>
  <c r="I8693" i="28"/>
  <c r="I8695" i="28"/>
  <c r="I8697" i="28"/>
  <c r="I8699" i="28"/>
  <c r="I8701" i="28"/>
  <c r="I8703" i="28"/>
  <c r="I8705" i="28"/>
  <c r="I8707" i="28"/>
  <c r="I8709" i="28"/>
  <c r="I8711" i="28"/>
  <c r="I8713" i="28"/>
  <c r="I8715" i="28"/>
  <c r="I8717" i="28"/>
  <c r="I8719" i="28"/>
  <c r="I8721" i="28"/>
  <c r="I8723" i="28"/>
  <c r="I8725" i="28"/>
  <c r="I8727" i="28"/>
  <c r="I8729" i="28"/>
  <c r="I8731" i="28"/>
  <c r="I8733" i="28"/>
  <c r="I8735" i="28"/>
  <c r="I8737" i="28"/>
  <c r="I8739" i="28"/>
  <c r="I8741" i="28"/>
  <c r="I8743" i="28"/>
  <c r="I8745" i="28"/>
  <c r="I8747" i="28"/>
  <c r="I8749" i="28"/>
  <c r="I8751" i="28"/>
  <c r="I8753" i="28"/>
  <c r="I8755" i="28"/>
  <c r="I8757" i="28"/>
  <c r="I8759" i="28"/>
  <c r="I8761" i="28"/>
  <c r="I8763" i="28"/>
  <c r="I8765" i="28"/>
  <c r="I8767" i="28"/>
  <c r="I8769" i="28"/>
  <c r="I8771" i="28"/>
  <c r="I8773" i="28"/>
  <c r="I8775" i="28"/>
  <c r="I8777" i="28"/>
  <c r="I8779" i="28"/>
  <c r="I8781" i="28"/>
  <c r="I8783" i="28"/>
  <c r="I8785" i="28"/>
  <c r="I8787" i="28"/>
  <c r="I8789" i="28"/>
  <c r="I8791" i="28"/>
  <c r="I8793" i="28"/>
  <c r="I8795" i="28"/>
  <c r="I8797" i="28"/>
  <c r="I8799" i="28"/>
  <c r="I8801" i="28"/>
  <c r="I8803" i="28"/>
  <c r="I8805" i="28"/>
  <c r="I8807" i="28"/>
  <c r="I8809" i="28"/>
  <c r="I8811" i="28"/>
  <c r="I8813" i="28"/>
  <c r="I8815" i="28"/>
  <c r="I8817" i="28"/>
  <c r="I8819" i="28"/>
  <c r="I8821" i="28"/>
  <c r="I8823" i="28"/>
  <c r="I8825" i="28"/>
  <c r="I8827" i="28"/>
  <c r="I8829" i="28"/>
  <c r="I8831" i="28"/>
  <c r="I8833" i="28"/>
  <c r="I8155" i="28"/>
  <c r="I8158" i="28"/>
  <c r="I8163" i="28"/>
  <c r="I8175" i="28"/>
  <c r="I8187" i="28"/>
  <c r="I8199" i="28"/>
  <c r="I8211" i="28"/>
  <c r="I8223" i="28"/>
  <c r="I8147" i="28"/>
  <c r="I8168" i="28"/>
  <c r="I8180" i="28"/>
  <c r="I8192" i="28"/>
  <c r="I8204" i="28"/>
  <c r="I8216" i="28"/>
  <c r="I8161" i="28"/>
  <c r="I8173" i="28"/>
  <c r="I8185" i="28"/>
  <c r="I8197" i="28"/>
  <c r="I8209" i="28"/>
  <c r="I8221" i="28"/>
  <c r="I8166" i="28"/>
  <c r="I8178" i="28"/>
  <c r="I8190" i="28"/>
  <c r="I8202" i="28"/>
  <c r="I8214" i="28"/>
  <c r="I8156" i="28"/>
  <c r="I8159" i="28"/>
  <c r="I8171" i="28"/>
  <c r="I8183" i="28"/>
  <c r="I8195" i="28"/>
  <c r="I8207" i="28"/>
  <c r="I8219" i="28"/>
  <c r="I8149" i="28"/>
  <c r="I8153" i="28"/>
  <c r="I8164" i="28"/>
  <c r="I8176" i="28"/>
  <c r="I8188" i="28"/>
  <c r="I8200" i="28"/>
  <c r="I8212" i="28"/>
  <c r="I8224" i="28"/>
  <c r="I8226" i="28"/>
  <c r="I8228" i="28"/>
  <c r="I8230" i="28"/>
  <c r="I8232" i="28"/>
  <c r="I8234" i="28"/>
  <c r="I8236" i="28"/>
  <c r="I8238" i="28"/>
  <c r="I8240" i="28"/>
  <c r="I8242" i="28"/>
  <c r="I8244" i="28"/>
  <c r="I8246" i="28"/>
  <c r="I8248" i="28"/>
  <c r="I8250" i="28"/>
  <c r="I8252" i="28"/>
  <c r="I8254" i="28"/>
  <c r="I8256" i="28"/>
  <c r="I8258" i="28"/>
  <c r="I8260" i="28"/>
  <c r="I8262" i="28"/>
  <c r="I8264" i="28"/>
  <c r="I8266" i="28"/>
  <c r="I8268" i="28"/>
  <c r="I8270" i="28"/>
  <c r="I8272" i="28"/>
  <c r="I8274" i="28"/>
  <c r="I8276" i="28"/>
  <c r="I8278" i="28"/>
  <c r="I8280" i="28"/>
  <c r="I8282" i="28"/>
  <c r="I8284" i="28"/>
  <c r="I8286" i="28"/>
  <c r="I8288" i="28"/>
  <c r="I8290" i="28"/>
  <c r="I8292" i="28"/>
  <c r="I8294" i="28"/>
  <c r="I8296" i="28"/>
  <c r="I8298" i="28"/>
  <c r="I8300" i="28"/>
  <c r="I8302" i="28"/>
  <c r="I8304" i="28"/>
  <c r="I8306" i="28"/>
  <c r="I8308" i="28"/>
  <c r="I8310" i="28"/>
  <c r="I8312" i="28"/>
  <c r="I8314" i="28"/>
  <c r="I8316" i="28"/>
  <c r="I8318" i="28"/>
  <c r="I8320" i="28"/>
  <c r="I8322" i="28"/>
  <c r="I8324" i="28"/>
  <c r="I8326" i="28"/>
  <c r="I8328" i="28"/>
  <c r="I8330" i="28"/>
  <c r="I8332" i="28"/>
  <c r="I8334" i="28"/>
  <c r="I8336" i="28"/>
  <c r="I8338" i="28"/>
  <c r="I8340" i="28"/>
  <c r="I8342" i="28"/>
  <c r="I8344" i="28"/>
  <c r="I8346" i="28"/>
  <c r="I8348" i="28"/>
  <c r="I8350" i="28"/>
  <c r="I8352" i="28"/>
  <c r="I8354" i="28"/>
  <c r="I8356" i="28"/>
  <c r="I8358" i="28"/>
  <c r="I8360" i="28"/>
  <c r="I8362" i="28"/>
  <c r="I8364" i="28"/>
  <c r="I8366" i="28"/>
  <c r="I8368" i="28"/>
  <c r="I8370" i="28"/>
  <c r="I8372" i="28"/>
  <c r="I8374" i="28"/>
  <c r="I8376" i="28"/>
  <c r="I8378" i="28"/>
  <c r="I8380" i="28"/>
  <c r="I8382" i="28"/>
  <c r="I8384" i="28"/>
  <c r="I8386" i="28"/>
  <c r="I8388" i="28"/>
  <c r="I8390" i="28"/>
  <c r="I8392" i="28"/>
  <c r="I8394" i="28"/>
  <c r="I8396" i="28"/>
  <c r="I8398" i="28"/>
  <c r="I8400" i="28"/>
  <c r="I8402" i="28"/>
  <c r="I8404" i="28"/>
  <c r="I8406" i="28"/>
  <c r="I8408" i="28"/>
  <c r="I8410" i="28"/>
  <c r="I8412" i="28"/>
  <c r="I8414" i="28"/>
  <c r="I8416" i="28"/>
  <c r="I8418" i="28"/>
  <c r="I8420" i="28"/>
  <c r="I8422" i="28"/>
  <c r="I8424" i="28"/>
  <c r="I8426" i="28"/>
  <c r="I8428" i="28"/>
  <c r="I8430" i="28"/>
  <c r="I8432" i="28"/>
  <c r="I8434" i="28"/>
  <c r="I8436" i="28"/>
  <c r="I8438" i="28"/>
  <c r="I8440" i="28"/>
  <c r="I8442" i="28"/>
  <c r="I8444" i="28"/>
  <c r="I8446" i="28"/>
  <c r="I8448" i="28"/>
  <c r="I8450" i="28"/>
  <c r="I8452" i="28"/>
  <c r="I8454" i="28"/>
  <c r="I8456" i="28"/>
  <c r="I8458" i="28"/>
  <c r="I8460" i="28"/>
  <c r="I8462" i="28"/>
  <c r="I8464" i="28"/>
  <c r="I8466" i="28"/>
  <c r="I8468" i="28"/>
  <c r="I8470" i="28"/>
  <c r="I8472" i="28"/>
  <c r="I8474" i="28"/>
  <c r="I8476" i="28"/>
  <c r="I8478" i="28"/>
  <c r="I8480" i="28"/>
  <c r="I8482" i="28"/>
  <c r="I8484" i="28"/>
  <c r="I8486" i="28"/>
  <c r="I8488" i="28"/>
  <c r="I8490" i="28"/>
  <c r="I8492" i="28"/>
  <c r="I8494" i="28"/>
  <c r="I8496" i="28"/>
  <c r="I8498" i="28"/>
  <c r="I8500" i="28"/>
  <c r="I8502" i="28"/>
  <c r="I8504" i="28"/>
  <c r="I8506" i="28"/>
  <c r="I8508" i="28"/>
  <c r="I8510" i="28"/>
  <c r="I8512" i="28"/>
  <c r="I8514" i="28"/>
  <c r="I8516" i="28"/>
  <c r="I8518" i="28"/>
  <c r="I8520" i="28"/>
  <c r="I8522" i="28"/>
  <c r="I8524" i="28"/>
  <c r="I8526" i="28"/>
  <c r="I8528" i="28"/>
  <c r="I8530" i="28"/>
  <c r="I8532" i="28"/>
  <c r="I8534" i="28"/>
  <c r="I8536" i="28"/>
  <c r="I8538" i="28"/>
  <c r="I8540" i="28"/>
  <c r="I8542" i="28"/>
  <c r="I8544" i="28"/>
  <c r="I8546" i="28"/>
  <c r="I8548" i="28"/>
  <c r="I8550" i="28"/>
  <c r="I8552" i="28"/>
  <c r="I8554" i="28"/>
  <c r="I8556" i="28"/>
  <c r="I8558" i="28"/>
  <c r="I8560" i="28"/>
  <c r="I8562" i="28"/>
  <c r="I8564" i="28"/>
  <c r="I8566" i="28"/>
  <c r="I8568" i="28"/>
  <c r="I8570" i="28"/>
  <c r="I8572" i="28"/>
  <c r="I8574" i="28"/>
  <c r="I8576" i="28"/>
  <c r="I8578" i="28"/>
  <c r="I8580" i="28"/>
  <c r="I8582" i="28"/>
  <c r="I8584" i="28"/>
  <c r="I8586" i="28"/>
  <c r="I8588" i="28"/>
  <c r="I8590" i="28"/>
  <c r="I8592" i="28"/>
  <c r="I8594" i="28"/>
  <c r="I8596" i="28"/>
  <c r="I8598" i="28"/>
  <c r="I8600" i="28"/>
  <c r="I8602" i="28"/>
  <c r="I8604" i="28"/>
  <c r="I8606" i="28"/>
  <c r="I8608" i="28"/>
  <c r="I8610" i="28"/>
  <c r="I8612" i="28"/>
  <c r="I8614" i="28"/>
  <c r="I8616" i="28"/>
  <c r="I8618" i="28"/>
  <c r="I8620" i="28"/>
  <c r="I8622" i="28"/>
  <c r="I8624" i="28"/>
  <c r="I8626" i="28"/>
  <c r="I8628" i="28"/>
  <c r="I8630" i="28"/>
  <c r="I8632" i="28"/>
  <c r="I8634" i="28"/>
  <c r="I8636" i="28"/>
  <c r="I8638" i="28"/>
  <c r="I8640" i="28"/>
  <c r="I8642" i="28"/>
  <c r="I8644" i="28"/>
  <c r="I8646" i="28"/>
  <c r="I8648" i="28"/>
  <c r="I8650" i="28"/>
  <c r="I8652" i="28"/>
  <c r="I8654" i="28"/>
  <c r="I8656" i="28"/>
  <c r="I8658" i="28"/>
  <c r="I8660" i="28"/>
  <c r="I8662" i="28"/>
  <c r="I8664" i="28"/>
  <c r="I8666" i="28"/>
  <c r="I8668" i="28"/>
  <c r="I8670" i="28"/>
  <c r="I8672" i="28"/>
  <c r="I8674" i="28"/>
  <c r="I8676" i="28"/>
  <c r="I8678" i="28"/>
  <c r="I8680" i="28"/>
  <c r="I8682" i="28"/>
  <c r="I8684" i="28"/>
  <c r="I8686" i="28"/>
  <c r="I8688" i="28"/>
  <c r="I8690" i="28"/>
  <c r="I8692" i="28"/>
  <c r="I8694" i="28"/>
  <c r="I8696" i="28"/>
  <c r="I8698" i="28"/>
  <c r="I8700" i="28"/>
  <c r="I8702" i="28"/>
  <c r="I8704" i="28"/>
  <c r="I8706" i="28"/>
  <c r="I8708" i="28"/>
  <c r="I8710" i="28"/>
  <c r="I8712" i="28"/>
  <c r="I8714" i="28"/>
  <c r="I8716" i="28"/>
  <c r="I8718" i="28"/>
  <c r="I8720" i="28"/>
  <c r="I8722" i="28"/>
  <c r="I8724" i="28"/>
  <c r="I8726" i="28"/>
  <c r="I8728" i="28"/>
  <c r="I8730" i="28"/>
  <c r="I8732" i="28"/>
  <c r="I8734" i="28"/>
  <c r="I8736" i="28"/>
  <c r="I8738" i="28"/>
  <c r="I8740" i="28"/>
  <c r="I8742" i="28"/>
  <c r="I8744" i="28"/>
  <c r="I8746" i="28"/>
  <c r="I8748" i="28"/>
  <c r="I8750" i="28"/>
  <c r="I8752" i="28"/>
  <c r="I8754" i="28"/>
  <c r="I8756" i="28"/>
  <c r="I8758" i="28"/>
  <c r="I8760" i="28"/>
  <c r="I8762" i="28"/>
  <c r="I8764" i="28"/>
  <c r="I8766" i="28"/>
  <c r="I8768" i="28"/>
  <c r="I8770" i="28"/>
  <c r="I8772" i="28"/>
  <c r="I8774" i="28"/>
  <c r="I8776" i="28"/>
  <c r="I8778" i="28"/>
  <c r="I8780" i="28"/>
  <c r="I8782" i="28"/>
  <c r="I8784" i="28"/>
  <c r="I8786" i="28"/>
  <c r="I8788" i="28"/>
  <c r="I8790" i="28"/>
  <c r="I8792" i="28"/>
  <c r="I8794" i="28"/>
  <c r="I8796" i="28"/>
  <c r="I8798" i="28"/>
  <c r="I8800" i="28"/>
  <c r="I8802" i="28"/>
  <c r="I8804" i="28"/>
  <c r="I8806" i="28"/>
  <c r="I8808" i="28"/>
  <c r="I8810" i="28"/>
  <c r="I8812" i="28"/>
  <c r="I8814" i="28"/>
  <c r="I8816" i="28"/>
  <c r="I8818" i="28"/>
  <c r="I8820" i="28"/>
  <c r="I8822" i="28"/>
  <c r="I8824" i="28"/>
  <c r="I8826" i="28"/>
  <c r="I8828" i="28"/>
  <c r="I8830" i="28"/>
  <c r="I8832" i="28"/>
  <c r="I8834" i="28"/>
  <c r="I8169" i="28"/>
  <c r="I8181" i="28"/>
  <c r="I8193" i="28"/>
  <c r="I8205" i="28"/>
  <c r="I8217" i="28"/>
  <c r="I8162" i="28"/>
  <c r="I8174" i="28"/>
  <c r="I8186" i="28"/>
  <c r="I8198" i="28"/>
  <c r="I8210" i="28"/>
  <c r="I8222" i="28"/>
  <c r="I8154" i="28"/>
  <c r="I8157" i="28"/>
  <c r="I8167" i="28"/>
  <c r="I8179" i="28"/>
  <c r="I8191" i="28"/>
  <c r="I8203" i="28"/>
  <c r="I8215" i="28"/>
  <c r="I8836" i="28"/>
  <c r="I8841" i="28"/>
  <c r="I8843" i="28"/>
  <c r="I8845" i="28"/>
  <c r="I8847" i="28"/>
  <c r="I8849" i="28"/>
  <c r="I8851" i="28"/>
  <c r="I8853" i="28"/>
  <c r="I8855" i="28"/>
  <c r="I8857" i="28"/>
  <c r="I8859" i="28"/>
  <c r="I8861" i="28"/>
  <c r="I8863" i="28"/>
  <c r="I8865" i="28"/>
  <c r="I8867" i="28"/>
  <c r="I8869" i="28"/>
  <c r="I8871" i="28"/>
  <c r="I8873" i="28"/>
  <c r="I8875" i="28"/>
  <c r="I8877" i="28"/>
  <c r="I8879" i="28"/>
  <c r="I8881" i="28"/>
  <c r="I8883" i="28"/>
  <c r="I8885" i="28"/>
  <c r="I8887" i="28"/>
  <c r="I8889" i="28"/>
  <c r="I8891" i="28"/>
  <c r="I8893" i="28"/>
  <c r="I8895" i="28"/>
  <c r="I8897" i="28"/>
  <c r="I8899" i="28"/>
  <c r="I8901" i="28"/>
  <c r="I8903" i="28"/>
  <c r="I8905" i="28"/>
  <c r="I8907" i="28"/>
  <c r="I8909" i="28"/>
  <c r="I8911" i="28"/>
  <c r="I8913" i="28"/>
  <c r="I8915" i="28"/>
  <c r="I8917" i="28"/>
  <c r="I8919" i="28"/>
  <c r="I8921" i="28"/>
  <c r="I8923" i="28"/>
  <c r="I8925" i="28"/>
  <c r="I8927" i="28"/>
  <c r="I8929" i="28"/>
  <c r="I8931" i="28"/>
  <c r="I8933" i="28"/>
  <c r="I8935" i="28"/>
  <c r="I8937" i="28"/>
  <c r="I8939" i="28"/>
  <c r="I8941" i="28"/>
  <c r="I8943" i="28"/>
  <c r="I8945" i="28"/>
  <c r="I8947" i="28"/>
  <c r="I8949" i="28"/>
  <c r="I8951" i="28"/>
  <c r="I8953" i="28"/>
  <c r="I8955" i="28"/>
  <c r="I8957" i="28"/>
  <c r="I8959" i="28"/>
  <c r="I8961" i="28"/>
  <c r="I8963" i="28"/>
  <c r="I8965" i="28"/>
  <c r="I8967" i="28"/>
  <c r="I8969" i="28"/>
  <c r="I8971" i="28"/>
  <c r="I8973" i="28"/>
  <c r="I8975" i="28"/>
  <c r="I8977" i="28"/>
  <c r="I8979" i="28"/>
  <c r="I8981" i="28"/>
  <c r="I8983" i="28"/>
  <c r="I8985" i="28"/>
  <c r="I8987" i="28"/>
  <c r="I8989" i="28"/>
  <c r="I8991" i="28"/>
  <c r="I8993" i="28"/>
  <c r="I8995" i="28"/>
  <c r="I8997" i="28"/>
  <c r="I8999" i="28"/>
  <c r="I9001" i="28"/>
  <c r="I9003" i="28"/>
  <c r="I9005" i="28"/>
  <c r="I9007" i="28"/>
  <c r="I9009" i="28"/>
  <c r="I9011" i="28"/>
  <c r="I9013" i="28"/>
  <c r="I9015" i="28"/>
  <c r="I9017" i="28"/>
  <c r="I9019" i="28"/>
  <c r="I9021" i="28"/>
  <c r="I9023" i="28"/>
  <c r="I9025" i="28"/>
  <c r="I9027" i="28"/>
  <c r="I9029" i="28"/>
  <c r="I9031" i="28"/>
  <c r="I9033" i="28"/>
  <c r="I9035" i="28"/>
  <c r="I9037" i="28"/>
  <c r="I9039" i="28"/>
  <c r="I9041" i="28"/>
  <c r="I9043" i="28"/>
  <c r="I9045" i="28"/>
  <c r="I9047" i="28"/>
  <c r="I9049" i="28"/>
  <c r="I9051" i="28"/>
  <c r="I9053" i="28"/>
  <c r="I9055" i="28"/>
  <c r="I9057" i="28"/>
  <c r="I9059" i="28"/>
  <c r="I9061" i="28"/>
  <c r="I9063" i="28"/>
  <c r="I9065" i="28"/>
  <c r="I9067" i="28"/>
  <c r="I9069" i="28"/>
  <c r="I9071" i="28"/>
  <c r="I9073" i="28"/>
  <c r="I9075" i="28"/>
  <c r="I9077" i="28"/>
  <c r="I9079" i="28"/>
  <c r="I9081" i="28"/>
  <c r="I9083" i="28"/>
  <c r="I9085" i="28"/>
  <c r="I9087" i="28"/>
  <c r="I9089" i="28"/>
  <c r="I9091" i="28"/>
  <c r="I9093" i="28"/>
  <c r="I9095" i="28"/>
  <c r="I9097" i="28"/>
  <c r="I9099" i="28"/>
  <c r="I9101" i="28"/>
  <c r="I9103" i="28"/>
  <c r="I9105" i="28"/>
  <c r="I9107" i="28"/>
  <c r="I9109" i="28"/>
  <c r="I9111" i="28"/>
  <c r="I9113" i="28"/>
  <c r="I9115" i="28"/>
  <c r="I9117" i="28"/>
  <c r="I9119" i="28"/>
  <c r="I9121" i="28"/>
  <c r="I9123" i="28"/>
  <c r="I9125" i="28"/>
  <c r="I9127" i="28"/>
  <c r="I9129" i="28"/>
  <c r="I9131" i="28"/>
  <c r="I9133" i="28"/>
  <c r="I9135" i="28"/>
  <c r="I9137" i="28"/>
  <c r="I9139" i="28"/>
  <c r="I9141" i="28"/>
  <c r="I9143" i="28"/>
  <c r="I9145" i="28"/>
  <c r="I9147" i="28"/>
  <c r="I9149" i="28"/>
  <c r="I9151" i="28"/>
  <c r="I9153" i="28"/>
  <c r="I9155" i="28"/>
  <c r="I9157" i="28"/>
  <c r="I9159" i="28"/>
  <c r="I9161" i="28"/>
  <c r="I9163" i="28"/>
  <c r="I9165" i="28"/>
  <c r="I9167" i="28"/>
  <c r="I9169" i="28"/>
  <c r="I9171" i="28"/>
  <c r="I9173" i="28"/>
  <c r="I9175" i="28"/>
  <c r="I9177" i="28"/>
  <c r="I9179" i="28"/>
  <c r="I9181" i="28"/>
  <c r="I9183" i="28"/>
  <c r="I9185" i="28"/>
  <c r="I9187" i="28"/>
  <c r="I9189" i="28"/>
  <c r="I9191" i="28"/>
  <c r="I9193" i="28"/>
  <c r="I9195" i="28"/>
  <c r="I9197" i="28"/>
  <c r="I9199" i="28"/>
  <c r="I9201" i="28"/>
  <c r="I9203" i="28"/>
  <c r="I9205" i="28"/>
  <c r="I9207" i="28"/>
  <c r="I9209" i="28"/>
  <c r="I9211" i="28"/>
  <c r="I9213" i="28"/>
  <c r="I9215" i="28"/>
  <c r="I9217" i="28"/>
  <c r="I9219" i="28"/>
  <c r="I9221" i="28"/>
  <c r="I9223" i="28"/>
  <c r="I9225" i="28"/>
  <c r="I9227" i="28"/>
  <c r="I9229" i="28"/>
  <c r="I9231" i="28"/>
  <c r="I9233" i="28"/>
  <c r="I9235" i="28"/>
  <c r="I9237" i="28"/>
  <c r="I9239" i="28"/>
  <c r="I9241" i="28"/>
  <c r="I9243" i="28"/>
  <c r="I9245" i="28"/>
  <c r="I9247" i="28"/>
  <c r="I9249" i="28"/>
  <c r="I9251" i="28"/>
  <c r="I9253" i="28"/>
  <c r="I9255" i="28"/>
  <c r="I9257" i="28"/>
  <c r="I9259" i="28"/>
  <c r="I9261" i="28"/>
  <c r="I9263" i="28"/>
  <c r="I9265" i="28"/>
  <c r="I9267" i="28"/>
  <c r="I9269" i="28"/>
  <c r="I9271" i="28"/>
  <c r="I9273" i="28"/>
  <c r="I9275" i="28"/>
  <c r="I9277" i="28"/>
  <c r="I9279" i="28"/>
  <c r="I9281" i="28"/>
  <c r="I9283" i="28"/>
  <c r="I9285" i="28"/>
  <c r="I9287" i="28"/>
  <c r="I9289" i="28"/>
  <c r="I9291" i="28"/>
  <c r="I9293" i="28"/>
  <c r="I9295" i="28"/>
  <c r="I9297" i="28"/>
  <c r="I9299" i="28"/>
  <c r="I9301" i="28"/>
  <c r="I9303" i="28"/>
  <c r="I9305" i="28"/>
  <c r="I9307" i="28"/>
  <c r="I9309" i="28"/>
  <c r="I9311" i="28"/>
  <c r="I9313" i="28"/>
  <c r="I9315" i="28"/>
  <c r="I9317" i="28"/>
  <c r="I9319" i="28"/>
  <c r="I9321" i="28"/>
  <c r="I9323" i="28"/>
  <c r="I9325" i="28"/>
  <c r="I9327" i="28"/>
  <c r="I9329" i="28"/>
  <c r="I9331" i="28"/>
  <c r="I9333" i="28"/>
  <c r="I9335" i="28"/>
  <c r="I9337" i="28"/>
  <c r="I9339" i="28"/>
  <c r="I9341" i="28"/>
  <c r="I9343" i="28"/>
  <c r="I9345" i="28"/>
  <c r="I9347" i="28"/>
  <c r="I9349" i="28"/>
  <c r="I9351" i="28"/>
  <c r="I9353" i="28"/>
  <c r="I9355" i="28"/>
  <c r="I9357" i="28"/>
  <c r="I9359" i="28"/>
  <c r="I9361" i="28"/>
  <c r="I9363" i="28"/>
  <c r="I9365" i="28"/>
  <c r="I9367" i="28"/>
  <c r="I9369" i="28"/>
  <c r="I9371" i="28"/>
  <c r="I9373" i="28"/>
  <c r="I9375" i="28"/>
  <c r="I9377" i="28"/>
  <c r="I9379" i="28"/>
  <c r="I9381" i="28"/>
  <c r="I9383" i="28"/>
  <c r="I9385" i="28"/>
  <c r="I9387" i="28"/>
  <c r="I9389" i="28"/>
  <c r="I9391" i="28"/>
  <c r="I9393" i="28"/>
  <c r="I9395" i="28"/>
  <c r="I9397" i="28"/>
  <c r="I9399" i="28"/>
  <c r="I9401" i="28"/>
  <c r="I9403" i="28"/>
  <c r="I9405" i="28"/>
  <c r="I9407" i="28"/>
  <c r="I9409" i="28"/>
  <c r="I9411" i="28"/>
  <c r="I9413" i="28"/>
  <c r="I9415" i="28"/>
  <c r="I9417" i="28"/>
  <c r="I9419" i="28"/>
  <c r="I9421" i="28"/>
  <c r="I9423" i="28"/>
  <c r="I9425" i="28"/>
  <c r="I9427" i="28"/>
  <c r="I9429" i="28"/>
  <c r="I9431" i="28"/>
  <c r="I9433" i="28"/>
  <c r="I9435" i="28"/>
  <c r="I9437" i="28"/>
  <c r="I9439" i="28"/>
  <c r="I9441" i="28"/>
  <c r="I9443" i="28"/>
  <c r="I9445" i="28"/>
  <c r="I9447" i="28"/>
  <c r="I8839" i="28"/>
  <c r="I8837" i="28"/>
  <c r="I8840" i="28"/>
  <c r="I8842" i="28"/>
  <c r="I8844" i="28"/>
  <c r="I8846" i="28"/>
  <c r="I8848" i="28"/>
  <c r="I8850" i="28"/>
  <c r="I8852" i="28"/>
  <c r="I8854" i="28"/>
  <c r="I8856" i="28"/>
  <c r="I8858" i="28"/>
  <c r="I8860" i="28"/>
  <c r="I8862" i="28"/>
  <c r="I8864" i="28"/>
  <c r="I8866" i="28"/>
  <c r="I8868" i="28"/>
  <c r="I8870" i="28"/>
  <c r="I8872" i="28"/>
  <c r="I8874" i="28"/>
  <c r="I8876" i="28"/>
  <c r="I8878" i="28"/>
  <c r="I8880" i="28"/>
  <c r="I8882" i="28"/>
  <c r="I8884" i="28"/>
  <c r="I8886" i="28"/>
  <c r="I8888" i="28"/>
  <c r="I8890" i="28"/>
  <c r="I8892" i="28"/>
  <c r="I8894" i="28"/>
  <c r="I8896" i="28"/>
  <c r="I8898" i="28"/>
  <c r="I8900" i="28"/>
  <c r="I8902" i="28"/>
  <c r="I8904" i="28"/>
  <c r="I8906" i="28"/>
  <c r="I8908" i="28"/>
  <c r="I8910" i="28"/>
  <c r="I8912" i="28"/>
  <c r="I8914" i="28"/>
  <c r="I8916" i="28"/>
  <c r="I8918" i="28"/>
  <c r="I8920" i="28"/>
  <c r="I8922" i="28"/>
  <c r="I8924" i="28"/>
  <c r="I8926" i="28"/>
  <c r="I8928" i="28"/>
  <c r="I8930" i="28"/>
  <c r="I8932" i="28"/>
  <c r="I8934" i="28"/>
  <c r="I8936" i="28"/>
  <c r="I8938" i="28"/>
  <c r="I8940" i="28"/>
  <c r="I8942" i="28"/>
  <c r="I8944" i="28"/>
  <c r="I8946" i="28"/>
  <c r="I8948" i="28"/>
  <c r="I8950" i="28"/>
  <c r="I8952" i="28"/>
  <c r="I8954" i="28"/>
  <c r="I8956" i="28"/>
  <c r="I8958" i="28"/>
  <c r="I8960" i="28"/>
  <c r="I8962" i="28"/>
  <c r="I8964" i="28"/>
  <c r="I8966" i="28"/>
  <c r="I8968" i="28"/>
  <c r="I8970" i="28"/>
  <c r="I8972" i="28"/>
  <c r="I8974" i="28"/>
  <c r="I8976" i="28"/>
  <c r="I8978" i="28"/>
  <c r="I8980" i="28"/>
  <c r="I8982" i="28"/>
  <c r="I8984" i="28"/>
  <c r="I8986" i="28"/>
  <c r="I8988" i="28"/>
  <c r="I8990" i="28"/>
  <c r="I8992" i="28"/>
  <c r="I8994" i="28"/>
  <c r="I8996" i="28"/>
  <c r="I8998" i="28"/>
  <c r="I9000" i="28"/>
  <c r="I9002" i="28"/>
  <c r="I9004" i="28"/>
  <c r="I9006" i="28"/>
  <c r="I9008" i="28"/>
  <c r="I9010" i="28"/>
  <c r="I9012" i="28"/>
  <c r="I9014" i="28"/>
  <c r="I9016" i="28"/>
  <c r="I9018" i="28"/>
  <c r="I9020" i="28"/>
  <c r="I9022" i="28"/>
  <c r="I9024" i="28"/>
  <c r="I9026" i="28"/>
  <c r="I9028" i="28"/>
  <c r="I9030" i="28"/>
  <c r="I9032" i="28"/>
  <c r="I9034" i="28"/>
  <c r="I9036" i="28"/>
  <c r="I9038" i="28"/>
  <c r="I9040" i="28"/>
  <c r="I9042" i="28"/>
  <c r="I9044" i="28"/>
  <c r="I9046" i="28"/>
  <c r="I9048" i="28"/>
  <c r="I9050" i="28"/>
  <c r="I9052" i="28"/>
  <c r="I9054" i="28"/>
  <c r="I9056" i="28"/>
  <c r="I9058" i="28"/>
  <c r="I9060" i="28"/>
  <c r="I9062" i="28"/>
  <c r="I9064" i="28"/>
  <c r="I9066" i="28"/>
  <c r="I9068" i="28"/>
  <c r="I9070" i="28"/>
  <c r="I9072" i="28"/>
  <c r="I9074" i="28"/>
  <c r="I9076" i="28"/>
  <c r="I9078" i="28"/>
  <c r="I9080" i="28"/>
  <c r="I9082" i="28"/>
  <c r="I9084" i="28"/>
  <c r="I9086" i="28"/>
  <c r="I9088" i="28"/>
  <c r="I9090" i="28"/>
  <c r="I9092" i="28"/>
  <c r="I9094" i="28"/>
  <c r="I9096" i="28"/>
  <c r="I9098" i="28"/>
  <c r="I9100" i="28"/>
  <c r="I9102" i="28"/>
  <c r="I9104" i="28"/>
  <c r="I9106" i="28"/>
  <c r="I9108" i="28"/>
  <c r="I9110" i="28"/>
  <c r="I9112" i="28"/>
  <c r="I9114" i="28"/>
  <c r="I9116" i="28"/>
  <c r="I9118" i="28"/>
  <c r="I9120" i="28"/>
  <c r="I9122" i="28"/>
  <c r="I9124" i="28"/>
  <c r="I9126" i="28"/>
  <c r="I9128" i="28"/>
  <c r="I9130" i="28"/>
  <c r="I9132" i="28"/>
  <c r="I9134" i="28"/>
  <c r="I9136" i="28"/>
  <c r="I9138" i="28"/>
  <c r="I9140" i="28"/>
  <c r="I9142" i="28"/>
  <c r="I9144" i="28"/>
  <c r="I9146" i="28"/>
  <c r="I9148" i="28"/>
  <c r="I9150" i="28"/>
  <c r="I9152" i="28"/>
  <c r="I9154" i="28"/>
  <c r="I9156" i="28"/>
  <c r="I9158" i="28"/>
  <c r="I9160" i="28"/>
  <c r="I9162" i="28"/>
  <c r="I9164" i="28"/>
  <c r="I9166" i="28"/>
  <c r="I9168" i="28"/>
  <c r="I9170" i="28"/>
  <c r="I9172" i="28"/>
  <c r="I9174" i="28"/>
  <c r="I9176" i="28"/>
  <c r="I9178" i="28"/>
  <c r="I9180" i="28"/>
  <c r="I9182" i="28"/>
  <c r="I9184" i="28"/>
  <c r="I9186" i="28"/>
  <c r="I9188" i="28"/>
  <c r="I9190" i="28"/>
  <c r="I9192" i="28"/>
  <c r="I9194" i="28"/>
  <c r="I9196" i="28"/>
  <c r="I9198" i="28"/>
  <c r="I9200" i="28"/>
  <c r="I9202" i="28"/>
  <c r="I9204" i="28"/>
  <c r="I9206" i="28"/>
  <c r="I9208" i="28"/>
  <c r="I9210" i="28"/>
  <c r="I9212" i="28"/>
  <c r="I9214" i="28"/>
  <c r="I9216" i="28"/>
  <c r="I9218" i="28"/>
  <c r="I9220" i="28"/>
  <c r="I9222" i="28"/>
  <c r="I9224" i="28"/>
  <c r="I9226" i="28"/>
  <c r="I9228" i="28"/>
  <c r="I9230" i="28"/>
  <c r="I9232" i="28"/>
  <c r="I9234" i="28"/>
  <c r="I9236" i="28"/>
  <c r="I9238" i="28"/>
  <c r="I9240" i="28"/>
  <c r="I9242" i="28"/>
  <c r="I9244" i="28"/>
  <c r="I9246" i="28"/>
  <c r="I9248" i="28"/>
  <c r="I9250" i="28"/>
  <c r="I9252" i="28"/>
  <c r="I9254" i="28"/>
  <c r="I9256" i="28"/>
  <c r="I9258" i="28"/>
  <c r="I9260" i="28"/>
  <c r="I9262" i="28"/>
  <c r="I9264" i="28"/>
  <c r="I9266" i="28"/>
  <c r="I9268" i="28"/>
  <c r="I9270" i="28"/>
  <c r="I9272" i="28"/>
  <c r="I9274" i="28"/>
  <c r="I9276" i="28"/>
  <c r="I9278" i="28"/>
  <c r="I9280" i="28"/>
  <c r="I9282" i="28"/>
  <c r="I9284" i="28"/>
  <c r="I9286" i="28"/>
  <c r="I9288" i="28"/>
  <c r="I9290" i="28"/>
  <c r="I9292" i="28"/>
  <c r="I9294" i="28"/>
  <c r="I9296" i="28"/>
  <c r="I9298" i="28"/>
  <c r="I9300" i="28"/>
  <c r="I9302" i="28"/>
  <c r="I9304" i="28"/>
  <c r="I9306" i="28"/>
  <c r="I9308" i="28"/>
  <c r="I9310" i="28"/>
  <c r="I9312" i="28"/>
  <c r="I9314" i="28"/>
  <c r="I9316" i="28"/>
  <c r="I9318" i="28"/>
  <c r="I9320" i="28"/>
  <c r="I9322" i="28"/>
  <c r="I9324" i="28"/>
  <c r="I9326" i="28"/>
  <c r="I9328" i="28"/>
  <c r="I9330" i="28"/>
  <c r="I9332" i="28"/>
  <c r="I9334" i="28"/>
  <c r="I9336" i="28"/>
  <c r="I9338" i="28"/>
  <c r="I9340" i="28"/>
  <c r="I9342" i="28"/>
  <c r="I9344" i="28"/>
  <c r="I9346" i="28"/>
  <c r="I9348" i="28"/>
  <c r="I9350" i="28"/>
  <c r="I9352" i="28"/>
  <c r="I9354" i="28"/>
  <c r="I9356" i="28"/>
  <c r="I9358" i="28"/>
  <c r="I9360" i="28"/>
  <c r="I9362" i="28"/>
  <c r="I9364" i="28"/>
  <c r="I9366" i="28"/>
  <c r="I9368" i="28"/>
  <c r="I9370" i="28"/>
  <c r="I9372" i="28"/>
  <c r="I9374" i="28"/>
  <c r="I9376" i="28"/>
  <c r="I9378" i="28"/>
  <c r="I9380" i="28"/>
  <c r="I9382" i="28"/>
  <c r="I9384" i="28"/>
  <c r="I9386" i="28"/>
  <c r="I9388" i="28"/>
  <c r="I9390" i="28"/>
  <c r="I9392" i="28"/>
  <c r="I9394" i="28"/>
  <c r="I9396" i="28"/>
  <c r="I9398" i="28"/>
  <c r="I9400" i="28"/>
  <c r="I9402" i="28"/>
  <c r="I9404" i="28"/>
  <c r="I9406" i="28"/>
  <c r="I9408" i="28"/>
  <c r="I9410" i="28"/>
  <c r="I9412" i="28"/>
  <c r="I9414" i="28"/>
  <c r="I9416" i="28"/>
  <c r="I9418" i="28"/>
  <c r="I9420" i="28"/>
  <c r="I9422" i="28"/>
  <c r="I9424" i="28"/>
  <c r="I9426" i="28"/>
  <c r="I9428" i="28"/>
  <c r="I9430" i="28"/>
  <c r="I9432" i="28"/>
  <c r="I9434" i="28"/>
  <c r="I9436" i="28"/>
  <c r="I9438" i="28"/>
  <c r="I9440" i="28"/>
  <c r="I9442" i="28"/>
  <c r="I9444" i="28"/>
  <c r="I9446" i="28"/>
  <c r="I9448" i="28"/>
  <c r="I9450" i="28"/>
  <c r="I9452" i="28"/>
  <c r="I9454" i="28"/>
  <c r="I8838" i="28"/>
  <c r="I8835" i="28"/>
  <c r="I9460" i="28"/>
  <c r="I9472" i="28"/>
  <c r="I9484" i="28"/>
  <c r="I9496" i="28"/>
  <c r="I9508" i="28"/>
  <c r="I9465" i="28"/>
  <c r="I9477" i="28"/>
  <c r="I9489" i="28"/>
  <c r="I9501" i="28"/>
  <c r="I9513" i="28"/>
  <c r="I9453" i="28"/>
  <c r="I9458" i="28"/>
  <c r="I9470" i="28"/>
  <c r="I9482" i="28"/>
  <c r="I9494" i="28"/>
  <c r="I9506" i="28"/>
  <c r="I9463" i="28"/>
  <c r="I9475" i="28"/>
  <c r="I9487" i="28"/>
  <c r="I9499" i="28"/>
  <c r="I9511" i="28"/>
  <c r="I9518" i="28"/>
  <c r="I9520" i="28"/>
  <c r="I9522" i="28"/>
  <c r="I9524" i="28"/>
  <c r="I9526" i="28"/>
  <c r="I9528" i="28"/>
  <c r="I9530" i="28"/>
  <c r="I9532" i="28"/>
  <c r="I9534" i="28"/>
  <c r="I9536" i="28"/>
  <c r="I9538" i="28"/>
  <c r="I9540" i="28"/>
  <c r="I9542" i="28"/>
  <c r="I9544" i="28"/>
  <c r="I9546" i="28"/>
  <c r="I9548" i="28"/>
  <c r="I9550" i="28"/>
  <c r="I9552" i="28"/>
  <c r="I9554" i="28"/>
  <c r="I9556" i="28"/>
  <c r="I9558" i="28"/>
  <c r="I9560" i="28"/>
  <c r="I9562" i="28"/>
  <c r="I9564" i="28"/>
  <c r="I9566" i="28"/>
  <c r="I9568" i="28"/>
  <c r="I9570" i="28"/>
  <c r="I9572" i="28"/>
  <c r="I9574" i="28"/>
  <c r="I9576" i="28"/>
  <c r="I9578" i="28"/>
  <c r="I9580" i="28"/>
  <c r="I9582" i="28"/>
  <c r="I9584" i="28"/>
  <c r="I9586" i="28"/>
  <c r="I9588" i="28"/>
  <c r="I9590" i="28"/>
  <c r="I9592" i="28"/>
  <c r="I9594" i="28"/>
  <c r="I9596" i="28"/>
  <c r="I9598" i="28"/>
  <c r="I9600" i="28"/>
  <c r="I9602" i="28"/>
  <c r="I9604" i="28"/>
  <c r="I9606" i="28"/>
  <c r="I9608" i="28"/>
  <c r="I9610" i="28"/>
  <c r="I9612" i="28"/>
  <c r="I9614" i="28"/>
  <c r="I9616" i="28"/>
  <c r="I9618" i="28"/>
  <c r="I9620" i="28"/>
  <c r="I9622" i="28"/>
  <c r="I9624" i="28"/>
  <c r="I9626" i="28"/>
  <c r="I9628" i="28"/>
  <c r="I9630" i="28"/>
  <c r="I9632" i="28"/>
  <c r="I9634" i="28"/>
  <c r="I9636" i="28"/>
  <c r="I9638" i="28"/>
  <c r="I9640" i="28"/>
  <c r="I9642" i="28"/>
  <c r="I9644" i="28"/>
  <c r="I9646" i="28"/>
  <c r="I9648" i="28"/>
  <c r="I9650" i="28"/>
  <c r="I9652" i="28"/>
  <c r="I9654" i="28"/>
  <c r="I9656" i="28"/>
  <c r="I9658" i="28"/>
  <c r="I9660" i="28"/>
  <c r="I9662" i="28"/>
  <c r="I9664" i="28"/>
  <c r="I9666" i="28"/>
  <c r="I9668" i="28"/>
  <c r="I9670" i="28"/>
  <c r="I9672" i="28"/>
  <c r="I9674" i="28"/>
  <c r="I9676" i="28"/>
  <c r="I9678" i="28"/>
  <c r="I9680" i="28"/>
  <c r="I9682" i="28"/>
  <c r="I9684" i="28"/>
  <c r="I9686" i="28"/>
  <c r="I9688" i="28"/>
  <c r="I9690" i="28"/>
  <c r="I9692" i="28"/>
  <c r="I9694" i="28"/>
  <c r="I9696" i="28"/>
  <c r="I9698" i="28"/>
  <c r="I9700" i="28"/>
  <c r="I9702" i="28"/>
  <c r="I9704" i="28"/>
  <c r="I9706" i="28"/>
  <c r="I9708" i="28"/>
  <c r="I9710" i="28"/>
  <c r="I9712" i="28"/>
  <c r="I9714" i="28"/>
  <c r="I9716" i="28"/>
  <c r="I9718" i="28"/>
  <c r="I9720" i="28"/>
  <c r="I9722" i="28"/>
  <c r="I9724" i="28"/>
  <c r="I9726" i="28"/>
  <c r="I9728" i="28"/>
  <c r="I9730" i="28"/>
  <c r="I9732" i="28"/>
  <c r="I9734" i="28"/>
  <c r="I9736" i="28"/>
  <c r="I9738" i="28"/>
  <c r="I9740" i="28"/>
  <c r="I9742" i="28"/>
  <c r="I9744" i="28"/>
  <c r="I9746" i="28"/>
  <c r="I9748" i="28"/>
  <c r="I9750" i="28"/>
  <c r="I9752" i="28"/>
  <c r="I9754" i="28"/>
  <c r="I9756" i="28"/>
  <c r="I9758" i="28"/>
  <c r="I9760" i="28"/>
  <c r="I9762" i="28"/>
  <c r="I9764" i="28"/>
  <c r="I9766" i="28"/>
  <c r="I9768" i="28"/>
  <c r="I9770" i="28"/>
  <c r="I9772" i="28"/>
  <c r="I9774" i="28"/>
  <c r="I9776" i="28"/>
  <c r="I9778" i="28"/>
  <c r="I9780" i="28"/>
  <c r="I9782" i="28"/>
  <c r="I9784" i="28"/>
  <c r="I9786" i="28"/>
  <c r="I9788" i="28"/>
  <c r="I9790" i="28"/>
  <c r="I9792" i="28"/>
  <c r="I9794" i="28"/>
  <c r="I9796" i="28"/>
  <c r="I9798" i="28"/>
  <c r="I9800" i="28"/>
  <c r="I9802" i="28"/>
  <c r="I9804" i="28"/>
  <c r="I9806" i="28"/>
  <c r="I9808" i="28"/>
  <c r="I9810" i="28"/>
  <c r="I9812" i="28"/>
  <c r="I9814" i="28"/>
  <c r="I9816" i="28"/>
  <c r="I9818" i="28"/>
  <c r="I9820" i="28"/>
  <c r="I9822" i="28"/>
  <c r="I9824" i="28"/>
  <c r="I9826" i="28"/>
  <c r="I9828" i="28"/>
  <c r="I9830" i="28"/>
  <c r="I9832" i="28"/>
  <c r="I9834" i="28"/>
  <c r="I9836" i="28"/>
  <c r="I9838" i="28"/>
  <c r="I9840" i="28"/>
  <c r="I9842" i="28"/>
  <c r="I9844" i="28"/>
  <c r="I9846" i="28"/>
  <c r="I9848" i="28"/>
  <c r="I9850" i="28"/>
  <c r="I9852" i="28"/>
  <c r="I9854" i="28"/>
  <c r="I9856" i="28"/>
  <c r="I9858" i="28"/>
  <c r="I9860" i="28"/>
  <c r="I9862" i="28"/>
  <c r="I9864" i="28"/>
  <c r="I9866" i="28"/>
  <c r="I9868" i="28"/>
  <c r="I9870" i="28"/>
  <c r="I9872" i="28"/>
  <c r="I9874" i="28"/>
  <c r="I9876" i="28"/>
  <c r="I9878" i="28"/>
  <c r="I9880" i="28"/>
  <c r="I9882" i="28"/>
  <c r="I9884" i="28"/>
  <c r="I9886" i="28"/>
  <c r="I9888" i="28"/>
  <c r="I9890" i="28"/>
  <c r="I9892" i="28"/>
  <c r="I9894" i="28"/>
  <c r="I9896" i="28"/>
  <c r="I9898" i="28"/>
  <c r="I9900" i="28"/>
  <c r="I9902" i="28"/>
  <c r="I9904" i="28"/>
  <c r="I9906" i="28"/>
  <c r="I9908" i="28"/>
  <c r="I9910" i="28"/>
  <c r="I9912" i="28"/>
  <c r="I9914" i="28"/>
  <c r="I9916" i="28"/>
  <c r="I9918" i="28"/>
  <c r="I9920" i="28"/>
  <c r="I9922" i="28"/>
  <c r="I9924" i="28"/>
  <c r="I9926" i="28"/>
  <c r="I9928" i="28"/>
  <c r="I9930" i="28"/>
  <c r="I9932" i="28"/>
  <c r="I9934" i="28"/>
  <c r="I9936" i="28"/>
  <c r="I9938" i="28"/>
  <c r="I9940" i="28"/>
  <c r="I9942" i="28"/>
  <c r="I9944" i="28"/>
  <c r="I9946" i="28"/>
  <c r="I9948" i="28"/>
  <c r="I9950" i="28"/>
  <c r="I9952" i="28"/>
  <c r="I9954" i="28"/>
  <c r="I9956" i="28"/>
  <c r="I9958" i="28"/>
  <c r="I9960" i="28"/>
  <c r="I9962" i="28"/>
  <c r="I9964" i="28"/>
  <c r="I9966" i="28"/>
  <c r="I9968" i="28"/>
  <c r="I9970" i="28"/>
  <c r="I9972" i="28"/>
  <c r="I9974" i="28"/>
  <c r="I9976" i="28"/>
  <c r="I9978" i="28"/>
  <c r="I9980" i="28"/>
  <c r="I9982" i="28"/>
  <c r="I9984" i="28"/>
  <c r="I9986" i="28"/>
  <c r="I9988" i="28"/>
  <c r="I9990" i="28"/>
  <c r="I9992" i="28"/>
  <c r="I9994" i="28"/>
  <c r="I9996" i="28"/>
  <c r="I9998" i="28"/>
  <c r="I10000" i="28"/>
  <c r="I9456" i="28"/>
  <c r="I9468" i="28"/>
  <c r="I9480" i="28"/>
  <c r="I9492" i="28"/>
  <c r="I9504" i="28"/>
  <c r="I9516" i="28"/>
  <c r="I9451" i="28"/>
  <c r="I9461" i="28"/>
  <c r="I9473" i="28"/>
  <c r="I9485" i="28"/>
  <c r="I9497" i="28"/>
  <c r="I9509" i="28"/>
  <c r="I9466" i="28"/>
  <c r="I9478" i="28"/>
  <c r="I9490" i="28"/>
  <c r="I9502" i="28"/>
  <c r="I9514" i="28"/>
  <c r="I9459" i="28"/>
  <c r="I9471" i="28"/>
  <c r="I9483" i="28"/>
  <c r="I9495" i="28"/>
  <c r="I9507" i="28"/>
  <c r="I9449" i="28"/>
  <c r="I9464" i="28"/>
  <c r="I9476" i="28"/>
  <c r="I9488" i="28"/>
  <c r="I9500" i="28"/>
  <c r="I9512" i="28"/>
  <c r="I9457" i="28"/>
  <c r="I9469" i="28"/>
  <c r="I9481" i="28"/>
  <c r="I9493" i="28"/>
  <c r="I9505" i="28"/>
  <c r="I9517" i="28"/>
  <c r="I9519" i="28"/>
  <c r="I9521" i="28"/>
  <c r="I9523" i="28"/>
  <c r="I9525" i="28"/>
  <c r="I9527" i="28"/>
  <c r="I9529" i="28"/>
  <c r="I9531" i="28"/>
  <c r="I9533" i="28"/>
  <c r="I9535" i="28"/>
  <c r="I9537" i="28"/>
  <c r="I9539" i="28"/>
  <c r="I9541" i="28"/>
  <c r="I9543" i="28"/>
  <c r="I9545" i="28"/>
  <c r="I9547" i="28"/>
  <c r="I9549" i="28"/>
  <c r="I9551" i="28"/>
  <c r="I9553" i="28"/>
  <c r="I9555" i="28"/>
  <c r="I9557" i="28"/>
  <c r="I9559" i="28"/>
  <c r="I9561" i="28"/>
  <c r="I9563" i="28"/>
  <c r="I9565" i="28"/>
  <c r="I9567" i="28"/>
  <c r="I9569" i="28"/>
  <c r="I9571" i="28"/>
  <c r="I9573" i="28"/>
  <c r="I9575" i="28"/>
  <c r="I9577" i="28"/>
  <c r="I9579" i="28"/>
  <c r="I9581" i="28"/>
  <c r="I9583" i="28"/>
  <c r="I9585" i="28"/>
  <c r="I9587" i="28"/>
  <c r="I9589" i="28"/>
  <c r="I9591" i="28"/>
  <c r="I9593" i="28"/>
  <c r="I9595" i="28"/>
  <c r="I9597" i="28"/>
  <c r="I9599" i="28"/>
  <c r="I9601" i="28"/>
  <c r="I9603" i="28"/>
  <c r="I9605" i="28"/>
  <c r="I9607" i="28"/>
  <c r="I9609" i="28"/>
  <c r="I9611" i="28"/>
  <c r="I9613" i="28"/>
  <c r="I9615" i="28"/>
  <c r="I9617" i="28"/>
  <c r="I9619" i="28"/>
  <c r="I9621" i="28"/>
  <c r="I9623" i="28"/>
  <c r="I9625" i="28"/>
  <c r="I9627" i="28"/>
  <c r="I9629" i="28"/>
  <c r="I9631" i="28"/>
  <c r="I9633" i="28"/>
  <c r="I9635" i="28"/>
  <c r="I9637" i="28"/>
  <c r="I9639" i="28"/>
  <c r="I9641" i="28"/>
  <c r="I9643" i="28"/>
  <c r="I9645" i="28"/>
  <c r="I9647" i="28"/>
  <c r="I9649" i="28"/>
  <c r="I9651" i="28"/>
  <c r="I9653" i="28"/>
  <c r="I9655" i="28"/>
  <c r="I9657" i="28"/>
  <c r="I9659" i="28"/>
  <c r="I9661" i="28"/>
  <c r="I9663" i="28"/>
  <c r="I9665" i="28"/>
  <c r="I9667" i="28"/>
  <c r="I9669" i="28"/>
  <c r="I9671" i="28"/>
  <c r="I9673" i="28"/>
  <c r="I9675" i="28"/>
  <c r="I9677" i="28"/>
  <c r="I9679" i="28"/>
  <c r="I9681" i="28"/>
  <c r="I9683" i="28"/>
  <c r="I9685" i="28"/>
  <c r="I9687" i="28"/>
  <c r="I9689" i="28"/>
  <c r="I9691" i="28"/>
  <c r="I9693" i="28"/>
  <c r="I9695" i="28"/>
  <c r="I9697" i="28"/>
  <c r="I9699" i="28"/>
  <c r="I9701" i="28"/>
  <c r="I9703" i="28"/>
  <c r="I9705" i="28"/>
  <c r="I9707" i="28"/>
  <c r="I9709" i="28"/>
  <c r="I9711" i="28"/>
  <c r="I9713" i="28"/>
  <c r="I9715" i="28"/>
  <c r="I9717" i="28"/>
  <c r="I9719" i="28"/>
  <c r="I9721" i="28"/>
  <c r="I9723" i="28"/>
  <c r="I9725" i="28"/>
  <c r="I9727" i="28"/>
  <c r="I9729" i="28"/>
  <c r="I9731" i="28"/>
  <c r="I9733" i="28"/>
  <c r="I9735" i="28"/>
  <c r="I9737" i="28"/>
  <c r="I9739" i="28"/>
  <c r="I9741" i="28"/>
  <c r="I9743" i="28"/>
  <c r="I9745" i="28"/>
  <c r="I9747" i="28"/>
  <c r="I9749" i="28"/>
  <c r="I9751" i="28"/>
  <c r="I9753" i="28"/>
  <c r="I9755" i="28"/>
  <c r="I9757" i="28"/>
  <c r="I9759" i="28"/>
  <c r="I9761" i="28"/>
  <c r="I9763" i="28"/>
  <c r="I9765" i="28"/>
  <c r="I9767" i="28"/>
  <c r="I9769" i="28"/>
  <c r="I9771" i="28"/>
  <c r="I9773" i="28"/>
  <c r="I9775" i="28"/>
  <c r="I9777" i="28"/>
  <c r="I9779" i="28"/>
  <c r="I9781" i="28"/>
  <c r="I9783" i="28"/>
  <c r="I9785" i="28"/>
  <c r="I9787" i="28"/>
  <c r="I9789" i="28"/>
  <c r="I9791" i="28"/>
  <c r="I9793" i="28"/>
  <c r="I9795" i="28"/>
  <c r="I9797" i="28"/>
  <c r="I9799" i="28"/>
  <c r="I9801" i="28"/>
  <c r="I9803" i="28"/>
  <c r="I9805" i="28"/>
  <c r="I9807" i="28"/>
  <c r="I9809" i="28"/>
  <c r="I9811" i="28"/>
  <c r="I9813" i="28"/>
  <c r="I9815" i="28"/>
  <c r="I9817" i="28"/>
  <c r="I9819" i="28"/>
  <c r="I9821" i="28"/>
  <c r="I9823" i="28"/>
  <c r="I9825" i="28"/>
  <c r="I9827" i="28"/>
  <c r="I9829" i="28"/>
  <c r="I9831" i="28"/>
  <c r="I9833" i="28"/>
  <c r="I9835" i="28"/>
  <c r="I9837" i="28"/>
  <c r="I9839" i="28"/>
  <c r="I9841" i="28"/>
  <c r="I9843" i="28"/>
  <c r="I9845" i="28"/>
  <c r="I9847" i="28"/>
  <c r="I9849" i="28"/>
  <c r="I9851" i="28"/>
  <c r="I9853" i="28"/>
  <c r="I9855" i="28"/>
  <c r="I9857" i="28"/>
  <c r="I9859" i="28"/>
  <c r="I9861" i="28"/>
  <c r="I9863" i="28"/>
  <c r="I9865" i="28"/>
  <c r="I9867" i="28"/>
  <c r="I9869" i="28"/>
  <c r="I9871" i="28"/>
  <c r="I9873" i="28"/>
  <c r="I9875" i="28"/>
  <c r="I9877" i="28"/>
  <c r="I9879" i="28"/>
  <c r="I9881" i="28"/>
  <c r="I9883" i="28"/>
  <c r="I9885" i="28"/>
  <c r="I9887" i="28"/>
  <c r="I9889" i="28"/>
  <c r="I9891" i="28"/>
  <c r="I9893" i="28"/>
  <c r="I9895" i="28"/>
  <c r="I9897" i="28"/>
  <c r="I9899" i="28"/>
  <c r="I9901" i="28"/>
  <c r="I9903" i="28"/>
  <c r="I9905" i="28"/>
  <c r="I9907" i="28"/>
  <c r="I9909" i="28"/>
  <c r="I9911" i="28"/>
  <c r="I9913" i="28"/>
  <c r="I9915" i="28"/>
  <c r="I9917" i="28"/>
  <c r="I9919" i="28"/>
  <c r="I9921" i="28"/>
  <c r="I9923" i="28"/>
  <c r="I9925" i="28"/>
  <c r="I9927" i="28"/>
  <c r="I9929" i="28"/>
  <c r="I9931" i="28"/>
  <c r="I9933" i="28"/>
  <c r="I9935" i="28"/>
  <c r="I9937" i="28"/>
  <c r="I9939" i="28"/>
  <c r="I9941" i="28"/>
  <c r="I9943" i="28"/>
  <c r="I9945" i="28"/>
  <c r="I9947" i="28"/>
  <c r="I9949" i="28"/>
  <c r="I9951" i="28"/>
  <c r="I9953" i="28"/>
  <c r="I9955" i="28"/>
  <c r="I9957" i="28"/>
  <c r="I9959" i="28"/>
  <c r="I9961" i="28"/>
  <c r="I9963" i="28"/>
  <c r="I9965" i="28"/>
  <c r="I9967" i="28"/>
  <c r="I9969" i="28"/>
  <c r="I9971" i="28"/>
  <c r="I9973" i="28"/>
  <c r="I9975" i="28"/>
  <c r="I9977" i="28"/>
  <c r="I9979" i="28"/>
  <c r="I9981" i="28"/>
  <c r="I9983" i="28"/>
  <c r="I9985" i="28"/>
  <c r="I9987" i="28"/>
  <c r="I9989" i="28"/>
  <c r="I9991" i="28"/>
  <c r="I9993" i="28"/>
  <c r="I9995" i="28"/>
  <c r="I9997" i="28"/>
  <c r="I9999" i="28"/>
  <c r="I10001" i="28"/>
  <c r="I9462" i="28"/>
  <c r="I9474" i="28"/>
  <c r="I9486" i="28"/>
  <c r="I9498" i="28"/>
  <c r="I9510" i="28"/>
  <c r="I9455" i="28"/>
  <c r="I9467" i="28"/>
  <c r="I9479" i="28"/>
  <c r="I9491" i="28"/>
  <c r="I9503" i="28"/>
  <c r="I9515" i="28"/>
  <c r="L87" i="28"/>
  <c r="L231" i="28"/>
  <c r="L375" i="28"/>
  <c r="L519" i="28"/>
  <c r="L5" i="28"/>
  <c r="L149" i="28"/>
  <c r="L293" i="28"/>
  <c r="L437" i="28"/>
  <c r="L581" i="28"/>
  <c r="L58" i="28"/>
  <c r="L202" i="28"/>
  <c r="L346" i="28"/>
  <c r="L11" i="28"/>
  <c r="L155" i="28"/>
  <c r="L299" i="28"/>
  <c r="L443" i="28"/>
  <c r="L1266" i="28"/>
  <c r="L1122" i="28"/>
  <c r="L970" i="28"/>
  <c r="L786" i="28"/>
  <c r="L570" i="28"/>
  <c r="L332" i="28"/>
  <c r="L44" i="28"/>
  <c r="L1205" i="28"/>
  <c r="L1061" i="28"/>
  <c r="L897" i="28"/>
  <c r="L693" i="28"/>
  <c r="L477" i="28"/>
  <c r="L211" i="28"/>
  <c r="L832" i="28"/>
  <c r="L616" i="28"/>
  <c r="L393" i="28"/>
  <c r="L105" i="28"/>
  <c r="L1308" i="28"/>
  <c r="L1164" i="28"/>
  <c r="L1020" i="28"/>
  <c r="L848" i="28"/>
  <c r="L632" i="28"/>
  <c r="L416" i="28"/>
  <c r="L128" i="28"/>
  <c r="L1330" i="28"/>
  <c r="L1186" i="28"/>
  <c r="L1042" i="28"/>
  <c r="L874" i="28"/>
  <c r="L666" i="28"/>
  <c r="L450" i="28"/>
  <c r="L172" i="28"/>
  <c r="L805" i="28"/>
  <c r="L589" i="28"/>
  <c r="L357" i="28"/>
  <c r="L69" i="28"/>
  <c r="L731" i="28"/>
  <c r="L587" i="28"/>
  <c r="L802" i="28"/>
  <c r="L658" i="28"/>
  <c r="L514" i="28"/>
  <c r="L306" i="28"/>
  <c r="L162" i="28"/>
  <c r="L18" i="28"/>
  <c r="L881" i="28"/>
  <c r="L737" i="28"/>
  <c r="L951" i="28"/>
  <c r="L807" i="28"/>
  <c r="L663" i="28"/>
  <c r="L276" i="28"/>
  <c r="L132" i="28"/>
  <c r="L103" i="28"/>
  <c r="L613" i="28"/>
  <c r="L973" i="28"/>
  <c r="L1197" i="28"/>
  <c r="L1397" i="28"/>
  <c r="L1542" i="28"/>
  <c r="L1686" i="28"/>
  <c r="L1830" i="28"/>
  <c r="L439" i="28"/>
  <c r="L865" i="28"/>
  <c r="L1111" i="28"/>
  <c r="L1327" i="28"/>
  <c r="L1484" i="28"/>
  <c r="L1628" i="28"/>
  <c r="L1772" i="28"/>
  <c r="L85" i="28"/>
  <c r="L600" i="28"/>
  <c r="L966" i="28"/>
  <c r="L1190" i="28"/>
  <c r="L1391" i="28"/>
  <c r="L1537" i="28"/>
  <c r="L1681" i="28"/>
  <c r="L230" i="28"/>
  <c r="L709" i="28"/>
  <c r="L1029" i="28"/>
  <c r="L1245" i="28"/>
  <c r="L1430" i="28"/>
  <c r="L1574" i="28"/>
  <c r="L1718" i="28"/>
  <c r="L2479" i="28"/>
  <c r="L2335" i="28"/>
  <c r="L2191" i="28"/>
  <c r="L2003" i="28"/>
  <c r="L1773" i="28"/>
  <c r="L1449" i="28"/>
  <c r="L852" i="28"/>
  <c r="L2490" i="28"/>
  <c r="L2346" i="28"/>
  <c r="L2202" i="28"/>
  <c r="L2019" i="28"/>
  <c r="L1791" i="28"/>
  <c r="L1473" i="28"/>
  <c r="L921" i="28"/>
  <c r="L1077" i="28"/>
  <c r="L2665" i="28"/>
  <c r="L2521" i="28"/>
  <c r="L2377" i="28"/>
  <c r="L2233" i="28"/>
  <c r="L2065" i="28"/>
  <c r="L1847" i="28"/>
  <c r="L1541" i="28"/>
  <c r="L1076" i="28"/>
  <c r="L2651" i="28"/>
  <c r="L2507" i="28"/>
  <c r="L2363" i="28"/>
  <c r="L2219" i="28"/>
  <c r="L2045" i="28"/>
  <c r="L1823" i="28"/>
  <c r="L1511" i="28"/>
  <c r="L1010" i="28"/>
  <c r="L1159" i="28"/>
  <c r="L2110" i="28"/>
  <c r="L1966" i="28"/>
  <c r="L1814" i="28"/>
  <c r="L1608" i="28"/>
  <c r="L1389" i="28"/>
  <c r="L1081" i="28"/>
  <c r="L595" i="28"/>
  <c r="L2073" i="28"/>
  <c r="L1929" i="28"/>
  <c r="L1769" i="28"/>
  <c r="L1553" i="28"/>
  <c r="L1322" i="28"/>
  <c r="L994" i="28"/>
  <c r="L429" i="28"/>
  <c r="L1178" i="28"/>
  <c r="L789" i="28"/>
  <c r="L31" i="28"/>
  <c r="L2020" i="28"/>
  <c r="L1876" i="28"/>
  <c r="L1690" i="28"/>
  <c r="L1474" i="28"/>
  <c r="L1203" i="28"/>
  <c r="L842" i="28"/>
  <c r="L121" i="28"/>
  <c r="L2030" i="28"/>
  <c r="L1886" i="28"/>
  <c r="L1704" i="28"/>
  <c r="L1488" i="28"/>
  <c r="L1225" i="28"/>
  <c r="L875" i="28"/>
  <c r="L175" i="28"/>
  <c r="L1084" i="28"/>
  <c r="L602" i="28"/>
  <c r="L954" i="28"/>
  <c r="L1692" i="28"/>
  <c r="L2058" i="28"/>
  <c r="L2300" i="28"/>
  <c r="L2516" i="28"/>
  <c r="L2693" i="28"/>
  <c r="L1365" i="28"/>
  <c r="L1840" i="28"/>
  <c r="L2158" i="28"/>
  <c r="L2374" i="28"/>
  <c r="L2584" i="28"/>
  <c r="L112" i="28"/>
  <c r="L1469" i="28"/>
  <c r="L1909" i="28"/>
  <c r="L2201" i="28"/>
  <c r="L2417" i="28"/>
  <c r="L2619" i="28"/>
  <c r="L455" i="28"/>
  <c r="L1254" i="28"/>
  <c r="L1110" i="28"/>
  <c r="L956" i="28"/>
  <c r="L768" i="28"/>
  <c r="L552" i="28"/>
  <c r="L308" i="28"/>
  <c r="L20" i="28"/>
  <c r="L1193" i="28"/>
  <c r="L1049" i="28"/>
  <c r="L883" i="28"/>
  <c r="L676" i="28"/>
  <c r="L460" i="28"/>
  <c r="L187" i="28"/>
  <c r="L813" i="28"/>
  <c r="L597" i="28"/>
  <c r="L369" i="28"/>
  <c r="L81" i="28"/>
  <c r="L1296" i="28"/>
  <c r="L1152" i="28"/>
  <c r="L1006" i="28"/>
  <c r="L830" i="28"/>
  <c r="L614" i="28"/>
  <c r="L392" i="28"/>
  <c r="L104" i="28"/>
  <c r="L1318" i="28"/>
  <c r="L1174" i="28"/>
  <c r="L1030" i="28"/>
  <c r="L860" i="28"/>
  <c r="L648" i="28"/>
  <c r="L432" i="28"/>
  <c r="L148" i="28"/>
  <c r="L787" i="28"/>
  <c r="L571" i="28"/>
  <c r="L333" i="28"/>
  <c r="L45" i="28"/>
  <c r="L719" i="28"/>
  <c r="L575" i="28"/>
  <c r="L790" i="28"/>
  <c r="L646" i="28"/>
  <c r="L502" i="28"/>
  <c r="L294" i="28"/>
  <c r="L150" i="28"/>
  <c r="L1013" i="28"/>
  <c r="L869" i="28"/>
  <c r="L725" i="28"/>
  <c r="L939" i="28"/>
  <c r="L795" i="28"/>
  <c r="L408" i="28"/>
  <c r="L264" i="28"/>
  <c r="L120" i="28"/>
  <c r="L151" i="28"/>
  <c r="L649" i="28"/>
  <c r="L995" i="28"/>
  <c r="L1215" i="28"/>
  <c r="L1410" i="28"/>
  <c r="L1554" i="28"/>
  <c r="L1698" i="28"/>
  <c r="L1842" i="28"/>
  <c r="L475" i="28"/>
  <c r="L892" i="28"/>
  <c r="L1129" i="28"/>
  <c r="L1341" i="28"/>
  <c r="L1496" i="28"/>
  <c r="L1640" i="28"/>
  <c r="L1784" i="28"/>
  <c r="L133" i="28"/>
  <c r="L636" i="28"/>
  <c r="L986" i="28"/>
  <c r="L1208" i="28"/>
  <c r="L1405" i="28"/>
  <c r="L1549" i="28"/>
  <c r="L1693" i="28"/>
  <c r="L278" i="28"/>
  <c r="L745" i="28"/>
  <c r="L1047" i="28"/>
  <c r="L1263" i="28"/>
  <c r="L1442" i="28"/>
  <c r="L1586" i="28"/>
  <c r="L1730" i="28"/>
  <c r="L2467" i="28"/>
  <c r="L2323" i="28"/>
  <c r="L2179" i="28"/>
  <c r="L1985" i="28"/>
  <c r="L1745" i="28"/>
  <c r="L1421" i="28"/>
  <c r="L746" i="28"/>
  <c r="L2478" i="28"/>
  <c r="L2334" i="28"/>
  <c r="L2190" i="28"/>
  <c r="L2000" i="28"/>
  <c r="L1768" i="28"/>
  <c r="L1444" i="28"/>
  <c r="L847" i="28"/>
  <c r="L1023" i="28"/>
  <c r="L2653" i="28"/>
  <c r="L2509" i="28"/>
  <c r="L2365" i="28"/>
  <c r="L2221" i="28"/>
  <c r="L2047" i="28"/>
  <c r="L1825" i="28"/>
  <c r="L1515" i="28"/>
  <c r="L1022" i="28"/>
  <c r="L2639" i="28"/>
  <c r="L2495" i="28"/>
  <c r="L2351" i="28"/>
  <c r="L2207" i="28"/>
  <c r="L2027" i="28"/>
  <c r="L1801" i="28"/>
  <c r="L1485" i="28"/>
  <c r="L947" i="28"/>
  <c r="L1105" i="28"/>
  <c r="L2098" i="28"/>
  <c r="L1954" i="28"/>
  <c r="L1800" i="28"/>
  <c r="L1591" i="28"/>
  <c r="L1370" i="28"/>
  <c r="L1055" i="28"/>
  <c r="L546" i="28"/>
  <c r="L2061" i="28"/>
  <c r="L1917" i="28"/>
  <c r="L1751" i="28"/>
  <c r="L1535" i="28"/>
  <c r="L1295" i="28"/>
  <c r="L961" i="28"/>
  <c r="L362" i="28"/>
  <c r="L1151" i="28"/>
  <c r="L736" i="28"/>
  <c r="L2152" i="28"/>
  <c r="L2008" i="28"/>
  <c r="L1864" i="28"/>
  <c r="L1672" i="28"/>
  <c r="L1456" i="28"/>
  <c r="L1177" i="28"/>
  <c r="L788" i="28"/>
  <c r="L26" i="28"/>
  <c r="L2018" i="28"/>
  <c r="L1874" i="28"/>
  <c r="L1687" i="28"/>
  <c r="L1471" i="28"/>
  <c r="L1199" i="28"/>
  <c r="L834" i="28"/>
  <c r="L109" i="28"/>
  <c r="L1058" i="28"/>
  <c r="L548" i="28"/>
  <c r="L1072" i="28"/>
  <c r="L1732" i="28"/>
  <c r="L2084" i="28"/>
  <c r="L2318" i="28"/>
  <c r="L2534" i="28"/>
  <c r="L2705" i="28"/>
  <c r="L1414" i="28"/>
  <c r="L1872" i="28"/>
  <c r="L2176" i="28"/>
  <c r="L2392" i="28"/>
  <c r="L2598" i="28"/>
  <c r="L169" i="28"/>
  <c r="L1512" i="28"/>
  <c r="L1938" i="28"/>
  <c r="L2220" i="28"/>
  <c r="L2436" i="28"/>
  <c r="L2633" i="28"/>
  <c r="L1516" i="28"/>
  <c r="L1940" i="28"/>
  <c r="L2222" i="28"/>
  <c r="L2438" i="28"/>
  <c r="L2634" i="28"/>
  <c r="L1821" i="28"/>
  <c r="L2254" i="28"/>
  <c r="L2574" i="28"/>
  <c r="L1350" i="28"/>
  <c r="L1997" i="28"/>
  <c r="L2367" i="28"/>
  <c r="L2659" i="28"/>
  <c r="L1547" i="28"/>
  <c r="L2121" i="28"/>
  <c r="L2451" i="28"/>
  <c r="L2708" i="28"/>
  <c r="L1737" i="28"/>
  <c r="L2211" i="28"/>
  <c r="L2535" i="28"/>
  <c r="L662" i="28"/>
  <c r="L1849" i="28"/>
  <c r="L2270" i="28"/>
  <c r="L2586" i="28"/>
  <c r="L1384" i="28"/>
  <c r="L2016" i="28"/>
  <c r="L2380" i="28"/>
  <c r="L1459" i="28"/>
  <c r="L2064" i="28"/>
  <c r="L2412" i="28"/>
  <c r="L2160" i="28"/>
  <c r="L2723" i="28"/>
  <c r="L2869" i="28"/>
  <c r="L3013" i="28"/>
  <c r="K2" i="28"/>
  <c r="K4" i="28"/>
  <c r="K6" i="28"/>
  <c r="K8" i="28"/>
  <c r="K10" i="28"/>
  <c r="K12" i="28"/>
  <c r="K14" i="28"/>
  <c r="K16" i="28"/>
  <c r="K18" i="28"/>
  <c r="K20" i="28"/>
  <c r="K22" i="28"/>
  <c r="K24" i="28"/>
  <c r="K26" i="28"/>
  <c r="K28" i="28"/>
  <c r="K30" i="28"/>
  <c r="K32" i="28"/>
  <c r="K34" i="28"/>
  <c r="K36" i="28"/>
  <c r="K38" i="28"/>
  <c r="K40" i="28"/>
  <c r="K42" i="28"/>
  <c r="K44" i="28"/>
  <c r="K46" i="28"/>
  <c r="K48" i="28"/>
  <c r="K50" i="28"/>
  <c r="K52" i="28"/>
  <c r="K54" i="28"/>
  <c r="K56" i="28"/>
  <c r="K58" i="28"/>
  <c r="K60" i="28"/>
  <c r="K62" i="28"/>
  <c r="K64" i="28"/>
  <c r="K66" i="28"/>
  <c r="K68" i="28"/>
  <c r="K70" i="28"/>
  <c r="K72" i="28"/>
  <c r="K74" i="28"/>
  <c r="K76" i="28"/>
  <c r="K78" i="28"/>
  <c r="K80" i="28"/>
  <c r="K82" i="28"/>
  <c r="K84" i="28"/>
  <c r="K86" i="28"/>
  <c r="K88" i="28"/>
  <c r="K90" i="28"/>
  <c r="K92" i="28"/>
  <c r="K94" i="28"/>
  <c r="K96" i="28"/>
  <c r="K98" i="28"/>
  <c r="K100" i="28"/>
  <c r="K102" i="28"/>
  <c r="K104" i="28"/>
  <c r="K106" i="28"/>
  <c r="K108" i="28"/>
  <c r="K110" i="28"/>
  <c r="K112" i="28"/>
  <c r="K114" i="28"/>
  <c r="K116" i="28"/>
  <c r="K118" i="28"/>
  <c r="K120" i="28"/>
  <c r="K122" i="28"/>
  <c r="K124" i="28"/>
  <c r="K126" i="28"/>
  <c r="K128" i="28"/>
  <c r="K130" i="28"/>
  <c r="K132" i="28"/>
  <c r="K134" i="28"/>
  <c r="K136" i="28"/>
  <c r="K138" i="28"/>
  <c r="K140" i="28"/>
  <c r="K142" i="28"/>
  <c r="K144" i="28"/>
  <c r="K146" i="28"/>
  <c r="K148" i="28"/>
  <c r="K150" i="28"/>
  <c r="K152" i="28"/>
  <c r="K154" i="28"/>
  <c r="K156" i="28"/>
  <c r="K158" i="28"/>
  <c r="K160" i="28"/>
  <c r="K162" i="28"/>
  <c r="K164" i="28"/>
  <c r="K166" i="28"/>
  <c r="K168" i="28"/>
  <c r="K170" i="28"/>
  <c r="K3" i="28"/>
  <c r="K5" i="28"/>
  <c r="K7" i="28"/>
  <c r="K9" i="28"/>
  <c r="K11" i="28"/>
  <c r="K13" i="28"/>
  <c r="K15" i="28"/>
  <c r="K17" i="28"/>
  <c r="K19" i="28"/>
  <c r="K21" i="28"/>
  <c r="K23" i="28"/>
  <c r="K25" i="28"/>
  <c r="K27" i="28"/>
  <c r="K29" i="28"/>
  <c r="K31" i="28"/>
  <c r="K33" i="28"/>
  <c r="K35" i="28"/>
  <c r="K37" i="28"/>
  <c r="K39" i="28"/>
  <c r="K41" i="28"/>
  <c r="K43" i="28"/>
  <c r="K45" i="28"/>
  <c r="K47" i="28"/>
  <c r="K49" i="28"/>
  <c r="K51" i="28"/>
  <c r="K53" i="28"/>
  <c r="K55" i="28"/>
  <c r="K57" i="28"/>
  <c r="K59" i="28"/>
  <c r="K61" i="28"/>
  <c r="K63" i="28"/>
  <c r="K65" i="28"/>
  <c r="K67" i="28"/>
  <c r="K69" i="28"/>
  <c r="K71" i="28"/>
  <c r="K73" i="28"/>
  <c r="K75" i="28"/>
  <c r="K77" i="28"/>
  <c r="K79" i="28"/>
  <c r="K81" i="28"/>
  <c r="K83" i="28"/>
  <c r="K85" i="28"/>
  <c r="K87" i="28"/>
  <c r="K89" i="28"/>
  <c r="K91" i="28"/>
  <c r="K93" i="28"/>
  <c r="K95" i="28"/>
  <c r="K97" i="28"/>
  <c r="K99" i="28"/>
  <c r="K101" i="28"/>
  <c r="K103" i="28"/>
  <c r="K105" i="28"/>
  <c r="K107" i="28"/>
  <c r="K109" i="28"/>
  <c r="K111" i="28"/>
  <c r="K113" i="28"/>
  <c r="K115" i="28"/>
  <c r="K117" i="28"/>
  <c r="K119" i="28"/>
  <c r="K121" i="28"/>
  <c r="K123" i="28"/>
  <c r="K125" i="28"/>
  <c r="K127" i="28"/>
  <c r="K129" i="28"/>
  <c r="K131" i="28"/>
  <c r="K133" i="28"/>
  <c r="K135" i="28"/>
  <c r="K137" i="28"/>
  <c r="K139" i="28"/>
  <c r="K141" i="28"/>
  <c r="K143" i="28"/>
  <c r="K145" i="28"/>
  <c r="K147" i="28"/>
  <c r="K149" i="28"/>
  <c r="K151" i="28"/>
  <c r="K153" i="28"/>
  <c r="K155" i="28"/>
  <c r="K157" i="28"/>
  <c r="K159" i="28"/>
  <c r="K161" i="28"/>
  <c r="K163" i="28"/>
  <c r="K165" i="28"/>
  <c r="K167" i="28"/>
  <c r="K169" i="28"/>
  <c r="K171" i="28"/>
  <c r="K172" i="28"/>
  <c r="K173" i="28"/>
  <c r="K175" i="28"/>
  <c r="K177" i="28"/>
  <c r="K179" i="28"/>
  <c r="K181" i="28"/>
  <c r="K183" i="28"/>
  <c r="K185" i="28"/>
  <c r="K187" i="28"/>
  <c r="K189" i="28"/>
  <c r="K191" i="28"/>
  <c r="K193" i="28"/>
  <c r="K195" i="28"/>
  <c r="K197" i="28"/>
  <c r="K199" i="28"/>
  <c r="K201" i="28"/>
  <c r="K203" i="28"/>
  <c r="K205" i="28"/>
  <c r="K207" i="28"/>
  <c r="K209" i="28"/>
  <c r="K211" i="28"/>
  <c r="K213" i="28"/>
  <c r="K215" i="28"/>
  <c r="K217" i="28"/>
  <c r="K219" i="28"/>
  <c r="K221" i="28"/>
  <c r="K223" i="28"/>
  <c r="K225" i="28"/>
  <c r="K227" i="28"/>
  <c r="K229" i="28"/>
  <c r="K231" i="28"/>
  <c r="K233" i="28"/>
  <c r="K235" i="28"/>
  <c r="K237" i="28"/>
  <c r="K239" i="28"/>
  <c r="K241" i="28"/>
  <c r="K243" i="28"/>
  <c r="K245" i="28"/>
  <c r="K180" i="28"/>
  <c r="K204" i="28"/>
  <c r="K228" i="28"/>
  <c r="K247" i="28"/>
  <c r="K270" i="28"/>
  <c r="K272" i="28"/>
  <c r="K274" i="28"/>
  <c r="K276" i="28"/>
  <c r="K278" i="28"/>
  <c r="K280" i="28"/>
  <c r="K282" i="28"/>
  <c r="K284" i="28"/>
  <c r="K286" i="28"/>
  <c r="K288" i="28"/>
  <c r="K290" i="28"/>
  <c r="K292" i="28"/>
  <c r="K294" i="28"/>
  <c r="K296" i="28"/>
  <c r="K298" i="28"/>
  <c r="K300" i="28"/>
  <c r="K302" i="28"/>
  <c r="K304" i="28"/>
  <c r="K306" i="28"/>
  <c r="K308" i="28"/>
  <c r="K310" i="28"/>
  <c r="K312" i="28"/>
  <c r="K314" i="28"/>
  <c r="K316" i="28"/>
  <c r="K318" i="28"/>
  <c r="K320" i="28"/>
  <c r="K322" i="28"/>
  <c r="K324" i="28"/>
  <c r="K326" i="28"/>
  <c r="K328" i="28"/>
  <c r="K330" i="28"/>
  <c r="K332" i="28"/>
  <c r="K334" i="28"/>
  <c r="K336" i="28"/>
  <c r="K338" i="28"/>
  <c r="K340" i="28"/>
  <c r="K342" i="28"/>
  <c r="K344" i="28"/>
  <c r="K346" i="28"/>
  <c r="K348" i="28"/>
  <c r="K350" i="28"/>
  <c r="K352" i="28"/>
  <c r="K354" i="28"/>
  <c r="K190" i="28"/>
  <c r="K214" i="28"/>
  <c r="K238" i="28"/>
  <c r="K268" i="28"/>
  <c r="K182" i="28"/>
  <c r="K206" i="28"/>
  <c r="K230" i="28"/>
  <c r="K192" i="28"/>
  <c r="K216" i="28"/>
  <c r="K240" i="28"/>
  <c r="K252" i="28"/>
  <c r="K255" i="28"/>
  <c r="K258" i="28"/>
  <c r="K261" i="28"/>
  <c r="K264" i="28"/>
  <c r="K269" i="28"/>
  <c r="K271" i="28"/>
  <c r="K273" i="28"/>
  <c r="K275" i="28"/>
  <c r="K277" i="28"/>
  <c r="K279" i="28"/>
  <c r="K281" i="28"/>
  <c r="K283" i="28"/>
  <c r="K285" i="28"/>
  <c r="K287" i="28"/>
  <c r="K289" i="28"/>
  <c r="K291" i="28"/>
  <c r="K293" i="28"/>
  <c r="K295" i="28"/>
  <c r="K297" i="28"/>
  <c r="K299" i="28"/>
  <c r="K301" i="28"/>
  <c r="K303" i="28"/>
  <c r="K305" i="28"/>
  <c r="K307" i="28"/>
  <c r="K309" i="28"/>
  <c r="K311" i="28"/>
  <c r="K313" i="28"/>
  <c r="K315" i="28"/>
  <c r="K317" i="28"/>
  <c r="K319" i="28"/>
  <c r="K321" i="28"/>
  <c r="K323" i="28"/>
  <c r="K325" i="28"/>
  <c r="K327" i="28"/>
  <c r="K329" i="28"/>
  <c r="K331" i="28"/>
  <c r="K333" i="28"/>
  <c r="K335" i="28"/>
  <c r="K337" i="28"/>
  <c r="K339" i="28"/>
  <c r="K341" i="28"/>
  <c r="K343" i="28"/>
  <c r="K345" i="28"/>
  <c r="K347" i="28"/>
  <c r="K349" i="28"/>
  <c r="K351" i="28"/>
  <c r="K353" i="28"/>
  <c r="K355" i="28"/>
  <c r="K178" i="28"/>
  <c r="K202" i="28"/>
  <c r="K226" i="28"/>
  <c r="K249" i="28"/>
  <c r="K174" i="28"/>
  <c r="K198" i="28"/>
  <c r="K222" i="28"/>
  <c r="K246" i="28"/>
  <c r="K184" i="28"/>
  <c r="K208" i="28"/>
  <c r="K232" i="28"/>
  <c r="K253" i="28"/>
  <c r="K256" i="28"/>
  <c r="K259" i="28"/>
  <c r="K262" i="28"/>
  <c r="K212" i="28"/>
  <c r="K224" i="28"/>
  <c r="K356" i="28"/>
  <c r="K361" i="28"/>
  <c r="K236" i="28"/>
  <c r="K263" i="28"/>
  <c r="K359" i="28"/>
  <c r="K248" i="28"/>
  <c r="K194" i="28"/>
  <c r="K250" i="28"/>
  <c r="K218" i="28"/>
  <c r="K251" i="28"/>
  <c r="K265" i="28"/>
  <c r="K362" i="28"/>
  <c r="K242" i="28"/>
  <c r="K196" i="28"/>
  <c r="K266" i="28"/>
  <c r="K360" i="28"/>
  <c r="K176" i="28"/>
  <c r="K210" i="28"/>
  <c r="K244" i="28"/>
  <c r="K267" i="28"/>
  <c r="K358" i="28"/>
  <c r="K363" i="28"/>
  <c r="K365" i="28"/>
  <c r="K367" i="28"/>
  <c r="K369" i="28"/>
  <c r="K371" i="28"/>
  <c r="K373" i="28"/>
  <c r="K375" i="28"/>
  <c r="K377" i="28"/>
  <c r="K379" i="28"/>
  <c r="K381" i="28"/>
  <c r="K383" i="28"/>
  <c r="K385" i="28"/>
  <c r="K387" i="28"/>
  <c r="K389" i="28"/>
  <c r="K391" i="28"/>
  <c r="K393" i="28"/>
  <c r="K395" i="28"/>
  <c r="K397" i="28"/>
  <c r="K399" i="28"/>
  <c r="K401" i="28"/>
  <c r="K403" i="28"/>
  <c r="K405" i="28"/>
  <c r="K407" i="28"/>
  <c r="K409" i="28"/>
  <c r="K411" i="28"/>
  <c r="K413" i="28"/>
  <c r="K415" i="28"/>
  <c r="K417" i="28"/>
  <c r="K419" i="28"/>
  <c r="K421" i="28"/>
  <c r="K423" i="28"/>
  <c r="K425" i="28"/>
  <c r="K427" i="28"/>
  <c r="K429" i="28"/>
  <c r="K431" i="28"/>
  <c r="K433" i="28"/>
  <c r="K435" i="28"/>
  <c r="K437" i="28"/>
  <c r="K439" i="28"/>
  <c r="K441" i="28"/>
  <c r="K188" i="28"/>
  <c r="K200" i="28"/>
  <c r="K234" i="28"/>
  <c r="K254" i="28"/>
  <c r="K368" i="28"/>
  <c r="K380" i="28"/>
  <c r="K392" i="28"/>
  <c r="K404" i="28"/>
  <c r="K416" i="28"/>
  <c r="K428" i="28"/>
  <c r="K440" i="28"/>
  <c r="K449" i="28"/>
  <c r="K454" i="28"/>
  <c r="K357" i="28"/>
  <c r="K370" i="28"/>
  <c r="K382" i="28"/>
  <c r="K394" i="28"/>
  <c r="K406" i="28"/>
  <c r="K418" i="28"/>
  <c r="K430" i="28"/>
  <c r="K442" i="28"/>
  <c r="K450" i="28"/>
  <c r="K457" i="28"/>
  <c r="K459" i="28"/>
  <c r="K461" i="28"/>
  <c r="K463" i="28"/>
  <c r="K465" i="28"/>
  <c r="K467" i="28"/>
  <c r="K469" i="28"/>
  <c r="K471" i="28"/>
  <c r="K473" i="28"/>
  <c r="K475" i="28"/>
  <c r="K477" i="28"/>
  <c r="K479" i="28"/>
  <c r="K481" i="28"/>
  <c r="K483" i="28"/>
  <c r="K485" i="28"/>
  <c r="K487" i="28"/>
  <c r="K489" i="28"/>
  <c r="K491" i="28"/>
  <c r="K493" i="28"/>
  <c r="K495" i="28"/>
  <c r="K497" i="28"/>
  <c r="K499" i="28"/>
  <c r="K501" i="28"/>
  <c r="K503" i="28"/>
  <c r="K505" i="28"/>
  <c r="K507" i="28"/>
  <c r="K509" i="28"/>
  <c r="K511" i="28"/>
  <c r="K513" i="28"/>
  <c r="K515" i="28"/>
  <c r="K517" i="28"/>
  <c r="K519" i="28"/>
  <c r="K521" i="28"/>
  <c r="K523" i="28"/>
  <c r="K525" i="28"/>
  <c r="K527" i="28"/>
  <c r="K529" i="28"/>
  <c r="K531" i="28"/>
  <c r="K533" i="28"/>
  <c r="K535" i="28"/>
  <c r="K537" i="28"/>
  <c r="K539" i="28"/>
  <c r="K541" i="28"/>
  <c r="K543" i="28"/>
  <c r="K545" i="28"/>
  <c r="K547" i="28"/>
  <c r="K549" i="28"/>
  <c r="K551" i="28"/>
  <c r="K553" i="28"/>
  <c r="K555" i="28"/>
  <c r="K557" i="28"/>
  <c r="K559" i="28"/>
  <c r="K561" i="28"/>
  <c r="K563" i="28"/>
  <c r="K565" i="28"/>
  <c r="K567" i="28"/>
  <c r="K569" i="28"/>
  <c r="K571" i="28"/>
  <c r="K573" i="28"/>
  <c r="K575" i="28"/>
  <c r="K577" i="28"/>
  <c r="K579" i="28"/>
  <c r="K581" i="28"/>
  <c r="K583" i="28"/>
  <c r="K585" i="28"/>
  <c r="K587" i="28"/>
  <c r="K589" i="28"/>
  <c r="K591" i="28"/>
  <c r="K593" i="28"/>
  <c r="K595" i="28"/>
  <c r="K186" i="28"/>
  <c r="K444" i="28"/>
  <c r="K257" i="28"/>
  <c r="K374" i="28"/>
  <c r="K386" i="28"/>
  <c r="K398" i="28"/>
  <c r="K410" i="28"/>
  <c r="K422" i="28"/>
  <c r="K434" i="28"/>
  <c r="K451" i="28"/>
  <c r="K260" i="28"/>
  <c r="K445" i="28"/>
  <c r="K364" i="28"/>
  <c r="K376" i="28"/>
  <c r="K388" i="28"/>
  <c r="K400" i="28"/>
  <c r="K412" i="28"/>
  <c r="K424" i="28"/>
  <c r="K436" i="28"/>
  <c r="K446" i="28"/>
  <c r="K452" i="28"/>
  <c r="K366" i="28"/>
  <c r="K378" i="28"/>
  <c r="K390" i="28"/>
  <c r="K402" i="28"/>
  <c r="K414" i="28"/>
  <c r="K426" i="28"/>
  <c r="K438" i="28"/>
  <c r="K447" i="28"/>
  <c r="K220" i="28"/>
  <c r="K448" i="28"/>
  <c r="K453" i="28"/>
  <c r="K420" i="28"/>
  <c r="K460" i="28"/>
  <c r="K472" i="28"/>
  <c r="K484" i="28"/>
  <c r="K496" i="28"/>
  <c r="K508" i="28"/>
  <c r="K520" i="28"/>
  <c r="K532" i="28"/>
  <c r="K544" i="28"/>
  <c r="K556" i="28"/>
  <c r="K568" i="28"/>
  <c r="K580" i="28"/>
  <c r="K592" i="28"/>
  <c r="K432" i="28"/>
  <c r="K462" i="28"/>
  <c r="K474" i="28"/>
  <c r="K486" i="28"/>
  <c r="K498" i="28"/>
  <c r="K510" i="28"/>
  <c r="K522" i="28"/>
  <c r="K534" i="28"/>
  <c r="K546" i="28"/>
  <c r="K558" i="28"/>
  <c r="K570" i="28"/>
  <c r="K582" i="28"/>
  <c r="K594" i="28"/>
  <c r="K464" i="28"/>
  <c r="K476" i="28"/>
  <c r="K488" i="28"/>
  <c r="K500" i="28"/>
  <c r="K512" i="28"/>
  <c r="K524" i="28"/>
  <c r="K536" i="28"/>
  <c r="K548" i="28"/>
  <c r="K560" i="28"/>
  <c r="K572" i="28"/>
  <c r="K584" i="28"/>
  <c r="K384" i="28"/>
  <c r="K466" i="28"/>
  <c r="K478" i="28"/>
  <c r="K490" i="28"/>
  <c r="K502" i="28"/>
  <c r="K514" i="28"/>
  <c r="K526" i="28"/>
  <c r="K538" i="28"/>
  <c r="K550" i="28"/>
  <c r="K562" i="28"/>
  <c r="K574" i="28"/>
  <c r="K586" i="28"/>
  <c r="K396" i="28"/>
  <c r="K455" i="28"/>
  <c r="K408" i="28"/>
  <c r="K596" i="28"/>
  <c r="K598" i="28"/>
  <c r="K600" i="28"/>
  <c r="K602" i="28"/>
  <c r="K604" i="28"/>
  <c r="K606" i="28"/>
  <c r="K608" i="28"/>
  <c r="K610" i="28"/>
  <c r="K612" i="28"/>
  <c r="K614" i="28"/>
  <c r="K616" i="28"/>
  <c r="K618" i="28"/>
  <c r="K620" i="28"/>
  <c r="K622" i="28"/>
  <c r="K624" i="28"/>
  <c r="K626" i="28"/>
  <c r="K628" i="28"/>
  <c r="K630" i="28"/>
  <c r="K632" i="28"/>
  <c r="K634" i="28"/>
  <c r="K636" i="28"/>
  <c r="K638" i="28"/>
  <c r="K640" i="28"/>
  <c r="K642" i="28"/>
  <c r="K644" i="28"/>
  <c r="K646" i="28"/>
  <c r="K648" i="28"/>
  <c r="K650" i="28"/>
  <c r="K652" i="28"/>
  <c r="K654" i="28"/>
  <c r="K656" i="28"/>
  <c r="K658" i="28"/>
  <c r="K660" i="28"/>
  <c r="K662" i="28"/>
  <c r="K664" i="28"/>
  <c r="K666" i="28"/>
  <c r="K668" i="28"/>
  <c r="K670" i="28"/>
  <c r="K672" i="28"/>
  <c r="K674" i="28"/>
  <c r="K676" i="28"/>
  <c r="K678" i="28"/>
  <c r="K680" i="28"/>
  <c r="K682" i="28"/>
  <c r="K684" i="28"/>
  <c r="K686" i="28"/>
  <c r="K688" i="28"/>
  <c r="K690" i="28"/>
  <c r="K692" i="28"/>
  <c r="K694" i="28"/>
  <c r="K696" i="28"/>
  <c r="K698" i="28"/>
  <c r="K700" i="28"/>
  <c r="K702" i="28"/>
  <c r="K704" i="28"/>
  <c r="K706" i="28"/>
  <c r="K708" i="28"/>
  <c r="K710" i="28"/>
  <c r="K712" i="28"/>
  <c r="K714" i="28"/>
  <c r="K716" i="28"/>
  <c r="K718" i="28"/>
  <c r="K720" i="28"/>
  <c r="K722" i="28"/>
  <c r="K724" i="28"/>
  <c r="K726" i="28"/>
  <c r="K728" i="28"/>
  <c r="K730" i="28"/>
  <c r="K732" i="28"/>
  <c r="K734" i="28"/>
  <c r="K458" i="28"/>
  <c r="K470" i="28"/>
  <c r="K482" i="28"/>
  <c r="K494" i="28"/>
  <c r="K506" i="28"/>
  <c r="K518" i="28"/>
  <c r="K530" i="28"/>
  <c r="K542" i="28"/>
  <c r="K554" i="28"/>
  <c r="K566" i="28"/>
  <c r="K578" i="28"/>
  <c r="K590" i="28"/>
  <c r="K601" i="28"/>
  <c r="K613" i="28"/>
  <c r="K625" i="28"/>
  <c r="K637" i="28"/>
  <c r="K649" i="28"/>
  <c r="K661" i="28"/>
  <c r="K673" i="28"/>
  <c r="K685" i="28"/>
  <c r="K697" i="28"/>
  <c r="K709" i="28"/>
  <c r="K721" i="28"/>
  <c r="K733" i="28"/>
  <c r="K492" i="28"/>
  <c r="K564" i="28"/>
  <c r="K603" i="28"/>
  <c r="K615" i="28"/>
  <c r="K627" i="28"/>
  <c r="K639" i="28"/>
  <c r="K651" i="28"/>
  <c r="K663" i="28"/>
  <c r="K675" i="28"/>
  <c r="K687" i="28"/>
  <c r="K699" i="28"/>
  <c r="K711" i="28"/>
  <c r="K723" i="28"/>
  <c r="K735" i="28"/>
  <c r="K504" i="28"/>
  <c r="K576" i="28"/>
  <c r="K516" i="28"/>
  <c r="K588" i="28"/>
  <c r="K737" i="28"/>
  <c r="K443" i="28"/>
  <c r="K607" i="28"/>
  <c r="K619" i="28"/>
  <c r="K631" i="28"/>
  <c r="K643" i="28"/>
  <c r="K655" i="28"/>
  <c r="K667" i="28"/>
  <c r="K679" i="28"/>
  <c r="K691" i="28"/>
  <c r="K703" i="28"/>
  <c r="K715" i="28"/>
  <c r="K727" i="28"/>
  <c r="K456" i="28"/>
  <c r="K528" i="28"/>
  <c r="K597" i="28"/>
  <c r="K609" i="28"/>
  <c r="K621" i="28"/>
  <c r="K633" i="28"/>
  <c r="K645" i="28"/>
  <c r="K657" i="28"/>
  <c r="K669" i="28"/>
  <c r="K681" i="28"/>
  <c r="K693" i="28"/>
  <c r="K705" i="28"/>
  <c r="K717" i="28"/>
  <c r="K729" i="28"/>
  <c r="K599" i="28"/>
  <c r="K611" i="28"/>
  <c r="K623" i="28"/>
  <c r="K635" i="28"/>
  <c r="K647" i="28"/>
  <c r="K659" i="28"/>
  <c r="K671" i="28"/>
  <c r="K683" i="28"/>
  <c r="K695" i="28"/>
  <c r="K707" i="28"/>
  <c r="K719" i="28"/>
  <c r="K731" i="28"/>
  <c r="K738" i="28"/>
  <c r="K740" i="28"/>
  <c r="K742" i="28"/>
  <c r="K744" i="28"/>
  <c r="K746" i="28"/>
  <c r="K748" i="28"/>
  <c r="K750" i="28"/>
  <c r="K752" i="28"/>
  <c r="K754" i="28"/>
  <c r="K756" i="28"/>
  <c r="K758" i="28"/>
  <c r="K760" i="28"/>
  <c r="K762" i="28"/>
  <c r="K764" i="28"/>
  <c r="K766" i="28"/>
  <c r="K768" i="28"/>
  <c r="K770" i="28"/>
  <c r="K772" i="28"/>
  <c r="K774" i="28"/>
  <c r="K776" i="28"/>
  <c r="K778" i="28"/>
  <c r="K780" i="28"/>
  <c r="K782" i="28"/>
  <c r="K784" i="28"/>
  <c r="K786" i="28"/>
  <c r="K788" i="28"/>
  <c r="K790" i="28"/>
  <c r="K792" i="28"/>
  <c r="K794" i="28"/>
  <c r="K796" i="28"/>
  <c r="K798" i="28"/>
  <c r="K800" i="28"/>
  <c r="K802" i="28"/>
  <c r="K804" i="28"/>
  <c r="K806" i="28"/>
  <c r="K808" i="28"/>
  <c r="K810" i="28"/>
  <c r="K812" i="28"/>
  <c r="K814" i="28"/>
  <c r="K816" i="28"/>
  <c r="K818" i="28"/>
  <c r="K820" i="28"/>
  <c r="K822" i="28"/>
  <c r="K824" i="28"/>
  <c r="K826" i="28"/>
  <c r="K828" i="28"/>
  <c r="K830" i="28"/>
  <c r="K832" i="28"/>
  <c r="K834" i="28"/>
  <c r="K836" i="28"/>
  <c r="K838" i="28"/>
  <c r="K840" i="28"/>
  <c r="K842" i="28"/>
  <c r="K844" i="28"/>
  <c r="K846" i="28"/>
  <c r="K848" i="28"/>
  <c r="K850" i="28"/>
  <c r="K852" i="28"/>
  <c r="K854" i="28"/>
  <c r="K856" i="28"/>
  <c r="K858" i="28"/>
  <c r="K860" i="28"/>
  <c r="K862" i="28"/>
  <c r="K864" i="28"/>
  <c r="K866" i="28"/>
  <c r="K868" i="28"/>
  <c r="K870" i="28"/>
  <c r="K872" i="28"/>
  <c r="K874" i="28"/>
  <c r="K480" i="28"/>
  <c r="K552" i="28"/>
  <c r="K629" i="28"/>
  <c r="K701" i="28"/>
  <c r="K743" i="28"/>
  <c r="K755" i="28"/>
  <c r="K767" i="28"/>
  <c r="K779" i="28"/>
  <c r="K791" i="28"/>
  <c r="K803" i="28"/>
  <c r="K815" i="28"/>
  <c r="K827" i="28"/>
  <c r="K839" i="28"/>
  <c r="K851" i="28"/>
  <c r="K863" i="28"/>
  <c r="K875" i="28"/>
  <c r="K880" i="28"/>
  <c r="K372" i="28"/>
  <c r="K641" i="28"/>
  <c r="K713" i="28"/>
  <c r="K745" i="28"/>
  <c r="K757" i="28"/>
  <c r="K769" i="28"/>
  <c r="K781" i="28"/>
  <c r="K793" i="28"/>
  <c r="K805" i="28"/>
  <c r="K817" i="28"/>
  <c r="K829" i="28"/>
  <c r="K841" i="28"/>
  <c r="K853" i="28"/>
  <c r="K865" i="28"/>
  <c r="K876" i="28"/>
  <c r="K653" i="28"/>
  <c r="K725" i="28"/>
  <c r="K747" i="28"/>
  <c r="K759" i="28"/>
  <c r="K771" i="28"/>
  <c r="K783" i="28"/>
  <c r="K795" i="28"/>
  <c r="K807" i="28"/>
  <c r="K819" i="28"/>
  <c r="K831" i="28"/>
  <c r="K843" i="28"/>
  <c r="K855" i="28"/>
  <c r="K867" i="28"/>
  <c r="K540" i="28"/>
  <c r="K878" i="28"/>
  <c r="K883" i="28"/>
  <c r="K885" i="28"/>
  <c r="K887" i="28"/>
  <c r="K889" i="28"/>
  <c r="K891" i="28"/>
  <c r="K893" i="28"/>
  <c r="K895" i="28"/>
  <c r="K897" i="28"/>
  <c r="K899" i="28"/>
  <c r="K901" i="28"/>
  <c r="K903" i="28"/>
  <c r="K905" i="28"/>
  <c r="K907" i="28"/>
  <c r="K909" i="28"/>
  <c r="K911" i="28"/>
  <c r="K913" i="28"/>
  <c r="K915" i="28"/>
  <c r="K917" i="28"/>
  <c r="K919" i="28"/>
  <c r="K921" i="28"/>
  <c r="K923" i="28"/>
  <c r="K925" i="28"/>
  <c r="K927" i="28"/>
  <c r="K929" i="28"/>
  <c r="K931" i="28"/>
  <c r="K933" i="28"/>
  <c r="K935" i="28"/>
  <c r="K937" i="28"/>
  <c r="K939" i="28"/>
  <c r="K941" i="28"/>
  <c r="K943" i="28"/>
  <c r="K945" i="28"/>
  <c r="K947" i="28"/>
  <c r="K949" i="28"/>
  <c r="K951" i="28"/>
  <c r="K953" i="28"/>
  <c r="K955" i="28"/>
  <c r="K957" i="28"/>
  <c r="K959" i="28"/>
  <c r="K961" i="28"/>
  <c r="K963" i="28"/>
  <c r="K965" i="28"/>
  <c r="K967" i="28"/>
  <c r="K969" i="28"/>
  <c r="K971" i="28"/>
  <c r="K973" i="28"/>
  <c r="K975" i="28"/>
  <c r="K977" i="28"/>
  <c r="K979" i="28"/>
  <c r="K981" i="28"/>
  <c r="K983" i="28"/>
  <c r="K985" i="28"/>
  <c r="K987" i="28"/>
  <c r="K989" i="28"/>
  <c r="K991" i="28"/>
  <c r="K993" i="28"/>
  <c r="K995" i="28"/>
  <c r="K997" i="28"/>
  <c r="K999" i="28"/>
  <c r="K1001" i="28"/>
  <c r="K1003" i="28"/>
  <c r="K1005" i="28"/>
  <c r="K1007" i="28"/>
  <c r="K1009" i="28"/>
  <c r="K1011" i="28"/>
  <c r="K1013" i="28"/>
  <c r="K665" i="28"/>
  <c r="K736" i="28"/>
  <c r="K749" i="28"/>
  <c r="K761" i="28"/>
  <c r="K773" i="28"/>
  <c r="K785" i="28"/>
  <c r="K797" i="28"/>
  <c r="K809" i="28"/>
  <c r="K821" i="28"/>
  <c r="K833" i="28"/>
  <c r="K845" i="28"/>
  <c r="K857" i="28"/>
  <c r="K869" i="28"/>
  <c r="K881" i="28"/>
  <c r="K605" i="28"/>
  <c r="K677" i="28"/>
  <c r="K739" i="28"/>
  <c r="K751" i="28"/>
  <c r="K763" i="28"/>
  <c r="K775" i="28"/>
  <c r="K787" i="28"/>
  <c r="K799" i="28"/>
  <c r="K811" i="28"/>
  <c r="K823" i="28"/>
  <c r="K835" i="28"/>
  <c r="K847" i="28"/>
  <c r="K859" i="28"/>
  <c r="K871" i="28"/>
  <c r="K879" i="28"/>
  <c r="K617" i="28"/>
  <c r="K689" i="28"/>
  <c r="K741" i="28"/>
  <c r="K753" i="28"/>
  <c r="K765" i="28"/>
  <c r="K777" i="28"/>
  <c r="K789" i="28"/>
  <c r="K801" i="28"/>
  <c r="K813" i="28"/>
  <c r="K825" i="28"/>
  <c r="K837" i="28"/>
  <c r="K849" i="28"/>
  <c r="K861" i="28"/>
  <c r="K873" i="28"/>
  <c r="K882" i="28"/>
  <c r="K884" i="28"/>
  <c r="K886" i="28"/>
  <c r="K888" i="28"/>
  <c r="K890" i="28"/>
  <c r="K892" i="28"/>
  <c r="K894" i="28"/>
  <c r="K896" i="28"/>
  <c r="K898" i="28"/>
  <c r="K900" i="28"/>
  <c r="K902" i="28"/>
  <c r="K904" i="28"/>
  <c r="K906" i="28"/>
  <c r="K908" i="28"/>
  <c r="K910" i="28"/>
  <c r="K912" i="28"/>
  <c r="K914" i="28"/>
  <c r="K916" i="28"/>
  <c r="K918" i="28"/>
  <c r="K920" i="28"/>
  <c r="K922" i="28"/>
  <c r="K924" i="28"/>
  <c r="K926" i="28"/>
  <c r="K928" i="28"/>
  <c r="K930" i="28"/>
  <c r="K932" i="28"/>
  <c r="K934" i="28"/>
  <c r="K936" i="28"/>
  <c r="K938" i="28"/>
  <c r="K940" i="28"/>
  <c r="K942" i="28"/>
  <c r="K944" i="28"/>
  <c r="K946" i="28"/>
  <c r="K948" i="28"/>
  <c r="K950" i="28"/>
  <c r="K952" i="28"/>
  <c r="K954" i="28"/>
  <c r="K956" i="28"/>
  <c r="K958" i="28"/>
  <c r="K960" i="28"/>
  <c r="K962" i="28"/>
  <c r="K964" i="28"/>
  <c r="K966" i="28"/>
  <c r="K968" i="28"/>
  <c r="K970" i="28"/>
  <c r="K972" i="28"/>
  <c r="K974" i="28"/>
  <c r="K976" i="28"/>
  <c r="K978" i="28"/>
  <c r="K980" i="28"/>
  <c r="K982" i="28"/>
  <c r="K984" i="28"/>
  <c r="K986" i="28"/>
  <c r="K988" i="28"/>
  <c r="K990" i="28"/>
  <c r="K992" i="28"/>
  <c r="K994" i="28"/>
  <c r="K1017" i="28"/>
  <c r="K468" i="28"/>
  <c r="K1000" i="28"/>
  <c r="K1006" i="28"/>
  <c r="K1015" i="28"/>
  <c r="K1022" i="28"/>
  <c r="K1024" i="28"/>
  <c r="K1026" i="28"/>
  <c r="K1028" i="28"/>
  <c r="K1030" i="28"/>
  <c r="K1032" i="28"/>
  <c r="K1034" i="28"/>
  <c r="K1036" i="28"/>
  <c r="K1038" i="28"/>
  <c r="K1040" i="28"/>
  <c r="K1042" i="28"/>
  <c r="K1044" i="28"/>
  <c r="K1046" i="28"/>
  <c r="K1048" i="28"/>
  <c r="K1050" i="28"/>
  <c r="K1052" i="28"/>
  <c r="K1054" i="28"/>
  <c r="K1056" i="28"/>
  <c r="K1058" i="28"/>
  <c r="K1060" i="28"/>
  <c r="K1062" i="28"/>
  <c r="K1064" i="28"/>
  <c r="K1066" i="28"/>
  <c r="K1068" i="28"/>
  <c r="K1070" i="28"/>
  <c r="K1072" i="28"/>
  <c r="K1074" i="28"/>
  <c r="K1076" i="28"/>
  <c r="K1078" i="28"/>
  <c r="K1080" i="28"/>
  <c r="K1082" i="28"/>
  <c r="K1084" i="28"/>
  <c r="K1086" i="28"/>
  <c r="K1088" i="28"/>
  <c r="K1090" i="28"/>
  <c r="K1092" i="28"/>
  <c r="K1094" i="28"/>
  <c r="K1096" i="28"/>
  <c r="K1098" i="28"/>
  <c r="K1100" i="28"/>
  <c r="K1102" i="28"/>
  <c r="K1104" i="28"/>
  <c r="K1106" i="28"/>
  <c r="K1108" i="28"/>
  <c r="K1110" i="28"/>
  <c r="K1112" i="28"/>
  <c r="K1114" i="28"/>
  <c r="K1116" i="28"/>
  <c r="K1118" i="28"/>
  <c r="K1120" i="28"/>
  <c r="K1122" i="28"/>
  <c r="K1124" i="28"/>
  <c r="K1126" i="28"/>
  <c r="K1128" i="28"/>
  <c r="K1130" i="28"/>
  <c r="K1132" i="28"/>
  <c r="K1134" i="28"/>
  <c r="K1136" i="28"/>
  <c r="K1138" i="28"/>
  <c r="K1140" i="28"/>
  <c r="K1142" i="28"/>
  <c r="K1144" i="28"/>
  <c r="K1146" i="28"/>
  <c r="K1148" i="28"/>
  <c r="K1150" i="28"/>
  <c r="K1152" i="28"/>
  <c r="K1012" i="28"/>
  <c r="K1020" i="28"/>
  <c r="K1018" i="28"/>
  <c r="K877" i="28"/>
  <c r="K996" i="28"/>
  <c r="K1002" i="28"/>
  <c r="K1008" i="28"/>
  <c r="K1016" i="28"/>
  <c r="K1021" i="28"/>
  <c r="K1023" i="28"/>
  <c r="K1025" i="28"/>
  <c r="K1027" i="28"/>
  <c r="K1029" i="28"/>
  <c r="K1031" i="28"/>
  <c r="K1033" i="28"/>
  <c r="K1035" i="28"/>
  <c r="K1037" i="28"/>
  <c r="K1039" i="28"/>
  <c r="K1041" i="28"/>
  <c r="K1043" i="28"/>
  <c r="K1045" i="28"/>
  <c r="K1047" i="28"/>
  <c r="K1049" i="28"/>
  <c r="K1051" i="28"/>
  <c r="K1053" i="28"/>
  <c r="K1055" i="28"/>
  <c r="K1057" i="28"/>
  <c r="K1059" i="28"/>
  <c r="K1061" i="28"/>
  <c r="K1063" i="28"/>
  <c r="K1065" i="28"/>
  <c r="K1067" i="28"/>
  <c r="K1069" i="28"/>
  <c r="K1071" i="28"/>
  <c r="K1073" i="28"/>
  <c r="K1075" i="28"/>
  <c r="K1077" i="28"/>
  <c r="K1079" i="28"/>
  <c r="K1081" i="28"/>
  <c r="K1083" i="28"/>
  <c r="K1085" i="28"/>
  <c r="K1087" i="28"/>
  <c r="K1089" i="28"/>
  <c r="K1091" i="28"/>
  <c r="K1093" i="28"/>
  <c r="K1095" i="28"/>
  <c r="K1097" i="28"/>
  <c r="K1099" i="28"/>
  <c r="K1101" i="28"/>
  <c r="K1103" i="28"/>
  <c r="K1105" i="28"/>
  <c r="K1107" i="28"/>
  <c r="K1109" i="28"/>
  <c r="K1111" i="28"/>
  <c r="K1113" i="28"/>
  <c r="K1115" i="28"/>
  <c r="K1117" i="28"/>
  <c r="K1119" i="28"/>
  <c r="K1121" i="28"/>
  <c r="K1123" i="28"/>
  <c r="K1125" i="28"/>
  <c r="K1127" i="28"/>
  <c r="K1129" i="28"/>
  <c r="K1131" i="28"/>
  <c r="K1133" i="28"/>
  <c r="K1135" i="28"/>
  <c r="K1137" i="28"/>
  <c r="K1139" i="28"/>
  <c r="K1141" i="28"/>
  <c r="K1143" i="28"/>
  <c r="K998" i="28"/>
  <c r="K1004" i="28"/>
  <c r="K1010" i="28"/>
  <c r="K1014" i="28"/>
  <c r="K1019" i="28"/>
  <c r="K1154" i="28"/>
  <c r="K1145" i="28"/>
  <c r="K1151" i="28"/>
  <c r="K1159" i="28"/>
  <c r="K1161" i="28"/>
  <c r="K1163" i="28"/>
  <c r="K1165" i="28"/>
  <c r="K1167" i="28"/>
  <c r="K1169" i="28"/>
  <c r="K1171" i="28"/>
  <c r="K1173" i="28"/>
  <c r="K1175" i="28"/>
  <c r="K1177" i="28"/>
  <c r="K1179" i="28"/>
  <c r="K1181" i="28"/>
  <c r="K1183" i="28"/>
  <c r="K1185" i="28"/>
  <c r="K1187" i="28"/>
  <c r="K1189" i="28"/>
  <c r="K1191" i="28"/>
  <c r="K1193" i="28"/>
  <c r="K1195" i="28"/>
  <c r="K1197" i="28"/>
  <c r="K1199" i="28"/>
  <c r="K1201" i="28"/>
  <c r="K1203" i="28"/>
  <c r="K1205" i="28"/>
  <c r="K1207" i="28"/>
  <c r="K1209" i="28"/>
  <c r="K1211" i="28"/>
  <c r="K1213" i="28"/>
  <c r="K1215" i="28"/>
  <c r="K1217" i="28"/>
  <c r="K1219" i="28"/>
  <c r="K1221" i="28"/>
  <c r="K1223" i="28"/>
  <c r="K1225" i="28"/>
  <c r="K1227" i="28"/>
  <c r="K1229" i="28"/>
  <c r="K1231" i="28"/>
  <c r="K1233" i="28"/>
  <c r="K1235" i="28"/>
  <c r="K1237" i="28"/>
  <c r="K1239" i="28"/>
  <c r="K1241" i="28"/>
  <c r="K1243" i="28"/>
  <c r="K1245" i="28"/>
  <c r="K1247" i="28"/>
  <c r="K1249" i="28"/>
  <c r="K1251" i="28"/>
  <c r="K1253" i="28"/>
  <c r="K1255" i="28"/>
  <c r="K1257" i="28"/>
  <c r="K1259" i="28"/>
  <c r="K1261" i="28"/>
  <c r="K1263" i="28"/>
  <c r="K1265" i="28"/>
  <c r="K1267" i="28"/>
  <c r="K1269" i="28"/>
  <c r="K1271" i="28"/>
  <c r="K1273" i="28"/>
  <c r="K1275" i="28"/>
  <c r="K1277" i="28"/>
  <c r="K1279" i="28"/>
  <c r="K1281" i="28"/>
  <c r="K1283" i="28"/>
  <c r="K1285" i="28"/>
  <c r="K1287" i="28"/>
  <c r="K1289" i="28"/>
  <c r="K1291" i="28"/>
  <c r="K1293" i="28"/>
  <c r="K1295" i="28"/>
  <c r="K1297" i="28"/>
  <c r="K1299" i="28"/>
  <c r="K1301" i="28"/>
  <c r="K1303" i="28"/>
  <c r="K1305" i="28"/>
  <c r="K1307" i="28"/>
  <c r="K1309" i="28"/>
  <c r="K1311" i="28"/>
  <c r="K1157" i="28"/>
  <c r="K1155" i="28"/>
  <c r="K1147" i="28"/>
  <c r="K1153" i="28"/>
  <c r="K1160" i="28"/>
  <c r="K1162" i="28"/>
  <c r="K1164" i="28"/>
  <c r="K1166" i="28"/>
  <c r="K1168" i="28"/>
  <c r="K1170" i="28"/>
  <c r="K1172" i="28"/>
  <c r="K1174" i="28"/>
  <c r="K1176" i="28"/>
  <c r="K1178" i="28"/>
  <c r="K1180" i="28"/>
  <c r="K1182" i="28"/>
  <c r="K1184" i="28"/>
  <c r="K1186" i="28"/>
  <c r="K1188" i="28"/>
  <c r="K1190" i="28"/>
  <c r="K1192" i="28"/>
  <c r="K1194" i="28"/>
  <c r="K1196" i="28"/>
  <c r="K1198" i="28"/>
  <c r="K1200" i="28"/>
  <c r="K1202" i="28"/>
  <c r="K1204" i="28"/>
  <c r="K1206" i="28"/>
  <c r="K1208" i="28"/>
  <c r="K1210" i="28"/>
  <c r="K1212" i="28"/>
  <c r="K1214" i="28"/>
  <c r="K1216" i="28"/>
  <c r="K1218" i="28"/>
  <c r="K1220" i="28"/>
  <c r="K1222" i="28"/>
  <c r="K1224" i="28"/>
  <c r="K1226" i="28"/>
  <c r="K1228" i="28"/>
  <c r="K1230" i="28"/>
  <c r="K1232" i="28"/>
  <c r="K1234" i="28"/>
  <c r="K1236" i="28"/>
  <c r="K1238" i="28"/>
  <c r="K1240" i="28"/>
  <c r="K1242" i="28"/>
  <c r="K1244" i="28"/>
  <c r="K1246" i="28"/>
  <c r="K1248" i="28"/>
  <c r="K1250" i="28"/>
  <c r="K1252" i="28"/>
  <c r="K1254" i="28"/>
  <c r="K1256" i="28"/>
  <c r="K1258" i="28"/>
  <c r="K1260" i="28"/>
  <c r="K1262" i="28"/>
  <c r="K1264" i="28"/>
  <c r="K1266" i="28"/>
  <c r="K1268" i="28"/>
  <c r="K1270" i="28"/>
  <c r="K1272" i="28"/>
  <c r="K1274" i="28"/>
  <c r="K1276" i="28"/>
  <c r="K1278" i="28"/>
  <c r="K1280" i="28"/>
  <c r="K1282" i="28"/>
  <c r="K1284" i="28"/>
  <c r="K1286" i="28"/>
  <c r="K1288" i="28"/>
  <c r="K1290" i="28"/>
  <c r="K1292" i="28"/>
  <c r="K1294" i="28"/>
  <c r="K1296" i="28"/>
  <c r="K1298" i="28"/>
  <c r="K1149" i="28"/>
  <c r="K1158" i="28"/>
  <c r="K1156" i="28"/>
  <c r="K1304" i="28"/>
  <c r="K1316" i="28"/>
  <c r="K1318" i="28"/>
  <c r="K1320" i="28"/>
  <c r="K1322" i="28"/>
  <c r="K1324" i="28"/>
  <c r="K1326" i="28"/>
  <c r="K1328" i="28"/>
  <c r="K1330" i="28"/>
  <c r="K1332" i="28"/>
  <c r="K1334" i="28"/>
  <c r="K1336" i="28"/>
  <c r="K1338" i="28"/>
  <c r="K1340" i="28"/>
  <c r="K1342" i="28"/>
  <c r="K1344" i="28"/>
  <c r="K1346" i="28"/>
  <c r="K1348" i="28"/>
  <c r="K1350" i="28"/>
  <c r="K1352" i="28"/>
  <c r="K1354" i="28"/>
  <c r="K1356" i="28"/>
  <c r="K1358" i="28"/>
  <c r="K1360" i="28"/>
  <c r="K1362" i="28"/>
  <c r="K1364" i="28"/>
  <c r="K1366" i="28"/>
  <c r="K1368" i="28"/>
  <c r="K1370" i="28"/>
  <c r="K1372" i="28"/>
  <c r="K1374" i="28"/>
  <c r="K1376" i="28"/>
  <c r="K1378" i="28"/>
  <c r="K1380" i="28"/>
  <c r="K1382" i="28"/>
  <c r="K1384" i="28"/>
  <c r="K1386" i="28"/>
  <c r="K1388" i="28"/>
  <c r="K1390" i="28"/>
  <c r="K1392" i="28"/>
  <c r="K1394" i="28"/>
  <c r="K1396" i="28"/>
  <c r="K1398" i="28"/>
  <c r="K1400" i="28"/>
  <c r="K1402" i="28"/>
  <c r="K1404" i="28"/>
  <c r="K1406" i="28"/>
  <c r="K1408" i="28"/>
  <c r="K1410" i="28"/>
  <c r="K1412" i="28"/>
  <c r="K1414" i="28"/>
  <c r="K1416" i="28"/>
  <c r="K1418" i="28"/>
  <c r="K1420" i="28"/>
  <c r="K1422" i="28"/>
  <c r="K1424" i="28"/>
  <c r="K1426" i="28"/>
  <c r="K1428" i="28"/>
  <c r="K1430" i="28"/>
  <c r="K1432" i="28"/>
  <c r="K1434" i="28"/>
  <c r="K1436" i="28"/>
  <c r="K1438" i="28"/>
  <c r="K1440" i="28"/>
  <c r="K1442" i="28"/>
  <c r="K1444" i="28"/>
  <c r="K1446" i="28"/>
  <c r="K1448" i="28"/>
  <c r="K1450" i="28"/>
  <c r="K1452" i="28"/>
  <c r="K1454" i="28"/>
  <c r="K1456" i="28"/>
  <c r="K1458" i="28"/>
  <c r="K1460" i="28"/>
  <c r="K1462" i="28"/>
  <c r="K1464" i="28"/>
  <c r="K1466" i="28"/>
  <c r="K1468" i="28"/>
  <c r="K1470" i="28"/>
  <c r="K1472" i="28"/>
  <c r="K1474" i="28"/>
  <c r="K1476" i="28"/>
  <c r="K1478" i="28"/>
  <c r="K1310" i="28"/>
  <c r="K1314" i="28"/>
  <c r="K1306" i="28"/>
  <c r="K1300" i="28"/>
  <c r="K1312" i="28"/>
  <c r="K1317" i="28"/>
  <c r="K1319" i="28"/>
  <c r="K1321" i="28"/>
  <c r="K1323" i="28"/>
  <c r="K1325" i="28"/>
  <c r="K1327" i="28"/>
  <c r="K1329" i="28"/>
  <c r="K1331" i="28"/>
  <c r="K1333" i="28"/>
  <c r="K1335" i="28"/>
  <c r="K1337" i="28"/>
  <c r="K1339" i="28"/>
  <c r="K1341" i="28"/>
  <c r="K1343" i="28"/>
  <c r="K1345" i="28"/>
  <c r="K1347" i="28"/>
  <c r="K1349" i="28"/>
  <c r="K1351" i="28"/>
  <c r="K1353" i="28"/>
  <c r="K1355" i="28"/>
  <c r="K1357" i="28"/>
  <c r="K1359" i="28"/>
  <c r="K1361" i="28"/>
  <c r="K1363" i="28"/>
  <c r="K1365" i="28"/>
  <c r="K1367" i="28"/>
  <c r="K1369" i="28"/>
  <c r="K1371" i="28"/>
  <c r="K1373" i="28"/>
  <c r="K1375" i="28"/>
  <c r="K1377" i="28"/>
  <c r="K1379" i="28"/>
  <c r="K1381" i="28"/>
  <c r="K1383" i="28"/>
  <c r="K1385" i="28"/>
  <c r="K1387" i="28"/>
  <c r="K1389" i="28"/>
  <c r="K1391" i="28"/>
  <c r="K1393" i="28"/>
  <c r="K1395" i="28"/>
  <c r="K1397" i="28"/>
  <c r="K1399" i="28"/>
  <c r="K1401" i="28"/>
  <c r="K1403" i="28"/>
  <c r="K1405" i="28"/>
  <c r="K1407" i="28"/>
  <c r="K1409" i="28"/>
  <c r="K1411" i="28"/>
  <c r="K1413" i="28"/>
  <c r="K1415" i="28"/>
  <c r="K1417" i="28"/>
  <c r="K1419" i="28"/>
  <c r="K1421" i="28"/>
  <c r="K1423" i="28"/>
  <c r="K1425" i="28"/>
  <c r="K1427" i="28"/>
  <c r="K1429" i="28"/>
  <c r="K1431" i="28"/>
  <c r="K1433" i="28"/>
  <c r="K1435" i="28"/>
  <c r="K1437" i="28"/>
  <c r="K1439" i="28"/>
  <c r="K1441" i="28"/>
  <c r="K1443" i="28"/>
  <c r="K1445" i="28"/>
  <c r="K1447" i="28"/>
  <c r="K1449" i="28"/>
  <c r="K1451" i="28"/>
  <c r="K1453" i="28"/>
  <c r="K1455" i="28"/>
  <c r="K1457" i="28"/>
  <c r="K1459" i="28"/>
  <c r="K1461" i="28"/>
  <c r="K1463" i="28"/>
  <c r="K1465" i="28"/>
  <c r="K1467" i="28"/>
  <c r="K1315" i="28"/>
  <c r="K1308" i="28"/>
  <c r="K1313" i="28"/>
  <c r="K1302" i="28"/>
  <c r="K1469" i="28"/>
  <c r="K1479" i="28"/>
  <c r="K1487" i="28"/>
  <c r="K1482" i="28"/>
  <c r="K1485" i="28"/>
  <c r="K1471" i="28"/>
  <c r="K1477" i="28"/>
  <c r="K1480" i="28"/>
  <c r="K1483" i="28"/>
  <c r="K1490" i="28"/>
  <c r="K1492" i="28"/>
  <c r="K1494" i="28"/>
  <c r="K1496" i="28"/>
  <c r="K1498" i="28"/>
  <c r="K1500" i="28"/>
  <c r="K1502" i="28"/>
  <c r="K1504" i="28"/>
  <c r="K1506" i="28"/>
  <c r="K1508" i="28"/>
  <c r="K1510" i="28"/>
  <c r="K1512" i="28"/>
  <c r="K1514" i="28"/>
  <c r="K1516" i="28"/>
  <c r="K1518" i="28"/>
  <c r="K1520" i="28"/>
  <c r="K1522" i="28"/>
  <c r="K1524" i="28"/>
  <c r="K1526" i="28"/>
  <c r="K1528" i="28"/>
  <c r="K1530" i="28"/>
  <c r="K1532" i="28"/>
  <c r="K1534" i="28"/>
  <c r="K1536" i="28"/>
  <c r="K1538" i="28"/>
  <c r="K1540" i="28"/>
  <c r="K1542" i="28"/>
  <c r="K1544" i="28"/>
  <c r="K1546" i="28"/>
  <c r="K1548" i="28"/>
  <c r="K1550" i="28"/>
  <c r="K1552" i="28"/>
  <c r="K1554" i="28"/>
  <c r="K1556" i="28"/>
  <c r="K1558" i="28"/>
  <c r="K1560" i="28"/>
  <c r="K1562" i="28"/>
  <c r="K1564" i="28"/>
  <c r="K1566" i="28"/>
  <c r="K1568" i="28"/>
  <c r="K1570" i="28"/>
  <c r="K1572" i="28"/>
  <c r="K1574" i="28"/>
  <c r="K1576" i="28"/>
  <c r="K1578" i="28"/>
  <c r="K1580" i="28"/>
  <c r="K1582" i="28"/>
  <c r="K1584" i="28"/>
  <c r="K1586" i="28"/>
  <c r="K1588" i="28"/>
  <c r="K1590" i="28"/>
  <c r="K1592" i="28"/>
  <c r="K1594" i="28"/>
  <c r="K1596" i="28"/>
  <c r="K1598" i="28"/>
  <c r="K1600" i="28"/>
  <c r="K1602" i="28"/>
  <c r="K1604" i="28"/>
  <c r="K1606" i="28"/>
  <c r="K1608" i="28"/>
  <c r="K1610" i="28"/>
  <c r="K1612" i="28"/>
  <c r="K1614" i="28"/>
  <c r="K1616" i="28"/>
  <c r="K1618" i="28"/>
  <c r="K1620" i="28"/>
  <c r="K1622" i="28"/>
  <c r="K1624" i="28"/>
  <c r="K1626" i="28"/>
  <c r="K1628" i="28"/>
  <c r="K1630" i="28"/>
  <c r="K1632" i="28"/>
  <c r="K1634" i="28"/>
  <c r="K1636" i="28"/>
  <c r="K1638" i="28"/>
  <c r="K1640" i="28"/>
  <c r="K1642" i="28"/>
  <c r="K1644" i="28"/>
  <c r="K1646" i="28"/>
  <c r="K1648" i="28"/>
  <c r="K1650" i="28"/>
  <c r="K1652" i="28"/>
  <c r="K1654" i="28"/>
  <c r="K1656" i="28"/>
  <c r="K1658" i="28"/>
  <c r="K1660" i="28"/>
  <c r="K1662" i="28"/>
  <c r="K1664" i="28"/>
  <c r="K1666" i="28"/>
  <c r="K1668" i="28"/>
  <c r="K1670" i="28"/>
  <c r="K1672" i="28"/>
  <c r="K1488" i="28"/>
  <c r="K1473" i="28"/>
  <c r="K1481" i="28"/>
  <c r="K1486" i="28"/>
  <c r="K1484" i="28"/>
  <c r="K1475" i="28"/>
  <c r="K1489" i="28"/>
  <c r="K1491" i="28"/>
  <c r="K1493" i="28"/>
  <c r="K1495" i="28"/>
  <c r="K1497" i="28"/>
  <c r="K1499" i="28"/>
  <c r="K1501" i="28"/>
  <c r="K1503" i="28"/>
  <c r="K1505" i="28"/>
  <c r="K1507" i="28"/>
  <c r="K1509" i="28"/>
  <c r="K1511" i="28"/>
  <c r="K1513" i="28"/>
  <c r="K1515" i="28"/>
  <c r="K1517" i="28"/>
  <c r="K1519" i="28"/>
  <c r="K1521" i="28"/>
  <c r="K1523" i="28"/>
  <c r="K1525" i="28"/>
  <c r="K1527" i="28"/>
  <c r="K1529" i="28"/>
  <c r="K1531" i="28"/>
  <c r="K1533" i="28"/>
  <c r="K1535" i="28"/>
  <c r="K1537" i="28"/>
  <c r="K1539" i="28"/>
  <c r="K1541" i="28"/>
  <c r="K1543" i="28"/>
  <c r="K1545" i="28"/>
  <c r="K1547" i="28"/>
  <c r="K1549" i="28"/>
  <c r="K1551" i="28"/>
  <c r="K1553" i="28"/>
  <c r="K1555" i="28"/>
  <c r="K1557" i="28"/>
  <c r="K1559" i="28"/>
  <c r="K1561" i="28"/>
  <c r="K1563" i="28"/>
  <c r="K1565" i="28"/>
  <c r="K1567" i="28"/>
  <c r="K1569" i="28"/>
  <c r="K1571" i="28"/>
  <c r="K1573" i="28"/>
  <c r="K1575" i="28"/>
  <c r="K1577" i="28"/>
  <c r="K1579" i="28"/>
  <c r="K1581" i="28"/>
  <c r="K1583" i="28"/>
  <c r="K1585" i="28"/>
  <c r="K1587" i="28"/>
  <c r="K1589" i="28"/>
  <c r="K1591" i="28"/>
  <c r="K1593" i="28"/>
  <c r="K1595" i="28"/>
  <c r="K1597" i="28"/>
  <c r="K1599" i="28"/>
  <c r="K1601" i="28"/>
  <c r="K1603" i="28"/>
  <c r="K1605" i="28"/>
  <c r="K1607" i="28"/>
  <c r="K1609" i="28"/>
  <c r="K1611" i="28"/>
  <c r="K1613" i="28"/>
  <c r="K1615" i="28"/>
  <c r="K1617" i="28"/>
  <c r="K1619" i="28"/>
  <c r="K1621" i="28"/>
  <c r="K1623" i="28"/>
  <c r="K1625" i="28"/>
  <c r="K1627" i="28"/>
  <c r="K1629" i="28"/>
  <c r="K1631" i="28"/>
  <c r="K1633" i="28"/>
  <c r="K1635" i="28"/>
  <c r="K1637" i="28"/>
  <c r="K1639" i="28"/>
  <c r="K1663" i="28"/>
  <c r="K1682" i="28"/>
  <c r="K1694" i="28"/>
  <c r="K1653" i="28"/>
  <c r="K1671" i="28"/>
  <c r="K1675" i="28"/>
  <c r="K1687" i="28"/>
  <c r="K1699" i="28"/>
  <c r="K1641" i="28"/>
  <c r="K1680" i="28"/>
  <c r="K1692" i="28"/>
  <c r="K1643" i="28"/>
  <c r="K1655" i="28"/>
  <c r="K1665" i="28"/>
  <c r="K1685" i="28"/>
  <c r="K1697" i="28"/>
  <c r="K1678" i="28"/>
  <c r="K1690" i="28"/>
  <c r="K1702" i="28"/>
  <c r="K1704" i="28"/>
  <c r="K1706" i="28"/>
  <c r="K1708" i="28"/>
  <c r="K1710" i="28"/>
  <c r="K1712" i="28"/>
  <c r="K1714" i="28"/>
  <c r="K1716" i="28"/>
  <c r="K1718" i="28"/>
  <c r="K1720" i="28"/>
  <c r="K1722" i="28"/>
  <c r="K1724" i="28"/>
  <c r="K1726" i="28"/>
  <c r="K1728" i="28"/>
  <c r="K1730" i="28"/>
  <c r="K1732" i="28"/>
  <c r="K1734" i="28"/>
  <c r="K1736" i="28"/>
  <c r="K1738" i="28"/>
  <c r="K1740" i="28"/>
  <c r="K1742" i="28"/>
  <c r="K1744" i="28"/>
  <c r="K1746" i="28"/>
  <c r="K1748" i="28"/>
  <c r="K1750" i="28"/>
  <c r="K1752" i="28"/>
  <c r="K1754" i="28"/>
  <c r="K1756" i="28"/>
  <c r="K1758" i="28"/>
  <c r="K1760" i="28"/>
  <c r="K1762" i="28"/>
  <c r="K1764" i="28"/>
  <c r="K1766" i="28"/>
  <c r="K1768" i="28"/>
  <c r="K1770" i="28"/>
  <c r="K1772" i="28"/>
  <c r="K1774" i="28"/>
  <c r="K1776" i="28"/>
  <c r="K1778" i="28"/>
  <c r="K1780" i="28"/>
  <c r="K1782" i="28"/>
  <c r="K1784" i="28"/>
  <c r="K1786" i="28"/>
  <c r="K1788" i="28"/>
  <c r="K1790" i="28"/>
  <c r="K1792" i="28"/>
  <c r="K1794" i="28"/>
  <c r="K1796" i="28"/>
  <c r="K1798" i="28"/>
  <c r="K1800" i="28"/>
  <c r="K1802" i="28"/>
  <c r="K1804" i="28"/>
  <c r="K1806" i="28"/>
  <c r="K1808" i="28"/>
  <c r="K1810" i="28"/>
  <c r="K1812" i="28"/>
  <c r="K1814" i="28"/>
  <c r="K1816" i="28"/>
  <c r="K1818" i="28"/>
  <c r="K1820" i="28"/>
  <c r="K1822" i="28"/>
  <c r="K1824" i="28"/>
  <c r="K1826" i="28"/>
  <c r="K1828" i="28"/>
  <c r="K1830" i="28"/>
  <c r="K1832" i="28"/>
  <c r="K1834" i="28"/>
  <c r="K1836" i="28"/>
  <c r="K1838" i="28"/>
  <c r="K1840" i="28"/>
  <c r="K1842" i="28"/>
  <c r="K1844" i="28"/>
  <c r="K1846" i="28"/>
  <c r="K1848" i="28"/>
  <c r="K1850" i="28"/>
  <c r="K1852" i="28"/>
  <c r="K1854" i="28"/>
  <c r="K1856" i="28"/>
  <c r="K1858" i="28"/>
  <c r="K1860" i="28"/>
  <c r="K1862" i="28"/>
  <c r="K1864" i="28"/>
  <c r="K1866" i="28"/>
  <c r="K1868" i="28"/>
  <c r="K1870" i="28"/>
  <c r="K1872" i="28"/>
  <c r="K1874" i="28"/>
  <c r="K1876" i="28"/>
  <c r="K1878" i="28"/>
  <c r="K1880" i="28"/>
  <c r="K1882" i="28"/>
  <c r="K1884" i="28"/>
  <c r="K1886" i="28"/>
  <c r="K1888" i="28"/>
  <c r="K1890" i="28"/>
  <c r="K1892" i="28"/>
  <c r="K1894" i="28"/>
  <c r="K1896" i="28"/>
  <c r="K1898" i="28"/>
  <c r="K1900" i="28"/>
  <c r="K1902" i="28"/>
  <c r="K1904" i="28"/>
  <c r="K1906" i="28"/>
  <c r="K1908" i="28"/>
  <c r="K1910" i="28"/>
  <c r="K1912" i="28"/>
  <c r="K1914" i="28"/>
  <c r="K1916" i="28"/>
  <c r="K1918" i="28"/>
  <c r="K1920" i="28"/>
  <c r="K1922" i="28"/>
  <c r="K1924" i="28"/>
  <c r="K1926" i="28"/>
  <c r="K1928" i="28"/>
  <c r="K1930" i="28"/>
  <c r="K1932" i="28"/>
  <c r="K1934" i="28"/>
  <c r="K1936" i="28"/>
  <c r="K1938" i="28"/>
  <c r="K1940" i="28"/>
  <c r="K1942" i="28"/>
  <c r="K1944" i="28"/>
  <c r="K1946" i="28"/>
  <c r="K1948" i="28"/>
  <c r="K1950" i="28"/>
  <c r="K1952" i="28"/>
  <c r="K1954" i="28"/>
  <c r="K1956" i="28"/>
  <c r="K1958" i="28"/>
  <c r="K1960" i="28"/>
  <c r="K1962" i="28"/>
  <c r="K1964" i="28"/>
  <c r="K1966" i="28"/>
  <c r="K1968" i="28"/>
  <c r="K1970" i="28"/>
  <c r="K1972" i="28"/>
  <c r="K1974" i="28"/>
  <c r="K1976" i="28"/>
  <c r="K1978" i="28"/>
  <c r="K1980" i="28"/>
  <c r="K1982" i="28"/>
  <c r="K1984" i="28"/>
  <c r="K1986" i="28"/>
  <c r="K1988" i="28"/>
  <c r="K1990" i="28"/>
  <c r="K1992" i="28"/>
  <c r="K1994" i="28"/>
  <c r="K1996" i="28"/>
  <c r="K1998" i="28"/>
  <c r="K2000" i="28"/>
  <c r="K2002" i="28"/>
  <c r="K2004" i="28"/>
  <c r="K2006" i="28"/>
  <c r="K1645" i="28"/>
  <c r="K1657" i="28"/>
  <c r="K1673" i="28"/>
  <c r="K1683" i="28"/>
  <c r="K1695" i="28"/>
  <c r="K1667" i="28"/>
  <c r="K1676" i="28"/>
  <c r="K1688" i="28"/>
  <c r="K1700" i="28"/>
  <c r="K1647" i="28"/>
  <c r="K1659" i="28"/>
  <c r="K1681" i="28"/>
  <c r="K1693" i="28"/>
  <c r="K1674" i="28"/>
  <c r="K1686" i="28"/>
  <c r="K1698" i="28"/>
  <c r="K1649" i="28"/>
  <c r="K1661" i="28"/>
  <c r="K1669" i="28"/>
  <c r="K1679" i="28"/>
  <c r="K1691" i="28"/>
  <c r="K1684" i="28"/>
  <c r="K1696" i="28"/>
  <c r="K1703" i="28"/>
  <c r="K1705" i="28"/>
  <c r="K1707" i="28"/>
  <c r="K1709" i="28"/>
  <c r="K1711" i="28"/>
  <c r="K1713" i="28"/>
  <c r="K1715" i="28"/>
  <c r="K1717" i="28"/>
  <c r="K1719" i="28"/>
  <c r="K1721" i="28"/>
  <c r="K1723" i="28"/>
  <c r="K1725" i="28"/>
  <c r="K1727" i="28"/>
  <c r="K1729" i="28"/>
  <c r="K1731" i="28"/>
  <c r="K1733" i="28"/>
  <c r="K1735" i="28"/>
  <c r="K1737" i="28"/>
  <c r="K1739" i="28"/>
  <c r="K1741" i="28"/>
  <c r="K1743" i="28"/>
  <c r="K1745" i="28"/>
  <c r="K1747" i="28"/>
  <c r="K1749" i="28"/>
  <c r="K1751" i="28"/>
  <c r="K1753" i="28"/>
  <c r="K1755" i="28"/>
  <c r="K1757" i="28"/>
  <c r="K1759" i="28"/>
  <c r="K1761" i="28"/>
  <c r="K1763" i="28"/>
  <c r="K1765" i="28"/>
  <c r="K1767" i="28"/>
  <c r="K1769" i="28"/>
  <c r="K1771" i="28"/>
  <c r="K1773" i="28"/>
  <c r="K1775" i="28"/>
  <c r="K1777" i="28"/>
  <c r="K1779" i="28"/>
  <c r="K1781" i="28"/>
  <c r="K1783" i="28"/>
  <c r="K1785" i="28"/>
  <c r="K1787" i="28"/>
  <c r="K1789" i="28"/>
  <c r="K1791" i="28"/>
  <c r="K1793" i="28"/>
  <c r="K1795" i="28"/>
  <c r="K1797" i="28"/>
  <c r="K1799" i="28"/>
  <c r="K1801" i="28"/>
  <c r="K1803" i="28"/>
  <c r="K1805" i="28"/>
  <c r="K1807" i="28"/>
  <c r="K1809" i="28"/>
  <c r="K1811" i="28"/>
  <c r="K1813" i="28"/>
  <c r="K1815" i="28"/>
  <c r="K1817" i="28"/>
  <c r="K1819" i="28"/>
  <c r="K1821" i="28"/>
  <c r="K1823" i="28"/>
  <c r="K1825" i="28"/>
  <c r="K1827" i="28"/>
  <c r="K1829" i="28"/>
  <c r="K1831" i="28"/>
  <c r="K1833" i="28"/>
  <c r="K1835" i="28"/>
  <c r="K1837" i="28"/>
  <c r="K1839" i="28"/>
  <c r="K1841" i="28"/>
  <c r="K1843" i="28"/>
  <c r="K1845" i="28"/>
  <c r="K1847" i="28"/>
  <c r="K1849" i="28"/>
  <c r="K1851" i="28"/>
  <c r="K1853" i="28"/>
  <c r="K1855" i="28"/>
  <c r="K1857" i="28"/>
  <c r="K1859" i="28"/>
  <c r="K1861" i="28"/>
  <c r="K1863" i="28"/>
  <c r="K1865" i="28"/>
  <c r="K1867" i="28"/>
  <c r="K1869" i="28"/>
  <c r="K1871" i="28"/>
  <c r="K1873" i="28"/>
  <c r="K1875" i="28"/>
  <c r="K1877" i="28"/>
  <c r="K1879" i="28"/>
  <c r="K1881" i="28"/>
  <c r="K1883" i="28"/>
  <c r="K1885" i="28"/>
  <c r="K1887" i="28"/>
  <c r="K1889" i="28"/>
  <c r="K1891" i="28"/>
  <c r="K1893" i="28"/>
  <c r="K1895" i="28"/>
  <c r="K1897" i="28"/>
  <c r="K1899" i="28"/>
  <c r="K1901" i="28"/>
  <c r="K1903" i="28"/>
  <c r="K1905" i="28"/>
  <c r="K1907" i="28"/>
  <c r="K1909" i="28"/>
  <c r="K1911" i="28"/>
  <c r="K1913" i="28"/>
  <c r="K1915" i="28"/>
  <c r="K1917" i="28"/>
  <c r="K1919" i="28"/>
  <c r="K1921" i="28"/>
  <c r="K1923" i="28"/>
  <c r="K1925" i="28"/>
  <c r="K1927" i="28"/>
  <c r="K1929" i="28"/>
  <c r="K1931" i="28"/>
  <c r="K1933" i="28"/>
  <c r="K1935" i="28"/>
  <c r="K1937" i="28"/>
  <c r="K1939" i="28"/>
  <c r="K1941" i="28"/>
  <c r="K1943" i="28"/>
  <c r="K1945" i="28"/>
  <c r="K1947" i="28"/>
  <c r="K1949" i="28"/>
  <c r="K1951" i="28"/>
  <c r="K1953" i="28"/>
  <c r="K1955" i="28"/>
  <c r="K1957" i="28"/>
  <c r="K1959" i="28"/>
  <c r="K1961" i="28"/>
  <c r="K1963" i="28"/>
  <c r="K1965" i="28"/>
  <c r="K1967" i="28"/>
  <c r="K1969" i="28"/>
  <c r="K1971" i="28"/>
  <c r="K1973" i="28"/>
  <c r="K1975" i="28"/>
  <c r="K1977" i="28"/>
  <c r="K1979" i="28"/>
  <c r="K1981" i="28"/>
  <c r="K1983" i="28"/>
  <c r="K1985" i="28"/>
  <c r="K1987" i="28"/>
  <c r="K1989" i="28"/>
  <c r="K1991" i="28"/>
  <c r="K1993" i="28"/>
  <c r="K1995" i="28"/>
  <c r="K1997" i="28"/>
  <c r="K1999" i="28"/>
  <c r="K2001" i="28"/>
  <c r="K2003" i="28"/>
  <c r="K2005" i="28"/>
  <c r="K2007" i="28"/>
  <c r="K1651" i="28"/>
  <c r="K1677" i="28"/>
  <c r="K1689" i="28"/>
  <c r="K1701" i="28"/>
  <c r="K2012" i="28"/>
  <c r="K2014" i="28"/>
  <c r="K2016" i="28"/>
  <c r="K2018" i="28"/>
  <c r="K2020" i="28"/>
  <c r="K2022" i="28"/>
  <c r="K2024" i="28"/>
  <c r="K2026" i="28"/>
  <c r="K2028" i="28"/>
  <c r="K2030" i="28"/>
  <c r="K2032" i="28"/>
  <c r="K2034" i="28"/>
  <c r="K2036" i="28"/>
  <c r="K2038" i="28"/>
  <c r="K2040" i="28"/>
  <c r="K2042" i="28"/>
  <c r="K2044" i="28"/>
  <c r="K2046" i="28"/>
  <c r="K2048" i="28"/>
  <c r="K2050" i="28"/>
  <c r="K2052" i="28"/>
  <c r="K2054" i="28"/>
  <c r="K2056" i="28"/>
  <c r="K2058" i="28"/>
  <c r="K2060" i="28"/>
  <c r="K2062" i="28"/>
  <c r="K2064" i="28"/>
  <c r="K2066" i="28"/>
  <c r="K2068" i="28"/>
  <c r="K2070" i="28"/>
  <c r="K2072" i="28"/>
  <c r="K2074" i="28"/>
  <c r="K2076" i="28"/>
  <c r="K2078" i="28"/>
  <c r="K2080" i="28"/>
  <c r="K2082" i="28"/>
  <c r="K2084" i="28"/>
  <c r="K2086" i="28"/>
  <c r="K2088" i="28"/>
  <c r="K2090" i="28"/>
  <c r="K2092" i="28"/>
  <c r="K2094" i="28"/>
  <c r="K2096" i="28"/>
  <c r="K2098" i="28"/>
  <c r="K2100" i="28"/>
  <c r="K2102" i="28"/>
  <c r="K2104" i="28"/>
  <c r="K2106" i="28"/>
  <c r="K2108" i="28"/>
  <c r="K2110" i="28"/>
  <c r="K2112" i="28"/>
  <c r="K2114" i="28"/>
  <c r="K2116" i="28"/>
  <c r="K2118" i="28"/>
  <c r="K2120" i="28"/>
  <c r="K2122" i="28"/>
  <c r="K2124" i="28"/>
  <c r="K2126" i="28"/>
  <c r="K2128" i="28"/>
  <c r="K2130" i="28"/>
  <c r="K2132" i="28"/>
  <c r="K2134" i="28"/>
  <c r="K2136" i="28"/>
  <c r="K2138" i="28"/>
  <c r="K2140" i="28"/>
  <c r="K2142" i="28"/>
  <c r="K2144" i="28"/>
  <c r="K2146" i="28"/>
  <c r="K2148" i="28"/>
  <c r="K2150" i="28"/>
  <c r="K2152" i="28"/>
  <c r="K2154" i="28"/>
  <c r="K2156" i="28"/>
  <c r="K2158" i="28"/>
  <c r="K2160" i="28"/>
  <c r="K2162" i="28"/>
  <c r="K2164" i="28"/>
  <c r="K2166" i="28"/>
  <c r="K2168" i="28"/>
  <c r="K2170" i="28"/>
  <c r="K2172" i="28"/>
  <c r="K2174" i="28"/>
  <c r="K2176" i="28"/>
  <c r="K2178" i="28"/>
  <c r="K2180" i="28"/>
  <c r="K2182" i="28"/>
  <c r="K2184" i="28"/>
  <c r="K2186" i="28"/>
  <c r="K2188" i="28"/>
  <c r="K2190" i="28"/>
  <c r="K2192" i="28"/>
  <c r="K2194" i="28"/>
  <c r="K2196" i="28"/>
  <c r="K2198" i="28"/>
  <c r="K2200" i="28"/>
  <c r="K2202" i="28"/>
  <c r="K2204" i="28"/>
  <c r="K2206" i="28"/>
  <c r="K2208" i="28"/>
  <c r="K2210" i="28"/>
  <c r="K2212" i="28"/>
  <c r="K2214" i="28"/>
  <c r="K2216" i="28"/>
  <c r="K2218" i="28"/>
  <c r="K2220" i="28"/>
  <c r="K2222" i="28"/>
  <c r="K2224" i="28"/>
  <c r="K2226" i="28"/>
  <c r="K2228" i="28"/>
  <c r="K2230" i="28"/>
  <c r="K2232" i="28"/>
  <c r="K2234" i="28"/>
  <c r="K2236" i="28"/>
  <c r="K2238" i="28"/>
  <c r="K2240" i="28"/>
  <c r="K2242" i="28"/>
  <c r="K2244" i="28"/>
  <c r="K2246" i="28"/>
  <c r="K2248" i="28"/>
  <c r="K2250" i="28"/>
  <c r="K2252" i="28"/>
  <c r="K2254" i="28"/>
  <c r="K2256" i="28"/>
  <c r="K2258" i="28"/>
  <c r="K2260" i="28"/>
  <c r="K2262" i="28"/>
  <c r="K2264" i="28"/>
  <c r="K2266" i="28"/>
  <c r="K2268" i="28"/>
  <c r="K2270" i="28"/>
  <c r="K2272" i="28"/>
  <c r="K2274" i="28"/>
  <c r="K2276" i="28"/>
  <c r="K2278" i="28"/>
  <c r="K2280" i="28"/>
  <c r="K2282" i="28"/>
  <c r="K2284" i="28"/>
  <c r="K2286" i="28"/>
  <c r="K2288" i="28"/>
  <c r="K2290" i="28"/>
  <c r="K2292" i="28"/>
  <c r="K2294" i="28"/>
  <c r="K2296" i="28"/>
  <c r="K2298" i="28"/>
  <c r="K2300" i="28"/>
  <c r="K2302" i="28"/>
  <c r="K2304" i="28"/>
  <c r="K2306" i="28"/>
  <c r="K2308" i="28"/>
  <c r="K2310" i="28"/>
  <c r="K2312" i="28"/>
  <c r="K2314" i="28"/>
  <c r="K2316" i="28"/>
  <c r="K2010" i="28"/>
  <c r="K2008" i="28"/>
  <c r="K2011" i="28"/>
  <c r="K2013" i="28"/>
  <c r="K2015" i="28"/>
  <c r="K2017" i="28"/>
  <c r="K2019" i="28"/>
  <c r="K2021" i="28"/>
  <c r="K2023" i="28"/>
  <c r="K2025" i="28"/>
  <c r="K2027" i="28"/>
  <c r="K2029" i="28"/>
  <c r="K2031" i="28"/>
  <c r="K2033" i="28"/>
  <c r="K2035" i="28"/>
  <c r="K2037" i="28"/>
  <c r="K2039" i="28"/>
  <c r="K2041" i="28"/>
  <c r="K2043" i="28"/>
  <c r="K2045" i="28"/>
  <c r="K2047" i="28"/>
  <c r="K2049" i="28"/>
  <c r="K2051" i="28"/>
  <c r="K2053" i="28"/>
  <c r="K2055" i="28"/>
  <c r="K2057" i="28"/>
  <c r="K2059" i="28"/>
  <c r="K2061" i="28"/>
  <c r="K2063" i="28"/>
  <c r="K2065" i="28"/>
  <c r="K2067" i="28"/>
  <c r="K2069" i="28"/>
  <c r="K2071" i="28"/>
  <c r="K2073" i="28"/>
  <c r="K2075" i="28"/>
  <c r="K2077" i="28"/>
  <c r="K2079" i="28"/>
  <c r="K2081" i="28"/>
  <c r="K2083" i="28"/>
  <c r="K2085" i="28"/>
  <c r="K2087" i="28"/>
  <c r="K2089" i="28"/>
  <c r="K2091" i="28"/>
  <c r="K2093" i="28"/>
  <c r="K2095" i="28"/>
  <c r="K2097" i="28"/>
  <c r="K2099" i="28"/>
  <c r="K2101" i="28"/>
  <c r="K2103" i="28"/>
  <c r="K2105" i="28"/>
  <c r="K2107" i="28"/>
  <c r="K2109" i="28"/>
  <c r="K2111" i="28"/>
  <c r="K2113" i="28"/>
  <c r="K2115" i="28"/>
  <c r="K2117" i="28"/>
  <c r="K2119" i="28"/>
  <c r="K2121" i="28"/>
  <c r="K2123" i="28"/>
  <c r="K2125" i="28"/>
  <c r="K2127" i="28"/>
  <c r="K2129" i="28"/>
  <c r="K2131" i="28"/>
  <c r="K2133" i="28"/>
  <c r="K2135" i="28"/>
  <c r="K2137" i="28"/>
  <c r="K2139" i="28"/>
  <c r="K2141" i="28"/>
  <c r="K2143" i="28"/>
  <c r="K2145" i="28"/>
  <c r="K2147" i="28"/>
  <c r="K2149" i="28"/>
  <c r="K2151" i="28"/>
  <c r="K2153" i="28"/>
  <c r="K2155" i="28"/>
  <c r="K2157" i="28"/>
  <c r="K2159" i="28"/>
  <c r="K2161" i="28"/>
  <c r="K2163" i="28"/>
  <c r="K2165" i="28"/>
  <c r="K2167" i="28"/>
  <c r="K2169" i="28"/>
  <c r="K2171" i="28"/>
  <c r="K2173" i="28"/>
  <c r="K2175" i="28"/>
  <c r="K2177" i="28"/>
  <c r="K2179" i="28"/>
  <c r="K2181" i="28"/>
  <c r="K2183" i="28"/>
  <c r="K2185" i="28"/>
  <c r="K2187" i="28"/>
  <c r="K2189" i="28"/>
  <c r="K2191" i="28"/>
  <c r="K2193" i="28"/>
  <c r="K2195" i="28"/>
  <c r="K2197" i="28"/>
  <c r="K2199" i="28"/>
  <c r="K2201" i="28"/>
  <c r="K2203" i="28"/>
  <c r="K2205" i="28"/>
  <c r="K2207" i="28"/>
  <c r="K2209" i="28"/>
  <c r="K2211" i="28"/>
  <c r="K2213" i="28"/>
  <c r="K2215" i="28"/>
  <c r="K2217" i="28"/>
  <c r="K2219" i="28"/>
  <c r="K2221" i="28"/>
  <c r="K2223" i="28"/>
  <c r="K2225" i="28"/>
  <c r="K2227" i="28"/>
  <c r="K2229" i="28"/>
  <c r="K2231" i="28"/>
  <c r="K2233" i="28"/>
  <c r="K2235" i="28"/>
  <c r="K2237" i="28"/>
  <c r="K2239" i="28"/>
  <c r="K2241" i="28"/>
  <c r="K2243" i="28"/>
  <c r="K2245" i="28"/>
  <c r="K2247" i="28"/>
  <c r="K2249" i="28"/>
  <c r="K2251" i="28"/>
  <c r="K2253" i="28"/>
  <c r="K2255" i="28"/>
  <c r="K2257" i="28"/>
  <c r="K2259" i="28"/>
  <c r="K2261" i="28"/>
  <c r="K2263" i="28"/>
  <c r="K2265" i="28"/>
  <c r="K2267" i="28"/>
  <c r="K2269" i="28"/>
  <c r="K2271" i="28"/>
  <c r="K2273" i="28"/>
  <c r="K2275" i="28"/>
  <c r="K2277" i="28"/>
  <c r="K2279" i="28"/>
  <c r="K2281" i="28"/>
  <c r="K2283" i="28"/>
  <c r="K2285" i="28"/>
  <c r="K2287" i="28"/>
  <c r="K2289" i="28"/>
  <c r="K2291" i="28"/>
  <c r="K2293" i="28"/>
  <c r="K2295" i="28"/>
  <c r="K2297" i="28"/>
  <c r="K2299" i="28"/>
  <c r="K2301" i="28"/>
  <c r="K2303" i="28"/>
  <c r="K2305" i="28"/>
  <c r="K2307" i="28"/>
  <c r="K2309" i="28"/>
  <c r="K2311" i="28"/>
  <c r="K2313" i="28"/>
  <c r="K2315" i="28"/>
  <c r="K2009" i="28"/>
  <c r="K2320" i="28"/>
  <c r="K2332" i="28"/>
  <c r="K2344" i="28"/>
  <c r="K2325" i="28"/>
  <c r="K2337" i="28"/>
  <c r="K2318" i="28"/>
  <c r="K2330" i="28"/>
  <c r="K2342" i="28"/>
  <c r="K2349" i="28"/>
  <c r="K2351" i="28"/>
  <c r="K2353" i="28"/>
  <c r="K2355" i="28"/>
  <c r="K2357" i="28"/>
  <c r="K2359" i="28"/>
  <c r="K2361" i="28"/>
  <c r="K2363" i="28"/>
  <c r="K2365" i="28"/>
  <c r="K2367" i="28"/>
  <c r="K2369" i="28"/>
  <c r="K2371" i="28"/>
  <c r="K2373" i="28"/>
  <c r="K2375" i="28"/>
  <c r="K2377" i="28"/>
  <c r="K2379" i="28"/>
  <c r="K2381" i="28"/>
  <c r="K2383" i="28"/>
  <c r="K2385" i="28"/>
  <c r="K2387" i="28"/>
  <c r="K2389" i="28"/>
  <c r="K2391" i="28"/>
  <c r="K2393" i="28"/>
  <c r="K2395" i="28"/>
  <c r="K2397" i="28"/>
  <c r="K2399" i="28"/>
  <c r="K2401" i="28"/>
  <c r="K2403" i="28"/>
  <c r="K2405" i="28"/>
  <c r="K2407" i="28"/>
  <c r="K2409" i="28"/>
  <c r="K2411" i="28"/>
  <c r="K2413" i="28"/>
  <c r="K2415" i="28"/>
  <c r="K2417" i="28"/>
  <c r="K2419" i="28"/>
  <c r="K2421" i="28"/>
  <c r="K2423" i="28"/>
  <c r="K2425" i="28"/>
  <c r="K2427" i="28"/>
  <c r="K2429" i="28"/>
  <c r="K2431" i="28"/>
  <c r="K2433" i="28"/>
  <c r="K2435" i="28"/>
  <c r="K2437" i="28"/>
  <c r="K2439" i="28"/>
  <c r="K2441" i="28"/>
  <c r="K2443" i="28"/>
  <c r="K2445" i="28"/>
  <c r="K2447" i="28"/>
  <c r="K2449" i="28"/>
  <c r="K2451" i="28"/>
  <c r="K2453" i="28"/>
  <c r="K2455" i="28"/>
  <c r="K2457" i="28"/>
  <c r="K2459" i="28"/>
  <c r="K2461" i="28"/>
  <c r="K2463" i="28"/>
  <c r="K2465" i="28"/>
  <c r="K2467" i="28"/>
  <c r="K2469" i="28"/>
  <c r="K2471" i="28"/>
  <c r="K2473" i="28"/>
  <c r="K2475" i="28"/>
  <c r="K2477" i="28"/>
  <c r="K2479" i="28"/>
  <c r="K2481" i="28"/>
  <c r="K2483" i="28"/>
  <c r="K2485" i="28"/>
  <c r="K2487" i="28"/>
  <c r="K2489" i="28"/>
  <c r="K2491" i="28"/>
  <c r="K2493" i="28"/>
  <c r="K2495" i="28"/>
  <c r="K2497" i="28"/>
  <c r="K2499" i="28"/>
  <c r="K2501" i="28"/>
  <c r="K2503" i="28"/>
  <c r="K2505" i="28"/>
  <c r="K2507" i="28"/>
  <c r="K2509" i="28"/>
  <c r="K2511" i="28"/>
  <c r="K2513" i="28"/>
  <c r="K2515" i="28"/>
  <c r="K2517" i="28"/>
  <c r="K2519" i="28"/>
  <c r="K2521" i="28"/>
  <c r="K2523" i="28"/>
  <c r="K2525" i="28"/>
  <c r="K2527" i="28"/>
  <c r="K2529" i="28"/>
  <c r="K2531" i="28"/>
  <c r="K2533" i="28"/>
  <c r="K2535" i="28"/>
  <c r="K2537" i="28"/>
  <c r="K2539" i="28"/>
  <c r="K2541" i="28"/>
  <c r="K2543" i="28"/>
  <c r="K2545" i="28"/>
  <c r="K2547" i="28"/>
  <c r="K2549" i="28"/>
  <c r="K2551" i="28"/>
  <c r="K2553" i="28"/>
  <c r="K2555" i="28"/>
  <c r="K2557" i="28"/>
  <c r="K2559" i="28"/>
  <c r="K2561" i="28"/>
  <c r="K2563" i="28"/>
  <c r="K2565" i="28"/>
  <c r="K2567" i="28"/>
  <c r="K2569" i="28"/>
  <c r="K2571" i="28"/>
  <c r="K2573" i="28"/>
  <c r="K2575" i="28"/>
  <c r="K2577" i="28"/>
  <c r="K2579" i="28"/>
  <c r="K2581" i="28"/>
  <c r="K2583" i="28"/>
  <c r="K2585" i="28"/>
  <c r="K2587" i="28"/>
  <c r="K2589" i="28"/>
  <c r="K2591" i="28"/>
  <c r="K2593" i="28"/>
  <c r="K2595" i="28"/>
  <c r="K2597" i="28"/>
  <c r="K2599" i="28"/>
  <c r="K2601" i="28"/>
  <c r="K2603" i="28"/>
  <c r="K2605" i="28"/>
  <c r="K2607" i="28"/>
  <c r="K2609" i="28"/>
  <c r="K2611" i="28"/>
  <c r="K2613" i="28"/>
  <c r="K2615" i="28"/>
  <c r="K2617" i="28"/>
  <c r="K2619" i="28"/>
  <c r="K2621" i="28"/>
  <c r="K2623" i="28"/>
  <c r="K2625" i="28"/>
  <c r="K2627" i="28"/>
  <c r="K2629" i="28"/>
  <c r="K2323" i="28"/>
  <c r="K2335" i="28"/>
  <c r="K2347" i="28"/>
  <c r="K2328" i="28"/>
  <c r="K2340" i="28"/>
  <c r="K2321" i="28"/>
  <c r="K2333" i="28"/>
  <c r="K2345" i="28"/>
  <c r="K2326" i="28"/>
  <c r="K2338" i="28"/>
  <c r="K2319" i="28"/>
  <c r="K2331" i="28"/>
  <c r="K2343" i="28"/>
  <c r="K2324" i="28"/>
  <c r="K2336" i="28"/>
  <c r="K2348" i="28"/>
  <c r="K2350" i="28"/>
  <c r="K2352" i="28"/>
  <c r="K2354" i="28"/>
  <c r="K2356" i="28"/>
  <c r="K2358" i="28"/>
  <c r="K2360" i="28"/>
  <c r="K2362" i="28"/>
  <c r="K2364" i="28"/>
  <c r="K2366" i="28"/>
  <c r="K2368" i="28"/>
  <c r="K2370" i="28"/>
  <c r="K2372" i="28"/>
  <c r="K2374" i="28"/>
  <c r="K2376" i="28"/>
  <c r="K2378" i="28"/>
  <c r="K2380" i="28"/>
  <c r="K2382" i="28"/>
  <c r="K2384" i="28"/>
  <c r="K2386" i="28"/>
  <c r="K2388" i="28"/>
  <c r="K2390" i="28"/>
  <c r="K2392" i="28"/>
  <c r="K2394" i="28"/>
  <c r="K2396" i="28"/>
  <c r="K2398" i="28"/>
  <c r="K2400" i="28"/>
  <c r="K2402" i="28"/>
  <c r="K2404" i="28"/>
  <c r="K2406" i="28"/>
  <c r="K2408" i="28"/>
  <c r="K2410" i="28"/>
  <c r="K2412" i="28"/>
  <c r="K2414" i="28"/>
  <c r="K2416" i="28"/>
  <c r="K2418" i="28"/>
  <c r="K2420" i="28"/>
  <c r="K2422" i="28"/>
  <c r="K2424" i="28"/>
  <c r="K2426" i="28"/>
  <c r="K2428" i="28"/>
  <c r="K2430" i="28"/>
  <c r="K2432" i="28"/>
  <c r="K2434" i="28"/>
  <c r="K2436" i="28"/>
  <c r="K2438" i="28"/>
  <c r="K2440" i="28"/>
  <c r="K2442" i="28"/>
  <c r="K2444" i="28"/>
  <c r="K2446" i="28"/>
  <c r="K2448" i="28"/>
  <c r="K2450" i="28"/>
  <c r="K2452" i="28"/>
  <c r="K2454" i="28"/>
  <c r="K2456" i="28"/>
  <c r="K2458" i="28"/>
  <c r="K2460" i="28"/>
  <c r="K2462" i="28"/>
  <c r="K2464" i="28"/>
  <c r="K2466" i="28"/>
  <c r="K2468" i="28"/>
  <c r="K2470" i="28"/>
  <c r="K2472" i="28"/>
  <c r="K2474" i="28"/>
  <c r="K2476" i="28"/>
  <c r="K2478" i="28"/>
  <c r="K2480" i="28"/>
  <c r="K2482" i="28"/>
  <c r="K2484" i="28"/>
  <c r="K2486" i="28"/>
  <c r="K2488" i="28"/>
  <c r="K2490" i="28"/>
  <c r="K2492" i="28"/>
  <c r="K2494" i="28"/>
  <c r="K2496" i="28"/>
  <c r="K2498" i="28"/>
  <c r="K2500" i="28"/>
  <c r="K2502" i="28"/>
  <c r="K2504" i="28"/>
  <c r="K2506" i="28"/>
  <c r="K2508" i="28"/>
  <c r="K2510" i="28"/>
  <c r="K2512" i="28"/>
  <c r="K2514" i="28"/>
  <c r="K2516" i="28"/>
  <c r="K2518" i="28"/>
  <c r="K2520" i="28"/>
  <c r="K2522" i="28"/>
  <c r="K2524" i="28"/>
  <c r="K2526" i="28"/>
  <c r="K2528" i="28"/>
  <c r="K2530" i="28"/>
  <c r="K2532" i="28"/>
  <c r="K2534" i="28"/>
  <c r="K2536" i="28"/>
  <c r="K2538" i="28"/>
  <c r="K2540" i="28"/>
  <c r="K2542" i="28"/>
  <c r="K2544" i="28"/>
  <c r="K2546" i="28"/>
  <c r="K2548" i="28"/>
  <c r="K2550" i="28"/>
  <c r="K2552" i="28"/>
  <c r="K2554" i="28"/>
  <c r="K2556" i="28"/>
  <c r="K2558" i="28"/>
  <c r="K2560" i="28"/>
  <c r="K2562" i="28"/>
  <c r="K2564" i="28"/>
  <c r="K2566" i="28"/>
  <c r="K2568" i="28"/>
  <c r="K2570" i="28"/>
  <c r="K2572" i="28"/>
  <c r="K2574" i="28"/>
  <c r="K2576" i="28"/>
  <c r="K2578" i="28"/>
  <c r="K2580" i="28"/>
  <c r="K2582" i="28"/>
  <c r="K2584" i="28"/>
  <c r="K2586" i="28"/>
  <c r="K2588" i="28"/>
  <c r="K2590" i="28"/>
  <c r="K2592" i="28"/>
  <c r="K2594" i="28"/>
  <c r="K2596" i="28"/>
  <c r="K2598" i="28"/>
  <c r="K2600" i="28"/>
  <c r="K2602" i="28"/>
  <c r="K2604" i="28"/>
  <c r="K2606" i="28"/>
  <c r="K2608" i="28"/>
  <c r="K2610" i="28"/>
  <c r="K2612" i="28"/>
  <c r="K2614" i="28"/>
  <c r="K2616" i="28"/>
  <c r="K2618" i="28"/>
  <c r="K2620" i="28"/>
  <c r="K2622" i="28"/>
  <c r="K2624" i="28"/>
  <c r="K2329" i="28"/>
  <c r="K2341" i="28"/>
  <c r="K2317" i="28"/>
  <c r="K2322" i="28"/>
  <c r="K2334" i="28"/>
  <c r="K2346" i="28"/>
  <c r="K2327" i="28"/>
  <c r="K2339" i="28"/>
  <c r="K2630" i="28"/>
  <c r="K2642" i="28"/>
  <c r="K2635" i="28"/>
  <c r="K2647" i="28"/>
  <c r="K2640" i="28"/>
  <c r="K2652" i="28"/>
  <c r="K2654" i="28"/>
  <c r="K2656" i="28"/>
  <c r="K2658" i="28"/>
  <c r="K2660" i="28"/>
  <c r="K2662" i="28"/>
  <c r="K2664" i="28"/>
  <c r="K2666" i="28"/>
  <c r="K2668" i="28"/>
  <c r="K2670" i="28"/>
  <c r="K2672" i="28"/>
  <c r="K2674" i="28"/>
  <c r="K2676" i="28"/>
  <c r="K2678" i="28"/>
  <c r="K2680" i="28"/>
  <c r="K2682" i="28"/>
  <c r="K2684" i="28"/>
  <c r="K2686" i="28"/>
  <c r="K2688" i="28"/>
  <c r="K2690" i="28"/>
  <c r="K2692" i="28"/>
  <c r="K2694" i="28"/>
  <c r="K2696" i="28"/>
  <c r="K2698" i="28"/>
  <c r="K2700" i="28"/>
  <c r="K2702" i="28"/>
  <c r="K2704" i="28"/>
  <c r="K2706" i="28"/>
  <c r="K2708" i="28"/>
  <c r="K2710" i="28"/>
  <c r="K2712" i="28"/>
  <c r="K2714" i="28"/>
  <c r="K2716" i="28"/>
  <c r="K2718" i="28"/>
  <c r="K2720" i="28"/>
  <c r="K2722" i="28"/>
  <c r="K2724" i="28"/>
  <c r="K2726" i="28"/>
  <c r="K2728" i="28"/>
  <c r="K2730" i="28"/>
  <c r="K2732" i="28"/>
  <c r="K2734" i="28"/>
  <c r="K2736" i="28"/>
  <c r="K2738" i="28"/>
  <c r="K2740" i="28"/>
  <c r="K2742" i="28"/>
  <c r="K2744" i="28"/>
  <c r="K2746" i="28"/>
  <c r="K2748" i="28"/>
  <c r="K2750" i="28"/>
  <c r="K2752" i="28"/>
  <c r="K2754" i="28"/>
  <c r="K2756" i="28"/>
  <c r="K2758" i="28"/>
  <c r="K2760" i="28"/>
  <c r="K2762" i="28"/>
  <c r="K2764" i="28"/>
  <c r="K2766" i="28"/>
  <c r="K2768" i="28"/>
  <c r="K2770" i="28"/>
  <c r="K2772" i="28"/>
  <c r="K2774" i="28"/>
  <c r="K2776" i="28"/>
  <c r="K2778" i="28"/>
  <c r="K2780" i="28"/>
  <c r="K2782" i="28"/>
  <c r="K2784" i="28"/>
  <c r="K2786" i="28"/>
  <c r="K2788" i="28"/>
  <c r="K2790" i="28"/>
  <c r="K2792" i="28"/>
  <c r="K2794" i="28"/>
  <c r="K2796" i="28"/>
  <c r="K2798" i="28"/>
  <c r="K2800" i="28"/>
  <c r="K2802" i="28"/>
  <c r="K2804" i="28"/>
  <c r="K2806" i="28"/>
  <c r="K2808" i="28"/>
  <c r="K2810" i="28"/>
  <c r="K2812" i="28"/>
  <c r="K2814" i="28"/>
  <c r="K2816" i="28"/>
  <c r="K2818" i="28"/>
  <c r="K2820" i="28"/>
  <c r="K2822" i="28"/>
  <c r="K2824" i="28"/>
  <c r="K2826" i="28"/>
  <c r="K2828" i="28"/>
  <c r="K2830" i="28"/>
  <c r="K2832" i="28"/>
  <c r="K2834" i="28"/>
  <c r="K2836" i="28"/>
  <c r="K2838" i="28"/>
  <c r="K2840" i="28"/>
  <c r="K2842" i="28"/>
  <c r="K2844" i="28"/>
  <c r="K2846" i="28"/>
  <c r="K2848" i="28"/>
  <c r="K2850" i="28"/>
  <c r="K2852" i="28"/>
  <c r="K2854" i="28"/>
  <c r="K2856" i="28"/>
  <c r="K2858" i="28"/>
  <c r="K2860" i="28"/>
  <c r="K2862" i="28"/>
  <c r="K2864" i="28"/>
  <c r="K2866" i="28"/>
  <c r="K2868" i="28"/>
  <c r="K2870" i="28"/>
  <c r="K2872" i="28"/>
  <c r="K2874" i="28"/>
  <c r="K2876" i="28"/>
  <c r="K2878" i="28"/>
  <c r="K2880" i="28"/>
  <c r="K2882" i="28"/>
  <c r="K2884" i="28"/>
  <c r="K2886" i="28"/>
  <c r="K2888" i="28"/>
  <c r="K2890" i="28"/>
  <c r="K2892" i="28"/>
  <c r="K2894" i="28"/>
  <c r="K2896" i="28"/>
  <c r="K2898" i="28"/>
  <c r="K2900" i="28"/>
  <c r="K2902" i="28"/>
  <c r="K2904" i="28"/>
  <c r="K2906" i="28"/>
  <c r="K2908" i="28"/>
  <c r="K2910" i="28"/>
  <c r="K2912" i="28"/>
  <c r="K2914" i="28"/>
  <c r="K2916" i="28"/>
  <c r="K2918" i="28"/>
  <c r="K2920" i="28"/>
  <c r="K2922" i="28"/>
  <c r="K2924" i="28"/>
  <c r="K2926" i="28"/>
  <c r="K2928" i="28"/>
  <c r="K2930" i="28"/>
  <c r="K2932" i="28"/>
  <c r="K2934" i="28"/>
  <c r="K2936" i="28"/>
  <c r="K2938" i="28"/>
  <c r="K2940" i="28"/>
  <c r="K2942" i="28"/>
  <c r="K2944" i="28"/>
  <c r="K2946" i="28"/>
  <c r="K2948" i="28"/>
  <c r="K2950" i="28"/>
  <c r="K2952" i="28"/>
  <c r="K2954" i="28"/>
  <c r="K2956" i="28"/>
  <c r="K2958" i="28"/>
  <c r="K2960" i="28"/>
  <c r="K2628" i="28"/>
  <c r="K2633" i="28"/>
  <c r="K2645" i="28"/>
  <c r="K2638" i="28"/>
  <c r="K2650" i="28"/>
  <c r="K2631" i="28"/>
  <c r="K2643" i="28"/>
  <c r="K2636" i="28"/>
  <c r="K2648" i="28"/>
  <c r="K2641" i="28"/>
  <c r="K2626" i="28"/>
  <c r="K2634" i="28"/>
  <c r="K2646" i="28"/>
  <c r="K2653" i="28"/>
  <c r="K2655" i="28"/>
  <c r="K2657" i="28"/>
  <c r="K2659" i="28"/>
  <c r="K2661" i="28"/>
  <c r="K2663" i="28"/>
  <c r="K2665" i="28"/>
  <c r="K2667" i="28"/>
  <c r="K2669" i="28"/>
  <c r="K2671" i="28"/>
  <c r="K2673" i="28"/>
  <c r="K2675" i="28"/>
  <c r="K2677" i="28"/>
  <c r="K2679" i="28"/>
  <c r="K2681" i="28"/>
  <c r="K2683" i="28"/>
  <c r="K2685" i="28"/>
  <c r="K2687" i="28"/>
  <c r="K2689" i="28"/>
  <c r="K2691" i="28"/>
  <c r="K2693" i="28"/>
  <c r="K2695" i="28"/>
  <c r="K2697" i="28"/>
  <c r="K2699" i="28"/>
  <c r="K2701" i="28"/>
  <c r="K2703" i="28"/>
  <c r="K2705" i="28"/>
  <c r="K2707" i="28"/>
  <c r="K2709" i="28"/>
  <c r="K2711" i="28"/>
  <c r="K2713" i="28"/>
  <c r="K2715" i="28"/>
  <c r="K2717" i="28"/>
  <c r="K2719" i="28"/>
  <c r="K2721" i="28"/>
  <c r="K2723" i="28"/>
  <c r="K2725" i="28"/>
  <c r="K2727" i="28"/>
  <c r="K2729" i="28"/>
  <c r="K2731" i="28"/>
  <c r="K2733" i="28"/>
  <c r="K2735" i="28"/>
  <c r="K2737" i="28"/>
  <c r="K2739" i="28"/>
  <c r="K2741" i="28"/>
  <c r="K2743" i="28"/>
  <c r="K2745" i="28"/>
  <c r="K2747" i="28"/>
  <c r="K2749" i="28"/>
  <c r="K2751" i="28"/>
  <c r="K2753" i="28"/>
  <c r="K2755" i="28"/>
  <c r="K2757" i="28"/>
  <c r="K2759" i="28"/>
  <c r="K2761" i="28"/>
  <c r="K2763" i="28"/>
  <c r="K2765" i="28"/>
  <c r="K2767" i="28"/>
  <c r="K2769" i="28"/>
  <c r="K2771" i="28"/>
  <c r="K2773" i="28"/>
  <c r="K2775" i="28"/>
  <c r="K2777" i="28"/>
  <c r="K2779" i="28"/>
  <c r="K2781" i="28"/>
  <c r="K2783" i="28"/>
  <c r="K2785" i="28"/>
  <c r="K2787" i="28"/>
  <c r="K2789" i="28"/>
  <c r="K2791" i="28"/>
  <c r="K2793" i="28"/>
  <c r="K2795" i="28"/>
  <c r="K2797" i="28"/>
  <c r="K2799" i="28"/>
  <c r="K2801" i="28"/>
  <c r="K2803" i="28"/>
  <c r="K2805" i="28"/>
  <c r="K2807" i="28"/>
  <c r="K2809" i="28"/>
  <c r="K2811" i="28"/>
  <c r="K2813" i="28"/>
  <c r="K2815" i="28"/>
  <c r="K2817" i="28"/>
  <c r="K2819" i="28"/>
  <c r="K2821" i="28"/>
  <c r="K2823" i="28"/>
  <c r="K2825" i="28"/>
  <c r="K2827" i="28"/>
  <c r="K2829" i="28"/>
  <c r="K2831" i="28"/>
  <c r="K2833" i="28"/>
  <c r="K2835" i="28"/>
  <c r="K2837" i="28"/>
  <c r="K2839" i="28"/>
  <c r="K2841" i="28"/>
  <c r="K2843" i="28"/>
  <c r="K2845" i="28"/>
  <c r="K2847" i="28"/>
  <c r="K2849" i="28"/>
  <c r="K2851" i="28"/>
  <c r="K2853" i="28"/>
  <c r="K2855" i="28"/>
  <c r="K2857" i="28"/>
  <c r="K2859" i="28"/>
  <c r="K2861" i="28"/>
  <c r="K2863" i="28"/>
  <c r="K2865" i="28"/>
  <c r="K2867" i="28"/>
  <c r="K2869" i="28"/>
  <c r="K2871" i="28"/>
  <c r="K2873" i="28"/>
  <c r="K2875" i="28"/>
  <c r="K2877" i="28"/>
  <c r="K2879" i="28"/>
  <c r="K2881" i="28"/>
  <c r="K2883" i="28"/>
  <c r="K2885" i="28"/>
  <c r="K2887" i="28"/>
  <c r="K2889" i="28"/>
  <c r="K2891" i="28"/>
  <c r="K2893" i="28"/>
  <c r="K2895" i="28"/>
  <c r="K2897" i="28"/>
  <c r="K2899" i="28"/>
  <c r="K2901" i="28"/>
  <c r="K2903" i="28"/>
  <c r="K2905" i="28"/>
  <c r="K2907" i="28"/>
  <c r="K2909" i="28"/>
  <c r="K2911" i="28"/>
  <c r="K2913" i="28"/>
  <c r="K2915" i="28"/>
  <c r="K2917" i="28"/>
  <c r="K2919" i="28"/>
  <c r="K2921" i="28"/>
  <c r="K2923" i="28"/>
  <c r="K2925" i="28"/>
  <c r="K2927" i="28"/>
  <c r="K2929" i="28"/>
  <c r="K2931" i="28"/>
  <c r="K2933" i="28"/>
  <c r="K2935" i="28"/>
  <c r="K2937" i="28"/>
  <c r="K2939" i="28"/>
  <c r="K2941" i="28"/>
  <c r="K2943" i="28"/>
  <c r="K2945" i="28"/>
  <c r="K2947" i="28"/>
  <c r="K2949" i="28"/>
  <c r="K2951" i="28"/>
  <c r="K2953" i="28"/>
  <c r="K2955" i="28"/>
  <c r="K2957" i="28"/>
  <c r="K2959" i="28"/>
  <c r="K2639" i="28"/>
  <c r="K2651" i="28"/>
  <c r="K2632" i="28"/>
  <c r="K2644" i="28"/>
  <c r="K2637" i="28"/>
  <c r="K2649" i="28"/>
  <c r="K2968" i="28"/>
  <c r="K2980" i="28"/>
  <c r="K2973" i="28"/>
  <c r="K2985" i="28"/>
  <c r="K2963" i="28"/>
  <c r="K2966" i="28"/>
  <c r="K2978" i="28"/>
  <c r="K2971" i="28"/>
  <c r="K2983" i="28"/>
  <c r="K2976" i="28"/>
  <c r="K2969" i="28"/>
  <c r="K2981" i="28"/>
  <c r="K2988" i="28"/>
  <c r="K2990" i="28"/>
  <c r="K2992" i="28"/>
  <c r="K2994" i="28"/>
  <c r="K2996" i="28"/>
  <c r="K2998" i="28"/>
  <c r="K3000" i="28"/>
  <c r="K3002" i="28"/>
  <c r="K3004" i="28"/>
  <c r="K3006" i="28"/>
  <c r="K3008" i="28"/>
  <c r="K3010" i="28"/>
  <c r="K3012" i="28"/>
  <c r="K3014" i="28"/>
  <c r="K3016" i="28"/>
  <c r="K3018" i="28"/>
  <c r="K3020" i="28"/>
  <c r="K3022" i="28"/>
  <c r="K3024" i="28"/>
  <c r="K3026" i="28"/>
  <c r="K3028" i="28"/>
  <c r="K3030" i="28"/>
  <c r="K3032" i="28"/>
  <c r="K3034" i="28"/>
  <c r="K3036" i="28"/>
  <c r="K3038" i="28"/>
  <c r="K3040" i="28"/>
  <c r="K3042" i="28"/>
  <c r="K3044" i="28"/>
  <c r="K3046" i="28"/>
  <c r="K3048" i="28"/>
  <c r="K3050" i="28"/>
  <c r="K3052" i="28"/>
  <c r="K3054" i="28"/>
  <c r="K3056" i="28"/>
  <c r="K3058" i="28"/>
  <c r="K3060" i="28"/>
  <c r="K3062" i="28"/>
  <c r="K3064" i="28"/>
  <c r="K3066" i="28"/>
  <c r="K3068" i="28"/>
  <c r="K3070" i="28"/>
  <c r="K3072" i="28"/>
  <c r="K3074" i="28"/>
  <c r="K3076" i="28"/>
  <c r="K3078" i="28"/>
  <c r="K3080" i="28"/>
  <c r="K3082" i="28"/>
  <c r="K3084" i="28"/>
  <c r="K3086" i="28"/>
  <c r="K3088" i="28"/>
  <c r="K3090" i="28"/>
  <c r="K3092" i="28"/>
  <c r="K3094" i="28"/>
  <c r="K3096" i="28"/>
  <c r="K3098" i="28"/>
  <c r="K3100" i="28"/>
  <c r="K3102" i="28"/>
  <c r="K3104" i="28"/>
  <c r="K3106" i="28"/>
  <c r="K3108" i="28"/>
  <c r="K3110" i="28"/>
  <c r="K3112" i="28"/>
  <c r="K3114" i="28"/>
  <c r="K3116" i="28"/>
  <c r="K3118" i="28"/>
  <c r="K3120" i="28"/>
  <c r="K3122" i="28"/>
  <c r="K3124" i="28"/>
  <c r="K3126" i="28"/>
  <c r="K3128" i="28"/>
  <c r="K3130" i="28"/>
  <c r="K3132" i="28"/>
  <c r="K3134" i="28"/>
  <c r="K3136" i="28"/>
  <c r="K3138" i="28"/>
  <c r="K3140" i="28"/>
  <c r="K3142" i="28"/>
  <c r="K3144" i="28"/>
  <c r="K3146" i="28"/>
  <c r="K3148" i="28"/>
  <c r="K3150" i="28"/>
  <c r="K3152" i="28"/>
  <c r="K3154" i="28"/>
  <c r="K3156" i="28"/>
  <c r="K3158" i="28"/>
  <c r="K3160" i="28"/>
  <c r="K3162" i="28"/>
  <c r="K3164" i="28"/>
  <c r="K3166" i="28"/>
  <c r="K3168" i="28"/>
  <c r="K3170" i="28"/>
  <c r="K3172" i="28"/>
  <c r="K3174" i="28"/>
  <c r="K3176" i="28"/>
  <c r="K3178" i="28"/>
  <c r="K3180" i="28"/>
  <c r="K3182" i="28"/>
  <c r="K3184" i="28"/>
  <c r="K3186" i="28"/>
  <c r="K3188" i="28"/>
  <c r="K3190" i="28"/>
  <c r="K3192" i="28"/>
  <c r="K3194" i="28"/>
  <c r="K3196" i="28"/>
  <c r="K3198" i="28"/>
  <c r="K3200" i="28"/>
  <c r="K3202" i="28"/>
  <c r="K3204" i="28"/>
  <c r="K3206" i="28"/>
  <c r="K3208" i="28"/>
  <c r="K3210" i="28"/>
  <c r="K3212" i="28"/>
  <c r="K3214" i="28"/>
  <c r="K3216" i="28"/>
  <c r="K3218" i="28"/>
  <c r="K3220" i="28"/>
  <c r="K3222" i="28"/>
  <c r="K3224" i="28"/>
  <c r="K3226" i="28"/>
  <c r="K3228" i="28"/>
  <c r="K3230" i="28"/>
  <c r="K3232" i="28"/>
  <c r="K3234" i="28"/>
  <c r="K3236" i="28"/>
  <c r="K3238" i="28"/>
  <c r="K3240" i="28"/>
  <c r="K3242" i="28"/>
  <c r="K3244" i="28"/>
  <c r="K3246" i="28"/>
  <c r="K3248" i="28"/>
  <c r="K3250" i="28"/>
  <c r="K3252" i="28"/>
  <c r="K3254" i="28"/>
  <c r="K3256" i="28"/>
  <c r="K3258" i="28"/>
  <c r="K2961" i="28"/>
  <c r="K2964" i="28"/>
  <c r="K2974" i="28"/>
  <c r="K2986" i="28"/>
  <c r="K2967" i="28"/>
  <c r="K2979" i="28"/>
  <c r="K2972" i="28"/>
  <c r="K2984" i="28"/>
  <c r="K2977" i="28"/>
  <c r="K2962" i="28"/>
  <c r="K2965" i="28"/>
  <c r="K2970" i="28"/>
  <c r="K2982" i="28"/>
  <c r="K2975" i="28"/>
  <c r="K2987" i="28"/>
  <c r="K2989" i="28"/>
  <c r="K2991" i="28"/>
  <c r="K2993" i="28"/>
  <c r="K2995" i="28"/>
  <c r="K2997" i="28"/>
  <c r="K2999" i="28"/>
  <c r="K3001" i="28"/>
  <c r="K3003" i="28"/>
  <c r="K3005" i="28"/>
  <c r="K3007" i="28"/>
  <c r="K3009" i="28"/>
  <c r="K3011" i="28"/>
  <c r="K3013" i="28"/>
  <c r="K3015" i="28"/>
  <c r="K3017" i="28"/>
  <c r="K3019" i="28"/>
  <c r="K3021" i="28"/>
  <c r="K3023" i="28"/>
  <c r="K3025" i="28"/>
  <c r="K3027" i="28"/>
  <c r="K3029" i="28"/>
  <c r="K3031" i="28"/>
  <c r="K3033" i="28"/>
  <c r="K3035" i="28"/>
  <c r="K3037" i="28"/>
  <c r="K3039" i="28"/>
  <c r="K3041" i="28"/>
  <c r="K3043" i="28"/>
  <c r="K3045" i="28"/>
  <c r="K3047" i="28"/>
  <c r="K3049" i="28"/>
  <c r="K3051" i="28"/>
  <c r="K3053" i="28"/>
  <c r="K3055" i="28"/>
  <c r="K3057" i="28"/>
  <c r="K3059" i="28"/>
  <c r="K3061" i="28"/>
  <c r="K3063" i="28"/>
  <c r="K3065" i="28"/>
  <c r="K3067" i="28"/>
  <c r="K3069" i="28"/>
  <c r="K3071" i="28"/>
  <c r="K3073" i="28"/>
  <c r="K3075" i="28"/>
  <c r="K3077" i="28"/>
  <c r="K3079" i="28"/>
  <c r="K3081" i="28"/>
  <c r="K3083" i="28"/>
  <c r="K3085" i="28"/>
  <c r="K3087" i="28"/>
  <c r="K3089" i="28"/>
  <c r="K3091" i="28"/>
  <c r="K3093" i="28"/>
  <c r="K3095" i="28"/>
  <c r="K3097" i="28"/>
  <c r="K3099" i="28"/>
  <c r="K3101" i="28"/>
  <c r="K3103" i="28"/>
  <c r="K3105" i="28"/>
  <c r="K3107" i="28"/>
  <c r="K3109" i="28"/>
  <c r="K3111" i="28"/>
  <c r="K3113" i="28"/>
  <c r="K3115" i="28"/>
  <c r="K3117" i="28"/>
  <c r="K3119" i="28"/>
  <c r="K3121" i="28"/>
  <c r="K3123" i="28"/>
  <c r="K3125" i="28"/>
  <c r="K3127" i="28"/>
  <c r="K3129" i="28"/>
  <c r="K3131" i="28"/>
  <c r="K3133" i="28"/>
  <c r="K3135" i="28"/>
  <c r="K3137" i="28"/>
  <c r="K3139" i="28"/>
  <c r="K3141" i="28"/>
  <c r="K3143" i="28"/>
  <c r="K3145" i="28"/>
  <c r="K3147" i="28"/>
  <c r="K3149" i="28"/>
  <c r="K3151" i="28"/>
  <c r="K3153" i="28"/>
  <c r="K3155" i="28"/>
  <c r="K3157" i="28"/>
  <c r="K3159" i="28"/>
  <c r="K3161" i="28"/>
  <c r="K3163" i="28"/>
  <c r="K3165" i="28"/>
  <c r="K3167" i="28"/>
  <c r="K3169" i="28"/>
  <c r="K3171" i="28"/>
  <c r="K3173" i="28"/>
  <c r="K3175" i="28"/>
  <c r="K3177" i="28"/>
  <c r="K3179" i="28"/>
  <c r="K3181" i="28"/>
  <c r="K3183" i="28"/>
  <c r="K3185" i="28"/>
  <c r="K3187" i="28"/>
  <c r="K3189" i="28"/>
  <c r="K3191" i="28"/>
  <c r="K3193" i="28"/>
  <c r="K3195" i="28"/>
  <c r="K3197" i="28"/>
  <c r="K3199" i="28"/>
  <c r="K3201" i="28"/>
  <c r="K3203" i="28"/>
  <c r="K3205" i="28"/>
  <c r="K3207" i="28"/>
  <c r="K3209" i="28"/>
  <c r="K3211" i="28"/>
  <c r="K3213" i="28"/>
  <c r="K3215" i="28"/>
  <c r="K3217" i="28"/>
  <c r="K3219" i="28"/>
  <c r="K3231" i="28"/>
  <c r="K3243" i="28"/>
  <c r="K3266" i="28"/>
  <c r="K3280" i="28"/>
  <c r="K3292" i="28"/>
  <c r="K3255" i="28"/>
  <c r="K3261" i="28"/>
  <c r="K3273" i="28"/>
  <c r="K3285" i="28"/>
  <c r="K3297" i="28"/>
  <c r="K3221" i="28"/>
  <c r="K3233" i="28"/>
  <c r="K3245" i="28"/>
  <c r="K3262" i="28"/>
  <c r="K3278" i="28"/>
  <c r="K3290" i="28"/>
  <c r="K3271" i="28"/>
  <c r="K3283" i="28"/>
  <c r="K3295" i="28"/>
  <c r="K3302" i="28"/>
  <c r="K3304" i="28"/>
  <c r="K3306" i="28"/>
  <c r="K3308" i="28"/>
  <c r="K3310" i="28"/>
  <c r="K3312" i="28"/>
  <c r="K3314" i="28"/>
  <c r="K3316" i="28"/>
  <c r="K3318" i="28"/>
  <c r="K3320" i="28"/>
  <c r="K3322" i="28"/>
  <c r="K3324" i="28"/>
  <c r="K3326" i="28"/>
  <c r="K3328" i="28"/>
  <c r="K3330" i="28"/>
  <c r="K3332" i="28"/>
  <c r="K3334" i="28"/>
  <c r="K3336" i="28"/>
  <c r="K3338" i="28"/>
  <c r="K3340" i="28"/>
  <c r="K3342" i="28"/>
  <c r="K3344" i="28"/>
  <c r="K3346" i="28"/>
  <c r="K3348" i="28"/>
  <c r="K3350" i="28"/>
  <c r="K3352" i="28"/>
  <c r="K3354" i="28"/>
  <c r="K3356" i="28"/>
  <c r="K3358" i="28"/>
  <c r="K3360" i="28"/>
  <c r="K3362" i="28"/>
  <c r="K3364" i="28"/>
  <c r="K3366" i="28"/>
  <c r="K3368" i="28"/>
  <c r="K3370" i="28"/>
  <c r="K3372" i="28"/>
  <c r="K3374" i="28"/>
  <c r="K3376" i="28"/>
  <c r="K3378" i="28"/>
  <c r="K3380" i="28"/>
  <c r="K3382" i="28"/>
  <c r="K3384" i="28"/>
  <c r="K3386" i="28"/>
  <c r="K3388" i="28"/>
  <c r="K3390" i="28"/>
  <c r="K3392" i="28"/>
  <c r="K3394" i="28"/>
  <c r="K3396" i="28"/>
  <c r="K3398" i="28"/>
  <c r="K3400" i="28"/>
  <c r="K3402" i="28"/>
  <c r="K3404" i="28"/>
  <c r="K3406" i="28"/>
  <c r="K3408" i="28"/>
  <c r="K3410" i="28"/>
  <c r="K3412" i="28"/>
  <c r="K3414" i="28"/>
  <c r="K3416" i="28"/>
  <c r="K3418" i="28"/>
  <c r="K3420" i="28"/>
  <c r="K3422" i="28"/>
  <c r="K3424" i="28"/>
  <c r="K3426" i="28"/>
  <c r="K3428" i="28"/>
  <c r="K3430" i="28"/>
  <c r="K3432" i="28"/>
  <c r="K3434" i="28"/>
  <c r="K3436" i="28"/>
  <c r="K3438" i="28"/>
  <c r="K3440" i="28"/>
  <c r="K3442" i="28"/>
  <c r="K3444" i="28"/>
  <c r="K3446" i="28"/>
  <c r="K3448" i="28"/>
  <c r="K3450" i="28"/>
  <c r="K3452" i="28"/>
  <c r="K3454" i="28"/>
  <c r="K3456" i="28"/>
  <c r="K3458" i="28"/>
  <c r="K3460" i="28"/>
  <c r="K3462" i="28"/>
  <c r="K3464" i="28"/>
  <c r="K3466" i="28"/>
  <c r="K3468" i="28"/>
  <c r="K3470" i="28"/>
  <c r="K3472" i="28"/>
  <c r="K3474" i="28"/>
  <c r="K3476" i="28"/>
  <c r="K3478" i="28"/>
  <c r="K3480" i="28"/>
  <c r="K3482" i="28"/>
  <c r="K3484" i="28"/>
  <c r="K3486" i="28"/>
  <c r="K3488" i="28"/>
  <c r="K3490" i="28"/>
  <c r="K3492" i="28"/>
  <c r="K3494" i="28"/>
  <c r="K3496" i="28"/>
  <c r="K3498" i="28"/>
  <c r="K3500" i="28"/>
  <c r="K3502" i="28"/>
  <c r="K3504" i="28"/>
  <c r="K3506" i="28"/>
  <c r="K3508" i="28"/>
  <c r="K3510" i="28"/>
  <c r="K3512" i="28"/>
  <c r="K3514" i="28"/>
  <c r="K3516" i="28"/>
  <c r="K3518" i="28"/>
  <c r="K3520" i="28"/>
  <c r="K3522" i="28"/>
  <c r="K3524" i="28"/>
  <c r="K3526" i="28"/>
  <c r="K3528" i="28"/>
  <c r="K3530" i="28"/>
  <c r="K3532" i="28"/>
  <c r="K3534" i="28"/>
  <c r="K3536" i="28"/>
  <c r="K3538" i="28"/>
  <c r="K3540" i="28"/>
  <c r="K3542" i="28"/>
  <c r="K3544" i="28"/>
  <c r="K3546" i="28"/>
  <c r="K3548" i="28"/>
  <c r="K3550" i="28"/>
  <c r="K3552" i="28"/>
  <c r="K3554" i="28"/>
  <c r="K3556" i="28"/>
  <c r="K3558" i="28"/>
  <c r="K3560" i="28"/>
  <c r="K3562" i="28"/>
  <c r="K3564" i="28"/>
  <c r="K3566" i="28"/>
  <c r="K3568" i="28"/>
  <c r="K3570" i="28"/>
  <c r="K3572" i="28"/>
  <c r="K3574" i="28"/>
  <c r="K3576" i="28"/>
  <c r="K3223" i="28"/>
  <c r="K3235" i="28"/>
  <c r="K3247" i="28"/>
  <c r="K3257" i="28"/>
  <c r="K3267" i="28"/>
  <c r="K3276" i="28"/>
  <c r="K3288" i="28"/>
  <c r="K3300" i="28"/>
  <c r="K3268" i="28"/>
  <c r="K3281" i="28"/>
  <c r="K3293" i="28"/>
  <c r="K3225" i="28"/>
  <c r="K3237" i="28"/>
  <c r="K3249" i="28"/>
  <c r="K3263" i="28"/>
  <c r="K3274" i="28"/>
  <c r="K3286" i="28"/>
  <c r="K3298" i="28"/>
  <c r="K3264" i="28"/>
  <c r="K3279" i="28"/>
  <c r="K3291" i="28"/>
  <c r="K3227" i="28"/>
  <c r="K3239" i="28"/>
  <c r="K3251" i="28"/>
  <c r="K3259" i="28"/>
  <c r="K3272" i="28"/>
  <c r="K3284" i="28"/>
  <c r="K3296" i="28"/>
  <c r="K3260" i="28"/>
  <c r="K3269" i="28"/>
  <c r="K3277" i="28"/>
  <c r="K3289" i="28"/>
  <c r="K3301" i="28"/>
  <c r="K3303" i="28"/>
  <c r="K3305" i="28"/>
  <c r="K3307" i="28"/>
  <c r="K3309" i="28"/>
  <c r="K3311" i="28"/>
  <c r="K3313" i="28"/>
  <c r="K3315" i="28"/>
  <c r="K3317" i="28"/>
  <c r="K3319" i="28"/>
  <c r="K3321" i="28"/>
  <c r="K3323" i="28"/>
  <c r="K3325" i="28"/>
  <c r="K3327" i="28"/>
  <c r="K3329" i="28"/>
  <c r="K3331" i="28"/>
  <c r="K3333" i="28"/>
  <c r="K3335" i="28"/>
  <c r="K3337" i="28"/>
  <c r="K3339" i="28"/>
  <c r="K3341" i="28"/>
  <c r="K3343" i="28"/>
  <c r="K3345" i="28"/>
  <c r="K3347" i="28"/>
  <c r="K3349" i="28"/>
  <c r="K3351" i="28"/>
  <c r="K3353" i="28"/>
  <c r="K3355" i="28"/>
  <c r="K3357" i="28"/>
  <c r="K3359" i="28"/>
  <c r="K3361" i="28"/>
  <c r="K3363" i="28"/>
  <c r="K3365" i="28"/>
  <c r="K3367" i="28"/>
  <c r="K3369" i="28"/>
  <c r="K3371" i="28"/>
  <c r="K3373" i="28"/>
  <c r="K3375" i="28"/>
  <c r="K3377" i="28"/>
  <c r="K3379" i="28"/>
  <c r="K3381" i="28"/>
  <c r="K3383" i="28"/>
  <c r="K3385" i="28"/>
  <c r="K3387" i="28"/>
  <c r="K3389" i="28"/>
  <c r="K3391" i="28"/>
  <c r="K3393" i="28"/>
  <c r="K3395" i="28"/>
  <c r="K3397" i="28"/>
  <c r="K3399" i="28"/>
  <c r="K3401" i="28"/>
  <c r="K3403" i="28"/>
  <c r="K3405" i="28"/>
  <c r="K3407" i="28"/>
  <c r="K3409" i="28"/>
  <c r="K3411" i="28"/>
  <c r="K3413" i="28"/>
  <c r="K3415" i="28"/>
  <c r="K3417" i="28"/>
  <c r="K3419" i="28"/>
  <c r="K3421" i="28"/>
  <c r="K3423" i="28"/>
  <c r="K3425" i="28"/>
  <c r="K3427" i="28"/>
  <c r="K3429" i="28"/>
  <c r="K3431" i="28"/>
  <c r="K3433" i="28"/>
  <c r="K3435" i="28"/>
  <c r="K3437" i="28"/>
  <c r="K3439" i="28"/>
  <c r="K3441" i="28"/>
  <c r="K3443" i="28"/>
  <c r="K3445" i="28"/>
  <c r="K3447" i="28"/>
  <c r="K3449" i="28"/>
  <c r="K3451" i="28"/>
  <c r="K3453" i="28"/>
  <c r="K3455" i="28"/>
  <c r="K3457" i="28"/>
  <c r="K3459" i="28"/>
  <c r="K3461" i="28"/>
  <c r="K3463" i="28"/>
  <c r="K3465" i="28"/>
  <c r="K3467" i="28"/>
  <c r="K3469" i="28"/>
  <c r="K3471" i="28"/>
  <c r="K3473" i="28"/>
  <c r="K3475" i="28"/>
  <c r="K3477" i="28"/>
  <c r="K3479" i="28"/>
  <c r="K3481" i="28"/>
  <c r="K3483" i="28"/>
  <c r="K3485" i="28"/>
  <c r="K3487" i="28"/>
  <c r="K3489" i="28"/>
  <c r="K3491" i="28"/>
  <c r="K3493" i="28"/>
  <c r="K3495" i="28"/>
  <c r="K3497" i="28"/>
  <c r="K3499" i="28"/>
  <c r="K3501" i="28"/>
  <c r="K3503" i="28"/>
  <c r="K3505" i="28"/>
  <c r="K3507" i="28"/>
  <c r="K3509" i="28"/>
  <c r="K3511" i="28"/>
  <c r="K3513" i="28"/>
  <c r="K3515" i="28"/>
  <c r="K3517" i="28"/>
  <c r="K3519" i="28"/>
  <c r="K3521" i="28"/>
  <c r="K3523" i="28"/>
  <c r="K3525" i="28"/>
  <c r="K3527" i="28"/>
  <c r="K3529" i="28"/>
  <c r="K3531" i="28"/>
  <c r="K3533" i="28"/>
  <c r="K3535" i="28"/>
  <c r="K3537" i="28"/>
  <c r="K3539" i="28"/>
  <c r="K3541" i="28"/>
  <c r="K3543" i="28"/>
  <c r="K3545" i="28"/>
  <c r="K3547" i="28"/>
  <c r="K3549" i="28"/>
  <c r="K3551" i="28"/>
  <c r="K3553" i="28"/>
  <c r="K3555" i="28"/>
  <c r="K3557" i="28"/>
  <c r="K3559" i="28"/>
  <c r="K3561" i="28"/>
  <c r="K3229" i="28"/>
  <c r="K3241" i="28"/>
  <c r="K3253" i="28"/>
  <c r="K3270" i="28"/>
  <c r="K3282" i="28"/>
  <c r="K3294" i="28"/>
  <c r="K3265" i="28"/>
  <c r="K3275" i="28"/>
  <c r="K3287" i="28"/>
  <c r="K3299" i="28"/>
  <c r="K3569" i="28"/>
  <c r="K3577" i="28"/>
  <c r="K3585" i="28"/>
  <c r="K3597" i="28"/>
  <c r="K3590" i="28"/>
  <c r="K3602" i="28"/>
  <c r="K3578" i="28"/>
  <c r="K3583" i="28"/>
  <c r="K3595" i="28"/>
  <c r="K3571" i="28"/>
  <c r="K3588" i="28"/>
  <c r="K3600" i="28"/>
  <c r="K3581" i="28"/>
  <c r="K3593" i="28"/>
  <c r="K3586" i="28"/>
  <c r="K3598" i="28"/>
  <c r="K3605" i="28"/>
  <c r="K3607" i="28"/>
  <c r="K3609" i="28"/>
  <c r="K3611" i="28"/>
  <c r="K3613" i="28"/>
  <c r="K3615" i="28"/>
  <c r="K3617" i="28"/>
  <c r="K3619" i="28"/>
  <c r="K3621" i="28"/>
  <c r="K3623" i="28"/>
  <c r="K3625" i="28"/>
  <c r="K3627" i="28"/>
  <c r="K3629" i="28"/>
  <c r="K3631" i="28"/>
  <c r="K3633" i="28"/>
  <c r="K3635" i="28"/>
  <c r="K3637" i="28"/>
  <c r="K3639" i="28"/>
  <c r="K3641" i="28"/>
  <c r="K3643" i="28"/>
  <c r="K3645" i="28"/>
  <c r="K3647" i="28"/>
  <c r="K3649" i="28"/>
  <c r="K3651" i="28"/>
  <c r="K3653" i="28"/>
  <c r="K3655" i="28"/>
  <c r="K3657" i="28"/>
  <c r="K3659" i="28"/>
  <c r="K3661" i="28"/>
  <c r="K3663" i="28"/>
  <c r="K3665" i="28"/>
  <c r="K3667" i="28"/>
  <c r="K3669" i="28"/>
  <c r="K3671" i="28"/>
  <c r="K3673" i="28"/>
  <c r="K3675" i="28"/>
  <c r="K3677" i="28"/>
  <c r="K3679" i="28"/>
  <c r="K3681" i="28"/>
  <c r="K3683" i="28"/>
  <c r="K3685" i="28"/>
  <c r="K3687" i="28"/>
  <c r="K3689" i="28"/>
  <c r="K3691" i="28"/>
  <c r="K3693" i="28"/>
  <c r="K3695" i="28"/>
  <c r="K3697" i="28"/>
  <c r="K3699" i="28"/>
  <c r="K3701" i="28"/>
  <c r="K3703" i="28"/>
  <c r="K3705" i="28"/>
  <c r="K3707" i="28"/>
  <c r="K3709" i="28"/>
  <c r="K3711" i="28"/>
  <c r="K3713" i="28"/>
  <c r="K3715" i="28"/>
  <c r="K3717" i="28"/>
  <c r="K3719" i="28"/>
  <c r="K3721" i="28"/>
  <c r="K3723" i="28"/>
  <c r="K3725" i="28"/>
  <c r="K3727" i="28"/>
  <c r="K3729" i="28"/>
  <c r="K3731" i="28"/>
  <c r="K3733" i="28"/>
  <c r="K3735" i="28"/>
  <c r="K3737" i="28"/>
  <c r="K3739" i="28"/>
  <c r="K3741" i="28"/>
  <c r="K3743" i="28"/>
  <c r="K3745" i="28"/>
  <c r="K3747" i="28"/>
  <c r="K3749" i="28"/>
  <c r="K3751" i="28"/>
  <c r="K3753" i="28"/>
  <c r="K3755" i="28"/>
  <c r="K3757" i="28"/>
  <c r="K3759" i="28"/>
  <c r="K3761" i="28"/>
  <c r="K3763" i="28"/>
  <c r="K3765" i="28"/>
  <c r="K3767" i="28"/>
  <c r="K3769" i="28"/>
  <c r="K3771" i="28"/>
  <c r="K3773" i="28"/>
  <c r="K3775" i="28"/>
  <c r="K3777" i="28"/>
  <c r="K3779" i="28"/>
  <c r="K3781" i="28"/>
  <c r="K3783" i="28"/>
  <c r="K3785" i="28"/>
  <c r="K3787" i="28"/>
  <c r="K3789" i="28"/>
  <c r="K3791" i="28"/>
  <c r="K3793" i="28"/>
  <c r="K3795" i="28"/>
  <c r="K3797" i="28"/>
  <c r="K3799" i="28"/>
  <c r="K3801" i="28"/>
  <c r="K3803" i="28"/>
  <c r="K3805" i="28"/>
  <c r="K3807" i="28"/>
  <c r="K3809" i="28"/>
  <c r="K3811" i="28"/>
  <c r="K3813" i="28"/>
  <c r="K3815" i="28"/>
  <c r="K3817" i="28"/>
  <c r="K3819" i="28"/>
  <c r="K3821" i="28"/>
  <c r="K3823" i="28"/>
  <c r="K3825" i="28"/>
  <c r="K3827" i="28"/>
  <c r="K3829" i="28"/>
  <c r="K3831" i="28"/>
  <c r="K3833" i="28"/>
  <c r="K3835" i="28"/>
  <c r="K3837" i="28"/>
  <c r="K3839" i="28"/>
  <c r="K3841" i="28"/>
  <c r="K3843" i="28"/>
  <c r="K3845" i="28"/>
  <c r="K3847" i="28"/>
  <c r="K3849" i="28"/>
  <c r="K3851" i="28"/>
  <c r="K3853" i="28"/>
  <c r="K3855" i="28"/>
  <c r="K3857" i="28"/>
  <c r="K3859" i="28"/>
  <c r="K3861" i="28"/>
  <c r="K3863" i="28"/>
  <c r="K3865" i="28"/>
  <c r="K3867" i="28"/>
  <c r="K3869" i="28"/>
  <c r="K3871" i="28"/>
  <c r="K3873" i="28"/>
  <c r="K3875" i="28"/>
  <c r="K3877" i="28"/>
  <c r="K3879" i="28"/>
  <c r="K3881" i="28"/>
  <c r="K3883" i="28"/>
  <c r="K3885" i="28"/>
  <c r="K3887" i="28"/>
  <c r="K3889" i="28"/>
  <c r="K3891" i="28"/>
  <c r="K3893" i="28"/>
  <c r="K3895" i="28"/>
  <c r="K3897" i="28"/>
  <c r="K3899" i="28"/>
  <c r="K3901" i="28"/>
  <c r="K3903" i="28"/>
  <c r="K3905" i="28"/>
  <c r="K3907" i="28"/>
  <c r="K3909" i="28"/>
  <c r="K3911" i="28"/>
  <c r="K3913" i="28"/>
  <c r="K3915" i="28"/>
  <c r="K3563" i="28"/>
  <c r="K3573" i="28"/>
  <c r="K3591" i="28"/>
  <c r="K3603" i="28"/>
  <c r="K3579" i="28"/>
  <c r="K3584" i="28"/>
  <c r="K3596" i="28"/>
  <c r="K3565" i="28"/>
  <c r="K3589" i="28"/>
  <c r="K3601" i="28"/>
  <c r="K3575" i="28"/>
  <c r="K3582" i="28"/>
  <c r="K3594" i="28"/>
  <c r="K3567" i="28"/>
  <c r="K3587" i="28"/>
  <c r="K3599" i="28"/>
  <c r="K3580" i="28"/>
  <c r="K3592" i="28"/>
  <c r="K3604" i="28"/>
  <c r="K3606" i="28"/>
  <c r="K3608" i="28"/>
  <c r="K3610" i="28"/>
  <c r="K3612" i="28"/>
  <c r="K3614" i="28"/>
  <c r="K3616" i="28"/>
  <c r="K3618" i="28"/>
  <c r="K3620" i="28"/>
  <c r="K3622" i="28"/>
  <c r="K3624" i="28"/>
  <c r="K3626" i="28"/>
  <c r="K3628" i="28"/>
  <c r="K3630" i="28"/>
  <c r="K3632" i="28"/>
  <c r="K3634" i="28"/>
  <c r="K3636" i="28"/>
  <c r="K3638" i="28"/>
  <c r="K3640" i="28"/>
  <c r="K3642" i="28"/>
  <c r="K3644" i="28"/>
  <c r="K3646" i="28"/>
  <c r="K3648" i="28"/>
  <c r="K3650" i="28"/>
  <c r="K3652" i="28"/>
  <c r="K3654" i="28"/>
  <c r="K3656" i="28"/>
  <c r="K3658" i="28"/>
  <c r="K3660" i="28"/>
  <c r="K3662" i="28"/>
  <c r="K3664" i="28"/>
  <c r="K3666" i="28"/>
  <c r="K3668" i="28"/>
  <c r="K3670" i="28"/>
  <c r="K3672" i="28"/>
  <c r="K3674" i="28"/>
  <c r="K3676" i="28"/>
  <c r="K3678" i="28"/>
  <c r="K3680" i="28"/>
  <c r="K3682" i="28"/>
  <c r="K3684" i="28"/>
  <c r="K3686" i="28"/>
  <c r="K3688" i="28"/>
  <c r="K3690" i="28"/>
  <c r="K3692" i="28"/>
  <c r="K3694" i="28"/>
  <c r="K3696" i="28"/>
  <c r="K3698" i="28"/>
  <c r="K3700" i="28"/>
  <c r="K3702" i="28"/>
  <c r="K3704" i="28"/>
  <c r="K3706" i="28"/>
  <c r="K3708" i="28"/>
  <c r="K3710" i="28"/>
  <c r="K3712" i="28"/>
  <c r="K3714" i="28"/>
  <c r="K3716" i="28"/>
  <c r="K3718" i="28"/>
  <c r="K3720" i="28"/>
  <c r="K3722" i="28"/>
  <c r="K3724" i="28"/>
  <c r="K3726" i="28"/>
  <c r="K3728" i="28"/>
  <c r="K3730" i="28"/>
  <c r="K3732" i="28"/>
  <c r="K3734" i="28"/>
  <c r="K3736" i="28"/>
  <c r="K3738" i="28"/>
  <c r="K3740" i="28"/>
  <c r="K3742" i="28"/>
  <c r="K3744" i="28"/>
  <c r="K3746" i="28"/>
  <c r="K3748" i="28"/>
  <c r="K3750" i="28"/>
  <c r="K3752" i="28"/>
  <c r="K3754" i="28"/>
  <c r="K3756" i="28"/>
  <c r="K3758" i="28"/>
  <c r="K3760" i="28"/>
  <c r="K3762" i="28"/>
  <c r="K3764" i="28"/>
  <c r="K3766" i="28"/>
  <c r="K3768" i="28"/>
  <c r="K3770" i="28"/>
  <c r="K3772" i="28"/>
  <c r="K3774" i="28"/>
  <c r="K3776" i="28"/>
  <c r="K3778" i="28"/>
  <c r="K3780" i="28"/>
  <c r="K3782" i="28"/>
  <c r="K3784" i="28"/>
  <c r="K3786" i="28"/>
  <c r="K3788" i="28"/>
  <c r="K3790" i="28"/>
  <c r="K3792" i="28"/>
  <c r="K3794" i="28"/>
  <c r="K3796" i="28"/>
  <c r="K3798" i="28"/>
  <c r="K3800" i="28"/>
  <c r="K3802" i="28"/>
  <c r="K3804" i="28"/>
  <c r="K3806" i="28"/>
  <c r="K3808" i="28"/>
  <c r="K3810" i="28"/>
  <c r="K3812" i="28"/>
  <c r="K3814" i="28"/>
  <c r="K3816" i="28"/>
  <c r="K3818" i="28"/>
  <c r="K3820" i="28"/>
  <c r="K3822" i="28"/>
  <c r="K3824" i="28"/>
  <c r="K3826" i="28"/>
  <c r="K3828" i="28"/>
  <c r="K3830" i="28"/>
  <c r="K3832" i="28"/>
  <c r="K3834" i="28"/>
  <c r="K3836" i="28"/>
  <c r="K3838" i="28"/>
  <c r="K3840" i="28"/>
  <c r="K3842" i="28"/>
  <c r="K3844" i="28"/>
  <c r="K3846" i="28"/>
  <c r="K3848" i="28"/>
  <c r="K3850" i="28"/>
  <c r="K3852" i="28"/>
  <c r="K3854" i="28"/>
  <c r="K3856" i="28"/>
  <c r="K3858" i="28"/>
  <c r="K3880" i="28"/>
  <c r="K3898" i="28"/>
  <c r="K3925" i="28"/>
  <c r="K3937" i="28"/>
  <c r="K3949" i="28"/>
  <c r="K3882" i="28"/>
  <c r="K3908" i="28"/>
  <c r="K3918" i="28"/>
  <c r="K3930" i="28"/>
  <c r="K3942" i="28"/>
  <c r="K3954" i="28"/>
  <c r="K3860" i="28"/>
  <c r="K3884" i="28"/>
  <c r="K3900" i="28"/>
  <c r="K3923" i="28"/>
  <c r="K3935" i="28"/>
  <c r="K3947" i="28"/>
  <c r="K3862" i="28"/>
  <c r="K3886" i="28"/>
  <c r="K3928" i="28"/>
  <c r="K3940" i="28"/>
  <c r="K3952" i="28"/>
  <c r="K3959" i="28"/>
  <c r="K3961" i="28"/>
  <c r="K3963" i="28"/>
  <c r="K3965" i="28"/>
  <c r="K3967" i="28"/>
  <c r="K3969" i="28"/>
  <c r="K3971" i="28"/>
  <c r="K3973" i="28"/>
  <c r="K3975" i="28"/>
  <c r="K3977" i="28"/>
  <c r="K3979" i="28"/>
  <c r="K3981" i="28"/>
  <c r="K3983" i="28"/>
  <c r="K3985" i="28"/>
  <c r="K3987" i="28"/>
  <c r="K3989" i="28"/>
  <c r="K3991" i="28"/>
  <c r="K3993" i="28"/>
  <c r="K3995" i="28"/>
  <c r="K3997" i="28"/>
  <c r="K3999" i="28"/>
  <c r="K4001" i="28"/>
  <c r="K4003" i="28"/>
  <c r="K4005" i="28"/>
  <c r="K4007" i="28"/>
  <c r="K4009" i="28"/>
  <c r="K4011" i="28"/>
  <c r="K4013" i="28"/>
  <c r="K4015" i="28"/>
  <c r="K4017" i="28"/>
  <c r="K4019" i="28"/>
  <c r="K4021" i="28"/>
  <c r="K4023" i="28"/>
  <c r="K4025" i="28"/>
  <c r="K4027" i="28"/>
  <c r="K4029" i="28"/>
  <c r="K4031" i="28"/>
  <c r="K4033" i="28"/>
  <c r="K4035" i="28"/>
  <c r="K4037" i="28"/>
  <c r="K4039" i="28"/>
  <c r="K4041" i="28"/>
  <c r="K4043" i="28"/>
  <c r="K4045" i="28"/>
  <c r="K4047" i="28"/>
  <c r="K4049" i="28"/>
  <c r="K4051" i="28"/>
  <c r="K4053" i="28"/>
  <c r="K4055" i="28"/>
  <c r="K4057" i="28"/>
  <c r="K4059" i="28"/>
  <c r="K4061" i="28"/>
  <c r="K4063" i="28"/>
  <c r="K4065" i="28"/>
  <c r="K4067" i="28"/>
  <c r="K4069" i="28"/>
  <c r="K4071" i="28"/>
  <c r="K4073" i="28"/>
  <c r="K4075" i="28"/>
  <c r="K4077" i="28"/>
  <c r="K4079" i="28"/>
  <c r="K4081" i="28"/>
  <c r="K4083" i="28"/>
  <c r="K4085" i="28"/>
  <c r="K4087" i="28"/>
  <c r="K4089" i="28"/>
  <c r="K4091" i="28"/>
  <c r="K4093" i="28"/>
  <c r="K4095" i="28"/>
  <c r="K4097" i="28"/>
  <c r="K4099" i="28"/>
  <c r="K4101" i="28"/>
  <c r="K4103" i="28"/>
  <c r="K4105" i="28"/>
  <c r="K4107" i="28"/>
  <c r="K4109" i="28"/>
  <c r="K4111" i="28"/>
  <c r="K4113" i="28"/>
  <c r="K4115" i="28"/>
  <c r="K4117" i="28"/>
  <c r="K4119" i="28"/>
  <c r="K4121" i="28"/>
  <c r="K4123" i="28"/>
  <c r="K4125" i="28"/>
  <c r="K4127" i="28"/>
  <c r="K4129" i="28"/>
  <c r="K4131" i="28"/>
  <c r="K4133" i="28"/>
  <c r="K4135" i="28"/>
  <c r="K4137" i="28"/>
  <c r="K4139" i="28"/>
  <c r="K4141" i="28"/>
  <c r="K4143" i="28"/>
  <c r="K4145" i="28"/>
  <c r="K4147" i="28"/>
  <c r="K4149" i="28"/>
  <c r="K4151" i="28"/>
  <c r="K4153" i="28"/>
  <c r="K4155" i="28"/>
  <c r="K4157" i="28"/>
  <c r="K4159" i="28"/>
  <c r="K4161" i="28"/>
  <c r="K4163" i="28"/>
  <c r="K4165" i="28"/>
  <c r="K4167" i="28"/>
  <c r="K4169" i="28"/>
  <c r="K4171" i="28"/>
  <c r="K4173" i="28"/>
  <c r="K4175" i="28"/>
  <c r="K4177" i="28"/>
  <c r="K4179" i="28"/>
  <c r="K4181" i="28"/>
  <c r="K4183" i="28"/>
  <c r="K4185" i="28"/>
  <c r="K4187" i="28"/>
  <c r="K4189" i="28"/>
  <c r="K4191" i="28"/>
  <c r="K4193" i="28"/>
  <c r="K4195" i="28"/>
  <c r="K4197" i="28"/>
  <c r="K4199" i="28"/>
  <c r="K4201" i="28"/>
  <c r="K4203" i="28"/>
  <c r="K4205" i="28"/>
  <c r="K4207" i="28"/>
  <c r="K4209" i="28"/>
  <c r="K4211" i="28"/>
  <c r="K4213" i="28"/>
  <c r="K4215" i="28"/>
  <c r="K4217" i="28"/>
  <c r="K4219" i="28"/>
  <c r="K4221" i="28"/>
  <c r="K4223" i="28"/>
  <c r="K4225" i="28"/>
  <c r="K4227" i="28"/>
  <c r="K4229" i="28"/>
  <c r="K4231" i="28"/>
  <c r="K4233" i="28"/>
  <c r="K4235" i="28"/>
  <c r="K4237" i="28"/>
  <c r="K4239" i="28"/>
  <c r="K4241" i="28"/>
  <c r="K4243" i="28"/>
  <c r="K4245" i="28"/>
  <c r="K4247" i="28"/>
  <c r="K4249" i="28"/>
  <c r="K3864" i="28"/>
  <c r="K3888" i="28"/>
  <c r="K3902" i="28"/>
  <c r="K3910" i="28"/>
  <c r="K3916" i="28"/>
  <c r="K3921" i="28"/>
  <c r="K3933" i="28"/>
  <c r="K3945" i="28"/>
  <c r="K3957" i="28"/>
  <c r="K3866" i="28"/>
  <c r="K3890" i="28"/>
  <c r="K3926" i="28"/>
  <c r="K3938" i="28"/>
  <c r="K3950" i="28"/>
  <c r="K3868" i="28"/>
  <c r="K3892" i="28"/>
  <c r="K3919" i="28"/>
  <c r="K3931" i="28"/>
  <c r="K3943" i="28"/>
  <c r="K3955" i="28"/>
  <c r="K3870" i="28"/>
  <c r="K3904" i="28"/>
  <c r="K3912" i="28"/>
  <c r="K3924" i="28"/>
  <c r="K3936" i="28"/>
  <c r="K3948" i="28"/>
  <c r="K3872" i="28"/>
  <c r="K3894" i="28"/>
  <c r="K3917" i="28"/>
  <c r="K3929" i="28"/>
  <c r="K3941" i="28"/>
  <c r="K3953" i="28"/>
  <c r="K3874" i="28"/>
  <c r="K3922" i="28"/>
  <c r="K3934" i="28"/>
  <c r="K3946" i="28"/>
  <c r="K3960" i="28"/>
  <c r="K3962" i="28"/>
  <c r="K3964" i="28"/>
  <c r="K3966" i="28"/>
  <c r="K3968" i="28"/>
  <c r="K3970" i="28"/>
  <c r="K3972" i="28"/>
  <c r="K3974" i="28"/>
  <c r="K3976" i="28"/>
  <c r="K3978" i="28"/>
  <c r="K3980" i="28"/>
  <c r="K3982" i="28"/>
  <c r="K3984" i="28"/>
  <c r="K3986" i="28"/>
  <c r="K3988" i="28"/>
  <c r="K3990" i="28"/>
  <c r="K3992" i="28"/>
  <c r="K3994" i="28"/>
  <c r="K3996" i="28"/>
  <c r="K3998" i="28"/>
  <c r="K4000" i="28"/>
  <c r="K4002" i="28"/>
  <c r="K4004" i="28"/>
  <c r="K4006" i="28"/>
  <c r="K4008" i="28"/>
  <c r="K4010" i="28"/>
  <c r="K4012" i="28"/>
  <c r="K4014" i="28"/>
  <c r="K4016" i="28"/>
  <c r="K4018" i="28"/>
  <c r="K4020" i="28"/>
  <c r="K4022" i="28"/>
  <c r="K4024" i="28"/>
  <c r="K4026" i="28"/>
  <c r="K4028" i="28"/>
  <c r="K4030" i="28"/>
  <c r="K4032" i="28"/>
  <c r="K4034" i="28"/>
  <c r="K4036" i="28"/>
  <c r="K4038" i="28"/>
  <c r="K4040" i="28"/>
  <c r="K4042" i="28"/>
  <c r="K4044" i="28"/>
  <c r="K4046" i="28"/>
  <c r="K4048" i="28"/>
  <c r="K4050" i="28"/>
  <c r="K4052" i="28"/>
  <c r="K4054" i="28"/>
  <c r="K4056" i="28"/>
  <c r="K4058" i="28"/>
  <c r="K4060" i="28"/>
  <c r="K4062" i="28"/>
  <c r="K4064" i="28"/>
  <c r="K4066" i="28"/>
  <c r="K4068" i="28"/>
  <c r="K4070" i="28"/>
  <c r="K4072" i="28"/>
  <c r="K4074" i="28"/>
  <c r="K4076" i="28"/>
  <c r="K4078" i="28"/>
  <c r="K4080" i="28"/>
  <c r="K4082" i="28"/>
  <c r="K4084" i="28"/>
  <c r="K4086" i="28"/>
  <c r="K4088" i="28"/>
  <c r="K4090" i="28"/>
  <c r="K4092" i="28"/>
  <c r="K4094" i="28"/>
  <c r="K4096" i="28"/>
  <c r="K4098" i="28"/>
  <c r="K4100" i="28"/>
  <c r="K4102" i="28"/>
  <c r="K4104" i="28"/>
  <c r="K4106" i="28"/>
  <c r="K4108" i="28"/>
  <c r="K4110" i="28"/>
  <c r="K4112" i="28"/>
  <c r="K4114" i="28"/>
  <c r="K4116" i="28"/>
  <c r="K4118" i="28"/>
  <c r="K4120" i="28"/>
  <c r="K4122" i="28"/>
  <c r="K4124" i="28"/>
  <c r="K4126" i="28"/>
  <c r="K4128" i="28"/>
  <c r="K4130" i="28"/>
  <c r="K4132" i="28"/>
  <c r="K4134" i="28"/>
  <c r="K4136" i="28"/>
  <c r="K4138" i="28"/>
  <c r="K4140" i="28"/>
  <c r="K4142" i="28"/>
  <c r="K4144" i="28"/>
  <c r="K4146" i="28"/>
  <c r="K4148" i="28"/>
  <c r="K4150" i="28"/>
  <c r="K4152" i="28"/>
  <c r="K4154" i="28"/>
  <c r="K4156" i="28"/>
  <c r="K4158" i="28"/>
  <c r="K4160" i="28"/>
  <c r="K4162" i="28"/>
  <c r="K4164" i="28"/>
  <c r="K4166" i="28"/>
  <c r="K4168" i="28"/>
  <c r="K4170" i="28"/>
  <c r="K4172" i="28"/>
  <c r="K4174" i="28"/>
  <c r="K4176" i="28"/>
  <c r="K4178" i="28"/>
  <c r="K4180" i="28"/>
  <c r="K4182" i="28"/>
  <c r="K4184" i="28"/>
  <c r="K4186" i="28"/>
  <c r="K4188" i="28"/>
  <c r="K4190" i="28"/>
  <c r="K4192" i="28"/>
  <c r="K4194" i="28"/>
  <c r="K4196" i="28"/>
  <c r="K4198" i="28"/>
  <c r="K4200" i="28"/>
  <c r="K4202" i="28"/>
  <c r="K4204" i="28"/>
  <c r="K4206" i="28"/>
  <c r="K4208" i="28"/>
  <c r="K4210" i="28"/>
  <c r="K4212" i="28"/>
  <c r="K4214" i="28"/>
  <c r="K4216" i="28"/>
  <c r="K4218" i="28"/>
  <c r="K4220" i="28"/>
  <c r="K4222" i="28"/>
  <c r="K4224" i="28"/>
  <c r="K4226" i="28"/>
  <c r="K4228" i="28"/>
  <c r="K4230" i="28"/>
  <c r="K4232" i="28"/>
  <c r="K4234" i="28"/>
  <c r="K4236" i="28"/>
  <c r="K4238" i="28"/>
  <c r="K4240" i="28"/>
  <c r="K4242" i="28"/>
  <c r="K4244" i="28"/>
  <c r="K4246" i="28"/>
  <c r="K4248" i="28"/>
  <c r="K4250" i="28"/>
  <c r="K3876" i="28"/>
  <c r="K3896" i="28"/>
  <c r="K3906" i="28"/>
  <c r="K3927" i="28"/>
  <c r="K3939" i="28"/>
  <c r="K3951" i="28"/>
  <c r="K3958" i="28"/>
  <c r="K3878" i="28"/>
  <c r="K3914" i="28"/>
  <c r="K3920" i="28"/>
  <c r="K3932" i="28"/>
  <c r="K3944" i="28"/>
  <c r="K3956" i="28"/>
  <c r="K4254" i="28"/>
  <c r="K4252" i="28"/>
  <c r="K4257" i="28"/>
  <c r="K4259" i="28"/>
  <c r="K4261" i="28"/>
  <c r="K4263" i="28"/>
  <c r="K4265" i="28"/>
  <c r="K4267" i="28"/>
  <c r="K4269" i="28"/>
  <c r="K4271" i="28"/>
  <c r="K4273" i="28"/>
  <c r="K4275" i="28"/>
  <c r="K4277" i="28"/>
  <c r="K4279" i="28"/>
  <c r="K4281" i="28"/>
  <c r="K4283" i="28"/>
  <c r="K4285" i="28"/>
  <c r="K4287" i="28"/>
  <c r="K4289" i="28"/>
  <c r="K4291" i="28"/>
  <c r="K4293" i="28"/>
  <c r="K4295" i="28"/>
  <c r="K4297" i="28"/>
  <c r="K4299" i="28"/>
  <c r="K4301" i="28"/>
  <c r="K4303" i="28"/>
  <c r="K4305" i="28"/>
  <c r="K4307" i="28"/>
  <c r="K4309" i="28"/>
  <c r="K4311" i="28"/>
  <c r="K4313" i="28"/>
  <c r="K4315" i="28"/>
  <c r="K4317" i="28"/>
  <c r="K4319" i="28"/>
  <c r="K4321" i="28"/>
  <c r="K4323" i="28"/>
  <c r="K4325" i="28"/>
  <c r="K4327" i="28"/>
  <c r="K4329" i="28"/>
  <c r="K4331" i="28"/>
  <c r="K4333" i="28"/>
  <c r="K4335" i="28"/>
  <c r="K4337" i="28"/>
  <c r="K4339" i="28"/>
  <c r="K4341" i="28"/>
  <c r="K4343" i="28"/>
  <c r="K4345" i="28"/>
  <c r="K4347" i="28"/>
  <c r="K4349" i="28"/>
  <c r="K4351" i="28"/>
  <c r="K4353" i="28"/>
  <c r="K4355" i="28"/>
  <c r="K4357" i="28"/>
  <c r="K4359" i="28"/>
  <c r="K4361" i="28"/>
  <c r="K4363" i="28"/>
  <c r="K4365" i="28"/>
  <c r="K4367" i="28"/>
  <c r="K4369" i="28"/>
  <c r="K4371" i="28"/>
  <c r="K4373" i="28"/>
  <c r="K4375" i="28"/>
  <c r="K4377" i="28"/>
  <c r="K4379" i="28"/>
  <c r="K4381" i="28"/>
  <c r="K4383" i="28"/>
  <c r="K4385" i="28"/>
  <c r="K4387" i="28"/>
  <c r="K4389" i="28"/>
  <c r="K4391" i="28"/>
  <c r="K4393" i="28"/>
  <c r="K4395" i="28"/>
  <c r="K4397" i="28"/>
  <c r="K4399" i="28"/>
  <c r="K4401" i="28"/>
  <c r="K4403" i="28"/>
  <c r="K4405" i="28"/>
  <c r="K4407" i="28"/>
  <c r="K4409" i="28"/>
  <c r="K4411" i="28"/>
  <c r="K4413" i="28"/>
  <c r="K4415" i="28"/>
  <c r="K4417" i="28"/>
  <c r="K4419" i="28"/>
  <c r="K4421" i="28"/>
  <c r="K4423" i="28"/>
  <c r="K4425" i="28"/>
  <c r="K4427" i="28"/>
  <c r="K4429" i="28"/>
  <c r="K4431" i="28"/>
  <c r="K4433" i="28"/>
  <c r="K4435" i="28"/>
  <c r="K4437" i="28"/>
  <c r="K4439" i="28"/>
  <c r="K4441" i="28"/>
  <c r="K4443" i="28"/>
  <c r="K4445" i="28"/>
  <c r="K4447" i="28"/>
  <c r="K4449" i="28"/>
  <c r="K4451" i="28"/>
  <c r="K4453" i="28"/>
  <c r="K4455" i="28"/>
  <c r="K4457" i="28"/>
  <c r="K4459" i="28"/>
  <c r="K4461" i="28"/>
  <c r="K4463" i="28"/>
  <c r="K4465" i="28"/>
  <c r="K4467" i="28"/>
  <c r="K4469" i="28"/>
  <c r="K4471" i="28"/>
  <c r="K4473" i="28"/>
  <c r="K4475" i="28"/>
  <c r="K4477" i="28"/>
  <c r="K4479" i="28"/>
  <c r="K4481" i="28"/>
  <c r="K4483" i="28"/>
  <c r="K4485" i="28"/>
  <c r="K4487" i="28"/>
  <c r="K4489" i="28"/>
  <c r="K4491" i="28"/>
  <c r="K4493" i="28"/>
  <c r="K4495" i="28"/>
  <c r="K4497" i="28"/>
  <c r="K4499" i="28"/>
  <c r="K4501" i="28"/>
  <c r="K4503" i="28"/>
  <c r="K4505" i="28"/>
  <c r="K4507" i="28"/>
  <c r="K4509" i="28"/>
  <c r="K4511" i="28"/>
  <c r="K4513" i="28"/>
  <c r="K4515" i="28"/>
  <c r="K4517" i="28"/>
  <c r="K4519" i="28"/>
  <c r="K4521" i="28"/>
  <c r="K4523" i="28"/>
  <c r="K4525" i="28"/>
  <c r="K4527" i="28"/>
  <c r="K4529" i="28"/>
  <c r="K4531" i="28"/>
  <c r="K4533" i="28"/>
  <c r="K4535" i="28"/>
  <c r="K4537" i="28"/>
  <c r="K4539" i="28"/>
  <c r="K4541" i="28"/>
  <c r="K4543" i="28"/>
  <c r="K4545" i="28"/>
  <c r="K4547" i="28"/>
  <c r="K4549" i="28"/>
  <c r="K4551" i="28"/>
  <c r="K4553" i="28"/>
  <c r="K4555" i="28"/>
  <c r="K4557" i="28"/>
  <c r="K4559" i="28"/>
  <c r="K4561" i="28"/>
  <c r="K4563" i="28"/>
  <c r="K4565" i="28"/>
  <c r="K4567" i="28"/>
  <c r="K4569" i="28"/>
  <c r="K4571" i="28"/>
  <c r="K4573" i="28"/>
  <c r="K4575" i="28"/>
  <c r="K4577" i="28"/>
  <c r="K4579" i="28"/>
  <c r="K4581" i="28"/>
  <c r="K4583" i="28"/>
  <c r="K4585" i="28"/>
  <c r="K4587" i="28"/>
  <c r="K4255" i="28"/>
  <c r="K4253" i="28"/>
  <c r="K4251" i="28"/>
  <c r="K4256" i="28"/>
  <c r="K4258" i="28"/>
  <c r="K4260" i="28"/>
  <c r="K4262" i="28"/>
  <c r="K4264" i="28"/>
  <c r="K4266" i="28"/>
  <c r="K4268" i="28"/>
  <c r="K4270" i="28"/>
  <c r="K4272" i="28"/>
  <c r="K4274" i="28"/>
  <c r="K4276" i="28"/>
  <c r="K4278" i="28"/>
  <c r="K4280" i="28"/>
  <c r="K4282" i="28"/>
  <c r="K4284" i="28"/>
  <c r="K4286" i="28"/>
  <c r="K4288" i="28"/>
  <c r="K4290" i="28"/>
  <c r="K4292" i="28"/>
  <c r="K4294" i="28"/>
  <c r="K4296" i="28"/>
  <c r="K4298" i="28"/>
  <c r="K4300" i="28"/>
  <c r="K4302" i="28"/>
  <c r="K4304" i="28"/>
  <c r="K4306" i="28"/>
  <c r="K4308" i="28"/>
  <c r="K4310" i="28"/>
  <c r="K4312" i="28"/>
  <c r="K4314" i="28"/>
  <c r="K4316" i="28"/>
  <c r="K4318" i="28"/>
  <c r="K4320" i="28"/>
  <c r="K4322" i="28"/>
  <c r="K4324" i="28"/>
  <c r="K4326" i="28"/>
  <c r="K4328" i="28"/>
  <c r="K4330" i="28"/>
  <c r="K4332" i="28"/>
  <c r="K4334" i="28"/>
  <c r="K4336" i="28"/>
  <c r="K4338" i="28"/>
  <c r="K4340" i="28"/>
  <c r="K4342" i="28"/>
  <c r="K4344" i="28"/>
  <c r="K4346" i="28"/>
  <c r="K4348" i="28"/>
  <c r="K4350" i="28"/>
  <c r="K4352" i="28"/>
  <c r="K4354" i="28"/>
  <c r="K4356" i="28"/>
  <c r="K4358" i="28"/>
  <c r="K4360" i="28"/>
  <c r="K4362" i="28"/>
  <c r="K4364" i="28"/>
  <c r="K4366" i="28"/>
  <c r="K4368" i="28"/>
  <c r="K4370" i="28"/>
  <c r="K4372" i="28"/>
  <c r="K4374" i="28"/>
  <c r="K4376" i="28"/>
  <c r="K4378" i="28"/>
  <c r="K4380" i="28"/>
  <c r="K4382" i="28"/>
  <c r="K4384" i="28"/>
  <c r="K4386" i="28"/>
  <c r="K4388" i="28"/>
  <c r="K4390" i="28"/>
  <c r="K4392" i="28"/>
  <c r="K4394" i="28"/>
  <c r="K4396" i="28"/>
  <c r="K4398" i="28"/>
  <c r="K4400" i="28"/>
  <c r="K4402" i="28"/>
  <c r="K4404" i="28"/>
  <c r="K4406" i="28"/>
  <c r="K4408" i="28"/>
  <c r="K4410" i="28"/>
  <c r="K4412" i="28"/>
  <c r="K4414" i="28"/>
  <c r="K4416" i="28"/>
  <c r="K4418" i="28"/>
  <c r="K4420" i="28"/>
  <c r="K4422" i="28"/>
  <c r="K4424" i="28"/>
  <c r="K4426" i="28"/>
  <c r="K4428" i="28"/>
  <c r="K4430" i="28"/>
  <c r="K4432" i="28"/>
  <c r="K4434" i="28"/>
  <c r="K4436" i="28"/>
  <c r="K4438" i="28"/>
  <c r="K4440" i="28"/>
  <c r="K4442" i="28"/>
  <c r="K4444" i="28"/>
  <c r="K4446" i="28"/>
  <c r="K4448" i="28"/>
  <c r="K4450" i="28"/>
  <c r="K4452" i="28"/>
  <c r="K4454" i="28"/>
  <c r="K4456" i="28"/>
  <c r="K4458" i="28"/>
  <c r="K4460" i="28"/>
  <c r="K4462" i="28"/>
  <c r="K4464" i="28"/>
  <c r="K4466" i="28"/>
  <c r="K4468" i="28"/>
  <c r="K4470" i="28"/>
  <c r="K4472" i="28"/>
  <c r="K4474" i="28"/>
  <c r="K4476" i="28"/>
  <c r="K4478" i="28"/>
  <c r="K4480" i="28"/>
  <c r="K4482" i="28"/>
  <c r="K4484" i="28"/>
  <c r="K4486" i="28"/>
  <c r="K4488" i="28"/>
  <c r="K4490" i="28"/>
  <c r="K4492" i="28"/>
  <c r="K4494" i="28"/>
  <c r="K4496" i="28"/>
  <c r="K4498" i="28"/>
  <c r="K4500" i="28"/>
  <c r="K4502" i="28"/>
  <c r="K4504" i="28"/>
  <c r="K4506" i="28"/>
  <c r="K4508" i="28"/>
  <c r="K4510" i="28"/>
  <c r="K4512" i="28"/>
  <c r="K4514" i="28"/>
  <c r="K4516" i="28"/>
  <c r="K4518" i="28"/>
  <c r="K4520" i="28"/>
  <c r="K4522" i="28"/>
  <c r="K4524" i="28"/>
  <c r="K4526" i="28"/>
  <c r="K4528" i="28"/>
  <c r="K4530" i="28"/>
  <c r="K4552" i="28"/>
  <c r="K4568" i="28"/>
  <c r="K4597" i="28"/>
  <c r="K4609" i="28"/>
  <c r="K4621" i="28"/>
  <c r="K4633" i="28"/>
  <c r="K4554" i="28"/>
  <c r="K4576" i="28"/>
  <c r="K4582" i="28"/>
  <c r="K4590" i="28"/>
  <c r="K4602" i="28"/>
  <c r="K4614" i="28"/>
  <c r="K4626" i="28"/>
  <c r="K4532" i="28"/>
  <c r="K4556" i="28"/>
  <c r="K4570" i="28"/>
  <c r="K4595" i="28"/>
  <c r="K4607" i="28"/>
  <c r="K4619" i="28"/>
  <c r="K4631" i="28"/>
  <c r="K4534" i="28"/>
  <c r="K4558" i="28"/>
  <c r="K4600" i="28"/>
  <c r="K4612" i="28"/>
  <c r="K4624" i="28"/>
  <c r="K4536" i="28"/>
  <c r="K4560" i="28"/>
  <c r="K4588" i="28"/>
  <c r="K4593" i="28"/>
  <c r="K4605" i="28"/>
  <c r="K4617" i="28"/>
  <c r="K4629" i="28"/>
  <c r="K4636" i="28"/>
  <c r="K4638" i="28"/>
  <c r="K4640" i="28"/>
  <c r="K4642" i="28"/>
  <c r="K4644" i="28"/>
  <c r="K4646" i="28"/>
  <c r="K4648" i="28"/>
  <c r="K4650" i="28"/>
  <c r="K4652" i="28"/>
  <c r="K4654" i="28"/>
  <c r="K4656" i="28"/>
  <c r="K4658" i="28"/>
  <c r="K4660" i="28"/>
  <c r="K4662" i="28"/>
  <c r="K4664" i="28"/>
  <c r="K4666" i="28"/>
  <c r="K4668" i="28"/>
  <c r="K4670" i="28"/>
  <c r="K4672" i="28"/>
  <c r="K4674" i="28"/>
  <c r="K4676" i="28"/>
  <c r="K4678" i="28"/>
  <c r="K4680" i="28"/>
  <c r="K4682" i="28"/>
  <c r="K4684" i="28"/>
  <c r="K4686" i="28"/>
  <c r="K4688" i="28"/>
  <c r="K4690" i="28"/>
  <c r="K4692" i="28"/>
  <c r="K4694" i="28"/>
  <c r="K4696" i="28"/>
  <c r="K4698" i="28"/>
  <c r="K4700" i="28"/>
  <c r="K4702" i="28"/>
  <c r="K4704" i="28"/>
  <c r="K4706" i="28"/>
  <c r="K4708" i="28"/>
  <c r="K4710" i="28"/>
  <c r="K4712" i="28"/>
  <c r="K4714" i="28"/>
  <c r="K4716" i="28"/>
  <c r="K4718" i="28"/>
  <c r="K4720" i="28"/>
  <c r="K4722" i="28"/>
  <c r="K4724" i="28"/>
  <c r="K4726" i="28"/>
  <c r="K4728" i="28"/>
  <c r="K4730" i="28"/>
  <c r="K4732" i="28"/>
  <c r="K4734" i="28"/>
  <c r="K4736" i="28"/>
  <c r="K4738" i="28"/>
  <c r="K4740" i="28"/>
  <c r="K4742" i="28"/>
  <c r="K4744" i="28"/>
  <c r="K4746" i="28"/>
  <c r="K4748" i="28"/>
  <c r="K4750" i="28"/>
  <c r="K4752" i="28"/>
  <c r="K4754" i="28"/>
  <c r="K4756" i="28"/>
  <c r="K4758" i="28"/>
  <c r="K4760" i="28"/>
  <c r="K4762" i="28"/>
  <c r="K4764" i="28"/>
  <c r="K4766" i="28"/>
  <c r="K4768" i="28"/>
  <c r="K4770" i="28"/>
  <c r="K4772" i="28"/>
  <c r="K4774" i="28"/>
  <c r="K4776" i="28"/>
  <c r="K4778" i="28"/>
  <c r="K4780" i="28"/>
  <c r="K4782" i="28"/>
  <c r="K4784" i="28"/>
  <c r="K4786" i="28"/>
  <c r="K4788" i="28"/>
  <c r="K4790" i="28"/>
  <c r="K4792" i="28"/>
  <c r="K4794" i="28"/>
  <c r="K4796" i="28"/>
  <c r="K4798" i="28"/>
  <c r="K4800" i="28"/>
  <c r="K4802" i="28"/>
  <c r="K4804" i="28"/>
  <c r="K4806" i="28"/>
  <c r="K4808" i="28"/>
  <c r="K4810" i="28"/>
  <c r="K4812" i="28"/>
  <c r="K4814" i="28"/>
  <c r="K4816" i="28"/>
  <c r="K4818" i="28"/>
  <c r="K4820" i="28"/>
  <c r="K4822" i="28"/>
  <c r="K4824" i="28"/>
  <c r="K4826" i="28"/>
  <c r="K4828" i="28"/>
  <c r="K4830" i="28"/>
  <c r="K4832" i="28"/>
  <c r="K4834" i="28"/>
  <c r="K4836" i="28"/>
  <c r="K4838" i="28"/>
  <c r="K4840" i="28"/>
  <c r="K4842" i="28"/>
  <c r="K4844" i="28"/>
  <c r="K4846" i="28"/>
  <c r="K4848" i="28"/>
  <c r="K4850" i="28"/>
  <c r="K4852" i="28"/>
  <c r="K4854" i="28"/>
  <c r="K4856" i="28"/>
  <c r="K4858" i="28"/>
  <c r="K4860" i="28"/>
  <c r="K4862" i="28"/>
  <c r="K4864" i="28"/>
  <c r="K4866" i="28"/>
  <c r="K4868" i="28"/>
  <c r="K4870" i="28"/>
  <c r="K4872" i="28"/>
  <c r="K4874" i="28"/>
  <c r="K4876" i="28"/>
  <c r="K4878" i="28"/>
  <c r="K4880" i="28"/>
  <c r="K4882" i="28"/>
  <c r="K4884" i="28"/>
  <c r="K4886" i="28"/>
  <c r="K4888" i="28"/>
  <c r="K4890" i="28"/>
  <c r="K4892" i="28"/>
  <c r="K4894" i="28"/>
  <c r="K4896" i="28"/>
  <c r="K4898" i="28"/>
  <c r="K4900" i="28"/>
  <c r="K4902" i="28"/>
  <c r="K4904" i="28"/>
  <c r="K4906" i="28"/>
  <c r="K4908" i="28"/>
  <c r="K4910" i="28"/>
  <c r="K4538" i="28"/>
  <c r="K4572" i="28"/>
  <c r="K4578" i="28"/>
  <c r="K4584" i="28"/>
  <c r="K4598" i="28"/>
  <c r="K4610" i="28"/>
  <c r="K4622" i="28"/>
  <c r="K4634" i="28"/>
  <c r="K4540" i="28"/>
  <c r="K4562" i="28"/>
  <c r="K4591" i="28"/>
  <c r="K4603" i="28"/>
  <c r="K4615" i="28"/>
  <c r="K4627" i="28"/>
  <c r="K4542" i="28"/>
  <c r="K4596" i="28"/>
  <c r="K4608" i="28"/>
  <c r="K4620" i="28"/>
  <c r="K4632" i="28"/>
  <c r="K4544" i="28"/>
  <c r="K4564" i="28"/>
  <c r="K4589" i="28"/>
  <c r="K4601" i="28"/>
  <c r="K4613" i="28"/>
  <c r="K4625" i="28"/>
  <c r="K4546" i="28"/>
  <c r="K4574" i="28"/>
  <c r="K4580" i="28"/>
  <c r="K4594" i="28"/>
  <c r="K4606" i="28"/>
  <c r="K4618" i="28"/>
  <c r="K4630" i="28"/>
  <c r="K4548" i="28"/>
  <c r="K4566" i="28"/>
  <c r="K4586" i="28"/>
  <c r="K4599" i="28"/>
  <c r="K4611" i="28"/>
  <c r="K4623" i="28"/>
  <c r="K4635" i="28"/>
  <c r="K4637" i="28"/>
  <c r="K4639" i="28"/>
  <c r="K4641" i="28"/>
  <c r="K4643" i="28"/>
  <c r="K4645" i="28"/>
  <c r="K4647" i="28"/>
  <c r="K4649" i="28"/>
  <c r="K4651" i="28"/>
  <c r="K4653" i="28"/>
  <c r="K4655" i="28"/>
  <c r="K4657" i="28"/>
  <c r="K4659" i="28"/>
  <c r="K4661" i="28"/>
  <c r="K4663" i="28"/>
  <c r="K4665" i="28"/>
  <c r="K4667" i="28"/>
  <c r="K4669" i="28"/>
  <c r="K4671" i="28"/>
  <c r="K4673" i="28"/>
  <c r="K4675" i="28"/>
  <c r="K4677" i="28"/>
  <c r="K4679" i="28"/>
  <c r="K4681" i="28"/>
  <c r="K4683" i="28"/>
  <c r="K4685" i="28"/>
  <c r="K4687" i="28"/>
  <c r="K4689" i="28"/>
  <c r="K4691" i="28"/>
  <c r="K4693" i="28"/>
  <c r="K4695" i="28"/>
  <c r="K4697" i="28"/>
  <c r="K4699" i="28"/>
  <c r="K4701" i="28"/>
  <c r="K4703" i="28"/>
  <c r="K4705" i="28"/>
  <c r="K4707" i="28"/>
  <c r="K4709" i="28"/>
  <c r="K4711" i="28"/>
  <c r="K4713" i="28"/>
  <c r="K4715" i="28"/>
  <c r="K4717" i="28"/>
  <c r="K4719" i="28"/>
  <c r="K4721" i="28"/>
  <c r="K4723" i="28"/>
  <c r="K4725" i="28"/>
  <c r="K4727" i="28"/>
  <c r="K4729" i="28"/>
  <c r="K4731" i="28"/>
  <c r="K4733" i="28"/>
  <c r="K4735" i="28"/>
  <c r="K4737" i="28"/>
  <c r="K4739" i="28"/>
  <c r="K4741" i="28"/>
  <c r="K4743" i="28"/>
  <c r="K4745" i="28"/>
  <c r="K4747" i="28"/>
  <c r="K4749" i="28"/>
  <c r="K4751" i="28"/>
  <c r="K4753" i="28"/>
  <c r="K4755" i="28"/>
  <c r="K4757" i="28"/>
  <c r="K4759" i="28"/>
  <c r="K4761" i="28"/>
  <c r="K4763" i="28"/>
  <c r="K4765" i="28"/>
  <c r="K4767" i="28"/>
  <c r="K4769" i="28"/>
  <c r="K4771" i="28"/>
  <c r="K4773" i="28"/>
  <c r="K4775" i="28"/>
  <c r="K4777" i="28"/>
  <c r="K4779" i="28"/>
  <c r="K4781" i="28"/>
  <c r="K4783" i="28"/>
  <c r="K4785" i="28"/>
  <c r="K4787" i="28"/>
  <c r="K4789" i="28"/>
  <c r="K4791" i="28"/>
  <c r="K4793" i="28"/>
  <c r="K4795" i="28"/>
  <c r="K4797" i="28"/>
  <c r="K4799" i="28"/>
  <c r="K4801" i="28"/>
  <c r="K4803" i="28"/>
  <c r="K4805" i="28"/>
  <c r="K4807" i="28"/>
  <c r="K4809" i="28"/>
  <c r="K4811" i="28"/>
  <c r="K4813" i="28"/>
  <c r="K4815" i="28"/>
  <c r="K4817" i="28"/>
  <c r="K4819" i="28"/>
  <c r="K4821" i="28"/>
  <c r="K4823" i="28"/>
  <c r="K4825" i="28"/>
  <c r="K4827" i="28"/>
  <c r="K4829" i="28"/>
  <c r="K4831" i="28"/>
  <c r="K4833" i="28"/>
  <c r="K4835" i="28"/>
  <c r="K4837" i="28"/>
  <c r="K4839" i="28"/>
  <c r="K4841" i="28"/>
  <c r="K4843" i="28"/>
  <c r="K4845" i="28"/>
  <c r="K4847" i="28"/>
  <c r="K4849" i="28"/>
  <c r="K4851" i="28"/>
  <c r="K4853" i="28"/>
  <c r="K4855" i="28"/>
  <c r="K4857" i="28"/>
  <c r="K4859" i="28"/>
  <c r="K4861" i="28"/>
  <c r="K4863" i="28"/>
  <c r="K4865" i="28"/>
  <c r="K4867" i="28"/>
  <c r="K4869" i="28"/>
  <c r="K4871" i="28"/>
  <c r="K4873" i="28"/>
  <c r="K4875" i="28"/>
  <c r="K4877" i="28"/>
  <c r="K4879" i="28"/>
  <c r="K4881" i="28"/>
  <c r="K4883" i="28"/>
  <c r="K4885" i="28"/>
  <c r="K4887" i="28"/>
  <c r="K4889" i="28"/>
  <c r="K4891" i="28"/>
  <c r="K4893" i="28"/>
  <c r="K4895" i="28"/>
  <c r="K4897" i="28"/>
  <c r="K4899" i="28"/>
  <c r="K4901" i="28"/>
  <c r="K4550" i="28"/>
  <c r="K4592" i="28"/>
  <c r="K4604" i="28"/>
  <c r="K4616" i="28"/>
  <c r="K4628" i="28"/>
  <c r="K4926" i="28"/>
  <c r="K4909" i="28"/>
  <c r="K4919" i="28"/>
  <c r="K4914" i="28"/>
  <c r="K4924" i="28"/>
  <c r="K4917" i="28"/>
  <c r="K4922" i="28"/>
  <c r="K4929" i="28"/>
  <c r="K4931" i="28"/>
  <c r="K4933" i="28"/>
  <c r="K4935" i="28"/>
  <c r="K4937" i="28"/>
  <c r="K4939" i="28"/>
  <c r="K4941" i="28"/>
  <c r="K4943" i="28"/>
  <c r="K4945" i="28"/>
  <c r="K4947" i="28"/>
  <c r="K4949" i="28"/>
  <c r="K4951" i="28"/>
  <c r="K4953" i="28"/>
  <c r="K4955" i="28"/>
  <c r="K4957" i="28"/>
  <c r="K4959" i="28"/>
  <c r="K4961" i="28"/>
  <c r="K4963" i="28"/>
  <c r="K4965" i="28"/>
  <c r="K4967" i="28"/>
  <c r="K4969" i="28"/>
  <c r="K4971" i="28"/>
  <c r="K4973" i="28"/>
  <c r="K4975" i="28"/>
  <c r="K4977" i="28"/>
  <c r="K4979" i="28"/>
  <c r="K4981" i="28"/>
  <c r="K4983" i="28"/>
  <c r="K4985" i="28"/>
  <c r="K4987" i="28"/>
  <c r="K4989" i="28"/>
  <c r="K4991" i="28"/>
  <c r="K4993" i="28"/>
  <c r="K4995" i="28"/>
  <c r="K4997" i="28"/>
  <c r="K4999" i="28"/>
  <c r="K5001" i="28"/>
  <c r="K5003" i="28"/>
  <c r="K5005" i="28"/>
  <c r="K5007" i="28"/>
  <c r="K5009" i="28"/>
  <c r="K5011" i="28"/>
  <c r="K5013" i="28"/>
  <c r="K5015" i="28"/>
  <c r="K5017" i="28"/>
  <c r="K5019" i="28"/>
  <c r="K5021" i="28"/>
  <c r="K5023" i="28"/>
  <c r="K5025" i="28"/>
  <c r="K5027" i="28"/>
  <c r="K5029" i="28"/>
  <c r="K5031" i="28"/>
  <c r="K5033" i="28"/>
  <c r="K5035" i="28"/>
  <c r="K5037" i="28"/>
  <c r="K5039" i="28"/>
  <c r="K5041" i="28"/>
  <c r="K5043" i="28"/>
  <c r="K5045" i="28"/>
  <c r="K5047" i="28"/>
  <c r="K5049" i="28"/>
  <c r="K5051" i="28"/>
  <c r="K5053" i="28"/>
  <c r="K5055" i="28"/>
  <c r="K5057" i="28"/>
  <c r="K5059" i="28"/>
  <c r="K5061" i="28"/>
  <c r="K5063" i="28"/>
  <c r="K5065" i="28"/>
  <c r="K5067" i="28"/>
  <c r="K5069" i="28"/>
  <c r="K5071" i="28"/>
  <c r="K5073" i="28"/>
  <c r="K5075" i="28"/>
  <c r="K5077" i="28"/>
  <c r="K5079" i="28"/>
  <c r="K5081" i="28"/>
  <c r="K5083" i="28"/>
  <c r="K5085" i="28"/>
  <c r="K5087" i="28"/>
  <c r="K5089" i="28"/>
  <c r="K5091" i="28"/>
  <c r="K5093" i="28"/>
  <c r="K5095" i="28"/>
  <c r="K5097" i="28"/>
  <c r="K5099" i="28"/>
  <c r="K5101" i="28"/>
  <c r="K5103" i="28"/>
  <c r="K5105" i="28"/>
  <c r="K5107" i="28"/>
  <c r="K5109" i="28"/>
  <c r="K5111" i="28"/>
  <c r="K5113" i="28"/>
  <c r="K5115" i="28"/>
  <c r="K5117" i="28"/>
  <c r="K5119" i="28"/>
  <c r="K5121" i="28"/>
  <c r="K5123" i="28"/>
  <c r="K5125" i="28"/>
  <c r="K5127" i="28"/>
  <c r="K5129" i="28"/>
  <c r="K5131" i="28"/>
  <c r="K5133" i="28"/>
  <c r="K5135" i="28"/>
  <c r="K5137" i="28"/>
  <c r="K5139" i="28"/>
  <c r="K5141" i="28"/>
  <c r="K5143" i="28"/>
  <c r="K5145" i="28"/>
  <c r="K5147" i="28"/>
  <c r="K5149" i="28"/>
  <c r="K5151" i="28"/>
  <c r="K5153" i="28"/>
  <c r="K5155" i="28"/>
  <c r="K5157" i="28"/>
  <c r="K5159" i="28"/>
  <c r="K5161" i="28"/>
  <c r="K5163" i="28"/>
  <c r="K5165" i="28"/>
  <c r="K5167" i="28"/>
  <c r="K5169" i="28"/>
  <c r="K5171" i="28"/>
  <c r="K5173" i="28"/>
  <c r="K5175" i="28"/>
  <c r="K5177" i="28"/>
  <c r="K5179" i="28"/>
  <c r="K5181" i="28"/>
  <c r="K5183" i="28"/>
  <c r="K5185" i="28"/>
  <c r="K5187" i="28"/>
  <c r="K5189" i="28"/>
  <c r="K5191" i="28"/>
  <c r="K5193" i="28"/>
  <c r="K5195" i="28"/>
  <c r="K5197" i="28"/>
  <c r="K5199" i="28"/>
  <c r="K5201" i="28"/>
  <c r="K5203" i="28"/>
  <c r="K5205" i="28"/>
  <c r="K5207" i="28"/>
  <c r="K5209" i="28"/>
  <c r="K5211" i="28"/>
  <c r="K5213" i="28"/>
  <c r="K5215" i="28"/>
  <c r="K5217" i="28"/>
  <c r="K5219" i="28"/>
  <c r="K5221" i="28"/>
  <c r="K5223" i="28"/>
  <c r="K5225" i="28"/>
  <c r="K5227" i="28"/>
  <c r="K5229" i="28"/>
  <c r="K5231" i="28"/>
  <c r="K5233" i="28"/>
  <c r="K5235" i="28"/>
  <c r="K5237" i="28"/>
  <c r="K4911" i="28"/>
  <c r="K4927" i="28"/>
  <c r="K4903" i="28"/>
  <c r="K4915" i="28"/>
  <c r="K4920" i="28"/>
  <c r="K4912" i="28"/>
  <c r="K4925" i="28"/>
  <c r="K4905" i="28"/>
  <c r="K4918" i="28"/>
  <c r="K4923" i="28"/>
  <c r="K4907" i="28"/>
  <c r="K4913" i="28"/>
  <c r="K4916" i="28"/>
  <c r="K4930" i="28"/>
  <c r="K4932" i="28"/>
  <c r="K4934" i="28"/>
  <c r="K4936" i="28"/>
  <c r="K4938" i="28"/>
  <c r="K4940" i="28"/>
  <c r="K4942" i="28"/>
  <c r="K4944" i="28"/>
  <c r="K4946" i="28"/>
  <c r="K4948" i="28"/>
  <c r="K4950" i="28"/>
  <c r="K4952" i="28"/>
  <c r="K4954" i="28"/>
  <c r="K4956" i="28"/>
  <c r="K4958" i="28"/>
  <c r="K4960" i="28"/>
  <c r="K4962" i="28"/>
  <c r="K4964" i="28"/>
  <c r="K4966" i="28"/>
  <c r="K4968" i="28"/>
  <c r="K4970" i="28"/>
  <c r="K4972" i="28"/>
  <c r="K4974" i="28"/>
  <c r="K4976" i="28"/>
  <c r="K4978" i="28"/>
  <c r="K4980" i="28"/>
  <c r="K4982" i="28"/>
  <c r="K4984" i="28"/>
  <c r="K4986" i="28"/>
  <c r="K4988" i="28"/>
  <c r="K4990" i="28"/>
  <c r="K4992" i="28"/>
  <c r="K4994" i="28"/>
  <c r="K4996" i="28"/>
  <c r="K4998" i="28"/>
  <c r="K5000" i="28"/>
  <c r="K5002" i="28"/>
  <c r="K5004" i="28"/>
  <c r="K5006" i="28"/>
  <c r="K5008" i="28"/>
  <c r="K5010" i="28"/>
  <c r="K5012" i="28"/>
  <c r="K5014" i="28"/>
  <c r="K5016" i="28"/>
  <c r="K5018" i="28"/>
  <c r="K5020" i="28"/>
  <c r="K5022" i="28"/>
  <c r="K5024" i="28"/>
  <c r="K5026" i="28"/>
  <c r="K5028" i="28"/>
  <c r="K5030" i="28"/>
  <c r="K5032" i="28"/>
  <c r="K5034" i="28"/>
  <c r="K5036" i="28"/>
  <c r="K5038" i="28"/>
  <c r="K5040" i="28"/>
  <c r="K5042" i="28"/>
  <c r="K5044" i="28"/>
  <c r="K5046" i="28"/>
  <c r="K5048" i="28"/>
  <c r="K5050" i="28"/>
  <c r="K5052" i="28"/>
  <c r="K5054" i="28"/>
  <c r="K5056" i="28"/>
  <c r="K5058" i="28"/>
  <c r="K5060" i="28"/>
  <c r="K5062" i="28"/>
  <c r="K5064" i="28"/>
  <c r="K5066" i="28"/>
  <c r="K5068" i="28"/>
  <c r="K5070" i="28"/>
  <c r="K5072" i="28"/>
  <c r="K5074" i="28"/>
  <c r="K5076" i="28"/>
  <c r="K5078" i="28"/>
  <c r="K5080" i="28"/>
  <c r="K5082" i="28"/>
  <c r="K5084" i="28"/>
  <c r="K5086" i="28"/>
  <c r="K5088" i="28"/>
  <c r="K5090" i="28"/>
  <c r="K5092" i="28"/>
  <c r="K5094" i="28"/>
  <c r="K5096" i="28"/>
  <c r="K5098" i="28"/>
  <c r="K5100" i="28"/>
  <c r="K5102" i="28"/>
  <c r="K5104" i="28"/>
  <c r="K5106" i="28"/>
  <c r="K5108" i="28"/>
  <c r="K5110" i="28"/>
  <c r="K5112" i="28"/>
  <c r="K5114" i="28"/>
  <c r="K5116" i="28"/>
  <c r="K5118" i="28"/>
  <c r="K5120" i="28"/>
  <c r="K5122" i="28"/>
  <c r="K5124" i="28"/>
  <c r="K5126" i="28"/>
  <c r="K5128" i="28"/>
  <c r="K5130" i="28"/>
  <c r="K5132" i="28"/>
  <c r="K5134" i="28"/>
  <c r="K5136" i="28"/>
  <c r="K5138" i="28"/>
  <c r="K5140" i="28"/>
  <c r="K5142" i="28"/>
  <c r="K5144" i="28"/>
  <c r="K5146" i="28"/>
  <c r="K5148" i="28"/>
  <c r="K5150" i="28"/>
  <c r="K5152" i="28"/>
  <c r="K5154" i="28"/>
  <c r="K5156" i="28"/>
  <c r="K5158" i="28"/>
  <c r="K5160" i="28"/>
  <c r="K5162" i="28"/>
  <c r="K5164" i="28"/>
  <c r="K5166" i="28"/>
  <c r="K5168" i="28"/>
  <c r="K5170" i="28"/>
  <c r="K5172" i="28"/>
  <c r="K5174" i="28"/>
  <c r="K5176" i="28"/>
  <c r="K5178" i="28"/>
  <c r="K5180" i="28"/>
  <c r="K5182" i="28"/>
  <c r="K5184" i="28"/>
  <c r="K5186" i="28"/>
  <c r="K5188" i="28"/>
  <c r="K5190" i="28"/>
  <c r="K5192" i="28"/>
  <c r="K5194" i="28"/>
  <c r="K5196" i="28"/>
  <c r="K5198" i="28"/>
  <c r="K5200" i="28"/>
  <c r="K5202" i="28"/>
  <c r="K5204" i="28"/>
  <c r="K5206" i="28"/>
  <c r="K5208" i="28"/>
  <c r="K5210" i="28"/>
  <c r="K5212" i="28"/>
  <c r="K4921" i="28"/>
  <c r="K4928" i="28"/>
  <c r="K5249" i="28"/>
  <c r="K5256" i="28"/>
  <c r="K5258" i="28"/>
  <c r="K5260" i="28"/>
  <c r="K5262" i="28"/>
  <c r="K5264" i="28"/>
  <c r="K5266" i="28"/>
  <c r="K5268" i="28"/>
  <c r="K5270" i="28"/>
  <c r="K5272" i="28"/>
  <c r="K5274" i="28"/>
  <c r="K5276" i="28"/>
  <c r="K5278" i="28"/>
  <c r="K5280" i="28"/>
  <c r="K5282" i="28"/>
  <c r="K5284" i="28"/>
  <c r="K5286" i="28"/>
  <c r="K5288" i="28"/>
  <c r="K5290" i="28"/>
  <c r="K5292" i="28"/>
  <c r="K5294" i="28"/>
  <c r="K5296" i="28"/>
  <c r="K5298" i="28"/>
  <c r="K5300" i="28"/>
  <c r="K5302" i="28"/>
  <c r="K5304" i="28"/>
  <c r="K5306" i="28"/>
  <c r="K5308" i="28"/>
  <c r="K5310" i="28"/>
  <c r="K5312" i="28"/>
  <c r="K5314" i="28"/>
  <c r="K5316" i="28"/>
  <c r="K5318" i="28"/>
  <c r="K5320" i="28"/>
  <c r="K5322" i="28"/>
  <c r="K5324" i="28"/>
  <c r="K5326" i="28"/>
  <c r="K5328" i="28"/>
  <c r="K5330" i="28"/>
  <c r="K5332" i="28"/>
  <c r="K5334" i="28"/>
  <c r="K5336" i="28"/>
  <c r="K5338" i="28"/>
  <c r="K5340" i="28"/>
  <c r="K5342" i="28"/>
  <c r="K5344" i="28"/>
  <c r="K5346" i="28"/>
  <c r="K5348" i="28"/>
  <c r="K5350" i="28"/>
  <c r="K5352" i="28"/>
  <c r="K5354" i="28"/>
  <c r="K5356" i="28"/>
  <c r="K5358" i="28"/>
  <c r="K5360" i="28"/>
  <c r="K5362" i="28"/>
  <c r="K5364" i="28"/>
  <c r="K5366" i="28"/>
  <c r="K5368" i="28"/>
  <c r="K5370" i="28"/>
  <c r="K5372" i="28"/>
  <c r="K5374" i="28"/>
  <c r="K5376" i="28"/>
  <c r="K5378" i="28"/>
  <c r="K5380" i="28"/>
  <c r="K5382" i="28"/>
  <c r="K5384" i="28"/>
  <c r="K5386" i="28"/>
  <c r="K5388" i="28"/>
  <c r="K5390" i="28"/>
  <c r="K5392" i="28"/>
  <c r="K5394" i="28"/>
  <c r="K5396" i="28"/>
  <c r="K5398" i="28"/>
  <c r="K5400" i="28"/>
  <c r="K5402" i="28"/>
  <c r="K5404" i="28"/>
  <c r="K5406" i="28"/>
  <c r="K5408" i="28"/>
  <c r="K5410" i="28"/>
  <c r="K5412" i="28"/>
  <c r="K5414" i="28"/>
  <c r="K5416" i="28"/>
  <c r="K5418" i="28"/>
  <c r="K5420" i="28"/>
  <c r="K5422" i="28"/>
  <c r="K5424" i="28"/>
  <c r="K5426" i="28"/>
  <c r="K5428" i="28"/>
  <c r="K5430" i="28"/>
  <c r="K5432" i="28"/>
  <c r="K5434" i="28"/>
  <c r="K5436" i="28"/>
  <c r="K5438" i="28"/>
  <c r="K5440" i="28"/>
  <c r="K5442" i="28"/>
  <c r="K5444" i="28"/>
  <c r="K5446" i="28"/>
  <c r="K5448" i="28"/>
  <c r="K5450" i="28"/>
  <c r="K5452" i="28"/>
  <c r="K5454" i="28"/>
  <c r="K5456" i="28"/>
  <c r="K5458" i="28"/>
  <c r="K5460" i="28"/>
  <c r="K5462" i="28"/>
  <c r="K5464" i="28"/>
  <c r="K5466" i="28"/>
  <c r="K5468" i="28"/>
  <c r="K5470" i="28"/>
  <c r="K5472" i="28"/>
  <c r="K5474" i="28"/>
  <c r="K5476" i="28"/>
  <c r="K5478" i="28"/>
  <c r="K5480" i="28"/>
  <c r="K5482" i="28"/>
  <c r="K5484" i="28"/>
  <c r="K5486" i="28"/>
  <c r="K5488" i="28"/>
  <c r="K5490" i="28"/>
  <c r="K5492" i="28"/>
  <c r="K5494" i="28"/>
  <c r="K5496" i="28"/>
  <c r="K5498" i="28"/>
  <c r="K5500" i="28"/>
  <c r="K5502" i="28"/>
  <c r="K5504" i="28"/>
  <c r="K5506" i="28"/>
  <c r="K5508" i="28"/>
  <c r="K5510" i="28"/>
  <c r="K5512" i="28"/>
  <c r="K5514" i="28"/>
  <c r="K5516" i="28"/>
  <c r="K5518" i="28"/>
  <c r="K5520" i="28"/>
  <c r="K5522" i="28"/>
  <c r="K5524" i="28"/>
  <c r="K5526" i="28"/>
  <c r="K5528" i="28"/>
  <c r="K5530" i="28"/>
  <c r="K5532" i="28"/>
  <c r="K5534" i="28"/>
  <c r="K5536" i="28"/>
  <c r="K5538" i="28"/>
  <c r="K5540" i="28"/>
  <c r="K5542" i="28"/>
  <c r="K5544" i="28"/>
  <c r="K5546" i="28"/>
  <c r="K5548" i="28"/>
  <c r="K5550" i="28"/>
  <c r="K5552" i="28"/>
  <c r="K5554" i="28"/>
  <c r="K5556" i="28"/>
  <c r="K5558" i="28"/>
  <c r="K5560" i="28"/>
  <c r="K5562" i="28"/>
  <c r="K5564" i="28"/>
  <c r="K5566" i="28"/>
  <c r="K5568" i="28"/>
  <c r="K5570" i="28"/>
  <c r="K5572" i="28"/>
  <c r="K5574" i="28"/>
  <c r="K5576" i="28"/>
  <c r="K5578" i="28"/>
  <c r="K5232" i="28"/>
  <c r="K5242" i="28"/>
  <c r="K5254" i="28"/>
  <c r="K5214" i="28"/>
  <c r="K5247" i="28"/>
  <c r="K5216" i="28"/>
  <c r="K5234" i="28"/>
  <c r="K5240" i="28"/>
  <c r="K5252" i="28"/>
  <c r="K5218" i="28"/>
  <c r="K5245" i="28"/>
  <c r="K5220" i="28"/>
  <c r="K5236" i="28"/>
  <c r="K5250" i="28"/>
  <c r="K5222" i="28"/>
  <c r="K5243" i="28"/>
  <c r="K5257" i="28"/>
  <c r="K5259" i="28"/>
  <c r="K5261" i="28"/>
  <c r="K5263" i="28"/>
  <c r="K5265" i="28"/>
  <c r="K5267" i="28"/>
  <c r="K5269" i="28"/>
  <c r="K5271" i="28"/>
  <c r="K5273" i="28"/>
  <c r="K5275" i="28"/>
  <c r="K5277" i="28"/>
  <c r="K5279" i="28"/>
  <c r="K5281" i="28"/>
  <c r="K5283" i="28"/>
  <c r="K5285" i="28"/>
  <c r="K5287" i="28"/>
  <c r="K5289" i="28"/>
  <c r="K5291" i="28"/>
  <c r="K5293" i="28"/>
  <c r="K5295" i="28"/>
  <c r="K5297" i="28"/>
  <c r="K5299" i="28"/>
  <c r="K5301" i="28"/>
  <c r="K5303" i="28"/>
  <c r="K5305" i="28"/>
  <c r="K5307" i="28"/>
  <c r="K5309" i="28"/>
  <c r="K5311" i="28"/>
  <c r="K5313" i="28"/>
  <c r="K5315" i="28"/>
  <c r="K5317" i="28"/>
  <c r="K5319" i="28"/>
  <c r="K5321" i="28"/>
  <c r="K5323" i="28"/>
  <c r="K5325" i="28"/>
  <c r="K5327" i="28"/>
  <c r="K5329" i="28"/>
  <c r="K5331" i="28"/>
  <c r="K5333" i="28"/>
  <c r="K5335" i="28"/>
  <c r="K5337" i="28"/>
  <c r="K5339" i="28"/>
  <c r="K5341" i="28"/>
  <c r="K5343" i="28"/>
  <c r="K5345" i="28"/>
  <c r="K5347" i="28"/>
  <c r="K5349" i="28"/>
  <c r="K5351" i="28"/>
  <c r="K5353" i="28"/>
  <c r="K5355" i="28"/>
  <c r="K5357" i="28"/>
  <c r="K5359" i="28"/>
  <c r="K5361" i="28"/>
  <c r="K5363" i="28"/>
  <c r="K5365" i="28"/>
  <c r="K5367" i="28"/>
  <c r="K5369" i="28"/>
  <c r="K5371" i="28"/>
  <c r="K5373" i="28"/>
  <c r="K5375" i="28"/>
  <c r="K5377" i="28"/>
  <c r="K5379" i="28"/>
  <c r="K5381" i="28"/>
  <c r="K5383" i="28"/>
  <c r="K5385" i="28"/>
  <c r="K5387" i="28"/>
  <c r="K5389" i="28"/>
  <c r="K5391" i="28"/>
  <c r="K5393" i="28"/>
  <c r="K5395" i="28"/>
  <c r="K5397" i="28"/>
  <c r="K5399" i="28"/>
  <c r="K5401" i="28"/>
  <c r="K5403" i="28"/>
  <c r="K5405" i="28"/>
  <c r="K5407" i="28"/>
  <c r="K5409" i="28"/>
  <c r="K5411" i="28"/>
  <c r="K5413" i="28"/>
  <c r="K5415" i="28"/>
  <c r="K5417" i="28"/>
  <c r="K5419" i="28"/>
  <c r="K5421" i="28"/>
  <c r="K5423" i="28"/>
  <c r="K5425" i="28"/>
  <c r="K5427" i="28"/>
  <c r="K5429" i="28"/>
  <c r="K5431" i="28"/>
  <c r="K5433" i="28"/>
  <c r="K5435" i="28"/>
  <c r="K5437" i="28"/>
  <c r="K5439" i="28"/>
  <c r="K5441" i="28"/>
  <c r="K5443" i="28"/>
  <c r="K5445" i="28"/>
  <c r="K5447" i="28"/>
  <c r="K5449" i="28"/>
  <c r="K5451" i="28"/>
  <c r="K5453" i="28"/>
  <c r="K5455" i="28"/>
  <c r="K5457" i="28"/>
  <c r="K5459" i="28"/>
  <c r="K5461" i="28"/>
  <c r="K5463" i="28"/>
  <c r="K5465" i="28"/>
  <c r="K5467" i="28"/>
  <c r="K5469" i="28"/>
  <c r="K5471" i="28"/>
  <c r="K5473" i="28"/>
  <c r="K5475" i="28"/>
  <c r="K5477" i="28"/>
  <c r="K5479" i="28"/>
  <c r="K5481" i="28"/>
  <c r="K5483" i="28"/>
  <c r="K5485" i="28"/>
  <c r="K5487" i="28"/>
  <c r="K5489" i="28"/>
  <c r="K5491" i="28"/>
  <c r="K5493" i="28"/>
  <c r="K5495" i="28"/>
  <c r="K5497" i="28"/>
  <c r="K5499" i="28"/>
  <c r="K5501" i="28"/>
  <c r="K5503" i="28"/>
  <c r="K5505" i="28"/>
  <c r="K5507" i="28"/>
  <c r="K5509" i="28"/>
  <c r="K5511" i="28"/>
  <c r="K5513" i="28"/>
  <c r="K5515" i="28"/>
  <c r="K5517" i="28"/>
  <c r="K5519" i="28"/>
  <c r="K5521" i="28"/>
  <c r="K5523" i="28"/>
  <c r="K5525" i="28"/>
  <c r="K5527" i="28"/>
  <c r="K5529" i="28"/>
  <c r="K5531" i="28"/>
  <c r="K5533" i="28"/>
  <c r="K5535" i="28"/>
  <c r="K5537" i="28"/>
  <c r="K5539" i="28"/>
  <c r="K5541" i="28"/>
  <c r="K5543" i="28"/>
  <c r="K5545" i="28"/>
  <c r="K5547" i="28"/>
  <c r="K5549" i="28"/>
  <c r="K5551" i="28"/>
  <c r="K5553" i="28"/>
  <c r="K5555" i="28"/>
  <c r="K5557" i="28"/>
  <c r="K5559" i="28"/>
  <c r="K5561" i="28"/>
  <c r="K5224" i="28"/>
  <c r="K5248" i="28"/>
  <c r="K5255" i="28"/>
  <c r="K5226" i="28"/>
  <c r="K5238" i="28"/>
  <c r="K5241" i="28"/>
  <c r="K5253" i="28"/>
  <c r="K5228" i="28"/>
  <c r="K5246" i="28"/>
  <c r="K5251" i="28"/>
  <c r="K5230" i="28"/>
  <c r="K5239" i="28"/>
  <c r="K5244" i="28"/>
  <c r="K5575" i="28"/>
  <c r="K5580" i="28"/>
  <c r="K5582" i="28"/>
  <c r="K5584" i="28"/>
  <c r="K5586" i="28"/>
  <c r="K5588" i="28"/>
  <c r="K5590" i="28"/>
  <c r="K5592" i="28"/>
  <c r="K5594" i="28"/>
  <c r="K5596" i="28"/>
  <c r="K5598" i="28"/>
  <c r="K5600" i="28"/>
  <c r="K5602" i="28"/>
  <c r="K5604" i="28"/>
  <c r="K5606" i="28"/>
  <c r="K5608" i="28"/>
  <c r="K5610" i="28"/>
  <c r="K5612" i="28"/>
  <c r="K5614" i="28"/>
  <c r="K5616" i="28"/>
  <c r="K5618" i="28"/>
  <c r="K5620" i="28"/>
  <c r="K5622" i="28"/>
  <c r="K5624" i="28"/>
  <c r="K5626" i="28"/>
  <c r="K5628" i="28"/>
  <c r="K5630" i="28"/>
  <c r="K5632" i="28"/>
  <c r="K5634" i="28"/>
  <c r="K5636" i="28"/>
  <c r="K5638" i="28"/>
  <c r="K5640" i="28"/>
  <c r="K5642" i="28"/>
  <c r="K5644" i="28"/>
  <c r="K5646" i="28"/>
  <c r="K5648" i="28"/>
  <c r="K5650" i="28"/>
  <c r="K5652" i="28"/>
  <c r="K5654" i="28"/>
  <c r="K5656" i="28"/>
  <c r="K5658" i="28"/>
  <c r="K5660" i="28"/>
  <c r="K5662" i="28"/>
  <c r="K5664" i="28"/>
  <c r="K5666" i="28"/>
  <c r="K5668" i="28"/>
  <c r="K5670" i="28"/>
  <c r="K5672" i="28"/>
  <c r="K5674" i="28"/>
  <c r="K5676" i="28"/>
  <c r="K5678" i="28"/>
  <c r="K5680" i="28"/>
  <c r="K5682" i="28"/>
  <c r="K5684" i="28"/>
  <c r="K5686" i="28"/>
  <c r="K5688" i="28"/>
  <c r="K5690" i="28"/>
  <c r="K5692" i="28"/>
  <c r="K5694" i="28"/>
  <c r="K5696" i="28"/>
  <c r="K5698" i="28"/>
  <c r="K5700" i="28"/>
  <c r="K5702" i="28"/>
  <c r="K5704" i="28"/>
  <c r="K5706" i="28"/>
  <c r="K5708" i="28"/>
  <c r="K5710" i="28"/>
  <c r="K5712" i="28"/>
  <c r="K5714" i="28"/>
  <c r="K5716" i="28"/>
  <c r="K5718" i="28"/>
  <c r="K5720" i="28"/>
  <c r="K5722" i="28"/>
  <c r="K5724" i="28"/>
  <c r="K5726" i="28"/>
  <c r="K5728" i="28"/>
  <c r="K5730" i="28"/>
  <c r="K5732" i="28"/>
  <c r="K5734" i="28"/>
  <c r="K5736" i="28"/>
  <c r="K5738" i="28"/>
  <c r="K5740" i="28"/>
  <c r="K5742" i="28"/>
  <c r="K5744" i="28"/>
  <c r="K5746" i="28"/>
  <c r="K5748" i="28"/>
  <c r="K5750" i="28"/>
  <c r="K5752" i="28"/>
  <c r="K5754" i="28"/>
  <c r="K5756" i="28"/>
  <c r="K5758" i="28"/>
  <c r="K5760" i="28"/>
  <c r="K5762" i="28"/>
  <c r="K5764" i="28"/>
  <c r="K5766" i="28"/>
  <c r="K5768" i="28"/>
  <c r="K5770" i="28"/>
  <c r="K5772" i="28"/>
  <c r="K5774" i="28"/>
  <c r="K5776" i="28"/>
  <c r="K5778" i="28"/>
  <c r="K5780" i="28"/>
  <c r="K5782" i="28"/>
  <c r="K5784" i="28"/>
  <c r="K5786" i="28"/>
  <c r="K5788" i="28"/>
  <c r="K5790" i="28"/>
  <c r="K5792" i="28"/>
  <c r="K5794" i="28"/>
  <c r="K5796" i="28"/>
  <c r="K5798" i="28"/>
  <c r="K5800" i="28"/>
  <c r="K5802" i="28"/>
  <c r="K5804" i="28"/>
  <c r="K5806" i="28"/>
  <c r="K5808" i="28"/>
  <c r="K5810" i="28"/>
  <c r="K5812" i="28"/>
  <c r="K5814" i="28"/>
  <c r="K5816" i="28"/>
  <c r="K5818" i="28"/>
  <c r="K5820" i="28"/>
  <c r="K5822" i="28"/>
  <c r="K5824" i="28"/>
  <c r="K5826" i="28"/>
  <c r="K5828" i="28"/>
  <c r="K5830" i="28"/>
  <c r="K5832" i="28"/>
  <c r="K5834" i="28"/>
  <c r="K5836" i="28"/>
  <c r="K5838" i="28"/>
  <c r="K5840" i="28"/>
  <c r="K5842" i="28"/>
  <c r="K5844" i="28"/>
  <c r="K5846" i="28"/>
  <c r="K5848" i="28"/>
  <c r="K5850" i="28"/>
  <c r="K5852" i="28"/>
  <c r="K5854" i="28"/>
  <c r="K5856" i="28"/>
  <c r="K5858" i="28"/>
  <c r="K5860" i="28"/>
  <c r="K5862" i="28"/>
  <c r="K5864" i="28"/>
  <c r="K5866" i="28"/>
  <c r="K5868" i="28"/>
  <c r="K5870" i="28"/>
  <c r="K5872" i="28"/>
  <c r="K5874" i="28"/>
  <c r="K5876" i="28"/>
  <c r="K5878" i="28"/>
  <c r="K5880" i="28"/>
  <c r="K5882" i="28"/>
  <c r="K5884" i="28"/>
  <c r="K5886" i="28"/>
  <c r="K5888" i="28"/>
  <c r="K5890" i="28"/>
  <c r="K5892" i="28"/>
  <c r="K5894" i="28"/>
  <c r="K5896" i="28"/>
  <c r="K5898" i="28"/>
  <c r="K5900" i="28"/>
  <c r="K5902" i="28"/>
  <c r="K5904" i="28"/>
  <c r="K5906" i="28"/>
  <c r="K5908" i="28"/>
  <c r="K5910" i="28"/>
  <c r="K5912" i="28"/>
  <c r="K5914" i="28"/>
  <c r="K5916" i="28"/>
  <c r="K5918" i="28"/>
  <c r="K5920" i="28"/>
  <c r="K5922" i="28"/>
  <c r="K5924" i="28"/>
  <c r="K5926" i="28"/>
  <c r="K5928" i="28"/>
  <c r="K5930" i="28"/>
  <c r="K5932" i="28"/>
  <c r="K5934" i="28"/>
  <c r="K5936" i="28"/>
  <c r="K5938" i="28"/>
  <c r="K5940" i="28"/>
  <c r="K5942" i="28"/>
  <c r="K5944" i="28"/>
  <c r="K5946" i="28"/>
  <c r="K5948" i="28"/>
  <c r="K5950" i="28"/>
  <c r="K5952" i="28"/>
  <c r="K5954" i="28"/>
  <c r="K5956" i="28"/>
  <c r="K5958" i="28"/>
  <c r="K5960" i="28"/>
  <c r="K5962" i="28"/>
  <c r="K5964" i="28"/>
  <c r="K5966" i="28"/>
  <c r="K5968" i="28"/>
  <c r="K5970" i="28"/>
  <c r="K5972" i="28"/>
  <c r="K5974" i="28"/>
  <c r="K5976" i="28"/>
  <c r="K5978" i="28"/>
  <c r="K5980" i="28"/>
  <c r="K5982" i="28"/>
  <c r="K5984" i="28"/>
  <c r="K5986" i="28"/>
  <c r="K5988" i="28"/>
  <c r="K5990" i="28"/>
  <c r="K5992" i="28"/>
  <c r="K5994" i="28"/>
  <c r="K5996" i="28"/>
  <c r="K5998" i="28"/>
  <c r="K6000" i="28"/>
  <c r="K6002" i="28"/>
  <c r="K6004" i="28"/>
  <c r="K6006" i="28"/>
  <c r="K6008" i="28"/>
  <c r="K6010" i="28"/>
  <c r="K6012" i="28"/>
  <c r="K6014" i="28"/>
  <c r="K6016" i="28"/>
  <c r="K6018" i="28"/>
  <c r="K6020" i="28"/>
  <c r="K6022" i="28"/>
  <c r="K6024" i="28"/>
  <c r="K6026" i="28"/>
  <c r="K6028" i="28"/>
  <c r="K6030" i="28"/>
  <c r="K6032" i="28"/>
  <c r="K6034" i="28"/>
  <c r="K6036" i="28"/>
  <c r="K6038" i="28"/>
  <c r="K6040" i="28"/>
  <c r="K6042" i="28"/>
  <c r="K6044" i="28"/>
  <c r="K6046" i="28"/>
  <c r="K6048" i="28"/>
  <c r="K6050" i="28"/>
  <c r="K6052" i="28"/>
  <c r="K6054" i="28"/>
  <c r="K6056" i="28"/>
  <c r="K6058" i="28"/>
  <c r="K6060" i="28"/>
  <c r="K6062" i="28"/>
  <c r="K6064" i="28"/>
  <c r="K6066" i="28"/>
  <c r="K6068" i="28"/>
  <c r="K6070" i="28"/>
  <c r="K6072" i="28"/>
  <c r="K6074" i="28"/>
  <c r="K6076" i="28"/>
  <c r="K6078" i="28"/>
  <c r="K6080" i="28"/>
  <c r="K6082" i="28"/>
  <c r="K6084" i="28"/>
  <c r="K6086" i="28"/>
  <c r="K6088" i="28"/>
  <c r="K6090" i="28"/>
  <c r="K6092" i="28"/>
  <c r="K6094" i="28"/>
  <c r="K6096" i="28"/>
  <c r="K6098" i="28"/>
  <c r="K6100" i="28"/>
  <c r="K6102" i="28"/>
  <c r="K6104" i="28"/>
  <c r="K6106" i="28"/>
  <c r="K6108" i="28"/>
  <c r="K6110" i="28"/>
  <c r="K6112" i="28"/>
  <c r="K6114" i="28"/>
  <c r="K6116" i="28"/>
  <c r="K6118" i="28"/>
  <c r="K6120" i="28"/>
  <c r="K6122" i="28"/>
  <c r="K6124" i="28"/>
  <c r="K6126" i="28"/>
  <c r="K6128" i="28"/>
  <c r="K6130" i="28"/>
  <c r="K6132" i="28"/>
  <c r="K6134" i="28"/>
  <c r="K6136" i="28"/>
  <c r="K6138" i="28"/>
  <c r="K6140" i="28"/>
  <c r="K6142" i="28"/>
  <c r="K6144" i="28"/>
  <c r="K6146" i="28"/>
  <c r="K6148" i="28"/>
  <c r="K6150" i="28"/>
  <c r="K6152" i="28"/>
  <c r="K6154" i="28"/>
  <c r="K6156" i="28"/>
  <c r="K6158" i="28"/>
  <c r="K6160" i="28"/>
  <c r="K6162" i="28"/>
  <c r="K6164" i="28"/>
  <c r="K6166" i="28"/>
  <c r="K6168" i="28"/>
  <c r="K6170" i="28"/>
  <c r="K6172" i="28"/>
  <c r="K6174" i="28"/>
  <c r="K6176" i="28"/>
  <c r="K6178" i="28"/>
  <c r="K6180" i="28"/>
  <c r="K6182" i="28"/>
  <c r="K6184" i="28"/>
  <c r="K6186" i="28"/>
  <c r="K6188" i="28"/>
  <c r="K6190" i="28"/>
  <c r="K6192" i="28"/>
  <c r="K6194" i="28"/>
  <c r="K6196" i="28"/>
  <c r="K6198" i="28"/>
  <c r="K6200" i="28"/>
  <c r="K6202" i="28"/>
  <c r="K6204" i="28"/>
  <c r="K6206" i="28"/>
  <c r="K6208" i="28"/>
  <c r="K6210" i="28"/>
  <c r="K6212" i="28"/>
  <c r="K6214" i="28"/>
  <c r="K6216" i="28"/>
  <c r="K6218" i="28"/>
  <c r="K6220" i="28"/>
  <c r="K6222" i="28"/>
  <c r="K6224" i="28"/>
  <c r="K6226" i="28"/>
  <c r="K6228" i="28"/>
  <c r="K6230" i="28"/>
  <c r="K6232" i="28"/>
  <c r="K6234" i="28"/>
  <c r="K6236" i="28"/>
  <c r="K6238" i="28"/>
  <c r="K6240" i="28"/>
  <c r="K5563" i="28"/>
  <c r="K5567" i="28"/>
  <c r="K5573" i="28"/>
  <c r="K5579" i="28"/>
  <c r="K5581" i="28"/>
  <c r="K5583" i="28"/>
  <c r="K5585" i="28"/>
  <c r="K5587" i="28"/>
  <c r="K5589" i="28"/>
  <c r="K5591" i="28"/>
  <c r="K5593" i="28"/>
  <c r="K5595" i="28"/>
  <c r="K5597" i="28"/>
  <c r="K5599" i="28"/>
  <c r="K5601" i="28"/>
  <c r="K5603" i="28"/>
  <c r="K5605" i="28"/>
  <c r="K5607" i="28"/>
  <c r="K5609" i="28"/>
  <c r="K5611" i="28"/>
  <c r="K5613" i="28"/>
  <c r="K5615" i="28"/>
  <c r="K5617" i="28"/>
  <c r="K5619" i="28"/>
  <c r="K5621" i="28"/>
  <c r="K5623" i="28"/>
  <c r="K5625" i="28"/>
  <c r="K5627" i="28"/>
  <c r="K5629" i="28"/>
  <c r="K5631" i="28"/>
  <c r="K5633" i="28"/>
  <c r="K5635" i="28"/>
  <c r="K5637" i="28"/>
  <c r="K5639" i="28"/>
  <c r="K5641" i="28"/>
  <c r="K5643" i="28"/>
  <c r="K5645" i="28"/>
  <c r="K5647" i="28"/>
  <c r="K5649" i="28"/>
  <c r="K5651" i="28"/>
  <c r="K5653" i="28"/>
  <c r="K5655" i="28"/>
  <c r="K5657" i="28"/>
  <c r="K5659" i="28"/>
  <c r="K5661" i="28"/>
  <c r="K5663" i="28"/>
  <c r="K5665" i="28"/>
  <c r="K5667" i="28"/>
  <c r="K5669" i="28"/>
  <c r="K5671" i="28"/>
  <c r="K5673" i="28"/>
  <c r="K5675" i="28"/>
  <c r="K5677" i="28"/>
  <c r="K5679" i="28"/>
  <c r="K5681" i="28"/>
  <c r="K5683" i="28"/>
  <c r="K5685" i="28"/>
  <c r="K5687" i="28"/>
  <c r="K5689" i="28"/>
  <c r="K5691" i="28"/>
  <c r="K5693" i="28"/>
  <c r="K5695" i="28"/>
  <c r="K5697" i="28"/>
  <c r="K5699" i="28"/>
  <c r="K5701" i="28"/>
  <c r="K5703" i="28"/>
  <c r="K5705" i="28"/>
  <c r="K5707" i="28"/>
  <c r="K5709" i="28"/>
  <c r="K5711" i="28"/>
  <c r="K5713" i="28"/>
  <c r="K5715" i="28"/>
  <c r="K5717" i="28"/>
  <c r="K5719" i="28"/>
  <c r="K5721" i="28"/>
  <c r="K5723" i="28"/>
  <c r="K5725" i="28"/>
  <c r="K5727" i="28"/>
  <c r="K5729" i="28"/>
  <c r="K5731" i="28"/>
  <c r="K5733" i="28"/>
  <c r="K5735" i="28"/>
  <c r="K5737" i="28"/>
  <c r="K5739" i="28"/>
  <c r="K5741" i="28"/>
  <c r="K5743" i="28"/>
  <c r="K5745" i="28"/>
  <c r="K5747" i="28"/>
  <c r="K5749" i="28"/>
  <c r="K5751" i="28"/>
  <c r="K5753" i="28"/>
  <c r="K5755" i="28"/>
  <c r="K5757" i="28"/>
  <c r="K5759" i="28"/>
  <c r="K5761" i="28"/>
  <c r="K5763" i="28"/>
  <c r="K5765" i="28"/>
  <c r="K5767" i="28"/>
  <c r="K5769" i="28"/>
  <c r="K5771" i="28"/>
  <c r="K5773" i="28"/>
  <c r="K5775" i="28"/>
  <c r="K5777" i="28"/>
  <c r="K5779" i="28"/>
  <c r="K5781" i="28"/>
  <c r="K5783" i="28"/>
  <c r="K5785" i="28"/>
  <c r="K5787" i="28"/>
  <c r="K5789" i="28"/>
  <c r="K5791" i="28"/>
  <c r="K5793" i="28"/>
  <c r="K5795" i="28"/>
  <c r="K5797" i="28"/>
  <c r="K5799" i="28"/>
  <c r="K5801" i="28"/>
  <c r="K5803" i="28"/>
  <c r="K5805" i="28"/>
  <c r="K5807" i="28"/>
  <c r="K5809" i="28"/>
  <c r="K5811" i="28"/>
  <c r="K5813" i="28"/>
  <c r="K5815" i="28"/>
  <c r="K5817" i="28"/>
  <c r="K5819" i="28"/>
  <c r="K5821" i="28"/>
  <c r="K5823" i="28"/>
  <c r="K5825" i="28"/>
  <c r="K5827" i="28"/>
  <c r="K5829" i="28"/>
  <c r="K5831" i="28"/>
  <c r="K5833" i="28"/>
  <c r="K5835" i="28"/>
  <c r="K5837" i="28"/>
  <c r="K5839" i="28"/>
  <c r="K5841" i="28"/>
  <c r="K5843" i="28"/>
  <c r="K5845" i="28"/>
  <c r="K5847" i="28"/>
  <c r="K5849" i="28"/>
  <c r="K5851" i="28"/>
  <c r="K5853" i="28"/>
  <c r="K5855" i="28"/>
  <c r="K5857" i="28"/>
  <c r="K5859" i="28"/>
  <c r="K5861" i="28"/>
  <c r="K5863" i="28"/>
  <c r="K5865" i="28"/>
  <c r="K5867" i="28"/>
  <c r="K5869" i="28"/>
  <c r="K5871" i="28"/>
  <c r="K5873" i="28"/>
  <c r="K5875" i="28"/>
  <c r="K5877" i="28"/>
  <c r="K5879" i="28"/>
  <c r="K5881" i="28"/>
  <c r="K5883" i="28"/>
  <c r="K5885" i="28"/>
  <c r="K5887" i="28"/>
  <c r="K5889" i="28"/>
  <c r="K5891" i="28"/>
  <c r="K5893" i="28"/>
  <c r="K5895" i="28"/>
  <c r="K5897" i="28"/>
  <c r="K5899" i="28"/>
  <c r="K5901" i="28"/>
  <c r="K5903" i="28"/>
  <c r="K5905" i="28"/>
  <c r="K5907" i="28"/>
  <c r="K5909" i="28"/>
  <c r="K5911" i="28"/>
  <c r="K5913" i="28"/>
  <c r="K5915" i="28"/>
  <c r="K5917" i="28"/>
  <c r="K5919" i="28"/>
  <c r="K5921" i="28"/>
  <c r="K5923" i="28"/>
  <c r="K5925" i="28"/>
  <c r="K5927" i="28"/>
  <c r="K5929" i="28"/>
  <c r="K5931" i="28"/>
  <c r="K5933" i="28"/>
  <c r="K5935" i="28"/>
  <c r="K5937" i="28"/>
  <c r="K5939" i="28"/>
  <c r="K5941" i="28"/>
  <c r="K5943" i="28"/>
  <c r="K5945" i="28"/>
  <c r="K5947" i="28"/>
  <c r="K5949" i="28"/>
  <c r="K5951" i="28"/>
  <c r="K5953" i="28"/>
  <c r="K5955" i="28"/>
  <c r="K5957" i="28"/>
  <c r="K5959" i="28"/>
  <c r="K5961" i="28"/>
  <c r="K5963" i="28"/>
  <c r="K5965" i="28"/>
  <c r="K5967" i="28"/>
  <c r="K5969" i="28"/>
  <c r="K5971" i="28"/>
  <c r="K5973" i="28"/>
  <c r="K5975" i="28"/>
  <c r="K5977" i="28"/>
  <c r="K5979" i="28"/>
  <c r="K5981" i="28"/>
  <c r="K5983" i="28"/>
  <c r="K5985" i="28"/>
  <c r="K5987" i="28"/>
  <c r="K5989" i="28"/>
  <c r="K5991" i="28"/>
  <c r="K5993" i="28"/>
  <c r="K5995" i="28"/>
  <c r="K5997" i="28"/>
  <c r="K5999" i="28"/>
  <c r="K6001" i="28"/>
  <c r="K6003" i="28"/>
  <c r="K6005" i="28"/>
  <c r="K6007" i="28"/>
  <c r="K6009" i="28"/>
  <c r="K6011" i="28"/>
  <c r="K6013" i="28"/>
  <c r="K6015" i="28"/>
  <c r="K6017" i="28"/>
  <c r="K6019" i="28"/>
  <c r="K6021" i="28"/>
  <c r="K6023" i="28"/>
  <c r="K6025" i="28"/>
  <c r="K6027" i="28"/>
  <c r="K6029" i="28"/>
  <c r="K6031" i="28"/>
  <c r="K6033" i="28"/>
  <c r="K6035" i="28"/>
  <c r="K6037" i="28"/>
  <c r="K6039" i="28"/>
  <c r="K6041" i="28"/>
  <c r="K6043" i="28"/>
  <c r="K6045" i="28"/>
  <c r="K6047" i="28"/>
  <c r="K6049" i="28"/>
  <c r="K6051" i="28"/>
  <c r="K6053" i="28"/>
  <c r="K6055" i="28"/>
  <c r="K6057" i="28"/>
  <c r="K6059" i="28"/>
  <c r="K6061" i="28"/>
  <c r="K6063" i="28"/>
  <c r="K6065" i="28"/>
  <c r="K6067" i="28"/>
  <c r="K6069" i="28"/>
  <c r="K6071" i="28"/>
  <c r="K6073" i="28"/>
  <c r="K6075" i="28"/>
  <c r="K6077" i="28"/>
  <c r="K6079" i="28"/>
  <c r="K6081" i="28"/>
  <c r="K6083" i="28"/>
  <c r="K6085" i="28"/>
  <c r="K6087" i="28"/>
  <c r="K6089" i="28"/>
  <c r="K6091" i="28"/>
  <c r="K6093" i="28"/>
  <c r="K6095" i="28"/>
  <c r="K6097" i="28"/>
  <c r="K6099" i="28"/>
  <c r="K6101" i="28"/>
  <c r="K6103" i="28"/>
  <c r="K6105" i="28"/>
  <c r="K6107" i="28"/>
  <c r="K6109" i="28"/>
  <c r="K6111" i="28"/>
  <c r="K6113" i="28"/>
  <c r="K6115" i="28"/>
  <c r="K6117" i="28"/>
  <c r="K6119" i="28"/>
  <c r="K6121" i="28"/>
  <c r="K6123" i="28"/>
  <c r="K6125" i="28"/>
  <c r="K6127" i="28"/>
  <c r="K6129" i="28"/>
  <c r="K6131" i="28"/>
  <c r="K6133" i="28"/>
  <c r="K6135" i="28"/>
  <c r="K6137" i="28"/>
  <c r="K6139" i="28"/>
  <c r="K6141" i="28"/>
  <c r="K6143" i="28"/>
  <c r="K6145" i="28"/>
  <c r="K6147" i="28"/>
  <c r="K6149" i="28"/>
  <c r="K6151" i="28"/>
  <c r="K6153" i="28"/>
  <c r="K6155" i="28"/>
  <c r="K6157" i="28"/>
  <c r="K6159" i="28"/>
  <c r="K6161" i="28"/>
  <c r="K6163" i="28"/>
  <c r="K6165" i="28"/>
  <c r="K6167" i="28"/>
  <c r="K6169" i="28"/>
  <c r="K6171" i="28"/>
  <c r="K6173" i="28"/>
  <c r="K6175" i="28"/>
  <c r="K6177" i="28"/>
  <c r="K6179" i="28"/>
  <c r="K6181" i="28"/>
  <c r="K6183" i="28"/>
  <c r="K6185" i="28"/>
  <c r="K6187" i="28"/>
  <c r="K5571" i="28"/>
  <c r="K5565" i="28"/>
  <c r="K5577" i="28"/>
  <c r="K5569" i="28"/>
  <c r="K6197" i="28"/>
  <c r="K6201" i="28"/>
  <c r="K6225" i="28"/>
  <c r="K6191" i="28"/>
  <c r="K6205" i="28"/>
  <c r="K6211" i="28"/>
  <c r="K6217" i="28"/>
  <c r="K6233" i="28"/>
  <c r="K6223" i="28"/>
  <c r="K6231" i="28"/>
  <c r="K6193" i="28"/>
  <c r="K6243" i="28"/>
  <c r="K6245" i="28"/>
  <c r="K6247" i="28"/>
  <c r="K6249" i="28"/>
  <c r="K6251" i="28"/>
  <c r="K6253" i="28"/>
  <c r="K6255" i="28"/>
  <c r="K6257" i="28"/>
  <c r="K6259" i="28"/>
  <c r="K6261" i="28"/>
  <c r="K6263" i="28"/>
  <c r="K6265" i="28"/>
  <c r="K6267" i="28"/>
  <c r="K6269" i="28"/>
  <c r="K6271" i="28"/>
  <c r="K6273" i="28"/>
  <c r="K6275" i="28"/>
  <c r="K6277" i="28"/>
  <c r="K6279" i="28"/>
  <c r="K6281" i="28"/>
  <c r="K6283" i="28"/>
  <c r="K6285" i="28"/>
  <c r="K6287" i="28"/>
  <c r="K6289" i="28"/>
  <c r="K6291" i="28"/>
  <c r="K6293" i="28"/>
  <c r="K6295" i="28"/>
  <c r="K6297" i="28"/>
  <c r="K6299" i="28"/>
  <c r="K6301" i="28"/>
  <c r="K6303" i="28"/>
  <c r="K6305" i="28"/>
  <c r="K6307" i="28"/>
  <c r="K6309" i="28"/>
  <c r="K6311" i="28"/>
  <c r="K6313" i="28"/>
  <c r="K6315" i="28"/>
  <c r="K6317" i="28"/>
  <c r="K6319" i="28"/>
  <c r="K6321" i="28"/>
  <c r="K6323" i="28"/>
  <c r="K6325" i="28"/>
  <c r="K6327" i="28"/>
  <c r="K6329" i="28"/>
  <c r="K6331" i="28"/>
  <c r="K6333" i="28"/>
  <c r="K6335" i="28"/>
  <c r="K6337" i="28"/>
  <c r="K6339" i="28"/>
  <c r="K6341" i="28"/>
  <c r="K6343" i="28"/>
  <c r="K6345" i="28"/>
  <c r="K6347" i="28"/>
  <c r="K6349" i="28"/>
  <c r="K6351" i="28"/>
  <c r="K6353" i="28"/>
  <c r="K6355" i="28"/>
  <c r="K6357" i="28"/>
  <c r="K6359" i="28"/>
  <c r="K6361" i="28"/>
  <c r="K6363" i="28"/>
  <c r="K6365" i="28"/>
  <c r="K6367" i="28"/>
  <c r="K6369" i="28"/>
  <c r="K6371" i="28"/>
  <c r="K6373" i="28"/>
  <c r="K6375" i="28"/>
  <c r="K6377" i="28"/>
  <c r="K6379" i="28"/>
  <c r="K6381" i="28"/>
  <c r="K6383" i="28"/>
  <c r="K6385" i="28"/>
  <c r="K6387" i="28"/>
  <c r="K6389" i="28"/>
  <c r="K6391" i="28"/>
  <c r="K6393" i="28"/>
  <c r="K6395" i="28"/>
  <c r="K6397" i="28"/>
  <c r="K6399" i="28"/>
  <c r="K6401" i="28"/>
  <c r="K6403" i="28"/>
  <c r="K6405" i="28"/>
  <c r="K6407" i="28"/>
  <c r="K6409" i="28"/>
  <c r="K6411" i="28"/>
  <c r="K6413" i="28"/>
  <c r="K6415" i="28"/>
  <c r="K6417" i="28"/>
  <c r="K6419" i="28"/>
  <c r="K6421" i="28"/>
  <c r="K6423" i="28"/>
  <c r="K6425" i="28"/>
  <c r="K6427" i="28"/>
  <c r="K6429" i="28"/>
  <c r="K6431" i="28"/>
  <c r="K6433" i="28"/>
  <c r="K6435" i="28"/>
  <c r="K6437" i="28"/>
  <c r="K6439" i="28"/>
  <c r="K6441" i="28"/>
  <c r="K6443" i="28"/>
  <c r="K6445" i="28"/>
  <c r="K6447" i="28"/>
  <c r="K6449" i="28"/>
  <c r="K6451" i="28"/>
  <c r="K6453" i="28"/>
  <c r="K6455" i="28"/>
  <c r="K6457" i="28"/>
  <c r="K6459" i="28"/>
  <c r="K6461" i="28"/>
  <c r="K6463" i="28"/>
  <c r="K6465" i="28"/>
  <c r="K6467" i="28"/>
  <c r="K6469" i="28"/>
  <c r="K6471" i="28"/>
  <c r="K6473" i="28"/>
  <c r="K6475" i="28"/>
  <c r="K6477" i="28"/>
  <c r="K6479" i="28"/>
  <c r="K6481" i="28"/>
  <c r="K6483" i="28"/>
  <c r="K6485" i="28"/>
  <c r="K6487" i="28"/>
  <c r="K6489" i="28"/>
  <c r="K6491" i="28"/>
  <c r="K6493" i="28"/>
  <c r="K6495" i="28"/>
  <c r="K6497" i="28"/>
  <c r="K6499" i="28"/>
  <c r="K6501" i="28"/>
  <c r="K6503" i="28"/>
  <c r="K6505" i="28"/>
  <c r="K6507" i="28"/>
  <c r="K6509" i="28"/>
  <c r="K6511" i="28"/>
  <c r="K6513" i="28"/>
  <c r="K6515" i="28"/>
  <c r="K6517" i="28"/>
  <c r="K6519" i="28"/>
  <c r="K6521" i="28"/>
  <c r="K6523" i="28"/>
  <c r="K6525" i="28"/>
  <c r="K6527" i="28"/>
  <c r="K6529" i="28"/>
  <c r="K6531" i="28"/>
  <c r="K6533" i="28"/>
  <c r="K6535" i="28"/>
  <c r="K6537" i="28"/>
  <c r="K6539" i="28"/>
  <c r="K6541" i="28"/>
  <c r="K6543" i="28"/>
  <c r="K6545" i="28"/>
  <c r="K6547" i="28"/>
  <c r="K6549" i="28"/>
  <c r="K6551" i="28"/>
  <c r="K6553" i="28"/>
  <c r="K6555" i="28"/>
  <c r="K6557" i="28"/>
  <c r="K6559" i="28"/>
  <c r="K6561" i="28"/>
  <c r="K6563" i="28"/>
  <c r="K6565" i="28"/>
  <c r="K6567" i="28"/>
  <c r="K6569" i="28"/>
  <c r="K6571" i="28"/>
  <c r="K6573" i="28"/>
  <c r="K6575" i="28"/>
  <c r="K6577" i="28"/>
  <c r="K6579" i="28"/>
  <c r="K6581" i="28"/>
  <c r="K6583" i="28"/>
  <c r="K6585" i="28"/>
  <c r="K6587" i="28"/>
  <c r="K6589" i="28"/>
  <c r="K6591" i="28"/>
  <c r="K6593" i="28"/>
  <c r="K6595" i="28"/>
  <c r="K6597" i="28"/>
  <c r="K6599" i="28"/>
  <c r="K6601" i="28"/>
  <c r="K6603" i="28"/>
  <c r="K6605" i="28"/>
  <c r="K6607" i="28"/>
  <c r="K6609" i="28"/>
  <c r="K6611" i="28"/>
  <c r="K6613" i="28"/>
  <c r="K6615" i="28"/>
  <c r="K6617" i="28"/>
  <c r="K6619" i="28"/>
  <c r="K6621" i="28"/>
  <c r="K6623" i="28"/>
  <c r="K6625" i="28"/>
  <c r="K6627" i="28"/>
  <c r="K6629" i="28"/>
  <c r="K6631" i="28"/>
  <c r="K6633" i="28"/>
  <c r="K6635" i="28"/>
  <c r="K6637" i="28"/>
  <c r="K6639" i="28"/>
  <c r="K6641" i="28"/>
  <c r="K6643" i="28"/>
  <c r="K6645" i="28"/>
  <c r="K6647" i="28"/>
  <c r="K6649" i="28"/>
  <c r="K6651" i="28"/>
  <c r="K6653" i="28"/>
  <c r="K6655" i="28"/>
  <c r="K6657" i="28"/>
  <c r="K6659" i="28"/>
  <c r="K6661" i="28"/>
  <c r="K6663" i="28"/>
  <c r="K6665" i="28"/>
  <c r="K6667" i="28"/>
  <c r="K6669" i="28"/>
  <c r="K6671" i="28"/>
  <c r="K6673" i="28"/>
  <c r="K6675" i="28"/>
  <c r="K6677" i="28"/>
  <c r="K6679" i="28"/>
  <c r="K6681" i="28"/>
  <c r="K6683" i="28"/>
  <c r="K6685" i="28"/>
  <c r="K6687" i="28"/>
  <c r="K6689" i="28"/>
  <c r="K6691" i="28"/>
  <c r="K6693" i="28"/>
  <c r="K6695" i="28"/>
  <c r="K6697" i="28"/>
  <c r="K6699" i="28"/>
  <c r="K6701" i="28"/>
  <c r="K6703" i="28"/>
  <c r="K6705" i="28"/>
  <c r="K6707" i="28"/>
  <c r="K6709" i="28"/>
  <c r="K6711" i="28"/>
  <c r="K6713" i="28"/>
  <c r="K6715" i="28"/>
  <c r="K6717" i="28"/>
  <c r="K6719" i="28"/>
  <c r="K6721" i="28"/>
  <c r="K6723" i="28"/>
  <c r="K6725" i="28"/>
  <c r="K6727" i="28"/>
  <c r="K6729" i="28"/>
  <c r="K6731" i="28"/>
  <c r="K6733" i="28"/>
  <c r="K6735" i="28"/>
  <c r="K6737" i="28"/>
  <c r="K6739" i="28"/>
  <c r="K6741" i="28"/>
  <c r="K6743" i="28"/>
  <c r="K6745" i="28"/>
  <c r="K6747" i="28"/>
  <c r="K6749" i="28"/>
  <c r="K6751" i="28"/>
  <c r="K6753" i="28"/>
  <c r="K6755" i="28"/>
  <c r="K6757" i="28"/>
  <c r="K6759" i="28"/>
  <c r="K6761" i="28"/>
  <c r="K6763" i="28"/>
  <c r="K6765" i="28"/>
  <c r="K6767" i="28"/>
  <c r="K6769" i="28"/>
  <c r="K6771" i="28"/>
  <c r="K6773" i="28"/>
  <c r="K6775" i="28"/>
  <c r="K6777" i="28"/>
  <c r="K6779" i="28"/>
  <c r="K6781" i="28"/>
  <c r="K6783" i="28"/>
  <c r="K6785" i="28"/>
  <c r="K6787" i="28"/>
  <c r="K6789" i="28"/>
  <c r="K6791" i="28"/>
  <c r="K6793" i="28"/>
  <c r="K6795" i="28"/>
  <c r="K6797" i="28"/>
  <c r="K6799" i="28"/>
  <c r="K6801" i="28"/>
  <c r="K6803" i="28"/>
  <c r="K6805" i="28"/>
  <c r="K6807" i="28"/>
  <c r="K6809" i="28"/>
  <c r="K6811" i="28"/>
  <c r="K6813" i="28"/>
  <c r="K6815" i="28"/>
  <c r="K6817" i="28"/>
  <c r="K6819" i="28"/>
  <c r="K6821" i="28"/>
  <c r="K6823" i="28"/>
  <c r="K6825" i="28"/>
  <c r="K6827" i="28"/>
  <c r="K6829" i="28"/>
  <c r="K6831" i="28"/>
  <c r="K6833" i="28"/>
  <c r="K6835" i="28"/>
  <c r="K6837" i="28"/>
  <c r="K6839" i="28"/>
  <c r="K6841" i="28"/>
  <c r="K6843" i="28"/>
  <c r="K6845" i="28"/>
  <c r="K6847" i="28"/>
  <c r="K6849" i="28"/>
  <c r="K6851" i="28"/>
  <c r="K6853" i="28"/>
  <c r="K6855" i="28"/>
  <c r="K6857" i="28"/>
  <c r="K6859" i="28"/>
  <c r="K6209" i="28"/>
  <c r="K6215" i="28"/>
  <c r="K6241" i="28"/>
  <c r="K6199" i="28"/>
  <c r="K6203" i="28"/>
  <c r="K6221" i="28"/>
  <c r="K6229" i="28"/>
  <c r="K6239" i="28"/>
  <c r="K6195" i="28"/>
  <c r="K6207" i="28"/>
  <c r="K6213" i="28"/>
  <c r="K6219" i="28"/>
  <c r="K6227" i="28"/>
  <c r="K6237" i="28"/>
  <c r="K6189" i="28"/>
  <c r="K6242" i="28"/>
  <c r="K6244" i="28"/>
  <c r="K6246" i="28"/>
  <c r="K6248" i="28"/>
  <c r="K6250" i="28"/>
  <c r="K6252" i="28"/>
  <c r="K6254" i="28"/>
  <c r="K6256" i="28"/>
  <c r="K6258" i="28"/>
  <c r="K6260" i="28"/>
  <c r="K6262" i="28"/>
  <c r="K6264" i="28"/>
  <c r="K6266" i="28"/>
  <c r="K6268" i="28"/>
  <c r="K6270" i="28"/>
  <c r="K6272" i="28"/>
  <c r="K6274" i="28"/>
  <c r="K6276" i="28"/>
  <c r="K6278" i="28"/>
  <c r="K6280" i="28"/>
  <c r="K6282" i="28"/>
  <c r="K6284" i="28"/>
  <c r="K6286" i="28"/>
  <c r="K6288" i="28"/>
  <c r="K6290" i="28"/>
  <c r="K6292" i="28"/>
  <c r="K6294" i="28"/>
  <c r="K6296" i="28"/>
  <c r="K6298" i="28"/>
  <c r="K6300" i="28"/>
  <c r="K6302" i="28"/>
  <c r="K6304" i="28"/>
  <c r="K6306" i="28"/>
  <c r="K6308" i="28"/>
  <c r="K6310" i="28"/>
  <c r="K6312" i="28"/>
  <c r="K6314" i="28"/>
  <c r="K6316" i="28"/>
  <c r="K6318" i="28"/>
  <c r="K6320" i="28"/>
  <c r="K6322" i="28"/>
  <c r="K6324" i="28"/>
  <c r="K6326" i="28"/>
  <c r="K6328" i="28"/>
  <c r="K6330" i="28"/>
  <c r="K6332" i="28"/>
  <c r="K6334" i="28"/>
  <c r="K6336" i="28"/>
  <c r="K6338" i="28"/>
  <c r="K6340" i="28"/>
  <c r="K6342" i="28"/>
  <c r="K6344" i="28"/>
  <c r="K6346" i="28"/>
  <c r="K6348" i="28"/>
  <c r="K6350" i="28"/>
  <c r="K6352" i="28"/>
  <c r="K6354" i="28"/>
  <c r="K6356" i="28"/>
  <c r="K6358" i="28"/>
  <c r="K6360" i="28"/>
  <c r="K6362" i="28"/>
  <c r="K6364" i="28"/>
  <c r="K6366" i="28"/>
  <c r="K6368" i="28"/>
  <c r="K6370" i="28"/>
  <c r="K6372" i="28"/>
  <c r="K6374" i="28"/>
  <c r="K6376" i="28"/>
  <c r="K6378" i="28"/>
  <c r="K6380" i="28"/>
  <c r="K6382" i="28"/>
  <c r="K6384" i="28"/>
  <c r="K6386" i="28"/>
  <c r="K6388" i="28"/>
  <c r="K6390" i="28"/>
  <c r="K6392" i="28"/>
  <c r="K6394" i="28"/>
  <c r="K6396" i="28"/>
  <c r="K6398" i="28"/>
  <c r="K6400" i="28"/>
  <c r="K6402" i="28"/>
  <c r="K6404" i="28"/>
  <c r="K6406" i="28"/>
  <c r="K6408" i="28"/>
  <c r="K6410" i="28"/>
  <c r="K6412" i="28"/>
  <c r="K6414" i="28"/>
  <c r="K6416" i="28"/>
  <c r="K6418" i="28"/>
  <c r="K6420" i="28"/>
  <c r="K6422" i="28"/>
  <c r="K6424" i="28"/>
  <c r="K6426" i="28"/>
  <c r="K6428" i="28"/>
  <c r="K6430" i="28"/>
  <c r="K6432" i="28"/>
  <c r="K6434" i="28"/>
  <c r="K6436" i="28"/>
  <c r="K6438" i="28"/>
  <c r="K6440" i="28"/>
  <c r="K6442" i="28"/>
  <c r="K6444" i="28"/>
  <c r="K6446" i="28"/>
  <c r="K6448" i="28"/>
  <c r="K6450" i="28"/>
  <c r="K6452" i="28"/>
  <c r="K6454" i="28"/>
  <c r="K6456" i="28"/>
  <c r="K6458" i="28"/>
  <c r="K6460" i="28"/>
  <c r="K6462" i="28"/>
  <c r="K6464" i="28"/>
  <c r="K6466" i="28"/>
  <c r="K6468" i="28"/>
  <c r="K6470" i="28"/>
  <c r="K6472" i="28"/>
  <c r="K6474" i="28"/>
  <c r="K6476" i="28"/>
  <c r="K6478" i="28"/>
  <c r="K6480" i="28"/>
  <c r="K6482" i="28"/>
  <c r="K6484" i="28"/>
  <c r="K6486" i="28"/>
  <c r="K6488" i="28"/>
  <c r="K6490" i="28"/>
  <c r="K6492" i="28"/>
  <c r="K6494" i="28"/>
  <c r="K6496" i="28"/>
  <c r="K6498" i="28"/>
  <c r="K6500" i="28"/>
  <c r="K6502" i="28"/>
  <c r="K6504" i="28"/>
  <c r="K6506" i="28"/>
  <c r="K6508" i="28"/>
  <c r="K6510" i="28"/>
  <c r="K6512" i="28"/>
  <c r="K6514" i="28"/>
  <c r="K6516" i="28"/>
  <c r="K6518" i="28"/>
  <c r="K6520" i="28"/>
  <c r="K6522" i="28"/>
  <c r="K6524" i="28"/>
  <c r="K6526" i="28"/>
  <c r="K6528" i="28"/>
  <c r="K6530" i="28"/>
  <c r="K6532" i="28"/>
  <c r="K6534" i="28"/>
  <c r="K6536" i="28"/>
  <c r="K6538" i="28"/>
  <c r="K6540" i="28"/>
  <c r="K6542" i="28"/>
  <c r="K6544" i="28"/>
  <c r="K6546" i="28"/>
  <c r="K6548" i="28"/>
  <c r="K6550" i="28"/>
  <c r="K6552" i="28"/>
  <c r="K6554" i="28"/>
  <c r="K6556" i="28"/>
  <c r="K6558" i="28"/>
  <c r="K6560" i="28"/>
  <c r="K6562" i="28"/>
  <c r="K6564" i="28"/>
  <c r="K6566" i="28"/>
  <c r="K6568" i="28"/>
  <c r="K6570" i="28"/>
  <c r="K6572" i="28"/>
  <c r="K6574" i="28"/>
  <c r="K6576" i="28"/>
  <c r="K6578" i="28"/>
  <c r="K6580" i="28"/>
  <c r="K6582" i="28"/>
  <c r="K6584" i="28"/>
  <c r="K6586" i="28"/>
  <c r="K6588" i="28"/>
  <c r="K6590" i="28"/>
  <c r="K6592" i="28"/>
  <c r="K6594" i="28"/>
  <c r="K6596" i="28"/>
  <c r="K6598" i="28"/>
  <c r="K6600" i="28"/>
  <c r="K6602" i="28"/>
  <c r="K6604" i="28"/>
  <c r="K6606" i="28"/>
  <c r="K6608" i="28"/>
  <c r="K6610" i="28"/>
  <c r="K6612" i="28"/>
  <c r="K6614" i="28"/>
  <c r="K6616" i="28"/>
  <c r="K6618" i="28"/>
  <c r="K6620" i="28"/>
  <c r="K6622" i="28"/>
  <c r="K6624" i="28"/>
  <c r="K6626" i="28"/>
  <c r="K6628" i="28"/>
  <c r="K6630" i="28"/>
  <c r="K6632" i="28"/>
  <c r="K6634" i="28"/>
  <c r="K6636" i="28"/>
  <c r="K6638" i="28"/>
  <c r="K6640" i="28"/>
  <c r="K6642" i="28"/>
  <c r="K6644" i="28"/>
  <c r="K6646" i="28"/>
  <c r="K6648" i="28"/>
  <c r="K6650" i="28"/>
  <c r="K6652" i="28"/>
  <c r="K6654" i="28"/>
  <c r="K6656" i="28"/>
  <c r="K6658" i="28"/>
  <c r="K6660" i="28"/>
  <c r="K6662" i="28"/>
  <c r="K6664" i="28"/>
  <c r="K6666" i="28"/>
  <c r="K6668" i="28"/>
  <c r="K6670" i="28"/>
  <c r="K6672" i="28"/>
  <c r="K6674" i="28"/>
  <c r="K6676" i="28"/>
  <c r="K6678" i="28"/>
  <c r="K6680" i="28"/>
  <c r="K6682" i="28"/>
  <c r="K6684" i="28"/>
  <c r="K6686" i="28"/>
  <c r="K6688" i="28"/>
  <c r="K6690" i="28"/>
  <c r="K6692" i="28"/>
  <c r="K6694" i="28"/>
  <c r="K6696" i="28"/>
  <c r="K6698" i="28"/>
  <c r="K6700" i="28"/>
  <c r="K6702" i="28"/>
  <c r="K6704" i="28"/>
  <c r="K6706" i="28"/>
  <c r="K6708" i="28"/>
  <c r="K6710" i="28"/>
  <c r="K6712" i="28"/>
  <c r="K6714" i="28"/>
  <c r="K6716" i="28"/>
  <c r="K6718" i="28"/>
  <c r="K6720" i="28"/>
  <c r="K6722" i="28"/>
  <c r="K6724" i="28"/>
  <c r="K6726" i="28"/>
  <c r="K6728" i="28"/>
  <c r="K6730" i="28"/>
  <c r="K6732" i="28"/>
  <c r="K6734" i="28"/>
  <c r="K6736" i="28"/>
  <c r="K6738" i="28"/>
  <c r="K6740" i="28"/>
  <c r="K6742" i="28"/>
  <c r="K6744" i="28"/>
  <c r="K6746" i="28"/>
  <c r="K6748" i="28"/>
  <c r="K6750" i="28"/>
  <c r="K6752" i="28"/>
  <c r="K6754" i="28"/>
  <c r="K6756" i="28"/>
  <c r="K6758" i="28"/>
  <c r="K6760" i="28"/>
  <c r="K6762" i="28"/>
  <c r="K6764" i="28"/>
  <c r="K6766" i="28"/>
  <c r="K6768" i="28"/>
  <c r="K6770" i="28"/>
  <c r="K6772" i="28"/>
  <c r="K6774" i="28"/>
  <c r="K6776" i="28"/>
  <c r="K6778" i="28"/>
  <c r="K6780" i="28"/>
  <c r="K6782" i="28"/>
  <c r="K6784" i="28"/>
  <c r="K6786" i="28"/>
  <c r="K6788" i="28"/>
  <c r="K6790" i="28"/>
  <c r="K6792" i="28"/>
  <c r="K6794" i="28"/>
  <c r="K6796" i="28"/>
  <c r="K6798" i="28"/>
  <c r="K6800" i="28"/>
  <c r="K6802" i="28"/>
  <c r="K6804" i="28"/>
  <c r="K6806" i="28"/>
  <c r="K6808" i="28"/>
  <c r="K6810" i="28"/>
  <c r="K6812" i="28"/>
  <c r="K6814" i="28"/>
  <c r="K6816" i="28"/>
  <c r="K6818" i="28"/>
  <c r="K6820" i="28"/>
  <c r="K6822" i="28"/>
  <c r="K6824" i="28"/>
  <c r="K6826" i="28"/>
  <c r="K6828" i="28"/>
  <c r="K6235" i="28"/>
  <c r="K6844" i="28"/>
  <c r="K6856" i="28"/>
  <c r="K6871" i="28"/>
  <c r="K6881" i="28"/>
  <c r="K6874" i="28"/>
  <c r="K6830" i="28"/>
  <c r="K6846" i="28"/>
  <c r="K6858" i="28"/>
  <c r="K6864" i="28"/>
  <c r="K6868" i="28"/>
  <c r="K6879" i="28"/>
  <c r="K6832" i="28"/>
  <c r="K6834" i="28"/>
  <c r="K6848" i="28"/>
  <c r="K6872" i="28"/>
  <c r="K6877" i="28"/>
  <c r="K6884" i="28"/>
  <c r="K6886" i="28"/>
  <c r="K6888" i="28"/>
  <c r="K6890" i="28"/>
  <c r="K6892" i="28"/>
  <c r="K6894" i="28"/>
  <c r="K6896" i="28"/>
  <c r="K6898" i="28"/>
  <c r="K6900" i="28"/>
  <c r="K6902" i="28"/>
  <c r="K6904" i="28"/>
  <c r="K6906" i="28"/>
  <c r="K6908" i="28"/>
  <c r="K6910" i="28"/>
  <c r="K6912" i="28"/>
  <c r="K6914" i="28"/>
  <c r="K6916" i="28"/>
  <c r="K6918" i="28"/>
  <c r="K6920" i="28"/>
  <c r="K6922" i="28"/>
  <c r="K6924" i="28"/>
  <c r="K6926" i="28"/>
  <c r="K6928" i="28"/>
  <c r="K6930" i="28"/>
  <c r="K6932" i="28"/>
  <c r="K6934" i="28"/>
  <c r="K6936" i="28"/>
  <c r="K6938" i="28"/>
  <c r="K6940" i="28"/>
  <c r="K6942" i="28"/>
  <c r="K6944" i="28"/>
  <c r="K6946" i="28"/>
  <c r="K6948" i="28"/>
  <c r="K6950" i="28"/>
  <c r="K6952" i="28"/>
  <c r="K6954" i="28"/>
  <c r="K6956" i="28"/>
  <c r="K6958" i="28"/>
  <c r="K6960" i="28"/>
  <c r="K6962" i="28"/>
  <c r="K6964" i="28"/>
  <c r="K6966" i="28"/>
  <c r="K6968" i="28"/>
  <c r="K6970" i="28"/>
  <c r="K6972" i="28"/>
  <c r="K6974" i="28"/>
  <c r="K6976" i="28"/>
  <c r="K6978" i="28"/>
  <c r="K6980" i="28"/>
  <c r="K6982" i="28"/>
  <c r="K6984" i="28"/>
  <c r="K6986" i="28"/>
  <c r="K6988" i="28"/>
  <c r="K6990" i="28"/>
  <c r="K6992" i="28"/>
  <c r="K6994" i="28"/>
  <c r="K6996" i="28"/>
  <c r="K6998" i="28"/>
  <c r="K7000" i="28"/>
  <c r="K7002" i="28"/>
  <c r="K7004" i="28"/>
  <c r="K7006" i="28"/>
  <c r="K7008" i="28"/>
  <c r="K7010" i="28"/>
  <c r="K7012" i="28"/>
  <c r="K7014" i="28"/>
  <c r="K7016" i="28"/>
  <c r="K7018" i="28"/>
  <c r="K7020" i="28"/>
  <c r="K7022" i="28"/>
  <c r="K7024" i="28"/>
  <c r="K7026" i="28"/>
  <c r="K7028" i="28"/>
  <c r="K7030" i="28"/>
  <c r="K7032" i="28"/>
  <c r="K7034" i="28"/>
  <c r="K7036" i="28"/>
  <c r="K7038" i="28"/>
  <c r="K7040" i="28"/>
  <c r="K7042" i="28"/>
  <c r="K7044" i="28"/>
  <c r="K7046" i="28"/>
  <c r="K7048" i="28"/>
  <c r="K7050" i="28"/>
  <c r="K7052" i="28"/>
  <c r="K7054" i="28"/>
  <c r="K7056" i="28"/>
  <c r="K7058" i="28"/>
  <c r="K7060" i="28"/>
  <c r="K7062" i="28"/>
  <c r="K7064" i="28"/>
  <c r="K7066" i="28"/>
  <c r="K7068" i="28"/>
  <c r="K7070" i="28"/>
  <c r="K7072" i="28"/>
  <c r="K7074" i="28"/>
  <c r="K7076" i="28"/>
  <c r="K7078" i="28"/>
  <c r="K7080" i="28"/>
  <c r="K7082" i="28"/>
  <c r="K7084" i="28"/>
  <c r="K7086" i="28"/>
  <c r="K7088" i="28"/>
  <c r="K7090" i="28"/>
  <c r="K7092" i="28"/>
  <c r="K7094" i="28"/>
  <c r="K7096" i="28"/>
  <c r="K7098" i="28"/>
  <c r="K7100" i="28"/>
  <c r="K7102" i="28"/>
  <c r="K7104" i="28"/>
  <c r="K7106" i="28"/>
  <c r="K7108" i="28"/>
  <c r="K7110" i="28"/>
  <c r="K7112" i="28"/>
  <c r="K7114" i="28"/>
  <c r="K7116" i="28"/>
  <c r="K7118" i="28"/>
  <c r="K7120" i="28"/>
  <c r="K7122" i="28"/>
  <c r="K7124" i="28"/>
  <c r="K7126" i="28"/>
  <c r="K7128" i="28"/>
  <c r="K7130" i="28"/>
  <c r="K7132" i="28"/>
  <c r="K7134" i="28"/>
  <c r="K7136" i="28"/>
  <c r="K7138" i="28"/>
  <c r="K7140" i="28"/>
  <c r="K7142" i="28"/>
  <c r="K7144" i="28"/>
  <c r="K7146" i="28"/>
  <c r="K7148" i="28"/>
  <c r="K7150" i="28"/>
  <c r="K7152" i="28"/>
  <c r="K7154" i="28"/>
  <c r="K7156" i="28"/>
  <c r="K7158" i="28"/>
  <c r="K7160" i="28"/>
  <c r="K7162" i="28"/>
  <c r="K7164" i="28"/>
  <c r="K7166" i="28"/>
  <c r="K7168" i="28"/>
  <c r="K7170" i="28"/>
  <c r="K7172" i="28"/>
  <c r="K7174" i="28"/>
  <c r="K7176" i="28"/>
  <c r="K7178" i="28"/>
  <c r="K7180" i="28"/>
  <c r="K7182" i="28"/>
  <c r="K7184" i="28"/>
  <c r="K7186" i="28"/>
  <c r="K7188" i="28"/>
  <c r="K7190" i="28"/>
  <c r="K7192" i="28"/>
  <c r="K7194" i="28"/>
  <c r="K7196" i="28"/>
  <c r="K7198" i="28"/>
  <c r="K7200" i="28"/>
  <c r="K7202" i="28"/>
  <c r="K7204" i="28"/>
  <c r="K7206" i="28"/>
  <c r="K7208" i="28"/>
  <c r="K7210" i="28"/>
  <c r="K7212" i="28"/>
  <c r="K7214" i="28"/>
  <c r="K7216" i="28"/>
  <c r="K7218" i="28"/>
  <c r="K7220" i="28"/>
  <c r="K7222" i="28"/>
  <c r="K7224" i="28"/>
  <c r="K7226" i="28"/>
  <c r="K7228" i="28"/>
  <c r="K7230" i="28"/>
  <c r="K7232" i="28"/>
  <c r="K7234" i="28"/>
  <c r="K7236" i="28"/>
  <c r="K7238" i="28"/>
  <c r="K7240" i="28"/>
  <c r="K7242" i="28"/>
  <c r="K7244" i="28"/>
  <c r="K7246" i="28"/>
  <c r="K7248" i="28"/>
  <c r="K7250" i="28"/>
  <c r="K7252" i="28"/>
  <c r="K7254" i="28"/>
  <c r="K7256" i="28"/>
  <c r="K7258" i="28"/>
  <c r="K7260" i="28"/>
  <c r="K7262" i="28"/>
  <c r="K7264" i="28"/>
  <c r="K7266" i="28"/>
  <c r="K7268" i="28"/>
  <c r="K7270" i="28"/>
  <c r="K7272" i="28"/>
  <c r="K7274" i="28"/>
  <c r="K7276" i="28"/>
  <c r="K7278" i="28"/>
  <c r="K7280" i="28"/>
  <c r="K7282" i="28"/>
  <c r="K7284" i="28"/>
  <c r="K7286" i="28"/>
  <c r="K7288" i="28"/>
  <c r="K7290" i="28"/>
  <c r="K7292" i="28"/>
  <c r="K7294" i="28"/>
  <c r="K7296" i="28"/>
  <c r="K7298" i="28"/>
  <c r="K7300" i="28"/>
  <c r="K7302" i="28"/>
  <c r="K7304" i="28"/>
  <c r="K7306" i="28"/>
  <c r="K7308" i="28"/>
  <c r="K7310" i="28"/>
  <c r="K7312" i="28"/>
  <c r="K7314" i="28"/>
  <c r="K7316" i="28"/>
  <c r="K7318" i="28"/>
  <c r="K7320" i="28"/>
  <c r="K7322" i="28"/>
  <c r="K7324" i="28"/>
  <c r="K7326" i="28"/>
  <c r="K7328" i="28"/>
  <c r="K7330" i="28"/>
  <c r="K7332" i="28"/>
  <c r="K7334" i="28"/>
  <c r="K7336" i="28"/>
  <c r="K7338" i="28"/>
  <c r="K7340" i="28"/>
  <c r="K7342" i="28"/>
  <c r="K7344" i="28"/>
  <c r="K7346" i="28"/>
  <c r="K7348" i="28"/>
  <c r="K7350" i="28"/>
  <c r="K7352" i="28"/>
  <c r="K7354" i="28"/>
  <c r="K7356" i="28"/>
  <c r="K7358" i="28"/>
  <c r="K7360" i="28"/>
  <c r="K7362" i="28"/>
  <c r="K7364" i="28"/>
  <c r="K7366" i="28"/>
  <c r="K7368" i="28"/>
  <c r="K7370" i="28"/>
  <c r="K7372" i="28"/>
  <c r="K7374" i="28"/>
  <c r="K7376" i="28"/>
  <c r="K7378" i="28"/>
  <c r="K7380" i="28"/>
  <c r="K7382" i="28"/>
  <c r="K7384" i="28"/>
  <c r="K7386" i="28"/>
  <c r="K7388" i="28"/>
  <c r="K7390" i="28"/>
  <c r="K7392" i="28"/>
  <c r="K7394" i="28"/>
  <c r="K7396" i="28"/>
  <c r="K7398" i="28"/>
  <c r="K7400" i="28"/>
  <c r="K7402" i="28"/>
  <c r="K7404" i="28"/>
  <c r="K7406" i="28"/>
  <c r="K7408" i="28"/>
  <c r="K7410" i="28"/>
  <c r="K7412" i="28"/>
  <c r="K7414" i="28"/>
  <c r="K7416" i="28"/>
  <c r="K7418" i="28"/>
  <c r="K7420" i="28"/>
  <c r="K7422" i="28"/>
  <c r="K7424" i="28"/>
  <c r="K7426" i="28"/>
  <c r="K7428" i="28"/>
  <c r="K7430" i="28"/>
  <c r="K7432" i="28"/>
  <c r="K7434" i="28"/>
  <c r="K7436" i="28"/>
  <c r="K7438" i="28"/>
  <c r="K7440" i="28"/>
  <c r="K7442" i="28"/>
  <c r="K7444" i="28"/>
  <c r="K7446" i="28"/>
  <c r="K7448" i="28"/>
  <c r="K7450" i="28"/>
  <c r="K7452" i="28"/>
  <c r="K7454" i="28"/>
  <c r="K7456" i="28"/>
  <c r="K7458" i="28"/>
  <c r="K7460" i="28"/>
  <c r="K7462" i="28"/>
  <c r="K7464" i="28"/>
  <c r="K7466" i="28"/>
  <c r="K7468" i="28"/>
  <c r="K7470" i="28"/>
  <c r="K7472" i="28"/>
  <c r="K7474" i="28"/>
  <c r="K7476" i="28"/>
  <c r="K7478" i="28"/>
  <c r="K7480" i="28"/>
  <c r="K7482" i="28"/>
  <c r="K7484" i="28"/>
  <c r="K7486" i="28"/>
  <c r="K7488" i="28"/>
  <c r="K7490" i="28"/>
  <c r="K7492" i="28"/>
  <c r="K7494" i="28"/>
  <c r="K7496" i="28"/>
  <c r="K7498" i="28"/>
  <c r="K7500" i="28"/>
  <c r="K7502" i="28"/>
  <c r="K7504" i="28"/>
  <c r="K7506" i="28"/>
  <c r="K7508" i="28"/>
  <c r="K7510" i="28"/>
  <c r="K7512" i="28"/>
  <c r="K7514" i="28"/>
  <c r="K7516" i="28"/>
  <c r="K7518" i="28"/>
  <c r="K7520" i="28"/>
  <c r="K7522" i="28"/>
  <c r="K7524" i="28"/>
  <c r="K7526" i="28"/>
  <c r="K7528" i="28"/>
  <c r="K7530" i="28"/>
  <c r="K7532" i="28"/>
  <c r="K7534" i="28"/>
  <c r="K7536" i="28"/>
  <c r="K7538" i="28"/>
  <c r="K7540" i="28"/>
  <c r="K6836" i="28"/>
  <c r="K6860" i="28"/>
  <c r="K6865" i="28"/>
  <c r="K6869" i="28"/>
  <c r="K6882" i="28"/>
  <c r="K6838" i="28"/>
  <c r="K6850" i="28"/>
  <c r="K6875" i="28"/>
  <c r="K6861" i="28"/>
  <c r="K6880" i="28"/>
  <c r="K6840" i="28"/>
  <c r="K6852" i="28"/>
  <c r="K6866" i="28"/>
  <c r="K6870" i="28"/>
  <c r="K6873" i="28"/>
  <c r="K6862" i="28"/>
  <c r="K6878" i="28"/>
  <c r="K6842" i="28"/>
  <c r="K6854" i="28"/>
  <c r="K6883" i="28"/>
  <c r="K6885" i="28"/>
  <c r="K6887" i="28"/>
  <c r="K6889" i="28"/>
  <c r="K6891" i="28"/>
  <c r="K6893" i="28"/>
  <c r="K6895" i="28"/>
  <c r="K6897" i="28"/>
  <c r="K6899" i="28"/>
  <c r="K6901" i="28"/>
  <c r="K6903" i="28"/>
  <c r="K6905" i="28"/>
  <c r="K6907" i="28"/>
  <c r="K6909" i="28"/>
  <c r="K6911" i="28"/>
  <c r="K6913" i="28"/>
  <c r="K6915" i="28"/>
  <c r="K6917" i="28"/>
  <c r="K6919" i="28"/>
  <c r="K6921" i="28"/>
  <c r="K6923" i="28"/>
  <c r="K6925" i="28"/>
  <c r="K6927" i="28"/>
  <c r="K6929" i="28"/>
  <c r="K6931" i="28"/>
  <c r="K6933" i="28"/>
  <c r="K6935" i="28"/>
  <c r="K6937" i="28"/>
  <c r="K6939" i="28"/>
  <c r="K6941" i="28"/>
  <c r="K6943" i="28"/>
  <c r="K6945" i="28"/>
  <c r="K6947" i="28"/>
  <c r="K6949" i="28"/>
  <c r="K6951" i="28"/>
  <c r="K6953" i="28"/>
  <c r="K6955" i="28"/>
  <c r="K6957" i="28"/>
  <c r="K6959" i="28"/>
  <c r="K6961" i="28"/>
  <c r="K6963" i="28"/>
  <c r="K6965" i="28"/>
  <c r="K6967" i="28"/>
  <c r="K6969" i="28"/>
  <c r="K6971" i="28"/>
  <c r="K6973" i="28"/>
  <c r="K6975" i="28"/>
  <c r="K6977" i="28"/>
  <c r="K6979" i="28"/>
  <c r="K6981" i="28"/>
  <c r="K6983" i="28"/>
  <c r="K6985" i="28"/>
  <c r="K6987" i="28"/>
  <c r="K6989" i="28"/>
  <c r="K6991" i="28"/>
  <c r="K6993" i="28"/>
  <c r="K6995" i="28"/>
  <c r="K6997" i="28"/>
  <c r="K6999" i="28"/>
  <c r="K7001" i="28"/>
  <c r="K7003" i="28"/>
  <c r="K7005" i="28"/>
  <c r="K7007" i="28"/>
  <c r="K7009" i="28"/>
  <c r="K7011" i="28"/>
  <c r="K7013" i="28"/>
  <c r="K7015" i="28"/>
  <c r="K7017" i="28"/>
  <c r="K7019" i="28"/>
  <c r="K7021" i="28"/>
  <c r="K7023" i="28"/>
  <c r="K7025" i="28"/>
  <c r="K7027" i="28"/>
  <c r="K7029" i="28"/>
  <c r="K7031" i="28"/>
  <c r="K7033" i="28"/>
  <c r="K7035" i="28"/>
  <c r="K7037" i="28"/>
  <c r="K7039" i="28"/>
  <c r="K7041" i="28"/>
  <c r="K7043" i="28"/>
  <c r="K7045" i="28"/>
  <c r="K7047" i="28"/>
  <c r="K7049" i="28"/>
  <c r="K7051" i="28"/>
  <c r="K7053" i="28"/>
  <c r="K7055" i="28"/>
  <c r="K7057" i="28"/>
  <c r="K7059" i="28"/>
  <c r="K7061" i="28"/>
  <c r="K7063" i="28"/>
  <c r="K7065" i="28"/>
  <c r="K7067" i="28"/>
  <c r="K7069" i="28"/>
  <c r="K7071" i="28"/>
  <c r="K7073" i="28"/>
  <c r="K7075" i="28"/>
  <c r="K7077" i="28"/>
  <c r="K7079" i="28"/>
  <c r="K7081" i="28"/>
  <c r="K7083" i="28"/>
  <c r="K7085" i="28"/>
  <c r="K7087" i="28"/>
  <c r="K7089" i="28"/>
  <c r="K7091" i="28"/>
  <c r="K7093" i="28"/>
  <c r="K7095" i="28"/>
  <c r="K7097" i="28"/>
  <c r="K7099" i="28"/>
  <c r="K7101" i="28"/>
  <c r="K7103" i="28"/>
  <c r="K7105" i="28"/>
  <c r="K7107" i="28"/>
  <c r="K7109" i="28"/>
  <c r="K7111" i="28"/>
  <c r="K7113" i="28"/>
  <c r="K7115" i="28"/>
  <c r="K7117" i="28"/>
  <c r="K7119" i="28"/>
  <c r="K7121" i="28"/>
  <c r="K7123" i="28"/>
  <c r="K7125" i="28"/>
  <c r="K7127" i="28"/>
  <c r="K7129" i="28"/>
  <c r="K7131" i="28"/>
  <c r="K7133" i="28"/>
  <c r="K7135" i="28"/>
  <c r="K7137" i="28"/>
  <c r="K7139" i="28"/>
  <c r="K7141" i="28"/>
  <c r="K7143" i="28"/>
  <c r="K7145" i="28"/>
  <c r="K7147" i="28"/>
  <c r="K7149" i="28"/>
  <c r="K7151" i="28"/>
  <c r="K7153" i="28"/>
  <c r="K7155" i="28"/>
  <c r="K7157" i="28"/>
  <c r="K7159" i="28"/>
  <c r="K7161" i="28"/>
  <c r="K7163" i="28"/>
  <c r="K7165" i="28"/>
  <c r="K7167" i="28"/>
  <c r="K7169" i="28"/>
  <c r="K7171" i="28"/>
  <c r="K7173" i="28"/>
  <c r="K7175" i="28"/>
  <c r="K7177" i="28"/>
  <c r="K7179" i="28"/>
  <c r="K7181" i="28"/>
  <c r="K7183" i="28"/>
  <c r="K7185" i="28"/>
  <c r="K7187" i="28"/>
  <c r="K7189" i="28"/>
  <c r="K7191" i="28"/>
  <c r="K7193" i="28"/>
  <c r="K7195" i="28"/>
  <c r="K7197" i="28"/>
  <c r="K7199" i="28"/>
  <c r="K7201" i="28"/>
  <c r="K7203" i="28"/>
  <c r="K7205" i="28"/>
  <c r="K7207" i="28"/>
  <c r="K7209" i="28"/>
  <c r="K7211" i="28"/>
  <c r="K7213" i="28"/>
  <c r="K7215" i="28"/>
  <c r="K7217" i="28"/>
  <c r="K7219" i="28"/>
  <c r="K7221" i="28"/>
  <c r="K7223" i="28"/>
  <c r="K7225" i="28"/>
  <c r="K7227" i="28"/>
  <c r="K7229" i="28"/>
  <c r="K7231" i="28"/>
  <c r="K7233" i="28"/>
  <c r="K7235" i="28"/>
  <c r="K7237" i="28"/>
  <c r="K7239" i="28"/>
  <c r="K7241" i="28"/>
  <c r="K7243" i="28"/>
  <c r="K7245" i="28"/>
  <c r="K7247" i="28"/>
  <c r="K7249" i="28"/>
  <c r="K7251" i="28"/>
  <c r="K7253" i="28"/>
  <c r="K7255" i="28"/>
  <c r="K7257" i="28"/>
  <c r="K7259" i="28"/>
  <c r="K7261" i="28"/>
  <c r="K7263" i="28"/>
  <c r="K7265" i="28"/>
  <c r="K7267" i="28"/>
  <c r="K7269" i="28"/>
  <c r="K7271" i="28"/>
  <c r="K7273" i="28"/>
  <c r="K7275" i="28"/>
  <c r="K7277" i="28"/>
  <c r="K7279" i="28"/>
  <c r="K7281" i="28"/>
  <c r="K7283" i="28"/>
  <c r="K7285" i="28"/>
  <c r="K7287" i="28"/>
  <c r="K7289" i="28"/>
  <c r="K7291" i="28"/>
  <c r="K7293" i="28"/>
  <c r="K7295" i="28"/>
  <c r="K7297" i="28"/>
  <c r="K7299" i="28"/>
  <c r="K7301" i="28"/>
  <c r="K7303" i="28"/>
  <c r="K7305" i="28"/>
  <c r="K7307" i="28"/>
  <c r="K7309" i="28"/>
  <c r="K7311" i="28"/>
  <c r="K7313" i="28"/>
  <c r="K7315" i="28"/>
  <c r="K7317" i="28"/>
  <c r="K7319" i="28"/>
  <c r="K7321" i="28"/>
  <c r="K7323" i="28"/>
  <c r="K7325" i="28"/>
  <c r="K7327" i="28"/>
  <c r="K7329" i="28"/>
  <c r="K7331" i="28"/>
  <c r="K7333" i="28"/>
  <c r="K7335" i="28"/>
  <c r="K7337" i="28"/>
  <c r="K7339" i="28"/>
  <c r="K7341" i="28"/>
  <c r="K7343" i="28"/>
  <c r="K7345" i="28"/>
  <c r="K7347" i="28"/>
  <c r="K7349" i="28"/>
  <c r="K7351" i="28"/>
  <c r="K7353" i="28"/>
  <c r="K7355" i="28"/>
  <c r="K7357" i="28"/>
  <c r="K7359" i="28"/>
  <c r="K7361" i="28"/>
  <c r="K7363" i="28"/>
  <c r="K7365" i="28"/>
  <c r="K7367" i="28"/>
  <c r="K7369" i="28"/>
  <c r="K7371" i="28"/>
  <c r="K7373" i="28"/>
  <c r="K7375" i="28"/>
  <c r="K7377" i="28"/>
  <c r="K7379" i="28"/>
  <c r="K7381" i="28"/>
  <c r="K7383" i="28"/>
  <c r="K7385" i="28"/>
  <c r="K7387" i="28"/>
  <c r="K7389" i="28"/>
  <c r="K7391" i="28"/>
  <c r="K7393" i="28"/>
  <c r="K7395" i="28"/>
  <c r="K7397" i="28"/>
  <c r="K7399" i="28"/>
  <c r="K7401" i="28"/>
  <c r="K7403" i="28"/>
  <c r="K7405" i="28"/>
  <c r="K7407" i="28"/>
  <c r="K7409" i="28"/>
  <c r="K7411" i="28"/>
  <c r="K7413" i="28"/>
  <c r="K7415" i="28"/>
  <c r="K7417" i="28"/>
  <c r="K7419" i="28"/>
  <c r="K7421" i="28"/>
  <c r="K7423" i="28"/>
  <c r="K7425" i="28"/>
  <c r="K7427" i="28"/>
  <c r="K7429" i="28"/>
  <c r="K7431" i="28"/>
  <c r="K7433" i="28"/>
  <c r="K7435" i="28"/>
  <c r="K7437" i="28"/>
  <c r="K7439" i="28"/>
  <c r="K7441" i="28"/>
  <c r="K7443" i="28"/>
  <c r="K7445" i="28"/>
  <c r="K7447" i="28"/>
  <c r="K7449" i="28"/>
  <c r="K7451" i="28"/>
  <c r="K7453" i="28"/>
  <c r="K7455" i="28"/>
  <c r="K7457" i="28"/>
  <c r="K7459" i="28"/>
  <c r="K7461" i="28"/>
  <c r="K7463" i="28"/>
  <c r="K7465" i="28"/>
  <c r="K7467" i="28"/>
  <c r="K7469" i="28"/>
  <c r="K7471" i="28"/>
  <c r="K7473" i="28"/>
  <c r="K7475" i="28"/>
  <c r="K7477" i="28"/>
  <c r="K7479" i="28"/>
  <c r="K7481" i="28"/>
  <c r="K7483" i="28"/>
  <c r="K7485" i="28"/>
  <c r="K7487" i="28"/>
  <c r="K7489" i="28"/>
  <c r="K7491" i="28"/>
  <c r="K7493" i="28"/>
  <c r="K7495" i="28"/>
  <c r="K7497" i="28"/>
  <c r="K7499" i="28"/>
  <c r="K7501" i="28"/>
  <c r="K7503" i="28"/>
  <c r="K7505" i="28"/>
  <c r="K7507" i="28"/>
  <c r="K7509" i="28"/>
  <c r="K7511" i="28"/>
  <c r="K7513" i="28"/>
  <c r="K7515" i="28"/>
  <c r="K7517" i="28"/>
  <c r="K7519" i="28"/>
  <c r="K7521" i="28"/>
  <c r="K7523" i="28"/>
  <c r="K7525" i="28"/>
  <c r="K7527" i="28"/>
  <c r="K7529" i="28"/>
  <c r="K7531" i="28"/>
  <c r="K7533" i="28"/>
  <c r="K7535" i="28"/>
  <c r="K7537" i="28"/>
  <c r="K7539" i="28"/>
  <c r="K7541" i="28"/>
  <c r="K6863" i="28"/>
  <c r="K6867" i="28"/>
  <c r="K6876" i="28"/>
  <c r="K7546" i="28"/>
  <c r="K7548" i="28"/>
  <c r="K7550" i="28"/>
  <c r="K7552" i="28"/>
  <c r="K7554" i="28"/>
  <c r="K7556" i="28"/>
  <c r="K7558" i="28"/>
  <c r="K7560" i="28"/>
  <c r="K7562" i="28"/>
  <c r="K7564" i="28"/>
  <c r="K7566" i="28"/>
  <c r="K7568" i="28"/>
  <c r="K7570" i="28"/>
  <c r="K7572" i="28"/>
  <c r="K7574" i="28"/>
  <c r="K7576" i="28"/>
  <c r="K7578" i="28"/>
  <c r="K7580" i="28"/>
  <c r="K7582" i="28"/>
  <c r="K7584" i="28"/>
  <c r="K7586" i="28"/>
  <c r="K7588" i="28"/>
  <c r="K7590" i="28"/>
  <c r="K7592" i="28"/>
  <c r="K7594" i="28"/>
  <c r="K7596" i="28"/>
  <c r="K7598" i="28"/>
  <c r="K7600" i="28"/>
  <c r="K7602" i="28"/>
  <c r="K7604" i="28"/>
  <c r="K7606" i="28"/>
  <c r="K7608" i="28"/>
  <c r="K7610" i="28"/>
  <c r="K7612" i="28"/>
  <c r="K7614" i="28"/>
  <c r="K7616" i="28"/>
  <c r="K7618" i="28"/>
  <c r="K7620" i="28"/>
  <c r="K7622" i="28"/>
  <c r="K7624" i="28"/>
  <c r="K7626" i="28"/>
  <c r="K7628" i="28"/>
  <c r="K7630" i="28"/>
  <c r="K7632" i="28"/>
  <c r="K7634" i="28"/>
  <c r="K7636" i="28"/>
  <c r="K7638" i="28"/>
  <c r="K7640" i="28"/>
  <c r="K7642" i="28"/>
  <c r="K7644" i="28"/>
  <c r="K7646" i="28"/>
  <c r="K7648" i="28"/>
  <c r="K7650" i="28"/>
  <c r="K7652" i="28"/>
  <c r="K7654" i="28"/>
  <c r="K7656" i="28"/>
  <c r="K7658" i="28"/>
  <c r="K7660" i="28"/>
  <c r="K7662" i="28"/>
  <c r="K7664" i="28"/>
  <c r="K7666" i="28"/>
  <c r="K7668" i="28"/>
  <c r="K7670" i="28"/>
  <c r="K7672" i="28"/>
  <c r="K7674" i="28"/>
  <c r="K7676" i="28"/>
  <c r="K7678" i="28"/>
  <c r="K7680" i="28"/>
  <c r="K7682" i="28"/>
  <c r="K7684" i="28"/>
  <c r="K7686" i="28"/>
  <c r="K7688" i="28"/>
  <c r="K7690" i="28"/>
  <c r="K7692" i="28"/>
  <c r="K7694" i="28"/>
  <c r="K7696" i="28"/>
  <c r="K7698" i="28"/>
  <c r="K7700" i="28"/>
  <c r="K7702" i="28"/>
  <c r="K7704" i="28"/>
  <c r="K7706" i="28"/>
  <c r="K7708" i="28"/>
  <c r="K7710" i="28"/>
  <c r="K7712" i="28"/>
  <c r="K7714" i="28"/>
  <c r="K7716" i="28"/>
  <c r="K7718" i="28"/>
  <c r="K7720" i="28"/>
  <c r="K7722" i="28"/>
  <c r="K7724" i="28"/>
  <c r="K7726" i="28"/>
  <c r="K7728" i="28"/>
  <c r="K7730" i="28"/>
  <c r="K7732" i="28"/>
  <c r="K7734" i="28"/>
  <c r="K7736" i="28"/>
  <c r="K7738" i="28"/>
  <c r="K7740" i="28"/>
  <c r="K7742" i="28"/>
  <c r="K7744" i="28"/>
  <c r="K7746" i="28"/>
  <c r="K7748" i="28"/>
  <c r="K7750" i="28"/>
  <c r="K7752" i="28"/>
  <c r="K7754" i="28"/>
  <c r="K7756" i="28"/>
  <c r="K7758" i="28"/>
  <c r="K7760" i="28"/>
  <c r="K7762" i="28"/>
  <c r="K7764" i="28"/>
  <c r="K7766" i="28"/>
  <c r="K7768" i="28"/>
  <c r="K7770" i="28"/>
  <c r="K7772" i="28"/>
  <c r="K7774" i="28"/>
  <c r="K7776" i="28"/>
  <c r="K7778" i="28"/>
  <c r="K7780" i="28"/>
  <c r="K7782" i="28"/>
  <c r="K7784" i="28"/>
  <c r="K7786" i="28"/>
  <c r="K7788" i="28"/>
  <c r="K7790" i="28"/>
  <c r="K7792" i="28"/>
  <c r="K7794" i="28"/>
  <c r="K7796" i="28"/>
  <c r="K7798" i="28"/>
  <c r="K7800" i="28"/>
  <c r="K7802" i="28"/>
  <c r="K7804" i="28"/>
  <c r="K7806" i="28"/>
  <c r="K7808" i="28"/>
  <c r="K7810" i="28"/>
  <c r="K7812" i="28"/>
  <c r="K7814" i="28"/>
  <c r="K7816" i="28"/>
  <c r="K7818" i="28"/>
  <c r="K7820" i="28"/>
  <c r="K7822" i="28"/>
  <c r="K7824" i="28"/>
  <c r="K7826" i="28"/>
  <c r="K7828" i="28"/>
  <c r="K7830" i="28"/>
  <c r="K7832" i="28"/>
  <c r="K7834" i="28"/>
  <c r="K7836" i="28"/>
  <c r="K7838" i="28"/>
  <c r="K7840" i="28"/>
  <c r="K7842" i="28"/>
  <c r="K7844" i="28"/>
  <c r="K7846" i="28"/>
  <c r="K7848" i="28"/>
  <c r="K7850" i="28"/>
  <c r="K7852" i="28"/>
  <c r="K7854" i="28"/>
  <c r="K7856" i="28"/>
  <c r="K7858" i="28"/>
  <c r="K7860" i="28"/>
  <c r="K7862" i="28"/>
  <c r="K7864" i="28"/>
  <c r="K7866" i="28"/>
  <c r="K7868" i="28"/>
  <c r="K7870" i="28"/>
  <c r="K7872" i="28"/>
  <c r="K7874" i="28"/>
  <c r="K7876" i="28"/>
  <c r="K7878" i="28"/>
  <c r="K7880" i="28"/>
  <c r="K7882" i="28"/>
  <c r="K7884" i="28"/>
  <c r="K7886" i="28"/>
  <c r="K7888" i="28"/>
  <c r="K7890" i="28"/>
  <c r="K7892" i="28"/>
  <c r="K7894" i="28"/>
  <c r="K7896" i="28"/>
  <c r="K7898" i="28"/>
  <c r="K7900" i="28"/>
  <c r="K7902" i="28"/>
  <c r="K7904" i="28"/>
  <c r="K7906" i="28"/>
  <c r="K7908" i="28"/>
  <c r="K7910" i="28"/>
  <c r="K7912" i="28"/>
  <c r="K7914" i="28"/>
  <c r="K7916" i="28"/>
  <c r="K7918" i="28"/>
  <c r="K7920" i="28"/>
  <c r="K7922" i="28"/>
  <c r="K7924" i="28"/>
  <c r="K7926" i="28"/>
  <c r="K7928" i="28"/>
  <c r="K7930" i="28"/>
  <c r="K7932" i="28"/>
  <c r="K7934" i="28"/>
  <c r="K7936" i="28"/>
  <c r="K7938" i="28"/>
  <c r="K7940" i="28"/>
  <c r="K7942" i="28"/>
  <c r="K7944" i="28"/>
  <c r="K7946" i="28"/>
  <c r="K7948" i="28"/>
  <c r="K7950" i="28"/>
  <c r="K7952" i="28"/>
  <c r="K7954" i="28"/>
  <c r="K7956" i="28"/>
  <c r="K7958" i="28"/>
  <c r="K7960" i="28"/>
  <c r="K7962" i="28"/>
  <c r="K7964" i="28"/>
  <c r="K7966" i="28"/>
  <c r="K7968" i="28"/>
  <c r="K7970" i="28"/>
  <c r="K7972" i="28"/>
  <c r="K7974" i="28"/>
  <c r="K7976" i="28"/>
  <c r="K7978" i="28"/>
  <c r="K7980" i="28"/>
  <c r="K7982" i="28"/>
  <c r="K7984" i="28"/>
  <c r="K7986" i="28"/>
  <c r="K7988" i="28"/>
  <c r="K7990" i="28"/>
  <c r="K7992" i="28"/>
  <c r="K7994" i="28"/>
  <c r="K7996" i="28"/>
  <c r="K7998" i="28"/>
  <c r="K8000" i="28"/>
  <c r="K8002" i="28"/>
  <c r="K8004" i="28"/>
  <c r="K8006" i="28"/>
  <c r="K8008" i="28"/>
  <c r="K8010" i="28"/>
  <c r="K8012" i="28"/>
  <c r="K8014" i="28"/>
  <c r="K8016" i="28"/>
  <c r="K8018" i="28"/>
  <c r="K8020" i="28"/>
  <c r="K8022" i="28"/>
  <c r="K8024" i="28"/>
  <c r="K8026" i="28"/>
  <c r="K8028" i="28"/>
  <c r="K8030" i="28"/>
  <c r="K8032" i="28"/>
  <c r="K8034" i="28"/>
  <c r="K8036" i="28"/>
  <c r="K8038" i="28"/>
  <c r="K8040" i="28"/>
  <c r="K8042" i="28"/>
  <c r="K8044" i="28"/>
  <c r="K8046" i="28"/>
  <c r="K8048" i="28"/>
  <c r="K8050" i="28"/>
  <c r="K8052" i="28"/>
  <c r="K8054" i="28"/>
  <c r="K8056" i="28"/>
  <c r="K8058" i="28"/>
  <c r="K8060" i="28"/>
  <c r="K8062" i="28"/>
  <c r="K8064" i="28"/>
  <c r="K8066" i="28"/>
  <c r="K8068" i="28"/>
  <c r="K8070" i="28"/>
  <c r="K8072" i="28"/>
  <c r="K8074" i="28"/>
  <c r="K8076" i="28"/>
  <c r="K8078" i="28"/>
  <c r="K8080" i="28"/>
  <c r="K8082" i="28"/>
  <c r="K8084" i="28"/>
  <c r="K8086" i="28"/>
  <c r="K8088" i="28"/>
  <c r="K8090" i="28"/>
  <c r="K8092" i="28"/>
  <c r="K8094" i="28"/>
  <c r="K8096" i="28"/>
  <c r="K8098" i="28"/>
  <c r="K8100" i="28"/>
  <c r="K8102" i="28"/>
  <c r="K8104" i="28"/>
  <c r="K8106" i="28"/>
  <c r="K8108" i="28"/>
  <c r="K8110" i="28"/>
  <c r="K8112" i="28"/>
  <c r="K8114" i="28"/>
  <c r="K8116" i="28"/>
  <c r="K8118" i="28"/>
  <c r="K8120" i="28"/>
  <c r="K8122" i="28"/>
  <c r="K8124" i="28"/>
  <c r="K8126" i="28"/>
  <c r="K8128" i="28"/>
  <c r="K8130" i="28"/>
  <c r="K8132" i="28"/>
  <c r="K8134" i="28"/>
  <c r="K8136" i="28"/>
  <c r="K8138" i="28"/>
  <c r="K8140" i="28"/>
  <c r="K8142" i="28"/>
  <c r="K8144" i="28"/>
  <c r="K8146" i="28"/>
  <c r="K8148" i="28"/>
  <c r="K8150" i="28"/>
  <c r="K8152" i="28"/>
  <c r="K8154" i="28"/>
  <c r="K8156" i="28"/>
  <c r="K8158" i="28"/>
  <c r="K7544" i="28"/>
  <c r="K7542" i="28"/>
  <c r="K7547" i="28"/>
  <c r="K7549" i="28"/>
  <c r="K7551" i="28"/>
  <c r="K7553" i="28"/>
  <c r="K7555" i="28"/>
  <c r="K7557" i="28"/>
  <c r="K7559" i="28"/>
  <c r="K7561" i="28"/>
  <c r="K7563" i="28"/>
  <c r="K7565" i="28"/>
  <c r="K7567" i="28"/>
  <c r="K7569" i="28"/>
  <c r="K7571" i="28"/>
  <c r="K7573" i="28"/>
  <c r="K7575" i="28"/>
  <c r="K7577" i="28"/>
  <c r="K7579" i="28"/>
  <c r="K7581" i="28"/>
  <c r="K7583" i="28"/>
  <c r="K7585" i="28"/>
  <c r="K7587" i="28"/>
  <c r="K7589" i="28"/>
  <c r="K7591" i="28"/>
  <c r="K7593" i="28"/>
  <c r="K7595" i="28"/>
  <c r="K7597" i="28"/>
  <c r="K7599" i="28"/>
  <c r="K7601" i="28"/>
  <c r="K7603" i="28"/>
  <c r="K7605" i="28"/>
  <c r="K7607" i="28"/>
  <c r="K7609" i="28"/>
  <c r="K7611" i="28"/>
  <c r="K7613" i="28"/>
  <c r="K7615" i="28"/>
  <c r="K7617" i="28"/>
  <c r="K7619" i="28"/>
  <c r="K7621" i="28"/>
  <c r="K7623" i="28"/>
  <c r="K7625" i="28"/>
  <c r="K7627" i="28"/>
  <c r="K7629" i="28"/>
  <c r="K7631" i="28"/>
  <c r="K7633" i="28"/>
  <c r="K7635" i="28"/>
  <c r="K7637" i="28"/>
  <c r="K7639" i="28"/>
  <c r="K7641" i="28"/>
  <c r="K7643" i="28"/>
  <c r="K7645" i="28"/>
  <c r="K7647" i="28"/>
  <c r="K7649" i="28"/>
  <c r="K7651" i="28"/>
  <c r="K7653" i="28"/>
  <c r="K7655" i="28"/>
  <c r="K7657" i="28"/>
  <c r="K7659" i="28"/>
  <c r="K7661" i="28"/>
  <c r="K7663" i="28"/>
  <c r="K7665" i="28"/>
  <c r="K7667" i="28"/>
  <c r="K7669" i="28"/>
  <c r="K7671" i="28"/>
  <c r="K7673" i="28"/>
  <c r="K7675" i="28"/>
  <c r="K7677" i="28"/>
  <c r="K7679" i="28"/>
  <c r="K7681" i="28"/>
  <c r="K7683" i="28"/>
  <c r="K7685" i="28"/>
  <c r="K7687" i="28"/>
  <c r="K7689" i="28"/>
  <c r="K7691" i="28"/>
  <c r="K7693" i="28"/>
  <c r="K7695" i="28"/>
  <c r="K7697" i="28"/>
  <c r="K7699" i="28"/>
  <c r="K7701" i="28"/>
  <c r="K7703" i="28"/>
  <c r="K7705" i="28"/>
  <c r="K7707" i="28"/>
  <c r="K7709" i="28"/>
  <c r="K7711" i="28"/>
  <c r="K7713" i="28"/>
  <c r="K7715" i="28"/>
  <c r="K7717" i="28"/>
  <c r="K7719" i="28"/>
  <c r="K7721" i="28"/>
  <c r="K7723" i="28"/>
  <c r="K7725" i="28"/>
  <c r="K7727" i="28"/>
  <c r="K7729" i="28"/>
  <c r="K7731" i="28"/>
  <c r="K7733" i="28"/>
  <c r="K7735" i="28"/>
  <c r="K7737" i="28"/>
  <c r="K7739" i="28"/>
  <c r="K7741" i="28"/>
  <c r="K7743" i="28"/>
  <c r="K7745" i="28"/>
  <c r="K7747" i="28"/>
  <c r="K7749" i="28"/>
  <c r="K7751" i="28"/>
  <c r="K7753" i="28"/>
  <c r="K7755" i="28"/>
  <c r="K7757" i="28"/>
  <c r="K7759" i="28"/>
  <c r="K7761" i="28"/>
  <c r="K7763" i="28"/>
  <c r="K7765" i="28"/>
  <c r="K7767" i="28"/>
  <c r="K7769" i="28"/>
  <c r="K7771" i="28"/>
  <c r="K7773" i="28"/>
  <c r="K7775" i="28"/>
  <c r="K7777" i="28"/>
  <c r="K7779" i="28"/>
  <c r="K7781" i="28"/>
  <c r="K7783" i="28"/>
  <c r="K7785" i="28"/>
  <c r="K7787" i="28"/>
  <c r="K7789" i="28"/>
  <c r="K7791" i="28"/>
  <c r="K7793" i="28"/>
  <c r="K7795" i="28"/>
  <c r="K7797" i="28"/>
  <c r="K7799" i="28"/>
  <c r="K7801" i="28"/>
  <c r="K7803" i="28"/>
  <c r="K7805" i="28"/>
  <c r="K7807" i="28"/>
  <c r="K7809" i="28"/>
  <c r="K7811" i="28"/>
  <c r="K7813" i="28"/>
  <c r="K7815" i="28"/>
  <c r="K7817" i="28"/>
  <c r="K7819" i="28"/>
  <c r="K7821" i="28"/>
  <c r="K7823" i="28"/>
  <c r="K7825" i="28"/>
  <c r="K7827" i="28"/>
  <c r="K7829" i="28"/>
  <c r="K7831" i="28"/>
  <c r="K7833" i="28"/>
  <c r="K7835" i="28"/>
  <c r="K7837" i="28"/>
  <c r="K7839" i="28"/>
  <c r="K7841" i="28"/>
  <c r="K7843" i="28"/>
  <c r="K7845" i="28"/>
  <c r="K7847" i="28"/>
  <c r="K7849" i="28"/>
  <c r="K7851" i="28"/>
  <c r="K7853" i="28"/>
  <c r="K7855" i="28"/>
  <c r="K7857" i="28"/>
  <c r="K7859" i="28"/>
  <c r="K7861" i="28"/>
  <c r="K7863" i="28"/>
  <c r="K7865" i="28"/>
  <c r="K7867" i="28"/>
  <c r="K7869" i="28"/>
  <c r="K7871" i="28"/>
  <c r="K7873" i="28"/>
  <c r="K7875" i="28"/>
  <c r="K7877" i="28"/>
  <c r="K7879" i="28"/>
  <c r="K7881" i="28"/>
  <c r="K7883" i="28"/>
  <c r="K7885" i="28"/>
  <c r="K7887" i="28"/>
  <c r="K7889" i="28"/>
  <c r="K7891" i="28"/>
  <c r="K7893" i="28"/>
  <c r="K7895" i="28"/>
  <c r="K7897" i="28"/>
  <c r="K7899" i="28"/>
  <c r="K7901" i="28"/>
  <c r="K7903" i="28"/>
  <c r="K7905" i="28"/>
  <c r="K7907" i="28"/>
  <c r="K7909" i="28"/>
  <c r="K7911" i="28"/>
  <c r="K7913" i="28"/>
  <c r="K7915" i="28"/>
  <c r="K7917" i="28"/>
  <c r="K7919" i="28"/>
  <c r="K7921" i="28"/>
  <c r="K7923" i="28"/>
  <c r="K7925" i="28"/>
  <c r="K7927" i="28"/>
  <c r="K7929" i="28"/>
  <c r="K7931" i="28"/>
  <c r="K7933" i="28"/>
  <c r="K7935" i="28"/>
  <c r="K7937" i="28"/>
  <c r="K7939" i="28"/>
  <c r="K7941" i="28"/>
  <c r="K7943" i="28"/>
  <c r="K7945" i="28"/>
  <c r="K7947" i="28"/>
  <c r="K7949" i="28"/>
  <c r="K7951" i="28"/>
  <c r="K7953" i="28"/>
  <c r="K7955" i="28"/>
  <c r="K7957" i="28"/>
  <c r="K7959" i="28"/>
  <c r="K7961" i="28"/>
  <c r="K7963" i="28"/>
  <c r="K7965" i="28"/>
  <c r="K7967" i="28"/>
  <c r="K7969" i="28"/>
  <c r="K7971" i="28"/>
  <c r="K7973" i="28"/>
  <c r="K7975" i="28"/>
  <c r="K7977" i="28"/>
  <c r="K7979" i="28"/>
  <c r="K7981" i="28"/>
  <c r="K7983" i="28"/>
  <c r="K7985" i="28"/>
  <c r="K7987" i="28"/>
  <c r="K7989" i="28"/>
  <c r="K7991" i="28"/>
  <c r="K7993" i="28"/>
  <c r="K7995" i="28"/>
  <c r="K7997" i="28"/>
  <c r="K7999" i="28"/>
  <c r="K8001" i="28"/>
  <c r="K8003" i="28"/>
  <c r="K8005" i="28"/>
  <c r="K8007" i="28"/>
  <c r="K8009" i="28"/>
  <c r="K8011" i="28"/>
  <c r="K8013" i="28"/>
  <c r="K8015" i="28"/>
  <c r="K8017" i="28"/>
  <c r="K8019" i="28"/>
  <c r="K8021" i="28"/>
  <c r="K8023" i="28"/>
  <c r="K8025" i="28"/>
  <c r="K8027" i="28"/>
  <c r="K8029" i="28"/>
  <c r="K8031" i="28"/>
  <c r="K8033" i="28"/>
  <c r="K8035" i="28"/>
  <c r="K8037" i="28"/>
  <c r="K8039" i="28"/>
  <c r="K8041" i="28"/>
  <c r="K8043" i="28"/>
  <c r="K8045" i="28"/>
  <c r="K8047" i="28"/>
  <c r="K8049" i="28"/>
  <c r="K8051" i="28"/>
  <c r="K8053" i="28"/>
  <c r="K8055" i="28"/>
  <c r="K8057" i="28"/>
  <c r="K8059" i="28"/>
  <c r="K8061" i="28"/>
  <c r="K8063" i="28"/>
  <c r="K8065" i="28"/>
  <c r="K8067" i="28"/>
  <c r="K8069" i="28"/>
  <c r="K8071" i="28"/>
  <c r="K8073" i="28"/>
  <c r="K8075" i="28"/>
  <c r="K8077" i="28"/>
  <c r="K8079" i="28"/>
  <c r="K8081" i="28"/>
  <c r="K8083" i="28"/>
  <c r="K8085" i="28"/>
  <c r="K8087" i="28"/>
  <c r="K8089" i="28"/>
  <c r="K8091" i="28"/>
  <c r="K8093" i="28"/>
  <c r="K8095" i="28"/>
  <c r="K8097" i="28"/>
  <c r="K8099" i="28"/>
  <c r="K8101" i="28"/>
  <c r="K8103" i="28"/>
  <c r="K8105" i="28"/>
  <c r="K8107" i="28"/>
  <c r="K8109" i="28"/>
  <c r="K8111" i="28"/>
  <c r="K8113" i="28"/>
  <c r="K8115" i="28"/>
  <c r="K8117" i="28"/>
  <c r="K8119" i="28"/>
  <c r="K8121" i="28"/>
  <c r="K8123" i="28"/>
  <c r="K8125" i="28"/>
  <c r="K8127" i="28"/>
  <c r="K8129" i="28"/>
  <c r="K8131" i="28"/>
  <c r="K8133" i="28"/>
  <c r="K8135" i="28"/>
  <c r="K8137" i="28"/>
  <c r="K8139" i="28"/>
  <c r="K8141" i="28"/>
  <c r="K8143" i="28"/>
  <c r="K8145" i="28"/>
  <c r="K8147" i="28"/>
  <c r="K8149" i="28"/>
  <c r="K8151" i="28"/>
  <c r="K8153" i="28"/>
  <c r="K8155" i="28"/>
  <c r="K8157" i="28"/>
  <c r="K7545" i="28"/>
  <c r="K7543" i="28"/>
  <c r="K8162" i="28"/>
  <c r="K8174" i="28"/>
  <c r="K8186" i="28"/>
  <c r="K8198" i="28"/>
  <c r="K8210" i="28"/>
  <c r="K8222" i="28"/>
  <c r="K8167" i="28"/>
  <c r="K8179" i="28"/>
  <c r="K8191" i="28"/>
  <c r="K8203" i="28"/>
  <c r="K8215" i="28"/>
  <c r="K8160" i="28"/>
  <c r="K8172" i="28"/>
  <c r="K8184" i="28"/>
  <c r="K8196" i="28"/>
  <c r="K8208" i="28"/>
  <c r="K8220" i="28"/>
  <c r="K8165" i="28"/>
  <c r="K8177" i="28"/>
  <c r="K8189" i="28"/>
  <c r="K8201" i="28"/>
  <c r="K8213" i="28"/>
  <c r="K8170" i="28"/>
  <c r="K8182" i="28"/>
  <c r="K8194" i="28"/>
  <c r="K8206" i="28"/>
  <c r="K8218" i="28"/>
  <c r="K8225" i="28"/>
  <c r="K8227" i="28"/>
  <c r="K8229" i="28"/>
  <c r="K8231" i="28"/>
  <c r="K8233" i="28"/>
  <c r="K8235" i="28"/>
  <c r="K8237" i="28"/>
  <c r="K8239" i="28"/>
  <c r="K8241" i="28"/>
  <c r="K8243" i="28"/>
  <c r="K8245" i="28"/>
  <c r="K8247" i="28"/>
  <c r="K8249" i="28"/>
  <c r="K8251" i="28"/>
  <c r="K8253" i="28"/>
  <c r="K8255" i="28"/>
  <c r="K8257" i="28"/>
  <c r="K8259" i="28"/>
  <c r="K8261" i="28"/>
  <c r="K8263" i="28"/>
  <c r="K8265" i="28"/>
  <c r="K8267" i="28"/>
  <c r="K8269" i="28"/>
  <c r="K8271" i="28"/>
  <c r="K8273" i="28"/>
  <c r="K8275" i="28"/>
  <c r="K8277" i="28"/>
  <c r="K8279" i="28"/>
  <c r="K8281" i="28"/>
  <c r="K8283" i="28"/>
  <c r="K8285" i="28"/>
  <c r="K8287" i="28"/>
  <c r="K8289" i="28"/>
  <c r="K8291" i="28"/>
  <c r="K8293" i="28"/>
  <c r="K8295" i="28"/>
  <c r="K8297" i="28"/>
  <c r="K8299" i="28"/>
  <c r="K8301" i="28"/>
  <c r="K8303" i="28"/>
  <c r="K8305" i="28"/>
  <c r="K8307" i="28"/>
  <c r="K8309" i="28"/>
  <c r="K8311" i="28"/>
  <c r="K8313" i="28"/>
  <c r="K8315" i="28"/>
  <c r="K8317" i="28"/>
  <c r="K8319" i="28"/>
  <c r="K8321" i="28"/>
  <c r="K8323" i="28"/>
  <c r="K8325" i="28"/>
  <c r="K8327" i="28"/>
  <c r="K8329" i="28"/>
  <c r="K8331" i="28"/>
  <c r="K8333" i="28"/>
  <c r="K8335" i="28"/>
  <c r="K8337" i="28"/>
  <c r="K8339" i="28"/>
  <c r="K8341" i="28"/>
  <c r="K8343" i="28"/>
  <c r="K8345" i="28"/>
  <c r="K8347" i="28"/>
  <c r="K8349" i="28"/>
  <c r="K8351" i="28"/>
  <c r="K8353" i="28"/>
  <c r="K8355" i="28"/>
  <c r="K8357" i="28"/>
  <c r="K8359" i="28"/>
  <c r="K8361" i="28"/>
  <c r="K8363" i="28"/>
  <c r="K8365" i="28"/>
  <c r="K8367" i="28"/>
  <c r="K8369" i="28"/>
  <c r="K8371" i="28"/>
  <c r="K8373" i="28"/>
  <c r="K8375" i="28"/>
  <c r="K8377" i="28"/>
  <c r="K8379" i="28"/>
  <c r="K8381" i="28"/>
  <c r="K8383" i="28"/>
  <c r="K8385" i="28"/>
  <c r="K8387" i="28"/>
  <c r="K8389" i="28"/>
  <c r="K8391" i="28"/>
  <c r="K8393" i="28"/>
  <c r="K8395" i="28"/>
  <c r="K8397" i="28"/>
  <c r="K8399" i="28"/>
  <c r="K8401" i="28"/>
  <c r="K8403" i="28"/>
  <c r="K8405" i="28"/>
  <c r="K8407" i="28"/>
  <c r="K8409" i="28"/>
  <c r="K8411" i="28"/>
  <c r="K8413" i="28"/>
  <c r="K8415" i="28"/>
  <c r="K8417" i="28"/>
  <c r="K8419" i="28"/>
  <c r="K8421" i="28"/>
  <c r="K8423" i="28"/>
  <c r="K8425" i="28"/>
  <c r="K8427" i="28"/>
  <c r="K8429" i="28"/>
  <c r="K8431" i="28"/>
  <c r="K8433" i="28"/>
  <c r="K8435" i="28"/>
  <c r="K8437" i="28"/>
  <c r="K8439" i="28"/>
  <c r="K8441" i="28"/>
  <c r="K8443" i="28"/>
  <c r="K8445" i="28"/>
  <c r="K8447" i="28"/>
  <c r="K8449" i="28"/>
  <c r="K8451" i="28"/>
  <c r="K8453" i="28"/>
  <c r="K8455" i="28"/>
  <c r="K8457" i="28"/>
  <c r="K8459" i="28"/>
  <c r="K8461" i="28"/>
  <c r="K8463" i="28"/>
  <c r="K8465" i="28"/>
  <c r="K8467" i="28"/>
  <c r="K8469" i="28"/>
  <c r="K8471" i="28"/>
  <c r="K8473" i="28"/>
  <c r="K8475" i="28"/>
  <c r="K8477" i="28"/>
  <c r="K8479" i="28"/>
  <c r="K8481" i="28"/>
  <c r="K8483" i="28"/>
  <c r="K8485" i="28"/>
  <c r="K8487" i="28"/>
  <c r="K8489" i="28"/>
  <c r="K8491" i="28"/>
  <c r="K8493" i="28"/>
  <c r="K8495" i="28"/>
  <c r="K8497" i="28"/>
  <c r="K8499" i="28"/>
  <c r="K8501" i="28"/>
  <c r="K8503" i="28"/>
  <c r="K8505" i="28"/>
  <c r="K8507" i="28"/>
  <c r="K8509" i="28"/>
  <c r="K8511" i="28"/>
  <c r="K8513" i="28"/>
  <c r="K8515" i="28"/>
  <c r="K8517" i="28"/>
  <c r="K8519" i="28"/>
  <c r="K8521" i="28"/>
  <c r="K8523" i="28"/>
  <c r="K8525" i="28"/>
  <c r="K8527" i="28"/>
  <c r="K8529" i="28"/>
  <c r="K8531" i="28"/>
  <c r="K8533" i="28"/>
  <c r="K8535" i="28"/>
  <c r="K8537" i="28"/>
  <c r="K8539" i="28"/>
  <c r="K8541" i="28"/>
  <c r="K8543" i="28"/>
  <c r="K8545" i="28"/>
  <c r="K8547" i="28"/>
  <c r="K8549" i="28"/>
  <c r="K8551" i="28"/>
  <c r="K8553" i="28"/>
  <c r="K8555" i="28"/>
  <c r="K8557" i="28"/>
  <c r="K8559" i="28"/>
  <c r="K8561" i="28"/>
  <c r="K8563" i="28"/>
  <c r="K8565" i="28"/>
  <c r="K8567" i="28"/>
  <c r="K8569" i="28"/>
  <c r="K8571" i="28"/>
  <c r="K8573" i="28"/>
  <c r="K8575" i="28"/>
  <c r="K8577" i="28"/>
  <c r="K8579" i="28"/>
  <c r="K8581" i="28"/>
  <c r="K8583" i="28"/>
  <c r="K8585" i="28"/>
  <c r="K8587" i="28"/>
  <c r="K8589" i="28"/>
  <c r="K8591" i="28"/>
  <c r="K8593" i="28"/>
  <c r="K8595" i="28"/>
  <c r="K8597" i="28"/>
  <c r="K8599" i="28"/>
  <c r="K8601" i="28"/>
  <c r="K8603" i="28"/>
  <c r="K8605" i="28"/>
  <c r="K8607" i="28"/>
  <c r="K8609" i="28"/>
  <c r="K8611" i="28"/>
  <c r="K8613" i="28"/>
  <c r="K8615" i="28"/>
  <c r="K8617" i="28"/>
  <c r="K8619" i="28"/>
  <c r="K8621" i="28"/>
  <c r="K8623" i="28"/>
  <c r="K8625" i="28"/>
  <c r="K8627" i="28"/>
  <c r="K8629" i="28"/>
  <c r="K8631" i="28"/>
  <c r="K8633" i="28"/>
  <c r="K8635" i="28"/>
  <c r="K8637" i="28"/>
  <c r="K8639" i="28"/>
  <c r="K8641" i="28"/>
  <c r="K8643" i="28"/>
  <c r="K8645" i="28"/>
  <c r="K8647" i="28"/>
  <c r="K8649" i="28"/>
  <c r="K8651" i="28"/>
  <c r="K8653" i="28"/>
  <c r="K8655" i="28"/>
  <c r="K8657" i="28"/>
  <c r="K8659" i="28"/>
  <c r="K8661" i="28"/>
  <c r="K8663" i="28"/>
  <c r="K8665" i="28"/>
  <c r="K8667" i="28"/>
  <c r="K8669" i="28"/>
  <c r="K8671" i="28"/>
  <c r="K8673" i="28"/>
  <c r="K8675" i="28"/>
  <c r="K8677" i="28"/>
  <c r="K8679" i="28"/>
  <c r="K8681" i="28"/>
  <c r="K8683" i="28"/>
  <c r="K8685" i="28"/>
  <c r="K8687" i="28"/>
  <c r="K8689" i="28"/>
  <c r="K8691" i="28"/>
  <c r="K8693" i="28"/>
  <c r="K8695" i="28"/>
  <c r="K8697" i="28"/>
  <c r="K8699" i="28"/>
  <c r="K8701" i="28"/>
  <c r="K8703" i="28"/>
  <c r="K8705" i="28"/>
  <c r="K8707" i="28"/>
  <c r="K8709" i="28"/>
  <c r="K8711" i="28"/>
  <c r="K8713" i="28"/>
  <c r="K8715" i="28"/>
  <c r="K8717" i="28"/>
  <c r="K8719" i="28"/>
  <c r="K8721" i="28"/>
  <c r="K8723" i="28"/>
  <c r="K8725" i="28"/>
  <c r="K8727" i="28"/>
  <c r="K8729" i="28"/>
  <c r="K8731" i="28"/>
  <c r="K8733" i="28"/>
  <c r="K8735" i="28"/>
  <c r="K8737" i="28"/>
  <c r="K8739" i="28"/>
  <c r="K8741" i="28"/>
  <c r="K8743" i="28"/>
  <c r="K8745" i="28"/>
  <c r="K8747" i="28"/>
  <c r="K8749" i="28"/>
  <c r="K8751" i="28"/>
  <c r="K8753" i="28"/>
  <c r="K8755" i="28"/>
  <c r="K8757" i="28"/>
  <c r="K8759" i="28"/>
  <c r="K8761" i="28"/>
  <c r="K8763" i="28"/>
  <c r="K8765" i="28"/>
  <c r="K8767" i="28"/>
  <c r="K8769" i="28"/>
  <c r="K8771" i="28"/>
  <c r="K8773" i="28"/>
  <c r="K8775" i="28"/>
  <c r="K8777" i="28"/>
  <c r="K8779" i="28"/>
  <c r="K8781" i="28"/>
  <c r="K8783" i="28"/>
  <c r="K8785" i="28"/>
  <c r="K8787" i="28"/>
  <c r="K8789" i="28"/>
  <c r="K8791" i="28"/>
  <c r="K8793" i="28"/>
  <c r="K8795" i="28"/>
  <c r="K8797" i="28"/>
  <c r="K8799" i="28"/>
  <c r="K8801" i="28"/>
  <c r="K8803" i="28"/>
  <c r="K8805" i="28"/>
  <c r="K8807" i="28"/>
  <c r="K8809" i="28"/>
  <c r="K8811" i="28"/>
  <c r="K8813" i="28"/>
  <c r="K8815" i="28"/>
  <c r="K8817" i="28"/>
  <c r="K8819" i="28"/>
  <c r="K8821" i="28"/>
  <c r="K8823" i="28"/>
  <c r="K8825" i="28"/>
  <c r="K8827" i="28"/>
  <c r="K8829" i="28"/>
  <c r="K8831" i="28"/>
  <c r="K8833" i="28"/>
  <c r="K8163" i="28"/>
  <c r="K8175" i="28"/>
  <c r="K8187" i="28"/>
  <c r="K8199" i="28"/>
  <c r="K8211" i="28"/>
  <c r="K8223" i="28"/>
  <c r="K8168" i="28"/>
  <c r="K8180" i="28"/>
  <c r="K8192" i="28"/>
  <c r="K8204" i="28"/>
  <c r="K8216" i="28"/>
  <c r="K8161" i="28"/>
  <c r="K8173" i="28"/>
  <c r="K8185" i="28"/>
  <c r="K8197" i="28"/>
  <c r="K8209" i="28"/>
  <c r="K8221" i="28"/>
  <c r="K8166" i="28"/>
  <c r="K8178" i="28"/>
  <c r="K8190" i="28"/>
  <c r="K8202" i="28"/>
  <c r="K8214" i="28"/>
  <c r="K8159" i="28"/>
  <c r="K8171" i="28"/>
  <c r="K8183" i="28"/>
  <c r="K8195" i="28"/>
  <c r="K8207" i="28"/>
  <c r="K8219" i="28"/>
  <c r="K8164" i="28"/>
  <c r="K8176" i="28"/>
  <c r="K8188" i="28"/>
  <c r="K8200" i="28"/>
  <c r="K8212" i="28"/>
  <c r="K8224" i="28"/>
  <c r="K8226" i="28"/>
  <c r="K8228" i="28"/>
  <c r="K8230" i="28"/>
  <c r="K8232" i="28"/>
  <c r="K8234" i="28"/>
  <c r="K8236" i="28"/>
  <c r="K8238" i="28"/>
  <c r="K8240" i="28"/>
  <c r="K8242" i="28"/>
  <c r="K8244" i="28"/>
  <c r="K8246" i="28"/>
  <c r="K8248" i="28"/>
  <c r="K8250" i="28"/>
  <c r="K8252" i="28"/>
  <c r="K8254" i="28"/>
  <c r="K8256" i="28"/>
  <c r="K8258" i="28"/>
  <c r="K8260" i="28"/>
  <c r="K8262" i="28"/>
  <c r="K8264" i="28"/>
  <c r="K8266" i="28"/>
  <c r="K8268" i="28"/>
  <c r="K8270" i="28"/>
  <c r="K8272" i="28"/>
  <c r="K8274" i="28"/>
  <c r="K8276" i="28"/>
  <c r="K8278" i="28"/>
  <c r="K8280" i="28"/>
  <c r="K8282" i="28"/>
  <c r="K8284" i="28"/>
  <c r="K8286" i="28"/>
  <c r="K8288" i="28"/>
  <c r="K8290" i="28"/>
  <c r="K8292" i="28"/>
  <c r="K8294" i="28"/>
  <c r="K8296" i="28"/>
  <c r="K8298" i="28"/>
  <c r="K8300" i="28"/>
  <c r="K8302" i="28"/>
  <c r="K8304" i="28"/>
  <c r="K8306" i="28"/>
  <c r="K8308" i="28"/>
  <c r="K8310" i="28"/>
  <c r="K8312" i="28"/>
  <c r="K8314" i="28"/>
  <c r="K8316" i="28"/>
  <c r="K8318" i="28"/>
  <c r="K8320" i="28"/>
  <c r="K8322" i="28"/>
  <c r="K8324" i="28"/>
  <c r="K8326" i="28"/>
  <c r="K8328" i="28"/>
  <c r="K8330" i="28"/>
  <c r="K8332" i="28"/>
  <c r="K8334" i="28"/>
  <c r="K8336" i="28"/>
  <c r="K8338" i="28"/>
  <c r="K8340" i="28"/>
  <c r="K8342" i="28"/>
  <c r="K8344" i="28"/>
  <c r="K8346" i="28"/>
  <c r="K8348" i="28"/>
  <c r="K8350" i="28"/>
  <c r="K8352" i="28"/>
  <c r="K8354" i="28"/>
  <c r="K8356" i="28"/>
  <c r="K8358" i="28"/>
  <c r="K8360" i="28"/>
  <c r="K8362" i="28"/>
  <c r="K8364" i="28"/>
  <c r="K8366" i="28"/>
  <c r="K8368" i="28"/>
  <c r="K8370" i="28"/>
  <c r="K8372" i="28"/>
  <c r="K8374" i="28"/>
  <c r="K8376" i="28"/>
  <c r="K8378" i="28"/>
  <c r="K8380" i="28"/>
  <c r="K8382" i="28"/>
  <c r="K8384" i="28"/>
  <c r="K8386" i="28"/>
  <c r="K8388" i="28"/>
  <c r="K8390" i="28"/>
  <c r="K8392" i="28"/>
  <c r="K8394" i="28"/>
  <c r="K8396" i="28"/>
  <c r="K8398" i="28"/>
  <c r="K8400" i="28"/>
  <c r="K8402" i="28"/>
  <c r="K8404" i="28"/>
  <c r="K8406" i="28"/>
  <c r="K8408" i="28"/>
  <c r="K8410" i="28"/>
  <c r="K8412" i="28"/>
  <c r="K8414" i="28"/>
  <c r="K8416" i="28"/>
  <c r="K8418" i="28"/>
  <c r="K8420" i="28"/>
  <c r="K8422" i="28"/>
  <c r="K8424" i="28"/>
  <c r="K8426" i="28"/>
  <c r="K8428" i="28"/>
  <c r="K8430" i="28"/>
  <c r="K8432" i="28"/>
  <c r="K8434" i="28"/>
  <c r="K8436" i="28"/>
  <c r="K8438" i="28"/>
  <c r="K8440" i="28"/>
  <c r="K8442" i="28"/>
  <c r="K8444" i="28"/>
  <c r="K8446" i="28"/>
  <c r="K8448" i="28"/>
  <c r="K8450" i="28"/>
  <c r="K8452" i="28"/>
  <c r="K8454" i="28"/>
  <c r="K8456" i="28"/>
  <c r="K8458" i="28"/>
  <c r="K8460" i="28"/>
  <c r="K8462" i="28"/>
  <c r="K8464" i="28"/>
  <c r="K8466" i="28"/>
  <c r="K8468" i="28"/>
  <c r="K8470" i="28"/>
  <c r="K8472" i="28"/>
  <c r="K8474" i="28"/>
  <c r="K8476" i="28"/>
  <c r="K8478" i="28"/>
  <c r="K8480" i="28"/>
  <c r="K8482" i="28"/>
  <c r="K8484" i="28"/>
  <c r="K8486" i="28"/>
  <c r="K8488" i="28"/>
  <c r="K8490" i="28"/>
  <c r="K8492" i="28"/>
  <c r="K8494" i="28"/>
  <c r="K8496" i="28"/>
  <c r="K8498" i="28"/>
  <c r="K8500" i="28"/>
  <c r="K8502" i="28"/>
  <c r="K8504" i="28"/>
  <c r="K8506" i="28"/>
  <c r="K8508" i="28"/>
  <c r="K8510" i="28"/>
  <c r="K8512" i="28"/>
  <c r="K8514" i="28"/>
  <c r="K8516" i="28"/>
  <c r="K8518" i="28"/>
  <c r="K8520" i="28"/>
  <c r="K8522" i="28"/>
  <c r="K8524" i="28"/>
  <c r="K8526" i="28"/>
  <c r="K8528" i="28"/>
  <c r="K8530" i="28"/>
  <c r="K8532" i="28"/>
  <c r="K8534" i="28"/>
  <c r="K8536" i="28"/>
  <c r="K8538" i="28"/>
  <c r="K8540" i="28"/>
  <c r="K8542" i="28"/>
  <c r="K8544" i="28"/>
  <c r="K8546" i="28"/>
  <c r="K8548" i="28"/>
  <c r="K8550" i="28"/>
  <c r="K8552" i="28"/>
  <c r="K8554" i="28"/>
  <c r="K8556" i="28"/>
  <c r="K8558" i="28"/>
  <c r="K8560" i="28"/>
  <c r="K8562" i="28"/>
  <c r="K8564" i="28"/>
  <c r="K8566" i="28"/>
  <c r="K8568" i="28"/>
  <c r="K8570" i="28"/>
  <c r="K8572" i="28"/>
  <c r="K8574" i="28"/>
  <c r="K8576" i="28"/>
  <c r="K8578" i="28"/>
  <c r="K8580" i="28"/>
  <c r="K8582" i="28"/>
  <c r="K8584" i="28"/>
  <c r="K8586" i="28"/>
  <c r="K8588" i="28"/>
  <c r="K8590" i="28"/>
  <c r="K8592" i="28"/>
  <c r="K8594" i="28"/>
  <c r="K8596" i="28"/>
  <c r="K8598" i="28"/>
  <c r="K8600" i="28"/>
  <c r="K8602" i="28"/>
  <c r="K8604" i="28"/>
  <c r="K8606" i="28"/>
  <c r="K8608" i="28"/>
  <c r="K8610" i="28"/>
  <c r="K8612" i="28"/>
  <c r="K8614" i="28"/>
  <c r="K8616" i="28"/>
  <c r="K8618" i="28"/>
  <c r="K8620" i="28"/>
  <c r="K8622" i="28"/>
  <c r="K8624" i="28"/>
  <c r="K8626" i="28"/>
  <c r="K8628" i="28"/>
  <c r="K8630" i="28"/>
  <c r="K8632" i="28"/>
  <c r="K8634" i="28"/>
  <c r="K8636" i="28"/>
  <c r="K8638" i="28"/>
  <c r="K8640" i="28"/>
  <c r="K8642" i="28"/>
  <c r="K8644" i="28"/>
  <c r="K8646" i="28"/>
  <c r="K8648" i="28"/>
  <c r="K8650" i="28"/>
  <c r="K8652" i="28"/>
  <c r="K8654" i="28"/>
  <c r="K8656" i="28"/>
  <c r="K8658" i="28"/>
  <c r="K8660" i="28"/>
  <c r="K8662" i="28"/>
  <c r="K8664" i="28"/>
  <c r="K8666" i="28"/>
  <c r="K8668" i="28"/>
  <c r="K8670" i="28"/>
  <c r="K8672" i="28"/>
  <c r="K8674" i="28"/>
  <c r="K8676" i="28"/>
  <c r="K8678" i="28"/>
  <c r="K8680" i="28"/>
  <c r="K8682" i="28"/>
  <c r="K8684" i="28"/>
  <c r="K8686" i="28"/>
  <c r="K8688" i="28"/>
  <c r="K8690" i="28"/>
  <c r="K8692" i="28"/>
  <c r="K8694" i="28"/>
  <c r="K8696" i="28"/>
  <c r="K8698" i="28"/>
  <c r="K8700" i="28"/>
  <c r="K8702" i="28"/>
  <c r="K8704" i="28"/>
  <c r="K8706" i="28"/>
  <c r="K8708" i="28"/>
  <c r="K8710" i="28"/>
  <c r="K8712" i="28"/>
  <c r="K8714" i="28"/>
  <c r="K8716" i="28"/>
  <c r="K8718" i="28"/>
  <c r="K8720" i="28"/>
  <c r="K8722" i="28"/>
  <c r="K8724" i="28"/>
  <c r="K8726" i="28"/>
  <c r="K8728" i="28"/>
  <c r="K8730" i="28"/>
  <c r="K8732" i="28"/>
  <c r="K8734" i="28"/>
  <c r="K8736" i="28"/>
  <c r="K8738" i="28"/>
  <c r="K8740" i="28"/>
  <c r="K8742" i="28"/>
  <c r="K8744" i="28"/>
  <c r="K8746" i="28"/>
  <c r="K8748" i="28"/>
  <c r="K8750" i="28"/>
  <c r="K8752" i="28"/>
  <c r="K8754" i="28"/>
  <c r="K8756" i="28"/>
  <c r="K8758" i="28"/>
  <c r="K8760" i="28"/>
  <c r="K8762" i="28"/>
  <c r="K8764" i="28"/>
  <c r="K8766" i="28"/>
  <c r="K8768" i="28"/>
  <c r="K8770" i="28"/>
  <c r="K8772" i="28"/>
  <c r="K8774" i="28"/>
  <c r="K8776" i="28"/>
  <c r="K8778" i="28"/>
  <c r="K8780" i="28"/>
  <c r="K8782" i="28"/>
  <c r="K8784" i="28"/>
  <c r="K8786" i="28"/>
  <c r="K8788" i="28"/>
  <c r="K8790" i="28"/>
  <c r="K8792" i="28"/>
  <c r="K8794" i="28"/>
  <c r="K8796" i="28"/>
  <c r="K8798" i="28"/>
  <c r="K8800" i="28"/>
  <c r="K8802" i="28"/>
  <c r="K8804" i="28"/>
  <c r="K8806" i="28"/>
  <c r="K8808" i="28"/>
  <c r="K8810" i="28"/>
  <c r="K8812" i="28"/>
  <c r="K8814" i="28"/>
  <c r="K8816" i="28"/>
  <c r="K8818" i="28"/>
  <c r="K8820" i="28"/>
  <c r="K8822" i="28"/>
  <c r="K8824" i="28"/>
  <c r="K8826" i="28"/>
  <c r="K8828" i="28"/>
  <c r="K8830" i="28"/>
  <c r="K8832" i="28"/>
  <c r="K8169" i="28"/>
  <c r="K8181" i="28"/>
  <c r="K8193" i="28"/>
  <c r="K8205" i="28"/>
  <c r="K8217" i="28"/>
  <c r="K8836" i="28"/>
  <c r="K8841" i="28"/>
  <c r="K8843" i="28"/>
  <c r="K8845" i="28"/>
  <c r="K8847" i="28"/>
  <c r="K8849" i="28"/>
  <c r="K8851" i="28"/>
  <c r="K8853" i="28"/>
  <c r="K8855" i="28"/>
  <c r="K8857" i="28"/>
  <c r="K8859" i="28"/>
  <c r="K8861" i="28"/>
  <c r="K8863" i="28"/>
  <c r="K8865" i="28"/>
  <c r="K8867" i="28"/>
  <c r="K8869" i="28"/>
  <c r="K8871" i="28"/>
  <c r="K8873" i="28"/>
  <c r="K8875" i="28"/>
  <c r="K8877" i="28"/>
  <c r="K8879" i="28"/>
  <c r="K8881" i="28"/>
  <c r="K8883" i="28"/>
  <c r="K8885" i="28"/>
  <c r="K8887" i="28"/>
  <c r="K8889" i="28"/>
  <c r="K8891" i="28"/>
  <c r="K8893" i="28"/>
  <c r="K8895" i="28"/>
  <c r="K8897" i="28"/>
  <c r="K8899" i="28"/>
  <c r="K8901" i="28"/>
  <c r="K8903" i="28"/>
  <c r="K8905" i="28"/>
  <c r="K8907" i="28"/>
  <c r="K8909" i="28"/>
  <c r="K8911" i="28"/>
  <c r="K8913" i="28"/>
  <c r="K8915" i="28"/>
  <c r="K8917" i="28"/>
  <c r="K8919" i="28"/>
  <c r="K8921" i="28"/>
  <c r="K8923" i="28"/>
  <c r="K8925" i="28"/>
  <c r="K8927" i="28"/>
  <c r="K8929" i="28"/>
  <c r="K8931" i="28"/>
  <c r="K8933" i="28"/>
  <c r="K8935" i="28"/>
  <c r="K8937" i="28"/>
  <c r="K8939" i="28"/>
  <c r="K8941" i="28"/>
  <c r="K8943" i="28"/>
  <c r="K8945" i="28"/>
  <c r="K8947" i="28"/>
  <c r="K8949" i="28"/>
  <c r="K8951" i="28"/>
  <c r="K8953" i="28"/>
  <c r="K8955" i="28"/>
  <c r="K8957" i="28"/>
  <c r="K8959" i="28"/>
  <c r="K8961" i="28"/>
  <c r="K8963" i="28"/>
  <c r="K8965" i="28"/>
  <c r="K8967" i="28"/>
  <c r="K8969" i="28"/>
  <c r="K8971" i="28"/>
  <c r="K8973" i="28"/>
  <c r="K8975" i="28"/>
  <c r="K8977" i="28"/>
  <c r="K8979" i="28"/>
  <c r="K8981" i="28"/>
  <c r="K8983" i="28"/>
  <c r="K8985" i="28"/>
  <c r="K8987" i="28"/>
  <c r="K8989" i="28"/>
  <c r="K8991" i="28"/>
  <c r="K8993" i="28"/>
  <c r="K8995" i="28"/>
  <c r="K8997" i="28"/>
  <c r="K8999" i="28"/>
  <c r="K9001" i="28"/>
  <c r="K9003" i="28"/>
  <c r="K9005" i="28"/>
  <c r="K9007" i="28"/>
  <c r="K9009" i="28"/>
  <c r="K9011" i="28"/>
  <c r="K9013" i="28"/>
  <c r="K9015" i="28"/>
  <c r="K9017" i="28"/>
  <c r="K9019" i="28"/>
  <c r="K9021" i="28"/>
  <c r="K9023" i="28"/>
  <c r="K9025" i="28"/>
  <c r="K9027" i="28"/>
  <c r="K9029" i="28"/>
  <c r="K9031" i="28"/>
  <c r="K9033" i="28"/>
  <c r="K9035" i="28"/>
  <c r="K9037" i="28"/>
  <c r="K9039" i="28"/>
  <c r="K9041" i="28"/>
  <c r="K9043" i="28"/>
  <c r="K9045" i="28"/>
  <c r="K9047" i="28"/>
  <c r="K9049" i="28"/>
  <c r="K9051" i="28"/>
  <c r="K9053" i="28"/>
  <c r="K9055" i="28"/>
  <c r="K9057" i="28"/>
  <c r="K9059" i="28"/>
  <c r="K9061" i="28"/>
  <c r="K9063" i="28"/>
  <c r="K9065" i="28"/>
  <c r="K9067" i="28"/>
  <c r="K9069" i="28"/>
  <c r="K9071" i="28"/>
  <c r="K9073" i="28"/>
  <c r="K9075" i="28"/>
  <c r="K9077" i="28"/>
  <c r="K9079" i="28"/>
  <c r="K9081" i="28"/>
  <c r="K9083" i="28"/>
  <c r="K9085" i="28"/>
  <c r="K9087" i="28"/>
  <c r="K9089" i="28"/>
  <c r="K9091" i="28"/>
  <c r="K9093" i="28"/>
  <c r="K9095" i="28"/>
  <c r="K9097" i="28"/>
  <c r="K9099" i="28"/>
  <c r="K9101" i="28"/>
  <c r="K9103" i="28"/>
  <c r="K9105" i="28"/>
  <c r="K9107" i="28"/>
  <c r="K9109" i="28"/>
  <c r="K9111" i="28"/>
  <c r="K9113" i="28"/>
  <c r="K9115" i="28"/>
  <c r="K9117" i="28"/>
  <c r="K9119" i="28"/>
  <c r="K9121" i="28"/>
  <c r="K9123" i="28"/>
  <c r="K9125" i="28"/>
  <c r="K9127" i="28"/>
  <c r="K9129" i="28"/>
  <c r="K9131" i="28"/>
  <c r="K9133" i="28"/>
  <c r="K9135" i="28"/>
  <c r="K9137" i="28"/>
  <c r="K9139" i="28"/>
  <c r="K9141" i="28"/>
  <c r="K9143" i="28"/>
  <c r="K9145" i="28"/>
  <c r="K9147" i="28"/>
  <c r="K9149" i="28"/>
  <c r="K9151" i="28"/>
  <c r="K9153" i="28"/>
  <c r="K9155" i="28"/>
  <c r="K9157" i="28"/>
  <c r="K9159" i="28"/>
  <c r="K9161" i="28"/>
  <c r="K9163" i="28"/>
  <c r="K9165" i="28"/>
  <c r="K9167" i="28"/>
  <c r="K9169" i="28"/>
  <c r="K9171" i="28"/>
  <c r="K9173" i="28"/>
  <c r="K9175" i="28"/>
  <c r="K9177" i="28"/>
  <c r="K9179" i="28"/>
  <c r="K9181" i="28"/>
  <c r="K9183" i="28"/>
  <c r="K9185" i="28"/>
  <c r="K9187" i="28"/>
  <c r="K9189" i="28"/>
  <c r="K9191" i="28"/>
  <c r="K9193" i="28"/>
  <c r="K9195" i="28"/>
  <c r="K9197" i="28"/>
  <c r="K9199" i="28"/>
  <c r="K9201" i="28"/>
  <c r="K9203" i="28"/>
  <c r="K9205" i="28"/>
  <c r="K9207" i="28"/>
  <c r="K9209" i="28"/>
  <c r="K9211" i="28"/>
  <c r="K9213" i="28"/>
  <c r="K9215" i="28"/>
  <c r="K9217" i="28"/>
  <c r="K9219" i="28"/>
  <c r="K9221" i="28"/>
  <c r="K9223" i="28"/>
  <c r="K9225" i="28"/>
  <c r="K9227" i="28"/>
  <c r="K9229" i="28"/>
  <c r="K9231" i="28"/>
  <c r="K9233" i="28"/>
  <c r="K9235" i="28"/>
  <c r="K9237" i="28"/>
  <c r="K9239" i="28"/>
  <c r="K9241" i="28"/>
  <c r="K9243" i="28"/>
  <c r="K9245" i="28"/>
  <c r="K9247" i="28"/>
  <c r="K9249" i="28"/>
  <c r="K9251" i="28"/>
  <c r="K9253" i="28"/>
  <c r="K9255" i="28"/>
  <c r="K9257" i="28"/>
  <c r="K9259" i="28"/>
  <c r="K9261" i="28"/>
  <c r="K9263" i="28"/>
  <c r="K9265" i="28"/>
  <c r="K9267" i="28"/>
  <c r="K9269" i="28"/>
  <c r="K9271" i="28"/>
  <c r="K9273" i="28"/>
  <c r="K9275" i="28"/>
  <c r="K9277" i="28"/>
  <c r="K9279" i="28"/>
  <c r="K9281" i="28"/>
  <c r="K9283" i="28"/>
  <c r="K9285" i="28"/>
  <c r="K9287" i="28"/>
  <c r="K9289" i="28"/>
  <c r="K9291" i="28"/>
  <c r="K9293" i="28"/>
  <c r="K9295" i="28"/>
  <c r="K9297" i="28"/>
  <c r="K9299" i="28"/>
  <c r="K9301" i="28"/>
  <c r="K9303" i="28"/>
  <c r="K9305" i="28"/>
  <c r="K9307" i="28"/>
  <c r="K9309" i="28"/>
  <c r="K9311" i="28"/>
  <c r="K9313" i="28"/>
  <c r="K9315" i="28"/>
  <c r="K9317" i="28"/>
  <c r="K9319" i="28"/>
  <c r="K9321" i="28"/>
  <c r="K9323" i="28"/>
  <c r="K9325" i="28"/>
  <c r="K9327" i="28"/>
  <c r="K9329" i="28"/>
  <c r="K9331" i="28"/>
  <c r="K9333" i="28"/>
  <c r="K9335" i="28"/>
  <c r="K9337" i="28"/>
  <c r="K9339" i="28"/>
  <c r="K9341" i="28"/>
  <c r="K9343" i="28"/>
  <c r="K9345" i="28"/>
  <c r="K9347" i="28"/>
  <c r="K9349" i="28"/>
  <c r="K9351" i="28"/>
  <c r="K9353" i="28"/>
  <c r="K9355" i="28"/>
  <c r="K9357" i="28"/>
  <c r="K9359" i="28"/>
  <c r="K9361" i="28"/>
  <c r="K9363" i="28"/>
  <c r="K9365" i="28"/>
  <c r="K9367" i="28"/>
  <c r="K9369" i="28"/>
  <c r="K9371" i="28"/>
  <c r="K9373" i="28"/>
  <c r="K9375" i="28"/>
  <c r="K9377" i="28"/>
  <c r="K9379" i="28"/>
  <c r="K9381" i="28"/>
  <c r="K9383" i="28"/>
  <c r="K9385" i="28"/>
  <c r="K9387" i="28"/>
  <c r="K9389" i="28"/>
  <c r="K9391" i="28"/>
  <c r="K9393" i="28"/>
  <c r="K9395" i="28"/>
  <c r="K9397" i="28"/>
  <c r="K9399" i="28"/>
  <c r="K9401" i="28"/>
  <c r="K9403" i="28"/>
  <c r="K9405" i="28"/>
  <c r="K9407" i="28"/>
  <c r="K9409" i="28"/>
  <c r="K9411" i="28"/>
  <c r="K9413" i="28"/>
  <c r="K9415" i="28"/>
  <c r="K9417" i="28"/>
  <c r="K9419" i="28"/>
  <c r="K9421" i="28"/>
  <c r="K9423" i="28"/>
  <c r="K9425" i="28"/>
  <c r="K9427" i="28"/>
  <c r="K9429" i="28"/>
  <c r="K9431" i="28"/>
  <c r="K9433" i="28"/>
  <c r="K9435" i="28"/>
  <c r="K9437" i="28"/>
  <c r="K9439" i="28"/>
  <c r="K9441" i="28"/>
  <c r="K9443" i="28"/>
  <c r="K9445" i="28"/>
  <c r="K9447" i="28"/>
  <c r="K8839" i="28"/>
  <c r="K8834" i="28"/>
  <c r="K8837" i="28"/>
  <c r="K8840" i="28"/>
  <c r="K8842" i="28"/>
  <c r="K8844" i="28"/>
  <c r="K8846" i="28"/>
  <c r="K8848" i="28"/>
  <c r="K8850" i="28"/>
  <c r="K8852" i="28"/>
  <c r="K8854" i="28"/>
  <c r="K8856" i="28"/>
  <c r="K8858" i="28"/>
  <c r="K8860" i="28"/>
  <c r="K8862" i="28"/>
  <c r="K8864" i="28"/>
  <c r="K8866" i="28"/>
  <c r="K8868" i="28"/>
  <c r="K8870" i="28"/>
  <c r="K8872" i="28"/>
  <c r="K8874" i="28"/>
  <c r="K8876" i="28"/>
  <c r="K8878" i="28"/>
  <c r="K8880" i="28"/>
  <c r="K8882" i="28"/>
  <c r="K8884" i="28"/>
  <c r="K8886" i="28"/>
  <c r="K8888" i="28"/>
  <c r="K8890" i="28"/>
  <c r="K8892" i="28"/>
  <c r="K8894" i="28"/>
  <c r="K8896" i="28"/>
  <c r="K8898" i="28"/>
  <c r="K8900" i="28"/>
  <c r="K8902" i="28"/>
  <c r="K8904" i="28"/>
  <c r="K8906" i="28"/>
  <c r="K8908" i="28"/>
  <c r="K8910" i="28"/>
  <c r="K8912" i="28"/>
  <c r="K8914" i="28"/>
  <c r="K8916" i="28"/>
  <c r="K8918" i="28"/>
  <c r="K8920" i="28"/>
  <c r="K8922" i="28"/>
  <c r="K8924" i="28"/>
  <c r="K8926" i="28"/>
  <c r="K8928" i="28"/>
  <c r="K8930" i="28"/>
  <c r="K8932" i="28"/>
  <c r="K8934" i="28"/>
  <c r="K8936" i="28"/>
  <c r="K8938" i="28"/>
  <c r="K8940" i="28"/>
  <c r="K8942" i="28"/>
  <c r="K8944" i="28"/>
  <c r="K8946" i="28"/>
  <c r="K8948" i="28"/>
  <c r="K8950" i="28"/>
  <c r="K8952" i="28"/>
  <c r="K8954" i="28"/>
  <c r="K8956" i="28"/>
  <c r="K8958" i="28"/>
  <c r="K8960" i="28"/>
  <c r="K8962" i="28"/>
  <c r="K8964" i="28"/>
  <c r="K8966" i="28"/>
  <c r="K8968" i="28"/>
  <c r="K8970" i="28"/>
  <c r="K8972" i="28"/>
  <c r="K8974" i="28"/>
  <c r="K8976" i="28"/>
  <c r="K8978" i="28"/>
  <c r="K8980" i="28"/>
  <c r="K8982" i="28"/>
  <c r="K8984" i="28"/>
  <c r="K8986" i="28"/>
  <c r="K8988" i="28"/>
  <c r="K8990" i="28"/>
  <c r="K8992" i="28"/>
  <c r="K8994" i="28"/>
  <c r="K8996" i="28"/>
  <c r="K8998" i="28"/>
  <c r="K9000" i="28"/>
  <c r="K9002" i="28"/>
  <c r="K9004" i="28"/>
  <c r="K9006" i="28"/>
  <c r="K9008" i="28"/>
  <c r="K9010" i="28"/>
  <c r="K9012" i="28"/>
  <c r="K9014" i="28"/>
  <c r="K9016" i="28"/>
  <c r="K9018" i="28"/>
  <c r="K9020" i="28"/>
  <c r="K9022" i="28"/>
  <c r="K9024" i="28"/>
  <c r="K9026" i="28"/>
  <c r="K9028" i="28"/>
  <c r="K9030" i="28"/>
  <c r="K9032" i="28"/>
  <c r="K9034" i="28"/>
  <c r="K9036" i="28"/>
  <c r="K9038" i="28"/>
  <c r="K9040" i="28"/>
  <c r="K9042" i="28"/>
  <c r="K9044" i="28"/>
  <c r="K9046" i="28"/>
  <c r="K9048" i="28"/>
  <c r="K9050" i="28"/>
  <c r="K9052" i="28"/>
  <c r="K9054" i="28"/>
  <c r="K9056" i="28"/>
  <c r="K9058" i="28"/>
  <c r="K9060" i="28"/>
  <c r="K9062" i="28"/>
  <c r="K9064" i="28"/>
  <c r="K9066" i="28"/>
  <c r="K9068" i="28"/>
  <c r="K9070" i="28"/>
  <c r="K9072" i="28"/>
  <c r="K9074" i="28"/>
  <c r="K9076" i="28"/>
  <c r="K9078" i="28"/>
  <c r="K9080" i="28"/>
  <c r="K9082" i="28"/>
  <c r="K9084" i="28"/>
  <c r="K9086" i="28"/>
  <c r="K9088" i="28"/>
  <c r="K9090" i="28"/>
  <c r="K9092" i="28"/>
  <c r="K9094" i="28"/>
  <c r="K9096" i="28"/>
  <c r="K9098" i="28"/>
  <c r="K9100" i="28"/>
  <c r="K9102" i="28"/>
  <c r="K9104" i="28"/>
  <c r="K9106" i="28"/>
  <c r="K9108" i="28"/>
  <c r="K9110" i="28"/>
  <c r="K9112" i="28"/>
  <c r="K9114" i="28"/>
  <c r="K9116" i="28"/>
  <c r="K9118" i="28"/>
  <c r="K9120" i="28"/>
  <c r="K9122" i="28"/>
  <c r="K9124" i="28"/>
  <c r="K9126" i="28"/>
  <c r="K9128" i="28"/>
  <c r="K9130" i="28"/>
  <c r="K9132" i="28"/>
  <c r="K9134" i="28"/>
  <c r="K9136" i="28"/>
  <c r="K9138" i="28"/>
  <c r="K9140" i="28"/>
  <c r="K9142" i="28"/>
  <c r="K9144" i="28"/>
  <c r="K9146" i="28"/>
  <c r="K9148" i="28"/>
  <c r="K9150" i="28"/>
  <c r="K9152" i="28"/>
  <c r="K9154" i="28"/>
  <c r="K9156" i="28"/>
  <c r="K9158" i="28"/>
  <c r="K9160" i="28"/>
  <c r="K9162" i="28"/>
  <c r="K9164" i="28"/>
  <c r="K9166" i="28"/>
  <c r="K9168" i="28"/>
  <c r="K9170" i="28"/>
  <c r="K9172" i="28"/>
  <c r="K9174" i="28"/>
  <c r="K9176" i="28"/>
  <c r="K9178" i="28"/>
  <c r="K9180" i="28"/>
  <c r="K9182" i="28"/>
  <c r="K9184" i="28"/>
  <c r="K9186" i="28"/>
  <c r="K9188" i="28"/>
  <c r="K9190" i="28"/>
  <c r="K9192" i="28"/>
  <c r="K9194" i="28"/>
  <c r="K9196" i="28"/>
  <c r="K9198" i="28"/>
  <c r="K9200" i="28"/>
  <c r="K9202" i="28"/>
  <c r="K9204" i="28"/>
  <c r="K9206" i="28"/>
  <c r="K9208" i="28"/>
  <c r="K9210" i="28"/>
  <c r="K9212" i="28"/>
  <c r="K9214" i="28"/>
  <c r="K9216" i="28"/>
  <c r="K9218" i="28"/>
  <c r="K9220" i="28"/>
  <c r="K9222" i="28"/>
  <c r="K9224" i="28"/>
  <c r="K9226" i="28"/>
  <c r="K9228" i="28"/>
  <c r="K9230" i="28"/>
  <c r="K9232" i="28"/>
  <c r="K9234" i="28"/>
  <c r="K9236" i="28"/>
  <c r="K9238" i="28"/>
  <c r="K9240" i="28"/>
  <c r="K9242" i="28"/>
  <c r="K9244" i="28"/>
  <c r="K9246" i="28"/>
  <c r="K9248" i="28"/>
  <c r="K9250" i="28"/>
  <c r="K9252" i="28"/>
  <c r="K9254" i="28"/>
  <c r="K9256" i="28"/>
  <c r="K9258" i="28"/>
  <c r="K9260" i="28"/>
  <c r="K9262" i="28"/>
  <c r="K9264" i="28"/>
  <c r="K9266" i="28"/>
  <c r="K9268" i="28"/>
  <c r="K9270" i="28"/>
  <c r="K9272" i="28"/>
  <c r="K9274" i="28"/>
  <c r="K9276" i="28"/>
  <c r="K9278" i="28"/>
  <c r="K9280" i="28"/>
  <c r="K9282" i="28"/>
  <c r="K9284" i="28"/>
  <c r="K9286" i="28"/>
  <c r="K9288" i="28"/>
  <c r="K9290" i="28"/>
  <c r="K9292" i="28"/>
  <c r="K9294" i="28"/>
  <c r="K9296" i="28"/>
  <c r="K9298" i="28"/>
  <c r="K9300" i="28"/>
  <c r="K9302" i="28"/>
  <c r="K9304" i="28"/>
  <c r="K9306" i="28"/>
  <c r="K9308" i="28"/>
  <c r="K9310" i="28"/>
  <c r="K9312" i="28"/>
  <c r="K9314" i="28"/>
  <c r="K9316" i="28"/>
  <c r="K9318" i="28"/>
  <c r="K9320" i="28"/>
  <c r="K9322" i="28"/>
  <c r="K9324" i="28"/>
  <c r="K9326" i="28"/>
  <c r="K9328" i="28"/>
  <c r="K9330" i="28"/>
  <c r="K9332" i="28"/>
  <c r="K9334" i="28"/>
  <c r="K9336" i="28"/>
  <c r="K9338" i="28"/>
  <c r="K9340" i="28"/>
  <c r="K9342" i="28"/>
  <c r="K9344" i="28"/>
  <c r="K9346" i="28"/>
  <c r="K9348" i="28"/>
  <c r="K9350" i="28"/>
  <c r="K9352" i="28"/>
  <c r="K9354" i="28"/>
  <c r="K9356" i="28"/>
  <c r="K9358" i="28"/>
  <c r="K9360" i="28"/>
  <c r="K9362" i="28"/>
  <c r="K9364" i="28"/>
  <c r="K9366" i="28"/>
  <c r="K9368" i="28"/>
  <c r="K9370" i="28"/>
  <c r="K9372" i="28"/>
  <c r="K9374" i="28"/>
  <c r="K9376" i="28"/>
  <c r="K9378" i="28"/>
  <c r="K9380" i="28"/>
  <c r="K9382" i="28"/>
  <c r="K9384" i="28"/>
  <c r="K9386" i="28"/>
  <c r="K9388" i="28"/>
  <c r="K9390" i="28"/>
  <c r="K9392" i="28"/>
  <c r="K9394" i="28"/>
  <c r="K9396" i="28"/>
  <c r="K9398" i="28"/>
  <c r="K9400" i="28"/>
  <c r="K9402" i="28"/>
  <c r="K9404" i="28"/>
  <c r="K9406" i="28"/>
  <c r="K9408" i="28"/>
  <c r="K9410" i="28"/>
  <c r="K9412" i="28"/>
  <c r="K9414" i="28"/>
  <c r="K9416" i="28"/>
  <c r="K9418" i="28"/>
  <c r="K9420" i="28"/>
  <c r="K9422" i="28"/>
  <c r="K9424" i="28"/>
  <c r="K9426" i="28"/>
  <c r="K9428" i="28"/>
  <c r="K9430" i="28"/>
  <c r="K9432" i="28"/>
  <c r="K9434" i="28"/>
  <c r="K9436" i="28"/>
  <c r="K9438" i="28"/>
  <c r="K9440" i="28"/>
  <c r="K9442" i="28"/>
  <c r="K9444" i="28"/>
  <c r="K9446" i="28"/>
  <c r="K8838" i="28"/>
  <c r="K8835" i="28"/>
  <c r="K9462" i="28"/>
  <c r="K9474" i="28"/>
  <c r="K9486" i="28"/>
  <c r="K9498" i="28"/>
  <c r="K9510" i="28"/>
  <c r="K9455" i="28"/>
  <c r="K9467" i="28"/>
  <c r="K9479" i="28"/>
  <c r="K9491" i="28"/>
  <c r="K9503" i="28"/>
  <c r="K9515" i="28"/>
  <c r="K9450" i="28"/>
  <c r="K9460" i="28"/>
  <c r="K9472" i="28"/>
  <c r="K9484" i="28"/>
  <c r="K9496" i="28"/>
  <c r="K9508" i="28"/>
  <c r="K9465" i="28"/>
  <c r="K9477" i="28"/>
  <c r="K9489" i="28"/>
  <c r="K9501" i="28"/>
  <c r="K9513" i="28"/>
  <c r="K9453" i="28"/>
  <c r="K9458" i="28"/>
  <c r="K9470" i="28"/>
  <c r="K9482" i="28"/>
  <c r="K9494" i="28"/>
  <c r="K9506" i="28"/>
  <c r="K9448" i="28"/>
  <c r="K9463" i="28"/>
  <c r="K9475" i="28"/>
  <c r="K9487" i="28"/>
  <c r="K9499" i="28"/>
  <c r="K9511" i="28"/>
  <c r="K9518" i="28"/>
  <c r="K9520" i="28"/>
  <c r="K9522" i="28"/>
  <c r="K9524" i="28"/>
  <c r="K9526" i="28"/>
  <c r="K9528" i="28"/>
  <c r="K9530" i="28"/>
  <c r="K9532" i="28"/>
  <c r="K9534" i="28"/>
  <c r="K9536" i="28"/>
  <c r="K9538" i="28"/>
  <c r="K9540" i="28"/>
  <c r="K9542" i="28"/>
  <c r="K9544" i="28"/>
  <c r="K9546" i="28"/>
  <c r="K9548" i="28"/>
  <c r="K9550" i="28"/>
  <c r="K9552" i="28"/>
  <c r="K9554" i="28"/>
  <c r="K9556" i="28"/>
  <c r="K9558" i="28"/>
  <c r="K9560" i="28"/>
  <c r="K9562" i="28"/>
  <c r="K9564" i="28"/>
  <c r="K9566" i="28"/>
  <c r="K9568" i="28"/>
  <c r="K9570" i="28"/>
  <c r="K9572" i="28"/>
  <c r="K9574" i="28"/>
  <c r="K9576" i="28"/>
  <c r="K9578" i="28"/>
  <c r="K9580" i="28"/>
  <c r="K9582" i="28"/>
  <c r="K9584" i="28"/>
  <c r="K9586" i="28"/>
  <c r="K9588" i="28"/>
  <c r="K9590" i="28"/>
  <c r="K9592" i="28"/>
  <c r="K9594" i="28"/>
  <c r="K9596" i="28"/>
  <c r="K9598" i="28"/>
  <c r="K9600" i="28"/>
  <c r="K9602" i="28"/>
  <c r="K9604" i="28"/>
  <c r="K9606" i="28"/>
  <c r="K9608" i="28"/>
  <c r="K9610" i="28"/>
  <c r="K9612" i="28"/>
  <c r="K9614" i="28"/>
  <c r="K9616" i="28"/>
  <c r="K9618" i="28"/>
  <c r="K9620" i="28"/>
  <c r="K9622" i="28"/>
  <c r="K9624" i="28"/>
  <c r="K9626" i="28"/>
  <c r="K9628" i="28"/>
  <c r="K9630" i="28"/>
  <c r="K9632" i="28"/>
  <c r="K9634" i="28"/>
  <c r="K9636" i="28"/>
  <c r="K9638" i="28"/>
  <c r="K9640" i="28"/>
  <c r="K9642" i="28"/>
  <c r="K9644" i="28"/>
  <c r="K9646" i="28"/>
  <c r="K9648" i="28"/>
  <c r="K9650" i="28"/>
  <c r="K9652" i="28"/>
  <c r="K9654" i="28"/>
  <c r="K9656" i="28"/>
  <c r="K9658" i="28"/>
  <c r="K9660" i="28"/>
  <c r="K9662" i="28"/>
  <c r="K9664" i="28"/>
  <c r="K9666" i="28"/>
  <c r="K9668" i="28"/>
  <c r="K9670" i="28"/>
  <c r="K9672" i="28"/>
  <c r="K9674" i="28"/>
  <c r="K9676" i="28"/>
  <c r="K9678" i="28"/>
  <c r="K9680" i="28"/>
  <c r="K9682" i="28"/>
  <c r="K9684" i="28"/>
  <c r="K9686" i="28"/>
  <c r="K9688" i="28"/>
  <c r="K9690" i="28"/>
  <c r="K9692" i="28"/>
  <c r="K9694" i="28"/>
  <c r="K9696" i="28"/>
  <c r="K9698" i="28"/>
  <c r="K9700" i="28"/>
  <c r="K9702" i="28"/>
  <c r="K9704" i="28"/>
  <c r="K9706" i="28"/>
  <c r="K9708" i="28"/>
  <c r="K9710" i="28"/>
  <c r="K9712" i="28"/>
  <c r="K9714" i="28"/>
  <c r="K9716" i="28"/>
  <c r="K9718" i="28"/>
  <c r="K9720" i="28"/>
  <c r="K9722" i="28"/>
  <c r="K9724" i="28"/>
  <c r="K9726" i="28"/>
  <c r="K9728" i="28"/>
  <c r="K9730" i="28"/>
  <c r="K9732" i="28"/>
  <c r="K9734" i="28"/>
  <c r="K9736" i="28"/>
  <c r="K9738" i="28"/>
  <c r="K9740" i="28"/>
  <c r="K9742" i="28"/>
  <c r="K9744" i="28"/>
  <c r="K9746" i="28"/>
  <c r="K9748" i="28"/>
  <c r="K9750" i="28"/>
  <c r="K9752" i="28"/>
  <c r="K9754" i="28"/>
  <c r="K9756" i="28"/>
  <c r="K9758" i="28"/>
  <c r="K9760" i="28"/>
  <c r="K9762" i="28"/>
  <c r="K9764" i="28"/>
  <c r="K9766" i="28"/>
  <c r="K9768" i="28"/>
  <c r="K9770" i="28"/>
  <c r="K9772" i="28"/>
  <c r="K9774" i="28"/>
  <c r="K9776" i="28"/>
  <c r="K9778" i="28"/>
  <c r="K9780" i="28"/>
  <c r="K9782" i="28"/>
  <c r="K9784" i="28"/>
  <c r="K9786" i="28"/>
  <c r="K9788" i="28"/>
  <c r="K9790" i="28"/>
  <c r="K9792" i="28"/>
  <c r="K9794" i="28"/>
  <c r="K9796" i="28"/>
  <c r="K9798" i="28"/>
  <c r="K9800" i="28"/>
  <c r="K9802" i="28"/>
  <c r="K9804" i="28"/>
  <c r="K9806" i="28"/>
  <c r="K9808" i="28"/>
  <c r="K9810" i="28"/>
  <c r="K9812" i="28"/>
  <c r="K9814" i="28"/>
  <c r="K9816" i="28"/>
  <c r="K9818" i="28"/>
  <c r="K9820" i="28"/>
  <c r="K9822" i="28"/>
  <c r="K9824" i="28"/>
  <c r="K9826" i="28"/>
  <c r="K9828" i="28"/>
  <c r="K9830" i="28"/>
  <c r="K9832" i="28"/>
  <c r="K9834" i="28"/>
  <c r="K9836" i="28"/>
  <c r="K9838" i="28"/>
  <c r="K9840" i="28"/>
  <c r="K9842" i="28"/>
  <c r="K9844" i="28"/>
  <c r="K9846" i="28"/>
  <c r="K9848" i="28"/>
  <c r="K9850" i="28"/>
  <c r="K9852" i="28"/>
  <c r="K9854" i="28"/>
  <c r="K9856" i="28"/>
  <c r="K9858" i="28"/>
  <c r="K9860" i="28"/>
  <c r="K9862" i="28"/>
  <c r="K9864" i="28"/>
  <c r="K9866" i="28"/>
  <c r="K9868" i="28"/>
  <c r="K9870" i="28"/>
  <c r="K9872" i="28"/>
  <c r="K9874" i="28"/>
  <c r="K9876" i="28"/>
  <c r="K9878" i="28"/>
  <c r="K9880" i="28"/>
  <c r="K9882" i="28"/>
  <c r="K9884" i="28"/>
  <c r="K9886" i="28"/>
  <c r="K9888" i="28"/>
  <c r="K9890" i="28"/>
  <c r="K9892" i="28"/>
  <c r="K9894" i="28"/>
  <c r="K9896" i="28"/>
  <c r="K9898" i="28"/>
  <c r="K9900" i="28"/>
  <c r="K9902" i="28"/>
  <c r="K9904" i="28"/>
  <c r="K9906" i="28"/>
  <c r="K9908" i="28"/>
  <c r="K9910" i="28"/>
  <c r="K9912" i="28"/>
  <c r="K9914" i="28"/>
  <c r="K9916" i="28"/>
  <c r="K9918" i="28"/>
  <c r="K9920" i="28"/>
  <c r="K9922" i="28"/>
  <c r="K9924" i="28"/>
  <c r="K9926" i="28"/>
  <c r="K9928" i="28"/>
  <c r="K9930" i="28"/>
  <c r="K9932" i="28"/>
  <c r="K9934" i="28"/>
  <c r="K9936" i="28"/>
  <c r="K9938" i="28"/>
  <c r="K9940" i="28"/>
  <c r="K9942" i="28"/>
  <c r="K9944" i="28"/>
  <c r="K9946" i="28"/>
  <c r="K9948" i="28"/>
  <c r="K9950" i="28"/>
  <c r="K9952" i="28"/>
  <c r="K9954" i="28"/>
  <c r="K9956" i="28"/>
  <c r="K9958" i="28"/>
  <c r="K9960" i="28"/>
  <c r="K9962" i="28"/>
  <c r="K9964" i="28"/>
  <c r="K9966" i="28"/>
  <c r="K9968" i="28"/>
  <c r="K9970" i="28"/>
  <c r="K9972" i="28"/>
  <c r="K9974" i="28"/>
  <c r="K9976" i="28"/>
  <c r="K9978" i="28"/>
  <c r="K9980" i="28"/>
  <c r="K9982" i="28"/>
  <c r="K9984" i="28"/>
  <c r="K9986" i="28"/>
  <c r="K9988" i="28"/>
  <c r="K9990" i="28"/>
  <c r="K9992" i="28"/>
  <c r="K9994" i="28"/>
  <c r="K9996" i="28"/>
  <c r="K9998" i="28"/>
  <c r="K10000" i="28"/>
  <c r="K9456" i="28"/>
  <c r="K9468" i="28"/>
  <c r="K9480" i="28"/>
  <c r="K9492" i="28"/>
  <c r="K9504" i="28"/>
  <c r="K9516" i="28"/>
  <c r="K9451" i="28"/>
  <c r="K9461" i="28"/>
  <c r="K9473" i="28"/>
  <c r="K9485" i="28"/>
  <c r="K9497" i="28"/>
  <c r="K9509" i="28"/>
  <c r="K9454" i="28"/>
  <c r="K9466" i="28"/>
  <c r="K9478" i="28"/>
  <c r="K9490" i="28"/>
  <c r="K9502" i="28"/>
  <c r="K9514" i="28"/>
  <c r="K9459" i="28"/>
  <c r="K9471" i="28"/>
  <c r="K9483" i="28"/>
  <c r="K9495" i="28"/>
  <c r="K9507" i="28"/>
  <c r="K9449" i="28"/>
  <c r="K9464" i="28"/>
  <c r="K9476" i="28"/>
  <c r="K9488" i="28"/>
  <c r="K9500" i="28"/>
  <c r="K9512" i="28"/>
  <c r="K9452" i="28"/>
  <c r="K9457" i="28"/>
  <c r="K9469" i="28"/>
  <c r="K9481" i="28"/>
  <c r="K9493" i="28"/>
  <c r="K9505" i="28"/>
  <c r="K9517" i="28"/>
  <c r="K9519" i="28"/>
  <c r="K9521" i="28"/>
  <c r="K9523" i="28"/>
  <c r="K9525" i="28"/>
  <c r="K9527" i="28"/>
  <c r="K9529" i="28"/>
  <c r="K9531" i="28"/>
  <c r="K9533" i="28"/>
  <c r="K9535" i="28"/>
  <c r="K9537" i="28"/>
  <c r="K9539" i="28"/>
  <c r="K9541" i="28"/>
  <c r="K9543" i="28"/>
  <c r="K9545" i="28"/>
  <c r="K9547" i="28"/>
  <c r="K9549" i="28"/>
  <c r="K9551" i="28"/>
  <c r="K9553" i="28"/>
  <c r="K9555" i="28"/>
  <c r="K9557" i="28"/>
  <c r="K9559" i="28"/>
  <c r="K9561" i="28"/>
  <c r="K9563" i="28"/>
  <c r="K9565" i="28"/>
  <c r="K9567" i="28"/>
  <c r="K9569" i="28"/>
  <c r="K9571" i="28"/>
  <c r="K9573" i="28"/>
  <c r="K9575" i="28"/>
  <c r="K9577" i="28"/>
  <c r="K9579" i="28"/>
  <c r="K9581" i="28"/>
  <c r="K9583" i="28"/>
  <c r="K9585" i="28"/>
  <c r="K9587" i="28"/>
  <c r="K9589" i="28"/>
  <c r="K9591" i="28"/>
  <c r="K9593" i="28"/>
  <c r="K9595" i="28"/>
  <c r="K9597" i="28"/>
  <c r="K9599" i="28"/>
  <c r="K9601" i="28"/>
  <c r="K9603" i="28"/>
  <c r="K9605" i="28"/>
  <c r="K9607" i="28"/>
  <c r="K9609" i="28"/>
  <c r="K9611" i="28"/>
  <c r="K9613" i="28"/>
  <c r="K9615" i="28"/>
  <c r="K9617" i="28"/>
  <c r="K9619" i="28"/>
  <c r="K9621" i="28"/>
  <c r="K9623" i="28"/>
  <c r="K9625" i="28"/>
  <c r="K9627" i="28"/>
  <c r="K9629" i="28"/>
  <c r="K9631" i="28"/>
  <c r="K9633" i="28"/>
  <c r="K9635" i="28"/>
  <c r="K9637" i="28"/>
  <c r="K9639" i="28"/>
  <c r="K9641" i="28"/>
  <c r="K9643" i="28"/>
  <c r="K9645" i="28"/>
  <c r="K9647" i="28"/>
  <c r="K9649" i="28"/>
  <c r="K9651" i="28"/>
  <c r="K9653" i="28"/>
  <c r="K9655" i="28"/>
  <c r="K9657" i="28"/>
  <c r="K9659" i="28"/>
  <c r="K9661" i="28"/>
  <c r="K9663" i="28"/>
  <c r="K9665" i="28"/>
  <c r="K9667" i="28"/>
  <c r="K9669" i="28"/>
  <c r="K9671" i="28"/>
  <c r="K9673" i="28"/>
  <c r="K9675" i="28"/>
  <c r="K9677" i="28"/>
  <c r="K9679" i="28"/>
  <c r="K9681" i="28"/>
  <c r="K9683" i="28"/>
  <c r="K9685" i="28"/>
  <c r="K9687" i="28"/>
  <c r="K9689" i="28"/>
  <c r="K9691" i="28"/>
  <c r="K9693" i="28"/>
  <c r="K9695" i="28"/>
  <c r="K9697" i="28"/>
  <c r="K9699" i="28"/>
  <c r="K9701" i="28"/>
  <c r="K9703" i="28"/>
  <c r="K9705" i="28"/>
  <c r="K9707" i="28"/>
  <c r="K9709" i="28"/>
  <c r="K9711" i="28"/>
  <c r="K9713" i="28"/>
  <c r="K9715" i="28"/>
  <c r="K9717" i="28"/>
  <c r="K9719" i="28"/>
  <c r="K9721" i="28"/>
  <c r="K9723" i="28"/>
  <c r="K9725" i="28"/>
  <c r="K9727" i="28"/>
  <c r="K9729" i="28"/>
  <c r="K9731" i="28"/>
  <c r="K9733" i="28"/>
  <c r="K9735" i="28"/>
  <c r="K9737" i="28"/>
  <c r="K9739" i="28"/>
  <c r="K9741" i="28"/>
  <c r="K9743" i="28"/>
  <c r="K9745" i="28"/>
  <c r="K9747" i="28"/>
  <c r="K9749" i="28"/>
  <c r="K9751" i="28"/>
  <c r="K9753" i="28"/>
  <c r="K9755" i="28"/>
  <c r="K9757" i="28"/>
  <c r="K9759" i="28"/>
  <c r="K9761" i="28"/>
  <c r="K9763" i="28"/>
  <c r="K9765" i="28"/>
  <c r="K9767" i="28"/>
  <c r="K9769" i="28"/>
  <c r="K9771" i="28"/>
  <c r="K9773" i="28"/>
  <c r="K9775" i="28"/>
  <c r="K9777" i="28"/>
  <c r="K9779" i="28"/>
  <c r="K9781" i="28"/>
  <c r="K9783" i="28"/>
  <c r="K9785" i="28"/>
  <c r="K9787" i="28"/>
  <c r="K9789" i="28"/>
  <c r="K9791" i="28"/>
  <c r="K9793" i="28"/>
  <c r="K9795" i="28"/>
  <c r="K9797" i="28"/>
  <c r="K9799" i="28"/>
  <c r="K9801" i="28"/>
  <c r="K9803" i="28"/>
  <c r="K9805" i="28"/>
  <c r="K9807" i="28"/>
  <c r="K9809" i="28"/>
  <c r="K9811" i="28"/>
  <c r="K9813" i="28"/>
  <c r="K9815" i="28"/>
  <c r="K9817" i="28"/>
  <c r="K9819" i="28"/>
  <c r="K9821" i="28"/>
  <c r="K9823" i="28"/>
  <c r="K9825" i="28"/>
  <c r="K9827" i="28"/>
  <c r="K9829" i="28"/>
  <c r="K9831" i="28"/>
  <c r="K9833" i="28"/>
  <c r="K9835" i="28"/>
  <c r="K9837" i="28"/>
  <c r="K9839" i="28"/>
  <c r="K9841" i="28"/>
  <c r="K9843" i="28"/>
  <c r="K9845" i="28"/>
  <c r="K9847" i="28"/>
  <c r="K9849" i="28"/>
  <c r="K9851" i="28"/>
  <c r="K9853" i="28"/>
  <c r="K9855" i="28"/>
  <c r="K9857" i="28"/>
  <c r="K9859" i="28"/>
  <c r="K9861" i="28"/>
  <c r="K9863" i="28"/>
  <c r="K9865" i="28"/>
  <c r="K9867" i="28"/>
  <c r="K9869" i="28"/>
  <c r="K9871" i="28"/>
  <c r="K9873" i="28"/>
  <c r="K9875" i="28"/>
  <c r="K9877" i="28"/>
  <c r="K9879" i="28"/>
  <c r="K9881" i="28"/>
  <c r="K9883" i="28"/>
  <c r="K9885" i="28"/>
  <c r="K9887" i="28"/>
  <c r="K9889" i="28"/>
  <c r="K9891" i="28"/>
  <c r="K9893" i="28"/>
  <c r="K9895" i="28"/>
  <c r="K9897" i="28"/>
  <c r="K9899" i="28"/>
  <c r="K9901" i="28"/>
  <c r="K9903" i="28"/>
  <c r="K9905" i="28"/>
  <c r="K9907" i="28"/>
  <c r="K9909" i="28"/>
  <c r="K9911" i="28"/>
  <c r="K9913" i="28"/>
  <c r="K9915" i="28"/>
  <c r="K9917" i="28"/>
  <c r="K9919" i="28"/>
  <c r="K9921" i="28"/>
  <c r="K9923" i="28"/>
  <c r="K9925" i="28"/>
  <c r="K9927" i="28"/>
  <c r="K9929" i="28"/>
  <c r="K9931" i="28"/>
  <c r="K9933" i="28"/>
  <c r="K9935" i="28"/>
  <c r="K9937" i="28"/>
  <c r="K9939" i="28"/>
  <c r="K9941" i="28"/>
  <c r="K9943" i="28"/>
  <c r="K9945" i="28"/>
  <c r="K9947" i="28"/>
  <c r="K9949" i="28"/>
  <c r="K9951" i="28"/>
  <c r="K9953" i="28"/>
  <c r="K9955" i="28"/>
  <c r="K9957" i="28"/>
  <c r="K9959" i="28"/>
  <c r="K9961" i="28"/>
  <c r="K9963" i="28"/>
  <c r="K9965" i="28"/>
  <c r="K9967" i="28"/>
  <c r="K9969" i="28"/>
  <c r="K9971" i="28"/>
  <c r="K9973" i="28"/>
  <c r="K9975" i="28"/>
  <c r="K9977" i="28"/>
  <c r="K9979" i="28"/>
  <c r="K9981" i="28"/>
  <c r="K9983" i="28"/>
  <c r="K9985" i="28"/>
  <c r="K9987" i="28"/>
  <c r="K9989" i="28"/>
  <c r="K9991" i="28"/>
  <c r="K9993" i="28"/>
  <c r="K9995" i="28"/>
  <c r="K9997" i="28"/>
  <c r="K9999" i="28"/>
  <c r="K10001" i="28"/>
  <c r="L9982" i="28"/>
  <c r="L9538" i="28"/>
  <c r="L9920" i="28"/>
  <c r="L9814" i="28"/>
  <c r="L9849" i="28"/>
  <c r="L9944" i="28"/>
  <c r="L9981" i="28"/>
  <c r="L9658" i="28"/>
  <c r="L9804" i="28"/>
  <c r="L9872" i="28"/>
  <c r="L9928" i="28"/>
  <c r="L9957" i="28"/>
  <c r="L9948" i="28"/>
  <c r="L9592" i="28"/>
  <c r="L8551" i="28"/>
  <c r="L8672" i="28"/>
  <c r="L8793" i="28"/>
  <c r="L8906" i="28"/>
  <c r="L9012" i="28"/>
  <c r="L9084" i="28"/>
  <c r="L9164" i="28"/>
  <c r="L9246" i="28"/>
  <c r="L9304" i="28"/>
  <c r="L9442" i="28"/>
  <c r="L7953" i="28"/>
  <c r="L8434" i="28"/>
  <c r="L8582" i="28"/>
  <c r="L9952" i="28"/>
  <c r="L9852" i="28"/>
  <c r="L9884" i="28"/>
  <c r="L9780" i="28"/>
  <c r="L9813" i="28"/>
  <c r="L9908" i="28"/>
  <c r="L9976" i="28"/>
  <c r="L9617" i="28"/>
  <c r="L9776" i="28"/>
  <c r="L9836" i="28"/>
  <c r="L9898" i="28"/>
  <c r="L9924" i="28"/>
  <c r="L9992" i="28"/>
  <c r="L9553" i="28"/>
  <c r="L8368" i="28"/>
  <c r="L8549" i="28"/>
  <c r="L8670" i="28"/>
  <c r="L8792" i="28"/>
  <c r="L8877" i="28"/>
  <c r="L8986" i="28"/>
  <c r="L9083" i="28"/>
  <c r="L9160" i="28"/>
  <c r="L9242" i="28"/>
  <c r="L9376" i="28"/>
  <c r="L9501" i="28"/>
  <c r="L8097" i="28"/>
  <c r="L8369" i="28"/>
  <c r="L9922" i="28"/>
  <c r="L9825" i="28"/>
  <c r="L9851" i="28"/>
  <c r="L9752" i="28"/>
  <c r="L9779" i="28"/>
  <c r="L9875" i="28"/>
  <c r="L10000" i="28"/>
  <c r="L9570" i="28"/>
  <c r="L9732" i="28"/>
  <c r="L9803" i="28"/>
  <c r="L9862" i="28"/>
  <c r="L9897" i="28"/>
  <c r="L9956" i="28"/>
  <c r="L9486" i="28"/>
  <c r="L8084" i="28"/>
  <c r="L8357" i="28"/>
  <c r="L8548" i="28"/>
  <c r="L8661" i="28"/>
  <c r="L8786" i="28"/>
  <c r="L8876" i="28"/>
  <c r="L8984" i="28"/>
  <c r="L9082" i="28"/>
  <c r="L9141" i="28"/>
  <c r="L9302" i="28"/>
  <c r="L9441" i="28"/>
  <c r="L9498" i="28"/>
  <c r="L8087" i="28"/>
  <c r="L9886" i="28"/>
  <c r="L9789" i="28"/>
  <c r="L9824" i="28"/>
  <c r="L9706" i="28"/>
  <c r="L9742" i="28"/>
  <c r="L9848" i="28"/>
  <c r="L9970" i="28"/>
  <c r="L9519" i="28"/>
  <c r="L9702" i="28"/>
  <c r="L9766" i="28"/>
  <c r="L9832" i="28"/>
  <c r="L9861" i="28"/>
  <c r="L9923" i="28"/>
  <c r="L9438" i="28"/>
  <c r="L9485" i="28"/>
  <c r="L8063" i="28"/>
  <c r="L8306" i="28"/>
  <c r="L8547" i="28"/>
  <c r="L8636" i="28"/>
  <c r="L8752" i="28"/>
  <c r="L8875" i="28"/>
  <c r="L8977" i="28"/>
  <c r="L9078" i="28"/>
  <c r="L9220" i="28"/>
  <c r="L9374" i="28"/>
  <c r="L9440" i="28"/>
  <c r="L9856" i="28"/>
  <c r="L9754" i="28"/>
  <c r="L9788" i="28"/>
  <c r="L9673" i="28"/>
  <c r="L9705" i="28"/>
  <c r="L9812" i="28"/>
  <c r="L9934" i="28"/>
  <c r="L9885" i="28"/>
  <c r="L9649" i="28"/>
  <c r="L9731" i="28"/>
  <c r="L9802" i="28"/>
  <c r="L9828" i="28"/>
  <c r="L9896" i="28"/>
  <c r="L9357" i="28"/>
  <c r="L9419" i="28"/>
  <c r="L9484" i="28"/>
  <c r="L7919" i="28"/>
  <c r="L8305" i="28"/>
  <c r="L8499" i="28"/>
  <c r="L8634" i="28"/>
  <c r="L8750" i="28"/>
  <c r="L8874" i="28"/>
  <c r="L8958" i="28"/>
  <c r="L9140" i="28"/>
  <c r="L9301" i="28"/>
  <c r="L9371" i="28"/>
  <c r="L9826" i="28"/>
  <c r="L9717" i="28"/>
  <c r="L9753" i="28"/>
  <c r="L9620" i="28"/>
  <c r="L9661" i="28"/>
  <c r="L9778" i="28"/>
  <c r="L9904" i="28"/>
  <c r="L9910" i="28"/>
  <c r="L9616" i="28"/>
  <c r="L9690" i="28"/>
  <c r="L9765" i="28"/>
  <c r="L9801" i="28"/>
  <c r="L9860" i="28"/>
  <c r="L9296" i="28"/>
  <c r="L9356" i="28"/>
  <c r="L9418" i="28"/>
  <c r="L9482" i="28"/>
  <c r="L7892" i="28"/>
  <c r="L8297" i="28"/>
  <c r="L8497" i="28"/>
  <c r="L8632" i="28"/>
  <c r="L8744" i="28"/>
  <c r="L8868" i="28"/>
  <c r="L9049" i="28"/>
  <c r="L9218" i="28"/>
  <c r="L9300" i="28"/>
  <c r="L9790" i="28"/>
  <c r="L9676" i="28"/>
  <c r="L9716" i="28"/>
  <c r="L9586" i="28"/>
  <c r="L9619" i="28"/>
  <c r="L9741" i="28"/>
  <c r="L9874" i="28"/>
  <c r="L9996" i="28"/>
  <c r="L9558" i="28"/>
  <c r="L9647" i="28"/>
  <c r="L9730" i="28"/>
  <c r="L9764" i="28"/>
  <c r="L9827" i="28"/>
  <c r="L9196" i="28"/>
  <c r="L9273" i="28"/>
  <c r="L9355" i="28"/>
  <c r="L9415" i="28"/>
  <c r="L9480" i="28"/>
  <c r="L7837" i="28"/>
  <c r="L8296" i="28"/>
  <c r="L8485" i="28"/>
  <c r="L8630" i="28"/>
  <c r="L8716" i="28"/>
  <c r="L8954" i="28"/>
  <c r="L9139" i="28"/>
  <c r="L9213" i="28"/>
  <c r="L9755" i="28"/>
  <c r="L9631" i="28"/>
  <c r="L9675" i="28"/>
  <c r="L9522" i="28"/>
  <c r="L9574" i="28"/>
  <c r="L9704" i="28"/>
  <c r="L9838" i="28"/>
  <c r="L9969" i="28"/>
  <c r="L9517" i="28"/>
  <c r="L9604" i="28"/>
  <c r="L9689" i="28"/>
  <c r="L9729" i="28"/>
  <c r="L9800" i="28"/>
  <c r="L9134" i="28"/>
  <c r="L9194" i="28"/>
  <c r="L9272" i="28"/>
  <c r="L9354" i="28"/>
  <c r="L9400" i="28"/>
  <c r="L9463" i="28"/>
  <c r="L7658" i="28"/>
  <c r="L8285" i="28"/>
  <c r="L8444" i="28"/>
  <c r="L8624" i="28"/>
  <c r="L8834" i="28"/>
  <c r="L9048" i="28"/>
  <c r="L9138" i="28"/>
  <c r="L9718" i="28"/>
  <c r="L9589" i="28"/>
  <c r="L9630" i="28"/>
  <c r="L9972" i="28"/>
  <c r="L9521" i="28"/>
  <c r="L9659" i="28"/>
  <c r="L9808" i="28"/>
  <c r="L9933" i="28"/>
  <c r="L9995" i="28"/>
  <c r="L9557" i="28"/>
  <c r="L9646" i="28"/>
  <c r="L9688" i="28"/>
  <c r="L9756" i="28"/>
  <c r="L9021" i="28"/>
  <c r="L9112" i="28"/>
  <c r="L9193" i="28"/>
  <c r="L9268" i="28"/>
  <c r="L9350" i="28"/>
  <c r="L9398" i="28"/>
  <c r="L9462" i="28"/>
  <c r="L7038" i="28"/>
  <c r="L8218" i="28"/>
  <c r="L8440" i="28"/>
  <c r="L8714" i="28"/>
  <c r="L8953" i="28"/>
  <c r="L9044" i="28"/>
  <c r="L9677" i="28"/>
  <c r="L9537" i="28"/>
  <c r="L9587" i="28"/>
  <c r="L9945" i="28"/>
  <c r="L9921" i="28"/>
  <c r="L9618" i="28"/>
  <c r="L9777" i="28"/>
  <c r="L9900" i="28"/>
  <c r="L9968" i="28"/>
  <c r="L9946" i="28"/>
  <c r="L9603" i="28"/>
  <c r="L9645" i="28"/>
  <c r="L9728" i="28"/>
  <c r="L8948" i="28"/>
  <c r="L9020" i="28"/>
  <c r="L9110" i="28"/>
  <c r="L9192" i="28"/>
  <c r="L9249" i="28"/>
  <c r="L9328" i="28"/>
  <c r="L9397" i="28"/>
  <c r="L9457" i="28"/>
  <c r="L7664" i="28"/>
  <c r="L8213" i="28"/>
  <c r="L8589" i="28"/>
  <c r="L8832" i="28"/>
  <c r="L8952" i="28"/>
  <c r="L9632" i="28"/>
  <c r="L9980" i="28"/>
  <c r="L9534" i="28"/>
  <c r="L9909" i="28"/>
  <c r="L9850" i="28"/>
  <c r="L9573" i="28"/>
  <c r="L9740" i="28"/>
  <c r="L9873" i="28"/>
  <c r="L9932" i="28"/>
  <c r="L9994" i="28"/>
  <c r="L9556" i="28"/>
  <c r="L9601" i="28"/>
  <c r="L9678" i="28"/>
  <c r="L8798" i="28"/>
  <c r="L8913" i="28"/>
  <c r="L9019" i="28"/>
  <c r="L9105" i="28"/>
  <c r="L9188" i="28"/>
  <c r="L9248" i="28"/>
  <c r="L9326" i="28"/>
  <c r="L9396" i="28"/>
  <c r="L9443" i="28"/>
  <c r="L7760" i="28"/>
  <c r="L8435" i="28"/>
  <c r="L8713" i="28"/>
  <c r="L8824" i="28"/>
  <c r="L9591" i="28"/>
  <c r="L9947" i="28"/>
  <c r="L9880" i="28"/>
  <c r="L9876" i="28"/>
  <c r="L9971" i="28"/>
  <c r="L9520" i="28"/>
  <c r="L9703" i="28"/>
  <c r="L9837" i="28"/>
  <c r="L9899" i="28"/>
  <c r="L9958" i="28"/>
  <c r="L9993" i="28"/>
  <c r="L9555" i="28"/>
  <c r="L9644" i="28"/>
  <c r="L8706" i="28"/>
  <c r="L8796" i="28"/>
  <c r="L8912" i="28"/>
  <c r="L9018" i="28"/>
  <c r="L9086" i="28"/>
  <c r="L9165" i="28"/>
  <c r="L9247" i="28"/>
  <c r="L9321" i="28"/>
  <c r="L9394" i="28"/>
  <c r="L9502" i="28"/>
  <c r="L8198" i="28"/>
  <c r="L8588" i="28"/>
  <c r="L8712" i="28"/>
  <c r="L111" i="28"/>
  <c r="L255" i="28"/>
  <c r="L399" i="28"/>
  <c r="L543" i="28"/>
  <c r="L29" i="28"/>
  <c r="L173" i="28"/>
  <c r="L317" i="28"/>
  <c r="L461" i="28"/>
  <c r="L605" i="28"/>
  <c r="L82" i="28"/>
  <c r="L226" i="28"/>
  <c r="L370" i="28"/>
  <c r="L35" i="28"/>
  <c r="L179" i="28"/>
  <c r="L323" i="28"/>
  <c r="L467" i="28"/>
  <c r="L1242" i="28"/>
  <c r="L1098" i="28"/>
  <c r="L942" i="28"/>
  <c r="L750" i="28"/>
  <c r="L534" i="28"/>
  <c r="L284" i="28"/>
  <c r="L1325" i="28"/>
  <c r="L1181" i="28"/>
  <c r="L1037" i="28"/>
  <c r="L868" i="28"/>
  <c r="L657" i="28"/>
  <c r="L441" i="28"/>
  <c r="L163" i="28"/>
  <c r="L796" i="28"/>
  <c r="L580" i="28"/>
  <c r="L345" i="28"/>
  <c r="L57" i="28"/>
  <c r="L1284" i="28"/>
  <c r="L1140" i="28"/>
  <c r="L992" i="28"/>
  <c r="L812" i="28"/>
  <c r="L596" i="28"/>
  <c r="L368" i="28"/>
  <c r="L80" i="28"/>
  <c r="L1306" i="28"/>
  <c r="L1162" i="28"/>
  <c r="L1018" i="28"/>
  <c r="L846" i="28"/>
  <c r="L630" i="28"/>
  <c r="L412" i="28"/>
  <c r="L124" i="28"/>
  <c r="L769" i="28"/>
  <c r="L553" i="28"/>
  <c r="L309" i="28"/>
  <c r="L21" i="28"/>
  <c r="L707" i="28"/>
  <c r="L563" i="28"/>
  <c r="L778" i="28"/>
  <c r="L634" i="28"/>
  <c r="L490" i="28"/>
  <c r="L282" i="28"/>
  <c r="L138" i="28"/>
  <c r="L1001" i="28"/>
  <c r="L857" i="28"/>
  <c r="L713" i="28"/>
  <c r="L927" i="28"/>
  <c r="L783" i="28"/>
  <c r="L396" i="28"/>
  <c r="L252" i="28"/>
  <c r="L108" i="28"/>
  <c r="L199" i="28"/>
  <c r="L685" i="28"/>
  <c r="L1017" i="28"/>
  <c r="L1233" i="28"/>
  <c r="L1422" i="28"/>
  <c r="L1566" i="28"/>
  <c r="L1710" i="28"/>
  <c r="L1854" i="28"/>
  <c r="L511" i="28"/>
  <c r="L913" i="28"/>
  <c r="L1147" i="28"/>
  <c r="L1357" i="28"/>
  <c r="L1508" i="28"/>
  <c r="L1652" i="28"/>
  <c r="L1796" i="28"/>
  <c r="L181" i="28"/>
  <c r="L672" i="28"/>
  <c r="L1008" i="28"/>
  <c r="L1226" i="28"/>
  <c r="L1417" i="28"/>
  <c r="L1561" i="28"/>
  <c r="L1705" i="28"/>
  <c r="L326" i="28"/>
  <c r="L781" i="28"/>
  <c r="L1065" i="28"/>
  <c r="L1281" i="28"/>
  <c r="L1454" i="28"/>
  <c r="L1598" i="28"/>
  <c r="L1742" i="28"/>
  <c r="L2455" i="28"/>
  <c r="L2311" i="28"/>
  <c r="L2167" i="28"/>
  <c r="L1967" i="28"/>
  <c r="L1719" i="28"/>
  <c r="L1394" i="28"/>
  <c r="L638" i="28"/>
  <c r="L2466" i="28"/>
  <c r="L2322" i="28"/>
  <c r="L2178" i="28"/>
  <c r="L1983" i="28"/>
  <c r="L1743" i="28"/>
  <c r="L1419" i="28"/>
  <c r="L739" i="28"/>
  <c r="L959" i="28"/>
  <c r="L2641" i="28"/>
  <c r="L2497" i="28"/>
  <c r="L2353" i="28"/>
  <c r="L2209" i="28"/>
  <c r="L2029" i="28"/>
  <c r="L1803" i="28"/>
  <c r="L1487" i="28"/>
  <c r="L958" i="28"/>
  <c r="L2627" i="28"/>
  <c r="L2483" i="28"/>
  <c r="L2339" i="28"/>
  <c r="L2195" i="28"/>
  <c r="L2009" i="28"/>
  <c r="L1779" i="28"/>
  <c r="L1457" i="28"/>
  <c r="L882" i="28"/>
  <c r="L1051" i="28"/>
  <c r="L2086" i="28"/>
  <c r="L1942" i="28"/>
  <c r="L1786" i="28"/>
  <c r="L1572" i="28"/>
  <c r="L1347" i="28"/>
  <c r="L1027" i="28"/>
  <c r="L487" i="28"/>
  <c r="L2049" i="28"/>
  <c r="L1905" i="28"/>
  <c r="L1733" i="28"/>
  <c r="L1517" i="28"/>
  <c r="L1268" i="28"/>
  <c r="L930" i="28"/>
  <c r="L290" i="28"/>
  <c r="L1124" i="28"/>
  <c r="L681" i="28"/>
  <c r="L2140" i="28"/>
  <c r="L1996" i="28"/>
  <c r="L1850" i="28"/>
  <c r="L1654" i="28"/>
  <c r="L1438" i="28"/>
  <c r="L1149" i="28"/>
  <c r="L734" i="28"/>
  <c r="L2150" i="28"/>
  <c r="L2006" i="28"/>
  <c r="L1862" i="28"/>
  <c r="L1668" i="28"/>
  <c r="L1452" i="28"/>
  <c r="L1171" i="28"/>
  <c r="L775" i="28"/>
  <c r="L7" i="28"/>
  <c r="L1031" i="28"/>
  <c r="L494" i="28"/>
  <c r="L1180" i="28"/>
  <c r="L1774" i="28"/>
  <c r="L2112" i="28"/>
  <c r="L2336" i="28"/>
  <c r="L2552" i="28"/>
  <c r="L2717" i="28"/>
  <c r="L1455" i="28"/>
  <c r="L1899" i="28"/>
  <c r="L2194" i="28"/>
  <c r="L2410" i="28"/>
  <c r="L2612" i="28"/>
  <c r="L241" i="28"/>
  <c r="L1551" i="28"/>
  <c r="L1963" i="28"/>
  <c r="L2237" i="28"/>
  <c r="L2453" i="28"/>
  <c r="J2" i="28"/>
  <c r="J3" i="28"/>
  <c r="J5" i="28"/>
  <c r="J7" i="28"/>
  <c r="J9" i="28"/>
  <c r="J11" i="28"/>
  <c r="J13" i="28"/>
  <c r="J15" i="28"/>
  <c r="J17" i="28"/>
  <c r="J19" i="28"/>
  <c r="J21" i="28"/>
  <c r="J23" i="28"/>
  <c r="J25" i="28"/>
  <c r="J27" i="28"/>
  <c r="J29" i="28"/>
  <c r="J31" i="28"/>
  <c r="J33" i="28"/>
  <c r="J35" i="28"/>
  <c r="J37" i="28"/>
  <c r="J39" i="28"/>
  <c r="J41" i="28"/>
  <c r="J43" i="28"/>
  <c r="J45" i="28"/>
  <c r="J47" i="28"/>
  <c r="J49" i="28"/>
  <c r="J51" i="28"/>
  <c r="J53" i="28"/>
  <c r="J55" i="28"/>
  <c r="J57" i="28"/>
  <c r="J59" i="28"/>
  <c r="J61" i="28"/>
  <c r="J63" i="28"/>
  <c r="J65" i="28"/>
  <c r="J67" i="28"/>
  <c r="J69" i="28"/>
  <c r="J71" i="28"/>
  <c r="J73" i="28"/>
  <c r="J75" i="28"/>
  <c r="J77" i="28"/>
  <c r="J79" i="28"/>
  <c r="J81" i="28"/>
  <c r="J83" i="28"/>
  <c r="J85" i="28"/>
  <c r="J87" i="28"/>
  <c r="J89" i="28"/>
  <c r="J91" i="28"/>
  <c r="J93" i="28"/>
  <c r="J95" i="28"/>
  <c r="J97" i="28"/>
  <c r="J99" i="28"/>
  <c r="J101" i="28"/>
  <c r="J103" i="28"/>
  <c r="J105" i="28"/>
  <c r="J107" i="28"/>
  <c r="J109" i="28"/>
  <c r="J111" i="28"/>
  <c r="J113" i="28"/>
  <c r="J115" i="28"/>
  <c r="J117" i="28"/>
  <c r="J119" i="28"/>
  <c r="J121" i="28"/>
  <c r="J123" i="28"/>
  <c r="J125" i="28"/>
  <c r="J127" i="28"/>
  <c r="J129" i="28"/>
  <c r="J131" i="28"/>
  <c r="J133" i="28"/>
  <c r="J135" i="28"/>
  <c r="J137" i="28"/>
  <c r="J139" i="28"/>
  <c r="J141" i="28"/>
  <c r="J143" i="28"/>
  <c r="J145" i="28"/>
  <c r="J147" i="28"/>
  <c r="J149" i="28"/>
  <c r="J151" i="28"/>
  <c r="J153" i="28"/>
  <c r="J155" i="28"/>
  <c r="J157" i="28"/>
  <c r="J159" i="28"/>
  <c r="J161" i="28"/>
  <c r="J163" i="28"/>
  <c r="J165" i="28"/>
  <c r="J167" i="28"/>
  <c r="J169" i="28"/>
  <c r="J171" i="28"/>
  <c r="J16" i="28"/>
  <c r="J40" i="28"/>
  <c r="J64" i="28"/>
  <c r="J88" i="28"/>
  <c r="J112" i="28"/>
  <c r="J136" i="28"/>
  <c r="J160" i="28"/>
  <c r="J164" i="28"/>
  <c r="J26" i="28"/>
  <c r="J50" i="28"/>
  <c r="J74" i="28"/>
  <c r="J98" i="28"/>
  <c r="J122" i="28"/>
  <c r="J146" i="28"/>
  <c r="J18" i="28"/>
  <c r="J42" i="28"/>
  <c r="J66" i="28"/>
  <c r="J90" i="28"/>
  <c r="J114" i="28"/>
  <c r="J138" i="28"/>
  <c r="J162" i="28"/>
  <c r="J4" i="28"/>
  <c r="J28" i="28"/>
  <c r="J52" i="28"/>
  <c r="J76" i="28"/>
  <c r="J100" i="28"/>
  <c r="J124" i="28"/>
  <c r="J148" i="28"/>
  <c r="J14" i="28"/>
  <c r="J38" i="28"/>
  <c r="J62" i="28"/>
  <c r="J86" i="28"/>
  <c r="J110" i="28"/>
  <c r="J134" i="28"/>
  <c r="J158" i="28"/>
  <c r="J166" i="28"/>
  <c r="J10" i="28"/>
  <c r="J34" i="28"/>
  <c r="J58" i="28"/>
  <c r="J82" i="28"/>
  <c r="J106" i="28"/>
  <c r="J130" i="28"/>
  <c r="J154" i="28"/>
  <c r="J170" i="28"/>
  <c r="J173" i="28"/>
  <c r="J175" i="28"/>
  <c r="J177" i="28"/>
  <c r="J179" i="28"/>
  <c r="J181" i="28"/>
  <c r="J183" i="28"/>
  <c r="J185" i="28"/>
  <c r="J187" i="28"/>
  <c r="J189" i="28"/>
  <c r="J191" i="28"/>
  <c r="J193" i="28"/>
  <c r="J195" i="28"/>
  <c r="J197" i="28"/>
  <c r="J199" i="28"/>
  <c r="J201" i="28"/>
  <c r="J203" i="28"/>
  <c r="J205" i="28"/>
  <c r="J207" i="28"/>
  <c r="J209" i="28"/>
  <c r="J211" i="28"/>
  <c r="J213" i="28"/>
  <c r="J215" i="28"/>
  <c r="J217" i="28"/>
  <c r="J219" i="28"/>
  <c r="J221" i="28"/>
  <c r="J223" i="28"/>
  <c r="J225" i="28"/>
  <c r="J227" i="28"/>
  <c r="J229" i="28"/>
  <c r="J231" i="28"/>
  <c r="J233" i="28"/>
  <c r="J235" i="28"/>
  <c r="J237" i="28"/>
  <c r="J239" i="28"/>
  <c r="J241" i="28"/>
  <c r="J243" i="28"/>
  <c r="J245" i="28"/>
  <c r="J20" i="28"/>
  <c r="J44" i="28"/>
  <c r="J68" i="28"/>
  <c r="J92" i="28"/>
  <c r="J116" i="28"/>
  <c r="J140" i="28"/>
  <c r="J12" i="28"/>
  <c r="J46" i="28"/>
  <c r="J80" i="28"/>
  <c r="J150" i="28"/>
  <c r="J190" i="28"/>
  <c r="J214" i="28"/>
  <c r="J238" i="28"/>
  <c r="J268" i="28"/>
  <c r="J24" i="28"/>
  <c r="J36" i="28"/>
  <c r="J70" i="28"/>
  <c r="J104" i="28"/>
  <c r="J176" i="28"/>
  <c r="J200" i="28"/>
  <c r="J224" i="28"/>
  <c r="J251" i="28"/>
  <c r="J254" i="28"/>
  <c r="J257" i="28"/>
  <c r="J260" i="28"/>
  <c r="J263" i="28"/>
  <c r="J120" i="28"/>
  <c r="J132" i="28"/>
  <c r="J192" i="28"/>
  <c r="J216" i="28"/>
  <c r="J240" i="28"/>
  <c r="J252" i="28"/>
  <c r="J255" i="28"/>
  <c r="J258" i="28"/>
  <c r="J261" i="28"/>
  <c r="J264" i="28"/>
  <c r="J269" i="28"/>
  <c r="J271" i="28"/>
  <c r="J273" i="28"/>
  <c r="J275" i="28"/>
  <c r="J277" i="28"/>
  <c r="J279" i="28"/>
  <c r="J281" i="28"/>
  <c r="J283" i="28"/>
  <c r="J285" i="28"/>
  <c r="J287" i="28"/>
  <c r="J289" i="28"/>
  <c r="J291" i="28"/>
  <c r="J293" i="28"/>
  <c r="J295" i="28"/>
  <c r="J297" i="28"/>
  <c r="J299" i="28"/>
  <c r="J301" i="28"/>
  <c r="J303" i="28"/>
  <c r="J305" i="28"/>
  <c r="J307" i="28"/>
  <c r="J309" i="28"/>
  <c r="J311" i="28"/>
  <c r="J313" i="28"/>
  <c r="J315" i="28"/>
  <c r="J317" i="28"/>
  <c r="J319" i="28"/>
  <c r="J321" i="28"/>
  <c r="J323" i="28"/>
  <c r="J325" i="28"/>
  <c r="J327" i="28"/>
  <c r="J329" i="28"/>
  <c r="J331" i="28"/>
  <c r="J333" i="28"/>
  <c r="J335" i="28"/>
  <c r="J337" i="28"/>
  <c r="J339" i="28"/>
  <c r="J341" i="28"/>
  <c r="J343" i="28"/>
  <c r="J345" i="28"/>
  <c r="J347" i="28"/>
  <c r="J349" i="28"/>
  <c r="J351" i="28"/>
  <c r="J353" i="28"/>
  <c r="J355" i="28"/>
  <c r="J357" i="28"/>
  <c r="J359" i="28"/>
  <c r="J361" i="28"/>
  <c r="J363" i="28"/>
  <c r="J6" i="28"/>
  <c r="J144" i="28"/>
  <c r="J156" i="28"/>
  <c r="J178" i="28"/>
  <c r="J202" i="28"/>
  <c r="J226" i="28"/>
  <c r="J249" i="28"/>
  <c r="J30" i="28"/>
  <c r="J188" i="28"/>
  <c r="J212" i="28"/>
  <c r="J236" i="28"/>
  <c r="J267" i="28"/>
  <c r="J8" i="28"/>
  <c r="J78" i="28"/>
  <c r="J168" i="28"/>
  <c r="J184" i="28"/>
  <c r="J208" i="28"/>
  <c r="J232" i="28"/>
  <c r="J253" i="28"/>
  <c r="J256" i="28"/>
  <c r="J259" i="28"/>
  <c r="J262" i="28"/>
  <c r="J32" i="28"/>
  <c r="J102" i="28"/>
  <c r="J194" i="28"/>
  <c r="J218" i="28"/>
  <c r="J242" i="28"/>
  <c r="J250" i="28"/>
  <c r="J265" i="28"/>
  <c r="J247" i="28"/>
  <c r="J278" i="28"/>
  <c r="J302" i="28"/>
  <c r="J326" i="28"/>
  <c r="J54" i="28"/>
  <c r="J108" i="28"/>
  <c r="J288" i="28"/>
  <c r="J312" i="28"/>
  <c r="J336" i="28"/>
  <c r="J344" i="28"/>
  <c r="J56" i="28"/>
  <c r="J84" i="28"/>
  <c r="J180" i="28"/>
  <c r="J248" i="28"/>
  <c r="J274" i="28"/>
  <c r="J298" i="28"/>
  <c r="J322" i="28"/>
  <c r="J60" i="28"/>
  <c r="J204" i="28"/>
  <c r="J284" i="28"/>
  <c r="J308" i="28"/>
  <c r="J332" i="28"/>
  <c r="J348" i="28"/>
  <c r="J354" i="28"/>
  <c r="J364" i="28"/>
  <c r="J366" i="28"/>
  <c r="J368" i="28"/>
  <c r="J370" i="28"/>
  <c r="J372" i="28"/>
  <c r="J374" i="28"/>
  <c r="J376" i="28"/>
  <c r="J378" i="28"/>
  <c r="J380" i="28"/>
  <c r="J382" i="28"/>
  <c r="J384" i="28"/>
  <c r="J386" i="28"/>
  <c r="J388" i="28"/>
  <c r="J390" i="28"/>
  <c r="J392" i="28"/>
  <c r="J394" i="28"/>
  <c r="J396" i="28"/>
  <c r="J398" i="28"/>
  <c r="J400" i="28"/>
  <c r="J402" i="28"/>
  <c r="J404" i="28"/>
  <c r="J406" i="28"/>
  <c r="J408" i="28"/>
  <c r="J410" i="28"/>
  <c r="J412" i="28"/>
  <c r="J414" i="28"/>
  <c r="J416" i="28"/>
  <c r="J418" i="28"/>
  <c r="J420" i="28"/>
  <c r="J422" i="28"/>
  <c r="J424" i="28"/>
  <c r="J426" i="28"/>
  <c r="J428" i="28"/>
  <c r="J430" i="28"/>
  <c r="J432" i="28"/>
  <c r="J434" i="28"/>
  <c r="J436" i="28"/>
  <c r="J438" i="28"/>
  <c r="J440" i="28"/>
  <c r="J442" i="28"/>
  <c r="J444" i="28"/>
  <c r="J446" i="28"/>
  <c r="J448" i="28"/>
  <c r="J450" i="28"/>
  <c r="J452" i="28"/>
  <c r="J454" i="28"/>
  <c r="J118" i="28"/>
  <c r="J182" i="28"/>
  <c r="J280" i="28"/>
  <c r="J304" i="28"/>
  <c r="J328" i="28"/>
  <c r="J362" i="28"/>
  <c r="J94" i="28"/>
  <c r="J206" i="28"/>
  <c r="J290" i="28"/>
  <c r="J314" i="28"/>
  <c r="J338" i="28"/>
  <c r="J342" i="28"/>
  <c r="J172" i="28"/>
  <c r="J196" i="28"/>
  <c r="J230" i="28"/>
  <c r="J266" i="28"/>
  <c r="J276" i="28"/>
  <c r="J300" i="28"/>
  <c r="J324" i="28"/>
  <c r="J352" i="28"/>
  <c r="J360" i="28"/>
  <c r="J96" i="28"/>
  <c r="J126" i="28"/>
  <c r="J152" i="28"/>
  <c r="J174" i="28"/>
  <c r="J186" i="28"/>
  <c r="J220" i="28"/>
  <c r="J286" i="28"/>
  <c r="J310" i="28"/>
  <c r="J334" i="28"/>
  <c r="J346" i="28"/>
  <c r="J48" i="28"/>
  <c r="J222" i="28"/>
  <c r="J234" i="28"/>
  <c r="J282" i="28"/>
  <c r="J306" i="28"/>
  <c r="J330" i="28"/>
  <c r="J22" i="28"/>
  <c r="J246" i="28"/>
  <c r="J292" i="28"/>
  <c r="J316" i="28"/>
  <c r="J340" i="28"/>
  <c r="J350" i="28"/>
  <c r="J356" i="28"/>
  <c r="J142" i="28"/>
  <c r="J228" i="28"/>
  <c r="J449" i="28"/>
  <c r="J369" i="28"/>
  <c r="J381" i="28"/>
  <c r="J393" i="28"/>
  <c r="J405" i="28"/>
  <c r="J417" i="28"/>
  <c r="J429" i="28"/>
  <c r="J441" i="28"/>
  <c r="J457" i="28"/>
  <c r="J459" i="28"/>
  <c r="J461" i="28"/>
  <c r="J463" i="28"/>
  <c r="J465" i="28"/>
  <c r="J467" i="28"/>
  <c r="J469" i="28"/>
  <c r="J471" i="28"/>
  <c r="J473" i="28"/>
  <c r="J475" i="28"/>
  <c r="J477" i="28"/>
  <c r="J479" i="28"/>
  <c r="J481" i="28"/>
  <c r="J483" i="28"/>
  <c r="J485" i="28"/>
  <c r="J487" i="28"/>
  <c r="J489" i="28"/>
  <c r="J491" i="28"/>
  <c r="J493" i="28"/>
  <c r="J495" i="28"/>
  <c r="J497" i="28"/>
  <c r="J499" i="28"/>
  <c r="J501" i="28"/>
  <c r="J503" i="28"/>
  <c r="J505" i="28"/>
  <c r="J507" i="28"/>
  <c r="J509" i="28"/>
  <c r="J511" i="28"/>
  <c r="J513" i="28"/>
  <c r="J515" i="28"/>
  <c r="J517" i="28"/>
  <c r="J519" i="28"/>
  <c r="J521" i="28"/>
  <c r="J523" i="28"/>
  <c r="J525" i="28"/>
  <c r="J527" i="28"/>
  <c r="J529" i="28"/>
  <c r="J531" i="28"/>
  <c r="J533" i="28"/>
  <c r="J535" i="28"/>
  <c r="J537" i="28"/>
  <c r="J539" i="28"/>
  <c r="J541" i="28"/>
  <c r="J543" i="28"/>
  <c r="J545" i="28"/>
  <c r="J547" i="28"/>
  <c r="J549" i="28"/>
  <c r="J551" i="28"/>
  <c r="J553" i="28"/>
  <c r="J555" i="28"/>
  <c r="J557" i="28"/>
  <c r="J559" i="28"/>
  <c r="J561" i="28"/>
  <c r="J563" i="28"/>
  <c r="J565" i="28"/>
  <c r="J567" i="28"/>
  <c r="J569" i="28"/>
  <c r="J571" i="28"/>
  <c r="J573" i="28"/>
  <c r="J575" i="28"/>
  <c r="J577" i="28"/>
  <c r="J579" i="28"/>
  <c r="J581" i="28"/>
  <c r="J583" i="28"/>
  <c r="J585" i="28"/>
  <c r="J587" i="28"/>
  <c r="J589" i="28"/>
  <c r="J591" i="28"/>
  <c r="J593" i="28"/>
  <c r="J244" i="28"/>
  <c r="J358" i="28"/>
  <c r="J371" i="28"/>
  <c r="J383" i="28"/>
  <c r="J395" i="28"/>
  <c r="J407" i="28"/>
  <c r="J419" i="28"/>
  <c r="J431" i="28"/>
  <c r="J443" i="28"/>
  <c r="J455" i="28"/>
  <c r="J373" i="28"/>
  <c r="J385" i="28"/>
  <c r="J397" i="28"/>
  <c r="J409" i="28"/>
  <c r="J421" i="28"/>
  <c r="J433" i="28"/>
  <c r="J451" i="28"/>
  <c r="J318" i="28"/>
  <c r="J445" i="28"/>
  <c r="J72" i="28"/>
  <c r="J198" i="28"/>
  <c r="J320" i="28"/>
  <c r="J375" i="28"/>
  <c r="J387" i="28"/>
  <c r="J399" i="28"/>
  <c r="J411" i="28"/>
  <c r="J423" i="28"/>
  <c r="J435" i="28"/>
  <c r="J294" i="28"/>
  <c r="J456" i="28"/>
  <c r="J458" i="28"/>
  <c r="J460" i="28"/>
  <c r="J462" i="28"/>
  <c r="J464" i="28"/>
  <c r="J466" i="28"/>
  <c r="J468" i="28"/>
  <c r="J470" i="28"/>
  <c r="J472" i="28"/>
  <c r="J474" i="28"/>
  <c r="J476" i="28"/>
  <c r="J478" i="28"/>
  <c r="J480" i="28"/>
  <c r="J482" i="28"/>
  <c r="J484" i="28"/>
  <c r="J486" i="28"/>
  <c r="J488" i="28"/>
  <c r="J490" i="28"/>
  <c r="J492" i="28"/>
  <c r="J494" i="28"/>
  <c r="J496" i="28"/>
  <c r="J498" i="28"/>
  <c r="J500" i="28"/>
  <c r="J502" i="28"/>
  <c r="J504" i="28"/>
  <c r="J506" i="28"/>
  <c r="J508" i="28"/>
  <c r="J510" i="28"/>
  <c r="J512" i="28"/>
  <c r="J514" i="28"/>
  <c r="J516" i="28"/>
  <c r="J518" i="28"/>
  <c r="J520" i="28"/>
  <c r="J522" i="28"/>
  <c r="J524" i="28"/>
  <c r="J526" i="28"/>
  <c r="J528" i="28"/>
  <c r="J530" i="28"/>
  <c r="J532" i="28"/>
  <c r="J534" i="28"/>
  <c r="J536" i="28"/>
  <c r="J538" i="28"/>
  <c r="J540" i="28"/>
  <c r="J542" i="28"/>
  <c r="J544" i="28"/>
  <c r="J546" i="28"/>
  <c r="J548" i="28"/>
  <c r="J550" i="28"/>
  <c r="J552" i="28"/>
  <c r="J554" i="28"/>
  <c r="J556" i="28"/>
  <c r="J558" i="28"/>
  <c r="J560" i="28"/>
  <c r="J562" i="28"/>
  <c r="J564" i="28"/>
  <c r="J566" i="28"/>
  <c r="J568" i="28"/>
  <c r="J570" i="28"/>
  <c r="J572" i="28"/>
  <c r="J574" i="28"/>
  <c r="J576" i="28"/>
  <c r="J578" i="28"/>
  <c r="J580" i="28"/>
  <c r="J582" i="28"/>
  <c r="J584" i="28"/>
  <c r="J586" i="28"/>
  <c r="J588" i="28"/>
  <c r="J590" i="28"/>
  <c r="J592" i="28"/>
  <c r="J594" i="28"/>
  <c r="J270" i="28"/>
  <c r="J453" i="28"/>
  <c r="J128" i="28"/>
  <c r="J272" i="28"/>
  <c r="J367" i="28"/>
  <c r="J379" i="28"/>
  <c r="J391" i="28"/>
  <c r="J403" i="28"/>
  <c r="J415" i="28"/>
  <c r="J427" i="28"/>
  <c r="J439" i="28"/>
  <c r="J425" i="28"/>
  <c r="J365" i="28"/>
  <c r="J437" i="28"/>
  <c r="J597" i="28"/>
  <c r="J599" i="28"/>
  <c r="J601" i="28"/>
  <c r="J603" i="28"/>
  <c r="J605" i="28"/>
  <c r="J607" i="28"/>
  <c r="J609" i="28"/>
  <c r="J611" i="28"/>
  <c r="J613" i="28"/>
  <c r="J615" i="28"/>
  <c r="J617" i="28"/>
  <c r="J619" i="28"/>
  <c r="J621" i="28"/>
  <c r="J623" i="28"/>
  <c r="J625" i="28"/>
  <c r="J627" i="28"/>
  <c r="J629" i="28"/>
  <c r="J631" i="28"/>
  <c r="J633" i="28"/>
  <c r="J635" i="28"/>
  <c r="J637" i="28"/>
  <c r="J639" i="28"/>
  <c r="J641" i="28"/>
  <c r="J643" i="28"/>
  <c r="J645" i="28"/>
  <c r="J647" i="28"/>
  <c r="J649" i="28"/>
  <c r="J651" i="28"/>
  <c r="J653" i="28"/>
  <c r="J655" i="28"/>
  <c r="J657" i="28"/>
  <c r="J659" i="28"/>
  <c r="J661" i="28"/>
  <c r="J663" i="28"/>
  <c r="J665" i="28"/>
  <c r="J667" i="28"/>
  <c r="J669" i="28"/>
  <c r="J671" i="28"/>
  <c r="J673" i="28"/>
  <c r="J675" i="28"/>
  <c r="J677" i="28"/>
  <c r="J679" i="28"/>
  <c r="J681" i="28"/>
  <c r="J683" i="28"/>
  <c r="J685" i="28"/>
  <c r="J687" i="28"/>
  <c r="J689" i="28"/>
  <c r="J691" i="28"/>
  <c r="J693" i="28"/>
  <c r="J695" i="28"/>
  <c r="J697" i="28"/>
  <c r="J699" i="28"/>
  <c r="J701" i="28"/>
  <c r="J703" i="28"/>
  <c r="J705" i="28"/>
  <c r="J707" i="28"/>
  <c r="J709" i="28"/>
  <c r="J711" i="28"/>
  <c r="J713" i="28"/>
  <c r="J715" i="28"/>
  <c r="J717" i="28"/>
  <c r="J719" i="28"/>
  <c r="J721" i="28"/>
  <c r="J723" i="28"/>
  <c r="J725" i="28"/>
  <c r="J727" i="28"/>
  <c r="J729" i="28"/>
  <c r="J731" i="28"/>
  <c r="J733" i="28"/>
  <c r="J735" i="28"/>
  <c r="J737" i="28"/>
  <c r="J210" i="28"/>
  <c r="J377" i="28"/>
  <c r="J447" i="28"/>
  <c r="J595" i="28"/>
  <c r="J389" i="28"/>
  <c r="J413" i="28"/>
  <c r="J602" i="28"/>
  <c r="J614" i="28"/>
  <c r="J626" i="28"/>
  <c r="J638" i="28"/>
  <c r="J650" i="28"/>
  <c r="J662" i="28"/>
  <c r="J674" i="28"/>
  <c r="J686" i="28"/>
  <c r="J698" i="28"/>
  <c r="J710" i="28"/>
  <c r="J722" i="28"/>
  <c r="J734" i="28"/>
  <c r="J296" i="28"/>
  <c r="J604" i="28"/>
  <c r="J616" i="28"/>
  <c r="J628" i="28"/>
  <c r="J640" i="28"/>
  <c r="J652" i="28"/>
  <c r="J664" i="28"/>
  <c r="J676" i="28"/>
  <c r="J688" i="28"/>
  <c r="J700" i="28"/>
  <c r="J712" i="28"/>
  <c r="J724" i="28"/>
  <c r="J736" i="28"/>
  <c r="J739" i="28"/>
  <c r="J741" i="28"/>
  <c r="J743" i="28"/>
  <c r="J745" i="28"/>
  <c r="J747" i="28"/>
  <c r="J749" i="28"/>
  <c r="J751" i="28"/>
  <c r="J753" i="28"/>
  <c r="J755" i="28"/>
  <c r="J757" i="28"/>
  <c r="J759" i="28"/>
  <c r="J761" i="28"/>
  <c r="J763" i="28"/>
  <c r="J765" i="28"/>
  <c r="J767" i="28"/>
  <c r="J769" i="28"/>
  <c r="J771" i="28"/>
  <c r="J773" i="28"/>
  <c r="J775" i="28"/>
  <c r="J777" i="28"/>
  <c r="J779" i="28"/>
  <c r="J781" i="28"/>
  <c r="J783" i="28"/>
  <c r="J785" i="28"/>
  <c r="J787" i="28"/>
  <c r="J789" i="28"/>
  <c r="J791" i="28"/>
  <c r="J793" i="28"/>
  <c r="J795" i="28"/>
  <c r="J797" i="28"/>
  <c r="J799" i="28"/>
  <c r="J801" i="28"/>
  <c r="J803" i="28"/>
  <c r="J805" i="28"/>
  <c r="J807" i="28"/>
  <c r="J809" i="28"/>
  <c r="J811" i="28"/>
  <c r="J813" i="28"/>
  <c r="J815" i="28"/>
  <c r="J817" i="28"/>
  <c r="J819" i="28"/>
  <c r="J821" i="28"/>
  <c r="J823" i="28"/>
  <c r="J825" i="28"/>
  <c r="J827" i="28"/>
  <c r="J829" i="28"/>
  <c r="J831" i="28"/>
  <c r="J833" i="28"/>
  <c r="J835" i="28"/>
  <c r="J837" i="28"/>
  <c r="J839" i="28"/>
  <c r="J841" i="28"/>
  <c r="J843" i="28"/>
  <c r="J845" i="28"/>
  <c r="J847" i="28"/>
  <c r="J849" i="28"/>
  <c r="J851" i="28"/>
  <c r="J853" i="28"/>
  <c r="J855" i="28"/>
  <c r="J857" i="28"/>
  <c r="J859" i="28"/>
  <c r="J861" i="28"/>
  <c r="J863" i="28"/>
  <c r="J865" i="28"/>
  <c r="J867" i="28"/>
  <c r="J869" i="28"/>
  <c r="J871" i="28"/>
  <c r="J873" i="28"/>
  <c r="J875" i="28"/>
  <c r="J877" i="28"/>
  <c r="J879" i="28"/>
  <c r="J881" i="28"/>
  <c r="J401" i="28"/>
  <c r="J606" i="28"/>
  <c r="J618" i="28"/>
  <c r="J630" i="28"/>
  <c r="J642" i="28"/>
  <c r="J654" i="28"/>
  <c r="J666" i="28"/>
  <c r="J678" i="28"/>
  <c r="J690" i="28"/>
  <c r="J702" i="28"/>
  <c r="J714" i="28"/>
  <c r="J726" i="28"/>
  <c r="J596" i="28"/>
  <c r="J608" i="28"/>
  <c r="J620" i="28"/>
  <c r="J632" i="28"/>
  <c r="J644" i="28"/>
  <c r="J656" i="28"/>
  <c r="J668" i="28"/>
  <c r="J680" i="28"/>
  <c r="J692" i="28"/>
  <c r="J704" i="28"/>
  <c r="J716" i="28"/>
  <c r="J728" i="28"/>
  <c r="J600" i="28"/>
  <c r="J612" i="28"/>
  <c r="J624" i="28"/>
  <c r="J636" i="28"/>
  <c r="J648" i="28"/>
  <c r="J660" i="28"/>
  <c r="J672" i="28"/>
  <c r="J684" i="28"/>
  <c r="J696" i="28"/>
  <c r="J708" i="28"/>
  <c r="J720" i="28"/>
  <c r="J732" i="28"/>
  <c r="J880" i="28"/>
  <c r="J634" i="28"/>
  <c r="J706" i="28"/>
  <c r="J744" i="28"/>
  <c r="J756" i="28"/>
  <c r="J768" i="28"/>
  <c r="J780" i="28"/>
  <c r="J792" i="28"/>
  <c r="J804" i="28"/>
  <c r="J816" i="28"/>
  <c r="J828" i="28"/>
  <c r="J840" i="28"/>
  <c r="J852" i="28"/>
  <c r="J864" i="28"/>
  <c r="J876" i="28"/>
  <c r="J878" i="28"/>
  <c r="J883" i="28"/>
  <c r="J885" i="28"/>
  <c r="J887" i="28"/>
  <c r="J889" i="28"/>
  <c r="J891" i="28"/>
  <c r="J893" i="28"/>
  <c r="J895" i="28"/>
  <c r="J897" i="28"/>
  <c r="J899" i="28"/>
  <c r="J901" i="28"/>
  <c r="J903" i="28"/>
  <c r="J905" i="28"/>
  <c r="J907" i="28"/>
  <c r="J909" i="28"/>
  <c r="J911" i="28"/>
  <c r="J913" i="28"/>
  <c r="J915" i="28"/>
  <c r="J917" i="28"/>
  <c r="J919" i="28"/>
  <c r="J921" i="28"/>
  <c r="J923" i="28"/>
  <c r="J925" i="28"/>
  <c r="J927" i="28"/>
  <c r="J929" i="28"/>
  <c r="J931" i="28"/>
  <c r="J933" i="28"/>
  <c r="J935" i="28"/>
  <c r="J937" i="28"/>
  <c r="J939" i="28"/>
  <c r="J941" i="28"/>
  <c r="J943" i="28"/>
  <c r="J945" i="28"/>
  <c r="J947" i="28"/>
  <c r="J949" i="28"/>
  <c r="J951" i="28"/>
  <c r="J953" i="28"/>
  <c r="J955" i="28"/>
  <c r="J957" i="28"/>
  <c r="J959" i="28"/>
  <c r="J961" i="28"/>
  <c r="J963" i="28"/>
  <c r="J965" i="28"/>
  <c r="J967" i="28"/>
  <c r="J969" i="28"/>
  <c r="J971" i="28"/>
  <c r="J973" i="28"/>
  <c r="J975" i="28"/>
  <c r="J977" i="28"/>
  <c r="J979" i="28"/>
  <c r="J981" i="28"/>
  <c r="J983" i="28"/>
  <c r="J985" i="28"/>
  <c r="J987" i="28"/>
  <c r="J989" i="28"/>
  <c r="J991" i="28"/>
  <c r="J993" i="28"/>
  <c r="J995" i="28"/>
  <c r="J997" i="28"/>
  <c r="J999" i="28"/>
  <c r="J1001" i="28"/>
  <c r="J1003" i="28"/>
  <c r="J1005" i="28"/>
  <c r="J1007" i="28"/>
  <c r="J1009" i="28"/>
  <c r="J1011" i="28"/>
  <c r="J658" i="28"/>
  <c r="J730" i="28"/>
  <c r="J748" i="28"/>
  <c r="J760" i="28"/>
  <c r="J772" i="28"/>
  <c r="J784" i="28"/>
  <c r="J796" i="28"/>
  <c r="J808" i="28"/>
  <c r="J820" i="28"/>
  <c r="J832" i="28"/>
  <c r="J844" i="28"/>
  <c r="J856" i="28"/>
  <c r="J868" i="28"/>
  <c r="J598" i="28"/>
  <c r="J670" i="28"/>
  <c r="J738" i="28"/>
  <c r="J750" i="28"/>
  <c r="J762" i="28"/>
  <c r="J774" i="28"/>
  <c r="J786" i="28"/>
  <c r="J798" i="28"/>
  <c r="J810" i="28"/>
  <c r="J822" i="28"/>
  <c r="J834" i="28"/>
  <c r="J846" i="28"/>
  <c r="J858" i="28"/>
  <c r="J870" i="28"/>
  <c r="J882" i="28"/>
  <c r="J884" i="28"/>
  <c r="J886" i="28"/>
  <c r="J888" i="28"/>
  <c r="J890" i="28"/>
  <c r="J892" i="28"/>
  <c r="J894" i="28"/>
  <c r="J896" i="28"/>
  <c r="J898" i="28"/>
  <c r="J900" i="28"/>
  <c r="J902" i="28"/>
  <c r="J904" i="28"/>
  <c r="J906" i="28"/>
  <c r="J908" i="28"/>
  <c r="J910" i="28"/>
  <c r="J912" i="28"/>
  <c r="J914" i="28"/>
  <c r="J916" i="28"/>
  <c r="J918" i="28"/>
  <c r="J920" i="28"/>
  <c r="J922" i="28"/>
  <c r="J924" i="28"/>
  <c r="J926" i="28"/>
  <c r="J928" i="28"/>
  <c r="J930" i="28"/>
  <c r="J932" i="28"/>
  <c r="J934" i="28"/>
  <c r="J936" i="28"/>
  <c r="J938" i="28"/>
  <c r="J940" i="28"/>
  <c r="J942" i="28"/>
  <c r="J944" i="28"/>
  <c r="J946" i="28"/>
  <c r="J948" i="28"/>
  <c r="J950" i="28"/>
  <c r="J952" i="28"/>
  <c r="J954" i="28"/>
  <c r="J956" i="28"/>
  <c r="J958" i="28"/>
  <c r="J960" i="28"/>
  <c r="J962" i="28"/>
  <c r="J964" i="28"/>
  <c r="J966" i="28"/>
  <c r="J968" i="28"/>
  <c r="J970" i="28"/>
  <c r="J972" i="28"/>
  <c r="J974" i="28"/>
  <c r="J976" i="28"/>
  <c r="J978" i="28"/>
  <c r="J980" i="28"/>
  <c r="J982" i="28"/>
  <c r="J984" i="28"/>
  <c r="J986" i="28"/>
  <c r="J988" i="28"/>
  <c r="J990" i="28"/>
  <c r="J992" i="28"/>
  <c r="J622" i="28"/>
  <c r="J694" i="28"/>
  <c r="J742" i="28"/>
  <c r="J754" i="28"/>
  <c r="J766" i="28"/>
  <c r="J778" i="28"/>
  <c r="J790" i="28"/>
  <c r="J802" i="28"/>
  <c r="J814" i="28"/>
  <c r="J826" i="28"/>
  <c r="J838" i="28"/>
  <c r="J850" i="28"/>
  <c r="J862" i="28"/>
  <c r="J874" i="28"/>
  <c r="J770" i="28"/>
  <c r="J842" i="28"/>
  <c r="J776" i="28"/>
  <c r="J848" i="28"/>
  <c r="J1000" i="28"/>
  <c r="J1006" i="28"/>
  <c r="J1015" i="28"/>
  <c r="J1022" i="28"/>
  <c r="J1024" i="28"/>
  <c r="J1026" i="28"/>
  <c r="J1028" i="28"/>
  <c r="J1030" i="28"/>
  <c r="J1032" i="28"/>
  <c r="J1034" i="28"/>
  <c r="J1036" i="28"/>
  <c r="J1038" i="28"/>
  <c r="J1040" i="28"/>
  <c r="J1042" i="28"/>
  <c r="J1044" i="28"/>
  <c r="J1046" i="28"/>
  <c r="J1048" i="28"/>
  <c r="J1050" i="28"/>
  <c r="J1052" i="28"/>
  <c r="J1054" i="28"/>
  <c r="J1056" i="28"/>
  <c r="J1058" i="28"/>
  <c r="J1060" i="28"/>
  <c r="J1062" i="28"/>
  <c r="J1064" i="28"/>
  <c r="J1066" i="28"/>
  <c r="J1068" i="28"/>
  <c r="J1070" i="28"/>
  <c r="J1072" i="28"/>
  <c r="J1074" i="28"/>
  <c r="J1076" i="28"/>
  <c r="J1078" i="28"/>
  <c r="J1080" i="28"/>
  <c r="J1082" i="28"/>
  <c r="J1084" i="28"/>
  <c r="J1086" i="28"/>
  <c r="J1088" i="28"/>
  <c r="J1090" i="28"/>
  <c r="J1092" i="28"/>
  <c r="J1094" i="28"/>
  <c r="J1096" i="28"/>
  <c r="J1098" i="28"/>
  <c r="J1100" i="28"/>
  <c r="J1102" i="28"/>
  <c r="J1104" i="28"/>
  <c r="J1106" i="28"/>
  <c r="J1108" i="28"/>
  <c r="J1110" i="28"/>
  <c r="J1112" i="28"/>
  <c r="J1114" i="28"/>
  <c r="J1116" i="28"/>
  <c r="J1118" i="28"/>
  <c r="J1120" i="28"/>
  <c r="J1122" i="28"/>
  <c r="J1124" i="28"/>
  <c r="J1126" i="28"/>
  <c r="J1128" i="28"/>
  <c r="J1130" i="28"/>
  <c r="J1132" i="28"/>
  <c r="J1134" i="28"/>
  <c r="J1136" i="28"/>
  <c r="J1138" i="28"/>
  <c r="J1140" i="28"/>
  <c r="J1142" i="28"/>
  <c r="J1144" i="28"/>
  <c r="J1146" i="28"/>
  <c r="J1148" i="28"/>
  <c r="J1150" i="28"/>
  <c r="J1152" i="28"/>
  <c r="J782" i="28"/>
  <c r="J854" i="28"/>
  <c r="J994" i="28"/>
  <c r="J1012" i="28"/>
  <c r="J1020" i="28"/>
  <c r="J610" i="28"/>
  <c r="J788" i="28"/>
  <c r="J860" i="28"/>
  <c r="J646" i="28"/>
  <c r="J794" i="28"/>
  <c r="J866" i="28"/>
  <c r="J1018" i="28"/>
  <c r="J682" i="28"/>
  <c r="J800" i="28"/>
  <c r="J872" i="28"/>
  <c r="J996" i="28"/>
  <c r="J1002" i="28"/>
  <c r="J1008" i="28"/>
  <c r="J718" i="28"/>
  <c r="J806" i="28"/>
  <c r="J1013" i="28"/>
  <c r="J1016" i="28"/>
  <c r="J740" i="28"/>
  <c r="J812" i="28"/>
  <c r="J1021" i="28"/>
  <c r="J1023" i="28"/>
  <c r="J1025" i="28"/>
  <c r="J1027" i="28"/>
  <c r="J1029" i="28"/>
  <c r="J1031" i="28"/>
  <c r="J1033" i="28"/>
  <c r="J1035" i="28"/>
  <c r="J1037" i="28"/>
  <c r="J1039" i="28"/>
  <c r="J1041" i="28"/>
  <c r="J1043" i="28"/>
  <c r="J1045" i="28"/>
  <c r="J1047" i="28"/>
  <c r="J1049" i="28"/>
  <c r="J1051" i="28"/>
  <c r="J1053" i="28"/>
  <c r="J1055" i="28"/>
  <c r="J1057" i="28"/>
  <c r="J1059" i="28"/>
  <c r="J1061" i="28"/>
  <c r="J1063" i="28"/>
  <c r="J1065" i="28"/>
  <c r="J1067" i="28"/>
  <c r="J1069" i="28"/>
  <c r="J1071" i="28"/>
  <c r="J1073" i="28"/>
  <c r="J1075" i="28"/>
  <c r="J1077" i="28"/>
  <c r="J1079" i="28"/>
  <c r="J1081" i="28"/>
  <c r="J1083" i="28"/>
  <c r="J1085" i="28"/>
  <c r="J1087" i="28"/>
  <c r="J1089" i="28"/>
  <c r="J1091" i="28"/>
  <c r="J1093" i="28"/>
  <c r="J1095" i="28"/>
  <c r="J1097" i="28"/>
  <c r="J1099" i="28"/>
  <c r="J1101" i="28"/>
  <c r="J1103" i="28"/>
  <c r="J1105" i="28"/>
  <c r="J1107" i="28"/>
  <c r="J1109" i="28"/>
  <c r="J1111" i="28"/>
  <c r="J1113" i="28"/>
  <c r="J1115" i="28"/>
  <c r="J1117" i="28"/>
  <c r="J1119" i="28"/>
  <c r="J1121" i="28"/>
  <c r="J1123" i="28"/>
  <c r="J1125" i="28"/>
  <c r="J1127" i="28"/>
  <c r="J1129" i="28"/>
  <c r="J1131" i="28"/>
  <c r="J1133" i="28"/>
  <c r="J1135" i="28"/>
  <c r="J1137" i="28"/>
  <c r="J1139" i="28"/>
  <c r="J1141" i="28"/>
  <c r="J1143" i="28"/>
  <c r="J1145" i="28"/>
  <c r="J1147" i="28"/>
  <c r="J1149" i="28"/>
  <c r="J1151" i="28"/>
  <c r="J746" i="28"/>
  <c r="J818" i="28"/>
  <c r="J752" i="28"/>
  <c r="J824" i="28"/>
  <c r="J998" i="28"/>
  <c r="J1004" i="28"/>
  <c r="J1010" i="28"/>
  <c r="J1014" i="28"/>
  <c r="J1019" i="28"/>
  <c r="J758" i="28"/>
  <c r="J830" i="28"/>
  <c r="J764" i="28"/>
  <c r="J836" i="28"/>
  <c r="J1017" i="28"/>
  <c r="J1159" i="28"/>
  <c r="J1161" i="28"/>
  <c r="J1163" i="28"/>
  <c r="J1165" i="28"/>
  <c r="J1167" i="28"/>
  <c r="J1169" i="28"/>
  <c r="J1171" i="28"/>
  <c r="J1173" i="28"/>
  <c r="J1175" i="28"/>
  <c r="J1177" i="28"/>
  <c r="J1179" i="28"/>
  <c r="J1181" i="28"/>
  <c r="J1183" i="28"/>
  <c r="J1185" i="28"/>
  <c r="J1187" i="28"/>
  <c r="J1189" i="28"/>
  <c r="J1191" i="28"/>
  <c r="J1193" i="28"/>
  <c r="J1195" i="28"/>
  <c r="J1197" i="28"/>
  <c r="J1199" i="28"/>
  <c r="J1201" i="28"/>
  <c r="J1203" i="28"/>
  <c r="J1205" i="28"/>
  <c r="J1207" i="28"/>
  <c r="J1209" i="28"/>
  <c r="J1211" i="28"/>
  <c r="J1213" i="28"/>
  <c r="J1215" i="28"/>
  <c r="J1217" i="28"/>
  <c r="J1219" i="28"/>
  <c r="J1221" i="28"/>
  <c r="J1223" i="28"/>
  <c r="J1225" i="28"/>
  <c r="J1227" i="28"/>
  <c r="J1229" i="28"/>
  <c r="J1231" i="28"/>
  <c r="J1233" i="28"/>
  <c r="J1235" i="28"/>
  <c r="J1237" i="28"/>
  <c r="J1239" i="28"/>
  <c r="J1241" i="28"/>
  <c r="J1243" i="28"/>
  <c r="J1245" i="28"/>
  <c r="J1247" i="28"/>
  <c r="J1249" i="28"/>
  <c r="J1251" i="28"/>
  <c r="J1253" i="28"/>
  <c r="J1255" i="28"/>
  <c r="J1257" i="28"/>
  <c r="J1259" i="28"/>
  <c r="J1261" i="28"/>
  <c r="J1263" i="28"/>
  <c r="J1265" i="28"/>
  <c r="J1267" i="28"/>
  <c r="J1269" i="28"/>
  <c r="J1271" i="28"/>
  <c r="J1273" i="28"/>
  <c r="J1275" i="28"/>
  <c r="J1277" i="28"/>
  <c r="J1279" i="28"/>
  <c r="J1281" i="28"/>
  <c r="J1283" i="28"/>
  <c r="J1285" i="28"/>
  <c r="J1287" i="28"/>
  <c r="J1289" i="28"/>
  <c r="J1291" i="28"/>
  <c r="J1293" i="28"/>
  <c r="J1295" i="28"/>
  <c r="J1297" i="28"/>
  <c r="J1299" i="28"/>
  <c r="J1301" i="28"/>
  <c r="J1303" i="28"/>
  <c r="J1305" i="28"/>
  <c r="J1307" i="28"/>
  <c r="J1309" i="28"/>
  <c r="J1311" i="28"/>
  <c r="J1313" i="28"/>
  <c r="J1157" i="28"/>
  <c r="J1155" i="28"/>
  <c r="J1153" i="28"/>
  <c r="J1160" i="28"/>
  <c r="J1162" i="28"/>
  <c r="J1164" i="28"/>
  <c r="J1166" i="28"/>
  <c r="J1168" i="28"/>
  <c r="J1170" i="28"/>
  <c r="J1172" i="28"/>
  <c r="J1174" i="28"/>
  <c r="J1176" i="28"/>
  <c r="J1178" i="28"/>
  <c r="J1180" i="28"/>
  <c r="J1182" i="28"/>
  <c r="J1184" i="28"/>
  <c r="J1186" i="28"/>
  <c r="J1188" i="28"/>
  <c r="J1190" i="28"/>
  <c r="J1192" i="28"/>
  <c r="J1194" i="28"/>
  <c r="J1196" i="28"/>
  <c r="J1198" i="28"/>
  <c r="J1200" i="28"/>
  <c r="J1202" i="28"/>
  <c r="J1204" i="28"/>
  <c r="J1206" i="28"/>
  <c r="J1208" i="28"/>
  <c r="J1210" i="28"/>
  <c r="J1212" i="28"/>
  <c r="J1214" i="28"/>
  <c r="J1216" i="28"/>
  <c r="J1218" i="28"/>
  <c r="J1220" i="28"/>
  <c r="J1222" i="28"/>
  <c r="J1224" i="28"/>
  <c r="J1226" i="28"/>
  <c r="J1228" i="28"/>
  <c r="J1230" i="28"/>
  <c r="J1232" i="28"/>
  <c r="J1234" i="28"/>
  <c r="J1236" i="28"/>
  <c r="J1238" i="28"/>
  <c r="J1240" i="28"/>
  <c r="J1242" i="28"/>
  <c r="J1244" i="28"/>
  <c r="J1246" i="28"/>
  <c r="J1248" i="28"/>
  <c r="J1250" i="28"/>
  <c r="J1252" i="28"/>
  <c r="J1254" i="28"/>
  <c r="J1256" i="28"/>
  <c r="J1258" i="28"/>
  <c r="J1260" i="28"/>
  <c r="J1262" i="28"/>
  <c r="J1264" i="28"/>
  <c r="J1266" i="28"/>
  <c r="J1268" i="28"/>
  <c r="J1270" i="28"/>
  <c r="J1272" i="28"/>
  <c r="J1274" i="28"/>
  <c r="J1276" i="28"/>
  <c r="J1278" i="28"/>
  <c r="J1280" i="28"/>
  <c r="J1282" i="28"/>
  <c r="J1284" i="28"/>
  <c r="J1286" i="28"/>
  <c r="J1288" i="28"/>
  <c r="J1290" i="28"/>
  <c r="J1292" i="28"/>
  <c r="J1294" i="28"/>
  <c r="J1158" i="28"/>
  <c r="J1156" i="28"/>
  <c r="J1154" i="28"/>
  <c r="J1304" i="28"/>
  <c r="J1316" i="28"/>
  <c r="J1318" i="28"/>
  <c r="J1320" i="28"/>
  <c r="J1322" i="28"/>
  <c r="J1324" i="28"/>
  <c r="J1326" i="28"/>
  <c r="J1328" i="28"/>
  <c r="J1330" i="28"/>
  <c r="J1332" i="28"/>
  <c r="J1334" i="28"/>
  <c r="J1336" i="28"/>
  <c r="J1338" i="28"/>
  <c r="J1340" i="28"/>
  <c r="J1342" i="28"/>
  <c r="J1344" i="28"/>
  <c r="J1346" i="28"/>
  <c r="J1348" i="28"/>
  <c r="J1350" i="28"/>
  <c r="J1352" i="28"/>
  <c r="J1354" i="28"/>
  <c r="J1356" i="28"/>
  <c r="J1358" i="28"/>
  <c r="J1360" i="28"/>
  <c r="J1362" i="28"/>
  <c r="J1364" i="28"/>
  <c r="J1366" i="28"/>
  <c r="J1368" i="28"/>
  <c r="J1370" i="28"/>
  <c r="J1372" i="28"/>
  <c r="J1374" i="28"/>
  <c r="J1376" i="28"/>
  <c r="J1378" i="28"/>
  <c r="J1380" i="28"/>
  <c r="J1382" i="28"/>
  <c r="J1384" i="28"/>
  <c r="J1386" i="28"/>
  <c r="J1388" i="28"/>
  <c r="J1390" i="28"/>
  <c r="J1392" i="28"/>
  <c r="J1394" i="28"/>
  <c r="J1396" i="28"/>
  <c r="J1398" i="28"/>
  <c r="J1400" i="28"/>
  <c r="J1402" i="28"/>
  <c r="J1404" i="28"/>
  <c r="J1406" i="28"/>
  <c r="J1408" i="28"/>
  <c r="J1410" i="28"/>
  <c r="J1412" i="28"/>
  <c r="J1414" i="28"/>
  <c r="J1416" i="28"/>
  <c r="J1418" i="28"/>
  <c r="J1420" i="28"/>
  <c r="J1422" i="28"/>
  <c r="J1424" i="28"/>
  <c r="J1426" i="28"/>
  <c r="J1428" i="28"/>
  <c r="J1430" i="28"/>
  <c r="J1432" i="28"/>
  <c r="J1434" i="28"/>
  <c r="J1436" i="28"/>
  <c r="J1438" i="28"/>
  <c r="J1440" i="28"/>
  <c r="J1442" i="28"/>
  <c r="J1444" i="28"/>
  <c r="J1446" i="28"/>
  <c r="J1448" i="28"/>
  <c r="J1450" i="28"/>
  <c r="J1452" i="28"/>
  <c r="J1454" i="28"/>
  <c r="J1456" i="28"/>
  <c r="J1458" i="28"/>
  <c r="J1460" i="28"/>
  <c r="J1462" i="28"/>
  <c r="J1464" i="28"/>
  <c r="J1466" i="28"/>
  <c r="J1468" i="28"/>
  <c r="J1470" i="28"/>
  <c r="J1472" i="28"/>
  <c r="J1474" i="28"/>
  <c r="J1310" i="28"/>
  <c r="J1314" i="28"/>
  <c r="J1296" i="28"/>
  <c r="J1298" i="28"/>
  <c r="J1306" i="28"/>
  <c r="J1300" i="28"/>
  <c r="J1312" i="28"/>
  <c r="J1317" i="28"/>
  <c r="J1319" i="28"/>
  <c r="J1321" i="28"/>
  <c r="J1323" i="28"/>
  <c r="J1325" i="28"/>
  <c r="J1327" i="28"/>
  <c r="J1329" i="28"/>
  <c r="J1331" i="28"/>
  <c r="J1333" i="28"/>
  <c r="J1335" i="28"/>
  <c r="J1337" i="28"/>
  <c r="J1339" i="28"/>
  <c r="J1341" i="28"/>
  <c r="J1343" i="28"/>
  <c r="J1345" i="28"/>
  <c r="J1347" i="28"/>
  <c r="J1349" i="28"/>
  <c r="J1351" i="28"/>
  <c r="J1353" i="28"/>
  <c r="J1355" i="28"/>
  <c r="J1357" i="28"/>
  <c r="J1359" i="28"/>
  <c r="J1361" i="28"/>
  <c r="J1363" i="28"/>
  <c r="J1365" i="28"/>
  <c r="J1367" i="28"/>
  <c r="J1369" i="28"/>
  <c r="J1371" i="28"/>
  <c r="J1373" i="28"/>
  <c r="J1375" i="28"/>
  <c r="J1377" i="28"/>
  <c r="J1379" i="28"/>
  <c r="J1381" i="28"/>
  <c r="J1383" i="28"/>
  <c r="J1385" i="28"/>
  <c r="J1387" i="28"/>
  <c r="J1389" i="28"/>
  <c r="J1391" i="28"/>
  <c r="J1393" i="28"/>
  <c r="J1395" i="28"/>
  <c r="J1397" i="28"/>
  <c r="J1399" i="28"/>
  <c r="J1401" i="28"/>
  <c r="J1403" i="28"/>
  <c r="J1405" i="28"/>
  <c r="J1407" i="28"/>
  <c r="J1409" i="28"/>
  <c r="J1411" i="28"/>
  <c r="J1413" i="28"/>
  <c r="J1415" i="28"/>
  <c r="J1417" i="28"/>
  <c r="J1419" i="28"/>
  <c r="J1421" i="28"/>
  <c r="J1423" i="28"/>
  <c r="J1425" i="28"/>
  <c r="J1427" i="28"/>
  <c r="J1429" i="28"/>
  <c r="J1431" i="28"/>
  <c r="J1433" i="28"/>
  <c r="J1435" i="28"/>
  <c r="J1437" i="28"/>
  <c r="J1439" i="28"/>
  <c r="J1441" i="28"/>
  <c r="J1443" i="28"/>
  <c r="J1445" i="28"/>
  <c r="J1447" i="28"/>
  <c r="J1449" i="28"/>
  <c r="J1451" i="28"/>
  <c r="J1453" i="28"/>
  <c r="J1455" i="28"/>
  <c r="J1457" i="28"/>
  <c r="J1459" i="28"/>
  <c r="J1461" i="28"/>
  <c r="J1463" i="28"/>
  <c r="J1465" i="28"/>
  <c r="J1467" i="28"/>
  <c r="J1469" i="28"/>
  <c r="J1471" i="28"/>
  <c r="J1315" i="28"/>
  <c r="J1308" i="28"/>
  <c r="J1302" i="28"/>
  <c r="J1482" i="28"/>
  <c r="J1485" i="28"/>
  <c r="J1476" i="28"/>
  <c r="J1477" i="28"/>
  <c r="J1480" i="28"/>
  <c r="J1483" i="28"/>
  <c r="J1490" i="28"/>
  <c r="J1492" i="28"/>
  <c r="J1494" i="28"/>
  <c r="J1496" i="28"/>
  <c r="J1498" i="28"/>
  <c r="J1500" i="28"/>
  <c r="J1502" i="28"/>
  <c r="J1504" i="28"/>
  <c r="J1506" i="28"/>
  <c r="J1508" i="28"/>
  <c r="J1510" i="28"/>
  <c r="J1512" i="28"/>
  <c r="J1514" i="28"/>
  <c r="J1516" i="28"/>
  <c r="J1518" i="28"/>
  <c r="J1520" i="28"/>
  <c r="J1522" i="28"/>
  <c r="J1524" i="28"/>
  <c r="J1526" i="28"/>
  <c r="J1528" i="28"/>
  <c r="J1530" i="28"/>
  <c r="J1532" i="28"/>
  <c r="J1534" i="28"/>
  <c r="J1536" i="28"/>
  <c r="J1538" i="28"/>
  <c r="J1540" i="28"/>
  <c r="J1542" i="28"/>
  <c r="J1544" i="28"/>
  <c r="J1546" i="28"/>
  <c r="J1548" i="28"/>
  <c r="J1550" i="28"/>
  <c r="J1552" i="28"/>
  <c r="J1554" i="28"/>
  <c r="J1556" i="28"/>
  <c r="J1558" i="28"/>
  <c r="J1560" i="28"/>
  <c r="J1562" i="28"/>
  <c r="J1564" i="28"/>
  <c r="J1566" i="28"/>
  <c r="J1568" i="28"/>
  <c r="J1570" i="28"/>
  <c r="J1572" i="28"/>
  <c r="J1574" i="28"/>
  <c r="J1576" i="28"/>
  <c r="J1578" i="28"/>
  <c r="J1580" i="28"/>
  <c r="J1582" i="28"/>
  <c r="J1584" i="28"/>
  <c r="J1586" i="28"/>
  <c r="J1588" i="28"/>
  <c r="J1590" i="28"/>
  <c r="J1592" i="28"/>
  <c r="J1594" i="28"/>
  <c r="J1596" i="28"/>
  <c r="J1598" i="28"/>
  <c r="J1600" i="28"/>
  <c r="J1602" i="28"/>
  <c r="J1604" i="28"/>
  <c r="J1606" i="28"/>
  <c r="J1608" i="28"/>
  <c r="J1610" i="28"/>
  <c r="J1612" i="28"/>
  <c r="J1614" i="28"/>
  <c r="J1616" i="28"/>
  <c r="J1618" i="28"/>
  <c r="J1620" i="28"/>
  <c r="J1622" i="28"/>
  <c r="J1624" i="28"/>
  <c r="J1626" i="28"/>
  <c r="J1628" i="28"/>
  <c r="J1630" i="28"/>
  <c r="J1632" i="28"/>
  <c r="J1634" i="28"/>
  <c r="J1636" i="28"/>
  <c r="J1638" i="28"/>
  <c r="J1640" i="28"/>
  <c r="J1642" i="28"/>
  <c r="J1644" i="28"/>
  <c r="J1646" i="28"/>
  <c r="J1648" i="28"/>
  <c r="J1650" i="28"/>
  <c r="J1652" i="28"/>
  <c r="J1654" i="28"/>
  <c r="J1656" i="28"/>
  <c r="J1658" i="28"/>
  <c r="J1660" i="28"/>
  <c r="J1662" i="28"/>
  <c r="J1664" i="28"/>
  <c r="J1666" i="28"/>
  <c r="J1668" i="28"/>
  <c r="J1670" i="28"/>
  <c r="J1672" i="28"/>
  <c r="J1488" i="28"/>
  <c r="J1473" i="28"/>
  <c r="J1481" i="28"/>
  <c r="J1486" i="28"/>
  <c r="J1478" i="28"/>
  <c r="J1484" i="28"/>
  <c r="J1475" i="28"/>
  <c r="J1489" i="28"/>
  <c r="J1491" i="28"/>
  <c r="J1493" i="28"/>
  <c r="J1495" i="28"/>
  <c r="J1497" i="28"/>
  <c r="J1499" i="28"/>
  <c r="J1501" i="28"/>
  <c r="J1503" i="28"/>
  <c r="J1505" i="28"/>
  <c r="J1507" i="28"/>
  <c r="J1509" i="28"/>
  <c r="J1511" i="28"/>
  <c r="J1513" i="28"/>
  <c r="J1515" i="28"/>
  <c r="J1517" i="28"/>
  <c r="J1519" i="28"/>
  <c r="J1521" i="28"/>
  <c r="J1523" i="28"/>
  <c r="J1525" i="28"/>
  <c r="J1527" i="28"/>
  <c r="J1529" i="28"/>
  <c r="J1531" i="28"/>
  <c r="J1533" i="28"/>
  <c r="J1535" i="28"/>
  <c r="J1537" i="28"/>
  <c r="J1539" i="28"/>
  <c r="J1541" i="28"/>
  <c r="J1543" i="28"/>
  <c r="J1545" i="28"/>
  <c r="J1547" i="28"/>
  <c r="J1549" i="28"/>
  <c r="J1551" i="28"/>
  <c r="J1553" i="28"/>
  <c r="J1555" i="28"/>
  <c r="J1557" i="28"/>
  <c r="J1559" i="28"/>
  <c r="J1561" i="28"/>
  <c r="J1563" i="28"/>
  <c r="J1565" i="28"/>
  <c r="J1567" i="28"/>
  <c r="J1569" i="28"/>
  <c r="J1571" i="28"/>
  <c r="J1573" i="28"/>
  <c r="J1575" i="28"/>
  <c r="J1577" i="28"/>
  <c r="J1579" i="28"/>
  <c r="J1581" i="28"/>
  <c r="J1583" i="28"/>
  <c r="J1585" i="28"/>
  <c r="J1587" i="28"/>
  <c r="J1589" i="28"/>
  <c r="J1591" i="28"/>
  <c r="J1593" i="28"/>
  <c r="J1595" i="28"/>
  <c r="J1597" i="28"/>
  <c r="J1599" i="28"/>
  <c r="J1601" i="28"/>
  <c r="J1603" i="28"/>
  <c r="J1605" i="28"/>
  <c r="J1607" i="28"/>
  <c r="J1609" i="28"/>
  <c r="J1611" i="28"/>
  <c r="J1613" i="28"/>
  <c r="J1615" i="28"/>
  <c r="J1617" i="28"/>
  <c r="J1619" i="28"/>
  <c r="J1621" i="28"/>
  <c r="J1623" i="28"/>
  <c r="J1625" i="28"/>
  <c r="J1627" i="28"/>
  <c r="J1629" i="28"/>
  <c r="J1631" i="28"/>
  <c r="J1633" i="28"/>
  <c r="J1635" i="28"/>
  <c r="J1637" i="28"/>
  <c r="J1639" i="28"/>
  <c r="J1641" i="28"/>
  <c r="J1643" i="28"/>
  <c r="J1479" i="28"/>
  <c r="J1487" i="28"/>
  <c r="J1653" i="28"/>
  <c r="J1671" i="28"/>
  <c r="J1675" i="28"/>
  <c r="J1687" i="28"/>
  <c r="J1699" i="28"/>
  <c r="J1680" i="28"/>
  <c r="J1692" i="28"/>
  <c r="J1655" i="28"/>
  <c r="J1665" i="28"/>
  <c r="J1685" i="28"/>
  <c r="J1697" i="28"/>
  <c r="J1678" i="28"/>
  <c r="J1690" i="28"/>
  <c r="J1702" i="28"/>
  <c r="J1704" i="28"/>
  <c r="J1706" i="28"/>
  <c r="J1708" i="28"/>
  <c r="J1710" i="28"/>
  <c r="J1712" i="28"/>
  <c r="J1714" i="28"/>
  <c r="J1716" i="28"/>
  <c r="J1718" i="28"/>
  <c r="J1720" i="28"/>
  <c r="J1722" i="28"/>
  <c r="J1724" i="28"/>
  <c r="J1726" i="28"/>
  <c r="J1728" i="28"/>
  <c r="J1730" i="28"/>
  <c r="J1732" i="28"/>
  <c r="J1734" i="28"/>
  <c r="J1736" i="28"/>
  <c r="J1738" i="28"/>
  <c r="J1740" i="28"/>
  <c r="J1742" i="28"/>
  <c r="J1744" i="28"/>
  <c r="J1746" i="28"/>
  <c r="J1748" i="28"/>
  <c r="J1750" i="28"/>
  <c r="J1752" i="28"/>
  <c r="J1754" i="28"/>
  <c r="J1756" i="28"/>
  <c r="J1758" i="28"/>
  <c r="J1760" i="28"/>
  <c r="J1762" i="28"/>
  <c r="J1764" i="28"/>
  <c r="J1766" i="28"/>
  <c r="J1768" i="28"/>
  <c r="J1770" i="28"/>
  <c r="J1772" i="28"/>
  <c r="J1774" i="28"/>
  <c r="J1776" i="28"/>
  <c r="J1778" i="28"/>
  <c r="J1780" i="28"/>
  <c r="J1782" i="28"/>
  <c r="J1784" i="28"/>
  <c r="J1786" i="28"/>
  <c r="J1788" i="28"/>
  <c r="J1790" i="28"/>
  <c r="J1792" i="28"/>
  <c r="J1794" i="28"/>
  <c r="J1796" i="28"/>
  <c r="J1798" i="28"/>
  <c r="J1800" i="28"/>
  <c r="J1802" i="28"/>
  <c r="J1804" i="28"/>
  <c r="J1806" i="28"/>
  <c r="J1808" i="28"/>
  <c r="J1810" i="28"/>
  <c r="J1812" i="28"/>
  <c r="J1814" i="28"/>
  <c r="J1816" i="28"/>
  <c r="J1818" i="28"/>
  <c r="J1820" i="28"/>
  <c r="J1822" i="28"/>
  <c r="J1824" i="28"/>
  <c r="J1826" i="28"/>
  <c r="J1828" i="28"/>
  <c r="J1830" i="28"/>
  <c r="J1832" i="28"/>
  <c r="J1834" i="28"/>
  <c r="J1836" i="28"/>
  <c r="J1838" i="28"/>
  <c r="J1840" i="28"/>
  <c r="J1842" i="28"/>
  <c r="J1844" i="28"/>
  <c r="J1846" i="28"/>
  <c r="J1848" i="28"/>
  <c r="J1850" i="28"/>
  <c r="J1852" i="28"/>
  <c r="J1854" i="28"/>
  <c r="J1856" i="28"/>
  <c r="J1858" i="28"/>
  <c r="J1860" i="28"/>
  <c r="J1862" i="28"/>
  <c r="J1864" i="28"/>
  <c r="J1866" i="28"/>
  <c r="J1868" i="28"/>
  <c r="J1870" i="28"/>
  <c r="J1872" i="28"/>
  <c r="J1874" i="28"/>
  <c r="J1876" i="28"/>
  <c r="J1878" i="28"/>
  <c r="J1880" i="28"/>
  <c r="J1882" i="28"/>
  <c r="J1884" i="28"/>
  <c r="J1886" i="28"/>
  <c r="J1888" i="28"/>
  <c r="J1890" i="28"/>
  <c r="J1892" i="28"/>
  <c r="J1894" i="28"/>
  <c r="J1896" i="28"/>
  <c r="J1898" i="28"/>
  <c r="J1900" i="28"/>
  <c r="J1902" i="28"/>
  <c r="J1904" i="28"/>
  <c r="J1906" i="28"/>
  <c r="J1908" i="28"/>
  <c r="J1910" i="28"/>
  <c r="J1912" i="28"/>
  <c r="J1914" i="28"/>
  <c r="J1916" i="28"/>
  <c r="J1918" i="28"/>
  <c r="J1920" i="28"/>
  <c r="J1922" i="28"/>
  <c r="J1924" i="28"/>
  <c r="J1926" i="28"/>
  <c r="J1928" i="28"/>
  <c r="J1930" i="28"/>
  <c r="J1932" i="28"/>
  <c r="J1934" i="28"/>
  <c r="J1936" i="28"/>
  <c r="J1938" i="28"/>
  <c r="J1940" i="28"/>
  <c r="J1942" i="28"/>
  <c r="J1944" i="28"/>
  <c r="J1946" i="28"/>
  <c r="J1948" i="28"/>
  <c r="J1950" i="28"/>
  <c r="J1952" i="28"/>
  <c r="J1954" i="28"/>
  <c r="J1956" i="28"/>
  <c r="J1958" i="28"/>
  <c r="J1960" i="28"/>
  <c r="J1962" i="28"/>
  <c r="J1964" i="28"/>
  <c r="J1966" i="28"/>
  <c r="J1968" i="28"/>
  <c r="J1970" i="28"/>
  <c r="J1972" i="28"/>
  <c r="J1974" i="28"/>
  <c r="J1976" i="28"/>
  <c r="J1978" i="28"/>
  <c r="J1980" i="28"/>
  <c r="J1982" i="28"/>
  <c r="J1984" i="28"/>
  <c r="J1986" i="28"/>
  <c r="J1988" i="28"/>
  <c r="J1990" i="28"/>
  <c r="J1992" i="28"/>
  <c r="J1994" i="28"/>
  <c r="J1996" i="28"/>
  <c r="J1998" i="28"/>
  <c r="J2000" i="28"/>
  <c r="J2002" i="28"/>
  <c r="J2004" i="28"/>
  <c r="J2006" i="28"/>
  <c r="J2008" i="28"/>
  <c r="J2010" i="28"/>
  <c r="J1645" i="28"/>
  <c r="J1657" i="28"/>
  <c r="J1673" i="28"/>
  <c r="J1683" i="28"/>
  <c r="J1695" i="28"/>
  <c r="J1667" i="28"/>
  <c r="J1676" i="28"/>
  <c r="J1688" i="28"/>
  <c r="J1700" i="28"/>
  <c r="J1647" i="28"/>
  <c r="J1659" i="28"/>
  <c r="J1681" i="28"/>
  <c r="J1693" i="28"/>
  <c r="J1674" i="28"/>
  <c r="J1686" i="28"/>
  <c r="J1698" i="28"/>
  <c r="J1649" i="28"/>
  <c r="J1661" i="28"/>
  <c r="J1669" i="28"/>
  <c r="J1679" i="28"/>
  <c r="J1691" i="28"/>
  <c r="J1684" i="28"/>
  <c r="J1696" i="28"/>
  <c r="J1703" i="28"/>
  <c r="J1705" i="28"/>
  <c r="J1707" i="28"/>
  <c r="J1709" i="28"/>
  <c r="J1711" i="28"/>
  <c r="J1713" i="28"/>
  <c r="J1715" i="28"/>
  <c r="J1717" i="28"/>
  <c r="J1719" i="28"/>
  <c r="J1721" i="28"/>
  <c r="J1723" i="28"/>
  <c r="J1725" i="28"/>
  <c r="J1727" i="28"/>
  <c r="J1729" i="28"/>
  <c r="J1731" i="28"/>
  <c r="J1733" i="28"/>
  <c r="J1735" i="28"/>
  <c r="J1737" i="28"/>
  <c r="J1739" i="28"/>
  <c r="J1741" i="28"/>
  <c r="J1743" i="28"/>
  <c r="J1745" i="28"/>
  <c r="J1747" i="28"/>
  <c r="J1749" i="28"/>
  <c r="J1751" i="28"/>
  <c r="J1753" i="28"/>
  <c r="J1755" i="28"/>
  <c r="J1757" i="28"/>
  <c r="J1759" i="28"/>
  <c r="J1761" i="28"/>
  <c r="J1763" i="28"/>
  <c r="J1765" i="28"/>
  <c r="J1767" i="28"/>
  <c r="J1769" i="28"/>
  <c r="J1771" i="28"/>
  <c r="J1773" i="28"/>
  <c r="J1775" i="28"/>
  <c r="J1777" i="28"/>
  <c r="J1779" i="28"/>
  <c r="J1781" i="28"/>
  <c r="J1783" i="28"/>
  <c r="J1785" i="28"/>
  <c r="J1787" i="28"/>
  <c r="J1789" i="28"/>
  <c r="J1791" i="28"/>
  <c r="J1793" i="28"/>
  <c r="J1795" i="28"/>
  <c r="J1797" i="28"/>
  <c r="J1799" i="28"/>
  <c r="J1801" i="28"/>
  <c r="J1803" i="28"/>
  <c r="J1805" i="28"/>
  <c r="J1807" i="28"/>
  <c r="J1809" i="28"/>
  <c r="J1811" i="28"/>
  <c r="J1813" i="28"/>
  <c r="J1815" i="28"/>
  <c r="J1817" i="28"/>
  <c r="J1819" i="28"/>
  <c r="J1821" i="28"/>
  <c r="J1823" i="28"/>
  <c r="J1825" i="28"/>
  <c r="J1827" i="28"/>
  <c r="J1829" i="28"/>
  <c r="J1831" i="28"/>
  <c r="J1833" i="28"/>
  <c r="J1835" i="28"/>
  <c r="J1837" i="28"/>
  <c r="J1839" i="28"/>
  <c r="J1841" i="28"/>
  <c r="J1843" i="28"/>
  <c r="J1845" i="28"/>
  <c r="J1847" i="28"/>
  <c r="J1849" i="28"/>
  <c r="J1851" i="28"/>
  <c r="J1853" i="28"/>
  <c r="J1855" i="28"/>
  <c r="J1857" i="28"/>
  <c r="J1859" i="28"/>
  <c r="J1861" i="28"/>
  <c r="J1863" i="28"/>
  <c r="J1865" i="28"/>
  <c r="J1867" i="28"/>
  <c r="J1869" i="28"/>
  <c r="J1871" i="28"/>
  <c r="J1873" i="28"/>
  <c r="J1875" i="28"/>
  <c r="J1877" i="28"/>
  <c r="J1879" i="28"/>
  <c r="J1881" i="28"/>
  <c r="J1883" i="28"/>
  <c r="J1885" i="28"/>
  <c r="J1887" i="28"/>
  <c r="J1889" i="28"/>
  <c r="J1891" i="28"/>
  <c r="J1893" i="28"/>
  <c r="J1895" i="28"/>
  <c r="J1897" i="28"/>
  <c r="J1899" i="28"/>
  <c r="J1901" i="28"/>
  <c r="J1903" i="28"/>
  <c r="J1905" i="28"/>
  <c r="J1907" i="28"/>
  <c r="J1909" i="28"/>
  <c r="J1911" i="28"/>
  <c r="J1913" i="28"/>
  <c r="J1915" i="28"/>
  <c r="J1917" i="28"/>
  <c r="J1919" i="28"/>
  <c r="J1921" i="28"/>
  <c r="J1923" i="28"/>
  <c r="J1925" i="28"/>
  <c r="J1927" i="28"/>
  <c r="J1929" i="28"/>
  <c r="J1931" i="28"/>
  <c r="J1933" i="28"/>
  <c r="J1935" i="28"/>
  <c r="J1937" i="28"/>
  <c r="J1939" i="28"/>
  <c r="J1941" i="28"/>
  <c r="J1943" i="28"/>
  <c r="J1945" i="28"/>
  <c r="J1947" i="28"/>
  <c r="J1949" i="28"/>
  <c r="J1951" i="28"/>
  <c r="J1953" i="28"/>
  <c r="J1955" i="28"/>
  <c r="J1957" i="28"/>
  <c r="J1959" i="28"/>
  <c r="J1961" i="28"/>
  <c r="J1963" i="28"/>
  <c r="J1965" i="28"/>
  <c r="J1967" i="28"/>
  <c r="J1969" i="28"/>
  <c r="J1971" i="28"/>
  <c r="J1973" i="28"/>
  <c r="J1975" i="28"/>
  <c r="J1977" i="28"/>
  <c r="J1979" i="28"/>
  <c r="J1981" i="28"/>
  <c r="J1983" i="28"/>
  <c r="J1985" i="28"/>
  <c r="J1987" i="28"/>
  <c r="J1989" i="28"/>
  <c r="J1991" i="28"/>
  <c r="J1993" i="28"/>
  <c r="J1995" i="28"/>
  <c r="J1997" i="28"/>
  <c r="J1999" i="28"/>
  <c r="J2001" i="28"/>
  <c r="J2003" i="28"/>
  <c r="J2005" i="28"/>
  <c r="J2007" i="28"/>
  <c r="J1651" i="28"/>
  <c r="J1677" i="28"/>
  <c r="J1689" i="28"/>
  <c r="J1701" i="28"/>
  <c r="J1663" i="28"/>
  <c r="J1682" i="28"/>
  <c r="J1694" i="28"/>
  <c r="J2012" i="28"/>
  <c r="J2014" i="28"/>
  <c r="J2016" i="28"/>
  <c r="J2018" i="28"/>
  <c r="J2020" i="28"/>
  <c r="J2022" i="28"/>
  <c r="J2024" i="28"/>
  <c r="J2026" i="28"/>
  <c r="J2028" i="28"/>
  <c r="J2030" i="28"/>
  <c r="J2032" i="28"/>
  <c r="J2034" i="28"/>
  <c r="J2036" i="28"/>
  <c r="J2038" i="28"/>
  <c r="J2040" i="28"/>
  <c r="J2042" i="28"/>
  <c r="J2044" i="28"/>
  <c r="J2046" i="28"/>
  <c r="J2048" i="28"/>
  <c r="J2050" i="28"/>
  <c r="J2052" i="28"/>
  <c r="J2054" i="28"/>
  <c r="J2056" i="28"/>
  <c r="J2058" i="28"/>
  <c r="J2060" i="28"/>
  <c r="J2062" i="28"/>
  <c r="J2064" i="28"/>
  <c r="J2066" i="28"/>
  <c r="J2068" i="28"/>
  <c r="J2070" i="28"/>
  <c r="J2072" i="28"/>
  <c r="J2074" i="28"/>
  <c r="J2076" i="28"/>
  <c r="J2078" i="28"/>
  <c r="J2080" i="28"/>
  <c r="J2082" i="28"/>
  <c r="J2084" i="28"/>
  <c r="J2086" i="28"/>
  <c r="J2088" i="28"/>
  <c r="J2090" i="28"/>
  <c r="J2092" i="28"/>
  <c r="J2094" i="28"/>
  <c r="J2096" i="28"/>
  <c r="J2098" i="28"/>
  <c r="J2100" i="28"/>
  <c r="J2102" i="28"/>
  <c r="J2104" i="28"/>
  <c r="J2106" i="28"/>
  <c r="J2108" i="28"/>
  <c r="J2110" i="28"/>
  <c r="J2112" i="28"/>
  <c r="J2114" i="28"/>
  <c r="J2116" i="28"/>
  <c r="J2118" i="28"/>
  <c r="J2120" i="28"/>
  <c r="J2122" i="28"/>
  <c r="J2124" i="28"/>
  <c r="J2126" i="28"/>
  <c r="J2128" i="28"/>
  <c r="J2130" i="28"/>
  <c r="J2132" i="28"/>
  <c r="J2134" i="28"/>
  <c r="J2136" i="28"/>
  <c r="J2138" i="28"/>
  <c r="J2140" i="28"/>
  <c r="J2142" i="28"/>
  <c r="J2144" i="28"/>
  <c r="J2146" i="28"/>
  <c r="J2148" i="28"/>
  <c r="J2150" i="28"/>
  <c r="J2152" i="28"/>
  <c r="J2154" i="28"/>
  <c r="J2156" i="28"/>
  <c r="J2158" i="28"/>
  <c r="J2160" i="28"/>
  <c r="J2162" i="28"/>
  <c r="J2164" i="28"/>
  <c r="J2166" i="28"/>
  <c r="J2168" i="28"/>
  <c r="J2170" i="28"/>
  <c r="J2172" i="28"/>
  <c r="J2174" i="28"/>
  <c r="J2176" i="28"/>
  <c r="J2178" i="28"/>
  <c r="J2180" i="28"/>
  <c r="J2182" i="28"/>
  <c r="J2184" i="28"/>
  <c r="J2186" i="28"/>
  <c r="J2188" i="28"/>
  <c r="J2190" i="28"/>
  <c r="J2192" i="28"/>
  <c r="J2194" i="28"/>
  <c r="J2196" i="28"/>
  <c r="J2198" i="28"/>
  <c r="J2200" i="28"/>
  <c r="J2202" i="28"/>
  <c r="J2204" i="28"/>
  <c r="J2206" i="28"/>
  <c r="J2208" i="28"/>
  <c r="J2210" i="28"/>
  <c r="J2212" i="28"/>
  <c r="J2214" i="28"/>
  <c r="J2216" i="28"/>
  <c r="J2218" i="28"/>
  <c r="J2220" i="28"/>
  <c r="J2222" i="28"/>
  <c r="J2224" i="28"/>
  <c r="J2226" i="28"/>
  <c r="J2228" i="28"/>
  <c r="J2230" i="28"/>
  <c r="J2232" i="28"/>
  <c r="J2234" i="28"/>
  <c r="J2236" i="28"/>
  <c r="J2238" i="28"/>
  <c r="J2240" i="28"/>
  <c r="J2242" i="28"/>
  <c r="J2244" i="28"/>
  <c r="J2246" i="28"/>
  <c r="J2248" i="28"/>
  <c r="J2250" i="28"/>
  <c r="J2252" i="28"/>
  <c r="J2254" i="28"/>
  <c r="J2256" i="28"/>
  <c r="J2258" i="28"/>
  <c r="J2260" i="28"/>
  <c r="J2262" i="28"/>
  <c r="J2264" i="28"/>
  <c r="J2266" i="28"/>
  <c r="J2268" i="28"/>
  <c r="J2270" i="28"/>
  <c r="J2272" i="28"/>
  <c r="J2274" i="28"/>
  <c r="J2276" i="28"/>
  <c r="J2278" i="28"/>
  <c r="J2280" i="28"/>
  <c r="J2282" i="28"/>
  <c r="J2284" i="28"/>
  <c r="J2286" i="28"/>
  <c r="J2288" i="28"/>
  <c r="J2290" i="28"/>
  <c r="J2292" i="28"/>
  <c r="J2294" i="28"/>
  <c r="J2296" i="28"/>
  <c r="J2298" i="28"/>
  <c r="J2300" i="28"/>
  <c r="J2302" i="28"/>
  <c r="J2304" i="28"/>
  <c r="J2306" i="28"/>
  <c r="J2308" i="28"/>
  <c r="J2310" i="28"/>
  <c r="J2312" i="28"/>
  <c r="J2314" i="28"/>
  <c r="J2316" i="28"/>
  <c r="J2318" i="28"/>
  <c r="J2011" i="28"/>
  <c r="J2013" i="28"/>
  <c r="J2015" i="28"/>
  <c r="J2017" i="28"/>
  <c r="J2019" i="28"/>
  <c r="J2021" i="28"/>
  <c r="J2023" i="28"/>
  <c r="J2025" i="28"/>
  <c r="J2027" i="28"/>
  <c r="J2029" i="28"/>
  <c r="J2031" i="28"/>
  <c r="J2033" i="28"/>
  <c r="J2035" i="28"/>
  <c r="J2037" i="28"/>
  <c r="J2039" i="28"/>
  <c r="J2041" i="28"/>
  <c r="J2043" i="28"/>
  <c r="J2045" i="28"/>
  <c r="J2047" i="28"/>
  <c r="J2049" i="28"/>
  <c r="J2051" i="28"/>
  <c r="J2053" i="28"/>
  <c r="J2055" i="28"/>
  <c r="J2057" i="28"/>
  <c r="J2059" i="28"/>
  <c r="J2061" i="28"/>
  <c r="J2063" i="28"/>
  <c r="J2065" i="28"/>
  <c r="J2067" i="28"/>
  <c r="J2069" i="28"/>
  <c r="J2071" i="28"/>
  <c r="J2073" i="28"/>
  <c r="J2075" i="28"/>
  <c r="J2077" i="28"/>
  <c r="J2079" i="28"/>
  <c r="J2081" i="28"/>
  <c r="J2083" i="28"/>
  <c r="J2085" i="28"/>
  <c r="J2087" i="28"/>
  <c r="J2089" i="28"/>
  <c r="J2091" i="28"/>
  <c r="J2093" i="28"/>
  <c r="J2095" i="28"/>
  <c r="J2097" i="28"/>
  <c r="J2099" i="28"/>
  <c r="J2101" i="28"/>
  <c r="J2103" i="28"/>
  <c r="J2105" i="28"/>
  <c r="J2107" i="28"/>
  <c r="J2109" i="28"/>
  <c r="J2111" i="28"/>
  <c r="J2113" i="28"/>
  <c r="J2115" i="28"/>
  <c r="J2117" i="28"/>
  <c r="J2119" i="28"/>
  <c r="J2121" i="28"/>
  <c r="J2123" i="28"/>
  <c r="J2125" i="28"/>
  <c r="J2127" i="28"/>
  <c r="J2129" i="28"/>
  <c r="J2131" i="28"/>
  <c r="J2133" i="28"/>
  <c r="J2135" i="28"/>
  <c r="J2137" i="28"/>
  <c r="J2139" i="28"/>
  <c r="J2141" i="28"/>
  <c r="J2143" i="28"/>
  <c r="J2145" i="28"/>
  <c r="J2147" i="28"/>
  <c r="J2149" i="28"/>
  <c r="J2151" i="28"/>
  <c r="J2153" i="28"/>
  <c r="J2155" i="28"/>
  <c r="J2157" i="28"/>
  <c r="J2159" i="28"/>
  <c r="J2161" i="28"/>
  <c r="J2163" i="28"/>
  <c r="J2165" i="28"/>
  <c r="J2167" i="28"/>
  <c r="J2169" i="28"/>
  <c r="J2171" i="28"/>
  <c r="J2173" i="28"/>
  <c r="J2175" i="28"/>
  <c r="J2177" i="28"/>
  <c r="J2179" i="28"/>
  <c r="J2181" i="28"/>
  <c r="J2183" i="28"/>
  <c r="J2185" i="28"/>
  <c r="J2187" i="28"/>
  <c r="J2189" i="28"/>
  <c r="J2191" i="28"/>
  <c r="J2193" i="28"/>
  <c r="J2195" i="28"/>
  <c r="J2197" i="28"/>
  <c r="J2199" i="28"/>
  <c r="J2201" i="28"/>
  <c r="J2203" i="28"/>
  <c r="J2205" i="28"/>
  <c r="J2207" i="28"/>
  <c r="J2209" i="28"/>
  <c r="J2211" i="28"/>
  <c r="J2213" i="28"/>
  <c r="J2215" i="28"/>
  <c r="J2217" i="28"/>
  <c r="J2219" i="28"/>
  <c r="J2221" i="28"/>
  <c r="J2223" i="28"/>
  <c r="J2225" i="28"/>
  <c r="J2227" i="28"/>
  <c r="J2229" i="28"/>
  <c r="J2231" i="28"/>
  <c r="J2233" i="28"/>
  <c r="J2235" i="28"/>
  <c r="J2237" i="28"/>
  <c r="J2239" i="28"/>
  <c r="J2241" i="28"/>
  <c r="J2243" i="28"/>
  <c r="J2245" i="28"/>
  <c r="J2247" i="28"/>
  <c r="J2249" i="28"/>
  <c r="J2251" i="28"/>
  <c r="J2253" i="28"/>
  <c r="J2255" i="28"/>
  <c r="J2257" i="28"/>
  <c r="J2259" i="28"/>
  <c r="J2261" i="28"/>
  <c r="J2263" i="28"/>
  <c r="J2265" i="28"/>
  <c r="J2267" i="28"/>
  <c r="J2269" i="28"/>
  <c r="J2271" i="28"/>
  <c r="J2273" i="28"/>
  <c r="J2275" i="28"/>
  <c r="J2277" i="28"/>
  <c r="J2279" i="28"/>
  <c r="J2281" i="28"/>
  <c r="J2283" i="28"/>
  <c r="J2285" i="28"/>
  <c r="J2287" i="28"/>
  <c r="J2289" i="28"/>
  <c r="J2291" i="28"/>
  <c r="J2293" i="28"/>
  <c r="J2295" i="28"/>
  <c r="J2297" i="28"/>
  <c r="J2299" i="28"/>
  <c r="J2301" i="28"/>
  <c r="J2303" i="28"/>
  <c r="J2305" i="28"/>
  <c r="J2307" i="28"/>
  <c r="J2309" i="28"/>
  <c r="J2311" i="28"/>
  <c r="J2313" i="28"/>
  <c r="J2315" i="28"/>
  <c r="J2317" i="28"/>
  <c r="J2009" i="28"/>
  <c r="J2325" i="28"/>
  <c r="J2337" i="28"/>
  <c r="J2330" i="28"/>
  <c r="J2342" i="28"/>
  <c r="J2349" i="28"/>
  <c r="J2351" i="28"/>
  <c r="J2353" i="28"/>
  <c r="J2355" i="28"/>
  <c r="J2357" i="28"/>
  <c r="J2359" i="28"/>
  <c r="J2361" i="28"/>
  <c r="J2363" i="28"/>
  <c r="J2365" i="28"/>
  <c r="J2367" i="28"/>
  <c r="J2369" i="28"/>
  <c r="J2371" i="28"/>
  <c r="J2373" i="28"/>
  <c r="J2375" i="28"/>
  <c r="J2377" i="28"/>
  <c r="J2379" i="28"/>
  <c r="J2381" i="28"/>
  <c r="J2383" i="28"/>
  <c r="J2385" i="28"/>
  <c r="J2387" i="28"/>
  <c r="J2389" i="28"/>
  <c r="J2391" i="28"/>
  <c r="J2393" i="28"/>
  <c r="J2395" i="28"/>
  <c r="J2397" i="28"/>
  <c r="J2399" i="28"/>
  <c r="J2401" i="28"/>
  <c r="J2403" i="28"/>
  <c r="J2405" i="28"/>
  <c r="J2407" i="28"/>
  <c r="J2409" i="28"/>
  <c r="J2411" i="28"/>
  <c r="J2413" i="28"/>
  <c r="J2415" i="28"/>
  <c r="J2417" i="28"/>
  <c r="J2419" i="28"/>
  <c r="J2421" i="28"/>
  <c r="J2423" i="28"/>
  <c r="J2425" i="28"/>
  <c r="J2427" i="28"/>
  <c r="J2429" i="28"/>
  <c r="J2431" i="28"/>
  <c r="J2433" i="28"/>
  <c r="J2435" i="28"/>
  <c r="J2437" i="28"/>
  <c r="J2439" i="28"/>
  <c r="J2441" i="28"/>
  <c r="J2443" i="28"/>
  <c r="J2445" i="28"/>
  <c r="J2447" i="28"/>
  <c r="J2449" i="28"/>
  <c r="J2451" i="28"/>
  <c r="J2453" i="28"/>
  <c r="J2455" i="28"/>
  <c r="J2457" i="28"/>
  <c r="J2459" i="28"/>
  <c r="J2461" i="28"/>
  <c r="J2463" i="28"/>
  <c r="J2465" i="28"/>
  <c r="J2467" i="28"/>
  <c r="J2469" i="28"/>
  <c r="J2471" i="28"/>
  <c r="J2473" i="28"/>
  <c r="J2475" i="28"/>
  <c r="J2477" i="28"/>
  <c r="J2479" i="28"/>
  <c r="J2481" i="28"/>
  <c r="J2483" i="28"/>
  <c r="J2485" i="28"/>
  <c r="J2487" i="28"/>
  <c r="J2489" i="28"/>
  <c r="J2491" i="28"/>
  <c r="J2493" i="28"/>
  <c r="J2495" i="28"/>
  <c r="J2497" i="28"/>
  <c r="J2499" i="28"/>
  <c r="J2501" i="28"/>
  <c r="J2503" i="28"/>
  <c r="J2505" i="28"/>
  <c r="J2507" i="28"/>
  <c r="J2509" i="28"/>
  <c r="J2511" i="28"/>
  <c r="J2513" i="28"/>
  <c r="J2515" i="28"/>
  <c r="J2517" i="28"/>
  <c r="J2519" i="28"/>
  <c r="J2521" i="28"/>
  <c r="J2523" i="28"/>
  <c r="J2525" i="28"/>
  <c r="J2527" i="28"/>
  <c r="J2529" i="28"/>
  <c r="J2531" i="28"/>
  <c r="J2533" i="28"/>
  <c r="J2535" i="28"/>
  <c r="J2537" i="28"/>
  <c r="J2539" i="28"/>
  <c r="J2541" i="28"/>
  <c r="J2543" i="28"/>
  <c r="J2545" i="28"/>
  <c r="J2547" i="28"/>
  <c r="J2549" i="28"/>
  <c r="J2551" i="28"/>
  <c r="J2553" i="28"/>
  <c r="J2555" i="28"/>
  <c r="J2557" i="28"/>
  <c r="J2559" i="28"/>
  <c r="J2561" i="28"/>
  <c r="J2563" i="28"/>
  <c r="J2565" i="28"/>
  <c r="J2567" i="28"/>
  <c r="J2569" i="28"/>
  <c r="J2571" i="28"/>
  <c r="J2573" i="28"/>
  <c r="J2575" i="28"/>
  <c r="J2577" i="28"/>
  <c r="J2579" i="28"/>
  <c r="J2581" i="28"/>
  <c r="J2583" i="28"/>
  <c r="J2585" i="28"/>
  <c r="J2587" i="28"/>
  <c r="J2589" i="28"/>
  <c r="J2591" i="28"/>
  <c r="J2593" i="28"/>
  <c r="J2595" i="28"/>
  <c r="J2597" i="28"/>
  <c r="J2599" i="28"/>
  <c r="J2601" i="28"/>
  <c r="J2603" i="28"/>
  <c r="J2605" i="28"/>
  <c r="J2607" i="28"/>
  <c r="J2609" i="28"/>
  <c r="J2611" i="28"/>
  <c r="J2613" i="28"/>
  <c r="J2615" i="28"/>
  <c r="J2617" i="28"/>
  <c r="J2619" i="28"/>
  <c r="J2621" i="28"/>
  <c r="J2623" i="28"/>
  <c r="J2625" i="28"/>
  <c r="J2627" i="28"/>
  <c r="J2323" i="28"/>
  <c r="J2335" i="28"/>
  <c r="J2347" i="28"/>
  <c r="J2328" i="28"/>
  <c r="J2340" i="28"/>
  <c r="J2321" i="28"/>
  <c r="J2333" i="28"/>
  <c r="J2345" i="28"/>
  <c r="J2326" i="28"/>
  <c r="J2338" i="28"/>
  <c r="J2319" i="28"/>
  <c r="J2331" i="28"/>
  <c r="J2343" i="28"/>
  <c r="J2324" i="28"/>
  <c r="J2336" i="28"/>
  <c r="J2348" i="28"/>
  <c r="J2350" i="28"/>
  <c r="J2352" i="28"/>
  <c r="J2354" i="28"/>
  <c r="J2356" i="28"/>
  <c r="J2358" i="28"/>
  <c r="J2360" i="28"/>
  <c r="J2362" i="28"/>
  <c r="J2364" i="28"/>
  <c r="J2366" i="28"/>
  <c r="J2368" i="28"/>
  <c r="J2370" i="28"/>
  <c r="J2372" i="28"/>
  <c r="J2374" i="28"/>
  <c r="J2376" i="28"/>
  <c r="J2378" i="28"/>
  <c r="J2380" i="28"/>
  <c r="J2382" i="28"/>
  <c r="J2384" i="28"/>
  <c r="J2386" i="28"/>
  <c r="J2388" i="28"/>
  <c r="J2390" i="28"/>
  <c r="J2392" i="28"/>
  <c r="J2394" i="28"/>
  <c r="J2396" i="28"/>
  <c r="J2398" i="28"/>
  <c r="J2400" i="28"/>
  <c r="J2402" i="28"/>
  <c r="J2404" i="28"/>
  <c r="J2406" i="28"/>
  <c r="J2408" i="28"/>
  <c r="J2410" i="28"/>
  <c r="J2412" i="28"/>
  <c r="J2414" i="28"/>
  <c r="J2416" i="28"/>
  <c r="J2418" i="28"/>
  <c r="J2420" i="28"/>
  <c r="J2422" i="28"/>
  <c r="J2424" i="28"/>
  <c r="J2426" i="28"/>
  <c r="J2428" i="28"/>
  <c r="J2430" i="28"/>
  <c r="J2432" i="28"/>
  <c r="J2434" i="28"/>
  <c r="J2436" i="28"/>
  <c r="J2438" i="28"/>
  <c r="J2440" i="28"/>
  <c r="J2442" i="28"/>
  <c r="J2444" i="28"/>
  <c r="J2446" i="28"/>
  <c r="J2448" i="28"/>
  <c r="J2450" i="28"/>
  <c r="J2452" i="28"/>
  <c r="J2454" i="28"/>
  <c r="J2456" i="28"/>
  <c r="J2458" i="28"/>
  <c r="J2460" i="28"/>
  <c r="J2462" i="28"/>
  <c r="J2464" i="28"/>
  <c r="J2466" i="28"/>
  <c r="J2468" i="28"/>
  <c r="J2470" i="28"/>
  <c r="J2472" i="28"/>
  <c r="J2474" i="28"/>
  <c r="J2476" i="28"/>
  <c r="J2478" i="28"/>
  <c r="J2480" i="28"/>
  <c r="J2482" i="28"/>
  <c r="J2484" i="28"/>
  <c r="J2486" i="28"/>
  <c r="J2488" i="28"/>
  <c r="J2490" i="28"/>
  <c r="J2492" i="28"/>
  <c r="J2494" i="28"/>
  <c r="J2496" i="28"/>
  <c r="J2498" i="28"/>
  <c r="J2500" i="28"/>
  <c r="J2502" i="28"/>
  <c r="J2504" i="28"/>
  <c r="J2506" i="28"/>
  <c r="J2508" i="28"/>
  <c r="J2510" i="28"/>
  <c r="J2512" i="28"/>
  <c r="J2514" i="28"/>
  <c r="J2516" i="28"/>
  <c r="J2518" i="28"/>
  <c r="J2520" i="28"/>
  <c r="J2522" i="28"/>
  <c r="J2524" i="28"/>
  <c r="J2526" i="28"/>
  <c r="J2528" i="28"/>
  <c r="J2530" i="28"/>
  <c r="J2532" i="28"/>
  <c r="J2534" i="28"/>
  <c r="J2536" i="28"/>
  <c r="J2538" i="28"/>
  <c r="J2540" i="28"/>
  <c r="J2542" i="28"/>
  <c r="J2544" i="28"/>
  <c r="J2546" i="28"/>
  <c r="J2548" i="28"/>
  <c r="J2550" i="28"/>
  <c r="J2552" i="28"/>
  <c r="J2554" i="28"/>
  <c r="J2556" i="28"/>
  <c r="J2558" i="28"/>
  <c r="J2560" i="28"/>
  <c r="J2562" i="28"/>
  <c r="J2564" i="28"/>
  <c r="J2566" i="28"/>
  <c r="J2568" i="28"/>
  <c r="J2570" i="28"/>
  <c r="J2572" i="28"/>
  <c r="J2574" i="28"/>
  <c r="J2576" i="28"/>
  <c r="J2578" i="28"/>
  <c r="J2580" i="28"/>
  <c r="J2582" i="28"/>
  <c r="J2584" i="28"/>
  <c r="J2586" i="28"/>
  <c r="J2588" i="28"/>
  <c r="J2590" i="28"/>
  <c r="J2592" i="28"/>
  <c r="J2594" i="28"/>
  <c r="J2596" i="28"/>
  <c r="J2598" i="28"/>
  <c r="J2600" i="28"/>
  <c r="J2602" i="28"/>
  <c r="J2604" i="28"/>
  <c r="J2606" i="28"/>
  <c r="J2608" i="28"/>
  <c r="J2610" i="28"/>
  <c r="J2612" i="28"/>
  <c r="J2614" i="28"/>
  <c r="J2616" i="28"/>
  <c r="J2618" i="28"/>
  <c r="J2620" i="28"/>
  <c r="J2622" i="28"/>
  <c r="J2624" i="28"/>
  <c r="J2626" i="28"/>
  <c r="J2329" i="28"/>
  <c r="J2341" i="28"/>
  <c r="J2322" i="28"/>
  <c r="J2334" i="28"/>
  <c r="J2346" i="28"/>
  <c r="J2327" i="28"/>
  <c r="J2339" i="28"/>
  <c r="J2320" i="28"/>
  <c r="J2332" i="28"/>
  <c r="J2344" i="28"/>
  <c r="J2635" i="28"/>
  <c r="J2647" i="28"/>
  <c r="J2640" i="28"/>
  <c r="J2652" i="28"/>
  <c r="J2654" i="28"/>
  <c r="J2656" i="28"/>
  <c r="J2658" i="28"/>
  <c r="J2660" i="28"/>
  <c r="J2662" i="28"/>
  <c r="J2664" i="28"/>
  <c r="J2666" i="28"/>
  <c r="J2668" i="28"/>
  <c r="J2670" i="28"/>
  <c r="J2672" i="28"/>
  <c r="J2674" i="28"/>
  <c r="J2676" i="28"/>
  <c r="J2678" i="28"/>
  <c r="J2680" i="28"/>
  <c r="J2682" i="28"/>
  <c r="J2684" i="28"/>
  <c r="J2686" i="28"/>
  <c r="J2688" i="28"/>
  <c r="J2690" i="28"/>
  <c r="J2692" i="28"/>
  <c r="J2694" i="28"/>
  <c r="J2696" i="28"/>
  <c r="J2698" i="28"/>
  <c r="J2700" i="28"/>
  <c r="J2702" i="28"/>
  <c r="J2704" i="28"/>
  <c r="J2706" i="28"/>
  <c r="J2708" i="28"/>
  <c r="J2710" i="28"/>
  <c r="J2712" i="28"/>
  <c r="J2714" i="28"/>
  <c r="J2716" i="28"/>
  <c r="J2718" i="28"/>
  <c r="J2720" i="28"/>
  <c r="J2722" i="28"/>
  <c r="J2724" i="28"/>
  <c r="J2726" i="28"/>
  <c r="J2728" i="28"/>
  <c r="J2730" i="28"/>
  <c r="J2732" i="28"/>
  <c r="J2734" i="28"/>
  <c r="J2736" i="28"/>
  <c r="J2738" i="28"/>
  <c r="J2740" i="28"/>
  <c r="J2742" i="28"/>
  <c r="J2744" i="28"/>
  <c r="J2746" i="28"/>
  <c r="J2748" i="28"/>
  <c r="J2750" i="28"/>
  <c r="J2752" i="28"/>
  <c r="J2754" i="28"/>
  <c r="J2756" i="28"/>
  <c r="J2758" i="28"/>
  <c r="J2760" i="28"/>
  <c r="J2762" i="28"/>
  <c r="J2764" i="28"/>
  <c r="J2766" i="28"/>
  <c r="J2768" i="28"/>
  <c r="J2770" i="28"/>
  <c r="J2772" i="28"/>
  <c r="J2774" i="28"/>
  <c r="J2776" i="28"/>
  <c r="J2778" i="28"/>
  <c r="J2780" i="28"/>
  <c r="J2782" i="28"/>
  <c r="J2784" i="28"/>
  <c r="J2786" i="28"/>
  <c r="J2788" i="28"/>
  <c r="J2790" i="28"/>
  <c r="J2792" i="28"/>
  <c r="J2794" i="28"/>
  <c r="J2796" i="28"/>
  <c r="J2798" i="28"/>
  <c r="J2800" i="28"/>
  <c r="J2802" i="28"/>
  <c r="J2804" i="28"/>
  <c r="J2806" i="28"/>
  <c r="J2808" i="28"/>
  <c r="J2810" i="28"/>
  <c r="J2812" i="28"/>
  <c r="J2814" i="28"/>
  <c r="J2816" i="28"/>
  <c r="J2818" i="28"/>
  <c r="J2820" i="28"/>
  <c r="J2822" i="28"/>
  <c r="J2824" i="28"/>
  <c r="J2826" i="28"/>
  <c r="J2828" i="28"/>
  <c r="J2830" i="28"/>
  <c r="J2832" i="28"/>
  <c r="J2834" i="28"/>
  <c r="J2836" i="28"/>
  <c r="J2838" i="28"/>
  <c r="J2840" i="28"/>
  <c r="J2842" i="28"/>
  <c r="J2844" i="28"/>
  <c r="J2846" i="28"/>
  <c r="J2848" i="28"/>
  <c r="J2850" i="28"/>
  <c r="J2852" i="28"/>
  <c r="J2854" i="28"/>
  <c r="J2856" i="28"/>
  <c r="J2858" i="28"/>
  <c r="J2860" i="28"/>
  <c r="J2862" i="28"/>
  <c r="J2864" i="28"/>
  <c r="J2866" i="28"/>
  <c r="J2868" i="28"/>
  <c r="J2870" i="28"/>
  <c r="J2872" i="28"/>
  <c r="J2874" i="28"/>
  <c r="J2876" i="28"/>
  <c r="J2878" i="28"/>
  <c r="J2880" i="28"/>
  <c r="J2882" i="28"/>
  <c r="J2884" i="28"/>
  <c r="J2886" i="28"/>
  <c r="J2888" i="28"/>
  <c r="J2890" i="28"/>
  <c r="J2892" i="28"/>
  <c r="J2894" i="28"/>
  <c r="J2896" i="28"/>
  <c r="J2898" i="28"/>
  <c r="J2900" i="28"/>
  <c r="J2902" i="28"/>
  <c r="J2904" i="28"/>
  <c r="J2906" i="28"/>
  <c r="J2908" i="28"/>
  <c r="J2910" i="28"/>
  <c r="J2912" i="28"/>
  <c r="J2914" i="28"/>
  <c r="J2916" i="28"/>
  <c r="J2918" i="28"/>
  <c r="J2920" i="28"/>
  <c r="J2922" i="28"/>
  <c r="J2924" i="28"/>
  <c r="J2926" i="28"/>
  <c r="J2928" i="28"/>
  <c r="J2930" i="28"/>
  <c r="J2932" i="28"/>
  <c r="J2934" i="28"/>
  <c r="J2936" i="28"/>
  <c r="J2938" i="28"/>
  <c r="J2940" i="28"/>
  <c r="J2942" i="28"/>
  <c r="J2944" i="28"/>
  <c r="J2946" i="28"/>
  <c r="J2948" i="28"/>
  <c r="J2950" i="28"/>
  <c r="J2952" i="28"/>
  <c r="J2954" i="28"/>
  <c r="J2956" i="28"/>
  <c r="J2958" i="28"/>
  <c r="J2960" i="28"/>
  <c r="J2628" i="28"/>
  <c r="J2633" i="28"/>
  <c r="J2645" i="28"/>
  <c r="J2638" i="28"/>
  <c r="J2650" i="28"/>
  <c r="J2631" i="28"/>
  <c r="J2643" i="28"/>
  <c r="J2636" i="28"/>
  <c r="J2648" i="28"/>
  <c r="J2641" i="28"/>
  <c r="J2629" i="28"/>
  <c r="J2634" i="28"/>
  <c r="J2646" i="28"/>
  <c r="J2653" i="28"/>
  <c r="J2655" i="28"/>
  <c r="J2657" i="28"/>
  <c r="J2659" i="28"/>
  <c r="J2661" i="28"/>
  <c r="J2663" i="28"/>
  <c r="J2665" i="28"/>
  <c r="J2667" i="28"/>
  <c r="J2669" i="28"/>
  <c r="J2671" i="28"/>
  <c r="J2673" i="28"/>
  <c r="J2675" i="28"/>
  <c r="J2677" i="28"/>
  <c r="J2679" i="28"/>
  <c r="J2681" i="28"/>
  <c r="J2683" i="28"/>
  <c r="J2685" i="28"/>
  <c r="J2687" i="28"/>
  <c r="J2689" i="28"/>
  <c r="J2691" i="28"/>
  <c r="J2693" i="28"/>
  <c r="J2695" i="28"/>
  <c r="J2697" i="28"/>
  <c r="J2699" i="28"/>
  <c r="J2701" i="28"/>
  <c r="J2703" i="28"/>
  <c r="J2705" i="28"/>
  <c r="J2707" i="28"/>
  <c r="J2709" i="28"/>
  <c r="J2711" i="28"/>
  <c r="J2713" i="28"/>
  <c r="J2715" i="28"/>
  <c r="J2717" i="28"/>
  <c r="J2719" i="28"/>
  <c r="J2721" i="28"/>
  <c r="J2723" i="28"/>
  <c r="J2725" i="28"/>
  <c r="J2727" i="28"/>
  <c r="J2729" i="28"/>
  <c r="J2731" i="28"/>
  <c r="J2733" i="28"/>
  <c r="J2735" i="28"/>
  <c r="J2737" i="28"/>
  <c r="J2739" i="28"/>
  <c r="J2741" i="28"/>
  <c r="J2743" i="28"/>
  <c r="J2745" i="28"/>
  <c r="J2747" i="28"/>
  <c r="J2749" i="28"/>
  <c r="J2751" i="28"/>
  <c r="J2753" i="28"/>
  <c r="J2755" i="28"/>
  <c r="J2757" i="28"/>
  <c r="J2759" i="28"/>
  <c r="J2761" i="28"/>
  <c r="J2763" i="28"/>
  <c r="J2765" i="28"/>
  <c r="J2767" i="28"/>
  <c r="J2769" i="28"/>
  <c r="J2771" i="28"/>
  <c r="J2773" i="28"/>
  <c r="J2775" i="28"/>
  <c r="J2777" i="28"/>
  <c r="J2779" i="28"/>
  <c r="J2781" i="28"/>
  <c r="J2783" i="28"/>
  <c r="J2785" i="28"/>
  <c r="J2787" i="28"/>
  <c r="J2789" i="28"/>
  <c r="J2791" i="28"/>
  <c r="J2793" i="28"/>
  <c r="J2795" i="28"/>
  <c r="J2797" i="28"/>
  <c r="J2799" i="28"/>
  <c r="J2801" i="28"/>
  <c r="J2803" i="28"/>
  <c r="J2805" i="28"/>
  <c r="J2807" i="28"/>
  <c r="J2809" i="28"/>
  <c r="J2811" i="28"/>
  <c r="J2813" i="28"/>
  <c r="J2815" i="28"/>
  <c r="J2817" i="28"/>
  <c r="J2819" i="28"/>
  <c r="J2821" i="28"/>
  <c r="J2823" i="28"/>
  <c r="J2825" i="28"/>
  <c r="J2827" i="28"/>
  <c r="J2829" i="28"/>
  <c r="J2831" i="28"/>
  <c r="J2833" i="28"/>
  <c r="J2835" i="28"/>
  <c r="J2837" i="28"/>
  <c r="J2839" i="28"/>
  <c r="J2841" i="28"/>
  <c r="J2843" i="28"/>
  <c r="J2845" i="28"/>
  <c r="J2847" i="28"/>
  <c r="J2849" i="28"/>
  <c r="J2851" i="28"/>
  <c r="J2853" i="28"/>
  <c r="J2855" i="28"/>
  <c r="J2857" i="28"/>
  <c r="J2859" i="28"/>
  <c r="J2861" i="28"/>
  <c r="J2863" i="28"/>
  <c r="J2865" i="28"/>
  <c r="J2867" i="28"/>
  <c r="J2869" i="28"/>
  <c r="J2871" i="28"/>
  <c r="J2873" i="28"/>
  <c r="J2875" i="28"/>
  <c r="J2877" i="28"/>
  <c r="J2879" i="28"/>
  <c r="J2881" i="28"/>
  <c r="J2883" i="28"/>
  <c r="J2885" i="28"/>
  <c r="J2887" i="28"/>
  <c r="J2889" i="28"/>
  <c r="J2891" i="28"/>
  <c r="J2893" i="28"/>
  <c r="J2895" i="28"/>
  <c r="J2897" i="28"/>
  <c r="J2899" i="28"/>
  <c r="J2901" i="28"/>
  <c r="J2903" i="28"/>
  <c r="J2905" i="28"/>
  <c r="J2907" i="28"/>
  <c r="J2909" i="28"/>
  <c r="J2911" i="28"/>
  <c r="J2913" i="28"/>
  <c r="J2915" i="28"/>
  <c r="J2917" i="28"/>
  <c r="J2919" i="28"/>
  <c r="J2921" i="28"/>
  <c r="J2923" i="28"/>
  <c r="J2925" i="28"/>
  <c r="J2927" i="28"/>
  <c r="J2929" i="28"/>
  <c r="J2931" i="28"/>
  <c r="J2933" i="28"/>
  <c r="J2935" i="28"/>
  <c r="J2937" i="28"/>
  <c r="J2939" i="28"/>
  <c r="J2941" i="28"/>
  <c r="J2943" i="28"/>
  <c r="J2945" i="28"/>
  <c r="J2947" i="28"/>
  <c r="J2949" i="28"/>
  <c r="J2951" i="28"/>
  <c r="J2953" i="28"/>
  <c r="J2955" i="28"/>
  <c r="J2957" i="28"/>
  <c r="J2959" i="28"/>
  <c r="J2639" i="28"/>
  <c r="J2651" i="28"/>
  <c r="J2632" i="28"/>
  <c r="J2644" i="28"/>
  <c r="J2637" i="28"/>
  <c r="J2649" i="28"/>
  <c r="J2630" i="28"/>
  <c r="J2642" i="28"/>
  <c r="J2973" i="28"/>
  <c r="J2985" i="28"/>
  <c r="J2963" i="28"/>
  <c r="J2966" i="28"/>
  <c r="J2978" i="28"/>
  <c r="J2971" i="28"/>
  <c r="J2983" i="28"/>
  <c r="J2976" i="28"/>
  <c r="J2969" i="28"/>
  <c r="J2981" i="28"/>
  <c r="J2988" i="28"/>
  <c r="J2990" i="28"/>
  <c r="J2992" i="28"/>
  <c r="J2994" i="28"/>
  <c r="J2996" i="28"/>
  <c r="J2998" i="28"/>
  <c r="J3000" i="28"/>
  <c r="J3002" i="28"/>
  <c r="J3004" i="28"/>
  <c r="J3006" i="28"/>
  <c r="J3008" i="28"/>
  <c r="J3010" i="28"/>
  <c r="J3012" i="28"/>
  <c r="J3014" i="28"/>
  <c r="J3016" i="28"/>
  <c r="J3018" i="28"/>
  <c r="J3020" i="28"/>
  <c r="J3022" i="28"/>
  <c r="J3024" i="28"/>
  <c r="J3026" i="28"/>
  <c r="J3028" i="28"/>
  <c r="J3030" i="28"/>
  <c r="J3032" i="28"/>
  <c r="J3034" i="28"/>
  <c r="J3036" i="28"/>
  <c r="J3038" i="28"/>
  <c r="J3040" i="28"/>
  <c r="J3042" i="28"/>
  <c r="J3044" i="28"/>
  <c r="J3046" i="28"/>
  <c r="J3048" i="28"/>
  <c r="J3050" i="28"/>
  <c r="J3052" i="28"/>
  <c r="J3054" i="28"/>
  <c r="J3056" i="28"/>
  <c r="J3058" i="28"/>
  <c r="J3060" i="28"/>
  <c r="J3062" i="28"/>
  <c r="J3064" i="28"/>
  <c r="J3066" i="28"/>
  <c r="J3068" i="28"/>
  <c r="J3070" i="28"/>
  <c r="J3072" i="28"/>
  <c r="J3074" i="28"/>
  <c r="J3076" i="28"/>
  <c r="J3078" i="28"/>
  <c r="J3080" i="28"/>
  <c r="J3082" i="28"/>
  <c r="J3084" i="28"/>
  <c r="J3086" i="28"/>
  <c r="J3088" i="28"/>
  <c r="J3090" i="28"/>
  <c r="J3092" i="28"/>
  <c r="J3094" i="28"/>
  <c r="J3096" i="28"/>
  <c r="J3098" i="28"/>
  <c r="J3100" i="28"/>
  <c r="J3102" i="28"/>
  <c r="J3104" i="28"/>
  <c r="J3106" i="28"/>
  <c r="J3108" i="28"/>
  <c r="J3110" i="28"/>
  <c r="J3112" i="28"/>
  <c r="J3114" i="28"/>
  <c r="J3116" i="28"/>
  <c r="J3118" i="28"/>
  <c r="J3120" i="28"/>
  <c r="J3122" i="28"/>
  <c r="J3124" i="28"/>
  <c r="J3126" i="28"/>
  <c r="J3128" i="28"/>
  <c r="J3130" i="28"/>
  <c r="J3132" i="28"/>
  <c r="J3134" i="28"/>
  <c r="J3136" i="28"/>
  <c r="J3138" i="28"/>
  <c r="J3140" i="28"/>
  <c r="J3142" i="28"/>
  <c r="J3144" i="28"/>
  <c r="J3146" i="28"/>
  <c r="J3148" i="28"/>
  <c r="J3150" i="28"/>
  <c r="J3152" i="28"/>
  <c r="J3154" i="28"/>
  <c r="J3156" i="28"/>
  <c r="J3158" i="28"/>
  <c r="J3160" i="28"/>
  <c r="J3162" i="28"/>
  <c r="J3164" i="28"/>
  <c r="J3166" i="28"/>
  <c r="J3168" i="28"/>
  <c r="J3170" i="28"/>
  <c r="J3172" i="28"/>
  <c r="J3174" i="28"/>
  <c r="J3176" i="28"/>
  <c r="J3178" i="28"/>
  <c r="J3180" i="28"/>
  <c r="J3182" i="28"/>
  <c r="J3184" i="28"/>
  <c r="J3186" i="28"/>
  <c r="J3188" i="28"/>
  <c r="J3190" i="28"/>
  <c r="J3192" i="28"/>
  <c r="J3194" i="28"/>
  <c r="J3196" i="28"/>
  <c r="J3198" i="28"/>
  <c r="J3200" i="28"/>
  <c r="J3202" i="28"/>
  <c r="J3204" i="28"/>
  <c r="J3206" i="28"/>
  <c r="J3208" i="28"/>
  <c r="J3210" i="28"/>
  <c r="J3212" i="28"/>
  <c r="J3214" i="28"/>
  <c r="J3216" i="28"/>
  <c r="J3218" i="28"/>
  <c r="J3220" i="28"/>
  <c r="J3222" i="28"/>
  <c r="J3224" i="28"/>
  <c r="J3226" i="28"/>
  <c r="J3228" i="28"/>
  <c r="J3230" i="28"/>
  <c r="J3232" i="28"/>
  <c r="J3234" i="28"/>
  <c r="J3236" i="28"/>
  <c r="J3238" i="28"/>
  <c r="J3240" i="28"/>
  <c r="J3242" i="28"/>
  <c r="J3244" i="28"/>
  <c r="J3246" i="28"/>
  <c r="J3248" i="28"/>
  <c r="J3250" i="28"/>
  <c r="J3252" i="28"/>
  <c r="J3254" i="28"/>
  <c r="J3256" i="28"/>
  <c r="J3258" i="28"/>
  <c r="J3260" i="28"/>
  <c r="J3262" i="28"/>
  <c r="J3264" i="28"/>
  <c r="J3266" i="28"/>
  <c r="J3268" i="28"/>
  <c r="J3270" i="28"/>
  <c r="J2961" i="28"/>
  <c r="J2964" i="28"/>
  <c r="J2974" i="28"/>
  <c r="J2986" i="28"/>
  <c r="J2967" i="28"/>
  <c r="J2979" i="28"/>
  <c r="J2972" i="28"/>
  <c r="J2984" i="28"/>
  <c r="J2977" i="28"/>
  <c r="J2962" i="28"/>
  <c r="J2965" i="28"/>
  <c r="J2970" i="28"/>
  <c r="J2982" i="28"/>
  <c r="J2975" i="28"/>
  <c r="J2987" i="28"/>
  <c r="J2989" i="28"/>
  <c r="J2991" i="28"/>
  <c r="J2993" i="28"/>
  <c r="J2995" i="28"/>
  <c r="J2997" i="28"/>
  <c r="J2999" i="28"/>
  <c r="J3001" i="28"/>
  <c r="J3003" i="28"/>
  <c r="J3005" i="28"/>
  <c r="J3007" i="28"/>
  <c r="J3009" i="28"/>
  <c r="J3011" i="28"/>
  <c r="J3013" i="28"/>
  <c r="J3015" i="28"/>
  <c r="J3017" i="28"/>
  <c r="J3019" i="28"/>
  <c r="J3021" i="28"/>
  <c r="J3023" i="28"/>
  <c r="J3025" i="28"/>
  <c r="J3027" i="28"/>
  <c r="J3029" i="28"/>
  <c r="J3031" i="28"/>
  <c r="J3033" i="28"/>
  <c r="J3035" i="28"/>
  <c r="J3037" i="28"/>
  <c r="J3039" i="28"/>
  <c r="J3041" i="28"/>
  <c r="J3043" i="28"/>
  <c r="J3045" i="28"/>
  <c r="J3047" i="28"/>
  <c r="J3049" i="28"/>
  <c r="J3051" i="28"/>
  <c r="J3053" i="28"/>
  <c r="J3055" i="28"/>
  <c r="J3057" i="28"/>
  <c r="J3059" i="28"/>
  <c r="J3061" i="28"/>
  <c r="J3063" i="28"/>
  <c r="J3065" i="28"/>
  <c r="J3067" i="28"/>
  <c r="J3069" i="28"/>
  <c r="J3071" i="28"/>
  <c r="J3073" i="28"/>
  <c r="J3075" i="28"/>
  <c r="J3077" i="28"/>
  <c r="J3079" i="28"/>
  <c r="J3081" i="28"/>
  <c r="J3083" i="28"/>
  <c r="J3085" i="28"/>
  <c r="J3087" i="28"/>
  <c r="J3089" i="28"/>
  <c r="J3091" i="28"/>
  <c r="J3093" i="28"/>
  <c r="J3095" i="28"/>
  <c r="J3097" i="28"/>
  <c r="J3099" i="28"/>
  <c r="J3101" i="28"/>
  <c r="J3103" i="28"/>
  <c r="J3105" i="28"/>
  <c r="J3107" i="28"/>
  <c r="J3109" i="28"/>
  <c r="J3111" i="28"/>
  <c r="J3113" i="28"/>
  <c r="J3115" i="28"/>
  <c r="J3117" i="28"/>
  <c r="J3119" i="28"/>
  <c r="J3121" i="28"/>
  <c r="J3123" i="28"/>
  <c r="J3125" i="28"/>
  <c r="J3127" i="28"/>
  <c r="J3129" i="28"/>
  <c r="J3131" i="28"/>
  <c r="J3133" i="28"/>
  <c r="J3135" i="28"/>
  <c r="J3137" i="28"/>
  <c r="J3139" i="28"/>
  <c r="J3141" i="28"/>
  <c r="J3143" i="28"/>
  <c r="J3145" i="28"/>
  <c r="J3147" i="28"/>
  <c r="J3149" i="28"/>
  <c r="J3151" i="28"/>
  <c r="J3153" i="28"/>
  <c r="J3155" i="28"/>
  <c r="J3157" i="28"/>
  <c r="J3159" i="28"/>
  <c r="J3161" i="28"/>
  <c r="J3163" i="28"/>
  <c r="J3165" i="28"/>
  <c r="J3167" i="28"/>
  <c r="J3169" i="28"/>
  <c r="J3171" i="28"/>
  <c r="J3173" i="28"/>
  <c r="J3175" i="28"/>
  <c r="J3177" i="28"/>
  <c r="J3179" i="28"/>
  <c r="J3181" i="28"/>
  <c r="J3183" i="28"/>
  <c r="J3185" i="28"/>
  <c r="J3187" i="28"/>
  <c r="J3189" i="28"/>
  <c r="J3191" i="28"/>
  <c r="J3193" i="28"/>
  <c r="J3195" i="28"/>
  <c r="J3197" i="28"/>
  <c r="J3199" i="28"/>
  <c r="J3201" i="28"/>
  <c r="J3203" i="28"/>
  <c r="J3205" i="28"/>
  <c r="J3207" i="28"/>
  <c r="J3209" i="28"/>
  <c r="J3211" i="28"/>
  <c r="J3213" i="28"/>
  <c r="J3215" i="28"/>
  <c r="J3217" i="28"/>
  <c r="J3219" i="28"/>
  <c r="J3221" i="28"/>
  <c r="J2968" i="28"/>
  <c r="J2980" i="28"/>
  <c r="J3255" i="28"/>
  <c r="J3261" i="28"/>
  <c r="J3273" i="28"/>
  <c r="J3285" i="28"/>
  <c r="J3297" i="28"/>
  <c r="J3233" i="28"/>
  <c r="J3245" i="28"/>
  <c r="J3278" i="28"/>
  <c r="J3290" i="28"/>
  <c r="J3271" i="28"/>
  <c r="J3283" i="28"/>
  <c r="J3295" i="28"/>
  <c r="J3302" i="28"/>
  <c r="J3304" i="28"/>
  <c r="J3306" i="28"/>
  <c r="J3308" i="28"/>
  <c r="J3310" i="28"/>
  <c r="J3312" i="28"/>
  <c r="J3314" i="28"/>
  <c r="J3316" i="28"/>
  <c r="J3318" i="28"/>
  <c r="J3320" i="28"/>
  <c r="J3322" i="28"/>
  <c r="J3324" i="28"/>
  <c r="J3326" i="28"/>
  <c r="J3328" i="28"/>
  <c r="J3330" i="28"/>
  <c r="J3332" i="28"/>
  <c r="J3334" i="28"/>
  <c r="J3336" i="28"/>
  <c r="J3338" i="28"/>
  <c r="J3340" i="28"/>
  <c r="J3342" i="28"/>
  <c r="J3344" i="28"/>
  <c r="J3346" i="28"/>
  <c r="J3348" i="28"/>
  <c r="J3350" i="28"/>
  <c r="J3352" i="28"/>
  <c r="J3354" i="28"/>
  <c r="J3356" i="28"/>
  <c r="J3358" i="28"/>
  <c r="J3360" i="28"/>
  <c r="J3362" i="28"/>
  <c r="J3364" i="28"/>
  <c r="J3366" i="28"/>
  <c r="J3368" i="28"/>
  <c r="J3370" i="28"/>
  <c r="J3372" i="28"/>
  <c r="J3374" i="28"/>
  <c r="J3376" i="28"/>
  <c r="J3378" i="28"/>
  <c r="J3380" i="28"/>
  <c r="J3382" i="28"/>
  <c r="J3384" i="28"/>
  <c r="J3386" i="28"/>
  <c r="J3388" i="28"/>
  <c r="J3390" i="28"/>
  <c r="J3392" i="28"/>
  <c r="J3394" i="28"/>
  <c r="J3396" i="28"/>
  <c r="J3398" i="28"/>
  <c r="J3400" i="28"/>
  <c r="J3402" i="28"/>
  <c r="J3404" i="28"/>
  <c r="J3406" i="28"/>
  <c r="J3408" i="28"/>
  <c r="J3410" i="28"/>
  <c r="J3412" i="28"/>
  <c r="J3414" i="28"/>
  <c r="J3416" i="28"/>
  <c r="J3418" i="28"/>
  <c r="J3420" i="28"/>
  <c r="J3422" i="28"/>
  <c r="J3424" i="28"/>
  <c r="J3426" i="28"/>
  <c r="J3428" i="28"/>
  <c r="J3430" i="28"/>
  <c r="J3432" i="28"/>
  <c r="J3434" i="28"/>
  <c r="J3436" i="28"/>
  <c r="J3438" i="28"/>
  <c r="J3440" i="28"/>
  <c r="J3442" i="28"/>
  <c r="J3444" i="28"/>
  <c r="J3446" i="28"/>
  <c r="J3448" i="28"/>
  <c r="J3450" i="28"/>
  <c r="J3452" i="28"/>
  <c r="J3454" i="28"/>
  <c r="J3456" i="28"/>
  <c r="J3458" i="28"/>
  <c r="J3460" i="28"/>
  <c r="J3462" i="28"/>
  <c r="J3464" i="28"/>
  <c r="J3466" i="28"/>
  <c r="J3468" i="28"/>
  <c r="J3470" i="28"/>
  <c r="J3472" i="28"/>
  <c r="J3474" i="28"/>
  <c r="J3476" i="28"/>
  <c r="J3478" i="28"/>
  <c r="J3480" i="28"/>
  <c r="J3482" i="28"/>
  <c r="J3484" i="28"/>
  <c r="J3486" i="28"/>
  <c r="J3488" i="28"/>
  <c r="J3490" i="28"/>
  <c r="J3492" i="28"/>
  <c r="J3494" i="28"/>
  <c r="J3496" i="28"/>
  <c r="J3498" i="28"/>
  <c r="J3500" i="28"/>
  <c r="J3502" i="28"/>
  <c r="J3504" i="28"/>
  <c r="J3506" i="28"/>
  <c r="J3508" i="28"/>
  <c r="J3510" i="28"/>
  <c r="J3512" i="28"/>
  <c r="J3514" i="28"/>
  <c r="J3516" i="28"/>
  <c r="J3518" i="28"/>
  <c r="J3520" i="28"/>
  <c r="J3522" i="28"/>
  <c r="J3524" i="28"/>
  <c r="J3526" i="28"/>
  <c r="J3528" i="28"/>
  <c r="J3530" i="28"/>
  <c r="J3532" i="28"/>
  <c r="J3534" i="28"/>
  <c r="J3536" i="28"/>
  <c r="J3538" i="28"/>
  <c r="J3540" i="28"/>
  <c r="J3542" i="28"/>
  <c r="J3544" i="28"/>
  <c r="J3546" i="28"/>
  <c r="J3548" i="28"/>
  <c r="J3550" i="28"/>
  <c r="J3552" i="28"/>
  <c r="J3554" i="28"/>
  <c r="J3556" i="28"/>
  <c r="J3558" i="28"/>
  <c r="J3560" i="28"/>
  <c r="J3562" i="28"/>
  <c r="J3564" i="28"/>
  <c r="J3566" i="28"/>
  <c r="J3568" i="28"/>
  <c r="J3570" i="28"/>
  <c r="J3572" i="28"/>
  <c r="J3574" i="28"/>
  <c r="J3576" i="28"/>
  <c r="J3578" i="28"/>
  <c r="J3223" i="28"/>
  <c r="J3235" i="28"/>
  <c r="J3247" i="28"/>
  <c r="J3257" i="28"/>
  <c r="J3267" i="28"/>
  <c r="J3276" i="28"/>
  <c r="J3288" i="28"/>
  <c r="J3300" i="28"/>
  <c r="J3281" i="28"/>
  <c r="J3293" i="28"/>
  <c r="J3225" i="28"/>
  <c r="J3237" i="28"/>
  <c r="J3249" i="28"/>
  <c r="J3263" i="28"/>
  <c r="J3274" i="28"/>
  <c r="J3286" i="28"/>
  <c r="J3298" i="28"/>
  <c r="J3279" i="28"/>
  <c r="J3291" i="28"/>
  <c r="J3227" i="28"/>
  <c r="J3239" i="28"/>
  <c r="J3251" i="28"/>
  <c r="J3259" i="28"/>
  <c r="J3272" i="28"/>
  <c r="J3284" i="28"/>
  <c r="J3296" i="28"/>
  <c r="J3269" i="28"/>
  <c r="J3277" i="28"/>
  <c r="J3289" i="28"/>
  <c r="J3301" i="28"/>
  <c r="J3303" i="28"/>
  <c r="J3305" i="28"/>
  <c r="J3307" i="28"/>
  <c r="J3309" i="28"/>
  <c r="J3311" i="28"/>
  <c r="J3313" i="28"/>
  <c r="J3315" i="28"/>
  <c r="J3317" i="28"/>
  <c r="J3319" i="28"/>
  <c r="J3321" i="28"/>
  <c r="J3323" i="28"/>
  <c r="J3325" i="28"/>
  <c r="J3327" i="28"/>
  <c r="J3329" i="28"/>
  <c r="J3331" i="28"/>
  <c r="J3333" i="28"/>
  <c r="J3335" i="28"/>
  <c r="J3337" i="28"/>
  <c r="J3339" i="28"/>
  <c r="J3341" i="28"/>
  <c r="J3343" i="28"/>
  <c r="J3345" i="28"/>
  <c r="J3347" i="28"/>
  <c r="J3349" i="28"/>
  <c r="J3351" i="28"/>
  <c r="J3353" i="28"/>
  <c r="J3355" i="28"/>
  <c r="J3357" i="28"/>
  <c r="J3359" i="28"/>
  <c r="J3361" i="28"/>
  <c r="J3363" i="28"/>
  <c r="J3365" i="28"/>
  <c r="J3367" i="28"/>
  <c r="J3369" i="28"/>
  <c r="J3371" i="28"/>
  <c r="J3373" i="28"/>
  <c r="J3375" i="28"/>
  <c r="J3377" i="28"/>
  <c r="J3379" i="28"/>
  <c r="J3381" i="28"/>
  <c r="J3383" i="28"/>
  <c r="J3385" i="28"/>
  <c r="J3387" i="28"/>
  <c r="J3389" i="28"/>
  <c r="J3391" i="28"/>
  <c r="J3393" i="28"/>
  <c r="J3395" i="28"/>
  <c r="J3397" i="28"/>
  <c r="J3399" i="28"/>
  <c r="J3401" i="28"/>
  <c r="J3403" i="28"/>
  <c r="J3405" i="28"/>
  <c r="J3407" i="28"/>
  <c r="J3409" i="28"/>
  <c r="J3411" i="28"/>
  <c r="J3413" i="28"/>
  <c r="J3415" i="28"/>
  <c r="J3417" i="28"/>
  <c r="J3419" i="28"/>
  <c r="J3421" i="28"/>
  <c r="J3423" i="28"/>
  <c r="J3425" i="28"/>
  <c r="J3427" i="28"/>
  <c r="J3429" i="28"/>
  <c r="J3431" i="28"/>
  <c r="J3433" i="28"/>
  <c r="J3435" i="28"/>
  <c r="J3437" i="28"/>
  <c r="J3439" i="28"/>
  <c r="J3441" i="28"/>
  <c r="J3443" i="28"/>
  <c r="J3445" i="28"/>
  <c r="J3447" i="28"/>
  <c r="J3449" i="28"/>
  <c r="J3451" i="28"/>
  <c r="J3453" i="28"/>
  <c r="J3455" i="28"/>
  <c r="J3457" i="28"/>
  <c r="J3459" i="28"/>
  <c r="J3461" i="28"/>
  <c r="J3463" i="28"/>
  <c r="J3465" i="28"/>
  <c r="J3467" i="28"/>
  <c r="J3469" i="28"/>
  <c r="J3471" i="28"/>
  <c r="J3473" i="28"/>
  <c r="J3475" i="28"/>
  <c r="J3477" i="28"/>
  <c r="J3479" i="28"/>
  <c r="J3481" i="28"/>
  <c r="J3483" i="28"/>
  <c r="J3485" i="28"/>
  <c r="J3487" i="28"/>
  <c r="J3489" i="28"/>
  <c r="J3491" i="28"/>
  <c r="J3493" i="28"/>
  <c r="J3495" i="28"/>
  <c r="J3497" i="28"/>
  <c r="J3499" i="28"/>
  <c r="J3501" i="28"/>
  <c r="J3503" i="28"/>
  <c r="J3505" i="28"/>
  <c r="J3507" i="28"/>
  <c r="J3509" i="28"/>
  <c r="J3511" i="28"/>
  <c r="J3513" i="28"/>
  <c r="J3515" i="28"/>
  <c r="J3517" i="28"/>
  <c r="J3519" i="28"/>
  <c r="J3521" i="28"/>
  <c r="J3523" i="28"/>
  <c r="J3525" i="28"/>
  <c r="J3527" i="28"/>
  <c r="J3529" i="28"/>
  <c r="J3531" i="28"/>
  <c r="J3533" i="28"/>
  <c r="J3535" i="28"/>
  <c r="J3537" i="28"/>
  <c r="J3539" i="28"/>
  <c r="J3541" i="28"/>
  <c r="J3543" i="28"/>
  <c r="J3545" i="28"/>
  <c r="J3547" i="28"/>
  <c r="J3549" i="28"/>
  <c r="J3551" i="28"/>
  <c r="J3553" i="28"/>
  <c r="J3555" i="28"/>
  <c r="J3557" i="28"/>
  <c r="J3559" i="28"/>
  <c r="J3561" i="28"/>
  <c r="J3563" i="28"/>
  <c r="J3565" i="28"/>
  <c r="J3567" i="28"/>
  <c r="J3569" i="28"/>
  <c r="J3571" i="28"/>
  <c r="J3573" i="28"/>
  <c r="J3575" i="28"/>
  <c r="J3577" i="28"/>
  <c r="J3229" i="28"/>
  <c r="J3241" i="28"/>
  <c r="J3253" i="28"/>
  <c r="J3282" i="28"/>
  <c r="J3294" i="28"/>
  <c r="J3265" i="28"/>
  <c r="J3275" i="28"/>
  <c r="J3287" i="28"/>
  <c r="J3299" i="28"/>
  <c r="J3231" i="28"/>
  <c r="J3243" i="28"/>
  <c r="J3280" i="28"/>
  <c r="J3292" i="28"/>
  <c r="J3590" i="28"/>
  <c r="J3602" i="28"/>
  <c r="J3583" i="28"/>
  <c r="J3595" i="28"/>
  <c r="J3588" i="28"/>
  <c r="J3600" i="28"/>
  <c r="J3581" i="28"/>
  <c r="J3593" i="28"/>
  <c r="J3586" i="28"/>
  <c r="J3598" i="28"/>
  <c r="J3605" i="28"/>
  <c r="J3607" i="28"/>
  <c r="J3609" i="28"/>
  <c r="J3611" i="28"/>
  <c r="J3613" i="28"/>
  <c r="J3615" i="28"/>
  <c r="J3617" i="28"/>
  <c r="J3619" i="28"/>
  <c r="J3621" i="28"/>
  <c r="J3623" i="28"/>
  <c r="J3625" i="28"/>
  <c r="J3627" i="28"/>
  <c r="J3629" i="28"/>
  <c r="J3631" i="28"/>
  <c r="J3633" i="28"/>
  <c r="J3635" i="28"/>
  <c r="J3637" i="28"/>
  <c r="J3639" i="28"/>
  <c r="J3641" i="28"/>
  <c r="J3643" i="28"/>
  <c r="J3645" i="28"/>
  <c r="J3647" i="28"/>
  <c r="J3649" i="28"/>
  <c r="J3651" i="28"/>
  <c r="J3653" i="28"/>
  <c r="J3655" i="28"/>
  <c r="J3657" i="28"/>
  <c r="J3659" i="28"/>
  <c r="J3661" i="28"/>
  <c r="J3663" i="28"/>
  <c r="J3665" i="28"/>
  <c r="J3667" i="28"/>
  <c r="J3669" i="28"/>
  <c r="J3671" i="28"/>
  <c r="J3673" i="28"/>
  <c r="J3675" i="28"/>
  <c r="J3677" i="28"/>
  <c r="J3679" i="28"/>
  <c r="J3681" i="28"/>
  <c r="J3683" i="28"/>
  <c r="J3685" i="28"/>
  <c r="J3687" i="28"/>
  <c r="J3689" i="28"/>
  <c r="J3691" i="28"/>
  <c r="J3693" i="28"/>
  <c r="J3695" i="28"/>
  <c r="J3697" i="28"/>
  <c r="J3699" i="28"/>
  <c r="J3701" i="28"/>
  <c r="J3703" i="28"/>
  <c r="J3705" i="28"/>
  <c r="J3707" i="28"/>
  <c r="J3709" i="28"/>
  <c r="J3711" i="28"/>
  <c r="J3713" i="28"/>
  <c r="J3715" i="28"/>
  <c r="J3717" i="28"/>
  <c r="J3719" i="28"/>
  <c r="J3721" i="28"/>
  <c r="J3723" i="28"/>
  <c r="J3725" i="28"/>
  <c r="J3727" i="28"/>
  <c r="J3729" i="28"/>
  <c r="J3731" i="28"/>
  <c r="J3733" i="28"/>
  <c r="J3735" i="28"/>
  <c r="J3737" i="28"/>
  <c r="J3739" i="28"/>
  <c r="J3741" i="28"/>
  <c r="J3743" i="28"/>
  <c r="J3745" i="28"/>
  <c r="J3747" i="28"/>
  <c r="J3749" i="28"/>
  <c r="J3751" i="28"/>
  <c r="J3753" i="28"/>
  <c r="J3755" i="28"/>
  <c r="J3757" i="28"/>
  <c r="J3759" i="28"/>
  <c r="J3761" i="28"/>
  <c r="J3763" i="28"/>
  <c r="J3765" i="28"/>
  <c r="J3767" i="28"/>
  <c r="J3769" i="28"/>
  <c r="J3771" i="28"/>
  <c r="J3773" i="28"/>
  <c r="J3775" i="28"/>
  <c r="J3777" i="28"/>
  <c r="J3779" i="28"/>
  <c r="J3781" i="28"/>
  <c r="J3783" i="28"/>
  <c r="J3785" i="28"/>
  <c r="J3787" i="28"/>
  <c r="J3789" i="28"/>
  <c r="J3791" i="28"/>
  <c r="J3793" i="28"/>
  <c r="J3795" i="28"/>
  <c r="J3797" i="28"/>
  <c r="J3799" i="28"/>
  <c r="J3801" i="28"/>
  <c r="J3803" i="28"/>
  <c r="J3805" i="28"/>
  <c r="J3807" i="28"/>
  <c r="J3809" i="28"/>
  <c r="J3811" i="28"/>
  <c r="J3813" i="28"/>
  <c r="J3815" i="28"/>
  <c r="J3817" i="28"/>
  <c r="J3819" i="28"/>
  <c r="J3821" i="28"/>
  <c r="J3823" i="28"/>
  <c r="J3825" i="28"/>
  <c r="J3827" i="28"/>
  <c r="J3829" i="28"/>
  <c r="J3831" i="28"/>
  <c r="J3833" i="28"/>
  <c r="J3835" i="28"/>
  <c r="J3837" i="28"/>
  <c r="J3839" i="28"/>
  <c r="J3841" i="28"/>
  <c r="J3843" i="28"/>
  <c r="J3845" i="28"/>
  <c r="J3847" i="28"/>
  <c r="J3849" i="28"/>
  <c r="J3851" i="28"/>
  <c r="J3853" i="28"/>
  <c r="J3855" i="28"/>
  <c r="J3857" i="28"/>
  <c r="J3859" i="28"/>
  <c r="J3861" i="28"/>
  <c r="J3863" i="28"/>
  <c r="J3865" i="28"/>
  <c r="J3867" i="28"/>
  <c r="J3869" i="28"/>
  <c r="J3871" i="28"/>
  <c r="J3873" i="28"/>
  <c r="J3875" i="28"/>
  <c r="J3877" i="28"/>
  <c r="J3879" i="28"/>
  <c r="J3881" i="28"/>
  <c r="J3883" i="28"/>
  <c r="J3885" i="28"/>
  <c r="J3887" i="28"/>
  <c r="J3889" i="28"/>
  <c r="J3891" i="28"/>
  <c r="J3893" i="28"/>
  <c r="J3895" i="28"/>
  <c r="J3897" i="28"/>
  <c r="J3899" i="28"/>
  <c r="J3901" i="28"/>
  <c r="J3903" i="28"/>
  <c r="J3905" i="28"/>
  <c r="J3907" i="28"/>
  <c r="J3909" i="28"/>
  <c r="J3911" i="28"/>
  <c r="J3913" i="28"/>
  <c r="J3591" i="28"/>
  <c r="J3603" i="28"/>
  <c r="J3579" i="28"/>
  <c r="J3584" i="28"/>
  <c r="J3596" i="28"/>
  <c r="J3589" i="28"/>
  <c r="J3601" i="28"/>
  <c r="J3582" i="28"/>
  <c r="J3594" i="28"/>
  <c r="J3587" i="28"/>
  <c r="J3599" i="28"/>
  <c r="J3580" i="28"/>
  <c r="J3592" i="28"/>
  <c r="J3604" i="28"/>
  <c r="J3606" i="28"/>
  <c r="J3608" i="28"/>
  <c r="J3610" i="28"/>
  <c r="J3612" i="28"/>
  <c r="J3614" i="28"/>
  <c r="J3616" i="28"/>
  <c r="J3618" i="28"/>
  <c r="J3620" i="28"/>
  <c r="J3622" i="28"/>
  <c r="J3624" i="28"/>
  <c r="J3626" i="28"/>
  <c r="J3628" i="28"/>
  <c r="J3630" i="28"/>
  <c r="J3632" i="28"/>
  <c r="J3634" i="28"/>
  <c r="J3636" i="28"/>
  <c r="J3638" i="28"/>
  <c r="J3640" i="28"/>
  <c r="J3642" i="28"/>
  <c r="J3644" i="28"/>
  <c r="J3646" i="28"/>
  <c r="J3648" i="28"/>
  <c r="J3650" i="28"/>
  <c r="J3652" i="28"/>
  <c r="J3654" i="28"/>
  <c r="J3656" i="28"/>
  <c r="J3658" i="28"/>
  <c r="J3660" i="28"/>
  <c r="J3662" i="28"/>
  <c r="J3664" i="28"/>
  <c r="J3666" i="28"/>
  <c r="J3668" i="28"/>
  <c r="J3670" i="28"/>
  <c r="J3672" i="28"/>
  <c r="J3674" i="28"/>
  <c r="J3676" i="28"/>
  <c r="J3678" i="28"/>
  <c r="J3680" i="28"/>
  <c r="J3682" i="28"/>
  <c r="J3684" i="28"/>
  <c r="J3686" i="28"/>
  <c r="J3688" i="28"/>
  <c r="J3690" i="28"/>
  <c r="J3692" i="28"/>
  <c r="J3694" i="28"/>
  <c r="J3696" i="28"/>
  <c r="J3698" i="28"/>
  <c r="J3700" i="28"/>
  <c r="J3702" i="28"/>
  <c r="J3704" i="28"/>
  <c r="J3706" i="28"/>
  <c r="J3708" i="28"/>
  <c r="J3710" i="28"/>
  <c r="J3712" i="28"/>
  <c r="J3714" i="28"/>
  <c r="J3716" i="28"/>
  <c r="J3718" i="28"/>
  <c r="J3720" i="28"/>
  <c r="J3722" i="28"/>
  <c r="J3724" i="28"/>
  <c r="J3726" i="28"/>
  <c r="J3728" i="28"/>
  <c r="J3730" i="28"/>
  <c r="J3732" i="28"/>
  <c r="J3734" i="28"/>
  <c r="J3736" i="28"/>
  <c r="J3738" i="28"/>
  <c r="J3740" i="28"/>
  <c r="J3742" i="28"/>
  <c r="J3744" i="28"/>
  <c r="J3746" i="28"/>
  <c r="J3748" i="28"/>
  <c r="J3750" i="28"/>
  <c r="J3752" i="28"/>
  <c r="J3754" i="28"/>
  <c r="J3756" i="28"/>
  <c r="J3758" i="28"/>
  <c r="J3760" i="28"/>
  <c r="J3762" i="28"/>
  <c r="J3764" i="28"/>
  <c r="J3766" i="28"/>
  <c r="J3768" i="28"/>
  <c r="J3770" i="28"/>
  <c r="J3772" i="28"/>
  <c r="J3774" i="28"/>
  <c r="J3776" i="28"/>
  <c r="J3778" i="28"/>
  <c r="J3780" i="28"/>
  <c r="J3782" i="28"/>
  <c r="J3784" i="28"/>
  <c r="J3786" i="28"/>
  <c r="J3788" i="28"/>
  <c r="J3790" i="28"/>
  <c r="J3792" i="28"/>
  <c r="J3794" i="28"/>
  <c r="J3796" i="28"/>
  <c r="J3798" i="28"/>
  <c r="J3800" i="28"/>
  <c r="J3802" i="28"/>
  <c r="J3804" i="28"/>
  <c r="J3806" i="28"/>
  <c r="J3808" i="28"/>
  <c r="J3810" i="28"/>
  <c r="J3812" i="28"/>
  <c r="J3814" i="28"/>
  <c r="J3816" i="28"/>
  <c r="J3818" i="28"/>
  <c r="J3820" i="28"/>
  <c r="J3822" i="28"/>
  <c r="J3824" i="28"/>
  <c r="J3826" i="28"/>
  <c r="J3828" i="28"/>
  <c r="J3830" i="28"/>
  <c r="J3832" i="28"/>
  <c r="J3834" i="28"/>
  <c r="J3836" i="28"/>
  <c r="J3838" i="28"/>
  <c r="J3840" i="28"/>
  <c r="J3842" i="28"/>
  <c r="J3844" i="28"/>
  <c r="J3846" i="28"/>
  <c r="J3848" i="28"/>
  <c r="J3850" i="28"/>
  <c r="J3852" i="28"/>
  <c r="J3854" i="28"/>
  <c r="J3856" i="28"/>
  <c r="J3858" i="28"/>
  <c r="J3860" i="28"/>
  <c r="J3862" i="28"/>
  <c r="J3864" i="28"/>
  <c r="J3866" i="28"/>
  <c r="J3868" i="28"/>
  <c r="J3870" i="28"/>
  <c r="J3872" i="28"/>
  <c r="J3874" i="28"/>
  <c r="J3876" i="28"/>
  <c r="J3878" i="28"/>
  <c r="J3880" i="28"/>
  <c r="J3882" i="28"/>
  <c r="J3884" i="28"/>
  <c r="J3886" i="28"/>
  <c r="J3888" i="28"/>
  <c r="J3890" i="28"/>
  <c r="J3892" i="28"/>
  <c r="J3585" i="28"/>
  <c r="J3597" i="28"/>
  <c r="J3908" i="28"/>
  <c r="J3915" i="28"/>
  <c r="J3918" i="28"/>
  <c r="J3930" i="28"/>
  <c r="J3942" i="28"/>
  <c r="J3954" i="28"/>
  <c r="J3900" i="28"/>
  <c r="J3923" i="28"/>
  <c r="J3935" i="28"/>
  <c r="J3947" i="28"/>
  <c r="J3928" i="28"/>
  <c r="J3940" i="28"/>
  <c r="J3952" i="28"/>
  <c r="J3959" i="28"/>
  <c r="J3961" i="28"/>
  <c r="J3963" i="28"/>
  <c r="J3965" i="28"/>
  <c r="J3967" i="28"/>
  <c r="J3969" i="28"/>
  <c r="J3971" i="28"/>
  <c r="J3973" i="28"/>
  <c r="J3975" i="28"/>
  <c r="J3977" i="28"/>
  <c r="J3979" i="28"/>
  <c r="J3981" i="28"/>
  <c r="J3983" i="28"/>
  <c r="J3985" i="28"/>
  <c r="J3987" i="28"/>
  <c r="J3989" i="28"/>
  <c r="J3991" i="28"/>
  <c r="J3993" i="28"/>
  <c r="J3995" i="28"/>
  <c r="J3997" i="28"/>
  <c r="J3999" i="28"/>
  <c r="J4001" i="28"/>
  <c r="J4003" i="28"/>
  <c r="J4005" i="28"/>
  <c r="J4007" i="28"/>
  <c r="J4009" i="28"/>
  <c r="J4011" i="28"/>
  <c r="J4013" i="28"/>
  <c r="J4015" i="28"/>
  <c r="J4017" i="28"/>
  <c r="J4019" i="28"/>
  <c r="J4021" i="28"/>
  <c r="J4023" i="28"/>
  <c r="J4025" i="28"/>
  <c r="J4027" i="28"/>
  <c r="J4029" i="28"/>
  <c r="J4031" i="28"/>
  <c r="J4033" i="28"/>
  <c r="J4035" i="28"/>
  <c r="J4037" i="28"/>
  <c r="J4039" i="28"/>
  <c r="J4041" i="28"/>
  <c r="J4043" i="28"/>
  <c r="J4045" i="28"/>
  <c r="J4047" i="28"/>
  <c r="J4049" i="28"/>
  <c r="J4051" i="28"/>
  <c r="J4053" i="28"/>
  <c r="J4055" i="28"/>
  <c r="J4057" i="28"/>
  <c r="J4059" i="28"/>
  <c r="J4061" i="28"/>
  <c r="J4063" i="28"/>
  <c r="J4065" i="28"/>
  <c r="J4067" i="28"/>
  <c r="J4069" i="28"/>
  <c r="J4071" i="28"/>
  <c r="J4073" i="28"/>
  <c r="J4075" i="28"/>
  <c r="J4077" i="28"/>
  <c r="J4079" i="28"/>
  <c r="J4081" i="28"/>
  <c r="J4083" i="28"/>
  <c r="J4085" i="28"/>
  <c r="J4087" i="28"/>
  <c r="J4089" i="28"/>
  <c r="J4091" i="28"/>
  <c r="J4093" i="28"/>
  <c r="J4095" i="28"/>
  <c r="J4097" i="28"/>
  <c r="J4099" i="28"/>
  <c r="J4101" i="28"/>
  <c r="J4103" i="28"/>
  <c r="J4105" i="28"/>
  <c r="J4107" i="28"/>
  <c r="J4109" i="28"/>
  <c r="J4111" i="28"/>
  <c r="J4113" i="28"/>
  <c r="J4115" i="28"/>
  <c r="J4117" i="28"/>
  <c r="J4119" i="28"/>
  <c r="J4121" i="28"/>
  <c r="J4123" i="28"/>
  <c r="J4125" i="28"/>
  <c r="J4127" i="28"/>
  <c r="J4129" i="28"/>
  <c r="J4131" i="28"/>
  <c r="J4133" i="28"/>
  <c r="J4135" i="28"/>
  <c r="J4137" i="28"/>
  <c r="J4139" i="28"/>
  <c r="J4141" i="28"/>
  <c r="J4143" i="28"/>
  <c r="J4145" i="28"/>
  <c r="J4147" i="28"/>
  <c r="J4149" i="28"/>
  <c r="J4151" i="28"/>
  <c r="J4153" i="28"/>
  <c r="J4155" i="28"/>
  <c r="J4157" i="28"/>
  <c r="J4159" i="28"/>
  <c r="J4161" i="28"/>
  <c r="J4163" i="28"/>
  <c r="J4165" i="28"/>
  <c r="J4167" i="28"/>
  <c r="J4169" i="28"/>
  <c r="J4171" i="28"/>
  <c r="J4173" i="28"/>
  <c r="J4175" i="28"/>
  <c r="J4177" i="28"/>
  <c r="J4179" i="28"/>
  <c r="J4181" i="28"/>
  <c r="J4183" i="28"/>
  <c r="J4185" i="28"/>
  <c r="J4187" i="28"/>
  <c r="J4189" i="28"/>
  <c r="J4191" i="28"/>
  <c r="J4193" i="28"/>
  <c r="J4195" i="28"/>
  <c r="J4197" i="28"/>
  <c r="J4199" i="28"/>
  <c r="J4201" i="28"/>
  <c r="J4203" i="28"/>
  <c r="J4205" i="28"/>
  <c r="J4207" i="28"/>
  <c r="J4209" i="28"/>
  <c r="J4211" i="28"/>
  <c r="J4213" i="28"/>
  <c r="J4215" i="28"/>
  <c r="J4217" i="28"/>
  <c r="J4219" i="28"/>
  <c r="J4221" i="28"/>
  <c r="J4223" i="28"/>
  <c r="J4225" i="28"/>
  <c r="J4227" i="28"/>
  <c r="J4229" i="28"/>
  <c r="J4231" i="28"/>
  <c r="J4233" i="28"/>
  <c r="J4235" i="28"/>
  <c r="J4237" i="28"/>
  <c r="J4239" i="28"/>
  <c r="J4241" i="28"/>
  <c r="J4243" i="28"/>
  <c r="J4245" i="28"/>
  <c r="J4247" i="28"/>
  <c r="J4249" i="28"/>
  <c r="J3902" i="28"/>
  <c r="J3910" i="28"/>
  <c r="J3916" i="28"/>
  <c r="J3921" i="28"/>
  <c r="J3933" i="28"/>
  <c r="J3945" i="28"/>
  <c r="J3957" i="28"/>
  <c r="J3926" i="28"/>
  <c r="J3938" i="28"/>
  <c r="J3950" i="28"/>
  <c r="J3919" i="28"/>
  <c r="J3931" i="28"/>
  <c r="J3943" i="28"/>
  <c r="J3955" i="28"/>
  <c r="J3904" i="28"/>
  <c r="J3912" i="28"/>
  <c r="J3924" i="28"/>
  <c r="J3936" i="28"/>
  <c r="J3948" i="28"/>
  <c r="J3894" i="28"/>
  <c r="J3917" i="28"/>
  <c r="J3929" i="28"/>
  <c r="J3941" i="28"/>
  <c r="J3953" i="28"/>
  <c r="J3922" i="28"/>
  <c r="J3934" i="28"/>
  <c r="J3946" i="28"/>
  <c r="J3960" i="28"/>
  <c r="J3962" i="28"/>
  <c r="J3964" i="28"/>
  <c r="J3966" i="28"/>
  <c r="J3968" i="28"/>
  <c r="J3970" i="28"/>
  <c r="J3972" i="28"/>
  <c r="J3974" i="28"/>
  <c r="J3976" i="28"/>
  <c r="J3978" i="28"/>
  <c r="J3980" i="28"/>
  <c r="J3982" i="28"/>
  <c r="J3984" i="28"/>
  <c r="J3986" i="28"/>
  <c r="J3988" i="28"/>
  <c r="J3990" i="28"/>
  <c r="J3992" i="28"/>
  <c r="J3994" i="28"/>
  <c r="J3996" i="28"/>
  <c r="J3998" i="28"/>
  <c r="J4000" i="28"/>
  <c r="J4002" i="28"/>
  <c r="J4004" i="28"/>
  <c r="J4006" i="28"/>
  <c r="J4008" i="28"/>
  <c r="J4010" i="28"/>
  <c r="J4012" i="28"/>
  <c r="J4014" i="28"/>
  <c r="J4016" i="28"/>
  <c r="J4018" i="28"/>
  <c r="J4020" i="28"/>
  <c r="J4022" i="28"/>
  <c r="J4024" i="28"/>
  <c r="J4026" i="28"/>
  <c r="J4028" i="28"/>
  <c r="J4030" i="28"/>
  <c r="J4032" i="28"/>
  <c r="J4034" i="28"/>
  <c r="J4036" i="28"/>
  <c r="J4038" i="28"/>
  <c r="J4040" i="28"/>
  <c r="J4042" i="28"/>
  <c r="J4044" i="28"/>
  <c r="J4046" i="28"/>
  <c r="J4048" i="28"/>
  <c r="J4050" i="28"/>
  <c r="J4052" i="28"/>
  <c r="J4054" i="28"/>
  <c r="J4056" i="28"/>
  <c r="J4058" i="28"/>
  <c r="J4060" i="28"/>
  <c r="J4062" i="28"/>
  <c r="J4064" i="28"/>
  <c r="J4066" i="28"/>
  <c r="J4068" i="28"/>
  <c r="J4070" i="28"/>
  <c r="J4072" i="28"/>
  <c r="J4074" i="28"/>
  <c r="J4076" i="28"/>
  <c r="J4078" i="28"/>
  <c r="J4080" i="28"/>
  <c r="J4082" i="28"/>
  <c r="J4084" i="28"/>
  <c r="J4086" i="28"/>
  <c r="J4088" i="28"/>
  <c r="J4090" i="28"/>
  <c r="J4092" i="28"/>
  <c r="J4094" i="28"/>
  <c r="J4096" i="28"/>
  <c r="J4098" i="28"/>
  <c r="J4100" i="28"/>
  <c r="J4102" i="28"/>
  <c r="J4104" i="28"/>
  <c r="J4106" i="28"/>
  <c r="J4108" i="28"/>
  <c r="J4110" i="28"/>
  <c r="J4112" i="28"/>
  <c r="J4114" i="28"/>
  <c r="J4116" i="28"/>
  <c r="J4118" i="28"/>
  <c r="J4120" i="28"/>
  <c r="J4122" i="28"/>
  <c r="J4124" i="28"/>
  <c r="J4126" i="28"/>
  <c r="J4128" i="28"/>
  <c r="J4130" i="28"/>
  <c r="J4132" i="28"/>
  <c r="J4134" i="28"/>
  <c r="J4136" i="28"/>
  <c r="J4138" i="28"/>
  <c r="J4140" i="28"/>
  <c r="J4142" i="28"/>
  <c r="J4144" i="28"/>
  <c r="J4146" i="28"/>
  <c r="J4148" i="28"/>
  <c r="J4150" i="28"/>
  <c r="J4152" i="28"/>
  <c r="J4154" i="28"/>
  <c r="J4156" i="28"/>
  <c r="J4158" i="28"/>
  <c r="J4160" i="28"/>
  <c r="J4162" i="28"/>
  <c r="J4164" i="28"/>
  <c r="J4166" i="28"/>
  <c r="J4168" i="28"/>
  <c r="J4170" i="28"/>
  <c r="J4172" i="28"/>
  <c r="J4174" i="28"/>
  <c r="J4176" i="28"/>
  <c r="J4178" i="28"/>
  <c r="J4180" i="28"/>
  <c r="J4182" i="28"/>
  <c r="J4184" i="28"/>
  <c r="J4186" i="28"/>
  <c r="J4188" i="28"/>
  <c r="J4190" i="28"/>
  <c r="J4192" i="28"/>
  <c r="J4194" i="28"/>
  <c r="J4196" i="28"/>
  <c r="J4198" i="28"/>
  <c r="J4200" i="28"/>
  <c r="J4202" i="28"/>
  <c r="J4204" i="28"/>
  <c r="J4206" i="28"/>
  <c r="J4208" i="28"/>
  <c r="J4210" i="28"/>
  <c r="J4212" i="28"/>
  <c r="J4214" i="28"/>
  <c r="J4216" i="28"/>
  <c r="J4218" i="28"/>
  <c r="J4220" i="28"/>
  <c r="J4222" i="28"/>
  <c r="J4224" i="28"/>
  <c r="J4226" i="28"/>
  <c r="J4228" i="28"/>
  <c r="J4230" i="28"/>
  <c r="J4232" i="28"/>
  <c r="J4234" i="28"/>
  <c r="J4236" i="28"/>
  <c r="J4238" i="28"/>
  <c r="J4240" i="28"/>
  <c r="J4242" i="28"/>
  <c r="J4244" i="28"/>
  <c r="J4246" i="28"/>
  <c r="J4248" i="28"/>
  <c r="J3896" i="28"/>
  <c r="J3906" i="28"/>
  <c r="J3927" i="28"/>
  <c r="J3939" i="28"/>
  <c r="J3951" i="28"/>
  <c r="J3958" i="28"/>
  <c r="J3914" i="28"/>
  <c r="J3920" i="28"/>
  <c r="J3932" i="28"/>
  <c r="J3944" i="28"/>
  <c r="J3956" i="28"/>
  <c r="J3898" i="28"/>
  <c r="J3925" i="28"/>
  <c r="J3937" i="28"/>
  <c r="J3949" i="28"/>
  <c r="J4254" i="28"/>
  <c r="J4252" i="28"/>
  <c r="J4257" i="28"/>
  <c r="J4259" i="28"/>
  <c r="J4261" i="28"/>
  <c r="J4263" i="28"/>
  <c r="J4265" i="28"/>
  <c r="J4267" i="28"/>
  <c r="J4269" i="28"/>
  <c r="J4271" i="28"/>
  <c r="J4273" i="28"/>
  <c r="J4275" i="28"/>
  <c r="J4277" i="28"/>
  <c r="J4279" i="28"/>
  <c r="J4281" i="28"/>
  <c r="J4283" i="28"/>
  <c r="J4285" i="28"/>
  <c r="J4287" i="28"/>
  <c r="J4289" i="28"/>
  <c r="J4291" i="28"/>
  <c r="J4293" i="28"/>
  <c r="J4295" i="28"/>
  <c r="J4297" i="28"/>
  <c r="J4299" i="28"/>
  <c r="J4301" i="28"/>
  <c r="J4303" i="28"/>
  <c r="J4305" i="28"/>
  <c r="J4307" i="28"/>
  <c r="J4309" i="28"/>
  <c r="J4311" i="28"/>
  <c r="J4313" i="28"/>
  <c r="J4315" i="28"/>
  <c r="J4317" i="28"/>
  <c r="J4319" i="28"/>
  <c r="J4321" i="28"/>
  <c r="J4323" i="28"/>
  <c r="J4325" i="28"/>
  <c r="J4327" i="28"/>
  <c r="J4329" i="28"/>
  <c r="J4331" i="28"/>
  <c r="J4333" i="28"/>
  <c r="J4335" i="28"/>
  <c r="J4337" i="28"/>
  <c r="J4339" i="28"/>
  <c r="J4341" i="28"/>
  <c r="J4343" i="28"/>
  <c r="J4345" i="28"/>
  <c r="J4347" i="28"/>
  <c r="J4349" i="28"/>
  <c r="J4351" i="28"/>
  <c r="J4353" i="28"/>
  <c r="J4355" i="28"/>
  <c r="J4357" i="28"/>
  <c r="J4359" i="28"/>
  <c r="J4361" i="28"/>
  <c r="J4363" i="28"/>
  <c r="J4365" i="28"/>
  <c r="J4367" i="28"/>
  <c r="J4369" i="28"/>
  <c r="J4371" i="28"/>
  <c r="J4373" i="28"/>
  <c r="J4375" i="28"/>
  <c r="J4377" i="28"/>
  <c r="J4379" i="28"/>
  <c r="J4381" i="28"/>
  <c r="J4383" i="28"/>
  <c r="J4385" i="28"/>
  <c r="J4387" i="28"/>
  <c r="J4389" i="28"/>
  <c r="J4391" i="28"/>
  <c r="J4393" i="28"/>
  <c r="J4395" i="28"/>
  <c r="J4397" i="28"/>
  <c r="J4399" i="28"/>
  <c r="J4401" i="28"/>
  <c r="J4403" i="28"/>
  <c r="J4405" i="28"/>
  <c r="J4407" i="28"/>
  <c r="J4409" i="28"/>
  <c r="J4411" i="28"/>
  <c r="J4413" i="28"/>
  <c r="J4415" i="28"/>
  <c r="J4417" i="28"/>
  <c r="J4419" i="28"/>
  <c r="J4421" i="28"/>
  <c r="J4423" i="28"/>
  <c r="J4425" i="28"/>
  <c r="J4427" i="28"/>
  <c r="J4429" i="28"/>
  <c r="J4431" i="28"/>
  <c r="J4433" i="28"/>
  <c r="J4435" i="28"/>
  <c r="J4437" i="28"/>
  <c r="J4439" i="28"/>
  <c r="J4441" i="28"/>
  <c r="J4443" i="28"/>
  <c r="J4445" i="28"/>
  <c r="J4447" i="28"/>
  <c r="J4449" i="28"/>
  <c r="J4451" i="28"/>
  <c r="J4453" i="28"/>
  <c r="J4455" i="28"/>
  <c r="J4457" i="28"/>
  <c r="J4459" i="28"/>
  <c r="J4461" i="28"/>
  <c r="J4463" i="28"/>
  <c r="J4465" i="28"/>
  <c r="J4467" i="28"/>
  <c r="J4469" i="28"/>
  <c r="J4471" i="28"/>
  <c r="J4473" i="28"/>
  <c r="J4475" i="28"/>
  <c r="J4477" i="28"/>
  <c r="J4479" i="28"/>
  <c r="J4481" i="28"/>
  <c r="J4483" i="28"/>
  <c r="J4485" i="28"/>
  <c r="J4487" i="28"/>
  <c r="J4489" i="28"/>
  <c r="J4491" i="28"/>
  <c r="J4493" i="28"/>
  <c r="J4495" i="28"/>
  <c r="J4497" i="28"/>
  <c r="J4499" i="28"/>
  <c r="J4501" i="28"/>
  <c r="J4503" i="28"/>
  <c r="J4505" i="28"/>
  <c r="J4507" i="28"/>
  <c r="J4509" i="28"/>
  <c r="J4511" i="28"/>
  <c r="J4513" i="28"/>
  <c r="J4515" i="28"/>
  <c r="J4517" i="28"/>
  <c r="J4519" i="28"/>
  <c r="J4521" i="28"/>
  <c r="J4523" i="28"/>
  <c r="J4525" i="28"/>
  <c r="J4527" i="28"/>
  <c r="J4529" i="28"/>
  <c r="J4531" i="28"/>
  <c r="J4533" i="28"/>
  <c r="J4535" i="28"/>
  <c r="J4537" i="28"/>
  <c r="J4539" i="28"/>
  <c r="J4541" i="28"/>
  <c r="J4543" i="28"/>
  <c r="J4545" i="28"/>
  <c r="J4547" i="28"/>
  <c r="J4549" i="28"/>
  <c r="J4551" i="28"/>
  <c r="J4553" i="28"/>
  <c r="J4555" i="28"/>
  <c r="J4557" i="28"/>
  <c r="J4559" i="28"/>
  <c r="J4561" i="28"/>
  <c r="J4563" i="28"/>
  <c r="J4565" i="28"/>
  <c r="J4567" i="28"/>
  <c r="J4569" i="28"/>
  <c r="J4571" i="28"/>
  <c r="J4573" i="28"/>
  <c r="J4575" i="28"/>
  <c r="J4577" i="28"/>
  <c r="J4579" i="28"/>
  <c r="J4581" i="28"/>
  <c r="J4583" i="28"/>
  <c r="J4250" i="28"/>
  <c r="J4255" i="28"/>
  <c r="J4253" i="28"/>
  <c r="J4251" i="28"/>
  <c r="J4256" i="28"/>
  <c r="J4258" i="28"/>
  <c r="J4260" i="28"/>
  <c r="J4262" i="28"/>
  <c r="J4264" i="28"/>
  <c r="J4266" i="28"/>
  <c r="J4268" i="28"/>
  <c r="J4270" i="28"/>
  <c r="J4272" i="28"/>
  <c r="J4274" i="28"/>
  <c r="J4276" i="28"/>
  <c r="J4278" i="28"/>
  <c r="J4280" i="28"/>
  <c r="J4282" i="28"/>
  <c r="J4284" i="28"/>
  <c r="J4286" i="28"/>
  <c r="J4288" i="28"/>
  <c r="J4290" i="28"/>
  <c r="J4292" i="28"/>
  <c r="J4294" i="28"/>
  <c r="J4296" i="28"/>
  <c r="J4298" i="28"/>
  <c r="J4300" i="28"/>
  <c r="J4302" i="28"/>
  <c r="J4304" i="28"/>
  <c r="J4306" i="28"/>
  <c r="J4308" i="28"/>
  <c r="J4310" i="28"/>
  <c r="J4312" i="28"/>
  <c r="J4314" i="28"/>
  <c r="J4316" i="28"/>
  <c r="J4318" i="28"/>
  <c r="J4320" i="28"/>
  <c r="J4322" i="28"/>
  <c r="J4324" i="28"/>
  <c r="J4326" i="28"/>
  <c r="J4328" i="28"/>
  <c r="J4330" i="28"/>
  <c r="J4332" i="28"/>
  <c r="J4334" i="28"/>
  <c r="J4336" i="28"/>
  <c r="J4338" i="28"/>
  <c r="J4340" i="28"/>
  <c r="J4342" i="28"/>
  <c r="J4344" i="28"/>
  <c r="J4346" i="28"/>
  <c r="J4348" i="28"/>
  <c r="J4350" i="28"/>
  <c r="J4352" i="28"/>
  <c r="J4354" i="28"/>
  <c r="J4356" i="28"/>
  <c r="J4358" i="28"/>
  <c r="J4360" i="28"/>
  <c r="J4362" i="28"/>
  <c r="J4364" i="28"/>
  <c r="J4366" i="28"/>
  <c r="J4368" i="28"/>
  <c r="J4370" i="28"/>
  <c r="J4372" i="28"/>
  <c r="J4374" i="28"/>
  <c r="J4376" i="28"/>
  <c r="J4378" i="28"/>
  <c r="J4380" i="28"/>
  <c r="J4382" i="28"/>
  <c r="J4384" i="28"/>
  <c r="J4386" i="28"/>
  <c r="J4388" i="28"/>
  <c r="J4390" i="28"/>
  <c r="J4392" i="28"/>
  <c r="J4394" i="28"/>
  <c r="J4396" i="28"/>
  <c r="J4398" i="28"/>
  <c r="J4400" i="28"/>
  <c r="J4402" i="28"/>
  <c r="J4404" i="28"/>
  <c r="J4406" i="28"/>
  <c r="J4408" i="28"/>
  <c r="J4410" i="28"/>
  <c r="J4412" i="28"/>
  <c r="J4414" i="28"/>
  <c r="J4416" i="28"/>
  <c r="J4418" i="28"/>
  <c r="J4420" i="28"/>
  <c r="J4422" i="28"/>
  <c r="J4424" i="28"/>
  <c r="J4426" i="28"/>
  <c r="J4428" i="28"/>
  <c r="J4430" i="28"/>
  <c r="J4432" i="28"/>
  <c r="J4434" i="28"/>
  <c r="J4436" i="28"/>
  <c r="J4438" i="28"/>
  <c r="J4440" i="28"/>
  <c r="J4442" i="28"/>
  <c r="J4444" i="28"/>
  <c r="J4446" i="28"/>
  <c r="J4448" i="28"/>
  <c r="J4450" i="28"/>
  <c r="J4452" i="28"/>
  <c r="J4454" i="28"/>
  <c r="J4456" i="28"/>
  <c r="J4458" i="28"/>
  <c r="J4460" i="28"/>
  <c r="J4462" i="28"/>
  <c r="J4464" i="28"/>
  <c r="J4466" i="28"/>
  <c r="J4468" i="28"/>
  <c r="J4470" i="28"/>
  <c r="J4472" i="28"/>
  <c r="J4474" i="28"/>
  <c r="J4476" i="28"/>
  <c r="J4478" i="28"/>
  <c r="J4480" i="28"/>
  <c r="J4482" i="28"/>
  <c r="J4484" i="28"/>
  <c r="J4486" i="28"/>
  <c r="J4488" i="28"/>
  <c r="J4490" i="28"/>
  <c r="J4492" i="28"/>
  <c r="J4494" i="28"/>
  <c r="J4496" i="28"/>
  <c r="J4498" i="28"/>
  <c r="J4500" i="28"/>
  <c r="J4502" i="28"/>
  <c r="J4504" i="28"/>
  <c r="J4506" i="28"/>
  <c r="J4508" i="28"/>
  <c r="J4510" i="28"/>
  <c r="J4512" i="28"/>
  <c r="J4514" i="28"/>
  <c r="J4516" i="28"/>
  <c r="J4518" i="28"/>
  <c r="J4520" i="28"/>
  <c r="J4522" i="28"/>
  <c r="J4524" i="28"/>
  <c r="J4526" i="28"/>
  <c r="J4528" i="28"/>
  <c r="J4530" i="28"/>
  <c r="J4532" i="28"/>
  <c r="J4534" i="28"/>
  <c r="J4536" i="28"/>
  <c r="J4538" i="28"/>
  <c r="J4540" i="28"/>
  <c r="J4542" i="28"/>
  <c r="J4544" i="28"/>
  <c r="J4546" i="28"/>
  <c r="J4548" i="28"/>
  <c r="J4550" i="28"/>
  <c r="J4552" i="28"/>
  <c r="J4554" i="28"/>
  <c r="J4556" i="28"/>
  <c r="J4558" i="28"/>
  <c r="J4560" i="28"/>
  <c r="J4576" i="28"/>
  <c r="J4582" i="28"/>
  <c r="J4587" i="28"/>
  <c r="J4590" i="28"/>
  <c r="J4602" i="28"/>
  <c r="J4614" i="28"/>
  <c r="J4626" i="28"/>
  <c r="J4570" i="28"/>
  <c r="J4595" i="28"/>
  <c r="J4607" i="28"/>
  <c r="J4619" i="28"/>
  <c r="J4631" i="28"/>
  <c r="J4600" i="28"/>
  <c r="J4612" i="28"/>
  <c r="J4624" i="28"/>
  <c r="J4588" i="28"/>
  <c r="J4593" i="28"/>
  <c r="J4605" i="28"/>
  <c r="J4617" i="28"/>
  <c r="J4629" i="28"/>
  <c r="J4636" i="28"/>
  <c r="J4638" i="28"/>
  <c r="J4640" i="28"/>
  <c r="J4642" i="28"/>
  <c r="J4644" i="28"/>
  <c r="J4646" i="28"/>
  <c r="J4648" i="28"/>
  <c r="J4650" i="28"/>
  <c r="J4652" i="28"/>
  <c r="J4654" i="28"/>
  <c r="J4656" i="28"/>
  <c r="J4658" i="28"/>
  <c r="J4660" i="28"/>
  <c r="J4662" i="28"/>
  <c r="J4664" i="28"/>
  <c r="J4666" i="28"/>
  <c r="J4668" i="28"/>
  <c r="J4670" i="28"/>
  <c r="J4672" i="28"/>
  <c r="J4674" i="28"/>
  <c r="J4676" i="28"/>
  <c r="J4678" i="28"/>
  <c r="J4680" i="28"/>
  <c r="J4682" i="28"/>
  <c r="J4684" i="28"/>
  <c r="J4686" i="28"/>
  <c r="J4688" i="28"/>
  <c r="J4690" i="28"/>
  <c r="J4692" i="28"/>
  <c r="J4694" i="28"/>
  <c r="J4696" i="28"/>
  <c r="J4698" i="28"/>
  <c r="J4700" i="28"/>
  <c r="J4702" i="28"/>
  <c r="J4704" i="28"/>
  <c r="J4706" i="28"/>
  <c r="J4708" i="28"/>
  <c r="J4710" i="28"/>
  <c r="J4712" i="28"/>
  <c r="J4714" i="28"/>
  <c r="J4716" i="28"/>
  <c r="J4718" i="28"/>
  <c r="J4720" i="28"/>
  <c r="J4722" i="28"/>
  <c r="J4724" i="28"/>
  <c r="J4726" i="28"/>
  <c r="J4728" i="28"/>
  <c r="J4730" i="28"/>
  <c r="J4732" i="28"/>
  <c r="J4734" i="28"/>
  <c r="J4736" i="28"/>
  <c r="J4738" i="28"/>
  <c r="J4740" i="28"/>
  <c r="J4742" i="28"/>
  <c r="J4744" i="28"/>
  <c r="J4746" i="28"/>
  <c r="J4748" i="28"/>
  <c r="J4750" i="28"/>
  <c r="J4752" i="28"/>
  <c r="J4754" i="28"/>
  <c r="J4756" i="28"/>
  <c r="J4758" i="28"/>
  <c r="J4760" i="28"/>
  <c r="J4762" i="28"/>
  <c r="J4764" i="28"/>
  <c r="J4766" i="28"/>
  <c r="J4768" i="28"/>
  <c r="J4770" i="28"/>
  <c r="J4772" i="28"/>
  <c r="J4774" i="28"/>
  <c r="J4776" i="28"/>
  <c r="J4778" i="28"/>
  <c r="J4780" i="28"/>
  <c r="J4782" i="28"/>
  <c r="J4784" i="28"/>
  <c r="J4786" i="28"/>
  <c r="J4788" i="28"/>
  <c r="J4790" i="28"/>
  <c r="J4792" i="28"/>
  <c r="J4794" i="28"/>
  <c r="J4796" i="28"/>
  <c r="J4798" i="28"/>
  <c r="J4800" i="28"/>
  <c r="J4802" i="28"/>
  <c r="J4804" i="28"/>
  <c r="J4806" i="28"/>
  <c r="J4808" i="28"/>
  <c r="J4810" i="28"/>
  <c r="J4812" i="28"/>
  <c r="J4814" i="28"/>
  <c r="J4816" i="28"/>
  <c r="J4818" i="28"/>
  <c r="J4820" i="28"/>
  <c r="J4822" i="28"/>
  <c r="J4824" i="28"/>
  <c r="J4826" i="28"/>
  <c r="J4828" i="28"/>
  <c r="J4830" i="28"/>
  <c r="J4832" i="28"/>
  <c r="J4834" i="28"/>
  <c r="J4836" i="28"/>
  <c r="J4838" i="28"/>
  <c r="J4840" i="28"/>
  <c r="J4842" i="28"/>
  <c r="J4844" i="28"/>
  <c r="J4846" i="28"/>
  <c r="J4848" i="28"/>
  <c r="J4850" i="28"/>
  <c r="J4852" i="28"/>
  <c r="J4854" i="28"/>
  <c r="J4856" i="28"/>
  <c r="J4858" i="28"/>
  <c r="J4860" i="28"/>
  <c r="J4862" i="28"/>
  <c r="J4864" i="28"/>
  <c r="J4866" i="28"/>
  <c r="J4868" i="28"/>
  <c r="J4870" i="28"/>
  <c r="J4872" i="28"/>
  <c r="J4874" i="28"/>
  <c r="J4876" i="28"/>
  <c r="J4878" i="28"/>
  <c r="J4880" i="28"/>
  <c r="J4882" i="28"/>
  <c r="J4884" i="28"/>
  <c r="J4886" i="28"/>
  <c r="J4888" i="28"/>
  <c r="J4890" i="28"/>
  <c r="J4892" i="28"/>
  <c r="J4894" i="28"/>
  <c r="J4896" i="28"/>
  <c r="J4898" i="28"/>
  <c r="J4900" i="28"/>
  <c r="J4902" i="28"/>
  <c r="J4904" i="28"/>
  <c r="J4906" i="28"/>
  <c r="J4908" i="28"/>
  <c r="J4910" i="28"/>
  <c r="J4912" i="28"/>
  <c r="J4572" i="28"/>
  <c r="J4578" i="28"/>
  <c r="J4584" i="28"/>
  <c r="J4598" i="28"/>
  <c r="J4610" i="28"/>
  <c r="J4622" i="28"/>
  <c r="J4634" i="28"/>
  <c r="J4562" i="28"/>
  <c r="J4591" i="28"/>
  <c r="J4603" i="28"/>
  <c r="J4615" i="28"/>
  <c r="J4627" i="28"/>
  <c r="J4585" i="28"/>
  <c r="J4596" i="28"/>
  <c r="J4608" i="28"/>
  <c r="J4620" i="28"/>
  <c r="J4632" i="28"/>
  <c r="J4564" i="28"/>
  <c r="J4589" i="28"/>
  <c r="J4601" i="28"/>
  <c r="J4613" i="28"/>
  <c r="J4625" i="28"/>
  <c r="J4574" i="28"/>
  <c r="J4580" i="28"/>
  <c r="J4594" i="28"/>
  <c r="J4606" i="28"/>
  <c r="J4618" i="28"/>
  <c r="J4630" i="28"/>
  <c r="J4566" i="28"/>
  <c r="J4586" i="28"/>
  <c r="J4599" i="28"/>
  <c r="J4611" i="28"/>
  <c r="J4623" i="28"/>
  <c r="J4635" i="28"/>
  <c r="J4637" i="28"/>
  <c r="J4639" i="28"/>
  <c r="J4641" i="28"/>
  <c r="J4643" i="28"/>
  <c r="J4645" i="28"/>
  <c r="J4647" i="28"/>
  <c r="J4649" i="28"/>
  <c r="J4651" i="28"/>
  <c r="J4653" i="28"/>
  <c r="J4655" i="28"/>
  <c r="J4657" i="28"/>
  <c r="J4659" i="28"/>
  <c r="J4661" i="28"/>
  <c r="J4663" i="28"/>
  <c r="J4665" i="28"/>
  <c r="J4667" i="28"/>
  <c r="J4669" i="28"/>
  <c r="J4671" i="28"/>
  <c r="J4673" i="28"/>
  <c r="J4675" i="28"/>
  <c r="J4677" i="28"/>
  <c r="J4679" i="28"/>
  <c r="J4681" i="28"/>
  <c r="J4683" i="28"/>
  <c r="J4685" i="28"/>
  <c r="J4687" i="28"/>
  <c r="J4689" i="28"/>
  <c r="J4691" i="28"/>
  <c r="J4693" i="28"/>
  <c r="J4695" i="28"/>
  <c r="J4697" i="28"/>
  <c r="J4699" i="28"/>
  <c r="J4701" i="28"/>
  <c r="J4703" i="28"/>
  <c r="J4705" i="28"/>
  <c r="J4707" i="28"/>
  <c r="J4709" i="28"/>
  <c r="J4711" i="28"/>
  <c r="J4713" i="28"/>
  <c r="J4715" i="28"/>
  <c r="J4717" i="28"/>
  <c r="J4719" i="28"/>
  <c r="J4721" i="28"/>
  <c r="J4723" i="28"/>
  <c r="J4725" i="28"/>
  <c r="J4727" i="28"/>
  <c r="J4729" i="28"/>
  <c r="J4731" i="28"/>
  <c r="J4733" i="28"/>
  <c r="J4735" i="28"/>
  <c r="J4737" i="28"/>
  <c r="J4739" i="28"/>
  <c r="J4741" i="28"/>
  <c r="J4743" i="28"/>
  <c r="J4745" i="28"/>
  <c r="J4747" i="28"/>
  <c r="J4749" i="28"/>
  <c r="J4751" i="28"/>
  <c r="J4753" i="28"/>
  <c r="J4755" i="28"/>
  <c r="J4757" i="28"/>
  <c r="J4759" i="28"/>
  <c r="J4761" i="28"/>
  <c r="J4763" i="28"/>
  <c r="J4765" i="28"/>
  <c r="J4767" i="28"/>
  <c r="J4769" i="28"/>
  <c r="J4771" i="28"/>
  <c r="J4773" i="28"/>
  <c r="J4775" i="28"/>
  <c r="J4777" i="28"/>
  <c r="J4779" i="28"/>
  <c r="J4781" i="28"/>
  <c r="J4783" i="28"/>
  <c r="J4785" i="28"/>
  <c r="J4787" i="28"/>
  <c r="J4789" i="28"/>
  <c r="J4791" i="28"/>
  <c r="J4793" i="28"/>
  <c r="J4795" i="28"/>
  <c r="J4797" i="28"/>
  <c r="J4799" i="28"/>
  <c r="J4801" i="28"/>
  <c r="J4803" i="28"/>
  <c r="J4805" i="28"/>
  <c r="J4807" i="28"/>
  <c r="J4809" i="28"/>
  <c r="J4811" i="28"/>
  <c r="J4813" i="28"/>
  <c r="J4815" i="28"/>
  <c r="J4817" i="28"/>
  <c r="J4819" i="28"/>
  <c r="J4821" i="28"/>
  <c r="J4823" i="28"/>
  <c r="J4825" i="28"/>
  <c r="J4827" i="28"/>
  <c r="J4829" i="28"/>
  <c r="J4831" i="28"/>
  <c r="J4833" i="28"/>
  <c r="J4835" i="28"/>
  <c r="J4837" i="28"/>
  <c r="J4839" i="28"/>
  <c r="J4841" i="28"/>
  <c r="J4843" i="28"/>
  <c r="J4845" i="28"/>
  <c r="J4847" i="28"/>
  <c r="J4849" i="28"/>
  <c r="J4851" i="28"/>
  <c r="J4853" i="28"/>
  <c r="J4855" i="28"/>
  <c r="J4857" i="28"/>
  <c r="J4859" i="28"/>
  <c r="J4861" i="28"/>
  <c r="J4863" i="28"/>
  <c r="J4865" i="28"/>
  <c r="J4867" i="28"/>
  <c r="J4869" i="28"/>
  <c r="J4871" i="28"/>
  <c r="J4873" i="28"/>
  <c r="J4875" i="28"/>
  <c r="J4877" i="28"/>
  <c r="J4879" i="28"/>
  <c r="J4881" i="28"/>
  <c r="J4883" i="28"/>
  <c r="J4885" i="28"/>
  <c r="J4887" i="28"/>
  <c r="J4889" i="28"/>
  <c r="J4891" i="28"/>
  <c r="J4893" i="28"/>
  <c r="J4895" i="28"/>
  <c r="J4592" i="28"/>
  <c r="J4604" i="28"/>
  <c r="J4616" i="28"/>
  <c r="J4628" i="28"/>
  <c r="J4568" i="28"/>
  <c r="J4597" i="28"/>
  <c r="J4609" i="28"/>
  <c r="J4621" i="28"/>
  <c r="J4633" i="28"/>
  <c r="J4909" i="28"/>
  <c r="J4919" i="28"/>
  <c r="J4914" i="28"/>
  <c r="J4924" i="28"/>
  <c r="J4897" i="28"/>
  <c r="J4917" i="28"/>
  <c r="J4899" i="28"/>
  <c r="J4922" i="28"/>
  <c r="J4929" i="28"/>
  <c r="J4931" i="28"/>
  <c r="J4933" i="28"/>
  <c r="J4935" i="28"/>
  <c r="J4937" i="28"/>
  <c r="J4939" i="28"/>
  <c r="J4941" i="28"/>
  <c r="J4943" i="28"/>
  <c r="J4945" i="28"/>
  <c r="J4947" i="28"/>
  <c r="J4949" i="28"/>
  <c r="J4951" i="28"/>
  <c r="J4953" i="28"/>
  <c r="J4955" i="28"/>
  <c r="J4957" i="28"/>
  <c r="J4959" i="28"/>
  <c r="J4961" i="28"/>
  <c r="J4963" i="28"/>
  <c r="J4965" i="28"/>
  <c r="J4967" i="28"/>
  <c r="J4969" i="28"/>
  <c r="J4971" i="28"/>
  <c r="J4973" i="28"/>
  <c r="J4975" i="28"/>
  <c r="J4977" i="28"/>
  <c r="J4979" i="28"/>
  <c r="J4981" i="28"/>
  <c r="J4983" i="28"/>
  <c r="J4985" i="28"/>
  <c r="J4987" i="28"/>
  <c r="J4989" i="28"/>
  <c r="J4991" i="28"/>
  <c r="J4993" i="28"/>
  <c r="J4995" i="28"/>
  <c r="J4997" i="28"/>
  <c r="J4999" i="28"/>
  <c r="J5001" i="28"/>
  <c r="J5003" i="28"/>
  <c r="J5005" i="28"/>
  <c r="J5007" i="28"/>
  <c r="J5009" i="28"/>
  <c r="J5011" i="28"/>
  <c r="J5013" i="28"/>
  <c r="J5015" i="28"/>
  <c r="J5017" i="28"/>
  <c r="J5019" i="28"/>
  <c r="J5021" i="28"/>
  <c r="J5023" i="28"/>
  <c r="J5025" i="28"/>
  <c r="J5027" i="28"/>
  <c r="J5029" i="28"/>
  <c r="J5031" i="28"/>
  <c r="J5033" i="28"/>
  <c r="J5035" i="28"/>
  <c r="J5037" i="28"/>
  <c r="J5039" i="28"/>
  <c r="J5041" i="28"/>
  <c r="J5043" i="28"/>
  <c r="J5045" i="28"/>
  <c r="J5047" i="28"/>
  <c r="J5049" i="28"/>
  <c r="J5051" i="28"/>
  <c r="J5053" i="28"/>
  <c r="J5055" i="28"/>
  <c r="J5057" i="28"/>
  <c r="J5059" i="28"/>
  <c r="J5061" i="28"/>
  <c r="J5063" i="28"/>
  <c r="J5065" i="28"/>
  <c r="J5067" i="28"/>
  <c r="J5069" i="28"/>
  <c r="J5071" i="28"/>
  <c r="J5073" i="28"/>
  <c r="J5075" i="28"/>
  <c r="J5077" i="28"/>
  <c r="J5079" i="28"/>
  <c r="J5081" i="28"/>
  <c r="J5083" i="28"/>
  <c r="J5085" i="28"/>
  <c r="J5087" i="28"/>
  <c r="J5089" i="28"/>
  <c r="J5091" i="28"/>
  <c r="J5093" i="28"/>
  <c r="J5095" i="28"/>
  <c r="J5097" i="28"/>
  <c r="J5099" i="28"/>
  <c r="J5101" i="28"/>
  <c r="J5103" i="28"/>
  <c r="J5105" i="28"/>
  <c r="J5107" i="28"/>
  <c r="J5109" i="28"/>
  <c r="J5111" i="28"/>
  <c r="J5113" i="28"/>
  <c r="J5115" i="28"/>
  <c r="J5117" i="28"/>
  <c r="J5119" i="28"/>
  <c r="J5121" i="28"/>
  <c r="J5123" i="28"/>
  <c r="J5125" i="28"/>
  <c r="J5127" i="28"/>
  <c r="J5129" i="28"/>
  <c r="J5131" i="28"/>
  <c r="J5133" i="28"/>
  <c r="J5135" i="28"/>
  <c r="J5137" i="28"/>
  <c r="J5139" i="28"/>
  <c r="J5141" i="28"/>
  <c r="J5143" i="28"/>
  <c r="J5145" i="28"/>
  <c r="J5147" i="28"/>
  <c r="J5149" i="28"/>
  <c r="J5151" i="28"/>
  <c r="J5153" i="28"/>
  <c r="J5155" i="28"/>
  <c r="J5157" i="28"/>
  <c r="J5159" i="28"/>
  <c r="J5161" i="28"/>
  <c r="J5163" i="28"/>
  <c r="J5165" i="28"/>
  <c r="J5167" i="28"/>
  <c r="J5169" i="28"/>
  <c r="J5171" i="28"/>
  <c r="J5173" i="28"/>
  <c r="J5175" i="28"/>
  <c r="J5177" i="28"/>
  <c r="J5179" i="28"/>
  <c r="J5181" i="28"/>
  <c r="J5183" i="28"/>
  <c r="J5185" i="28"/>
  <c r="J5187" i="28"/>
  <c r="J5189" i="28"/>
  <c r="J5191" i="28"/>
  <c r="J5193" i="28"/>
  <c r="J5195" i="28"/>
  <c r="J5197" i="28"/>
  <c r="J5199" i="28"/>
  <c r="J5201" i="28"/>
  <c r="J5203" i="28"/>
  <c r="J5205" i="28"/>
  <c r="J5207" i="28"/>
  <c r="J5209" i="28"/>
  <c r="J5211" i="28"/>
  <c r="J5213" i="28"/>
  <c r="J5215" i="28"/>
  <c r="J5217" i="28"/>
  <c r="J5219" i="28"/>
  <c r="J5221" i="28"/>
  <c r="J5223" i="28"/>
  <c r="J5225" i="28"/>
  <c r="J5227" i="28"/>
  <c r="J5229" i="28"/>
  <c r="J5231" i="28"/>
  <c r="J5233" i="28"/>
  <c r="J5235" i="28"/>
  <c r="J5237" i="28"/>
  <c r="J4901" i="28"/>
  <c r="J4911" i="28"/>
  <c r="J4927" i="28"/>
  <c r="J4903" i="28"/>
  <c r="J4915" i="28"/>
  <c r="J4920" i="28"/>
  <c r="J4925" i="28"/>
  <c r="J4905" i="28"/>
  <c r="J4918" i="28"/>
  <c r="J4923" i="28"/>
  <c r="J4907" i="28"/>
  <c r="J4913" i="28"/>
  <c r="J4916" i="28"/>
  <c r="J4930" i="28"/>
  <c r="J4932" i="28"/>
  <c r="J4934" i="28"/>
  <c r="J4936" i="28"/>
  <c r="J4938" i="28"/>
  <c r="J4940" i="28"/>
  <c r="J4942" i="28"/>
  <c r="J4944" i="28"/>
  <c r="J4946" i="28"/>
  <c r="J4948" i="28"/>
  <c r="J4950" i="28"/>
  <c r="J4952" i="28"/>
  <c r="J4954" i="28"/>
  <c r="J4956" i="28"/>
  <c r="J4958" i="28"/>
  <c r="J4960" i="28"/>
  <c r="J4962" i="28"/>
  <c r="J4964" i="28"/>
  <c r="J4966" i="28"/>
  <c r="J4968" i="28"/>
  <c r="J4970" i="28"/>
  <c r="J4972" i="28"/>
  <c r="J4974" i="28"/>
  <c r="J4976" i="28"/>
  <c r="J4978" i="28"/>
  <c r="J4980" i="28"/>
  <c r="J4982" i="28"/>
  <c r="J4984" i="28"/>
  <c r="J4986" i="28"/>
  <c r="J4988" i="28"/>
  <c r="J4990" i="28"/>
  <c r="J4992" i="28"/>
  <c r="J4994" i="28"/>
  <c r="J4996" i="28"/>
  <c r="J4998" i="28"/>
  <c r="J5000" i="28"/>
  <c r="J5002" i="28"/>
  <c r="J5004" i="28"/>
  <c r="J5006" i="28"/>
  <c r="J5008" i="28"/>
  <c r="J5010" i="28"/>
  <c r="J5012" i="28"/>
  <c r="J5014" i="28"/>
  <c r="J5016" i="28"/>
  <c r="J5018" i="28"/>
  <c r="J5020" i="28"/>
  <c r="J5022" i="28"/>
  <c r="J5024" i="28"/>
  <c r="J5026" i="28"/>
  <c r="J5028" i="28"/>
  <c r="J5030" i="28"/>
  <c r="J5032" i="28"/>
  <c r="J5034" i="28"/>
  <c r="J5036" i="28"/>
  <c r="J5038" i="28"/>
  <c r="J5040" i="28"/>
  <c r="J5042" i="28"/>
  <c r="J5044" i="28"/>
  <c r="J5046" i="28"/>
  <c r="J5048" i="28"/>
  <c r="J5050" i="28"/>
  <c r="J5052" i="28"/>
  <c r="J5054" i="28"/>
  <c r="J5056" i="28"/>
  <c r="J5058" i="28"/>
  <c r="J5060" i="28"/>
  <c r="J5062" i="28"/>
  <c r="J5064" i="28"/>
  <c r="J5066" i="28"/>
  <c r="J5068" i="28"/>
  <c r="J5070" i="28"/>
  <c r="J5072" i="28"/>
  <c r="J5074" i="28"/>
  <c r="J5076" i="28"/>
  <c r="J5078" i="28"/>
  <c r="J5080" i="28"/>
  <c r="J5082" i="28"/>
  <c r="J5084" i="28"/>
  <c r="J5086" i="28"/>
  <c r="J5088" i="28"/>
  <c r="J5090" i="28"/>
  <c r="J5092" i="28"/>
  <c r="J5094" i="28"/>
  <c r="J5096" i="28"/>
  <c r="J5098" i="28"/>
  <c r="J5100" i="28"/>
  <c r="J5102" i="28"/>
  <c r="J5104" i="28"/>
  <c r="J5106" i="28"/>
  <c r="J5108" i="28"/>
  <c r="J5110" i="28"/>
  <c r="J5112" i="28"/>
  <c r="J5114" i="28"/>
  <c r="J5116" i="28"/>
  <c r="J5118" i="28"/>
  <c r="J5120" i="28"/>
  <c r="J5122" i="28"/>
  <c r="J5124" i="28"/>
  <c r="J5126" i="28"/>
  <c r="J5128" i="28"/>
  <c r="J5130" i="28"/>
  <c r="J5132" i="28"/>
  <c r="J5134" i="28"/>
  <c r="J5136" i="28"/>
  <c r="J5138" i="28"/>
  <c r="J5140" i="28"/>
  <c r="J5142" i="28"/>
  <c r="J5144" i="28"/>
  <c r="J5146" i="28"/>
  <c r="J5148" i="28"/>
  <c r="J5150" i="28"/>
  <c r="J5152" i="28"/>
  <c r="J5154" i="28"/>
  <c r="J5156" i="28"/>
  <c r="J5158" i="28"/>
  <c r="J5160" i="28"/>
  <c r="J5162" i="28"/>
  <c r="J5164" i="28"/>
  <c r="J5166" i="28"/>
  <c r="J5168" i="28"/>
  <c r="J5170" i="28"/>
  <c r="J5172" i="28"/>
  <c r="J5174" i="28"/>
  <c r="J5176" i="28"/>
  <c r="J5178" i="28"/>
  <c r="J5180" i="28"/>
  <c r="J5182" i="28"/>
  <c r="J5184" i="28"/>
  <c r="J5186" i="28"/>
  <c r="J5188" i="28"/>
  <c r="J5190" i="28"/>
  <c r="J5192" i="28"/>
  <c r="J5194" i="28"/>
  <c r="J5196" i="28"/>
  <c r="J5198" i="28"/>
  <c r="J5200" i="28"/>
  <c r="J5202" i="28"/>
  <c r="J5204" i="28"/>
  <c r="J5206" i="28"/>
  <c r="J5208" i="28"/>
  <c r="J5210" i="28"/>
  <c r="J5212" i="28"/>
  <c r="J5214" i="28"/>
  <c r="J5216" i="28"/>
  <c r="J5218" i="28"/>
  <c r="J5220" i="28"/>
  <c r="J5222" i="28"/>
  <c r="J5224" i="28"/>
  <c r="J5226" i="28"/>
  <c r="J5228" i="28"/>
  <c r="J4921" i="28"/>
  <c r="J4928" i="28"/>
  <c r="J4926" i="28"/>
  <c r="J5232" i="28"/>
  <c r="J5242" i="28"/>
  <c r="J5254" i="28"/>
  <c r="J5247" i="28"/>
  <c r="J5234" i="28"/>
  <c r="J5240" i="28"/>
  <c r="J5252" i="28"/>
  <c r="J5245" i="28"/>
  <c r="J5236" i="28"/>
  <c r="J5250" i="28"/>
  <c r="J5243" i="28"/>
  <c r="J5257" i="28"/>
  <c r="J5259" i="28"/>
  <c r="J5261" i="28"/>
  <c r="J5263" i="28"/>
  <c r="J5265" i="28"/>
  <c r="J5267" i="28"/>
  <c r="J5269" i="28"/>
  <c r="J5271" i="28"/>
  <c r="J5273" i="28"/>
  <c r="J5275" i="28"/>
  <c r="J5277" i="28"/>
  <c r="J5279" i="28"/>
  <c r="J5281" i="28"/>
  <c r="J5283" i="28"/>
  <c r="J5285" i="28"/>
  <c r="J5287" i="28"/>
  <c r="J5289" i="28"/>
  <c r="J5291" i="28"/>
  <c r="J5293" i="28"/>
  <c r="J5295" i="28"/>
  <c r="J5297" i="28"/>
  <c r="J5299" i="28"/>
  <c r="J5301" i="28"/>
  <c r="J5303" i="28"/>
  <c r="J5305" i="28"/>
  <c r="J5307" i="28"/>
  <c r="J5309" i="28"/>
  <c r="J5311" i="28"/>
  <c r="J5313" i="28"/>
  <c r="J5315" i="28"/>
  <c r="J5317" i="28"/>
  <c r="J5319" i="28"/>
  <c r="J5321" i="28"/>
  <c r="J5323" i="28"/>
  <c r="J5325" i="28"/>
  <c r="J5327" i="28"/>
  <c r="J5329" i="28"/>
  <c r="J5331" i="28"/>
  <c r="J5333" i="28"/>
  <c r="J5335" i="28"/>
  <c r="J5337" i="28"/>
  <c r="J5339" i="28"/>
  <c r="J5341" i="28"/>
  <c r="J5343" i="28"/>
  <c r="J5345" i="28"/>
  <c r="J5347" i="28"/>
  <c r="J5349" i="28"/>
  <c r="J5351" i="28"/>
  <c r="J5353" i="28"/>
  <c r="J5355" i="28"/>
  <c r="J5357" i="28"/>
  <c r="J5359" i="28"/>
  <c r="J5361" i="28"/>
  <c r="J5363" i="28"/>
  <c r="J5365" i="28"/>
  <c r="J5367" i="28"/>
  <c r="J5369" i="28"/>
  <c r="J5371" i="28"/>
  <c r="J5373" i="28"/>
  <c r="J5375" i="28"/>
  <c r="J5377" i="28"/>
  <c r="J5379" i="28"/>
  <c r="J5381" i="28"/>
  <c r="J5383" i="28"/>
  <c r="J5385" i="28"/>
  <c r="J5387" i="28"/>
  <c r="J5389" i="28"/>
  <c r="J5391" i="28"/>
  <c r="J5393" i="28"/>
  <c r="J5395" i="28"/>
  <c r="J5397" i="28"/>
  <c r="J5399" i="28"/>
  <c r="J5401" i="28"/>
  <c r="J5403" i="28"/>
  <c r="J5405" i="28"/>
  <c r="J5407" i="28"/>
  <c r="J5409" i="28"/>
  <c r="J5411" i="28"/>
  <c r="J5413" i="28"/>
  <c r="J5415" i="28"/>
  <c r="J5417" i="28"/>
  <c r="J5419" i="28"/>
  <c r="J5421" i="28"/>
  <c r="J5423" i="28"/>
  <c r="J5425" i="28"/>
  <c r="J5427" i="28"/>
  <c r="J5429" i="28"/>
  <c r="J5431" i="28"/>
  <c r="J5433" i="28"/>
  <c r="J5435" i="28"/>
  <c r="J5437" i="28"/>
  <c r="J5439" i="28"/>
  <c r="J5441" i="28"/>
  <c r="J5443" i="28"/>
  <c r="J5445" i="28"/>
  <c r="J5447" i="28"/>
  <c r="J5449" i="28"/>
  <c r="J5451" i="28"/>
  <c r="J5453" i="28"/>
  <c r="J5455" i="28"/>
  <c r="J5457" i="28"/>
  <c r="J5459" i="28"/>
  <c r="J5461" i="28"/>
  <c r="J5463" i="28"/>
  <c r="J5465" i="28"/>
  <c r="J5467" i="28"/>
  <c r="J5469" i="28"/>
  <c r="J5471" i="28"/>
  <c r="J5473" i="28"/>
  <c r="J5475" i="28"/>
  <c r="J5477" i="28"/>
  <c r="J5479" i="28"/>
  <c r="J5481" i="28"/>
  <c r="J5483" i="28"/>
  <c r="J5485" i="28"/>
  <c r="J5487" i="28"/>
  <c r="J5489" i="28"/>
  <c r="J5491" i="28"/>
  <c r="J5493" i="28"/>
  <c r="J5495" i="28"/>
  <c r="J5497" i="28"/>
  <c r="J5499" i="28"/>
  <c r="J5501" i="28"/>
  <c r="J5503" i="28"/>
  <c r="J5505" i="28"/>
  <c r="J5507" i="28"/>
  <c r="J5509" i="28"/>
  <c r="J5511" i="28"/>
  <c r="J5513" i="28"/>
  <c r="J5515" i="28"/>
  <c r="J5517" i="28"/>
  <c r="J5519" i="28"/>
  <c r="J5521" i="28"/>
  <c r="J5523" i="28"/>
  <c r="J5525" i="28"/>
  <c r="J5527" i="28"/>
  <c r="J5529" i="28"/>
  <c r="J5531" i="28"/>
  <c r="J5533" i="28"/>
  <c r="J5535" i="28"/>
  <c r="J5537" i="28"/>
  <c r="J5539" i="28"/>
  <c r="J5541" i="28"/>
  <c r="J5543" i="28"/>
  <c r="J5545" i="28"/>
  <c r="J5547" i="28"/>
  <c r="J5549" i="28"/>
  <c r="J5551" i="28"/>
  <c r="J5553" i="28"/>
  <c r="J5555" i="28"/>
  <c r="J5557" i="28"/>
  <c r="J5559" i="28"/>
  <c r="J5561" i="28"/>
  <c r="J5563" i="28"/>
  <c r="J5565" i="28"/>
  <c r="J5567" i="28"/>
  <c r="J5569" i="28"/>
  <c r="J5571" i="28"/>
  <c r="J5573" i="28"/>
  <c r="J5248" i="28"/>
  <c r="J5255" i="28"/>
  <c r="J5238" i="28"/>
  <c r="J5241" i="28"/>
  <c r="J5253" i="28"/>
  <c r="J5246" i="28"/>
  <c r="J5251" i="28"/>
  <c r="J5230" i="28"/>
  <c r="J5239" i="28"/>
  <c r="J5244" i="28"/>
  <c r="J5249" i="28"/>
  <c r="J5256" i="28"/>
  <c r="J5258" i="28"/>
  <c r="J5260" i="28"/>
  <c r="J5262" i="28"/>
  <c r="J5264" i="28"/>
  <c r="J5266" i="28"/>
  <c r="J5268" i="28"/>
  <c r="J5270" i="28"/>
  <c r="J5272" i="28"/>
  <c r="J5274" i="28"/>
  <c r="J5276" i="28"/>
  <c r="J5278" i="28"/>
  <c r="J5280" i="28"/>
  <c r="J5282" i="28"/>
  <c r="J5284" i="28"/>
  <c r="J5286" i="28"/>
  <c r="J5288" i="28"/>
  <c r="J5290" i="28"/>
  <c r="J5292" i="28"/>
  <c r="J5294" i="28"/>
  <c r="J5296" i="28"/>
  <c r="J5298" i="28"/>
  <c r="J5300" i="28"/>
  <c r="J5302" i="28"/>
  <c r="J5304" i="28"/>
  <c r="J5306" i="28"/>
  <c r="J5308" i="28"/>
  <c r="J5310" i="28"/>
  <c r="J5312" i="28"/>
  <c r="J5314" i="28"/>
  <c r="J5316" i="28"/>
  <c r="J5318" i="28"/>
  <c r="J5320" i="28"/>
  <c r="J5322" i="28"/>
  <c r="J5324" i="28"/>
  <c r="J5326" i="28"/>
  <c r="J5328" i="28"/>
  <c r="J5330" i="28"/>
  <c r="J5332" i="28"/>
  <c r="J5334" i="28"/>
  <c r="J5336" i="28"/>
  <c r="J5338" i="28"/>
  <c r="J5340" i="28"/>
  <c r="J5342" i="28"/>
  <c r="J5344" i="28"/>
  <c r="J5346" i="28"/>
  <c r="J5348" i="28"/>
  <c r="J5350" i="28"/>
  <c r="J5352" i="28"/>
  <c r="J5354" i="28"/>
  <c r="J5356" i="28"/>
  <c r="J5358" i="28"/>
  <c r="J5360" i="28"/>
  <c r="J5362" i="28"/>
  <c r="J5364" i="28"/>
  <c r="J5366" i="28"/>
  <c r="J5368" i="28"/>
  <c r="J5370" i="28"/>
  <c r="J5372" i="28"/>
  <c r="J5374" i="28"/>
  <c r="J5376" i="28"/>
  <c r="J5378" i="28"/>
  <c r="J5380" i="28"/>
  <c r="J5382" i="28"/>
  <c r="J5384" i="28"/>
  <c r="J5386" i="28"/>
  <c r="J5388" i="28"/>
  <c r="J5390" i="28"/>
  <c r="J5392" i="28"/>
  <c r="J5394" i="28"/>
  <c r="J5396" i="28"/>
  <c r="J5398" i="28"/>
  <c r="J5400" i="28"/>
  <c r="J5402" i="28"/>
  <c r="J5404" i="28"/>
  <c r="J5406" i="28"/>
  <c r="J5408" i="28"/>
  <c r="J5410" i="28"/>
  <c r="J5412" i="28"/>
  <c r="J5414" i="28"/>
  <c r="J5416" i="28"/>
  <c r="J5418" i="28"/>
  <c r="J5420" i="28"/>
  <c r="J5422" i="28"/>
  <c r="J5424" i="28"/>
  <c r="J5426" i="28"/>
  <c r="J5428" i="28"/>
  <c r="J5430" i="28"/>
  <c r="J5432" i="28"/>
  <c r="J5434" i="28"/>
  <c r="J5436" i="28"/>
  <c r="J5438" i="28"/>
  <c r="J5440" i="28"/>
  <c r="J5442" i="28"/>
  <c r="J5444" i="28"/>
  <c r="J5446" i="28"/>
  <c r="J5448" i="28"/>
  <c r="J5450" i="28"/>
  <c r="J5452" i="28"/>
  <c r="J5454" i="28"/>
  <c r="J5456" i="28"/>
  <c r="J5458" i="28"/>
  <c r="J5460" i="28"/>
  <c r="J5462" i="28"/>
  <c r="J5464" i="28"/>
  <c r="J5466" i="28"/>
  <c r="J5468" i="28"/>
  <c r="J5470" i="28"/>
  <c r="J5472" i="28"/>
  <c r="J5474" i="28"/>
  <c r="J5476" i="28"/>
  <c r="J5478" i="28"/>
  <c r="J5480" i="28"/>
  <c r="J5482" i="28"/>
  <c r="J5484" i="28"/>
  <c r="J5486" i="28"/>
  <c r="J5488" i="28"/>
  <c r="J5490" i="28"/>
  <c r="J5492" i="28"/>
  <c r="J5494" i="28"/>
  <c r="J5496" i="28"/>
  <c r="J5498" i="28"/>
  <c r="J5500" i="28"/>
  <c r="J5502" i="28"/>
  <c r="J5504" i="28"/>
  <c r="J5506" i="28"/>
  <c r="J5508" i="28"/>
  <c r="J5510" i="28"/>
  <c r="J5532" i="28"/>
  <c r="J5566" i="28"/>
  <c r="J5534" i="28"/>
  <c r="J5546" i="28"/>
  <c r="J5578" i="28"/>
  <c r="J5512" i="28"/>
  <c r="J5556" i="28"/>
  <c r="J5562" i="28"/>
  <c r="J5514" i="28"/>
  <c r="J5536" i="28"/>
  <c r="J5548" i="28"/>
  <c r="J5570" i="28"/>
  <c r="J5516" i="28"/>
  <c r="J5576" i="28"/>
  <c r="J5518" i="28"/>
  <c r="J5538" i="28"/>
  <c r="J5550" i="28"/>
  <c r="J5579" i="28"/>
  <c r="J5581" i="28"/>
  <c r="J5583" i="28"/>
  <c r="J5585" i="28"/>
  <c r="J5587" i="28"/>
  <c r="J5589" i="28"/>
  <c r="J5591" i="28"/>
  <c r="J5593" i="28"/>
  <c r="J5595" i="28"/>
  <c r="J5597" i="28"/>
  <c r="J5599" i="28"/>
  <c r="J5601" i="28"/>
  <c r="J5603" i="28"/>
  <c r="J5605" i="28"/>
  <c r="J5607" i="28"/>
  <c r="J5609" i="28"/>
  <c r="J5611" i="28"/>
  <c r="J5613" i="28"/>
  <c r="J5615" i="28"/>
  <c r="J5617" i="28"/>
  <c r="J5619" i="28"/>
  <c r="J5621" i="28"/>
  <c r="J5623" i="28"/>
  <c r="J5625" i="28"/>
  <c r="J5627" i="28"/>
  <c r="J5629" i="28"/>
  <c r="J5631" i="28"/>
  <c r="J5633" i="28"/>
  <c r="J5635" i="28"/>
  <c r="J5637" i="28"/>
  <c r="J5639" i="28"/>
  <c r="J5641" i="28"/>
  <c r="J5643" i="28"/>
  <c r="J5645" i="28"/>
  <c r="J5647" i="28"/>
  <c r="J5649" i="28"/>
  <c r="J5651" i="28"/>
  <c r="J5653" i="28"/>
  <c r="J5655" i="28"/>
  <c r="J5657" i="28"/>
  <c r="J5659" i="28"/>
  <c r="J5661" i="28"/>
  <c r="J5663" i="28"/>
  <c r="J5665" i="28"/>
  <c r="J5667" i="28"/>
  <c r="J5669" i="28"/>
  <c r="J5671" i="28"/>
  <c r="J5673" i="28"/>
  <c r="J5675" i="28"/>
  <c r="J5677" i="28"/>
  <c r="J5679" i="28"/>
  <c r="J5681" i="28"/>
  <c r="J5683" i="28"/>
  <c r="J5685" i="28"/>
  <c r="J5687" i="28"/>
  <c r="J5689" i="28"/>
  <c r="J5691" i="28"/>
  <c r="J5693" i="28"/>
  <c r="J5695" i="28"/>
  <c r="J5697" i="28"/>
  <c r="J5699" i="28"/>
  <c r="J5701" i="28"/>
  <c r="J5703" i="28"/>
  <c r="J5705" i="28"/>
  <c r="J5707" i="28"/>
  <c r="J5709" i="28"/>
  <c r="J5711" i="28"/>
  <c r="J5713" i="28"/>
  <c r="J5715" i="28"/>
  <c r="J5717" i="28"/>
  <c r="J5719" i="28"/>
  <c r="J5721" i="28"/>
  <c r="J5723" i="28"/>
  <c r="J5725" i="28"/>
  <c r="J5727" i="28"/>
  <c r="J5729" i="28"/>
  <c r="J5731" i="28"/>
  <c r="J5733" i="28"/>
  <c r="J5735" i="28"/>
  <c r="J5737" i="28"/>
  <c r="J5739" i="28"/>
  <c r="J5741" i="28"/>
  <c r="J5743" i="28"/>
  <c r="J5745" i="28"/>
  <c r="J5747" i="28"/>
  <c r="J5749" i="28"/>
  <c r="J5751" i="28"/>
  <c r="J5753" i="28"/>
  <c r="J5755" i="28"/>
  <c r="J5757" i="28"/>
  <c r="J5759" i="28"/>
  <c r="J5761" i="28"/>
  <c r="J5763" i="28"/>
  <c r="J5765" i="28"/>
  <c r="J5767" i="28"/>
  <c r="J5769" i="28"/>
  <c r="J5771" i="28"/>
  <c r="J5773" i="28"/>
  <c r="J5775" i="28"/>
  <c r="J5777" i="28"/>
  <c r="J5779" i="28"/>
  <c r="J5781" i="28"/>
  <c r="J5783" i="28"/>
  <c r="J5785" i="28"/>
  <c r="J5787" i="28"/>
  <c r="J5789" i="28"/>
  <c r="J5791" i="28"/>
  <c r="J5793" i="28"/>
  <c r="J5795" i="28"/>
  <c r="J5797" i="28"/>
  <c r="J5799" i="28"/>
  <c r="J5801" i="28"/>
  <c r="J5803" i="28"/>
  <c r="J5805" i="28"/>
  <c r="J5807" i="28"/>
  <c r="J5809" i="28"/>
  <c r="J5811" i="28"/>
  <c r="J5813" i="28"/>
  <c r="J5815" i="28"/>
  <c r="J5817" i="28"/>
  <c r="J5819" i="28"/>
  <c r="J5821" i="28"/>
  <c r="J5823" i="28"/>
  <c r="J5825" i="28"/>
  <c r="J5827" i="28"/>
  <c r="J5829" i="28"/>
  <c r="J5831" i="28"/>
  <c r="J5833" i="28"/>
  <c r="J5835" i="28"/>
  <c r="J5837" i="28"/>
  <c r="J5839" i="28"/>
  <c r="J5841" i="28"/>
  <c r="J5843" i="28"/>
  <c r="J5845" i="28"/>
  <c r="J5847" i="28"/>
  <c r="J5849" i="28"/>
  <c r="J5851" i="28"/>
  <c r="J5853" i="28"/>
  <c r="J5855" i="28"/>
  <c r="J5857" i="28"/>
  <c r="J5859" i="28"/>
  <c r="J5861" i="28"/>
  <c r="J5863" i="28"/>
  <c r="J5865" i="28"/>
  <c r="J5867" i="28"/>
  <c r="J5869" i="28"/>
  <c r="J5871" i="28"/>
  <c r="J5873" i="28"/>
  <c r="J5875" i="28"/>
  <c r="J5877" i="28"/>
  <c r="J5879" i="28"/>
  <c r="J5881" i="28"/>
  <c r="J5883" i="28"/>
  <c r="J5885" i="28"/>
  <c r="J5887" i="28"/>
  <c r="J5889" i="28"/>
  <c r="J5891" i="28"/>
  <c r="J5893" i="28"/>
  <c r="J5895" i="28"/>
  <c r="J5897" i="28"/>
  <c r="J5899" i="28"/>
  <c r="J5901" i="28"/>
  <c r="J5903" i="28"/>
  <c r="J5905" i="28"/>
  <c r="J5907" i="28"/>
  <c r="J5909" i="28"/>
  <c r="J5911" i="28"/>
  <c r="J5913" i="28"/>
  <c r="J5915" i="28"/>
  <c r="J5917" i="28"/>
  <c r="J5919" i="28"/>
  <c r="J5921" i="28"/>
  <c r="J5923" i="28"/>
  <c r="J5925" i="28"/>
  <c r="J5927" i="28"/>
  <c r="J5929" i="28"/>
  <c r="J5931" i="28"/>
  <c r="J5933" i="28"/>
  <c r="J5935" i="28"/>
  <c r="J5937" i="28"/>
  <c r="J5939" i="28"/>
  <c r="J5941" i="28"/>
  <c r="J5943" i="28"/>
  <c r="J5945" i="28"/>
  <c r="J5947" i="28"/>
  <c r="J5949" i="28"/>
  <c r="J5951" i="28"/>
  <c r="J5953" i="28"/>
  <c r="J5955" i="28"/>
  <c r="J5957" i="28"/>
  <c r="J5959" i="28"/>
  <c r="J5961" i="28"/>
  <c r="J5963" i="28"/>
  <c r="J5965" i="28"/>
  <c r="J5967" i="28"/>
  <c r="J5969" i="28"/>
  <c r="J5971" i="28"/>
  <c r="J5973" i="28"/>
  <c r="J5975" i="28"/>
  <c r="J5977" i="28"/>
  <c r="J5979" i="28"/>
  <c r="J5981" i="28"/>
  <c r="J5983" i="28"/>
  <c r="J5985" i="28"/>
  <c r="J5987" i="28"/>
  <c r="J5989" i="28"/>
  <c r="J5991" i="28"/>
  <c r="J5993" i="28"/>
  <c r="J5995" i="28"/>
  <c r="J5997" i="28"/>
  <c r="J5999" i="28"/>
  <c r="J6001" i="28"/>
  <c r="J6003" i="28"/>
  <c r="J6005" i="28"/>
  <c r="J6007" i="28"/>
  <c r="J6009" i="28"/>
  <c r="J6011" i="28"/>
  <c r="J6013" i="28"/>
  <c r="J6015" i="28"/>
  <c r="J6017" i="28"/>
  <c r="J6019" i="28"/>
  <c r="J6021" i="28"/>
  <c r="J6023" i="28"/>
  <c r="J6025" i="28"/>
  <c r="J6027" i="28"/>
  <c r="J6029" i="28"/>
  <c r="J6031" i="28"/>
  <c r="J6033" i="28"/>
  <c r="J6035" i="28"/>
  <c r="J6037" i="28"/>
  <c r="J6039" i="28"/>
  <c r="J6041" i="28"/>
  <c r="J6043" i="28"/>
  <c r="J6045" i="28"/>
  <c r="J6047" i="28"/>
  <c r="J6049" i="28"/>
  <c r="J6051" i="28"/>
  <c r="J6053" i="28"/>
  <c r="J6055" i="28"/>
  <c r="J6057" i="28"/>
  <c r="J6059" i="28"/>
  <c r="J6061" i="28"/>
  <c r="J6063" i="28"/>
  <c r="J6065" i="28"/>
  <c r="J6067" i="28"/>
  <c r="J6069" i="28"/>
  <c r="J6071" i="28"/>
  <c r="J6073" i="28"/>
  <c r="J6075" i="28"/>
  <c r="J6077" i="28"/>
  <c r="J6079" i="28"/>
  <c r="J6081" i="28"/>
  <c r="J6083" i="28"/>
  <c r="J6085" i="28"/>
  <c r="J6087" i="28"/>
  <c r="J6089" i="28"/>
  <c r="J6091" i="28"/>
  <c r="J6093" i="28"/>
  <c r="J6095" i="28"/>
  <c r="J6097" i="28"/>
  <c r="J6099" i="28"/>
  <c r="J6101" i="28"/>
  <c r="J6103" i="28"/>
  <c r="J6105" i="28"/>
  <c r="J6107" i="28"/>
  <c r="J6109" i="28"/>
  <c r="J6111" i="28"/>
  <c r="J6113" i="28"/>
  <c r="J6115" i="28"/>
  <c r="J6117" i="28"/>
  <c r="J6119" i="28"/>
  <c r="J6121" i="28"/>
  <c r="J6123" i="28"/>
  <c r="J6125" i="28"/>
  <c r="J6127" i="28"/>
  <c r="J6129" i="28"/>
  <c r="J6131" i="28"/>
  <c r="J6133" i="28"/>
  <c r="J6135" i="28"/>
  <c r="J6137" i="28"/>
  <c r="J6139" i="28"/>
  <c r="J6141" i="28"/>
  <c r="J6143" i="28"/>
  <c r="J6145" i="28"/>
  <c r="J6147" i="28"/>
  <c r="J6149" i="28"/>
  <c r="J6151" i="28"/>
  <c r="J6153" i="28"/>
  <c r="J6155" i="28"/>
  <c r="J6157" i="28"/>
  <c r="J6159" i="28"/>
  <c r="J6161" i="28"/>
  <c r="J6163" i="28"/>
  <c r="J6165" i="28"/>
  <c r="J6167" i="28"/>
  <c r="J6169" i="28"/>
  <c r="J6171" i="28"/>
  <c r="J6173" i="28"/>
  <c r="J6175" i="28"/>
  <c r="J6177" i="28"/>
  <c r="J6179" i="28"/>
  <c r="J6181" i="28"/>
  <c r="J6183" i="28"/>
  <c r="J6185" i="28"/>
  <c r="J6187" i="28"/>
  <c r="J6189" i="28"/>
  <c r="J6191" i="28"/>
  <c r="J6193" i="28"/>
  <c r="J6195" i="28"/>
  <c r="J6197" i="28"/>
  <c r="J6199" i="28"/>
  <c r="J6201" i="28"/>
  <c r="J6203" i="28"/>
  <c r="J6205" i="28"/>
  <c r="J6207" i="28"/>
  <c r="J6209" i="28"/>
  <c r="J6211" i="28"/>
  <c r="J6213" i="28"/>
  <c r="J6215" i="28"/>
  <c r="J6217" i="28"/>
  <c r="J6219" i="28"/>
  <c r="J5520" i="28"/>
  <c r="J5558" i="28"/>
  <c r="J5522" i="28"/>
  <c r="J5540" i="28"/>
  <c r="J5564" i="28"/>
  <c r="J5568" i="28"/>
  <c r="J5574" i="28"/>
  <c r="J5524" i="28"/>
  <c r="J5552" i="28"/>
  <c r="J5577" i="28"/>
  <c r="J5526" i="28"/>
  <c r="J5542" i="28"/>
  <c r="J5528" i="28"/>
  <c r="J5560" i="28"/>
  <c r="J5530" i="28"/>
  <c r="J5544" i="28"/>
  <c r="J5554" i="28"/>
  <c r="J5572" i="28"/>
  <c r="J5575" i="28"/>
  <c r="J5580" i="28"/>
  <c r="J5582" i="28"/>
  <c r="J5584" i="28"/>
  <c r="J5586" i="28"/>
  <c r="J5588" i="28"/>
  <c r="J5590" i="28"/>
  <c r="J5592" i="28"/>
  <c r="J5594" i="28"/>
  <c r="J5596" i="28"/>
  <c r="J5598" i="28"/>
  <c r="J5600" i="28"/>
  <c r="J5602" i="28"/>
  <c r="J5604" i="28"/>
  <c r="J5606" i="28"/>
  <c r="J5608" i="28"/>
  <c r="J5610" i="28"/>
  <c r="J5612" i="28"/>
  <c r="J5614" i="28"/>
  <c r="J5616" i="28"/>
  <c r="J5618" i="28"/>
  <c r="J5620" i="28"/>
  <c r="J5622" i="28"/>
  <c r="J5624" i="28"/>
  <c r="J5626" i="28"/>
  <c r="J5628" i="28"/>
  <c r="J5630" i="28"/>
  <c r="J5632" i="28"/>
  <c r="J5634" i="28"/>
  <c r="J5636" i="28"/>
  <c r="J5638" i="28"/>
  <c r="J5640" i="28"/>
  <c r="J5642" i="28"/>
  <c r="J5644" i="28"/>
  <c r="J5646" i="28"/>
  <c r="J5648" i="28"/>
  <c r="J5650" i="28"/>
  <c r="J5652" i="28"/>
  <c r="J5654" i="28"/>
  <c r="J5656" i="28"/>
  <c r="J5658" i="28"/>
  <c r="J5660" i="28"/>
  <c r="J5662" i="28"/>
  <c r="J5664" i="28"/>
  <c r="J5666" i="28"/>
  <c r="J5668" i="28"/>
  <c r="J5670" i="28"/>
  <c r="J5672" i="28"/>
  <c r="J5674" i="28"/>
  <c r="J5676" i="28"/>
  <c r="J5678" i="28"/>
  <c r="J5680" i="28"/>
  <c r="J5682" i="28"/>
  <c r="J5684" i="28"/>
  <c r="J5686" i="28"/>
  <c r="J5688" i="28"/>
  <c r="J5690" i="28"/>
  <c r="J5692" i="28"/>
  <c r="J5694" i="28"/>
  <c r="J5696" i="28"/>
  <c r="J5698" i="28"/>
  <c r="J5700" i="28"/>
  <c r="J5702" i="28"/>
  <c r="J5704" i="28"/>
  <c r="J5706" i="28"/>
  <c r="J5708" i="28"/>
  <c r="J5710" i="28"/>
  <c r="J5712" i="28"/>
  <c r="J5714" i="28"/>
  <c r="J5716" i="28"/>
  <c r="J5718" i="28"/>
  <c r="J5720" i="28"/>
  <c r="J5722" i="28"/>
  <c r="J5724" i="28"/>
  <c r="J5726" i="28"/>
  <c r="J5728" i="28"/>
  <c r="J5730" i="28"/>
  <c r="J5732" i="28"/>
  <c r="J5734" i="28"/>
  <c r="J5736" i="28"/>
  <c r="J5738" i="28"/>
  <c r="J5740" i="28"/>
  <c r="J5742" i="28"/>
  <c r="J5744" i="28"/>
  <c r="J5746" i="28"/>
  <c r="J5748" i="28"/>
  <c r="J5750" i="28"/>
  <c r="J5752" i="28"/>
  <c r="J5754" i="28"/>
  <c r="J5756" i="28"/>
  <c r="J5758" i="28"/>
  <c r="J5760" i="28"/>
  <c r="J5762" i="28"/>
  <c r="J5764" i="28"/>
  <c r="J5766" i="28"/>
  <c r="J5768" i="28"/>
  <c r="J5770" i="28"/>
  <c r="J5772" i="28"/>
  <c r="J5774" i="28"/>
  <c r="J5776" i="28"/>
  <c r="J5778" i="28"/>
  <c r="J5780" i="28"/>
  <c r="J5782" i="28"/>
  <c r="J5784" i="28"/>
  <c r="J5786" i="28"/>
  <c r="J5788" i="28"/>
  <c r="J5790" i="28"/>
  <c r="J5792" i="28"/>
  <c r="J5794" i="28"/>
  <c r="J5796" i="28"/>
  <c r="J5798" i="28"/>
  <c r="J5800" i="28"/>
  <c r="J5802" i="28"/>
  <c r="J5804" i="28"/>
  <c r="J5806" i="28"/>
  <c r="J5808" i="28"/>
  <c r="J5810" i="28"/>
  <c r="J5812" i="28"/>
  <c r="J5814" i="28"/>
  <c r="J5816" i="28"/>
  <c r="J5818" i="28"/>
  <c r="J5820" i="28"/>
  <c r="J5822" i="28"/>
  <c r="J5824" i="28"/>
  <c r="J5826" i="28"/>
  <c r="J5828" i="28"/>
  <c r="J5830" i="28"/>
  <c r="J5832" i="28"/>
  <c r="J5834" i="28"/>
  <c r="J5836" i="28"/>
  <c r="J5838" i="28"/>
  <c r="J5840" i="28"/>
  <c r="J5842" i="28"/>
  <c r="J5844" i="28"/>
  <c r="J5846" i="28"/>
  <c r="J5848" i="28"/>
  <c r="J5850" i="28"/>
  <c r="J5852" i="28"/>
  <c r="J5854" i="28"/>
  <c r="J5856" i="28"/>
  <c r="J5858" i="28"/>
  <c r="J5860" i="28"/>
  <c r="J5862" i="28"/>
  <c r="J5864" i="28"/>
  <c r="J5866" i="28"/>
  <c r="J5868" i="28"/>
  <c r="J5870" i="28"/>
  <c r="J5872" i="28"/>
  <c r="J5874" i="28"/>
  <c r="J5876" i="28"/>
  <c r="J5878" i="28"/>
  <c r="J5880" i="28"/>
  <c r="J5882" i="28"/>
  <c r="J5884" i="28"/>
  <c r="J5886" i="28"/>
  <c r="J5888" i="28"/>
  <c r="J5890" i="28"/>
  <c r="J5892" i="28"/>
  <c r="J5894" i="28"/>
  <c r="J5896" i="28"/>
  <c r="J5898" i="28"/>
  <c r="J5900" i="28"/>
  <c r="J5902" i="28"/>
  <c r="J5904" i="28"/>
  <c r="J5906" i="28"/>
  <c r="J5908" i="28"/>
  <c r="J5910" i="28"/>
  <c r="J5912" i="28"/>
  <c r="J5914" i="28"/>
  <c r="J5916" i="28"/>
  <c r="J5918" i="28"/>
  <c r="J5920" i="28"/>
  <c r="J5922" i="28"/>
  <c r="J5924" i="28"/>
  <c r="J5926" i="28"/>
  <c r="J5928" i="28"/>
  <c r="J5930" i="28"/>
  <c r="J5932" i="28"/>
  <c r="J5934" i="28"/>
  <c r="J5936" i="28"/>
  <c r="J5938" i="28"/>
  <c r="J5940" i="28"/>
  <c r="J5942" i="28"/>
  <c r="J5944" i="28"/>
  <c r="J5946" i="28"/>
  <c r="J5948" i="28"/>
  <c r="J5950" i="28"/>
  <c r="J5952" i="28"/>
  <c r="J5954" i="28"/>
  <c r="J5956" i="28"/>
  <c r="J5958" i="28"/>
  <c r="J5960" i="28"/>
  <c r="J5962" i="28"/>
  <c r="J5964" i="28"/>
  <c r="J5966" i="28"/>
  <c r="J5968" i="28"/>
  <c r="J5970" i="28"/>
  <c r="J5972" i="28"/>
  <c r="J5974" i="28"/>
  <c r="J5976" i="28"/>
  <c r="J5978" i="28"/>
  <c r="J5980" i="28"/>
  <c r="J5982" i="28"/>
  <c r="J5984" i="28"/>
  <c r="J5986" i="28"/>
  <c r="J5988" i="28"/>
  <c r="J5990" i="28"/>
  <c r="J5992" i="28"/>
  <c r="J5994" i="28"/>
  <c r="J5996" i="28"/>
  <c r="J5998" i="28"/>
  <c r="J6000" i="28"/>
  <c r="J6002" i="28"/>
  <c r="J6004" i="28"/>
  <c r="J6006" i="28"/>
  <c r="J6008" i="28"/>
  <c r="J6010" i="28"/>
  <c r="J6012" i="28"/>
  <c r="J6014" i="28"/>
  <c r="J6016" i="28"/>
  <c r="J6018" i="28"/>
  <c r="J6020" i="28"/>
  <c r="J6022" i="28"/>
  <c r="J6024" i="28"/>
  <c r="J6026" i="28"/>
  <c r="J6028" i="28"/>
  <c r="J6030" i="28"/>
  <c r="J6032" i="28"/>
  <c r="J6034" i="28"/>
  <c r="J6036" i="28"/>
  <c r="J6038" i="28"/>
  <c r="J6040" i="28"/>
  <c r="J6042" i="28"/>
  <c r="J6044" i="28"/>
  <c r="J6046" i="28"/>
  <c r="J6048" i="28"/>
  <c r="J6050" i="28"/>
  <c r="J6052" i="28"/>
  <c r="J6054" i="28"/>
  <c r="J6056" i="28"/>
  <c r="J6058" i="28"/>
  <c r="J6060" i="28"/>
  <c r="J6062" i="28"/>
  <c r="J6064" i="28"/>
  <c r="J6066" i="28"/>
  <c r="J6068" i="28"/>
  <c r="J6070" i="28"/>
  <c r="J6072" i="28"/>
  <c r="J6074" i="28"/>
  <c r="J6076" i="28"/>
  <c r="J6078" i="28"/>
  <c r="J6080" i="28"/>
  <c r="J6082" i="28"/>
  <c r="J6084" i="28"/>
  <c r="J6086" i="28"/>
  <c r="J6088" i="28"/>
  <c r="J6090" i="28"/>
  <c r="J6092" i="28"/>
  <c r="J6094" i="28"/>
  <c r="J6096" i="28"/>
  <c r="J6098" i="28"/>
  <c r="J6100" i="28"/>
  <c r="J6102" i="28"/>
  <c r="J6104" i="28"/>
  <c r="J6106" i="28"/>
  <c r="J6108" i="28"/>
  <c r="J6110" i="28"/>
  <c r="J6112" i="28"/>
  <c r="J6114" i="28"/>
  <c r="J6136" i="28"/>
  <c r="J6160" i="28"/>
  <c r="J6190" i="28"/>
  <c r="J6233" i="28"/>
  <c r="J6138" i="28"/>
  <c r="J6162" i="28"/>
  <c r="J6180" i="28"/>
  <c r="J6208" i="28"/>
  <c r="J6214" i="28"/>
  <c r="J6220" i="28"/>
  <c r="J6228" i="28"/>
  <c r="J6238" i="28"/>
  <c r="J6116" i="28"/>
  <c r="J6140" i="28"/>
  <c r="J6164" i="28"/>
  <c r="J6223" i="28"/>
  <c r="J6231" i="28"/>
  <c r="J6118" i="28"/>
  <c r="J6142" i="28"/>
  <c r="J6166" i="28"/>
  <c r="J6182" i="28"/>
  <c r="J6192" i="28"/>
  <c r="J6198" i="28"/>
  <c r="J6202" i="28"/>
  <c r="J6236" i="28"/>
  <c r="J6243" i="28"/>
  <c r="J6245" i="28"/>
  <c r="J6247" i="28"/>
  <c r="J6249" i="28"/>
  <c r="J6251" i="28"/>
  <c r="J6253" i="28"/>
  <c r="J6255" i="28"/>
  <c r="J6257" i="28"/>
  <c r="J6259" i="28"/>
  <c r="J6261" i="28"/>
  <c r="J6263" i="28"/>
  <c r="J6265" i="28"/>
  <c r="J6267" i="28"/>
  <c r="J6269" i="28"/>
  <c r="J6271" i="28"/>
  <c r="J6273" i="28"/>
  <c r="J6275" i="28"/>
  <c r="J6277" i="28"/>
  <c r="J6279" i="28"/>
  <c r="J6281" i="28"/>
  <c r="J6283" i="28"/>
  <c r="J6285" i="28"/>
  <c r="J6287" i="28"/>
  <c r="J6289" i="28"/>
  <c r="J6291" i="28"/>
  <c r="J6293" i="28"/>
  <c r="J6295" i="28"/>
  <c r="J6297" i="28"/>
  <c r="J6299" i="28"/>
  <c r="J6301" i="28"/>
  <c r="J6303" i="28"/>
  <c r="J6305" i="28"/>
  <c r="J6307" i="28"/>
  <c r="J6309" i="28"/>
  <c r="J6311" i="28"/>
  <c r="J6313" i="28"/>
  <c r="J6315" i="28"/>
  <c r="J6317" i="28"/>
  <c r="J6319" i="28"/>
  <c r="J6321" i="28"/>
  <c r="J6323" i="28"/>
  <c r="J6325" i="28"/>
  <c r="J6327" i="28"/>
  <c r="J6329" i="28"/>
  <c r="J6331" i="28"/>
  <c r="J6333" i="28"/>
  <c r="J6335" i="28"/>
  <c r="J6337" i="28"/>
  <c r="J6339" i="28"/>
  <c r="J6341" i="28"/>
  <c r="J6343" i="28"/>
  <c r="J6345" i="28"/>
  <c r="J6347" i="28"/>
  <c r="J6349" i="28"/>
  <c r="J6351" i="28"/>
  <c r="J6353" i="28"/>
  <c r="J6355" i="28"/>
  <c r="J6357" i="28"/>
  <c r="J6359" i="28"/>
  <c r="J6361" i="28"/>
  <c r="J6363" i="28"/>
  <c r="J6365" i="28"/>
  <c r="J6367" i="28"/>
  <c r="J6369" i="28"/>
  <c r="J6371" i="28"/>
  <c r="J6373" i="28"/>
  <c r="J6375" i="28"/>
  <c r="J6377" i="28"/>
  <c r="J6379" i="28"/>
  <c r="J6381" i="28"/>
  <c r="J6383" i="28"/>
  <c r="J6385" i="28"/>
  <c r="J6387" i="28"/>
  <c r="J6389" i="28"/>
  <c r="J6391" i="28"/>
  <c r="J6393" i="28"/>
  <c r="J6395" i="28"/>
  <c r="J6397" i="28"/>
  <c r="J6399" i="28"/>
  <c r="J6401" i="28"/>
  <c r="J6403" i="28"/>
  <c r="J6405" i="28"/>
  <c r="J6407" i="28"/>
  <c r="J6409" i="28"/>
  <c r="J6411" i="28"/>
  <c r="J6413" i="28"/>
  <c r="J6415" i="28"/>
  <c r="J6417" i="28"/>
  <c r="J6419" i="28"/>
  <c r="J6421" i="28"/>
  <c r="J6423" i="28"/>
  <c r="J6425" i="28"/>
  <c r="J6427" i="28"/>
  <c r="J6429" i="28"/>
  <c r="J6431" i="28"/>
  <c r="J6433" i="28"/>
  <c r="J6435" i="28"/>
  <c r="J6437" i="28"/>
  <c r="J6439" i="28"/>
  <c r="J6441" i="28"/>
  <c r="J6443" i="28"/>
  <c r="J6445" i="28"/>
  <c r="J6447" i="28"/>
  <c r="J6449" i="28"/>
  <c r="J6451" i="28"/>
  <c r="J6453" i="28"/>
  <c r="J6455" i="28"/>
  <c r="J6457" i="28"/>
  <c r="J6459" i="28"/>
  <c r="J6461" i="28"/>
  <c r="J6463" i="28"/>
  <c r="J6465" i="28"/>
  <c r="J6467" i="28"/>
  <c r="J6469" i="28"/>
  <c r="J6471" i="28"/>
  <c r="J6473" i="28"/>
  <c r="J6475" i="28"/>
  <c r="J6477" i="28"/>
  <c r="J6479" i="28"/>
  <c r="J6481" i="28"/>
  <c r="J6483" i="28"/>
  <c r="J6485" i="28"/>
  <c r="J6487" i="28"/>
  <c r="J6489" i="28"/>
  <c r="J6491" i="28"/>
  <c r="J6493" i="28"/>
  <c r="J6495" i="28"/>
  <c r="J6497" i="28"/>
  <c r="J6499" i="28"/>
  <c r="J6501" i="28"/>
  <c r="J6503" i="28"/>
  <c r="J6505" i="28"/>
  <c r="J6507" i="28"/>
  <c r="J6509" i="28"/>
  <c r="J6511" i="28"/>
  <c r="J6513" i="28"/>
  <c r="J6515" i="28"/>
  <c r="J6517" i="28"/>
  <c r="J6519" i="28"/>
  <c r="J6521" i="28"/>
  <c r="J6523" i="28"/>
  <c r="J6525" i="28"/>
  <c r="J6527" i="28"/>
  <c r="J6529" i="28"/>
  <c r="J6531" i="28"/>
  <c r="J6533" i="28"/>
  <c r="J6535" i="28"/>
  <c r="J6537" i="28"/>
  <c r="J6539" i="28"/>
  <c r="J6541" i="28"/>
  <c r="J6543" i="28"/>
  <c r="J6545" i="28"/>
  <c r="J6547" i="28"/>
  <c r="J6549" i="28"/>
  <c r="J6551" i="28"/>
  <c r="J6553" i="28"/>
  <c r="J6555" i="28"/>
  <c r="J6557" i="28"/>
  <c r="J6559" i="28"/>
  <c r="J6561" i="28"/>
  <c r="J6563" i="28"/>
  <c r="J6565" i="28"/>
  <c r="J6567" i="28"/>
  <c r="J6569" i="28"/>
  <c r="J6571" i="28"/>
  <c r="J6573" i="28"/>
  <c r="J6575" i="28"/>
  <c r="J6577" i="28"/>
  <c r="J6579" i="28"/>
  <c r="J6581" i="28"/>
  <c r="J6583" i="28"/>
  <c r="J6585" i="28"/>
  <c r="J6587" i="28"/>
  <c r="J6589" i="28"/>
  <c r="J6591" i="28"/>
  <c r="J6593" i="28"/>
  <c r="J6595" i="28"/>
  <c r="J6597" i="28"/>
  <c r="J6599" i="28"/>
  <c r="J6601" i="28"/>
  <c r="J6603" i="28"/>
  <c r="J6605" i="28"/>
  <c r="J6607" i="28"/>
  <c r="J6609" i="28"/>
  <c r="J6611" i="28"/>
  <c r="J6613" i="28"/>
  <c r="J6615" i="28"/>
  <c r="J6617" i="28"/>
  <c r="J6619" i="28"/>
  <c r="J6621" i="28"/>
  <c r="J6623" i="28"/>
  <c r="J6625" i="28"/>
  <c r="J6627" i="28"/>
  <c r="J6629" i="28"/>
  <c r="J6631" i="28"/>
  <c r="J6633" i="28"/>
  <c r="J6635" i="28"/>
  <c r="J6637" i="28"/>
  <c r="J6639" i="28"/>
  <c r="J6641" i="28"/>
  <c r="J6643" i="28"/>
  <c r="J6645" i="28"/>
  <c r="J6647" i="28"/>
  <c r="J6649" i="28"/>
  <c r="J6651" i="28"/>
  <c r="J6653" i="28"/>
  <c r="J6655" i="28"/>
  <c r="J6657" i="28"/>
  <c r="J6659" i="28"/>
  <c r="J6661" i="28"/>
  <c r="J6663" i="28"/>
  <c r="J6665" i="28"/>
  <c r="J6667" i="28"/>
  <c r="J6669" i="28"/>
  <c r="J6671" i="28"/>
  <c r="J6673" i="28"/>
  <c r="J6675" i="28"/>
  <c r="J6677" i="28"/>
  <c r="J6679" i="28"/>
  <c r="J6681" i="28"/>
  <c r="J6683" i="28"/>
  <c r="J6685" i="28"/>
  <c r="J6687" i="28"/>
  <c r="J6689" i="28"/>
  <c r="J6691" i="28"/>
  <c r="J6693" i="28"/>
  <c r="J6695" i="28"/>
  <c r="J6697" i="28"/>
  <c r="J6699" i="28"/>
  <c r="J6701" i="28"/>
  <c r="J6703" i="28"/>
  <c r="J6705" i="28"/>
  <c r="J6707" i="28"/>
  <c r="J6709" i="28"/>
  <c r="J6711" i="28"/>
  <c r="J6713" i="28"/>
  <c r="J6715" i="28"/>
  <c r="J6717" i="28"/>
  <c r="J6719" i="28"/>
  <c r="J6721" i="28"/>
  <c r="J6723" i="28"/>
  <c r="J6725" i="28"/>
  <c r="J6727" i="28"/>
  <c r="J6729" i="28"/>
  <c r="J6731" i="28"/>
  <c r="J6733" i="28"/>
  <c r="J6735" i="28"/>
  <c r="J6737" i="28"/>
  <c r="J6739" i="28"/>
  <c r="J6741" i="28"/>
  <c r="J6743" i="28"/>
  <c r="J6745" i="28"/>
  <c r="J6747" i="28"/>
  <c r="J6749" i="28"/>
  <c r="J6751" i="28"/>
  <c r="J6753" i="28"/>
  <c r="J6755" i="28"/>
  <c r="J6757" i="28"/>
  <c r="J6759" i="28"/>
  <c r="J6761" i="28"/>
  <c r="J6763" i="28"/>
  <c r="J6765" i="28"/>
  <c r="J6767" i="28"/>
  <c r="J6769" i="28"/>
  <c r="J6771" i="28"/>
  <c r="J6773" i="28"/>
  <c r="J6775" i="28"/>
  <c r="J6777" i="28"/>
  <c r="J6779" i="28"/>
  <c r="J6781" i="28"/>
  <c r="J6783" i="28"/>
  <c r="J6785" i="28"/>
  <c r="J6787" i="28"/>
  <c r="J6789" i="28"/>
  <c r="J6791" i="28"/>
  <c r="J6793" i="28"/>
  <c r="J6795" i="28"/>
  <c r="J6797" i="28"/>
  <c r="J6799" i="28"/>
  <c r="J6801" i="28"/>
  <c r="J6803" i="28"/>
  <c r="J6805" i="28"/>
  <c r="J6807" i="28"/>
  <c r="J6809" i="28"/>
  <c r="J6811" i="28"/>
  <c r="J6813" i="28"/>
  <c r="J6815" i="28"/>
  <c r="J6817" i="28"/>
  <c r="J6819" i="28"/>
  <c r="J6821" i="28"/>
  <c r="J6823" i="28"/>
  <c r="J6825" i="28"/>
  <c r="J6827" i="28"/>
  <c r="J6829" i="28"/>
  <c r="J6831" i="28"/>
  <c r="J6833" i="28"/>
  <c r="J6835" i="28"/>
  <c r="J6837" i="28"/>
  <c r="J6839" i="28"/>
  <c r="J6841" i="28"/>
  <c r="J6843" i="28"/>
  <c r="J6845" i="28"/>
  <c r="J6847" i="28"/>
  <c r="J6849" i="28"/>
  <c r="J6851" i="28"/>
  <c r="J6853" i="28"/>
  <c r="J6855" i="28"/>
  <c r="J6857" i="28"/>
  <c r="J6120" i="28"/>
  <c r="J6144" i="28"/>
  <c r="J6168" i="28"/>
  <c r="J6226" i="28"/>
  <c r="J6241" i="28"/>
  <c r="J6122" i="28"/>
  <c r="J6146" i="28"/>
  <c r="J6170" i="28"/>
  <c r="J6184" i="28"/>
  <c r="J6206" i="28"/>
  <c r="J6212" i="28"/>
  <c r="J6218" i="28"/>
  <c r="J6221" i="28"/>
  <c r="J6229" i="28"/>
  <c r="J6234" i="28"/>
  <c r="J6124" i="28"/>
  <c r="J6148" i="28"/>
  <c r="J6172" i="28"/>
  <c r="J6239" i="28"/>
  <c r="J6126" i="28"/>
  <c r="J6150" i="28"/>
  <c r="J6174" i="28"/>
  <c r="J6186" i="28"/>
  <c r="J6194" i="28"/>
  <c r="J6224" i="28"/>
  <c r="J6232" i="28"/>
  <c r="J6128" i="28"/>
  <c r="J6152" i="28"/>
  <c r="J6227" i="28"/>
  <c r="J6237" i="28"/>
  <c r="J6130" i="28"/>
  <c r="J6154" i="28"/>
  <c r="J6176" i="28"/>
  <c r="J6188" i="28"/>
  <c r="J6200" i="28"/>
  <c r="J6204" i="28"/>
  <c r="J6210" i="28"/>
  <c r="J6216" i="28"/>
  <c r="J6242" i="28"/>
  <c r="J6244" i="28"/>
  <c r="J6246" i="28"/>
  <c r="J6248" i="28"/>
  <c r="J6250" i="28"/>
  <c r="J6252" i="28"/>
  <c r="J6254" i="28"/>
  <c r="J6256" i="28"/>
  <c r="J6258" i="28"/>
  <c r="J6260" i="28"/>
  <c r="J6262" i="28"/>
  <c r="J6264" i="28"/>
  <c r="J6266" i="28"/>
  <c r="J6268" i="28"/>
  <c r="J6270" i="28"/>
  <c r="J6272" i="28"/>
  <c r="J6274" i="28"/>
  <c r="J6276" i="28"/>
  <c r="J6278" i="28"/>
  <c r="J6280" i="28"/>
  <c r="J6282" i="28"/>
  <c r="J6284" i="28"/>
  <c r="J6286" i="28"/>
  <c r="J6288" i="28"/>
  <c r="J6290" i="28"/>
  <c r="J6292" i="28"/>
  <c r="J6294" i="28"/>
  <c r="J6296" i="28"/>
  <c r="J6298" i="28"/>
  <c r="J6300" i="28"/>
  <c r="J6302" i="28"/>
  <c r="J6304" i="28"/>
  <c r="J6306" i="28"/>
  <c r="J6308" i="28"/>
  <c r="J6310" i="28"/>
  <c r="J6312" i="28"/>
  <c r="J6314" i="28"/>
  <c r="J6316" i="28"/>
  <c r="J6318" i="28"/>
  <c r="J6320" i="28"/>
  <c r="J6322" i="28"/>
  <c r="J6324" i="28"/>
  <c r="J6326" i="28"/>
  <c r="J6328" i="28"/>
  <c r="J6330" i="28"/>
  <c r="J6332" i="28"/>
  <c r="J6334" i="28"/>
  <c r="J6336" i="28"/>
  <c r="J6338" i="28"/>
  <c r="J6340" i="28"/>
  <c r="J6342" i="28"/>
  <c r="J6344" i="28"/>
  <c r="J6346" i="28"/>
  <c r="J6348" i="28"/>
  <c r="J6350" i="28"/>
  <c r="J6352" i="28"/>
  <c r="J6354" i="28"/>
  <c r="J6356" i="28"/>
  <c r="J6358" i="28"/>
  <c r="J6360" i="28"/>
  <c r="J6362" i="28"/>
  <c r="J6364" i="28"/>
  <c r="J6366" i="28"/>
  <c r="J6368" i="28"/>
  <c r="J6370" i="28"/>
  <c r="J6372" i="28"/>
  <c r="J6374" i="28"/>
  <c r="J6376" i="28"/>
  <c r="J6378" i="28"/>
  <c r="J6380" i="28"/>
  <c r="J6382" i="28"/>
  <c r="J6384" i="28"/>
  <c r="J6386" i="28"/>
  <c r="J6388" i="28"/>
  <c r="J6390" i="28"/>
  <c r="J6392" i="28"/>
  <c r="J6394" i="28"/>
  <c r="J6396" i="28"/>
  <c r="J6398" i="28"/>
  <c r="J6400" i="28"/>
  <c r="J6402" i="28"/>
  <c r="J6404" i="28"/>
  <c r="J6406" i="28"/>
  <c r="J6408" i="28"/>
  <c r="J6410" i="28"/>
  <c r="J6412" i="28"/>
  <c r="J6414" i="28"/>
  <c r="J6416" i="28"/>
  <c r="J6418" i="28"/>
  <c r="J6420" i="28"/>
  <c r="J6422" i="28"/>
  <c r="J6424" i="28"/>
  <c r="J6426" i="28"/>
  <c r="J6428" i="28"/>
  <c r="J6430" i="28"/>
  <c r="J6432" i="28"/>
  <c r="J6434" i="28"/>
  <c r="J6436" i="28"/>
  <c r="J6438" i="28"/>
  <c r="J6440" i="28"/>
  <c r="J6442" i="28"/>
  <c r="J6444" i="28"/>
  <c r="J6446" i="28"/>
  <c r="J6448" i="28"/>
  <c r="J6450" i="28"/>
  <c r="J6452" i="28"/>
  <c r="J6454" i="28"/>
  <c r="J6456" i="28"/>
  <c r="J6458" i="28"/>
  <c r="J6460" i="28"/>
  <c r="J6462" i="28"/>
  <c r="J6464" i="28"/>
  <c r="J6466" i="28"/>
  <c r="J6468" i="28"/>
  <c r="J6470" i="28"/>
  <c r="J6472" i="28"/>
  <c r="J6474" i="28"/>
  <c r="J6476" i="28"/>
  <c r="J6478" i="28"/>
  <c r="J6480" i="28"/>
  <c r="J6482" i="28"/>
  <c r="J6484" i="28"/>
  <c r="J6486" i="28"/>
  <c r="J6488" i="28"/>
  <c r="J6490" i="28"/>
  <c r="J6492" i="28"/>
  <c r="J6494" i="28"/>
  <c r="J6496" i="28"/>
  <c r="J6498" i="28"/>
  <c r="J6500" i="28"/>
  <c r="J6502" i="28"/>
  <c r="J6504" i="28"/>
  <c r="J6506" i="28"/>
  <c r="J6508" i="28"/>
  <c r="J6510" i="28"/>
  <c r="J6512" i="28"/>
  <c r="J6514" i="28"/>
  <c r="J6516" i="28"/>
  <c r="J6518" i="28"/>
  <c r="J6520" i="28"/>
  <c r="J6522" i="28"/>
  <c r="J6524" i="28"/>
  <c r="J6526" i="28"/>
  <c r="J6528" i="28"/>
  <c r="J6530" i="28"/>
  <c r="J6532" i="28"/>
  <c r="J6534" i="28"/>
  <c r="J6536" i="28"/>
  <c r="J6538" i="28"/>
  <c r="J6540" i="28"/>
  <c r="J6542" i="28"/>
  <c r="J6544" i="28"/>
  <c r="J6546" i="28"/>
  <c r="J6548" i="28"/>
  <c r="J6550" i="28"/>
  <c r="J6552" i="28"/>
  <c r="J6554" i="28"/>
  <c r="J6556" i="28"/>
  <c r="J6558" i="28"/>
  <c r="J6560" i="28"/>
  <c r="J6562" i="28"/>
  <c r="J6564" i="28"/>
  <c r="J6566" i="28"/>
  <c r="J6568" i="28"/>
  <c r="J6570" i="28"/>
  <c r="J6572" i="28"/>
  <c r="J6574" i="28"/>
  <c r="J6576" i="28"/>
  <c r="J6578" i="28"/>
  <c r="J6580" i="28"/>
  <c r="J6582" i="28"/>
  <c r="J6584" i="28"/>
  <c r="J6586" i="28"/>
  <c r="J6588" i="28"/>
  <c r="J6590" i="28"/>
  <c r="J6592" i="28"/>
  <c r="J6594" i="28"/>
  <c r="J6596" i="28"/>
  <c r="J6598" i="28"/>
  <c r="J6600" i="28"/>
  <c r="J6602" i="28"/>
  <c r="J6604" i="28"/>
  <c r="J6606" i="28"/>
  <c r="J6608" i="28"/>
  <c r="J6610" i="28"/>
  <c r="J6612" i="28"/>
  <c r="J6614" i="28"/>
  <c r="J6616" i="28"/>
  <c r="J6618" i="28"/>
  <c r="J6620" i="28"/>
  <c r="J6622" i="28"/>
  <c r="J6624" i="28"/>
  <c r="J6626" i="28"/>
  <c r="J6628" i="28"/>
  <c r="J6630" i="28"/>
  <c r="J6632" i="28"/>
  <c r="J6634" i="28"/>
  <c r="J6636" i="28"/>
  <c r="J6638" i="28"/>
  <c r="J6640" i="28"/>
  <c r="J6642" i="28"/>
  <c r="J6644" i="28"/>
  <c r="J6646" i="28"/>
  <c r="J6648" i="28"/>
  <c r="J6650" i="28"/>
  <c r="J6652" i="28"/>
  <c r="J6654" i="28"/>
  <c r="J6656" i="28"/>
  <c r="J6658" i="28"/>
  <c r="J6660" i="28"/>
  <c r="J6662" i="28"/>
  <c r="J6664" i="28"/>
  <c r="J6666" i="28"/>
  <c r="J6668" i="28"/>
  <c r="J6670" i="28"/>
  <c r="J6672" i="28"/>
  <c r="J6674" i="28"/>
  <c r="J6676" i="28"/>
  <c r="J6678" i="28"/>
  <c r="J6680" i="28"/>
  <c r="J6682" i="28"/>
  <c r="J6684" i="28"/>
  <c r="J6686" i="28"/>
  <c r="J6688" i="28"/>
  <c r="J6690" i="28"/>
  <c r="J6692" i="28"/>
  <c r="J6694" i="28"/>
  <c r="J6696" i="28"/>
  <c r="J6698" i="28"/>
  <c r="J6700" i="28"/>
  <c r="J6702" i="28"/>
  <c r="J6704" i="28"/>
  <c r="J6706" i="28"/>
  <c r="J6708" i="28"/>
  <c r="J6710" i="28"/>
  <c r="J6712" i="28"/>
  <c r="J6714" i="28"/>
  <c r="J6716" i="28"/>
  <c r="J6718" i="28"/>
  <c r="J6720" i="28"/>
  <c r="J6722" i="28"/>
  <c r="J6724" i="28"/>
  <c r="J6726" i="28"/>
  <c r="J6728" i="28"/>
  <c r="J6730" i="28"/>
  <c r="J6732" i="28"/>
  <c r="J6734" i="28"/>
  <c r="J6736" i="28"/>
  <c r="J6738" i="28"/>
  <c r="J6740" i="28"/>
  <c r="J6742" i="28"/>
  <c r="J6744" i="28"/>
  <c r="J6746" i="28"/>
  <c r="J6748" i="28"/>
  <c r="J6750" i="28"/>
  <c r="J6752" i="28"/>
  <c r="J6754" i="28"/>
  <c r="J6756" i="28"/>
  <c r="J6758" i="28"/>
  <c r="J6760" i="28"/>
  <c r="J6762" i="28"/>
  <c r="J6764" i="28"/>
  <c r="J6766" i="28"/>
  <c r="J6768" i="28"/>
  <c r="J6770" i="28"/>
  <c r="J6772" i="28"/>
  <c r="J6774" i="28"/>
  <c r="J6776" i="28"/>
  <c r="J6778" i="28"/>
  <c r="J6780" i="28"/>
  <c r="J6782" i="28"/>
  <c r="J6784" i="28"/>
  <c r="J6786" i="28"/>
  <c r="J6788" i="28"/>
  <c r="J6790" i="28"/>
  <c r="J6792" i="28"/>
  <c r="J6794" i="28"/>
  <c r="J6796" i="28"/>
  <c r="J6798" i="28"/>
  <c r="J6800" i="28"/>
  <c r="J6802" i="28"/>
  <c r="J6804" i="28"/>
  <c r="J6806" i="28"/>
  <c r="J6808" i="28"/>
  <c r="J6810" i="28"/>
  <c r="J6812" i="28"/>
  <c r="J6814" i="28"/>
  <c r="J6816" i="28"/>
  <c r="J6818" i="28"/>
  <c r="J6820" i="28"/>
  <c r="J6822" i="28"/>
  <c r="J6824" i="28"/>
  <c r="J6826" i="28"/>
  <c r="J6828" i="28"/>
  <c r="J6830" i="28"/>
  <c r="J6832" i="28"/>
  <c r="J6834" i="28"/>
  <c r="J6836" i="28"/>
  <c r="J6838" i="28"/>
  <c r="J6132" i="28"/>
  <c r="J6156" i="28"/>
  <c r="J6222" i="28"/>
  <c r="J6230" i="28"/>
  <c r="J6235" i="28"/>
  <c r="J6134" i="28"/>
  <c r="J6158" i="28"/>
  <c r="J6178" i="28"/>
  <c r="J6196" i="28"/>
  <c r="J6225" i="28"/>
  <c r="J6240" i="28"/>
  <c r="J6874" i="28"/>
  <c r="J6846" i="28"/>
  <c r="J6858" i="28"/>
  <c r="J6864" i="28"/>
  <c r="J6868" i="28"/>
  <c r="J6879" i="28"/>
  <c r="J6848" i="28"/>
  <c r="J6859" i="28"/>
  <c r="J6872" i="28"/>
  <c r="J6877" i="28"/>
  <c r="J6884" i="28"/>
  <c r="J6886" i="28"/>
  <c r="J6888" i="28"/>
  <c r="J6890" i="28"/>
  <c r="J6892" i="28"/>
  <c r="J6894" i="28"/>
  <c r="J6896" i="28"/>
  <c r="J6898" i="28"/>
  <c r="J6900" i="28"/>
  <c r="J6902" i="28"/>
  <c r="J6904" i="28"/>
  <c r="J6906" i="28"/>
  <c r="J6908" i="28"/>
  <c r="J6910" i="28"/>
  <c r="J6912" i="28"/>
  <c r="J6914" i="28"/>
  <c r="J6916" i="28"/>
  <c r="J6918" i="28"/>
  <c r="J6920" i="28"/>
  <c r="J6922" i="28"/>
  <c r="J6924" i="28"/>
  <c r="J6926" i="28"/>
  <c r="J6928" i="28"/>
  <c r="J6930" i="28"/>
  <c r="J6932" i="28"/>
  <c r="J6934" i="28"/>
  <c r="J6936" i="28"/>
  <c r="J6938" i="28"/>
  <c r="J6940" i="28"/>
  <c r="J6942" i="28"/>
  <c r="J6944" i="28"/>
  <c r="J6946" i="28"/>
  <c r="J6948" i="28"/>
  <c r="J6950" i="28"/>
  <c r="J6952" i="28"/>
  <c r="J6954" i="28"/>
  <c r="J6956" i="28"/>
  <c r="J6958" i="28"/>
  <c r="J6960" i="28"/>
  <c r="J6962" i="28"/>
  <c r="J6964" i="28"/>
  <c r="J6966" i="28"/>
  <c r="J6968" i="28"/>
  <c r="J6970" i="28"/>
  <c r="J6972" i="28"/>
  <c r="J6974" i="28"/>
  <c r="J6976" i="28"/>
  <c r="J6978" i="28"/>
  <c r="J6980" i="28"/>
  <c r="J6982" i="28"/>
  <c r="J6984" i="28"/>
  <c r="J6986" i="28"/>
  <c r="J6988" i="28"/>
  <c r="J6990" i="28"/>
  <c r="J6992" i="28"/>
  <c r="J6994" i="28"/>
  <c r="J6996" i="28"/>
  <c r="J6998" i="28"/>
  <c r="J7000" i="28"/>
  <c r="J7002" i="28"/>
  <c r="J7004" i="28"/>
  <c r="J7006" i="28"/>
  <c r="J7008" i="28"/>
  <c r="J7010" i="28"/>
  <c r="J7012" i="28"/>
  <c r="J7014" i="28"/>
  <c r="J7016" i="28"/>
  <c r="J7018" i="28"/>
  <c r="J7020" i="28"/>
  <c r="J7022" i="28"/>
  <c r="J7024" i="28"/>
  <c r="J7026" i="28"/>
  <c r="J7028" i="28"/>
  <c r="J7030" i="28"/>
  <c r="J7032" i="28"/>
  <c r="J7034" i="28"/>
  <c r="J7036" i="28"/>
  <c r="J7038" i="28"/>
  <c r="J7040" i="28"/>
  <c r="J7042" i="28"/>
  <c r="J7044" i="28"/>
  <c r="J7046" i="28"/>
  <c r="J7048" i="28"/>
  <c r="J7050" i="28"/>
  <c r="J7052" i="28"/>
  <c r="J7054" i="28"/>
  <c r="J7056" i="28"/>
  <c r="J7058" i="28"/>
  <c r="J7060" i="28"/>
  <c r="J7062" i="28"/>
  <c r="J7064" i="28"/>
  <c r="J7066" i="28"/>
  <c r="J7068" i="28"/>
  <c r="J7070" i="28"/>
  <c r="J7072" i="28"/>
  <c r="J7074" i="28"/>
  <c r="J7076" i="28"/>
  <c r="J7078" i="28"/>
  <c r="J7080" i="28"/>
  <c r="J7082" i="28"/>
  <c r="J7084" i="28"/>
  <c r="J7086" i="28"/>
  <c r="J7088" i="28"/>
  <c r="J7090" i="28"/>
  <c r="J7092" i="28"/>
  <c r="J7094" i="28"/>
  <c r="J7096" i="28"/>
  <c r="J7098" i="28"/>
  <c r="J7100" i="28"/>
  <c r="J7102" i="28"/>
  <c r="J7104" i="28"/>
  <c r="J7106" i="28"/>
  <c r="J7108" i="28"/>
  <c r="J7110" i="28"/>
  <c r="J7112" i="28"/>
  <c r="J7114" i="28"/>
  <c r="J7116" i="28"/>
  <c r="J7118" i="28"/>
  <c r="J7120" i="28"/>
  <c r="J7122" i="28"/>
  <c r="J7124" i="28"/>
  <c r="J7126" i="28"/>
  <c r="J7128" i="28"/>
  <c r="J7130" i="28"/>
  <c r="J7132" i="28"/>
  <c r="J7134" i="28"/>
  <c r="J7136" i="28"/>
  <c r="J7138" i="28"/>
  <c r="J7140" i="28"/>
  <c r="J7142" i="28"/>
  <c r="J7144" i="28"/>
  <c r="J7146" i="28"/>
  <c r="J7148" i="28"/>
  <c r="J7150" i="28"/>
  <c r="J7152" i="28"/>
  <c r="J7154" i="28"/>
  <c r="J7156" i="28"/>
  <c r="J7158" i="28"/>
  <c r="J7160" i="28"/>
  <c r="J7162" i="28"/>
  <c r="J7164" i="28"/>
  <c r="J7166" i="28"/>
  <c r="J7168" i="28"/>
  <c r="J7170" i="28"/>
  <c r="J7172" i="28"/>
  <c r="J7174" i="28"/>
  <c r="J7176" i="28"/>
  <c r="J7178" i="28"/>
  <c r="J7180" i="28"/>
  <c r="J7182" i="28"/>
  <c r="J7184" i="28"/>
  <c r="J7186" i="28"/>
  <c r="J7188" i="28"/>
  <c r="J7190" i="28"/>
  <c r="J7192" i="28"/>
  <c r="J7194" i="28"/>
  <c r="J7196" i="28"/>
  <c r="J7198" i="28"/>
  <c r="J7200" i="28"/>
  <c r="J7202" i="28"/>
  <c r="J7204" i="28"/>
  <c r="J7206" i="28"/>
  <c r="J7208" i="28"/>
  <c r="J7210" i="28"/>
  <c r="J7212" i="28"/>
  <c r="J7214" i="28"/>
  <c r="J7216" i="28"/>
  <c r="J7218" i="28"/>
  <c r="J7220" i="28"/>
  <c r="J7222" i="28"/>
  <c r="J7224" i="28"/>
  <c r="J7226" i="28"/>
  <c r="J7228" i="28"/>
  <c r="J7230" i="28"/>
  <c r="J7232" i="28"/>
  <c r="J7234" i="28"/>
  <c r="J7236" i="28"/>
  <c r="J7238" i="28"/>
  <c r="J7240" i="28"/>
  <c r="J7242" i="28"/>
  <c r="J7244" i="28"/>
  <c r="J7246" i="28"/>
  <c r="J7248" i="28"/>
  <c r="J7250" i="28"/>
  <c r="J7252" i="28"/>
  <c r="J7254" i="28"/>
  <c r="J7256" i="28"/>
  <c r="J7258" i="28"/>
  <c r="J7260" i="28"/>
  <c r="J7262" i="28"/>
  <c r="J7264" i="28"/>
  <c r="J7266" i="28"/>
  <c r="J7268" i="28"/>
  <c r="J7270" i="28"/>
  <c r="J7272" i="28"/>
  <c r="J7274" i="28"/>
  <c r="J7276" i="28"/>
  <c r="J7278" i="28"/>
  <c r="J7280" i="28"/>
  <c r="J7282" i="28"/>
  <c r="J7284" i="28"/>
  <c r="J7286" i="28"/>
  <c r="J7288" i="28"/>
  <c r="J7290" i="28"/>
  <c r="J7292" i="28"/>
  <c r="J7294" i="28"/>
  <c r="J7296" i="28"/>
  <c r="J7298" i="28"/>
  <c r="J7300" i="28"/>
  <c r="J7302" i="28"/>
  <c r="J7304" i="28"/>
  <c r="J7306" i="28"/>
  <c r="J7308" i="28"/>
  <c r="J7310" i="28"/>
  <c r="J7312" i="28"/>
  <c r="J7314" i="28"/>
  <c r="J7316" i="28"/>
  <c r="J7318" i="28"/>
  <c r="J7320" i="28"/>
  <c r="J7322" i="28"/>
  <c r="J7324" i="28"/>
  <c r="J7326" i="28"/>
  <c r="J7328" i="28"/>
  <c r="J7330" i="28"/>
  <c r="J7332" i="28"/>
  <c r="J7334" i="28"/>
  <c r="J7336" i="28"/>
  <c r="J7338" i="28"/>
  <c r="J7340" i="28"/>
  <c r="J7342" i="28"/>
  <c r="J7344" i="28"/>
  <c r="J7346" i="28"/>
  <c r="J7348" i="28"/>
  <c r="J7350" i="28"/>
  <c r="J7352" i="28"/>
  <c r="J7354" i="28"/>
  <c r="J7356" i="28"/>
  <c r="J7358" i="28"/>
  <c r="J7360" i="28"/>
  <c r="J7362" i="28"/>
  <c r="J7364" i="28"/>
  <c r="J7366" i="28"/>
  <c r="J7368" i="28"/>
  <c r="J7370" i="28"/>
  <c r="J7372" i="28"/>
  <c r="J7374" i="28"/>
  <c r="J7376" i="28"/>
  <c r="J7378" i="28"/>
  <c r="J7380" i="28"/>
  <c r="J7382" i="28"/>
  <c r="J7384" i="28"/>
  <c r="J7386" i="28"/>
  <c r="J7388" i="28"/>
  <c r="J7390" i="28"/>
  <c r="J7392" i="28"/>
  <c r="J7394" i="28"/>
  <c r="J7396" i="28"/>
  <c r="J7398" i="28"/>
  <c r="J7400" i="28"/>
  <c r="J7402" i="28"/>
  <c r="J7404" i="28"/>
  <c r="J7406" i="28"/>
  <c r="J7408" i="28"/>
  <c r="J7410" i="28"/>
  <c r="J7412" i="28"/>
  <c r="J7414" i="28"/>
  <c r="J7416" i="28"/>
  <c r="J7418" i="28"/>
  <c r="J7420" i="28"/>
  <c r="J7422" i="28"/>
  <c r="J7424" i="28"/>
  <c r="J7426" i="28"/>
  <c r="J7428" i="28"/>
  <c r="J7430" i="28"/>
  <c r="J7432" i="28"/>
  <c r="J7434" i="28"/>
  <c r="J7436" i="28"/>
  <c r="J7438" i="28"/>
  <c r="J7440" i="28"/>
  <c r="J7442" i="28"/>
  <c r="J7444" i="28"/>
  <c r="J7446" i="28"/>
  <c r="J7448" i="28"/>
  <c r="J7450" i="28"/>
  <c r="J7452" i="28"/>
  <c r="J7454" i="28"/>
  <c r="J7456" i="28"/>
  <c r="J7458" i="28"/>
  <c r="J7460" i="28"/>
  <c r="J7462" i="28"/>
  <c r="J7464" i="28"/>
  <c r="J7466" i="28"/>
  <c r="J7468" i="28"/>
  <c r="J7470" i="28"/>
  <c r="J7472" i="28"/>
  <c r="J7474" i="28"/>
  <c r="J7476" i="28"/>
  <c r="J7478" i="28"/>
  <c r="J7480" i="28"/>
  <c r="J7482" i="28"/>
  <c r="J7484" i="28"/>
  <c r="J7486" i="28"/>
  <c r="J7488" i="28"/>
  <c r="J7490" i="28"/>
  <c r="J7492" i="28"/>
  <c r="J7494" i="28"/>
  <c r="J7496" i="28"/>
  <c r="J7498" i="28"/>
  <c r="J7500" i="28"/>
  <c r="J7502" i="28"/>
  <c r="J7504" i="28"/>
  <c r="J7506" i="28"/>
  <c r="J7508" i="28"/>
  <c r="J7510" i="28"/>
  <c r="J7512" i="28"/>
  <c r="J7514" i="28"/>
  <c r="J7516" i="28"/>
  <c r="J7518" i="28"/>
  <c r="J7520" i="28"/>
  <c r="J7522" i="28"/>
  <c r="J7524" i="28"/>
  <c r="J7526" i="28"/>
  <c r="J7528" i="28"/>
  <c r="J7530" i="28"/>
  <c r="J7532" i="28"/>
  <c r="J7534" i="28"/>
  <c r="J7536" i="28"/>
  <c r="J7538" i="28"/>
  <c r="J7540" i="28"/>
  <c r="J6860" i="28"/>
  <c r="J6865" i="28"/>
  <c r="J6869" i="28"/>
  <c r="J6882" i="28"/>
  <c r="J6850" i="28"/>
  <c r="J6875" i="28"/>
  <c r="J6861" i="28"/>
  <c r="J6880" i="28"/>
  <c r="J6840" i="28"/>
  <c r="J6852" i="28"/>
  <c r="J6866" i="28"/>
  <c r="J6870" i="28"/>
  <c r="J6873" i="28"/>
  <c r="J6862" i="28"/>
  <c r="J6878" i="28"/>
  <c r="J6842" i="28"/>
  <c r="J6854" i="28"/>
  <c r="J6883" i="28"/>
  <c r="J6885" i="28"/>
  <c r="J6887" i="28"/>
  <c r="J6889" i="28"/>
  <c r="J6891" i="28"/>
  <c r="J6893" i="28"/>
  <c r="J6895" i="28"/>
  <c r="J6897" i="28"/>
  <c r="J6899" i="28"/>
  <c r="J6901" i="28"/>
  <c r="J6903" i="28"/>
  <c r="J6905" i="28"/>
  <c r="J6907" i="28"/>
  <c r="J6909" i="28"/>
  <c r="J6911" i="28"/>
  <c r="J6913" i="28"/>
  <c r="J6915" i="28"/>
  <c r="J6917" i="28"/>
  <c r="J6919" i="28"/>
  <c r="J6921" i="28"/>
  <c r="J6923" i="28"/>
  <c r="J6925" i="28"/>
  <c r="J6927" i="28"/>
  <c r="J6929" i="28"/>
  <c r="J6931" i="28"/>
  <c r="J6933" i="28"/>
  <c r="J6935" i="28"/>
  <c r="J6937" i="28"/>
  <c r="J6939" i="28"/>
  <c r="J6941" i="28"/>
  <c r="J6943" i="28"/>
  <c r="J6945" i="28"/>
  <c r="J6947" i="28"/>
  <c r="J6949" i="28"/>
  <c r="J6951" i="28"/>
  <c r="J6953" i="28"/>
  <c r="J6955" i="28"/>
  <c r="J6957" i="28"/>
  <c r="J6959" i="28"/>
  <c r="J6961" i="28"/>
  <c r="J6963" i="28"/>
  <c r="J6965" i="28"/>
  <c r="J6967" i="28"/>
  <c r="J6969" i="28"/>
  <c r="J6971" i="28"/>
  <c r="J6973" i="28"/>
  <c r="J6975" i="28"/>
  <c r="J6977" i="28"/>
  <c r="J6979" i="28"/>
  <c r="J6981" i="28"/>
  <c r="J6983" i="28"/>
  <c r="J6985" i="28"/>
  <c r="J6987" i="28"/>
  <c r="J6989" i="28"/>
  <c r="J6991" i="28"/>
  <c r="J6993" i="28"/>
  <c r="J6995" i="28"/>
  <c r="J6997" i="28"/>
  <c r="J6999" i="28"/>
  <c r="J7001" i="28"/>
  <c r="J7003" i="28"/>
  <c r="J7005" i="28"/>
  <c r="J7007" i="28"/>
  <c r="J7009" i="28"/>
  <c r="J7011" i="28"/>
  <c r="J7013" i="28"/>
  <c r="J7015" i="28"/>
  <c r="J7017" i="28"/>
  <c r="J7019" i="28"/>
  <c r="J7021" i="28"/>
  <c r="J7023" i="28"/>
  <c r="J7025" i="28"/>
  <c r="J7027" i="28"/>
  <c r="J7029" i="28"/>
  <c r="J7031" i="28"/>
  <c r="J7033" i="28"/>
  <c r="J7035" i="28"/>
  <c r="J7037" i="28"/>
  <c r="J7039" i="28"/>
  <c r="J7041" i="28"/>
  <c r="J7043" i="28"/>
  <c r="J7045" i="28"/>
  <c r="J7047" i="28"/>
  <c r="J7049" i="28"/>
  <c r="J7051" i="28"/>
  <c r="J7053" i="28"/>
  <c r="J7055" i="28"/>
  <c r="J7057" i="28"/>
  <c r="J7059" i="28"/>
  <c r="J7061" i="28"/>
  <c r="J7063" i="28"/>
  <c r="J7065" i="28"/>
  <c r="J7067" i="28"/>
  <c r="J7069" i="28"/>
  <c r="J7071" i="28"/>
  <c r="J7073" i="28"/>
  <c r="J7075" i="28"/>
  <c r="J7077" i="28"/>
  <c r="J7079" i="28"/>
  <c r="J7081" i="28"/>
  <c r="J7083" i="28"/>
  <c r="J7085" i="28"/>
  <c r="J7087" i="28"/>
  <c r="J7089" i="28"/>
  <c r="J7091" i="28"/>
  <c r="J7093" i="28"/>
  <c r="J7095" i="28"/>
  <c r="J7097" i="28"/>
  <c r="J7099" i="28"/>
  <c r="J7101" i="28"/>
  <c r="J7103" i="28"/>
  <c r="J7105" i="28"/>
  <c r="J7107" i="28"/>
  <c r="J7109" i="28"/>
  <c r="J7111" i="28"/>
  <c r="J7113" i="28"/>
  <c r="J7115" i="28"/>
  <c r="J7117" i="28"/>
  <c r="J7119" i="28"/>
  <c r="J7121" i="28"/>
  <c r="J7123" i="28"/>
  <c r="J7125" i="28"/>
  <c r="J7127" i="28"/>
  <c r="J7129" i="28"/>
  <c r="J7131" i="28"/>
  <c r="J7133" i="28"/>
  <c r="J7135" i="28"/>
  <c r="J7137" i="28"/>
  <c r="J7139" i="28"/>
  <c r="J7141" i="28"/>
  <c r="J7143" i="28"/>
  <c r="J7145" i="28"/>
  <c r="J7147" i="28"/>
  <c r="J7149" i="28"/>
  <c r="J7151" i="28"/>
  <c r="J7153" i="28"/>
  <c r="J7155" i="28"/>
  <c r="J7157" i="28"/>
  <c r="J7159" i="28"/>
  <c r="J7161" i="28"/>
  <c r="J7163" i="28"/>
  <c r="J7165" i="28"/>
  <c r="J7167" i="28"/>
  <c r="J7169" i="28"/>
  <c r="J7171" i="28"/>
  <c r="J7173" i="28"/>
  <c r="J7175" i="28"/>
  <c r="J7177" i="28"/>
  <c r="J7179" i="28"/>
  <c r="J7181" i="28"/>
  <c r="J7183" i="28"/>
  <c r="J7185" i="28"/>
  <c r="J7187" i="28"/>
  <c r="J7189" i="28"/>
  <c r="J7191" i="28"/>
  <c r="J7193" i="28"/>
  <c r="J7195" i="28"/>
  <c r="J7197" i="28"/>
  <c r="J7199" i="28"/>
  <c r="J7201" i="28"/>
  <c r="J7203" i="28"/>
  <c r="J7205" i="28"/>
  <c r="J7207" i="28"/>
  <c r="J7209" i="28"/>
  <c r="J7211" i="28"/>
  <c r="J7213" i="28"/>
  <c r="J7215" i="28"/>
  <c r="J7217" i="28"/>
  <c r="J7219" i="28"/>
  <c r="J7221" i="28"/>
  <c r="J7223" i="28"/>
  <c r="J7225" i="28"/>
  <c r="J7227" i="28"/>
  <c r="J7229" i="28"/>
  <c r="J7231" i="28"/>
  <c r="J7233" i="28"/>
  <c r="J7235" i="28"/>
  <c r="J7237" i="28"/>
  <c r="J7239" i="28"/>
  <c r="J7241" i="28"/>
  <c r="J7243" i="28"/>
  <c r="J7245" i="28"/>
  <c r="J7247" i="28"/>
  <c r="J7249" i="28"/>
  <c r="J7251" i="28"/>
  <c r="J7253" i="28"/>
  <c r="J7255" i="28"/>
  <c r="J7257" i="28"/>
  <c r="J7259" i="28"/>
  <c r="J7261" i="28"/>
  <c r="J7263" i="28"/>
  <c r="J7265" i="28"/>
  <c r="J7267" i="28"/>
  <c r="J7269" i="28"/>
  <c r="J7271" i="28"/>
  <c r="J7273" i="28"/>
  <c r="J7275" i="28"/>
  <c r="J7277" i="28"/>
  <c r="J7279" i="28"/>
  <c r="J7281" i="28"/>
  <c r="J7283" i="28"/>
  <c r="J7285" i="28"/>
  <c r="J7287" i="28"/>
  <c r="J7289" i="28"/>
  <c r="J7291" i="28"/>
  <c r="J7293" i="28"/>
  <c r="J7295" i="28"/>
  <c r="J7297" i="28"/>
  <c r="J7299" i="28"/>
  <c r="J7301" i="28"/>
  <c r="J7303" i="28"/>
  <c r="J7305" i="28"/>
  <c r="J7307" i="28"/>
  <c r="J7309" i="28"/>
  <c r="J7311" i="28"/>
  <c r="J7313" i="28"/>
  <c r="J7315" i="28"/>
  <c r="J7317" i="28"/>
  <c r="J7319" i="28"/>
  <c r="J7321" i="28"/>
  <c r="J7323" i="28"/>
  <c r="J7325" i="28"/>
  <c r="J7327" i="28"/>
  <c r="J7329" i="28"/>
  <c r="J7331" i="28"/>
  <c r="J7333" i="28"/>
  <c r="J7335" i="28"/>
  <c r="J7337" i="28"/>
  <c r="J7339" i="28"/>
  <c r="J7341" i="28"/>
  <c r="J7343" i="28"/>
  <c r="J7345" i="28"/>
  <c r="J7347" i="28"/>
  <c r="J7349" i="28"/>
  <c r="J7351" i="28"/>
  <c r="J7353" i="28"/>
  <c r="J7355" i="28"/>
  <c r="J7357" i="28"/>
  <c r="J7359" i="28"/>
  <c r="J7361" i="28"/>
  <c r="J7363" i="28"/>
  <c r="J7365" i="28"/>
  <c r="J7367" i="28"/>
  <c r="J7369" i="28"/>
  <c r="J7371" i="28"/>
  <c r="J7373" i="28"/>
  <c r="J7375" i="28"/>
  <c r="J7377" i="28"/>
  <c r="J7379" i="28"/>
  <c r="J7381" i="28"/>
  <c r="J7383" i="28"/>
  <c r="J7385" i="28"/>
  <c r="J7387" i="28"/>
  <c r="J7389" i="28"/>
  <c r="J7391" i="28"/>
  <c r="J7393" i="28"/>
  <c r="J7395" i="28"/>
  <c r="J7397" i="28"/>
  <c r="J7399" i="28"/>
  <c r="J7401" i="28"/>
  <c r="J7403" i="28"/>
  <c r="J7405" i="28"/>
  <c r="J7407" i="28"/>
  <c r="J7409" i="28"/>
  <c r="J7411" i="28"/>
  <c r="J7413" i="28"/>
  <c r="J7415" i="28"/>
  <c r="J7417" i="28"/>
  <c r="J7419" i="28"/>
  <c r="J7421" i="28"/>
  <c r="J7423" i="28"/>
  <c r="J7425" i="28"/>
  <c r="J7427" i="28"/>
  <c r="J7429" i="28"/>
  <c r="J7431" i="28"/>
  <c r="J7433" i="28"/>
  <c r="J7435" i="28"/>
  <c r="J7437" i="28"/>
  <c r="J7439" i="28"/>
  <c r="J7441" i="28"/>
  <c r="J7443" i="28"/>
  <c r="J7445" i="28"/>
  <c r="J7447" i="28"/>
  <c r="J7449" i="28"/>
  <c r="J7451" i="28"/>
  <c r="J7453" i="28"/>
  <c r="J7455" i="28"/>
  <c r="J7457" i="28"/>
  <c r="J7459" i="28"/>
  <c r="J7461" i="28"/>
  <c r="J7463" i="28"/>
  <c r="J7465" i="28"/>
  <c r="J7467" i="28"/>
  <c r="J7469" i="28"/>
  <c r="J7471" i="28"/>
  <c r="J7473" i="28"/>
  <c r="J7475" i="28"/>
  <c r="J7477" i="28"/>
  <c r="J7479" i="28"/>
  <c r="J7481" i="28"/>
  <c r="J7483" i="28"/>
  <c r="J7485" i="28"/>
  <c r="J7487" i="28"/>
  <c r="J7489" i="28"/>
  <c r="J7491" i="28"/>
  <c r="J7493" i="28"/>
  <c r="J7495" i="28"/>
  <c r="J7497" i="28"/>
  <c r="J7499" i="28"/>
  <c r="J7501" i="28"/>
  <c r="J7503" i="28"/>
  <c r="J7505" i="28"/>
  <c r="J7507" i="28"/>
  <c r="J7509" i="28"/>
  <c r="J7511" i="28"/>
  <c r="J7513" i="28"/>
  <c r="J7515" i="28"/>
  <c r="J7517" i="28"/>
  <c r="J7519" i="28"/>
  <c r="J7521" i="28"/>
  <c r="J7523" i="28"/>
  <c r="J7525" i="28"/>
  <c r="J7527" i="28"/>
  <c r="J7529" i="28"/>
  <c r="J7531" i="28"/>
  <c r="J7533" i="28"/>
  <c r="J7535" i="28"/>
  <c r="J7537" i="28"/>
  <c r="J7539" i="28"/>
  <c r="J7541" i="28"/>
  <c r="J6863" i="28"/>
  <c r="J6867" i="28"/>
  <c r="J6876" i="28"/>
  <c r="J6844" i="28"/>
  <c r="J6856" i="28"/>
  <c r="J6871" i="28"/>
  <c r="J6881" i="28"/>
  <c r="J7546" i="28"/>
  <c r="J7548" i="28"/>
  <c r="J7550" i="28"/>
  <c r="J7552" i="28"/>
  <c r="J7554" i="28"/>
  <c r="J7556" i="28"/>
  <c r="J7558" i="28"/>
  <c r="J7560" i="28"/>
  <c r="J7562" i="28"/>
  <c r="J7564" i="28"/>
  <c r="J7566" i="28"/>
  <c r="J7568" i="28"/>
  <c r="J7570" i="28"/>
  <c r="J7572" i="28"/>
  <c r="J7574" i="28"/>
  <c r="J7576" i="28"/>
  <c r="J7578" i="28"/>
  <c r="J7580" i="28"/>
  <c r="J7582" i="28"/>
  <c r="J7584" i="28"/>
  <c r="J7586" i="28"/>
  <c r="J7588" i="28"/>
  <c r="J7590" i="28"/>
  <c r="J7592" i="28"/>
  <c r="J7594" i="28"/>
  <c r="J7596" i="28"/>
  <c r="J7598" i="28"/>
  <c r="J7600" i="28"/>
  <c r="J7602" i="28"/>
  <c r="J7604" i="28"/>
  <c r="J7606" i="28"/>
  <c r="J7608" i="28"/>
  <c r="J7610" i="28"/>
  <c r="J7612" i="28"/>
  <c r="J7614" i="28"/>
  <c r="J7616" i="28"/>
  <c r="J7618" i="28"/>
  <c r="J7620" i="28"/>
  <c r="J7622" i="28"/>
  <c r="J7624" i="28"/>
  <c r="J7626" i="28"/>
  <c r="J7628" i="28"/>
  <c r="J7630" i="28"/>
  <c r="J7632" i="28"/>
  <c r="J7634" i="28"/>
  <c r="J7636" i="28"/>
  <c r="J7638" i="28"/>
  <c r="J7640" i="28"/>
  <c r="J7642" i="28"/>
  <c r="J7644" i="28"/>
  <c r="J7646" i="28"/>
  <c r="J7648" i="28"/>
  <c r="J7650" i="28"/>
  <c r="J7652" i="28"/>
  <c r="J7654" i="28"/>
  <c r="J7656" i="28"/>
  <c r="J7658" i="28"/>
  <c r="J7660" i="28"/>
  <c r="J7662" i="28"/>
  <c r="J7664" i="28"/>
  <c r="J7666" i="28"/>
  <c r="J7668" i="28"/>
  <c r="J7670" i="28"/>
  <c r="J7672" i="28"/>
  <c r="J7674" i="28"/>
  <c r="J7676" i="28"/>
  <c r="J7678" i="28"/>
  <c r="J7680" i="28"/>
  <c r="J7682" i="28"/>
  <c r="J7684" i="28"/>
  <c r="J7686" i="28"/>
  <c r="J7688" i="28"/>
  <c r="J7690" i="28"/>
  <c r="J7692" i="28"/>
  <c r="J7694" i="28"/>
  <c r="J7696" i="28"/>
  <c r="J7698" i="28"/>
  <c r="J7700" i="28"/>
  <c r="J7702" i="28"/>
  <c r="J7704" i="28"/>
  <c r="J7706" i="28"/>
  <c r="J7708" i="28"/>
  <c r="J7710" i="28"/>
  <c r="J7712" i="28"/>
  <c r="J7714" i="28"/>
  <c r="J7716" i="28"/>
  <c r="J7718" i="28"/>
  <c r="J7720" i="28"/>
  <c r="J7722" i="28"/>
  <c r="J7724" i="28"/>
  <c r="J7726" i="28"/>
  <c r="J7728" i="28"/>
  <c r="J7730" i="28"/>
  <c r="J7732" i="28"/>
  <c r="J7734" i="28"/>
  <c r="J7736" i="28"/>
  <c r="J7738" i="28"/>
  <c r="J7740" i="28"/>
  <c r="J7742" i="28"/>
  <c r="J7744" i="28"/>
  <c r="J7746" i="28"/>
  <c r="J7748" i="28"/>
  <c r="J7750" i="28"/>
  <c r="J7752" i="28"/>
  <c r="J7754" i="28"/>
  <c r="J7756" i="28"/>
  <c r="J7758" i="28"/>
  <c r="J7760" i="28"/>
  <c r="J7762" i="28"/>
  <c r="J7764" i="28"/>
  <c r="J7766" i="28"/>
  <c r="J7768" i="28"/>
  <c r="J7770" i="28"/>
  <c r="J7772" i="28"/>
  <c r="J7774" i="28"/>
  <c r="J7776" i="28"/>
  <c r="J7778" i="28"/>
  <c r="J7780" i="28"/>
  <c r="J7782" i="28"/>
  <c r="J7784" i="28"/>
  <c r="J7786" i="28"/>
  <c r="J7788" i="28"/>
  <c r="J7790" i="28"/>
  <c r="J7792" i="28"/>
  <c r="J7794" i="28"/>
  <c r="J7796" i="28"/>
  <c r="J7798" i="28"/>
  <c r="J7800" i="28"/>
  <c r="J7802" i="28"/>
  <c r="J7804" i="28"/>
  <c r="J7806" i="28"/>
  <c r="J7808" i="28"/>
  <c r="J7810" i="28"/>
  <c r="J7812" i="28"/>
  <c r="J7814" i="28"/>
  <c r="J7816" i="28"/>
  <c r="J7818" i="28"/>
  <c r="J7820" i="28"/>
  <c r="J7822" i="28"/>
  <c r="J7824" i="28"/>
  <c r="J7826" i="28"/>
  <c r="J7828" i="28"/>
  <c r="J7830" i="28"/>
  <c r="J7832" i="28"/>
  <c r="J7834" i="28"/>
  <c r="J7836" i="28"/>
  <c r="J7838" i="28"/>
  <c r="J7840" i="28"/>
  <c r="J7842" i="28"/>
  <c r="J7844" i="28"/>
  <c r="J7846" i="28"/>
  <c r="J7848" i="28"/>
  <c r="J7850" i="28"/>
  <c r="J7852" i="28"/>
  <c r="J7854" i="28"/>
  <c r="J7856" i="28"/>
  <c r="J7858" i="28"/>
  <c r="J7860" i="28"/>
  <c r="J7862" i="28"/>
  <c r="J7864" i="28"/>
  <c r="J7866" i="28"/>
  <c r="J7868" i="28"/>
  <c r="J7870" i="28"/>
  <c r="J7872" i="28"/>
  <c r="J7874" i="28"/>
  <c r="J7876" i="28"/>
  <c r="J7878" i="28"/>
  <c r="J7880" i="28"/>
  <c r="J7882" i="28"/>
  <c r="J7884" i="28"/>
  <c r="J7886" i="28"/>
  <c r="J7888" i="28"/>
  <c r="J7890" i="28"/>
  <c r="J7892" i="28"/>
  <c r="J7894" i="28"/>
  <c r="J7896" i="28"/>
  <c r="J7898" i="28"/>
  <c r="J7900" i="28"/>
  <c r="J7902" i="28"/>
  <c r="J7904" i="28"/>
  <c r="J7906" i="28"/>
  <c r="J7908" i="28"/>
  <c r="J7910" i="28"/>
  <c r="J7912" i="28"/>
  <c r="J7914" i="28"/>
  <c r="J7916" i="28"/>
  <c r="J7918" i="28"/>
  <c r="J7920" i="28"/>
  <c r="J7922" i="28"/>
  <c r="J7924" i="28"/>
  <c r="J7926" i="28"/>
  <c r="J7928" i="28"/>
  <c r="J7930" i="28"/>
  <c r="J7932" i="28"/>
  <c r="J7934" i="28"/>
  <c r="J7936" i="28"/>
  <c r="J7938" i="28"/>
  <c r="J7940" i="28"/>
  <c r="J7942" i="28"/>
  <c r="J7944" i="28"/>
  <c r="J7946" i="28"/>
  <c r="J7948" i="28"/>
  <c r="J7950" i="28"/>
  <c r="J7952" i="28"/>
  <c r="J7954" i="28"/>
  <c r="J7956" i="28"/>
  <c r="J7958" i="28"/>
  <c r="J7960" i="28"/>
  <c r="J7962" i="28"/>
  <c r="J7964" i="28"/>
  <c r="J7966" i="28"/>
  <c r="J7968" i="28"/>
  <c r="J7970" i="28"/>
  <c r="J7972" i="28"/>
  <c r="J7974" i="28"/>
  <c r="J7976" i="28"/>
  <c r="J7978" i="28"/>
  <c r="J7980" i="28"/>
  <c r="J7982" i="28"/>
  <c r="J7984" i="28"/>
  <c r="J7986" i="28"/>
  <c r="J7988" i="28"/>
  <c r="J7990" i="28"/>
  <c r="J7992" i="28"/>
  <c r="J7994" i="28"/>
  <c r="J7996" i="28"/>
  <c r="J7998" i="28"/>
  <c r="J8000" i="28"/>
  <c r="J8002" i="28"/>
  <c r="J8004" i="28"/>
  <c r="J8006" i="28"/>
  <c r="J8008" i="28"/>
  <c r="J8010" i="28"/>
  <c r="J8012" i="28"/>
  <c r="J8014" i="28"/>
  <c r="J8016" i="28"/>
  <c r="J8018" i="28"/>
  <c r="J8020" i="28"/>
  <c r="J8022" i="28"/>
  <c r="J8024" i="28"/>
  <c r="J8026" i="28"/>
  <c r="J8028" i="28"/>
  <c r="J8030" i="28"/>
  <c r="J8032" i="28"/>
  <c r="J8034" i="28"/>
  <c r="J8036" i="28"/>
  <c r="J8038" i="28"/>
  <c r="J8040" i="28"/>
  <c r="J8042" i="28"/>
  <c r="J8044" i="28"/>
  <c r="J8046" i="28"/>
  <c r="J8048" i="28"/>
  <c r="J8050" i="28"/>
  <c r="J8052" i="28"/>
  <c r="J8054" i="28"/>
  <c r="J8056" i="28"/>
  <c r="J8058" i="28"/>
  <c r="J8060" i="28"/>
  <c r="J8062" i="28"/>
  <c r="J8064" i="28"/>
  <c r="J8066" i="28"/>
  <c r="J8068" i="28"/>
  <c r="J8070" i="28"/>
  <c r="J8072" i="28"/>
  <c r="J8074" i="28"/>
  <c r="J8076" i="28"/>
  <c r="J8078" i="28"/>
  <c r="J8080" i="28"/>
  <c r="J8082" i="28"/>
  <c r="J8084" i="28"/>
  <c r="J8086" i="28"/>
  <c r="J8088" i="28"/>
  <c r="J8090" i="28"/>
  <c r="J8092" i="28"/>
  <c r="J8094" i="28"/>
  <c r="J8096" i="28"/>
  <c r="J8098" i="28"/>
  <c r="J8100" i="28"/>
  <c r="J8102" i="28"/>
  <c r="J8104" i="28"/>
  <c r="J8106" i="28"/>
  <c r="J8108" i="28"/>
  <c r="J8110" i="28"/>
  <c r="J8112" i="28"/>
  <c r="J8114" i="28"/>
  <c r="J8116" i="28"/>
  <c r="J8118" i="28"/>
  <c r="J8120" i="28"/>
  <c r="J8122" i="28"/>
  <c r="J8124" i="28"/>
  <c r="J8126" i="28"/>
  <c r="J8128" i="28"/>
  <c r="J8130" i="28"/>
  <c r="J8132" i="28"/>
  <c r="J8134" i="28"/>
  <c r="J8136" i="28"/>
  <c r="J8138" i="28"/>
  <c r="J8140" i="28"/>
  <c r="J8142" i="28"/>
  <c r="J8144" i="28"/>
  <c r="J8146" i="28"/>
  <c r="J8148" i="28"/>
  <c r="J7544" i="28"/>
  <c r="J7542" i="28"/>
  <c r="J7547" i="28"/>
  <c r="J7549" i="28"/>
  <c r="J7551" i="28"/>
  <c r="J7553" i="28"/>
  <c r="J7555" i="28"/>
  <c r="J7557" i="28"/>
  <c r="J7559" i="28"/>
  <c r="J7561" i="28"/>
  <c r="J7563" i="28"/>
  <c r="J7565" i="28"/>
  <c r="J7567" i="28"/>
  <c r="J7569" i="28"/>
  <c r="J7571" i="28"/>
  <c r="J7573" i="28"/>
  <c r="J7575" i="28"/>
  <c r="J7577" i="28"/>
  <c r="J7579" i="28"/>
  <c r="J7581" i="28"/>
  <c r="J7583" i="28"/>
  <c r="J7585" i="28"/>
  <c r="J7587" i="28"/>
  <c r="J7589" i="28"/>
  <c r="J7591" i="28"/>
  <c r="J7593" i="28"/>
  <c r="J7595" i="28"/>
  <c r="J7597" i="28"/>
  <c r="J7599" i="28"/>
  <c r="J7601" i="28"/>
  <c r="J7603" i="28"/>
  <c r="J7605" i="28"/>
  <c r="J7607" i="28"/>
  <c r="J7609" i="28"/>
  <c r="J7611" i="28"/>
  <c r="J7613" i="28"/>
  <c r="J7615" i="28"/>
  <c r="J7617" i="28"/>
  <c r="J7619" i="28"/>
  <c r="J7621" i="28"/>
  <c r="J7623" i="28"/>
  <c r="J7625" i="28"/>
  <c r="J7627" i="28"/>
  <c r="J7629" i="28"/>
  <c r="J7631" i="28"/>
  <c r="J7633" i="28"/>
  <c r="J7635" i="28"/>
  <c r="J7637" i="28"/>
  <c r="J7639" i="28"/>
  <c r="J7641" i="28"/>
  <c r="J7643" i="28"/>
  <c r="J7645" i="28"/>
  <c r="J7647" i="28"/>
  <c r="J7649" i="28"/>
  <c r="J7651" i="28"/>
  <c r="J7653" i="28"/>
  <c r="J7655" i="28"/>
  <c r="J7657" i="28"/>
  <c r="J7659" i="28"/>
  <c r="J7661" i="28"/>
  <c r="J7663" i="28"/>
  <c r="J7665" i="28"/>
  <c r="J7667" i="28"/>
  <c r="J7669" i="28"/>
  <c r="J7671" i="28"/>
  <c r="J7673" i="28"/>
  <c r="J7675" i="28"/>
  <c r="J7677" i="28"/>
  <c r="J7679" i="28"/>
  <c r="J7681" i="28"/>
  <c r="J7683" i="28"/>
  <c r="J7685" i="28"/>
  <c r="J7687" i="28"/>
  <c r="J7689" i="28"/>
  <c r="J7691" i="28"/>
  <c r="J7693" i="28"/>
  <c r="J7695" i="28"/>
  <c r="J7697" i="28"/>
  <c r="J7699" i="28"/>
  <c r="J7701" i="28"/>
  <c r="J7703" i="28"/>
  <c r="J7705" i="28"/>
  <c r="J7707" i="28"/>
  <c r="J7709" i="28"/>
  <c r="J7711" i="28"/>
  <c r="J7713" i="28"/>
  <c r="J7715" i="28"/>
  <c r="J7717" i="28"/>
  <c r="J7719" i="28"/>
  <c r="J7721" i="28"/>
  <c r="J7723" i="28"/>
  <c r="J7725" i="28"/>
  <c r="J7727" i="28"/>
  <c r="J7729" i="28"/>
  <c r="J7731" i="28"/>
  <c r="J7733" i="28"/>
  <c r="J7735" i="28"/>
  <c r="J7737" i="28"/>
  <c r="J7739" i="28"/>
  <c r="J7741" i="28"/>
  <c r="J7743" i="28"/>
  <c r="J7745" i="28"/>
  <c r="J7747" i="28"/>
  <c r="J7749" i="28"/>
  <c r="J7751" i="28"/>
  <c r="J7753" i="28"/>
  <c r="J7755" i="28"/>
  <c r="J7757" i="28"/>
  <c r="J7759" i="28"/>
  <c r="J7761" i="28"/>
  <c r="J7763" i="28"/>
  <c r="J7765" i="28"/>
  <c r="J7767" i="28"/>
  <c r="J7769" i="28"/>
  <c r="J7771" i="28"/>
  <c r="J7773" i="28"/>
  <c r="J7775" i="28"/>
  <c r="J7777" i="28"/>
  <c r="J7779" i="28"/>
  <c r="J7781" i="28"/>
  <c r="J7783" i="28"/>
  <c r="J7785" i="28"/>
  <c r="J7787" i="28"/>
  <c r="J7789" i="28"/>
  <c r="J7791" i="28"/>
  <c r="J7793" i="28"/>
  <c r="J7795" i="28"/>
  <c r="J7797" i="28"/>
  <c r="J7799" i="28"/>
  <c r="J7801" i="28"/>
  <c r="J7803" i="28"/>
  <c r="J7805" i="28"/>
  <c r="J7807" i="28"/>
  <c r="J7809" i="28"/>
  <c r="J7811" i="28"/>
  <c r="J7813" i="28"/>
  <c r="J7815" i="28"/>
  <c r="J7817" i="28"/>
  <c r="J7819" i="28"/>
  <c r="J7821" i="28"/>
  <c r="J7823" i="28"/>
  <c r="J7825" i="28"/>
  <c r="J7827" i="28"/>
  <c r="J7829" i="28"/>
  <c r="J7831" i="28"/>
  <c r="J7833" i="28"/>
  <c r="J7835" i="28"/>
  <c r="J7837" i="28"/>
  <c r="J7839" i="28"/>
  <c r="J7841" i="28"/>
  <c r="J7843" i="28"/>
  <c r="J7845" i="28"/>
  <c r="J7847" i="28"/>
  <c r="J7849" i="28"/>
  <c r="J7851" i="28"/>
  <c r="J7853" i="28"/>
  <c r="J7855" i="28"/>
  <c r="J7857" i="28"/>
  <c r="J7859" i="28"/>
  <c r="J7861" i="28"/>
  <c r="J7863" i="28"/>
  <c r="J7865" i="28"/>
  <c r="J7867" i="28"/>
  <c r="J7869" i="28"/>
  <c r="J7871" i="28"/>
  <c r="J7873" i="28"/>
  <c r="J7875" i="28"/>
  <c r="J7877" i="28"/>
  <c r="J7879" i="28"/>
  <c r="J7881" i="28"/>
  <c r="J7883" i="28"/>
  <c r="J7885" i="28"/>
  <c r="J7887" i="28"/>
  <c r="J7889" i="28"/>
  <c r="J7891" i="28"/>
  <c r="J7893" i="28"/>
  <c r="J7895" i="28"/>
  <c r="J7897" i="28"/>
  <c r="J7899" i="28"/>
  <c r="J7901" i="28"/>
  <c r="J7903" i="28"/>
  <c r="J7905" i="28"/>
  <c r="J7907" i="28"/>
  <c r="J7909" i="28"/>
  <c r="J7911" i="28"/>
  <c r="J7913" i="28"/>
  <c r="J7915" i="28"/>
  <c r="J7917" i="28"/>
  <c r="J7919" i="28"/>
  <c r="J7921" i="28"/>
  <c r="J7923" i="28"/>
  <c r="J7925" i="28"/>
  <c r="J7927" i="28"/>
  <c r="J7929" i="28"/>
  <c r="J7931" i="28"/>
  <c r="J7933" i="28"/>
  <c r="J7935" i="28"/>
  <c r="J7937" i="28"/>
  <c r="J7939" i="28"/>
  <c r="J7941" i="28"/>
  <c r="J7943" i="28"/>
  <c r="J7945" i="28"/>
  <c r="J7947" i="28"/>
  <c r="J7949" i="28"/>
  <c r="J7951" i="28"/>
  <c r="J7953" i="28"/>
  <c r="J7955" i="28"/>
  <c r="J7957" i="28"/>
  <c r="J7959" i="28"/>
  <c r="J7961" i="28"/>
  <c r="J7963" i="28"/>
  <c r="J7965" i="28"/>
  <c r="J7967" i="28"/>
  <c r="J7969" i="28"/>
  <c r="J7971" i="28"/>
  <c r="J7973" i="28"/>
  <c r="J7975" i="28"/>
  <c r="J7977" i="28"/>
  <c r="J7979" i="28"/>
  <c r="J7981" i="28"/>
  <c r="J7983" i="28"/>
  <c r="J7985" i="28"/>
  <c r="J7987" i="28"/>
  <c r="J7989" i="28"/>
  <c r="J7991" i="28"/>
  <c r="J7993" i="28"/>
  <c r="J7995" i="28"/>
  <c r="J7997" i="28"/>
  <c r="J7999" i="28"/>
  <c r="J8001" i="28"/>
  <c r="J8003" i="28"/>
  <c r="J8005" i="28"/>
  <c r="J8007" i="28"/>
  <c r="J8009" i="28"/>
  <c r="J8011" i="28"/>
  <c r="J8013" i="28"/>
  <c r="J8015" i="28"/>
  <c r="J8017" i="28"/>
  <c r="J8019" i="28"/>
  <c r="J8021" i="28"/>
  <c r="J8023" i="28"/>
  <c r="J8025" i="28"/>
  <c r="J8027" i="28"/>
  <c r="J8029" i="28"/>
  <c r="J8031" i="28"/>
  <c r="J8033" i="28"/>
  <c r="J8035" i="28"/>
  <c r="J8037" i="28"/>
  <c r="J8039" i="28"/>
  <c r="J8041" i="28"/>
  <c r="J8043" i="28"/>
  <c r="J8045" i="28"/>
  <c r="J8047" i="28"/>
  <c r="J8049" i="28"/>
  <c r="J8051" i="28"/>
  <c r="J8053" i="28"/>
  <c r="J8055" i="28"/>
  <c r="J8057" i="28"/>
  <c r="J8059" i="28"/>
  <c r="J8061" i="28"/>
  <c r="J8063" i="28"/>
  <c r="J8065" i="28"/>
  <c r="J8067" i="28"/>
  <c r="J8069" i="28"/>
  <c r="J8071" i="28"/>
  <c r="J8073" i="28"/>
  <c r="J8075" i="28"/>
  <c r="J8077" i="28"/>
  <c r="J8079" i="28"/>
  <c r="J8081" i="28"/>
  <c r="J8083" i="28"/>
  <c r="J8085" i="28"/>
  <c r="J8087" i="28"/>
  <c r="J8089" i="28"/>
  <c r="J8091" i="28"/>
  <c r="J8093" i="28"/>
  <c r="J8095" i="28"/>
  <c r="J8097" i="28"/>
  <c r="J8099" i="28"/>
  <c r="J8101" i="28"/>
  <c r="J8103" i="28"/>
  <c r="J8105" i="28"/>
  <c r="J8107" i="28"/>
  <c r="J8109" i="28"/>
  <c r="J8111" i="28"/>
  <c r="J8113" i="28"/>
  <c r="J8115" i="28"/>
  <c r="J8117" i="28"/>
  <c r="J8119" i="28"/>
  <c r="J8121" i="28"/>
  <c r="J8123" i="28"/>
  <c r="J8125" i="28"/>
  <c r="J8127" i="28"/>
  <c r="J8129" i="28"/>
  <c r="J8131" i="28"/>
  <c r="J8133" i="28"/>
  <c r="J8135" i="28"/>
  <c r="J8137" i="28"/>
  <c r="J8139" i="28"/>
  <c r="J8141" i="28"/>
  <c r="J8143" i="28"/>
  <c r="J8145" i="28"/>
  <c r="J8147" i="28"/>
  <c r="J8149" i="28"/>
  <c r="J8151" i="28"/>
  <c r="J8153" i="28"/>
  <c r="J7545" i="28"/>
  <c r="J7543" i="28"/>
  <c r="J8154" i="28"/>
  <c r="J8157" i="28"/>
  <c r="J8167" i="28"/>
  <c r="J8179" i="28"/>
  <c r="J8191" i="28"/>
  <c r="J8203" i="28"/>
  <c r="J8215" i="28"/>
  <c r="J8160" i="28"/>
  <c r="J8172" i="28"/>
  <c r="J8184" i="28"/>
  <c r="J8196" i="28"/>
  <c r="J8208" i="28"/>
  <c r="J8220" i="28"/>
  <c r="J8165" i="28"/>
  <c r="J8177" i="28"/>
  <c r="J8189" i="28"/>
  <c r="J8201" i="28"/>
  <c r="J8213" i="28"/>
  <c r="J8170" i="28"/>
  <c r="J8182" i="28"/>
  <c r="J8194" i="28"/>
  <c r="J8206" i="28"/>
  <c r="J8218" i="28"/>
  <c r="J8225" i="28"/>
  <c r="J8227" i="28"/>
  <c r="J8229" i="28"/>
  <c r="J8231" i="28"/>
  <c r="J8233" i="28"/>
  <c r="J8235" i="28"/>
  <c r="J8237" i="28"/>
  <c r="J8239" i="28"/>
  <c r="J8241" i="28"/>
  <c r="J8243" i="28"/>
  <c r="J8245" i="28"/>
  <c r="J8247" i="28"/>
  <c r="J8249" i="28"/>
  <c r="J8251" i="28"/>
  <c r="J8253" i="28"/>
  <c r="J8255" i="28"/>
  <c r="J8257" i="28"/>
  <c r="J8259" i="28"/>
  <c r="J8261" i="28"/>
  <c r="J8263" i="28"/>
  <c r="J8265" i="28"/>
  <c r="J8267" i="28"/>
  <c r="J8269" i="28"/>
  <c r="J8271" i="28"/>
  <c r="J8273" i="28"/>
  <c r="J8275" i="28"/>
  <c r="J8277" i="28"/>
  <c r="J8279" i="28"/>
  <c r="J8281" i="28"/>
  <c r="J8283" i="28"/>
  <c r="J8285" i="28"/>
  <c r="J8287" i="28"/>
  <c r="J8289" i="28"/>
  <c r="J8291" i="28"/>
  <c r="J8293" i="28"/>
  <c r="J8295" i="28"/>
  <c r="J8297" i="28"/>
  <c r="J8299" i="28"/>
  <c r="J8301" i="28"/>
  <c r="J8303" i="28"/>
  <c r="J8305" i="28"/>
  <c r="J8307" i="28"/>
  <c r="J8309" i="28"/>
  <c r="J8311" i="28"/>
  <c r="J8313" i="28"/>
  <c r="J8315" i="28"/>
  <c r="J8317" i="28"/>
  <c r="J8319" i="28"/>
  <c r="J8321" i="28"/>
  <c r="J8323" i="28"/>
  <c r="J8325" i="28"/>
  <c r="J8327" i="28"/>
  <c r="J8329" i="28"/>
  <c r="J8331" i="28"/>
  <c r="J8333" i="28"/>
  <c r="J8335" i="28"/>
  <c r="J8337" i="28"/>
  <c r="J8339" i="28"/>
  <c r="J8341" i="28"/>
  <c r="J8343" i="28"/>
  <c r="J8345" i="28"/>
  <c r="J8347" i="28"/>
  <c r="J8349" i="28"/>
  <c r="J8351" i="28"/>
  <c r="J8353" i="28"/>
  <c r="J8355" i="28"/>
  <c r="J8357" i="28"/>
  <c r="J8359" i="28"/>
  <c r="J8361" i="28"/>
  <c r="J8363" i="28"/>
  <c r="J8365" i="28"/>
  <c r="J8367" i="28"/>
  <c r="J8369" i="28"/>
  <c r="J8371" i="28"/>
  <c r="J8373" i="28"/>
  <c r="J8375" i="28"/>
  <c r="J8377" i="28"/>
  <c r="J8379" i="28"/>
  <c r="J8381" i="28"/>
  <c r="J8383" i="28"/>
  <c r="J8385" i="28"/>
  <c r="J8387" i="28"/>
  <c r="J8389" i="28"/>
  <c r="J8391" i="28"/>
  <c r="J8393" i="28"/>
  <c r="J8395" i="28"/>
  <c r="J8397" i="28"/>
  <c r="J8399" i="28"/>
  <c r="J8401" i="28"/>
  <c r="J8403" i="28"/>
  <c r="J8405" i="28"/>
  <c r="J8407" i="28"/>
  <c r="J8409" i="28"/>
  <c r="J8411" i="28"/>
  <c r="J8413" i="28"/>
  <c r="J8415" i="28"/>
  <c r="J8417" i="28"/>
  <c r="J8419" i="28"/>
  <c r="J8421" i="28"/>
  <c r="J8423" i="28"/>
  <c r="J8425" i="28"/>
  <c r="J8427" i="28"/>
  <c r="J8429" i="28"/>
  <c r="J8431" i="28"/>
  <c r="J8433" i="28"/>
  <c r="J8435" i="28"/>
  <c r="J8437" i="28"/>
  <c r="J8439" i="28"/>
  <c r="J8441" i="28"/>
  <c r="J8443" i="28"/>
  <c r="J8445" i="28"/>
  <c r="J8447" i="28"/>
  <c r="J8449" i="28"/>
  <c r="J8451" i="28"/>
  <c r="J8453" i="28"/>
  <c r="J8455" i="28"/>
  <c r="J8457" i="28"/>
  <c r="J8459" i="28"/>
  <c r="J8461" i="28"/>
  <c r="J8463" i="28"/>
  <c r="J8465" i="28"/>
  <c r="J8467" i="28"/>
  <c r="J8469" i="28"/>
  <c r="J8471" i="28"/>
  <c r="J8473" i="28"/>
  <c r="J8475" i="28"/>
  <c r="J8477" i="28"/>
  <c r="J8479" i="28"/>
  <c r="J8481" i="28"/>
  <c r="J8483" i="28"/>
  <c r="J8485" i="28"/>
  <c r="J8487" i="28"/>
  <c r="J8489" i="28"/>
  <c r="J8491" i="28"/>
  <c r="J8493" i="28"/>
  <c r="J8495" i="28"/>
  <c r="J8497" i="28"/>
  <c r="J8499" i="28"/>
  <c r="J8501" i="28"/>
  <c r="J8503" i="28"/>
  <c r="J8505" i="28"/>
  <c r="J8507" i="28"/>
  <c r="J8509" i="28"/>
  <c r="J8511" i="28"/>
  <c r="J8513" i="28"/>
  <c r="J8515" i="28"/>
  <c r="J8517" i="28"/>
  <c r="J8519" i="28"/>
  <c r="J8521" i="28"/>
  <c r="J8523" i="28"/>
  <c r="J8525" i="28"/>
  <c r="J8527" i="28"/>
  <c r="J8529" i="28"/>
  <c r="J8531" i="28"/>
  <c r="J8533" i="28"/>
  <c r="J8535" i="28"/>
  <c r="J8537" i="28"/>
  <c r="J8539" i="28"/>
  <c r="J8541" i="28"/>
  <c r="J8543" i="28"/>
  <c r="J8545" i="28"/>
  <c r="J8547" i="28"/>
  <c r="J8549" i="28"/>
  <c r="J8551" i="28"/>
  <c r="J8553" i="28"/>
  <c r="J8555" i="28"/>
  <c r="J8557" i="28"/>
  <c r="J8559" i="28"/>
  <c r="J8561" i="28"/>
  <c r="J8563" i="28"/>
  <c r="J8565" i="28"/>
  <c r="J8567" i="28"/>
  <c r="J8569" i="28"/>
  <c r="J8571" i="28"/>
  <c r="J8573" i="28"/>
  <c r="J8575" i="28"/>
  <c r="J8577" i="28"/>
  <c r="J8579" i="28"/>
  <c r="J8581" i="28"/>
  <c r="J8583" i="28"/>
  <c r="J8585" i="28"/>
  <c r="J8587" i="28"/>
  <c r="J8589" i="28"/>
  <c r="J8591" i="28"/>
  <c r="J8593" i="28"/>
  <c r="J8595" i="28"/>
  <c r="J8597" i="28"/>
  <c r="J8599" i="28"/>
  <c r="J8601" i="28"/>
  <c r="J8603" i="28"/>
  <c r="J8605" i="28"/>
  <c r="J8607" i="28"/>
  <c r="J8609" i="28"/>
  <c r="J8611" i="28"/>
  <c r="J8613" i="28"/>
  <c r="J8615" i="28"/>
  <c r="J8617" i="28"/>
  <c r="J8619" i="28"/>
  <c r="J8621" i="28"/>
  <c r="J8623" i="28"/>
  <c r="J8625" i="28"/>
  <c r="J8627" i="28"/>
  <c r="J8629" i="28"/>
  <c r="J8631" i="28"/>
  <c r="J8633" i="28"/>
  <c r="J8635" i="28"/>
  <c r="J8637" i="28"/>
  <c r="J8639" i="28"/>
  <c r="J8641" i="28"/>
  <c r="J8643" i="28"/>
  <c r="J8645" i="28"/>
  <c r="J8647" i="28"/>
  <c r="J8649" i="28"/>
  <c r="J8651" i="28"/>
  <c r="J8653" i="28"/>
  <c r="J8655" i="28"/>
  <c r="J8657" i="28"/>
  <c r="J8659" i="28"/>
  <c r="J8661" i="28"/>
  <c r="J8663" i="28"/>
  <c r="J8665" i="28"/>
  <c r="J8667" i="28"/>
  <c r="J8669" i="28"/>
  <c r="J8671" i="28"/>
  <c r="J8673" i="28"/>
  <c r="J8675" i="28"/>
  <c r="J8677" i="28"/>
  <c r="J8679" i="28"/>
  <c r="J8681" i="28"/>
  <c r="J8683" i="28"/>
  <c r="J8685" i="28"/>
  <c r="J8687" i="28"/>
  <c r="J8689" i="28"/>
  <c r="J8691" i="28"/>
  <c r="J8693" i="28"/>
  <c r="J8695" i="28"/>
  <c r="J8697" i="28"/>
  <c r="J8699" i="28"/>
  <c r="J8701" i="28"/>
  <c r="J8703" i="28"/>
  <c r="J8705" i="28"/>
  <c r="J8707" i="28"/>
  <c r="J8709" i="28"/>
  <c r="J8711" i="28"/>
  <c r="J8713" i="28"/>
  <c r="J8715" i="28"/>
  <c r="J8717" i="28"/>
  <c r="J8719" i="28"/>
  <c r="J8721" i="28"/>
  <c r="J8723" i="28"/>
  <c r="J8725" i="28"/>
  <c r="J8727" i="28"/>
  <c r="J8729" i="28"/>
  <c r="J8731" i="28"/>
  <c r="J8733" i="28"/>
  <c r="J8735" i="28"/>
  <c r="J8737" i="28"/>
  <c r="J8739" i="28"/>
  <c r="J8741" i="28"/>
  <c r="J8743" i="28"/>
  <c r="J8745" i="28"/>
  <c r="J8747" i="28"/>
  <c r="J8749" i="28"/>
  <c r="J8751" i="28"/>
  <c r="J8753" i="28"/>
  <c r="J8755" i="28"/>
  <c r="J8757" i="28"/>
  <c r="J8759" i="28"/>
  <c r="J8761" i="28"/>
  <c r="J8763" i="28"/>
  <c r="J8765" i="28"/>
  <c r="J8767" i="28"/>
  <c r="J8769" i="28"/>
  <c r="J8771" i="28"/>
  <c r="J8773" i="28"/>
  <c r="J8775" i="28"/>
  <c r="J8777" i="28"/>
  <c r="J8779" i="28"/>
  <c r="J8781" i="28"/>
  <c r="J8783" i="28"/>
  <c r="J8785" i="28"/>
  <c r="J8787" i="28"/>
  <c r="J8789" i="28"/>
  <c r="J8791" i="28"/>
  <c r="J8793" i="28"/>
  <c r="J8795" i="28"/>
  <c r="J8797" i="28"/>
  <c r="J8799" i="28"/>
  <c r="J8801" i="28"/>
  <c r="J8803" i="28"/>
  <c r="J8805" i="28"/>
  <c r="J8807" i="28"/>
  <c r="J8809" i="28"/>
  <c r="J8811" i="28"/>
  <c r="J8813" i="28"/>
  <c r="J8815" i="28"/>
  <c r="J8817" i="28"/>
  <c r="J8819" i="28"/>
  <c r="J8821" i="28"/>
  <c r="J8823" i="28"/>
  <c r="J8825" i="28"/>
  <c r="J8827" i="28"/>
  <c r="J8155" i="28"/>
  <c r="J8158" i="28"/>
  <c r="J8163" i="28"/>
  <c r="J8175" i="28"/>
  <c r="J8187" i="28"/>
  <c r="J8199" i="28"/>
  <c r="J8211" i="28"/>
  <c r="J8223" i="28"/>
  <c r="J8152" i="28"/>
  <c r="J8168" i="28"/>
  <c r="J8180" i="28"/>
  <c r="J8192" i="28"/>
  <c r="J8204" i="28"/>
  <c r="J8216" i="28"/>
  <c r="J8161" i="28"/>
  <c r="J8173" i="28"/>
  <c r="J8185" i="28"/>
  <c r="J8197" i="28"/>
  <c r="J8209" i="28"/>
  <c r="J8221" i="28"/>
  <c r="J8166" i="28"/>
  <c r="J8178" i="28"/>
  <c r="J8190" i="28"/>
  <c r="J8202" i="28"/>
  <c r="J8214" i="28"/>
  <c r="J8156" i="28"/>
  <c r="J8159" i="28"/>
  <c r="J8171" i="28"/>
  <c r="J8183" i="28"/>
  <c r="J8195" i="28"/>
  <c r="J8207" i="28"/>
  <c r="J8219" i="28"/>
  <c r="J8164" i="28"/>
  <c r="J8176" i="28"/>
  <c r="J8188" i="28"/>
  <c r="J8200" i="28"/>
  <c r="J8212" i="28"/>
  <c r="J8224" i="28"/>
  <c r="J8226" i="28"/>
  <c r="J8228" i="28"/>
  <c r="J8230" i="28"/>
  <c r="J8232" i="28"/>
  <c r="J8234" i="28"/>
  <c r="J8236" i="28"/>
  <c r="J8238" i="28"/>
  <c r="J8240" i="28"/>
  <c r="J8242" i="28"/>
  <c r="J8244" i="28"/>
  <c r="J8246" i="28"/>
  <c r="J8248" i="28"/>
  <c r="J8250" i="28"/>
  <c r="J8252" i="28"/>
  <c r="J8254" i="28"/>
  <c r="J8256" i="28"/>
  <c r="J8258" i="28"/>
  <c r="J8260" i="28"/>
  <c r="J8262" i="28"/>
  <c r="J8264" i="28"/>
  <c r="J8266" i="28"/>
  <c r="J8268" i="28"/>
  <c r="J8270" i="28"/>
  <c r="J8272" i="28"/>
  <c r="J8274" i="28"/>
  <c r="J8276" i="28"/>
  <c r="J8278" i="28"/>
  <c r="J8280" i="28"/>
  <c r="J8282" i="28"/>
  <c r="J8284" i="28"/>
  <c r="J8286" i="28"/>
  <c r="J8288" i="28"/>
  <c r="J8290" i="28"/>
  <c r="J8292" i="28"/>
  <c r="J8294" i="28"/>
  <c r="J8296" i="28"/>
  <c r="J8298" i="28"/>
  <c r="J8300" i="28"/>
  <c r="J8302" i="28"/>
  <c r="J8304" i="28"/>
  <c r="J8306" i="28"/>
  <c r="J8308" i="28"/>
  <c r="J8310" i="28"/>
  <c r="J8312" i="28"/>
  <c r="J8314" i="28"/>
  <c r="J8316" i="28"/>
  <c r="J8318" i="28"/>
  <c r="J8320" i="28"/>
  <c r="J8322" i="28"/>
  <c r="J8324" i="28"/>
  <c r="J8326" i="28"/>
  <c r="J8328" i="28"/>
  <c r="J8330" i="28"/>
  <c r="J8332" i="28"/>
  <c r="J8334" i="28"/>
  <c r="J8336" i="28"/>
  <c r="J8338" i="28"/>
  <c r="J8340" i="28"/>
  <c r="J8342" i="28"/>
  <c r="J8344" i="28"/>
  <c r="J8346" i="28"/>
  <c r="J8348" i="28"/>
  <c r="J8350" i="28"/>
  <c r="J8352" i="28"/>
  <c r="J8354" i="28"/>
  <c r="J8356" i="28"/>
  <c r="J8358" i="28"/>
  <c r="J8360" i="28"/>
  <c r="J8362" i="28"/>
  <c r="J8364" i="28"/>
  <c r="J8366" i="28"/>
  <c r="J8368" i="28"/>
  <c r="J8370" i="28"/>
  <c r="J8372" i="28"/>
  <c r="J8374" i="28"/>
  <c r="J8376" i="28"/>
  <c r="J8378" i="28"/>
  <c r="J8380" i="28"/>
  <c r="J8382" i="28"/>
  <c r="J8384" i="28"/>
  <c r="J8386" i="28"/>
  <c r="J8388" i="28"/>
  <c r="J8390" i="28"/>
  <c r="J8392" i="28"/>
  <c r="J8394" i="28"/>
  <c r="J8396" i="28"/>
  <c r="J8398" i="28"/>
  <c r="J8400" i="28"/>
  <c r="J8402" i="28"/>
  <c r="J8404" i="28"/>
  <c r="J8406" i="28"/>
  <c r="J8408" i="28"/>
  <c r="J8410" i="28"/>
  <c r="J8412" i="28"/>
  <c r="J8414" i="28"/>
  <c r="J8416" i="28"/>
  <c r="J8418" i="28"/>
  <c r="J8420" i="28"/>
  <c r="J8422" i="28"/>
  <c r="J8424" i="28"/>
  <c r="J8426" i="28"/>
  <c r="J8428" i="28"/>
  <c r="J8430" i="28"/>
  <c r="J8432" i="28"/>
  <c r="J8434" i="28"/>
  <c r="J8436" i="28"/>
  <c r="J8438" i="28"/>
  <c r="J8440" i="28"/>
  <c r="J8442" i="28"/>
  <c r="J8444" i="28"/>
  <c r="J8446" i="28"/>
  <c r="J8448" i="28"/>
  <c r="J8450" i="28"/>
  <c r="J8452" i="28"/>
  <c r="J8454" i="28"/>
  <c r="J8456" i="28"/>
  <c r="J8458" i="28"/>
  <c r="J8460" i="28"/>
  <c r="J8462" i="28"/>
  <c r="J8464" i="28"/>
  <c r="J8466" i="28"/>
  <c r="J8468" i="28"/>
  <c r="J8470" i="28"/>
  <c r="J8472" i="28"/>
  <c r="J8474" i="28"/>
  <c r="J8476" i="28"/>
  <c r="J8478" i="28"/>
  <c r="J8480" i="28"/>
  <c r="J8482" i="28"/>
  <c r="J8484" i="28"/>
  <c r="J8486" i="28"/>
  <c r="J8488" i="28"/>
  <c r="J8490" i="28"/>
  <c r="J8492" i="28"/>
  <c r="J8494" i="28"/>
  <c r="J8496" i="28"/>
  <c r="J8498" i="28"/>
  <c r="J8500" i="28"/>
  <c r="J8502" i="28"/>
  <c r="J8504" i="28"/>
  <c r="J8506" i="28"/>
  <c r="J8508" i="28"/>
  <c r="J8510" i="28"/>
  <c r="J8512" i="28"/>
  <c r="J8514" i="28"/>
  <c r="J8516" i="28"/>
  <c r="J8518" i="28"/>
  <c r="J8520" i="28"/>
  <c r="J8522" i="28"/>
  <c r="J8524" i="28"/>
  <c r="J8526" i="28"/>
  <c r="J8528" i="28"/>
  <c r="J8530" i="28"/>
  <c r="J8532" i="28"/>
  <c r="J8534" i="28"/>
  <c r="J8536" i="28"/>
  <c r="J8538" i="28"/>
  <c r="J8540" i="28"/>
  <c r="J8542" i="28"/>
  <c r="J8544" i="28"/>
  <c r="J8546" i="28"/>
  <c r="J8548" i="28"/>
  <c r="J8550" i="28"/>
  <c r="J8552" i="28"/>
  <c r="J8554" i="28"/>
  <c r="J8556" i="28"/>
  <c r="J8558" i="28"/>
  <c r="J8560" i="28"/>
  <c r="J8562" i="28"/>
  <c r="J8564" i="28"/>
  <c r="J8566" i="28"/>
  <c r="J8568" i="28"/>
  <c r="J8570" i="28"/>
  <c r="J8572" i="28"/>
  <c r="J8574" i="28"/>
  <c r="J8576" i="28"/>
  <c r="J8578" i="28"/>
  <c r="J8580" i="28"/>
  <c r="J8582" i="28"/>
  <c r="J8584" i="28"/>
  <c r="J8586" i="28"/>
  <c r="J8588" i="28"/>
  <c r="J8590" i="28"/>
  <c r="J8592" i="28"/>
  <c r="J8594" i="28"/>
  <c r="J8596" i="28"/>
  <c r="J8598" i="28"/>
  <c r="J8600" i="28"/>
  <c r="J8602" i="28"/>
  <c r="J8604" i="28"/>
  <c r="J8606" i="28"/>
  <c r="J8608" i="28"/>
  <c r="J8610" i="28"/>
  <c r="J8612" i="28"/>
  <c r="J8614" i="28"/>
  <c r="J8616" i="28"/>
  <c r="J8618" i="28"/>
  <c r="J8620" i="28"/>
  <c r="J8622" i="28"/>
  <c r="J8624" i="28"/>
  <c r="J8626" i="28"/>
  <c r="J8628" i="28"/>
  <c r="J8630" i="28"/>
  <c r="J8632" i="28"/>
  <c r="J8634" i="28"/>
  <c r="J8636" i="28"/>
  <c r="J8638" i="28"/>
  <c r="J8640" i="28"/>
  <c r="J8642" i="28"/>
  <c r="J8644" i="28"/>
  <c r="J8646" i="28"/>
  <c r="J8648" i="28"/>
  <c r="J8650" i="28"/>
  <c r="J8652" i="28"/>
  <c r="J8654" i="28"/>
  <c r="J8656" i="28"/>
  <c r="J8658" i="28"/>
  <c r="J8660" i="28"/>
  <c r="J8662" i="28"/>
  <c r="J8664" i="28"/>
  <c r="J8666" i="28"/>
  <c r="J8668" i="28"/>
  <c r="J8670" i="28"/>
  <c r="J8672" i="28"/>
  <c r="J8674" i="28"/>
  <c r="J8676" i="28"/>
  <c r="J8678" i="28"/>
  <c r="J8680" i="28"/>
  <c r="J8682" i="28"/>
  <c r="J8684" i="28"/>
  <c r="J8686" i="28"/>
  <c r="J8688" i="28"/>
  <c r="J8690" i="28"/>
  <c r="J8692" i="28"/>
  <c r="J8694" i="28"/>
  <c r="J8696" i="28"/>
  <c r="J8698" i="28"/>
  <c r="J8700" i="28"/>
  <c r="J8702" i="28"/>
  <c r="J8704" i="28"/>
  <c r="J8706" i="28"/>
  <c r="J8708" i="28"/>
  <c r="J8710" i="28"/>
  <c r="J8712" i="28"/>
  <c r="J8714" i="28"/>
  <c r="J8716" i="28"/>
  <c r="J8718" i="28"/>
  <c r="J8720" i="28"/>
  <c r="J8722" i="28"/>
  <c r="J8724" i="28"/>
  <c r="J8726" i="28"/>
  <c r="J8728" i="28"/>
  <c r="J8730" i="28"/>
  <c r="J8732" i="28"/>
  <c r="J8734" i="28"/>
  <c r="J8736" i="28"/>
  <c r="J8738" i="28"/>
  <c r="J8740" i="28"/>
  <c r="J8742" i="28"/>
  <c r="J8744" i="28"/>
  <c r="J8746" i="28"/>
  <c r="J8748" i="28"/>
  <c r="J8750" i="28"/>
  <c r="J8752" i="28"/>
  <c r="J8754" i="28"/>
  <c r="J8756" i="28"/>
  <c r="J8758" i="28"/>
  <c r="J8760" i="28"/>
  <c r="J8762" i="28"/>
  <c r="J8764" i="28"/>
  <c r="J8766" i="28"/>
  <c r="J8768" i="28"/>
  <c r="J8770" i="28"/>
  <c r="J8772" i="28"/>
  <c r="J8774" i="28"/>
  <c r="J8776" i="28"/>
  <c r="J8778" i="28"/>
  <c r="J8780" i="28"/>
  <c r="J8782" i="28"/>
  <c r="J8784" i="28"/>
  <c r="J8786" i="28"/>
  <c r="J8788" i="28"/>
  <c r="J8790" i="28"/>
  <c r="J8792" i="28"/>
  <c r="J8794" i="28"/>
  <c r="J8796" i="28"/>
  <c r="J8798" i="28"/>
  <c r="J8800" i="28"/>
  <c r="J8802" i="28"/>
  <c r="J8804" i="28"/>
  <c r="J8806" i="28"/>
  <c r="J8808" i="28"/>
  <c r="J8810" i="28"/>
  <c r="J8812" i="28"/>
  <c r="J8814" i="28"/>
  <c r="J8816" i="28"/>
  <c r="J8818" i="28"/>
  <c r="J8820" i="28"/>
  <c r="J8822" i="28"/>
  <c r="J8824" i="28"/>
  <c r="J8826" i="28"/>
  <c r="J8828" i="28"/>
  <c r="J8830" i="28"/>
  <c r="J8832" i="28"/>
  <c r="J8834" i="28"/>
  <c r="J8169" i="28"/>
  <c r="J8181" i="28"/>
  <c r="J8193" i="28"/>
  <c r="J8205" i="28"/>
  <c r="J8217" i="28"/>
  <c r="J8150" i="28"/>
  <c r="J8162" i="28"/>
  <c r="J8174" i="28"/>
  <c r="J8186" i="28"/>
  <c r="J8198" i="28"/>
  <c r="J8210" i="28"/>
  <c r="J8222" i="28"/>
  <c r="J8836" i="28"/>
  <c r="J8829" i="28"/>
  <c r="J8841" i="28"/>
  <c r="J8843" i="28"/>
  <c r="J8845" i="28"/>
  <c r="J8847" i="28"/>
  <c r="J8849" i="28"/>
  <c r="J8851" i="28"/>
  <c r="J8853" i="28"/>
  <c r="J8855" i="28"/>
  <c r="J8857" i="28"/>
  <c r="J8859" i="28"/>
  <c r="J8861" i="28"/>
  <c r="J8863" i="28"/>
  <c r="J8865" i="28"/>
  <c r="J8867" i="28"/>
  <c r="J8869" i="28"/>
  <c r="J8871" i="28"/>
  <c r="J8873" i="28"/>
  <c r="J8875" i="28"/>
  <c r="J8877" i="28"/>
  <c r="J8879" i="28"/>
  <c r="J8881" i="28"/>
  <c r="J8883" i="28"/>
  <c r="J8885" i="28"/>
  <c r="J8887" i="28"/>
  <c r="J8889" i="28"/>
  <c r="J8891" i="28"/>
  <c r="J8893" i="28"/>
  <c r="J8895" i="28"/>
  <c r="J8897" i="28"/>
  <c r="J8899" i="28"/>
  <c r="J8901" i="28"/>
  <c r="J8903" i="28"/>
  <c r="J8905" i="28"/>
  <c r="J8907" i="28"/>
  <c r="J8909" i="28"/>
  <c r="J8911" i="28"/>
  <c r="J8913" i="28"/>
  <c r="J8915" i="28"/>
  <c r="J8917" i="28"/>
  <c r="J8919" i="28"/>
  <c r="J8921" i="28"/>
  <c r="J8923" i="28"/>
  <c r="J8925" i="28"/>
  <c r="J8927" i="28"/>
  <c r="J8929" i="28"/>
  <c r="J8931" i="28"/>
  <c r="J8933" i="28"/>
  <c r="J8935" i="28"/>
  <c r="J8937" i="28"/>
  <c r="J8939" i="28"/>
  <c r="J8941" i="28"/>
  <c r="J8943" i="28"/>
  <c r="J8945" i="28"/>
  <c r="J8947" i="28"/>
  <c r="J8949" i="28"/>
  <c r="J8951" i="28"/>
  <c r="J8953" i="28"/>
  <c r="J8955" i="28"/>
  <c r="J8957" i="28"/>
  <c r="J8959" i="28"/>
  <c r="J8961" i="28"/>
  <c r="J8963" i="28"/>
  <c r="J8965" i="28"/>
  <c r="J8967" i="28"/>
  <c r="J8969" i="28"/>
  <c r="J8971" i="28"/>
  <c r="J8973" i="28"/>
  <c r="J8975" i="28"/>
  <c r="J8977" i="28"/>
  <c r="J8979" i="28"/>
  <c r="J8981" i="28"/>
  <c r="J8983" i="28"/>
  <c r="J8985" i="28"/>
  <c r="J8987" i="28"/>
  <c r="J8989" i="28"/>
  <c r="J8991" i="28"/>
  <c r="J8993" i="28"/>
  <c r="J8995" i="28"/>
  <c r="J8997" i="28"/>
  <c r="J8999" i="28"/>
  <c r="J9001" i="28"/>
  <c r="J9003" i="28"/>
  <c r="J9005" i="28"/>
  <c r="J9007" i="28"/>
  <c r="J9009" i="28"/>
  <c r="J9011" i="28"/>
  <c r="J9013" i="28"/>
  <c r="J9015" i="28"/>
  <c r="J9017" i="28"/>
  <c r="J9019" i="28"/>
  <c r="J9021" i="28"/>
  <c r="J9023" i="28"/>
  <c r="J9025" i="28"/>
  <c r="J9027" i="28"/>
  <c r="J9029" i="28"/>
  <c r="J9031" i="28"/>
  <c r="J9033" i="28"/>
  <c r="J9035" i="28"/>
  <c r="J9037" i="28"/>
  <c r="J9039" i="28"/>
  <c r="J9041" i="28"/>
  <c r="J9043" i="28"/>
  <c r="J9045" i="28"/>
  <c r="J9047" i="28"/>
  <c r="J9049" i="28"/>
  <c r="J9051" i="28"/>
  <c r="J9053" i="28"/>
  <c r="J9055" i="28"/>
  <c r="J9057" i="28"/>
  <c r="J9059" i="28"/>
  <c r="J9061" i="28"/>
  <c r="J9063" i="28"/>
  <c r="J9065" i="28"/>
  <c r="J9067" i="28"/>
  <c r="J9069" i="28"/>
  <c r="J9071" i="28"/>
  <c r="J9073" i="28"/>
  <c r="J9075" i="28"/>
  <c r="J9077" i="28"/>
  <c r="J9079" i="28"/>
  <c r="J9081" i="28"/>
  <c r="J9083" i="28"/>
  <c r="J9085" i="28"/>
  <c r="J9087" i="28"/>
  <c r="J9089" i="28"/>
  <c r="J9091" i="28"/>
  <c r="J9093" i="28"/>
  <c r="J9095" i="28"/>
  <c r="J9097" i="28"/>
  <c r="J9099" i="28"/>
  <c r="J9101" i="28"/>
  <c r="J9103" i="28"/>
  <c r="J9105" i="28"/>
  <c r="J9107" i="28"/>
  <c r="J9109" i="28"/>
  <c r="J9111" i="28"/>
  <c r="J9113" i="28"/>
  <c r="J9115" i="28"/>
  <c r="J9117" i="28"/>
  <c r="J9119" i="28"/>
  <c r="J9121" i="28"/>
  <c r="J9123" i="28"/>
  <c r="J9125" i="28"/>
  <c r="J9127" i="28"/>
  <c r="J9129" i="28"/>
  <c r="J9131" i="28"/>
  <c r="J9133" i="28"/>
  <c r="J9135" i="28"/>
  <c r="J9137" i="28"/>
  <c r="J9139" i="28"/>
  <c r="J9141" i="28"/>
  <c r="J9143" i="28"/>
  <c r="J9145" i="28"/>
  <c r="J9147" i="28"/>
  <c r="J9149" i="28"/>
  <c r="J9151" i="28"/>
  <c r="J9153" i="28"/>
  <c r="J9155" i="28"/>
  <c r="J9157" i="28"/>
  <c r="J9159" i="28"/>
  <c r="J9161" i="28"/>
  <c r="J9163" i="28"/>
  <c r="J9165" i="28"/>
  <c r="J9167" i="28"/>
  <c r="J9169" i="28"/>
  <c r="J9171" i="28"/>
  <c r="J9173" i="28"/>
  <c r="J9175" i="28"/>
  <c r="J9177" i="28"/>
  <c r="J9179" i="28"/>
  <c r="J9181" i="28"/>
  <c r="J9183" i="28"/>
  <c r="J9185" i="28"/>
  <c r="J9187" i="28"/>
  <c r="J9189" i="28"/>
  <c r="J9191" i="28"/>
  <c r="J9193" i="28"/>
  <c r="J9195" i="28"/>
  <c r="J9197" i="28"/>
  <c r="J9199" i="28"/>
  <c r="J9201" i="28"/>
  <c r="J9203" i="28"/>
  <c r="J9205" i="28"/>
  <c r="J9207" i="28"/>
  <c r="J9209" i="28"/>
  <c r="J9211" i="28"/>
  <c r="J9213" i="28"/>
  <c r="J9215" i="28"/>
  <c r="J9217" i="28"/>
  <c r="J9219" i="28"/>
  <c r="J9221" i="28"/>
  <c r="J9223" i="28"/>
  <c r="J9225" i="28"/>
  <c r="J9227" i="28"/>
  <c r="J9229" i="28"/>
  <c r="J9231" i="28"/>
  <c r="J9233" i="28"/>
  <c r="J9235" i="28"/>
  <c r="J9237" i="28"/>
  <c r="J9239" i="28"/>
  <c r="J9241" i="28"/>
  <c r="J9243" i="28"/>
  <c r="J9245" i="28"/>
  <c r="J9247" i="28"/>
  <c r="J9249" i="28"/>
  <c r="J9251" i="28"/>
  <c r="J9253" i="28"/>
  <c r="J9255" i="28"/>
  <c r="J9257" i="28"/>
  <c r="J9259" i="28"/>
  <c r="J9261" i="28"/>
  <c r="J9263" i="28"/>
  <c r="J9265" i="28"/>
  <c r="J9267" i="28"/>
  <c r="J9269" i="28"/>
  <c r="J9271" i="28"/>
  <c r="J9273" i="28"/>
  <c r="J9275" i="28"/>
  <c r="J9277" i="28"/>
  <c r="J9279" i="28"/>
  <c r="J9281" i="28"/>
  <c r="J9283" i="28"/>
  <c r="J9285" i="28"/>
  <c r="J9287" i="28"/>
  <c r="J9289" i="28"/>
  <c r="J9291" i="28"/>
  <c r="J9293" i="28"/>
  <c r="J9295" i="28"/>
  <c r="J9297" i="28"/>
  <c r="J9299" i="28"/>
  <c r="J9301" i="28"/>
  <c r="J9303" i="28"/>
  <c r="J9305" i="28"/>
  <c r="J9307" i="28"/>
  <c r="J9309" i="28"/>
  <c r="J9311" i="28"/>
  <c r="J9313" i="28"/>
  <c r="J9315" i="28"/>
  <c r="J9317" i="28"/>
  <c r="J9319" i="28"/>
  <c r="J9321" i="28"/>
  <c r="J9323" i="28"/>
  <c r="J9325" i="28"/>
  <c r="J9327" i="28"/>
  <c r="J9329" i="28"/>
  <c r="J9331" i="28"/>
  <c r="J9333" i="28"/>
  <c r="J9335" i="28"/>
  <c r="J9337" i="28"/>
  <c r="J9339" i="28"/>
  <c r="J9341" i="28"/>
  <c r="J9343" i="28"/>
  <c r="J9345" i="28"/>
  <c r="J9347" i="28"/>
  <c r="J9349" i="28"/>
  <c r="J9351" i="28"/>
  <c r="J9353" i="28"/>
  <c r="J9355" i="28"/>
  <c r="J9357" i="28"/>
  <c r="J9359" i="28"/>
  <c r="J9361" i="28"/>
  <c r="J9363" i="28"/>
  <c r="J9365" i="28"/>
  <c r="J9367" i="28"/>
  <c r="J9369" i="28"/>
  <c r="J9371" i="28"/>
  <c r="J9373" i="28"/>
  <c r="J9375" i="28"/>
  <c r="J9377" i="28"/>
  <c r="J9379" i="28"/>
  <c r="J9381" i="28"/>
  <c r="J9383" i="28"/>
  <c r="J9385" i="28"/>
  <c r="J9387" i="28"/>
  <c r="J9389" i="28"/>
  <c r="J9391" i="28"/>
  <c r="J9393" i="28"/>
  <c r="J9395" i="28"/>
  <c r="J9397" i="28"/>
  <c r="J9399" i="28"/>
  <c r="J9401" i="28"/>
  <c r="J9403" i="28"/>
  <c r="J9405" i="28"/>
  <c r="J9407" i="28"/>
  <c r="J9409" i="28"/>
  <c r="J9411" i="28"/>
  <c r="J9413" i="28"/>
  <c r="J9415" i="28"/>
  <c r="J9417" i="28"/>
  <c r="J9419" i="28"/>
  <c r="J9421" i="28"/>
  <c r="J9423" i="28"/>
  <c r="J9425" i="28"/>
  <c r="J9427" i="28"/>
  <c r="J9429" i="28"/>
  <c r="J9431" i="28"/>
  <c r="J9433" i="28"/>
  <c r="J9435" i="28"/>
  <c r="J9437" i="28"/>
  <c r="J9439" i="28"/>
  <c r="J9441" i="28"/>
  <c r="J9443" i="28"/>
  <c r="J9445" i="28"/>
  <c r="J9447" i="28"/>
  <c r="J8839" i="28"/>
  <c r="J8831" i="28"/>
  <c r="J8833" i="28"/>
  <c r="J8837" i="28"/>
  <c r="J8840" i="28"/>
  <c r="J8842" i="28"/>
  <c r="J8844" i="28"/>
  <c r="J8846" i="28"/>
  <c r="J8848" i="28"/>
  <c r="J8850" i="28"/>
  <c r="J8852" i="28"/>
  <c r="J8854" i="28"/>
  <c r="J8856" i="28"/>
  <c r="J8858" i="28"/>
  <c r="J8860" i="28"/>
  <c r="J8862" i="28"/>
  <c r="J8864" i="28"/>
  <c r="J8866" i="28"/>
  <c r="J8868" i="28"/>
  <c r="J8870" i="28"/>
  <c r="J8872" i="28"/>
  <c r="J8874" i="28"/>
  <c r="J8876" i="28"/>
  <c r="J8878" i="28"/>
  <c r="J8880" i="28"/>
  <c r="J8882" i="28"/>
  <c r="J8884" i="28"/>
  <c r="J8886" i="28"/>
  <c r="J8888" i="28"/>
  <c r="J8890" i="28"/>
  <c r="J8892" i="28"/>
  <c r="J8894" i="28"/>
  <c r="J8896" i="28"/>
  <c r="J8898" i="28"/>
  <c r="J8900" i="28"/>
  <c r="J8902" i="28"/>
  <c r="J8904" i="28"/>
  <c r="J8906" i="28"/>
  <c r="J8908" i="28"/>
  <c r="J8910" i="28"/>
  <c r="J8912" i="28"/>
  <c r="J8914" i="28"/>
  <c r="J8916" i="28"/>
  <c r="J8918" i="28"/>
  <c r="J8920" i="28"/>
  <c r="J8922" i="28"/>
  <c r="J8924" i="28"/>
  <c r="J8926" i="28"/>
  <c r="J8928" i="28"/>
  <c r="J8930" i="28"/>
  <c r="J8932" i="28"/>
  <c r="J8934" i="28"/>
  <c r="J8936" i="28"/>
  <c r="J8938" i="28"/>
  <c r="J8940" i="28"/>
  <c r="J8942" i="28"/>
  <c r="J8944" i="28"/>
  <c r="J8946" i="28"/>
  <c r="J8948" i="28"/>
  <c r="J8950" i="28"/>
  <c r="J8952" i="28"/>
  <c r="J8954" i="28"/>
  <c r="J8956" i="28"/>
  <c r="J8958" i="28"/>
  <c r="J8960" i="28"/>
  <c r="J8962" i="28"/>
  <c r="J8964" i="28"/>
  <c r="J8966" i="28"/>
  <c r="J8968" i="28"/>
  <c r="J8970" i="28"/>
  <c r="J8972" i="28"/>
  <c r="J8974" i="28"/>
  <c r="J8976" i="28"/>
  <c r="J8978" i="28"/>
  <c r="J8980" i="28"/>
  <c r="J8982" i="28"/>
  <c r="J8984" i="28"/>
  <c r="J8986" i="28"/>
  <c r="J8988" i="28"/>
  <c r="J8990" i="28"/>
  <c r="J8992" i="28"/>
  <c r="J8994" i="28"/>
  <c r="J8996" i="28"/>
  <c r="J8998" i="28"/>
  <c r="J9000" i="28"/>
  <c r="J9002" i="28"/>
  <c r="J9004" i="28"/>
  <c r="J9006" i="28"/>
  <c r="J9008" i="28"/>
  <c r="J9010" i="28"/>
  <c r="J9012" i="28"/>
  <c r="J9014" i="28"/>
  <c r="J9016" i="28"/>
  <c r="J9018" i="28"/>
  <c r="J9020" i="28"/>
  <c r="J9022" i="28"/>
  <c r="J9024" i="28"/>
  <c r="J9026" i="28"/>
  <c r="J9028" i="28"/>
  <c r="J9030" i="28"/>
  <c r="J9032" i="28"/>
  <c r="J9034" i="28"/>
  <c r="J9036" i="28"/>
  <c r="J9038" i="28"/>
  <c r="J9040" i="28"/>
  <c r="J9042" i="28"/>
  <c r="J9044" i="28"/>
  <c r="J9046" i="28"/>
  <c r="J9048" i="28"/>
  <c r="J9050" i="28"/>
  <c r="J9052" i="28"/>
  <c r="J9054" i="28"/>
  <c r="J9056" i="28"/>
  <c r="J9058" i="28"/>
  <c r="J9060" i="28"/>
  <c r="J9062" i="28"/>
  <c r="J9064" i="28"/>
  <c r="J9066" i="28"/>
  <c r="J9068" i="28"/>
  <c r="J9070" i="28"/>
  <c r="J9072" i="28"/>
  <c r="J9074" i="28"/>
  <c r="J9076" i="28"/>
  <c r="J9078" i="28"/>
  <c r="J9080" i="28"/>
  <c r="J9082" i="28"/>
  <c r="J9084" i="28"/>
  <c r="J9086" i="28"/>
  <c r="J9088" i="28"/>
  <c r="J9090" i="28"/>
  <c r="J9092" i="28"/>
  <c r="J9094" i="28"/>
  <c r="J9096" i="28"/>
  <c r="J9098" i="28"/>
  <c r="J9100" i="28"/>
  <c r="J9102" i="28"/>
  <c r="J9104" i="28"/>
  <c r="J9106" i="28"/>
  <c r="J9108" i="28"/>
  <c r="J9110" i="28"/>
  <c r="J9112" i="28"/>
  <c r="J9114" i="28"/>
  <c r="J9116" i="28"/>
  <c r="J9118" i="28"/>
  <c r="J9120" i="28"/>
  <c r="J9122" i="28"/>
  <c r="J9124" i="28"/>
  <c r="J9126" i="28"/>
  <c r="J9128" i="28"/>
  <c r="J9130" i="28"/>
  <c r="J9132" i="28"/>
  <c r="J9134" i="28"/>
  <c r="J9136" i="28"/>
  <c r="J9138" i="28"/>
  <c r="J9140" i="28"/>
  <c r="J9142" i="28"/>
  <c r="J9144" i="28"/>
  <c r="J9146" i="28"/>
  <c r="J9148" i="28"/>
  <c r="J9150" i="28"/>
  <c r="J9152" i="28"/>
  <c r="J9154" i="28"/>
  <c r="J9156" i="28"/>
  <c r="J9158" i="28"/>
  <c r="J9160" i="28"/>
  <c r="J9162" i="28"/>
  <c r="J9164" i="28"/>
  <c r="J9166" i="28"/>
  <c r="J9168" i="28"/>
  <c r="J9170" i="28"/>
  <c r="J9172" i="28"/>
  <c r="J9174" i="28"/>
  <c r="J9176" i="28"/>
  <c r="J9178" i="28"/>
  <c r="J9180" i="28"/>
  <c r="J9182" i="28"/>
  <c r="J9184" i="28"/>
  <c r="J9186" i="28"/>
  <c r="J9188" i="28"/>
  <c r="J9190" i="28"/>
  <c r="J9192" i="28"/>
  <c r="J9194" i="28"/>
  <c r="J9196" i="28"/>
  <c r="J9198" i="28"/>
  <c r="J9200" i="28"/>
  <c r="J9202" i="28"/>
  <c r="J9204" i="28"/>
  <c r="J9206" i="28"/>
  <c r="J9208" i="28"/>
  <c r="J9210" i="28"/>
  <c r="J9212" i="28"/>
  <c r="J9214" i="28"/>
  <c r="J9216" i="28"/>
  <c r="J9218" i="28"/>
  <c r="J9220" i="28"/>
  <c r="J9222" i="28"/>
  <c r="J9224" i="28"/>
  <c r="J9226" i="28"/>
  <c r="J9228" i="28"/>
  <c r="J9230" i="28"/>
  <c r="J9232" i="28"/>
  <c r="J9234" i="28"/>
  <c r="J9236" i="28"/>
  <c r="J9238" i="28"/>
  <c r="J9240" i="28"/>
  <c r="J9242" i="28"/>
  <c r="J9244" i="28"/>
  <c r="J9246" i="28"/>
  <c r="J9248" i="28"/>
  <c r="J9250" i="28"/>
  <c r="J9252" i="28"/>
  <c r="J9254" i="28"/>
  <c r="J9256" i="28"/>
  <c r="J9258" i="28"/>
  <c r="J9260" i="28"/>
  <c r="J9262" i="28"/>
  <c r="J9264" i="28"/>
  <c r="J9266" i="28"/>
  <c r="J9268" i="28"/>
  <c r="J9270" i="28"/>
  <c r="J9272" i="28"/>
  <c r="J9274" i="28"/>
  <c r="J9276" i="28"/>
  <c r="J9278" i="28"/>
  <c r="J9280" i="28"/>
  <c r="J9282" i="28"/>
  <c r="J9284" i="28"/>
  <c r="J9286" i="28"/>
  <c r="J9288" i="28"/>
  <c r="J9290" i="28"/>
  <c r="J9292" i="28"/>
  <c r="J9294" i="28"/>
  <c r="J9296" i="28"/>
  <c r="J9298" i="28"/>
  <c r="J9300" i="28"/>
  <c r="J9302" i="28"/>
  <c r="J9304" i="28"/>
  <c r="J9306" i="28"/>
  <c r="J9308" i="28"/>
  <c r="J9310" i="28"/>
  <c r="J9312" i="28"/>
  <c r="J9314" i="28"/>
  <c r="J9316" i="28"/>
  <c r="J9318" i="28"/>
  <c r="J9320" i="28"/>
  <c r="J9322" i="28"/>
  <c r="J9324" i="28"/>
  <c r="J9326" i="28"/>
  <c r="J9328" i="28"/>
  <c r="J9330" i="28"/>
  <c r="J9332" i="28"/>
  <c r="J9334" i="28"/>
  <c r="J9336" i="28"/>
  <c r="J9338" i="28"/>
  <c r="J9340" i="28"/>
  <c r="J9342" i="28"/>
  <c r="J9344" i="28"/>
  <c r="J9346" i="28"/>
  <c r="J9348" i="28"/>
  <c r="J9350" i="28"/>
  <c r="J9352" i="28"/>
  <c r="J9354" i="28"/>
  <c r="J9356" i="28"/>
  <c r="J9358" i="28"/>
  <c r="J9360" i="28"/>
  <c r="J9362" i="28"/>
  <c r="J9364" i="28"/>
  <c r="J9366" i="28"/>
  <c r="J9368" i="28"/>
  <c r="J9370" i="28"/>
  <c r="J9372" i="28"/>
  <c r="J9374" i="28"/>
  <c r="J9376" i="28"/>
  <c r="J9378" i="28"/>
  <c r="J9380" i="28"/>
  <c r="J9382" i="28"/>
  <c r="J9384" i="28"/>
  <c r="J9386" i="28"/>
  <c r="J9388" i="28"/>
  <c r="J9390" i="28"/>
  <c r="J9392" i="28"/>
  <c r="J9394" i="28"/>
  <c r="J9396" i="28"/>
  <c r="J9398" i="28"/>
  <c r="J9400" i="28"/>
  <c r="J9402" i="28"/>
  <c r="J9404" i="28"/>
  <c r="J9406" i="28"/>
  <c r="J9408" i="28"/>
  <c r="J9410" i="28"/>
  <c r="J9412" i="28"/>
  <c r="J9414" i="28"/>
  <c r="J9416" i="28"/>
  <c r="J9418" i="28"/>
  <c r="J9420" i="28"/>
  <c r="J9422" i="28"/>
  <c r="J9424" i="28"/>
  <c r="J9426" i="28"/>
  <c r="J9428" i="28"/>
  <c r="J9430" i="28"/>
  <c r="J9432" i="28"/>
  <c r="J9434" i="28"/>
  <c r="J9436" i="28"/>
  <c r="J9438" i="28"/>
  <c r="J9440" i="28"/>
  <c r="J9442" i="28"/>
  <c r="J9444" i="28"/>
  <c r="J9446" i="28"/>
  <c r="J9448" i="28"/>
  <c r="J8838" i="28"/>
  <c r="J8835" i="28"/>
  <c r="J9455" i="28"/>
  <c r="J9467" i="28"/>
  <c r="J9479" i="28"/>
  <c r="J9491" i="28"/>
  <c r="J9503" i="28"/>
  <c r="J9515" i="28"/>
  <c r="J9450" i="28"/>
  <c r="J9460" i="28"/>
  <c r="J9472" i="28"/>
  <c r="J9484" i="28"/>
  <c r="J9496" i="28"/>
  <c r="J9508" i="28"/>
  <c r="J9465" i="28"/>
  <c r="J9477" i="28"/>
  <c r="J9489" i="28"/>
  <c r="J9501" i="28"/>
  <c r="J9513" i="28"/>
  <c r="J9453" i="28"/>
  <c r="J9458" i="28"/>
  <c r="J9470" i="28"/>
  <c r="J9482" i="28"/>
  <c r="J9494" i="28"/>
  <c r="J9506" i="28"/>
  <c r="J9463" i="28"/>
  <c r="J9475" i="28"/>
  <c r="J9487" i="28"/>
  <c r="J9499" i="28"/>
  <c r="J9511" i="28"/>
  <c r="J9518" i="28"/>
  <c r="J9520" i="28"/>
  <c r="J9522" i="28"/>
  <c r="J9524" i="28"/>
  <c r="J9526" i="28"/>
  <c r="J9528" i="28"/>
  <c r="J9530" i="28"/>
  <c r="J9532" i="28"/>
  <c r="J9534" i="28"/>
  <c r="J9536" i="28"/>
  <c r="J9538" i="28"/>
  <c r="J9540" i="28"/>
  <c r="J9542" i="28"/>
  <c r="J9544" i="28"/>
  <c r="J9546" i="28"/>
  <c r="J9548" i="28"/>
  <c r="J9550" i="28"/>
  <c r="J9552" i="28"/>
  <c r="J9554" i="28"/>
  <c r="J9556" i="28"/>
  <c r="J9558" i="28"/>
  <c r="J9560" i="28"/>
  <c r="J9562" i="28"/>
  <c r="J9564" i="28"/>
  <c r="J9566" i="28"/>
  <c r="J9568" i="28"/>
  <c r="J9570" i="28"/>
  <c r="J9572" i="28"/>
  <c r="J9574" i="28"/>
  <c r="J9576" i="28"/>
  <c r="J9578" i="28"/>
  <c r="J9580" i="28"/>
  <c r="J9582" i="28"/>
  <c r="J9584" i="28"/>
  <c r="J9586" i="28"/>
  <c r="J9588" i="28"/>
  <c r="J9590" i="28"/>
  <c r="J9592" i="28"/>
  <c r="J9594" i="28"/>
  <c r="J9596" i="28"/>
  <c r="J9598" i="28"/>
  <c r="J9600" i="28"/>
  <c r="J9602" i="28"/>
  <c r="J9604" i="28"/>
  <c r="J9606" i="28"/>
  <c r="J9608" i="28"/>
  <c r="J9610" i="28"/>
  <c r="J9612" i="28"/>
  <c r="J9614" i="28"/>
  <c r="J9616" i="28"/>
  <c r="J9618" i="28"/>
  <c r="J9620" i="28"/>
  <c r="J9622" i="28"/>
  <c r="J9624" i="28"/>
  <c r="J9626" i="28"/>
  <c r="J9628" i="28"/>
  <c r="J9630" i="28"/>
  <c r="J9632" i="28"/>
  <c r="J9634" i="28"/>
  <c r="J9636" i="28"/>
  <c r="J9638" i="28"/>
  <c r="J9640" i="28"/>
  <c r="J9642" i="28"/>
  <c r="J9644" i="28"/>
  <c r="J9646" i="28"/>
  <c r="J9648" i="28"/>
  <c r="J9650" i="28"/>
  <c r="J9652" i="28"/>
  <c r="J9654" i="28"/>
  <c r="J9656" i="28"/>
  <c r="J9658" i="28"/>
  <c r="J9660" i="28"/>
  <c r="J9662" i="28"/>
  <c r="J9664" i="28"/>
  <c r="J9666" i="28"/>
  <c r="J9668" i="28"/>
  <c r="J9670" i="28"/>
  <c r="J9672" i="28"/>
  <c r="J9674" i="28"/>
  <c r="J9676" i="28"/>
  <c r="J9678" i="28"/>
  <c r="J9680" i="28"/>
  <c r="J9682" i="28"/>
  <c r="J9684" i="28"/>
  <c r="J9686" i="28"/>
  <c r="J9688" i="28"/>
  <c r="J9690" i="28"/>
  <c r="J9692" i="28"/>
  <c r="J9694" i="28"/>
  <c r="J9696" i="28"/>
  <c r="J9698" i="28"/>
  <c r="J9700" i="28"/>
  <c r="J9702" i="28"/>
  <c r="J9704" i="28"/>
  <c r="J9706" i="28"/>
  <c r="J9708" i="28"/>
  <c r="J9710" i="28"/>
  <c r="J9712" i="28"/>
  <c r="J9714" i="28"/>
  <c r="J9716" i="28"/>
  <c r="J9718" i="28"/>
  <c r="J9720" i="28"/>
  <c r="J9722" i="28"/>
  <c r="J9724" i="28"/>
  <c r="J9726" i="28"/>
  <c r="J9728" i="28"/>
  <c r="J9730" i="28"/>
  <c r="J9732" i="28"/>
  <c r="J9734" i="28"/>
  <c r="J9736" i="28"/>
  <c r="J9738" i="28"/>
  <c r="J9740" i="28"/>
  <c r="J9742" i="28"/>
  <c r="J9744" i="28"/>
  <c r="J9746" i="28"/>
  <c r="J9748" i="28"/>
  <c r="J9750" i="28"/>
  <c r="J9752" i="28"/>
  <c r="J9754" i="28"/>
  <c r="J9756" i="28"/>
  <c r="J9758" i="28"/>
  <c r="J9760" i="28"/>
  <c r="J9762" i="28"/>
  <c r="J9764" i="28"/>
  <c r="J9766" i="28"/>
  <c r="J9768" i="28"/>
  <c r="J9770" i="28"/>
  <c r="J9772" i="28"/>
  <c r="J9774" i="28"/>
  <c r="J9776" i="28"/>
  <c r="J9778" i="28"/>
  <c r="J9780" i="28"/>
  <c r="J9782" i="28"/>
  <c r="J9784" i="28"/>
  <c r="J9786" i="28"/>
  <c r="J9788" i="28"/>
  <c r="J9790" i="28"/>
  <c r="J9792" i="28"/>
  <c r="J9794" i="28"/>
  <c r="J9796" i="28"/>
  <c r="J9798" i="28"/>
  <c r="J9800" i="28"/>
  <c r="J9802" i="28"/>
  <c r="J9804" i="28"/>
  <c r="J9806" i="28"/>
  <c r="J9808" i="28"/>
  <c r="J9810" i="28"/>
  <c r="J9812" i="28"/>
  <c r="J9814" i="28"/>
  <c r="J9816" i="28"/>
  <c r="J9818" i="28"/>
  <c r="J9820" i="28"/>
  <c r="J9822" i="28"/>
  <c r="J9824" i="28"/>
  <c r="J9826" i="28"/>
  <c r="J9828" i="28"/>
  <c r="J9830" i="28"/>
  <c r="J9832" i="28"/>
  <c r="J9834" i="28"/>
  <c r="J9836" i="28"/>
  <c r="J9838" i="28"/>
  <c r="J9840" i="28"/>
  <c r="J9842" i="28"/>
  <c r="J9844" i="28"/>
  <c r="J9846" i="28"/>
  <c r="J9848" i="28"/>
  <c r="J9850" i="28"/>
  <c r="J9852" i="28"/>
  <c r="J9854" i="28"/>
  <c r="J9856" i="28"/>
  <c r="J9858" i="28"/>
  <c r="J9860" i="28"/>
  <c r="J9862" i="28"/>
  <c r="J9864" i="28"/>
  <c r="J9866" i="28"/>
  <c r="J9868" i="28"/>
  <c r="J9870" i="28"/>
  <c r="J9872" i="28"/>
  <c r="J9874" i="28"/>
  <c r="J9876" i="28"/>
  <c r="J9878" i="28"/>
  <c r="J9880" i="28"/>
  <c r="J9882" i="28"/>
  <c r="J9884" i="28"/>
  <c r="J9886" i="28"/>
  <c r="J9888" i="28"/>
  <c r="J9890" i="28"/>
  <c r="J9892" i="28"/>
  <c r="J9894" i="28"/>
  <c r="J9896" i="28"/>
  <c r="J9898" i="28"/>
  <c r="J9900" i="28"/>
  <c r="J9902" i="28"/>
  <c r="J9904" i="28"/>
  <c r="J9906" i="28"/>
  <c r="J9908" i="28"/>
  <c r="J9910" i="28"/>
  <c r="J9912" i="28"/>
  <c r="J9914" i="28"/>
  <c r="J9916" i="28"/>
  <c r="J9918" i="28"/>
  <c r="J9920" i="28"/>
  <c r="J9922" i="28"/>
  <c r="J9924" i="28"/>
  <c r="J9926" i="28"/>
  <c r="J9928" i="28"/>
  <c r="J9930" i="28"/>
  <c r="J9932" i="28"/>
  <c r="J9934" i="28"/>
  <c r="J9936" i="28"/>
  <c r="J9938" i="28"/>
  <c r="J9940" i="28"/>
  <c r="J9942" i="28"/>
  <c r="J9944" i="28"/>
  <c r="J9946" i="28"/>
  <c r="J9948" i="28"/>
  <c r="J9950" i="28"/>
  <c r="J9952" i="28"/>
  <c r="J9954" i="28"/>
  <c r="J9956" i="28"/>
  <c r="J9958" i="28"/>
  <c r="J9960" i="28"/>
  <c r="J9962" i="28"/>
  <c r="J9964" i="28"/>
  <c r="J9966" i="28"/>
  <c r="J9968" i="28"/>
  <c r="J9970" i="28"/>
  <c r="J9972" i="28"/>
  <c r="J9974" i="28"/>
  <c r="J9976" i="28"/>
  <c r="J9978" i="28"/>
  <c r="J9980" i="28"/>
  <c r="J9982" i="28"/>
  <c r="J9984" i="28"/>
  <c r="J9986" i="28"/>
  <c r="J9988" i="28"/>
  <c r="J9990" i="28"/>
  <c r="J9992" i="28"/>
  <c r="J9994" i="28"/>
  <c r="J9996" i="28"/>
  <c r="J9998" i="28"/>
  <c r="J10000" i="28"/>
  <c r="J9456" i="28"/>
  <c r="J9468" i="28"/>
  <c r="J9480" i="28"/>
  <c r="J9492" i="28"/>
  <c r="J9504" i="28"/>
  <c r="J9516" i="28"/>
  <c r="J9451" i="28"/>
  <c r="J9461" i="28"/>
  <c r="J9473" i="28"/>
  <c r="J9485" i="28"/>
  <c r="J9497" i="28"/>
  <c r="J9509" i="28"/>
  <c r="J9454" i="28"/>
  <c r="J9466" i="28"/>
  <c r="J9478" i="28"/>
  <c r="J9490" i="28"/>
  <c r="J9502" i="28"/>
  <c r="J9514" i="28"/>
  <c r="J9459" i="28"/>
  <c r="J9471" i="28"/>
  <c r="J9483" i="28"/>
  <c r="J9495" i="28"/>
  <c r="J9507" i="28"/>
  <c r="J9449" i="28"/>
  <c r="J9464" i="28"/>
  <c r="J9476" i="28"/>
  <c r="J9488" i="28"/>
  <c r="J9500" i="28"/>
  <c r="J9512" i="28"/>
  <c r="J9452" i="28"/>
  <c r="J9457" i="28"/>
  <c r="J9469" i="28"/>
  <c r="J9481" i="28"/>
  <c r="J9493" i="28"/>
  <c r="J9505" i="28"/>
  <c r="J9517" i="28"/>
  <c r="J9519" i="28"/>
  <c r="J9521" i="28"/>
  <c r="J9523" i="28"/>
  <c r="J9525" i="28"/>
  <c r="J9527" i="28"/>
  <c r="J9529" i="28"/>
  <c r="J9531" i="28"/>
  <c r="J9533" i="28"/>
  <c r="J9535" i="28"/>
  <c r="J9537" i="28"/>
  <c r="J9539" i="28"/>
  <c r="J9541" i="28"/>
  <c r="J9543" i="28"/>
  <c r="J9545" i="28"/>
  <c r="J9547" i="28"/>
  <c r="J9549" i="28"/>
  <c r="J9551" i="28"/>
  <c r="J9553" i="28"/>
  <c r="J9555" i="28"/>
  <c r="J9557" i="28"/>
  <c r="J9559" i="28"/>
  <c r="J9561" i="28"/>
  <c r="J9563" i="28"/>
  <c r="J9565" i="28"/>
  <c r="J9567" i="28"/>
  <c r="J9569" i="28"/>
  <c r="J9571" i="28"/>
  <c r="J9573" i="28"/>
  <c r="J9575" i="28"/>
  <c r="J9577" i="28"/>
  <c r="J9579" i="28"/>
  <c r="J9581" i="28"/>
  <c r="J9583" i="28"/>
  <c r="J9585" i="28"/>
  <c r="J9587" i="28"/>
  <c r="J9589" i="28"/>
  <c r="J9591" i="28"/>
  <c r="J9593" i="28"/>
  <c r="J9595" i="28"/>
  <c r="J9597" i="28"/>
  <c r="J9599" i="28"/>
  <c r="J9601" i="28"/>
  <c r="J9603" i="28"/>
  <c r="J9605" i="28"/>
  <c r="J9607" i="28"/>
  <c r="J9609" i="28"/>
  <c r="J9611" i="28"/>
  <c r="J9613" i="28"/>
  <c r="J9615" i="28"/>
  <c r="J9617" i="28"/>
  <c r="J9619" i="28"/>
  <c r="J9621" i="28"/>
  <c r="J9623" i="28"/>
  <c r="J9625" i="28"/>
  <c r="J9627" i="28"/>
  <c r="J9629" i="28"/>
  <c r="J9631" i="28"/>
  <c r="J9633" i="28"/>
  <c r="J9635" i="28"/>
  <c r="J9637" i="28"/>
  <c r="J9639" i="28"/>
  <c r="J9641" i="28"/>
  <c r="J9643" i="28"/>
  <c r="J9645" i="28"/>
  <c r="J9647" i="28"/>
  <c r="J9649" i="28"/>
  <c r="J9651" i="28"/>
  <c r="J9653" i="28"/>
  <c r="J9655" i="28"/>
  <c r="J9657" i="28"/>
  <c r="J9659" i="28"/>
  <c r="J9661" i="28"/>
  <c r="J9663" i="28"/>
  <c r="J9665" i="28"/>
  <c r="J9667" i="28"/>
  <c r="J9669" i="28"/>
  <c r="J9671" i="28"/>
  <c r="J9673" i="28"/>
  <c r="J9675" i="28"/>
  <c r="J9677" i="28"/>
  <c r="J9679" i="28"/>
  <c r="J9681" i="28"/>
  <c r="J9683" i="28"/>
  <c r="J9685" i="28"/>
  <c r="J9687" i="28"/>
  <c r="J9689" i="28"/>
  <c r="J9691" i="28"/>
  <c r="J9693" i="28"/>
  <c r="J9695" i="28"/>
  <c r="J9697" i="28"/>
  <c r="J9699" i="28"/>
  <c r="J9701" i="28"/>
  <c r="J9703" i="28"/>
  <c r="J9705" i="28"/>
  <c r="J9707" i="28"/>
  <c r="J9709" i="28"/>
  <c r="J9711" i="28"/>
  <c r="J9713" i="28"/>
  <c r="J9715" i="28"/>
  <c r="J9717" i="28"/>
  <c r="J9719" i="28"/>
  <c r="J9721" i="28"/>
  <c r="J9723" i="28"/>
  <c r="J9725" i="28"/>
  <c r="J9727" i="28"/>
  <c r="J9729" i="28"/>
  <c r="J9731" i="28"/>
  <c r="J9733" i="28"/>
  <c r="J9735" i="28"/>
  <c r="J9737" i="28"/>
  <c r="J9739" i="28"/>
  <c r="J9741" i="28"/>
  <c r="J9743" i="28"/>
  <c r="J9745" i="28"/>
  <c r="J9747" i="28"/>
  <c r="J9749" i="28"/>
  <c r="J9751" i="28"/>
  <c r="J9753" i="28"/>
  <c r="J9755" i="28"/>
  <c r="J9757" i="28"/>
  <c r="J9759" i="28"/>
  <c r="J9761" i="28"/>
  <c r="J9763" i="28"/>
  <c r="J9765" i="28"/>
  <c r="J9767" i="28"/>
  <c r="J9769" i="28"/>
  <c r="J9771" i="28"/>
  <c r="J9773" i="28"/>
  <c r="J9775" i="28"/>
  <c r="J9777" i="28"/>
  <c r="J9779" i="28"/>
  <c r="J9781" i="28"/>
  <c r="J9783" i="28"/>
  <c r="J9785" i="28"/>
  <c r="J9787" i="28"/>
  <c r="J9789" i="28"/>
  <c r="J9791" i="28"/>
  <c r="J9793" i="28"/>
  <c r="J9795" i="28"/>
  <c r="J9797" i="28"/>
  <c r="J9799" i="28"/>
  <c r="J9801" i="28"/>
  <c r="J9803" i="28"/>
  <c r="J9805" i="28"/>
  <c r="J9807" i="28"/>
  <c r="J9809" i="28"/>
  <c r="J9811" i="28"/>
  <c r="J9813" i="28"/>
  <c r="J9815" i="28"/>
  <c r="J9817" i="28"/>
  <c r="J9819" i="28"/>
  <c r="J9821" i="28"/>
  <c r="J9823" i="28"/>
  <c r="J9825" i="28"/>
  <c r="J9827" i="28"/>
  <c r="J9829" i="28"/>
  <c r="J9831" i="28"/>
  <c r="J9833" i="28"/>
  <c r="J9835" i="28"/>
  <c r="J9837" i="28"/>
  <c r="J9839" i="28"/>
  <c r="J9841" i="28"/>
  <c r="J9843" i="28"/>
  <c r="J9845" i="28"/>
  <c r="J9847" i="28"/>
  <c r="J9849" i="28"/>
  <c r="J9851" i="28"/>
  <c r="J9853" i="28"/>
  <c r="J9855" i="28"/>
  <c r="J9857" i="28"/>
  <c r="J9859" i="28"/>
  <c r="J9861" i="28"/>
  <c r="J9863" i="28"/>
  <c r="J9865" i="28"/>
  <c r="J9867" i="28"/>
  <c r="J9869" i="28"/>
  <c r="J9871" i="28"/>
  <c r="J9873" i="28"/>
  <c r="J9875" i="28"/>
  <c r="J9877" i="28"/>
  <c r="J9879" i="28"/>
  <c r="J9881" i="28"/>
  <c r="J9883" i="28"/>
  <c r="J9885" i="28"/>
  <c r="J9887" i="28"/>
  <c r="J9889" i="28"/>
  <c r="J9891" i="28"/>
  <c r="J9893" i="28"/>
  <c r="J9895" i="28"/>
  <c r="J9897" i="28"/>
  <c r="J9899" i="28"/>
  <c r="J9901" i="28"/>
  <c r="J9903" i="28"/>
  <c r="J9905" i="28"/>
  <c r="J9907" i="28"/>
  <c r="J9909" i="28"/>
  <c r="J9911" i="28"/>
  <c r="J9913" i="28"/>
  <c r="J9915" i="28"/>
  <c r="J9917" i="28"/>
  <c r="J9919" i="28"/>
  <c r="J9921" i="28"/>
  <c r="J9923" i="28"/>
  <c r="J9925" i="28"/>
  <c r="J9927" i="28"/>
  <c r="J9929" i="28"/>
  <c r="J9931" i="28"/>
  <c r="J9933" i="28"/>
  <c r="J9935" i="28"/>
  <c r="J9937" i="28"/>
  <c r="J9939" i="28"/>
  <c r="J9941" i="28"/>
  <c r="J9943" i="28"/>
  <c r="J9945" i="28"/>
  <c r="J9947" i="28"/>
  <c r="J9949" i="28"/>
  <c r="J9951" i="28"/>
  <c r="J9953" i="28"/>
  <c r="J9955" i="28"/>
  <c r="J9957" i="28"/>
  <c r="J9959" i="28"/>
  <c r="J9961" i="28"/>
  <c r="J9963" i="28"/>
  <c r="J9965" i="28"/>
  <c r="J9967" i="28"/>
  <c r="J9969" i="28"/>
  <c r="J9971" i="28"/>
  <c r="J9973" i="28"/>
  <c r="J9975" i="28"/>
  <c r="J9977" i="28"/>
  <c r="J9979" i="28"/>
  <c r="J9981" i="28"/>
  <c r="J9983" i="28"/>
  <c r="J9985" i="28"/>
  <c r="J9987" i="28"/>
  <c r="J9989" i="28"/>
  <c r="J9991" i="28"/>
  <c r="J9993" i="28"/>
  <c r="J9995" i="28"/>
  <c r="J9997" i="28"/>
  <c r="J9999" i="28"/>
  <c r="J10001" i="28"/>
  <c r="J9462" i="28"/>
  <c r="J9474" i="28"/>
  <c r="J9486" i="28"/>
  <c r="J9498" i="28"/>
  <c r="J9510" i="28"/>
  <c r="G2" i="28"/>
  <c r="G7" i="28"/>
  <c r="M7" i="28" s="1"/>
  <c r="P7" i="28" s="1"/>
  <c r="Q7" i="28" s="1"/>
  <c r="G26" i="28"/>
  <c r="G31" i="28"/>
  <c r="M31" i="28" s="1"/>
  <c r="P31" i="28" s="1"/>
  <c r="Q31" i="28" s="1"/>
  <c r="G50" i="28"/>
  <c r="M50" i="28" s="1"/>
  <c r="P50" i="28" s="1"/>
  <c r="Q50" i="28" s="1"/>
  <c r="G55" i="28"/>
  <c r="M55" i="28" s="1"/>
  <c r="P55" i="28" s="1"/>
  <c r="Q55" i="28" s="1"/>
  <c r="G74" i="28"/>
  <c r="M74" i="28" s="1"/>
  <c r="P74" i="28" s="1"/>
  <c r="Q74" i="28" s="1"/>
  <c r="G79" i="28"/>
  <c r="M79" i="28" s="1"/>
  <c r="P79" i="28" s="1"/>
  <c r="Q79" i="28" s="1"/>
  <c r="G98" i="28"/>
  <c r="G103" i="28"/>
  <c r="M103" i="28" s="1"/>
  <c r="P103" i="28" s="1"/>
  <c r="Q103" i="28" s="1"/>
  <c r="G122" i="28"/>
  <c r="M122" i="28" s="1"/>
  <c r="P122" i="28" s="1"/>
  <c r="Q122" i="28" s="1"/>
  <c r="G127" i="28"/>
  <c r="M127" i="28" s="1"/>
  <c r="P127" i="28" s="1"/>
  <c r="Q127" i="28" s="1"/>
  <c r="G146" i="28"/>
  <c r="G151" i="28"/>
  <c r="M151" i="28" s="1"/>
  <c r="P151" i="28" s="1"/>
  <c r="Q151" i="28" s="1"/>
  <c r="G174" i="28"/>
  <c r="G176" i="28"/>
  <c r="M176" i="28" s="1"/>
  <c r="P176" i="28" s="1"/>
  <c r="Q176" i="28" s="1"/>
  <c r="G178" i="28"/>
  <c r="M178" i="28" s="1"/>
  <c r="P178" i="28" s="1"/>
  <c r="Q178" i="28" s="1"/>
  <c r="G180" i="28"/>
  <c r="G182" i="28"/>
  <c r="G184" i="28"/>
  <c r="G186" i="28"/>
  <c r="G188" i="28"/>
  <c r="G190" i="28"/>
  <c r="M190" i="28" s="1"/>
  <c r="P190" i="28" s="1"/>
  <c r="Q190" i="28" s="1"/>
  <c r="G192" i="28"/>
  <c r="G194" i="28"/>
  <c r="M194" i="28" s="1"/>
  <c r="P194" i="28" s="1"/>
  <c r="Q194" i="28" s="1"/>
  <c r="G196" i="28"/>
  <c r="M196" i="28" s="1"/>
  <c r="P196" i="28" s="1"/>
  <c r="Q196" i="28" s="1"/>
  <c r="G198" i="28"/>
  <c r="G200" i="28"/>
  <c r="M200" i="28" s="1"/>
  <c r="P200" i="28" s="1"/>
  <c r="Q200" i="28" s="1"/>
  <c r="G202" i="28"/>
  <c r="M202" i="28" s="1"/>
  <c r="P202" i="28" s="1"/>
  <c r="Q202" i="28" s="1"/>
  <c r="G204" i="28"/>
  <c r="G206" i="28"/>
  <c r="M206" i="28" s="1"/>
  <c r="P206" i="28" s="1"/>
  <c r="Q206" i="28" s="1"/>
  <c r="G208" i="28"/>
  <c r="G210" i="28"/>
  <c r="M210" i="28" s="1"/>
  <c r="P210" i="28" s="1"/>
  <c r="Q210" i="28" s="1"/>
  <c r="G212" i="28"/>
  <c r="G214" i="28"/>
  <c r="G216" i="28"/>
  <c r="G218" i="28"/>
  <c r="G220" i="28"/>
  <c r="M220" i="28" s="1"/>
  <c r="P220" i="28" s="1"/>
  <c r="Q220" i="28" s="1"/>
  <c r="G222" i="28"/>
  <c r="G224" i="28"/>
  <c r="G226" i="28"/>
  <c r="G228" i="28"/>
  <c r="G230" i="28"/>
  <c r="G232" i="28"/>
  <c r="G234" i="28"/>
  <c r="G236" i="28"/>
  <c r="G238" i="28"/>
  <c r="G240" i="28"/>
  <c r="G242" i="28"/>
  <c r="G244" i="28"/>
  <c r="M244" i="28" s="1"/>
  <c r="P244" i="28" s="1"/>
  <c r="Q244" i="28" s="1"/>
  <c r="G246" i="28"/>
  <c r="G248" i="28"/>
  <c r="M248" i="28" s="1"/>
  <c r="P248" i="28" s="1"/>
  <c r="Q248" i="28" s="1"/>
  <c r="G250" i="28"/>
  <c r="G252" i="28"/>
  <c r="G254" i="28"/>
  <c r="M254" i="28" s="1"/>
  <c r="P254" i="28" s="1"/>
  <c r="Q254" i="28" s="1"/>
  <c r="G256" i="28"/>
  <c r="G258" i="28"/>
  <c r="G260" i="28"/>
  <c r="G262" i="28"/>
  <c r="G264" i="28"/>
  <c r="G266" i="28"/>
  <c r="M266" i="28" s="1"/>
  <c r="P266" i="28" s="1"/>
  <c r="Q266" i="28" s="1"/>
  <c r="G12" i="28"/>
  <c r="M12" i="28" s="1"/>
  <c r="P12" i="28" s="1"/>
  <c r="Q12" i="28" s="1"/>
  <c r="G17" i="28"/>
  <c r="G36" i="28"/>
  <c r="G41" i="28"/>
  <c r="G60" i="28"/>
  <c r="G65" i="28"/>
  <c r="G84" i="28"/>
  <c r="G89" i="28"/>
  <c r="G108" i="28"/>
  <c r="M108" i="28" s="1"/>
  <c r="P108" i="28" s="1"/>
  <c r="Q108" i="28" s="1"/>
  <c r="G113" i="28"/>
  <c r="G132" i="28"/>
  <c r="G137" i="28"/>
  <c r="G156" i="28"/>
  <c r="G161" i="28"/>
  <c r="G165" i="28"/>
  <c r="G172" i="28"/>
  <c r="M172" i="28" s="1"/>
  <c r="P172" i="28" s="1"/>
  <c r="Q172" i="28" s="1"/>
  <c r="G4" i="28"/>
  <c r="G9" i="28"/>
  <c r="G28" i="28"/>
  <c r="G33" i="28"/>
  <c r="G52" i="28"/>
  <c r="G57" i="28"/>
  <c r="G76" i="28"/>
  <c r="G81" i="28"/>
  <c r="G100" i="28"/>
  <c r="G105" i="28"/>
  <c r="G124" i="28"/>
  <c r="G129" i="28"/>
  <c r="G148" i="28"/>
  <c r="G153" i="28"/>
  <c r="G14" i="28"/>
  <c r="G19" i="28"/>
  <c r="M19" i="28" s="1"/>
  <c r="P19" i="28" s="1"/>
  <c r="Q19" i="28" s="1"/>
  <c r="G38" i="28"/>
  <c r="M38" i="28" s="1"/>
  <c r="P38" i="28" s="1"/>
  <c r="Q38" i="28" s="1"/>
  <c r="G43" i="28"/>
  <c r="M43" i="28" s="1"/>
  <c r="P43" i="28" s="1"/>
  <c r="Q43" i="28" s="1"/>
  <c r="G62" i="28"/>
  <c r="G67" i="28"/>
  <c r="G86" i="28"/>
  <c r="M86" i="28" s="1"/>
  <c r="P86" i="28" s="1"/>
  <c r="Q86" i="28" s="1"/>
  <c r="G91" i="28"/>
  <c r="G110" i="28"/>
  <c r="G115" i="28"/>
  <c r="G134" i="28"/>
  <c r="G139" i="28"/>
  <c r="G158" i="28"/>
  <c r="G163" i="28"/>
  <c r="G170" i="28"/>
  <c r="G173" i="28"/>
  <c r="G175" i="28"/>
  <c r="G177" i="28"/>
  <c r="M177" i="28" s="1"/>
  <c r="P177" i="28" s="1"/>
  <c r="Q177" i="28" s="1"/>
  <c r="G179" i="28"/>
  <c r="G181" i="28"/>
  <c r="G183" i="28"/>
  <c r="M183" i="28" s="1"/>
  <c r="P183" i="28" s="1"/>
  <c r="Q183" i="28" s="1"/>
  <c r="G185" i="28"/>
  <c r="G187" i="28"/>
  <c r="M187" i="28" s="1"/>
  <c r="P187" i="28" s="1"/>
  <c r="Q187" i="28" s="1"/>
  <c r="G189" i="28"/>
  <c r="M189" i="28" s="1"/>
  <c r="P189" i="28" s="1"/>
  <c r="Q189" i="28" s="1"/>
  <c r="G191" i="28"/>
  <c r="G193" i="28"/>
  <c r="G195" i="28"/>
  <c r="M195" i="28" s="1"/>
  <c r="P195" i="28" s="1"/>
  <c r="Q195" i="28" s="1"/>
  <c r="G197" i="28"/>
  <c r="G199" i="28"/>
  <c r="G201" i="28"/>
  <c r="M201" i="28" s="1"/>
  <c r="P201" i="28" s="1"/>
  <c r="Q201" i="28" s="1"/>
  <c r="G203" i="28"/>
  <c r="G205" i="28"/>
  <c r="G207" i="28"/>
  <c r="M207" i="28" s="1"/>
  <c r="P207" i="28" s="1"/>
  <c r="Q207" i="28" s="1"/>
  <c r="G209" i="28"/>
  <c r="G211" i="28"/>
  <c r="G213" i="28"/>
  <c r="G215" i="28"/>
  <c r="G217" i="28"/>
  <c r="G219" i="28"/>
  <c r="M219" i="28" s="1"/>
  <c r="P219" i="28" s="1"/>
  <c r="Q219" i="28" s="1"/>
  <c r="G221" i="28"/>
  <c r="G223" i="28"/>
  <c r="G225" i="28"/>
  <c r="M225" i="28" s="1"/>
  <c r="P225" i="28" s="1"/>
  <c r="Q225" i="28" s="1"/>
  <c r="G227" i="28"/>
  <c r="G229" i="28"/>
  <c r="G231" i="28"/>
  <c r="M231" i="28" s="1"/>
  <c r="P231" i="28" s="1"/>
  <c r="Q231" i="28" s="1"/>
  <c r="G233" i="28"/>
  <c r="M233" i="28" s="1"/>
  <c r="P233" i="28" s="1"/>
  <c r="Q233" i="28" s="1"/>
  <c r="G235" i="28"/>
  <c r="G237" i="28"/>
  <c r="G239" i="28"/>
  <c r="M239" i="28" s="1"/>
  <c r="P239" i="28" s="1"/>
  <c r="Q239" i="28" s="1"/>
  <c r="G241" i="28"/>
  <c r="G243" i="28"/>
  <c r="M243" i="28" s="1"/>
  <c r="P243" i="28" s="1"/>
  <c r="Q243" i="28" s="1"/>
  <c r="G245" i="28"/>
  <c r="G247" i="28"/>
  <c r="G249" i="28"/>
  <c r="G251" i="28"/>
  <c r="G253" i="28"/>
  <c r="M253" i="28" s="1"/>
  <c r="P253" i="28" s="1"/>
  <c r="Q253" i="28" s="1"/>
  <c r="G255" i="28"/>
  <c r="M255" i="28" s="1"/>
  <c r="P255" i="28" s="1"/>
  <c r="Q255" i="28" s="1"/>
  <c r="G257" i="28"/>
  <c r="G259" i="28"/>
  <c r="G261" i="28"/>
  <c r="G263" i="28"/>
  <c r="G5" i="28"/>
  <c r="G24" i="28"/>
  <c r="M24" i="28" s="1"/>
  <c r="P24" i="28" s="1"/>
  <c r="Q24" i="28" s="1"/>
  <c r="G29" i="28"/>
  <c r="G48" i="28"/>
  <c r="M48" i="28" s="1"/>
  <c r="P48" i="28" s="1"/>
  <c r="Q48" i="28" s="1"/>
  <c r="G53" i="28"/>
  <c r="G72" i="28"/>
  <c r="G77" i="28"/>
  <c r="G96" i="28"/>
  <c r="G101" i="28"/>
  <c r="M101" i="28" s="1"/>
  <c r="P101" i="28" s="1"/>
  <c r="Q101" i="28" s="1"/>
  <c r="G120" i="28"/>
  <c r="G125" i="28"/>
  <c r="G144" i="28"/>
  <c r="M144" i="28" s="1"/>
  <c r="P144" i="28" s="1"/>
  <c r="Q144" i="28" s="1"/>
  <c r="G149" i="28"/>
  <c r="G20" i="28"/>
  <c r="M20" i="28" s="1"/>
  <c r="P20" i="28" s="1"/>
  <c r="Q20" i="28" s="1"/>
  <c r="G25" i="28"/>
  <c r="G44" i="28"/>
  <c r="M44" i="28" s="1"/>
  <c r="P44" i="28" s="1"/>
  <c r="Q44" i="28" s="1"/>
  <c r="G49" i="28"/>
  <c r="G68" i="28"/>
  <c r="G73" i="28"/>
  <c r="G92" i="28"/>
  <c r="G97" i="28"/>
  <c r="G116" i="28"/>
  <c r="M116" i="28" s="1"/>
  <c r="P116" i="28" s="1"/>
  <c r="Q116" i="28" s="1"/>
  <c r="G121" i="28"/>
  <c r="M121" i="28" s="1"/>
  <c r="P121" i="28" s="1"/>
  <c r="Q121" i="28" s="1"/>
  <c r="G140" i="28"/>
  <c r="M140" i="28" s="1"/>
  <c r="P140" i="28" s="1"/>
  <c r="Q140" i="28" s="1"/>
  <c r="G145" i="28"/>
  <c r="M145" i="28" s="1"/>
  <c r="P145" i="28" s="1"/>
  <c r="Q145" i="28" s="1"/>
  <c r="G164" i="28"/>
  <c r="M164" i="28" s="1"/>
  <c r="P164" i="28" s="1"/>
  <c r="Q164" i="28" s="1"/>
  <c r="G6" i="28"/>
  <c r="M6" i="28" s="1"/>
  <c r="P6" i="28" s="1"/>
  <c r="Q6" i="28" s="1"/>
  <c r="G11" i="28"/>
  <c r="M11" i="28" s="1"/>
  <c r="P11" i="28" s="1"/>
  <c r="Q11" i="28" s="1"/>
  <c r="G30" i="28"/>
  <c r="M30" i="28" s="1"/>
  <c r="P30" i="28" s="1"/>
  <c r="Q30" i="28" s="1"/>
  <c r="G35" i="28"/>
  <c r="M35" i="28" s="1"/>
  <c r="P35" i="28" s="1"/>
  <c r="Q35" i="28" s="1"/>
  <c r="G54" i="28"/>
  <c r="G59" i="28"/>
  <c r="G78" i="28"/>
  <c r="M78" i="28" s="1"/>
  <c r="P78" i="28" s="1"/>
  <c r="Q78" i="28" s="1"/>
  <c r="G83" i="28"/>
  <c r="G102" i="28"/>
  <c r="G107" i="28"/>
  <c r="M107" i="28" s="1"/>
  <c r="P107" i="28" s="1"/>
  <c r="Q107" i="28" s="1"/>
  <c r="G126" i="28"/>
  <c r="G131" i="28"/>
  <c r="M131" i="28" s="1"/>
  <c r="P131" i="28" s="1"/>
  <c r="Q131" i="28" s="1"/>
  <c r="G150" i="28"/>
  <c r="G155" i="28"/>
  <c r="M155" i="28" s="1"/>
  <c r="P155" i="28" s="1"/>
  <c r="Q155" i="28" s="1"/>
  <c r="G171" i="28"/>
  <c r="G23" i="28"/>
  <c r="G58" i="28"/>
  <c r="G70" i="28"/>
  <c r="M70" i="28" s="1"/>
  <c r="P70" i="28" s="1"/>
  <c r="Q70" i="28" s="1"/>
  <c r="G93" i="28"/>
  <c r="G104" i="28"/>
  <c r="M104" i="28" s="1"/>
  <c r="P104" i="28" s="1"/>
  <c r="Q104" i="28" s="1"/>
  <c r="G138" i="28"/>
  <c r="G13" i="28"/>
  <c r="M13" i="28" s="1"/>
  <c r="P13" i="28" s="1"/>
  <c r="Q13" i="28" s="1"/>
  <c r="G47" i="28"/>
  <c r="G82" i="28"/>
  <c r="M82" i="28" s="1"/>
  <c r="P82" i="28" s="1"/>
  <c r="Q82" i="28" s="1"/>
  <c r="G94" i="28"/>
  <c r="G117" i="28"/>
  <c r="G128" i="28"/>
  <c r="G162" i="28"/>
  <c r="G40" i="28"/>
  <c r="G63" i="28"/>
  <c r="M63" i="28" s="1"/>
  <c r="P63" i="28" s="1"/>
  <c r="Q63" i="28" s="1"/>
  <c r="G75" i="28"/>
  <c r="G109" i="28"/>
  <c r="M109" i="28" s="1"/>
  <c r="P109" i="28" s="1"/>
  <c r="Q109" i="28" s="1"/>
  <c r="G143" i="28"/>
  <c r="M143" i="28" s="1"/>
  <c r="P143" i="28" s="1"/>
  <c r="Q143" i="28" s="1"/>
  <c r="G64" i="28"/>
  <c r="M64" i="28" s="1"/>
  <c r="P64" i="28" s="1"/>
  <c r="Q64" i="28" s="1"/>
  <c r="G87" i="28"/>
  <c r="G99" i="28"/>
  <c r="M99" i="28" s="1"/>
  <c r="P99" i="28" s="1"/>
  <c r="Q99" i="28" s="1"/>
  <c r="G133" i="28"/>
  <c r="G166" i="28"/>
  <c r="G18" i="28"/>
  <c r="G88" i="28"/>
  <c r="G111" i="28"/>
  <c r="M111" i="28" s="1"/>
  <c r="P111" i="28" s="1"/>
  <c r="Q111" i="28" s="1"/>
  <c r="G123" i="28"/>
  <c r="G157" i="28"/>
  <c r="G167" i="28"/>
  <c r="G265" i="28"/>
  <c r="G21" i="28"/>
  <c r="G32" i="28"/>
  <c r="G66" i="28"/>
  <c r="M66" i="28" s="1"/>
  <c r="P66" i="28" s="1"/>
  <c r="Q66" i="28" s="1"/>
  <c r="G136" i="28"/>
  <c r="G159" i="28"/>
  <c r="G10" i="28"/>
  <c r="G22" i="28"/>
  <c r="M22" i="28" s="1"/>
  <c r="P22" i="28" s="1"/>
  <c r="Q22" i="28" s="1"/>
  <c r="G45" i="28"/>
  <c r="G56" i="28"/>
  <c r="G90" i="28"/>
  <c r="G160" i="28"/>
  <c r="G169" i="28"/>
  <c r="M169" i="28" s="1"/>
  <c r="P169" i="28" s="1"/>
  <c r="Q169" i="28" s="1"/>
  <c r="G268" i="28"/>
  <c r="G51" i="28"/>
  <c r="G80" i="28"/>
  <c r="M80" i="28" s="1"/>
  <c r="P80" i="28" s="1"/>
  <c r="Q80" i="28" s="1"/>
  <c r="G135" i="28"/>
  <c r="G269" i="28"/>
  <c r="M269" i="28" s="1"/>
  <c r="P269" i="28" s="1"/>
  <c r="Q269" i="28" s="1"/>
  <c r="G288" i="28"/>
  <c r="G293" i="28"/>
  <c r="M293" i="28" s="1"/>
  <c r="P293" i="28" s="1"/>
  <c r="Q293" i="28" s="1"/>
  <c r="G312" i="28"/>
  <c r="M312" i="28" s="1"/>
  <c r="P312" i="28" s="1"/>
  <c r="Q312" i="28" s="1"/>
  <c r="G317" i="28"/>
  <c r="G336" i="28"/>
  <c r="M336" i="28" s="1"/>
  <c r="P336" i="28" s="1"/>
  <c r="Q336" i="28" s="1"/>
  <c r="G341" i="28"/>
  <c r="G348" i="28"/>
  <c r="G351" i="28"/>
  <c r="M351" i="28" s="1"/>
  <c r="P351" i="28" s="1"/>
  <c r="Q351" i="28" s="1"/>
  <c r="G354" i="28"/>
  <c r="M354" i="28" s="1"/>
  <c r="P354" i="28" s="1"/>
  <c r="Q354" i="28" s="1"/>
  <c r="G364" i="28"/>
  <c r="G366" i="28"/>
  <c r="G368" i="28"/>
  <c r="M368" i="28" s="1"/>
  <c r="P368" i="28" s="1"/>
  <c r="Q368" i="28" s="1"/>
  <c r="G370" i="28"/>
  <c r="G372" i="28"/>
  <c r="G374" i="28"/>
  <c r="G376" i="28"/>
  <c r="G378" i="28"/>
  <c r="G380" i="28"/>
  <c r="M380" i="28" s="1"/>
  <c r="P380" i="28" s="1"/>
  <c r="Q380" i="28" s="1"/>
  <c r="G382" i="28"/>
  <c r="G384" i="28"/>
  <c r="G386" i="28"/>
  <c r="G388" i="28"/>
  <c r="G390" i="28"/>
  <c r="G392" i="28"/>
  <c r="M392" i="28" s="1"/>
  <c r="P392" i="28" s="1"/>
  <c r="Q392" i="28" s="1"/>
  <c r="G394" i="28"/>
  <c r="G396" i="28"/>
  <c r="G398" i="28"/>
  <c r="M398" i="28" s="1"/>
  <c r="P398" i="28" s="1"/>
  <c r="Q398" i="28" s="1"/>
  <c r="G400" i="28"/>
  <c r="G402" i="28"/>
  <c r="G404" i="28"/>
  <c r="M404" i="28" s="1"/>
  <c r="P404" i="28" s="1"/>
  <c r="Q404" i="28" s="1"/>
  <c r="G406" i="28"/>
  <c r="G408" i="28"/>
  <c r="G410" i="28"/>
  <c r="G412" i="28"/>
  <c r="M412" i="28" s="1"/>
  <c r="P412" i="28" s="1"/>
  <c r="Q412" i="28" s="1"/>
  <c r="G414" i="28"/>
  <c r="G416" i="28"/>
  <c r="G418" i="28"/>
  <c r="G420" i="28"/>
  <c r="G422" i="28"/>
  <c r="G424" i="28"/>
  <c r="G426" i="28"/>
  <c r="M426" i="28" s="1"/>
  <c r="P426" i="28" s="1"/>
  <c r="Q426" i="28" s="1"/>
  <c r="G428" i="28"/>
  <c r="M428" i="28" s="1"/>
  <c r="P428" i="28" s="1"/>
  <c r="Q428" i="28" s="1"/>
  <c r="G430" i="28"/>
  <c r="G432" i="28"/>
  <c r="G434" i="28"/>
  <c r="M434" i="28" s="1"/>
  <c r="P434" i="28" s="1"/>
  <c r="Q434" i="28" s="1"/>
  <c r="G436" i="28"/>
  <c r="M436" i="28" s="1"/>
  <c r="P436" i="28" s="1"/>
  <c r="Q436" i="28" s="1"/>
  <c r="G438" i="28"/>
  <c r="G440" i="28"/>
  <c r="G442" i="28"/>
  <c r="G444" i="28"/>
  <c r="G446" i="28"/>
  <c r="G448" i="28"/>
  <c r="G450" i="28"/>
  <c r="M450" i="28" s="1"/>
  <c r="P450" i="28" s="1"/>
  <c r="Q450" i="28" s="1"/>
  <c r="G452" i="28"/>
  <c r="M452" i="28" s="1"/>
  <c r="P452" i="28" s="1"/>
  <c r="Q452" i="28" s="1"/>
  <c r="G454" i="28"/>
  <c r="G456" i="28"/>
  <c r="G27" i="28"/>
  <c r="G274" i="28"/>
  <c r="G279" i="28"/>
  <c r="G298" i="28"/>
  <c r="G303" i="28"/>
  <c r="G322" i="28"/>
  <c r="G327" i="28"/>
  <c r="M327" i="28" s="1"/>
  <c r="P327" i="28" s="1"/>
  <c r="Q327" i="28" s="1"/>
  <c r="G357" i="28"/>
  <c r="M357" i="28" s="1"/>
  <c r="P357" i="28" s="1"/>
  <c r="Q357" i="28" s="1"/>
  <c r="G3" i="28"/>
  <c r="G112" i="28"/>
  <c r="M112" i="28" s="1"/>
  <c r="P112" i="28" s="1"/>
  <c r="Q112" i="28" s="1"/>
  <c r="G141" i="28"/>
  <c r="G284" i="28"/>
  <c r="G289" i="28"/>
  <c r="G308" i="28"/>
  <c r="M308" i="28" s="1"/>
  <c r="P308" i="28" s="1"/>
  <c r="Q308" i="28" s="1"/>
  <c r="G313" i="28"/>
  <c r="G332" i="28"/>
  <c r="G337" i="28"/>
  <c r="G345" i="28"/>
  <c r="G362" i="28"/>
  <c r="M362" i="28" s="1"/>
  <c r="P362" i="28" s="1"/>
  <c r="Q362" i="28" s="1"/>
  <c r="G85" i="28"/>
  <c r="M85" i="28" s="1"/>
  <c r="P85" i="28" s="1"/>
  <c r="Q85" i="28" s="1"/>
  <c r="G114" i="28"/>
  <c r="G142" i="28"/>
  <c r="G168" i="28"/>
  <c r="G270" i="28"/>
  <c r="G275" i="28"/>
  <c r="G294" i="28"/>
  <c r="M294" i="28" s="1"/>
  <c r="P294" i="28" s="1"/>
  <c r="Q294" i="28" s="1"/>
  <c r="G299" i="28"/>
  <c r="M299" i="28" s="1"/>
  <c r="P299" i="28" s="1"/>
  <c r="Q299" i="28" s="1"/>
  <c r="G318" i="28"/>
  <c r="G323" i="28"/>
  <c r="G342" i="28"/>
  <c r="G8" i="28"/>
  <c r="G37" i="28"/>
  <c r="M37" i="28" s="1"/>
  <c r="P37" i="28" s="1"/>
  <c r="Q37" i="28" s="1"/>
  <c r="G147" i="28"/>
  <c r="G271" i="28"/>
  <c r="G290" i="28"/>
  <c r="M290" i="28" s="1"/>
  <c r="P290" i="28" s="1"/>
  <c r="Q290" i="28" s="1"/>
  <c r="G295" i="28"/>
  <c r="G314" i="28"/>
  <c r="G319" i="28"/>
  <c r="M319" i="28" s="1"/>
  <c r="P319" i="28" s="1"/>
  <c r="Q319" i="28" s="1"/>
  <c r="G338" i="28"/>
  <c r="M338" i="28" s="1"/>
  <c r="P338" i="28" s="1"/>
  <c r="Q338" i="28" s="1"/>
  <c r="G346" i="28"/>
  <c r="G119" i="28"/>
  <c r="M119" i="28" s="1"/>
  <c r="P119" i="28" s="1"/>
  <c r="Q119" i="28" s="1"/>
  <c r="G276" i="28"/>
  <c r="G281" i="28"/>
  <c r="M281" i="28" s="1"/>
  <c r="P281" i="28" s="1"/>
  <c r="Q281" i="28" s="1"/>
  <c r="G300" i="28"/>
  <c r="G305" i="28"/>
  <c r="G324" i="28"/>
  <c r="G329" i="28"/>
  <c r="G358" i="28"/>
  <c r="M358" i="28" s="1"/>
  <c r="P358" i="28" s="1"/>
  <c r="Q358" i="28" s="1"/>
  <c r="G365" i="28"/>
  <c r="G367" i="28"/>
  <c r="G369" i="28"/>
  <c r="G371" i="28"/>
  <c r="G373" i="28"/>
  <c r="G375" i="28"/>
  <c r="M375" i="28" s="1"/>
  <c r="P375" i="28" s="1"/>
  <c r="Q375" i="28" s="1"/>
  <c r="G377" i="28"/>
  <c r="G379" i="28"/>
  <c r="G381" i="28"/>
  <c r="M381" i="28" s="1"/>
  <c r="P381" i="28" s="1"/>
  <c r="Q381" i="28" s="1"/>
  <c r="G383" i="28"/>
  <c r="G385" i="28"/>
  <c r="G387" i="28"/>
  <c r="G389" i="28"/>
  <c r="G391" i="28"/>
  <c r="G393" i="28"/>
  <c r="M393" i="28" s="1"/>
  <c r="P393" i="28" s="1"/>
  <c r="Q393" i="28" s="1"/>
  <c r="G395" i="28"/>
  <c r="G397" i="28"/>
  <c r="M397" i="28" s="1"/>
  <c r="P397" i="28" s="1"/>
  <c r="Q397" i="28" s="1"/>
  <c r="G399" i="28"/>
  <c r="M399" i="28" s="1"/>
  <c r="P399" i="28" s="1"/>
  <c r="Q399" i="28" s="1"/>
  <c r="G401" i="28"/>
  <c r="M401" i="28" s="1"/>
  <c r="P401" i="28" s="1"/>
  <c r="Q401" i="28" s="1"/>
  <c r="G403" i="28"/>
  <c r="G405" i="28"/>
  <c r="M405" i="28" s="1"/>
  <c r="P405" i="28" s="1"/>
  <c r="Q405" i="28" s="1"/>
  <c r="G407" i="28"/>
  <c r="G409" i="28"/>
  <c r="M409" i="28" s="1"/>
  <c r="P409" i="28" s="1"/>
  <c r="Q409" i="28" s="1"/>
  <c r="G411" i="28"/>
  <c r="G413" i="28"/>
  <c r="G415" i="28"/>
  <c r="G417" i="28"/>
  <c r="M417" i="28" s="1"/>
  <c r="P417" i="28" s="1"/>
  <c r="Q417" i="28" s="1"/>
  <c r="G419" i="28"/>
  <c r="G421" i="28"/>
  <c r="G423" i="28"/>
  <c r="G425" i="28"/>
  <c r="M425" i="28" s="1"/>
  <c r="P425" i="28" s="1"/>
  <c r="Q425" i="28" s="1"/>
  <c r="G427" i="28"/>
  <c r="M427" i="28" s="1"/>
  <c r="P427" i="28" s="1"/>
  <c r="Q427" i="28" s="1"/>
  <c r="G429" i="28"/>
  <c r="M429" i="28" s="1"/>
  <c r="P429" i="28" s="1"/>
  <c r="Q429" i="28" s="1"/>
  <c r="G431" i="28"/>
  <c r="G433" i="28"/>
  <c r="G435" i="28"/>
  <c r="G437" i="28"/>
  <c r="M437" i="28" s="1"/>
  <c r="P437" i="28" s="1"/>
  <c r="Q437" i="28" s="1"/>
  <c r="G439" i="28"/>
  <c r="M439" i="28" s="1"/>
  <c r="P439" i="28" s="1"/>
  <c r="Q439" i="28" s="1"/>
  <c r="G441" i="28"/>
  <c r="M441" i="28" s="1"/>
  <c r="P441" i="28" s="1"/>
  <c r="Q441" i="28" s="1"/>
  <c r="G443" i="28"/>
  <c r="G445" i="28"/>
  <c r="M445" i="28" s="1"/>
  <c r="P445" i="28" s="1"/>
  <c r="Q445" i="28" s="1"/>
  <c r="G447" i="28"/>
  <c r="G449" i="28"/>
  <c r="M449" i="28" s="1"/>
  <c r="P449" i="28" s="1"/>
  <c r="Q449" i="28" s="1"/>
  <c r="G451" i="28"/>
  <c r="M451" i="28" s="1"/>
  <c r="P451" i="28" s="1"/>
  <c r="Q451" i="28" s="1"/>
  <c r="G453" i="28"/>
  <c r="M453" i="28" s="1"/>
  <c r="P453" i="28" s="1"/>
  <c r="Q453" i="28" s="1"/>
  <c r="G455" i="28"/>
  <c r="G39" i="28"/>
  <c r="M39" i="28" s="1"/>
  <c r="P39" i="28" s="1"/>
  <c r="Q39" i="28" s="1"/>
  <c r="G69" i="28"/>
  <c r="G95" i="28"/>
  <c r="M95" i="28" s="1"/>
  <c r="P95" i="28" s="1"/>
  <c r="Q95" i="28" s="1"/>
  <c r="G152" i="28"/>
  <c r="M152" i="28" s="1"/>
  <c r="P152" i="28" s="1"/>
  <c r="Q152" i="28" s="1"/>
  <c r="G286" i="28"/>
  <c r="G291" i="28"/>
  <c r="G310" i="28"/>
  <c r="G315" i="28"/>
  <c r="G334" i="28"/>
  <c r="G339" i="28"/>
  <c r="G343" i="28"/>
  <c r="G363" i="28"/>
  <c r="G15" i="28"/>
  <c r="G42" i="28"/>
  <c r="G71" i="28"/>
  <c r="G272" i="28"/>
  <c r="G277" i="28"/>
  <c r="G296" i="28"/>
  <c r="G301" i="28"/>
  <c r="G320" i="28"/>
  <c r="G325" i="28"/>
  <c r="G350" i="28"/>
  <c r="G353" i="28"/>
  <c r="G356" i="28"/>
  <c r="M356" i="28" s="1"/>
  <c r="P356" i="28" s="1"/>
  <c r="Q356" i="28" s="1"/>
  <c r="G130" i="28"/>
  <c r="G273" i="28"/>
  <c r="G292" i="28"/>
  <c r="M292" i="28" s="1"/>
  <c r="P292" i="28" s="1"/>
  <c r="Q292" i="28" s="1"/>
  <c r="G297" i="28"/>
  <c r="G316" i="28"/>
  <c r="G321" i="28"/>
  <c r="G340" i="28"/>
  <c r="G344" i="28"/>
  <c r="G106" i="28"/>
  <c r="G278" i="28"/>
  <c r="M278" i="28" s="1"/>
  <c r="P278" i="28" s="1"/>
  <c r="Q278" i="28" s="1"/>
  <c r="G283" i="28"/>
  <c r="M283" i="28" s="1"/>
  <c r="P283" i="28" s="1"/>
  <c r="Q283" i="28" s="1"/>
  <c r="G302" i="28"/>
  <c r="G307" i="28"/>
  <c r="M307" i="28" s="1"/>
  <c r="P307" i="28" s="1"/>
  <c r="Q307" i="28" s="1"/>
  <c r="G326" i="28"/>
  <c r="G331" i="28"/>
  <c r="G359" i="28"/>
  <c r="G304" i="28"/>
  <c r="G333" i="28"/>
  <c r="M333" i="28" s="1"/>
  <c r="P333" i="28" s="1"/>
  <c r="Q333" i="28" s="1"/>
  <c r="G355" i="28"/>
  <c r="G154" i="28"/>
  <c r="G306" i="28"/>
  <c r="G335" i="28"/>
  <c r="G280" i="28"/>
  <c r="G309" i="28"/>
  <c r="M309" i="28" s="1"/>
  <c r="P309" i="28" s="1"/>
  <c r="Q309" i="28" s="1"/>
  <c r="G16" i="28"/>
  <c r="G282" i="28"/>
  <c r="G311" i="28"/>
  <c r="G46" i="28"/>
  <c r="M46" i="28" s="1"/>
  <c r="P46" i="28" s="1"/>
  <c r="Q46" i="28" s="1"/>
  <c r="G287" i="28"/>
  <c r="G361" i="28"/>
  <c r="M361" i="28" s="1"/>
  <c r="P361" i="28" s="1"/>
  <c r="Q361" i="28" s="1"/>
  <c r="G458" i="28"/>
  <c r="G460" i="28"/>
  <c r="M460" i="28" s="1"/>
  <c r="P460" i="28" s="1"/>
  <c r="Q460" i="28" s="1"/>
  <c r="G462" i="28"/>
  <c r="G464" i="28"/>
  <c r="G466" i="28"/>
  <c r="M466" i="28" s="1"/>
  <c r="P466" i="28" s="1"/>
  <c r="Q466" i="28" s="1"/>
  <c r="G468" i="28"/>
  <c r="M468" i="28" s="1"/>
  <c r="P468" i="28" s="1"/>
  <c r="Q468" i="28" s="1"/>
  <c r="G470" i="28"/>
  <c r="G472" i="28"/>
  <c r="G474" i="28"/>
  <c r="G476" i="28"/>
  <c r="G478" i="28"/>
  <c r="M478" i="28" s="1"/>
  <c r="P478" i="28" s="1"/>
  <c r="Q478" i="28" s="1"/>
  <c r="G480" i="28"/>
  <c r="G482" i="28"/>
  <c r="G484" i="28"/>
  <c r="M484" i="28" s="1"/>
  <c r="P484" i="28" s="1"/>
  <c r="Q484" i="28" s="1"/>
  <c r="G486" i="28"/>
  <c r="G488" i="28"/>
  <c r="G490" i="28"/>
  <c r="G492" i="28"/>
  <c r="M492" i="28" s="1"/>
  <c r="P492" i="28" s="1"/>
  <c r="Q492" i="28" s="1"/>
  <c r="G494" i="28"/>
  <c r="G496" i="28"/>
  <c r="G498" i="28"/>
  <c r="G500" i="28"/>
  <c r="G502" i="28"/>
  <c r="M502" i="28" s="1"/>
  <c r="P502" i="28" s="1"/>
  <c r="Q502" i="28" s="1"/>
  <c r="G504" i="28"/>
  <c r="G506" i="28"/>
  <c r="M506" i="28" s="1"/>
  <c r="P506" i="28" s="1"/>
  <c r="Q506" i="28" s="1"/>
  <c r="G508" i="28"/>
  <c r="G510" i="28"/>
  <c r="G512" i="28"/>
  <c r="G514" i="28"/>
  <c r="M514" i="28" s="1"/>
  <c r="P514" i="28" s="1"/>
  <c r="Q514" i="28" s="1"/>
  <c r="G516" i="28"/>
  <c r="G518" i="28"/>
  <c r="G520" i="28"/>
  <c r="G522" i="28"/>
  <c r="M522" i="28" s="1"/>
  <c r="P522" i="28" s="1"/>
  <c r="Q522" i="28" s="1"/>
  <c r="G524" i="28"/>
  <c r="G526" i="28"/>
  <c r="M526" i="28" s="1"/>
  <c r="P526" i="28" s="1"/>
  <c r="Q526" i="28" s="1"/>
  <c r="G528" i="28"/>
  <c r="G530" i="28"/>
  <c r="G532" i="28"/>
  <c r="M532" i="28" s="1"/>
  <c r="P532" i="28" s="1"/>
  <c r="Q532" i="28" s="1"/>
  <c r="G534" i="28"/>
  <c r="G536" i="28"/>
  <c r="G538" i="28"/>
  <c r="M538" i="28" s="1"/>
  <c r="P538" i="28" s="1"/>
  <c r="Q538" i="28" s="1"/>
  <c r="G540" i="28"/>
  <c r="M540" i="28" s="1"/>
  <c r="P540" i="28" s="1"/>
  <c r="Q540" i="28" s="1"/>
  <c r="G542" i="28"/>
  <c r="G544" i="28"/>
  <c r="G546" i="28"/>
  <c r="M546" i="28" s="1"/>
  <c r="P546" i="28" s="1"/>
  <c r="Q546" i="28" s="1"/>
  <c r="G548" i="28"/>
  <c r="G550" i="28"/>
  <c r="M550" i="28" s="1"/>
  <c r="P550" i="28" s="1"/>
  <c r="Q550" i="28" s="1"/>
  <c r="G552" i="28"/>
  <c r="G554" i="28"/>
  <c r="G556" i="28"/>
  <c r="G558" i="28"/>
  <c r="G560" i="28"/>
  <c r="G562" i="28"/>
  <c r="M562" i="28" s="1"/>
  <c r="P562" i="28" s="1"/>
  <c r="Q562" i="28" s="1"/>
  <c r="G564" i="28"/>
  <c r="M564" i="28" s="1"/>
  <c r="P564" i="28" s="1"/>
  <c r="Q564" i="28" s="1"/>
  <c r="G566" i="28"/>
  <c r="G568" i="28"/>
  <c r="G570" i="28"/>
  <c r="M570" i="28" s="1"/>
  <c r="P570" i="28" s="1"/>
  <c r="Q570" i="28" s="1"/>
  <c r="G572" i="28"/>
  <c r="G574" i="28"/>
  <c r="M574" i="28" s="1"/>
  <c r="P574" i="28" s="1"/>
  <c r="Q574" i="28" s="1"/>
  <c r="G576" i="28"/>
  <c r="G578" i="28"/>
  <c r="G580" i="28"/>
  <c r="G582" i="28"/>
  <c r="G584" i="28"/>
  <c r="G586" i="28"/>
  <c r="G588" i="28"/>
  <c r="M588" i="28" s="1"/>
  <c r="P588" i="28" s="1"/>
  <c r="Q588" i="28" s="1"/>
  <c r="G590" i="28"/>
  <c r="G592" i="28"/>
  <c r="G594" i="28"/>
  <c r="G596" i="28"/>
  <c r="M596" i="28" s="1"/>
  <c r="P596" i="28" s="1"/>
  <c r="Q596" i="28" s="1"/>
  <c r="G61" i="28"/>
  <c r="M61" i="28" s="1"/>
  <c r="P61" i="28" s="1"/>
  <c r="Q61" i="28" s="1"/>
  <c r="G347" i="28"/>
  <c r="G349" i="28"/>
  <c r="M349" i="28" s="1"/>
  <c r="P349" i="28" s="1"/>
  <c r="Q349" i="28" s="1"/>
  <c r="G118" i="28"/>
  <c r="G328" i="28"/>
  <c r="M328" i="28" s="1"/>
  <c r="P328" i="28" s="1"/>
  <c r="Q328" i="28" s="1"/>
  <c r="G352" i="28"/>
  <c r="M352" i="28" s="1"/>
  <c r="P352" i="28" s="1"/>
  <c r="Q352" i="28" s="1"/>
  <c r="G330" i="28"/>
  <c r="G457" i="28"/>
  <c r="G459" i="28"/>
  <c r="M459" i="28" s="1"/>
  <c r="P459" i="28" s="1"/>
  <c r="Q459" i="28" s="1"/>
  <c r="G461" i="28"/>
  <c r="G463" i="28"/>
  <c r="M463" i="28" s="1"/>
  <c r="P463" i="28" s="1"/>
  <c r="Q463" i="28" s="1"/>
  <c r="G465" i="28"/>
  <c r="G467" i="28"/>
  <c r="G469" i="28"/>
  <c r="G471" i="28"/>
  <c r="G473" i="28"/>
  <c r="G475" i="28"/>
  <c r="G477" i="28"/>
  <c r="G479" i="28"/>
  <c r="G481" i="28"/>
  <c r="G483" i="28"/>
  <c r="M483" i="28" s="1"/>
  <c r="P483" i="28" s="1"/>
  <c r="Q483" i="28" s="1"/>
  <c r="G485" i="28"/>
  <c r="G487" i="28"/>
  <c r="M487" i="28" s="1"/>
  <c r="P487" i="28" s="1"/>
  <c r="Q487" i="28" s="1"/>
  <c r="G489" i="28"/>
  <c r="M489" i="28" s="1"/>
  <c r="P489" i="28" s="1"/>
  <c r="Q489" i="28" s="1"/>
  <c r="G491" i="28"/>
  <c r="G493" i="28"/>
  <c r="G495" i="28"/>
  <c r="M495" i="28" s="1"/>
  <c r="P495" i="28" s="1"/>
  <c r="Q495" i="28" s="1"/>
  <c r="G497" i="28"/>
  <c r="G499" i="28"/>
  <c r="G501" i="28"/>
  <c r="G503" i="28"/>
  <c r="M503" i="28" s="1"/>
  <c r="P503" i="28" s="1"/>
  <c r="Q503" i="28" s="1"/>
  <c r="G505" i="28"/>
  <c r="G507" i="28"/>
  <c r="M507" i="28" s="1"/>
  <c r="P507" i="28" s="1"/>
  <c r="Q507" i="28" s="1"/>
  <c r="G509" i="28"/>
  <c r="G511" i="28"/>
  <c r="M511" i="28" s="1"/>
  <c r="P511" i="28" s="1"/>
  <c r="Q511" i="28" s="1"/>
  <c r="G513" i="28"/>
  <c r="M513" i="28" s="1"/>
  <c r="P513" i="28" s="1"/>
  <c r="Q513" i="28" s="1"/>
  <c r="G515" i="28"/>
  <c r="G517" i="28"/>
  <c r="G519" i="28"/>
  <c r="M519" i="28" s="1"/>
  <c r="P519" i="28" s="1"/>
  <c r="Q519" i="28" s="1"/>
  <c r="G521" i="28"/>
  <c r="M521" i="28" s="1"/>
  <c r="P521" i="28" s="1"/>
  <c r="Q521" i="28" s="1"/>
  <c r="G523" i="28"/>
  <c r="G525" i="28"/>
  <c r="G527" i="28"/>
  <c r="G529" i="28"/>
  <c r="G531" i="28"/>
  <c r="M531" i="28" s="1"/>
  <c r="P531" i="28" s="1"/>
  <c r="Q531" i="28" s="1"/>
  <c r="G533" i="28"/>
  <c r="G535" i="28"/>
  <c r="G537" i="28"/>
  <c r="M537" i="28" s="1"/>
  <c r="P537" i="28" s="1"/>
  <c r="Q537" i="28" s="1"/>
  <c r="G539" i="28"/>
  <c r="G541" i="28"/>
  <c r="G543" i="28"/>
  <c r="M543" i="28" s="1"/>
  <c r="P543" i="28" s="1"/>
  <c r="Q543" i="28" s="1"/>
  <c r="G545" i="28"/>
  <c r="M545" i="28" s="1"/>
  <c r="P545" i="28" s="1"/>
  <c r="Q545" i="28" s="1"/>
  <c r="G547" i="28"/>
  <c r="G549" i="28"/>
  <c r="G551" i="28"/>
  <c r="G553" i="28"/>
  <c r="G555" i="28"/>
  <c r="G557" i="28"/>
  <c r="G559" i="28"/>
  <c r="G561" i="28"/>
  <c r="G563" i="28"/>
  <c r="G565" i="28"/>
  <c r="G567" i="28"/>
  <c r="G569" i="28"/>
  <c r="M569" i="28" s="1"/>
  <c r="P569" i="28" s="1"/>
  <c r="Q569" i="28" s="1"/>
  <c r="G571" i="28"/>
  <c r="G573" i="28"/>
  <c r="G575" i="28"/>
  <c r="M575" i="28" s="1"/>
  <c r="P575" i="28" s="1"/>
  <c r="Q575" i="28" s="1"/>
  <c r="G577" i="28"/>
  <c r="G579" i="28"/>
  <c r="G581" i="28"/>
  <c r="G583" i="28"/>
  <c r="G585" i="28"/>
  <c r="G587" i="28"/>
  <c r="G589" i="28"/>
  <c r="G591" i="28"/>
  <c r="G593" i="28"/>
  <c r="G597" i="28"/>
  <c r="G599" i="28"/>
  <c r="G601" i="28"/>
  <c r="M601" i="28" s="1"/>
  <c r="P601" i="28" s="1"/>
  <c r="Q601" i="28" s="1"/>
  <c r="G603" i="28"/>
  <c r="G605" i="28"/>
  <c r="G607" i="28"/>
  <c r="M607" i="28" s="1"/>
  <c r="P607" i="28" s="1"/>
  <c r="Q607" i="28" s="1"/>
  <c r="G609" i="28"/>
  <c r="G611" i="28"/>
  <c r="M611" i="28" s="1"/>
  <c r="P611" i="28" s="1"/>
  <c r="Q611" i="28" s="1"/>
  <c r="G613" i="28"/>
  <c r="M613" i="28" s="1"/>
  <c r="P613" i="28" s="1"/>
  <c r="Q613" i="28" s="1"/>
  <c r="G615" i="28"/>
  <c r="M615" i="28" s="1"/>
  <c r="P615" i="28" s="1"/>
  <c r="Q615" i="28" s="1"/>
  <c r="G617" i="28"/>
  <c r="G619" i="28"/>
  <c r="G621" i="28"/>
  <c r="G623" i="28"/>
  <c r="M623" i="28" s="1"/>
  <c r="P623" i="28" s="1"/>
  <c r="Q623" i="28" s="1"/>
  <c r="G625" i="28"/>
  <c r="G627" i="28"/>
  <c r="G629" i="28"/>
  <c r="G631" i="28"/>
  <c r="G633" i="28"/>
  <c r="M633" i="28" s="1"/>
  <c r="P633" i="28" s="1"/>
  <c r="Q633" i="28" s="1"/>
  <c r="G635" i="28"/>
  <c r="M635" i="28" s="1"/>
  <c r="P635" i="28" s="1"/>
  <c r="Q635" i="28" s="1"/>
  <c r="G637" i="28"/>
  <c r="M637" i="28" s="1"/>
  <c r="P637" i="28" s="1"/>
  <c r="Q637" i="28" s="1"/>
  <c r="G639" i="28"/>
  <c r="G641" i="28"/>
  <c r="G643" i="28"/>
  <c r="M643" i="28" s="1"/>
  <c r="P643" i="28" s="1"/>
  <c r="Q643" i="28" s="1"/>
  <c r="G645" i="28"/>
  <c r="G647" i="28"/>
  <c r="M647" i="28" s="1"/>
  <c r="P647" i="28" s="1"/>
  <c r="Q647" i="28" s="1"/>
  <c r="G649" i="28"/>
  <c r="M649" i="28" s="1"/>
  <c r="P649" i="28" s="1"/>
  <c r="Q649" i="28" s="1"/>
  <c r="G651" i="28"/>
  <c r="G653" i="28"/>
  <c r="G655" i="28"/>
  <c r="G657" i="28"/>
  <c r="G659" i="28"/>
  <c r="G661" i="28"/>
  <c r="M661" i="28" s="1"/>
  <c r="P661" i="28" s="1"/>
  <c r="Q661" i="28" s="1"/>
  <c r="G663" i="28"/>
  <c r="M663" i="28" s="1"/>
  <c r="P663" i="28" s="1"/>
  <c r="Q663" i="28" s="1"/>
  <c r="G665" i="28"/>
  <c r="G667" i="28"/>
  <c r="G669" i="28"/>
  <c r="G671" i="28"/>
  <c r="G673" i="28"/>
  <c r="M673" i="28" s="1"/>
  <c r="P673" i="28" s="1"/>
  <c r="Q673" i="28" s="1"/>
  <c r="G675" i="28"/>
  <c r="G677" i="28"/>
  <c r="G679" i="28"/>
  <c r="G681" i="28"/>
  <c r="G683" i="28"/>
  <c r="G685" i="28"/>
  <c r="M685" i="28" s="1"/>
  <c r="P685" i="28" s="1"/>
  <c r="Q685" i="28" s="1"/>
  <c r="G687" i="28"/>
  <c r="M687" i="28" s="1"/>
  <c r="P687" i="28" s="1"/>
  <c r="Q687" i="28" s="1"/>
  <c r="G689" i="28"/>
  <c r="G691" i="28"/>
  <c r="M691" i="28" s="1"/>
  <c r="P691" i="28" s="1"/>
  <c r="Q691" i="28" s="1"/>
  <c r="G693" i="28"/>
  <c r="G695" i="28"/>
  <c r="G697" i="28"/>
  <c r="G699" i="28"/>
  <c r="G701" i="28"/>
  <c r="G703" i="28"/>
  <c r="M703" i="28" s="1"/>
  <c r="P703" i="28" s="1"/>
  <c r="Q703" i="28" s="1"/>
  <c r="G705" i="28"/>
  <c r="M705" i="28" s="1"/>
  <c r="P705" i="28" s="1"/>
  <c r="Q705" i="28" s="1"/>
  <c r="G707" i="28"/>
  <c r="M707" i="28" s="1"/>
  <c r="P707" i="28" s="1"/>
  <c r="Q707" i="28" s="1"/>
  <c r="G709" i="28"/>
  <c r="M709" i="28" s="1"/>
  <c r="P709" i="28" s="1"/>
  <c r="Q709" i="28" s="1"/>
  <c r="G711" i="28"/>
  <c r="G713" i="28"/>
  <c r="G715" i="28"/>
  <c r="G717" i="28"/>
  <c r="G719" i="28"/>
  <c r="M719" i="28" s="1"/>
  <c r="P719" i="28" s="1"/>
  <c r="Q719" i="28" s="1"/>
  <c r="G721" i="28"/>
  <c r="G723" i="28"/>
  <c r="G725" i="28"/>
  <c r="G727" i="28"/>
  <c r="G729" i="28"/>
  <c r="M729" i="28" s="1"/>
  <c r="P729" i="28" s="1"/>
  <c r="Q729" i="28" s="1"/>
  <c r="G731" i="28"/>
  <c r="M731" i="28" s="1"/>
  <c r="P731" i="28" s="1"/>
  <c r="Q731" i="28" s="1"/>
  <c r="G733" i="28"/>
  <c r="G735" i="28"/>
  <c r="G737" i="28"/>
  <c r="G34" i="28"/>
  <c r="G360" i="28"/>
  <c r="G598" i="28"/>
  <c r="G600" i="28"/>
  <c r="M600" i="28" s="1"/>
  <c r="P600" i="28" s="1"/>
  <c r="Q600" i="28" s="1"/>
  <c r="G602" i="28"/>
  <c r="M602" i="28" s="1"/>
  <c r="P602" i="28" s="1"/>
  <c r="Q602" i="28" s="1"/>
  <c r="G604" i="28"/>
  <c r="G606" i="28"/>
  <c r="G608" i="28"/>
  <c r="G610" i="28"/>
  <c r="G612" i="28"/>
  <c r="G614" i="28"/>
  <c r="M614" i="28" s="1"/>
  <c r="P614" i="28" s="1"/>
  <c r="Q614" i="28" s="1"/>
  <c r="G616" i="28"/>
  <c r="M616" i="28" s="1"/>
  <c r="P616" i="28" s="1"/>
  <c r="Q616" i="28" s="1"/>
  <c r="G618" i="28"/>
  <c r="G620" i="28"/>
  <c r="G622" i="28"/>
  <c r="G624" i="28"/>
  <c r="M624" i="28" s="1"/>
  <c r="P624" i="28" s="1"/>
  <c r="Q624" i="28" s="1"/>
  <c r="G626" i="28"/>
  <c r="G628" i="28"/>
  <c r="G630" i="28"/>
  <c r="G632" i="28"/>
  <c r="M632" i="28" s="1"/>
  <c r="P632" i="28" s="1"/>
  <c r="Q632" i="28" s="1"/>
  <c r="G634" i="28"/>
  <c r="G636" i="28"/>
  <c r="G638" i="28"/>
  <c r="M638" i="28" s="1"/>
  <c r="P638" i="28" s="1"/>
  <c r="Q638" i="28" s="1"/>
  <c r="G640" i="28"/>
  <c r="G642" i="28"/>
  <c r="G644" i="28"/>
  <c r="G646" i="28"/>
  <c r="M646" i="28" s="1"/>
  <c r="P646" i="28" s="1"/>
  <c r="Q646" i="28" s="1"/>
  <c r="G648" i="28"/>
  <c r="M648" i="28" s="1"/>
  <c r="P648" i="28" s="1"/>
  <c r="Q648" i="28" s="1"/>
  <c r="G650" i="28"/>
  <c r="M650" i="28" s="1"/>
  <c r="P650" i="28" s="1"/>
  <c r="Q650" i="28" s="1"/>
  <c r="G652" i="28"/>
  <c r="G654" i="28"/>
  <c r="G656" i="28"/>
  <c r="M656" i="28" s="1"/>
  <c r="P656" i="28" s="1"/>
  <c r="Q656" i="28" s="1"/>
  <c r="G658" i="28"/>
  <c r="M658" i="28" s="1"/>
  <c r="P658" i="28" s="1"/>
  <c r="Q658" i="28" s="1"/>
  <c r="G660" i="28"/>
  <c r="M660" i="28" s="1"/>
  <c r="P660" i="28" s="1"/>
  <c r="Q660" i="28" s="1"/>
  <c r="G662" i="28"/>
  <c r="G664" i="28"/>
  <c r="G666" i="28"/>
  <c r="G668" i="28"/>
  <c r="G670" i="28"/>
  <c r="M670" i="28" s="1"/>
  <c r="P670" i="28" s="1"/>
  <c r="Q670" i="28" s="1"/>
  <c r="G672" i="28"/>
  <c r="G674" i="28"/>
  <c r="G676" i="28"/>
  <c r="G678" i="28"/>
  <c r="G680" i="28"/>
  <c r="G682" i="28"/>
  <c r="M682" i="28" s="1"/>
  <c r="P682" i="28" s="1"/>
  <c r="Q682" i="28" s="1"/>
  <c r="G684" i="28"/>
  <c r="M684" i="28" s="1"/>
  <c r="P684" i="28" s="1"/>
  <c r="Q684" i="28" s="1"/>
  <c r="G686" i="28"/>
  <c r="G688" i="28"/>
  <c r="M688" i="28" s="1"/>
  <c r="P688" i="28" s="1"/>
  <c r="Q688" i="28" s="1"/>
  <c r="G690" i="28"/>
  <c r="G692" i="28"/>
  <c r="G694" i="28"/>
  <c r="G696" i="28"/>
  <c r="G698" i="28"/>
  <c r="G700" i="28"/>
  <c r="G702" i="28"/>
  <c r="G704" i="28"/>
  <c r="G706" i="28"/>
  <c r="M706" i="28" s="1"/>
  <c r="P706" i="28" s="1"/>
  <c r="Q706" i="28" s="1"/>
  <c r="G708" i="28"/>
  <c r="G710" i="28"/>
  <c r="M710" i="28" s="1"/>
  <c r="P710" i="28" s="1"/>
  <c r="Q710" i="28" s="1"/>
  <c r="G712" i="28"/>
  <c r="G714" i="28"/>
  <c r="G716" i="28"/>
  <c r="G718" i="28"/>
  <c r="M718" i="28" s="1"/>
  <c r="P718" i="28" s="1"/>
  <c r="Q718" i="28" s="1"/>
  <c r="G720" i="28"/>
  <c r="M720" i="28" s="1"/>
  <c r="P720" i="28" s="1"/>
  <c r="Q720" i="28" s="1"/>
  <c r="G722" i="28"/>
  <c r="G724" i="28"/>
  <c r="G726" i="28"/>
  <c r="G728" i="28"/>
  <c r="G730" i="28"/>
  <c r="G732" i="28"/>
  <c r="G734" i="28"/>
  <c r="G736" i="28"/>
  <c r="G267" i="28"/>
  <c r="G285" i="28"/>
  <c r="G739" i="28"/>
  <c r="M739" i="28" s="1"/>
  <c r="P739" i="28" s="1"/>
  <c r="Q739" i="28" s="1"/>
  <c r="G741" i="28"/>
  <c r="G743" i="28"/>
  <c r="M743" i="28" s="1"/>
  <c r="P743" i="28" s="1"/>
  <c r="Q743" i="28" s="1"/>
  <c r="G745" i="28"/>
  <c r="G747" i="28"/>
  <c r="G749" i="28"/>
  <c r="M749" i="28" s="1"/>
  <c r="P749" i="28" s="1"/>
  <c r="Q749" i="28" s="1"/>
  <c r="G751" i="28"/>
  <c r="G753" i="28"/>
  <c r="G755" i="28"/>
  <c r="M755" i="28" s="1"/>
  <c r="P755" i="28" s="1"/>
  <c r="Q755" i="28" s="1"/>
  <c r="G757" i="28"/>
  <c r="G759" i="28"/>
  <c r="G761" i="28"/>
  <c r="G763" i="28"/>
  <c r="M763" i="28" s="1"/>
  <c r="P763" i="28" s="1"/>
  <c r="Q763" i="28" s="1"/>
  <c r="G765" i="28"/>
  <c r="M765" i="28" s="1"/>
  <c r="P765" i="28" s="1"/>
  <c r="Q765" i="28" s="1"/>
  <c r="G767" i="28"/>
  <c r="M767" i="28" s="1"/>
  <c r="P767" i="28" s="1"/>
  <c r="Q767" i="28" s="1"/>
  <c r="G769" i="28"/>
  <c r="M769" i="28" s="1"/>
  <c r="P769" i="28" s="1"/>
  <c r="Q769" i="28" s="1"/>
  <c r="G771" i="28"/>
  <c r="G773" i="28"/>
  <c r="M773" i="28" s="1"/>
  <c r="P773" i="28" s="1"/>
  <c r="Q773" i="28" s="1"/>
  <c r="G775" i="28"/>
  <c r="G777" i="28"/>
  <c r="G779" i="28"/>
  <c r="G781" i="28"/>
  <c r="G783" i="28"/>
  <c r="G785" i="28"/>
  <c r="M785" i="28" s="1"/>
  <c r="P785" i="28" s="1"/>
  <c r="Q785" i="28" s="1"/>
  <c r="G787" i="28"/>
  <c r="M787" i="28" s="1"/>
  <c r="P787" i="28" s="1"/>
  <c r="Q787" i="28" s="1"/>
  <c r="G789" i="28"/>
  <c r="M789" i="28" s="1"/>
  <c r="P789" i="28" s="1"/>
  <c r="Q789" i="28" s="1"/>
  <c r="G791" i="28"/>
  <c r="G793" i="28"/>
  <c r="G795" i="28"/>
  <c r="G797" i="28"/>
  <c r="M797" i="28" s="1"/>
  <c r="P797" i="28" s="1"/>
  <c r="Q797" i="28" s="1"/>
  <c r="G799" i="28"/>
  <c r="G801" i="28"/>
  <c r="G803" i="28"/>
  <c r="G805" i="28"/>
  <c r="G807" i="28"/>
  <c r="G809" i="28"/>
  <c r="G811" i="28"/>
  <c r="M811" i="28" s="1"/>
  <c r="P811" i="28" s="1"/>
  <c r="Q811" i="28" s="1"/>
  <c r="G813" i="28"/>
  <c r="M813" i="28" s="1"/>
  <c r="P813" i="28" s="1"/>
  <c r="Q813" i="28" s="1"/>
  <c r="G815" i="28"/>
  <c r="G817" i="28"/>
  <c r="G819" i="28"/>
  <c r="G821" i="28"/>
  <c r="G823" i="28"/>
  <c r="G825" i="28"/>
  <c r="M825" i="28" s="1"/>
  <c r="P825" i="28" s="1"/>
  <c r="Q825" i="28" s="1"/>
  <c r="G827" i="28"/>
  <c r="G829" i="28"/>
  <c r="G831" i="28"/>
  <c r="G833" i="28"/>
  <c r="G835" i="28"/>
  <c r="M835" i="28" s="1"/>
  <c r="P835" i="28" s="1"/>
  <c r="Q835" i="28" s="1"/>
  <c r="G837" i="28"/>
  <c r="G839" i="28"/>
  <c r="G841" i="28"/>
  <c r="M841" i="28" s="1"/>
  <c r="P841" i="28" s="1"/>
  <c r="Q841" i="28" s="1"/>
  <c r="G843" i="28"/>
  <c r="G845" i="28"/>
  <c r="G847" i="28"/>
  <c r="G849" i="28"/>
  <c r="M849" i="28" s="1"/>
  <c r="P849" i="28" s="1"/>
  <c r="Q849" i="28" s="1"/>
  <c r="G851" i="28"/>
  <c r="G853" i="28"/>
  <c r="G855" i="28"/>
  <c r="G857" i="28"/>
  <c r="M857" i="28" s="1"/>
  <c r="P857" i="28" s="1"/>
  <c r="Q857" i="28" s="1"/>
  <c r="G859" i="28"/>
  <c r="G861" i="28"/>
  <c r="M861" i="28" s="1"/>
  <c r="P861" i="28" s="1"/>
  <c r="Q861" i="28" s="1"/>
  <c r="G863" i="28"/>
  <c r="M863" i="28" s="1"/>
  <c r="P863" i="28" s="1"/>
  <c r="Q863" i="28" s="1"/>
  <c r="G865" i="28"/>
  <c r="M865" i="28" s="1"/>
  <c r="P865" i="28" s="1"/>
  <c r="Q865" i="28" s="1"/>
  <c r="G867" i="28"/>
  <c r="G869" i="28"/>
  <c r="M869" i="28" s="1"/>
  <c r="P869" i="28" s="1"/>
  <c r="Q869" i="28" s="1"/>
  <c r="G871" i="28"/>
  <c r="G873" i="28"/>
  <c r="G875" i="28"/>
  <c r="M875" i="28" s="1"/>
  <c r="P875" i="28" s="1"/>
  <c r="Q875" i="28" s="1"/>
  <c r="G877" i="28"/>
  <c r="G879" i="28"/>
  <c r="G595" i="28"/>
  <c r="G738" i="28"/>
  <c r="M738" i="28" s="1"/>
  <c r="P738" i="28" s="1"/>
  <c r="Q738" i="28" s="1"/>
  <c r="G740" i="28"/>
  <c r="G742" i="28"/>
  <c r="G744" i="28"/>
  <c r="G746" i="28"/>
  <c r="M746" i="28" s="1"/>
  <c r="P746" i="28" s="1"/>
  <c r="Q746" i="28" s="1"/>
  <c r="G748" i="28"/>
  <c r="G750" i="28"/>
  <c r="M750" i="28" s="1"/>
  <c r="P750" i="28" s="1"/>
  <c r="Q750" i="28" s="1"/>
  <c r="G752" i="28"/>
  <c r="G754" i="28"/>
  <c r="G756" i="28"/>
  <c r="G758" i="28"/>
  <c r="G760" i="28"/>
  <c r="G762" i="28"/>
  <c r="M762" i="28" s="1"/>
  <c r="P762" i="28" s="1"/>
  <c r="Q762" i="28" s="1"/>
  <c r="G764" i="28"/>
  <c r="M764" i="28" s="1"/>
  <c r="P764" i="28" s="1"/>
  <c r="Q764" i="28" s="1"/>
  <c r="G766" i="28"/>
  <c r="G768" i="28"/>
  <c r="M768" i="28" s="1"/>
  <c r="P768" i="28" s="1"/>
  <c r="Q768" i="28" s="1"/>
  <c r="G770" i="28"/>
  <c r="G772" i="28"/>
  <c r="G774" i="28"/>
  <c r="G776" i="28"/>
  <c r="G778" i="28"/>
  <c r="M778" i="28" s="1"/>
  <c r="P778" i="28" s="1"/>
  <c r="Q778" i="28" s="1"/>
  <c r="G780" i="28"/>
  <c r="G782" i="28"/>
  <c r="G784" i="28"/>
  <c r="M784" i="28" s="1"/>
  <c r="P784" i="28" s="1"/>
  <c r="Q784" i="28" s="1"/>
  <c r="G786" i="28"/>
  <c r="G788" i="28"/>
  <c r="M788" i="28" s="1"/>
  <c r="P788" i="28" s="1"/>
  <c r="Q788" i="28" s="1"/>
  <c r="G790" i="28"/>
  <c r="M790" i="28" s="1"/>
  <c r="P790" i="28" s="1"/>
  <c r="Q790" i="28" s="1"/>
  <c r="G792" i="28"/>
  <c r="G794" i="28"/>
  <c r="G796" i="28"/>
  <c r="G798" i="28"/>
  <c r="M798" i="28" s="1"/>
  <c r="P798" i="28" s="1"/>
  <c r="Q798" i="28" s="1"/>
  <c r="G800" i="28"/>
  <c r="G802" i="28"/>
  <c r="M802" i="28" s="1"/>
  <c r="P802" i="28" s="1"/>
  <c r="Q802" i="28" s="1"/>
  <c r="G804" i="28"/>
  <c r="M804" i="28" s="1"/>
  <c r="P804" i="28" s="1"/>
  <c r="Q804" i="28" s="1"/>
  <c r="G806" i="28"/>
  <c r="G808" i="28"/>
  <c r="G810" i="28"/>
  <c r="G812" i="28"/>
  <c r="M812" i="28" s="1"/>
  <c r="P812" i="28" s="1"/>
  <c r="Q812" i="28" s="1"/>
  <c r="G814" i="28"/>
  <c r="G816" i="28"/>
  <c r="G818" i="28"/>
  <c r="G820" i="28"/>
  <c r="G822" i="28"/>
  <c r="M822" i="28" s="1"/>
  <c r="P822" i="28" s="1"/>
  <c r="Q822" i="28" s="1"/>
  <c r="G824" i="28"/>
  <c r="G826" i="28"/>
  <c r="M826" i="28" s="1"/>
  <c r="P826" i="28" s="1"/>
  <c r="Q826" i="28" s="1"/>
  <c r="G828" i="28"/>
  <c r="G830" i="28"/>
  <c r="M830" i="28" s="1"/>
  <c r="P830" i="28" s="1"/>
  <c r="Q830" i="28" s="1"/>
  <c r="G832" i="28"/>
  <c r="G834" i="28"/>
  <c r="M834" i="28" s="1"/>
  <c r="P834" i="28" s="1"/>
  <c r="Q834" i="28" s="1"/>
  <c r="G836" i="28"/>
  <c r="G838" i="28"/>
  <c r="G840" i="28"/>
  <c r="M840" i="28" s="1"/>
  <c r="P840" i="28" s="1"/>
  <c r="Q840" i="28" s="1"/>
  <c r="G842" i="28"/>
  <c r="M842" i="28" s="1"/>
  <c r="P842" i="28" s="1"/>
  <c r="Q842" i="28" s="1"/>
  <c r="G844" i="28"/>
  <c r="G846" i="28"/>
  <c r="M846" i="28" s="1"/>
  <c r="P846" i="28" s="1"/>
  <c r="Q846" i="28" s="1"/>
  <c r="G848" i="28"/>
  <c r="M848" i="28" s="1"/>
  <c r="P848" i="28" s="1"/>
  <c r="Q848" i="28" s="1"/>
  <c r="G850" i="28"/>
  <c r="G852" i="28"/>
  <c r="M852" i="28" s="1"/>
  <c r="P852" i="28" s="1"/>
  <c r="Q852" i="28" s="1"/>
  <c r="G854" i="28"/>
  <c r="M854" i="28" s="1"/>
  <c r="P854" i="28" s="1"/>
  <c r="Q854" i="28" s="1"/>
  <c r="G856" i="28"/>
  <c r="M856" i="28" s="1"/>
  <c r="P856" i="28" s="1"/>
  <c r="Q856" i="28" s="1"/>
  <c r="G858" i="28"/>
  <c r="G860" i="28"/>
  <c r="G862" i="28"/>
  <c r="M862" i="28" s="1"/>
  <c r="P862" i="28" s="1"/>
  <c r="Q862" i="28" s="1"/>
  <c r="G864" i="28"/>
  <c r="M864" i="28" s="1"/>
  <c r="P864" i="28" s="1"/>
  <c r="Q864" i="28" s="1"/>
  <c r="G866" i="28"/>
  <c r="G868" i="28"/>
  <c r="G870" i="28"/>
  <c r="M870" i="28" s="1"/>
  <c r="P870" i="28" s="1"/>
  <c r="Q870" i="28" s="1"/>
  <c r="G872" i="28"/>
  <c r="G874" i="28"/>
  <c r="G876" i="28"/>
  <c r="M876" i="28" s="1"/>
  <c r="P876" i="28" s="1"/>
  <c r="Q876" i="28" s="1"/>
  <c r="G878" i="28"/>
  <c r="M878" i="28" s="1"/>
  <c r="P878" i="28" s="1"/>
  <c r="Q878" i="28" s="1"/>
  <c r="G883" i="28"/>
  <c r="G885" i="28"/>
  <c r="M885" i="28" s="1"/>
  <c r="P885" i="28" s="1"/>
  <c r="Q885" i="28" s="1"/>
  <c r="G887" i="28"/>
  <c r="G889" i="28"/>
  <c r="G891" i="28"/>
  <c r="G893" i="28"/>
  <c r="G895" i="28"/>
  <c r="G897" i="28"/>
  <c r="M897" i="28" s="1"/>
  <c r="P897" i="28" s="1"/>
  <c r="Q897" i="28" s="1"/>
  <c r="G899" i="28"/>
  <c r="G901" i="28"/>
  <c r="G903" i="28"/>
  <c r="G905" i="28"/>
  <c r="M905" i="28" s="1"/>
  <c r="P905" i="28" s="1"/>
  <c r="Q905" i="28" s="1"/>
  <c r="G907" i="28"/>
  <c r="G909" i="28"/>
  <c r="M909" i="28" s="1"/>
  <c r="P909" i="28" s="1"/>
  <c r="Q909" i="28" s="1"/>
  <c r="G911" i="28"/>
  <c r="G913" i="28"/>
  <c r="M913" i="28" s="1"/>
  <c r="P913" i="28" s="1"/>
  <c r="Q913" i="28" s="1"/>
  <c r="G915" i="28"/>
  <c r="G917" i="28"/>
  <c r="G919" i="28"/>
  <c r="G921" i="28"/>
  <c r="M921" i="28" s="1"/>
  <c r="P921" i="28" s="1"/>
  <c r="Q921" i="28" s="1"/>
  <c r="G923" i="28"/>
  <c r="M923" i="28" s="1"/>
  <c r="P923" i="28" s="1"/>
  <c r="Q923" i="28" s="1"/>
  <c r="G925" i="28"/>
  <c r="G927" i="28"/>
  <c r="M927" i="28" s="1"/>
  <c r="P927" i="28" s="1"/>
  <c r="Q927" i="28" s="1"/>
  <c r="G929" i="28"/>
  <c r="M929" i="28" s="1"/>
  <c r="P929" i="28" s="1"/>
  <c r="Q929" i="28" s="1"/>
  <c r="G931" i="28"/>
  <c r="G933" i="28"/>
  <c r="G935" i="28"/>
  <c r="G937" i="28"/>
  <c r="G939" i="28"/>
  <c r="M939" i="28" s="1"/>
  <c r="P939" i="28" s="1"/>
  <c r="Q939" i="28" s="1"/>
  <c r="G941" i="28"/>
  <c r="G943" i="28"/>
  <c r="G945" i="28"/>
  <c r="M945" i="28" s="1"/>
  <c r="P945" i="28" s="1"/>
  <c r="Q945" i="28" s="1"/>
  <c r="G947" i="28"/>
  <c r="M947" i="28" s="1"/>
  <c r="P947" i="28" s="1"/>
  <c r="Q947" i="28" s="1"/>
  <c r="G949" i="28"/>
  <c r="G951" i="28"/>
  <c r="M951" i="28" s="1"/>
  <c r="P951" i="28" s="1"/>
  <c r="Q951" i="28" s="1"/>
  <c r="G953" i="28"/>
  <c r="G955" i="28"/>
  <c r="G957" i="28"/>
  <c r="G959" i="28"/>
  <c r="G961" i="28"/>
  <c r="M961" i="28" s="1"/>
  <c r="P961" i="28" s="1"/>
  <c r="Q961" i="28" s="1"/>
  <c r="G963" i="28"/>
  <c r="M963" i="28" s="1"/>
  <c r="P963" i="28" s="1"/>
  <c r="Q963" i="28" s="1"/>
  <c r="G965" i="28"/>
  <c r="G967" i="28"/>
  <c r="G969" i="28"/>
  <c r="M969" i="28" s="1"/>
  <c r="P969" i="28" s="1"/>
  <c r="Q969" i="28" s="1"/>
  <c r="G971" i="28"/>
  <c r="G973" i="28"/>
  <c r="G975" i="28"/>
  <c r="M975" i="28" s="1"/>
  <c r="P975" i="28" s="1"/>
  <c r="Q975" i="28" s="1"/>
  <c r="G977" i="28"/>
  <c r="G979" i="28"/>
  <c r="G981" i="28"/>
  <c r="M981" i="28" s="1"/>
  <c r="P981" i="28" s="1"/>
  <c r="Q981" i="28" s="1"/>
  <c r="G983" i="28"/>
  <c r="G985" i="28"/>
  <c r="M985" i="28" s="1"/>
  <c r="P985" i="28" s="1"/>
  <c r="Q985" i="28" s="1"/>
  <c r="G987" i="28"/>
  <c r="M987" i="28" s="1"/>
  <c r="P987" i="28" s="1"/>
  <c r="Q987" i="28" s="1"/>
  <c r="G989" i="28"/>
  <c r="G991" i="28"/>
  <c r="G993" i="28"/>
  <c r="G995" i="28"/>
  <c r="M995" i="28" s="1"/>
  <c r="P995" i="28" s="1"/>
  <c r="Q995" i="28" s="1"/>
  <c r="G997" i="28"/>
  <c r="G999" i="28"/>
  <c r="M999" i="28" s="1"/>
  <c r="P999" i="28" s="1"/>
  <c r="Q999" i="28" s="1"/>
  <c r="G1001" i="28"/>
  <c r="G1003" i="28"/>
  <c r="G1005" i="28"/>
  <c r="G1007" i="28"/>
  <c r="G1009" i="28"/>
  <c r="M1009" i="28" s="1"/>
  <c r="P1009" i="28" s="1"/>
  <c r="Q1009" i="28" s="1"/>
  <c r="G1011" i="28"/>
  <c r="M1011" i="28" s="1"/>
  <c r="P1011" i="28" s="1"/>
  <c r="Q1011" i="28" s="1"/>
  <c r="G1013" i="28"/>
  <c r="G1015" i="28"/>
  <c r="G882" i="28"/>
  <c r="M882" i="28" s="1"/>
  <c r="P882" i="28" s="1"/>
  <c r="Q882" i="28" s="1"/>
  <c r="G884" i="28"/>
  <c r="G886" i="28"/>
  <c r="M886" i="28" s="1"/>
  <c r="P886" i="28" s="1"/>
  <c r="Q886" i="28" s="1"/>
  <c r="G888" i="28"/>
  <c r="G890" i="28"/>
  <c r="G892" i="28"/>
  <c r="M892" i="28" s="1"/>
  <c r="P892" i="28" s="1"/>
  <c r="Q892" i="28" s="1"/>
  <c r="G894" i="28"/>
  <c r="G896" i="28"/>
  <c r="G898" i="28"/>
  <c r="G900" i="28"/>
  <c r="G902" i="28"/>
  <c r="G904" i="28"/>
  <c r="G906" i="28"/>
  <c r="M906" i="28" s="1"/>
  <c r="P906" i="28" s="1"/>
  <c r="Q906" i="28" s="1"/>
  <c r="G908" i="28"/>
  <c r="G910" i="28"/>
  <c r="M910" i="28" s="1"/>
  <c r="P910" i="28" s="1"/>
  <c r="Q910" i="28" s="1"/>
  <c r="G912" i="28"/>
  <c r="G914" i="28"/>
  <c r="G916" i="28"/>
  <c r="G918" i="28"/>
  <c r="G920" i="28"/>
  <c r="G922" i="28"/>
  <c r="G924" i="28"/>
  <c r="G926" i="28"/>
  <c r="G928" i="28"/>
  <c r="G930" i="28"/>
  <c r="M930" i="28" s="1"/>
  <c r="P930" i="28" s="1"/>
  <c r="Q930" i="28" s="1"/>
  <c r="G932" i="28"/>
  <c r="M932" i="28" s="1"/>
  <c r="P932" i="28" s="1"/>
  <c r="Q932" i="28" s="1"/>
  <c r="G934" i="28"/>
  <c r="G936" i="28"/>
  <c r="G938" i="28"/>
  <c r="G940" i="28"/>
  <c r="M940" i="28" s="1"/>
  <c r="P940" i="28" s="1"/>
  <c r="Q940" i="28" s="1"/>
  <c r="G942" i="28"/>
  <c r="G944" i="28"/>
  <c r="M944" i="28" s="1"/>
  <c r="P944" i="28" s="1"/>
  <c r="Q944" i="28" s="1"/>
  <c r="G946" i="28"/>
  <c r="G948" i="28"/>
  <c r="G950" i="28"/>
  <c r="G952" i="28"/>
  <c r="M952" i="28" s="1"/>
  <c r="P952" i="28" s="1"/>
  <c r="Q952" i="28" s="1"/>
  <c r="G954" i="28"/>
  <c r="M954" i="28" s="1"/>
  <c r="P954" i="28" s="1"/>
  <c r="Q954" i="28" s="1"/>
  <c r="G956" i="28"/>
  <c r="M956" i="28" s="1"/>
  <c r="P956" i="28" s="1"/>
  <c r="Q956" i="28" s="1"/>
  <c r="G958" i="28"/>
  <c r="G960" i="28"/>
  <c r="G962" i="28"/>
  <c r="G964" i="28"/>
  <c r="G966" i="28"/>
  <c r="G968" i="28"/>
  <c r="G970" i="28"/>
  <c r="G972" i="28"/>
  <c r="G974" i="28"/>
  <c r="G976" i="28"/>
  <c r="M976" i="28" s="1"/>
  <c r="P976" i="28" s="1"/>
  <c r="Q976" i="28" s="1"/>
  <c r="G978" i="28"/>
  <c r="G980" i="28"/>
  <c r="G982" i="28"/>
  <c r="M982" i="28" s="1"/>
  <c r="P982" i="28" s="1"/>
  <c r="Q982" i="28" s="1"/>
  <c r="G984" i="28"/>
  <c r="M984" i="28" s="1"/>
  <c r="P984" i="28" s="1"/>
  <c r="Q984" i="28" s="1"/>
  <c r="G986" i="28"/>
  <c r="G988" i="28"/>
  <c r="M988" i="28" s="1"/>
  <c r="P988" i="28" s="1"/>
  <c r="Q988" i="28" s="1"/>
  <c r="G990" i="28"/>
  <c r="G992" i="28"/>
  <c r="M992" i="28" s="1"/>
  <c r="P992" i="28" s="1"/>
  <c r="Q992" i="28" s="1"/>
  <c r="G994" i="28"/>
  <c r="G996" i="28"/>
  <c r="G998" i="28"/>
  <c r="G1000" i="28"/>
  <c r="G1002" i="28"/>
  <c r="G1004" i="28"/>
  <c r="G1006" i="28"/>
  <c r="M1006" i="28" s="1"/>
  <c r="P1006" i="28" s="1"/>
  <c r="Q1006" i="28" s="1"/>
  <c r="G1008" i="28"/>
  <c r="G1010" i="28"/>
  <c r="G1012" i="28"/>
  <c r="G1014" i="28"/>
  <c r="M1014" i="28" s="1"/>
  <c r="P1014" i="28" s="1"/>
  <c r="Q1014" i="28" s="1"/>
  <c r="G1018" i="28"/>
  <c r="G1016" i="28"/>
  <c r="G1021" i="28"/>
  <c r="M1021" i="28" s="1"/>
  <c r="P1021" i="28" s="1"/>
  <c r="Q1021" i="28" s="1"/>
  <c r="G1023" i="28"/>
  <c r="G1025" i="28"/>
  <c r="G1027" i="28"/>
  <c r="M1027" i="28" s="1"/>
  <c r="P1027" i="28" s="1"/>
  <c r="Q1027" i="28" s="1"/>
  <c r="G1029" i="28"/>
  <c r="G1031" i="28"/>
  <c r="G1033" i="28"/>
  <c r="G1035" i="28"/>
  <c r="G1037" i="28"/>
  <c r="M1037" i="28" s="1"/>
  <c r="P1037" i="28" s="1"/>
  <c r="Q1037" i="28" s="1"/>
  <c r="G1039" i="28"/>
  <c r="M1039" i="28" s="1"/>
  <c r="P1039" i="28" s="1"/>
  <c r="Q1039" i="28" s="1"/>
  <c r="G1041" i="28"/>
  <c r="G1043" i="28"/>
  <c r="G1045" i="28"/>
  <c r="M1045" i="28" s="1"/>
  <c r="P1045" i="28" s="1"/>
  <c r="Q1045" i="28" s="1"/>
  <c r="G1047" i="28"/>
  <c r="G1049" i="28"/>
  <c r="M1049" i="28" s="1"/>
  <c r="P1049" i="28" s="1"/>
  <c r="Q1049" i="28" s="1"/>
  <c r="G1051" i="28"/>
  <c r="G1053" i="28"/>
  <c r="G1055" i="28"/>
  <c r="G1057" i="28"/>
  <c r="M1057" i="28" s="1"/>
  <c r="P1057" i="28" s="1"/>
  <c r="Q1057" i="28" s="1"/>
  <c r="G1059" i="28"/>
  <c r="G1061" i="28"/>
  <c r="M1061" i="28" s="1"/>
  <c r="P1061" i="28" s="1"/>
  <c r="Q1061" i="28" s="1"/>
  <c r="G1063" i="28"/>
  <c r="G1065" i="28"/>
  <c r="G1067" i="28"/>
  <c r="G1069" i="28"/>
  <c r="G1071" i="28"/>
  <c r="G1073" i="28"/>
  <c r="M1073" i="28" s="1"/>
  <c r="P1073" i="28" s="1"/>
  <c r="Q1073" i="28" s="1"/>
  <c r="G1075" i="28"/>
  <c r="M1075" i="28" s="1"/>
  <c r="P1075" i="28" s="1"/>
  <c r="Q1075" i="28" s="1"/>
  <c r="G1077" i="28"/>
  <c r="G1079" i="28"/>
  <c r="G1081" i="28"/>
  <c r="M1081" i="28" s="1"/>
  <c r="P1081" i="28" s="1"/>
  <c r="Q1081" i="28" s="1"/>
  <c r="G1083" i="28"/>
  <c r="G1085" i="28"/>
  <c r="M1085" i="28" s="1"/>
  <c r="P1085" i="28" s="1"/>
  <c r="Q1085" i="28" s="1"/>
  <c r="G1087" i="28"/>
  <c r="G1089" i="28"/>
  <c r="G1091" i="28"/>
  <c r="G1093" i="28"/>
  <c r="G1095" i="28"/>
  <c r="G1097" i="28"/>
  <c r="M1097" i="28" s="1"/>
  <c r="P1097" i="28" s="1"/>
  <c r="Q1097" i="28" s="1"/>
  <c r="G1099" i="28"/>
  <c r="M1099" i="28" s="1"/>
  <c r="P1099" i="28" s="1"/>
  <c r="Q1099" i="28" s="1"/>
  <c r="G1101" i="28"/>
  <c r="G1103" i="28"/>
  <c r="G1105" i="28"/>
  <c r="M1105" i="28" s="1"/>
  <c r="P1105" i="28" s="1"/>
  <c r="Q1105" i="28" s="1"/>
  <c r="G1107" i="28"/>
  <c r="G1109" i="28"/>
  <c r="M1109" i="28" s="1"/>
  <c r="P1109" i="28" s="1"/>
  <c r="Q1109" i="28" s="1"/>
  <c r="G1111" i="28"/>
  <c r="G1113" i="28"/>
  <c r="G1115" i="28"/>
  <c r="G1117" i="28"/>
  <c r="G1119" i="28"/>
  <c r="G1121" i="28"/>
  <c r="M1121" i="28" s="1"/>
  <c r="P1121" i="28" s="1"/>
  <c r="Q1121" i="28" s="1"/>
  <c r="G1123" i="28"/>
  <c r="G1125" i="28"/>
  <c r="G1127" i="28"/>
  <c r="G1129" i="28"/>
  <c r="M1129" i="28" s="1"/>
  <c r="P1129" i="28" s="1"/>
  <c r="Q1129" i="28" s="1"/>
  <c r="G1131" i="28"/>
  <c r="G1133" i="28"/>
  <c r="G1135" i="28"/>
  <c r="M1135" i="28" s="1"/>
  <c r="P1135" i="28" s="1"/>
  <c r="Q1135" i="28" s="1"/>
  <c r="G1137" i="28"/>
  <c r="G1139" i="28"/>
  <c r="G1141" i="28"/>
  <c r="M1141" i="28" s="1"/>
  <c r="P1141" i="28" s="1"/>
  <c r="Q1141" i="28" s="1"/>
  <c r="G1143" i="28"/>
  <c r="G1145" i="28"/>
  <c r="G1147" i="28"/>
  <c r="G1149" i="28"/>
  <c r="G1151" i="28"/>
  <c r="G1153" i="28"/>
  <c r="G1019" i="28"/>
  <c r="G880" i="28"/>
  <c r="G881" i="28"/>
  <c r="M881" i="28" s="1"/>
  <c r="P881" i="28" s="1"/>
  <c r="Q881" i="28" s="1"/>
  <c r="G1017" i="28"/>
  <c r="G1022" i="28"/>
  <c r="M1022" i="28" s="1"/>
  <c r="P1022" i="28" s="1"/>
  <c r="Q1022" i="28" s="1"/>
  <c r="G1024" i="28"/>
  <c r="M1024" i="28" s="1"/>
  <c r="P1024" i="28" s="1"/>
  <c r="Q1024" i="28" s="1"/>
  <c r="G1026" i="28"/>
  <c r="G1028" i="28"/>
  <c r="G1030" i="28"/>
  <c r="M1030" i="28" s="1"/>
  <c r="P1030" i="28" s="1"/>
  <c r="Q1030" i="28" s="1"/>
  <c r="G1032" i="28"/>
  <c r="M1032" i="28" s="1"/>
  <c r="P1032" i="28" s="1"/>
  <c r="Q1032" i="28" s="1"/>
  <c r="G1034" i="28"/>
  <c r="G1036" i="28"/>
  <c r="M1036" i="28" s="1"/>
  <c r="P1036" i="28" s="1"/>
  <c r="Q1036" i="28" s="1"/>
  <c r="G1038" i="28"/>
  <c r="M1038" i="28" s="1"/>
  <c r="P1038" i="28" s="1"/>
  <c r="Q1038" i="28" s="1"/>
  <c r="G1040" i="28"/>
  <c r="G1042" i="28"/>
  <c r="M1042" i="28" s="1"/>
  <c r="P1042" i="28" s="1"/>
  <c r="Q1042" i="28" s="1"/>
  <c r="G1044" i="28"/>
  <c r="M1044" i="28" s="1"/>
  <c r="P1044" i="28" s="1"/>
  <c r="Q1044" i="28" s="1"/>
  <c r="G1046" i="28"/>
  <c r="G1048" i="28"/>
  <c r="M1048" i="28" s="1"/>
  <c r="P1048" i="28" s="1"/>
  <c r="Q1048" i="28" s="1"/>
  <c r="G1050" i="28"/>
  <c r="G1052" i="28"/>
  <c r="G1054" i="28"/>
  <c r="M1054" i="28" s="1"/>
  <c r="P1054" i="28" s="1"/>
  <c r="Q1054" i="28" s="1"/>
  <c r="G1056" i="28"/>
  <c r="M1056" i="28" s="1"/>
  <c r="P1056" i="28" s="1"/>
  <c r="Q1056" i="28" s="1"/>
  <c r="G1058" i="28"/>
  <c r="G1060" i="28"/>
  <c r="G1062" i="28"/>
  <c r="G1064" i="28"/>
  <c r="G1066" i="28"/>
  <c r="M1066" i="28" s="1"/>
  <c r="P1066" i="28" s="1"/>
  <c r="Q1066" i="28" s="1"/>
  <c r="G1068" i="28"/>
  <c r="M1068" i="28" s="1"/>
  <c r="P1068" i="28" s="1"/>
  <c r="Q1068" i="28" s="1"/>
  <c r="G1070" i="28"/>
  <c r="G1072" i="28"/>
  <c r="M1072" i="28" s="1"/>
  <c r="P1072" i="28" s="1"/>
  <c r="Q1072" i="28" s="1"/>
  <c r="G1074" i="28"/>
  <c r="G1076" i="28"/>
  <c r="G1078" i="28"/>
  <c r="M1078" i="28" s="1"/>
  <c r="P1078" i="28" s="1"/>
  <c r="Q1078" i="28" s="1"/>
  <c r="G1080" i="28"/>
  <c r="G1082" i="28"/>
  <c r="G1084" i="28"/>
  <c r="M1084" i="28" s="1"/>
  <c r="P1084" i="28" s="1"/>
  <c r="Q1084" i="28" s="1"/>
  <c r="G1086" i="28"/>
  <c r="G1088" i="28"/>
  <c r="M1088" i="28" s="1"/>
  <c r="P1088" i="28" s="1"/>
  <c r="Q1088" i="28" s="1"/>
  <c r="G1090" i="28"/>
  <c r="M1090" i="28" s="1"/>
  <c r="P1090" i="28" s="1"/>
  <c r="Q1090" i="28" s="1"/>
  <c r="G1092" i="28"/>
  <c r="G1094" i="28"/>
  <c r="G1096" i="28"/>
  <c r="G1098" i="28"/>
  <c r="G1100" i="28"/>
  <c r="G1102" i="28"/>
  <c r="M1102" i="28" s="1"/>
  <c r="P1102" i="28" s="1"/>
  <c r="Q1102" i="28" s="1"/>
  <c r="G1104" i="28"/>
  <c r="G1106" i="28"/>
  <c r="G1108" i="28"/>
  <c r="M1108" i="28" s="1"/>
  <c r="P1108" i="28" s="1"/>
  <c r="Q1108" i="28" s="1"/>
  <c r="G1110" i="28"/>
  <c r="M1110" i="28" s="1"/>
  <c r="P1110" i="28" s="1"/>
  <c r="Q1110" i="28" s="1"/>
  <c r="G1112" i="28"/>
  <c r="M1112" i="28" s="1"/>
  <c r="P1112" i="28" s="1"/>
  <c r="Q1112" i="28" s="1"/>
  <c r="G1114" i="28"/>
  <c r="G1116" i="28"/>
  <c r="G1118" i="28"/>
  <c r="M1118" i="28" s="1"/>
  <c r="P1118" i="28" s="1"/>
  <c r="Q1118" i="28" s="1"/>
  <c r="G1120" i="28"/>
  <c r="M1120" i="28" s="1"/>
  <c r="P1120" i="28" s="1"/>
  <c r="Q1120" i="28" s="1"/>
  <c r="G1122" i="28"/>
  <c r="M1122" i="28" s="1"/>
  <c r="P1122" i="28" s="1"/>
  <c r="Q1122" i="28" s="1"/>
  <c r="G1124" i="28"/>
  <c r="G1126" i="28"/>
  <c r="G1020" i="28"/>
  <c r="M1020" i="28" s="1"/>
  <c r="P1020" i="28" s="1"/>
  <c r="Q1020" i="28" s="1"/>
  <c r="G1134" i="28"/>
  <c r="M1134" i="28" s="1"/>
  <c r="P1134" i="28" s="1"/>
  <c r="Q1134" i="28" s="1"/>
  <c r="G1157" i="28"/>
  <c r="G1155" i="28"/>
  <c r="G1136" i="28"/>
  <c r="G1146" i="28"/>
  <c r="M1146" i="28" s="1"/>
  <c r="P1146" i="28" s="1"/>
  <c r="Q1146" i="28" s="1"/>
  <c r="G1152" i="28"/>
  <c r="G1138" i="28"/>
  <c r="G1160" i="28"/>
  <c r="G1162" i="28"/>
  <c r="M1162" i="28" s="1"/>
  <c r="P1162" i="28" s="1"/>
  <c r="Q1162" i="28" s="1"/>
  <c r="G1164" i="28"/>
  <c r="G1166" i="28"/>
  <c r="M1166" i="28" s="1"/>
  <c r="P1166" i="28" s="1"/>
  <c r="Q1166" i="28" s="1"/>
  <c r="G1168" i="28"/>
  <c r="G1170" i="28"/>
  <c r="G1172" i="28"/>
  <c r="G1174" i="28"/>
  <c r="M1174" i="28" s="1"/>
  <c r="P1174" i="28" s="1"/>
  <c r="Q1174" i="28" s="1"/>
  <c r="G1176" i="28"/>
  <c r="M1176" i="28" s="1"/>
  <c r="P1176" i="28" s="1"/>
  <c r="Q1176" i="28" s="1"/>
  <c r="G1178" i="28"/>
  <c r="G1180" i="28"/>
  <c r="M1180" i="28" s="1"/>
  <c r="P1180" i="28" s="1"/>
  <c r="Q1180" i="28" s="1"/>
  <c r="G1182" i="28"/>
  <c r="M1182" i="28" s="1"/>
  <c r="P1182" i="28" s="1"/>
  <c r="Q1182" i="28" s="1"/>
  <c r="G1184" i="28"/>
  <c r="G1186" i="28"/>
  <c r="M1186" i="28" s="1"/>
  <c r="P1186" i="28" s="1"/>
  <c r="Q1186" i="28" s="1"/>
  <c r="G1188" i="28"/>
  <c r="G1190" i="28"/>
  <c r="M1190" i="28" s="1"/>
  <c r="P1190" i="28" s="1"/>
  <c r="Q1190" i="28" s="1"/>
  <c r="G1192" i="28"/>
  <c r="M1192" i="28" s="1"/>
  <c r="P1192" i="28" s="1"/>
  <c r="Q1192" i="28" s="1"/>
  <c r="G1194" i="28"/>
  <c r="G1196" i="28"/>
  <c r="G1198" i="28"/>
  <c r="M1198" i="28" s="1"/>
  <c r="P1198" i="28" s="1"/>
  <c r="Q1198" i="28" s="1"/>
  <c r="G1200" i="28"/>
  <c r="M1200" i="28" s="1"/>
  <c r="P1200" i="28" s="1"/>
  <c r="Q1200" i="28" s="1"/>
  <c r="G1202" i="28"/>
  <c r="G1204" i="28"/>
  <c r="M1204" i="28" s="1"/>
  <c r="P1204" i="28" s="1"/>
  <c r="Q1204" i="28" s="1"/>
  <c r="G1206" i="28"/>
  <c r="G1208" i="28"/>
  <c r="G1210" i="28"/>
  <c r="M1210" i="28" s="1"/>
  <c r="P1210" i="28" s="1"/>
  <c r="Q1210" i="28" s="1"/>
  <c r="G1212" i="28"/>
  <c r="G1214" i="28"/>
  <c r="G1216" i="28"/>
  <c r="M1216" i="28" s="1"/>
  <c r="P1216" i="28" s="1"/>
  <c r="Q1216" i="28" s="1"/>
  <c r="G1218" i="28"/>
  <c r="G1220" i="28"/>
  <c r="G1222" i="28"/>
  <c r="M1222" i="28" s="1"/>
  <c r="P1222" i="28" s="1"/>
  <c r="Q1222" i="28" s="1"/>
  <c r="G1224" i="28"/>
  <c r="M1224" i="28" s="1"/>
  <c r="P1224" i="28" s="1"/>
  <c r="Q1224" i="28" s="1"/>
  <c r="G1226" i="28"/>
  <c r="G1228" i="28"/>
  <c r="M1228" i="28" s="1"/>
  <c r="P1228" i="28" s="1"/>
  <c r="Q1228" i="28" s="1"/>
  <c r="G1230" i="28"/>
  <c r="G1232" i="28"/>
  <c r="G1234" i="28"/>
  <c r="M1234" i="28" s="1"/>
  <c r="P1234" i="28" s="1"/>
  <c r="Q1234" i="28" s="1"/>
  <c r="G1236" i="28"/>
  <c r="G1238" i="28"/>
  <c r="M1238" i="28" s="1"/>
  <c r="P1238" i="28" s="1"/>
  <c r="Q1238" i="28" s="1"/>
  <c r="G1240" i="28"/>
  <c r="G1242" i="28"/>
  <c r="G1244" i="28"/>
  <c r="G1246" i="28"/>
  <c r="M1246" i="28" s="1"/>
  <c r="P1246" i="28" s="1"/>
  <c r="Q1246" i="28" s="1"/>
  <c r="G1248" i="28"/>
  <c r="G1250" i="28"/>
  <c r="G1252" i="28"/>
  <c r="M1252" i="28" s="1"/>
  <c r="P1252" i="28" s="1"/>
  <c r="Q1252" i="28" s="1"/>
  <c r="G1254" i="28"/>
  <c r="M1254" i="28" s="1"/>
  <c r="P1254" i="28" s="1"/>
  <c r="Q1254" i="28" s="1"/>
  <c r="G1256" i="28"/>
  <c r="G1258" i="28"/>
  <c r="G1260" i="28"/>
  <c r="G1262" i="28"/>
  <c r="G1264" i="28"/>
  <c r="G1266" i="28"/>
  <c r="G1268" i="28"/>
  <c r="G1270" i="28"/>
  <c r="G1272" i="28"/>
  <c r="G1274" i="28"/>
  <c r="G1276" i="28"/>
  <c r="G1278" i="28"/>
  <c r="G1280" i="28"/>
  <c r="G1282" i="28"/>
  <c r="G1284" i="28"/>
  <c r="G1286" i="28"/>
  <c r="M1286" i="28" s="1"/>
  <c r="P1286" i="28" s="1"/>
  <c r="Q1286" i="28" s="1"/>
  <c r="G1288" i="28"/>
  <c r="G1290" i="28"/>
  <c r="G1292" i="28"/>
  <c r="G1294" i="28"/>
  <c r="G1296" i="28"/>
  <c r="M1296" i="28" s="1"/>
  <c r="P1296" i="28" s="1"/>
  <c r="Q1296" i="28" s="1"/>
  <c r="G1298" i="28"/>
  <c r="G1300" i="28"/>
  <c r="G1302" i="28"/>
  <c r="M1302" i="28" s="1"/>
  <c r="P1302" i="28" s="1"/>
  <c r="Q1302" i="28" s="1"/>
  <c r="G1304" i="28"/>
  <c r="M1304" i="28" s="1"/>
  <c r="P1304" i="28" s="1"/>
  <c r="Q1304" i="28" s="1"/>
  <c r="G1306" i="28"/>
  <c r="G1308" i="28"/>
  <c r="M1308" i="28" s="1"/>
  <c r="P1308" i="28" s="1"/>
  <c r="Q1308" i="28" s="1"/>
  <c r="G1310" i="28"/>
  <c r="G1312" i="28"/>
  <c r="G1128" i="28"/>
  <c r="G1140" i="28"/>
  <c r="G1158" i="28"/>
  <c r="M1158" i="28" s="1"/>
  <c r="P1158" i="28" s="1"/>
  <c r="Q1158" i="28" s="1"/>
  <c r="G1148" i="28"/>
  <c r="G1156" i="28"/>
  <c r="M1156" i="28" s="1"/>
  <c r="P1156" i="28" s="1"/>
  <c r="Q1156" i="28" s="1"/>
  <c r="G1130" i="28"/>
  <c r="G1142" i="28"/>
  <c r="G1154" i="28"/>
  <c r="M1154" i="28" s="1"/>
  <c r="P1154" i="28" s="1"/>
  <c r="Q1154" i="28" s="1"/>
  <c r="G1132" i="28"/>
  <c r="M1132" i="28" s="1"/>
  <c r="P1132" i="28" s="1"/>
  <c r="Q1132" i="28" s="1"/>
  <c r="G1144" i="28"/>
  <c r="G1150" i="28"/>
  <c r="G1159" i="28"/>
  <c r="G1161" i="28"/>
  <c r="M1161" i="28" s="1"/>
  <c r="P1161" i="28" s="1"/>
  <c r="Q1161" i="28" s="1"/>
  <c r="G1163" i="28"/>
  <c r="G1165" i="28"/>
  <c r="G1167" i="28"/>
  <c r="G1169" i="28"/>
  <c r="G1171" i="28"/>
  <c r="G1173" i="28"/>
  <c r="M1173" i="28" s="1"/>
  <c r="P1173" i="28" s="1"/>
  <c r="Q1173" i="28" s="1"/>
  <c r="G1175" i="28"/>
  <c r="M1175" i="28" s="1"/>
  <c r="P1175" i="28" s="1"/>
  <c r="Q1175" i="28" s="1"/>
  <c r="G1177" i="28"/>
  <c r="G1179" i="28"/>
  <c r="M1179" i="28" s="1"/>
  <c r="P1179" i="28" s="1"/>
  <c r="Q1179" i="28" s="1"/>
  <c r="G1181" i="28"/>
  <c r="G1183" i="28"/>
  <c r="G1185" i="28"/>
  <c r="M1185" i="28" s="1"/>
  <c r="P1185" i="28" s="1"/>
  <c r="Q1185" i="28" s="1"/>
  <c r="G1187" i="28"/>
  <c r="G1189" i="28"/>
  <c r="G1191" i="28"/>
  <c r="M1191" i="28" s="1"/>
  <c r="P1191" i="28" s="1"/>
  <c r="Q1191" i="28" s="1"/>
  <c r="G1193" i="28"/>
  <c r="M1193" i="28" s="1"/>
  <c r="P1193" i="28" s="1"/>
  <c r="Q1193" i="28" s="1"/>
  <c r="G1195" i="28"/>
  <c r="G1197" i="28"/>
  <c r="M1197" i="28" s="1"/>
  <c r="P1197" i="28" s="1"/>
  <c r="Q1197" i="28" s="1"/>
  <c r="G1199" i="28"/>
  <c r="M1199" i="28" s="1"/>
  <c r="P1199" i="28" s="1"/>
  <c r="Q1199" i="28" s="1"/>
  <c r="G1201" i="28"/>
  <c r="G1203" i="28"/>
  <c r="G1205" i="28"/>
  <c r="G1207" i="28"/>
  <c r="G1209" i="28"/>
  <c r="M1209" i="28" s="1"/>
  <c r="P1209" i="28" s="1"/>
  <c r="Q1209" i="28" s="1"/>
  <c r="G1211" i="28"/>
  <c r="G1213" i="28"/>
  <c r="G1215" i="28"/>
  <c r="M1215" i="28" s="1"/>
  <c r="P1215" i="28" s="1"/>
  <c r="Q1215" i="28" s="1"/>
  <c r="G1217" i="28"/>
  <c r="M1217" i="28" s="1"/>
  <c r="P1217" i="28" s="1"/>
  <c r="Q1217" i="28" s="1"/>
  <c r="G1219" i="28"/>
  <c r="G1221" i="28"/>
  <c r="G1223" i="28"/>
  <c r="M1223" i="28" s="1"/>
  <c r="P1223" i="28" s="1"/>
  <c r="Q1223" i="28" s="1"/>
  <c r="G1225" i="28"/>
  <c r="G1227" i="28"/>
  <c r="M1227" i="28" s="1"/>
  <c r="P1227" i="28" s="1"/>
  <c r="Q1227" i="28" s="1"/>
  <c r="G1229" i="28"/>
  <c r="G1231" i="28"/>
  <c r="G1233" i="28"/>
  <c r="G1235" i="28"/>
  <c r="G1237" i="28"/>
  <c r="G1239" i="28"/>
  <c r="M1239" i="28" s="1"/>
  <c r="P1239" i="28" s="1"/>
  <c r="Q1239" i="28" s="1"/>
  <c r="G1241" i="28"/>
  <c r="M1241" i="28" s="1"/>
  <c r="P1241" i="28" s="1"/>
  <c r="Q1241" i="28" s="1"/>
  <c r="G1243" i="28"/>
  <c r="G1245" i="28"/>
  <c r="M1245" i="28" s="1"/>
  <c r="P1245" i="28" s="1"/>
  <c r="Q1245" i="28" s="1"/>
  <c r="G1247" i="28"/>
  <c r="G1249" i="28"/>
  <c r="G1251" i="28"/>
  <c r="G1253" i="28"/>
  <c r="G1255" i="28"/>
  <c r="G1257" i="28"/>
  <c r="G1259" i="28"/>
  <c r="G1261" i="28"/>
  <c r="G1263" i="28"/>
  <c r="M1263" i="28" s="1"/>
  <c r="P1263" i="28" s="1"/>
  <c r="Q1263" i="28" s="1"/>
  <c r="G1265" i="28"/>
  <c r="G1267" i="28"/>
  <c r="G1269" i="28"/>
  <c r="G1291" i="28"/>
  <c r="G1303" i="28"/>
  <c r="G1293" i="28"/>
  <c r="M1293" i="28" s="1"/>
  <c r="P1293" i="28" s="1"/>
  <c r="Q1293" i="28" s="1"/>
  <c r="G1271" i="28"/>
  <c r="G1295" i="28"/>
  <c r="M1295" i="28" s="1"/>
  <c r="P1295" i="28" s="1"/>
  <c r="Q1295" i="28" s="1"/>
  <c r="G1273" i="28"/>
  <c r="G1305" i="28"/>
  <c r="G1275" i="28"/>
  <c r="G1297" i="28"/>
  <c r="G1311" i="28"/>
  <c r="M1311" i="28" s="1"/>
  <c r="P1311" i="28" s="1"/>
  <c r="Q1311" i="28" s="1"/>
  <c r="G1317" i="28"/>
  <c r="G1319" i="28"/>
  <c r="G1321" i="28"/>
  <c r="G1323" i="28"/>
  <c r="G1325" i="28"/>
  <c r="G1327" i="28"/>
  <c r="M1327" i="28" s="1"/>
  <c r="P1327" i="28" s="1"/>
  <c r="Q1327" i="28" s="1"/>
  <c r="G1329" i="28"/>
  <c r="G1331" i="28"/>
  <c r="G1333" i="28"/>
  <c r="M1333" i="28" s="1"/>
  <c r="P1333" i="28" s="1"/>
  <c r="Q1333" i="28" s="1"/>
  <c r="G1335" i="28"/>
  <c r="G1337" i="28"/>
  <c r="M1337" i="28" s="1"/>
  <c r="P1337" i="28" s="1"/>
  <c r="Q1337" i="28" s="1"/>
  <c r="G1339" i="28"/>
  <c r="G1341" i="28"/>
  <c r="M1341" i="28" s="1"/>
  <c r="P1341" i="28" s="1"/>
  <c r="Q1341" i="28" s="1"/>
  <c r="G1343" i="28"/>
  <c r="M1343" i="28" s="1"/>
  <c r="P1343" i="28" s="1"/>
  <c r="Q1343" i="28" s="1"/>
  <c r="G1345" i="28"/>
  <c r="G1347" i="28"/>
  <c r="G1349" i="28"/>
  <c r="G1351" i="28"/>
  <c r="G1353" i="28"/>
  <c r="M1353" i="28" s="1"/>
  <c r="P1353" i="28" s="1"/>
  <c r="Q1353" i="28" s="1"/>
  <c r="G1355" i="28"/>
  <c r="G1357" i="28"/>
  <c r="M1357" i="28" s="1"/>
  <c r="P1357" i="28" s="1"/>
  <c r="Q1357" i="28" s="1"/>
  <c r="G1359" i="28"/>
  <c r="G1361" i="28"/>
  <c r="G1363" i="28"/>
  <c r="G1365" i="28"/>
  <c r="M1365" i="28" s="1"/>
  <c r="P1365" i="28" s="1"/>
  <c r="Q1365" i="28" s="1"/>
  <c r="G1367" i="28"/>
  <c r="M1367" i="28" s="1"/>
  <c r="P1367" i="28" s="1"/>
  <c r="Q1367" i="28" s="1"/>
  <c r="G1369" i="28"/>
  <c r="G1371" i="28"/>
  <c r="G1373" i="28"/>
  <c r="G1375" i="28"/>
  <c r="G1377" i="28"/>
  <c r="M1377" i="28" s="1"/>
  <c r="P1377" i="28" s="1"/>
  <c r="Q1377" i="28" s="1"/>
  <c r="G1379" i="28"/>
  <c r="G1381" i="28"/>
  <c r="G1383" i="28"/>
  <c r="G1385" i="28"/>
  <c r="G1387" i="28"/>
  <c r="G1389" i="28"/>
  <c r="M1389" i="28" s="1"/>
  <c r="P1389" i="28" s="1"/>
  <c r="Q1389" i="28" s="1"/>
  <c r="G1391" i="28"/>
  <c r="M1391" i="28" s="1"/>
  <c r="P1391" i="28" s="1"/>
  <c r="Q1391" i="28" s="1"/>
  <c r="G1393" i="28"/>
  <c r="G1395" i="28"/>
  <c r="G1397" i="28"/>
  <c r="G1399" i="28"/>
  <c r="G1401" i="28"/>
  <c r="G1403" i="28"/>
  <c r="G1405" i="28"/>
  <c r="M1405" i="28" s="1"/>
  <c r="P1405" i="28" s="1"/>
  <c r="Q1405" i="28" s="1"/>
  <c r="G1407" i="28"/>
  <c r="G1409" i="28"/>
  <c r="M1409" i="28" s="1"/>
  <c r="P1409" i="28" s="1"/>
  <c r="Q1409" i="28" s="1"/>
  <c r="G1411" i="28"/>
  <c r="G1413" i="28"/>
  <c r="G1415" i="28"/>
  <c r="G1417" i="28"/>
  <c r="G1419" i="28"/>
  <c r="G1421" i="28"/>
  <c r="G1423" i="28"/>
  <c r="G1425" i="28"/>
  <c r="G1427" i="28"/>
  <c r="G1429" i="28"/>
  <c r="G1431" i="28"/>
  <c r="G1433" i="28"/>
  <c r="G1435" i="28"/>
  <c r="G1437" i="28"/>
  <c r="G1439" i="28"/>
  <c r="G1441" i="28"/>
  <c r="G1443" i="28"/>
  <c r="G1445" i="28"/>
  <c r="G1447" i="28"/>
  <c r="M1447" i="28" s="1"/>
  <c r="P1447" i="28" s="1"/>
  <c r="Q1447" i="28" s="1"/>
  <c r="G1449" i="28"/>
  <c r="G1451" i="28"/>
  <c r="G1453" i="28"/>
  <c r="G1455" i="28"/>
  <c r="G1457" i="28"/>
  <c r="G1459" i="28"/>
  <c r="G1461" i="28"/>
  <c r="G1463" i="28"/>
  <c r="G1465" i="28"/>
  <c r="G1467" i="28"/>
  <c r="G1469" i="28"/>
  <c r="G1471" i="28"/>
  <c r="M1471" i="28" s="1"/>
  <c r="P1471" i="28" s="1"/>
  <c r="Q1471" i="28" s="1"/>
  <c r="G1473" i="28"/>
  <c r="M1473" i="28" s="1"/>
  <c r="P1473" i="28" s="1"/>
  <c r="Q1473" i="28" s="1"/>
  <c r="G1475" i="28"/>
  <c r="G1477" i="28"/>
  <c r="M1477" i="28" s="1"/>
  <c r="P1477" i="28" s="1"/>
  <c r="Q1477" i="28" s="1"/>
  <c r="G1479" i="28"/>
  <c r="G1481" i="28"/>
  <c r="G1277" i="28"/>
  <c r="G1315" i="28"/>
  <c r="G1279" i="28"/>
  <c r="G1299" i="28"/>
  <c r="G1281" i="28"/>
  <c r="M1281" i="28" s="1"/>
  <c r="P1281" i="28" s="1"/>
  <c r="Q1281" i="28" s="1"/>
  <c r="G1307" i="28"/>
  <c r="G1283" i="28"/>
  <c r="M1283" i="28" s="1"/>
  <c r="P1283" i="28" s="1"/>
  <c r="Q1283" i="28" s="1"/>
  <c r="G1285" i="28"/>
  <c r="M1285" i="28" s="1"/>
  <c r="P1285" i="28" s="1"/>
  <c r="Q1285" i="28" s="1"/>
  <c r="G1301" i="28"/>
  <c r="G1313" i="28"/>
  <c r="G1287" i="28"/>
  <c r="G1316" i="28"/>
  <c r="G1318" i="28"/>
  <c r="M1318" i="28" s="1"/>
  <c r="P1318" i="28" s="1"/>
  <c r="Q1318" i="28" s="1"/>
  <c r="G1320" i="28"/>
  <c r="G1322" i="28"/>
  <c r="M1322" i="28" s="1"/>
  <c r="P1322" i="28" s="1"/>
  <c r="Q1322" i="28" s="1"/>
  <c r="G1324" i="28"/>
  <c r="G1326" i="28"/>
  <c r="G1328" i="28"/>
  <c r="G1330" i="28"/>
  <c r="M1330" i="28" s="1"/>
  <c r="P1330" i="28" s="1"/>
  <c r="Q1330" i="28" s="1"/>
  <c r="G1332" i="28"/>
  <c r="G1334" i="28"/>
  <c r="M1334" i="28" s="1"/>
  <c r="P1334" i="28" s="1"/>
  <c r="Q1334" i="28" s="1"/>
  <c r="G1336" i="28"/>
  <c r="G1338" i="28"/>
  <c r="G1340" i="28"/>
  <c r="G1342" i="28"/>
  <c r="G1344" i="28"/>
  <c r="G1346" i="28"/>
  <c r="M1346" i="28" s="1"/>
  <c r="P1346" i="28" s="1"/>
  <c r="Q1346" i="28" s="1"/>
  <c r="G1348" i="28"/>
  <c r="M1348" i="28" s="1"/>
  <c r="P1348" i="28" s="1"/>
  <c r="Q1348" i="28" s="1"/>
  <c r="G1350" i="28"/>
  <c r="G1352" i="28"/>
  <c r="G1354" i="28"/>
  <c r="M1354" i="28" s="1"/>
  <c r="P1354" i="28" s="1"/>
  <c r="Q1354" i="28" s="1"/>
  <c r="G1356" i="28"/>
  <c r="G1358" i="28"/>
  <c r="G1360" i="28"/>
  <c r="G1362" i="28"/>
  <c r="M1362" i="28" s="1"/>
  <c r="P1362" i="28" s="1"/>
  <c r="Q1362" i="28" s="1"/>
  <c r="G1364" i="28"/>
  <c r="G1366" i="28"/>
  <c r="M1366" i="28" s="1"/>
  <c r="P1366" i="28" s="1"/>
  <c r="Q1366" i="28" s="1"/>
  <c r="G1368" i="28"/>
  <c r="G1370" i="28"/>
  <c r="M1370" i="28" s="1"/>
  <c r="P1370" i="28" s="1"/>
  <c r="Q1370" i="28" s="1"/>
  <c r="G1372" i="28"/>
  <c r="G1374" i="28"/>
  <c r="G1376" i="28"/>
  <c r="G1378" i="28"/>
  <c r="M1378" i="28" s="1"/>
  <c r="P1378" i="28" s="1"/>
  <c r="Q1378" i="28" s="1"/>
  <c r="G1380" i="28"/>
  <c r="G1382" i="28"/>
  <c r="G1384" i="28"/>
  <c r="M1384" i="28" s="1"/>
  <c r="P1384" i="28" s="1"/>
  <c r="Q1384" i="28" s="1"/>
  <c r="G1386" i="28"/>
  <c r="G1388" i="28"/>
  <c r="G1390" i="28"/>
  <c r="M1390" i="28" s="1"/>
  <c r="P1390" i="28" s="1"/>
  <c r="Q1390" i="28" s="1"/>
  <c r="G1392" i="28"/>
  <c r="G1394" i="28"/>
  <c r="G1396" i="28"/>
  <c r="G1398" i="28"/>
  <c r="G1400" i="28"/>
  <c r="G1402" i="28"/>
  <c r="G1404" i="28"/>
  <c r="G1406" i="28"/>
  <c r="M1406" i="28" s="1"/>
  <c r="P1406" i="28" s="1"/>
  <c r="Q1406" i="28" s="1"/>
  <c r="G1408" i="28"/>
  <c r="G1410" i="28"/>
  <c r="G1412" i="28"/>
  <c r="G1414" i="28"/>
  <c r="G1416" i="28"/>
  <c r="G1418" i="28"/>
  <c r="M1418" i="28" s="1"/>
  <c r="P1418" i="28" s="1"/>
  <c r="Q1418" i="28" s="1"/>
  <c r="G1420" i="28"/>
  <c r="G1422" i="28"/>
  <c r="G1424" i="28"/>
  <c r="G1426" i="28"/>
  <c r="G1428" i="28"/>
  <c r="G1430" i="28"/>
  <c r="M1430" i="28" s="1"/>
  <c r="P1430" i="28" s="1"/>
  <c r="Q1430" i="28" s="1"/>
  <c r="G1432" i="28"/>
  <c r="G1434" i="28"/>
  <c r="G1436" i="28"/>
  <c r="G1438" i="28"/>
  <c r="M1438" i="28" s="1"/>
  <c r="P1438" i="28" s="1"/>
  <c r="Q1438" i="28" s="1"/>
  <c r="G1440" i="28"/>
  <c r="G1442" i="28"/>
  <c r="M1442" i="28" s="1"/>
  <c r="P1442" i="28" s="1"/>
  <c r="Q1442" i="28" s="1"/>
  <c r="G1444" i="28"/>
  <c r="M1444" i="28" s="1"/>
  <c r="P1444" i="28" s="1"/>
  <c r="Q1444" i="28" s="1"/>
  <c r="G1446" i="28"/>
  <c r="G1448" i="28"/>
  <c r="G1289" i="28"/>
  <c r="G1309" i="28"/>
  <c r="M1309" i="28" s="1"/>
  <c r="P1309" i="28" s="1"/>
  <c r="Q1309" i="28" s="1"/>
  <c r="G1314" i="28"/>
  <c r="M1314" i="28" s="1"/>
  <c r="P1314" i="28" s="1"/>
  <c r="Q1314" i="28" s="1"/>
  <c r="G1458" i="28"/>
  <c r="G1476" i="28"/>
  <c r="G1470" i="28"/>
  <c r="G1480" i="28"/>
  <c r="G1490" i="28"/>
  <c r="G1492" i="28"/>
  <c r="M1492" i="28" s="1"/>
  <c r="P1492" i="28" s="1"/>
  <c r="Q1492" i="28" s="1"/>
  <c r="G1494" i="28"/>
  <c r="G1496" i="28"/>
  <c r="M1496" i="28" s="1"/>
  <c r="P1496" i="28" s="1"/>
  <c r="Q1496" i="28" s="1"/>
  <c r="G1498" i="28"/>
  <c r="M1498" i="28" s="1"/>
  <c r="P1498" i="28" s="1"/>
  <c r="Q1498" i="28" s="1"/>
  <c r="G1500" i="28"/>
  <c r="G1502" i="28"/>
  <c r="G1504" i="28"/>
  <c r="G1506" i="28"/>
  <c r="G1508" i="28"/>
  <c r="G1510" i="28"/>
  <c r="M1510" i="28" s="1"/>
  <c r="P1510" i="28" s="1"/>
  <c r="Q1510" i="28" s="1"/>
  <c r="G1512" i="28"/>
  <c r="G1514" i="28"/>
  <c r="M1514" i="28" s="1"/>
  <c r="P1514" i="28" s="1"/>
  <c r="Q1514" i="28" s="1"/>
  <c r="G1516" i="28"/>
  <c r="M1516" i="28" s="1"/>
  <c r="P1516" i="28" s="1"/>
  <c r="Q1516" i="28" s="1"/>
  <c r="G1518" i="28"/>
  <c r="G1520" i="28"/>
  <c r="G1522" i="28"/>
  <c r="G1524" i="28"/>
  <c r="M1524" i="28" s="1"/>
  <c r="P1524" i="28" s="1"/>
  <c r="Q1524" i="28" s="1"/>
  <c r="G1526" i="28"/>
  <c r="G1528" i="28"/>
  <c r="M1528" i="28" s="1"/>
  <c r="P1528" i="28" s="1"/>
  <c r="Q1528" i="28" s="1"/>
  <c r="G1530" i="28"/>
  <c r="G1532" i="28"/>
  <c r="G1534" i="28"/>
  <c r="G1536" i="28"/>
  <c r="G1538" i="28"/>
  <c r="M1538" i="28" s="1"/>
  <c r="P1538" i="28" s="1"/>
  <c r="Q1538" i="28" s="1"/>
  <c r="G1540" i="28"/>
  <c r="G1542" i="28"/>
  <c r="G1544" i="28"/>
  <c r="G1546" i="28"/>
  <c r="M1546" i="28" s="1"/>
  <c r="P1546" i="28" s="1"/>
  <c r="Q1546" i="28" s="1"/>
  <c r="G1548" i="28"/>
  <c r="G1550" i="28"/>
  <c r="G1552" i="28"/>
  <c r="M1552" i="28" s="1"/>
  <c r="P1552" i="28" s="1"/>
  <c r="Q1552" i="28" s="1"/>
  <c r="G1554" i="28"/>
  <c r="G1556" i="28"/>
  <c r="G1558" i="28"/>
  <c r="G1560" i="28"/>
  <c r="G1562" i="28"/>
  <c r="M1562" i="28" s="1"/>
  <c r="P1562" i="28" s="1"/>
  <c r="Q1562" i="28" s="1"/>
  <c r="G1564" i="28"/>
  <c r="M1564" i="28" s="1"/>
  <c r="P1564" i="28" s="1"/>
  <c r="Q1564" i="28" s="1"/>
  <c r="G1566" i="28"/>
  <c r="G1568" i="28"/>
  <c r="M1568" i="28" s="1"/>
  <c r="P1568" i="28" s="1"/>
  <c r="Q1568" i="28" s="1"/>
  <c r="G1570" i="28"/>
  <c r="M1570" i="28" s="1"/>
  <c r="P1570" i="28" s="1"/>
  <c r="Q1570" i="28" s="1"/>
  <c r="G1572" i="28"/>
  <c r="G1574" i="28"/>
  <c r="G1576" i="28"/>
  <c r="G1578" i="28"/>
  <c r="G1580" i="28"/>
  <c r="M1580" i="28" s="1"/>
  <c r="P1580" i="28" s="1"/>
  <c r="Q1580" i="28" s="1"/>
  <c r="G1582" i="28"/>
  <c r="G1584" i="28"/>
  <c r="G1586" i="28"/>
  <c r="M1586" i="28" s="1"/>
  <c r="P1586" i="28" s="1"/>
  <c r="Q1586" i="28" s="1"/>
  <c r="G1588" i="28"/>
  <c r="G1590" i="28"/>
  <c r="G1592" i="28"/>
  <c r="M1592" i="28" s="1"/>
  <c r="P1592" i="28" s="1"/>
  <c r="Q1592" i="28" s="1"/>
  <c r="G1594" i="28"/>
  <c r="G1596" i="28"/>
  <c r="G1598" i="28"/>
  <c r="G1600" i="28"/>
  <c r="G1602" i="28"/>
  <c r="G1604" i="28"/>
  <c r="M1604" i="28" s="1"/>
  <c r="P1604" i="28" s="1"/>
  <c r="Q1604" i="28" s="1"/>
  <c r="G1606" i="28"/>
  <c r="G1608" i="28"/>
  <c r="G1610" i="28"/>
  <c r="G1612" i="28"/>
  <c r="M1612" i="28" s="1"/>
  <c r="P1612" i="28" s="1"/>
  <c r="Q1612" i="28" s="1"/>
  <c r="G1614" i="28"/>
  <c r="G1616" i="28"/>
  <c r="M1616" i="28" s="1"/>
  <c r="P1616" i="28" s="1"/>
  <c r="Q1616" i="28" s="1"/>
  <c r="G1618" i="28"/>
  <c r="G1620" i="28"/>
  <c r="G1622" i="28"/>
  <c r="G1624" i="28"/>
  <c r="G1626" i="28"/>
  <c r="G1628" i="28"/>
  <c r="M1628" i="28" s="1"/>
  <c r="P1628" i="28" s="1"/>
  <c r="Q1628" i="28" s="1"/>
  <c r="G1630" i="28"/>
  <c r="G1632" i="28"/>
  <c r="G1634" i="28"/>
  <c r="G1636" i="28"/>
  <c r="G1638" i="28"/>
  <c r="G1640" i="28"/>
  <c r="M1640" i="28" s="1"/>
  <c r="P1640" i="28" s="1"/>
  <c r="Q1640" i="28" s="1"/>
  <c r="G1642" i="28"/>
  <c r="G1644" i="28"/>
  <c r="M1644" i="28" s="1"/>
  <c r="P1644" i="28" s="1"/>
  <c r="Q1644" i="28" s="1"/>
  <c r="G1646" i="28"/>
  <c r="G1648" i="28"/>
  <c r="G1650" i="28"/>
  <c r="G1652" i="28"/>
  <c r="M1652" i="28" s="1"/>
  <c r="P1652" i="28" s="1"/>
  <c r="Q1652" i="28" s="1"/>
  <c r="G1654" i="28"/>
  <c r="M1654" i="28" s="1"/>
  <c r="P1654" i="28" s="1"/>
  <c r="Q1654" i="28" s="1"/>
  <c r="G1656" i="28"/>
  <c r="G1658" i="28"/>
  <c r="M1658" i="28" s="1"/>
  <c r="P1658" i="28" s="1"/>
  <c r="Q1658" i="28" s="1"/>
  <c r="G1660" i="28"/>
  <c r="G1662" i="28"/>
  <c r="G1664" i="28"/>
  <c r="G1666" i="28"/>
  <c r="G1668" i="28"/>
  <c r="M1668" i="28" s="1"/>
  <c r="P1668" i="28" s="1"/>
  <c r="Q1668" i="28" s="1"/>
  <c r="G1670" i="28"/>
  <c r="G1672" i="28"/>
  <c r="M1672" i="28" s="1"/>
  <c r="P1672" i="28" s="1"/>
  <c r="Q1672" i="28" s="1"/>
  <c r="G1674" i="28"/>
  <c r="G1460" i="28"/>
  <c r="G1483" i="28"/>
  <c r="G1488" i="28"/>
  <c r="G1450" i="28"/>
  <c r="G1462" i="28"/>
  <c r="G1472" i="28"/>
  <c r="G1486" i="28"/>
  <c r="G1452" i="28"/>
  <c r="G1464" i="28"/>
  <c r="G1478" i="28"/>
  <c r="G1484" i="28"/>
  <c r="M1484" i="28" s="1"/>
  <c r="P1484" i="28" s="1"/>
  <c r="Q1484" i="28" s="1"/>
  <c r="G1489" i="28"/>
  <c r="M1489" i="28" s="1"/>
  <c r="P1489" i="28" s="1"/>
  <c r="Q1489" i="28" s="1"/>
  <c r="G1491" i="28"/>
  <c r="M1491" i="28" s="1"/>
  <c r="P1491" i="28" s="1"/>
  <c r="Q1491" i="28" s="1"/>
  <c r="G1493" i="28"/>
  <c r="G1495" i="28"/>
  <c r="G1497" i="28"/>
  <c r="G1499" i="28"/>
  <c r="G1501" i="28"/>
  <c r="G1503" i="28"/>
  <c r="G1505" i="28"/>
  <c r="G1507" i="28"/>
  <c r="G1509" i="28"/>
  <c r="G1511" i="28"/>
  <c r="G1513" i="28"/>
  <c r="M1513" i="28" s="1"/>
  <c r="P1513" i="28" s="1"/>
  <c r="Q1513" i="28" s="1"/>
  <c r="G1515" i="28"/>
  <c r="M1515" i="28" s="1"/>
  <c r="P1515" i="28" s="1"/>
  <c r="Q1515" i="28" s="1"/>
  <c r="G1517" i="28"/>
  <c r="M1517" i="28" s="1"/>
  <c r="P1517" i="28" s="1"/>
  <c r="Q1517" i="28" s="1"/>
  <c r="G1519" i="28"/>
  <c r="G1521" i="28"/>
  <c r="G1523" i="28"/>
  <c r="G1525" i="28"/>
  <c r="G1527" i="28"/>
  <c r="M1527" i="28" s="1"/>
  <c r="P1527" i="28" s="1"/>
  <c r="Q1527" i="28" s="1"/>
  <c r="G1529" i="28"/>
  <c r="G1531" i="28"/>
  <c r="G1533" i="28"/>
  <c r="G1535" i="28"/>
  <c r="M1535" i="28" s="1"/>
  <c r="P1535" i="28" s="1"/>
  <c r="Q1535" i="28" s="1"/>
  <c r="G1537" i="28"/>
  <c r="M1537" i="28" s="1"/>
  <c r="P1537" i="28" s="1"/>
  <c r="Q1537" i="28" s="1"/>
  <c r="G1539" i="28"/>
  <c r="G1541" i="28"/>
  <c r="M1541" i="28" s="1"/>
  <c r="P1541" i="28" s="1"/>
  <c r="Q1541" i="28" s="1"/>
  <c r="G1543" i="28"/>
  <c r="G1545" i="28"/>
  <c r="G1547" i="28"/>
  <c r="G1549" i="28"/>
  <c r="G1551" i="28"/>
  <c r="G1553" i="28"/>
  <c r="G1555" i="28"/>
  <c r="G1557" i="28"/>
  <c r="M1557" i="28" s="1"/>
  <c r="P1557" i="28" s="1"/>
  <c r="Q1557" i="28" s="1"/>
  <c r="G1559" i="28"/>
  <c r="G1561" i="28"/>
  <c r="M1561" i="28" s="1"/>
  <c r="P1561" i="28" s="1"/>
  <c r="Q1561" i="28" s="1"/>
  <c r="G1563" i="28"/>
  <c r="G1565" i="28"/>
  <c r="G1567" i="28"/>
  <c r="G1569" i="28"/>
  <c r="G1571" i="28"/>
  <c r="G1573" i="28"/>
  <c r="G1575" i="28"/>
  <c r="G1577" i="28"/>
  <c r="G1579" i="28"/>
  <c r="G1581" i="28"/>
  <c r="M1581" i="28" s="1"/>
  <c r="P1581" i="28" s="1"/>
  <c r="Q1581" i="28" s="1"/>
  <c r="G1583" i="28"/>
  <c r="M1583" i="28" s="1"/>
  <c r="P1583" i="28" s="1"/>
  <c r="Q1583" i="28" s="1"/>
  <c r="G1585" i="28"/>
  <c r="G1587" i="28"/>
  <c r="G1589" i="28"/>
  <c r="M1589" i="28" s="1"/>
  <c r="P1589" i="28" s="1"/>
  <c r="Q1589" i="28" s="1"/>
  <c r="G1591" i="28"/>
  <c r="G1593" i="28"/>
  <c r="G1595" i="28"/>
  <c r="G1597" i="28"/>
  <c r="G1599" i="28"/>
  <c r="G1601" i="28"/>
  <c r="G1603" i="28"/>
  <c r="G1605" i="28"/>
  <c r="G1607" i="28"/>
  <c r="M1607" i="28" s="1"/>
  <c r="P1607" i="28" s="1"/>
  <c r="Q1607" i="28" s="1"/>
  <c r="G1609" i="28"/>
  <c r="G1611" i="28"/>
  <c r="G1613" i="28"/>
  <c r="G1615" i="28"/>
  <c r="G1617" i="28"/>
  <c r="G1619" i="28"/>
  <c r="G1621" i="28"/>
  <c r="G1623" i="28"/>
  <c r="M1623" i="28" s="1"/>
  <c r="P1623" i="28" s="1"/>
  <c r="Q1623" i="28" s="1"/>
  <c r="G1625" i="28"/>
  <c r="G1627" i="28"/>
  <c r="G1629" i="28"/>
  <c r="G1631" i="28"/>
  <c r="G1633" i="28"/>
  <c r="G1635" i="28"/>
  <c r="G1637" i="28"/>
  <c r="G1639" i="28"/>
  <c r="G1641" i="28"/>
  <c r="G1643" i="28"/>
  <c r="G1645" i="28"/>
  <c r="G1647" i="28"/>
  <c r="G1649" i="28"/>
  <c r="M1649" i="28" s="1"/>
  <c r="P1649" i="28" s="1"/>
  <c r="Q1649" i="28" s="1"/>
  <c r="G1651" i="28"/>
  <c r="G1653" i="28"/>
  <c r="G1655" i="28"/>
  <c r="G1657" i="28"/>
  <c r="G1659" i="28"/>
  <c r="G1661" i="28"/>
  <c r="G1663" i="28"/>
  <c r="G1665" i="28"/>
  <c r="G1667" i="28"/>
  <c r="G1669" i="28"/>
  <c r="G1671" i="28"/>
  <c r="G1673" i="28"/>
  <c r="G1454" i="28"/>
  <c r="M1454" i="28" s="1"/>
  <c r="P1454" i="28" s="1"/>
  <c r="Q1454" i="28" s="1"/>
  <c r="G1466" i="28"/>
  <c r="G1474" i="28"/>
  <c r="G1482" i="28"/>
  <c r="G1487" i="28"/>
  <c r="G1456" i="28"/>
  <c r="M1456" i="28" s="1"/>
  <c r="P1456" i="28" s="1"/>
  <c r="Q1456" i="28" s="1"/>
  <c r="G1468" i="28"/>
  <c r="G1485" i="28"/>
  <c r="M1485" i="28" s="1"/>
  <c r="P1485" i="28" s="1"/>
  <c r="Q1485" i="28" s="1"/>
  <c r="G1678" i="28"/>
  <c r="G1690" i="28"/>
  <c r="G1702" i="28"/>
  <c r="G1704" i="28"/>
  <c r="G1706" i="28"/>
  <c r="M1706" i="28" s="1"/>
  <c r="P1706" i="28" s="1"/>
  <c r="Q1706" i="28" s="1"/>
  <c r="G1708" i="28"/>
  <c r="G1710" i="28"/>
  <c r="M1710" i="28" s="1"/>
  <c r="P1710" i="28" s="1"/>
  <c r="Q1710" i="28" s="1"/>
  <c r="G1712" i="28"/>
  <c r="M1712" i="28" s="1"/>
  <c r="P1712" i="28" s="1"/>
  <c r="Q1712" i="28" s="1"/>
  <c r="G1714" i="28"/>
  <c r="G1716" i="28"/>
  <c r="G1718" i="28"/>
  <c r="G1720" i="28"/>
  <c r="G1722" i="28"/>
  <c r="G1724" i="28"/>
  <c r="G1726" i="28"/>
  <c r="G1728" i="28"/>
  <c r="G1730" i="28"/>
  <c r="M1730" i="28" s="1"/>
  <c r="P1730" i="28" s="1"/>
  <c r="Q1730" i="28" s="1"/>
  <c r="G1732" i="28"/>
  <c r="G1734" i="28"/>
  <c r="G1736" i="28"/>
  <c r="M1736" i="28" s="1"/>
  <c r="P1736" i="28" s="1"/>
  <c r="Q1736" i="28" s="1"/>
  <c r="G1738" i="28"/>
  <c r="G1740" i="28"/>
  <c r="M1740" i="28" s="1"/>
  <c r="P1740" i="28" s="1"/>
  <c r="Q1740" i="28" s="1"/>
  <c r="G1742" i="28"/>
  <c r="G1744" i="28"/>
  <c r="G1746" i="28"/>
  <c r="G1748" i="28"/>
  <c r="G1750" i="28"/>
  <c r="G1752" i="28"/>
  <c r="G1754" i="28"/>
  <c r="G1756" i="28"/>
  <c r="G1758" i="28"/>
  <c r="G1760" i="28"/>
  <c r="M1760" i="28" s="1"/>
  <c r="P1760" i="28" s="1"/>
  <c r="Q1760" i="28" s="1"/>
  <c r="G1762" i="28"/>
  <c r="G1764" i="28"/>
  <c r="G1766" i="28"/>
  <c r="G1768" i="28"/>
  <c r="G1770" i="28"/>
  <c r="M1770" i="28" s="1"/>
  <c r="P1770" i="28" s="1"/>
  <c r="Q1770" i="28" s="1"/>
  <c r="G1772" i="28"/>
  <c r="G1774" i="28"/>
  <c r="G1776" i="28"/>
  <c r="G1778" i="28"/>
  <c r="M1778" i="28" s="1"/>
  <c r="P1778" i="28" s="1"/>
  <c r="Q1778" i="28" s="1"/>
  <c r="G1780" i="28"/>
  <c r="G1782" i="28"/>
  <c r="M1782" i="28" s="1"/>
  <c r="P1782" i="28" s="1"/>
  <c r="Q1782" i="28" s="1"/>
  <c r="G1784" i="28"/>
  <c r="M1784" i="28" s="1"/>
  <c r="P1784" i="28" s="1"/>
  <c r="Q1784" i="28" s="1"/>
  <c r="G1786" i="28"/>
  <c r="G1788" i="28"/>
  <c r="G1790" i="28"/>
  <c r="G1792" i="28"/>
  <c r="G1794" i="28"/>
  <c r="M1794" i="28" s="1"/>
  <c r="P1794" i="28" s="1"/>
  <c r="Q1794" i="28" s="1"/>
  <c r="G1796" i="28"/>
  <c r="G1798" i="28"/>
  <c r="G1800" i="28"/>
  <c r="G1802" i="28"/>
  <c r="G1804" i="28"/>
  <c r="G1806" i="28"/>
  <c r="M1806" i="28" s="1"/>
  <c r="P1806" i="28" s="1"/>
  <c r="Q1806" i="28" s="1"/>
  <c r="G1808" i="28"/>
  <c r="G1810" i="28"/>
  <c r="G1812" i="28"/>
  <c r="M1812" i="28" s="1"/>
  <c r="P1812" i="28" s="1"/>
  <c r="Q1812" i="28" s="1"/>
  <c r="G1814" i="28"/>
  <c r="G1816" i="28"/>
  <c r="G1818" i="28"/>
  <c r="M1818" i="28" s="1"/>
  <c r="P1818" i="28" s="1"/>
  <c r="Q1818" i="28" s="1"/>
  <c r="G1820" i="28"/>
  <c r="G1822" i="28"/>
  <c r="G1824" i="28"/>
  <c r="G1826" i="28"/>
  <c r="M1826" i="28" s="1"/>
  <c r="P1826" i="28" s="1"/>
  <c r="Q1826" i="28" s="1"/>
  <c r="G1828" i="28"/>
  <c r="G1830" i="28"/>
  <c r="M1830" i="28" s="1"/>
  <c r="P1830" i="28" s="1"/>
  <c r="Q1830" i="28" s="1"/>
  <c r="G1832" i="28"/>
  <c r="G1834" i="28"/>
  <c r="G1836" i="28"/>
  <c r="G1838" i="28"/>
  <c r="G1840" i="28"/>
  <c r="M1840" i="28" s="1"/>
  <c r="P1840" i="28" s="1"/>
  <c r="Q1840" i="28" s="1"/>
  <c r="G1842" i="28"/>
  <c r="M1842" i="28" s="1"/>
  <c r="P1842" i="28" s="1"/>
  <c r="Q1842" i="28" s="1"/>
  <c r="G1844" i="28"/>
  <c r="G1846" i="28"/>
  <c r="G1848" i="28"/>
  <c r="G1850" i="28"/>
  <c r="M1850" i="28" s="1"/>
  <c r="P1850" i="28" s="1"/>
  <c r="Q1850" i="28" s="1"/>
  <c r="G1852" i="28"/>
  <c r="G1854" i="28"/>
  <c r="M1854" i="28" s="1"/>
  <c r="P1854" i="28" s="1"/>
  <c r="Q1854" i="28" s="1"/>
  <c r="G1856" i="28"/>
  <c r="M1856" i="28" s="1"/>
  <c r="P1856" i="28" s="1"/>
  <c r="Q1856" i="28" s="1"/>
  <c r="G1858" i="28"/>
  <c r="G1860" i="28"/>
  <c r="G1862" i="28"/>
  <c r="G1864" i="28"/>
  <c r="M1864" i="28" s="1"/>
  <c r="P1864" i="28" s="1"/>
  <c r="Q1864" i="28" s="1"/>
  <c r="G1866" i="28"/>
  <c r="G1868" i="28"/>
  <c r="G1870" i="28"/>
  <c r="G1872" i="28"/>
  <c r="G1874" i="28"/>
  <c r="M1874" i="28" s="1"/>
  <c r="P1874" i="28" s="1"/>
  <c r="Q1874" i="28" s="1"/>
  <c r="G1876" i="28"/>
  <c r="G1878" i="28"/>
  <c r="G1880" i="28"/>
  <c r="G1882" i="28"/>
  <c r="G1884" i="28"/>
  <c r="M1884" i="28" s="1"/>
  <c r="P1884" i="28" s="1"/>
  <c r="Q1884" i="28" s="1"/>
  <c r="G1886" i="28"/>
  <c r="G1888" i="28"/>
  <c r="M1888" i="28" s="1"/>
  <c r="P1888" i="28" s="1"/>
  <c r="Q1888" i="28" s="1"/>
  <c r="G1890" i="28"/>
  <c r="G1892" i="28"/>
  <c r="G1894" i="28"/>
  <c r="G1896" i="28"/>
  <c r="G1898" i="28"/>
  <c r="M1898" i="28" s="1"/>
  <c r="P1898" i="28" s="1"/>
  <c r="Q1898" i="28" s="1"/>
  <c r="G1900" i="28"/>
  <c r="G1902" i="28"/>
  <c r="G1904" i="28"/>
  <c r="G1906" i="28"/>
  <c r="G1908" i="28"/>
  <c r="G1910" i="28"/>
  <c r="G1912" i="28"/>
  <c r="M1912" i="28" s="1"/>
  <c r="P1912" i="28" s="1"/>
  <c r="Q1912" i="28" s="1"/>
  <c r="G1914" i="28"/>
  <c r="G1916" i="28"/>
  <c r="G1918" i="28"/>
  <c r="G1920" i="28"/>
  <c r="G1922" i="28"/>
  <c r="M1922" i="28" s="1"/>
  <c r="P1922" i="28" s="1"/>
  <c r="Q1922" i="28" s="1"/>
  <c r="G1924" i="28"/>
  <c r="G1926" i="28"/>
  <c r="G1928" i="28"/>
  <c r="G1930" i="28"/>
  <c r="G1932" i="28"/>
  <c r="G1934" i="28"/>
  <c r="G1936" i="28"/>
  <c r="M1936" i="28" s="1"/>
  <c r="P1936" i="28" s="1"/>
  <c r="Q1936" i="28" s="1"/>
  <c r="G1938" i="28"/>
  <c r="M1938" i="28" s="1"/>
  <c r="P1938" i="28" s="1"/>
  <c r="Q1938" i="28" s="1"/>
  <c r="G1940" i="28"/>
  <c r="G1942" i="28"/>
  <c r="G1944" i="28"/>
  <c r="G1946" i="28"/>
  <c r="M1946" i="28" s="1"/>
  <c r="P1946" i="28" s="1"/>
  <c r="Q1946" i="28" s="1"/>
  <c r="G1948" i="28"/>
  <c r="G1950" i="28"/>
  <c r="M1950" i="28" s="1"/>
  <c r="P1950" i="28" s="1"/>
  <c r="Q1950" i="28" s="1"/>
  <c r="G1952" i="28"/>
  <c r="G1954" i="28"/>
  <c r="G1956" i="28"/>
  <c r="G1958" i="28"/>
  <c r="G1960" i="28"/>
  <c r="G1962" i="28"/>
  <c r="G1964" i="28"/>
  <c r="G1966" i="28"/>
  <c r="G1968" i="28"/>
  <c r="G1970" i="28"/>
  <c r="G1972" i="28"/>
  <c r="G1974" i="28"/>
  <c r="G1976" i="28"/>
  <c r="M1976" i="28" s="1"/>
  <c r="P1976" i="28" s="1"/>
  <c r="Q1976" i="28" s="1"/>
  <c r="G1978" i="28"/>
  <c r="G1980" i="28"/>
  <c r="G1982" i="28"/>
  <c r="G1984" i="28"/>
  <c r="G1986" i="28"/>
  <c r="G1988" i="28"/>
  <c r="G1990" i="28"/>
  <c r="G1992" i="28"/>
  <c r="G1994" i="28"/>
  <c r="G1996" i="28"/>
  <c r="G1998" i="28"/>
  <c r="G2000" i="28"/>
  <c r="M2000" i="28" s="1"/>
  <c r="P2000" i="28" s="1"/>
  <c r="Q2000" i="28" s="1"/>
  <c r="G2002" i="28"/>
  <c r="G2004" i="28"/>
  <c r="M2004" i="28" s="1"/>
  <c r="P2004" i="28" s="1"/>
  <c r="Q2004" i="28" s="1"/>
  <c r="G2006" i="28"/>
  <c r="G1683" i="28"/>
  <c r="G1695" i="28"/>
  <c r="G1676" i="28"/>
  <c r="G1688" i="28"/>
  <c r="G1700" i="28"/>
  <c r="G1681" i="28"/>
  <c r="M1681" i="28" s="1"/>
  <c r="P1681" i="28" s="1"/>
  <c r="Q1681" i="28" s="1"/>
  <c r="G1693" i="28"/>
  <c r="G1686" i="28"/>
  <c r="G1698" i="28"/>
  <c r="M1698" i="28" s="1"/>
  <c r="P1698" i="28" s="1"/>
  <c r="Q1698" i="28" s="1"/>
  <c r="G1679" i="28"/>
  <c r="G1691" i="28"/>
  <c r="G1684" i="28"/>
  <c r="G1696" i="28"/>
  <c r="M1696" i="28" s="1"/>
  <c r="P1696" i="28" s="1"/>
  <c r="Q1696" i="28" s="1"/>
  <c r="G1703" i="28"/>
  <c r="G1705" i="28"/>
  <c r="G1707" i="28"/>
  <c r="G1709" i="28"/>
  <c r="G1711" i="28"/>
  <c r="G1713" i="28"/>
  <c r="G1715" i="28"/>
  <c r="G1717" i="28"/>
  <c r="G1719" i="28"/>
  <c r="G1721" i="28"/>
  <c r="G1723" i="28"/>
  <c r="G1725" i="28"/>
  <c r="G1727" i="28"/>
  <c r="G1729" i="28"/>
  <c r="G1731" i="28"/>
  <c r="G1733" i="28"/>
  <c r="G1735" i="28"/>
  <c r="G1737" i="28"/>
  <c r="M1737" i="28" s="1"/>
  <c r="P1737" i="28" s="1"/>
  <c r="Q1737" i="28" s="1"/>
  <c r="G1739" i="28"/>
  <c r="G1741" i="28"/>
  <c r="G1743" i="28"/>
  <c r="G1745" i="28"/>
  <c r="M1745" i="28" s="1"/>
  <c r="P1745" i="28" s="1"/>
  <c r="Q1745" i="28" s="1"/>
  <c r="G1747" i="28"/>
  <c r="G1749" i="28"/>
  <c r="G1751" i="28"/>
  <c r="G1753" i="28"/>
  <c r="G1755" i="28"/>
  <c r="G1757" i="28"/>
  <c r="G1759" i="28"/>
  <c r="M1759" i="28" s="1"/>
  <c r="P1759" i="28" s="1"/>
  <c r="Q1759" i="28" s="1"/>
  <c r="G1761" i="28"/>
  <c r="G1763" i="28"/>
  <c r="G1765" i="28"/>
  <c r="M1765" i="28" s="1"/>
  <c r="P1765" i="28" s="1"/>
  <c r="Q1765" i="28" s="1"/>
  <c r="G1767" i="28"/>
  <c r="G1769" i="28"/>
  <c r="G1771" i="28"/>
  <c r="G1773" i="28"/>
  <c r="M1773" i="28" s="1"/>
  <c r="P1773" i="28" s="1"/>
  <c r="Q1773" i="28" s="1"/>
  <c r="G1775" i="28"/>
  <c r="G1777" i="28"/>
  <c r="G1779" i="28"/>
  <c r="G1781" i="28"/>
  <c r="G1783" i="28"/>
  <c r="G1785" i="28"/>
  <c r="G1787" i="28"/>
  <c r="G1789" i="28"/>
  <c r="M1789" i="28" s="1"/>
  <c r="P1789" i="28" s="1"/>
  <c r="Q1789" i="28" s="1"/>
  <c r="G1791" i="28"/>
  <c r="G1793" i="28"/>
  <c r="M1793" i="28" s="1"/>
  <c r="P1793" i="28" s="1"/>
  <c r="Q1793" i="28" s="1"/>
  <c r="G1795" i="28"/>
  <c r="G1797" i="28"/>
  <c r="G1799" i="28"/>
  <c r="G1801" i="28"/>
  <c r="G1803" i="28"/>
  <c r="G1805" i="28"/>
  <c r="G1807" i="28"/>
  <c r="G1809" i="28"/>
  <c r="G1811" i="28"/>
  <c r="G1813" i="28"/>
  <c r="M1813" i="28" s="1"/>
  <c r="P1813" i="28" s="1"/>
  <c r="Q1813" i="28" s="1"/>
  <c r="G1815" i="28"/>
  <c r="G1817" i="28"/>
  <c r="G1819" i="28"/>
  <c r="G1821" i="28"/>
  <c r="M1821" i="28" s="1"/>
  <c r="P1821" i="28" s="1"/>
  <c r="Q1821" i="28" s="1"/>
  <c r="G1823" i="28"/>
  <c r="G1825" i="28"/>
  <c r="G1827" i="28"/>
  <c r="G1829" i="28"/>
  <c r="G1831" i="28"/>
  <c r="G1833" i="28"/>
  <c r="G1835" i="28"/>
  <c r="M1835" i="28" s="1"/>
  <c r="P1835" i="28" s="1"/>
  <c r="Q1835" i="28" s="1"/>
  <c r="G1837" i="28"/>
  <c r="M1837" i="28" s="1"/>
  <c r="P1837" i="28" s="1"/>
  <c r="Q1837" i="28" s="1"/>
  <c r="G1839" i="28"/>
  <c r="G1841" i="28"/>
  <c r="M1841" i="28" s="1"/>
  <c r="P1841" i="28" s="1"/>
  <c r="Q1841" i="28" s="1"/>
  <c r="G1843" i="28"/>
  <c r="G1845" i="28"/>
  <c r="M1845" i="28" s="1"/>
  <c r="P1845" i="28" s="1"/>
  <c r="Q1845" i="28" s="1"/>
  <c r="G1847" i="28"/>
  <c r="G1849" i="28"/>
  <c r="G1851" i="28"/>
  <c r="G1853" i="28"/>
  <c r="G1855" i="28"/>
  <c r="M1855" i="28" s="1"/>
  <c r="P1855" i="28" s="1"/>
  <c r="Q1855" i="28" s="1"/>
  <c r="G1857" i="28"/>
  <c r="G1859" i="28"/>
  <c r="M1859" i="28" s="1"/>
  <c r="P1859" i="28" s="1"/>
  <c r="Q1859" i="28" s="1"/>
  <c r="G1861" i="28"/>
  <c r="G1863" i="28"/>
  <c r="G1865" i="28"/>
  <c r="M1865" i="28" s="1"/>
  <c r="P1865" i="28" s="1"/>
  <c r="Q1865" i="28" s="1"/>
  <c r="G1867" i="28"/>
  <c r="G1869" i="28"/>
  <c r="G1871" i="28"/>
  <c r="G1873" i="28"/>
  <c r="G1875" i="28"/>
  <c r="G1877" i="28"/>
  <c r="G1879" i="28"/>
  <c r="G1881" i="28"/>
  <c r="G1883" i="28"/>
  <c r="M1883" i="28" s="1"/>
  <c r="P1883" i="28" s="1"/>
  <c r="Q1883" i="28" s="1"/>
  <c r="G1885" i="28"/>
  <c r="M1885" i="28" s="1"/>
  <c r="P1885" i="28" s="1"/>
  <c r="Q1885" i="28" s="1"/>
  <c r="G1887" i="28"/>
  <c r="G1889" i="28"/>
  <c r="G1891" i="28"/>
  <c r="G1893" i="28"/>
  <c r="G1895" i="28"/>
  <c r="G1897" i="28"/>
  <c r="G1899" i="28"/>
  <c r="G1901" i="28"/>
  <c r="G1903" i="28"/>
  <c r="M1903" i="28" s="1"/>
  <c r="P1903" i="28" s="1"/>
  <c r="Q1903" i="28" s="1"/>
  <c r="G1905" i="28"/>
  <c r="M1905" i="28" s="1"/>
  <c r="P1905" i="28" s="1"/>
  <c r="Q1905" i="28" s="1"/>
  <c r="G1907" i="28"/>
  <c r="G1909" i="28"/>
  <c r="M1909" i="28" s="1"/>
  <c r="P1909" i="28" s="1"/>
  <c r="Q1909" i="28" s="1"/>
  <c r="G1911" i="28"/>
  <c r="G1913" i="28"/>
  <c r="G1915" i="28"/>
  <c r="G1917" i="28"/>
  <c r="M1917" i="28" s="1"/>
  <c r="P1917" i="28" s="1"/>
  <c r="Q1917" i="28" s="1"/>
  <c r="G1919" i="28"/>
  <c r="G1921" i="28"/>
  <c r="G1923" i="28"/>
  <c r="G1925" i="28"/>
  <c r="G1927" i="28"/>
  <c r="G1929" i="28"/>
  <c r="M1929" i="28" s="1"/>
  <c r="P1929" i="28" s="1"/>
  <c r="Q1929" i="28" s="1"/>
  <c r="G1931" i="28"/>
  <c r="G1933" i="28"/>
  <c r="G1935" i="28"/>
  <c r="G1937" i="28"/>
  <c r="G1939" i="28"/>
  <c r="G1941" i="28"/>
  <c r="M1941" i="28" s="1"/>
  <c r="P1941" i="28" s="1"/>
  <c r="Q1941" i="28" s="1"/>
  <c r="G1943" i="28"/>
  <c r="G1945" i="28"/>
  <c r="G1947" i="28"/>
  <c r="G1949" i="28"/>
  <c r="G1951" i="28"/>
  <c r="G1953" i="28"/>
  <c r="M1953" i="28" s="1"/>
  <c r="P1953" i="28" s="1"/>
  <c r="Q1953" i="28" s="1"/>
  <c r="G1955" i="28"/>
  <c r="G1957" i="28"/>
  <c r="G1959" i="28"/>
  <c r="G1961" i="28"/>
  <c r="G1963" i="28"/>
  <c r="G1965" i="28"/>
  <c r="M1965" i="28" s="1"/>
  <c r="P1965" i="28" s="1"/>
  <c r="Q1965" i="28" s="1"/>
  <c r="G1967" i="28"/>
  <c r="G1969" i="28"/>
  <c r="G1971" i="28"/>
  <c r="G1973" i="28"/>
  <c r="G1975" i="28"/>
  <c r="G1977" i="28"/>
  <c r="M1977" i="28" s="1"/>
  <c r="P1977" i="28" s="1"/>
  <c r="Q1977" i="28" s="1"/>
  <c r="G1979" i="28"/>
  <c r="G1981" i="28"/>
  <c r="G1983" i="28"/>
  <c r="G1985" i="28"/>
  <c r="M1985" i="28" s="1"/>
  <c r="P1985" i="28" s="1"/>
  <c r="Q1985" i="28" s="1"/>
  <c r="G1987" i="28"/>
  <c r="G1989" i="28"/>
  <c r="M1989" i="28" s="1"/>
  <c r="P1989" i="28" s="1"/>
  <c r="Q1989" i="28" s="1"/>
  <c r="G1991" i="28"/>
  <c r="G1993" i="28"/>
  <c r="G1995" i="28"/>
  <c r="G1997" i="28"/>
  <c r="G1999" i="28"/>
  <c r="G2001" i="28"/>
  <c r="G2003" i="28"/>
  <c r="M2003" i="28" s="1"/>
  <c r="P2003" i="28" s="1"/>
  <c r="Q2003" i="28" s="1"/>
  <c r="G2005" i="28"/>
  <c r="G2007" i="28"/>
  <c r="G1677" i="28"/>
  <c r="G1689" i="28"/>
  <c r="G1701" i="28"/>
  <c r="G1682" i="28"/>
  <c r="G1694" i="28"/>
  <c r="M1694" i="28" s="1"/>
  <c r="P1694" i="28" s="1"/>
  <c r="Q1694" i="28" s="1"/>
  <c r="G1675" i="28"/>
  <c r="G1687" i="28"/>
  <c r="M1687" i="28" s="1"/>
  <c r="P1687" i="28" s="1"/>
  <c r="Q1687" i="28" s="1"/>
  <c r="G1699" i="28"/>
  <c r="M1699" i="28" s="1"/>
  <c r="P1699" i="28" s="1"/>
  <c r="Q1699" i="28" s="1"/>
  <c r="G1680" i="28"/>
  <c r="M1680" i="28" s="1"/>
  <c r="P1680" i="28" s="1"/>
  <c r="Q1680" i="28" s="1"/>
  <c r="G1692" i="28"/>
  <c r="M1692" i="28" s="1"/>
  <c r="P1692" i="28" s="1"/>
  <c r="Q1692" i="28" s="1"/>
  <c r="G1685" i="28"/>
  <c r="G1697" i="28"/>
  <c r="G2008" i="28"/>
  <c r="M2008" i="28" s="1"/>
  <c r="P2008" i="28" s="1"/>
  <c r="Q2008" i="28" s="1"/>
  <c r="G2011" i="28"/>
  <c r="G2013" i="28"/>
  <c r="G2015" i="28"/>
  <c r="G2017" i="28"/>
  <c r="G2019" i="28"/>
  <c r="G2021" i="28"/>
  <c r="M2021" i="28" s="1"/>
  <c r="P2021" i="28" s="1"/>
  <c r="Q2021" i="28" s="1"/>
  <c r="G2023" i="28"/>
  <c r="G2025" i="28"/>
  <c r="G2027" i="28"/>
  <c r="G2029" i="28"/>
  <c r="G2031" i="28"/>
  <c r="M2031" i="28" s="1"/>
  <c r="P2031" i="28" s="1"/>
  <c r="Q2031" i="28" s="1"/>
  <c r="G2033" i="28"/>
  <c r="G2035" i="28"/>
  <c r="G2037" i="28"/>
  <c r="G2039" i="28"/>
  <c r="M2039" i="28" s="1"/>
  <c r="P2039" i="28" s="1"/>
  <c r="Q2039" i="28" s="1"/>
  <c r="G2041" i="28"/>
  <c r="G2043" i="28"/>
  <c r="G2045" i="28"/>
  <c r="M2045" i="28" s="1"/>
  <c r="P2045" i="28" s="1"/>
  <c r="Q2045" i="28" s="1"/>
  <c r="G2047" i="28"/>
  <c r="G2049" i="28"/>
  <c r="M2049" i="28" s="1"/>
  <c r="P2049" i="28" s="1"/>
  <c r="Q2049" i="28" s="1"/>
  <c r="G2051" i="28"/>
  <c r="G2053" i="28"/>
  <c r="G2055" i="28"/>
  <c r="M2055" i="28" s="1"/>
  <c r="P2055" i="28" s="1"/>
  <c r="Q2055" i="28" s="1"/>
  <c r="G2057" i="28"/>
  <c r="G2059" i="28"/>
  <c r="G2061" i="28"/>
  <c r="M2061" i="28" s="1"/>
  <c r="P2061" i="28" s="1"/>
  <c r="Q2061" i="28" s="1"/>
  <c r="G2063" i="28"/>
  <c r="M2063" i="28" s="1"/>
  <c r="P2063" i="28" s="1"/>
  <c r="Q2063" i="28" s="1"/>
  <c r="G2065" i="28"/>
  <c r="G2067" i="28"/>
  <c r="G2069" i="28"/>
  <c r="G2071" i="28"/>
  <c r="G2073" i="28"/>
  <c r="M2073" i="28" s="1"/>
  <c r="P2073" i="28" s="1"/>
  <c r="Q2073" i="28" s="1"/>
  <c r="G2075" i="28"/>
  <c r="G2077" i="28"/>
  <c r="G2079" i="28"/>
  <c r="G2081" i="28"/>
  <c r="G2083" i="28"/>
  <c r="G2085" i="28"/>
  <c r="M2085" i="28" s="1"/>
  <c r="P2085" i="28" s="1"/>
  <c r="Q2085" i="28" s="1"/>
  <c r="G2087" i="28"/>
  <c r="G2089" i="28"/>
  <c r="G2091" i="28"/>
  <c r="G2093" i="28"/>
  <c r="M2093" i="28" s="1"/>
  <c r="P2093" i="28" s="1"/>
  <c r="Q2093" i="28" s="1"/>
  <c r="G2095" i="28"/>
  <c r="G2097" i="28"/>
  <c r="M2097" i="28" s="1"/>
  <c r="P2097" i="28" s="1"/>
  <c r="Q2097" i="28" s="1"/>
  <c r="G2099" i="28"/>
  <c r="G2101" i="28"/>
  <c r="M2101" i="28" s="1"/>
  <c r="P2101" i="28" s="1"/>
  <c r="Q2101" i="28" s="1"/>
  <c r="G2103" i="28"/>
  <c r="G2105" i="28"/>
  <c r="G2107" i="28"/>
  <c r="G2109" i="28"/>
  <c r="G2111" i="28"/>
  <c r="G2113" i="28"/>
  <c r="G2115" i="28"/>
  <c r="G2117" i="28"/>
  <c r="M2117" i="28" s="1"/>
  <c r="P2117" i="28" s="1"/>
  <c r="Q2117" i="28" s="1"/>
  <c r="G2119" i="28"/>
  <c r="G2121" i="28"/>
  <c r="G2123" i="28"/>
  <c r="G2125" i="28"/>
  <c r="G2127" i="28"/>
  <c r="G2129" i="28"/>
  <c r="G2131" i="28"/>
  <c r="G2133" i="28"/>
  <c r="M2133" i="28" s="1"/>
  <c r="P2133" i="28" s="1"/>
  <c r="Q2133" i="28" s="1"/>
  <c r="G2135" i="28"/>
  <c r="G2137" i="28"/>
  <c r="G2139" i="28"/>
  <c r="G2141" i="28"/>
  <c r="G2143" i="28"/>
  <c r="G2145" i="28"/>
  <c r="G2147" i="28"/>
  <c r="G2149" i="28"/>
  <c r="G2151" i="28"/>
  <c r="G2153" i="28"/>
  <c r="G2155" i="28"/>
  <c r="G2157" i="28"/>
  <c r="G2159" i="28"/>
  <c r="G2161" i="28"/>
  <c r="G2163" i="28"/>
  <c r="G2165" i="28"/>
  <c r="M2165" i="28" s="1"/>
  <c r="P2165" i="28" s="1"/>
  <c r="Q2165" i="28" s="1"/>
  <c r="G2167" i="28"/>
  <c r="G2169" i="28"/>
  <c r="G2171" i="28"/>
  <c r="G2173" i="28"/>
  <c r="G2175" i="28"/>
  <c r="G2177" i="28"/>
  <c r="G2179" i="28"/>
  <c r="G2181" i="28"/>
  <c r="G2183" i="28"/>
  <c r="G2185" i="28"/>
  <c r="G2187" i="28"/>
  <c r="G2189" i="28"/>
  <c r="G2191" i="28"/>
  <c r="G2193" i="28"/>
  <c r="G2195" i="28"/>
  <c r="G2197" i="28"/>
  <c r="G2199" i="28"/>
  <c r="G2201" i="28"/>
  <c r="G2203" i="28"/>
  <c r="G2205" i="28"/>
  <c r="G2207" i="28"/>
  <c r="M2207" i="28" s="1"/>
  <c r="P2207" i="28" s="1"/>
  <c r="Q2207" i="28" s="1"/>
  <c r="G2209" i="28"/>
  <c r="G2211" i="28"/>
  <c r="G2213" i="28"/>
  <c r="G2215" i="28"/>
  <c r="G2217" i="28"/>
  <c r="G2219" i="28"/>
  <c r="G2221" i="28"/>
  <c r="M2221" i="28" s="1"/>
  <c r="P2221" i="28" s="1"/>
  <c r="Q2221" i="28" s="1"/>
  <c r="G2223" i="28"/>
  <c r="G2225" i="28"/>
  <c r="G2227" i="28"/>
  <c r="G2229" i="28"/>
  <c r="G2231" i="28"/>
  <c r="M2231" i="28" s="1"/>
  <c r="P2231" i="28" s="1"/>
  <c r="Q2231" i="28" s="1"/>
  <c r="G2233" i="28"/>
  <c r="G2235" i="28"/>
  <c r="G2237" i="28"/>
  <c r="G2239" i="28"/>
  <c r="G2241" i="28"/>
  <c r="G2243" i="28"/>
  <c r="G2245" i="28"/>
  <c r="M2245" i="28" s="1"/>
  <c r="P2245" i="28" s="1"/>
  <c r="Q2245" i="28" s="1"/>
  <c r="G2247" i="28"/>
  <c r="G2249" i="28"/>
  <c r="G2251" i="28"/>
  <c r="G2253" i="28"/>
  <c r="G2255" i="28"/>
  <c r="M2255" i="28" s="1"/>
  <c r="P2255" i="28" s="1"/>
  <c r="Q2255" i="28" s="1"/>
  <c r="G2257" i="28"/>
  <c r="G2259" i="28"/>
  <c r="G2261" i="28"/>
  <c r="G2263" i="28"/>
  <c r="G2265" i="28"/>
  <c r="G2267" i="28"/>
  <c r="G2269" i="28"/>
  <c r="M2269" i="28" s="1"/>
  <c r="P2269" i="28" s="1"/>
  <c r="Q2269" i="28" s="1"/>
  <c r="G2271" i="28"/>
  <c r="G2273" i="28"/>
  <c r="G2275" i="28"/>
  <c r="G2277" i="28"/>
  <c r="G2279" i="28"/>
  <c r="M2279" i="28" s="1"/>
  <c r="P2279" i="28" s="1"/>
  <c r="Q2279" i="28" s="1"/>
  <c r="G2281" i="28"/>
  <c r="G2283" i="28"/>
  <c r="G2285" i="28"/>
  <c r="G2287" i="28"/>
  <c r="G2289" i="28"/>
  <c r="G2291" i="28"/>
  <c r="G2293" i="28"/>
  <c r="M2293" i="28" s="1"/>
  <c r="P2293" i="28" s="1"/>
  <c r="Q2293" i="28" s="1"/>
  <c r="G2295" i="28"/>
  <c r="G2297" i="28"/>
  <c r="G2299" i="28"/>
  <c r="G2301" i="28"/>
  <c r="G2303" i="28"/>
  <c r="G2305" i="28"/>
  <c r="G2307" i="28"/>
  <c r="G2309" i="28"/>
  <c r="G2009" i="28"/>
  <c r="M2009" i="28" s="1"/>
  <c r="P2009" i="28" s="1"/>
  <c r="Q2009" i="28" s="1"/>
  <c r="G2012" i="28"/>
  <c r="G2014" i="28"/>
  <c r="M2014" i="28" s="1"/>
  <c r="P2014" i="28" s="1"/>
  <c r="Q2014" i="28" s="1"/>
  <c r="G2016" i="28"/>
  <c r="G2018" i="28"/>
  <c r="M2018" i="28" s="1"/>
  <c r="P2018" i="28" s="1"/>
  <c r="Q2018" i="28" s="1"/>
  <c r="G2020" i="28"/>
  <c r="G2022" i="28"/>
  <c r="G2024" i="28"/>
  <c r="G2026" i="28"/>
  <c r="M2026" i="28" s="1"/>
  <c r="P2026" i="28" s="1"/>
  <c r="Q2026" i="28" s="1"/>
  <c r="G2028" i="28"/>
  <c r="G2030" i="28"/>
  <c r="G2032" i="28"/>
  <c r="G2034" i="28"/>
  <c r="M2034" i="28" s="1"/>
  <c r="P2034" i="28" s="1"/>
  <c r="Q2034" i="28" s="1"/>
  <c r="G2036" i="28"/>
  <c r="M2036" i="28" s="1"/>
  <c r="P2036" i="28" s="1"/>
  <c r="Q2036" i="28" s="1"/>
  <c r="G2038" i="28"/>
  <c r="G2040" i="28"/>
  <c r="G2042" i="28"/>
  <c r="M2042" i="28" s="1"/>
  <c r="P2042" i="28" s="1"/>
  <c r="Q2042" i="28" s="1"/>
  <c r="G2044" i="28"/>
  <c r="G2046" i="28"/>
  <c r="G2048" i="28"/>
  <c r="G2050" i="28"/>
  <c r="G2052" i="28"/>
  <c r="G2054" i="28"/>
  <c r="G2056" i="28"/>
  <c r="G2058" i="28"/>
  <c r="M2058" i="28" s="1"/>
  <c r="P2058" i="28" s="1"/>
  <c r="Q2058" i="28" s="1"/>
  <c r="G2060" i="28"/>
  <c r="G2062" i="28"/>
  <c r="G2064" i="28"/>
  <c r="G2066" i="28"/>
  <c r="M2066" i="28" s="1"/>
  <c r="P2066" i="28" s="1"/>
  <c r="Q2066" i="28" s="1"/>
  <c r="G2068" i="28"/>
  <c r="G2070" i="28"/>
  <c r="G2072" i="28"/>
  <c r="G2074" i="28"/>
  <c r="G2076" i="28"/>
  <c r="G2078" i="28"/>
  <c r="G2080" i="28"/>
  <c r="G2082" i="28"/>
  <c r="G2084" i="28"/>
  <c r="M2084" i="28" s="1"/>
  <c r="P2084" i="28" s="1"/>
  <c r="Q2084" i="28" s="1"/>
  <c r="G2086" i="28"/>
  <c r="M2086" i="28" s="1"/>
  <c r="P2086" i="28" s="1"/>
  <c r="Q2086" i="28" s="1"/>
  <c r="G2088" i="28"/>
  <c r="G2090" i="28"/>
  <c r="M2090" i="28" s="1"/>
  <c r="P2090" i="28" s="1"/>
  <c r="Q2090" i="28" s="1"/>
  <c r="G2092" i="28"/>
  <c r="G2094" i="28"/>
  <c r="G2096" i="28"/>
  <c r="G2098" i="28"/>
  <c r="M2098" i="28" s="1"/>
  <c r="P2098" i="28" s="1"/>
  <c r="Q2098" i="28" s="1"/>
  <c r="G2100" i="28"/>
  <c r="M2100" i="28" s="1"/>
  <c r="P2100" i="28" s="1"/>
  <c r="Q2100" i="28" s="1"/>
  <c r="G2102" i="28"/>
  <c r="G2104" i="28"/>
  <c r="G2106" i="28"/>
  <c r="G2108" i="28"/>
  <c r="M2108" i="28" s="1"/>
  <c r="P2108" i="28" s="1"/>
  <c r="Q2108" i="28" s="1"/>
  <c r="G2110" i="28"/>
  <c r="M2110" i="28" s="1"/>
  <c r="P2110" i="28" s="1"/>
  <c r="Q2110" i="28" s="1"/>
  <c r="G2112" i="28"/>
  <c r="G2114" i="28"/>
  <c r="G2116" i="28"/>
  <c r="G2118" i="28"/>
  <c r="G2120" i="28"/>
  <c r="G2122" i="28"/>
  <c r="G2124" i="28"/>
  <c r="G2126" i="28"/>
  <c r="G2128" i="28"/>
  <c r="G2130" i="28"/>
  <c r="G2132" i="28"/>
  <c r="G2134" i="28"/>
  <c r="G2136" i="28"/>
  <c r="G2138" i="28"/>
  <c r="G2140" i="28"/>
  <c r="G2142" i="28"/>
  <c r="G2144" i="28"/>
  <c r="G2146" i="28"/>
  <c r="M2146" i="28" s="1"/>
  <c r="P2146" i="28" s="1"/>
  <c r="Q2146" i="28" s="1"/>
  <c r="G2148" i="28"/>
  <c r="M2148" i="28" s="1"/>
  <c r="P2148" i="28" s="1"/>
  <c r="Q2148" i="28" s="1"/>
  <c r="G2150" i="28"/>
  <c r="G2152" i="28"/>
  <c r="G2154" i="28"/>
  <c r="G2156" i="28"/>
  <c r="G2158" i="28"/>
  <c r="M2158" i="28" s="1"/>
  <c r="P2158" i="28" s="1"/>
  <c r="Q2158" i="28" s="1"/>
  <c r="G2160" i="28"/>
  <c r="G2162" i="28"/>
  <c r="G2164" i="28"/>
  <c r="G2166" i="28"/>
  <c r="G2168" i="28"/>
  <c r="G2170" i="28"/>
  <c r="G2172" i="28"/>
  <c r="G2174" i="28"/>
  <c r="G2176" i="28"/>
  <c r="G2178" i="28"/>
  <c r="M2178" i="28" s="1"/>
  <c r="P2178" i="28" s="1"/>
  <c r="Q2178" i="28" s="1"/>
  <c r="G2180" i="28"/>
  <c r="G2182" i="28"/>
  <c r="G2184" i="28"/>
  <c r="G2186" i="28"/>
  <c r="G2188" i="28"/>
  <c r="G2190" i="28"/>
  <c r="M2190" i="28" s="1"/>
  <c r="P2190" i="28" s="1"/>
  <c r="Q2190" i="28" s="1"/>
  <c r="G2192" i="28"/>
  <c r="G2194" i="28"/>
  <c r="M2194" i="28" s="1"/>
  <c r="P2194" i="28" s="1"/>
  <c r="Q2194" i="28" s="1"/>
  <c r="G2196" i="28"/>
  <c r="G2198" i="28"/>
  <c r="G2200" i="28"/>
  <c r="G2202" i="28"/>
  <c r="M2202" i="28" s="1"/>
  <c r="P2202" i="28" s="1"/>
  <c r="Q2202" i="28" s="1"/>
  <c r="G2204" i="28"/>
  <c r="G2206" i="28"/>
  <c r="G2208" i="28"/>
  <c r="G2210" i="28"/>
  <c r="M2210" i="28" s="1"/>
  <c r="P2210" i="28" s="1"/>
  <c r="Q2210" i="28" s="1"/>
  <c r="G2212" i="28"/>
  <c r="G2214" i="28"/>
  <c r="M2214" i="28" s="1"/>
  <c r="P2214" i="28" s="1"/>
  <c r="Q2214" i="28" s="1"/>
  <c r="G2216" i="28"/>
  <c r="G2218" i="28"/>
  <c r="G2220" i="28"/>
  <c r="M2220" i="28" s="1"/>
  <c r="P2220" i="28" s="1"/>
  <c r="Q2220" i="28" s="1"/>
  <c r="G2222" i="28"/>
  <c r="G2224" i="28"/>
  <c r="G2226" i="28"/>
  <c r="M2226" i="28" s="1"/>
  <c r="P2226" i="28" s="1"/>
  <c r="Q2226" i="28" s="1"/>
  <c r="G2228" i="28"/>
  <c r="M2228" i="28" s="1"/>
  <c r="P2228" i="28" s="1"/>
  <c r="Q2228" i="28" s="1"/>
  <c r="G2230" i="28"/>
  <c r="G2232" i="28"/>
  <c r="G2234" i="28"/>
  <c r="G2236" i="28"/>
  <c r="G2238" i="28"/>
  <c r="M2238" i="28" s="1"/>
  <c r="P2238" i="28" s="1"/>
  <c r="Q2238" i="28" s="1"/>
  <c r="G2240" i="28"/>
  <c r="G2242" i="28"/>
  <c r="G2244" i="28"/>
  <c r="G2246" i="28"/>
  <c r="G2248" i="28"/>
  <c r="G2250" i="28"/>
  <c r="M2250" i="28" s="1"/>
  <c r="P2250" i="28" s="1"/>
  <c r="Q2250" i="28" s="1"/>
  <c r="G2252" i="28"/>
  <c r="G2254" i="28"/>
  <c r="M2254" i="28" s="1"/>
  <c r="P2254" i="28" s="1"/>
  <c r="Q2254" i="28" s="1"/>
  <c r="G2256" i="28"/>
  <c r="G2258" i="28"/>
  <c r="G2260" i="28"/>
  <c r="G2262" i="28"/>
  <c r="M2262" i="28" s="1"/>
  <c r="P2262" i="28" s="1"/>
  <c r="Q2262" i="28" s="1"/>
  <c r="G2264" i="28"/>
  <c r="G2266" i="28"/>
  <c r="G2268" i="28"/>
  <c r="G2270" i="28"/>
  <c r="G2272" i="28"/>
  <c r="G2274" i="28"/>
  <c r="G2276" i="28"/>
  <c r="G2278" i="28"/>
  <c r="G2280" i="28"/>
  <c r="G2282" i="28"/>
  <c r="M2282" i="28" s="1"/>
  <c r="P2282" i="28" s="1"/>
  <c r="Q2282" i="28" s="1"/>
  <c r="G2284" i="28"/>
  <c r="G2286" i="28"/>
  <c r="G2288" i="28"/>
  <c r="G2290" i="28"/>
  <c r="G2292" i="28"/>
  <c r="G2294" i="28"/>
  <c r="G2296" i="28"/>
  <c r="G2010" i="28"/>
  <c r="G2328" i="28"/>
  <c r="M2328" i="28" s="1"/>
  <c r="P2328" i="28" s="1"/>
  <c r="Q2328" i="28" s="1"/>
  <c r="G2340" i="28"/>
  <c r="G2311" i="28"/>
  <c r="G2315" i="28"/>
  <c r="G2321" i="28"/>
  <c r="G2333" i="28"/>
  <c r="G2345" i="28"/>
  <c r="M2345" i="28" s="1"/>
  <c r="P2345" i="28" s="1"/>
  <c r="Q2345" i="28" s="1"/>
  <c r="G2298" i="28"/>
  <c r="G2306" i="28"/>
  <c r="G2326" i="28"/>
  <c r="G2338" i="28"/>
  <c r="G2319" i="28"/>
  <c r="G2331" i="28"/>
  <c r="G2343" i="28"/>
  <c r="G2312" i="28"/>
  <c r="G2316" i="28"/>
  <c r="G2324" i="28"/>
  <c r="G2336" i="28"/>
  <c r="M2336" i="28" s="1"/>
  <c r="P2336" i="28" s="1"/>
  <c r="Q2336" i="28" s="1"/>
  <c r="G2348" i="28"/>
  <c r="G2350" i="28"/>
  <c r="G2352" i="28"/>
  <c r="G2354" i="28"/>
  <c r="G2356" i="28"/>
  <c r="G2358" i="28"/>
  <c r="M2358" i="28" s="1"/>
  <c r="P2358" i="28" s="1"/>
  <c r="Q2358" i="28" s="1"/>
  <c r="G2360" i="28"/>
  <c r="G2362" i="28"/>
  <c r="G2364" i="28"/>
  <c r="G2366" i="28"/>
  <c r="G2368" i="28"/>
  <c r="G2370" i="28"/>
  <c r="M2370" i="28" s="1"/>
  <c r="P2370" i="28" s="1"/>
  <c r="Q2370" i="28" s="1"/>
  <c r="G2372" i="28"/>
  <c r="G2374" i="28"/>
  <c r="M2374" i="28" s="1"/>
  <c r="P2374" i="28" s="1"/>
  <c r="Q2374" i="28" s="1"/>
  <c r="G2376" i="28"/>
  <c r="G2378" i="28"/>
  <c r="G2380" i="28"/>
  <c r="G2382" i="28"/>
  <c r="M2382" i="28" s="1"/>
  <c r="P2382" i="28" s="1"/>
  <c r="Q2382" i="28" s="1"/>
  <c r="G2384" i="28"/>
  <c r="G2386" i="28"/>
  <c r="G2388" i="28"/>
  <c r="G2390" i="28"/>
  <c r="G2392" i="28"/>
  <c r="G2394" i="28"/>
  <c r="M2394" i="28" s="1"/>
  <c r="P2394" i="28" s="1"/>
  <c r="Q2394" i="28" s="1"/>
  <c r="G2396" i="28"/>
  <c r="G2398" i="28"/>
  <c r="G2400" i="28"/>
  <c r="G2402" i="28"/>
  <c r="G2404" i="28"/>
  <c r="G2406" i="28"/>
  <c r="M2406" i="28" s="1"/>
  <c r="P2406" i="28" s="1"/>
  <c r="Q2406" i="28" s="1"/>
  <c r="G2408" i="28"/>
  <c r="G2410" i="28"/>
  <c r="M2410" i="28" s="1"/>
  <c r="P2410" i="28" s="1"/>
  <c r="Q2410" i="28" s="1"/>
  <c r="G2412" i="28"/>
  <c r="G2414" i="28"/>
  <c r="G2416" i="28"/>
  <c r="G2418" i="28"/>
  <c r="G2420" i="28"/>
  <c r="G2422" i="28"/>
  <c r="G2424" i="28"/>
  <c r="G2426" i="28"/>
  <c r="M2426" i="28" s="1"/>
  <c r="P2426" i="28" s="1"/>
  <c r="Q2426" i="28" s="1"/>
  <c r="G2428" i="28"/>
  <c r="G2430" i="28"/>
  <c r="G2432" i="28"/>
  <c r="G2434" i="28"/>
  <c r="G2436" i="28"/>
  <c r="G2438" i="28"/>
  <c r="G2440" i="28"/>
  <c r="G2442" i="28"/>
  <c r="G2444" i="28"/>
  <c r="M2444" i="28" s="1"/>
  <c r="P2444" i="28" s="1"/>
  <c r="Q2444" i="28" s="1"/>
  <c r="G2446" i="28"/>
  <c r="G2448" i="28"/>
  <c r="G2450" i="28"/>
  <c r="G2452" i="28"/>
  <c r="G2454" i="28"/>
  <c r="G2456" i="28"/>
  <c r="G2458" i="28"/>
  <c r="G2460" i="28"/>
  <c r="G2462" i="28"/>
  <c r="G2464" i="28"/>
  <c r="G2466" i="28"/>
  <c r="G2468" i="28"/>
  <c r="G2470" i="28"/>
  <c r="M2470" i="28" s="1"/>
  <c r="P2470" i="28" s="1"/>
  <c r="Q2470" i="28" s="1"/>
  <c r="G2472" i="28"/>
  <c r="G2474" i="28"/>
  <c r="G2476" i="28"/>
  <c r="G2478" i="28"/>
  <c r="M2478" i="28" s="1"/>
  <c r="P2478" i="28" s="1"/>
  <c r="Q2478" i="28" s="1"/>
  <c r="G2480" i="28"/>
  <c r="G2482" i="28"/>
  <c r="G2484" i="28"/>
  <c r="G2486" i="28"/>
  <c r="G2488" i="28"/>
  <c r="G2490" i="28"/>
  <c r="M2490" i="28" s="1"/>
  <c r="P2490" i="28" s="1"/>
  <c r="Q2490" i="28" s="1"/>
  <c r="G2492" i="28"/>
  <c r="G2494" i="28"/>
  <c r="G2496" i="28"/>
  <c r="G2498" i="28"/>
  <c r="M2498" i="28" s="1"/>
  <c r="P2498" i="28" s="1"/>
  <c r="Q2498" i="28" s="1"/>
  <c r="G2500" i="28"/>
  <c r="G2502" i="28"/>
  <c r="M2502" i="28" s="1"/>
  <c r="P2502" i="28" s="1"/>
  <c r="Q2502" i="28" s="1"/>
  <c r="G2504" i="28"/>
  <c r="G2506" i="28"/>
  <c r="G2508" i="28"/>
  <c r="G2510" i="28"/>
  <c r="G2512" i="28"/>
  <c r="G2514" i="28"/>
  <c r="M2514" i="28" s="1"/>
  <c r="P2514" i="28" s="1"/>
  <c r="Q2514" i="28" s="1"/>
  <c r="G2516" i="28"/>
  <c r="M2516" i="28" s="1"/>
  <c r="P2516" i="28" s="1"/>
  <c r="Q2516" i="28" s="1"/>
  <c r="G2518" i="28"/>
  <c r="M2518" i="28" s="1"/>
  <c r="P2518" i="28" s="1"/>
  <c r="Q2518" i="28" s="1"/>
  <c r="G2520" i="28"/>
  <c r="G2522" i="28"/>
  <c r="G2524" i="28"/>
  <c r="G2526" i="28"/>
  <c r="M2526" i="28" s="1"/>
  <c r="P2526" i="28" s="1"/>
  <c r="Q2526" i="28" s="1"/>
  <c r="G2528" i="28"/>
  <c r="G2530" i="28"/>
  <c r="G2532" i="28"/>
  <c r="G2534" i="28"/>
  <c r="G2536" i="28"/>
  <c r="G2538" i="28"/>
  <c r="M2538" i="28" s="1"/>
  <c r="P2538" i="28" s="1"/>
  <c r="Q2538" i="28" s="1"/>
  <c r="G2540" i="28"/>
  <c r="G2542" i="28"/>
  <c r="G2544" i="28"/>
  <c r="G2546" i="28"/>
  <c r="G2548" i="28"/>
  <c r="G2550" i="28"/>
  <c r="M2550" i="28" s="1"/>
  <c r="P2550" i="28" s="1"/>
  <c r="Q2550" i="28" s="1"/>
  <c r="G2552" i="28"/>
  <c r="G2554" i="28"/>
  <c r="M2554" i="28" s="1"/>
  <c r="P2554" i="28" s="1"/>
  <c r="Q2554" i="28" s="1"/>
  <c r="G2556" i="28"/>
  <c r="G2558" i="28"/>
  <c r="G2560" i="28"/>
  <c r="G2562" i="28"/>
  <c r="G2564" i="28"/>
  <c r="G2566" i="28"/>
  <c r="G2568" i="28"/>
  <c r="G2570" i="28"/>
  <c r="M2570" i="28" s="1"/>
  <c r="P2570" i="28" s="1"/>
  <c r="Q2570" i="28" s="1"/>
  <c r="G2572" i="28"/>
  <c r="G2574" i="28"/>
  <c r="M2574" i="28" s="1"/>
  <c r="P2574" i="28" s="1"/>
  <c r="Q2574" i="28" s="1"/>
  <c r="G2576" i="28"/>
  <c r="G2578" i="28"/>
  <c r="G2580" i="28"/>
  <c r="G2582" i="28"/>
  <c r="G2584" i="28"/>
  <c r="G2586" i="28"/>
  <c r="M2586" i="28" s="1"/>
  <c r="P2586" i="28" s="1"/>
  <c r="Q2586" i="28" s="1"/>
  <c r="G2588" i="28"/>
  <c r="G2590" i="28"/>
  <c r="G2592" i="28"/>
  <c r="G2594" i="28"/>
  <c r="G2596" i="28"/>
  <c r="G2598" i="28"/>
  <c r="M2598" i="28" s="1"/>
  <c r="P2598" i="28" s="1"/>
  <c r="Q2598" i="28" s="1"/>
  <c r="G2600" i="28"/>
  <c r="G2602" i="28"/>
  <c r="G2604" i="28"/>
  <c r="G2606" i="28"/>
  <c r="G2608" i="28"/>
  <c r="G2610" i="28"/>
  <c r="G2612" i="28"/>
  <c r="M2612" i="28" s="1"/>
  <c r="P2612" i="28" s="1"/>
  <c r="Q2612" i="28" s="1"/>
  <c r="G2614" i="28"/>
  <c r="G2616" i="28"/>
  <c r="G2618" i="28"/>
  <c r="G2620" i="28"/>
  <c r="G2622" i="28"/>
  <c r="G2624" i="28"/>
  <c r="G2626" i="28"/>
  <c r="G2300" i="28"/>
  <c r="M2300" i="28" s="1"/>
  <c r="P2300" i="28" s="1"/>
  <c r="Q2300" i="28" s="1"/>
  <c r="G2329" i="28"/>
  <c r="G2341" i="28"/>
  <c r="G2308" i="28"/>
  <c r="G2322" i="28"/>
  <c r="M2322" i="28" s="1"/>
  <c r="P2322" i="28" s="1"/>
  <c r="Q2322" i="28" s="1"/>
  <c r="G2334" i="28"/>
  <c r="G2346" i="28"/>
  <c r="M2346" i="28" s="1"/>
  <c r="P2346" i="28" s="1"/>
  <c r="Q2346" i="28" s="1"/>
  <c r="G2313" i="28"/>
  <c r="G2317" i="28"/>
  <c r="G2327" i="28"/>
  <c r="G2339" i="28"/>
  <c r="M2339" i="28" s="1"/>
  <c r="P2339" i="28" s="1"/>
  <c r="Q2339" i="28" s="1"/>
  <c r="G2302" i="28"/>
  <c r="M2302" i="28" s="1"/>
  <c r="P2302" i="28" s="1"/>
  <c r="Q2302" i="28" s="1"/>
  <c r="G2320" i="28"/>
  <c r="M2320" i="28" s="1"/>
  <c r="P2320" i="28" s="1"/>
  <c r="Q2320" i="28" s="1"/>
  <c r="G2332" i="28"/>
  <c r="G2344" i="28"/>
  <c r="G2325" i="28"/>
  <c r="G2337" i="28"/>
  <c r="G2310" i="28"/>
  <c r="G2314" i="28"/>
  <c r="G2330" i="28"/>
  <c r="G2342" i="28"/>
  <c r="G2349" i="28"/>
  <c r="G2351" i="28"/>
  <c r="M2351" i="28" s="1"/>
  <c r="P2351" i="28" s="1"/>
  <c r="Q2351" i="28" s="1"/>
  <c r="G2353" i="28"/>
  <c r="G2355" i="28"/>
  <c r="G2357" i="28"/>
  <c r="G2359" i="28"/>
  <c r="G2361" i="28"/>
  <c r="G2363" i="28"/>
  <c r="M2363" i="28" s="1"/>
  <c r="P2363" i="28" s="1"/>
  <c r="Q2363" i="28" s="1"/>
  <c r="G2365" i="28"/>
  <c r="G2367" i="28"/>
  <c r="G2369" i="28"/>
  <c r="G2371" i="28"/>
  <c r="M2371" i="28" s="1"/>
  <c r="P2371" i="28" s="1"/>
  <c r="Q2371" i="28" s="1"/>
  <c r="G2373" i="28"/>
  <c r="G2375" i="28"/>
  <c r="M2375" i="28" s="1"/>
  <c r="P2375" i="28" s="1"/>
  <c r="Q2375" i="28" s="1"/>
  <c r="G2377" i="28"/>
  <c r="G2379" i="28"/>
  <c r="G2381" i="28"/>
  <c r="M2381" i="28" s="1"/>
  <c r="P2381" i="28" s="1"/>
  <c r="Q2381" i="28" s="1"/>
  <c r="G2383" i="28"/>
  <c r="G2385" i="28"/>
  <c r="G2387" i="28"/>
  <c r="M2387" i="28" s="1"/>
  <c r="P2387" i="28" s="1"/>
  <c r="Q2387" i="28" s="1"/>
  <c r="G2389" i="28"/>
  <c r="G2391" i="28"/>
  <c r="G2393" i="28"/>
  <c r="G2395" i="28"/>
  <c r="M2395" i="28" s="1"/>
  <c r="P2395" i="28" s="1"/>
  <c r="Q2395" i="28" s="1"/>
  <c r="G2397" i="28"/>
  <c r="G2399" i="28"/>
  <c r="M2399" i="28" s="1"/>
  <c r="P2399" i="28" s="1"/>
  <c r="Q2399" i="28" s="1"/>
  <c r="G2401" i="28"/>
  <c r="G2403" i="28"/>
  <c r="G2405" i="28"/>
  <c r="G2407" i="28"/>
  <c r="G2409" i="28"/>
  <c r="G2411" i="28"/>
  <c r="G2413" i="28"/>
  <c r="G2415" i="28"/>
  <c r="G2417" i="28"/>
  <c r="M2417" i="28" s="1"/>
  <c r="P2417" i="28" s="1"/>
  <c r="Q2417" i="28" s="1"/>
  <c r="G2419" i="28"/>
  <c r="G2421" i="28"/>
  <c r="G2423" i="28"/>
  <c r="M2423" i="28" s="1"/>
  <c r="P2423" i="28" s="1"/>
  <c r="Q2423" i="28" s="1"/>
  <c r="G2425" i="28"/>
  <c r="G2427" i="28"/>
  <c r="G2429" i="28"/>
  <c r="G2431" i="28"/>
  <c r="G2433" i="28"/>
  <c r="G2435" i="28"/>
  <c r="G2437" i="28"/>
  <c r="G2439" i="28"/>
  <c r="G2441" i="28"/>
  <c r="G2443" i="28"/>
  <c r="G2445" i="28"/>
  <c r="G2447" i="28"/>
  <c r="G2449" i="28"/>
  <c r="G2451" i="28"/>
  <c r="G2453" i="28"/>
  <c r="M2453" i="28" s="1"/>
  <c r="P2453" i="28" s="1"/>
  <c r="Q2453" i="28" s="1"/>
  <c r="G2455" i="28"/>
  <c r="G2457" i="28"/>
  <c r="G2459" i="28"/>
  <c r="G2461" i="28"/>
  <c r="G2463" i="28"/>
  <c r="G2465" i="28"/>
  <c r="G2467" i="28"/>
  <c r="M2467" i="28" s="1"/>
  <c r="P2467" i="28" s="1"/>
  <c r="Q2467" i="28" s="1"/>
  <c r="G2469" i="28"/>
  <c r="G2471" i="28"/>
  <c r="G2473" i="28"/>
  <c r="G2475" i="28"/>
  <c r="G2477" i="28"/>
  <c r="G2479" i="28"/>
  <c r="G2481" i="28"/>
  <c r="G2483" i="28"/>
  <c r="M2483" i="28" s="1"/>
  <c r="P2483" i="28" s="1"/>
  <c r="Q2483" i="28" s="1"/>
  <c r="G2485" i="28"/>
  <c r="G2487" i="28"/>
  <c r="G2489" i="28"/>
  <c r="G2491" i="28"/>
  <c r="M2491" i="28" s="1"/>
  <c r="P2491" i="28" s="1"/>
  <c r="Q2491" i="28" s="1"/>
  <c r="G2493" i="28"/>
  <c r="G2495" i="28"/>
  <c r="M2495" i="28" s="1"/>
  <c r="P2495" i="28" s="1"/>
  <c r="Q2495" i="28" s="1"/>
  <c r="G2497" i="28"/>
  <c r="G2499" i="28"/>
  <c r="G2501" i="28"/>
  <c r="G2503" i="28"/>
  <c r="G2505" i="28"/>
  <c r="G2507" i="28"/>
  <c r="M2507" i="28" s="1"/>
  <c r="P2507" i="28" s="1"/>
  <c r="Q2507" i="28" s="1"/>
  <c r="G2509" i="28"/>
  <c r="G2511" i="28"/>
  <c r="G2513" i="28"/>
  <c r="G2515" i="28"/>
  <c r="M2515" i="28" s="1"/>
  <c r="P2515" i="28" s="1"/>
  <c r="Q2515" i="28" s="1"/>
  <c r="G2517" i="28"/>
  <c r="G2519" i="28"/>
  <c r="M2519" i="28" s="1"/>
  <c r="P2519" i="28" s="1"/>
  <c r="Q2519" i="28" s="1"/>
  <c r="G2521" i="28"/>
  <c r="G2523" i="28"/>
  <c r="G2525" i="28"/>
  <c r="G2527" i="28"/>
  <c r="G2529" i="28"/>
  <c r="G2531" i="28"/>
  <c r="M2531" i="28" s="1"/>
  <c r="P2531" i="28" s="1"/>
  <c r="Q2531" i="28" s="1"/>
  <c r="G2533" i="28"/>
  <c r="G2535" i="28"/>
  <c r="G2537" i="28"/>
  <c r="G2539" i="28"/>
  <c r="G2541" i="28"/>
  <c r="G2543" i="28"/>
  <c r="M2543" i="28" s="1"/>
  <c r="P2543" i="28" s="1"/>
  <c r="Q2543" i="28" s="1"/>
  <c r="G2545" i="28"/>
  <c r="G2547" i="28"/>
  <c r="G2549" i="28"/>
  <c r="G2551" i="28"/>
  <c r="G2553" i="28"/>
  <c r="G2555" i="28"/>
  <c r="M2555" i="28" s="1"/>
  <c r="P2555" i="28" s="1"/>
  <c r="Q2555" i="28" s="1"/>
  <c r="G2557" i="28"/>
  <c r="G2559" i="28"/>
  <c r="G2561" i="28"/>
  <c r="G2563" i="28"/>
  <c r="G2565" i="28"/>
  <c r="G2567" i="28"/>
  <c r="G2569" i="28"/>
  <c r="G2571" i="28"/>
  <c r="G2573" i="28"/>
  <c r="G2575" i="28"/>
  <c r="G2577" i="28"/>
  <c r="G2579" i="28"/>
  <c r="G2581" i="28"/>
  <c r="G2583" i="28"/>
  <c r="G2585" i="28"/>
  <c r="G2587" i="28"/>
  <c r="G2589" i="28"/>
  <c r="G2591" i="28"/>
  <c r="G2593" i="28"/>
  <c r="G2595" i="28"/>
  <c r="G2597" i="28"/>
  <c r="G2599" i="28"/>
  <c r="G2601" i="28"/>
  <c r="G2603" i="28"/>
  <c r="G2605" i="28"/>
  <c r="G2607" i="28"/>
  <c r="G2609" i="28"/>
  <c r="G2611" i="28"/>
  <c r="G2304" i="28"/>
  <c r="G2318" i="28"/>
  <c r="G2323" i="28"/>
  <c r="G2335" i="28"/>
  <c r="G2347" i="28"/>
  <c r="G2619" i="28"/>
  <c r="G2638" i="28"/>
  <c r="M2638" i="28" s="1"/>
  <c r="P2638" i="28" s="1"/>
  <c r="Q2638" i="28" s="1"/>
  <c r="G2650" i="28"/>
  <c r="G2631" i="28"/>
  <c r="G2643" i="28"/>
  <c r="G2621" i="28"/>
  <c r="G2636" i="28"/>
  <c r="G2648" i="28"/>
  <c r="G2641" i="28"/>
  <c r="G2623" i="28"/>
  <c r="G2629" i="28"/>
  <c r="G2634" i="28"/>
  <c r="M2634" i="28" s="1"/>
  <c r="P2634" i="28" s="1"/>
  <c r="Q2634" i="28" s="1"/>
  <c r="G2646" i="28"/>
  <c r="G2653" i="28"/>
  <c r="G2655" i="28"/>
  <c r="G2657" i="28"/>
  <c r="G2659" i="28"/>
  <c r="M2659" i="28" s="1"/>
  <c r="P2659" i="28" s="1"/>
  <c r="Q2659" i="28" s="1"/>
  <c r="G2661" i="28"/>
  <c r="G2663" i="28"/>
  <c r="M2663" i="28" s="1"/>
  <c r="P2663" i="28" s="1"/>
  <c r="Q2663" i="28" s="1"/>
  <c r="G2665" i="28"/>
  <c r="M2665" i="28" s="1"/>
  <c r="P2665" i="28" s="1"/>
  <c r="Q2665" i="28" s="1"/>
  <c r="G2667" i="28"/>
  <c r="G2669" i="28"/>
  <c r="G2671" i="28"/>
  <c r="G2673" i="28"/>
  <c r="G2675" i="28"/>
  <c r="G2677" i="28"/>
  <c r="G2679" i="28"/>
  <c r="G2681" i="28"/>
  <c r="M2681" i="28" s="1"/>
  <c r="P2681" i="28" s="1"/>
  <c r="Q2681" i="28" s="1"/>
  <c r="G2683" i="28"/>
  <c r="M2683" i="28" s="1"/>
  <c r="P2683" i="28" s="1"/>
  <c r="Q2683" i="28" s="1"/>
  <c r="G2685" i="28"/>
  <c r="G2687" i="28"/>
  <c r="G2689" i="28"/>
  <c r="G2691" i="28"/>
  <c r="G2693" i="28"/>
  <c r="G2695" i="28"/>
  <c r="G2697" i="28"/>
  <c r="G2699" i="28"/>
  <c r="G2701" i="28"/>
  <c r="G2703" i="28"/>
  <c r="G2705" i="28"/>
  <c r="M2705" i="28" s="1"/>
  <c r="P2705" i="28" s="1"/>
  <c r="Q2705" i="28" s="1"/>
  <c r="G2707" i="28"/>
  <c r="M2707" i="28" s="1"/>
  <c r="P2707" i="28" s="1"/>
  <c r="Q2707" i="28" s="1"/>
  <c r="G2709" i="28"/>
  <c r="G2711" i="28"/>
  <c r="G2713" i="28"/>
  <c r="G2715" i="28"/>
  <c r="G2717" i="28"/>
  <c r="G2719" i="28"/>
  <c r="G2721" i="28"/>
  <c r="G2723" i="28"/>
  <c r="M2723" i="28" s="1"/>
  <c r="P2723" i="28" s="1"/>
  <c r="Q2723" i="28" s="1"/>
  <c r="G2725" i="28"/>
  <c r="G2727" i="28"/>
  <c r="G2729" i="28"/>
  <c r="G2731" i="28"/>
  <c r="M2731" i="28" s="1"/>
  <c r="P2731" i="28" s="1"/>
  <c r="Q2731" i="28" s="1"/>
  <c r="G2733" i="28"/>
  <c r="G2735" i="28"/>
  <c r="G2737" i="28"/>
  <c r="G2739" i="28"/>
  <c r="G2741" i="28"/>
  <c r="G2743" i="28"/>
  <c r="G2745" i="28"/>
  <c r="G2747" i="28"/>
  <c r="G2749" i="28"/>
  <c r="G2751" i="28"/>
  <c r="G2753" i="28"/>
  <c r="G2755" i="28"/>
  <c r="G2757" i="28"/>
  <c r="G2759" i="28"/>
  <c r="G2761" i="28"/>
  <c r="G2763" i="28"/>
  <c r="G2765" i="28"/>
  <c r="G2767" i="28"/>
  <c r="G2769" i="28"/>
  <c r="G2771" i="28"/>
  <c r="G2773" i="28"/>
  <c r="G2775" i="28"/>
  <c r="G2777" i="28"/>
  <c r="G2779" i="28"/>
  <c r="G2781" i="28"/>
  <c r="G2783" i="28"/>
  <c r="G2785" i="28"/>
  <c r="G2787" i="28"/>
  <c r="G2789" i="28"/>
  <c r="G2791" i="28"/>
  <c r="G2793" i="28"/>
  <c r="G2795" i="28"/>
  <c r="G2797" i="28"/>
  <c r="G2799" i="28"/>
  <c r="G2801" i="28"/>
  <c r="G2803" i="28"/>
  <c r="G2805" i="28"/>
  <c r="G2807" i="28"/>
  <c r="G2809" i="28"/>
  <c r="G2811" i="28"/>
  <c r="G2813" i="28"/>
  <c r="G2815" i="28"/>
  <c r="G2817" i="28"/>
  <c r="G2819" i="28"/>
  <c r="G2821" i="28"/>
  <c r="G2823" i="28"/>
  <c r="G2825" i="28"/>
  <c r="G2827" i="28"/>
  <c r="G2829" i="28"/>
  <c r="G2831" i="28"/>
  <c r="G2833" i="28"/>
  <c r="G2835" i="28"/>
  <c r="G2837" i="28"/>
  <c r="G2839" i="28"/>
  <c r="G2841" i="28"/>
  <c r="G2843" i="28"/>
  <c r="G2845" i="28"/>
  <c r="G2847" i="28"/>
  <c r="G2849" i="28"/>
  <c r="G2851" i="28"/>
  <c r="G2853" i="28"/>
  <c r="G2855" i="28"/>
  <c r="G2857" i="28"/>
  <c r="G2859" i="28"/>
  <c r="G2861" i="28"/>
  <c r="G2863" i="28"/>
  <c r="G2865" i="28"/>
  <c r="G2867" i="28"/>
  <c r="G2869" i="28"/>
  <c r="G2871" i="28"/>
  <c r="G2873" i="28"/>
  <c r="G2875" i="28"/>
  <c r="G2877" i="28"/>
  <c r="G2879" i="28"/>
  <c r="G2881" i="28"/>
  <c r="G2883" i="28"/>
  <c r="G2885" i="28"/>
  <c r="G2887" i="28"/>
  <c r="G2889" i="28"/>
  <c r="G2891" i="28"/>
  <c r="G2893" i="28"/>
  <c r="G2895" i="28"/>
  <c r="G2897" i="28"/>
  <c r="G2899" i="28"/>
  <c r="G2901" i="28"/>
  <c r="G2903" i="28"/>
  <c r="G2905" i="28"/>
  <c r="G2907" i="28"/>
  <c r="G2909" i="28"/>
  <c r="G2911" i="28"/>
  <c r="G2913" i="28"/>
  <c r="G2915" i="28"/>
  <c r="G2917" i="28"/>
  <c r="G2919" i="28"/>
  <c r="G2921" i="28"/>
  <c r="G2923" i="28"/>
  <c r="G2925" i="28"/>
  <c r="G2927" i="28"/>
  <c r="G2929" i="28"/>
  <c r="G2931" i="28"/>
  <c r="G2933" i="28"/>
  <c r="G2935" i="28"/>
  <c r="G2937" i="28"/>
  <c r="G2939" i="28"/>
  <c r="G2941" i="28"/>
  <c r="G2943" i="28"/>
  <c r="G2945" i="28"/>
  <c r="G2947" i="28"/>
  <c r="G2949" i="28"/>
  <c r="G2951" i="28"/>
  <c r="G2953" i="28"/>
  <c r="G2955" i="28"/>
  <c r="G2957" i="28"/>
  <c r="G2959" i="28"/>
  <c r="G2639" i="28"/>
  <c r="G2651" i="28"/>
  <c r="M2651" i="28" s="1"/>
  <c r="P2651" i="28" s="1"/>
  <c r="Q2651" i="28" s="1"/>
  <c r="G2613" i="28"/>
  <c r="G2625" i="28"/>
  <c r="G2632" i="28"/>
  <c r="G2644" i="28"/>
  <c r="G2637" i="28"/>
  <c r="G2649" i="28"/>
  <c r="G2615" i="28"/>
  <c r="G2630" i="28"/>
  <c r="G2642" i="28"/>
  <c r="G2627" i="28"/>
  <c r="G2635" i="28"/>
  <c r="G2647" i="28"/>
  <c r="G2617" i="28"/>
  <c r="G2640" i="28"/>
  <c r="G2652" i="28"/>
  <c r="G2654" i="28"/>
  <c r="G2656" i="28"/>
  <c r="G2658" i="28"/>
  <c r="G2660" i="28"/>
  <c r="G2662" i="28"/>
  <c r="G2664" i="28"/>
  <c r="G2666" i="28"/>
  <c r="G2668" i="28"/>
  <c r="G2670" i="28"/>
  <c r="G2672" i="28"/>
  <c r="G2674" i="28"/>
  <c r="G2676" i="28"/>
  <c r="G2678" i="28"/>
  <c r="G2680" i="28"/>
  <c r="G2682" i="28"/>
  <c r="G2684" i="28"/>
  <c r="G2686" i="28"/>
  <c r="G2688" i="28"/>
  <c r="G2690" i="28"/>
  <c r="G2692" i="28"/>
  <c r="G2694" i="28"/>
  <c r="G2696" i="28"/>
  <c r="G2698" i="28"/>
  <c r="G2700" i="28"/>
  <c r="G2702" i="28"/>
  <c r="G2704" i="28"/>
  <c r="G2706" i="28"/>
  <c r="G2708" i="28"/>
  <c r="M2708" i="28" s="1"/>
  <c r="P2708" i="28" s="1"/>
  <c r="Q2708" i="28" s="1"/>
  <c r="G2710" i="28"/>
  <c r="G2712" i="28"/>
  <c r="G2714" i="28"/>
  <c r="G2716" i="28"/>
  <c r="G2718" i="28"/>
  <c r="G2720" i="28"/>
  <c r="G2722" i="28"/>
  <c r="G2724" i="28"/>
  <c r="G2726" i="28"/>
  <c r="G2728" i="28"/>
  <c r="G2730" i="28"/>
  <c r="G2732" i="28"/>
  <c r="G2734" i="28"/>
  <c r="G2736" i="28"/>
  <c r="G2738" i="28"/>
  <c r="G2740" i="28"/>
  <c r="G2742" i="28"/>
  <c r="G2744" i="28"/>
  <c r="G2746" i="28"/>
  <c r="G2748" i="28"/>
  <c r="G2750" i="28"/>
  <c r="G2752" i="28"/>
  <c r="G2754" i="28"/>
  <c r="G2756" i="28"/>
  <c r="G2758" i="28"/>
  <c r="G2760" i="28"/>
  <c r="G2762" i="28"/>
  <c r="G2764" i="28"/>
  <c r="G2766" i="28"/>
  <c r="G2768" i="28"/>
  <c r="G2770" i="28"/>
  <c r="G2772" i="28"/>
  <c r="G2774" i="28"/>
  <c r="G2776" i="28"/>
  <c r="G2778" i="28"/>
  <c r="G2780" i="28"/>
  <c r="G2782" i="28"/>
  <c r="G2784" i="28"/>
  <c r="G2786" i="28"/>
  <c r="G2788" i="28"/>
  <c r="G2790" i="28"/>
  <c r="G2792" i="28"/>
  <c r="G2794" i="28"/>
  <c r="G2796" i="28"/>
  <c r="G2798" i="28"/>
  <c r="G2800" i="28"/>
  <c r="G2802" i="28"/>
  <c r="G2804" i="28"/>
  <c r="G2806" i="28"/>
  <c r="G2808" i="28"/>
  <c r="G2810" i="28"/>
  <c r="G2812" i="28"/>
  <c r="G2814" i="28"/>
  <c r="G2816" i="28"/>
  <c r="G2818" i="28"/>
  <c r="G2820" i="28"/>
  <c r="G2822" i="28"/>
  <c r="G2824" i="28"/>
  <c r="G2826" i="28"/>
  <c r="G2828" i="28"/>
  <c r="G2830" i="28"/>
  <c r="G2832" i="28"/>
  <c r="G2834" i="28"/>
  <c r="G2836" i="28"/>
  <c r="G2838" i="28"/>
  <c r="G2840" i="28"/>
  <c r="G2842" i="28"/>
  <c r="G2844" i="28"/>
  <c r="G2846" i="28"/>
  <c r="G2848" i="28"/>
  <c r="G2850" i="28"/>
  <c r="G2852" i="28"/>
  <c r="G2854" i="28"/>
  <c r="G2856" i="28"/>
  <c r="G2858" i="28"/>
  <c r="G2860" i="28"/>
  <c r="G2862" i="28"/>
  <c r="G2864" i="28"/>
  <c r="G2866" i="28"/>
  <c r="G2868" i="28"/>
  <c r="G2870" i="28"/>
  <c r="G2872" i="28"/>
  <c r="G2874" i="28"/>
  <c r="G2876" i="28"/>
  <c r="G2878" i="28"/>
  <c r="G2880" i="28"/>
  <c r="G2882" i="28"/>
  <c r="G2884" i="28"/>
  <c r="G2886" i="28"/>
  <c r="G2888" i="28"/>
  <c r="G2890" i="28"/>
  <c r="G2892" i="28"/>
  <c r="G2894" i="28"/>
  <c r="G2896" i="28"/>
  <c r="G2898" i="28"/>
  <c r="G2900" i="28"/>
  <c r="G2902" i="28"/>
  <c r="G2904" i="28"/>
  <c r="G2906" i="28"/>
  <c r="G2908" i="28"/>
  <c r="G2910" i="28"/>
  <c r="G2912" i="28"/>
  <c r="G2914" i="28"/>
  <c r="G2916" i="28"/>
  <c r="G2918" i="28"/>
  <c r="G2920" i="28"/>
  <c r="G2922" i="28"/>
  <c r="G2924" i="28"/>
  <c r="G2926" i="28"/>
  <c r="G2928" i="28"/>
  <c r="G2930" i="28"/>
  <c r="G2932" i="28"/>
  <c r="G2934" i="28"/>
  <c r="G2936" i="28"/>
  <c r="G2938" i="28"/>
  <c r="G2940" i="28"/>
  <c r="G2628" i="28"/>
  <c r="G2633" i="28"/>
  <c r="G2645" i="28"/>
  <c r="G2976" i="28"/>
  <c r="G2950" i="28"/>
  <c r="G2960" i="28"/>
  <c r="G2969" i="28"/>
  <c r="G2981" i="28"/>
  <c r="G2988" i="28"/>
  <c r="G2990" i="28"/>
  <c r="G2992" i="28"/>
  <c r="G2994" i="28"/>
  <c r="G2996" i="28"/>
  <c r="G2998" i="28"/>
  <c r="G3000" i="28"/>
  <c r="G3002" i="28"/>
  <c r="G3004" i="28"/>
  <c r="G3006" i="28"/>
  <c r="G3008" i="28"/>
  <c r="G3010" i="28"/>
  <c r="G3012" i="28"/>
  <c r="G3014" i="28"/>
  <c r="G3016" i="28"/>
  <c r="G3018" i="28"/>
  <c r="G3020" i="28"/>
  <c r="G3022" i="28"/>
  <c r="G3024" i="28"/>
  <c r="G3026" i="28"/>
  <c r="G3028" i="28"/>
  <c r="G3030" i="28"/>
  <c r="G3032" i="28"/>
  <c r="G3034" i="28"/>
  <c r="G3036" i="28"/>
  <c r="G3038" i="28"/>
  <c r="G3040" i="28"/>
  <c r="G3042" i="28"/>
  <c r="G3044" i="28"/>
  <c r="G3046" i="28"/>
  <c r="G3048" i="28"/>
  <c r="G3050" i="28"/>
  <c r="G3052" i="28"/>
  <c r="G3054" i="28"/>
  <c r="G3056" i="28"/>
  <c r="G3058" i="28"/>
  <c r="G3060" i="28"/>
  <c r="G3062" i="28"/>
  <c r="G3064" i="28"/>
  <c r="G3066" i="28"/>
  <c r="G3068" i="28"/>
  <c r="G3070" i="28"/>
  <c r="G3072" i="28"/>
  <c r="G3074" i="28"/>
  <c r="G3076" i="28"/>
  <c r="G3078" i="28"/>
  <c r="G3080" i="28"/>
  <c r="G3082" i="28"/>
  <c r="G3084" i="28"/>
  <c r="G3086" i="28"/>
  <c r="G3088" i="28"/>
  <c r="G3090" i="28"/>
  <c r="G3092" i="28"/>
  <c r="G3094" i="28"/>
  <c r="G3096" i="28"/>
  <c r="G3098" i="28"/>
  <c r="G3100" i="28"/>
  <c r="G3102" i="28"/>
  <c r="G3104" i="28"/>
  <c r="G3106" i="28"/>
  <c r="G3108" i="28"/>
  <c r="G3110" i="28"/>
  <c r="G3112" i="28"/>
  <c r="G3114" i="28"/>
  <c r="G3116" i="28"/>
  <c r="G3118" i="28"/>
  <c r="G3120" i="28"/>
  <c r="G3122" i="28"/>
  <c r="G3124" i="28"/>
  <c r="G3126" i="28"/>
  <c r="G3128" i="28"/>
  <c r="G3130" i="28"/>
  <c r="G3132" i="28"/>
  <c r="G3134" i="28"/>
  <c r="G3136" i="28"/>
  <c r="G3138" i="28"/>
  <c r="G3140" i="28"/>
  <c r="G3142" i="28"/>
  <c r="G3144" i="28"/>
  <c r="G3146" i="28"/>
  <c r="G3148" i="28"/>
  <c r="G3150" i="28"/>
  <c r="G3152" i="28"/>
  <c r="G3154" i="28"/>
  <c r="G3156" i="28"/>
  <c r="G3158" i="28"/>
  <c r="G3160" i="28"/>
  <c r="G3162" i="28"/>
  <c r="G3164" i="28"/>
  <c r="G3166" i="28"/>
  <c r="G3168" i="28"/>
  <c r="G3170" i="28"/>
  <c r="G3172" i="28"/>
  <c r="G3174" i="28"/>
  <c r="G3176" i="28"/>
  <c r="G3178" i="28"/>
  <c r="G3180" i="28"/>
  <c r="G3182" i="28"/>
  <c r="G3184" i="28"/>
  <c r="G3186" i="28"/>
  <c r="G3188" i="28"/>
  <c r="G3190" i="28"/>
  <c r="G3192" i="28"/>
  <c r="G3194" i="28"/>
  <c r="G3196" i="28"/>
  <c r="G3198" i="28"/>
  <c r="G3200" i="28"/>
  <c r="G3202" i="28"/>
  <c r="G3204" i="28"/>
  <c r="G3206" i="28"/>
  <c r="G3208" i="28"/>
  <c r="G3210" i="28"/>
  <c r="G3212" i="28"/>
  <c r="G3214" i="28"/>
  <c r="G3216" i="28"/>
  <c r="G3218" i="28"/>
  <c r="G3220" i="28"/>
  <c r="G3222" i="28"/>
  <c r="G3224" i="28"/>
  <c r="G3226" i="28"/>
  <c r="G3228" i="28"/>
  <c r="G3230" i="28"/>
  <c r="G3232" i="28"/>
  <c r="G3234" i="28"/>
  <c r="G3236" i="28"/>
  <c r="G3238" i="28"/>
  <c r="G3240" i="28"/>
  <c r="G3242" i="28"/>
  <c r="G3244" i="28"/>
  <c r="G3246" i="28"/>
  <c r="G3248" i="28"/>
  <c r="G3250" i="28"/>
  <c r="G3252" i="28"/>
  <c r="G3254" i="28"/>
  <c r="G3256" i="28"/>
  <c r="G3258" i="28"/>
  <c r="G3260" i="28"/>
  <c r="G3262" i="28"/>
  <c r="G3264" i="28"/>
  <c r="G3266" i="28"/>
  <c r="G3268" i="28"/>
  <c r="G3270" i="28"/>
  <c r="G2974" i="28"/>
  <c r="G2986" i="28"/>
  <c r="G2952" i="28"/>
  <c r="G2961" i="28"/>
  <c r="G2964" i="28"/>
  <c r="G2967" i="28"/>
  <c r="G2979" i="28"/>
  <c r="G2972" i="28"/>
  <c r="G2984" i="28"/>
  <c r="G2942" i="28"/>
  <c r="G2954" i="28"/>
  <c r="G2977" i="28"/>
  <c r="G2970" i="28"/>
  <c r="G2982" i="28"/>
  <c r="G2944" i="28"/>
  <c r="G2956" i="28"/>
  <c r="G2962" i="28"/>
  <c r="G2965" i="28"/>
  <c r="G2975" i="28"/>
  <c r="G2987" i="28"/>
  <c r="G2989" i="28"/>
  <c r="G2991" i="28"/>
  <c r="G2993" i="28"/>
  <c r="G2995" i="28"/>
  <c r="G2997" i="28"/>
  <c r="G2999" i="28"/>
  <c r="G3001" i="28"/>
  <c r="G3003" i="28"/>
  <c r="G3005" i="28"/>
  <c r="G3007" i="28"/>
  <c r="G3009" i="28"/>
  <c r="G3011" i="28"/>
  <c r="G3013" i="28"/>
  <c r="M3013" i="28" s="1"/>
  <c r="P3013" i="28" s="1"/>
  <c r="Q3013" i="28" s="1"/>
  <c r="G3015" i="28"/>
  <c r="G3017" i="28"/>
  <c r="G3019" i="28"/>
  <c r="G3021" i="28"/>
  <c r="G3023" i="28"/>
  <c r="G3025" i="28"/>
  <c r="G3027" i="28"/>
  <c r="G3029" i="28"/>
  <c r="G3031" i="28"/>
  <c r="G3033" i="28"/>
  <c r="G3035" i="28"/>
  <c r="G3037" i="28"/>
  <c r="G3039" i="28"/>
  <c r="G3041" i="28"/>
  <c r="G3043" i="28"/>
  <c r="G3045" i="28"/>
  <c r="G3047" i="28"/>
  <c r="G3049" i="28"/>
  <c r="G3051" i="28"/>
  <c r="G3053" i="28"/>
  <c r="G3055" i="28"/>
  <c r="G3057" i="28"/>
  <c r="G3059" i="28"/>
  <c r="G3061" i="28"/>
  <c r="G3063" i="28"/>
  <c r="G3065" i="28"/>
  <c r="G3067" i="28"/>
  <c r="G3069" i="28"/>
  <c r="G3071" i="28"/>
  <c r="G3073" i="28"/>
  <c r="G3075" i="28"/>
  <c r="G3077" i="28"/>
  <c r="G3079" i="28"/>
  <c r="G3081" i="28"/>
  <c r="G3083" i="28"/>
  <c r="G3085" i="28"/>
  <c r="G3087" i="28"/>
  <c r="G3089" i="28"/>
  <c r="G3091" i="28"/>
  <c r="G3093" i="28"/>
  <c r="G3095" i="28"/>
  <c r="G3097" i="28"/>
  <c r="G3099" i="28"/>
  <c r="G3101" i="28"/>
  <c r="G3103" i="28"/>
  <c r="G3105" i="28"/>
  <c r="G3107" i="28"/>
  <c r="G3109" i="28"/>
  <c r="G3111" i="28"/>
  <c r="G3113" i="28"/>
  <c r="G3115" i="28"/>
  <c r="G3117" i="28"/>
  <c r="G3119" i="28"/>
  <c r="G3121" i="28"/>
  <c r="G3123" i="28"/>
  <c r="G3125" i="28"/>
  <c r="G3127" i="28"/>
  <c r="G3129" i="28"/>
  <c r="G3131" i="28"/>
  <c r="G3133" i="28"/>
  <c r="G3135" i="28"/>
  <c r="G3137" i="28"/>
  <c r="G3139" i="28"/>
  <c r="G3141" i="28"/>
  <c r="G3143" i="28"/>
  <c r="G3145" i="28"/>
  <c r="G3147" i="28"/>
  <c r="G3149" i="28"/>
  <c r="G3151" i="28"/>
  <c r="G3153" i="28"/>
  <c r="G3155" i="28"/>
  <c r="G3157" i="28"/>
  <c r="G3159" i="28"/>
  <c r="G3161" i="28"/>
  <c r="G3163" i="28"/>
  <c r="G3165" i="28"/>
  <c r="G3167" i="28"/>
  <c r="G3169" i="28"/>
  <c r="G3171" i="28"/>
  <c r="G3173" i="28"/>
  <c r="G3175" i="28"/>
  <c r="G3177" i="28"/>
  <c r="G3179" i="28"/>
  <c r="G3181" i="28"/>
  <c r="G3183" i="28"/>
  <c r="G3185" i="28"/>
  <c r="G3187" i="28"/>
  <c r="G3189" i="28"/>
  <c r="G3191" i="28"/>
  <c r="G3193" i="28"/>
  <c r="G3195" i="28"/>
  <c r="G3197" i="28"/>
  <c r="G3199" i="28"/>
  <c r="G3201" i="28"/>
  <c r="G3203" i="28"/>
  <c r="G3205" i="28"/>
  <c r="G3207" i="28"/>
  <c r="G3209" i="28"/>
  <c r="G3211" i="28"/>
  <c r="G3213" i="28"/>
  <c r="G3215" i="28"/>
  <c r="G3217" i="28"/>
  <c r="G3219" i="28"/>
  <c r="G3221" i="28"/>
  <c r="G3223" i="28"/>
  <c r="G3225" i="28"/>
  <c r="G3227" i="28"/>
  <c r="G3229" i="28"/>
  <c r="G3231" i="28"/>
  <c r="G3233" i="28"/>
  <c r="G3235" i="28"/>
  <c r="G3237" i="28"/>
  <c r="G3239" i="28"/>
  <c r="G3241" i="28"/>
  <c r="G3243" i="28"/>
  <c r="G3245" i="28"/>
  <c r="G3247" i="28"/>
  <c r="G3249" i="28"/>
  <c r="G3251" i="28"/>
  <c r="G3253" i="28"/>
  <c r="G3255" i="28"/>
  <c r="G3257" i="28"/>
  <c r="G3259" i="28"/>
  <c r="G3261" i="28"/>
  <c r="G3263" i="28"/>
  <c r="G3265" i="28"/>
  <c r="G3267" i="28"/>
  <c r="G3269" i="28"/>
  <c r="G2968" i="28"/>
  <c r="G2980" i="28"/>
  <c r="G2946" i="28"/>
  <c r="G2973" i="28"/>
  <c r="G2985" i="28"/>
  <c r="G2958" i="28"/>
  <c r="G2978" i="28"/>
  <c r="G2948" i="28"/>
  <c r="G2963" i="28"/>
  <c r="G2966" i="28"/>
  <c r="G2971" i="28"/>
  <c r="G2983" i="28"/>
  <c r="G3276" i="28"/>
  <c r="G3288" i="28"/>
  <c r="G3300" i="28"/>
  <c r="G3281" i="28"/>
  <c r="G3293" i="28"/>
  <c r="G3274" i="28"/>
  <c r="G3286" i="28"/>
  <c r="G3298" i="28"/>
  <c r="G3279" i="28"/>
  <c r="G3291" i="28"/>
  <c r="G3272" i="28"/>
  <c r="G3284" i="28"/>
  <c r="G3296" i="28"/>
  <c r="G3277" i="28"/>
  <c r="G3289" i="28"/>
  <c r="G3301" i="28"/>
  <c r="G3303" i="28"/>
  <c r="G3305" i="28"/>
  <c r="G3307" i="28"/>
  <c r="G3309" i="28"/>
  <c r="G3311" i="28"/>
  <c r="G3313" i="28"/>
  <c r="G3315" i="28"/>
  <c r="G3317" i="28"/>
  <c r="G3319" i="28"/>
  <c r="G3321" i="28"/>
  <c r="G3323" i="28"/>
  <c r="G3325" i="28"/>
  <c r="G3327" i="28"/>
  <c r="G3329" i="28"/>
  <c r="G3331" i="28"/>
  <c r="G3333" i="28"/>
  <c r="G3335" i="28"/>
  <c r="G3337" i="28"/>
  <c r="G3339" i="28"/>
  <c r="G3341" i="28"/>
  <c r="G3343" i="28"/>
  <c r="G3345" i="28"/>
  <c r="G3347" i="28"/>
  <c r="G3349" i="28"/>
  <c r="G3351" i="28"/>
  <c r="G3353" i="28"/>
  <c r="G3355" i="28"/>
  <c r="G3357" i="28"/>
  <c r="G3359" i="28"/>
  <c r="G3361" i="28"/>
  <c r="G3363" i="28"/>
  <c r="G3365" i="28"/>
  <c r="G3367" i="28"/>
  <c r="G3369" i="28"/>
  <c r="G3371" i="28"/>
  <c r="G3373" i="28"/>
  <c r="G3375" i="28"/>
  <c r="G3377" i="28"/>
  <c r="G3379" i="28"/>
  <c r="G3381" i="28"/>
  <c r="G3383" i="28"/>
  <c r="G3385" i="28"/>
  <c r="G3387" i="28"/>
  <c r="G3389" i="28"/>
  <c r="G3391" i="28"/>
  <c r="G3393" i="28"/>
  <c r="G3395" i="28"/>
  <c r="G3397" i="28"/>
  <c r="G3399" i="28"/>
  <c r="G3401" i="28"/>
  <c r="G3403" i="28"/>
  <c r="G3405" i="28"/>
  <c r="G3407" i="28"/>
  <c r="G3409" i="28"/>
  <c r="G3411" i="28"/>
  <c r="G3413" i="28"/>
  <c r="G3415" i="28"/>
  <c r="G3417" i="28"/>
  <c r="G3419" i="28"/>
  <c r="G3421" i="28"/>
  <c r="G3423" i="28"/>
  <c r="G3425" i="28"/>
  <c r="G3427" i="28"/>
  <c r="G3429" i="28"/>
  <c r="G3431" i="28"/>
  <c r="G3433" i="28"/>
  <c r="G3435" i="28"/>
  <c r="G3437" i="28"/>
  <c r="G3439" i="28"/>
  <c r="G3441" i="28"/>
  <c r="G3443" i="28"/>
  <c r="G3445" i="28"/>
  <c r="G3447" i="28"/>
  <c r="G3449" i="28"/>
  <c r="G3451" i="28"/>
  <c r="G3453" i="28"/>
  <c r="G3455" i="28"/>
  <c r="G3457" i="28"/>
  <c r="G3459" i="28"/>
  <c r="G3461" i="28"/>
  <c r="G3463" i="28"/>
  <c r="G3465" i="28"/>
  <c r="G3467" i="28"/>
  <c r="G3469" i="28"/>
  <c r="G3471" i="28"/>
  <c r="G3473" i="28"/>
  <c r="G3475" i="28"/>
  <c r="G3477" i="28"/>
  <c r="G3479" i="28"/>
  <c r="G3481" i="28"/>
  <c r="G3483" i="28"/>
  <c r="G3485" i="28"/>
  <c r="G3487" i="28"/>
  <c r="G3489" i="28"/>
  <c r="G3491" i="28"/>
  <c r="G3493" i="28"/>
  <c r="G3495" i="28"/>
  <c r="G3497" i="28"/>
  <c r="G3499" i="28"/>
  <c r="G3501" i="28"/>
  <c r="G3503" i="28"/>
  <c r="G3505" i="28"/>
  <c r="G3507" i="28"/>
  <c r="G3509" i="28"/>
  <c r="G3511" i="28"/>
  <c r="G3513" i="28"/>
  <c r="G3515" i="28"/>
  <c r="G3517" i="28"/>
  <c r="G3519" i="28"/>
  <c r="G3521" i="28"/>
  <c r="G3523" i="28"/>
  <c r="G3525" i="28"/>
  <c r="G3527" i="28"/>
  <c r="G3529" i="28"/>
  <c r="G3531" i="28"/>
  <c r="G3533" i="28"/>
  <c r="G3535" i="28"/>
  <c r="G3537" i="28"/>
  <c r="G3539" i="28"/>
  <c r="G3541" i="28"/>
  <c r="G3543" i="28"/>
  <c r="G3545" i="28"/>
  <c r="G3547" i="28"/>
  <c r="G3549" i="28"/>
  <c r="G3551" i="28"/>
  <c r="G3553" i="28"/>
  <c r="G3555" i="28"/>
  <c r="G3557" i="28"/>
  <c r="G3559" i="28"/>
  <c r="G3561" i="28"/>
  <c r="G3563" i="28"/>
  <c r="G3565" i="28"/>
  <c r="G3567" i="28"/>
  <c r="G3569" i="28"/>
  <c r="G3571" i="28"/>
  <c r="G3573" i="28"/>
  <c r="G3575" i="28"/>
  <c r="G3577" i="28"/>
  <c r="G3282" i="28"/>
  <c r="G3294" i="28"/>
  <c r="G3275" i="28"/>
  <c r="G3287" i="28"/>
  <c r="G3299" i="28"/>
  <c r="G3280" i="28"/>
  <c r="G3292" i="28"/>
  <c r="G3273" i="28"/>
  <c r="G3285" i="28"/>
  <c r="G3297" i="28"/>
  <c r="G3278" i="28"/>
  <c r="G3290" i="28"/>
  <c r="G3271" i="28"/>
  <c r="G3283" i="28"/>
  <c r="G3295" i="28"/>
  <c r="G3302" i="28"/>
  <c r="G3304" i="28"/>
  <c r="G3306" i="28"/>
  <c r="G3308" i="28"/>
  <c r="G3310" i="28"/>
  <c r="G3312" i="28"/>
  <c r="G3314" i="28"/>
  <c r="G3316" i="28"/>
  <c r="G3318" i="28"/>
  <c r="G3320" i="28"/>
  <c r="G3322" i="28"/>
  <c r="G3324" i="28"/>
  <c r="G3326" i="28"/>
  <c r="G3328" i="28"/>
  <c r="G3330" i="28"/>
  <c r="G3332" i="28"/>
  <c r="G3334" i="28"/>
  <c r="G3336" i="28"/>
  <c r="G3338" i="28"/>
  <c r="G3340" i="28"/>
  <c r="G3342" i="28"/>
  <c r="G3344" i="28"/>
  <c r="G3346" i="28"/>
  <c r="G3348" i="28"/>
  <c r="G3350" i="28"/>
  <c r="G3352" i="28"/>
  <c r="G3354" i="28"/>
  <c r="G3356" i="28"/>
  <c r="G3358" i="28"/>
  <c r="G3360" i="28"/>
  <c r="G3362" i="28"/>
  <c r="G3364" i="28"/>
  <c r="G3366" i="28"/>
  <c r="G3368" i="28"/>
  <c r="G3370" i="28"/>
  <c r="G3372" i="28"/>
  <c r="G3374" i="28"/>
  <c r="G3376" i="28"/>
  <c r="G3378" i="28"/>
  <c r="G3380" i="28"/>
  <c r="G3382" i="28"/>
  <c r="G3384" i="28"/>
  <c r="G3386" i="28"/>
  <c r="G3388" i="28"/>
  <c r="G3390" i="28"/>
  <c r="G3392" i="28"/>
  <c r="G3394" i="28"/>
  <c r="G3396" i="28"/>
  <c r="G3398" i="28"/>
  <c r="G3400" i="28"/>
  <c r="G3402" i="28"/>
  <c r="G3404" i="28"/>
  <c r="G3406" i="28"/>
  <c r="G3408" i="28"/>
  <c r="G3410" i="28"/>
  <c r="G3412" i="28"/>
  <c r="G3414" i="28"/>
  <c r="G3416" i="28"/>
  <c r="G3418" i="28"/>
  <c r="G3420" i="28"/>
  <c r="G3422" i="28"/>
  <c r="G3424" i="28"/>
  <c r="G3426" i="28"/>
  <c r="G3428" i="28"/>
  <c r="G3430" i="28"/>
  <c r="G3432" i="28"/>
  <c r="G3434" i="28"/>
  <c r="G3436" i="28"/>
  <c r="G3438" i="28"/>
  <c r="G3440" i="28"/>
  <c r="G3442" i="28"/>
  <c r="G3444" i="28"/>
  <c r="G3446" i="28"/>
  <c r="G3448" i="28"/>
  <c r="G3450" i="28"/>
  <c r="G3452" i="28"/>
  <c r="G3454" i="28"/>
  <c r="G3456" i="28"/>
  <c r="G3458" i="28"/>
  <c r="G3460" i="28"/>
  <c r="G3462" i="28"/>
  <c r="G3464" i="28"/>
  <c r="G3466" i="28"/>
  <c r="G3468" i="28"/>
  <c r="G3470" i="28"/>
  <c r="G3472" i="28"/>
  <c r="G3474" i="28"/>
  <c r="G3476" i="28"/>
  <c r="G3478" i="28"/>
  <c r="G3480" i="28"/>
  <c r="G3482" i="28"/>
  <c r="G3484" i="28"/>
  <c r="G3486" i="28"/>
  <c r="G3488" i="28"/>
  <c r="G3490" i="28"/>
  <c r="G3492" i="28"/>
  <c r="G3494" i="28"/>
  <c r="G3496" i="28"/>
  <c r="G3498" i="28"/>
  <c r="G3500" i="28"/>
  <c r="G3502" i="28"/>
  <c r="G3504" i="28"/>
  <c r="G3506" i="28"/>
  <c r="G3508" i="28"/>
  <c r="G3510" i="28"/>
  <c r="G3512" i="28"/>
  <c r="G3514" i="28"/>
  <c r="G3516" i="28"/>
  <c r="G3518" i="28"/>
  <c r="G3520" i="28"/>
  <c r="G3522" i="28"/>
  <c r="G3524" i="28"/>
  <c r="G3526" i="28"/>
  <c r="G3528" i="28"/>
  <c r="G3530" i="28"/>
  <c r="G3552" i="28"/>
  <c r="G3581" i="28"/>
  <c r="G3593" i="28"/>
  <c r="G3554" i="28"/>
  <c r="G3570" i="28"/>
  <c r="G3578" i="28"/>
  <c r="G3586" i="28"/>
  <c r="G3598" i="28"/>
  <c r="G3605" i="28"/>
  <c r="G3607" i="28"/>
  <c r="G3609" i="28"/>
  <c r="G3611" i="28"/>
  <c r="G3613" i="28"/>
  <c r="G3615" i="28"/>
  <c r="G3617" i="28"/>
  <c r="G3619" i="28"/>
  <c r="G3621" i="28"/>
  <c r="G3623" i="28"/>
  <c r="G3625" i="28"/>
  <c r="G3627" i="28"/>
  <c r="G3629" i="28"/>
  <c r="G3631" i="28"/>
  <c r="G3633" i="28"/>
  <c r="G3635" i="28"/>
  <c r="G3637" i="28"/>
  <c r="G3639" i="28"/>
  <c r="G3641" i="28"/>
  <c r="G3643" i="28"/>
  <c r="G3645" i="28"/>
  <c r="G3647" i="28"/>
  <c r="G3649" i="28"/>
  <c r="G3651" i="28"/>
  <c r="G3653" i="28"/>
  <c r="G3655" i="28"/>
  <c r="G3657" i="28"/>
  <c r="G3659" i="28"/>
  <c r="G3661" i="28"/>
  <c r="G3663" i="28"/>
  <c r="G3665" i="28"/>
  <c r="G3667" i="28"/>
  <c r="G3669" i="28"/>
  <c r="G3671" i="28"/>
  <c r="G3673" i="28"/>
  <c r="G3675" i="28"/>
  <c r="G3677" i="28"/>
  <c r="G3679" i="28"/>
  <c r="G3681" i="28"/>
  <c r="G3683" i="28"/>
  <c r="G3685" i="28"/>
  <c r="G3687" i="28"/>
  <c r="G3689" i="28"/>
  <c r="G3691" i="28"/>
  <c r="G3693" i="28"/>
  <c r="G3695" i="28"/>
  <c r="G3697" i="28"/>
  <c r="G3699" i="28"/>
  <c r="G3701" i="28"/>
  <c r="G3703" i="28"/>
  <c r="G3705" i="28"/>
  <c r="G3707" i="28"/>
  <c r="G3709" i="28"/>
  <c r="G3711" i="28"/>
  <c r="G3713" i="28"/>
  <c r="G3715" i="28"/>
  <c r="G3717" i="28"/>
  <c r="G3719" i="28"/>
  <c r="G3721" i="28"/>
  <c r="G3723" i="28"/>
  <c r="G3725" i="28"/>
  <c r="G3727" i="28"/>
  <c r="G3729" i="28"/>
  <c r="G3731" i="28"/>
  <c r="G3733" i="28"/>
  <c r="G3735" i="28"/>
  <c r="G3737" i="28"/>
  <c r="G3739" i="28"/>
  <c r="G3741" i="28"/>
  <c r="G3743" i="28"/>
  <c r="G3745" i="28"/>
  <c r="G3747" i="28"/>
  <c r="G3749" i="28"/>
  <c r="G3751" i="28"/>
  <c r="G3753" i="28"/>
  <c r="G3755" i="28"/>
  <c r="G3757" i="28"/>
  <c r="G3759" i="28"/>
  <c r="G3761" i="28"/>
  <c r="G3763" i="28"/>
  <c r="G3765" i="28"/>
  <c r="G3767" i="28"/>
  <c r="G3769" i="28"/>
  <c r="G3771" i="28"/>
  <c r="G3773" i="28"/>
  <c r="G3775" i="28"/>
  <c r="G3777" i="28"/>
  <c r="G3779" i="28"/>
  <c r="G3781" i="28"/>
  <c r="G3783" i="28"/>
  <c r="G3785" i="28"/>
  <c r="G3787" i="28"/>
  <c r="G3789" i="28"/>
  <c r="G3791" i="28"/>
  <c r="G3793" i="28"/>
  <c r="G3795" i="28"/>
  <c r="G3797" i="28"/>
  <c r="G3799" i="28"/>
  <c r="G3801" i="28"/>
  <c r="G3803" i="28"/>
  <c r="G3805" i="28"/>
  <c r="G3807" i="28"/>
  <c r="G3809" i="28"/>
  <c r="G3811" i="28"/>
  <c r="G3813" i="28"/>
  <c r="G3815" i="28"/>
  <c r="G3817" i="28"/>
  <c r="G3819" i="28"/>
  <c r="G3821" i="28"/>
  <c r="G3823" i="28"/>
  <c r="G3825" i="28"/>
  <c r="G3827" i="28"/>
  <c r="G3829" i="28"/>
  <c r="G3831" i="28"/>
  <c r="G3833" i="28"/>
  <c r="G3835" i="28"/>
  <c r="G3837" i="28"/>
  <c r="G3839" i="28"/>
  <c r="G3841" i="28"/>
  <c r="G3843" i="28"/>
  <c r="G3845" i="28"/>
  <c r="G3847" i="28"/>
  <c r="G3849" i="28"/>
  <c r="G3851" i="28"/>
  <c r="G3853" i="28"/>
  <c r="G3855" i="28"/>
  <c r="G3857" i="28"/>
  <c r="G3859" i="28"/>
  <c r="G3861" i="28"/>
  <c r="G3863" i="28"/>
  <c r="G3865" i="28"/>
  <c r="G3867" i="28"/>
  <c r="G3869" i="28"/>
  <c r="G3871" i="28"/>
  <c r="G3873" i="28"/>
  <c r="G3875" i="28"/>
  <c r="G3877" i="28"/>
  <c r="G3879" i="28"/>
  <c r="G3881" i="28"/>
  <c r="G3883" i="28"/>
  <c r="G3885" i="28"/>
  <c r="G3887" i="28"/>
  <c r="G3889" i="28"/>
  <c r="G3891" i="28"/>
  <c r="G3893" i="28"/>
  <c r="G3895" i="28"/>
  <c r="G3897" i="28"/>
  <c r="G3899" i="28"/>
  <c r="G3901" i="28"/>
  <c r="G3903" i="28"/>
  <c r="G3905" i="28"/>
  <c r="G3907" i="28"/>
  <c r="G3909" i="28"/>
  <c r="G3911" i="28"/>
  <c r="G3913" i="28"/>
  <c r="G3915" i="28"/>
  <c r="G3532" i="28"/>
  <c r="G3556" i="28"/>
  <c r="G3591" i="28"/>
  <c r="G3603" i="28"/>
  <c r="G3534" i="28"/>
  <c r="G3558" i="28"/>
  <c r="G3579" i="28"/>
  <c r="G3584" i="28"/>
  <c r="G3596" i="28"/>
  <c r="G3536" i="28"/>
  <c r="G3560" i="28"/>
  <c r="G3572" i="28"/>
  <c r="G3589" i="28"/>
  <c r="G3601" i="28"/>
  <c r="G3538" i="28"/>
  <c r="G3562" i="28"/>
  <c r="G3582" i="28"/>
  <c r="G3594" i="28"/>
  <c r="G3540" i="28"/>
  <c r="G3587" i="28"/>
  <c r="G3599" i="28"/>
  <c r="G3542" i="28"/>
  <c r="G3564" i="28"/>
  <c r="G3574" i="28"/>
  <c r="G3592" i="28"/>
  <c r="G3604" i="28"/>
  <c r="G3606" i="28"/>
  <c r="G3608" i="28"/>
  <c r="G3610" i="28"/>
  <c r="G3612" i="28"/>
  <c r="G3614" i="28"/>
  <c r="G3616" i="28"/>
  <c r="G3618" i="28"/>
  <c r="G3620" i="28"/>
  <c r="G3622" i="28"/>
  <c r="G3624" i="28"/>
  <c r="G3626" i="28"/>
  <c r="G3628" i="28"/>
  <c r="G3630" i="28"/>
  <c r="G3632" i="28"/>
  <c r="G3634" i="28"/>
  <c r="G3636" i="28"/>
  <c r="G3638" i="28"/>
  <c r="G3640" i="28"/>
  <c r="G3642" i="28"/>
  <c r="G3644" i="28"/>
  <c r="G3646" i="28"/>
  <c r="G3648" i="28"/>
  <c r="G3650" i="28"/>
  <c r="G3652" i="28"/>
  <c r="G3654" i="28"/>
  <c r="G3656" i="28"/>
  <c r="G3658" i="28"/>
  <c r="G3660" i="28"/>
  <c r="G3662" i="28"/>
  <c r="G3664" i="28"/>
  <c r="G3666" i="28"/>
  <c r="G3668" i="28"/>
  <c r="G3670" i="28"/>
  <c r="G3672" i="28"/>
  <c r="G3674" i="28"/>
  <c r="G3676" i="28"/>
  <c r="G3678" i="28"/>
  <c r="G3680" i="28"/>
  <c r="G3682" i="28"/>
  <c r="G3684" i="28"/>
  <c r="G3686" i="28"/>
  <c r="G3688" i="28"/>
  <c r="G3690" i="28"/>
  <c r="G3692" i="28"/>
  <c r="G3694" i="28"/>
  <c r="G3696" i="28"/>
  <c r="G3698" i="28"/>
  <c r="G3700" i="28"/>
  <c r="G3702" i="28"/>
  <c r="G3704" i="28"/>
  <c r="G3706" i="28"/>
  <c r="G3708" i="28"/>
  <c r="G3710" i="28"/>
  <c r="G3712" i="28"/>
  <c r="G3714" i="28"/>
  <c r="G3716" i="28"/>
  <c r="G3718" i="28"/>
  <c r="G3720" i="28"/>
  <c r="G3722" i="28"/>
  <c r="G3724" i="28"/>
  <c r="G3726" i="28"/>
  <c r="G3728" i="28"/>
  <c r="G3730" i="28"/>
  <c r="G3732" i="28"/>
  <c r="G3734" i="28"/>
  <c r="G3736" i="28"/>
  <c r="G3738" i="28"/>
  <c r="G3740" i="28"/>
  <c r="G3742" i="28"/>
  <c r="G3744" i="28"/>
  <c r="G3746" i="28"/>
  <c r="G3748" i="28"/>
  <c r="G3750" i="28"/>
  <c r="G3752" i="28"/>
  <c r="G3754" i="28"/>
  <c r="G3756" i="28"/>
  <c r="G3758" i="28"/>
  <c r="G3760" i="28"/>
  <c r="G3762" i="28"/>
  <c r="G3764" i="28"/>
  <c r="G3766" i="28"/>
  <c r="G3768" i="28"/>
  <c r="G3770" i="28"/>
  <c r="G3772" i="28"/>
  <c r="G3774" i="28"/>
  <c r="G3776" i="28"/>
  <c r="G3778" i="28"/>
  <c r="G3780" i="28"/>
  <c r="G3782" i="28"/>
  <c r="G3784" i="28"/>
  <c r="G3786" i="28"/>
  <c r="G3788" i="28"/>
  <c r="G3790" i="28"/>
  <c r="G3792" i="28"/>
  <c r="G3794" i="28"/>
  <c r="G3796" i="28"/>
  <c r="G3798" i="28"/>
  <c r="G3800" i="28"/>
  <c r="G3802" i="28"/>
  <c r="G3804" i="28"/>
  <c r="G3806" i="28"/>
  <c r="G3808" i="28"/>
  <c r="G3810" i="28"/>
  <c r="G3812" i="28"/>
  <c r="G3814" i="28"/>
  <c r="G3816" i="28"/>
  <c r="G3818" i="28"/>
  <c r="G3820" i="28"/>
  <c r="G3822" i="28"/>
  <c r="G3824" i="28"/>
  <c r="G3826" i="28"/>
  <c r="G3828" i="28"/>
  <c r="G3830" i="28"/>
  <c r="G3832" i="28"/>
  <c r="G3834" i="28"/>
  <c r="G3836" i="28"/>
  <c r="G3838" i="28"/>
  <c r="G3840" i="28"/>
  <c r="G3842" i="28"/>
  <c r="G3844" i="28"/>
  <c r="G3846" i="28"/>
  <c r="G3848" i="28"/>
  <c r="G3850" i="28"/>
  <c r="G3852" i="28"/>
  <c r="G3854" i="28"/>
  <c r="G3856" i="28"/>
  <c r="G3858" i="28"/>
  <c r="G3860" i="28"/>
  <c r="G3862" i="28"/>
  <c r="G3864" i="28"/>
  <c r="G3866" i="28"/>
  <c r="G3868" i="28"/>
  <c r="G3870" i="28"/>
  <c r="G3872" i="28"/>
  <c r="G3874" i="28"/>
  <c r="G3876" i="28"/>
  <c r="G3878" i="28"/>
  <c r="G3880" i="28"/>
  <c r="G3882" i="28"/>
  <c r="G3884" i="28"/>
  <c r="G3886" i="28"/>
  <c r="G3888" i="28"/>
  <c r="G3890" i="28"/>
  <c r="G3892" i="28"/>
  <c r="G3894" i="28"/>
  <c r="G3896" i="28"/>
  <c r="G3898" i="28"/>
  <c r="G3900" i="28"/>
  <c r="G3902" i="28"/>
  <c r="G3904" i="28"/>
  <c r="G3906" i="28"/>
  <c r="G3908" i="28"/>
  <c r="G3910" i="28"/>
  <c r="G3912" i="28"/>
  <c r="G3544" i="28"/>
  <c r="G3580" i="28"/>
  <c r="G3585" i="28"/>
  <c r="G3597" i="28"/>
  <c r="G3546" i="28"/>
  <c r="G3566" i="28"/>
  <c r="G3590" i="28"/>
  <c r="G3602" i="28"/>
  <c r="G3548" i="28"/>
  <c r="G3576" i="28"/>
  <c r="G3583" i="28"/>
  <c r="G3595" i="28"/>
  <c r="G3550" i="28"/>
  <c r="G3568" i="28"/>
  <c r="G3588" i="28"/>
  <c r="G3600" i="28"/>
  <c r="G3921" i="28"/>
  <c r="G3933" i="28"/>
  <c r="G3945" i="28"/>
  <c r="G3957" i="28"/>
  <c r="G3916" i="28"/>
  <c r="G3926" i="28"/>
  <c r="G3938" i="28"/>
  <c r="G3950" i="28"/>
  <c r="G3919" i="28"/>
  <c r="G3931" i="28"/>
  <c r="G3943" i="28"/>
  <c r="G3955" i="28"/>
  <c r="G3924" i="28"/>
  <c r="G3936" i="28"/>
  <c r="G3948" i="28"/>
  <c r="G3929" i="28"/>
  <c r="G3941" i="28"/>
  <c r="G3953" i="28"/>
  <c r="G3917" i="28"/>
  <c r="G3922" i="28"/>
  <c r="G3934" i="28"/>
  <c r="G3946" i="28"/>
  <c r="G3960" i="28"/>
  <c r="G3962" i="28"/>
  <c r="G3964" i="28"/>
  <c r="G3966" i="28"/>
  <c r="G3968" i="28"/>
  <c r="G3970" i="28"/>
  <c r="G3972" i="28"/>
  <c r="G3974" i="28"/>
  <c r="G3976" i="28"/>
  <c r="G3978" i="28"/>
  <c r="G3980" i="28"/>
  <c r="G3982" i="28"/>
  <c r="G3984" i="28"/>
  <c r="G3986" i="28"/>
  <c r="G3988" i="28"/>
  <c r="G3990" i="28"/>
  <c r="G3992" i="28"/>
  <c r="G3994" i="28"/>
  <c r="G3996" i="28"/>
  <c r="G3998" i="28"/>
  <c r="G4000" i="28"/>
  <c r="G4002" i="28"/>
  <c r="G4004" i="28"/>
  <c r="G4006" i="28"/>
  <c r="G4008" i="28"/>
  <c r="G4010" i="28"/>
  <c r="G4012" i="28"/>
  <c r="G4014" i="28"/>
  <c r="G4016" i="28"/>
  <c r="G4018" i="28"/>
  <c r="G4020" i="28"/>
  <c r="G4022" i="28"/>
  <c r="G4024" i="28"/>
  <c r="G4026" i="28"/>
  <c r="G4028" i="28"/>
  <c r="G4030" i="28"/>
  <c r="G4032" i="28"/>
  <c r="G4034" i="28"/>
  <c r="G4036" i="28"/>
  <c r="G4038" i="28"/>
  <c r="G4040" i="28"/>
  <c r="G4042" i="28"/>
  <c r="G4044" i="28"/>
  <c r="G4046" i="28"/>
  <c r="G4048" i="28"/>
  <c r="G4050" i="28"/>
  <c r="G4052" i="28"/>
  <c r="G4054" i="28"/>
  <c r="G4056" i="28"/>
  <c r="G4058" i="28"/>
  <c r="G4060" i="28"/>
  <c r="G4062" i="28"/>
  <c r="G4064" i="28"/>
  <c r="G4066" i="28"/>
  <c r="G4068" i="28"/>
  <c r="G4070" i="28"/>
  <c r="G4072" i="28"/>
  <c r="G4074" i="28"/>
  <c r="G4076" i="28"/>
  <c r="G4078" i="28"/>
  <c r="G4080" i="28"/>
  <c r="G4082" i="28"/>
  <c r="G4084" i="28"/>
  <c r="G4086" i="28"/>
  <c r="G4088" i="28"/>
  <c r="G4090" i="28"/>
  <c r="G4092" i="28"/>
  <c r="G4094" i="28"/>
  <c r="G4096" i="28"/>
  <c r="G4098" i="28"/>
  <c r="G4100" i="28"/>
  <c r="G4102" i="28"/>
  <c r="G4104" i="28"/>
  <c r="G4106" i="28"/>
  <c r="G4108" i="28"/>
  <c r="G4110" i="28"/>
  <c r="G4112" i="28"/>
  <c r="G4114" i="28"/>
  <c r="G4116" i="28"/>
  <c r="G4118" i="28"/>
  <c r="G4120" i="28"/>
  <c r="G4122" i="28"/>
  <c r="G4124" i="28"/>
  <c r="G4126" i="28"/>
  <c r="G4128" i="28"/>
  <c r="G4130" i="28"/>
  <c r="G4132" i="28"/>
  <c r="G4134" i="28"/>
  <c r="G4136" i="28"/>
  <c r="G4138" i="28"/>
  <c r="G4140" i="28"/>
  <c r="G4142" i="28"/>
  <c r="G4144" i="28"/>
  <c r="G4146" i="28"/>
  <c r="G4148" i="28"/>
  <c r="G4150" i="28"/>
  <c r="G4152" i="28"/>
  <c r="G4154" i="28"/>
  <c r="G4156" i="28"/>
  <c r="G4158" i="28"/>
  <c r="G4160" i="28"/>
  <c r="G4162" i="28"/>
  <c r="G4164" i="28"/>
  <c r="G4166" i="28"/>
  <c r="G4168" i="28"/>
  <c r="G4170" i="28"/>
  <c r="G4172" i="28"/>
  <c r="G4174" i="28"/>
  <c r="G4176" i="28"/>
  <c r="G4178" i="28"/>
  <c r="G4180" i="28"/>
  <c r="G4182" i="28"/>
  <c r="G4184" i="28"/>
  <c r="G4186" i="28"/>
  <c r="G4188" i="28"/>
  <c r="G4190" i="28"/>
  <c r="G4192" i="28"/>
  <c r="G4194" i="28"/>
  <c r="G4196" i="28"/>
  <c r="G4198" i="28"/>
  <c r="G4200" i="28"/>
  <c r="G4202" i="28"/>
  <c r="G4204" i="28"/>
  <c r="G4206" i="28"/>
  <c r="G4208" i="28"/>
  <c r="G4210" i="28"/>
  <c r="G4212" i="28"/>
  <c r="G4214" i="28"/>
  <c r="G4216" i="28"/>
  <c r="G4218" i="28"/>
  <c r="G4220" i="28"/>
  <c r="G4222" i="28"/>
  <c r="G4224" i="28"/>
  <c r="G4226" i="28"/>
  <c r="G4228" i="28"/>
  <c r="G4230" i="28"/>
  <c r="G4232" i="28"/>
  <c r="G4234" i="28"/>
  <c r="G4236" i="28"/>
  <c r="G4238" i="28"/>
  <c r="G4240" i="28"/>
  <c r="G4242" i="28"/>
  <c r="G4244" i="28"/>
  <c r="G4246" i="28"/>
  <c r="G4248" i="28"/>
  <c r="G4250" i="28"/>
  <c r="G3927" i="28"/>
  <c r="G3939" i="28"/>
  <c r="G3951" i="28"/>
  <c r="G3958" i="28"/>
  <c r="G3920" i="28"/>
  <c r="G3932" i="28"/>
  <c r="G3944" i="28"/>
  <c r="G3956" i="28"/>
  <c r="G3914" i="28"/>
  <c r="G3925" i="28"/>
  <c r="G3937" i="28"/>
  <c r="G3949" i="28"/>
  <c r="G3918" i="28"/>
  <c r="G3930" i="28"/>
  <c r="G3942" i="28"/>
  <c r="G3954" i="28"/>
  <c r="G3923" i="28"/>
  <c r="G3935" i="28"/>
  <c r="G3947" i="28"/>
  <c r="G3928" i="28"/>
  <c r="G3940" i="28"/>
  <c r="G3952" i="28"/>
  <c r="G3959" i="28"/>
  <c r="G3961" i="28"/>
  <c r="G3963" i="28"/>
  <c r="G3965" i="28"/>
  <c r="G3967" i="28"/>
  <c r="G3969" i="28"/>
  <c r="G3971" i="28"/>
  <c r="G3973" i="28"/>
  <c r="G3975" i="28"/>
  <c r="G3977" i="28"/>
  <c r="G3979" i="28"/>
  <c r="G3981" i="28"/>
  <c r="G3983" i="28"/>
  <c r="G3985" i="28"/>
  <c r="G3987" i="28"/>
  <c r="G3989" i="28"/>
  <c r="G3991" i="28"/>
  <c r="G3993" i="28"/>
  <c r="G3995" i="28"/>
  <c r="G3997" i="28"/>
  <c r="G3999" i="28"/>
  <c r="G4001" i="28"/>
  <c r="G4003" i="28"/>
  <c r="G4005" i="28"/>
  <c r="G4007" i="28"/>
  <c r="G4009" i="28"/>
  <c r="G4011" i="28"/>
  <c r="G4013" i="28"/>
  <c r="G4015" i="28"/>
  <c r="G4017" i="28"/>
  <c r="G4019" i="28"/>
  <c r="G4021" i="28"/>
  <c r="G4023" i="28"/>
  <c r="G4025" i="28"/>
  <c r="G4027" i="28"/>
  <c r="G4029" i="28"/>
  <c r="G4031" i="28"/>
  <c r="G4033" i="28"/>
  <c r="G4035" i="28"/>
  <c r="G4037" i="28"/>
  <c r="G4039" i="28"/>
  <c r="G4041" i="28"/>
  <c r="G4043" i="28"/>
  <c r="G4045" i="28"/>
  <c r="G4047" i="28"/>
  <c r="G4049" i="28"/>
  <c r="G4051" i="28"/>
  <c r="G4053" i="28"/>
  <c r="G4055" i="28"/>
  <c r="G4057" i="28"/>
  <c r="G4059" i="28"/>
  <c r="G4061" i="28"/>
  <c r="G4063" i="28"/>
  <c r="G4065" i="28"/>
  <c r="G4067" i="28"/>
  <c r="G4069" i="28"/>
  <c r="G4071" i="28"/>
  <c r="G4073" i="28"/>
  <c r="G4075" i="28"/>
  <c r="G4077" i="28"/>
  <c r="G4079" i="28"/>
  <c r="G4081" i="28"/>
  <c r="G4083" i="28"/>
  <c r="G4085" i="28"/>
  <c r="G4087" i="28"/>
  <c r="G4089" i="28"/>
  <c r="G4091" i="28"/>
  <c r="G4093" i="28"/>
  <c r="G4095" i="28"/>
  <c r="G4097" i="28"/>
  <c r="G4099" i="28"/>
  <c r="G4101" i="28"/>
  <c r="G4103" i="28"/>
  <c r="G4105" i="28"/>
  <c r="G4107" i="28"/>
  <c r="G4109" i="28"/>
  <c r="G4111" i="28"/>
  <c r="G4113" i="28"/>
  <c r="G4115" i="28"/>
  <c r="G4117" i="28"/>
  <c r="G4119" i="28"/>
  <c r="G4121" i="28"/>
  <c r="G4123" i="28"/>
  <c r="G4125" i="28"/>
  <c r="G4127" i="28"/>
  <c r="G4129" i="28"/>
  <c r="G4131" i="28"/>
  <c r="G4133" i="28"/>
  <c r="G4135" i="28"/>
  <c r="G4137" i="28"/>
  <c r="G4139" i="28"/>
  <c r="G4141" i="28"/>
  <c r="G4143" i="28"/>
  <c r="G4145" i="28"/>
  <c r="G4147" i="28"/>
  <c r="G4149" i="28"/>
  <c r="G4151" i="28"/>
  <c r="G4153" i="28"/>
  <c r="G4155" i="28"/>
  <c r="G4157" i="28"/>
  <c r="G4159" i="28"/>
  <c r="G4161" i="28"/>
  <c r="G4163" i="28"/>
  <c r="G4165" i="28"/>
  <c r="G4167" i="28"/>
  <c r="G4169" i="28"/>
  <c r="G4171" i="28"/>
  <c r="G4173" i="28"/>
  <c r="G4175" i="28"/>
  <c r="G4177" i="28"/>
  <c r="G4179" i="28"/>
  <c r="G4181" i="28"/>
  <c r="G4183" i="28"/>
  <c r="G4185" i="28"/>
  <c r="G4187" i="28"/>
  <c r="G4189" i="28"/>
  <c r="G4191" i="28"/>
  <c r="G4193" i="28"/>
  <c r="G4195" i="28"/>
  <c r="G4197" i="28"/>
  <c r="G4199" i="28"/>
  <c r="G4201" i="28"/>
  <c r="G4203" i="28"/>
  <c r="G4205" i="28"/>
  <c r="G4207" i="28"/>
  <c r="G4209" i="28"/>
  <c r="G4211" i="28"/>
  <c r="G4213" i="28"/>
  <c r="G4215" i="28"/>
  <c r="G4217" i="28"/>
  <c r="G4219" i="28"/>
  <c r="G4221" i="28"/>
  <c r="G4223" i="28"/>
  <c r="G4245" i="28"/>
  <c r="G4247" i="28"/>
  <c r="G4257" i="28"/>
  <c r="G4259" i="28"/>
  <c r="G4261" i="28"/>
  <c r="G4263" i="28"/>
  <c r="G4265" i="28"/>
  <c r="G4267" i="28"/>
  <c r="G4269" i="28"/>
  <c r="G4271" i="28"/>
  <c r="G4273" i="28"/>
  <c r="G4275" i="28"/>
  <c r="G4277" i="28"/>
  <c r="G4279" i="28"/>
  <c r="G4281" i="28"/>
  <c r="G4283" i="28"/>
  <c r="G4285" i="28"/>
  <c r="G4287" i="28"/>
  <c r="G4289" i="28"/>
  <c r="G4291" i="28"/>
  <c r="G4293" i="28"/>
  <c r="G4295" i="28"/>
  <c r="G4297" i="28"/>
  <c r="G4299" i="28"/>
  <c r="G4301" i="28"/>
  <c r="G4303" i="28"/>
  <c r="G4305" i="28"/>
  <c r="G4307" i="28"/>
  <c r="G4309" i="28"/>
  <c r="G4311" i="28"/>
  <c r="G4313" i="28"/>
  <c r="G4315" i="28"/>
  <c r="G4317" i="28"/>
  <c r="G4319" i="28"/>
  <c r="G4321" i="28"/>
  <c r="G4323" i="28"/>
  <c r="G4325" i="28"/>
  <c r="G4327" i="28"/>
  <c r="G4329" i="28"/>
  <c r="G4331" i="28"/>
  <c r="G4333" i="28"/>
  <c r="G4335" i="28"/>
  <c r="G4337" i="28"/>
  <c r="G4339" i="28"/>
  <c r="G4341" i="28"/>
  <c r="G4343" i="28"/>
  <c r="G4345" i="28"/>
  <c r="G4347" i="28"/>
  <c r="G4349" i="28"/>
  <c r="G4351" i="28"/>
  <c r="G4353" i="28"/>
  <c r="G4355" i="28"/>
  <c r="G4357" i="28"/>
  <c r="G4359" i="28"/>
  <c r="G4361" i="28"/>
  <c r="G4363" i="28"/>
  <c r="G4365" i="28"/>
  <c r="G4367" i="28"/>
  <c r="G4369" i="28"/>
  <c r="G4371" i="28"/>
  <c r="G4373" i="28"/>
  <c r="G4375" i="28"/>
  <c r="G4377" i="28"/>
  <c r="G4379" i="28"/>
  <c r="G4381" i="28"/>
  <c r="G4383" i="28"/>
  <c r="G4385" i="28"/>
  <c r="G4387" i="28"/>
  <c r="G4389" i="28"/>
  <c r="G4391" i="28"/>
  <c r="G4393" i="28"/>
  <c r="G4395" i="28"/>
  <c r="G4397" i="28"/>
  <c r="G4399" i="28"/>
  <c r="G4401" i="28"/>
  <c r="G4403" i="28"/>
  <c r="G4405" i="28"/>
  <c r="G4407" i="28"/>
  <c r="G4409" i="28"/>
  <c r="G4411" i="28"/>
  <c r="G4413" i="28"/>
  <c r="G4415" i="28"/>
  <c r="G4417" i="28"/>
  <c r="G4419" i="28"/>
  <c r="G4421" i="28"/>
  <c r="G4423" i="28"/>
  <c r="G4425" i="28"/>
  <c r="G4427" i="28"/>
  <c r="G4429" i="28"/>
  <c r="G4431" i="28"/>
  <c r="G4433" i="28"/>
  <c r="G4435" i="28"/>
  <c r="G4437" i="28"/>
  <c r="G4439" i="28"/>
  <c r="G4441" i="28"/>
  <c r="G4443" i="28"/>
  <c r="G4445" i="28"/>
  <c r="G4447" i="28"/>
  <c r="G4449" i="28"/>
  <c r="G4451" i="28"/>
  <c r="G4453" i="28"/>
  <c r="G4455" i="28"/>
  <c r="G4457" i="28"/>
  <c r="G4459" i="28"/>
  <c r="G4461" i="28"/>
  <c r="G4463" i="28"/>
  <c r="G4465" i="28"/>
  <c r="G4467" i="28"/>
  <c r="G4469" i="28"/>
  <c r="G4471" i="28"/>
  <c r="G4473" i="28"/>
  <c r="G4475" i="28"/>
  <c r="G4477" i="28"/>
  <c r="G4479" i="28"/>
  <c r="G4481" i="28"/>
  <c r="G4483" i="28"/>
  <c r="G4485" i="28"/>
  <c r="G4487" i="28"/>
  <c r="G4489" i="28"/>
  <c r="G4491" i="28"/>
  <c r="G4493" i="28"/>
  <c r="G4495" i="28"/>
  <c r="G4497" i="28"/>
  <c r="G4499" i="28"/>
  <c r="G4501" i="28"/>
  <c r="G4503" i="28"/>
  <c r="G4505" i="28"/>
  <c r="G4507" i="28"/>
  <c r="G4509" i="28"/>
  <c r="G4511" i="28"/>
  <c r="G4513" i="28"/>
  <c r="G4515" i="28"/>
  <c r="G4517" i="28"/>
  <c r="G4519" i="28"/>
  <c r="G4521" i="28"/>
  <c r="G4523" i="28"/>
  <c r="G4525" i="28"/>
  <c r="G4527" i="28"/>
  <c r="G4529" i="28"/>
  <c r="G4531" i="28"/>
  <c r="G4533" i="28"/>
  <c r="G4535" i="28"/>
  <c r="G4537" i="28"/>
  <c r="G4539" i="28"/>
  <c r="G4541" i="28"/>
  <c r="G4543" i="28"/>
  <c r="G4545" i="28"/>
  <c r="G4547" i="28"/>
  <c r="G4549" i="28"/>
  <c r="G4551" i="28"/>
  <c r="G4553" i="28"/>
  <c r="G4555" i="28"/>
  <c r="G4557" i="28"/>
  <c r="G4559" i="28"/>
  <c r="G4561" i="28"/>
  <c r="G4563" i="28"/>
  <c r="G4565" i="28"/>
  <c r="G4567" i="28"/>
  <c r="G4569" i="28"/>
  <c r="G4571" i="28"/>
  <c r="G4573" i="28"/>
  <c r="G4575" i="28"/>
  <c r="G4577" i="28"/>
  <c r="G4579" i="28"/>
  <c r="G4581" i="28"/>
  <c r="G4583" i="28"/>
  <c r="G4585" i="28"/>
  <c r="G4587" i="28"/>
  <c r="G4225" i="28"/>
  <c r="G4249" i="28"/>
  <c r="G4255" i="28"/>
  <c r="G4227" i="28"/>
  <c r="G4229" i="28"/>
  <c r="G4253" i="28"/>
  <c r="G4231" i="28"/>
  <c r="G4233" i="28"/>
  <c r="G4251" i="28"/>
  <c r="G4235" i="28"/>
  <c r="G4256" i="28"/>
  <c r="G4258" i="28"/>
  <c r="G4260" i="28"/>
  <c r="G4262" i="28"/>
  <c r="G4264" i="28"/>
  <c r="G4266" i="28"/>
  <c r="G4268" i="28"/>
  <c r="G4270" i="28"/>
  <c r="G4272" i="28"/>
  <c r="G4274" i="28"/>
  <c r="G4276" i="28"/>
  <c r="G4278" i="28"/>
  <c r="G4280" i="28"/>
  <c r="G4282" i="28"/>
  <c r="G4284" i="28"/>
  <c r="G4286" i="28"/>
  <c r="G4288" i="28"/>
  <c r="G4290" i="28"/>
  <c r="G4292" i="28"/>
  <c r="G4294" i="28"/>
  <c r="G4296" i="28"/>
  <c r="G4298" i="28"/>
  <c r="G4300" i="28"/>
  <c r="G4302" i="28"/>
  <c r="G4304" i="28"/>
  <c r="G4306" i="28"/>
  <c r="G4308" i="28"/>
  <c r="G4310" i="28"/>
  <c r="G4312" i="28"/>
  <c r="G4314" i="28"/>
  <c r="G4316" i="28"/>
  <c r="G4318" i="28"/>
  <c r="G4320" i="28"/>
  <c r="G4322" i="28"/>
  <c r="G4324" i="28"/>
  <c r="G4326" i="28"/>
  <c r="G4328" i="28"/>
  <c r="G4330" i="28"/>
  <c r="G4332" i="28"/>
  <c r="G4334" i="28"/>
  <c r="G4336" i="28"/>
  <c r="G4338" i="28"/>
  <c r="G4340" i="28"/>
  <c r="G4342" i="28"/>
  <c r="G4344" i="28"/>
  <c r="G4346" i="28"/>
  <c r="G4348" i="28"/>
  <c r="G4350" i="28"/>
  <c r="G4352" i="28"/>
  <c r="G4354" i="28"/>
  <c r="G4356" i="28"/>
  <c r="G4358" i="28"/>
  <c r="G4360" i="28"/>
  <c r="G4362" i="28"/>
  <c r="G4364" i="28"/>
  <c r="G4366" i="28"/>
  <c r="G4368" i="28"/>
  <c r="G4370" i="28"/>
  <c r="G4372" i="28"/>
  <c r="G4374" i="28"/>
  <c r="G4376" i="28"/>
  <c r="G4378" i="28"/>
  <c r="G4380" i="28"/>
  <c r="G4382" i="28"/>
  <c r="G4384" i="28"/>
  <c r="G4386" i="28"/>
  <c r="G4388" i="28"/>
  <c r="G4390" i="28"/>
  <c r="G4392" i="28"/>
  <c r="G4394" i="28"/>
  <c r="G4396" i="28"/>
  <c r="G4398" i="28"/>
  <c r="G4400" i="28"/>
  <c r="G4402" i="28"/>
  <c r="G4404" i="28"/>
  <c r="G4406" i="28"/>
  <c r="G4408" i="28"/>
  <c r="G4410" i="28"/>
  <c r="G4412" i="28"/>
  <c r="G4414" i="28"/>
  <c r="G4416" i="28"/>
  <c r="G4418" i="28"/>
  <c r="G4420" i="28"/>
  <c r="G4422" i="28"/>
  <c r="G4424" i="28"/>
  <c r="G4426" i="28"/>
  <c r="G4428" i="28"/>
  <c r="G4430" i="28"/>
  <c r="G4432" i="28"/>
  <c r="G4434" i="28"/>
  <c r="G4436" i="28"/>
  <c r="G4438" i="28"/>
  <c r="G4440" i="28"/>
  <c r="G4442" i="28"/>
  <c r="G4444" i="28"/>
  <c r="G4446" i="28"/>
  <c r="G4448" i="28"/>
  <c r="G4450" i="28"/>
  <c r="G4452" i="28"/>
  <c r="G4454" i="28"/>
  <c r="G4456" i="28"/>
  <c r="G4458" i="28"/>
  <c r="G4460" i="28"/>
  <c r="G4462" i="28"/>
  <c r="G4464" i="28"/>
  <c r="G4466" i="28"/>
  <c r="G4468" i="28"/>
  <c r="G4470" i="28"/>
  <c r="G4472" i="28"/>
  <c r="G4474" i="28"/>
  <c r="G4476" i="28"/>
  <c r="G4478" i="28"/>
  <c r="G4480" i="28"/>
  <c r="G4482" i="28"/>
  <c r="G4484" i="28"/>
  <c r="G4486" i="28"/>
  <c r="G4488" i="28"/>
  <c r="G4490" i="28"/>
  <c r="G4492" i="28"/>
  <c r="G4494" i="28"/>
  <c r="G4496" i="28"/>
  <c r="G4498" i="28"/>
  <c r="G4500" i="28"/>
  <c r="G4502" i="28"/>
  <c r="G4504" i="28"/>
  <c r="G4506" i="28"/>
  <c r="G4508" i="28"/>
  <c r="G4510" i="28"/>
  <c r="G4512" i="28"/>
  <c r="G4514" i="28"/>
  <c r="G4516" i="28"/>
  <c r="G4518" i="28"/>
  <c r="G4520" i="28"/>
  <c r="G4522" i="28"/>
  <c r="G4524" i="28"/>
  <c r="G4526" i="28"/>
  <c r="G4528" i="28"/>
  <c r="G4530" i="28"/>
  <c r="G4532" i="28"/>
  <c r="G4534" i="28"/>
  <c r="G4536" i="28"/>
  <c r="G4538" i="28"/>
  <c r="G4540" i="28"/>
  <c r="G4542" i="28"/>
  <c r="G4544" i="28"/>
  <c r="G4546" i="28"/>
  <c r="G4548" i="28"/>
  <c r="G4550" i="28"/>
  <c r="G4552" i="28"/>
  <c r="G4554" i="28"/>
  <c r="G4556" i="28"/>
  <c r="G4558" i="28"/>
  <c r="G4560" i="28"/>
  <c r="G4562" i="28"/>
  <c r="G4564" i="28"/>
  <c r="G4566" i="28"/>
  <c r="G4568" i="28"/>
  <c r="G4570" i="28"/>
  <c r="G4572" i="28"/>
  <c r="G4574" i="28"/>
  <c r="G4576" i="28"/>
  <c r="G4578" i="28"/>
  <c r="G4580" i="28"/>
  <c r="G4582" i="28"/>
  <c r="G4584" i="28"/>
  <c r="G4586" i="28"/>
  <c r="G4588" i="28"/>
  <c r="G4237" i="28"/>
  <c r="G4239" i="28"/>
  <c r="G4254" i="28"/>
  <c r="G4241" i="28"/>
  <c r="G4243" i="28"/>
  <c r="G4252" i="28"/>
  <c r="G4593" i="28"/>
  <c r="G4605" i="28"/>
  <c r="G4617" i="28"/>
  <c r="G4629" i="28"/>
  <c r="G4636" i="28"/>
  <c r="G4638" i="28"/>
  <c r="G4640" i="28"/>
  <c r="G4642" i="28"/>
  <c r="G4644" i="28"/>
  <c r="G4646" i="28"/>
  <c r="G4648" i="28"/>
  <c r="G4650" i="28"/>
  <c r="G4652" i="28"/>
  <c r="G4654" i="28"/>
  <c r="G4656" i="28"/>
  <c r="G4658" i="28"/>
  <c r="G4660" i="28"/>
  <c r="G4662" i="28"/>
  <c r="G4664" i="28"/>
  <c r="G4666" i="28"/>
  <c r="G4668" i="28"/>
  <c r="G4670" i="28"/>
  <c r="G4672" i="28"/>
  <c r="G4674" i="28"/>
  <c r="G4676" i="28"/>
  <c r="G4678" i="28"/>
  <c r="G4680" i="28"/>
  <c r="G4682" i="28"/>
  <c r="G4684" i="28"/>
  <c r="G4686" i="28"/>
  <c r="G4688" i="28"/>
  <c r="G4690" i="28"/>
  <c r="G4692" i="28"/>
  <c r="G4694" i="28"/>
  <c r="G4696" i="28"/>
  <c r="G4698" i="28"/>
  <c r="G4700" i="28"/>
  <c r="G4702" i="28"/>
  <c r="G4704" i="28"/>
  <c r="G4706" i="28"/>
  <c r="G4708" i="28"/>
  <c r="G4710" i="28"/>
  <c r="G4712" i="28"/>
  <c r="G4714" i="28"/>
  <c r="G4716" i="28"/>
  <c r="G4718" i="28"/>
  <c r="G4720" i="28"/>
  <c r="G4722" i="28"/>
  <c r="G4724" i="28"/>
  <c r="G4726" i="28"/>
  <c r="G4728" i="28"/>
  <c r="G4730" i="28"/>
  <c r="G4732" i="28"/>
  <c r="G4734" i="28"/>
  <c r="G4736" i="28"/>
  <c r="G4738" i="28"/>
  <c r="G4740" i="28"/>
  <c r="G4742" i="28"/>
  <c r="G4744" i="28"/>
  <c r="G4746" i="28"/>
  <c r="G4748" i="28"/>
  <c r="G4750" i="28"/>
  <c r="G4752" i="28"/>
  <c r="G4754" i="28"/>
  <c r="G4756" i="28"/>
  <c r="G4758" i="28"/>
  <c r="G4760" i="28"/>
  <c r="G4762" i="28"/>
  <c r="G4764" i="28"/>
  <c r="G4766" i="28"/>
  <c r="G4768" i="28"/>
  <c r="G4770" i="28"/>
  <c r="G4772" i="28"/>
  <c r="G4774" i="28"/>
  <c r="G4776" i="28"/>
  <c r="G4778" i="28"/>
  <c r="G4780" i="28"/>
  <c r="G4782" i="28"/>
  <c r="G4784" i="28"/>
  <c r="G4786" i="28"/>
  <c r="G4788" i="28"/>
  <c r="G4790" i="28"/>
  <c r="G4792" i="28"/>
  <c r="G4794" i="28"/>
  <c r="G4796" i="28"/>
  <c r="G4798" i="28"/>
  <c r="G4800" i="28"/>
  <c r="G4802" i="28"/>
  <c r="G4804" i="28"/>
  <c r="G4806" i="28"/>
  <c r="G4808" i="28"/>
  <c r="G4810" i="28"/>
  <c r="G4812" i="28"/>
  <c r="G4814" i="28"/>
  <c r="G4816" i="28"/>
  <c r="G4818" i="28"/>
  <c r="G4820" i="28"/>
  <c r="G4822" i="28"/>
  <c r="G4824" i="28"/>
  <c r="G4826" i="28"/>
  <c r="G4828" i="28"/>
  <c r="G4830" i="28"/>
  <c r="G4832" i="28"/>
  <c r="G4834" i="28"/>
  <c r="G4836" i="28"/>
  <c r="G4838" i="28"/>
  <c r="G4840" i="28"/>
  <c r="G4842" i="28"/>
  <c r="G4844" i="28"/>
  <c r="G4846" i="28"/>
  <c r="G4848" i="28"/>
  <c r="G4850" i="28"/>
  <c r="G4852" i="28"/>
  <c r="G4854" i="28"/>
  <c r="G4856" i="28"/>
  <c r="G4858" i="28"/>
  <c r="G4860" i="28"/>
  <c r="G4862" i="28"/>
  <c r="G4864" i="28"/>
  <c r="G4866" i="28"/>
  <c r="G4868" i="28"/>
  <c r="G4870" i="28"/>
  <c r="G4872" i="28"/>
  <c r="G4874" i="28"/>
  <c r="G4876" i="28"/>
  <c r="G4878" i="28"/>
  <c r="G4880" i="28"/>
  <c r="G4882" i="28"/>
  <c r="G4884" i="28"/>
  <c r="G4886" i="28"/>
  <c r="G4888" i="28"/>
  <c r="G4890" i="28"/>
  <c r="G4892" i="28"/>
  <c r="G4894" i="28"/>
  <c r="G4896" i="28"/>
  <c r="G4898" i="28"/>
  <c r="G4900" i="28"/>
  <c r="G4902" i="28"/>
  <c r="G4904" i="28"/>
  <c r="G4906" i="28"/>
  <c r="G4908" i="28"/>
  <c r="G4910" i="28"/>
  <c r="G4912" i="28"/>
  <c r="G4914" i="28"/>
  <c r="G4916" i="28"/>
  <c r="G4598" i="28"/>
  <c r="G4610" i="28"/>
  <c r="G4622" i="28"/>
  <c r="G4634" i="28"/>
  <c r="G4591" i="28"/>
  <c r="G4603" i="28"/>
  <c r="G4615" i="28"/>
  <c r="G4627" i="28"/>
  <c r="G4596" i="28"/>
  <c r="G4608" i="28"/>
  <c r="G4620" i="28"/>
  <c r="G4632" i="28"/>
  <c r="G4601" i="28"/>
  <c r="G4613" i="28"/>
  <c r="G4625" i="28"/>
  <c r="G4589" i="28"/>
  <c r="G4594" i="28"/>
  <c r="G4606" i="28"/>
  <c r="G4618" i="28"/>
  <c r="G4630" i="28"/>
  <c r="G4599" i="28"/>
  <c r="G4611" i="28"/>
  <c r="G4623" i="28"/>
  <c r="G4635" i="28"/>
  <c r="G4637" i="28"/>
  <c r="G4639" i="28"/>
  <c r="G4641" i="28"/>
  <c r="G4643" i="28"/>
  <c r="G4645" i="28"/>
  <c r="G4647" i="28"/>
  <c r="G4649" i="28"/>
  <c r="G4651" i="28"/>
  <c r="G4653" i="28"/>
  <c r="G4655" i="28"/>
  <c r="G4657" i="28"/>
  <c r="G4659" i="28"/>
  <c r="G4661" i="28"/>
  <c r="G4663" i="28"/>
  <c r="G4665" i="28"/>
  <c r="G4667" i="28"/>
  <c r="G4669" i="28"/>
  <c r="G4671" i="28"/>
  <c r="G4673" i="28"/>
  <c r="G4675" i="28"/>
  <c r="G4677" i="28"/>
  <c r="G4679" i="28"/>
  <c r="G4681" i="28"/>
  <c r="G4683" i="28"/>
  <c r="G4685" i="28"/>
  <c r="G4687" i="28"/>
  <c r="G4689" i="28"/>
  <c r="G4691" i="28"/>
  <c r="G4693" i="28"/>
  <c r="G4695" i="28"/>
  <c r="G4697" i="28"/>
  <c r="G4699" i="28"/>
  <c r="G4701" i="28"/>
  <c r="G4703" i="28"/>
  <c r="G4705" i="28"/>
  <c r="G4707" i="28"/>
  <c r="G4709" i="28"/>
  <c r="G4711" i="28"/>
  <c r="G4713" i="28"/>
  <c r="G4715" i="28"/>
  <c r="G4717" i="28"/>
  <c r="G4719" i="28"/>
  <c r="G4721" i="28"/>
  <c r="G4723" i="28"/>
  <c r="G4725" i="28"/>
  <c r="G4727" i="28"/>
  <c r="G4729" i="28"/>
  <c r="G4731" i="28"/>
  <c r="G4733" i="28"/>
  <c r="G4735" i="28"/>
  <c r="G4737" i="28"/>
  <c r="G4739" i="28"/>
  <c r="G4741" i="28"/>
  <c r="G4743" i="28"/>
  <c r="G4745" i="28"/>
  <c r="G4747" i="28"/>
  <c r="G4749" i="28"/>
  <c r="G4751" i="28"/>
  <c r="G4753" i="28"/>
  <c r="G4755" i="28"/>
  <c r="G4757" i="28"/>
  <c r="G4759" i="28"/>
  <c r="G4761" i="28"/>
  <c r="G4763" i="28"/>
  <c r="G4765" i="28"/>
  <c r="G4767" i="28"/>
  <c r="G4769" i="28"/>
  <c r="G4771" i="28"/>
  <c r="G4773" i="28"/>
  <c r="G4775" i="28"/>
  <c r="G4777" i="28"/>
  <c r="G4779" i="28"/>
  <c r="G4781" i="28"/>
  <c r="G4783" i="28"/>
  <c r="G4785" i="28"/>
  <c r="G4787" i="28"/>
  <c r="G4789" i="28"/>
  <c r="G4791" i="28"/>
  <c r="G4793" i="28"/>
  <c r="G4795" i="28"/>
  <c r="G4797" i="28"/>
  <c r="G4799" i="28"/>
  <c r="G4801" i="28"/>
  <c r="G4803" i="28"/>
  <c r="G4805" i="28"/>
  <c r="G4807" i="28"/>
  <c r="G4809" i="28"/>
  <c r="G4811" i="28"/>
  <c r="G4813" i="28"/>
  <c r="G4815" i="28"/>
  <c r="G4817" i="28"/>
  <c r="G4819" i="28"/>
  <c r="G4821" i="28"/>
  <c r="G4823" i="28"/>
  <c r="G4825" i="28"/>
  <c r="G4827" i="28"/>
  <c r="G4829" i="28"/>
  <c r="G4831" i="28"/>
  <c r="G4833" i="28"/>
  <c r="G4835" i="28"/>
  <c r="G4837" i="28"/>
  <c r="G4839" i="28"/>
  <c r="G4841" i="28"/>
  <c r="G4843" i="28"/>
  <c r="G4845" i="28"/>
  <c r="G4847" i="28"/>
  <c r="G4849" i="28"/>
  <c r="G4851" i="28"/>
  <c r="G4853" i="28"/>
  <c r="G4855" i="28"/>
  <c r="G4857" i="28"/>
  <c r="G4859" i="28"/>
  <c r="G4861" i="28"/>
  <c r="G4863" i="28"/>
  <c r="G4865" i="28"/>
  <c r="G4867" i="28"/>
  <c r="G4869" i="28"/>
  <c r="G4871" i="28"/>
  <c r="G4873" i="28"/>
  <c r="G4875" i="28"/>
  <c r="G4877" i="28"/>
  <c r="G4879" i="28"/>
  <c r="G4881" i="28"/>
  <c r="G4883" i="28"/>
  <c r="G4885" i="28"/>
  <c r="G4887" i="28"/>
  <c r="G4889" i="28"/>
  <c r="G4891" i="28"/>
  <c r="G4893" i="28"/>
  <c r="G4895" i="28"/>
  <c r="G4897" i="28"/>
  <c r="G4899" i="28"/>
  <c r="G4901" i="28"/>
  <c r="G4903" i="28"/>
  <c r="G4905" i="28"/>
  <c r="G4907" i="28"/>
  <c r="G4909" i="28"/>
  <c r="G4911" i="28"/>
  <c r="G4913" i="28"/>
  <c r="G4915" i="28"/>
  <c r="G4592" i="28"/>
  <c r="G4604" i="28"/>
  <c r="G4616" i="28"/>
  <c r="G4628" i="28"/>
  <c r="G4597" i="28"/>
  <c r="G4609" i="28"/>
  <c r="G4621" i="28"/>
  <c r="G4633" i="28"/>
  <c r="G4590" i="28"/>
  <c r="G4602" i="28"/>
  <c r="G4614" i="28"/>
  <c r="G4626" i="28"/>
  <c r="G4595" i="28"/>
  <c r="G4607" i="28"/>
  <c r="G4619" i="28"/>
  <c r="G4631" i="28"/>
  <c r="G4600" i="28"/>
  <c r="G4612" i="28"/>
  <c r="G4624" i="28"/>
  <c r="G4929" i="28"/>
  <c r="G4931" i="28"/>
  <c r="G4933" i="28"/>
  <c r="G4935" i="28"/>
  <c r="G4937" i="28"/>
  <c r="G4939" i="28"/>
  <c r="G4941" i="28"/>
  <c r="G4943" i="28"/>
  <c r="G4945" i="28"/>
  <c r="G4947" i="28"/>
  <c r="G4949" i="28"/>
  <c r="G4951" i="28"/>
  <c r="G4953" i="28"/>
  <c r="G4955" i="28"/>
  <c r="G4957" i="28"/>
  <c r="G4959" i="28"/>
  <c r="G4961" i="28"/>
  <c r="G4963" i="28"/>
  <c r="G4965" i="28"/>
  <c r="G4967" i="28"/>
  <c r="G4969" i="28"/>
  <c r="G4971" i="28"/>
  <c r="G4973" i="28"/>
  <c r="G4975" i="28"/>
  <c r="G4977" i="28"/>
  <c r="G4979" i="28"/>
  <c r="G4981" i="28"/>
  <c r="G4983" i="28"/>
  <c r="G4985" i="28"/>
  <c r="G4987" i="28"/>
  <c r="G4989" i="28"/>
  <c r="G4991" i="28"/>
  <c r="G4993" i="28"/>
  <c r="G4995" i="28"/>
  <c r="G4997" i="28"/>
  <c r="G4999" i="28"/>
  <c r="G5001" i="28"/>
  <c r="G5003" i="28"/>
  <c r="G5005" i="28"/>
  <c r="G5007" i="28"/>
  <c r="G5009" i="28"/>
  <c r="G5011" i="28"/>
  <c r="G5013" i="28"/>
  <c r="G5015" i="28"/>
  <c r="G5017" i="28"/>
  <c r="G5019" i="28"/>
  <c r="G5021" i="28"/>
  <c r="G5023" i="28"/>
  <c r="G5025" i="28"/>
  <c r="G5027" i="28"/>
  <c r="G5029" i="28"/>
  <c r="G5031" i="28"/>
  <c r="G5033" i="28"/>
  <c r="G5035" i="28"/>
  <c r="G5037" i="28"/>
  <c r="G5039" i="28"/>
  <c r="G5041" i="28"/>
  <c r="G5043" i="28"/>
  <c r="G5045" i="28"/>
  <c r="G5047" i="28"/>
  <c r="G5049" i="28"/>
  <c r="G5051" i="28"/>
  <c r="G5053" i="28"/>
  <c r="G5055" i="28"/>
  <c r="G5057" i="28"/>
  <c r="G5059" i="28"/>
  <c r="G5061" i="28"/>
  <c r="G5063" i="28"/>
  <c r="G5065" i="28"/>
  <c r="G5067" i="28"/>
  <c r="G5069" i="28"/>
  <c r="G5071" i="28"/>
  <c r="G5073" i="28"/>
  <c r="G5075" i="28"/>
  <c r="G5077" i="28"/>
  <c r="G5079" i="28"/>
  <c r="G5081" i="28"/>
  <c r="G5083" i="28"/>
  <c r="G5085" i="28"/>
  <c r="G5087" i="28"/>
  <c r="G5089" i="28"/>
  <c r="G5091" i="28"/>
  <c r="G5093" i="28"/>
  <c r="G5095" i="28"/>
  <c r="G5097" i="28"/>
  <c r="G5099" i="28"/>
  <c r="G5101" i="28"/>
  <c r="G5103" i="28"/>
  <c r="G5105" i="28"/>
  <c r="G5107" i="28"/>
  <c r="G5109" i="28"/>
  <c r="G5111" i="28"/>
  <c r="G5113" i="28"/>
  <c r="G5115" i="28"/>
  <c r="G5117" i="28"/>
  <c r="G5119" i="28"/>
  <c r="G5121" i="28"/>
  <c r="G5123" i="28"/>
  <c r="G5125" i="28"/>
  <c r="G5127" i="28"/>
  <c r="G5129" i="28"/>
  <c r="G5131" i="28"/>
  <c r="G5133" i="28"/>
  <c r="G5135" i="28"/>
  <c r="G5137" i="28"/>
  <c r="G5139" i="28"/>
  <c r="G5141" i="28"/>
  <c r="G5143" i="28"/>
  <c r="G5145" i="28"/>
  <c r="G5147" i="28"/>
  <c r="G5149" i="28"/>
  <c r="G5151" i="28"/>
  <c r="G5153" i="28"/>
  <c r="G5155" i="28"/>
  <c r="G5157" i="28"/>
  <c r="G5159" i="28"/>
  <c r="G5161" i="28"/>
  <c r="G5163" i="28"/>
  <c r="G5165" i="28"/>
  <c r="G5167" i="28"/>
  <c r="G5169" i="28"/>
  <c r="G5171" i="28"/>
  <c r="G5173" i="28"/>
  <c r="G5175" i="28"/>
  <c r="G5177" i="28"/>
  <c r="G5179" i="28"/>
  <c r="G5181" i="28"/>
  <c r="G5183" i="28"/>
  <c r="G5185" i="28"/>
  <c r="G5187" i="28"/>
  <c r="G5189" i="28"/>
  <c r="G5191" i="28"/>
  <c r="G5193" i="28"/>
  <c r="G5195" i="28"/>
  <c r="G5197" i="28"/>
  <c r="G5199" i="28"/>
  <c r="G5201" i="28"/>
  <c r="G5203" i="28"/>
  <c r="G5205" i="28"/>
  <c r="G5207" i="28"/>
  <c r="G5209" i="28"/>
  <c r="G5211" i="28"/>
  <c r="G5213" i="28"/>
  <c r="G5215" i="28"/>
  <c r="G5217" i="28"/>
  <c r="G5219" i="28"/>
  <c r="G5221" i="28"/>
  <c r="G5223" i="28"/>
  <c r="G5225" i="28"/>
  <c r="G5227" i="28"/>
  <c r="G5229" i="28"/>
  <c r="G5231" i="28"/>
  <c r="G5233" i="28"/>
  <c r="G5235" i="28"/>
  <c r="G5237" i="28"/>
  <c r="G5239" i="28"/>
  <c r="G4922" i="28"/>
  <c r="G4927" i="28"/>
  <c r="G4920" i="28"/>
  <c r="G4925" i="28"/>
  <c r="G4918" i="28"/>
  <c r="G4923" i="28"/>
  <c r="G4930" i="28"/>
  <c r="G4932" i="28"/>
  <c r="G4934" i="28"/>
  <c r="G4936" i="28"/>
  <c r="G4938" i="28"/>
  <c r="G4940" i="28"/>
  <c r="G4942" i="28"/>
  <c r="G4944" i="28"/>
  <c r="G4946" i="28"/>
  <c r="G4948" i="28"/>
  <c r="G4950" i="28"/>
  <c r="G4952" i="28"/>
  <c r="G4954" i="28"/>
  <c r="G4956" i="28"/>
  <c r="G4958" i="28"/>
  <c r="G4960" i="28"/>
  <c r="G4962" i="28"/>
  <c r="G4964" i="28"/>
  <c r="G4966" i="28"/>
  <c r="G4968" i="28"/>
  <c r="G4970" i="28"/>
  <c r="G4972" i="28"/>
  <c r="G4974" i="28"/>
  <c r="G4976" i="28"/>
  <c r="G4978" i="28"/>
  <c r="G4980" i="28"/>
  <c r="G4982" i="28"/>
  <c r="G4984" i="28"/>
  <c r="G4986" i="28"/>
  <c r="G4988" i="28"/>
  <c r="G4990" i="28"/>
  <c r="G4992" i="28"/>
  <c r="G4994" i="28"/>
  <c r="G4996" i="28"/>
  <c r="G4998" i="28"/>
  <c r="G5000" i="28"/>
  <c r="G5002" i="28"/>
  <c r="G5004" i="28"/>
  <c r="G5006" i="28"/>
  <c r="G5008" i="28"/>
  <c r="G5010" i="28"/>
  <c r="G5012" i="28"/>
  <c r="G5014" i="28"/>
  <c r="G5016" i="28"/>
  <c r="G5018" i="28"/>
  <c r="G5020" i="28"/>
  <c r="G5022" i="28"/>
  <c r="G5024" i="28"/>
  <c r="G5026" i="28"/>
  <c r="G5028" i="28"/>
  <c r="G5030" i="28"/>
  <c r="G5032" i="28"/>
  <c r="G5034" i="28"/>
  <c r="G5036" i="28"/>
  <c r="G5038" i="28"/>
  <c r="G5040" i="28"/>
  <c r="G5042" i="28"/>
  <c r="G5044" i="28"/>
  <c r="G5046" i="28"/>
  <c r="G5048" i="28"/>
  <c r="G5050" i="28"/>
  <c r="G5052" i="28"/>
  <c r="G5054" i="28"/>
  <c r="G5056" i="28"/>
  <c r="G5058" i="28"/>
  <c r="G5060" i="28"/>
  <c r="G5062" i="28"/>
  <c r="G5064" i="28"/>
  <c r="G5066" i="28"/>
  <c r="G5068" i="28"/>
  <c r="G5070" i="28"/>
  <c r="G5072" i="28"/>
  <c r="G5074" i="28"/>
  <c r="G5076" i="28"/>
  <c r="G5078" i="28"/>
  <c r="G5080" i="28"/>
  <c r="G5082" i="28"/>
  <c r="G5084" i="28"/>
  <c r="G5086" i="28"/>
  <c r="G5088" i="28"/>
  <c r="G5090" i="28"/>
  <c r="G5092" i="28"/>
  <c r="G5094" i="28"/>
  <c r="G5096" i="28"/>
  <c r="G5098" i="28"/>
  <c r="G5100" i="28"/>
  <c r="G5102" i="28"/>
  <c r="G5104" i="28"/>
  <c r="G5106" i="28"/>
  <c r="G5108" i="28"/>
  <c r="G5110" i="28"/>
  <c r="G5112" i="28"/>
  <c r="G5114" i="28"/>
  <c r="G5116" i="28"/>
  <c r="G5118" i="28"/>
  <c r="G5120" i="28"/>
  <c r="G5122" i="28"/>
  <c r="G5124" i="28"/>
  <c r="G5126" i="28"/>
  <c r="G5128" i="28"/>
  <c r="G5130" i="28"/>
  <c r="G5132" i="28"/>
  <c r="G5134" i="28"/>
  <c r="G5136" i="28"/>
  <c r="G5138" i="28"/>
  <c r="G5140" i="28"/>
  <c r="G5142" i="28"/>
  <c r="G5144" i="28"/>
  <c r="G5146" i="28"/>
  <c r="G5148" i="28"/>
  <c r="G5150" i="28"/>
  <c r="G5152" i="28"/>
  <c r="G5154" i="28"/>
  <c r="G5156" i="28"/>
  <c r="G5158" i="28"/>
  <c r="G5160" i="28"/>
  <c r="G5162" i="28"/>
  <c r="G5164" i="28"/>
  <c r="G5166" i="28"/>
  <c r="G5168" i="28"/>
  <c r="G5170" i="28"/>
  <c r="G5172" i="28"/>
  <c r="G5174" i="28"/>
  <c r="G5176" i="28"/>
  <c r="G5178" i="28"/>
  <c r="G5180" i="28"/>
  <c r="G5182" i="28"/>
  <c r="G5184" i="28"/>
  <c r="G5186" i="28"/>
  <c r="G5188" i="28"/>
  <c r="G5190" i="28"/>
  <c r="G5192" i="28"/>
  <c r="G5194" i="28"/>
  <c r="G5196" i="28"/>
  <c r="G5198" i="28"/>
  <c r="G5200" i="28"/>
  <c r="G5202" i="28"/>
  <c r="G5204" i="28"/>
  <c r="G5206" i="28"/>
  <c r="G5208" i="28"/>
  <c r="G5210" i="28"/>
  <c r="G5212" i="28"/>
  <c r="G5214" i="28"/>
  <c r="G5216" i="28"/>
  <c r="G5218" i="28"/>
  <c r="G5220" i="28"/>
  <c r="G5222" i="28"/>
  <c r="G5224" i="28"/>
  <c r="G5226" i="28"/>
  <c r="G5228" i="28"/>
  <c r="G5230" i="28"/>
  <c r="G5232" i="28"/>
  <c r="G5234" i="28"/>
  <c r="G5236" i="28"/>
  <c r="G5238" i="28"/>
  <c r="G4921" i="28"/>
  <c r="G4928" i="28"/>
  <c r="G4919" i="28"/>
  <c r="G4926" i="28"/>
  <c r="G4917" i="28"/>
  <c r="G4924" i="28"/>
  <c r="G5240" i="28"/>
  <c r="G5245" i="28"/>
  <c r="G5250" i="28"/>
  <c r="G5243" i="28"/>
  <c r="G5257" i="28"/>
  <c r="G5259" i="28"/>
  <c r="G5261" i="28"/>
  <c r="G5263" i="28"/>
  <c r="G5265" i="28"/>
  <c r="G5267" i="28"/>
  <c r="G5269" i="28"/>
  <c r="G5271" i="28"/>
  <c r="G5273" i="28"/>
  <c r="G5275" i="28"/>
  <c r="G5277" i="28"/>
  <c r="G5279" i="28"/>
  <c r="G5281" i="28"/>
  <c r="G5283" i="28"/>
  <c r="G5285" i="28"/>
  <c r="G5287" i="28"/>
  <c r="G5289" i="28"/>
  <c r="G5291" i="28"/>
  <c r="G5293" i="28"/>
  <c r="G5295" i="28"/>
  <c r="G5297" i="28"/>
  <c r="G5299" i="28"/>
  <c r="G5301" i="28"/>
  <c r="G5303" i="28"/>
  <c r="G5305" i="28"/>
  <c r="G5307" i="28"/>
  <c r="G5309" i="28"/>
  <c r="G5311" i="28"/>
  <c r="G5313" i="28"/>
  <c r="G5315" i="28"/>
  <c r="G5317" i="28"/>
  <c r="G5319" i="28"/>
  <c r="G5321" i="28"/>
  <c r="G5323" i="28"/>
  <c r="G5325" i="28"/>
  <c r="G5327" i="28"/>
  <c r="G5329" i="28"/>
  <c r="G5331" i="28"/>
  <c r="G5333" i="28"/>
  <c r="G5335" i="28"/>
  <c r="G5337" i="28"/>
  <c r="G5339" i="28"/>
  <c r="G5341" i="28"/>
  <c r="G5343" i="28"/>
  <c r="G5345" i="28"/>
  <c r="G5347" i="28"/>
  <c r="G5349" i="28"/>
  <c r="G5351" i="28"/>
  <c r="G5353" i="28"/>
  <c r="G5355" i="28"/>
  <c r="G5357" i="28"/>
  <c r="G5359" i="28"/>
  <c r="G5361" i="28"/>
  <c r="G5363" i="28"/>
  <c r="G5365" i="28"/>
  <c r="G5367" i="28"/>
  <c r="G5369" i="28"/>
  <c r="G5371" i="28"/>
  <c r="G5373" i="28"/>
  <c r="G5375" i="28"/>
  <c r="G5377" i="28"/>
  <c r="G5379" i="28"/>
  <c r="G5381" i="28"/>
  <c r="G5383" i="28"/>
  <c r="G5385" i="28"/>
  <c r="G5387" i="28"/>
  <c r="G5389" i="28"/>
  <c r="G5391" i="28"/>
  <c r="G5393" i="28"/>
  <c r="G5395" i="28"/>
  <c r="G5397" i="28"/>
  <c r="G5399" i="28"/>
  <c r="G5401" i="28"/>
  <c r="G5403" i="28"/>
  <c r="G5405" i="28"/>
  <c r="G5407" i="28"/>
  <c r="G5409" i="28"/>
  <c r="G5411" i="28"/>
  <c r="G5413" i="28"/>
  <c r="G5415" i="28"/>
  <c r="G5417" i="28"/>
  <c r="G5419" i="28"/>
  <c r="G5421" i="28"/>
  <c r="G5423" i="28"/>
  <c r="G5425" i="28"/>
  <c r="G5427" i="28"/>
  <c r="G5429" i="28"/>
  <c r="G5431" i="28"/>
  <c r="G5433" i="28"/>
  <c r="G5435" i="28"/>
  <c r="G5437" i="28"/>
  <c r="G5439" i="28"/>
  <c r="G5441" i="28"/>
  <c r="G5443" i="28"/>
  <c r="G5445" i="28"/>
  <c r="G5447" i="28"/>
  <c r="G5449" i="28"/>
  <c r="G5451" i="28"/>
  <c r="G5453" i="28"/>
  <c r="G5455" i="28"/>
  <c r="G5457" i="28"/>
  <c r="G5459" i="28"/>
  <c r="G5461" i="28"/>
  <c r="G5463" i="28"/>
  <c r="G5465" i="28"/>
  <c r="G5467" i="28"/>
  <c r="G5469" i="28"/>
  <c r="G5471" i="28"/>
  <c r="G5473" i="28"/>
  <c r="G5475" i="28"/>
  <c r="G5477" i="28"/>
  <c r="G5479" i="28"/>
  <c r="G5481" i="28"/>
  <c r="G5483" i="28"/>
  <c r="G5485" i="28"/>
  <c r="G5487" i="28"/>
  <c r="G5489" i="28"/>
  <c r="G5491" i="28"/>
  <c r="G5493" i="28"/>
  <c r="G5495" i="28"/>
  <c r="G5497" i="28"/>
  <c r="G5499" i="28"/>
  <c r="G5501" i="28"/>
  <c r="G5503" i="28"/>
  <c r="G5505" i="28"/>
  <c r="G5507" i="28"/>
  <c r="G5509" i="28"/>
  <c r="G5511" i="28"/>
  <c r="G5513" i="28"/>
  <c r="G5515" i="28"/>
  <c r="G5517" i="28"/>
  <c r="G5519" i="28"/>
  <c r="G5521" i="28"/>
  <c r="G5523" i="28"/>
  <c r="G5525" i="28"/>
  <c r="G5527" i="28"/>
  <c r="G5529" i="28"/>
  <c r="G5531" i="28"/>
  <c r="G5533" i="28"/>
  <c r="G5535" i="28"/>
  <c r="G5537" i="28"/>
  <c r="G5539" i="28"/>
  <c r="G5541" i="28"/>
  <c r="G5543" i="28"/>
  <c r="G5545" i="28"/>
  <c r="G5547" i="28"/>
  <c r="G5549" i="28"/>
  <c r="G5551" i="28"/>
  <c r="G5553" i="28"/>
  <c r="G5555" i="28"/>
  <c r="G5557" i="28"/>
  <c r="G5559" i="28"/>
  <c r="G5561" i="28"/>
  <c r="G5563" i="28"/>
  <c r="G5565" i="28"/>
  <c r="G5248" i="28"/>
  <c r="G5255" i="28"/>
  <c r="G5241" i="28"/>
  <c r="G5253" i="28"/>
  <c r="G5246" i="28"/>
  <c r="G5251" i="28"/>
  <c r="G5244" i="28"/>
  <c r="G5249" i="28"/>
  <c r="G5256" i="28"/>
  <c r="G5258" i="28"/>
  <c r="G5260" i="28"/>
  <c r="G5262" i="28"/>
  <c r="G5264" i="28"/>
  <c r="G5266" i="28"/>
  <c r="G5268" i="28"/>
  <c r="G5270" i="28"/>
  <c r="G5272" i="28"/>
  <c r="G5274" i="28"/>
  <c r="G5276" i="28"/>
  <c r="G5278" i="28"/>
  <c r="G5280" i="28"/>
  <c r="G5282" i="28"/>
  <c r="G5284" i="28"/>
  <c r="G5286" i="28"/>
  <c r="G5288" i="28"/>
  <c r="G5290" i="28"/>
  <c r="G5292" i="28"/>
  <c r="G5294" i="28"/>
  <c r="G5296" i="28"/>
  <c r="G5298" i="28"/>
  <c r="G5300" i="28"/>
  <c r="G5302" i="28"/>
  <c r="G5304" i="28"/>
  <c r="G5306" i="28"/>
  <c r="G5308" i="28"/>
  <c r="G5310" i="28"/>
  <c r="G5312" i="28"/>
  <c r="G5314" i="28"/>
  <c r="G5316" i="28"/>
  <c r="G5318" i="28"/>
  <c r="G5320" i="28"/>
  <c r="G5322" i="28"/>
  <c r="G5324" i="28"/>
  <c r="G5326" i="28"/>
  <c r="G5328" i="28"/>
  <c r="G5330" i="28"/>
  <c r="G5332" i="28"/>
  <c r="G5334" i="28"/>
  <c r="G5336" i="28"/>
  <c r="G5338" i="28"/>
  <c r="G5340" i="28"/>
  <c r="G5342" i="28"/>
  <c r="G5344" i="28"/>
  <c r="G5346" i="28"/>
  <c r="G5348" i="28"/>
  <c r="G5350" i="28"/>
  <c r="G5352" i="28"/>
  <c r="G5354" i="28"/>
  <c r="G5356" i="28"/>
  <c r="G5358" i="28"/>
  <c r="G5360" i="28"/>
  <c r="G5362" i="28"/>
  <c r="G5364" i="28"/>
  <c r="G5366" i="28"/>
  <c r="G5368" i="28"/>
  <c r="G5370" i="28"/>
  <c r="G5372" i="28"/>
  <c r="G5374" i="28"/>
  <c r="G5376" i="28"/>
  <c r="G5378" i="28"/>
  <c r="G5380" i="28"/>
  <c r="G5382" i="28"/>
  <c r="G5384" i="28"/>
  <c r="G5386" i="28"/>
  <c r="G5388" i="28"/>
  <c r="G5390" i="28"/>
  <c r="G5392" i="28"/>
  <c r="G5394" i="28"/>
  <c r="G5396" i="28"/>
  <c r="G5398" i="28"/>
  <c r="G5400" i="28"/>
  <c r="G5402" i="28"/>
  <c r="G5404" i="28"/>
  <c r="G5406" i="28"/>
  <c r="G5408" i="28"/>
  <c r="G5410" i="28"/>
  <c r="G5412" i="28"/>
  <c r="G5414" i="28"/>
  <c r="G5416" i="28"/>
  <c r="G5418" i="28"/>
  <c r="G5420" i="28"/>
  <c r="G5422" i="28"/>
  <c r="G5424" i="28"/>
  <c r="G5426" i="28"/>
  <c r="G5428" i="28"/>
  <c r="G5430" i="28"/>
  <c r="G5432" i="28"/>
  <c r="G5434" i="28"/>
  <c r="G5436" i="28"/>
  <c r="G5438" i="28"/>
  <c r="G5440" i="28"/>
  <c r="G5442" i="28"/>
  <c r="G5444" i="28"/>
  <c r="G5446" i="28"/>
  <c r="G5448" i="28"/>
  <c r="G5450" i="28"/>
  <c r="G5452" i="28"/>
  <c r="G5454" i="28"/>
  <c r="G5456" i="28"/>
  <c r="G5458" i="28"/>
  <c r="G5460" i="28"/>
  <c r="G5462" i="28"/>
  <c r="G5464" i="28"/>
  <c r="G5466" i="28"/>
  <c r="G5468" i="28"/>
  <c r="G5470" i="28"/>
  <c r="G5472" i="28"/>
  <c r="G5474" i="28"/>
  <c r="G5476" i="28"/>
  <c r="G5478" i="28"/>
  <c r="G5480" i="28"/>
  <c r="G5482" i="28"/>
  <c r="G5484" i="28"/>
  <c r="G5486" i="28"/>
  <c r="G5488" i="28"/>
  <c r="G5490" i="28"/>
  <c r="G5492" i="28"/>
  <c r="G5494" i="28"/>
  <c r="G5496" i="28"/>
  <c r="G5498" i="28"/>
  <c r="G5500" i="28"/>
  <c r="G5502" i="28"/>
  <c r="G5504" i="28"/>
  <c r="G5506" i="28"/>
  <c r="G5508" i="28"/>
  <c r="G5510" i="28"/>
  <c r="G5512" i="28"/>
  <c r="G5514" i="28"/>
  <c r="G5516" i="28"/>
  <c r="G5518" i="28"/>
  <c r="G5520" i="28"/>
  <c r="G5522" i="28"/>
  <c r="G5524" i="28"/>
  <c r="G5526" i="28"/>
  <c r="G5528" i="28"/>
  <c r="G5530" i="28"/>
  <c r="G5532" i="28"/>
  <c r="G5534" i="28"/>
  <c r="G5536" i="28"/>
  <c r="G5538" i="28"/>
  <c r="G5540" i="28"/>
  <c r="G5542" i="28"/>
  <c r="G5544" i="28"/>
  <c r="G5546" i="28"/>
  <c r="G5548" i="28"/>
  <c r="G5550" i="28"/>
  <c r="G5552" i="28"/>
  <c r="G5554" i="28"/>
  <c r="G5556" i="28"/>
  <c r="G5242" i="28"/>
  <c r="G5254" i="28"/>
  <c r="G5247" i="28"/>
  <c r="G5252" i="28"/>
  <c r="G5570" i="28"/>
  <c r="G5573" i="28"/>
  <c r="G5567" i="28"/>
  <c r="G5576" i="28"/>
  <c r="G5579" i="28"/>
  <c r="G5581" i="28"/>
  <c r="G5583" i="28"/>
  <c r="G5585" i="28"/>
  <c r="G5587" i="28"/>
  <c r="G5589" i="28"/>
  <c r="G5591" i="28"/>
  <c r="G5593" i="28"/>
  <c r="G5595" i="28"/>
  <c r="G5597" i="28"/>
  <c r="G5599" i="28"/>
  <c r="G5601" i="28"/>
  <c r="G5603" i="28"/>
  <c r="G5605" i="28"/>
  <c r="G5607" i="28"/>
  <c r="G5609" i="28"/>
  <c r="G5611" i="28"/>
  <c r="G5613" i="28"/>
  <c r="G5615" i="28"/>
  <c r="G5617" i="28"/>
  <c r="G5619" i="28"/>
  <c r="G5621" i="28"/>
  <c r="G5623" i="28"/>
  <c r="G5625" i="28"/>
  <c r="G5627" i="28"/>
  <c r="G5629" i="28"/>
  <c r="G5631" i="28"/>
  <c r="G5633" i="28"/>
  <c r="G5635" i="28"/>
  <c r="G5637" i="28"/>
  <c r="G5639" i="28"/>
  <c r="G5641" i="28"/>
  <c r="G5643" i="28"/>
  <c r="G5645" i="28"/>
  <c r="G5647" i="28"/>
  <c r="G5649" i="28"/>
  <c r="G5651" i="28"/>
  <c r="G5653" i="28"/>
  <c r="G5655" i="28"/>
  <c r="G5657" i="28"/>
  <c r="G5659" i="28"/>
  <c r="G5661" i="28"/>
  <c r="G5663" i="28"/>
  <c r="G5665" i="28"/>
  <c r="G5667" i="28"/>
  <c r="G5669" i="28"/>
  <c r="G5671" i="28"/>
  <c r="G5673" i="28"/>
  <c r="G5675" i="28"/>
  <c r="G5677" i="28"/>
  <c r="G5679" i="28"/>
  <c r="G5681" i="28"/>
  <c r="G5683" i="28"/>
  <c r="G5685" i="28"/>
  <c r="G5687" i="28"/>
  <c r="G5689" i="28"/>
  <c r="G5691" i="28"/>
  <c r="G5693" i="28"/>
  <c r="G5695" i="28"/>
  <c r="G5697" i="28"/>
  <c r="G5699" i="28"/>
  <c r="G5701" i="28"/>
  <c r="G5703" i="28"/>
  <c r="G5705" i="28"/>
  <c r="G5707" i="28"/>
  <c r="G5709" i="28"/>
  <c r="G5711" i="28"/>
  <c r="G5713" i="28"/>
  <c r="G5715" i="28"/>
  <c r="G5717" i="28"/>
  <c r="G5719" i="28"/>
  <c r="G5721" i="28"/>
  <c r="G5723" i="28"/>
  <c r="G5725" i="28"/>
  <c r="G5727" i="28"/>
  <c r="G5729" i="28"/>
  <c r="G5731" i="28"/>
  <c r="G5733" i="28"/>
  <c r="G5735" i="28"/>
  <c r="G5737" i="28"/>
  <c r="G5739" i="28"/>
  <c r="G5741" i="28"/>
  <c r="G5743" i="28"/>
  <c r="G5745" i="28"/>
  <c r="G5747" i="28"/>
  <c r="G5749" i="28"/>
  <c r="G5751" i="28"/>
  <c r="G5753" i="28"/>
  <c r="G5755" i="28"/>
  <c r="G5757" i="28"/>
  <c r="G5759" i="28"/>
  <c r="G5761" i="28"/>
  <c r="G5763" i="28"/>
  <c r="G5765" i="28"/>
  <c r="G5767" i="28"/>
  <c r="G5769" i="28"/>
  <c r="G5771" i="28"/>
  <c r="G5773" i="28"/>
  <c r="G5775" i="28"/>
  <c r="G5777" i="28"/>
  <c r="G5779" i="28"/>
  <c r="G5781" i="28"/>
  <c r="G5783" i="28"/>
  <c r="G5785" i="28"/>
  <c r="G5787" i="28"/>
  <c r="G5789" i="28"/>
  <c r="G5791" i="28"/>
  <c r="G5793" i="28"/>
  <c r="G5795" i="28"/>
  <c r="G5797" i="28"/>
  <c r="G5799" i="28"/>
  <c r="G5801" i="28"/>
  <c r="G5803" i="28"/>
  <c r="G5805" i="28"/>
  <c r="G5807" i="28"/>
  <c r="G5809" i="28"/>
  <c r="G5811" i="28"/>
  <c r="G5813" i="28"/>
  <c r="G5815" i="28"/>
  <c r="G5817" i="28"/>
  <c r="G5819" i="28"/>
  <c r="G5821" i="28"/>
  <c r="G5823" i="28"/>
  <c r="G5825" i="28"/>
  <c r="G5827" i="28"/>
  <c r="G5829" i="28"/>
  <c r="G5831" i="28"/>
  <c r="G5833" i="28"/>
  <c r="G5835" i="28"/>
  <c r="G5837" i="28"/>
  <c r="G5839" i="28"/>
  <c r="G5841" i="28"/>
  <c r="G5843" i="28"/>
  <c r="G5845" i="28"/>
  <c r="G5847" i="28"/>
  <c r="G5849" i="28"/>
  <c r="G5851" i="28"/>
  <c r="G5853" i="28"/>
  <c r="G5855" i="28"/>
  <c r="G5857" i="28"/>
  <c r="G5859" i="28"/>
  <c r="G5861" i="28"/>
  <c r="G5863" i="28"/>
  <c r="G5865" i="28"/>
  <c r="G5867" i="28"/>
  <c r="G5869" i="28"/>
  <c r="G5871" i="28"/>
  <c r="G5873" i="28"/>
  <c r="G5875" i="28"/>
  <c r="G5877" i="28"/>
  <c r="G5879" i="28"/>
  <c r="G5881" i="28"/>
  <c r="G5883" i="28"/>
  <c r="G5885" i="28"/>
  <c r="G5887" i="28"/>
  <c r="G5889" i="28"/>
  <c r="G5891" i="28"/>
  <c r="G5893" i="28"/>
  <c r="G5895" i="28"/>
  <c r="G5897" i="28"/>
  <c r="G5899" i="28"/>
  <c r="G5901" i="28"/>
  <c r="G5903" i="28"/>
  <c r="G5905" i="28"/>
  <c r="G5907" i="28"/>
  <c r="G5909" i="28"/>
  <c r="G5911" i="28"/>
  <c r="G5913" i="28"/>
  <c r="G5915" i="28"/>
  <c r="G5917" i="28"/>
  <c r="G5919" i="28"/>
  <c r="G5921" i="28"/>
  <c r="G5923" i="28"/>
  <c r="G5925" i="28"/>
  <c r="G5927" i="28"/>
  <c r="G5929" i="28"/>
  <c r="G5931" i="28"/>
  <c r="G5933" i="28"/>
  <c r="G5935" i="28"/>
  <c r="G5937" i="28"/>
  <c r="G5939" i="28"/>
  <c r="G5941" i="28"/>
  <c r="G5943" i="28"/>
  <c r="G5945" i="28"/>
  <c r="G5947" i="28"/>
  <c r="G5949" i="28"/>
  <c r="G5951" i="28"/>
  <c r="G5953" i="28"/>
  <c r="G5955" i="28"/>
  <c r="G5957" i="28"/>
  <c r="G5959" i="28"/>
  <c r="G5961" i="28"/>
  <c r="G5963" i="28"/>
  <c r="G5965" i="28"/>
  <c r="G5967" i="28"/>
  <c r="G5969" i="28"/>
  <c r="G5971" i="28"/>
  <c r="G5973" i="28"/>
  <c r="G5975" i="28"/>
  <c r="G5977" i="28"/>
  <c r="G5979" i="28"/>
  <c r="G5981" i="28"/>
  <c r="G5983" i="28"/>
  <c r="G5985" i="28"/>
  <c r="G5987" i="28"/>
  <c r="G5989" i="28"/>
  <c r="G5991" i="28"/>
  <c r="G5993" i="28"/>
  <c r="G5995" i="28"/>
  <c r="G5997" i="28"/>
  <c r="G5999" i="28"/>
  <c r="G6001" i="28"/>
  <c r="G6003" i="28"/>
  <c r="G6005" i="28"/>
  <c r="G6007" i="28"/>
  <c r="G6009" i="28"/>
  <c r="G6011" i="28"/>
  <c r="G6013" i="28"/>
  <c r="G6015" i="28"/>
  <c r="G6017" i="28"/>
  <c r="G6019" i="28"/>
  <c r="G6021" i="28"/>
  <c r="G6023" i="28"/>
  <c r="G6025" i="28"/>
  <c r="G6027" i="28"/>
  <c r="G6029" i="28"/>
  <c r="G6031" i="28"/>
  <c r="G6033" i="28"/>
  <c r="G6035" i="28"/>
  <c r="G6037" i="28"/>
  <c r="G6039" i="28"/>
  <c r="G6041" i="28"/>
  <c r="G6043" i="28"/>
  <c r="G6045" i="28"/>
  <c r="G6047" i="28"/>
  <c r="G6049" i="28"/>
  <c r="G6051" i="28"/>
  <c r="G6053" i="28"/>
  <c r="G6055" i="28"/>
  <c r="G6057" i="28"/>
  <c r="G6059" i="28"/>
  <c r="G6061" i="28"/>
  <c r="G6063" i="28"/>
  <c r="G6065" i="28"/>
  <c r="G6067" i="28"/>
  <c r="G6069" i="28"/>
  <c r="G6071" i="28"/>
  <c r="G6073" i="28"/>
  <c r="G6075" i="28"/>
  <c r="G6077" i="28"/>
  <c r="G6079" i="28"/>
  <c r="G6081" i="28"/>
  <c r="G6083" i="28"/>
  <c r="G6085" i="28"/>
  <c r="G6087" i="28"/>
  <c r="G6089" i="28"/>
  <c r="G6091" i="28"/>
  <c r="G6093" i="28"/>
  <c r="G6095" i="28"/>
  <c r="G6097" i="28"/>
  <c r="G6099" i="28"/>
  <c r="G6101" i="28"/>
  <c r="G6103" i="28"/>
  <c r="G6105" i="28"/>
  <c r="G6107" i="28"/>
  <c r="G6109" i="28"/>
  <c r="G6111" i="28"/>
  <c r="G6113" i="28"/>
  <c r="G6115" i="28"/>
  <c r="G6117" i="28"/>
  <c r="G6119" i="28"/>
  <c r="G6121" i="28"/>
  <c r="G6123" i="28"/>
  <c r="G6125" i="28"/>
  <c r="G6127" i="28"/>
  <c r="G6129" i="28"/>
  <c r="G6131" i="28"/>
  <c r="G6133" i="28"/>
  <c r="G6135" i="28"/>
  <c r="G6137" i="28"/>
  <c r="G6139" i="28"/>
  <c r="G6141" i="28"/>
  <c r="G6143" i="28"/>
  <c r="G6145" i="28"/>
  <c r="G6147" i="28"/>
  <c r="G6149" i="28"/>
  <c r="G6151" i="28"/>
  <c r="G6153" i="28"/>
  <c r="G6155" i="28"/>
  <c r="G6157" i="28"/>
  <c r="G6159" i="28"/>
  <c r="G6161" i="28"/>
  <c r="G6163" i="28"/>
  <c r="G6165" i="28"/>
  <c r="G6167" i="28"/>
  <c r="G6169" i="28"/>
  <c r="G6171" i="28"/>
  <c r="G6173" i="28"/>
  <c r="G6175" i="28"/>
  <c r="G6177" i="28"/>
  <c r="G6179" i="28"/>
  <c r="G6181" i="28"/>
  <c r="G6183" i="28"/>
  <c r="G6185" i="28"/>
  <c r="G6187" i="28"/>
  <c r="G6189" i="28"/>
  <c r="G6191" i="28"/>
  <c r="G6193" i="28"/>
  <c r="G6195" i="28"/>
  <c r="G6197" i="28"/>
  <c r="G5558" i="28"/>
  <c r="G5564" i="28"/>
  <c r="G5568" i="28"/>
  <c r="G5571" i="28"/>
  <c r="G5574" i="28"/>
  <c r="G5577" i="28"/>
  <c r="G5560" i="28"/>
  <c r="G5569" i="28"/>
  <c r="G5572" i="28"/>
  <c r="G5575" i="28"/>
  <c r="G5580" i="28"/>
  <c r="G5582" i="28"/>
  <c r="G5584" i="28"/>
  <c r="G5586" i="28"/>
  <c r="G5588" i="28"/>
  <c r="G5590" i="28"/>
  <c r="G5592" i="28"/>
  <c r="G5594" i="28"/>
  <c r="G5596" i="28"/>
  <c r="G5598" i="28"/>
  <c r="G5600" i="28"/>
  <c r="G5602" i="28"/>
  <c r="G5604" i="28"/>
  <c r="G5606" i="28"/>
  <c r="G5608" i="28"/>
  <c r="G5610" i="28"/>
  <c r="G5612" i="28"/>
  <c r="G5614" i="28"/>
  <c r="G5616" i="28"/>
  <c r="G5618" i="28"/>
  <c r="G5620" i="28"/>
  <c r="G5622" i="28"/>
  <c r="G5624" i="28"/>
  <c r="G5626" i="28"/>
  <c r="G5628" i="28"/>
  <c r="G5630" i="28"/>
  <c r="G5632" i="28"/>
  <c r="G5634" i="28"/>
  <c r="G5636" i="28"/>
  <c r="G5638" i="28"/>
  <c r="G5640" i="28"/>
  <c r="G5642" i="28"/>
  <c r="G5644" i="28"/>
  <c r="G5646" i="28"/>
  <c r="G5648" i="28"/>
  <c r="G5650" i="28"/>
  <c r="G5652" i="28"/>
  <c r="G5654" i="28"/>
  <c r="G5656" i="28"/>
  <c r="G5658" i="28"/>
  <c r="G5660" i="28"/>
  <c r="G5662" i="28"/>
  <c r="G5664" i="28"/>
  <c r="G5666" i="28"/>
  <c r="G5668" i="28"/>
  <c r="G5670" i="28"/>
  <c r="G5672" i="28"/>
  <c r="G5674" i="28"/>
  <c r="G5676" i="28"/>
  <c r="G5678" i="28"/>
  <c r="G5680" i="28"/>
  <c r="G5682" i="28"/>
  <c r="G5684" i="28"/>
  <c r="G5686" i="28"/>
  <c r="G5688" i="28"/>
  <c r="G5690" i="28"/>
  <c r="G5692" i="28"/>
  <c r="G5694" i="28"/>
  <c r="G5696" i="28"/>
  <c r="G5698" i="28"/>
  <c r="G5700" i="28"/>
  <c r="G5702" i="28"/>
  <c r="G5704" i="28"/>
  <c r="G5706" i="28"/>
  <c r="G5708" i="28"/>
  <c r="G5710" i="28"/>
  <c r="G5712" i="28"/>
  <c r="G5714" i="28"/>
  <c r="G5716" i="28"/>
  <c r="G5718" i="28"/>
  <c r="G5720" i="28"/>
  <c r="G5722" i="28"/>
  <c r="G5724" i="28"/>
  <c r="G5726" i="28"/>
  <c r="G5728" i="28"/>
  <c r="G5730" i="28"/>
  <c r="G5732" i="28"/>
  <c r="G5734" i="28"/>
  <c r="G5736" i="28"/>
  <c r="G5738" i="28"/>
  <c r="G5740" i="28"/>
  <c r="G5742" i="28"/>
  <c r="G5744" i="28"/>
  <c r="G5746" i="28"/>
  <c r="G5748" i="28"/>
  <c r="G5750" i="28"/>
  <c r="G5752" i="28"/>
  <c r="G5754" i="28"/>
  <c r="G5756" i="28"/>
  <c r="G5758" i="28"/>
  <c r="G5760" i="28"/>
  <c r="G5762" i="28"/>
  <c r="G5764" i="28"/>
  <c r="G5766" i="28"/>
  <c r="G5768" i="28"/>
  <c r="G5770" i="28"/>
  <c r="G5772" i="28"/>
  <c r="G5774" i="28"/>
  <c r="G5776" i="28"/>
  <c r="G5778" i="28"/>
  <c r="G5780" i="28"/>
  <c r="G5782" i="28"/>
  <c r="G5784" i="28"/>
  <c r="G5786" i="28"/>
  <c r="G5788" i="28"/>
  <c r="G5790" i="28"/>
  <c r="G5792" i="28"/>
  <c r="G5794" i="28"/>
  <c r="G5796" i="28"/>
  <c r="G5798" i="28"/>
  <c r="G5800" i="28"/>
  <c r="G5802" i="28"/>
  <c r="G5804" i="28"/>
  <c r="G5806" i="28"/>
  <c r="G5808" i="28"/>
  <c r="G5810" i="28"/>
  <c r="G5812" i="28"/>
  <c r="G5814" i="28"/>
  <c r="G5816" i="28"/>
  <c r="G5818" i="28"/>
  <c r="G5820" i="28"/>
  <c r="G5822" i="28"/>
  <c r="G5824" i="28"/>
  <c r="G5826" i="28"/>
  <c r="G5828" i="28"/>
  <c r="G5830" i="28"/>
  <c r="G5832" i="28"/>
  <c r="G5834" i="28"/>
  <c r="G5836" i="28"/>
  <c r="G5838" i="28"/>
  <c r="G5840" i="28"/>
  <c r="G5842" i="28"/>
  <c r="G5844" i="28"/>
  <c r="G5846" i="28"/>
  <c r="G5848" i="28"/>
  <c r="G5850" i="28"/>
  <c r="G5852" i="28"/>
  <c r="G5854" i="28"/>
  <c r="G5856" i="28"/>
  <c r="G5858" i="28"/>
  <c r="G5860" i="28"/>
  <c r="G5862" i="28"/>
  <c r="G5864" i="28"/>
  <c r="G5866" i="28"/>
  <c r="G5868" i="28"/>
  <c r="G5870" i="28"/>
  <c r="G5872" i="28"/>
  <c r="G5874" i="28"/>
  <c r="G5876" i="28"/>
  <c r="G5878" i="28"/>
  <c r="G5880" i="28"/>
  <c r="G5882" i="28"/>
  <c r="G5884" i="28"/>
  <c r="G5886" i="28"/>
  <c r="G5888" i="28"/>
  <c r="G5890" i="28"/>
  <c r="G5892" i="28"/>
  <c r="G5894" i="28"/>
  <c r="G5896" i="28"/>
  <c r="G5898" i="28"/>
  <c r="G5900" i="28"/>
  <c r="G5902" i="28"/>
  <c r="G5904" i="28"/>
  <c r="G5906" i="28"/>
  <c r="G5908" i="28"/>
  <c r="G5910" i="28"/>
  <c r="G5912" i="28"/>
  <c r="G5914" i="28"/>
  <c r="G5916" i="28"/>
  <c r="G5918" i="28"/>
  <c r="G5920" i="28"/>
  <c r="G5922" i="28"/>
  <c r="G5924" i="28"/>
  <c r="G5926" i="28"/>
  <c r="G5928" i="28"/>
  <c r="G5930" i="28"/>
  <c r="G5932" i="28"/>
  <c r="G5934" i="28"/>
  <c r="G5936" i="28"/>
  <c r="G5938" i="28"/>
  <c r="G5940" i="28"/>
  <c r="G5942" i="28"/>
  <c r="G5944" i="28"/>
  <c r="G5946" i="28"/>
  <c r="G5948" i="28"/>
  <c r="G5950" i="28"/>
  <c r="G5952" i="28"/>
  <c r="G5954" i="28"/>
  <c r="G5956" i="28"/>
  <c r="G5958" i="28"/>
  <c r="G5960" i="28"/>
  <c r="G5962" i="28"/>
  <c r="G5964" i="28"/>
  <c r="G5966" i="28"/>
  <c r="G5968" i="28"/>
  <c r="G5970" i="28"/>
  <c r="G5972" i="28"/>
  <c r="G5974" i="28"/>
  <c r="G5976" i="28"/>
  <c r="G5978" i="28"/>
  <c r="G5980" i="28"/>
  <c r="G5982" i="28"/>
  <c r="G5984" i="28"/>
  <c r="G5986" i="28"/>
  <c r="G5988" i="28"/>
  <c r="G5990" i="28"/>
  <c r="G5992" i="28"/>
  <c r="G5994" i="28"/>
  <c r="G5996" i="28"/>
  <c r="G5998" i="28"/>
  <c r="G6000" i="28"/>
  <c r="G6002" i="28"/>
  <c r="G6004" i="28"/>
  <c r="G6006" i="28"/>
  <c r="G6008" i="28"/>
  <c r="G6010" i="28"/>
  <c r="G6012" i="28"/>
  <c r="G6014" i="28"/>
  <c r="G6016" i="28"/>
  <c r="G6018" i="28"/>
  <c r="G6020" i="28"/>
  <c r="G6022" i="28"/>
  <c r="G6024" i="28"/>
  <c r="G6026" i="28"/>
  <c r="G6028" i="28"/>
  <c r="G6030" i="28"/>
  <c r="G6032" i="28"/>
  <c r="G6034" i="28"/>
  <c r="G6036" i="28"/>
  <c r="G6038" i="28"/>
  <c r="G6040" i="28"/>
  <c r="G6042" i="28"/>
  <c r="G6044" i="28"/>
  <c r="G6046" i="28"/>
  <c r="G6048" i="28"/>
  <c r="G6050" i="28"/>
  <c r="G6052" i="28"/>
  <c r="G6054" i="28"/>
  <c r="G6056" i="28"/>
  <c r="G6058" i="28"/>
  <c r="G6060" i="28"/>
  <c r="G6062" i="28"/>
  <c r="G6064" i="28"/>
  <c r="G6066" i="28"/>
  <c r="G6068" i="28"/>
  <c r="G6070" i="28"/>
  <c r="G6072" i="28"/>
  <c r="G6074" i="28"/>
  <c r="G6076" i="28"/>
  <c r="G6078" i="28"/>
  <c r="G6080" i="28"/>
  <c r="G6082" i="28"/>
  <c r="G6084" i="28"/>
  <c r="G6086" i="28"/>
  <c r="G6088" i="28"/>
  <c r="G6090" i="28"/>
  <c r="G6092" i="28"/>
  <c r="G6094" i="28"/>
  <c r="G6096" i="28"/>
  <c r="G6098" i="28"/>
  <c r="G6100" i="28"/>
  <c r="G6102" i="28"/>
  <c r="G6104" i="28"/>
  <c r="G6106" i="28"/>
  <c r="G6108" i="28"/>
  <c r="G6110" i="28"/>
  <c r="G6112" i="28"/>
  <c r="G6114" i="28"/>
  <c r="G6116" i="28"/>
  <c r="G6118" i="28"/>
  <c r="G6120" i="28"/>
  <c r="G6122" i="28"/>
  <c r="G6124" i="28"/>
  <c r="G6126" i="28"/>
  <c r="G6128" i="28"/>
  <c r="G6130" i="28"/>
  <c r="G6132" i="28"/>
  <c r="G6134" i="28"/>
  <c r="G6136" i="28"/>
  <c r="G6138" i="28"/>
  <c r="G6140" i="28"/>
  <c r="G6142" i="28"/>
  <c r="G6144" i="28"/>
  <c r="G6146" i="28"/>
  <c r="G6148" i="28"/>
  <c r="G6150" i="28"/>
  <c r="G6152" i="28"/>
  <c r="G6154" i="28"/>
  <c r="G6156" i="28"/>
  <c r="G6158" i="28"/>
  <c r="G6160" i="28"/>
  <c r="G6162" i="28"/>
  <c r="G6164" i="28"/>
  <c r="G6166" i="28"/>
  <c r="G6168" i="28"/>
  <c r="G6170" i="28"/>
  <c r="G6172" i="28"/>
  <c r="G6174" i="28"/>
  <c r="G6176" i="28"/>
  <c r="G6178" i="28"/>
  <c r="G6180" i="28"/>
  <c r="G6182" i="28"/>
  <c r="G6184" i="28"/>
  <c r="G6186" i="28"/>
  <c r="G6188" i="28"/>
  <c r="G6190" i="28"/>
  <c r="G6192" i="28"/>
  <c r="G5566" i="28"/>
  <c r="G5578" i="28"/>
  <c r="G5562" i="28"/>
  <c r="G6236" i="28"/>
  <c r="G6243" i="28"/>
  <c r="G6245" i="28"/>
  <c r="G6247" i="28"/>
  <c r="G6249" i="28"/>
  <c r="G6251" i="28"/>
  <c r="G6253" i="28"/>
  <c r="G6255" i="28"/>
  <c r="G6257" i="28"/>
  <c r="G6259" i="28"/>
  <c r="G6261" i="28"/>
  <c r="G6263" i="28"/>
  <c r="G6265" i="28"/>
  <c r="G6267" i="28"/>
  <c r="G6269" i="28"/>
  <c r="G6271" i="28"/>
  <c r="G6273" i="28"/>
  <c r="G6275" i="28"/>
  <c r="G6277" i="28"/>
  <c r="G6279" i="28"/>
  <c r="G6281" i="28"/>
  <c r="G6283" i="28"/>
  <c r="G6285" i="28"/>
  <c r="G6287" i="28"/>
  <c r="G6289" i="28"/>
  <c r="G6291" i="28"/>
  <c r="G6293" i="28"/>
  <c r="G6295" i="28"/>
  <c r="G6297" i="28"/>
  <c r="G6299" i="28"/>
  <c r="G6301" i="28"/>
  <c r="G6303" i="28"/>
  <c r="G6305" i="28"/>
  <c r="G6307" i="28"/>
  <c r="G6309" i="28"/>
  <c r="G6311" i="28"/>
  <c r="G6313" i="28"/>
  <c r="G6315" i="28"/>
  <c r="G6317" i="28"/>
  <c r="G6319" i="28"/>
  <c r="G6321" i="28"/>
  <c r="G6323" i="28"/>
  <c r="G6325" i="28"/>
  <c r="G6327" i="28"/>
  <c r="G6329" i="28"/>
  <c r="G6331" i="28"/>
  <c r="G6333" i="28"/>
  <c r="G6335" i="28"/>
  <c r="G6337" i="28"/>
  <c r="G6339" i="28"/>
  <c r="G6341" i="28"/>
  <c r="G6343" i="28"/>
  <c r="G6345" i="28"/>
  <c r="G6347" i="28"/>
  <c r="G6349" i="28"/>
  <c r="G6351" i="28"/>
  <c r="G6353" i="28"/>
  <c r="G6355" i="28"/>
  <c r="G6357" i="28"/>
  <c r="G6359" i="28"/>
  <c r="G6361" i="28"/>
  <c r="G6363" i="28"/>
  <c r="G6365" i="28"/>
  <c r="G6367" i="28"/>
  <c r="G6369" i="28"/>
  <c r="G6371" i="28"/>
  <c r="G6373" i="28"/>
  <c r="G6375" i="28"/>
  <c r="G6377" i="28"/>
  <c r="G6379" i="28"/>
  <c r="G6381" i="28"/>
  <c r="G6383" i="28"/>
  <c r="G6385" i="28"/>
  <c r="G6387" i="28"/>
  <c r="G6389" i="28"/>
  <c r="G6391" i="28"/>
  <c r="G6393" i="28"/>
  <c r="G6395" i="28"/>
  <c r="G6397" i="28"/>
  <c r="G6399" i="28"/>
  <c r="G6401" i="28"/>
  <c r="G6403" i="28"/>
  <c r="G6405" i="28"/>
  <c r="G6407" i="28"/>
  <c r="G6409" i="28"/>
  <c r="G6411" i="28"/>
  <c r="G6413" i="28"/>
  <c r="G6415" i="28"/>
  <c r="G6417" i="28"/>
  <c r="G6419" i="28"/>
  <c r="G6421" i="28"/>
  <c r="G6423" i="28"/>
  <c r="G6425" i="28"/>
  <c r="G6427" i="28"/>
  <c r="G6429" i="28"/>
  <c r="G6431" i="28"/>
  <c r="G6433" i="28"/>
  <c r="G6435" i="28"/>
  <c r="G6437" i="28"/>
  <c r="G6439" i="28"/>
  <c r="G6441" i="28"/>
  <c r="G6443" i="28"/>
  <c r="G6445" i="28"/>
  <c r="G6447" i="28"/>
  <c r="G6449" i="28"/>
  <c r="G6451" i="28"/>
  <c r="G6453" i="28"/>
  <c r="G6455" i="28"/>
  <c r="G6457" i="28"/>
  <c r="G6459" i="28"/>
  <c r="G6461" i="28"/>
  <c r="G6463" i="28"/>
  <c r="G6465" i="28"/>
  <c r="G6467" i="28"/>
  <c r="G6469" i="28"/>
  <c r="G6471" i="28"/>
  <c r="G6473" i="28"/>
  <c r="G6475" i="28"/>
  <c r="G6477" i="28"/>
  <c r="G6479" i="28"/>
  <c r="G6481" i="28"/>
  <c r="G6483" i="28"/>
  <c r="G6485" i="28"/>
  <c r="G6487" i="28"/>
  <c r="G6489" i="28"/>
  <c r="G6491" i="28"/>
  <c r="G6493" i="28"/>
  <c r="G6495" i="28"/>
  <c r="G6497" i="28"/>
  <c r="G6499" i="28"/>
  <c r="G6501" i="28"/>
  <c r="G6503" i="28"/>
  <c r="G6505" i="28"/>
  <c r="G6507" i="28"/>
  <c r="G6509" i="28"/>
  <c r="G6511" i="28"/>
  <c r="G6513" i="28"/>
  <c r="G6515" i="28"/>
  <c r="G6517" i="28"/>
  <c r="G6519" i="28"/>
  <c r="G6521" i="28"/>
  <c r="G6523" i="28"/>
  <c r="G6525" i="28"/>
  <c r="G6527" i="28"/>
  <c r="G6529" i="28"/>
  <c r="G6531" i="28"/>
  <c r="G6533" i="28"/>
  <c r="G6535" i="28"/>
  <c r="G6537" i="28"/>
  <c r="G6539" i="28"/>
  <c r="G6541" i="28"/>
  <c r="G6543" i="28"/>
  <c r="G6545" i="28"/>
  <c r="G6547" i="28"/>
  <c r="G6549" i="28"/>
  <c r="G6551" i="28"/>
  <c r="G6553" i="28"/>
  <c r="G6555" i="28"/>
  <c r="G6557" i="28"/>
  <c r="G6559" i="28"/>
  <c r="G6561" i="28"/>
  <c r="G6563" i="28"/>
  <c r="G6565" i="28"/>
  <c r="G6567" i="28"/>
  <c r="G6569" i="28"/>
  <c r="G6571" i="28"/>
  <c r="G6573" i="28"/>
  <c r="G6575" i="28"/>
  <c r="G6577" i="28"/>
  <c r="G6579" i="28"/>
  <c r="G6581" i="28"/>
  <c r="G6583" i="28"/>
  <c r="G6585" i="28"/>
  <c r="G6587" i="28"/>
  <c r="G6589" i="28"/>
  <c r="G6591" i="28"/>
  <c r="G6593" i="28"/>
  <c r="G6595" i="28"/>
  <c r="G6597" i="28"/>
  <c r="G6599" i="28"/>
  <c r="G6601" i="28"/>
  <c r="G6603" i="28"/>
  <c r="G6605" i="28"/>
  <c r="G6607" i="28"/>
  <c r="G6609" i="28"/>
  <c r="G6611" i="28"/>
  <c r="G6613" i="28"/>
  <c r="G6615" i="28"/>
  <c r="G6617" i="28"/>
  <c r="G6619" i="28"/>
  <c r="G6621" i="28"/>
  <c r="G6623" i="28"/>
  <c r="G6625" i="28"/>
  <c r="G6627" i="28"/>
  <c r="G6629" i="28"/>
  <c r="G6631" i="28"/>
  <c r="G6633" i="28"/>
  <c r="G6635" i="28"/>
  <c r="G6637" i="28"/>
  <c r="G6639" i="28"/>
  <c r="G6641" i="28"/>
  <c r="G6643" i="28"/>
  <c r="G6645" i="28"/>
  <c r="G6647" i="28"/>
  <c r="G6649" i="28"/>
  <c r="G6651" i="28"/>
  <c r="G6653" i="28"/>
  <c r="G6655" i="28"/>
  <c r="G6657" i="28"/>
  <c r="G6659" i="28"/>
  <c r="G6661" i="28"/>
  <c r="G6663" i="28"/>
  <c r="G6665" i="28"/>
  <c r="G6667" i="28"/>
  <c r="G6669" i="28"/>
  <c r="G6671" i="28"/>
  <c r="G6673" i="28"/>
  <c r="G6675" i="28"/>
  <c r="G6677" i="28"/>
  <c r="G6679" i="28"/>
  <c r="G6681" i="28"/>
  <c r="G6683" i="28"/>
  <c r="G6685" i="28"/>
  <c r="G6687" i="28"/>
  <c r="G6689" i="28"/>
  <c r="G6691" i="28"/>
  <c r="G6693" i="28"/>
  <c r="G6695" i="28"/>
  <c r="G6697" i="28"/>
  <c r="G6699" i="28"/>
  <c r="G6701" i="28"/>
  <c r="G6703" i="28"/>
  <c r="G6705" i="28"/>
  <c r="G6707" i="28"/>
  <c r="G6709" i="28"/>
  <c r="G6711" i="28"/>
  <c r="G6713" i="28"/>
  <c r="G6715" i="28"/>
  <c r="G6717" i="28"/>
  <c r="G6719" i="28"/>
  <c r="G6721" i="28"/>
  <c r="G6723" i="28"/>
  <c r="G6725" i="28"/>
  <c r="G6727" i="28"/>
  <c r="G6729" i="28"/>
  <c r="G6731" i="28"/>
  <c r="G6733" i="28"/>
  <c r="G6735" i="28"/>
  <c r="G6737" i="28"/>
  <c r="G6739" i="28"/>
  <c r="G6741" i="28"/>
  <c r="G6743" i="28"/>
  <c r="G6745" i="28"/>
  <c r="G6747" i="28"/>
  <c r="G6749" i="28"/>
  <c r="G6751" i="28"/>
  <c r="G6753" i="28"/>
  <c r="G6755" i="28"/>
  <c r="G6757" i="28"/>
  <c r="G6759" i="28"/>
  <c r="G6761" i="28"/>
  <c r="G6763" i="28"/>
  <c r="G6765" i="28"/>
  <c r="G6767" i="28"/>
  <c r="G6769" i="28"/>
  <c r="G6771" i="28"/>
  <c r="G6773" i="28"/>
  <c r="G6775" i="28"/>
  <c r="G6777" i="28"/>
  <c r="G6779" i="28"/>
  <c r="G6781" i="28"/>
  <c r="G6783" i="28"/>
  <c r="G6785" i="28"/>
  <c r="G6787" i="28"/>
  <c r="G6789" i="28"/>
  <c r="G6791" i="28"/>
  <c r="G6793" i="28"/>
  <c r="G6795" i="28"/>
  <c r="G6797" i="28"/>
  <c r="G6799" i="28"/>
  <c r="G6801" i="28"/>
  <c r="G6803" i="28"/>
  <c r="G6805" i="28"/>
  <c r="G6807" i="28"/>
  <c r="G6809" i="28"/>
  <c r="G6811" i="28"/>
  <c r="G6813" i="28"/>
  <c r="G6815" i="28"/>
  <c r="G6817" i="28"/>
  <c r="G6819" i="28"/>
  <c r="G6821" i="28"/>
  <c r="G6823" i="28"/>
  <c r="G6825" i="28"/>
  <c r="G6827" i="28"/>
  <c r="G6829" i="28"/>
  <c r="G6831" i="28"/>
  <c r="G6833" i="28"/>
  <c r="G6835" i="28"/>
  <c r="G6837" i="28"/>
  <c r="G6839" i="28"/>
  <c r="G6841" i="28"/>
  <c r="G6843" i="28"/>
  <c r="G6845" i="28"/>
  <c r="G6847" i="28"/>
  <c r="G6849" i="28"/>
  <c r="G6851" i="28"/>
  <c r="G6853" i="28"/>
  <c r="G6855" i="28"/>
  <c r="G6857" i="28"/>
  <c r="G6859" i="28"/>
  <c r="G6861" i="28"/>
  <c r="G6863" i="28"/>
  <c r="G6865" i="28"/>
  <c r="G6867" i="28"/>
  <c r="G6869" i="28"/>
  <c r="G6198" i="28"/>
  <c r="G6202" i="28"/>
  <c r="G6226" i="28"/>
  <c r="G6241" i="28"/>
  <c r="G6206" i="28"/>
  <c r="G6209" i="28"/>
  <c r="G6212" i="28"/>
  <c r="G6215" i="28"/>
  <c r="G6218" i="28"/>
  <c r="G6221" i="28"/>
  <c r="G6229" i="28"/>
  <c r="G6234" i="28"/>
  <c r="G6239" i="28"/>
  <c r="G6199" i="28"/>
  <c r="G6203" i="28"/>
  <c r="G6224" i="28"/>
  <c r="G6232" i="28"/>
  <c r="G6194" i="28"/>
  <c r="G6227" i="28"/>
  <c r="G6237" i="28"/>
  <c r="G6207" i="28"/>
  <c r="G6210" i="28"/>
  <c r="G6213" i="28"/>
  <c r="G6216" i="28"/>
  <c r="G6219" i="28"/>
  <c r="G6242" i="28"/>
  <c r="G6244" i="28"/>
  <c r="G6246" i="28"/>
  <c r="G6248" i="28"/>
  <c r="G6250" i="28"/>
  <c r="G6252" i="28"/>
  <c r="G6254" i="28"/>
  <c r="G6256" i="28"/>
  <c r="G6258" i="28"/>
  <c r="G6260" i="28"/>
  <c r="G6262" i="28"/>
  <c r="G6264" i="28"/>
  <c r="G6266" i="28"/>
  <c r="G6268" i="28"/>
  <c r="G6270" i="28"/>
  <c r="G6272" i="28"/>
  <c r="G6274" i="28"/>
  <c r="G6276" i="28"/>
  <c r="G6278" i="28"/>
  <c r="G6280" i="28"/>
  <c r="G6282" i="28"/>
  <c r="G6284" i="28"/>
  <c r="G6286" i="28"/>
  <c r="G6288" i="28"/>
  <c r="G6290" i="28"/>
  <c r="G6292" i="28"/>
  <c r="G6294" i="28"/>
  <c r="G6296" i="28"/>
  <c r="G6298" i="28"/>
  <c r="G6300" i="28"/>
  <c r="G6302" i="28"/>
  <c r="G6304" i="28"/>
  <c r="G6306" i="28"/>
  <c r="G6308" i="28"/>
  <c r="G6310" i="28"/>
  <c r="G6312" i="28"/>
  <c r="G6314" i="28"/>
  <c r="G6316" i="28"/>
  <c r="G6318" i="28"/>
  <c r="G6320" i="28"/>
  <c r="G6322" i="28"/>
  <c r="G6324" i="28"/>
  <c r="G6326" i="28"/>
  <c r="G6328" i="28"/>
  <c r="G6330" i="28"/>
  <c r="G6332" i="28"/>
  <c r="G6334" i="28"/>
  <c r="G6336" i="28"/>
  <c r="G6338" i="28"/>
  <c r="G6340" i="28"/>
  <c r="G6342" i="28"/>
  <c r="G6344" i="28"/>
  <c r="G6346" i="28"/>
  <c r="G6348" i="28"/>
  <c r="G6350" i="28"/>
  <c r="G6352" i="28"/>
  <c r="G6354" i="28"/>
  <c r="G6356" i="28"/>
  <c r="G6358" i="28"/>
  <c r="G6360" i="28"/>
  <c r="G6362" i="28"/>
  <c r="G6364" i="28"/>
  <c r="G6366" i="28"/>
  <c r="G6368" i="28"/>
  <c r="G6370" i="28"/>
  <c r="G6372" i="28"/>
  <c r="G6374" i="28"/>
  <c r="G6376" i="28"/>
  <c r="G6378" i="28"/>
  <c r="G6380" i="28"/>
  <c r="G6382" i="28"/>
  <c r="G6384" i="28"/>
  <c r="G6386" i="28"/>
  <c r="G6388" i="28"/>
  <c r="G6390" i="28"/>
  <c r="G6392" i="28"/>
  <c r="G6394" i="28"/>
  <c r="G6396" i="28"/>
  <c r="G6398" i="28"/>
  <c r="G6400" i="28"/>
  <c r="G6402" i="28"/>
  <c r="G6404" i="28"/>
  <c r="G6406" i="28"/>
  <c r="G6408" i="28"/>
  <c r="G6410" i="28"/>
  <c r="G6412" i="28"/>
  <c r="G6414" i="28"/>
  <c r="G6416" i="28"/>
  <c r="G6418" i="28"/>
  <c r="G6420" i="28"/>
  <c r="G6422" i="28"/>
  <c r="G6424" i="28"/>
  <c r="G6426" i="28"/>
  <c r="G6428" i="28"/>
  <c r="G6430" i="28"/>
  <c r="G6432" i="28"/>
  <c r="G6434" i="28"/>
  <c r="G6436" i="28"/>
  <c r="G6438" i="28"/>
  <c r="G6440" i="28"/>
  <c r="G6442" i="28"/>
  <c r="G6444" i="28"/>
  <c r="G6446" i="28"/>
  <c r="G6448" i="28"/>
  <c r="G6450" i="28"/>
  <c r="G6452" i="28"/>
  <c r="G6454" i="28"/>
  <c r="G6456" i="28"/>
  <c r="G6458" i="28"/>
  <c r="G6460" i="28"/>
  <c r="G6462" i="28"/>
  <c r="G6464" i="28"/>
  <c r="G6466" i="28"/>
  <c r="G6468" i="28"/>
  <c r="G6470" i="28"/>
  <c r="G6472" i="28"/>
  <c r="G6474" i="28"/>
  <c r="G6476" i="28"/>
  <c r="G6478" i="28"/>
  <c r="G6480" i="28"/>
  <c r="G6482" i="28"/>
  <c r="G6484" i="28"/>
  <c r="G6486" i="28"/>
  <c r="G6488" i="28"/>
  <c r="G6490" i="28"/>
  <c r="G6492" i="28"/>
  <c r="G6494" i="28"/>
  <c r="G6496" i="28"/>
  <c r="G6498" i="28"/>
  <c r="G6500" i="28"/>
  <c r="G6502" i="28"/>
  <c r="G6504" i="28"/>
  <c r="G6506" i="28"/>
  <c r="G6508" i="28"/>
  <c r="G6510" i="28"/>
  <c r="G6512" i="28"/>
  <c r="G6514" i="28"/>
  <c r="G6516" i="28"/>
  <c r="G6518" i="28"/>
  <c r="G6520" i="28"/>
  <c r="G6522" i="28"/>
  <c r="G6524" i="28"/>
  <c r="G6526" i="28"/>
  <c r="G6528" i="28"/>
  <c r="G6530" i="28"/>
  <c r="G6532" i="28"/>
  <c r="G6534" i="28"/>
  <c r="G6536" i="28"/>
  <c r="G6538" i="28"/>
  <c r="G6540" i="28"/>
  <c r="G6542" i="28"/>
  <c r="G6544" i="28"/>
  <c r="G6546" i="28"/>
  <c r="G6548" i="28"/>
  <c r="G6550" i="28"/>
  <c r="G6552" i="28"/>
  <c r="G6554" i="28"/>
  <c r="G6556" i="28"/>
  <c r="G6558" i="28"/>
  <c r="G6560" i="28"/>
  <c r="G6562" i="28"/>
  <c r="G6564" i="28"/>
  <c r="G6566" i="28"/>
  <c r="G6568" i="28"/>
  <c r="G6570" i="28"/>
  <c r="G6572" i="28"/>
  <c r="G6574" i="28"/>
  <c r="G6576" i="28"/>
  <c r="G6578" i="28"/>
  <c r="G6580" i="28"/>
  <c r="G6582" i="28"/>
  <c r="G6584" i="28"/>
  <c r="G6586" i="28"/>
  <c r="G6588" i="28"/>
  <c r="G6590" i="28"/>
  <c r="G6592" i="28"/>
  <c r="G6594" i="28"/>
  <c r="G6596" i="28"/>
  <c r="G6598" i="28"/>
  <c r="G6600" i="28"/>
  <c r="G6602" i="28"/>
  <c r="G6604" i="28"/>
  <c r="G6606" i="28"/>
  <c r="G6608" i="28"/>
  <c r="G6610" i="28"/>
  <c r="G6612" i="28"/>
  <c r="G6614" i="28"/>
  <c r="G6616" i="28"/>
  <c r="G6618" i="28"/>
  <c r="G6620" i="28"/>
  <c r="G6622" i="28"/>
  <c r="G6624" i="28"/>
  <c r="G6626" i="28"/>
  <c r="G6628" i="28"/>
  <c r="G6630" i="28"/>
  <c r="G6632" i="28"/>
  <c r="G6634" i="28"/>
  <c r="G6636" i="28"/>
  <c r="G6638" i="28"/>
  <c r="G6640" i="28"/>
  <c r="G6642" i="28"/>
  <c r="G6644" i="28"/>
  <c r="G6646" i="28"/>
  <c r="G6648" i="28"/>
  <c r="G6650" i="28"/>
  <c r="G6652" i="28"/>
  <c r="G6654" i="28"/>
  <c r="G6656" i="28"/>
  <c r="G6658" i="28"/>
  <c r="G6660" i="28"/>
  <c r="G6662" i="28"/>
  <c r="G6664" i="28"/>
  <c r="G6666" i="28"/>
  <c r="G6668" i="28"/>
  <c r="G6670" i="28"/>
  <c r="G6672" i="28"/>
  <c r="G6674" i="28"/>
  <c r="G6676" i="28"/>
  <c r="G6678" i="28"/>
  <c r="G6680" i="28"/>
  <c r="G6682" i="28"/>
  <c r="G6684" i="28"/>
  <c r="G6686" i="28"/>
  <c r="G6688" i="28"/>
  <c r="G6690" i="28"/>
  <c r="G6692" i="28"/>
  <c r="G6694" i="28"/>
  <c r="G6696" i="28"/>
  <c r="G6698" i="28"/>
  <c r="G6700" i="28"/>
  <c r="G6702" i="28"/>
  <c r="G6704" i="28"/>
  <c r="G6706" i="28"/>
  <c r="G6708" i="28"/>
  <c r="G6710" i="28"/>
  <c r="G6712" i="28"/>
  <c r="G6714" i="28"/>
  <c r="G6716" i="28"/>
  <c r="G6718" i="28"/>
  <c r="G6720" i="28"/>
  <c r="G6722" i="28"/>
  <c r="G6724" i="28"/>
  <c r="G6726" i="28"/>
  <c r="G6728" i="28"/>
  <c r="G6730" i="28"/>
  <c r="G6732" i="28"/>
  <c r="G6734" i="28"/>
  <c r="G6736" i="28"/>
  <c r="G6738" i="28"/>
  <c r="G6740" i="28"/>
  <c r="G6742" i="28"/>
  <c r="G6744" i="28"/>
  <c r="G6746" i="28"/>
  <c r="G6748" i="28"/>
  <c r="G6750" i="28"/>
  <c r="G6752" i="28"/>
  <c r="G6754" i="28"/>
  <c r="G6756" i="28"/>
  <c r="G6758" i="28"/>
  <c r="G6760" i="28"/>
  <c r="G6762" i="28"/>
  <c r="G6764" i="28"/>
  <c r="G6766" i="28"/>
  <c r="G6768" i="28"/>
  <c r="G6770" i="28"/>
  <c r="G6772" i="28"/>
  <c r="G6774" i="28"/>
  <c r="G6776" i="28"/>
  <c r="G6778" i="28"/>
  <c r="G6780" i="28"/>
  <c r="G6782" i="28"/>
  <c r="G6784" i="28"/>
  <c r="G6786" i="28"/>
  <c r="G6788" i="28"/>
  <c r="G6790" i="28"/>
  <c r="G6792" i="28"/>
  <c r="G6794" i="28"/>
  <c r="G6796" i="28"/>
  <c r="G6798" i="28"/>
  <c r="G6800" i="28"/>
  <c r="G6802" i="28"/>
  <c r="G6804" i="28"/>
  <c r="G6806" i="28"/>
  <c r="G6808" i="28"/>
  <c r="G6810" i="28"/>
  <c r="G6812" i="28"/>
  <c r="G6814" i="28"/>
  <c r="G6816" i="28"/>
  <c r="G6818" i="28"/>
  <c r="G6820" i="28"/>
  <c r="G6822" i="28"/>
  <c r="G6824" i="28"/>
  <c r="G6826" i="28"/>
  <c r="G6828" i="28"/>
  <c r="G6830" i="28"/>
  <c r="G6832" i="28"/>
  <c r="G6834" i="28"/>
  <c r="G6836" i="28"/>
  <c r="G6838" i="28"/>
  <c r="G6840" i="28"/>
  <c r="G6842" i="28"/>
  <c r="G6844" i="28"/>
  <c r="G6846" i="28"/>
  <c r="G6848" i="28"/>
  <c r="G6850" i="28"/>
  <c r="G6852" i="28"/>
  <c r="G6854" i="28"/>
  <c r="G6856" i="28"/>
  <c r="G6858" i="28"/>
  <c r="G6860" i="28"/>
  <c r="G6862" i="28"/>
  <c r="G6864" i="28"/>
  <c r="G6866" i="28"/>
  <c r="G6868" i="28"/>
  <c r="G6870" i="28"/>
  <c r="G6872" i="28"/>
  <c r="G6200" i="28"/>
  <c r="G6204" i="28"/>
  <c r="G6222" i="28"/>
  <c r="G6230" i="28"/>
  <c r="G6235" i="28"/>
  <c r="G6225" i="28"/>
  <c r="G6240" i="28"/>
  <c r="G6196" i="28"/>
  <c r="G6233" i="28"/>
  <c r="G6201" i="28"/>
  <c r="G6205" i="28"/>
  <c r="G6208" i="28"/>
  <c r="G6211" i="28"/>
  <c r="G6214" i="28"/>
  <c r="G6217" i="28"/>
  <c r="G6220" i="28"/>
  <c r="G6228" i="28"/>
  <c r="G6238" i="28"/>
  <c r="G6223" i="28"/>
  <c r="G6231" i="28"/>
  <c r="G6884" i="28"/>
  <c r="G6886" i="28"/>
  <c r="G6888" i="28"/>
  <c r="G6890" i="28"/>
  <c r="G6892" i="28"/>
  <c r="G6894" i="28"/>
  <c r="G6896" i="28"/>
  <c r="G6898" i="28"/>
  <c r="G6900" i="28"/>
  <c r="G6902" i="28"/>
  <c r="G6904" i="28"/>
  <c r="G6906" i="28"/>
  <c r="G6908" i="28"/>
  <c r="G6910" i="28"/>
  <c r="G6912" i="28"/>
  <c r="G6914" i="28"/>
  <c r="G6916" i="28"/>
  <c r="G6918" i="28"/>
  <c r="G6920" i="28"/>
  <c r="G6922" i="28"/>
  <c r="G6924" i="28"/>
  <c r="G6926" i="28"/>
  <c r="G6928" i="28"/>
  <c r="G6930" i="28"/>
  <c r="G6932" i="28"/>
  <c r="G6934" i="28"/>
  <c r="G6936" i="28"/>
  <c r="G6938" i="28"/>
  <c r="G6940" i="28"/>
  <c r="G6942" i="28"/>
  <c r="G6944" i="28"/>
  <c r="G6946" i="28"/>
  <c r="G6948" i="28"/>
  <c r="G6950" i="28"/>
  <c r="G6952" i="28"/>
  <c r="G6954" i="28"/>
  <c r="G6956" i="28"/>
  <c r="G6958" i="28"/>
  <c r="G6960" i="28"/>
  <c r="G6962" i="28"/>
  <c r="G6964" i="28"/>
  <c r="G6966" i="28"/>
  <c r="G6968" i="28"/>
  <c r="G6970" i="28"/>
  <c r="G6972" i="28"/>
  <c r="G6974" i="28"/>
  <c r="G6976" i="28"/>
  <c r="G6978" i="28"/>
  <c r="G6980" i="28"/>
  <c r="G6982" i="28"/>
  <c r="G6984" i="28"/>
  <c r="G6986" i="28"/>
  <c r="G6988" i="28"/>
  <c r="G6990" i="28"/>
  <c r="G6992" i="28"/>
  <c r="G6994" i="28"/>
  <c r="G6996" i="28"/>
  <c r="G6998" i="28"/>
  <c r="G7000" i="28"/>
  <c r="G7002" i="28"/>
  <c r="G7004" i="28"/>
  <c r="G7006" i="28"/>
  <c r="G7008" i="28"/>
  <c r="G7010" i="28"/>
  <c r="G7012" i="28"/>
  <c r="G7014" i="28"/>
  <c r="G7016" i="28"/>
  <c r="G7018" i="28"/>
  <c r="G7020" i="28"/>
  <c r="G7022" i="28"/>
  <c r="G7024" i="28"/>
  <c r="G7026" i="28"/>
  <c r="G7028" i="28"/>
  <c r="G7030" i="28"/>
  <c r="G7032" i="28"/>
  <c r="G7034" i="28"/>
  <c r="G7036" i="28"/>
  <c r="G7038" i="28"/>
  <c r="G7040" i="28"/>
  <c r="G7042" i="28"/>
  <c r="G7044" i="28"/>
  <c r="G7046" i="28"/>
  <c r="G7048" i="28"/>
  <c r="G7050" i="28"/>
  <c r="G7052" i="28"/>
  <c r="G7054" i="28"/>
  <c r="G7056" i="28"/>
  <c r="G7058" i="28"/>
  <c r="G7060" i="28"/>
  <c r="G7062" i="28"/>
  <c r="G7064" i="28"/>
  <c r="G7066" i="28"/>
  <c r="G7068" i="28"/>
  <c r="G7070" i="28"/>
  <c r="G7072" i="28"/>
  <c r="G7074" i="28"/>
  <c r="G7076" i="28"/>
  <c r="G7078" i="28"/>
  <c r="G7080" i="28"/>
  <c r="G7082" i="28"/>
  <c r="G7084" i="28"/>
  <c r="G7086" i="28"/>
  <c r="G7088" i="28"/>
  <c r="G7090" i="28"/>
  <c r="G7092" i="28"/>
  <c r="G7094" i="28"/>
  <c r="G7096" i="28"/>
  <c r="G7098" i="28"/>
  <c r="G7100" i="28"/>
  <c r="G7102" i="28"/>
  <c r="G7104" i="28"/>
  <c r="G7106" i="28"/>
  <c r="G7108" i="28"/>
  <c r="G7110" i="28"/>
  <c r="G7112" i="28"/>
  <c r="G7114" i="28"/>
  <c r="G7116" i="28"/>
  <c r="G7118" i="28"/>
  <c r="G7120" i="28"/>
  <c r="G7122" i="28"/>
  <c r="G7124" i="28"/>
  <c r="G7126" i="28"/>
  <c r="G7128" i="28"/>
  <c r="G7130" i="28"/>
  <c r="G7132" i="28"/>
  <c r="G7134" i="28"/>
  <c r="G7136" i="28"/>
  <c r="G7138" i="28"/>
  <c r="G7140" i="28"/>
  <c r="G7142" i="28"/>
  <c r="G7144" i="28"/>
  <c r="G7146" i="28"/>
  <c r="G7148" i="28"/>
  <c r="G7150" i="28"/>
  <c r="G7152" i="28"/>
  <c r="G7154" i="28"/>
  <c r="G7156" i="28"/>
  <c r="G7158" i="28"/>
  <c r="G7160" i="28"/>
  <c r="G7162" i="28"/>
  <c r="G7164" i="28"/>
  <c r="G7166" i="28"/>
  <c r="G7168" i="28"/>
  <c r="G7170" i="28"/>
  <c r="G7172" i="28"/>
  <c r="G7174" i="28"/>
  <c r="G7176" i="28"/>
  <c r="G7178" i="28"/>
  <c r="G7180" i="28"/>
  <c r="G7182" i="28"/>
  <c r="G7184" i="28"/>
  <c r="G7186" i="28"/>
  <c r="G7188" i="28"/>
  <c r="G7190" i="28"/>
  <c r="G7192" i="28"/>
  <c r="G7194" i="28"/>
  <c r="G7196" i="28"/>
  <c r="G7198" i="28"/>
  <c r="G7200" i="28"/>
  <c r="G7202" i="28"/>
  <c r="G7204" i="28"/>
  <c r="G7206" i="28"/>
  <c r="G7208" i="28"/>
  <c r="G7210" i="28"/>
  <c r="G7212" i="28"/>
  <c r="G7214" i="28"/>
  <c r="G7216" i="28"/>
  <c r="G7218" i="28"/>
  <c r="G7220" i="28"/>
  <c r="G7222" i="28"/>
  <c r="G7224" i="28"/>
  <c r="G7226" i="28"/>
  <c r="G7228" i="28"/>
  <c r="G7230" i="28"/>
  <c r="G7232" i="28"/>
  <c r="G7234" i="28"/>
  <c r="G7236" i="28"/>
  <c r="G7238" i="28"/>
  <c r="G7240" i="28"/>
  <c r="G7242" i="28"/>
  <c r="G7244" i="28"/>
  <c r="G7246" i="28"/>
  <c r="G7248" i="28"/>
  <c r="G7250" i="28"/>
  <c r="G7252" i="28"/>
  <c r="G7254" i="28"/>
  <c r="G7256" i="28"/>
  <c r="G7258" i="28"/>
  <c r="G7260" i="28"/>
  <c r="G7262" i="28"/>
  <c r="G7264" i="28"/>
  <c r="G7266" i="28"/>
  <c r="G7268" i="28"/>
  <c r="G7270" i="28"/>
  <c r="G7272" i="28"/>
  <c r="G7274" i="28"/>
  <c r="G7276" i="28"/>
  <c r="G7278" i="28"/>
  <c r="G7280" i="28"/>
  <c r="G7282" i="28"/>
  <c r="G7284" i="28"/>
  <c r="G7286" i="28"/>
  <c r="G7288" i="28"/>
  <c r="G7290" i="28"/>
  <c r="G7292" i="28"/>
  <c r="G7294" i="28"/>
  <c r="G7296" i="28"/>
  <c r="G7298" i="28"/>
  <c r="G7300" i="28"/>
  <c r="G7302" i="28"/>
  <c r="G7304" i="28"/>
  <c r="G7306" i="28"/>
  <c r="G7308" i="28"/>
  <c r="G7310" i="28"/>
  <c r="G7312" i="28"/>
  <c r="G7314" i="28"/>
  <c r="G7316" i="28"/>
  <c r="G7318" i="28"/>
  <c r="G7320" i="28"/>
  <c r="G7322" i="28"/>
  <c r="G7324" i="28"/>
  <c r="G7326" i="28"/>
  <c r="G7328" i="28"/>
  <c r="G7330" i="28"/>
  <c r="G7332" i="28"/>
  <c r="G7334" i="28"/>
  <c r="G7336" i="28"/>
  <c r="G7338" i="28"/>
  <c r="G7340" i="28"/>
  <c r="G7342" i="28"/>
  <c r="G7344" i="28"/>
  <c r="G7346" i="28"/>
  <c r="G7348" i="28"/>
  <c r="G7350" i="28"/>
  <c r="G7352" i="28"/>
  <c r="G7354" i="28"/>
  <c r="G7356" i="28"/>
  <c r="G7358" i="28"/>
  <c r="G7360" i="28"/>
  <c r="G7362" i="28"/>
  <c r="G7364" i="28"/>
  <c r="G7366" i="28"/>
  <c r="G7368" i="28"/>
  <c r="G7370" i="28"/>
  <c r="G7372" i="28"/>
  <c r="G7374" i="28"/>
  <c r="G7376" i="28"/>
  <c r="G7378" i="28"/>
  <c r="G7380" i="28"/>
  <c r="G7382" i="28"/>
  <c r="G7384" i="28"/>
  <c r="G7386" i="28"/>
  <c r="G7388" i="28"/>
  <c r="G7390" i="28"/>
  <c r="G7392" i="28"/>
  <c r="G7394" i="28"/>
  <c r="G7396" i="28"/>
  <c r="G7398" i="28"/>
  <c r="G7400" i="28"/>
  <c r="G7402" i="28"/>
  <c r="G7404" i="28"/>
  <c r="G7406" i="28"/>
  <c r="G7408" i="28"/>
  <c r="G7410" i="28"/>
  <c r="G7412" i="28"/>
  <c r="G7414" i="28"/>
  <c r="G7416" i="28"/>
  <c r="G7418" i="28"/>
  <c r="G7420" i="28"/>
  <c r="G7422" i="28"/>
  <c r="G7424" i="28"/>
  <c r="G7426" i="28"/>
  <c r="G7428" i="28"/>
  <c r="G7430" i="28"/>
  <c r="G7432" i="28"/>
  <c r="G7434" i="28"/>
  <c r="G7436" i="28"/>
  <c r="G7438" i="28"/>
  <c r="G7440" i="28"/>
  <c r="G7442" i="28"/>
  <c r="G7444" i="28"/>
  <c r="G7446" i="28"/>
  <c r="G7448" i="28"/>
  <c r="G7450" i="28"/>
  <c r="G7452" i="28"/>
  <c r="G7454" i="28"/>
  <c r="G7456" i="28"/>
  <c r="G7458" i="28"/>
  <c r="G7460" i="28"/>
  <c r="G7462" i="28"/>
  <c r="G7464" i="28"/>
  <c r="G7466" i="28"/>
  <c r="G7468" i="28"/>
  <c r="G7470" i="28"/>
  <c r="G7472" i="28"/>
  <c r="G7474" i="28"/>
  <c r="G7476" i="28"/>
  <c r="G7478" i="28"/>
  <c r="G7480" i="28"/>
  <c r="G7482" i="28"/>
  <c r="G7484" i="28"/>
  <c r="G7486" i="28"/>
  <c r="G7488" i="28"/>
  <c r="G7490" i="28"/>
  <c r="G7492" i="28"/>
  <c r="G7494" i="28"/>
  <c r="G7496" i="28"/>
  <c r="G7498" i="28"/>
  <c r="G7500" i="28"/>
  <c r="G7502" i="28"/>
  <c r="G7504" i="28"/>
  <c r="G7506" i="28"/>
  <c r="G7508" i="28"/>
  <c r="G7510" i="28"/>
  <c r="G7512" i="28"/>
  <c r="G7514" i="28"/>
  <c r="G7516" i="28"/>
  <c r="G7518" i="28"/>
  <c r="G7520" i="28"/>
  <c r="G7522" i="28"/>
  <c r="G7524" i="28"/>
  <c r="G7526" i="28"/>
  <c r="G7528" i="28"/>
  <c r="G7530" i="28"/>
  <c r="G7532" i="28"/>
  <c r="G7534" i="28"/>
  <c r="G7536" i="28"/>
  <c r="G7538" i="28"/>
  <c r="G7540" i="28"/>
  <c r="G7542" i="28"/>
  <c r="G6877" i="28"/>
  <c r="G6882" i="28"/>
  <c r="G6875" i="28"/>
  <c r="G6880" i="28"/>
  <c r="G6873" i="28"/>
  <c r="G6878" i="28"/>
  <c r="G6885" i="28"/>
  <c r="G6887" i="28"/>
  <c r="G6889" i="28"/>
  <c r="G6891" i="28"/>
  <c r="G6893" i="28"/>
  <c r="G6895" i="28"/>
  <c r="G6897" i="28"/>
  <c r="G6899" i="28"/>
  <c r="G6901" i="28"/>
  <c r="G6903" i="28"/>
  <c r="G6905" i="28"/>
  <c r="G6907" i="28"/>
  <c r="G6909" i="28"/>
  <c r="G6911" i="28"/>
  <c r="G6913" i="28"/>
  <c r="G6915" i="28"/>
  <c r="G6917" i="28"/>
  <c r="G6919" i="28"/>
  <c r="G6921" i="28"/>
  <c r="G6923" i="28"/>
  <c r="G6925" i="28"/>
  <c r="G6927" i="28"/>
  <c r="G6929" i="28"/>
  <c r="G6931" i="28"/>
  <c r="G6933" i="28"/>
  <c r="G6935" i="28"/>
  <c r="G6937" i="28"/>
  <c r="G6939" i="28"/>
  <c r="G6941" i="28"/>
  <c r="G6943" i="28"/>
  <c r="G6945" i="28"/>
  <c r="G6947" i="28"/>
  <c r="G6949" i="28"/>
  <c r="G6951" i="28"/>
  <c r="G6953" i="28"/>
  <c r="G6955" i="28"/>
  <c r="G6957" i="28"/>
  <c r="G6959" i="28"/>
  <c r="G6961" i="28"/>
  <c r="G6963" i="28"/>
  <c r="G6965" i="28"/>
  <c r="G6967" i="28"/>
  <c r="G6969" i="28"/>
  <c r="G6971" i="28"/>
  <c r="G6973" i="28"/>
  <c r="G6975" i="28"/>
  <c r="G6977" i="28"/>
  <c r="G6979" i="28"/>
  <c r="G6981" i="28"/>
  <c r="G6983" i="28"/>
  <c r="G6985" i="28"/>
  <c r="G6987" i="28"/>
  <c r="G6989" i="28"/>
  <c r="G6991" i="28"/>
  <c r="G6993" i="28"/>
  <c r="G6995" i="28"/>
  <c r="G6997" i="28"/>
  <c r="G6999" i="28"/>
  <c r="G7001" i="28"/>
  <c r="G7003" i="28"/>
  <c r="G7005" i="28"/>
  <c r="G7007" i="28"/>
  <c r="G7009" i="28"/>
  <c r="G7011" i="28"/>
  <c r="G7013" i="28"/>
  <c r="G7015" i="28"/>
  <c r="G7017" i="28"/>
  <c r="G7019" i="28"/>
  <c r="G7021" i="28"/>
  <c r="G7023" i="28"/>
  <c r="G7025" i="28"/>
  <c r="G7027" i="28"/>
  <c r="G7029" i="28"/>
  <c r="G7031" i="28"/>
  <c r="G7033" i="28"/>
  <c r="G7035" i="28"/>
  <c r="G7037" i="28"/>
  <c r="G7039" i="28"/>
  <c r="G7041" i="28"/>
  <c r="G7043" i="28"/>
  <c r="G7045" i="28"/>
  <c r="G7047" i="28"/>
  <c r="G7049" i="28"/>
  <c r="G7051" i="28"/>
  <c r="G7053" i="28"/>
  <c r="G7055" i="28"/>
  <c r="G7057" i="28"/>
  <c r="G7059" i="28"/>
  <c r="G7061" i="28"/>
  <c r="G7063" i="28"/>
  <c r="G7065" i="28"/>
  <c r="G7067" i="28"/>
  <c r="G7069" i="28"/>
  <c r="G7071" i="28"/>
  <c r="G7073" i="28"/>
  <c r="G7075" i="28"/>
  <c r="G7077" i="28"/>
  <c r="G7079" i="28"/>
  <c r="G7081" i="28"/>
  <c r="G7083" i="28"/>
  <c r="G7085" i="28"/>
  <c r="G7087" i="28"/>
  <c r="G7089" i="28"/>
  <c r="G7091" i="28"/>
  <c r="G7093" i="28"/>
  <c r="G7095" i="28"/>
  <c r="G7097" i="28"/>
  <c r="G7099" i="28"/>
  <c r="G7101" i="28"/>
  <c r="G7103" i="28"/>
  <c r="G7105" i="28"/>
  <c r="G7107" i="28"/>
  <c r="G7109" i="28"/>
  <c r="G7111" i="28"/>
  <c r="G7113" i="28"/>
  <c r="G7115" i="28"/>
  <c r="G7117" i="28"/>
  <c r="G7119" i="28"/>
  <c r="G7121" i="28"/>
  <c r="G7123" i="28"/>
  <c r="G7125" i="28"/>
  <c r="G7127" i="28"/>
  <c r="G7129" i="28"/>
  <c r="G7131" i="28"/>
  <c r="G7133" i="28"/>
  <c r="G7135" i="28"/>
  <c r="G7137" i="28"/>
  <c r="G7139" i="28"/>
  <c r="G7141" i="28"/>
  <c r="G7143" i="28"/>
  <c r="G7145" i="28"/>
  <c r="G7147" i="28"/>
  <c r="G7149" i="28"/>
  <c r="G7151" i="28"/>
  <c r="G7153" i="28"/>
  <c r="G7155" i="28"/>
  <c r="G7157" i="28"/>
  <c r="G7159" i="28"/>
  <c r="G7161" i="28"/>
  <c r="G7163" i="28"/>
  <c r="G7165" i="28"/>
  <c r="G7167" i="28"/>
  <c r="G7169" i="28"/>
  <c r="G7171" i="28"/>
  <c r="G7173" i="28"/>
  <c r="G7175" i="28"/>
  <c r="G7177" i="28"/>
  <c r="G7179" i="28"/>
  <c r="G7181" i="28"/>
  <c r="G7183" i="28"/>
  <c r="G7185" i="28"/>
  <c r="G7187" i="28"/>
  <c r="G7189" i="28"/>
  <c r="G7191" i="28"/>
  <c r="G7193" i="28"/>
  <c r="G7195" i="28"/>
  <c r="G7197" i="28"/>
  <c r="G7199" i="28"/>
  <c r="G7201" i="28"/>
  <c r="G7203" i="28"/>
  <c r="G7205" i="28"/>
  <c r="G7207" i="28"/>
  <c r="G7209" i="28"/>
  <c r="G7211" i="28"/>
  <c r="G7213" i="28"/>
  <c r="G7215" i="28"/>
  <c r="G7217" i="28"/>
  <c r="G7219" i="28"/>
  <c r="G7221" i="28"/>
  <c r="G7223" i="28"/>
  <c r="G7225" i="28"/>
  <c r="G7227" i="28"/>
  <c r="G7229" i="28"/>
  <c r="G7231" i="28"/>
  <c r="G7233" i="28"/>
  <c r="G7235" i="28"/>
  <c r="G7237" i="28"/>
  <c r="G7239" i="28"/>
  <c r="G7241" i="28"/>
  <c r="G7243" i="28"/>
  <c r="G7245" i="28"/>
  <c r="G7247" i="28"/>
  <c r="G7249" i="28"/>
  <c r="G7251" i="28"/>
  <c r="G7253" i="28"/>
  <c r="G7255" i="28"/>
  <c r="G7257" i="28"/>
  <c r="G7259" i="28"/>
  <c r="G7261" i="28"/>
  <c r="G7263" i="28"/>
  <c r="G7265" i="28"/>
  <c r="G7267" i="28"/>
  <c r="G7269" i="28"/>
  <c r="G7271" i="28"/>
  <c r="G7273" i="28"/>
  <c r="G7275" i="28"/>
  <c r="G7277" i="28"/>
  <c r="G7279" i="28"/>
  <c r="G7281" i="28"/>
  <c r="G7283" i="28"/>
  <c r="G7285" i="28"/>
  <c r="G7287" i="28"/>
  <c r="G7289" i="28"/>
  <c r="G7291" i="28"/>
  <c r="G7293" i="28"/>
  <c r="G7295" i="28"/>
  <c r="G7297" i="28"/>
  <c r="G7299" i="28"/>
  <c r="G7301" i="28"/>
  <c r="G7303" i="28"/>
  <c r="G7305" i="28"/>
  <c r="G7307" i="28"/>
  <c r="G7309" i="28"/>
  <c r="G7311" i="28"/>
  <c r="G7313" i="28"/>
  <c r="G7315" i="28"/>
  <c r="G7317" i="28"/>
  <c r="G7319" i="28"/>
  <c r="G7321" i="28"/>
  <c r="G7323" i="28"/>
  <c r="G7325" i="28"/>
  <c r="G7327" i="28"/>
  <c r="G7329" i="28"/>
  <c r="G7331" i="28"/>
  <c r="G7333" i="28"/>
  <c r="G7335" i="28"/>
  <c r="G7337" i="28"/>
  <c r="G7339" i="28"/>
  <c r="G7341" i="28"/>
  <c r="G7343" i="28"/>
  <c r="G7345" i="28"/>
  <c r="G7347" i="28"/>
  <c r="G7349" i="28"/>
  <c r="G7351" i="28"/>
  <c r="G7353" i="28"/>
  <c r="G7355" i="28"/>
  <c r="G7357" i="28"/>
  <c r="G7359" i="28"/>
  <c r="G7361" i="28"/>
  <c r="G7363" i="28"/>
  <c r="G7365" i="28"/>
  <c r="G7367" i="28"/>
  <c r="G7369" i="28"/>
  <c r="G7371" i="28"/>
  <c r="G7373" i="28"/>
  <c r="G7375" i="28"/>
  <c r="G7377" i="28"/>
  <c r="G7379" i="28"/>
  <c r="G7381" i="28"/>
  <c r="G7383" i="28"/>
  <c r="G7385" i="28"/>
  <c r="G7387" i="28"/>
  <c r="G7389" i="28"/>
  <c r="G7391" i="28"/>
  <c r="G7393" i="28"/>
  <c r="G7395" i="28"/>
  <c r="G7397" i="28"/>
  <c r="G7399" i="28"/>
  <c r="G7401" i="28"/>
  <c r="G7403" i="28"/>
  <c r="G7405" i="28"/>
  <c r="G7407" i="28"/>
  <c r="G7409" i="28"/>
  <c r="G7411" i="28"/>
  <c r="G7413" i="28"/>
  <c r="G7415" i="28"/>
  <c r="G7417" i="28"/>
  <c r="G7419" i="28"/>
  <c r="G7421" i="28"/>
  <c r="G7423" i="28"/>
  <c r="G7425" i="28"/>
  <c r="G7427" i="28"/>
  <c r="G7429" i="28"/>
  <c r="G7431" i="28"/>
  <c r="G7433" i="28"/>
  <c r="G7435" i="28"/>
  <c r="G7437" i="28"/>
  <c r="G7439" i="28"/>
  <c r="G7441" i="28"/>
  <c r="G7443" i="28"/>
  <c r="G7445" i="28"/>
  <c r="G7447" i="28"/>
  <c r="G7449" i="28"/>
  <c r="G7451" i="28"/>
  <c r="G7453" i="28"/>
  <c r="G7455" i="28"/>
  <c r="G7457" i="28"/>
  <c r="G7459" i="28"/>
  <c r="G7461" i="28"/>
  <c r="G7463" i="28"/>
  <c r="G7465" i="28"/>
  <c r="G7467" i="28"/>
  <c r="G7469" i="28"/>
  <c r="G7471" i="28"/>
  <c r="G7473" i="28"/>
  <c r="G7475" i="28"/>
  <c r="G7477" i="28"/>
  <c r="G7479" i="28"/>
  <c r="G7481" i="28"/>
  <c r="G7483" i="28"/>
  <c r="G7485" i="28"/>
  <c r="G7487" i="28"/>
  <c r="G7489" i="28"/>
  <c r="G7491" i="28"/>
  <c r="G7493" i="28"/>
  <c r="G7495" i="28"/>
  <c r="G7497" i="28"/>
  <c r="G7499" i="28"/>
  <c r="G7501" i="28"/>
  <c r="G7503" i="28"/>
  <c r="G7505" i="28"/>
  <c r="G7507" i="28"/>
  <c r="G7509" i="28"/>
  <c r="G7511" i="28"/>
  <c r="G7513" i="28"/>
  <c r="G7515" i="28"/>
  <c r="G7517" i="28"/>
  <c r="G7519" i="28"/>
  <c r="G7521" i="28"/>
  <c r="G7523" i="28"/>
  <c r="G7525" i="28"/>
  <c r="G7527" i="28"/>
  <c r="G7529" i="28"/>
  <c r="G7531" i="28"/>
  <c r="G7533" i="28"/>
  <c r="G7535" i="28"/>
  <c r="G7537" i="28"/>
  <c r="G7539" i="28"/>
  <c r="G7541" i="28"/>
  <c r="G7543" i="28"/>
  <c r="G7545" i="28"/>
  <c r="G6876" i="28"/>
  <c r="G6883" i="28"/>
  <c r="G6871" i="28"/>
  <c r="G6874" i="28"/>
  <c r="G6881" i="28"/>
  <c r="G6879" i="28"/>
  <c r="G7544" i="28"/>
  <c r="G7547" i="28"/>
  <c r="G7549" i="28"/>
  <c r="G7551" i="28"/>
  <c r="G7553" i="28"/>
  <c r="G7555" i="28"/>
  <c r="G7557" i="28"/>
  <c r="G7559" i="28"/>
  <c r="G7561" i="28"/>
  <c r="G7563" i="28"/>
  <c r="G7565" i="28"/>
  <c r="G7567" i="28"/>
  <c r="G7569" i="28"/>
  <c r="G7571" i="28"/>
  <c r="G7573" i="28"/>
  <c r="G7575" i="28"/>
  <c r="G7577" i="28"/>
  <c r="G7579" i="28"/>
  <c r="G7581" i="28"/>
  <c r="G7583" i="28"/>
  <c r="G7585" i="28"/>
  <c r="G7587" i="28"/>
  <c r="G7589" i="28"/>
  <c r="G7591" i="28"/>
  <c r="G7593" i="28"/>
  <c r="G7595" i="28"/>
  <c r="G7597" i="28"/>
  <c r="G7599" i="28"/>
  <c r="G7601" i="28"/>
  <c r="G7603" i="28"/>
  <c r="G7605" i="28"/>
  <c r="G7607" i="28"/>
  <c r="G7609" i="28"/>
  <c r="G7611" i="28"/>
  <c r="G7613" i="28"/>
  <c r="G7615" i="28"/>
  <c r="G7617" i="28"/>
  <c r="G7619" i="28"/>
  <c r="G7621" i="28"/>
  <c r="G7623" i="28"/>
  <c r="G7625" i="28"/>
  <c r="G7627" i="28"/>
  <c r="G7629" i="28"/>
  <c r="G7631" i="28"/>
  <c r="G7633" i="28"/>
  <c r="G7635" i="28"/>
  <c r="G7637" i="28"/>
  <c r="G7639" i="28"/>
  <c r="G7641" i="28"/>
  <c r="G7643" i="28"/>
  <c r="G7645" i="28"/>
  <c r="G7647" i="28"/>
  <c r="G7649" i="28"/>
  <c r="G7651" i="28"/>
  <c r="G7653" i="28"/>
  <c r="G7655" i="28"/>
  <c r="G7657" i="28"/>
  <c r="G7659" i="28"/>
  <c r="G7661" i="28"/>
  <c r="G7663" i="28"/>
  <c r="G7665" i="28"/>
  <c r="G7667" i="28"/>
  <c r="G7669" i="28"/>
  <c r="G7671" i="28"/>
  <c r="G7673" i="28"/>
  <c r="G7675" i="28"/>
  <c r="G7677" i="28"/>
  <c r="G7679" i="28"/>
  <c r="G7681" i="28"/>
  <c r="G7683" i="28"/>
  <c r="G7685" i="28"/>
  <c r="G7687" i="28"/>
  <c r="G7689" i="28"/>
  <c r="G7691" i="28"/>
  <c r="G7693" i="28"/>
  <c r="G7695" i="28"/>
  <c r="G7697" i="28"/>
  <c r="G7699" i="28"/>
  <c r="G7701" i="28"/>
  <c r="G7703" i="28"/>
  <c r="G7705" i="28"/>
  <c r="G7707" i="28"/>
  <c r="G7709" i="28"/>
  <c r="G7711" i="28"/>
  <c r="G7713" i="28"/>
  <c r="G7715" i="28"/>
  <c r="G7717" i="28"/>
  <c r="G7719" i="28"/>
  <c r="G7721" i="28"/>
  <c r="G7723" i="28"/>
  <c r="G7725" i="28"/>
  <c r="G7727" i="28"/>
  <c r="G7729" i="28"/>
  <c r="G7731" i="28"/>
  <c r="G7733" i="28"/>
  <c r="G7735" i="28"/>
  <c r="G7737" i="28"/>
  <c r="G7739" i="28"/>
  <c r="G7741" i="28"/>
  <c r="G7743" i="28"/>
  <c r="G7745" i="28"/>
  <c r="G7747" i="28"/>
  <c r="G7749" i="28"/>
  <c r="G7751" i="28"/>
  <c r="G7753" i="28"/>
  <c r="G7755" i="28"/>
  <c r="G7757" i="28"/>
  <c r="G7759" i="28"/>
  <c r="G7761" i="28"/>
  <c r="G7763" i="28"/>
  <c r="G7765" i="28"/>
  <c r="G7767" i="28"/>
  <c r="G7769" i="28"/>
  <c r="G7771" i="28"/>
  <c r="G7773" i="28"/>
  <c r="G7775" i="28"/>
  <c r="G7777" i="28"/>
  <c r="G7779" i="28"/>
  <c r="G7781" i="28"/>
  <c r="G7783" i="28"/>
  <c r="G7785" i="28"/>
  <c r="G7787" i="28"/>
  <c r="G7789" i="28"/>
  <c r="G7791" i="28"/>
  <c r="G7793" i="28"/>
  <c r="G7795" i="28"/>
  <c r="G7797" i="28"/>
  <c r="G7799" i="28"/>
  <c r="G7801" i="28"/>
  <c r="G7803" i="28"/>
  <c r="G7805" i="28"/>
  <c r="G7807" i="28"/>
  <c r="G7809" i="28"/>
  <c r="G7811" i="28"/>
  <c r="G7813" i="28"/>
  <c r="G7815" i="28"/>
  <c r="G7817" i="28"/>
  <c r="G7819" i="28"/>
  <c r="G7821" i="28"/>
  <c r="G7823" i="28"/>
  <c r="G7825" i="28"/>
  <c r="G7827" i="28"/>
  <c r="G7829" i="28"/>
  <c r="G7831" i="28"/>
  <c r="G7833" i="28"/>
  <c r="G7835" i="28"/>
  <c r="G7837" i="28"/>
  <c r="M7837" i="28" s="1"/>
  <c r="P7837" i="28" s="1"/>
  <c r="Q7837" i="28" s="1"/>
  <c r="G7839" i="28"/>
  <c r="G7841" i="28"/>
  <c r="G7843" i="28"/>
  <c r="G7845" i="28"/>
  <c r="G7847" i="28"/>
  <c r="G7849" i="28"/>
  <c r="G7851" i="28"/>
  <c r="G7853" i="28"/>
  <c r="G7855" i="28"/>
  <c r="G7857" i="28"/>
  <c r="G7859" i="28"/>
  <c r="G7861" i="28"/>
  <c r="G7863" i="28"/>
  <c r="G7865" i="28"/>
  <c r="G7867" i="28"/>
  <c r="G7869" i="28"/>
  <c r="G7871" i="28"/>
  <c r="G7873" i="28"/>
  <c r="G7875" i="28"/>
  <c r="G7877" i="28"/>
  <c r="G7879" i="28"/>
  <c r="G7881" i="28"/>
  <c r="G7883" i="28"/>
  <c r="G7885" i="28"/>
  <c r="G7887" i="28"/>
  <c r="G7889" i="28"/>
  <c r="G7891" i="28"/>
  <c r="G7893" i="28"/>
  <c r="G7895" i="28"/>
  <c r="G7897" i="28"/>
  <c r="G7899" i="28"/>
  <c r="G7901" i="28"/>
  <c r="G7903" i="28"/>
  <c r="G7905" i="28"/>
  <c r="G7907" i="28"/>
  <c r="G7909" i="28"/>
  <c r="G7911" i="28"/>
  <c r="G7913" i="28"/>
  <c r="G7915" i="28"/>
  <c r="G7917" i="28"/>
  <c r="G7919" i="28"/>
  <c r="G7921" i="28"/>
  <c r="G7923" i="28"/>
  <c r="G7925" i="28"/>
  <c r="G7927" i="28"/>
  <c r="G7929" i="28"/>
  <c r="G7931" i="28"/>
  <c r="G7933" i="28"/>
  <c r="G7935" i="28"/>
  <c r="G7937" i="28"/>
  <c r="G7939" i="28"/>
  <c r="G7941" i="28"/>
  <c r="G7943" i="28"/>
  <c r="G7945" i="28"/>
  <c r="G7947" i="28"/>
  <c r="G7949" i="28"/>
  <c r="G7951" i="28"/>
  <c r="G7953" i="28"/>
  <c r="G7955" i="28"/>
  <c r="G7957" i="28"/>
  <c r="G7959" i="28"/>
  <c r="G7961" i="28"/>
  <c r="G7963" i="28"/>
  <c r="G7965" i="28"/>
  <c r="G7967" i="28"/>
  <c r="G7969" i="28"/>
  <c r="G7971" i="28"/>
  <c r="G7973" i="28"/>
  <c r="G7975" i="28"/>
  <c r="G7977" i="28"/>
  <c r="G7979" i="28"/>
  <c r="G7981" i="28"/>
  <c r="G7983" i="28"/>
  <c r="G7985" i="28"/>
  <c r="G7987" i="28"/>
  <c r="G7989" i="28"/>
  <c r="G7991" i="28"/>
  <c r="G7993" i="28"/>
  <c r="G7995" i="28"/>
  <c r="G7997" i="28"/>
  <c r="G7999" i="28"/>
  <c r="G8001" i="28"/>
  <c r="G8003" i="28"/>
  <c r="G8005" i="28"/>
  <c r="G8007" i="28"/>
  <c r="G8009" i="28"/>
  <c r="G8011" i="28"/>
  <c r="G8013" i="28"/>
  <c r="G8015" i="28"/>
  <c r="G8017" i="28"/>
  <c r="G8019" i="28"/>
  <c r="G8021" i="28"/>
  <c r="G8023" i="28"/>
  <c r="G8025" i="28"/>
  <c r="G8027" i="28"/>
  <c r="G8029" i="28"/>
  <c r="G8031" i="28"/>
  <c r="G8033" i="28"/>
  <c r="G8035" i="28"/>
  <c r="G8037" i="28"/>
  <c r="G8039" i="28"/>
  <c r="G8041" i="28"/>
  <c r="G8043" i="28"/>
  <c r="G8045" i="28"/>
  <c r="G8047" i="28"/>
  <c r="G8049" i="28"/>
  <c r="G8051" i="28"/>
  <c r="G8053" i="28"/>
  <c r="G8055" i="28"/>
  <c r="G8057" i="28"/>
  <c r="G8059" i="28"/>
  <c r="G8061" i="28"/>
  <c r="G8063" i="28"/>
  <c r="G8065" i="28"/>
  <c r="G8067" i="28"/>
  <c r="G8069" i="28"/>
  <c r="G8071" i="28"/>
  <c r="G8073" i="28"/>
  <c r="G8075" i="28"/>
  <c r="G8077" i="28"/>
  <c r="G8079" i="28"/>
  <c r="G8081" i="28"/>
  <c r="G8083" i="28"/>
  <c r="G8085" i="28"/>
  <c r="G8087" i="28"/>
  <c r="G8089" i="28"/>
  <c r="G8091" i="28"/>
  <c r="G8093" i="28"/>
  <c r="G8095" i="28"/>
  <c r="G8097" i="28"/>
  <c r="M8097" i="28" s="1"/>
  <c r="P8097" i="28" s="1"/>
  <c r="Q8097" i="28" s="1"/>
  <c r="G8099" i="28"/>
  <c r="G8101" i="28"/>
  <c r="G8103" i="28"/>
  <c r="G8105" i="28"/>
  <c r="G8107" i="28"/>
  <c r="G8109" i="28"/>
  <c r="G8111" i="28"/>
  <c r="G8113" i="28"/>
  <c r="G8115" i="28"/>
  <c r="G8117" i="28"/>
  <c r="G8119" i="28"/>
  <c r="G8121" i="28"/>
  <c r="G8123" i="28"/>
  <c r="G8125" i="28"/>
  <c r="G8127" i="28"/>
  <c r="G8129" i="28"/>
  <c r="G8131" i="28"/>
  <c r="G8133" i="28"/>
  <c r="G8135" i="28"/>
  <c r="G8137" i="28"/>
  <c r="G8139" i="28"/>
  <c r="G8141" i="28"/>
  <c r="G8143" i="28"/>
  <c r="G8145" i="28"/>
  <c r="G8147" i="28"/>
  <c r="G8149" i="28"/>
  <c r="G7546" i="28"/>
  <c r="G7548" i="28"/>
  <c r="G7550" i="28"/>
  <c r="G7552" i="28"/>
  <c r="G7554" i="28"/>
  <c r="G7556" i="28"/>
  <c r="G7558" i="28"/>
  <c r="G7560" i="28"/>
  <c r="G7562" i="28"/>
  <c r="G7564" i="28"/>
  <c r="G7566" i="28"/>
  <c r="G7568" i="28"/>
  <c r="G7570" i="28"/>
  <c r="G7572" i="28"/>
  <c r="G7574" i="28"/>
  <c r="G7576" i="28"/>
  <c r="G7578" i="28"/>
  <c r="G7580" i="28"/>
  <c r="G7582" i="28"/>
  <c r="G7584" i="28"/>
  <c r="G7586" i="28"/>
  <c r="G7588" i="28"/>
  <c r="G7590" i="28"/>
  <c r="G7592" i="28"/>
  <c r="G7594" i="28"/>
  <c r="G7596" i="28"/>
  <c r="G7598" i="28"/>
  <c r="G7600" i="28"/>
  <c r="G7602" i="28"/>
  <c r="G7604" i="28"/>
  <c r="G7606" i="28"/>
  <c r="G7608" i="28"/>
  <c r="G7610" i="28"/>
  <c r="G7612" i="28"/>
  <c r="G7614" i="28"/>
  <c r="G7616" i="28"/>
  <c r="G7618" i="28"/>
  <c r="G7620" i="28"/>
  <c r="G7622" i="28"/>
  <c r="G7624" i="28"/>
  <c r="G7626" i="28"/>
  <c r="G7628" i="28"/>
  <c r="G7630" i="28"/>
  <c r="G7632" i="28"/>
  <c r="G7634" i="28"/>
  <c r="G7636" i="28"/>
  <c r="G7638" i="28"/>
  <c r="G7640" i="28"/>
  <c r="G7642" i="28"/>
  <c r="G7644" i="28"/>
  <c r="G7646" i="28"/>
  <c r="G7648" i="28"/>
  <c r="G7650" i="28"/>
  <c r="G7652" i="28"/>
  <c r="G7654" i="28"/>
  <c r="G7656" i="28"/>
  <c r="G7658" i="28"/>
  <c r="G7660" i="28"/>
  <c r="G7662" i="28"/>
  <c r="G7664" i="28"/>
  <c r="M7664" i="28" s="1"/>
  <c r="P7664" i="28" s="1"/>
  <c r="Q7664" i="28" s="1"/>
  <c r="G7666" i="28"/>
  <c r="G7668" i="28"/>
  <c r="G7670" i="28"/>
  <c r="G7672" i="28"/>
  <c r="G7674" i="28"/>
  <c r="G7676" i="28"/>
  <c r="G7678" i="28"/>
  <c r="G7680" i="28"/>
  <c r="G7682" i="28"/>
  <c r="G7684" i="28"/>
  <c r="G7686" i="28"/>
  <c r="G7688" i="28"/>
  <c r="G7690" i="28"/>
  <c r="G7692" i="28"/>
  <c r="G7694" i="28"/>
  <c r="G7696" i="28"/>
  <c r="G7698" i="28"/>
  <c r="G7700" i="28"/>
  <c r="G7702" i="28"/>
  <c r="G7704" i="28"/>
  <c r="G7706" i="28"/>
  <c r="G7708" i="28"/>
  <c r="G7710" i="28"/>
  <c r="G7712" i="28"/>
  <c r="G7714" i="28"/>
  <c r="G7716" i="28"/>
  <c r="G7718" i="28"/>
  <c r="G7720" i="28"/>
  <c r="G7722" i="28"/>
  <c r="G7724" i="28"/>
  <c r="G7726" i="28"/>
  <c r="G7728" i="28"/>
  <c r="G7730" i="28"/>
  <c r="G7732" i="28"/>
  <c r="G7734" i="28"/>
  <c r="G7736" i="28"/>
  <c r="G7738" i="28"/>
  <c r="G7740" i="28"/>
  <c r="G7742" i="28"/>
  <c r="G7744" i="28"/>
  <c r="G7746" i="28"/>
  <c r="G7748" i="28"/>
  <c r="G7750" i="28"/>
  <c r="G7752" i="28"/>
  <c r="G7754" i="28"/>
  <c r="G7756" i="28"/>
  <c r="G7758" i="28"/>
  <c r="G7760" i="28"/>
  <c r="M7760" i="28" s="1"/>
  <c r="P7760" i="28" s="1"/>
  <c r="Q7760" i="28" s="1"/>
  <c r="G7762" i="28"/>
  <c r="G7764" i="28"/>
  <c r="G7766" i="28"/>
  <c r="G7768" i="28"/>
  <c r="G7770" i="28"/>
  <c r="G7772" i="28"/>
  <c r="G7774" i="28"/>
  <c r="G7776" i="28"/>
  <c r="G7778" i="28"/>
  <c r="G7780" i="28"/>
  <c r="G7782" i="28"/>
  <c r="G7784" i="28"/>
  <c r="G7786" i="28"/>
  <c r="G7788" i="28"/>
  <c r="G7790" i="28"/>
  <c r="G7792" i="28"/>
  <c r="G7794" i="28"/>
  <c r="G7796" i="28"/>
  <c r="G7798" i="28"/>
  <c r="G7800" i="28"/>
  <c r="G7802" i="28"/>
  <c r="G7804" i="28"/>
  <c r="G7806" i="28"/>
  <c r="G7808" i="28"/>
  <c r="G7810" i="28"/>
  <c r="G7812" i="28"/>
  <c r="G7814" i="28"/>
  <c r="G7816" i="28"/>
  <c r="G7818" i="28"/>
  <c r="G7820" i="28"/>
  <c r="G7822" i="28"/>
  <c r="G7824" i="28"/>
  <c r="G7826" i="28"/>
  <c r="G7828" i="28"/>
  <c r="G7830" i="28"/>
  <c r="G7832" i="28"/>
  <c r="G7834" i="28"/>
  <c r="G7836" i="28"/>
  <c r="G7838" i="28"/>
  <c r="G7840" i="28"/>
  <c r="G7842" i="28"/>
  <c r="G7844" i="28"/>
  <c r="G7846" i="28"/>
  <c r="G7848" i="28"/>
  <c r="G7850" i="28"/>
  <c r="G7852" i="28"/>
  <c r="G7854" i="28"/>
  <c r="G7856" i="28"/>
  <c r="G7858" i="28"/>
  <c r="G7860" i="28"/>
  <c r="G7862" i="28"/>
  <c r="G7864" i="28"/>
  <c r="G7866" i="28"/>
  <c r="G7868" i="28"/>
  <c r="G7870" i="28"/>
  <c r="G7872" i="28"/>
  <c r="G7874" i="28"/>
  <c r="G7876" i="28"/>
  <c r="G7878" i="28"/>
  <c r="G7880" i="28"/>
  <c r="G7882" i="28"/>
  <c r="G7884" i="28"/>
  <c r="G7886" i="28"/>
  <c r="G7888" i="28"/>
  <c r="G7890" i="28"/>
  <c r="G7892" i="28"/>
  <c r="M7892" i="28" s="1"/>
  <c r="P7892" i="28" s="1"/>
  <c r="Q7892" i="28" s="1"/>
  <c r="G7894" i="28"/>
  <c r="G7896" i="28"/>
  <c r="G7898" i="28"/>
  <c r="G7900" i="28"/>
  <c r="G7902" i="28"/>
  <c r="G7904" i="28"/>
  <c r="G7906" i="28"/>
  <c r="G7908" i="28"/>
  <c r="G7910" i="28"/>
  <c r="G7912" i="28"/>
  <c r="G7914" i="28"/>
  <c r="G7916" i="28"/>
  <c r="G7918" i="28"/>
  <c r="G7920" i="28"/>
  <c r="G7922" i="28"/>
  <c r="G7924" i="28"/>
  <c r="G7926" i="28"/>
  <c r="G7928" i="28"/>
  <c r="G7930" i="28"/>
  <c r="G7932" i="28"/>
  <c r="G7934" i="28"/>
  <c r="G7936" i="28"/>
  <c r="G7938" i="28"/>
  <c r="G7940" i="28"/>
  <c r="G7942" i="28"/>
  <c r="G7944" i="28"/>
  <c r="G7946" i="28"/>
  <c r="G7948" i="28"/>
  <c r="G7950" i="28"/>
  <c r="G7952" i="28"/>
  <c r="G7954" i="28"/>
  <c r="G7956" i="28"/>
  <c r="G7958" i="28"/>
  <c r="G7960" i="28"/>
  <c r="G7962" i="28"/>
  <c r="G7964" i="28"/>
  <c r="G7966" i="28"/>
  <c r="G7968" i="28"/>
  <c r="G7970" i="28"/>
  <c r="G7972" i="28"/>
  <c r="G7974" i="28"/>
  <c r="G7976" i="28"/>
  <c r="G7978" i="28"/>
  <c r="G7980" i="28"/>
  <c r="G7982" i="28"/>
  <c r="G7984" i="28"/>
  <c r="G7986" i="28"/>
  <c r="G7988" i="28"/>
  <c r="G7990" i="28"/>
  <c r="G7992" i="28"/>
  <c r="G7994" i="28"/>
  <c r="G7996" i="28"/>
  <c r="G7998" i="28"/>
  <c r="G8000" i="28"/>
  <c r="G8002" i="28"/>
  <c r="G8004" i="28"/>
  <c r="G8006" i="28"/>
  <c r="G8008" i="28"/>
  <c r="G8010" i="28"/>
  <c r="G8012" i="28"/>
  <c r="G8014" i="28"/>
  <c r="G8016" i="28"/>
  <c r="G8018" i="28"/>
  <c r="G8020" i="28"/>
  <c r="G8022" i="28"/>
  <c r="G8024" i="28"/>
  <c r="G8026" i="28"/>
  <c r="G8028" i="28"/>
  <c r="G8030" i="28"/>
  <c r="G8032" i="28"/>
  <c r="G8034" i="28"/>
  <c r="G8036" i="28"/>
  <c r="G8038" i="28"/>
  <c r="G8040" i="28"/>
  <c r="G8042" i="28"/>
  <c r="G8044" i="28"/>
  <c r="G8046" i="28"/>
  <c r="G8048" i="28"/>
  <c r="G8050" i="28"/>
  <c r="G8052" i="28"/>
  <c r="G8054" i="28"/>
  <c r="G8056" i="28"/>
  <c r="G8058" i="28"/>
  <c r="G8060" i="28"/>
  <c r="G8062" i="28"/>
  <c r="G8064" i="28"/>
  <c r="G8066" i="28"/>
  <c r="G8068" i="28"/>
  <c r="G8070" i="28"/>
  <c r="G8072" i="28"/>
  <c r="G8074" i="28"/>
  <c r="G8076" i="28"/>
  <c r="G8078" i="28"/>
  <c r="G8080" i="28"/>
  <c r="G8082" i="28"/>
  <c r="G8084" i="28"/>
  <c r="M8084" i="28" s="1"/>
  <c r="P8084" i="28" s="1"/>
  <c r="Q8084" i="28" s="1"/>
  <c r="G8086" i="28"/>
  <c r="G8088" i="28"/>
  <c r="G8090" i="28"/>
  <c r="G8092" i="28"/>
  <c r="G8094" i="28"/>
  <c r="G8096" i="28"/>
  <c r="G8098" i="28"/>
  <c r="G8100" i="28"/>
  <c r="G8102" i="28"/>
  <c r="G8104" i="28"/>
  <c r="G8106" i="28"/>
  <c r="G8108" i="28"/>
  <c r="G8110" i="28"/>
  <c r="G8112" i="28"/>
  <c r="G8114" i="28"/>
  <c r="G8116" i="28"/>
  <c r="G8118" i="28"/>
  <c r="G8120" i="28"/>
  <c r="G8122" i="28"/>
  <c r="G8124" i="28"/>
  <c r="G8126" i="28"/>
  <c r="G8128" i="28"/>
  <c r="G8130" i="28"/>
  <c r="G8132" i="28"/>
  <c r="G8134" i="28"/>
  <c r="G8136" i="28"/>
  <c r="G8138" i="28"/>
  <c r="G8140" i="28"/>
  <c r="G8142" i="28"/>
  <c r="G8144" i="28"/>
  <c r="G8146" i="28"/>
  <c r="G8151" i="28"/>
  <c r="G8170" i="28"/>
  <c r="G8182" i="28"/>
  <c r="G8194" i="28"/>
  <c r="G8206" i="28"/>
  <c r="G8218" i="28"/>
  <c r="M8218" i="28" s="1"/>
  <c r="P8218" i="28" s="1"/>
  <c r="Q8218" i="28" s="1"/>
  <c r="G8225" i="28"/>
  <c r="G8227" i="28"/>
  <c r="G8229" i="28"/>
  <c r="G8231" i="28"/>
  <c r="G8233" i="28"/>
  <c r="G8235" i="28"/>
  <c r="G8237" i="28"/>
  <c r="G8239" i="28"/>
  <c r="G8241" i="28"/>
  <c r="G8243" i="28"/>
  <c r="G8245" i="28"/>
  <c r="G8247" i="28"/>
  <c r="G8249" i="28"/>
  <c r="G8251" i="28"/>
  <c r="G8253" i="28"/>
  <c r="G8255" i="28"/>
  <c r="G8257" i="28"/>
  <c r="G8259" i="28"/>
  <c r="G8261" i="28"/>
  <c r="G8263" i="28"/>
  <c r="G8265" i="28"/>
  <c r="G8267" i="28"/>
  <c r="G8269" i="28"/>
  <c r="G8271" i="28"/>
  <c r="G8273" i="28"/>
  <c r="G8275" i="28"/>
  <c r="G8277" i="28"/>
  <c r="G8279" i="28"/>
  <c r="G8281" i="28"/>
  <c r="G8283" i="28"/>
  <c r="G8285" i="28"/>
  <c r="M8285" i="28" s="1"/>
  <c r="P8285" i="28" s="1"/>
  <c r="Q8285" i="28" s="1"/>
  <c r="G8287" i="28"/>
  <c r="G8289" i="28"/>
  <c r="G8291" i="28"/>
  <c r="G8293" i="28"/>
  <c r="G8295" i="28"/>
  <c r="G8297" i="28"/>
  <c r="G8299" i="28"/>
  <c r="G8301" i="28"/>
  <c r="G8303" i="28"/>
  <c r="G8305" i="28"/>
  <c r="M8305" i="28" s="1"/>
  <c r="P8305" i="28" s="1"/>
  <c r="Q8305" i="28" s="1"/>
  <c r="G8307" i="28"/>
  <c r="G8309" i="28"/>
  <c r="G8311" i="28"/>
  <c r="G8313" i="28"/>
  <c r="G8315" i="28"/>
  <c r="G8317" i="28"/>
  <c r="G8319" i="28"/>
  <c r="G8321" i="28"/>
  <c r="G8323" i="28"/>
  <c r="G8325" i="28"/>
  <c r="G8327" i="28"/>
  <c r="G8329" i="28"/>
  <c r="G8331" i="28"/>
  <c r="G8333" i="28"/>
  <c r="G8335" i="28"/>
  <c r="G8337" i="28"/>
  <c r="G8339" i="28"/>
  <c r="G8341" i="28"/>
  <c r="G8343" i="28"/>
  <c r="G8345" i="28"/>
  <c r="G8347" i="28"/>
  <c r="G8349" i="28"/>
  <c r="G8351" i="28"/>
  <c r="G8353" i="28"/>
  <c r="G8355" i="28"/>
  <c r="G8357" i="28"/>
  <c r="M8357" i="28" s="1"/>
  <c r="P8357" i="28" s="1"/>
  <c r="Q8357" i="28" s="1"/>
  <c r="G8359" i="28"/>
  <c r="G8361" i="28"/>
  <c r="G8363" i="28"/>
  <c r="G8365" i="28"/>
  <c r="G8367" i="28"/>
  <c r="G8369" i="28"/>
  <c r="G8371" i="28"/>
  <c r="G8373" i="28"/>
  <c r="G8375" i="28"/>
  <c r="G8377" i="28"/>
  <c r="G8379" i="28"/>
  <c r="G8381" i="28"/>
  <c r="G8383" i="28"/>
  <c r="G8385" i="28"/>
  <c r="G8387" i="28"/>
  <c r="G8389" i="28"/>
  <c r="G8391" i="28"/>
  <c r="G8393" i="28"/>
  <c r="G8395" i="28"/>
  <c r="G8397" i="28"/>
  <c r="G8399" i="28"/>
  <c r="G8401" i="28"/>
  <c r="G8403" i="28"/>
  <c r="G8405" i="28"/>
  <c r="G8407" i="28"/>
  <c r="G8409" i="28"/>
  <c r="G8411" i="28"/>
  <c r="G8413" i="28"/>
  <c r="G8415" i="28"/>
  <c r="G8417" i="28"/>
  <c r="G8419" i="28"/>
  <c r="G8421" i="28"/>
  <c r="G8423" i="28"/>
  <c r="G8425" i="28"/>
  <c r="G8427" i="28"/>
  <c r="G8429" i="28"/>
  <c r="G8431" i="28"/>
  <c r="G8433" i="28"/>
  <c r="G8435" i="28"/>
  <c r="G8437" i="28"/>
  <c r="G8439" i="28"/>
  <c r="G8441" i="28"/>
  <c r="G8443" i="28"/>
  <c r="G8445" i="28"/>
  <c r="G8447" i="28"/>
  <c r="G8449" i="28"/>
  <c r="G8451" i="28"/>
  <c r="G8453" i="28"/>
  <c r="G8455" i="28"/>
  <c r="G8457" i="28"/>
  <c r="G8459" i="28"/>
  <c r="G8461" i="28"/>
  <c r="G8463" i="28"/>
  <c r="G8465" i="28"/>
  <c r="G8467" i="28"/>
  <c r="G8469" i="28"/>
  <c r="G8471" i="28"/>
  <c r="G8473" i="28"/>
  <c r="G8475" i="28"/>
  <c r="G8477" i="28"/>
  <c r="G8479" i="28"/>
  <c r="G8481" i="28"/>
  <c r="G8483" i="28"/>
  <c r="G8485" i="28"/>
  <c r="M8485" i="28" s="1"/>
  <c r="P8485" i="28" s="1"/>
  <c r="Q8485" i="28" s="1"/>
  <c r="G8487" i="28"/>
  <c r="G8489" i="28"/>
  <c r="G8491" i="28"/>
  <c r="G8493" i="28"/>
  <c r="G8495" i="28"/>
  <c r="G8497" i="28"/>
  <c r="M8497" i="28" s="1"/>
  <c r="P8497" i="28" s="1"/>
  <c r="Q8497" i="28" s="1"/>
  <c r="G8499" i="28"/>
  <c r="M8499" i="28" s="1"/>
  <c r="P8499" i="28" s="1"/>
  <c r="Q8499" i="28" s="1"/>
  <c r="G8501" i="28"/>
  <c r="G8503" i="28"/>
  <c r="G8505" i="28"/>
  <c r="G8507" i="28"/>
  <c r="G8509" i="28"/>
  <c r="G8511" i="28"/>
  <c r="G8513" i="28"/>
  <c r="G8515" i="28"/>
  <c r="G8517" i="28"/>
  <c r="G8519" i="28"/>
  <c r="G8521" i="28"/>
  <c r="G8523" i="28"/>
  <c r="G8525" i="28"/>
  <c r="G8527" i="28"/>
  <c r="G8529" i="28"/>
  <c r="G8531" i="28"/>
  <c r="G8533" i="28"/>
  <c r="G8535" i="28"/>
  <c r="G8537" i="28"/>
  <c r="G8539" i="28"/>
  <c r="G8541" i="28"/>
  <c r="G8543" i="28"/>
  <c r="G8545" i="28"/>
  <c r="G8547" i="28"/>
  <c r="M8547" i="28" s="1"/>
  <c r="P8547" i="28" s="1"/>
  <c r="Q8547" i="28" s="1"/>
  <c r="G8549" i="28"/>
  <c r="M8549" i="28" s="1"/>
  <c r="P8549" i="28" s="1"/>
  <c r="Q8549" i="28" s="1"/>
  <c r="G8551" i="28"/>
  <c r="G8553" i="28"/>
  <c r="G8555" i="28"/>
  <c r="G8557" i="28"/>
  <c r="G8559" i="28"/>
  <c r="G8561" i="28"/>
  <c r="G8563" i="28"/>
  <c r="G8565" i="28"/>
  <c r="G8567" i="28"/>
  <c r="G8569" i="28"/>
  <c r="G8571" i="28"/>
  <c r="G8573" i="28"/>
  <c r="G8575" i="28"/>
  <c r="G8577" i="28"/>
  <c r="G8579" i="28"/>
  <c r="G8581" i="28"/>
  <c r="G8583" i="28"/>
  <c r="G8585" i="28"/>
  <c r="G8587" i="28"/>
  <c r="G8589" i="28"/>
  <c r="M8589" i="28" s="1"/>
  <c r="P8589" i="28" s="1"/>
  <c r="Q8589" i="28" s="1"/>
  <c r="G8591" i="28"/>
  <c r="G8593" i="28"/>
  <c r="G8595" i="28"/>
  <c r="G8597" i="28"/>
  <c r="G8599" i="28"/>
  <c r="G8601" i="28"/>
  <c r="G8603" i="28"/>
  <c r="G8605" i="28"/>
  <c r="G8607" i="28"/>
  <c r="G8609" i="28"/>
  <c r="G8611" i="28"/>
  <c r="G8613" i="28"/>
  <c r="G8615" i="28"/>
  <c r="G8617" i="28"/>
  <c r="G8619" i="28"/>
  <c r="G8621" i="28"/>
  <c r="G8623" i="28"/>
  <c r="G8625" i="28"/>
  <c r="G8627" i="28"/>
  <c r="G8629" i="28"/>
  <c r="G8631" i="28"/>
  <c r="G8633" i="28"/>
  <c r="G8635" i="28"/>
  <c r="G8637" i="28"/>
  <c r="G8639" i="28"/>
  <c r="G8641" i="28"/>
  <c r="G8643" i="28"/>
  <c r="G8645" i="28"/>
  <c r="G8647" i="28"/>
  <c r="G8649" i="28"/>
  <c r="G8651" i="28"/>
  <c r="G8653" i="28"/>
  <c r="G8655" i="28"/>
  <c r="G8657" i="28"/>
  <c r="G8659" i="28"/>
  <c r="G8661" i="28"/>
  <c r="M8661" i="28" s="1"/>
  <c r="P8661" i="28" s="1"/>
  <c r="Q8661" i="28" s="1"/>
  <c r="G8663" i="28"/>
  <c r="G8665" i="28"/>
  <c r="G8667" i="28"/>
  <c r="G8669" i="28"/>
  <c r="G8671" i="28"/>
  <c r="G8673" i="28"/>
  <c r="G8675" i="28"/>
  <c r="G8677" i="28"/>
  <c r="G8679" i="28"/>
  <c r="G8681" i="28"/>
  <c r="G8683" i="28"/>
  <c r="G8685" i="28"/>
  <c r="G8687" i="28"/>
  <c r="G8689" i="28"/>
  <c r="G8691" i="28"/>
  <c r="G8693" i="28"/>
  <c r="G8695" i="28"/>
  <c r="G8697" i="28"/>
  <c r="G8699" i="28"/>
  <c r="G8701" i="28"/>
  <c r="G8703" i="28"/>
  <c r="G8705" i="28"/>
  <c r="G8707" i="28"/>
  <c r="G8709" i="28"/>
  <c r="G8711" i="28"/>
  <c r="G8713" i="28"/>
  <c r="M8713" i="28" s="1"/>
  <c r="P8713" i="28" s="1"/>
  <c r="Q8713" i="28" s="1"/>
  <c r="G8715" i="28"/>
  <c r="G8717" i="28"/>
  <c r="G8719" i="28"/>
  <c r="G8721" i="28"/>
  <c r="G8723" i="28"/>
  <c r="G8725" i="28"/>
  <c r="G8727" i="28"/>
  <c r="G8729" i="28"/>
  <c r="G8731" i="28"/>
  <c r="G8733" i="28"/>
  <c r="G8735" i="28"/>
  <c r="G8737" i="28"/>
  <c r="G8739" i="28"/>
  <c r="G8741" i="28"/>
  <c r="G8743" i="28"/>
  <c r="G8745" i="28"/>
  <c r="G8747" i="28"/>
  <c r="G8749" i="28"/>
  <c r="G8751" i="28"/>
  <c r="G8753" i="28"/>
  <c r="G8755" i="28"/>
  <c r="G8757" i="28"/>
  <c r="G8759" i="28"/>
  <c r="G8761" i="28"/>
  <c r="G8763" i="28"/>
  <c r="G8765" i="28"/>
  <c r="G8767" i="28"/>
  <c r="G8769" i="28"/>
  <c r="G8771" i="28"/>
  <c r="G8773" i="28"/>
  <c r="G8775" i="28"/>
  <c r="G8777" i="28"/>
  <c r="G8779" i="28"/>
  <c r="G8781" i="28"/>
  <c r="G8783" i="28"/>
  <c r="G8785" i="28"/>
  <c r="G8787" i="28"/>
  <c r="G8789" i="28"/>
  <c r="G8791" i="28"/>
  <c r="G8793" i="28"/>
  <c r="M8793" i="28" s="1"/>
  <c r="P8793" i="28" s="1"/>
  <c r="Q8793" i="28" s="1"/>
  <c r="G8795" i="28"/>
  <c r="G8797" i="28"/>
  <c r="G8799" i="28"/>
  <c r="G8801" i="28"/>
  <c r="G8803" i="28"/>
  <c r="G8805" i="28"/>
  <c r="G8807" i="28"/>
  <c r="G8809" i="28"/>
  <c r="G8811" i="28"/>
  <c r="G8813" i="28"/>
  <c r="G8815" i="28"/>
  <c r="G8817" i="28"/>
  <c r="G8819" i="28"/>
  <c r="G8821" i="28"/>
  <c r="G8823" i="28"/>
  <c r="G8825" i="28"/>
  <c r="G8827" i="28"/>
  <c r="G8829" i="28"/>
  <c r="G8831" i="28"/>
  <c r="G8833" i="28"/>
  <c r="G8835" i="28"/>
  <c r="G8837" i="28"/>
  <c r="G8155" i="28"/>
  <c r="G8158" i="28"/>
  <c r="G8163" i="28"/>
  <c r="G8175" i="28"/>
  <c r="G8187" i="28"/>
  <c r="G8199" i="28"/>
  <c r="G8211" i="28"/>
  <c r="G8223" i="28"/>
  <c r="G8168" i="28"/>
  <c r="G8180" i="28"/>
  <c r="G8192" i="28"/>
  <c r="G8204" i="28"/>
  <c r="G8216" i="28"/>
  <c r="G8152" i="28"/>
  <c r="G8161" i="28"/>
  <c r="G8173" i="28"/>
  <c r="G8185" i="28"/>
  <c r="G8197" i="28"/>
  <c r="G8209" i="28"/>
  <c r="G8221" i="28"/>
  <c r="G8166" i="28"/>
  <c r="G8178" i="28"/>
  <c r="G8190" i="28"/>
  <c r="G8202" i="28"/>
  <c r="G8214" i="28"/>
  <c r="G8148" i="28"/>
  <c r="G8156" i="28"/>
  <c r="G8159" i="28"/>
  <c r="G8171" i="28"/>
  <c r="G8183" i="28"/>
  <c r="G8195" i="28"/>
  <c r="G8207" i="28"/>
  <c r="G8219" i="28"/>
  <c r="G8153" i="28"/>
  <c r="G8164" i="28"/>
  <c r="G8176" i="28"/>
  <c r="G8188" i="28"/>
  <c r="G8200" i="28"/>
  <c r="G8212" i="28"/>
  <c r="G8224" i="28"/>
  <c r="G8226" i="28"/>
  <c r="G8228" i="28"/>
  <c r="G8230" i="28"/>
  <c r="G8232" i="28"/>
  <c r="G8234" i="28"/>
  <c r="G8236" i="28"/>
  <c r="G8238" i="28"/>
  <c r="G8240" i="28"/>
  <c r="G8242" i="28"/>
  <c r="G8244" i="28"/>
  <c r="G8246" i="28"/>
  <c r="G8248" i="28"/>
  <c r="G8250" i="28"/>
  <c r="G8252" i="28"/>
  <c r="G8254" i="28"/>
  <c r="G8256" i="28"/>
  <c r="G8258" i="28"/>
  <c r="G8260" i="28"/>
  <c r="G8262" i="28"/>
  <c r="G8264" i="28"/>
  <c r="G8266" i="28"/>
  <c r="G8268" i="28"/>
  <c r="G8270" i="28"/>
  <c r="G8272" i="28"/>
  <c r="G8274" i="28"/>
  <c r="G8276" i="28"/>
  <c r="G8278" i="28"/>
  <c r="G8280" i="28"/>
  <c r="G8282" i="28"/>
  <c r="G8284" i="28"/>
  <c r="G8286" i="28"/>
  <c r="G8288" i="28"/>
  <c r="G8290" i="28"/>
  <c r="G8292" i="28"/>
  <c r="G8294" i="28"/>
  <c r="G8296" i="28"/>
  <c r="M8296" i="28" s="1"/>
  <c r="P8296" i="28" s="1"/>
  <c r="Q8296" i="28" s="1"/>
  <c r="G8298" i="28"/>
  <c r="G8300" i="28"/>
  <c r="G8302" i="28"/>
  <c r="G8304" i="28"/>
  <c r="G8306" i="28"/>
  <c r="M8306" i="28" s="1"/>
  <c r="P8306" i="28" s="1"/>
  <c r="Q8306" i="28" s="1"/>
  <c r="G8308" i="28"/>
  <c r="G8310" i="28"/>
  <c r="G8312" i="28"/>
  <c r="G8314" i="28"/>
  <c r="G8316" i="28"/>
  <c r="G8318" i="28"/>
  <c r="G8320" i="28"/>
  <c r="G8322" i="28"/>
  <c r="G8324" i="28"/>
  <c r="G8326" i="28"/>
  <c r="G8328" i="28"/>
  <c r="G8330" i="28"/>
  <c r="G8332" i="28"/>
  <c r="G8334" i="28"/>
  <c r="G8336" i="28"/>
  <c r="G8338" i="28"/>
  <c r="G8340" i="28"/>
  <c r="G8342" i="28"/>
  <c r="G8344" i="28"/>
  <c r="G8346" i="28"/>
  <c r="G8348" i="28"/>
  <c r="G8350" i="28"/>
  <c r="G8352" i="28"/>
  <c r="G8354" i="28"/>
  <c r="G8356" i="28"/>
  <c r="G8358" i="28"/>
  <c r="G8360" i="28"/>
  <c r="G8362" i="28"/>
  <c r="G8364" i="28"/>
  <c r="G8366" i="28"/>
  <c r="G8368" i="28"/>
  <c r="M8368" i="28" s="1"/>
  <c r="P8368" i="28" s="1"/>
  <c r="Q8368" i="28" s="1"/>
  <c r="G8370" i="28"/>
  <c r="G8372" i="28"/>
  <c r="G8374" i="28"/>
  <c r="G8376" i="28"/>
  <c r="G8378" i="28"/>
  <c r="G8380" i="28"/>
  <c r="G8382" i="28"/>
  <c r="G8384" i="28"/>
  <c r="G8386" i="28"/>
  <c r="G8388" i="28"/>
  <c r="G8390" i="28"/>
  <c r="G8392" i="28"/>
  <c r="G8394" i="28"/>
  <c r="G8396" i="28"/>
  <c r="G8398" i="28"/>
  <c r="G8400" i="28"/>
  <c r="G8402" i="28"/>
  <c r="G8404" i="28"/>
  <c r="G8406" i="28"/>
  <c r="G8408" i="28"/>
  <c r="G8410" i="28"/>
  <c r="G8412" i="28"/>
  <c r="G8414" i="28"/>
  <c r="G8416" i="28"/>
  <c r="G8418" i="28"/>
  <c r="G8420" i="28"/>
  <c r="G8422" i="28"/>
  <c r="G8424" i="28"/>
  <c r="G8426" i="28"/>
  <c r="G8428" i="28"/>
  <c r="G8430" i="28"/>
  <c r="G8432" i="28"/>
  <c r="G8434" i="28"/>
  <c r="G8436" i="28"/>
  <c r="G8438" i="28"/>
  <c r="G8440" i="28"/>
  <c r="M8440" i="28" s="1"/>
  <c r="P8440" i="28" s="1"/>
  <c r="Q8440" i="28" s="1"/>
  <c r="G8442" i="28"/>
  <c r="G8444" i="28"/>
  <c r="G8446" i="28"/>
  <c r="G8448" i="28"/>
  <c r="G8450" i="28"/>
  <c r="G8452" i="28"/>
  <c r="G8454" i="28"/>
  <c r="G8456" i="28"/>
  <c r="G8458" i="28"/>
  <c r="G8460" i="28"/>
  <c r="G8462" i="28"/>
  <c r="G8464" i="28"/>
  <c r="G8466" i="28"/>
  <c r="G8468" i="28"/>
  <c r="G8470" i="28"/>
  <c r="G8472" i="28"/>
  <c r="G8474" i="28"/>
  <c r="G8476" i="28"/>
  <c r="G8478" i="28"/>
  <c r="G8480" i="28"/>
  <c r="G8482" i="28"/>
  <c r="G8484" i="28"/>
  <c r="G8486" i="28"/>
  <c r="G8488" i="28"/>
  <c r="G8490" i="28"/>
  <c r="G8492" i="28"/>
  <c r="G8494" i="28"/>
  <c r="G8496" i="28"/>
  <c r="G8498" i="28"/>
  <c r="G8500" i="28"/>
  <c r="G8502" i="28"/>
  <c r="G8504" i="28"/>
  <c r="G8506" i="28"/>
  <c r="G8508" i="28"/>
  <c r="G8510" i="28"/>
  <c r="G8512" i="28"/>
  <c r="G8514" i="28"/>
  <c r="G8516" i="28"/>
  <c r="G8518" i="28"/>
  <c r="G8520" i="28"/>
  <c r="G8522" i="28"/>
  <c r="G8524" i="28"/>
  <c r="G8526" i="28"/>
  <c r="G8528" i="28"/>
  <c r="G8530" i="28"/>
  <c r="G8532" i="28"/>
  <c r="G8534" i="28"/>
  <c r="G8536" i="28"/>
  <c r="G8538" i="28"/>
  <c r="G8540" i="28"/>
  <c r="G8542" i="28"/>
  <c r="G8544" i="28"/>
  <c r="G8546" i="28"/>
  <c r="G8548" i="28"/>
  <c r="M8548" i="28" s="1"/>
  <c r="P8548" i="28" s="1"/>
  <c r="Q8548" i="28" s="1"/>
  <c r="G8550" i="28"/>
  <c r="G8552" i="28"/>
  <c r="G8554" i="28"/>
  <c r="G8556" i="28"/>
  <c r="G8558" i="28"/>
  <c r="G8560" i="28"/>
  <c r="G8562" i="28"/>
  <c r="G8564" i="28"/>
  <c r="G8566" i="28"/>
  <c r="G8568" i="28"/>
  <c r="G8570" i="28"/>
  <c r="G8572" i="28"/>
  <c r="G8574" i="28"/>
  <c r="G8576" i="28"/>
  <c r="G8578" i="28"/>
  <c r="G8580" i="28"/>
  <c r="G8582" i="28"/>
  <c r="M8582" i="28" s="1"/>
  <c r="P8582" i="28" s="1"/>
  <c r="Q8582" i="28" s="1"/>
  <c r="G8584" i="28"/>
  <c r="G8586" i="28"/>
  <c r="G8588" i="28"/>
  <c r="G8590" i="28"/>
  <c r="G8592" i="28"/>
  <c r="G8594" i="28"/>
  <c r="G8596" i="28"/>
  <c r="G8598" i="28"/>
  <c r="G8600" i="28"/>
  <c r="G8602" i="28"/>
  <c r="G8604" i="28"/>
  <c r="G8606" i="28"/>
  <c r="G8608" i="28"/>
  <c r="G8610" i="28"/>
  <c r="G8612" i="28"/>
  <c r="G8614" i="28"/>
  <c r="G8616" i="28"/>
  <c r="G8618" i="28"/>
  <c r="G8620" i="28"/>
  <c r="G8622" i="28"/>
  <c r="G8624" i="28"/>
  <c r="M8624" i="28" s="1"/>
  <c r="P8624" i="28" s="1"/>
  <c r="Q8624" i="28" s="1"/>
  <c r="G8626" i="28"/>
  <c r="G8628" i="28"/>
  <c r="G8630" i="28"/>
  <c r="G8632" i="28"/>
  <c r="M8632" i="28" s="1"/>
  <c r="P8632" i="28" s="1"/>
  <c r="Q8632" i="28" s="1"/>
  <c r="G8634" i="28"/>
  <c r="G8636" i="28"/>
  <c r="G8638" i="28"/>
  <c r="G8640" i="28"/>
  <c r="G8642" i="28"/>
  <c r="G8644" i="28"/>
  <c r="G8646" i="28"/>
  <c r="G8648" i="28"/>
  <c r="G8650" i="28"/>
  <c r="G8652" i="28"/>
  <c r="G8654" i="28"/>
  <c r="G8656" i="28"/>
  <c r="G8658" i="28"/>
  <c r="G8660" i="28"/>
  <c r="G8662" i="28"/>
  <c r="G8664" i="28"/>
  <c r="G8666" i="28"/>
  <c r="G8668" i="28"/>
  <c r="G8670" i="28"/>
  <c r="G8672" i="28"/>
  <c r="M8672" i="28" s="1"/>
  <c r="P8672" i="28" s="1"/>
  <c r="Q8672" i="28" s="1"/>
  <c r="G8674" i="28"/>
  <c r="G8676" i="28"/>
  <c r="G8678" i="28"/>
  <c r="G8680" i="28"/>
  <c r="G8682" i="28"/>
  <c r="G8684" i="28"/>
  <c r="G8686" i="28"/>
  <c r="G8688" i="28"/>
  <c r="G8690" i="28"/>
  <c r="G8692" i="28"/>
  <c r="G8694" i="28"/>
  <c r="G8696" i="28"/>
  <c r="G8698" i="28"/>
  <c r="G8700" i="28"/>
  <c r="G8702" i="28"/>
  <c r="G8704" i="28"/>
  <c r="G8706" i="28"/>
  <c r="G8708" i="28"/>
  <c r="G8710" i="28"/>
  <c r="G8712" i="28"/>
  <c r="G8714" i="28"/>
  <c r="M8714" i="28" s="1"/>
  <c r="P8714" i="28" s="1"/>
  <c r="Q8714" i="28" s="1"/>
  <c r="G8716" i="28"/>
  <c r="M8716" i="28" s="1"/>
  <c r="P8716" i="28" s="1"/>
  <c r="Q8716" i="28" s="1"/>
  <c r="G8718" i="28"/>
  <c r="G8720" i="28"/>
  <c r="G8722" i="28"/>
  <c r="G8724" i="28"/>
  <c r="G8726" i="28"/>
  <c r="G8728" i="28"/>
  <c r="G8730" i="28"/>
  <c r="G8732" i="28"/>
  <c r="G8734" i="28"/>
  <c r="G8736" i="28"/>
  <c r="G8738" i="28"/>
  <c r="G8740" i="28"/>
  <c r="G8742" i="28"/>
  <c r="G8744" i="28"/>
  <c r="M8744" i="28" s="1"/>
  <c r="P8744" i="28" s="1"/>
  <c r="Q8744" i="28" s="1"/>
  <c r="G8746" i="28"/>
  <c r="G8748" i="28"/>
  <c r="G8750" i="28"/>
  <c r="G8752" i="28"/>
  <c r="M8752" i="28" s="1"/>
  <c r="P8752" i="28" s="1"/>
  <c r="Q8752" i="28" s="1"/>
  <c r="G8754" i="28"/>
  <c r="G8756" i="28"/>
  <c r="G8758" i="28"/>
  <c r="G8760" i="28"/>
  <c r="G8762" i="28"/>
  <c r="G8764" i="28"/>
  <c r="G8766" i="28"/>
  <c r="G8768" i="28"/>
  <c r="G8770" i="28"/>
  <c r="G8772" i="28"/>
  <c r="G8774" i="28"/>
  <c r="G8776" i="28"/>
  <c r="G8778" i="28"/>
  <c r="G8780" i="28"/>
  <c r="G8782" i="28"/>
  <c r="G8784" i="28"/>
  <c r="G8786" i="28"/>
  <c r="G8788" i="28"/>
  <c r="G8790" i="28"/>
  <c r="G8792" i="28"/>
  <c r="M8792" i="28" s="1"/>
  <c r="P8792" i="28" s="1"/>
  <c r="Q8792" i="28" s="1"/>
  <c r="G8794" i="28"/>
  <c r="G8796" i="28"/>
  <c r="G8798" i="28"/>
  <c r="G8800" i="28"/>
  <c r="G8802" i="28"/>
  <c r="G8804" i="28"/>
  <c r="G8806" i="28"/>
  <c r="G8808" i="28"/>
  <c r="G8810" i="28"/>
  <c r="G8812" i="28"/>
  <c r="G8814" i="28"/>
  <c r="G8816" i="28"/>
  <c r="G8818" i="28"/>
  <c r="G8820" i="28"/>
  <c r="G8822" i="28"/>
  <c r="G8824" i="28"/>
  <c r="G8826" i="28"/>
  <c r="G8828" i="28"/>
  <c r="G8830" i="28"/>
  <c r="G8832" i="28"/>
  <c r="G8834" i="28"/>
  <c r="M8834" i="28" s="1"/>
  <c r="P8834" i="28" s="1"/>
  <c r="Q8834" i="28" s="1"/>
  <c r="G8836" i="28"/>
  <c r="G8838" i="28"/>
  <c r="G8169" i="28"/>
  <c r="G8181" i="28"/>
  <c r="G8193" i="28"/>
  <c r="G8205" i="28"/>
  <c r="G8217" i="28"/>
  <c r="G8162" i="28"/>
  <c r="G8174" i="28"/>
  <c r="G8186" i="28"/>
  <c r="G8198" i="28"/>
  <c r="G8210" i="28"/>
  <c r="G8222" i="28"/>
  <c r="G8150" i="28"/>
  <c r="G8154" i="28"/>
  <c r="G8157" i="28"/>
  <c r="G8167" i="28"/>
  <c r="G8179" i="28"/>
  <c r="G8191" i="28"/>
  <c r="G8203" i="28"/>
  <c r="G8215" i="28"/>
  <c r="G8160" i="28"/>
  <c r="G8172" i="28"/>
  <c r="G8184" i="28"/>
  <c r="G8196" i="28"/>
  <c r="G8208" i="28"/>
  <c r="G8220" i="28"/>
  <c r="G8165" i="28"/>
  <c r="G8177" i="28"/>
  <c r="G8189" i="28"/>
  <c r="G8201" i="28"/>
  <c r="G8213" i="28"/>
  <c r="M8213" i="28" s="1"/>
  <c r="P8213" i="28" s="1"/>
  <c r="Q8213" i="28" s="1"/>
  <c r="G8839" i="28"/>
  <c r="G8840" i="28"/>
  <c r="G8842" i="28"/>
  <c r="G8844" i="28"/>
  <c r="G8846" i="28"/>
  <c r="G8848" i="28"/>
  <c r="G8850" i="28"/>
  <c r="G8852" i="28"/>
  <c r="G8854" i="28"/>
  <c r="G8856" i="28"/>
  <c r="G8858" i="28"/>
  <c r="G8860" i="28"/>
  <c r="G8862" i="28"/>
  <c r="G8864" i="28"/>
  <c r="G8866" i="28"/>
  <c r="G8868" i="28"/>
  <c r="G8870" i="28"/>
  <c r="G8872" i="28"/>
  <c r="G8874" i="28"/>
  <c r="G8876" i="28"/>
  <c r="G8878" i="28"/>
  <c r="G8880" i="28"/>
  <c r="G8882" i="28"/>
  <c r="G8884" i="28"/>
  <c r="G8886" i="28"/>
  <c r="G8888" i="28"/>
  <c r="G8890" i="28"/>
  <c r="G8892" i="28"/>
  <c r="G8894" i="28"/>
  <c r="G8896" i="28"/>
  <c r="G8898" i="28"/>
  <c r="G8900" i="28"/>
  <c r="G8902" i="28"/>
  <c r="G8904" i="28"/>
  <c r="G8906" i="28"/>
  <c r="M8906" i="28" s="1"/>
  <c r="P8906" i="28" s="1"/>
  <c r="Q8906" i="28" s="1"/>
  <c r="G8908" i="28"/>
  <c r="G8910" i="28"/>
  <c r="G8912" i="28"/>
  <c r="G8914" i="28"/>
  <c r="G8916" i="28"/>
  <c r="G8918" i="28"/>
  <c r="G8920" i="28"/>
  <c r="G8922" i="28"/>
  <c r="G8924" i="28"/>
  <c r="G8926" i="28"/>
  <c r="G8928" i="28"/>
  <c r="G8930" i="28"/>
  <c r="G8932" i="28"/>
  <c r="G8934" i="28"/>
  <c r="G8936" i="28"/>
  <c r="G8938" i="28"/>
  <c r="G8940" i="28"/>
  <c r="G8942" i="28"/>
  <c r="G8944" i="28"/>
  <c r="G8946" i="28"/>
  <c r="G8948" i="28"/>
  <c r="G8950" i="28"/>
  <c r="G8952" i="28"/>
  <c r="G8954" i="28"/>
  <c r="M8954" i="28" s="1"/>
  <c r="P8954" i="28" s="1"/>
  <c r="Q8954" i="28" s="1"/>
  <c r="G8956" i="28"/>
  <c r="G8958" i="28"/>
  <c r="M8958" i="28" s="1"/>
  <c r="P8958" i="28" s="1"/>
  <c r="Q8958" i="28" s="1"/>
  <c r="G8960" i="28"/>
  <c r="G8962" i="28"/>
  <c r="G8964" i="28"/>
  <c r="G8966" i="28"/>
  <c r="G8968" i="28"/>
  <c r="G8970" i="28"/>
  <c r="G8972" i="28"/>
  <c r="G8974" i="28"/>
  <c r="G8976" i="28"/>
  <c r="G8978" i="28"/>
  <c r="G8980" i="28"/>
  <c r="G8982" i="28"/>
  <c r="G8984" i="28"/>
  <c r="G8986" i="28"/>
  <c r="M8986" i="28" s="1"/>
  <c r="P8986" i="28" s="1"/>
  <c r="Q8986" i="28" s="1"/>
  <c r="G8988" i="28"/>
  <c r="G8990" i="28"/>
  <c r="G8992" i="28"/>
  <c r="G8994" i="28"/>
  <c r="G8996" i="28"/>
  <c r="G8998" i="28"/>
  <c r="G9000" i="28"/>
  <c r="G9002" i="28"/>
  <c r="G9004" i="28"/>
  <c r="G9006" i="28"/>
  <c r="G9008" i="28"/>
  <c r="G9010" i="28"/>
  <c r="G9012" i="28"/>
  <c r="G9014" i="28"/>
  <c r="G9016" i="28"/>
  <c r="G9018" i="28"/>
  <c r="G9020" i="28"/>
  <c r="G9022" i="28"/>
  <c r="G9024" i="28"/>
  <c r="G9026" i="28"/>
  <c r="G9028" i="28"/>
  <c r="G9030" i="28"/>
  <c r="G9032" i="28"/>
  <c r="G9034" i="28"/>
  <c r="G9036" i="28"/>
  <c r="G9038" i="28"/>
  <c r="G9040" i="28"/>
  <c r="G9042" i="28"/>
  <c r="G9044" i="28"/>
  <c r="G9046" i="28"/>
  <c r="G9048" i="28"/>
  <c r="G9050" i="28"/>
  <c r="G9052" i="28"/>
  <c r="G9054" i="28"/>
  <c r="G9056" i="28"/>
  <c r="G9058" i="28"/>
  <c r="G9060" i="28"/>
  <c r="G9062" i="28"/>
  <c r="G9064" i="28"/>
  <c r="G9066" i="28"/>
  <c r="G9068" i="28"/>
  <c r="G9070" i="28"/>
  <c r="G9072" i="28"/>
  <c r="G9074" i="28"/>
  <c r="G9076" i="28"/>
  <c r="G9078" i="28"/>
  <c r="G9080" i="28"/>
  <c r="G9082" i="28"/>
  <c r="M9082" i="28" s="1"/>
  <c r="P9082" i="28" s="1"/>
  <c r="Q9082" i="28" s="1"/>
  <c r="G9084" i="28"/>
  <c r="G9086" i="28"/>
  <c r="G9088" i="28"/>
  <c r="G9090" i="28"/>
  <c r="G9092" i="28"/>
  <c r="G9094" i="28"/>
  <c r="G9096" i="28"/>
  <c r="G9098" i="28"/>
  <c r="G9100" i="28"/>
  <c r="G9102" i="28"/>
  <c r="G9104" i="28"/>
  <c r="G9106" i="28"/>
  <c r="G9108" i="28"/>
  <c r="G9110" i="28"/>
  <c r="G9112" i="28"/>
  <c r="M9112" i="28" s="1"/>
  <c r="P9112" i="28" s="1"/>
  <c r="Q9112" i="28" s="1"/>
  <c r="G9114" i="28"/>
  <c r="G9116" i="28"/>
  <c r="G9118" i="28"/>
  <c r="G9120" i="28"/>
  <c r="G9122" i="28"/>
  <c r="G9124" i="28"/>
  <c r="G9126" i="28"/>
  <c r="G9128" i="28"/>
  <c r="G9130" i="28"/>
  <c r="G9132" i="28"/>
  <c r="G9134" i="28"/>
  <c r="G9136" i="28"/>
  <c r="G9138" i="28"/>
  <c r="G9140" i="28"/>
  <c r="G9142" i="28"/>
  <c r="G9144" i="28"/>
  <c r="G9146" i="28"/>
  <c r="G9148" i="28"/>
  <c r="G9150" i="28"/>
  <c r="G9152" i="28"/>
  <c r="G9154" i="28"/>
  <c r="G9156" i="28"/>
  <c r="G9158" i="28"/>
  <c r="G9160" i="28"/>
  <c r="G9162" i="28"/>
  <c r="G9164" i="28"/>
  <c r="G9166" i="28"/>
  <c r="G9168" i="28"/>
  <c r="G9170" i="28"/>
  <c r="G9172" i="28"/>
  <c r="G9174" i="28"/>
  <c r="G9176" i="28"/>
  <c r="G9178" i="28"/>
  <c r="G9180" i="28"/>
  <c r="G9182" i="28"/>
  <c r="G9184" i="28"/>
  <c r="G9186" i="28"/>
  <c r="G9188" i="28"/>
  <c r="G9190" i="28"/>
  <c r="G9192" i="28"/>
  <c r="G9194" i="28"/>
  <c r="G9196" i="28"/>
  <c r="G9198" i="28"/>
  <c r="G9200" i="28"/>
  <c r="G9202" i="28"/>
  <c r="G9204" i="28"/>
  <c r="G9206" i="28"/>
  <c r="G9208" i="28"/>
  <c r="G9210" i="28"/>
  <c r="G9212" i="28"/>
  <c r="G9214" i="28"/>
  <c r="G9216" i="28"/>
  <c r="G9218" i="28"/>
  <c r="M9218" i="28" s="1"/>
  <c r="P9218" i="28" s="1"/>
  <c r="Q9218" i="28" s="1"/>
  <c r="G9220" i="28"/>
  <c r="G9222" i="28"/>
  <c r="G9224" i="28"/>
  <c r="G9226" i="28"/>
  <c r="G9228" i="28"/>
  <c r="G9230" i="28"/>
  <c r="G9232" i="28"/>
  <c r="G9234" i="28"/>
  <c r="G9236" i="28"/>
  <c r="G9238" i="28"/>
  <c r="G9240" i="28"/>
  <c r="G9242" i="28"/>
  <c r="M9242" i="28" s="1"/>
  <c r="P9242" i="28" s="1"/>
  <c r="Q9242" i="28" s="1"/>
  <c r="G9244" i="28"/>
  <c r="G9246" i="28"/>
  <c r="M9246" i="28" s="1"/>
  <c r="P9246" i="28" s="1"/>
  <c r="Q9246" i="28" s="1"/>
  <c r="G9248" i="28"/>
  <c r="G9250" i="28"/>
  <c r="G9252" i="28"/>
  <c r="G9254" i="28"/>
  <c r="G9256" i="28"/>
  <c r="G9258" i="28"/>
  <c r="G9260" i="28"/>
  <c r="G9262" i="28"/>
  <c r="G9264" i="28"/>
  <c r="G9266" i="28"/>
  <c r="G9268" i="28"/>
  <c r="G9270" i="28"/>
  <c r="G9272" i="28"/>
  <c r="G9274" i="28"/>
  <c r="G9276" i="28"/>
  <c r="G9278" i="28"/>
  <c r="G9280" i="28"/>
  <c r="G9282" i="28"/>
  <c r="G9284" i="28"/>
  <c r="G9286" i="28"/>
  <c r="G9288" i="28"/>
  <c r="G9290" i="28"/>
  <c r="G9292" i="28"/>
  <c r="G9294" i="28"/>
  <c r="G9296" i="28"/>
  <c r="G9298" i="28"/>
  <c r="G9300" i="28"/>
  <c r="G9302" i="28"/>
  <c r="G9304" i="28"/>
  <c r="M9304" i="28" s="1"/>
  <c r="P9304" i="28" s="1"/>
  <c r="Q9304" i="28" s="1"/>
  <c r="G9306" i="28"/>
  <c r="G9308" i="28"/>
  <c r="G9310" i="28"/>
  <c r="G9312" i="28"/>
  <c r="G9314" i="28"/>
  <c r="G9316" i="28"/>
  <c r="G9318" i="28"/>
  <c r="G9320" i="28"/>
  <c r="G9322" i="28"/>
  <c r="G9324" i="28"/>
  <c r="G9326" i="28"/>
  <c r="G9328" i="28"/>
  <c r="M9328" i="28" s="1"/>
  <c r="P9328" i="28" s="1"/>
  <c r="Q9328" i="28" s="1"/>
  <c r="G9330" i="28"/>
  <c r="G9332" i="28"/>
  <c r="G9334" i="28"/>
  <c r="G9336" i="28"/>
  <c r="G9338" i="28"/>
  <c r="G9340" i="28"/>
  <c r="G9342" i="28"/>
  <c r="G9344" i="28"/>
  <c r="G9346" i="28"/>
  <c r="G9348" i="28"/>
  <c r="G9350" i="28"/>
  <c r="G9352" i="28"/>
  <c r="G9354" i="28"/>
  <c r="G9356" i="28"/>
  <c r="G9358" i="28"/>
  <c r="G9360" i="28"/>
  <c r="G9362" i="28"/>
  <c r="G9364" i="28"/>
  <c r="G9366" i="28"/>
  <c r="G9368" i="28"/>
  <c r="G9370" i="28"/>
  <c r="G9372" i="28"/>
  <c r="G9374" i="28"/>
  <c r="G9376" i="28"/>
  <c r="M9376" i="28" s="1"/>
  <c r="P9376" i="28" s="1"/>
  <c r="Q9376" i="28" s="1"/>
  <c r="G9378" i="28"/>
  <c r="G9380" i="28"/>
  <c r="G9382" i="28"/>
  <c r="G9384" i="28"/>
  <c r="G9386" i="28"/>
  <c r="G9388" i="28"/>
  <c r="G9390" i="28"/>
  <c r="G9392" i="28"/>
  <c r="G9394" i="28"/>
  <c r="M9394" i="28" s="1"/>
  <c r="P9394" i="28" s="1"/>
  <c r="Q9394" i="28" s="1"/>
  <c r="G9396" i="28"/>
  <c r="G9398" i="28"/>
  <c r="G9400" i="28"/>
  <c r="M9400" i="28" s="1"/>
  <c r="P9400" i="28" s="1"/>
  <c r="Q9400" i="28" s="1"/>
  <c r="G9402" i="28"/>
  <c r="G9404" i="28"/>
  <c r="G9406" i="28"/>
  <c r="G9408" i="28"/>
  <c r="G9410" i="28"/>
  <c r="G9412" i="28"/>
  <c r="G9414" i="28"/>
  <c r="G9416" i="28"/>
  <c r="G9418" i="28"/>
  <c r="M9418" i="28" s="1"/>
  <c r="P9418" i="28" s="1"/>
  <c r="Q9418" i="28" s="1"/>
  <c r="G9420" i="28"/>
  <c r="G9422" i="28"/>
  <c r="G9424" i="28"/>
  <c r="G9426" i="28"/>
  <c r="G9428" i="28"/>
  <c r="G9430" i="28"/>
  <c r="G9432" i="28"/>
  <c r="G9434" i="28"/>
  <c r="G9436" i="28"/>
  <c r="G9438" i="28"/>
  <c r="M9438" i="28" s="1"/>
  <c r="P9438" i="28" s="1"/>
  <c r="Q9438" i="28" s="1"/>
  <c r="G9440" i="28"/>
  <c r="G9442" i="28"/>
  <c r="M9442" i="28" s="1"/>
  <c r="P9442" i="28" s="1"/>
  <c r="Q9442" i="28" s="1"/>
  <c r="G9444" i="28"/>
  <c r="G9446" i="28"/>
  <c r="G9448" i="28"/>
  <c r="G8841" i="28"/>
  <c r="G8843" i="28"/>
  <c r="G8845" i="28"/>
  <c r="G8847" i="28"/>
  <c r="G8849" i="28"/>
  <c r="G8851" i="28"/>
  <c r="G8853" i="28"/>
  <c r="G8855" i="28"/>
  <c r="G8857" i="28"/>
  <c r="G8859" i="28"/>
  <c r="G8861" i="28"/>
  <c r="G8863" i="28"/>
  <c r="G8865" i="28"/>
  <c r="G8867" i="28"/>
  <c r="G8869" i="28"/>
  <c r="G8871" i="28"/>
  <c r="G8873" i="28"/>
  <c r="G8875" i="28"/>
  <c r="M8875" i="28" s="1"/>
  <c r="P8875" i="28" s="1"/>
  <c r="Q8875" i="28" s="1"/>
  <c r="G8877" i="28"/>
  <c r="G8879" i="28"/>
  <c r="G8881" i="28"/>
  <c r="G8883" i="28"/>
  <c r="G8885" i="28"/>
  <c r="G8887" i="28"/>
  <c r="G8889" i="28"/>
  <c r="G8891" i="28"/>
  <c r="G8893" i="28"/>
  <c r="G8895" i="28"/>
  <c r="G8897" i="28"/>
  <c r="G8899" i="28"/>
  <c r="G8901" i="28"/>
  <c r="G8903" i="28"/>
  <c r="G8905" i="28"/>
  <c r="G8907" i="28"/>
  <c r="G8909" i="28"/>
  <c r="G8911" i="28"/>
  <c r="G8913" i="28"/>
  <c r="M8913" i="28" s="1"/>
  <c r="P8913" i="28" s="1"/>
  <c r="Q8913" i="28" s="1"/>
  <c r="G8915" i="28"/>
  <c r="G8917" i="28"/>
  <c r="G8919" i="28"/>
  <c r="G8921" i="28"/>
  <c r="G8923" i="28"/>
  <c r="G8925" i="28"/>
  <c r="G8927" i="28"/>
  <c r="G8929" i="28"/>
  <c r="G8931" i="28"/>
  <c r="G8933" i="28"/>
  <c r="G8935" i="28"/>
  <c r="G8937" i="28"/>
  <c r="G8939" i="28"/>
  <c r="G8941" i="28"/>
  <c r="G8943" i="28"/>
  <c r="G8945" i="28"/>
  <c r="G8947" i="28"/>
  <c r="G8949" i="28"/>
  <c r="G8951" i="28"/>
  <c r="G8953" i="28"/>
  <c r="G8955" i="28"/>
  <c r="G8957" i="28"/>
  <c r="G8959" i="28"/>
  <c r="G8961" i="28"/>
  <c r="G8963" i="28"/>
  <c r="G8965" i="28"/>
  <c r="G8967" i="28"/>
  <c r="G8969" i="28"/>
  <c r="G8971" i="28"/>
  <c r="G8973" i="28"/>
  <c r="G8975" i="28"/>
  <c r="G8977" i="28"/>
  <c r="G8979" i="28"/>
  <c r="G8981" i="28"/>
  <c r="G8983" i="28"/>
  <c r="G8985" i="28"/>
  <c r="G8987" i="28"/>
  <c r="G8989" i="28"/>
  <c r="G8991" i="28"/>
  <c r="G8993" i="28"/>
  <c r="G8995" i="28"/>
  <c r="G8997" i="28"/>
  <c r="G8999" i="28"/>
  <c r="G9001" i="28"/>
  <c r="G9003" i="28"/>
  <c r="G9005" i="28"/>
  <c r="G9007" i="28"/>
  <c r="G9009" i="28"/>
  <c r="G9011" i="28"/>
  <c r="G9013" i="28"/>
  <c r="G9015" i="28"/>
  <c r="G9017" i="28"/>
  <c r="G9019" i="28"/>
  <c r="M9019" i="28" s="1"/>
  <c r="P9019" i="28" s="1"/>
  <c r="Q9019" i="28" s="1"/>
  <c r="G9021" i="28"/>
  <c r="G9023" i="28"/>
  <c r="G9025" i="28"/>
  <c r="G9027" i="28"/>
  <c r="G9029" i="28"/>
  <c r="G9031" i="28"/>
  <c r="G9033" i="28"/>
  <c r="G9035" i="28"/>
  <c r="G9037" i="28"/>
  <c r="G9039" i="28"/>
  <c r="G9041" i="28"/>
  <c r="G9043" i="28"/>
  <c r="G9045" i="28"/>
  <c r="G9047" i="28"/>
  <c r="G9049" i="28"/>
  <c r="G9051" i="28"/>
  <c r="G9053" i="28"/>
  <c r="G9055" i="28"/>
  <c r="G9057" i="28"/>
  <c r="G9059" i="28"/>
  <c r="G9061" i="28"/>
  <c r="G9063" i="28"/>
  <c r="G9065" i="28"/>
  <c r="G9067" i="28"/>
  <c r="G9069" i="28"/>
  <c r="G9071" i="28"/>
  <c r="G9073" i="28"/>
  <c r="G9075" i="28"/>
  <c r="G9077" i="28"/>
  <c r="G9079" i="28"/>
  <c r="G9081" i="28"/>
  <c r="G9083" i="28"/>
  <c r="G9085" i="28"/>
  <c r="G9087" i="28"/>
  <c r="G9089" i="28"/>
  <c r="G9091" i="28"/>
  <c r="G9093" i="28"/>
  <c r="G9095" i="28"/>
  <c r="G9097" i="28"/>
  <c r="G9099" i="28"/>
  <c r="G9101" i="28"/>
  <c r="G9103" i="28"/>
  <c r="G9105" i="28"/>
  <c r="M9105" i="28" s="1"/>
  <c r="P9105" i="28" s="1"/>
  <c r="Q9105" i="28" s="1"/>
  <c r="G9107" i="28"/>
  <c r="G9109" i="28"/>
  <c r="G9111" i="28"/>
  <c r="G9113" i="28"/>
  <c r="G9115" i="28"/>
  <c r="G9117" i="28"/>
  <c r="G9119" i="28"/>
  <c r="G9121" i="28"/>
  <c r="G9123" i="28"/>
  <c r="G9125" i="28"/>
  <c r="G9127" i="28"/>
  <c r="G9129" i="28"/>
  <c r="G9131" i="28"/>
  <c r="G9133" i="28"/>
  <c r="G9135" i="28"/>
  <c r="G9137" i="28"/>
  <c r="G9139" i="28"/>
  <c r="M9139" i="28" s="1"/>
  <c r="P9139" i="28" s="1"/>
  <c r="Q9139" i="28" s="1"/>
  <c r="G9141" i="28"/>
  <c r="G9143" i="28"/>
  <c r="G9145" i="28"/>
  <c r="G9147" i="28"/>
  <c r="G9149" i="28"/>
  <c r="G9151" i="28"/>
  <c r="G9153" i="28"/>
  <c r="G9155" i="28"/>
  <c r="G9157" i="28"/>
  <c r="G9159" i="28"/>
  <c r="G9161" i="28"/>
  <c r="G9163" i="28"/>
  <c r="G9165" i="28"/>
  <c r="G9167" i="28"/>
  <c r="G9169" i="28"/>
  <c r="G9171" i="28"/>
  <c r="G9173" i="28"/>
  <c r="G9175" i="28"/>
  <c r="G9177" i="28"/>
  <c r="G9179" i="28"/>
  <c r="G9181" i="28"/>
  <c r="G9183" i="28"/>
  <c r="G9185" i="28"/>
  <c r="G9187" i="28"/>
  <c r="G9189" i="28"/>
  <c r="G9191" i="28"/>
  <c r="G9193" i="28"/>
  <c r="G9195" i="28"/>
  <c r="G9197" i="28"/>
  <c r="G9199" i="28"/>
  <c r="G9201" i="28"/>
  <c r="G9203" i="28"/>
  <c r="G9205" i="28"/>
  <c r="G9207" i="28"/>
  <c r="G9209" i="28"/>
  <c r="G9211" i="28"/>
  <c r="G9213" i="28"/>
  <c r="G9215" i="28"/>
  <c r="G9217" i="28"/>
  <c r="G9219" i="28"/>
  <c r="G9221" i="28"/>
  <c r="G9223" i="28"/>
  <c r="G9225" i="28"/>
  <c r="G9227" i="28"/>
  <c r="G9229" i="28"/>
  <c r="G9231" i="28"/>
  <c r="G9233" i="28"/>
  <c r="G9235" i="28"/>
  <c r="G9237" i="28"/>
  <c r="G9239" i="28"/>
  <c r="G9241" i="28"/>
  <c r="G9243" i="28"/>
  <c r="G9245" i="28"/>
  <c r="G9247" i="28"/>
  <c r="M9247" i="28" s="1"/>
  <c r="P9247" i="28" s="1"/>
  <c r="Q9247" i="28" s="1"/>
  <c r="G9249" i="28"/>
  <c r="M9249" i="28" s="1"/>
  <c r="P9249" i="28" s="1"/>
  <c r="Q9249" i="28" s="1"/>
  <c r="G9251" i="28"/>
  <c r="G9253" i="28"/>
  <c r="G9255" i="28"/>
  <c r="G9257" i="28"/>
  <c r="G9259" i="28"/>
  <c r="G9261" i="28"/>
  <c r="G9263" i="28"/>
  <c r="G9265" i="28"/>
  <c r="G9267" i="28"/>
  <c r="G9269" i="28"/>
  <c r="G9271" i="28"/>
  <c r="G9273" i="28"/>
  <c r="M9273" i="28" s="1"/>
  <c r="P9273" i="28" s="1"/>
  <c r="Q9273" i="28" s="1"/>
  <c r="G9275" i="28"/>
  <c r="G9277" i="28"/>
  <c r="G9279" i="28"/>
  <c r="G9281" i="28"/>
  <c r="G9283" i="28"/>
  <c r="G9285" i="28"/>
  <c r="G9287" i="28"/>
  <c r="G9289" i="28"/>
  <c r="G9291" i="28"/>
  <c r="G9293" i="28"/>
  <c r="G9295" i="28"/>
  <c r="G9297" i="28"/>
  <c r="G9299" i="28"/>
  <c r="G9301" i="28"/>
  <c r="G9303" i="28"/>
  <c r="G9305" i="28"/>
  <c r="G9307" i="28"/>
  <c r="G9309" i="28"/>
  <c r="G9311" i="28"/>
  <c r="G9313" i="28"/>
  <c r="G9315" i="28"/>
  <c r="G9317" i="28"/>
  <c r="G9319" i="28"/>
  <c r="G9321" i="28"/>
  <c r="M9321" i="28" s="1"/>
  <c r="P9321" i="28" s="1"/>
  <c r="Q9321" i="28" s="1"/>
  <c r="G9323" i="28"/>
  <c r="G9325" i="28"/>
  <c r="G9327" i="28"/>
  <c r="G9329" i="28"/>
  <c r="G9331" i="28"/>
  <c r="G9333" i="28"/>
  <c r="G9335" i="28"/>
  <c r="G9337" i="28"/>
  <c r="G9339" i="28"/>
  <c r="G9341" i="28"/>
  <c r="G9343" i="28"/>
  <c r="G9345" i="28"/>
  <c r="G9347" i="28"/>
  <c r="G9349" i="28"/>
  <c r="G9351" i="28"/>
  <c r="G9353" i="28"/>
  <c r="G9355" i="28"/>
  <c r="M9355" i="28" s="1"/>
  <c r="P9355" i="28" s="1"/>
  <c r="Q9355" i="28" s="1"/>
  <c r="G9357" i="28"/>
  <c r="G9359" i="28"/>
  <c r="G9361" i="28"/>
  <c r="G9363" i="28"/>
  <c r="G9365" i="28"/>
  <c r="G9367" i="28"/>
  <c r="G9369" i="28"/>
  <c r="G9371" i="28"/>
  <c r="G9373" i="28"/>
  <c r="G9375" i="28"/>
  <c r="G9377" i="28"/>
  <c r="G9379" i="28"/>
  <c r="G9381" i="28"/>
  <c r="G9383" i="28"/>
  <c r="G9385" i="28"/>
  <c r="G9387" i="28"/>
  <c r="G9389" i="28"/>
  <c r="G9391" i="28"/>
  <c r="G9393" i="28"/>
  <c r="G9395" i="28"/>
  <c r="G9397" i="28"/>
  <c r="G9399" i="28"/>
  <c r="G9401" i="28"/>
  <c r="G9423" i="28"/>
  <c r="G9453" i="28"/>
  <c r="G9458" i="28"/>
  <c r="G9470" i="28"/>
  <c r="G9482" i="28"/>
  <c r="M9482" i="28" s="1"/>
  <c r="P9482" i="28" s="1"/>
  <c r="Q9482" i="28" s="1"/>
  <c r="G9494" i="28"/>
  <c r="G9506" i="28"/>
  <c r="G9425" i="28"/>
  <c r="G9445" i="28"/>
  <c r="G9463" i="28"/>
  <c r="G9475" i="28"/>
  <c r="G9487" i="28"/>
  <c r="G9499" i="28"/>
  <c r="G9511" i="28"/>
  <c r="G9518" i="28"/>
  <c r="G9520" i="28"/>
  <c r="G9522" i="28"/>
  <c r="G9524" i="28"/>
  <c r="G9526" i="28"/>
  <c r="G9528" i="28"/>
  <c r="G9530" i="28"/>
  <c r="G9532" i="28"/>
  <c r="G9534" i="28"/>
  <c r="M9534" i="28" s="1"/>
  <c r="P9534" i="28" s="1"/>
  <c r="Q9534" i="28" s="1"/>
  <c r="G9536" i="28"/>
  <c r="G9538" i="28"/>
  <c r="M9538" i="28" s="1"/>
  <c r="P9538" i="28" s="1"/>
  <c r="Q9538" i="28" s="1"/>
  <c r="G9540" i="28"/>
  <c r="G9542" i="28"/>
  <c r="G9544" i="28"/>
  <c r="G9546" i="28"/>
  <c r="G9548" i="28"/>
  <c r="G9550" i="28"/>
  <c r="G9552" i="28"/>
  <c r="G9554" i="28"/>
  <c r="G9556" i="28"/>
  <c r="G9558" i="28"/>
  <c r="M9558" i="28" s="1"/>
  <c r="P9558" i="28" s="1"/>
  <c r="Q9558" i="28" s="1"/>
  <c r="G9560" i="28"/>
  <c r="G9562" i="28"/>
  <c r="G9564" i="28"/>
  <c r="G9566" i="28"/>
  <c r="G9568" i="28"/>
  <c r="G9570" i="28"/>
  <c r="G9572" i="28"/>
  <c r="G9574" i="28"/>
  <c r="G9576" i="28"/>
  <c r="G9578" i="28"/>
  <c r="G9580" i="28"/>
  <c r="G9582" i="28"/>
  <c r="G9584" i="28"/>
  <c r="G9586" i="28"/>
  <c r="M9586" i="28" s="1"/>
  <c r="P9586" i="28" s="1"/>
  <c r="Q9586" i="28" s="1"/>
  <c r="G9588" i="28"/>
  <c r="G9590" i="28"/>
  <c r="G9592" i="28"/>
  <c r="G9594" i="28"/>
  <c r="G9596" i="28"/>
  <c r="G9598" i="28"/>
  <c r="G9600" i="28"/>
  <c r="G9602" i="28"/>
  <c r="G9604" i="28"/>
  <c r="G9606" i="28"/>
  <c r="G9608" i="28"/>
  <c r="G9610" i="28"/>
  <c r="G9612" i="28"/>
  <c r="G9614" i="28"/>
  <c r="G9616" i="28"/>
  <c r="G9618" i="28"/>
  <c r="G9620" i="28"/>
  <c r="M9620" i="28" s="1"/>
  <c r="P9620" i="28" s="1"/>
  <c r="Q9620" i="28" s="1"/>
  <c r="G9622" i="28"/>
  <c r="G9624" i="28"/>
  <c r="G9626" i="28"/>
  <c r="G9628" i="28"/>
  <c r="G9630" i="28"/>
  <c r="M9630" i="28" s="1"/>
  <c r="P9630" i="28" s="1"/>
  <c r="Q9630" i="28" s="1"/>
  <c r="G9632" i="28"/>
  <c r="M9632" i="28" s="1"/>
  <c r="P9632" i="28" s="1"/>
  <c r="Q9632" i="28" s="1"/>
  <c r="G9634" i="28"/>
  <c r="G9636" i="28"/>
  <c r="G9638" i="28"/>
  <c r="G9640" i="28"/>
  <c r="G9642" i="28"/>
  <c r="G9644" i="28"/>
  <c r="M9644" i="28" s="1"/>
  <c r="P9644" i="28" s="1"/>
  <c r="Q9644" i="28" s="1"/>
  <c r="G9646" i="28"/>
  <c r="G9648" i="28"/>
  <c r="G9650" i="28"/>
  <c r="G9652" i="28"/>
  <c r="G9654" i="28"/>
  <c r="G9656" i="28"/>
  <c r="G9658" i="28"/>
  <c r="M9658" i="28" s="1"/>
  <c r="P9658" i="28" s="1"/>
  <c r="Q9658" i="28" s="1"/>
  <c r="G9660" i="28"/>
  <c r="G9662" i="28"/>
  <c r="G9664" i="28"/>
  <c r="G9666" i="28"/>
  <c r="G9668" i="28"/>
  <c r="G9670" i="28"/>
  <c r="G9672" i="28"/>
  <c r="G9674" i="28"/>
  <c r="G9676" i="28"/>
  <c r="G9678" i="28"/>
  <c r="M9678" i="28" s="1"/>
  <c r="P9678" i="28" s="1"/>
  <c r="Q9678" i="28" s="1"/>
  <c r="G9680" i="28"/>
  <c r="G9682" i="28"/>
  <c r="G9684" i="28"/>
  <c r="G9686" i="28"/>
  <c r="G9688" i="28"/>
  <c r="G9690" i="28"/>
  <c r="G9692" i="28"/>
  <c r="G9694" i="28"/>
  <c r="G9696" i="28"/>
  <c r="G9698" i="28"/>
  <c r="G9700" i="28"/>
  <c r="G9702" i="28"/>
  <c r="M9702" i="28" s="1"/>
  <c r="P9702" i="28" s="1"/>
  <c r="Q9702" i="28" s="1"/>
  <c r="G9704" i="28"/>
  <c r="M9704" i="28" s="1"/>
  <c r="P9704" i="28" s="1"/>
  <c r="Q9704" i="28" s="1"/>
  <c r="G9706" i="28"/>
  <c r="G9708" i="28"/>
  <c r="G9710" i="28"/>
  <c r="G9712" i="28"/>
  <c r="G9714" i="28"/>
  <c r="G9716" i="28"/>
  <c r="M9716" i="28" s="1"/>
  <c r="P9716" i="28" s="1"/>
  <c r="Q9716" i="28" s="1"/>
  <c r="G9718" i="28"/>
  <c r="G9720" i="28"/>
  <c r="G9722" i="28"/>
  <c r="G9724" i="28"/>
  <c r="G9726" i="28"/>
  <c r="G9728" i="28"/>
  <c r="M9728" i="28" s="1"/>
  <c r="P9728" i="28" s="1"/>
  <c r="Q9728" i="28" s="1"/>
  <c r="G9730" i="28"/>
  <c r="M9730" i="28" s="1"/>
  <c r="P9730" i="28" s="1"/>
  <c r="Q9730" i="28" s="1"/>
  <c r="G9732" i="28"/>
  <c r="G9734" i="28"/>
  <c r="G9736" i="28"/>
  <c r="G9738" i="28"/>
  <c r="G9740" i="28"/>
  <c r="M9740" i="28" s="1"/>
  <c r="P9740" i="28" s="1"/>
  <c r="Q9740" i="28" s="1"/>
  <c r="G9742" i="28"/>
  <c r="G9744" i="28"/>
  <c r="G9746" i="28"/>
  <c r="G9748" i="28"/>
  <c r="G9750" i="28"/>
  <c r="G9752" i="28"/>
  <c r="M9752" i="28" s="1"/>
  <c r="P9752" i="28" s="1"/>
  <c r="Q9752" i="28" s="1"/>
  <c r="G9754" i="28"/>
  <c r="G9756" i="28"/>
  <c r="G9758" i="28"/>
  <c r="G9760" i="28"/>
  <c r="G9762" i="28"/>
  <c r="G9764" i="28"/>
  <c r="M9764" i="28" s="1"/>
  <c r="P9764" i="28" s="1"/>
  <c r="Q9764" i="28" s="1"/>
  <c r="G9766" i="28"/>
  <c r="G9768" i="28"/>
  <c r="G9770" i="28"/>
  <c r="G9772" i="28"/>
  <c r="G9774" i="28"/>
  <c r="G9776" i="28"/>
  <c r="M9776" i="28" s="1"/>
  <c r="P9776" i="28" s="1"/>
  <c r="Q9776" i="28" s="1"/>
  <c r="G9778" i="28"/>
  <c r="M9778" i="28" s="1"/>
  <c r="P9778" i="28" s="1"/>
  <c r="Q9778" i="28" s="1"/>
  <c r="G9780" i="28"/>
  <c r="G9782" i="28"/>
  <c r="G9784" i="28"/>
  <c r="G9786" i="28"/>
  <c r="G9788" i="28"/>
  <c r="M9788" i="28" s="1"/>
  <c r="P9788" i="28" s="1"/>
  <c r="Q9788" i="28" s="1"/>
  <c r="G9790" i="28"/>
  <c r="G9792" i="28"/>
  <c r="G9794" i="28"/>
  <c r="G9796" i="28"/>
  <c r="G9798" i="28"/>
  <c r="G9800" i="28"/>
  <c r="M9800" i="28" s="1"/>
  <c r="P9800" i="28" s="1"/>
  <c r="Q9800" i="28" s="1"/>
  <c r="G9802" i="28"/>
  <c r="M9802" i="28" s="1"/>
  <c r="P9802" i="28" s="1"/>
  <c r="Q9802" i="28" s="1"/>
  <c r="G9804" i="28"/>
  <c r="G9806" i="28"/>
  <c r="G9808" i="28"/>
  <c r="G9810" i="28"/>
  <c r="G9812" i="28"/>
  <c r="M9812" i="28" s="1"/>
  <c r="P9812" i="28" s="1"/>
  <c r="Q9812" i="28" s="1"/>
  <c r="G9814" i="28"/>
  <c r="G9816" i="28"/>
  <c r="G9818" i="28"/>
  <c r="G9820" i="28"/>
  <c r="G9822" i="28"/>
  <c r="G9824" i="28"/>
  <c r="M9824" i="28" s="1"/>
  <c r="P9824" i="28" s="1"/>
  <c r="Q9824" i="28" s="1"/>
  <c r="G9826" i="28"/>
  <c r="M9826" i="28" s="1"/>
  <c r="P9826" i="28" s="1"/>
  <c r="Q9826" i="28" s="1"/>
  <c r="G9828" i="28"/>
  <c r="G9830" i="28"/>
  <c r="G9832" i="28"/>
  <c r="G9834" i="28"/>
  <c r="G9836" i="28"/>
  <c r="M9836" i="28" s="1"/>
  <c r="P9836" i="28" s="1"/>
  <c r="Q9836" i="28" s="1"/>
  <c r="G9838" i="28"/>
  <c r="G9840" i="28"/>
  <c r="G9842" i="28"/>
  <c r="G9844" i="28"/>
  <c r="G9846" i="28"/>
  <c r="G9848" i="28"/>
  <c r="M9848" i="28" s="1"/>
  <c r="P9848" i="28" s="1"/>
  <c r="Q9848" i="28" s="1"/>
  <c r="G9850" i="28"/>
  <c r="M9850" i="28" s="1"/>
  <c r="P9850" i="28" s="1"/>
  <c r="Q9850" i="28" s="1"/>
  <c r="G9852" i="28"/>
  <c r="G9854" i="28"/>
  <c r="G9856" i="28"/>
  <c r="G9858" i="28"/>
  <c r="G9860" i="28"/>
  <c r="M9860" i="28" s="1"/>
  <c r="P9860" i="28" s="1"/>
  <c r="Q9860" i="28" s="1"/>
  <c r="G9862" i="28"/>
  <c r="G9864" i="28"/>
  <c r="G9866" i="28"/>
  <c r="G9868" i="28"/>
  <c r="G9870" i="28"/>
  <c r="G9872" i="28"/>
  <c r="M9872" i="28" s="1"/>
  <c r="P9872" i="28" s="1"/>
  <c r="Q9872" i="28" s="1"/>
  <c r="G9874" i="28"/>
  <c r="M9874" i="28" s="1"/>
  <c r="P9874" i="28" s="1"/>
  <c r="Q9874" i="28" s="1"/>
  <c r="G9876" i="28"/>
  <c r="G9878" i="28"/>
  <c r="G9880" i="28"/>
  <c r="G9882" i="28"/>
  <c r="G9884" i="28"/>
  <c r="M9884" i="28" s="1"/>
  <c r="P9884" i="28" s="1"/>
  <c r="Q9884" i="28" s="1"/>
  <c r="G9886" i="28"/>
  <c r="G9888" i="28"/>
  <c r="G9890" i="28"/>
  <c r="G9892" i="28"/>
  <c r="G9894" i="28"/>
  <c r="G9896" i="28"/>
  <c r="M9896" i="28" s="1"/>
  <c r="P9896" i="28" s="1"/>
  <c r="Q9896" i="28" s="1"/>
  <c r="G9898" i="28"/>
  <c r="M9898" i="28" s="1"/>
  <c r="P9898" i="28" s="1"/>
  <c r="Q9898" i="28" s="1"/>
  <c r="G9900" i="28"/>
  <c r="G9902" i="28"/>
  <c r="G9904" i="28"/>
  <c r="G9906" i="28"/>
  <c r="G9908" i="28"/>
  <c r="M9908" i="28" s="1"/>
  <c r="P9908" i="28" s="1"/>
  <c r="Q9908" i="28" s="1"/>
  <c r="G9910" i="28"/>
  <c r="G9912" i="28"/>
  <c r="G9914" i="28"/>
  <c r="G9916" i="28"/>
  <c r="G9918" i="28"/>
  <c r="G9920" i="28"/>
  <c r="M9920" i="28" s="1"/>
  <c r="P9920" i="28" s="1"/>
  <c r="Q9920" i="28" s="1"/>
  <c r="G9922" i="28"/>
  <c r="M9922" i="28" s="1"/>
  <c r="P9922" i="28" s="1"/>
  <c r="Q9922" i="28" s="1"/>
  <c r="G9924" i="28"/>
  <c r="G9926" i="28"/>
  <c r="G9928" i="28"/>
  <c r="G9930" i="28"/>
  <c r="G9932" i="28"/>
  <c r="G9934" i="28"/>
  <c r="G9936" i="28"/>
  <c r="G9938" i="28"/>
  <c r="G9940" i="28"/>
  <c r="G9942" i="28"/>
  <c r="G9944" i="28"/>
  <c r="M9944" i="28" s="1"/>
  <c r="P9944" i="28" s="1"/>
  <c r="Q9944" i="28" s="1"/>
  <c r="G9946" i="28"/>
  <c r="M9946" i="28" s="1"/>
  <c r="P9946" i="28" s="1"/>
  <c r="Q9946" i="28" s="1"/>
  <c r="G9948" i="28"/>
  <c r="G9950" i="28"/>
  <c r="G9952" i="28"/>
  <c r="G9954" i="28"/>
  <c r="G9956" i="28"/>
  <c r="M9956" i="28" s="1"/>
  <c r="P9956" i="28" s="1"/>
  <c r="Q9956" i="28" s="1"/>
  <c r="G9958" i="28"/>
  <c r="G9960" i="28"/>
  <c r="G9962" i="28"/>
  <c r="G9964" i="28"/>
  <c r="G9966" i="28"/>
  <c r="G9968" i="28"/>
  <c r="M9968" i="28" s="1"/>
  <c r="P9968" i="28" s="1"/>
  <c r="Q9968" i="28" s="1"/>
  <c r="G9970" i="28"/>
  <c r="M9970" i="28" s="1"/>
  <c r="P9970" i="28" s="1"/>
  <c r="Q9970" i="28" s="1"/>
  <c r="G9972" i="28"/>
  <c r="G9974" i="28"/>
  <c r="G9976" i="28"/>
  <c r="G9978" i="28"/>
  <c r="G9980" i="28"/>
  <c r="M9980" i="28" s="1"/>
  <c r="P9980" i="28" s="1"/>
  <c r="Q9980" i="28" s="1"/>
  <c r="G9982" i="28"/>
  <c r="G9984" i="28"/>
  <c r="G9986" i="28"/>
  <c r="G9988" i="28"/>
  <c r="G9990" i="28"/>
  <c r="G9992" i="28"/>
  <c r="M9992" i="28" s="1"/>
  <c r="P9992" i="28" s="1"/>
  <c r="Q9992" i="28" s="1"/>
  <c r="G9994" i="28"/>
  <c r="M9994" i="28" s="1"/>
  <c r="P9994" i="28" s="1"/>
  <c r="Q9994" i="28" s="1"/>
  <c r="G9996" i="28"/>
  <c r="G9998" i="28"/>
  <c r="G10000" i="28"/>
  <c r="G9403" i="28"/>
  <c r="G9427" i="28"/>
  <c r="G9456" i="28"/>
  <c r="G9468" i="28"/>
  <c r="G9480" i="28"/>
  <c r="G9492" i="28"/>
  <c r="G9504" i="28"/>
  <c r="G9516" i="28"/>
  <c r="G9405" i="28"/>
  <c r="G9429" i="28"/>
  <c r="G9447" i="28"/>
  <c r="G9451" i="28"/>
  <c r="G9461" i="28"/>
  <c r="G9473" i="28"/>
  <c r="G9485" i="28"/>
  <c r="G9497" i="28"/>
  <c r="G9509" i="28"/>
  <c r="G9407" i="28"/>
  <c r="G9431" i="28"/>
  <c r="G9466" i="28"/>
  <c r="G9478" i="28"/>
  <c r="G9490" i="28"/>
  <c r="G9502" i="28"/>
  <c r="G9514" i="28"/>
  <c r="G9409" i="28"/>
  <c r="G9433" i="28"/>
  <c r="G9454" i="28"/>
  <c r="G9459" i="28"/>
  <c r="G9471" i="28"/>
  <c r="G9483" i="28"/>
  <c r="G9495" i="28"/>
  <c r="G9507" i="28"/>
  <c r="G9411" i="28"/>
  <c r="G9435" i="28"/>
  <c r="G9449" i="28"/>
  <c r="G9464" i="28"/>
  <c r="G9476" i="28"/>
  <c r="G9488" i="28"/>
  <c r="G9500" i="28"/>
  <c r="G9512" i="28"/>
  <c r="G9413" i="28"/>
  <c r="G9437" i="28"/>
  <c r="G9457" i="28"/>
  <c r="M9457" i="28" s="1"/>
  <c r="P9457" i="28" s="1"/>
  <c r="Q9457" i="28" s="1"/>
  <c r="G9469" i="28"/>
  <c r="G9481" i="28"/>
  <c r="G9493" i="28"/>
  <c r="G9505" i="28"/>
  <c r="G9517" i="28"/>
  <c r="G9519" i="28"/>
  <c r="G9521" i="28"/>
  <c r="M9521" i="28" s="1"/>
  <c r="P9521" i="28" s="1"/>
  <c r="Q9521" i="28" s="1"/>
  <c r="G9523" i="28"/>
  <c r="G9525" i="28"/>
  <c r="G9527" i="28"/>
  <c r="G9529" i="28"/>
  <c r="G9531" i="28"/>
  <c r="G9533" i="28"/>
  <c r="G9535" i="28"/>
  <c r="G9537" i="28"/>
  <c r="G9539" i="28"/>
  <c r="G9541" i="28"/>
  <c r="G9543" i="28"/>
  <c r="G9545" i="28"/>
  <c r="G9547" i="28"/>
  <c r="G9549" i="28"/>
  <c r="G9551" i="28"/>
  <c r="G9553" i="28"/>
  <c r="G9555" i="28"/>
  <c r="G9557" i="28"/>
  <c r="M9557" i="28" s="1"/>
  <c r="P9557" i="28" s="1"/>
  <c r="Q9557" i="28" s="1"/>
  <c r="G9559" i="28"/>
  <c r="G9561" i="28"/>
  <c r="G9563" i="28"/>
  <c r="G9565" i="28"/>
  <c r="G9567" i="28"/>
  <c r="G9569" i="28"/>
  <c r="G9571" i="28"/>
  <c r="G9573" i="28"/>
  <c r="M9573" i="28" s="1"/>
  <c r="P9573" i="28" s="1"/>
  <c r="Q9573" i="28" s="1"/>
  <c r="G9575" i="28"/>
  <c r="G9577" i="28"/>
  <c r="G9579" i="28"/>
  <c r="G9581" i="28"/>
  <c r="G9583" i="28"/>
  <c r="G9585" i="28"/>
  <c r="G9587" i="28"/>
  <c r="M9587" i="28" s="1"/>
  <c r="P9587" i="28" s="1"/>
  <c r="Q9587" i="28" s="1"/>
  <c r="G9589" i="28"/>
  <c r="G9591" i="28"/>
  <c r="G9593" i="28"/>
  <c r="G9595" i="28"/>
  <c r="G9597" i="28"/>
  <c r="G9599" i="28"/>
  <c r="G9601" i="28"/>
  <c r="G9603" i="28"/>
  <c r="G9605" i="28"/>
  <c r="G9607" i="28"/>
  <c r="G9609" i="28"/>
  <c r="G9611" i="28"/>
  <c r="G9613" i="28"/>
  <c r="G9615" i="28"/>
  <c r="G9617" i="28"/>
  <c r="M9617" i="28" s="1"/>
  <c r="P9617" i="28" s="1"/>
  <c r="Q9617" i="28" s="1"/>
  <c r="G9619" i="28"/>
  <c r="G9621" i="28"/>
  <c r="G9623" i="28"/>
  <c r="G9625" i="28"/>
  <c r="G9627" i="28"/>
  <c r="G9629" i="28"/>
  <c r="G9631" i="28"/>
  <c r="M9631" i="28" s="1"/>
  <c r="P9631" i="28" s="1"/>
  <c r="Q9631" i="28" s="1"/>
  <c r="G9633" i="28"/>
  <c r="G9635" i="28"/>
  <c r="G9637" i="28"/>
  <c r="G9639" i="28"/>
  <c r="G9641" i="28"/>
  <c r="G9643" i="28"/>
  <c r="G9645" i="28"/>
  <c r="M9645" i="28" s="1"/>
  <c r="P9645" i="28" s="1"/>
  <c r="Q9645" i="28" s="1"/>
  <c r="G9647" i="28"/>
  <c r="G9649" i="28"/>
  <c r="G9651" i="28"/>
  <c r="G9653" i="28"/>
  <c r="G9655" i="28"/>
  <c r="G9657" i="28"/>
  <c r="G9659" i="28"/>
  <c r="G9661" i="28"/>
  <c r="G9663" i="28"/>
  <c r="G9665" i="28"/>
  <c r="G9667" i="28"/>
  <c r="G9669" i="28"/>
  <c r="G9671" i="28"/>
  <c r="G9673" i="28"/>
  <c r="G9675" i="28"/>
  <c r="G9677" i="28"/>
  <c r="M9677" i="28" s="1"/>
  <c r="P9677" i="28" s="1"/>
  <c r="Q9677" i="28" s="1"/>
  <c r="G9679" i="28"/>
  <c r="G9681" i="28"/>
  <c r="G9683" i="28"/>
  <c r="G9685" i="28"/>
  <c r="G9687" i="28"/>
  <c r="G9689" i="28"/>
  <c r="M9689" i="28" s="1"/>
  <c r="P9689" i="28" s="1"/>
  <c r="Q9689" i="28" s="1"/>
  <c r="G9691" i="28"/>
  <c r="G9693" i="28"/>
  <c r="G9695" i="28"/>
  <c r="G9697" i="28"/>
  <c r="G9699" i="28"/>
  <c r="G9701" i="28"/>
  <c r="G9703" i="28"/>
  <c r="M9703" i="28" s="1"/>
  <c r="P9703" i="28" s="1"/>
  <c r="Q9703" i="28" s="1"/>
  <c r="G9705" i="28"/>
  <c r="G9707" i="28"/>
  <c r="G9709" i="28"/>
  <c r="G9711" i="28"/>
  <c r="G9713" i="28"/>
  <c r="G9715" i="28"/>
  <c r="G9717" i="28"/>
  <c r="M9717" i="28" s="1"/>
  <c r="P9717" i="28" s="1"/>
  <c r="Q9717" i="28" s="1"/>
  <c r="G9719" i="28"/>
  <c r="G9721" i="28"/>
  <c r="G9723" i="28"/>
  <c r="G9725" i="28"/>
  <c r="G9727" i="28"/>
  <c r="G9729" i="28"/>
  <c r="G9731" i="28"/>
  <c r="M9731" i="28" s="1"/>
  <c r="P9731" i="28" s="1"/>
  <c r="Q9731" i="28" s="1"/>
  <c r="G9733" i="28"/>
  <c r="G9735" i="28"/>
  <c r="G9737" i="28"/>
  <c r="G9739" i="28"/>
  <c r="G9741" i="28"/>
  <c r="M9741" i="28" s="1"/>
  <c r="P9741" i="28" s="1"/>
  <c r="Q9741" i="28" s="1"/>
  <c r="G9743" i="28"/>
  <c r="G9745" i="28"/>
  <c r="G9747" i="28"/>
  <c r="G9749" i="28"/>
  <c r="G9751" i="28"/>
  <c r="G9753" i="28"/>
  <c r="G9755" i="28"/>
  <c r="M9755" i="28" s="1"/>
  <c r="P9755" i="28" s="1"/>
  <c r="Q9755" i="28" s="1"/>
  <c r="G9757" i="28"/>
  <c r="G9759" i="28"/>
  <c r="G9761" i="28"/>
  <c r="G9763" i="28"/>
  <c r="G9765" i="28"/>
  <c r="M9765" i="28" s="1"/>
  <c r="P9765" i="28" s="1"/>
  <c r="Q9765" i="28" s="1"/>
  <c r="G9767" i="28"/>
  <c r="G9769" i="28"/>
  <c r="G9771" i="28"/>
  <c r="G9773" i="28"/>
  <c r="G9775" i="28"/>
  <c r="G9777" i="28"/>
  <c r="G9779" i="28"/>
  <c r="M9779" i="28" s="1"/>
  <c r="P9779" i="28" s="1"/>
  <c r="Q9779" i="28" s="1"/>
  <c r="G9781" i="28"/>
  <c r="G9783" i="28"/>
  <c r="G9785" i="28"/>
  <c r="G9787" i="28"/>
  <c r="G9789" i="28"/>
  <c r="M9789" i="28" s="1"/>
  <c r="P9789" i="28" s="1"/>
  <c r="Q9789" i="28" s="1"/>
  <c r="G9791" i="28"/>
  <c r="G9793" i="28"/>
  <c r="G9795" i="28"/>
  <c r="G9797" i="28"/>
  <c r="G9799" i="28"/>
  <c r="G9801" i="28"/>
  <c r="G9803" i="28"/>
  <c r="M9803" i="28" s="1"/>
  <c r="P9803" i="28" s="1"/>
  <c r="Q9803" i="28" s="1"/>
  <c r="G9805" i="28"/>
  <c r="G9807" i="28"/>
  <c r="G9809" i="28"/>
  <c r="G9811" i="28"/>
  <c r="G9813" i="28"/>
  <c r="G9815" i="28"/>
  <c r="G9817" i="28"/>
  <c r="G9819" i="28"/>
  <c r="G9821" i="28"/>
  <c r="G9823" i="28"/>
  <c r="G9825" i="28"/>
  <c r="G9827" i="28"/>
  <c r="M9827" i="28" s="1"/>
  <c r="P9827" i="28" s="1"/>
  <c r="Q9827" i="28" s="1"/>
  <c r="G9829" i="28"/>
  <c r="G9831" i="28"/>
  <c r="G9833" i="28"/>
  <c r="G9835" i="28"/>
  <c r="G9837" i="28"/>
  <c r="M9837" i="28" s="1"/>
  <c r="P9837" i="28" s="1"/>
  <c r="Q9837" i="28" s="1"/>
  <c r="G9839" i="28"/>
  <c r="G9841" i="28"/>
  <c r="G9843" i="28"/>
  <c r="G9845" i="28"/>
  <c r="G9847" i="28"/>
  <c r="G9849" i="28"/>
  <c r="G9851" i="28"/>
  <c r="M9851" i="28" s="1"/>
  <c r="P9851" i="28" s="1"/>
  <c r="Q9851" i="28" s="1"/>
  <c r="G9853" i="28"/>
  <c r="G9855" i="28"/>
  <c r="G9857" i="28"/>
  <c r="G9859" i="28"/>
  <c r="G9861" i="28"/>
  <c r="M9861" i="28" s="1"/>
  <c r="P9861" i="28" s="1"/>
  <c r="Q9861" i="28" s="1"/>
  <c r="G9863" i="28"/>
  <c r="G9865" i="28"/>
  <c r="G9867" i="28"/>
  <c r="G9869" i="28"/>
  <c r="G9871" i="28"/>
  <c r="G9873" i="28"/>
  <c r="G9875" i="28"/>
  <c r="M9875" i="28" s="1"/>
  <c r="P9875" i="28" s="1"/>
  <c r="Q9875" i="28" s="1"/>
  <c r="G9877" i="28"/>
  <c r="G9879" i="28"/>
  <c r="G9881" i="28"/>
  <c r="G9883" i="28"/>
  <c r="G9885" i="28"/>
  <c r="M9885" i="28" s="1"/>
  <c r="P9885" i="28" s="1"/>
  <c r="Q9885" i="28" s="1"/>
  <c r="G9887" i="28"/>
  <c r="G9889" i="28"/>
  <c r="G9891" i="28"/>
  <c r="G9893" i="28"/>
  <c r="G9895" i="28"/>
  <c r="G9897" i="28"/>
  <c r="G9899" i="28"/>
  <c r="M9899" i="28" s="1"/>
  <c r="P9899" i="28" s="1"/>
  <c r="Q9899" i="28" s="1"/>
  <c r="G9901" i="28"/>
  <c r="G9903" i="28"/>
  <c r="G9905" i="28"/>
  <c r="G9907" i="28"/>
  <c r="G9909" i="28"/>
  <c r="M9909" i="28" s="1"/>
  <c r="P9909" i="28" s="1"/>
  <c r="Q9909" i="28" s="1"/>
  <c r="G9911" i="28"/>
  <c r="G9913" i="28"/>
  <c r="G9915" i="28"/>
  <c r="G9917" i="28"/>
  <c r="G9919" i="28"/>
  <c r="G9921" i="28"/>
  <c r="G9923" i="28"/>
  <c r="M9923" i="28" s="1"/>
  <c r="P9923" i="28" s="1"/>
  <c r="Q9923" i="28" s="1"/>
  <c r="G9925" i="28"/>
  <c r="G9927" i="28"/>
  <c r="G9929" i="28"/>
  <c r="G9931" i="28"/>
  <c r="G9933" i="28"/>
  <c r="M9933" i="28" s="1"/>
  <c r="P9933" i="28" s="1"/>
  <c r="Q9933" i="28" s="1"/>
  <c r="G9935" i="28"/>
  <c r="G9937" i="28"/>
  <c r="G9939" i="28"/>
  <c r="G9941" i="28"/>
  <c r="G9943" i="28"/>
  <c r="G9945" i="28"/>
  <c r="G9947" i="28"/>
  <c r="M9947" i="28" s="1"/>
  <c r="P9947" i="28" s="1"/>
  <c r="Q9947" i="28" s="1"/>
  <c r="G9949" i="28"/>
  <c r="G9951" i="28"/>
  <c r="G9953" i="28"/>
  <c r="G9955" i="28"/>
  <c r="G9957" i="28"/>
  <c r="M9957" i="28" s="1"/>
  <c r="P9957" i="28" s="1"/>
  <c r="Q9957" i="28" s="1"/>
  <c r="G9959" i="28"/>
  <c r="G9961" i="28"/>
  <c r="G9963" i="28"/>
  <c r="G9965" i="28"/>
  <c r="G9967" i="28"/>
  <c r="G9969" i="28"/>
  <c r="G9971" i="28"/>
  <c r="M9971" i="28" s="1"/>
  <c r="P9971" i="28" s="1"/>
  <c r="Q9971" i="28" s="1"/>
  <c r="G9973" i="28"/>
  <c r="G9975" i="28"/>
  <c r="G9977" i="28"/>
  <c r="G9979" i="28"/>
  <c r="G9981" i="28"/>
  <c r="M9981" i="28" s="1"/>
  <c r="P9981" i="28" s="1"/>
  <c r="Q9981" i="28" s="1"/>
  <c r="G9983" i="28"/>
  <c r="G9985" i="28"/>
  <c r="G9987" i="28"/>
  <c r="G9989" i="28"/>
  <c r="G9991" i="28"/>
  <c r="G9993" i="28"/>
  <c r="G9995" i="28"/>
  <c r="M9995" i="28" s="1"/>
  <c r="P9995" i="28" s="1"/>
  <c r="Q9995" i="28" s="1"/>
  <c r="G9997" i="28"/>
  <c r="G9999" i="28"/>
  <c r="G10001" i="28"/>
  <c r="G9415" i="28"/>
  <c r="G9439" i="28"/>
  <c r="G9452" i="28"/>
  <c r="G9462" i="28"/>
  <c r="M9462" i="28" s="1"/>
  <c r="P9462" i="28" s="1"/>
  <c r="Q9462" i="28" s="1"/>
  <c r="G9474" i="28"/>
  <c r="G9486" i="28"/>
  <c r="G9498" i="28"/>
  <c r="G9510" i="28"/>
  <c r="G9417" i="28"/>
  <c r="G9441" i="28"/>
  <c r="M9441" i="28" s="1"/>
  <c r="P9441" i="28" s="1"/>
  <c r="Q9441" i="28" s="1"/>
  <c r="G9455" i="28"/>
  <c r="G9467" i="28"/>
  <c r="G9479" i="28"/>
  <c r="G9491" i="28"/>
  <c r="G9503" i="28"/>
  <c r="G9515" i="28"/>
  <c r="G9419" i="28"/>
  <c r="G9460" i="28"/>
  <c r="G9472" i="28"/>
  <c r="G9484" i="28"/>
  <c r="G9496" i="28"/>
  <c r="G9508" i="28"/>
  <c r="G9421" i="28"/>
  <c r="G9443" i="28"/>
  <c r="M9443" i="28" s="1"/>
  <c r="P9443" i="28" s="1"/>
  <c r="Q9443" i="28" s="1"/>
  <c r="G9450" i="28"/>
  <c r="G9465" i="28"/>
  <c r="G9477" i="28"/>
  <c r="G9489" i="28"/>
  <c r="G9501" i="28"/>
  <c r="M9501" i="28" s="1"/>
  <c r="P9501" i="28" s="1"/>
  <c r="Q9501" i="28" s="1"/>
  <c r="G9513" i="28"/>
  <c r="L123" i="28"/>
  <c r="L267" i="28"/>
  <c r="L411" i="28"/>
  <c r="L555" i="28"/>
  <c r="L41" i="28"/>
  <c r="L185" i="28"/>
  <c r="L329" i="28"/>
  <c r="L473" i="28"/>
  <c r="L617" i="28"/>
  <c r="L94" i="28"/>
  <c r="L238" i="28"/>
  <c r="L382" i="28"/>
  <c r="L47" i="28"/>
  <c r="L191" i="28"/>
  <c r="L335" i="28"/>
  <c r="L479" i="28"/>
  <c r="L1230" i="28"/>
  <c r="L1086" i="28"/>
  <c r="L926" i="28"/>
  <c r="L732" i="28"/>
  <c r="L516" i="28"/>
  <c r="L260" i="28"/>
  <c r="L1313" i="28"/>
  <c r="L1169" i="28"/>
  <c r="L1025" i="28"/>
  <c r="L853" i="28"/>
  <c r="L640" i="28"/>
  <c r="L424" i="28"/>
  <c r="L139" i="28"/>
  <c r="L777" i="28"/>
  <c r="L561" i="28"/>
  <c r="L321" i="28"/>
  <c r="L33" i="28"/>
  <c r="L1272" i="28"/>
  <c r="L1128" i="28"/>
  <c r="L978" i="28"/>
  <c r="L794" i="28"/>
  <c r="L578" i="28"/>
  <c r="L344" i="28"/>
  <c r="L56" i="28"/>
  <c r="L1294" i="28"/>
  <c r="L1150" i="28"/>
  <c r="L1004" i="28"/>
  <c r="L828" i="28"/>
  <c r="L612" i="28"/>
  <c r="L388" i="28"/>
  <c r="L100" i="28"/>
  <c r="L751" i="28"/>
  <c r="L535" i="28"/>
  <c r="L285" i="28"/>
  <c r="L839" i="28"/>
  <c r="L695" i="28"/>
  <c r="L551" i="28"/>
  <c r="L766" i="28"/>
  <c r="L622" i="28"/>
  <c r="L414" i="28"/>
  <c r="L270" i="28"/>
  <c r="L126" i="28"/>
  <c r="L989" i="28"/>
  <c r="L845" i="28"/>
  <c r="L701" i="28"/>
  <c r="L915" i="28"/>
  <c r="L771" i="28"/>
  <c r="L384" i="28"/>
  <c r="L240" i="28"/>
  <c r="L96" i="28"/>
  <c r="L247" i="28"/>
  <c r="L721" i="28"/>
  <c r="L1035" i="28"/>
  <c r="L1251" i="28"/>
  <c r="L1434" i="28"/>
  <c r="L1578" i="28"/>
  <c r="L1722" i="28"/>
  <c r="L14" i="28"/>
  <c r="L547" i="28"/>
  <c r="L935" i="28"/>
  <c r="L1165" i="28"/>
  <c r="L1371" i="28"/>
  <c r="L1520" i="28"/>
  <c r="L1664" i="28"/>
  <c r="L1808" i="28"/>
  <c r="L229" i="28"/>
  <c r="L708" i="28"/>
  <c r="L1028" i="28"/>
  <c r="L1244" i="28"/>
  <c r="L1429" i="28"/>
  <c r="L1573" i="28"/>
  <c r="L1717" i="28"/>
  <c r="L374" i="28"/>
  <c r="L817" i="28"/>
  <c r="L1083" i="28"/>
  <c r="L1299" i="28"/>
  <c r="L1466" i="28"/>
  <c r="L1610" i="28"/>
  <c r="L1754" i="28"/>
  <c r="L2443" i="28"/>
  <c r="L2299" i="28"/>
  <c r="L2155" i="28"/>
  <c r="L1949" i="28"/>
  <c r="L1691" i="28"/>
  <c r="L1360" i="28"/>
  <c r="L530" i="28"/>
  <c r="L2454" i="28"/>
  <c r="L2310" i="28"/>
  <c r="L2166" i="28"/>
  <c r="L1964" i="28"/>
  <c r="L1714" i="28"/>
  <c r="L1387" i="28"/>
  <c r="L631" i="28"/>
  <c r="L895" i="28"/>
  <c r="L2629" i="28"/>
  <c r="L2485" i="28"/>
  <c r="L2341" i="28"/>
  <c r="L2197" i="28"/>
  <c r="L2011" i="28"/>
  <c r="L1781" i="28"/>
  <c r="L1461" i="28"/>
  <c r="L894" i="28"/>
  <c r="L2615" i="28"/>
  <c r="L2471" i="28"/>
  <c r="L2327" i="28"/>
  <c r="L2183" i="28"/>
  <c r="L1991" i="28"/>
  <c r="L1755" i="28"/>
  <c r="L1431" i="28"/>
  <c r="L782" i="28"/>
  <c r="L993" i="28"/>
  <c r="L2074" i="28"/>
  <c r="L1930" i="28"/>
  <c r="L1771" i="28"/>
  <c r="L1555" i="28"/>
  <c r="L1324" i="28"/>
  <c r="L996" i="28"/>
  <c r="L438" i="28"/>
  <c r="L2037" i="28"/>
  <c r="L1893" i="28"/>
  <c r="L1715" i="28"/>
  <c r="L1499" i="28"/>
  <c r="L1240" i="28"/>
  <c r="L896" i="28"/>
  <c r="L218" i="28"/>
  <c r="L1096" i="28"/>
  <c r="L628" i="28"/>
  <c r="L2128" i="28"/>
  <c r="L1984" i="28"/>
  <c r="L1836" i="28"/>
  <c r="L1636" i="28"/>
  <c r="L1420" i="28"/>
  <c r="L1123" i="28"/>
  <c r="L680" i="28"/>
  <c r="L2138" i="28"/>
  <c r="L1994" i="28"/>
  <c r="L1848" i="28"/>
  <c r="L1651" i="28"/>
  <c r="L1435" i="28"/>
  <c r="L1144" i="28"/>
  <c r="L726" i="28"/>
  <c r="L1328" i="28"/>
  <c r="L1002" i="28"/>
  <c r="L440" i="28"/>
  <c r="L1288" i="28"/>
  <c r="L1805" i="28"/>
  <c r="L2134" i="28"/>
  <c r="L2354" i="28"/>
  <c r="L2566" i="28"/>
  <c r="L2729" i="28"/>
  <c r="L1495" i="28"/>
  <c r="L1926" i="28"/>
  <c r="L2212" i="28"/>
  <c r="L2428" i="28"/>
  <c r="L2626" i="28"/>
  <c r="L500" i="28"/>
  <c r="L1594" i="28"/>
  <c r="L1992" i="28"/>
  <c r="L2256" i="28"/>
  <c r="L2472" i="28"/>
  <c r="L501" i="28"/>
  <c r="L1599" i="28"/>
  <c r="L1995" i="28"/>
  <c r="L2258" i="28"/>
  <c r="L2474" i="28"/>
  <c r="L1019" i="28"/>
  <c r="L1908" i="28"/>
  <c r="L135" i="28"/>
  <c r="L279" i="28"/>
  <c r="L423" i="28"/>
  <c r="L567" i="28"/>
  <c r="L53" i="28"/>
  <c r="L197" i="28"/>
  <c r="L341" i="28"/>
  <c r="L485" i="28"/>
  <c r="L629" i="28"/>
  <c r="L106" i="28"/>
  <c r="L250" i="28"/>
  <c r="L394" i="28"/>
  <c r="L59" i="28"/>
  <c r="L203" i="28"/>
  <c r="L347" i="28"/>
  <c r="L3" i="28"/>
  <c r="L1218" i="28"/>
  <c r="L1074" i="28"/>
  <c r="L912" i="28"/>
  <c r="L714" i="28"/>
  <c r="L498" i="28"/>
  <c r="L236" i="28"/>
  <c r="L1301" i="28"/>
  <c r="L1157" i="28"/>
  <c r="L1012" i="28"/>
  <c r="L837" i="28"/>
  <c r="L621" i="28"/>
  <c r="L403" i="28"/>
  <c r="L115" i="28"/>
  <c r="L760" i="28"/>
  <c r="L544" i="28"/>
  <c r="L297" i="28"/>
  <c r="L9" i="28"/>
  <c r="L1260" i="28"/>
  <c r="L1116" i="28"/>
  <c r="L962" i="28"/>
  <c r="L776" i="28"/>
  <c r="L560" i="28"/>
  <c r="L320" i="28"/>
  <c r="L32" i="28"/>
  <c r="L1282" i="28"/>
  <c r="L1138" i="28"/>
  <c r="L990" i="28"/>
  <c r="L810" i="28"/>
  <c r="L594" i="28"/>
  <c r="L364" i="28"/>
  <c r="L76" i="28"/>
  <c r="L733" i="28"/>
  <c r="L517" i="28"/>
  <c r="L261" i="28"/>
  <c r="L827" i="28"/>
  <c r="L683" i="28"/>
  <c r="L539" i="28"/>
  <c r="L754" i="28"/>
  <c r="L610" i="28"/>
  <c r="L402" i="28"/>
  <c r="L258" i="28"/>
  <c r="L114" i="28"/>
  <c r="L977" i="28"/>
  <c r="L833" i="28"/>
  <c r="L689" i="28"/>
  <c r="L903" i="28"/>
  <c r="L759" i="28"/>
  <c r="L372" i="28"/>
  <c r="L228" i="28"/>
  <c r="L84" i="28"/>
  <c r="L295" i="28"/>
  <c r="L757" i="28"/>
  <c r="L1053" i="28"/>
  <c r="L1269" i="28"/>
  <c r="L1446" i="28"/>
  <c r="L1590" i="28"/>
  <c r="L1734" i="28"/>
  <c r="L62" i="28"/>
  <c r="L583" i="28"/>
  <c r="L957" i="28"/>
  <c r="L1183" i="28"/>
  <c r="L1385" i="28"/>
  <c r="L1532" i="28"/>
  <c r="L1676" i="28"/>
  <c r="L1820" i="28"/>
  <c r="L277" i="28"/>
  <c r="L744" i="28"/>
  <c r="L1046" i="28"/>
  <c r="L1262" i="28"/>
  <c r="L1441" i="28"/>
  <c r="L1585" i="28"/>
  <c r="L1729" i="28"/>
  <c r="L421" i="28"/>
  <c r="L851" i="28"/>
  <c r="L1101" i="28"/>
  <c r="L1317" i="28"/>
  <c r="L1478" i="28"/>
  <c r="L1622" i="28"/>
  <c r="L1766" i="28"/>
  <c r="L2431" i="28"/>
  <c r="L2287" i="28"/>
  <c r="L2141" i="28"/>
  <c r="L1931" i="28"/>
  <c r="L1665" i="28"/>
  <c r="L1319" i="28"/>
  <c r="L422" i="28"/>
  <c r="L2442" i="28"/>
  <c r="L2298" i="28"/>
  <c r="L2154" i="28"/>
  <c r="L1947" i="28"/>
  <c r="L1689" i="28"/>
  <c r="L1358" i="28"/>
  <c r="L523" i="28"/>
  <c r="L806" i="28"/>
  <c r="L2617" i="28"/>
  <c r="L2473" i="28"/>
  <c r="L2329" i="28"/>
  <c r="L2185" i="28"/>
  <c r="L1993" i="28"/>
  <c r="L1757" i="28"/>
  <c r="L1433" i="28"/>
  <c r="L800" i="28"/>
  <c r="L2603" i="28"/>
  <c r="L2459" i="28"/>
  <c r="L2315" i="28"/>
  <c r="L2171" i="28"/>
  <c r="L1973" i="28"/>
  <c r="L1727" i="28"/>
  <c r="L1403" i="28"/>
  <c r="L674" i="28"/>
  <c r="L928" i="28"/>
  <c r="L2062" i="28"/>
  <c r="L1918" i="28"/>
  <c r="L1752" i="28"/>
  <c r="L1536" i="28"/>
  <c r="L1297" i="28"/>
  <c r="L964" i="28"/>
  <c r="L367" i="28"/>
  <c r="L2025" i="28"/>
  <c r="L1881" i="28"/>
  <c r="L1697" i="28"/>
  <c r="L1481" i="28"/>
  <c r="L1214" i="28"/>
  <c r="L859" i="28"/>
  <c r="L146" i="28"/>
  <c r="L1070" i="28"/>
  <c r="L573" i="28"/>
  <c r="L2116" i="28"/>
  <c r="L1972" i="28"/>
  <c r="L1822" i="28"/>
  <c r="L1618" i="28"/>
  <c r="L1401" i="28"/>
  <c r="L1095" i="28"/>
  <c r="L626" i="28"/>
  <c r="L2126" i="28"/>
  <c r="L1982" i="28"/>
  <c r="L1834" i="28"/>
  <c r="L1632" i="28"/>
  <c r="L1416" i="28"/>
  <c r="L1117" i="28"/>
  <c r="L667" i="28"/>
  <c r="L1300" i="28"/>
  <c r="L968" i="28"/>
  <c r="L376" i="28"/>
  <c r="L1361" i="28"/>
  <c r="L1838" i="28"/>
  <c r="L2156" i="28"/>
  <c r="L2372" i="28"/>
  <c r="L2582" i="28"/>
  <c r="L98" i="28"/>
  <c r="L1534" i="28"/>
  <c r="L1952" i="28"/>
  <c r="L2230" i="28"/>
  <c r="L2446" i="28"/>
  <c r="L2642" i="28"/>
  <c r="L716" i="28"/>
  <c r="L1631" i="28"/>
  <c r="L2017" i="28"/>
  <c r="L2273" i="28"/>
  <c r="L2489" i="28"/>
  <c r="L147" i="28"/>
  <c r="L291" i="28"/>
  <c r="L435" i="28"/>
  <c r="L579" i="28"/>
  <c r="L65" i="28"/>
  <c r="L209" i="28"/>
  <c r="L353" i="28"/>
  <c r="L497" i="28"/>
  <c r="L641" i="28"/>
  <c r="L118" i="28"/>
  <c r="L262" i="28"/>
  <c r="L406" i="28"/>
  <c r="L71" i="28"/>
  <c r="L215" i="28"/>
  <c r="L359" i="28"/>
  <c r="L40" i="28"/>
  <c r="L1206" i="28"/>
  <c r="L1062" i="28"/>
  <c r="L898" i="28"/>
  <c r="L696" i="28"/>
  <c r="L480" i="28"/>
  <c r="L212" i="28"/>
  <c r="L1289" i="28"/>
  <c r="L1145" i="28"/>
  <c r="L997" i="28"/>
  <c r="L820" i="28"/>
  <c r="L604" i="28"/>
  <c r="L379" i="28"/>
  <c r="L91" i="28"/>
  <c r="L741" i="28"/>
  <c r="L525" i="28"/>
  <c r="L273" i="28"/>
  <c r="L1392" i="28"/>
  <c r="L1248" i="28"/>
  <c r="L1104" i="28"/>
  <c r="L948" i="28"/>
  <c r="L758" i="28"/>
  <c r="L542" i="28"/>
  <c r="L296" i="28"/>
  <c r="L8" i="28"/>
  <c r="L1270" i="28"/>
  <c r="L1126" i="28"/>
  <c r="L974" i="28"/>
  <c r="L792" i="28"/>
  <c r="L576" i="28"/>
  <c r="L340" i="28"/>
  <c r="L52" i="28"/>
  <c r="L715" i="28"/>
  <c r="L499" i="28"/>
  <c r="L237" i="28"/>
  <c r="L815" i="28"/>
  <c r="L671" i="28"/>
  <c r="L527" i="28"/>
  <c r="L742" i="28"/>
  <c r="L598" i="28"/>
  <c r="L390" i="28"/>
  <c r="L246" i="28"/>
  <c r="L102" i="28"/>
  <c r="L965" i="28"/>
  <c r="L821" i="28"/>
  <c r="L677" i="28"/>
  <c r="L891" i="28"/>
  <c r="L747" i="28"/>
  <c r="L360" i="28"/>
  <c r="L216" i="28"/>
  <c r="L72" i="28"/>
  <c r="L343" i="28"/>
  <c r="L793" i="28"/>
  <c r="L1071" i="28"/>
  <c r="L1287" i="28"/>
  <c r="L1458" i="28"/>
  <c r="L1602" i="28"/>
  <c r="L1746" i="28"/>
  <c r="L110" i="28"/>
  <c r="L619" i="28"/>
  <c r="L979" i="28"/>
  <c r="L1201" i="28"/>
  <c r="L1399" i="28"/>
  <c r="L1544" i="28"/>
  <c r="L1688" i="28"/>
  <c r="L1832" i="28"/>
  <c r="L325" i="28"/>
  <c r="L780" i="28"/>
  <c r="L1064" i="28"/>
  <c r="L1280" i="28"/>
  <c r="L1453" i="28"/>
  <c r="L1597" i="28"/>
  <c r="L1741" i="28"/>
  <c r="L457" i="28"/>
  <c r="L880" i="28"/>
  <c r="L1119" i="28"/>
  <c r="L1335" i="28"/>
  <c r="L1490" i="28"/>
  <c r="L1634" i="28"/>
  <c r="L256" i="28"/>
  <c r="L2419" i="28"/>
  <c r="L2275" i="28"/>
  <c r="L2125" i="28"/>
  <c r="L1913" i="28"/>
  <c r="L1637" i="28"/>
  <c r="L1264" i="28"/>
  <c r="L280" i="28"/>
  <c r="L2430" i="28"/>
  <c r="L2286" i="28"/>
  <c r="L2139" i="28"/>
  <c r="L1928" i="28"/>
  <c r="L1660" i="28"/>
  <c r="L1315" i="28"/>
  <c r="L415" i="28"/>
  <c r="L698" i="28"/>
  <c r="L2605" i="28"/>
  <c r="L2461" i="28"/>
  <c r="L2317" i="28"/>
  <c r="L2173" i="28"/>
  <c r="L1975" i="28"/>
  <c r="L1731" i="28"/>
  <c r="L1407" i="28"/>
  <c r="L692" i="28"/>
  <c r="L2591" i="28"/>
  <c r="L2447" i="28"/>
  <c r="L2303" i="28"/>
  <c r="L2159" i="28"/>
  <c r="L1955" i="28"/>
  <c r="L1701" i="28"/>
  <c r="L1372" i="28"/>
  <c r="L566" i="28"/>
  <c r="L858" i="28"/>
  <c r="L2050" i="28"/>
  <c r="L1906" i="28"/>
  <c r="L1735" i="28"/>
  <c r="L1519" i="28"/>
  <c r="L1271" i="28"/>
  <c r="L933" i="28"/>
  <c r="L301" i="28"/>
  <c r="L2013" i="28"/>
  <c r="L1869" i="28"/>
  <c r="L1679" i="28"/>
  <c r="L1463" i="28"/>
  <c r="L1187" i="28"/>
  <c r="L808" i="28"/>
  <c r="L73" i="28"/>
  <c r="L1043" i="28"/>
  <c r="L520" i="28"/>
  <c r="L2104" i="28"/>
  <c r="L1960" i="28"/>
  <c r="L1807" i="28"/>
  <c r="L1600" i="28"/>
  <c r="L1381" i="28"/>
  <c r="L1069" i="28"/>
  <c r="L572" i="28"/>
  <c r="L2114" i="28"/>
  <c r="L1970" i="28"/>
  <c r="L1819" i="28"/>
  <c r="L1615" i="28"/>
  <c r="L1398" i="28"/>
  <c r="L1091" i="28"/>
  <c r="L618" i="28"/>
  <c r="L1274" i="28"/>
  <c r="L936" i="28"/>
  <c r="L304" i="28"/>
  <c r="L1408" i="28"/>
  <c r="L1868" i="28"/>
  <c r="L2174" i="28"/>
  <c r="L2390" i="28"/>
  <c r="L2596" i="28"/>
  <c r="L386" i="28"/>
  <c r="L1576" i="28"/>
  <c r="L1980" i="28"/>
  <c r="L2248" i="28"/>
  <c r="L2464" i="28"/>
  <c r="L2656" i="28"/>
  <c r="L907" i="28"/>
  <c r="L1675" i="28"/>
  <c r="L2046" i="28"/>
  <c r="L2292" i="28"/>
  <c r="L2508" i="28"/>
  <c r="L908" i="28"/>
  <c r="L1678" i="28"/>
  <c r="L15" i="28"/>
  <c r="L159" i="28"/>
  <c r="L303" i="28"/>
  <c r="L447" i="28"/>
  <c r="L591" i="28"/>
  <c r="L77" i="28"/>
  <c r="L221" i="28"/>
  <c r="L365" i="28"/>
  <c r="L509" i="28"/>
  <c r="L653" i="28"/>
  <c r="L130" i="28"/>
  <c r="L274" i="28"/>
  <c r="L418" i="28"/>
  <c r="L83" i="28"/>
  <c r="L227" i="28"/>
  <c r="L371" i="28"/>
  <c r="L88" i="28"/>
  <c r="L1194" i="28"/>
  <c r="L1050" i="28"/>
  <c r="L884" i="28"/>
  <c r="L678" i="28"/>
  <c r="L462" i="28"/>
  <c r="L188" i="28"/>
  <c r="L1277" i="28"/>
  <c r="L1133" i="28"/>
  <c r="L983" i="28"/>
  <c r="L801" i="28"/>
  <c r="L585" i="28"/>
  <c r="L355" i="28"/>
  <c r="L67" i="28"/>
  <c r="L724" i="28"/>
  <c r="L508" i="28"/>
  <c r="L249" i="28"/>
  <c r="L1380" i="28"/>
  <c r="L1236" i="28"/>
  <c r="L1092" i="28"/>
  <c r="L934" i="28"/>
  <c r="L740" i="28"/>
  <c r="L524" i="28"/>
  <c r="L272" i="28"/>
  <c r="L1402" i="28"/>
  <c r="L1258" i="28"/>
  <c r="L1114" i="28"/>
  <c r="L960" i="28"/>
  <c r="L774" i="28"/>
  <c r="L558" i="28"/>
  <c r="L316" i="28"/>
  <c r="L28" i="28"/>
  <c r="L697" i="28"/>
  <c r="L481" i="28"/>
  <c r="L213" i="28"/>
  <c r="L803" i="28"/>
  <c r="L659" i="28"/>
  <c r="L515" i="28"/>
  <c r="L730" i="28"/>
  <c r="L586" i="28"/>
  <c r="L378" i="28"/>
  <c r="L234" i="28"/>
  <c r="L90" i="28"/>
  <c r="L953" i="28"/>
  <c r="L809" i="28"/>
  <c r="L665" i="28"/>
  <c r="L879" i="28"/>
  <c r="L735" i="28"/>
  <c r="L348" i="28"/>
  <c r="L204" i="28"/>
  <c r="L60" i="28"/>
  <c r="L391" i="28"/>
  <c r="L829" i="28"/>
  <c r="L1089" i="28"/>
  <c r="L1305" i="28"/>
  <c r="L1470" i="28"/>
  <c r="L1614" i="28"/>
  <c r="L1758" i="28"/>
  <c r="L158" i="28"/>
  <c r="L655" i="28"/>
  <c r="L1000" i="28"/>
  <c r="L1219" i="28"/>
  <c r="L1412" i="28"/>
  <c r="L1556" i="28"/>
  <c r="L1700" i="28"/>
  <c r="L1844" i="28"/>
  <c r="L373" i="28"/>
  <c r="L816" i="28"/>
  <c r="L1082" i="28"/>
  <c r="L1298" i="28"/>
  <c r="L1465" i="28"/>
  <c r="L1609" i="28"/>
  <c r="L1753" i="28"/>
  <c r="L493" i="28"/>
  <c r="L901" i="28"/>
  <c r="L1137" i="28"/>
  <c r="L1349" i="28"/>
  <c r="L1502" i="28"/>
  <c r="L1646" i="28"/>
  <c r="L2551" i="28"/>
  <c r="L2407" i="28"/>
  <c r="L2263" i="28"/>
  <c r="L2111" i="28"/>
  <c r="L1895" i="28"/>
  <c r="L1611" i="28"/>
  <c r="L1211" i="28"/>
  <c r="L136" i="28"/>
  <c r="L2418" i="28"/>
  <c r="L2274" i="28"/>
  <c r="L2124" i="28"/>
  <c r="L1911" i="28"/>
  <c r="L1635" i="28"/>
  <c r="L1261" i="28"/>
  <c r="L271" i="28"/>
  <c r="L590" i="28"/>
  <c r="L2593" i="28"/>
  <c r="L2449" i="28"/>
  <c r="L2305" i="28"/>
  <c r="L2161" i="28"/>
  <c r="L1957" i="28"/>
  <c r="L1703" i="28"/>
  <c r="L1374" i="28"/>
  <c r="L584" i="28"/>
  <c r="L2579" i="28"/>
  <c r="L2435" i="28"/>
  <c r="L2291" i="28"/>
  <c r="L2145" i="28"/>
  <c r="L1937" i="28"/>
  <c r="L1673" i="28"/>
  <c r="L1336" i="28"/>
  <c r="L458" i="28"/>
  <c r="L752" i="28"/>
  <c r="L2038" i="28"/>
  <c r="L1894" i="28"/>
  <c r="L1716" i="28"/>
  <c r="L1500" i="28"/>
  <c r="L1243" i="28"/>
  <c r="L899" i="28"/>
  <c r="L223" i="28"/>
  <c r="L2001" i="28"/>
  <c r="L1857" i="28"/>
  <c r="L1661" i="28"/>
  <c r="L1445" i="28"/>
  <c r="L1160" i="28"/>
  <c r="L753" i="28"/>
  <c r="L1338" i="28"/>
  <c r="L1016" i="28"/>
  <c r="L465" i="28"/>
  <c r="L2092" i="28"/>
  <c r="L1948" i="28"/>
  <c r="L1792" i="28"/>
  <c r="L1582" i="28"/>
  <c r="L1359" i="28"/>
  <c r="L1041" i="28"/>
  <c r="L518" i="28"/>
  <c r="L2102" i="28"/>
  <c r="L1958" i="28"/>
  <c r="L1804" i="28"/>
  <c r="L1596" i="28"/>
  <c r="L1375" i="28"/>
  <c r="L1063" i="28"/>
  <c r="L559" i="28"/>
  <c r="L1247" i="28"/>
  <c r="L904" i="28"/>
  <c r="L232" i="28"/>
  <c r="L1450" i="28"/>
  <c r="L1896" i="28"/>
  <c r="L2192" i="28"/>
  <c r="L2408" i="28"/>
  <c r="L2610" i="28"/>
  <c r="L609" i="28"/>
  <c r="L1617" i="28"/>
  <c r="L2007" i="28"/>
  <c r="L2266" i="28"/>
  <c r="L2482" i="28"/>
  <c r="L2670" i="28"/>
  <c r="L1033" i="28"/>
  <c r="L1713" i="28"/>
  <c r="L2071" i="28"/>
  <c r="L2309" i="28"/>
  <c r="L2525" i="28"/>
  <c r="L1034" i="28"/>
  <c r="L1142" i="28"/>
  <c r="L1761" i="28"/>
  <c r="L2103" i="28"/>
  <c r="L2330" i="28"/>
  <c r="L2546" i="28"/>
  <c r="L1468" i="28"/>
  <c r="L2070" i="28"/>
  <c r="L2416" i="28"/>
  <c r="L2689" i="28"/>
  <c r="L1721" i="28"/>
  <c r="L2205" i="28"/>
  <c r="L2529" i="28"/>
  <c r="L873" i="28"/>
  <c r="L1879" i="28"/>
  <c r="L2289" i="28"/>
  <c r="L2601" i="28"/>
  <c r="L1364" i="28"/>
  <c r="L2005" i="28"/>
  <c r="L2373" i="28"/>
  <c r="L2662" i="28"/>
  <c r="L1504" i="28"/>
  <c r="L2094" i="28"/>
  <c r="L2432" i="28"/>
  <c r="L2697" i="28"/>
  <c r="L1750" i="28"/>
  <c r="L2218" i="28"/>
  <c r="L400" i="28"/>
  <c r="L1811" i="28"/>
  <c r="L2249" i="28"/>
  <c r="L1467" i="28"/>
  <c r="L2542" i="28"/>
  <c r="L2797" i="28"/>
  <c r="L2941" i="28"/>
  <c r="L3085" i="28"/>
  <c r="L3229" i="28"/>
  <c r="L3373" i="28"/>
  <c r="L1480" i="28"/>
  <c r="L2547" i="28"/>
  <c r="L2798" i="28"/>
  <c r="L2942" i="28"/>
  <c r="L3086" i="28"/>
  <c r="L3230" i="28"/>
  <c r="L3374" i="28"/>
  <c r="L1329" i="28"/>
  <c r="L2494" i="28"/>
  <c r="L2787" i="28"/>
  <c r="L2931" i="28"/>
  <c r="L3075" i="28"/>
  <c r="L3219" i="28"/>
  <c r="L3363" i="28"/>
  <c r="L1373" i="28"/>
  <c r="L2504" i="28"/>
  <c r="L2789" i="28"/>
  <c r="L2933" i="28"/>
  <c r="L3077" i="28"/>
  <c r="L3221" i="28"/>
  <c r="L3365" i="28"/>
  <c r="L1094" i="28"/>
  <c r="L2450" i="28"/>
  <c r="L2779" i="28"/>
  <c r="L2923" i="28"/>
  <c r="L3067" i="28"/>
  <c r="L3211" i="28"/>
  <c r="L3355" i="28"/>
  <c r="L1115" i="28"/>
  <c r="L2457" i="28"/>
  <c r="L2780" i="28"/>
  <c r="L2924" i="28"/>
  <c r="L3068" i="28"/>
  <c r="L3212" i="28"/>
  <c r="L3356" i="28"/>
  <c r="L1168" i="28"/>
  <c r="L2468" i="28"/>
  <c r="L2782" i="28"/>
  <c r="L2926" i="28"/>
  <c r="L3070" i="28"/>
  <c r="L3214" i="28"/>
  <c r="L3358" i="28"/>
  <c r="L2143" i="28"/>
  <c r="L2721" i="28"/>
  <c r="L2867" i="28"/>
  <c r="L3011" i="28"/>
  <c r="L3155" i="28"/>
  <c r="L3299" i="28"/>
  <c r="L2523" i="28"/>
  <c r="L3081" i="28"/>
  <c r="L3477" i="28"/>
  <c r="L3623" i="28"/>
  <c r="L3767" i="28"/>
  <c r="L3911" i="28"/>
  <c r="L2836" i="28"/>
  <c r="L3268" i="28"/>
  <c r="L3541" i="28"/>
  <c r="L3685" i="28"/>
  <c r="L3829" i="28"/>
  <c r="L2728" i="28"/>
  <c r="L3162" i="28"/>
  <c r="L3506" i="28"/>
  <c r="L3650" i="28"/>
  <c r="L3794" i="28"/>
  <c r="L1567" i="28"/>
  <c r="L2949" i="28"/>
  <c r="L3381" i="28"/>
  <c r="L3579" i="28"/>
  <c r="L3723" i="28"/>
  <c r="L1603" i="28"/>
  <c r="L2952" i="28"/>
  <c r="L3384" i="28"/>
  <c r="L3580" i="28"/>
  <c r="L3724" i="28"/>
  <c r="L1003" i="28"/>
  <c r="L2920" i="28"/>
  <c r="L3352" i="28"/>
  <c r="L3569" i="28"/>
  <c r="L3713" i="28"/>
  <c r="L3857" i="28"/>
  <c r="L2889" i="28"/>
  <c r="L3321" i="28"/>
  <c r="L3559" i="28"/>
  <c r="L3703" i="28"/>
  <c r="L3847" i="28"/>
  <c r="L3474" i="28"/>
  <c r="L3825" i="28"/>
  <c r="L4001" i="28"/>
  <c r="L3258" i="28"/>
  <c r="L3741" i="28"/>
  <c r="L3966" i="28"/>
  <c r="L3006" i="28"/>
  <c r="L3657" i="28"/>
  <c r="L3931" i="28"/>
  <c r="L2850" i="28"/>
  <c r="L3600" i="28"/>
  <c r="L3906" i="28"/>
  <c r="L2252" i="28"/>
  <c r="L3516" i="28"/>
  <c r="L3861" i="28"/>
  <c r="L4017" i="28"/>
  <c r="L3138" i="28"/>
  <c r="L3696" i="28"/>
  <c r="L3948" i="28"/>
  <c r="L3550" i="28"/>
  <c r="L5204" i="28"/>
  <c r="L5060" i="28"/>
  <c r="L4916" i="28"/>
  <c r="L4747" i="28"/>
  <c r="L4471" i="28"/>
  <c r="L4183" i="28"/>
  <c r="L5334" i="28"/>
  <c r="L5190" i="28"/>
  <c r="L5046" i="28"/>
  <c r="L4902" i="28"/>
  <c r="L4724" i="28"/>
  <c r="L4442" i="28"/>
  <c r="L4154" i="28"/>
  <c r="L5345" i="28"/>
  <c r="L5201" i="28"/>
  <c r="L5057" i="28"/>
  <c r="L4913" i="28"/>
  <c r="L4741" i="28"/>
  <c r="L4465" i="28"/>
  <c r="L4177" i="28"/>
  <c r="L4292" i="28"/>
  <c r="L3870" i="28"/>
  <c r="L5294" i="28"/>
  <c r="L5150" i="28"/>
  <c r="L5006" i="28"/>
  <c r="L4862" i="28"/>
  <c r="L4651" i="28"/>
  <c r="L4363" i="28"/>
  <c r="L4066" i="28"/>
  <c r="L5328" i="28"/>
  <c r="L5184" i="28"/>
  <c r="L5040" i="28"/>
  <c r="L4896" i="28"/>
  <c r="L4715" i="28"/>
  <c r="L4430" i="28"/>
  <c r="L4142" i="28"/>
  <c r="L5339" i="28"/>
  <c r="L5195" i="28"/>
  <c r="L5051" i="28"/>
  <c r="L4907" i="28"/>
  <c r="L4733" i="28"/>
  <c r="L4453" i="28"/>
  <c r="L4165" i="28"/>
  <c r="L4280" i="28"/>
  <c r="L3790" i="28"/>
  <c r="L4584" i="28"/>
  <c r="L4440" i="28"/>
  <c r="L4296" i="28"/>
  <c r="L4152" i="28"/>
  <c r="L3973" i="28"/>
  <c r="L3318" i="28"/>
  <c r="L4738" i="28"/>
  <c r="L4594" i="28"/>
  <c r="L4450" i="28"/>
  <c r="L4306" i="28"/>
  <c r="L4162" i="28"/>
  <c r="L3994" i="28"/>
  <c r="L3444" i="28"/>
  <c r="L4653" i="28"/>
  <c r="L4509" i="28"/>
  <c r="L4365" i="28"/>
  <c r="L4221" i="28"/>
  <c r="L4077" i="28"/>
  <c r="L3738" i="28"/>
  <c r="L4075" i="28"/>
  <c r="L3730" i="28"/>
  <c r="L4806" i="28"/>
  <c r="L4662" i="28"/>
  <c r="L4518" i="28"/>
  <c r="L4374" i="28"/>
  <c r="L4230" i="28"/>
  <c r="L4086" i="28"/>
  <c r="L3788" i="28"/>
  <c r="L4816" i="28"/>
  <c r="L4672" i="28"/>
  <c r="L4528" i="28"/>
  <c r="L4384" i="28"/>
  <c r="L4240" i="28"/>
  <c r="L4096" i="28"/>
  <c r="L3837" i="28"/>
  <c r="L2441" i="28"/>
  <c r="L4683" i="28"/>
  <c r="L4539" i="28"/>
  <c r="L4395" i="28"/>
  <c r="L4251" i="28"/>
  <c r="L4107" i="28"/>
  <c r="L3871" i="28"/>
  <c r="L2496" i="28"/>
  <c r="L3816" i="28"/>
  <c r="L3995" i="28"/>
  <c r="L4705" i="28"/>
  <c r="L5035" i="28"/>
  <c r="L5323" i="28"/>
  <c r="L5486" i="28"/>
  <c r="L5630" i="28"/>
  <c r="L5774" i="28"/>
  <c r="L4121" i="28"/>
  <c r="L4748" i="28"/>
  <c r="L5061" i="28"/>
  <c r="L5347" i="28"/>
  <c r="L5499" i="28"/>
  <c r="L5643" i="28"/>
  <c r="L5787" i="28"/>
  <c r="L4277" i="28"/>
  <c r="L4825" i="28"/>
  <c r="L5113" i="28"/>
  <c r="L5381" i="28"/>
  <c r="L5525" i="28"/>
  <c r="L5669" i="28"/>
  <c r="L5813" i="28"/>
  <c r="L4295" i="28"/>
  <c r="L4831" i="28"/>
  <c r="L5119" i="28"/>
  <c r="L5384" i="28"/>
  <c r="L5528" i="28"/>
  <c r="L5672" i="28"/>
  <c r="L5816" i="28"/>
  <c r="L4400" i="28"/>
  <c r="L4881" i="28"/>
  <c r="L5169" i="28"/>
  <c r="L5409" i="28"/>
  <c r="L5553" i="28"/>
  <c r="L5697" i="28"/>
  <c r="L3502" i="28"/>
  <c r="L4649" i="28"/>
  <c r="L5005" i="28"/>
  <c r="L5293" i="28"/>
  <c r="L5471" i="28"/>
  <c r="L5615" i="28"/>
  <c r="L5759" i="28"/>
  <c r="L4718" i="28"/>
  <c r="L5331" i="28"/>
  <c r="L5634" i="28"/>
  <c r="L5890" i="28"/>
  <c r="L6034" i="28"/>
  <c r="L6178" i="28"/>
  <c r="L4062" i="28"/>
  <c r="L5044" i="28"/>
  <c r="L5491" i="28"/>
  <c r="L5779" i="28"/>
  <c r="L5963" i="28"/>
  <c r="L6107" i="28"/>
  <c r="L6251" i="28"/>
  <c r="L4730" i="28"/>
  <c r="L5338" i="28"/>
  <c r="L5638" i="28"/>
  <c r="L5892" i="28"/>
  <c r="L6036" i="28"/>
  <c r="L6180" i="28"/>
  <c r="L3812" i="28"/>
  <c r="L5019" i="28"/>
  <c r="L5478" i="28"/>
  <c r="L5766" i="28"/>
  <c r="L5956" i="28"/>
  <c r="L6100" i="28"/>
  <c r="L6244" i="28"/>
  <c r="L4679" i="28"/>
  <c r="L5308" i="28"/>
  <c r="L5623" i="28"/>
  <c r="L5885" i="28"/>
  <c r="L6029" i="28"/>
  <c r="L4163" i="28"/>
  <c r="L5074" i="28"/>
  <c r="L5506" i="28"/>
  <c r="L5794" i="28"/>
  <c r="L5970" i="28"/>
  <c r="L6114" i="28"/>
  <c r="L6953" i="28"/>
  <c r="L6792" i="28"/>
  <c r="L6600" i="28"/>
  <c r="L6380" i="28"/>
  <c r="L5995" i="28"/>
  <c r="L5175" i="28"/>
  <c r="L6963" i="28"/>
  <c r="L6804" i="28"/>
  <c r="L6616" i="28"/>
  <c r="L6400" i="28"/>
  <c r="L6026" i="28"/>
  <c r="L5296" i="28"/>
  <c r="L7139" i="28"/>
  <c r="L6995" i="28"/>
  <c r="L6844" i="28"/>
  <c r="L6664" i="28"/>
  <c r="L6448" i="28"/>
  <c r="L6122" i="28"/>
  <c r="L5521" i="28"/>
  <c r="L2561" i="28"/>
  <c r="L1250" i="28"/>
  <c r="L1795" i="28"/>
  <c r="L2127" i="28"/>
  <c r="L2348" i="28"/>
  <c r="L2562" i="28"/>
  <c r="L1533" i="28"/>
  <c r="L2113" i="28"/>
  <c r="L2445" i="28"/>
  <c r="L2703" i="28"/>
  <c r="L1780" i="28"/>
  <c r="L2232" i="28"/>
  <c r="L2556" i="28"/>
  <c r="L1060" i="28"/>
  <c r="L1920" i="28"/>
  <c r="L2316" i="28"/>
  <c r="L2623" i="28"/>
  <c r="L1426" i="28"/>
  <c r="L2043" i="28"/>
  <c r="L2398" i="28"/>
  <c r="L2679" i="28"/>
  <c r="L1563" i="28"/>
  <c r="L2130" i="28"/>
  <c r="L2458" i="28"/>
  <c r="L385" i="28"/>
  <c r="L1809" i="28"/>
  <c r="L2247" i="28"/>
  <c r="L728" i="28"/>
  <c r="L1861" i="28"/>
  <c r="L2277" i="28"/>
  <c r="L1620" i="28"/>
  <c r="L2585" i="28"/>
  <c r="L2809" i="28"/>
  <c r="L2953" i="28"/>
  <c r="L3097" i="28"/>
  <c r="L3241" i="28"/>
  <c r="L3385" i="28"/>
  <c r="L1629" i="28"/>
  <c r="L2587" i="28"/>
  <c r="L2810" i="28"/>
  <c r="L2954" i="28"/>
  <c r="L3098" i="28"/>
  <c r="L3242" i="28"/>
  <c r="L3386" i="28"/>
  <c r="L1497" i="28"/>
  <c r="L2548" i="28"/>
  <c r="L2799" i="28"/>
  <c r="L2943" i="28"/>
  <c r="L3087" i="28"/>
  <c r="L3231" i="28"/>
  <c r="L3375" i="28"/>
  <c r="L1522" i="28"/>
  <c r="L2558" i="28"/>
  <c r="L2801" i="28"/>
  <c r="L2945" i="28"/>
  <c r="L3089" i="28"/>
  <c r="L3233" i="28"/>
  <c r="L3377" i="28"/>
  <c r="L1400" i="28"/>
  <c r="L2513" i="28"/>
  <c r="L2791" i="28"/>
  <c r="L2935" i="28"/>
  <c r="L3079" i="28"/>
  <c r="L3223" i="28"/>
  <c r="L3367" i="28"/>
  <c r="L1404" i="28"/>
  <c r="L2522" i="28"/>
  <c r="L2792" i="28"/>
  <c r="L2936" i="28"/>
  <c r="L3080" i="28"/>
  <c r="L3224" i="28"/>
  <c r="L3368" i="28"/>
  <c r="L1439" i="28"/>
  <c r="L2530" i="28"/>
  <c r="L2794" i="28"/>
  <c r="L2938" i="28"/>
  <c r="L3082" i="28"/>
  <c r="L3226" i="28"/>
  <c r="L3370" i="28"/>
  <c r="L2213" i="28"/>
  <c r="L2735" i="28"/>
  <c r="L2879" i="28"/>
  <c r="L3023" i="28"/>
  <c r="L3167" i="28"/>
  <c r="L3311" i="28"/>
  <c r="L2644" i="28"/>
  <c r="L3117" i="28"/>
  <c r="L3491" i="28"/>
  <c r="L3635" i="28"/>
  <c r="L3779" i="28"/>
  <c r="L1462" i="28"/>
  <c r="L2872" i="28"/>
  <c r="L3304" i="28"/>
  <c r="L3553" i="28"/>
  <c r="L3697" i="28"/>
  <c r="L3841" i="28"/>
  <c r="L2766" i="28"/>
  <c r="L3198" i="28"/>
  <c r="L3518" i="28"/>
  <c r="L3662" i="28"/>
  <c r="L3806" i="28"/>
  <c r="L1944" i="28"/>
  <c r="L2985" i="28"/>
  <c r="L3412" i="28"/>
  <c r="L3591" i="28"/>
  <c r="L3735" i="28"/>
  <c r="L1969" i="28"/>
  <c r="L2988" i="28"/>
  <c r="L3414" i="28"/>
  <c r="L3592" i="28"/>
  <c r="L3736" i="28"/>
  <c r="L1648" i="28"/>
  <c r="L2956" i="28"/>
  <c r="L3388" i="28"/>
  <c r="L3581" i="28"/>
  <c r="L3725" i="28"/>
  <c r="L1167" i="28"/>
  <c r="L2925" i="28"/>
  <c r="L3357" i="28"/>
  <c r="L3571" i="28"/>
  <c r="L3715" i="28"/>
  <c r="L3859" i="28"/>
  <c r="L3510" i="28"/>
  <c r="L3852" i="28"/>
  <c r="L4013" i="28"/>
  <c r="L3354" i="28"/>
  <c r="L3768" i="28"/>
  <c r="L3978" i="28"/>
  <c r="L3102" i="28"/>
  <c r="L3684" i="28"/>
  <c r="L3943" i="28"/>
  <c r="L2932" i="28"/>
  <c r="L3632" i="28"/>
  <c r="L3920" i="28"/>
  <c r="L2631" i="28"/>
  <c r="L3548" i="28"/>
  <c r="L3879" i="28"/>
  <c r="L4029" i="28"/>
  <c r="L3220" i="28"/>
  <c r="L3728" i="28"/>
  <c r="L3960" i="28"/>
  <c r="L5336" i="28"/>
  <c r="L5192" i="28"/>
  <c r="L5048" i="28"/>
  <c r="L4904" i="28"/>
  <c r="L4728" i="28"/>
  <c r="L4447" i="28"/>
  <c r="L4159" i="28"/>
  <c r="L5322" i="28"/>
  <c r="L5178" i="28"/>
  <c r="L5034" i="28"/>
  <c r="L4890" i="28"/>
  <c r="L4704" i="28"/>
  <c r="L4418" i="28"/>
  <c r="L4130" i="28"/>
  <c r="L5333" i="28"/>
  <c r="L5189" i="28"/>
  <c r="L5045" i="28"/>
  <c r="L4901" i="28"/>
  <c r="L4723" i="28"/>
  <c r="L4441" i="28"/>
  <c r="L4153" i="28"/>
  <c r="L4268" i="28"/>
  <c r="L3705" i="28"/>
  <c r="L5282" i="28"/>
  <c r="L5138" i="28"/>
  <c r="L4994" i="28"/>
  <c r="L4850" i="28"/>
  <c r="L4627" i="28"/>
  <c r="L4339" i="28"/>
  <c r="L4019" i="28"/>
  <c r="L5316" i="28"/>
  <c r="L5172" i="28"/>
  <c r="L5028" i="28"/>
  <c r="L4884" i="28"/>
  <c r="L4693" i="28"/>
  <c r="L4406" i="28"/>
  <c r="L4118" i="28"/>
  <c r="L5327" i="28"/>
  <c r="L5183" i="28"/>
  <c r="L5039" i="28"/>
  <c r="L4895" i="28"/>
  <c r="L4712" i="28"/>
  <c r="L4429" i="28"/>
  <c r="L4141" i="28"/>
  <c r="L4256" i="28"/>
  <c r="L3620" i="28"/>
  <c r="L4572" i="28"/>
  <c r="L4428" i="28"/>
  <c r="L4284" i="28"/>
  <c r="L4140" i="28"/>
  <c r="L3949" i="28"/>
  <c r="L3144" i="28"/>
  <c r="L4726" i="28"/>
  <c r="L4582" i="28"/>
  <c r="L4438" i="28"/>
  <c r="L4294" i="28"/>
  <c r="L4150" i="28"/>
  <c r="L3970" i="28"/>
  <c r="L3292" i="28"/>
  <c r="L4641" i="28"/>
  <c r="L4497" i="28"/>
  <c r="L4353" i="28"/>
  <c r="L4209" i="28"/>
  <c r="L4063" i="28"/>
  <c r="L3680" i="28"/>
  <c r="L4061" i="28"/>
  <c r="L3672" i="28"/>
  <c r="L4794" i="28"/>
  <c r="L4650" i="28"/>
  <c r="L4506" i="28"/>
  <c r="L4362" i="28"/>
  <c r="L4218" i="28"/>
  <c r="L4074" i="28"/>
  <c r="L3729" i="28"/>
  <c r="L4804" i="28"/>
  <c r="L4660" i="28"/>
  <c r="L4516" i="28"/>
  <c r="L4372" i="28"/>
  <c r="L4228" i="28"/>
  <c r="L4084" i="28"/>
  <c r="L3778" i="28"/>
  <c r="L4815" i="28"/>
  <c r="L4671" i="28"/>
  <c r="L4527" i="28"/>
  <c r="L4383" i="28"/>
  <c r="L4239" i="28"/>
  <c r="L4095" i="28"/>
  <c r="L3824" i="28"/>
  <c r="L4081" i="28"/>
  <c r="L3762" i="28"/>
  <c r="L4115" i="28"/>
  <c r="L4745" i="28"/>
  <c r="L5059" i="28"/>
  <c r="L5346" i="28"/>
  <c r="L5498" i="28"/>
  <c r="L5642" i="28"/>
  <c r="L5786" i="28"/>
  <c r="L4193" i="28"/>
  <c r="L4784" i="28"/>
  <c r="L5085" i="28"/>
  <c r="L5363" i="28"/>
  <c r="L5511" i="28"/>
  <c r="L5655" i="28"/>
  <c r="L5799" i="28"/>
  <c r="L4337" i="28"/>
  <c r="L4849" i="28"/>
  <c r="L5137" i="28"/>
  <c r="L5393" i="28"/>
  <c r="L5537" i="28"/>
  <c r="L5681" i="28"/>
  <c r="L5825" i="28"/>
  <c r="L4349" i="28"/>
  <c r="L4855" i="28"/>
  <c r="L5143" i="28"/>
  <c r="L5396" i="28"/>
  <c r="L5540" i="28"/>
  <c r="L5684" i="28"/>
  <c r="L5828" i="28"/>
  <c r="L4448" i="28"/>
  <c r="L4905" i="28"/>
  <c r="L5193" i="28"/>
  <c r="L5421" i="28"/>
  <c r="L5565" i="28"/>
  <c r="L5709" i="28"/>
  <c r="L3939" i="28"/>
  <c r="L4694" i="28"/>
  <c r="L5029" i="28"/>
  <c r="L5317" i="28"/>
  <c r="L5483" i="28"/>
  <c r="L5627" i="28"/>
  <c r="L5771" i="28"/>
  <c r="L4793" i="28"/>
  <c r="L5368" i="28"/>
  <c r="L5658" i="28"/>
  <c r="L5902" i="28"/>
  <c r="L6046" i="28"/>
  <c r="L6190" i="28"/>
  <c r="L4217" i="28"/>
  <c r="L5092" i="28"/>
  <c r="L5515" i="28"/>
  <c r="L5803" i="28"/>
  <c r="L5975" i="28"/>
  <c r="L6119" i="28"/>
  <c r="L6263" i="28"/>
  <c r="L4802" i="28"/>
  <c r="L5372" i="28"/>
  <c r="L5662" i="28"/>
  <c r="L5904" i="28"/>
  <c r="L6048" i="28"/>
  <c r="L6192" i="28"/>
  <c r="L4139" i="28"/>
  <c r="L5067" i="28"/>
  <c r="L5502" i="28"/>
  <c r="L5790" i="28"/>
  <c r="L5968" i="28"/>
  <c r="L6112" i="28"/>
  <c r="L6256" i="28"/>
  <c r="L4759" i="28"/>
  <c r="L5353" i="28"/>
  <c r="L5647" i="28"/>
  <c r="L5897" i="28"/>
  <c r="L6041" i="28"/>
  <c r="L4307" i="28"/>
  <c r="L5122" i="28"/>
  <c r="L5530" i="28"/>
  <c r="L5818" i="28"/>
  <c r="L5982" i="28"/>
  <c r="L6126" i="28"/>
  <c r="L6941" i="28"/>
  <c r="L6778" i="28"/>
  <c r="L6582" i="28"/>
  <c r="L6354" i="28"/>
  <c r="L5959" i="28"/>
  <c r="L5031" i="28"/>
  <c r="L6951" i="28"/>
  <c r="L6790" i="28"/>
  <c r="L6598" i="28"/>
  <c r="L6378" i="28"/>
  <c r="L5990" i="28"/>
  <c r="L5152" i="28"/>
  <c r="L7127" i="28"/>
  <c r="L6983" i="28"/>
  <c r="L6828" i="28"/>
  <c r="L6646" i="28"/>
  <c r="L6430" i="28"/>
  <c r="L6086" i="28"/>
  <c r="L5449" i="28"/>
  <c r="L1961" i="28"/>
  <c r="L2343" i="28"/>
  <c r="L2645" i="28"/>
  <c r="L1493" i="28"/>
  <c r="L2087" i="28"/>
  <c r="L2427" i="28"/>
  <c r="L2694" i="28"/>
  <c r="L1624" i="28"/>
  <c r="L2162" i="28"/>
  <c r="L2486" i="28"/>
  <c r="L690" i="28"/>
  <c r="L1852" i="28"/>
  <c r="L2272" i="28"/>
  <c r="L980" i="28"/>
  <c r="L1902" i="28"/>
  <c r="L2304" i="28"/>
  <c r="L1764" i="28"/>
  <c r="L2616" i="28"/>
  <c r="L2821" i="28"/>
  <c r="L2965" i="28"/>
  <c r="L3109" i="28"/>
  <c r="L3253" i="28"/>
  <c r="L3397" i="28"/>
  <c r="L1767" i="28"/>
  <c r="L2622" i="28"/>
  <c r="L2822" i="28"/>
  <c r="L2966" i="28"/>
  <c r="L3110" i="28"/>
  <c r="L3254" i="28"/>
  <c r="L3398" i="28"/>
  <c r="L1642" i="28"/>
  <c r="L2588" i="28"/>
  <c r="L2811" i="28"/>
  <c r="L2955" i="28"/>
  <c r="L3099" i="28"/>
  <c r="L3243" i="28"/>
  <c r="L3387" i="28"/>
  <c r="L1666" i="28"/>
  <c r="L2594" i="28"/>
  <c r="L2813" i="28"/>
  <c r="L2957" i="28"/>
  <c r="L3101" i="28"/>
  <c r="L3245" i="28"/>
  <c r="L3389" i="28"/>
  <c r="L1545" i="28"/>
  <c r="L2565" i="28"/>
  <c r="L2803" i="28"/>
  <c r="L2947" i="28"/>
  <c r="L3091" i="28"/>
  <c r="L3235" i="28"/>
  <c r="L3379" i="28"/>
  <c r="L1559" i="28"/>
  <c r="L2568" i="28"/>
  <c r="L2804" i="28"/>
  <c r="L2948" i="28"/>
  <c r="L3092" i="28"/>
  <c r="L3236" i="28"/>
  <c r="L3380" i="28"/>
  <c r="L1584" i="28"/>
  <c r="L2572" i="28"/>
  <c r="L2806" i="28"/>
  <c r="L2950" i="28"/>
  <c r="L3094" i="28"/>
  <c r="L3238" i="28"/>
  <c r="L3382" i="28"/>
  <c r="L2278" i="28"/>
  <c r="L2747" i="28"/>
  <c r="L2891" i="28"/>
  <c r="L3035" i="28"/>
  <c r="L3179" i="28"/>
  <c r="L3323" i="28"/>
  <c r="L2718" i="28"/>
  <c r="L3153" i="28"/>
  <c r="L3503" i="28"/>
  <c r="L3647" i="28"/>
  <c r="L3791" i="28"/>
  <c r="L872" i="28"/>
  <c r="L2908" i="28"/>
  <c r="L3340" i="28"/>
  <c r="L3565" i="28"/>
  <c r="L3709" i="28"/>
  <c r="L3853" i="28"/>
  <c r="L2802" i="28"/>
  <c r="L3234" i="28"/>
  <c r="L3530" i="28"/>
  <c r="L3674" i="28"/>
  <c r="L3818" i="28"/>
  <c r="L2199" i="28"/>
  <c r="L3021" i="28"/>
  <c r="L3436" i="28"/>
  <c r="L3603" i="28"/>
  <c r="L3747" i="28"/>
  <c r="L2217" i="28"/>
  <c r="L3024" i="28"/>
  <c r="L3438" i="28"/>
  <c r="L3604" i="28"/>
  <c r="L3748" i="28"/>
  <c r="L1998" i="28"/>
  <c r="L2992" i="28"/>
  <c r="L3417" i="28"/>
  <c r="L3593" i="28"/>
  <c r="L3737" i="28"/>
  <c r="L1709" i="28"/>
  <c r="L2961" i="28"/>
  <c r="L3393" i="28"/>
  <c r="L3583" i="28"/>
  <c r="L3727" i="28"/>
  <c r="L2511" i="28"/>
  <c r="L3537" i="28"/>
  <c r="L3872" i="28"/>
  <c r="L4025" i="28"/>
  <c r="L3424" i="28"/>
  <c r="L3800" i="28"/>
  <c r="L3990" i="28"/>
  <c r="L3184" i="28"/>
  <c r="L3716" i="28"/>
  <c r="L3955" i="28"/>
  <c r="L3012" i="28"/>
  <c r="L3658" i="28"/>
  <c r="L3932" i="28"/>
  <c r="L2760" i="28"/>
  <c r="L3574" i="28"/>
  <c r="L3893" i="28"/>
  <c r="L4041" i="28"/>
  <c r="L3300" i="28"/>
  <c r="L3754" i="28"/>
  <c r="L3972" i="28"/>
  <c r="L5324" i="28"/>
  <c r="L5180" i="28"/>
  <c r="L5036" i="28"/>
  <c r="L4892" i="28"/>
  <c r="L4706" i="28"/>
  <c r="L4423" i="28"/>
  <c r="L4135" i="28"/>
  <c r="L5310" i="28"/>
  <c r="L5166" i="28"/>
  <c r="L5022" i="28"/>
  <c r="L4878" i="28"/>
  <c r="L4682" i="28"/>
  <c r="L4394" i="28"/>
  <c r="L4106" i="28"/>
  <c r="L5321" i="28"/>
  <c r="L5177" i="28"/>
  <c r="L5033" i="28"/>
  <c r="L4889" i="28"/>
  <c r="L4703" i="28"/>
  <c r="L4417" i="28"/>
  <c r="L4129" i="28"/>
  <c r="L4244" i="28"/>
  <c r="L3534" i="28"/>
  <c r="L5270" i="28"/>
  <c r="L5126" i="28"/>
  <c r="L4982" i="28"/>
  <c r="L4838" i="28"/>
  <c r="L4603" i="28"/>
  <c r="L4315" i="28"/>
  <c r="L3947" i="28"/>
  <c r="L5304" i="28"/>
  <c r="L5160" i="28"/>
  <c r="L5016" i="28"/>
  <c r="L4872" i="28"/>
  <c r="L4670" i="28"/>
  <c r="L4382" i="28"/>
  <c r="L4094" i="28"/>
  <c r="L5315" i="28"/>
  <c r="L5171" i="28"/>
  <c r="L5027" i="28"/>
  <c r="L4883" i="28"/>
  <c r="L4692" i="28"/>
  <c r="L4405" i="28"/>
  <c r="L4117" i="28"/>
  <c r="L4232" i="28"/>
  <c r="L3406" i="28"/>
  <c r="L4560" i="28"/>
  <c r="L4416" i="28"/>
  <c r="L4272" i="28"/>
  <c r="L4128" i="28"/>
  <c r="L3925" i="28"/>
  <c r="L2968" i="28"/>
  <c r="L4714" i="28"/>
  <c r="L4570" i="28"/>
  <c r="L4426" i="28"/>
  <c r="L4282" i="28"/>
  <c r="L4138" i="28"/>
  <c r="L3946" i="28"/>
  <c r="L3114" i="28"/>
  <c r="L4629" i="28"/>
  <c r="L4485" i="28"/>
  <c r="L4341" i="28"/>
  <c r="L4197" i="28"/>
  <c r="L4049" i="28"/>
  <c r="L3621" i="28"/>
  <c r="L4047" i="28"/>
  <c r="L3618" i="28"/>
  <c r="L4782" i="28"/>
  <c r="L4638" i="28"/>
  <c r="L4494" i="28"/>
  <c r="L4350" i="28"/>
  <c r="L4206" i="28"/>
  <c r="L4060" i="28"/>
  <c r="L3670" i="28"/>
  <c r="L4792" i="28"/>
  <c r="L4648" i="28"/>
  <c r="L4504" i="28"/>
  <c r="L4360" i="28"/>
  <c r="L4216" i="28"/>
  <c r="L4072" i="28"/>
  <c r="L3720" i="28"/>
  <c r="L4803" i="28"/>
  <c r="L4659" i="28"/>
  <c r="L4515" i="28"/>
  <c r="L4371" i="28"/>
  <c r="L4227" i="28"/>
  <c r="L4083" i="28"/>
  <c r="L3765" i="28"/>
  <c r="L4069" i="28"/>
  <c r="L3704" i="28"/>
  <c r="L4187" i="28"/>
  <c r="L4781" i="28"/>
  <c r="L5083" i="28"/>
  <c r="L5362" i="28"/>
  <c r="L5510" i="28"/>
  <c r="L5654" i="28"/>
  <c r="L5798" i="28"/>
  <c r="L4265" i="28"/>
  <c r="L4820" i="28"/>
  <c r="L5109" i="28"/>
  <c r="L5379" i="28"/>
  <c r="L5523" i="28"/>
  <c r="L5667" i="28"/>
  <c r="L5811" i="28"/>
  <c r="L4385" i="28"/>
  <c r="L4873" i="28"/>
  <c r="L5161" i="28"/>
  <c r="L5405" i="28"/>
  <c r="L5549" i="28"/>
  <c r="L5693" i="28"/>
  <c r="L5837" i="28"/>
  <c r="L4397" i="28"/>
  <c r="L4879" i="28"/>
  <c r="L5167" i="28"/>
  <c r="L5408" i="28"/>
  <c r="L5552" i="28"/>
  <c r="L5696" i="28"/>
  <c r="L5840" i="28"/>
  <c r="L4496" i="28"/>
  <c r="L4929" i="28"/>
  <c r="L5217" i="28"/>
  <c r="L5433" i="28"/>
  <c r="L5577" i="28"/>
  <c r="L5721" i="28"/>
  <c r="L4097" i="28"/>
  <c r="L4736" i="28"/>
  <c r="L5053" i="28"/>
  <c r="L5341" i="28"/>
  <c r="L5495" i="28"/>
  <c r="L5639" i="28"/>
  <c r="L5783" i="28"/>
  <c r="L4851" i="28"/>
  <c r="L5394" i="28"/>
  <c r="L5682" i="28"/>
  <c r="L5914" i="28"/>
  <c r="L6058" i="28"/>
  <c r="L6202" i="28"/>
  <c r="L4343" i="28"/>
  <c r="L5140" i="28"/>
  <c r="L5539" i="28"/>
  <c r="L5827" i="28"/>
  <c r="L5987" i="28"/>
  <c r="L6131" i="28"/>
  <c r="L6275" i="28"/>
  <c r="L4858" i="28"/>
  <c r="L5398" i="28"/>
  <c r="L5686" i="28"/>
  <c r="L5916" i="28"/>
  <c r="L6060" i="28"/>
  <c r="L6204" i="28"/>
  <c r="L4283" i="28"/>
  <c r="L5115" i="28"/>
  <c r="L5526" i="28"/>
  <c r="L5814" i="28"/>
  <c r="L5980" i="28"/>
  <c r="L6124" i="28"/>
  <c r="L6268" i="28"/>
  <c r="L4828" i="28"/>
  <c r="L5383" i="28"/>
  <c r="L5671" i="28"/>
  <c r="L5909" i="28"/>
  <c r="L6053" i="28"/>
  <c r="L4403" i="28"/>
  <c r="L5170" i="28"/>
  <c r="L5554" i="28"/>
  <c r="L5841" i="28"/>
  <c r="L5994" i="28"/>
  <c r="L6138" i="28"/>
  <c r="L6929" i="28"/>
  <c r="L6764" i="28"/>
  <c r="L6564" i="28"/>
  <c r="L6327" i="28"/>
  <c r="L5923" i="28"/>
  <c r="L4887" i="28"/>
  <c r="L6939" i="28"/>
  <c r="L6776" i="28"/>
  <c r="L2589" i="28"/>
  <c r="L1395" i="28"/>
  <c r="L1860" i="28"/>
  <c r="L2168" i="28"/>
  <c r="L2384" i="28"/>
  <c r="L2590" i="28"/>
  <c r="L1655" i="28"/>
  <c r="L2175" i="28"/>
  <c r="L2499" i="28"/>
  <c r="L836" i="28"/>
  <c r="L1873" i="28"/>
  <c r="L2285" i="28"/>
  <c r="L2599" i="28"/>
  <c r="L1352" i="28"/>
  <c r="L1999" i="28"/>
  <c r="L2369" i="28"/>
  <c r="L2661" i="28"/>
  <c r="L1548" i="28"/>
  <c r="L2122" i="28"/>
  <c r="L2452" i="28"/>
  <c r="L2709" i="28"/>
  <c r="L1684" i="28"/>
  <c r="L2188" i="28"/>
  <c r="L2512" i="28"/>
  <c r="L971" i="28"/>
  <c r="L1897" i="28"/>
  <c r="L2301" i="28"/>
  <c r="L1148" i="28"/>
  <c r="L1943" i="28"/>
  <c r="L2331" i="28"/>
  <c r="L1878" i="28"/>
  <c r="L2652" i="28"/>
  <c r="L2833" i="28"/>
  <c r="L2977" i="28"/>
  <c r="L3121" i="28"/>
  <c r="L3265" i="28"/>
  <c r="L3409" i="28"/>
  <c r="L1889" i="28"/>
  <c r="L2655" i="28"/>
  <c r="L2834" i="28"/>
  <c r="L2978" i="28"/>
  <c r="L3122" i="28"/>
  <c r="L3266" i="28"/>
  <c r="L3410" i="28"/>
  <c r="L1783" i="28"/>
  <c r="L2628" i="28"/>
  <c r="L2823" i="28"/>
  <c r="L2967" i="28"/>
  <c r="L3111" i="28"/>
  <c r="L3255" i="28"/>
  <c r="L3399" i="28"/>
  <c r="L1802" i="28"/>
  <c r="L2632" i="28"/>
  <c r="L2825" i="28"/>
  <c r="L2969" i="28"/>
  <c r="L3113" i="28"/>
  <c r="L3257" i="28"/>
  <c r="L3401" i="28"/>
  <c r="L1685" i="28"/>
  <c r="L2600" i="28"/>
  <c r="L2815" i="28"/>
  <c r="L2959" i="28"/>
  <c r="L3103" i="28"/>
  <c r="L3247" i="28"/>
  <c r="L3391" i="28"/>
  <c r="L1707" i="28"/>
  <c r="L2607" i="28"/>
  <c r="L2816" i="28"/>
  <c r="L2960" i="28"/>
  <c r="L3104" i="28"/>
  <c r="L3248" i="28"/>
  <c r="L3392" i="28"/>
  <c r="L1725" i="28"/>
  <c r="L2611" i="28"/>
  <c r="L2818" i="28"/>
  <c r="L2962" i="28"/>
  <c r="L3106" i="28"/>
  <c r="L3250" i="28"/>
  <c r="L3394" i="28"/>
  <c r="L2342" i="28"/>
  <c r="L2759" i="28"/>
  <c r="L2903" i="28"/>
  <c r="L3047" i="28"/>
  <c r="L3191" i="28"/>
  <c r="L3335" i="28"/>
  <c r="L2757" i="28"/>
  <c r="L3189" i="28"/>
  <c r="L3515" i="28"/>
  <c r="L3659" i="28"/>
  <c r="L3803" i="28"/>
  <c r="L1505" i="28"/>
  <c r="L2944" i="28"/>
  <c r="L3376" i="28"/>
  <c r="L3577" i="28"/>
  <c r="L3721" i="28"/>
  <c r="L3865" i="28"/>
  <c r="L2838" i="28"/>
  <c r="L3270" i="28"/>
  <c r="L3542" i="28"/>
  <c r="L3686" i="28"/>
  <c r="L3830" i="28"/>
  <c r="L2396" i="28"/>
  <c r="L3057" i="28"/>
  <c r="L3460" i="28"/>
  <c r="L3615" i="28"/>
  <c r="L3759" i="28"/>
  <c r="L2414" i="28"/>
  <c r="L3060" i="28"/>
  <c r="L3462" i="28"/>
  <c r="L3616" i="28"/>
  <c r="L3760" i="28"/>
  <c r="L2241" i="28"/>
  <c r="L3028" i="28"/>
  <c r="L3441" i="28"/>
  <c r="L3605" i="28"/>
  <c r="L3749" i="28"/>
  <c r="L2040" i="28"/>
  <c r="L2997" i="28"/>
  <c r="L3419" i="28"/>
  <c r="L3595" i="28"/>
  <c r="L3739" i="28"/>
  <c r="L2742" i="28"/>
  <c r="L3564" i="28"/>
  <c r="L3888" i="28"/>
  <c r="L1423" i="28"/>
  <c r="L3478" i="28"/>
  <c r="L3826" i="28"/>
  <c r="L4002" i="28"/>
  <c r="L3264" i="28"/>
  <c r="L3742" i="28"/>
  <c r="L3967" i="28"/>
  <c r="L3108" i="28"/>
  <c r="L3690" i="28"/>
  <c r="L3944" i="28"/>
  <c r="L2856" i="28"/>
  <c r="L3606" i="28"/>
  <c r="L3907" i="28"/>
  <c r="L4053" i="28"/>
  <c r="L3396" i="28"/>
  <c r="L3786" i="28"/>
  <c r="L3984" i="28"/>
  <c r="L5312" i="28"/>
  <c r="L5168" i="28"/>
  <c r="L5024" i="28"/>
  <c r="L4880" i="28"/>
  <c r="L4687" i="28"/>
  <c r="L4399" i="28"/>
  <c r="L4111" i="28"/>
  <c r="L5298" i="28"/>
  <c r="L5154" i="28"/>
  <c r="L5010" i="28"/>
  <c r="L4866" i="28"/>
  <c r="L4658" i="28"/>
  <c r="L4370" i="28"/>
  <c r="L4079" i="28"/>
  <c r="L5309" i="28"/>
  <c r="L5165" i="28"/>
  <c r="L5021" i="28"/>
  <c r="L4877" i="28"/>
  <c r="L4681" i="28"/>
  <c r="L4393" i="28"/>
  <c r="L4105" i="28"/>
  <c r="L4220" i="28"/>
  <c r="L3150" i="28"/>
  <c r="L5258" i="28"/>
  <c r="L5114" i="28"/>
  <c r="L4970" i="28"/>
  <c r="L4826" i="28"/>
  <c r="L4579" i="28"/>
  <c r="L4291" i="28"/>
  <c r="L3864" i="28"/>
  <c r="L5292" i="28"/>
  <c r="L5148" i="28"/>
  <c r="L5004" i="28"/>
  <c r="L4860" i="28"/>
  <c r="L4646" i="28"/>
  <c r="L4358" i="28"/>
  <c r="L4059" i="28"/>
  <c r="L5303" i="28"/>
  <c r="L5159" i="28"/>
  <c r="L5015" i="28"/>
  <c r="L4871" i="28"/>
  <c r="L4669" i="28"/>
  <c r="L4381" i="28"/>
  <c r="L4093" i="28"/>
  <c r="L4208" i="28"/>
  <c r="L2896" i="28"/>
  <c r="L4548" i="28"/>
  <c r="L4404" i="28"/>
  <c r="L4260" i="28"/>
  <c r="L4116" i="28"/>
  <c r="L3897" i="28"/>
  <c r="L2790" i="28"/>
  <c r="L4702" i="28"/>
  <c r="L4558" i="28"/>
  <c r="L4414" i="28"/>
  <c r="L4270" i="28"/>
  <c r="L4126" i="28"/>
  <c r="L3922" i="28"/>
  <c r="L2940" i="28"/>
  <c r="L4617" i="28"/>
  <c r="L4473" i="28"/>
  <c r="L4329" i="28"/>
  <c r="L4185" i="28"/>
  <c r="L4035" i="28"/>
  <c r="L3562" i="28"/>
  <c r="L4033" i="28"/>
  <c r="L3560" i="28"/>
  <c r="L4770" i="28"/>
  <c r="L4626" i="28"/>
  <c r="L4482" i="28"/>
  <c r="L4338" i="28"/>
  <c r="L4194" i="28"/>
  <c r="L4046" i="28"/>
  <c r="L3612" i="28"/>
  <c r="L4780" i="28"/>
  <c r="L4636" i="28"/>
  <c r="L4492" i="28"/>
  <c r="L4348" i="28"/>
  <c r="L4204" i="28"/>
  <c r="L4058" i="28"/>
  <c r="L3666" i="28"/>
  <c r="L4791" i="28"/>
  <c r="L4647" i="28"/>
  <c r="L4503" i="28"/>
  <c r="L4359" i="28"/>
  <c r="L4215" i="28"/>
  <c r="L4071" i="28"/>
  <c r="L3706" i="28"/>
  <c r="L4054" i="28"/>
  <c r="L3645" i="28"/>
  <c r="L4259" i="28"/>
  <c r="L4817" i="28"/>
  <c r="L5107" i="28"/>
  <c r="L5377" i="28"/>
  <c r="L5522" i="28"/>
  <c r="L5666" i="28"/>
  <c r="L5810" i="28"/>
  <c r="L4328" i="28"/>
  <c r="L4845" i="28"/>
  <c r="L5133" i="28"/>
  <c r="L5391" i="28"/>
  <c r="L5535" i="28"/>
  <c r="L5679" i="28"/>
  <c r="L5823" i="28"/>
  <c r="L4433" i="28"/>
  <c r="L4897" i="28"/>
  <c r="L5185" i="28"/>
  <c r="L5417" i="28"/>
  <c r="L5561" i="28"/>
  <c r="L5705" i="28"/>
  <c r="L5849" i="28"/>
  <c r="L4445" i="28"/>
  <c r="L4903" i="28"/>
  <c r="L5191" i="28"/>
  <c r="L5420" i="28"/>
  <c r="L5564" i="28"/>
  <c r="L5708" i="28"/>
  <c r="L5852" i="28"/>
  <c r="L4544" i="28"/>
  <c r="L4953" i="28"/>
  <c r="L5241" i="28"/>
  <c r="L5445" i="28"/>
  <c r="L5589" i="28"/>
  <c r="L5733" i="28"/>
  <c r="L4169" i="28"/>
  <c r="L4772" i="28"/>
  <c r="L5077" i="28"/>
  <c r="L5359" i="28"/>
  <c r="L5507" i="28"/>
  <c r="L5651" i="28"/>
  <c r="L5795" i="28"/>
  <c r="L4899" i="28"/>
  <c r="L5418" i="28"/>
  <c r="L5706" i="28"/>
  <c r="L5926" i="28"/>
  <c r="L6070" i="28"/>
  <c r="L6214" i="28"/>
  <c r="L4439" i="28"/>
  <c r="L5188" i="28"/>
  <c r="L5563" i="28"/>
  <c r="L5848" i="28"/>
  <c r="L5999" i="28"/>
  <c r="L6143" i="28"/>
  <c r="L6287" i="28"/>
  <c r="L4906" i="28"/>
  <c r="L5422" i="28"/>
  <c r="L5710" i="28"/>
  <c r="L5928" i="28"/>
  <c r="L6072" i="28"/>
  <c r="L6216" i="28"/>
  <c r="L4388" i="28"/>
  <c r="L5163" i="28"/>
  <c r="L5550" i="28"/>
  <c r="L5838" i="28"/>
  <c r="L5992" i="28"/>
  <c r="L6136" i="28"/>
  <c r="L6280" i="28"/>
  <c r="L4876" i="28"/>
  <c r="L5407" i="28"/>
  <c r="L5695" i="28"/>
  <c r="L5921" i="28"/>
  <c r="L6065" i="28"/>
  <c r="L4499" i="28"/>
  <c r="L5218" i="28"/>
  <c r="L5578" i="28"/>
  <c r="L5857" i="28"/>
  <c r="L6006" i="28"/>
  <c r="L4051" i="28"/>
  <c r="L6917" i="28"/>
  <c r="L6750" i="28"/>
  <c r="L6546" i="28"/>
  <c r="L6301" i="28"/>
  <c r="L5887" i="28"/>
  <c r="L4699" i="28"/>
  <c r="L6927" i="28"/>
  <c r="L6762" i="28"/>
  <c r="L6562" i="28"/>
  <c r="L6325" i="28"/>
  <c r="L5918" i="28"/>
  <c r="L4864" i="28"/>
  <c r="L7103" i="28"/>
  <c r="L6959" i="28"/>
  <c r="L6800" i="28"/>
  <c r="L6610" i="28"/>
  <c r="L6394" i="28"/>
  <c r="L6014" i="28"/>
  <c r="L5248" i="28"/>
  <c r="L7125" i="28"/>
  <c r="L6981" i="28"/>
  <c r="L6826" i="28"/>
  <c r="L6642" i="28"/>
  <c r="L6426" i="28"/>
  <c r="L6079" i="28"/>
  <c r="L5436" i="28"/>
  <c r="L6633" i="28"/>
  <c r="L6489" i="28"/>
  <c r="L6321" i="28"/>
  <c r="L6061" i="28"/>
  <c r="L5688" i="28"/>
  <c r="L4863" i="28"/>
  <c r="L2604" i="28"/>
  <c r="L1437" i="28"/>
  <c r="L1887" i="28"/>
  <c r="L2186" i="28"/>
  <c r="L2402" i="28"/>
  <c r="L2606" i="28"/>
  <c r="L1711" i="28"/>
  <c r="L2200" i="28"/>
  <c r="L2524" i="28"/>
  <c r="L1040" i="28"/>
  <c r="L1915" i="28"/>
  <c r="L2313" i="28"/>
  <c r="L2621" i="28"/>
  <c r="L1425" i="28"/>
  <c r="L2041" i="28"/>
  <c r="L2397" i="28"/>
  <c r="L2678" i="28"/>
  <c r="L1613" i="28"/>
  <c r="L2157" i="28"/>
  <c r="L2481" i="28"/>
  <c r="L205" i="28"/>
  <c r="L1747" i="28"/>
  <c r="L2216" i="28"/>
  <c r="L2540" i="28"/>
  <c r="L1127" i="28"/>
  <c r="L1935" i="28"/>
  <c r="L2326" i="28"/>
  <c r="L1310" i="28"/>
  <c r="L1981" i="28"/>
  <c r="L2357" i="28"/>
  <c r="L1974" i="28"/>
  <c r="L2684" i="28"/>
  <c r="L2845" i="28"/>
  <c r="L2989" i="28"/>
  <c r="L3133" i="28"/>
  <c r="L3277" i="28"/>
  <c r="L3421" i="28"/>
  <c r="L1986" i="28"/>
  <c r="L2685" i="28"/>
  <c r="L2846" i="28"/>
  <c r="L2990" i="28"/>
  <c r="L3134" i="28"/>
  <c r="L3278" i="28"/>
  <c r="L3422" i="28"/>
  <c r="L1891" i="28"/>
  <c r="L2657" i="28"/>
  <c r="L2835" i="28"/>
  <c r="L2979" i="28"/>
  <c r="L3123" i="28"/>
  <c r="L3267" i="28"/>
  <c r="L3411" i="28"/>
  <c r="L1907" i="28"/>
  <c r="L2664" i="28"/>
  <c r="L2837" i="28"/>
  <c r="L2981" i="28"/>
  <c r="L3125" i="28"/>
  <c r="L3269" i="28"/>
  <c r="L3413" i="28"/>
  <c r="L1817" i="28"/>
  <c r="L2636" i="28"/>
  <c r="L2827" i="28"/>
  <c r="L2971" i="28"/>
  <c r="L3115" i="28"/>
  <c r="L3259" i="28"/>
  <c r="L3403" i="28"/>
  <c r="L1831" i="28"/>
  <c r="L2637" i="28"/>
  <c r="L2828" i="28"/>
  <c r="L2972" i="28"/>
  <c r="L3116" i="28"/>
  <c r="L3260" i="28"/>
  <c r="L3404" i="28"/>
  <c r="L1851" i="28"/>
  <c r="L2647" i="28"/>
  <c r="L2830" i="28"/>
  <c r="L2974" i="28"/>
  <c r="L3118" i="28"/>
  <c r="L3262" i="28"/>
  <c r="L770" i="28"/>
  <c r="L2405" i="28"/>
  <c r="L2771" i="28"/>
  <c r="L2915" i="28"/>
  <c r="L3059" i="28"/>
  <c r="L3203" i="28"/>
  <c r="L3347" i="28"/>
  <c r="L2793" i="28"/>
  <c r="L3225" i="28"/>
  <c r="L3527" i="28"/>
  <c r="L3671" i="28"/>
  <c r="L3815" i="28"/>
  <c r="L1904" i="28"/>
  <c r="L2980" i="28"/>
  <c r="L3407" i="28"/>
  <c r="L3589" i="28"/>
  <c r="L3733" i="28"/>
  <c r="L3877" i="28"/>
  <c r="L2874" i="28"/>
  <c r="L3306" i="28"/>
  <c r="L3554" i="28"/>
  <c r="L3698" i="28"/>
  <c r="L3842" i="28"/>
  <c r="L2571" i="28"/>
  <c r="L3093" i="28"/>
  <c r="L3483" i="28"/>
  <c r="L3627" i="28"/>
  <c r="L3771" i="28"/>
  <c r="L2578" i="28"/>
  <c r="L3096" i="28"/>
  <c r="L3484" i="28"/>
  <c r="L3628" i="28"/>
  <c r="L3772" i="28"/>
  <c r="L2433" i="28"/>
  <c r="L3064" i="28"/>
  <c r="L3465" i="28"/>
  <c r="L3617" i="28"/>
  <c r="L3761" i="28"/>
  <c r="L2268" i="28"/>
  <c r="L3033" i="28"/>
  <c r="L3443" i="28"/>
  <c r="L3607" i="28"/>
  <c r="L3751" i="28"/>
  <c r="L2824" i="28"/>
  <c r="L3596" i="28"/>
  <c r="L3903" i="28"/>
  <c r="L2095" i="28"/>
  <c r="L3512" i="28"/>
  <c r="L3855" i="28"/>
  <c r="L4014" i="28"/>
  <c r="L3360" i="28"/>
  <c r="L3774" i="28"/>
  <c r="L3979" i="28"/>
  <c r="L3186" i="28"/>
  <c r="L3717" i="28"/>
  <c r="L3956" i="28"/>
  <c r="L2934" i="28"/>
  <c r="L3633" i="28"/>
  <c r="L3921" i="28"/>
  <c r="L4065" i="28"/>
  <c r="L3450" i="28"/>
  <c r="L3813" i="28"/>
  <c r="L3996" i="28"/>
  <c r="L5300" i="28"/>
  <c r="L5156" i="28"/>
  <c r="L5012" i="28"/>
  <c r="L4868" i="28"/>
  <c r="L4663" i="28"/>
  <c r="L4375" i="28"/>
  <c r="L4085" i="28"/>
  <c r="L5286" i="28"/>
  <c r="L5142" i="28"/>
  <c r="L4998" i="28"/>
  <c r="L4854" i="28"/>
  <c r="L4634" i="28"/>
  <c r="L4346" i="28"/>
  <c r="L4037" i="28"/>
  <c r="L5297" i="28"/>
  <c r="L5153" i="28"/>
  <c r="L5009" i="28"/>
  <c r="L4865" i="28"/>
  <c r="L4657" i="28"/>
  <c r="L4369" i="28"/>
  <c r="L4076" i="28"/>
  <c r="L4196" i="28"/>
  <c r="L2476" i="28"/>
  <c r="L5246" i="28"/>
  <c r="L5102" i="28"/>
  <c r="L4958" i="28"/>
  <c r="L4809" i="28"/>
  <c r="L4555" i="28"/>
  <c r="L4267" i="28"/>
  <c r="L3694" i="28"/>
  <c r="L5280" i="28"/>
  <c r="L5136" i="28"/>
  <c r="L4992" i="28"/>
  <c r="L4848" i="28"/>
  <c r="L4622" i="28"/>
  <c r="L4334" i="28"/>
  <c r="L4007" i="28"/>
  <c r="L5291" i="28"/>
  <c r="L5147" i="28"/>
  <c r="L5003" i="28"/>
  <c r="L4859" i="28"/>
  <c r="L4645" i="28"/>
  <c r="L4357" i="28"/>
  <c r="L4055" i="28"/>
  <c r="L4184" i="28"/>
  <c r="L4680" i="28"/>
  <c r="L4536" i="28"/>
  <c r="L4392" i="28"/>
  <c r="L4248" i="28"/>
  <c r="L4104" i="28"/>
  <c r="L3868" i="28"/>
  <c r="L2306" i="28"/>
  <c r="L4690" i="28"/>
  <c r="L4546" i="28"/>
  <c r="L4402" i="28"/>
  <c r="L4258" i="28"/>
  <c r="L4114" i="28"/>
  <c r="L3894" i="28"/>
  <c r="L2778" i="28"/>
  <c r="L4605" i="28"/>
  <c r="L4461" i="28"/>
  <c r="L4317" i="28"/>
  <c r="L4173" i="28"/>
  <c r="L4012" i="28"/>
  <c r="L3504" i="28"/>
  <c r="L4010" i="28"/>
  <c r="L3501" i="28"/>
  <c r="L4758" i="28"/>
  <c r="L4614" i="28"/>
  <c r="L4470" i="28"/>
  <c r="L4326" i="28"/>
  <c r="L4182" i="28"/>
  <c r="L4031" i="28"/>
  <c r="L3558" i="28"/>
  <c r="L4768" i="28"/>
  <c r="L4624" i="28"/>
  <c r="L4480" i="28"/>
  <c r="L4336" i="28"/>
  <c r="L4192" i="28"/>
  <c r="L4043" i="28"/>
  <c r="L3608" i="28"/>
  <c r="L4779" i="28"/>
  <c r="L4635" i="28"/>
  <c r="L4491" i="28"/>
  <c r="L4347" i="28"/>
  <c r="L4203" i="28"/>
  <c r="L4057" i="28"/>
  <c r="L3648" i="28"/>
  <c r="L4039" i="28"/>
  <c r="L3586" i="28"/>
  <c r="L4325" i="28"/>
  <c r="L4843" i="28"/>
  <c r="L5131" i="28"/>
  <c r="L5390" i="28"/>
  <c r="L5534" i="28"/>
  <c r="L5678" i="28"/>
  <c r="L5822" i="28"/>
  <c r="L4376" i="28"/>
  <c r="L4869" i="28"/>
  <c r="L5157" i="28"/>
  <c r="L5403" i="28"/>
  <c r="L5547" i="28"/>
  <c r="L5691" i="28"/>
  <c r="L5835" i="28"/>
  <c r="L4481" i="28"/>
  <c r="L4921" i="28"/>
  <c r="L5209" i="28"/>
  <c r="L5429" i="28"/>
  <c r="L5573" i="28"/>
  <c r="L5717" i="28"/>
  <c r="L5861" i="28"/>
  <c r="L4493" i="28"/>
  <c r="L4927" i="28"/>
  <c r="L5215" i="28"/>
  <c r="L5432" i="28"/>
  <c r="L5576" i="28"/>
  <c r="L5720" i="28"/>
  <c r="L5864" i="28"/>
  <c r="L4592" i="28"/>
  <c r="L4977" i="28"/>
  <c r="L5265" i="28"/>
  <c r="L5457" i="28"/>
  <c r="L5601" i="28"/>
  <c r="L5745" i="28"/>
  <c r="L4241" i="28"/>
  <c r="L4808" i="28"/>
  <c r="L5101" i="28"/>
  <c r="L5373" i="28"/>
  <c r="L5519" i="28"/>
  <c r="L5663" i="28"/>
  <c r="L5807" i="28"/>
  <c r="L4947" i="28"/>
  <c r="L5442" i="28"/>
  <c r="L5730" i="28"/>
  <c r="L5938" i="28"/>
  <c r="L6082" i="28"/>
  <c r="L6226" i="28"/>
  <c r="L4535" i="28"/>
  <c r="L5236" i="28"/>
  <c r="L5587" i="28"/>
  <c r="L5866" i="28"/>
  <c r="L6011" i="28"/>
  <c r="L6155" i="28"/>
  <c r="L6299" i="28"/>
  <c r="L4954" i="28"/>
  <c r="L5446" i="28"/>
  <c r="L5734" i="28"/>
  <c r="L5940" i="28"/>
  <c r="L6084" i="28"/>
  <c r="L6228" i="28"/>
  <c r="L4484" i="28"/>
  <c r="L5211" i="28"/>
  <c r="L5574" i="28"/>
  <c r="L5855" i="28"/>
  <c r="L6004" i="28"/>
  <c r="L6148" i="28"/>
  <c r="L6292" i="28"/>
  <c r="L4924" i="28"/>
  <c r="L5431" i="28"/>
  <c r="L5719" i="28"/>
  <c r="L5933" i="28"/>
  <c r="L6077" i="28"/>
  <c r="L4595" i="28"/>
  <c r="L5266" i="28"/>
  <c r="L5602" i="28"/>
  <c r="L5874" i="28"/>
  <c r="L6018" i="28"/>
  <c r="L7049" i="28"/>
  <c r="L6905" i="28"/>
  <c r="L6736" i="28"/>
  <c r="L6528" i="28"/>
  <c r="L6272" i="28"/>
  <c r="L5842" i="28"/>
  <c r="L4319" i="28"/>
  <c r="L6915" i="28"/>
  <c r="L6748" i="28"/>
  <c r="L6544" i="28"/>
  <c r="L6296" i="28"/>
  <c r="L5882" i="28"/>
  <c r="L4655" i="28"/>
  <c r="L7091" i="28"/>
  <c r="L6947" i="28"/>
  <c r="L6786" i="28"/>
  <c r="L6592" i="28"/>
  <c r="L6368" i="28"/>
  <c r="L5978" i="28"/>
  <c r="L5104" i="28"/>
  <c r="L7113" i="28"/>
  <c r="L6969" i="28"/>
  <c r="L6812" i="28"/>
  <c r="L6624" i="28"/>
  <c r="L6408" i="28"/>
  <c r="L6043" i="28"/>
  <c r="L5360" i="28"/>
  <c r="L6621" i="28"/>
  <c r="L6477" i="28"/>
  <c r="L6305" i="28"/>
  <c r="L6037" i="28"/>
  <c r="L5640" i="28"/>
  <c r="L4739" i="28"/>
  <c r="L1476" i="28"/>
  <c r="L1914" i="28"/>
  <c r="L2204" i="28"/>
  <c r="L2420" i="28"/>
  <c r="L2620" i="28"/>
  <c r="L1775" i="28"/>
  <c r="L2229" i="28"/>
  <c r="L2553" i="28"/>
  <c r="L1202" i="28"/>
  <c r="L1956" i="28"/>
  <c r="L2340" i="28"/>
  <c r="L2643" i="28"/>
  <c r="L1486" i="28"/>
  <c r="L2082" i="28"/>
  <c r="L2424" i="28"/>
  <c r="L2692" i="28"/>
  <c r="L1671" i="28"/>
  <c r="L2182" i="28"/>
  <c r="L2506" i="28"/>
  <c r="L313" i="28"/>
  <c r="L1798" i="28"/>
  <c r="L2242" i="28"/>
  <c r="L2564" i="28"/>
  <c r="L1303" i="28"/>
  <c r="L1979" i="28"/>
  <c r="L2355" i="28"/>
  <c r="L1396" i="28"/>
  <c r="L2023" i="28"/>
  <c r="L2385" i="28"/>
  <c r="L2069" i="28"/>
  <c r="L2706" i="28"/>
  <c r="L2857" i="28"/>
  <c r="L3001" i="28"/>
  <c r="L3145" i="28"/>
  <c r="L3289" i="28"/>
  <c r="L3433" i="28"/>
  <c r="L2079" i="28"/>
  <c r="L2710" i="28"/>
  <c r="L2858" i="28"/>
  <c r="L3002" i="28"/>
  <c r="L3146" i="28"/>
  <c r="L3290" i="28"/>
  <c r="L3434" i="28"/>
  <c r="L1987" i="28"/>
  <c r="L2686" i="28"/>
  <c r="L2847" i="28"/>
  <c r="L2991" i="28"/>
  <c r="L3135" i="28"/>
  <c r="L3279" i="28"/>
  <c r="L3423" i="28"/>
  <c r="L2010" i="28"/>
  <c r="L2688" i="28"/>
  <c r="L2849" i="28"/>
  <c r="L2993" i="28"/>
  <c r="L3137" i="28"/>
  <c r="L3281" i="28"/>
  <c r="L3425" i="28"/>
  <c r="L1927" i="28"/>
  <c r="L2669" i="28"/>
  <c r="L2839" i="28"/>
  <c r="L2983" i="28"/>
  <c r="L3127" i="28"/>
  <c r="L3271" i="28"/>
  <c r="L3415" i="28"/>
  <c r="L1933" i="28"/>
  <c r="L2671" i="28"/>
  <c r="L2840" i="28"/>
  <c r="L2984" i="28"/>
  <c r="L3128" i="28"/>
  <c r="L3272" i="28"/>
  <c r="L3416" i="28"/>
  <c r="L1945" i="28"/>
  <c r="L2673" i="28"/>
  <c r="L2842" i="28"/>
  <c r="L2986" i="28"/>
  <c r="L3130" i="28"/>
  <c r="L3274" i="28"/>
  <c r="L1221" i="28"/>
  <c r="L2469" i="28"/>
  <c r="L2783" i="28"/>
  <c r="L2927" i="28"/>
  <c r="L3071" i="28"/>
  <c r="L3215" i="28"/>
  <c r="L3359" i="28"/>
  <c r="L2829" i="28"/>
  <c r="L3261" i="28"/>
  <c r="L3539" i="28"/>
  <c r="L3683" i="28"/>
  <c r="L3827" i="28"/>
  <c r="L2172" i="28"/>
  <c r="L3016" i="28"/>
  <c r="L3431" i="28"/>
  <c r="L3601" i="28"/>
  <c r="L3745" i="28"/>
  <c r="L49" i="28"/>
  <c r="L2910" i="28"/>
  <c r="L3342" i="28"/>
  <c r="L3566" i="28"/>
  <c r="L3710" i="28"/>
  <c r="L3854" i="28"/>
  <c r="L2672" i="28"/>
  <c r="L3129" i="28"/>
  <c r="L3495" i="28"/>
  <c r="L3639" i="28"/>
  <c r="L3783" i="28"/>
  <c r="L2680" i="28"/>
  <c r="L3132" i="28"/>
  <c r="L3496" i="28"/>
  <c r="L3640" i="28"/>
  <c r="L3784" i="28"/>
  <c r="L2592" i="28"/>
  <c r="L3100" i="28"/>
  <c r="L3485" i="28"/>
  <c r="L3629" i="28"/>
  <c r="L3773" i="28"/>
  <c r="L2460" i="28"/>
  <c r="L3069" i="28"/>
  <c r="L3467" i="28"/>
  <c r="L3619" i="28"/>
  <c r="L3763" i="28"/>
  <c r="L2904" i="28"/>
  <c r="L3622" i="28"/>
  <c r="L3917" i="28"/>
  <c r="L2541" i="28"/>
  <c r="L3538" i="28"/>
  <c r="L3873" i="28"/>
  <c r="L4026" i="28"/>
  <c r="L3426" i="28"/>
  <c r="L3801" i="28"/>
  <c r="L3991" i="28"/>
  <c r="L3282" i="28"/>
  <c r="L3744" i="28"/>
  <c r="L3968" i="28"/>
  <c r="L3030" i="28"/>
  <c r="L3660" i="28"/>
  <c r="L3933" i="28"/>
  <c r="L1749" i="28"/>
  <c r="L3498" i="28"/>
  <c r="L3840" i="28"/>
  <c r="L4008" i="28"/>
  <c r="L5288" i="28"/>
  <c r="L5144" i="28"/>
  <c r="L5000" i="28"/>
  <c r="L4856" i="28"/>
  <c r="L4639" i="28"/>
  <c r="L4351" i="28"/>
  <c r="L4045" i="28"/>
  <c r="L5274" i="28"/>
  <c r="L5130" i="28"/>
  <c r="L4986" i="28"/>
  <c r="L4842" i="28"/>
  <c r="L4610" i="28"/>
  <c r="L4322" i="28"/>
  <c r="L3971" i="28"/>
  <c r="L5285" i="28"/>
  <c r="L5141" i="28"/>
  <c r="L4997" i="28"/>
  <c r="L4853" i="28"/>
  <c r="L4633" i="28"/>
  <c r="L4345" i="28"/>
  <c r="L4034" i="28"/>
  <c r="L4172" i="28"/>
  <c r="L5378" i="28"/>
  <c r="L5234" i="28"/>
  <c r="L5090" i="28"/>
  <c r="L4946" i="28"/>
  <c r="L4790" i="28"/>
  <c r="L4531" i="28"/>
  <c r="L4243" i="28"/>
  <c r="L3524" i="28"/>
  <c r="L5268" i="28"/>
  <c r="L5124" i="28"/>
  <c r="L4980" i="28"/>
  <c r="L4836" i="28"/>
  <c r="L4598" i="28"/>
  <c r="L4310" i="28"/>
  <c r="L3935" i="28"/>
  <c r="L5279" i="28"/>
  <c r="L5135" i="28"/>
  <c r="L4991" i="28"/>
  <c r="L4847" i="28"/>
  <c r="L4621" i="28"/>
  <c r="L4333" i="28"/>
  <c r="L3999" i="28"/>
  <c r="L4160" i="28"/>
  <c r="L4668" i="28"/>
  <c r="L4524" i="28"/>
  <c r="L4380" i="28"/>
  <c r="L4236" i="28"/>
  <c r="L4092" i="28"/>
  <c r="L3814" i="28"/>
  <c r="L4822" i="28"/>
  <c r="L4678" i="28"/>
  <c r="L4534" i="28"/>
  <c r="L4390" i="28"/>
  <c r="L4246" i="28"/>
  <c r="L4102" i="28"/>
  <c r="L3862" i="28"/>
  <c r="L2015" i="28"/>
  <c r="L4593" i="28"/>
  <c r="L4449" i="28"/>
  <c r="L4305" i="28"/>
  <c r="L4161" i="28"/>
  <c r="L3988" i="28"/>
  <c r="L3418" i="28"/>
  <c r="L3986" i="28"/>
  <c r="L3402" i="28"/>
  <c r="L4746" i="28"/>
  <c r="L4602" i="28"/>
  <c r="L4458" i="28"/>
  <c r="L4314" i="28"/>
  <c r="L4170" i="28"/>
  <c r="L4009" i="28"/>
  <c r="L3500" i="28"/>
  <c r="L4756" i="28"/>
  <c r="L4612" i="28"/>
  <c r="L4468" i="28"/>
  <c r="L4324" i="28"/>
  <c r="L4180" i="28"/>
  <c r="L4027" i="28"/>
  <c r="L3549" i="28"/>
  <c r="L4767" i="28"/>
  <c r="L4623" i="28"/>
  <c r="L4479" i="28"/>
  <c r="L4335" i="28"/>
  <c r="L4191" i="28"/>
  <c r="L4042" i="28"/>
  <c r="L3594" i="28"/>
  <c r="L4022" i="28"/>
  <c r="L3528" i="28"/>
  <c r="L4373" i="28"/>
  <c r="L4867" i="28"/>
  <c r="L5155" i="28"/>
  <c r="L5402" i="28"/>
  <c r="L5546" i="28"/>
  <c r="L5690" i="28"/>
  <c r="L5834" i="28"/>
  <c r="L4424" i="28"/>
  <c r="L4893" i="28"/>
  <c r="L5181" i="28"/>
  <c r="L5415" i="28"/>
  <c r="L5559" i="28"/>
  <c r="L5703" i="28"/>
  <c r="L5847" i="28"/>
  <c r="L4529" i="28"/>
  <c r="L4945" i="28"/>
  <c r="L5233" i="28"/>
  <c r="L5441" i="28"/>
  <c r="L5585" i="28"/>
  <c r="L5729" i="28"/>
  <c r="L2958" i="28"/>
  <c r="L4541" i="28"/>
  <c r="L4951" i="28"/>
  <c r="L5239" i="28"/>
  <c r="L5444" i="28"/>
  <c r="L5588" i="28"/>
  <c r="L5732" i="28"/>
  <c r="L3328" i="28"/>
  <c r="L4640" i="28"/>
  <c r="L5001" i="28"/>
  <c r="L5289" i="28"/>
  <c r="L5469" i="28"/>
  <c r="L5613" i="28"/>
  <c r="L5757" i="28"/>
  <c r="L4313" i="28"/>
  <c r="L4837" i="28"/>
  <c r="L5125" i="28"/>
  <c r="L5387" i="28"/>
  <c r="L5531" i="28"/>
  <c r="L5675" i="28"/>
  <c r="L5819" i="28"/>
  <c r="L4995" i="28"/>
  <c r="L5466" i="28"/>
  <c r="L5754" i="28"/>
  <c r="L5950" i="28"/>
  <c r="L6094" i="28"/>
  <c r="L6238" i="28"/>
  <c r="L4631" i="28"/>
  <c r="L5284" i="28"/>
  <c r="L5611" i="28"/>
  <c r="L5879" i="28"/>
  <c r="L6023" i="28"/>
  <c r="L6167" i="28"/>
  <c r="L2650" i="28"/>
  <c r="L5002" i="28"/>
  <c r="L5470" i="28"/>
  <c r="L5758" i="28"/>
  <c r="L5952" i="28"/>
  <c r="L6096" i="28"/>
  <c r="L6240" i="28"/>
  <c r="L4580" i="28"/>
  <c r="L5259" i="28"/>
  <c r="L5598" i="28"/>
  <c r="L5872" i="28"/>
  <c r="L6016" i="28"/>
  <c r="L6160" i="28"/>
  <c r="L6304" i="28"/>
  <c r="L4972" i="28"/>
  <c r="L5455" i="28"/>
  <c r="L5743" i="28"/>
  <c r="L5945" i="28"/>
  <c r="L6089" i="28"/>
  <c r="L4691" i="28"/>
  <c r="L5314" i="28"/>
  <c r="L5626" i="28"/>
  <c r="L5886" i="28"/>
  <c r="L6030" i="28"/>
  <c r="L7037" i="28"/>
  <c r="L6893" i="28"/>
  <c r="L6720" i="28"/>
  <c r="L6510" i="28"/>
  <c r="L6246" i="28"/>
  <c r="L5772" i="28"/>
  <c r="L7047" i="28"/>
  <c r="L6903" i="28"/>
  <c r="L6732" i="28"/>
  <c r="L6526" i="28"/>
  <c r="L6270" i="28"/>
  <c r="L5833" i="28"/>
  <c r="L4253" i="28"/>
  <c r="L7079" i="28"/>
  <c r="L6935" i="28"/>
  <c r="L6772" i="28"/>
  <c r="L6574" i="28"/>
  <c r="L6342" i="28"/>
  <c r="L5942" i="28"/>
  <c r="L4960" i="28"/>
  <c r="L3157" i="28"/>
  <c r="L3301" i="28"/>
  <c r="L3445" i="28"/>
  <c r="L2163" i="28"/>
  <c r="L2724" i="28"/>
  <c r="L2870" i="28"/>
  <c r="L3014" i="28"/>
  <c r="L3158" i="28"/>
  <c r="L3302" i="28"/>
  <c r="L3446" i="28"/>
  <c r="L2089" i="28"/>
  <c r="L2711" i="28"/>
  <c r="L2859" i="28"/>
  <c r="L3003" i="28"/>
  <c r="L3147" i="28"/>
  <c r="L3291" i="28"/>
  <c r="L3435" i="28"/>
  <c r="L2106" i="28"/>
  <c r="L2713" i="28"/>
  <c r="L2861" i="28"/>
  <c r="L3005" i="28"/>
  <c r="L3149" i="28"/>
  <c r="L3293" i="28"/>
  <c r="L3437" i="28"/>
  <c r="L2024" i="28"/>
  <c r="L2696" i="28"/>
  <c r="L2851" i="28"/>
  <c r="L2995" i="28"/>
  <c r="L3139" i="28"/>
  <c r="L3283" i="28"/>
  <c r="L3427" i="28"/>
  <c r="L2028" i="28"/>
  <c r="L2698" i="28"/>
  <c r="L2852" i="28"/>
  <c r="L2996" i="28"/>
  <c r="L3140" i="28"/>
  <c r="L3284" i="28"/>
  <c r="L3428" i="28"/>
  <c r="L2051" i="28"/>
  <c r="L2700" i="28"/>
  <c r="L2854" i="28"/>
  <c r="L2998" i="28"/>
  <c r="L3142" i="28"/>
  <c r="L3286" i="28"/>
  <c r="L1443" i="28"/>
  <c r="L2537" i="28"/>
  <c r="L2795" i="28"/>
  <c r="L2939" i="28"/>
  <c r="L3083" i="28"/>
  <c r="L3227" i="28"/>
  <c r="L3371" i="28"/>
  <c r="L2865" i="28"/>
  <c r="L3297" i="28"/>
  <c r="L3551" i="28"/>
  <c r="L3695" i="28"/>
  <c r="L3839" i="28"/>
  <c r="L2368" i="28"/>
  <c r="L3052" i="28"/>
  <c r="L3455" i="28"/>
  <c r="L3613" i="28"/>
  <c r="L3757" i="28"/>
  <c r="L1523" i="28"/>
  <c r="L2946" i="28"/>
  <c r="L3378" i="28"/>
  <c r="L3578" i="28"/>
  <c r="L3722" i="28"/>
  <c r="L3866" i="28"/>
  <c r="L2733" i="28"/>
  <c r="L3165" i="28"/>
  <c r="L3507" i="28"/>
  <c r="L3651" i="28"/>
  <c r="L3795" i="28"/>
  <c r="L2736" i="28"/>
  <c r="L3168" i="28"/>
  <c r="L3508" i="28"/>
  <c r="L3652" i="28"/>
  <c r="L3796" i="28"/>
  <c r="L2687" i="28"/>
  <c r="L3136" i="28"/>
  <c r="L3497" i="28"/>
  <c r="L3641" i="28"/>
  <c r="L3785" i="28"/>
  <c r="L2609" i="28"/>
  <c r="L3105" i="28"/>
  <c r="L3487" i="28"/>
  <c r="L3631" i="28"/>
  <c r="L3775" i="28"/>
  <c r="L3000" i="28"/>
  <c r="L3654" i="28"/>
  <c r="L3929" i="28"/>
  <c r="L2748" i="28"/>
  <c r="L3570" i="28"/>
  <c r="L3889" i="28"/>
  <c r="L1059" i="28"/>
  <c r="L3486" i="28"/>
  <c r="L3828" i="28"/>
  <c r="L4003" i="28"/>
  <c r="L3364" i="28"/>
  <c r="L3776" i="28"/>
  <c r="L3980" i="28"/>
  <c r="L3112" i="28"/>
  <c r="L3692" i="28"/>
  <c r="L3945" i="28"/>
  <c r="L2314" i="28"/>
  <c r="L3525" i="28"/>
  <c r="L3867" i="28"/>
  <c r="L4020" i="28"/>
  <c r="L5276" i="28"/>
  <c r="L5132" i="28"/>
  <c r="L4988" i="28"/>
  <c r="L4844" i="28"/>
  <c r="L4615" i="28"/>
  <c r="L4327" i="28"/>
  <c r="L3983" i="28"/>
  <c r="L5262" i="28"/>
  <c r="L5118" i="28"/>
  <c r="L4974" i="28"/>
  <c r="L4830" i="28"/>
  <c r="L4586" i="28"/>
  <c r="L4298" i="28"/>
  <c r="L3895" i="28"/>
  <c r="L5273" i="28"/>
  <c r="L5129" i="28"/>
  <c r="L4985" i="28"/>
  <c r="L4841" i="28"/>
  <c r="L4609" i="28"/>
  <c r="L4321" i="28"/>
  <c r="L3963" i="28"/>
  <c r="L4148" i="28"/>
  <c r="L5366" i="28"/>
  <c r="L5222" i="28"/>
  <c r="L5078" i="28"/>
  <c r="L4934" i="28"/>
  <c r="L4773" i="28"/>
  <c r="L4507" i="28"/>
  <c r="L4219" i="28"/>
  <c r="L3120" i="28"/>
  <c r="L5256" i="28"/>
  <c r="L5112" i="28"/>
  <c r="L4968" i="28"/>
  <c r="L4824" i="28"/>
  <c r="L4574" i="28"/>
  <c r="L4286" i="28"/>
  <c r="L3838" i="28"/>
  <c r="L5267" i="28"/>
  <c r="L5123" i="28"/>
  <c r="L4979" i="28"/>
  <c r="L4835" i="28"/>
  <c r="L4597" i="28"/>
  <c r="L4309" i="28"/>
  <c r="L3927" i="28"/>
  <c r="L4136" i="28"/>
  <c r="L4656" i="28"/>
  <c r="L4512" i="28"/>
  <c r="L4368" i="28"/>
  <c r="L4224" i="28"/>
  <c r="L4080" i="28"/>
  <c r="L3756" i="28"/>
  <c r="L4810" i="28"/>
  <c r="L4666" i="28"/>
  <c r="L4522" i="28"/>
  <c r="L4378" i="28"/>
  <c r="L4234" i="28"/>
  <c r="L4090" i="28"/>
  <c r="L3810" i="28"/>
  <c r="L4725" i="28"/>
  <c r="L4581" i="28"/>
  <c r="L4437" i="28"/>
  <c r="L4293" i="28"/>
  <c r="L4149" i="28"/>
  <c r="L3964" i="28"/>
  <c r="L3252" i="28"/>
  <c r="L3962" i="28"/>
  <c r="L3228" i="28"/>
  <c r="L4734" i="28"/>
  <c r="L4590" i="28"/>
  <c r="L4446" i="28"/>
  <c r="L4302" i="28"/>
  <c r="L4158" i="28"/>
  <c r="L3985" i="28"/>
  <c r="L3400" i="28"/>
  <c r="L4744" i="28"/>
  <c r="L4600" i="28"/>
  <c r="L4456" i="28"/>
  <c r="L4312" i="28"/>
  <c r="L4168" i="28"/>
  <c r="L4006" i="28"/>
  <c r="L3490" i="28"/>
  <c r="L4755" i="28"/>
  <c r="L4611" i="28"/>
  <c r="L4467" i="28"/>
  <c r="L4323" i="28"/>
  <c r="L4179" i="28"/>
  <c r="L4024" i="28"/>
  <c r="L3536" i="28"/>
  <c r="L3998" i="28"/>
  <c r="L3466" i="28"/>
  <c r="L4421" i="28"/>
  <c r="L4891" i="28"/>
  <c r="L5179" i="28"/>
  <c r="L5414" i="28"/>
  <c r="L5558" i="28"/>
  <c r="L5702" i="28"/>
  <c r="L5846" i="28"/>
  <c r="L4472" i="28"/>
  <c r="L4917" i="28"/>
  <c r="L5205" i="28"/>
  <c r="L5427" i="28"/>
  <c r="L5571" i="28"/>
  <c r="L5715" i="28"/>
  <c r="L5859" i="28"/>
  <c r="L4577" i="28"/>
  <c r="L4969" i="28"/>
  <c r="L5257" i="28"/>
  <c r="L5453" i="28"/>
  <c r="L5597" i="28"/>
  <c r="L5741" i="28"/>
  <c r="L3072" i="28"/>
  <c r="L4589" i="28"/>
  <c r="L4975" i="28"/>
  <c r="L5263" i="28"/>
  <c r="L5456" i="28"/>
  <c r="L5600" i="28"/>
  <c r="L5744" i="28"/>
  <c r="L3900" i="28"/>
  <c r="L4688" i="28"/>
  <c r="L5025" i="28"/>
  <c r="L5313" i="28"/>
  <c r="L5481" i="28"/>
  <c r="L5625" i="28"/>
  <c r="L5769" i="28"/>
  <c r="L4361" i="28"/>
  <c r="L4861" i="28"/>
  <c r="L5149" i="28"/>
  <c r="L5399" i="28"/>
  <c r="L5543" i="28"/>
  <c r="L5687" i="28"/>
  <c r="L5831" i="28"/>
  <c r="L5043" i="28"/>
  <c r="L5490" i="28"/>
  <c r="L5778" i="28"/>
  <c r="L5962" i="28"/>
  <c r="L6106" i="28"/>
  <c r="L6250" i="28"/>
  <c r="L4721" i="28"/>
  <c r="L5332" i="28"/>
  <c r="L5635" i="28"/>
  <c r="L5891" i="28"/>
  <c r="L6035" i="28"/>
  <c r="L6179" i="28"/>
  <c r="L4091" i="28"/>
  <c r="L5050" i="28"/>
  <c r="L5494" i="28"/>
  <c r="L5782" i="28"/>
  <c r="L5964" i="28"/>
  <c r="L6108" i="28"/>
  <c r="L6252" i="28"/>
  <c r="L4676" i="28"/>
  <c r="L5307" i="28"/>
  <c r="L5622" i="28"/>
  <c r="L5884" i="28"/>
  <c r="L6028" i="28"/>
  <c r="L6172" i="28"/>
  <c r="L3849" i="28"/>
  <c r="L5020" i="28"/>
  <c r="L5479" i="28"/>
  <c r="L5767" i="28"/>
  <c r="L5957" i="28"/>
  <c r="L6101" i="28"/>
  <c r="L4766" i="28"/>
  <c r="L5358" i="28"/>
  <c r="L5650" i="28"/>
  <c r="L5898" i="28"/>
  <c r="L6042" i="28"/>
  <c r="L7025" i="28"/>
  <c r="L6880" i="28"/>
  <c r="L6706" i="28"/>
  <c r="L6492" i="28"/>
  <c r="L6211" i="28"/>
  <c r="L5700" i="28"/>
  <c r="L7035" i="28"/>
  <c r="L6891" i="28"/>
  <c r="L6718" i="28"/>
  <c r="L6508" i="28"/>
  <c r="L6242" i="28"/>
  <c r="L5761" i="28"/>
  <c r="L7211" i="28"/>
  <c r="L7067" i="28"/>
  <c r="L6923" i="28"/>
  <c r="L6756" i="28"/>
  <c r="L6556" i="28"/>
  <c r="L6315" i="28"/>
  <c r="L5906" i="28"/>
  <c r="L4812" i="28"/>
  <c r="L242" i="28"/>
  <c r="L1558" i="28"/>
  <c r="L1968" i="28"/>
  <c r="L2240" i="28"/>
  <c r="L2456" i="28"/>
  <c r="L824" i="28"/>
  <c r="L1871" i="28"/>
  <c r="L2283" i="28"/>
  <c r="L2597" i="28"/>
  <c r="L1415" i="28"/>
  <c r="L2035" i="28"/>
  <c r="L2393" i="28"/>
  <c r="L2675" i="28"/>
  <c r="L1605" i="28"/>
  <c r="L2153" i="28"/>
  <c r="L2477" i="28"/>
  <c r="L170" i="28"/>
  <c r="L1788" i="28"/>
  <c r="L2236" i="28"/>
  <c r="L2560" i="28"/>
  <c r="L937" i="28"/>
  <c r="L1890" i="28"/>
  <c r="L2296" i="28"/>
  <c r="L2608" i="28"/>
  <c r="L1451" i="28"/>
  <c r="L2059" i="28"/>
  <c r="L2409" i="28"/>
  <c r="L1521" i="28"/>
  <c r="L2105" i="28"/>
  <c r="L2439" i="28"/>
  <c r="L2224" i="28"/>
  <c r="L2737" i="28"/>
  <c r="L2881" i="28"/>
  <c r="L3025" i="28"/>
  <c r="L3169" i="28"/>
  <c r="L3313" i="28"/>
  <c r="L3457" i="28"/>
  <c r="L2225" i="28"/>
  <c r="L2738" i="28"/>
  <c r="L2882" i="28"/>
  <c r="L3026" i="28"/>
  <c r="L3170" i="28"/>
  <c r="L3314" i="28"/>
  <c r="L3458" i="28"/>
  <c r="L2170" i="28"/>
  <c r="L2725" i="28"/>
  <c r="L2871" i="28"/>
  <c r="L3015" i="28"/>
  <c r="L3159" i="28"/>
  <c r="L3303" i="28"/>
  <c r="L3447" i="28"/>
  <c r="L2180" i="28"/>
  <c r="L2727" i="28"/>
  <c r="L2873" i="28"/>
  <c r="L3017" i="28"/>
  <c r="L3161" i="28"/>
  <c r="L3305" i="28"/>
  <c r="L3449" i="28"/>
  <c r="L2120" i="28"/>
  <c r="L2715" i="28"/>
  <c r="L2863" i="28"/>
  <c r="L3007" i="28"/>
  <c r="L3151" i="28"/>
  <c r="L3295" i="28"/>
  <c r="L3439" i="28"/>
  <c r="L2129" i="28"/>
  <c r="L2716" i="28"/>
  <c r="L2864" i="28"/>
  <c r="L3008" i="28"/>
  <c r="L3152" i="28"/>
  <c r="L3296" i="28"/>
  <c r="L3440" i="28"/>
  <c r="L2142" i="28"/>
  <c r="L2720" i="28"/>
  <c r="L2866" i="28"/>
  <c r="L3010" i="28"/>
  <c r="L3154" i="28"/>
  <c r="L3298" i="28"/>
  <c r="L1587" i="28"/>
  <c r="L2573" i="28"/>
  <c r="L2807" i="28"/>
  <c r="L2951" i="28"/>
  <c r="L3095" i="28"/>
  <c r="L3239" i="28"/>
  <c r="L3383" i="28"/>
  <c r="L2901" i="28"/>
  <c r="L3333" i="28"/>
  <c r="L3563" i="28"/>
  <c r="L3707" i="28"/>
  <c r="L3851" i="28"/>
  <c r="L2549" i="28"/>
  <c r="L3088" i="28"/>
  <c r="L3479" i="28"/>
  <c r="L3625" i="28"/>
  <c r="L3769" i="28"/>
  <c r="L1916" i="28"/>
  <c r="L2982" i="28"/>
  <c r="L3408" i="28"/>
  <c r="L3590" i="28"/>
  <c r="L3734" i="28"/>
  <c r="L3878" i="28"/>
  <c r="L2769" i="28"/>
  <c r="L3201" i="28"/>
  <c r="L3519" i="28"/>
  <c r="L3663" i="28"/>
  <c r="L3807" i="28"/>
  <c r="L2772" i="28"/>
  <c r="L3204" i="28"/>
  <c r="L3520" i="28"/>
  <c r="L3664" i="28"/>
  <c r="L3808" i="28"/>
  <c r="L2740" i="28"/>
  <c r="L3172" i="28"/>
  <c r="L3509" i="28"/>
  <c r="L3653" i="28"/>
  <c r="L3797" i="28"/>
  <c r="L2699" i="28"/>
  <c r="L3141" i="28"/>
  <c r="L3499" i="28"/>
  <c r="L3643" i="28"/>
  <c r="L3787" i="28"/>
  <c r="L3078" i="28"/>
  <c r="L3681" i="28"/>
  <c r="L3941" i="28"/>
  <c r="L2826" i="28"/>
  <c r="L3597" i="28"/>
  <c r="L3904" i="28"/>
  <c r="L2107" i="28"/>
  <c r="L3513" i="28"/>
  <c r="L3858" i="28"/>
  <c r="L4015" i="28"/>
  <c r="L3430" i="28"/>
  <c r="L3802" i="28"/>
  <c r="L3992" i="28"/>
  <c r="L3192" i="28"/>
  <c r="L3718" i="28"/>
  <c r="L3957" i="28"/>
  <c r="L2691" i="28"/>
  <c r="L3552" i="28"/>
  <c r="L3882" i="28"/>
  <c r="L4032" i="28"/>
  <c r="L5264" i="28"/>
  <c r="L5120" i="28"/>
  <c r="L4976" i="28"/>
  <c r="L4832" i="28"/>
  <c r="L4591" i="28"/>
  <c r="L4303" i="28"/>
  <c r="L3909" i="28"/>
  <c r="L5250" i="28"/>
  <c r="L5106" i="28"/>
  <c r="L4962" i="28"/>
  <c r="L4814" i="28"/>
  <c r="L4562" i="28"/>
  <c r="L4274" i="28"/>
  <c r="L3753" i="28"/>
  <c r="L5261" i="28"/>
  <c r="L5117" i="28"/>
  <c r="L4973" i="28"/>
  <c r="L4829" i="28"/>
  <c r="L4585" i="28"/>
  <c r="L4297" i="28"/>
  <c r="L3885" i="28"/>
  <c r="L4124" i="28"/>
  <c r="L5354" i="28"/>
  <c r="L5210" i="28"/>
  <c r="L5066" i="28"/>
  <c r="L4922" i="28"/>
  <c r="L4754" i="28"/>
  <c r="L4483" i="28"/>
  <c r="L4195" i="28"/>
  <c r="L2280" i="28"/>
  <c r="L5244" i="28"/>
  <c r="L5100" i="28"/>
  <c r="L4956" i="28"/>
  <c r="L4807" i="28"/>
  <c r="L4550" i="28"/>
  <c r="L4262" i="28"/>
  <c r="L3668" i="28"/>
  <c r="L5255" i="28"/>
  <c r="L5111" i="28"/>
  <c r="L4967" i="28"/>
  <c r="L4823" i="28"/>
  <c r="L4573" i="28"/>
  <c r="L4285" i="28"/>
  <c r="L3822" i="28"/>
  <c r="L4112" i="28"/>
  <c r="L4644" i="28"/>
  <c r="L4500" i="28"/>
  <c r="L4356" i="28"/>
  <c r="L4212" i="28"/>
  <c r="L4067" i="28"/>
  <c r="L3702" i="28"/>
  <c r="L4798" i="28"/>
  <c r="L4654" i="28"/>
  <c r="L4510" i="28"/>
  <c r="L4366" i="28"/>
  <c r="L4222" i="28"/>
  <c r="L4078" i="28"/>
  <c r="L3752" i="28"/>
  <c r="L4713" i="28"/>
  <c r="L4569" i="28"/>
  <c r="L4425" i="28"/>
  <c r="L4281" i="28"/>
  <c r="L4137" i="28"/>
  <c r="L3940" i="28"/>
  <c r="L3076" i="28"/>
  <c r="L3938" i="28"/>
  <c r="L3066" i="28"/>
  <c r="L4722" i="28"/>
  <c r="L4578" i="28"/>
  <c r="L4434" i="28"/>
  <c r="L4290" i="28"/>
  <c r="L4146" i="28"/>
  <c r="L3961" i="28"/>
  <c r="L3222" i="28"/>
  <c r="L4732" i="28"/>
  <c r="L4588" i="28"/>
  <c r="L4444" i="28"/>
  <c r="L4300" i="28"/>
  <c r="L4156" i="28"/>
  <c r="L3982" i="28"/>
  <c r="L3372" i="28"/>
  <c r="L4743" i="28"/>
  <c r="L4599" i="28"/>
  <c r="L4455" i="28"/>
  <c r="L4311" i="28"/>
  <c r="L4167" i="28"/>
  <c r="L4000" i="28"/>
  <c r="L3472" i="28"/>
  <c r="L3974" i="28"/>
  <c r="L3324" i="28"/>
  <c r="L4469" i="28"/>
  <c r="L4915" i="28"/>
  <c r="L5203" i="28"/>
  <c r="L5426" i="28"/>
  <c r="L5570" i="28"/>
  <c r="L5714" i="28"/>
  <c r="L5858" i="28"/>
  <c r="L4520" i="28"/>
  <c r="L4941" i="28"/>
  <c r="L5229" i="28"/>
  <c r="L5439" i="28"/>
  <c r="L5583" i="28"/>
  <c r="L5727" i="28"/>
  <c r="L2814" i="28"/>
  <c r="L4625" i="28"/>
  <c r="L4993" i="28"/>
  <c r="L5281" i="28"/>
  <c r="L5465" i="28"/>
  <c r="L5609" i="28"/>
  <c r="L5753" i="28"/>
  <c r="L3216" i="28"/>
  <c r="L4637" i="28"/>
  <c r="L4999" i="28"/>
  <c r="L5287" i="28"/>
  <c r="L5468" i="28"/>
  <c r="L5612" i="28"/>
  <c r="L5756" i="28"/>
  <c r="L4082" i="28"/>
  <c r="L4729" i="28"/>
  <c r="L5049" i="28"/>
  <c r="L5337" i="28"/>
  <c r="L5493" i="28"/>
  <c r="L5637" i="28"/>
  <c r="L5781" i="28"/>
  <c r="L4409" i="28"/>
  <c r="L4885" i="28"/>
  <c r="L5173" i="28"/>
  <c r="L5411" i="28"/>
  <c r="L5555" i="28"/>
  <c r="L5699" i="28"/>
  <c r="L4211" i="28"/>
  <c r="L5091" i="28"/>
  <c r="L5514" i="28"/>
  <c r="L5802" i="28"/>
  <c r="L5974" i="28"/>
  <c r="L6118" i="28"/>
  <c r="L6262" i="28"/>
  <c r="L4795" i="28"/>
  <c r="L5369" i="28"/>
  <c r="L5659" i="28"/>
  <c r="L5903" i="28"/>
  <c r="L6047" i="28"/>
  <c r="L6191" i="28"/>
  <c r="L4235" i="28"/>
  <c r="L5098" i="28"/>
  <c r="L5518" i="28"/>
  <c r="L5806" i="28"/>
  <c r="L5976" i="28"/>
  <c r="L6120" i="28"/>
  <c r="L6264" i="28"/>
  <c r="L4757" i="28"/>
  <c r="L5350" i="28"/>
  <c r="L5646" i="28"/>
  <c r="L5896" i="28"/>
  <c r="L6040" i="28"/>
  <c r="L6184" i="28"/>
  <c r="L4145" i="28"/>
  <c r="L5068" i="28"/>
  <c r="L5503" i="28"/>
  <c r="L5791" i="28"/>
  <c r="L5969" i="28"/>
  <c r="L6113" i="28"/>
  <c r="L4834" i="28"/>
  <c r="L5386" i="28"/>
  <c r="L5674" i="28"/>
  <c r="L5910" i="28"/>
  <c r="L6054" i="28"/>
  <c r="L7013" i="28"/>
  <c r="L6864" i="28"/>
  <c r="L6690" i="28"/>
  <c r="L6474" i="28"/>
  <c r="L6175" i="28"/>
  <c r="L5628" i="28"/>
  <c r="L7023" i="28"/>
  <c r="L6876" i="28"/>
  <c r="L6704" i="28"/>
  <c r="L6490" i="28"/>
  <c r="L6206" i="28"/>
  <c r="L5689" i="28"/>
  <c r="L7199" i="28"/>
  <c r="L7055" i="28"/>
  <c r="L6911" i="28"/>
  <c r="L6742" i="28"/>
  <c r="L6538" i="28"/>
  <c r="L6289" i="28"/>
  <c r="L5869" i="28"/>
  <c r="L4559" i="28"/>
  <c r="L2308" i="28"/>
  <c r="L2618" i="28"/>
  <c r="L1479" i="28"/>
  <c r="L2077" i="28"/>
  <c r="L2421" i="28"/>
  <c r="L2690" i="28"/>
  <c r="L1667" i="28"/>
  <c r="L2181" i="28"/>
  <c r="L2505" i="28"/>
  <c r="L608" i="28"/>
  <c r="L1839" i="28"/>
  <c r="L2265" i="28"/>
  <c r="L2583" i="28"/>
  <c r="L1113" i="28"/>
  <c r="L1932" i="28"/>
  <c r="L2324" i="28"/>
  <c r="L2630" i="28"/>
  <c r="L1509" i="28"/>
  <c r="L2096" i="28"/>
  <c r="L2434" i="28"/>
  <c r="L1577" i="28"/>
  <c r="L2137" i="28"/>
  <c r="L2465" i="28"/>
  <c r="L2288" i="28"/>
  <c r="L2749" i="28"/>
  <c r="L2893" i="28"/>
  <c r="L3037" i="28"/>
  <c r="L3181" i="28"/>
  <c r="L3325" i="28"/>
  <c r="L3469" i="28"/>
  <c r="L2295" i="28"/>
  <c r="L2750" i="28"/>
  <c r="L2894" i="28"/>
  <c r="L3038" i="28"/>
  <c r="L3182" i="28"/>
  <c r="L3326" i="28"/>
  <c r="L3470" i="28"/>
  <c r="L2234" i="28"/>
  <c r="L2739" i="28"/>
  <c r="L2883" i="28"/>
  <c r="L3027" i="28"/>
  <c r="L3171" i="28"/>
  <c r="L3315" i="28"/>
  <c r="L3459" i="28"/>
  <c r="L2244" i="28"/>
  <c r="L2741" i="28"/>
  <c r="L2885" i="28"/>
  <c r="L3029" i="28"/>
  <c r="L3173" i="28"/>
  <c r="L3317" i="28"/>
  <c r="L3461" i="28"/>
  <c r="L2189" i="28"/>
  <c r="L2730" i="28"/>
  <c r="L2875" i="28"/>
  <c r="L3019" i="28"/>
  <c r="L3163" i="28"/>
  <c r="L3307" i="28"/>
  <c r="L3451" i="28"/>
  <c r="L2198" i="28"/>
  <c r="L2732" i="28"/>
  <c r="L2876" i="28"/>
  <c r="L3020" i="28"/>
  <c r="L3164" i="28"/>
  <c r="L3308" i="28"/>
  <c r="L3452" i="28"/>
  <c r="L2206" i="28"/>
  <c r="L2734" i="28"/>
  <c r="L2878" i="28"/>
  <c r="L3022" i="28"/>
  <c r="L3166" i="28"/>
  <c r="L3310" i="28"/>
  <c r="L1739" i="28"/>
  <c r="L2613" i="28"/>
  <c r="L2819" i="28"/>
  <c r="L2963" i="28"/>
  <c r="L3107" i="28"/>
  <c r="L3251" i="28"/>
  <c r="L3395" i="28"/>
  <c r="L2937" i="28"/>
  <c r="L3369" i="28"/>
  <c r="L3575" i="28"/>
  <c r="L3719" i="28"/>
  <c r="L3863" i="28"/>
  <c r="L2660" i="28"/>
  <c r="L3124" i="28"/>
  <c r="L3493" i="28"/>
  <c r="L3637" i="28"/>
  <c r="L3781" i="28"/>
  <c r="L2187" i="28"/>
  <c r="L3018" i="28"/>
  <c r="L3432" i="28"/>
  <c r="L3602" i="28"/>
  <c r="L3746" i="28"/>
  <c r="L3890" i="28"/>
  <c r="L2805" i="28"/>
  <c r="L3237" i="28"/>
  <c r="L3531" i="28"/>
  <c r="L3675" i="28"/>
  <c r="L3819" i="28"/>
  <c r="L2808" i="28"/>
  <c r="L3240" i="28"/>
  <c r="L3532" i="28"/>
  <c r="L3676" i="28"/>
  <c r="L3820" i="28"/>
  <c r="L2776" i="28"/>
  <c r="L3208" i="28"/>
  <c r="L3521" i="28"/>
  <c r="L3665" i="28"/>
  <c r="L3809" i="28"/>
  <c r="L2745" i="28"/>
  <c r="L3177" i="28"/>
  <c r="L3511" i="28"/>
  <c r="L3655" i="28"/>
  <c r="L3799" i="28"/>
  <c r="L3174" i="28"/>
  <c r="L3708" i="28"/>
  <c r="L3953" i="28"/>
  <c r="L2922" i="28"/>
  <c r="L3624" i="28"/>
  <c r="L3918" i="28"/>
  <c r="L2595" i="28"/>
  <c r="L3540" i="28"/>
  <c r="L3874" i="28"/>
  <c r="L1256" i="28"/>
  <c r="L3488" i="28"/>
  <c r="L3834" i="28"/>
  <c r="L4004" i="28"/>
  <c r="L3288" i="28"/>
  <c r="L3750" i="28"/>
  <c r="L3969" i="28"/>
  <c r="L2788" i="28"/>
  <c r="L3584" i="28"/>
  <c r="L3896" i="28"/>
  <c r="L4044" i="28"/>
  <c r="L5252" i="28"/>
  <c r="L5108" i="28"/>
  <c r="L4964" i="28"/>
  <c r="L4819" i="28"/>
  <c r="L4567" i="28"/>
  <c r="L4279" i="28"/>
  <c r="L3780" i="28"/>
  <c r="L5238" i="28"/>
  <c r="L5094" i="28"/>
  <c r="L4950" i="28"/>
  <c r="L4797" i="28"/>
  <c r="L4538" i="28"/>
  <c r="L4250" i="28"/>
  <c r="L3582" i="28"/>
  <c r="L5249" i="28"/>
  <c r="L5105" i="28"/>
  <c r="L4961" i="28"/>
  <c r="L4813" i="28"/>
  <c r="L4561" i="28"/>
  <c r="L4273" i="28"/>
  <c r="L3732" i="28"/>
  <c r="L4100" i="28"/>
  <c r="L5342" i="28"/>
  <c r="L5198" i="28"/>
  <c r="L5054" i="28"/>
  <c r="L4910" i="28"/>
  <c r="L4737" i="28"/>
  <c r="L4459" i="28"/>
  <c r="L4171" i="28"/>
  <c r="L5376" i="28"/>
  <c r="L5232" i="28"/>
  <c r="L5088" i="28"/>
  <c r="L4944" i="28"/>
  <c r="L4788" i="28"/>
  <c r="L4526" i="28"/>
  <c r="L4238" i="28"/>
  <c r="L3492" i="28"/>
  <c r="L5243" i="28"/>
  <c r="L5099" i="28"/>
  <c r="L4955" i="28"/>
  <c r="L4805" i="28"/>
  <c r="L4549" i="28"/>
  <c r="L4261" i="28"/>
  <c r="L3646" i="28"/>
  <c r="L4088" i="28"/>
  <c r="L4632" i="28"/>
  <c r="L4488" i="28"/>
  <c r="L4344" i="28"/>
  <c r="L4200" i="28"/>
  <c r="L4052" i="28"/>
  <c r="L3644" i="28"/>
  <c r="L4786" i="28"/>
  <c r="L4642" i="28"/>
  <c r="L4498" i="28"/>
  <c r="L4354" i="28"/>
  <c r="L4210" i="28"/>
  <c r="L4064" i="28"/>
  <c r="L3693" i="28"/>
  <c r="L4701" i="28"/>
  <c r="L4557" i="28"/>
  <c r="L4413" i="28"/>
  <c r="L4269" i="28"/>
  <c r="L4125" i="28"/>
  <c r="L3916" i="28"/>
  <c r="L2898" i="28"/>
  <c r="L3913" i="28"/>
  <c r="L2892" i="28"/>
  <c r="L4710" i="28"/>
  <c r="L4566" i="28"/>
  <c r="L4422" i="28"/>
  <c r="L4278" i="28"/>
  <c r="L4134" i="28"/>
  <c r="L3937" i="28"/>
  <c r="L3048" i="28"/>
  <c r="L4720" i="28"/>
  <c r="L4576" i="28"/>
  <c r="L4432" i="28"/>
  <c r="L4288" i="28"/>
  <c r="L4144" i="28"/>
  <c r="L3958" i="28"/>
  <c r="L3210" i="28"/>
  <c r="L4731" i="28"/>
  <c r="L4587" i="28"/>
  <c r="L4443" i="28"/>
  <c r="L4299" i="28"/>
  <c r="L4155" i="28"/>
  <c r="L3976" i="28"/>
  <c r="L3330" i="28"/>
  <c r="L3950" i="28"/>
  <c r="L3148" i="28"/>
  <c r="L4517" i="28"/>
  <c r="L4939" i="28"/>
  <c r="L5227" i="28"/>
  <c r="L5438" i="28"/>
  <c r="L5582" i="28"/>
  <c r="L5726" i="28"/>
  <c r="L5870" i="28"/>
  <c r="L4568" i="28"/>
  <c r="L4965" i="28"/>
  <c r="L5253" i="28"/>
  <c r="L5451" i="28"/>
  <c r="L5595" i="28"/>
  <c r="L5739" i="28"/>
  <c r="L3764" i="28"/>
  <c r="L4673" i="28"/>
  <c r="L5017" i="28"/>
  <c r="L5305" i="28"/>
  <c r="L5477" i="28"/>
  <c r="L5621" i="28"/>
  <c r="L5765" i="28"/>
  <c r="L3881" i="28"/>
  <c r="L4685" i="28"/>
  <c r="L5023" i="28"/>
  <c r="L5311" i="28"/>
  <c r="L5480" i="28"/>
  <c r="L5624" i="28"/>
  <c r="L5768" i="28"/>
  <c r="L4157" i="28"/>
  <c r="L4765" i="28"/>
  <c r="L5073" i="28"/>
  <c r="L5356" i="28"/>
  <c r="L5505" i="28"/>
  <c r="L5649" i="28"/>
  <c r="L5793" i="28"/>
  <c r="L4457" i="28"/>
  <c r="L4909" i="28"/>
  <c r="L5197" i="28"/>
  <c r="L5423" i="28"/>
  <c r="L5567" i="28"/>
  <c r="L5711" i="28"/>
  <c r="L4340" i="28"/>
  <c r="L5139" i="28"/>
  <c r="L5538" i="28"/>
  <c r="L5826" i="28"/>
  <c r="L5986" i="28"/>
  <c r="L6130" i="28"/>
  <c r="L6274" i="28"/>
  <c r="L4852" i="28"/>
  <c r="L5395" i="28"/>
  <c r="L5683" i="28"/>
  <c r="L5915" i="28"/>
  <c r="L6059" i="28"/>
  <c r="L6203" i="28"/>
  <c r="L4355" i="28"/>
  <c r="L5146" i="28"/>
  <c r="L5542" i="28"/>
  <c r="L5830" i="28"/>
  <c r="L5988" i="28"/>
  <c r="L6132" i="28"/>
  <c r="L6276" i="28"/>
  <c r="L4827" i="28"/>
  <c r="L5382" i="28"/>
  <c r="L5670" i="28"/>
  <c r="L5908" i="28"/>
  <c r="L6052" i="28"/>
  <c r="L6196" i="28"/>
  <c r="L4289" i="28"/>
  <c r="L5116" i="28"/>
  <c r="L5527" i="28"/>
  <c r="L5815" i="28"/>
  <c r="L5981" i="28"/>
  <c r="L6125" i="28"/>
  <c r="L4882" i="28"/>
  <c r="L5410" i="28"/>
  <c r="L5698" i="28"/>
  <c r="L5922" i="28"/>
  <c r="L6066" i="28"/>
  <c r="L7001" i="28"/>
  <c r="L6850" i="28"/>
  <c r="L6672" i="28"/>
  <c r="L6456" i="28"/>
  <c r="L6139" i="28"/>
  <c r="L5556" i="28"/>
  <c r="L7011" i="28"/>
  <c r="L6862" i="28"/>
  <c r="L6688" i="28"/>
  <c r="L6472" i="28"/>
  <c r="L717" i="28"/>
  <c r="L1639" i="28"/>
  <c r="L2022" i="28"/>
  <c r="L2276" i="28"/>
  <c r="L2492" i="28"/>
  <c r="L1195" i="28"/>
  <c r="L1951" i="28"/>
  <c r="L2337" i="28"/>
  <c r="L2640" i="28"/>
  <c r="L1540" i="28"/>
  <c r="L2118" i="28"/>
  <c r="L2448" i="28"/>
  <c r="L2704" i="28"/>
  <c r="L1728" i="28"/>
  <c r="L2208" i="28"/>
  <c r="L2532" i="28"/>
  <c r="L889" i="28"/>
  <c r="L1880" i="28"/>
  <c r="L2290" i="28"/>
  <c r="L2602" i="28"/>
  <c r="L1275" i="28"/>
  <c r="L1971" i="28"/>
  <c r="L2350" i="28"/>
  <c r="L2648" i="28"/>
  <c r="L1575" i="28"/>
  <c r="L2135" i="28"/>
  <c r="L2463" i="28"/>
  <c r="L1641" i="28"/>
  <c r="L2169" i="28"/>
  <c r="L2493" i="28"/>
  <c r="L2352" i="28"/>
  <c r="L2761" i="28"/>
  <c r="L2905" i="28"/>
  <c r="L3049" i="28"/>
  <c r="L3193" i="28"/>
  <c r="L3337" i="28"/>
  <c r="L3481" i="28"/>
  <c r="L2360" i="28"/>
  <c r="L2762" i="28"/>
  <c r="L2906" i="28"/>
  <c r="L3050" i="28"/>
  <c r="L3194" i="28"/>
  <c r="L3338" i="28"/>
  <c r="L3482" i="28"/>
  <c r="L2297" i="28"/>
  <c r="L2751" i="28"/>
  <c r="L2895" i="28"/>
  <c r="L3039" i="28"/>
  <c r="L3183" i="28"/>
  <c r="L3327" i="28"/>
  <c r="L3471" i="28"/>
  <c r="L2307" i="28"/>
  <c r="L2753" i="28"/>
  <c r="L2897" i="28"/>
  <c r="L3041" i="28"/>
  <c r="L3185" i="28"/>
  <c r="L3329" i="28"/>
  <c r="L3473" i="28"/>
  <c r="L2253" i="28"/>
  <c r="L2743" i="28"/>
  <c r="L2887" i="28"/>
  <c r="L3031" i="28"/>
  <c r="L3175" i="28"/>
  <c r="L3319" i="28"/>
  <c r="L3463" i="28"/>
  <c r="L2260" i="28"/>
  <c r="L2744" i="28"/>
  <c r="L2888" i="28"/>
  <c r="L3032" i="28"/>
  <c r="L3176" i="28"/>
  <c r="L3320" i="28"/>
  <c r="L3464" i="28"/>
  <c r="L2271" i="28"/>
  <c r="L2746" i="28"/>
  <c r="L2890" i="28"/>
  <c r="L3034" i="28"/>
  <c r="L3178" i="28"/>
  <c r="L3322" i="28"/>
  <c r="L1863" i="28"/>
  <c r="L2649" i="28"/>
  <c r="L2831" i="28"/>
  <c r="L2975" i="28"/>
  <c r="L3119" i="28"/>
  <c r="L3263" i="28"/>
  <c r="L1846" i="28"/>
  <c r="L2973" i="28"/>
  <c r="L3405" i="28"/>
  <c r="L3587" i="28"/>
  <c r="L3731" i="28"/>
  <c r="L3875" i="28"/>
  <c r="L2726" i="28"/>
  <c r="L3160" i="28"/>
  <c r="L3505" i="28"/>
  <c r="L3649" i="28"/>
  <c r="L3793" i="28"/>
  <c r="L2379" i="28"/>
  <c r="L3054" i="28"/>
  <c r="L3456" i="28"/>
  <c r="L3614" i="28"/>
  <c r="L3758" i="28"/>
  <c r="L3902" i="28"/>
  <c r="L2841" i="28"/>
  <c r="L3273" i="28"/>
  <c r="L3543" i="28"/>
  <c r="L3687" i="28"/>
  <c r="L3831" i="28"/>
  <c r="L2844" i="28"/>
  <c r="L3276" i="28"/>
  <c r="L3544" i="28"/>
  <c r="L3688" i="28"/>
  <c r="L3832" i="28"/>
  <c r="L2812" i="28"/>
  <c r="L3244" i="28"/>
  <c r="L3533" i="28"/>
  <c r="L3677" i="28"/>
  <c r="L3821" i="28"/>
  <c r="L2781" i="28"/>
  <c r="L3213" i="28"/>
  <c r="L3523" i="28"/>
  <c r="L3667" i="28"/>
  <c r="L3811" i="28"/>
  <c r="L3256" i="28"/>
  <c r="L3740" i="28"/>
  <c r="L3965" i="28"/>
  <c r="L3004" i="28"/>
  <c r="L3656" i="28"/>
  <c r="L3930" i="28"/>
  <c r="L2752" i="28"/>
  <c r="L3572" i="28"/>
  <c r="L3891" i="28"/>
  <c r="L2151" i="28"/>
  <c r="L3514" i="28"/>
  <c r="L3860" i="28"/>
  <c r="L4016" i="28"/>
  <c r="L3366" i="28"/>
  <c r="L3777" i="28"/>
  <c r="L3981" i="28"/>
  <c r="L2868" i="28"/>
  <c r="L3610" i="28"/>
  <c r="L3910" i="28"/>
  <c r="L4056" i="28"/>
  <c r="L5240" i="28"/>
  <c r="L5096" i="28"/>
  <c r="L4952" i="28"/>
  <c r="L4800" i="28"/>
  <c r="L4543" i="28"/>
  <c r="L4255" i="28"/>
  <c r="L3609" i="28"/>
  <c r="L5226" i="28"/>
  <c r="L5082" i="28"/>
  <c r="L4938" i="28"/>
  <c r="L4778" i="28"/>
  <c r="L4514" i="28"/>
  <c r="L4226" i="28"/>
  <c r="L3294" i="28"/>
  <c r="L5237" i="28"/>
  <c r="L5093" i="28"/>
  <c r="L4949" i="28"/>
  <c r="L4796" i="28"/>
  <c r="L4537" i="28"/>
  <c r="L4249" i="28"/>
  <c r="L3561" i="28"/>
  <c r="L4070" i="28"/>
  <c r="L5330" i="28"/>
  <c r="L5186" i="28"/>
  <c r="L5042" i="28"/>
  <c r="L4898" i="28"/>
  <c r="L4717" i="28"/>
  <c r="L4435" i="28"/>
  <c r="L4147" i="28"/>
  <c r="L5364" i="28"/>
  <c r="L5220" i="28"/>
  <c r="L5076" i="28"/>
  <c r="L4932" i="28"/>
  <c r="L4771" i="28"/>
  <c r="L4502" i="28"/>
  <c r="L4214" i="28"/>
  <c r="L3040" i="28"/>
  <c r="L5231" i="28"/>
  <c r="L5087" i="28"/>
  <c r="L4943" i="28"/>
  <c r="L4787" i="28"/>
  <c r="L4525" i="28"/>
  <c r="L4237" i="28"/>
  <c r="L3468" i="28"/>
  <c r="L4048" i="28"/>
  <c r="L4620" i="28"/>
  <c r="L4476" i="28"/>
  <c r="L4332" i="28"/>
  <c r="L4188" i="28"/>
  <c r="L4038" i="28"/>
  <c r="L3585" i="28"/>
  <c r="L4774" i="28"/>
  <c r="L4630" i="28"/>
  <c r="L4486" i="28"/>
  <c r="L4342" i="28"/>
  <c r="L4198" i="28"/>
  <c r="L4050" i="28"/>
  <c r="L3634" i="28"/>
  <c r="L4689" i="28"/>
  <c r="L4545" i="28"/>
  <c r="L4401" i="28"/>
  <c r="L4257" i="28"/>
  <c r="L4113" i="28"/>
  <c r="L3886" i="28"/>
  <c r="L2722" i="28"/>
  <c r="L3884" i="28"/>
  <c r="L2712" i="28"/>
  <c r="L4698" i="28"/>
  <c r="L4554" i="28"/>
  <c r="L4410" i="28"/>
  <c r="L4266" i="28"/>
  <c r="L4122" i="28"/>
  <c r="L3912" i="28"/>
  <c r="L2886" i="28"/>
  <c r="L4708" i="28"/>
  <c r="L4564" i="28"/>
  <c r="L4420" i="28"/>
  <c r="L4276" i="28"/>
  <c r="L4132" i="28"/>
  <c r="L3934" i="28"/>
  <c r="L3036" i="28"/>
  <c r="L4719" i="28"/>
  <c r="L4575" i="28"/>
  <c r="L4431" i="28"/>
  <c r="L4287" i="28"/>
  <c r="L4143" i="28"/>
  <c r="L3952" i="28"/>
  <c r="L3156" i="28"/>
  <c r="L3926" i="28"/>
  <c r="L2970" i="28"/>
  <c r="L4565" i="28"/>
  <c r="L4963" i="28"/>
  <c r="L5251" i="28"/>
  <c r="L5450" i="28"/>
  <c r="L5594" i="28"/>
  <c r="L5738" i="28"/>
  <c r="L1816" i="28"/>
  <c r="L4616" i="28"/>
  <c r="L4989" i="28"/>
  <c r="L5277" i="28"/>
  <c r="L5463" i="28"/>
  <c r="L5607" i="28"/>
  <c r="L5751" i="28"/>
  <c r="L4040" i="28"/>
  <c r="L4716" i="28"/>
  <c r="L5041" i="28"/>
  <c r="L5329" i="28"/>
  <c r="L5489" i="28"/>
  <c r="L5633" i="28"/>
  <c r="L5777" i="28"/>
  <c r="L4073" i="28"/>
  <c r="L4727" i="28"/>
  <c r="L5047" i="28"/>
  <c r="L5335" i="28"/>
  <c r="L5492" i="28"/>
  <c r="L5636" i="28"/>
  <c r="L5780" i="28"/>
  <c r="L4229" i="28"/>
  <c r="L4801" i="28"/>
  <c r="L5097" i="28"/>
  <c r="L5371" i="28"/>
  <c r="L5517" i="28"/>
  <c r="L5661" i="28"/>
  <c r="L5805" i="28"/>
  <c r="L4505" i="28"/>
  <c r="L4933" i="28"/>
  <c r="L5221" i="28"/>
  <c r="L5435" i="28"/>
  <c r="L5579" i="28"/>
  <c r="L5723" i="28"/>
  <c r="L4436" i="28"/>
  <c r="L5187" i="28"/>
  <c r="L5562" i="28"/>
  <c r="L5845" i="28"/>
  <c r="L5998" i="28"/>
  <c r="L6142" i="28"/>
  <c r="L6286" i="28"/>
  <c r="L4900" i="28"/>
  <c r="L5419" i="28"/>
  <c r="L5707" i="28"/>
  <c r="L5927" i="28"/>
  <c r="L6071" i="28"/>
  <c r="L6215" i="28"/>
  <c r="L4451" i="28"/>
  <c r="L5194" i="28"/>
  <c r="L5566" i="28"/>
  <c r="L5850" i="28"/>
  <c r="L6000" i="28"/>
  <c r="L6144" i="28"/>
  <c r="L6288" i="28"/>
  <c r="L4875" i="28"/>
  <c r="L5406" i="28"/>
  <c r="L5694" i="28"/>
  <c r="L5920" i="28"/>
  <c r="L6064" i="28"/>
  <c r="L6208" i="28"/>
  <c r="L4391" i="28"/>
  <c r="L5164" i="28"/>
  <c r="L5551" i="28"/>
  <c r="L5839" i="28"/>
  <c r="L5993" i="28"/>
  <c r="L6137" i="28"/>
  <c r="L4930" i="28"/>
  <c r="L5434" i="28"/>
  <c r="L5722" i="28"/>
  <c r="L5934" i="28"/>
  <c r="L6078" i="28"/>
  <c r="L6989" i="28"/>
  <c r="L6836" i="28"/>
  <c r="L6654" i="28"/>
  <c r="L6438" i="28"/>
  <c r="L6103" i="28"/>
  <c r="L5484" i="28"/>
  <c r="L6999" i="28"/>
  <c r="L6848" i="28"/>
  <c r="L6670" i="28"/>
  <c r="L6454" i="28"/>
  <c r="L6134" i="28"/>
  <c r="L5545" i="28"/>
  <c r="L7175" i="28"/>
  <c r="L7031" i="28"/>
  <c r="L6886" i="28"/>
  <c r="L6714" i="28"/>
  <c r="L6502" i="28"/>
  <c r="L6230" i="28"/>
  <c r="L5737" i="28"/>
  <c r="L7197" i="28"/>
  <c r="L7053" i="28"/>
  <c r="L6909" i="28"/>
  <c r="L2048" i="28"/>
  <c r="L2294" i="28"/>
  <c r="L2510" i="28"/>
  <c r="L1331" i="28"/>
  <c r="L1988" i="28"/>
  <c r="L2362" i="28"/>
  <c r="L2658" i="28"/>
  <c r="L1601" i="28"/>
  <c r="L2149" i="28"/>
  <c r="L2475" i="28"/>
  <c r="L97" i="28"/>
  <c r="L1787" i="28"/>
  <c r="L2235" i="28"/>
  <c r="L2559" i="28"/>
  <c r="L1087" i="28"/>
  <c r="L1925" i="28"/>
  <c r="L2319" i="28"/>
  <c r="L2625" i="28"/>
  <c r="L1379" i="28"/>
  <c r="L2012" i="28"/>
  <c r="L2378" i="28"/>
  <c r="L2666" i="28"/>
  <c r="L1630" i="28"/>
  <c r="L2164" i="28"/>
  <c r="L2488" i="28"/>
  <c r="L1702" i="28"/>
  <c r="L2196" i="28"/>
  <c r="L2520" i="28"/>
  <c r="L2415" i="28"/>
  <c r="L2773" i="28"/>
  <c r="L2917" i="28"/>
  <c r="L3061" i="28"/>
  <c r="L3205" i="28"/>
  <c r="L3349" i="28"/>
  <c r="L914" i="28"/>
  <c r="L2422" i="28"/>
  <c r="L2774" i="28"/>
  <c r="L2918" i="28"/>
  <c r="L3062" i="28"/>
  <c r="L3206" i="28"/>
  <c r="L3350" i="28"/>
  <c r="L474" i="28"/>
  <c r="L2361" i="28"/>
  <c r="L2763" i="28"/>
  <c r="L2907" i="28"/>
  <c r="L3051" i="28"/>
  <c r="L3195" i="28"/>
  <c r="L3339" i="28"/>
  <c r="L314" i="28"/>
  <c r="L2376" i="28"/>
  <c r="L2765" i="28"/>
  <c r="L2909" i="28"/>
  <c r="L3053" i="28"/>
  <c r="L3197" i="28"/>
  <c r="L3341" i="28"/>
  <c r="L446" i="28"/>
  <c r="L2321" i="28"/>
  <c r="L2755" i="28"/>
  <c r="L2899" i="28"/>
  <c r="L3043" i="28"/>
  <c r="L3187" i="28"/>
  <c r="L3331" i="28"/>
  <c r="L3475" i="28"/>
  <c r="L2325" i="28"/>
  <c r="L2756" i="28"/>
  <c r="L2900" i="28"/>
  <c r="L3044" i="28"/>
  <c r="L3188" i="28"/>
  <c r="L3332" i="28"/>
  <c r="L3476" i="28"/>
  <c r="L2333" i="28"/>
  <c r="L2758" i="28"/>
  <c r="L2902" i="28"/>
  <c r="L3046" i="28"/>
  <c r="L3190" i="28"/>
  <c r="L3334" i="28"/>
  <c r="L1959" i="28"/>
  <c r="L2676" i="28"/>
  <c r="L2843" i="28"/>
  <c r="L2987" i="28"/>
  <c r="L3131" i="28"/>
  <c r="L3275" i="28"/>
  <c r="L2132" i="28"/>
  <c r="L3009" i="28"/>
  <c r="L3429" i="28"/>
  <c r="L3599" i="28"/>
  <c r="L3743" i="28"/>
  <c r="L3887" i="28"/>
  <c r="L2764" i="28"/>
  <c r="L3196" i="28"/>
  <c r="L3517" i="28"/>
  <c r="L3661" i="28"/>
  <c r="L3805" i="28"/>
  <c r="L2563" i="28"/>
  <c r="L3090" i="28"/>
  <c r="L3480" i="28"/>
  <c r="L3626" i="28"/>
  <c r="L3770" i="28"/>
  <c r="L3914" i="28"/>
  <c r="L2877" i="28"/>
  <c r="L3309" i="28"/>
  <c r="L3555" i="28"/>
  <c r="L3699" i="28"/>
  <c r="L3843" i="28"/>
  <c r="L2880" i="28"/>
  <c r="L3312" i="28"/>
  <c r="L3556" i="28"/>
  <c r="L3700" i="28"/>
  <c r="L3844" i="28"/>
  <c r="L2848" i="28"/>
  <c r="L3280" i="28"/>
  <c r="L3545" i="28"/>
  <c r="L3689" i="28"/>
  <c r="L3833" i="28"/>
  <c r="L2817" i="28"/>
  <c r="L3249" i="28"/>
  <c r="L3535" i="28"/>
  <c r="L3679" i="28"/>
  <c r="L3823" i="28"/>
  <c r="L3336" i="28"/>
  <c r="L3766" i="28"/>
  <c r="L3977" i="28"/>
  <c r="L3084" i="28"/>
  <c r="L3682" i="28"/>
  <c r="L3942" i="28"/>
  <c r="L2832" i="28"/>
  <c r="L3598" i="28"/>
  <c r="L3905" i="28"/>
  <c r="L2614" i="28"/>
  <c r="L3546" i="28"/>
  <c r="L3876" i="28"/>
  <c r="L4028" i="28"/>
  <c r="L3442" i="28"/>
  <c r="L3804" i="28"/>
  <c r="L3993" i="28"/>
  <c r="L2964" i="28"/>
  <c r="L3642" i="28"/>
  <c r="L3924" i="28"/>
  <c r="L4068" i="28"/>
  <c r="L5228" i="28"/>
  <c r="L5084" i="28"/>
  <c r="L4940" i="28"/>
  <c r="L4783" i="28"/>
  <c r="L4519" i="28"/>
  <c r="L4231" i="28"/>
  <c r="L3390" i="28"/>
  <c r="L5214" i="28"/>
  <c r="L5070" i="28"/>
  <c r="L4926" i="28"/>
  <c r="L4761" i="28"/>
  <c r="L4490" i="28"/>
  <c r="L4202" i="28"/>
  <c r="L2784" i="28"/>
  <c r="L5225" i="28"/>
  <c r="L5081" i="28"/>
  <c r="L4937" i="28"/>
  <c r="L4777" i="28"/>
  <c r="L4513" i="28"/>
  <c r="L4225" i="28"/>
  <c r="L3246" i="28"/>
  <c r="L4023" i="28"/>
  <c r="L5318" i="28"/>
  <c r="L5174" i="28"/>
  <c r="L5030" i="28"/>
  <c r="L4886" i="28"/>
  <c r="L4697" i="28"/>
  <c r="L4411" i="28"/>
  <c r="L4123" i="28"/>
  <c r="L5352" i="28"/>
  <c r="L5208" i="28"/>
  <c r="L5064" i="28"/>
  <c r="L4920" i="28"/>
  <c r="L4752" i="28"/>
  <c r="L4478" i="28"/>
  <c r="L4190" i="28"/>
  <c r="L1382" i="28"/>
  <c r="L5219" i="28"/>
  <c r="L5075" i="28"/>
  <c r="L4931" i="28"/>
  <c r="L4769" i="28"/>
  <c r="L4501" i="28"/>
  <c r="L4213" i="28"/>
  <c r="L2976" i="28"/>
  <c r="L3987" i="28"/>
  <c r="L4608" i="28"/>
  <c r="L4464" i="28"/>
  <c r="L4320" i="28"/>
  <c r="L4176" i="28"/>
  <c r="L4021" i="28"/>
  <c r="L3526" i="28"/>
  <c r="L4762" i="28"/>
  <c r="L4618" i="28"/>
  <c r="L4474" i="28"/>
  <c r="L4330" i="28"/>
  <c r="L4186" i="28"/>
  <c r="L4036" i="28"/>
  <c r="L3576" i="28"/>
  <c r="L4677" i="28"/>
  <c r="L4533" i="28"/>
  <c r="L4389" i="28"/>
  <c r="L4245" i="28"/>
  <c r="L4101" i="28"/>
  <c r="L3850" i="28"/>
  <c r="L1866" i="28"/>
  <c r="L3848" i="28"/>
  <c r="L1797" i="28"/>
  <c r="L4686" i="28"/>
  <c r="L4542" i="28"/>
  <c r="L4398" i="28"/>
  <c r="L4254" i="28"/>
  <c r="L4110" i="28"/>
  <c r="L3883" i="28"/>
  <c r="L2702" i="28"/>
  <c r="L4696" i="28"/>
  <c r="L4552" i="28"/>
  <c r="L4408" i="28"/>
  <c r="L4264" i="28"/>
  <c r="L4120" i="28"/>
  <c r="L3908" i="28"/>
  <c r="L2860" i="28"/>
  <c r="L4707" i="28"/>
  <c r="L4563" i="28"/>
  <c r="L4419" i="28"/>
  <c r="L4275" i="28"/>
  <c r="L4131" i="28"/>
  <c r="L3928" i="28"/>
  <c r="L2994" i="28"/>
  <c r="L3898" i="28"/>
  <c r="L2796" i="28"/>
  <c r="L4613" i="28"/>
  <c r="L4987" i="28"/>
  <c r="L5275" i="28"/>
  <c r="L5462" i="28"/>
  <c r="L5606" i="28"/>
  <c r="L5750" i="28"/>
  <c r="L3678" i="28"/>
  <c r="L4664" i="28"/>
  <c r="L5013" i="28"/>
  <c r="L5301" i="28"/>
  <c r="L5475" i="28"/>
  <c r="L5619" i="28"/>
  <c r="L5763" i="28"/>
  <c r="L4133" i="28"/>
  <c r="L4753" i="28"/>
  <c r="L5065" i="28"/>
  <c r="L5349" i="28"/>
  <c r="L5501" i="28"/>
  <c r="L5645" i="28"/>
  <c r="L5789" i="28"/>
  <c r="L4151" i="28"/>
  <c r="L4763" i="28"/>
  <c r="L5071" i="28"/>
  <c r="L5355" i="28"/>
  <c r="L5504" i="28"/>
  <c r="L5648" i="28"/>
  <c r="L5792" i="28"/>
  <c r="L4301" i="28"/>
  <c r="L4833" i="28"/>
  <c r="L5121" i="28"/>
  <c r="L5385" i="28"/>
  <c r="L5529" i="28"/>
  <c r="L5673" i="28"/>
  <c r="L5817" i="28"/>
  <c r="L4553" i="28"/>
  <c r="L4957" i="28"/>
  <c r="L5245" i="28"/>
  <c r="L5447" i="28"/>
  <c r="L5591" i="28"/>
  <c r="L5735" i="28"/>
  <c r="L4532" i="28"/>
  <c r="L5235" i="28"/>
  <c r="L5586" i="28"/>
  <c r="L5865" i="28"/>
  <c r="L6010" i="28"/>
  <c r="L6154" i="28"/>
  <c r="L6298" i="28"/>
  <c r="L4948" i="28"/>
  <c r="L5443" i="28"/>
  <c r="L5731" i="28"/>
  <c r="L5939" i="28"/>
  <c r="L6083" i="28"/>
  <c r="L6227" i="28"/>
  <c r="L4547" i="28"/>
  <c r="L5242" i="28"/>
  <c r="L5590" i="28"/>
  <c r="L5867" i="28"/>
  <c r="L6012" i="28"/>
  <c r="L6156" i="28"/>
  <c r="L6300" i="28"/>
  <c r="L4923" i="28"/>
  <c r="L5430" i="28"/>
  <c r="L5718" i="28"/>
  <c r="L5932" i="28"/>
  <c r="L6076" i="28"/>
  <c r="L6220" i="28"/>
  <c r="L4487" i="28"/>
  <c r="L5212" i="28"/>
  <c r="L5575" i="28"/>
  <c r="L5856" i="28"/>
  <c r="L6005" i="28"/>
  <c r="L6149" i="28"/>
  <c r="L4978" i="28"/>
  <c r="L5458" i="28"/>
  <c r="L5746" i="28"/>
  <c r="L5946" i="28"/>
  <c r="L6090" i="28"/>
  <c r="L6977" i="28"/>
  <c r="L6822" i="28"/>
  <c r="L6636" i="28"/>
  <c r="L6420" i="28"/>
  <c r="L6067" i="28"/>
  <c r="L5412" i="28"/>
  <c r="L6987" i="28"/>
  <c r="L6834" i="28"/>
  <c r="L6652" i="28"/>
  <c r="L6436" i="28"/>
  <c r="L6098" i="28"/>
  <c r="L5473" i="28"/>
  <c r="L7163" i="28"/>
  <c r="L7019" i="28"/>
  <c r="L6872" i="28"/>
  <c r="L6700" i="28"/>
  <c r="L6484" i="28"/>
  <c r="L6194" i="28"/>
  <c r="L5665" i="28"/>
  <c r="L7185" i="28"/>
  <c r="L7041" i="28"/>
  <c r="L6897" i="28"/>
  <c r="L1720" i="28"/>
  <c r="L2076" i="28"/>
  <c r="L2312" i="28"/>
  <c r="L2528" i="28"/>
  <c r="L1413" i="28"/>
  <c r="L2033" i="28"/>
  <c r="L2391" i="28"/>
  <c r="L2674" i="28"/>
  <c r="L1659" i="28"/>
  <c r="L2177" i="28"/>
  <c r="L2501" i="28"/>
  <c r="L556" i="28"/>
  <c r="L1833" i="28"/>
  <c r="L2261" i="28"/>
  <c r="L2580" i="28"/>
  <c r="L1235" i="28"/>
  <c r="L1962" i="28"/>
  <c r="L2344" i="28"/>
  <c r="L2646" i="28"/>
  <c r="L1440" i="28"/>
  <c r="L2052" i="28"/>
  <c r="L2404" i="28"/>
  <c r="L2682" i="28"/>
  <c r="L1695" i="28"/>
  <c r="L2193" i="28"/>
  <c r="L2517" i="28"/>
  <c r="L1763" i="28"/>
  <c r="L2223" i="28"/>
  <c r="L1276" i="28"/>
  <c r="L2484" i="28"/>
  <c r="L2785" i="28"/>
  <c r="L2929" i="28"/>
  <c r="L3073" i="28"/>
  <c r="L3217" i="28"/>
  <c r="L3361" i="28"/>
  <c r="L1321" i="28"/>
  <c r="L2487" i="28"/>
  <c r="L2786" i="28"/>
  <c r="L2930" i="28"/>
  <c r="L3074" i="28"/>
  <c r="L3218" i="28"/>
  <c r="L3362" i="28"/>
  <c r="L938" i="28"/>
  <c r="L2429" i="28"/>
  <c r="L2775" i="28"/>
  <c r="L2919" i="28"/>
  <c r="L3063" i="28"/>
  <c r="L3207" i="28"/>
  <c r="L3351" i="28"/>
  <c r="L1005" i="28"/>
  <c r="L2440" i="28"/>
  <c r="L2777" i="28"/>
  <c r="L2921" i="28"/>
  <c r="L3065" i="28"/>
  <c r="L3209" i="28"/>
  <c r="L3353" i="28"/>
  <c r="L448" i="28"/>
  <c r="L2386" i="28"/>
  <c r="L2767" i="28"/>
  <c r="L2911" i="28"/>
  <c r="L3055" i="28"/>
  <c r="L3199" i="28"/>
  <c r="L3343" i="28"/>
  <c r="L554" i="28"/>
  <c r="L2388" i="28"/>
  <c r="L2768" i="28"/>
  <c r="L2912" i="28"/>
  <c r="L3056" i="28"/>
  <c r="L3200" i="28"/>
  <c r="L3344" i="28"/>
  <c r="L664" i="28"/>
  <c r="L2403" i="28"/>
  <c r="L2770" i="28"/>
  <c r="L2914" i="28"/>
  <c r="L3058" i="28"/>
  <c r="L3202" i="28"/>
  <c r="L3346" i="28"/>
  <c r="L2053" i="28"/>
  <c r="L2701" i="28"/>
  <c r="L2855" i="28"/>
  <c r="L2999" i="28"/>
  <c r="L3143" i="28"/>
  <c r="L3287" i="28"/>
  <c r="L2332" i="28"/>
  <c r="L3045" i="28"/>
  <c r="L3453" i="28"/>
  <c r="L3611" i="28"/>
  <c r="L3755" i="28"/>
  <c r="L3899" i="28"/>
  <c r="L2800" i="28"/>
  <c r="L3232" i="28"/>
  <c r="L3529" i="28"/>
  <c r="L3673" i="28"/>
  <c r="L3817" i="28"/>
  <c r="L2667" i="28"/>
  <c r="L3126" i="28"/>
  <c r="L3494" i="28"/>
  <c r="L3638" i="28"/>
  <c r="L3782" i="28"/>
  <c r="L620" i="28"/>
  <c r="L2913" i="28"/>
  <c r="L3345" i="28"/>
  <c r="L3567" i="28"/>
  <c r="L3711" i="28"/>
  <c r="L772" i="28"/>
  <c r="L2916" i="28"/>
  <c r="L3348" i="28"/>
  <c r="L3568" i="28"/>
  <c r="L3712" i="28"/>
  <c r="L3856" i="28"/>
  <c r="L2884" i="28"/>
  <c r="L3316" i="28"/>
  <c r="L3557" i="28"/>
  <c r="L3701" i="28"/>
  <c r="L3845" i="28"/>
  <c r="L2853" i="28"/>
  <c r="L3285" i="28"/>
  <c r="L3547" i="28"/>
  <c r="L3691" i="28"/>
  <c r="L3835" i="28"/>
  <c r="L3420" i="28"/>
  <c r="L3798" i="28"/>
  <c r="L3989" i="28"/>
  <c r="L3180" i="28"/>
  <c r="L3714" i="28"/>
  <c r="L3954" i="28"/>
  <c r="L2928" i="28"/>
  <c r="L3630" i="28"/>
  <c r="L3919" i="28"/>
  <c r="L2754" i="28"/>
  <c r="L3573" i="28"/>
  <c r="L3892" i="28"/>
  <c r="L1351" i="28"/>
  <c r="L3489" i="28"/>
  <c r="L3836" i="28"/>
  <c r="L4005" i="28"/>
  <c r="L3042" i="28"/>
  <c r="L3669" i="28"/>
  <c r="L3936" i="28"/>
  <c r="L2067" i="28"/>
  <c r="L5216" i="28"/>
  <c r="L5072" i="28"/>
  <c r="L4928" i="28"/>
  <c r="L4764" i="28"/>
  <c r="L4495" i="28"/>
  <c r="L4207" i="28"/>
  <c r="L2862" i="28"/>
  <c r="L5202" i="28"/>
  <c r="L5058" i="28"/>
  <c r="L4914" i="28"/>
  <c r="L4742" i="28"/>
  <c r="L4466" i="28"/>
  <c r="L4178" i="28"/>
  <c r="L5357" i="28"/>
  <c r="L5213" i="28"/>
  <c r="L5069" i="28"/>
  <c r="L4925" i="28"/>
  <c r="L4760" i="28"/>
  <c r="L4489" i="28"/>
  <c r="L4201" i="28"/>
  <c r="L2714" i="28"/>
  <c r="L3951" i="28"/>
  <c r="L5306" i="28"/>
  <c r="L5162" i="28"/>
  <c r="L5018" i="28"/>
  <c r="L4874" i="28"/>
  <c r="L4675" i="28"/>
  <c r="L4387" i="28"/>
  <c r="L4099" i="28"/>
  <c r="L5340" i="28"/>
  <c r="L5196" i="28"/>
  <c r="L5052" i="28"/>
  <c r="L4908" i="28"/>
  <c r="L4735" i="28"/>
  <c r="L4454" i="28"/>
  <c r="L4166" i="28"/>
  <c r="L5351" i="28"/>
  <c r="L5207" i="28"/>
  <c r="L5063" i="28"/>
  <c r="L4919" i="28"/>
  <c r="L4751" i="28"/>
  <c r="L4477" i="28"/>
  <c r="L4189" i="28"/>
  <c r="L4304" i="28"/>
  <c r="L3915" i="28"/>
  <c r="L4596" i="28"/>
  <c r="L4452" i="28"/>
  <c r="L4308" i="28"/>
  <c r="L4164" i="28"/>
  <c r="L3997" i="28"/>
  <c r="L3454" i="28"/>
  <c r="L4750" i="28"/>
  <c r="L4606" i="28"/>
  <c r="L4462" i="28"/>
  <c r="L4318" i="28"/>
  <c r="L4174" i="28"/>
  <c r="L4018" i="28"/>
  <c r="L3522" i="28"/>
  <c r="L4665" i="28"/>
  <c r="L4521" i="28"/>
  <c r="L4377" i="28"/>
  <c r="L4233" i="28"/>
  <c r="L4089" i="28"/>
  <c r="L3792" i="28"/>
  <c r="L4087" i="28"/>
  <c r="L3789" i="28"/>
  <c r="L4818" i="28"/>
  <c r="L4674" i="28"/>
  <c r="L4530" i="28"/>
  <c r="L4386" i="28"/>
  <c r="L4242" i="28"/>
  <c r="L4098" i="28"/>
  <c r="L3846" i="28"/>
  <c r="L1683" i="28"/>
  <c r="L4684" i="28"/>
  <c r="L4540" i="28"/>
  <c r="L4396" i="28"/>
  <c r="L4252" i="28"/>
  <c r="L4108" i="28"/>
  <c r="L3880" i="28"/>
  <c r="L2635" i="28"/>
  <c r="L4695" i="28"/>
  <c r="L4551" i="28"/>
  <c r="L4407" i="28"/>
  <c r="L4263" i="28"/>
  <c r="L4119" i="28"/>
  <c r="L3901" i="28"/>
  <c r="L2820" i="28"/>
  <c r="L3869" i="28"/>
  <c r="L2349" i="28"/>
  <c r="L4661" i="28"/>
  <c r="L5011" i="28"/>
  <c r="L5299" i="28"/>
  <c r="L5474" i="28"/>
  <c r="L5618" i="28"/>
  <c r="L5762" i="28"/>
  <c r="L4011" i="28"/>
  <c r="L4709" i="28"/>
  <c r="L5037" i="28"/>
  <c r="L5325" i="28"/>
  <c r="L5487" i="28"/>
  <c r="L5631" i="28"/>
  <c r="L5775" i="28"/>
  <c r="L4205" i="28"/>
  <c r="L4789" i="28"/>
  <c r="L5089" i="28"/>
  <c r="L5367" i="28"/>
  <c r="L5513" i="28"/>
  <c r="L5657" i="28"/>
  <c r="L5801" i="28"/>
  <c r="L4223" i="28"/>
  <c r="L4799" i="28"/>
  <c r="L5095" i="28"/>
  <c r="L5370" i="28"/>
  <c r="L5516" i="28"/>
  <c r="L5660" i="28"/>
  <c r="L5804" i="28"/>
  <c r="L4352" i="28"/>
  <c r="L4857" i="28"/>
  <c r="L5145" i="28"/>
  <c r="L5397" i="28"/>
  <c r="L5541" i="28"/>
  <c r="L5685" i="28"/>
  <c r="L5829" i="28"/>
  <c r="L4601" i="28"/>
  <c r="L4981" i="28"/>
  <c r="L5269" i="28"/>
  <c r="L5459" i="28"/>
  <c r="L5603" i="28"/>
  <c r="L5747" i="28"/>
  <c r="L4628" i="28"/>
  <c r="L5283" i="28"/>
  <c r="L5610" i="28"/>
  <c r="L5878" i="28"/>
  <c r="L6022" i="28"/>
  <c r="L6166" i="28"/>
  <c r="L3636" i="28"/>
  <c r="L4996" i="28"/>
  <c r="L5467" i="28"/>
  <c r="L5755" i="28"/>
  <c r="L5951" i="28"/>
  <c r="L6095" i="28"/>
  <c r="L6239" i="28"/>
  <c r="L4643" i="28"/>
  <c r="L5290" i="28"/>
  <c r="L5614" i="28"/>
  <c r="L5880" i="28"/>
  <c r="L6024" i="28"/>
  <c r="L6168" i="28"/>
  <c r="L3448" i="28"/>
  <c r="L4971" i="28"/>
  <c r="L5454" i="28"/>
  <c r="L5742" i="28"/>
  <c r="L5944" i="28"/>
  <c r="L6088" i="28"/>
  <c r="L6232" i="28"/>
  <c r="L4583" i="28"/>
  <c r="L5260" i="28"/>
  <c r="L5599" i="28"/>
  <c r="L5873" i="28"/>
  <c r="L6017" i="28"/>
  <c r="L3923" i="28"/>
  <c r="L5026" i="28"/>
  <c r="L5482" i="28"/>
  <c r="L5770" i="28"/>
  <c r="L5958" i="28"/>
  <c r="L6102" i="28"/>
  <c r="L6965" i="28"/>
  <c r="L6808" i="28"/>
  <c r="L6618" i="28"/>
  <c r="L6402" i="28"/>
  <c r="L6031" i="28"/>
  <c r="L5319" i="28"/>
  <c r="L6975" i="28"/>
  <c r="L6820" i="28"/>
  <c r="L6634" i="28"/>
  <c r="L6418" i="28"/>
  <c r="L6062" i="28"/>
  <c r="L5401" i="28"/>
  <c r="L7151" i="28"/>
  <c r="L7007" i="28"/>
  <c r="L6858" i="28"/>
  <c r="L6682" i="28"/>
  <c r="L6466" i="28"/>
  <c r="L6158" i="28"/>
  <c r="L5593" i="28"/>
  <c r="L7173" i="28"/>
  <c r="L7029" i="28"/>
  <c r="L6884" i="28"/>
  <c r="L6595" i="28"/>
  <c r="L6451" i="28"/>
  <c r="L6266" i="28"/>
  <c r="L5984" i="28"/>
  <c r="L5533" i="28"/>
  <c r="L4127" i="28"/>
  <c r="L6747" i="28"/>
  <c r="L6603" i="28"/>
  <c r="L6459" i="28"/>
  <c r="L6278" i="28"/>
  <c r="L6001" i="28"/>
  <c r="L5568" i="28"/>
  <c r="L4379" i="28"/>
  <c r="L6769" i="28"/>
  <c r="L6625" i="28"/>
  <c r="L6481" i="28"/>
  <c r="L6309" i="28"/>
  <c r="L6044" i="28"/>
  <c r="L5653" i="28"/>
  <c r="L4776" i="28"/>
  <c r="L6233" i="28"/>
  <c r="L6328" i="28"/>
  <c r="L6324" i="28"/>
  <c r="L6346" i="28"/>
  <c r="L5464" i="28"/>
  <c r="L6294" i="28"/>
  <c r="L6650" i="28"/>
  <c r="L6914" i="28"/>
  <c r="L7116" i="28"/>
  <c r="L7275" i="28"/>
  <c r="L7419" i="28"/>
  <c r="L7563" i="28"/>
  <c r="L5488" i="28"/>
  <c r="L6303" i="28"/>
  <c r="L6656" i="28"/>
  <c r="L6918" i="28"/>
  <c r="L7118" i="28"/>
  <c r="L7277" i="28"/>
  <c r="L7421" i="28"/>
  <c r="L7565" i="28"/>
  <c r="L5254" i="28"/>
  <c r="L6231" i="28"/>
  <c r="L6611" i="28"/>
  <c r="L6887" i="28"/>
  <c r="L7094" i="28"/>
  <c r="L7257" i="28"/>
  <c r="L7401" i="28"/>
  <c r="L5752" i="28"/>
  <c r="L6398" i="28"/>
  <c r="L6717" i="28"/>
  <c r="L6962" i="28"/>
  <c r="L7154" i="28"/>
  <c r="L7307" i="28"/>
  <c r="L7451" i="28"/>
  <c r="L6369" i="28"/>
  <c r="L6830" i="28"/>
  <c r="L7142" i="28"/>
  <c r="L5853" i="28"/>
  <c r="L6586" i="28"/>
  <c r="L6979" i="28"/>
  <c r="L7246" i="28"/>
  <c r="L7461" i="28"/>
  <c r="L7633" i="28"/>
  <c r="L7779" i="28"/>
  <c r="L5863" i="28"/>
  <c r="L6590" i="28"/>
  <c r="L6982" i="28"/>
  <c r="L7248" i="28"/>
  <c r="L7462" i="28"/>
  <c r="L7634" i="28"/>
  <c r="L7780" i="28"/>
  <c r="L5875" i="28"/>
  <c r="L6594" i="28"/>
  <c r="L6985" i="28"/>
  <c r="L7250" i="28"/>
  <c r="L7464" i="28"/>
  <c r="L7638" i="28"/>
  <c r="L7782" i="28"/>
  <c r="L5883" i="28"/>
  <c r="L6599" i="28"/>
  <c r="L6988" i="28"/>
  <c r="L7252" i="28"/>
  <c r="L6141" i="28"/>
  <c r="L6722" i="28"/>
  <c r="L7070" i="28"/>
  <c r="L7309" i="28"/>
  <c r="L7511" i="28"/>
  <c r="L7677" i="28"/>
  <c r="L7821" i="28"/>
  <c r="L6063" i="28"/>
  <c r="L6689" i="28"/>
  <c r="L7048" i="28"/>
  <c r="L7292" i="28"/>
  <c r="L7498" i="28"/>
  <c r="L7666" i="28"/>
  <c r="L7810" i="28"/>
  <c r="L6081" i="28"/>
  <c r="L6698" i="28"/>
  <c r="L7054" i="28"/>
  <c r="L7296" i="28"/>
  <c r="L7500" i="28"/>
  <c r="L7668" i="28"/>
  <c r="L7812" i="28"/>
  <c r="L6970" i="28"/>
  <c r="L7523" i="28"/>
  <c r="L6710" i="28"/>
  <c r="L7438" i="28"/>
  <c r="L6344" i="28"/>
  <c r="L7333" i="28"/>
  <c r="L5476" i="28"/>
  <c r="L7203" i="28"/>
  <c r="L7618" i="28"/>
  <c r="L7003" i="28"/>
  <c r="L7535" i="28"/>
  <c r="L6644" i="28"/>
  <c r="L6684" i="28"/>
  <c r="L7429" i="28"/>
  <c r="L7099" i="28"/>
  <c r="L7769" i="28"/>
  <c r="L7957" i="28"/>
  <c r="L8101" i="28"/>
  <c r="L7148" i="28"/>
  <c r="L7775" i="28"/>
  <c r="L7960" i="28"/>
  <c r="L8104" i="28"/>
  <c r="L7155" i="28"/>
  <c r="L7777" i="28"/>
  <c r="L7961" i="28"/>
  <c r="L8105" i="28"/>
  <c r="L7159" i="28"/>
  <c r="L7778" i="28"/>
  <c r="L7962" i="28"/>
  <c r="L8106" i="28"/>
  <c r="L7165" i="28"/>
  <c r="L7781" i="28"/>
  <c r="L7963" i="28"/>
  <c r="L8107" i="28"/>
  <c r="L7095" i="28"/>
  <c r="L7766" i="28"/>
  <c r="L7956" i="28"/>
  <c r="L8100" i="28"/>
  <c r="L7624" i="28"/>
  <c r="L8038" i="28"/>
  <c r="L8256" i="28"/>
  <c r="L8400" i="28"/>
  <c r="L8544" i="28"/>
  <c r="L7858" i="28"/>
  <c r="L8146" i="28"/>
  <c r="L8310" i="28"/>
  <c r="L8454" i="28"/>
  <c r="L6743" i="28"/>
  <c r="L7935" i="28"/>
  <c r="L8205" i="28"/>
  <c r="L6253" i="28"/>
  <c r="L7917" i="28"/>
  <c r="L8195" i="28"/>
  <c r="L7380" i="28"/>
  <c r="L9215" i="28"/>
  <c r="L9067" i="28"/>
  <c r="L8881" i="28"/>
  <c r="L8665" i="28"/>
  <c r="L8404" i="28"/>
  <c r="L7723" i="28"/>
  <c r="L9238" i="28"/>
  <c r="L9094" i="28"/>
  <c r="L8916" i="28"/>
  <c r="L8700" i="28"/>
  <c r="L8458" i="28"/>
  <c r="L7928" i="28"/>
  <c r="L9401" i="28"/>
  <c r="L9257" i="28"/>
  <c r="L9113" i="28"/>
  <c r="L8944" i="28"/>
  <c r="L8728" i="28"/>
  <c r="L8501" i="28"/>
  <c r="L8043" i="28"/>
  <c r="L9423" i="28"/>
  <c r="L9279" i="28"/>
  <c r="L9135" i="28"/>
  <c r="L8971" i="28"/>
  <c r="L8761" i="28"/>
  <c r="L8541" i="28"/>
  <c r="L8171" i="28"/>
  <c r="L8903" i="28"/>
  <c r="L8759" i="28"/>
  <c r="L8615" i="28"/>
  <c r="L8452" i="28"/>
  <c r="L8264" i="28"/>
  <c r="L7910" i="28"/>
  <c r="L8902" i="28"/>
  <c r="L8758" i="28"/>
  <c r="L8614" i="28"/>
  <c r="L8451" i="28"/>
  <c r="L8263" i="28"/>
  <c r="L7907" i="28"/>
  <c r="L8446" i="28"/>
  <c r="L8258" i="28"/>
  <c r="L7898" i="28"/>
  <c r="L9041" i="28"/>
  <c r="L8897" i="28"/>
  <c r="L8753" i="28"/>
  <c r="L8609" i="28"/>
  <c r="L8445" i="28"/>
  <c r="L8257" i="28"/>
  <c r="L7895" i="28"/>
  <c r="L9039" i="28"/>
  <c r="L8895" i="28"/>
  <c r="L8751" i="28"/>
  <c r="L8607" i="28"/>
  <c r="L8443" i="28"/>
  <c r="L8252" i="28"/>
  <c r="L7886" i="28"/>
  <c r="L8425" i="28"/>
  <c r="L8230" i="28"/>
  <c r="L7831" i="28"/>
  <c r="L8281" i="28"/>
  <c r="L8704" i="28"/>
  <c r="L9011" i="28"/>
  <c r="L9241" i="28"/>
  <c r="L9436" i="28"/>
  <c r="L9588" i="28"/>
  <c r="L7604" i="28"/>
  <c r="L8542" i="28"/>
  <c r="L8870" i="28"/>
  <c r="L9136" i="28"/>
  <c r="L9352" i="28"/>
  <c r="L9518" i="28"/>
  <c r="L9662" i="28"/>
  <c r="L8206" i="28"/>
  <c r="L8666" i="28"/>
  <c r="L8982" i="28"/>
  <c r="L9216" i="28"/>
  <c r="L9416" i="28"/>
  <c r="L9571" i="28"/>
  <c r="L8493" i="28"/>
  <c r="L8829" i="28"/>
  <c r="L9109" i="28"/>
  <c r="L9325" i="28"/>
  <c r="L9500" i="28"/>
  <c r="L8391" i="28"/>
  <c r="L8928" i="28"/>
  <c r="L9282" i="28"/>
  <c r="L9543" i="28"/>
  <c r="L9721" i="28"/>
  <c r="L9865" i="28"/>
  <c r="L7510" i="28"/>
  <c r="L8685" i="28"/>
  <c r="L9121" i="28"/>
  <c r="L9427" i="28"/>
  <c r="L9637" i="28"/>
  <c r="L9794" i="28"/>
  <c r="L9938" i="28"/>
  <c r="L8397" i="28"/>
  <c r="L8930" i="28"/>
  <c r="L9284" i="28"/>
  <c r="L9545" i="28"/>
  <c r="L9723" i="28"/>
  <c r="L9867" i="28"/>
  <c r="L8169" i="28"/>
  <c r="L8658" i="28"/>
  <c r="L9102" i="28"/>
  <c r="L9410" i="28"/>
  <c r="L9627" i="28"/>
  <c r="L9785" i="28"/>
  <c r="L9929" i="28"/>
  <c r="L8349" i="28"/>
  <c r="L8901" i="28"/>
  <c r="L9265" i="28"/>
  <c r="L9532" i="28"/>
  <c r="L9714" i="28"/>
  <c r="L9858" i="28"/>
  <c r="L8660" i="28"/>
  <c r="L9104" i="28"/>
  <c r="L9414" i="28"/>
  <c r="L9629" i="28"/>
  <c r="L9787" i="28"/>
  <c r="L9931" i="28"/>
  <c r="L9385" i="28"/>
  <c r="L9034" i="28"/>
  <c r="L9596" i="28"/>
  <c r="L8594" i="28"/>
  <c r="L9378" i="28"/>
  <c r="L9767" i="28"/>
  <c r="L9064" i="28"/>
  <c r="L9988" i="28"/>
  <c r="L8922" i="28"/>
  <c r="L9541" i="28"/>
  <c r="L9864" i="28"/>
  <c r="L9510" i="28"/>
  <c r="L6583" i="28"/>
  <c r="L6439" i="28"/>
  <c r="L6247" i="28"/>
  <c r="L5960" i="28"/>
  <c r="L5485" i="28"/>
  <c r="L6879" i="28"/>
  <c r="L6735" i="28"/>
  <c r="L6591" i="28"/>
  <c r="L6447" i="28"/>
  <c r="L6259" i="28"/>
  <c r="L5977" i="28"/>
  <c r="L5520" i="28"/>
  <c r="L3726" i="28"/>
  <c r="L6757" i="28"/>
  <c r="L6613" i="28"/>
  <c r="L6469" i="28"/>
  <c r="L6293" i="28"/>
  <c r="L6020" i="28"/>
  <c r="L5605" i="28"/>
  <c r="L4607" i="28"/>
  <c r="L6221" i="28"/>
  <c r="L6316" i="28"/>
  <c r="L6312" i="28"/>
  <c r="L6334" i="28"/>
  <c r="L5572" i="28"/>
  <c r="L6333" i="28"/>
  <c r="L6677" i="28"/>
  <c r="L6932" i="28"/>
  <c r="L7130" i="28"/>
  <c r="L7287" i="28"/>
  <c r="L7431" i="28"/>
  <c r="L7575" i="28"/>
  <c r="L5596" i="28"/>
  <c r="L6343" i="28"/>
  <c r="L6683" i="28"/>
  <c r="L6936" i="28"/>
  <c r="L7132" i="28"/>
  <c r="L7289" i="28"/>
  <c r="L7433" i="28"/>
  <c r="L7577" i="28"/>
  <c r="L5416" i="28"/>
  <c r="L6277" i="28"/>
  <c r="L6638" i="28"/>
  <c r="L6906" i="28"/>
  <c r="L7108" i="28"/>
  <c r="L7269" i="28"/>
  <c r="L7413" i="28"/>
  <c r="L5854" i="28"/>
  <c r="L6425" i="28"/>
  <c r="L6739" i="28"/>
  <c r="L6980" i="28"/>
  <c r="L7168" i="28"/>
  <c r="L7319" i="28"/>
  <c r="L4990" i="28"/>
  <c r="L6416" i="28"/>
  <c r="L6861" i="28"/>
  <c r="L7164" i="28"/>
  <c r="L5937" i="28"/>
  <c r="L6626" i="28"/>
  <c r="L7006" i="28"/>
  <c r="L7264" i="28"/>
  <c r="L7475" i="28"/>
  <c r="L7647" i="28"/>
  <c r="L7791" i="28"/>
  <c r="L5947" i="28"/>
  <c r="L6630" i="28"/>
  <c r="L7009" i="28"/>
  <c r="L7266" i="28"/>
  <c r="L7476" i="28"/>
  <c r="L7648" i="28"/>
  <c r="L7792" i="28"/>
  <c r="L5955" i="28"/>
  <c r="L6635" i="28"/>
  <c r="L7012" i="28"/>
  <c r="L7268" i="28"/>
  <c r="L7478" i="28"/>
  <c r="L7650" i="28"/>
  <c r="L7794" i="28"/>
  <c r="L5966" i="28"/>
  <c r="L6640" i="28"/>
  <c r="L7015" i="28"/>
  <c r="L7270" i="28"/>
  <c r="L6219" i="28"/>
  <c r="L6753" i="28"/>
  <c r="L7092" i="28"/>
  <c r="L7327" i="28"/>
  <c r="L7525" i="28"/>
  <c r="L7689" i="28"/>
  <c r="L7833" i="28"/>
  <c r="L6146" i="28"/>
  <c r="L6724" i="28"/>
  <c r="L7071" i="28"/>
  <c r="L7310" i="28"/>
  <c r="L7512" i="28"/>
  <c r="L7678" i="28"/>
  <c r="L7822" i="28"/>
  <c r="L6163" i="28"/>
  <c r="L6730" i="28"/>
  <c r="L7075" i="28"/>
  <c r="L7314" i="28"/>
  <c r="L7514" i="28"/>
  <c r="L7680" i="28"/>
  <c r="L7824" i="28"/>
  <c r="L7051" i="28"/>
  <c r="L7552" i="28"/>
  <c r="L6809" i="28"/>
  <c r="L7471" i="28"/>
  <c r="L6482" i="28"/>
  <c r="L7369" i="28"/>
  <c r="L5911" i="28"/>
  <c r="L7258" i="28"/>
  <c r="L7646" i="28"/>
  <c r="L7078" i="28"/>
  <c r="L7564" i="28"/>
  <c r="L6752" i="28"/>
  <c r="L6785" i="28"/>
  <c r="L7463" i="28"/>
  <c r="L7226" i="28"/>
  <c r="L7793" i="28"/>
  <c r="L7969" i="28"/>
  <c r="L8113" i="28"/>
  <c r="L7267" i="28"/>
  <c r="L7799" i="28"/>
  <c r="L7972" i="28"/>
  <c r="L8116" i="28"/>
  <c r="L7272" i="28"/>
  <c r="L7801" i="28"/>
  <c r="L7973" i="28"/>
  <c r="L8117" i="28"/>
  <c r="L7276" i="28"/>
  <c r="L7802" i="28"/>
  <c r="L7974" i="28"/>
  <c r="L8118" i="28"/>
  <c r="L7279" i="28"/>
  <c r="L7805" i="28"/>
  <c r="L7975" i="28"/>
  <c r="L8119" i="28"/>
  <c r="L7222" i="28"/>
  <c r="L7790" i="28"/>
  <c r="L7968" i="28"/>
  <c r="L8112" i="28"/>
  <c r="L7691" i="28"/>
  <c r="L8062" i="28"/>
  <c r="L8268" i="28"/>
  <c r="L8412" i="28"/>
  <c r="L8556" i="28"/>
  <c r="L7882" i="28"/>
  <c r="L8170" i="28"/>
  <c r="L8322" i="28"/>
  <c r="L8466" i="28"/>
  <c r="L7121" i="28"/>
  <c r="L7959" i="28"/>
  <c r="L8217" i="28"/>
  <c r="L6857" i="28"/>
  <c r="L7941" i="28"/>
  <c r="L8207" i="28"/>
  <c r="L9347" i="28"/>
  <c r="L9203" i="28"/>
  <c r="L9052" i="28"/>
  <c r="L8863" i="28"/>
  <c r="L8647" i="28"/>
  <c r="L8375" i="28"/>
  <c r="L7460" i="28"/>
  <c r="L9226" i="28"/>
  <c r="L9080" i="28"/>
  <c r="L8898" i="28"/>
  <c r="L8682" i="28"/>
  <c r="L8429" i="28"/>
  <c r="L7855" i="28"/>
  <c r="L9389" i="28"/>
  <c r="L9245" i="28"/>
  <c r="L9101" i="28"/>
  <c r="L8925" i="28"/>
  <c r="L8709" i="28"/>
  <c r="L8476" i="28"/>
  <c r="L7971" i="28"/>
  <c r="L9411" i="28"/>
  <c r="L9267" i="28"/>
  <c r="L9123" i="28"/>
  <c r="L8956" i="28"/>
  <c r="L8743" i="28"/>
  <c r="L8519" i="28"/>
  <c r="L8099" i="28"/>
  <c r="L8891" i="28"/>
  <c r="L8747" i="28"/>
  <c r="L8603" i="28"/>
  <c r="L8438" i="28"/>
  <c r="L8247" i="28"/>
  <c r="L7875" i="28"/>
  <c r="L8890" i="28"/>
  <c r="L8746" i="28"/>
  <c r="L8602" i="28"/>
  <c r="L8437" i="28"/>
  <c r="L8246" i="28"/>
  <c r="L7874" i="28"/>
  <c r="L8432" i="28"/>
  <c r="L8239" i="28"/>
  <c r="L7859" i="28"/>
  <c r="L9029" i="28"/>
  <c r="L8885" i="28"/>
  <c r="L8741" i="28"/>
  <c r="L8597" i="28"/>
  <c r="L8431" i="28"/>
  <c r="L8237" i="28"/>
  <c r="L7856" i="28"/>
  <c r="L9027" i="28"/>
  <c r="L8883" i="28"/>
  <c r="L8739" i="28"/>
  <c r="L8595" i="28"/>
  <c r="L8428" i="28"/>
  <c r="L8235" i="28"/>
  <c r="L7844" i="28"/>
  <c r="L8410" i="28"/>
  <c r="L8212" i="28"/>
  <c r="L7759" i="28"/>
  <c r="L8333" i="28"/>
  <c r="L8731" i="28"/>
  <c r="L9033" i="28"/>
  <c r="L9259" i="28"/>
  <c r="L9451" i="28"/>
  <c r="L9600" i="28"/>
  <c r="L7843" i="28"/>
  <c r="L8572" i="28"/>
  <c r="L8896" i="28"/>
  <c r="L9153" i="28"/>
  <c r="L9367" i="28"/>
  <c r="L9530" i="28"/>
  <c r="L9674" i="28"/>
  <c r="L8260" i="28"/>
  <c r="L8694" i="28"/>
  <c r="L9002" i="28"/>
  <c r="L9234" i="28"/>
  <c r="L9430" i="28"/>
  <c r="L7290" i="28"/>
  <c r="L8527" i="28"/>
  <c r="L8857" i="28"/>
  <c r="L9127" i="28"/>
  <c r="L9343" i="28"/>
  <c r="L9512" i="28"/>
  <c r="L8455" i="28"/>
  <c r="L8962" i="28"/>
  <c r="L9308" i="28"/>
  <c r="L9561" i="28"/>
  <c r="L9733" i="28"/>
  <c r="L9877" i="28"/>
  <c r="L7783" i="28"/>
  <c r="L8726" i="28"/>
  <c r="L9148" i="28"/>
  <c r="L9448" i="28"/>
  <c r="L9652" i="28"/>
  <c r="L9806" i="28"/>
  <c r="L9950" i="28"/>
  <c r="L8463" i="28"/>
  <c r="L8966" i="28"/>
  <c r="L9312" i="28"/>
  <c r="L9563" i="28"/>
  <c r="L9735" i="28"/>
  <c r="L9879" i="28"/>
  <c r="L7170" i="28"/>
  <c r="L8696" i="28"/>
  <c r="L9128" i="28"/>
  <c r="L9432" i="28"/>
  <c r="L9641" i="28"/>
  <c r="L9797" i="28"/>
  <c r="L9941" i="28"/>
  <c r="L8415" i="28"/>
  <c r="L8942" i="28"/>
  <c r="L9292" i="28"/>
  <c r="L9550" i="28"/>
  <c r="L9726" i="28"/>
  <c r="L9870" i="28"/>
  <c r="L7488" i="28"/>
  <c r="L8702" i="28"/>
  <c r="L9132" i="28"/>
  <c r="L9434" i="28"/>
  <c r="L9643" i="28"/>
  <c r="L9799" i="28"/>
  <c r="L9943" i="28"/>
  <c r="L9748" i="28"/>
  <c r="L9098" i="28"/>
  <c r="L9625" i="28"/>
  <c r="L8676" i="28"/>
  <c r="L9420" i="28"/>
  <c r="L9791" i="28"/>
  <c r="L9177" i="28"/>
  <c r="L7994" i="28"/>
  <c r="L8990" i="28"/>
  <c r="L9577" i="28"/>
  <c r="L9888" i="28"/>
  <c r="L9582" i="28"/>
  <c r="L7101" i="28"/>
  <c r="L6957" i="28"/>
  <c r="L6798" i="28"/>
  <c r="L6606" i="28"/>
  <c r="L6390" i="28"/>
  <c r="L6007" i="28"/>
  <c r="L5223" i="28"/>
  <c r="L6609" i="28"/>
  <c r="L6465" i="28"/>
  <c r="L6285" i="28"/>
  <c r="L6013" i="28"/>
  <c r="L5592" i="28"/>
  <c r="L4523" i="28"/>
  <c r="L6571" i="28"/>
  <c r="L6427" i="28"/>
  <c r="L6224" i="28"/>
  <c r="L5936" i="28"/>
  <c r="L5437" i="28"/>
  <c r="L6867" i="28"/>
  <c r="L6723" i="28"/>
  <c r="L6579" i="28"/>
  <c r="L6435" i="28"/>
  <c r="L6241" i="28"/>
  <c r="L5953" i="28"/>
  <c r="L5472" i="28"/>
  <c r="L6889" i="28"/>
  <c r="L6745" i="28"/>
  <c r="L6601" i="28"/>
  <c r="L6457" i="28"/>
  <c r="L6273" i="28"/>
  <c r="L5996" i="28"/>
  <c r="L5557" i="28"/>
  <c r="L4331" i="28"/>
  <c r="L6209" i="28"/>
  <c r="L4556" i="28"/>
  <c r="L6383" i="28"/>
  <c r="L6322" i="28"/>
  <c r="L5680" i="28"/>
  <c r="L6375" i="28"/>
  <c r="L6703" i="28"/>
  <c r="L6950" i="28"/>
  <c r="L7144" i="28"/>
  <c r="L7299" i="28"/>
  <c r="L7443" i="28"/>
  <c r="L7587" i="28"/>
  <c r="L5704" i="28"/>
  <c r="L6385" i="28"/>
  <c r="L6707" i="28"/>
  <c r="L6954" i="28"/>
  <c r="L7146" i="28"/>
  <c r="L7301" i="28"/>
  <c r="L7445" i="28"/>
  <c r="L7589" i="28"/>
  <c r="L5524" i="28"/>
  <c r="L6317" i="28"/>
  <c r="L6665" i="28"/>
  <c r="L6924" i="28"/>
  <c r="L7122" i="28"/>
  <c r="L7281" i="28"/>
  <c r="L7425" i="28"/>
  <c r="L5913" i="28"/>
  <c r="L6452" i="28"/>
  <c r="L6761" i="28"/>
  <c r="L6998" i="28"/>
  <c r="L7182" i="28"/>
  <c r="L7331" i="28"/>
  <c r="L5326" i="28"/>
  <c r="L6458" i="28"/>
  <c r="L6894" i="28"/>
  <c r="L7184" i="28"/>
  <c r="L6019" i="28"/>
  <c r="L6666" i="28"/>
  <c r="L7033" i="28"/>
  <c r="L7282" i="28"/>
  <c r="L7489" i="28"/>
  <c r="L7659" i="28"/>
  <c r="L7803" i="28"/>
  <c r="L6027" i="28"/>
  <c r="L6671" i="28"/>
  <c r="L7036" i="28"/>
  <c r="L7284" i="28"/>
  <c r="L7490" i="28"/>
  <c r="L7660" i="28"/>
  <c r="L7804" i="28"/>
  <c r="L6038" i="28"/>
  <c r="L6676" i="28"/>
  <c r="L7039" i="28"/>
  <c r="L7286" i="28"/>
  <c r="L7494" i="28"/>
  <c r="L7662" i="28"/>
  <c r="L7806" i="28"/>
  <c r="L6045" i="28"/>
  <c r="L6680" i="28"/>
  <c r="L7042" i="28"/>
  <c r="L4619" i="28"/>
  <c r="L6290" i="28"/>
  <c r="L6787" i="28"/>
  <c r="L7112" i="28"/>
  <c r="L7345" i="28"/>
  <c r="L7540" i="28"/>
  <c r="L7701" i="28"/>
  <c r="L7845" i="28"/>
  <c r="L6225" i="28"/>
  <c r="L6755" i="28"/>
  <c r="L7093" i="28"/>
  <c r="L7328" i="28"/>
  <c r="L7526" i="28"/>
  <c r="L7690" i="28"/>
  <c r="L7834" i="28"/>
  <c r="L6243" i="28"/>
  <c r="L6763" i="28"/>
  <c r="L7097" i="28"/>
  <c r="L7332" i="28"/>
  <c r="L7530" i="28"/>
  <c r="L7692" i="28"/>
  <c r="L7836" i="28"/>
  <c r="L7117" i="28"/>
  <c r="L7581" i="28"/>
  <c r="L6902" i="28"/>
  <c r="L7499" i="28"/>
  <c r="L6604" i="28"/>
  <c r="L7405" i="28"/>
  <c r="L6153" i="28"/>
  <c r="L7298" i="28"/>
  <c r="L4604" i="28"/>
  <c r="L7143" i="28"/>
  <c r="L7593" i="28"/>
  <c r="L6849" i="28"/>
  <c r="L6882" i="28"/>
  <c r="L7492" i="28"/>
  <c r="L7315" i="28"/>
  <c r="L7817" i="28"/>
  <c r="L7981" i="28"/>
  <c r="L8125" i="28"/>
  <c r="L7342" i="28"/>
  <c r="L7823" i="28"/>
  <c r="L7984" i="28"/>
  <c r="L8128" i="28"/>
  <c r="L7344" i="28"/>
  <c r="L7825" i="28"/>
  <c r="L7985" i="28"/>
  <c r="L8129" i="28"/>
  <c r="L7348" i="28"/>
  <c r="L7826" i="28"/>
  <c r="L7986" i="28"/>
  <c r="L8130" i="28"/>
  <c r="L7351" i="28"/>
  <c r="L7829" i="28"/>
  <c r="L7987" i="28"/>
  <c r="L8131" i="28"/>
  <c r="L7312" i="28"/>
  <c r="L7814" i="28"/>
  <c r="L7980" i="28"/>
  <c r="L8124" i="28"/>
  <c r="L7739" i="28"/>
  <c r="L8086" i="28"/>
  <c r="L8280" i="28"/>
  <c r="L8424" i="28"/>
  <c r="L5641" i="28"/>
  <c r="L7906" i="28"/>
  <c r="L8190" i="28"/>
  <c r="L8334" i="28"/>
  <c r="L8478" i="28"/>
  <c r="L7326" i="28"/>
  <c r="L7983" i="28"/>
  <c r="L8229" i="28"/>
  <c r="L7186" i="28"/>
  <c r="L7965" i="28"/>
  <c r="L8219" i="28"/>
  <c r="L9335" i="28"/>
  <c r="L9191" i="28"/>
  <c r="L9037" i="28"/>
  <c r="L8845" i="28"/>
  <c r="L8629" i="28"/>
  <c r="L8347" i="28"/>
  <c r="L6702" i="28"/>
  <c r="L9214" i="28"/>
  <c r="L9066" i="28"/>
  <c r="L8880" i="28"/>
  <c r="L8664" i="28"/>
  <c r="L8401" i="28"/>
  <c r="L7711" i="28"/>
  <c r="L9377" i="28"/>
  <c r="L9233" i="28"/>
  <c r="L9088" i="28"/>
  <c r="L8908" i="28"/>
  <c r="L8692" i="28"/>
  <c r="L8447" i="28"/>
  <c r="L7899" i="28"/>
  <c r="L9399" i="28"/>
  <c r="L9255" i="28"/>
  <c r="L9111" i="28"/>
  <c r="L8941" i="28"/>
  <c r="L8725" i="28"/>
  <c r="L8498" i="28"/>
  <c r="L8027" i="28"/>
  <c r="L8879" i="28"/>
  <c r="L8735" i="28"/>
  <c r="L8591" i="28"/>
  <c r="L8423" i="28"/>
  <c r="L8228" i="28"/>
  <c r="L7819" i="28"/>
  <c r="L8878" i="28"/>
  <c r="L8734" i="28"/>
  <c r="L8590" i="28"/>
  <c r="L8422" i="28"/>
  <c r="L8227" i="28"/>
  <c r="L7813" i="28"/>
  <c r="L8417" i="28"/>
  <c r="L8222" i="28"/>
  <c r="L7795" i="28"/>
  <c r="L9017" i="28"/>
  <c r="L8873" i="28"/>
  <c r="L8729" i="28"/>
  <c r="L8585" i="28"/>
  <c r="L8416" i="28"/>
  <c r="L8221" i="28"/>
  <c r="L7789" i="28"/>
  <c r="L9015" i="28"/>
  <c r="L8871" i="28"/>
  <c r="L8727" i="28"/>
  <c r="L8583" i="28"/>
  <c r="L8414" i="28"/>
  <c r="L8216" i="28"/>
  <c r="L7771" i="28"/>
  <c r="L8396" i="28"/>
  <c r="L8194" i="28"/>
  <c r="L7687" i="28"/>
  <c r="L8378" i="28"/>
  <c r="L8757" i="28"/>
  <c r="L9055" i="28"/>
  <c r="L9277" i="28"/>
  <c r="L9465" i="28"/>
  <c r="L9612" i="28"/>
  <c r="L7964" i="28"/>
  <c r="L8600" i="28"/>
  <c r="L8924" i="28"/>
  <c r="L9172" i="28"/>
  <c r="L9381" i="28"/>
  <c r="L9542" i="28"/>
  <c r="L9686" i="28"/>
  <c r="L8314" i="28"/>
  <c r="L8720" i="28"/>
  <c r="L9024" i="28"/>
  <c r="L9252" i="28"/>
  <c r="L9444" i="28"/>
  <c r="L7741" i="28"/>
  <c r="L8559" i="28"/>
  <c r="L8884" i="28"/>
  <c r="L9145" i="28"/>
  <c r="L9359" i="28"/>
  <c r="L9524" i="28"/>
  <c r="L8513" i="28"/>
  <c r="L8996" i="28"/>
  <c r="L9336" i="28"/>
  <c r="L9579" i="28"/>
  <c r="L9745" i="28"/>
  <c r="L9889" i="28"/>
  <c r="L7977" i="28"/>
  <c r="L8767" i="28"/>
  <c r="L9175" i="28"/>
  <c r="L9469" i="28"/>
  <c r="L9666" i="28"/>
  <c r="L9818" i="28"/>
  <c r="L9962" i="28"/>
  <c r="L8518" i="28"/>
  <c r="L8998" i="28"/>
  <c r="L9338" i="28"/>
  <c r="L9581" i="28"/>
  <c r="L9747" i="28"/>
  <c r="L9891" i="28"/>
  <c r="L7868" i="28"/>
  <c r="L8738" i="28"/>
  <c r="L9156" i="28"/>
  <c r="L9454" i="28"/>
  <c r="L9655" i="28"/>
  <c r="L9809" i="28"/>
  <c r="L9953" i="28"/>
  <c r="L8479" i="28"/>
  <c r="L8975" i="28"/>
  <c r="L9319" i="28"/>
  <c r="L9568" i="28"/>
  <c r="L9738" i="28"/>
  <c r="L9882" i="28"/>
  <c r="L7881" i="28"/>
  <c r="L8742" i="28"/>
  <c r="L9158" i="28"/>
  <c r="L9456" i="28"/>
  <c r="L9657" i="28"/>
  <c r="L9811" i="28"/>
  <c r="L9955" i="28"/>
  <c r="L7693" i="28"/>
  <c r="L9152" i="28"/>
  <c r="L9654" i="28"/>
  <c r="L8756" i="28"/>
  <c r="L9464" i="28"/>
  <c r="L9815" i="28"/>
  <c r="L9340" i="28"/>
  <c r="L8426" i="28"/>
  <c r="L9056" i="28"/>
  <c r="L9606" i="28"/>
  <c r="L9912" i="28"/>
  <c r="L9640" i="28"/>
  <c r="L7089" i="28"/>
  <c r="L6945" i="28"/>
  <c r="L6784" i="28"/>
  <c r="L6588" i="28"/>
  <c r="L6363" i="28"/>
  <c r="L5971" i="28"/>
  <c r="L5079" i="28"/>
  <c r="L6597" i="28"/>
  <c r="L6453" i="28"/>
  <c r="L6269" i="28"/>
  <c r="L5989" i="28"/>
  <c r="L5544" i="28"/>
  <c r="L4199" i="28"/>
  <c r="L6559" i="28"/>
  <c r="L6415" i="28"/>
  <c r="L6200" i="28"/>
  <c r="L5912" i="28"/>
  <c r="L5389" i="28"/>
  <c r="L6855" i="28"/>
  <c r="L6711" i="28"/>
  <c r="L6567" i="28"/>
  <c r="L6423" i="28"/>
  <c r="L6217" i="28"/>
  <c r="L5929" i="28"/>
  <c r="L5424" i="28"/>
  <c r="L6877" i="28"/>
  <c r="L6733" i="28"/>
  <c r="L6589" i="28"/>
  <c r="L6445" i="28"/>
  <c r="L6257" i="28"/>
  <c r="L5972" i="28"/>
  <c r="L5509" i="28"/>
  <c r="L6234" i="28"/>
  <c r="L6197" i="28"/>
  <c r="L4460" i="28"/>
  <c r="L6371" i="28"/>
  <c r="L6310" i="28"/>
  <c r="L5788" i="28"/>
  <c r="L6407" i="28"/>
  <c r="L6725" i="28"/>
  <c r="L6968" i="28"/>
  <c r="L7158" i="28"/>
  <c r="L7311" i="28"/>
  <c r="L7455" i="28"/>
  <c r="L7599" i="28"/>
  <c r="L5812" i="28"/>
  <c r="L6413" i="28"/>
  <c r="L6729" i="28"/>
  <c r="L6972" i="28"/>
  <c r="L7160" i="28"/>
  <c r="L7313" i="28"/>
  <c r="L7457" i="28"/>
  <c r="L7601" i="28"/>
  <c r="L5632" i="28"/>
  <c r="L6356" i="28"/>
  <c r="L6692" i="28"/>
  <c r="L6942" i="28"/>
  <c r="L7136" i="28"/>
  <c r="L7293" i="28"/>
  <c r="L7437" i="28"/>
  <c r="L5967" i="28"/>
  <c r="L6479" i="28"/>
  <c r="L6782" i="28"/>
  <c r="L7016" i="28"/>
  <c r="L7196" i="28"/>
  <c r="L7343" i="28"/>
  <c r="L5500" i="28"/>
  <c r="L6497" i="28"/>
  <c r="L6920" i="28"/>
  <c r="L7206" i="28"/>
  <c r="L6099" i="28"/>
  <c r="L6705" i="28"/>
  <c r="L7059" i="28"/>
  <c r="L7300" i="28"/>
  <c r="L7504" i="28"/>
  <c r="L7671" i="28"/>
  <c r="L7815" i="28"/>
  <c r="L6110" i="28"/>
  <c r="L6708" i="28"/>
  <c r="L7061" i="28"/>
  <c r="L7302" i="28"/>
  <c r="L7506" i="28"/>
  <c r="L7672" i="28"/>
  <c r="L7816" i="28"/>
  <c r="L6117" i="28"/>
  <c r="L6713" i="28"/>
  <c r="L7063" i="28"/>
  <c r="L7304" i="28"/>
  <c r="L7508" i="28"/>
  <c r="L7674" i="28"/>
  <c r="L7818" i="28"/>
  <c r="L6127" i="28"/>
  <c r="L6716" i="28"/>
  <c r="L7066" i="28"/>
  <c r="L3588" i="28"/>
  <c r="L6349" i="28"/>
  <c r="L6818" i="28"/>
  <c r="L7134" i="28"/>
  <c r="L7363" i="28"/>
  <c r="L7555" i="28"/>
  <c r="L7713" i="28"/>
  <c r="L7857" i="28"/>
  <c r="L6291" i="28"/>
  <c r="L6788" i="28"/>
  <c r="L7114" i="28"/>
  <c r="L7346" i="28"/>
  <c r="L7542" i="28"/>
  <c r="L7702" i="28"/>
  <c r="L7846" i="28"/>
  <c r="L6306" i="28"/>
  <c r="L6796" i="28"/>
  <c r="L7119" i="28"/>
  <c r="L7350" i="28"/>
  <c r="L7544" i="28"/>
  <c r="L7704" i="28"/>
  <c r="L7848" i="28"/>
  <c r="L7181" i="28"/>
  <c r="L7609" i="28"/>
  <c r="L6984" i="28"/>
  <c r="L7528" i="28"/>
  <c r="L6719" i="28"/>
  <c r="L7441" i="28"/>
  <c r="L6361" i="28"/>
  <c r="L7334" i="28"/>
  <c r="L5512" i="28"/>
  <c r="L7207" i="28"/>
  <c r="L7621" i="28"/>
  <c r="L6937" i="28"/>
  <c r="L6964" i="28"/>
  <c r="L7521" i="28"/>
  <c r="L7387" i="28"/>
  <c r="L7841" i="28"/>
  <c r="L7993" i="28"/>
  <c r="L8137" i="28"/>
  <c r="L7414" i="28"/>
  <c r="L7847" i="28"/>
  <c r="L7996" i="28"/>
  <c r="L8140" i="28"/>
  <c r="L7416" i="28"/>
  <c r="L7849" i="28"/>
  <c r="L7997" i="28"/>
  <c r="L8141" i="28"/>
  <c r="L7420" i="28"/>
  <c r="L7850" i="28"/>
  <c r="L7998" i="28"/>
  <c r="L8142" i="28"/>
  <c r="L7423" i="28"/>
  <c r="L7853" i="28"/>
  <c r="L7999" i="28"/>
  <c r="L8143" i="28"/>
  <c r="L7384" i="28"/>
  <c r="L7838" i="28"/>
  <c r="L7992" i="28"/>
  <c r="L8136" i="28"/>
  <c r="L7787" i="28"/>
  <c r="L8110" i="28"/>
  <c r="L8292" i="28"/>
  <c r="L8436" i="28"/>
  <c r="L6632" i="28"/>
  <c r="L7930" i="28"/>
  <c r="L8202" i="28"/>
  <c r="L8346" i="28"/>
  <c r="L8490" i="28"/>
  <c r="L7466" i="28"/>
  <c r="L8007" i="28"/>
  <c r="L8241" i="28"/>
  <c r="L7362" i="28"/>
  <c r="L7989" i="28"/>
  <c r="L8231" i="28"/>
  <c r="L9323" i="28"/>
  <c r="L9179" i="28"/>
  <c r="L9023" i="28"/>
  <c r="L8827" i="28"/>
  <c r="L8611" i="28"/>
  <c r="L8312" i="28"/>
  <c r="L9346" i="28"/>
  <c r="L9202" i="28"/>
  <c r="L9050" i="28"/>
  <c r="L8862" i="28"/>
  <c r="L8646" i="28"/>
  <c r="L8372" i="28"/>
  <c r="L7424" i="28"/>
  <c r="L9365" i="28"/>
  <c r="L9221" i="28"/>
  <c r="L9073" i="28"/>
  <c r="L8889" i="28"/>
  <c r="L8673" i="28"/>
  <c r="L8419" i="28"/>
  <c r="L7796" i="28"/>
  <c r="L9387" i="28"/>
  <c r="L9243" i="28"/>
  <c r="L9099" i="28"/>
  <c r="L8923" i="28"/>
  <c r="L8707" i="28"/>
  <c r="L8470" i="28"/>
  <c r="L7955" i="28"/>
  <c r="L8867" i="28"/>
  <c r="L8723" i="28"/>
  <c r="L8579" i="28"/>
  <c r="L8409" i="28"/>
  <c r="L8211" i="28"/>
  <c r="L7748" i="28"/>
  <c r="L8866" i="28"/>
  <c r="L8722" i="28"/>
  <c r="L8578" i="28"/>
  <c r="L8408" i="28"/>
  <c r="L8210" i="28"/>
  <c r="L7747" i="28"/>
  <c r="L8403" i="28"/>
  <c r="L8203" i="28"/>
  <c r="L7717" i="28"/>
  <c r="L9005" i="28"/>
  <c r="L8861" i="28"/>
  <c r="L8717" i="28"/>
  <c r="L8573" i="28"/>
  <c r="L8402" i="28"/>
  <c r="L8201" i="28"/>
  <c r="L7712" i="28"/>
  <c r="L9003" i="28"/>
  <c r="L8859" i="28"/>
  <c r="L8715" i="28"/>
  <c r="L8571" i="28"/>
  <c r="L8399" i="28"/>
  <c r="L8199" i="28"/>
  <c r="L7700" i="28"/>
  <c r="L8381" i="28"/>
  <c r="L8168" i="28"/>
  <c r="L7546" i="28"/>
  <c r="L8421" i="28"/>
  <c r="L8785" i="28"/>
  <c r="L9076" i="28"/>
  <c r="L9295" i="28"/>
  <c r="L9479" i="28"/>
  <c r="L9624" i="28"/>
  <c r="L8066" i="28"/>
  <c r="L8625" i="28"/>
  <c r="L8949" i="28"/>
  <c r="L9189" i="28"/>
  <c r="L9395" i="28"/>
  <c r="L9554" i="28"/>
  <c r="L9698" i="28"/>
  <c r="L8362" i="28"/>
  <c r="L8748" i="28"/>
  <c r="L9046" i="28"/>
  <c r="L9270" i="28"/>
  <c r="L9458" i="28"/>
  <c r="L7905" i="28"/>
  <c r="L8587" i="28"/>
  <c r="L8911" i="28"/>
  <c r="L9163" i="28"/>
  <c r="L9373" i="28"/>
  <c r="L9536" i="28"/>
  <c r="L8561" i="28"/>
  <c r="L9026" i="28"/>
  <c r="L9360" i="28"/>
  <c r="L9593" i="28"/>
  <c r="L9757" i="28"/>
  <c r="L9901" i="28"/>
  <c r="L8138" i="28"/>
  <c r="L8805" i="28"/>
  <c r="L9201" i="28"/>
  <c r="L9490" i="28"/>
  <c r="L9680" i="28"/>
  <c r="L9830" i="28"/>
  <c r="L9974" i="28"/>
  <c r="L8568" i="28"/>
  <c r="L9032" i="28"/>
  <c r="L9362" i="28"/>
  <c r="L9595" i="28"/>
  <c r="L9759" i="28"/>
  <c r="L9903" i="28"/>
  <c r="L8025" i="28"/>
  <c r="L8778" i="28"/>
  <c r="L9182" i="28"/>
  <c r="L9476" i="28"/>
  <c r="L9669" i="28"/>
  <c r="L9821" i="28"/>
  <c r="L9965" i="28"/>
  <c r="L8530" i="28"/>
  <c r="L9007" i="28"/>
  <c r="L9345" i="28"/>
  <c r="L9584" i="28"/>
  <c r="L9750" i="28"/>
  <c r="L9894" i="28"/>
  <c r="L8048" i="28"/>
  <c r="L8784" i="28"/>
  <c r="L9186" i="28"/>
  <c r="L9478" i="28"/>
  <c r="L9671" i="28"/>
  <c r="L9823" i="28"/>
  <c r="L9967" i="28"/>
  <c r="L8108" i="28"/>
  <c r="L9206" i="28"/>
  <c r="L9682" i="28"/>
  <c r="L8838" i="28"/>
  <c r="L9503" i="28"/>
  <c r="L9839" i="28"/>
  <c r="L9472" i="28"/>
  <c r="L8540" i="28"/>
  <c r="L9116" i="28"/>
  <c r="L9634" i="28"/>
  <c r="L9936" i="28"/>
  <c r="L9697" i="28"/>
  <c r="L7077" i="28"/>
  <c r="L6933" i="28"/>
  <c r="L6768" i="28"/>
  <c r="L6570" i="28"/>
  <c r="L6337" i="28"/>
  <c r="L5935" i="28"/>
  <c r="L4935" i="28"/>
  <c r="L6585" i="28"/>
  <c r="L6441" i="28"/>
  <c r="L6249" i="28"/>
  <c r="L5965" i="28"/>
  <c r="L5496" i="28"/>
  <c r="L6691" i="28"/>
  <c r="L6547" i="28"/>
  <c r="L6403" i="28"/>
  <c r="L6176" i="28"/>
  <c r="L5888" i="28"/>
  <c r="L5320" i="28"/>
  <c r="L6843" i="28"/>
  <c r="L6699" i="28"/>
  <c r="L6555" i="28"/>
  <c r="L6411" i="28"/>
  <c r="L6193" i="28"/>
  <c r="L5905" i="28"/>
  <c r="L5374" i="28"/>
  <c r="L6865" i="28"/>
  <c r="L6721" i="28"/>
  <c r="L6577" i="28"/>
  <c r="L6433" i="28"/>
  <c r="L6236" i="28"/>
  <c r="L5948" i="28"/>
  <c r="L5461" i="28"/>
  <c r="L6222" i="28"/>
  <c r="L6185" i="28"/>
  <c r="L4364" i="28"/>
  <c r="L6359" i="28"/>
  <c r="L4508" i="28"/>
  <c r="L5877" i="28"/>
  <c r="L6434" i="28"/>
  <c r="L6746" i="28"/>
  <c r="L6986" i="28"/>
  <c r="L7172" i="28"/>
  <c r="L7323" i="28"/>
  <c r="L7467" i="28"/>
  <c r="L7611" i="28"/>
  <c r="L5889" i="28"/>
  <c r="L6440" i="28"/>
  <c r="L6751" i="28"/>
  <c r="L6990" i="28"/>
  <c r="L7176" i="28"/>
  <c r="L7325" i="28"/>
  <c r="L7469" i="28"/>
  <c r="L7613" i="28"/>
  <c r="L5740" i="28"/>
  <c r="L6395" i="28"/>
  <c r="L6715" i="28"/>
  <c r="L6960" i="28"/>
  <c r="L7152" i="28"/>
  <c r="L7305" i="28"/>
  <c r="L7449" i="28"/>
  <c r="L6021" i="28"/>
  <c r="L6506" i="28"/>
  <c r="L6803" i="28"/>
  <c r="L7034" i="28"/>
  <c r="L7210" i="28"/>
  <c r="L7355" i="28"/>
  <c r="L5668" i="28"/>
  <c r="L6539" i="28"/>
  <c r="L6948" i="28"/>
  <c r="L7225" i="28"/>
  <c r="L6182" i="28"/>
  <c r="L6738" i="28"/>
  <c r="L7081" i="28"/>
  <c r="L7318" i="28"/>
  <c r="L7519" i="28"/>
  <c r="L7683" i="28"/>
  <c r="L7827" i="28"/>
  <c r="L6189" i="28"/>
  <c r="L6741" i="28"/>
  <c r="L7083" i="28"/>
  <c r="L7320" i="28"/>
  <c r="L7520" i="28"/>
  <c r="L7684" i="28"/>
  <c r="L7828" i="28"/>
  <c r="L6199" i="28"/>
  <c r="L6744" i="28"/>
  <c r="L7085" i="28"/>
  <c r="L7322" i="28"/>
  <c r="L7522" i="28"/>
  <c r="L7686" i="28"/>
  <c r="L7830" i="28"/>
  <c r="L6207" i="28"/>
  <c r="L6749" i="28"/>
  <c r="L7087" i="28"/>
  <c r="L4894" i="28"/>
  <c r="L6404" i="28"/>
  <c r="L6851" i="28"/>
  <c r="L7156" i="28"/>
  <c r="L7381" i="28"/>
  <c r="L7569" i="28"/>
  <c r="L7725" i="28"/>
  <c r="L4271" i="28"/>
  <c r="L6353" i="28"/>
  <c r="L6821" i="28"/>
  <c r="L7135" i="28"/>
  <c r="L7364" i="28"/>
  <c r="L7556" i="28"/>
  <c r="L7714" i="28"/>
  <c r="L4511" i="28"/>
  <c r="L6366" i="28"/>
  <c r="L6827" i="28"/>
  <c r="L7141" i="28"/>
  <c r="L7368" i="28"/>
  <c r="L7558" i="28"/>
  <c r="L7716" i="28"/>
  <c r="L5800" i="28"/>
  <c r="L7240" i="28"/>
  <c r="L7639" i="28"/>
  <c r="L7062" i="28"/>
  <c r="L7557" i="28"/>
  <c r="L6816" i="28"/>
  <c r="L7473" i="28"/>
  <c r="L6491" i="28"/>
  <c r="L7370" i="28"/>
  <c r="L5930" i="28"/>
  <c r="L7262" i="28"/>
  <c r="L7649" i="28"/>
  <c r="L7018" i="28"/>
  <c r="L7045" i="28"/>
  <c r="L7549" i="28"/>
  <c r="L7459" i="28"/>
  <c r="L7861" i="28"/>
  <c r="L8005" i="28"/>
  <c r="L8149" i="28"/>
  <c r="L7480" i="28"/>
  <c r="L7864" i="28"/>
  <c r="L8008" i="28"/>
  <c r="L8152" i="28"/>
  <c r="L7482" i="28"/>
  <c r="L7865" i="28"/>
  <c r="L8009" i="28"/>
  <c r="L8153" i="28"/>
  <c r="L7485" i="28"/>
  <c r="L7866" i="28"/>
  <c r="L8010" i="28"/>
  <c r="L8154" i="28"/>
  <c r="L7487" i="28"/>
  <c r="L7867" i="28"/>
  <c r="L8011" i="28"/>
  <c r="L8155" i="28"/>
  <c r="L7456" i="28"/>
  <c r="L7860" i="28"/>
  <c r="L8004" i="28"/>
  <c r="L8148" i="28"/>
  <c r="L7835" i="28"/>
  <c r="L8134" i="28"/>
  <c r="L8304" i="28"/>
  <c r="L8448" i="28"/>
  <c r="L7057" i="28"/>
  <c r="L7954" i="28"/>
  <c r="L8214" i="28"/>
  <c r="L8358" i="28"/>
  <c r="L8502" i="28"/>
  <c r="L7582" i="28"/>
  <c r="L8031" i="28"/>
  <c r="L8253" i="28"/>
  <c r="L7496" i="28"/>
  <c r="L8013" i="28"/>
  <c r="L8243" i="28"/>
  <c r="L9311" i="28"/>
  <c r="L9167" i="28"/>
  <c r="L9009" i="28"/>
  <c r="L8809" i="28"/>
  <c r="L8593" i="28"/>
  <c r="L8276" i="28"/>
  <c r="L9334" i="28"/>
  <c r="L9190" i="28"/>
  <c r="L9036" i="28"/>
  <c r="L8844" i="28"/>
  <c r="L8628" i="28"/>
  <c r="L8343" i="28"/>
  <c r="L6551" i="28"/>
  <c r="L9353" i="28"/>
  <c r="L9209" i="28"/>
  <c r="L9059" i="28"/>
  <c r="L8872" i="28"/>
  <c r="L8656" i="28"/>
  <c r="L8390" i="28"/>
  <c r="L7640" i="28"/>
  <c r="L9375" i="28"/>
  <c r="L9231" i="28"/>
  <c r="L9085" i="28"/>
  <c r="L8905" i="28"/>
  <c r="L8689" i="28"/>
  <c r="L8441" i="28"/>
  <c r="L7883" i="28"/>
  <c r="L8855" i="28"/>
  <c r="L8711" i="28"/>
  <c r="L8567" i="28"/>
  <c r="L8395" i="28"/>
  <c r="L8192" i="28"/>
  <c r="L7675" i="28"/>
  <c r="L8854" i="28"/>
  <c r="L8710" i="28"/>
  <c r="L8566" i="28"/>
  <c r="L8393" i="28"/>
  <c r="L8191" i="28"/>
  <c r="L7669" i="28"/>
  <c r="L8389" i="28"/>
  <c r="L8186" i="28"/>
  <c r="L7632" i="28"/>
  <c r="L8993" i="28"/>
  <c r="L8849" i="28"/>
  <c r="L8705" i="28"/>
  <c r="L8560" i="28"/>
  <c r="L8387" i="28"/>
  <c r="L8183" i="28"/>
  <c r="L7626" i="28"/>
  <c r="L8991" i="28"/>
  <c r="L8847" i="28"/>
  <c r="L8703" i="28"/>
  <c r="L8558" i="28"/>
  <c r="L8385" i="28"/>
  <c r="L8174" i="28"/>
  <c r="L7574" i="28"/>
  <c r="L8367" i="28"/>
  <c r="L8132" i="28"/>
  <c r="L7352" i="28"/>
  <c r="L8464" i="28"/>
  <c r="L8812" i="28"/>
  <c r="L9097" i="28"/>
  <c r="L9313" i="28"/>
  <c r="L9492" i="28"/>
  <c r="L9636" i="28"/>
  <c r="L8180" i="28"/>
  <c r="L8654" i="28"/>
  <c r="L8972" i="28"/>
  <c r="L9208" i="28"/>
  <c r="L9409" i="28"/>
  <c r="L9566" i="28"/>
  <c r="L9710" i="28"/>
  <c r="L8405" i="28"/>
  <c r="L8774" i="28"/>
  <c r="L9068" i="28"/>
  <c r="L9288" i="28"/>
  <c r="L9474" i="28"/>
  <c r="L8015" i="28"/>
  <c r="L8613" i="28"/>
  <c r="L8937" i="28"/>
  <c r="L9181" i="28"/>
  <c r="L9388" i="28"/>
  <c r="L9548" i="28"/>
  <c r="L8604" i="28"/>
  <c r="L9060" i="28"/>
  <c r="L9382" i="28"/>
  <c r="L9607" i="28"/>
  <c r="L9769" i="28"/>
  <c r="L9913" i="28"/>
  <c r="L8245" i="28"/>
  <c r="L8848" i="28"/>
  <c r="L9229" i="28"/>
  <c r="L9508" i="28"/>
  <c r="L9694" i="28"/>
  <c r="L9842" i="28"/>
  <c r="L9986" i="28"/>
  <c r="L8606" i="28"/>
  <c r="L9062" i="28"/>
  <c r="L9384" i="28"/>
  <c r="L9609" i="28"/>
  <c r="L9771" i="28"/>
  <c r="L9915" i="28"/>
  <c r="L8188" i="28"/>
  <c r="L8820" i="28"/>
  <c r="L9210" i="28"/>
  <c r="L9495" i="28"/>
  <c r="L9683" i="28"/>
  <c r="L9833" i="28"/>
  <c r="L9977" i="28"/>
  <c r="L8577" i="28"/>
  <c r="L9040" i="28"/>
  <c r="L9369" i="28"/>
  <c r="L9598" i="28"/>
  <c r="L9762" i="28"/>
  <c r="L9906" i="28"/>
  <c r="L8197" i="28"/>
  <c r="L8822" i="28"/>
  <c r="L9212" i="28"/>
  <c r="L9497" i="28"/>
  <c r="L9687" i="28"/>
  <c r="L9835" i="28"/>
  <c r="L9979" i="28"/>
  <c r="L8339" i="28"/>
  <c r="L9260" i="28"/>
  <c r="L9712" i="28"/>
  <c r="L8918" i="28"/>
  <c r="L9539" i="28"/>
  <c r="L9863" i="28"/>
  <c r="L9546" i="28"/>
  <c r="L7940" i="28"/>
  <c r="L9170" i="28"/>
  <c r="L9664" i="28"/>
  <c r="L9960" i="28"/>
  <c r="L9772" i="28"/>
  <c r="L6170" i="28"/>
  <c r="L5617" i="28"/>
  <c r="L7187" i="28"/>
  <c r="L7043" i="28"/>
  <c r="L6899" i="28"/>
  <c r="L6728" i="28"/>
  <c r="L6520" i="28"/>
  <c r="L6260" i="28"/>
  <c r="L5809" i="28"/>
  <c r="L3975" i="28"/>
  <c r="L7065" i="28"/>
  <c r="L6921" i="28"/>
  <c r="L6754" i="28"/>
  <c r="L6552" i="28"/>
  <c r="L6308" i="28"/>
  <c r="L5899" i="28"/>
  <c r="L4775" i="28"/>
  <c r="L6573" i="28"/>
  <c r="L6429" i="28"/>
  <c r="L6229" i="28"/>
  <c r="L5941" i="28"/>
  <c r="L5448" i="28"/>
  <c r="L6679" i="28"/>
  <c r="L6535" i="28"/>
  <c r="L6391" i="28"/>
  <c r="L6152" i="28"/>
  <c r="L5862" i="28"/>
  <c r="L5224" i="28"/>
  <c r="L6831" i="28"/>
  <c r="L6687" i="28"/>
  <c r="L6543" i="28"/>
  <c r="L6399" i="28"/>
  <c r="L6169" i="28"/>
  <c r="L5881" i="28"/>
  <c r="L5295" i="28"/>
  <c r="L6853" i="28"/>
  <c r="L6709" i="28"/>
  <c r="L6565" i="28"/>
  <c r="L6421" i="28"/>
  <c r="L6212" i="28"/>
  <c r="L5924" i="28"/>
  <c r="L5413" i="28"/>
  <c r="L6210" i="28"/>
  <c r="L6173" i="28"/>
  <c r="L4247" i="28"/>
  <c r="L6347" i="28"/>
  <c r="L4412" i="28"/>
  <c r="L5931" i="28"/>
  <c r="L6461" i="28"/>
  <c r="L6767" i="28"/>
  <c r="L7004" i="28"/>
  <c r="L7188" i="28"/>
  <c r="L7335" i="28"/>
  <c r="L7479" i="28"/>
  <c r="L7623" i="28"/>
  <c r="L5943" i="28"/>
  <c r="L6467" i="28"/>
  <c r="L6773" i="28"/>
  <c r="L7008" i="28"/>
  <c r="L7190" i="28"/>
  <c r="L7337" i="28"/>
  <c r="L7481" i="28"/>
  <c r="L7625" i="28"/>
  <c r="L5844" i="28"/>
  <c r="L6422" i="28"/>
  <c r="L6737" i="28"/>
  <c r="L6978" i="28"/>
  <c r="L7166" i="28"/>
  <c r="L7317" i="28"/>
  <c r="L4427" i="28"/>
  <c r="L6075" i="28"/>
  <c r="L6533" i="28"/>
  <c r="L6825" i="28"/>
  <c r="L7052" i="28"/>
  <c r="L7223" i="28"/>
  <c r="L7367" i="28"/>
  <c r="L5824" i="28"/>
  <c r="L6578" i="28"/>
  <c r="L6974" i="28"/>
  <c r="L7243" i="28"/>
  <c r="L6258" i="28"/>
  <c r="L6770" i="28"/>
  <c r="L7102" i="28"/>
  <c r="L7336" i="28"/>
  <c r="L7533" i="28"/>
  <c r="L7695" i="28"/>
  <c r="L7839" i="28"/>
  <c r="L6265" i="28"/>
  <c r="L6774" i="28"/>
  <c r="L7105" i="28"/>
  <c r="L7338" i="28"/>
  <c r="L7534" i="28"/>
  <c r="L7696" i="28"/>
  <c r="L7840" i="28"/>
  <c r="L6271" i="28"/>
  <c r="L6777" i="28"/>
  <c r="L7107" i="28"/>
  <c r="L7340" i="28"/>
  <c r="L7536" i="28"/>
  <c r="L7698" i="28"/>
  <c r="L7842" i="28"/>
  <c r="L6279" i="28"/>
  <c r="L6780" i="28"/>
  <c r="L7109" i="28"/>
  <c r="L5206" i="28"/>
  <c r="L6443" i="28"/>
  <c r="L6883" i="28"/>
  <c r="L7178" i="28"/>
  <c r="L7399" i="28"/>
  <c r="L7583" i="28"/>
  <c r="L7737" i="28"/>
  <c r="L4912" i="28"/>
  <c r="L6406" i="28"/>
  <c r="L6852" i="28"/>
  <c r="L7157" i="28"/>
  <c r="L7382" i="28"/>
  <c r="L7570" i="28"/>
  <c r="L7726" i="28"/>
  <c r="L4983" i="28"/>
  <c r="L6414" i="28"/>
  <c r="L6860" i="28"/>
  <c r="L7162" i="28"/>
  <c r="L7386" i="28"/>
  <c r="L7572" i="28"/>
  <c r="L7728" i="28"/>
  <c r="L6074" i="28"/>
  <c r="L7288" i="28"/>
  <c r="L7663" i="28"/>
  <c r="L7128" i="28"/>
  <c r="L7585" i="28"/>
  <c r="L6910" i="28"/>
  <c r="L7501" i="28"/>
  <c r="L6612" i="28"/>
  <c r="L7406" i="28"/>
  <c r="L6171" i="28"/>
  <c r="L7303" i="28"/>
  <c r="L4749" i="28"/>
  <c r="L7090" i="28"/>
  <c r="L7111" i="28"/>
  <c r="L7579" i="28"/>
  <c r="L7516" i="28"/>
  <c r="L7873" i="28"/>
  <c r="L8017" i="28"/>
  <c r="L8161" i="28"/>
  <c r="L7537" i="28"/>
  <c r="L7876" i="28"/>
  <c r="L8020" i="28"/>
  <c r="L8164" i="28"/>
  <c r="L7538" i="28"/>
  <c r="L7877" i="28"/>
  <c r="L8021" i="28"/>
  <c r="L8165" i="28"/>
  <c r="L7543" i="28"/>
  <c r="L7878" i="28"/>
  <c r="L8022" i="28"/>
  <c r="L8166" i="28"/>
  <c r="L7545" i="28"/>
  <c r="L7879" i="28"/>
  <c r="L8023" i="28"/>
  <c r="L8167" i="28"/>
  <c r="L7513" i="28"/>
  <c r="L7872" i="28"/>
  <c r="L8016" i="28"/>
  <c r="L8160" i="28"/>
  <c r="L7870" i="28"/>
  <c r="L8158" i="28"/>
  <c r="L8316" i="28"/>
  <c r="L8460" i="28"/>
  <c r="L7306" i="28"/>
  <c r="L7978" i="28"/>
  <c r="L8226" i="28"/>
  <c r="L8370" i="28"/>
  <c r="L8514" i="28"/>
  <c r="L7676" i="28"/>
  <c r="L8055" i="28"/>
  <c r="L8265" i="28"/>
  <c r="L7610" i="28"/>
  <c r="L8037" i="28"/>
  <c r="L8255" i="28"/>
  <c r="L9299" i="28"/>
  <c r="L9155" i="28"/>
  <c r="L8995" i="28"/>
  <c r="L8791" i="28"/>
  <c r="L8575" i="28"/>
  <c r="L8240" i="28"/>
  <c r="L9322" i="28"/>
  <c r="L9178" i="28"/>
  <c r="L9022" i="28"/>
  <c r="L8826" i="28"/>
  <c r="L8610" i="28"/>
  <c r="L8308" i="28"/>
  <c r="L5836" i="28"/>
  <c r="L9341" i="28"/>
  <c r="L9197" i="28"/>
  <c r="L9045" i="28"/>
  <c r="L8853" i="28"/>
  <c r="L8637" i="28"/>
  <c r="L8361" i="28"/>
  <c r="L7244" i="28"/>
  <c r="L9363" i="28"/>
  <c r="L9219" i="28"/>
  <c r="L9071" i="28"/>
  <c r="L8887" i="28"/>
  <c r="L8671" i="28"/>
  <c r="L8413" i="28"/>
  <c r="L7765" i="28"/>
  <c r="L8843" i="28"/>
  <c r="L8699" i="28"/>
  <c r="L8553" i="28"/>
  <c r="L8380" i="28"/>
  <c r="L8163" i="28"/>
  <c r="L7524" i="28"/>
  <c r="L8842" i="28"/>
  <c r="L8698" i="28"/>
  <c r="L8552" i="28"/>
  <c r="L8379" i="28"/>
  <c r="L8162" i="28"/>
  <c r="L7518" i="28"/>
  <c r="L8374" i="28"/>
  <c r="L8147" i="28"/>
  <c r="L7452" i="28"/>
  <c r="L8981" i="28"/>
  <c r="L8837" i="28"/>
  <c r="L8693" i="28"/>
  <c r="L8546" i="28"/>
  <c r="L8373" i="28"/>
  <c r="L8145" i="28"/>
  <c r="L7434" i="28"/>
  <c r="L8979" i="28"/>
  <c r="L8835" i="28"/>
  <c r="L8691" i="28"/>
  <c r="L8543" i="28"/>
  <c r="L8371" i="28"/>
  <c r="L8139" i="28"/>
  <c r="L7398" i="28"/>
  <c r="L8353" i="28"/>
  <c r="L8096" i="28"/>
  <c r="L7030" i="28"/>
  <c r="L8505" i="28"/>
  <c r="L8839" i="28"/>
  <c r="L9115" i="28"/>
  <c r="L9331" i="28"/>
  <c r="L9504" i="28"/>
  <c r="L9648" i="28"/>
  <c r="L8234" i="28"/>
  <c r="L8680" i="28"/>
  <c r="L8992" i="28"/>
  <c r="L9225" i="28"/>
  <c r="L9424" i="28"/>
  <c r="L9578" i="28"/>
  <c r="L6419" i="28"/>
  <c r="L8449" i="28"/>
  <c r="L8802" i="28"/>
  <c r="L9090" i="28"/>
  <c r="L9306" i="28"/>
  <c r="L9487" i="28"/>
  <c r="L8121" i="28"/>
  <c r="L8641" i="28"/>
  <c r="L8961" i="28"/>
  <c r="L9199" i="28"/>
  <c r="L9403" i="28"/>
  <c r="L9560" i="28"/>
  <c r="L8642" i="28"/>
  <c r="L9092" i="28"/>
  <c r="L9404" i="28"/>
  <c r="L9621" i="28"/>
  <c r="L9781" i="28"/>
  <c r="L9925" i="28"/>
  <c r="L8326" i="28"/>
  <c r="L8888" i="28"/>
  <c r="L9256" i="28"/>
  <c r="L9526" i="28"/>
  <c r="L9709" i="28"/>
  <c r="L9854" i="28"/>
  <c r="L9998" i="28"/>
  <c r="L8648" i="28"/>
  <c r="L9096" i="28"/>
  <c r="L9406" i="28"/>
  <c r="L9623" i="28"/>
  <c r="L9783" i="28"/>
  <c r="L9927" i="28"/>
  <c r="L8269" i="28"/>
  <c r="L8858" i="28"/>
  <c r="L9236" i="28"/>
  <c r="L9513" i="28"/>
  <c r="L9699" i="28"/>
  <c r="L9845" i="28"/>
  <c r="L9989" i="28"/>
  <c r="L8618" i="28"/>
  <c r="L9072" i="28"/>
  <c r="L9391" i="28"/>
  <c r="L9613" i="28"/>
  <c r="L9774" i="28"/>
  <c r="L9918" i="28"/>
  <c r="L8278" i="28"/>
  <c r="L8864" i="28"/>
  <c r="L9240" i="28"/>
  <c r="L9515" i="28"/>
  <c r="L9701" i="28"/>
  <c r="L9847" i="28"/>
  <c r="L9991" i="28"/>
  <c r="L8469" i="28"/>
  <c r="L9314" i="28"/>
  <c r="L9736" i="28"/>
  <c r="L8988" i="28"/>
  <c r="L9575" i="28"/>
  <c r="L9887" i="28"/>
  <c r="L9610" i="28"/>
  <c r="L8233" i="28"/>
  <c r="L9224" i="28"/>
  <c r="L9692" i="28"/>
  <c r="L9984" i="28"/>
  <c r="L9820" i="28"/>
  <c r="L6740" i="28"/>
  <c r="L6534" i="28"/>
  <c r="L6282" i="28"/>
  <c r="L5860" i="28"/>
  <c r="L4463" i="28"/>
  <c r="L6561" i="28"/>
  <c r="L6417" i="28"/>
  <c r="L6205" i="28"/>
  <c r="L5917" i="28"/>
  <c r="L5400" i="28"/>
  <c r="L6667" i="28"/>
  <c r="L6523" i="28"/>
  <c r="L6374" i="28"/>
  <c r="L6128" i="28"/>
  <c r="L5821" i="28"/>
  <c r="L5128" i="28"/>
  <c r="L6819" i="28"/>
  <c r="L6675" i="28"/>
  <c r="L6531" i="28"/>
  <c r="L6386" i="28"/>
  <c r="L6145" i="28"/>
  <c r="L5851" i="28"/>
  <c r="L5199" i="28"/>
  <c r="L6841" i="28"/>
  <c r="L6697" i="28"/>
  <c r="L6553" i="28"/>
  <c r="L6409" i="28"/>
  <c r="L6188" i="28"/>
  <c r="L5900" i="28"/>
  <c r="L5361" i="28"/>
  <c r="L6198" i="28"/>
  <c r="L6161" i="28"/>
  <c r="L4103" i="28"/>
  <c r="L6335" i="28"/>
  <c r="L4316" i="28"/>
  <c r="L5985" i="28"/>
  <c r="L6488" i="28"/>
  <c r="L6789" i="28"/>
  <c r="L7022" i="28"/>
  <c r="L7202" i="28"/>
  <c r="L7347" i="28"/>
  <c r="L7491" i="28"/>
  <c r="L7635" i="28"/>
  <c r="L5997" i="28"/>
  <c r="L6494" i="28"/>
  <c r="L6794" i="28"/>
  <c r="L7026" i="28"/>
  <c r="L7204" i="28"/>
  <c r="L7349" i="28"/>
  <c r="L7493" i="28"/>
  <c r="L7637" i="28"/>
  <c r="L5907" i="28"/>
  <c r="L6449" i="28"/>
  <c r="L6758" i="28"/>
  <c r="L6996" i="28"/>
  <c r="L7180" i="28"/>
  <c r="L7329" i="28"/>
  <c r="L4846" i="28"/>
  <c r="L6129" i="28"/>
  <c r="L6560" i="28"/>
  <c r="L6847" i="28"/>
  <c r="L7068" i="28"/>
  <c r="L7235" i="28"/>
  <c r="L7379" i="28"/>
  <c r="L5925" i="28"/>
  <c r="L6620" i="28"/>
  <c r="L7002" i="28"/>
  <c r="L7261" i="28"/>
  <c r="L6318" i="28"/>
  <c r="L6802" i="28"/>
  <c r="L7123" i="28"/>
  <c r="L7354" i="28"/>
  <c r="L7547" i="28"/>
  <c r="L7707" i="28"/>
  <c r="L7851" i="28"/>
  <c r="L6326" i="28"/>
  <c r="L6806" i="28"/>
  <c r="L7126" i="28"/>
  <c r="L7356" i="28"/>
  <c r="L7548" i="28"/>
  <c r="L7708" i="28"/>
  <c r="L7852" i="28"/>
  <c r="L6332" i="28"/>
  <c r="L6810" i="28"/>
  <c r="L7129" i="28"/>
  <c r="L7358" i="28"/>
  <c r="L7550" i="28"/>
  <c r="L7710" i="28"/>
  <c r="L7854" i="28"/>
  <c r="L6339" i="28"/>
  <c r="L6813" i="28"/>
  <c r="L7131" i="28"/>
  <c r="L5452" i="28"/>
  <c r="L6485" i="28"/>
  <c r="L6912" i="28"/>
  <c r="L7200" i="28"/>
  <c r="L7417" i="28"/>
  <c r="L7597" i="28"/>
  <c r="L7749" i="28"/>
  <c r="L5230" i="28"/>
  <c r="L6446" i="28"/>
  <c r="L6885" i="28"/>
  <c r="L7179" i="28"/>
  <c r="L7400" i="28"/>
  <c r="L7584" i="28"/>
  <c r="L7738" i="28"/>
  <c r="L5302" i="28"/>
  <c r="L6455" i="28"/>
  <c r="L6892" i="28"/>
  <c r="L7183" i="28"/>
  <c r="L7404" i="28"/>
  <c r="L7586" i="28"/>
  <c r="L7740" i="28"/>
  <c r="L6297" i="28"/>
  <c r="L7324" i="28"/>
  <c r="L5392" i="28"/>
  <c r="L7192" i="28"/>
  <c r="L7615" i="28"/>
  <c r="L6991" i="28"/>
  <c r="L7531" i="28"/>
  <c r="L6727" i="28"/>
  <c r="L7442" i="28"/>
  <c r="L6373" i="28"/>
  <c r="L7339" i="28"/>
  <c r="L4870" i="28"/>
  <c r="L5200" i="28"/>
  <c r="L7177" i="28"/>
  <c r="L7607" i="28"/>
  <c r="L7573" i="28"/>
  <c r="L7885" i="28"/>
  <c r="L8029" i="28"/>
  <c r="L8173" i="28"/>
  <c r="L7595" i="28"/>
  <c r="L7888" i="28"/>
  <c r="L8032" i="28"/>
  <c r="L8176" i="28"/>
  <c r="L7596" i="28"/>
  <c r="L7889" i="28"/>
  <c r="L8033" i="28"/>
  <c r="L8177" i="28"/>
  <c r="L7600" i="28"/>
  <c r="L7890" i="28"/>
  <c r="L8034" i="28"/>
  <c r="L8178" i="28"/>
  <c r="L7603" i="28"/>
  <c r="L7891" i="28"/>
  <c r="L8035" i="28"/>
  <c r="L8179" i="28"/>
  <c r="L7571" i="28"/>
  <c r="L7884" i="28"/>
  <c r="L8028" i="28"/>
  <c r="L8172" i="28"/>
  <c r="L7894" i="28"/>
  <c r="L8182" i="28"/>
  <c r="L8328" i="28"/>
  <c r="L8472" i="28"/>
  <c r="L7450" i="28"/>
  <c r="L8002" i="28"/>
  <c r="L8238" i="28"/>
  <c r="L8382" i="28"/>
  <c r="L8526" i="28"/>
  <c r="L7724" i="28"/>
  <c r="L8079" i="28"/>
  <c r="L8277" i="28"/>
  <c r="L7688" i="28"/>
  <c r="L8061" i="28"/>
  <c r="L8267" i="28"/>
  <c r="L9287" i="28"/>
  <c r="L9143" i="28"/>
  <c r="L8980" i="28"/>
  <c r="L8773" i="28"/>
  <c r="L8555" i="28"/>
  <c r="L8204" i="28"/>
  <c r="L9310" i="28"/>
  <c r="L9166" i="28"/>
  <c r="L9008" i="28"/>
  <c r="L8808" i="28"/>
  <c r="L8592" i="28"/>
  <c r="L8272" i="28"/>
  <c r="L9473" i="28"/>
  <c r="L9329" i="28"/>
  <c r="L9185" i="28"/>
  <c r="L9031" i="28"/>
  <c r="L8836" i="28"/>
  <c r="L8620" i="28"/>
  <c r="L8331" i="28"/>
  <c r="L6267" i="28"/>
  <c r="L9351" i="28"/>
  <c r="L9207" i="28"/>
  <c r="L9057" i="28"/>
  <c r="L8869" i="28"/>
  <c r="L8653" i="28"/>
  <c r="L8384" i="28"/>
  <c r="L7568" i="28"/>
  <c r="L8831" i="28"/>
  <c r="L8687" i="28"/>
  <c r="L8539" i="28"/>
  <c r="L8366" i="28"/>
  <c r="L8126" i="28"/>
  <c r="L7316" i="28"/>
  <c r="L8830" i="28"/>
  <c r="L8686" i="28"/>
  <c r="L8537" i="28"/>
  <c r="L8365" i="28"/>
  <c r="L8123" i="28"/>
  <c r="L7308" i="28"/>
  <c r="L8360" i="28"/>
  <c r="L8114" i="28"/>
  <c r="L7231" i="28"/>
  <c r="L8969" i="28"/>
  <c r="L8825" i="28"/>
  <c r="L8681" i="28"/>
  <c r="L8531" i="28"/>
  <c r="L8359" i="28"/>
  <c r="L8111" i="28"/>
  <c r="L7218" i="28"/>
  <c r="L8967" i="28"/>
  <c r="L8823" i="28"/>
  <c r="L8679" i="28"/>
  <c r="L8529" i="28"/>
  <c r="L8356" i="28"/>
  <c r="L8102" i="28"/>
  <c r="L7106" i="28"/>
  <c r="L8338" i="28"/>
  <c r="L8060" i="28"/>
  <c r="L6235" i="28"/>
  <c r="L8536" i="28"/>
  <c r="L8865" i="28"/>
  <c r="L9133" i="28"/>
  <c r="L9349" i="28"/>
  <c r="L9516" i="28"/>
  <c r="L9660" i="28"/>
  <c r="L8290" i="28"/>
  <c r="L8708" i="28"/>
  <c r="L9014" i="28"/>
  <c r="L9244" i="28"/>
  <c r="L9439" i="28"/>
  <c r="L9590" i="28"/>
  <c r="L6873" i="28"/>
  <c r="L8492" i="28"/>
  <c r="L8828" i="28"/>
  <c r="L9108" i="28"/>
  <c r="L9324" i="28"/>
  <c r="L9499" i="28"/>
  <c r="L8209" i="28"/>
  <c r="L8668" i="28"/>
  <c r="L8983" i="28"/>
  <c r="L9217" i="28"/>
  <c r="L9417" i="28"/>
  <c r="L9572" i="28"/>
  <c r="L8684" i="28"/>
  <c r="L9120" i="28"/>
  <c r="L9426" i="28"/>
  <c r="L9635" i="28"/>
  <c r="L9793" i="28"/>
  <c r="L9937" i="28"/>
  <c r="L8392" i="28"/>
  <c r="L8929" i="28"/>
  <c r="L9283" i="28"/>
  <c r="L9544" i="28"/>
  <c r="L9722" i="28"/>
  <c r="L9866" i="28"/>
  <c r="L5271" i="28"/>
  <c r="L8688" i="28"/>
  <c r="L9122" i="28"/>
  <c r="L9428" i="28"/>
  <c r="L9639" i="28"/>
  <c r="L9795" i="28"/>
  <c r="L9939" i="28"/>
  <c r="L8348" i="28"/>
  <c r="L8900" i="28"/>
  <c r="L9264" i="28"/>
  <c r="L9531" i="28"/>
  <c r="L9713" i="28"/>
  <c r="L9857" i="28"/>
  <c r="L10001" i="28"/>
  <c r="L8659" i="28"/>
  <c r="L9103" i="28"/>
  <c r="L9412" i="28"/>
  <c r="L9628" i="28"/>
  <c r="L9786" i="28"/>
  <c r="L9930" i="28"/>
  <c r="L8354" i="28"/>
  <c r="L8904" i="28"/>
  <c r="L9266" i="28"/>
  <c r="L9533" i="28"/>
  <c r="L9715" i="28"/>
  <c r="L9859" i="28"/>
  <c r="L7554" i="28"/>
  <c r="L8570" i="28"/>
  <c r="L9366" i="28"/>
  <c r="L9760" i="28"/>
  <c r="L9054" i="28"/>
  <c r="L9605" i="28"/>
  <c r="L9911" i="28"/>
  <c r="L9668" i="28"/>
  <c r="L8383" i="28"/>
  <c r="L9278" i="28"/>
  <c r="L9720" i="28"/>
  <c r="L8521" i="28"/>
  <c r="L9868" i="28"/>
  <c r="L6726" i="28"/>
  <c r="L6516" i="28"/>
  <c r="L6255" i="28"/>
  <c r="L5796" i="28"/>
  <c r="L6693" i="28"/>
  <c r="L6549" i="28"/>
  <c r="L6405" i="28"/>
  <c r="L6181" i="28"/>
  <c r="L5893" i="28"/>
  <c r="L5343" i="28"/>
  <c r="L6655" i="28"/>
  <c r="L6511" i="28"/>
  <c r="L6355" i="28"/>
  <c r="L6104" i="28"/>
  <c r="L5773" i="28"/>
  <c r="L5032" i="28"/>
  <c r="L6807" i="28"/>
  <c r="L6663" i="28"/>
  <c r="L6519" i="28"/>
  <c r="L6367" i="28"/>
  <c r="L6121" i="28"/>
  <c r="L5808" i="28"/>
  <c r="L5103" i="28"/>
  <c r="L6829" i="28"/>
  <c r="L6685" i="28"/>
  <c r="L6541" i="28"/>
  <c r="L6397" i="28"/>
  <c r="L6164" i="28"/>
  <c r="L5876" i="28"/>
  <c r="L5272" i="28"/>
  <c r="L6186" i="28"/>
  <c r="L6388" i="28"/>
  <c r="L6384" i="28"/>
  <c r="L6323" i="28"/>
  <c r="L4175" i="28"/>
  <c r="L6039" i="28"/>
  <c r="L6515" i="28"/>
  <c r="L6811" i="28"/>
  <c r="L7040" i="28"/>
  <c r="L7215" i="28"/>
  <c r="L7359" i="28"/>
  <c r="L7503" i="28"/>
  <c r="L4030" i="28"/>
  <c r="L6051" i="28"/>
  <c r="L6521" i="28"/>
  <c r="L6815" i="28"/>
  <c r="L7044" i="28"/>
  <c r="L7217" i="28"/>
  <c r="L7361" i="28"/>
  <c r="L7505" i="28"/>
  <c r="L4109" i="28"/>
  <c r="L5961" i="28"/>
  <c r="L6476" i="28"/>
  <c r="L6779" i="28"/>
  <c r="L7014" i="28"/>
  <c r="L7194" i="28"/>
  <c r="L7341" i="28"/>
  <c r="L5062" i="28"/>
  <c r="L6183" i="28"/>
  <c r="L6587" i="28"/>
  <c r="L6869" i="28"/>
  <c r="L7082" i="28"/>
  <c r="L7247" i="28"/>
  <c r="L7391" i="28"/>
  <c r="L6003" i="28"/>
  <c r="L6659" i="28"/>
  <c r="L7028" i="28"/>
  <c r="L4667" i="28"/>
  <c r="L6379" i="28"/>
  <c r="L6835" i="28"/>
  <c r="L7145" i="28"/>
  <c r="L7372" i="28"/>
  <c r="L7561" i="28"/>
  <c r="L7719" i="28"/>
  <c r="L4740" i="28"/>
  <c r="L6387" i="28"/>
  <c r="L6838" i="28"/>
  <c r="L7147" i="28"/>
  <c r="L7374" i="28"/>
  <c r="L7562" i="28"/>
  <c r="L7720" i="28"/>
  <c r="L4785" i="28"/>
  <c r="L6392" i="28"/>
  <c r="L6842" i="28"/>
  <c r="L7150" i="28"/>
  <c r="L7376" i="28"/>
  <c r="L7566" i="28"/>
  <c r="L7722" i="28"/>
  <c r="L4839" i="28"/>
  <c r="L6396" i="28"/>
  <c r="L6846" i="28"/>
  <c r="L7153" i="28"/>
  <c r="L5608" i="28"/>
  <c r="L6524" i="28"/>
  <c r="L6938" i="28"/>
  <c r="L7219" i="28"/>
  <c r="L7435" i="28"/>
  <c r="L7612" i="28"/>
  <c r="L7761" i="28"/>
  <c r="L5460" i="28"/>
  <c r="L6486" i="28"/>
  <c r="L6913" i="28"/>
  <c r="L7201" i="28"/>
  <c r="L7418" i="28"/>
  <c r="L7598" i="28"/>
  <c r="L7750" i="28"/>
  <c r="L5497" i="28"/>
  <c r="L6496" i="28"/>
  <c r="L6919" i="28"/>
  <c r="L7205" i="28"/>
  <c r="L7422" i="28"/>
  <c r="L7602" i="28"/>
  <c r="L7752" i="28"/>
  <c r="L6450" i="28"/>
  <c r="L7360" i="28"/>
  <c r="L5871" i="28"/>
  <c r="L7249" i="28"/>
  <c r="L7643" i="28"/>
  <c r="L7069" i="28"/>
  <c r="L7559" i="28"/>
  <c r="L6824" i="28"/>
  <c r="L7474" i="28"/>
  <c r="L6500" i="28"/>
  <c r="L7375" i="28"/>
  <c r="L5604" i="28"/>
  <c r="L5764" i="28"/>
  <c r="L7236" i="28"/>
  <c r="L7636" i="28"/>
  <c r="L7631" i="28"/>
  <c r="L7897" i="28"/>
  <c r="L8041" i="28"/>
  <c r="L8185" i="28"/>
  <c r="L7651" i="28"/>
  <c r="L7900" i="28"/>
  <c r="L8044" i="28"/>
  <c r="L4942" i="28"/>
  <c r="L7652" i="28"/>
  <c r="L7901" i="28"/>
  <c r="L8045" i="28"/>
  <c r="L5014" i="28"/>
  <c r="L7655" i="28"/>
  <c r="L7902" i="28"/>
  <c r="L8046" i="28"/>
  <c r="L5110" i="28"/>
  <c r="L7657" i="28"/>
  <c r="L7903" i="28"/>
  <c r="L8047" i="28"/>
  <c r="L5344" i="28"/>
  <c r="L7629" i="28"/>
  <c r="L7896" i="28"/>
  <c r="L8040" i="28"/>
  <c r="L8184" i="28"/>
  <c r="L7918" i="28"/>
  <c r="L8196" i="28"/>
  <c r="L8340" i="28"/>
  <c r="L8484" i="28"/>
  <c r="L7567" i="28"/>
  <c r="L8026" i="28"/>
  <c r="L8250" i="28"/>
  <c r="L8394" i="28"/>
  <c r="L8538" i="28"/>
  <c r="L7772" i="28"/>
  <c r="L8103" i="28"/>
  <c r="L8289" i="28"/>
  <c r="L7736" i="28"/>
  <c r="L8085" i="28"/>
  <c r="L8279" i="28"/>
  <c r="L9275" i="28"/>
  <c r="L9131" i="28"/>
  <c r="L8965" i="28"/>
  <c r="L8755" i="28"/>
  <c r="L8534" i="28"/>
  <c r="L8150" i="28"/>
  <c r="L9298" i="28"/>
  <c r="L9154" i="28"/>
  <c r="L8994" i="28"/>
  <c r="L8790" i="28"/>
  <c r="L8574" i="28"/>
  <c r="L8236" i="28"/>
  <c r="L9461" i="28"/>
  <c r="L9317" i="28"/>
  <c r="L9173" i="28"/>
  <c r="L9016" i="28"/>
  <c r="L8817" i="28"/>
  <c r="L8601" i="28"/>
  <c r="L8295" i="28"/>
  <c r="L9483" i="28"/>
  <c r="L9339" i="28"/>
  <c r="L9195" i="28"/>
  <c r="L9043" i="28"/>
  <c r="L8851" i="28"/>
  <c r="L8635" i="28"/>
  <c r="L8355" i="28"/>
  <c r="L7084" i="28"/>
  <c r="L8819" i="28"/>
  <c r="L8675" i="28"/>
  <c r="L8524" i="28"/>
  <c r="L8351" i="28"/>
  <c r="L8091" i="28"/>
  <c r="L6949" i="28"/>
  <c r="L8818" i="28"/>
  <c r="L8674" i="28"/>
  <c r="L8523" i="28"/>
  <c r="L8350" i="28"/>
  <c r="L8090" i="28"/>
  <c r="L6943" i="28"/>
  <c r="L8345" i="28"/>
  <c r="L8075" i="28"/>
  <c r="L6653" i="28"/>
  <c r="L8957" i="28"/>
  <c r="L8813" i="28"/>
  <c r="L8669" i="28"/>
  <c r="L8517" i="28"/>
  <c r="L8344" i="28"/>
  <c r="L8073" i="28"/>
  <c r="L6581" i="28"/>
  <c r="L8955" i="28"/>
  <c r="L8811" i="28"/>
  <c r="L8667" i="28"/>
  <c r="L8515" i="28"/>
  <c r="L8342" i="28"/>
  <c r="L8067" i="28"/>
  <c r="L6431" i="28"/>
  <c r="L8320" i="28"/>
  <c r="L8024" i="28"/>
  <c r="L7808" i="28"/>
  <c r="L8569" i="28"/>
  <c r="L8893" i="28"/>
  <c r="L9151" i="28"/>
  <c r="L9364" i="28"/>
  <c r="L9528" i="28"/>
  <c r="L9672" i="28"/>
  <c r="L8341" i="28"/>
  <c r="L8733" i="28"/>
  <c r="L9035" i="28"/>
  <c r="L9261" i="28"/>
  <c r="L9453" i="28"/>
  <c r="L9602" i="28"/>
  <c r="L7280" i="28"/>
  <c r="L8525" i="28"/>
  <c r="L8856" i="28"/>
  <c r="L9126" i="28"/>
  <c r="L9342" i="28"/>
  <c r="L9511" i="28"/>
  <c r="L8261" i="28"/>
  <c r="L8695" i="28"/>
  <c r="L9004" i="28"/>
  <c r="L9235" i="28"/>
  <c r="L9431" i="28"/>
  <c r="L7699" i="28"/>
  <c r="L8724" i="28"/>
  <c r="L9146" i="28"/>
  <c r="L9446" i="28"/>
  <c r="L9651" i="28"/>
  <c r="L9805" i="28"/>
  <c r="L9949" i="28"/>
  <c r="L8456" i="28"/>
  <c r="L8963" i="28"/>
  <c r="L9309" i="28"/>
  <c r="L9562" i="28"/>
  <c r="L9734" i="28"/>
  <c r="L9878" i="28"/>
  <c r="L7807" i="28"/>
  <c r="L8730" i="28"/>
  <c r="L9150" i="28"/>
  <c r="L9450" i="28"/>
  <c r="L9653" i="28"/>
  <c r="L9807" i="28"/>
  <c r="L9951" i="28"/>
  <c r="L8411" i="28"/>
  <c r="L8940" i="28"/>
  <c r="L9290" i="28"/>
  <c r="L9549" i="28"/>
  <c r="L9725" i="28"/>
  <c r="L9869" i="28"/>
  <c r="L7388" i="28"/>
  <c r="L8697" i="28"/>
  <c r="L9129" i="28"/>
  <c r="L9433" i="28"/>
  <c r="L9642" i="28"/>
  <c r="L9798" i="28"/>
  <c r="L9942" i="28"/>
  <c r="L8420" i="28"/>
  <c r="L8946" i="28"/>
  <c r="L9294" i="28"/>
  <c r="L9551" i="28"/>
  <c r="L9727" i="28"/>
  <c r="L9871" i="28"/>
  <c r="L8254" i="28"/>
  <c r="L8652" i="28"/>
  <c r="L9408" i="28"/>
  <c r="L9784" i="28"/>
  <c r="L9114" i="28"/>
  <c r="L9633" i="28"/>
  <c r="L9935" i="28"/>
  <c r="L9724" i="28"/>
  <c r="L8506" i="28"/>
  <c r="L9332" i="28"/>
  <c r="L9744" i="28"/>
  <c r="L8932" i="28"/>
  <c r="L9916" i="28"/>
  <c r="L6712" i="28"/>
  <c r="L6498" i="28"/>
  <c r="L6223" i="28"/>
  <c r="L5724" i="28"/>
  <c r="L6681" i="28"/>
  <c r="L6537" i="28"/>
  <c r="L6393" i="28"/>
  <c r="L6157" i="28"/>
  <c r="L5868" i="28"/>
  <c r="L5247" i="28"/>
  <c r="L6643" i="28"/>
  <c r="L6499" i="28"/>
  <c r="L6338" i="28"/>
  <c r="L6080" i="28"/>
  <c r="L5725" i="28"/>
  <c r="L4936" i="28"/>
  <c r="L6795" i="28"/>
  <c r="L6651" i="28"/>
  <c r="L6507" i="28"/>
  <c r="L6350" i="28"/>
  <c r="L6097" i="28"/>
  <c r="L5760" i="28"/>
  <c r="L5007" i="28"/>
  <c r="L6817" i="28"/>
  <c r="L6673" i="28"/>
  <c r="L6529" i="28"/>
  <c r="L6381" i="28"/>
  <c r="L6140" i="28"/>
  <c r="L5843" i="28"/>
  <c r="L5176" i="28"/>
  <c r="L6174" i="28"/>
  <c r="L6376" i="28"/>
  <c r="L6372" i="28"/>
  <c r="L6311" i="28"/>
  <c r="L3959" i="28"/>
  <c r="L6093" i="28"/>
  <c r="L6542" i="28"/>
  <c r="L6833" i="28"/>
  <c r="L7058" i="28"/>
  <c r="L7227" i="28"/>
  <c r="L7371" i="28"/>
  <c r="L7515" i="28"/>
  <c r="L4711" i="28"/>
  <c r="L6105" i="28"/>
  <c r="L6548" i="28"/>
  <c r="L6837" i="28"/>
  <c r="L7060" i="28"/>
  <c r="L7229" i="28"/>
  <c r="L7373" i="28"/>
  <c r="L7517" i="28"/>
  <c r="L4181" i="28"/>
  <c r="L6015" i="28"/>
  <c r="L6503" i="28"/>
  <c r="L6801" i="28"/>
  <c r="L7032" i="28"/>
  <c r="L7208" i="28"/>
  <c r="L7353" i="28"/>
  <c r="L5278" i="28"/>
  <c r="L6237" i="28"/>
  <c r="L6614" i="28"/>
  <c r="L6890" i="28"/>
  <c r="L7096" i="28"/>
  <c r="L7259" i="28"/>
  <c r="L7403" i="28"/>
  <c r="L6087" i="28"/>
  <c r="L6701" i="28"/>
  <c r="L7056" i="28"/>
  <c r="L5056" i="28"/>
  <c r="L6424" i="28"/>
  <c r="L6868" i="28"/>
  <c r="L7167" i="28"/>
  <c r="L7390" i="28"/>
  <c r="L7576" i="28"/>
  <c r="L7731" i="28"/>
  <c r="L5086" i="28"/>
  <c r="L6428" i="28"/>
  <c r="L6871" i="28"/>
  <c r="L7169" i="28"/>
  <c r="L7392" i="28"/>
  <c r="L7578" i="28"/>
  <c r="L7732" i="28"/>
  <c r="L5127" i="28"/>
  <c r="L6432" i="28"/>
  <c r="L6874" i="28"/>
  <c r="L7171" i="28"/>
  <c r="L7394" i="28"/>
  <c r="L7580" i="28"/>
  <c r="L7734" i="28"/>
  <c r="L5158" i="28"/>
  <c r="L6437" i="28"/>
  <c r="L6878" i="28"/>
  <c r="L7174" i="28"/>
  <c r="L5776" i="28"/>
  <c r="L6566" i="28"/>
  <c r="L6966" i="28"/>
  <c r="L7237" i="28"/>
  <c r="L7453" i="28"/>
  <c r="L7627" i="28"/>
  <c r="L7773" i="28"/>
  <c r="L5620" i="28"/>
  <c r="L6527" i="28"/>
  <c r="L6940" i="28"/>
  <c r="L7220" i="28"/>
  <c r="L7436" i="28"/>
  <c r="L7614" i="28"/>
  <c r="L7762" i="28"/>
  <c r="L5656" i="28"/>
  <c r="L6536" i="28"/>
  <c r="L6946" i="28"/>
  <c r="L7224" i="28"/>
  <c r="L7440" i="28"/>
  <c r="L7616" i="28"/>
  <c r="L7764" i="28"/>
  <c r="L6572" i="28"/>
  <c r="L7396" i="28"/>
  <c r="L6111" i="28"/>
  <c r="L7294" i="28"/>
  <c r="L4571" i="28"/>
  <c r="L7133" i="28"/>
  <c r="L7588" i="28"/>
  <c r="L6916" i="28"/>
  <c r="L7502" i="28"/>
  <c r="L6622" i="28"/>
  <c r="L7411" i="28"/>
  <c r="L5973" i="28"/>
  <c r="L6055" i="28"/>
  <c r="L7285" i="28"/>
  <c r="L7661" i="28"/>
  <c r="L7673" i="28"/>
  <c r="L7909" i="28"/>
  <c r="L8053" i="28"/>
  <c r="L6009" i="28"/>
  <c r="L7679" i="28"/>
  <c r="L7912" i="28"/>
  <c r="L8056" i="28"/>
  <c r="L6033" i="28"/>
  <c r="L7681" i="28"/>
  <c r="L7913" i="28"/>
  <c r="L8057" i="28"/>
  <c r="L6091" i="28"/>
  <c r="L7682" i="28"/>
  <c r="L7914" i="28"/>
  <c r="L8058" i="28"/>
  <c r="L6195" i="28"/>
  <c r="L7685" i="28"/>
  <c r="L7915" i="28"/>
  <c r="L8059" i="28"/>
  <c r="L5716" i="28"/>
  <c r="L7670" i="28"/>
  <c r="L7908" i="28"/>
  <c r="L8052" i="28"/>
  <c r="L6863" i="28"/>
  <c r="L7942" i="28"/>
  <c r="L8208" i="28"/>
  <c r="L8352" i="28"/>
  <c r="L8496" i="28"/>
  <c r="L7667" i="28"/>
  <c r="L8050" i="28"/>
  <c r="L8262" i="28"/>
  <c r="L8406" i="28"/>
  <c r="L8550" i="28"/>
  <c r="L7820" i="28"/>
  <c r="L8127" i="28"/>
  <c r="L8301" i="28"/>
  <c r="L7784" i="28"/>
  <c r="L8109" i="28"/>
  <c r="L8291" i="28"/>
  <c r="L9263" i="28"/>
  <c r="L9119" i="28"/>
  <c r="L8951" i="28"/>
  <c r="L8737" i="28"/>
  <c r="L8512" i="28"/>
  <c r="L8078" i="28"/>
  <c r="L9286" i="28"/>
  <c r="L9142" i="28"/>
  <c r="L8978" i="28"/>
  <c r="L8772" i="28"/>
  <c r="L8554" i="28"/>
  <c r="L8200" i="28"/>
  <c r="L9449" i="28"/>
  <c r="L9305" i="28"/>
  <c r="L9161" i="28"/>
  <c r="L9001" i="28"/>
  <c r="L8800" i="28"/>
  <c r="L8584" i="28"/>
  <c r="L8259" i="28"/>
  <c r="L9471" i="28"/>
  <c r="L9327" i="28"/>
  <c r="L9183" i="28"/>
  <c r="L9028" i="28"/>
  <c r="L8833" i="28"/>
  <c r="L8617" i="28"/>
  <c r="L8323" i="28"/>
  <c r="L6839" i="28"/>
  <c r="L8807" i="28"/>
  <c r="L8663" i="28"/>
  <c r="L8510" i="28"/>
  <c r="L8336" i="28"/>
  <c r="L8054" i="28"/>
  <c r="L5949" i="28"/>
  <c r="L8806" i="28"/>
  <c r="L8662" i="28"/>
  <c r="L8509" i="28"/>
  <c r="L8335" i="28"/>
  <c r="L8051" i="28"/>
  <c r="L5560" i="28"/>
  <c r="L8330" i="28"/>
  <c r="L8042" i="28"/>
  <c r="L9089" i="28"/>
  <c r="L8945" i="28"/>
  <c r="L8801" i="28"/>
  <c r="L8657" i="28"/>
  <c r="L8503" i="28"/>
  <c r="L8329" i="28"/>
  <c r="L8039" i="28"/>
  <c r="L9087" i="28"/>
  <c r="L8943" i="28"/>
  <c r="L8799" i="28"/>
  <c r="L8655" i="28"/>
  <c r="L8500" i="28"/>
  <c r="L8324" i="28"/>
  <c r="L8030" i="28"/>
  <c r="L8482" i="28"/>
  <c r="L8302" i="28"/>
  <c r="L7988" i="28"/>
  <c r="L7943" i="28"/>
  <c r="L8596" i="28"/>
  <c r="L8920" i="28"/>
  <c r="L9169" i="28"/>
  <c r="L9379" i="28"/>
  <c r="L9540" i="28"/>
  <c r="L9684" i="28"/>
  <c r="L8386" i="28"/>
  <c r="L8762" i="28"/>
  <c r="L9058" i="28"/>
  <c r="L9280" i="28"/>
  <c r="L9467" i="28"/>
  <c r="L9614" i="28"/>
  <c r="L7735" i="28"/>
  <c r="L8557" i="28"/>
  <c r="L8882" i="28"/>
  <c r="L9144" i="28"/>
  <c r="L9358" i="28"/>
  <c r="L9523" i="28"/>
  <c r="L8317" i="28"/>
  <c r="L8721" i="28"/>
  <c r="L9025" i="28"/>
  <c r="L9253" i="28"/>
  <c r="L9445" i="28"/>
  <c r="L7976" i="28"/>
  <c r="L8766" i="28"/>
  <c r="L9174" i="28"/>
  <c r="L9468" i="28"/>
  <c r="L9665" i="28"/>
  <c r="L9817" i="28"/>
  <c r="L9961" i="28"/>
  <c r="L8516" i="28"/>
  <c r="L8997" i="28"/>
  <c r="L9337" i="28"/>
  <c r="L9580" i="28"/>
  <c r="L9746" i="28"/>
  <c r="L9890" i="28"/>
  <c r="L7991" i="28"/>
  <c r="L8768" i="28"/>
  <c r="L9176" i="28"/>
  <c r="L9470" i="28"/>
  <c r="L9667" i="28"/>
  <c r="L9819" i="28"/>
  <c r="L9963" i="28"/>
  <c r="L8477" i="28"/>
  <c r="L8974" i="28"/>
  <c r="L9318" i="28"/>
  <c r="L9567" i="28"/>
  <c r="L9737" i="28"/>
  <c r="L9881" i="28"/>
  <c r="L7871" i="28"/>
  <c r="L8740" i="28"/>
  <c r="L9157" i="28"/>
  <c r="L9455" i="28"/>
  <c r="L9656" i="28"/>
  <c r="L9810" i="28"/>
  <c r="L9954" i="28"/>
  <c r="L8483" i="28"/>
  <c r="L8976" i="28"/>
  <c r="L9320" i="28"/>
  <c r="L9569" i="28"/>
  <c r="L9739" i="28"/>
  <c r="L9883" i="28"/>
  <c r="L8608" i="28"/>
  <c r="L8732" i="28"/>
  <c r="L9452" i="28"/>
  <c r="L7922" i="28"/>
  <c r="L9168" i="28"/>
  <c r="L9663" i="28"/>
  <c r="L9959" i="28"/>
  <c r="L9796" i="28"/>
  <c r="L8598" i="28"/>
  <c r="L9380" i="28"/>
  <c r="L9768" i="28"/>
  <c r="L9124" i="28"/>
  <c r="L9964" i="28"/>
  <c r="L7161" i="28"/>
  <c r="L7017" i="28"/>
  <c r="L6870" i="28"/>
  <c r="L6696" i="28"/>
  <c r="L6480" i="28"/>
  <c r="L6187" i="28"/>
  <c r="L5652" i="28"/>
  <c r="L6669" i="28"/>
  <c r="L6525" i="28"/>
  <c r="L6377" i="28"/>
  <c r="L6133" i="28"/>
  <c r="L5832" i="28"/>
  <c r="L5151" i="28"/>
  <c r="L6631" i="28"/>
  <c r="L6487" i="28"/>
  <c r="L6319" i="28"/>
  <c r="L6056" i="28"/>
  <c r="L5677" i="28"/>
  <c r="L4840" i="28"/>
  <c r="L6783" i="28"/>
  <c r="L6639" i="28"/>
  <c r="L6495" i="28"/>
  <c r="L6331" i="28"/>
  <c r="L6073" i="28"/>
  <c r="L5712" i="28"/>
  <c r="L4911" i="28"/>
  <c r="L6805" i="28"/>
  <c r="L6661" i="28"/>
  <c r="L6517" i="28"/>
  <c r="L6365" i="28"/>
  <c r="L6116" i="28"/>
  <c r="L5797" i="28"/>
  <c r="L5080" i="28"/>
  <c r="L6162" i="28"/>
  <c r="L6364" i="28"/>
  <c r="L6360" i="28"/>
  <c r="L6382" i="28"/>
  <c r="L4918" i="28"/>
  <c r="L6147" i="28"/>
  <c r="L6569" i="28"/>
  <c r="L6854" i="28"/>
  <c r="L7072" i="28"/>
  <c r="L7239" i="28"/>
  <c r="L7383" i="28"/>
  <c r="L7527" i="28"/>
  <c r="L4966" i="28"/>
  <c r="L6159" i="28"/>
  <c r="L6575" i="28"/>
  <c r="L6859" i="28"/>
  <c r="L7074" i="28"/>
  <c r="L7241" i="28"/>
  <c r="L7385" i="28"/>
  <c r="L7529" i="28"/>
  <c r="L4367" i="28"/>
  <c r="L6069" i="28"/>
  <c r="L6530" i="28"/>
  <c r="L6823" i="28"/>
  <c r="L7050" i="28"/>
  <c r="L7221" i="28"/>
  <c r="L7365" i="28"/>
  <c r="L5428" i="28"/>
  <c r="L6281" i="28"/>
  <c r="L6641" i="28"/>
  <c r="L6908" i="28"/>
  <c r="L7110" i="28"/>
  <c r="L7271" i="28"/>
  <c r="L7415" i="28"/>
  <c r="L6165" i="28"/>
  <c r="L6731" i="28"/>
  <c r="L7076" i="28"/>
  <c r="L5365" i="28"/>
  <c r="L6464" i="28"/>
  <c r="L6898" i="28"/>
  <c r="L7189" i="28"/>
  <c r="L7408" i="28"/>
  <c r="L7591" i="28"/>
  <c r="L7743" i="28"/>
  <c r="L5388" i="28"/>
  <c r="L6468" i="28"/>
  <c r="L6901" i="28"/>
  <c r="L7191" i="28"/>
  <c r="L7410" i="28"/>
  <c r="L7592" i="28"/>
  <c r="L7744" i="28"/>
  <c r="L5404" i="28"/>
  <c r="L6473" i="28"/>
  <c r="L6904" i="28"/>
  <c r="L7193" i="28"/>
  <c r="L7412" i="28"/>
  <c r="L7594" i="28"/>
  <c r="L7746" i="28"/>
  <c r="L5425" i="28"/>
  <c r="L6478" i="28"/>
  <c r="L6907" i="28"/>
  <c r="L7195" i="28"/>
  <c r="L5895" i="28"/>
  <c r="L6605" i="28"/>
  <c r="L6992" i="28"/>
  <c r="L7255" i="28"/>
  <c r="L7468" i="28"/>
  <c r="L7641" i="28"/>
  <c r="L7785" i="28"/>
  <c r="L5785" i="28"/>
  <c r="L6568" i="28"/>
  <c r="L6967" i="28"/>
  <c r="L7238" i="28"/>
  <c r="L7454" i="28"/>
  <c r="L7628" i="28"/>
  <c r="L7774" i="28"/>
  <c r="L5820" i="28"/>
  <c r="L6576" i="28"/>
  <c r="L6973" i="28"/>
  <c r="L7242" i="28"/>
  <c r="L7458" i="28"/>
  <c r="L7630" i="28"/>
  <c r="L7776" i="28"/>
  <c r="L6694" i="28"/>
  <c r="L7432" i="28"/>
  <c r="L6330" i="28"/>
  <c r="L7330" i="28"/>
  <c r="L5440" i="28"/>
  <c r="L7198" i="28"/>
  <c r="L7617" i="28"/>
  <c r="L6997" i="28"/>
  <c r="L7532" i="28"/>
  <c r="L6734" i="28"/>
  <c r="L7447" i="28"/>
  <c r="L6218" i="28"/>
  <c r="L6284" i="28"/>
  <c r="L7321" i="28"/>
  <c r="L6410" i="28"/>
  <c r="L7697" i="28"/>
  <c r="L7921" i="28"/>
  <c r="L8065" i="28"/>
  <c r="L6460" i="28"/>
  <c r="L7703" i="28"/>
  <c r="L7924" i="28"/>
  <c r="L8068" i="28"/>
  <c r="L6512" i="28"/>
  <c r="L7705" i="28"/>
  <c r="L7925" i="28"/>
  <c r="L8069" i="28"/>
  <c r="L6532" i="28"/>
  <c r="L7706" i="28"/>
  <c r="L7926" i="28"/>
  <c r="L8070" i="28"/>
  <c r="L6540" i="28"/>
  <c r="L7709" i="28"/>
  <c r="L7927" i="28"/>
  <c r="L8071" i="28"/>
  <c r="L6389" i="28"/>
  <c r="L7694" i="28"/>
  <c r="L7920" i="28"/>
  <c r="L8064" i="28"/>
  <c r="L7213" i="28"/>
  <c r="L7966" i="28"/>
  <c r="L8220" i="28"/>
  <c r="L8364" i="28"/>
  <c r="L8508" i="28"/>
  <c r="L7715" i="28"/>
  <c r="L8074" i="28"/>
  <c r="L8274" i="28"/>
  <c r="L8418" i="28"/>
  <c r="L8562" i="28"/>
  <c r="L7863" i="28"/>
  <c r="L8151" i="28"/>
  <c r="L8313" i="28"/>
  <c r="L7832" i="28"/>
  <c r="L8133" i="28"/>
  <c r="L8303" i="28"/>
  <c r="L9251" i="28"/>
  <c r="L9107" i="28"/>
  <c r="L8935" i="28"/>
  <c r="L8719" i="28"/>
  <c r="L8491" i="28"/>
  <c r="L8006" i="28"/>
  <c r="L9274" i="28"/>
  <c r="L9130" i="28"/>
  <c r="L8964" i="28"/>
  <c r="L8754" i="28"/>
  <c r="L8533" i="28"/>
  <c r="L8144" i="28"/>
  <c r="L9437" i="28"/>
  <c r="L9293" i="28"/>
  <c r="L9149" i="28"/>
  <c r="L8987" i="28"/>
  <c r="L8781" i="28"/>
  <c r="L8565" i="28"/>
  <c r="L8223" i="28"/>
  <c r="L9459" i="28"/>
  <c r="L9315" i="28"/>
  <c r="L9171" i="28"/>
  <c r="L9013" i="28"/>
  <c r="L8815" i="28"/>
  <c r="L8599" i="28"/>
  <c r="L8287" i="28"/>
  <c r="L8939" i="28"/>
  <c r="L8795" i="28"/>
  <c r="L8651" i="28"/>
  <c r="L8495" i="28"/>
  <c r="L8319" i="28"/>
  <c r="L8019" i="28"/>
  <c r="L8938" i="28"/>
  <c r="L8794" i="28"/>
  <c r="L8650" i="28"/>
  <c r="L8494" i="28"/>
  <c r="L8318" i="28"/>
  <c r="L8018" i="28"/>
  <c r="L8489" i="28"/>
  <c r="L8311" i="28"/>
  <c r="L8003" i="28"/>
  <c r="L9077" i="28"/>
  <c r="L8933" i="28"/>
  <c r="L8789" i="28"/>
  <c r="L8645" i="28"/>
  <c r="L8488" i="28"/>
  <c r="L8309" i="28"/>
  <c r="L8001" i="28"/>
  <c r="L9075" i="28"/>
  <c r="L8931" i="28"/>
  <c r="L8787" i="28"/>
  <c r="L8643" i="28"/>
  <c r="L8486" i="28"/>
  <c r="L8307" i="28"/>
  <c r="L7995" i="28"/>
  <c r="L8468" i="28"/>
  <c r="L8284" i="28"/>
  <c r="L7952" i="28"/>
  <c r="L8049" i="28"/>
  <c r="L8623" i="28"/>
  <c r="L8947" i="28"/>
  <c r="L9187" i="28"/>
  <c r="L9393" i="28"/>
  <c r="L9552" i="28"/>
  <c r="L9696" i="28"/>
  <c r="L8427" i="28"/>
  <c r="L8788" i="28"/>
  <c r="L9079" i="28"/>
  <c r="L9297" i="28"/>
  <c r="L9481" i="28"/>
  <c r="L9626" i="28"/>
  <c r="L7904" i="28"/>
  <c r="L8586" i="28"/>
  <c r="L8910" i="28"/>
  <c r="L9162" i="28"/>
  <c r="L9372" i="28"/>
  <c r="L9535" i="28"/>
  <c r="L8363" i="28"/>
  <c r="L8749" i="28"/>
  <c r="L9047" i="28"/>
  <c r="L9271" i="28"/>
  <c r="L9460" i="28"/>
  <c r="L8135" i="28"/>
  <c r="L8804" i="28"/>
  <c r="L9200" i="28"/>
  <c r="L9489" i="28"/>
  <c r="L9679" i="28"/>
  <c r="L9829" i="28"/>
  <c r="L9973" i="28"/>
  <c r="L8564" i="28"/>
  <c r="L9030" i="28"/>
  <c r="L9361" i="28"/>
  <c r="L9594" i="28"/>
  <c r="L9758" i="28"/>
  <c r="L9902" i="28"/>
  <c r="L8156" i="28"/>
  <c r="L8810" i="28"/>
  <c r="L9204" i="28"/>
  <c r="L9491" i="28"/>
  <c r="L9681" i="28"/>
  <c r="L9831" i="28"/>
  <c r="L9975" i="28"/>
  <c r="L8528" i="28"/>
  <c r="L9006" i="28"/>
  <c r="L9344" i="28"/>
  <c r="L9583" i="28"/>
  <c r="L9749" i="28"/>
  <c r="L9893" i="28"/>
  <c r="L8036" i="28"/>
  <c r="L8780" i="28"/>
  <c r="L9184" i="28"/>
  <c r="L9477" i="28"/>
  <c r="L9670" i="28"/>
  <c r="L9822" i="28"/>
  <c r="L9966" i="28"/>
  <c r="L8535" i="28"/>
  <c r="L9010" i="28"/>
  <c r="L9348" i="28"/>
  <c r="L9585" i="28"/>
  <c r="L9751" i="28"/>
  <c r="L9895" i="28"/>
  <c r="L8690" i="28"/>
  <c r="L8814" i="28"/>
  <c r="L9493" i="28"/>
  <c r="L8224" i="28"/>
  <c r="L9222" i="28"/>
  <c r="L9691" i="28"/>
  <c r="L9983" i="28"/>
  <c r="L9844" i="28"/>
  <c r="L8678" i="28"/>
  <c r="L9422" i="28"/>
  <c r="L9792" i="28"/>
  <c r="L9232" i="28"/>
  <c r="L7149" i="28"/>
  <c r="L7005" i="28"/>
  <c r="L6856" i="28"/>
  <c r="L6678" i="28"/>
  <c r="L6462" i="28"/>
  <c r="L6151" i="28"/>
  <c r="L5580" i="28"/>
  <c r="L6657" i="28"/>
  <c r="L6513" i="28"/>
  <c r="L6357" i="28"/>
  <c r="L6109" i="28"/>
  <c r="L5784" i="28"/>
  <c r="L5055" i="28"/>
  <c r="L6619" i="28"/>
  <c r="L6475" i="28"/>
  <c r="L6302" i="28"/>
  <c r="L6032" i="28"/>
  <c r="L5629" i="28"/>
  <c r="L4700" i="28"/>
  <c r="L6771" i="28"/>
  <c r="L6627" i="28"/>
  <c r="L6483" i="28"/>
  <c r="L6314" i="28"/>
  <c r="L6049" i="28"/>
  <c r="L5664" i="28"/>
  <c r="L4811" i="28"/>
  <c r="L6793" i="28"/>
  <c r="L6649" i="28"/>
  <c r="L6505" i="28"/>
  <c r="L6345" i="28"/>
  <c r="L6092" i="28"/>
  <c r="L5749" i="28"/>
  <c r="L4984" i="28"/>
  <c r="L6150" i="28"/>
  <c r="L6352" i="28"/>
  <c r="L6348" i="28"/>
  <c r="L6370" i="28"/>
  <c r="L5134" i="28"/>
  <c r="L6201" i="28"/>
  <c r="L6596" i="28"/>
  <c r="L6875" i="28"/>
  <c r="L7086" i="28"/>
  <c r="L7251" i="28"/>
  <c r="L7395" i="28"/>
  <c r="L7539" i="28"/>
  <c r="L5182" i="28"/>
  <c r="L6213" i="28"/>
  <c r="L6602" i="28"/>
  <c r="L6881" i="28"/>
  <c r="L7088" i="28"/>
  <c r="L7253" i="28"/>
  <c r="L7397" i="28"/>
  <c r="L7541" i="28"/>
  <c r="L4821" i="28"/>
  <c r="L6123" i="28"/>
  <c r="L6557" i="28"/>
  <c r="L6845" i="28"/>
  <c r="L7064" i="28"/>
  <c r="L7233" i="28"/>
  <c r="L7377" i="28"/>
  <c r="L5536" i="28"/>
  <c r="L6320" i="28"/>
  <c r="L6668" i="28"/>
  <c r="L6926" i="28"/>
  <c r="L7124" i="28"/>
  <c r="L7283" i="28"/>
  <c r="L7427" i="28"/>
  <c r="L6248" i="28"/>
  <c r="L6765" i="28"/>
  <c r="L7098" i="28"/>
  <c r="L5532" i="28"/>
  <c r="L6504" i="28"/>
  <c r="L6925" i="28"/>
  <c r="L7209" i="28"/>
  <c r="L7426" i="28"/>
  <c r="L7605" i="28"/>
  <c r="L7755" i="28"/>
  <c r="L5548" i="28"/>
  <c r="L6509" i="28"/>
  <c r="L6928" i="28"/>
  <c r="L7212" i="28"/>
  <c r="L7428" i="28"/>
  <c r="L7606" i="28"/>
  <c r="L7756" i="28"/>
  <c r="L5569" i="28"/>
  <c r="L6514" i="28"/>
  <c r="L6931" i="28"/>
  <c r="L7214" i="28"/>
  <c r="L7430" i="28"/>
  <c r="L7608" i="28"/>
  <c r="L7758" i="28"/>
  <c r="L5584" i="28"/>
  <c r="L6518" i="28"/>
  <c r="L6934" i="28"/>
  <c r="L7216" i="28"/>
  <c r="L5979" i="28"/>
  <c r="L6647" i="28"/>
  <c r="L7020" i="28"/>
  <c r="L7273" i="28"/>
  <c r="L7483" i="28"/>
  <c r="L7653" i="28"/>
  <c r="L7797" i="28"/>
  <c r="L5901" i="28"/>
  <c r="L6608" i="28"/>
  <c r="L6994" i="28"/>
  <c r="L7256" i="28"/>
  <c r="L7470" i="28"/>
  <c r="L7642" i="28"/>
  <c r="L7786" i="28"/>
  <c r="L5919" i="28"/>
  <c r="L6617" i="28"/>
  <c r="L7000" i="28"/>
  <c r="L7260" i="28"/>
  <c r="L7472" i="28"/>
  <c r="L7644" i="28"/>
  <c r="L7788" i="28"/>
  <c r="L6791" i="28"/>
  <c r="L7465" i="28"/>
  <c r="L6470" i="28"/>
  <c r="L7366" i="28"/>
  <c r="L5894" i="28"/>
  <c r="L7254" i="28"/>
  <c r="L7645" i="28"/>
  <c r="L7073" i="28"/>
  <c r="L7560" i="28"/>
  <c r="L6832" i="28"/>
  <c r="L7477" i="28"/>
  <c r="L6401" i="28"/>
  <c r="L6442" i="28"/>
  <c r="L7357" i="28"/>
  <c r="L6674" i="28"/>
  <c r="L7721" i="28"/>
  <c r="L7933" i="28"/>
  <c r="L8077" i="28"/>
  <c r="L6760" i="28"/>
  <c r="L7727" i="28"/>
  <c r="L7936" i="28"/>
  <c r="L8080" i="28"/>
  <c r="L6766" i="28"/>
  <c r="L7729" i="28"/>
  <c r="L7937" i="28"/>
  <c r="L8081" i="28"/>
  <c r="L6775" i="28"/>
  <c r="L7730" i="28"/>
  <c r="L7938" i="28"/>
  <c r="L8082" i="28"/>
  <c r="L6799" i="28"/>
  <c r="L7733" i="28"/>
  <c r="L7939" i="28"/>
  <c r="L8083" i="28"/>
  <c r="L6662" i="28"/>
  <c r="L7718" i="28"/>
  <c r="L7932" i="28"/>
  <c r="L8076" i="28"/>
  <c r="L7378" i="28"/>
  <c r="L7990" i="28"/>
  <c r="L8232" i="28"/>
  <c r="L8376" i="28"/>
  <c r="L8520" i="28"/>
  <c r="L7763" i="28"/>
  <c r="L8098" i="28"/>
  <c r="L8286" i="28"/>
  <c r="L8430" i="28"/>
  <c r="L5676" i="28"/>
  <c r="L7887" i="28"/>
  <c r="L8175" i="28"/>
  <c r="L8325" i="28"/>
  <c r="L7869" i="28"/>
  <c r="L8157" i="28"/>
  <c r="L8315" i="28"/>
  <c r="L9239" i="28"/>
  <c r="L9095" i="28"/>
  <c r="L8917" i="28"/>
  <c r="L8701" i="28"/>
  <c r="L8462" i="28"/>
  <c r="L7934" i="28"/>
  <c r="L9262" i="28"/>
  <c r="L9118" i="28"/>
  <c r="L8950" i="28"/>
  <c r="L8736" i="28"/>
  <c r="L8511" i="28"/>
  <c r="L8072" i="28"/>
  <c r="L9425" i="28"/>
  <c r="L9281" i="28"/>
  <c r="L9137" i="28"/>
  <c r="L8973" i="28"/>
  <c r="L8764" i="28"/>
  <c r="L8545" i="28"/>
  <c r="L8187" i="28"/>
  <c r="L9447" i="28"/>
  <c r="L9303" i="28"/>
  <c r="L9159" i="28"/>
  <c r="L8999" i="28"/>
  <c r="L8797" i="28"/>
  <c r="L8581" i="28"/>
  <c r="L8251" i="28"/>
  <c r="L8927" i="28"/>
  <c r="L8783" i="28"/>
  <c r="L8639" i="28"/>
  <c r="L8481" i="28"/>
  <c r="L8300" i="28"/>
  <c r="L7982" i="28"/>
  <c r="L8926" i="28"/>
  <c r="L8782" i="28"/>
  <c r="L8638" i="28"/>
  <c r="L8480" i="28"/>
  <c r="L8299" i="28"/>
  <c r="L7979" i="28"/>
  <c r="L8475" i="28"/>
  <c r="L8294" i="28"/>
  <c r="L7970" i="28"/>
  <c r="L9065" i="28"/>
  <c r="L8921" i="28"/>
  <c r="L8777" i="28"/>
  <c r="L8633" i="28"/>
  <c r="L8474" i="28"/>
  <c r="L8293" i="28"/>
  <c r="L7967" i="28"/>
  <c r="L9063" i="28"/>
  <c r="L8919" i="28"/>
  <c r="L8775" i="28"/>
  <c r="L8631" i="28"/>
  <c r="L8471" i="28"/>
  <c r="L8288" i="28"/>
  <c r="L7958" i="28"/>
  <c r="L8453" i="28"/>
  <c r="L8266" i="28"/>
  <c r="L7916" i="28"/>
  <c r="L8159" i="28"/>
  <c r="L8649" i="28"/>
  <c r="L8968" i="28"/>
  <c r="L9205" i="28"/>
  <c r="L9407" i="28"/>
  <c r="L9564" i="28"/>
  <c r="L9708" i="28"/>
  <c r="L8473" i="28"/>
  <c r="L8816" i="28"/>
  <c r="L9100" i="28"/>
  <c r="L9316" i="28"/>
  <c r="L9494" i="28"/>
  <c r="L9638" i="28"/>
  <c r="L8012" i="28"/>
  <c r="L8612" i="28"/>
  <c r="L8936" i="28"/>
  <c r="L9180" i="28"/>
  <c r="L9386" i="28"/>
  <c r="L9547" i="28"/>
  <c r="L8407" i="28"/>
  <c r="L8776" i="28"/>
  <c r="L9069" i="28"/>
  <c r="L9289" i="28"/>
  <c r="L9475" i="28"/>
  <c r="L8242" i="28"/>
  <c r="L8846" i="28"/>
  <c r="L9228" i="28"/>
  <c r="L9507" i="28"/>
  <c r="L9693" i="28"/>
  <c r="L9841" i="28"/>
  <c r="L9985" i="28"/>
  <c r="L8605" i="28"/>
  <c r="L9061" i="28"/>
  <c r="L9383" i="28"/>
  <c r="L9608" i="28"/>
  <c r="L9770" i="28"/>
  <c r="L9914" i="28"/>
  <c r="L8249" i="28"/>
  <c r="L8850" i="28"/>
  <c r="L9230" i="28"/>
  <c r="L9509" i="28"/>
  <c r="L9695" i="28"/>
  <c r="L9843" i="28"/>
  <c r="L9987" i="28"/>
  <c r="L8576" i="28"/>
  <c r="L9038" i="28"/>
  <c r="L9368" i="28"/>
  <c r="L9597" i="28"/>
  <c r="L9761" i="28"/>
  <c r="L9905" i="28"/>
  <c r="L8189" i="28"/>
  <c r="L8821" i="28"/>
  <c r="L9211" i="28"/>
  <c r="L9496" i="28"/>
  <c r="L9685" i="28"/>
  <c r="L9834" i="28"/>
  <c r="L9978" i="28"/>
  <c r="L8580" i="28"/>
  <c r="L9042" i="28"/>
  <c r="L9370" i="28"/>
  <c r="L9599" i="28"/>
  <c r="L9763" i="28"/>
  <c r="L9907" i="28"/>
  <c r="L8769" i="28"/>
  <c r="L8894" i="28"/>
  <c r="L9529" i="28"/>
  <c r="L8377" i="28"/>
  <c r="L9276" i="28"/>
  <c r="L9719" i="28"/>
  <c r="L8398" i="28"/>
  <c r="L9892" i="28"/>
  <c r="L8760" i="28"/>
  <c r="L9466" i="28"/>
  <c r="L9816" i="28"/>
  <c r="L9285" i="28"/>
  <c r="L6580" i="28"/>
  <c r="L6351" i="28"/>
  <c r="L5954" i="28"/>
  <c r="L5008" i="28"/>
  <c r="L7115" i="28"/>
  <c r="L6971" i="28"/>
  <c r="L6814" i="28"/>
  <c r="L6628" i="28"/>
  <c r="L6412" i="28"/>
  <c r="L6050" i="28"/>
  <c r="L5375" i="28"/>
  <c r="L7137" i="28"/>
  <c r="L6993" i="28"/>
  <c r="L6840" i="28"/>
  <c r="L6660" i="28"/>
  <c r="L6444" i="28"/>
  <c r="L6115" i="28"/>
  <c r="L5508" i="28"/>
  <c r="L6645" i="28"/>
  <c r="L6501" i="28"/>
  <c r="L6341" i="28"/>
  <c r="L6085" i="28"/>
  <c r="L5736" i="28"/>
  <c r="L4959" i="28"/>
  <c r="L6607" i="28"/>
  <c r="L6463" i="28"/>
  <c r="L6283" i="28"/>
  <c r="L6008" i="28"/>
  <c r="L5581" i="28"/>
  <c r="L4475" i="28"/>
  <c r="L6759" i="28"/>
  <c r="L6615" i="28"/>
  <c r="L6471" i="28"/>
  <c r="L6295" i="28"/>
  <c r="L6025" i="28"/>
  <c r="L5616" i="28"/>
  <c r="L4652" i="28"/>
  <c r="L6781" i="28"/>
  <c r="L6637" i="28"/>
  <c r="L6493" i="28"/>
  <c r="L6329" i="28"/>
  <c r="L6068" i="28"/>
  <c r="L5701" i="28"/>
  <c r="L4888" i="28"/>
  <c r="L6245" i="28"/>
  <c r="L6340" i="28"/>
  <c r="L6336" i="28"/>
  <c r="L6358" i="28"/>
  <c r="L5348" i="28"/>
  <c r="L6254" i="28"/>
  <c r="L6623" i="28"/>
  <c r="L6896" i="28"/>
  <c r="L7100" i="28"/>
  <c r="L7263" i="28"/>
  <c r="L7407" i="28"/>
  <c r="L7551" i="28"/>
  <c r="L5380" i="28"/>
  <c r="L6261" i="28"/>
  <c r="L6629" i="28"/>
  <c r="L6900" i="28"/>
  <c r="L7104" i="28"/>
  <c r="L7265" i="28"/>
  <c r="L7409" i="28"/>
  <c r="L7553" i="28"/>
  <c r="L5038" i="28"/>
  <c r="L6177" i="28"/>
  <c r="L6584" i="28"/>
  <c r="L6866" i="28"/>
  <c r="L7080" i="28"/>
  <c r="L7245" i="28"/>
  <c r="L7389" i="28"/>
  <c r="L5644" i="28"/>
  <c r="L6362" i="28"/>
  <c r="L6695" i="28"/>
  <c r="L6944" i="28"/>
  <c r="L7140" i="28"/>
  <c r="L7295" i="28"/>
  <c r="L7439" i="28"/>
  <c r="L6307" i="28"/>
  <c r="L6797" i="28"/>
  <c r="L7120" i="28"/>
  <c r="L5692" i="28"/>
  <c r="L6545" i="28"/>
  <c r="L6952" i="28"/>
  <c r="L7228" i="28"/>
  <c r="L7444" i="28"/>
  <c r="L7619" i="28"/>
  <c r="L7767" i="28"/>
  <c r="L5713" i="28"/>
  <c r="L6550" i="28"/>
  <c r="L6955" i="28"/>
  <c r="L7230" i="28"/>
  <c r="L7446" i="28"/>
  <c r="L7620" i="28"/>
  <c r="L7768" i="28"/>
  <c r="L5728" i="28"/>
  <c r="L6554" i="28"/>
  <c r="L6958" i="28"/>
  <c r="L7232" i="28"/>
  <c r="L7448" i="28"/>
  <c r="L7622" i="28"/>
  <c r="L7770" i="28"/>
  <c r="L5748" i="28"/>
  <c r="L6558" i="28"/>
  <c r="L6961" i="28"/>
  <c r="L7234" i="28"/>
  <c r="L6057" i="28"/>
  <c r="L6686" i="28"/>
  <c r="L7046" i="28"/>
  <c r="L7291" i="28"/>
  <c r="L7497" i="28"/>
  <c r="L7665" i="28"/>
  <c r="L7809" i="28"/>
  <c r="L5983" i="28"/>
  <c r="L6648" i="28"/>
  <c r="L7021" i="28"/>
  <c r="L7274" i="28"/>
  <c r="L7484" i="28"/>
  <c r="L7654" i="28"/>
  <c r="L7798" i="28"/>
  <c r="L6002" i="28"/>
  <c r="L6658" i="28"/>
  <c r="L7027" i="28"/>
  <c r="L7278" i="28"/>
  <c r="L7486" i="28"/>
  <c r="L7656" i="28"/>
  <c r="L7800" i="28"/>
  <c r="L6888" i="28"/>
  <c r="L7495" i="28"/>
  <c r="L6593" i="28"/>
  <c r="L7402" i="28"/>
  <c r="L6135" i="28"/>
  <c r="L7297" i="28"/>
  <c r="L4415" i="28"/>
  <c r="L7138" i="28"/>
  <c r="L7590" i="28"/>
  <c r="L6922" i="28"/>
  <c r="L7507" i="28"/>
  <c r="L6522" i="28"/>
  <c r="L6563" i="28"/>
  <c r="L7393" i="28"/>
  <c r="L6930" i="28"/>
  <c r="L7745" i="28"/>
  <c r="L7945" i="28"/>
  <c r="L8089" i="28"/>
  <c r="L6956" i="28"/>
  <c r="L7751" i="28"/>
  <c r="L7948" i="28"/>
  <c r="L8092" i="28"/>
  <c r="L6976" i="28"/>
  <c r="L7753" i="28"/>
  <c r="L7949" i="28"/>
  <c r="L8093" i="28"/>
  <c r="L7010" i="28"/>
  <c r="L7754" i="28"/>
  <c r="L7950" i="28"/>
  <c r="L8094" i="28"/>
  <c r="L7024" i="28"/>
  <c r="L7757" i="28"/>
  <c r="L7951" i="28"/>
  <c r="L8095" i="28"/>
  <c r="L6895" i="28"/>
  <c r="L7742" i="28"/>
  <c r="L7944" i="28"/>
  <c r="L8088" i="28"/>
  <c r="L7509" i="28"/>
  <c r="L8014" i="28"/>
  <c r="L8244" i="28"/>
  <c r="L8388" i="28"/>
  <c r="L8532" i="28"/>
  <c r="L7811" i="28"/>
  <c r="L8122" i="28"/>
  <c r="L8298" i="28"/>
  <c r="L8442" i="28"/>
  <c r="L5991" i="28"/>
  <c r="L7911" i="28"/>
  <c r="L8193" i="28"/>
  <c r="L8337" i="28"/>
  <c r="L7893" i="28"/>
  <c r="L8181" i="28"/>
  <c r="L8327" i="28"/>
  <c r="L9227" i="28"/>
  <c r="L9081" i="28"/>
  <c r="L8899" i="28"/>
  <c r="L8683" i="28"/>
  <c r="L8433" i="28"/>
  <c r="L7862" i="28"/>
  <c r="L9250" i="28"/>
  <c r="L9106" i="28"/>
  <c r="L8934" i="28"/>
  <c r="L8718" i="28"/>
  <c r="L8487" i="28"/>
  <c r="L8000" i="28"/>
  <c r="L9413" i="28"/>
  <c r="L9269" i="28"/>
  <c r="L9125" i="28"/>
  <c r="L8959" i="28"/>
  <c r="L8745" i="28"/>
  <c r="L8522" i="28"/>
  <c r="L8115" i="28"/>
  <c r="L9435" i="28"/>
  <c r="L9291" i="28"/>
  <c r="L9147" i="28"/>
  <c r="L8985" i="28"/>
  <c r="L8779" i="28"/>
  <c r="L8563" i="28"/>
  <c r="L8215" i="28"/>
  <c r="L8915" i="28"/>
  <c r="L8771" i="28"/>
  <c r="L8627" i="28"/>
  <c r="L8467" i="28"/>
  <c r="L8283" i="28"/>
  <c r="L7947" i="28"/>
  <c r="L8914" i="28"/>
  <c r="L8770" i="28"/>
  <c r="L8626" i="28"/>
  <c r="L8465" i="28"/>
  <c r="L8282" i="28"/>
  <c r="L7946" i="28"/>
  <c r="L8461" i="28"/>
  <c r="L8275" i="28"/>
  <c r="L7931" i="28"/>
  <c r="L9053" i="28"/>
  <c r="L8909" i="28"/>
  <c r="L8765" i="28"/>
  <c r="L8621" i="28"/>
  <c r="L8459" i="28"/>
  <c r="L8273" i="28"/>
  <c r="L7929" i="28"/>
  <c r="L9051" i="28"/>
  <c r="L8907" i="28"/>
  <c r="L8763" i="28"/>
  <c r="L8619" i="28"/>
  <c r="L8457" i="28"/>
  <c r="L8271" i="28"/>
  <c r="L7923" i="28"/>
  <c r="L8439" i="28"/>
  <c r="L8248" i="28"/>
  <c r="L7880" i="28"/>
  <c r="L8225" i="28"/>
  <c r="L8677" i="28"/>
  <c r="L8989" i="28"/>
  <c r="L9223" i="28"/>
  <c r="L9421" i="28"/>
  <c r="L9576" i="28"/>
  <c r="L6313" i="28"/>
  <c r="L8507" i="28"/>
  <c r="L8841" i="28"/>
  <c r="L9117" i="28"/>
  <c r="L9333" i="28"/>
  <c r="L9506" i="28"/>
  <c r="L9650" i="28"/>
  <c r="L8120" i="28"/>
  <c r="L8640" i="28"/>
  <c r="L8960" i="28"/>
  <c r="L9198" i="28"/>
  <c r="L9402" i="28"/>
  <c r="L9559" i="28"/>
  <c r="L8450" i="28"/>
  <c r="L8803" i="28"/>
  <c r="L9091" i="28"/>
  <c r="L9307" i="28"/>
  <c r="L9488" i="28"/>
  <c r="L8321" i="28"/>
  <c r="L8886" i="28"/>
  <c r="L9254" i="28"/>
  <c r="L9525" i="28"/>
  <c r="L9707" i="28"/>
  <c r="L9853" i="28"/>
  <c r="L9997" i="28"/>
  <c r="L8644" i="28"/>
  <c r="L9093" i="28"/>
  <c r="L9405" i="28"/>
  <c r="L9622" i="28"/>
  <c r="L9782" i="28"/>
  <c r="L9926" i="28"/>
  <c r="L8332" i="28"/>
  <c r="L8892" i="28"/>
  <c r="L9258" i="28"/>
  <c r="L9527" i="28"/>
  <c r="L9711" i="28"/>
  <c r="L9855" i="28"/>
  <c r="L9999" i="28"/>
  <c r="L8616" i="28"/>
  <c r="L9070" i="28"/>
  <c r="L9390" i="28"/>
  <c r="L9611" i="28"/>
  <c r="L9773" i="28"/>
  <c r="L9917" i="28"/>
  <c r="L8270" i="28"/>
  <c r="L8860" i="28"/>
  <c r="L9237" i="28"/>
  <c r="L9514" i="28"/>
  <c r="L9700" i="28"/>
  <c r="L9846" i="28"/>
  <c r="L9990" i="28"/>
  <c r="L8622" i="28"/>
  <c r="L9074" i="28"/>
  <c r="L9392" i="28"/>
  <c r="L9615" i="28"/>
  <c r="L9775" i="28"/>
  <c r="L9919" i="28"/>
  <c r="L9000" i="28"/>
  <c r="L8970" i="28"/>
  <c r="L9565" i="28"/>
  <c r="L8504" i="28"/>
  <c r="L9330" i="28"/>
  <c r="L9743" i="28"/>
  <c r="L8852" i="28"/>
  <c r="L9940" i="28"/>
  <c r="L8840" i="28"/>
  <c r="L9505" i="28"/>
  <c r="L9840" i="28"/>
  <c r="L9429" i="28"/>
  <c r="L2" i="28"/>
  <c r="B57" i="26"/>
  <c r="B9" i="26"/>
  <c r="B11" i="26" s="1"/>
  <c r="C7" i="26"/>
  <c r="C10" i="26"/>
  <c r="C58" i="26" s="1"/>
  <c r="D4" i="26"/>
  <c r="D59" i="26" s="1"/>
  <c r="B8" i="27"/>
  <c r="C32" i="26"/>
  <c r="C60" i="26"/>
  <c r="B35" i="26"/>
  <c r="C14" i="26"/>
  <c r="C57" i="26" s="1"/>
  <c r="C26" i="26"/>
  <c r="C36" i="26"/>
  <c r="C5" i="26"/>
  <c r="C6" i="26" s="1"/>
  <c r="C37" i="26"/>
  <c r="C31" i="26"/>
  <c r="C33" i="26"/>
  <c r="C20" i="26"/>
  <c r="C21" i="26"/>
  <c r="C42" i="26"/>
  <c r="B34" i="26"/>
  <c r="C17" i="26"/>
  <c r="C49" i="26"/>
  <c r="C51" i="26" s="1"/>
  <c r="C12" i="26"/>
  <c r="C41" i="26"/>
  <c r="C22" i="26"/>
  <c r="C43" i="26"/>
  <c r="F44" i="24"/>
  <c r="B44" i="24"/>
  <c r="M9415" i="28" l="1"/>
  <c r="P9415" i="28" s="1"/>
  <c r="Q9415" i="28" s="1"/>
  <c r="M9485" i="28"/>
  <c r="P9485" i="28" s="1"/>
  <c r="Q9485" i="28" s="1"/>
  <c r="M2641" i="28"/>
  <c r="P2641" i="28" s="1"/>
  <c r="Q2641" i="28" s="1"/>
  <c r="M10001" i="28"/>
  <c r="P10001" i="28" s="1"/>
  <c r="Q10001" i="28" s="1"/>
  <c r="M9977" i="28"/>
  <c r="P9977" i="28" s="1"/>
  <c r="Q9977" i="28" s="1"/>
  <c r="M9953" i="28"/>
  <c r="P9953" i="28" s="1"/>
  <c r="Q9953" i="28" s="1"/>
  <c r="M9929" i="28"/>
  <c r="P9929" i="28" s="1"/>
  <c r="Q9929" i="28" s="1"/>
  <c r="M9881" i="28"/>
  <c r="P9881" i="28" s="1"/>
  <c r="Q9881" i="28" s="1"/>
  <c r="M9833" i="28"/>
  <c r="P9833" i="28" s="1"/>
  <c r="Q9833" i="28" s="1"/>
  <c r="M9809" i="28"/>
  <c r="P9809" i="28" s="1"/>
  <c r="Q9809" i="28" s="1"/>
  <c r="M9761" i="28"/>
  <c r="P9761" i="28" s="1"/>
  <c r="Q9761" i="28" s="1"/>
  <c r="M9737" i="28"/>
  <c r="P9737" i="28" s="1"/>
  <c r="Q9737" i="28" s="1"/>
  <c r="M9713" i="28"/>
  <c r="P9713" i="28" s="1"/>
  <c r="Q9713" i="28" s="1"/>
  <c r="M9665" i="28"/>
  <c r="P9665" i="28" s="1"/>
  <c r="Q9665" i="28" s="1"/>
  <c r="M9593" i="28"/>
  <c r="P9593" i="28" s="1"/>
  <c r="Q9593" i="28" s="1"/>
  <c r="M9569" i="28"/>
  <c r="P9569" i="28" s="1"/>
  <c r="Q9569" i="28" s="1"/>
  <c r="M9545" i="28"/>
  <c r="P9545" i="28" s="1"/>
  <c r="Q9545" i="28" s="1"/>
  <c r="M9433" i="28"/>
  <c r="P9433" i="28" s="1"/>
  <c r="Q9433" i="28" s="1"/>
  <c r="M9473" i="28"/>
  <c r="P9473" i="28" s="1"/>
  <c r="Q9473" i="28" s="1"/>
  <c r="M9932" i="28"/>
  <c r="P9932" i="28" s="1"/>
  <c r="Q9932" i="28" s="1"/>
  <c r="M9692" i="28"/>
  <c r="P9692" i="28" s="1"/>
  <c r="Q9692" i="28" s="1"/>
  <c r="M9596" i="28"/>
  <c r="P9596" i="28" s="1"/>
  <c r="Q9596" i="28" s="1"/>
  <c r="M9572" i="28"/>
  <c r="P9572" i="28" s="1"/>
  <c r="Q9572" i="28" s="1"/>
  <c r="M9524" i="28"/>
  <c r="P9524" i="28" s="1"/>
  <c r="Q9524" i="28" s="1"/>
  <c r="M9389" i="28"/>
  <c r="P9389" i="28" s="1"/>
  <c r="Q9389" i="28" s="1"/>
  <c r="M9341" i="28"/>
  <c r="P9341" i="28" s="1"/>
  <c r="Q9341" i="28" s="1"/>
  <c r="M9293" i="28"/>
  <c r="P9293" i="28" s="1"/>
  <c r="Q9293" i="28" s="1"/>
  <c r="M9245" i="28"/>
  <c r="P9245" i="28" s="1"/>
  <c r="Q9245" i="28" s="1"/>
  <c r="M9221" i="28"/>
  <c r="P9221" i="28" s="1"/>
  <c r="Q9221" i="28" s="1"/>
  <c r="M9197" i="28"/>
  <c r="P9197" i="28" s="1"/>
  <c r="Q9197" i="28" s="1"/>
  <c r="M9173" i="28"/>
  <c r="P9173" i="28" s="1"/>
  <c r="Q9173" i="28" s="1"/>
  <c r="M9125" i="28"/>
  <c r="P9125" i="28" s="1"/>
  <c r="Q9125" i="28" s="1"/>
  <c r="M9101" i="28"/>
  <c r="P9101" i="28" s="1"/>
  <c r="Q9101" i="28" s="1"/>
  <c r="M9029" i="28"/>
  <c r="P9029" i="28" s="1"/>
  <c r="Q9029" i="28" s="1"/>
  <c r="M9005" i="28"/>
  <c r="P9005" i="28" s="1"/>
  <c r="Q9005" i="28" s="1"/>
  <c r="M8957" i="28"/>
  <c r="P8957" i="28" s="1"/>
  <c r="Q8957" i="28" s="1"/>
  <c r="M9398" i="28"/>
  <c r="P9398" i="28" s="1"/>
  <c r="Q9398" i="28" s="1"/>
  <c r="M9374" i="28"/>
  <c r="P9374" i="28" s="1"/>
  <c r="Q9374" i="28" s="1"/>
  <c r="M9350" i="28"/>
  <c r="P9350" i="28" s="1"/>
  <c r="Q9350" i="28" s="1"/>
  <c r="M9326" i="28"/>
  <c r="P9326" i="28" s="1"/>
  <c r="Q9326" i="28" s="1"/>
  <c r="M9302" i="28"/>
  <c r="P9302" i="28" s="1"/>
  <c r="Q9302" i="28" s="1"/>
  <c r="M9206" i="28"/>
  <c r="P9206" i="28" s="1"/>
  <c r="Q9206" i="28" s="1"/>
  <c r="M9182" i="28"/>
  <c r="P9182" i="28" s="1"/>
  <c r="Q9182" i="28" s="1"/>
  <c r="M9158" i="28"/>
  <c r="P9158" i="28" s="1"/>
  <c r="Q9158" i="28" s="1"/>
  <c r="M9134" i="28"/>
  <c r="P9134" i="28" s="1"/>
  <c r="Q9134" i="28" s="1"/>
  <c r="M9110" i="28"/>
  <c r="P9110" i="28" s="1"/>
  <c r="Q9110" i="28" s="1"/>
  <c r="M9086" i="28"/>
  <c r="P9086" i="28" s="1"/>
  <c r="Q9086" i="28" s="1"/>
  <c r="M9014" i="28"/>
  <c r="P9014" i="28" s="1"/>
  <c r="Q9014" i="28" s="1"/>
  <c r="M8942" i="28"/>
  <c r="P8942" i="28" s="1"/>
  <c r="Q8942" i="28" s="1"/>
  <c r="M8918" i="28"/>
  <c r="P8918" i="28" s="1"/>
  <c r="Q8918" i="28" s="1"/>
  <c r="M8870" i="28"/>
  <c r="P8870" i="28" s="1"/>
  <c r="Q8870" i="28" s="1"/>
  <c r="M8692" i="28"/>
  <c r="P8692" i="28" s="1"/>
  <c r="Q8692" i="28" s="1"/>
  <c r="M8572" i="28"/>
  <c r="P8572" i="28" s="1"/>
  <c r="Q8572" i="28" s="1"/>
  <c r="M8476" i="28"/>
  <c r="P8476" i="28" s="1"/>
  <c r="Q8476" i="28" s="1"/>
  <c r="M8260" i="28"/>
  <c r="P8260" i="28" s="1"/>
  <c r="Q8260" i="28" s="1"/>
  <c r="M8809" i="28"/>
  <c r="P8809" i="28" s="1"/>
  <c r="Q8809" i="28" s="1"/>
  <c r="M8785" i="28"/>
  <c r="P8785" i="28" s="1"/>
  <c r="Q8785" i="28" s="1"/>
  <c r="M7856" i="28"/>
  <c r="P7856" i="28" s="1"/>
  <c r="Q7856" i="28" s="1"/>
  <c r="M7741" i="28"/>
  <c r="P7741" i="28" s="1"/>
  <c r="Q7741" i="28" s="1"/>
  <c r="M6963" i="28"/>
  <c r="P6963" i="28" s="1"/>
  <c r="Q6963" i="28" s="1"/>
  <c r="M6939" i="28"/>
  <c r="P6939" i="28" s="1"/>
  <c r="Q6939" i="28" s="1"/>
  <c r="M6915" i="28"/>
  <c r="P6915" i="28" s="1"/>
  <c r="Q6915" i="28" s="1"/>
  <c r="M6800" i="28"/>
  <c r="P6800" i="28" s="1"/>
  <c r="Q6800" i="28" s="1"/>
  <c r="M6776" i="28"/>
  <c r="P6776" i="28" s="1"/>
  <c r="Q6776" i="28" s="1"/>
  <c r="M5902" i="28"/>
  <c r="P5902" i="28" s="1"/>
  <c r="Q5902" i="28" s="1"/>
  <c r="M5662" i="28"/>
  <c r="P5662" i="28" s="1"/>
  <c r="Q5662" i="28" s="1"/>
  <c r="M5408" i="28"/>
  <c r="P5408" i="28" s="1"/>
  <c r="Q5408" i="28" s="1"/>
  <c r="M1627" i="28"/>
  <c r="P1627" i="28" s="1"/>
  <c r="Q1627" i="28" s="1"/>
  <c r="M1579" i="28"/>
  <c r="P1579" i="28" s="1"/>
  <c r="Q1579" i="28" s="1"/>
  <c r="M1531" i="28"/>
  <c r="P1531" i="28" s="1"/>
  <c r="Q1531" i="28" s="1"/>
  <c r="M1507" i="28"/>
  <c r="P1507" i="28" s="1"/>
  <c r="Q1507" i="28" s="1"/>
  <c r="M1572" i="28"/>
  <c r="P1572" i="28" s="1"/>
  <c r="Q1572" i="28" s="1"/>
  <c r="M2176" i="28"/>
  <c r="P2176" i="28" s="1"/>
  <c r="Q2176" i="28" s="1"/>
  <c r="M2152" i="28"/>
  <c r="P2152" i="28" s="1"/>
  <c r="Q2152" i="28" s="1"/>
  <c r="M2080" i="28"/>
  <c r="P2080" i="28" s="1"/>
  <c r="Q2080" i="28" s="1"/>
  <c r="M2056" i="28"/>
  <c r="P2056" i="28" s="1"/>
  <c r="Q2056" i="28" s="1"/>
  <c r="M2032" i="28"/>
  <c r="P2032" i="28" s="1"/>
  <c r="Q2032" i="28" s="1"/>
  <c r="M1448" i="28"/>
  <c r="P1448" i="28" s="1"/>
  <c r="Q1448" i="28" s="1"/>
  <c r="M1424" i="28"/>
  <c r="P1424" i="28" s="1"/>
  <c r="Q1424" i="28" s="1"/>
  <c r="M1376" i="28"/>
  <c r="P1376" i="28" s="1"/>
  <c r="Q1376" i="28" s="1"/>
  <c r="M991" i="28"/>
  <c r="P991" i="28" s="1"/>
  <c r="Q991" i="28" s="1"/>
  <c r="M967" i="28"/>
  <c r="P967" i="28" s="1"/>
  <c r="Q967" i="28" s="1"/>
  <c r="M943" i="28"/>
  <c r="P943" i="28" s="1"/>
  <c r="Q943" i="28" s="1"/>
  <c r="M919" i="28"/>
  <c r="P919" i="28" s="1"/>
  <c r="Q919" i="28" s="1"/>
  <c r="M681" i="28"/>
  <c r="P681" i="28" s="1"/>
  <c r="Q681" i="28" s="1"/>
  <c r="M413" i="28"/>
  <c r="P413" i="28" s="1"/>
  <c r="Q413" i="28" s="1"/>
  <c r="M275" i="28"/>
  <c r="P275" i="28" s="1"/>
  <c r="Q275" i="28" s="1"/>
  <c r="M149" i="28"/>
  <c r="P149" i="28" s="1"/>
  <c r="Q149" i="28" s="1"/>
  <c r="M1990" i="28"/>
  <c r="P1990" i="28" s="1"/>
  <c r="Q1990" i="28" s="1"/>
  <c r="M1966" i="28"/>
  <c r="P1966" i="28" s="1"/>
  <c r="Q1966" i="28" s="1"/>
  <c r="M1942" i="28"/>
  <c r="P1942" i="28" s="1"/>
  <c r="Q1942" i="28" s="1"/>
  <c r="M1870" i="28"/>
  <c r="P1870" i="28" s="1"/>
  <c r="Q1870" i="28" s="1"/>
  <c r="M1774" i="28"/>
  <c r="P1774" i="28" s="1"/>
  <c r="Q1774" i="28" s="1"/>
  <c r="M1726" i="28"/>
  <c r="P1726" i="28" s="1"/>
  <c r="Q1726" i="28" s="1"/>
  <c r="M950" i="28"/>
  <c r="P950" i="28" s="1"/>
  <c r="Q950" i="28" s="1"/>
  <c r="M902" i="28"/>
  <c r="P902" i="28" s="1"/>
  <c r="Q902" i="28" s="1"/>
  <c r="M432" i="28"/>
  <c r="P432" i="28" s="1"/>
  <c r="Q432" i="28" s="1"/>
  <c r="M408" i="28"/>
  <c r="P408" i="28" s="1"/>
  <c r="Q408" i="28" s="1"/>
  <c r="M1232" i="28"/>
  <c r="P1232" i="28" s="1"/>
  <c r="Q1232" i="28" s="1"/>
  <c r="M1208" i="28"/>
  <c r="P1208" i="28" s="1"/>
  <c r="Q1208" i="28" s="1"/>
  <c r="M1184" i="28"/>
  <c r="P1184" i="28" s="1"/>
  <c r="Q1184" i="28" s="1"/>
  <c r="M725" i="28"/>
  <c r="P725" i="28" s="1"/>
  <c r="Q725" i="28" s="1"/>
  <c r="M605" i="28"/>
  <c r="P605" i="28" s="1"/>
  <c r="Q605" i="28" s="1"/>
  <c r="M16" i="28"/>
  <c r="P16" i="28" s="1"/>
  <c r="Q16" i="28" s="1"/>
  <c r="M433" i="28"/>
  <c r="P433" i="28" s="1"/>
  <c r="Q433" i="28" s="1"/>
  <c r="M125" i="28"/>
  <c r="P125" i="28" s="1"/>
  <c r="Q125" i="28" s="1"/>
  <c r="M9993" i="28"/>
  <c r="P9993" i="28" s="1"/>
  <c r="Q9993" i="28" s="1"/>
  <c r="M9921" i="28"/>
  <c r="P9921" i="28" s="1"/>
  <c r="Q9921" i="28" s="1"/>
  <c r="M9897" i="28"/>
  <c r="P9897" i="28" s="1"/>
  <c r="Q9897" i="28" s="1"/>
  <c r="M9873" i="28"/>
  <c r="P9873" i="28" s="1"/>
  <c r="Q9873" i="28" s="1"/>
  <c r="M9849" i="28"/>
  <c r="P9849" i="28" s="1"/>
  <c r="Q9849" i="28" s="1"/>
  <c r="M9825" i="28"/>
  <c r="P9825" i="28" s="1"/>
  <c r="Q9825" i="28" s="1"/>
  <c r="M9777" i="28"/>
  <c r="P9777" i="28" s="1"/>
  <c r="Q9777" i="28" s="1"/>
  <c r="M9753" i="28"/>
  <c r="P9753" i="28" s="1"/>
  <c r="Q9753" i="28" s="1"/>
  <c r="M9729" i="28"/>
  <c r="P9729" i="28" s="1"/>
  <c r="Q9729" i="28" s="1"/>
  <c r="M9705" i="28"/>
  <c r="P9705" i="28" s="1"/>
  <c r="Q9705" i="28" s="1"/>
  <c r="M9537" i="28"/>
  <c r="P9537" i="28" s="1"/>
  <c r="Q9537" i="28" s="1"/>
  <c r="M9996" i="28"/>
  <c r="P9996" i="28" s="1"/>
  <c r="Q9996" i="28" s="1"/>
  <c r="M9972" i="28"/>
  <c r="P9972" i="28" s="1"/>
  <c r="Q9972" i="28" s="1"/>
  <c r="M9924" i="28"/>
  <c r="P9924" i="28" s="1"/>
  <c r="Q9924" i="28" s="1"/>
  <c r="M9900" i="28"/>
  <c r="P9900" i="28" s="1"/>
  <c r="Q9900" i="28" s="1"/>
  <c r="M9876" i="28"/>
  <c r="P9876" i="28" s="1"/>
  <c r="Q9876" i="28" s="1"/>
  <c r="M9852" i="28"/>
  <c r="P9852" i="28" s="1"/>
  <c r="Q9852" i="28" s="1"/>
  <c r="M9828" i="28"/>
  <c r="P9828" i="28" s="1"/>
  <c r="Q9828" i="28" s="1"/>
  <c r="M9804" i="28"/>
  <c r="P9804" i="28" s="1"/>
  <c r="Q9804" i="28" s="1"/>
  <c r="M9780" i="28"/>
  <c r="P9780" i="28" s="1"/>
  <c r="Q9780" i="28" s="1"/>
  <c r="M9756" i="28"/>
  <c r="P9756" i="28" s="1"/>
  <c r="Q9756" i="28" s="1"/>
  <c r="M9732" i="28"/>
  <c r="P9732" i="28" s="1"/>
  <c r="Q9732" i="28" s="1"/>
  <c r="M9078" i="28"/>
  <c r="P9078" i="28" s="1"/>
  <c r="Q9078" i="28" s="1"/>
  <c r="M1682" i="28"/>
  <c r="P1682" i="28" s="1"/>
  <c r="Q1682" i="28" s="1"/>
  <c r="M1139" i="28"/>
  <c r="P1139" i="28" s="1"/>
  <c r="Q1139" i="28" s="1"/>
  <c r="M1067" i="28"/>
  <c r="P1067" i="28" s="1"/>
  <c r="Q1067" i="28" s="1"/>
  <c r="M455" i="28"/>
  <c r="P455" i="28" s="1"/>
  <c r="Q455" i="28" s="1"/>
  <c r="M9194" i="28"/>
  <c r="P9194" i="28" s="1"/>
  <c r="Q9194" i="28" s="1"/>
  <c r="M2251" i="28"/>
  <c r="P2251" i="28" s="1"/>
  <c r="Q2251" i="28" s="1"/>
  <c r="M2227" i="28"/>
  <c r="P2227" i="28" s="1"/>
  <c r="Q2227" i="28" s="1"/>
  <c r="M2203" i="28"/>
  <c r="P2203" i="28" s="1"/>
  <c r="Q2203" i="28" s="1"/>
  <c r="M2179" i="28"/>
  <c r="P2179" i="28" s="1"/>
  <c r="Q2179" i="28" s="1"/>
  <c r="M2131" i="28"/>
  <c r="P2131" i="28" s="1"/>
  <c r="Q2131" i="28" s="1"/>
  <c r="M2083" i="28"/>
  <c r="P2083" i="28" s="1"/>
  <c r="Q2083" i="28" s="1"/>
  <c r="M536" i="28"/>
  <c r="P536" i="28" s="1"/>
  <c r="Q536" i="28" s="1"/>
  <c r="M512" i="28"/>
  <c r="P512" i="28" s="1"/>
  <c r="Q512" i="28" s="1"/>
  <c r="M464" i="28"/>
  <c r="P464" i="28" s="1"/>
  <c r="Q464" i="28" s="1"/>
  <c r="M92" i="28"/>
  <c r="P92" i="28" s="1"/>
  <c r="Q92" i="28" s="1"/>
  <c r="M124" i="28"/>
  <c r="P124" i="28" s="1"/>
  <c r="Q124" i="28" s="1"/>
  <c r="M36" i="28"/>
  <c r="P36" i="28" s="1"/>
  <c r="Q36" i="28" s="1"/>
  <c r="M9675" i="28"/>
  <c r="P9675" i="28" s="1"/>
  <c r="Q9675" i="28" s="1"/>
  <c r="M9603" i="28"/>
  <c r="P9603" i="28" s="1"/>
  <c r="Q9603" i="28" s="1"/>
  <c r="M8750" i="28"/>
  <c r="P8750" i="28" s="1"/>
  <c r="Q8750" i="28" s="1"/>
  <c r="M8087" i="28"/>
  <c r="P8087" i="28" s="1"/>
  <c r="Q8087" i="28" s="1"/>
  <c r="M7919" i="28"/>
  <c r="P7919" i="28" s="1"/>
  <c r="Q7919" i="28" s="1"/>
  <c r="M2584" i="28"/>
  <c r="P2584" i="28" s="1"/>
  <c r="Q2584" i="28" s="1"/>
  <c r="M2392" i="28"/>
  <c r="P2392" i="28" s="1"/>
  <c r="Q2392" i="28" s="1"/>
  <c r="M174" i="28"/>
  <c r="P174" i="28" s="1"/>
  <c r="Q174" i="28" s="1"/>
  <c r="M9676" i="28"/>
  <c r="P9676" i="28" s="1"/>
  <c r="Q9676" i="28" s="1"/>
  <c r="M9604" i="28"/>
  <c r="P9604" i="28" s="1"/>
  <c r="Q9604" i="28" s="1"/>
  <c r="M9556" i="28"/>
  <c r="P9556" i="28" s="1"/>
  <c r="Q9556" i="28" s="1"/>
  <c r="M9463" i="28"/>
  <c r="P9463" i="28" s="1"/>
  <c r="Q9463" i="28" s="1"/>
  <c r="M9397" i="28"/>
  <c r="P9397" i="28" s="1"/>
  <c r="Q9397" i="28" s="1"/>
  <c r="M9301" i="28"/>
  <c r="P9301" i="28" s="1"/>
  <c r="Q9301" i="28" s="1"/>
  <c r="M8796" i="28"/>
  <c r="P8796" i="28" s="1"/>
  <c r="Q8796" i="28" s="1"/>
  <c r="M2668" i="28"/>
  <c r="P2668" i="28" s="1"/>
  <c r="Q2668" i="28" s="1"/>
  <c r="M1237" i="28"/>
  <c r="P1237" i="28" s="1"/>
  <c r="Q1237" i="28" s="1"/>
  <c r="M1213" i="28"/>
  <c r="P1213" i="28" s="1"/>
  <c r="Q1213" i="28" s="1"/>
  <c r="M1001" i="28"/>
  <c r="P1001" i="28" s="1"/>
  <c r="Q1001" i="28" s="1"/>
  <c r="M855" i="28"/>
  <c r="P855" i="28" s="1"/>
  <c r="Q855" i="28" s="1"/>
  <c r="M831" i="28"/>
  <c r="P831" i="28" s="1"/>
  <c r="Q831" i="28" s="1"/>
  <c r="M807" i="28"/>
  <c r="P807" i="28" s="1"/>
  <c r="Q807" i="28" s="1"/>
  <c r="M783" i="28"/>
  <c r="P783" i="28" s="1"/>
  <c r="Q783" i="28" s="1"/>
  <c r="M9356" i="28"/>
  <c r="P9356" i="28" s="1"/>
  <c r="Q9356" i="28" s="1"/>
  <c r="M9188" i="28"/>
  <c r="P9188" i="28" s="1"/>
  <c r="Q9188" i="28" s="1"/>
  <c r="M9164" i="28"/>
  <c r="P9164" i="28" s="1"/>
  <c r="Q9164" i="28" s="1"/>
  <c r="M9140" i="28"/>
  <c r="P9140" i="28" s="1"/>
  <c r="Q9140" i="28" s="1"/>
  <c r="M9044" i="28"/>
  <c r="P9044" i="28" s="1"/>
  <c r="Q9044" i="28" s="1"/>
  <c r="M9020" i="28"/>
  <c r="P9020" i="28" s="1"/>
  <c r="Q9020" i="28" s="1"/>
  <c r="M8948" i="28"/>
  <c r="P8948" i="28" s="1"/>
  <c r="Q8948" i="28" s="1"/>
  <c r="M8876" i="28"/>
  <c r="P8876" i="28" s="1"/>
  <c r="Q8876" i="28" s="1"/>
  <c r="M2627" i="28"/>
  <c r="P2627" i="28" s="1"/>
  <c r="Q2627" i="28" s="1"/>
  <c r="M2335" i="28"/>
  <c r="P2335" i="28" s="1"/>
  <c r="Q2335" i="28" s="1"/>
  <c r="M1657" i="28"/>
  <c r="P1657" i="28" s="1"/>
  <c r="Q1657" i="28" s="1"/>
  <c r="M1674" i="28"/>
  <c r="P1674" i="28" s="1"/>
  <c r="Q1674" i="28" s="1"/>
  <c r="M323" i="28"/>
  <c r="P323" i="28" s="1"/>
  <c r="Q323" i="28" s="1"/>
  <c r="M9813" i="28"/>
  <c r="P9813" i="28" s="1"/>
  <c r="Q9813" i="28" s="1"/>
  <c r="M734" i="28"/>
  <c r="P734" i="28" s="1"/>
  <c r="Q734" i="28" s="1"/>
  <c r="M589" i="28"/>
  <c r="P589" i="28" s="1"/>
  <c r="Q589" i="28" s="1"/>
  <c r="M565" i="28"/>
  <c r="P565" i="28" s="1"/>
  <c r="Q565" i="28" s="1"/>
  <c r="M541" i="28"/>
  <c r="P541" i="28" s="1"/>
  <c r="Q541" i="28" s="1"/>
  <c r="M469" i="28"/>
  <c r="P469" i="28" s="1"/>
  <c r="Q469" i="28" s="1"/>
  <c r="M132" i="28"/>
  <c r="P132" i="28" s="1"/>
  <c r="Q132" i="28" s="1"/>
  <c r="M1670" i="28"/>
  <c r="P1670" i="28" s="1"/>
  <c r="Q1670" i="28" s="1"/>
  <c r="M1574" i="28"/>
  <c r="P1574" i="28" s="1"/>
  <c r="Q1574" i="28" s="1"/>
  <c r="M1550" i="28"/>
  <c r="P1550" i="28" s="1"/>
  <c r="Q1550" i="28" s="1"/>
  <c r="M1526" i="28"/>
  <c r="P1526" i="28" s="1"/>
  <c r="Q1526" i="28" s="1"/>
  <c r="M287" i="28"/>
  <c r="P287" i="28" s="1"/>
  <c r="Q287" i="28" s="1"/>
  <c r="M150" i="28"/>
  <c r="P150" i="28" s="1"/>
  <c r="Q150" i="28" s="1"/>
  <c r="M29" i="28"/>
  <c r="P29" i="28" s="1"/>
  <c r="Q29" i="28" s="1"/>
  <c r="M113" i="28"/>
  <c r="P113" i="28" s="1"/>
  <c r="Q113" i="28" s="1"/>
  <c r="M9269" i="28"/>
  <c r="P9269" i="28" s="1"/>
  <c r="Q9269" i="28" s="1"/>
  <c r="M8933" i="28"/>
  <c r="P8933" i="28" s="1"/>
  <c r="Q8933" i="28" s="1"/>
  <c r="M8788" i="28"/>
  <c r="P8788" i="28" s="1"/>
  <c r="Q8788" i="28" s="1"/>
  <c r="M8236" i="28"/>
  <c r="P8236" i="28" s="1"/>
  <c r="Q8236" i="28" s="1"/>
  <c r="M8178" i="28"/>
  <c r="P8178" i="28" s="1"/>
  <c r="Q8178" i="28" s="1"/>
  <c r="M8761" i="28"/>
  <c r="P8761" i="28" s="1"/>
  <c r="Q8761" i="28" s="1"/>
  <c r="M8521" i="28"/>
  <c r="P8521" i="28" s="1"/>
  <c r="Q8521" i="28" s="1"/>
  <c r="M7928" i="28"/>
  <c r="P7928" i="28" s="1"/>
  <c r="Q7928" i="28" s="1"/>
  <c r="M8101" i="28"/>
  <c r="P8101" i="28" s="1"/>
  <c r="Q8101" i="28" s="1"/>
  <c r="M6848" i="28"/>
  <c r="P6848" i="28" s="1"/>
  <c r="Q6848" i="28" s="1"/>
  <c r="M6206" i="28"/>
  <c r="P6206" i="28" s="1"/>
  <c r="Q6206" i="28" s="1"/>
  <c r="M2239" i="28"/>
  <c r="P2239" i="28" s="1"/>
  <c r="Q2239" i="28" s="1"/>
  <c r="M2215" i="28"/>
  <c r="P2215" i="28" s="1"/>
  <c r="Q2215" i="28" s="1"/>
  <c r="M2191" i="28"/>
  <c r="P2191" i="28" s="1"/>
  <c r="Q2191" i="28" s="1"/>
  <c r="M2167" i="28"/>
  <c r="P2167" i="28" s="1"/>
  <c r="Q2167" i="28" s="1"/>
  <c r="M2119" i="28"/>
  <c r="P2119" i="28" s="1"/>
  <c r="Q2119" i="28" s="1"/>
  <c r="M2047" i="28"/>
  <c r="P2047" i="28" s="1"/>
  <c r="Q2047" i="28" s="1"/>
  <c r="M1147" i="28"/>
  <c r="P1147" i="28" s="1"/>
  <c r="Q1147" i="28" s="1"/>
  <c r="M548" i="28"/>
  <c r="P548" i="28" s="1"/>
  <c r="Q548" i="28" s="1"/>
  <c r="M476" i="28"/>
  <c r="P476" i="28" s="1"/>
  <c r="Q476" i="28" s="1"/>
  <c r="M2500" i="28"/>
  <c r="P2500" i="28" s="1"/>
  <c r="Q2500" i="28" s="1"/>
  <c r="M2356" i="28"/>
  <c r="P2356" i="28" s="1"/>
  <c r="Q2356" i="28" s="1"/>
  <c r="M1015" i="28"/>
  <c r="P1015" i="28" s="1"/>
  <c r="Q1015" i="28" s="1"/>
  <c r="M311" i="28"/>
  <c r="P311" i="28" s="1"/>
  <c r="Q311" i="28" s="1"/>
  <c r="M241" i="28"/>
  <c r="P241" i="28" s="1"/>
  <c r="Q241" i="28" s="1"/>
  <c r="M193" i="28"/>
  <c r="P193" i="28" s="1"/>
  <c r="Q193" i="28" s="1"/>
  <c r="M163" i="28"/>
  <c r="P163" i="28" s="1"/>
  <c r="Q163" i="28" s="1"/>
  <c r="M89" i="28"/>
  <c r="P89" i="28" s="1"/>
  <c r="Q89" i="28" s="1"/>
  <c r="M9661" i="28"/>
  <c r="P9661" i="28" s="1"/>
  <c r="Q9661" i="28" s="1"/>
  <c r="M9589" i="28"/>
  <c r="P9589" i="28" s="1"/>
  <c r="Q9589" i="28" s="1"/>
  <c r="M9517" i="28"/>
  <c r="P9517" i="28" s="1"/>
  <c r="Q9517" i="28" s="1"/>
  <c r="M9976" i="28"/>
  <c r="P9976" i="28" s="1"/>
  <c r="Q9976" i="28" s="1"/>
  <c r="M9952" i="28"/>
  <c r="P9952" i="28" s="1"/>
  <c r="Q9952" i="28" s="1"/>
  <c r="M9928" i="28"/>
  <c r="P9928" i="28" s="1"/>
  <c r="Q9928" i="28" s="1"/>
  <c r="M9904" i="28"/>
  <c r="P9904" i="28" s="1"/>
  <c r="Q9904" i="28" s="1"/>
  <c r="M9880" i="28"/>
  <c r="P9880" i="28" s="1"/>
  <c r="Q9880" i="28" s="1"/>
  <c r="M9856" i="28"/>
  <c r="P9856" i="28" s="1"/>
  <c r="Q9856" i="28" s="1"/>
  <c r="M9832" i="28"/>
  <c r="P9832" i="28" s="1"/>
  <c r="Q9832" i="28" s="1"/>
  <c r="M9808" i="28"/>
  <c r="P9808" i="28" s="1"/>
  <c r="Q9808" i="28" s="1"/>
  <c r="M9688" i="28"/>
  <c r="P9688" i="28" s="1"/>
  <c r="Q9688" i="28" s="1"/>
  <c r="M9616" i="28"/>
  <c r="P9616" i="28" s="1"/>
  <c r="Q9616" i="28" s="1"/>
  <c r="M9592" i="28"/>
  <c r="P9592" i="28" s="1"/>
  <c r="Q9592" i="28" s="1"/>
  <c r="M9520" i="28"/>
  <c r="P9520" i="28" s="1"/>
  <c r="Q9520" i="28" s="1"/>
  <c r="M9193" i="28"/>
  <c r="P9193" i="28" s="1"/>
  <c r="Q9193" i="28" s="1"/>
  <c r="M8977" i="28"/>
  <c r="P8977" i="28" s="1"/>
  <c r="Q8977" i="28" s="1"/>
  <c r="M8953" i="28"/>
  <c r="P8953" i="28" s="1"/>
  <c r="Q8953" i="28" s="1"/>
  <c r="M8832" i="28"/>
  <c r="P8832" i="28" s="1"/>
  <c r="Q8832" i="28" s="1"/>
  <c r="M8712" i="28"/>
  <c r="P8712" i="28" s="1"/>
  <c r="Q8712" i="28" s="1"/>
  <c r="M1551" i="28"/>
  <c r="P1551" i="28" s="1"/>
  <c r="Q1551" i="28" s="1"/>
  <c r="M1249" i="28"/>
  <c r="P1249" i="28" s="1"/>
  <c r="Q1249" i="28" s="1"/>
  <c r="M1225" i="28"/>
  <c r="P1225" i="28" s="1"/>
  <c r="Q1225" i="28" s="1"/>
  <c r="M1177" i="28"/>
  <c r="P1177" i="28" s="1"/>
  <c r="Q1177" i="28" s="1"/>
  <c r="M1306" i="28"/>
  <c r="P1306" i="28" s="1"/>
  <c r="Q1306" i="28" s="1"/>
  <c r="M326" i="28"/>
  <c r="P326" i="28" s="1"/>
  <c r="Q326" i="28" s="1"/>
  <c r="M1394" i="28"/>
  <c r="P1394" i="28" s="1"/>
  <c r="Q1394" i="28" s="1"/>
  <c r="M814" i="28"/>
  <c r="P814" i="28" s="1"/>
  <c r="Q814" i="28" s="1"/>
  <c r="M577" i="28"/>
  <c r="P577" i="28" s="1"/>
  <c r="Q577" i="28" s="1"/>
  <c r="M553" i="28"/>
  <c r="P553" i="28" s="1"/>
  <c r="Q553" i="28" s="1"/>
  <c r="M529" i="28"/>
  <c r="P529" i="28" s="1"/>
  <c r="Q529" i="28" s="1"/>
  <c r="M505" i="28"/>
  <c r="P505" i="28" s="1"/>
  <c r="Q505" i="28" s="1"/>
  <c r="M324" i="28"/>
  <c r="P324" i="28" s="1"/>
  <c r="Q324" i="28" s="1"/>
  <c r="M160" i="28"/>
  <c r="P160" i="28" s="1"/>
  <c r="Q160" i="28" s="1"/>
  <c r="M252" i="28"/>
  <c r="P252" i="28" s="1"/>
  <c r="Q252" i="28" s="1"/>
  <c r="M1543" i="28"/>
  <c r="P1543" i="28" s="1"/>
  <c r="Q1543" i="28" s="1"/>
  <c r="M786" i="28"/>
  <c r="P786" i="28" s="1"/>
  <c r="Q786" i="28" s="1"/>
  <c r="M350" i="28"/>
  <c r="P350" i="28" s="1"/>
  <c r="Q350" i="28" s="1"/>
  <c r="M2619" i="28"/>
  <c r="P2619" i="28" s="1"/>
  <c r="Q2619" i="28" s="1"/>
  <c r="M2284" i="28"/>
  <c r="P2284" i="28" s="1"/>
  <c r="Q2284" i="28" s="1"/>
  <c r="M2140" i="28"/>
  <c r="P2140" i="28" s="1"/>
  <c r="Q2140" i="28" s="1"/>
  <c r="M2044" i="28"/>
  <c r="P2044" i="28" s="1"/>
  <c r="Q2044" i="28" s="1"/>
  <c r="M2020" i="28"/>
  <c r="P2020" i="28" s="1"/>
  <c r="Q2020" i="28" s="1"/>
  <c r="M1457" i="28"/>
  <c r="P1457" i="28" s="1"/>
  <c r="Q1457" i="28" s="1"/>
  <c r="M955" i="28"/>
  <c r="P955" i="28" s="1"/>
  <c r="Q955" i="28" s="1"/>
  <c r="M931" i="28"/>
  <c r="P931" i="28" s="1"/>
  <c r="Q931" i="28" s="1"/>
  <c r="M883" i="28"/>
  <c r="P883" i="28" s="1"/>
  <c r="Q883" i="28" s="1"/>
  <c r="M54" i="28"/>
  <c r="P54" i="28" s="1"/>
  <c r="Q54" i="28" s="1"/>
  <c r="M161" i="28"/>
  <c r="P161" i="28" s="1"/>
  <c r="Q161" i="28" s="1"/>
  <c r="M1815" i="28"/>
  <c r="P1815" i="28" s="1"/>
  <c r="Q1815" i="28" s="1"/>
  <c r="M1791" i="28"/>
  <c r="P1791" i="28" s="1"/>
  <c r="Q1791" i="28" s="1"/>
  <c r="M1743" i="28"/>
  <c r="P1743" i="28" s="1"/>
  <c r="Q1743" i="28" s="1"/>
  <c r="M1719" i="28"/>
  <c r="P1719" i="28" s="1"/>
  <c r="Q1719" i="28" s="1"/>
  <c r="M2002" i="28"/>
  <c r="P2002" i="28" s="1"/>
  <c r="Q2002" i="28" s="1"/>
  <c r="M1978" i="28"/>
  <c r="P1978" i="28" s="1"/>
  <c r="Q1978" i="28" s="1"/>
  <c r="M1954" i="28"/>
  <c r="P1954" i="28" s="1"/>
  <c r="Q1954" i="28" s="1"/>
  <c r="M1882" i="28"/>
  <c r="P1882" i="28" s="1"/>
  <c r="Q1882" i="28" s="1"/>
  <c r="M1858" i="28"/>
  <c r="P1858" i="28" s="1"/>
  <c r="Q1858" i="28" s="1"/>
  <c r="M1810" i="28"/>
  <c r="P1810" i="28" s="1"/>
  <c r="Q1810" i="28" s="1"/>
  <c r="M1762" i="28"/>
  <c r="P1762" i="28" s="1"/>
  <c r="Q1762" i="28" s="1"/>
  <c r="M1738" i="28"/>
  <c r="P1738" i="28" s="1"/>
  <c r="Q1738" i="28" s="1"/>
  <c r="M1460" i="28"/>
  <c r="P1460" i="28" s="1"/>
  <c r="Q1460" i="28" s="1"/>
  <c r="M1455" i="28"/>
  <c r="P1455" i="28" s="1"/>
  <c r="Q1455" i="28" s="1"/>
  <c r="M1383" i="28"/>
  <c r="P1383" i="28" s="1"/>
  <c r="Q1383" i="28" s="1"/>
  <c r="M986" i="28"/>
  <c r="P986" i="28" s="1"/>
  <c r="Q986" i="28" s="1"/>
  <c r="M890" i="28"/>
  <c r="P890" i="28" s="1"/>
  <c r="Q890" i="28" s="1"/>
  <c r="M642" i="28"/>
  <c r="P642" i="28" s="1"/>
  <c r="Q642" i="28" s="1"/>
  <c r="M322" i="28"/>
  <c r="P322" i="28" s="1"/>
  <c r="Q322" i="28" s="1"/>
  <c r="M444" i="28"/>
  <c r="P444" i="28" s="1"/>
  <c r="Q444" i="28" s="1"/>
  <c r="M420" i="28"/>
  <c r="P420" i="28" s="1"/>
  <c r="Q420" i="28" s="1"/>
  <c r="M396" i="28"/>
  <c r="P396" i="28" s="1"/>
  <c r="Q396" i="28" s="1"/>
  <c r="M2451" i="28"/>
  <c r="P2451" i="28" s="1"/>
  <c r="Q2451" i="28" s="1"/>
  <c r="M2311" i="28"/>
  <c r="P2311" i="28" s="1"/>
  <c r="Q2311" i="28" s="1"/>
  <c r="M1140" i="28"/>
  <c r="P1140" i="28" s="1"/>
  <c r="Q1140" i="28" s="1"/>
  <c r="M756" i="28"/>
  <c r="P756" i="28" s="1"/>
  <c r="Q756" i="28" s="1"/>
  <c r="M737" i="28"/>
  <c r="P737" i="28" s="1"/>
  <c r="Q737" i="28" s="1"/>
  <c r="M713" i="28"/>
  <c r="P713" i="28" s="1"/>
  <c r="Q713" i="28" s="1"/>
  <c r="M137" i="28"/>
  <c r="P137" i="28" s="1"/>
  <c r="Q137" i="28" s="1"/>
  <c r="M1273" i="28"/>
  <c r="P1273" i="28" s="1"/>
  <c r="Q1273" i="28" s="1"/>
  <c r="M1151" i="28"/>
  <c r="P1151" i="28" s="1"/>
  <c r="Q1151" i="28" s="1"/>
  <c r="M1103" i="28"/>
  <c r="P1103" i="28" s="1"/>
  <c r="Q1103" i="28" s="1"/>
  <c r="M1079" i="28"/>
  <c r="P1079" i="28" s="1"/>
  <c r="Q1079" i="28" s="1"/>
  <c r="M1055" i="28"/>
  <c r="P1055" i="28" s="1"/>
  <c r="Q1055" i="28" s="1"/>
  <c r="M1031" i="28"/>
  <c r="P1031" i="28" s="1"/>
  <c r="Q1031" i="28" s="1"/>
  <c r="M662" i="28"/>
  <c r="P662" i="28" s="1"/>
  <c r="Q662" i="28" s="1"/>
  <c r="M346" i="28"/>
  <c r="P346" i="28" s="1"/>
  <c r="Q346" i="28" s="1"/>
  <c r="M9905" i="28"/>
  <c r="P9905" i="28" s="1"/>
  <c r="Q9905" i="28" s="1"/>
  <c r="M9488" i="28"/>
  <c r="P9488" i="28" s="1"/>
  <c r="Q9488" i="28" s="1"/>
  <c r="M9427" i="28"/>
  <c r="P9427" i="28" s="1"/>
  <c r="Q9427" i="28" s="1"/>
  <c r="M9668" i="28"/>
  <c r="P9668" i="28" s="1"/>
  <c r="Q9668" i="28" s="1"/>
  <c r="M9548" i="28"/>
  <c r="P9548" i="28" s="1"/>
  <c r="Q9548" i="28" s="1"/>
  <c r="M9494" i="28"/>
  <c r="P9494" i="28" s="1"/>
  <c r="Q9494" i="28" s="1"/>
  <c r="M9365" i="28"/>
  <c r="P9365" i="28" s="1"/>
  <c r="Q9365" i="28" s="1"/>
  <c r="M9317" i="28"/>
  <c r="P9317" i="28" s="1"/>
  <c r="Q9317" i="28" s="1"/>
  <c r="M9149" i="28"/>
  <c r="P9149" i="28" s="1"/>
  <c r="Q9149" i="28" s="1"/>
  <c r="M9053" i="28"/>
  <c r="P9053" i="28" s="1"/>
  <c r="Q9053" i="28" s="1"/>
  <c r="M8981" i="28"/>
  <c r="P8981" i="28" s="1"/>
  <c r="Q8981" i="28" s="1"/>
  <c r="M8909" i="28"/>
  <c r="P8909" i="28" s="1"/>
  <c r="Q8909" i="28" s="1"/>
  <c r="M8885" i="28"/>
  <c r="P8885" i="28" s="1"/>
  <c r="Q8885" i="28" s="1"/>
  <c r="M8861" i="28"/>
  <c r="P8861" i="28" s="1"/>
  <c r="Q8861" i="28" s="1"/>
  <c r="M9446" i="28"/>
  <c r="P9446" i="28" s="1"/>
  <c r="Q9446" i="28" s="1"/>
  <c r="M9422" i="28"/>
  <c r="P9422" i="28" s="1"/>
  <c r="Q9422" i="28" s="1"/>
  <c r="M9278" i="28"/>
  <c r="P9278" i="28" s="1"/>
  <c r="Q9278" i="28" s="1"/>
  <c r="M9230" i="28"/>
  <c r="P9230" i="28" s="1"/>
  <c r="Q9230" i="28" s="1"/>
  <c r="M9038" i="28"/>
  <c r="P9038" i="28" s="1"/>
  <c r="Q9038" i="28" s="1"/>
  <c r="M8966" i="28"/>
  <c r="P8966" i="28" s="1"/>
  <c r="Q8966" i="28" s="1"/>
  <c r="M8846" i="28"/>
  <c r="P8846" i="28" s="1"/>
  <c r="Q8846" i="28" s="1"/>
  <c r="M8222" i="28"/>
  <c r="P8222" i="28" s="1"/>
  <c r="Q8222" i="28" s="1"/>
  <c r="M8836" i="28"/>
  <c r="P8836" i="28" s="1"/>
  <c r="Q8836" i="28" s="1"/>
  <c r="M8812" i="28"/>
  <c r="P8812" i="28" s="1"/>
  <c r="Q8812" i="28" s="1"/>
  <c r="M8764" i="28"/>
  <c r="P8764" i="28" s="1"/>
  <c r="Q8764" i="28" s="1"/>
  <c r="M8740" i="28"/>
  <c r="P8740" i="28" s="1"/>
  <c r="Q8740" i="28" s="1"/>
  <c r="M8668" i="28"/>
  <c r="P8668" i="28" s="1"/>
  <c r="Q8668" i="28" s="1"/>
  <c r="M8644" i="28"/>
  <c r="P8644" i="28" s="1"/>
  <c r="Q8644" i="28" s="1"/>
  <c r="M8620" i="28"/>
  <c r="P8620" i="28" s="1"/>
  <c r="Q8620" i="28" s="1"/>
  <c r="M8596" i="28"/>
  <c r="P8596" i="28" s="1"/>
  <c r="Q8596" i="28" s="1"/>
  <c r="M8524" i="28"/>
  <c r="P8524" i="28" s="1"/>
  <c r="Q8524" i="28" s="1"/>
  <c r="M8500" i="28"/>
  <c r="P8500" i="28" s="1"/>
  <c r="Q8500" i="28" s="1"/>
  <c r="M8452" i="28"/>
  <c r="P8452" i="28" s="1"/>
  <c r="Q8452" i="28" s="1"/>
  <c r="M8428" i="28"/>
  <c r="P8428" i="28" s="1"/>
  <c r="Q8428" i="28" s="1"/>
  <c r="M8404" i="28"/>
  <c r="P8404" i="28" s="1"/>
  <c r="Q8404" i="28" s="1"/>
  <c r="M8380" i="28"/>
  <c r="P8380" i="28" s="1"/>
  <c r="Q8380" i="28" s="1"/>
  <c r="M8356" i="28"/>
  <c r="P8356" i="28" s="1"/>
  <c r="Q8356" i="28" s="1"/>
  <c r="M8332" i="28"/>
  <c r="P8332" i="28" s="1"/>
  <c r="Q8332" i="28" s="1"/>
  <c r="M8308" i="28"/>
  <c r="P8308" i="28" s="1"/>
  <c r="Q8308" i="28" s="1"/>
  <c r="M8284" i="28"/>
  <c r="P8284" i="28" s="1"/>
  <c r="Q8284" i="28" s="1"/>
  <c r="M8153" i="28"/>
  <c r="P8153" i="28" s="1"/>
  <c r="Q8153" i="28" s="1"/>
  <c r="M8180" i="28"/>
  <c r="P8180" i="28" s="1"/>
  <c r="Q8180" i="28" s="1"/>
  <c r="M8833" i="28"/>
  <c r="P8833" i="28" s="1"/>
  <c r="Q8833" i="28" s="1"/>
  <c r="M8737" i="28"/>
  <c r="P8737" i="28" s="1"/>
  <c r="Q8737" i="28" s="1"/>
  <c r="M8689" i="28"/>
  <c r="P8689" i="28" s="1"/>
  <c r="Q8689" i="28" s="1"/>
  <c r="M8665" i="28"/>
  <c r="P8665" i="28" s="1"/>
  <c r="Q8665" i="28" s="1"/>
  <c r="M8641" i="28"/>
  <c r="P8641" i="28" s="1"/>
  <c r="Q8641" i="28" s="1"/>
  <c r="M8617" i="28"/>
  <c r="P8617" i="28" s="1"/>
  <c r="Q8617" i="28" s="1"/>
  <c r="M8593" i="28"/>
  <c r="P8593" i="28" s="1"/>
  <c r="Q8593" i="28" s="1"/>
  <c r="M8569" i="28"/>
  <c r="P8569" i="28" s="1"/>
  <c r="Q8569" i="28" s="1"/>
  <c r="M8545" i="28"/>
  <c r="P8545" i="28" s="1"/>
  <c r="Q8545" i="28" s="1"/>
  <c r="M8473" i="28"/>
  <c r="P8473" i="28" s="1"/>
  <c r="Q8473" i="28" s="1"/>
  <c r="M8425" i="28"/>
  <c r="P8425" i="28" s="1"/>
  <c r="Q8425" i="28" s="1"/>
  <c r="M8401" i="28"/>
  <c r="P8401" i="28" s="1"/>
  <c r="Q8401" i="28" s="1"/>
  <c r="M8377" i="28"/>
  <c r="P8377" i="28" s="1"/>
  <c r="Q8377" i="28" s="1"/>
  <c r="M8353" i="28"/>
  <c r="P8353" i="28" s="1"/>
  <c r="Q8353" i="28" s="1"/>
  <c r="M8329" i="28"/>
  <c r="P8329" i="28" s="1"/>
  <c r="Q8329" i="28" s="1"/>
  <c r="M8233" i="28"/>
  <c r="P8233" i="28" s="1"/>
  <c r="Q8233" i="28" s="1"/>
  <c r="M8144" i="28"/>
  <c r="P8144" i="28" s="1"/>
  <c r="Q8144" i="28" s="1"/>
  <c r="M8120" i="28"/>
  <c r="P8120" i="28" s="1"/>
  <c r="Q8120" i="28" s="1"/>
  <c r="M8096" i="28"/>
  <c r="P8096" i="28" s="1"/>
  <c r="Q8096" i="28" s="1"/>
  <c r="M8072" i="28"/>
  <c r="P8072" i="28" s="1"/>
  <c r="Q8072" i="28" s="1"/>
  <c r="M8048" i="28"/>
  <c r="P8048" i="28" s="1"/>
  <c r="Q8048" i="28" s="1"/>
  <c r="M8024" i="28"/>
  <c r="P8024" i="28" s="1"/>
  <c r="Q8024" i="28" s="1"/>
  <c r="M8000" i="28"/>
  <c r="P8000" i="28" s="1"/>
  <c r="Q8000" i="28" s="1"/>
  <c r="M7976" i="28"/>
  <c r="P7976" i="28" s="1"/>
  <c r="Q7976" i="28" s="1"/>
  <c r="M7952" i="28"/>
  <c r="P7952" i="28" s="1"/>
  <c r="Q7952" i="28" s="1"/>
  <c r="M7904" i="28"/>
  <c r="P7904" i="28" s="1"/>
  <c r="Q7904" i="28" s="1"/>
  <c r="M7880" i="28"/>
  <c r="P7880" i="28" s="1"/>
  <c r="Q7880" i="28" s="1"/>
  <c r="M7832" i="28"/>
  <c r="P7832" i="28" s="1"/>
  <c r="Q7832" i="28" s="1"/>
  <c r="M7736" i="28"/>
  <c r="P7736" i="28" s="1"/>
  <c r="Q7736" i="28" s="1"/>
  <c r="M7712" i="28"/>
  <c r="P7712" i="28" s="1"/>
  <c r="Q7712" i="28" s="1"/>
  <c r="M7688" i="28"/>
  <c r="P7688" i="28" s="1"/>
  <c r="Q7688" i="28" s="1"/>
  <c r="M7640" i="28"/>
  <c r="P7640" i="28" s="1"/>
  <c r="Q7640" i="28" s="1"/>
  <c r="M7616" i="28"/>
  <c r="P7616" i="28" s="1"/>
  <c r="Q7616" i="28" s="1"/>
  <c r="M7592" i="28"/>
  <c r="P7592" i="28" s="1"/>
  <c r="Q7592" i="28" s="1"/>
  <c r="M7568" i="28"/>
  <c r="P7568" i="28" s="1"/>
  <c r="Q7568" i="28" s="1"/>
  <c r="M8149" i="28"/>
  <c r="P8149" i="28" s="1"/>
  <c r="Q8149" i="28" s="1"/>
  <c r="M8125" i="28"/>
  <c r="P8125" i="28" s="1"/>
  <c r="Q8125" i="28" s="1"/>
  <c r="M8077" i="28"/>
  <c r="P8077" i="28" s="1"/>
  <c r="Q8077" i="28" s="1"/>
  <c r="M8053" i="28"/>
  <c r="P8053" i="28" s="1"/>
  <c r="Q8053" i="28" s="1"/>
  <c r="M8005" i="28"/>
  <c r="P8005" i="28" s="1"/>
  <c r="Q8005" i="28" s="1"/>
  <c r="M7981" i="28"/>
  <c r="P7981" i="28" s="1"/>
  <c r="Q7981" i="28" s="1"/>
  <c r="M7933" i="28"/>
  <c r="P7933" i="28" s="1"/>
  <c r="Q7933" i="28" s="1"/>
  <c r="M7909" i="28"/>
  <c r="P7909" i="28" s="1"/>
  <c r="Q7909" i="28" s="1"/>
  <c r="M7885" i="28"/>
  <c r="P7885" i="28" s="1"/>
  <c r="Q7885" i="28" s="1"/>
  <c r="M7861" i="28"/>
  <c r="P7861" i="28" s="1"/>
  <c r="Q7861" i="28" s="1"/>
  <c r="M7813" i="28"/>
  <c r="P7813" i="28" s="1"/>
  <c r="Q7813" i="28" s="1"/>
  <c r="M7789" i="28"/>
  <c r="P7789" i="28" s="1"/>
  <c r="Q7789" i="28" s="1"/>
  <c r="M7765" i="28"/>
  <c r="P7765" i="28" s="1"/>
  <c r="Q7765" i="28" s="1"/>
  <c r="M7717" i="28"/>
  <c r="P7717" i="28" s="1"/>
  <c r="Q7717" i="28" s="1"/>
  <c r="M7693" i="28"/>
  <c r="P7693" i="28" s="1"/>
  <c r="Q7693" i="28" s="1"/>
  <c r="M7669" i="28"/>
  <c r="P7669" i="28" s="1"/>
  <c r="Q7669" i="28" s="1"/>
  <c r="M7645" i="28"/>
  <c r="P7645" i="28" s="1"/>
  <c r="Q7645" i="28" s="1"/>
  <c r="M7621" i="28"/>
  <c r="P7621" i="28" s="1"/>
  <c r="Q7621" i="28" s="1"/>
  <c r="M7597" i="28"/>
  <c r="P7597" i="28" s="1"/>
  <c r="Q7597" i="28" s="1"/>
  <c r="M7573" i="28"/>
  <c r="P7573" i="28" s="1"/>
  <c r="Q7573" i="28" s="1"/>
  <c r="M7549" i="28"/>
  <c r="P7549" i="28" s="1"/>
  <c r="Q7549" i="28" s="1"/>
  <c r="M7539" i="28"/>
  <c r="P7539" i="28" s="1"/>
  <c r="Q7539" i="28" s="1"/>
  <c r="M7515" i="28"/>
  <c r="P7515" i="28" s="1"/>
  <c r="Q7515" i="28" s="1"/>
  <c r="M7491" i="28"/>
  <c r="P7491" i="28" s="1"/>
  <c r="Q7491" i="28" s="1"/>
  <c r="M7467" i="28"/>
  <c r="P7467" i="28" s="1"/>
  <c r="Q7467" i="28" s="1"/>
  <c r="M7443" i="28"/>
  <c r="P7443" i="28" s="1"/>
  <c r="Q7443" i="28" s="1"/>
  <c r="M7419" i="28"/>
  <c r="P7419" i="28" s="1"/>
  <c r="Q7419" i="28" s="1"/>
  <c r="M7395" i="28"/>
  <c r="P7395" i="28" s="1"/>
  <c r="Q7395" i="28" s="1"/>
  <c r="M7371" i="28"/>
  <c r="P7371" i="28" s="1"/>
  <c r="Q7371" i="28" s="1"/>
  <c r="M7347" i="28"/>
  <c r="P7347" i="28" s="1"/>
  <c r="Q7347" i="28" s="1"/>
  <c r="M7323" i="28"/>
  <c r="P7323" i="28" s="1"/>
  <c r="Q7323" i="28" s="1"/>
  <c r="M7299" i="28"/>
  <c r="P7299" i="28" s="1"/>
  <c r="Q7299" i="28" s="1"/>
  <c r="M7275" i="28"/>
  <c r="P7275" i="28" s="1"/>
  <c r="Q7275" i="28" s="1"/>
  <c r="M7251" i="28"/>
  <c r="P7251" i="28" s="1"/>
  <c r="Q7251" i="28" s="1"/>
  <c r="M7227" i="28"/>
  <c r="P7227" i="28" s="1"/>
  <c r="Q7227" i="28" s="1"/>
  <c r="M7203" i="28"/>
  <c r="P7203" i="28" s="1"/>
  <c r="Q7203" i="28" s="1"/>
  <c r="M7179" i="28"/>
  <c r="P7179" i="28" s="1"/>
  <c r="Q7179" i="28" s="1"/>
  <c r="M7155" i="28"/>
  <c r="P7155" i="28" s="1"/>
  <c r="Q7155" i="28" s="1"/>
  <c r="M7131" i="28"/>
  <c r="P7131" i="28" s="1"/>
  <c r="Q7131" i="28" s="1"/>
  <c r="M7107" i="28"/>
  <c r="P7107" i="28" s="1"/>
  <c r="Q7107" i="28" s="1"/>
  <c r="M7083" i="28"/>
  <c r="P7083" i="28" s="1"/>
  <c r="Q7083" i="28" s="1"/>
  <c r="M7059" i="28"/>
  <c r="P7059" i="28" s="1"/>
  <c r="Q7059" i="28" s="1"/>
  <c r="M7035" i="28"/>
  <c r="P7035" i="28" s="1"/>
  <c r="Q7035" i="28" s="1"/>
  <c r="M7011" i="28"/>
  <c r="P7011" i="28" s="1"/>
  <c r="Q7011" i="28" s="1"/>
  <c r="M6987" i="28"/>
  <c r="P6987" i="28" s="1"/>
  <c r="Q6987" i="28" s="1"/>
  <c r="M6891" i="28"/>
  <c r="P6891" i="28" s="1"/>
  <c r="Q6891" i="28" s="1"/>
  <c r="M7538" i="28"/>
  <c r="P7538" i="28" s="1"/>
  <c r="Q7538" i="28" s="1"/>
  <c r="M7514" i="28"/>
  <c r="P7514" i="28" s="1"/>
  <c r="Q7514" i="28" s="1"/>
  <c r="M7490" i="28"/>
  <c r="P7490" i="28" s="1"/>
  <c r="Q7490" i="28" s="1"/>
  <c r="M7466" i="28"/>
  <c r="P7466" i="28" s="1"/>
  <c r="Q7466" i="28" s="1"/>
  <c r="M7442" i="28"/>
  <c r="P7442" i="28" s="1"/>
  <c r="Q7442" i="28" s="1"/>
  <c r="M7418" i="28"/>
  <c r="P7418" i="28" s="1"/>
  <c r="Q7418" i="28" s="1"/>
  <c r="M7394" i="28"/>
  <c r="P7394" i="28" s="1"/>
  <c r="Q7394" i="28" s="1"/>
  <c r="M7370" i="28"/>
  <c r="P7370" i="28" s="1"/>
  <c r="Q7370" i="28" s="1"/>
  <c r="M7346" i="28"/>
  <c r="P7346" i="28" s="1"/>
  <c r="Q7346" i="28" s="1"/>
  <c r="M7322" i="28"/>
  <c r="P7322" i="28" s="1"/>
  <c r="Q7322" i="28" s="1"/>
  <c r="M7298" i="28"/>
  <c r="P7298" i="28" s="1"/>
  <c r="Q7298" i="28" s="1"/>
  <c r="M7274" i="28"/>
  <c r="P7274" i="28" s="1"/>
  <c r="Q7274" i="28" s="1"/>
  <c r="M7250" i="28"/>
  <c r="P7250" i="28" s="1"/>
  <c r="Q7250" i="28" s="1"/>
  <c r="M7226" i="28"/>
  <c r="P7226" i="28" s="1"/>
  <c r="Q7226" i="28" s="1"/>
  <c r="M7202" i="28"/>
  <c r="P7202" i="28" s="1"/>
  <c r="Q7202" i="28" s="1"/>
  <c r="M7154" i="28"/>
  <c r="P7154" i="28" s="1"/>
  <c r="Q7154" i="28" s="1"/>
  <c r="M7130" i="28"/>
  <c r="P7130" i="28" s="1"/>
  <c r="Q7130" i="28" s="1"/>
  <c r="M7106" i="28"/>
  <c r="P7106" i="28" s="1"/>
  <c r="Q7106" i="28" s="1"/>
  <c r="M7082" i="28"/>
  <c r="P7082" i="28" s="1"/>
  <c r="Q7082" i="28" s="1"/>
  <c r="M7058" i="28"/>
  <c r="P7058" i="28" s="1"/>
  <c r="Q7058" i="28" s="1"/>
  <c r="M7034" i="28"/>
  <c r="P7034" i="28" s="1"/>
  <c r="Q7034" i="28" s="1"/>
  <c r="M7010" i="28"/>
  <c r="P7010" i="28" s="1"/>
  <c r="Q7010" i="28" s="1"/>
  <c r="M6986" i="28"/>
  <c r="P6986" i="28" s="1"/>
  <c r="Q6986" i="28" s="1"/>
  <c r="M6962" i="28"/>
  <c r="P6962" i="28" s="1"/>
  <c r="Q6962" i="28" s="1"/>
  <c r="M6938" i="28"/>
  <c r="P6938" i="28" s="1"/>
  <c r="Q6938" i="28" s="1"/>
  <c r="M6914" i="28"/>
  <c r="P6914" i="28" s="1"/>
  <c r="Q6914" i="28" s="1"/>
  <c r="M6890" i="28"/>
  <c r="P6890" i="28" s="1"/>
  <c r="Q6890" i="28" s="1"/>
  <c r="M6208" i="28"/>
  <c r="P6208" i="28" s="1"/>
  <c r="Q6208" i="28" s="1"/>
  <c r="M6824" i="28"/>
  <c r="P6824" i="28" s="1"/>
  <c r="Q6824" i="28" s="1"/>
  <c r="M6752" i="28"/>
  <c r="P6752" i="28" s="1"/>
  <c r="Q6752" i="28" s="1"/>
  <c r="M6728" i="28"/>
  <c r="P6728" i="28" s="1"/>
  <c r="Q6728" i="28" s="1"/>
  <c r="M6704" i="28"/>
  <c r="P6704" i="28" s="1"/>
  <c r="Q6704" i="28" s="1"/>
  <c r="M6656" i="28"/>
  <c r="P6656" i="28" s="1"/>
  <c r="Q6656" i="28" s="1"/>
  <c r="M6632" i="28"/>
  <c r="P6632" i="28" s="1"/>
  <c r="Q6632" i="28" s="1"/>
  <c r="M6608" i="28"/>
  <c r="P6608" i="28" s="1"/>
  <c r="Q6608" i="28" s="1"/>
  <c r="M6584" i="28"/>
  <c r="P6584" i="28" s="1"/>
  <c r="Q6584" i="28" s="1"/>
  <c r="M6560" i="28"/>
  <c r="P6560" i="28" s="1"/>
  <c r="Q6560" i="28" s="1"/>
  <c r="M6536" i="28"/>
  <c r="P6536" i="28" s="1"/>
  <c r="Q6536" i="28" s="1"/>
  <c r="M6512" i="28"/>
  <c r="P6512" i="28" s="1"/>
  <c r="Q6512" i="28" s="1"/>
  <c r="M6488" i="28"/>
  <c r="P6488" i="28" s="1"/>
  <c r="Q6488" i="28" s="1"/>
  <c r="M6464" i="28"/>
  <c r="P6464" i="28" s="1"/>
  <c r="Q6464" i="28" s="1"/>
  <c r="M6440" i="28"/>
  <c r="P6440" i="28" s="1"/>
  <c r="Q6440" i="28" s="1"/>
  <c r="M6416" i="28"/>
  <c r="P6416" i="28" s="1"/>
  <c r="Q6416" i="28" s="1"/>
  <c r="M6392" i="28"/>
  <c r="P6392" i="28" s="1"/>
  <c r="Q6392" i="28" s="1"/>
  <c r="M6368" i="28"/>
  <c r="P6368" i="28" s="1"/>
  <c r="Q6368" i="28" s="1"/>
  <c r="M6320" i="28"/>
  <c r="P6320" i="28" s="1"/>
  <c r="Q6320" i="28" s="1"/>
  <c r="M6296" i="28"/>
  <c r="P6296" i="28" s="1"/>
  <c r="Q6296" i="28" s="1"/>
  <c r="M6272" i="28"/>
  <c r="P6272" i="28" s="1"/>
  <c r="Q6272" i="28" s="1"/>
  <c r="M6248" i="28"/>
  <c r="P6248" i="28" s="1"/>
  <c r="Q6248" i="28" s="1"/>
  <c r="M6232" i="28"/>
  <c r="P6232" i="28" s="1"/>
  <c r="Q6232" i="28" s="1"/>
  <c r="M6855" i="28"/>
  <c r="P6855" i="28" s="1"/>
  <c r="Q6855" i="28" s="1"/>
  <c r="M6831" i="28"/>
  <c r="P6831" i="28" s="1"/>
  <c r="Q6831" i="28" s="1"/>
  <c r="M6807" i="28"/>
  <c r="P6807" i="28" s="1"/>
  <c r="Q6807" i="28" s="1"/>
  <c r="M6759" i="28"/>
  <c r="P6759" i="28" s="1"/>
  <c r="Q6759" i="28" s="1"/>
  <c r="M6735" i="28"/>
  <c r="P6735" i="28" s="1"/>
  <c r="Q6735" i="28" s="1"/>
  <c r="M6711" i="28"/>
  <c r="P6711" i="28" s="1"/>
  <c r="Q6711" i="28" s="1"/>
  <c r="M6687" i="28"/>
  <c r="P6687" i="28" s="1"/>
  <c r="Q6687" i="28" s="1"/>
  <c r="M6663" i="28"/>
  <c r="P6663" i="28" s="1"/>
  <c r="Q6663" i="28" s="1"/>
  <c r="M6639" i="28"/>
  <c r="P6639" i="28" s="1"/>
  <c r="Q6639" i="28" s="1"/>
  <c r="M6615" i="28"/>
  <c r="P6615" i="28" s="1"/>
  <c r="Q6615" i="28" s="1"/>
  <c r="M6591" i="28"/>
  <c r="P6591" i="28" s="1"/>
  <c r="Q6591" i="28" s="1"/>
  <c r="M6567" i="28"/>
  <c r="P6567" i="28" s="1"/>
  <c r="Q6567" i="28" s="1"/>
  <c r="M6543" i="28"/>
  <c r="P6543" i="28" s="1"/>
  <c r="Q6543" i="28" s="1"/>
  <c r="M6519" i="28"/>
  <c r="P6519" i="28" s="1"/>
  <c r="Q6519" i="28" s="1"/>
  <c r="M6495" i="28"/>
  <c r="P6495" i="28" s="1"/>
  <c r="Q6495" i="28" s="1"/>
  <c r="M6471" i="28"/>
  <c r="P6471" i="28" s="1"/>
  <c r="Q6471" i="28" s="1"/>
  <c r="M6447" i="28"/>
  <c r="P6447" i="28" s="1"/>
  <c r="Q6447" i="28" s="1"/>
  <c r="M6423" i="28"/>
  <c r="P6423" i="28" s="1"/>
  <c r="Q6423" i="28" s="1"/>
  <c r="M6399" i="28"/>
  <c r="P6399" i="28" s="1"/>
  <c r="Q6399" i="28" s="1"/>
  <c r="M6375" i="28"/>
  <c r="P6375" i="28" s="1"/>
  <c r="Q6375" i="28" s="1"/>
  <c r="M6327" i="28"/>
  <c r="P6327" i="28" s="1"/>
  <c r="Q6327" i="28" s="1"/>
  <c r="M6303" i="28"/>
  <c r="P6303" i="28" s="1"/>
  <c r="Q6303" i="28" s="1"/>
  <c r="M6279" i="28"/>
  <c r="P6279" i="28" s="1"/>
  <c r="Q6279" i="28" s="1"/>
  <c r="M6255" i="28"/>
  <c r="P6255" i="28" s="1"/>
  <c r="Q6255" i="28" s="1"/>
  <c r="M6190" i="28"/>
  <c r="P6190" i="28" s="1"/>
  <c r="Q6190" i="28" s="1"/>
  <c r="M6166" i="28"/>
  <c r="P6166" i="28" s="1"/>
  <c r="Q6166" i="28" s="1"/>
  <c r="M6142" i="28"/>
  <c r="P6142" i="28" s="1"/>
  <c r="Q6142" i="28" s="1"/>
  <c r="M6118" i="28"/>
  <c r="P6118" i="28" s="1"/>
  <c r="Q6118" i="28" s="1"/>
  <c r="M6094" i="28"/>
  <c r="P6094" i="28" s="1"/>
  <c r="Q6094" i="28" s="1"/>
  <c r="M6046" i="28"/>
  <c r="P6046" i="28" s="1"/>
  <c r="Q6046" i="28" s="1"/>
  <c r="M6022" i="28"/>
  <c r="P6022" i="28" s="1"/>
  <c r="Q6022" i="28" s="1"/>
  <c r="M5998" i="28"/>
  <c r="P5998" i="28" s="1"/>
  <c r="Q5998" i="28" s="1"/>
  <c r="M5974" i="28"/>
  <c r="P5974" i="28" s="1"/>
  <c r="Q5974" i="28" s="1"/>
  <c r="M5950" i="28"/>
  <c r="P5950" i="28" s="1"/>
  <c r="Q5950" i="28" s="1"/>
  <c r="M5926" i="28"/>
  <c r="P5926" i="28" s="1"/>
  <c r="Q5926" i="28" s="1"/>
  <c r="M5878" i="28"/>
  <c r="P5878" i="28" s="1"/>
  <c r="Q5878" i="28" s="1"/>
  <c r="M5854" i="28"/>
  <c r="P5854" i="28" s="1"/>
  <c r="Q5854" i="28" s="1"/>
  <c r="M5830" i="28"/>
  <c r="P5830" i="28" s="1"/>
  <c r="Q5830" i="28" s="1"/>
  <c r="M5806" i="28"/>
  <c r="P5806" i="28" s="1"/>
  <c r="Q5806" i="28" s="1"/>
  <c r="M5782" i="28"/>
  <c r="P5782" i="28" s="1"/>
  <c r="Q5782" i="28" s="1"/>
  <c r="M5758" i="28"/>
  <c r="P5758" i="28" s="1"/>
  <c r="Q5758" i="28" s="1"/>
  <c r="M5734" i="28"/>
  <c r="P5734" i="28" s="1"/>
  <c r="Q5734" i="28" s="1"/>
  <c r="M5710" i="28"/>
  <c r="P5710" i="28" s="1"/>
  <c r="Q5710" i="28" s="1"/>
  <c r="M5686" i="28"/>
  <c r="P5686" i="28" s="1"/>
  <c r="Q5686" i="28" s="1"/>
  <c r="M5614" i="28"/>
  <c r="P5614" i="28" s="1"/>
  <c r="Q5614" i="28" s="1"/>
  <c r="M5571" i="28"/>
  <c r="P5571" i="28" s="1"/>
  <c r="Q5571" i="28" s="1"/>
  <c r="M6181" i="28"/>
  <c r="P6181" i="28" s="1"/>
  <c r="Q6181" i="28" s="1"/>
  <c r="M6157" i="28"/>
  <c r="P6157" i="28" s="1"/>
  <c r="Q6157" i="28" s="1"/>
  <c r="M6133" i="28"/>
  <c r="P6133" i="28" s="1"/>
  <c r="Q6133" i="28" s="1"/>
  <c r="M6109" i="28"/>
  <c r="P6109" i="28" s="1"/>
  <c r="Q6109" i="28" s="1"/>
  <c r="M6085" i="28"/>
  <c r="P6085" i="28" s="1"/>
  <c r="Q6085" i="28" s="1"/>
  <c r="M6061" i="28"/>
  <c r="P6061" i="28" s="1"/>
  <c r="Q6061" i="28" s="1"/>
  <c r="M6037" i="28"/>
  <c r="P6037" i="28" s="1"/>
  <c r="Q6037" i="28" s="1"/>
  <c r="M6013" i="28"/>
  <c r="P6013" i="28" s="1"/>
  <c r="Q6013" i="28" s="1"/>
  <c r="M5989" i="28"/>
  <c r="P5989" i="28" s="1"/>
  <c r="Q5989" i="28" s="1"/>
  <c r="M5965" i="28"/>
  <c r="P5965" i="28" s="1"/>
  <c r="Q5965" i="28" s="1"/>
  <c r="M5941" i="28"/>
  <c r="P5941" i="28" s="1"/>
  <c r="Q5941" i="28" s="1"/>
  <c r="M5917" i="28"/>
  <c r="P5917" i="28" s="1"/>
  <c r="Q5917" i="28" s="1"/>
  <c r="M5893" i="28"/>
  <c r="P5893" i="28" s="1"/>
  <c r="Q5893" i="28" s="1"/>
  <c r="M5869" i="28"/>
  <c r="P5869" i="28" s="1"/>
  <c r="Q5869" i="28" s="1"/>
  <c r="M5845" i="28"/>
  <c r="P5845" i="28" s="1"/>
  <c r="Q5845" i="28" s="1"/>
  <c r="M5821" i="28"/>
  <c r="P5821" i="28" s="1"/>
  <c r="Q5821" i="28" s="1"/>
  <c r="M5773" i="28"/>
  <c r="P5773" i="28" s="1"/>
  <c r="Q5773" i="28" s="1"/>
  <c r="M5749" i="28"/>
  <c r="P5749" i="28" s="1"/>
  <c r="Q5749" i="28" s="1"/>
  <c r="M5725" i="28"/>
  <c r="P5725" i="28" s="1"/>
  <c r="Q5725" i="28" s="1"/>
  <c r="M5701" i="28"/>
  <c r="P5701" i="28" s="1"/>
  <c r="Q5701" i="28" s="1"/>
  <c r="M5677" i="28"/>
  <c r="P5677" i="28" s="1"/>
  <c r="Q5677" i="28" s="1"/>
  <c r="M5653" i="28"/>
  <c r="P5653" i="28" s="1"/>
  <c r="Q5653" i="28" s="1"/>
  <c r="M5629" i="28"/>
  <c r="P5629" i="28" s="1"/>
  <c r="Q5629" i="28" s="1"/>
  <c r="M5605" i="28"/>
  <c r="P5605" i="28" s="1"/>
  <c r="Q5605" i="28" s="1"/>
  <c r="M5581" i="28"/>
  <c r="P5581" i="28" s="1"/>
  <c r="Q5581" i="28" s="1"/>
  <c r="M5552" i="28"/>
  <c r="P5552" i="28" s="1"/>
  <c r="Q5552" i="28" s="1"/>
  <c r="M5528" i="28"/>
  <c r="P5528" i="28" s="1"/>
  <c r="Q5528" i="28" s="1"/>
  <c r="M5504" i="28"/>
  <c r="P5504" i="28" s="1"/>
  <c r="Q5504" i="28" s="1"/>
  <c r="M5480" i="28"/>
  <c r="P5480" i="28" s="1"/>
  <c r="Q5480" i="28" s="1"/>
  <c r="M5456" i="28"/>
  <c r="P5456" i="28" s="1"/>
  <c r="Q5456" i="28" s="1"/>
  <c r="M5432" i="28"/>
  <c r="P5432" i="28" s="1"/>
  <c r="Q5432" i="28" s="1"/>
  <c r="M5384" i="28"/>
  <c r="P5384" i="28" s="1"/>
  <c r="Q5384" i="28" s="1"/>
  <c r="M5360" i="28"/>
  <c r="P5360" i="28" s="1"/>
  <c r="Q5360" i="28" s="1"/>
  <c r="M5336" i="28"/>
  <c r="P5336" i="28" s="1"/>
  <c r="Q5336" i="28" s="1"/>
  <c r="M5312" i="28"/>
  <c r="P5312" i="28" s="1"/>
  <c r="Q5312" i="28" s="1"/>
  <c r="M5288" i="28"/>
  <c r="P5288" i="28" s="1"/>
  <c r="Q5288" i="28" s="1"/>
  <c r="M5264" i="28"/>
  <c r="P5264" i="28" s="1"/>
  <c r="Q5264" i="28" s="1"/>
  <c r="M5248" i="28"/>
  <c r="P5248" i="28" s="1"/>
  <c r="Q5248" i="28" s="1"/>
  <c r="M5543" i="28"/>
  <c r="P5543" i="28" s="1"/>
  <c r="Q5543" i="28" s="1"/>
  <c r="M5519" i="28"/>
  <c r="P5519" i="28" s="1"/>
  <c r="Q5519" i="28" s="1"/>
  <c r="M5471" i="28"/>
  <c r="P5471" i="28" s="1"/>
  <c r="Q5471" i="28" s="1"/>
  <c r="M5447" i="28"/>
  <c r="P5447" i="28" s="1"/>
  <c r="Q5447" i="28" s="1"/>
  <c r="M5423" i="28"/>
  <c r="P5423" i="28" s="1"/>
  <c r="Q5423" i="28" s="1"/>
  <c r="M5399" i="28"/>
  <c r="P5399" i="28" s="1"/>
  <c r="Q5399" i="28" s="1"/>
  <c r="M5375" i="28"/>
  <c r="P5375" i="28" s="1"/>
  <c r="Q5375" i="28" s="1"/>
  <c r="M5351" i="28"/>
  <c r="P5351" i="28" s="1"/>
  <c r="Q5351" i="28" s="1"/>
  <c r="M5327" i="28"/>
  <c r="P5327" i="28" s="1"/>
  <c r="Q5327" i="28" s="1"/>
  <c r="M5303" i="28"/>
  <c r="P5303" i="28" s="1"/>
  <c r="Q5303" i="28" s="1"/>
  <c r="M5279" i="28"/>
  <c r="P5279" i="28" s="1"/>
  <c r="Q5279" i="28" s="1"/>
  <c r="M5243" i="28"/>
  <c r="P5243" i="28" s="1"/>
  <c r="Q5243" i="28" s="1"/>
  <c r="M5234" i="28"/>
  <c r="P5234" i="28" s="1"/>
  <c r="Q5234" i="28" s="1"/>
  <c r="M5210" i="28"/>
  <c r="P5210" i="28" s="1"/>
  <c r="Q5210" i="28" s="1"/>
  <c r="M5186" i="28"/>
  <c r="P5186" i="28" s="1"/>
  <c r="Q5186" i="28" s="1"/>
  <c r="M5162" i="28"/>
  <c r="P5162" i="28" s="1"/>
  <c r="Q5162" i="28" s="1"/>
  <c r="M5138" i="28"/>
  <c r="P5138" i="28" s="1"/>
  <c r="Q5138" i="28" s="1"/>
  <c r="M5114" i="28"/>
  <c r="P5114" i="28" s="1"/>
  <c r="Q5114" i="28" s="1"/>
  <c r="M5090" i="28"/>
  <c r="P5090" i="28" s="1"/>
  <c r="Q5090" i="28" s="1"/>
  <c r="M5066" i="28"/>
  <c r="P5066" i="28" s="1"/>
  <c r="Q5066" i="28" s="1"/>
  <c r="M5042" i="28"/>
  <c r="P5042" i="28" s="1"/>
  <c r="Q5042" i="28" s="1"/>
  <c r="M5018" i="28"/>
  <c r="P5018" i="28" s="1"/>
  <c r="Q5018" i="28" s="1"/>
  <c r="M4994" i="28"/>
  <c r="P4994" i="28" s="1"/>
  <c r="Q4994" i="28" s="1"/>
  <c r="M4970" i="28"/>
  <c r="P4970" i="28" s="1"/>
  <c r="Q4970" i="28" s="1"/>
  <c r="M4946" i="28"/>
  <c r="P4946" i="28" s="1"/>
  <c r="Q4946" i="28" s="1"/>
  <c r="M4920" i="28"/>
  <c r="P4920" i="28" s="1"/>
  <c r="Q4920" i="28" s="1"/>
  <c r="M5221" i="28"/>
  <c r="P5221" i="28" s="1"/>
  <c r="Q5221" i="28" s="1"/>
  <c r="M5197" i="28"/>
  <c r="P5197" i="28" s="1"/>
  <c r="Q5197" i="28" s="1"/>
  <c r="M5173" i="28"/>
  <c r="P5173" i="28" s="1"/>
  <c r="Q5173" i="28" s="1"/>
  <c r="M5149" i="28"/>
  <c r="P5149" i="28" s="1"/>
  <c r="Q5149" i="28" s="1"/>
  <c r="M5101" i="28"/>
  <c r="P5101" i="28" s="1"/>
  <c r="Q5101" i="28" s="1"/>
  <c r="M5077" i="28"/>
  <c r="P5077" i="28" s="1"/>
  <c r="Q5077" i="28" s="1"/>
  <c r="M5053" i="28"/>
  <c r="P5053" i="28" s="1"/>
  <c r="Q5053" i="28" s="1"/>
  <c r="M5029" i="28"/>
  <c r="P5029" i="28" s="1"/>
  <c r="Q5029" i="28" s="1"/>
  <c r="M5005" i="28"/>
  <c r="P5005" i="28" s="1"/>
  <c r="Q5005" i="28" s="1"/>
  <c r="M4981" i="28"/>
  <c r="P4981" i="28" s="1"/>
  <c r="Q4981" i="28" s="1"/>
  <c r="M4957" i="28"/>
  <c r="P4957" i="28" s="1"/>
  <c r="Q4957" i="28" s="1"/>
  <c r="M4602" i="28"/>
  <c r="P4602" i="28" s="1"/>
  <c r="Q4602" i="28" s="1"/>
  <c r="M4911" i="28"/>
  <c r="P4911" i="28" s="1"/>
  <c r="Q4911" i="28" s="1"/>
  <c r="M4887" i="28"/>
  <c r="P4887" i="28" s="1"/>
  <c r="Q4887" i="28" s="1"/>
  <c r="M4863" i="28"/>
  <c r="P4863" i="28" s="1"/>
  <c r="Q4863" i="28" s="1"/>
  <c r="M4839" i="28"/>
  <c r="P4839" i="28" s="1"/>
  <c r="Q4839" i="28" s="1"/>
  <c r="M4815" i="28"/>
  <c r="P4815" i="28" s="1"/>
  <c r="Q4815" i="28" s="1"/>
  <c r="M4791" i="28"/>
  <c r="P4791" i="28" s="1"/>
  <c r="Q4791" i="28" s="1"/>
  <c r="M4767" i="28"/>
  <c r="P4767" i="28" s="1"/>
  <c r="Q4767" i="28" s="1"/>
  <c r="M4743" i="28"/>
  <c r="P4743" i="28" s="1"/>
  <c r="Q4743" i="28" s="1"/>
  <c r="M4719" i="28"/>
  <c r="P4719" i="28" s="1"/>
  <c r="Q4719" i="28" s="1"/>
  <c r="M4695" i="28"/>
  <c r="P4695" i="28" s="1"/>
  <c r="Q4695" i="28" s="1"/>
  <c r="M4647" i="28"/>
  <c r="P4647" i="28" s="1"/>
  <c r="Q4647" i="28" s="1"/>
  <c r="M4606" i="28"/>
  <c r="P4606" i="28" s="1"/>
  <c r="Q4606" i="28" s="1"/>
  <c r="M4603" i="28"/>
  <c r="P4603" i="28" s="1"/>
  <c r="Q4603" i="28" s="1"/>
  <c r="M4904" i="28"/>
  <c r="P4904" i="28" s="1"/>
  <c r="Q4904" i="28" s="1"/>
  <c r="M4856" i="28"/>
  <c r="P4856" i="28" s="1"/>
  <c r="Q4856" i="28" s="1"/>
  <c r="M4832" i="28"/>
  <c r="P4832" i="28" s="1"/>
  <c r="Q4832" i="28" s="1"/>
  <c r="M9396" i="28"/>
  <c r="P9396" i="28" s="1"/>
  <c r="Q9396" i="28" s="1"/>
  <c r="M9300" i="28"/>
  <c r="P9300" i="28" s="1"/>
  <c r="Q9300" i="28" s="1"/>
  <c r="M8435" i="28"/>
  <c r="P8435" i="28" s="1"/>
  <c r="Q8435" i="28" s="1"/>
  <c r="M2624" i="28"/>
  <c r="P2624" i="28" s="1"/>
  <c r="Q2624" i="28" s="1"/>
  <c r="M2576" i="28"/>
  <c r="P2576" i="28" s="1"/>
  <c r="Q2576" i="28" s="1"/>
  <c r="M2552" i="28"/>
  <c r="P2552" i="28" s="1"/>
  <c r="Q2552" i="28" s="1"/>
  <c r="M2480" i="28"/>
  <c r="P2480" i="28" s="1"/>
  <c r="Q2480" i="28" s="1"/>
  <c r="M4808" i="28"/>
  <c r="P4808" i="28" s="1"/>
  <c r="Q4808" i="28" s="1"/>
  <c r="M4784" i="28"/>
  <c r="P4784" i="28" s="1"/>
  <c r="Q4784" i="28" s="1"/>
  <c r="M4760" i="28"/>
  <c r="P4760" i="28" s="1"/>
  <c r="Q4760" i="28" s="1"/>
  <c r="M4736" i="28"/>
  <c r="P4736" i="28" s="1"/>
  <c r="Q4736" i="28" s="1"/>
  <c r="M4712" i="28"/>
  <c r="P4712" i="28" s="1"/>
  <c r="Q4712" i="28" s="1"/>
  <c r="M4688" i="28"/>
  <c r="P4688" i="28" s="1"/>
  <c r="Q4688" i="28" s="1"/>
  <c r="M4640" i="28"/>
  <c r="P4640" i="28" s="1"/>
  <c r="Q4640" i="28" s="1"/>
  <c r="M4237" i="28"/>
  <c r="P4237" i="28" s="1"/>
  <c r="Q4237" i="28" s="1"/>
  <c r="M4566" i="28"/>
  <c r="P4566" i="28" s="1"/>
  <c r="Q4566" i="28" s="1"/>
  <c r="M4542" i="28"/>
  <c r="P4542" i="28" s="1"/>
  <c r="Q4542" i="28" s="1"/>
  <c r="M4518" i="28"/>
  <c r="P4518" i="28" s="1"/>
  <c r="Q4518" i="28" s="1"/>
  <c r="M4494" i="28"/>
  <c r="P4494" i="28" s="1"/>
  <c r="Q4494" i="28" s="1"/>
  <c r="M4470" i="28"/>
  <c r="P4470" i="28" s="1"/>
  <c r="Q4470" i="28" s="1"/>
  <c r="M4446" i="28"/>
  <c r="P4446" i="28" s="1"/>
  <c r="Q4446" i="28" s="1"/>
  <c r="M4422" i="28"/>
  <c r="P4422" i="28" s="1"/>
  <c r="Q4422" i="28" s="1"/>
  <c r="M4398" i="28"/>
  <c r="P4398" i="28" s="1"/>
  <c r="Q4398" i="28" s="1"/>
  <c r="M4374" i="28"/>
  <c r="P4374" i="28" s="1"/>
  <c r="Q4374" i="28" s="1"/>
  <c r="M4350" i="28"/>
  <c r="P4350" i="28" s="1"/>
  <c r="Q4350" i="28" s="1"/>
  <c r="M4302" i="28"/>
  <c r="P4302" i="28" s="1"/>
  <c r="Q4302" i="28" s="1"/>
  <c r="M4278" i="28"/>
  <c r="P4278" i="28" s="1"/>
  <c r="Q4278" i="28" s="1"/>
  <c r="M4235" i="28"/>
  <c r="P4235" i="28" s="1"/>
  <c r="Q4235" i="28" s="1"/>
  <c r="M4583" i="28"/>
  <c r="P4583" i="28" s="1"/>
  <c r="Q4583" i="28" s="1"/>
  <c r="M4559" i="28"/>
  <c r="P4559" i="28" s="1"/>
  <c r="Q4559" i="28" s="1"/>
  <c r="M4535" i="28"/>
  <c r="P4535" i="28" s="1"/>
  <c r="Q4535" i="28" s="1"/>
  <c r="M4511" i="28"/>
  <c r="P4511" i="28" s="1"/>
  <c r="Q4511" i="28" s="1"/>
  <c r="M4487" i="28"/>
  <c r="P4487" i="28" s="1"/>
  <c r="Q4487" i="28" s="1"/>
  <c r="M4463" i="28"/>
  <c r="P4463" i="28" s="1"/>
  <c r="Q4463" i="28" s="1"/>
  <c r="M4439" i="28"/>
  <c r="P4439" i="28" s="1"/>
  <c r="Q4439" i="28" s="1"/>
  <c r="M4391" i="28"/>
  <c r="P4391" i="28" s="1"/>
  <c r="Q4391" i="28" s="1"/>
  <c r="M4367" i="28"/>
  <c r="P4367" i="28" s="1"/>
  <c r="Q4367" i="28" s="1"/>
  <c r="M4343" i="28"/>
  <c r="P4343" i="28" s="1"/>
  <c r="Q4343" i="28" s="1"/>
  <c r="M4319" i="28"/>
  <c r="P4319" i="28" s="1"/>
  <c r="Q4319" i="28" s="1"/>
  <c r="M4295" i="28"/>
  <c r="P4295" i="28" s="1"/>
  <c r="Q4295" i="28" s="1"/>
  <c r="M4271" i="28"/>
  <c r="P4271" i="28" s="1"/>
  <c r="Q4271" i="28" s="1"/>
  <c r="M4219" i="28"/>
  <c r="P4219" i="28" s="1"/>
  <c r="Q4219" i="28" s="1"/>
  <c r="M4195" i="28"/>
  <c r="P4195" i="28" s="1"/>
  <c r="Q4195" i="28" s="1"/>
  <c r="M4171" i="28"/>
  <c r="P4171" i="28" s="1"/>
  <c r="Q4171" i="28" s="1"/>
  <c r="M4147" i="28"/>
  <c r="P4147" i="28" s="1"/>
  <c r="Q4147" i="28" s="1"/>
  <c r="M4123" i="28"/>
  <c r="P4123" i="28" s="1"/>
  <c r="Q4123" i="28" s="1"/>
  <c r="M4099" i="28"/>
  <c r="P4099" i="28" s="1"/>
  <c r="Q4099" i="28" s="1"/>
  <c r="M4075" i="28"/>
  <c r="P4075" i="28" s="1"/>
  <c r="Q4075" i="28" s="1"/>
  <c r="M4051" i="28"/>
  <c r="P4051" i="28" s="1"/>
  <c r="Q4051" i="28" s="1"/>
  <c r="M4027" i="28"/>
  <c r="P4027" i="28" s="1"/>
  <c r="Q4027" i="28" s="1"/>
  <c r="M4003" i="28"/>
  <c r="P4003" i="28" s="1"/>
  <c r="Q4003" i="28" s="1"/>
  <c r="M3979" i="28"/>
  <c r="P3979" i="28" s="1"/>
  <c r="Q3979" i="28" s="1"/>
  <c r="M3940" i="28"/>
  <c r="P3940" i="28" s="1"/>
  <c r="Q3940" i="28" s="1"/>
  <c r="M3914" i="28"/>
  <c r="P3914" i="28" s="1"/>
  <c r="Q3914" i="28" s="1"/>
  <c r="M4244" i="28"/>
  <c r="P4244" i="28" s="1"/>
  <c r="Q4244" i="28" s="1"/>
  <c r="M4220" i="28"/>
  <c r="P4220" i="28" s="1"/>
  <c r="Q4220" i="28" s="1"/>
  <c r="M4196" i="28"/>
  <c r="P4196" i="28" s="1"/>
  <c r="Q4196" i="28" s="1"/>
  <c r="M4172" i="28"/>
  <c r="P4172" i="28" s="1"/>
  <c r="Q4172" i="28" s="1"/>
  <c r="M4148" i="28"/>
  <c r="P4148" i="28" s="1"/>
  <c r="Q4148" i="28" s="1"/>
  <c r="M4124" i="28"/>
  <c r="P4124" i="28" s="1"/>
  <c r="Q4124" i="28" s="1"/>
  <c r="M4100" i="28"/>
  <c r="P4100" i="28" s="1"/>
  <c r="Q4100" i="28" s="1"/>
  <c r="M4076" i="28"/>
  <c r="P4076" i="28" s="1"/>
  <c r="Q4076" i="28" s="1"/>
  <c r="M4052" i="28"/>
  <c r="P4052" i="28" s="1"/>
  <c r="Q4052" i="28" s="1"/>
  <c r="M4028" i="28"/>
  <c r="P4028" i="28" s="1"/>
  <c r="Q4028" i="28" s="1"/>
  <c r="M4004" i="28"/>
  <c r="P4004" i="28" s="1"/>
  <c r="Q4004" i="28" s="1"/>
  <c r="M3980" i="28"/>
  <c r="P3980" i="28" s="1"/>
  <c r="Q3980" i="28" s="1"/>
  <c r="M3934" i="28"/>
  <c r="P3934" i="28" s="1"/>
  <c r="Q3934" i="28" s="1"/>
  <c r="M3919" i="28"/>
  <c r="P3919" i="28" s="1"/>
  <c r="Q3919" i="28" s="1"/>
  <c r="M3550" i="28"/>
  <c r="P3550" i="28" s="1"/>
  <c r="Q3550" i="28" s="1"/>
  <c r="M3544" i="28"/>
  <c r="P3544" i="28" s="1"/>
  <c r="Q3544" i="28" s="1"/>
  <c r="M3890" i="28"/>
  <c r="P3890" i="28" s="1"/>
  <c r="Q3890" i="28" s="1"/>
  <c r="M3866" i="28"/>
  <c r="P3866" i="28" s="1"/>
  <c r="Q3866" i="28" s="1"/>
  <c r="M3842" i="28"/>
  <c r="P3842" i="28" s="1"/>
  <c r="Q3842" i="28" s="1"/>
  <c r="M3818" i="28"/>
  <c r="P3818" i="28" s="1"/>
  <c r="Q3818" i="28" s="1"/>
  <c r="M3794" i="28"/>
  <c r="P3794" i="28" s="1"/>
  <c r="Q3794" i="28" s="1"/>
  <c r="M3770" i="28"/>
  <c r="P3770" i="28" s="1"/>
  <c r="Q3770" i="28" s="1"/>
  <c r="M3746" i="28"/>
  <c r="P3746" i="28" s="1"/>
  <c r="Q3746" i="28" s="1"/>
  <c r="M3722" i="28"/>
  <c r="P3722" i="28" s="1"/>
  <c r="Q3722" i="28" s="1"/>
  <c r="M3698" i="28"/>
  <c r="P3698" i="28" s="1"/>
  <c r="Q3698" i="28" s="1"/>
  <c r="M3674" i="28"/>
  <c r="P3674" i="28" s="1"/>
  <c r="Q3674" i="28" s="1"/>
  <c r="M3650" i="28"/>
  <c r="P3650" i="28" s="1"/>
  <c r="Q3650" i="28" s="1"/>
  <c r="M3626" i="28"/>
  <c r="P3626" i="28" s="1"/>
  <c r="Q3626" i="28" s="1"/>
  <c r="M3592" i="28"/>
  <c r="P3592" i="28" s="1"/>
  <c r="Q3592" i="28" s="1"/>
  <c r="M3589" i="28"/>
  <c r="P3589" i="28" s="1"/>
  <c r="Q3589" i="28" s="1"/>
  <c r="M3532" i="28"/>
  <c r="P3532" i="28" s="1"/>
  <c r="Q3532" i="28" s="1"/>
  <c r="M3893" i="28"/>
  <c r="P3893" i="28" s="1"/>
  <c r="Q3893" i="28" s="1"/>
  <c r="M3869" i="28"/>
  <c r="P3869" i="28" s="1"/>
  <c r="Q3869" i="28" s="1"/>
  <c r="M3845" i="28"/>
  <c r="P3845" i="28" s="1"/>
  <c r="Q3845" i="28" s="1"/>
  <c r="M3821" i="28"/>
  <c r="P3821" i="28" s="1"/>
  <c r="Q3821" i="28" s="1"/>
  <c r="M3797" i="28"/>
  <c r="P3797" i="28" s="1"/>
  <c r="Q3797" i="28" s="1"/>
  <c r="M3773" i="28"/>
  <c r="P3773" i="28" s="1"/>
  <c r="Q3773" i="28" s="1"/>
  <c r="M3749" i="28"/>
  <c r="P3749" i="28" s="1"/>
  <c r="Q3749" i="28" s="1"/>
  <c r="M3701" i="28"/>
  <c r="P3701" i="28" s="1"/>
  <c r="Q3701" i="28" s="1"/>
  <c r="M3677" i="28"/>
  <c r="P3677" i="28" s="1"/>
  <c r="Q3677" i="28" s="1"/>
  <c r="M3653" i="28"/>
  <c r="P3653" i="28" s="1"/>
  <c r="Q3653" i="28" s="1"/>
  <c r="M3629" i="28"/>
  <c r="P3629" i="28" s="1"/>
  <c r="Q3629" i="28" s="1"/>
  <c r="M3605" i="28"/>
  <c r="P3605" i="28" s="1"/>
  <c r="Q3605" i="28" s="1"/>
  <c r="M3524" i="28"/>
  <c r="P3524" i="28" s="1"/>
  <c r="Q3524" i="28" s="1"/>
  <c r="M3500" i="28"/>
  <c r="P3500" i="28" s="1"/>
  <c r="Q3500" i="28" s="1"/>
  <c r="M3476" i="28"/>
  <c r="P3476" i="28" s="1"/>
  <c r="Q3476" i="28" s="1"/>
  <c r="M3452" i="28"/>
  <c r="P3452" i="28" s="1"/>
  <c r="Q3452" i="28" s="1"/>
  <c r="M3428" i="28"/>
  <c r="P3428" i="28" s="1"/>
  <c r="Q3428" i="28" s="1"/>
  <c r="M3404" i="28"/>
  <c r="P3404" i="28" s="1"/>
  <c r="Q3404" i="28" s="1"/>
  <c r="M3380" i="28"/>
  <c r="P3380" i="28" s="1"/>
  <c r="Q3380" i="28" s="1"/>
  <c r="M3308" i="28"/>
  <c r="P3308" i="28" s="1"/>
  <c r="Q3308" i="28" s="1"/>
  <c r="M3567" i="28"/>
  <c r="P3567" i="28" s="1"/>
  <c r="Q3567" i="28" s="1"/>
  <c r="M3543" i="28"/>
  <c r="P3543" i="28" s="1"/>
  <c r="Q3543" i="28" s="1"/>
  <c r="M3519" i="28"/>
  <c r="P3519" i="28" s="1"/>
  <c r="Q3519" i="28" s="1"/>
  <c r="M3495" i="28"/>
  <c r="P3495" i="28" s="1"/>
  <c r="Q3495" i="28" s="1"/>
  <c r="M3447" i="28"/>
  <c r="P3447" i="28" s="1"/>
  <c r="Q3447" i="28" s="1"/>
  <c r="M3423" i="28"/>
  <c r="P3423" i="28" s="1"/>
  <c r="Q3423" i="28" s="1"/>
  <c r="M3399" i="28"/>
  <c r="P3399" i="28" s="1"/>
  <c r="Q3399" i="28" s="1"/>
  <c r="M3375" i="28"/>
  <c r="P3375" i="28" s="1"/>
  <c r="Q3375" i="28" s="1"/>
  <c r="M3351" i="28"/>
  <c r="P3351" i="28" s="1"/>
  <c r="Q3351" i="28" s="1"/>
  <c r="M3327" i="28"/>
  <c r="P3327" i="28" s="1"/>
  <c r="Q3327" i="28" s="1"/>
  <c r="M3303" i="28"/>
  <c r="P3303" i="28" s="1"/>
  <c r="Q3303" i="28" s="1"/>
  <c r="M3293" i="28"/>
  <c r="P3293" i="28" s="1"/>
  <c r="Q3293" i="28" s="1"/>
  <c r="M2985" i="28"/>
  <c r="P2985" i="28" s="1"/>
  <c r="Q2985" i="28" s="1"/>
  <c r="M3255" i="28"/>
  <c r="P3255" i="28" s="1"/>
  <c r="Q3255" i="28" s="1"/>
  <c r="M3231" i="28"/>
  <c r="P3231" i="28" s="1"/>
  <c r="Q3231" i="28" s="1"/>
  <c r="M3207" i="28"/>
  <c r="P3207" i="28" s="1"/>
  <c r="Q3207" i="28" s="1"/>
  <c r="M3183" i="28"/>
  <c r="P3183" i="28" s="1"/>
  <c r="Q3183" i="28" s="1"/>
  <c r="M3159" i="28"/>
  <c r="P3159" i="28" s="1"/>
  <c r="Q3159" i="28" s="1"/>
  <c r="M3135" i="28"/>
  <c r="P3135" i="28" s="1"/>
  <c r="Q3135" i="28" s="1"/>
  <c r="M3087" i="28"/>
  <c r="P3087" i="28" s="1"/>
  <c r="Q3087" i="28" s="1"/>
  <c r="M3063" i="28"/>
  <c r="P3063" i="28" s="1"/>
  <c r="Q3063" i="28" s="1"/>
  <c r="M3039" i="28"/>
  <c r="P3039" i="28" s="1"/>
  <c r="Q3039" i="28" s="1"/>
  <c r="M3015" i="28"/>
  <c r="P3015" i="28" s="1"/>
  <c r="Q3015" i="28" s="1"/>
  <c r="M2991" i="28"/>
  <c r="P2991" i="28" s="1"/>
  <c r="Q2991" i="28" s="1"/>
  <c r="M2942" i="28"/>
  <c r="P2942" i="28" s="1"/>
  <c r="Q2942" i="28" s="1"/>
  <c r="M3266" i="28"/>
  <c r="P3266" i="28" s="1"/>
  <c r="Q3266" i="28" s="1"/>
  <c r="M3242" i="28"/>
  <c r="P3242" i="28" s="1"/>
  <c r="Q3242" i="28" s="1"/>
  <c r="M3194" i="28"/>
  <c r="P3194" i="28" s="1"/>
  <c r="Q3194" i="28" s="1"/>
  <c r="M3146" i="28"/>
  <c r="P3146" i="28" s="1"/>
  <c r="Q3146" i="28" s="1"/>
  <c r="M3122" i="28"/>
  <c r="P3122" i="28" s="1"/>
  <c r="Q3122" i="28" s="1"/>
  <c r="M3098" i="28"/>
  <c r="P3098" i="28" s="1"/>
  <c r="Q3098" i="28" s="1"/>
  <c r="M3074" i="28"/>
  <c r="P3074" i="28" s="1"/>
  <c r="Q3074" i="28" s="1"/>
  <c r="M3050" i="28"/>
  <c r="P3050" i="28" s="1"/>
  <c r="Q3050" i="28" s="1"/>
  <c r="M3026" i="28"/>
  <c r="P3026" i="28" s="1"/>
  <c r="Q3026" i="28" s="1"/>
  <c r="M3002" i="28"/>
  <c r="P3002" i="28" s="1"/>
  <c r="Q3002" i="28" s="1"/>
  <c r="M2976" i="28"/>
  <c r="P2976" i="28" s="1"/>
  <c r="Q2976" i="28" s="1"/>
  <c r="M2924" i="28"/>
  <c r="P2924" i="28" s="1"/>
  <c r="Q2924" i="28" s="1"/>
  <c r="M2900" i="28"/>
  <c r="P2900" i="28" s="1"/>
  <c r="Q2900" i="28" s="1"/>
  <c r="M2876" i="28"/>
  <c r="P2876" i="28" s="1"/>
  <c r="Q2876" i="28" s="1"/>
  <c r="M2852" i="28"/>
  <c r="P2852" i="28" s="1"/>
  <c r="Q2852" i="28" s="1"/>
  <c r="M2804" i="28"/>
  <c r="P2804" i="28" s="1"/>
  <c r="Q2804" i="28" s="1"/>
  <c r="M2780" i="28"/>
  <c r="P2780" i="28" s="1"/>
  <c r="Q2780" i="28" s="1"/>
  <c r="M2756" i="28"/>
  <c r="P2756" i="28" s="1"/>
  <c r="Q2756" i="28" s="1"/>
  <c r="M2732" i="28"/>
  <c r="P2732" i="28" s="1"/>
  <c r="Q2732" i="28" s="1"/>
  <c r="M2660" i="28"/>
  <c r="P2660" i="28" s="1"/>
  <c r="Q2660" i="28" s="1"/>
  <c r="M2615" i="28"/>
  <c r="P2615" i="28" s="1"/>
  <c r="Q2615" i="28" s="1"/>
  <c r="M2953" i="28"/>
  <c r="P2953" i="28" s="1"/>
  <c r="Q2953" i="28" s="1"/>
  <c r="M2929" i="28"/>
  <c r="P2929" i="28" s="1"/>
  <c r="Q2929" i="28" s="1"/>
  <c r="M2905" i="28"/>
  <c r="P2905" i="28" s="1"/>
  <c r="Q2905" i="28" s="1"/>
  <c r="M2881" i="28"/>
  <c r="P2881" i="28" s="1"/>
  <c r="Q2881" i="28" s="1"/>
  <c r="M2857" i="28"/>
  <c r="P2857" i="28" s="1"/>
  <c r="Q2857" i="28" s="1"/>
  <c r="M2833" i="28"/>
  <c r="P2833" i="28" s="1"/>
  <c r="Q2833" i="28" s="1"/>
  <c r="M2809" i="28"/>
  <c r="P2809" i="28" s="1"/>
  <c r="Q2809" i="28" s="1"/>
  <c r="M2785" i="28"/>
  <c r="P2785" i="28" s="1"/>
  <c r="Q2785" i="28" s="1"/>
  <c r="M2761" i="28"/>
  <c r="P2761" i="28" s="1"/>
  <c r="Q2761" i="28" s="1"/>
  <c r="M2737" i="28"/>
  <c r="P2737" i="28" s="1"/>
  <c r="Q2737" i="28" s="1"/>
  <c r="M2713" i="28"/>
  <c r="P2713" i="28" s="1"/>
  <c r="Q2713" i="28" s="1"/>
  <c r="M2689" i="28"/>
  <c r="P2689" i="28" s="1"/>
  <c r="Q2689" i="28" s="1"/>
  <c r="M2648" i="28"/>
  <c r="P2648" i="28" s="1"/>
  <c r="Q2648" i="28" s="1"/>
  <c r="M2565" i="28"/>
  <c r="P2565" i="28" s="1"/>
  <c r="Q2565" i="28" s="1"/>
  <c r="M2541" i="28"/>
  <c r="P2541" i="28" s="1"/>
  <c r="Q2541" i="28" s="1"/>
  <c r="M2517" i="28"/>
  <c r="P2517" i="28" s="1"/>
  <c r="Q2517" i="28" s="1"/>
  <c r="M2493" i="28"/>
  <c r="P2493" i="28" s="1"/>
  <c r="Q2493" i="28" s="1"/>
  <c r="M2469" i="28"/>
  <c r="P2469" i="28" s="1"/>
  <c r="Q2469" i="28" s="1"/>
  <c r="M2445" i="28"/>
  <c r="P2445" i="28" s="1"/>
  <c r="Q2445" i="28" s="1"/>
  <c r="M2421" i="28"/>
  <c r="P2421" i="28" s="1"/>
  <c r="Q2421" i="28" s="1"/>
  <c r="M2397" i="28"/>
  <c r="P2397" i="28" s="1"/>
  <c r="Q2397" i="28" s="1"/>
  <c r="M2373" i="28"/>
  <c r="P2373" i="28" s="1"/>
  <c r="Q2373" i="28" s="1"/>
  <c r="M2349" i="28"/>
  <c r="P2349" i="28" s="1"/>
  <c r="Q2349" i="28" s="1"/>
  <c r="M2327" i="28"/>
  <c r="P2327" i="28" s="1"/>
  <c r="Q2327" i="28" s="1"/>
  <c r="M2622" i="28"/>
  <c r="P2622" i="28" s="1"/>
  <c r="Q2622" i="28" s="1"/>
  <c r="M2454" i="28"/>
  <c r="P2454" i="28" s="1"/>
  <c r="Q2454" i="28" s="1"/>
  <c r="M9084" i="28"/>
  <c r="P9084" i="28" s="1"/>
  <c r="Q9084" i="28" s="1"/>
  <c r="M9012" i="28"/>
  <c r="P9012" i="28" s="1"/>
  <c r="Q9012" i="28" s="1"/>
  <c r="M8868" i="28"/>
  <c r="P8868" i="28" s="1"/>
  <c r="Q8868" i="28" s="1"/>
  <c r="M2144" i="28"/>
  <c r="P2144" i="28" s="1"/>
  <c r="Q2144" i="28" s="1"/>
  <c r="M2575" i="28"/>
  <c r="P2575" i="28" s="1"/>
  <c r="Q2575" i="28" s="1"/>
  <c r="M2527" i="28"/>
  <c r="P2527" i="28" s="1"/>
  <c r="Q2527" i="28" s="1"/>
  <c r="M2503" i="28"/>
  <c r="P2503" i="28" s="1"/>
  <c r="Q2503" i="28" s="1"/>
  <c r="M2479" i="28"/>
  <c r="P2479" i="28" s="1"/>
  <c r="Q2479" i="28" s="1"/>
  <c r="M2455" i="28"/>
  <c r="P2455" i="28" s="1"/>
  <c r="Q2455" i="28" s="1"/>
  <c r="M2359" i="28"/>
  <c r="P2359" i="28" s="1"/>
  <c r="Q2359" i="28" s="1"/>
  <c r="M2719" i="28"/>
  <c r="P2719" i="28" s="1"/>
  <c r="Q2719" i="28" s="1"/>
  <c r="M2695" i="28"/>
  <c r="P2695" i="28" s="1"/>
  <c r="Q2695" i="28" s="1"/>
  <c r="M2029" i="28"/>
  <c r="P2029" i="28" s="1"/>
  <c r="Q2029" i="28" s="1"/>
  <c r="M1312" i="28"/>
  <c r="P1312" i="28" s="1"/>
  <c r="Q1312" i="28" s="1"/>
  <c r="M245" i="28"/>
  <c r="P245" i="28" s="1"/>
  <c r="Q245" i="28" s="1"/>
  <c r="M173" i="28"/>
  <c r="P173" i="28" s="1"/>
  <c r="Q173" i="28" s="1"/>
  <c r="M2319" i="28"/>
  <c r="P2319" i="28" s="1"/>
  <c r="Q2319" i="28" s="1"/>
  <c r="M2154" i="28"/>
  <c r="P2154" i="28" s="1"/>
  <c r="Q2154" i="28" s="1"/>
  <c r="M2130" i="28"/>
  <c r="P2130" i="28" s="1"/>
  <c r="Q2130" i="28" s="1"/>
  <c r="M2106" i="28"/>
  <c r="P2106" i="28" s="1"/>
  <c r="Q2106" i="28" s="1"/>
  <c r="M2082" i="28"/>
  <c r="P2082" i="28" s="1"/>
  <c r="Q2082" i="28" s="1"/>
  <c r="M2287" i="28"/>
  <c r="P2287" i="28" s="1"/>
  <c r="Q2287" i="28" s="1"/>
  <c r="M2263" i="28"/>
  <c r="P2263" i="28" s="1"/>
  <c r="Q2263" i="28" s="1"/>
  <c r="M2143" i="28"/>
  <c r="P2143" i="28" s="1"/>
  <c r="Q2143" i="28" s="1"/>
  <c r="M2095" i="28"/>
  <c r="P2095" i="28" s="1"/>
  <c r="Q2095" i="28" s="1"/>
  <c r="M2071" i="28"/>
  <c r="P2071" i="28" s="1"/>
  <c r="Q2071" i="28" s="1"/>
  <c r="M2023" i="28"/>
  <c r="P2023" i="28" s="1"/>
  <c r="Q2023" i="28" s="1"/>
  <c r="M1999" i="28"/>
  <c r="P1999" i="28" s="1"/>
  <c r="Q1999" i="28" s="1"/>
  <c r="M1951" i="28"/>
  <c r="P1951" i="28" s="1"/>
  <c r="Q1951" i="28" s="1"/>
  <c r="M1927" i="28"/>
  <c r="P1927" i="28" s="1"/>
  <c r="Q1927" i="28" s="1"/>
  <c r="M1879" i="28"/>
  <c r="P1879" i="28" s="1"/>
  <c r="Q1879" i="28" s="1"/>
  <c r="M1831" i="28"/>
  <c r="P1831" i="28" s="1"/>
  <c r="Q1831" i="28" s="1"/>
  <c r="M1807" i="28"/>
  <c r="P1807" i="28" s="1"/>
  <c r="Q1807" i="28" s="1"/>
  <c r="M1783" i="28"/>
  <c r="P1783" i="28" s="1"/>
  <c r="Q1783" i="28" s="1"/>
  <c r="M1735" i="28"/>
  <c r="P1735" i="28" s="1"/>
  <c r="Q1735" i="28" s="1"/>
  <c r="M1711" i="28"/>
  <c r="P1711" i="28" s="1"/>
  <c r="Q1711" i="28" s="1"/>
  <c r="M1994" i="28"/>
  <c r="P1994" i="28" s="1"/>
  <c r="Q1994" i="28" s="1"/>
  <c r="M1970" i="28"/>
  <c r="P1970" i="28" s="1"/>
  <c r="Q1970" i="28" s="1"/>
  <c r="M1802" i="28"/>
  <c r="P1802" i="28" s="1"/>
  <c r="Q1802" i="28" s="1"/>
  <c r="M1754" i="28"/>
  <c r="P1754" i="28" s="1"/>
  <c r="Q1754" i="28" s="1"/>
  <c r="M1651" i="28"/>
  <c r="P1651" i="28" s="1"/>
  <c r="Q1651" i="28" s="1"/>
  <c r="M1603" i="28"/>
  <c r="P1603" i="28" s="1"/>
  <c r="Q1603" i="28" s="1"/>
  <c r="M1555" i="28"/>
  <c r="P1555" i="28" s="1"/>
  <c r="Q1555" i="28" s="1"/>
  <c r="M1464" i="28"/>
  <c r="P1464" i="28" s="1"/>
  <c r="Q1464" i="28" s="1"/>
  <c r="M1620" i="28"/>
  <c r="P1620" i="28" s="1"/>
  <c r="Q1620" i="28" s="1"/>
  <c r="M1596" i="28"/>
  <c r="P1596" i="28" s="1"/>
  <c r="Q1596" i="28" s="1"/>
  <c r="M1548" i="28"/>
  <c r="P1548" i="28" s="1"/>
  <c r="Q1548" i="28" s="1"/>
  <c r="M1500" i="28"/>
  <c r="P1500" i="28" s="1"/>
  <c r="Q1500" i="28" s="1"/>
  <c r="M1289" i="28"/>
  <c r="P1289" i="28" s="1"/>
  <c r="Q1289" i="28" s="1"/>
  <c r="M1426" i="28"/>
  <c r="P1426" i="28" s="1"/>
  <c r="Q1426" i="28" s="1"/>
  <c r="M1402" i="28"/>
  <c r="P1402" i="28" s="1"/>
  <c r="Q1402" i="28" s="1"/>
  <c r="M1423" i="28"/>
  <c r="P1423" i="28" s="1"/>
  <c r="Q1423" i="28" s="1"/>
  <c r="M1399" i="28"/>
  <c r="P1399" i="28" s="1"/>
  <c r="Q1399" i="28" s="1"/>
  <c r="M1375" i="28"/>
  <c r="P1375" i="28" s="1"/>
  <c r="Q1375" i="28" s="1"/>
  <c r="M1351" i="28"/>
  <c r="P1351" i="28" s="1"/>
  <c r="Q1351" i="28" s="1"/>
  <c r="M1271" i="28"/>
  <c r="P1271" i="28" s="1"/>
  <c r="Q1271" i="28" s="1"/>
  <c r="M1253" i="28"/>
  <c r="P1253" i="28" s="1"/>
  <c r="Q1253" i="28" s="1"/>
  <c r="M1229" i="28"/>
  <c r="P1229" i="28" s="1"/>
  <c r="Q1229" i="28" s="1"/>
  <c r="M1205" i="28"/>
  <c r="P1205" i="28" s="1"/>
  <c r="Q1205" i="28" s="1"/>
  <c r="M1181" i="28"/>
  <c r="P1181" i="28" s="1"/>
  <c r="Q1181" i="28" s="1"/>
  <c r="M1310" i="28"/>
  <c r="P1310" i="28" s="1"/>
  <c r="Q1310" i="28" s="1"/>
  <c r="M1262" i="28"/>
  <c r="P1262" i="28" s="1"/>
  <c r="Q1262" i="28" s="1"/>
  <c r="M1214" i="28"/>
  <c r="P1214" i="28" s="1"/>
  <c r="Q1214" i="28" s="1"/>
  <c r="M1126" i="28"/>
  <c r="P1126" i="28" s="1"/>
  <c r="Q1126" i="28" s="1"/>
  <c r="M1123" i="28"/>
  <c r="P1123" i="28" s="1"/>
  <c r="Q1123" i="28" s="1"/>
  <c r="M1051" i="28"/>
  <c r="P1051" i="28" s="1"/>
  <c r="Q1051" i="28" s="1"/>
  <c r="M1002" i="28"/>
  <c r="P1002" i="28" s="1"/>
  <c r="Q1002" i="28" s="1"/>
  <c r="M978" i="28"/>
  <c r="P978" i="28" s="1"/>
  <c r="Q978" i="28" s="1"/>
  <c r="M993" i="28"/>
  <c r="P993" i="28" s="1"/>
  <c r="Q993" i="28" s="1"/>
  <c r="M871" i="28"/>
  <c r="P871" i="28" s="1"/>
  <c r="Q871" i="28" s="1"/>
  <c r="M847" i="28"/>
  <c r="P847" i="28" s="1"/>
  <c r="Q847" i="28" s="1"/>
  <c r="M823" i="28"/>
  <c r="P823" i="28" s="1"/>
  <c r="Q823" i="28" s="1"/>
  <c r="M799" i="28"/>
  <c r="P799" i="28" s="1"/>
  <c r="Q799" i="28" s="1"/>
  <c r="M775" i="28"/>
  <c r="P775" i="28" s="1"/>
  <c r="Q775" i="28" s="1"/>
  <c r="M751" i="28"/>
  <c r="P751" i="28" s="1"/>
  <c r="Q751" i="28" s="1"/>
  <c r="M730" i="28"/>
  <c r="P730" i="28" s="1"/>
  <c r="Q730" i="28" s="1"/>
  <c r="M634" i="28"/>
  <c r="P634" i="28" s="1"/>
  <c r="Q634" i="28" s="1"/>
  <c r="M610" i="28"/>
  <c r="P610" i="28" s="1"/>
  <c r="Q610" i="28" s="1"/>
  <c r="M683" i="28"/>
  <c r="P683" i="28" s="1"/>
  <c r="Q683" i="28" s="1"/>
  <c r="M659" i="28"/>
  <c r="P659" i="28" s="1"/>
  <c r="Q659" i="28" s="1"/>
  <c r="M585" i="28"/>
  <c r="P585" i="28" s="1"/>
  <c r="Q585" i="28" s="1"/>
  <c r="M561" i="28"/>
  <c r="P561" i="28" s="1"/>
  <c r="Q561" i="28" s="1"/>
  <c r="M465" i="28"/>
  <c r="P465" i="28" s="1"/>
  <c r="Q465" i="28" s="1"/>
  <c r="M572" i="28"/>
  <c r="P572" i="28" s="1"/>
  <c r="Q572" i="28" s="1"/>
  <c r="M524" i="28"/>
  <c r="P524" i="28" s="1"/>
  <c r="Q524" i="28" s="1"/>
  <c r="M500" i="28"/>
  <c r="P500" i="28" s="1"/>
  <c r="Q500" i="28" s="1"/>
  <c r="M359" i="28"/>
  <c r="P359" i="28" s="1"/>
  <c r="Q359" i="28" s="1"/>
  <c r="M297" i="28"/>
  <c r="P297" i="28" s="1"/>
  <c r="Q297" i="28" s="1"/>
  <c r="M272" i="28"/>
  <c r="P272" i="28" s="1"/>
  <c r="Q272" i="28" s="1"/>
  <c r="M415" i="28"/>
  <c r="P415" i="28" s="1"/>
  <c r="Q415" i="28" s="1"/>
  <c r="M391" i="28"/>
  <c r="P391" i="28" s="1"/>
  <c r="Q391" i="28" s="1"/>
  <c r="M367" i="28"/>
  <c r="P367" i="28" s="1"/>
  <c r="Q367" i="28" s="1"/>
  <c r="M274" i="28"/>
  <c r="P274" i="28" s="1"/>
  <c r="Q274" i="28" s="1"/>
  <c r="M388" i="28"/>
  <c r="P388" i="28" s="1"/>
  <c r="Q388" i="28" s="1"/>
  <c r="M364" i="28"/>
  <c r="P364" i="28" s="1"/>
  <c r="Q364" i="28" s="1"/>
  <c r="M170" i="28"/>
  <c r="P170" i="28" s="1"/>
  <c r="Q170" i="28" s="1"/>
  <c r="M52" i="28"/>
  <c r="P52" i="28" s="1"/>
  <c r="Q52" i="28" s="1"/>
  <c r="M260" i="28"/>
  <c r="P260" i="28" s="1"/>
  <c r="Q260" i="28" s="1"/>
  <c r="M236" i="28"/>
  <c r="P236" i="28" s="1"/>
  <c r="Q236" i="28" s="1"/>
  <c r="M212" i="28"/>
  <c r="P212" i="28" s="1"/>
  <c r="Q212" i="28" s="1"/>
  <c r="M188" i="28"/>
  <c r="P188" i="28" s="1"/>
  <c r="Q188" i="28" s="1"/>
  <c r="M2338" i="28"/>
  <c r="P2338" i="28" s="1"/>
  <c r="Q2338" i="28" s="1"/>
  <c r="M2237" i="28"/>
  <c r="P2237" i="28" s="1"/>
  <c r="Q2237" i="28" s="1"/>
  <c r="M1647" i="28"/>
  <c r="P1647" i="28" s="1"/>
  <c r="Q1647" i="28" s="1"/>
  <c r="M818" i="28"/>
  <c r="P818" i="28" s="1"/>
  <c r="Q818" i="28" s="1"/>
  <c r="M581" i="28"/>
  <c r="P581" i="28" s="1"/>
  <c r="Q581" i="28" s="1"/>
  <c r="M557" i="28"/>
  <c r="P557" i="28" s="1"/>
  <c r="Q557" i="28" s="1"/>
  <c r="M533" i="28"/>
  <c r="P533" i="28" s="1"/>
  <c r="Q533" i="28" s="1"/>
  <c r="M461" i="28"/>
  <c r="P461" i="28" s="1"/>
  <c r="Q461" i="28" s="1"/>
  <c r="M69" i="28"/>
  <c r="P69" i="28" s="1"/>
  <c r="Q69" i="28" s="1"/>
  <c r="M456" i="28"/>
  <c r="P456" i="28" s="1"/>
  <c r="Q456" i="28" s="1"/>
  <c r="M21" i="28"/>
  <c r="P21" i="28" s="1"/>
  <c r="Q21" i="28" s="1"/>
  <c r="M1643" i="28"/>
  <c r="P1643" i="28" s="1"/>
  <c r="Q1643" i="28" s="1"/>
  <c r="M1619" i="28"/>
  <c r="P1619" i="28" s="1"/>
  <c r="Q1619" i="28" s="1"/>
  <c r="M1595" i="28"/>
  <c r="P1595" i="28" s="1"/>
  <c r="Q1595" i="28" s="1"/>
  <c r="M1571" i="28"/>
  <c r="P1571" i="28" s="1"/>
  <c r="Q1571" i="28" s="1"/>
  <c r="M1547" i="28"/>
  <c r="P1547" i="28" s="1"/>
  <c r="Q1547" i="28" s="1"/>
  <c r="M838" i="28"/>
  <c r="P838" i="28" s="1"/>
  <c r="Q838" i="28" s="1"/>
  <c r="M142" i="28"/>
  <c r="P142" i="28" s="1"/>
  <c r="Q142" i="28" s="1"/>
  <c r="M2072" i="28"/>
  <c r="P2072" i="28" s="1"/>
  <c r="Q2072" i="28" s="1"/>
  <c r="M1368" i="28"/>
  <c r="P1368" i="28" s="1"/>
  <c r="Q1368" i="28" s="1"/>
  <c r="M1344" i="28"/>
  <c r="P1344" i="28" s="1"/>
  <c r="Q1344" i="28" s="1"/>
  <c r="M1320" i="28"/>
  <c r="P1320" i="28" s="1"/>
  <c r="Q1320" i="28" s="1"/>
  <c r="M1017" i="28"/>
  <c r="P1017" i="28" s="1"/>
  <c r="Q1017" i="28" s="1"/>
  <c r="M959" i="28"/>
  <c r="P959" i="28" s="1"/>
  <c r="Q959" i="28" s="1"/>
  <c r="M911" i="28"/>
  <c r="P911" i="28" s="1"/>
  <c r="Q911" i="28" s="1"/>
  <c r="M887" i="28"/>
  <c r="P887" i="28" s="1"/>
  <c r="Q887" i="28" s="1"/>
  <c r="M860" i="28"/>
  <c r="P860" i="28" s="1"/>
  <c r="Q860" i="28" s="1"/>
  <c r="M672" i="28"/>
  <c r="P672" i="28" s="1"/>
  <c r="Q672" i="28" s="1"/>
  <c r="M257" i="28"/>
  <c r="P257" i="28" s="1"/>
  <c r="Q257" i="28" s="1"/>
  <c r="M2466" i="28"/>
  <c r="P2466" i="28" s="1"/>
  <c r="Q2466" i="28" s="1"/>
  <c r="M1963" i="28"/>
  <c r="P1963" i="28" s="1"/>
  <c r="Q1963" i="28" s="1"/>
  <c r="M1939" i="28"/>
  <c r="P1939" i="28" s="1"/>
  <c r="Q1939" i="28" s="1"/>
  <c r="M1867" i="28"/>
  <c r="P1867" i="28" s="1"/>
  <c r="Q1867" i="28" s="1"/>
  <c r="M1843" i="28"/>
  <c r="P1843" i="28" s="1"/>
  <c r="Q1843" i="28" s="1"/>
  <c r="M1723" i="28"/>
  <c r="P1723" i="28" s="1"/>
  <c r="Q1723" i="28" s="1"/>
  <c r="M2006" i="28"/>
  <c r="P2006" i="28" s="1"/>
  <c r="Q2006" i="28" s="1"/>
  <c r="M1934" i="28"/>
  <c r="P1934" i="28" s="1"/>
  <c r="Q1934" i="28" s="1"/>
  <c r="M1910" i="28"/>
  <c r="P1910" i="28" s="1"/>
  <c r="Q1910" i="28" s="1"/>
  <c r="M1886" i="28"/>
  <c r="P1886" i="28" s="1"/>
  <c r="Q1886" i="28" s="1"/>
  <c r="M1862" i="28"/>
  <c r="P1862" i="28" s="1"/>
  <c r="Q1862" i="28" s="1"/>
  <c r="M1814" i="28"/>
  <c r="P1814" i="28" s="1"/>
  <c r="Q1814" i="28" s="1"/>
  <c r="M1790" i="28"/>
  <c r="P1790" i="28" s="1"/>
  <c r="Q1790" i="28" s="1"/>
  <c r="M1742" i="28"/>
  <c r="P1742" i="28" s="1"/>
  <c r="Q1742" i="28" s="1"/>
  <c r="M1718" i="28"/>
  <c r="P1718" i="28" s="1"/>
  <c r="Q1718" i="28" s="1"/>
  <c r="M1488" i="28"/>
  <c r="P1488" i="28" s="1"/>
  <c r="Q1488" i="28" s="1"/>
  <c r="M1459" i="28"/>
  <c r="P1459" i="28" s="1"/>
  <c r="Q1459" i="28" s="1"/>
  <c r="M1411" i="28"/>
  <c r="P1411" i="28" s="1"/>
  <c r="Q1411" i="28" s="1"/>
  <c r="M1363" i="28"/>
  <c r="P1363" i="28" s="1"/>
  <c r="Q1363" i="28" s="1"/>
  <c r="M1339" i="28"/>
  <c r="P1339" i="28" s="1"/>
  <c r="Q1339" i="28" s="1"/>
  <c r="M966" i="28"/>
  <c r="P966" i="28" s="1"/>
  <c r="Q966" i="28" s="1"/>
  <c r="M942" i="28"/>
  <c r="P942" i="28" s="1"/>
  <c r="Q942" i="28" s="1"/>
  <c r="M918" i="28"/>
  <c r="P918" i="28" s="1"/>
  <c r="Q918" i="28" s="1"/>
  <c r="M317" i="28"/>
  <c r="P317" i="28" s="1"/>
  <c r="Q317" i="28" s="1"/>
  <c r="M165" i="28"/>
  <c r="P165" i="28" s="1"/>
  <c r="Q165" i="28" s="1"/>
  <c r="M1677" i="28"/>
  <c r="P1677" i="28" s="1"/>
  <c r="Q1677" i="28" s="1"/>
  <c r="M832" i="28"/>
  <c r="P832" i="28" s="1"/>
  <c r="Q832" i="28" s="1"/>
  <c r="M693" i="28"/>
  <c r="P693" i="28" s="1"/>
  <c r="Q693" i="28" s="1"/>
  <c r="M669" i="28"/>
  <c r="P669" i="28" s="1"/>
  <c r="Q669" i="28" s="1"/>
  <c r="M645" i="28"/>
  <c r="P645" i="28" s="1"/>
  <c r="Q645" i="28" s="1"/>
  <c r="M597" i="28"/>
  <c r="P597" i="28" s="1"/>
  <c r="Q597" i="28" s="1"/>
  <c r="M377" i="28"/>
  <c r="P377" i="28" s="1"/>
  <c r="Q377" i="28" s="1"/>
  <c r="M45" i="28"/>
  <c r="P45" i="28" s="1"/>
  <c r="Q45" i="28" s="1"/>
  <c r="M222" i="28"/>
  <c r="P222" i="28" s="1"/>
  <c r="Q222" i="28" s="1"/>
  <c r="M26" i="28"/>
  <c r="P26" i="28" s="1"/>
  <c r="Q26" i="28" s="1"/>
  <c r="M1508" i="28"/>
  <c r="P1508" i="28" s="1"/>
  <c r="Q1508" i="28" s="1"/>
  <c r="M1131" i="28"/>
  <c r="P1131" i="28" s="1"/>
  <c r="Q1131" i="28" s="1"/>
  <c r="M1107" i="28"/>
  <c r="P1107" i="28" s="1"/>
  <c r="Q1107" i="28" s="1"/>
  <c r="M666" i="28"/>
  <c r="P666" i="28" s="1"/>
  <c r="Q666" i="28" s="1"/>
  <c r="M580" i="28"/>
  <c r="P580" i="28" s="1"/>
  <c r="Q580" i="28" s="1"/>
  <c r="M315" i="28"/>
  <c r="P315" i="28" s="1"/>
  <c r="Q315" i="28" s="1"/>
  <c r="M1650" i="28"/>
  <c r="P1650" i="28" s="1"/>
  <c r="Q1650" i="28" s="1"/>
  <c r="M1626" i="28"/>
  <c r="P1626" i="28" s="1"/>
  <c r="Q1626" i="28" s="1"/>
  <c r="M1554" i="28"/>
  <c r="P1554" i="28" s="1"/>
  <c r="Q1554" i="28" s="1"/>
  <c r="M1530" i="28"/>
  <c r="P1530" i="28" s="1"/>
  <c r="Q1530" i="28" s="1"/>
  <c r="M1506" i="28"/>
  <c r="P1506" i="28" s="1"/>
  <c r="Q1506" i="28" s="1"/>
  <c r="M128" i="28"/>
  <c r="P128" i="28" s="1"/>
  <c r="Q128" i="28" s="1"/>
  <c r="M2267" i="28"/>
  <c r="P2267" i="28" s="1"/>
  <c r="Q2267" i="28" s="1"/>
  <c r="M2243" i="28"/>
  <c r="P2243" i="28" s="1"/>
  <c r="Q2243" i="28" s="1"/>
  <c r="M2219" i="28"/>
  <c r="P2219" i="28" s="1"/>
  <c r="Q2219" i="28" s="1"/>
  <c r="M2195" i="28"/>
  <c r="P2195" i="28" s="1"/>
  <c r="Q2195" i="28" s="1"/>
  <c r="M2147" i="28"/>
  <c r="P2147" i="28" s="1"/>
  <c r="Q2147" i="28" s="1"/>
  <c r="M2123" i="28"/>
  <c r="P2123" i="28" s="1"/>
  <c r="Q2123" i="28" s="1"/>
  <c r="M2075" i="28"/>
  <c r="P2075" i="28" s="1"/>
  <c r="Q2075" i="28" s="1"/>
  <c r="M2027" i="28"/>
  <c r="P2027" i="28" s="1"/>
  <c r="Q2027" i="28" s="1"/>
  <c r="M686" i="28"/>
  <c r="P686" i="28" s="1"/>
  <c r="Q686" i="28" s="1"/>
  <c r="M552" i="28"/>
  <c r="P552" i="28" s="1"/>
  <c r="Q552" i="28" s="1"/>
  <c r="M528" i="28"/>
  <c r="P528" i="28" s="1"/>
  <c r="Q528" i="28" s="1"/>
  <c r="M117" i="28"/>
  <c r="P117" i="28" s="1"/>
  <c r="Q117" i="28" s="1"/>
  <c r="M8670" i="28"/>
  <c r="P8670" i="28" s="1"/>
  <c r="Q8670" i="28" s="1"/>
  <c r="M2567" i="28"/>
  <c r="P2567" i="28" s="1"/>
  <c r="Q2567" i="28" s="1"/>
  <c r="M2060" i="28"/>
  <c r="P2060" i="28" s="1"/>
  <c r="Q2060" i="28" s="1"/>
  <c r="M2121" i="28"/>
  <c r="P2121" i="28" s="1"/>
  <c r="Q2121" i="28" s="1"/>
  <c r="M1785" i="28"/>
  <c r="P1785" i="28" s="1"/>
  <c r="Q1785" i="28" s="1"/>
  <c r="M1996" i="28"/>
  <c r="P1996" i="28" s="1"/>
  <c r="Q1996" i="28" s="1"/>
  <c r="M1924" i="28"/>
  <c r="P1924" i="28" s="1"/>
  <c r="Q1924" i="28" s="1"/>
  <c r="M1900" i="28"/>
  <c r="P1900" i="28" s="1"/>
  <c r="Q1900" i="28" s="1"/>
  <c r="M1876" i="28"/>
  <c r="P1876" i="28" s="1"/>
  <c r="Q1876" i="28" s="1"/>
  <c r="M1828" i="28"/>
  <c r="P1828" i="28" s="1"/>
  <c r="Q1828" i="28" s="1"/>
  <c r="M1756" i="28"/>
  <c r="P1756" i="28" s="1"/>
  <c r="Q1756" i="28" s="1"/>
  <c r="M1732" i="28"/>
  <c r="P1732" i="28" s="1"/>
  <c r="Q1732" i="28" s="1"/>
  <c r="M1708" i="28"/>
  <c r="P1708" i="28" s="1"/>
  <c r="Q1708" i="28" s="1"/>
  <c r="M1428" i="28"/>
  <c r="P1428" i="28" s="1"/>
  <c r="Q1428" i="28" s="1"/>
  <c r="M1356" i="28"/>
  <c r="P1356" i="28" s="1"/>
  <c r="Q1356" i="28" s="1"/>
  <c r="M1332" i="28"/>
  <c r="P1332" i="28" s="1"/>
  <c r="Q1332" i="28" s="1"/>
  <c r="M1255" i="28"/>
  <c r="P1255" i="28" s="1"/>
  <c r="Q1255" i="28" s="1"/>
  <c r="M1231" i="28"/>
  <c r="P1231" i="28" s="1"/>
  <c r="Q1231" i="28" s="1"/>
  <c r="M1207" i="28"/>
  <c r="P1207" i="28" s="1"/>
  <c r="Q1207" i="28" s="1"/>
  <c r="M1159" i="28"/>
  <c r="P1159" i="28" s="1"/>
  <c r="Q1159" i="28" s="1"/>
  <c r="M1080" i="28"/>
  <c r="P1080" i="28" s="1"/>
  <c r="Q1080" i="28" s="1"/>
  <c r="M1149" i="28"/>
  <c r="P1149" i="28" s="1"/>
  <c r="Q1149" i="28" s="1"/>
  <c r="M366" i="28"/>
  <c r="P366" i="28" s="1"/>
  <c r="Q366" i="28" s="1"/>
  <c r="M133" i="28"/>
  <c r="P133" i="28" s="1"/>
  <c r="Q133" i="28" s="1"/>
  <c r="M25" i="28"/>
  <c r="P25" i="28" s="1"/>
  <c r="Q25" i="28" s="1"/>
  <c r="M9591" i="28"/>
  <c r="P9591" i="28" s="1"/>
  <c r="Q9591" i="28" s="1"/>
  <c r="M9519" i="28"/>
  <c r="P9519" i="28" s="1"/>
  <c r="Q9519" i="28" s="1"/>
  <c r="M9690" i="28"/>
  <c r="P9690" i="28" s="1"/>
  <c r="Q9690" i="28" s="1"/>
  <c r="M9618" i="28"/>
  <c r="P9618" i="28" s="1"/>
  <c r="Q9618" i="28" s="1"/>
  <c r="M9570" i="28"/>
  <c r="P9570" i="28" s="1"/>
  <c r="Q9570" i="28" s="1"/>
  <c r="M9522" i="28"/>
  <c r="P9522" i="28" s="1"/>
  <c r="Q9522" i="28" s="1"/>
  <c r="M2539" i="28"/>
  <c r="P2539" i="28" s="1"/>
  <c r="Q2539" i="28" s="1"/>
  <c r="M2380" i="28"/>
  <c r="P2380" i="28" s="1"/>
  <c r="Q2380" i="28" s="1"/>
  <c r="M1872" i="28"/>
  <c r="P1872" i="28" s="1"/>
  <c r="Q1872" i="28" s="1"/>
  <c r="M1824" i="28"/>
  <c r="P1824" i="28" s="1"/>
  <c r="Q1824" i="28" s="1"/>
  <c r="M1800" i="28"/>
  <c r="P1800" i="28" s="1"/>
  <c r="Q1800" i="28" s="1"/>
  <c r="M1776" i="28"/>
  <c r="P1776" i="28" s="1"/>
  <c r="Q1776" i="28" s="1"/>
  <c r="M1704" i="28"/>
  <c r="P1704" i="28" s="1"/>
  <c r="Q1704" i="28" s="1"/>
  <c r="M1452" i="28"/>
  <c r="P1452" i="28" s="1"/>
  <c r="Q1452" i="28" s="1"/>
  <c r="M1212" i="28"/>
  <c r="P1212" i="28" s="1"/>
  <c r="Q1212" i="28" s="1"/>
  <c r="M1188" i="28"/>
  <c r="P1188" i="28" s="1"/>
  <c r="Q1188" i="28" s="1"/>
  <c r="M1164" i="28"/>
  <c r="P1164" i="28" s="1"/>
  <c r="Q1164" i="28" s="1"/>
  <c r="M1100" i="28"/>
  <c r="P1100" i="28" s="1"/>
  <c r="Q1100" i="28" s="1"/>
  <c r="M1076" i="28"/>
  <c r="P1076" i="28" s="1"/>
  <c r="Q1076" i="28" s="1"/>
  <c r="M1052" i="28"/>
  <c r="P1052" i="28" s="1"/>
  <c r="Q1052" i="28" s="1"/>
  <c r="M331" i="28"/>
  <c r="P331" i="28" s="1"/>
  <c r="Q331" i="28" s="1"/>
  <c r="M410" i="28"/>
  <c r="P410" i="28" s="1"/>
  <c r="Q410" i="28" s="1"/>
  <c r="M87" i="28"/>
  <c r="P87" i="28" s="1"/>
  <c r="Q87" i="28" s="1"/>
  <c r="M217" i="28"/>
  <c r="P217" i="28" s="1"/>
  <c r="Q217" i="28" s="1"/>
  <c r="M2259" i="28"/>
  <c r="P2259" i="28" s="1"/>
  <c r="Q2259" i="28" s="1"/>
  <c r="M2211" i="28"/>
  <c r="P2211" i="28" s="1"/>
  <c r="Q2211" i="28" s="1"/>
  <c r="M2115" i="28"/>
  <c r="P2115" i="28" s="1"/>
  <c r="Q2115" i="28" s="1"/>
  <c r="M2091" i="28"/>
  <c r="P2091" i="28" s="1"/>
  <c r="Q2091" i="28" s="1"/>
  <c r="M2019" i="28"/>
  <c r="P2019" i="28" s="1"/>
  <c r="Q2019" i="28" s="1"/>
  <c r="M1923" i="28"/>
  <c r="P1923" i="28" s="1"/>
  <c r="Q1923" i="28" s="1"/>
  <c r="M1899" i="28"/>
  <c r="P1899" i="28" s="1"/>
  <c r="Q1899" i="28" s="1"/>
  <c r="M1875" i="28"/>
  <c r="P1875" i="28" s="1"/>
  <c r="Q1875" i="28" s="1"/>
  <c r="M1827" i="28"/>
  <c r="P1827" i="28" s="1"/>
  <c r="Q1827" i="28" s="1"/>
  <c r="M1803" i="28"/>
  <c r="P1803" i="28" s="1"/>
  <c r="Q1803" i="28" s="1"/>
  <c r="M1779" i="28"/>
  <c r="P1779" i="28" s="1"/>
  <c r="Q1779" i="28" s="1"/>
  <c r="M1503" i="28"/>
  <c r="P1503" i="28" s="1"/>
  <c r="Q1503" i="28" s="1"/>
  <c r="M1419" i="28"/>
  <c r="P1419" i="28" s="1"/>
  <c r="Q1419" i="28" s="1"/>
  <c r="M1347" i="28"/>
  <c r="P1347" i="28" s="1"/>
  <c r="Q1347" i="28" s="1"/>
  <c r="M1323" i="28"/>
  <c r="P1323" i="28" s="1"/>
  <c r="Q1323" i="28" s="1"/>
  <c r="M1098" i="28"/>
  <c r="P1098" i="28" s="1"/>
  <c r="Q1098" i="28" s="1"/>
  <c r="M1026" i="28"/>
  <c r="P1026" i="28" s="1"/>
  <c r="Q1026" i="28" s="1"/>
  <c r="M1143" i="28"/>
  <c r="P1143" i="28" s="1"/>
  <c r="Q1143" i="28" s="1"/>
  <c r="M1047" i="28"/>
  <c r="P1047" i="28" s="1"/>
  <c r="Q1047" i="28" s="1"/>
  <c r="M1023" i="28"/>
  <c r="P1023" i="28" s="1"/>
  <c r="Q1023" i="28" s="1"/>
  <c r="M843" i="28"/>
  <c r="P843" i="28" s="1"/>
  <c r="Q843" i="28" s="1"/>
  <c r="M819" i="28"/>
  <c r="P819" i="28" s="1"/>
  <c r="Q819" i="28" s="1"/>
  <c r="M795" i="28"/>
  <c r="P795" i="28" s="1"/>
  <c r="Q795" i="28" s="1"/>
  <c r="M654" i="28"/>
  <c r="P654" i="28" s="1"/>
  <c r="Q654" i="28" s="1"/>
  <c r="M630" i="28"/>
  <c r="P630" i="28" s="1"/>
  <c r="Q630" i="28" s="1"/>
  <c r="M606" i="28"/>
  <c r="P606" i="28" s="1"/>
  <c r="Q606" i="28" s="1"/>
  <c r="M727" i="28"/>
  <c r="P727" i="28" s="1"/>
  <c r="Q727" i="28" s="1"/>
  <c r="M592" i="28"/>
  <c r="P592" i="28" s="1"/>
  <c r="Q592" i="28" s="1"/>
  <c r="M568" i="28"/>
  <c r="P568" i="28" s="1"/>
  <c r="Q568" i="28" s="1"/>
  <c r="M472" i="28"/>
  <c r="P472" i="28" s="1"/>
  <c r="Q472" i="28" s="1"/>
  <c r="M282" i="28"/>
  <c r="P282" i="28" s="1"/>
  <c r="Q282" i="28" s="1"/>
  <c r="M42" i="28"/>
  <c r="P42" i="28" s="1"/>
  <c r="Q42" i="28" s="1"/>
  <c r="M268" i="28"/>
  <c r="P268" i="28" s="1"/>
  <c r="Q268" i="28" s="1"/>
  <c r="M263" i="28"/>
  <c r="P263" i="28" s="1"/>
  <c r="Q263" i="28" s="1"/>
  <c r="M208" i="28"/>
  <c r="P208" i="28" s="1"/>
  <c r="Q208" i="28" s="1"/>
  <c r="M184" i="28"/>
  <c r="P184" i="28" s="1"/>
  <c r="Q184" i="28" s="1"/>
  <c r="M9440" i="28"/>
  <c r="P9440" i="28" s="1"/>
  <c r="Q9440" i="28" s="1"/>
  <c r="M9296" i="28"/>
  <c r="P9296" i="28" s="1"/>
  <c r="Q9296" i="28" s="1"/>
  <c r="M9272" i="28"/>
  <c r="P9272" i="28" s="1"/>
  <c r="Q9272" i="28" s="1"/>
  <c r="M9248" i="28"/>
  <c r="P9248" i="28" s="1"/>
  <c r="Q9248" i="28" s="1"/>
  <c r="M8984" i="28"/>
  <c r="P8984" i="28" s="1"/>
  <c r="Q8984" i="28" s="1"/>
  <c r="M8912" i="28"/>
  <c r="P8912" i="28" s="1"/>
  <c r="Q8912" i="28" s="1"/>
  <c r="M2544" i="28"/>
  <c r="P2544" i="28" s="1"/>
  <c r="Q2544" i="28" s="1"/>
  <c r="M2400" i="28"/>
  <c r="P2400" i="28" s="1"/>
  <c r="Q2400" i="28" s="1"/>
  <c r="M1669" i="28"/>
  <c r="P1669" i="28" s="1"/>
  <c r="Q1669" i="28" s="1"/>
  <c r="M1621" i="28"/>
  <c r="P1621" i="28" s="1"/>
  <c r="Q1621" i="28" s="1"/>
  <c r="M1549" i="28"/>
  <c r="P1549" i="28" s="1"/>
  <c r="Q1549" i="28" s="1"/>
  <c r="M1525" i="28"/>
  <c r="P1525" i="28" s="1"/>
  <c r="Q1525" i="28" s="1"/>
  <c r="M1501" i="28"/>
  <c r="P1501" i="28" s="1"/>
  <c r="Q1501" i="28" s="1"/>
  <c r="M1472" i="28"/>
  <c r="P1472" i="28" s="1"/>
  <c r="Q1472" i="28" s="1"/>
  <c r="M1662" i="28"/>
  <c r="P1662" i="28" s="1"/>
  <c r="Q1662" i="28" s="1"/>
  <c r="M1638" i="28"/>
  <c r="P1638" i="28" s="1"/>
  <c r="Q1638" i="28" s="1"/>
  <c r="M1566" i="28"/>
  <c r="P1566" i="28" s="1"/>
  <c r="Q1566" i="28" s="1"/>
  <c r="M1542" i="28"/>
  <c r="P1542" i="28" s="1"/>
  <c r="Q1542" i="28" s="1"/>
  <c r="M1518" i="28"/>
  <c r="P1518" i="28" s="1"/>
  <c r="Q1518" i="28" s="1"/>
  <c r="M1494" i="28"/>
  <c r="P1494" i="28" s="1"/>
  <c r="Q1494" i="28" s="1"/>
  <c r="M1093" i="28"/>
  <c r="P1093" i="28" s="1"/>
  <c r="Q1093" i="28" s="1"/>
  <c r="M700" i="28"/>
  <c r="P700" i="28" s="1"/>
  <c r="Q700" i="28" s="1"/>
  <c r="M676" i="28"/>
  <c r="P676" i="28" s="1"/>
  <c r="Q676" i="28" s="1"/>
  <c r="M652" i="28"/>
  <c r="P652" i="28" s="1"/>
  <c r="Q652" i="28" s="1"/>
  <c r="M494" i="28"/>
  <c r="P494" i="28" s="1"/>
  <c r="Q494" i="28" s="1"/>
  <c r="M470" i="28"/>
  <c r="P470" i="28" s="1"/>
  <c r="Q470" i="28" s="1"/>
  <c r="M141" i="28"/>
  <c r="P141" i="28" s="1"/>
  <c r="Q141" i="28" s="1"/>
  <c r="M265" i="28"/>
  <c r="P265" i="28" s="1"/>
  <c r="Q265" i="28" s="1"/>
  <c r="M182" i="28"/>
  <c r="P182" i="28" s="1"/>
  <c r="Q182" i="28" s="1"/>
  <c r="M9213" i="28"/>
  <c r="P9213" i="28" s="1"/>
  <c r="Q9213" i="28" s="1"/>
  <c r="M9165" i="28"/>
  <c r="P9165" i="28" s="1"/>
  <c r="Q9165" i="28" s="1"/>
  <c r="M9141" i="28"/>
  <c r="P9141" i="28" s="1"/>
  <c r="Q9141" i="28" s="1"/>
  <c r="M9021" i="28"/>
  <c r="P9021" i="28" s="1"/>
  <c r="Q9021" i="28" s="1"/>
  <c r="M8877" i="28"/>
  <c r="P8877" i="28" s="1"/>
  <c r="Q8877" i="28" s="1"/>
  <c r="M2334" i="28"/>
  <c r="P2334" i="28" s="1"/>
  <c r="Q2334" i="28" s="1"/>
  <c r="M1967" i="28"/>
  <c r="P1967" i="28" s="1"/>
  <c r="Q1967" i="28" s="1"/>
  <c r="M1919" i="28"/>
  <c r="P1919" i="28" s="1"/>
  <c r="Q1919" i="28" s="1"/>
  <c r="M1847" i="28"/>
  <c r="P1847" i="28" s="1"/>
  <c r="Q1847" i="28" s="1"/>
  <c r="M1823" i="28"/>
  <c r="P1823" i="28" s="1"/>
  <c r="Q1823" i="28" s="1"/>
  <c r="M1799" i="28"/>
  <c r="P1799" i="28" s="1"/>
  <c r="Q1799" i="28" s="1"/>
  <c r="M1751" i="28"/>
  <c r="P1751" i="28" s="1"/>
  <c r="Q1751" i="28" s="1"/>
  <c r="M1588" i="28"/>
  <c r="P1588" i="28" s="1"/>
  <c r="Q1588" i="28" s="1"/>
  <c r="M1279" i="28"/>
  <c r="P1279" i="28" s="1"/>
  <c r="Q1279" i="28" s="1"/>
  <c r="M1278" i="28"/>
  <c r="P1278" i="28" s="1"/>
  <c r="Q1278" i="28" s="1"/>
  <c r="M302" i="28"/>
  <c r="P302" i="28" s="1"/>
  <c r="Q302" i="28" s="1"/>
  <c r="M431" i="28"/>
  <c r="P431" i="28" s="1"/>
  <c r="Q431" i="28" s="1"/>
  <c r="M407" i="28"/>
  <c r="P407" i="28" s="1"/>
  <c r="Q407" i="28" s="1"/>
  <c r="M383" i="28"/>
  <c r="P383" i="28" s="1"/>
  <c r="Q383" i="28" s="1"/>
  <c r="M167" i="28"/>
  <c r="P167" i="28" s="1"/>
  <c r="Q167" i="28" s="1"/>
  <c r="M259" i="28"/>
  <c r="P259" i="28" s="1"/>
  <c r="Q259" i="28" s="1"/>
  <c r="M235" i="28"/>
  <c r="P235" i="28" s="1"/>
  <c r="Q235" i="28" s="1"/>
  <c r="M134" i="28"/>
  <c r="P134" i="28" s="1"/>
  <c r="Q134" i="28" s="1"/>
  <c r="M4" i="28"/>
  <c r="P4" i="28" s="1"/>
  <c r="Q4" i="28" s="1"/>
  <c r="M9498" i="28"/>
  <c r="P9498" i="28" s="1"/>
  <c r="Q9498" i="28" s="1"/>
  <c r="M9268" i="28"/>
  <c r="P9268" i="28" s="1"/>
  <c r="Q9268" i="28" s="1"/>
  <c r="M9220" i="28"/>
  <c r="P9220" i="28" s="1"/>
  <c r="Q9220" i="28" s="1"/>
  <c r="M9196" i="28"/>
  <c r="P9196" i="28" s="1"/>
  <c r="Q9196" i="28" s="1"/>
  <c r="M8706" i="28"/>
  <c r="P8706" i="28" s="1"/>
  <c r="Q8706" i="28" s="1"/>
  <c r="M8634" i="28"/>
  <c r="P8634" i="28" s="1"/>
  <c r="Q8634" i="28" s="1"/>
  <c r="M2411" i="28"/>
  <c r="P2411" i="28" s="1"/>
  <c r="Q2411" i="28" s="1"/>
  <c r="M2264" i="28"/>
  <c r="P2264" i="28" s="1"/>
  <c r="Q2264" i="28" s="1"/>
  <c r="M2109" i="28"/>
  <c r="P2109" i="28" s="1"/>
  <c r="Q2109" i="28" s="1"/>
  <c r="M1744" i="28"/>
  <c r="P1744" i="28" s="1"/>
  <c r="Q1744" i="28" s="1"/>
  <c r="M1593" i="28"/>
  <c r="P1593" i="28" s="1"/>
  <c r="Q1593" i="28" s="1"/>
  <c r="M1569" i="28"/>
  <c r="P1569" i="28" s="1"/>
  <c r="Q1569" i="28" s="1"/>
  <c r="M1018" i="28"/>
  <c r="P1018" i="28" s="1"/>
  <c r="Q1018" i="28" s="1"/>
  <c r="M920" i="28"/>
  <c r="P920" i="28" s="1"/>
  <c r="Q920" i="28" s="1"/>
  <c r="M1007" i="28"/>
  <c r="P1007" i="28" s="1"/>
  <c r="Q1007" i="28" s="1"/>
  <c r="M330" i="28"/>
  <c r="P330" i="28" s="1"/>
  <c r="Q330" i="28" s="1"/>
  <c r="M305" i="28"/>
  <c r="P305" i="28" s="1"/>
  <c r="Q305" i="28" s="1"/>
  <c r="M157" i="28"/>
  <c r="P157" i="28" s="1"/>
  <c r="Q157" i="28" s="1"/>
  <c r="M93" i="28"/>
  <c r="P93" i="28" s="1"/>
  <c r="Q93" i="28" s="1"/>
  <c r="M2577" i="28"/>
  <c r="P2577" i="28" s="1"/>
  <c r="Q2577" i="28" s="1"/>
  <c r="M1342" i="28"/>
  <c r="P1342" i="28" s="1"/>
  <c r="Q1342" i="28" s="1"/>
  <c r="M1265" i="28"/>
  <c r="P1265" i="28" s="1"/>
  <c r="Q1265" i="28" s="1"/>
  <c r="M599" i="28"/>
  <c r="P599" i="28" s="1"/>
  <c r="Q599" i="28" s="1"/>
  <c r="M339" i="28"/>
  <c r="P339" i="28" s="1"/>
  <c r="Q339" i="28" s="1"/>
  <c r="M300" i="28"/>
  <c r="P300" i="28" s="1"/>
  <c r="Q300" i="28" s="1"/>
  <c r="M224" i="28"/>
  <c r="P224" i="28" s="1"/>
  <c r="Q224" i="28" s="1"/>
  <c r="M2383" i="28"/>
  <c r="P2383" i="28" s="1"/>
  <c r="Q2383" i="28" s="1"/>
  <c r="M2536" i="28"/>
  <c r="P2536" i="28" s="1"/>
  <c r="Q2536" i="28" s="1"/>
  <c r="M2068" i="28"/>
  <c r="P2068" i="28" s="1"/>
  <c r="Q2068" i="28" s="1"/>
  <c r="M1565" i="28"/>
  <c r="P1565" i="28" s="1"/>
  <c r="Q1565" i="28" s="1"/>
  <c r="M1606" i="28"/>
  <c r="P1606" i="28" s="1"/>
  <c r="Q1606" i="28" s="1"/>
  <c r="M1436" i="28"/>
  <c r="P1436" i="28" s="1"/>
  <c r="Q1436" i="28" s="1"/>
  <c r="M1388" i="28"/>
  <c r="P1388" i="28" s="1"/>
  <c r="Q1388" i="28" s="1"/>
  <c r="M1340" i="28"/>
  <c r="P1340" i="28" s="1"/>
  <c r="Q1340" i="28" s="1"/>
  <c r="M1316" i="28"/>
  <c r="P1316" i="28" s="1"/>
  <c r="Q1316" i="28" s="1"/>
  <c r="M1136" i="28"/>
  <c r="P1136" i="28" s="1"/>
  <c r="Q1136" i="28" s="1"/>
  <c r="M916" i="28"/>
  <c r="P916" i="28" s="1"/>
  <c r="Q916" i="28" s="1"/>
  <c r="M595" i="28"/>
  <c r="P595" i="28" s="1"/>
  <c r="Q595" i="28" s="1"/>
  <c r="M571" i="28"/>
  <c r="P571" i="28" s="1"/>
  <c r="Q571" i="28" s="1"/>
  <c r="M475" i="28"/>
  <c r="P475" i="28" s="1"/>
  <c r="Q475" i="28" s="1"/>
  <c r="M17" i="28"/>
  <c r="P17" i="28" s="1"/>
  <c r="Q17" i="28" s="1"/>
  <c r="M9673" i="28"/>
  <c r="P9673" i="28" s="1"/>
  <c r="Q9673" i="28" s="1"/>
  <c r="M9649" i="28"/>
  <c r="P9649" i="28" s="1"/>
  <c r="Q9649" i="28" s="1"/>
  <c r="M9601" i="28"/>
  <c r="P9601" i="28" s="1"/>
  <c r="Q9601" i="28" s="1"/>
  <c r="M9553" i="28"/>
  <c r="P9553" i="28" s="1"/>
  <c r="Q9553" i="28" s="1"/>
  <c r="M2639" i="28"/>
  <c r="P2639" i="28" s="1"/>
  <c r="Q2639" i="28" s="1"/>
  <c r="M2347" i="28"/>
  <c r="P2347" i="28" s="1"/>
  <c r="Q2347" i="28" s="1"/>
  <c r="M1487" i="28"/>
  <c r="P1487" i="28" s="1"/>
  <c r="Q1487" i="28" s="1"/>
  <c r="M1539" i="28"/>
  <c r="P1539" i="28" s="1"/>
  <c r="Q1539" i="28" s="1"/>
  <c r="M1386" i="28"/>
  <c r="P1386" i="28" s="1"/>
  <c r="Q1386" i="28" s="1"/>
  <c r="M1189" i="28"/>
  <c r="P1189" i="28" s="1"/>
  <c r="Q1189" i="28" s="1"/>
  <c r="M593" i="28"/>
  <c r="P593" i="28" s="1"/>
  <c r="Q593" i="28" s="1"/>
  <c r="M162" i="28"/>
  <c r="P162" i="28" s="1"/>
  <c r="Q162" i="28" s="1"/>
  <c r="M23" i="28"/>
  <c r="P23" i="28" s="1"/>
  <c r="Q23" i="28" s="1"/>
  <c r="M8551" i="28"/>
  <c r="P8551" i="28" s="1"/>
  <c r="Q8551" i="28" s="1"/>
  <c r="M2436" i="28"/>
  <c r="P2436" i="28" s="1"/>
  <c r="Q2436" i="28" s="1"/>
  <c r="M2412" i="28"/>
  <c r="P2412" i="28" s="1"/>
  <c r="Q2412" i="28" s="1"/>
  <c r="M2364" i="28"/>
  <c r="P2364" i="28" s="1"/>
  <c r="Q2364" i="28" s="1"/>
  <c r="M1482" i="28"/>
  <c r="P1482" i="28" s="1"/>
  <c r="Q1482" i="28" s="1"/>
  <c r="M1633" i="28"/>
  <c r="P1633" i="28" s="1"/>
  <c r="Q1633" i="28" s="1"/>
  <c r="M1432" i="28"/>
  <c r="P1432" i="28" s="1"/>
  <c r="Q1432" i="28" s="1"/>
  <c r="M1292" i="28"/>
  <c r="P1292" i="28" s="1"/>
  <c r="Q1292" i="28" s="1"/>
  <c r="M1268" i="28"/>
  <c r="P1268" i="28" s="1"/>
  <c r="Q1268" i="28" s="1"/>
  <c r="M1220" i="28"/>
  <c r="P1220" i="28" s="1"/>
  <c r="Q1220" i="28" s="1"/>
  <c r="M1196" i="28"/>
  <c r="P1196" i="28" s="1"/>
  <c r="Q1196" i="28" s="1"/>
  <c r="M1172" i="28"/>
  <c r="P1172" i="28" s="1"/>
  <c r="Q1172" i="28" s="1"/>
  <c r="M1153" i="28"/>
  <c r="P1153" i="28" s="1"/>
  <c r="Q1153" i="28" s="1"/>
  <c r="M1008" i="28"/>
  <c r="P1008" i="28" s="1"/>
  <c r="Q1008" i="28" s="1"/>
  <c r="M888" i="28"/>
  <c r="P888" i="28" s="1"/>
  <c r="Q888" i="28" s="1"/>
  <c r="M471" i="28"/>
  <c r="P471" i="28" s="1"/>
  <c r="Q471" i="28" s="1"/>
  <c r="M370" i="28"/>
  <c r="P370" i="28" s="1"/>
  <c r="Q370" i="28" s="1"/>
  <c r="M288" i="28"/>
  <c r="P288" i="28" s="1"/>
  <c r="Q288" i="28" s="1"/>
  <c r="M18" i="28"/>
  <c r="P18" i="28" s="1"/>
  <c r="Q18" i="28" s="1"/>
  <c r="M7038" i="28"/>
  <c r="P7038" i="28" s="1"/>
  <c r="Q7038" i="28" s="1"/>
  <c r="M2693" i="28"/>
  <c r="P2693" i="28" s="1"/>
  <c r="Q2693" i="28" s="1"/>
  <c r="M2569" i="28"/>
  <c r="P2569" i="28" s="1"/>
  <c r="Q2569" i="28" s="1"/>
  <c r="M2545" i="28"/>
  <c r="P2545" i="28" s="1"/>
  <c r="Q2545" i="28" s="1"/>
  <c r="M2521" i="28"/>
  <c r="P2521" i="28" s="1"/>
  <c r="Q2521" i="28" s="1"/>
  <c r="M2497" i="28"/>
  <c r="P2497" i="28" s="1"/>
  <c r="Q2497" i="28" s="1"/>
  <c r="M2425" i="28"/>
  <c r="P2425" i="28" s="1"/>
  <c r="Q2425" i="28" s="1"/>
  <c r="M2401" i="28"/>
  <c r="P2401" i="28" s="1"/>
  <c r="Q2401" i="28" s="1"/>
  <c r="M2377" i="28"/>
  <c r="P2377" i="28" s="1"/>
  <c r="Q2377" i="28" s="1"/>
  <c r="M2353" i="28"/>
  <c r="P2353" i="28" s="1"/>
  <c r="Q2353" i="28" s="1"/>
  <c r="M2099" i="28"/>
  <c r="P2099" i="28" s="1"/>
  <c r="Q2099" i="28" s="1"/>
  <c r="M1475" i="28"/>
  <c r="P1475" i="28" s="1"/>
  <c r="Q1475" i="28" s="1"/>
  <c r="M1427" i="28"/>
  <c r="P1427" i="28" s="1"/>
  <c r="Q1427" i="28" s="1"/>
  <c r="M1355" i="28"/>
  <c r="P1355" i="28" s="1"/>
  <c r="Q1355" i="28" s="1"/>
  <c r="M1257" i="28"/>
  <c r="P1257" i="28" s="1"/>
  <c r="Q1257" i="28" s="1"/>
  <c r="M850" i="28"/>
  <c r="P850" i="28" s="1"/>
  <c r="Q850" i="28" s="1"/>
  <c r="M779" i="28"/>
  <c r="P779" i="28" s="1"/>
  <c r="Q779" i="28" s="1"/>
  <c r="M711" i="28"/>
  <c r="P711" i="28" s="1"/>
  <c r="Q711" i="28" s="1"/>
  <c r="M639" i="28"/>
  <c r="P639" i="28" s="1"/>
  <c r="Q639" i="28" s="1"/>
  <c r="M419" i="28"/>
  <c r="P419" i="28" s="1"/>
  <c r="Q419" i="28" s="1"/>
  <c r="M395" i="28"/>
  <c r="P395" i="28" s="1"/>
  <c r="Q395" i="28" s="1"/>
  <c r="M318" i="28"/>
  <c r="P318" i="28" s="1"/>
  <c r="Q318" i="28" s="1"/>
  <c r="M298" i="28"/>
  <c r="P298" i="28" s="1"/>
  <c r="Q298" i="28" s="1"/>
  <c r="M264" i="28"/>
  <c r="P264" i="28" s="1"/>
  <c r="Q264" i="28" s="1"/>
  <c r="M192" i="28"/>
  <c r="P192" i="28" s="1"/>
  <c r="Q192" i="28" s="1"/>
  <c r="M3356" i="28"/>
  <c r="P3356" i="28" s="1"/>
  <c r="Q3356" i="28" s="1"/>
  <c r="M2430" i="28"/>
  <c r="P2430" i="28" s="1"/>
  <c r="Q2430" i="28" s="1"/>
  <c r="M9450" i="28"/>
  <c r="P9450" i="28" s="1"/>
  <c r="Q9450" i="28" s="1"/>
  <c r="M9479" i="28"/>
  <c r="P9479" i="28" s="1"/>
  <c r="Q9479" i="28" s="1"/>
  <c r="M9979" i="28"/>
  <c r="P9979" i="28" s="1"/>
  <c r="Q9979" i="28" s="1"/>
  <c r="M9955" i="28"/>
  <c r="P9955" i="28" s="1"/>
  <c r="Q9955" i="28" s="1"/>
  <c r="M9931" i="28"/>
  <c r="P9931" i="28" s="1"/>
  <c r="Q9931" i="28" s="1"/>
  <c r="M9907" i="28"/>
  <c r="P9907" i="28" s="1"/>
  <c r="Q9907" i="28" s="1"/>
  <c r="M9883" i="28"/>
  <c r="P9883" i="28" s="1"/>
  <c r="Q9883" i="28" s="1"/>
  <c r="M9859" i="28"/>
  <c r="P9859" i="28" s="1"/>
  <c r="Q9859" i="28" s="1"/>
  <c r="M9835" i="28"/>
  <c r="P9835" i="28" s="1"/>
  <c r="Q9835" i="28" s="1"/>
  <c r="M9811" i="28"/>
  <c r="P9811" i="28" s="1"/>
  <c r="Q9811" i="28" s="1"/>
  <c r="M9787" i="28"/>
  <c r="P9787" i="28" s="1"/>
  <c r="Q9787" i="28" s="1"/>
  <c r="M9763" i="28"/>
  <c r="P9763" i="28" s="1"/>
  <c r="Q9763" i="28" s="1"/>
  <c r="M9739" i="28"/>
  <c r="P9739" i="28" s="1"/>
  <c r="Q9739" i="28" s="1"/>
  <c r="M9715" i="28"/>
  <c r="P9715" i="28" s="1"/>
  <c r="Q9715" i="28" s="1"/>
  <c r="M9691" i="28"/>
  <c r="P9691" i="28" s="1"/>
  <c r="Q9691" i="28" s="1"/>
  <c r="M9667" i="28"/>
  <c r="P9667" i="28" s="1"/>
  <c r="Q9667" i="28" s="1"/>
  <c r="M9643" i="28"/>
  <c r="P9643" i="28" s="1"/>
  <c r="Q9643" i="28" s="1"/>
  <c r="M9619" i="28"/>
  <c r="P9619" i="28" s="1"/>
  <c r="Q9619" i="28" s="1"/>
  <c r="M9595" i="28"/>
  <c r="P9595" i="28" s="1"/>
  <c r="Q9595" i="28" s="1"/>
  <c r="M9571" i="28"/>
  <c r="P9571" i="28" s="1"/>
  <c r="Q9571" i="28" s="1"/>
  <c r="M9547" i="28"/>
  <c r="P9547" i="28" s="1"/>
  <c r="Q9547" i="28" s="1"/>
  <c r="M9523" i="28"/>
  <c r="P9523" i="28" s="1"/>
  <c r="Q9523" i="28" s="1"/>
  <c r="M9500" i="28"/>
  <c r="P9500" i="28" s="1"/>
  <c r="Q9500" i="28" s="1"/>
  <c r="M9454" i="28"/>
  <c r="P9454" i="28" s="1"/>
  <c r="Q9454" i="28" s="1"/>
  <c r="M9456" i="28"/>
  <c r="P9456" i="28" s="1"/>
  <c r="Q9456" i="28" s="1"/>
  <c r="M9982" i="28"/>
  <c r="P9982" i="28" s="1"/>
  <c r="Q9982" i="28" s="1"/>
  <c r="M9958" i="28"/>
  <c r="P9958" i="28" s="1"/>
  <c r="Q9958" i="28" s="1"/>
  <c r="M9934" i="28"/>
  <c r="P9934" i="28" s="1"/>
  <c r="Q9934" i="28" s="1"/>
  <c r="M9910" i="28"/>
  <c r="P9910" i="28" s="1"/>
  <c r="Q9910" i="28" s="1"/>
  <c r="M9886" i="28"/>
  <c r="P9886" i="28" s="1"/>
  <c r="Q9886" i="28" s="1"/>
  <c r="M9862" i="28"/>
  <c r="P9862" i="28" s="1"/>
  <c r="Q9862" i="28" s="1"/>
  <c r="M9838" i="28"/>
  <c r="P9838" i="28" s="1"/>
  <c r="Q9838" i="28" s="1"/>
  <c r="M9814" i="28"/>
  <c r="P9814" i="28" s="1"/>
  <c r="Q9814" i="28" s="1"/>
  <c r="M9790" i="28"/>
  <c r="P9790" i="28" s="1"/>
  <c r="Q9790" i="28" s="1"/>
  <c r="M9766" i="28"/>
  <c r="P9766" i="28" s="1"/>
  <c r="Q9766" i="28" s="1"/>
  <c r="M9742" i="28"/>
  <c r="P9742" i="28" s="1"/>
  <c r="Q9742" i="28" s="1"/>
  <c r="M9718" i="28"/>
  <c r="P9718" i="28" s="1"/>
  <c r="Q9718" i="28" s="1"/>
  <c r="M9694" i="28"/>
  <c r="P9694" i="28" s="1"/>
  <c r="Q9694" i="28" s="1"/>
  <c r="M9670" i="28"/>
  <c r="P9670" i="28" s="1"/>
  <c r="Q9670" i="28" s="1"/>
  <c r="M9646" i="28"/>
  <c r="P9646" i="28" s="1"/>
  <c r="Q9646" i="28" s="1"/>
  <c r="M9622" i="28"/>
  <c r="P9622" i="28" s="1"/>
  <c r="Q9622" i="28" s="1"/>
  <c r="M9598" i="28"/>
  <c r="P9598" i="28" s="1"/>
  <c r="Q9598" i="28" s="1"/>
  <c r="M9574" i="28"/>
  <c r="P9574" i="28" s="1"/>
  <c r="Q9574" i="28" s="1"/>
  <c r="M9550" i="28"/>
  <c r="P9550" i="28" s="1"/>
  <c r="Q9550" i="28" s="1"/>
  <c r="M9526" i="28"/>
  <c r="P9526" i="28" s="1"/>
  <c r="Q9526" i="28" s="1"/>
  <c r="M9506" i="28"/>
  <c r="P9506" i="28" s="1"/>
  <c r="Q9506" i="28" s="1"/>
  <c r="M9391" i="28"/>
  <c r="P9391" i="28" s="1"/>
  <c r="Q9391" i="28" s="1"/>
  <c r="M9367" i="28"/>
  <c r="P9367" i="28" s="1"/>
  <c r="Q9367" i="28" s="1"/>
  <c r="M9343" i="28"/>
  <c r="P9343" i="28" s="1"/>
  <c r="Q9343" i="28" s="1"/>
  <c r="M9319" i="28"/>
  <c r="P9319" i="28" s="1"/>
  <c r="Q9319" i="28" s="1"/>
  <c r="M9295" i="28"/>
  <c r="P9295" i="28" s="1"/>
  <c r="Q9295" i="28" s="1"/>
  <c r="M9271" i="28"/>
  <c r="P9271" i="28" s="1"/>
  <c r="Q9271" i="28" s="1"/>
  <c r="M9223" i="28"/>
  <c r="P9223" i="28" s="1"/>
  <c r="Q9223" i="28" s="1"/>
  <c r="M9199" i="28"/>
  <c r="P9199" i="28" s="1"/>
  <c r="Q9199" i="28" s="1"/>
  <c r="M9175" i="28"/>
  <c r="P9175" i="28" s="1"/>
  <c r="Q9175" i="28" s="1"/>
  <c r="M9151" i="28"/>
  <c r="P9151" i="28" s="1"/>
  <c r="Q9151" i="28" s="1"/>
  <c r="M9127" i="28"/>
  <c r="P9127" i="28" s="1"/>
  <c r="Q9127" i="28" s="1"/>
  <c r="M9103" i="28"/>
  <c r="P9103" i="28" s="1"/>
  <c r="Q9103" i="28" s="1"/>
  <c r="M9079" i="28"/>
  <c r="P9079" i="28" s="1"/>
  <c r="Q9079" i="28" s="1"/>
  <c r="M9055" i="28"/>
  <c r="P9055" i="28" s="1"/>
  <c r="Q9055" i="28" s="1"/>
  <c r="M9857" i="28"/>
  <c r="P9857" i="28" s="1"/>
  <c r="Q9857" i="28" s="1"/>
  <c r="M6872" i="28"/>
  <c r="P6872" i="28" s="1"/>
  <c r="Q6872" i="28" s="1"/>
  <c r="M5125" i="28"/>
  <c r="P5125" i="28" s="1"/>
  <c r="Q5125" i="28" s="1"/>
  <c r="M4671" i="28"/>
  <c r="P4671" i="28" s="1"/>
  <c r="Q4671" i="28" s="1"/>
  <c r="M3725" i="28"/>
  <c r="P3725" i="28" s="1"/>
  <c r="Q3725" i="28" s="1"/>
  <c r="M2304" i="28"/>
  <c r="P2304" i="28" s="1"/>
  <c r="Q2304" i="28" s="1"/>
  <c r="M774" i="28"/>
  <c r="P774" i="28" s="1"/>
  <c r="Q774" i="28" s="1"/>
  <c r="M9062" i="28"/>
  <c r="P9062" i="28" s="1"/>
  <c r="Q9062" i="28" s="1"/>
  <c r="M8196" i="28"/>
  <c r="P8196" i="28" s="1"/>
  <c r="Q8196" i="28" s="1"/>
  <c r="M7178" i="28"/>
  <c r="P7178" i="28" s="1"/>
  <c r="Q7178" i="28" s="1"/>
  <c r="M6351" i="28"/>
  <c r="P6351" i="28" s="1"/>
  <c r="Q6351" i="28" s="1"/>
  <c r="M6070" i="28"/>
  <c r="P6070" i="28" s="1"/>
  <c r="Q6070" i="28" s="1"/>
  <c r="M4415" i="28"/>
  <c r="P4415" i="28" s="1"/>
  <c r="Q4415" i="28" s="1"/>
  <c r="M9421" i="28"/>
  <c r="P9421" i="28" s="1"/>
  <c r="Q9421" i="28" s="1"/>
  <c r="M9455" i="28"/>
  <c r="P9455" i="28" s="1"/>
  <c r="Q9455" i="28" s="1"/>
  <c r="M9999" i="28"/>
  <c r="P9999" i="28" s="1"/>
  <c r="Q9999" i="28" s="1"/>
  <c r="M9975" i="28"/>
  <c r="P9975" i="28" s="1"/>
  <c r="Q9975" i="28" s="1"/>
  <c r="M9951" i="28"/>
  <c r="P9951" i="28" s="1"/>
  <c r="Q9951" i="28" s="1"/>
  <c r="M9927" i="28"/>
  <c r="P9927" i="28" s="1"/>
  <c r="Q9927" i="28" s="1"/>
  <c r="M9903" i="28"/>
  <c r="P9903" i="28" s="1"/>
  <c r="Q9903" i="28" s="1"/>
  <c r="M9879" i="28"/>
  <c r="P9879" i="28" s="1"/>
  <c r="Q9879" i="28" s="1"/>
  <c r="M9855" i="28"/>
  <c r="P9855" i="28" s="1"/>
  <c r="Q9855" i="28" s="1"/>
  <c r="M9831" i="28"/>
  <c r="P9831" i="28" s="1"/>
  <c r="Q9831" i="28" s="1"/>
  <c r="M9807" i="28"/>
  <c r="P9807" i="28" s="1"/>
  <c r="Q9807" i="28" s="1"/>
  <c r="M9783" i="28"/>
  <c r="P9783" i="28" s="1"/>
  <c r="Q9783" i="28" s="1"/>
  <c r="M9759" i="28"/>
  <c r="P9759" i="28" s="1"/>
  <c r="Q9759" i="28" s="1"/>
  <c r="M9735" i="28"/>
  <c r="P9735" i="28" s="1"/>
  <c r="Q9735" i="28" s="1"/>
  <c r="M9711" i="28"/>
  <c r="P9711" i="28" s="1"/>
  <c r="Q9711" i="28" s="1"/>
  <c r="M9687" i="28"/>
  <c r="P9687" i="28" s="1"/>
  <c r="Q9687" i="28" s="1"/>
  <c r="M9663" i="28"/>
  <c r="P9663" i="28" s="1"/>
  <c r="Q9663" i="28" s="1"/>
  <c r="M9639" i="28"/>
  <c r="P9639" i="28" s="1"/>
  <c r="Q9639" i="28" s="1"/>
  <c r="M9615" i="28"/>
  <c r="P9615" i="28" s="1"/>
  <c r="Q9615" i="28" s="1"/>
  <c r="M9567" i="28"/>
  <c r="P9567" i="28" s="1"/>
  <c r="Q9567" i="28" s="1"/>
  <c r="M9543" i="28"/>
  <c r="P9543" i="28" s="1"/>
  <c r="Q9543" i="28" s="1"/>
  <c r="M9476" i="28"/>
  <c r="P9476" i="28" s="1"/>
  <c r="Q9476" i="28" s="1"/>
  <c r="M9409" i="28"/>
  <c r="P9409" i="28" s="1"/>
  <c r="Q9409" i="28" s="1"/>
  <c r="M9461" i="28"/>
  <c r="P9461" i="28" s="1"/>
  <c r="Q9461" i="28" s="1"/>
  <c r="M9403" i="28"/>
  <c r="P9403" i="28" s="1"/>
  <c r="Q9403" i="28" s="1"/>
  <c r="M9978" i="28"/>
  <c r="P9978" i="28" s="1"/>
  <c r="Q9978" i="28" s="1"/>
  <c r="M9954" i="28"/>
  <c r="P9954" i="28" s="1"/>
  <c r="Q9954" i="28" s="1"/>
  <c r="M9930" i="28"/>
  <c r="P9930" i="28" s="1"/>
  <c r="Q9930" i="28" s="1"/>
  <c r="M9906" i="28"/>
  <c r="P9906" i="28" s="1"/>
  <c r="Q9906" i="28" s="1"/>
  <c r="M9882" i="28"/>
  <c r="P9882" i="28" s="1"/>
  <c r="Q9882" i="28" s="1"/>
  <c r="M9858" i="28"/>
  <c r="P9858" i="28" s="1"/>
  <c r="Q9858" i="28" s="1"/>
  <c r="M9834" i="28"/>
  <c r="P9834" i="28" s="1"/>
  <c r="Q9834" i="28" s="1"/>
  <c r="M9810" i="28"/>
  <c r="P9810" i="28" s="1"/>
  <c r="Q9810" i="28" s="1"/>
  <c r="M9786" i="28"/>
  <c r="P9786" i="28" s="1"/>
  <c r="Q9786" i="28" s="1"/>
  <c r="M9762" i="28"/>
  <c r="P9762" i="28" s="1"/>
  <c r="Q9762" i="28" s="1"/>
  <c r="M9738" i="28"/>
  <c r="P9738" i="28" s="1"/>
  <c r="Q9738" i="28" s="1"/>
  <c r="M9714" i="28"/>
  <c r="P9714" i="28" s="1"/>
  <c r="Q9714" i="28" s="1"/>
  <c r="M9666" i="28"/>
  <c r="P9666" i="28" s="1"/>
  <c r="Q9666" i="28" s="1"/>
  <c r="M9642" i="28"/>
  <c r="P9642" i="28" s="1"/>
  <c r="Q9642" i="28" s="1"/>
  <c r="M9594" i="28"/>
  <c r="P9594" i="28" s="1"/>
  <c r="Q9594" i="28" s="1"/>
  <c r="M9546" i="28"/>
  <c r="P9546" i="28" s="1"/>
  <c r="Q9546" i="28" s="1"/>
  <c r="M9387" i="28"/>
  <c r="P9387" i="28" s="1"/>
  <c r="Q9387" i="28" s="1"/>
  <c r="M9363" i="28"/>
  <c r="P9363" i="28" s="1"/>
  <c r="Q9363" i="28" s="1"/>
  <c r="M9339" i="28"/>
  <c r="P9339" i="28" s="1"/>
  <c r="Q9339" i="28" s="1"/>
  <c r="M9315" i="28"/>
  <c r="P9315" i="28" s="1"/>
  <c r="Q9315" i="28" s="1"/>
  <c r="M9291" i="28"/>
  <c r="P9291" i="28" s="1"/>
  <c r="Q9291" i="28" s="1"/>
  <c r="M9267" i="28"/>
  <c r="P9267" i="28" s="1"/>
  <c r="Q9267" i="28" s="1"/>
  <c r="M9243" i="28"/>
  <c r="P9243" i="28" s="1"/>
  <c r="Q9243" i="28" s="1"/>
  <c r="M9219" i="28"/>
  <c r="P9219" i="28" s="1"/>
  <c r="Q9219" i="28" s="1"/>
  <c r="M9195" i="28"/>
  <c r="P9195" i="28" s="1"/>
  <c r="Q9195" i="28" s="1"/>
  <c r="M9171" i="28"/>
  <c r="P9171" i="28" s="1"/>
  <c r="Q9171" i="28" s="1"/>
  <c r="M9147" i="28"/>
  <c r="P9147" i="28" s="1"/>
  <c r="Q9147" i="28" s="1"/>
  <c r="M9123" i="28"/>
  <c r="P9123" i="28" s="1"/>
  <c r="Q9123" i="28" s="1"/>
  <c r="M9099" i="28"/>
  <c r="P9099" i="28" s="1"/>
  <c r="Q9099" i="28" s="1"/>
  <c r="M9075" i="28"/>
  <c r="P9075" i="28" s="1"/>
  <c r="Q9075" i="28" s="1"/>
  <c r="M9467" i="28"/>
  <c r="P9467" i="28" s="1"/>
  <c r="Q9467" i="28" s="1"/>
  <c r="M9254" i="28"/>
  <c r="P9254" i="28" s="1"/>
  <c r="Q9254" i="28" s="1"/>
  <c r="M5495" i="28"/>
  <c r="P5495" i="28" s="1"/>
  <c r="Q5495" i="28" s="1"/>
  <c r="M9508" i="28"/>
  <c r="P9508" i="28" s="1"/>
  <c r="Q9508" i="28" s="1"/>
  <c r="M9997" i="28"/>
  <c r="P9997" i="28" s="1"/>
  <c r="Q9997" i="28" s="1"/>
  <c r="M9973" i="28"/>
  <c r="P9973" i="28" s="1"/>
  <c r="Q9973" i="28" s="1"/>
  <c r="M9949" i="28"/>
  <c r="P9949" i="28" s="1"/>
  <c r="Q9949" i="28" s="1"/>
  <c r="M9925" i="28"/>
  <c r="P9925" i="28" s="1"/>
  <c r="Q9925" i="28" s="1"/>
  <c r="M9901" i="28"/>
  <c r="P9901" i="28" s="1"/>
  <c r="Q9901" i="28" s="1"/>
  <c r="M9877" i="28"/>
  <c r="P9877" i="28" s="1"/>
  <c r="Q9877" i="28" s="1"/>
  <c r="M9853" i="28"/>
  <c r="P9853" i="28" s="1"/>
  <c r="Q9853" i="28" s="1"/>
  <c r="M9829" i="28"/>
  <c r="P9829" i="28" s="1"/>
  <c r="Q9829" i="28" s="1"/>
  <c r="M9805" i="28"/>
  <c r="P9805" i="28" s="1"/>
  <c r="Q9805" i="28" s="1"/>
  <c r="M9781" i="28"/>
  <c r="P9781" i="28" s="1"/>
  <c r="Q9781" i="28" s="1"/>
  <c r="M9757" i="28"/>
  <c r="P9757" i="28" s="1"/>
  <c r="Q9757" i="28" s="1"/>
  <c r="M9733" i="28"/>
  <c r="P9733" i="28" s="1"/>
  <c r="Q9733" i="28" s="1"/>
  <c r="M9709" i="28"/>
  <c r="P9709" i="28" s="1"/>
  <c r="Q9709" i="28" s="1"/>
  <c r="M9685" i="28"/>
  <c r="P9685" i="28" s="1"/>
  <c r="Q9685" i="28" s="1"/>
  <c r="M9637" i="28"/>
  <c r="P9637" i="28" s="1"/>
  <c r="Q9637" i="28" s="1"/>
  <c r="M9613" i="28"/>
  <c r="P9613" i="28" s="1"/>
  <c r="Q9613" i="28" s="1"/>
  <c r="M9565" i="28"/>
  <c r="P9565" i="28" s="1"/>
  <c r="Q9565" i="28" s="1"/>
  <c r="M9541" i="28"/>
  <c r="P9541" i="28" s="1"/>
  <c r="Q9541" i="28" s="1"/>
  <c r="M9464" i="28"/>
  <c r="P9464" i="28" s="1"/>
  <c r="Q9464" i="28" s="1"/>
  <c r="M9514" i="28"/>
  <c r="P9514" i="28" s="1"/>
  <c r="Q9514" i="28" s="1"/>
  <c r="M9451" i="28"/>
  <c r="P9451" i="28" s="1"/>
  <c r="Q9451" i="28" s="1"/>
  <c r="M10000" i="28"/>
  <c r="P10000" i="28" s="1"/>
  <c r="Q10000" i="28" s="1"/>
  <c r="M9784" i="28"/>
  <c r="P9784" i="28" s="1"/>
  <c r="Q9784" i="28" s="1"/>
  <c r="M9760" i="28"/>
  <c r="P9760" i="28" s="1"/>
  <c r="Q9760" i="28" s="1"/>
  <c r="M9736" i="28"/>
  <c r="P9736" i="28" s="1"/>
  <c r="Q9736" i="28" s="1"/>
  <c r="M9712" i="28"/>
  <c r="P9712" i="28" s="1"/>
  <c r="Q9712" i="28" s="1"/>
  <c r="M9664" i="28"/>
  <c r="P9664" i="28" s="1"/>
  <c r="Q9664" i="28" s="1"/>
  <c r="M9640" i="28"/>
  <c r="P9640" i="28" s="1"/>
  <c r="Q9640" i="28" s="1"/>
  <c r="M9568" i="28"/>
  <c r="P9568" i="28" s="1"/>
  <c r="Q9568" i="28" s="1"/>
  <c r="M9544" i="28"/>
  <c r="P9544" i="28" s="1"/>
  <c r="Q9544" i="28" s="1"/>
  <c r="M9470" i="28"/>
  <c r="P9470" i="28" s="1"/>
  <c r="Q9470" i="28" s="1"/>
  <c r="M9385" i="28"/>
  <c r="P9385" i="28" s="1"/>
  <c r="Q9385" i="28" s="1"/>
  <c r="M9361" i="28"/>
  <c r="P9361" i="28" s="1"/>
  <c r="Q9361" i="28" s="1"/>
  <c r="M9337" i="28"/>
  <c r="P9337" i="28" s="1"/>
  <c r="Q9337" i="28" s="1"/>
  <c r="M9313" i="28"/>
  <c r="P9313" i="28" s="1"/>
  <c r="Q9313" i="28" s="1"/>
  <c r="M9289" i="28"/>
  <c r="P9289" i="28" s="1"/>
  <c r="Q9289" i="28" s="1"/>
  <c r="M9265" i="28"/>
  <c r="P9265" i="28" s="1"/>
  <c r="Q9265" i="28" s="1"/>
  <c r="M9241" i="28"/>
  <c r="P9241" i="28" s="1"/>
  <c r="Q9241" i="28" s="1"/>
  <c r="M9217" i="28"/>
  <c r="P9217" i="28" s="1"/>
  <c r="Q9217" i="28" s="1"/>
  <c r="M9169" i="28"/>
  <c r="P9169" i="28" s="1"/>
  <c r="Q9169" i="28" s="1"/>
  <c r="M9145" i="28"/>
  <c r="P9145" i="28" s="1"/>
  <c r="Q9145" i="28" s="1"/>
  <c r="M9121" i="28"/>
  <c r="P9121" i="28" s="1"/>
  <c r="Q9121" i="28" s="1"/>
  <c r="M9097" i="28"/>
  <c r="P9097" i="28" s="1"/>
  <c r="Q9097" i="28" s="1"/>
  <c r="M9073" i="28"/>
  <c r="P9073" i="28" s="1"/>
  <c r="Q9073" i="28" s="1"/>
  <c r="M9049" i="28"/>
  <c r="P9049" i="28" s="1"/>
  <c r="Q9049" i="28" s="1"/>
  <c r="M9025" i="28"/>
  <c r="P9025" i="28" s="1"/>
  <c r="Q9025" i="28" s="1"/>
  <c r="M9641" i="28"/>
  <c r="P9641" i="28" s="1"/>
  <c r="Q9641" i="28" s="1"/>
  <c r="M8990" i="28"/>
  <c r="P8990" i="28" s="1"/>
  <c r="Q8990" i="28" s="1"/>
  <c r="M8029" i="28"/>
  <c r="P8029" i="28" s="1"/>
  <c r="Q8029" i="28" s="1"/>
  <c r="M5590" i="28"/>
  <c r="P5590" i="28" s="1"/>
  <c r="Q5590" i="28" s="1"/>
  <c r="M9496" i="28"/>
  <c r="P9496" i="28" s="1"/>
  <c r="Q9496" i="28" s="1"/>
  <c r="M9417" i="28"/>
  <c r="P9417" i="28" s="1"/>
  <c r="Q9417" i="28" s="1"/>
  <c r="M9707" i="28"/>
  <c r="P9707" i="28" s="1"/>
  <c r="Q9707" i="28" s="1"/>
  <c r="M9683" i="28"/>
  <c r="P9683" i="28" s="1"/>
  <c r="Q9683" i="28" s="1"/>
  <c r="M9659" i="28"/>
  <c r="P9659" i="28" s="1"/>
  <c r="Q9659" i="28" s="1"/>
  <c r="M9635" i="28"/>
  <c r="P9635" i="28" s="1"/>
  <c r="Q9635" i="28" s="1"/>
  <c r="M9611" i="28"/>
  <c r="P9611" i="28" s="1"/>
  <c r="Q9611" i="28" s="1"/>
  <c r="M9563" i="28"/>
  <c r="P9563" i="28" s="1"/>
  <c r="Q9563" i="28" s="1"/>
  <c r="M9539" i="28"/>
  <c r="P9539" i="28" s="1"/>
  <c r="Q9539" i="28" s="1"/>
  <c r="M9505" i="28"/>
  <c r="P9505" i="28" s="1"/>
  <c r="Q9505" i="28" s="1"/>
  <c r="M9449" i="28"/>
  <c r="P9449" i="28" s="1"/>
  <c r="Q9449" i="28" s="1"/>
  <c r="M9502" i="28"/>
  <c r="P9502" i="28" s="1"/>
  <c r="Q9502" i="28" s="1"/>
  <c r="M9447" i="28"/>
  <c r="P9447" i="28" s="1"/>
  <c r="Q9447" i="28" s="1"/>
  <c r="M9998" i="28"/>
  <c r="P9998" i="28" s="1"/>
  <c r="Q9998" i="28" s="1"/>
  <c r="M9974" i="28"/>
  <c r="P9974" i="28" s="1"/>
  <c r="Q9974" i="28" s="1"/>
  <c r="M9950" i="28"/>
  <c r="P9950" i="28" s="1"/>
  <c r="Q9950" i="28" s="1"/>
  <c r="M9926" i="28"/>
  <c r="P9926" i="28" s="1"/>
  <c r="Q9926" i="28" s="1"/>
  <c r="M9902" i="28"/>
  <c r="P9902" i="28" s="1"/>
  <c r="Q9902" i="28" s="1"/>
  <c r="M9878" i="28"/>
  <c r="P9878" i="28" s="1"/>
  <c r="Q9878" i="28" s="1"/>
  <c r="M9854" i="28"/>
  <c r="P9854" i="28" s="1"/>
  <c r="Q9854" i="28" s="1"/>
  <c r="M9830" i="28"/>
  <c r="P9830" i="28" s="1"/>
  <c r="Q9830" i="28" s="1"/>
  <c r="M9806" i="28"/>
  <c r="P9806" i="28" s="1"/>
  <c r="Q9806" i="28" s="1"/>
  <c r="M9782" i="28"/>
  <c r="P9782" i="28" s="1"/>
  <c r="Q9782" i="28" s="1"/>
  <c r="M9758" i="28"/>
  <c r="P9758" i="28" s="1"/>
  <c r="Q9758" i="28" s="1"/>
  <c r="M9734" i="28"/>
  <c r="P9734" i="28" s="1"/>
  <c r="Q9734" i="28" s="1"/>
  <c r="M9710" i="28"/>
  <c r="P9710" i="28" s="1"/>
  <c r="Q9710" i="28" s="1"/>
  <c r="M9686" i="28"/>
  <c r="P9686" i="28" s="1"/>
  <c r="Q9686" i="28" s="1"/>
  <c r="M9662" i="28"/>
  <c r="P9662" i="28" s="1"/>
  <c r="Q9662" i="28" s="1"/>
  <c r="M9638" i="28"/>
  <c r="P9638" i="28" s="1"/>
  <c r="Q9638" i="28" s="1"/>
  <c r="M9614" i="28"/>
  <c r="P9614" i="28" s="1"/>
  <c r="Q9614" i="28" s="1"/>
  <c r="M9590" i="28"/>
  <c r="P9590" i="28" s="1"/>
  <c r="Q9590" i="28" s="1"/>
  <c r="M9566" i="28"/>
  <c r="P9566" i="28" s="1"/>
  <c r="Q9566" i="28" s="1"/>
  <c r="M9542" i="28"/>
  <c r="P9542" i="28" s="1"/>
  <c r="Q9542" i="28" s="1"/>
  <c r="M9518" i="28"/>
  <c r="P9518" i="28" s="1"/>
  <c r="Q9518" i="28" s="1"/>
  <c r="M9458" i="28"/>
  <c r="P9458" i="28" s="1"/>
  <c r="Q9458" i="28" s="1"/>
  <c r="M9383" i="28"/>
  <c r="P9383" i="28" s="1"/>
  <c r="Q9383" i="28" s="1"/>
  <c r="M9359" i="28"/>
  <c r="P9359" i="28" s="1"/>
  <c r="Q9359" i="28" s="1"/>
  <c r="M9335" i="28"/>
  <c r="P9335" i="28" s="1"/>
  <c r="Q9335" i="28" s="1"/>
  <c r="M9311" i="28"/>
  <c r="P9311" i="28" s="1"/>
  <c r="Q9311" i="28" s="1"/>
  <c r="M9287" i="28"/>
  <c r="P9287" i="28" s="1"/>
  <c r="Q9287" i="28" s="1"/>
  <c r="M9263" i="28"/>
  <c r="P9263" i="28" s="1"/>
  <c r="Q9263" i="28" s="1"/>
  <c r="M9239" i="28"/>
  <c r="P9239" i="28" s="1"/>
  <c r="Q9239" i="28" s="1"/>
  <c r="M9215" i="28"/>
  <c r="P9215" i="28" s="1"/>
  <c r="Q9215" i="28" s="1"/>
  <c r="M9191" i="28"/>
  <c r="P9191" i="28" s="1"/>
  <c r="Q9191" i="28" s="1"/>
  <c r="M9167" i="28"/>
  <c r="P9167" i="28" s="1"/>
  <c r="Q9167" i="28" s="1"/>
  <c r="M9143" i="28"/>
  <c r="P9143" i="28" s="1"/>
  <c r="Q9143" i="28" s="1"/>
  <c r="M9119" i="28"/>
  <c r="P9119" i="28" s="1"/>
  <c r="Q9119" i="28" s="1"/>
  <c r="M9095" i="28"/>
  <c r="P9095" i="28" s="1"/>
  <c r="Q9095" i="28" s="1"/>
  <c r="M9071" i="28"/>
  <c r="P9071" i="28" s="1"/>
  <c r="Q9071" i="28" s="1"/>
  <c r="M8449" i="28"/>
  <c r="P8449" i="28" s="1"/>
  <c r="Q8449" i="28" s="1"/>
  <c r="M3292" i="28"/>
  <c r="P3292" i="28" s="1"/>
  <c r="Q3292" i="28" s="1"/>
  <c r="M3218" i="28"/>
  <c r="P3218" i="28" s="1"/>
  <c r="Q3218" i="28" s="1"/>
  <c r="M2828" i="28"/>
  <c r="P2828" i="28" s="1"/>
  <c r="Q2828" i="28" s="1"/>
  <c r="M2589" i="28"/>
  <c r="P2589" i="28" s="1"/>
  <c r="Q2589" i="28" s="1"/>
  <c r="M2274" i="28"/>
  <c r="P2274" i="28" s="1"/>
  <c r="Q2274" i="28" s="1"/>
  <c r="M1975" i="28"/>
  <c r="P1975" i="28" s="1"/>
  <c r="Q1975" i="28" s="1"/>
  <c r="M1150" i="28"/>
  <c r="P1150" i="28" s="1"/>
  <c r="Q1150" i="28" s="1"/>
  <c r="M9484" i="28"/>
  <c r="P9484" i="28" s="1"/>
  <c r="Q9484" i="28" s="1"/>
  <c r="M9510" i="28"/>
  <c r="P9510" i="28" s="1"/>
  <c r="Q9510" i="28" s="1"/>
  <c r="M9969" i="28"/>
  <c r="P9969" i="28" s="1"/>
  <c r="Q9969" i="28" s="1"/>
  <c r="M9945" i="28"/>
  <c r="P9945" i="28" s="1"/>
  <c r="Q9945" i="28" s="1"/>
  <c r="M9801" i="28"/>
  <c r="P9801" i="28" s="1"/>
  <c r="Q9801" i="28" s="1"/>
  <c r="M9681" i="28"/>
  <c r="P9681" i="28" s="1"/>
  <c r="Q9681" i="28" s="1"/>
  <c r="M9657" i="28"/>
  <c r="P9657" i="28" s="1"/>
  <c r="Q9657" i="28" s="1"/>
  <c r="M9633" i="28"/>
  <c r="P9633" i="28" s="1"/>
  <c r="Q9633" i="28" s="1"/>
  <c r="M9609" i="28"/>
  <c r="P9609" i="28" s="1"/>
  <c r="Q9609" i="28" s="1"/>
  <c r="M9585" i="28"/>
  <c r="P9585" i="28" s="1"/>
  <c r="Q9585" i="28" s="1"/>
  <c r="M9561" i="28"/>
  <c r="P9561" i="28" s="1"/>
  <c r="Q9561" i="28" s="1"/>
  <c r="M9493" i="28"/>
  <c r="P9493" i="28" s="1"/>
  <c r="Q9493" i="28" s="1"/>
  <c r="M9435" i="28"/>
  <c r="P9435" i="28" s="1"/>
  <c r="Q9435" i="28" s="1"/>
  <c r="M9490" i="28"/>
  <c r="P9490" i="28" s="1"/>
  <c r="Q9490" i="28" s="1"/>
  <c r="M9429" i="28"/>
  <c r="P9429" i="28" s="1"/>
  <c r="Q9429" i="28" s="1"/>
  <c r="M9948" i="28"/>
  <c r="P9948" i="28" s="1"/>
  <c r="Q9948" i="28" s="1"/>
  <c r="M9708" i="28"/>
  <c r="P9708" i="28" s="1"/>
  <c r="Q9708" i="28" s="1"/>
  <c r="M9684" i="28"/>
  <c r="P9684" i="28" s="1"/>
  <c r="Q9684" i="28" s="1"/>
  <c r="M9660" i="28"/>
  <c r="P9660" i="28" s="1"/>
  <c r="Q9660" i="28" s="1"/>
  <c r="M9636" i="28"/>
  <c r="P9636" i="28" s="1"/>
  <c r="Q9636" i="28" s="1"/>
  <c r="M9612" i="28"/>
  <c r="P9612" i="28" s="1"/>
  <c r="Q9612" i="28" s="1"/>
  <c r="M9588" i="28"/>
  <c r="P9588" i="28" s="1"/>
  <c r="Q9588" i="28" s="1"/>
  <c r="M9564" i="28"/>
  <c r="P9564" i="28" s="1"/>
  <c r="Q9564" i="28" s="1"/>
  <c r="M9540" i="28"/>
  <c r="P9540" i="28" s="1"/>
  <c r="Q9540" i="28" s="1"/>
  <c r="M9511" i="28"/>
  <c r="P9511" i="28" s="1"/>
  <c r="Q9511" i="28" s="1"/>
  <c r="M9453" i="28"/>
  <c r="P9453" i="28" s="1"/>
  <c r="Q9453" i="28" s="1"/>
  <c r="M9381" i="28"/>
  <c r="P9381" i="28" s="1"/>
  <c r="Q9381" i="28" s="1"/>
  <c r="M9357" i="28"/>
  <c r="P9357" i="28" s="1"/>
  <c r="Q9357" i="28" s="1"/>
  <c r="M9333" i="28"/>
  <c r="P9333" i="28" s="1"/>
  <c r="Q9333" i="28" s="1"/>
  <c r="M9309" i="28"/>
  <c r="P9309" i="28" s="1"/>
  <c r="Q9309" i="28" s="1"/>
  <c r="M9285" i="28"/>
  <c r="P9285" i="28" s="1"/>
  <c r="Q9285" i="28" s="1"/>
  <c r="M9261" i="28"/>
  <c r="P9261" i="28" s="1"/>
  <c r="Q9261" i="28" s="1"/>
  <c r="M9237" i="28"/>
  <c r="P9237" i="28" s="1"/>
  <c r="Q9237" i="28" s="1"/>
  <c r="M9189" i="28"/>
  <c r="P9189" i="28" s="1"/>
  <c r="Q9189" i="28" s="1"/>
  <c r="M9117" i="28"/>
  <c r="P9117" i="28" s="1"/>
  <c r="Q9117" i="28" s="1"/>
  <c r="M9093" i="28"/>
  <c r="P9093" i="28" s="1"/>
  <c r="Q9093" i="28" s="1"/>
  <c r="M9069" i="28"/>
  <c r="P9069" i="28" s="1"/>
  <c r="Q9069" i="28" s="1"/>
  <c r="M8281" i="28"/>
  <c r="P8281" i="28" s="1"/>
  <c r="Q8281" i="28" s="1"/>
  <c r="M4933" i="28"/>
  <c r="P4933" i="28" s="1"/>
  <c r="Q4933" i="28" s="1"/>
  <c r="M3471" i="28"/>
  <c r="P3471" i="28" s="1"/>
  <c r="Q3471" i="28" s="1"/>
  <c r="M9472" i="28"/>
  <c r="P9472" i="28" s="1"/>
  <c r="Q9472" i="28" s="1"/>
  <c r="M9991" i="28"/>
  <c r="P9991" i="28" s="1"/>
  <c r="Q9991" i="28" s="1"/>
  <c r="M9967" i="28"/>
  <c r="P9967" i="28" s="1"/>
  <c r="Q9967" i="28" s="1"/>
  <c r="M9943" i="28"/>
  <c r="P9943" i="28" s="1"/>
  <c r="Q9943" i="28" s="1"/>
  <c r="M9919" i="28"/>
  <c r="P9919" i="28" s="1"/>
  <c r="Q9919" i="28" s="1"/>
  <c r="M9895" i="28"/>
  <c r="P9895" i="28" s="1"/>
  <c r="Q9895" i="28" s="1"/>
  <c r="M9871" i="28"/>
  <c r="P9871" i="28" s="1"/>
  <c r="Q9871" i="28" s="1"/>
  <c r="M9847" i="28"/>
  <c r="P9847" i="28" s="1"/>
  <c r="Q9847" i="28" s="1"/>
  <c r="M9823" i="28"/>
  <c r="P9823" i="28" s="1"/>
  <c r="Q9823" i="28" s="1"/>
  <c r="M9799" i="28"/>
  <c r="P9799" i="28" s="1"/>
  <c r="Q9799" i="28" s="1"/>
  <c r="M9775" i="28"/>
  <c r="P9775" i="28" s="1"/>
  <c r="Q9775" i="28" s="1"/>
  <c r="M9751" i="28"/>
  <c r="P9751" i="28" s="1"/>
  <c r="Q9751" i="28" s="1"/>
  <c r="M9727" i="28"/>
  <c r="P9727" i="28" s="1"/>
  <c r="Q9727" i="28" s="1"/>
  <c r="M9679" i="28"/>
  <c r="P9679" i="28" s="1"/>
  <c r="Q9679" i="28" s="1"/>
  <c r="M9655" i="28"/>
  <c r="P9655" i="28" s="1"/>
  <c r="Q9655" i="28" s="1"/>
  <c r="M9607" i="28"/>
  <c r="P9607" i="28" s="1"/>
  <c r="Q9607" i="28" s="1"/>
  <c r="M9583" i="28"/>
  <c r="P9583" i="28" s="1"/>
  <c r="Q9583" i="28" s="1"/>
  <c r="M9559" i="28"/>
  <c r="P9559" i="28" s="1"/>
  <c r="Q9559" i="28" s="1"/>
  <c r="M9535" i="28"/>
  <c r="P9535" i="28" s="1"/>
  <c r="Q9535" i="28" s="1"/>
  <c r="M9481" i="28"/>
  <c r="P9481" i="28" s="1"/>
  <c r="Q9481" i="28" s="1"/>
  <c r="M9411" i="28"/>
  <c r="P9411" i="28" s="1"/>
  <c r="Q9411" i="28" s="1"/>
  <c r="M9478" i="28"/>
  <c r="P9478" i="28" s="1"/>
  <c r="Q9478" i="28" s="1"/>
  <c r="M9405" i="28"/>
  <c r="P9405" i="28" s="1"/>
  <c r="Q9405" i="28" s="1"/>
  <c r="M9754" i="28"/>
  <c r="P9754" i="28" s="1"/>
  <c r="Q9754" i="28" s="1"/>
  <c r="M9706" i="28"/>
  <c r="P9706" i="28" s="1"/>
  <c r="Q9706" i="28" s="1"/>
  <c r="M9682" i="28"/>
  <c r="P9682" i="28" s="1"/>
  <c r="Q9682" i="28" s="1"/>
  <c r="M9634" i="28"/>
  <c r="P9634" i="28" s="1"/>
  <c r="Q9634" i="28" s="1"/>
  <c r="M9610" i="28"/>
  <c r="P9610" i="28" s="1"/>
  <c r="Q9610" i="28" s="1"/>
  <c r="M9562" i="28"/>
  <c r="P9562" i="28" s="1"/>
  <c r="Q9562" i="28" s="1"/>
  <c r="M9499" i="28"/>
  <c r="P9499" i="28" s="1"/>
  <c r="Q9499" i="28" s="1"/>
  <c r="M9423" i="28"/>
  <c r="P9423" i="28" s="1"/>
  <c r="Q9423" i="28" s="1"/>
  <c r="M9379" i="28"/>
  <c r="P9379" i="28" s="1"/>
  <c r="Q9379" i="28" s="1"/>
  <c r="M9331" i="28"/>
  <c r="P9331" i="28" s="1"/>
  <c r="Q9331" i="28" s="1"/>
  <c r="M9307" i="28"/>
  <c r="P9307" i="28" s="1"/>
  <c r="Q9307" i="28" s="1"/>
  <c r="M9283" i="28"/>
  <c r="P9283" i="28" s="1"/>
  <c r="Q9283" i="28" s="1"/>
  <c r="M9259" i="28"/>
  <c r="P9259" i="28" s="1"/>
  <c r="Q9259" i="28" s="1"/>
  <c r="M9235" i="28"/>
  <c r="P9235" i="28" s="1"/>
  <c r="Q9235" i="28" s="1"/>
  <c r="M9211" i="28"/>
  <c r="P9211" i="28" s="1"/>
  <c r="Q9211" i="28" s="1"/>
  <c r="M9187" i="28"/>
  <c r="P9187" i="28" s="1"/>
  <c r="Q9187" i="28" s="1"/>
  <c r="M9163" i="28"/>
  <c r="P9163" i="28" s="1"/>
  <c r="Q9163" i="28" s="1"/>
  <c r="M9115" i="28"/>
  <c r="P9115" i="28" s="1"/>
  <c r="Q9115" i="28" s="1"/>
  <c r="M9091" i="28"/>
  <c r="P9091" i="28" s="1"/>
  <c r="Q9091" i="28" s="1"/>
  <c r="M9067" i="28"/>
  <c r="P9067" i="28" s="1"/>
  <c r="Q9067" i="28" s="1"/>
  <c r="M9043" i="28"/>
  <c r="P9043" i="28" s="1"/>
  <c r="Q9043" i="28" s="1"/>
  <c r="M9077" i="28"/>
  <c r="P9077" i="28" s="1"/>
  <c r="Q9077" i="28" s="1"/>
  <c r="M8894" i="28"/>
  <c r="P8894" i="28" s="1"/>
  <c r="Q8894" i="28" s="1"/>
  <c r="M8257" i="28"/>
  <c r="P8257" i="28" s="1"/>
  <c r="Q8257" i="28" s="1"/>
  <c r="M6344" i="28"/>
  <c r="P6344" i="28" s="1"/>
  <c r="Q6344" i="28" s="1"/>
  <c r="M9513" i="28"/>
  <c r="P9513" i="28" s="1"/>
  <c r="Q9513" i="28" s="1"/>
  <c r="M9460" i="28"/>
  <c r="P9460" i="28" s="1"/>
  <c r="Q9460" i="28" s="1"/>
  <c r="M9486" i="28"/>
  <c r="P9486" i="28" s="1"/>
  <c r="Q9486" i="28" s="1"/>
  <c r="M9989" i="28"/>
  <c r="P9989" i="28" s="1"/>
  <c r="Q9989" i="28" s="1"/>
  <c r="M9965" i="28"/>
  <c r="P9965" i="28" s="1"/>
  <c r="Q9965" i="28" s="1"/>
  <c r="M9941" i="28"/>
  <c r="P9941" i="28" s="1"/>
  <c r="Q9941" i="28" s="1"/>
  <c r="M9917" i="28"/>
  <c r="P9917" i="28" s="1"/>
  <c r="Q9917" i="28" s="1"/>
  <c r="M9893" i="28"/>
  <c r="P9893" i="28" s="1"/>
  <c r="Q9893" i="28" s="1"/>
  <c r="M9869" i="28"/>
  <c r="P9869" i="28" s="1"/>
  <c r="Q9869" i="28" s="1"/>
  <c r="M9845" i="28"/>
  <c r="P9845" i="28" s="1"/>
  <c r="Q9845" i="28" s="1"/>
  <c r="M9821" i="28"/>
  <c r="P9821" i="28" s="1"/>
  <c r="Q9821" i="28" s="1"/>
  <c r="M9797" i="28"/>
  <c r="P9797" i="28" s="1"/>
  <c r="Q9797" i="28" s="1"/>
  <c r="M9773" i="28"/>
  <c r="P9773" i="28" s="1"/>
  <c r="Q9773" i="28" s="1"/>
  <c r="M9749" i="28"/>
  <c r="P9749" i="28" s="1"/>
  <c r="Q9749" i="28" s="1"/>
  <c r="M9725" i="28"/>
  <c r="P9725" i="28" s="1"/>
  <c r="Q9725" i="28" s="1"/>
  <c r="M9701" i="28"/>
  <c r="P9701" i="28" s="1"/>
  <c r="Q9701" i="28" s="1"/>
  <c r="M9653" i="28"/>
  <c r="P9653" i="28" s="1"/>
  <c r="Q9653" i="28" s="1"/>
  <c r="M9629" i="28"/>
  <c r="P9629" i="28" s="1"/>
  <c r="Q9629" i="28" s="1"/>
  <c r="M9605" i="28"/>
  <c r="P9605" i="28" s="1"/>
  <c r="Q9605" i="28" s="1"/>
  <c r="M9581" i="28"/>
  <c r="P9581" i="28" s="1"/>
  <c r="Q9581" i="28" s="1"/>
  <c r="M9533" i="28"/>
  <c r="P9533" i="28" s="1"/>
  <c r="Q9533" i="28" s="1"/>
  <c r="M9469" i="28"/>
  <c r="P9469" i="28" s="1"/>
  <c r="Q9469" i="28" s="1"/>
  <c r="M9507" i="28"/>
  <c r="P9507" i="28" s="1"/>
  <c r="Q9507" i="28" s="1"/>
  <c r="M9466" i="28"/>
  <c r="P9466" i="28" s="1"/>
  <c r="Q9466" i="28" s="1"/>
  <c r="M9516" i="28"/>
  <c r="P9516" i="28" s="1"/>
  <c r="Q9516" i="28" s="1"/>
  <c r="M9680" i="28"/>
  <c r="P9680" i="28" s="1"/>
  <c r="Q9680" i="28" s="1"/>
  <c r="M9656" i="28"/>
  <c r="P9656" i="28" s="1"/>
  <c r="Q9656" i="28" s="1"/>
  <c r="M9608" i="28"/>
  <c r="P9608" i="28" s="1"/>
  <c r="Q9608" i="28" s="1"/>
  <c r="M9584" i="28"/>
  <c r="P9584" i="28" s="1"/>
  <c r="Q9584" i="28" s="1"/>
  <c r="M9560" i="28"/>
  <c r="P9560" i="28" s="1"/>
  <c r="Q9560" i="28" s="1"/>
  <c r="M9536" i="28"/>
  <c r="P9536" i="28" s="1"/>
  <c r="Q9536" i="28" s="1"/>
  <c r="M9487" i="28"/>
  <c r="P9487" i="28" s="1"/>
  <c r="Q9487" i="28" s="1"/>
  <c r="M9401" i="28"/>
  <c r="P9401" i="28" s="1"/>
  <c r="Q9401" i="28" s="1"/>
  <c r="M9377" i="28"/>
  <c r="P9377" i="28" s="1"/>
  <c r="Q9377" i="28" s="1"/>
  <c r="M9353" i="28"/>
  <c r="P9353" i="28" s="1"/>
  <c r="Q9353" i="28" s="1"/>
  <c r="M9329" i="28"/>
  <c r="P9329" i="28" s="1"/>
  <c r="Q9329" i="28" s="1"/>
  <c r="M9305" i="28"/>
  <c r="P9305" i="28" s="1"/>
  <c r="Q9305" i="28" s="1"/>
  <c r="M9281" i="28"/>
  <c r="P9281" i="28" s="1"/>
  <c r="Q9281" i="28" s="1"/>
  <c r="M9257" i="28"/>
  <c r="P9257" i="28" s="1"/>
  <c r="Q9257" i="28" s="1"/>
  <c r="M9233" i="28"/>
  <c r="P9233" i="28" s="1"/>
  <c r="Q9233" i="28" s="1"/>
  <c r="M9209" i="28"/>
  <c r="P9209" i="28" s="1"/>
  <c r="Q9209" i="28" s="1"/>
  <c r="M9185" i="28"/>
  <c r="P9185" i="28" s="1"/>
  <c r="Q9185" i="28" s="1"/>
  <c r="M9161" i="28"/>
  <c r="P9161" i="28" s="1"/>
  <c r="Q9161" i="28" s="1"/>
  <c r="M9137" i="28"/>
  <c r="P9137" i="28" s="1"/>
  <c r="Q9137" i="28" s="1"/>
  <c r="M9113" i="28"/>
  <c r="P9113" i="28" s="1"/>
  <c r="Q9113" i="28" s="1"/>
  <c r="M9089" i="28"/>
  <c r="P9089" i="28" s="1"/>
  <c r="Q9089" i="28" s="1"/>
  <c r="M9065" i="28"/>
  <c r="P9065" i="28" s="1"/>
  <c r="Q9065" i="28" s="1"/>
  <c r="M9041" i="28"/>
  <c r="P9041" i="28" s="1"/>
  <c r="Q9041" i="28" s="1"/>
  <c r="M9017" i="28"/>
  <c r="P9017" i="28" s="1"/>
  <c r="Q9017" i="28" s="1"/>
  <c r="M8993" i="28"/>
  <c r="P8993" i="28" s="1"/>
  <c r="Q8993" i="28" s="1"/>
  <c r="M8969" i="28"/>
  <c r="P8969" i="28" s="1"/>
  <c r="Q8969" i="28" s="1"/>
  <c r="M8945" i="28"/>
  <c r="P8945" i="28" s="1"/>
  <c r="Q8945" i="28" s="1"/>
  <c r="M8921" i="28"/>
  <c r="P8921" i="28" s="1"/>
  <c r="Q8921" i="28" s="1"/>
  <c r="M8897" i="28"/>
  <c r="P8897" i="28" s="1"/>
  <c r="Q8897" i="28" s="1"/>
  <c r="M8873" i="28"/>
  <c r="P8873" i="28" s="1"/>
  <c r="Q8873" i="28" s="1"/>
  <c r="M8849" i="28"/>
  <c r="P8849" i="28" s="1"/>
  <c r="Q8849" i="28" s="1"/>
  <c r="M9434" i="28"/>
  <c r="P9434" i="28" s="1"/>
  <c r="Q9434" i="28" s="1"/>
  <c r="M9410" i="28"/>
  <c r="P9410" i="28" s="1"/>
  <c r="Q9410" i="28" s="1"/>
  <c r="M9386" i="28"/>
  <c r="P9386" i="28" s="1"/>
  <c r="Q9386" i="28" s="1"/>
  <c r="M9362" i="28"/>
  <c r="P9362" i="28" s="1"/>
  <c r="Q9362" i="28" s="1"/>
  <c r="M9338" i="28"/>
  <c r="P9338" i="28" s="1"/>
  <c r="Q9338" i="28" s="1"/>
  <c r="M9314" i="28"/>
  <c r="P9314" i="28" s="1"/>
  <c r="Q9314" i="28" s="1"/>
  <c r="M9290" i="28"/>
  <c r="P9290" i="28" s="1"/>
  <c r="Q9290" i="28" s="1"/>
  <c r="M9266" i="28"/>
  <c r="P9266" i="28" s="1"/>
  <c r="Q9266" i="28" s="1"/>
  <c r="M9170" i="28"/>
  <c r="P9170" i="28" s="1"/>
  <c r="Q9170" i="28" s="1"/>
  <c r="M7784" i="28"/>
  <c r="P7784" i="28" s="1"/>
  <c r="Q7784" i="28" s="1"/>
  <c r="M6680" i="28"/>
  <c r="P6680" i="28" s="1"/>
  <c r="Q6680" i="28" s="1"/>
  <c r="M6783" i="28"/>
  <c r="P6783" i="28" s="1"/>
  <c r="Q6783" i="28" s="1"/>
  <c r="M4664" i="28"/>
  <c r="P4664" i="28" s="1"/>
  <c r="Q4664" i="28" s="1"/>
  <c r="M2010" i="28"/>
  <c r="P2010" i="28" s="1"/>
  <c r="Q2010" i="28" s="1"/>
  <c r="M9419" i="28"/>
  <c r="P9419" i="28" s="1"/>
  <c r="Q9419" i="28" s="1"/>
  <c r="M9474" i="28"/>
  <c r="P9474" i="28" s="1"/>
  <c r="Q9474" i="28" s="1"/>
  <c r="M9987" i="28"/>
  <c r="P9987" i="28" s="1"/>
  <c r="Q9987" i="28" s="1"/>
  <c r="M9963" i="28"/>
  <c r="P9963" i="28" s="1"/>
  <c r="Q9963" i="28" s="1"/>
  <c r="M9939" i="28"/>
  <c r="P9939" i="28" s="1"/>
  <c r="Q9939" i="28" s="1"/>
  <c r="M9915" i="28"/>
  <c r="P9915" i="28" s="1"/>
  <c r="Q9915" i="28" s="1"/>
  <c r="M9891" i="28"/>
  <c r="P9891" i="28" s="1"/>
  <c r="Q9891" i="28" s="1"/>
  <c r="M9867" i="28"/>
  <c r="P9867" i="28" s="1"/>
  <c r="Q9867" i="28" s="1"/>
  <c r="M9843" i="28"/>
  <c r="P9843" i="28" s="1"/>
  <c r="Q9843" i="28" s="1"/>
  <c r="M9819" i="28"/>
  <c r="P9819" i="28" s="1"/>
  <c r="Q9819" i="28" s="1"/>
  <c r="M9795" i="28"/>
  <c r="P9795" i="28" s="1"/>
  <c r="Q9795" i="28" s="1"/>
  <c r="M9771" i="28"/>
  <c r="P9771" i="28" s="1"/>
  <c r="Q9771" i="28" s="1"/>
  <c r="M9747" i="28"/>
  <c r="P9747" i="28" s="1"/>
  <c r="Q9747" i="28" s="1"/>
  <c r="M9723" i="28"/>
  <c r="P9723" i="28" s="1"/>
  <c r="Q9723" i="28" s="1"/>
  <c r="M9699" i="28"/>
  <c r="P9699" i="28" s="1"/>
  <c r="Q9699" i="28" s="1"/>
  <c r="M9651" i="28"/>
  <c r="P9651" i="28" s="1"/>
  <c r="Q9651" i="28" s="1"/>
  <c r="M9627" i="28"/>
  <c r="P9627" i="28" s="1"/>
  <c r="Q9627" i="28" s="1"/>
  <c r="M9579" i="28"/>
  <c r="P9579" i="28" s="1"/>
  <c r="Q9579" i="28" s="1"/>
  <c r="M9555" i="28"/>
  <c r="P9555" i="28" s="1"/>
  <c r="Q9555" i="28" s="1"/>
  <c r="M9531" i="28"/>
  <c r="P9531" i="28" s="1"/>
  <c r="Q9531" i="28" s="1"/>
  <c r="M9495" i="28"/>
  <c r="P9495" i="28" s="1"/>
  <c r="Q9495" i="28" s="1"/>
  <c r="M9431" i="28"/>
  <c r="P9431" i="28" s="1"/>
  <c r="Q9431" i="28" s="1"/>
  <c r="M9504" i="28"/>
  <c r="P9504" i="28" s="1"/>
  <c r="Q9504" i="28" s="1"/>
  <c r="M9990" i="28"/>
  <c r="P9990" i="28" s="1"/>
  <c r="Q9990" i="28" s="1"/>
  <c r="M9966" i="28"/>
  <c r="P9966" i="28" s="1"/>
  <c r="Q9966" i="28" s="1"/>
  <c r="M9942" i="28"/>
  <c r="P9942" i="28" s="1"/>
  <c r="Q9942" i="28" s="1"/>
  <c r="M9918" i="28"/>
  <c r="P9918" i="28" s="1"/>
  <c r="Q9918" i="28" s="1"/>
  <c r="M9894" i="28"/>
  <c r="P9894" i="28" s="1"/>
  <c r="Q9894" i="28" s="1"/>
  <c r="M9870" i="28"/>
  <c r="P9870" i="28" s="1"/>
  <c r="Q9870" i="28" s="1"/>
  <c r="M9846" i="28"/>
  <c r="P9846" i="28" s="1"/>
  <c r="Q9846" i="28" s="1"/>
  <c r="M9822" i="28"/>
  <c r="P9822" i="28" s="1"/>
  <c r="Q9822" i="28" s="1"/>
  <c r="M9798" i="28"/>
  <c r="P9798" i="28" s="1"/>
  <c r="Q9798" i="28" s="1"/>
  <c r="M9774" i="28"/>
  <c r="P9774" i="28" s="1"/>
  <c r="Q9774" i="28" s="1"/>
  <c r="M9750" i="28"/>
  <c r="P9750" i="28" s="1"/>
  <c r="Q9750" i="28" s="1"/>
  <c r="M9726" i="28"/>
  <c r="P9726" i="28" s="1"/>
  <c r="Q9726" i="28" s="1"/>
  <c r="M9654" i="28"/>
  <c r="P9654" i="28" s="1"/>
  <c r="Q9654" i="28" s="1"/>
  <c r="M9606" i="28"/>
  <c r="P9606" i="28" s="1"/>
  <c r="Q9606" i="28" s="1"/>
  <c r="M9582" i="28"/>
  <c r="P9582" i="28" s="1"/>
  <c r="Q9582" i="28" s="1"/>
  <c r="M9475" i="28"/>
  <c r="P9475" i="28" s="1"/>
  <c r="Q9475" i="28" s="1"/>
  <c r="M9399" i="28"/>
  <c r="P9399" i="28" s="1"/>
  <c r="Q9399" i="28" s="1"/>
  <c r="M9375" i="28"/>
  <c r="P9375" i="28" s="1"/>
  <c r="Q9375" i="28" s="1"/>
  <c r="M9351" i="28"/>
  <c r="P9351" i="28" s="1"/>
  <c r="Q9351" i="28" s="1"/>
  <c r="M9327" i="28"/>
  <c r="P9327" i="28" s="1"/>
  <c r="Q9327" i="28" s="1"/>
  <c r="M9303" i="28"/>
  <c r="P9303" i="28" s="1"/>
  <c r="Q9303" i="28" s="1"/>
  <c r="M9279" i="28"/>
  <c r="P9279" i="28" s="1"/>
  <c r="Q9279" i="28" s="1"/>
  <c r="M9255" i="28"/>
  <c r="P9255" i="28" s="1"/>
  <c r="Q9255" i="28" s="1"/>
  <c r="M9231" i="28"/>
  <c r="P9231" i="28" s="1"/>
  <c r="Q9231" i="28" s="1"/>
  <c r="M9207" i="28"/>
  <c r="P9207" i="28" s="1"/>
  <c r="Q9207" i="28" s="1"/>
  <c r="M9183" i="28"/>
  <c r="P9183" i="28" s="1"/>
  <c r="Q9183" i="28" s="1"/>
  <c r="M9159" i="28"/>
  <c r="P9159" i="28" s="1"/>
  <c r="Q9159" i="28" s="1"/>
  <c r="M9135" i="28"/>
  <c r="P9135" i="28" s="1"/>
  <c r="Q9135" i="28" s="1"/>
  <c r="M9111" i="28"/>
  <c r="P9111" i="28" s="1"/>
  <c r="Q9111" i="28" s="1"/>
  <c r="M9087" i="28"/>
  <c r="P9087" i="28" s="1"/>
  <c r="Q9087" i="28" s="1"/>
  <c r="M7808" i="28"/>
  <c r="P7808" i="28" s="1"/>
  <c r="Q7808" i="28" s="1"/>
  <c r="M5638" i="28"/>
  <c r="P5638" i="28" s="1"/>
  <c r="Q5638" i="28" s="1"/>
  <c r="M4880" i="28"/>
  <c r="P4880" i="28" s="1"/>
  <c r="Q4880" i="28" s="1"/>
  <c r="M4326" i="28"/>
  <c r="P4326" i="28" s="1"/>
  <c r="Q4326" i="28" s="1"/>
  <c r="M3332" i="28"/>
  <c r="P3332" i="28" s="1"/>
  <c r="Q3332" i="28" s="1"/>
  <c r="M3111" i="28"/>
  <c r="P3111" i="28" s="1"/>
  <c r="Q3111" i="28" s="1"/>
  <c r="M9489" i="28"/>
  <c r="P9489" i="28" s="1"/>
  <c r="Q9489" i="28" s="1"/>
  <c r="M9515" i="28"/>
  <c r="P9515" i="28" s="1"/>
  <c r="Q9515" i="28" s="1"/>
  <c r="M9985" i="28"/>
  <c r="P9985" i="28" s="1"/>
  <c r="Q9985" i="28" s="1"/>
  <c r="M9961" i="28"/>
  <c r="P9961" i="28" s="1"/>
  <c r="Q9961" i="28" s="1"/>
  <c r="M9937" i="28"/>
  <c r="P9937" i="28" s="1"/>
  <c r="Q9937" i="28" s="1"/>
  <c r="M9913" i="28"/>
  <c r="P9913" i="28" s="1"/>
  <c r="Q9913" i="28" s="1"/>
  <c r="M9889" i="28"/>
  <c r="P9889" i="28" s="1"/>
  <c r="Q9889" i="28" s="1"/>
  <c r="M9865" i="28"/>
  <c r="P9865" i="28" s="1"/>
  <c r="Q9865" i="28" s="1"/>
  <c r="M9841" i="28"/>
  <c r="P9841" i="28" s="1"/>
  <c r="Q9841" i="28" s="1"/>
  <c r="M9817" i="28"/>
  <c r="P9817" i="28" s="1"/>
  <c r="Q9817" i="28" s="1"/>
  <c r="M9793" i="28"/>
  <c r="P9793" i="28" s="1"/>
  <c r="Q9793" i="28" s="1"/>
  <c r="M9769" i="28"/>
  <c r="P9769" i="28" s="1"/>
  <c r="Q9769" i="28" s="1"/>
  <c r="M9745" i="28"/>
  <c r="P9745" i="28" s="1"/>
  <c r="Q9745" i="28" s="1"/>
  <c r="M9721" i="28"/>
  <c r="P9721" i="28" s="1"/>
  <c r="Q9721" i="28" s="1"/>
  <c r="M9697" i="28"/>
  <c r="P9697" i="28" s="1"/>
  <c r="Q9697" i="28" s="1"/>
  <c r="M9625" i="28"/>
  <c r="P9625" i="28" s="1"/>
  <c r="Q9625" i="28" s="1"/>
  <c r="M9577" i="28"/>
  <c r="P9577" i="28" s="1"/>
  <c r="Q9577" i="28" s="1"/>
  <c r="M9529" i="28"/>
  <c r="P9529" i="28" s="1"/>
  <c r="Q9529" i="28" s="1"/>
  <c r="M9437" i="28"/>
  <c r="P9437" i="28" s="1"/>
  <c r="Q9437" i="28" s="1"/>
  <c r="M9483" i="28"/>
  <c r="P9483" i="28" s="1"/>
  <c r="Q9483" i="28" s="1"/>
  <c r="M9407" i="28"/>
  <c r="P9407" i="28" s="1"/>
  <c r="Q9407" i="28" s="1"/>
  <c r="M9492" i="28"/>
  <c r="P9492" i="28" s="1"/>
  <c r="Q9492" i="28" s="1"/>
  <c r="M9988" i="28"/>
  <c r="P9988" i="28" s="1"/>
  <c r="Q9988" i="28" s="1"/>
  <c r="M9964" i="28"/>
  <c r="P9964" i="28" s="1"/>
  <c r="Q9964" i="28" s="1"/>
  <c r="M9940" i="28"/>
  <c r="P9940" i="28" s="1"/>
  <c r="Q9940" i="28" s="1"/>
  <c r="M9916" i="28"/>
  <c r="P9916" i="28" s="1"/>
  <c r="Q9916" i="28" s="1"/>
  <c r="M9892" i="28"/>
  <c r="P9892" i="28" s="1"/>
  <c r="Q9892" i="28" s="1"/>
  <c r="M9868" i="28"/>
  <c r="P9868" i="28" s="1"/>
  <c r="Q9868" i="28" s="1"/>
  <c r="M9844" i="28"/>
  <c r="P9844" i="28" s="1"/>
  <c r="Q9844" i="28" s="1"/>
  <c r="M9820" i="28"/>
  <c r="P9820" i="28" s="1"/>
  <c r="Q9820" i="28" s="1"/>
  <c r="M9796" i="28"/>
  <c r="P9796" i="28" s="1"/>
  <c r="Q9796" i="28" s="1"/>
  <c r="M9772" i="28"/>
  <c r="P9772" i="28" s="1"/>
  <c r="Q9772" i="28" s="1"/>
  <c r="M9748" i="28"/>
  <c r="P9748" i="28" s="1"/>
  <c r="Q9748" i="28" s="1"/>
  <c r="M9724" i="28"/>
  <c r="P9724" i="28" s="1"/>
  <c r="Q9724" i="28" s="1"/>
  <c r="M9700" i="28"/>
  <c r="P9700" i="28" s="1"/>
  <c r="Q9700" i="28" s="1"/>
  <c r="M9652" i="28"/>
  <c r="P9652" i="28" s="1"/>
  <c r="Q9652" i="28" s="1"/>
  <c r="M9628" i="28"/>
  <c r="P9628" i="28" s="1"/>
  <c r="Q9628" i="28" s="1"/>
  <c r="M9580" i="28"/>
  <c r="P9580" i="28" s="1"/>
  <c r="Q9580" i="28" s="1"/>
  <c r="M9532" i="28"/>
  <c r="P9532" i="28" s="1"/>
  <c r="Q9532" i="28" s="1"/>
  <c r="M9373" i="28"/>
  <c r="P9373" i="28" s="1"/>
  <c r="Q9373" i="28" s="1"/>
  <c r="M9349" i="28"/>
  <c r="P9349" i="28" s="1"/>
  <c r="Q9349" i="28" s="1"/>
  <c r="M9325" i="28"/>
  <c r="P9325" i="28" s="1"/>
  <c r="Q9325" i="28" s="1"/>
  <c r="M9277" i="28"/>
  <c r="P9277" i="28" s="1"/>
  <c r="Q9277" i="28" s="1"/>
  <c r="M9253" i="28"/>
  <c r="P9253" i="28" s="1"/>
  <c r="Q9253" i="28" s="1"/>
  <c r="M9229" i="28"/>
  <c r="P9229" i="28" s="1"/>
  <c r="Q9229" i="28" s="1"/>
  <c r="M9205" i="28"/>
  <c r="P9205" i="28" s="1"/>
  <c r="Q9205" i="28" s="1"/>
  <c r="M9181" i="28"/>
  <c r="P9181" i="28" s="1"/>
  <c r="Q9181" i="28" s="1"/>
  <c r="M9157" i="28"/>
  <c r="P9157" i="28" s="1"/>
  <c r="Q9157" i="28" s="1"/>
  <c r="M9133" i="28"/>
  <c r="P9133" i="28" s="1"/>
  <c r="Q9133" i="28" s="1"/>
  <c r="M9109" i="28"/>
  <c r="P9109" i="28" s="1"/>
  <c r="Q9109" i="28" s="1"/>
  <c r="M9085" i="28"/>
  <c r="P9085" i="28" s="1"/>
  <c r="Q9085" i="28" s="1"/>
  <c r="M3170" i="28"/>
  <c r="P3170" i="28" s="1"/>
  <c r="Q3170" i="28" s="1"/>
  <c r="M9477" i="28"/>
  <c r="P9477" i="28" s="1"/>
  <c r="Q9477" i="28" s="1"/>
  <c r="M9503" i="28"/>
  <c r="P9503" i="28" s="1"/>
  <c r="Q9503" i="28" s="1"/>
  <c r="M9452" i="28"/>
  <c r="P9452" i="28" s="1"/>
  <c r="Q9452" i="28" s="1"/>
  <c r="M9983" i="28"/>
  <c r="P9983" i="28" s="1"/>
  <c r="Q9983" i="28" s="1"/>
  <c r="M9959" i="28"/>
  <c r="P9959" i="28" s="1"/>
  <c r="Q9959" i="28" s="1"/>
  <c r="M9935" i="28"/>
  <c r="P9935" i="28" s="1"/>
  <c r="Q9935" i="28" s="1"/>
  <c r="M9911" i="28"/>
  <c r="P9911" i="28" s="1"/>
  <c r="Q9911" i="28" s="1"/>
  <c r="M9887" i="28"/>
  <c r="P9887" i="28" s="1"/>
  <c r="Q9887" i="28" s="1"/>
  <c r="M9863" i="28"/>
  <c r="P9863" i="28" s="1"/>
  <c r="Q9863" i="28" s="1"/>
  <c r="M9839" i="28"/>
  <c r="P9839" i="28" s="1"/>
  <c r="Q9839" i="28" s="1"/>
  <c r="M9815" i="28"/>
  <c r="P9815" i="28" s="1"/>
  <c r="Q9815" i="28" s="1"/>
  <c r="M9791" i="28"/>
  <c r="P9791" i="28" s="1"/>
  <c r="Q9791" i="28" s="1"/>
  <c r="M9767" i="28"/>
  <c r="P9767" i="28" s="1"/>
  <c r="Q9767" i="28" s="1"/>
  <c r="M9743" i="28"/>
  <c r="P9743" i="28" s="1"/>
  <c r="Q9743" i="28" s="1"/>
  <c r="M9719" i="28"/>
  <c r="P9719" i="28" s="1"/>
  <c r="Q9719" i="28" s="1"/>
  <c r="M9695" i="28"/>
  <c r="P9695" i="28" s="1"/>
  <c r="Q9695" i="28" s="1"/>
  <c r="M9671" i="28"/>
  <c r="P9671" i="28" s="1"/>
  <c r="Q9671" i="28" s="1"/>
  <c r="M9647" i="28"/>
  <c r="P9647" i="28" s="1"/>
  <c r="Q9647" i="28" s="1"/>
  <c r="M9623" i="28"/>
  <c r="P9623" i="28" s="1"/>
  <c r="Q9623" i="28" s="1"/>
  <c r="M9599" i="28"/>
  <c r="P9599" i="28" s="1"/>
  <c r="Q9599" i="28" s="1"/>
  <c r="M9575" i="28"/>
  <c r="P9575" i="28" s="1"/>
  <c r="Q9575" i="28" s="1"/>
  <c r="M9551" i="28"/>
  <c r="P9551" i="28" s="1"/>
  <c r="Q9551" i="28" s="1"/>
  <c r="M9527" i="28"/>
  <c r="P9527" i="28" s="1"/>
  <c r="Q9527" i="28" s="1"/>
  <c r="M9413" i="28"/>
  <c r="P9413" i="28" s="1"/>
  <c r="Q9413" i="28" s="1"/>
  <c r="M9471" i="28"/>
  <c r="P9471" i="28" s="1"/>
  <c r="Q9471" i="28" s="1"/>
  <c r="M9509" i="28"/>
  <c r="P9509" i="28" s="1"/>
  <c r="Q9509" i="28" s="1"/>
  <c r="M9480" i="28"/>
  <c r="P9480" i="28" s="1"/>
  <c r="Q9480" i="28" s="1"/>
  <c r="M9986" i="28"/>
  <c r="P9986" i="28" s="1"/>
  <c r="Q9986" i="28" s="1"/>
  <c r="M9962" i="28"/>
  <c r="P9962" i="28" s="1"/>
  <c r="Q9962" i="28" s="1"/>
  <c r="M9938" i="28"/>
  <c r="P9938" i="28" s="1"/>
  <c r="Q9938" i="28" s="1"/>
  <c r="M9914" i="28"/>
  <c r="P9914" i="28" s="1"/>
  <c r="Q9914" i="28" s="1"/>
  <c r="M9890" i="28"/>
  <c r="P9890" i="28" s="1"/>
  <c r="Q9890" i="28" s="1"/>
  <c r="M9866" i="28"/>
  <c r="P9866" i="28" s="1"/>
  <c r="Q9866" i="28" s="1"/>
  <c r="M9842" i="28"/>
  <c r="P9842" i="28" s="1"/>
  <c r="Q9842" i="28" s="1"/>
  <c r="M9818" i="28"/>
  <c r="P9818" i="28" s="1"/>
  <c r="Q9818" i="28" s="1"/>
  <c r="M9794" i="28"/>
  <c r="P9794" i="28" s="1"/>
  <c r="Q9794" i="28" s="1"/>
  <c r="M9770" i="28"/>
  <c r="P9770" i="28" s="1"/>
  <c r="Q9770" i="28" s="1"/>
  <c r="M9746" i="28"/>
  <c r="P9746" i="28" s="1"/>
  <c r="Q9746" i="28" s="1"/>
  <c r="M9722" i="28"/>
  <c r="P9722" i="28" s="1"/>
  <c r="Q9722" i="28" s="1"/>
  <c r="M9698" i="28"/>
  <c r="P9698" i="28" s="1"/>
  <c r="Q9698" i="28" s="1"/>
  <c r="M9674" i="28"/>
  <c r="P9674" i="28" s="1"/>
  <c r="Q9674" i="28" s="1"/>
  <c r="M9650" i="28"/>
  <c r="P9650" i="28" s="1"/>
  <c r="Q9650" i="28" s="1"/>
  <c r="M9626" i="28"/>
  <c r="P9626" i="28" s="1"/>
  <c r="Q9626" i="28" s="1"/>
  <c r="M9602" i="28"/>
  <c r="P9602" i="28" s="1"/>
  <c r="Q9602" i="28" s="1"/>
  <c r="M9578" i="28"/>
  <c r="P9578" i="28" s="1"/>
  <c r="Q9578" i="28" s="1"/>
  <c r="M9554" i="28"/>
  <c r="P9554" i="28" s="1"/>
  <c r="Q9554" i="28" s="1"/>
  <c r="M9530" i="28"/>
  <c r="P9530" i="28" s="1"/>
  <c r="Q9530" i="28" s="1"/>
  <c r="M9445" i="28"/>
  <c r="P9445" i="28" s="1"/>
  <c r="Q9445" i="28" s="1"/>
  <c r="M9395" i="28"/>
  <c r="P9395" i="28" s="1"/>
  <c r="Q9395" i="28" s="1"/>
  <c r="M9371" i="28"/>
  <c r="P9371" i="28" s="1"/>
  <c r="Q9371" i="28" s="1"/>
  <c r="M9347" i="28"/>
  <c r="P9347" i="28" s="1"/>
  <c r="Q9347" i="28" s="1"/>
  <c r="M9323" i="28"/>
  <c r="P9323" i="28" s="1"/>
  <c r="Q9323" i="28" s="1"/>
  <c r="M9299" i="28"/>
  <c r="P9299" i="28" s="1"/>
  <c r="Q9299" i="28" s="1"/>
  <c r="M9275" i="28"/>
  <c r="P9275" i="28" s="1"/>
  <c r="Q9275" i="28" s="1"/>
  <c r="M9251" i="28"/>
  <c r="P9251" i="28" s="1"/>
  <c r="Q9251" i="28" s="1"/>
  <c r="M9227" i="28"/>
  <c r="P9227" i="28" s="1"/>
  <c r="Q9227" i="28" s="1"/>
  <c r="M9203" i="28"/>
  <c r="P9203" i="28" s="1"/>
  <c r="Q9203" i="28" s="1"/>
  <c r="M9179" i="28"/>
  <c r="P9179" i="28" s="1"/>
  <c r="Q9179" i="28" s="1"/>
  <c r="M9155" i="28"/>
  <c r="P9155" i="28" s="1"/>
  <c r="Q9155" i="28" s="1"/>
  <c r="M9131" i="28"/>
  <c r="P9131" i="28" s="1"/>
  <c r="Q9131" i="28" s="1"/>
  <c r="M9107" i="28"/>
  <c r="P9107" i="28" s="1"/>
  <c r="Q9107" i="28" s="1"/>
  <c r="M9083" i="28"/>
  <c r="P9083" i="28" s="1"/>
  <c r="Q9083" i="28" s="1"/>
  <c r="M9785" i="28"/>
  <c r="P9785" i="28" s="1"/>
  <c r="Q9785" i="28" s="1"/>
  <c r="M7957" i="28"/>
  <c r="P7957" i="28" s="1"/>
  <c r="Q7957" i="28" s="1"/>
  <c r="M5797" i="28"/>
  <c r="P5797" i="28" s="1"/>
  <c r="Q5797" i="28" s="1"/>
  <c r="M2684" i="28"/>
  <c r="P2684" i="28" s="1"/>
  <c r="Q2684" i="28" s="1"/>
  <c r="M9465" i="28"/>
  <c r="P9465" i="28" s="1"/>
  <c r="Q9465" i="28" s="1"/>
  <c r="M9491" i="28"/>
  <c r="P9491" i="28" s="1"/>
  <c r="Q9491" i="28" s="1"/>
  <c r="M9439" i="28"/>
  <c r="P9439" i="28" s="1"/>
  <c r="Q9439" i="28" s="1"/>
  <c r="M9693" i="28"/>
  <c r="P9693" i="28" s="1"/>
  <c r="Q9693" i="28" s="1"/>
  <c r="M9669" i="28"/>
  <c r="P9669" i="28" s="1"/>
  <c r="Q9669" i="28" s="1"/>
  <c r="M9621" i="28"/>
  <c r="P9621" i="28" s="1"/>
  <c r="Q9621" i="28" s="1"/>
  <c r="M9597" i="28"/>
  <c r="P9597" i="28" s="1"/>
  <c r="Q9597" i="28" s="1"/>
  <c r="M9549" i="28"/>
  <c r="P9549" i="28" s="1"/>
  <c r="Q9549" i="28" s="1"/>
  <c r="M9525" i="28"/>
  <c r="P9525" i="28" s="1"/>
  <c r="Q9525" i="28" s="1"/>
  <c r="M9512" i="28"/>
  <c r="P9512" i="28" s="1"/>
  <c r="Q9512" i="28" s="1"/>
  <c r="M9459" i="28"/>
  <c r="P9459" i="28" s="1"/>
  <c r="Q9459" i="28" s="1"/>
  <c r="M9497" i="28"/>
  <c r="P9497" i="28" s="1"/>
  <c r="Q9497" i="28" s="1"/>
  <c r="M9468" i="28"/>
  <c r="P9468" i="28" s="1"/>
  <c r="Q9468" i="28" s="1"/>
  <c r="M9984" i="28"/>
  <c r="P9984" i="28" s="1"/>
  <c r="Q9984" i="28" s="1"/>
  <c r="M9960" i="28"/>
  <c r="P9960" i="28" s="1"/>
  <c r="Q9960" i="28" s="1"/>
  <c r="M9936" i="28"/>
  <c r="P9936" i="28" s="1"/>
  <c r="Q9936" i="28" s="1"/>
  <c r="M9912" i="28"/>
  <c r="P9912" i="28" s="1"/>
  <c r="Q9912" i="28" s="1"/>
  <c r="M9888" i="28"/>
  <c r="P9888" i="28" s="1"/>
  <c r="Q9888" i="28" s="1"/>
  <c r="M9864" i="28"/>
  <c r="P9864" i="28" s="1"/>
  <c r="Q9864" i="28" s="1"/>
  <c r="M9840" i="28"/>
  <c r="P9840" i="28" s="1"/>
  <c r="Q9840" i="28" s="1"/>
  <c r="M9816" i="28"/>
  <c r="P9816" i="28" s="1"/>
  <c r="Q9816" i="28" s="1"/>
  <c r="M9792" i="28"/>
  <c r="P9792" i="28" s="1"/>
  <c r="Q9792" i="28" s="1"/>
  <c r="M9768" i="28"/>
  <c r="P9768" i="28" s="1"/>
  <c r="Q9768" i="28" s="1"/>
  <c r="M9744" i="28"/>
  <c r="P9744" i="28" s="1"/>
  <c r="Q9744" i="28" s="1"/>
  <c r="M9720" i="28"/>
  <c r="P9720" i="28" s="1"/>
  <c r="Q9720" i="28" s="1"/>
  <c r="M9696" i="28"/>
  <c r="P9696" i="28" s="1"/>
  <c r="Q9696" i="28" s="1"/>
  <c r="M9672" i="28"/>
  <c r="P9672" i="28" s="1"/>
  <c r="Q9672" i="28" s="1"/>
  <c r="M9648" i="28"/>
  <c r="P9648" i="28" s="1"/>
  <c r="Q9648" i="28" s="1"/>
  <c r="M9624" i="28"/>
  <c r="P9624" i="28" s="1"/>
  <c r="Q9624" i="28" s="1"/>
  <c r="M9600" i="28"/>
  <c r="P9600" i="28" s="1"/>
  <c r="Q9600" i="28" s="1"/>
  <c r="M9576" i="28"/>
  <c r="P9576" i="28" s="1"/>
  <c r="Q9576" i="28" s="1"/>
  <c r="M9552" i="28"/>
  <c r="P9552" i="28" s="1"/>
  <c r="Q9552" i="28" s="1"/>
  <c r="M9528" i="28"/>
  <c r="P9528" i="28" s="1"/>
  <c r="Q9528" i="28" s="1"/>
  <c r="M9425" i="28"/>
  <c r="P9425" i="28" s="1"/>
  <c r="Q9425" i="28" s="1"/>
  <c r="M9393" i="28"/>
  <c r="P9393" i="28" s="1"/>
  <c r="Q9393" i="28" s="1"/>
  <c r="M9369" i="28"/>
  <c r="P9369" i="28" s="1"/>
  <c r="Q9369" i="28" s="1"/>
  <c r="M9345" i="28"/>
  <c r="P9345" i="28" s="1"/>
  <c r="Q9345" i="28" s="1"/>
  <c r="M9297" i="28"/>
  <c r="P9297" i="28" s="1"/>
  <c r="Q9297" i="28" s="1"/>
  <c r="M9225" i="28"/>
  <c r="P9225" i="28" s="1"/>
  <c r="Q9225" i="28" s="1"/>
  <c r="M9201" i="28"/>
  <c r="P9201" i="28" s="1"/>
  <c r="Q9201" i="28" s="1"/>
  <c r="M9177" i="28"/>
  <c r="P9177" i="28" s="1"/>
  <c r="Q9177" i="28" s="1"/>
  <c r="M9153" i="28"/>
  <c r="P9153" i="28" s="1"/>
  <c r="Q9153" i="28" s="1"/>
  <c r="M9129" i="28"/>
  <c r="P9129" i="28" s="1"/>
  <c r="Q9129" i="28" s="1"/>
  <c r="M9081" i="28"/>
  <c r="P9081" i="28" s="1"/>
  <c r="Q9081" i="28" s="1"/>
  <c r="M9057" i="28"/>
  <c r="P9057" i="28" s="1"/>
  <c r="Q9057" i="28" s="1"/>
  <c r="M9031" i="28"/>
  <c r="P9031" i="28" s="1"/>
  <c r="Q9031" i="28" s="1"/>
  <c r="M9007" i="28"/>
  <c r="P9007" i="28" s="1"/>
  <c r="Q9007" i="28" s="1"/>
  <c r="M8983" i="28"/>
  <c r="P8983" i="28" s="1"/>
  <c r="Q8983" i="28" s="1"/>
  <c r="M8959" i="28"/>
  <c r="P8959" i="28" s="1"/>
  <c r="Q8959" i="28" s="1"/>
  <c r="M8935" i="28"/>
  <c r="P8935" i="28" s="1"/>
  <c r="Q8935" i="28" s="1"/>
  <c r="M8911" i="28"/>
  <c r="P8911" i="28" s="1"/>
  <c r="Q8911" i="28" s="1"/>
  <c r="M8887" i="28"/>
  <c r="P8887" i="28" s="1"/>
  <c r="Q8887" i="28" s="1"/>
  <c r="M8863" i="28"/>
  <c r="P8863" i="28" s="1"/>
  <c r="Q8863" i="28" s="1"/>
  <c r="M9448" i="28"/>
  <c r="P9448" i="28" s="1"/>
  <c r="Q9448" i="28" s="1"/>
  <c r="M9424" i="28"/>
  <c r="P9424" i="28" s="1"/>
  <c r="Q9424" i="28" s="1"/>
  <c r="M9352" i="28"/>
  <c r="P9352" i="28" s="1"/>
  <c r="Q9352" i="28" s="1"/>
  <c r="M9280" i="28"/>
  <c r="P9280" i="28" s="1"/>
  <c r="Q9280" i="28" s="1"/>
  <c r="M9256" i="28"/>
  <c r="P9256" i="28" s="1"/>
  <c r="Q9256" i="28" s="1"/>
  <c r="M9232" i="28"/>
  <c r="P9232" i="28" s="1"/>
  <c r="Q9232" i="28" s="1"/>
  <c r="M9208" i="28"/>
  <c r="P9208" i="28" s="1"/>
  <c r="Q9208" i="28" s="1"/>
  <c r="M9184" i="28"/>
  <c r="P9184" i="28" s="1"/>
  <c r="Q9184" i="28" s="1"/>
  <c r="M9160" i="28"/>
  <c r="P9160" i="28" s="1"/>
  <c r="Q9160" i="28" s="1"/>
  <c r="M9136" i="28"/>
  <c r="P9136" i="28" s="1"/>
  <c r="Q9136" i="28" s="1"/>
  <c r="M9088" i="28"/>
  <c r="P9088" i="28" s="1"/>
  <c r="Q9088" i="28" s="1"/>
  <c r="M9064" i="28"/>
  <c r="P9064" i="28" s="1"/>
  <c r="Q9064" i="28" s="1"/>
  <c r="M9040" i="28"/>
  <c r="P9040" i="28" s="1"/>
  <c r="Q9040" i="28" s="1"/>
  <c r="M9016" i="28"/>
  <c r="P9016" i="28" s="1"/>
  <c r="Q9016" i="28" s="1"/>
  <c r="M8992" i="28"/>
  <c r="P8992" i="28" s="1"/>
  <c r="Q8992" i="28" s="1"/>
  <c r="M8968" i="28"/>
  <c r="P8968" i="28" s="1"/>
  <c r="Q8968" i="28" s="1"/>
  <c r="M8944" i="28"/>
  <c r="P8944" i="28" s="1"/>
  <c r="Q8944" i="28" s="1"/>
  <c r="M8920" i="28"/>
  <c r="P8920" i="28" s="1"/>
  <c r="Q8920" i="28" s="1"/>
  <c r="M8896" i="28"/>
  <c r="P8896" i="28" s="1"/>
  <c r="Q8896" i="28" s="1"/>
  <c r="M8872" i="28"/>
  <c r="P8872" i="28" s="1"/>
  <c r="Q8872" i="28" s="1"/>
  <c r="M8848" i="28"/>
  <c r="P8848" i="28" s="1"/>
  <c r="Q8848" i="28" s="1"/>
  <c r="M8208" i="28"/>
  <c r="P8208" i="28" s="1"/>
  <c r="Q8208" i="28" s="1"/>
  <c r="M8150" i="28"/>
  <c r="P8150" i="28" s="1"/>
  <c r="Q8150" i="28" s="1"/>
  <c r="M8838" i="28"/>
  <c r="P8838" i="28" s="1"/>
  <c r="Q8838" i="28" s="1"/>
  <c r="M8814" i="28"/>
  <c r="P8814" i="28" s="1"/>
  <c r="Q8814" i="28" s="1"/>
  <c r="M8790" i="28"/>
  <c r="P8790" i="28" s="1"/>
  <c r="Q8790" i="28" s="1"/>
  <c r="M8766" i="28"/>
  <c r="P8766" i="28" s="1"/>
  <c r="Q8766" i="28" s="1"/>
  <c r="M8742" i="28"/>
  <c r="P8742" i="28" s="1"/>
  <c r="Q8742" i="28" s="1"/>
  <c r="M8718" i="28"/>
  <c r="P8718" i="28" s="1"/>
  <c r="Q8718" i="28" s="1"/>
  <c r="M8694" i="28"/>
  <c r="P8694" i="28" s="1"/>
  <c r="Q8694" i="28" s="1"/>
  <c r="M8646" i="28"/>
  <c r="P8646" i="28" s="1"/>
  <c r="Q8646" i="28" s="1"/>
  <c r="M8622" i="28"/>
  <c r="P8622" i="28" s="1"/>
  <c r="Q8622" i="28" s="1"/>
  <c r="M8598" i="28"/>
  <c r="P8598" i="28" s="1"/>
  <c r="Q8598" i="28" s="1"/>
  <c r="M8574" i="28"/>
  <c r="P8574" i="28" s="1"/>
  <c r="Q8574" i="28" s="1"/>
  <c r="M8550" i="28"/>
  <c r="P8550" i="28" s="1"/>
  <c r="Q8550" i="28" s="1"/>
  <c r="M8526" i="28"/>
  <c r="P8526" i="28" s="1"/>
  <c r="Q8526" i="28" s="1"/>
  <c r="M8502" i="28"/>
  <c r="P8502" i="28" s="1"/>
  <c r="Q8502" i="28" s="1"/>
  <c r="M8478" i="28"/>
  <c r="P8478" i="28" s="1"/>
  <c r="Q8478" i="28" s="1"/>
  <c r="M8454" i="28"/>
  <c r="P8454" i="28" s="1"/>
  <c r="Q8454" i="28" s="1"/>
  <c r="M8430" i="28"/>
  <c r="P8430" i="28" s="1"/>
  <c r="Q8430" i="28" s="1"/>
  <c r="M8406" i="28"/>
  <c r="P8406" i="28" s="1"/>
  <c r="Q8406" i="28" s="1"/>
  <c r="M8382" i="28"/>
  <c r="P8382" i="28" s="1"/>
  <c r="Q8382" i="28" s="1"/>
  <c r="M8358" i="28"/>
  <c r="P8358" i="28" s="1"/>
  <c r="Q8358" i="28" s="1"/>
  <c r="M8334" i="28"/>
  <c r="P8334" i="28" s="1"/>
  <c r="Q8334" i="28" s="1"/>
  <c r="M8310" i="28"/>
  <c r="P8310" i="28" s="1"/>
  <c r="Q8310" i="28" s="1"/>
  <c r="M8286" i="28"/>
  <c r="P8286" i="28" s="1"/>
  <c r="Q8286" i="28" s="1"/>
  <c r="M8262" i="28"/>
  <c r="P8262" i="28" s="1"/>
  <c r="Q8262" i="28" s="1"/>
  <c r="M8238" i="28"/>
  <c r="P8238" i="28" s="1"/>
  <c r="Q8238" i="28" s="1"/>
  <c r="M8164" i="28"/>
  <c r="P8164" i="28" s="1"/>
  <c r="Q8164" i="28" s="1"/>
  <c r="M8190" i="28"/>
  <c r="P8190" i="28" s="1"/>
  <c r="Q8190" i="28" s="1"/>
  <c r="M8192" i="28"/>
  <c r="P8192" i="28" s="1"/>
  <c r="Q8192" i="28" s="1"/>
  <c r="M8835" i="28"/>
  <c r="P8835" i="28" s="1"/>
  <c r="Q8835" i="28" s="1"/>
  <c r="M8811" i="28"/>
  <c r="P8811" i="28" s="1"/>
  <c r="Q8811" i="28" s="1"/>
  <c r="M8787" i="28"/>
  <c r="P8787" i="28" s="1"/>
  <c r="Q8787" i="28" s="1"/>
  <c r="M8763" i="28"/>
  <c r="P8763" i="28" s="1"/>
  <c r="Q8763" i="28" s="1"/>
  <c r="M8739" i="28"/>
  <c r="P8739" i="28" s="1"/>
  <c r="Q8739" i="28" s="1"/>
  <c r="M8715" i="28"/>
  <c r="P8715" i="28" s="1"/>
  <c r="Q8715" i="28" s="1"/>
  <c r="M8691" i="28"/>
  <c r="P8691" i="28" s="1"/>
  <c r="Q8691" i="28" s="1"/>
  <c r="M8667" i="28"/>
  <c r="P8667" i="28" s="1"/>
  <c r="Q8667" i="28" s="1"/>
  <c r="M8643" i="28"/>
  <c r="P8643" i="28" s="1"/>
  <c r="Q8643" i="28" s="1"/>
  <c r="M8619" i="28"/>
  <c r="P8619" i="28" s="1"/>
  <c r="Q8619" i="28" s="1"/>
  <c r="M8595" i="28"/>
  <c r="P8595" i="28" s="1"/>
  <c r="Q8595" i="28" s="1"/>
  <c r="M8571" i="28"/>
  <c r="P8571" i="28" s="1"/>
  <c r="Q8571" i="28" s="1"/>
  <c r="M8523" i="28"/>
  <c r="P8523" i="28" s="1"/>
  <c r="Q8523" i="28" s="1"/>
  <c r="M8475" i="28"/>
  <c r="P8475" i="28" s="1"/>
  <c r="Q8475" i="28" s="1"/>
  <c r="M8451" i="28"/>
  <c r="P8451" i="28" s="1"/>
  <c r="Q8451" i="28" s="1"/>
  <c r="M8427" i="28"/>
  <c r="P8427" i="28" s="1"/>
  <c r="Q8427" i="28" s="1"/>
  <c r="M8403" i="28"/>
  <c r="P8403" i="28" s="1"/>
  <c r="Q8403" i="28" s="1"/>
  <c r="M8379" i="28"/>
  <c r="P8379" i="28" s="1"/>
  <c r="Q8379" i="28" s="1"/>
  <c r="M8355" i="28"/>
  <c r="P8355" i="28" s="1"/>
  <c r="Q8355" i="28" s="1"/>
  <c r="M8331" i="28"/>
  <c r="P8331" i="28" s="1"/>
  <c r="Q8331" i="28" s="1"/>
  <c r="M8307" i="28"/>
  <c r="P8307" i="28" s="1"/>
  <c r="Q8307" i="28" s="1"/>
  <c r="M8283" i="28"/>
  <c r="P8283" i="28" s="1"/>
  <c r="Q8283" i="28" s="1"/>
  <c r="M8259" i="28"/>
  <c r="P8259" i="28" s="1"/>
  <c r="Q8259" i="28" s="1"/>
  <c r="M8235" i="28"/>
  <c r="P8235" i="28" s="1"/>
  <c r="Q8235" i="28" s="1"/>
  <c r="M8146" i="28"/>
  <c r="P8146" i="28" s="1"/>
  <c r="Q8146" i="28" s="1"/>
  <c r="M8122" i="28"/>
  <c r="P8122" i="28" s="1"/>
  <c r="Q8122" i="28" s="1"/>
  <c r="M8098" i="28"/>
  <c r="P8098" i="28" s="1"/>
  <c r="Q8098" i="28" s="1"/>
  <c r="M8074" i="28"/>
  <c r="P8074" i="28" s="1"/>
  <c r="Q8074" i="28" s="1"/>
  <c r="M8050" i="28"/>
  <c r="P8050" i="28" s="1"/>
  <c r="Q8050" i="28" s="1"/>
  <c r="M8026" i="28"/>
  <c r="P8026" i="28" s="1"/>
  <c r="Q8026" i="28" s="1"/>
  <c r="M8002" i="28"/>
  <c r="P8002" i="28" s="1"/>
  <c r="Q8002" i="28" s="1"/>
  <c r="M7978" i="28"/>
  <c r="P7978" i="28" s="1"/>
  <c r="Q7978" i="28" s="1"/>
  <c r="M7954" i="28"/>
  <c r="P7954" i="28" s="1"/>
  <c r="Q7954" i="28" s="1"/>
  <c r="M7930" i="28"/>
  <c r="P7930" i="28" s="1"/>
  <c r="Q7930" i="28" s="1"/>
  <c r="M7906" i="28"/>
  <c r="P7906" i="28" s="1"/>
  <c r="Q7906" i="28" s="1"/>
  <c r="M7882" i="28"/>
  <c r="P7882" i="28" s="1"/>
  <c r="Q7882" i="28" s="1"/>
  <c r="M7858" i="28"/>
  <c r="P7858" i="28" s="1"/>
  <c r="Q7858" i="28" s="1"/>
  <c r="M7834" i="28"/>
  <c r="P7834" i="28" s="1"/>
  <c r="Q7834" i="28" s="1"/>
  <c r="M7810" i="28"/>
  <c r="P7810" i="28" s="1"/>
  <c r="Q7810" i="28" s="1"/>
  <c r="M7786" i="28"/>
  <c r="P7786" i="28" s="1"/>
  <c r="Q7786" i="28" s="1"/>
  <c r="M7762" i="28"/>
  <c r="P7762" i="28" s="1"/>
  <c r="Q7762" i="28" s="1"/>
  <c r="M7738" i="28"/>
  <c r="P7738" i="28" s="1"/>
  <c r="Q7738" i="28" s="1"/>
  <c r="M7714" i="28"/>
  <c r="P7714" i="28" s="1"/>
  <c r="Q7714" i="28" s="1"/>
  <c r="M7690" i="28"/>
  <c r="P7690" i="28" s="1"/>
  <c r="Q7690" i="28" s="1"/>
  <c r="M7666" i="28"/>
  <c r="P7666" i="28" s="1"/>
  <c r="Q7666" i="28" s="1"/>
  <c r="M7642" i="28"/>
  <c r="P7642" i="28" s="1"/>
  <c r="Q7642" i="28" s="1"/>
  <c r="M7618" i="28"/>
  <c r="P7618" i="28" s="1"/>
  <c r="Q7618" i="28" s="1"/>
  <c r="M7594" i="28"/>
  <c r="P7594" i="28" s="1"/>
  <c r="Q7594" i="28" s="1"/>
  <c r="M7570" i="28"/>
  <c r="P7570" i="28" s="1"/>
  <c r="Q7570" i="28" s="1"/>
  <c r="M7546" i="28"/>
  <c r="P7546" i="28" s="1"/>
  <c r="Q7546" i="28" s="1"/>
  <c r="M8127" i="28"/>
  <c r="P8127" i="28" s="1"/>
  <c r="Q8127" i="28" s="1"/>
  <c r="M8103" i="28"/>
  <c r="P8103" i="28" s="1"/>
  <c r="Q8103" i="28" s="1"/>
  <c r="M8079" i="28"/>
  <c r="P8079" i="28" s="1"/>
  <c r="Q8079" i="28" s="1"/>
  <c r="M8055" i="28"/>
  <c r="P8055" i="28" s="1"/>
  <c r="Q8055" i="28" s="1"/>
  <c r="M8031" i="28"/>
  <c r="P8031" i="28" s="1"/>
  <c r="Q8031" i="28" s="1"/>
  <c r="M8007" i="28"/>
  <c r="P8007" i="28" s="1"/>
  <c r="Q8007" i="28" s="1"/>
  <c r="M7983" i="28"/>
  <c r="P7983" i="28" s="1"/>
  <c r="Q7983" i="28" s="1"/>
  <c r="M7959" i="28"/>
  <c r="P7959" i="28" s="1"/>
  <c r="Q7959" i="28" s="1"/>
  <c r="M7935" i="28"/>
  <c r="P7935" i="28" s="1"/>
  <c r="Q7935" i="28" s="1"/>
  <c r="M7911" i="28"/>
  <c r="P7911" i="28" s="1"/>
  <c r="Q7911" i="28" s="1"/>
  <c r="M7887" i="28"/>
  <c r="P7887" i="28" s="1"/>
  <c r="Q7887" i="28" s="1"/>
  <c r="M7863" i="28"/>
  <c r="P7863" i="28" s="1"/>
  <c r="Q7863" i="28" s="1"/>
  <c r="M7839" i="28"/>
  <c r="P7839" i="28" s="1"/>
  <c r="Q7839" i="28" s="1"/>
  <c r="M7815" i="28"/>
  <c r="P7815" i="28" s="1"/>
  <c r="Q7815" i="28" s="1"/>
  <c r="M7791" i="28"/>
  <c r="P7791" i="28" s="1"/>
  <c r="Q7791" i="28" s="1"/>
  <c r="M7767" i="28"/>
  <c r="P7767" i="28" s="1"/>
  <c r="Q7767" i="28" s="1"/>
  <c r="M7743" i="28"/>
  <c r="P7743" i="28" s="1"/>
  <c r="Q7743" i="28" s="1"/>
  <c r="M7719" i="28"/>
  <c r="P7719" i="28" s="1"/>
  <c r="Q7719" i="28" s="1"/>
  <c r="M7695" i="28"/>
  <c r="P7695" i="28" s="1"/>
  <c r="Q7695" i="28" s="1"/>
  <c r="M7671" i="28"/>
  <c r="P7671" i="28" s="1"/>
  <c r="Q7671" i="28" s="1"/>
  <c r="M7647" i="28"/>
  <c r="P7647" i="28" s="1"/>
  <c r="Q7647" i="28" s="1"/>
  <c r="M7623" i="28"/>
  <c r="P7623" i="28" s="1"/>
  <c r="Q7623" i="28" s="1"/>
  <c r="M7599" i="28"/>
  <c r="P7599" i="28" s="1"/>
  <c r="Q7599" i="28" s="1"/>
  <c r="M7575" i="28"/>
  <c r="P7575" i="28" s="1"/>
  <c r="Q7575" i="28" s="1"/>
  <c r="M7551" i="28"/>
  <c r="P7551" i="28" s="1"/>
  <c r="Q7551" i="28" s="1"/>
  <c r="M7541" i="28"/>
  <c r="P7541" i="28" s="1"/>
  <c r="Q7541" i="28" s="1"/>
  <c r="M7517" i="28"/>
  <c r="P7517" i="28" s="1"/>
  <c r="Q7517" i="28" s="1"/>
  <c r="M7493" i="28"/>
  <c r="P7493" i="28" s="1"/>
  <c r="Q7493" i="28" s="1"/>
  <c r="M7469" i="28"/>
  <c r="P7469" i="28" s="1"/>
  <c r="Q7469" i="28" s="1"/>
  <c r="M7445" i="28"/>
  <c r="P7445" i="28" s="1"/>
  <c r="Q7445" i="28" s="1"/>
  <c r="M7421" i="28"/>
  <c r="P7421" i="28" s="1"/>
  <c r="Q7421" i="28" s="1"/>
  <c r="M7397" i="28"/>
  <c r="P7397" i="28" s="1"/>
  <c r="Q7397" i="28" s="1"/>
  <c r="M7373" i="28"/>
  <c r="P7373" i="28" s="1"/>
  <c r="Q7373" i="28" s="1"/>
  <c r="M7349" i="28"/>
  <c r="P7349" i="28" s="1"/>
  <c r="Q7349" i="28" s="1"/>
  <c r="M7325" i="28"/>
  <c r="P7325" i="28" s="1"/>
  <c r="Q7325" i="28" s="1"/>
  <c r="M7301" i="28"/>
  <c r="P7301" i="28" s="1"/>
  <c r="Q7301" i="28" s="1"/>
  <c r="M7277" i="28"/>
  <c r="P7277" i="28" s="1"/>
  <c r="Q7277" i="28" s="1"/>
  <c r="M7253" i="28"/>
  <c r="P7253" i="28" s="1"/>
  <c r="Q7253" i="28" s="1"/>
  <c r="M7229" i="28"/>
  <c r="P7229" i="28" s="1"/>
  <c r="Q7229" i="28" s="1"/>
  <c r="M7205" i="28"/>
  <c r="P7205" i="28" s="1"/>
  <c r="Q7205" i="28" s="1"/>
  <c r="M7181" i="28"/>
  <c r="P7181" i="28" s="1"/>
  <c r="Q7181" i="28" s="1"/>
  <c r="M7157" i="28"/>
  <c r="P7157" i="28" s="1"/>
  <c r="Q7157" i="28" s="1"/>
  <c r="M7133" i="28"/>
  <c r="P7133" i="28" s="1"/>
  <c r="Q7133" i="28" s="1"/>
  <c r="M7109" i="28"/>
  <c r="P7109" i="28" s="1"/>
  <c r="Q7109" i="28" s="1"/>
  <c r="M7085" i="28"/>
  <c r="P7085" i="28" s="1"/>
  <c r="Q7085" i="28" s="1"/>
  <c r="M7061" i="28"/>
  <c r="P7061" i="28" s="1"/>
  <c r="Q7061" i="28" s="1"/>
  <c r="M7037" i="28"/>
  <c r="P7037" i="28" s="1"/>
  <c r="Q7037" i="28" s="1"/>
  <c r="M7013" i="28"/>
  <c r="P7013" i="28" s="1"/>
  <c r="Q7013" i="28" s="1"/>
  <c r="M6989" i="28"/>
  <c r="P6989" i="28" s="1"/>
  <c r="Q6989" i="28" s="1"/>
  <c r="M6965" i="28"/>
  <c r="P6965" i="28" s="1"/>
  <c r="Q6965" i="28" s="1"/>
  <c r="M6941" i="28"/>
  <c r="P6941" i="28" s="1"/>
  <c r="Q6941" i="28" s="1"/>
  <c r="M6917" i="28"/>
  <c r="P6917" i="28" s="1"/>
  <c r="Q6917" i="28" s="1"/>
  <c r="M6893" i="28"/>
  <c r="P6893" i="28" s="1"/>
  <c r="Q6893" i="28" s="1"/>
  <c r="M7540" i="28"/>
  <c r="P7540" i="28" s="1"/>
  <c r="Q7540" i="28" s="1"/>
  <c r="M9051" i="28"/>
  <c r="P9051" i="28" s="1"/>
  <c r="Q9051" i="28" s="1"/>
  <c r="M9027" i="28"/>
  <c r="P9027" i="28" s="1"/>
  <c r="Q9027" i="28" s="1"/>
  <c r="M9003" i="28"/>
  <c r="P9003" i="28" s="1"/>
  <c r="Q9003" i="28" s="1"/>
  <c r="M8979" i="28"/>
  <c r="P8979" i="28" s="1"/>
  <c r="Q8979" i="28" s="1"/>
  <c r="M8955" i="28"/>
  <c r="P8955" i="28" s="1"/>
  <c r="Q8955" i="28" s="1"/>
  <c r="M8931" i="28"/>
  <c r="P8931" i="28" s="1"/>
  <c r="Q8931" i="28" s="1"/>
  <c r="M8907" i="28"/>
  <c r="P8907" i="28" s="1"/>
  <c r="Q8907" i="28" s="1"/>
  <c r="M8883" i="28"/>
  <c r="P8883" i="28" s="1"/>
  <c r="Q8883" i="28" s="1"/>
  <c r="M8859" i="28"/>
  <c r="P8859" i="28" s="1"/>
  <c r="Q8859" i="28" s="1"/>
  <c r="M9444" i="28"/>
  <c r="P9444" i="28" s="1"/>
  <c r="Q9444" i="28" s="1"/>
  <c r="M9420" i="28"/>
  <c r="P9420" i="28" s="1"/>
  <c r="Q9420" i="28" s="1"/>
  <c r="M9372" i="28"/>
  <c r="P9372" i="28" s="1"/>
  <c r="Q9372" i="28" s="1"/>
  <c r="M9348" i="28"/>
  <c r="P9348" i="28" s="1"/>
  <c r="Q9348" i="28" s="1"/>
  <c r="M9324" i="28"/>
  <c r="P9324" i="28" s="1"/>
  <c r="Q9324" i="28" s="1"/>
  <c r="M9276" i="28"/>
  <c r="P9276" i="28" s="1"/>
  <c r="Q9276" i="28" s="1"/>
  <c r="M9252" i="28"/>
  <c r="P9252" i="28" s="1"/>
  <c r="Q9252" i="28" s="1"/>
  <c r="M9228" i="28"/>
  <c r="P9228" i="28" s="1"/>
  <c r="Q9228" i="28" s="1"/>
  <c r="M9204" i="28"/>
  <c r="P9204" i="28" s="1"/>
  <c r="Q9204" i="28" s="1"/>
  <c r="M9180" i="28"/>
  <c r="P9180" i="28" s="1"/>
  <c r="Q9180" i="28" s="1"/>
  <c r="M9156" i="28"/>
  <c r="P9156" i="28" s="1"/>
  <c r="Q9156" i="28" s="1"/>
  <c r="M9132" i="28"/>
  <c r="P9132" i="28" s="1"/>
  <c r="Q9132" i="28" s="1"/>
  <c r="M9108" i="28"/>
  <c r="P9108" i="28" s="1"/>
  <c r="Q9108" i="28" s="1"/>
  <c r="M9060" i="28"/>
  <c r="P9060" i="28" s="1"/>
  <c r="Q9060" i="28" s="1"/>
  <c r="M9036" i="28"/>
  <c r="P9036" i="28" s="1"/>
  <c r="Q9036" i="28" s="1"/>
  <c r="M8988" i="28"/>
  <c r="P8988" i="28" s="1"/>
  <c r="Q8988" i="28" s="1"/>
  <c r="M8964" i="28"/>
  <c r="P8964" i="28" s="1"/>
  <c r="Q8964" i="28" s="1"/>
  <c r="M8940" i="28"/>
  <c r="P8940" i="28" s="1"/>
  <c r="Q8940" i="28" s="1"/>
  <c r="M8916" i="28"/>
  <c r="P8916" i="28" s="1"/>
  <c r="Q8916" i="28" s="1"/>
  <c r="M8892" i="28"/>
  <c r="P8892" i="28" s="1"/>
  <c r="Q8892" i="28" s="1"/>
  <c r="M8844" i="28"/>
  <c r="P8844" i="28" s="1"/>
  <c r="Q8844" i="28" s="1"/>
  <c r="M8184" i="28"/>
  <c r="P8184" i="28" s="1"/>
  <c r="Q8184" i="28" s="1"/>
  <c r="M8210" i="28"/>
  <c r="P8210" i="28" s="1"/>
  <c r="Q8210" i="28" s="1"/>
  <c r="M8810" i="28"/>
  <c r="P8810" i="28" s="1"/>
  <c r="Q8810" i="28" s="1"/>
  <c r="M8786" i="28"/>
  <c r="P8786" i="28" s="1"/>
  <c r="Q8786" i="28" s="1"/>
  <c r="M8762" i="28"/>
  <c r="P8762" i="28" s="1"/>
  <c r="Q8762" i="28" s="1"/>
  <c r="M8738" i="28"/>
  <c r="P8738" i="28" s="1"/>
  <c r="Q8738" i="28" s="1"/>
  <c r="M8690" i="28"/>
  <c r="P8690" i="28" s="1"/>
  <c r="Q8690" i="28" s="1"/>
  <c r="M8666" i="28"/>
  <c r="P8666" i="28" s="1"/>
  <c r="Q8666" i="28" s="1"/>
  <c r="M8642" i="28"/>
  <c r="P8642" i="28" s="1"/>
  <c r="Q8642" i="28" s="1"/>
  <c r="M8618" i="28"/>
  <c r="P8618" i="28" s="1"/>
  <c r="Q8618" i="28" s="1"/>
  <c r="M8594" i="28"/>
  <c r="P8594" i="28" s="1"/>
  <c r="Q8594" i="28" s="1"/>
  <c r="M8570" i="28"/>
  <c r="P8570" i="28" s="1"/>
  <c r="Q8570" i="28" s="1"/>
  <c r="M8546" i="28"/>
  <c r="P8546" i="28" s="1"/>
  <c r="Q8546" i="28" s="1"/>
  <c r="M8522" i="28"/>
  <c r="P8522" i="28" s="1"/>
  <c r="Q8522" i="28" s="1"/>
  <c r="M8498" i="28"/>
  <c r="P8498" i="28" s="1"/>
  <c r="Q8498" i="28" s="1"/>
  <c r="M8474" i="28"/>
  <c r="P8474" i="28" s="1"/>
  <c r="Q8474" i="28" s="1"/>
  <c r="M8450" i="28"/>
  <c r="P8450" i="28" s="1"/>
  <c r="Q8450" i="28" s="1"/>
  <c r="M8426" i="28"/>
  <c r="P8426" i="28" s="1"/>
  <c r="Q8426" i="28" s="1"/>
  <c r="M8402" i="28"/>
  <c r="P8402" i="28" s="1"/>
  <c r="Q8402" i="28" s="1"/>
  <c r="M8378" i="28"/>
  <c r="P8378" i="28" s="1"/>
  <c r="Q8378" i="28" s="1"/>
  <c r="M8354" i="28"/>
  <c r="P8354" i="28" s="1"/>
  <c r="Q8354" i="28" s="1"/>
  <c r="M8330" i="28"/>
  <c r="P8330" i="28" s="1"/>
  <c r="Q8330" i="28" s="1"/>
  <c r="M8282" i="28"/>
  <c r="P8282" i="28" s="1"/>
  <c r="Q8282" i="28" s="1"/>
  <c r="M8258" i="28"/>
  <c r="P8258" i="28" s="1"/>
  <c r="Q8258" i="28" s="1"/>
  <c r="M8234" i="28"/>
  <c r="P8234" i="28" s="1"/>
  <c r="Q8234" i="28" s="1"/>
  <c r="M8219" i="28"/>
  <c r="P8219" i="28" s="1"/>
  <c r="Q8219" i="28" s="1"/>
  <c r="M8166" i="28"/>
  <c r="P8166" i="28" s="1"/>
  <c r="Q8166" i="28" s="1"/>
  <c r="M8168" i="28"/>
  <c r="P8168" i="28" s="1"/>
  <c r="Q8168" i="28" s="1"/>
  <c r="M8831" i="28"/>
  <c r="P8831" i="28" s="1"/>
  <c r="Q8831" i="28" s="1"/>
  <c r="M8807" i="28"/>
  <c r="P8807" i="28" s="1"/>
  <c r="Q8807" i="28" s="1"/>
  <c r="M8783" i="28"/>
  <c r="P8783" i="28" s="1"/>
  <c r="Q8783" i="28" s="1"/>
  <c r="M8759" i="28"/>
  <c r="P8759" i="28" s="1"/>
  <c r="Q8759" i="28" s="1"/>
  <c r="M8735" i="28"/>
  <c r="P8735" i="28" s="1"/>
  <c r="Q8735" i="28" s="1"/>
  <c r="M8711" i="28"/>
  <c r="P8711" i="28" s="1"/>
  <c r="Q8711" i="28" s="1"/>
  <c r="M8687" i="28"/>
  <c r="P8687" i="28" s="1"/>
  <c r="Q8687" i="28" s="1"/>
  <c r="M8663" i="28"/>
  <c r="P8663" i="28" s="1"/>
  <c r="Q8663" i="28" s="1"/>
  <c r="M8639" i="28"/>
  <c r="P8639" i="28" s="1"/>
  <c r="Q8639" i="28" s="1"/>
  <c r="M8615" i="28"/>
  <c r="P8615" i="28" s="1"/>
  <c r="Q8615" i="28" s="1"/>
  <c r="M8591" i="28"/>
  <c r="P8591" i="28" s="1"/>
  <c r="Q8591" i="28" s="1"/>
  <c r="M8567" i="28"/>
  <c r="P8567" i="28" s="1"/>
  <c r="Q8567" i="28" s="1"/>
  <c r="M8543" i="28"/>
  <c r="P8543" i="28" s="1"/>
  <c r="Q8543" i="28" s="1"/>
  <c r="M8519" i="28"/>
  <c r="P8519" i="28" s="1"/>
  <c r="Q8519" i="28" s="1"/>
  <c r="M8495" i="28"/>
  <c r="P8495" i="28" s="1"/>
  <c r="Q8495" i="28" s="1"/>
  <c r="M8471" i="28"/>
  <c r="P8471" i="28" s="1"/>
  <c r="Q8471" i="28" s="1"/>
  <c r="M8447" i="28"/>
  <c r="P8447" i="28" s="1"/>
  <c r="Q8447" i="28" s="1"/>
  <c r="M8423" i="28"/>
  <c r="P8423" i="28" s="1"/>
  <c r="Q8423" i="28" s="1"/>
  <c r="M8399" i="28"/>
  <c r="P8399" i="28" s="1"/>
  <c r="Q8399" i="28" s="1"/>
  <c r="M8375" i="28"/>
  <c r="P8375" i="28" s="1"/>
  <c r="Q8375" i="28" s="1"/>
  <c r="M8351" i="28"/>
  <c r="P8351" i="28" s="1"/>
  <c r="Q8351" i="28" s="1"/>
  <c r="M8327" i="28"/>
  <c r="P8327" i="28" s="1"/>
  <c r="Q8327" i="28" s="1"/>
  <c r="M8303" i="28"/>
  <c r="P8303" i="28" s="1"/>
  <c r="Q8303" i="28" s="1"/>
  <c r="M8279" i="28"/>
  <c r="P8279" i="28" s="1"/>
  <c r="Q8279" i="28" s="1"/>
  <c r="M8255" i="28"/>
  <c r="P8255" i="28" s="1"/>
  <c r="Q8255" i="28" s="1"/>
  <c r="M8231" i="28"/>
  <c r="P8231" i="28" s="1"/>
  <c r="Q8231" i="28" s="1"/>
  <c r="M8142" i="28"/>
  <c r="P8142" i="28" s="1"/>
  <c r="Q8142" i="28" s="1"/>
  <c r="M8118" i="28"/>
  <c r="P8118" i="28" s="1"/>
  <c r="Q8118" i="28" s="1"/>
  <c r="M8094" i="28"/>
  <c r="P8094" i="28" s="1"/>
  <c r="Q8094" i="28" s="1"/>
  <c r="M8070" i="28"/>
  <c r="P8070" i="28" s="1"/>
  <c r="Q8070" i="28" s="1"/>
  <c r="M8046" i="28"/>
  <c r="P8046" i="28" s="1"/>
  <c r="Q8046" i="28" s="1"/>
  <c r="M8022" i="28"/>
  <c r="P8022" i="28" s="1"/>
  <c r="Q8022" i="28" s="1"/>
  <c r="M7998" i="28"/>
  <c r="P7998" i="28" s="1"/>
  <c r="Q7998" i="28" s="1"/>
  <c r="M7974" i="28"/>
  <c r="P7974" i="28" s="1"/>
  <c r="Q7974" i="28" s="1"/>
  <c r="M7950" i="28"/>
  <c r="P7950" i="28" s="1"/>
  <c r="Q7950" i="28" s="1"/>
  <c r="M7926" i="28"/>
  <c r="P7926" i="28" s="1"/>
  <c r="Q7926" i="28" s="1"/>
  <c r="M7902" i="28"/>
  <c r="P7902" i="28" s="1"/>
  <c r="Q7902" i="28" s="1"/>
  <c r="M7878" i="28"/>
  <c r="P7878" i="28" s="1"/>
  <c r="Q7878" i="28" s="1"/>
  <c r="M7854" i="28"/>
  <c r="P7854" i="28" s="1"/>
  <c r="Q7854" i="28" s="1"/>
  <c r="M7830" i="28"/>
  <c r="P7830" i="28" s="1"/>
  <c r="Q7830" i="28" s="1"/>
  <c r="M7806" i="28"/>
  <c r="P7806" i="28" s="1"/>
  <c r="Q7806" i="28" s="1"/>
  <c r="M7782" i="28"/>
  <c r="P7782" i="28" s="1"/>
  <c r="Q7782" i="28" s="1"/>
  <c r="M7758" i="28"/>
  <c r="P7758" i="28" s="1"/>
  <c r="Q7758" i="28" s="1"/>
  <c r="M7734" i="28"/>
  <c r="P7734" i="28" s="1"/>
  <c r="Q7734" i="28" s="1"/>
  <c r="M7710" i="28"/>
  <c r="P7710" i="28" s="1"/>
  <c r="Q7710" i="28" s="1"/>
  <c r="M7686" i="28"/>
  <c r="P7686" i="28" s="1"/>
  <c r="Q7686" i="28" s="1"/>
  <c r="M7662" i="28"/>
  <c r="P7662" i="28" s="1"/>
  <c r="Q7662" i="28" s="1"/>
  <c r="M7638" i="28"/>
  <c r="P7638" i="28" s="1"/>
  <c r="Q7638" i="28" s="1"/>
  <c r="M7614" i="28"/>
  <c r="P7614" i="28" s="1"/>
  <c r="Q7614" i="28" s="1"/>
  <c r="M7590" i="28"/>
  <c r="P7590" i="28" s="1"/>
  <c r="Q7590" i="28" s="1"/>
  <c r="M7566" i="28"/>
  <c r="P7566" i="28" s="1"/>
  <c r="Q7566" i="28" s="1"/>
  <c r="M8147" i="28"/>
  <c r="P8147" i="28" s="1"/>
  <c r="Q8147" i="28" s="1"/>
  <c r="M8123" i="28"/>
  <c r="P8123" i="28" s="1"/>
  <c r="Q8123" i="28" s="1"/>
  <c r="M8099" i="28"/>
  <c r="P8099" i="28" s="1"/>
  <c r="Q8099" i="28" s="1"/>
  <c r="M8075" i="28"/>
  <c r="P8075" i="28" s="1"/>
  <c r="Q8075" i="28" s="1"/>
  <c r="M8051" i="28"/>
  <c r="P8051" i="28" s="1"/>
  <c r="Q8051" i="28" s="1"/>
  <c r="M8027" i="28"/>
  <c r="P8027" i="28" s="1"/>
  <c r="Q8027" i="28" s="1"/>
  <c r="M8003" i="28"/>
  <c r="P8003" i="28" s="1"/>
  <c r="Q8003" i="28" s="1"/>
  <c r="M7979" i="28"/>
  <c r="P7979" i="28" s="1"/>
  <c r="Q7979" i="28" s="1"/>
  <c r="M7955" i="28"/>
  <c r="P7955" i="28" s="1"/>
  <c r="Q7955" i="28" s="1"/>
  <c r="M7931" i="28"/>
  <c r="P7931" i="28" s="1"/>
  <c r="Q7931" i="28" s="1"/>
  <c r="M7907" i="28"/>
  <c r="P7907" i="28" s="1"/>
  <c r="Q7907" i="28" s="1"/>
  <c r="M7883" i="28"/>
  <c r="P7883" i="28" s="1"/>
  <c r="Q7883" i="28" s="1"/>
  <c r="M7859" i="28"/>
  <c r="P7859" i="28" s="1"/>
  <c r="Q7859" i="28" s="1"/>
  <c r="M7835" i="28"/>
  <c r="P7835" i="28" s="1"/>
  <c r="Q7835" i="28" s="1"/>
  <c r="M7811" i="28"/>
  <c r="P7811" i="28" s="1"/>
  <c r="Q7811" i="28" s="1"/>
  <c r="M7787" i="28"/>
  <c r="P7787" i="28" s="1"/>
  <c r="Q7787" i="28" s="1"/>
  <c r="M7763" i="28"/>
  <c r="P7763" i="28" s="1"/>
  <c r="Q7763" i="28" s="1"/>
  <c r="M7739" i="28"/>
  <c r="P7739" i="28" s="1"/>
  <c r="Q7739" i="28" s="1"/>
  <c r="M7715" i="28"/>
  <c r="P7715" i="28" s="1"/>
  <c r="Q7715" i="28" s="1"/>
  <c r="M7691" i="28"/>
  <c r="P7691" i="28" s="1"/>
  <c r="Q7691" i="28" s="1"/>
  <c r="M7667" i="28"/>
  <c r="P7667" i="28" s="1"/>
  <c r="Q7667" i="28" s="1"/>
  <c r="M7643" i="28"/>
  <c r="P7643" i="28" s="1"/>
  <c r="Q7643" i="28" s="1"/>
  <c r="M7619" i="28"/>
  <c r="P7619" i="28" s="1"/>
  <c r="Q7619" i="28" s="1"/>
  <c r="M7595" i="28"/>
  <c r="P7595" i="28" s="1"/>
  <c r="Q7595" i="28" s="1"/>
  <c r="M7571" i="28"/>
  <c r="P7571" i="28" s="1"/>
  <c r="Q7571" i="28" s="1"/>
  <c r="M7547" i="28"/>
  <c r="P7547" i="28" s="1"/>
  <c r="Q7547" i="28" s="1"/>
  <c r="M7537" i="28"/>
  <c r="P7537" i="28" s="1"/>
  <c r="Q7537" i="28" s="1"/>
  <c r="M7513" i="28"/>
  <c r="P7513" i="28" s="1"/>
  <c r="Q7513" i="28" s="1"/>
  <c r="M7489" i="28"/>
  <c r="P7489" i="28" s="1"/>
  <c r="Q7489" i="28" s="1"/>
  <c r="M7465" i="28"/>
  <c r="P7465" i="28" s="1"/>
  <c r="Q7465" i="28" s="1"/>
  <c r="M7441" i="28"/>
  <c r="P7441" i="28" s="1"/>
  <c r="Q7441" i="28" s="1"/>
  <c r="M7417" i="28"/>
  <c r="P7417" i="28" s="1"/>
  <c r="Q7417" i="28" s="1"/>
  <c r="M7393" i="28"/>
  <c r="P7393" i="28" s="1"/>
  <c r="Q7393" i="28" s="1"/>
  <c r="M7369" i="28"/>
  <c r="P7369" i="28" s="1"/>
  <c r="Q7369" i="28" s="1"/>
  <c r="M7345" i="28"/>
  <c r="P7345" i="28" s="1"/>
  <c r="Q7345" i="28" s="1"/>
  <c r="M7321" i="28"/>
  <c r="P7321" i="28" s="1"/>
  <c r="Q7321" i="28" s="1"/>
  <c r="M7297" i="28"/>
  <c r="P7297" i="28" s="1"/>
  <c r="Q7297" i="28" s="1"/>
  <c r="M7273" i="28"/>
  <c r="P7273" i="28" s="1"/>
  <c r="Q7273" i="28" s="1"/>
  <c r="M7249" i="28"/>
  <c r="P7249" i="28" s="1"/>
  <c r="Q7249" i="28" s="1"/>
  <c r="M7225" i="28"/>
  <c r="P7225" i="28" s="1"/>
  <c r="Q7225" i="28" s="1"/>
  <c r="M7201" i="28"/>
  <c r="P7201" i="28" s="1"/>
  <c r="Q7201" i="28" s="1"/>
  <c r="M7177" i="28"/>
  <c r="P7177" i="28" s="1"/>
  <c r="Q7177" i="28" s="1"/>
  <c r="M7153" i="28"/>
  <c r="P7153" i="28" s="1"/>
  <c r="Q7153" i="28" s="1"/>
  <c r="M7129" i="28"/>
  <c r="P7129" i="28" s="1"/>
  <c r="Q7129" i="28" s="1"/>
  <c r="M7105" i="28"/>
  <c r="P7105" i="28" s="1"/>
  <c r="Q7105" i="28" s="1"/>
  <c r="M7081" i="28"/>
  <c r="P7081" i="28" s="1"/>
  <c r="Q7081" i="28" s="1"/>
  <c r="M7057" i="28"/>
  <c r="P7057" i="28" s="1"/>
  <c r="Q7057" i="28" s="1"/>
  <c r="M7033" i="28"/>
  <c r="P7033" i="28" s="1"/>
  <c r="Q7033" i="28" s="1"/>
  <c r="M7009" i="28"/>
  <c r="P7009" i="28" s="1"/>
  <c r="Q7009" i="28" s="1"/>
  <c r="M6985" i="28"/>
  <c r="P6985" i="28" s="1"/>
  <c r="Q6985" i="28" s="1"/>
  <c r="M6961" i="28"/>
  <c r="P6961" i="28" s="1"/>
  <c r="Q6961" i="28" s="1"/>
  <c r="M6937" i="28"/>
  <c r="P6937" i="28" s="1"/>
  <c r="Q6937" i="28" s="1"/>
  <c r="M6913" i="28"/>
  <c r="P6913" i="28" s="1"/>
  <c r="Q6913" i="28" s="1"/>
  <c r="M6889" i="28"/>
  <c r="P6889" i="28" s="1"/>
  <c r="Q6889" i="28" s="1"/>
  <c r="M9001" i="28"/>
  <c r="P9001" i="28" s="1"/>
  <c r="Q9001" i="28" s="1"/>
  <c r="M8929" i="28"/>
  <c r="P8929" i="28" s="1"/>
  <c r="Q8929" i="28" s="1"/>
  <c r="M8905" i="28"/>
  <c r="P8905" i="28" s="1"/>
  <c r="Q8905" i="28" s="1"/>
  <c r="M8881" i="28"/>
  <c r="P8881" i="28" s="1"/>
  <c r="Q8881" i="28" s="1"/>
  <c r="M8857" i="28"/>
  <c r="P8857" i="28" s="1"/>
  <c r="Q8857" i="28" s="1"/>
  <c r="M9370" i="28"/>
  <c r="P9370" i="28" s="1"/>
  <c r="Q9370" i="28" s="1"/>
  <c r="M9346" i="28"/>
  <c r="P9346" i="28" s="1"/>
  <c r="Q9346" i="28" s="1"/>
  <c r="M9322" i="28"/>
  <c r="P9322" i="28" s="1"/>
  <c r="Q9322" i="28" s="1"/>
  <c r="M9298" i="28"/>
  <c r="P9298" i="28" s="1"/>
  <c r="Q9298" i="28" s="1"/>
  <c r="M9274" i="28"/>
  <c r="P9274" i="28" s="1"/>
  <c r="Q9274" i="28" s="1"/>
  <c r="M9250" i="28"/>
  <c r="P9250" i="28" s="1"/>
  <c r="Q9250" i="28" s="1"/>
  <c r="M9226" i="28"/>
  <c r="P9226" i="28" s="1"/>
  <c r="Q9226" i="28" s="1"/>
  <c r="M9202" i="28"/>
  <c r="P9202" i="28" s="1"/>
  <c r="Q9202" i="28" s="1"/>
  <c r="M9178" i="28"/>
  <c r="P9178" i="28" s="1"/>
  <c r="Q9178" i="28" s="1"/>
  <c r="M9154" i="28"/>
  <c r="P9154" i="28" s="1"/>
  <c r="Q9154" i="28" s="1"/>
  <c r="M9130" i="28"/>
  <c r="P9130" i="28" s="1"/>
  <c r="Q9130" i="28" s="1"/>
  <c r="M9106" i="28"/>
  <c r="P9106" i="28" s="1"/>
  <c r="Q9106" i="28" s="1"/>
  <c r="M9058" i="28"/>
  <c r="P9058" i="28" s="1"/>
  <c r="Q9058" i="28" s="1"/>
  <c r="M9034" i="28"/>
  <c r="P9034" i="28" s="1"/>
  <c r="Q9034" i="28" s="1"/>
  <c r="M9010" i="28"/>
  <c r="P9010" i="28" s="1"/>
  <c r="Q9010" i="28" s="1"/>
  <c r="M8962" i="28"/>
  <c r="P8962" i="28" s="1"/>
  <c r="Q8962" i="28" s="1"/>
  <c r="M8938" i="28"/>
  <c r="P8938" i="28" s="1"/>
  <c r="Q8938" i="28" s="1"/>
  <c r="M8914" i="28"/>
  <c r="P8914" i="28" s="1"/>
  <c r="Q8914" i="28" s="1"/>
  <c r="M8890" i="28"/>
  <c r="P8890" i="28" s="1"/>
  <c r="Q8890" i="28" s="1"/>
  <c r="M8866" i="28"/>
  <c r="P8866" i="28" s="1"/>
  <c r="Q8866" i="28" s="1"/>
  <c r="M8842" i="28"/>
  <c r="P8842" i="28" s="1"/>
  <c r="Q8842" i="28" s="1"/>
  <c r="M8172" i="28"/>
  <c r="P8172" i="28" s="1"/>
  <c r="Q8172" i="28" s="1"/>
  <c r="M8198" i="28"/>
  <c r="P8198" i="28" s="1"/>
  <c r="Q8198" i="28" s="1"/>
  <c r="M8808" i="28"/>
  <c r="P8808" i="28" s="1"/>
  <c r="Q8808" i="28" s="1"/>
  <c r="M8784" i="28"/>
  <c r="P8784" i="28" s="1"/>
  <c r="Q8784" i="28" s="1"/>
  <c r="M8760" i="28"/>
  <c r="P8760" i="28" s="1"/>
  <c r="Q8760" i="28" s="1"/>
  <c r="M8736" i="28"/>
  <c r="P8736" i="28" s="1"/>
  <c r="Q8736" i="28" s="1"/>
  <c r="M8688" i="28"/>
  <c r="P8688" i="28" s="1"/>
  <c r="Q8688" i="28" s="1"/>
  <c r="M8664" i="28"/>
  <c r="P8664" i="28" s="1"/>
  <c r="Q8664" i="28" s="1"/>
  <c r="M8640" i="28"/>
  <c r="P8640" i="28" s="1"/>
  <c r="Q8640" i="28" s="1"/>
  <c r="M8616" i="28"/>
  <c r="P8616" i="28" s="1"/>
  <c r="Q8616" i="28" s="1"/>
  <c r="M8592" i="28"/>
  <c r="P8592" i="28" s="1"/>
  <c r="Q8592" i="28" s="1"/>
  <c r="M8568" i="28"/>
  <c r="P8568" i="28" s="1"/>
  <c r="Q8568" i="28" s="1"/>
  <c r="M8544" i="28"/>
  <c r="P8544" i="28" s="1"/>
  <c r="Q8544" i="28" s="1"/>
  <c r="M8520" i="28"/>
  <c r="P8520" i="28" s="1"/>
  <c r="Q8520" i="28" s="1"/>
  <c r="M8496" i="28"/>
  <c r="P8496" i="28" s="1"/>
  <c r="Q8496" i="28" s="1"/>
  <c r="M8472" i="28"/>
  <c r="P8472" i="28" s="1"/>
  <c r="Q8472" i="28" s="1"/>
  <c r="M8448" i="28"/>
  <c r="P8448" i="28" s="1"/>
  <c r="Q8448" i="28" s="1"/>
  <c r="M8424" i="28"/>
  <c r="P8424" i="28" s="1"/>
  <c r="Q8424" i="28" s="1"/>
  <c r="M8400" i="28"/>
  <c r="P8400" i="28" s="1"/>
  <c r="Q8400" i="28" s="1"/>
  <c r="M8376" i="28"/>
  <c r="P8376" i="28" s="1"/>
  <c r="Q8376" i="28" s="1"/>
  <c r="M8352" i="28"/>
  <c r="P8352" i="28" s="1"/>
  <c r="Q8352" i="28" s="1"/>
  <c r="M8328" i="28"/>
  <c r="P8328" i="28" s="1"/>
  <c r="Q8328" i="28" s="1"/>
  <c r="M8304" i="28"/>
  <c r="P8304" i="28" s="1"/>
  <c r="Q8304" i="28" s="1"/>
  <c r="M8280" i="28"/>
  <c r="P8280" i="28" s="1"/>
  <c r="Q8280" i="28" s="1"/>
  <c r="M8256" i="28"/>
  <c r="P8256" i="28" s="1"/>
  <c r="Q8256" i="28" s="1"/>
  <c r="M8232" i="28"/>
  <c r="P8232" i="28" s="1"/>
  <c r="Q8232" i="28" s="1"/>
  <c r="M8207" i="28"/>
  <c r="P8207" i="28" s="1"/>
  <c r="Q8207" i="28" s="1"/>
  <c r="M8221" i="28"/>
  <c r="P8221" i="28" s="1"/>
  <c r="Q8221" i="28" s="1"/>
  <c r="M8223" i="28"/>
  <c r="P8223" i="28" s="1"/>
  <c r="Q8223" i="28" s="1"/>
  <c r="M8829" i="28"/>
  <c r="P8829" i="28" s="1"/>
  <c r="Q8829" i="28" s="1"/>
  <c r="M8805" i="28"/>
  <c r="P8805" i="28" s="1"/>
  <c r="Q8805" i="28" s="1"/>
  <c r="M8781" i="28"/>
  <c r="P8781" i="28" s="1"/>
  <c r="Q8781" i="28" s="1"/>
  <c r="M8757" i="28"/>
  <c r="P8757" i="28" s="1"/>
  <c r="Q8757" i="28" s="1"/>
  <c r="M8733" i="28"/>
  <c r="P8733" i="28" s="1"/>
  <c r="Q8733" i="28" s="1"/>
  <c r="M8709" i="28"/>
  <c r="P8709" i="28" s="1"/>
  <c r="Q8709" i="28" s="1"/>
  <c r="M8685" i="28"/>
  <c r="P8685" i="28" s="1"/>
  <c r="Q8685" i="28" s="1"/>
  <c r="M8637" i="28"/>
  <c r="P8637" i="28" s="1"/>
  <c r="Q8637" i="28" s="1"/>
  <c r="M8613" i="28"/>
  <c r="P8613" i="28" s="1"/>
  <c r="Q8613" i="28" s="1"/>
  <c r="M8565" i="28"/>
  <c r="P8565" i="28" s="1"/>
  <c r="Q8565" i="28" s="1"/>
  <c r="M8541" i="28"/>
  <c r="P8541" i="28" s="1"/>
  <c r="Q8541" i="28" s="1"/>
  <c r="M8517" i="28"/>
  <c r="P8517" i="28" s="1"/>
  <c r="Q8517" i="28" s="1"/>
  <c r="M8493" i="28"/>
  <c r="P8493" i="28" s="1"/>
  <c r="Q8493" i="28" s="1"/>
  <c r="M8469" i="28"/>
  <c r="P8469" i="28" s="1"/>
  <c r="Q8469" i="28" s="1"/>
  <c r="M8445" i="28"/>
  <c r="P8445" i="28" s="1"/>
  <c r="Q8445" i="28" s="1"/>
  <c r="M8421" i="28"/>
  <c r="P8421" i="28" s="1"/>
  <c r="Q8421" i="28" s="1"/>
  <c r="M8397" i="28"/>
  <c r="P8397" i="28" s="1"/>
  <c r="Q8397" i="28" s="1"/>
  <c r="M8373" i="28"/>
  <c r="P8373" i="28" s="1"/>
  <c r="Q8373" i="28" s="1"/>
  <c r="M8349" i="28"/>
  <c r="P8349" i="28" s="1"/>
  <c r="Q8349" i="28" s="1"/>
  <c r="M8325" i="28"/>
  <c r="P8325" i="28" s="1"/>
  <c r="Q8325" i="28" s="1"/>
  <c r="M8301" i="28"/>
  <c r="P8301" i="28" s="1"/>
  <c r="Q8301" i="28" s="1"/>
  <c r="M8277" i="28"/>
  <c r="P8277" i="28" s="1"/>
  <c r="Q8277" i="28" s="1"/>
  <c r="M8253" i="28"/>
  <c r="P8253" i="28" s="1"/>
  <c r="Q8253" i="28" s="1"/>
  <c r="M8229" i="28"/>
  <c r="P8229" i="28" s="1"/>
  <c r="Q8229" i="28" s="1"/>
  <c r="M8140" i="28"/>
  <c r="P8140" i="28" s="1"/>
  <c r="Q8140" i="28" s="1"/>
  <c r="M8116" i="28"/>
  <c r="P8116" i="28" s="1"/>
  <c r="Q8116" i="28" s="1"/>
  <c r="M8092" i="28"/>
  <c r="P8092" i="28" s="1"/>
  <c r="Q8092" i="28" s="1"/>
  <c r="M8068" i="28"/>
  <c r="P8068" i="28" s="1"/>
  <c r="Q8068" i="28" s="1"/>
  <c r="M8044" i="28"/>
  <c r="P8044" i="28" s="1"/>
  <c r="Q8044" i="28" s="1"/>
  <c r="M8020" i="28"/>
  <c r="P8020" i="28" s="1"/>
  <c r="Q8020" i="28" s="1"/>
  <c r="M7996" i="28"/>
  <c r="P7996" i="28" s="1"/>
  <c r="Q7996" i="28" s="1"/>
  <c r="M7972" i="28"/>
  <c r="P7972" i="28" s="1"/>
  <c r="Q7972" i="28" s="1"/>
  <c r="M7948" i="28"/>
  <c r="P7948" i="28" s="1"/>
  <c r="Q7948" i="28" s="1"/>
  <c r="M7924" i="28"/>
  <c r="P7924" i="28" s="1"/>
  <c r="Q7924" i="28" s="1"/>
  <c r="M7900" i="28"/>
  <c r="P7900" i="28" s="1"/>
  <c r="Q7900" i="28" s="1"/>
  <c r="M7876" i="28"/>
  <c r="P7876" i="28" s="1"/>
  <c r="Q7876" i="28" s="1"/>
  <c r="M7852" i="28"/>
  <c r="P7852" i="28" s="1"/>
  <c r="Q7852" i="28" s="1"/>
  <c r="M7828" i="28"/>
  <c r="P7828" i="28" s="1"/>
  <c r="Q7828" i="28" s="1"/>
  <c r="M7804" i="28"/>
  <c r="P7804" i="28" s="1"/>
  <c r="Q7804" i="28" s="1"/>
  <c r="M7780" i="28"/>
  <c r="P7780" i="28" s="1"/>
  <c r="Q7780" i="28" s="1"/>
  <c r="M7756" i="28"/>
  <c r="P7756" i="28" s="1"/>
  <c r="Q7756" i="28" s="1"/>
  <c r="M7732" i="28"/>
  <c r="P7732" i="28" s="1"/>
  <c r="Q7732" i="28" s="1"/>
  <c r="M7708" i="28"/>
  <c r="P7708" i="28" s="1"/>
  <c r="Q7708" i="28" s="1"/>
  <c r="M7684" i="28"/>
  <c r="P7684" i="28" s="1"/>
  <c r="Q7684" i="28" s="1"/>
  <c r="M7660" i="28"/>
  <c r="P7660" i="28" s="1"/>
  <c r="Q7660" i="28" s="1"/>
  <c r="M7636" i="28"/>
  <c r="P7636" i="28" s="1"/>
  <c r="Q7636" i="28" s="1"/>
  <c r="M7612" i="28"/>
  <c r="P7612" i="28" s="1"/>
  <c r="Q7612" i="28" s="1"/>
  <c r="M7588" i="28"/>
  <c r="P7588" i="28" s="1"/>
  <c r="Q7588" i="28" s="1"/>
  <c r="M7564" i="28"/>
  <c r="P7564" i="28" s="1"/>
  <c r="Q7564" i="28" s="1"/>
  <c r="M8145" i="28"/>
  <c r="P8145" i="28" s="1"/>
  <c r="Q8145" i="28" s="1"/>
  <c r="M8121" i="28"/>
  <c r="P8121" i="28" s="1"/>
  <c r="Q8121" i="28" s="1"/>
  <c r="M8073" i="28"/>
  <c r="P8073" i="28" s="1"/>
  <c r="Q8073" i="28" s="1"/>
  <c r="M8049" i="28"/>
  <c r="P8049" i="28" s="1"/>
  <c r="Q8049" i="28" s="1"/>
  <c r="M8025" i="28"/>
  <c r="P8025" i="28" s="1"/>
  <c r="Q8025" i="28" s="1"/>
  <c r="M8001" i="28"/>
  <c r="P8001" i="28" s="1"/>
  <c r="Q8001" i="28" s="1"/>
  <c r="M7977" i="28"/>
  <c r="P7977" i="28" s="1"/>
  <c r="Q7977" i="28" s="1"/>
  <c r="M7953" i="28"/>
  <c r="P7953" i="28" s="1"/>
  <c r="Q7953" i="28" s="1"/>
  <c r="M7929" i="28"/>
  <c r="P7929" i="28" s="1"/>
  <c r="Q7929" i="28" s="1"/>
  <c r="M7905" i="28"/>
  <c r="P7905" i="28" s="1"/>
  <c r="Q7905" i="28" s="1"/>
  <c r="M7881" i="28"/>
  <c r="P7881" i="28" s="1"/>
  <c r="Q7881" i="28" s="1"/>
  <c r="M7857" i="28"/>
  <c r="P7857" i="28" s="1"/>
  <c r="Q7857" i="28" s="1"/>
  <c r="M7833" i="28"/>
  <c r="P7833" i="28" s="1"/>
  <c r="Q7833" i="28" s="1"/>
  <c r="M7809" i="28"/>
  <c r="P7809" i="28" s="1"/>
  <c r="Q7809" i="28" s="1"/>
  <c r="M7785" i="28"/>
  <c r="P7785" i="28" s="1"/>
  <c r="Q7785" i="28" s="1"/>
  <c r="M7761" i="28"/>
  <c r="P7761" i="28" s="1"/>
  <c r="Q7761" i="28" s="1"/>
  <c r="M7737" i="28"/>
  <c r="P7737" i="28" s="1"/>
  <c r="Q7737" i="28" s="1"/>
  <c r="M7713" i="28"/>
  <c r="P7713" i="28" s="1"/>
  <c r="Q7713" i="28" s="1"/>
  <c r="M7689" i="28"/>
  <c r="P7689" i="28" s="1"/>
  <c r="Q7689" i="28" s="1"/>
  <c r="M7665" i="28"/>
  <c r="P7665" i="28" s="1"/>
  <c r="Q7665" i="28" s="1"/>
  <c r="M7641" i="28"/>
  <c r="P7641" i="28" s="1"/>
  <c r="Q7641" i="28" s="1"/>
  <c r="M7617" i="28"/>
  <c r="P7617" i="28" s="1"/>
  <c r="Q7617" i="28" s="1"/>
  <c r="M7593" i="28"/>
  <c r="P7593" i="28" s="1"/>
  <c r="Q7593" i="28" s="1"/>
  <c r="M7569" i="28"/>
  <c r="P7569" i="28" s="1"/>
  <c r="Q7569" i="28" s="1"/>
  <c r="M7544" i="28"/>
  <c r="P7544" i="28" s="1"/>
  <c r="Q7544" i="28" s="1"/>
  <c r="M7535" i="28"/>
  <c r="P7535" i="28" s="1"/>
  <c r="Q7535" i="28" s="1"/>
  <c r="M7511" i="28"/>
  <c r="P7511" i="28" s="1"/>
  <c r="Q7511" i="28" s="1"/>
  <c r="M7487" i="28"/>
  <c r="P7487" i="28" s="1"/>
  <c r="Q7487" i="28" s="1"/>
  <c r="M7463" i="28"/>
  <c r="P7463" i="28" s="1"/>
  <c r="Q7463" i="28" s="1"/>
  <c r="M7439" i="28"/>
  <c r="P7439" i="28" s="1"/>
  <c r="Q7439" i="28" s="1"/>
  <c r="M7415" i="28"/>
  <c r="P7415" i="28" s="1"/>
  <c r="Q7415" i="28" s="1"/>
  <c r="M7391" i="28"/>
  <c r="P7391" i="28" s="1"/>
  <c r="Q7391" i="28" s="1"/>
  <c r="M7367" i="28"/>
  <c r="P7367" i="28" s="1"/>
  <c r="Q7367" i="28" s="1"/>
  <c r="M7343" i="28"/>
  <c r="P7343" i="28" s="1"/>
  <c r="Q7343" i="28" s="1"/>
  <c r="M7319" i="28"/>
  <c r="P7319" i="28" s="1"/>
  <c r="Q7319" i="28" s="1"/>
  <c r="M7295" i="28"/>
  <c r="P7295" i="28" s="1"/>
  <c r="Q7295" i="28" s="1"/>
  <c r="M7271" i="28"/>
  <c r="P7271" i="28" s="1"/>
  <c r="Q7271" i="28" s="1"/>
  <c r="M7247" i="28"/>
  <c r="P7247" i="28" s="1"/>
  <c r="Q7247" i="28" s="1"/>
  <c r="M7223" i="28"/>
  <c r="P7223" i="28" s="1"/>
  <c r="Q7223" i="28" s="1"/>
  <c r="M7199" i="28"/>
  <c r="P7199" i="28" s="1"/>
  <c r="Q7199" i="28" s="1"/>
  <c r="M7175" i="28"/>
  <c r="P7175" i="28" s="1"/>
  <c r="Q7175" i="28" s="1"/>
  <c r="M7151" i="28"/>
  <c r="P7151" i="28" s="1"/>
  <c r="Q7151" i="28" s="1"/>
  <c r="M7127" i="28"/>
  <c r="P7127" i="28" s="1"/>
  <c r="Q7127" i="28" s="1"/>
  <c r="M7103" i="28"/>
  <c r="P7103" i="28" s="1"/>
  <c r="Q7103" i="28" s="1"/>
  <c r="M7079" i="28"/>
  <c r="P7079" i="28" s="1"/>
  <c r="Q7079" i="28" s="1"/>
  <c r="M7055" i="28"/>
  <c r="P7055" i="28" s="1"/>
  <c r="Q7055" i="28" s="1"/>
  <c r="M7031" i="28"/>
  <c r="P7031" i="28" s="1"/>
  <c r="Q7031" i="28" s="1"/>
  <c r="M7007" i="28"/>
  <c r="P7007" i="28" s="1"/>
  <c r="Q7007" i="28" s="1"/>
  <c r="M6983" i="28"/>
  <c r="P6983" i="28" s="1"/>
  <c r="Q6983" i="28" s="1"/>
  <c r="M6959" i="28"/>
  <c r="P6959" i="28" s="1"/>
  <c r="Q6959" i="28" s="1"/>
  <c r="M6935" i="28"/>
  <c r="P6935" i="28" s="1"/>
  <c r="Q6935" i="28" s="1"/>
  <c r="M6911" i="28"/>
  <c r="P6911" i="28" s="1"/>
  <c r="Q6911" i="28" s="1"/>
  <c r="M6887" i="28"/>
  <c r="P6887" i="28" s="1"/>
  <c r="Q6887" i="28" s="1"/>
  <c r="M9047" i="28"/>
  <c r="P9047" i="28" s="1"/>
  <c r="Q9047" i="28" s="1"/>
  <c r="M9023" i="28"/>
  <c r="P9023" i="28" s="1"/>
  <c r="Q9023" i="28" s="1"/>
  <c r="M8999" i="28"/>
  <c r="P8999" i="28" s="1"/>
  <c r="Q8999" i="28" s="1"/>
  <c r="M8975" i="28"/>
  <c r="P8975" i="28" s="1"/>
  <c r="Q8975" i="28" s="1"/>
  <c r="M8951" i="28"/>
  <c r="P8951" i="28" s="1"/>
  <c r="Q8951" i="28" s="1"/>
  <c r="M8927" i="28"/>
  <c r="P8927" i="28" s="1"/>
  <c r="Q8927" i="28" s="1"/>
  <c r="M8903" i="28"/>
  <c r="P8903" i="28" s="1"/>
  <c r="Q8903" i="28" s="1"/>
  <c r="M8879" i="28"/>
  <c r="P8879" i="28" s="1"/>
  <c r="Q8879" i="28" s="1"/>
  <c r="M8855" i="28"/>
  <c r="P8855" i="28" s="1"/>
  <c r="Q8855" i="28" s="1"/>
  <c r="M9416" i="28"/>
  <c r="P9416" i="28" s="1"/>
  <c r="Q9416" i="28" s="1"/>
  <c r="M9392" i="28"/>
  <c r="P9392" i="28" s="1"/>
  <c r="Q9392" i="28" s="1"/>
  <c r="M9368" i="28"/>
  <c r="P9368" i="28" s="1"/>
  <c r="Q9368" i="28" s="1"/>
  <c r="M9344" i="28"/>
  <c r="P9344" i="28" s="1"/>
  <c r="Q9344" i="28" s="1"/>
  <c r="M9320" i="28"/>
  <c r="P9320" i="28" s="1"/>
  <c r="Q9320" i="28" s="1"/>
  <c r="M9224" i="28"/>
  <c r="P9224" i="28" s="1"/>
  <c r="Q9224" i="28" s="1"/>
  <c r="M9200" i="28"/>
  <c r="P9200" i="28" s="1"/>
  <c r="Q9200" i="28" s="1"/>
  <c r="M9176" i="28"/>
  <c r="P9176" i="28" s="1"/>
  <c r="Q9176" i="28" s="1"/>
  <c r="M9152" i="28"/>
  <c r="P9152" i="28" s="1"/>
  <c r="Q9152" i="28" s="1"/>
  <c r="M9128" i="28"/>
  <c r="P9128" i="28" s="1"/>
  <c r="Q9128" i="28" s="1"/>
  <c r="M9104" i="28"/>
  <c r="P9104" i="28" s="1"/>
  <c r="Q9104" i="28" s="1"/>
  <c r="M9080" i="28"/>
  <c r="P9080" i="28" s="1"/>
  <c r="Q9080" i="28" s="1"/>
  <c r="M9056" i="28"/>
  <c r="P9056" i="28" s="1"/>
  <c r="Q9056" i="28" s="1"/>
  <c r="M9032" i="28"/>
  <c r="P9032" i="28" s="1"/>
  <c r="Q9032" i="28" s="1"/>
  <c r="M9008" i="28"/>
  <c r="P9008" i="28" s="1"/>
  <c r="Q9008" i="28" s="1"/>
  <c r="M8960" i="28"/>
  <c r="P8960" i="28" s="1"/>
  <c r="Q8960" i="28" s="1"/>
  <c r="M8936" i="28"/>
  <c r="P8936" i="28" s="1"/>
  <c r="Q8936" i="28" s="1"/>
  <c r="M8888" i="28"/>
  <c r="P8888" i="28" s="1"/>
  <c r="Q8888" i="28" s="1"/>
  <c r="M8864" i="28"/>
  <c r="P8864" i="28" s="1"/>
  <c r="Q8864" i="28" s="1"/>
  <c r="M8840" i="28"/>
  <c r="P8840" i="28" s="1"/>
  <c r="Q8840" i="28" s="1"/>
  <c r="M8160" i="28"/>
  <c r="P8160" i="28" s="1"/>
  <c r="Q8160" i="28" s="1"/>
  <c r="M8186" i="28"/>
  <c r="P8186" i="28" s="1"/>
  <c r="Q8186" i="28" s="1"/>
  <c r="M8830" i="28"/>
  <c r="P8830" i="28" s="1"/>
  <c r="Q8830" i="28" s="1"/>
  <c r="M8806" i="28"/>
  <c r="P8806" i="28" s="1"/>
  <c r="Q8806" i="28" s="1"/>
  <c r="M8782" i="28"/>
  <c r="P8782" i="28" s="1"/>
  <c r="Q8782" i="28" s="1"/>
  <c r="M8758" i="28"/>
  <c r="P8758" i="28" s="1"/>
  <c r="Q8758" i="28" s="1"/>
  <c r="M8734" i="28"/>
  <c r="P8734" i="28" s="1"/>
  <c r="Q8734" i="28" s="1"/>
  <c r="M8710" i="28"/>
  <c r="P8710" i="28" s="1"/>
  <c r="Q8710" i="28" s="1"/>
  <c r="M8686" i="28"/>
  <c r="P8686" i="28" s="1"/>
  <c r="Q8686" i="28" s="1"/>
  <c r="M8662" i="28"/>
  <c r="P8662" i="28" s="1"/>
  <c r="Q8662" i="28" s="1"/>
  <c r="M8638" i="28"/>
  <c r="P8638" i="28" s="1"/>
  <c r="Q8638" i="28" s="1"/>
  <c r="M8614" i="28"/>
  <c r="P8614" i="28" s="1"/>
  <c r="Q8614" i="28" s="1"/>
  <c r="M8590" i="28"/>
  <c r="P8590" i="28" s="1"/>
  <c r="Q8590" i="28" s="1"/>
  <c r="M8566" i="28"/>
  <c r="P8566" i="28" s="1"/>
  <c r="Q8566" i="28" s="1"/>
  <c r="M8542" i="28"/>
  <c r="P8542" i="28" s="1"/>
  <c r="Q8542" i="28" s="1"/>
  <c r="M8518" i="28"/>
  <c r="P8518" i="28" s="1"/>
  <c r="Q8518" i="28" s="1"/>
  <c r="M8494" i="28"/>
  <c r="P8494" i="28" s="1"/>
  <c r="Q8494" i="28" s="1"/>
  <c r="M8470" i="28"/>
  <c r="P8470" i="28" s="1"/>
  <c r="Q8470" i="28" s="1"/>
  <c r="M8446" i="28"/>
  <c r="P8446" i="28" s="1"/>
  <c r="Q8446" i="28" s="1"/>
  <c r="M8422" i="28"/>
  <c r="P8422" i="28" s="1"/>
  <c r="Q8422" i="28" s="1"/>
  <c r="M8398" i="28"/>
  <c r="P8398" i="28" s="1"/>
  <c r="Q8398" i="28" s="1"/>
  <c r="M8374" i="28"/>
  <c r="P8374" i="28" s="1"/>
  <c r="Q8374" i="28" s="1"/>
  <c r="M8350" i="28"/>
  <c r="P8350" i="28" s="1"/>
  <c r="Q8350" i="28" s="1"/>
  <c r="M8326" i="28"/>
  <c r="P8326" i="28" s="1"/>
  <c r="Q8326" i="28" s="1"/>
  <c r="M8302" i="28"/>
  <c r="P8302" i="28" s="1"/>
  <c r="Q8302" i="28" s="1"/>
  <c r="M8278" i="28"/>
  <c r="P8278" i="28" s="1"/>
  <c r="Q8278" i="28" s="1"/>
  <c r="M8254" i="28"/>
  <c r="P8254" i="28" s="1"/>
  <c r="Q8254" i="28" s="1"/>
  <c r="M8230" i="28"/>
  <c r="P8230" i="28" s="1"/>
  <c r="Q8230" i="28" s="1"/>
  <c r="M8195" i="28"/>
  <c r="P8195" i="28" s="1"/>
  <c r="Q8195" i="28" s="1"/>
  <c r="M8209" i="28"/>
  <c r="P8209" i="28" s="1"/>
  <c r="Q8209" i="28" s="1"/>
  <c r="M8211" i="28"/>
  <c r="P8211" i="28" s="1"/>
  <c r="Q8211" i="28" s="1"/>
  <c r="M8827" i="28"/>
  <c r="P8827" i="28" s="1"/>
  <c r="Q8827" i="28" s="1"/>
  <c r="M8803" i="28"/>
  <c r="P8803" i="28" s="1"/>
  <c r="Q8803" i="28" s="1"/>
  <c r="M8779" i="28"/>
  <c r="P8779" i="28" s="1"/>
  <c r="Q8779" i="28" s="1"/>
  <c r="M8755" i="28"/>
  <c r="P8755" i="28" s="1"/>
  <c r="Q8755" i="28" s="1"/>
  <c r="M8731" i="28"/>
  <c r="P8731" i="28" s="1"/>
  <c r="Q8731" i="28" s="1"/>
  <c r="M8707" i="28"/>
  <c r="P8707" i="28" s="1"/>
  <c r="Q8707" i="28" s="1"/>
  <c r="M8683" i="28"/>
  <c r="P8683" i="28" s="1"/>
  <c r="Q8683" i="28" s="1"/>
  <c r="M8659" i="28"/>
  <c r="P8659" i="28" s="1"/>
  <c r="Q8659" i="28" s="1"/>
  <c r="M8635" i="28"/>
  <c r="P8635" i="28" s="1"/>
  <c r="Q8635" i="28" s="1"/>
  <c r="M8611" i="28"/>
  <c r="P8611" i="28" s="1"/>
  <c r="Q8611" i="28" s="1"/>
  <c r="M8587" i="28"/>
  <c r="P8587" i="28" s="1"/>
  <c r="Q8587" i="28" s="1"/>
  <c r="M8563" i="28"/>
  <c r="P8563" i="28" s="1"/>
  <c r="Q8563" i="28" s="1"/>
  <c r="M8539" i="28"/>
  <c r="P8539" i="28" s="1"/>
  <c r="Q8539" i="28" s="1"/>
  <c r="M8515" i="28"/>
  <c r="P8515" i="28" s="1"/>
  <c r="Q8515" i="28" s="1"/>
  <c r="M8491" i="28"/>
  <c r="P8491" i="28" s="1"/>
  <c r="Q8491" i="28" s="1"/>
  <c r="M8467" i="28"/>
  <c r="P8467" i="28" s="1"/>
  <c r="Q8467" i="28" s="1"/>
  <c r="M8443" i="28"/>
  <c r="P8443" i="28" s="1"/>
  <c r="Q8443" i="28" s="1"/>
  <c r="M8419" i="28"/>
  <c r="P8419" i="28" s="1"/>
  <c r="Q8419" i="28" s="1"/>
  <c r="M8395" i="28"/>
  <c r="P8395" i="28" s="1"/>
  <c r="Q8395" i="28" s="1"/>
  <c r="M8371" i="28"/>
  <c r="P8371" i="28" s="1"/>
  <c r="Q8371" i="28" s="1"/>
  <c r="M8347" i="28"/>
  <c r="P8347" i="28" s="1"/>
  <c r="Q8347" i="28" s="1"/>
  <c r="M8323" i="28"/>
  <c r="P8323" i="28" s="1"/>
  <c r="Q8323" i="28" s="1"/>
  <c r="M8299" i="28"/>
  <c r="P8299" i="28" s="1"/>
  <c r="Q8299" i="28" s="1"/>
  <c r="M8275" i="28"/>
  <c r="P8275" i="28" s="1"/>
  <c r="Q8275" i="28" s="1"/>
  <c r="M8251" i="28"/>
  <c r="P8251" i="28" s="1"/>
  <c r="Q8251" i="28" s="1"/>
  <c r="M8227" i="28"/>
  <c r="P8227" i="28" s="1"/>
  <c r="Q8227" i="28" s="1"/>
  <c r="M8138" i="28"/>
  <c r="P8138" i="28" s="1"/>
  <c r="Q8138" i="28" s="1"/>
  <c r="M8114" i="28"/>
  <c r="P8114" i="28" s="1"/>
  <c r="Q8114" i="28" s="1"/>
  <c r="M8090" i="28"/>
  <c r="P8090" i="28" s="1"/>
  <c r="Q8090" i="28" s="1"/>
  <c r="M8066" i="28"/>
  <c r="P8066" i="28" s="1"/>
  <c r="Q8066" i="28" s="1"/>
  <c r="M8042" i="28"/>
  <c r="P8042" i="28" s="1"/>
  <c r="Q8042" i="28" s="1"/>
  <c r="M8018" i="28"/>
  <c r="P8018" i="28" s="1"/>
  <c r="Q8018" i="28" s="1"/>
  <c r="M7994" i="28"/>
  <c r="P7994" i="28" s="1"/>
  <c r="Q7994" i="28" s="1"/>
  <c r="M7970" i="28"/>
  <c r="P7970" i="28" s="1"/>
  <c r="Q7970" i="28" s="1"/>
  <c r="M7946" i="28"/>
  <c r="P7946" i="28" s="1"/>
  <c r="Q7946" i="28" s="1"/>
  <c r="M7922" i="28"/>
  <c r="P7922" i="28" s="1"/>
  <c r="Q7922" i="28" s="1"/>
  <c r="M7898" i="28"/>
  <c r="P7898" i="28" s="1"/>
  <c r="Q7898" i="28" s="1"/>
  <c r="M7874" i="28"/>
  <c r="P7874" i="28" s="1"/>
  <c r="Q7874" i="28" s="1"/>
  <c r="M7850" i="28"/>
  <c r="P7850" i="28" s="1"/>
  <c r="Q7850" i="28" s="1"/>
  <c r="M7826" i="28"/>
  <c r="P7826" i="28" s="1"/>
  <c r="Q7826" i="28" s="1"/>
  <c r="M7802" i="28"/>
  <c r="P7802" i="28" s="1"/>
  <c r="Q7802" i="28" s="1"/>
  <c r="M7778" i="28"/>
  <c r="P7778" i="28" s="1"/>
  <c r="Q7778" i="28" s="1"/>
  <c r="M7754" i="28"/>
  <c r="P7754" i="28" s="1"/>
  <c r="Q7754" i="28" s="1"/>
  <c r="M7730" i="28"/>
  <c r="P7730" i="28" s="1"/>
  <c r="Q7730" i="28" s="1"/>
  <c r="M7706" i="28"/>
  <c r="P7706" i="28" s="1"/>
  <c r="Q7706" i="28" s="1"/>
  <c r="M7682" i="28"/>
  <c r="P7682" i="28" s="1"/>
  <c r="Q7682" i="28" s="1"/>
  <c r="M7658" i="28"/>
  <c r="P7658" i="28" s="1"/>
  <c r="Q7658" i="28" s="1"/>
  <c r="M7634" i="28"/>
  <c r="P7634" i="28" s="1"/>
  <c r="Q7634" i="28" s="1"/>
  <c r="M7610" i="28"/>
  <c r="P7610" i="28" s="1"/>
  <c r="Q7610" i="28" s="1"/>
  <c r="M7586" i="28"/>
  <c r="P7586" i="28" s="1"/>
  <c r="Q7586" i="28" s="1"/>
  <c r="M7562" i="28"/>
  <c r="P7562" i="28" s="1"/>
  <c r="Q7562" i="28" s="1"/>
  <c r="M8143" i="28"/>
  <c r="P8143" i="28" s="1"/>
  <c r="Q8143" i="28" s="1"/>
  <c r="M8119" i="28"/>
  <c r="P8119" i="28" s="1"/>
  <c r="Q8119" i="28" s="1"/>
  <c r="M8095" i="28"/>
  <c r="P8095" i="28" s="1"/>
  <c r="Q8095" i="28" s="1"/>
  <c r="M8071" i="28"/>
  <c r="P8071" i="28" s="1"/>
  <c r="Q8071" i="28" s="1"/>
  <c r="M8047" i="28"/>
  <c r="P8047" i="28" s="1"/>
  <c r="Q8047" i="28" s="1"/>
  <c r="M8023" i="28"/>
  <c r="P8023" i="28" s="1"/>
  <c r="Q8023" i="28" s="1"/>
  <c r="M7999" i="28"/>
  <c r="P7999" i="28" s="1"/>
  <c r="Q7999" i="28" s="1"/>
  <c r="M7975" i="28"/>
  <c r="P7975" i="28" s="1"/>
  <c r="Q7975" i="28" s="1"/>
  <c r="M7951" i="28"/>
  <c r="P7951" i="28" s="1"/>
  <c r="Q7951" i="28" s="1"/>
  <c r="M7927" i="28"/>
  <c r="P7927" i="28" s="1"/>
  <c r="Q7927" i="28" s="1"/>
  <c r="M7903" i="28"/>
  <c r="P7903" i="28" s="1"/>
  <c r="Q7903" i="28" s="1"/>
  <c r="M7879" i="28"/>
  <c r="P7879" i="28" s="1"/>
  <c r="Q7879" i="28" s="1"/>
  <c r="M7855" i="28"/>
  <c r="P7855" i="28" s="1"/>
  <c r="Q7855" i="28" s="1"/>
  <c r="M7831" i="28"/>
  <c r="P7831" i="28" s="1"/>
  <c r="Q7831" i="28" s="1"/>
  <c r="M7807" i="28"/>
  <c r="P7807" i="28" s="1"/>
  <c r="Q7807" i="28" s="1"/>
  <c r="M7783" i="28"/>
  <c r="P7783" i="28" s="1"/>
  <c r="Q7783" i="28" s="1"/>
  <c r="M7759" i="28"/>
  <c r="P7759" i="28" s="1"/>
  <c r="Q7759" i="28" s="1"/>
  <c r="M7735" i="28"/>
  <c r="P7735" i="28" s="1"/>
  <c r="Q7735" i="28" s="1"/>
  <c r="M7711" i="28"/>
  <c r="P7711" i="28" s="1"/>
  <c r="Q7711" i="28" s="1"/>
  <c r="M7687" i="28"/>
  <c r="P7687" i="28" s="1"/>
  <c r="Q7687" i="28" s="1"/>
  <c r="M7663" i="28"/>
  <c r="P7663" i="28" s="1"/>
  <c r="Q7663" i="28" s="1"/>
  <c r="M7639" i="28"/>
  <c r="P7639" i="28" s="1"/>
  <c r="Q7639" i="28" s="1"/>
  <c r="M7615" i="28"/>
  <c r="P7615" i="28" s="1"/>
  <c r="Q7615" i="28" s="1"/>
  <c r="M7591" i="28"/>
  <c r="P7591" i="28" s="1"/>
  <c r="Q7591" i="28" s="1"/>
  <c r="M7567" i="28"/>
  <c r="P7567" i="28" s="1"/>
  <c r="Q7567" i="28" s="1"/>
  <c r="M6879" i="28"/>
  <c r="P6879" i="28" s="1"/>
  <c r="Q6879" i="28" s="1"/>
  <c r="M7533" i="28"/>
  <c r="P7533" i="28" s="1"/>
  <c r="Q7533" i="28" s="1"/>
  <c r="M7509" i="28"/>
  <c r="P7509" i="28" s="1"/>
  <c r="Q7509" i="28" s="1"/>
  <c r="M7485" i="28"/>
  <c r="P7485" i="28" s="1"/>
  <c r="Q7485" i="28" s="1"/>
  <c r="M7461" i="28"/>
  <c r="P7461" i="28" s="1"/>
  <c r="Q7461" i="28" s="1"/>
  <c r="M7437" i="28"/>
  <c r="P7437" i="28" s="1"/>
  <c r="Q7437" i="28" s="1"/>
  <c r="M7413" i="28"/>
  <c r="P7413" i="28" s="1"/>
  <c r="Q7413" i="28" s="1"/>
  <c r="M7389" i="28"/>
  <c r="P7389" i="28" s="1"/>
  <c r="Q7389" i="28" s="1"/>
  <c r="M7365" i="28"/>
  <c r="P7365" i="28" s="1"/>
  <c r="Q7365" i="28" s="1"/>
  <c r="M7341" i="28"/>
  <c r="P7341" i="28" s="1"/>
  <c r="Q7341" i="28" s="1"/>
  <c r="M7317" i="28"/>
  <c r="P7317" i="28" s="1"/>
  <c r="Q7317" i="28" s="1"/>
  <c r="M7293" i="28"/>
  <c r="P7293" i="28" s="1"/>
  <c r="Q7293" i="28" s="1"/>
  <c r="M7269" i="28"/>
  <c r="P7269" i="28" s="1"/>
  <c r="Q7269" i="28" s="1"/>
  <c r="M7245" i="28"/>
  <c r="P7245" i="28" s="1"/>
  <c r="Q7245" i="28" s="1"/>
  <c r="M7221" i="28"/>
  <c r="P7221" i="28" s="1"/>
  <c r="Q7221" i="28" s="1"/>
  <c r="M7197" i="28"/>
  <c r="P7197" i="28" s="1"/>
  <c r="Q7197" i="28" s="1"/>
  <c r="M7173" i="28"/>
  <c r="P7173" i="28" s="1"/>
  <c r="Q7173" i="28" s="1"/>
  <c r="M7149" i="28"/>
  <c r="P7149" i="28" s="1"/>
  <c r="Q7149" i="28" s="1"/>
  <c r="M7125" i="28"/>
  <c r="P7125" i="28" s="1"/>
  <c r="Q7125" i="28" s="1"/>
  <c r="M7101" i="28"/>
  <c r="P7101" i="28" s="1"/>
  <c r="Q7101" i="28" s="1"/>
  <c r="M7077" i="28"/>
  <c r="P7077" i="28" s="1"/>
  <c r="Q7077" i="28" s="1"/>
  <c r="M7053" i="28"/>
  <c r="P7053" i="28" s="1"/>
  <c r="Q7053" i="28" s="1"/>
  <c r="M7029" i="28"/>
  <c r="P7029" i="28" s="1"/>
  <c r="Q7029" i="28" s="1"/>
  <c r="M7005" i="28"/>
  <c r="P7005" i="28" s="1"/>
  <c r="Q7005" i="28" s="1"/>
  <c r="M6981" i="28"/>
  <c r="P6981" i="28" s="1"/>
  <c r="Q6981" i="28" s="1"/>
  <c r="M6957" i="28"/>
  <c r="P6957" i="28" s="1"/>
  <c r="Q6957" i="28" s="1"/>
  <c r="M6933" i="28"/>
  <c r="P6933" i="28" s="1"/>
  <c r="Q6933" i="28" s="1"/>
  <c r="M6909" i="28"/>
  <c r="P6909" i="28" s="1"/>
  <c r="Q6909" i="28" s="1"/>
  <c r="M6885" i="28"/>
  <c r="P6885" i="28" s="1"/>
  <c r="Q6885" i="28" s="1"/>
  <c r="M9045" i="28"/>
  <c r="P9045" i="28" s="1"/>
  <c r="Q9045" i="28" s="1"/>
  <c r="M8997" i="28"/>
  <c r="P8997" i="28" s="1"/>
  <c r="Q8997" i="28" s="1"/>
  <c r="M8973" i="28"/>
  <c r="P8973" i="28" s="1"/>
  <c r="Q8973" i="28" s="1"/>
  <c r="M8949" i="28"/>
  <c r="P8949" i="28" s="1"/>
  <c r="Q8949" i="28" s="1"/>
  <c r="M8925" i="28"/>
  <c r="P8925" i="28" s="1"/>
  <c r="Q8925" i="28" s="1"/>
  <c r="M8901" i="28"/>
  <c r="P8901" i="28" s="1"/>
  <c r="Q8901" i="28" s="1"/>
  <c r="M8853" i="28"/>
  <c r="P8853" i="28" s="1"/>
  <c r="Q8853" i="28" s="1"/>
  <c r="M9414" i="28"/>
  <c r="P9414" i="28" s="1"/>
  <c r="Q9414" i="28" s="1"/>
  <c r="M9390" i="28"/>
  <c r="P9390" i="28" s="1"/>
  <c r="Q9390" i="28" s="1"/>
  <c r="M9366" i="28"/>
  <c r="P9366" i="28" s="1"/>
  <c r="Q9366" i="28" s="1"/>
  <c r="M9342" i="28"/>
  <c r="P9342" i="28" s="1"/>
  <c r="Q9342" i="28" s="1"/>
  <c r="M9318" i="28"/>
  <c r="P9318" i="28" s="1"/>
  <c r="Q9318" i="28" s="1"/>
  <c r="M9294" i="28"/>
  <c r="P9294" i="28" s="1"/>
  <c r="Q9294" i="28" s="1"/>
  <c r="M9270" i="28"/>
  <c r="P9270" i="28" s="1"/>
  <c r="Q9270" i="28" s="1"/>
  <c r="M9222" i="28"/>
  <c r="P9222" i="28" s="1"/>
  <c r="Q9222" i="28" s="1"/>
  <c r="M9198" i="28"/>
  <c r="P9198" i="28" s="1"/>
  <c r="Q9198" i="28" s="1"/>
  <c r="M9174" i="28"/>
  <c r="P9174" i="28" s="1"/>
  <c r="Q9174" i="28" s="1"/>
  <c r="M9150" i="28"/>
  <c r="P9150" i="28" s="1"/>
  <c r="Q9150" i="28" s="1"/>
  <c r="M9126" i="28"/>
  <c r="P9126" i="28" s="1"/>
  <c r="Q9126" i="28" s="1"/>
  <c r="M9102" i="28"/>
  <c r="P9102" i="28" s="1"/>
  <c r="Q9102" i="28" s="1"/>
  <c r="M9054" i="28"/>
  <c r="P9054" i="28" s="1"/>
  <c r="Q9054" i="28" s="1"/>
  <c r="M9030" i="28"/>
  <c r="P9030" i="28" s="1"/>
  <c r="Q9030" i="28" s="1"/>
  <c r="M9006" i="28"/>
  <c r="P9006" i="28" s="1"/>
  <c r="Q9006" i="28" s="1"/>
  <c r="M8982" i="28"/>
  <c r="P8982" i="28" s="1"/>
  <c r="Q8982" i="28" s="1"/>
  <c r="M8934" i="28"/>
  <c r="P8934" i="28" s="1"/>
  <c r="Q8934" i="28" s="1"/>
  <c r="M8910" i="28"/>
  <c r="P8910" i="28" s="1"/>
  <c r="Q8910" i="28" s="1"/>
  <c r="M8886" i="28"/>
  <c r="P8886" i="28" s="1"/>
  <c r="Q8886" i="28" s="1"/>
  <c r="M8862" i="28"/>
  <c r="P8862" i="28" s="1"/>
  <c r="Q8862" i="28" s="1"/>
  <c r="M8839" i="28"/>
  <c r="P8839" i="28" s="1"/>
  <c r="Q8839" i="28" s="1"/>
  <c r="M8215" i="28"/>
  <c r="P8215" i="28" s="1"/>
  <c r="Q8215" i="28" s="1"/>
  <c r="M8174" i="28"/>
  <c r="P8174" i="28" s="1"/>
  <c r="Q8174" i="28" s="1"/>
  <c r="M8828" i="28"/>
  <c r="P8828" i="28" s="1"/>
  <c r="Q8828" i="28" s="1"/>
  <c r="M8804" i="28"/>
  <c r="P8804" i="28" s="1"/>
  <c r="Q8804" i="28" s="1"/>
  <c r="M8780" i="28"/>
  <c r="P8780" i="28" s="1"/>
  <c r="Q8780" i="28" s="1"/>
  <c r="M8756" i="28"/>
  <c r="P8756" i="28" s="1"/>
  <c r="Q8756" i="28" s="1"/>
  <c r="M8732" i="28"/>
  <c r="P8732" i="28" s="1"/>
  <c r="Q8732" i="28" s="1"/>
  <c r="M8708" i="28"/>
  <c r="P8708" i="28" s="1"/>
  <c r="Q8708" i="28" s="1"/>
  <c r="M8684" i="28"/>
  <c r="P8684" i="28" s="1"/>
  <c r="Q8684" i="28" s="1"/>
  <c r="M8660" i="28"/>
  <c r="P8660" i="28" s="1"/>
  <c r="Q8660" i="28" s="1"/>
  <c r="M8636" i="28"/>
  <c r="P8636" i="28" s="1"/>
  <c r="Q8636" i="28" s="1"/>
  <c r="M8612" i="28"/>
  <c r="P8612" i="28" s="1"/>
  <c r="Q8612" i="28" s="1"/>
  <c r="M8588" i="28"/>
  <c r="P8588" i="28" s="1"/>
  <c r="Q8588" i="28" s="1"/>
  <c r="M8564" i="28"/>
  <c r="P8564" i="28" s="1"/>
  <c r="Q8564" i="28" s="1"/>
  <c r="M8540" i="28"/>
  <c r="P8540" i="28" s="1"/>
  <c r="Q8540" i="28" s="1"/>
  <c r="M8516" i="28"/>
  <c r="P8516" i="28" s="1"/>
  <c r="Q8516" i="28" s="1"/>
  <c r="M8492" i="28"/>
  <c r="P8492" i="28" s="1"/>
  <c r="Q8492" i="28" s="1"/>
  <c r="M8468" i="28"/>
  <c r="P8468" i="28" s="1"/>
  <c r="Q8468" i="28" s="1"/>
  <c r="M8444" i="28"/>
  <c r="P8444" i="28" s="1"/>
  <c r="Q8444" i="28" s="1"/>
  <c r="M8420" i="28"/>
  <c r="P8420" i="28" s="1"/>
  <c r="Q8420" i="28" s="1"/>
  <c r="M8396" i="28"/>
  <c r="P8396" i="28" s="1"/>
  <c r="Q8396" i="28" s="1"/>
  <c r="M8372" i="28"/>
  <c r="P8372" i="28" s="1"/>
  <c r="Q8372" i="28" s="1"/>
  <c r="M8348" i="28"/>
  <c r="P8348" i="28" s="1"/>
  <c r="Q8348" i="28" s="1"/>
  <c r="M8324" i="28"/>
  <c r="P8324" i="28" s="1"/>
  <c r="Q8324" i="28" s="1"/>
  <c r="M8300" i="28"/>
  <c r="P8300" i="28" s="1"/>
  <c r="Q8300" i="28" s="1"/>
  <c r="M8276" i="28"/>
  <c r="P8276" i="28" s="1"/>
  <c r="Q8276" i="28" s="1"/>
  <c r="M8252" i="28"/>
  <c r="P8252" i="28" s="1"/>
  <c r="Q8252" i="28" s="1"/>
  <c r="M8228" i="28"/>
  <c r="P8228" i="28" s="1"/>
  <c r="Q8228" i="28" s="1"/>
  <c r="M8183" i="28"/>
  <c r="P8183" i="28" s="1"/>
  <c r="Q8183" i="28" s="1"/>
  <c r="M8197" i="28"/>
  <c r="P8197" i="28" s="1"/>
  <c r="Q8197" i="28" s="1"/>
  <c r="M8199" i="28"/>
  <c r="P8199" i="28" s="1"/>
  <c r="Q8199" i="28" s="1"/>
  <c r="M8825" i="28"/>
  <c r="P8825" i="28" s="1"/>
  <c r="Q8825" i="28" s="1"/>
  <c r="M8801" i="28"/>
  <c r="P8801" i="28" s="1"/>
  <c r="Q8801" i="28" s="1"/>
  <c r="M8777" i="28"/>
  <c r="P8777" i="28" s="1"/>
  <c r="Q8777" i="28" s="1"/>
  <c r="M8753" i="28"/>
  <c r="P8753" i="28" s="1"/>
  <c r="Q8753" i="28" s="1"/>
  <c r="M8729" i="28"/>
  <c r="P8729" i="28" s="1"/>
  <c r="Q8729" i="28" s="1"/>
  <c r="M8705" i="28"/>
  <c r="P8705" i="28" s="1"/>
  <c r="Q8705" i="28" s="1"/>
  <c r="M8681" i="28"/>
  <c r="P8681" i="28" s="1"/>
  <c r="Q8681" i="28" s="1"/>
  <c r="M8657" i="28"/>
  <c r="P8657" i="28" s="1"/>
  <c r="Q8657" i="28" s="1"/>
  <c r="M8633" i="28"/>
  <c r="P8633" i="28" s="1"/>
  <c r="Q8633" i="28" s="1"/>
  <c r="M8609" i="28"/>
  <c r="P8609" i="28" s="1"/>
  <c r="Q8609" i="28" s="1"/>
  <c r="M8585" i="28"/>
  <c r="P8585" i="28" s="1"/>
  <c r="Q8585" i="28" s="1"/>
  <c r="M8561" i="28"/>
  <c r="P8561" i="28" s="1"/>
  <c r="Q8561" i="28" s="1"/>
  <c r="M8537" i="28"/>
  <c r="P8537" i="28" s="1"/>
  <c r="Q8537" i="28" s="1"/>
  <c r="M8513" i="28"/>
  <c r="P8513" i="28" s="1"/>
  <c r="Q8513" i="28" s="1"/>
  <c r="M8489" i="28"/>
  <c r="P8489" i="28" s="1"/>
  <c r="Q8489" i="28" s="1"/>
  <c r="M8465" i="28"/>
  <c r="P8465" i="28" s="1"/>
  <c r="Q8465" i="28" s="1"/>
  <c r="M8441" i="28"/>
  <c r="P8441" i="28" s="1"/>
  <c r="Q8441" i="28" s="1"/>
  <c r="M8417" i="28"/>
  <c r="P8417" i="28" s="1"/>
  <c r="Q8417" i="28" s="1"/>
  <c r="M8393" i="28"/>
  <c r="P8393" i="28" s="1"/>
  <c r="Q8393" i="28" s="1"/>
  <c r="M8369" i="28"/>
  <c r="P8369" i="28" s="1"/>
  <c r="Q8369" i="28" s="1"/>
  <c r="M8345" i="28"/>
  <c r="P8345" i="28" s="1"/>
  <c r="Q8345" i="28" s="1"/>
  <c r="M8321" i="28"/>
  <c r="P8321" i="28" s="1"/>
  <c r="Q8321" i="28" s="1"/>
  <c r="M8297" i="28"/>
  <c r="P8297" i="28" s="1"/>
  <c r="Q8297" i="28" s="1"/>
  <c r="M8273" i="28"/>
  <c r="P8273" i="28" s="1"/>
  <c r="Q8273" i="28" s="1"/>
  <c r="M8249" i="28"/>
  <c r="P8249" i="28" s="1"/>
  <c r="Q8249" i="28" s="1"/>
  <c r="M8225" i="28"/>
  <c r="P8225" i="28" s="1"/>
  <c r="Q8225" i="28" s="1"/>
  <c r="M8136" i="28"/>
  <c r="P8136" i="28" s="1"/>
  <c r="Q8136" i="28" s="1"/>
  <c r="M8112" i="28"/>
  <c r="P8112" i="28" s="1"/>
  <c r="Q8112" i="28" s="1"/>
  <c r="M8088" i="28"/>
  <c r="P8088" i="28" s="1"/>
  <c r="Q8088" i="28" s="1"/>
  <c r="M8064" i="28"/>
  <c r="P8064" i="28" s="1"/>
  <c r="Q8064" i="28" s="1"/>
  <c r="M8040" i="28"/>
  <c r="P8040" i="28" s="1"/>
  <c r="Q8040" i="28" s="1"/>
  <c r="M8016" i="28"/>
  <c r="P8016" i="28" s="1"/>
  <c r="Q8016" i="28" s="1"/>
  <c r="M7992" i="28"/>
  <c r="P7992" i="28" s="1"/>
  <c r="Q7992" i="28" s="1"/>
  <c r="M7968" i="28"/>
  <c r="P7968" i="28" s="1"/>
  <c r="Q7968" i="28" s="1"/>
  <c r="M7944" i="28"/>
  <c r="P7944" i="28" s="1"/>
  <c r="Q7944" i="28" s="1"/>
  <c r="M7920" i="28"/>
  <c r="P7920" i="28" s="1"/>
  <c r="Q7920" i="28" s="1"/>
  <c r="M7896" i="28"/>
  <c r="P7896" i="28" s="1"/>
  <c r="Q7896" i="28" s="1"/>
  <c r="M7872" i="28"/>
  <c r="P7872" i="28" s="1"/>
  <c r="Q7872" i="28" s="1"/>
  <c r="M7848" i="28"/>
  <c r="P7848" i="28" s="1"/>
  <c r="Q7848" i="28" s="1"/>
  <c r="M7824" i="28"/>
  <c r="P7824" i="28" s="1"/>
  <c r="Q7824" i="28" s="1"/>
  <c r="M7800" i="28"/>
  <c r="P7800" i="28" s="1"/>
  <c r="Q7800" i="28" s="1"/>
  <c r="M7776" i="28"/>
  <c r="P7776" i="28" s="1"/>
  <c r="Q7776" i="28" s="1"/>
  <c r="M7752" i="28"/>
  <c r="P7752" i="28" s="1"/>
  <c r="Q7752" i="28" s="1"/>
  <c r="M7728" i="28"/>
  <c r="P7728" i="28" s="1"/>
  <c r="Q7728" i="28" s="1"/>
  <c r="M7704" i="28"/>
  <c r="P7704" i="28" s="1"/>
  <c r="Q7704" i="28" s="1"/>
  <c r="M7680" i="28"/>
  <c r="P7680" i="28" s="1"/>
  <c r="Q7680" i="28" s="1"/>
  <c r="M7656" i="28"/>
  <c r="P7656" i="28" s="1"/>
  <c r="Q7656" i="28" s="1"/>
  <c r="M7632" i="28"/>
  <c r="P7632" i="28" s="1"/>
  <c r="Q7632" i="28" s="1"/>
  <c r="M7608" i="28"/>
  <c r="P7608" i="28" s="1"/>
  <c r="Q7608" i="28" s="1"/>
  <c r="M7584" i="28"/>
  <c r="P7584" i="28" s="1"/>
  <c r="Q7584" i="28" s="1"/>
  <c r="M7560" i="28"/>
  <c r="P7560" i="28" s="1"/>
  <c r="Q7560" i="28" s="1"/>
  <c r="M8141" i="28"/>
  <c r="P8141" i="28" s="1"/>
  <c r="Q8141" i="28" s="1"/>
  <c r="M8117" i="28"/>
  <c r="P8117" i="28" s="1"/>
  <c r="Q8117" i="28" s="1"/>
  <c r="M8093" i="28"/>
  <c r="P8093" i="28" s="1"/>
  <c r="Q8093" i="28" s="1"/>
  <c r="M8069" i="28"/>
  <c r="P8069" i="28" s="1"/>
  <c r="Q8069" i="28" s="1"/>
  <c r="M8045" i="28"/>
  <c r="P8045" i="28" s="1"/>
  <c r="Q8045" i="28" s="1"/>
  <c r="M8021" i="28"/>
  <c r="P8021" i="28" s="1"/>
  <c r="Q8021" i="28" s="1"/>
  <c r="M7997" i="28"/>
  <c r="P7997" i="28" s="1"/>
  <c r="Q7997" i="28" s="1"/>
  <c r="M7973" i="28"/>
  <c r="P7973" i="28" s="1"/>
  <c r="Q7973" i="28" s="1"/>
  <c r="M7949" i="28"/>
  <c r="P7949" i="28" s="1"/>
  <c r="Q7949" i="28" s="1"/>
  <c r="M7925" i="28"/>
  <c r="P7925" i="28" s="1"/>
  <c r="Q7925" i="28" s="1"/>
  <c r="M7901" i="28"/>
  <c r="P7901" i="28" s="1"/>
  <c r="Q7901" i="28" s="1"/>
  <c r="M7877" i="28"/>
  <c r="P7877" i="28" s="1"/>
  <c r="Q7877" i="28" s="1"/>
  <c r="M7853" i="28"/>
  <c r="P7853" i="28" s="1"/>
  <c r="Q7853" i="28" s="1"/>
  <c r="M7829" i="28"/>
  <c r="P7829" i="28" s="1"/>
  <c r="Q7829" i="28" s="1"/>
  <c r="M7805" i="28"/>
  <c r="P7805" i="28" s="1"/>
  <c r="Q7805" i="28" s="1"/>
  <c r="M7781" i="28"/>
  <c r="P7781" i="28" s="1"/>
  <c r="Q7781" i="28" s="1"/>
  <c r="M7757" i="28"/>
  <c r="P7757" i="28" s="1"/>
  <c r="Q7757" i="28" s="1"/>
  <c r="M7733" i="28"/>
  <c r="P7733" i="28" s="1"/>
  <c r="Q7733" i="28" s="1"/>
  <c r="M7709" i="28"/>
  <c r="P7709" i="28" s="1"/>
  <c r="Q7709" i="28" s="1"/>
  <c r="M7685" i="28"/>
  <c r="P7685" i="28" s="1"/>
  <c r="Q7685" i="28" s="1"/>
  <c r="M7661" i="28"/>
  <c r="P7661" i="28" s="1"/>
  <c r="Q7661" i="28" s="1"/>
  <c r="M7637" i="28"/>
  <c r="P7637" i="28" s="1"/>
  <c r="Q7637" i="28" s="1"/>
  <c r="M7613" i="28"/>
  <c r="P7613" i="28" s="1"/>
  <c r="Q7613" i="28" s="1"/>
  <c r="M7589" i="28"/>
  <c r="P7589" i="28" s="1"/>
  <c r="Q7589" i="28" s="1"/>
  <c r="M7565" i="28"/>
  <c r="P7565" i="28" s="1"/>
  <c r="Q7565" i="28" s="1"/>
  <c r="M6881" i="28"/>
  <c r="P6881" i="28" s="1"/>
  <c r="Q6881" i="28" s="1"/>
  <c r="M7531" i="28"/>
  <c r="P7531" i="28" s="1"/>
  <c r="Q7531" i="28" s="1"/>
  <c r="M7507" i="28"/>
  <c r="P7507" i="28" s="1"/>
  <c r="Q7507" i="28" s="1"/>
  <c r="M7483" i="28"/>
  <c r="P7483" i="28" s="1"/>
  <c r="Q7483" i="28" s="1"/>
  <c r="M7459" i="28"/>
  <c r="P7459" i="28" s="1"/>
  <c r="Q7459" i="28" s="1"/>
  <c r="M7435" i="28"/>
  <c r="P7435" i="28" s="1"/>
  <c r="Q7435" i="28" s="1"/>
  <c r="M7411" i="28"/>
  <c r="P7411" i="28" s="1"/>
  <c r="Q7411" i="28" s="1"/>
  <c r="M7387" i="28"/>
  <c r="P7387" i="28" s="1"/>
  <c r="Q7387" i="28" s="1"/>
  <c r="M7363" i="28"/>
  <c r="P7363" i="28" s="1"/>
  <c r="Q7363" i="28" s="1"/>
  <c r="M7339" i="28"/>
  <c r="P7339" i="28" s="1"/>
  <c r="Q7339" i="28" s="1"/>
  <c r="M7315" i="28"/>
  <c r="P7315" i="28" s="1"/>
  <c r="Q7315" i="28" s="1"/>
  <c r="M7291" i="28"/>
  <c r="P7291" i="28" s="1"/>
  <c r="Q7291" i="28" s="1"/>
  <c r="M7267" i="28"/>
  <c r="P7267" i="28" s="1"/>
  <c r="Q7267" i="28" s="1"/>
  <c r="M7243" i="28"/>
  <c r="P7243" i="28" s="1"/>
  <c r="Q7243" i="28" s="1"/>
  <c r="M7219" i="28"/>
  <c r="P7219" i="28" s="1"/>
  <c r="Q7219" i="28" s="1"/>
  <c r="M7195" i="28"/>
  <c r="P7195" i="28" s="1"/>
  <c r="Q7195" i="28" s="1"/>
  <c r="M7171" i="28"/>
  <c r="P7171" i="28" s="1"/>
  <c r="Q7171" i="28" s="1"/>
  <c r="M7147" i="28"/>
  <c r="P7147" i="28" s="1"/>
  <c r="Q7147" i="28" s="1"/>
  <c r="M7123" i="28"/>
  <c r="P7123" i="28" s="1"/>
  <c r="Q7123" i="28" s="1"/>
  <c r="M7099" i="28"/>
  <c r="P7099" i="28" s="1"/>
  <c r="Q7099" i="28" s="1"/>
  <c r="M7075" i="28"/>
  <c r="P7075" i="28" s="1"/>
  <c r="Q7075" i="28" s="1"/>
  <c r="M7051" i="28"/>
  <c r="P7051" i="28" s="1"/>
  <c r="Q7051" i="28" s="1"/>
  <c r="M7027" i="28"/>
  <c r="P7027" i="28" s="1"/>
  <c r="Q7027" i="28" s="1"/>
  <c r="M7003" i="28"/>
  <c r="P7003" i="28" s="1"/>
  <c r="Q7003" i="28" s="1"/>
  <c r="M6979" i="28"/>
  <c r="P6979" i="28" s="1"/>
  <c r="Q6979" i="28" s="1"/>
  <c r="M6955" i="28"/>
  <c r="P6955" i="28" s="1"/>
  <c r="Q6955" i="28" s="1"/>
  <c r="M6931" i="28"/>
  <c r="P6931" i="28" s="1"/>
  <c r="Q6931" i="28" s="1"/>
  <c r="M6907" i="28"/>
  <c r="P6907" i="28" s="1"/>
  <c r="Q6907" i="28" s="1"/>
  <c r="M6878" i="28"/>
  <c r="P6878" i="28" s="1"/>
  <c r="Q6878" i="28" s="1"/>
  <c r="M8995" i="28"/>
  <c r="P8995" i="28" s="1"/>
  <c r="Q8995" i="28" s="1"/>
  <c r="M8971" i="28"/>
  <c r="P8971" i="28" s="1"/>
  <c r="Q8971" i="28" s="1"/>
  <c r="M8947" i="28"/>
  <c r="P8947" i="28" s="1"/>
  <c r="Q8947" i="28" s="1"/>
  <c r="M8923" i="28"/>
  <c r="P8923" i="28" s="1"/>
  <c r="Q8923" i="28" s="1"/>
  <c r="M8899" i="28"/>
  <c r="P8899" i="28" s="1"/>
  <c r="Q8899" i="28" s="1"/>
  <c r="M8851" i="28"/>
  <c r="P8851" i="28" s="1"/>
  <c r="Q8851" i="28" s="1"/>
  <c r="M9436" i="28"/>
  <c r="P9436" i="28" s="1"/>
  <c r="Q9436" i="28" s="1"/>
  <c r="M9412" i="28"/>
  <c r="P9412" i="28" s="1"/>
  <c r="Q9412" i="28" s="1"/>
  <c r="M9388" i="28"/>
  <c r="P9388" i="28" s="1"/>
  <c r="Q9388" i="28" s="1"/>
  <c r="M9364" i="28"/>
  <c r="P9364" i="28" s="1"/>
  <c r="Q9364" i="28" s="1"/>
  <c r="M9340" i="28"/>
  <c r="P9340" i="28" s="1"/>
  <c r="Q9340" i="28" s="1"/>
  <c r="M9316" i="28"/>
  <c r="P9316" i="28" s="1"/>
  <c r="Q9316" i="28" s="1"/>
  <c r="M9292" i="28"/>
  <c r="P9292" i="28" s="1"/>
  <c r="Q9292" i="28" s="1"/>
  <c r="M9244" i="28"/>
  <c r="P9244" i="28" s="1"/>
  <c r="Q9244" i="28" s="1"/>
  <c r="M9172" i="28"/>
  <c r="P9172" i="28" s="1"/>
  <c r="Q9172" i="28" s="1"/>
  <c r="M9148" i="28"/>
  <c r="P9148" i="28" s="1"/>
  <c r="Q9148" i="28" s="1"/>
  <c r="M9124" i="28"/>
  <c r="P9124" i="28" s="1"/>
  <c r="Q9124" i="28" s="1"/>
  <c r="M9100" i="28"/>
  <c r="P9100" i="28" s="1"/>
  <c r="Q9100" i="28" s="1"/>
  <c r="M9076" i="28"/>
  <c r="P9076" i="28" s="1"/>
  <c r="Q9076" i="28" s="1"/>
  <c r="M9052" i="28"/>
  <c r="P9052" i="28" s="1"/>
  <c r="Q9052" i="28" s="1"/>
  <c r="M9028" i="28"/>
  <c r="P9028" i="28" s="1"/>
  <c r="Q9028" i="28" s="1"/>
  <c r="M9004" i="28"/>
  <c r="P9004" i="28" s="1"/>
  <c r="Q9004" i="28" s="1"/>
  <c r="M8980" i="28"/>
  <c r="P8980" i="28" s="1"/>
  <c r="Q8980" i="28" s="1"/>
  <c r="M8956" i="28"/>
  <c r="P8956" i="28" s="1"/>
  <c r="Q8956" i="28" s="1"/>
  <c r="M8932" i="28"/>
  <c r="P8932" i="28" s="1"/>
  <c r="Q8932" i="28" s="1"/>
  <c r="M8908" i="28"/>
  <c r="P8908" i="28" s="1"/>
  <c r="Q8908" i="28" s="1"/>
  <c r="M8884" i="28"/>
  <c r="P8884" i="28" s="1"/>
  <c r="Q8884" i="28" s="1"/>
  <c r="M8860" i="28"/>
  <c r="P8860" i="28" s="1"/>
  <c r="Q8860" i="28" s="1"/>
  <c r="M8203" i="28"/>
  <c r="P8203" i="28" s="1"/>
  <c r="Q8203" i="28" s="1"/>
  <c r="M8162" i="28"/>
  <c r="P8162" i="28" s="1"/>
  <c r="Q8162" i="28" s="1"/>
  <c r="M8826" i="28"/>
  <c r="P8826" i="28" s="1"/>
  <c r="Q8826" i="28" s="1"/>
  <c r="M8802" i="28"/>
  <c r="P8802" i="28" s="1"/>
  <c r="Q8802" i="28" s="1"/>
  <c r="M8778" i="28"/>
  <c r="P8778" i="28" s="1"/>
  <c r="Q8778" i="28" s="1"/>
  <c r="M8754" i="28"/>
  <c r="P8754" i="28" s="1"/>
  <c r="Q8754" i="28" s="1"/>
  <c r="M8730" i="28"/>
  <c r="P8730" i="28" s="1"/>
  <c r="Q8730" i="28" s="1"/>
  <c r="M8682" i="28"/>
  <c r="P8682" i="28" s="1"/>
  <c r="Q8682" i="28" s="1"/>
  <c r="M8658" i="28"/>
  <c r="P8658" i="28" s="1"/>
  <c r="Q8658" i="28" s="1"/>
  <c r="M8610" i="28"/>
  <c r="P8610" i="28" s="1"/>
  <c r="Q8610" i="28" s="1"/>
  <c r="M8586" i="28"/>
  <c r="P8586" i="28" s="1"/>
  <c r="Q8586" i="28" s="1"/>
  <c r="M8562" i="28"/>
  <c r="P8562" i="28" s="1"/>
  <c r="Q8562" i="28" s="1"/>
  <c r="M8538" i="28"/>
  <c r="P8538" i="28" s="1"/>
  <c r="Q8538" i="28" s="1"/>
  <c r="M8514" i="28"/>
  <c r="P8514" i="28" s="1"/>
  <c r="Q8514" i="28" s="1"/>
  <c r="M8490" i="28"/>
  <c r="P8490" i="28" s="1"/>
  <c r="Q8490" i="28" s="1"/>
  <c r="M8466" i="28"/>
  <c r="P8466" i="28" s="1"/>
  <c r="Q8466" i="28" s="1"/>
  <c r="M8442" i="28"/>
  <c r="P8442" i="28" s="1"/>
  <c r="Q8442" i="28" s="1"/>
  <c r="M8418" i="28"/>
  <c r="P8418" i="28" s="1"/>
  <c r="Q8418" i="28" s="1"/>
  <c r="M8394" i="28"/>
  <c r="P8394" i="28" s="1"/>
  <c r="Q8394" i="28" s="1"/>
  <c r="M8370" i="28"/>
  <c r="P8370" i="28" s="1"/>
  <c r="Q8370" i="28" s="1"/>
  <c r="M8346" i="28"/>
  <c r="P8346" i="28" s="1"/>
  <c r="Q8346" i="28" s="1"/>
  <c r="M8322" i="28"/>
  <c r="P8322" i="28" s="1"/>
  <c r="Q8322" i="28" s="1"/>
  <c r="M8298" i="28"/>
  <c r="P8298" i="28" s="1"/>
  <c r="Q8298" i="28" s="1"/>
  <c r="M8274" i="28"/>
  <c r="P8274" i="28" s="1"/>
  <c r="Q8274" i="28" s="1"/>
  <c r="M8250" i="28"/>
  <c r="P8250" i="28" s="1"/>
  <c r="Q8250" i="28" s="1"/>
  <c r="M8226" i="28"/>
  <c r="P8226" i="28" s="1"/>
  <c r="Q8226" i="28" s="1"/>
  <c r="M8171" i="28"/>
  <c r="P8171" i="28" s="1"/>
  <c r="Q8171" i="28" s="1"/>
  <c r="M8185" i="28"/>
  <c r="P8185" i="28" s="1"/>
  <c r="Q8185" i="28" s="1"/>
  <c r="M8187" i="28"/>
  <c r="P8187" i="28" s="1"/>
  <c r="Q8187" i="28" s="1"/>
  <c r="M8823" i="28"/>
  <c r="P8823" i="28" s="1"/>
  <c r="Q8823" i="28" s="1"/>
  <c r="M8799" i="28"/>
  <c r="P8799" i="28" s="1"/>
  <c r="Q8799" i="28" s="1"/>
  <c r="M8775" i="28"/>
  <c r="P8775" i="28" s="1"/>
  <c r="Q8775" i="28" s="1"/>
  <c r="M8751" i="28"/>
  <c r="P8751" i="28" s="1"/>
  <c r="Q8751" i="28" s="1"/>
  <c r="M8727" i="28"/>
  <c r="P8727" i="28" s="1"/>
  <c r="Q8727" i="28" s="1"/>
  <c r="M8703" i="28"/>
  <c r="P8703" i="28" s="1"/>
  <c r="Q8703" i="28" s="1"/>
  <c r="M8679" i="28"/>
  <c r="P8679" i="28" s="1"/>
  <c r="Q8679" i="28" s="1"/>
  <c r="M8655" i="28"/>
  <c r="P8655" i="28" s="1"/>
  <c r="Q8655" i="28" s="1"/>
  <c r="M8631" i="28"/>
  <c r="P8631" i="28" s="1"/>
  <c r="Q8631" i="28" s="1"/>
  <c r="M8607" i="28"/>
  <c r="P8607" i="28" s="1"/>
  <c r="Q8607" i="28" s="1"/>
  <c r="M8583" i="28"/>
  <c r="P8583" i="28" s="1"/>
  <c r="Q8583" i="28" s="1"/>
  <c r="M8559" i="28"/>
  <c r="P8559" i="28" s="1"/>
  <c r="Q8559" i="28" s="1"/>
  <c r="M8535" i="28"/>
  <c r="P8535" i="28" s="1"/>
  <c r="Q8535" i="28" s="1"/>
  <c r="M8511" i="28"/>
  <c r="P8511" i="28" s="1"/>
  <c r="Q8511" i="28" s="1"/>
  <c r="M8487" i="28"/>
  <c r="P8487" i="28" s="1"/>
  <c r="Q8487" i="28" s="1"/>
  <c r="M8463" i="28"/>
  <c r="P8463" i="28" s="1"/>
  <c r="Q8463" i="28" s="1"/>
  <c r="M8439" i="28"/>
  <c r="P8439" i="28" s="1"/>
  <c r="Q8439" i="28" s="1"/>
  <c r="M8415" i="28"/>
  <c r="P8415" i="28" s="1"/>
  <c r="Q8415" i="28" s="1"/>
  <c r="M8391" i="28"/>
  <c r="P8391" i="28" s="1"/>
  <c r="Q8391" i="28" s="1"/>
  <c r="M8367" i="28"/>
  <c r="P8367" i="28" s="1"/>
  <c r="Q8367" i="28" s="1"/>
  <c r="M8343" i="28"/>
  <c r="P8343" i="28" s="1"/>
  <c r="Q8343" i="28" s="1"/>
  <c r="M8319" i="28"/>
  <c r="P8319" i="28" s="1"/>
  <c r="Q8319" i="28" s="1"/>
  <c r="M8295" i="28"/>
  <c r="P8295" i="28" s="1"/>
  <c r="Q8295" i="28" s="1"/>
  <c r="M8271" i="28"/>
  <c r="P8271" i="28" s="1"/>
  <c r="Q8271" i="28" s="1"/>
  <c r="M8247" i="28"/>
  <c r="P8247" i="28" s="1"/>
  <c r="Q8247" i="28" s="1"/>
  <c r="M8134" i="28"/>
  <c r="P8134" i="28" s="1"/>
  <c r="Q8134" i="28" s="1"/>
  <c r="M8110" i="28"/>
  <c r="P8110" i="28" s="1"/>
  <c r="Q8110" i="28" s="1"/>
  <c r="M8086" i="28"/>
  <c r="P8086" i="28" s="1"/>
  <c r="Q8086" i="28" s="1"/>
  <c r="M8062" i="28"/>
  <c r="P8062" i="28" s="1"/>
  <c r="Q8062" i="28" s="1"/>
  <c r="M8038" i="28"/>
  <c r="P8038" i="28" s="1"/>
  <c r="Q8038" i="28" s="1"/>
  <c r="M8014" i="28"/>
  <c r="P8014" i="28" s="1"/>
  <c r="Q8014" i="28" s="1"/>
  <c r="M7990" i="28"/>
  <c r="P7990" i="28" s="1"/>
  <c r="Q7990" i="28" s="1"/>
  <c r="M7966" i="28"/>
  <c r="P7966" i="28" s="1"/>
  <c r="Q7966" i="28" s="1"/>
  <c r="M7942" i="28"/>
  <c r="P7942" i="28" s="1"/>
  <c r="Q7942" i="28" s="1"/>
  <c r="M7918" i="28"/>
  <c r="P7918" i="28" s="1"/>
  <c r="Q7918" i="28" s="1"/>
  <c r="M7894" i="28"/>
  <c r="P7894" i="28" s="1"/>
  <c r="Q7894" i="28" s="1"/>
  <c r="M7870" i="28"/>
  <c r="P7870" i="28" s="1"/>
  <c r="Q7870" i="28" s="1"/>
  <c r="M7846" i="28"/>
  <c r="P7846" i="28" s="1"/>
  <c r="Q7846" i="28" s="1"/>
  <c r="M7822" i="28"/>
  <c r="P7822" i="28" s="1"/>
  <c r="Q7822" i="28" s="1"/>
  <c r="M7798" i="28"/>
  <c r="P7798" i="28" s="1"/>
  <c r="Q7798" i="28" s="1"/>
  <c r="M7774" i="28"/>
  <c r="P7774" i="28" s="1"/>
  <c r="Q7774" i="28" s="1"/>
  <c r="M7750" i="28"/>
  <c r="P7750" i="28" s="1"/>
  <c r="Q7750" i="28" s="1"/>
  <c r="M7726" i="28"/>
  <c r="P7726" i="28" s="1"/>
  <c r="Q7726" i="28" s="1"/>
  <c r="M7702" i="28"/>
  <c r="P7702" i="28" s="1"/>
  <c r="Q7702" i="28" s="1"/>
  <c r="M7678" i="28"/>
  <c r="P7678" i="28" s="1"/>
  <c r="Q7678" i="28" s="1"/>
  <c r="M7654" i="28"/>
  <c r="P7654" i="28" s="1"/>
  <c r="Q7654" i="28" s="1"/>
  <c r="M7630" i="28"/>
  <c r="P7630" i="28" s="1"/>
  <c r="Q7630" i="28" s="1"/>
  <c r="M7606" i="28"/>
  <c r="P7606" i="28" s="1"/>
  <c r="Q7606" i="28" s="1"/>
  <c r="M7582" i="28"/>
  <c r="P7582" i="28" s="1"/>
  <c r="Q7582" i="28" s="1"/>
  <c r="M7558" i="28"/>
  <c r="P7558" i="28" s="1"/>
  <c r="Q7558" i="28" s="1"/>
  <c r="M8139" i="28"/>
  <c r="P8139" i="28" s="1"/>
  <c r="Q8139" i="28" s="1"/>
  <c r="M8115" i="28"/>
  <c r="P8115" i="28" s="1"/>
  <c r="Q8115" i="28" s="1"/>
  <c r="M8091" i="28"/>
  <c r="P8091" i="28" s="1"/>
  <c r="Q8091" i="28" s="1"/>
  <c r="M8067" i="28"/>
  <c r="P8067" i="28" s="1"/>
  <c r="Q8067" i="28" s="1"/>
  <c r="M8043" i="28"/>
  <c r="P8043" i="28" s="1"/>
  <c r="Q8043" i="28" s="1"/>
  <c r="M8019" i="28"/>
  <c r="P8019" i="28" s="1"/>
  <c r="Q8019" i="28" s="1"/>
  <c r="M7995" i="28"/>
  <c r="P7995" i="28" s="1"/>
  <c r="Q7995" i="28" s="1"/>
  <c r="M7971" i="28"/>
  <c r="P7971" i="28" s="1"/>
  <c r="Q7971" i="28" s="1"/>
  <c r="M7947" i="28"/>
  <c r="P7947" i="28" s="1"/>
  <c r="Q7947" i="28" s="1"/>
  <c r="M7923" i="28"/>
  <c r="P7923" i="28" s="1"/>
  <c r="Q7923" i="28" s="1"/>
  <c r="M7899" i="28"/>
  <c r="P7899" i="28" s="1"/>
  <c r="Q7899" i="28" s="1"/>
  <c r="M7875" i="28"/>
  <c r="P7875" i="28" s="1"/>
  <c r="Q7875" i="28" s="1"/>
  <c r="M7851" i="28"/>
  <c r="P7851" i="28" s="1"/>
  <c r="Q7851" i="28" s="1"/>
  <c r="M7827" i="28"/>
  <c r="P7827" i="28" s="1"/>
  <c r="Q7827" i="28" s="1"/>
  <c r="M7803" i="28"/>
  <c r="P7803" i="28" s="1"/>
  <c r="Q7803" i="28" s="1"/>
  <c r="M7779" i="28"/>
  <c r="P7779" i="28" s="1"/>
  <c r="Q7779" i="28" s="1"/>
  <c r="M7755" i="28"/>
  <c r="P7755" i="28" s="1"/>
  <c r="Q7755" i="28" s="1"/>
  <c r="M7731" i="28"/>
  <c r="P7731" i="28" s="1"/>
  <c r="Q7731" i="28" s="1"/>
  <c r="M7707" i="28"/>
  <c r="P7707" i="28" s="1"/>
  <c r="Q7707" i="28" s="1"/>
  <c r="M7683" i="28"/>
  <c r="P7683" i="28" s="1"/>
  <c r="Q7683" i="28" s="1"/>
  <c r="M7659" i="28"/>
  <c r="P7659" i="28" s="1"/>
  <c r="Q7659" i="28" s="1"/>
  <c r="M7635" i="28"/>
  <c r="P7635" i="28" s="1"/>
  <c r="Q7635" i="28" s="1"/>
  <c r="M7611" i="28"/>
  <c r="P7611" i="28" s="1"/>
  <c r="Q7611" i="28" s="1"/>
  <c r="M7587" i="28"/>
  <c r="P7587" i="28" s="1"/>
  <c r="Q7587" i="28" s="1"/>
  <c r="M7563" i="28"/>
  <c r="P7563" i="28" s="1"/>
  <c r="Q7563" i="28" s="1"/>
  <c r="M6874" i="28"/>
  <c r="P6874" i="28" s="1"/>
  <c r="Q6874" i="28" s="1"/>
  <c r="M7529" i="28"/>
  <c r="P7529" i="28" s="1"/>
  <c r="Q7529" i="28" s="1"/>
  <c r="M7505" i="28"/>
  <c r="P7505" i="28" s="1"/>
  <c r="Q7505" i="28" s="1"/>
  <c r="M7481" i="28"/>
  <c r="P7481" i="28" s="1"/>
  <c r="Q7481" i="28" s="1"/>
  <c r="M7457" i="28"/>
  <c r="P7457" i="28" s="1"/>
  <c r="Q7457" i="28" s="1"/>
  <c r="M7433" i="28"/>
  <c r="P7433" i="28" s="1"/>
  <c r="Q7433" i="28" s="1"/>
  <c r="M7409" i="28"/>
  <c r="P7409" i="28" s="1"/>
  <c r="Q7409" i="28" s="1"/>
  <c r="M7385" i="28"/>
  <c r="P7385" i="28" s="1"/>
  <c r="Q7385" i="28" s="1"/>
  <c r="M7361" i="28"/>
  <c r="P7361" i="28" s="1"/>
  <c r="Q7361" i="28" s="1"/>
  <c r="M7337" i="28"/>
  <c r="P7337" i="28" s="1"/>
  <c r="Q7337" i="28" s="1"/>
  <c r="M7313" i="28"/>
  <c r="P7313" i="28" s="1"/>
  <c r="Q7313" i="28" s="1"/>
  <c r="M7289" i="28"/>
  <c r="P7289" i="28" s="1"/>
  <c r="Q7289" i="28" s="1"/>
  <c r="M7265" i="28"/>
  <c r="P7265" i="28" s="1"/>
  <c r="Q7265" i="28" s="1"/>
  <c r="M7241" i="28"/>
  <c r="P7241" i="28" s="1"/>
  <c r="Q7241" i="28" s="1"/>
  <c r="M7217" i="28"/>
  <c r="P7217" i="28" s="1"/>
  <c r="Q7217" i="28" s="1"/>
  <c r="M7193" i="28"/>
  <c r="P7193" i="28" s="1"/>
  <c r="Q7193" i="28" s="1"/>
  <c r="M7169" i="28"/>
  <c r="P7169" i="28" s="1"/>
  <c r="Q7169" i="28" s="1"/>
  <c r="M7145" i="28"/>
  <c r="P7145" i="28" s="1"/>
  <c r="Q7145" i="28" s="1"/>
  <c r="M7121" i="28"/>
  <c r="P7121" i="28" s="1"/>
  <c r="Q7121" i="28" s="1"/>
  <c r="M7097" i="28"/>
  <c r="P7097" i="28" s="1"/>
  <c r="Q7097" i="28" s="1"/>
  <c r="M7073" i="28"/>
  <c r="P7073" i="28" s="1"/>
  <c r="Q7073" i="28" s="1"/>
  <c r="M7049" i="28"/>
  <c r="P7049" i="28" s="1"/>
  <c r="Q7049" i="28" s="1"/>
  <c r="M7025" i="28"/>
  <c r="P7025" i="28" s="1"/>
  <c r="Q7025" i="28" s="1"/>
  <c r="M7001" i="28"/>
  <c r="P7001" i="28" s="1"/>
  <c r="Q7001" i="28" s="1"/>
  <c r="M6977" i="28"/>
  <c r="P6977" i="28" s="1"/>
  <c r="Q6977" i="28" s="1"/>
  <c r="M6953" i="28"/>
  <c r="P6953" i="28" s="1"/>
  <c r="Q6953" i="28" s="1"/>
  <c r="M6929" i="28"/>
  <c r="P6929" i="28" s="1"/>
  <c r="Q6929" i="28" s="1"/>
  <c r="M6905" i="28"/>
  <c r="P6905" i="28" s="1"/>
  <c r="Q6905" i="28" s="1"/>
  <c r="M6873" i="28"/>
  <c r="P6873" i="28" s="1"/>
  <c r="Q6873" i="28" s="1"/>
  <c r="M9146" i="28"/>
  <c r="P9146" i="28" s="1"/>
  <c r="Q9146" i="28" s="1"/>
  <c r="M9122" i="28"/>
  <c r="P9122" i="28" s="1"/>
  <c r="Q9122" i="28" s="1"/>
  <c r="M9098" i="28"/>
  <c r="P9098" i="28" s="1"/>
  <c r="Q9098" i="28" s="1"/>
  <c r="M9074" i="28"/>
  <c r="P9074" i="28" s="1"/>
  <c r="Q9074" i="28" s="1"/>
  <c r="M9050" i="28"/>
  <c r="P9050" i="28" s="1"/>
  <c r="Q9050" i="28" s="1"/>
  <c r="M9026" i="28"/>
  <c r="P9026" i="28" s="1"/>
  <c r="Q9026" i="28" s="1"/>
  <c r="M9002" i="28"/>
  <c r="P9002" i="28" s="1"/>
  <c r="Q9002" i="28" s="1"/>
  <c r="M8978" i="28"/>
  <c r="P8978" i="28" s="1"/>
  <c r="Q8978" i="28" s="1"/>
  <c r="M8930" i="28"/>
  <c r="P8930" i="28" s="1"/>
  <c r="Q8930" i="28" s="1"/>
  <c r="M8882" i="28"/>
  <c r="P8882" i="28" s="1"/>
  <c r="Q8882" i="28" s="1"/>
  <c r="M8858" i="28"/>
  <c r="P8858" i="28" s="1"/>
  <c r="Q8858" i="28" s="1"/>
  <c r="M8201" i="28"/>
  <c r="P8201" i="28" s="1"/>
  <c r="Q8201" i="28" s="1"/>
  <c r="M8191" i="28"/>
  <c r="P8191" i="28" s="1"/>
  <c r="Q8191" i="28" s="1"/>
  <c r="M8217" i="28"/>
  <c r="P8217" i="28" s="1"/>
  <c r="Q8217" i="28" s="1"/>
  <c r="M8824" i="28"/>
  <c r="P8824" i="28" s="1"/>
  <c r="Q8824" i="28" s="1"/>
  <c r="M8800" i="28"/>
  <c r="P8800" i="28" s="1"/>
  <c r="Q8800" i="28" s="1"/>
  <c r="M8776" i="28"/>
  <c r="P8776" i="28" s="1"/>
  <c r="Q8776" i="28" s="1"/>
  <c r="M8728" i="28"/>
  <c r="P8728" i="28" s="1"/>
  <c r="Q8728" i="28" s="1"/>
  <c r="M8704" i="28"/>
  <c r="P8704" i="28" s="1"/>
  <c r="Q8704" i="28" s="1"/>
  <c r="M8680" i="28"/>
  <c r="P8680" i="28" s="1"/>
  <c r="Q8680" i="28" s="1"/>
  <c r="M8656" i="28"/>
  <c r="P8656" i="28" s="1"/>
  <c r="Q8656" i="28" s="1"/>
  <c r="M8608" i="28"/>
  <c r="P8608" i="28" s="1"/>
  <c r="Q8608" i="28" s="1"/>
  <c r="M8584" i="28"/>
  <c r="P8584" i="28" s="1"/>
  <c r="Q8584" i="28" s="1"/>
  <c r="M8560" i="28"/>
  <c r="P8560" i="28" s="1"/>
  <c r="Q8560" i="28" s="1"/>
  <c r="M8536" i="28"/>
  <c r="P8536" i="28" s="1"/>
  <c r="Q8536" i="28" s="1"/>
  <c r="M8512" i="28"/>
  <c r="P8512" i="28" s="1"/>
  <c r="Q8512" i="28" s="1"/>
  <c r="M8488" i="28"/>
  <c r="P8488" i="28" s="1"/>
  <c r="Q8488" i="28" s="1"/>
  <c r="M8464" i="28"/>
  <c r="P8464" i="28" s="1"/>
  <c r="Q8464" i="28" s="1"/>
  <c r="M8416" i="28"/>
  <c r="P8416" i="28" s="1"/>
  <c r="Q8416" i="28" s="1"/>
  <c r="M8392" i="28"/>
  <c r="P8392" i="28" s="1"/>
  <c r="Q8392" i="28" s="1"/>
  <c r="M8344" i="28"/>
  <c r="P8344" i="28" s="1"/>
  <c r="Q8344" i="28" s="1"/>
  <c r="M8320" i="28"/>
  <c r="P8320" i="28" s="1"/>
  <c r="Q8320" i="28" s="1"/>
  <c r="M8272" i="28"/>
  <c r="P8272" i="28" s="1"/>
  <c r="Q8272" i="28" s="1"/>
  <c r="M8248" i="28"/>
  <c r="P8248" i="28" s="1"/>
  <c r="Q8248" i="28" s="1"/>
  <c r="M8224" i="28"/>
  <c r="P8224" i="28" s="1"/>
  <c r="Q8224" i="28" s="1"/>
  <c r="M8159" i="28"/>
  <c r="P8159" i="28" s="1"/>
  <c r="Q8159" i="28" s="1"/>
  <c r="M8173" i="28"/>
  <c r="P8173" i="28" s="1"/>
  <c r="Q8173" i="28" s="1"/>
  <c r="M8175" i="28"/>
  <c r="P8175" i="28" s="1"/>
  <c r="Q8175" i="28" s="1"/>
  <c r="M8821" i="28"/>
  <c r="P8821" i="28" s="1"/>
  <c r="Q8821" i="28" s="1"/>
  <c r="M8797" i="28"/>
  <c r="P8797" i="28" s="1"/>
  <c r="Q8797" i="28" s="1"/>
  <c r="M8773" i="28"/>
  <c r="P8773" i="28" s="1"/>
  <c r="Q8773" i="28" s="1"/>
  <c r="M8749" i="28"/>
  <c r="P8749" i="28" s="1"/>
  <c r="Q8749" i="28" s="1"/>
  <c r="M8725" i="28"/>
  <c r="P8725" i="28" s="1"/>
  <c r="Q8725" i="28" s="1"/>
  <c r="M8701" i="28"/>
  <c r="P8701" i="28" s="1"/>
  <c r="Q8701" i="28" s="1"/>
  <c r="M8677" i="28"/>
  <c r="P8677" i="28" s="1"/>
  <c r="Q8677" i="28" s="1"/>
  <c r="M8653" i="28"/>
  <c r="P8653" i="28" s="1"/>
  <c r="Q8653" i="28" s="1"/>
  <c r="M8629" i="28"/>
  <c r="P8629" i="28" s="1"/>
  <c r="Q8629" i="28" s="1"/>
  <c r="M8605" i="28"/>
  <c r="P8605" i="28" s="1"/>
  <c r="Q8605" i="28" s="1"/>
  <c r="M8581" i="28"/>
  <c r="P8581" i="28" s="1"/>
  <c r="Q8581" i="28" s="1"/>
  <c r="M8557" i="28"/>
  <c r="P8557" i="28" s="1"/>
  <c r="Q8557" i="28" s="1"/>
  <c r="M8533" i="28"/>
  <c r="P8533" i="28" s="1"/>
  <c r="Q8533" i="28" s="1"/>
  <c r="M8509" i="28"/>
  <c r="P8509" i="28" s="1"/>
  <c r="Q8509" i="28" s="1"/>
  <c r="M8461" i="28"/>
  <c r="P8461" i="28" s="1"/>
  <c r="Q8461" i="28" s="1"/>
  <c r="M8437" i="28"/>
  <c r="P8437" i="28" s="1"/>
  <c r="Q8437" i="28" s="1"/>
  <c r="M8413" i="28"/>
  <c r="P8413" i="28" s="1"/>
  <c r="Q8413" i="28" s="1"/>
  <c r="M8389" i="28"/>
  <c r="P8389" i="28" s="1"/>
  <c r="Q8389" i="28" s="1"/>
  <c r="M8365" i="28"/>
  <c r="P8365" i="28" s="1"/>
  <c r="Q8365" i="28" s="1"/>
  <c r="M8341" i="28"/>
  <c r="P8341" i="28" s="1"/>
  <c r="Q8341" i="28" s="1"/>
  <c r="M8317" i="28"/>
  <c r="P8317" i="28" s="1"/>
  <c r="Q8317" i="28" s="1"/>
  <c r="M8293" i="28"/>
  <c r="P8293" i="28" s="1"/>
  <c r="Q8293" i="28" s="1"/>
  <c r="M8269" i="28"/>
  <c r="P8269" i="28" s="1"/>
  <c r="Q8269" i="28" s="1"/>
  <c r="M8245" i="28"/>
  <c r="P8245" i="28" s="1"/>
  <c r="Q8245" i="28" s="1"/>
  <c r="M8206" i="28"/>
  <c r="P8206" i="28" s="1"/>
  <c r="Q8206" i="28" s="1"/>
  <c r="M8132" i="28"/>
  <c r="P8132" i="28" s="1"/>
  <c r="Q8132" i="28" s="1"/>
  <c r="M8108" i="28"/>
  <c r="P8108" i="28" s="1"/>
  <c r="Q8108" i="28" s="1"/>
  <c r="M8060" i="28"/>
  <c r="P8060" i="28" s="1"/>
  <c r="Q8060" i="28" s="1"/>
  <c r="M8036" i="28"/>
  <c r="P8036" i="28" s="1"/>
  <c r="Q8036" i="28" s="1"/>
  <c r="M8012" i="28"/>
  <c r="P8012" i="28" s="1"/>
  <c r="Q8012" i="28" s="1"/>
  <c r="M7988" i="28"/>
  <c r="P7988" i="28" s="1"/>
  <c r="Q7988" i="28" s="1"/>
  <c r="M7964" i="28"/>
  <c r="P7964" i="28" s="1"/>
  <c r="Q7964" i="28" s="1"/>
  <c r="M7940" i="28"/>
  <c r="P7940" i="28" s="1"/>
  <c r="Q7940" i="28" s="1"/>
  <c r="M7916" i="28"/>
  <c r="P7916" i="28" s="1"/>
  <c r="Q7916" i="28" s="1"/>
  <c r="M7868" i="28"/>
  <c r="P7868" i="28" s="1"/>
  <c r="Q7868" i="28" s="1"/>
  <c r="M7844" i="28"/>
  <c r="P7844" i="28" s="1"/>
  <c r="Q7844" i="28" s="1"/>
  <c r="M7820" i="28"/>
  <c r="P7820" i="28" s="1"/>
  <c r="Q7820" i="28" s="1"/>
  <c r="M7796" i="28"/>
  <c r="P7796" i="28" s="1"/>
  <c r="Q7796" i="28" s="1"/>
  <c r="M7772" i="28"/>
  <c r="P7772" i="28" s="1"/>
  <c r="Q7772" i="28" s="1"/>
  <c r="M7748" i="28"/>
  <c r="P7748" i="28" s="1"/>
  <c r="Q7748" i="28" s="1"/>
  <c r="M7724" i="28"/>
  <c r="P7724" i="28" s="1"/>
  <c r="Q7724" i="28" s="1"/>
  <c r="M7700" i="28"/>
  <c r="P7700" i="28" s="1"/>
  <c r="Q7700" i="28" s="1"/>
  <c r="M7676" i="28"/>
  <c r="P7676" i="28" s="1"/>
  <c r="Q7676" i="28" s="1"/>
  <c r="M7652" i="28"/>
  <c r="P7652" i="28" s="1"/>
  <c r="Q7652" i="28" s="1"/>
  <c r="M7628" i="28"/>
  <c r="P7628" i="28" s="1"/>
  <c r="Q7628" i="28" s="1"/>
  <c r="M7604" i="28"/>
  <c r="P7604" i="28" s="1"/>
  <c r="Q7604" i="28" s="1"/>
  <c r="M7580" i="28"/>
  <c r="P7580" i="28" s="1"/>
  <c r="Q7580" i="28" s="1"/>
  <c r="M7556" i="28"/>
  <c r="P7556" i="28" s="1"/>
  <c r="Q7556" i="28" s="1"/>
  <c r="M8137" i="28"/>
  <c r="P8137" i="28" s="1"/>
  <c r="Q8137" i="28" s="1"/>
  <c r="M8113" i="28"/>
  <c r="P8113" i="28" s="1"/>
  <c r="Q8113" i="28" s="1"/>
  <c r="M8089" i="28"/>
  <c r="P8089" i="28" s="1"/>
  <c r="Q8089" i="28" s="1"/>
  <c r="M8065" i="28"/>
  <c r="P8065" i="28" s="1"/>
  <c r="Q8065" i="28" s="1"/>
  <c r="M8041" i="28"/>
  <c r="P8041" i="28" s="1"/>
  <c r="Q8041" i="28" s="1"/>
  <c r="M8017" i="28"/>
  <c r="P8017" i="28" s="1"/>
  <c r="Q8017" i="28" s="1"/>
  <c r="M7993" i="28"/>
  <c r="P7993" i="28" s="1"/>
  <c r="Q7993" i="28" s="1"/>
  <c r="M7969" i="28"/>
  <c r="P7969" i="28" s="1"/>
  <c r="Q7969" i="28" s="1"/>
  <c r="M7945" i="28"/>
  <c r="P7945" i="28" s="1"/>
  <c r="Q7945" i="28" s="1"/>
  <c r="M7921" i="28"/>
  <c r="P7921" i="28" s="1"/>
  <c r="Q7921" i="28" s="1"/>
  <c r="M7897" i="28"/>
  <c r="P7897" i="28" s="1"/>
  <c r="Q7897" i="28" s="1"/>
  <c r="M7873" i="28"/>
  <c r="P7873" i="28" s="1"/>
  <c r="Q7873" i="28" s="1"/>
  <c r="M7849" i="28"/>
  <c r="P7849" i="28" s="1"/>
  <c r="Q7849" i="28" s="1"/>
  <c r="M7825" i="28"/>
  <c r="P7825" i="28" s="1"/>
  <c r="Q7825" i="28" s="1"/>
  <c r="M7801" i="28"/>
  <c r="P7801" i="28" s="1"/>
  <c r="Q7801" i="28" s="1"/>
  <c r="M7777" i="28"/>
  <c r="P7777" i="28" s="1"/>
  <c r="Q7777" i="28" s="1"/>
  <c r="M7753" i="28"/>
  <c r="P7753" i="28" s="1"/>
  <c r="Q7753" i="28" s="1"/>
  <c r="M7729" i="28"/>
  <c r="P7729" i="28" s="1"/>
  <c r="Q7729" i="28" s="1"/>
  <c r="M7705" i="28"/>
  <c r="P7705" i="28" s="1"/>
  <c r="Q7705" i="28" s="1"/>
  <c r="M7681" i="28"/>
  <c r="P7681" i="28" s="1"/>
  <c r="Q7681" i="28" s="1"/>
  <c r="M7657" i="28"/>
  <c r="P7657" i="28" s="1"/>
  <c r="Q7657" i="28" s="1"/>
  <c r="M7633" i="28"/>
  <c r="P7633" i="28" s="1"/>
  <c r="Q7633" i="28" s="1"/>
  <c r="M7609" i="28"/>
  <c r="P7609" i="28" s="1"/>
  <c r="Q7609" i="28" s="1"/>
  <c r="M7585" i="28"/>
  <c r="P7585" i="28" s="1"/>
  <c r="Q7585" i="28" s="1"/>
  <c r="M7561" i="28"/>
  <c r="P7561" i="28" s="1"/>
  <c r="Q7561" i="28" s="1"/>
  <c r="M6871" i="28"/>
  <c r="P6871" i="28" s="1"/>
  <c r="Q6871" i="28" s="1"/>
  <c r="M7527" i="28"/>
  <c r="P7527" i="28" s="1"/>
  <c r="Q7527" i="28" s="1"/>
  <c r="M7503" i="28"/>
  <c r="P7503" i="28" s="1"/>
  <c r="Q7503" i="28" s="1"/>
  <c r="M7479" i="28"/>
  <c r="P7479" i="28" s="1"/>
  <c r="Q7479" i="28" s="1"/>
  <c r="M7455" i="28"/>
  <c r="P7455" i="28" s="1"/>
  <c r="Q7455" i="28" s="1"/>
  <c r="M7431" i="28"/>
  <c r="P7431" i="28" s="1"/>
  <c r="Q7431" i="28" s="1"/>
  <c r="M7407" i="28"/>
  <c r="P7407" i="28" s="1"/>
  <c r="Q7407" i="28" s="1"/>
  <c r="M7383" i="28"/>
  <c r="P7383" i="28" s="1"/>
  <c r="Q7383" i="28" s="1"/>
  <c r="M7359" i="28"/>
  <c r="P7359" i="28" s="1"/>
  <c r="Q7359" i="28" s="1"/>
  <c r="M7335" i="28"/>
  <c r="P7335" i="28" s="1"/>
  <c r="Q7335" i="28" s="1"/>
  <c r="M7311" i="28"/>
  <c r="P7311" i="28" s="1"/>
  <c r="Q7311" i="28" s="1"/>
  <c r="M7287" i="28"/>
  <c r="P7287" i="28" s="1"/>
  <c r="Q7287" i="28" s="1"/>
  <c r="M7263" i="28"/>
  <c r="P7263" i="28" s="1"/>
  <c r="Q7263" i="28" s="1"/>
  <c r="M7239" i="28"/>
  <c r="P7239" i="28" s="1"/>
  <c r="Q7239" i="28" s="1"/>
  <c r="M7215" i="28"/>
  <c r="P7215" i="28" s="1"/>
  <c r="Q7215" i="28" s="1"/>
  <c r="M7191" i="28"/>
  <c r="P7191" i="28" s="1"/>
  <c r="Q7191" i="28" s="1"/>
  <c r="M7167" i="28"/>
  <c r="P7167" i="28" s="1"/>
  <c r="Q7167" i="28" s="1"/>
  <c r="M7143" i="28"/>
  <c r="P7143" i="28" s="1"/>
  <c r="Q7143" i="28" s="1"/>
  <c r="M7119" i="28"/>
  <c r="P7119" i="28" s="1"/>
  <c r="Q7119" i="28" s="1"/>
  <c r="M7095" i="28"/>
  <c r="P7095" i="28" s="1"/>
  <c r="Q7095" i="28" s="1"/>
  <c r="M7071" i="28"/>
  <c r="P7071" i="28" s="1"/>
  <c r="Q7071" i="28" s="1"/>
  <c r="M7047" i="28"/>
  <c r="P7047" i="28" s="1"/>
  <c r="Q7047" i="28" s="1"/>
  <c r="M7023" i="28"/>
  <c r="P7023" i="28" s="1"/>
  <c r="Q7023" i="28" s="1"/>
  <c r="M6999" i="28"/>
  <c r="P6999" i="28" s="1"/>
  <c r="Q6999" i="28" s="1"/>
  <c r="M6975" i="28"/>
  <c r="P6975" i="28" s="1"/>
  <c r="Q6975" i="28" s="1"/>
  <c r="M6951" i="28"/>
  <c r="P6951" i="28" s="1"/>
  <c r="Q6951" i="28" s="1"/>
  <c r="M6927" i="28"/>
  <c r="P6927" i="28" s="1"/>
  <c r="Q6927" i="28" s="1"/>
  <c r="M6903" i="28"/>
  <c r="P6903" i="28" s="1"/>
  <c r="Q6903" i="28" s="1"/>
  <c r="M6880" i="28"/>
  <c r="P6880" i="28" s="1"/>
  <c r="Q6880" i="28" s="1"/>
  <c r="M9063" i="28"/>
  <c r="P9063" i="28" s="1"/>
  <c r="Q9063" i="28" s="1"/>
  <c r="M9039" i="28"/>
  <c r="P9039" i="28" s="1"/>
  <c r="Q9039" i="28" s="1"/>
  <c r="M9015" i="28"/>
  <c r="P9015" i="28" s="1"/>
  <c r="Q9015" i="28" s="1"/>
  <c r="M8991" i="28"/>
  <c r="P8991" i="28" s="1"/>
  <c r="Q8991" i="28" s="1"/>
  <c r="M8967" i="28"/>
  <c r="P8967" i="28" s="1"/>
  <c r="Q8967" i="28" s="1"/>
  <c r="M8943" i="28"/>
  <c r="P8943" i="28" s="1"/>
  <c r="Q8943" i="28" s="1"/>
  <c r="M8919" i="28"/>
  <c r="P8919" i="28" s="1"/>
  <c r="Q8919" i="28" s="1"/>
  <c r="M8895" i="28"/>
  <c r="P8895" i="28" s="1"/>
  <c r="Q8895" i="28" s="1"/>
  <c r="M8871" i="28"/>
  <c r="P8871" i="28" s="1"/>
  <c r="Q8871" i="28" s="1"/>
  <c r="M8847" i="28"/>
  <c r="P8847" i="28" s="1"/>
  <c r="Q8847" i="28" s="1"/>
  <c r="M9432" i="28"/>
  <c r="P9432" i="28" s="1"/>
  <c r="Q9432" i="28" s="1"/>
  <c r="M9408" i="28"/>
  <c r="P9408" i="28" s="1"/>
  <c r="Q9408" i="28" s="1"/>
  <c r="M9384" i="28"/>
  <c r="P9384" i="28" s="1"/>
  <c r="Q9384" i="28" s="1"/>
  <c r="M9360" i="28"/>
  <c r="P9360" i="28" s="1"/>
  <c r="Q9360" i="28" s="1"/>
  <c r="M9336" i="28"/>
  <c r="P9336" i="28" s="1"/>
  <c r="Q9336" i="28" s="1"/>
  <c r="M9312" i="28"/>
  <c r="P9312" i="28" s="1"/>
  <c r="Q9312" i="28" s="1"/>
  <c r="M9288" i="28"/>
  <c r="P9288" i="28" s="1"/>
  <c r="Q9288" i="28" s="1"/>
  <c r="M9264" i="28"/>
  <c r="P9264" i="28" s="1"/>
  <c r="Q9264" i="28" s="1"/>
  <c r="M9240" i="28"/>
  <c r="P9240" i="28" s="1"/>
  <c r="Q9240" i="28" s="1"/>
  <c r="M9216" i="28"/>
  <c r="P9216" i="28" s="1"/>
  <c r="Q9216" i="28" s="1"/>
  <c r="M9192" i="28"/>
  <c r="P9192" i="28" s="1"/>
  <c r="Q9192" i="28" s="1"/>
  <c r="M9168" i="28"/>
  <c r="P9168" i="28" s="1"/>
  <c r="Q9168" i="28" s="1"/>
  <c r="M9144" i="28"/>
  <c r="P9144" i="28" s="1"/>
  <c r="Q9144" i="28" s="1"/>
  <c r="M9120" i="28"/>
  <c r="P9120" i="28" s="1"/>
  <c r="Q9120" i="28" s="1"/>
  <c r="M9096" i="28"/>
  <c r="P9096" i="28" s="1"/>
  <c r="Q9096" i="28" s="1"/>
  <c r="M9072" i="28"/>
  <c r="P9072" i="28" s="1"/>
  <c r="Q9072" i="28" s="1"/>
  <c r="M9048" i="28"/>
  <c r="P9048" i="28" s="1"/>
  <c r="Q9048" i="28" s="1"/>
  <c r="M9024" i="28"/>
  <c r="P9024" i="28" s="1"/>
  <c r="Q9024" i="28" s="1"/>
  <c r="M9000" i="28"/>
  <c r="P9000" i="28" s="1"/>
  <c r="Q9000" i="28" s="1"/>
  <c r="M8976" i="28"/>
  <c r="P8976" i="28" s="1"/>
  <c r="Q8976" i="28" s="1"/>
  <c r="M8952" i="28"/>
  <c r="P8952" i="28" s="1"/>
  <c r="Q8952" i="28" s="1"/>
  <c r="M8928" i="28"/>
  <c r="P8928" i="28" s="1"/>
  <c r="Q8928" i="28" s="1"/>
  <c r="M8904" i="28"/>
  <c r="P8904" i="28" s="1"/>
  <c r="Q8904" i="28" s="1"/>
  <c r="M8880" i="28"/>
  <c r="P8880" i="28" s="1"/>
  <c r="Q8880" i="28" s="1"/>
  <c r="M8856" i="28"/>
  <c r="P8856" i="28" s="1"/>
  <c r="Q8856" i="28" s="1"/>
  <c r="M8189" i="28"/>
  <c r="P8189" i="28" s="1"/>
  <c r="Q8189" i="28" s="1"/>
  <c r="M8179" i="28"/>
  <c r="P8179" i="28" s="1"/>
  <c r="Q8179" i="28" s="1"/>
  <c r="M8205" i="28"/>
  <c r="P8205" i="28" s="1"/>
  <c r="Q8205" i="28" s="1"/>
  <c r="M8822" i="28"/>
  <c r="P8822" i="28" s="1"/>
  <c r="Q8822" i="28" s="1"/>
  <c r="M8798" i="28"/>
  <c r="P8798" i="28" s="1"/>
  <c r="Q8798" i="28" s="1"/>
  <c r="M8774" i="28"/>
  <c r="P8774" i="28" s="1"/>
  <c r="Q8774" i="28" s="1"/>
  <c r="M8726" i="28"/>
  <c r="P8726" i="28" s="1"/>
  <c r="Q8726" i="28" s="1"/>
  <c r="M8702" i="28"/>
  <c r="P8702" i="28" s="1"/>
  <c r="Q8702" i="28" s="1"/>
  <c r="M8678" i="28"/>
  <c r="P8678" i="28" s="1"/>
  <c r="Q8678" i="28" s="1"/>
  <c r="M8654" i="28"/>
  <c r="P8654" i="28" s="1"/>
  <c r="Q8654" i="28" s="1"/>
  <c r="M8630" i="28"/>
  <c r="P8630" i="28" s="1"/>
  <c r="Q8630" i="28" s="1"/>
  <c r="M8606" i="28"/>
  <c r="P8606" i="28" s="1"/>
  <c r="Q8606" i="28" s="1"/>
  <c r="M8558" i="28"/>
  <c r="P8558" i="28" s="1"/>
  <c r="Q8558" i="28" s="1"/>
  <c r="M8534" i="28"/>
  <c r="P8534" i="28" s="1"/>
  <c r="Q8534" i="28" s="1"/>
  <c r="M8510" i="28"/>
  <c r="P8510" i="28" s="1"/>
  <c r="Q8510" i="28" s="1"/>
  <c r="M8486" i="28"/>
  <c r="P8486" i="28" s="1"/>
  <c r="Q8486" i="28" s="1"/>
  <c r="M8462" i="28"/>
  <c r="P8462" i="28" s="1"/>
  <c r="Q8462" i="28" s="1"/>
  <c r="M8438" i="28"/>
  <c r="P8438" i="28" s="1"/>
  <c r="Q8438" i="28" s="1"/>
  <c r="M8414" i="28"/>
  <c r="P8414" i="28" s="1"/>
  <c r="Q8414" i="28" s="1"/>
  <c r="M8390" i="28"/>
  <c r="P8390" i="28" s="1"/>
  <c r="Q8390" i="28" s="1"/>
  <c r="M8366" i="28"/>
  <c r="P8366" i="28" s="1"/>
  <c r="Q8366" i="28" s="1"/>
  <c r="M8342" i="28"/>
  <c r="P8342" i="28" s="1"/>
  <c r="Q8342" i="28" s="1"/>
  <c r="M8318" i="28"/>
  <c r="P8318" i="28" s="1"/>
  <c r="Q8318" i="28" s="1"/>
  <c r="M8294" i="28"/>
  <c r="P8294" i="28" s="1"/>
  <c r="Q8294" i="28" s="1"/>
  <c r="M8270" i="28"/>
  <c r="P8270" i="28" s="1"/>
  <c r="Q8270" i="28" s="1"/>
  <c r="M8246" i="28"/>
  <c r="P8246" i="28" s="1"/>
  <c r="Q8246" i="28" s="1"/>
  <c r="M8212" i="28"/>
  <c r="P8212" i="28" s="1"/>
  <c r="Q8212" i="28" s="1"/>
  <c r="M8156" i="28"/>
  <c r="P8156" i="28" s="1"/>
  <c r="Q8156" i="28" s="1"/>
  <c r="M8161" i="28"/>
  <c r="P8161" i="28" s="1"/>
  <c r="Q8161" i="28" s="1"/>
  <c r="M8163" i="28"/>
  <c r="P8163" i="28" s="1"/>
  <c r="Q8163" i="28" s="1"/>
  <c r="M8819" i="28"/>
  <c r="P8819" i="28" s="1"/>
  <c r="Q8819" i="28" s="1"/>
  <c r="M8795" i="28"/>
  <c r="P8795" i="28" s="1"/>
  <c r="Q8795" i="28" s="1"/>
  <c r="M8771" i="28"/>
  <c r="P8771" i="28" s="1"/>
  <c r="Q8771" i="28" s="1"/>
  <c r="M8747" i="28"/>
  <c r="P8747" i="28" s="1"/>
  <c r="Q8747" i="28" s="1"/>
  <c r="M8723" i="28"/>
  <c r="P8723" i="28" s="1"/>
  <c r="Q8723" i="28" s="1"/>
  <c r="M8699" i="28"/>
  <c r="P8699" i="28" s="1"/>
  <c r="Q8699" i="28" s="1"/>
  <c r="M8675" i="28"/>
  <c r="P8675" i="28" s="1"/>
  <c r="Q8675" i="28" s="1"/>
  <c r="M8651" i="28"/>
  <c r="P8651" i="28" s="1"/>
  <c r="Q8651" i="28" s="1"/>
  <c r="M8627" i="28"/>
  <c r="P8627" i="28" s="1"/>
  <c r="Q8627" i="28" s="1"/>
  <c r="M8603" i="28"/>
  <c r="P8603" i="28" s="1"/>
  <c r="Q8603" i="28" s="1"/>
  <c r="M8579" i="28"/>
  <c r="P8579" i="28" s="1"/>
  <c r="Q8579" i="28" s="1"/>
  <c r="M8555" i="28"/>
  <c r="P8555" i="28" s="1"/>
  <c r="Q8555" i="28" s="1"/>
  <c r="M8531" i="28"/>
  <c r="P8531" i="28" s="1"/>
  <c r="Q8531" i="28" s="1"/>
  <c r="M8507" i="28"/>
  <c r="P8507" i="28" s="1"/>
  <c r="Q8507" i="28" s="1"/>
  <c r="M8483" i="28"/>
  <c r="P8483" i="28" s="1"/>
  <c r="Q8483" i="28" s="1"/>
  <c r="M8459" i="28"/>
  <c r="P8459" i="28" s="1"/>
  <c r="Q8459" i="28" s="1"/>
  <c r="M8411" i="28"/>
  <c r="P8411" i="28" s="1"/>
  <c r="Q8411" i="28" s="1"/>
  <c r="M8387" i="28"/>
  <c r="P8387" i="28" s="1"/>
  <c r="Q8387" i="28" s="1"/>
  <c r="M8363" i="28"/>
  <c r="P8363" i="28" s="1"/>
  <c r="Q8363" i="28" s="1"/>
  <c r="M8339" i="28"/>
  <c r="P8339" i="28" s="1"/>
  <c r="Q8339" i="28" s="1"/>
  <c r="M8315" i="28"/>
  <c r="P8315" i="28" s="1"/>
  <c r="Q8315" i="28" s="1"/>
  <c r="M8291" i="28"/>
  <c r="P8291" i="28" s="1"/>
  <c r="Q8291" i="28" s="1"/>
  <c r="M8267" i="28"/>
  <c r="P8267" i="28" s="1"/>
  <c r="Q8267" i="28" s="1"/>
  <c r="M8243" i="28"/>
  <c r="P8243" i="28" s="1"/>
  <c r="Q8243" i="28" s="1"/>
  <c r="M8194" i="28"/>
  <c r="P8194" i="28" s="1"/>
  <c r="Q8194" i="28" s="1"/>
  <c r="M8130" i="28"/>
  <c r="P8130" i="28" s="1"/>
  <c r="Q8130" i="28" s="1"/>
  <c r="M8106" i="28"/>
  <c r="P8106" i="28" s="1"/>
  <c r="Q8106" i="28" s="1"/>
  <c r="M8082" i="28"/>
  <c r="P8082" i="28" s="1"/>
  <c r="Q8082" i="28" s="1"/>
  <c r="M8058" i="28"/>
  <c r="P8058" i="28" s="1"/>
  <c r="Q8058" i="28" s="1"/>
  <c r="M8034" i="28"/>
  <c r="P8034" i="28" s="1"/>
  <c r="Q8034" i="28" s="1"/>
  <c r="M8010" i="28"/>
  <c r="P8010" i="28" s="1"/>
  <c r="Q8010" i="28" s="1"/>
  <c r="M7986" i="28"/>
  <c r="P7986" i="28" s="1"/>
  <c r="Q7986" i="28" s="1"/>
  <c r="M7962" i="28"/>
  <c r="P7962" i="28" s="1"/>
  <c r="Q7962" i="28" s="1"/>
  <c r="M7938" i="28"/>
  <c r="P7938" i="28" s="1"/>
  <c r="Q7938" i="28" s="1"/>
  <c r="M7914" i="28"/>
  <c r="P7914" i="28" s="1"/>
  <c r="Q7914" i="28" s="1"/>
  <c r="M7890" i="28"/>
  <c r="P7890" i="28" s="1"/>
  <c r="Q7890" i="28" s="1"/>
  <c r="M7866" i="28"/>
  <c r="P7866" i="28" s="1"/>
  <c r="Q7866" i="28" s="1"/>
  <c r="M7842" i="28"/>
  <c r="P7842" i="28" s="1"/>
  <c r="Q7842" i="28" s="1"/>
  <c r="M7818" i="28"/>
  <c r="P7818" i="28" s="1"/>
  <c r="Q7818" i="28" s="1"/>
  <c r="M7794" i="28"/>
  <c r="P7794" i="28" s="1"/>
  <c r="Q7794" i="28" s="1"/>
  <c r="M7770" i="28"/>
  <c r="P7770" i="28" s="1"/>
  <c r="Q7770" i="28" s="1"/>
  <c r="M7746" i="28"/>
  <c r="P7746" i="28" s="1"/>
  <c r="Q7746" i="28" s="1"/>
  <c r="M7722" i="28"/>
  <c r="P7722" i="28" s="1"/>
  <c r="Q7722" i="28" s="1"/>
  <c r="M7698" i="28"/>
  <c r="P7698" i="28" s="1"/>
  <c r="Q7698" i="28" s="1"/>
  <c r="M7674" i="28"/>
  <c r="P7674" i="28" s="1"/>
  <c r="Q7674" i="28" s="1"/>
  <c r="M7650" i="28"/>
  <c r="P7650" i="28" s="1"/>
  <c r="Q7650" i="28" s="1"/>
  <c r="M7626" i="28"/>
  <c r="P7626" i="28" s="1"/>
  <c r="Q7626" i="28" s="1"/>
  <c r="M7602" i="28"/>
  <c r="P7602" i="28" s="1"/>
  <c r="Q7602" i="28" s="1"/>
  <c r="M7578" i="28"/>
  <c r="P7578" i="28" s="1"/>
  <c r="Q7578" i="28" s="1"/>
  <c r="M7554" i="28"/>
  <c r="P7554" i="28" s="1"/>
  <c r="Q7554" i="28" s="1"/>
  <c r="M8135" i="28"/>
  <c r="P8135" i="28" s="1"/>
  <c r="Q8135" i="28" s="1"/>
  <c r="M8111" i="28"/>
  <c r="P8111" i="28" s="1"/>
  <c r="Q8111" i="28" s="1"/>
  <c r="M8063" i="28"/>
  <c r="P8063" i="28" s="1"/>
  <c r="Q8063" i="28" s="1"/>
  <c r="M8039" i="28"/>
  <c r="P8039" i="28" s="1"/>
  <c r="Q8039" i="28" s="1"/>
  <c r="M8015" i="28"/>
  <c r="P8015" i="28" s="1"/>
  <c r="Q8015" i="28" s="1"/>
  <c r="M7991" i="28"/>
  <c r="P7991" i="28" s="1"/>
  <c r="Q7991" i="28" s="1"/>
  <c r="M7967" i="28"/>
  <c r="P7967" i="28" s="1"/>
  <c r="Q7967" i="28" s="1"/>
  <c r="M7943" i="28"/>
  <c r="P7943" i="28" s="1"/>
  <c r="Q7943" i="28" s="1"/>
  <c r="M7895" i="28"/>
  <c r="P7895" i="28" s="1"/>
  <c r="Q7895" i="28" s="1"/>
  <c r="M7871" i="28"/>
  <c r="P7871" i="28" s="1"/>
  <c r="Q7871" i="28" s="1"/>
  <c r="M7847" i="28"/>
  <c r="P7847" i="28" s="1"/>
  <c r="Q7847" i="28" s="1"/>
  <c r="M7823" i="28"/>
  <c r="P7823" i="28" s="1"/>
  <c r="Q7823" i="28" s="1"/>
  <c r="M7799" i="28"/>
  <c r="P7799" i="28" s="1"/>
  <c r="Q7799" i="28" s="1"/>
  <c r="M7775" i="28"/>
  <c r="P7775" i="28" s="1"/>
  <c r="Q7775" i="28" s="1"/>
  <c r="M7751" i="28"/>
  <c r="P7751" i="28" s="1"/>
  <c r="Q7751" i="28" s="1"/>
  <c r="M7727" i="28"/>
  <c r="P7727" i="28" s="1"/>
  <c r="Q7727" i="28" s="1"/>
  <c r="M7703" i="28"/>
  <c r="P7703" i="28" s="1"/>
  <c r="Q7703" i="28" s="1"/>
  <c r="M7679" i="28"/>
  <c r="P7679" i="28" s="1"/>
  <c r="Q7679" i="28" s="1"/>
  <c r="M7655" i="28"/>
  <c r="P7655" i="28" s="1"/>
  <c r="Q7655" i="28" s="1"/>
  <c r="M7631" i="28"/>
  <c r="P7631" i="28" s="1"/>
  <c r="Q7631" i="28" s="1"/>
  <c r="M7607" i="28"/>
  <c r="P7607" i="28" s="1"/>
  <c r="Q7607" i="28" s="1"/>
  <c r="M7583" i="28"/>
  <c r="P7583" i="28" s="1"/>
  <c r="Q7583" i="28" s="1"/>
  <c r="M7559" i="28"/>
  <c r="P7559" i="28" s="1"/>
  <c r="Q7559" i="28" s="1"/>
  <c r="M6883" i="28"/>
  <c r="P6883" i="28" s="1"/>
  <c r="Q6883" i="28" s="1"/>
  <c r="M7525" i="28"/>
  <c r="P7525" i="28" s="1"/>
  <c r="Q7525" i="28" s="1"/>
  <c r="M7501" i="28"/>
  <c r="P7501" i="28" s="1"/>
  <c r="Q7501" i="28" s="1"/>
  <c r="M7477" i="28"/>
  <c r="P7477" i="28" s="1"/>
  <c r="Q7477" i="28" s="1"/>
  <c r="M7453" i="28"/>
  <c r="P7453" i="28" s="1"/>
  <c r="Q7453" i="28" s="1"/>
  <c r="M7429" i="28"/>
  <c r="P7429" i="28" s="1"/>
  <c r="Q7429" i="28" s="1"/>
  <c r="M7405" i="28"/>
  <c r="P7405" i="28" s="1"/>
  <c r="Q7405" i="28" s="1"/>
  <c r="M7381" i="28"/>
  <c r="P7381" i="28" s="1"/>
  <c r="Q7381" i="28" s="1"/>
  <c r="M7357" i="28"/>
  <c r="P7357" i="28" s="1"/>
  <c r="Q7357" i="28" s="1"/>
  <c r="M7333" i="28"/>
  <c r="P7333" i="28" s="1"/>
  <c r="Q7333" i="28" s="1"/>
  <c r="M7309" i="28"/>
  <c r="P7309" i="28" s="1"/>
  <c r="Q7309" i="28" s="1"/>
  <c r="M7285" i="28"/>
  <c r="P7285" i="28" s="1"/>
  <c r="Q7285" i="28" s="1"/>
  <c r="M7261" i="28"/>
  <c r="P7261" i="28" s="1"/>
  <c r="Q7261" i="28" s="1"/>
  <c r="M7237" i="28"/>
  <c r="P7237" i="28" s="1"/>
  <c r="Q7237" i="28" s="1"/>
  <c r="M7213" i="28"/>
  <c r="P7213" i="28" s="1"/>
  <c r="Q7213" i="28" s="1"/>
  <c r="M7189" i="28"/>
  <c r="P7189" i="28" s="1"/>
  <c r="Q7189" i="28" s="1"/>
  <c r="M7165" i="28"/>
  <c r="P7165" i="28" s="1"/>
  <c r="Q7165" i="28" s="1"/>
  <c r="M7141" i="28"/>
  <c r="P7141" i="28" s="1"/>
  <c r="Q7141" i="28" s="1"/>
  <c r="M7117" i="28"/>
  <c r="P7117" i="28" s="1"/>
  <c r="Q7117" i="28" s="1"/>
  <c r="M7093" i="28"/>
  <c r="P7093" i="28" s="1"/>
  <c r="Q7093" i="28" s="1"/>
  <c r="M7069" i="28"/>
  <c r="P7069" i="28" s="1"/>
  <c r="Q7069" i="28" s="1"/>
  <c r="M7045" i="28"/>
  <c r="P7045" i="28" s="1"/>
  <c r="Q7045" i="28" s="1"/>
  <c r="M7021" i="28"/>
  <c r="P7021" i="28" s="1"/>
  <c r="Q7021" i="28" s="1"/>
  <c r="M6997" i="28"/>
  <c r="P6997" i="28" s="1"/>
  <c r="Q6997" i="28" s="1"/>
  <c r="M6973" i="28"/>
  <c r="P6973" i="28" s="1"/>
  <c r="Q6973" i="28" s="1"/>
  <c r="M6949" i="28"/>
  <c r="P6949" i="28" s="1"/>
  <c r="Q6949" i="28" s="1"/>
  <c r="M6925" i="28"/>
  <c r="P6925" i="28" s="1"/>
  <c r="Q6925" i="28" s="1"/>
  <c r="M6901" i="28"/>
  <c r="P6901" i="28" s="1"/>
  <c r="Q6901" i="28" s="1"/>
  <c r="M6875" i="28"/>
  <c r="P6875" i="28" s="1"/>
  <c r="Q6875" i="28" s="1"/>
  <c r="M9061" i="28"/>
  <c r="P9061" i="28" s="1"/>
  <c r="Q9061" i="28" s="1"/>
  <c r="M9037" i="28"/>
  <c r="P9037" i="28" s="1"/>
  <c r="Q9037" i="28" s="1"/>
  <c r="M9013" i="28"/>
  <c r="P9013" i="28" s="1"/>
  <c r="Q9013" i="28" s="1"/>
  <c r="M8989" i="28"/>
  <c r="P8989" i="28" s="1"/>
  <c r="Q8989" i="28" s="1"/>
  <c r="M8965" i="28"/>
  <c r="P8965" i="28" s="1"/>
  <c r="Q8965" i="28" s="1"/>
  <c r="M8941" i="28"/>
  <c r="P8941" i="28" s="1"/>
  <c r="Q8941" i="28" s="1"/>
  <c r="M8917" i="28"/>
  <c r="P8917" i="28" s="1"/>
  <c r="Q8917" i="28" s="1"/>
  <c r="M8893" i="28"/>
  <c r="P8893" i="28" s="1"/>
  <c r="Q8893" i="28" s="1"/>
  <c r="M8869" i="28"/>
  <c r="P8869" i="28" s="1"/>
  <c r="Q8869" i="28" s="1"/>
  <c r="M8845" i="28"/>
  <c r="P8845" i="28" s="1"/>
  <c r="Q8845" i="28" s="1"/>
  <c r="M9430" i="28"/>
  <c r="P9430" i="28" s="1"/>
  <c r="Q9430" i="28" s="1"/>
  <c r="M9406" i="28"/>
  <c r="P9406" i="28" s="1"/>
  <c r="Q9406" i="28" s="1"/>
  <c r="M9382" i="28"/>
  <c r="P9382" i="28" s="1"/>
  <c r="Q9382" i="28" s="1"/>
  <c r="M9358" i="28"/>
  <c r="P9358" i="28" s="1"/>
  <c r="Q9358" i="28" s="1"/>
  <c r="M9334" i="28"/>
  <c r="P9334" i="28" s="1"/>
  <c r="Q9334" i="28" s="1"/>
  <c r="M9310" i="28"/>
  <c r="P9310" i="28" s="1"/>
  <c r="Q9310" i="28" s="1"/>
  <c r="M9286" i="28"/>
  <c r="P9286" i="28" s="1"/>
  <c r="Q9286" i="28" s="1"/>
  <c r="M9262" i="28"/>
  <c r="P9262" i="28" s="1"/>
  <c r="Q9262" i="28" s="1"/>
  <c r="M9238" i="28"/>
  <c r="P9238" i="28" s="1"/>
  <c r="Q9238" i="28" s="1"/>
  <c r="M9214" i="28"/>
  <c r="P9214" i="28" s="1"/>
  <c r="Q9214" i="28" s="1"/>
  <c r="M9190" i="28"/>
  <c r="P9190" i="28" s="1"/>
  <c r="Q9190" i="28" s="1"/>
  <c r="M9166" i="28"/>
  <c r="P9166" i="28" s="1"/>
  <c r="Q9166" i="28" s="1"/>
  <c r="M9142" i="28"/>
  <c r="P9142" i="28" s="1"/>
  <c r="Q9142" i="28" s="1"/>
  <c r="M9118" i="28"/>
  <c r="P9118" i="28" s="1"/>
  <c r="Q9118" i="28" s="1"/>
  <c r="M9094" i="28"/>
  <c r="P9094" i="28" s="1"/>
  <c r="Q9094" i="28" s="1"/>
  <c r="M9070" i="28"/>
  <c r="P9070" i="28" s="1"/>
  <c r="Q9070" i="28" s="1"/>
  <c r="M9046" i="28"/>
  <c r="P9046" i="28" s="1"/>
  <c r="Q9046" i="28" s="1"/>
  <c r="M9022" i="28"/>
  <c r="P9022" i="28" s="1"/>
  <c r="Q9022" i="28" s="1"/>
  <c r="M8998" i="28"/>
  <c r="P8998" i="28" s="1"/>
  <c r="Q8998" i="28" s="1"/>
  <c r="M8974" i="28"/>
  <c r="P8974" i="28" s="1"/>
  <c r="Q8974" i="28" s="1"/>
  <c r="M8950" i="28"/>
  <c r="P8950" i="28" s="1"/>
  <c r="Q8950" i="28" s="1"/>
  <c r="M8926" i="28"/>
  <c r="P8926" i="28" s="1"/>
  <c r="Q8926" i="28" s="1"/>
  <c r="M8902" i="28"/>
  <c r="P8902" i="28" s="1"/>
  <c r="Q8902" i="28" s="1"/>
  <c r="M8878" i="28"/>
  <c r="P8878" i="28" s="1"/>
  <c r="Q8878" i="28" s="1"/>
  <c r="M8854" i="28"/>
  <c r="P8854" i="28" s="1"/>
  <c r="Q8854" i="28" s="1"/>
  <c r="M8177" i="28"/>
  <c r="P8177" i="28" s="1"/>
  <c r="Q8177" i="28" s="1"/>
  <c r="M8167" i="28"/>
  <c r="P8167" i="28" s="1"/>
  <c r="Q8167" i="28" s="1"/>
  <c r="M8193" i="28"/>
  <c r="P8193" i="28" s="1"/>
  <c r="Q8193" i="28" s="1"/>
  <c r="M8820" i="28"/>
  <c r="P8820" i="28" s="1"/>
  <c r="Q8820" i="28" s="1"/>
  <c r="M8772" i="28"/>
  <c r="P8772" i="28" s="1"/>
  <c r="Q8772" i="28" s="1"/>
  <c r="M8748" i="28"/>
  <c r="P8748" i="28" s="1"/>
  <c r="Q8748" i="28" s="1"/>
  <c r="M8724" i="28"/>
  <c r="P8724" i="28" s="1"/>
  <c r="Q8724" i="28" s="1"/>
  <c r="M8700" i="28"/>
  <c r="P8700" i="28" s="1"/>
  <c r="Q8700" i="28" s="1"/>
  <c r="M8676" i="28"/>
  <c r="P8676" i="28" s="1"/>
  <c r="Q8676" i="28" s="1"/>
  <c r="M8652" i="28"/>
  <c r="P8652" i="28" s="1"/>
  <c r="Q8652" i="28" s="1"/>
  <c r="M8628" i="28"/>
  <c r="P8628" i="28" s="1"/>
  <c r="Q8628" i="28" s="1"/>
  <c r="M8604" i="28"/>
  <c r="P8604" i="28" s="1"/>
  <c r="Q8604" i="28" s="1"/>
  <c r="M8580" i="28"/>
  <c r="P8580" i="28" s="1"/>
  <c r="Q8580" i="28" s="1"/>
  <c r="M8556" i="28"/>
  <c r="P8556" i="28" s="1"/>
  <c r="Q8556" i="28" s="1"/>
  <c r="M8532" i="28"/>
  <c r="P8532" i="28" s="1"/>
  <c r="Q8532" i="28" s="1"/>
  <c r="M8508" i="28"/>
  <c r="P8508" i="28" s="1"/>
  <c r="Q8508" i="28" s="1"/>
  <c r="M8484" i="28"/>
  <c r="P8484" i="28" s="1"/>
  <c r="Q8484" i="28" s="1"/>
  <c r="M8460" i="28"/>
  <c r="P8460" i="28" s="1"/>
  <c r="Q8460" i="28" s="1"/>
  <c r="M8436" i="28"/>
  <c r="P8436" i="28" s="1"/>
  <c r="Q8436" i="28" s="1"/>
  <c r="M8412" i="28"/>
  <c r="P8412" i="28" s="1"/>
  <c r="Q8412" i="28" s="1"/>
  <c r="M8388" i="28"/>
  <c r="P8388" i="28" s="1"/>
  <c r="Q8388" i="28" s="1"/>
  <c r="M8364" i="28"/>
  <c r="P8364" i="28" s="1"/>
  <c r="Q8364" i="28" s="1"/>
  <c r="M8340" i="28"/>
  <c r="P8340" i="28" s="1"/>
  <c r="Q8340" i="28" s="1"/>
  <c r="M8316" i="28"/>
  <c r="P8316" i="28" s="1"/>
  <c r="Q8316" i="28" s="1"/>
  <c r="M8292" i="28"/>
  <c r="P8292" i="28" s="1"/>
  <c r="Q8292" i="28" s="1"/>
  <c r="M8268" i="28"/>
  <c r="P8268" i="28" s="1"/>
  <c r="Q8268" i="28" s="1"/>
  <c r="M8244" i="28"/>
  <c r="P8244" i="28" s="1"/>
  <c r="Q8244" i="28" s="1"/>
  <c r="M8200" i="28"/>
  <c r="P8200" i="28" s="1"/>
  <c r="Q8200" i="28" s="1"/>
  <c r="M8148" i="28"/>
  <c r="P8148" i="28" s="1"/>
  <c r="Q8148" i="28" s="1"/>
  <c r="M8152" i="28"/>
  <c r="P8152" i="28" s="1"/>
  <c r="Q8152" i="28" s="1"/>
  <c r="M8158" i="28"/>
  <c r="P8158" i="28" s="1"/>
  <c r="Q8158" i="28" s="1"/>
  <c r="M8817" i="28"/>
  <c r="P8817" i="28" s="1"/>
  <c r="Q8817" i="28" s="1"/>
  <c r="M8769" i="28"/>
  <c r="P8769" i="28" s="1"/>
  <c r="Q8769" i="28" s="1"/>
  <c r="M8745" i="28"/>
  <c r="P8745" i="28" s="1"/>
  <c r="Q8745" i="28" s="1"/>
  <c r="M8721" i="28"/>
  <c r="P8721" i="28" s="1"/>
  <c r="Q8721" i="28" s="1"/>
  <c r="M8697" i="28"/>
  <c r="P8697" i="28" s="1"/>
  <c r="Q8697" i="28" s="1"/>
  <c r="M8673" i="28"/>
  <c r="P8673" i="28" s="1"/>
  <c r="Q8673" i="28" s="1"/>
  <c r="M8649" i="28"/>
  <c r="P8649" i="28" s="1"/>
  <c r="Q8649" i="28" s="1"/>
  <c r="M8625" i="28"/>
  <c r="P8625" i="28" s="1"/>
  <c r="Q8625" i="28" s="1"/>
  <c r="M8601" i="28"/>
  <c r="P8601" i="28" s="1"/>
  <c r="Q8601" i="28" s="1"/>
  <c r="M8577" i="28"/>
  <c r="P8577" i="28" s="1"/>
  <c r="Q8577" i="28" s="1"/>
  <c r="M8553" i="28"/>
  <c r="P8553" i="28" s="1"/>
  <c r="Q8553" i="28" s="1"/>
  <c r="M8529" i="28"/>
  <c r="P8529" i="28" s="1"/>
  <c r="Q8529" i="28" s="1"/>
  <c r="M8505" i="28"/>
  <c r="P8505" i="28" s="1"/>
  <c r="Q8505" i="28" s="1"/>
  <c r="M8481" i="28"/>
  <c r="P8481" i="28" s="1"/>
  <c r="Q8481" i="28" s="1"/>
  <c r="M8457" i="28"/>
  <c r="P8457" i="28" s="1"/>
  <c r="Q8457" i="28" s="1"/>
  <c r="M8433" i="28"/>
  <c r="P8433" i="28" s="1"/>
  <c r="Q8433" i="28" s="1"/>
  <c r="M8409" i="28"/>
  <c r="P8409" i="28" s="1"/>
  <c r="Q8409" i="28" s="1"/>
  <c r="M8385" i="28"/>
  <c r="P8385" i="28" s="1"/>
  <c r="Q8385" i="28" s="1"/>
  <c r="M8361" i="28"/>
  <c r="P8361" i="28" s="1"/>
  <c r="Q8361" i="28" s="1"/>
  <c r="M8337" i="28"/>
  <c r="P8337" i="28" s="1"/>
  <c r="Q8337" i="28" s="1"/>
  <c r="M8313" i="28"/>
  <c r="P8313" i="28" s="1"/>
  <c r="Q8313" i="28" s="1"/>
  <c r="M8289" i="28"/>
  <c r="P8289" i="28" s="1"/>
  <c r="Q8289" i="28" s="1"/>
  <c r="M8265" i="28"/>
  <c r="P8265" i="28" s="1"/>
  <c r="Q8265" i="28" s="1"/>
  <c r="M8241" i="28"/>
  <c r="P8241" i="28" s="1"/>
  <c r="Q8241" i="28" s="1"/>
  <c r="M8182" i="28"/>
  <c r="P8182" i="28" s="1"/>
  <c r="Q8182" i="28" s="1"/>
  <c r="M8128" i="28"/>
  <c r="P8128" i="28" s="1"/>
  <c r="Q8128" i="28" s="1"/>
  <c r="M8104" i="28"/>
  <c r="P8104" i="28" s="1"/>
  <c r="Q8104" i="28" s="1"/>
  <c r="M8080" i="28"/>
  <c r="P8080" i="28" s="1"/>
  <c r="Q8080" i="28" s="1"/>
  <c r="M8056" i="28"/>
  <c r="P8056" i="28" s="1"/>
  <c r="Q8056" i="28" s="1"/>
  <c r="M8032" i="28"/>
  <c r="P8032" i="28" s="1"/>
  <c r="Q8032" i="28" s="1"/>
  <c r="M8008" i="28"/>
  <c r="P8008" i="28" s="1"/>
  <c r="Q8008" i="28" s="1"/>
  <c r="M7984" i="28"/>
  <c r="P7984" i="28" s="1"/>
  <c r="Q7984" i="28" s="1"/>
  <c r="M7960" i="28"/>
  <c r="P7960" i="28" s="1"/>
  <c r="Q7960" i="28" s="1"/>
  <c r="M7936" i="28"/>
  <c r="P7936" i="28" s="1"/>
  <c r="Q7936" i="28" s="1"/>
  <c r="M7912" i="28"/>
  <c r="P7912" i="28" s="1"/>
  <c r="Q7912" i="28" s="1"/>
  <c r="M7888" i="28"/>
  <c r="P7888" i="28" s="1"/>
  <c r="Q7888" i="28" s="1"/>
  <c r="M7864" i="28"/>
  <c r="P7864" i="28" s="1"/>
  <c r="Q7864" i="28" s="1"/>
  <c r="M7840" i="28"/>
  <c r="P7840" i="28" s="1"/>
  <c r="Q7840" i="28" s="1"/>
  <c r="M7816" i="28"/>
  <c r="P7816" i="28" s="1"/>
  <c r="Q7816" i="28" s="1"/>
  <c r="M7792" i="28"/>
  <c r="P7792" i="28" s="1"/>
  <c r="Q7792" i="28" s="1"/>
  <c r="M7768" i="28"/>
  <c r="P7768" i="28" s="1"/>
  <c r="Q7768" i="28" s="1"/>
  <c r="M7744" i="28"/>
  <c r="P7744" i="28" s="1"/>
  <c r="Q7744" i="28" s="1"/>
  <c r="M7720" i="28"/>
  <c r="P7720" i="28" s="1"/>
  <c r="Q7720" i="28" s="1"/>
  <c r="M7696" i="28"/>
  <c r="P7696" i="28" s="1"/>
  <c r="Q7696" i="28" s="1"/>
  <c r="M7672" i="28"/>
  <c r="P7672" i="28" s="1"/>
  <c r="Q7672" i="28" s="1"/>
  <c r="M7648" i="28"/>
  <c r="P7648" i="28" s="1"/>
  <c r="Q7648" i="28" s="1"/>
  <c r="M7624" i="28"/>
  <c r="P7624" i="28" s="1"/>
  <c r="Q7624" i="28" s="1"/>
  <c r="M7600" i="28"/>
  <c r="P7600" i="28" s="1"/>
  <c r="Q7600" i="28" s="1"/>
  <c r="M7576" i="28"/>
  <c r="P7576" i="28" s="1"/>
  <c r="Q7576" i="28" s="1"/>
  <c r="M7552" i="28"/>
  <c r="P7552" i="28" s="1"/>
  <c r="Q7552" i="28" s="1"/>
  <c r="M8133" i="28"/>
  <c r="P8133" i="28" s="1"/>
  <c r="Q8133" i="28" s="1"/>
  <c r="M8109" i="28"/>
  <c r="P8109" i="28" s="1"/>
  <c r="Q8109" i="28" s="1"/>
  <c r="M8085" i="28"/>
  <c r="P8085" i="28" s="1"/>
  <c r="Q8085" i="28" s="1"/>
  <c r="M8061" i="28"/>
  <c r="P8061" i="28" s="1"/>
  <c r="Q8061" i="28" s="1"/>
  <c r="M8037" i="28"/>
  <c r="P8037" i="28" s="1"/>
  <c r="Q8037" i="28" s="1"/>
  <c r="M8013" i="28"/>
  <c r="P8013" i="28" s="1"/>
  <c r="Q8013" i="28" s="1"/>
  <c r="M7989" i="28"/>
  <c r="P7989" i="28" s="1"/>
  <c r="Q7989" i="28" s="1"/>
  <c r="M7965" i="28"/>
  <c r="P7965" i="28" s="1"/>
  <c r="Q7965" i="28" s="1"/>
  <c r="M7941" i="28"/>
  <c r="P7941" i="28" s="1"/>
  <c r="Q7941" i="28" s="1"/>
  <c r="M7917" i="28"/>
  <c r="P7917" i="28" s="1"/>
  <c r="Q7917" i="28" s="1"/>
  <c r="M7893" i="28"/>
  <c r="P7893" i="28" s="1"/>
  <c r="Q7893" i="28" s="1"/>
  <c r="M7869" i="28"/>
  <c r="P7869" i="28" s="1"/>
  <c r="Q7869" i="28" s="1"/>
  <c r="M7845" i="28"/>
  <c r="P7845" i="28" s="1"/>
  <c r="Q7845" i="28" s="1"/>
  <c r="M7821" i="28"/>
  <c r="P7821" i="28" s="1"/>
  <c r="Q7821" i="28" s="1"/>
  <c r="M7797" i="28"/>
  <c r="P7797" i="28" s="1"/>
  <c r="Q7797" i="28" s="1"/>
  <c r="M7773" i="28"/>
  <c r="P7773" i="28" s="1"/>
  <c r="Q7773" i="28" s="1"/>
  <c r="M7749" i="28"/>
  <c r="P7749" i="28" s="1"/>
  <c r="Q7749" i="28" s="1"/>
  <c r="M7725" i="28"/>
  <c r="P7725" i="28" s="1"/>
  <c r="Q7725" i="28" s="1"/>
  <c r="M7701" i="28"/>
  <c r="P7701" i="28" s="1"/>
  <c r="Q7701" i="28" s="1"/>
  <c r="M7677" i="28"/>
  <c r="P7677" i="28" s="1"/>
  <c r="Q7677" i="28" s="1"/>
  <c r="M7653" i="28"/>
  <c r="P7653" i="28" s="1"/>
  <c r="Q7653" i="28" s="1"/>
  <c r="M7629" i="28"/>
  <c r="P7629" i="28" s="1"/>
  <c r="Q7629" i="28" s="1"/>
  <c r="M7605" i="28"/>
  <c r="P7605" i="28" s="1"/>
  <c r="Q7605" i="28" s="1"/>
  <c r="M7581" i="28"/>
  <c r="P7581" i="28" s="1"/>
  <c r="Q7581" i="28" s="1"/>
  <c r="M7557" i="28"/>
  <c r="P7557" i="28" s="1"/>
  <c r="Q7557" i="28" s="1"/>
  <c r="M6876" i="28"/>
  <c r="P6876" i="28" s="1"/>
  <c r="Q6876" i="28" s="1"/>
  <c r="M7523" i="28"/>
  <c r="P7523" i="28" s="1"/>
  <c r="Q7523" i="28" s="1"/>
  <c r="M7499" i="28"/>
  <c r="P7499" i="28" s="1"/>
  <c r="Q7499" i="28" s="1"/>
  <c r="M7475" i="28"/>
  <c r="P7475" i="28" s="1"/>
  <c r="Q7475" i="28" s="1"/>
  <c r="M7451" i="28"/>
  <c r="P7451" i="28" s="1"/>
  <c r="Q7451" i="28" s="1"/>
  <c r="M7427" i="28"/>
  <c r="P7427" i="28" s="1"/>
  <c r="Q7427" i="28" s="1"/>
  <c r="M7403" i="28"/>
  <c r="P7403" i="28" s="1"/>
  <c r="Q7403" i="28" s="1"/>
  <c r="M7379" i="28"/>
  <c r="P7379" i="28" s="1"/>
  <c r="Q7379" i="28" s="1"/>
  <c r="M7355" i="28"/>
  <c r="P7355" i="28" s="1"/>
  <c r="Q7355" i="28" s="1"/>
  <c r="M7331" i="28"/>
  <c r="P7331" i="28" s="1"/>
  <c r="Q7331" i="28" s="1"/>
  <c r="M7307" i="28"/>
  <c r="P7307" i="28" s="1"/>
  <c r="Q7307" i="28" s="1"/>
  <c r="M7283" i="28"/>
  <c r="P7283" i="28" s="1"/>
  <c r="Q7283" i="28" s="1"/>
  <c r="M7259" i="28"/>
  <c r="P7259" i="28" s="1"/>
  <c r="Q7259" i="28" s="1"/>
  <c r="M7235" i="28"/>
  <c r="P7235" i="28" s="1"/>
  <c r="Q7235" i="28" s="1"/>
  <c r="M7211" i="28"/>
  <c r="P7211" i="28" s="1"/>
  <c r="Q7211" i="28" s="1"/>
  <c r="M7187" i="28"/>
  <c r="P7187" i="28" s="1"/>
  <c r="Q7187" i="28" s="1"/>
  <c r="M7163" i="28"/>
  <c r="P7163" i="28" s="1"/>
  <c r="Q7163" i="28" s="1"/>
  <c r="M7139" i="28"/>
  <c r="P7139" i="28" s="1"/>
  <c r="Q7139" i="28" s="1"/>
  <c r="M7115" i="28"/>
  <c r="P7115" i="28" s="1"/>
  <c r="Q7115" i="28" s="1"/>
  <c r="M7091" i="28"/>
  <c r="P7091" i="28" s="1"/>
  <c r="Q7091" i="28" s="1"/>
  <c r="M7067" i="28"/>
  <c r="P7067" i="28" s="1"/>
  <c r="Q7067" i="28" s="1"/>
  <c r="M7043" i="28"/>
  <c r="P7043" i="28" s="1"/>
  <c r="Q7043" i="28" s="1"/>
  <c r="M7019" i="28"/>
  <c r="P7019" i="28" s="1"/>
  <c r="Q7019" i="28" s="1"/>
  <c r="M6995" i="28"/>
  <c r="P6995" i="28" s="1"/>
  <c r="Q6995" i="28" s="1"/>
  <c r="M6971" i="28"/>
  <c r="P6971" i="28" s="1"/>
  <c r="Q6971" i="28" s="1"/>
  <c r="M6947" i="28"/>
  <c r="P6947" i="28" s="1"/>
  <c r="Q6947" i="28" s="1"/>
  <c r="M6923" i="28"/>
  <c r="P6923" i="28" s="1"/>
  <c r="Q6923" i="28" s="1"/>
  <c r="M6899" i="28"/>
  <c r="P6899" i="28" s="1"/>
  <c r="Q6899" i="28" s="1"/>
  <c r="M6882" i="28"/>
  <c r="P6882" i="28" s="1"/>
  <c r="Q6882" i="28" s="1"/>
  <c r="M9059" i="28"/>
  <c r="P9059" i="28" s="1"/>
  <c r="Q9059" i="28" s="1"/>
  <c r="M9035" i="28"/>
  <c r="P9035" i="28" s="1"/>
  <c r="Q9035" i="28" s="1"/>
  <c r="M9011" i="28"/>
  <c r="P9011" i="28" s="1"/>
  <c r="Q9011" i="28" s="1"/>
  <c r="M8987" i="28"/>
  <c r="P8987" i="28" s="1"/>
  <c r="Q8987" i="28" s="1"/>
  <c r="M8963" i="28"/>
  <c r="P8963" i="28" s="1"/>
  <c r="Q8963" i="28" s="1"/>
  <c r="M8939" i="28"/>
  <c r="P8939" i="28" s="1"/>
  <c r="Q8939" i="28" s="1"/>
  <c r="M8915" i="28"/>
  <c r="P8915" i="28" s="1"/>
  <c r="Q8915" i="28" s="1"/>
  <c r="M8891" i="28"/>
  <c r="P8891" i="28" s="1"/>
  <c r="Q8891" i="28" s="1"/>
  <c r="M8867" i="28"/>
  <c r="P8867" i="28" s="1"/>
  <c r="Q8867" i="28" s="1"/>
  <c r="M8843" i="28"/>
  <c r="P8843" i="28" s="1"/>
  <c r="Q8843" i="28" s="1"/>
  <c r="M9428" i="28"/>
  <c r="P9428" i="28" s="1"/>
  <c r="Q9428" i="28" s="1"/>
  <c r="M9404" i="28"/>
  <c r="P9404" i="28" s="1"/>
  <c r="Q9404" i="28" s="1"/>
  <c r="M9380" i="28"/>
  <c r="P9380" i="28" s="1"/>
  <c r="Q9380" i="28" s="1"/>
  <c r="M9332" i="28"/>
  <c r="P9332" i="28" s="1"/>
  <c r="Q9332" i="28" s="1"/>
  <c r="M9308" i="28"/>
  <c r="P9308" i="28" s="1"/>
  <c r="Q9308" i="28" s="1"/>
  <c r="M9284" i="28"/>
  <c r="P9284" i="28" s="1"/>
  <c r="Q9284" i="28" s="1"/>
  <c r="M9260" i="28"/>
  <c r="P9260" i="28" s="1"/>
  <c r="Q9260" i="28" s="1"/>
  <c r="M9236" i="28"/>
  <c r="P9236" i="28" s="1"/>
  <c r="Q9236" i="28" s="1"/>
  <c r="M9212" i="28"/>
  <c r="P9212" i="28" s="1"/>
  <c r="Q9212" i="28" s="1"/>
  <c r="M9116" i="28"/>
  <c r="P9116" i="28" s="1"/>
  <c r="Q9116" i="28" s="1"/>
  <c r="M9092" i="28"/>
  <c r="P9092" i="28" s="1"/>
  <c r="Q9092" i="28" s="1"/>
  <c r="M9068" i="28"/>
  <c r="P9068" i="28" s="1"/>
  <c r="Q9068" i="28" s="1"/>
  <c r="M8996" i="28"/>
  <c r="P8996" i="28" s="1"/>
  <c r="Q8996" i="28" s="1"/>
  <c r="M8972" i="28"/>
  <c r="P8972" i="28" s="1"/>
  <c r="Q8972" i="28" s="1"/>
  <c r="M8924" i="28"/>
  <c r="P8924" i="28" s="1"/>
  <c r="Q8924" i="28" s="1"/>
  <c r="M8900" i="28"/>
  <c r="P8900" i="28" s="1"/>
  <c r="Q8900" i="28" s="1"/>
  <c r="M8852" i="28"/>
  <c r="P8852" i="28" s="1"/>
  <c r="Q8852" i="28" s="1"/>
  <c r="M8165" i="28"/>
  <c r="P8165" i="28" s="1"/>
  <c r="Q8165" i="28" s="1"/>
  <c r="M8157" i="28"/>
  <c r="P8157" i="28" s="1"/>
  <c r="Q8157" i="28" s="1"/>
  <c r="M8181" i="28"/>
  <c r="P8181" i="28" s="1"/>
  <c r="Q8181" i="28" s="1"/>
  <c r="M8818" i="28"/>
  <c r="P8818" i="28" s="1"/>
  <c r="Q8818" i="28" s="1"/>
  <c r="M8794" i="28"/>
  <c r="P8794" i="28" s="1"/>
  <c r="Q8794" i="28" s="1"/>
  <c r="M8770" i="28"/>
  <c r="P8770" i="28" s="1"/>
  <c r="Q8770" i="28" s="1"/>
  <c r="M8746" i="28"/>
  <c r="P8746" i="28" s="1"/>
  <c r="Q8746" i="28" s="1"/>
  <c r="M8722" i="28"/>
  <c r="P8722" i="28" s="1"/>
  <c r="Q8722" i="28" s="1"/>
  <c r="M8698" i="28"/>
  <c r="P8698" i="28" s="1"/>
  <c r="Q8698" i="28" s="1"/>
  <c r="M8674" i="28"/>
  <c r="P8674" i="28" s="1"/>
  <c r="Q8674" i="28" s="1"/>
  <c r="M8650" i="28"/>
  <c r="P8650" i="28" s="1"/>
  <c r="Q8650" i="28" s="1"/>
  <c r="M8626" i="28"/>
  <c r="P8626" i="28" s="1"/>
  <c r="Q8626" i="28" s="1"/>
  <c r="M8602" i="28"/>
  <c r="P8602" i="28" s="1"/>
  <c r="Q8602" i="28" s="1"/>
  <c r="M8578" i="28"/>
  <c r="P8578" i="28" s="1"/>
  <c r="Q8578" i="28" s="1"/>
  <c r="M8554" i="28"/>
  <c r="P8554" i="28" s="1"/>
  <c r="Q8554" i="28" s="1"/>
  <c r="M8530" i="28"/>
  <c r="P8530" i="28" s="1"/>
  <c r="Q8530" i="28" s="1"/>
  <c r="M8506" i="28"/>
  <c r="P8506" i="28" s="1"/>
  <c r="Q8506" i="28" s="1"/>
  <c r="M8482" i="28"/>
  <c r="P8482" i="28" s="1"/>
  <c r="Q8482" i="28" s="1"/>
  <c r="M8458" i="28"/>
  <c r="P8458" i="28" s="1"/>
  <c r="Q8458" i="28" s="1"/>
  <c r="M8434" i="28"/>
  <c r="P8434" i="28" s="1"/>
  <c r="Q8434" i="28" s="1"/>
  <c r="M8410" i="28"/>
  <c r="P8410" i="28" s="1"/>
  <c r="Q8410" i="28" s="1"/>
  <c r="M8386" i="28"/>
  <c r="P8386" i="28" s="1"/>
  <c r="Q8386" i="28" s="1"/>
  <c r="M8362" i="28"/>
  <c r="P8362" i="28" s="1"/>
  <c r="Q8362" i="28" s="1"/>
  <c r="M8338" i="28"/>
  <c r="P8338" i="28" s="1"/>
  <c r="Q8338" i="28" s="1"/>
  <c r="M8314" i="28"/>
  <c r="P8314" i="28" s="1"/>
  <c r="Q8314" i="28" s="1"/>
  <c r="M8290" i="28"/>
  <c r="P8290" i="28" s="1"/>
  <c r="Q8290" i="28" s="1"/>
  <c r="M8266" i="28"/>
  <c r="P8266" i="28" s="1"/>
  <c r="Q8266" i="28" s="1"/>
  <c r="M8242" i="28"/>
  <c r="P8242" i="28" s="1"/>
  <c r="Q8242" i="28" s="1"/>
  <c r="M8188" i="28"/>
  <c r="P8188" i="28" s="1"/>
  <c r="Q8188" i="28" s="1"/>
  <c r="M8214" i="28"/>
  <c r="P8214" i="28" s="1"/>
  <c r="Q8214" i="28" s="1"/>
  <c r="M8216" i="28"/>
  <c r="P8216" i="28" s="1"/>
  <c r="Q8216" i="28" s="1"/>
  <c r="M8155" i="28"/>
  <c r="P8155" i="28" s="1"/>
  <c r="Q8155" i="28" s="1"/>
  <c r="M8815" i="28"/>
  <c r="P8815" i="28" s="1"/>
  <c r="Q8815" i="28" s="1"/>
  <c r="M8791" i="28"/>
  <c r="P8791" i="28" s="1"/>
  <c r="Q8791" i="28" s="1"/>
  <c r="M8767" i="28"/>
  <c r="P8767" i="28" s="1"/>
  <c r="Q8767" i="28" s="1"/>
  <c r="M8743" i="28"/>
  <c r="P8743" i="28" s="1"/>
  <c r="Q8743" i="28" s="1"/>
  <c r="M8719" i="28"/>
  <c r="P8719" i="28" s="1"/>
  <c r="Q8719" i="28" s="1"/>
  <c r="M8695" i="28"/>
  <c r="P8695" i="28" s="1"/>
  <c r="Q8695" i="28" s="1"/>
  <c r="M8671" i="28"/>
  <c r="P8671" i="28" s="1"/>
  <c r="Q8671" i="28" s="1"/>
  <c r="M8647" i="28"/>
  <c r="P8647" i="28" s="1"/>
  <c r="Q8647" i="28" s="1"/>
  <c r="M8623" i="28"/>
  <c r="P8623" i="28" s="1"/>
  <c r="Q8623" i="28" s="1"/>
  <c r="M8599" i="28"/>
  <c r="P8599" i="28" s="1"/>
  <c r="Q8599" i="28" s="1"/>
  <c r="M8575" i="28"/>
  <c r="P8575" i="28" s="1"/>
  <c r="Q8575" i="28" s="1"/>
  <c r="M8527" i="28"/>
  <c r="P8527" i="28" s="1"/>
  <c r="Q8527" i="28" s="1"/>
  <c r="M8503" i="28"/>
  <c r="P8503" i="28" s="1"/>
  <c r="Q8503" i="28" s="1"/>
  <c r="M8479" i="28"/>
  <c r="P8479" i="28" s="1"/>
  <c r="Q8479" i="28" s="1"/>
  <c r="M8455" i="28"/>
  <c r="P8455" i="28" s="1"/>
  <c r="Q8455" i="28" s="1"/>
  <c r="M8431" i="28"/>
  <c r="P8431" i="28" s="1"/>
  <c r="Q8431" i="28" s="1"/>
  <c r="M8407" i="28"/>
  <c r="P8407" i="28" s="1"/>
  <c r="Q8407" i="28" s="1"/>
  <c r="M8383" i="28"/>
  <c r="P8383" i="28" s="1"/>
  <c r="Q8383" i="28" s="1"/>
  <c r="M8359" i="28"/>
  <c r="P8359" i="28" s="1"/>
  <c r="Q8359" i="28" s="1"/>
  <c r="M8335" i="28"/>
  <c r="P8335" i="28" s="1"/>
  <c r="Q8335" i="28" s="1"/>
  <c r="M8311" i="28"/>
  <c r="P8311" i="28" s="1"/>
  <c r="Q8311" i="28" s="1"/>
  <c r="M8287" i="28"/>
  <c r="P8287" i="28" s="1"/>
  <c r="Q8287" i="28" s="1"/>
  <c r="M8263" i="28"/>
  <c r="P8263" i="28" s="1"/>
  <c r="Q8263" i="28" s="1"/>
  <c r="M8239" i="28"/>
  <c r="P8239" i="28" s="1"/>
  <c r="Q8239" i="28" s="1"/>
  <c r="M8170" i="28"/>
  <c r="P8170" i="28" s="1"/>
  <c r="Q8170" i="28" s="1"/>
  <c r="M8126" i="28"/>
  <c r="P8126" i="28" s="1"/>
  <c r="Q8126" i="28" s="1"/>
  <c r="M8102" i="28"/>
  <c r="P8102" i="28" s="1"/>
  <c r="Q8102" i="28" s="1"/>
  <c r="M8078" i="28"/>
  <c r="P8078" i="28" s="1"/>
  <c r="Q8078" i="28" s="1"/>
  <c r="M8054" i="28"/>
  <c r="P8054" i="28" s="1"/>
  <c r="Q8054" i="28" s="1"/>
  <c r="M8030" i="28"/>
  <c r="P8030" i="28" s="1"/>
  <c r="Q8030" i="28" s="1"/>
  <c r="M8006" i="28"/>
  <c r="P8006" i="28" s="1"/>
  <c r="Q8006" i="28" s="1"/>
  <c r="M7982" i="28"/>
  <c r="P7982" i="28" s="1"/>
  <c r="Q7982" i="28" s="1"/>
  <c r="M7958" i="28"/>
  <c r="P7958" i="28" s="1"/>
  <c r="Q7958" i="28" s="1"/>
  <c r="M7934" i="28"/>
  <c r="P7934" i="28" s="1"/>
  <c r="Q7934" i="28" s="1"/>
  <c r="M7910" i="28"/>
  <c r="P7910" i="28" s="1"/>
  <c r="Q7910" i="28" s="1"/>
  <c r="M7886" i="28"/>
  <c r="P7886" i="28" s="1"/>
  <c r="Q7886" i="28" s="1"/>
  <c r="M7862" i="28"/>
  <c r="P7862" i="28" s="1"/>
  <c r="Q7862" i="28" s="1"/>
  <c r="M7838" i="28"/>
  <c r="P7838" i="28" s="1"/>
  <c r="Q7838" i="28" s="1"/>
  <c r="M7814" i="28"/>
  <c r="P7814" i="28" s="1"/>
  <c r="Q7814" i="28" s="1"/>
  <c r="M7790" i="28"/>
  <c r="P7790" i="28" s="1"/>
  <c r="Q7790" i="28" s="1"/>
  <c r="M7766" i="28"/>
  <c r="P7766" i="28" s="1"/>
  <c r="Q7766" i="28" s="1"/>
  <c r="M7742" i="28"/>
  <c r="P7742" i="28" s="1"/>
  <c r="Q7742" i="28" s="1"/>
  <c r="M7718" i="28"/>
  <c r="P7718" i="28" s="1"/>
  <c r="Q7718" i="28" s="1"/>
  <c r="M7694" i="28"/>
  <c r="P7694" i="28" s="1"/>
  <c r="Q7694" i="28" s="1"/>
  <c r="M7670" i="28"/>
  <c r="P7670" i="28" s="1"/>
  <c r="Q7670" i="28" s="1"/>
  <c r="M7646" i="28"/>
  <c r="P7646" i="28" s="1"/>
  <c r="Q7646" i="28" s="1"/>
  <c r="M7622" i="28"/>
  <c r="P7622" i="28" s="1"/>
  <c r="Q7622" i="28" s="1"/>
  <c r="M7598" i="28"/>
  <c r="P7598" i="28" s="1"/>
  <c r="Q7598" i="28" s="1"/>
  <c r="M7574" i="28"/>
  <c r="P7574" i="28" s="1"/>
  <c r="Q7574" i="28" s="1"/>
  <c r="M7550" i="28"/>
  <c r="P7550" i="28" s="1"/>
  <c r="Q7550" i="28" s="1"/>
  <c r="M8131" i="28"/>
  <c r="P8131" i="28" s="1"/>
  <c r="Q8131" i="28" s="1"/>
  <c r="M8107" i="28"/>
  <c r="P8107" i="28" s="1"/>
  <c r="Q8107" i="28" s="1"/>
  <c r="M8083" i="28"/>
  <c r="P8083" i="28" s="1"/>
  <c r="Q8083" i="28" s="1"/>
  <c r="M8059" i="28"/>
  <c r="P8059" i="28" s="1"/>
  <c r="Q8059" i="28" s="1"/>
  <c r="M8035" i="28"/>
  <c r="P8035" i="28" s="1"/>
  <c r="Q8035" i="28" s="1"/>
  <c r="M8011" i="28"/>
  <c r="P8011" i="28" s="1"/>
  <c r="Q8011" i="28" s="1"/>
  <c r="M7987" i="28"/>
  <c r="P7987" i="28" s="1"/>
  <c r="Q7987" i="28" s="1"/>
  <c r="M7963" i="28"/>
  <c r="P7963" i="28" s="1"/>
  <c r="Q7963" i="28" s="1"/>
  <c r="M7939" i="28"/>
  <c r="P7939" i="28" s="1"/>
  <c r="Q7939" i="28" s="1"/>
  <c r="M7915" i="28"/>
  <c r="P7915" i="28" s="1"/>
  <c r="Q7915" i="28" s="1"/>
  <c r="M7891" i="28"/>
  <c r="P7891" i="28" s="1"/>
  <c r="Q7891" i="28" s="1"/>
  <c r="M7867" i="28"/>
  <c r="P7867" i="28" s="1"/>
  <c r="Q7867" i="28" s="1"/>
  <c r="M7843" i="28"/>
  <c r="P7843" i="28" s="1"/>
  <c r="Q7843" i="28" s="1"/>
  <c r="M7819" i="28"/>
  <c r="P7819" i="28" s="1"/>
  <c r="Q7819" i="28" s="1"/>
  <c r="M7795" i="28"/>
  <c r="P7795" i="28" s="1"/>
  <c r="Q7795" i="28" s="1"/>
  <c r="M7771" i="28"/>
  <c r="P7771" i="28" s="1"/>
  <c r="Q7771" i="28" s="1"/>
  <c r="M7747" i="28"/>
  <c r="P7747" i="28" s="1"/>
  <c r="Q7747" i="28" s="1"/>
  <c r="M7723" i="28"/>
  <c r="P7723" i="28" s="1"/>
  <c r="Q7723" i="28" s="1"/>
  <c r="M7699" i="28"/>
  <c r="P7699" i="28" s="1"/>
  <c r="Q7699" i="28" s="1"/>
  <c r="M7675" i="28"/>
  <c r="P7675" i="28" s="1"/>
  <c r="Q7675" i="28" s="1"/>
  <c r="M7651" i="28"/>
  <c r="P7651" i="28" s="1"/>
  <c r="Q7651" i="28" s="1"/>
  <c r="M7627" i="28"/>
  <c r="P7627" i="28" s="1"/>
  <c r="Q7627" i="28" s="1"/>
  <c r="M7603" i="28"/>
  <c r="P7603" i="28" s="1"/>
  <c r="Q7603" i="28" s="1"/>
  <c r="M7579" i="28"/>
  <c r="P7579" i="28" s="1"/>
  <c r="Q7579" i="28" s="1"/>
  <c r="M7555" i="28"/>
  <c r="P7555" i="28" s="1"/>
  <c r="Q7555" i="28" s="1"/>
  <c r="M7545" i="28"/>
  <c r="P7545" i="28" s="1"/>
  <c r="Q7545" i="28" s="1"/>
  <c r="M7521" i="28"/>
  <c r="P7521" i="28" s="1"/>
  <c r="Q7521" i="28" s="1"/>
  <c r="M7497" i="28"/>
  <c r="P7497" i="28" s="1"/>
  <c r="Q7497" i="28" s="1"/>
  <c r="M7473" i="28"/>
  <c r="P7473" i="28" s="1"/>
  <c r="Q7473" i="28" s="1"/>
  <c r="M7449" i="28"/>
  <c r="P7449" i="28" s="1"/>
  <c r="Q7449" i="28" s="1"/>
  <c r="M7425" i="28"/>
  <c r="P7425" i="28" s="1"/>
  <c r="Q7425" i="28" s="1"/>
  <c r="M7401" i="28"/>
  <c r="P7401" i="28" s="1"/>
  <c r="Q7401" i="28" s="1"/>
  <c r="M7377" i="28"/>
  <c r="P7377" i="28" s="1"/>
  <c r="Q7377" i="28" s="1"/>
  <c r="M7353" i="28"/>
  <c r="P7353" i="28" s="1"/>
  <c r="Q7353" i="28" s="1"/>
  <c r="M7329" i="28"/>
  <c r="P7329" i="28" s="1"/>
  <c r="Q7329" i="28" s="1"/>
  <c r="M7305" i="28"/>
  <c r="P7305" i="28" s="1"/>
  <c r="Q7305" i="28" s="1"/>
  <c r="M7281" i="28"/>
  <c r="P7281" i="28" s="1"/>
  <c r="Q7281" i="28" s="1"/>
  <c r="M7257" i="28"/>
  <c r="P7257" i="28" s="1"/>
  <c r="Q7257" i="28" s="1"/>
  <c r="M7233" i="28"/>
  <c r="P7233" i="28" s="1"/>
  <c r="Q7233" i="28" s="1"/>
  <c r="M7209" i="28"/>
  <c r="P7209" i="28" s="1"/>
  <c r="Q7209" i="28" s="1"/>
  <c r="M7185" i="28"/>
  <c r="P7185" i="28" s="1"/>
  <c r="Q7185" i="28" s="1"/>
  <c r="M7161" i="28"/>
  <c r="P7161" i="28" s="1"/>
  <c r="Q7161" i="28" s="1"/>
  <c r="M7137" i="28"/>
  <c r="P7137" i="28" s="1"/>
  <c r="Q7137" i="28" s="1"/>
  <c r="M7113" i="28"/>
  <c r="P7113" i="28" s="1"/>
  <c r="Q7113" i="28" s="1"/>
  <c r="M7089" i="28"/>
  <c r="P7089" i="28" s="1"/>
  <c r="Q7089" i="28" s="1"/>
  <c r="M7065" i="28"/>
  <c r="P7065" i="28" s="1"/>
  <c r="Q7065" i="28" s="1"/>
  <c r="M7041" i="28"/>
  <c r="P7041" i="28" s="1"/>
  <c r="Q7041" i="28" s="1"/>
  <c r="M7017" i="28"/>
  <c r="P7017" i="28" s="1"/>
  <c r="Q7017" i="28" s="1"/>
  <c r="M6993" i="28"/>
  <c r="P6993" i="28" s="1"/>
  <c r="Q6993" i="28" s="1"/>
  <c r="M6969" i="28"/>
  <c r="P6969" i="28" s="1"/>
  <c r="Q6969" i="28" s="1"/>
  <c r="M6945" i="28"/>
  <c r="P6945" i="28" s="1"/>
  <c r="Q6945" i="28" s="1"/>
  <c r="M6921" i="28"/>
  <c r="P6921" i="28" s="1"/>
  <c r="Q6921" i="28" s="1"/>
  <c r="M6897" i="28"/>
  <c r="P6897" i="28" s="1"/>
  <c r="Q6897" i="28" s="1"/>
  <c r="M6877" i="28"/>
  <c r="P6877" i="28" s="1"/>
  <c r="Q6877" i="28" s="1"/>
  <c r="M9033" i="28"/>
  <c r="P9033" i="28" s="1"/>
  <c r="Q9033" i="28" s="1"/>
  <c r="M9009" i="28"/>
  <c r="P9009" i="28" s="1"/>
  <c r="Q9009" i="28" s="1"/>
  <c r="M8985" i="28"/>
  <c r="P8985" i="28" s="1"/>
  <c r="Q8985" i="28" s="1"/>
  <c r="M8961" i="28"/>
  <c r="P8961" i="28" s="1"/>
  <c r="Q8961" i="28" s="1"/>
  <c r="M8937" i="28"/>
  <c r="P8937" i="28" s="1"/>
  <c r="Q8937" i="28" s="1"/>
  <c r="M8889" i="28"/>
  <c r="P8889" i="28" s="1"/>
  <c r="Q8889" i="28" s="1"/>
  <c r="M8865" i="28"/>
  <c r="P8865" i="28" s="1"/>
  <c r="Q8865" i="28" s="1"/>
  <c r="M8841" i="28"/>
  <c r="P8841" i="28" s="1"/>
  <c r="Q8841" i="28" s="1"/>
  <c r="M9426" i="28"/>
  <c r="P9426" i="28" s="1"/>
  <c r="Q9426" i="28" s="1"/>
  <c r="M9402" i="28"/>
  <c r="P9402" i="28" s="1"/>
  <c r="Q9402" i="28" s="1"/>
  <c r="M9378" i="28"/>
  <c r="P9378" i="28" s="1"/>
  <c r="Q9378" i="28" s="1"/>
  <c r="M9354" i="28"/>
  <c r="P9354" i="28" s="1"/>
  <c r="Q9354" i="28" s="1"/>
  <c r="M9330" i="28"/>
  <c r="P9330" i="28" s="1"/>
  <c r="Q9330" i="28" s="1"/>
  <c r="M9306" i="28"/>
  <c r="P9306" i="28" s="1"/>
  <c r="Q9306" i="28" s="1"/>
  <c r="M9282" i="28"/>
  <c r="P9282" i="28" s="1"/>
  <c r="Q9282" i="28" s="1"/>
  <c r="M9258" i="28"/>
  <c r="P9258" i="28" s="1"/>
  <c r="Q9258" i="28" s="1"/>
  <c r="M9234" i="28"/>
  <c r="P9234" i="28" s="1"/>
  <c r="Q9234" i="28" s="1"/>
  <c r="M9210" i="28"/>
  <c r="P9210" i="28" s="1"/>
  <c r="Q9210" i="28" s="1"/>
  <c r="M9186" i="28"/>
  <c r="P9186" i="28" s="1"/>
  <c r="Q9186" i="28" s="1"/>
  <c r="M9162" i="28"/>
  <c r="P9162" i="28" s="1"/>
  <c r="Q9162" i="28" s="1"/>
  <c r="M9138" i="28"/>
  <c r="P9138" i="28" s="1"/>
  <c r="Q9138" i="28" s="1"/>
  <c r="M9114" i="28"/>
  <c r="P9114" i="28" s="1"/>
  <c r="Q9114" i="28" s="1"/>
  <c r="M9090" i="28"/>
  <c r="P9090" i="28" s="1"/>
  <c r="Q9090" i="28" s="1"/>
  <c r="M9066" i="28"/>
  <c r="P9066" i="28" s="1"/>
  <c r="Q9066" i="28" s="1"/>
  <c r="M9042" i="28"/>
  <c r="P9042" i="28" s="1"/>
  <c r="Q9042" i="28" s="1"/>
  <c r="M9018" i="28"/>
  <c r="P9018" i="28" s="1"/>
  <c r="Q9018" i="28" s="1"/>
  <c r="M8994" i="28"/>
  <c r="P8994" i="28" s="1"/>
  <c r="Q8994" i="28" s="1"/>
  <c r="M8970" i="28"/>
  <c r="P8970" i="28" s="1"/>
  <c r="Q8970" i="28" s="1"/>
  <c r="M8946" i="28"/>
  <c r="P8946" i="28" s="1"/>
  <c r="Q8946" i="28" s="1"/>
  <c r="M8922" i="28"/>
  <c r="P8922" i="28" s="1"/>
  <c r="Q8922" i="28" s="1"/>
  <c r="M8898" i="28"/>
  <c r="P8898" i="28" s="1"/>
  <c r="Q8898" i="28" s="1"/>
  <c r="M8874" i="28"/>
  <c r="P8874" i="28" s="1"/>
  <c r="Q8874" i="28" s="1"/>
  <c r="M8850" i="28"/>
  <c r="P8850" i="28" s="1"/>
  <c r="Q8850" i="28" s="1"/>
  <c r="M8220" i="28"/>
  <c r="P8220" i="28" s="1"/>
  <c r="Q8220" i="28" s="1"/>
  <c r="M8154" i="28"/>
  <c r="P8154" i="28" s="1"/>
  <c r="Q8154" i="28" s="1"/>
  <c r="M8169" i="28"/>
  <c r="P8169" i="28" s="1"/>
  <c r="Q8169" i="28" s="1"/>
  <c r="M8816" i="28"/>
  <c r="P8816" i="28" s="1"/>
  <c r="Q8816" i="28" s="1"/>
  <c r="M8768" i="28"/>
  <c r="P8768" i="28" s="1"/>
  <c r="Q8768" i="28" s="1"/>
  <c r="M8720" i="28"/>
  <c r="P8720" i="28" s="1"/>
  <c r="Q8720" i="28" s="1"/>
  <c r="M8696" i="28"/>
  <c r="P8696" i="28" s="1"/>
  <c r="Q8696" i="28" s="1"/>
  <c r="M8648" i="28"/>
  <c r="P8648" i="28" s="1"/>
  <c r="Q8648" i="28" s="1"/>
  <c r="M8600" i="28"/>
  <c r="P8600" i="28" s="1"/>
  <c r="Q8600" i="28" s="1"/>
  <c r="M8576" i="28"/>
  <c r="P8576" i="28" s="1"/>
  <c r="Q8576" i="28" s="1"/>
  <c r="M8552" i="28"/>
  <c r="P8552" i="28" s="1"/>
  <c r="Q8552" i="28" s="1"/>
  <c r="M8528" i="28"/>
  <c r="P8528" i="28" s="1"/>
  <c r="Q8528" i="28" s="1"/>
  <c r="M8504" i="28"/>
  <c r="P8504" i="28" s="1"/>
  <c r="Q8504" i="28" s="1"/>
  <c r="M8480" i="28"/>
  <c r="P8480" i="28" s="1"/>
  <c r="Q8480" i="28" s="1"/>
  <c r="M8456" i="28"/>
  <c r="P8456" i="28" s="1"/>
  <c r="Q8456" i="28" s="1"/>
  <c r="M8432" i="28"/>
  <c r="P8432" i="28" s="1"/>
  <c r="Q8432" i="28" s="1"/>
  <c r="M8408" i="28"/>
  <c r="P8408" i="28" s="1"/>
  <c r="Q8408" i="28" s="1"/>
  <c r="M8384" i="28"/>
  <c r="P8384" i="28" s="1"/>
  <c r="Q8384" i="28" s="1"/>
  <c r="M8360" i="28"/>
  <c r="P8360" i="28" s="1"/>
  <c r="Q8360" i="28" s="1"/>
  <c r="M8336" i="28"/>
  <c r="P8336" i="28" s="1"/>
  <c r="Q8336" i="28" s="1"/>
  <c r="M8312" i="28"/>
  <c r="P8312" i="28" s="1"/>
  <c r="Q8312" i="28" s="1"/>
  <c r="M8288" i="28"/>
  <c r="P8288" i="28" s="1"/>
  <c r="Q8288" i="28" s="1"/>
  <c r="M8264" i="28"/>
  <c r="P8264" i="28" s="1"/>
  <c r="Q8264" i="28" s="1"/>
  <c r="M8240" i="28"/>
  <c r="P8240" i="28" s="1"/>
  <c r="Q8240" i="28" s="1"/>
  <c r="M8176" i="28"/>
  <c r="P8176" i="28" s="1"/>
  <c r="Q8176" i="28" s="1"/>
  <c r="M8202" i="28"/>
  <c r="P8202" i="28" s="1"/>
  <c r="Q8202" i="28" s="1"/>
  <c r="M8204" i="28"/>
  <c r="P8204" i="28" s="1"/>
  <c r="Q8204" i="28" s="1"/>
  <c r="M8837" i="28"/>
  <c r="P8837" i="28" s="1"/>
  <c r="Q8837" i="28" s="1"/>
  <c r="M8813" i="28"/>
  <c r="P8813" i="28" s="1"/>
  <c r="Q8813" i="28" s="1"/>
  <c r="M8789" i="28"/>
  <c r="P8789" i="28" s="1"/>
  <c r="Q8789" i="28" s="1"/>
  <c r="M8765" i="28"/>
  <c r="P8765" i="28" s="1"/>
  <c r="Q8765" i="28" s="1"/>
  <c r="M8741" i="28"/>
  <c r="P8741" i="28" s="1"/>
  <c r="Q8741" i="28" s="1"/>
  <c r="M8717" i="28"/>
  <c r="P8717" i="28" s="1"/>
  <c r="Q8717" i="28" s="1"/>
  <c r="M8693" i="28"/>
  <c r="P8693" i="28" s="1"/>
  <c r="Q8693" i="28" s="1"/>
  <c r="M8669" i="28"/>
  <c r="P8669" i="28" s="1"/>
  <c r="Q8669" i="28" s="1"/>
  <c r="M8645" i="28"/>
  <c r="P8645" i="28" s="1"/>
  <c r="Q8645" i="28" s="1"/>
  <c r="M8621" i="28"/>
  <c r="P8621" i="28" s="1"/>
  <c r="Q8621" i="28" s="1"/>
  <c r="M8597" i="28"/>
  <c r="P8597" i="28" s="1"/>
  <c r="Q8597" i="28" s="1"/>
  <c r="M8573" i="28"/>
  <c r="P8573" i="28" s="1"/>
  <c r="Q8573" i="28" s="1"/>
  <c r="M8525" i="28"/>
  <c r="P8525" i="28" s="1"/>
  <c r="Q8525" i="28" s="1"/>
  <c r="M8501" i="28"/>
  <c r="P8501" i="28" s="1"/>
  <c r="Q8501" i="28" s="1"/>
  <c r="M8477" i="28"/>
  <c r="P8477" i="28" s="1"/>
  <c r="Q8477" i="28" s="1"/>
  <c r="M8453" i="28"/>
  <c r="P8453" i="28" s="1"/>
  <c r="Q8453" i="28" s="1"/>
  <c r="M8429" i="28"/>
  <c r="P8429" i="28" s="1"/>
  <c r="Q8429" i="28" s="1"/>
  <c r="M8405" i="28"/>
  <c r="P8405" i="28" s="1"/>
  <c r="Q8405" i="28" s="1"/>
  <c r="M8381" i="28"/>
  <c r="P8381" i="28" s="1"/>
  <c r="Q8381" i="28" s="1"/>
  <c r="M8333" i="28"/>
  <c r="P8333" i="28" s="1"/>
  <c r="Q8333" i="28" s="1"/>
  <c r="M8309" i="28"/>
  <c r="P8309" i="28" s="1"/>
  <c r="Q8309" i="28" s="1"/>
  <c r="M8261" i="28"/>
  <c r="P8261" i="28" s="1"/>
  <c r="Q8261" i="28" s="1"/>
  <c r="M8237" i="28"/>
  <c r="P8237" i="28" s="1"/>
  <c r="Q8237" i="28" s="1"/>
  <c r="M8151" i="28"/>
  <c r="P8151" i="28" s="1"/>
  <c r="Q8151" i="28" s="1"/>
  <c r="M8124" i="28"/>
  <c r="P8124" i="28" s="1"/>
  <c r="Q8124" i="28" s="1"/>
  <c r="M8100" i="28"/>
  <c r="P8100" i="28" s="1"/>
  <c r="Q8100" i="28" s="1"/>
  <c r="M8076" i="28"/>
  <c r="P8076" i="28" s="1"/>
  <c r="Q8076" i="28" s="1"/>
  <c r="M8052" i="28"/>
  <c r="P8052" i="28" s="1"/>
  <c r="Q8052" i="28" s="1"/>
  <c r="M8028" i="28"/>
  <c r="P8028" i="28" s="1"/>
  <c r="Q8028" i="28" s="1"/>
  <c r="M8004" i="28"/>
  <c r="P8004" i="28" s="1"/>
  <c r="Q8004" i="28" s="1"/>
  <c r="M7980" i="28"/>
  <c r="P7980" i="28" s="1"/>
  <c r="Q7980" i="28" s="1"/>
  <c r="M7956" i="28"/>
  <c r="P7956" i="28" s="1"/>
  <c r="Q7956" i="28" s="1"/>
  <c r="M7932" i="28"/>
  <c r="P7932" i="28" s="1"/>
  <c r="Q7932" i="28" s="1"/>
  <c r="M7908" i="28"/>
  <c r="P7908" i="28" s="1"/>
  <c r="Q7908" i="28" s="1"/>
  <c r="M7884" i="28"/>
  <c r="P7884" i="28" s="1"/>
  <c r="Q7884" i="28" s="1"/>
  <c r="M7860" i="28"/>
  <c r="P7860" i="28" s="1"/>
  <c r="Q7860" i="28" s="1"/>
  <c r="M7836" i="28"/>
  <c r="P7836" i="28" s="1"/>
  <c r="Q7836" i="28" s="1"/>
  <c r="M7812" i="28"/>
  <c r="P7812" i="28" s="1"/>
  <c r="Q7812" i="28" s="1"/>
  <c r="M7788" i="28"/>
  <c r="P7788" i="28" s="1"/>
  <c r="Q7788" i="28" s="1"/>
  <c r="M7764" i="28"/>
  <c r="P7764" i="28" s="1"/>
  <c r="Q7764" i="28" s="1"/>
  <c r="M7740" i="28"/>
  <c r="P7740" i="28" s="1"/>
  <c r="Q7740" i="28" s="1"/>
  <c r="M7716" i="28"/>
  <c r="P7716" i="28" s="1"/>
  <c r="Q7716" i="28" s="1"/>
  <c r="M7692" i="28"/>
  <c r="P7692" i="28" s="1"/>
  <c r="Q7692" i="28" s="1"/>
  <c r="M7668" i="28"/>
  <c r="P7668" i="28" s="1"/>
  <c r="Q7668" i="28" s="1"/>
  <c r="M7644" i="28"/>
  <c r="P7644" i="28" s="1"/>
  <c r="Q7644" i="28" s="1"/>
  <c r="M7620" i="28"/>
  <c r="P7620" i="28" s="1"/>
  <c r="Q7620" i="28" s="1"/>
  <c r="M7596" i="28"/>
  <c r="P7596" i="28" s="1"/>
  <c r="Q7596" i="28" s="1"/>
  <c r="M7572" i="28"/>
  <c r="P7572" i="28" s="1"/>
  <c r="Q7572" i="28" s="1"/>
  <c r="M7548" i="28"/>
  <c r="P7548" i="28" s="1"/>
  <c r="Q7548" i="28" s="1"/>
  <c r="M8129" i="28"/>
  <c r="P8129" i="28" s="1"/>
  <c r="Q8129" i="28" s="1"/>
  <c r="M8105" i="28"/>
  <c r="P8105" i="28" s="1"/>
  <c r="Q8105" i="28" s="1"/>
  <c r="M8081" i="28"/>
  <c r="P8081" i="28" s="1"/>
  <c r="Q8081" i="28" s="1"/>
  <c r="M8057" i="28"/>
  <c r="P8057" i="28" s="1"/>
  <c r="Q8057" i="28" s="1"/>
  <c r="M8033" i="28"/>
  <c r="P8033" i="28" s="1"/>
  <c r="Q8033" i="28" s="1"/>
  <c r="M8009" i="28"/>
  <c r="P8009" i="28" s="1"/>
  <c r="Q8009" i="28" s="1"/>
  <c r="M7985" i="28"/>
  <c r="P7985" i="28" s="1"/>
  <c r="Q7985" i="28" s="1"/>
  <c r="M7961" i="28"/>
  <c r="P7961" i="28" s="1"/>
  <c r="Q7961" i="28" s="1"/>
  <c r="M7937" i="28"/>
  <c r="P7937" i="28" s="1"/>
  <c r="Q7937" i="28" s="1"/>
  <c r="M7913" i="28"/>
  <c r="P7913" i="28" s="1"/>
  <c r="Q7913" i="28" s="1"/>
  <c r="M7889" i="28"/>
  <c r="P7889" i="28" s="1"/>
  <c r="Q7889" i="28" s="1"/>
  <c r="M7865" i="28"/>
  <c r="P7865" i="28" s="1"/>
  <c r="Q7865" i="28" s="1"/>
  <c r="M7841" i="28"/>
  <c r="P7841" i="28" s="1"/>
  <c r="Q7841" i="28" s="1"/>
  <c r="M7817" i="28"/>
  <c r="P7817" i="28" s="1"/>
  <c r="Q7817" i="28" s="1"/>
  <c r="M7793" i="28"/>
  <c r="P7793" i="28" s="1"/>
  <c r="Q7793" i="28" s="1"/>
  <c r="M7769" i="28"/>
  <c r="P7769" i="28" s="1"/>
  <c r="Q7769" i="28" s="1"/>
  <c r="M7745" i="28"/>
  <c r="P7745" i="28" s="1"/>
  <c r="Q7745" i="28" s="1"/>
  <c r="M7721" i="28"/>
  <c r="P7721" i="28" s="1"/>
  <c r="Q7721" i="28" s="1"/>
  <c r="M7697" i="28"/>
  <c r="P7697" i="28" s="1"/>
  <c r="Q7697" i="28" s="1"/>
  <c r="M7673" i="28"/>
  <c r="P7673" i="28" s="1"/>
  <c r="Q7673" i="28" s="1"/>
  <c r="M7649" i="28"/>
  <c r="P7649" i="28" s="1"/>
  <c r="Q7649" i="28" s="1"/>
  <c r="M7625" i="28"/>
  <c r="P7625" i="28" s="1"/>
  <c r="Q7625" i="28" s="1"/>
  <c r="M7601" i="28"/>
  <c r="P7601" i="28" s="1"/>
  <c r="Q7601" i="28" s="1"/>
  <c r="M7577" i="28"/>
  <c r="P7577" i="28" s="1"/>
  <c r="Q7577" i="28" s="1"/>
  <c r="M7553" i="28"/>
  <c r="P7553" i="28" s="1"/>
  <c r="Q7553" i="28" s="1"/>
  <c r="M7543" i="28"/>
  <c r="P7543" i="28" s="1"/>
  <c r="Q7543" i="28" s="1"/>
  <c r="M7519" i="28"/>
  <c r="P7519" i="28" s="1"/>
  <c r="Q7519" i="28" s="1"/>
  <c r="M7495" i="28"/>
  <c r="P7495" i="28" s="1"/>
  <c r="Q7495" i="28" s="1"/>
  <c r="M7471" i="28"/>
  <c r="P7471" i="28" s="1"/>
  <c r="Q7471" i="28" s="1"/>
  <c r="M7447" i="28"/>
  <c r="P7447" i="28" s="1"/>
  <c r="Q7447" i="28" s="1"/>
  <c r="M7423" i="28"/>
  <c r="P7423" i="28" s="1"/>
  <c r="Q7423" i="28" s="1"/>
  <c r="M7399" i="28"/>
  <c r="P7399" i="28" s="1"/>
  <c r="Q7399" i="28" s="1"/>
  <c r="M7375" i="28"/>
  <c r="P7375" i="28" s="1"/>
  <c r="Q7375" i="28" s="1"/>
  <c r="M7351" i="28"/>
  <c r="P7351" i="28" s="1"/>
  <c r="Q7351" i="28" s="1"/>
  <c r="M7327" i="28"/>
  <c r="P7327" i="28" s="1"/>
  <c r="Q7327" i="28" s="1"/>
  <c r="M7303" i="28"/>
  <c r="P7303" i="28" s="1"/>
  <c r="Q7303" i="28" s="1"/>
  <c r="M7279" i="28"/>
  <c r="P7279" i="28" s="1"/>
  <c r="Q7279" i="28" s="1"/>
  <c r="M7255" i="28"/>
  <c r="P7255" i="28" s="1"/>
  <c r="Q7255" i="28" s="1"/>
  <c r="M7231" i="28"/>
  <c r="P7231" i="28" s="1"/>
  <c r="Q7231" i="28" s="1"/>
  <c r="M7207" i="28"/>
  <c r="P7207" i="28" s="1"/>
  <c r="Q7207" i="28" s="1"/>
  <c r="M7183" i="28"/>
  <c r="P7183" i="28" s="1"/>
  <c r="Q7183" i="28" s="1"/>
  <c r="M7159" i="28"/>
  <c r="P7159" i="28" s="1"/>
  <c r="Q7159" i="28" s="1"/>
  <c r="M7135" i="28"/>
  <c r="P7135" i="28" s="1"/>
  <c r="Q7135" i="28" s="1"/>
  <c r="M7111" i="28"/>
  <c r="P7111" i="28" s="1"/>
  <c r="Q7111" i="28" s="1"/>
  <c r="M7087" i="28"/>
  <c r="P7087" i="28" s="1"/>
  <c r="Q7087" i="28" s="1"/>
  <c r="M7063" i="28"/>
  <c r="P7063" i="28" s="1"/>
  <c r="Q7063" i="28" s="1"/>
  <c r="M7039" i="28"/>
  <c r="P7039" i="28" s="1"/>
  <c r="Q7039" i="28" s="1"/>
  <c r="M7015" i="28"/>
  <c r="P7015" i="28" s="1"/>
  <c r="Q7015" i="28" s="1"/>
  <c r="M6991" i="28"/>
  <c r="P6991" i="28" s="1"/>
  <c r="Q6991" i="28" s="1"/>
  <c r="M6967" i="28"/>
  <c r="P6967" i="28" s="1"/>
  <c r="Q6967" i="28" s="1"/>
  <c r="M6943" i="28"/>
  <c r="P6943" i="28" s="1"/>
  <c r="Q6943" i="28" s="1"/>
  <c r="M6919" i="28"/>
  <c r="P6919" i="28" s="1"/>
  <c r="Q6919" i="28" s="1"/>
  <c r="M6895" i="28"/>
  <c r="P6895" i="28" s="1"/>
  <c r="Q6895" i="28" s="1"/>
  <c r="M7542" i="28"/>
  <c r="P7542" i="28" s="1"/>
  <c r="Q7542" i="28" s="1"/>
  <c r="M7516" i="28"/>
  <c r="P7516" i="28" s="1"/>
  <c r="Q7516" i="28" s="1"/>
  <c r="M7492" i="28"/>
  <c r="P7492" i="28" s="1"/>
  <c r="Q7492" i="28" s="1"/>
  <c r="M7468" i="28"/>
  <c r="P7468" i="28" s="1"/>
  <c r="Q7468" i="28" s="1"/>
  <c r="M7444" i="28"/>
  <c r="P7444" i="28" s="1"/>
  <c r="Q7444" i="28" s="1"/>
  <c r="M7420" i="28"/>
  <c r="P7420" i="28" s="1"/>
  <c r="Q7420" i="28" s="1"/>
  <c r="M7396" i="28"/>
  <c r="P7396" i="28" s="1"/>
  <c r="Q7396" i="28" s="1"/>
  <c r="M7372" i="28"/>
  <c r="P7372" i="28" s="1"/>
  <c r="Q7372" i="28" s="1"/>
  <c r="M7348" i="28"/>
  <c r="P7348" i="28" s="1"/>
  <c r="Q7348" i="28" s="1"/>
  <c r="M7324" i="28"/>
  <c r="P7324" i="28" s="1"/>
  <c r="Q7324" i="28" s="1"/>
  <c r="M7300" i="28"/>
  <c r="P7300" i="28" s="1"/>
  <c r="Q7300" i="28" s="1"/>
  <c r="M7276" i="28"/>
  <c r="P7276" i="28" s="1"/>
  <c r="Q7276" i="28" s="1"/>
  <c r="M7252" i="28"/>
  <c r="P7252" i="28" s="1"/>
  <c r="Q7252" i="28" s="1"/>
  <c r="M7228" i="28"/>
  <c r="P7228" i="28" s="1"/>
  <c r="Q7228" i="28" s="1"/>
  <c r="M7204" i="28"/>
  <c r="P7204" i="28" s="1"/>
  <c r="Q7204" i="28" s="1"/>
  <c r="M7180" i="28"/>
  <c r="P7180" i="28" s="1"/>
  <c r="Q7180" i="28" s="1"/>
  <c r="M7156" i="28"/>
  <c r="P7156" i="28" s="1"/>
  <c r="Q7156" i="28" s="1"/>
  <c r="M7132" i="28"/>
  <c r="P7132" i="28" s="1"/>
  <c r="Q7132" i="28" s="1"/>
  <c r="M7108" i="28"/>
  <c r="P7108" i="28" s="1"/>
  <c r="Q7108" i="28" s="1"/>
  <c r="M7084" i="28"/>
  <c r="P7084" i="28" s="1"/>
  <c r="Q7084" i="28" s="1"/>
  <c r="M7060" i="28"/>
  <c r="P7060" i="28" s="1"/>
  <c r="Q7060" i="28" s="1"/>
  <c r="M7036" i="28"/>
  <c r="P7036" i="28" s="1"/>
  <c r="Q7036" i="28" s="1"/>
  <c r="M7012" i="28"/>
  <c r="P7012" i="28" s="1"/>
  <c r="Q7012" i="28" s="1"/>
  <c r="M6988" i="28"/>
  <c r="P6988" i="28" s="1"/>
  <c r="Q6988" i="28" s="1"/>
  <c r="M6964" i="28"/>
  <c r="P6964" i="28" s="1"/>
  <c r="Q6964" i="28" s="1"/>
  <c r="M6940" i="28"/>
  <c r="P6940" i="28" s="1"/>
  <c r="Q6940" i="28" s="1"/>
  <c r="M6916" i="28"/>
  <c r="P6916" i="28" s="1"/>
  <c r="Q6916" i="28" s="1"/>
  <c r="M6892" i="28"/>
  <c r="P6892" i="28" s="1"/>
  <c r="Q6892" i="28" s="1"/>
  <c r="M6211" i="28"/>
  <c r="P6211" i="28" s="1"/>
  <c r="Q6211" i="28" s="1"/>
  <c r="M6200" i="28"/>
  <c r="P6200" i="28" s="1"/>
  <c r="Q6200" i="28" s="1"/>
  <c r="M6850" i="28"/>
  <c r="P6850" i="28" s="1"/>
  <c r="Q6850" i="28" s="1"/>
  <c r="M6826" i="28"/>
  <c r="P6826" i="28" s="1"/>
  <c r="Q6826" i="28" s="1"/>
  <c r="M6802" i="28"/>
  <c r="P6802" i="28" s="1"/>
  <c r="Q6802" i="28" s="1"/>
  <c r="M6778" i="28"/>
  <c r="P6778" i="28" s="1"/>
  <c r="Q6778" i="28" s="1"/>
  <c r="M6754" i="28"/>
  <c r="P6754" i="28" s="1"/>
  <c r="Q6754" i="28" s="1"/>
  <c r="M6730" i="28"/>
  <c r="P6730" i="28" s="1"/>
  <c r="Q6730" i="28" s="1"/>
  <c r="M6706" i="28"/>
  <c r="P6706" i="28" s="1"/>
  <c r="Q6706" i="28" s="1"/>
  <c r="M6682" i="28"/>
  <c r="P6682" i="28" s="1"/>
  <c r="Q6682" i="28" s="1"/>
  <c r="M6658" i="28"/>
  <c r="P6658" i="28" s="1"/>
  <c r="Q6658" i="28" s="1"/>
  <c r="M6634" i="28"/>
  <c r="P6634" i="28" s="1"/>
  <c r="Q6634" i="28" s="1"/>
  <c r="M6610" i="28"/>
  <c r="P6610" i="28" s="1"/>
  <c r="Q6610" i="28" s="1"/>
  <c r="M6586" i="28"/>
  <c r="P6586" i="28" s="1"/>
  <c r="Q6586" i="28" s="1"/>
  <c r="M6562" i="28"/>
  <c r="P6562" i="28" s="1"/>
  <c r="Q6562" i="28" s="1"/>
  <c r="M6538" i="28"/>
  <c r="P6538" i="28" s="1"/>
  <c r="Q6538" i="28" s="1"/>
  <c r="M6514" i="28"/>
  <c r="P6514" i="28" s="1"/>
  <c r="Q6514" i="28" s="1"/>
  <c r="M6490" i="28"/>
  <c r="P6490" i="28" s="1"/>
  <c r="Q6490" i="28" s="1"/>
  <c r="M6466" i="28"/>
  <c r="P6466" i="28" s="1"/>
  <c r="Q6466" i="28" s="1"/>
  <c r="M6442" i="28"/>
  <c r="P6442" i="28" s="1"/>
  <c r="Q6442" i="28" s="1"/>
  <c r="M6418" i="28"/>
  <c r="P6418" i="28" s="1"/>
  <c r="Q6418" i="28" s="1"/>
  <c r="M6394" i="28"/>
  <c r="P6394" i="28" s="1"/>
  <c r="Q6394" i="28" s="1"/>
  <c r="M6370" i="28"/>
  <c r="P6370" i="28" s="1"/>
  <c r="Q6370" i="28" s="1"/>
  <c r="M6346" i="28"/>
  <c r="P6346" i="28" s="1"/>
  <c r="Q6346" i="28" s="1"/>
  <c r="M6322" i="28"/>
  <c r="P6322" i="28" s="1"/>
  <c r="Q6322" i="28" s="1"/>
  <c r="M6298" i="28"/>
  <c r="P6298" i="28" s="1"/>
  <c r="Q6298" i="28" s="1"/>
  <c r="M6274" i="28"/>
  <c r="P6274" i="28" s="1"/>
  <c r="Q6274" i="28" s="1"/>
  <c r="M6250" i="28"/>
  <c r="P6250" i="28" s="1"/>
  <c r="Q6250" i="28" s="1"/>
  <c r="M6194" i="28"/>
  <c r="P6194" i="28" s="1"/>
  <c r="Q6194" i="28" s="1"/>
  <c r="M6209" i="28"/>
  <c r="P6209" i="28" s="1"/>
  <c r="Q6209" i="28" s="1"/>
  <c r="M6857" i="28"/>
  <c r="P6857" i="28" s="1"/>
  <c r="Q6857" i="28" s="1"/>
  <c r="M6833" i="28"/>
  <c r="P6833" i="28" s="1"/>
  <c r="Q6833" i="28" s="1"/>
  <c r="M6809" i="28"/>
  <c r="P6809" i="28" s="1"/>
  <c r="Q6809" i="28" s="1"/>
  <c r="M6785" i="28"/>
  <c r="P6785" i="28" s="1"/>
  <c r="Q6785" i="28" s="1"/>
  <c r="M6761" i="28"/>
  <c r="P6761" i="28" s="1"/>
  <c r="Q6761" i="28" s="1"/>
  <c r="M6737" i="28"/>
  <c r="P6737" i="28" s="1"/>
  <c r="Q6737" i="28" s="1"/>
  <c r="M6713" i="28"/>
  <c r="P6713" i="28" s="1"/>
  <c r="Q6713" i="28" s="1"/>
  <c r="M6689" i="28"/>
  <c r="P6689" i="28" s="1"/>
  <c r="Q6689" i="28" s="1"/>
  <c r="M6665" i="28"/>
  <c r="P6665" i="28" s="1"/>
  <c r="Q6665" i="28" s="1"/>
  <c r="M6641" i="28"/>
  <c r="P6641" i="28" s="1"/>
  <c r="Q6641" i="28" s="1"/>
  <c r="M6617" i="28"/>
  <c r="P6617" i="28" s="1"/>
  <c r="Q6617" i="28" s="1"/>
  <c r="M6593" i="28"/>
  <c r="P6593" i="28" s="1"/>
  <c r="Q6593" i="28" s="1"/>
  <c r="M6569" i="28"/>
  <c r="P6569" i="28" s="1"/>
  <c r="Q6569" i="28" s="1"/>
  <c r="M6545" i="28"/>
  <c r="P6545" i="28" s="1"/>
  <c r="Q6545" i="28" s="1"/>
  <c r="M6521" i="28"/>
  <c r="P6521" i="28" s="1"/>
  <c r="Q6521" i="28" s="1"/>
  <c r="M6497" i="28"/>
  <c r="P6497" i="28" s="1"/>
  <c r="Q6497" i="28" s="1"/>
  <c r="M6473" i="28"/>
  <c r="P6473" i="28" s="1"/>
  <c r="Q6473" i="28" s="1"/>
  <c r="M6449" i="28"/>
  <c r="P6449" i="28" s="1"/>
  <c r="Q6449" i="28" s="1"/>
  <c r="M6425" i="28"/>
  <c r="P6425" i="28" s="1"/>
  <c r="Q6425" i="28" s="1"/>
  <c r="M6401" i="28"/>
  <c r="P6401" i="28" s="1"/>
  <c r="Q6401" i="28" s="1"/>
  <c r="M6377" i="28"/>
  <c r="P6377" i="28" s="1"/>
  <c r="Q6377" i="28" s="1"/>
  <c r="M6353" i="28"/>
  <c r="P6353" i="28" s="1"/>
  <c r="Q6353" i="28" s="1"/>
  <c r="M6329" i="28"/>
  <c r="P6329" i="28" s="1"/>
  <c r="Q6329" i="28" s="1"/>
  <c r="M6305" i="28"/>
  <c r="P6305" i="28" s="1"/>
  <c r="Q6305" i="28" s="1"/>
  <c r="M6281" i="28"/>
  <c r="P6281" i="28" s="1"/>
  <c r="Q6281" i="28" s="1"/>
  <c r="M6257" i="28"/>
  <c r="P6257" i="28" s="1"/>
  <c r="Q6257" i="28" s="1"/>
  <c r="M6192" i="28"/>
  <c r="P6192" i="28" s="1"/>
  <c r="Q6192" i="28" s="1"/>
  <c r="M6168" i="28"/>
  <c r="P6168" i="28" s="1"/>
  <c r="Q6168" i="28" s="1"/>
  <c r="M6144" i="28"/>
  <c r="P6144" i="28" s="1"/>
  <c r="Q6144" i="28" s="1"/>
  <c r="M6120" i="28"/>
  <c r="P6120" i="28" s="1"/>
  <c r="Q6120" i="28" s="1"/>
  <c r="M6096" i="28"/>
  <c r="P6096" i="28" s="1"/>
  <c r="Q6096" i="28" s="1"/>
  <c r="M6072" i="28"/>
  <c r="P6072" i="28" s="1"/>
  <c r="Q6072" i="28" s="1"/>
  <c r="M6048" i="28"/>
  <c r="P6048" i="28" s="1"/>
  <c r="Q6048" i="28" s="1"/>
  <c r="M6024" i="28"/>
  <c r="P6024" i="28" s="1"/>
  <c r="Q6024" i="28" s="1"/>
  <c r="M6000" i="28"/>
  <c r="P6000" i="28" s="1"/>
  <c r="Q6000" i="28" s="1"/>
  <c r="M5976" i="28"/>
  <c r="P5976" i="28" s="1"/>
  <c r="Q5976" i="28" s="1"/>
  <c r="M5952" i="28"/>
  <c r="P5952" i="28" s="1"/>
  <c r="Q5952" i="28" s="1"/>
  <c r="M5928" i="28"/>
  <c r="P5928" i="28" s="1"/>
  <c r="Q5928" i="28" s="1"/>
  <c r="M5904" i="28"/>
  <c r="P5904" i="28" s="1"/>
  <c r="Q5904" i="28" s="1"/>
  <c r="M5880" i="28"/>
  <c r="P5880" i="28" s="1"/>
  <c r="Q5880" i="28" s="1"/>
  <c r="M5856" i="28"/>
  <c r="P5856" i="28" s="1"/>
  <c r="Q5856" i="28" s="1"/>
  <c r="M5832" i="28"/>
  <c r="P5832" i="28" s="1"/>
  <c r="Q5832" i="28" s="1"/>
  <c r="M5808" i="28"/>
  <c r="P5808" i="28" s="1"/>
  <c r="Q5808" i="28" s="1"/>
  <c r="M5784" i="28"/>
  <c r="P5784" i="28" s="1"/>
  <c r="Q5784" i="28" s="1"/>
  <c r="M5760" i="28"/>
  <c r="P5760" i="28" s="1"/>
  <c r="Q5760" i="28" s="1"/>
  <c r="M5736" i="28"/>
  <c r="P5736" i="28" s="1"/>
  <c r="Q5736" i="28" s="1"/>
  <c r="M5712" i="28"/>
  <c r="P5712" i="28" s="1"/>
  <c r="Q5712" i="28" s="1"/>
  <c r="M5688" i="28"/>
  <c r="P5688" i="28" s="1"/>
  <c r="Q5688" i="28" s="1"/>
  <c r="M5664" i="28"/>
  <c r="P5664" i="28" s="1"/>
  <c r="Q5664" i="28" s="1"/>
  <c r="M5640" i="28"/>
  <c r="P5640" i="28" s="1"/>
  <c r="Q5640" i="28" s="1"/>
  <c r="M5616" i="28"/>
  <c r="P5616" i="28" s="1"/>
  <c r="Q5616" i="28" s="1"/>
  <c r="M5592" i="28"/>
  <c r="P5592" i="28" s="1"/>
  <c r="Q5592" i="28" s="1"/>
  <c r="M5574" i="28"/>
  <c r="P5574" i="28" s="1"/>
  <c r="Q5574" i="28" s="1"/>
  <c r="M6183" i="28"/>
  <c r="P6183" i="28" s="1"/>
  <c r="Q6183" i="28" s="1"/>
  <c r="M6159" i="28"/>
  <c r="P6159" i="28" s="1"/>
  <c r="Q6159" i="28" s="1"/>
  <c r="M6135" i="28"/>
  <c r="P6135" i="28" s="1"/>
  <c r="Q6135" i="28" s="1"/>
  <c r="M6111" i="28"/>
  <c r="P6111" i="28" s="1"/>
  <c r="Q6111" i="28" s="1"/>
  <c r="M6087" i="28"/>
  <c r="P6087" i="28" s="1"/>
  <c r="Q6087" i="28" s="1"/>
  <c r="M6063" i="28"/>
  <c r="P6063" i="28" s="1"/>
  <c r="Q6063" i="28" s="1"/>
  <c r="M6039" i="28"/>
  <c r="P6039" i="28" s="1"/>
  <c r="Q6039" i="28" s="1"/>
  <c r="M6015" i="28"/>
  <c r="P6015" i="28" s="1"/>
  <c r="Q6015" i="28" s="1"/>
  <c r="M5991" i="28"/>
  <c r="P5991" i="28" s="1"/>
  <c r="Q5991" i="28" s="1"/>
  <c r="M5967" i="28"/>
  <c r="P5967" i="28" s="1"/>
  <c r="Q5967" i="28" s="1"/>
  <c r="M5943" i="28"/>
  <c r="P5943" i="28" s="1"/>
  <c r="Q5943" i="28" s="1"/>
  <c r="M5919" i="28"/>
  <c r="P5919" i="28" s="1"/>
  <c r="Q5919" i="28" s="1"/>
  <c r="M5895" i="28"/>
  <c r="P5895" i="28" s="1"/>
  <c r="Q5895" i="28" s="1"/>
  <c r="M5871" i="28"/>
  <c r="P5871" i="28" s="1"/>
  <c r="Q5871" i="28" s="1"/>
  <c r="M5847" i="28"/>
  <c r="P5847" i="28" s="1"/>
  <c r="Q5847" i="28" s="1"/>
  <c r="M5823" i="28"/>
  <c r="P5823" i="28" s="1"/>
  <c r="Q5823" i="28" s="1"/>
  <c r="M5799" i="28"/>
  <c r="P5799" i="28" s="1"/>
  <c r="Q5799" i="28" s="1"/>
  <c r="M5775" i="28"/>
  <c r="P5775" i="28" s="1"/>
  <c r="Q5775" i="28" s="1"/>
  <c r="M5751" i="28"/>
  <c r="P5751" i="28" s="1"/>
  <c r="Q5751" i="28" s="1"/>
  <c r="M5727" i="28"/>
  <c r="P5727" i="28" s="1"/>
  <c r="Q5727" i="28" s="1"/>
  <c r="M5703" i="28"/>
  <c r="P5703" i="28" s="1"/>
  <c r="Q5703" i="28" s="1"/>
  <c r="M5679" i="28"/>
  <c r="P5679" i="28" s="1"/>
  <c r="Q5679" i="28" s="1"/>
  <c r="M5655" i="28"/>
  <c r="P5655" i="28" s="1"/>
  <c r="Q5655" i="28" s="1"/>
  <c r="M5631" i="28"/>
  <c r="P5631" i="28" s="1"/>
  <c r="Q5631" i="28" s="1"/>
  <c r="M5607" i="28"/>
  <c r="P5607" i="28" s="1"/>
  <c r="Q5607" i="28" s="1"/>
  <c r="M5583" i="28"/>
  <c r="P5583" i="28" s="1"/>
  <c r="Q5583" i="28" s="1"/>
  <c r="M5554" i="28"/>
  <c r="P5554" i="28" s="1"/>
  <c r="Q5554" i="28" s="1"/>
  <c r="M5530" i="28"/>
  <c r="P5530" i="28" s="1"/>
  <c r="Q5530" i="28" s="1"/>
  <c r="M5506" i="28"/>
  <c r="P5506" i="28" s="1"/>
  <c r="Q5506" i="28" s="1"/>
  <c r="M5482" i="28"/>
  <c r="P5482" i="28" s="1"/>
  <c r="Q5482" i="28" s="1"/>
  <c r="M5458" i="28"/>
  <c r="P5458" i="28" s="1"/>
  <c r="Q5458" i="28" s="1"/>
  <c r="M5434" i="28"/>
  <c r="P5434" i="28" s="1"/>
  <c r="Q5434" i="28" s="1"/>
  <c r="M5410" i="28"/>
  <c r="P5410" i="28" s="1"/>
  <c r="Q5410" i="28" s="1"/>
  <c r="M5386" i="28"/>
  <c r="P5386" i="28" s="1"/>
  <c r="Q5386" i="28" s="1"/>
  <c r="M5362" i="28"/>
  <c r="P5362" i="28" s="1"/>
  <c r="Q5362" i="28" s="1"/>
  <c r="M5338" i="28"/>
  <c r="P5338" i="28" s="1"/>
  <c r="Q5338" i="28" s="1"/>
  <c r="M5314" i="28"/>
  <c r="P5314" i="28" s="1"/>
  <c r="Q5314" i="28" s="1"/>
  <c r="M5290" i="28"/>
  <c r="P5290" i="28" s="1"/>
  <c r="Q5290" i="28" s="1"/>
  <c r="M5266" i="28"/>
  <c r="P5266" i="28" s="1"/>
  <c r="Q5266" i="28" s="1"/>
  <c r="M5255" i="28"/>
  <c r="P5255" i="28" s="1"/>
  <c r="Q5255" i="28" s="1"/>
  <c r="M5545" i="28"/>
  <c r="P5545" i="28" s="1"/>
  <c r="Q5545" i="28" s="1"/>
  <c r="M5521" i="28"/>
  <c r="P5521" i="28" s="1"/>
  <c r="Q5521" i="28" s="1"/>
  <c r="M5497" i="28"/>
  <c r="P5497" i="28" s="1"/>
  <c r="Q5497" i="28" s="1"/>
  <c r="M5473" i="28"/>
  <c r="P5473" i="28" s="1"/>
  <c r="Q5473" i="28" s="1"/>
  <c r="M5449" i="28"/>
  <c r="P5449" i="28" s="1"/>
  <c r="Q5449" i="28" s="1"/>
  <c r="M5425" i="28"/>
  <c r="P5425" i="28" s="1"/>
  <c r="Q5425" i="28" s="1"/>
  <c r="M5401" i="28"/>
  <c r="P5401" i="28" s="1"/>
  <c r="Q5401" i="28" s="1"/>
  <c r="M5377" i="28"/>
  <c r="P5377" i="28" s="1"/>
  <c r="Q5377" i="28" s="1"/>
  <c r="M5353" i="28"/>
  <c r="P5353" i="28" s="1"/>
  <c r="Q5353" i="28" s="1"/>
  <c r="M5329" i="28"/>
  <c r="P5329" i="28" s="1"/>
  <c r="Q5329" i="28" s="1"/>
  <c r="M5305" i="28"/>
  <c r="P5305" i="28" s="1"/>
  <c r="Q5305" i="28" s="1"/>
  <c r="M5281" i="28"/>
  <c r="P5281" i="28" s="1"/>
  <c r="Q5281" i="28" s="1"/>
  <c r="M5257" i="28"/>
  <c r="P5257" i="28" s="1"/>
  <c r="Q5257" i="28" s="1"/>
  <c r="M5236" i="28"/>
  <c r="P5236" i="28" s="1"/>
  <c r="Q5236" i="28" s="1"/>
  <c r="M5212" i="28"/>
  <c r="P5212" i="28" s="1"/>
  <c r="Q5212" i="28" s="1"/>
  <c r="M5188" i="28"/>
  <c r="P5188" i="28" s="1"/>
  <c r="Q5188" i="28" s="1"/>
  <c r="M5164" i="28"/>
  <c r="P5164" i="28" s="1"/>
  <c r="Q5164" i="28" s="1"/>
  <c r="M5140" i="28"/>
  <c r="P5140" i="28" s="1"/>
  <c r="Q5140" i="28" s="1"/>
  <c r="M7536" i="28"/>
  <c r="P7536" i="28" s="1"/>
  <c r="Q7536" i="28" s="1"/>
  <c r="M7512" i="28"/>
  <c r="P7512" i="28" s="1"/>
  <c r="Q7512" i="28" s="1"/>
  <c r="M7488" i="28"/>
  <c r="P7488" i="28" s="1"/>
  <c r="Q7488" i="28" s="1"/>
  <c r="M7464" i="28"/>
  <c r="P7464" i="28" s="1"/>
  <c r="Q7464" i="28" s="1"/>
  <c r="M7440" i="28"/>
  <c r="P7440" i="28" s="1"/>
  <c r="Q7440" i="28" s="1"/>
  <c r="M7416" i="28"/>
  <c r="P7416" i="28" s="1"/>
  <c r="Q7416" i="28" s="1"/>
  <c r="M7392" i="28"/>
  <c r="P7392" i="28" s="1"/>
  <c r="Q7392" i="28" s="1"/>
  <c r="M7368" i="28"/>
  <c r="P7368" i="28" s="1"/>
  <c r="Q7368" i="28" s="1"/>
  <c r="M7344" i="28"/>
  <c r="P7344" i="28" s="1"/>
  <c r="Q7344" i="28" s="1"/>
  <c r="M7320" i="28"/>
  <c r="P7320" i="28" s="1"/>
  <c r="Q7320" i="28" s="1"/>
  <c r="M7296" i="28"/>
  <c r="P7296" i="28" s="1"/>
  <c r="Q7296" i="28" s="1"/>
  <c r="M7272" i="28"/>
  <c r="P7272" i="28" s="1"/>
  <c r="Q7272" i="28" s="1"/>
  <c r="M7248" i="28"/>
  <c r="P7248" i="28" s="1"/>
  <c r="Q7248" i="28" s="1"/>
  <c r="M7224" i="28"/>
  <c r="P7224" i="28" s="1"/>
  <c r="Q7224" i="28" s="1"/>
  <c r="M7200" i="28"/>
  <c r="P7200" i="28" s="1"/>
  <c r="Q7200" i="28" s="1"/>
  <c r="M7176" i="28"/>
  <c r="P7176" i="28" s="1"/>
  <c r="Q7176" i="28" s="1"/>
  <c r="M7152" i="28"/>
  <c r="P7152" i="28" s="1"/>
  <c r="Q7152" i="28" s="1"/>
  <c r="M7128" i="28"/>
  <c r="P7128" i="28" s="1"/>
  <c r="Q7128" i="28" s="1"/>
  <c r="M7104" i="28"/>
  <c r="P7104" i="28" s="1"/>
  <c r="Q7104" i="28" s="1"/>
  <c r="M7080" i="28"/>
  <c r="P7080" i="28" s="1"/>
  <c r="Q7080" i="28" s="1"/>
  <c r="M7056" i="28"/>
  <c r="P7056" i="28" s="1"/>
  <c r="Q7056" i="28" s="1"/>
  <c r="M7032" i="28"/>
  <c r="P7032" i="28" s="1"/>
  <c r="Q7032" i="28" s="1"/>
  <c r="M7008" i="28"/>
  <c r="P7008" i="28" s="1"/>
  <c r="Q7008" i="28" s="1"/>
  <c r="M6984" i="28"/>
  <c r="P6984" i="28" s="1"/>
  <c r="Q6984" i="28" s="1"/>
  <c r="M6960" i="28"/>
  <c r="P6960" i="28" s="1"/>
  <c r="Q6960" i="28" s="1"/>
  <c r="M6936" i="28"/>
  <c r="P6936" i="28" s="1"/>
  <c r="Q6936" i="28" s="1"/>
  <c r="M6912" i="28"/>
  <c r="P6912" i="28" s="1"/>
  <c r="Q6912" i="28" s="1"/>
  <c r="M6888" i="28"/>
  <c r="P6888" i="28" s="1"/>
  <c r="Q6888" i="28" s="1"/>
  <c r="M6205" i="28"/>
  <c r="P6205" i="28" s="1"/>
  <c r="Q6205" i="28" s="1"/>
  <c r="M6870" i="28"/>
  <c r="P6870" i="28" s="1"/>
  <c r="Q6870" i="28" s="1"/>
  <c r="M6846" i="28"/>
  <c r="P6846" i="28" s="1"/>
  <c r="Q6846" i="28" s="1"/>
  <c r="M6822" i="28"/>
  <c r="P6822" i="28" s="1"/>
  <c r="Q6822" i="28" s="1"/>
  <c r="M6798" i="28"/>
  <c r="P6798" i="28" s="1"/>
  <c r="Q6798" i="28" s="1"/>
  <c r="M6774" i="28"/>
  <c r="P6774" i="28" s="1"/>
  <c r="Q6774" i="28" s="1"/>
  <c r="M6750" i="28"/>
  <c r="P6750" i="28" s="1"/>
  <c r="Q6750" i="28" s="1"/>
  <c r="M6726" i="28"/>
  <c r="P6726" i="28" s="1"/>
  <c r="Q6726" i="28" s="1"/>
  <c r="M6702" i="28"/>
  <c r="P6702" i="28" s="1"/>
  <c r="Q6702" i="28" s="1"/>
  <c r="M6678" i="28"/>
  <c r="P6678" i="28" s="1"/>
  <c r="Q6678" i="28" s="1"/>
  <c r="M6654" i="28"/>
  <c r="P6654" i="28" s="1"/>
  <c r="Q6654" i="28" s="1"/>
  <c r="M6630" i="28"/>
  <c r="P6630" i="28" s="1"/>
  <c r="Q6630" i="28" s="1"/>
  <c r="M6606" i="28"/>
  <c r="P6606" i="28" s="1"/>
  <c r="Q6606" i="28" s="1"/>
  <c r="M6582" i="28"/>
  <c r="P6582" i="28" s="1"/>
  <c r="Q6582" i="28" s="1"/>
  <c r="M6558" i="28"/>
  <c r="P6558" i="28" s="1"/>
  <c r="Q6558" i="28" s="1"/>
  <c r="M6534" i="28"/>
  <c r="P6534" i="28" s="1"/>
  <c r="Q6534" i="28" s="1"/>
  <c r="M6510" i="28"/>
  <c r="P6510" i="28" s="1"/>
  <c r="Q6510" i="28" s="1"/>
  <c r="M6486" i="28"/>
  <c r="P6486" i="28" s="1"/>
  <c r="Q6486" i="28" s="1"/>
  <c r="M6462" i="28"/>
  <c r="P6462" i="28" s="1"/>
  <c r="Q6462" i="28" s="1"/>
  <c r="M6438" i="28"/>
  <c r="P6438" i="28" s="1"/>
  <c r="Q6438" i="28" s="1"/>
  <c r="M6414" i="28"/>
  <c r="P6414" i="28" s="1"/>
  <c r="Q6414" i="28" s="1"/>
  <c r="M6390" i="28"/>
  <c r="P6390" i="28" s="1"/>
  <c r="Q6390" i="28" s="1"/>
  <c r="M6366" i="28"/>
  <c r="P6366" i="28" s="1"/>
  <c r="Q6366" i="28" s="1"/>
  <c r="M6342" i="28"/>
  <c r="P6342" i="28" s="1"/>
  <c r="Q6342" i="28" s="1"/>
  <c r="M6318" i="28"/>
  <c r="P6318" i="28" s="1"/>
  <c r="Q6318" i="28" s="1"/>
  <c r="M6294" i="28"/>
  <c r="P6294" i="28" s="1"/>
  <c r="Q6294" i="28" s="1"/>
  <c r="M6270" i="28"/>
  <c r="P6270" i="28" s="1"/>
  <c r="Q6270" i="28" s="1"/>
  <c r="M6246" i="28"/>
  <c r="P6246" i="28" s="1"/>
  <c r="Q6246" i="28" s="1"/>
  <c r="M6224" i="28"/>
  <c r="P6224" i="28" s="1"/>
  <c r="Q6224" i="28" s="1"/>
  <c r="M6241" i="28"/>
  <c r="P6241" i="28" s="1"/>
  <c r="Q6241" i="28" s="1"/>
  <c r="M6853" i="28"/>
  <c r="P6853" i="28" s="1"/>
  <c r="Q6853" i="28" s="1"/>
  <c r="M6829" i="28"/>
  <c r="P6829" i="28" s="1"/>
  <c r="Q6829" i="28" s="1"/>
  <c r="M6805" i="28"/>
  <c r="P6805" i="28" s="1"/>
  <c r="Q6805" i="28" s="1"/>
  <c r="M6781" i="28"/>
  <c r="P6781" i="28" s="1"/>
  <c r="Q6781" i="28" s="1"/>
  <c r="M6757" i="28"/>
  <c r="P6757" i="28" s="1"/>
  <c r="Q6757" i="28" s="1"/>
  <c r="M6733" i="28"/>
  <c r="P6733" i="28" s="1"/>
  <c r="Q6733" i="28" s="1"/>
  <c r="M6709" i="28"/>
  <c r="P6709" i="28" s="1"/>
  <c r="Q6709" i="28" s="1"/>
  <c r="M6685" i="28"/>
  <c r="P6685" i="28" s="1"/>
  <c r="Q6685" i="28" s="1"/>
  <c r="M6661" i="28"/>
  <c r="P6661" i="28" s="1"/>
  <c r="Q6661" i="28" s="1"/>
  <c r="M6637" i="28"/>
  <c r="P6637" i="28" s="1"/>
  <c r="Q6637" i="28" s="1"/>
  <c r="M6613" i="28"/>
  <c r="P6613" i="28" s="1"/>
  <c r="Q6613" i="28" s="1"/>
  <c r="M6589" i="28"/>
  <c r="P6589" i="28" s="1"/>
  <c r="Q6589" i="28" s="1"/>
  <c r="M6565" i="28"/>
  <c r="P6565" i="28" s="1"/>
  <c r="Q6565" i="28" s="1"/>
  <c r="M6541" i="28"/>
  <c r="P6541" i="28" s="1"/>
  <c r="Q6541" i="28" s="1"/>
  <c r="M6517" i="28"/>
  <c r="P6517" i="28" s="1"/>
  <c r="Q6517" i="28" s="1"/>
  <c r="M6493" i="28"/>
  <c r="P6493" i="28" s="1"/>
  <c r="Q6493" i="28" s="1"/>
  <c r="M6469" i="28"/>
  <c r="P6469" i="28" s="1"/>
  <c r="Q6469" i="28" s="1"/>
  <c r="M6445" i="28"/>
  <c r="P6445" i="28" s="1"/>
  <c r="Q6445" i="28" s="1"/>
  <c r="M6421" i="28"/>
  <c r="P6421" i="28" s="1"/>
  <c r="Q6421" i="28" s="1"/>
  <c r="M6397" i="28"/>
  <c r="P6397" i="28" s="1"/>
  <c r="Q6397" i="28" s="1"/>
  <c r="M6373" i="28"/>
  <c r="P6373" i="28" s="1"/>
  <c r="Q6373" i="28" s="1"/>
  <c r="M6349" i="28"/>
  <c r="P6349" i="28" s="1"/>
  <c r="Q6349" i="28" s="1"/>
  <c r="M6325" i="28"/>
  <c r="P6325" i="28" s="1"/>
  <c r="Q6325" i="28" s="1"/>
  <c r="M6301" i="28"/>
  <c r="P6301" i="28" s="1"/>
  <c r="Q6301" i="28" s="1"/>
  <c r="M6277" i="28"/>
  <c r="P6277" i="28" s="1"/>
  <c r="Q6277" i="28" s="1"/>
  <c r="M6253" i="28"/>
  <c r="P6253" i="28" s="1"/>
  <c r="Q6253" i="28" s="1"/>
  <c r="M6188" i="28"/>
  <c r="P6188" i="28" s="1"/>
  <c r="Q6188" i="28" s="1"/>
  <c r="M6164" i="28"/>
  <c r="P6164" i="28" s="1"/>
  <c r="Q6164" i="28" s="1"/>
  <c r="M6140" i="28"/>
  <c r="P6140" i="28" s="1"/>
  <c r="Q6140" i="28" s="1"/>
  <c r="M6116" i="28"/>
  <c r="P6116" i="28" s="1"/>
  <c r="Q6116" i="28" s="1"/>
  <c r="M6092" i="28"/>
  <c r="P6092" i="28" s="1"/>
  <c r="Q6092" i="28" s="1"/>
  <c r="M6068" i="28"/>
  <c r="P6068" i="28" s="1"/>
  <c r="Q6068" i="28" s="1"/>
  <c r="M6044" i="28"/>
  <c r="P6044" i="28" s="1"/>
  <c r="Q6044" i="28" s="1"/>
  <c r="M6020" i="28"/>
  <c r="P6020" i="28" s="1"/>
  <c r="Q6020" i="28" s="1"/>
  <c r="M5996" i="28"/>
  <c r="P5996" i="28" s="1"/>
  <c r="Q5996" i="28" s="1"/>
  <c r="M5972" i="28"/>
  <c r="P5972" i="28" s="1"/>
  <c r="Q5972" i="28" s="1"/>
  <c r="M5948" i="28"/>
  <c r="P5948" i="28" s="1"/>
  <c r="Q5948" i="28" s="1"/>
  <c r="M5924" i="28"/>
  <c r="P5924" i="28" s="1"/>
  <c r="Q5924" i="28" s="1"/>
  <c r="M5900" i="28"/>
  <c r="P5900" i="28" s="1"/>
  <c r="Q5900" i="28" s="1"/>
  <c r="M5876" i="28"/>
  <c r="P5876" i="28" s="1"/>
  <c r="Q5876" i="28" s="1"/>
  <c r="M5852" i="28"/>
  <c r="P5852" i="28" s="1"/>
  <c r="Q5852" i="28" s="1"/>
  <c r="M5828" i="28"/>
  <c r="P5828" i="28" s="1"/>
  <c r="Q5828" i="28" s="1"/>
  <c r="M5804" i="28"/>
  <c r="P5804" i="28" s="1"/>
  <c r="Q5804" i="28" s="1"/>
  <c r="M5780" i="28"/>
  <c r="P5780" i="28" s="1"/>
  <c r="Q5780" i="28" s="1"/>
  <c r="M5756" i="28"/>
  <c r="P5756" i="28" s="1"/>
  <c r="Q5756" i="28" s="1"/>
  <c r="M5732" i="28"/>
  <c r="P5732" i="28" s="1"/>
  <c r="Q5732" i="28" s="1"/>
  <c r="M5708" i="28"/>
  <c r="P5708" i="28" s="1"/>
  <c r="Q5708" i="28" s="1"/>
  <c r="M5684" i="28"/>
  <c r="P5684" i="28" s="1"/>
  <c r="Q5684" i="28" s="1"/>
  <c r="M5660" i="28"/>
  <c r="P5660" i="28" s="1"/>
  <c r="Q5660" i="28" s="1"/>
  <c r="M5636" i="28"/>
  <c r="P5636" i="28" s="1"/>
  <c r="Q5636" i="28" s="1"/>
  <c r="M5612" i="28"/>
  <c r="P5612" i="28" s="1"/>
  <c r="Q5612" i="28" s="1"/>
  <c r="M5588" i="28"/>
  <c r="P5588" i="28" s="1"/>
  <c r="Q5588" i="28" s="1"/>
  <c r="M5568" i="28"/>
  <c r="P5568" i="28" s="1"/>
  <c r="Q5568" i="28" s="1"/>
  <c r="M6179" i="28"/>
  <c r="P6179" i="28" s="1"/>
  <c r="Q6179" i="28" s="1"/>
  <c r="M6155" i="28"/>
  <c r="P6155" i="28" s="1"/>
  <c r="Q6155" i="28" s="1"/>
  <c r="M6131" i="28"/>
  <c r="P6131" i="28" s="1"/>
  <c r="Q6131" i="28" s="1"/>
  <c r="M6107" i="28"/>
  <c r="P6107" i="28" s="1"/>
  <c r="Q6107" i="28" s="1"/>
  <c r="M6083" i="28"/>
  <c r="P6083" i="28" s="1"/>
  <c r="Q6083" i="28" s="1"/>
  <c r="M6059" i="28"/>
  <c r="P6059" i="28" s="1"/>
  <c r="Q6059" i="28" s="1"/>
  <c r="M6035" i="28"/>
  <c r="P6035" i="28" s="1"/>
  <c r="Q6035" i="28" s="1"/>
  <c r="M6011" i="28"/>
  <c r="P6011" i="28" s="1"/>
  <c r="Q6011" i="28" s="1"/>
  <c r="M5987" i="28"/>
  <c r="P5987" i="28" s="1"/>
  <c r="Q5987" i="28" s="1"/>
  <c r="M5963" i="28"/>
  <c r="P5963" i="28" s="1"/>
  <c r="Q5963" i="28" s="1"/>
  <c r="M5939" i="28"/>
  <c r="P5939" i="28" s="1"/>
  <c r="Q5939" i="28" s="1"/>
  <c r="M5915" i="28"/>
  <c r="P5915" i="28" s="1"/>
  <c r="Q5915" i="28" s="1"/>
  <c r="M5891" i="28"/>
  <c r="P5891" i="28" s="1"/>
  <c r="Q5891" i="28" s="1"/>
  <c r="M5867" i="28"/>
  <c r="P5867" i="28" s="1"/>
  <c r="Q5867" i="28" s="1"/>
  <c r="M5843" i="28"/>
  <c r="P5843" i="28" s="1"/>
  <c r="Q5843" i="28" s="1"/>
  <c r="M5819" i="28"/>
  <c r="P5819" i="28" s="1"/>
  <c r="Q5819" i="28" s="1"/>
  <c r="M5795" i="28"/>
  <c r="P5795" i="28" s="1"/>
  <c r="Q5795" i="28" s="1"/>
  <c r="M5771" i="28"/>
  <c r="P5771" i="28" s="1"/>
  <c r="Q5771" i="28" s="1"/>
  <c r="M5747" i="28"/>
  <c r="P5747" i="28" s="1"/>
  <c r="Q5747" i="28" s="1"/>
  <c r="M5723" i="28"/>
  <c r="P5723" i="28" s="1"/>
  <c r="Q5723" i="28" s="1"/>
  <c r="M5699" i="28"/>
  <c r="P5699" i="28" s="1"/>
  <c r="Q5699" i="28" s="1"/>
  <c r="M5675" i="28"/>
  <c r="P5675" i="28" s="1"/>
  <c r="Q5675" i="28" s="1"/>
  <c r="M5651" i="28"/>
  <c r="P5651" i="28" s="1"/>
  <c r="Q5651" i="28" s="1"/>
  <c r="M5627" i="28"/>
  <c r="P5627" i="28" s="1"/>
  <c r="Q5627" i="28" s="1"/>
  <c r="M5603" i="28"/>
  <c r="P5603" i="28" s="1"/>
  <c r="Q5603" i="28" s="1"/>
  <c r="M5579" i="28"/>
  <c r="P5579" i="28" s="1"/>
  <c r="Q5579" i="28" s="1"/>
  <c r="M5550" i="28"/>
  <c r="P5550" i="28" s="1"/>
  <c r="Q5550" i="28" s="1"/>
  <c r="M5526" i="28"/>
  <c r="P5526" i="28" s="1"/>
  <c r="Q5526" i="28" s="1"/>
  <c r="M5502" i="28"/>
  <c r="P5502" i="28" s="1"/>
  <c r="Q5502" i="28" s="1"/>
  <c r="M5478" i="28"/>
  <c r="P5478" i="28" s="1"/>
  <c r="Q5478" i="28" s="1"/>
  <c r="M5454" i="28"/>
  <c r="P5454" i="28" s="1"/>
  <c r="Q5454" i="28" s="1"/>
  <c r="M5430" i="28"/>
  <c r="P5430" i="28" s="1"/>
  <c r="Q5430" i="28" s="1"/>
  <c r="M5406" i="28"/>
  <c r="P5406" i="28" s="1"/>
  <c r="Q5406" i="28" s="1"/>
  <c r="M5382" i="28"/>
  <c r="P5382" i="28" s="1"/>
  <c r="Q5382" i="28" s="1"/>
  <c r="M5358" i="28"/>
  <c r="P5358" i="28" s="1"/>
  <c r="Q5358" i="28" s="1"/>
  <c r="M5334" i="28"/>
  <c r="P5334" i="28" s="1"/>
  <c r="Q5334" i="28" s="1"/>
  <c r="M5310" i="28"/>
  <c r="P5310" i="28" s="1"/>
  <c r="Q5310" i="28" s="1"/>
  <c r="M5286" i="28"/>
  <c r="P5286" i="28" s="1"/>
  <c r="Q5286" i="28" s="1"/>
  <c r="M5262" i="28"/>
  <c r="P5262" i="28" s="1"/>
  <c r="Q5262" i="28" s="1"/>
  <c r="M5565" i="28"/>
  <c r="P5565" i="28" s="1"/>
  <c r="Q5565" i="28" s="1"/>
  <c r="M5541" i="28"/>
  <c r="P5541" i="28" s="1"/>
  <c r="Q5541" i="28" s="1"/>
  <c r="M5517" i="28"/>
  <c r="P5517" i="28" s="1"/>
  <c r="Q5517" i="28" s="1"/>
  <c r="M5493" i="28"/>
  <c r="P5493" i="28" s="1"/>
  <c r="Q5493" i="28" s="1"/>
  <c r="M5469" i="28"/>
  <c r="P5469" i="28" s="1"/>
  <c r="Q5469" i="28" s="1"/>
  <c r="M5445" i="28"/>
  <c r="P5445" i="28" s="1"/>
  <c r="Q5445" i="28" s="1"/>
  <c r="M5421" i="28"/>
  <c r="P5421" i="28" s="1"/>
  <c r="Q5421" i="28" s="1"/>
  <c r="M5397" i="28"/>
  <c r="P5397" i="28" s="1"/>
  <c r="Q5397" i="28" s="1"/>
  <c r="M5373" i="28"/>
  <c r="P5373" i="28" s="1"/>
  <c r="Q5373" i="28" s="1"/>
  <c r="M5349" i="28"/>
  <c r="P5349" i="28" s="1"/>
  <c r="Q5349" i="28" s="1"/>
  <c r="M5325" i="28"/>
  <c r="P5325" i="28" s="1"/>
  <c r="Q5325" i="28" s="1"/>
  <c r="M5301" i="28"/>
  <c r="P5301" i="28" s="1"/>
  <c r="Q5301" i="28" s="1"/>
  <c r="M5277" i="28"/>
  <c r="P5277" i="28" s="1"/>
  <c r="Q5277" i="28" s="1"/>
  <c r="M5250" i="28"/>
  <c r="P5250" i="28" s="1"/>
  <c r="Q5250" i="28" s="1"/>
  <c r="M5232" i="28"/>
  <c r="P5232" i="28" s="1"/>
  <c r="Q5232" i="28" s="1"/>
  <c r="M5208" i="28"/>
  <c r="P5208" i="28" s="1"/>
  <c r="Q5208" i="28" s="1"/>
  <c r="M5184" i="28"/>
  <c r="P5184" i="28" s="1"/>
  <c r="Q5184" i="28" s="1"/>
  <c r="M5160" i="28"/>
  <c r="P5160" i="28" s="1"/>
  <c r="Q5160" i="28" s="1"/>
  <c r="M5136" i="28"/>
  <c r="P5136" i="28" s="1"/>
  <c r="Q5136" i="28" s="1"/>
  <c r="M5112" i="28"/>
  <c r="P5112" i="28" s="1"/>
  <c r="Q5112" i="28" s="1"/>
  <c r="M7534" i="28"/>
  <c r="P7534" i="28" s="1"/>
  <c r="Q7534" i="28" s="1"/>
  <c r="M7510" i="28"/>
  <c r="P7510" i="28" s="1"/>
  <c r="Q7510" i="28" s="1"/>
  <c r="M7486" i="28"/>
  <c r="P7486" i="28" s="1"/>
  <c r="Q7486" i="28" s="1"/>
  <c r="M7462" i="28"/>
  <c r="P7462" i="28" s="1"/>
  <c r="Q7462" i="28" s="1"/>
  <c r="M7438" i="28"/>
  <c r="P7438" i="28" s="1"/>
  <c r="Q7438" i="28" s="1"/>
  <c r="M7414" i="28"/>
  <c r="P7414" i="28" s="1"/>
  <c r="Q7414" i="28" s="1"/>
  <c r="M7390" i="28"/>
  <c r="P7390" i="28" s="1"/>
  <c r="Q7390" i="28" s="1"/>
  <c r="M7366" i="28"/>
  <c r="P7366" i="28" s="1"/>
  <c r="Q7366" i="28" s="1"/>
  <c r="M7342" i="28"/>
  <c r="P7342" i="28" s="1"/>
  <c r="Q7342" i="28" s="1"/>
  <c r="M7318" i="28"/>
  <c r="P7318" i="28" s="1"/>
  <c r="Q7318" i="28" s="1"/>
  <c r="M7294" i="28"/>
  <c r="P7294" i="28" s="1"/>
  <c r="Q7294" i="28" s="1"/>
  <c r="M7270" i="28"/>
  <c r="P7270" i="28" s="1"/>
  <c r="Q7270" i="28" s="1"/>
  <c r="M7246" i="28"/>
  <c r="P7246" i="28" s="1"/>
  <c r="Q7246" i="28" s="1"/>
  <c r="M7222" i="28"/>
  <c r="P7222" i="28" s="1"/>
  <c r="Q7222" i="28" s="1"/>
  <c r="M7198" i="28"/>
  <c r="P7198" i="28" s="1"/>
  <c r="Q7198" i="28" s="1"/>
  <c r="M7174" i="28"/>
  <c r="P7174" i="28" s="1"/>
  <c r="Q7174" i="28" s="1"/>
  <c r="M7150" i="28"/>
  <c r="P7150" i="28" s="1"/>
  <c r="Q7150" i="28" s="1"/>
  <c r="M7126" i="28"/>
  <c r="P7126" i="28" s="1"/>
  <c r="Q7126" i="28" s="1"/>
  <c r="M7102" i="28"/>
  <c r="P7102" i="28" s="1"/>
  <c r="Q7102" i="28" s="1"/>
  <c r="M7078" i="28"/>
  <c r="P7078" i="28" s="1"/>
  <c r="Q7078" i="28" s="1"/>
  <c r="M7054" i="28"/>
  <c r="P7054" i="28" s="1"/>
  <c r="Q7054" i="28" s="1"/>
  <c r="M7030" i="28"/>
  <c r="P7030" i="28" s="1"/>
  <c r="Q7030" i="28" s="1"/>
  <c r="M7006" i="28"/>
  <c r="P7006" i="28" s="1"/>
  <c r="Q7006" i="28" s="1"/>
  <c r="M6982" i="28"/>
  <c r="P6982" i="28" s="1"/>
  <c r="Q6982" i="28" s="1"/>
  <c r="M6958" i="28"/>
  <c r="P6958" i="28" s="1"/>
  <c r="Q6958" i="28" s="1"/>
  <c r="M6934" i="28"/>
  <c r="P6934" i="28" s="1"/>
  <c r="Q6934" i="28" s="1"/>
  <c r="M6910" i="28"/>
  <c r="P6910" i="28" s="1"/>
  <c r="Q6910" i="28" s="1"/>
  <c r="M6886" i="28"/>
  <c r="P6886" i="28" s="1"/>
  <c r="Q6886" i="28" s="1"/>
  <c r="M6201" i="28"/>
  <c r="P6201" i="28" s="1"/>
  <c r="Q6201" i="28" s="1"/>
  <c r="M6868" i="28"/>
  <c r="P6868" i="28" s="1"/>
  <c r="Q6868" i="28" s="1"/>
  <c r="M6844" i="28"/>
  <c r="P6844" i="28" s="1"/>
  <c r="Q6844" i="28" s="1"/>
  <c r="M6820" i="28"/>
  <c r="P6820" i="28" s="1"/>
  <c r="Q6820" i="28" s="1"/>
  <c r="M6796" i="28"/>
  <c r="P6796" i="28" s="1"/>
  <c r="Q6796" i="28" s="1"/>
  <c r="M6772" i="28"/>
  <c r="P6772" i="28" s="1"/>
  <c r="Q6772" i="28" s="1"/>
  <c r="M6748" i="28"/>
  <c r="P6748" i="28" s="1"/>
  <c r="Q6748" i="28" s="1"/>
  <c r="M6724" i="28"/>
  <c r="P6724" i="28" s="1"/>
  <c r="Q6724" i="28" s="1"/>
  <c r="M6700" i="28"/>
  <c r="P6700" i="28" s="1"/>
  <c r="Q6700" i="28" s="1"/>
  <c r="M6676" i="28"/>
  <c r="P6676" i="28" s="1"/>
  <c r="Q6676" i="28" s="1"/>
  <c r="M6652" i="28"/>
  <c r="P6652" i="28" s="1"/>
  <c r="Q6652" i="28" s="1"/>
  <c r="M6628" i="28"/>
  <c r="P6628" i="28" s="1"/>
  <c r="Q6628" i="28" s="1"/>
  <c r="M6604" i="28"/>
  <c r="P6604" i="28" s="1"/>
  <c r="Q6604" i="28" s="1"/>
  <c r="M6580" i="28"/>
  <c r="P6580" i="28" s="1"/>
  <c r="Q6580" i="28" s="1"/>
  <c r="M6556" i="28"/>
  <c r="P6556" i="28" s="1"/>
  <c r="Q6556" i="28" s="1"/>
  <c r="M6532" i="28"/>
  <c r="P6532" i="28" s="1"/>
  <c r="Q6532" i="28" s="1"/>
  <c r="M6508" i="28"/>
  <c r="P6508" i="28" s="1"/>
  <c r="Q6508" i="28" s="1"/>
  <c r="M6484" i="28"/>
  <c r="P6484" i="28" s="1"/>
  <c r="Q6484" i="28" s="1"/>
  <c r="M6460" i="28"/>
  <c r="P6460" i="28" s="1"/>
  <c r="Q6460" i="28" s="1"/>
  <c r="M6436" i="28"/>
  <c r="P6436" i="28" s="1"/>
  <c r="Q6436" i="28" s="1"/>
  <c r="M6412" i="28"/>
  <c r="P6412" i="28" s="1"/>
  <c r="Q6412" i="28" s="1"/>
  <c r="M6388" i="28"/>
  <c r="P6388" i="28" s="1"/>
  <c r="Q6388" i="28" s="1"/>
  <c r="M6364" i="28"/>
  <c r="P6364" i="28" s="1"/>
  <c r="Q6364" i="28" s="1"/>
  <c r="M6340" i="28"/>
  <c r="P6340" i="28" s="1"/>
  <c r="Q6340" i="28" s="1"/>
  <c r="M6316" i="28"/>
  <c r="P6316" i="28" s="1"/>
  <c r="Q6316" i="28" s="1"/>
  <c r="M6292" i="28"/>
  <c r="P6292" i="28" s="1"/>
  <c r="Q6292" i="28" s="1"/>
  <c r="M6268" i="28"/>
  <c r="P6268" i="28" s="1"/>
  <c r="Q6268" i="28" s="1"/>
  <c r="M6244" i="28"/>
  <c r="P6244" i="28" s="1"/>
  <c r="Q6244" i="28" s="1"/>
  <c r="M6203" i="28"/>
  <c r="P6203" i="28" s="1"/>
  <c r="Q6203" i="28" s="1"/>
  <c r="M6226" i="28"/>
  <c r="P6226" i="28" s="1"/>
  <c r="Q6226" i="28" s="1"/>
  <c r="M6851" i="28"/>
  <c r="P6851" i="28" s="1"/>
  <c r="Q6851" i="28" s="1"/>
  <c r="M6827" i="28"/>
  <c r="P6827" i="28" s="1"/>
  <c r="Q6827" i="28" s="1"/>
  <c r="M6803" i="28"/>
  <c r="P6803" i="28" s="1"/>
  <c r="Q6803" i="28" s="1"/>
  <c r="M6779" i="28"/>
  <c r="P6779" i="28" s="1"/>
  <c r="Q6779" i="28" s="1"/>
  <c r="M6755" i="28"/>
  <c r="P6755" i="28" s="1"/>
  <c r="Q6755" i="28" s="1"/>
  <c r="M6731" i="28"/>
  <c r="P6731" i="28" s="1"/>
  <c r="Q6731" i="28" s="1"/>
  <c r="M6707" i="28"/>
  <c r="P6707" i="28" s="1"/>
  <c r="Q6707" i="28" s="1"/>
  <c r="M6683" i="28"/>
  <c r="P6683" i="28" s="1"/>
  <c r="Q6683" i="28" s="1"/>
  <c r="M6659" i="28"/>
  <c r="P6659" i="28" s="1"/>
  <c r="Q6659" i="28" s="1"/>
  <c r="M6635" i="28"/>
  <c r="P6635" i="28" s="1"/>
  <c r="Q6635" i="28" s="1"/>
  <c r="M6611" i="28"/>
  <c r="P6611" i="28" s="1"/>
  <c r="Q6611" i="28" s="1"/>
  <c r="M6587" i="28"/>
  <c r="P6587" i="28" s="1"/>
  <c r="Q6587" i="28" s="1"/>
  <c r="M6563" i="28"/>
  <c r="P6563" i="28" s="1"/>
  <c r="Q6563" i="28" s="1"/>
  <c r="M6539" i="28"/>
  <c r="P6539" i="28" s="1"/>
  <c r="Q6539" i="28" s="1"/>
  <c r="M6515" i="28"/>
  <c r="P6515" i="28" s="1"/>
  <c r="Q6515" i="28" s="1"/>
  <c r="M6491" i="28"/>
  <c r="P6491" i="28" s="1"/>
  <c r="Q6491" i="28" s="1"/>
  <c r="M6467" i="28"/>
  <c r="P6467" i="28" s="1"/>
  <c r="Q6467" i="28" s="1"/>
  <c r="M6443" i="28"/>
  <c r="P6443" i="28" s="1"/>
  <c r="Q6443" i="28" s="1"/>
  <c r="M6419" i="28"/>
  <c r="P6419" i="28" s="1"/>
  <c r="Q6419" i="28" s="1"/>
  <c r="M6395" i="28"/>
  <c r="P6395" i="28" s="1"/>
  <c r="Q6395" i="28" s="1"/>
  <c r="M6371" i="28"/>
  <c r="P6371" i="28" s="1"/>
  <c r="Q6371" i="28" s="1"/>
  <c r="M6347" i="28"/>
  <c r="P6347" i="28" s="1"/>
  <c r="Q6347" i="28" s="1"/>
  <c r="M6323" i="28"/>
  <c r="P6323" i="28" s="1"/>
  <c r="Q6323" i="28" s="1"/>
  <c r="M6299" i="28"/>
  <c r="P6299" i="28" s="1"/>
  <c r="Q6299" i="28" s="1"/>
  <c r="M6275" i="28"/>
  <c r="P6275" i="28" s="1"/>
  <c r="Q6275" i="28" s="1"/>
  <c r="M6251" i="28"/>
  <c r="P6251" i="28" s="1"/>
  <c r="Q6251" i="28" s="1"/>
  <c r="M6186" i="28"/>
  <c r="P6186" i="28" s="1"/>
  <c r="Q6186" i="28" s="1"/>
  <c r="M6162" i="28"/>
  <c r="P6162" i="28" s="1"/>
  <c r="Q6162" i="28" s="1"/>
  <c r="M6138" i="28"/>
  <c r="P6138" i="28" s="1"/>
  <c r="Q6138" i="28" s="1"/>
  <c r="M6114" i="28"/>
  <c r="P6114" i="28" s="1"/>
  <c r="Q6114" i="28" s="1"/>
  <c r="M6090" i="28"/>
  <c r="P6090" i="28" s="1"/>
  <c r="Q6090" i="28" s="1"/>
  <c r="M6066" i="28"/>
  <c r="P6066" i="28" s="1"/>
  <c r="Q6066" i="28" s="1"/>
  <c r="M6042" i="28"/>
  <c r="P6042" i="28" s="1"/>
  <c r="Q6042" i="28" s="1"/>
  <c r="M6018" i="28"/>
  <c r="P6018" i="28" s="1"/>
  <c r="Q6018" i="28" s="1"/>
  <c r="M5994" i="28"/>
  <c r="P5994" i="28" s="1"/>
  <c r="Q5994" i="28" s="1"/>
  <c r="M5970" i="28"/>
  <c r="P5970" i="28" s="1"/>
  <c r="Q5970" i="28" s="1"/>
  <c r="M5946" i="28"/>
  <c r="P5946" i="28" s="1"/>
  <c r="Q5946" i="28" s="1"/>
  <c r="M5922" i="28"/>
  <c r="P5922" i="28" s="1"/>
  <c r="Q5922" i="28" s="1"/>
  <c r="M5898" i="28"/>
  <c r="P5898" i="28" s="1"/>
  <c r="Q5898" i="28" s="1"/>
  <c r="M5874" i="28"/>
  <c r="P5874" i="28" s="1"/>
  <c r="Q5874" i="28" s="1"/>
  <c r="M5850" i="28"/>
  <c r="P5850" i="28" s="1"/>
  <c r="Q5850" i="28" s="1"/>
  <c r="M5826" i="28"/>
  <c r="P5826" i="28" s="1"/>
  <c r="Q5826" i="28" s="1"/>
  <c r="M5802" i="28"/>
  <c r="P5802" i="28" s="1"/>
  <c r="Q5802" i="28" s="1"/>
  <c r="M5778" i="28"/>
  <c r="P5778" i="28" s="1"/>
  <c r="Q5778" i="28" s="1"/>
  <c r="M5754" i="28"/>
  <c r="P5754" i="28" s="1"/>
  <c r="Q5754" i="28" s="1"/>
  <c r="M5730" i="28"/>
  <c r="P5730" i="28" s="1"/>
  <c r="Q5730" i="28" s="1"/>
  <c r="M5706" i="28"/>
  <c r="P5706" i="28" s="1"/>
  <c r="Q5706" i="28" s="1"/>
  <c r="M5682" i="28"/>
  <c r="P5682" i="28" s="1"/>
  <c r="Q5682" i="28" s="1"/>
  <c r="M5658" i="28"/>
  <c r="P5658" i="28" s="1"/>
  <c r="Q5658" i="28" s="1"/>
  <c r="M5634" i="28"/>
  <c r="P5634" i="28" s="1"/>
  <c r="Q5634" i="28" s="1"/>
  <c r="M5610" i="28"/>
  <c r="P5610" i="28" s="1"/>
  <c r="Q5610" i="28" s="1"/>
  <c r="M5586" i="28"/>
  <c r="P5586" i="28" s="1"/>
  <c r="Q5586" i="28" s="1"/>
  <c r="M5564" i="28"/>
  <c r="P5564" i="28" s="1"/>
  <c r="Q5564" i="28" s="1"/>
  <c r="M6177" i="28"/>
  <c r="P6177" i="28" s="1"/>
  <c r="Q6177" i="28" s="1"/>
  <c r="M6153" i="28"/>
  <c r="P6153" i="28" s="1"/>
  <c r="Q6153" i="28" s="1"/>
  <c r="M6129" i="28"/>
  <c r="P6129" i="28" s="1"/>
  <c r="Q6129" i="28" s="1"/>
  <c r="M6105" i="28"/>
  <c r="P6105" i="28" s="1"/>
  <c r="Q6105" i="28" s="1"/>
  <c r="M6081" i="28"/>
  <c r="P6081" i="28" s="1"/>
  <c r="Q6081" i="28" s="1"/>
  <c r="M6057" i="28"/>
  <c r="P6057" i="28" s="1"/>
  <c r="Q6057" i="28" s="1"/>
  <c r="M6033" i="28"/>
  <c r="P6033" i="28" s="1"/>
  <c r="Q6033" i="28" s="1"/>
  <c r="M6009" i="28"/>
  <c r="P6009" i="28" s="1"/>
  <c r="Q6009" i="28" s="1"/>
  <c r="M5985" i="28"/>
  <c r="P5985" i="28" s="1"/>
  <c r="Q5985" i="28" s="1"/>
  <c r="M5961" i="28"/>
  <c r="P5961" i="28" s="1"/>
  <c r="Q5961" i="28" s="1"/>
  <c r="M5937" i="28"/>
  <c r="P5937" i="28" s="1"/>
  <c r="Q5937" i="28" s="1"/>
  <c r="M5913" i="28"/>
  <c r="P5913" i="28" s="1"/>
  <c r="Q5913" i="28" s="1"/>
  <c r="M5889" i="28"/>
  <c r="P5889" i="28" s="1"/>
  <c r="Q5889" i="28" s="1"/>
  <c r="M5865" i="28"/>
  <c r="P5865" i="28" s="1"/>
  <c r="Q5865" i="28" s="1"/>
  <c r="M5841" i="28"/>
  <c r="P5841" i="28" s="1"/>
  <c r="Q5841" i="28" s="1"/>
  <c r="M5817" i="28"/>
  <c r="P5817" i="28" s="1"/>
  <c r="Q5817" i="28" s="1"/>
  <c r="M5793" i="28"/>
  <c r="P5793" i="28" s="1"/>
  <c r="Q5793" i="28" s="1"/>
  <c r="M5769" i="28"/>
  <c r="P5769" i="28" s="1"/>
  <c r="Q5769" i="28" s="1"/>
  <c r="M5745" i="28"/>
  <c r="P5745" i="28" s="1"/>
  <c r="Q5745" i="28" s="1"/>
  <c r="M5721" i="28"/>
  <c r="P5721" i="28" s="1"/>
  <c r="Q5721" i="28" s="1"/>
  <c r="M5697" i="28"/>
  <c r="P5697" i="28" s="1"/>
  <c r="Q5697" i="28" s="1"/>
  <c r="M5673" i="28"/>
  <c r="P5673" i="28" s="1"/>
  <c r="Q5673" i="28" s="1"/>
  <c r="M5649" i="28"/>
  <c r="P5649" i="28" s="1"/>
  <c r="Q5649" i="28" s="1"/>
  <c r="M5625" i="28"/>
  <c r="P5625" i="28" s="1"/>
  <c r="Q5625" i="28" s="1"/>
  <c r="M5601" i="28"/>
  <c r="P5601" i="28" s="1"/>
  <c r="Q5601" i="28" s="1"/>
  <c r="M5576" i="28"/>
  <c r="P5576" i="28" s="1"/>
  <c r="Q5576" i="28" s="1"/>
  <c r="M5548" i="28"/>
  <c r="P5548" i="28" s="1"/>
  <c r="Q5548" i="28" s="1"/>
  <c r="M5524" i="28"/>
  <c r="P5524" i="28" s="1"/>
  <c r="Q5524" i="28" s="1"/>
  <c r="M5500" i="28"/>
  <c r="P5500" i="28" s="1"/>
  <c r="Q5500" i="28" s="1"/>
  <c r="M5476" i="28"/>
  <c r="P5476" i="28" s="1"/>
  <c r="Q5476" i="28" s="1"/>
  <c r="M5452" i="28"/>
  <c r="P5452" i="28" s="1"/>
  <c r="Q5452" i="28" s="1"/>
  <c r="M5428" i="28"/>
  <c r="P5428" i="28" s="1"/>
  <c r="Q5428" i="28" s="1"/>
  <c r="M5404" i="28"/>
  <c r="P5404" i="28" s="1"/>
  <c r="Q5404" i="28" s="1"/>
  <c r="M5380" i="28"/>
  <c r="P5380" i="28" s="1"/>
  <c r="Q5380" i="28" s="1"/>
  <c r="M5356" i="28"/>
  <c r="P5356" i="28" s="1"/>
  <c r="Q5356" i="28" s="1"/>
  <c r="M5332" i="28"/>
  <c r="P5332" i="28" s="1"/>
  <c r="Q5332" i="28" s="1"/>
  <c r="M5308" i="28"/>
  <c r="P5308" i="28" s="1"/>
  <c r="Q5308" i="28" s="1"/>
  <c r="M5284" i="28"/>
  <c r="P5284" i="28" s="1"/>
  <c r="Q5284" i="28" s="1"/>
  <c r="M5260" i="28"/>
  <c r="P5260" i="28" s="1"/>
  <c r="Q5260" i="28" s="1"/>
  <c r="M5563" i="28"/>
  <c r="P5563" i="28" s="1"/>
  <c r="Q5563" i="28" s="1"/>
  <c r="M5539" i="28"/>
  <c r="P5539" i="28" s="1"/>
  <c r="Q5539" i="28" s="1"/>
  <c r="M5515" i="28"/>
  <c r="P5515" i="28" s="1"/>
  <c r="Q5515" i="28" s="1"/>
  <c r="M5491" i="28"/>
  <c r="P5491" i="28" s="1"/>
  <c r="Q5491" i="28" s="1"/>
  <c r="M5467" i="28"/>
  <c r="P5467" i="28" s="1"/>
  <c r="Q5467" i="28" s="1"/>
  <c r="M5443" i="28"/>
  <c r="P5443" i="28" s="1"/>
  <c r="Q5443" i="28" s="1"/>
  <c r="M5419" i="28"/>
  <c r="P5419" i="28" s="1"/>
  <c r="Q5419" i="28" s="1"/>
  <c r="M5395" i="28"/>
  <c r="P5395" i="28" s="1"/>
  <c r="Q5395" i="28" s="1"/>
  <c r="M5371" i="28"/>
  <c r="P5371" i="28" s="1"/>
  <c r="Q5371" i="28" s="1"/>
  <c r="M5347" i="28"/>
  <c r="P5347" i="28" s="1"/>
  <c r="Q5347" i="28" s="1"/>
  <c r="M5323" i="28"/>
  <c r="P5323" i="28" s="1"/>
  <c r="Q5323" i="28" s="1"/>
  <c r="M5299" i="28"/>
  <c r="P5299" i="28" s="1"/>
  <c r="Q5299" i="28" s="1"/>
  <c r="M5275" i="28"/>
  <c r="P5275" i="28" s="1"/>
  <c r="Q5275" i="28" s="1"/>
  <c r="M5245" i="28"/>
  <c r="P5245" i="28" s="1"/>
  <c r="Q5245" i="28" s="1"/>
  <c r="M5230" i="28"/>
  <c r="P5230" i="28" s="1"/>
  <c r="Q5230" i="28" s="1"/>
  <c r="M5206" i="28"/>
  <c r="P5206" i="28" s="1"/>
  <c r="Q5206" i="28" s="1"/>
  <c r="M5182" i="28"/>
  <c r="P5182" i="28" s="1"/>
  <c r="Q5182" i="28" s="1"/>
  <c r="M5158" i="28"/>
  <c r="P5158" i="28" s="1"/>
  <c r="Q5158" i="28" s="1"/>
  <c r="M5134" i="28"/>
  <c r="P5134" i="28" s="1"/>
  <c r="Q5134" i="28" s="1"/>
  <c r="M7532" i="28"/>
  <c r="P7532" i="28" s="1"/>
  <c r="Q7532" i="28" s="1"/>
  <c r="M7508" i="28"/>
  <c r="P7508" i="28" s="1"/>
  <c r="Q7508" i="28" s="1"/>
  <c r="M7484" i="28"/>
  <c r="P7484" i="28" s="1"/>
  <c r="Q7484" i="28" s="1"/>
  <c r="M7460" i="28"/>
  <c r="P7460" i="28" s="1"/>
  <c r="Q7460" i="28" s="1"/>
  <c r="M7436" i="28"/>
  <c r="P7436" i="28" s="1"/>
  <c r="Q7436" i="28" s="1"/>
  <c r="M7412" i="28"/>
  <c r="P7412" i="28" s="1"/>
  <c r="Q7412" i="28" s="1"/>
  <c r="M7388" i="28"/>
  <c r="P7388" i="28" s="1"/>
  <c r="Q7388" i="28" s="1"/>
  <c r="M7364" i="28"/>
  <c r="P7364" i="28" s="1"/>
  <c r="Q7364" i="28" s="1"/>
  <c r="M7340" i="28"/>
  <c r="P7340" i="28" s="1"/>
  <c r="Q7340" i="28" s="1"/>
  <c r="M7316" i="28"/>
  <c r="P7316" i="28" s="1"/>
  <c r="Q7316" i="28" s="1"/>
  <c r="M7292" i="28"/>
  <c r="P7292" i="28" s="1"/>
  <c r="Q7292" i="28" s="1"/>
  <c r="M7268" i="28"/>
  <c r="P7268" i="28" s="1"/>
  <c r="Q7268" i="28" s="1"/>
  <c r="M7244" i="28"/>
  <c r="P7244" i="28" s="1"/>
  <c r="Q7244" i="28" s="1"/>
  <c r="M7220" i="28"/>
  <c r="P7220" i="28" s="1"/>
  <c r="Q7220" i="28" s="1"/>
  <c r="M7196" i="28"/>
  <c r="P7196" i="28" s="1"/>
  <c r="Q7196" i="28" s="1"/>
  <c r="M7172" i="28"/>
  <c r="P7172" i="28" s="1"/>
  <c r="Q7172" i="28" s="1"/>
  <c r="M7148" i="28"/>
  <c r="P7148" i="28" s="1"/>
  <c r="Q7148" i="28" s="1"/>
  <c r="M7124" i="28"/>
  <c r="P7124" i="28" s="1"/>
  <c r="Q7124" i="28" s="1"/>
  <c r="M7100" i="28"/>
  <c r="P7100" i="28" s="1"/>
  <c r="Q7100" i="28" s="1"/>
  <c r="M7076" i="28"/>
  <c r="P7076" i="28" s="1"/>
  <c r="Q7076" i="28" s="1"/>
  <c r="M7052" i="28"/>
  <c r="P7052" i="28" s="1"/>
  <c r="Q7052" i="28" s="1"/>
  <c r="M7028" i="28"/>
  <c r="P7028" i="28" s="1"/>
  <c r="Q7028" i="28" s="1"/>
  <c r="M7004" i="28"/>
  <c r="P7004" i="28" s="1"/>
  <c r="Q7004" i="28" s="1"/>
  <c r="M6980" i="28"/>
  <c r="P6980" i="28" s="1"/>
  <c r="Q6980" i="28" s="1"/>
  <c r="M6956" i="28"/>
  <c r="P6956" i="28" s="1"/>
  <c r="Q6956" i="28" s="1"/>
  <c r="M6932" i="28"/>
  <c r="P6932" i="28" s="1"/>
  <c r="Q6932" i="28" s="1"/>
  <c r="M6908" i="28"/>
  <c r="P6908" i="28" s="1"/>
  <c r="Q6908" i="28" s="1"/>
  <c r="M6884" i="28"/>
  <c r="P6884" i="28" s="1"/>
  <c r="Q6884" i="28" s="1"/>
  <c r="M6233" i="28"/>
  <c r="P6233" i="28" s="1"/>
  <c r="Q6233" i="28" s="1"/>
  <c r="M6866" i="28"/>
  <c r="P6866" i="28" s="1"/>
  <c r="Q6866" i="28" s="1"/>
  <c r="M6842" i="28"/>
  <c r="P6842" i="28" s="1"/>
  <c r="Q6842" i="28" s="1"/>
  <c r="M6818" i="28"/>
  <c r="P6818" i="28" s="1"/>
  <c r="Q6818" i="28" s="1"/>
  <c r="M6794" i="28"/>
  <c r="P6794" i="28" s="1"/>
  <c r="Q6794" i="28" s="1"/>
  <c r="M6770" i="28"/>
  <c r="P6770" i="28" s="1"/>
  <c r="Q6770" i="28" s="1"/>
  <c r="M6746" i="28"/>
  <c r="P6746" i="28" s="1"/>
  <c r="Q6746" i="28" s="1"/>
  <c r="M6722" i="28"/>
  <c r="P6722" i="28" s="1"/>
  <c r="Q6722" i="28" s="1"/>
  <c r="M6698" i="28"/>
  <c r="P6698" i="28" s="1"/>
  <c r="Q6698" i="28" s="1"/>
  <c r="M6674" i="28"/>
  <c r="P6674" i="28" s="1"/>
  <c r="Q6674" i="28" s="1"/>
  <c r="M6650" i="28"/>
  <c r="P6650" i="28" s="1"/>
  <c r="Q6650" i="28" s="1"/>
  <c r="M6626" i="28"/>
  <c r="P6626" i="28" s="1"/>
  <c r="Q6626" i="28" s="1"/>
  <c r="M6602" i="28"/>
  <c r="P6602" i="28" s="1"/>
  <c r="Q6602" i="28" s="1"/>
  <c r="M6578" i="28"/>
  <c r="P6578" i="28" s="1"/>
  <c r="Q6578" i="28" s="1"/>
  <c r="M6554" i="28"/>
  <c r="P6554" i="28" s="1"/>
  <c r="Q6554" i="28" s="1"/>
  <c r="M6530" i="28"/>
  <c r="P6530" i="28" s="1"/>
  <c r="Q6530" i="28" s="1"/>
  <c r="M6506" i="28"/>
  <c r="P6506" i="28" s="1"/>
  <c r="Q6506" i="28" s="1"/>
  <c r="M6482" i="28"/>
  <c r="P6482" i="28" s="1"/>
  <c r="Q6482" i="28" s="1"/>
  <c r="M6458" i="28"/>
  <c r="P6458" i="28" s="1"/>
  <c r="Q6458" i="28" s="1"/>
  <c r="M6434" i="28"/>
  <c r="P6434" i="28" s="1"/>
  <c r="Q6434" i="28" s="1"/>
  <c r="M6410" i="28"/>
  <c r="P6410" i="28" s="1"/>
  <c r="Q6410" i="28" s="1"/>
  <c r="M6386" i="28"/>
  <c r="P6386" i="28" s="1"/>
  <c r="Q6386" i="28" s="1"/>
  <c r="M6362" i="28"/>
  <c r="P6362" i="28" s="1"/>
  <c r="Q6362" i="28" s="1"/>
  <c r="M6338" i="28"/>
  <c r="P6338" i="28" s="1"/>
  <c r="Q6338" i="28" s="1"/>
  <c r="M6314" i="28"/>
  <c r="P6314" i="28" s="1"/>
  <c r="Q6314" i="28" s="1"/>
  <c r="M6290" i="28"/>
  <c r="P6290" i="28" s="1"/>
  <c r="Q6290" i="28" s="1"/>
  <c r="M6266" i="28"/>
  <c r="P6266" i="28" s="1"/>
  <c r="Q6266" i="28" s="1"/>
  <c r="M6242" i="28"/>
  <c r="P6242" i="28" s="1"/>
  <c r="Q6242" i="28" s="1"/>
  <c r="M6199" i="28"/>
  <c r="P6199" i="28" s="1"/>
  <c r="Q6199" i="28" s="1"/>
  <c r="M6202" i="28"/>
  <c r="P6202" i="28" s="1"/>
  <c r="Q6202" i="28" s="1"/>
  <c r="M6849" i="28"/>
  <c r="P6849" i="28" s="1"/>
  <c r="Q6849" i="28" s="1"/>
  <c r="M6825" i="28"/>
  <c r="P6825" i="28" s="1"/>
  <c r="Q6825" i="28" s="1"/>
  <c r="M6801" i="28"/>
  <c r="P6801" i="28" s="1"/>
  <c r="Q6801" i="28" s="1"/>
  <c r="M6777" i="28"/>
  <c r="P6777" i="28" s="1"/>
  <c r="Q6777" i="28" s="1"/>
  <c r="M6753" i="28"/>
  <c r="P6753" i="28" s="1"/>
  <c r="Q6753" i="28" s="1"/>
  <c r="M6729" i="28"/>
  <c r="P6729" i="28" s="1"/>
  <c r="Q6729" i="28" s="1"/>
  <c r="M6705" i="28"/>
  <c r="P6705" i="28" s="1"/>
  <c r="Q6705" i="28" s="1"/>
  <c r="M6681" i="28"/>
  <c r="P6681" i="28" s="1"/>
  <c r="Q6681" i="28" s="1"/>
  <c r="M6657" i="28"/>
  <c r="P6657" i="28" s="1"/>
  <c r="Q6657" i="28" s="1"/>
  <c r="M6633" i="28"/>
  <c r="P6633" i="28" s="1"/>
  <c r="Q6633" i="28" s="1"/>
  <c r="M6609" i="28"/>
  <c r="P6609" i="28" s="1"/>
  <c r="Q6609" i="28" s="1"/>
  <c r="M6585" i="28"/>
  <c r="P6585" i="28" s="1"/>
  <c r="Q6585" i="28" s="1"/>
  <c r="M6561" i="28"/>
  <c r="P6561" i="28" s="1"/>
  <c r="Q6561" i="28" s="1"/>
  <c r="M6537" i="28"/>
  <c r="P6537" i="28" s="1"/>
  <c r="Q6537" i="28" s="1"/>
  <c r="M6513" i="28"/>
  <c r="P6513" i="28" s="1"/>
  <c r="Q6513" i="28" s="1"/>
  <c r="M6489" i="28"/>
  <c r="P6489" i="28" s="1"/>
  <c r="Q6489" i="28" s="1"/>
  <c r="M6465" i="28"/>
  <c r="P6465" i="28" s="1"/>
  <c r="Q6465" i="28" s="1"/>
  <c r="M6441" i="28"/>
  <c r="P6441" i="28" s="1"/>
  <c r="Q6441" i="28" s="1"/>
  <c r="M6417" i="28"/>
  <c r="P6417" i="28" s="1"/>
  <c r="Q6417" i="28" s="1"/>
  <c r="M6393" i="28"/>
  <c r="P6393" i="28" s="1"/>
  <c r="Q6393" i="28" s="1"/>
  <c r="M6369" i="28"/>
  <c r="P6369" i="28" s="1"/>
  <c r="Q6369" i="28" s="1"/>
  <c r="M6345" i="28"/>
  <c r="P6345" i="28" s="1"/>
  <c r="Q6345" i="28" s="1"/>
  <c r="M6321" i="28"/>
  <c r="P6321" i="28" s="1"/>
  <c r="Q6321" i="28" s="1"/>
  <c r="M6297" i="28"/>
  <c r="P6297" i="28" s="1"/>
  <c r="Q6297" i="28" s="1"/>
  <c r="M6273" i="28"/>
  <c r="P6273" i="28" s="1"/>
  <c r="Q6273" i="28" s="1"/>
  <c r="M6249" i="28"/>
  <c r="P6249" i="28" s="1"/>
  <c r="Q6249" i="28" s="1"/>
  <c r="M6184" i="28"/>
  <c r="P6184" i="28" s="1"/>
  <c r="Q6184" i="28" s="1"/>
  <c r="M6160" i="28"/>
  <c r="P6160" i="28" s="1"/>
  <c r="Q6160" i="28" s="1"/>
  <c r="M6136" i="28"/>
  <c r="P6136" i="28" s="1"/>
  <c r="Q6136" i="28" s="1"/>
  <c r="M6112" i="28"/>
  <c r="P6112" i="28" s="1"/>
  <c r="Q6112" i="28" s="1"/>
  <c r="M6088" i="28"/>
  <c r="P6088" i="28" s="1"/>
  <c r="Q6088" i="28" s="1"/>
  <c r="M6064" i="28"/>
  <c r="P6064" i="28" s="1"/>
  <c r="Q6064" i="28" s="1"/>
  <c r="M6040" i="28"/>
  <c r="P6040" i="28" s="1"/>
  <c r="Q6040" i="28" s="1"/>
  <c r="M6016" i="28"/>
  <c r="P6016" i="28" s="1"/>
  <c r="Q6016" i="28" s="1"/>
  <c r="M5992" i="28"/>
  <c r="P5992" i="28" s="1"/>
  <c r="Q5992" i="28" s="1"/>
  <c r="M5968" i="28"/>
  <c r="P5968" i="28" s="1"/>
  <c r="Q5968" i="28" s="1"/>
  <c r="M5944" i="28"/>
  <c r="P5944" i="28" s="1"/>
  <c r="Q5944" i="28" s="1"/>
  <c r="M5920" i="28"/>
  <c r="P5920" i="28" s="1"/>
  <c r="Q5920" i="28" s="1"/>
  <c r="M5896" i="28"/>
  <c r="P5896" i="28" s="1"/>
  <c r="Q5896" i="28" s="1"/>
  <c r="M5872" i="28"/>
  <c r="P5872" i="28" s="1"/>
  <c r="Q5872" i="28" s="1"/>
  <c r="M5848" i="28"/>
  <c r="P5848" i="28" s="1"/>
  <c r="Q5848" i="28" s="1"/>
  <c r="M5824" i="28"/>
  <c r="P5824" i="28" s="1"/>
  <c r="Q5824" i="28" s="1"/>
  <c r="M5800" i="28"/>
  <c r="P5800" i="28" s="1"/>
  <c r="Q5800" i="28" s="1"/>
  <c r="M5776" i="28"/>
  <c r="P5776" i="28" s="1"/>
  <c r="Q5776" i="28" s="1"/>
  <c r="M5752" i="28"/>
  <c r="P5752" i="28" s="1"/>
  <c r="Q5752" i="28" s="1"/>
  <c r="M5728" i="28"/>
  <c r="P5728" i="28" s="1"/>
  <c r="Q5728" i="28" s="1"/>
  <c r="M5704" i="28"/>
  <c r="P5704" i="28" s="1"/>
  <c r="Q5704" i="28" s="1"/>
  <c r="M5680" i="28"/>
  <c r="P5680" i="28" s="1"/>
  <c r="Q5680" i="28" s="1"/>
  <c r="M5656" i="28"/>
  <c r="P5656" i="28" s="1"/>
  <c r="Q5656" i="28" s="1"/>
  <c r="M5632" i="28"/>
  <c r="P5632" i="28" s="1"/>
  <c r="Q5632" i="28" s="1"/>
  <c r="M5608" i="28"/>
  <c r="P5608" i="28" s="1"/>
  <c r="Q5608" i="28" s="1"/>
  <c r="M5584" i="28"/>
  <c r="P5584" i="28" s="1"/>
  <c r="Q5584" i="28" s="1"/>
  <c r="M5558" i="28"/>
  <c r="P5558" i="28" s="1"/>
  <c r="Q5558" i="28" s="1"/>
  <c r="M6175" i="28"/>
  <c r="P6175" i="28" s="1"/>
  <c r="Q6175" i="28" s="1"/>
  <c r="M6151" i="28"/>
  <c r="P6151" i="28" s="1"/>
  <c r="Q6151" i="28" s="1"/>
  <c r="M6127" i="28"/>
  <c r="P6127" i="28" s="1"/>
  <c r="Q6127" i="28" s="1"/>
  <c r="M6103" i="28"/>
  <c r="P6103" i="28" s="1"/>
  <c r="Q6103" i="28" s="1"/>
  <c r="M6079" i="28"/>
  <c r="P6079" i="28" s="1"/>
  <c r="Q6079" i="28" s="1"/>
  <c r="M6055" i="28"/>
  <c r="P6055" i="28" s="1"/>
  <c r="Q6055" i="28" s="1"/>
  <c r="M6031" i="28"/>
  <c r="P6031" i="28" s="1"/>
  <c r="Q6031" i="28" s="1"/>
  <c r="M6007" i="28"/>
  <c r="P6007" i="28" s="1"/>
  <c r="Q6007" i="28" s="1"/>
  <c r="M5983" i="28"/>
  <c r="P5983" i="28" s="1"/>
  <c r="Q5983" i="28" s="1"/>
  <c r="M5959" i="28"/>
  <c r="P5959" i="28" s="1"/>
  <c r="Q5959" i="28" s="1"/>
  <c r="M5935" i="28"/>
  <c r="P5935" i="28" s="1"/>
  <c r="Q5935" i="28" s="1"/>
  <c r="M5911" i="28"/>
  <c r="P5911" i="28" s="1"/>
  <c r="Q5911" i="28" s="1"/>
  <c r="M5887" i="28"/>
  <c r="P5887" i="28" s="1"/>
  <c r="Q5887" i="28" s="1"/>
  <c r="M5863" i="28"/>
  <c r="P5863" i="28" s="1"/>
  <c r="Q5863" i="28" s="1"/>
  <c r="M5839" i="28"/>
  <c r="P5839" i="28" s="1"/>
  <c r="Q5839" i="28" s="1"/>
  <c r="M5815" i="28"/>
  <c r="P5815" i="28" s="1"/>
  <c r="Q5815" i="28" s="1"/>
  <c r="M5791" i="28"/>
  <c r="P5791" i="28" s="1"/>
  <c r="Q5791" i="28" s="1"/>
  <c r="M5767" i="28"/>
  <c r="P5767" i="28" s="1"/>
  <c r="Q5767" i="28" s="1"/>
  <c r="M5743" i="28"/>
  <c r="P5743" i="28" s="1"/>
  <c r="Q5743" i="28" s="1"/>
  <c r="M5719" i="28"/>
  <c r="P5719" i="28" s="1"/>
  <c r="Q5719" i="28" s="1"/>
  <c r="M5695" i="28"/>
  <c r="P5695" i="28" s="1"/>
  <c r="Q5695" i="28" s="1"/>
  <c r="M5671" i="28"/>
  <c r="P5671" i="28" s="1"/>
  <c r="Q5671" i="28" s="1"/>
  <c r="M5647" i="28"/>
  <c r="P5647" i="28" s="1"/>
  <c r="Q5647" i="28" s="1"/>
  <c r="M5623" i="28"/>
  <c r="P5623" i="28" s="1"/>
  <c r="Q5623" i="28" s="1"/>
  <c r="M5599" i="28"/>
  <c r="P5599" i="28" s="1"/>
  <c r="Q5599" i="28" s="1"/>
  <c r="M5567" i="28"/>
  <c r="P5567" i="28" s="1"/>
  <c r="Q5567" i="28" s="1"/>
  <c r="M5546" i="28"/>
  <c r="P5546" i="28" s="1"/>
  <c r="Q5546" i="28" s="1"/>
  <c r="M5522" i="28"/>
  <c r="P5522" i="28" s="1"/>
  <c r="Q5522" i="28" s="1"/>
  <c r="M5498" i="28"/>
  <c r="P5498" i="28" s="1"/>
  <c r="Q5498" i="28" s="1"/>
  <c r="M5474" i="28"/>
  <c r="P5474" i="28" s="1"/>
  <c r="Q5474" i="28" s="1"/>
  <c r="M5450" i="28"/>
  <c r="P5450" i="28" s="1"/>
  <c r="Q5450" i="28" s="1"/>
  <c r="M5426" i="28"/>
  <c r="P5426" i="28" s="1"/>
  <c r="Q5426" i="28" s="1"/>
  <c r="M5402" i="28"/>
  <c r="P5402" i="28" s="1"/>
  <c r="Q5402" i="28" s="1"/>
  <c r="M5378" i="28"/>
  <c r="P5378" i="28" s="1"/>
  <c r="Q5378" i="28" s="1"/>
  <c r="M5354" i="28"/>
  <c r="P5354" i="28" s="1"/>
  <c r="Q5354" i="28" s="1"/>
  <c r="M5330" i="28"/>
  <c r="P5330" i="28" s="1"/>
  <c r="Q5330" i="28" s="1"/>
  <c r="M5306" i="28"/>
  <c r="P5306" i="28" s="1"/>
  <c r="Q5306" i="28" s="1"/>
  <c r="M5282" i="28"/>
  <c r="P5282" i="28" s="1"/>
  <c r="Q5282" i="28" s="1"/>
  <c r="M5258" i="28"/>
  <c r="P5258" i="28" s="1"/>
  <c r="Q5258" i="28" s="1"/>
  <c r="M5561" i="28"/>
  <c r="P5561" i="28" s="1"/>
  <c r="Q5561" i="28" s="1"/>
  <c r="M5537" i="28"/>
  <c r="P5537" i="28" s="1"/>
  <c r="Q5537" i="28" s="1"/>
  <c r="M5513" i="28"/>
  <c r="P5513" i="28" s="1"/>
  <c r="Q5513" i="28" s="1"/>
  <c r="M5489" i="28"/>
  <c r="P5489" i="28" s="1"/>
  <c r="Q5489" i="28" s="1"/>
  <c r="M5465" i="28"/>
  <c r="P5465" i="28" s="1"/>
  <c r="Q5465" i="28" s="1"/>
  <c r="M5441" i="28"/>
  <c r="P5441" i="28" s="1"/>
  <c r="Q5441" i="28" s="1"/>
  <c r="M5417" i="28"/>
  <c r="P5417" i="28" s="1"/>
  <c r="Q5417" i="28" s="1"/>
  <c r="M5393" i="28"/>
  <c r="P5393" i="28" s="1"/>
  <c r="Q5393" i="28" s="1"/>
  <c r="M5369" i="28"/>
  <c r="P5369" i="28" s="1"/>
  <c r="Q5369" i="28" s="1"/>
  <c r="M5345" i="28"/>
  <c r="P5345" i="28" s="1"/>
  <c r="Q5345" i="28" s="1"/>
  <c r="M5321" i="28"/>
  <c r="P5321" i="28" s="1"/>
  <c r="Q5321" i="28" s="1"/>
  <c r="M5297" i="28"/>
  <c r="P5297" i="28" s="1"/>
  <c r="Q5297" i="28" s="1"/>
  <c r="M5273" i="28"/>
  <c r="P5273" i="28" s="1"/>
  <c r="Q5273" i="28" s="1"/>
  <c r="M5240" i="28"/>
  <c r="P5240" i="28" s="1"/>
  <c r="Q5240" i="28" s="1"/>
  <c r="M5228" i="28"/>
  <c r="P5228" i="28" s="1"/>
  <c r="Q5228" i="28" s="1"/>
  <c r="M5204" i="28"/>
  <c r="P5204" i="28" s="1"/>
  <c r="Q5204" i="28" s="1"/>
  <c r="M5180" i="28"/>
  <c r="P5180" i="28" s="1"/>
  <c r="Q5180" i="28" s="1"/>
  <c r="M5156" i="28"/>
  <c r="P5156" i="28" s="1"/>
  <c r="Q5156" i="28" s="1"/>
  <c r="M5132" i="28"/>
  <c r="P5132" i="28" s="1"/>
  <c r="Q5132" i="28" s="1"/>
  <c r="M5108" i="28"/>
  <c r="P5108" i="28" s="1"/>
  <c r="Q5108" i="28" s="1"/>
  <c r="M5084" i="28"/>
  <c r="P5084" i="28" s="1"/>
  <c r="Q5084" i="28" s="1"/>
  <c r="M7530" i="28"/>
  <c r="P7530" i="28" s="1"/>
  <c r="Q7530" i="28" s="1"/>
  <c r="M7506" i="28"/>
  <c r="P7506" i="28" s="1"/>
  <c r="Q7506" i="28" s="1"/>
  <c r="M7482" i="28"/>
  <c r="P7482" i="28" s="1"/>
  <c r="Q7482" i="28" s="1"/>
  <c r="M7458" i="28"/>
  <c r="P7458" i="28" s="1"/>
  <c r="Q7458" i="28" s="1"/>
  <c r="M7434" i="28"/>
  <c r="P7434" i="28" s="1"/>
  <c r="Q7434" i="28" s="1"/>
  <c r="M7410" i="28"/>
  <c r="P7410" i="28" s="1"/>
  <c r="Q7410" i="28" s="1"/>
  <c r="M7386" i="28"/>
  <c r="P7386" i="28" s="1"/>
  <c r="Q7386" i="28" s="1"/>
  <c r="M7362" i="28"/>
  <c r="P7362" i="28" s="1"/>
  <c r="Q7362" i="28" s="1"/>
  <c r="M7338" i="28"/>
  <c r="P7338" i="28" s="1"/>
  <c r="Q7338" i="28" s="1"/>
  <c r="M7314" i="28"/>
  <c r="P7314" i="28" s="1"/>
  <c r="Q7314" i="28" s="1"/>
  <c r="M7290" i="28"/>
  <c r="P7290" i="28" s="1"/>
  <c r="Q7290" i="28" s="1"/>
  <c r="M7266" i="28"/>
  <c r="P7266" i="28" s="1"/>
  <c r="Q7266" i="28" s="1"/>
  <c r="M7242" i="28"/>
  <c r="P7242" i="28" s="1"/>
  <c r="Q7242" i="28" s="1"/>
  <c r="M7218" i="28"/>
  <c r="P7218" i="28" s="1"/>
  <c r="Q7218" i="28" s="1"/>
  <c r="M7194" i="28"/>
  <c r="P7194" i="28" s="1"/>
  <c r="Q7194" i="28" s="1"/>
  <c r="M7170" i="28"/>
  <c r="P7170" i="28" s="1"/>
  <c r="Q7170" i="28" s="1"/>
  <c r="M7146" i="28"/>
  <c r="P7146" i="28" s="1"/>
  <c r="Q7146" i="28" s="1"/>
  <c r="M7122" i="28"/>
  <c r="P7122" i="28" s="1"/>
  <c r="Q7122" i="28" s="1"/>
  <c r="M7098" i="28"/>
  <c r="P7098" i="28" s="1"/>
  <c r="Q7098" i="28" s="1"/>
  <c r="M7074" i="28"/>
  <c r="P7074" i="28" s="1"/>
  <c r="Q7074" i="28" s="1"/>
  <c r="M7050" i="28"/>
  <c r="P7050" i="28" s="1"/>
  <c r="Q7050" i="28" s="1"/>
  <c r="M7026" i="28"/>
  <c r="P7026" i="28" s="1"/>
  <c r="Q7026" i="28" s="1"/>
  <c r="M7002" i="28"/>
  <c r="P7002" i="28" s="1"/>
  <c r="Q7002" i="28" s="1"/>
  <c r="M6978" i="28"/>
  <c r="P6978" i="28" s="1"/>
  <c r="Q6978" i="28" s="1"/>
  <c r="M6954" i="28"/>
  <c r="P6954" i="28" s="1"/>
  <c r="Q6954" i="28" s="1"/>
  <c r="M6930" i="28"/>
  <c r="P6930" i="28" s="1"/>
  <c r="Q6930" i="28" s="1"/>
  <c r="M6906" i="28"/>
  <c r="P6906" i="28" s="1"/>
  <c r="Q6906" i="28" s="1"/>
  <c r="M6231" i="28"/>
  <c r="P6231" i="28" s="1"/>
  <c r="Q6231" i="28" s="1"/>
  <c r="M6196" i="28"/>
  <c r="P6196" i="28" s="1"/>
  <c r="Q6196" i="28" s="1"/>
  <c r="M6864" i="28"/>
  <c r="P6864" i="28" s="1"/>
  <c r="Q6864" i="28" s="1"/>
  <c r="M6840" i="28"/>
  <c r="P6840" i="28" s="1"/>
  <c r="Q6840" i="28" s="1"/>
  <c r="M6816" i="28"/>
  <c r="P6816" i="28" s="1"/>
  <c r="Q6816" i="28" s="1"/>
  <c r="M6792" i="28"/>
  <c r="P6792" i="28" s="1"/>
  <c r="Q6792" i="28" s="1"/>
  <c r="M6768" i="28"/>
  <c r="P6768" i="28" s="1"/>
  <c r="Q6768" i="28" s="1"/>
  <c r="M6744" i="28"/>
  <c r="P6744" i="28" s="1"/>
  <c r="Q6744" i="28" s="1"/>
  <c r="M6720" i="28"/>
  <c r="P6720" i="28" s="1"/>
  <c r="Q6720" i="28" s="1"/>
  <c r="M6696" i="28"/>
  <c r="P6696" i="28" s="1"/>
  <c r="Q6696" i="28" s="1"/>
  <c r="M6672" i="28"/>
  <c r="P6672" i="28" s="1"/>
  <c r="Q6672" i="28" s="1"/>
  <c r="M6648" i="28"/>
  <c r="P6648" i="28" s="1"/>
  <c r="Q6648" i="28" s="1"/>
  <c r="M6624" i="28"/>
  <c r="P6624" i="28" s="1"/>
  <c r="Q6624" i="28" s="1"/>
  <c r="M6600" i="28"/>
  <c r="P6600" i="28" s="1"/>
  <c r="Q6600" i="28" s="1"/>
  <c r="M6576" i="28"/>
  <c r="P6576" i="28" s="1"/>
  <c r="Q6576" i="28" s="1"/>
  <c r="M6552" i="28"/>
  <c r="P6552" i="28" s="1"/>
  <c r="Q6552" i="28" s="1"/>
  <c r="M6528" i="28"/>
  <c r="P6528" i="28" s="1"/>
  <c r="Q6528" i="28" s="1"/>
  <c r="M6504" i="28"/>
  <c r="P6504" i="28" s="1"/>
  <c r="Q6504" i="28" s="1"/>
  <c r="M6480" i="28"/>
  <c r="P6480" i="28" s="1"/>
  <c r="Q6480" i="28" s="1"/>
  <c r="M6456" i="28"/>
  <c r="P6456" i="28" s="1"/>
  <c r="Q6456" i="28" s="1"/>
  <c r="M6432" i="28"/>
  <c r="P6432" i="28" s="1"/>
  <c r="Q6432" i="28" s="1"/>
  <c r="M6408" i="28"/>
  <c r="P6408" i="28" s="1"/>
  <c r="Q6408" i="28" s="1"/>
  <c r="M6384" i="28"/>
  <c r="P6384" i="28" s="1"/>
  <c r="Q6384" i="28" s="1"/>
  <c r="M6360" i="28"/>
  <c r="P6360" i="28" s="1"/>
  <c r="Q6360" i="28" s="1"/>
  <c r="M6336" i="28"/>
  <c r="P6336" i="28" s="1"/>
  <c r="Q6336" i="28" s="1"/>
  <c r="M6312" i="28"/>
  <c r="P6312" i="28" s="1"/>
  <c r="Q6312" i="28" s="1"/>
  <c r="M6288" i="28"/>
  <c r="P6288" i="28" s="1"/>
  <c r="Q6288" i="28" s="1"/>
  <c r="M6264" i="28"/>
  <c r="P6264" i="28" s="1"/>
  <c r="Q6264" i="28" s="1"/>
  <c r="M6219" i="28"/>
  <c r="P6219" i="28" s="1"/>
  <c r="Q6219" i="28" s="1"/>
  <c r="M6239" i="28"/>
  <c r="P6239" i="28" s="1"/>
  <c r="Q6239" i="28" s="1"/>
  <c r="M6198" i="28"/>
  <c r="P6198" i="28" s="1"/>
  <c r="Q6198" i="28" s="1"/>
  <c r="M6847" i="28"/>
  <c r="P6847" i="28" s="1"/>
  <c r="Q6847" i="28" s="1"/>
  <c r="M6823" i="28"/>
  <c r="P6823" i="28" s="1"/>
  <c r="Q6823" i="28" s="1"/>
  <c r="M6799" i="28"/>
  <c r="P6799" i="28" s="1"/>
  <c r="Q6799" i="28" s="1"/>
  <c r="M6775" i="28"/>
  <c r="P6775" i="28" s="1"/>
  <c r="Q6775" i="28" s="1"/>
  <c r="M6751" i="28"/>
  <c r="P6751" i="28" s="1"/>
  <c r="Q6751" i="28" s="1"/>
  <c r="M6727" i="28"/>
  <c r="P6727" i="28" s="1"/>
  <c r="Q6727" i="28" s="1"/>
  <c r="M6703" i="28"/>
  <c r="P6703" i="28" s="1"/>
  <c r="Q6703" i="28" s="1"/>
  <c r="M6679" i="28"/>
  <c r="P6679" i="28" s="1"/>
  <c r="Q6679" i="28" s="1"/>
  <c r="M6655" i="28"/>
  <c r="P6655" i="28" s="1"/>
  <c r="Q6655" i="28" s="1"/>
  <c r="M6631" i="28"/>
  <c r="P6631" i="28" s="1"/>
  <c r="Q6631" i="28" s="1"/>
  <c r="M6607" i="28"/>
  <c r="P6607" i="28" s="1"/>
  <c r="Q6607" i="28" s="1"/>
  <c r="M6583" i="28"/>
  <c r="P6583" i="28" s="1"/>
  <c r="Q6583" i="28" s="1"/>
  <c r="M6559" i="28"/>
  <c r="P6559" i="28" s="1"/>
  <c r="Q6559" i="28" s="1"/>
  <c r="M6535" i="28"/>
  <c r="P6535" i="28" s="1"/>
  <c r="Q6535" i="28" s="1"/>
  <c r="M6511" i="28"/>
  <c r="P6511" i="28" s="1"/>
  <c r="Q6511" i="28" s="1"/>
  <c r="M6487" i="28"/>
  <c r="P6487" i="28" s="1"/>
  <c r="Q6487" i="28" s="1"/>
  <c r="M6463" i="28"/>
  <c r="P6463" i="28" s="1"/>
  <c r="Q6463" i="28" s="1"/>
  <c r="M6439" i="28"/>
  <c r="P6439" i="28" s="1"/>
  <c r="Q6439" i="28" s="1"/>
  <c r="M6415" i="28"/>
  <c r="P6415" i="28" s="1"/>
  <c r="Q6415" i="28" s="1"/>
  <c r="M6391" i="28"/>
  <c r="P6391" i="28" s="1"/>
  <c r="Q6391" i="28" s="1"/>
  <c r="M6367" i="28"/>
  <c r="P6367" i="28" s="1"/>
  <c r="Q6367" i="28" s="1"/>
  <c r="M6343" i="28"/>
  <c r="P6343" i="28" s="1"/>
  <c r="Q6343" i="28" s="1"/>
  <c r="M6319" i="28"/>
  <c r="P6319" i="28" s="1"/>
  <c r="Q6319" i="28" s="1"/>
  <c r="M6295" i="28"/>
  <c r="P6295" i="28" s="1"/>
  <c r="Q6295" i="28" s="1"/>
  <c r="M6271" i="28"/>
  <c r="P6271" i="28" s="1"/>
  <c r="Q6271" i="28" s="1"/>
  <c r="M6247" i="28"/>
  <c r="P6247" i="28" s="1"/>
  <c r="Q6247" i="28" s="1"/>
  <c r="M6182" i="28"/>
  <c r="P6182" i="28" s="1"/>
  <c r="Q6182" i="28" s="1"/>
  <c r="M6158" i="28"/>
  <c r="P6158" i="28" s="1"/>
  <c r="Q6158" i="28" s="1"/>
  <c r="M6134" i="28"/>
  <c r="P6134" i="28" s="1"/>
  <c r="Q6134" i="28" s="1"/>
  <c r="M6110" i="28"/>
  <c r="P6110" i="28" s="1"/>
  <c r="Q6110" i="28" s="1"/>
  <c r="M6086" i="28"/>
  <c r="P6086" i="28" s="1"/>
  <c r="Q6086" i="28" s="1"/>
  <c r="M6062" i="28"/>
  <c r="P6062" i="28" s="1"/>
  <c r="Q6062" i="28" s="1"/>
  <c r="M6038" i="28"/>
  <c r="P6038" i="28" s="1"/>
  <c r="Q6038" i="28" s="1"/>
  <c r="M6014" i="28"/>
  <c r="P6014" i="28" s="1"/>
  <c r="Q6014" i="28" s="1"/>
  <c r="M5990" i="28"/>
  <c r="P5990" i="28" s="1"/>
  <c r="Q5990" i="28" s="1"/>
  <c r="M5966" i="28"/>
  <c r="P5966" i="28" s="1"/>
  <c r="Q5966" i="28" s="1"/>
  <c r="M5942" i="28"/>
  <c r="P5942" i="28" s="1"/>
  <c r="Q5942" i="28" s="1"/>
  <c r="M5918" i="28"/>
  <c r="P5918" i="28" s="1"/>
  <c r="Q5918" i="28" s="1"/>
  <c r="M5894" i="28"/>
  <c r="P5894" i="28" s="1"/>
  <c r="Q5894" i="28" s="1"/>
  <c r="M5870" i="28"/>
  <c r="P5870" i="28" s="1"/>
  <c r="Q5870" i="28" s="1"/>
  <c r="M5846" i="28"/>
  <c r="P5846" i="28" s="1"/>
  <c r="Q5846" i="28" s="1"/>
  <c r="M5822" i="28"/>
  <c r="P5822" i="28" s="1"/>
  <c r="Q5822" i="28" s="1"/>
  <c r="M5798" i="28"/>
  <c r="P5798" i="28" s="1"/>
  <c r="Q5798" i="28" s="1"/>
  <c r="M5774" i="28"/>
  <c r="P5774" i="28" s="1"/>
  <c r="Q5774" i="28" s="1"/>
  <c r="M5750" i="28"/>
  <c r="P5750" i="28" s="1"/>
  <c r="Q5750" i="28" s="1"/>
  <c r="M5726" i="28"/>
  <c r="P5726" i="28" s="1"/>
  <c r="Q5726" i="28" s="1"/>
  <c r="M5702" i="28"/>
  <c r="P5702" i="28" s="1"/>
  <c r="Q5702" i="28" s="1"/>
  <c r="M5678" i="28"/>
  <c r="P5678" i="28" s="1"/>
  <c r="Q5678" i="28" s="1"/>
  <c r="M5654" i="28"/>
  <c r="P5654" i="28" s="1"/>
  <c r="Q5654" i="28" s="1"/>
  <c r="M5630" i="28"/>
  <c r="P5630" i="28" s="1"/>
  <c r="Q5630" i="28" s="1"/>
  <c r="M5606" i="28"/>
  <c r="P5606" i="28" s="1"/>
  <c r="Q5606" i="28" s="1"/>
  <c r="M5582" i="28"/>
  <c r="P5582" i="28" s="1"/>
  <c r="Q5582" i="28" s="1"/>
  <c r="M6197" i="28"/>
  <c r="P6197" i="28" s="1"/>
  <c r="Q6197" i="28" s="1"/>
  <c r="M6173" i="28"/>
  <c r="P6173" i="28" s="1"/>
  <c r="Q6173" i="28" s="1"/>
  <c r="M6149" i="28"/>
  <c r="P6149" i="28" s="1"/>
  <c r="Q6149" i="28" s="1"/>
  <c r="M6125" i="28"/>
  <c r="P6125" i="28" s="1"/>
  <c r="Q6125" i="28" s="1"/>
  <c r="M6101" i="28"/>
  <c r="P6101" i="28" s="1"/>
  <c r="Q6101" i="28" s="1"/>
  <c r="M6077" i="28"/>
  <c r="P6077" i="28" s="1"/>
  <c r="Q6077" i="28" s="1"/>
  <c r="M6053" i="28"/>
  <c r="P6053" i="28" s="1"/>
  <c r="Q6053" i="28" s="1"/>
  <c r="M6029" i="28"/>
  <c r="P6029" i="28" s="1"/>
  <c r="Q6029" i="28" s="1"/>
  <c r="M6005" i="28"/>
  <c r="P6005" i="28" s="1"/>
  <c r="Q6005" i="28" s="1"/>
  <c r="M5981" i="28"/>
  <c r="P5981" i="28" s="1"/>
  <c r="Q5981" i="28" s="1"/>
  <c r="M5957" i="28"/>
  <c r="P5957" i="28" s="1"/>
  <c r="Q5957" i="28" s="1"/>
  <c r="M5933" i="28"/>
  <c r="P5933" i="28" s="1"/>
  <c r="Q5933" i="28" s="1"/>
  <c r="M5909" i="28"/>
  <c r="P5909" i="28" s="1"/>
  <c r="Q5909" i="28" s="1"/>
  <c r="M5885" i="28"/>
  <c r="P5885" i="28" s="1"/>
  <c r="Q5885" i="28" s="1"/>
  <c r="M5861" i="28"/>
  <c r="P5861" i="28" s="1"/>
  <c r="Q5861" i="28" s="1"/>
  <c r="M5837" i="28"/>
  <c r="P5837" i="28" s="1"/>
  <c r="Q5837" i="28" s="1"/>
  <c r="M5813" i="28"/>
  <c r="P5813" i="28" s="1"/>
  <c r="Q5813" i="28" s="1"/>
  <c r="M5789" i="28"/>
  <c r="P5789" i="28" s="1"/>
  <c r="Q5789" i="28" s="1"/>
  <c r="M5765" i="28"/>
  <c r="P5765" i="28" s="1"/>
  <c r="Q5765" i="28" s="1"/>
  <c r="M5741" i="28"/>
  <c r="P5741" i="28" s="1"/>
  <c r="Q5741" i="28" s="1"/>
  <c r="M5717" i="28"/>
  <c r="P5717" i="28" s="1"/>
  <c r="Q5717" i="28" s="1"/>
  <c r="M5693" i="28"/>
  <c r="P5693" i="28" s="1"/>
  <c r="Q5693" i="28" s="1"/>
  <c r="M5669" i="28"/>
  <c r="P5669" i="28" s="1"/>
  <c r="Q5669" i="28" s="1"/>
  <c r="M5645" i="28"/>
  <c r="P5645" i="28" s="1"/>
  <c r="Q5645" i="28" s="1"/>
  <c r="M5621" i="28"/>
  <c r="P5621" i="28" s="1"/>
  <c r="Q5621" i="28" s="1"/>
  <c r="M5597" i="28"/>
  <c r="P5597" i="28" s="1"/>
  <c r="Q5597" i="28" s="1"/>
  <c r="M5573" i="28"/>
  <c r="P5573" i="28" s="1"/>
  <c r="Q5573" i="28" s="1"/>
  <c r="M5544" i="28"/>
  <c r="P5544" i="28" s="1"/>
  <c r="Q5544" i="28" s="1"/>
  <c r="M5520" i="28"/>
  <c r="P5520" i="28" s="1"/>
  <c r="Q5520" i="28" s="1"/>
  <c r="M5496" i="28"/>
  <c r="P5496" i="28" s="1"/>
  <c r="Q5496" i="28" s="1"/>
  <c r="M5472" i="28"/>
  <c r="P5472" i="28" s="1"/>
  <c r="Q5472" i="28" s="1"/>
  <c r="M5448" i="28"/>
  <c r="P5448" i="28" s="1"/>
  <c r="Q5448" i="28" s="1"/>
  <c r="M5424" i="28"/>
  <c r="P5424" i="28" s="1"/>
  <c r="Q5424" i="28" s="1"/>
  <c r="M5400" i="28"/>
  <c r="P5400" i="28" s="1"/>
  <c r="Q5400" i="28" s="1"/>
  <c r="M5376" i="28"/>
  <c r="P5376" i="28" s="1"/>
  <c r="Q5376" i="28" s="1"/>
  <c r="M5352" i="28"/>
  <c r="P5352" i="28" s="1"/>
  <c r="Q5352" i="28" s="1"/>
  <c r="M5328" i="28"/>
  <c r="P5328" i="28" s="1"/>
  <c r="Q5328" i="28" s="1"/>
  <c r="M5304" i="28"/>
  <c r="P5304" i="28" s="1"/>
  <c r="Q5304" i="28" s="1"/>
  <c r="M5280" i="28"/>
  <c r="P5280" i="28" s="1"/>
  <c r="Q5280" i="28" s="1"/>
  <c r="M5256" i="28"/>
  <c r="P5256" i="28" s="1"/>
  <c r="Q5256" i="28" s="1"/>
  <c r="M5559" i="28"/>
  <c r="P5559" i="28" s="1"/>
  <c r="Q5559" i="28" s="1"/>
  <c r="M5535" i="28"/>
  <c r="P5535" i="28" s="1"/>
  <c r="Q5535" i="28" s="1"/>
  <c r="M5511" i="28"/>
  <c r="P5511" i="28" s="1"/>
  <c r="Q5511" i="28" s="1"/>
  <c r="M5487" i="28"/>
  <c r="P5487" i="28" s="1"/>
  <c r="Q5487" i="28" s="1"/>
  <c r="M5463" i="28"/>
  <c r="P5463" i="28" s="1"/>
  <c r="Q5463" i="28" s="1"/>
  <c r="M5439" i="28"/>
  <c r="P5439" i="28" s="1"/>
  <c r="Q5439" i="28" s="1"/>
  <c r="M5415" i="28"/>
  <c r="P5415" i="28" s="1"/>
  <c r="Q5415" i="28" s="1"/>
  <c r="M5391" i="28"/>
  <c r="P5391" i="28" s="1"/>
  <c r="Q5391" i="28" s="1"/>
  <c r="M5367" i="28"/>
  <c r="P5367" i="28" s="1"/>
  <c r="Q5367" i="28" s="1"/>
  <c r="M5343" i="28"/>
  <c r="P5343" i="28" s="1"/>
  <c r="Q5343" i="28" s="1"/>
  <c r="M5319" i="28"/>
  <c r="P5319" i="28" s="1"/>
  <c r="Q5319" i="28" s="1"/>
  <c r="M5295" i="28"/>
  <c r="P5295" i="28" s="1"/>
  <c r="Q5295" i="28" s="1"/>
  <c r="M5271" i="28"/>
  <c r="P5271" i="28" s="1"/>
  <c r="Q5271" i="28" s="1"/>
  <c r="M4924" i="28"/>
  <c r="P4924" i="28" s="1"/>
  <c r="Q4924" i="28" s="1"/>
  <c r="M5226" i="28"/>
  <c r="P5226" i="28" s="1"/>
  <c r="Q5226" i="28" s="1"/>
  <c r="M5202" i="28"/>
  <c r="P5202" i="28" s="1"/>
  <c r="Q5202" i="28" s="1"/>
  <c r="M5178" i="28"/>
  <c r="P5178" i="28" s="1"/>
  <c r="Q5178" i="28" s="1"/>
  <c r="M5154" i="28"/>
  <c r="P5154" i="28" s="1"/>
  <c r="Q5154" i="28" s="1"/>
  <c r="M5130" i="28"/>
  <c r="P5130" i="28" s="1"/>
  <c r="Q5130" i="28" s="1"/>
  <c r="M7528" i="28"/>
  <c r="P7528" i="28" s="1"/>
  <c r="Q7528" i="28" s="1"/>
  <c r="M7504" i="28"/>
  <c r="P7504" i="28" s="1"/>
  <c r="Q7504" i="28" s="1"/>
  <c r="M7480" i="28"/>
  <c r="P7480" i="28" s="1"/>
  <c r="Q7480" i="28" s="1"/>
  <c r="M7456" i="28"/>
  <c r="P7456" i="28" s="1"/>
  <c r="Q7456" i="28" s="1"/>
  <c r="M7432" i="28"/>
  <c r="P7432" i="28" s="1"/>
  <c r="Q7432" i="28" s="1"/>
  <c r="M7408" i="28"/>
  <c r="P7408" i="28" s="1"/>
  <c r="Q7408" i="28" s="1"/>
  <c r="M7384" i="28"/>
  <c r="P7384" i="28" s="1"/>
  <c r="Q7384" i="28" s="1"/>
  <c r="M7360" i="28"/>
  <c r="P7360" i="28" s="1"/>
  <c r="Q7360" i="28" s="1"/>
  <c r="M7336" i="28"/>
  <c r="P7336" i="28" s="1"/>
  <c r="Q7336" i="28" s="1"/>
  <c r="M7312" i="28"/>
  <c r="P7312" i="28" s="1"/>
  <c r="Q7312" i="28" s="1"/>
  <c r="M7288" i="28"/>
  <c r="P7288" i="28" s="1"/>
  <c r="Q7288" i="28" s="1"/>
  <c r="M7264" i="28"/>
  <c r="P7264" i="28" s="1"/>
  <c r="Q7264" i="28" s="1"/>
  <c r="M7240" i="28"/>
  <c r="P7240" i="28" s="1"/>
  <c r="Q7240" i="28" s="1"/>
  <c r="M7216" i="28"/>
  <c r="P7216" i="28" s="1"/>
  <c r="Q7216" i="28" s="1"/>
  <c r="M7192" i="28"/>
  <c r="P7192" i="28" s="1"/>
  <c r="Q7192" i="28" s="1"/>
  <c r="M7168" i="28"/>
  <c r="P7168" i="28" s="1"/>
  <c r="Q7168" i="28" s="1"/>
  <c r="M7144" i="28"/>
  <c r="P7144" i="28" s="1"/>
  <c r="Q7144" i="28" s="1"/>
  <c r="M7120" i="28"/>
  <c r="P7120" i="28" s="1"/>
  <c r="Q7120" i="28" s="1"/>
  <c r="M7096" i="28"/>
  <c r="P7096" i="28" s="1"/>
  <c r="Q7096" i="28" s="1"/>
  <c r="M7072" i="28"/>
  <c r="P7072" i="28" s="1"/>
  <c r="Q7072" i="28" s="1"/>
  <c r="M7048" i="28"/>
  <c r="P7048" i="28" s="1"/>
  <c r="Q7048" i="28" s="1"/>
  <c r="M7024" i="28"/>
  <c r="P7024" i="28" s="1"/>
  <c r="Q7024" i="28" s="1"/>
  <c r="M7000" i="28"/>
  <c r="P7000" i="28" s="1"/>
  <c r="Q7000" i="28" s="1"/>
  <c r="M6976" i="28"/>
  <c r="P6976" i="28" s="1"/>
  <c r="Q6976" i="28" s="1"/>
  <c r="M6952" i="28"/>
  <c r="P6952" i="28" s="1"/>
  <c r="Q6952" i="28" s="1"/>
  <c r="M6928" i="28"/>
  <c r="P6928" i="28" s="1"/>
  <c r="Q6928" i="28" s="1"/>
  <c r="M6904" i="28"/>
  <c r="P6904" i="28" s="1"/>
  <c r="Q6904" i="28" s="1"/>
  <c r="M6223" i="28"/>
  <c r="P6223" i="28" s="1"/>
  <c r="Q6223" i="28" s="1"/>
  <c r="M6240" i="28"/>
  <c r="P6240" i="28" s="1"/>
  <c r="Q6240" i="28" s="1"/>
  <c r="M6862" i="28"/>
  <c r="P6862" i="28" s="1"/>
  <c r="Q6862" i="28" s="1"/>
  <c r="M6838" i="28"/>
  <c r="P6838" i="28" s="1"/>
  <c r="Q6838" i="28" s="1"/>
  <c r="M6814" i="28"/>
  <c r="P6814" i="28" s="1"/>
  <c r="Q6814" i="28" s="1"/>
  <c r="M6790" i="28"/>
  <c r="P6790" i="28" s="1"/>
  <c r="Q6790" i="28" s="1"/>
  <c r="M6766" i="28"/>
  <c r="P6766" i="28" s="1"/>
  <c r="Q6766" i="28" s="1"/>
  <c r="M6742" i="28"/>
  <c r="P6742" i="28" s="1"/>
  <c r="Q6742" i="28" s="1"/>
  <c r="M6718" i="28"/>
  <c r="P6718" i="28" s="1"/>
  <c r="Q6718" i="28" s="1"/>
  <c r="M6694" i="28"/>
  <c r="P6694" i="28" s="1"/>
  <c r="Q6694" i="28" s="1"/>
  <c r="M6670" i="28"/>
  <c r="P6670" i="28" s="1"/>
  <c r="Q6670" i="28" s="1"/>
  <c r="M6646" i="28"/>
  <c r="P6646" i="28" s="1"/>
  <c r="Q6646" i="28" s="1"/>
  <c r="M6622" i="28"/>
  <c r="P6622" i="28" s="1"/>
  <c r="Q6622" i="28" s="1"/>
  <c r="M6598" i="28"/>
  <c r="P6598" i="28" s="1"/>
  <c r="Q6598" i="28" s="1"/>
  <c r="M6574" i="28"/>
  <c r="P6574" i="28" s="1"/>
  <c r="Q6574" i="28" s="1"/>
  <c r="M6550" i="28"/>
  <c r="P6550" i="28" s="1"/>
  <c r="Q6550" i="28" s="1"/>
  <c r="M6526" i="28"/>
  <c r="P6526" i="28" s="1"/>
  <c r="Q6526" i="28" s="1"/>
  <c r="M6502" i="28"/>
  <c r="P6502" i="28" s="1"/>
  <c r="Q6502" i="28" s="1"/>
  <c r="M6478" i="28"/>
  <c r="P6478" i="28" s="1"/>
  <c r="Q6478" i="28" s="1"/>
  <c r="M6454" i="28"/>
  <c r="P6454" i="28" s="1"/>
  <c r="Q6454" i="28" s="1"/>
  <c r="M6430" i="28"/>
  <c r="P6430" i="28" s="1"/>
  <c r="Q6430" i="28" s="1"/>
  <c r="M6406" i="28"/>
  <c r="P6406" i="28" s="1"/>
  <c r="Q6406" i="28" s="1"/>
  <c r="M6382" i="28"/>
  <c r="P6382" i="28" s="1"/>
  <c r="Q6382" i="28" s="1"/>
  <c r="M6358" i="28"/>
  <c r="P6358" i="28" s="1"/>
  <c r="Q6358" i="28" s="1"/>
  <c r="M6334" i="28"/>
  <c r="P6334" i="28" s="1"/>
  <c r="Q6334" i="28" s="1"/>
  <c r="M6310" i="28"/>
  <c r="P6310" i="28" s="1"/>
  <c r="Q6310" i="28" s="1"/>
  <c r="M6286" i="28"/>
  <c r="P6286" i="28" s="1"/>
  <c r="Q6286" i="28" s="1"/>
  <c r="M6262" i="28"/>
  <c r="P6262" i="28" s="1"/>
  <c r="Q6262" i="28" s="1"/>
  <c r="M6216" i="28"/>
  <c r="P6216" i="28" s="1"/>
  <c r="Q6216" i="28" s="1"/>
  <c r="M6234" i="28"/>
  <c r="P6234" i="28" s="1"/>
  <c r="Q6234" i="28" s="1"/>
  <c r="M6869" i="28"/>
  <c r="P6869" i="28" s="1"/>
  <c r="Q6869" i="28" s="1"/>
  <c r="M6845" i="28"/>
  <c r="P6845" i="28" s="1"/>
  <c r="Q6845" i="28" s="1"/>
  <c r="M6821" i="28"/>
  <c r="P6821" i="28" s="1"/>
  <c r="Q6821" i="28" s="1"/>
  <c r="M6797" i="28"/>
  <c r="P6797" i="28" s="1"/>
  <c r="Q6797" i="28" s="1"/>
  <c r="M6773" i="28"/>
  <c r="P6773" i="28" s="1"/>
  <c r="Q6773" i="28" s="1"/>
  <c r="M6749" i="28"/>
  <c r="P6749" i="28" s="1"/>
  <c r="Q6749" i="28" s="1"/>
  <c r="M6725" i="28"/>
  <c r="P6725" i="28" s="1"/>
  <c r="Q6725" i="28" s="1"/>
  <c r="M6701" i="28"/>
  <c r="P6701" i="28" s="1"/>
  <c r="Q6701" i="28" s="1"/>
  <c r="M6677" i="28"/>
  <c r="P6677" i="28" s="1"/>
  <c r="Q6677" i="28" s="1"/>
  <c r="M6653" i="28"/>
  <c r="P6653" i="28" s="1"/>
  <c r="Q6653" i="28" s="1"/>
  <c r="M6629" i="28"/>
  <c r="P6629" i="28" s="1"/>
  <c r="Q6629" i="28" s="1"/>
  <c r="M6605" i="28"/>
  <c r="P6605" i="28" s="1"/>
  <c r="Q6605" i="28" s="1"/>
  <c r="M6581" i="28"/>
  <c r="P6581" i="28" s="1"/>
  <c r="Q6581" i="28" s="1"/>
  <c r="M6557" i="28"/>
  <c r="P6557" i="28" s="1"/>
  <c r="Q6557" i="28" s="1"/>
  <c r="M6533" i="28"/>
  <c r="P6533" i="28" s="1"/>
  <c r="Q6533" i="28" s="1"/>
  <c r="M6509" i="28"/>
  <c r="P6509" i="28" s="1"/>
  <c r="Q6509" i="28" s="1"/>
  <c r="M6485" i="28"/>
  <c r="P6485" i="28" s="1"/>
  <c r="Q6485" i="28" s="1"/>
  <c r="M6461" i="28"/>
  <c r="P6461" i="28" s="1"/>
  <c r="Q6461" i="28" s="1"/>
  <c r="M6437" i="28"/>
  <c r="P6437" i="28" s="1"/>
  <c r="Q6437" i="28" s="1"/>
  <c r="M6413" i="28"/>
  <c r="P6413" i="28" s="1"/>
  <c r="Q6413" i="28" s="1"/>
  <c r="M6389" i="28"/>
  <c r="P6389" i="28" s="1"/>
  <c r="Q6389" i="28" s="1"/>
  <c r="M6365" i="28"/>
  <c r="P6365" i="28" s="1"/>
  <c r="Q6365" i="28" s="1"/>
  <c r="M6341" i="28"/>
  <c r="P6341" i="28" s="1"/>
  <c r="Q6341" i="28" s="1"/>
  <c r="M6317" i="28"/>
  <c r="P6317" i="28" s="1"/>
  <c r="Q6317" i="28" s="1"/>
  <c r="M6293" i="28"/>
  <c r="P6293" i="28" s="1"/>
  <c r="Q6293" i="28" s="1"/>
  <c r="M6269" i="28"/>
  <c r="P6269" i="28" s="1"/>
  <c r="Q6269" i="28" s="1"/>
  <c r="M6245" i="28"/>
  <c r="P6245" i="28" s="1"/>
  <c r="Q6245" i="28" s="1"/>
  <c r="M6180" i="28"/>
  <c r="P6180" i="28" s="1"/>
  <c r="Q6180" i="28" s="1"/>
  <c r="M6156" i="28"/>
  <c r="P6156" i="28" s="1"/>
  <c r="Q6156" i="28" s="1"/>
  <c r="M6132" i="28"/>
  <c r="P6132" i="28" s="1"/>
  <c r="Q6132" i="28" s="1"/>
  <c r="M6108" i="28"/>
  <c r="P6108" i="28" s="1"/>
  <c r="Q6108" i="28" s="1"/>
  <c r="M6084" i="28"/>
  <c r="P6084" i="28" s="1"/>
  <c r="Q6084" i="28" s="1"/>
  <c r="M6060" i="28"/>
  <c r="P6060" i="28" s="1"/>
  <c r="Q6060" i="28" s="1"/>
  <c r="M6036" i="28"/>
  <c r="P6036" i="28" s="1"/>
  <c r="Q6036" i="28" s="1"/>
  <c r="M6012" i="28"/>
  <c r="P6012" i="28" s="1"/>
  <c r="Q6012" i="28" s="1"/>
  <c r="M5988" i="28"/>
  <c r="P5988" i="28" s="1"/>
  <c r="Q5988" i="28" s="1"/>
  <c r="M5964" i="28"/>
  <c r="P5964" i="28" s="1"/>
  <c r="Q5964" i="28" s="1"/>
  <c r="M5940" i="28"/>
  <c r="P5940" i="28" s="1"/>
  <c r="Q5940" i="28" s="1"/>
  <c r="M5916" i="28"/>
  <c r="P5916" i="28" s="1"/>
  <c r="Q5916" i="28" s="1"/>
  <c r="M5892" i="28"/>
  <c r="P5892" i="28" s="1"/>
  <c r="Q5892" i="28" s="1"/>
  <c r="M5868" i="28"/>
  <c r="P5868" i="28" s="1"/>
  <c r="Q5868" i="28" s="1"/>
  <c r="M5844" i="28"/>
  <c r="P5844" i="28" s="1"/>
  <c r="Q5844" i="28" s="1"/>
  <c r="M5820" i="28"/>
  <c r="P5820" i="28" s="1"/>
  <c r="Q5820" i="28" s="1"/>
  <c r="M5796" i="28"/>
  <c r="P5796" i="28" s="1"/>
  <c r="Q5796" i="28" s="1"/>
  <c r="M5772" i="28"/>
  <c r="P5772" i="28" s="1"/>
  <c r="Q5772" i="28" s="1"/>
  <c r="M5748" i="28"/>
  <c r="P5748" i="28" s="1"/>
  <c r="Q5748" i="28" s="1"/>
  <c r="M5724" i="28"/>
  <c r="P5724" i="28" s="1"/>
  <c r="Q5724" i="28" s="1"/>
  <c r="M5700" i="28"/>
  <c r="P5700" i="28" s="1"/>
  <c r="Q5700" i="28" s="1"/>
  <c r="M5676" i="28"/>
  <c r="P5676" i="28" s="1"/>
  <c r="Q5676" i="28" s="1"/>
  <c r="M5652" i="28"/>
  <c r="P5652" i="28" s="1"/>
  <c r="Q5652" i="28" s="1"/>
  <c r="M5628" i="28"/>
  <c r="P5628" i="28" s="1"/>
  <c r="Q5628" i="28" s="1"/>
  <c r="M5604" i="28"/>
  <c r="P5604" i="28" s="1"/>
  <c r="Q5604" i="28" s="1"/>
  <c r="M5580" i="28"/>
  <c r="P5580" i="28" s="1"/>
  <c r="Q5580" i="28" s="1"/>
  <c r="M6195" i="28"/>
  <c r="P6195" i="28" s="1"/>
  <c r="Q6195" i="28" s="1"/>
  <c r="M6171" i="28"/>
  <c r="P6171" i="28" s="1"/>
  <c r="Q6171" i="28" s="1"/>
  <c r="M6147" i="28"/>
  <c r="P6147" i="28" s="1"/>
  <c r="Q6147" i="28" s="1"/>
  <c r="M6123" i="28"/>
  <c r="P6123" i="28" s="1"/>
  <c r="Q6123" i="28" s="1"/>
  <c r="M6099" i="28"/>
  <c r="P6099" i="28" s="1"/>
  <c r="Q6099" i="28" s="1"/>
  <c r="M6075" i="28"/>
  <c r="P6075" i="28" s="1"/>
  <c r="Q6075" i="28" s="1"/>
  <c r="M6051" i="28"/>
  <c r="P6051" i="28" s="1"/>
  <c r="Q6051" i="28" s="1"/>
  <c r="M6027" i="28"/>
  <c r="P6027" i="28" s="1"/>
  <c r="Q6027" i="28" s="1"/>
  <c r="M6003" i="28"/>
  <c r="P6003" i="28" s="1"/>
  <c r="Q6003" i="28" s="1"/>
  <c r="M5979" i="28"/>
  <c r="P5979" i="28" s="1"/>
  <c r="Q5979" i="28" s="1"/>
  <c r="M5955" i="28"/>
  <c r="P5955" i="28" s="1"/>
  <c r="Q5955" i="28" s="1"/>
  <c r="M5931" i="28"/>
  <c r="P5931" i="28" s="1"/>
  <c r="Q5931" i="28" s="1"/>
  <c r="M5907" i="28"/>
  <c r="P5907" i="28" s="1"/>
  <c r="Q5907" i="28" s="1"/>
  <c r="M5883" i="28"/>
  <c r="P5883" i="28" s="1"/>
  <c r="Q5883" i="28" s="1"/>
  <c r="M5859" i="28"/>
  <c r="P5859" i="28" s="1"/>
  <c r="Q5859" i="28" s="1"/>
  <c r="M5835" i="28"/>
  <c r="P5835" i="28" s="1"/>
  <c r="Q5835" i="28" s="1"/>
  <c r="M5811" i="28"/>
  <c r="P5811" i="28" s="1"/>
  <c r="Q5811" i="28" s="1"/>
  <c r="M5787" i="28"/>
  <c r="P5787" i="28" s="1"/>
  <c r="Q5787" i="28" s="1"/>
  <c r="M5763" i="28"/>
  <c r="P5763" i="28" s="1"/>
  <c r="Q5763" i="28" s="1"/>
  <c r="M5739" i="28"/>
  <c r="P5739" i="28" s="1"/>
  <c r="Q5739" i="28" s="1"/>
  <c r="M5715" i="28"/>
  <c r="P5715" i="28" s="1"/>
  <c r="Q5715" i="28" s="1"/>
  <c r="M5691" i="28"/>
  <c r="P5691" i="28" s="1"/>
  <c r="Q5691" i="28" s="1"/>
  <c r="M5667" i="28"/>
  <c r="P5667" i="28" s="1"/>
  <c r="Q5667" i="28" s="1"/>
  <c r="M5643" i="28"/>
  <c r="P5643" i="28" s="1"/>
  <c r="Q5643" i="28" s="1"/>
  <c r="M5619" i="28"/>
  <c r="P5619" i="28" s="1"/>
  <c r="Q5619" i="28" s="1"/>
  <c r="M5595" i="28"/>
  <c r="P5595" i="28" s="1"/>
  <c r="Q5595" i="28" s="1"/>
  <c r="M5570" i="28"/>
  <c r="P5570" i="28" s="1"/>
  <c r="Q5570" i="28" s="1"/>
  <c r="M5542" i="28"/>
  <c r="P5542" i="28" s="1"/>
  <c r="Q5542" i="28" s="1"/>
  <c r="M5518" i="28"/>
  <c r="P5518" i="28" s="1"/>
  <c r="Q5518" i="28" s="1"/>
  <c r="M5494" i="28"/>
  <c r="P5494" i="28" s="1"/>
  <c r="Q5494" i="28" s="1"/>
  <c r="M5470" i="28"/>
  <c r="P5470" i="28" s="1"/>
  <c r="Q5470" i="28" s="1"/>
  <c r="M5446" i="28"/>
  <c r="P5446" i="28" s="1"/>
  <c r="Q5446" i="28" s="1"/>
  <c r="M5422" i="28"/>
  <c r="P5422" i="28" s="1"/>
  <c r="Q5422" i="28" s="1"/>
  <c r="M5398" i="28"/>
  <c r="P5398" i="28" s="1"/>
  <c r="Q5398" i="28" s="1"/>
  <c r="M5374" i="28"/>
  <c r="P5374" i="28" s="1"/>
  <c r="Q5374" i="28" s="1"/>
  <c r="M5350" i="28"/>
  <c r="P5350" i="28" s="1"/>
  <c r="Q5350" i="28" s="1"/>
  <c r="M5326" i="28"/>
  <c r="P5326" i="28" s="1"/>
  <c r="Q5326" i="28" s="1"/>
  <c r="M5302" i="28"/>
  <c r="P5302" i="28" s="1"/>
  <c r="Q5302" i="28" s="1"/>
  <c r="M5278" i="28"/>
  <c r="P5278" i="28" s="1"/>
  <c r="Q5278" i="28" s="1"/>
  <c r="M5249" i="28"/>
  <c r="P5249" i="28" s="1"/>
  <c r="Q5249" i="28" s="1"/>
  <c r="M5557" i="28"/>
  <c r="P5557" i="28" s="1"/>
  <c r="Q5557" i="28" s="1"/>
  <c r="M5533" i="28"/>
  <c r="P5533" i="28" s="1"/>
  <c r="Q5533" i="28" s="1"/>
  <c r="M5509" i="28"/>
  <c r="P5509" i="28" s="1"/>
  <c r="Q5509" i="28" s="1"/>
  <c r="M5485" i="28"/>
  <c r="P5485" i="28" s="1"/>
  <c r="Q5485" i="28" s="1"/>
  <c r="M5461" i="28"/>
  <c r="P5461" i="28" s="1"/>
  <c r="Q5461" i="28" s="1"/>
  <c r="M5437" i="28"/>
  <c r="P5437" i="28" s="1"/>
  <c r="Q5437" i="28" s="1"/>
  <c r="M5413" i="28"/>
  <c r="P5413" i="28" s="1"/>
  <c r="Q5413" i="28" s="1"/>
  <c r="M5389" i="28"/>
  <c r="P5389" i="28" s="1"/>
  <c r="Q5389" i="28" s="1"/>
  <c r="M5365" i="28"/>
  <c r="P5365" i="28" s="1"/>
  <c r="Q5365" i="28" s="1"/>
  <c r="M5341" i="28"/>
  <c r="P5341" i="28" s="1"/>
  <c r="Q5341" i="28" s="1"/>
  <c r="M5317" i="28"/>
  <c r="P5317" i="28" s="1"/>
  <c r="Q5317" i="28" s="1"/>
  <c r="M5293" i="28"/>
  <c r="P5293" i="28" s="1"/>
  <c r="Q5293" i="28" s="1"/>
  <c r="M5269" i="28"/>
  <c r="P5269" i="28" s="1"/>
  <c r="Q5269" i="28" s="1"/>
  <c r="M4917" i="28"/>
  <c r="P4917" i="28" s="1"/>
  <c r="Q4917" i="28" s="1"/>
  <c r="M5224" i="28"/>
  <c r="P5224" i="28" s="1"/>
  <c r="Q5224" i="28" s="1"/>
  <c r="M5200" i="28"/>
  <c r="P5200" i="28" s="1"/>
  <c r="Q5200" i="28" s="1"/>
  <c r="M5176" i="28"/>
  <c r="P5176" i="28" s="1"/>
  <c r="Q5176" i="28" s="1"/>
  <c r="M5152" i="28"/>
  <c r="P5152" i="28" s="1"/>
  <c r="Q5152" i="28" s="1"/>
  <c r="M5128" i="28"/>
  <c r="P5128" i="28" s="1"/>
  <c r="Q5128" i="28" s="1"/>
  <c r="M7526" i="28"/>
  <c r="P7526" i="28" s="1"/>
  <c r="Q7526" i="28" s="1"/>
  <c r="M7502" i="28"/>
  <c r="P7502" i="28" s="1"/>
  <c r="Q7502" i="28" s="1"/>
  <c r="M7478" i="28"/>
  <c r="P7478" i="28" s="1"/>
  <c r="Q7478" i="28" s="1"/>
  <c r="M7454" i="28"/>
  <c r="P7454" i="28" s="1"/>
  <c r="Q7454" i="28" s="1"/>
  <c r="M7430" i="28"/>
  <c r="P7430" i="28" s="1"/>
  <c r="Q7430" i="28" s="1"/>
  <c r="M7406" i="28"/>
  <c r="P7406" i="28" s="1"/>
  <c r="Q7406" i="28" s="1"/>
  <c r="M7382" i="28"/>
  <c r="P7382" i="28" s="1"/>
  <c r="Q7382" i="28" s="1"/>
  <c r="M7358" i="28"/>
  <c r="P7358" i="28" s="1"/>
  <c r="Q7358" i="28" s="1"/>
  <c r="M7334" i="28"/>
  <c r="P7334" i="28" s="1"/>
  <c r="Q7334" i="28" s="1"/>
  <c r="M7310" i="28"/>
  <c r="P7310" i="28" s="1"/>
  <c r="Q7310" i="28" s="1"/>
  <c r="M7286" i="28"/>
  <c r="P7286" i="28" s="1"/>
  <c r="Q7286" i="28" s="1"/>
  <c r="M7262" i="28"/>
  <c r="P7262" i="28" s="1"/>
  <c r="Q7262" i="28" s="1"/>
  <c r="M7238" i="28"/>
  <c r="P7238" i="28" s="1"/>
  <c r="Q7238" i="28" s="1"/>
  <c r="M7214" i="28"/>
  <c r="P7214" i="28" s="1"/>
  <c r="Q7214" i="28" s="1"/>
  <c r="M7190" i="28"/>
  <c r="P7190" i="28" s="1"/>
  <c r="Q7190" i="28" s="1"/>
  <c r="M7166" i="28"/>
  <c r="P7166" i="28" s="1"/>
  <c r="Q7166" i="28" s="1"/>
  <c r="M7142" i="28"/>
  <c r="P7142" i="28" s="1"/>
  <c r="Q7142" i="28" s="1"/>
  <c r="M7118" i="28"/>
  <c r="P7118" i="28" s="1"/>
  <c r="Q7118" i="28" s="1"/>
  <c r="M7094" i="28"/>
  <c r="P7094" i="28" s="1"/>
  <c r="Q7094" i="28" s="1"/>
  <c r="M7070" i="28"/>
  <c r="P7070" i="28" s="1"/>
  <c r="Q7070" i="28" s="1"/>
  <c r="M7046" i="28"/>
  <c r="P7046" i="28" s="1"/>
  <c r="Q7046" i="28" s="1"/>
  <c r="M7022" i="28"/>
  <c r="P7022" i="28" s="1"/>
  <c r="Q7022" i="28" s="1"/>
  <c r="M6998" i="28"/>
  <c r="P6998" i="28" s="1"/>
  <c r="Q6998" i="28" s="1"/>
  <c r="M6974" i="28"/>
  <c r="P6974" i="28" s="1"/>
  <c r="Q6974" i="28" s="1"/>
  <c r="M6950" i="28"/>
  <c r="P6950" i="28" s="1"/>
  <c r="Q6950" i="28" s="1"/>
  <c r="M6926" i="28"/>
  <c r="P6926" i="28" s="1"/>
  <c r="Q6926" i="28" s="1"/>
  <c r="M6902" i="28"/>
  <c r="P6902" i="28" s="1"/>
  <c r="Q6902" i="28" s="1"/>
  <c r="M6238" i="28"/>
  <c r="P6238" i="28" s="1"/>
  <c r="Q6238" i="28" s="1"/>
  <c r="M6225" i="28"/>
  <c r="P6225" i="28" s="1"/>
  <c r="Q6225" i="28" s="1"/>
  <c r="M6860" i="28"/>
  <c r="P6860" i="28" s="1"/>
  <c r="Q6860" i="28" s="1"/>
  <c r="M6836" i="28"/>
  <c r="P6836" i="28" s="1"/>
  <c r="Q6836" i="28" s="1"/>
  <c r="M6812" i="28"/>
  <c r="P6812" i="28" s="1"/>
  <c r="Q6812" i="28" s="1"/>
  <c r="M6788" i="28"/>
  <c r="P6788" i="28" s="1"/>
  <c r="Q6788" i="28" s="1"/>
  <c r="M6764" i="28"/>
  <c r="P6764" i="28" s="1"/>
  <c r="Q6764" i="28" s="1"/>
  <c r="M6740" i="28"/>
  <c r="P6740" i="28" s="1"/>
  <c r="Q6740" i="28" s="1"/>
  <c r="M6716" i="28"/>
  <c r="P6716" i="28" s="1"/>
  <c r="Q6716" i="28" s="1"/>
  <c r="M6692" i="28"/>
  <c r="P6692" i="28" s="1"/>
  <c r="Q6692" i="28" s="1"/>
  <c r="M6668" i="28"/>
  <c r="P6668" i="28" s="1"/>
  <c r="Q6668" i="28" s="1"/>
  <c r="M6644" i="28"/>
  <c r="P6644" i="28" s="1"/>
  <c r="Q6644" i="28" s="1"/>
  <c r="M6620" i="28"/>
  <c r="P6620" i="28" s="1"/>
  <c r="Q6620" i="28" s="1"/>
  <c r="M6596" i="28"/>
  <c r="P6596" i="28" s="1"/>
  <c r="Q6596" i="28" s="1"/>
  <c r="M6572" i="28"/>
  <c r="P6572" i="28" s="1"/>
  <c r="Q6572" i="28" s="1"/>
  <c r="M6548" i="28"/>
  <c r="P6548" i="28" s="1"/>
  <c r="Q6548" i="28" s="1"/>
  <c r="M6524" i="28"/>
  <c r="P6524" i="28" s="1"/>
  <c r="Q6524" i="28" s="1"/>
  <c r="M6500" i="28"/>
  <c r="P6500" i="28" s="1"/>
  <c r="Q6500" i="28" s="1"/>
  <c r="M6476" i="28"/>
  <c r="P6476" i="28" s="1"/>
  <c r="Q6476" i="28" s="1"/>
  <c r="M6452" i="28"/>
  <c r="P6452" i="28" s="1"/>
  <c r="Q6452" i="28" s="1"/>
  <c r="M6428" i="28"/>
  <c r="P6428" i="28" s="1"/>
  <c r="Q6428" i="28" s="1"/>
  <c r="M6404" i="28"/>
  <c r="P6404" i="28" s="1"/>
  <c r="Q6404" i="28" s="1"/>
  <c r="M6380" i="28"/>
  <c r="P6380" i="28" s="1"/>
  <c r="Q6380" i="28" s="1"/>
  <c r="M6356" i="28"/>
  <c r="P6356" i="28" s="1"/>
  <c r="Q6356" i="28" s="1"/>
  <c r="M6332" i="28"/>
  <c r="P6332" i="28" s="1"/>
  <c r="Q6332" i="28" s="1"/>
  <c r="M6308" i="28"/>
  <c r="P6308" i="28" s="1"/>
  <c r="Q6308" i="28" s="1"/>
  <c r="M6284" i="28"/>
  <c r="P6284" i="28" s="1"/>
  <c r="Q6284" i="28" s="1"/>
  <c r="M6260" i="28"/>
  <c r="P6260" i="28" s="1"/>
  <c r="Q6260" i="28" s="1"/>
  <c r="M6213" i="28"/>
  <c r="P6213" i="28" s="1"/>
  <c r="Q6213" i="28" s="1"/>
  <c r="M6229" i="28"/>
  <c r="P6229" i="28" s="1"/>
  <c r="Q6229" i="28" s="1"/>
  <c r="M6867" i="28"/>
  <c r="P6867" i="28" s="1"/>
  <c r="Q6867" i="28" s="1"/>
  <c r="M6843" i="28"/>
  <c r="P6843" i="28" s="1"/>
  <c r="Q6843" i="28" s="1"/>
  <c r="M6819" i="28"/>
  <c r="P6819" i="28" s="1"/>
  <c r="Q6819" i="28" s="1"/>
  <c r="M6795" i="28"/>
  <c r="P6795" i="28" s="1"/>
  <c r="Q6795" i="28" s="1"/>
  <c r="M6771" i="28"/>
  <c r="P6771" i="28" s="1"/>
  <c r="Q6771" i="28" s="1"/>
  <c r="M6747" i="28"/>
  <c r="P6747" i="28" s="1"/>
  <c r="Q6747" i="28" s="1"/>
  <c r="M6723" i="28"/>
  <c r="P6723" i="28" s="1"/>
  <c r="Q6723" i="28" s="1"/>
  <c r="M6699" i="28"/>
  <c r="P6699" i="28" s="1"/>
  <c r="Q6699" i="28" s="1"/>
  <c r="M6675" i="28"/>
  <c r="P6675" i="28" s="1"/>
  <c r="Q6675" i="28" s="1"/>
  <c r="M6651" i="28"/>
  <c r="P6651" i="28" s="1"/>
  <c r="Q6651" i="28" s="1"/>
  <c r="M6627" i="28"/>
  <c r="P6627" i="28" s="1"/>
  <c r="Q6627" i="28" s="1"/>
  <c r="M6603" i="28"/>
  <c r="P6603" i="28" s="1"/>
  <c r="Q6603" i="28" s="1"/>
  <c r="M6579" i="28"/>
  <c r="P6579" i="28" s="1"/>
  <c r="Q6579" i="28" s="1"/>
  <c r="M6555" i="28"/>
  <c r="P6555" i="28" s="1"/>
  <c r="Q6555" i="28" s="1"/>
  <c r="M6531" i="28"/>
  <c r="P6531" i="28" s="1"/>
  <c r="Q6531" i="28" s="1"/>
  <c r="M6507" i="28"/>
  <c r="P6507" i="28" s="1"/>
  <c r="Q6507" i="28" s="1"/>
  <c r="M6483" i="28"/>
  <c r="P6483" i="28" s="1"/>
  <c r="Q6483" i="28" s="1"/>
  <c r="M6459" i="28"/>
  <c r="P6459" i="28" s="1"/>
  <c r="Q6459" i="28" s="1"/>
  <c r="M6435" i="28"/>
  <c r="P6435" i="28" s="1"/>
  <c r="Q6435" i="28" s="1"/>
  <c r="M6411" i="28"/>
  <c r="P6411" i="28" s="1"/>
  <c r="Q6411" i="28" s="1"/>
  <c r="M6387" i="28"/>
  <c r="P6387" i="28" s="1"/>
  <c r="Q6387" i="28" s="1"/>
  <c r="M6363" i="28"/>
  <c r="P6363" i="28" s="1"/>
  <c r="Q6363" i="28" s="1"/>
  <c r="M6339" i="28"/>
  <c r="P6339" i="28" s="1"/>
  <c r="Q6339" i="28" s="1"/>
  <c r="M6315" i="28"/>
  <c r="P6315" i="28" s="1"/>
  <c r="Q6315" i="28" s="1"/>
  <c r="M6291" i="28"/>
  <c r="P6291" i="28" s="1"/>
  <c r="Q6291" i="28" s="1"/>
  <c r="M6267" i="28"/>
  <c r="P6267" i="28" s="1"/>
  <c r="Q6267" i="28" s="1"/>
  <c r="M6243" i="28"/>
  <c r="P6243" i="28" s="1"/>
  <c r="Q6243" i="28" s="1"/>
  <c r="M6178" i="28"/>
  <c r="P6178" i="28" s="1"/>
  <c r="Q6178" i="28" s="1"/>
  <c r="M6154" i="28"/>
  <c r="P6154" i="28" s="1"/>
  <c r="Q6154" i="28" s="1"/>
  <c r="M6130" i="28"/>
  <c r="P6130" i="28" s="1"/>
  <c r="Q6130" i="28" s="1"/>
  <c r="M6106" i="28"/>
  <c r="P6106" i="28" s="1"/>
  <c r="Q6106" i="28" s="1"/>
  <c r="M6082" i="28"/>
  <c r="P6082" i="28" s="1"/>
  <c r="Q6082" i="28" s="1"/>
  <c r="M6058" i="28"/>
  <c r="P6058" i="28" s="1"/>
  <c r="Q6058" i="28" s="1"/>
  <c r="M6034" i="28"/>
  <c r="P6034" i="28" s="1"/>
  <c r="Q6034" i="28" s="1"/>
  <c r="M6010" i="28"/>
  <c r="P6010" i="28" s="1"/>
  <c r="Q6010" i="28" s="1"/>
  <c r="M5986" i="28"/>
  <c r="P5986" i="28" s="1"/>
  <c r="Q5986" i="28" s="1"/>
  <c r="M5962" i="28"/>
  <c r="P5962" i="28" s="1"/>
  <c r="Q5962" i="28" s="1"/>
  <c r="M5938" i="28"/>
  <c r="P5938" i="28" s="1"/>
  <c r="Q5938" i="28" s="1"/>
  <c r="M5914" i="28"/>
  <c r="P5914" i="28" s="1"/>
  <c r="Q5914" i="28" s="1"/>
  <c r="M5890" i="28"/>
  <c r="P5890" i="28" s="1"/>
  <c r="Q5890" i="28" s="1"/>
  <c r="M5866" i="28"/>
  <c r="P5866" i="28" s="1"/>
  <c r="Q5866" i="28" s="1"/>
  <c r="M5842" i="28"/>
  <c r="P5842" i="28" s="1"/>
  <c r="Q5842" i="28" s="1"/>
  <c r="M5818" i="28"/>
  <c r="P5818" i="28" s="1"/>
  <c r="Q5818" i="28" s="1"/>
  <c r="M5794" i="28"/>
  <c r="P5794" i="28" s="1"/>
  <c r="Q5794" i="28" s="1"/>
  <c r="M5770" i="28"/>
  <c r="P5770" i="28" s="1"/>
  <c r="Q5770" i="28" s="1"/>
  <c r="M5746" i="28"/>
  <c r="P5746" i="28" s="1"/>
  <c r="Q5746" i="28" s="1"/>
  <c r="M5722" i="28"/>
  <c r="P5722" i="28" s="1"/>
  <c r="Q5722" i="28" s="1"/>
  <c r="M5698" i="28"/>
  <c r="P5698" i="28" s="1"/>
  <c r="Q5698" i="28" s="1"/>
  <c r="M5674" i="28"/>
  <c r="P5674" i="28" s="1"/>
  <c r="Q5674" i="28" s="1"/>
  <c r="M5650" i="28"/>
  <c r="P5650" i="28" s="1"/>
  <c r="Q5650" i="28" s="1"/>
  <c r="M5626" i="28"/>
  <c r="P5626" i="28" s="1"/>
  <c r="Q5626" i="28" s="1"/>
  <c r="M5602" i="28"/>
  <c r="P5602" i="28" s="1"/>
  <c r="Q5602" i="28" s="1"/>
  <c r="M5575" i="28"/>
  <c r="P5575" i="28" s="1"/>
  <c r="Q5575" i="28" s="1"/>
  <c r="M6193" i="28"/>
  <c r="P6193" i="28" s="1"/>
  <c r="Q6193" i="28" s="1"/>
  <c r="M6169" i="28"/>
  <c r="P6169" i="28" s="1"/>
  <c r="Q6169" i="28" s="1"/>
  <c r="M6145" i="28"/>
  <c r="P6145" i="28" s="1"/>
  <c r="Q6145" i="28" s="1"/>
  <c r="M6121" i="28"/>
  <c r="P6121" i="28" s="1"/>
  <c r="Q6121" i="28" s="1"/>
  <c r="M6097" i="28"/>
  <c r="P6097" i="28" s="1"/>
  <c r="Q6097" i="28" s="1"/>
  <c r="M6073" i="28"/>
  <c r="P6073" i="28" s="1"/>
  <c r="Q6073" i="28" s="1"/>
  <c r="M6049" i="28"/>
  <c r="P6049" i="28" s="1"/>
  <c r="Q6049" i="28" s="1"/>
  <c r="M6025" i="28"/>
  <c r="P6025" i="28" s="1"/>
  <c r="Q6025" i="28" s="1"/>
  <c r="M6001" i="28"/>
  <c r="P6001" i="28" s="1"/>
  <c r="Q6001" i="28" s="1"/>
  <c r="M5977" i="28"/>
  <c r="P5977" i="28" s="1"/>
  <c r="Q5977" i="28" s="1"/>
  <c r="M5953" i="28"/>
  <c r="P5953" i="28" s="1"/>
  <c r="Q5953" i="28" s="1"/>
  <c r="M5929" i="28"/>
  <c r="P5929" i="28" s="1"/>
  <c r="Q5929" i="28" s="1"/>
  <c r="M5905" i="28"/>
  <c r="P5905" i="28" s="1"/>
  <c r="Q5905" i="28" s="1"/>
  <c r="M5881" i="28"/>
  <c r="P5881" i="28" s="1"/>
  <c r="Q5881" i="28" s="1"/>
  <c r="M5857" i="28"/>
  <c r="P5857" i="28" s="1"/>
  <c r="Q5857" i="28" s="1"/>
  <c r="M5833" i="28"/>
  <c r="P5833" i="28" s="1"/>
  <c r="Q5833" i="28" s="1"/>
  <c r="M5809" i="28"/>
  <c r="P5809" i="28" s="1"/>
  <c r="Q5809" i="28" s="1"/>
  <c r="M5785" i="28"/>
  <c r="P5785" i="28" s="1"/>
  <c r="Q5785" i="28" s="1"/>
  <c r="M5761" i="28"/>
  <c r="P5761" i="28" s="1"/>
  <c r="Q5761" i="28" s="1"/>
  <c r="M5737" i="28"/>
  <c r="P5737" i="28" s="1"/>
  <c r="Q5737" i="28" s="1"/>
  <c r="M5713" i="28"/>
  <c r="P5713" i="28" s="1"/>
  <c r="Q5713" i="28" s="1"/>
  <c r="M5689" i="28"/>
  <c r="P5689" i="28" s="1"/>
  <c r="Q5689" i="28" s="1"/>
  <c r="M5665" i="28"/>
  <c r="P5665" i="28" s="1"/>
  <c r="Q5665" i="28" s="1"/>
  <c r="M5641" i="28"/>
  <c r="P5641" i="28" s="1"/>
  <c r="Q5641" i="28" s="1"/>
  <c r="M5617" i="28"/>
  <c r="P5617" i="28" s="1"/>
  <c r="Q5617" i="28" s="1"/>
  <c r="M5593" i="28"/>
  <c r="P5593" i="28" s="1"/>
  <c r="Q5593" i="28" s="1"/>
  <c r="M5252" i="28"/>
  <c r="P5252" i="28" s="1"/>
  <c r="Q5252" i="28" s="1"/>
  <c r="M5540" i="28"/>
  <c r="P5540" i="28" s="1"/>
  <c r="Q5540" i="28" s="1"/>
  <c r="M5516" i="28"/>
  <c r="P5516" i="28" s="1"/>
  <c r="Q5516" i="28" s="1"/>
  <c r="M5492" i="28"/>
  <c r="P5492" i="28" s="1"/>
  <c r="Q5492" i="28" s="1"/>
  <c r="M5468" i="28"/>
  <c r="P5468" i="28" s="1"/>
  <c r="Q5468" i="28" s="1"/>
  <c r="M5444" i="28"/>
  <c r="P5444" i="28" s="1"/>
  <c r="Q5444" i="28" s="1"/>
  <c r="M5420" i="28"/>
  <c r="P5420" i="28" s="1"/>
  <c r="Q5420" i="28" s="1"/>
  <c r="M5396" i="28"/>
  <c r="P5396" i="28" s="1"/>
  <c r="Q5396" i="28" s="1"/>
  <c r="M5372" i="28"/>
  <c r="P5372" i="28" s="1"/>
  <c r="Q5372" i="28" s="1"/>
  <c r="M5348" i="28"/>
  <c r="P5348" i="28" s="1"/>
  <c r="Q5348" i="28" s="1"/>
  <c r="M5324" i="28"/>
  <c r="P5324" i="28" s="1"/>
  <c r="Q5324" i="28" s="1"/>
  <c r="M5300" i="28"/>
  <c r="P5300" i="28" s="1"/>
  <c r="Q5300" i="28" s="1"/>
  <c r="M5276" i="28"/>
  <c r="P5276" i="28" s="1"/>
  <c r="Q5276" i="28" s="1"/>
  <c r="M5244" i="28"/>
  <c r="P5244" i="28" s="1"/>
  <c r="Q5244" i="28" s="1"/>
  <c r="M5555" i="28"/>
  <c r="P5555" i="28" s="1"/>
  <c r="Q5555" i="28" s="1"/>
  <c r="M5531" i="28"/>
  <c r="P5531" i="28" s="1"/>
  <c r="Q5531" i="28" s="1"/>
  <c r="M5507" i="28"/>
  <c r="P5507" i="28" s="1"/>
  <c r="Q5507" i="28" s="1"/>
  <c r="M5483" i="28"/>
  <c r="P5483" i="28" s="1"/>
  <c r="Q5483" i="28" s="1"/>
  <c r="M5459" i="28"/>
  <c r="P5459" i="28" s="1"/>
  <c r="Q5459" i="28" s="1"/>
  <c r="M5435" i="28"/>
  <c r="P5435" i="28" s="1"/>
  <c r="Q5435" i="28" s="1"/>
  <c r="M5411" i="28"/>
  <c r="P5411" i="28" s="1"/>
  <c r="Q5411" i="28" s="1"/>
  <c r="M5387" i="28"/>
  <c r="P5387" i="28" s="1"/>
  <c r="Q5387" i="28" s="1"/>
  <c r="M5363" i="28"/>
  <c r="P5363" i="28" s="1"/>
  <c r="Q5363" i="28" s="1"/>
  <c r="M5339" i="28"/>
  <c r="P5339" i="28" s="1"/>
  <c r="Q5339" i="28" s="1"/>
  <c r="M5315" i="28"/>
  <c r="P5315" i="28" s="1"/>
  <c r="Q5315" i="28" s="1"/>
  <c r="M5291" i="28"/>
  <c r="P5291" i="28" s="1"/>
  <c r="Q5291" i="28" s="1"/>
  <c r="M5267" i="28"/>
  <c r="P5267" i="28" s="1"/>
  <c r="Q5267" i="28" s="1"/>
  <c r="M4926" i="28"/>
  <c r="P4926" i="28" s="1"/>
  <c r="Q4926" i="28" s="1"/>
  <c r="M5222" i="28"/>
  <c r="P5222" i="28" s="1"/>
  <c r="Q5222" i="28" s="1"/>
  <c r="M5198" i="28"/>
  <c r="P5198" i="28" s="1"/>
  <c r="Q5198" i="28" s="1"/>
  <c r="M5174" i="28"/>
  <c r="P5174" i="28" s="1"/>
  <c r="Q5174" i="28" s="1"/>
  <c r="M5150" i="28"/>
  <c r="P5150" i="28" s="1"/>
  <c r="Q5150" i="28" s="1"/>
  <c r="M5126" i="28"/>
  <c r="P5126" i="28" s="1"/>
  <c r="Q5126" i="28" s="1"/>
  <c r="M5102" i="28"/>
  <c r="P5102" i="28" s="1"/>
  <c r="Q5102" i="28" s="1"/>
  <c r="M7524" i="28"/>
  <c r="P7524" i="28" s="1"/>
  <c r="Q7524" i="28" s="1"/>
  <c r="M7500" i="28"/>
  <c r="P7500" i="28" s="1"/>
  <c r="Q7500" i="28" s="1"/>
  <c r="M7476" i="28"/>
  <c r="P7476" i="28" s="1"/>
  <c r="Q7476" i="28" s="1"/>
  <c r="M7452" i="28"/>
  <c r="P7452" i="28" s="1"/>
  <c r="Q7452" i="28" s="1"/>
  <c r="M7428" i="28"/>
  <c r="P7428" i="28" s="1"/>
  <c r="Q7428" i="28" s="1"/>
  <c r="M7404" i="28"/>
  <c r="P7404" i="28" s="1"/>
  <c r="Q7404" i="28" s="1"/>
  <c r="M7380" i="28"/>
  <c r="P7380" i="28" s="1"/>
  <c r="Q7380" i="28" s="1"/>
  <c r="M7356" i="28"/>
  <c r="P7356" i="28" s="1"/>
  <c r="Q7356" i="28" s="1"/>
  <c r="M7332" i="28"/>
  <c r="P7332" i="28" s="1"/>
  <c r="Q7332" i="28" s="1"/>
  <c r="M7308" i="28"/>
  <c r="P7308" i="28" s="1"/>
  <c r="Q7308" i="28" s="1"/>
  <c r="M7284" i="28"/>
  <c r="P7284" i="28" s="1"/>
  <c r="Q7284" i="28" s="1"/>
  <c r="M7260" i="28"/>
  <c r="P7260" i="28" s="1"/>
  <c r="Q7260" i="28" s="1"/>
  <c r="M7236" i="28"/>
  <c r="P7236" i="28" s="1"/>
  <c r="Q7236" i="28" s="1"/>
  <c r="M7212" i="28"/>
  <c r="P7212" i="28" s="1"/>
  <c r="Q7212" i="28" s="1"/>
  <c r="M7188" i="28"/>
  <c r="P7188" i="28" s="1"/>
  <c r="Q7188" i="28" s="1"/>
  <c r="M7164" i="28"/>
  <c r="P7164" i="28" s="1"/>
  <c r="Q7164" i="28" s="1"/>
  <c r="M7140" i="28"/>
  <c r="P7140" i="28" s="1"/>
  <c r="Q7140" i="28" s="1"/>
  <c r="M7116" i="28"/>
  <c r="P7116" i="28" s="1"/>
  <c r="Q7116" i="28" s="1"/>
  <c r="M7092" i="28"/>
  <c r="P7092" i="28" s="1"/>
  <c r="Q7092" i="28" s="1"/>
  <c r="M7068" i="28"/>
  <c r="P7068" i="28" s="1"/>
  <c r="Q7068" i="28" s="1"/>
  <c r="M7044" i="28"/>
  <c r="P7044" i="28" s="1"/>
  <c r="Q7044" i="28" s="1"/>
  <c r="M7020" i="28"/>
  <c r="P7020" i="28" s="1"/>
  <c r="Q7020" i="28" s="1"/>
  <c r="M6996" i="28"/>
  <c r="P6996" i="28" s="1"/>
  <c r="Q6996" i="28" s="1"/>
  <c r="M6972" i="28"/>
  <c r="P6972" i="28" s="1"/>
  <c r="Q6972" i="28" s="1"/>
  <c r="M6948" i="28"/>
  <c r="P6948" i="28" s="1"/>
  <c r="Q6948" i="28" s="1"/>
  <c r="M6924" i="28"/>
  <c r="P6924" i="28" s="1"/>
  <c r="Q6924" i="28" s="1"/>
  <c r="M6900" i="28"/>
  <c r="P6900" i="28" s="1"/>
  <c r="Q6900" i="28" s="1"/>
  <c r="M6228" i="28"/>
  <c r="P6228" i="28" s="1"/>
  <c r="Q6228" i="28" s="1"/>
  <c r="M6235" i="28"/>
  <c r="P6235" i="28" s="1"/>
  <c r="Q6235" i="28" s="1"/>
  <c r="M6858" i="28"/>
  <c r="P6858" i="28" s="1"/>
  <c r="Q6858" i="28" s="1"/>
  <c r="M6834" i="28"/>
  <c r="P6834" i="28" s="1"/>
  <c r="Q6834" i="28" s="1"/>
  <c r="M6810" i="28"/>
  <c r="P6810" i="28" s="1"/>
  <c r="Q6810" i="28" s="1"/>
  <c r="M6786" i="28"/>
  <c r="P6786" i="28" s="1"/>
  <c r="Q6786" i="28" s="1"/>
  <c r="M6762" i="28"/>
  <c r="P6762" i="28" s="1"/>
  <c r="Q6762" i="28" s="1"/>
  <c r="M6738" i="28"/>
  <c r="P6738" i="28" s="1"/>
  <c r="Q6738" i="28" s="1"/>
  <c r="M6714" i="28"/>
  <c r="P6714" i="28" s="1"/>
  <c r="Q6714" i="28" s="1"/>
  <c r="M6690" i="28"/>
  <c r="P6690" i="28" s="1"/>
  <c r="Q6690" i="28" s="1"/>
  <c r="M6666" i="28"/>
  <c r="P6666" i="28" s="1"/>
  <c r="Q6666" i="28" s="1"/>
  <c r="M6642" i="28"/>
  <c r="P6642" i="28" s="1"/>
  <c r="Q6642" i="28" s="1"/>
  <c r="M6618" i="28"/>
  <c r="P6618" i="28" s="1"/>
  <c r="Q6618" i="28" s="1"/>
  <c r="M6594" i="28"/>
  <c r="P6594" i="28" s="1"/>
  <c r="Q6594" i="28" s="1"/>
  <c r="M6570" i="28"/>
  <c r="P6570" i="28" s="1"/>
  <c r="Q6570" i="28" s="1"/>
  <c r="M6546" i="28"/>
  <c r="P6546" i="28" s="1"/>
  <c r="Q6546" i="28" s="1"/>
  <c r="M6522" i="28"/>
  <c r="P6522" i="28" s="1"/>
  <c r="Q6522" i="28" s="1"/>
  <c r="M6498" i="28"/>
  <c r="P6498" i="28" s="1"/>
  <c r="Q6498" i="28" s="1"/>
  <c r="M6474" i="28"/>
  <c r="P6474" i="28" s="1"/>
  <c r="Q6474" i="28" s="1"/>
  <c r="M6450" i="28"/>
  <c r="P6450" i="28" s="1"/>
  <c r="Q6450" i="28" s="1"/>
  <c r="M6426" i="28"/>
  <c r="P6426" i="28" s="1"/>
  <c r="Q6426" i="28" s="1"/>
  <c r="M6402" i="28"/>
  <c r="P6402" i="28" s="1"/>
  <c r="Q6402" i="28" s="1"/>
  <c r="M6378" i="28"/>
  <c r="P6378" i="28" s="1"/>
  <c r="Q6378" i="28" s="1"/>
  <c r="M6354" i="28"/>
  <c r="P6354" i="28" s="1"/>
  <c r="Q6354" i="28" s="1"/>
  <c r="M6330" i="28"/>
  <c r="P6330" i="28" s="1"/>
  <c r="Q6330" i="28" s="1"/>
  <c r="M6306" i="28"/>
  <c r="P6306" i="28" s="1"/>
  <c r="Q6306" i="28" s="1"/>
  <c r="M6282" i="28"/>
  <c r="P6282" i="28" s="1"/>
  <c r="Q6282" i="28" s="1"/>
  <c r="M6258" i="28"/>
  <c r="P6258" i="28" s="1"/>
  <c r="Q6258" i="28" s="1"/>
  <c r="M6210" i="28"/>
  <c r="P6210" i="28" s="1"/>
  <c r="Q6210" i="28" s="1"/>
  <c r="M6221" i="28"/>
  <c r="P6221" i="28" s="1"/>
  <c r="Q6221" i="28" s="1"/>
  <c r="M6865" i="28"/>
  <c r="P6865" i="28" s="1"/>
  <c r="Q6865" i="28" s="1"/>
  <c r="M6841" i="28"/>
  <c r="P6841" i="28" s="1"/>
  <c r="Q6841" i="28" s="1"/>
  <c r="M6817" i="28"/>
  <c r="P6817" i="28" s="1"/>
  <c r="Q6817" i="28" s="1"/>
  <c r="M6793" i="28"/>
  <c r="P6793" i="28" s="1"/>
  <c r="Q6793" i="28" s="1"/>
  <c r="M6769" i="28"/>
  <c r="P6769" i="28" s="1"/>
  <c r="Q6769" i="28" s="1"/>
  <c r="M6745" i="28"/>
  <c r="P6745" i="28" s="1"/>
  <c r="Q6745" i="28" s="1"/>
  <c r="M6721" i="28"/>
  <c r="P6721" i="28" s="1"/>
  <c r="Q6721" i="28" s="1"/>
  <c r="M6697" i="28"/>
  <c r="P6697" i="28" s="1"/>
  <c r="Q6697" i="28" s="1"/>
  <c r="M6673" i="28"/>
  <c r="P6673" i="28" s="1"/>
  <c r="Q6673" i="28" s="1"/>
  <c r="M6649" i="28"/>
  <c r="P6649" i="28" s="1"/>
  <c r="Q6649" i="28" s="1"/>
  <c r="M6625" i="28"/>
  <c r="P6625" i="28" s="1"/>
  <c r="Q6625" i="28" s="1"/>
  <c r="M6601" i="28"/>
  <c r="P6601" i="28" s="1"/>
  <c r="Q6601" i="28" s="1"/>
  <c r="M6577" i="28"/>
  <c r="P6577" i="28" s="1"/>
  <c r="Q6577" i="28" s="1"/>
  <c r="M6553" i="28"/>
  <c r="P6553" i="28" s="1"/>
  <c r="Q6553" i="28" s="1"/>
  <c r="M6529" i="28"/>
  <c r="P6529" i="28" s="1"/>
  <c r="Q6529" i="28" s="1"/>
  <c r="M6505" i="28"/>
  <c r="P6505" i="28" s="1"/>
  <c r="Q6505" i="28" s="1"/>
  <c r="M6481" i="28"/>
  <c r="P6481" i="28" s="1"/>
  <c r="Q6481" i="28" s="1"/>
  <c r="M6457" i="28"/>
  <c r="P6457" i="28" s="1"/>
  <c r="Q6457" i="28" s="1"/>
  <c r="M6433" i="28"/>
  <c r="P6433" i="28" s="1"/>
  <c r="Q6433" i="28" s="1"/>
  <c r="M6409" i="28"/>
  <c r="P6409" i="28" s="1"/>
  <c r="Q6409" i="28" s="1"/>
  <c r="M6385" i="28"/>
  <c r="P6385" i="28" s="1"/>
  <c r="Q6385" i="28" s="1"/>
  <c r="M6361" i="28"/>
  <c r="P6361" i="28" s="1"/>
  <c r="Q6361" i="28" s="1"/>
  <c r="M6337" i="28"/>
  <c r="P6337" i="28" s="1"/>
  <c r="Q6337" i="28" s="1"/>
  <c r="M6313" i="28"/>
  <c r="P6313" i="28" s="1"/>
  <c r="Q6313" i="28" s="1"/>
  <c r="M6289" i="28"/>
  <c r="P6289" i="28" s="1"/>
  <c r="Q6289" i="28" s="1"/>
  <c r="M6265" i="28"/>
  <c r="P6265" i="28" s="1"/>
  <c r="Q6265" i="28" s="1"/>
  <c r="M6236" i="28"/>
  <c r="P6236" i="28" s="1"/>
  <c r="Q6236" i="28" s="1"/>
  <c r="M6176" i="28"/>
  <c r="P6176" i="28" s="1"/>
  <c r="Q6176" i="28" s="1"/>
  <c r="M6152" i="28"/>
  <c r="P6152" i="28" s="1"/>
  <c r="Q6152" i="28" s="1"/>
  <c r="M6128" i="28"/>
  <c r="P6128" i="28" s="1"/>
  <c r="Q6128" i="28" s="1"/>
  <c r="M6104" i="28"/>
  <c r="P6104" i="28" s="1"/>
  <c r="Q6104" i="28" s="1"/>
  <c r="M6080" i="28"/>
  <c r="P6080" i="28" s="1"/>
  <c r="Q6080" i="28" s="1"/>
  <c r="M6056" i="28"/>
  <c r="P6056" i="28" s="1"/>
  <c r="Q6056" i="28" s="1"/>
  <c r="M6032" i="28"/>
  <c r="P6032" i="28" s="1"/>
  <c r="Q6032" i="28" s="1"/>
  <c r="M6008" i="28"/>
  <c r="P6008" i="28" s="1"/>
  <c r="Q6008" i="28" s="1"/>
  <c r="M5984" i="28"/>
  <c r="P5984" i="28" s="1"/>
  <c r="Q5984" i="28" s="1"/>
  <c r="M5960" i="28"/>
  <c r="P5960" i="28" s="1"/>
  <c r="Q5960" i="28" s="1"/>
  <c r="M5936" i="28"/>
  <c r="P5936" i="28" s="1"/>
  <c r="Q5936" i="28" s="1"/>
  <c r="M5912" i="28"/>
  <c r="P5912" i="28" s="1"/>
  <c r="Q5912" i="28" s="1"/>
  <c r="M5888" i="28"/>
  <c r="P5888" i="28" s="1"/>
  <c r="Q5888" i="28" s="1"/>
  <c r="M5864" i="28"/>
  <c r="P5864" i="28" s="1"/>
  <c r="Q5864" i="28" s="1"/>
  <c r="M5840" i="28"/>
  <c r="P5840" i="28" s="1"/>
  <c r="Q5840" i="28" s="1"/>
  <c r="M5816" i="28"/>
  <c r="P5816" i="28" s="1"/>
  <c r="Q5816" i="28" s="1"/>
  <c r="M5792" i="28"/>
  <c r="P5792" i="28" s="1"/>
  <c r="Q5792" i="28" s="1"/>
  <c r="M5768" i="28"/>
  <c r="P5768" i="28" s="1"/>
  <c r="Q5768" i="28" s="1"/>
  <c r="M5744" i="28"/>
  <c r="P5744" i="28" s="1"/>
  <c r="Q5744" i="28" s="1"/>
  <c r="M5720" i="28"/>
  <c r="P5720" i="28" s="1"/>
  <c r="Q5720" i="28" s="1"/>
  <c r="M5696" i="28"/>
  <c r="P5696" i="28" s="1"/>
  <c r="Q5696" i="28" s="1"/>
  <c r="M5672" i="28"/>
  <c r="P5672" i="28" s="1"/>
  <c r="Q5672" i="28" s="1"/>
  <c r="M5648" i="28"/>
  <c r="P5648" i="28" s="1"/>
  <c r="Q5648" i="28" s="1"/>
  <c r="M5624" i="28"/>
  <c r="P5624" i="28" s="1"/>
  <c r="Q5624" i="28" s="1"/>
  <c r="M5600" i="28"/>
  <c r="P5600" i="28" s="1"/>
  <c r="Q5600" i="28" s="1"/>
  <c r="M5572" i="28"/>
  <c r="P5572" i="28" s="1"/>
  <c r="Q5572" i="28" s="1"/>
  <c r="M6191" i="28"/>
  <c r="P6191" i="28" s="1"/>
  <c r="Q6191" i="28" s="1"/>
  <c r="M6167" i="28"/>
  <c r="P6167" i="28" s="1"/>
  <c r="Q6167" i="28" s="1"/>
  <c r="M6143" i="28"/>
  <c r="P6143" i="28" s="1"/>
  <c r="Q6143" i="28" s="1"/>
  <c r="M6119" i="28"/>
  <c r="P6119" i="28" s="1"/>
  <c r="Q6119" i="28" s="1"/>
  <c r="M6095" i="28"/>
  <c r="P6095" i="28" s="1"/>
  <c r="Q6095" i="28" s="1"/>
  <c r="M6071" i="28"/>
  <c r="P6071" i="28" s="1"/>
  <c r="Q6071" i="28" s="1"/>
  <c r="M6047" i="28"/>
  <c r="P6047" i="28" s="1"/>
  <c r="Q6047" i="28" s="1"/>
  <c r="M6023" i="28"/>
  <c r="P6023" i="28" s="1"/>
  <c r="Q6023" i="28" s="1"/>
  <c r="M5999" i="28"/>
  <c r="P5999" i="28" s="1"/>
  <c r="Q5999" i="28" s="1"/>
  <c r="M5975" i="28"/>
  <c r="P5975" i="28" s="1"/>
  <c r="Q5975" i="28" s="1"/>
  <c r="M5951" i="28"/>
  <c r="P5951" i="28" s="1"/>
  <c r="Q5951" i="28" s="1"/>
  <c r="M5927" i="28"/>
  <c r="P5927" i="28" s="1"/>
  <c r="Q5927" i="28" s="1"/>
  <c r="M5903" i="28"/>
  <c r="P5903" i="28" s="1"/>
  <c r="Q5903" i="28" s="1"/>
  <c r="M5879" i="28"/>
  <c r="P5879" i="28" s="1"/>
  <c r="Q5879" i="28" s="1"/>
  <c r="M5855" i="28"/>
  <c r="P5855" i="28" s="1"/>
  <c r="Q5855" i="28" s="1"/>
  <c r="M5831" i="28"/>
  <c r="P5831" i="28" s="1"/>
  <c r="Q5831" i="28" s="1"/>
  <c r="M5807" i="28"/>
  <c r="P5807" i="28" s="1"/>
  <c r="Q5807" i="28" s="1"/>
  <c r="M5783" i="28"/>
  <c r="P5783" i="28" s="1"/>
  <c r="Q5783" i="28" s="1"/>
  <c r="M5759" i="28"/>
  <c r="P5759" i="28" s="1"/>
  <c r="Q5759" i="28" s="1"/>
  <c r="M5735" i="28"/>
  <c r="P5735" i="28" s="1"/>
  <c r="Q5735" i="28" s="1"/>
  <c r="M5711" i="28"/>
  <c r="P5711" i="28" s="1"/>
  <c r="Q5711" i="28" s="1"/>
  <c r="M5687" i="28"/>
  <c r="P5687" i="28" s="1"/>
  <c r="Q5687" i="28" s="1"/>
  <c r="M5663" i="28"/>
  <c r="P5663" i="28" s="1"/>
  <c r="Q5663" i="28" s="1"/>
  <c r="M5639" i="28"/>
  <c r="P5639" i="28" s="1"/>
  <c r="Q5639" i="28" s="1"/>
  <c r="M5615" i="28"/>
  <c r="P5615" i="28" s="1"/>
  <c r="Q5615" i="28" s="1"/>
  <c r="M5591" i="28"/>
  <c r="P5591" i="28" s="1"/>
  <c r="Q5591" i="28" s="1"/>
  <c r="M5247" i="28"/>
  <c r="P5247" i="28" s="1"/>
  <c r="Q5247" i="28" s="1"/>
  <c r="M5538" i="28"/>
  <c r="P5538" i="28" s="1"/>
  <c r="Q5538" i="28" s="1"/>
  <c r="M5514" i="28"/>
  <c r="P5514" i="28" s="1"/>
  <c r="Q5514" i="28" s="1"/>
  <c r="M5490" i="28"/>
  <c r="P5490" i="28" s="1"/>
  <c r="Q5490" i="28" s="1"/>
  <c r="M5466" i="28"/>
  <c r="P5466" i="28" s="1"/>
  <c r="Q5466" i="28" s="1"/>
  <c r="M5442" i="28"/>
  <c r="P5442" i="28" s="1"/>
  <c r="Q5442" i="28" s="1"/>
  <c r="M5418" i="28"/>
  <c r="P5418" i="28" s="1"/>
  <c r="Q5418" i="28" s="1"/>
  <c r="M5394" i="28"/>
  <c r="P5394" i="28" s="1"/>
  <c r="Q5394" i="28" s="1"/>
  <c r="M5370" i="28"/>
  <c r="P5370" i="28" s="1"/>
  <c r="Q5370" i="28" s="1"/>
  <c r="M5346" i="28"/>
  <c r="P5346" i="28" s="1"/>
  <c r="Q5346" i="28" s="1"/>
  <c r="M5322" i="28"/>
  <c r="P5322" i="28" s="1"/>
  <c r="Q5322" i="28" s="1"/>
  <c r="M5298" i="28"/>
  <c r="P5298" i="28" s="1"/>
  <c r="Q5298" i="28" s="1"/>
  <c r="M5274" i="28"/>
  <c r="P5274" i="28" s="1"/>
  <c r="Q5274" i="28" s="1"/>
  <c r="M5251" i="28"/>
  <c r="P5251" i="28" s="1"/>
  <c r="Q5251" i="28" s="1"/>
  <c r="M5553" i="28"/>
  <c r="P5553" i="28" s="1"/>
  <c r="Q5553" i="28" s="1"/>
  <c r="M5529" i="28"/>
  <c r="P5529" i="28" s="1"/>
  <c r="Q5529" i="28" s="1"/>
  <c r="M5505" i="28"/>
  <c r="P5505" i="28" s="1"/>
  <c r="Q5505" i="28" s="1"/>
  <c r="M5481" i="28"/>
  <c r="P5481" i="28" s="1"/>
  <c r="Q5481" i="28" s="1"/>
  <c r="M5457" i="28"/>
  <c r="P5457" i="28" s="1"/>
  <c r="Q5457" i="28" s="1"/>
  <c r="M5433" i="28"/>
  <c r="P5433" i="28" s="1"/>
  <c r="Q5433" i="28" s="1"/>
  <c r="M5409" i="28"/>
  <c r="P5409" i="28" s="1"/>
  <c r="Q5409" i="28" s="1"/>
  <c r="M5385" i="28"/>
  <c r="P5385" i="28" s="1"/>
  <c r="Q5385" i="28" s="1"/>
  <c r="M5361" i="28"/>
  <c r="P5361" i="28" s="1"/>
  <c r="Q5361" i="28" s="1"/>
  <c r="M5337" i="28"/>
  <c r="P5337" i="28" s="1"/>
  <c r="Q5337" i="28" s="1"/>
  <c r="M5313" i="28"/>
  <c r="P5313" i="28" s="1"/>
  <c r="Q5313" i="28" s="1"/>
  <c r="M5289" i="28"/>
  <c r="P5289" i="28" s="1"/>
  <c r="Q5289" i="28" s="1"/>
  <c r="M5265" i="28"/>
  <c r="P5265" i="28" s="1"/>
  <c r="Q5265" i="28" s="1"/>
  <c r="M4919" i="28"/>
  <c r="P4919" i="28" s="1"/>
  <c r="Q4919" i="28" s="1"/>
  <c r="M5220" i="28"/>
  <c r="P5220" i="28" s="1"/>
  <c r="Q5220" i="28" s="1"/>
  <c r="M5196" i="28"/>
  <c r="P5196" i="28" s="1"/>
  <c r="Q5196" i="28" s="1"/>
  <c r="M5172" i="28"/>
  <c r="P5172" i="28" s="1"/>
  <c r="Q5172" i="28" s="1"/>
  <c r="M5148" i="28"/>
  <c r="P5148" i="28" s="1"/>
  <c r="Q5148" i="28" s="1"/>
  <c r="M5124" i="28"/>
  <c r="P5124" i="28" s="1"/>
  <c r="Q5124" i="28" s="1"/>
  <c r="M7522" i="28"/>
  <c r="P7522" i="28" s="1"/>
  <c r="Q7522" i="28" s="1"/>
  <c r="M7498" i="28"/>
  <c r="P7498" i="28" s="1"/>
  <c r="Q7498" i="28" s="1"/>
  <c r="M7474" i="28"/>
  <c r="P7474" i="28" s="1"/>
  <c r="Q7474" i="28" s="1"/>
  <c r="M7450" i="28"/>
  <c r="P7450" i="28" s="1"/>
  <c r="Q7450" i="28" s="1"/>
  <c r="M7426" i="28"/>
  <c r="P7426" i="28" s="1"/>
  <c r="Q7426" i="28" s="1"/>
  <c r="M7402" i="28"/>
  <c r="P7402" i="28" s="1"/>
  <c r="Q7402" i="28" s="1"/>
  <c r="M7378" i="28"/>
  <c r="P7378" i="28" s="1"/>
  <c r="Q7378" i="28" s="1"/>
  <c r="M7354" i="28"/>
  <c r="P7354" i="28" s="1"/>
  <c r="Q7354" i="28" s="1"/>
  <c r="M7330" i="28"/>
  <c r="P7330" i="28" s="1"/>
  <c r="Q7330" i="28" s="1"/>
  <c r="M7306" i="28"/>
  <c r="P7306" i="28" s="1"/>
  <c r="Q7306" i="28" s="1"/>
  <c r="M7282" i="28"/>
  <c r="P7282" i="28" s="1"/>
  <c r="Q7282" i="28" s="1"/>
  <c r="M7258" i="28"/>
  <c r="P7258" i="28" s="1"/>
  <c r="Q7258" i="28" s="1"/>
  <c r="M7234" i="28"/>
  <c r="P7234" i="28" s="1"/>
  <c r="Q7234" i="28" s="1"/>
  <c r="M7210" i="28"/>
  <c r="P7210" i="28" s="1"/>
  <c r="Q7210" i="28" s="1"/>
  <c r="M7186" i="28"/>
  <c r="P7186" i="28" s="1"/>
  <c r="Q7186" i="28" s="1"/>
  <c r="M7162" i="28"/>
  <c r="P7162" i="28" s="1"/>
  <c r="Q7162" i="28" s="1"/>
  <c r="M7138" i="28"/>
  <c r="P7138" i="28" s="1"/>
  <c r="Q7138" i="28" s="1"/>
  <c r="M7114" i="28"/>
  <c r="P7114" i="28" s="1"/>
  <c r="Q7114" i="28" s="1"/>
  <c r="M7090" i="28"/>
  <c r="P7090" i="28" s="1"/>
  <c r="Q7090" i="28" s="1"/>
  <c r="M7066" i="28"/>
  <c r="P7066" i="28" s="1"/>
  <c r="Q7066" i="28" s="1"/>
  <c r="M7042" i="28"/>
  <c r="P7042" i="28" s="1"/>
  <c r="Q7042" i="28" s="1"/>
  <c r="M7018" i="28"/>
  <c r="P7018" i="28" s="1"/>
  <c r="Q7018" i="28" s="1"/>
  <c r="M6994" i="28"/>
  <c r="P6994" i="28" s="1"/>
  <c r="Q6994" i="28" s="1"/>
  <c r="M6970" i="28"/>
  <c r="P6970" i="28" s="1"/>
  <c r="Q6970" i="28" s="1"/>
  <c r="M6946" i="28"/>
  <c r="P6946" i="28" s="1"/>
  <c r="Q6946" i="28" s="1"/>
  <c r="M6922" i="28"/>
  <c r="P6922" i="28" s="1"/>
  <c r="Q6922" i="28" s="1"/>
  <c r="M6898" i="28"/>
  <c r="P6898" i="28" s="1"/>
  <c r="Q6898" i="28" s="1"/>
  <c r="M6220" i="28"/>
  <c r="P6220" i="28" s="1"/>
  <c r="Q6220" i="28" s="1"/>
  <c r="M6230" i="28"/>
  <c r="P6230" i="28" s="1"/>
  <c r="Q6230" i="28" s="1"/>
  <c r="M6856" i="28"/>
  <c r="P6856" i="28" s="1"/>
  <c r="Q6856" i="28" s="1"/>
  <c r="M6832" i="28"/>
  <c r="P6832" i="28" s="1"/>
  <c r="Q6832" i="28" s="1"/>
  <c r="M6808" i="28"/>
  <c r="P6808" i="28" s="1"/>
  <c r="Q6808" i="28" s="1"/>
  <c r="M6784" i="28"/>
  <c r="P6784" i="28" s="1"/>
  <c r="Q6784" i="28" s="1"/>
  <c r="M6760" i="28"/>
  <c r="P6760" i="28" s="1"/>
  <c r="Q6760" i="28" s="1"/>
  <c r="M6736" i="28"/>
  <c r="P6736" i="28" s="1"/>
  <c r="Q6736" i="28" s="1"/>
  <c r="M6712" i="28"/>
  <c r="P6712" i="28" s="1"/>
  <c r="Q6712" i="28" s="1"/>
  <c r="M6688" i="28"/>
  <c r="P6688" i="28" s="1"/>
  <c r="Q6688" i="28" s="1"/>
  <c r="M6664" i="28"/>
  <c r="P6664" i="28" s="1"/>
  <c r="Q6664" i="28" s="1"/>
  <c r="M6640" i="28"/>
  <c r="P6640" i="28" s="1"/>
  <c r="Q6640" i="28" s="1"/>
  <c r="M6616" i="28"/>
  <c r="P6616" i="28" s="1"/>
  <c r="Q6616" i="28" s="1"/>
  <c r="M6592" i="28"/>
  <c r="P6592" i="28" s="1"/>
  <c r="Q6592" i="28" s="1"/>
  <c r="M6568" i="28"/>
  <c r="P6568" i="28" s="1"/>
  <c r="Q6568" i="28" s="1"/>
  <c r="M6544" i="28"/>
  <c r="P6544" i="28" s="1"/>
  <c r="Q6544" i="28" s="1"/>
  <c r="M6520" i="28"/>
  <c r="P6520" i="28" s="1"/>
  <c r="Q6520" i="28" s="1"/>
  <c r="M6496" i="28"/>
  <c r="P6496" i="28" s="1"/>
  <c r="Q6496" i="28" s="1"/>
  <c r="M6472" i="28"/>
  <c r="P6472" i="28" s="1"/>
  <c r="Q6472" i="28" s="1"/>
  <c r="M6448" i="28"/>
  <c r="P6448" i="28" s="1"/>
  <c r="Q6448" i="28" s="1"/>
  <c r="M6424" i="28"/>
  <c r="P6424" i="28" s="1"/>
  <c r="Q6424" i="28" s="1"/>
  <c r="M6400" i="28"/>
  <c r="P6400" i="28" s="1"/>
  <c r="Q6400" i="28" s="1"/>
  <c r="M6376" i="28"/>
  <c r="P6376" i="28" s="1"/>
  <c r="Q6376" i="28" s="1"/>
  <c r="M6352" i="28"/>
  <c r="P6352" i="28" s="1"/>
  <c r="Q6352" i="28" s="1"/>
  <c r="M6328" i="28"/>
  <c r="P6328" i="28" s="1"/>
  <c r="Q6328" i="28" s="1"/>
  <c r="M6304" i="28"/>
  <c r="P6304" i="28" s="1"/>
  <c r="Q6304" i="28" s="1"/>
  <c r="M6280" i="28"/>
  <c r="P6280" i="28" s="1"/>
  <c r="Q6280" i="28" s="1"/>
  <c r="M6256" i="28"/>
  <c r="P6256" i="28" s="1"/>
  <c r="Q6256" i="28" s="1"/>
  <c r="M6207" i="28"/>
  <c r="P6207" i="28" s="1"/>
  <c r="Q6207" i="28" s="1"/>
  <c r="M6218" i="28"/>
  <c r="P6218" i="28" s="1"/>
  <c r="Q6218" i="28" s="1"/>
  <c r="M6863" i="28"/>
  <c r="P6863" i="28" s="1"/>
  <c r="Q6863" i="28" s="1"/>
  <c r="M6839" i="28"/>
  <c r="P6839" i="28" s="1"/>
  <c r="Q6839" i="28" s="1"/>
  <c r="M6815" i="28"/>
  <c r="P6815" i="28" s="1"/>
  <c r="Q6815" i="28" s="1"/>
  <c r="M6791" i="28"/>
  <c r="P6791" i="28" s="1"/>
  <c r="Q6791" i="28" s="1"/>
  <c r="M6767" i="28"/>
  <c r="P6767" i="28" s="1"/>
  <c r="Q6767" i="28" s="1"/>
  <c r="M6743" i="28"/>
  <c r="P6743" i="28" s="1"/>
  <c r="Q6743" i="28" s="1"/>
  <c r="M6719" i="28"/>
  <c r="P6719" i="28" s="1"/>
  <c r="Q6719" i="28" s="1"/>
  <c r="M6695" i="28"/>
  <c r="P6695" i="28" s="1"/>
  <c r="Q6695" i="28" s="1"/>
  <c r="M6671" i="28"/>
  <c r="P6671" i="28" s="1"/>
  <c r="Q6671" i="28" s="1"/>
  <c r="M6647" i="28"/>
  <c r="P6647" i="28" s="1"/>
  <c r="Q6647" i="28" s="1"/>
  <c r="M6623" i="28"/>
  <c r="P6623" i="28" s="1"/>
  <c r="Q6623" i="28" s="1"/>
  <c r="M6599" i="28"/>
  <c r="P6599" i="28" s="1"/>
  <c r="Q6599" i="28" s="1"/>
  <c r="M6575" i="28"/>
  <c r="P6575" i="28" s="1"/>
  <c r="Q6575" i="28" s="1"/>
  <c r="M6551" i="28"/>
  <c r="P6551" i="28" s="1"/>
  <c r="Q6551" i="28" s="1"/>
  <c r="M6527" i="28"/>
  <c r="P6527" i="28" s="1"/>
  <c r="Q6527" i="28" s="1"/>
  <c r="M6503" i="28"/>
  <c r="P6503" i="28" s="1"/>
  <c r="Q6503" i="28" s="1"/>
  <c r="M6479" i="28"/>
  <c r="P6479" i="28" s="1"/>
  <c r="Q6479" i="28" s="1"/>
  <c r="M6455" i="28"/>
  <c r="P6455" i="28" s="1"/>
  <c r="Q6455" i="28" s="1"/>
  <c r="M6431" i="28"/>
  <c r="P6431" i="28" s="1"/>
  <c r="Q6431" i="28" s="1"/>
  <c r="M6407" i="28"/>
  <c r="P6407" i="28" s="1"/>
  <c r="Q6407" i="28" s="1"/>
  <c r="M6383" i="28"/>
  <c r="P6383" i="28" s="1"/>
  <c r="Q6383" i="28" s="1"/>
  <c r="M6359" i="28"/>
  <c r="P6359" i="28" s="1"/>
  <c r="Q6359" i="28" s="1"/>
  <c r="M6335" i="28"/>
  <c r="P6335" i="28" s="1"/>
  <c r="Q6335" i="28" s="1"/>
  <c r="M6311" i="28"/>
  <c r="P6311" i="28" s="1"/>
  <c r="Q6311" i="28" s="1"/>
  <c r="M6287" i="28"/>
  <c r="P6287" i="28" s="1"/>
  <c r="Q6287" i="28" s="1"/>
  <c r="M6263" i="28"/>
  <c r="P6263" i="28" s="1"/>
  <c r="Q6263" i="28" s="1"/>
  <c r="M5562" i="28"/>
  <c r="P5562" i="28" s="1"/>
  <c r="Q5562" i="28" s="1"/>
  <c r="M6174" i="28"/>
  <c r="P6174" i="28" s="1"/>
  <c r="Q6174" i="28" s="1"/>
  <c r="M6150" i="28"/>
  <c r="P6150" i="28" s="1"/>
  <c r="Q6150" i="28" s="1"/>
  <c r="M6126" i="28"/>
  <c r="P6126" i="28" s="1"/>
  <c r="Q6126" i="28" s="1"/>
  <c r="M6102" i="28"/>
  <c r="P6102" i="28" s="1"/>
  <c r="Q6102" i="28" s="1"/>
  <c r="M6078" i="28"/>
  <c r="P6078" i="28" s="1"/>
  <c r="Q6078" i="28" s="1"/>
  <c r="M6054" i="28"/>
  <c r="P6054" i="28" s="1"/>
  <c r="Q6054" i="28" s="1"/>
  <c r="M6030" i="28"/>
  <c r="P6030" i="28" s="1"/>
  <c r="Q6030" i="28" s="1"/>
  <c r="M6006" i="28"/>
  <c r="P6006" i="28" s="1"/>
  <c r="Q6006" i="28" s="1"/>
  <c r="M5982" i="28"/>
  <c r="P5982" i="28" s="1"/>
  <c r="Q5982" i="28" s="1"/>
  <c r="M5958" i="28"/>
  <c r="P5958" i="28" s="1"/>
  <c r="Q5958" i="28" s="1"/>
  <c r="M5934" i="28"/>
  <c r="P5934" i="28" s="1"/>
  <c r="Q5934" i="28" s="1"/>
  <c r="M5910" i="28"/>
  <c r="P5910" i="28" s="1"/>
  <c r="Q5910" i="28" s="1"/>
  <c r="M5886" i="28"/>
  <c r="P5886" i="28" s="1"/>
  <c r="Q5886" i="28" s="1"/>
  <c r="M5862" i="28"/>
  <c r="P5862" i="28" s="1"/>
  <c r="Q5862" i="28" s="1"/>
  <c r="M5838" i="28"/>
  <c r="P5838" i="28" s="1"/>
  <c r="Q5838" i="28" s="1"/>
  <c r="M5814" i="28"/>
  <c r="P5814" i="28" s="1"/>
  <c r="Q5814" i="28" s="1"/>
  <c r="M5790" i="28"/>
  <c r="P5790" i="28" s="1"/>
  <c r="Q5790" i="28" s="1"/>
  <c r="M5766" i="28"/>
  <c r="P5766" i="28" s="1"/>
  <c r="Q5766" i="28" s="1"/>
  <c r="M5742" i="28"/>
  <c r="P5742" i="28" s="1"/>
  <c r="Q5742" i="28" s="1"/>
  <c r="M5718" i="28"/>
  <c r="P5718" i="28" s="1"/>
  <c r="Q5718" i="28" s="1"/>
  <c r="M5694" i="28"/>
  <c r="P5694" i="28" s="1"/>
  <c r="Q5694" i="28" s="1"/>
  <c r="M5670" i="28"/>
  <c r="P5670" i="28" s="1"/>
  <c r="Q5670" i="28" s="1"/>
  <c r="M5646" i="28"/>
  <c r="P5646" i="28" s="1"/>
  <c r="Q5646" i="28" s="1"/>
  <c r="M5622" i="28"/>
  <c r="P5622" i="28" s="1"/>
  <c r="Q5622" i="28" s="1"/>
  <c r="M5598" i="28"/>
  <c r="P5598" i="28" s="1"/>
  <c r="Q5598" i="28" s="1"/>
  <c r="M5569" i="28"/>
  <c r="P5569" i="28" s="1"/>
  <c r="Q5569" i="28" s="1"/>
  <c r="M6189" i="28"/>
  <c r="P6189" i="28" s="1"/>
  <c r="Q6189" i="28" s="1"/>
  <c r="M6165" i="28"/>
  <c r="P6165" i="28" s="1"/>
  <c r="Q6165" i="28" s="1"/>
  <c r="M6141" i="28"/>
  <c r="P6141" i="28" s="1"/>
  <c r="Q6141" i="28" s="1"/>
  <c r="M6117" i="28"/>
  <c r="P6117" i="28" s="1"/>
  <c r="Q6117" i="28" s="1"/>
  <c r="M6093" i="28"/>
  <c r="P6093" i="28" s="1"/>
  <c r="Q6093" i="28" s="1"/>
  <c r="M6069" i="28"/>
  <c r="P6069" i="28" s="1"/>
  <c r="Q6069" i="28" s="1"/>
  <c r="M6045" i="28"/>
  <c r="P6045" i="28" s="1"/>
  <c r="Q6045" i="28" s="1"/>
  <c r="M6021" i="28"/>
  <c r="P6021" i="28" s="1"/>
  <c r="Q6021" i="28" s="1"/>
  <c r="M5997" i="28"/>
  <c r="P5997" i="28" s="1"/>
  <c r="Q5997" i="28" s="1"/>
  <c r="M5973" i="28"/>
  <c r="P5973" i="28" s="1"/>
  <c r="Q5973" i="28" s="1"/>
  <c r="M5949" i="28"/>
  <c r="P5949" i="28" s="1"/>
  <c r="Q5949" i="28" s="1"/>
  <c r="M5925" i="28"/>
  <c r="P5925" i="28" s="1"/>
  <c r="Q5925" i="28" s="1"/>
  <c r="M5901" i="28"/>
  <c r="P5901" i="28" s="1"/>
  <c r="Q5901" i="28" s="1"/>
  <c r="M5877" i="28"/>
  <c r="P5877" i="28" s="1"/>
  <c r="Q5877" i="28" s="1"/>
  <c r="M5853" i="28"/>
  <c r="P5853" i="28" s="1"/>
  <c r="Q5853" i="28" s="1"/>
  <c r="M5829" i="28"/>
  <c r="P5829" i="28" s="1"/>
  <c r="Q5829" i="28" s="1"/>
  <c r="M5805" i="28"/>
  <c r="P5805" i="28" s="1"/>
  <c r="Q5805" i="28" s="1"/>
  <c r="M5781" i="28"/>
  <c r="P5781" i="28" s="1"/>
  <c r="Q5781" i="28" s="1"/>
  <c r="M5757" i="28"/>
  <c r="P5757" i="28" s="1"/>
  <c r="Q5757" i="28" s="1"/>
  <c r="M5733" i="28"/>
  <c r="P5733" i="28" s="1"/>
  <c r="Q5733" i="28" s="1"/>
  <c r="M5709" i="28"/>
  <c r="P5709" i="28" s="1"/>
  <c r="Q5709" i="28" s="1"/>
  <c r="M5685" i="28"/>
  <c r="P5685" i="28" s="1"/>
  <c r="Q5685" i="28" s="1"/>
  <c r="M5661" i="28"/>
  <c r="P5661" i="28" s="1"/>
  <c r="Q5661" i="28" s="1"/>
  <c r="M5637" i="28"/>
  <c r="P5637" i="28" s="1"/>
  <c r="Q5637" i="28" s="1"/>
  <c r="M5613" i="28"/>
  <c r="P5613" i="28" s="1"/>
  <c r="Q5613" i="28" s="1"/>
  <c r="M5589" i="28"/>
  <c r="P5589" i="28" s="1"/>
  <c r="Q5589" i="28" s="1"/>
  <c r="M5254" i="28"/>
  <c r="P5254" i="28" s="1"/>
  <c r="Q5254" i="28" s="1"/>
  <c r="M5536" i="28"/>
  <c r="P5536" i="28" s="1"/>
  <c r="Q5536" i="28" s="1"/>
  <c r="M5512" i="28"/>
  <c r="P5512" i="28" s="1"/>
  <c r="Q5512" i="28" s="1"/>
  <c r="M5488" i="28"/>
  <c r="P5488" i="28" s="1"/>
  <c r="Q5488" i="28" s="1"/>
  <c r="M5464" i="28"/>
  <c r="P5464" i="28" s="1"/>
  <c r="Q5464" i="28" s="1"/>
  <c r="M5440" i="28"/>
  <c r="P5440" i="28" s="1"/>
  <c r="Q5440" i="28" s="1"/>
  <c r="M5416" i="28"/>
  <c r="P5416" i="28" s="1"/>
  <c r="Q5416" i="28" s="1"/>
  <c r="M5392" i="28"/>
  <c r="P5392" i="28" s="1"/>
  <c r="Q5392" i="28" s="1"/>
  <c r="M5368" i="28"/>
  <c r="P5368" i="28" s="1"/>
  <c r="Q5368" i="28" s="1"/>
  <c r="M5344" i="28"/>
  <c r="P5344" i="28" s="1"/>
  <c r="Q5344" i="28" s="1"/>
  <c r="M5320" i="28"/>
  <c r="P5320" i="28" s="1"/>
  <c r="Q5320" i="28" s="1"/>
  <c r="M5296" i="28"/>
  <c r="P5296" i="28" s="1"/>
  <c r="Q5296" i="28" s="1"/>
  <c r="M5272" i="28"/>
  <c r="P5272" i="28" s="1"/>
  <c r="Q5272" i="28" s="1"/>
  <c r="M5246" i="28"/>
  <c r="P5246" i="28" s="1"/>
  <c r="Q5246" i="28" s="1"/>
  <c r="M5551" i="28"/>
  <c r="P5551" i="28" s="1"/>
  <c r="Q5551" i="28" s="1"/>
  <c r="M5527" i="28"/>
  <c r="P5527" i="28" s="1"/>
  <c r="Q5527" i="28" s="1"/>
  <c r="M5503" i="28"/>
  <c r="P5503" i="28" s="1"/>
  <c r="Q5503" i="28" s="1"/>
  <c r="M5479" i="28"/>
  <c r="P5479" i="28" s="1"/>
  <c r="Q5479" i="28" s="1"/>
  <c r="M5455" i="28"/>
  <c r="P5455" i="28" s="1"/>
  <c r="Q5455" i="28" s="1"/>
  <c r="M5431" i="28"/>
  <c r="P5431" i="28" s="1"/>
  <c r="Q5431" i="28" s="1"/>
  <c r="M5407" i="28"/>
  <c r="P5407" i="28" s="1"/>
  <c r="Q5407" i="28" s="1"/>
  <c r="M5383" i="28"/>
  <c r="P5383" i="28" s="1"/>
  <c r="Q5383" i="28" s="1"/>
  <c r="M5359" i="28"/>
  <c r="P5359" i="28" s="1"/>
  <c r="Q5359" i="28" s="1"/>
  <c r="M5335" i="28"/>
  <c r="P5335" i="28" s="1"/>
  <c r="Q5335" i="28" s="1"/>
  <c r="M5311" i="28"/>
  <c r="P5311" i="28" s="1"/>
  <c r="Q5311" i="28" s="1"/>
  <c r="M5287" i="28"/>
  <c r="P5287" i="28" s="1"/>
  <c r="Q5287" i="28" s="1"/>
  <c r="M5263" i="28"/>
  <c r="P5263" i="28" s="1"/>
  <c r="Q5263" i="28" s="1"/>
  <c r="M4928" i="28"/>
  <c r="P4928" i="28" s="1"/>
  <c r="Q4928" i="28" s="1"/>
  <c r="M5218" i="28"/>
  <c r="P5218" i="28" s="1"/>
  <c r="Q5218" i="28" s="1"/>
  <c r="M5194" i="28"/>
  <c r="P5194" i="28" s="1"/>
  <c r="Q5194" i="28" s="1"/>
  <c r="M5170" i="28"/>
  <c r="P5170" i="28" s="1"/>
  <c r="Q5170" i="28" s="1"/>
  <c r="M5146" i="28"/>
  <c r="P5146" i="28" s="1"/>
  <c r="Q5146" i="28" s="1"/>
  <c r="M5122" i="28"/>
  <c r="P5122" i="28" s="1"/>
  <c r="Q5122" i="28" s="1"/>
  <c r="M7520" i="28"/>
  <c r="P7520" i="28" s="1"/>
  <c r="Q7520" i="28" s="1"/>
  <c r="M7496" i="28"/>
  <c r="P7496" i="28" s="1"/>
  <c r="Q7496" i="28" s="1"/>
  <c r="M7472" i="28"/>
  <c r="P7472" i="28" s="1"/>
  <c r="Q7472" i="28" s="1"/>
  <c r="M7448" i="28"/>
  <c r="P7448" i="28" s="1"/>
  <c r="Q7448" i="28" s="1"/>
  <c r="M7424" i="28"/>
  <c r="P7424" i="28" s="1"/>
  <c r="Q7424" i="28" s="1"/>
  <c r="M7400" i="28"/>
  <c r="P7400" i="28" s="1"/>
  <c r="Q7400" i="28" s="1"/>
  <c r="M7376" i="28"/>
  <c r="P7376" i="28" s="1"/>
  <c r="Q7376" i="28" s="1"/>
  <c r="M7352" i="28"/>
  <c r="P7352" i="28" s="1"/>
  <c r="Q7352" i="28" s="1"/>
  <c r="M7328" i="28"/>
  <c r="P7328" i="28" s="1"/>
  <c r="Q7328" i="28" s="1"/>
  <c r="M7304" i="28"/>
  <c r="P7304" i="28" s="1"/>
  <c r="Q7304" i="28" s="1"/>
  <c r="M7280" i="28"/>
  <c r="P7280" i="28" s="1"/>
  <c r="Q7280" i="28" s="1"/>
  <c r="M7256" i="28"/>
  <c r="P7256" i="28" s="1"/>
  <c r="Q7256" i="28" s="1"/>
  <c r="M7232" i="28"/>
  <c r="P7232" i="28" s="1"/>
  <c r="Q7232" i="28" s="1"/>
  <c r="M7208" i="28"/>
  <c r="P7208" i="28" s="1"/>
  <c r="Q7208" i="28" s="1"/>
  <c r="M7184" i="28"/>
  <c r="P7184" i="28" s="1"/>
  <c r="Q7184" i="28" s="1"/>
  <c r="M7160" i="28"/>
  <c r="P7160" i="28" s="1"/>
  <c r="Q7160" i="28" s="1"/>
  <c r="M7136" i="28"/>
  <c r="P7136" i="28" s="1"/>
  <c r="Q7136" i="28" s="1"/>
  <c r="M7112" i="28"/>
  <c r="P7112" i="28" s="1"/>
  <c r="Q7112" i="28" s="1"/>
  <c r="M7088" i="28"/>
  <c r="P7088" i="28" s="1"/>
  <c r="Q7088" i="28" s="1"/>
  <c r="M7064" i="28"/>
  <c r="P7064" i="28" s="1"/>
  <c r="Q7064" i="28" s="1"/>
  <c r="M7040" i="28"/>
  <c r="P7040" i="28" s="1"/>
  <c r="Q7040" i="28" s="1"/>
  <c r="M7016" i="28"/>
  <c r="P7016" i="28" s="1"/>
  <c r="Q7016" i="28" s="1"/>
  <c r="M6992" i="28"/>
  <c r="P6992" i="28" s="1"/>
  <c r="Q6992" i="28" s="1"/>
  <c r="M6968" i="28"/>
  <c r="P6968" i="28" s="1"/>
  <c r="Q6968" i="28" s="1"/>
  <c r="M6944" i="28"/>
  <c r="P6944" i="28" s="1"/>
  <c r="Q6944" i="28" s="1"/>
  <c r="M6920" i="28"/>
  <c r="P6920" i="28" s="1"/>
  <c r="Q6920" i="28" s="1"/>
  <c r="M6896" i="28"/>
  <c r="P6896" i="28" s="1"/>
  <c r="Q6896" i="28" s="1"/>
  <c r="M6217" i="28"/>
  <c r="P6217" i="28" s="1"/>
  <c r="Q6217" i="28" s="1"/>
  <c r="M6222" i="28"/>
  <c r="P6222" i="28" s="1"/>
  <c r="Q6222" i="28" s="1"/>
  <c r="M6854" i="28"/>
  <c r="P6854" i="28" s="1"/>
  <c r="Q6854" i="28" s="1"/>
  <c r="M6830" i="28"/>
  <c r="P6830" i="28" s="1"/>
  <c r="Q6830" i="28" s="1"/>
  <c r="M6806" i="28"/>
  <c r="P6806" i="28" s="1"/>
  <c r="Q6806" i="28" s="1"/>
  <c r="M6782" i="28"/>
  <c r="P6782" i="28" s="1"/>
  <c r="Q6782" i="28" s="1"/>
  <c r="M6758" i="28"/>
  <c r="P6758" i="28" s="1"/>
  <c r="Q6758" i="28" s="1"/>
  <c r="M6734" i="28"/>
  <c r="P6734" i="28" s="1"/>
  <c r="Q6734" i="28" s="1"/>
  <c r="M6710" i="28"/>
  <c r="P6710" i="28" s="1"/>
  <c r="Q6710" i="28" s="1"/>
  <c r="M6686" i="28"/>
  <c r="P6686" i="28" s="1"/>
  <c r="Q6686" i="28" s="1"/>
  <c r="M6662" i="28"/>
  <c r="P6662" i="28" s="1"/>
  <c r="Q6662" i="28" s="1"/>
  <c r="M6638" i="28"/>
  <c r="P6638" i="28" s="1"/>
  <c r="Q6638" i="28" s="1"/>
  <c r="M6614" i="28"/>
  <c r="P6614" i="28" s="1"/>
  <c r="Q6614" i="28" s="1"/>
  <c r="M6590" i="28"/>
  <c r="P6590" i="28" s="1"/>
  <c r="Q6590" i="28" s="1"/>
  <c r="M6566" i="28"/>
  <c r="P6566" i="28" s="1"/>
  <c r="Q6566" i="28" s="1"/>
  <c r="M6542" i="28"/>
  <c r="P6542" i="28" s="1"/>
  <c r="Q6542" i="28" s="1"/>
  <c r="M6518" i="28"/>
  <c r="P6518" i="28" s="1"/>
  <c r="Q6518" i="28" s="1"/>
  <c r="M6494" i="28"/>
  <c r="P6494" i="28" s="1"/>
  <c r="Q6494" i="28" s="1"/>
  <c r="M6470" i="28"/>
  <c r="P6470" i="28" s="1"/>
  <c r="Q6470" i="28" s="1"/>
  <c r="M6446" i="28"/>
  <c r="P6446" i="28" s="1"/>
  <c r="Q6446" i="28" s="1"/>
  <c r="M6422" i="28"/>
  <c r="P6422" i="28" s="1"/>
  <c r="Q6422" i="28" s="1"/>
  <c r="M6398" i="28"/>
  <c r="P6398" i="28" s="1"/>
  <c r="Q6398" i="28" s="1"/>
  <c r="M6374" i="28"/>
  <c r="P6374" i="28" s="1"/>
  <c r="Q6374" i="28" s="1"/>
  <c r="M6350" i="28"/>
  <c r="P6350" i="28" s="1"/>
  <c r="Q6350" i="28" s="1"/>
  <c r="M6326" i="28"/>
  <c r="P6326" i="28" s="1"/>
  <c r="Q6326" i="28" s="1"/>
  <c r="M6302" i="28"/>
  <c r="P6302" i="28" s="1"/>
  <c r="Q6302" i="28" s="1"/>
  <c r="M6278" i="28"/>
  <c r="P6278" i="28" s="1"/>
  <c r="Q6278" i="28" s="1"/>
  <c r="M6254" i="28"/>
  <c r="P6254" i="28" s="1"/>
  <c r="Q6254" i="28" s="1"/>
  <c r="M6237" i="28"/>
  <c r="P6237" i="28" s="1"/>
  <c r="Q6237" i="28" s="1"/>
  <c r="M6215" i="28"/>
  <c r="P6215" i="28" s="1"/>
  <c r="Q6215" i="28" s="1"/>
  <c r="M6861" i="28"/>
  <c r="P6861" i="28" s="1"/>
  <c r="Q6861" i="28" s="1"/>
  <c r="M6837" i="28"/>
  <c r="P6837" i="28" s="1"/>
  <c r="Q6837" i="28" s="1"/>
  <c r="M6813" i="28"/>
  <c r="P6813" i="28" s="1"/>
  <c r="Q6813" i="28" s="1"/>
  <c r="M6789" i="28"/>
  <c r="P6789" i="28" s="1"/>
  <c r="Q6789" i="28" s="1"/>
  <c r="M6765" i="28"/>
  <c r="P6765" i="28" s="1"/>
  <c r="Q6765" i="28" s="1"/>
  <c r="M6741" i="28"/>
  <c r="P6741" i="28" s="1"/>
  <c r="Q6741" i="28" s="1"/>
  <c r="M6717" i="28"/>
  <c r="P6717" i="28" s="1"/>
  <c r="Q6717" i="28" s="1"/>
  <c r="M6693" i="28"/>
  <c r="P6693" i="28" s="1"/>
  <c r="Q6693" i="28" s="1"/>
  <c r="M6669" i="28"/>
  <c r="P6669" i="28" s="1"/>
  <c r="Q6669" i="28" s="1"/>
  <c r="M6645" i="28"/>
  <c r="P6645" i="28" s="1"/>
  <c r="Q6645" i="28" s="1"/>
  <c r="M6621" i="28"/>
  <c r="P6621" i="28" s="1"/>
  <c r="Q6621" i="28" s="1"/>
  <c r="M6597" i="28"/>
  <c r="P6597" i="28" s="1"/>
  <c r="Q6597" i="28" s="1"/>
  <c r="M6573" i="28"/>
  <c r="P6573" i="28" s="1"/>
  <c r="Q6573" i="28" s="1"/>
  <c r="M6549" i="28"/>
  <c r="P6549" i="28" s="1"/>
  <c r="Q6549" i="28" s="1"/>
  <c r="M6525" i="28"/>
  <c r="P6525" i="28" s="1"/>
  <c r="Q6525" i="28" s="1"/>
  <c r="M6501" i="28"/>
  <c r="P6501" i="28" s="1"/>
  <c r="Q6501" i="28" s="1"/>
  <c r="M6477" i="28"/>
  <c r="P6477" i="28" s="1"/>
  <c r="Q6477" i="28" s="1"/>
  <c r="M6453" i="28"/>
  <c r="P6453" i="28" s="1"/>
  <c r="Q6453" i="28" s="1"/>
  <c r="M6429" i="28"/>
  <c r="P6429" i="28" s="1"/>
  <c r="Q6429" i="28" s="1"/>
  <c r="M6405" i="28"/>
  <c r="P6405" i="28" s="1"/>
  <c r="Q6405" i="28" s="1"/>
  <c r="M6381" i="28"/>
  <c r="P6381" i="28" s="1"/>
  <c r="Q6381" i="28" s="1"/>
  <c r="M6357" i="28"/>
  <c r="P6357" i="28" s="1"/>
  <c r="Q6357" i="28" s="1"/>
  <c r="M6333" i="28"/>
  <c r="P6333" i="28" s="1"/>
  <c r="Q6333" i="28" s="1"/>
  <c r="M6309" i="28"/>
  <c r="P6309" i="28" s="1"/>
  <c r="Q6309" i="28" s="1"/>
  <c r="M6285" i="28"/>
  <c r="P6285" i="28" s="1"/>
  <c r="Q6285" i="28" s="1"/>
  <c r="M6261" i="28"/>
  <c r="P6261" i="28" s="1"/>
  <c r="Q6261" i="28" s="1"/>
  <c r="M5578" i="28"/>
  <c r="P5578" i="28" s="1"/>
  <c r="Q5578" i="28" s="1"/>
  <c r="M6172" i="28"/>
  <c r="P6172" i="28" s="1"/>
  <c r="Q6172" i="28" s="1"/>
  <c r="M6148" i="28"/>
  <c r="P6148" i="28" s="1"/>
  <c r="Q6148" i="28" s="1"/>
  <c r="M6124" i="28"/>
  <c r="P6124" i="28" s="1"/>
  <c r="Q6124" i="28" s="1"/>
  <c r="M6100" i="28"/>
  <c r="P6100" i="28" s="1"/>
  <c r="Q6100" i="28" s="1"/>
  <c r="M6076" i="28"/>
  <c r="P6076" i="28" s="1"/>
  <c r="Q6076" i="28" s="1"/>
  <c r="M6052" i="28"/>
  <c r="P6052" i="28" s="1"/>
  <c r="Q6052" i="28" s="1"/>
  <c r="M6028" i="28"/>
  <c r="P6028" i="28" s="1"/>
  <c r="Q6028" i="28" s="1"/>
  <c r="M6004" i="28"/>
  <c r="P6004" i="28" s="1"/>
  <c r="Q6004" i="28" s="1"/>
  <c r="M5980" i="28"/>
  <c r="P5980" i="28" s="1"/>
  <c r="Q5980" i="28" s="1"/>
  <c r="M5956" i="28"/>
  <c r="P5956" i="28" s="1"/>
  <c r="Q5956" i="28" s="1"/>
  <c r="M5932" i="28"/>
  <c r="P5932" i="28" s="1"/>
  <c r="Q5932" i="28" s="1"/>
  <c r="M5908" i="28"/>
  <c r="P5908" i="28" s="1"/>
  <c r="Q5908" i="28" s="1"/>
  <c r="M5884" i="28"/>
  <c r="P5884" i="28" s="1"/>
  <c r="Q5884" i="28" s="1"/>
  <c r="M5860" i="28"/>
  <c r="P5860" i="28" s="1"/>
  <c r="Q5860" i="28" s="1"/>
  <c r="M5836" i="28"/>
  <c r="P5836" i="28" s="1"/>
  <c r="Q5836" i="28" s="1"/>
  <c r="M5812" i="28"/>
  <c r="P5812" i="28" s="1"/>
  <c r="Q5812" i="28" s="1"/>
  <c r="M5788" i="28"/>
  <c r="P5788" i="28" s="1"/>
  <c r="Q5788" i="28" s="1"/>
  <c r="M5764" i="28"/>
  <c r="P5764" i="28" s="1"/>
  <c r="Q5764" i="28" s="1"/>
  <c r="M5740" i="28"/>
  <c r="P5740" i="28" s="1"/>
  <c r="Q5740" i="28" s="1"/>
  <c r="M5716" i="28"/>
  <c r="P5716" i="28" s="1"/>
  <c r="Q5716" i="28" s="1"/>
  <c r="M5692" i="28"/>
  <c r="P5692" i="28" s="1"/>
  <c r="Q5692" i="28" s="1"/>
  <c r="M5668" i="28"/>
  <c r="P5668" i="28" s="1"/>
  <c r="Q5668" i="28" s="1"/>
  <c r="M5644" i="28"/>
  <c r="P5644" i="28" s="1"/>
  <c r="Q5644" i="28" s="1"/>
  <c r="M5620" i="28"/>
  <c r="P5620" i="28" s="1"/>
  <c r="Q5620" i="28" s="1"/>
  <c r="M5596" i="28"/>
  <c r="P5596" i="28" s="1"/>
  <c r="Q5596" i="28" s="1"/>
  <c r="M5560" i="28"/>
  <c r="P5560" i="28" s="1"/>
  <c r="Q5560" i="28" s="1"/>
  <c r="M6187" i="28"/>
  <c r="P6187" i="28" s="1"/>
  <c r="Q6187" i="28" s="1"/>
  <c r="M6163" i="28"/>
  <c r="P6163" i="28" s="1"/>
  <c r="Q6163" i="28" s="1"/>
  <c r="M6139" i="28"/>
  <c r="P6139" i="28" s="1"/>
  <c r="Q6139" i="28" s="1"/>
  <c r="M6115" i="28"/>
  <c r="P6115" i="28" s="1"/>
  <c r="Q6115" i="28" s="1"/>
  <c r="M6091" i="28"/>
  <c r="P6091" i="28" s="1"/>
  <c r="Q6091" i="28" s="1"/>
  <c r="M6067" i="28"/>
  <c r="P6067" i="28" s="1"/>
  <c r="Q6067" i="28" s="1"/>
  <c r="M6043" i="28"/>
  <c r="P6043" i="28" s="1"/>
  <c r="Q6043" i="28" s="1"/>
  <c r="M6019" i="28"/>
  <c r="P6019" i="28" s="1"/>
  <c r="Q6019" i="28" s="1"/>
  <c r="M5995" i="28"/>
  <c r="P5995" i="28" s="1"/>
  <c r="Q5995" i="28" s="1"/>
  <c r="M5971" i="28"/>
  <c r="P5971" i="28" s="1"/>
  <c r="Q5971" i="28" s="1"/>
  <c r="M5947" i="28"/>
  <c r="P5947" i="28" s="1"/>
  <c r="Q5947" i="28" s="1"/>
  <c r="M5923" i="28"/>
  <c r="P5923" i="28" s="1"/>
  <c r="Q5923" i="28" s="1"/>
  <c r="M5899" i="28"/>
  <c r="P5899" i="28" s="1"/>
  <c r="Q5899" i="28" s="1"/>
  <c r="M5875" i="28"/>
  <c r="P5875" i="28" s="1"/>
  <c r="Q5875" i="28" s="1"/>
  <c r="M5851" i="28"/>
  <c r="P5851" i="28" s="1"/>
  <c r="Q5851" i="28" s="1"/>
  <c r="M5827" i="28"/>
  <c r="P5827" i="28" s="1"/>
  <c r="Q5827" i="28" s="1"/>
  <c r="M5803" i="28"/>
  <c r="P5803" i="28" s="1"/>
  <c r="Q5803" i="28" s="1"/>
  <c r="M5779" i="28"/>
  <c r="P5779" i="28" s="1"/>
  <c r="Q5779" i="28" s="1"/>
  <c r="M5755" i="28"/>
  <c r="P5755" i="28" s="1"/>
  <c r="Q5755" i="28" s="1"/>
  <c r="M5731" i="28"/>
  <c r="P5731" i="28" s="1"/>
  <c r="Q5731" i="28" s="1"/>
  <c r="M5707" i="28"/>
  <c r="P5707" i="28" s="1"/>
  <c r="Q5707" i="28" s="1"/>
  <c r="M5683" i="28"/>
  <c r="P5683" i="28" s="1"/>
  <c r="Q5683" i="28" s="1"/>
  <c r="M5659" i="28"/>
  <c r="P5659" i="28" s="1"/>
  <c r="Q5659" i="28" s="1"/>
  <c r="M5635" i="28"/>
  <c r="P5635" i="28" s="1"/>
  <c r="Q5635" i="28" s="1"/>
  <c r="M5611" i="28"/>
  <c r="P5611" i="28" s="1"/>
  <c r="Q5611" i="28" s="1"/>
  <c r="M5587" i="28"/>
  <c r="P5587" i="28" s="1"/>
  <c r="Q5587" i="28" s="1"/>
  <c r="M5242" i="28"/>
  <c r="P5242" i="28" s="1"/>
  <c r="Q5242" i="28" s="1"/>
  <c r="M5534" i="28"/>
  <c r="P5534" i="28" s="1"/>
  <c r="Q5534" i="28" s="1"/>
  <c r="M5510" i="28"/>
  <c r="P5510" i="28" s="1"/>
  <c r="Q5510" i="28" s="1"/>
  <c r="M5486" i="28"/>
  <c r="P5486" i="28" s="1"/>
  <c r="Q5486" i="28" s="1"/>
  <c r="M5462" i="28"/>
  <c r="P5462" i="28" s="1"/>
  <c r="Q5462" i="28" s="1"/>
  <c r="M5438" i="28"/>
  <c r="P5438" i="28" s="1"/>
  <c r="Q5438" i="28" s="1"/>
  <c r="M5414" i="28"/>
  <c r="P5414" i="28" s="1"/>
  <c r="Q5414" i="28" s="1"/>
  <c r="M5390" i="28"/>
  <c r="P5390" i="28" s="1"/>
  <c r="Q5390" i="28" s="1"/>
  <c r="M5366" i="28"/>
  <c r="P5366" i="28" s="1"/>
  <c r="Q5366" i="28" s="1"/>
  <c r="M5342" i="28"/>
  <c r="P5342" i="28" s="1"/>
  <c r="Q5342" i="28" s="1"/>
  <c r="M5318" i="28"/>
  <c r="P5318" i="28" s="1"/>
  <c r="Q5318" i="28" s="1"/>
  <c r="M5294" i="28"/>
  <c r="P5294" i="28" s="1"/>
  <c r="Q5294" i="28" s="1"/>
  <c r="M5270" i="28"/>
  <c r="P5270" i="28" s="1"/>
  <c r="Q5270" i="28" s="1"/>
  <c r="M5253" i="28"/>
  <c r="P5253" i="28" s="1"/>
  <c r="Q5253" i="28" s="1"/>
  <c r="M5549" i="28"/>
  <c r="P5549" i="28" s="1"/>
  <c r="Q5549" i="28" s="1"/>
  <c r="M5525" i="28"/>
  <c r="P5525" i="28" s="1"/>
  <c r="Q5525" i="28" s="1"/>
  <c r="M5501" i="28"/>
  <c r="P5501" i="28" s="1"/>
  <c r="Q5501" i="28" s="1"/>
  <c r="M5477" i="28"/>
  <c r="P5477" i="28" s="1"/>
  <c r="Q5477" i="28" s="1"/>
  <c r="M5453" i="28"/>
  <c r="P5453" i="28" s="1"/>
  <c r="Q5453" i="28" s="1"/>
  <c r="M5429" i="28"/>
  <c r="P5429" i="28" s="1"/>
  <c r="Q5429" i="28" s="1"/>
  <c r="M5405" i="28"/>
  <c r="P5405" i="28" s="1"/>
  <c r="Q5405" i="28" s="1"/>
  <c r="M5381" i="28"/>
  <c r="P5381" i="28" s="1"/>
  <c r="Q5381" i="28" s="1"/>
  <c r="M5357" i="28"/>
  <c r="P5357" i="28" s="1"/>
  <c r="Q5357" i="28" s="1"/>
  <c r="M5333" i="28"/>
  <c r="P5333" i="28" s="1"/>
  <c r="Q5333" i="28" s="1"/>
  <c r="M5309" i="28"/>
  <c r="P5309" i="28" s="1"/>
  <c r="Q5309" i="28" s="1"/>
  <c r="M5285" i="28"/>
  <c r="P5285" i="28" s="1"/>
  <c r="Q5285" i="28" s="1"/>
  <c r="M5261" i="28"/>
  <c r="P5261" i="28" s="1"/>
  <c r="Q5261" i="28" s="1"/>
  <c r="M4921" i="28"/>
  <c r="P4921" i="28" s="1"/>
  <c r="Q4921" i="28" s="1"/>
  <c r="M5216" i="28"/>
  <c r="P5216" i="28" s="1"/>
  <c r="Q5216" i="28" s="1"/>
  <c r="M5192" i="28"/>
  <c r="P5192" i="28" s="1"/>
  <c r="Q5192" i="28" s="1"/>
  <c r="M5168" i="28"/>
  <c r="P5168" i="28" s="1"/>
  <c r="Q5168" i="28" s="1"/>
  <c r="M5144" i="28"/>
  <c r="P5144" i="28" s="1"/>
  <c r="Q5144" i="28" s="1"/>
  <c r="M5120" i="28"/>
  <c r="P5120" i="28" s="1"/>
  <c r="Q5120" i="28" s="1"/>
  <c r="M7518" i="28"/>
  <c r="P7518" i="28" s="1"/>
  <c r="Q7518" i="28" s="1"/>
  <c r="M7494" i="28"/>
  <c r="P7494" i="28" s="1"/>
  <c r="Q7494" i="28" s="1"/>
  <c r="M7470" i="28"/>
  <c r="P7470" i="28" s="1"/>
  <c r="Q7470" i="28" s="1"/>
  <c r="M7446" i="28"/>
  <c r="P7446" i="28" s="1"/>
  <c r="Q7446" i="28" s="1"/>
  <c r="M7422" i="28"/>
  <c r="P7422" i="28" s="1"/>
  <c r="Q7422" i="28" s="1"/>
  <c r="M7398" i="28"/>
  <c r="P7398" i="28" s="1"/>
  <c r="Q7398" i="28" s="1"/>
  <c r="M7374" i="28"/>
  <c r="P7374" i="28" s="1"/>
  <c r="Q7374" i="28" s="1"/>
  <c r="M7350" i="28"/>
  <c r="P7350" i="28" s="1"/>
  <c r="Q7350" i="28" s="1"/>
  <c r="M7326" i="28"/>
  <c r="P7326" i="28" s="1"/>
  <c r="Q7326" i="28" s="1"/>
  <c r="M7302" i="28"/>
  <c r="P7302" i="28" s="1"/>
  <c r="Q7302" i="28" s="1"/>
  <c r="M7278" i="28"/>
  <c r="P7278" i="28" s="1"/>
  <c r="Q7278" i="28" s="1"/>
  <c r="M7254" i="28"/>
  <c r="P7254" i="28" s="1"/>
  <c r="Q7254" i="28" s="1"/>
  <c r="M7230" i="28"/>
  <c r="P7230" i="28" s="1"/>
  <c r="Q7230" i="28" s="1"/>
  <c r="M7206" i="28"/>
  <c r="P7206" i="28" s="1"/>
  <c r="Q7206" i="28" s="1"/>
  <c r="M7182" i="28"/>
  <c r="P7182" i="28" s="1"/>
  <c r="Q7182" i="28" s="1"/>
  <c r="M7158" i="28"/>
  <c r="P7158" i="28" s="1"/>
  <c r="Q7158" i="28" s="1"/>
  <c r="M7134" i="28"/>
  <c r="P7134" i="28" s="1"/>
  <c r="Q7134" i="28" s="1"/>
  <c r="M7110" i="28"/>
  <c r="P7110" i="28" s="1"/>
  <c r="Q7110" i="28" s="1"/>
  <c r="M7086" i="28"/>
  <c r="P7086" i="28" s="1"/>
  <c r="Q7086" i="28" s="1"/>
  <c r="M7062" i="28"/>
  <c r="P7062" i="28" s="1"/>
  <c r="Q7062" i="28" s="1"/>
  <c r="M7014" i="28"/>
  <c r="P7014" i="28" s="1"/>
  <c r="Q7014" i="28" s="1"/>
  <c r="M6990" i="28"/>
  <c r="P6990" i="28" s="1"/>
  <c r="Q6990" i="28" s="1"/>
  <c r="M6966" i="28"/>
  <c r="P6966" i="28" s="1"/>
  <c r="Q6966" i="28" s="1"/>
  <c r="M6942" i="28"/>
  <c r="P6942" i="28" s="1"/>
  <c r="Q6942" i="28" s="1"/>
  <c r="M6918" i="28"/>
  <c r="P6918" i="28" s="1"/>
  <c r="Q6918" i="28" s="1"/>
  <c r="M6894" i="28"/>
  <c r="P6894" i="28" s="1"/>
  <c r="Q6894" i="28" s="1"/>
  <c r="M6214" i="28"/>
  <c r="P6214" i="28" s="1"/>
  <c r="Q6214" i="28" s="1"/>
  <c r="M6204" i="28"/>
  <c r="P6204" i="28" s="1"/>
  <c r="Q6204" i="28" s="1"/>
  <c r="M6852" i="28"/>
  <c r="P6852" i="28" s="1"/>
  <c r="Q6852" i="28" s="1"/>
  <c r="M6828" i="28"/>
  <c r="P6828" i="28" s="1"/>
  <c r="Q6828" i="28" s="1"/>
  <c r="M6804" i="28"/>
  <c r="P6804" i="28" s="1"/>
  <c r="Q6804" i="28" s="1"/>
  <c r="M6780" i="28"/>
  <c r="P6780" i="28" s="1"/>
  <c r="Q6780" i="28" s="1"/>
  <c r="M6756" i="28"/>
  <c r="P6756" i="28" s="1"/>
  <c r="Q6756" i="28" s="1"/>
  <c r="M6732" i="28"/>
  <c r="P6732" i="28" s="1"/>
  <c r="Q6732" i="28" s="1"/>
  <c r="M6708" i="28"/>
  <c r="P6708" i="28" s="1"/>
  <c r="Q6708" i="28" s="1"/>
  <c r="M6684" i="28"/>
  <c r="P6684" i="28" s="1"/>
  <c r="Q6684" i="28" s="1"/>
  <c r="M6660" i="28"/>
  <c r="P6660" i="28" s="1"/>
  <c r="Q6660" i="28" s="1"/>
  <c r="M6636" i="28"/>
  <c r="P6636" i="28" s="1"/>
  <c r="Q6636" i="28" s="1"/>
  <c r="M6612" i="28"/>
  <c r="P6612" i="28" s="1"/>
  <c r="Q6612" i="28" s="1"/>
  <c r="M6588" i="28"/>
  <c r="P6588" i="28" s="1"/>
  <c r="Q6588" i="28" s="1"/>
  <c r="M6564" i="28"/>
  <c r="P6564" i="28" s="1"/>
  <c r="Q6564" i="28" s="1"/>
  <c r="M6540" i="28"/>
  <c r="P6540" i="28" s="1"/>
  <c r="Q6540" i="28" s="1"/>
  <c r="M6516" i="28"/>
  <c r="P6516" i="28" s="1"/>
  <c r="Q6516" i="28" s="1"/>
  <c r="M6492" i="28"/>
  <c r="P6492" i="28" s="1"/>
  <c r="Q6492" i="28" s="1"/>
  <c r="M6468" i="28"/>
  <c r="P6468" i="28" s="1"/>
  <c r="Q6468" i="28" s="1"/>
  <c r="M6444" i="28"/>
  <c r="P6444" i="28" s="1"/>
  <c r="Q6444" i="28" s="1"/>
  <c r="M6420" i="28"/>
  <c r="P6420" i="28" s="1"/>
  <c r="Q6420" i="28" s="1"/>
  <c r="M6396" i="28"/>
  <c r="P6396" i="28" s="1"/>
  <c r="Q6396" i="28" s="1"/>
  <c r="M6372" i="28"/>
  <c r="P6372" i="28" s="1"/>
  <c r="Q6372" i="28" s="1"/>
  <c r="M6348" i="28"/>
  <c r="P6348" i="28" s="1"/>
  <c r="Q6348" i="28" s="1"/>
  <c r="M6324" i="28"/>
  <c r="P6324" i="28" s="1"/>
  <c r="Q6324" i="28" s="1"/>
  <c r="M6300" i="28"/>
  <c r="P6300" i="28" s="1"/>
  <c r="Q6300" i="28" s="1"/>
  <c r="M6276" i="28"/>
  <c r="P6276" i="28" s="1"/>
  <c r="Q6276" i="28" s="1"/>
  <c r="M6252" i="28"/>
  <c r="P6252" i="28" s="1"/>
  <c r="Q6252" i="28" s="1"/>
  <c r="M6227" i="28"/>
  <c r="P6227" i="28" s="1"/>
  <c r="Q6227" i="28" s="1"/>
  <c r="M6212" i="28"/>
  <c r="P6212" i="28" s="1"/>
  <c r="Q6212" i="28" s="1"/>
  <c r="M6859" i="28"/>
  <c r="P6859" i="28" s="1"/>
  <c r="Q6859" i="28" s="1"/>
  <c r="M6835" i="28"/>
  <c r="P6835" i="28" s="1"/>
  <c r="Q6835" i="28" s="1"/>
  <c r="M6811" i="28"/>
  <c r="P6811" i="28" s="1"/>
  <c r="Q6811" i="28" s="1"/>
  <c r="M6787" i="28"/>
  <c r="P6787" i="28" s="1"/>
  <c r="Q6787" i="28" s="1"/>
  <c r="M6763" i="28"/>
  <c r="P6763" i="28" s="1"/>
  <c r="Q6763" i="28" s="1"/>
  <c r="M6739" i="28"/>
  <c r="P6739" i="28" s="1"/>
  <c r="Q6739" i="28" s="1"/>
  <c r="M6715" i="28"/>
  <c r="P6715" i="28" s="1"/>
  <c r="Q6715" i="28" s="1"/>
  <c r="M6691" i="28"/>
  <c r="P6691" i="28" s="1"/>
  <c r="Q6691" i="28" s="1"/>
  <c r="M6667" i="28"/>
  <c r="P6667" i="28" s="1"/>
  <c r="Q6667" i="28" s="1"/>
  <c r="M6643" i="28"/>
  <c r="P6643" i="28" s="1"/>
  <c r="Q6643" i="28" s="1"/>
  <c r="M6619" i="28"/>
  <c r="P6619" i="28" s="1"/>
  <c r="Q6619" i="28" s="1"/>
  <c r="M6595" i="28"/>
  <c r="P6595" i="28" s="1"/>
  <c r="Q6595" i="28" s="1"/>
  <c r="M6571" i="28"/>
  <c r="P6571" i="28" s="1"/>
  <c r="Q6571" i="28" s="1"/>
  <c r="M6547" i="28"/>
  <c r="P6547" i="28" s="1"/>
  <c r="Q6547" i="28" s="1"/>
  <c r="M6523" i="28"/>
  <c r="P6523" i="28" s="1"/>
  <c r="Q6523" i="28" s="1"/>
  <c r="M6499" i="28"/>
  <c r="P6499" i="28" s="1"/>
  <c r="Q6499" i="28" s="1"/>
  <c r="M6475" i="28"/>
  <c r="P6475" i="28" s="1"/>
  <c r="Q6475" i="28" s="1"/>
  <c r="M6451" i="28"/>
  <c r="P6451" i="28" s="1"/>
  <c r="Q6451" i="28" s="1"/>
  <c r="M6427" i="28"/>
  <c r="P6427" i="28" s="1"/>
  <c r="Q6427" i="28" s="1"/>
  <c r="M6403" i="28"/>
  <c r="P6403" i="28" s="1"/>
  <c r="Q6403" i="28" s="1"/>
  <c r="M6379" i="28"/>
  <c r="P6379" i="28" s="1"/>
  <c r="Q6379" i="28" s="1"/>
  <c r="M6355" i="28"/>
  <c r="P6355" i="28" s="1"/>
  <c r="Q6355" i="28" s="1"/>
  <c r="M6331" i="28"/>
  <c r="P6331" i="28" s="1"/>
  <c r="Q6331" i="28" s="1"/>
  <c r="M6307" i="28"/>
  <c r="P6307" i="28" s="1"/>
  <c r="Q6307" i="28" s="1"/>
  <c r="M6283" i="28"/>
  <c r="P6283" i="28" s="1"/>
  <c r="Q6283" i="28" s="1"/>
  <c r="M6259" i="28"/>
  <c r="P6259" i="28" s="1"/>
  <c r="Q6259" i="28" s="1"/>
  <c r="M5566" i="28"/>
  <c r="P5566" i="28" s="1"/>
  <c r="Q5566" i="28" s="1"/>
  <c r="M6170" i="28"/>
  <c r="P6170" i="28" s="1"/>
  <c r="Q6170" i="28" s="1"/>
  <c r="M6146" i="28"/>
  <c r="P6146" i="28" s="1"/>
  <c r="Q6146" i="28" s="1"/>
  <c r="M6122" i="28"/>
  <c r="P6122" i="28" s="1"/>
  <c r="Q6122" i="28" s="1"/>
  <c r="M6098" i="28"/>
  <c r="P6098" i="28" s="1"/>
  <c r="Q6098" i="28" s="1"/>
  <c r="M6074" i="28"/>
  <c r="P6074" i="28" s="1"/>
  <c r="Q6074" i="28" s="1"/>
  <c r="M6050" i="28"/>
  <c r="P6050" i="28" s="1"/>
  <c r="Q6050" i="28" s="1"/>
  <c r="M6026" i="28"/>
  <c r="P6026" i="28" s="1"/>
  <c r="Q6026" i="28" s="1"/>
  <c r="M6002" i="28"/>
  <c r="P6002" i="28" s="1"/>
  <c r="Q6002" i="28" s="1"/>
  <c r="M5978" i="28"/>
  <c r="P5978" i="28" s="1"/>
  <c r="Q5978" i="28" s="1"/>
  <c r="M5954" i="28"/>
  <c r="P5954" i="28" s="1"/>
  <c r="Q5954" i="28" s="1"/>
  <c r="M5930" i="28"/>
  <c r="P5930" i="28" s="1"/>
  <c r="Q5930" i="28" s="1"/>
  <c r="M5906" i="28"/>
  <c r="P5906" i="28" s="1"/>
  <c r="Q5906" i="28" s="1"/>
  <c r="M5882" i="28"/>
  <c r="P5882" i="28" s="1"/>
  <c r="Q5882" i="28" s="1"/>
  <c r="M5858" i="28"/>
  <c r="P5858" i="28" s="1"/>
  <c r="Q5858" i="28" s="1"/>
  <c r="M5834" i="28"/>
  <c r="P5834" i="28" s="1"/>
  <c r="Q5834" i="28" s="1"/>
  <c r="M5810" i="28"/>
  <c r="P5810" i="28" s="1"/>
  <c r="Q5810" i="28" s="1"/>
  <c r="M5786" i="28"/>
  <c r="P5786" i="28" s="1"/>
  <c r="Q5786" i="28" s="1"/>
  <c r="M5762" i="28"/>
  <c r="P5762" i="28" s="1"/>
  <c r="Q5762" i="28" s="1"/>
  <c r="M5738" i="28"/>
  <c r="P5738" i="28" s="1"/>
  <c r="Q5738" i="28" s="1"/>
  <c r="M5714" i="28"/>
  <c r="P5714" i="28" s="1"/>
  <c r="Q5714" i="28" s="1"/>
  <c r="M5690" i="28"/>
  <c r="P5690" i="28" s="1"/>
  <c r="Q5690" i="28" s="1"/>
  <c r="M5666" i="28"/>
  <c r="P5666" i="28" s="1"/>
  <c r="Q5666" i="28" s="1"/>
  <c r="M5642" i="28"/>
  <c r="P5642" i="28" s="1"/>
  <c r="Q5642" i="28" s="1"/>
  <c r="M5618" i="28"/>
  <c r="P5618" i="28" s="1"/>
  <c r="Q5618" i="28" s="1"/>
  <c r="M5594" i="28"/>
  <c r="P5594" i="28" s="1"/>
  <c r="Q5594" i="28" s="1"/>
  <c r="M5577" i="28"/>
  <c r="P5577" i="28" s="1"/>
  <c r="Q5577" i="28" s="1"/>
  <c r="M6185" i="28"/>
  <c r="P6185" i="28" s="1"/>
  <c r="Q6185" i="28" s="1"/>
  <c r="M6161" i="28"/>
  <c r="P6161" i="28" s="1"/>
  <c r="Q6161" i="28" s="1"/>
  <c r="M6137" i="28"/>
  <c r="P6137" i="28" s="1"/>
  <c r="Q6137" i="28" s="1"/>
  <c r="M6113" i="28"/>
  <c r="P6113" i="28" s="1"/>
  <c r="Q6113" i="28" s="1"/>
  <c r="M6089" i="28"/>
  <c r="P6089" i="28" s="1"/>
  <c r="Q6089" i="28" s="1"/>
  <c r="M6065" i="28"/>
  <c r="P6065" i="28" s="1"/>
  <c r="Q6065" i="28" s="1"/>
  <c r="M6041" i="28"/>
  <c r="P6041" i="28" s="1"/>
  <c r="Q6041" i="28" s="1"/>
  <c r="M6017" i="28"/>
  <c r="P6017" i="28" s="1"/>
  <c r="Q6017" i="28" s="1"/>
  <c r="M5993" i="28"/>
  <c r="P5993" i="28" s="1"/>
  <c r="Q5993" i="28" s="1"/>
  <c r="M5969" i="28"/>
  <c r="P5969" i="28" s="1"/>
  <c r="Q5969" i="28" s="1"/>
  <c r="M5945" i="28"/>
  <c r="P5945" i="28" s="1"/>
  <c r="Q5945" i="28" s="1"/>
  <c r="M5921" i="28"/>
  <c r="P5921" i="28" s="1"/>
  <c r="Q5921" i="28" s="1"/>
  <c r="M5897" i="28"/>
  <c r="P5897" i="28" s="1"/>
  <c r="Q5897" i="28" s="1"/>
  <c r="M5873" i="28"/>
  <c r="P5873" i="28" s="1"/>
  <c r="Q5873" i="28" s="1"/>
  <c r="M5849" i="28"/>
  <c r="P5849" i="28" s="1"/>
  <c r="Q5849" i="28" s="1"/>
  <c r="M5825" i="28"/>
  <c r="P5825" i="28" s="1"/>
  <c r="Q5825" i="28" s="1"/>
  <c r="M5801" i="28"/>
  <c r="P5801" i="28" s="1"/>
  <c r="Q5801" i="28" s="1"/>
  <c r="M5777" i="28"/>
  <c r="P5777" i="28" s="1"/>
  <c r="Q5777" i="28" s="1"/>
  <c r="M5753" i="28"/>
  <c r="P5753" i="28" s="1"/>
  <c r="Q5753" i="28" s="1"/>
  <c r="M5729" i="28"/>
  <c r="P5729" i="28" s="1"/>
  <c r="Q5729" i="28" s="1"/>
  <c r="M5705" i="28"/>
  <c r="P5705" i="28" s="1"/>
  <c r="Q5705" i="28" s="1"/>
  <c r="M5681" i="28"/>
  <c r="P5681" i="28" s="1"/>
  <c r="Q5681" i="28" s="1"/>
  <c r="M5657" i="28"/>
  <c r="P5657" i="28" s="1"/>
  <c r="Q5657" i="28" s="1"/>
  <c r="M5633" i="28"/>
  <c r="P5633" i="28" s="1"/>
  <c r="Q5633" i="28" s="1"/>
  <c r="M5609" i="28"/>
  <c r="P5609" i="28" s="1"/>
  <c r="Q5609" i="28" s="1"/>
  <c r="M5585" i="28"/>
  <c r="P5585" i="28" s="1"/>
  <c r="Q5585" i="28" s="1"/>
  <c r="M5556" i="28"/>
  <c r="P5556" i="28" s="1"/>
  <c r="Q5556" i="28" s="1"/>
  <c r="M5532" i="28"/>
  <c r="P5532" i="28" s="1"/>
  <c r="Q5532" i="28" s="1"/>
  <c r="M5508" i="28"/>
  <c r="P5508" i="28" s="1"/>
  <c r="Q5508" i="28" s="1"/>
  <c r="M5484" i="28"/>
  <c r="P5484" i="28" s="1"/>
  <c r="Q5484" i="28" s="1"/>
  <c r="M5460" i="28"/>
  <c r="P5460" i="28" s="1"/>
  <c r="Q5460" i="28" s="1"/>
  <c r="M5436" i="28"/>
  <c r="P5436" i="28" s="1"/>
  <c r="Q5436" i="28" s="1"/>
  <c r="M5412" i="28"/>
  <c r="P5412" i="28" s="1"/>
  <c r="Q5412" i="28" s="1"/>
  <c r="M5388" i="28"/>
  <c r="P5388" i="28" s="1"/>
  <c r="Q5388" i="28" s="1"/>
  <c r="M5364" i="28"/>
  <c r="P5364" i="28" s="1"/>
  <c r="Q5364" i="28" s="1"/>
  <c r="M5340" i="28"/>
  <c r="P5340" i="28" s="1"/>
  <c r="Q5340" i="28" s="1"/>
  <c r="M5316" i="28"/>
  <c r="P5316" i="28" s="1"/>
  <c r="Q5316" i="28" s="1"/>
  <c r="M5292" i="28"/>
  <c r="P5292" i="28" s="1"/>
  <c r="Q5292" i="28" s="1"/>
  <c r="M5268" i="28"/>
  <c r="P5268" i="28" s="1"/>
  <c r="Q5268" i="28" s="1"/>
  <c r="M5241" i="28"/>
  <c r="P5241" i="28" s="1"/>
  <c r="Q5241" i="28" s="1"/>
  <c r="M5547" i="28"/>
  <c r="P5547" i="28" s="1"/>
  <c r="Q5547" i="28" s="1"/>
  <c r="M5523" i="28"/>
  <c r="P5523" i="28" s="1"/>
  <c r="Q5523" i="28" s="1"/>
  <c r="M5499" i="28"/>
  <c r="P5499" i="28" s="1"/>
  <c r="Q5499" i="28" s="1"/>
  <c r="M5475" i="28"/>
  <c r="P5475" i="28" s="1"/>
  <c r="Q5475" i="28" s="1"/>
  <c r="M5451" i="28"/>
  <c r="P5451" i="28" s="1"/>
  <c r="Q5451" i="28" s="1"/>
  <c r="M5427" i="28"/>
  <c r="P5427" i="28" s="1"/>
  <c r="Q5427" i="28" s="1"/>
  <c r="M5403" i="28"/>
  <c r="P5403" i="28" s="1"/>
  <c r="Q5403" i="28" s="1"/>
  <c r="M5379" i="28"/>
  <c r="P5379" i="28" s="1"/>
  <c r="Q5379" i="28" s="1"/>
  <c r="M5355" i="28"/>
  <c r="P5355" i="28" s="1"/>
  <c r="Q5355" i="28" s="1"/>
  <c r="M5331" i="28"/>
  <c r="P5331" i="28" s="1"/>
  <c r="Q5331" i="28" s="1"/>
  <c r="M5307" i="28"/>
  <c r="P5307" i="28" s="1"/>
  <c r="Q5307" i="28" s="1"/>
  <c r="M5283" i="28"/>
  <c r="P5283" i="28" s="1"/>
  <c r="Q5283" i="28" s="1"/>
  <c r="M5259" i="28"/>
  <c r="P5259" i="28" s="1"/>
  <c r="Q5259" i="28" s="1"/>
  <c r="M5238" i="28"/>
  <c r="P5238" i="28" s="1"/>
  <c r="Q5238" i="28" s="1"/>
  <c r="M5214" i="28"/>
  <c r="P5214" i="28" s="1"/>
  <c r="Q5214" i="28" s="1"/>
  <c r="M5190" i="28"/>
  <c r="P5190" i="28" s="1"/>
  <c r="Q5190" i="28" s="1"/>
  <c r="M5166" i="28"/>
  <c r="P5166" i="28" s="1"/>
  <c r="Q5166" i="28" s="1"/>
  <c r="M5142" i="28"/>
  <c r="P5142" i="28" s="1"/>
  <c r="Q5142" i="28" s="1"/>
  <c r="M5116" i="28"/>
  <c r="P5116" i="28" s="1"/>
  <c r="Q5116" i="28" s="1"/>
  <c r="M5092" i="28"/>
  <c r="P5092" i="28" s="1"/>
  <c r="Q5092" i="28" s="1"/>
  <c r="M5068" i="28"/>
  <c r="P5068" i="28" s="1"/>
  <c r="Q5068" i="28" s="1"/>
  <c r="M5044" i="28"/>
  <c r="P5044" i="28" s="1"/>
  <c r="Q5044" i="28" s="1"/>
  <c r="M5020" i="28"/>
  <c r="P5020" i="28" s="1"/>
  <c r="Q5020" i="28" s="1"/>
  <c r="M4996" i="28"/>
  <c r="P4996" i="28" s="1"/>
  <c r="Q4996" i="28" s="1"/>
  <c r="M4972" i="28"/>
  <c r="P4972" i="28" s="1"/>
  <c r="Q4972" i="28" s="1"/>
  <c r="M4948" i="28"/>
  <c r="P4948" i="28" s="1"/>
  <c r="Q4948" i="28" s="1"/>
  <c r="M4925" i="28"/>
  <c r="P4925" i="28" s="1"/>
  <c r="Q4925" i="28" s="1"/>
  <c r="M5223" i="28"/>
  <c r="P5223" i="28" s="1"/>
  <c r="Q5223" i="28" s="1"/>
  <c r="M5199" i="28"/>
  <c r="P5199" i="28" s="1"/>
  <c r="Q5199" i="28" s="1"/>
  <c r="M5175" i="28"/>
  <c r="P5175" i="28" s="1"/>
  <c r="Q5175" i="28" s="1"/>
  <c r="M5151" i="28"/>
  <c r="P5151" i="28" s="1"/>
  <c r="Q5151" i="28" s="1"/>
  <c r="M5127" i="28"/>
  <c r="P5127" i="28" s="1"/>
  <c r="Q5127" i="28" s="1"/>
  <c r="M5103" i="28"/>
  <c r="P5103" i="28" s="1"/>
  <c r="Q5103" i="28" s="1"/>
  <c r="M5079" i="28"/>
  <c r="P5079" i="28" s="1"/>
  <c r="Q5079" i="28" s="1"/>
  <c r="M5055" i="28"/>
  <c r="P5055" i="28" s="1"/>
  <c r="Q5055" i="28" s="1"/>
  <c r="M5031" i="28"/>
  <c r="P5031" i="28" s="1"/>
  <c r="Q5031" i="28" s="1"/>
  <c r="M5007" i="28"/>
  <c r="P5007" i="28" s="1"/>
  <c r="Q5007" i="28" s="1"/>
  <c r="M4983" i="28"/>
  <c r="P4983" i="28" s="1"/>
  <c r="Q4983" i="28" s="1"/>
  <c r="M4959" i="28"/>
  <c r="P4959" i="28" s="1"/>
  <c r="Q4959" i="28" s="1"/>
  <c r="M4935" i="28"/>
  <c r="P4935" i="28" s="1"/>
  <c r="Q4935" i="28" s="1"/>
  <c r="M4614" i="28"/>
  <c r="P4614" i="28" s="1"/>
  <c r="Q4614" i="28" s="1"/>
  <c r="M4913" i="28"/>
  <c r="P4913" i="28" s="1"/>
  <c r="Q4913" i="28" s="1"/>
  <c r="M4889" i="28"/>
  <c r="P4889" i="28" s="1"/>
  <c r="Q4889" i="28" s="1"/>
  <c r="M4865" i="28"/>
  <c r="P4865" i="28" s="1"/>
  <c r="Q4865" i="28" s="1"/>
  <c r="M4841" i="28"/>
  <c r="P4841" i="28" s="1"/>
  <c r="Q4841" i="28" s="1"/>
  <c r="M4817" i="28"/>
  <c r="P4817" i="28" s="1"/>
  <c r="Q4817" i="28" s="1"/>
  <c r="M4793" i="28"/>
  <c r="P4793" i="28" s="1"/>
  <c r="Q4793" i="28" s="1"/>
  <c r="M4769" i="28"/>
  <c r="P4769" i="28" s="1"/>
  <c r="Q4769" i="28" s="1"/>
  <c r="M4745" i="28"/>
  <c r="P4745" i="28" s="1"/>
  <c r="Q4745" i="28" s="1"/>
  <c r="M4721" i="28"/>
  <c r="P4721" i="28" s="1"/>
  <c r="Q4721" i="28" s="1"/>
  <c r="M4697" i="28"/>
  <c r="P4697" i="28" s="1"/>
  <c r="Q4697" i="28" s="1"/>
  <c r="M4673" i="28"/>
  <c r="P4673" i="28" s="1"/>
  <c r="Q4673" i="28" s="1"/>
  <c r="M4649" i="28"/>
  <c r="P4649" i="28" s="1"/>
  <c r="Q4649" i="28" s="1"/>
  <c r="M4618" i="28"/>
  <c r="P4618" i="28" s="1"/>
  <c r="Q4618" i="28" s="1"/>
  <c r="M4615" i="28"/>
  <c r="P4615" i="28" s="1"/>
  <c r="Q4615" i="28" s="1"/>
  <c r="M4906" i="28"/>
  <c r="P4906" i="28" s="1"/>
  <c r="Q4906" i="28" s="1"/>
  <c r="M4882" i="28"/>
  <c r="P4882" i="28" s="1"/>
  <c r="Q4882" i="28" s="1"/>
  <c r="M4858" i="28"/>
  <c r="P4858" i="28" s="1"/>
  <c r="Q4858" i="28" s="1"/>
  <c r="M4834" i="28"/>
  <c r="P4834" i="28" s="1"/>
  <c r="Q4834" i="28" s="1"/>
  <c r="M4810" i="28"/>
  <c r="P4810" i="28" s="1"/>
  <c r="Q4810" i="28" s="1"/>
  <c r="M4786" i="28"/>
  <c r="P4786" i="28" s="1"/>
  <c r="Q4786" i="28" s="1"/>
  <c r="M4762" i="28"/>
  <c r="P4762" i="28" s="1"/>
  <c r="Q4762" i="28" s="1"/>
  <c r="M4738" i="28"/>
  <c r="P4738" i="28" s="1"/>
  <c r="Q4738" i="28" s="1"/>
  <c r="M4714" i="28"/>
  <c r="P4714" i="28" s="1"/>
  <c r="Q4714" i="28" s="1"/>
  <c r="M4690" i="28"/>
  <c r="P4690" i="28" s="1"/>
  <c r="Q4690" i="28" s="1"/>
  <c r="M4666" i="28"/>
  <c r="P4666" i="28" s="1"/>
  <c r="Q4666" i="28" s="1"/>
  <c r="M4642" i="28"/>
  <c r="P4642" i="28" s="1"/>
  <c r="Q4642" i="28" s="1"/>
  <c r="M4239" i="28"/>
  <c r="P4239" i="28" s="1"/>
  <c r="Q4239" i="28" s="1"/>
  <c r="M4568" i="28"/>
  <c r="P4568" i="28" s="1"/>
  <c r="Q4568" i="28" s="1"/>
  <c r="M4544" i="28"/>
  <c r="P4544" i="28" s="1"/>
  <c r="Q4544" i="28" s="1"/>
  <c r="M4520" i="28"/>
  <c r="P4520" i="28" s="1"/>
  <c r="Q4520" i="28" s="1"/>
  <c r="M4496" i="28"/>
  <c r="P4496" i="28" s="1"/>
  <c r="Q4496" i="28" s="1"/>
  <c r="M4472" i="28"/>
  <c r="P4472" i="28" s="1"/>
  <c r="Q4472" i="28" s="1"/>
  <c r="M4448" i="28"/>
  <c r="P4448" i="28" s="1"/>
  <c r="Q4448" i="28" s="1"/>
  <c r="M4424" i="28"/>
  <c r="P4424" i="28" s="1"/>
  <c r="Q4424" i="28" s="1"/>
  <c r="M4400" i="28"/>
  <c r="P4400" i="28" s="1"/>
  <c r="Q4400" i="28" s="1"/>
  <c r="M4376" i="28"/>
  <c r="P4376" i="28" s="1"/>
  <c r="Q4376" i="28" s="1"/>
  <c r="M4352" i="28"/>
  <c r="P4352" i="28" s="1"/>
  <c r="Q4352" i="28" s="1"/>
  <c r="M4328" i="28"/>
  <c r="P4328" i="28" s="1"/>
  <c r="Q4328" i="28" s="1"/>
  <c r="M4304" i="28"/>
  <c r="P4304" i="28" s="1"/>
  <c r="Q4304" i="28" s="1"/>
  <c r="M4280" i="28"/>
  <c r="P4280" i="28" s="1"/>
  <c r="Q4280" i="28" s="1"/>
  <c r="M4256" i="28"/>
  <c r="P4256" i="28" s="1"/>
  <c r="Q4256" i="28" s="1"/>
  <c r="M4585" i="28"/>
  <c r="P4585" i="28" s="1"/>
  <c r="Q4585" i="28" s="1"/>
  <c r="M4561" i="28"/>
  <c r="P4561" i="28" s="1"/>
  <c r="Q4561" i="28" s="1"/>
  <c r="M4537" i="28"/>
  <c r="P4537" i="28" s="1"/>
  <c r="Q4537" i="28" s="1"/>
  <c r="M4513" i="28"/>
  <c r="P4513" i="28" s="1"/>
  <c r="Q4513" i="28" s="1"/>
  <c r="M4489" i="28"/>
  <c r="P4489" i="28" s="1"/>
  <c r="Q4489" i="28" s="1"/>
  <c r="M4465" i="28"/>
  <c r="P4465" i="28" s="1"/>
  <c r="Q4465" i="28" s="1"/>
  <c r="M4441" i="28"/>
  <c r="P4441" i="28" s="1"/>
  <c r="Q4441" i="28" s="1"/>
  <c r="M4417" i="28"/>
  <c r="P4417" i="28" s="1"/>
  <c r="Q4417" i="28" s="1"/>
  <c r="M4393" i="28"/>
  <c r="P4393" i="28" s="1"/>
  <c r="Q4393" i="28" s="1"/>
  <c r="M4369" i="28"/>
  <c r="P4369" i="28" s="1"/>
  <c r="Q4369" i="28" s="1"/>
  <c r="M4345" i="28"/>
  <c r="P4345" i="28" s="1"/>
  <c r="Q4345" i="28" s="1"/>
  <c r="M4321" i="28"/>
  <c r="P4321" i="28" s="1"/>
  <c r="Q4321" i="28" s="1"/>
  <c r="M4297" i="28"/>
  <c r="P4297" i="28" s="1"/>
  <c r="Q4297" i="28" s="1"/>
  <c r="M4273" i="28"/>
  <c r="P4273" i="28" s="1"/>
  <c r="Q4273" i="28" s="1"/>
  <c r="M4221" i="28"/>
  <c r="P4221" i="28" s="1"/>
  <c r="Q4221" i="28" s="1"/>
  <c r="M4197" i="28"/>
  <c r="P4197" i="28" s="1"/>
  <c r="Q4197" i="28" s="1"/>
  <c r="M4173" i="28"/>
  <c r="P4173" i="28" s="1"/>
  <c r="Q4173" i="28" s="1"/>
  <c r="M4149" i="28"/>
  <c r="P4149" i="28" s="1"/>
  <c r="Q4149" i="28" s="1"/>
  <c r="M4125" i="28"/>
  <c r="P4125" i="28" s="1"/>
  <c r="Q4125" i="28" s="1"/>
  <c r="M4101" i="28"/>
  <c r="P4101" i="28" s="1"/>
  <c r="Q4101" i="28" s="1"/>
  <c r="M4077" i="28"/>
  <c r="P4077" i="28" s="1"/>
  <c r="Q4077" i="28" s="1"/>
  <c r="M4053" i="28"/>
  <c r="P4053" i="28" s="1"/>
  <c r="Q4053" i="28" s="1"/>
  <c r="M4029" i="28"/>
  <c r="P4029" i="28" s="1"/>
  <c r="Q4029" i="28" s="1"/>
  <c r="M4005" i="28"/>
  <c r="P4005" i="28" s="1"/>
  <c r="Q4005" i="28" s="1"/>
  <c r="M3981" i="28"/>
  <c r="P3981" i="28" s="1"/>
  <c r="Q3981" i="28" s="1"/>
  <c r="M3952" i="28"/>
  <c r="P3952" i="28" s="1"/>
  <c r="Q3952" i="28" s="1"/>
  <c r="M3925" i="28"/>
  <c r="P3925" i="28" s="1"/>
  <c r="Q3925" i="28" s="1"/>
  <c r="M4246" i="28"/>
  <c r="P4246" i="28" s="1"/>
  <c r="Q4246" i="28" s="1"/>
  <c r="M4222" i="28"/>
  <c r="P4222" i="28" s="1"/>
  <c r="Q4222" i="28" s="1"/>
  <c r="M4198" i="28"/>
  <c r="P4198" i="28" s="1"/>
  <c r="Q4198" i="28" s="1"/>
  <c r="M4174" i="28"/>
  <c r="P4174" i="28" s="1"/>
  <c r="Q4174" i="28" s="1"/>
  <c r="M4150" i="28"/>
  <c r="P4150" i="28" s="1"/>
  <c r="Q4150" i="28" s="1"/>
  <c r="M4126" i="28"/>
  <c r="P4126" i="28" s="1"/>
  <c r="Q4126" i="28" s="1"/>
  <c r="M4102" i="28"/>
  <c r="P4102" i="28" s="1"/>
  <c r="Q4102" i="28" s="1"/>
  <c r="M4078" i="28"/>
  <c r="P4078" i="28" s="1"/>
  <c r="Q4078" i="28" s="1"/>
  <c r="M4054" i="28"/>
  <c r="P4054" i="28" s="1"/>
  <c r="Q4054" i="28" s="1"/>
  <c r="M4030" i="28"/>
  <c r="P4030" i="28" s="1"/>
  <c r="Q4030" i="28" s="1"/>
  <c r="M4006" i="28"/>
  <c r="P4006" i="28" s="1"/>
  <c r="Q4006" i="28" s="1"/>
  <c r="M3982" i="28"/>
  <c r="P3982" i="28" s="1"/>
  <c r="Q3982" i="28" s="1"/>
  <c r="M3946" i="28"/>
  <c r="P3946" i="28" s="1"/>
  <c r="Q3946" i="28" s="1"/>
  <c r="M3931" i="28"/>
  <c r="P3931" i="28" s="1"/>
  <c r="Q3931" i="28" s="1"/>
  <c r="M3568" i="28"/>
  <c r="P3568" i="28" s="1"/>
  <c r="Q3568" i="28" s="1"/>
  <c r="M3580" i="28"/>
  <c r="P3580" i="28" s="1"/>
  <c r="Q3580" i="28" s="1"/>
  <c r="M3892" i="28"/>
  <c r="P3892" i="28" s="1"/>
  <c r="Q3892" i="28" s="1"/>
  <c r="M3868" i="28"/>
  <c r="P3868" i="28" s="1"/>
  <c r="Q3868" i="28" s="1"/>
  <c r="M3844" i="28"/>
  <c r="P3844" i="28" s="1"/>
  <c r="Q3844" i="28" s="1"/>
  <c r="M3820" i="28"/>
  <c r="P3820" i="28" s="1"/>
  <c r="Q3820" i="28" s="1"/>
  <c r="M3796" i="28"/>
  <c r="P3796" i="28" s="1"/>
  <c r="Q3796" i="28" s="1"/>
  <c r="M3772" i="28"/>
  <c r="P3772" i="28" s="1"/>
  <c r="Q3772" i="28" s="1"/>
  <c r="M3748" i="28"/>
  <c r="P3748" i="28" s="1"/>
  <c r="Q3748" i="28" s="1"/>
  <c r="M3724" i="28"/>
  <c r="P3724" i="28" s="1"/>
  <c r="Q3724" i="28" s="1"/>
  <c r="M3700" i="28"/>
  <c r="P3700" i="28" s="1"/>
  <c r="Q3700" i="28" s="1"/>
  <c r="M3676" i="28"/>
  <c r="P3676" i="28" s="1"/>
  <c r="Q3676" i="28" s="1"/>
  <c r="M3652" i="28"/>
  <c r="P3652" i="28" s="1"/>
  <c r="Q3652" i="28" s="1"/>
  <c r="M3628" i="28"/>
  <c r="P3628" i="28" s="1"/>
  <c r="Q3628" i="28" s="1"/>
  <c r="M3604" i="28"/>
  <c r="P3604" i="28" s="1"/>
  <c r="Q3604" i="28" s="1"/>
  <c r="M3601" i="28"/>
  <c r="P3601" i="28" s="1"/>
  <c r="Q3601" i="28" s="1"/>
  <c r="M3556" i="28"/>
  <c r="P3556" i="28" s="1"/>
  <c r="Q3556" i="28" s="1"/>
  <c r="M3895" i="28"/>
  <c r="P3895" i="28" s="1"/>
  <c r="Q3895" i="28" s="1"/>
  <c r="M3871" i="28"/>
  <c r="P3871" i="28" s="1"/>
  <c r="Q3871" i="28" s="1"/>
  <c r="M3847" i="28"/>
  <c r="P3847" i="28" s="1"/>
  <c r="Q3847" i="28" s="1"/>
  <c r="M3823" i="28"/>
  <c r="P3823" i="28" s="1"/>
  <c r="Q3823" i="28" s="1"/>
  <c r="M3799" i="28"/>
  <c r="P3799" i="28" s="1"/>
  <c r="Q3799" i="28" s="1"/>
  <c r="M3775" i="28"/>
  <c r="P3775" i="28" s="1"/>
  <c r="Q3775" i="28" s="1"/>
  <c r="M3751" i="28"/>
  <c r="P3751" i="28" s="1"/>
  <c r="Q3751" i="28" s="1"/>
  <c r="M3727" i="28"/>
  <c r="P3727" i="28" s="1"/>
  <c r="Q3727" i="28" s="1"/>
  <c r="M3703" i="28"/>
  <c r="P3703" i="28" s="1"/>
  <c r="Q3703" i="28" s="1"/>
  <c r="M3679" i="28"/>
  <c r="P3679" i="28" s="1"/>
  <c r="Q3679" i="28" s="1"/>
  <c r="M3655" i="28"/>
  <c r="P3655" i="28" s="1"/>
  <c r="Q3655" i="28" s="1"/>
  <c r="M3631" i="28"/>
  <c r="P3631" i="28" s="1"/>
  <c r="Q3631" i="28" s="1"/>
  <c r="M3607" i="28"/>
  <c r="P3607" i="28" s="1"/>
  <c r="Q3607" i="28" s="1"/>
  <c r="M3526" i="28"/>
  <c r="P3526" i="28" s="1"/>
  <c r="Q3526" i="28" s="1"/>
  <c r="M3502" i="28"/>
  <c r="P3502" i="28" s="1"/>
  <c r="Q3502" i="28" s="1"/>
  <c r="M3478" i="28"/>
  <c r="P3478" i="28" s="1"/>
  <c r="Q3478" i="28" s="1"/>
  <c r="M3454" i="28"/>
  <c r="P3454" i="28" s="1"/>
  <c r="Q3454" i="28" s="1"/>
  <c r="M3430" i="28"/>
  <c r="P3430" i="28" s="1"/>
  <c r="Q3430" i="28" s="1"/>
  <c r="M3406" i="28"/>
  <c r="P3406" i="28" s="1"/>
  <c r="Q3406" i="28" s="1"/>
  <c r="M3382" i="28"/>
  <c r="P3382" i="28" s="1"/>
  <c r="Q3382" i="28" s="1"/>
  <c r="M3358" i="28"/>
  <c r="P3358" i="28" s="1"/>
  <c r="Q3358" i="28" s="1"/>
  <c r="M3334" i="28"/>
  <c r="P3334" i="28" s="1"/>
  <c r="Q3334" i="28" s="1"/>
  <c r="M3310" i="28"/>
  <c r="P3310" i="28" s="1"/>
  <c r="Q3310" i="28" s="1"/>
  <c r="M3273" i="28"/>
  <c r="P3273" i="28" s="1"/>
  <c r="Q3273" i="28" s="1"/>
  <c r="M3569" i="28"/>
  <c r="P3569" i="28" s="1"/>
  <c r="Q3569" i="28" s="1"/>
  <c r="M3545" i="28"/>
  <c r="P3545" i="28" s="1"/>
  <c r="Q3545" i="28" s="1"/>
  <c r="M3521" i="28"/>
  <c r="P3521" i="28" s="1"/>
  <c r="Q3521" i="28" s="1"/>
  <c r="M3497" i="28"/>
  <c r="P3497" i="28" s="1"/>
  <c r="Q3497" i="28" s="1"/>
  <c r="M3473" i="28"/>
  <c r="P3473" i="28" s="1"/>
  <c r="Q3473" i="28" s="1"/>
  <c r="M3449" i="28"/>
  <c r="P3449" i="28" s="1"/>
  <c r="Q3449" i="28" s="1"/>
  <c r="M3425" i="28"/>
  <c r="P3425" i="28" s="1"/>
  <c r="Q3425" i="28" s="1"/>
  <c r="M3401" i="28"/>
  <c r="P3401" i="28" s="1"/>
  <c r="Q3401" i="28" s="1"/>
  <c r="M3377" i="28"/>
  <c r="P3377" i="28" s="1"/>
  <c r="Q3377" i="28" s="1"/>
  <c r="M3353" i="28"/>
  <c r="P3353" i="28" s="1"/>
  <c r="Q3353" i="28" s="1"/>
  <c r="M3329" i="28"/>
  <c r="P3329" i="28" s="1"/>
  <c r="Q3329" i="28" s="1"/>
  <c r="M3305" i="28"/>
  <c r="P3305" i="28" s="1"/>
  <c r="Q3305" i="28" s="1"/>
  <c r="M3274" i="28"/>
  <c r="P3274" i="28" s="1"/>
  <c r="Q3274" i="28" s="1"/>
  <c r="M2958" i="28"/>
  <c r="P2958" i="28" s="1"/>
  <c r="Q2958" i="28" s="1"/>
  <c r="M3257" i="28"/>
  <c r="P3257" i="28" s="1"/>
  <c r="Q3257" i="28" s="1"/>
  <c r="M3233" i="28"/>
  <c r="P3233" i="28" s="1"/>
  <c r="Q3233" i="28" s="1"/>
  <c r="M3209" i="28"/>
  <c r="P3209" i="28" s="1"/>
  <c r="Q3209" i="28" s="1"/>
  <c r="M3185" i="28"/>
  <c r="P3185" i="28" s="1"/>
  <c r="Q3185" i="28" s="1"/>
  <c r="M3161" i="28"/>
  <c r="P3161" i="28" s="1"/>
  <c r="Q3161" i="28" s="1"/>
  <c r="M3137" i="28"/>
  <c r="P3137" i="28" s="1"/>
  <c r="Q3137" i="28" s="1"/>
  <c r="M3113" i="28"/>
  <c r="P3113" i="28" s="1"/>
  <c r="Q3113" i="28" s="1"/>
  <c r="M3089" i="28"/>
  <c r="P3089" i="28" s="1"/>
  <c r="Q3089" i="28" s="1"/>
  <c r="M3065" i="28"/>
  <c r="P3065" i="28" s="1"/>
  <c r="Q3065" i="28" s="1"/>
  <c r="M3041" i="28"/>
  <c r="P3041" i="28" s="1"/>
  <c r="Q3041" i="28" s="1"/>
  <c r="M5088" i="28"/>
  <c r="P5088" i="28" s="1"/>
  <c r="Q5088" i="28" s="1"/>
  <c r="M5064" i="28"/>
  <c r="P5064" i="28" s="1"/>
  <c r="Q5064" i="28" s="1"/>
  <c r="M5040" i="28"/>
  <c r="P5040" i="28" s="1"/>
  <c r="Q5040" i="28" s="1"/>
  <c r="M5016" i="28"/>
  <c r="P5016" i="28" s="1"/>
  <c r="Q5016" i="28" s="1"/>
  <c r="M4992" i="28"/>
  <c r="P4992" i="28" s="1"/>
  <c r="Q4992" i="28" s="1"/>
  <c r="M4968" i="28"/>
  <c r="P4968" i="28" s="1"/>
  <c r="Q4968" i="28" s="1"/>
  <c r="M4944" i="28"/>
  <c r="P4944" i="28" s="1"/>
  <c r="Q4944" i="28" s="1"/>
  <c r="M4927" i="28"/>
  <c r="P4927" i="28" s="1"/>
  <c r="Q4927" i="28" s="1"/>
  <c r="M5219" i="28"/>
  <c r="P5219" i="28" s="1"/>
  <c r="Q5219" i="28" s="1"/>
  <c r="M5195" i="28"/>
  <c r="P5195" i="28" s="1"/>
  <c r="Q5195" i="28" s="1"/>
  <c r="M5171" i="28"/>
  <c r="P5171" i="28" s="1"/>
  <c r="Q5171" i="28" s="1"/>
  <c r="M5147" i="28"/>
  <c r="P5147" i="28" s="1"/>
  <c r="Q5147" i="28" s="1"/>
  <c r="M5123" i="28"/>
  <c r="P5123" i="28" s="1"/>
  <c r="Q5123" i="28" s="1"/>
  <c r="M5099" i="28"/>
  <c r="P5099" i="28" s="1"/>
  <c r="Q5099" i="28" s="1"/>
  <c r="M5075" i="28"/>
  <c r="P5075" i="28" s="1"/>
  <c r="Q5075" i="28" s="1"/>
  <c r="M5051" i="28"/>
  <c r="P5051" i="28" s="1"/>
  <c r="Q5051" i="28" s="1"/>
  <c r="M5027" i="28"/>
  <c r="P5027" i="28" s="1"/>
  <c r="Q5027" i="28" s="1"/>
  <c r="M5003" i="28"/>
  <c r="P5003" i="28" s="1"/>
  <c r="Q5003" i="28" s="1"/>
  <c r="M4979" i="28"/>
  <c r="P4979" i="28" s="1"/>
  <c r="Q4979" i="28" s="1"/>
  <c r="M4955" i="28"/>
  <c r="P4955" i="28" s="1"/>
  <c r="Q4955" i="28" s="1"/>
  <c r="M4931" i="28"/>
  <c r="P4931" i="28" s="1"/>
  <c r="Q4931" i="28" s="1"/>
  <c r="M4590" i="28"/>
  <c r="P4590" i="28" s="1"/>
  <c r="Q4590" i="28" s="1"/>
  <c r="M4909" i="28"/>
  <c r="P4909" i="28" s="1"/>
  <c r="Q4909" i="28" s="1"/>
  <c r="M4885" i="28"/>
  <c r="P4885" i="28" s="1"/>
  <c r="Q4885" i="28" s="1"/>
  <c r="M4861" i="28"/>
  <c r="P4861" i="28" s="1"/>
  <c r="Q4861" i="28" s="1"/>
  <c r="M4837" i="28"/>
  <c r="P4837" i="28" s="1"/>
  <c r="Q4837" i="28" s="1"/>
  <c r="M4813" i="28"/>
  <c r="P4813" i="28" s="1"/>
  <c r="Q4813" i="28" s="1"/>
  <c r="M4789" i="28"/>
  <c r="P4789" i="28" s="1"/>
  <c r="Q4789" i="28" s="1"/>
  <c r="M4765" i="28"/>
  <c r="P4765" i="28" s="1"/>
  <c r="Q4765" i="28" s="1"/>
  <c r="M4741" i="28"/>
  <c r="P4741" i="28" s="1"/>
  <c r="Q4741" i="28" s="1"/>
  <c r="M4717" i="28"/>
  <c r="P4717" i="28" s="1"/>
  <c r="Q4717" i="28" s="1"/>
  <c r="M4693" i="28"/>
  <c r="P4693" i="28" s="1"/>
  <c r="Q4693" i="28" s="1"/>
  <c r="M4669" i="28"/>
  <c r="P4669" i="28" s="1"/>
  <c r="Q4669" i="28" s="1"/>
  <c r="M4645" i="28"/>
  <c r="P4645" i="28" s="1"/>
  <c r="Q4645" i="28" s="1"/>
  <c r="M4594" i="28"/>
  <c r="P4594" i="28" s="1"/>
  <c r="Q4594" i="28" s="1"/>
  <c r="M4591" i="28"/>
  <c r="P4591" i="28" s="1"/>
  <c r="Q4591" i="28" s="1"/>
  <c r="M4902" i="28"/>
  <c r="P4902" i="28" s="1"/>
  <c r="Q4902" i="28" s="1"/>
  <c r="M4878" i="28"/>
  <c r="P4878" i="28" s="1"/>
  <c r="Q4878" i="28" s="1"/>
  <c r="M4854" i="28"/>
  <c r="P4854" i="28" s="1"/>
  <c r="Q4854" i="28" s="1"/>
  <c r="M4830" i="28"/>
  <c r="P4830" i="28" s="1"/>
  <c r="Q4830" i="28" s="1"/>
  <c r="M4806" i="28"/>
  <c r="P4806" i="28" s="1"/>
  <c r="Q4806" i="28" s="1"/>
  <c r="M4782" i="28"/>
  <c r="P4782" i="28" s="1"/>
  <c r="Q4782" i="28" s="1"/>
  <c r="M4758" i="28"/>
  <c r="P4758" i="28" s="1"/>
  <c r="Q4758" i="28" s="1"/>
  <c r="M4734" i="28"/>
  <c r="P4734" i="28" s="1"/>
  <c r="Q4734" i="28" s="1"/>
  <c r="M4710" i="28"/>
  <c r="P4710" i="28" s="1"/>
  <c r="Q4710" i="28" s="1"/>
  <c r="M4686" i="28"/>
  <c r="P4686" i="28" s="1"/>
  <c r="Q4686" i="28" s="1"/>
  <c r="M4662" i="28"/>
  <c r="P4662" i="28" s="1"/>
  <c r="Q4662" i="28" s="1"/>
  <c r="M4638" i="28"/>
  <c r="P4638" i="28" s="1"/>
  <c r="Q4638" i="28" s="1"/>
  <c r="M4588" i="28"/>
  <c r="P4588" i="28" s="1"/>
  <c r="Q4588" i="28" s="1"/>
  <c r="M4564" i="28"/>
  <c r="P4564" i="28" s="1"/>
  <c r="Q4564" i="28" s="1"/>
  <c r="M4540" i="28"/>
  <c r="P4540" i="28" s="1"/>
  <c r="Q4540" i="28" s="1"/>
  <c r="M4516" i="28"/>
  <c r="P4516" i="28" s="1"/>
  <c r="Q4516" i="28" s="1"/>
  <c r="M4492" i="28"/>
  <c r="P4492" i="28" s="1"/>
  <c r="Q4492" i="28" s="1"/>
  <c r="M4468" i="28"/>
  <c r="P4468" i="28" s="1"/>
  <c r="Q4468" i="28" s="1"/>
  <c r="M4444" i="28"/>
  <c r="P4444" i="28" s="1"/>
  <c r="Q4444" i="28" s="1"/>
  <c r="M4420" i="28"/>
  <c r="P4420" i="28" s="1"/>
  <c r="Q4420" i="28" s="1"/>
  <c r="M4396" i="28"/>
  <c r="P4396" i="28" s="1"/>
  <c r="Q4396" i="28" s="1"/>
  <c r="M4372" i="28"/>
  <c r="P4372" i="28" s="1"/>
  <c r="Q4372" i="28" s="1"/>
  <c r="M4348" i="28"/>
  <c r="P4348" i="28" s="1"/>
  <c r="Q4348" i="28" s="1"/>
  <c r="M4324" i="28"/>
  <c r="P4324" i="28" s="1"/>
  <c r="Q4324" i="28" s="1"/>
  <c r="M4300" i="28"/>
  <c r="P4300" i="28" s="1"/>
  <c r="Q4300" i="28" s="1"/>
  <c r="M4276" i="28"/>
  <c r="P4276" i="28" s="1"/>
  <c r="Q4276" i="28" s="1"/>
  <c r="M4251" i="28"/>
  <c r="P4251" i="28" s="1"/>
  <c r="Q4251" i="28" s="1"/>
  <c r="M4581" i="28"/>
  <c r="P4581" i="28" s="1"/>
  <c r="Q4581" i="28" s="1"/>
  <c r="M4557" i="28"/>
  <c r="P4557" i="28" s="1"/>
  <c r="Q4557" i="28" s="1"/>
  <c r="M4533" i="28"/>
  <c r="P4533" i="28" s="1"/>
  <c r="Q4533" i="28" s="1"/>
  <c r="M4509" i="28"/>
  <c r="P4509" i="28" s="1"/>
  <c r="Q4509" i="28" s="1"/>
  <c r="M4485" i="28"/>
  <c r="P4485" i="28" s="1"/>
  <c r="Q4485" i="28" s="1"/>
  <c r="M4461" i="28"/>
  <c r="P4461" i="28" s="1"/>
  <c r="Q4461" i="28" s="1"/>
  <c r="M4437" i="28"/>
  <c r="P4437" i="28" s="1"/>
  <c r="Q4437" i="28" s="1"/>
  <c r="M4413" i="28"/>
  <c r="P4413" i="28" s="1"/>
  <c r="Q4413" i="28" s="1"/>
  <c r="M4389" i="28"/>
  <c r="P4389" i="28" s="1"/>
  <c r="Q4389" i="28" s="1"/>
  <c r="M4365" i="28"/>
  <c r="P4365" i="28" s="1"/>
  <c r="Q4365" i="28" s="1"/>
  <c r="M4341" i="28"/>
  <c r="P4341" i="28" s="1"/>
  <c r="Q4341" i="28" s="1"/>
  <c r="M4317" i="28"/>
  <c r="P4317" i="28" s="1"/>
  <c r="Q4317" i="28" s="1"/>
  <c r="M4293" i="28"/>
  <c r="P4293" i="28" s="1"/>
  <c r="Q4293" i="28" s="1"/>
  <c r="M4269" i="28"/>
  <c r="P4269" i="28" s="1"/>
  <c r="Q4269" i="28" s="1"/>
  <c r="M4217" i="28"/>
  <c r="P4217" i="28" s="1"/>
  <c r="Q4217" i="28" s="1"/>
  <c r="M4193" i="28"/>
  <c r="P4193" i="28" s="1"/>
  <c r="Q4193" i="28" s="1"/>
  <c r="M4169" i="28"/>
  <c r="P4169" i="28" s="1"/>
  <c r="Q4169" i="28" s="1"/>
  <c r="M4145" i="28"/>
  <c r="P4145" i="28" s="1"/>
  <c r="Q4145" i="28" s="1"/>
  <c r="M4121" i="28"/>
  <c r="P4121" i="28" s="1"/>
  <c r="Q4121" i="28" s="1"/>
  <c r="M4097" i="28"/>
  <c r="P4097" i="28" s="1"/>
  <c r="Q4097" i="28" s="1"/>
  <c r="M4073" i="28"/>
  <c r="P4073" i="28" s="1"/>
  <c r="Q4073" i="28" s="1"/>
  <c r="M4049" i="28"/>
  <c r="P4049" i="28" s="1"/>
  <c r="Q4049" i="28" s="1"/>
  <c r="M4025" i="28"/>
  <c r="P4025" i="28" s="1"/>
  <c r="Q4025" i="28" s="1"/>
  <c r="M4001" i="28"/>
  <c r="P4001" i="28" s="1"/>
  <c r="Q4001" i="28" s="1"/>
  <c r="M3977" i="28"/>
  <c r="P3977" i="28" s="1"/>
  <c r="Q3977" i="28" s="1"/>
  <c r="M3928" i="28"/>
  <c r="P3928" i="28" s="1"/>
  <c r="Q3928" i="28" s="1"/>
  <c r="M3956" i="28"/>
  <c r="P3956" i="28" s="1"/>
  <c r="Q3956" i="28" s="1"/>
  <c r="M4242" i="28"/>
  <c r="P4242" i="28" s="1"/>
  <c r="Q4242" i="28" s="1"/>
  <c r="M4218" i="28"/>
  <c r="P4218" i="28" s="1"/>
  <c r="Q4218" i="28" s="1"/>
  <c r="M4194" i="28"/>
  <c r="P4194" i="28" s="1"/>
  <c r="Q4194" i="28" s="1"/>
  <c r="M4170" i="28"/>
  <c r="P4170" i="28" s="1"/>
  <c r="Q4170" i="28" s="1"/>
  <c r="M4146" i="28"/>
  <c r="P4146" i="28" s="1"/>
  <c r="Q4146" i="28" s="1"/>
  <c r="M4122" i="28"/>
  <c r="P4122" i="28" s="1"/>
  <c r="Q4122" i="28" s="1"/>
  <c r="M4098" i="28"/>
  <c r="P4098" i="28" s="1"/>
  <c r="Q4098" i="28" s="1"/>
  <c r="M4074" i="28"/>
  <c r="P4074" i="28" s="1"/>
  <c r="Q4074" i="28" s="1"/>
  <c r="M4050" i="28"/>
  <c r="P4050" i="28" s="1"/>
  <c r="Q4050" i="28" s="1"/>
  <c r="M4026" i="28"/>
  <c r="P4026" i="28" s="1"/>
  <c r="Q4026" i="28" s="1"/>
  <c r="M4002" i="28"/>
  <c r="P4002" i="28" s="1"/>
  <c r="Q4002" i="28" s="1"/>
  <c r="M3978" i="28"/>
  <c r="P3978" i="28" s="1"/>
  <c r="Q3978" i="28" s="1"/>
  <c r="M3922" i="28"/>
  <c r="P3922" i="28" s="1"/>
  <c r="Q3922" i="28" s="1"/>
  <c r="M3950" i="28"/>
  <c r="P3950" i="28" s="1"/>
  <c r="Q3950" i="28" s="1"/>
  <c r="M3595" i="28"/>
  <c r="P3595" i="28" s="1"/>
  <c r="Q3595" i="28" s="1"/>
  <c r="M3912" i="28"/>
  <c r="P3912" i="28" s="1"/>
  <c r="Q3912" i="28" s="1"/>
  <c r="M3888" i="28"/>
  <c r="P3888" i="28" s="1"/>
  <c r="Q3888" i="28" s="1"/>
  <c r="M3864" i="28"/>
  <c r="P3864" i="28" s="1"/>
  <c r="Q3864" i="28" s="1"/>
  <c r="M3840" i="28"/>
  <c r="P3840" i="28" s="1"/>
  <c r="Q3840" i="28" s="1"/>
  <c r="M3816" i="28"/>
  <c r="P3816" i="28" s="1"/>
  <c r="Q3816" i="28" s="1"/>
  <c r="M3792" i="28"/>
  <c r="P3792" i="28" s="1"/>
  <c r="Q3792" i="28" s="1"/>
  <c r="M3768" i="28"/>
  <c r="P3768" i="28" s="1"/>
  <c r="Q3768" i="28" s="1"/>
  <c r="M3744" i="28"/>
  <c r="P3744" i="28" s="1"/>
  <c r="Q3744" i="28" s="1"/>
  <c r="M3720" i="28"/>
  <c r="P3720" i="28" s="1"/>
  <c r="Q3720" i="28" s="1"/>
  <c r="M3696" i="28"/>
  <c r="P3696" i="28" s="1"/>
  <c r="Q3696" i="28" s="1"/>
  <c r="M3672" i="28"/>
  <c r="P3672" i="28" s="1"/>
  <c r="Q3672" i="28" s="1"/>
  <c r="M3648" i="28"/>
  <c r="P3648" i="28" s="1"/>
  <c r="Q3648" i="28" s="1"/>
  <c r="M3624" i="28"/>
  <c r="P3624" i="28" s="1"/>
  <c r="Q3624" i="28" s="1"/>
  <c r="M3574" i="28"/>
  <c r="P3574" i="28" s="1"/>
  <c r="Q3574" i="28" s="1"/>
  <c r="M3572" i="28"/>
  <c r="P3572" i="28" s="1"/>
  <c r="Q3572" i="28" s="1"/>
  <c r="M3915" i="28"/>
  <c r="P3915" i="28" s="1"/>
  <c r="Q3915" i="28" s="1"/>
  <c r="M3891" i="28"/>
  <c r="P3891" i="28" s="1"/>
  <c r="Q3891" i="28" s="1"/>
  <c r="M3867" i="28"/>
  <c r="P3867" i="28" s="1"/>
  <c r="Q3867" i="28" s="1"/>
  <c r="M3843" i="28"/>
  <c r="P3843" i="28" s="1"/>
  <c r="Q3843" i="28" s="1"/>
  <c r="M3819" i="28"/>
  <c r="P3819" i="28" s="1"/>
  <c r="Q3819" i="28" s="1"/>
  <c r="M3795" i="28"/>
  <c r="P3795" i="28" s="1"/>
  <c r="Q3795" i="28" s="1"/>
  <c r="M3771" i="28"/>
  <c r="P3771" i="28" s="1"/>
  <c r="Q3771" i="28" s="1"/>
  <c r="M3747" i="28"/>
  <c r="P3747" i="28" s="1"/>
  <c r="Q3747" i="28" s="1"/>
  <c r="M3723" i="28"/>
  <c r="P3723" i="28" s="1"/>
  <c r="Q3723" i="28" s="1"/>
  <c r="M3699" i="28"/>
  <c r="P3699" i="28" s="1"/>
  <c r="Q3699" i="28" s="1"/>
  <c r="M3675" i="28"/>
  <c r="P3675" i="28" s="1"/>
  <c r="Q3675" i="28" s="1"/>
  <c r="M3651" i="28"/>
  <c r="P3651" i="28" s="1"/>
  <c r="Q3651" i="28" s="1"/>
  <c r="M3627" i="28"/>
  <c r="P3627" i="28" s="1"/>
  <c r="Q3627" i="28" s="1"/>
  <c r="M3598" i="28"/>
  <c r="P3598" i="28" s="1"/>
  <c r="Q3598" i="28" s="1"/>
  <c r="M3522" i="28"/>
  <c r="P3522" i="28" s="1"/>
  <c r="Q3522" i="28" s="1"/>
  <c r="M3498" i="28"/>
  <c r="P3498" i="28" s="1"/>
  <c r="Q3498" i="28" s="1"/>
  <c r="M3474" i="28"/>
  <c r="P3474" i="28" s="1"/>
  <c r="Q3474" i="28" s="1"/>
  <c r="M3450" i="28"/>
  <c r="P3450" i="28" s="1"/>
  <c r="Q3450" i="28" s="1"/>
  <c r="M3426" i="28"/>
  <c r="P3426" i="28" s="1"/>
  <c r="Q3426" i="28" s="1"/>
  <c r="M3402" i="28"/>
  <c r="P3402" i="28" s="1"/>
  <c r="Q3402" i="28" s="1"/>
  <c r="M3378" i="28"/>
  <c r="P3378" i="28" s="1"/>
  <c r="Q3378" i="28" s="1"/>
  <c r="M3354" i="28"/>
  <c r="P3354" i="28" s="1"/>
  <c r="Q3354" i="28" s="1"/>
  <c r="M3330" i="28"/>
  <c r="P3330" i="28" s="1"/>
  <c r="Q3330" i="28" s="1"/>
  <c r="M3306" i="28"/>
  <c r="P3306" i="28" s="1"/>
  <c r="Q3306" i="28" s="1"/>
  <c r="M3280" i="28"/>
  <c r="P3280" i="28" s="1"/>
  <c r="Q3280" i="28" s="1"/>
  <c r="M3565" i="28"/>
  <c r="P3565" i="28" s="1"/>
  <c r="Q3565" i="28" s="1"/>
  <c r="M3541" i="28"/>
  <c r="P3541" i="28" s="1"/>
  <c r="Q3541" i="28" s="1"/>
  <c r="M3517" i="28"/>
  <c r="P3517" i="28" s="1"/>
  <c r="Q3517" i="28" s="1"/>
  <c r="M3493" i="28"/>
  <c r="P3493" i="28" s="1"/>
  <c r="Q3493" i="28" s="1"/>
  <c r="M3469" i="28"/>
  <c r="P3469" i="28" s="1"/>
  <c r="Q3469" i="28" s="1"/>
  <c r="M3445" i="28"/>
  <c r="P3445" i="28" s="1"/>
  <c r="Q3445" i="28" s="1"/>
  <c r="M3421" i="28"/>
  <c r="P3421" i="28" s="1"/>
  <c r="Q3421" i="28" s="1"/>
  <c r="M3397" i="28"/>
  <c r="P3397" i="28" s="1"/>
  <c r="Q3397" i="28" s="1"/>
  <c r="M3373" i="28"/>
  <c r="P3373" i="28" s="1"/>
  <c r="Q3373" i="28" s="1"/>
  <c r="M3349" i="28"/>
  <c r="P3349" i="28" s="1"/>
  <c r="Q3349" i="28" s="1"/>
  <c r="M3325" i="28"/>
  <c r="P3325" i="28" s="1"/>
  <c r="Q3325" i="28" s="1"/>
  <c r="M3301" i="28"/>
  <c r="P3301" i="28" s="1"/>
  <c r="Q3301" i="28" s="1"/>
  <c r="M3281" i="28"/>
  <c r="P3281" i="28" s="1"/>
  <c r="Q3281" i="28" s="1"/>
  <c r="M2973" i="28"/>
  <c r="P2973" i="28" s="1"/>
  <c r="Q2973" i="28" s="1"/>
  <c r="M3253" i="28"/>
  <c r="P3253" i="28" s="1"/>
  <c r="Q3253" i="28" s="1"/>
  <c r="M3229" i="28"/>
  <c r="P3229" i="28" s="1"/>
  <c r="Q3229" i="28" s="1"/>
  <c r="M3205" i="28"/>
  <c r="P3205" i="28" s="1"/>
  <c r="Q3205" i="28" s="1"/>
  <c r="M3181" i="28"/>
  <c r="P3181" i="28" s="1"/>
  <c r="Q3181" i="28" s="1"/>
  <c r="M3157" i="28"/>
  <c r="P3157" i="28" s="1"/>
  <c r="Q3157" i="28" s="1"/>
  <c r="M3133" i="28"/>
  <c r="P3133" i="28" s="1"/>
  <c r="Q3133" i="28" s="1"/>
  <c r="M3109" i="28"/>
  <c r="P3109" i="28" s="1"/>
  <c r="Q3109" i="28" s="1"/>
  <c r="M3085" i="28"/>
  <c r="P3085" i="28" s="1"/>
  <c r="Q3085" i="28" s="1"/>
  <c r="M3061" i="28"/>
  <c r="P3061" i="28" s="1"/>
  <c r="Q3061" i="28" s="1"/>
  <c r="M3037" i="28"/>
  <c r="P3037" i="28" s="1"/>
  <c r="Q3037" i="28" s="1"/>
  <c r="M5110" i="28"/>
  <c r="P5110" i="28" s="1"/>
  <c r="Q5110" i="28" s="1"/>
  <c r="M5086" i="28"/>
  <c r="P5086" i="28" s="1"/>
  <c r="Q5086" i="28" s="1"/>
  <c r="M5062" i="28"/>
  <c r="P5062" i="28" s="1"/>
  <c r="Q5062" i="28" s="1"/>
  <c r="M5038" i="28"/>
  <c r="P5038" i="28" s="1"/>
  <c r="Q5038" i="28" s="1"/>
  <c r="M5014" i="28"/>
  <c r="P5014" i="28" s="1"/>
  <c r="Q5014" i="28" s="1"/>
  <c r="M4990" i="28"/>
  <c r="P4990" i="28" s="1"/>
  <c r="Q4990" i="28" s="1"/>
  <c r="M4966" i="28"/>
  <c r="P4966" i="28" s="1"/>
  <c r="Q4966" i="28" s="1"/>
  <c r="M4942" i="28"/>
  <c r="P4942" i="28" s="1"/>
  <c r="Q4942" i="28" s="1"/>
  <c r="M4922" i="28"/>
  <c r="P4922" i="28" s="1"/>
  <c r="Q4922" i="28" s="1"/>
  <c r="M5217" i="28"/>
  <c r="P5217" i="28" s="1"/>
  <c r="Q5217" i="28" s="1"/>
  <c r="M5193" i="28"/>
  <c r="P5193" i="28" s="1"/>
  <c r="Q5193" i="28" s="1"/>
  <c r="M5169" i="28"/>
  <c r="P5169" i="28" s="1"/>
  <c r="Q5169" i="28" s="1"/>
  <c r="M5145" i="28"/>
  <c r="P5145" i="28" s="1"/>
  <c r="Q5145" i="28" s="1"/>
  <c r="M5121" i="28"/>
  <c r="P5121" i="28" s="1"/>
  <c r="Q5121" i="28" s="1"/>
  <c r="M5097" i="28"/>
  <c r="P5097" i="28" s="1"/>
  <c r="Q5097" i="28" s="1"/>
  <c r="M5073" i="28"/>
  <c r="P5073" i="28" s="1"/>
  <c r="Q5073" i="28" s="1"/>
  <c r="M5049" i="28"/>
  <c r="P5049" i="28" s="1"/>
  <c r="Q5049" i="28" s="1"/>
  <c r="M5025" i="28"/>
  <c r="P5025" i="28" s="1"/>
  <c r="Q5025" i="28" s="1"/>
  <c r="M5001" i="28"/>
  <c r="P5001" i="28" s="1"/>
  <c r="Q5001" i="28" s="1"/>
  <c r="M4977" i="28"/>
  <c r="P4977" i="28" s="1"/>
  <c r="Q4977" i="28" s="1"/>
  <c r="M4953" i="28"/>
  <c r="P4953" i="28" s="1"/>
  <c r="Q4953" i="28" s="1"/>
  <c r="M4929" i="28"/>
  <c r="P4929" i="28" s="1"/>
  <c r="Q4929" i="28" s="1"/>
  <c r="M4633" i="28"/>
  <c r="P4633" i="28" s="1"/>
  <c r="Q4633" i="28" s="1"/>
  <c r="M4907" i="28"/>
  <c r="P4907" i="28" s="1"/>
  <c r="Q4907" i="28" s="1"/>
  <c r="M4883" i="28"/>
  <c r="P4883" i="28" s="1"/>
  <c r="Q4883" i="28" s="1"/>
  <c r="M4859" i="28"/>
  <c r="P4859" i="28" s="1"/>
  <c r="Q4859" i="28" s="1"/>
  <c r="M4835" i="28"/>
  <c r="P4835" i="28" s="1"/>
  <c r="Q4835" i="28" s="1"/>
  <c r="M4811" i="28"/>
  <c r="P4811" i="28" s="1"/>
  <c r="Q4811" i="28" s="1"/>
  <c r="M4787" i="28"/>
  <c r="P4787" i="28" s="1"/>
  <c r="Q4787" i="28" s="1"/>
  <c r="M4763" i="28"/>
  <c r="P4763" i="28" s="1"/>
  <c r="Q4763" i="28" s="1"/>
  <c r="M4739" i="28"/>
  <c r="P4739" i="28" s="1"/>
  <c r="Q4739" i="28" s="1"/>
  <c r="M4715" i="28"/>
  <c r="P4715" i="28" s="1"/>
  <c r="Q4715" i="28" s="1"/>
  <c r="M4691" i="28"/>
  <c r="P4691" i="28" s="1"/>
  <c r="Q4691" i="28" s="1"/>
  <c r="M4667" i="28"/>
  <c r="P4667" i="28" s="1"/>
  <c r="Q4667" i="28" s="1"/>
  <c r="M4643" i="28"/>
  <c r="P4643" i="28" s="1"/>
  <c r="Q4643" i="28" s="1"/>
  <c r="M4589" i="28"/>
  <c r="P4589" i="28" s="1"/>
  <c r="Q4589" i="28" s="1"/>
  <c r="M4634" i="28"/>
  <c r="P4634" i="28" s="1"/>
  <c r="Q4634" i="28" s="1"/>
  <c r="M4900" i="28"/>
  <c r="P4900" i="28" s="1"/>
  <c r="Q4900" i="28" s="1"/>
  <c r="M4876" i="28"/>
  <c r="P4876" i="28" s="1"/>
  <c r="Q4876" i="28" s="1"/>
  <c r="M4852" i="28"/>
  <c r="P4852" i="28" s="1"/>
  <c r="Q4852" i="28" s="1"/>
  <c r="M4828" i="28"/>
  <c r="P4828" i="28" s="1"/>
  <c r="Q4828" i="28" s="1"/>
  <c r="M4804" i="28"/>
  <c r="P4804" i="28" s="1"/>
  <c r="Q4804" i="28" s="1"/>
  <c r="M4780" i="28"/>
  <c r="P4780" i="28" s="1"/>
  <c r="Q4780" i="28" s="1"/>
  <c r="M4756" i="28"/>
  <c r="P4756" i="28" s="1"/>
  <c r="Q4756" i="28" s="1"/>
  <c r="M4732" i="28"/>
  <c r="P4732" i="28" s="1"/>
  <c r="Q4732" i="28" s="1"/>
  <c r="M4708" i="28"/>
  <c r="P4708" i="28" s="1"/>
  <c r="Q4708" i="28" s="1"/>
  <c r="M4684" i="28"/>
  <c r="P4684" i="28" s="1"/>
  <c r="Q4684" i="28" s="1"/>
  <c r="M4660" i="28"/>
  <c r="P4660" i="28" s="1"/>
  <c r="Q4660" i="28" s="1"/>
  <c r="M4636" i="28"/>
  <c r="P4636" i="28" s="1"/>
  <c r="Q4636" i="28" s="1"/>
  <c r="M4586" i="28"/>
  <c r="P4586" i="28" s="1"/>
  <c r="Q4586" i="28" s="1"/>
  <c r="M4562" i="28"/>
  <c r="P4562" i="28" s="1"/>
  <c r="Q4562" i="28" s="1"/>
  <c r="M4538" i="28"/>
  <c r="P4538" i="28" s="1"/>
  <c r="Q4538" i="28" s="1"/>
  <c r="M4514" i="28"/>
  <c r="P4514" i="28" s="1"/>
  <c r="Q4514" i="28" s="1"/>
  <c r="M4490" i="28"/>
  <c r="P4490" i="28" s="1"/>
  <c r="Q4490" i="28" s="1"/>
  <c r="M4466" i="28"/>
  <c r="P4466" i="28" s="1"/>
  <c r="Q4466" i="28" s="1"/>
  <c r="M4442" i="28"/>
  <c r="P4442" i="28" s="1"/>
  <c r="Q4442" i="28" s="1"/>
  <c r="M4418" i="28"/>
  <c r="P4418" i="28" s="1"/>
  <c r="Q4418" i="28" s="1"/>
  <c r="M4394" i="28"/>
  <c r="P4394" i="28" s="1"/>
  <c r="Q4394" i="28" s="1"/>
  <c r="M4370" i="28"/>
  <c r="P4370" i="28" s="1"/>
  <c r="Q4370" i="28" s="1"/>
  <c r="M4346" i="28"/>
  <c r="P4346" i="28" s="1"/>
  <c r="Q4346" i="28" s="1"/>
  <c r="M4322" i="28"/>
  <c r="P4322" i="28" s="1"/>
  <c r="Q4322" i="28" s="1"/>
  <c r="M4298" i="28"/>
  <c r="P4298" i="28" s="1"/>
  <c r="Q4298" i="28" s="1"/>
  <c r="M4274" i="28"/>
  <c r="P4274" i="28" s="1"/>
  <c r="Q4274" i="28" s="1"/>
  <c r="M4233" i="28"/>
  <c r="P4233" i="28" s="1"/>
  <c r="Q4233" i="28" s="1"/>
  <c r="M4579" i="28"/>
  <c r="P4579" i="28" s="1"/>
  <c r="Q4579" i="28" s="1"/>
  <c r="M4555" i="28"/>
  <c r="P4555" i="28" s="1"/>
  <c r="Q4555" i="28" s="1"/>
  <c r="M4531" i="28"/>
  <c r="P4531" i="28" s="1"/>
  <c r="Q4531" i="28" s="1"/>
  <c r="M4507" i="28"/>
  <c r="P4507" i="28" s="1"/>
  <c r="Q4507" i="28" s="1"/>
  <c r="M4483" i="28"/>
  <c r="P4483" i="28" s="1"/>
  <c r="Q4483" i="28" s="1"/>
  <c r="M4459" i="28"/>
  <c r="P4459" i="28" s="1"/>
  <c r="Q4459" i="28" s="1"/>
  <c r="M4435" i="28"/>
  <c r="P4435" i="28" s="1"/>
  <c r="Q4435" i="28" s="1"/>
  <c r="M4411" i="28"/>
  <c r="P4411" i="28" s="1"/>
  <c r="Q4411" i="28" s="1"/>
  <c r="M4387" i="28"/>
  <c r="P4387" i="28" s="1"/>
  <c r="Q4387" i="28" s="1"/>
  <c r="M4363" i="28"/>
  <c r="P4363" i="28" s="1"/>
  <c r="Q4363" i="28" s="1"/>
  <c r="M4339" i="28"/>
  <c r="P4339" i="28" s="1"/>
  <c r="Q4339" i="28" s="1"/>
  <c r="M4315" i="28"/>
  <c r="P4315" i="28" s="1"/>
  <c r="Q4315" i="28" s="1"/>
  <c r="M4291" i="28"/>
  <c r="P4291" i="28" s="1"/>
  <c r="Q4291" i="28" s="1"/>
  <c r="M4267" i="28"/>
  <c r="P4267" i="28" s="1"/>
  <c r="Q4267" i="28" s="1"/>
  <c r="M4215" i="28"/>
  <c r="P4215" i="28" s="1"/>
  <c r="Q4215" i="28" s="1"/>
  <c r="M4191" i="28"/>
  <c r="P4191" i="28" s="1"/>
  <c r="Q4191" i="28" s="1"/>
  <c r="M4167" i="28"/>
  <c r="P4167" i="28" s="1"/>
  <c r="Q4167" i="28" s="1"/>
  <c r="M4143" i="28"/>
  <c r="P4143" i="28" s="1"/>
  <c r="Q4143" i="28" s="1"/>
  <c r="M4119" i="28"/>
  <c r="P4119" i="28" s="1"/>
  <c r="Q4119" i="28" s="1"/>
  <c r="M4095" i="28"/>
  <c r="P4095" i="28" s="1"/>
  <c r="Q4095" i="28" s="1"/>
  <c r="M4071" i="28"/>
  <c r="P4071" i="28" s="1"/>
  <c r="Q4071" i="28" s="1"/>
  <c r="M4047" i="28"/>
  <c r="P4047" i="28" s="1"/>
  <c r="Q4047" i="28" s="1"/>
  <c r="M4023" i="28"/>
  <c r="P4023" i="28" s="1"/>
  <c r="Q4023" i="28" s="1"/>
  <c r="M3999" i="28"/>
  <c r="P3999" i="28" s="1"/>
  <c r="Q3999" i="28" s="1"/>
  <c r="M3975" i="28"/>
  <c r="P3975" i="28" s="1"/>
  <c r="Q3975" i="28" s="1"/>
  <c r="M3947" i="28"/>
  <c r="P3947" i="28" s="1"/>
  <c r="Q3947" i="28" s="1"/>
  <c r="M3944" i="28"/>
  <c r="P3944" i="28" s="1"/>
  <c r="Q3944" i="28" s="1"/>
  <c r="M4240" i="28"/>
  <c r="P4240" i="28" s="1"/>
  <c r="Q4240" i="28" s="1"/>
  <c r="M4216" i="28"/>
  <c r="P4216" i="28" s="1"/>
  <c r="Q4216" i="28" s="1"/>
  <c r="M4192" i="28"/>
  <c r="P4192" i="28" s="1"/>
  <c r="Q4192" i="28" s="1"/>
  <c r="M4168" i="28"/>
  <c r="P4168" i="28" s="1"/>
  <c r="Q4168" i="28" s="1"/>
  <c r="M4144" i="28"/>
  <c r="P4144" i="28" s="1"/>
  <c r="Q4144" i="28" s="1"/>
  <c r="M4120" i="28"/>
  <c r="P4120" i="28" s="1"/>
  <c r="Q4120" i="28" s="1"/>
  <c r="M4096" i="28"/>
  <c r="P4096" i="28" s="1"/>
  <c r="Q4096" i="28" s="1"/>
  <c r="M4072" i="28"/>
  <c r="P4072" i="28" s="1"/>
  <c r="Q4072" i="28" s="1"/>
  <c r="M4048" i="28"/>
  <c r="P4048" i="28" s="1"/>
  <c r="Q4048" i="28" s="1"/>
  <c r="M4024" i="28"/>
  <c r="P4024" i="28" s="1"/>
  <c r="Q4024" i="28" s="1"/>
  <c r="M4000" i="28"/>
  <c r="P4000" i="28" s="1"/>
  <c r="Q4000" i="28" s="1"/>
  <c r="M3976" i="28"/>
  <c r="P3976" i="28" s="1"/>
  <c r="Q3976" i="28" s="1"/>
  <c r="M3917" i="28"/>
  <c r="P3917" i="28" s="1"/>
  <c r="Q3917" i="28" s="1"/>
  <c r="M3938" i="28"/>
  <c r="P3938" i="28" s="1"/>
  <c r="Q3938" i="28" s="1"/>
  <c r="M3583" i="28"/>
  <c r="P3583" i="28" s="1"/>
  <c r="Q3583" i="28" s="1"/>
  <c r="M3910" i="28"/>
  <c r="P3910" i="28" s="1"/>
  <c r="Q3910" i="28" s="1"/>
  <c r="M3886" i="28"/>
  <c r="P3886" i="28" s="1"/>
  <c r="Q3886" i="28" s="1"/>
  <c r="M3862" i="28"/>
  <c r="P3862" i="28" s="1"/>
  <c r="Q3862" i="28" s="1"/>
  <c r="M3838" i="28"/>
  <c r="P3838" i="28" s="1"/>
  <c r="Q3838" i="28" s="1"/>
  <c r="M3814" i="28"/>
  <c r="P3814" i="28" s="1"/>
  <c r="Q3814" i="28" s="1"/>
  <c r="M3790" i="28"/>
  <c r="P3790" i="28" s="1"/>
  <c r="Q3790" i="28" s="1"/>
  <c r="M3766" i="28"/>
  <c r="P3766" i="28" s="1"/>
  <c r="Q3766" i="28" s="1"/>
  <c r="M3742" i="28"/>
  <c r="P3742" i="28" s="1"/>
  <c r="Q3742" i="28" s="1"/>
  <c r="M3718" i="28"/>
  <c r="P3718" i="28" s="1"/>
  <c r="Q3718" i="28" s="1"/>
  <c r="M3694" i="28"/>
  <c r="P3694" i="28" s="1"/>
  <c r="Q3694" i="28" s="1"/>
  <c r="M3670" i="28"/>
  <c r="P3670" i="28" s="1"/>
  <c r="Q3670" i="28" s="1"/>
  <c r="M3646" i="28"/>
  <c r="P3646" i="28" s="1"/>
  <c r="Q3646" i="28" s="1"/>
  <c r="M3622" i="28"/>
  <c r="P3622" i="28" s="1"/>
  <c r="Q3622" i="28" s="1"/>
  <c r="M3564" i="28"/>
  <c r="P3564" i="28" s="1"/>
  <c r="Q3564" i="28" s="1"/>
  <c r="M3560" i="28"/>
  <c r="P3560" i="28" s="1"/>
  <c r="Q3560" i="28" s="1"/>
  <c r="M3913" i="28"/>
  <c r="P3913" i="28" s="1"/>
  <c r="Q3913" i="28" s="1"/>
  <c r="M3889" i="28"/>
  <c r="P3889" i="28" s="1"/>
  <c r="Q3889" i="28" s="1"/>
  <c r="M3865" i="28"/>
  <c r="P3865" i="28" s="1"/>
  <c r="Q3865" i="28" s="1"/>
  <c r="M3841" i="28"/>
  <c r="P3841" i="28" s="1"/>
  <c r="Q3841" i="28" s="1"/>
  <c r="M3817" i="28"/>
  <c r="P3817" i="28" s="1"/>
  <c r="Q3817" i="28" s="1"/>
  <c r="M3793" i="28"/>
  <c r="P3793" i="28" s="1"/>
  <c r="Q3793" i="28" s="1"/>
  <c r="M3769" i="28"/>
  <c r="P3769" i="28" s="1"/>
  <c r="Q3769" i="28" s="1"/>
  <c r="M3745" i="28"/>
  <c r="P3745" i="28" s="1"/>
  <c r="Q3745" i="28" s="1"/>
  <c r="M3721" i="28"/>
  <c r="P3721" i="28" s="1"/>
  <c r="Q3721" i="28" s="1"/>
  <c r="M3697" i="28"/>
  <c r="P3697" i="28" s="1"/>
  <c r="Q3697" i="28" s="1"/>
  <c r="M3673" i="28"/>
  <c r="P3673" i="28" s="1"/>
  <c r="Q3673" i="28" s="1"/>
  <c r="M3649" i="28"/>
  <c r="P3649" i="28" s="1"/>
  <c r="Q3649" i="28" s="1"/>
  <c r="M3625" i="28"/>
  <c r="P3625" i="28" s="1"/>
  <c r="Q3625" i="28" s="1"/>
  <c r="M3586" i="28"/>
  <c r="P3586" i="28" s="1"/>
  <c r="Q3586" i="28" s="1"/>
  <c r="M3520" i="28"/>
  <c r="P3520" i="28" s="1"/>
  <c r="Q3520" i="28" s="1"/>
  <c r="M3496" i="28"/>
  <c r="P3496" i="28" s="1"/>
  <c r="Q3496" i="28" s="1"/>
  <c r="M3472" i="28"/>
  <c r="P3472" i="28" s="1"/>
  <c r="Q3472" i="28" s="1"/>
  <c r="M3448" i="28"/>
  <c r="P3448" i="28" s="1"/>
  <c r="Q3448" i="28" s="1"/>
  <c r="M3424" i="28"/>
  <c r="P3424" i="28" s="1"/>
  <c r="Q3424" i="28" s="1"/>
  <c r="M3400" i="28"/>
  <c r="P3400" i="28" s="1"/>
  <c r="Q3400" i="28" s="1"/>
  <c r="M3376" i="28"/>
  <c r="P3376" i="28" s="1"/>
  <c r="Q3376" i="28" s="1"/>
  <c r="M3352" i="28"/>
  <c r="P3352" i="28" s="1"/>
  <c r="Q3352" i="28" s="1"/>
  <c r="M3328" i="28"/>
  <c r="P3328" i="28" s="1"/>
  <c r="Q3328" i="28" s="1"/>
  <c r="M3304" i="28"/>
  <c r="P3304" i="28" s="1"/>
  <c r="Q3304" i="28" s="1"/>
  <c r="M3299" i="28"/>
  <c r="P3299" i="28" s="1"/>
  <c r="Q3299" i="28" s="1"/>
  <c r="M3563" i="28"/>
  <c r="P3563" i="28" s="1"/>
  <c r="Q3563" i="28" s="1"/>
  <c r="M3539" i="28"/>
  <c r="P3539" i="28" s="1"/>
  <c r="Q3539" i="28" s="1"/>
  <c r="M3515" i="28"/>
  <c r="P3515" i="28" s="1"/>
  <c r="Q3515" i="28" s="1"/>
  <c r="M3491" i="28"/>
  <c r="P3491" i="28" s="1"/>
  <c r="Q3491" i="28" s="1"/>
  <c r="M3467" i="28"/>
  <c r="P3467" i="28" s="1"/>
  <c r="Q3467" i="28" s="1"/>
  <c r="M3443" i="28"/>
  <c r="P3443" i="28" s="1"/>
  <c r="Q3443" i="28" s="1"/>
  <c r="M3419" i="28"/>
  <c r="P3419" i="28" s="1"/>
  <c r="Q3419" i="28" s="1"/>
  <c r="M3395" i="28"/>
  <c r="P3395" i="28" s="1"/>
  <c r="Q3395" i="28" s="1"/>
  <c r="M3371" i="28"/>
  <c r="P3371" i="28" s="1"/>
  <c r="Q3371" i="28" s="1"/>
  <c r="M3347" i="28"/>
  <c r="P3347" i="28" s="1"/>
  <c r="Q3347" i="28" s="1"/>
  <c r="M3323" i="28"/>
  <c r="P3323" i="28" s="1"/>
  <c r="Q3323" i="28" s="1"/>
  <c r="M3289" i="28"/>
  <c r="P3289" i="28" s="1"/>
  <c r="Q3289" i="28" s="1"/>
  <c r="M3300" i="28"/>
  <c r="P3300" i="28" s="1"/>
  <c r="Q3300" i="28" s="1"/>
  <c r="M2946" i="28"/>
  <c r="P2946" i="28" s="1"/>
  <c r="Q2946" i="28" s="1"/>
  <c r="M3251" i="28"/>
  <c r="P3251" i="28" s="1"/>
  <c r="Q3251" i="28" s="1"/>
  <c r="M3227" i="28"/>
  <c r="P3227" i="28" s="1"/>
  <c r="Q3227" i="28" s="1"/>
  <c r="M3203" i="28"/>
  <c r="P3203" i="28" s="1"/>
  <c r="Q3203" i="28" s="1"/>
  <c r="M3179" i="28"/>
  <c r="P3179" i="28" s="1"/>
  <c r="Q3179" i="28" s="1"/>
  <c r="M3155" i="28"/>
  <c r="P3155" i="28" s="1"/>
  <c r="Q3155" i="28" s="1"/>
  <c r="M3131" i="28"/>
  <c r="P3131" i="28" s="1"/>
  <c r="Q3131" i="28" s="1"/>
  <c r="M3107" i="28"/>
  <c r="P3107" i="28" s="1"/>
  <c r="Q3107" i="28" s="1"/>
  <c r="M3083" i="28"/>
  <c r="P3083" i="28" s="1"/>
  <c r="Q3083" i="28" s="1"/>
  <c r="M3059" i="28"/>
  <c r="P3059" i="28" s="1"/>
  <c r="Q3059" i="28" s="1"/>
  <c r="M5060" i="28"/>
  <c r="P5060" i="28" s="1"/>
  <c r="Q5060" i="28" s="1"/>
  <c r="M5036" i="28"/>
  <c r="P5036" i="28" s="1"/>
  <c r="Q5036" i="28" s="1"/>
  <c r="M5012" i="28"/>
  <c r="P5012" i="28" s="1"/>
  <c r="Q5012" i="28" s="1"/>
  <c r="M4988" i="28"/>
  <c r="P4988" i="28" s="1"/>
  <c r="Q4988" i="28" s="1"/>
  <c r="M4964" i="28"/>
  <c r="P4964" i="28" s="1"/>
  <c r="Q4964" i="28" s="1"/>
  <c r="M4940" i="28"/>
  <c r="P4940" i="28" s="1"/>
  <c r="Q4940" i="28" s="1"/>
  <c r="M5239" i="28"/>
  <c r="P5239" i="28" s="1"/>
  <c r="Q5239" i="28" s="1"/>
  <c r="M5215" i="28"/>
  <c r="P5215" i="28" s="1"/>
  <c r="Q5215" i="28" s="1"/>
  <c r="M5191" i="28"/>
  <c r="P5191" i="28" s="1"/>
  <c r="Q5191" i="28" s="1"/>
  <c r="M5167" i="28"/>
  <c r="P5167" i="28" s="1"/>
  <c r="Q5167" i="28" s="1"/>
  <c r="M5143" i="28"/>
  <c r="P5143" i="28" s="1"/>
  <c r="Q5143" i="28" s="1"/>
  <c r="M5119" i="28"/>
  <c r="P5119" i="28" s="1"/>
  <c r="Q5119" i="28" s="1"/>
  <c r="M5095" i="28"/>
  <c r="P5095" i="28" s="1"/>
  <c r="Q5095" i="28" s="1"/>
  <c r="M5071" i="28"/>
  <c r="P5071" i="28" s="1"/>
  <c r="Q5071" i="28" s="1"/>
  <c r="M5047" i="28"/>
  <c r="P5047" i="28" s="1"/>
  <c r="Q5047" i="28" s="1"/>
  <c r="M5023" i="28"/>
  <c r="P5023" i="28" s="1"/>
  <c r="Q5023" i="28" s="1"/>
  <c r="M4999" i="28"/>
  <c r="P4999" i="28" s="1"/>
  <c r="Q4999" i="28" s="1"/>
  <c r="M4975" i="28"/>
  <c r="P4975" i="28" s="1"/>
  <c r="Q4975" i="28" s="1"/>
  <c r="M4951" i="28"/>
  <c r="P4951" i="28" s="1"/>
  <c r="Q4951" i="28" s="1"/>
  <c r="M4624" i="28"/>
  <c r="P4624" i="28" s="1"/>
  <c r="Q4624" i="28" s="1"/>
  <c r="M4621" i="28"/>
  <c r="P4621" i="28" s="1"/>
  <c r="Q4621" i="28" s="1"/>
  <c r="M4905" i="28"/>
  <c r="P4905" i="28" s="1"/>
  <c r="Q4905" i="28" s="1"/>
  <c r="M4881" i="28"/>
  <c r="P4881" i="28" s="1"/>
  <c r="Q4881" i="28" s="1"/>
  <c r="M4857" i="28"/>
  <c r="P4857" i="28" s="1"/>
  <c r="Q4857" i="28" s="1"/>
  <c r="M4833" i="28"/>
  <c r="P4833" i="28" s="1"/>
  <c r="Q4833" i="28" s="1"/>
  <c r="M4809" i="28"/>
  <c r="P4809" i="28" s="1"/>
  <c r="Q4809" i="28" s="1"/>
  <c r="M4785" i="28"/>
  <c r="P4785" i="28" s="1"/>
  <c r="Q4785" i="28" s="1"/>
  <c r="M4761" i="28"/>
  <c r="P4761" i="28" s="1"/>
  <c r="Q4761" i="28" s="1"/>
  <c r="M4737" i="28"/>
  <c r="P4737" i="28" s="1"/>
  <c r="Q4737" i="28" s="1"/>
  <c r="M4713" i="28"/>
  <c r="P4713" i="28" s="1"/>
  <c r="Q4713" i="28" s="1"/>
  <c r="M4689" i="28"/>
  <c r="P4689" i="28" s="1"/>
  <c r="Q4689" i="28" s="1"/>
  <c r="M4665" i="28"/>
  <c r="P4665" i="28" s="1"/>
  <c r="Q4665" i="28" s="1"/>
  <c r="M4641" i="28"/>
  <c r="P4641" i="28" s="1"/>
  <c r="Q4641" i="28" s="1"/>
  <c r="M4625" i="28"/>
  <c r="P4625" i="28" s="1"/>
  <c r="Q4625" i="28" s="1"/>
  <c r="M4622" i="28"/>
  <c r="P4622" i="28" s="1"/>
  <c r="Q4622" i="28" s="1"/>
  <c r="M4898" i="28"/>
  <c r="P4898" i="28" s="1"/>
  <c r="Q4898" i="28" s="1"/>
  <c r="M4874" i="28"/>
  <c r="P4874" i="28" s="1"/>
  <c r="Q4874" i="28" s="1"/>
  <c r="M4850" i="28"/>
  <c r="P4850" i="28" s="1"/>
  <c r="Q4850" i="28" s="1"/>
  <c r="M4826" i="28"/>
  <c r="P4826" i="28" s="1"/>
  <c r="Q4826" i="28" s="1"/>
  <c r="M4802" i="28"/>
  <c r="P4802" i="28" s="1"/>
  <c r="Q4802" i="28" s="1"/>
  <c r="M4778" i="28"/>
  <c r="P4778" i="28" s="1"/>
  <c r="Q4778" i="28" s="1"/>
  <c r="M4754" i="28"/>
  <c r="P4754" i="28" s="1"/>
  <c r="Q4754" i="28" s="1"/>
  <c r="M4730" i="28"/>
  <c r="P4730" i="28" s="1"/>
  <c r="Q4730" i="28" s="1"/>
  <c r="M4706" i="28"/>
  <c r="P4706" i="28" s="1"/>
  <c r="Q4706" i="28" s="1"/>
  <c r="M4682" i="28"/>
  <c r="P4682" i="28" s="1"/>
  <c r="Q4682" i="28" s="1"/>
  <c r="M4658" i="28"/>
  <c r="P4658" i="28" s="1"/>
  <c r="Q4658" i="28" s="1"/>
  <c r="M4629" i="28"/>
  <c r="P4629" i="28" s="1"/>
  <c r="Q4629" i="28" s="1"/>
  <c r="M4584" i="28"/>
  <c r="P4584" i="28" s="1"/>
  <c r="Q4584" i="28" s="1"/>
  <c r="M4560" i="28"/>
  <c r="P4560" i="28" s="1"/>
  <c r="Q4560" i="28" s="1"/>
  <c r="M4536" i="28"/>
  <c r="P4536" i="28" s="1"/>
  <c r="Q4536" i="28" s="1"/>
  <c r="M4512" i="28"/>
  <c r="P4512" i="28" s="1"/>
  <c r="Q4512" i="28" s="1"/>
  <c r="M4488" i="28"/>
  <c r="P4488" i="28" s="1"/>
  <c r="Q4488" i="28" s="1"/>
  <c r="M4464" i="28"/>
  <c r="P4464" i="28" s="1"/>
  <c r="Q4464" i="28" s="1"/>
  <c r="M4440" i="28"/>
  <c r="P4440" i="28" s="1"/>
  <c r="Q4440" i="28" s="1"/>
  <c r="M4416" i="28"/>
  <c r="P4416" i="28" s="1"/>
  <c r="Q4416" i="28" s="1"/>
  <c r="M4392" i="28"/>
  <c r="P4392" i="28" s="1"/>
  <c r="Q4392" i="28" s="1"/>
  <c r="M4368" i="28"/>
  <c r="P4368" i="28" s="1"/>
  <c r="Q4368" i="28" s="1"/>
  <c r="M4344" i="28"/>
  <c r="P4344" i="28" s="1"/>
  <c r="Q4344" i="28" s="1"/>
  <c r="M4320" i="28"/>
  <c r="P4320" i="28" s="1"/>
  <c r="Q4320" i="28" s="1"/>
  <c r="M4296" i="28"/>
  <c r="P4296" i="28" s="1"/>
  <c r="Q4296" i="28" s="1"/>
  <c r="M4272" i="28"/>
  <c r="P4272" i="28" s="1"/>
  <c r="Q4272" i="28" s="1"/>
  <c r="M4231" i="28"/>
  <c r="P4231" i="28" s="1"/>
  <c r="Q4231" i="28" s="1"/>
  <c r="M4577" i="28"/>
  <c r="P4577" i="28" s="1"/>
  <c r="Q4577" i="28" s="1"/>
  <c r="M4553" i="28"/>
  <c r="P4553" i="28" s="1"/>
  <c r="Q4553" i="28" s="1"/>
  <c r="M4529" i="28"/>
  <c r="P4529" i="28" s="1"/>
  <c r="Q4529" i="28" s="1"/>
  <c r="M4505" i="28"/>
  <c r="P4505" i="28" s="1"/>
  <c r="Q4505" i="28" s="1"/>
  <c r="M4481" i="28"/>
  <c r="P4481" i="28" s="1"/>
  <c r="Q4481" i="28" s="1"/>
  <c r="M4457" i="28"/>
  <c r="P4457" i="28" s="1"/>
  <c r="Q4457" i="28" s="1"/>
  <c r="M4433" i="28"/>
  <c r="P4433" i="28" s="1"/>
  <c r="Q4433" i="28" s="1"/>
  <c r="M4409" i="28"/>
  <c r="P4409" i="28" s="1"/>
  <c r="Q4409" i="28" s="1"/>
  <c r="M4385" i="28"/>
  <c r="P4385" i="28" s="1"/>
  <c r="Q4385" i="28" s="1"/>
  <c r="M4361" i="28"/>
  <c r="P4361" i="28" s="1"/>
  <c r="Q4361" i="28" s="1"/>
  <c r="M4337" i="28"/>
  <c r="P4337" i="28" s="1"/>
  <c r="Q4337" i="28" s="1"/>
  <c r="M4313" i="28"/>
  <c r="P4313" i="28" s="1"/>
  <c r="Q4313" i="28" s="1"/>
  <c r="M4289" i="28"/>
  <c r="P4289" i="28" s="1"/>
  <c r="Q4289" i="28" s="1"/>
  <c r="M4265" i="28"/>
  <c r="P4265" i="28" s="1"/>
  <c r="Q4265" i="28" s="1"/>
  <c r="M4213" i="28"/>
  <c r="P4213" i="28" s="1"/>
  <c r="Q4213" i="28" s="1"/>
  <c r="M4189" i="28"/>
  <c r="P4189" i="28" s="1"/>
  <c r="Q4189" i="28" s="1"/>
  <c r="M4165" i="28"/>
  <c r="P4165" i="28" s="1"/>
  <c r="Q4165" i="28" s="1"/>
  <c r="M4141" i="28"/>
  <c r="P4141" i="28" s="1"/>
  <c r="Q4141" i="28" s="1"/>
  <c r="M4117" i="28"/>
  <c r="P4117" i="28" s="1"/>
  <c r="Q4117" i="28" s="1"/>
  <c r="M4093" i="28"/>
  <c r="P4093" i="28" s="1"/>
  <c r="Q4093" i="28" s="1"/>
  <c r="M4069" i="28"/>
  <c r="P4069" i="28" s="1"/>
  <c r="Q4069" i="28" s="1"/>
  <c r="M4045" i="28"/>
  <c r="P4045" i="28" s="1"/>
  <c r="Q4045" i="28" s="1"/>
  <c r="M4021" i="28"/>
  <c r="P4021" i="28" s="1"/>
  <c r="Q4021" i="28" s="1"/>
  <c r="M3997" i="28"/>
  <c r="P3997" i="28" s="1"/>
  <c r="Q3997" i="28" s="1"/>
  <c r="M3973" i="28"/>
  <c r="P3973" i="28" s="1"/>
  <c r="Q3973" i="28" s="1"/>
  <c r="M3935" i="28"/>
  <c r="P3935" i="28" s="1"/>
  <c r="Q3935" i="28" s="1"/>
  <c r="M3932" i="28"/>
  <c r="P3932" i="28" s="1"/>
  <c r="Q3932" i="28" s="1"/>
  <c r="M4238" i="28"/>
  <c r="P4238" i="28" s="1"/>
  <c r="Q4238" i="28" s="1"/>
  <c r="M4214" i="28"/>
  <c r="P4214" i="28" s="1"/>
  <c r="Q4214" i="28" s="1"/>
  <c r="M4190" i="28"/>
  <c r="P4190" i="28" s="1"/>
  <c r="Q4190" i="28" s="1"/>
  <c r="M4166" i="28"/>
  <c r="P4166" i="28" s="1"/>
  <c r="Q4166" i="28" s="1"/>
  <c r="M4142" i="28"/>
  <c r="P4142" i="28" s="1"/>
  <c r="Q4142" i="28" s="1"/>
  <c r="M4118" i="28"/>
  <c r="P4118" i="28" s="1"/>
  <c r="Q4118" i="28" s="1"/>
  <c r="M4094" i="28"/>
  <c r="P4094" i="28" s="1"/>
  <c r="Q4094" i="28" s="1"/>
  <c r="M4070" i="28"/>
  <c r="P4070" i="28" s="1"/>
  <c r="Q4070" i="28" s="1"/>
  <c r="M4046" i="28"/>
  <c r="P4046" i="28" s="1"/>
  <c r="Q4046" i="28" s="1"/>
  <c r="M4022" i="28"/>
  <c r="P4022" i="28" s="1"/>
  <c r="Q4022" i="28" s="1"/>
  <c r="M3998" i="28"/>
  <c r="P3998" i="28" s="1"/>
  <c r="Q3998" i="28" s="1"/>
  <c r="M3974" i="28"/>
  <c r="P3974" i="28" s="1"/>
  <c r="Q3974" i="28" s="1"/>
  <c r="M3953" i="28"/>
  <c r="P3953" i="28" s="1"/>
  <c r="Q3953" i="28" s="1"/>
  <c r="M3926" i="28"/>
  <c r="P3926" i="28" s="1"/>
  <c r="Q3926" i="28" s="1"/>
  <c r="M3576" i="28"/>
  <c r="P3576" i="28" s="1"/>
  <c r="Q3576" i="28" s="1"/>
  <c r="M3908" i="28"/>
  <c r="P3908" i="28" s="1"/>
  <c r="Q3908" i="28" s="1"/>
  <c r="M3884" i="28"/>
  <c r="P3884" i="28" s="1"/>
  <c r="Q3884" i="28" s="1"/>
  <c r="M3860" i="28"/>
  <c r="P3860" i="28" s="1"/>
  <c r="Q3860" i="28" s="1"/>
  <c r="M3836" i="28"/>
  <c r="P3836" i="28" s="1"/>
  <c r="Q3836" i="28" s="1"/>
  <c r="M3812" i="28"/>
  <c r="P3812" i="28" s="1"/>
  <c r="Q3812" i="28" s="1"/>
  <c r="M3788" i="28"/>
  <c r="P3788" i="28" s="1"/>
  <c r="Q3788" i="28" s="1"/>
  <c r="M3764" i="28"/>
  <c r="P3764" i="28" s="1"/>
  <c r="Q3764" i="28" s="1"/>
  <c r="M3740" i="28"/>
  <c r="P3740" i="28" s="1"/>
  <c r="Q3740" i="28" s="1"/>
  <c r="M3716" i="28"/>
  <c r="P3716" i="28" s="1"/>
  <c r="Q3716" i="28" s="1"/>
  <c r="M3692" i="28"/>
  <c r="P3692" i="28" s="1"/>
  <c r="Q3692" i="28" s="1"/>
  <c r="M3668" i="28"/>
  <c r="P3668" i="28" s="1"/>
  <c r="Q3668" i="28" s="1"/>
  <c r="M3644" i="28"/>
  <c r="P3644" i="28" s="1"/>
  <c r="Q3644" i="28" s="1"/>
  <c r="M3620" i="28"/>
  <c r="P3620" i="28" s="1"/>
  <c r="Q3620" i="28" s="1"/>
  <c r="M3542" i="28"/>
  <c r="P3542" i="28" s="1"/>
  <c r="Q3542" i="28" s="1"/>
  <c r="M3536" i="28"/>
  <c r="P3536" i="28" s="1"/>
  <c r="Q3536" i="28" s="1"/>
  <c r="M3911" i="28"/>
  <c r="P3911" i="28" s="1"/>
  <c r="Q3911" i="28" s="1"/>
  <c r="M3887" i="28"/>
  <c r="P3887" i="28" s="1"/>
  <c r="Q3887" i="28" s="1"/>
  <c r="M3863" i="28"/>
  <c r="P3863" i="28" s="1"/>
  <c r="Q3863" i="28" s="1"/>
  <c r="M3839" i="28"/>
  <c r="P3839" i="28" s="1"/>
  <c r="Q3839" i="28" s="1"/>
  <c r="M3815" i="28"/>
  <c r="P3815" i="28" s="1"/>
  <c r="Q3815" i="28" s="1"/>
  <c r="M3791" i="28"/>
  <c r="P3791" i="28" s="1"/>
  <c r="Q3791" i="28" s="1"/>
  <c r="M3767" i="28"/>
  <c r="P3767" i="28" s="1"/>
  <c r="Q3767" i="28" s="1"/>
  <c r="M3743" i="28"/>
  <c r="P3743" i="28" s="1"/>
  <c r="Q3743" i="28" s="1"/>
  <c r="M3719" i="28"/>
  <c r="P3719" i="28" s="1"/>
  <c r="Q3719" i="28" s="1"/>
  <c r="M3695" i="28"/>
  <c r="P3695" i="28" s="1"/>
  <c r="Q3695" i="28" s="1"/>
  <c r="M3671" i="28"/>
  <c r="P3671" i="28" s="1"/>
  <c r="Q3671" i="28" s="1"/>
  <c r="M3647" i="28"/>
  <c r="P3647" i="28" s="1"/>
  <c r="Q3647" i="28" s="1"/>
  <c r="M3623" i="28"/>
  <c r="P3623" i="28" s="1"/>
  <c r="Q3623" i="28" s="1"/>
  <c r="M3578" i="28"/>
  <c r="P3578" i="28" s="1"/>
  <c r="Q3578" i="28" s="1"/>
  <c r="M3518" i="28"/>
  <c r="P3518" i="28" s="1"/>
  <c r="Q3518" i="28" s="1"/>
  <c r="M3494" i="28"/>
  <c r="P3494" i="28" s="1"/>
  <c r="Q3494" i="28" s="1"/>
  <c r="M3470" i="28"/>
  <c r="P3470" i="28" s="1"/>
  <c r="Q3470" i="28" s="1"/>
  <c r="M3446" i="28"/>
  <c r="P3446" i="28" s="1"/>
  <c r="Q3446" i="28" s="1"/>
  <c r="M3422" i="28"/>
  <c r="P3422" i="28" s="1"/>
  <c r="Q3422" i="28" s="1"/>
  <c r="M3398" i="28"/>
  <c r="P3398" i="28" s="1"/>
  <c r="Q3398" i="28" s="1"/>
  <c r="M3374" i="28"/>
  <c r="P3374" i="28" s="1"/>
  <c r="Q3374" i="28" s="1"/>
  <c r="M3350" i="28"/>
  <c r="P3350" i="28" s="1"/>
  <c r="Q3350" i="28" s="1"/>
  <c r="M3326" i="28"/>
  <c r="P3326" i="28" s="1"/>
  <c r="Q3326" i="28" s="1"/>
  <c r="M3302" i="28"/>
  <c r="P3302" i="28" s="1"/>
  <c r="Q3302" i="28" s="1"/>
  <c r="M3287" i="28"/>
  <c r="P3287" i="28" s="1"/>
  <c r="Q3287" i="28" s="1"/>
  <c r="M3561" i="28"/>
  <c r="P3561" i="28" s="1"/>
  <c r="Q3561" i="28" s="1"/>
  <c r="M3537" i="28"/>
  <c r="P3537" i="28" s="1"/>
  <c r="Q3537" i="28" s="1"/>
  <c r="M3513" i="28"/>
  <c r="P3513" i="28" s="1"/>
  <c r="Q3513" i="28" s="1"/>
  <c r="M3489" i="28"/>
  <c r="P3489" i="28" s="1"/>
  <c r="Q3489" i="28" s="1"/>
  <c r="M3465" i="28"/>
  <c r="P3465" i="28" s="1"/>
  <c r="Q3465" i="28" s="1"/>
  <c r="M3441" i="28"/>
  <c r="P3441" i="28" s="1"/>
  <c r="Q3441" i="28" s="1"/>
  <c r="M3417" i="28"/>
  <c r="P3417" i="28" s="1"/>
  <c r="Q3417" i="28" s="1"/>
  <c r="M3393" i="28"/>
  <c r="P3393" i="28" s="1"/>
  <c r="Q3393" i="28" s="1"/>
  <c r="M3369" i="28"/>
  <c r="P3369" i="28" s="1"/>
  <c r="Q3369" i="28" s="1"/>
  <c r="M3345" i="28"/>
  <c r="P3345" i="28" s="1"/>
  <c r="Q3345" i="28" s="1"/>
  <c r="M3321" i="28"/>
  <c r="P3321" i="28" s="1"/>
  <c r="Q3321" i="28" s="1"/>
  <c r="M3277" i="28"/>
  <c r="P3277" i="28" s="1"/>
  <c r="Q3277" i="28" s="1"/>
  <c r="M3288" i="28"/>
  <c r="P3288" i="28" s="1"/>
  <c r="Q3288" i="28" s="1"/>
  <c r="M2980" i="28"/>
  <c r="P2980" i="28" s="1"/>
  <c r="Q2980" i="28" s="1"/>
  <c r="M3249" i="28"/>
  <c r="P3249" i="28" s="1"/>
  <c r="Q3249" i="28" s="1"/>
  <c r="M3225" i="28"/>
  <c r="P3225" i="28" s="1"/>
  <c r="Q3225" i="28" s="1"/>
  <c r="M3201" i="28"/>
  <c r="P3201" i="28" s="1"/>
  <c r="Q3201" i="28" s="1"/>
  <c r="M3177" i="28"/>
  <c r="P3177" i="28" s="1"/>
  <c r="Q3177" i="28" s="1"/>
  <c r="M3153" i="28"/>
  <c r="P3153" i="28" s="1"/>
  <c r="Q3153" i="28" s="1"/>
  <c r="M3129" i="28"/>
  <c r="P3129" i="28" s="1"/>
  <c r="Q3129" i="28" s="1"/>
  <c r="M3105" i="28"/>
  <c r="P3105" i="28" s="1"/>
  <c r="Q3105" i="28" s="1"/>
  <c r="M3081" i="28"/>
  <c r="P3081" i="28" s="1"/>
  <c r="Q3081" i="28" s="1"/>
  <c r="M3057" i="28"/>
  <c r="P3057" i="28" s="1"/>
  <c r="Q3057" i="28" s="1"/>
  <c r="M3033" i="28"/>
  <c r="P3033" i="28" s="1"/>
  <c r="Q3033" i="28" s="1"/>
  <c r="M3009" i="28"/>
  <c r="P3009" i="28" s="1"/>
  <c r="Q3009" i="28" s="1"/>
  <c r="M2975" i="28"/>
  <c r="P2975" i="28" s="1"/>
  <c r="Q2975" i="28" s="1"/>
  <c r="M2979" i="28"/>
  <c r="P2979" i="28" s="1"/>
  <c r="Q2979" i="28" s="1"/>
  <c r="M3260" i="28"/>
  <c r="P3260" i="28" s="1"/>
  <c r="Q3260" i="28" s="1"/>
  <c r="M3236" i="28"/>
  <c r="P3236" i="28" s="1"/>
  <c r="Q3236" i="28" s="1"/>
  <c r="M3212" i="28"/>
  <c r="P3212" i="28" s="1"/>
  <c r="Q3212" i="28" s="1"/>
  <c r="M3188" i="28"/>
  <c r="P3188" i="28" s="1"/>
  <c r="Q3188" i="28" s="1"/>
  <c r="M3164" i="28"/>
  <c r="P3164" i="28" s="1"/>
  <c r="Q3164" i="28" s="1"/>
  <c r="M3140" i="28"/>
  <c r="P3140" i="28" s="1"/>
  <c r="Q3140" i="28" s="1"/>
  <c r="M3116" i="28"/>
  <c r="P3116" i="28" s="1"/>
  <c r="Q3116" i="28" s="1"/>
  <c r="M3092" i="28"/>
  <c r="P3092" i="28" s="1"/>
  <c r="Q3092" i="28" s="1"/>
  <c r="M3068" i="28"/>
  <c r="P3068" i="28" s="1"/>
  <c r="Q3068" i="28" s="1"/>
  <c r="M3044" i="28"/>
  <c r="P3044" i="28" s="1"/>
  <c r="Q3044" i="28" s="1"/>
  <c r="M3020" i="28"/>
  <c r="P3020" i="28" s="1"/>
  <c r="Q3020" i="28" s="1"/>
  <c r="M2996" i="28"/>
  <c r="P2996" i="28" s="1"/>
  <c r="Q2996" i="28" s="1"/>
  <c r="M2628" i="28"/>
  <c r="P2628" i="28" s="1"/>
  <c r="Q2628" i="28" s="1"/>
  <c r="M2918" i="28"/>
  <c r="P2918" i="28" s="1"/>
  <c r="Q2918" i="28" s="1"/>
  <c r="M2894" i="28"/>
  <c r="P2894" i="28" s="1"/>
  <c r="Q2894" i="28" s="1"/>
  <c r="M2870" i="28"/>
  <c r="P2870" i="28" s="1"/>
  <c r="Q2870" i="28" s="1"/>
  <c r="M2846" i="28"/>
  <c r="P2846" i="28" s="1"/>
  <c r="Q2846" i="28" s="1"/>
  <c r="M2822" i="28"/>
  <c r="P2822" i="28" s="1"/>
  <c r="Q2822" i="28" s="1"/>
  <c r="M2798" i="28"/>
  <c r="P2798" i="28" s="1"/>
  <c r="Q2798" i="28" s="1"/>
  <c r="M2774" i="28"/>
  <c r="P2774" i="28" s="1"/>
  <c r="Q2774" i="28" s="1"/>
  <c r="M2750" i="28"/>
  <c r="P2750" i="28" s="1"/>
  <c r="Q2750" i="28" s="1"/>
  <c r="M2726" i="28"/>
  <c r="P2726" i="28" s="1"/>
  <c r="Q2726" i="28" s="1"/>
  <c r="M2702" i="28"/>
  <c r="P2702" i="28" s="1"/>
  <c r="Q2702" i="28" s="1"/>
  <c r="M5106" i="28"/>
  <c r="P5106" i="28" s="1"/>
  <c r="Q5106" i="28" s="1"/>
  <c r="M5082" i="28"/>
  <c r="P5082" i="28" s="1"/>
  <c r="Q5082" i="28" s="1"/>
  <c r="M5058" i="28"/>
  <c r="P5058" i="28" s="1"/>
  <c r="Q5058" i="28" s="1"/>
  <c r="M5034" i="28"/>
  <c r="P5034" i="28" s="1"/>
  <c r="Q5034" i="28" s="1"/>
  <c r="M5010" i="28"/>
  <c r="P5010" i="28" s="1"/>
  <c r="Q5010" i="28" s="1"/>
  <c r="M4986" i="28"/>
  <c r="P4986" i="28" s="1"/>
  <c r="Q4986" i="28" s="1"/>
  <c r="M4962" i="28"/>
  <c r="P4962" i="28" s="1"/>
  <c r="Q4962" i="28" s="1"/>
  <c r="M4938" i="28"/>
  <c r="P4938" i="28" s="1"/>
  <c r="Q4938" i="28" s="1"/>
  <c r="M5237" i="28"/>
  <c r="P5237" i="28" s="1"/>
  <c r="Q5237" i="28" s="1"/>
  <c r="M5213" i="28"/>
  <c r="P5213" i="28" s="1"/>
  <c r="Q5213" i="28" s="1"/>
  <c r="M5189" i="28"/>
  <c r="P5189" i="28" s="1"/>
  <c r="Q5189" i="28" s="1"/>
  <c r="M5165" i="28"/>
  <c r="P5165" i="28" s="1"/>
  <c r="Q5165" i="28" s="1"/>
  <c r="M5141" i="28"/>
  <c r="P5141" i="28" s="1"/>
  <c r="Q5141" i="28" s="1"/>
  <c r="M5117" i="28"/>
  <c r="P5117" i="28" s="1"/>
  <c r="Q5117" i="28" s="1"/>
  <c r="M5093" i="28"/>
  <c r="P5093" i="28" s="1"/>
  <c r="Q5093" i="28" s="1"/>
  <c r="M5069" i="28"/>
  <c r="P5069" i="28" s="1"/>
  <c r="Q5069" i="28" s="1"/>
  <c r="M5045" i="28"/>
  <c r="P5045" i="28" s="1"/>
  <c r="Q5045" i="28" s="1"/>
  <c r="M5021" i="28"/>
  <c r="P5021" i="28" s="1"/>
  <c r="Q5021" i="28" s="1"/>
  <c r="M4997" i="28"/>
  <c r="P4997" i="28" s="1"/>
  <c r="Q4997" i="28" s="1"/>
  <c r="M4973" i="28"/>
  <c r="P4973" i="28" s="1"/>
  <c r="Q4973" i="28" s="1"/>
  <c r="M4949" i="28"/>
  <c r="P4949" i="28" s="1"/>
  <c r="Q4949" i="28" s="1"/>
  <c r="M4612" i="28"/>
  <c r="P4612" i="28" s="1"/>
  <c r="Q4612" i="28" s="1"/>
  <c r="M4609" i="28"/>
  <c r="P4609" i="28" s="1"/>
  <c r="Q4609" i="28" s="1"/>
  <c r="M4903" i="28"/>
  <c r="P4903" i="28" s="1"/>
  <c r="Q4903" i="28" s="1"/>
  <c r="M4879" i="28"/>
  <c r="P4879" i="28" s="1"/>
  <c r="Q4879" i="28" s="1"/>
  <c r="M4855" i="28"/>
  <c r="P4855" i="28" s="1"/>
  <c r="Q4855" i="28" s="1"/>
  <c r="M4831" i="28"/>
  <c r="P4831" i="28" s="1"/>
  <c r="Q4831" i="28" s="1"/>
  <c r="M4807" i="28"/>
  <c r="P4807" i="28" s="1"/>
  <c r="Q4807" i="28" s="1"/>
  <c r="M4783" i="28"/>
  <c r="P4783" i="28" s="1"/>
  <c r="Q4783" i="28" s="1"/>
  <c r="M4759" i="28"/>
  <c r="P4759" i="28" s="1"/>
  <c r="Q4759" i="28" s="1"/>
  <c r="M4735" i="28"/>
  <c r="P4735" i="28" s="1"/>
  <c r="Q4735" i="28" s="1"/>
  <c r="M4711" i="28"/>
  <c r="P4711" i="28" s="1"/>
  <c r="Q4711" i="28" s="1"/>
  <c r="M4687" i="28"/>
  <c r="P4687" i="28" s="1"/>
  <c r="Q4687" i="28" s="1"/>
  <c r="M4663" i="28"/>
  <c r="P4663" i="28" s="1"/>
  <c r="Q4663" i="28" s="1"/>
  <c r="M4639" i="28"/>
  <c r="P4639" i="28" s="1"/>
  <c r="Q4639" i="28" s="1"/>
  <c r="M4613" i="28"/>
  <c r="P4613" i="28" s="1"/>
  <c r="Q4613" i="28" s="1"/>
  <c r="M4610" i="28"/>
  <c r="P4610" i="28" s="1"/>
  <c r="Q4610" i="28" s="1"/>
  <c r="M4896" i="28"/>
  <c r="P4896" i="28" s="1"/>
  <c r="Q4896" i="28" s="1"/>
  <c r="M4872" i="28"/>
  <c r="P4872" i="28" s="1"/>
  <c r="Q4872" i="28" s="1"/>
  <c r="M4848" i="28"/>
  <c r="P4848" i="28" s="1"/>
  <c r="Q4848" i="28" s="1"/>
  <c r="M4824" i="28"/>
  <c r="P4824" i="28" s="1"/>
  <c r="Q4824" i="28" s="1"/>
  <c r="M4800" i="28"/>
  <c r="P4800" i="28" s="1"/>
  <c r="Q4800" i="28" s="1"/>
  <c r="M4776" i="28"/>
  <c r="P4776" i="28" s="1"/>
  <c r="Q4776" i="28" s="1"/>
  <c r="M4752" i="28"/>
  <c r="P4752" i="28" s="1"/>
  <c r="Q4752" i="28" s="1"/>
  <c r="M4728" i="28"/>
  <c r="P4728" i="28" s="1"/>
  <c r="Q4728" i="28" s="1"/>
  <c r="M4704" i="28"/>
  <c r="P4704" i="28" s="1"/>
  <c r="Q4704" i="28" s="1"/>
  <c r="M4680" i="28"/>
  <c r="P4680" i="28" s="1"/>
  <c r="Q4680" i="28" s="1"/>
  <c r="M4656" i="28"/>
  <c r="P4656" i="28" s="1"/>
  <c r="Q4656" i="28" s="1"/>
  <c r="M4617" i="28"/>
  <c r="P4617" i="28" s="1"/>
  <c r="Q4617" i="28" s="1"/>
  <c r="M4582" i="28"/>
  <c r="P4582" i="28" s="1"/>
  <c r="Q4582" i="28" s="1"/>
  <c r="M4558" i="28"/>
  <c r="P4558" i="28" s="1"/>
  <c r="Q4558" i="28" s="1"/>
  <c r="M4534" i="28"/>
  <c r="P4534" i="28" s="1"/>
  <c r="Q4534" i="28" s="1"/>
  <c r="M4510" i="28"/>
  <c r="P4510" i="28" s="1"/>
  <c r="Q4510" i="28" s="1"/>
  <c r="M4486" i="28"/>
  <c r="P4486" i="28" s="1"/>
  <c r="Q4486" i="28" s="1"/>
  <c r="M4462" i="28"/>
  <c r="P4462" i="28" s="1"/>
  <c r="Q4462" i="28" s="1"/>
  <c r="M4438" i="28"/>
  <c r="P4438" i="28" s="1"/>
  <c r="Q4438" i="28" s="1"/>
  <c r="M4414" i="28"/>
  <c r="P4414" i="28" s="1"/>
  <c r="Q4414" i="28" s="1"/>
  <c r="M4390" i="28"/>
  <c r="P4390" i="28" s="1"/>
  <c r="Q4390" i="28" s="1"/>
  <c r="M4366" i="28"/>
  <c r="P4366" i="28" s="1"/>
  <c r="Q4366" i="28" s="1"/>
  <c r="M4342" i="28"/>
  <c r="P4342" i="28" s="1"/>
  <c r="Q4342" i="28" s="1"/>
  <c r="M4318" i="28"/>
  <c r="P4318" i="28" s="1"/>
  <c r="Q4318" i="28" s="1"/>
  <c r="M4294" i="28"/>
  <c r="P4294" i="28" s="1"/>
  <c r="Q4294" i="28" s="1"/>
  <c r="M4270" i="28"/>
  <c r="P4270" i="28" s="1"/>
  <c r="Q4270" i="28" s="1"/>
  <c r="M4253" i="28"/>
  <c r="P4253" i="28" s="1"/>
  <c r="Q4253" i="28" s="1"/>
  <c r="M4575" i="28"/>
  <c r="P4575" i="28" s="1"/>
  <c r="Q4575" i="28" s="1"/>
  <c r="M4551" i="28"/>
  <c r="P4551" i="28" s="1"/>
  <c r="Q4551" i="28" s="1"/>
  <c r="M4527" i="28"/>
  <c r="P4527" i="28" s="1"/>
  <c r="Q4527" i="28" s="1"/>
  <c r="M4503" i="28"/>
  <c r="P4503" i="28" s="1"/>
  <c r="Q4503" i="28" s="1"/>
  <c r="M4479" i="28"/>
  <c r="P4479" i="28" s="1"/>
  <c r="Q4479" i="28" s="1"/>
  <c r="M4455" i="28"/>
  <c r="P4455" i="28" s="1"/>
  <c r="Q4455" i="28" s="1"/>
  <c r="M4431" i="28"/>
  <c r="P4431" i="28" s="1"/>
  <c r="Q4431" i="28" s="1"/>
  <c r="M4407" i="28"/>
  <c r="P4407" i="28" s="1"/>
  <c r="Q4407" i="28" s="1"/>
  <c r="M4383" i="28"/>
  <c r="P4383" i="28" s="1"/>
  <c r="Q4383" i="28" s="1"/>
  <c r="M4359" i="28"/>
  <c r="P4359" i="28" s="1"/>
  <c r="Q4359" i="28" s="1"/>
  <c r="M4335" i="28"/>
  <c r="P4335" i="28" s="1"/>
  <c r="Q4335" i="28" s="1"/>
  <c r="M4311" i="28"/>
  <c r="P4311" i="28" s="1"/>
  <c r="Q4311" i="28" s="1"/>
  <c r="M4287" i="28"/>
  <c r="P4287" i="28" s="1"/>
  <c r="Q4287" i="28" s="1"/>
  <c r="M4263" i="28"/>
  <c r="P4263" i="28" s="1"/>
  <c r="Q4263" i="28" s="1"/>
  <c r="M4211" i="28"/>
  <c r="P4211" i="28" s="1"/>
  <c r="Q4211" i="28" s="1"/>
  <c r="M4187" i="28"/>
  <c r="P4187" i="28" s="1"/>
  <c r="Q4187" i="28" s="1"/>
  <c r="M4163" i="28"/>
  <c r="P4163" i="28" s="1"/>
  <c r="Q4163" i="28" s="1"/>
  <c r="M4139" i="28"/>
  <c r="P4139" i="28" s="1"/>
  <c r="Q4139" i="28" s="1"/>
  <c r="M4115" i="28"/>
  <c r="P4115" i="28" s="1"/>
  <c r="Q4115" i="28" s="1"/>
  <c r="M4091" i="28"/>
  <c r="P4091" i="28" s="1"/>
  <c r="Q4091" i="28" s="1"/>
  <c r="M4067" i="28"/>
  <c r="P4067" i="28" s="1"/>
  <c r="Q4067" i="28" s="1"/>
  <c r="M4043" i="28"/>
  <c r="P4043" i="28" s="1"/>
  <c r="Q4043" i="28" s="1"/>
  <c r="M4019" i="28"/>
  <c r="P4019" i="28" s="1"/>
  <c r="Q4019" i="28" s="1"/>
  <c r="M3995" i="28"/>
  <c r="P3995" i="28" s="1"/>
  <c r="Q3995" i="28" s="1"/>
  <c r="M3971" i="28"/>
  <c r="P3971" i="28" s="1"/>
  <c r="Q3971" i="28" s="1"/>
  <c r="M3923" i="28"/>
  <c r="P3923" i="28" s="1"/>
  <c r="Q3923" i="28" s="1"/>
  <c r="M3920" i="28"/>
  <c r="P3920" i="28" s="1"/>
  <c r="Q3920" i="28" s="1"/>
  <c r="M4236" i="28"/>
  <c r="P4236" i="28" s="1"/>
  <c r="Q4236" i="28" s="1"/>
  <c r="M4212" i="28"/>
  <c r="P4212" i="28" s="1"/>
  <c r="Q4212" i="28" s="1"/>
  <c r="M4188" i="28"/>
  <c r="P4188" i="28" s="1"/>
  <c r="Q4188" i="28" s="1"/>
  <c r="M4164" i="28"/>
  <c r="P4164" i="28" s="1"/>
  <c r="Q4164" i="28" s="1"/>
  <c r="M4140" i="28"/>
  <c r="P4140" i="28" s="1"/>
  <c r="Q4140" i="28" s="1"/>
  <c r="M4116" i="28"/>
  <c r="P4116" i="28" s="1"/>
  <c r="Q4116" i="28" s="1"/>
  <c r="M4092" i="28"/>
  <c r="P4092" i="28" s="1"/>
  <c r="Q4092" i="28" s="1"/>
  <c r="M4068" i="28"/>
  <c r="P4068" i="28" s="1"/>
  <c r="Q4068" i="28" s="1"/>
  <c r="M4044" i="28"/>
  <c r="P4044" i="28" s="1"/>
  <c r="Q4044" i="28" s="1"/>
  <c r="M4020" i="28"/>
  <c r="P4020" i="28" s="1"/>
  <c r="Q4020" i="28" s="1"/>
  <c r="M3996" i="28"/>
  <c r="P3996" i="28" s="1"/>
  <c r="Q3996" i="28" s="1"/>
  <c r="M3972" i="28"/>
  <c r="P3972" i="28" s="1"/>
  <c r="Q3972" i="28" s="1"/>
  <c r="M3941" i="28"/>
  <c r="P3941" i="28" s="1"/>
  <c r="Q3941" i="28" s="1"/>
  <c r="M3916" i="28"/>
  <c r="P3916" i="28" s="1"/>
  <c r="Q3916" i="28" s="1"/>
  <c r="M3548" i="28"/>
  <c r="P3548" i="28" s="1"/>
  <c r="Q3548" i="28" s="1"/>
  <c r="M3906" i="28"/>
  <c r="P3906" i="28" s="1"/>
  <c r="Q3906" i="28" s="1"/>
  <c r="M3882" i="28"/>
  <c r="P3882" i="28" s="1"/>
  <c r="Q3882" i="28" s="1"/>
  <c r="M3858" i="28"/>
  <c r="P3858" i="28" s="1"/>
  <c r="Q3858" i="28" s="1"/>
  <c r="M3834" i="28"/>
  <c r="P3834" i="28" s="1"/>
  <c r="Q3834" i="28" s="1"/>
  <c r="M3810" i="28"/>
  <c r="P3810" i="28" s="1"/>
  <c r="Q3810" i="28" s="1"/>
  <c r="M3786" i="28"/>
  <c r="P3786" i="28" s="1"/>
  <c r="Q3786" i="28" s="1"/>
  <c r="M3762" i="28"/>
  <c r="P3762" i="28" s="1"/>
  <c r="Q3762" i="28" s="1"/>
  <c r="M3738" i="28"/>
  <c r="P3738" i="28" s="1"/>
  <c r="Q3738" i="28" s="1"/>
  <c r="M3714" i="28"/>
  <c r="P3714" i="28" s="1"/>
  <c r="Q3714" i="28" s="1"/>
  <c r="M3690" i="28"/>
  <c r="P3690" i="28" s="1"/>
  <c r="Q3690" i="28" s="1"/>
  <c r="M3666" i="28"/>
  <c r="P3666" i="28" s="1"/>
  <c r="Q3666" i="28" s="1"/>
  <c r="M3642" i="28"/>
  <c r="P3642" i="28" s="1"/>
  <c r="Q3642" i="28" s="1"/>
  <c r="M3618" i="28"/>
  <c r="P3618" i="28" s="1"/>
  <c r="Q3618" i="28" s="1"/>
  <c r="M3599" i="28"/>
  <c r="P3599" i="28" s="1"/>
  <c r="Q3599" i="28" s="1"/>
  <c r="M3596" i="28"/>
  <c r="P3596" i="28" s="1"/>
  <c r="Q3596" i="28" s="1"/>
  <c r="M3909" i="28"/>
  <c r="P3909" i="28" s="1"/>
  <c r="Q3909" i="28" s="1"/>
  <c r="M3885" i="28"/>
  <c r="P3885" i="28" s="1"/>
  <c r="Q3885" i="28" s="1"/>
  <c r="M3861" i="28"/>
  <c r="P3861" i="28" s="1"/>
  <c r="Q3861" i="28" s="1"/>
  <c r="M3837" i="28"/>
  <c r="P3837" i="28" s="1"/>
  <c r="Q3837" i="28" s="1"/>
  <c r="M3813" i="28"/>
  <c r="P3813" i="28" s="1"/>
  <c r="Q3813" i="28" s="1"/>
  <c r="M3789" i="28"/>
  <c r="P3789" i="28" s="1"/>
  <c r="Q3789" i="28" s="1"/>
  <c r="M3765" i="28"/>
  <c r="P3765" i="28" s="1"/>
  <c r="Q3765" i="28" s="1"/>
  <c r="M3741" i="28"/>
  <c r="P3741" i="28" s="1"/>
  <c r="Q3741" i="28" s="1"/>
  <c r="M3717" i="28"/>
  <c r="P3717" i="28" s="1"/>
  <c r="Q3717" i="28" s="1"/>
  <c r="M3693" i="28"/>
  <c r="P3693" i="28" s="1"/>
  <c r="Q3693" i="28" s="1"/>
  <c r="M3669" i="28"/>
  <c r="P3669" i="28" s="1"/>
  <c r="Q3669" i="28" s="1"/>
  <c r="M3645" i="28"/>
  <c r="P3645" i="28" s="1"/>
  <c r="Q3645" i="28" s="1"/>
  <c r="M3621" i="28"/>
  <c r="P3621" i="28" s="1"/>
  <c r="Q3621" i="28" s="1"/>
  <c r="M3570" i="28"/>
  <c r="P3570" i="28" s="1"/>
  <c r="Q3570" i="28" s="1"/>
  <c r="M3516" i="28"/>
  <c r="P3516" i="28" s="1"/>
  <c r="Q3516" i="28" s="1"/>
  <c r="M3492" i="28"/>
  <c r="P3492" i="28" s="1"/>
  <c r="Q3492" i="28" s="1"/>
  <c r="M3468" i="28"/>
  <c r="P3468" i="28" s="1"/>
  <c r="Q3468" i="28" s="1"/>
  <c r="M3444" i="28"/>
  <c r="P3444" i="28" s="1"/>
  <c r="Q3444" i="28" s="1"/>
  <c r="M3420" i="28"/>
  <c r="P3420" i="28" s="1"/>
  <c r="Q3420" i="28" s="1"/>
  <c r="M3396" i="28"/>
  <c r="P3396" i="28" s="1"/>
  <c r="Q3396" i="28" s="1"/>
  <c r="M3372" i="28"/>
  <c r="P3372" i="28" s="1"/>
  <c r="Q3372" i="28" s="1"/>
  <c r="M3348" i="28"/>
  <c r="P3348" i="28" s="1"/>
  <c r="Q3348" i="28" s="1"/>
  <c r="M3324" i="28"/>
  <c r="P3324" i="28" s="1"/>
  <c r="Q3324" i="28" s="1"/>
  <c r="M3295" i="28"/>
  <c r="P3295" i="28" s="1"/>
  <c r="Q3295" i="28" s="1"/>
  <c r="M3275" i="28"/>
  <c r="P3275" i="28" s="1"/>
  <c r="Q3275" i="28" s="1"/>
  <c r="M3559" i="28"/>
  <c r="P3559" i="28" s="1"/>
  <c r="Q3559" i="28" s="1"/>
  <c r="M3535" i="28"/>
  <c r="P3535" i="28" s="1"/>
  <c r="Q3535" i="28" s="1"/>
  <c r="M3511" i="28"/>
  <c r="P3511" i="28" s="1"/>
  <c r="Q3511" i="28" s="1"/>
  <c r="M3487" i="28"/>
  <c r="P3487" i="28" s="1"/>
  <c r="Q3487" i="28" s="1"/>
  <c r="M3463" i="28"/>
  <c r="P3463" i="28" s="1"/>
  <c r="Q3463" i="28" s="1"/>
  <c r="M3439" i="28"/>
  <c r="P3439" i="28" s="1"/>
  <c r="Q3439" i="28" s="1"/>
  <c r="M3415" i="28"/>
  <c r="P3415" i="28" s="1"/>
  <c r="Q3415" i="28" s="1"/>
  <c r="M3391" i="28"/>
  <c r="P3391" i="28" s="1"/>
  <c r="Q3391" i="28" s="1"/>
  <c r="M3367" i="28"/>
  <c r="P3367" i="28" s="1"/>
  <c r="Q3367" i="28" s="1"/>
  <c r="M3343" i="28"/>
  <c r="P3343" i="28" s="1"/>
  <c r="Q3343" i="28" s="1"/>
  <c r="M3319" i="28"/>
  <c r="P3319" i="28" s="1"/>
  <c r="Q3319" i="28" s="1"/>
  <c r="M3296" i="28"/>
  <c r="P3296" i="28" s="1"/>
  <c r="Q3296" i="28" s="1"/>
  <c r="M3276" i="28"/>
  <c r="P3276" i="28" s="1"/>
  <c r="Q3276" i="28" s="1"/>
  <c r="M2968" i="28"/>
  <c r="P2968" i="28" s="1"/>
  <c r="Q2968" i="28" s="1"/>
  <c r="M3247" i="28"/>
  <c r="P3247" i="28" s="1"/>
  <c r="Q3247" i="28" s="1"/>
  <c r="M3223" i="28"/>
  <c r="P3223" i="28" s="1"/>
  <c r="Q3223" i="28" s="1"/>
  <c r="M3199" i="28"/>
  <c r="P3199" i="28" s="1"/>
  <c r="Q3199" i="28" s="1"/>
  <c r="M3175" i="28"/>
  <c r="P3175" i="28" s="1"/>
  <c r="Q3175" i="28" s="1"/>
  <c r="M3151" i="28"/>
  <c r="P3151" i="28" s="1"/>
  <c r="Q3151" i="28" s="1"/>
  <c r="M3127" i="28"/>
  <c r="P3127" i="28" s="1"/>
  <c r="Q3127" i="28" s="1"/>
  <c r="M3103" i="28"/>
  <c r="P3103" i="28" s="1"/>
  <c r="Q3103" i="28" s="1"/>
  <c r="M3079" i="28"/>
  <c r="P3079" i="28" s="1"/>
  <c r="Q3079" i="28" s="1"/>
  <c r="M3055" i="28"/>
  <c r="P3055" i="28" s="1"/>
  <c r="Q3055" i="28" s="1"/>
  <c r="M3031" i="28"/>
  <c r="P3031" i="28" s="1"/>
  <c r="Q3031" i="28" s="1"/>
  <c r="M5104" i="28"/>
  <c r="P5104" i="28" s="1"/>
  <c r="Q5104" i="28" s="1"/>
  <c r="M5080" i="28"/>
  <c r="P5080" i="28" s="1"/>
  <c r="Q5080" i="28" s="1"/>
  <c r="M5056" i="28"/>
  <c r="P5056" i="28" s="1"/>
  <c r="Q5056" i="28" s="1"/>
  <c r="M5032" i="28"/>
  <c r="P5032" i="28" s="1"/>
  <c r="Q5032" i="28" s="1"/>
  <c r="M5008" i="28"/>
  <c r="P5008" i="28" s="1"/>
  <c r="Q5008" i="28" s="1"/>
  <c r="M4984" i="28"/>
  <c r="P4984" i="28" s="1"/>
  <c r="Q4984" i="28" s="1"/>
  <c r="M4960" i="28"/>
  <c r="P4960" i="28" s="1"/>
  <c r="Q4960" i="28" s="1"/>
  <c r="M4936" i="28"/>
  <c r="P4936" i="28" s="1"/>
  <c r="Q4936" i="28" s="1"/>
  <c r="M5235" i="28"/>
  <c r="P5235" i="28" s="1"/>
  <c r="Q5235" i="28" s="1"/>
  <c r="M5211" i="28"/>
  <c r="P5211" i="28" s="1"/>
  <c r="Q5211" i="28" s="1"/>
  <c r="M5187" i="28"/>
  <c r="P5187" i="28" s="1"/>
  <c r="Q5187" i="28" s="1"/>
  <c r="M5163" i="28"/>
  <c r="P5163" i="28" s="1"/>
  <c r="Q5163" i="28" s="1"/>
  <c r="M5139" i="28"/>
  <c r="P5139" i="28" s="1"/>
  <c r="Q5139" i="28" s="1"/>
  <c r="M5115" i="28"/>
  <c r="P5115" i="28" s="1"/>
  <c r="Q5115" i="28" s="1"/>
  <c r="M5091" i="28"/>
  <c r="P5091" i="28" s="1"/>
  <c r="Q5091" i="28" s="1"/>
  <c r="M5067" i="28"/>
  <c r="P5067" i="28" s="1"/>
  <c r="Q5067" i="28" s="1"/>
  <c r="M5043" i="28"/>
  <c r="P5043" i="28" s="1"/>
  <c r="Q5043" i="28" s="1"/>
  <c r="M5019" i="28"/>
  <c r="P5019" i="28" s="1"/>
  <c r="Q5019" i="28" s="1"/>
  <c r="M4995" i="28"/>
  <c r="P4995" i="28" s="1"/>
  <c r="Q4995" i="28" s="1"/>
  <c r="M4971" i="28"/>
  <c r="P4971" i="28" s="1"/>
  <c r="Q4971" i="28" s="1"/>
  <c r="M4947" i="28"/>
  <c r="P4947" i="28" s="1"/>
  <c r="Q4947" i="28" s="1"/>
  <c r="M4600" i="28"/>
  <c r="P4600" i="28" s="1"/>
  <c r="Q4600" i="28" s="1"/>
  <c r="M4597" i="28"/>
  <c r="P4597" i="28" s="1"/>
  <c r="Q4597" i="28" s="1"/>
  <c r="M4901" i="28"/>
  <c r="P4901" i="28" s="1"/>
  <c r="Q4901" i="28" s="1"/>
  <c r="M4877" i="28"/>
  <c r="P4877" i="28" s="1"/>
  <c r="Q4877" i="28" s="1"/>
  <c r="M4853" i="28"/>
  <c r="P4853" i="28" s="1"/>
  <c r="Q4853" i="28" s="1"/>
  <c r="M4829" i="28"/>
  <c r="P4829" i="28" s="1"/>
  <c r="Q4829" i="28" s="1"/>
  <c r="M4805" i="28"/>
  <c r="P4805" i="28" s="1"/>
  <c r="Q4805" i="28" s="1"/>
  <c r="M4781" i="28"/>
  <c r="P4781" i="28" s="1"/>
  <c r="Q4781" i="28" s="1"/>
  <c r="M4757" i="28"/>
  <c r="P4757" i="28" s="1"/>
  <c r="Q4757" i="28" s="1"/>
  <c r="M4733" i="28"/>
  <c r="P4733" i="28" s="1"/>
  <c r="Q4733" i="28" s="1"/>
  <c r="M4709" i="28"/>
  <c r="P4709" i="28" s="1"/>
  <c r="Q4709" i="28" s="1"/>
  <c r="M4685" i="28"/>
  <c r="P4685" i="28" s="1"/>
  <c r="Q4685" i="28" s="1"/>
  <c r="M4661" i="28"/>
  <c r="P4661" i="28" s="1"/>
  <c r="Q4661" i="28" s="1"/>
  <c r="M4637" i="28"/>
  <c r="P4637" i="28" s="1"/>
  <c r="Q4637" i="28" s="1"/>
  <c r="M4601" i="28"/>
  <c r="P4601" i="28" s="1"/>
  <c r="Q4601" i="28" s="1"/>
  <c r="M4598" i="28"/>
  <c r="P4598" i="28" s="1"/>
  <c r="Q4598" i="28" s="1"/>
  <c r="M4894" i="28"/>
  <c r="P4894" i="28" s="1"/>
  <c r="Q4894" i="28" s="1"/>
  <c r="M4870" i="28"/>
  <c r="P4870" i="28" s="1"/>
  <c r="Q4870" i="28" s="1"/>
  <c r="M4846" i="28"/>
  <c r="P4846" i="28" s="1"/>
  <c r="Q4846" i="28" s="1"/>
  <c r="M4822" i="28"/>
  <c r="P4822" i="28" s="1"/>
  <c r="Q4822" i="28" s="1"/>
  <c r="M4798" i="28"/>
  <c r="P4798" i="28" s="1"/>
  <c r="Q4798" i="28" s="1"/>
  <c r="M4774" i="28"/>
  <c r="P4774" i="28" s="1"/>
  <c r="Q4774" i="28" s="1"/>
  <c r="M4750" i="28"/>
  <c r="P4750" i="28" s="1"/>
  <c r="Q4750" i="28" s="1"/>
  <c r="M4726" i="28"/>
  <c r="P4726" i="28" s="1"/>
  <c r="Q4726" i="28" s="1"/>
  <c r="M4702" i="28"/>
  <c r="P4702" i="28" s="1"/>
  <c r="Q4702" i="28" s="1"/>
  <c r="M4678" i="28"/>
  <c r="P4678" i="28" s="1"/>
  <c r="Q4678" i="28" s="1"/>
  <c r="M4654" i="28"/>
  <c r="P4654" i="28" s="1"/>
  <c r="Q4654" i="28" s="1"/>
  <c r="M4605" i="28"/>
  <c r="P4605" i="28" s="1"/>
  <c r="Q4605" i="28" s="1"/>
  <c r="M4580" i="28"/>
  <c r="P4580" i="28" s="1"/>
  <c r="Q4580" i="28" s="1"/>
  <c r="M4556" i="28"/>
  <c r="P4556" i="28" s="1"/>
  <c r="Q4556" i="28" s="1"/>
  <c r="M4532" i="28"/>
  <c r="P4532" i="28" s="1"/>
  <c r="Q4532" i="28" s="1"/>
  <c r="M4508" i="28"/>
  <c r="P4508" i="28" s="1"/>
  <c r="Q4508" i="28" s="1"/>
  <c r="M4484" i="28"/>
  <c r="P4484" i="28" s="1"/>
  <c r="Q4484" i="28" s="1"/>
  <c r="M4460" i="28"/>
  <c r="P4460" i="28" s="1"/>
  <c r="Q4460" i="28" s="1"/>
  <c r="M4436" i="28"/>
  <c r="P4436" i="28" s="1"/>
  <c r="Q4436" i="28" s="1"/>
  <c r="M4412" i="28"/>
  <c r="P4412" i="28" s="1"/>
  <c r="Q4412" i="28" s="1"/>
  <c r="M4388" i="28"/>
  <c r="P4388" i="28" s="1"/>
  <c r="Q4388" i="28" s="1"/>
  <c r="M4364" i="28"/>
  <c r="P4364" i="28" s="1"/>
  <c r="Q4364" i="28" s="1"/>
  <c r="M4340" i="28"/>
  <c r="P4340" i="28" s="1"/>
  <c r="Q4340" i="28" s="1"/>
  <c r="M4316" i="28"/>
  <c r="P4316" i="28" s="1"/>
  <c r="Q4316" i="28" s="1"/>
  <c r="M4292" i="28"/>
  <c r="P4292" i="28" s="1"/>
  <c r="Q4292" i="28" s="1"/>
  <c r="M4268" i="28"/>
  <c r="P4268" i="28" s="1"/>
  <c r="Q4268" i="28" s="1"/>
  <c r="M4229" i="28"/>
  <c r="P4229" i="28" s="1"/>
  <c r="Q4229" i="28" s="1"/>
  <c r="M4573" i="28"/>
  <c r="P4573" i="28" s="1"/>
  <c r="Q4573" i="28" s="1"/>
  <c r="M4549" i="28"/>
  <c r="P4549" i="28" s="1"/>
  <c r="Q4549" i="28" s="1"/>
  <c r="M4525" i="28"/>
  <c r="P4525" i="28" s="1"/>
  <c r="Q4525" i="28" s="1"/>
  <c r="M4501" i="28"/>
  <c r="P4501" i="28" s="1"/>
  <c r="Q4501" i="28" s="1"/>
  <c r="M4477" i="28"/>
  <c r="P4477" i="28" s="1"/>
  <c r="Q4477" i="28" s="1"/>
  <c r="M4453" i="28"/>
  <c r="P4453" i="28" s="1"/>
  <c r="Q4453" i="28" s="1"/>
  <c r="M4429" i="28"/>
  <c r="P4429" i="28" s="1"/>
  <c r="Q4429" i="28" s="1"/>
  <c r="M4405" i="28"/>
  <c r="P4405" i="28" s="1"/>
  <c r="Q4405" i="28" s="1"/>
  <c r="M4381" i="28"/>
  <c r="P4381" i="28" s="1"/>
  <c r="Q4381" i="28" s="1"/>
  <c r="M4357" i="28"/>
  <c r="P4357" i="28" s="1"/>
  <c r="Q4357" i="28" s="1"/>
  <c r="M4333" i="28"/>
  <c r="P4333" i="28" s="1"/>
  <c r="Q4333" i="28" s="1"/>
  <c r="M4309" i="28"/>
  <c r="P4309" i="28" s="1"/>
  <c r="Q4309" i="28" s="1"/>
  <c r="M4285" i="28"/>
  <c r="P4285" i="28" s="1"/>
  <c r="Q4285" i="28" s="1"/>
  <c r="M4261" i="28"/>
  <c r="P4261" i="28" s="1"/>
  <c r="Q4261" i="28" s="1"/>
  <c r="M4209" i="28"/>
  <c r="P4209" i="28" s="1"/>
  <c r="Q4209" i="28" s="1"/>
  <c r="M4185" i="28"/>
  <c r="P4185" i="28" s="1"/>
  <c r="Q4185" i="28" s="1"/>
  <c r="M4161" i="28"/>
  <c r="P4161" i="28" s="1"/>
  <c r="Q4161" i="28" s="1"/>
  <c r="M4137" i="28"/>
  <c r="P4137" i="28" s="1"/>
  <c r="Q4137" i="28" s="1"/>
  <c r="M4113" i="28"/>
  <c r="P4113" i="28" s="1"/>
  <c r="Q4113" i="28" s="1"/>
  <c r="M4089" i="28"/>
  <c r="P4089" i="28" s="1"/>
  <c r="Q4089" i="28" s="1"/>
  <c r="M4065" i="28"/>
  <c r="P4065" i="28" s="1"/>
  <c r="Q4065" i="28" s="1"/>
  <c r="M4041" i="28"/>
  <c r="P4041" i="28" s="1"/>
  <c r="Q4041" i="28" s="1"/>
  <c r="M4017" i="28"/>
  <c r="P4017" i="28" s="1"/>
  <c r="Q4017" i="28" s="1"/>
  <c r="M3993" i="28"/>
  <c r="P3993" i="28" s="1"/>
  <c r="Q3993" i="28" s="1"/>
  <c r="M3969" i="28"/>
  <c r="P3969" i="28" s="1"/>
  <c r="Q3969" i="28" s="1"/>
  <c r="M3954" i="28"/>
  <c r="P3954" i="28" s="1"/>
  <c r="Q3954" i="28" s="1"/>
  <c r="M3958" i="28"/>
  <c r="P3958" i="28" s="1"/>
  <c r="Q3958" i="28" s="1"/>
  <c r="M4234" i="28"/>
  <c r="P4234" i="28" s="1"/>
  <c r="Q4234" i="28" s="1"/>
  <c r="M4210" i="28"/>
  <c r="P4210" i="28" s="1"/>
  <c r="Q4210" i="28" s="1"/>
  <c r="M4186" i="28"/>
  <c r="P4186" i="28" s="1"/>
  <c r="Q4186" i="28" s="1"/>
  <c r="M4162" i="28"/>
  <c r="P4162" i="28" s="1"/>
  <c r="Q4162" i="28" s="1"/>
  <c r="M4138" i="28"/>
  <c r="P4138" i="28" s="1"/>
  <c r="Q4138" i="28" s="1"/>
  <c r="M4114" i="28"/>
  <c r="P4114" i="28" s="1"/>
  <c r="Q4114" i="28" s="1"/>
  <c r="M4090" i="28"/>
  <c r="P4090" i="28" s="1"/>
  <c r="Q4090" i="28" s="1"/>
  <c r="M4066" i="28"/>
  <c r="P4066" i="28" s="1"/>
  <c r="Q4066" i="28" s="1"/>
  <c r="M4042" i="28"/>
  <c r="P4042" i="28" s="1"/>
  <c r="Q4042" i="28" s="1"/>
  <c r="M4018" i="28"/>
  <c r="P4018" i="28" s="1"/>
  <c r="Q4018" i="28" s="1"/>
  <c r="M3994" i="28"/>
  <c r="P3994" i="28" s="1"/>
  <c r="Q3994" i="28" s="1"/>
  <c r="M3970" i="28"/>
  <c r="P3970" i="28" s="1"/>
  <c r="Q3970" i="28" s="1"/>
  <c r="M3929" i="28"/>
  <c r="P3929" i="28" s="1"/>
  <c r="Q3929" i="28" s="1"/>
  <c r="M3957" i="28"/>
  <c r="P3957" i="28" s="1"/>
  <c r="Q3957" i="28" s="1"/>
  <c r="M3602" i="28"/>
  <c r="P3602" i="28" s="1"/>
  <c r="Q3602" i="28" s="1"/>
  <c r="M3904" i="28"/>
  <c r="P3904" i="28" s="1"/>
  <c r="Q3904" i="28" s="1"/>
  <c r="M3880" i="28"/>
  <c r="P3880" i="28" s="1"/>
  <c r="Q3880" i="28" s="1"/>
  <c r="M3856" i="28"/>
  <c r="P3856" i="28" s="1"/>
  <c r="Q3856" i="28" s="1"/>
  <c r="M3832" i="28"/>
  <c r="P3832" i="28" s="1"/>
  <c r="Q3832" i="28" s="1"/>
  <c r="M3808" i="28"/>
  <c r="P3808" i="28" s="1"/>
  <c r="Q3808" i="28" s="1"/>
  <c r="M3784" i="28"/>
  <c r="P3784" i="28" s="1"/>
  <c r="Q3784" i="28" s="1"/>
  <c r="M3760" i="28"/>
  <c r="P3760" i="28" s="1"/>
  <c r="Q3760" i="28" s="1"/>
  <c r="M3736" i="28"/>
  <c r="P3736" i="28" s="1"/>
  <c r="Q3736" i="28" s="1"/>
  <c r="M3712" i="28"/>
  <c r="P3712" i="28" s="1"/>
  <c r="Q3712" i="28" s="1"/>
  <c r="M3688" i="28"/>
  <c r="P3688" i="28" s="1"/>
  <c r="Q3688" i="28" s="1"/>
  <c r="M3664" i="28"/>
  <c r="P3664" i="28" s="1"/>
  <c r="Q3664" i="28" s="1"/>
  <c r="M3640" i="28"/>
  <c r="P3640" i="28" s="1"/>
  <c r="Q3640" i="28" s="1"/>
  <c r="M3616" i="28"/>
  <c r="P3616" i="28" s="1"/>
  <c r="Q3616" i="28" s="1"/>
  <c r="M3587" i="28"/>
  <c r="P3587" i="28" s="1"/>
  <c r="Q3587" i="28" s="1"/>
  <c r="M3584" i="28"/>
  <c r="P3584" i="28" s="1"/>
  <c r="Q3584" i="28" s="1"/>
  <c r="M3907" i="28"/>
  <c r="P3907" i="28" s="1"/>
  <c r="Q3907" i="28" s="1"/>
  <c r="M3883" i="28"/>
  <c r="P3883" i="28" s="1"/>
  <c r="Q3883" i="28" s="1"/>
  <c r="M3859" i="28"/>
  <c r="P3859" i="28" s="1"/>
  <c r="Q3859" i="28" s="1"/>
  <c r="M3835" i="28"/>
  <c r="P3835" i="28" s="1"/>
  <c r="Q3835" i="28" s="1"/>
  <c r="M3811" i="28"/>
  <c r="P3811" i="28" s="1"/>
  <c r="Q3811" i="28" s="1"/>
  <c r="M3787" i="28"/>
  <c r="P3787" i="28" s="1"/>
  <c r="Q3787" i="28" s="1"/>
  <c r="M3763" i="28"/>
  <c r="P3763" i="28" s="1"/>
  <c r="Q3763" i="28" s="1"/>
  <c r="M3739" i="28"/>
  <c r="P3739" i="28" s="1"/>
  <c r="Q3739" i="28" s="1"/>
  <c r="M3715" i="28"/>
  <c r="P3715" i="28" s="1"/>
  <c r="Q3715" i="28" s="1"/>
  <c r="M3691" i="28"/>
  <c r="P3691" i="28" s="1"/>
  <c r="Q3691" i="28" s="1"/>
  <c r="M3667" i="28"/>
  <c r="P3667" i="28" s="1"/>
  <c r="Q3667" i="28" s="1"/>
  <c r="M3643" i="28"/>
  <c r="P3643" i="28" s="1"/>
  <c r="Q3643" i="28" s="1"/>
  <c r="M3619" i="28"/>
  <c r="P3619" i="28" s="1"/>
  <c r="Q3619" i="28" s="1"/>
  <c r="M3554" i="28"/>
  <c r="P3554" i="28" s="1"/>
  <c r="Q3554" i="28" s="1"/>
  <c r="M3514" i="28"/>
  <c r="P3514" i="28" s="1"/>
  <c r="Q3514" i="28" s="1"/>
  <c r="M3490" i="28"/>
  <c r="P3490" i="28" s="1"/>
  <c r="Q3490" i="28" s="1"/>
  <c r="M3466" i="28"/>
  <c r="P3466" i="28" s="1"/>
  <c r="Q3466" i="28" s="1"/>
  <c r="M3442" i="28"/>
  <c r="P3442" i="28" s="1"/>
  <c r="Q3442" i="28" s="1"/>
  <c r="M3418" i="28"/>
  <c r="P3418" i="28" s="1"/>
  <c r="Q3418" i="28" s="1"/>
  <c r="M3394" i="28"/>
  <c r="P3394" i="28" s="1"/>
  <c r="Q3394" i="28" s="1"/>
  <c r="M3370" i="28"/>
  <c r="P3370" i="28" s="1"/>
  <c r="Q3370" i="28" s="1"/>
  <c r="M3346" i="28"/>
  <c r="P3346" i="28" s="1"/>
  <c r="Q3346" i="28" s="1"/>
  <c r="M3322" i="28"/>
  <c r="P3322" i="28" s="1"/>
  <c r="Q3322" i="28" s="1"/>
  <c r="M3283" i="28"/>
  <c r="P3283" i="28" s="1"/>
  <c r="Q3283" i="28" s="1"/>
  <c r="M3294" i="28"/>
  <c r="P3294" i="28" s="1"/>
  <c r="Q3294" i="28" s="1"/>
  <c r="M3557" i="28"/>
  <c r="P3557" i="28" s="1"/>
  <c r="Q3557" i="28" s="1"/>
  <c r="M3533" i="28"/>
  <c r="P3533" i="28" s="1"/>
  <c r="Q3533" i="28" s="1"/>
  <c r="M3509" i="28"/>
  <c r="P3509" i="28" s="1"/>
  <c r="Q3509" i="28" s="1"/>
  <c r="M3485" i="28"/>
  <c r="P3485" i="28" s="1"/>
  <c r="Q3485" i="28" s="1"/>
  <c r="M3461" i="28"/>
  <c r="P3461" i="28" s="1"/>
  <c r="Q3461" i="28" s="1"/>
  <c r="M3437" i="28"/>
  <c r="P3437" i="28" s="1"/>
  <c r="Q3437" i="28" s="1"/>
  <c r="M3413" i="28"/>
  <c r="P3413" i="28" s="1"/>
  <c r="Q3413" i="28" s="1"/>
  <c r="M3389" i="28"/>
  <c r="P3389" i="28" s="1"/>
  <c r="Q3389" i="28" s="1"/>
  <c r="M3365" i="28"/>
  <c r="P3365" i="28" s="1"/>
  <c r="Q3365" i="28" s="1"/>
  <c r="M3341" i="28"/>
  <c r="P3341" i="28" s="1"/>
  <c r="Q3341" i="28" s="1"/>
  <c r="M3317" i="28"/>
  <c r="P3317" i="28" s="1"/>
  <c r="Q3317" i="28" s="1"/>
  <c r="M3284" i="28"/>
  <c r="P3284" i="28" s="1"/>
  <c r="Q3284" i="28" s="1"/>
  <c r="M2983" i="28"/>
  <c r="P2983" i="28" s="1"/>
  <c r="Q2983" i="28" s="1"/>
  <c r="M3269" i="28"/>
  <c r="P3269" i="28" s="1"/>
  <c r="Q3269" i="28" s="1"/>
  <c r="M3245" i="28"/>
  <c r="P3245" i="28" s="1"/>
  <c r="Q3245" i="28" s="1"/>
  <c r="M3221" i="28"/>
  <c r="P3221" i="28" s="1"/>
  <c r="Q3221" i="28" s="1"/>
  <c r="M3197" i="28"/>
  <c r="P3197" i="28" s="1"/>
  <c r="Q3197" i="28" s="1"/>
  <c r="M3173" i="28"/>
  <c r="P3173" i="28" s="1"/>
  <c r="Q3173" i="28" s="1"/>
  <c r="M3149" i="28"/>
  <c r="P3149" i="28" s="1"/>
  <c r="Q3149" i="28" s="1"/>
  <c r="M3125" i="28"/>
  <c r="P3125" i="28" s="1"/>
  <c r="Q3125" i="28" s="1"/>
  <c r="M3101" i="28"/>
  <c r="P3101" i="28" s="1"/>
  <c r="Q3101" i="28" s="1"/>
  <c r="M3077" i="28"/>
  <c r="P3077" i="28" s="1"/>
  <c r="Q3077" i="28" s="1"/>
  <c r="M3053" i="28"/>
  <c r="P3053" i="28" s="1"/>
  <c r="Q3053" i="28" s="1"/>
  <c r="M5078" i="28"/>
  <c r="P5078" i="28" s="1"/>
  <c r="Q5078" i="28" s="1"/>
  <c r="M5054" i="28"/>
  <c r="P5054" i="28" s="1"/>
  <c r="Q5054" i="28" s="1"/>
  <c r="M5030" i="28"/>
  <c r="P5030" i="28" s="1"/>
  <c r="Q5030" i="28" s="1"/>
  <c r="M5006" i="28"/>
  <c r="P5006" i="28" s="1"/>
  <c r="Q5006" i="28" s="1"/>
  <c r="M4982" i="28"/>
  <c r="P4982" i="28" s="1"/>
  <c r="Q4982" i="28" s="1"/>
  <c r="M4958" i="28"/>
  <c r="P4958" i="28" s="1"/>
  <c r="Q4958" i="28" s="1"/>
  <c r="M4934" i="28"/>
  <c r="P4934" i="28" s="1"/>
  <c r="Q4934" i="28" s="1"/>
  <c r="M5233" i="28"/>
  <c r="P5233" i="28" s="1"/>
  <c r="Q5233" i="28" s="1"/>
  <c r="M5209" i="28"/>
  <c r="P5209" i="28" s="1"/>
  <c r="Q5209" i="28" s="1"/>
  <c r="M5185" i="28"/>
  <c r="P5185" i="28" s="1"/>
  <c r="Q5185" i="28" s="1"/>
  <c r="M5161" i="28"/>
  <c r="P5161" i="28" s="1"/>
  <c r="Q5161" i="28" s="1"/>
  <c r="M5137" i="28"/>
  <c r="P5137" i="28" s="1"/>
  <c r="Q5137" i="28" s="1"/>
  <c r="M5113" i="28"/>
  <c r="P5113" i="28" s="1"/>
  <c r="Q5113" i="28" s="1"/>
  <c r="M5089" i="28"/>
  <c r="P5089" i="28" s="1"/>
  <c r="Q5089" i="28" s="1"/>
  <c r="M5065" i="28"/>
  <c r="P5065" i="28" s="1"/>
  <c r="Q5065" i="28" s="1"/>
  <c r="M5041" i="28"/>
  <c r="P5041" i="28" s="1"/>
  <c r="Q5041" i="28" s="1"/>
  <c r="M5017" i="28"/>
  <c r="P5017" i="28" s="1"/>
  <c r="Q5017" i="28" s="1"/>
  <c r="M4993" i="28"/>
  <c r="P4993" i="28" s="1"/>
  <c r="Q4993" i="28" s="1"/>
  <c r="M4969" i="28"/>
  <c r="P4969" i="28" s="1"/>
  <c r="Q4969" i="28" s="1"/>
  <c r="M4945" i="28"/>
  <c r="P4945" i="28" s="1"/>
  <c r="Q4945" i="28" s="1"/>
  <c r="M4631" i="28"/>
  <c r="P4631" i="28" s="1"/>
  <c r="Q4631" i="28" s="1"/>
  <c r="M4628" i="28"/>
  <c r="P4628" i="28" s="1"/>
  <c r="Q4628" i="28" s="1"/>
  <c r="M4899" i="28"/>
  <c r="P4899" i="28" s="1"/>
  <c r="Q4899" i="28" s="1"/>
  <c r="M4875" i="28"/>
  <c r="P4875" i="28" s="1"/>
  <c r="Q4875" i="28" s="1"/>
  <c r="M4851" i="28"/>
  <c r="P4851" i="28" s="1"/>
  <c r="Q4851" i="28" s="1"/>
  <c r="M4827" i="28"/>
  <c r="P4827" i="28" s="1"/>
  <c r="Q4827" i="28" s="1"/>
  <c r="M4803" i="28"/>
  <c r="P4803" i="28" s="1"/>
  <c r="Q4803" i="28" s="1"/>
  <c r="M4779" i="28"/>
  <c r="P4779" i="28" s="1"/>
  <c r="Q4779" i="28" s="1"/>
  <c r="M4755" i="28"/>
  <c r="P4755" i="28" s="1"/>
  <c r="Q4755" i="28" s="1"/>
  <c r="M4731" i="28"/>
  <c r="P4731" i="28" s="1"/>
  <c r="Q4731" i="28" s="1"/>
  <c r="M4707" i="28"/>
  <c r="P4707" i="28" s="1"/>
  <c r="Q4707" i="28" s="1"/>
  <c r="M4683" i="28"/>
  <c r="P4683" i="28" s="1"/>
  <c r="Q4683" i="28" s="1"/>
  <c r="M4659" i="28"/>
  <c r="P4659" i="28" s="1"/>
  <c r="Q4659" i="28" s="1"/>
  <c r="M4635" i="28"/>
  <c r="P4635" i="28" s="1"/>
  <c r="Q4635" i="28" s="1"/>
  <c r="M4632" i="28"/>
  <c r="P4632" i="28" s="1"/>
  <c r="Q4632" i="28" s="1"/>
  <c r="M4916" i="28"/>
  <c r="P4916" i="28" s="1"/>
  <c r="Q4916" i="28" s="1"/>
  <c r="M4892" i="28"/>
  <c r="P4892" i="28" s="1"/>
  <c r="Q4892" i="28" s="1"/>
  <c r="M4868" i="28"/>
  <c r="P4868" i="28" s="1"/>
  <c r="Q4868" i="28" s="1"/>
  <c r="M4844" i="28"/>
  <c r="P4844" i="28" s="1"/>
  <c r="Q4844" i="28" s="1"/>
  <c r="M4820" i="28"/>
  <c r="P4820" i="28" s="1"/>
  <c r="Q4820" i="28" s="1"/>
  <c r="M4796" i="28"/>
  <c r="P4796" i="28" s="1"/>
  <c r="Q4796" i="28" s="1"/>
  <c r="M4772" i="28"/>
  <c r="P4772" i="28" s="1"/>
  <c r="Q4772" i="28" s="1"/>
  <c r="M4748" i="28"/>
  <c r="P4748" i="28" s="1"/>
  <c r="Q4748" i="28" s="1"/>
  <c r="M4724" i="28"/>
  <c r="P4724" i="28" s="1"/>
  <c r="Q4724" i="28" s="1"/>
  <c r="M4700" i="28"/>
  <c r="P4700" i="28" s="1"/>
  <c r="Q4700" i="28" s="1"/>
  <c r="M4676" i="28"/>
  <c r="P4676" i="28" s="1"/>
  <c r="Q4676" i="28" s="1"/>
  <c r="M4652" i="28"/>
  <c r="P4652" i="28" s="1"/>
  <c r="Q4652" i="28" s="1"/>
  <c r="M4593" i="28"/>
  <c r="P4593" i="28" s="1"/>
  <c r="Q4593" i="28" s="1"/>
  <c r="M4578" i="28"/>
  <c r="P4578" i="28" s="1"/>
  <c r="Q4578" i="28" s="1"/>
  <c r="M4554" i="28"/>
  <c r="P4554" i="28" s="1"/>
  <c r="Q4554" i="28" s="1"/>
  <c r="M4530" i="28"/>
  <c r="P4530" i="28" s="1"/>
  <c r="Q4530" i="28" s="1"/>
  <c r="M4506" i="28"/>
  <c r="P4506" i="28" s="1"/>
  <c r="Q4506" i="28" s="1"/>
  <c r="M4482" i="28"/>
  <c r="P4482" i="28" s="1"/>
  <c r="Q4482" i="28" s="1"/>
  <c r="M4458" i="28"/>
  <c r="P4458" i="28" s="1"/>
  <c r="Q4458" i="28" s="1"/>
  <c r="M4434" i="28"/>
  <c r="P4434" i="28" s="1"/>
  <c r="Q4434" i="28" s="1"/>
  <c r="M4410" i="28"/>
  <c r="P4410" i="28" s="1"/>
  <c r="Q4410" i="28" s="1"/>
  <c r="M4386" i="28"/>
  <c r="P4386" i="28" s="1"/>
  <c r="Q4386" i="28" s="1"/>
  <c r="M4362" i="28"/>
  <c r="P4362" i="28" s="1"/>
  <c r="Q4362" i="28" s="1"/>
  <c r="M4338" i="28"/>
  <c r="P4338" i="28" s="1"/>
  <c r="Q4338" i="28" s="1"/>
  <c r="M4314" i="28"/>
  <c r="P4314" i="28" s="1"/>
  <c r="Q4314" i="28" s="1"/>
  <c r="M4290" i="28"/>
  <c r="P4290" i="28" s="1"/>
  <c r="Q4290" i="28" s="1"/>
  <c r="M4266" i="28"/>
  <c r="P4266" i="28" s="1"/>
  <c r="Q4266" i="28" s="1"/>
  <c r="M4227" i="28"/>
  <c r="P4227" i="28" s="1"/>
  <c r="Q4227" i="28" s="1"/>
  <c r="M4571" i="28"/>
  <c r="P4571" i="28" s="1"/>
  <c r="Q4571" i="28" s="1"/>
  <c r="M4547" i="28"/>
  <c r="P4547" i="28" s="1"/>
  <c r="Q4547" i="28" s="1"/>
  <c r="M4523" i="28"/>
  <c r="P4523" i="28" s="1"/>
  <c r="Q4523" i="28" s="1"/>
  <c r="M4499" i="28"/>
  <c r="P4499" i="28" s="1"/>
  <c r="Q4499" i="28" s="1"/>
  <c r="M4475" i="28"/>
  <c r="P4475" i="28" s="1"/>
  <c r="Q4475" i="28" s="1"/>
  <c r="M4451" i="28"/>
  <c r="P4451" i="28" s="1"/>
  <c r="Q4451" i="28" s="1"/>
  <c r="M4427" i="28"/>
  <c r="P4427" i="28" s="1"/>
  <c r="Q4427" i="28" s="1"/>
  <c r="M4403" i="28"/>
  <c r="P4403" i="28" s="1"/>
  <c r="Q4403" i="28" s="1"/>
  <c r="M4379" i="28"/>
  <c r="P4379" i="28" s="1"/>
  <c r="Q4379" i="28" s="1"/>
  <c r="M4355" i="28"/>
  <c r="P4355" i="28" s="1"/>
  <c r="Q4355" i="28" s="1"/>
  <c r="M4331" i="28"/>
  <c r="P4331" i="28" s="1"/>
  <c r="Q4331" i="28" s="1"/>
  <c r="M4307" i="28"/>
  <c r="P4307" i="28" s="1"/>
  <c r="Q4307" i="28" s="1"/>
  <c r="M4283" i="28"/>
  <c r="P4283" i="28" s="1"/>
  <c r="Q4283" i="28" s="1"/>
  <c r="M4259" i="28"/>
  <c r="P4259" i="28" s="1"/>
  <c r="Q4259" i="28" s="1"/>
  <c r="M4207" i="28"/>
  <c r="P4207" i="28" s="1"/>
  <c r="Q4207" i="28" s="1"/>
  <c r="M4183" i="28"/>
  <c r="P4183" i="28" s="1"/>
  <c r="Q4183" i="28" s="1"/>
  <c r="M4159" i="28"/>
  <c r="P4159" i="28" s="1"/>
  <c r="Q4159" i="28" s="1"/>
  <c r="M4135" i="28"/>
  <c r="P4135" i="28" s="1"/>
  <c r="Q4135" i="28" s="1"/>
  <c r="M4111" i="28"/>
  <c r="P4111" i="28" s="1"/>
  <c r="Q4111" i="28" s="1"/>
  <c r="M4087" i="28"/>
  <c r="P4087" i="28" s="1"/>
  <c r="Q4087" i="28" s="1"/>
  <c r="M4063" i="28"/>
  <c r="P4063" i="28" s="1"/>
  <c r="Q4063" i="28" s="1"/>
  <c r="M4039" i="28"/>
  <c r="P4039" i="28" s="1"/>
  <c r="Q4039" i="28" s="1"/>
  <c r="M4015" i="28"/>
  <c r="P4015" i="28" s="1"/>
  <c r="Q4015" i="28" s="1"/>
  <c r="M3991" i="28"/>
  <c r="P3991" i="28" s="1"/>
  <c r="Q3991" i="28" s="1"/>
  <c r="M3967" i="28"/>
  <c r="P3967" i="28" s="1"/>
  <c r="Q3967" i="28" s="1"/>
  <c r="M3942" i="28"/>
  <c r="P3942" i="28" s="1"/>
  <c r="Q3942" i="28" s="1"/>
  <c r="M3951" i="28"/>
  <c r="P3951" i="28" s="1"/>
  <c r="Q3951" i="28" s="1"/>
  <c r="M4232" i="28"/>
  <c r="P4232" i="28" s="1"/>
  <c r="Q4232" i="28" s="1"/>
  <c r="M4208" i="28"/>
  <c r="P4208" i="28" s="1"/>
  <c r="Q4208" i="28" s="1"/>
  <c r="M4184" i="28"/>
  <c r="P4184" i="28" s="1"/>
  <c r="Q4184" i="28" s="1"/>
  <c r="M4160" i="28"/>
  <c r="P4160" i="28" s="1"/>
  <c r="Q4160" i="28" s="1"/>
  <c r="M4136" i="28"/>
  <c r="P4136" i="28" s="1"/>
  <c r="Q4136" i="28" s="1"/>
  <c r="M4112" i="28"/>
  <c r="P4112" i="28" s="1"/>
  <c r="Q4112" i="28" s="1"/>
  <c r="M4088" i="28"/>
  <c r="P4088" i="28" s="1"/>
  <c r="Q4088" i="28" s="1"/>
  <c r="M4064" i="28"/>
  <c r="P4064" i="28" s="1"/>
  <c r="Q4064" i="28" s="1"/>
  <c r="M4040" i="28"/>
  <c r="P4040" i="28" s="1"/>
  <c r="Q4040" i="28" s="1"/>
  <c r="M4016" i="28"/>
  <c r="P4016" i="28" s="1"/>
  <c r="Q4016" i="28" s="1"/>
  <c r="M3992" i="28"/>
  <c r="P3992" i="28" s="1"/>
  <c r="Q3992" i="28" s="1"/>
  <c r="M3968" i="28"/>
  <c r="P3968" i="28" s="1"/>
  <c r="Q3968" i="28" s="1"/>
  <c r="M3948" i="28"/>
  <c r="P3948" i="28" s="1"/>
  <c r="Q3948" i="28" s="1"/>
  <c r="M3945" i="28"/>
  <c r="P3945" i="28" s="1"/>
  <c r="Q3945" i="28" s="1"/>
  <c r="M3590" i="28"/>
  <c r="P3590" i="28" s="1"/>
  <c r="Q3590" i="28" s="1"/>
  <c r="M3902" i="28"/>
  <c r="P3902" i="28" s="1"/>
  <c r="Q3902" i="28" s="1"/>
  <c r="M3878" i="28"/>
  <c r="P3878" i="28" s="1"/>
  <c r="Q3878" i="28" s="1"/>
  <c r="M3854" i="28"/>
  <c r="P3854" i="28" s="1"/>
  <c r="Q3854" i="28" s="1"/>
  <c r="M3830" i="28"/>
  <c r="P3830" i="28" s="1"/>
  <c r="Q3830" i="28" s="1"/>
  <c r="M3806" i="28"/>
  <c r="P3806" i="28" s="1"/>
  <c r="Q3806" i="28" s="1"/>
  <c r="M3782" i="28"/>
  <c r="P3782" i="28" s="1"/>
  <c r="Q3782" i="28" s="1"/>
  <c r="M3758" i="28"/>
  <c r="P3758" i="28" s="1"/>
  <c r="Q3758" i="28" s="1"/>
  <c r="M3734" i="28"/>
  <c r="P3734" i="28" s="1"/>
  <c r="Q3734" i="28" s="1"/>
  <c r="M3710" i="28"/>
  <c r="P3710" i="28" s="1"/>
  <c r="Q3710" i="28" s="1"/>
  <c r="M3686" i="28"/>
  <c r="P3686" i="28" s="1"/>
  <c r="Q3686" i="28" s="1"/>
  <c r="M3662" i="28"/>
  <c r="P3662" i="28" s="1"/>
  <c r="Q3662" i="28" s="1"/>
  <c r="M3638" i="28"/>
  <c r="P3638" i="28" s="1"/>
  <c r="Q3638" i="28" s="1"/>
  <c r="M3614" i="28"/>
  <c r="P3614" i="28" s="1"/>
  <c r="Q3614" i="28" s="1"/>
  <c r="M3540" i="28"/>
  <c r="P3540" i="28" s="1"/>
  <c r="Q3540" i="28" s="1"/>
  <c r="M3579" i="28"/>
  <c r="P3579" i="28" s="1"/>
  <c r="Q3579" i="28" s="1"/>
  <c r="M3905" i="28"/>
  <c r="P3905" i="28" s="1"/>
  <c r="Q3905" i="28" s="1"/>
  <c r="M3881" i="28"/>
  <c r="P3881" i="28" s="1"/>
  <c r="Q3881" i="28" s="1"/>
  <c r="M3857" i="28"/>
  <c r="P3857" i="28" s="1"/>
  <c r="Q3857" i="28" s="1"/>
  <c r="M3833" i="28"/>
  <c r="P3833" i="28" s="1"/>
  <c r="Q3833" i="28" s="1"/>
  <c r="M3809" i="28"/>
  <c r="P3809" i="28" s="1"/>
  <c r="Q3809" i="28" s="1"/>
  <c r="M3785" i="28"/>
  <c r="P3785" i="28" s="1"/>
  <c r="Q3785" i="28" s="1"/>
  <c r="M3761" i="28"/>
  <c r="P3761" i="28" s="1"/>
  <c r="Q3761" i="28" s="1"/>
  <c r="M3737" i="28"/>
  <c r="P3737" i="28" s="1"/>
  <c r="Q3737" i="28" s="1"/>
  <c r="M3713" i="28"/>
  <c r="P3713" i="28" s="1"/>
  <c r="Q3713" i="28" s="1"/>
  <c r="M3689" i="28"/>
  <c r="P3689" i="28" s="1"/>
  <c r="Q3689" i="28" s="1"/>
  <c r="M3665" i="28"/>
  <c r="P3665" i="28" s="1"/>
  <c r="Q3665" i="28" s="1"/>
  <c r="M3641" i="28"/>
  <c r="P3641" i="28" s="1"/>
  <c r="Q3641" i="28" s="1"/>
  <c r="M3617" i="28"/>
  <c r="P3617" i="28" s="1"/>
  <c r="Q3617" i="28" s="1"/>
  <c r="M3593" i="28"/>
  <c r="P3593" i="28" s="1"/>
  <c r="Q3593" i="28" s="1"/>
  <c r="M3512" i="28"/>
  <c r="P3512" i="28" s="1"/>
  <c r="Q3512" i="28" s="1"/>
  <c r="M3488" i="28"/>
  <c r="P3488" i="28" s="1"/>
  <c r="Q3488" i="28" s="1"/>
  <c r="M3464" i="28"/>
  <c r="P3464" i="28" s="1"/>
  <c r="Q3464" i="28" s="1"/>
  <c r="M3440" i="28"/>
  <c r="P3440" i="28" s="1"/>
  <c r="Q3440" i="28" s="1"/>
  <c r="M3416" i="28"/>
  <c r="P3416" i="28" s="1"/>
  <c r="Q3416" i="28" s="1"/>
  <c r="M3392" i="28"/>
  <c r="P3392" i="28" s="1"/>
  <c r="Q3392" i="28" s="1"/>
  <c r="M3368" i="28"/>
  <c r="P3368" i="28" s="1"/>
  <c r="Q3368" i="28" s="1"/>
  <c r="M3344" i="28"/>
  <c r="P3344" i="28" s="1"/>
  <c r="Q3344" i="28" s="1"/>
  <c r="M3320" i="28"/>
  <c r="P3320" i="28" s="1"/>
  <c r="Q3320" i="28" s="1"/>
  <c r="M3271" i="28"/>
  <c r="P3271" i="28" s="1"/>
  <c r="Q3271" i="28" s="1"/>
  <c r="M3282" i="28"/>
  <c r="P3282" i="28" s="1"/>
  <c r="Q3282" i="28" s="1"/>
  <c r="M3555" i="28"/>
  <c r="P3555" i="28" s="1"/>
  <c r="Q3555" i="28" s="1"/>
  <c r="M3531" i="28"/>
  <c r="P3531" i="28" s="1"/>
  <c r="Q3531" i="28" s="1"/>
  <c r="M3507" i="28"/>
  <c r="P3507" i="28" s="1"/>
  <c r="Q3507" i="28" s="1"/>
  <c r="M3483" i="28"/>
  <c r="P3483" i="28" s="1"/>
  <c r="Q3483" i="28" s="1"/>
  <c r="M3459" i="28"/>
  <c r="P3459" i="28" s="1"/>
  <c r="Q3459" i="28" s="1"/>
  <c r="M3435" i="28"/>
  <c r="P3435" i="28" s="1"/>
  <c r="Q3435" i="28" s="1"/>
  <c r="M3411" i="28"/>
  <c r="P3411" i="28" s="1"/>
  <c r="Q3411" i="28" s="1"/>
  <c r="M3387" i="28"/>
  <c r="P3387" i="28" s="1"/>
  <c r="Q3387" i="28" s="1"/>
  <c r="M3363" i="28"/>
  <c r="P3363" i="28" s="1"/>
  <c r="Q3363" i="28" s="1"/>
  <c r="M3339" i="28"/>
  <c r="P3339" i="28" s="1"/>
  <c r="Q3339" i="28" s="1"/>
  <c r="M3315" i="28"/>
  <c r="P3315" i="28" s="1"/>
  <c r="Q3315" i="28" s="1"/>
  <c r="M3272" i="28"/>
  <c r="P3272" i="28" s="1"/>
  <c r="Q3272" i="28" s="1"/>
  <c r="M2971" i="28"/>
  <c r="P2971" i="28" s="1"/>
  <c r="Q2971" i="28" s="1"/>
  <c r="M3267" i="28"/>
  <c r="P3267" i="28" s="1"/>
  <c r="Q3267" i="28" s="1"/>
  <c r="M3243" i="28"/>
  <c r="P3243" i="28" s="1"/>
  <c r="Q3243" i="28" s="1"/>
  <c r="M3219" i="28"/>
  <c r="P3219" i="28" s="1"/>
  <c r="Q3219" i="28" s="1"/>
  <c r="M3195" i="28"/>
  <c r="P3195" i="28" s="1"/>
  <c r="Q3195" i="28" s="1"/>
  <c r="M3171" i="28"/>
  <c r="P3171" i="28" s="1"/>
  <c r="Q3171" i="28" s="1"/>
  <c r="M3147" i="28"/>
  <c r="P3147" i="28" s="1"/>
  <c r="Q3147" i="28" s="1"/>
  <c r="M3123" i="28"/>
  <c r="P3123" i="28" s="1"/>
  <c r="Q3123" i="28" s="1"/>
  <c r="M3099" i="28"/>
  <c r="P3099" i="28" s="1"/>
  <c r="Q3099" i="28" s="1"/>
  <c r="M3075" i="28"/>
  <c r="P3075" i="28" s="1"/>
  <c r="Q3075" i="28" s="1"/>
  <c r="M3051" i="28"/>
  <c r="P3051" i="28" s="1"/>
  <c r="Q3051" i="28" s="1"/>
  <c r="M5100" i="28"/>
  <c r="P5100" i="28" s="1"/>
  <c r="Q5100" i="28" s="1"/>
  <c r="M5076" i="28"/>
  <c r="P5076" i="28" s="1"/>
  <c r="Q5076" i="28" s="1"/>
  <c r="M5052" i="28"/>
  <c r="P5052" i="28" s="1"/>
  <c r="Q5052" i="28" s="1"/>
  <c r="M5028" i="28"/>
  <c r="P5028" i="28" s="1"/>
  <c r="Q5028" i="28" s="1"/>
  <c r="M5004" i="28"/>
  <c r="P5004" i="28" s="1"/>
  <c r="Q5004" i="28" s="1"/>
  <c r="M4980" i="28"/>
  <c r="P4980" i="28" s="1"/>
  <c r="Q4980" i="28" s="1"/>
  <c r="M4956" i="28"/>
  <c r="P4956" i="28" s="1"/>
  <c r="Q4956" i="28" s="1"/>
  <c r="M4932" i="28"/>
  <c r="P4932" i="28" s="1"/>
  <c r="Q4932" i="28" s="1"/>
  <c r="M5231" i="28"/>
  <c r="P5231" i="28" s="1"/>
  <c r="Q5231" i="28" s="1"/>
  <c r="M5207" i="28"/>
  <c r="P5207" i="28" s="1"/>
  <c r="Q5207" i="28" s="1"/>
  <c r="M5183" i="28"/>
  <c r="P5183" i="28" s="1"/>
  <c r="Q5183" i="28" s="1"/>
  <c r="M5159" i="28"/>
  <c r="P5159" i="28" s="1"/>
  <c r="Q5159" i="28" s="1"/>
  <c r="M5135" i="28"/>
  <c r="P5135" i="28" s="1"/>
  <c r="Q5135" i="28" s="1"/>
  <c r="M5111" i="28"/>
  <c r="P5111" i="28" s="1"/>
  <c r="Q5111" i="28" s="1"/>
  <c r="M5087" i="28"/>
  <c r="P5087" i="28" s="1"/>
  <c r="Q5087" i="28" s="1"/>
  <c r="M5063" i="28"/>
  <c r="P5063" i="28" s="1"/>
  <c r="Q5063" i="28" s="1"/>
  <c r="M5039" i="28"/>
  <c r="P5039" i="28" s="1"/>
  <c r="Q5039" i="28" s="1"/>
  <c r="M5015" i="28"/>
  <c r="P5015" i="28" s="1"/>
  <c r="Q5015" i="28" s="1"/>
  <c r="M4991" i="28"/>
  <c r="P4991" i="28" s="1"/>
  <c r="Q4991" i="28" s="1"/>
  <c r="M4967" i="28"/>
  <c r="P4967" i="28" s="1"/>
  <c r="Q4967" i="28" s="1"/>
  <c r="M4943" i="28"/>
  <c r="P4943" i="28" s="1"/>
  <c r="Q4943" i="28" s="1"/>
  <c r="M4619" i="28"/>
  <c r="P4619" i="28" s="1"/>
  <c r="Q4619" i="28" s="1"/>
  <c r="M4616" i="28"/>
  <c r="P4616" i="28" s="1"/>
  <c r="Q4616" i="28" s="1"/>
  <c r="M4897" i="28"/>
  <c r="P4897" i="28" s="1"/>
  <c r="Q4897" i="28" s="1"/>
  <c r="M4873" i="28"/>
  <c r="P4873" i="28" s="1"/>
  <c r="Q4873" i="28" s="1"/>
  <c r="M4849" i="28"/>
  <c r="P4849" i="28" s="1"/>
  <c r="Q4849" i="28" s="1"/>
  <c r="M4825" i="28"/>
  <c r="P4825" i="28" s="1"/>
  <c r="Q4825" i="28" s="1"/>
  <c r="M4801" i="28"/>
  <c r="P4801" i="28" s="1"/>
  <c r="Q4801" i="28" s="1"/>
  <c r="M4777" i="28"/>
  <c r="P4777" i="28" s="1"/>
  <c r="Q4777" i="28" s="1"/>
  <c r="M4753" i="28"/>
  <c r="P4753" i="28" s="1"/>
  <c r="Q4753" i="28" s="1"/>
  <c r="M4729" i="28"/>
  <c r="P4729" i="28" s="1"/>
  <c r="Q4729" i="28" s="1"/>
  <c r="M4705" i="28"/>
  <c r="P4705" i="28" s="1"/>
  <c r="Q4705" i="28" s="1"/>
  <c r="M4681" i="28"/>
  <c r="P4681" i="28" s="1"/>
  <c r="Q4681" i="28" s="1"/>
  <c r="M4657" i="28"/>
  <c r="P4657" i="28" s="1"/>
  <c r="Q4657" i="28" s="1"/>
  <c r="M4623" i="28"/>
  <c r="P4623" i="28" s="1"/>
  <c r="Q4623" i="28" s="1"/>
  <c r="M4620" i="28"/>
  <c r="P4620" i="28" s="1"/>
  <c r="Q4620" i="28" s="1"/>
  <c r="M4914" i="28"/>
  <c r="P4914" i="28" s="1"/>
  <c r="Q4914" i="28" s="1"/>
  <c r="M4890" i="28"/>
  <c r="P4890" i="28" s="1"/>
  <c r="Q4890" i="28" s="1"/>
  <c r="M4866" i="28"/>
  <c r="P4866" i="28" s="1"/>
  <c r="Q4866" i="28" s="1"/>
  <c r="M4842" i="28"/>
  <c r="P4842" i="28" s="1"/>
  <c r="Q4842" i="28" s="1"/>
  <c r="M4818" i="28"/>
  <c r="P4818" i="28" s="1"/>
  <c r="Q4818" i="28" s="1"/>
  <c r="M4794" i="28"/>
  <c r="P4794" i="28" s="1"/>
  <c r="Q4794" i="28" s="1"/>
  <c r="M4770" i="28"/>
  <c r="P4770" i="28" s="1"/>
  <c r="Q4770" i="28" s="1"/>
  <c r="M4746" i="28"/>
  <c r="P4746" i="28" s="1"/>
  <c r="Q4746" i="28" s="1"/>
  <c r="M4722" i="28"/>
  <c r="P4722" i="28" s="1"/>
  <c r="Q4722" i="28" s="1"/>
  <c r="M4698" i="28"/>
  <c r="P4698" i="28" s="1"/>
  <c r="Q4698" i="28" s="1"/>
  <c r="M4674" i="28"/>
  <c r="P4674" i="28" s="1"/>
  <c r="Q4674" i="28" s="1"/>
  <c r="M4650" i="28"/>
  <c r="P4650" i="28" s="1"/>
  <c r="Q4650" i="28" s="1"/>
  <c r="M4252" i="28"/>
  <c r="P4252" i="28" s="1"/>
  <c r="Q4252" i="28" s="1"/>
  <c r="M4576" i="28"/>
  <c r="P4576" i="28" s="1"/>
  <c r="Q4576" i="28" s="1"/>
  <c r="M4552" i="28"/>
  <c r="P4552" i="28" s="1"/>
  <c r="Q4552" i="28" s="1"/>
  <c r="M4528" i="28"/>
  <c r="P4528" i="28" s="1"/>
  <c r="Q4528" i="28" s="1"/>
  <c r="M4504" i="28"/>
  <c r="P4504" i="28" s="1"/>
  <c r="Q4504" i="28" s="1"/>
  <c r="M4480" i="28"/>
  <c r="P4480" i="28" s="1"/>
  <c r="Q4480" i="28" s="1"/>
  <c r="M4456" i="28"/>
  <c r="P4456" i="28" s="1"/>
  <c r="Q4456" i="28" s="1"/>
  <c r="M4432" i="28"/>
  <c r="P4432" i="28" s="1"/>
  <c r="Q4432" i="28" s="1"/>
  <c r="M4408" i="28"/>
  <c r="P4408" i="28" s="1"/>
  <c r="Q4408" i="28" s="1"/>
  <c r="M4384" i="28"/>
  <c r="P4384" i="28" s="1"/>
  <c r="Q4384" i="28" s="1"/>
  <c r="M4360" i="28"/>
  <c r="P4360" i="28" s="1"/>
  <c r="Q4360" i="28" s="1"/>
  <c r="M4336" i="28"/>
  <c r="P4336" i="28" s="1"/>
  <c r="Q4336" i="28" s="1"/>
  <c r="M4312" i="28"/>
  <c r="P4312" i="28" s="1"/>
  <c r="Q4312" i="28" s="1"/>
  <c r="M4288" i="28"/>
  <c r="P4288" i="28" s="1"/>
  <c r="Q4288" i="28" s="1"/>
  <c r="M4264" i="28"/>
  <c r="P4264" i="28" s="1"/>
  <c r="Q4264" i="28" s="1"/>
  <c r="M4255" i="28"/>
  <c r="P4255" i="28" s="1"/>
  <c r="Q4255" i="28" s="1"/>
  <c r="M4569" i="28"/>
  <c r="P4569" i="28" s="1"/>
  <c r="Q4569" i="28" s="1"/>
  <c r="M4545" i="28"/>
  <c r="P4545" i="28" s="1"/>
  <c r="Q4545" i="28" s="1"/>
  <c r="M4521" i="28"/>
  <c r="P4521" i="28" s="1"/>
  <c r="Q4521" i="28" s="1"/>
  <c r="M4497" i="28"/>
  <c r="P4497" i="28" s="1"/>
  <c r="Q4497" i="28" s="1"/>
  <c r="M4473" i="28"/>
  <c r="P4473" i="28" s="1"/>
  <c r="Q4473" i="28" s="1"/>
  <c r="M4449" i="28"/>
  <c r="P4449" i="28" s="1"/>
  <c r="Q4449" i="28" s="1"/>
  <c r="M4425" i="28"/>
  <c r="P4425" i="28" s="1"/>
  <c r="Q4425" i="28" s="1"/>
  <c r="M4401" i="28"/>
  <c r="P4401" i="28" s="1"/>
  <c r="Q4401" i="28" s="1"/>
  <c r="M4377" i="28"/>
  <c r="P4377" i="28" s="1"/>
  <c r="Q4377" i="28" s="1"/>
  <c r="M4353" i="28"/>
  <c r="P4353" i="28" s="1"/>
  <c r="Q4353" i="28" s="1"/>
  <c r="M4329" i="28"/>
  <c r="P4329" i="28" s="1"/>
  <c r="Q4329" i="28" s="1"/>
  <c r="M4305" i="28"/>
  <c r="P4305" i="28" s="1"/>
  <c r="Q4305" i="28" s="1"/>
  <c r="M4281" i="28"/>
  <c r="P4281" i="28" s="1"/>
  <c r="Q4281" i="28" s="1"/>
  <c r="M4257" i="28"/>
  <c r="P4257" i="28" s="1"/>
  <c r="Q4257" i="28" s="1"/>
  <c r="M4205" i="28"/>
  <c r="P4205" i="28" s="1"/>
  <c r="Q4205" i="28" s="1"/>
  <c r="M4181" i="28"/>
  <c r="P4181" i="28" s="1"/>
  <c r="Q4181" i="28" s="1"/>
  <c r="M4157" i="28"/>
  <c r="P4157" i="28" s="1"/>
  <c r="Q4157" i="28" s="1"/>
  <c r="M4133" i="28"/>
  <c r="P4133" i="28" s="1"/>
  <c r="Q4133" i="28" s="1"/>
  <c r="M4109" i="28"/>
  <c r="P4109" i="28" s="1"/>
  <c r="Q4109" i="28" s="1"/>
  <c r="M4085" i="28"/>
  <c r="P4085" i="28" s="1"/>
  <c r="Q4085" i="28" s="1"/>
  <c r="M4061" i="28"/>
  <c r="P4061" i="28" s="1"/>
  <c r="Q4061" i="28" s="1"/>
  <c r="M4037" i="28"/>
  <c r="P4037" i="28" s="1"/>
  <c r="Q4037" i="28" s="1"/>
  <c r="M4013" i="28"/>
  <c r="P4013" i="28" s="1"/>
  <c r="Q4013" i="28" s="1"/>
  <c r="M3989" i="28"/>
  <c r="P3989" i="28" s="1"/>
  <c r="Q3989" i="28" s="1"/>
  <c r="M3965" i="28"/>
  <c r="P3965" i="28" s="1"/>
  <c r="Q3965" i="28" s="1"/>
  <c r="M3930" i="28"/>
  <c r="P3930" i="28" s="1"/>
  <c r="Q3930" i="28" s="1"/>
  <c r="M3939" i="28"/>
  <c r="P3939" i="28" s="1"/>
  <c r="Q3939" i="28" s="1"/>
  <c r="M4230" i="28"/>
  <c r="P4230" i="28" s="1"/>
  <c r="Q4230" i="28" s="1"/>
  <c r="M4206" i="28"/>
  <c r="P4206" i="28" s="1"/>
  <c r="Q4206" i="28" s="1"/>
  <c r="M4182" i="28"/>
  <c r="P4182" i="28" s="1"/>
  <c r="Q4182" i="28" s="1"/>
  <c r="M4158" i="28"/>
  <c r="P4158" i="28" s="1"/>
  <c r="Q4158" i="28" s="1"/>
  <c r="M4134" i="28"/>
  <c r="P4134" i="28" s="1"/>
  <c r="Q4134" i="28" s="1"/>
  <c r="M4110" i="28"/>
  <c r="P4110" i="28" s="1"/>
  <c r="Q4110" i="28" s="1"/>
  <c r="M4086" i="28"/>
  <c r="P4086" i="28" s="1"/>
  <c r="Q4086" i="28" s="1"/>
  <c r="M4062" i="28"/>
  <c r="P4062" i="28" s="1"/>
  <c r="Q4062" i="28" s="1"/>
  <c r="M4038" i="28"/>
  <c r="P4038" i="28" s="1"/>
  <c r="Q4038" i="28" s="1"/>
  <c r="M4014" i="28"/>
  <c r="P4014" i="28" s="1"/>
  <c r="Q4014" i="28" s="1"/>
  <c r="M3990" i="28"/>
  <c r="P3990" i="28" s="1"/>
  <c r="Q3990" i="28" s="1"/>
  <c r="M3966" i="28"/>
  <c r="P3966" i="28" s="1"/>
  <c r="Q3966" i="28" s="1"/>
  <c r="M3936" i="28"/>
  <c r="P3936" i="28" s="1"/>
  <c r="Q3936" i="28" s="1"/>
  <c r="M3933" i="28"/>
  <c r="P3933" i="28" s="1"/>
  <c r="Q3933" i="28" s="1"/>
  <c r="M3566" i="28"/>
  <c r="P3566" i="28" s="1"/>
  <c r="Q3566" i="28" s="1"/>
  <c r="M3900" i="28"/>
  <c r="P3900" i="28" s="1"/>
  <c r="Q3900" i="28" s="1"/>
  <c r="M3876" i="28"/>
  <c r="P3876" i="28" s="1"/>
  <c r="Q3876" i="28" s="1"/>
  <c r="M3852" i="28"/>
  <c r="P3852" i="28" s="1"/>
  <c r="Q3852" i="28" s="1"/>
  <c r="M3828" i="28"/>
  <c r="P3828" i="28" s="1"/>
  <c r="Q3828" i="28" s="1"/>
  <c r="M3804" i="28"/>
  <c r="P3804" i="28" s="1"/>
  <c r="Q3804" i="28" s="1"/>
  <c r="M3780" i="28"/>
  <c r="P3780" i="28" s="1"/>
  <c r="Q3780" i="28" s="1"/>
  <c r="M3756" i="28"/>
  <c r="P3756" i="28" s="1"/>
  <c r="Q3756" i="28" s="1"/>
  <c r="M3732" i="28"/>
  <c r="P3732" i="28" s="1"/>
  <c r="Q3732" i="28" s="1"/>
  <c r="M3708" i="28"/>
  <c r="P3708" i="28" s="1"/>
  <c r="Q3708" i="28" s="1"/>
  <c r="M3684" i="28"/>
  <c r="P3684" i="28" s="1"/>
  <c r="Q3684" i="28" s="1"/>
  <c r="M3660" i="28"/>
  <c r="P3660" i="28" s="1"/>
  <c r="Q3660" i="28" s="1"/>
  <c r="M3636" i="28"/>
  <c r="P3636" i="28" s="1"/>
  <c r="Q3636" i="28" s="1"/>
  <c r="M3612" i="28"/>
  <c r="P3612" i="28" s="1"/>
  <c r="Q3612" i="28" s="1"/>
  <c r="M3594" i="28"/>
  <c r="P3594" i="28" s="1"/>
  <c r="Q3594" i="28" s="1"/>
  <c r="M3558" i="28"/>
  <c r="P3558" i="28" s="1"/>
  <c r="Q3558" i="28" s="1"/>
  <c r="M3903" i="28"/>
  <c r="P3903" i="28" s="1"/>
  <c r="Q3903" i="28" s="1"/>
  <c r="M3879" i="28"/>
  <c r="P3879" i="28" s="1"/>
  <c r="Q3879" i="28" s="1"/>
  <c r="M3855" i="28"/>
  <c r="P3855" i="28" s="1"/>
  <c r="Q3855" i="28" s="1"/>
  <c r="M3831" i="28"/>
  <c r="P3831" i="28" s="1"/>
  <c r="Q3831" i="28" s="1"/>
  <c r="M3807" i="28"/>
  <c r="P3807" i="28" s="1"/>
  <c r="Q3807" i="28" s="1"/>
  <c r="M3783" i="28"/>
  <c r="P3783" i="28" s="1"/>
  <c r="Q3783" i="28" s="1"/>
  <c r="M3759" i="28"/>
  <c r="P3759" i="28" s="1"/>
  <c r="Q3759" i="28" s="1"/>
  <c r="M3735" i="28"/>
  <c r="P3735" i="28" s="1"/>
  <c r="Q3735" i="28" s="1"/>
  <c r="M3711" i="28"/>
  <c r="P3711" i="28" s="1"/>
  <c r="Q3711" i="28" s="1"/>
  <c r="M3687" i="28"/>
  <c r="P3687" i="28" s="1"/>
  <c r="Q3687" i="28" s="1"/>
  <c r="M3663" i="28"/>
  <c r="P3663" i="28" s="1"/>
  <c r="Q3663" i="28" s="1"/>
  <c r="M3639" i="28"/>
  <c r="P3639" i="28" s="1"/>
  <c r="Q3639" i="28" s="1"/>
  <c r="M3615" i="28"/>
  <c r="P3615" i="28" s="1"/>
  <c r="Q3615" i="28" s="1"/>
  <c r="M3581" i="28"/>
  <c r="P3581" i="28" s="1"/>
  <c r="Q3581" i="28" s="1"/>
  <c r="M3510" i="28"/>
  <c r="P3510" i="28" s="1"/>
  <c r="Q3510" i="28" s="1"/>
  <c r="M3486" i="28"/>
  <c r="P3486" i="28" s="1"/>
  <c r="Q3486" i="28" s="1"/>
  <c r="M3462" i="28"/>
  <c r="P3462" i="28" s="1"/>
  <c r="Q3462" i="28" s="1"/>
  <c r="M3438" i="28"/>
  <c r="P3438" i="28" s="1"/>
  <c r="Q3438" i="28" s="1"/>
  <c r="M3414" i="28"/>
  <c r="P3414" i="28" s="1"/>
  <c r="Q3414" i="28" s="1"/>
  <c r="M3390" i="28"/>
  <c r="P3390" i="28" s="1"/>
  <c r="Q3390" i="28" s="1"/>
  <c r="M3366" i="28"/>
  <c r="P3366" i="28" s="1"/>
  <c r="Q3366" i="28" s="1"/>
  <c r="M3342" i="28"/>
  <c r="P3342" i="28" s="1"/>
  <c r="Q3342" i="28" s="1"/>
  <c r="M3318" i="28"/>
  <c r="P3318" i="28" s="1"/>
  <c r="Q3318" i="28" s="1"/>
  <c r="M3290" i="28"/>
  <c r="P3290" i="28" s="1"/>
  <c r="Q3290" i="28" s="1"/>
  <c r="M3577" i="28"/>
  <c r="P3577" i="28" s="1"/>
  <c r="Q3577" i="28" s="1"/>
  <c r="M3553" i="28"/>
  <c r="P3553" i="28" s="1"/>
  <c r="Q3553" i="28" s="1"/>
  <c r="M3529" i="28"/>
  <c r="P3529" i="28" s="1"/>
  <c r="Q3529" i="28" s="1"/>
  <c r="M3505" i="28"/>
  <c r="P3505" i="28" s="1"/>
  <c r="Q3505" i="28" s="1"/>
  <c r="M3481" i="28"/>
  <c r="P3481" i="28" s="1"/>
  <c r="Q3481" i="28" s="1"/>
  <c r="M3457" i="28"/>
  <c r="P3457" i="28" s="1"/>
  <c r="Q3457" i="28" s="1"/>
  <c r="M3433" i="28"/>
  <c r="P3433" i="28" s="1"/>
  <c r="Q3433" i="28" s="1"/>
  <c r="M3409" i="28"/>
  <c r="P3409" i="28" s="1"/>
  <c r="Q3409" i="28" s="1"/>
  <c r="M3385" i="28"/>
  <c r="P3385" i="28" s="1"/>
  <c r="Q3385" i="28" s="1"/>
  <c r="M3361" i="28"/>
  <c r="P3361" i="28" s="1"/>
  <c r="Q3361" i="28" s="1"/>
  <c r="M3337" i="28"/>
  <c r="P3337" i="28" s="1"/>
  <c r="Q3337" i="28" s="1"/>
  <c r="M3313" i="28"/>
  <c r="P3313" i="28" s="1"/>
  <c r="Q3313" i="28" s="1"/>
  <c r="M3291" i="28"/>
  <c r="P3291" i="28" s="1"/>
  <c r="Q3291" i="28" s="1"/>
  <c r="M2966" i="28"/>
  <c r="P2966" i="28" s="1"/>
  <c r="Q2966" i="28" s="1"/>
  <c r="M3265" i="28"/>
  <c r="P3265" i="28" s="1"/>
  <c r="Q3265" i="28" s="1"/>
  <c r="M3241" i="28"/>
  <c r="P3241" i="28" s="1"/>
  <c r="Q3241" i="28" s="1"/>
  <c r="M3217" i="28"/>
  <c r="P3217" i="28" s="1"/>
  <c r="Q3217" i="28" s="1"/>
  <c r="M3193" i="28"/>
  <c r="P3193" i="28" s="1"/>
  <c r="Q3193" i="28" s="1"/>
  <c r="M3169" i="28"/>
  <c r="P3169" i="28" s="1"/>
  <c r="Q3169" i="28" s="1"/>
  <c r="M3145" i="28"/>
  <c r="P3145" i="28" s="1"/>
  <c r="Q3145" i="28" s="1"/>
  <c r="M3121" i="28"/>
  <c r="P3121" i="28" s="1"/>
  <c r="Q3121" i="28" s="1"/>
  <c r="M3097" i="28"/>
  <c r="P3097" i="28" s="1"/>
  <c r="Q3097" i="28" s="1"/>
  <c r="M3073" i="28"/>
  <c r="P3073" i="28" s="1"/>
  <c r="Q3073" i="28" s="1"/>
  <c r="M3049" i="28"/>
  <c r="P3049" i="28" s="1"/>
  <c r="Q3049" i="28" s="1"/>
  <c r="M5098" i="28"/>
  <c r="P5098" i="28" s="1"/>
  <c r="Q5098" i="28" s="1"/>
  <c r="M5074" i="28"/>
  <c r="P5074" i="28" s="1"/>
  <c r="Q5074" i="28" s="1"/>
  <c r="M5050" i="28"/>
  <c r="P5050" i="28" s="1"/>
  <c r="Q5050" i="28" s="1"/>
  <c r="M5026" i="28"/>
  <c r="P5026" i="28" s="1"/>
  <c r="Q5026" i="28" s="1"/>
  <c r="M5002" i="28"/>
  <c r="P5002" i="28" s="1"/>
  <c r="Q5002" i="28" s="1"/>
  <c r="M4978" i="28"/>
  <c r="P4978" i="28" s="1"/>
  <c r="Q4978" i="28" s="1"/>
  <c r="M4954" i="28"/>
  <c r="P4954" i="28" s="1"/>
  <c r="Q4954" i="28" s="1"/>
  <c r="M4930" i="28"/>
  <c r="P4930" i="28" s="1"/>
  <c r="Q4930" i="28" s="1"/>
  <c r="M5229" i="28"/>
  <c r="P5229" i="28" s="1"/>
  <c r="Q5229" i="28" s="1"/>
  <c r="M5205" i="28"/>
  <c r="P5205" i="28" s="1"/>
  <c r="Q5205" i="28" s="1"/>
  <c r="M5181" i="28"/>
  <c r="P5181" i="28" s="1"/>
  <c r="Q5181" i="28" s="1"/>
  <c r="M5157" i="28"/>
  <c r="P5157" i="28" s="1"/>
  <c r="Q5157" i="28" s="1"/>
  <c r="M5133" i="28"/>
  <c r="P5133" i="28" s="1"/>
  <c r="Q5133" i="28" s="1"/>
  <c r="M5109" i="28"/>
  <c r="P5109" i="28" s="1"/>
  <c r="Q5109" i="28" s="1"/>
  <c r="M5085" i="28"/>
  <c r="P5085" i="28" s="1"/>
  <c r="Q5085" i="28" s="1"/>
  <c r="M5061" i="28"/>
  <c r="P5061" i="28" s="1"/>
  <c r="Q5061" i="28" s="1"/>
  <c r="M5037" i="28"/>
  <c r="P5037" i="28" s="1"/>
  <c r="Q5037" i="28" s="1"/>
  <c r="M5013" i="28"/>
  <c r="P5013" i="28" s="1"/>
  <c r="Q5013" i="28" s="1"/>
  <c r="M4989" i="28"/>
  <c r="P4989" i="28" s="1"/>
  <c r="Q4989" i="28" s="1"/>
  <c r="M4965" i="28"/>
  <c r="P4965" i="28" s="1"/>
  <c r="Q4965" i="28" s="1"/>
  <c r="M4941" i="28"/>
  <c r="P4941" i="28" s="1"/>
  <c r="Q4941" i="28" s="1"/>
  <c r="M4607" i="28"/>
  <c r="P4607" i="28" s="1"/>
  <c r="Q4607" i="28" s="1"/>
  <c r="M4604" i="28"/>
  <c r="P4604" i="28" s="1"/>
  <c r="Q4604" i="28" s="1"/>
  <c r="M4895" i="28"/>
  <c r="P4895" i="28" s="1"/>
  <c r="Q4895" i="28" s="1"/>
  <c r="M4871" i="28"/>
  <c r="P4871" i="28" s="1"/>
  <c r="Q4871" i="28" s="1"/>
  <c r="M4847" i="28"/>
  <c r="P4847" i="28" s="1"/>
  <c r="Q4847" i="28" s="1"/>
  <c r="M4823" i="28"/>
  <c r="P4823" i="28" s="1"/>
  <c r="Q4823" i="28" s="1"/>
  <c r="M4799" i="28"/>
  <c r="P4799" i="28" s="1"/>
  <c r="Q4799" i="28" s="1"/>
  <c r="M4775" i="28"/>
  <c r="P4775" i="28" s="1"/>
  <c r="Q4775" i="28" s="1"/>
  <c r="M4751" i="28"/>
  <c r="P4751" i="28" s="1"/>
  <c r="Q4751" i="28" s="1"/>
  <c r="M4727" i="28"/>
  <c r="P4727" i="28" s="1"/>
  <c r="Q4727" i="28" s="1"/>
  <c r="M4703" i="28"/>
  <c r="P4703" i="28" s="1"/>
  <c r="Q4703" i="28" s="1"/>
  <c r="M4679" i="28"/>
  <c r="P4679" i="28" s="1"/>
  <c r="Q4679" i="28" s="1"/>
  <c r="M4655" i="28"/>
  <c r="P4655" i="28" s="1"/>
  <c r="Q4655" i="28" s="1"/>
  <c r="M4611" i="28"/>
  <c r="P4611" i="28" s="1"/>
  <c r="Q4611" i="28" s="1"/>
  <c r="M4608" i="28"/>
  <c r="P4608" i="28" s="1"/>
  <c r="Q4608" i="28" s="1"/>
  <c r="M4912" i="28"/>
  <c r="P4912" i="28" s="1"/>
  <c r="Q4912" i="28" s="1"/>
  <c r="M4888" i="28"/>
  <c r="P4888" i="28" s="1"/>
  <c r="Q4888" i="28" s="1"/>
  <c r="M4864" i="28"/>
  <c r="P4864" i="28" s="1"/>
  <c r="Q4864" i="28" s="1"/>
  <c r="M4840" i="28"/>
  <c r="P4840" i="28" s="1"/>
  <c r="Q4840" i="28" s="1"/>
  <c r="M4816" i="28"/>
  <c r="P4816" i="28" s="1"/>
  <c r="Q4816" i="28" s="1"/>
  <c r="M4792" i="28"/>
  <c r="P4792" i="28" s="1"/>
  <c r="Q4792" i="28" s="1"/>
  <c r="M4768" i="28"/>
  <c r="P4768" i="28" s="1"/>
  <c r="Q4768" i="28" s="1"/>
  <c r="M4744" i="28"/>
  <c r="P4744" i="28" s="1"/>
  <c r="Q4744" i="28" s="1"/>
  <c r="M4720" i="28"/>
  <c r="P4720" i="28" s="1"/>
  <c r="Q4720" i="28" s="1"/>
  <c r="M4696" i="28"/>
  <c r="P4696" i="28" s="1"/>
  <c r="Q4696" i="28" s="1"/>
  <c r="M4672" i="28"/>
  <c r="P4672" i="28" s="1"/>
  <c r="Q4672" i="28" s="1"/>
  <c r="M4648" i="28"/>
  <c r="P4648" i="28" s="1"/>
  <c r="Q4648" i="28" s="1"/>
  <c r="M4243" i="28"/>
  <c r="P4243" i="28" s="1"/>
  <c r="Q4243" i="28" s="1"/>
  <c r="M4574" i="28"/>
  <c r="P4574" i="28" s="1"/>
  <c r="Q4574" i="28" s="1"/>
  <c r="M4550" i="28"/>
  <c r="P4550" i="28" s="1"/>
  <c r="Q4550" i="28" s="1"/>
  <c r="M4526" i="28"/>
  <c r="P4526" i="28" s="1"/>
  <c r="Q4526" i="28" s="1"/>
  <c r="M4502" i="28"/>
  <c r="P4502" i="28" s="1"/>
  <c r="Q4502" i="28" s="1"/>
  <c r="M4478" i="28"/>
  <c r="P4478" i="28" s="1"/>
  <c r="Q4478" i="28" s="1"/>
  <c r="M4454" i="28"/>
  <c r="P4454" i="28" s="1"/>
  <c r="Q4454" i="28" s="1"/>
  <c r="M4430" i="28"/>
  <c r="P4430" i="28" s="1"/>
  <c r="Q4430" i="28" s="1"/>
  <c r="M4406" i="28"/>
  <c r="P4406" i="28" s="1"/>
  <c r="Q4406" i="28" s="1"/>
  <c r="M4382" i="28"/>
  <c r="P4382" i="28" s="1"/>
  <c r="Q4382" i="28" s="1"/>
  <c r="M4358" i="28"/>
  <c r="P4358" i="28" s="1"/>
  <c r="Q4358" i="28" s="1"/>
  <c r="M4334" i="28"/>
  <c r="P4334" i="28" s="1"/>
  <c r="Q4334" i="28" s="1"/>
  <c r="M4310" i="28"/>
  <c r="P4310" i="28" s="1"/>
  <c r="Q4310" i="28" s="1"/>
  <c r="M4286" i="28"/>
  <c r="P4286" i="28" s="1"/>
  <c r="Q4286" i="28" s="1"/>
  <c r="M4262" i="28"/>
  <c r="P4262" i="28" s="1"/>
  <c r="Q4262" i="28" s="1"/>
  <c r="M4249" i="28"/>
  <c r="P4249" i="28" s="1"/>
  <c r="Q4249" i="28" s="1"/>
  <c r="M4567" i="28"/>
  <c r="P4567" i="28" s="1"/>
  <c r="Q4567" i="28" s="1"/>
  <c r="M4543" i="28"/>
  <c r="P4543" i="28" s="1"/>
  <c r="Q4543" i="28" s="1"/>
  <c r="M4519" i="28"/>
  <c r="P4519" i="28" s="1"/>
  <c r="Q4519" i="28" s="1"/>
  <c r="M4495" i="28"/>
  <c r="P4495" i="28" s="1"/>
  <c r="Q4495" i="28" s="1"/>
  <c r="M4471" i="28"/>
  <c r="P4471" i="28" s="1"/>
  <c r="Q4471" i="28" s="1"/>
  <c r="M4447" i="28"/>
  <c r="P4447" i="28" s="1"/>
  <c r="Q4447" i="28" s="1"/>
  <c r="M4423" i="28"/>
  <c r="P4423" i="28" s="1"/>
  <c r="Q4423" i="28" s="1"/>
  <c r="M4399" i="28"/>
  <c r="P4399" i="28" s="1"/>
  <c r="Q4399" i="28" s="1"/>
  <c r="M4375" i="28"/>
  <c r="P4375" i="28" s="1"/>
  <c r="Q4375" i="28" s="1"/>
  <c r="M4351" i="28"/>
  <c r="P4351" i="28" s="1"/>
  <c r="Q4351" i="28" s="1"/>
  <c r="M4327" i="28"/>
  <c r="P4327" i="28" s="1"/>
  <c r="Q4327" i="28" s="1"/>
  <c r="M4303" i="28"/>
  <c r="P4303" i="28" s="1"/>
  <c r="Q4303" i="28" s="1"/>
  <c r="M4279" i="28"/>
  <c r="P4279" i="28" s="1"/>
  <c r="Q4279" i="28" s="1"/>
  <c r="M4247" i="28"/>
  <c r="P4247" i="28" s="1"/>
  <c r="Q4247" i="28" s="1"/>
  <c r="M4203" i="28"/>
  <c r="P4203" i="28" s="1"/>
  <c r="Q4203" i="28" s="1"/>
  <c r="M4179" i="28"/>
  <c r="P4179" i="28" s="1"/>
  <c r="Q4179" i="28" s="1"/>
  <c r="M4155" i="28"/>
  <c r="P4155" i="28" s="1"/>
  <c r="Q4155" i="28" s="1"/>
  <c r="M4131" i="28"/>
  <c r="P4131" i="28" s="1"/>
  <c r="Q4131" i="28" s="1"/>
  <c r="M4107" i="28"/>
  <c r="P4107" i="28" s="1"/>
  <c r="Q4107" i="28" s="1"/>
  <c r="M4083" i="28"/>
  <c r="P4083" i="28" s="1"/>
  <c r="Q4083" i="28" s="1"/>
  <c r="M4059" i="28"/>
  <c r="P4059" i="28" s="1"/>
  <c r="Q4059" i="28" s="1"/>
  <c r="M4035" i="28"/>
  <c r="P4035" i="28" s="1"/>
  <c r="Q4035" i="28" s="1"/>
  <c r="M4011" i="28"/>
  <c r="P4011" i="28" s="1"/>
  <c r="Q4011" i="28" s="1"/>
  <c r="M3987" i="28"/>
  <c r="P3987" i="28" s="1"/>
  <c r="Q3987" i="28" s="1"/>
  <c r="M3963" i="28"/>
  <c r="P3963" i="28" s="1"/>
  <c r="Q3963" i="28" s="1"/>
  <c r="M3918" i="28"/>
  <c r="P3918" i="28" s="1"/>
  <c r="Q3918" i="28" s="1"/>
  <c r="M3927" i="28"/>
  <c r="P3927" i="28" s="1"/>
  <c r="Q3927" i="28" s="1"/>
  <c r="M4228" i="28"/>
  <c r="P4228" i="28" s="1"/>
  <c r="Q4228" i="28" s="1"/>
  <c r="M4204" i="28"/>
  <c r="P4204" i="28" s="1"/>
  <c r="Q4204" i="28" s="1"/>
  <c r="M4180" i="28"/>
  <c r="P4180" i="28" s="1"/>
  <c r="Q4180" i="28" s="1"/>
  <c r="M4156" i="28"/>
  <c r="P4156" i="28" s="1"/>
  <c r="Q4156" i="28" s="1"/>
  <c r="M4132" i="28"/>
  <c r="P4132" i="28" s="1"/>
  <c r="Q4132" i="28" s="1"/>
  <c r="M4108" i="28"/>
  <c r="P4108" i="28" s="1"/>
  <c r="Q4108" i="28" s="1"/>
  <c r="M4084" i="28"/>
  <c r="P4084" i="28" s="1"/>
  <c r="Q4084" i="28" s="1"/>
  <c r="M4060" i="28"/>
  <c r="P4060" i="28" s="1"/>
  <c r="Q4060" i="28" s="1"/>
  <c r="M4036" i="28"/>
  <c r="P4036" i="28" s="1"/>
  <c r="Q4036" i="28" s="1"/>
  <c r="M4012" i="28"/>
  <c r="P4012" i="28" s="1"/>
  <c r="Q4012" i="28" s="1"/>
  <c r="M3988" i="28"/>
  <c r="P3988" i="28" s="1"/>
  <c r="Q3988" i="28" s="1"/>
  <c r="M3964" i="28"/>
  <c r="P3964" i="28" s="1"/>
  <c r="Q3964" i="28" s="1"/>
  <c r="M3924" i="28"/>
  <c r="P3924" i="28" s="1"/>
  <c r="Q3924" i="28" s="1"/>
  <c r="M3921" i="28"/>
  <c r="P3921" i="28" s="1"/>
  <c r="Q3921" i="28" s="1"/>
  <c r="M3546" i="28"/>
  <c r="P3546" i="28" s="1"/>
  <c r="Q3546" i="28" s="1"/>
  <c r="M3898" i="28"/>
  <c r="P3898" i="28" s="1"/>
  <c r="Q3898" i="28" s="1"/>
  <c r="M3874" i="28"/>
  <c r="P3874" i="28" s="1"/>
  <c r="Q3874" i="28" s="1"/>
  <c r="M3850" i="28"/>
  <c r="P3850" i="28" s="1"/>
  <c r="Q3850" i="28" s="1"/>
  <c r="M3826" i="28"/>
  <c r="P3826" i="28" s="1"/>
  <c r="Q3826" i="28" s="1"/>
  <c r="M3802" i="28"/>
  <c r="P3802" i="28" s="1"/>
  <c r="Q3802" i="28" s="1"/>
  <c r="M3778" i="28"/>
  <c r="P3778" i="28" s="1"/>
  <c r="Q3778" i="28" s="1"/>
  <c r="M3754" i="28"/>
  <c r="P3754" i="28" s="1"/>
  <c r="Q3754" i="28" s="1"/>
  <c r="M3730" i="28"/>
  <c r="P3730" i="28" s="1"/>
  <c r="Q3730" i="28" s="1"/>
  <c r="M3706" i="28"/>
  <c r="P3706" i="28" s="1"/>
  <c r="Q3706" i="28" s="1"/>
  <c r="M3682" i="28"/>
  <c r="P3682" i="28" s="1"/>
  <c r="Q3682" i="28" s="1"/>
  <c r="M3658" i="28"/>
  <c r="P3658" i="28" s="1"/>
  <c r="Q3658" i="28" s="1"/>
  <c r="M3634" i="28"/>
  <c r="P3634" i="28" s="1"/>
  <c r="Q3634" i="28" s="1"/>
  <c r="M3610" i="28"/>
  <c r="P3610" i="28" s="1"/>
  <c r="Q3610" i="28" s="1"/>
  <c r="M3582" i="28"/>
  <c r="P3582" i="28" s="1"/>
  <c r="Q3582" i="28" s="1"/>
  <c r="M3534" i="28"/>
  <c r="P3534" i="28" s="1"/>
  <c r="Q3534" i="28" s="1"/>
  <c r="M3901" i="28"/>
  <c r="P3901" i="28" s="1"/>
  <c r="Q3901" i="28" s="1"/>
  <c r="M3877" i="28"/>
  <c r="P3877" i="28" s="1"/>
  <c r="Q3877" i="28" s="1"/>
  <c r="M3853" i="28"/>
  <c r="P3853" i="28" s="1"/>
  <c r="Q3853" i="28" s="1"/>
  <c r="M3829" i="28"/>
  <c r="P3829" i="28" s="1"/>
  <c r="Q3829" i="28" s="1"/>
  <c r="M3805" i="28"/>
  <c r="P3805" i="28" s="1"/>
  <c r="Q3805" i="28" s="1"/>
  <c r="M3781" i="28"/>
  <c r="P3781" i="28" s="1"/>
  <c r="Q3781" i="28" s="1"/>
  <c r="M3757" i="28"/>
  <c r="P3757" i="28" s="1"/>
  <c r="Q3757" i="28" s="1"/>
  <c r="M3733" i="28"/>
  <c r="P3733" i="28" s="1"/>
  <c r="Q3733" i="28" s="1"/>
  <c r="M3709" i="28"/>
  <c r="P3709" i="28" s="1"/>
  <c r="Q3709" i="28" s="1"/>
  <c r="M3685" i="28"/>
  <c r="P3685" i="28" s="1"/>
  <c r="Q3685" i="28" s="1"/>
  <c r="M3661" i="28"/>
  <c r="P3661" i="28" s="1"/>
  <c r="Q3661" i="28" s="1"/>
  <c r="M3637" i="28"/>
  <c r="P3637" i="28" s="1"/>
  <c r="Q3637" i="28" s="1"/>
  <c r="M3613" i="28"/>
  <c r="P3613" i="28" s="1"/>
  <c r="Q3613" i="28" s="1"/>
  <c r="M3552" i="28"/>
  <c r="P3552" i="28" s="1"/>
  <c r="Q3552" i="28" s="1"/>
  <c r="M3508" i="28"/>
  <c r="P3508" i="28" s="1"/>
  <c r="Q3508" i="28" s="1"/>
  <c r="M3484" i="28"/>
  <c r="P3484" i="28" s="1"/>
  <c r="Q3484" i="28" s="1"/>
  <c r="M3460" i="28"/>
  <c r="P3460" i="28" s="1"/>
  <c r="Q3460" i="28" s="1"/>
  <c r="M3436" i="28"/>
  <c r="P3436" i="28" s="1"/>
  <c r="Q3436" i="28" s="1"/>
  <c r="M3412" i="28"/>
  <c r="P3412" i="28" s="1"/>
  <c r="Q3412" i="28" s="1"/>
  <c r="M3388" i="28"/>
  <c r="P3388" i="28" s="1"/>
  <c r="Q3388" i="28" s="1"/>
  <c r="M3364" i="28"/>
  <c r="P3364" i="28" s="1"/>
  <c r="Q3364" i="28" s="1"/>
  <c r="M3340" i="28"/>
  <c r="P3340" i="28" s="1"/>
  <c r="Q3340" i="28" s="1"/>
  <c r="M3316" i="28"/>
  <c r="P3316" i="28" s="1"/>
  <c r="Q3316" i="28" s="1"/>
  <c r="M3278" i="28"/>
  <c r="P3278" i="28" s="1"/>
  <c r="Q3278" i="28" s="1"/>
  <c r="M3575" i="28"/>
  <c r="P3575" i="28" s="1"/>
  <c r="Q3575" i="28" s="1"/>
  <c r="M3551" i="28"/>
  <c r="P3551" i="28" s="1"/>
  <c r="Q3551" i="28" s="1"/>
  <c r="M3527" i="28"/>
  <c r="P3527" i="28" s="1"/>
  <c r="Q3527" i="28" s="1"/>
  <c r="M3503" i="28"/>
  <c r="P3503" i="28" s="1"/>
  <c r="Q3503" i="28" s="1"/>
  <c r="M3479" i="28"/>
  <c r="P3479" i="28" s="1"/>
  <c r="Q3479" i="28" s="1"/>
  <c r="M3455" i="28"/>
  <c r="P3455" i="28" s="1"/>
  <c r="Q3455" i="28" s="1"/>
  <c r="M3431" i="28"/>
  <c r="P3431" i="28" s="1"/>
  <c r="Q3431" i="28" s="1"/>
  <c r="M3407" i="28"/>
  <c r="P3407" i="28" s="1"/>
  <c r="Q3407" i="28" s="1"/>
  <c r="M3383" i="28"/>
  <c r="P3383" i="28" s="1"/>
  <c r="Q3383" i="28" s="1"/>
  <c r="M3359" i="28"/>
  <c r="P3359" i="28" s="1"/>
  <c r="Q3359" i="28" s="1"/>
  <c r="M3335" i="28"/>
  <c r="P3335" i="28" s="1"/>
  <c r="Q3335" i="28" s="1"/>
  <c r="M3311" i="28"/>
  <c r="P3311" i="28" s="1"/>
  <c r="Q3311" i="28" s="1"/>
  <c r="M3279" i="28"/>
  <c r="P3279" i="28" s="1"/>
  <c r="Q3279" i="28" s="1"/>
  <c r="M2963" i="28"/>
  <c r="P2963" i="28" s="1"/>
  <c r="Q2963" i="28" s="1"/>
  <c r="M3263" i="28"/>
  <c r="P3263" i="28" s="1"/>
  <c r="Q3263" i="28" s="1"/>
  <c r="M3239" i="28"/>
  <c r="P3239" i="28" s="1"/>
  <c r="Q3239" i="28" s="1"/>
  <c r="M3215" i="28"/>
  <c r="P3215" i="28" s="1"/>
  <c r="Q3215" i="28" s="1"/>
  <c r="M3191" i="28"/>
  <c r="P3191" i="28" s="1"/>
  <c r="Q3191" i="28" s="1"/>
  <c r="M3167" i="28"/>
  <c r="P3167" i="28" s="1"/>
  <c r="Q3167" i="28" s="1"/>
  <c r="M3143" i="28"/>
  <c r="P3143" i="28" s="1"/>
  <c r="Q3143" i="28" s="1"/>
  <c r="M3119" i="28"/>
  <c r="P3119" i="28" s="1"/>
  <c r="Q3119" i="28" s="1"/>
  <c r="M3095" i="28"/>
  <c r="P3095" i="28" s="1"/>
  <c r="Q3095" i="28" s="1"/>
  <c r="M3071" i="28"/>
  <c r="P3071" i="28" s="1"/>
  <c r="Q3071" i="28" s="1"/>
  <c r="M3047" i="28"/>
  <c r="P3047" i="28" s="1"/>
  <c r="Q3047" i="28" s="1"/>
  <c r="M5096" i="28"/>
  <c r="P5096" i="28" s="1"/>
  <c r="Q5096" i="28" s="1"/>
  <c r="M5072" i="28"/>
  <c r="P5072" i="28" s="1"/>
  <c r="Q5072" i="28" s="1"/>
  <c r="M5048" i="28"/>
  <c r="P5048" i="28" s="1"/>
  <c r="Q5048" i="28" s="1"/>
  <c r="M5024" i="28"/>
  <c r="P5024" i="28" s="1"/>
  <c r="Q5024" i="28" s="1"/>
  <c r="M5000" i="28"/>
  <c r="P5000" i="28" s="1"/>
  <c r="Q5000" i="28" s="1"/>
  <c r="M4976" i="28"/>
  <c r="P4976" i="28" s="1"/>
  <c r="Q4976" i="28" s="1"/>
  <c r="M4952" i="28"/>
  <c r="P4952" i="28" s="1"/>
  <c r="Q4952" i="28" s="1"/>
  <c r="M4923" i="28"/>
  <c r="P4923" i="28" s="1"/>
  <c r="Q4923" i="28" s="1"/>
  <c r="M5227" i="28"/>
  <c r="P5227" i="28" s="1"/>
  <c r="Q5227" i="28" s="1"/>
  <c r="M5203" i="28"/>
  <c r="P5203" i="28" s="1"/>
  <c r="Q5203" i="28" s="1"/>
  <c r="M5179" i="28"/>
  <c r="P5179" i="28" s="1"/>
  <c r="Q5179" i="28" s="1"/>
  <c r="M5155" i="28"/>
  <c r="P5155" i="28" s="1"/>
  <c r="Q5155" i="28" s="1"/>
  <c r="M5131" i="28"/>
  <c r="P5131" i="28" s="1"/>
  <c r="Q5131" i="28" s="1"/>
  <c r="M5107" i="28"/>
  <c r="P5107" i="28" s="1"/>
  <c r="Q5107" i="28" s="1"/>
  <c r="M5083" i="28"/>
  <c r="P5083" i="28" s="1"/>
  <c r="Q5083" i="28" s="1"/>
  <c r="M5059" i="28"/>
  <c r="P5059" i="28" s="1"/>
  <c r="Q5059" i="28" s="1"/>
  <c r="M5035" i="28"/>
  <c r="P5035" i="28" s="1"/>
  <c r="Q5035" i="28" s="1"/>
  <c r="M5011" i="28"/>
  <c r="P5011" i="28" s="1"/>
  <c r="Q5011" i="28" s="1"/>
  <c r="M4987" i="28"/>
  <c r="P4987" i="28" s="1"/>
  <c r="Q4987" i="28" s="1"/>
  <c r="M4963" i="28"/>
  <c r="P4963" i="28" s="1"/>
  <c r="Q4963" i="28" s="1"/>
  <c r="M4939" i="28"/>
  <c r="P4939" i="28" s="1"/>
  <c r="Q4939" i="28" s="1"/>
  <c r="M4595" i="28"/>
  <c r="P4595" i="28" s="1"/>
  <c r="Q4595" i="28" s="1"/>
  <c r="M4592" i="28"/>
  <c r="P4592" i="28" s="1"/>
  <c r="Q4592" i="28" s="1"/>
  <c r="M4893" i="28"/>
  <c r="P4893" i="28" s="1"/>
  <c r="Q4893" i="28" s="1"/>
  <c r="M4869" i="28"/>
  <c r="P4869" i="28" s="1"/>
  <c r="Q4869" i="28" s="1"/>
  <c r="M4845" i="28"/>
  <c r="P4845" i="28" s="1"/>
  <c r="Q4845" i="28" s="1"/>
  <c r="M4821" i="28"/>
  <c r="P4821" i="28" s="1"/>
  <c r="Q4821" i="28" s="1"/>
  <c r="M4797" i="28"/>
  <c r="P4797" i="28" s="1"/>
  <c r="Q4797" i="28" s="1"/>
  <c r="M4773" i="28"/>
  <c r="P4773" i="28" s="1"/>
  <c r="Q4773" i="28" s="1"/>
  <c r="M4749" i="28"/>
  <c r="P4749" i="28" s="1"/>
  <c r="Q4749" i="28" s="1"/>
  <c r="M4725" i="28"/>
  <c r="P4725" i="28" s="1"/>
  <c r="Q4725" i="28" s="1"/>
  <c r="M4701" i="28"/>
  <c r="P4701" i="28" s="1"/>
  <c r="Q4701" i="28" s="1"/>
  <c r="M4677" i="28"/>
  <c r="P4677" i="28" s="1"/>
  <c r="Q4677" i="28" s="1"/>
  <c r="M4653" i="28"/>
  <c r="P4653" i="28" s="1"/>
  <c r="Q4653" i="28" s="1"/>
  <c r="M4599" i="28"/>
  <c r="P4599" i="28" s="1"/>
  <c r="Q4599" i="28" s="1"/>
  <c r="M4596" i="28"/>
  <c r="P4596" i="28" s="1"/>
  <c r="Q4596" i="28" s="1"/>
  <c r="M4910" i="28"/>
  <c r="P4910" i="28" s="1"/>
  <c r="Q4910" i="28" s="1"/>
  <c r="M4886" i="28"/>
  <c r="P4886" i="28" s="1"/>
  <c r="Q4886" i="28" s="1"/>
  <c r="M4862" i="28"/>
  <c r="P4862" i="28" s="1"/>
  <c r="Q4862" i="28" s="1"/>
  <c r="M4838" i="28"/>
  <c r="P4838" i="28" s="1"/>
  <c r="Q4838" i="28" s="1"/>
  <c r="M4814" i="28"/>
  <c r="P4814" i="28" s="1"/>
  <c r="Q4814" i="28" s="1"/>
  <c r="M4790" i="28"/>
  <c r="P4790" i="28" s="1"/>
  <c r="Q4790" i="28" s="1"/>
  <c r="M4766" i="28"/>
  <c r="P4766" i="28" s="1"/>
  <c r="Q4766" i="28" s="1"/>
  <c r="M4742" i="28"/>
  <c r="P4742" i="28" s="1"/>
  <c r="Q4742" i="28" s="1"/>
  <c r="M4718" i="28"/>
  <c r="P4718" i="28" s="1"/>
  <c r="Q4718" i="28" s="1"/>
  <c r="M4694" i="28"/>
  <c r="P4694" i="28" s="1"/>
  <c r="Q4694" i="28" s="1"/>
  <c r="M4670" i="28"/>
  <c r="P4670" i="28" s="1"/>
  <c r="Q4670" i="28" s="1"/>
  <c r="M4646" i="28"/>
  <c r="P4646" i="28" s="1"/>
  <c r="Q4646" i="28" s="1"/>
  <c r="M4241" i="28"/>
  <c r="P4241" i="28" s="1"/>
  <c r="Q4241" i="28" s="1"/>
  <c r="M4572" i="28"/>
  <c r="P4572" i="28" s="1"/>
  <c r="Q4572" i="28" s="1"/>
  <c r="M4548" i="28"/>
  <c r="P4548" i="28" s="1"/>
  <c r="Q4548" i="28" s="1"/>
  <c r="M4524" i="28"/>
  <c r="P4524" i="28" s="1"/>
  <c r="Q4524" i="28" s="1"/>
  <c r="M4500" i="28"/>
  <c r="P4500" i="28" s="1"/>
  <c r="Q4500" i="28" s="1"/>
  <c r="M4476" i="28"/>
  <c r="P4476" i="28" s="1"/>
  <c r="Q4476" i="28" s="1"/>
  <c r="M4452" i="28"/>
  <c r="P4452" i="28" s="1"/>
  <c r="Q4452" i="28" s="1"/>
  <c r="M4428" i="28"/>
  <c r="P4428" i="28" s="1"/>
  <c r="Q4428" i="28" s="1"/>
  <c r="M4404" i="28"/>
  <c r="P4404" i="28" s="1"/>
  <c r="Q4404" i="28" s="1"/>
  <c r="M4380" i="28"/>
  <c r="P4380" i="28" s="1"/>
  <c r="Q4380" i="28" s="1"/>
  <c r="M4356" i="28"/>
  <c r="P4356" i="28" s="1"/>
  <c r="Q4356" i="28" s="1"/>
  <c r="M4332" i="28"/>
  <c r="P4332" i="28" s="1"/>
  <c r="Q4332" i="28" s="1"/>
  <c r="M4308" i="28"/>
  <c r="P4308" i="28" s="1"/>
  <c r="Q4308" i="28" s="1"/>
  <c r="M4284" i="28"/>
  <c r="P4284" i="28" s="1"/>
  <c r="Q4284" i="28" s="1"/>
  <c r="M4260" i="28"/>
  <c r="P4260" i="28" s="1"/>
  <c r="Q4260" i="28" s="1"/>
  <c r="M4225" i="28"/>
  <c r="P4225" i="28" s="1"/>
  <c r="Q4225" i="28" s="1"/>
  <c r="M4565" i="28"/>
  <c r="P4565" i="28" s="1"/>
  <c r="Q4565" i="28" s="1"/>
  <c r="M4541" i="28"/>
  <c r="P4541" i="28" s="1"/>
  <c r="Q4541" i="28" s="1"/>
  <c r="M4517" i="28"/>
  <c r="P4517" i="28" s="1"/>
  <c r="Q4517" i="28" s="1"/>
  <c r="M4493" i="28"/>
  <c r="P4493" i="28" s="1"/>
  <c r="Q4493" i="28" s="1"/>
  <c r="M4469" i="28"/>
  <c r="P4469" i="28" s="1"/>
  <c r="Q4469" i="28" s="1"/>
  <c r="M4445" i="28"/>
  <c r="P4445" i="28" s="1"/>
  <c r="Q4445" i="28" s="1"/>
  <c r="M4421" i="28"/>
  <c r="P4421" i="28" s="1"/>
  <c r="Q4421" i="28" s="1"/>
  <c r="M4397" i="28"/>
  <c r="P4397" i="28" s="1"/>
  <c r="Q4397" i="28" s="1"/>
  <c r="M4373" i="28"/>
  <c r="P4373" i="28" s="1"/>
  <c r="Q4373" i="28" s="1"/>
  <c r="M4349" i="28"/>
  <c r="P4349" i="28" s="1"/>
  <c r="Q4349" i="28" s="1"/>
  <c r="M4325" i="28"/>
  <c r="P4325" i="28" s="1"/>
  <c r="Q4325" i="28" s="1"/>
  <c r="M4301" i="28"/>
  <c r="P4301" i="28" s="1"/>
  <c r="Q4301" i="28" s="1"/>
  <c r="M4277" i="28"/>
  <c r="P4277" i="28" s="1"/>
  <c r="Q4277" i="28" s="1"/>
  <c r="M4245" i="28"/>
  <c r="P4245" i="28" s="1"/>
  <c r="Q4245" i="28" s="1"/>
  <c r="M4201" i="28"/>
  <c r="P4201" i="28" s="1"/>
  <c r="Q4201" i="28" s="1"/>
  <c r="M4177" i="28"/>
  <c r="P4177" i="28" s="1"/>
  <c r="Q4177" i="28" s="1"/>
  <c r="M4153" i="28"/>
  <c r="P4153" i="28" s="1"/>
  <c r="Q4153" i="28" s="1"/>
  <c r="M4129" i="28"/>
  <c r="P4129" i="28" s="1"/>
  <c r="Q4129" i="28" s="1"/>
  <c r="M4105" i="28"/>
  <c r="P4105" i="28" s="1"/>
  <c r="Q4105" i="28" s="1"/>
  <c r="M4081" i="28"/>
  <c r="P4081" i="28" s="1"/>
  <c r="Q4081" i="28" s="1"/>
  <c r="M4057" i="28"/>
  <c r="P4057" i="28" s="1"/>
  <c r="Q4057" i="28" s="1"/>
  <c r="M4033" i="28"/>
  <c r="P4033" i="28" s="1"/>
  <c r="Q4033" i="28" s="1"/>
  <c r="M4009" i="28"/>
  <c r="P4009" i="28" s="1"/>
  <c r="Q4009" i="28" s="1"/>
  <c r="M3985" i="28"/>
  <c r="P3985" i="28" s="1"/>
  <c r="Q3985" i="28" s="1"/>
  <c r="M3961" i="28"/>
  <c r="P3961" i="28" s="1"/>
  <c r="Q3961" i="28" s="1"/>
  <c r="M3949" i="28"/>
  <c r="P3949" i="28" s="1"/>
  <c r="Q3949" i="28" s="1"/>
  <c r="M4250" i="28"/>
  <c r="P4250" i="28" s="1"/>
  <c r="Q4250" i="28" s="1"/>
  <c r="M4226" i="28"/>
  <c r="P4226" i="28" s="1"/>
  <c r="Q4226" i="28" s="1"/>
  <c r="M4202" i="28"/>
  <c r="P4202" i="28" s="1"/>
  <c r="Q4202" i="28" s="1"/>
  <c r="M4178" i="28"/>
  <c r="P4178" i="28" s="1"/>
  <c r="Q4178" i="28" s="1"/>
  <c r="M4154" i="28"/>
  <c r="P4154" i="28" s="1"/>
  <c r="Q4154" i="28" s="1"/>
  <c r="M4130" i="28"/>
  <c r="P4130" i="28" s="1"/>
  <c r="Q4130" i="28" s="1"/>
  <c r="M4106" i="28"/>
  <c r="P4106" i="28" s="1"/>
  <c r="Q4106" i="28" s="1"/>
  <c r="M4082" i="28"/>
  <c r="P4082" i="28" s="1"/>
  <c r="Q4082" i="28" s="1"/>
  <c r="M4058" i="28"/>
  <c r="P4058" i="28" s="1"/>
  <c r="Q4058" i="28" s="1"/>
  <c r="M4034" i="28"/>
  <c r="P4034" i="28" s="1"/>
  <c r="Q4034" i="28" s="1"/>
  <c r="M4010" i="28"/>
  <c r="P4010" i="28" s="1"/>
  <c r="Q4010" i="28" s="1"/>
  <c r="M3986" i="28"/>
  <c r="P3986" i="28" s="1"/>
  <c r="Q3986" i="28" s="1"/>
  <c r="M3962" i="28"/>
  <c r="P3962" i="28" s="1"/>
  <c r="Q3962" i="28" s="1"/>
  <c r="M3955" i="28"/>
  <c r="P3955" i="28" s="1"/>
  <c r="Q3955" i="28" s="1"/>
  <c r="M3600" i="28"/>
  <c r="P3600" i="28" s="1"/>
  <c r="Q3600" i="28" s="1"/>
  <c r="M3597" i="28"/>
  <c r="P3597" i="28" s="1"/>
  <c r="Q3597" i="28" s="1"/>
  <c r="M3896" i="28"/>
  <c r="P3896" i="28" s="1"/>
  <c r="Q3896" i="28" s="1"/>
  <c r="M3872" i="28"/>
  <c r="P3872" i="28" s="1"/>
  <c r="Q3872" i="28" s="1"/>
  <c r="M3848" i="28"/>
  <c r="P3848" i="28" s="1"/>
  <c r="Q3848" i="28" s="1"/>
  <c r="M3824" i="28"/>
  <c r="P3824" i="28" s="1"/>
  <c r="Q3824" i="28" s="1"/>
  <c r="M3800" i="28"/>
  <c r="P3800" i="28" s="1"/>
  <c r="Q3800" i="28" s="1"/>
  <c r="M3776" i="28"/>
  <c r="P3776" i="28" s="1"/>
  <c r="Q3776" i="28" s="1"/>
  <c r="M3752" i="28"/>
  <c r="P3752" i="28" s="1"/>
  <c r="Q3752" i="28" s="1"/>
  <c r="M3728" i="28"/>
  <c r="P3728" i="28" s="1"/>
  <c r="Q3728" i="28" s="1"/>
  <c r="M3704" i="28"/>
  <c r="P3704" i="28" s="1"/>
  <c r="Q3704" i="28" s="1"/>
  <c r="M3680" i="28"/>
  <c r="P3680" i="28" s="1"/>
  <c r="Q3680" i="28" s="1"/>
  <c r="M3656" i="28"/>
  <c r="P3656" i="28" s="1"/>
  <c r="Q3656" i="28" s="1"/>
  <c r="M3632" i="28"/>
  <c r="P3632" i="28" s="1"/>
  <c r="Q3632" i="28" s="1"/>
  <c r="M3608" i="28"/>
  <c r="P3608" i="28" s="1"/>
  <c r="Q3608" i="28" s="1"/>
  <c r="M3562" i="28"/>
  <c r="P3562" i="28" s="1"/>
  <c r="Q3562" i="28" s="1"/>
  <c r="M3603" i="28"/>
  <c r="P3603" i="28" s="1"/>
  <c r="Q3603" i="28" s="1"/>
  <c r="M3899" i="28"/>
  <c r="P3899" i="28" s="1"/>
  <c r="Q3899" i="28" s="1"/>
  <c r="M3875" i="28"/>
  <c r="P3875" i="28" s="1"/>
  <c r="Q3875" i="28" s="1"/>
  <c r="M3851" i="28"/>
  <c r="P3851" i="28" s="1"/>
  <c r="Q3851" i="28" s="1"/>
  <c r="M3827" i="28"/>
  <c r="P3827" i="28" s="1"/>
  <c r="Q3827" i="28" s="1"/>
  <c r="M3803" i="28"/>
  <c r="P3803" i="28" s="1"/>
  <c r="Q3803" i="28" s="1"/>
  <c r="M3779" i="28"/>
  <c r="P3779" i="28" s="1"/>
  <c r="Q3779" i="28" s="1"/>
  <c r="M3755" i="28"/>
  <c r="P3755" i="28" s="1"/>
  <c r="Q3755" i="28" s="1"/>
  <c r="M3731" i="28"/>
  <c r="P3731" i="28" s="1"/>
  <c r="Q3731" i="28" s="1"/>
  <c r="M3707" i="28"/>
  <c r="P3707" i="28" s="1"/>
  <c r="Q3707" i="28" s="1"/>
  <c r="M3683" i="28"/>
  <c r="P3683" i="28" s="1"/>
  <c r="Q3683" i="28" s="1"/>
  <c r="M3659" i="28"/>
  <c r="P3659" i="28" s="1"/>
  <c r="Q3659" i="28" s="1"/>
  <c r="M3635" i="28"/>
  <c r="P3635" i="28" s="1"/>
  <c r="Q3635" i="28" s="1"/>
  <c r="M3611" i="28"/>
  <c r="P3611" i="28" s="1"/>
  <c r="Q3611" i="28" s="1"/>
  <c r="M3530" i="28"/>
  <c r="P3530" i="28" s="1"/>
  <c r="Q3530" i="28" s="1"/>
  <c r="M3506" i="28"/>
  <c r="P3506" i="28" s="1"/>
  <c r="Q3506" i="28" s="1"/>
  <c r="M3482" i="28"/>
  <c r="P3482" i="28" s="1"/>
  <c r="Q3482" i="28" s="1"/>
  <c r="M3458" i="28"/>
  <c r="P3458" i="28" s="1"/>
  <c r="Q3458" i="28" s="1"/>
  <c r="M3434" i="28"/>
  <c r="P3434" i="28" s="1"/>
  <c r="Q3434" i="28" s="1"/>
  <c r="M3410" i="28"/>
  <c r="P3410" i="28" s="1"/>
  <c r="Q3410" i="28" s="1"/>
  <c r="M3386" i="28"/>
  <c r="P3386" i="28" s="1"/>
  <c r="Q3386" i="28" s="1"/>
  <c r="M3362" i="28"/>
  <c r="P3362" i="28" s="1"/>
  <c r="Q3362" i="28" s="1"/>
  <c r="M3338" i="28"/>
  <c r="P3338" i="28" s="1"/>
  <c r="Q3338" i="28" s="1"/>
  <c r="M3314" i="28"/>
  <c r="P3314" i="28" s="1"/>
  <c r="Q3314" i="28" s="1"/>
  <c r="M3297" i="28"/>
  <c r="P3297" i="28" s="1"/>
  <c r="Q3297" i="28" s="1"/>
  <c r="M3573" i="28"/>
  <c r="P3573" i="28" s="1"/>
  <c r="Q3573" i="28" s="1"/>
  <c r="M3549" i="28"/>
  <c r="P3549" i="28" s="1"/>
  <c r="Q3549" i="28" s="1"/>
  <c r="M3525" i="28"/>
  <c r="P3525" i="28" s="1"/>
  <c r="Q3525" i="28" s="1"/>
  <c r="M3501" i="28"/>
  <c r="P3501" i="28" s="1"/>
  <c r="Q3501" i="28" s="1"/>
  <c r="M3477" i="28"/>
  <c r="P3477" i="28" s="1"/>
  <c r="Q3477" i="28" s="1"/>
  <c r="M3453" i="28"/>
  <c r="P3453" i="28" s="1"/>
  <c r="Q3453" i="28" s="1"/>
  <c r="M3429" i="28"/>
  <c r="P3429" i="28" s="1"/>
  <c r="Q3429" i="28" s="1"/>
  <c r="M3405" i="28"/>
  <c r="P3405" i="28" s="1"/>
  <c r="Q3405" i="28" s="1"/>
  <c r="M3381" i="28"/>
  <c r="P3381" i="28" s="1"/>
  <c r="Q3381" i="28" s="1"/>
  <c r="M3357" i="28"/>
  <c r="P3357" i="28" s="1"/>
  <c r="Q3357" i="28" s="1"/>
  <c r="M3333" i="28"/>
  <c r="P3333" i="28" s="1"/>
  <c r="Q3333" i="28" s="1"/>
  <c r="M3309" i="28"/>
  <c r="P3309" i="28" s="1"/>
  <c r="Q3309" i="28" s="1"/>
  <c r="M3298" i="28"/>
  <c r="P3298" i="28" s="1"/>
  <c r="Q3298" i="28" s="1"/>
  <c r="M2948" i="28"/>
  <c r="P2948" i="28" s="1"/>
  <c r="Q2948" i="28" s="1"/>
  <c r="M3261" i="28"/>
  <c r="P3261" i="28" s="1"/>
  <c r="Q3261" i="28" s="1"/>
  <c r="M3237" i="28"/>
  <c r="P3237" i="28" s="1"/>
  <c r="Q3237" i="28" s="1"/>
  <c r="M3213" i="28"/>
  <c r="P3213" i="28" s="1"/>
  <c r="Q3213" i="28" s="1"/>
  <c r="M3189" i="28"/>
  <c r="P3189" i="28" s="1"/>
  <c r="Q3189" i="28" s="1"/>
  <c r="M3165" i="28"/>
  <c r="P3165" i="28" s="1"/>
  <c r="Q3165" i="28" s="1"/>
  <c r="M3141" i="28"/>
  <c r="P3141" i="28" s="1"/>
  <c r="Q3141" i="28" s="1"/>
  <c r="M3117" i="28"/>
  <c r="P3117" i="28" s="1"/>
  <c r="Q3117" i="28" s="1"/>
  <c r="M3093" i="28"/>
  <c r="P3093" i="28" s="1"/>
  <c r="Q3093" i="28" s="1"/>
  <c r="M3069" i="28"/>
  <c r="P3069" i="28" s="1"/>
  <c r="Q3069" i="28" s="1"/>
  <c r="M3045" i="28"/>
  <c r="P3045" i="28" s="1"/>
  <c r="Q3045" i="28" s="1"/>
  <c r="M5118" i="28"/>
  <c r="P5118" i="28" s="1"/>
  <c r="Q5118" i="28" s="1"/>
  <c r="M5094" i="28"/>
  <c r="P5094" i="28" s="1"/>
  <c r="Q5094" i="28" s="1"/>
  <c r="M5070" i="28"/>
  <c r="P5070" i="28" s="1"/>
  <c r="Q5070" i="28" s="1"/>
  <c r="M5046" i="28"/>
  <c r="P5046" i="28" s="1"/>
  <c r="Q5046" i="28" s="1"/>
  <c r="M5022" i="28"/>
  <c r="P5022" i="28" s="1"/>
  <c r="Q5022" i="28" s="1"/>
  <c r="M4998" i="28"/>
  <c r="P4998" i="28" s="1"/>
  <c r="Q4998" i="28" s="1"/>
  <c r="M4974" i="28"/>
  <c r="P4974" i="28" s="1"/>
  <c r="Q4974" i="28" s="1"/>
  <c r="M4950" i="28"/>
  <c r="P4950" i="28" s="1"/>
  <c r="Q4950" i="28" s="1"/>
  <c r="M4918" i="28"/>
  <c r="P4918" i="28" s="1"/>
  <c r="Q4918" i="28" s="1"/>
  <c r="M5225" i="28"/>
  <c r="P5225" i="28" s="1"/>
  <c r="Q5225" i="28" s="1"/>
  <c r="M5201" i="28"/>
  <c r="P5201" i="28" s="1"/>
  <c r="Q5201" i="28" s="1"/>
  <c r="M5177" i="28"/>
  <c r="P5177" i="28" s="1"/>
  <c r="Q5177" i="28" s="1"/>
  <c r="M5153" i="28"/>
  <c r="P5153" i="28" s="1"/>
  <c r="Q5153" i="28" s="1"/>
  <c r="M5129" i="28"/>
  <c r="P5129" i="28" s="1"/>
  <c r="Q5129" i="28" s="1"/>
  <c r="M5105" i="28"/>
  <c r="P5105" i="28" s="1"/>
  <c r="Q5105" i="28" s="1"/>
  <c r="M5081" i="28"/>
  <c r="P5081" i="28" s="1"/>
  <c r="Q5081" i="28" s="1"/>
  <c r="M5057" i="28"/>
  <c r="P5057" i="28" s="1"/>
  <c r="Q5057" i="28" s="1"/>
  <c r="M5033" i="28"/>
  <c r="P5033" i="28" s="1"/>
  <c r="Q5033" i="28" s="1"/>
  <c r="M5009" i="28"/>
  <c r="P5009" i="28" s="1"/>
  <c r="Q5009" i="28" s="1"/>
  <c r="M4985" i="28"/>
  <c r="P4985" i="28" s="1"/>
  <c r="Q4985" i="28" s="1"/>
  <c r="M4961" i="28"/>
  <c r="P4961" i="28" s="1"/>
  <c r="Q4961" i="28" s="1"/>
  <c r="M4937" i="28"/>
  <c r="P4937" i="28" s="1"/>
  <c r="Q4937" i="28" s="1"/>
  <c r="M4626" i="28"/>
  <c r="P4626" i="28" s="1"/>
  <c r="Q4626" i="28" s="1"/>
  <c r="M4915" i="28"/>
  <c r="P4915" i="28" s="1"/>
  <c r="Q4915" i="28" s="1"/>
  <c r="M4891" i="28"/>
  <c r="P4891" i="28" s="1"/>
  <c r="Q4891" i="28" s="1"/>
  <c r="M4867" i="28"/>
  <c r="P4867" i="28" s="1"/>
  <c r="Q4867" i="28" s="1"/>
  <c r="M4843" i="28"/>
  <c r="P4843" i="28" s="1"/>
  <c r="Q4843" i="28" s="1"/>
  <c r="M4819" i="28"/>
  <c r="P4819" i="28" s="1"/>
  <c r="Q4819" i="28" s="1"/>
  <c r="M4795" i="28"/>
  <c r="P4795" i="28" s="1"/>
  <c r="Q4795" i="28" s="1"/>
  <c r="M4771" i="28"/>
  <c r="P4771" i="28" s="1"/>
  <c r="Q4771" i="28" s="1"/>
  <c r="M4747" i="28"/>
  <c r="P4747" i="28" s="1"/>
  <c r="Q4747" i="28" s="1"/>
  <c r="M4723" i="28"/>
  <c r="P4723" i="28" s="1"/>
  <c r="Q4723" i="28" s="1"/>
  <c r="M4699" i="28"/>
  <c r="P4699" i="28" s="1"/>
  <c r="Q4699" i="28" s="1"/>
  <c r="M4675" i="28"/>
  <c r="P4675" i="28" s="1"/>
  <c r="Q4675" i="28" s="1"/>
  <c r="M4651" i="28"/>
  <c r="P4651" i="28" s="1"/>
  <c r="Q4651" i="28" s="1"/>
  <c r="M4630" i="28"/>
  <c r="P4630" i="28" s="1"/>
  <c r="Q4630" i="28" s="1"/>
  <c r="M4627" i="28"/>
  <c r="P4627" i="28" s="1"/>
  <c r="Q4627" i="28" s="1"/>
  <c r="M4908" i="28"/>
  <c r="P4908" i="28" s="1"/>
  <c r="Q4908" i="28" s="1"/>
  <c r="M4884" i="28"/>
  <c r="P4884" i="28" s="1"/>
  <c r="Q4884" i="28" s="1"/>
  <c r="M4860" i="28"/>
  <c r="P4860" i="28" s="1"/>
  <c r="Q4860" i="28" s="1"/>
  <c r="M4836" i="28"/>
  <c r="P4836" i="28" s="1"/>
  <c r="Q4836" i="28" s="1"/>
  <c r="M4812" i="28"/>
  <c r="P4812" i="28" s="1"/>
  <c r="Q4812" i="28" s="1"/>
  <c r="M4788" i="28"/>
  <c r="P4788" i="28" s="1"/>
  <c r="Q4788" i="28" s="1"/>
  <c r="M4764" i="28"/>
  <c r="P4764" i="28" s="1"/>
  <c r="Q4764" i="28" s="1"/>
  <c r="M4740" i="28"/>
  <c r="P4740" i="28" s="1"/>
  <c r="Q4740" i="28" s="1"/>
  <c r="M4716" i="28"/>
  <c r="P4716" i="28" s="1"/>
  <c r="Q4716" i="28" s="1"/>
  <c r="M4692" i="28"/>
  <c r="P4692" i="28" s="1"/>
  <c r="Q4692" i="28" s="1"/>
  <c r="M4668" i="28"/>
  <c r="P4668" i="28" s="1"/>
  <c r="Q4668" i="28" s="1"/>
  <c r="M4644" i="28"/>
  <c r="P4644" i="28" s="1"/>
  <c r="Q4644" i="28" s="1"/>
  <c r="M4254" i="28"/>
  <c r="P4254" i="28" s="1"/>
  <c r="Q4254" i="28" s="1"/>
  <c r="M4570" i="28"/>
  <c r="P4570" i="28" s="1"/>
  <c r="Q4570" i="28" s="1"/>
  <c r="M4546" i="28"/>
  <c r="P4546" i="28" s="1"/>
  <c r="Q4546" i="28" s="1"/>
  <c r="M4522" i="28"/>
  <c r="P4522" i="28" s="1"/>
  <c r="Q4522" i="28" s="1"/>
  <c r="M4498" i="28"/>
  <c r="P4498" i="28" s="1"/>
  <c r="Q4498" i="28" s="1"/>
  <c r="M4474" i="28"/>
  <c r="P4474" i="28" s="1"/>
  <c r="Q4474" i="28" s="1"/>
  <c r="M4450" i="28"/>
  <c r="P4450" i="28" s="1"/>
  <c r="Q4450" i="28" s="1"/>
  <c r="M4426" i="28"/>
  <c r="P4426" i="28" s="1"/>
  <c r="Q4426" i="28" s="1"/>
  <c r="M4402" i="28"/>
  <c r="P4402" i="28" s="1"/>
  <c r="Q4402" i="28" s="1"/>
  <c r="M4378" i="28"/>
  <c r="P4378" i="28" s="1"/>
  <c r="Q4378" i="28" s="1"/>
  <c r="M4354" i="28"/>
  <c r="P4354" i="28" s="1"/>
  <c r="Q4354" i="28" s="1"/>
  <c r="M4330" i="28"/>
  <c r="P4330" i="28" s="1"/>
  <c r="Q4330" i="28" s="1"/>
  <c r="M4306" i="28"/>
  <c r="P4306" i="28" s="1"/>
  <c r="Q4306" i="28" s="1"/>
  <c r="M4282" i="28"/>
  <c r="P4282" i="28" s="1"/>
  <c r="Q4282" i="28" s="1"/>
  <c r="M4258" i="28"/>
  <c r="P4258" i="28" s="1"/>
  <c r="Q4258" i="28" s="1"/>
  <c r="M4587" i="28"/>
  <c r="P4587" i="28" s="1"/>
  <c r="Q4587" i="28" s="1"/>
  <c r="M4563" i="28"/>
  <c r="P4563" i="28" s="1"/>
  <c r="Q4563" i="28" s="1"/>
  <c r="M4539" i="28"/>
  <c r="P4539" i="28" s="1"/>
  <c r="Q4539" i="28" s="1"/>
  <c r="M4515" i="28"/>
  <c r="P4515" i="28" s="1"/>
  <c r="Q4515" i="28" s="1"/>
  <c r="M4491" i="28"/>
  <c r="P4491" i="28" s="1"/>
  <c r="Q4491" i="28" s="1"/>
  <c r="M4467" i="28"/>
  <c r="P4467" i="28" s="1"/>
  <c r="Q4467" i="28" s="1"/>
  <c r="M4443" i="28"/>
  <c r="P4443" i="28" s="1"/>
  <c r="Q4443" i="28" s="1"/>
  <c r="M4419" i="28"/>
  <c r="P4419" i="28" s="1"/>
  <c r="Q4419" i="28" s="1"/>
  <c r="M4395" i="28"/>
  <c r="P4395" i="28" s="1"/>
  <c r="Q4395" i="28" s="1"/>
  <c r="M4371" i="28"/>
  <c r="P4371" i="28" s="1"/>
  <c r="Q4371" i="28" s="1"/>
  <c r="M4347" i="28"/>
  <c r="P4347" i="28" s="1"/>
  <c r="Q4347" i="28" s="1"/>
  <c r="M4323" i="28"/>
  <c r="P4323" i="28" s="1"/>
  <c r="Q4323" i="28" s="1"/>
  <c r="M4299" i="28"/>
  <c r="P4299" i="28" s="1"/>
  <c r="Q4299" i="28" s="1"/>
  <c r="M4275" i="28"/>
  <c r="P4275" i="28" s="1"/>
  <c r="Q4275" i="28" s="1"/>
  <c r="M4223" i="28"/>
  <c r="P4223" i="28" s="1"/>
  <c r="Q4223" i="28" s="1"/>
  <c r="M4199" i="28"/>
  <c r="P4199" i="28" s="1"/>
  <c r="Q4199" i="28" s="1"/>
  <c r="M4175" i="28"/>
  <c r="P4175" i="28" s="1"/>
  <c r="Q4175" i="28" s="1"/>
  <c r="M4151" i="28"/>
  <c r="P4151" i="28" s="1"/>
  <c r="Q4151" i="28" s="1"/>
  <c r="M4127" i="28"/>
  <c r="P4127" i="28" s="1"/>
  <c r="Q4127" i="28" s="1"/>
  <c r="M4103" i="28"/>
  <c r="P4103" i="28" s="1"/>
  <c r="Q4103" i="28" s="1"/>
  <c r="M4079" i="28"/>
  <c r="P4079" i="28" s="1"/>
  <c r="Q4079" i="28" s="1"/>
  <c r="M4055" i="28"/>
  <c r="P4055" i="28" s="1"/>
  <c r="Q4055" i="28" s="1"/>
  <c r="M4031" i="28"/>
  <c r="P4031" i="28" s="1"/>
  <c r="Q4031" i="28" s="1"/>
  <c r="M4007" i="28"/>
  <c r="P4007" i="28" s="1"/>
  <c r="Q4007" i="28" s="1"/>
  <c r="M3983" i="28"/>
  <c r="P3983" i="28" s="1"/>
  <c r="Q3983" i="28" s="1"/>
  <c r="M3959" i="28"/>
  <c r="P3959" i="28" s="1"/>
  <c r="Q3959" i="28" s="1"/>
  <c r="M3937" i="28"/>
  <c r="P3937" i="28" s="1"/>
  <c r="Q3937" i="28" s="1"/>
  <c r="M4248" i="28"/>
  <c r="P4248" i="28" s="1"/>
  <c r="Q4248" i="28" s="1"/>
  <c r="M4224" i="28"/>
  <c r="P4224" i="28" s="1"/>
  <c r="Q4224" i="28" s="1"/>
  <c r="M4200" i="28"/>
  <c r="P4200" i="28" s="1"/>
  <c r="Q4200" i="28" s="1"/>
  <c r="M4176" i="28"/>
  <c r="P4176" i="28" s="1"/>
  <c r="Q4176" i="28" s="1"/>
  <c r="M4152" i="28"/>
  <c r="P4152" i="28" s="1"/>
  <c r="Q4152" i="28" s="1"/>
  <c r="M4128" i="28"/>
  <c r="P4128" i="28" s="1"/>
  <c r="Q4128" i="28" s="1"/>
  <c r="M4104" i="28"/>
  <c r="P4104" i="28" s="1"/>
  <c r="Q4104" i="28" s="1"/>
  <c r="M4080" i="28"/>
  <c r="P4080" i="28" s="1"/>
  <c r="Q4080" i="28" s="1"/>
  <c r="M4056" i="28"/>
  <c r="P4056" i="28" s="1"/>
  <c r="Q4056" i="28" s="1"/>
  <c r="M4032" i="28"/>
  <c r="P4032" i="28" s="1"/>
  <c r="Q4032" i="28" s="1"/>
  <c r="M4008" i="28"/>
  <c r="P4008" i="28" s="1"/>
  <c r="Q4008" i="28" s="1"/>
  <c r="M3984" i="28"/>
  <c r="P3984" i="28" s="1"/>
  <c r="Q3984" i="28" s="1"/>
  <c r="M3960" i="28"/>
  <c r="P3960" i="28" s="1"/>
  <c r="Q3960" i="28" s="1"/>
  <c r="M3943" i="28"/>
  <c r="P3943" i="28" s="1"/>
  <c r="Q3943" i="28" s="1"/>
  <c r="M3588" i="28"/>
  <c r="P3588" i="28" s="1"/>
  <c r="Q3588" i="28" s="1"/>
  <c r="M3585" i="28"/>
  <c r="P3585" i="28" s="1"/>
  <c r="Q3585" i="28" s="1"/>
  <c r="M3894" i="28"/>
  <c r="P3894" i="28" s="1"/>
  <c r="Q3894" i="28" s="1"/>
  <c r="M3870" i="28"/>
  <c r="P3870" i="28" s="1"/>
  <c r="Q3870" i="28" s="1"/>
  <c r="M3846" i="28"/>
  <c r="P3846" i="28" s="1"/>
  <c r="Q3846" i="28" s="1"/>
  <c r="M3822" i="28"/>
  <c r="P3822" i="28" s="1"/>
  <c r="Q3822" i="28" s="1"/>
  <c r="M3798" i="28"/>
  <c r="P3798" i="28" s="1"/>
  <c r="Q3798" i="28" s="1"/>
  <c r="M3774" i="28"/>
  <c r="P3774" i="28" s="1"/>
  <c r="Q3774" i="28" s="1"/>
  <c r="M3750" i="28"/>
  <c r="P3750" i="28" s="1"/>
  <c r="Q3750" i="28" s="1"/>
  <c r="M3726" i="28"/>
  <c r="P3726" i="28" s="1"/>
  <c r="Q3726" i="28" s="1"/>
  <c r="M3702" i="28"/>
  <c r="P3702" i="28" s="1"/>
  <c r="Q3702" i="28" s="1"/>
  <c r="M3678" i="28"/>
  <c r="P3678" i="28" s="1"/>
  <c r="Q3678" i="28" s="1"/>
  <c r="M3654" i="28"/>
  <c r="P3654" i="28" s="1"/>
  <c r="Q3654" i="28" s="1"/>
  <c r="M3630" i="28"/>
  <c r="P3630" i="28" s="1"/>
  <c r="Q3630" i="28" s="1"/>
  <c r="M3606" i="28"/>
  <c r="P3606" i="28" s="1"/>
  <c r="Q3606" i="28" s="1"/>
  <c r="M3538" i="28"/>
  <c r="P3538" i="28" s="1"/>
  <c r="Q3538" i="28" s="1"/>
  <c r="M3591" i="28"/>
  <c r="P3591" i="28" s="1"/>
  <c r="Q3591" i="28" s="1"/>
  <c r="M3897" i="28"/>
  <c r="P3897" i="28" s="1"/>
  <c r="Q3897" i="28" s="1"/>
  <c r="M3873" i="28"/>
  <c r="P3873" i="28" s="1"/>
  <c r="Q3873" i="28" s="1"/>
  <c r="M3849" i="28"/>
  <c r="P3849" i="28" s="1"/>
  <c r="Q3849" i="28" s="1"/>
  <c r="M3825" i="28"/>
  <c r="P3825" i="28" s="1"/>
  <c r="Q3825" i="28" s="1"/>
  <c r="M3801" i="28"/>
  <c r="P3801" i="28" s="1"/>
  <c r="Q3801" i="28" s="1"/>
  <c r="M3777" i="28"/>
  <c r="P3777" i="28" s="1"/>
  <c r="Q3777" i="28" s="1"/>
  <c r="M3753" i="28"/>
  <c r="P3753" i="28" s="1"/>
  <c r="Q3753" i="28" s="1"/>
  <c r="M3729" i="28"/>
  <c r="P3729" i="28" s="1"/>
  <c r="Q3729" i="28" s="1"/>
  <c r="M3705" i="28"/>
  <c r="P3705" i="28" s="1"/>
  <c r="Q3705" i="28" s="1"/>
  <c r="M3681" i="28"/>
  <c r="P3681" i="28" s="1"/>
  <c r="Q3681" i="28" s="1"/>
  <c r="M3657" i="28"/>
  <c r="P3657" i="28" s="1"/>
  <c r="Q3657" i="28" s="1"/>
  <c r="M3633" i="28"/>
  <c r="P3633" i="28" s="1"/>
  <c r="Q3633" i="28" s="1"/>
  <c r="M3609" i="28"/>
  <c r="P3609" i="28" s="1"/>
  <c r="Q3609" i="28" s="1"/>
  <c r="M3528" i="28"/>
  <c r="P3528" i="28" s="1"/>
  <c r="Q3528" i="28" s="1"/>
  <c r="M3504" i="28"/>
  <c r="P3504" i="28" s="1"/>
  <c r="Q3504" i="28" s="1"/>
  <c r="M3480" i="28"/>
  <c r="P3480" i="28" s="1"/>
  <c r="Q3480" i="28" s="1"/>
  <c r="M3456" i="28"/>
  <c r="P3456" i="28" s="1"/>
  <c r="Q3456" i="28" s="1"/>
  <c r="M3432" i="28"/>
  <c r="P3432" i="28" s="1"/>
  <c r="Q3432" i="28" s="1"/>
  <c r="M3408" i="28"/>
  <c r="P3408" i="28" s="1"/>
  <c r="Q3408" i="28" s="1"/>
  <c r="M3384" i="28"/>
  <c r="P3384" i="28" s="1"/>
  <c r="Q3384" i="28" s="1"/>
  <c r="M3360" i="28"/>
  <c r="P3360" i="28" s="1"/>
  <c r="Q3360" i="28" s="1"/>
  <c r="M3336" i="28"/>
  <c r="P3336" i="28" s="1"/>
  <c r="Q3336" i="28" s="1"/>
  <c r="M3312" i="28"/>
  <c r="P3312" i="28" s="1"/>
  <c r="Q3312" i="28" s="1"/>
  <c r="M3285" i="28"/>
  <c r="P3285" i="28" s="1"/>
  <c r="Q3285" i="28" s="1"/>
  <c r="M3571" i="28"/>
  <c r="P3571" i="28" s="1"/>
  <c r="Q3571" i="28" s="1"/>
  <c r="M3547" i="28"/>
  <c r="P3547" i="28" s="1"/>
  <c r="Q3547" i="28" s="1"/>
  <c r="M3523" i="28"/>
  <c r="P3523" i="28" s="1"/>
  <c r="Q3523" i="28" s="1"/>
  <c r="M3499" i="28"/>
  <c r="P3499" i="28" s="1"/>
  <c r="Q3499" i="28" s="1"/>
  <c r="M3475" i="28"/>
  <c r="P3475" i="28" s="1"/>
  <c r="Q3475" i="28" s="1"/>
  <c r="M3451" i="28"/>
  <c r="P3451" i="28" s="1"/>
  <c r="Q3451" i="28" s="1"/>
  <c r="M3427" i="28"/>
  <c r="P3427" i="28" s="1"/>
  <c r="Q3427" i="28" s="1"/>
  <c r="M3403" i="28"/>
  <c r="P3403" i="28" s="1"/>
  <c r="Q3403" i="28" s="1"/>
  <c r="M3379" i="28"/>
  <c r="P3379" i="28" s="1"/>
  <c r="Q3379" i="28" s="1"/>
  <c r="M3355" i="28"/>
  <c r="P3355" i="28" s="1"/>
  <c r="Q3355" i="28" s="1"/>
  <c r="M3331" i="28"/>
  <c r="P3331" i="28" s="1"/>
  <c r="Q3331" i="28" s="1"/>
  <c r="M3307" i="28"/>
  <c r="P3307" i="28" s="1"/>
  <c r="Q3307" i="28" s="1"/>
  <c r="M3286" i="28"/>
  <c r="P3286" i="28" s="1"/>
  <c r="Q3286" i="28" s="1"/>
  <c r="M2978" i="28"/>
  <c r="P2978" i="28" s="1"/>
  <c r="Q2978" i="28" s="1"/>
  <c r="M3259" i="28"/>
  <c r="P3259" i="28" s="1"/>
  <c r="Q3259" i="28" s="1"/>
  <c r="M3235" i="28"/>
  <c r="P3235" i="28" s="1"/>
  <c r="Q3235" i="28" s="1"/>
  <c r="M3211" i="28"/>
  <c r="P3211" i="28" s="1"/>
  <c r="Q3211" i="28" s="1"/>
  <c r="M3187" i="28"/>
  <c r="P3187" i="28" s="1"/>
  <c r="Q3187" i="28" s="1"/>
  <c r="M3163" i="28"/>
  <c r="P3163" i="28" s="1"/>
  <c r="Q3163" i="28" s="1"/>
  <c r="M3139" i="28"/>
  <c r="P3139" i="28" s="1"/>
  <c r="Q3139" i="28" s="1"/>
  <c r="M3115" i="28"/>
  <c r="P3115" i="28" s="1"/>
  <c r="Q3115" i="28" s="1"/>
  <c r="M3091" i="28"/>
  <c r="P3091" i="28" s="1"/>
  <c r="Q3091" i="28" s="1"/>
  <c r="M3067" i="28"/>
  <c r="P3067" i="28" s="1"/>
  <c r="Q3067" i="28" s="1"/>
  <c r="M3043" i="28"/>
  <c r="P3043" i="28" s="1"/>
  <c r="Q3043" i="28" s="1"/>
  <c r="M3017" i="28"/>
  <c r="P3017" i="28" s="1"/>
  <c r="Q3017" i="28" s="1"/>
  <c r="M2993" i="28"/>
  <c r="P2993" i="28" s="1"/>
  <c r="Q2993" i="28" s="1"/>
  <c r="M2954" i="28"/>
  <c r="P2954" i="28" s="1"/>
  <c r="Q2954" i="28" s="1"/>
  <c r="M3268" i="28"/>
  <c r="P3268" i="28" s="1"/>
  <c r="Q3268" i="28" s="1"/>
  <c r="M3244" i="28"/>
  <c r="P3244" i="28" s="1"/>
  <c r="Q3244" i="28" s="1"/>
  <c r="M3220" i="28"/>
  <c r="P3220" i="28" s="1"/>
  <c r="Q3220" i="28" s="1"/>
  <c r="M3196" i="28"/>
  <c r="P3196" i="28" s="1"/>
  <c r="Q3196" i="28" s="1"/>
  <c r="M3172" i="28"/>
  <c r="P3172" i="28" s="1"/>
  <c r="Q3172" i="28" s="1"/>
  <c r="M3148" i="28"/>
  <c r="P3148" i="28" s="1"/>
  <c r="Q3148" i="28" s="1"/>
  <c r="M3124" i="28"/>
  <c r="P3124" i="28" s="1"/>
  <c r="Q3124" i="28" s="1"/>
  <c r="M3100" i="28"/>
  <c r="P3100" i="28" s="1"/>
  <c r="Q3100" i="28" s="1"/>
  <c r="M3076" i="28"/>
  <c r="P3076" i="28" s="1"/>
  <c r="Q3076" i="28" s="1"/>
  <c r="M3052" i="28"/>
  <c r="P3052" i="28" s="1"/>
  <c r="Q3052" i="28" s="1"/>
  <c r="M3028" i="28"/>
  <c r="P3028" i="28" s="1"/>
  <c r="Q3028" i="28" s="1"/>
  <c r="M3004" i="28"/>
  <c r="P3004" i="28" s="1"/>
  <c r="Q3004" i="28" s="1"/>
  <c r="M2950" i="28"/>
  <c r="P2950" i="28" s="1"/>
  <c r="Q2950" i="28" s="1"/>
  <c r="M2926" i="28"/>
  <c r="P2926" i="28" s="1"/>
  <c r="Q2926" i="28" s="1"/>
  <c r="M2902" i="28"/>
  <c r="P2902" i="28" s="1"/>
  <c r="Q2902" i="28" s="1"/>
  <c r="M2878" i="28"/>
  <c r="P2878" i="28" s="1"/>
  <c r="Q2878" i="28" s="1"/>
  <c r="M2854" i="28"/>
  <c r="P2854" i="28" s="1"/>
  <c r="Q2854" i="28" s="1"/>
  <c r="M2830" i="28"/>
  <c r="P2830" i="28" s="1"/>
  <c r="Q2830" i="28" s="1"/>
  <c r="M2806" i="28"/>
  <c r="P2806" i="28" s="1"/>
  <c r="Q2806" i="28" s="1"/>
  <c r="M2782" i="28"/>
  <c r="P2782" i="28" s="1"/>
  <c r="Q2782" i="28" s="1"/>
  <c r="M2758" i="28"/>
  <c r="P2758" i="28" s="1"/>
  <c r="Q2758" i="28" s="1"/>
  <c r="M2734" i="28"/>
  <c r="P2734" i="28" s="1"/>
  <c r="Q2734" i="28" s="1"/>
  <c r="M2710" i="28"/>
  <c r="P2710" i="28" s="1"/>
  <c r="Q2710" i="28" s="1"/>
  <c r="M2686" i="28"/>
  <c r="P2686" i="28" s="1"/>
  <c r="Q2686" i="28" s="1"/>
  <c r="M2662" i="28"/>
  <c r="P2662" i="28" s="1"/>
  <c r="Q2662" i="28" s="1"/>
  <c r="M2630" i="28"/>
  <c r="P2630" i="28" s="1"/>
  <c r="Q2630" i="28" s="1"/>
  <c r="M2955" i="28"/>
  <c r="P2955" i="28" s="1"/>
  <c r="Q2955" i="28" s="1"/>
  <c r="M2931" i="28"/>
  <c r="P2931" i="28" s="1"/>
  <c r="Q2931" i="28" s="1"/>
  <c r="M2907" i="28"/>
  <c r="P2907" i="28" s="1"/>
  <c r="Q2907" i="28" s="1"/>
  <c r="M2883" i="28"/>
  <c r="P2883" i="28" s="1"/>
  <c r="Q2883" i="28" s="1"/>
  <c r="M2859" i="28"/>
  <c r="P2859" i="28" s="1"/>
  <c r="Q2859" i="28" s="1"/>
  <c r="M2835" i="28"/>
  <c r="P2835" i="28" s="1"/>
  <c r="Q2835" i="28" s="1"/>
  <c r="M2811" i="28"/>
  <c r="P2811" i="28" s="1"/>
  <c r="Q2811" i="28" s="1"/>
  <c r="M2787" i="28"/>
  <c r="P2787" i="28" s="1"/>
  <c r="Q2787" i="28" s="1"/>
  <c r="M2763" i="28"/>
  <c r="P2763" i="28" s="1"/>
  <c r="Q2763" i="28" s="1"/>
  <c r="M2739" i="28"/>
  <c r="P2739" i="28" s="1"/>
  <c r="Q2739" i="28" s="1"/>
  <c r="M2715" i="28"/>
  <c r="P2715" i="28" s="1"/>
  <c r="Q2715" i="28" s="1"/>
  <c r="M2691" i="28"/>
  <c r="P2691" i="28" s="1"/>
  <c r="Q2691" i="28" s="1"/>
  <c r="M2667" i="28"/>
  <c r="P2667" i="28" s="1"/>
  <c r="Q2667" i="28" s="1"/>
  <c r="M2318" i="28"/>
  <c r="P2318" i="28" s="1"/>
  <c r="Q2318" i="28" s="1"/>
  <c r="M2591" i="28"/>
  <c r="P2591" i="28" s="1"/>
  <c r="Q2591" i="28" s="1"/>
  <c r="M2471" i="28"/>
  <c r="P2471" i="28" s="1"/>
  <c r="Q2471" i="28" s="1"/>
  <c r="M2447" i="28"/>
  <c r="P2447" i="28" s="1"/>
  <c r="Q2447" i="28" s="1"/>
  <c r="M2600" i="28"/>
  <c r="P2600" i="28" s="1"/>
  <c r="Q2600" i="28" s="1"/>
  <c r="M2528" i="28"/>
  <c r="P2528" i="28" s="1"/>
  <c r="Q2528" i="28" s="1"/>
  <c r="M2504" i="28"/>
  <c r="P2504" i="28" s="1"/>
  <c r="Q2504" i="28" s="1"/>
  <c r="M2456" i="28"/>
  <c r="P2456" i="28" s="1"/>
  <c r="Q2456" i="28" s="1"/>
  <c r="M2432" i="28"/>
  <c r="P2432" i="28" s="1"/>
  <c r="Q2432" i="28" s="1"/>
  <c r="M2408" i="28"/>
  <c r="P2408" i="28" s="1"/>
  <c r="Q2408" i="28" s="1"/>
  <c r="M2384" i="28"/>
  <c r="P2384" i="28" s="1"/>
  <c r="Q2384" i="28" s="1"/>
  <c r="M2360" i="28"/>
  <c r="P2360" i="28" s="1"/>
  <c r="Q2360" i="28" s="1"/>
  <c r="M2331" i="28"/>
  <c r="P2331" i="28" s="1"/>
  <c r="Q2331" i="28" s="1"/>
  <c r="M2276" i="28"/>
  <c r="P2276" i="28" s="1"/>
  <c r="Q2276" i="28" s="1"/>
  <c r="M2252" i="28"/>
  <c r="P2252" i="28" s="1"/>
  <c r="Q2252" i="28" s="1"/>
  <c r="M2204" i="28"/>
  <c r="P2204" i="28" s="1"/>
  <c r="Q2204" i="28" s="1"/>
  <c r="M2180" i="28"/>
  <c r="P2180" i="28" s="1"/>
  <c r="Q2180" i="28" s="1"/>
  <c r="M2156" i="28"/>
  <c r="P2156" i="28" s="1"/>
  <c r="Q2156" i="28" s="1"/>
  <c r="M2132" i="28"/>
  <c r="P2132" i="28" s="1"/>
  <c r="Q2132" i="28" s="1"/>
  <c r="M2012" i="28"/>
  <c r="P2012" i="28" s="1"/>
  <c r="Q2012" i="28" s="1"/>
  <c r="M2289" i="28"/>
  <c r="P2289" i="28" s="1"/>
  <c r="Q2289" i="28" s="1"/>
  <c r="M2265" i="28"/>
  <c r="P2265" i="28" s="1"/>
  <c r="Q2265" i="28" s="1"/>
  <c r="M2241" i="28"/>
  <c r="P2241" i="28" s="1"/>
  <c r="Q2241" i="28" s="1"/>
  <c r="M2217" i="28"/>
  <c r="P2217" i="28" s="1"/>
  <c r="Q2217" i="28" s="1"/>
  <c r="M2193" i="28"/>
  <c r="P2193" i="28" s="1"/>
  <c r="Q2193" i="28" s="1"/>
  <c r="M2169" i="28"/>
  <c r="P2169" i="28" s="1"/>
  <c r="Q2169" i="28" s="1"/>
  <c r="M2145" i="28"/>
  <c r="P2145" i="28" s="1"/>
  <c r="Q2145" i="28" s="1"/>
  <c r="M2025" i="28"/>
  <c r="P2025" i="28" s="1"/>
  <c r="Q2025" i="28" s="1"/>
  <c r="M2001" i="28"/>
  <c r="P2001" i="28" s="1"/>
  <c r="Q2001" i="28" s="1"/>
  <c r="M1881" i="28"/>
  <c r="P1881" i="28" s="1"/>
  <c r="Q1881" i="28" s="1"/>
  <c r="M1857" i="28"/>
  <c r="P1857" i="28" s="1"/>
  <c r="Q1857" i="28" s="1"/>
  <c r="M1833" i="28"/>
  <c r="P1833" i="28" s="1"/>
  <c r="Q1833" i="28" s="1"/>
  <c r="M1809" i="28"/>
  <c r="P1809" i="28" s="1"/>
  <c r="Q1809" i="28" s="1"/>
  <c r="M1761" i="28"/>
  <c r="P1761" i="28" s="1"/>
  <c r="Q1761" i="28" s="1"/>
  <c r="M1713" i="28"/>
  <c r="P1713" i="28" s="1"/>
  <c r="Q1713" i="28" s="1"/>
  <c r="M1693" i="28"/>
  <c r="P1693" i="28" s="1"/>
  <c r="Q1693" i="28" s="1"/>
  <c r="M1972" i="28"/>
  <c r="P1972" i="28" s="1"/>
  <c r="Q1972" i="28" s="1"/>
  <c r="M1948" i="28"/>
  <c r="P1948" i="28" s="1"/>
  <c r="Q1948" i="28" s="1"/>
  <c r="M1852" i="28"/>
  <c r="P1852" i="28" s="1"/>
  <c r="Q1852" i="28" s="1"/>
  <c r="M1804" i="28"/>
  <c r="P1804" i="28" s="1"/>
  <c r="Q1804" i="28" s="1"/>
  <c r="M1780" i="28"/>
  <c r="P1780" i="28" s="1"/>
  <c r="Q1780" i="28" s="1"/>
  <c r="M1466" i="28"/>
  <c r="P1466" i="28" s="1"/>
  <c r="Q1466" i="28" s="1"/>
  <c r="M1653" i="28"/>
  <c r="P1653" i="28" s="1"/>
  <c r="Q1653" i="28" s="1"/>
  <c r="M1629" i="28"/>
  <c r="P1629" i="28" s="1"/>
  <c r="Q1629" i="28" s="1"/>
  <c r="M1605" i="28"/>
  <c r="P1605" i="28" s="1"/>
  <c r="Q1605" i="28" s="1"/>
  <c r="M1533" i="28"/>
  <c r="P1533" i="28" s="1"/>
  <c r="Q1533" i="28" s="1"/>
  <c r="M1509" i="28"/>
  <c r="P1509" i="28" s="1"/>
  <c r="Q1509" i="28" s="1"/>
  <c r="M1478" i="28"/>
  <c r="P1478" i="28" s="1"/>
  <c r="Q1478" i="28" s="1"/>
  <c r="M1646" i="28"/>
  <c r="P1646" i="28" s="1"/>
  <c r="Q1646" i="28" s="1"/>
  <c r="M1622" i="28"/>
  <c r="P1622" i="28" s="1"/>
  <c r="Q1622" i="28" s="1"/>
  <c r="M1598" i="28"/>
  <c r="P1598" i="28" s="1"/>
  <c r="Q1598" i="28" s="1"/>
  <c r="M1502" i="28"/>
  <c r="P1502" i="28" s="1"/>
  <c r="Q1502" i="28" s="1"/>
  <c r="M1404" i="28"/>
  <c r="P1404" i="28" s="1"/>
  <c r="Q1404" i="28" s="1"/>
  <c r="M1380" i="28"/>
  <c r="P1380" i="28" s="1"/>
  <c r="Q1380" i="28" s="1"/>
  <c r="M1449" i="28"/>
  <c r="P1449" i="28" s="1"/>
  <c r="Q1449" i="28" s="1"/>
  <c r="M1425" i="28"/>
  <c r="P1425" i="28" s="1"/>
  <c r="Q1425" i="28" s="1"/>
  <c r="M1401" i="28"/>
  <c r="P1401" i="28" s="1"/>
  <c r="Q1401" i="28" s="1"/>
  <c r="M1329" i="28"/>
  <c r="P1329" i="28" s="1"/>
  <c r="Q1329" i="28" s="1"/>
  <c r="M1183" i="28"/>
  <c r="P1183" i="28" s="1"/>
  <c r="Q1183" i="28" s="1"/>
  <c r="M1288" i="28"/>
  <c r="P1288" i="28" s="1"/>
  <c r="Q1288" i="28" s="1"/>
  <c r="M1264" i="28"/>
  <c r="P1264" i="28" s="1"/>
  <c r="Q1264" i="28" s="1"/>
  <c r="M1240" i="28"/>
  <c r="P1240" i="28" s="1"/>
  <c r="Q1240" i="28" s="1"/>
  <c r="M1168" i="28"/>
  <c r="P1168" i="28" s="1"/>
  <c r="Q1168" i="28" s="1"/>
  <c r="M1104" i="28"/>
  <c r="P1104" i="28" s="1"/>
  <c r="Q1104" i="28" s="1"/>
  <c r="M1125" i="28"/>
  <c r="P1125" i="28" s="1"/>
  <c r="Q1125" i="28" s="1"/>
  <c r="M1101" i="28"/>
  <c r="P1101" i="28" s="1"/>
  <c r="Q1101" i="28" s="1"/>
  <c r="M1077" i="28"/>
  <c r="P1077" i="28" s="1"/>
  <c r="Q1077" i="28" s="1"/>
  <c r="M1053" i="28"/>
  <c r="P1053" i="28" s="1"/>
  <c r="Q1053" i="28" s="1"/>
  <c r="M1029" i="28"/>
  <c r="P1029" i="28" s="1"/>
  <c r="Q1029" i="28" s="1"/>
  <c r="M1004" i="28"/>
  <c r="P1004" i="28" s="1"/>
  <c r="Q1004" i="28" s="1"/>
  <c r="M980" i="28"/>
  <c r="P980" i="28" s="1"/>
  <c r="Q980" i="28" s="1"/>
  <c r="M908" i="28"/>
  <c r="P908" i="28" s="1"/>
  <c r="Q908" i="28" s="1"/>
  <c r="M884" i="28"/>
  <c r="P884" i="28" s="1"/>
  <c r="Q884" i="28" s="1"/>
  <c r="M971" i="28"/>
  <c r="P971" i="28" s="1"/>
  <c r="Q971" i="28" s="1"/>
  <c r="M899" i="28"/>
  <c r="P899" i="28" s="1"/>
  <c r="Q899" i="28" s="1"/>
  <c r="M872" i="28"/>
  <c r="P872" i="28" s="1"/>
  <c r="Q872" i="28" s="1"/>
  <c r="M824" i="28"/>
  <c r="P824" i="28" s="1"/>
  <c r="Q824" i="28" s="1"/>
  <c r="M800" i="28"/>
  <c r="P800" i="28" s="1"/>
  <c r="Q800" i="28" s="1"/>
  <c r="M776" i="28"/>
  <c r="P776" i="28" s="1"/>
  <c r="Q776" i="28" s="1"/>
  <c r="M752" i="28"/>
  <c r="P752" i="28" s="1"/>
  <c r="Q752" i="28" s="1"/>
  <c r="M873" i="28"/>
  <c r="P873" i="28" s="1"/>
  <c r="Q873" i="28" s="1"/>
  <c r="M801" i="28"/>
  <c r="P801" i="28" s="1"/>
  <c r="Q801" i="28" s="1"/>
  <c r="M777" i="28"/>
  <c r="P777" i="28" s="1"/>
  <c r="Q777" i="28" s="1"/>
  <c r="M753" i="28"/>
  <c r="P753" i="28" s="1"/>
  <c r="Q753" i="28" s="1"/>
  <c r="M732" i="28"/>
  <c r="P732" i="28" s="1"/>
  <c r="Q732" i="28" s="1"/>
  <c r="M708" i="28"/>
  <c r="P708" i="28" s="1"/>
  <c r="Q708" i="28" s="1"/>
  <c r="M636" i="28"/>
  <c r="P636" i="28" s="1"/>
  <c r="Q636" i="28" s="1"/>
  <c r="M612" i="28"/>
  <c r="P612" i="28" s="1"/>
  <c r="Q612" i="28" s="1"/>
  <c r="M733" i="28"/>
  <c r="P733" i="28" s="1"/>
  <c r="Q733" i="28" s="1"/>
  <c r="M587" i="28"/>
  <c r="P587" i="28" s="1"/>
  <c r="Q587" i="28" s="1"/>
  <c r="M563" i="28"/>
  <c r="P563" i="28" s="1"/>
  <c r="Q563" i="28" s="1"/>
  <c r="M539" i="28"/>
  <c r="P539" i="28" s="1"/>
  <c r="Q539" i="28" s="1"/>
  <c r="M515" i="28"/>
  <c r="P515" i="28" s="1"/>
  <c r="Q515" i="28" s="1"/>
  <c r="M491" i="28"/>
  <c r="P491" i="28" s="1"/>
  <c r="Q491" i="28" s="1"/>
  <c r="M467" i="28"/>
  <c r="P467" i="28" s="1"/>
  <c r="Q467" i="28" s="1"/>
  <c r="M304" i="28"/>
  <c r="P304" i="28" s="1"/>
  <c r="Q304" i="28" s="1"/>
  <c r="M316" i="28"/>
  <c r="P316" i="28" s="1"/>
  <c r="Q316" i="28" s="1"/>
  <c r="M277" i="28"/>
  <c r="P277" i="28" s="1"/>
  <c r="Q277" i="28" s="1"/>
  <c r="M286" i="28"/>
  <c r="P286" i="28" s="1"/>
  <c r="Q286" i="28" s="1"/>
  <c r="M369" i="28"/>
  <c r="P369" i="28" s="1"/>
  <c r="Q369" i="28" s="1"/>
  <c r="M313" i="28"/>
  <c r="P313" i="28" s="1"/>
  <c r="Q313" i="28" s="1"/>
  <c r="M279" i="28"/>
  <c r="P279" i="28" s="1"/>
  <c r="Q279" i="28" s="1"/>
  <c r="M438" i="28"/>
  <c r="P438" i="28" s="1"/>
  <c r="Q438" i="28" s="1"/>
  <c r="M414" i="28"/>
  <c r="P414" i="28" s="1"/>
  <c r="Q414" i="28" s="1"/>
  <c r="M390" i="28"/>
  <c r="P390" i="28" s="1"/>
  <c r="Q390" i="28" s="1"/>
  <c r="M135" i="28"/>
  <c r="P135" i="28" s="1"/>
  <c r="Q135" i="28" s="1"/>
  <c r="M136" i="28"/>
  <c r="P136" i="28" s="1"/>
  <c r="Q136" i="28" s="1"/>
  <c r="M94" i="28"/>
  <c r="P94" i="28" s="1"/>
  <c r="Q94" i="28" s="1"/>
  <c r="M221" i="28"/>
  <c r="P221" i="28" s="1"/>
  <c r="Q221" i="28" s="1"/>
  <c r="M197" i="28"/>
  <c r="P197" i="28" s="1"/>
  <c r="Q197" i="28" s="1"/>
  <c r="M57" i="28"/>
  <c r="P57" i="28" s="1"/>
  <c r="Q57" i="28" s="1"/>
  <c r="M262" i="28"/>
  <c r="P262" i="28" s="1"/>
  <c r="Q262" i="28" s="1"/>
  <c r="M238" i="28"/>
  <c r="P238" i="28" s="1"/>
  <c r="Q238" i="28" s="1"/>
  <c r="M214" i="28"/>
  <c r="P214" i="28" s="1"/>
  <c r="Q214" i="28" s="1"/>
  <c r="M2989" i="28"/>
  <c r="P2989" i="28" s="1"/>
  <c r="Q2989" i="28" s="1"/>
  <c r="M2984" i="28"/>
  <c r="P2984" i="28" s="1"/>
  <c r="Q2984" i="28" s="1"/>
  <c r="M3264" i="28"/>
  <c r="P3264" i="28" s="1"/>
  <c r="Q3264" i="28" s="1"/>
  <c r="M3240" i="28"/>
  <c r="P3240" i="28" s="1"/>
  <c r="Q3240" i="28" s="1"/>
  <c r="M3216" i="28"/>
  <c r="P3216" i="28" s="1"/>
  <c r="Q3216" i="28" s="1"/>
  <c r="M3192" i="28"/>
  <c r="P3192" i="28" s="1"/>
  <c r="Q3192" i="28" s="1"/>
  <c r="M3168" i="28"/>
  <c r="P3168" i="28" s="1"/>
  <c r="Q3168" i="28" s="1"/>
  <c r="M3144" i="28"/>
  <c r="P3144" i="28" s="1"/>
  <c r="Q3144" i="28" s="1"/>
  <c r="M3120" i="28"/>
  <c r="P3120" i="28" s="1"/>
  <c r="Q3120" i="28" s="1"/>
  <c r="M3096" i="28"/>
  <c r="P3096" i="28" s="1"/>
  <c r="Q3096" i="28" s="1"/>
  <c r="M3072" i="28"/>
  <c r="P3072" i="28" s="1"/>
  <c r="Q3072" i="28" s="1"/>
  <c r="M3048" i="28"/>
  <c r="P3048" i="28" s="1"/>
  <c r="Q3048" i="28" s="1"/>
  <c r="M3024" i="28"/>
  <c r="P3024" i="28" s="1"/>
  <c r="Q3024" i="28" s="1"/>
  <c r="M3000" i="28"/>
  <c r="P3000" i="28" s="1"/>
  <c r="Q3000" i="28" s="1"/>
  <c r="M2645" i="28"/>
  <c r="P2645" i="28" s="1"/>
  <c r="Q2645" i="28" s="1"/>
  <c r="M2922" i="28"/>
  <c r="P2922" i="28" s="1"/>
  <c r="Q2922" i="28" s="1"/>
  <c r="M2898" i="28"/>
  <c r="P2898" i="28" s="1"/>
  <c r="Q2898" i="28" s="1"/>
  <c r="M2874" i="28"/>
  <c r="P2874" i="28" s="1"/>
  <c r="Q2874" i="28" s="1"/>
  <c r="M2850" i="28"/>
  <c r="P2850" i="28" s="1"/>
  <c r="Q2850" i="28" s="1"/>
  <c r="M2826" i="28"/>
  <c r="P2826" i="28" s="1"/>
  <c r="Q2826" i="28" s="1"/>
  <c r="M2802" i="28"/>
  <c r="P2802" i="28" s="1"/>
  <c r="Q2802" i="28" s="1"/>
  <c r="M2778" i="28"/>
  <c r="P2778" i="28" s="1"/>
  <c r="Q2778" i="28" s="1"/>
  <c r="M2754" i="28"/>
  <c r="P2754" i="28" s="1"/>
  <c r="Q2754" i="28" s="1"/>
  <c r="M2730" i="28"/>
  <c r="P2730" i="28" s="1"/>
  <c r="Q2730" i="28" s="1"/>
  <c r="M2706" i="28"/>
  <c r="P2706" i="28" s="1"/>
  <c r="Q2706" i="28" s="1"/>
  <c r="M2682" i="28"/>
  <c r="P2682" i="28" s="1"/>
  <c r="Q2682" i="28" s="1"/>
  <c r="M2658" i="28"/>
  <c r="P2658" i="28" s="1"/>
  <c r="Q2658" i="28" s="1"/>
  <c r="M2649" i="28"/>
  <c r="P2649" i="28" s="1"/>
  <c r="Q2649" i="28" s="1"/>
  <c r="M2951" i="28"/>
  <c r="P2951" i="28" s="1"/>
  <c r="Q2951" i="28" s="1"/>
  <c r="M2927" i="28"/>
  <c r="P2927" i="28" s="1"/>
  <c r="Q2927" i="28" s="1"/>
  <c r="M2903" i="28"/>
  <c r="P2903" i="28" s="1"/>
  <c r="Q2903" i="28" s="1"/>
  <c r="M2879" i="28"/>
  <c r="P2879" i="28" s="1"/>
  <c r="Q2879" i="28" s="1"/>
  <c r="M2855" i="28"/>
  <c r="P2855" i="28" s="1"/>
  <c r="Q2855" i="28" s="1"/>
  <c r="M2831" i="28"/>
  <c r="P2831" i="28" s="1"/>
  <c r="Q2831" i="28" s="1"/>
  <c r="M2807" i="28"/>
  <c r="P2807" i="28" s="1"/>
  <c r="Q2807" i="28" s="1"/>
  <c r="M2783" i="28"/>
  <c r="P2783" i="28" s="1"/>
  <c r="Q2783" i="28" s="1"/>
  <c r="M2759" i="28"/>
  <c r="P2759" i="28" s="1"/>
  <c r="Q2759" i="28" s="1"/>
  <c r="M2735" i="28"/>
  <c r="P2735" i="28" s="1"/>
  <c r="Q2735" i="28" s="1"/>
  <c r="M2711" i="28"/>
  <c r="P2711" i="28" s="1"/>
  <c r="Q2711" i="28" s="1"/>
  <c r="M2687" i="28"/>
  <c r="P2687" i="28" s="1"/>
  <c r="Q2687" i="28" s="1"/>
  <c r="M2636" i="28"/>
  <c r="P2636" i="28" s="1"/>
  <c r="Q2636" i="28" s="1"/>
  <c r="M2611" i="28"/>
  <c r="P2611" i="28" s="1"/>
  <c r="Q2611" i="28" s="1"/>
  <c r="M2587" i="28"/>
  <c r="P2587" i="28" s="1"/>
  <c r="Q2587" i="28" s="1"/>
  <c r="M2563" i="28"/>
  <c r="P2563" i="28" s="1"/>
  <c r="Q2563" i="28" s="1"/>
  <c r="M2443" i="28"/>
  <c r="P2443" i="28" s="1"/>
  <c r="Q2443" i="28" s="1"/>
  <c r="M2419" i="28"/>
  <c r="P2419" i="28" s="1"/>
  <c r="Q2419" i="28" s="1"/>
  <c r="M2342" i="28"/>
  <c r="P2342" i="28" s="1"/>
  <c r="Q2342" i="28" s="1"/>
  <c r="M2317" i="28"/>
  <c r="P2317" i="28" s="1"/>
  <c r="Q2317" i="28" s="1"/>
  <c r="M2620" i="28"/>
  <c r="P2620" i="28" s="1"/>
  <c r="Q2620" i="28" s="1"/>
  <c r="M2596" i="28"/>
  <c r="P2596" i="28" s="1"/>
  <c r="Q2596" i="28" s="1"/>
  <c r="M2572" i="28"/>
  <c r="P2572" i="28" s="1"/>
  <c r="Q2572" i="28" s="1"/>
  <c r="M2548" i="28"/>
  <c r="P2548" i="28" s="1"/>
  <c r="Q2548" i="28" s="1"/>
  <c r="M2524" i="28"/>
  <c r="P2524" i="28" s="1"/>
  <c r="Q2524" i="28" s="1"/>
  <c r="M2476" i="28"/>
  <c r="P2476" i="28" s="1"/>
  <c r="Q2476" i="28" s="1"/>
  <c r="M2452" i="28"/>
  <c r="P2452" i="28" s="1"/>
  <c r="Q2452" i="28" s="1"/>
  <c r="M2428" i="28"/>
  <c r="P2428" i="28" s="1"/>
  <c r="Q2428" i="28" s="1"/>
  <c r="M2404" i="28"/>
  <c r="P2404" i="28" s="1"/>
  <c r="Q2404" i="28" s="1"/>
  <c r="M2296" i="28"/>
  <c r="P2296" i="28" s="1"/>
  <c r="Q2296" i="28" s="1"/>
  <c r="M2272" i="28"/>
  <c r="P2272" i="28" s="1"/>
  <c r="Q2272" i="28" s="1"/>
  <c r="M2248" i="28"/>
  <c r="P2248" i="28" s="1"/>
  <c r="Q2248" i="28" s="1"/>
  <c r="M2224" i="28"/>
  <c r="P2224" i="28" s="1"/>
  <c r="Q2224" i="28" s="1"/>
  <c r="M2200" i="28"/>
  <c r="P2200" i="28" s="1"/>
  <c r="Q2200" i="28" s="1"/>
  <c r="M2128" i="28"/>
  <c r="P2128" i="28" s="1"/>
  <c r="Q2128" i="28" s="1"/>
  <c r="M2104" i="28"/>
  <c r="P2104" i="28" s="1"/>
  <c r="Q2104" i="28" s="1"/>
  <c r="M2309" i="28"/>
  <c r="P2309" i="28" s="1"/>
  <c r="Q2309" i="28" s="1"/>
  <c r="M2285" i="28"/>
  <c r="P2285" i="28" s="1"/>
  <c r="Q2285" i="28" s="1"/>
  <c r="M2261" i="28"/>
  <c r="P2261" i="28" s="1"/>
  <c r="Q2261" i="28" s="1"/>
  <c r="M2213" i="28"/>
  <c r="P2213" i="28" s="1"/>
  <c r="Q2213" i="28" s="1"/>
  <c r="M2189" i="28"/>
  <c r="P2189" i="28" s="1"/>
  <c r="Q2189" i="28" s="1"/>
  <c r="M2141" i="28"/>
  <c r="P2141" i="28" s="1"/>
  <c r="Q2141" i="28" s="1"/>
  <c r="M2069" i="28"/>
  <c r="P2069" i="28" s="1"/>
  <c r="Q2069" i="28" s="1"/>
  <c r="M1997" i="28"/>
  <c r="P1997" i="28" s="1"/>
  <c r="Q1997" i="28" s="1"/>
  <c r="M1973" i="28"/>
  <c r="P1973" i="28" s="1"/>
  <c r="Q1973" i="28" s="1"/>
  <c r="M1949" i="28"/>
  <c r="P1949" i="28" s="1"/>
  <c r="Q1949" i="28" s="1"/>
  <c r="M1925" i="28"/>
  <c r="P1925" i="28" s="1"/>
  <c r="Q1925" i="28" s="1"/>
  <c r="M1901" i="28"/>
  <c r="P1901" i="28" s="1"/>
  <c r="Q1901" i="28" s="1"/>
  <c r="M1877" i="28"/>
  <c r="P1877" i="28" s="1"/>
  <c r="Q1877" i="28" s="1"/>
  <c r="M1853" i="28"/>
  <c r="P1853" i="28" s="1"/>
  <c r="Q1853" i="28" s="1"/>
  <c r="M1829" i="28"/>
  <c r="P1829" i="28" s="1"/>
  <c r="Q1829" i="28" s="1"/>
  <c r="M1805" i="28"/>
  <c r="P1805" i="28" s="1"/>
  <c r="Q1805" i="28" s="1"/>
  <c r="M1781" i="28"/>
  <c r="P1781" i="28" s="1"/>
  <c r="Q1781" i="28" s="1"/>
  <c r="M1757" i="28"/>
  <c r="P1757" i="28" s="1"/>
  <c r="Q1757" i="28" s="1"/>
  <c r="M1733" i="28"/>
  <c r="P1733" i="28" s="1"/>
  <c r="Q1733" i="28" s="1"/>
  <c r="M1709" i="28"/>
  <c r="P1709" i="28" s="1"/>
  <c r="Q1709" i="28" s="1"/>
  <c r="M1700" i="28"/>
  <c r="P1700" i="28" s="1"/>
  <c r="Q1700" i="28" s="1"/>
  <c r="M1992" i="28"/>
  <c r="P1992" i="28" s="1"/>
  <c r="Q1992" i="28" s="1"/>
  <c r="M1968" i="28"/>
  <c r="P1968" i="28" s="1"/>
  <c r="Q1968" i="28" s="1"/>
  <c r="M1944" i="28"/>
  <c r="P1944" i="28" s="1"/>
  <c r="Q1944" i="28" s="1"/>
  <c r="M1920" i="28"/>
  <c r="P1920" i="28" s="1"/>
  <c r="Q1920" i="28" s="1"/>
  <c r="M1896" i="28"/>
  <c r="P1896" i="28" s="1"/>
  <c r="Q1896" i="28" s="1"/>
  <c r="M1848" i="28"/>
  <c r="P1848" i="28" s="1"/>
  <c r="Q1848" i="28" s="1"/>
  <c r="M1752" i="28"/>
  <c r="P1752" i="28" s="1"/>
  <c r="Q1752" i="28" s="1"/>
  <c r="M1728" i="28"/>
  <c r="P1728" i="28" s="1"/>
  <c r="Q1728" i="28" s="1"/>
  <c r="M1673" i="28"/>
  <c r="P1673" i="28" s="1"/>
  <c r="Q1673" i="28" s="1"/>
  <c r="M1625" i="28"/>
  <c r="P1625" i="28" s="1"/>
  <c r="Q1625" i="28" s="1"/>
  <c r="M1601" i="28"/>
  <c r="P1601" i="28" s="1"/>
  <c r="Q1601" i="28" s="1"/>
  <c r="M1577" i="28"/>
  <c r="P1577" i="28" s="1"/>
  <c r="Q1577" i="28" s="1"/>
  <c r="M1553" i="28"/>
  <c r="P1553" i="28" s="1"/>
  <c r="Q1553" i="28" s="1"/>
  <c r="M1529" i="28"/>
  <c r="P1529" i="28" s="1"/>
  <c r="Q1529" i="28" s="1"/>
  <c r="M1505" i="28"/>
  <c r="P1505" i="28" s="1"/>
  <c r="Q1505" i="28" s="1"/>
  <c r="M1666" i="28"/>
  <c r="P1666" i="28" s="1"/>
  <c r="Q1666" i="28" s="1"/>
  <c r="M1642" i="28"/>
  <c r="P1642" i="28" s="1"/>
  <c r="Q1642" i="28" s="1"/>
  <c r="M1618" i="28"/>
  <c r="P1618" i="28" s="1"/>
  <c r="Q1618" i="28" s="1"/>
  <c r="M1594" i="28"/>
  <c r="P1594" i="28" s="1"/>
  <c r="Q1594" i="28" s="1"/>
  <c r="M1522" i="28"/>
  <c r="P1522" i="28" s="1"/>
  <c r="Q1522" i="28" s="1"/>
  <c r="M1400" i="28"/>
  <c r="P1400" i="28" s="1"/>
  <c r="Q1400" i="28" s="1"/>
  <c r="M1352" i="28"/>
  <c r="P1352" i="28" s="1"/>
  <c r="Q1352" i="28" s="1"/>
  <c r="M1328" i="28"/>
  <c r="P1328" i="28" s="1"/>
  <c r="Q1328" i="28" s="1"/>
  <c r="M1307" i="28"/>
  <c r="P1307" i="28" s="1"/>
  <c r="Q1307" i="28" s="1"/>
  <c r="M1469" i="28"/>
  <c r="P1469" i="28" s="1"/>
  <c r="Q1469" i="28" s="1"/>
  <c r="M1445" i="28"/>
  <c r="P1445" i="28" s="1"/>
  <c r="Q1445" i="28" s="1"/>
  <c r="M1421" i="28"/>
  <c r="P1421" i="28" s="1"/>
  <c r="Q1421" i="28" s="1"/>
  <c r="M1397" i="28"/>
  <c r="P1397" i="28" s="1"/>
  <c r="Q1397" i="28" s="1"/>
  <c r="M1373" i="28"/>
  <c r="P1373" i="28" s="1"/>
  <c r="Q1373" i="28" s="1"/>
  <c r="M1349" i="28"/>
  <c r="P1349" i="28" s="1"/>
  <c r="Q1349" i="28" s="1"/>
  <c r="M1325" i="28"/>
  <c r="P1325" i="28" s="1"/>
  <c r="Q1325" i="28" s="1"/>
  <c r="M1251" i="28"/>
  <c r="P1251" i="28" s="1"/>
  <c r="Q1251" i="28" s="1"/>
  <c r="M1203" i="28"/>
  <c r="P1203" i="28" s="1"/>
  <c r="Q1203" i="28" s="1"/>
  <c r="M1144" i="28"/>
  <c r="P1144" i="28" s="1"/>
  <c r="Q1144" i="28" s="1"/>
  <c r="M1284" i="28"/>
  <c r="P1284" i="28" s="1"/>
  <c r="Q1284" i="28" s="1"/>
  <c r="M1260" i="28"/>
  <c r="P1260" i="28" s="1"/>
  <c r="Q1260" i="28" s="1"/>
  <c r="M1236" i="28"/>
  <c r="P1236" i="28" s="1"/>
  <c r="Q1236" i="28" s="1"/>
  <c r="M1124" i="28"/>
  <c r="P1124" i="28" s="1"/>
  <c r="Q1124" i="28" s="1"/>
  <c r="M1028" i="28"/>
  <c r="P1028" i="28" s="1"/>
  <c r="Q1028" i="28" s="1"/>
  <c r="M1145" i="28"/>
  <c r="P1145" i="28" s="1"/>
  <c r="Q1145" i="28" s="1"/>
  <c r="M1025" i="28"/>
  <c r="P1025" i="28" s="1"/>
  <c r="Q1025" i="28" s="1"/>
  <c r="M1000" i="28"/>
  <c r="P1000" i="28" s="1"/>
  <c r="Q1000" i="28" s="1"/>
  <c r="M928" i="28"/>
  <c r="P928" i="28" s="1"/>
  <c r="Q928" i="28" s="1"/>
  <c r="M904" i="28"/>
  <c r="P904" i="28" s="1"/>
  <c r="Q904" i="28" s="1"/>
  <c r="M895" i="28"/>
  <c r="P895" i="28" s="1"/>
  <c r="Q895" i="28" s="1"/>
  <c r="M868" i="28"/>
  <c r="P868" i="28" s="1"/>
  <c r="Q868" i="28" s="1"/>
  <c r="M844" i="28"/>
  <c r="P844" i="28" s="1"/>
  <c r="Q844" i="28" s="1"/>
  <c r="M820" i="28"/>
  <c r="P820" i="28" s="1"/>
  <c r="Q820" i="28" s="1"/>
  <c r="M796" i="28"/>
  <c r="P796" i="28" s="1"/>
  <c r="Q796" i="28" s="1"/>
  <c r="M772" i="28"/>
  <c r="P772" i="28" s="1"/>
  <c r="Q772" i="28" s="1"/>
  <c r="M748" i="28"/>
  <c r="P748" i="28" s="1"/>
  <c r="Q748" i="28" s="1"/>
  <c r="M845" i="28"/>
  <c r="P845" i="28" s="1"/>
  <c r="Q845" i="28" s="1"/>
  <c r="M821" i="28"/>
  <c r="P821" i="28" s="1"/>
  <c r="Q821" i="28" s="1"/>
  <c r="M728" i="28"/>
  <c r="P728" i="28" s="1"/>
  <c r="Q728" i="28" s="1"/>
  <c r="M704" i="28"/>
  <c r="P704" i="28" s="1"/>
  <c r="Q704" i="28" s="1"/>
  <c r="M680" i="28"/>
  <c r="P680" i="28" s="1"/>
  <c r="Q680" i="28" s="1"/>
  <c r="M608" i="28"/>
  <c r="P608" i="28" s="1"/>
  <c r="Q608" i="28" s="1"/>
  <c r="M657" i="28"/>
  <c r="P657" i="28" s="1"/>
  <c r="Q657" i="28" s="1"/>
  <c r="M609" i="28"/>
  <c r="P609" i="28" s="1"/>
  <c r="Q609" i="28" s="1"/>
  <c r="M583" i="28"/>
  <c r="P583" i="28" s="1"/>
  <c r="Q583" i="28" s="1"/>
  <c r="M559" i="28"/>
  <c r="P559" i="28" s="1"/>
  <c r="Q559" i="28" s="1"/>
  <c r="M535" i="28"/>
  <c r="P535" i="28" s="1"/>
  <c r="Q535" i="28" s="1"/>
  <c r="M594" i="28"/>
  <c r="P594" i="28" s="1"/>
  <c r="Q594" i="28" s="1"/>
  <c r="M498" i="28"/>
  <c r="P498" i="28" s="1"/>
  <c r="Q498" i="28" s="1"/>
  <c r="M474" i="28"/>
  <c r="P474" i="28" s="1"/>
  <c r="Q474" i="28" s="1"/>
  <c r="M71" i="28"/>
  <c r="P71" i="28" s="1"/>
  <c r="Q71" i="28" s="1"/>
  <c r="M389" i="28"/>
  <c r="P389" i="28" s="1"/>
  <c r="Q389" i="28" s="1"/>
  <c r="M365" i="28"/>
  <c r="P365" i="28" s="1"/>
  <c r="Q365" i="28" s="1"/>
  <c r="M314" i="28"/>
  <c r="P314" i="28" s="1"/>
  <c r="Q314" i="28" s="1"/>
  <c r="M289" i="28"/>
  <c r="P289" i="28" s="1"/>
  <c r="Q289" i="28" s="1"/>
  <c r="M27" i="28"/>
  <c r="P27" i="28" s="1"/>
  <c r="Q27" i="28" s="1"/>
  <c r="M386" i="28"/>
  <c r="P386" i="28" s="1"/>
  <c r="Q386" i="28" s="1"/>
  <c r="M51" i="28"/>
  <c r="P51" i="28" s="1"/>
  <c r="Q51" i="28" s="1"/>
  <c r="M32" i="28"/>
  <c r="P32" i="28" s="1"/>
  <c r="Q32" i="28" s="1"/>
  <c r="M47" i="28"/>
  <c r="P47" i="28" s="1"/>
  <c r="Q47" i="28" s="1"/>
  <c r="M126" i="28"/>
  <c r="P126" i="28" s="1"/>
  <c r="Q126" i="28" s="1"/>
  <c r="M5" i="28"/>
  <c r="P5" i="28" s="1"/>
  <c r="Q5" i="28" s="1"/>
  <c r="M33" i="28"/>
  <c r="P33" i="28" s="1"/>
  <c r="Q33" i="28" s="1"/>
  <c r="M258" i="28"/>
  <c r="P258" i="28" s="1"/>
  <c r="Q258" i="28" s="1"/>
  <c r="M234" i="28"/>
  <c r="P234" i="28" s="1"/>
  <c r="Q234" i="28" s="1"/>
  <c r="M186" i="28"/>
  <c r="P186" i="28" s="1"/>
  <c r="Q186" i="28" s="1"/>
  <c r="M98" i="28"/>
  <c r="P98" i="28" s="1"/>
  <c r="Q98" i="28" s="1"/>
  <c r="M3035" i="28"/>
  <c r="P3035" i="28" s="1"/>
  <c r="Q3035" i="28" s="1"/>
  <c r="M3011" i="28"/>
  <c r="P3011" i="28" s="1"/>
  <c r="Q3011" i="28" s="1"/>
  <c r="M2987" i="28"/>
  <c r="P2987" i="28" s="1"/>
  <c r="Q2987" i="28" s="1"/>
  <c r="M2972" i="28"/>
  <c r="P2972" i="28" s="1"/>
  <c r="Q2972" i="28" s="1"/>
  <c r="M3262" i="28"/>
  <c r="P3262" i="28" s="1"/>
  <c r="Q3262" i="28" s="1"/>
  <c r="M3238" i="28"/>
  <c r="P3238" i="28" s="1"/>
  <c r="Q3238" i="28" s="1"/>
  <c r="M3214" i="28"/>
  <c r="P3214" i="28" s="1"/>
  <c r="Q3214" i="28" s="1"/>
  <c r="M3190" i="28"/>
  <c r="P3190" i="28" s="1"/>
  <c r="Q3190" i="28" s="1"/>
  <c r="M3166" i="28"/>
  <c r="P3166" i="28" s="1"/>
  <c r="Q3166" i="28" s="1"/>
  <c r="M3142" i="28"/>
  <c r="P3142" i="28" s="1"/>
  <c r="Q3142" i="28" s="1"/>
  <c r="M3118" i="28"/>
  <c r="P3118" i="28" s="1"/>
  <c r="Q3118" i="28" s="1"/>
  <c r="M3094" i="28"/>
  <c r="P3094" i="28" s="1"/>
  <c r="Q3094" i="28" s="1"/>
  <c r="M3070" i="28"/>
  <c r="P3070" i="28" s="1"/>
  <c r="Q3070" i="28" s="1"/>
  <c r="M3046" i="28"/>
  <c r="P3046" i="28" s="1"/>
  <c r="Q3046" i="28" s="1"/>
  <c r="M3022" i="28"/>
  <c r="P3022" i="28" s="1"/>
  <c r="Q3022" i="28" s="1"/>
  <c r="M2998" i="28"/>
  <c r="P2998" i="28" s="1"/>
  <c r="Q2998" i="28" s="1"/>
  <c r="M2633" i="28"/>
  <c r="P2633" i="28" s="1"/>
  <c r="Q2633" i="28" s="1"/>
  <c r="M2920" i="28"/>
  <c r="P2920" i="28" s="1"/>
  <c r="Q2920" i="28" s="1"/>
  <c r="M2896" i="28"/>
  <c r="P2896" i="28" s="1"/>
  <c r="Q2896" i="28" s="1"/>
  <c r="M2872" i="28"/>
  <c r="P2872" i="28" s="1"/>
  <c r="Q2872" i="28" s="1"/>
  <c r="M2848" i="28"/>
  <c r="P2848" i="28" s="1"/>
  <c r="Q2848" i="28" s="1"/>
  <c r="M2824" i="28"/>
  <c r="P2824" i="28" s="1"/>
  <c r="Q2824" i="28" s="1"/>
  <c r="M2800" i="28"/>
  <c r="P2800" i="28" s="1"/>
  <c r="Q2800" i="28" s="1"/>
  <c r="M2776" i="28"/>
  <c r="P2776" i="28" s="1"/>
  <c r="Q2776" i="28" s="1"/>
  <c r="M2752" i="28"/>
  <c r="P2752" i="28" s="1"/>
  <c r="Q2752" i="28" s="1"/>
  <c r="M2728" i="28"/>
  <c r="P2728" i="28" s="1"/>
  <c r="Q2728" i="28" s="1"/>
  <c r="M2704" i="28"/>
  <c r="P2704" i="28" s="1"/>
  <c r="Q2704" i="28" s="1"/>
  <c r="M2680" i="28"/>
  <c r="P2680" i="28" s="1"/>
  <c r="Q2680" i="28" s="1"/>
  <c r="M2656" i="28"/>
  <c r="P2656" i="28" s="1"/>
  <c r="Q2656" i="28" s="1"/>
  <c r="M2637" i="28"/>
  <c r="P2637" i="28" s="1"/>
  <c r="Q2637" i="28" s="1"/>
  <c r="M2949" i="28"/>
  <c r="P2949" i="28" s="1"/>
  <c r="Q2949" i="28" s="1"/>
  <c r="M2925" i="28"/>
  <c r="P2925" i="28" s="1"/>
  <c r="Q2925" i="28" s="1"/>
  <c r="M2901" i="28"/>
  <c r="P2901" i="28" s="1"/>
  <c r="Q2901" i="28" s="1"/>
  <c r="M2877" i="28"/>
  <c r="P2877" i="28" s="1"/>
  <c r="Q2877" i="28" s="1"/>
  <c r="M2853" i="28"/>
  <c r="P2853" i="28" s="1"/>
  <c r="Q2853" i="28" s="1"/>
  <c r="M2829" i="28"/>
  <c r="P2829" i="28" s="1"/>
  <c r="Q2829" i="28" s="1"/>
  <c r="M2805" i="28"/>
  <c r="P2805" i="28" s="1"/>
  <c r="Q2805" i="28" s="1"/>
  <c r="M2781" i="28"/>
  <c r="P2781" i="28" s="1"/>
  <c r="Q2781" i="28" s="1"/>
  <c r="M2757" i="28"/>
  <c r="P2757" i="28" s="1"/>
  <c r="Q2757" i="28" s="1"/>
  <c r="M2733" i="28"/>
  <c r="P2733" i="28" s="1"/>
  <c r="Q2733" i="28" s="1"/>
  <c r="M2709" i="28"/>
  <c r="P2709" i="28" s="1"/>
  <c r="Q2709" i="28" s="1"/>
  <c r="M2685" i="28"/>
  <c r="P2685" i="28" s="1"/>
  <c r="Q2685" i="28" s="1"/>
  <c r="M2661" i="28"/>
  <c r="P2661" i="28" s="1"/>
  <c r="Q2661" i="28" s="1"/>
  <c r="M2621" i="28"/>
  <c r="P2621" i="28" s="1"/>
  <c r="Q2621" i="28" s="1"/>
  <c r="M2609" i="28"/>
  <c r="P2609" i="28" s="1"/>
  <c r="Q2609" i="28" s="1"/>
  <c r="M2585" i="28"/>
  <c r="P2585" i="28" s="1"/>
  <c r="Q2585" i="28" s="1"/>
  <c r="M2561" i="28"/>
  <c r="P2561" i="28" s="1"/>
  <c r="Q2561" i="28" s="1"/>
  <c r="M2537" i="28"/>
  <c r="P2537" i="28" s="1"/>
  <c r="Q2537" i="28" s="1"/>
  <c r="M2513" i="28"/>
  <c r="P2513" i="28" s="1"/>
  <c r="Q2513" i="28" s="1"/>
  <c r="M2489" i="28"/>
  <c r="P2489" i="28" s="1"/>
  <c r="Q2489" i="28" s="1"/>
  <c r="M2465" i="28"/>
  <c r="P2465" i="28" s="1"/>
  <c r="Q2465" i="28" s="1"/>
  <c r="M2441" i="28"/>
  <c r="P2441" i="28" s="1"/>
  <c r="Q2441" i="28" s="1"/>
  <c r="M2393" i="28"/>
  <c r="P2393" i="28" s="1"/>
  <c r="Q2393" i="28" s="1"/>
  <c r="M2369" i="28"/>
  <c r="P2369" i="28" s="1"/>
  <c r="Q2369" i="28" s="1"/>
  <c r="M2330" i="28"/>
  <c r="P2330" i="28" s="1"/>
  <c r="Q2330" i="28" s="1"/>
  <c r="M2313" i="28"/>
  <c r="P2313" i="28" s="1"/>
  <c r="Q2313" i="28" s="1"/>
  <c r="M2618" i="28"/>
  <c r="P2618" i="28" s="1"/>
  <c r="Q2618" i="28" s="1"/>
  <c r="M2594" i="28"/>
  <c r="P2594" i="28" s="1"/>
  <c r="Q2594" i="28" s="1"/>
  <c r="M2546" i="28"/>
  <c r="P2546" i="28" s="1"/>
  <c r="Q2546" i="28" s="1"/>
  <c r="M2522" i="28"/>
  <c r="P2522" i="28" s="1"/>
  <c r="Q2522" i="28" s="1"/>
  <c r="M2474" i="28"/>
  <c r="P2474" i="28" s="1"/>
  <c r="Q2474" i="28" s="1"/>
  <c r="M2450" i="28"/>
  <c r="P2450" i="28" s="1"/>
  <c r="Q2450" i="28" s="1"/>
  <c r="M2402" i="28"/>
  <c r="P2402" i="28" s="1"/>
  <c r="Q2402" i="28" s="1"/>
  <c r="M2378" i="28"/>
  <c r="P2378" i="28" s="1"/>
  <c r="Q2378" i="28" s="1"/>
  <c r="M2354" i="28"/>
  <c r="P2354" i="28" s="1"/>
  <c r="Q2354" i="28" s="1"/>
  <c r="M2326" i="28"/>
  <c r="P2326" i="28" s="1"/>
  <c r="Q2326" i="28" s="1"/>
  <c r="M2294" i="28"/>
  <c r="P2294" i="28" s="1"/>
  <c r="Q2294" i="28" s="1"/>
  <c r="M2270" i="28"/>
  <c r="P2270" i="28" s="1"/>
  <c r="Q2270" i="28" s="1"/>
  <c r="M2246" i="28"/>
  <c r="P2246" i="28" s="1"/>
  <c r="Q2246" i="28" s="1"/>
  <c r="M2222" i="28"/>
  <c r="P2222" i="28" s="1"/>
  <c r="Q2222" i="28" s="1"/>
  <c r="M2198" i="28"/>
  <c r="P2198" i="28" s="1"/>
  <c r="Q2198" i="28" s="1"/>
  <c r="M2174" i="28"/>
  <c r="P2174" i="28" s="1"/>
  <c r="Q2174" i="28" s="1"/>
  <c r="M2150" i="28"/>
  <c r="P2150" i="28" s="1"/>
  <c r="Q2150" i="28" s="1"/>
  <c r="M2126" i="28"/>
  <c r="P2126" i="28" s="1"/>
  <c r="Q2126" i="28" s="1"/>
  <c r="M2102" i="28"/>
  <c r="P2102" i="28" s="1"/>
  <c r="Q2102" i="28" s="1"/>
  <c r="M2078" i="28"/>
  <c r="P2078" i="28" s="1"/>
  <c r="Q2078" i="28" s="1"/>
  <c r="M2054" i="28"/>
  <c r="P2054" i="28" s="1"/>
  <c r="Q2054" i="28" s="1"/>
  <c r="M2030" i="28"/>
  <c r="P2030" i="28" s="1"/>
  <c r="Q2030" i="28" s="1"/>
  <c r="M2307" i="28"/>
  <c r="P2307" i="28" s="1"/>
  <c r="Q2307" i="28" s="1"/>
  <c r="M2283" i="28"/>
  <c r="P2283" i="28" s="1"/>
  <c r="Q2283" i="28" s="1"/>
  <c r="M2235" i="28"/>
  <c r="P2235" i="28" s="1"/>
  <c r="Q2235" i="28" s="1"/>
  <c r="M2187" i="28"/>
  <c r="P2187" i="28" s="1"/>
  <c r="Q2187" i="28" s="1"/>
  <c r="M2163" i="28"/>
  <c r="P2163" i="28" s="1"/>
  <c r="Q2163" i="28" s="1"/>
  <c r="M2139" i="28"/>
  <c r="P2139" i="28" s="1"/>
  <c r="Q2139" i="28" s="1"/>
  <c r="M2067" i="28"/>
  <c r="P2067" i="28" s="1"/>
  <c r="Q2067" i="28" s="1"/>
  <c r="M2043" i="28"/>
  <c r="P2043" i="28" s="1"/>
  <c r="Q2043" i="28" s="1"/>
  <c r="M1675" i="28"/>
  <c r="P1675" i="28" s="1"/>
  <c r="Q1675" i="28" s="1"/>
  <c r="M1995" i="28"/>
  <c r="P1995" i="28" s="1"/>
  <c r="Q1995" i="28" s="1"/>
  <c r="M1971" i="28"/>
  <c r="P1971" i="28" s="1"/>
  <c r="Q1971" i="28" s="1"/>
  <c r="M1947" i="28"/>
  <c r="P1947" i="28" s="1"/>
  <c r="Q1947" i="28" s="1"/>
  <c r="M1851" i="28"/>
  <c r="P1851" i="28" s="1"/>
  <c r="Q1851" i="28" s="1"/>
  <c r="M1755" i="28"/>
  <c r="P1755" i="28" s="1"/>
  <c r="Q1755" i="28" s="1"/>
  <c r="M1731" i="28"/>
  <c r="P1731" i="28" s="1"/>
  <c r="Q1731" i="28" s="1"/>
  <c r="M1707" i="28"/>
  <c r="P1707" i="28" s="1"/>
  <c r="Q1707" i="28" s="1"/>
  <c r="M1688" i="28"/>
  <c r="P1688" i="28" s="1"/>
  <c r="Q1688" i="28" s="1"/>
  <c r="M1918" i="28"/>
  <c r="P1918" i="28" s="1"/>
  <c r="Q1918" i="28" s="1"/>
  <c r="M1894" i="28"/>
  <c r="P1894" i="28" s="1"/>
  <c r="Q1894" i="28" s="1"/>
  <c r="M1846" i="28"/>
  <c r="P1846" i="28" s="1"/>
  <c r="Q1846" i="28" s="1"/>
  <c r="M1822" i="28"/>
  <c r="P1822" i="28" s="1"/>
  <c r="Q1822" i="28" s="1"/>
  <c r="M1798" i="28"/>
  <c r="P1798" i="28" s="1"/>
  <c r="Q1798" i="28" s="1"/>
  <c r="M1750" i="28"/>
  <c r="P1750" i="28" s="1"/>
  <c r="Q1750" i="28" s="1"/>
  <c r="M1702" i="28"/>
  <c r="P1702" i="28" s="1"/>
  <c r="Q1702" i="28" s="1"/>
  <c r="M1671" i="28"/>
  <c r="P1671" i="28" s="1"/>
  <c r="Q1671" i="28" s="1"/>
  <c r="M1599" i="28"/>
  <c r="P1599" i="28" s="1"/>
  <c r="Q1599" i="28" s="1"/>
  <c r="M1575" i="28"/>
  <c r="P1575" i="28" s="1"/>
  <c r="Q1575" i="28" s="1"/>
  <c r="M1486" i="28"/>
  <c r="P1486" i="28" s="1"/>
  <c r="Q1486" i="28" s="1"/>
  <c r="M1664" i="28"/>
  <c r="P1664" i="28" s="1"/>
  <c r="Q1664" i="28" s="1"/>
  <c r="M1544" i="28"/>
  <c r="P1544" i="28" s="1"/>
  <c r="Q1544" i="28" s="1"/>
  <c r="M1520" i="28"/>
  <c r="P1520" i="28" s="1"/>
  <c r="Q1520" i="28" s="1"/>
  <c r="M1446" i="28"/>
  <c r="P1446" i="28" s="1"/>
  <c r="Q1446" i="28" s="1"/>
  <c r="M1422" i="28"/>
  <c r="P1422" i="28" s="1"/>
  <c r="Q1422" i="28" s="1"/>
  <c r="M1398" i="28"/>
  <c r="P1398" i="28" s="1"/>
  <c r="Q1398" i="28" s="1"/>
  <c r="M1374" i="28"/>
  <c r="P1374" i="28" s="1"/>
  <c r="Q1374" i="28" s="1"/>
  <c r="M1350" i="28"/>
  <c r="P1350" i="28" s="1"/>
  <c r="Q1350" i="28" s="1"/>
  <c r="M1326" i="28"/>
  <c r="P1326" i="28" s="1"/>
  <c r="Q1326" i="28" s="1"/>
  <c r="M1467" i="28"/>
  <c r="P1467" i="28" s="1"/>
  <c r="Q1467" i="28" s="1"/>
  <c r="M1443" i="28"/>
  <c r="P1443" i="28" s="1"/>
  <c r="Q1443" i="28" s="1"/>
  <c r="M1395" i="28"/>
  <c r="P1395" i="28" s="1"/>
  <c r="Q1395" i="28" s="1"/>
  <c r="M1371" i="28"/>
  <c r="P1371" i="28" s="1"/>
  <c r="Q1371" i="28" s="1"/>
  <c r="M1303" i="28"/>
  <c r="P1303" i="28" s="1"/>
  <c r="Q1303" i="28" s="1"/>
  <c r="M1201" i="28"/>
  <c r="P1201" i="28" s="1"/>
  <c r="Q1201" i="28" s="1"/>
  <c r="M1282" i="28"/>
  <c r="P1282" i="28" s="1"/>
  <c r="Q1282" i="28" s="1"/>
  <c r="M1258" i="28"/>
  <c r="P1258" i="28" s="1"/>
  <c r="Q1258" i="28" s="1"/>
  <c r="M1074" i="28"/>
  <c r="P1074" i="28" s="1"/>
  <c r="Q1074" i="28" s="1"/>
  <c r="M1050" i="28"/>
  <c r="P1050" i="28" s="1"/>
  <c r="Q1050" i="28" s="1"/>
  <c r="M1119" i="28"/>
  <c r="P1119" i="28" s="1"/>
  <c r="Q1119" i="28" s="1"/>
  <c r="M1095" i="28"/>
  <c r="P1095" i="28" s="1"/>
  <c r="Q1095" i="28" s="1"/>
  <c r="M1071" i="28"/>
  <c r="P1071" i="28" s="1"/>
  <c r="Q1071" i="28" s="1"/>
  <c r="M998" i="28"/>
  <c r="P998" i="28" s="1"/>
  <c r="Q998" i="28" s="1"/>
  <c r="M974" i="28"/>
  <c r="P974" i="28" s="1"/>
  <c r="Q974" i="28" s="1"/>
  <c r="M926" i="28"/>
  <c r="P926" i="28" s="1"/>
  <c r="Q926" i="28" s="1"/>
  <c r="M1013" i="28"/>
  <c r="P1013" i="28" s="1"/>
  <c r="Q1013" i="28" s="1"/>
  <c r="M989" i="28"/>
  <c r="P989" i="28" s="1"/>
  <c r="Q989" i="28" s="1"/>
  <c r="M965" i="28"/>
  <c r="P965" i="28" s="1"/>
  <c r="Q965" i="28" s="1"/>
  <c r="M941" i="28"/>
  <c r="P941" i="28" s="1"/>
  <c r="Q941" i="28" s="1"/>
  <c r="M917" i="28"/>
  <c r="P917" i="28" s="1"/>
  <c r="Q917" i="28" s="1"/>
  <c r="M893" i="28"/>
  <c r="P893" i="28" s="1"/>
  <c r="Q893" i="28" s="1"/>
  <c r="M866" i="28"/>
  <c r="P866" i="28" s="1"/>
  <c r="Q866" i="28" s="1"/>
  <c r="M794" i="28"/>
  <c r="P794" i="28" s="1"/>
  <c r="Q794" i="28" s="1"/>
  <c r="M770" i="28"/>
  <c r="P770" i="28" s="1"/>
  <c r="Q770" i="28" s="1"/>
  <c r="M867" i="28"/>
  <c r="P867" i="28" s="1"/>
  <c r="Q867" i="28" s="1"/>
  <c r="M771" i="28"/>
  <c r="P771" i="28" s="1"/>
  <c r="Q771" i="28" s="1"/>
  <c r="M747" i="28"/>
  <c r="P747" i="28" s="1"/>
  <c r="Q747" i="28" s="1"/>
  <c r="M726" i="28"/>
  <c r="P726" i="28" s="1"/>
  <c r="Q726" i="28" s="1"/>
  <c r="M702" i="28"/>
  <c r="P702" i="28" s="1"/>
  <c r="Q702" i="28" s="1"/>
  <c r="M678" i="28"/>
  <c r="P678" i="28" s="1"/>
  <c r="Q678" i="28" s="1"/>
  <c r="M679" i="28"/>
  <c r="P679" i="28" s="1"/>
  <c r="Q679" i="28" s="1"/>
  <c r="M655" i="28"/>
  <c r="P655" i="28" s="1"/>
  <c r="Q655" i="28" s="1"/>
  <c r="M631" i="28"/>
  <c r="P631" i="28" s="1"/>
  <c r="Q631" i="28" s="1"/>
  <c r="M509" i="28"/>
  <c r="P509" i="28" s="1"/>
  <c r="Q509" i="28" s="1"/>
  <c r="M485" i="28"/>
  <c r="P485" i="28" s="1"/>
  <c r="Q485" i="28" s="1"/>
  <c r="M544" i="28"/>
  <c r="P544" i="28" s="1"/>
  <c r="Q544" i="28" s="1"/>
  <c r="M520" i="28"/>
  <c r="P520" i="28" s="1"/>
  <c r="Q520" i="28" s="1"/>
  <c r="M496" i="28"/>
  <c r="P496" i="28" s="1"/>
  <c r="Q496" i="28" s="1"/>
  <c r="M273" i="28"/>
  <c r="P273" i="28" s="1"/>
  <c r="Q273" i="28" s="1"/>
  <c r="M435" i="28"/>
  <c r="P435" i="28" s="1"/>
  <c r="Q435" i="28" s="1"/>
  <c r="M411" i="28"/>
  <c r="P411" i="28" s="1"/>
  <c r="Q411" i="28" s="1"/>
  <c r="M387" i="28"/>
  <c r="P387" i="28" s="1"/>
  <c r="Q387" i="28" s="1"/>
  <c r="M295" i="28"/>
  <c r="P295" i="28" s="1"/>
  <c r="Q295" i="28" s="1"/>
  <c r="M270" i="28"/>
  <c r="P270" i="28" s="1"/>
  <c r="Q270" i="28" s="1"/>
  <c r="M284" i="28"/>
  <c r="P284" i="28" s="1"/>
  <c r="Q284" i="28" s="1"/>
  <c r="M384" i="28"/>
  <c r="P384" i="28" s="1"/>
  <c r="Q384" i="28" s="1"/>
  <c r="M215" i="28"/>
  <c r="P215" i="28" s="1"/>
  <c r="Q215" i="28" s="1"/>
  <c r="M191" i="28"/>
  <c r="P191" i="28" s="1"/>
  <c r="Q191" i="28" s="1"/>
  <c r="M158" i="28"/>
  <c r="P158" i="28" s="1"/>
  <c r="Q158" i="28" s="1"/>
  <c r="M14" i="28"/>
  <c r="P14" i="28" s="1"/>
  <c r="Q14" i="28" s="1"/>
  <c r="M28" i="28"/>
  <c r="P28" i="28" s="1"/>
  <c r="Q28" i="28" s="1"/>
  <c r="M84" i="28"/>
  <c r="P84" i="28" s="1"/>
  <c r="Q84" i="28" s="1"/>
  <c r="M256" i="28"/>
  <c r="P256" i="28" s="1"/>
  <c r="Q256" i="28" s="1"/>
  <c r="M232" i="28"/>
  <c r="P232" i="28" s="1"/>
  <c r="Q232" i="28" s="1"/>
  <c r="M2678" i="28"/>
  <c r="P2678" i="28" s="1"/>
  <c r="Q2678" i="28" s="1"/>
  <c r="M2654" i="28"/>
  <c r="P2654" i="28" s="1"/>
  <c r="Q2654" i="28" s="1"/>
  <c r="M2644" i="28"/>
  <c r="P2644" i="28" s="1"/>
  <c r="Q2644" i="28" s="1"/>
  <c r="M2947" i="28"/>
  <c r="P2947" i="28" s="1"/>
  <c r="Q2947" i="28" s="1"/>
  <c r="M2923" i="28"/>
  <c r="P2923" i="28" s="1"/>
  <c r="Q2923" i="28" s="1"/>
  <c r="M2899" i="28"/>
  <c r="P2899" i="28" s="1"/>
  <c r="Q2899" i="28" s="1"/>
  <c r="M2875" i="28"/>
  <c r="P2875" i="28" s="1"/>
  <c r="Q2875" i="28" s="1"/>
  <c r="M2851" i="28"/>
  <c r="P2851" i="28" s="1"/>
  <c r="Q2851" i="28" s="1"/>
  <c r="M2827" i="28"/>
  <c r="P2827" i="28" s="1"/>
  <c r="Q2827" i="28" s="1"/>
  <c r="M2803" i="28"/>
  <c r="P2803" i="28" s="1"/>
  <c r="Q2803" i="28" s="1"/>
  <c r="M2779" i="28"/>
  <c r="P2779" i="28" s="1"/>
  <c r="Q2779" i="28" s="1"/>
  <c r="M2755" i="28"/>
  <c r="P2755" i="28" s="1"/>
  <c r="Q2755" i="28" s="1"/>
  <c r="M2643" i="28"/>
  <c r="P2643" i="28" s="1"/>
  <c r="Q2643" i="28" s="1"/>
  <c r="M2607" i="28"/>
  <c r="P2607" i="28" s="1"/>
  <c r="Q2607" i="28" s="1"/>
  <c r="M2583" i="28"/>
  <c r="P2583" i="28" s="1"/>
  <c r="Q2583" i="28" s="1"/>
  <c r="M2559" i="28"/>
  <c r="P2559" i="28" s="1"/>
  <c r="Q2559" i="28" s="1"/>
  <c r="M2535" i="28"/>
  <c r="P2535" i="28" s="1"/>
  <c r="Q2535" i="28" s="1"/>
  <c r="M2511" i="28"/>
  <c r="P2511" i="28" s="1"/>
  <c r="Q2511" i="28" s="1"/>
  <c r="M2487" i="28"/>
  <c r="P2487" i="28" s="1"/>
  <c r="Q2487" i="28" s="1"/>
  <c r="M2463" i="28"/>
  <c r="P2463" i="28" s="1"/>
  <c r="Q2463" i="28" s="1"/>
  <c r="M2439" i="28"/>
  <c r="P2439" i="28" s="1"/>
  <c r="Q2439" i="28" s="1"/>
  <c r="M2415" i="28"/>
  <c r="P2415" i="28" s="1"/>
  <c r="Q2415" i="28" s="1"/>
  <c r="M2391" i="28"/>
  <c r="P2391" i="28" s="1"/>
  <c r="Q2391" i="28" s="1"/>
  <c r="M2367" i="28"/>
  <c r="P2367" i="28" s="1"/>
  <c r="Q2367" i="28" s="1"/>
  <c r="M2314" i="28"/>
  <c r="P2314" i="28" s="1"/>
  <c r="Q2314" i="28" s="1"/>
  <c r="M2616" i="28"/>
  <c r="P2616" i="28" s="1"/>
  <c r="Q2616" i="28" s="1"/>
  <c r="M2592" i="28"/>
  <c r="P2592" i="28" s="1"/>
  <c r="Q2592" i="28" s="1"/>
  <c r="M2568" i="28"/>
  <c r="P2568" i="28" s="1"/>
  <c r="Q2568" i="28" s="1"/>
  <c r="M2520" i="28"/>
  <c r="P2520" i="28" s="1"/>
  <c r="Q2520" i="28" s="1"/>
  <c r="M2496" i="28"/>
  <c r="P2496" i="28" s="1"/>
  <c r="Q2496" i="28" s="1"/>
  <c r="M2472" i="28"/>
  <c r="P2472" i="28" s="1"/>
  <c r="Q2472" i="28" s="1"/>
  <c r="M2448" i="28"/>
  <c r="P2448" i="28" s="1"/>
  <c r="Q2448" i="28" s="1"/>
  <c r="M2424" i="28"/>
  <c r="P2424" i="28" s="1"/>
  <c r="Q2424" i="28" s="1"/>
  <c r="M2376" i="28"/>
  <c r="P2376" i="28" s="1"/>
  <c r="Q2376" i="28" s="1"/>
  <c r="M2352" i="28"/>
  <c r="P2352" i="28" s="1"/>
  <c r="Q2352" i="28" s="1"/>
  <c r="M2306" i="28"/>
  <c r="P2306" i="28" s="1"/>
  <c r="Q2306" i="28" s="1"/>
  <c r="M2292" i="28"/>
  <c r="P2292" i="28" s="1"/>
  <c r="Q2292" i="28" s="1"/>
  <c r="M2268" i="28"/>
  <c r="P2268" i="28" s="1"/>
  <c r="Q2268" i="28" s="1"/>
  <c r="M2244" i="28"/>
  <c r="P2244" i="28" s="1"/>
  <c r="Q2244" i="28" s="1"/>
  <c r="M2196" i="28"/>
  <c r="P2196" i="28" s="1"/>
  <c r="Q2196" i="28" s="1"/>
  <c r="M2172" i="28"/>
  <c r="P2172" i="28" s="1"/>
  <c r="Q2172" i="28" s="1"/>
  <c r="M2124" i="28"/>
  <c r="P2124" i="28" s="1"/>
  <c r="Q2124" i="28" s="1"/>
  <c r="M2076" i="28"/>
  <c r="P2076" i="28" s="1"/>
  <c r="Q2076" i="28" s="1"/>
  <c r="M2052" i="28"/>
  <c r="P2052" i="28" s="1"/>
  <c r="Q2052" i="28" s="1"/>
  <c r="M2028" i="28"/>
  <c r="P2028" i="28" s="1"/>
  <c r="Q2028" i="28" s="1"/>
  <c r="M2305" i="28"/>
  <c r="P2305" i="28" s="1"/>
  <c r="Q2305" i="28" s="1"/>
  <c r="M2281" i="28"/>
  <c r="P2281" i="28" s="1"/>
  <c r="Q2281" i="28" s="1"/>
  <c r="M2257" i="28"/>
  <c r="P2257" i="28" s="1"/>
  <c r="Q2257" i="28" s="1"/>
  <c r="M2233" i="28"/>
  <c r="P2233" i="28" s="1"/>
  <c r="Q2233" i="28" s="1"/>
  <c r="M2209" i="28"/>
  <c r="P2209" i="28" s="1"/>
  <c r="Q2209" i="28" s="1"/>
  <c r="M2185" i="28"/>
  <c r="P2185" i="28" s="1"/>
  <c r="Q2185" i="28" s="1"/>
  <c r="M2161" i="28"/>
  <c r="P2161" i="28" s="1"/>
  <c r="Q2161" i="28" s="1"/>
  <c r="M2137" i="28"/>
  <c r="P2137" i="28" s="1"/>
  <c r="Q2137" i="28" s="1"/>
  <c r="M2113" i="28"/>
  <c r="P2113" i="28" s="1"/>
  <c r="Q2113" i="28" s="1"/>
  <c r="M2089" i="28"/>
  <c r="P2089" i="28" s="1"/>
  <c r="Q2089" i="28" s="1"/>
  <c r="M2065" i="28"/>
  <c r="P2065" i="28" s="1"/>
  <c r="Q2065" i="28" s="1"/>
  <c r="M2041" i="28"/>
  <c r="P2041" i="28" s="1"/>
  <c r="Q2041" i="28" s="1"/>
  <c r="M2017" i="28"/>
  <c r="P2017" i="28" s="1"/>
  <c r="Q2017" i="28" s="1"/>
  <c r="M1993" i="28"/>
  <c r="P1993" i="28" s="1"/>
  <c r="Q1993" i="28" s="1"/>
  <c r="M1969" i="28"/>
  <c r="P1969" i="28" s="1"/>
  <c r="Q1969" i="28" s="1"/>
  <c r="M1945" i="28"/>
  <c r="P1945" i="28" s="1"/>
  <c r="Q1945" i="28" s="1"/>
  <c r="M1921" i="28"/>
  <c r="P1921" i="28" s="1"/>
  <c r="Q1921" i="28" s="1"/>
  <c r="M1897" i="28"/>
  <c r="P1897" i="28" s="1"/>
  <c r="Q1897" i="28" s="1"/>
  <c r="M1873" i="28"/>
  <c r="P1873" i="28" s="1"/>
  <c r="Q1873" i="28" s="1"/>
  <c r="M1849" i="28"/>
  <c r="P1849" i="28" s="1"/>
  <c r="Q1849" i="28" s="1"/>
  <c r="M1825" i="28"/>
  <c r="P1825" i="28" s="1"/>
  <c r="Q1825" i="28" s="1"/>
  <c r="M1801" i="28"/>
  <c r="P1801" i="28" s="1"/>
  <c r="Q1801" i="28" s="1"/>
  <c r="M1777" i="28"/>
  <c r="P1777" i="28" s="1"/>
  <c r="Q1777" i="28" s="1"/>
  <c r="M1753" i="28"/>
  <c r="P1753" i="28" s="1"/>
  <c r="Q1753" i="28" s="1"/>
  <c r="M1729" i="28"/>
  <c r="P1729" i="28" s="1"/>
  <c r="Q1729" i="28" s="1"/>
  <c r="M1705" i="28"/>
  <c r="P1705" i="28" s="1"/>
  <c r="Q1705" i="28" s="1"/>
  <c r="M1676" i="28"/>
  <c r="P1676" i="28" s="1"/>
  <c r="Q1676" i="28" s="1"/>
  <c r="M1988" i="28"/>
  <c r="P1988" i="28" s="1"/>
  <c r="Q1988" i="28" s="1"/>
  <c r="M1964" i="28"/>
  <c r="P1964" i="28" s="1"/>
  <c r="Q1964" i="28" s="1"/>
  <c r="M1940" i="28"/>
  <c r="P1940" i="28" s="1"/>
  <c r="Q1940" i="28" s="1"/>
  <c r="M1916" i="28"/>
  <c r="P1916" i="28" s="1"/>
  <c r="Q1916" i="28" s="1"/>
  <c r="M1892" i="28"/>
  <c r="P1892" i="28" s="1"/>
  <c r="Q1892" i="28" s="1"/>
  <c r="M1868" i="28"/>
  <c r="P1868" i="28" s="1"/>
  <c r="Q1868" i="28" s="1"/>
  <c r="M1844" i="28"/>
  <c r="P1844" i="28" s="1"/>
  <c r="Q1844" i="28" s="1"/>
  <c r="M1820" i="28"/>
  <c r="P1820" i="28" s="1"/>
  <c r="Q1820" i="28" s="1"/>
  <c r="M1796" i="28"/>
  <c r="P1796" i="28" s="1"/>
  <c r="Q1796" i="28" s="1"/>
  <c r="M1772" i="28"/>
  <c r="P1772" i="28" s="1"/>
  <c r="Q1772" i="28" s="1"/>
  <c r="M1748" i="28"/>
  <c r="P1748" i="28" s="1"/>
  <c r="Q1748" i="28" s="1"/>
  <c r="M1724" i="28"/>
  <c r="P1724" i="28" s="1"/>
  <c r="Q1724" i="28" s="1"/>
  <c r="M1690" i="28"/>
  <c r="P1690" i="28" s="1"/>
  <c r="Q1690" i="28" s="1"/>
  <c r="M1645" i="28"/>
  <c r="P1645" i="28" s="1"/>
  <c r="Q1645" i="28" s="1"/>
  <c r="M1597" i="28"/>
  <c r="P1597" i="28" s="1"/>
  <c r="Q1597" i="28" s="1"/>
  <c r="M1573" i="28"/>
  <c r="P1573" i="28" s="1"/>
  <c r="Q1573" i="28" s="1"/>
  <c r="M1614" i="28"/>
  <c r="P1614" i="28" s="1"/>
  <c r="Q1614" i="28" s="1"/>
  <c r="M1590" i="28"/>
  <c r="P1590" i="28" s="1"/>
  <c r="Q1590" i="28" s="1"/>
  <c r="M1420" i="28"/>
  <c r="P1420" i="28" s="1"/>
  <c r="Q1420" i="28" s="1"/>
  <c r="M1396" i="28"/>
  <c r="P1396" i="28" s="1"/>
  <c r="Q1396" i="28" s="1"/>
  <c r="M1372" i="28"/>
  <c r="P1372" i="28" s="1"/>
  <c r="Q1372" i="28" s="1"/>
  <c r="M1324" i="28"/>
  <c r="P1324" i="28" s="1"/>
  <c r="Q1324" i="28" s="1"/>
  <c r="M1299" i="28"/>
  <c r="P1299" i="28" s="1"/>
  <c r="Q1299" i="28" s="1"/>
  <c r="M1465" i="28"/>
  <c r="P1465" i="28" s="1"/>
  <c r="Q1465" i="28" s="1"/>
  <c r="M1441" i="28"/>
  <c r="P1441" i="28" s="1"/>
  <c r="Q1441" i="28" s="1"/>
  <c r="M1417" i="28"/>
  <c r="P1417" i="28" s="1"/>
  <c r="Q1417" i="28" s="1"/>
  <c r="M1393" i="28"/>
  <c r="P1393" i="28" s="1"/>
  <c r="Q1393" i="28" s="1"/>
  <c r="M1369" i="28"/>
  <c r="P1369" i="28" s="1"/>
  <c r="Q1369" i="28" s="1"/>
  <c r="M1345" i="28"/>
  <c r="P1345" i="28" s="1"/>
  <c r="Q1345" i="28" s="1"/>
  <c r="M1321" i="28"/>
  <c r="P1321" i="28" s="1"/>
  <c r="Q1321" i="28" s="1"/>
  <c r="M1291" i="28"/>
  <c r="P1291" i="28" s="1"/>
  <c r="Q1291" i="28" s="1"/>
  <c r="M1247" i="28"/>
  <c r="P1247" i="28" s="1"/>
  <c r="Q1247" i="28" s="1"/>
  <c r="M1280" i="28"/>
  <c r="P1280" i="28" s="1"/>
  <c r="Q1280" i="28" s="1"/>
  <c r="M1256" i="28"/>
  <c r="P1256" i="28" s="1"/>
  <c r="Q1256" i="28" s="1"/>
  <c r="M1160" i="28"/>
  <c r="P1160" i="28" s="1"/>
  <c r="Q1160" i="28" s="1"/>
  <c r="M1096" i="28"/>
  <c r="P1096" i="28" s="1"/>
  <c r="Q1096" i="28" s="1"/>
  <c r="M1117" i="28"/>
  <c r="P1117" i="28" s="1"/>
  <c r="Q1117" i="28" s="1"/>
  <c r="M1069" i="28"/>
  <c r="P1069" i="28" s="1"/>
  <c r="Q1069" i="28" s="1"/>
  <c r="M996" i="28"/>
  <c r="P996" i="28" s="1"/>
  <c r="Q996" i="28" s="1"/>
  <c r="M972" i="28"/>
  <c r="P972" i="28" s="1"/>
  <c r="Q972" i="28" s="1"/>
  <c r="M948" i="28"/>
  <c r="P948" i="28" s="1"/>
  <c r="Q948" i="28" s="1"/>
  <c r="M924" i="28"/>
  <c r="P924" i="28" s="1"/>
  <c r="Q924" i="28" s="1"/>
  <c r="M900" i="28"/>
  <c r="P900" i="28" s="1"/>
  <c r="Q900" i="28" s="1"/>
  <c r="M915" i="28"/>
  <c r="P915" i="28" s="1"/>
  <c r="Q915" i="28" s="1"/>
  <c r="M891" i="28"/>
  <c r="P891" i="28" s="1"/>
  <c r="Q891" i="28" s="1"/>
  <c r="M816" i="28"/>
  <c r="P816" i="28" s="1"/>
  <c r="Q816" i="28" s="1"/>
  <c r="M792" i="28"/>
  <c r="P792" i="28" s="1"/>
  <c r="Q792" i="28" s="1"/>
  <c r="M744" i="28"/>
  <c r="P744" i="28" s="1"/>
  <c r="Q744" i="28" s="1"/>
  <c r="M817" i="28"/>
  <c r="P817" i="28" s="1"/>
  <c r="Q817" i="28" s="1"/>
  <c r="M793" i="28"/>
  <c r="P793" i="28" s="1"/>
  <c r="Q793" i="28" s="1"/>
  <c r="M745" i="28"/>
  <c r="P745" i="28" s="1"/>
  <c r="Q745" i="28" s="1"/>
  <c r="M724" i="28"/>
  <c r="P724" i="28" s="1"/>
  <c r="Q724" i="28" s="1"/>
  <c r="M628" i="28"/>
  <c r="P628" i="28" s="1"/>
  <c r="Q628" i="28" s="1"/>
  <c r="M604" i="28"/>
  <c r="P604" i="28" s="1"/>
  <c r="Q604" i="28" s="1"/>
  <c r="M701" i="28"/>
  <c r="P701" i="28" s="1"/>
  <c r="Q701" i="28" s="1"/>
  <c r="M677" i="28"/>
  <c r="P677" i="28" s="1"/>
  <c r="Q677" i="28" s="1"/>
  <c r="M653" i="28"/>
  <c r="P653" i="28" s="1"/>
  <c r="Q653" i="28" s="1"/>
  <c r="M629" i="28"/>
  <c r="P629" i="28" s="1"/>
  <c r="Q629" i="28" s="1"/>
  <c r="M579" i="28"/>
  <c r="P579" i="28" s="1"/>
  <c r="Q579" i="28" s="1"/>
  <c r="M555" i="28"/>
  <c r="P555" i="28" s="1"/>
  <c r="Q555" i="28" s="1"/>
  <c r="M590" i="28"/>
  <c r="P590" i="28" s="1"/>
  <c r="Q590" i="28" s="1"/>
  <c r="M566" i="28"/>
  <c r="P566" i="28" s="1"/>
  <c r="Q566" i="28" s="1"/>
  <c r="M542" i="28"/>
  <c r="P542" i="28" s="1"/>
  <c r="Q542" i="28" s="1"/>
  <c r="M518" i="28"/>
  <c r="P518" i="28" s="1"/>
  <c r="Q518" i="28" s="1"/>
  <c r="M130" i="28"/>
  <c r="P130" i="28" s="1"/>
  <c r="Q130" i="28" s="1"/>
  <c r="M15" i="28"/>
  <c r="P15" i="28" s="1"/>
  <c r="Q15" i="28" s="1"/>
  <c r="M385" i="28"/>
  <c r="P385" i="28" s="1"/>
  <c r="Q385" i="28" s="1"/>
  <c r="M329" i="28"/>
  <c r="P329" i="28" s="1"/>
  <c r="Q329" i="28" s="1"/>
  <c r="M168" i="28"/>
  <c r="P168" i="28" s="1"/>
  <c r="Q168" i="28" s="1"/>
  <c r="M454" i="28"/>
  <c r="P454" i="28" s="1"/>
  <c r="Q454" i="28" s="1"/>
  <c r="M430" i="28"/>
  <c r="P430" i="28" s="1"/>
  <c r="Q430" i="28" s="1"/>
  <c r="M406" i="28"/>
  <c r="P406" i="28" s="1"/>
  <c r="Q406" i="28" s="1"/>
  <c r="M382" i="28"/>
  <c r="P382" i="28" s="1"/>
  <c r="Q382" i="28" s="1"/>
  <c r="M348" i="28"/>
  <c r="P348" i="28" s="1"/>
  <c r="Q348" i="28" s="1"/>
  <c r="M138" i="28"/>
  <c r="P138" i="28" s="1"/>
  <c r="Q138" i="28" s="1"/>
  <c r="M102" i="28"/>
  <c r="P102" i="28" s="1"/>
  <c r="Q102" i="28" s="1"/>
  <c r="M261" i="28"/>
  <c r="P261" i="28" s="1"/>
  <c r="Q261" i="28" s="1"/>
  <c r="M237" i="28"/>
  <c r="P237" i="28" s="1"/>
  <c r="Q237" i="28" s="1"/>
  <c r="M213" i="28"/>
  <c r="P213" i="28" s="1"/>
  <c r="Q213" i="28" s="1"/>
  <c r="M139" i="28"/>
  <c r="P139" i="28" s="1"/>
  <c r="Q139" i="28" s="1"/>
  <c r="M153" i="28"/>
  <c r="P153" i="28" s="1"/>
  <c r="Q153" i="28" s="1"/>
  <c r="M9" i="28"/>
  <c r="P9" i="28" s="1"/>
  <c r="Q9" i="28" s="1"/>
  <c r="M65" i="28"/>
  <c r="P65" i="28" s="1"/>
  <c r="Q65" i="28" s="1"/>
  <c r="M230" i="28"/>
  <c r="P230" i="28" s="1"/>
  <c r="Q230" i="28" s="1"/>
  <c r="M3007" i="28"/>
  <c r="P3007" i="28" s="1"/>
  <c r="Q3007" i="28" s="1"/>
  <c r="M2965" i="28"/>
  <c r="P2965" i="28" s="1"/>
  <c r="Q2965" i="28" s="1"/>
  <c r="M2967" i="28"/>
  <c r="P2967" i="28" s="1"/>
  <c r="Q2967" i="28" s="1"/>
  <c r="M3258" i="28"/>
  <c r="P3258" i="28" s="1"/>
  <c r="Q3258" i="28" s="1"/>
  <c r="M3234" i="28"/>
  <c r="P3234" i="28" s="1"/>
  <c r="Q3234" i="28" s="1"/>
  <c r="M3210" i="28"/>
  <c r="P3210" i="28" s="1"/>
  <c r="Q3210" i="28" s="1"/>
  <c r="M3186" i="28"/>
  <c r="P3186" i="28" s="1"/>
  <c r="Q3186" i="28" s="1"/>
  <c r="M3162" i="28"/>
  <c r="P3162" i="28" s="1"/>
  <c r="Q3162" i="28" s="1"/>
  <c r="M3138" i="28"/>
  <c r="P3138" i="28" s="1"/>
  <c r="Q3138" i="28" s="1"/>
  <c r="M3114" i="28"/>
  <c r="P3114" i="28" s="1"/>
  <c r="Q3114" i="28" s="1"/>
  <c r="M3090" i="28"/>
  <c r="P3090" i="28" s="1"/>
  <c r="Q3090" i="28" s="1"/>
  <c r="M3066" i="28"/>
  <c r="P3066" i="28" s="1"/>
  <c r="Q3066" i="28" s="1"/>
  <c r="M3042" i="28"/>
  <c r="P3042" i="28" s="1"/>
  <c r="Q3042" i="28" s="1"/>
  <c r="M3018" i="28"/>
  <c r="P3018" i="28" s="1"/>
  <c r="Q3018" i="28" s="1"/>
  <c r="M2994" i="28"/>
  <c r="P2994" i="28" s="1"/>
  <c r="Q2994" i="28" s="1"/>
  <c r="M2940" i="28"/>
  <c r="P2940" i="28" s="1"/>
  <c r="Q2940" i="28" s="1"/>
  <c r="M2916" i="28"/>
  <c r="P2916" i="28" s="1"/>
  <c r="Q2916" i="28" s="1"/>
  <c r="M2892" i="28"/>
  <c r="P2892" i="28" s="1"/>
  <c r="Q2892" i="28" s="1"/>
  <c r="M2868" i="28"/>
  <c r="P2868" i="28" s="1"/>
  <c r="Q2868" i="28" s="1"/>
  <c r="M2844" i="28"/>
  <c r="P2844" i="28" s="1"/>
  <c r="Q2844" i="28" s="1"/>
  <c r="M2820" i="28"/>
  <c r="P2820" i="28" s="1"/>
  <c r="Q2820" i="28" s="1"/>
  <c r="M2796" i="28"/>
  <c r="P2796" i="28" s="1"/>
  <c r="Q2796" i="28" s="1"/>
  <c r="M2772" i="28"/>
  <c r="P2772" i="28" s="1"/>
  <c r="Q2772" i="28" s="1"/>
  <c r="M2748" i="28"/>
  <c r="P2748" i="28" s="1"/>
  <c r="Q2748" i="28" s="1"/>
  <c r="M2724" i="28"/>
  <c r="P2724" i="28" s="1"/>
  <c r="Q2724" i="28" s="1"/>
  <c r="M2700" i="28"/>
  <c r="P2700" i="28" s="1"/>
  <c r="Q2700" i="28" s="1"/>
  <c r="M2676" i="28"/>
  <c r="P2676" i="28" s="1"/>
  <c r="Q2676" i="28" s="1"/>
  <c r="M2652" i="28"/>
  <c r="P2652" i="28" s="1"/>
  <c r="Q2652" i="28" s="1"/>
  <c r="M2632" i="28"/>
  <c r="P2632" i="28" s="1"/>
  <c r="Q2632" i="28" s="1"/>
  <c r="M2945" i="28"/>
  <c r="P2945" i="28" s="1"/>
  <c r="Q2945" i="28" s="1"/>
  <c r="M2921" i="28"/>
  <c r="P2921" i="28" s="1"/>
  <c r="Q2921" i="28" s="1"/>
  <c r="M2897" i="28"/>
  <c r="P2897" i="28" s="1"/>
  <c r="Q2897" i="28" s="1"/>
  <c r="M2873" i="28"/>
  <c r="P2873" i="28" s="1"/>
  <c r="Q2873" i="28" s="1"/>
  <c r="M2849" i="28"/>
  <c r="P2849" i="28" s="1"/>
  <c r="Q2849" i="28" s="1"/>
  <c r="M2825" i="28"/>
  <c r="P2825" i="28" s="1"/>
  <c r="Q2825" i="28" s="1"/>
  <c r="M2801" i="28"/>
  <c r="P2801" i="28" s="1"/>
  <c r="Q2801" i="28" s="1"/>
  <c r="M2777" i="28"/>
  <c r="P2777" i="28" s="1"/>
  <c r="Q2777" i="28" s="1"/>
  <c r="M2753" i="28"/>
  <c r="P2753" i="28" s="1"/>
  <c r="Q2753" i="28" s="1"/>
  <c r="M2729" i="28"/>
  <c r="P2729" i="28" s="1"/>
  <c r="Q2729" i="28" s="1"/>
  <c r="M2657" i="28"/>
  <c r="P2657" i="28" s="1"/>
  <c r="Q2657" i="28" s="1"/>
  <c r="M2631" i="28"/>
  <c r="P2631" i="28" s="1"/>
  <c r="Q2631" i="28" s="1"/>
  <c r="M2605" i="28"/>
  <c r="P2605" i="28" s="1"/>
  <c r="Q2605" i="28" s="1"/>
  <c r="M2581" i="28"/>
  <c r="P2581" i="28" s="1"/>
  <c r="Q2581" i="28" s="1"/>
  <c r="M2557" i="28"/>
  <c r="P2557" i="28" s="1"/>
  <c r="Q2557" i="28" s="1"/>
  <c r="M2533" i="28"/>
  <c r="P2533" i="28" s="1"/>
  <c r="Q2533" i="28" s="1"/>
  <c r="M2509" i="28"/>
  <c r="P2509" i="28" s="1"/>
  <c r="Q2509" i="28" s="1"/>
  <c r="M2485" i="28"/>
  <c r="P2485" i="28" s="1"/>
  <c r="Q2485" i="28" s="1"/>
  <c r="M2461" i="28"/>
  <c r="P2461" i="28" s="1"/>
  <c r="Q2461" i="28" s="1"/>
  <c r="M2437" i="28"/>
  <c r="P2437" i="28" s="1"/>
  <c r="Q2437" i="28" s="1"/>
  <c r="M2413" i="28"/>
  <c r="P2413" i="28" s="1"/>
  <c r="Q2413" i="28" s="1"/>
  <c r="M2389" i="28"/>
  <c r="P2389" i="28" s="1"/>
  <c r="Q2389" i="28" s="1"/>
  <c r="M2365" i="28"/>
  <c r="P2365" i="28" s="1"/>
  <c r="Q2365" i="28" s="1"/>
  <c r="M2310" i="28"/>
  <c r="P2310" i="28" s="1"/>
  <c r="Q2310" i="28" s="1"/>
  <c r="M2614" i="28"/>
  <c r="P2614" i="28" s="1"/>
  <c r="Q2614" i="28" s="1"/>
  <c r="M2590" i="28"/>
  <c r="P2590" i="28" s="1"/>
  <c r="Q2590" i="28" s="1"/>
  <c r="M2566" i="28"/>
  <c r="P2566" i="28" s="1"/>
  <c r="Q2566" i="28" s="1"/>
  <c r="M2542" i="28"/>
  <c r="P2542" i="28" s="1"/>
  <c r="Q2542" i="28" s="1"/>
  <c r="M2494" i="28"/>
  <c r="P2494" i="28" s="1"/>
  <c r="Q2494" i="28" s="1"/>
  <c r="M2446" i="28"/>
  <c r="P2446" i="28" s="1"/>
  <c r="Q2446" i="28" s="1"/>
  <c r="M2422" i="28"/>
  <c r="P2422" i="28" s="1"/>
  <c r="Q2422" i="28" s="1"/>
  <c r="M2398" i="28"/>
  <c r="P2398" i="28" s="1"/>
  <c r="Q2398" i="28" s="1"/>
  <c r="M2350" i="28"/>
  <c r="P2350" i="28" s="1"/>
  <c r="Q2350" i="28" s="1"/>
  <c r="M2298" i="28"/>
  <c r="P2298" i="28" s="1"/>
  <c r="Q2298" i="28" s="1"/>
  <c r="M2290" i="28"/>
  <c r="P2290" i="28" s="1"/>
  <c r="Q2290" i="28" s="1"/>
  <c r="M2266" i="28"/>
  <c r="P2266" i="28" s="1"/>
  <c r="Q2266" i="28" s="1"/>
  <c r="M2242" i="28"/>
  <c r="P2242" i="28" s="1"/>
  <c r="Q2242" i="28" s="1"/>
  <c r="M2218" i="28"/>
  <c r="P2218" i="28" s="1"/>
  <c r="Q2218" i="28" s="1"/>
  <c r="M2170" i="28"/>
  <c r="P2170" i="28" s="1"/>
  <c r="Q2170" i="28" s="1"/>
  <c r="M2122" i="28"/>
  <c r="P2122" i="28" s="1"/>
  <c r="Q2122" i="28" s="1"/>
  <c r="M2074" i="28"/>
  <c r="P2074" i="28" s="1"/>
  <c r="Q2074" i="28" s="1"/>
  <c r="M2050" i="28"/>
  <c r="P2050" i="28" s="1"/>
  <c r="Q2050" i="28" s="1"/>
  <c r="M2303" i="28"/>
  <c r="P2303" i="28" s="1"/>
  <c r="Q2303" i="28" s="1"/>
  <c r="M2183" i="28"/>
  <c r="P2183" i="28" s="1"/>
  <c r="Q2183" i="28" s="1"/>
  <c r="M2159" i="28"/>
  <c r="P2159" i="28" s="1"/>
  <c r="Q2159" i="28" s="1"/>
  <c r="M2135" i="28"/>
  <c r="P2135" i="28" s="1"/>
  <c r="Q2135" i="28" s="1"/>
  <c r="M2111" i="28"/>
  <c r="P2111" i="28" s="1"/>
  <c r="Q2111" i="28" s="1"/>
  <c r="M2087" i="28"/>
  <c r="P2087" i="28" s="1"/>
  <c r="Q2087" i="28" s="1"/>
  <c r="M2015" i="28"/>
  <c r="P2015" i="28" s="1"/>
  <c r="Q2015" i="28" s="1"/>
  <c r="M1991" i="28"/>
  <c r="P1991" i="28" s="1"/>
  <c r="Q1991" i="28" s="1"/>
  <c r="M1943" i="28"/>
  <c r="P1943" i="28" s="1"/>
  <c r="Q1943" i="28" s="1"/>
  <c r="M1895" i="28"/>
  <c r="P1895" i="28" s="1"/>
  <c r="Q1895" i="28" s="1"/>
  <c r="M1871" i="28"/>
  <c r="P1871" i="28" s="1"/>
  <c r="Q1871" i="28" s="1"/>
  <c r="M1775" i="28"/>
  <c r="P1775" i="28" s="1"/>
  <c r="Q1775" i="28" s="1"/>
  <c r="M1727" i="28"/>
  <c r="P1727" i="28" s="1"/>
  <c r="Q1727" i="28" s="1"/>
  <c r="M1703" i="28"/>
  <c r="P1703" i="28" s="1"/>
  <c r="Q1703" i="28" s="1"/>
  <c r="M1695" i="28"/>
  <c r="P1695" i="28" s="1"/>
  <c r="Q1695" i="28" s="1"/>
  <c r="M1986" i="28"/>
  <c r="P1986" i="28" s="1"/>
  <c r="Q1986" i="28" s="1"/>
  <c r="M1962" i="28"/>
  <c r="P1962" i="28" s="1"/>
  <c r="Q1962" i="28" s="1"/>
  <c r="M1914" i="28"/>
  <c r="P1914" i="28" s="1"/>
  <c r="Q1914" i="28" s="1"/>
  <c r="M1890" i="28"/>
  <c r="P1890" i="28" s="1"/>
  <c r="Q1890" i="28" s="1"/>
  <c r="M1866" i="28"/>
  <c r="P1866" i="28" s="1"/>
  <c r="Q1866" i="28" s="1"/>
  <c r="M1746" i="28"/>
  <c r="P1746" i="28" s="1"/>
  <c r="Q1746" i="28" s="1"/>
  <c r="M1722" i="28"/>
  <c r="P1722" i="28" s="1"/>
  <c r="Q1722" i="28" s="1"/>
  <c r="M1678" i="28"/>
  <c r="P1678" i="28" s="1"/>
  <c r="Q1678" i="28" s="1"/>
  <c r="M1667" i="28"/>
  <c r="P1667" i="28" s="1"/>
  <c r="Q1667" i="28" s="1"/>
  <c r="M1523" i="28"/>
  <c r="P1523" i="28" s="1"/>
  <c r="Q1523" i="28" s="1"/>
  <c r="M1499" i="28"/>
  <c r="P1499" i="28" s="1"/>
  <c r="Q1499" i="28" s="1"/>
  <c r="M1462" i="28"/>
  <c r="P1462" i="28" s="1"/>
  <c r="Q1462" i="28" s="1"/>
  <c r="M1660" i="28"/>
  <c r="P1660" i="28" s="1"/>
  <c r="Q1660" i="28" s="1"/>
  <c r="M1636" i="28"/>
  <c r="P1636" i="28" s="1"/>
  <c r="Q1636" i="28" s="1"/>
  <c r="M1540" i="28"/>
  <c r="P1540" i="28" s="1"/>
  <c r="Q1540" i="28" s="1"/>
  <c r="M1463" i="28"/>
  <c r="P1463" i="28" s="1"/>
  <c r="Q1463" i="28" s="1"/>
  <c r="M1439" i="28"/>
  <c r="P1439" i="28" s="1"/>
  <c r="Q1439" i="28" s="1"/>
  <c r="M1415" i="28"/>
  <c r="P1415" i="28" s="1"/>
  <c r="Q1415" i="28" s="1"/>
  <c r="M1319" i="28"/>
  <c r="P1319" i="28" s="1"/>
  <c r="Q1319" i="28" s="1"/>
  <c r="M1269" i="28"/>
  <c r="P1269" i="28" s="1"/>
  <c r="Q1269" i="28" s="1"/>
  <c r="M1221" i="28"/>
  <c r="P1221" i="28" s="1"/>
  <c r="Q1221" i="28" s="1"/>
  <c r="M1142" i="28"/>
  <c r="P1142" i="28" s="1"/>
  <c r="Q1142" i="28" s="1"/>
  <c r="M1230" i="28"/>
  <c r="P1230" i="28" s="1"/>
  <c r="Q1230" i="28" s="1"/>
  <c r="M1206" i="28"/>
  <c r="P1206" i="28" s="1"/>
  <c r="Q1206" i="28" s="1"/>
  <c r="M1138" i="28"/>
  <c r="P1138" i="28" s="1"/>
  <c r="Q1138" i="28" s="1"/>
  <c r="M1094" i="28"/>
  <c r="P1094" i="28" s="1"/>
  <c r="Q1094" i="28" s="1"/>
  <c r="M1070" i="28"/>
  <c r="P1070" i="28" s="1"/>
  <c r="Q1070" i="28" s="1"/>
  <c r="M1046" i="28"/>
  <c r="P1046" i="28" s="1"/>
  <c r="Q1046" i="28" s="1"/>
  <c r="M1115" i="28"/>
  <c r="P1115" i="28" s="1"/>
  <c r="Q1115" i="28" s="1"/>
  <c r="M1091" i="28"/>
  <c r="P1091" i="28" s="1"/>
  <c r="Q1091" i="28" s="1"/>
  <c r="M1043" i="28"/>
  <c r="P1043" i="28" s="1"/>
  <c r="Q1043" i="28" s="1"/>
  <c r="M1016" i="28"/>
  <c r="P1016" i="28" s="1"/>
  <c r="Q1016" i="28" s="1"/>
  <c r="M994" i="28"/>
  <c r="P994" i="28" s="1"/>
  <c r="Q994" i="28" s="1"/>
  <c r="M970" i="28"/>
  <c r="P970" i="28" s="1"/>
  <c r="Q970" i="28" s="1"/>
  <c r="M946" i="28"/>
  <c r="P946" i="28" s="1"/>
  <c r="Q946" i="28" s="1"/>
  <c r="M922" i="28"/>
  <c r="P922" i="28" s="1"/>
  <c r="Q922" i="28" s="1"/>
  <c r="M898" i="28"/>
  <c r="P898" i="28" s="1"/>
  <c r="Q898" i="28" s="1"/>
  <c r="M937" i="28"/>
  <c r="P937" i="28" s="1"/>
  <c r="Q937" i="28" s="1"/>
  <c r="M889" i="28"/>
  <c r="P889" i="28" s="1"/>
  <c r="Q889" i="28" s="1"/>
  <c r="M766" i="28"/>
  <c r="P766" i="28" s="1"/>
  <c r="Q766" i="28" s="1"/>
  <c r="M742" i="28"/>
  <c r="P742" i="28" s="1"/>
  <c r="Q742" i="28" s="1"/>
  <c r="M839" i="28"/>
  <c r="P839" i="28" s="1"/>
  <c r="Q839" i="28" s="1"/>
  <c r="M815" i="28"/>
  <c r="P815" i="28" s="1"/>
  <c r="Q815" i="28" s="1"/>
  <c r="M791" i="28"/>
  <c r="P791" i="28" s="1"/>
  <c r="Q791" i="28" s="1"/>
  <c r="M722" i="28"/>
  <c r="P722" i="28" s="1"/>
  <c r="Q722" i="28" s="1"/>
  <c r="M698" i="28"/>
  <c r="P698" i="28" s="1"/>
  <c r="Q698" i="28" s="1"/>
  <c r="M674" i="28"/>
  <c r="P674" i="28" s="1"/>
  <c r="Q674" i="28" s="1"/>
  <c r="M626" i="28"/>
  <c r="P626" i="28" s="1"/>
  <c r="Q626" i="28" s="1"/>
  <c r="M723" i="28"/>
  <c r="P723" i="28" s="1"/>
  <c r="Q723" i="28" s="1"/>
  <c r="M699" i="28"/>
  <c r="P699" i="28" s="1"/>
  <c r="Q699" i="28" s="1"/>
  <c r="M675" i="28"/>
  <c r="P675" i="28" s="1"/>
  <c r="Q675" i="28" s="1"/>
  <c r="M651" i="28"/>
  <c r="P651" i="28" s="1"/>
  <c r="Q651" i="28" s="1"/>
  <c r="M627" i="28"/>
  <c r="P627" i="28" s="1"/>
  <c r="Q627" i="28" s="1"/>
  <c r="M603" i="28"/>
  <c r="P603" i="28" s="1"/>
  <c r="Q603" i="28" s="1"/>
  <c r="M481" i="28"/>
  <c r="P481" i="28" s="1"/>
  <c r="Q481" i="28" s="1"/>
  <c r="M457" i="28"/>
  <c r="P457" i="28" s="1"/>
  <c r="Q457" i="28" s="1"/>
  <c r="M516" i="28"/>
  <c r="P516" i="28" s="1"/>
  <c r="Q516" i="28" s="1"/>
  <c r="M363" i="28"/>
  <c r="P363" i="28" s="1"/>
  <c r="Q363" i="28" s="1"/>
  <c r="M271" i="28"/>
  <c r="P271" i="28" s="1"/>
  <c r="Q271" i="28" s="1"/>
  <c r="M341" i="28"/>
  <c r="P341" i="28" s="1"/>
  <c r="Q341" i="28" s="1"/>
  <c r="M83" i="28"/>
  <c r="P83" i="28" s="1"/>
  <c r="Q83" i="28" s="1"/>
  <c r="M120" i="28"/>
  <c r="P120" i="28" s="1"/>
  <c r="Q120" i="28" s="1"/>
  <c r="M211" i="28"/>
  <c r="P211" i="28" s="1"/>
  <c r="Q211" i="28" s="1"/>
  <c r="M148" i="28"/>
  <c r="P148" i="28" s="1"/>
  <c r="Q148" i="28" s="1"/>
  <c r="M60" i="28"/>
  <c r="P60" i="28" s="1"/>
  <c r="Q60" i="28" s="1"/>
  <c r="M228" i="28"/>
  <c r="P228" i="28" s="1"/>
  <c r="Q228" i="28" s="1"/>
  <c r="M204" i="28"/>
  <c r="P204" i="28" s="1"/>
  <c r="Q204" i="28" s="1"/>
  <c r="M180" i="28"/>
  <c r="P180" i="28" s="1"/>
  <c r="Q180" i="28" s="1"/>
  <c r="M3029" i="28"/>
  <c r="P3029" i="28" s="1"/>
  <c r="Q3029" i="28" s="1"/>
  <c r="M3005" i="28"/>
  <c r="P3005" i="28" s="1"/>
  <c r="Q3005" i="28" s="1"/>
  <c r="M2962" i="28"/>
  <c r="P2962" i="28" s="1"/>
  <c r="Q2962" i="28" s="1"/>
  <c r="M2964" i="28"/>
  <c r="P2964" i="28" s="1"/>
  <c r="Q2964" i="28" s="1"/>
  <c r="M3256" i="28"/>
  <c r="P3256" i="28" s="1"/>
  <c r="Q3256" i="28" s="1"/>
  <c r="M3232" i="28"/>
  <c r="P3232" i="28" s="1"/>
  <c r="Q3232" i="28" s="1"/>
  <c r="M3208" i="28"/>
  <c r="P3208" i="28" s="1"/>
  <c r="Q3208" i="28" s="1"/>
  <c r="M3184" i="28"/>
  <c r="P3184" i="28" s="1"/>
  <c r="Q3184" i="28" s="1"/>
  <c r="M3160" i="28"/>
  <c r="P3160" i="28" s="1"/>
  <c r="Q3160" i="28" s="1"/>
  <c r="M3136" i="28"/>
  <c r="P3136" i="28" s="1"/>
  <c r="Q3136" i="28" s="1"/>
  <c r="M3112" i="28"/>
  <c r="P3112" i="28" s="1"/>
  <c r="Q3112" i="28" s="1"/>
  <c r="M3088" i="28"/>
  <c r="P3088" i="28" s="1"/>
  <c r="Q3088" i="28" s="1"/>
  <c r="M3064" i="28"/>
  <c r="P3064" i="28" s="1"/>
  <c r="Q3064" i="28" s="1"/>
  <c r="M3040" i="28"/>
  <c r="P3040" i="28" s="1"/>
  <c r="Q3040" i="28" s="1"/>
  <c r="M3016" i="28"/>
  <c r="P3016" i="28" s="1"/>
  <c r="Q3016" i="28" s="1"/>
  <c r="M2992" i="28"/>
  <c r="P2992" i="28" s="1"/>
  <c r="Q2992" i="28" s="1"/>
  <c r="M2938" i="28"/>
  <c r="P2938" i="28" s="1"/>
  <c r="Q2938" i="28" s="1"/>
  <c r="M2914" i="28"/>
  <c r="P2914" i="28" s="1"/>
  <c r="Q2914" i="28" s="1"/>
  <c r="M2890" i="28"/>
  <c r="P2890" i="28" s="1"/>
  <c r="Q2890" i="28" s="1"/>
  <c r="M2866" i="28"/>
  <c r="P2866" i="28" s="1"/>
  <c r="Q2866" i="28" s="1"/>
  <c r="M2842" i="28"/>
  <c r="P2842" i="28" s="1"/>
  <c r="Q2842" i="28" s="1"/>
  <c r="M2818" i="28"/>
  <c r="P2818" i="28" s="1"/>
  <c r="Q2818" i="28" s="1"/>
  <c r="M2794" i="28"/>
  <c r="P2794" i="28" s="1"/>
  <c r="Q2794" i="28" s="1"/>
  <c r="M2770" i="28"/>
  <c r="P2770" i="28" s="1"/>
  <c r="Q2770" i="28" s="1"/>
  <c r="M2746" i="28"/>
  <c r="P2746" i="28" s="1"/>
  <c r="Q2746" i="28" s="1"/>
  <c r="M2722" i="28"/>
  <c r="P2722" i="28" s="1"/>
  <c r="Q2722" i="28" s="1"/>
  <c r="M2698" i="28"/>
  <c r="P2698" i="28" s="1"/>
  <c r="Q2698" i="28" s="1"/>
  <c r="M2674" i="28"/>
  <c r="P2674" i="28" s="1"/>
  <c r="Q2674" i="28" s="1"/>
  <c r="M2640" i="28"/>
  <c r="P2640" i="28" s="1"/>
  <c r="Q2640" i="28" s="1"/>
  <c r="M2625" i="28"/>
  <c r="P2625" i="28" s="1"/>
  <c r="Q2625" i="28" s="1"/>
  <c r="M2943" i="28"/>
  <c r="P2943" i="28" s="1"/>
  <c r="Q2943" i="28" s="1"/>
  <c r="M2919" i="28"/>
  <c r="P2919" i="28" s="1"/>
  <c r="Q2919" i="28" s="1"/>
  <c r="M2895" i="28"/>
  <c r="P2895" i="28" s="1"/>
  <c r="Q2895" i="28" s="1"/>
  <c r="M2871" i="28"/>
  <c r="P2871" i="28" s="1"/>
  <c r="Q2871" i="28" s="1"/>
  <c r="M2847" i="28"/>
  <c r="P2847" i="28" s="1"/>
  <c r="Q2847" i="28" s="1"/>
  <c r="M2823" i="28"/>
  <c r="P2823" i="28" s="1"/>
  <c r="Q2823" i="28" s="1"/>
  <c r="M2799" i="28"/>
  <c r="P2799" i="28" s="1"/>
  <c r="Q2799" i="28" s="1"/>
  <c r="M2775" i="28"/>
  <c r="P2775" i="28" s="1"/>
  <c r="Q2775" i="28" s="1"/>
  <c r="M2751" i="28"/>
  <c r="P2751" i="28" s="1"/>
  <c r="Q2751" i="28" s="1"/>
  <c r="M2727" i="28"/>
  <c r="P2727" i="28" s="1"/>
  <c r="Q2727" i="28" s="1"/>
  <c r="M2703" i="28"/>
  <c r="P2703" i="28" s="1"/>
  <c r="Q2703" i="28" s="1"/>
  <c r="M2679" i="28"/>
  <c r="P2679" i="28" s="1"/>
  <c r="Q2679" i="28" s="1"/>
  <c r="M2655" i="28"/>
  <c r="P2655" i="28" s="1"/>
  <c r="Q2655" i="28" s="1"/>
  <c r="M2650" i="28"/>
  <c r="P2650" i="28" s="1"/>
  <c r="Q2650" i="28" s="1"/>
  <c r="M2603" i="28"/>
  <c r="P2603" i="28" s="1"/>
  <c r="Q2603" i="28" s="1"/>
  <c r="M2579" i="28"/>
  <c r="P2579" i="28" s="1"/>
  <c r="Q2579" i="28" s="1"/>
  <c r="M2459" i="28"/>
  <c r="P2459" i="28" s="1"/>
  <c r="Q2459" i="28" s="1"/>
  <c r="M2435" i="28"/>
  <c r="P2435" i="28" s="1"/>
  <c r="Q2435" i="28" s="1"/>
  <c r="M2337" i="28"/>
  <c r="P2337" i="28" s="1"/>
  <c r="Q2337" i="28" s="1"/>
  <c r="M2588" i="28"/>
  <c r="P2588" i="28" s="1"/>
  <c r="Q2588" i="28" s="1"/>
  <c r="M2564" i="28"/>
  <c r="P2564" i="28" s="1"/>
  <c r="Q2564" i="28" s="1"/>
  <c r="M2540" i="28"/>
  <c r="P2540" i="28" s="1"/>
  <c r="Q2540" i="28" s="1"/>
  <c r="M2492" i="28"/>
  <c r="P2492" i="28" s="1"/>
  <c r="Q2492" i="28" s="1"/>
  <c r="M2468" i="28"/>
  <c r="P2468" i="28" s="1"/>
  <c r="Q2468" i="28" s="1"/>
  <c r="M2420" i="28"/>
  <c r="P2420" i="28" s="1"/>
  <c r="Q2420" i="28" s="1"/>
  <c r="M2396" i="28"/>
  <c r="P2396" i="28" s="1"/>
  <c r="Q2396" i="28" s="1"/>
  <c r="M2372" i="28"/>
  <c r="P2372" i="28" s="1"/>
  <c r="Q2372" i="28" s="1"/>
  <c r="M2348" i="28"/>
  <c r="P2348" i="28" s="1"/>
  <c r="Q2348" i="28" s="1"/>
  <c r="M2288" i="28"/>
  <c r="P2288" i="28" s="1"/>
  <c r="Q2288" i="28" s="1"/>
  <c r="M2240" i="28"/>
  <c r="P2240" i="28" s="1"/>
  <c r="Q2240" i="28" s="1"/>
  <c r="M2216" i="28"/>
  <c r="P2216" i="28" s="1"/>
  <c r="Q2216" i="28" s="1"/>
  <c r="M2192" i="28"/>
  <c r="P2192" i="28" s="1"/>
  <c r="Q2192" i="28" s="1"/>
  <c r="M2168" i="28"/>
  <c r="P2168" i="28" s="1"/>
  <c r="Q2168" i="28" s="1"/>
  <c r="M2120" i="28"/>
  <c r="P2120" i="28" s="1"/>
  <c r="Q2120" i="28" s="1"/>
  <c r="M2096" i="28"/>
  <c r="P2096" i="28" s="1"/>
  <c r="Q2096" i="28" s="1"/>
  <c r="M2048" i="28"/>
  <c r="P2048" i="28" s="1"/>
  <c r="Q2048" i="28" s="1"/>
  <c r="M2024" i="28"/>
  <c r="P2024" i="28" s="1"/>
  <c r="Q2024" i="28" s="1"/>
  <c r="M2301" i="28"/>
  <c r="P2301" i="28" s="1"/>
  <c r="Q2301" i="28" s="1"/>
  <c r="M2277" i="28"/>
  <c r="P2277" i="28" s="1"/>
  <c r="Q2277" i="28" s="1"/>
  <c r="M2253" i="28"/>
  <c r="P2253" i="28" s="1"/>
  <c r="Q2253" i="28" s="1"/>
  <c r="M2229" i="28"/>
  <c r="P2229" i="28" s="1"/>
  <c r="Q2229" i="28" s="1"/>
  <c r="M2205" i="28"/>
  <c r="P2205" i="28" s="1"/>
  <c r="Q2205" i="28" s="1"/>
  <c r="M2181" i="28"/>
  <c r="P2181" i="28" s="1"/>
  <c r="Q2181" i="28" s="1"/>
  <c r="M2157" i="28"/>
  <c r="P2157" i="28" s="1"/>
  <c r="Q2157" i="28" s="1"/>
  <c r="M2037" i="28"/>
  <c r="P2037" i="28" s="1"/>
  <c r="Q2037" i="28" s="1"/>
  <c r="M2013" i="28"/>
  <c r="P2013" i="28" s="1"/>
  <c r="Q2013" i="28" s="1"/>
  <c r="M1701" i="28"/>
  <c r="P1701" i="28" s="1"/>
  <c r="Q1701" i="28" s="1"/>
  <c r="M1893" i="28"/>
  <c r="P1893" i="28" s="1"/>
  <c r="Q1893" i="28" s="1"/>
  <c r="M1869" i="28"/>
  <c r="P1869" i="28" s="1"/>
  <c r="Q1869" i="28" s="1"/>
  <c r="M1797" i="28"/>
  <c r="P1797" i="28" s="1"/>
  <c r="Q1797" i="28" s="1"/>
  <c r="M1749" i="28"/>
  <c r="P1749" i="28" s="1"/>
  <c r="Q1749" i="28" s="1"/>
  <c r="M1725" i="28"/>
  <c r="P1725" i="28" s="1"/>
  <c r="Q1725" i="28" s="1"/>
  <c r="M1683" i="28"/>
  <c r="P1683" i="28" s="1"/>
  <c r="Q1683" i="28" s="1"/>
  <c r="M1984" i="28"/>
  <c r="P1984" i="28" s="1"/>
  <c r="Q1984" i="28" s="1"/>
  <c r="M1960" i="28"/>
  <c r="P1960" i="28" s="1"/>
  <c r="Q1960" i="28" s="1"/>
  <c r="M1816" i="28"/>
  <c r="P1816" i="28" s="1"/>
  <c r="Q1816" i="28" s="1"/>
  <c r="M1792" i="28"/>
  <c r="P1792" i="28" s="1"/>
  <c r="Q1792" i="28" s="1"/>
  <c r="M1768" i="28"/>
  <c r="P1768" i="28" s="1"/>
  <c r="Q1768" i="28" s="1"/>
  <c r="M1720" i="28"/>
  <c r="P1720" i="28" s="1"/>
  <c r="Q1720" i="28" s="1"/>
  <c r="M1665" i="28"/>
  <c r="P1665" i="28" s="1"/>
  <c r="Q1665" i="28" s="1"/>
  <c r="M1641" i="28"/>
  <c r="P1641" i="28" s="1"/>
  <c r="Q1641" i="28" s="1"/>
  <c r="M1617" i="28"/>
  <c r="P1617" i="28" s="1"/>
  <c r="Q1617" i="28" s="1"/>
  <c r="M1545" i="28"/>
  <c r="P1545" i="28" s="1"/>
  <c r="Q1545" i="28" s="1"/>
  <c r="M1521" i="28"/>
  <c r="P1521" i="28" s="1"/>
  <c r="Q1521" i="28" s="1"/>
  <c r="M1497" i="28"/>
  <c r="P1497" i="28" s="1"/>
  <c r="Q1497" i="28" s="1"/>
  <c r="M1450" i="28"/>
  <c r="P1450" i="28" s="1"/>
  <c r="Q1450" i="28" s="1"/>
  <c r="M1634" i="28"/>
  <c r="P1634" i="28" s="1"/>
  <c r="Q1634" i="28" s="1"/>
  <c r="M1610" i="28"/>
  <c r="P1610" i="28" s="1"/>
  <c r="Q1610" i="28" s="1"/>
  <c r="M1490" i="28"/>
  <c r="P1490" i="28" s="1"/>
  <c r="Q1490" i="28" s="1"/>
  <c r="M1440" i="28"/>
  <c r="P1440" i="28" s="1"/>
  <c r="Q1440" i="28" s="1"/>
  <c r="M1416" i="28"/>
  <c r="P1416" i="28" s="1"/>
  <c r="Q1416" i="28" s="1"/>
  <c r="M1392" i="28"/>
  <c r="P1392" i="28" s="1"/>
  <c r="Q1392" i="28" s="1"/>
  <c r="M1315" i="28"/>
  <c r="P1315" i="28" s="1"/>
  <c r="Q1315" i="28" s="1"/>
  <c r="M1461" i="28"/>
  <c r="P1461" i="28" s="1"/>
  <c r="Q1461" i="28" s="1"/>
  <c r="M1437" i="28"/>
  <c r="P1437" i="28" s="1"/>
  <c r="Q1437" i="28" s="1"/>
  <c r="M1413" i="28"/>
  <c r="P1413" i="28" s="1"/>
  <c r="Q1413" i="28" s="1"/>
  <c r="M1317" i="28"/>
  <c r="P1317" i="28" s="1"/>
  <c r="Q1317" i="28" s="1"/>
  <c r="M1267" i="28"/>
  <c r="P1267" i="28" s="1"/>
  <c r="Q1267" i="28" s="1"/>
  <c r="M1243" i="28"/>
  <c r="P1243" i="28" s="1"/>
  <c r="Q1243" i="28" s="1"/>
  <c r="M1219" i="28"/>
  <c r="P1219" i="28" s="1"/>
  <c r="Q1219" i="28" s="1"/>
  <c r="M1195" i="28"/>
  <c r="P1195" i="28" s="1"/>
  <c r="Q1195" i="28" s="1"/>
  <c r="M1171" i="28"/>
  <c r="P1171" i="28" s="1"/>
  <c r="Q1171" i="28" s="1"/>
  <c r="M1130" i="28"/>
  <c r="P1130" i="28" s="1"/>
  <c r="Q1130" i="28" s="1"/>
  <c r="M1300" i="28"/>
  <c r="P1300" i="28" s="1"/>
  <c r="Q1300" i="28" s="1"/>
  <c r="M1276" i="28"/>
  <c r="P1276" i="28" s="1"/>
  <c r="Q1276" i="28" s="1"/>
  <c r="M1152" i="28"/>
  <c r="P1152" i="28" s="1"/>
  <c r="Q1152" i="28" s="1"/>
  <c r="M1116" i="28"/>
  <c r="P1116" i="28" s="1"/>
  <c r="Q1116" i="28" s="1"/>
  <c r="M1092" i="28"/>
  <c r="P1092" i="28" s="1"/>
  <c r="Q1092" i="28" s="1"/>
  <c r="M1137" i="28"/>
  <c r="P1137" i="28" s="1"/>
  <c r="Q1137" i="28" s="1"/>
  <c r="M1113" i="28"/>
  <c r="P1113" i="28" s="1"/>
  <c r="Q1113" i="28" s="1"/>
  <c r="M1089" i="28"/>
  <c r="P1089" i="28" s="1"/>
  <c r="Q1089" i="28" s="1"/>
  <c r="M1065" i="28"/>
  <c r="P1065" i="28" s="1"/>
  <c r="Q1065" i="28" s="1"/>
  <c r="M1041" i="28"/>
  <c r="P1041" i="28" s="1"/>
  <c r="Q1041" i="28" s="1"/>
  <c r="M968" i="28"/>
  <c r="P968" i="28" s="1"/>
  <c r="Q968" i="28" s="1"/>
  <c r="M896" i="28"/>
  <c r="P896" i="28" s="1"/>
  <c r="Q896" i="28" s="1"/>
  <c r="M983" i="28"/>
  <c r="P983" i="28" s="1"/>
  <c r="Q983" i="28" s="1"/>
  <c r="M935" i="28"/>
  <c r="P935" i="28" s="1"/>
  <c r="Q935" i="28" s="1"/>
  <c r="M836" i="28"/>
  <c r="P836" i="28" s="1"/>
  <c r="Q836" i="28" s="1"/>
  <c r="M740" i="28"/>
  <c r="P740" i="28" s="1"/>
  <c r="Q740" i="28" s="1"/>
  <c r="M837" i="28"/>
  <c r="P837" i="28" s="1"/>
  <c r="Q837" i="28" s="1"/>
  <c r="M741" i="28"/>
  <c r="P741" i="28" s="1"/>
  <c r="Q741" i="28" s="1"/>
  <c r="M696" i="28"/>
  <c r="P696" i="28" s="1"/>
  <c r="Q696" i="28" s="1"/>
  <c r="M721" i="28"/>
  <c r="P721" i="28" s="1"/>
  <c r="Q721" i="28" s="1"/>
  <c r="M697" i="28"/>
  <c r="P697" i="28" s="1"/>
  <c r="Q697" i="28" s="1"/>
  <c r="M625" i="28"/>
  <c r="P625" i="28" s="1"/>
  <c r="Q625" i="28" s="1"/>
  <c r="M551" i="28"/>
  <c r="P551" i="28" s="1"/>
  <c r="Q551" i="28" s="1"/>
  <c r="M527" i="28"/>
  <c r="P527" i="28" s="1"/>
  <c r="Q527" i="28" s="1"/>
  <c r="M479" i="28"/>
  <c r="P479" i="28" s="1"/>
  <c r="Q479" i="28" s="1"/>
  <c r="M586" i="28"/>
  <c r="P586" i="28" s="1"/>
  <c r="Q586" i="28" s="1"/>
  <c r="M490" i="28"/>
  <c r="P490" i="28" s="1"/>
  <c r="Q490" i="28" s="1"/>
  <c r="M280" i="28"/>
  <c r="P280" i="28" s="1"/>
  <c r="Q280" i="28" s="1"/>
  <c r="M353" i="28"/>
  <c r="P353" i="28" s="1"/>
  <c r="Q353" i="28" s="1"/>
  <c r="M343" i="28"/>
  <c r="P343" i="28" s="1"/>
  <c r="Q343" i="28" s="1"/>
  <c r="M147" i="28"/>
  <c r="P147" i="28" s="1"/>
  <c r="Q147" i="28" s="1"/>
  <c r="M114" i="28"/>
  <c r="P114" i="28" s="1"/>
  <c r="Q114" i="28" s="1"/>
  <c r="M3" i="28"/>
  <c r="P3" i="28" s="1"/>
  <c r="Q3" i="28" s="1"/>
  <c r="M402" i="28"/>
  <c r="P402" i="28" s="1"/>
  <c r="Q402" i="28" s="1"/>
  <c r="M378" i="28"/>
  <c r="P378" i="28" s="1"/>
  <c r="Q378" i="28" s="1"/>
  <c r="M90" i="28"/>
  <c r="P90" i="28" s="1"/>
  <c r="Q90" i="28" s="1"/>
  <c r="M75" i="28"/>
  <c r="P75" i="28" s="1"/>
  <c r="Q75" i="28" s="1"/>
  <c r="M97" i="28"/>
  <c r="P97" i="28" s="1"/>
  <c r="Q97" i="28" s="1"/>
  <c r="M209" i="28"/>
  <c r="P209" i="28" s="1"/>
  <c r="Q209" i="28" s="1"/>
  <c r="M185" i="28"/>
  <c r="P185" i="28" s="1"/>
  <c r="Q185" i="28" s="1"/>
  <c r="M115" i="28"/>
  <c r="P115" i="28" s="1"/>
  <c r="Q115" i="28" s="1"/>
  <c r="M129" i="28"/>
  <c r="P129" i="28" s="1"/>
  <c r="Q129" i="28" s="1"/>
  <c r="M41" i="28"/>
  <c r="P41" i="28" s="1"/>
  <c r="Q41" i="28" s="1"/>
  <c r="M250" i="28"/>
  <c r="P250" i="28" s="1"/>
  <c r="Q250" i="28" s="1"/>
  <c r="M226" i="28"/>
  <c r="P226" i="28" s="1"/>
  <c r="Q226" i="28" s="1"/>
  <c r="M3027" i="28"/>
  <c r="P3027" i="28" s="1"/>
  <c r="Q3027" i="28" s="1"/>
  <c r="M3003" i="28"/>
  <c r="P3003" i="28" s="1"/>
  <c r="Q3003" i="28" s="1"/>
  <c r="M2956" i="28"/>
  <c r="P2956" i="28" s="1"/>
  <c r="Q2956" i="28" s="1"/>
  <c r="M2961" i="28"/>
  <c r="P2961" i="28" s="1"/>
  <c r="Q2961" i="28" s="1"/>
  <c r="M3254" i="28"/>
  <c r="P3254" i="28" s="1"/>
  <c r="Q3254" i="28" s="1"/>
  <c r="M3230" i="28"/>
  <c r="P3230" i="28" s="1"/>
  <c r="Q3230" i="28" s="1"/>
  <c r="M3206" i="28"/>
  <c r="P3206" i="28" s="1"/>
  <c r="Q3206" i="28" s="1"/>
  <c r="M3182" i="28"/>
  <c r="P3182" i="28" s="1"/>
  <c r="Q3182" i="28" s="1"/>
  <c r="M3158" i="28"/>
  <c r="P3158" i="28" s="1"/>
  <c r="Q3158" i="28" s="1"/>
  <c r="M3134" i="28"/>
  <c r="P3134" i="28" s="1"/>
  <c r="Q3134" i="28" s="1"/>
  <c r="M3110" i="28"/>
  <c r="P3110" i="28" s="1"/>
  <c r="Q3110" i="28" s="1"/>
  <c r="M3086" i="28"/>
  <c r="P3086" i="28" s="1"/>
  <c r="Q3086" i="28" s="1"/>
  <c r="M3062" i="28"/>
  <c r="P3062" i="28" s="1"/>
  <c r="Q3062" i="28" s="1"/>
  <c r="M3038" i="28"/>
  <c r="P3038" i="28" s="1"/>
  <c r="Q3038" i="28" s="1"/>
  <c r="M3014" i="28"/>
  <c r="P3014" i="28" s="1"/>
  <c r="Q3014" i="28" s="1"/>
  <c r="M2990" i="28"/>
  <c r="P2990" i="28" s="1"/>
  <c r="Q2990" i="28" s="1"/>
  <c r="M2936" i="28"/>
  <c r="P2936" i="28" s="1"/>
  <c r="Q2936" i="28" s="1"/>
  <c r="M2912" i="28"/>
  <c r="P2912" i="28" s="1"/>
  <c r="Q2912" i="28" s="1"/>
  <c r="M2888" i="28"/>
  <c r="P2888" i="28" s="1"/>
  <c r="Q2888" i="28" s="1"/>
  <c r="M2864" i="28"/>
  <c r="P2864" i="28" s="1"/>
  <c r="Q2864" i="28" s="1"/>
  <c r="M2840" i="28"/>
  <c r="P2840" i="28" s="1"/>
  <c r="Q2840" i="28" s="1"/>
  <c r="M2816" i="28"/>
  <c r="P2816" i="28" s="1"/>
  <c r="Q2816" i="28" s="1"/>
  <c r="M2792" i="28"/>
  <c r="P2792" i="28" s="1"/>
  <c r="Q2792" i="28" s="1"/>
  <c r="M2768" i="28"/>
  <c r="P2768" i="28" s="1"/>
  <c r="Q2768" i="28" s="1"/>
  <c r="M2744" i="28"/>
  <c r="P2744" i="28" s="1"/>
  <c r="Q2744" i="28" s="1"/>
  <c r="M2720" i="28"/>
  <c r="P2720" i="28" s="1"/>
  <c r="Q2720" i="28" s="1"/>
  <c r="M2696" i="28"/>
  <c r="P2696" i="28" s="1"/>
  <c r="Q2696" i="28" s="1"/>
  <c r="M2672" i="28"/>
  <c r="P2672" i="28" s="1"/>
  <c r="Q2672" i="28" s="1"/>
  <c r="M2617" i="28"/>
  <c r="P2617" i="28" s="1"/>
  <c r="Q2617" i="28" s="1"/>
  <c r="M2613" i="28"/>
  <c r="P2613" i="28" s="1"/>
  <c r="Q2613" i="28" s="1"/>
  <c r="M2941" i="28"/>
  <c r="P2941" i="28" s="1"/>
  <c r="Q2941" i="28" s="1"/>
  <c r="M2917" i="28"/>
  <c r="P2917" i="28" s="1"/>
  <c r="Q2917" i="28" s="1"/>
  <c r="M2893" i="28"/>
  <c r="P2893" i="28" s="1"/>
  <c r="Q2893" i="28" s="1"/>
  <c r="M2869" i="28"/>
  <c r="P2869" i="28" s="1"/>
  <c r="Q2869" i="28" s="1"/>
  <c r="M2845" i="28"/>
  <c r="P2845" i="28" s="1"/>
  <c r="Q2845" i="28" s="1"/>
  <c r="M2821" i="28"/>
  <c r="P2821" i="28" s="1"/>
  <c r="Q2821" i="28" s="1"/>
  <c r="M2797" i="28"/>
  <c r="P2797" i="28" s="1"/>
  <c r="Q2797" i="28" s="1"/>
  <c r="M2773" i="28"/>
  <c r="P2773" i="28" s="1"/>
  <c r="Q2773" i="28" s="1"/>
  <c r="M2749" i="28"/>
  <c r="P2749" i="28" s="1"/>
  <c r="Q2749" i="28" s="1"/>
  <c r="M2725" i="28"/>
  <c r="P2725" i="28" s="1"/>
  <c r="Q2725" i="28" s="1"/>
  <c r="M2701" i="28"/>
  <c r="P2701" i="28" s="1"/>
  <c r="Q2701" i="28" s="1"/>
  <c r="M2677" i="28"/>
  <c r="P2677" i="28" s="1"/>
  <c r="Q2677" i="28" s="1"/>
  <c r="M2653" i="28"/>
  <c r="P2653" i="28" s="1"/>
  <c r="Q2653" i="28" s="1"/>
  <c r="M2601" i="28"/>
  <c r="P2601" i="28" s="1"/>
  <c r="Q2601" i="28" s="1"/>
  <c r="M2553" i="28"/>
  <c r="P2553" i="28" s="1"/>
  <c r="Q2553" i="28" s="1"/>
  <c r="M2529" i="28"/>
  <c r="P2529" i="28" s="1"/>
  <c r="Q2529" i="28" s="1"/>
  <c r="M2505" i="28"/>
  <c r="P2505" i="28" s="1"/>
  <c r="Q2505" i="28" s="1"/>
  <c r="M2481" i="28"/>
  <c r="P2481" i="28" s="1"/>
  <c r="Q2481" i="28" s="1"/>
  <c r="M2457" i="28"/>
  <c r="P2457" i="28" s="1"/>
  <c r="Q2457" i="28" s="1"/>
  <c r="M2433" i="28"/>
  <c r="P2433" i="28" s="1"/>
  <c r="Q2433" i="28" s="1"/>
  <c r="M2409" i="28"/>
  <c r="P2409" i="28" s="1"/>
  <c r="Q2409" i="28" s="1"/>
  <c r="M2385" i="28"/>
  <c r="P2385" i="28" s="1"/>
  <c r="Q2385" i="28" s="1"/>
  <c r="M2361" i="28"/>
  <c r="P2361" i="28" s="1"/>
  <c r="Q2361" i="28" s="1"/>
  <c r="M2325" i="28"/>
  <c r="P2325" i="28" s="1"/>
  <c r="Q2325" i="28" s="1"/>
  <c r="M2308" i="28"/>
  <c r="P2308" i="28" s="1"/>
  <c r="Q2308" i="28" s="1"/>
  <c r="M2610" i="28"/>
  <c r="P2610" i="28" s="1"/>
  <c r="Q2610" i="28" s="1"/>
  <c r="M2562" i="28"/>
  <c r="P2562" i="28" s="1"/>
  <c r="Q2562" i="28" s="1"/>
  <c r="M2442" i="28"/>
  <c r="P2442" i="28" s="1"/>
  <c r="Q2442" i="28" s="1"/>
  <c r="M2418" i="28"/>
  <c r="P2418" i="28" s="1"/>
  <c r="Q2418" i="28" s="1"/>
  <c r="M2333" i="28"/>
  <c r="P2333" i="28" s="1"/>
  <c r="Q2333" i="28" s="1"/>
  <c r="M2286" i="28"/>
  <c r="P2286" i="28" s="1"/>
  <c r="Q2286" i="28" s="1"/>
  <c r="M2166" i="28"/>
  <c r="P2166" i="28" s="1"/>
  <c r="Q2166" i="28" s="1"/>
  <c r="M2142" i="28"/>
  <c r="P2142" i="28" s="1"/>
  <c r="Q2142" i="28" s="1"/>
  <c r="M2118" i="28"/>
  <c r="P2118" i="28" s="1"/>
  <c r="Q2118" i="28" s="1"/>
  <c r="M2094" i="28"/>
  <c r="P2094" i="28" s="1"/>
  <c r="Q2094" i="28" s="1"/>
  <c r="M2070" i="28"/>
  <c r="P2070" i="28" s="1"/>
  <c r="Q2070" i="28" s="1"/>
  <c r="M2046" i="28"/>
  <c r="P2046" i="28" s="1"/>
  <c r="Q2046" i="28" s="1"/>
  <c r="M2022" i="28"/>
  <c r="P2022" i="28" s="1"/>
  <c r="Q2022" i="28" s="1"/>
  <c r="M2299" i="28"/>
  <c r="P2299" i="28" s="1"/>
  <c r="Q2299" i="28" s="1"/>
  <c r="M2275" i="28"/>
  <c r="P2275" i="28" s="1"/>
  <c r="Q2275" i="28" s="1"/>
  <c r="M2155" i="28"/>
  <c r="P2155" i="28" s="1"/>
  <c r="Q2155" i="28" s="1"/>
  <c r="M2107" i="28"/>
  <c r="P2107" i="28" s="1"/>
  <c r="Q2107" i="28" s="1"/>
  <c r="M2059" i="28"/>
  <c r="P2059" i="28" s="1"/>
  <c r="Q2059" i="28" s="1"/>
  <c r="M2035" i="28"/>
  <c r="P2035" i="28" s="1"/>
  <c r="Q2035" i="28" s="1"/>
  <c r="M2011" i="28"/>
  <c r="P2011" i="28" s="1"/>
  <c r="Q2011" i="28" s="1"/>
  <c r="M1689" i="28"/>
  <c r="P1689" i="28" s="1"/>
  <c r="Q1689" i="28" s="1"/>
  <c r="M1987" i="28"/>
  <c r="P1987" i="28" s="1"/>
  <c r="Q1987" i="28" s="1"/>
  <c r="M1915" i="28"/>
  <c r="P1915" i="28" s="1"/>
  <c r="Q1915" i="28" s="1"/>
  <c r="M1891" i="28"/>
  <c r="P1891" i="28" s="1"/>
  <c r="Q1891" i="28" s="1"/>
  <c r="M1819" i="28"/>
  <c r="P1819" i="28" s="1"/>
  <c r="Q1819" i="28" s="1"/>
  <c r="M1795" i="28"/>
  <c r="P1795" i="28" s="1"/>
  <c r="Q1795" i="28" s="1"/>
  <c r="M1771" i="28"/>
  <c r="P1771" i="28" s="1"/>
  <c r="Q1771" i="28" s="1"/>
  <c r="M1747" i="28"/>
  <c r="P1747" i="28" s="1"/>
  <c r="Q1747" i="28" s="1"/>
  <c r="M1684" i="28"/>
  <c r="P1684" i="28" s="1"/>
  <c r="Q1684" i="28" s="1"/>
  <c r="M1982" i="28"/>
  <c r="P1982" i="28" s="1"/>
  <c r="Q1982" i="28" s="1"/>
  <c r="M1958" i="28"/>
  <c r="P1958" i="28" s="1"/>
  <c r="Q1958" i="28" s="1"/>
  <c r="M1838" i="28"/>
  <c r="P1838" i="28" s="1"/>
  <c r="Q1838" i="28" s="1"/>
  <c r="M1766" i="28"/>
  <c r="P1766" i="28" s="1"/>
  <c r="Q1766" i="28" s="1"/>
  <c r="M1468" i="28"/>
  <c r="P1468" i="28" s="1"/>
  <c r="Q1468" i="28" s="1"/>
  <c r="M1663" i="28"/>
  <c r="P1663" i="28" s="1"/>
  <c r="Q1663" i="28" s="1"/>
  <c r="M1639" i="28"/>
  <c r="P1639" i="28" s="1"/>
  <c r="Q1639" i="28" s="1"/>
  <c r="M1615" i="28"/>
  <c r="P1615" i="28" s="1"/>
  <c r="Q1615" i="28" s="1"/>
  <c r="M1591" i="28"/>
  <c r="P1591" i="28" s="1"/>
  <c r="Q1591" i="28" s="1"/>
  <c r="M1567" i="28"/>
  <c r="P1567" i="28" s="1"/>
  <c r="Q1567" i="28" s="1"/>
  <c r="M1519" i="28"/>
  <c r="P1519" i="28" s="1"/>
  <c r="Q1519" i="28" s="1"/>
  <c r="M1495" i="28"/>
  <c r="P1495" i="28" s="1"/>
  <c r="Q1495" i="28" s="1"/>
  <c r="M1656" i="28"/>
  <c r="P1656" i="28" s="1"/>
  <c r="Q1656" i="28" s="1"/>
  <c r="M1632" i="28"/>
  <c r="P1632" i="28" s="1"/>
  <c r="Q1632" i="28" s="1"/>
  <c r="M1608" i="28"/>
  <c r="P1608" i="28" s="1"/>
  <c r="Q1608" i="28" s="1"/>
  <c r="M1584" i="28"/>
  <c r="P1584" i="28" s="1"/>
  <c r="Q1584" i="28" s="1"/>
  <c r="M1560" i="28"/>
  <c r="P1560" i="28" s="1"/>
  <c r="Q1560" i="28" s="1"/>
  <c r="M1536" i="28"/>
  <c r="P1536" i="28" s="1"/>
  <c r="Q1536" i="28" s="1"/>
  <c r="M1512" i="28"/>
  <c r="P1512" i="28" s="1"/>
  <c r="Q1512" i="28" s="1"/>
  <c r="M1480" i="28"/>
  <c r="P1480" i="28" s="1"/>
  <c r="Q1480" i="28" s="1"/>
  <c r="M1414" i="28"/>
  <c r="P1414" i="28" s="1"/>
  <c r="Q1414" i="28" s="1"/>
  <c r="M1277" i="28"/>
  <c r="P1277" i="28" s="1"/>
  <c r="Q1277" i="28" s="1"/>
  <c r="M1435" i="28"/>
  <c r="P1435" i="28" s="1"/>
  <c r="Q1435" i="28" s="1"/>
  <c r="M1387" i="28"/>
  <c r="P1387" i="28" s="1"/>
  <c r="Q1387" i="28" s="1"/>
  <c r="M1169" i="28"/>
  <c r="P1169" i="28" s="1"/>
  <c r="Q1169" i="28" s="1"/>
  <c r="M1298" i="28"/>
  <c r="P1298" i="28" s="1"/>
  <c r="Q1298" i="28" s="1"/>
  <c r="M1274" i="28"/>
  <c r="P1274" i="28" s="1"/>
  <c r="Q1274" i="28" s="1"/>
  <c r="M1250" i="28"/>
  <c r="P1250" i="28" s="1"/>
  <c r="Q1250" i="28" s="1"/>
  <c r="M1226" i="28"/>
  <c r="P1226" i="28" s="1"/>
  <c r="Q1226" i="28" s="1"/>
  <c r="M1202" i="28"/>
  <c r="P1202" i="28" s="1"/>
  <c r="Q1202" i="28" s="1"/>
  <c r="M1178" i="28"/>
  <c r="P1178" i="28" s="1"/>
  <c r="Q1178" i="28" s="1"/>
  <c r="M1114" i="28"/>
  <c r="P1114" i="28" s="1"/>
  <c r="Q1114" i="28" s="1"/>
  <c r="M1111" i="28"/>
  <c r="P1111" i="28" s="1"/>
  <c r="Q1111" i="28" s="1"/>
  <c r="M1087" i="28"/>
  <c r="P1087" i="28" s="1"/>
  <c r="Q1087" i="28" s="1"/>
  <c r="M1063" i="28"/>
  <c r="P1063" i="28" s="1"/>
  <c r="Q1063" i="28" s="1"/>
  <c r="M990" i="28"/>
  <c r="P990" i="28" s="1"/>
  <c r="Q990" i="28" s="1"/>
  <c r="M894" i="28"/>
  <c r="P894" i="28" s="1"/>
  <c r="Q894" i="28" s="1"/>
  <c r="M1005" i="28"/>
  <c r="P1005" i="28" s="1"/>
  <c r="Q1005" i="28" s="1"/>
  <c r="M957" i="28"/>
  <c r="P957" i="28" s="1"/>
  <c r="Q957" i="28" s="1"/>
  <c r="M933" i="28"/>
  <c r="P933" i="28" s="1"/>
  <c r="Q933" i="28" s="1"/>
  <c r="M858" i="28"/>
  <c r="P858" i="28" s="1"/>
  <c r="Q858" i="28" s="1"/>
  <c r="M810" i="28"/>
  <c r="P810" i="28" s="1"/>
  <c r="Q810" i="28" s="1"/>
  <c r="M859" i="28"/>
  <c r="P859" i="28" s="1"/>
  <c r="Q859" i="28" s="1"/>
  <c r="M694" i="28"/>
  <c r="P694" i="28" s="1"/>
  <c r="Q694" i="28" s="1"/>
  <c r="M622" i="28"/>
  <c r="P622" i="28" s="1"/>
  <c r="Q622" i="28" s="1"/>
  <c r="M598" i="28"/>
  <c r="P598" i="28" s="1"/>
  <c r="Q598" i="28" s="1"/>
  <c r="M695" i="28"/>
  <c r="P695" i="28" s="1"/>
  <c r="Q695" i="28" s="1"/>
  <c r="M671" i="28"/>
  <c r="P671" i="28" s="1"/>
  <c r="Q671" i="28" s="1"/>
  <c r="M573" i="28"/>
  <c r="P573" i="28" s="1"/>
  <c r="Q573" i="28" s="1"/>
  <c r="M549" i="28"/>
  <c r="P549" i="28" s="1"/>
  <c r="Q549" i="28" s="1"/>
  <c r="M525" i="28"/>
  <c r="P525" i="28" s="1"/>
  <c r="Q525" i="28" s="1"/>
  <c r="M501" i="28"/>
  <c r="P501" i="28" s="1"/>
  <c r="Q501" i="28" s="1"/>
  <c r="M477" i="28"/>
  <c r="P477" i="28" s="1"/>
  <c r="Q477" i="28" s="1"/>
  <c r="M584" i="28"/>
  <c r="P584" i="28" s="1"/>
  <c r="Q584" i="28" s="1"/>
  <c r="M560" i="28"/>
  <c r="P560" i="28" s="1"/>
  <c r="Q560" i="28" s="1"/>
  <c r="M488" i="28"/>
  <c r="P488" i="28" s="1"/>
  <c r="Q488" i="28" s="1"/>
  <c r="M335" i="28"/>
  <c r="P335" i="28" s="1"/>
  <c r="Q335" i="28" s="1"/>
  <c r="M403" i="28"/>
  <c r="P403" i="28" s="1"/>
  <c r="Q403" i="28" s="1"/>
  <c r="M379" i="28"/>
  <c r="P379" i="28" s="1"/>
  <c r="Q379" i="28" s="1"/>
  <c r="M448" i="28"/>
  <c r="P448" i="28" s="1"/>
  <c r="Q448" i="28" s="1"/>
  <c r="M424" i="28"/>
  <c r="P424" i="28" s="1"/>
  <c r="Q424" i="28" s="1"/>
  <c r="M400" i="28"/>
  <c r="P400" i="28" s="1"/>
  <c r="Q400" i="28" s="1"/>
  <c r="M376" i="28"/>
  <c r="P376" i="28" s="1"/>
  <c r="Q376" i="28" s="1"/>
  <c r="M56" i="28"/>
  <c r="P56" i="28" s="1"/>
  <c r="Q56" i="28" s="1"/>
  <c r="M123" i="28"/>
  <c r="P123" i="28" s="1"/>
  <c r="Q123" i="28" s="1"/>
  <c r="M59" i="28"/>
  <c r="P59" i="28" s="1"/>
  <c r="Q59" i="28" s="1"/>
  <c r="M96" i="28"/>
  <c r="P96" i="28" s="1"/>
  <c r="Q96" i="28" s="1"/>
  <c r="M110" i="28"/>
  <c r="P110" i="28" s="1"/>
  <c r="Q110" i="28" s="1"/>
  <c r="M3025" i="28"/>
  <c r="P3025" i="28" s="1"/>
  <c r="Q3025" i="28" s="1"/>
  <c r="M3001" i="28"/>
  <c r="P3001" i="28" s="1"/>
  <c r="Q3001" i="28" s="1"/>
  <c r="M2944" i="28"/>
  <c r="P2944" i="28" s="1"/>
  <c r="Q2944" i="28" s="1"/>
  <c r="M2952" i="28"/>
  <c r="P2952" i="28" s="1"/>
  <c r="Q2952" i="28" s="1"/>
  <c r="M3252" i="28"/>
  <c r="P3252" i="28" s="1"/>
  <c r="Q3252" i="28" s="1"/>
  <c r="M3228" i="28"/>
  <c r="P3228" i="28" s="1"/>
  <c r="Q3228" i="28" s="1"/>
  <c r="M3204" i="28"/>
  <c r="P3204" i="28" s="1"/>
  <c r="Q3204" i="28" s="1"/>
  <c r="M3180" i="28"/>
  <c r="P3180" i="28" s="1"/>
  <c r="Q3180" i="28" s="1"/>
  <c r="M3156" i="28"/>
  <c r="P3156" i="28" s="1"/>
  <c r="Q3156" i="28" s="1"/>
  <c r="M3132" i="28"/>
  <c r="P3132" i="28" s="1"/>
  <c r="Q3132" i="28" s="1"/>
  <c r="M3108" i="28"/>
  <c r="P3108" i="28" s="1"/>
  <c r="Q3108" i="28" s="1"/>
  <c r="M3084" i="28"/>
  <c r="P3084" i="28" s="1"/>
  <c r="Q3084" i="28" s="1"/>
  <c r="M3060" i="28"/>
  <c r="P3060" i="28" s="1"/>
  <c r="Q3060" i="28" s="1"/>
  <c r="M3036" i="28"/>
  <c r="P3036" i="28" s="1"/>
  <c r="Q3036" i="28" s="1"/>
  <c r="M3012" i="28"/>
  <c r="P3012" i="28" s="1"/>
  <c r="Q3012" i="28" s="1"/>
  <c r="M2988" i="28"/>
  <c r="P2988" i="28" s="1"/>
  <c r="Q2988" i="28" s="1"/>
  <c r="M2934" i="28"/>
  <c r="P2934" i="28" s="1"/>
  <c r="Q2934" i="28" s="1"/>
  <c r="M2910" i="28"/>
  <c r="P2910" i="28" s="1"/>
  <c r="Q2910" i="28" s="1"/>
  <c r="M2886" i="28"/>
  <c r="P2886" i="28" s="1"/>
  <c r="Q2886" i="28" s="1"/>
  <c r="M2862" i="28"/>
  <c r="P2862" i="28" s="1"/>
  <c r="Q2862" i="28" s="1"/>
  <c r="M2838" i="28"/>
  <c r="P2838" i="28" s="1"/>
  <c r="Q2838" i="28" s="1"/>
  <c r="M2814" i="28"/>
  <c r="P2814" i="28" s="1"/>
  <c r="Q2814" i="28" s="1"/>
  <c r="M2790" i="28"/>
  <c r="P2790" i="28" s="1"/>
  <c r="Q2790" i="28" s="1"/>
  <c r="M2766" i="28"/>
  <c r="P2766" i="28" s="1"/>
  <c r="Q2766" i="28" s="1"/>
  <c r="M2742" i="28"/>
  <c r="P2742" i="28" s="1"/>
  <c r="Q2742" i="28" s="1"/>
  <c r="M2718" i="28"/>
  <c r="P2718" i="28" s="1"/>
  <c r="Q2718" i="28" s="1"/>
  <c r="M2694" i="28"/>
  <c r="P2694" i="28" s="1"/>
  <c r="Q2694" i="28" s="1"/>
  <c r="M2670" i="28"/>
  <c r="P2670" i="28" s="1"/>
  <c r="Q2670" i="28" s="1"/>
  <c r="M2647" i="28"/>
  <c r="P2647" i="28" s="1"/>
  <c r="Q2647" i="28" s="1"/>
  <c r="M2939" i="28"/>
  <c r="P2939" i="28" s="1"/>
  <c r="Q2939" i="28" s="1"/>
  <c r="M2915" i="28"/>
  <c r="P2915" i="28" s="1"/>
  <c r="Q2915" i="28" s="1"/>
  <c r="M2891" i="28"/>
  <c r="P2891" i="28" s="1"/>
  <c r="Q2891" i="28" s="1"/>
  <c r="M2867" i="28"/>
  <c r="P2867" i="28" s="1"/>
  <c r="Q2867" i="28" s="1"/>
  <c r="M2843" i="28"/>
  <c r="P2843" i="28" s="1"/>
  <c r="Q2843" i="28" s="1"/>
  <c r="M2819" i="28"/>
  <c r="P2819" i="28" s="1"/>
  <c r="Q2819" i="28" s="1"/>
  <c r="M2795" i="28"/>
  <c r="P2795" i="28" s="1"/>
  <c r="Q2795" i="28" s="1"/>
  <c r="M2771" i="28"/>
  <c r="P2771" i="28" s="1"/>
  <c r="Q2771" i="28" s="1"/>
  <c r="M2747" i="28"/>
  <c r="P2747" i="28" s="1"/>
  <c r="Q2747" i="28" s="1"/>
  <c r="M2699" i="28"/>
  <c r="P2699" i="28" s="1"/>
  <c r="Q2699" i="28" s="1"/>
  <c r="M2675" i="28"/>
  <c r="P2675" i="28" s="1"/>
  <c r="Q2675" i="28" s="1"/>
  <c r="M2646" i="28"/>
  <c r="P2646" i="28" s="1"/>
  <c r="Q2646" i="28" s="1"/>
  <c r="M2599" i="28"/>
  <c r="P2599" i="28" s="1"/>
  <c r="Q2599" i="28" s="1"/>
  <c r="M2551" i="28"/>
  <c r="P2551" i="28" s="1"/>
  <c r="Q2551" i="28" s="1"/>
  <c r="M2431" i="28"/>
  <c r="P2431" i="28" s="1"/>
  <c r="Q2431" i="28" s="1"/>
  <c r="M2407" i="28"/>
  <c r="P2407" i="28" s="1"/>
  <c r="Q2407" i="28" s="1"/>
  <c r="M2344" i="28"/>
  <c r="P2344" i="28" s="1"/>
  <c r="Q2344" i="28" s="1"/>
  <c r="M2341" i="28"/>
  <c r="P2341" i="28" s="1"/>
  <c r="Q2341" i="28" s="1"/>
  <c r="M2608" i="28"/>
  <c r="P2608" i="28" s="1"/>
  <c r="Q2608" i="28" s="1"/>
  <c r="M2560" i="28"/>
  <c r="P2560" i="28" s="1"/>
  <c r="Q2560" i="28" s="1"/>
  <c r="M2512" i="28"/>
  <c r="P2512" i="28" s="1"/>
  <c r="Q2512" i="28" s="1"/>
  <c r="M2488" i="28"/>
  <c r="P2488" i="28" s="1"/>
  <c r="Q2488" i="28" s="1"/>
  <c r="M2464" i="28"/>
  <c r="P2464" i="28" s="1"/>
  <c r="Q2464" i="28" s="1"/>
  <c r="M2440" i="28"/>
  <c r="P2440" i="28" s="1"/>
  <c r="Q2440" i="28" s="1"/>
  <c r="M2416" i="28"/>
  <c r="P2416" i="28" s="1"/>
  <c r="Q2416" i="28" s="1"/>
  <c r="M2368" i="28"/>
  <c r="P2368" i="28" s="1"/>
  <c r="Q2368" i="28" s="1"/>
  <c r="M2324" i="28"/>
  <c r="P2324" i="28" s="1"/>
  <c r="Q2324" i="28" s="1"/>
  <c r="M2321" i="28"/>
  <c r="P2321" i="28" s="1"/>
  <c r="Q2321" i="28" s="1"/>
  <c r="M2260" i="28"/>
  <c r="P2260" i="28" s="1"/>
  <c r="Q2260" i="28" s="1"/>
  <c r="M2236" i="28"/>
  <c r="P2236" i="28" s="1"/>
  <c r="Q2236" i="28" s="1"/>
  <c r="M2212" i="28"/>
  <c r="P2212" i="28" s="1"/>
  <c r="Q2212" i="28" s="1"/>
  <c r="M2188" i="28"/>
  <c r="P2188" i="28" s="1"/>
  <c r="Q2188" i="28" s="1"/>
  <c r="M2164" i="28"/>
  <c r="P2164" i="28" s="1"/>
  <c r="Q2164" i="28" s="1"/>
  <c r="M2116" i="28"/>
  <c r="P2116" i="28" s="1"/>
  <c r="Q2116" i="28" s="1"/>
  <c r="M2092" i="28"/>
  <c r="P2092" i="28" s="1"/>
  <c r="Q2092" i="28" s="1"/>
  <c r="M2297" i="28"/>
  <c r="P2297" i="28" s="1"/>
  <c r="Q2297" i="28" s="1"/>
  <c r="M2273" i="28"/>
  <c r="P2273" i="28" s="1"/>
  <c r="Q2273" i="28" s="1"/>
  <c r="M2249" i="28"/>
  <c r="P2249" i="28" s="1"/>
  <c r="Q2249" i="28" s="1"/>
  <c r="M2225" i="28"/>
  <c r="P2225" i="28" s="1"/>
  <c r="Q2225" i="28" s="1"/>
  <c r="M2201" i="28"/>
  <c r="P2201" i="28" s="1"/>
  <c r="Q2201" i="28" s="1"/>
  <c r="M2177" i="28"/>
  <c r="P2177" i="28" s="1"/>
  <c r="Q2177" i="28" s="1"/>
  <c r="M2153" i="28"/>
  <c r="P2153" i="28" s="1"/>
  <c r="Q2153" i="28" s="1"/>
  <c r="M2129" i="28"/>
  <c r="P2129" i="28" s="1"/>
  <c r="Q2129" i="28" s="1"/>
  <c r="M2105" i="28"/>
  <c r="P2105" i="28" s="1"/>
  <c r="Q2105" i="28" s="1"/>
  <c r="M2081" i="28"/>
  <c r="P2081" i="28" s="1"/>
  <c r="Q2081" i="28" s="1"/>
  <c r="M2057" i="28"/>
  <c r="P2057" i="28" s="1"/>
  <c r="Q2057" i="28" s="1"/>
  <c r="M2033" i="28"/>
  <c r="P2033" i="28" s="1"/>
  <c r="Q2033" i="28" s="1"/>
  <c r="M1961" i="28"/>
  <c r="P1961" i="28" s="1"/>
  <c r="Q1961" i="28" s="1"/>
  <c r="M1937" i="28"/>
  <c r="P1937" i="28" s="1"/>
  <c r="Q1937" i="28" s="1"/>
  <c r="M1913" i="28"/>
  <c r="P1913" i="28" s="1"/>
  <c r="Q1913" i="28" s="1"/>
  <c r="M1889" i="28"/>
  <c r="P1889" i="28" s="1"/>
  <c r="Q1889" i="28" s="1"/>
  <c r="M1817" i="28"/>
  <c r="P1817" i="28" s="1"/>
  <c r="Q1817" i="28" s="1"/>
  <c r="M1769" i="28"/>
  <c r="P1769" i="28" s="1"/>
  <c r="Q1769" i="28" s="1"/>
  <c r="M1721" i="28"/>
  <c r="P1721" i="28" s="1"/>
  <c r="Q1721" i="28" s="1"/>
  <c r="M1691" i="28"/>
  <c r="P1691" i="28" s="1"/>
  <c r="Q1691" i="28" s="1"/>
  <c r="M1980" i="28"/>
  <c r="P1980" i="28" s="1"/>
  <c r="Q1980" i="28" s="1"/>
  <c r="M1956" i="28"/>
  <c r="P1956" i="28" s="1"/>
  <c r="Q1956" i="28" s="1"/>
  <c r="M1932" i="28"/>
  <c r="P1932" i="28" s="1"/>
  <c r="Q1932" i="28" s="1"/>
  <c r="M1908" i="28"/>
  <c r="P1908" i="28" s="1"/>
  <c r="Q1908" i="28" s="1"/>
  <c r="M1860" i="28"/>
  <c r="P1860" i="28" s="1"/>
  <c r="Q1860" i="28" s="1"/>
  <c r="M1836" i="28"/>
  <c r="P1836" i="28" s="1"/>
  <c r="Q1836" i="28" s="1"/>
  <c r="M1788" i="28"/>
  <c r="P1788" i="28" s="1"/>
  <c r="Q1788" i="28" s="1"/>
  <c r="M1764" i="28"/>
  <c r="P1764" i="28" s="1"/>
  <c r="Q1764" i="28" s="1"/>
  <c r="M1716" i="28"/>
  <c r="P1716" i="28" s="1"/>
  <c r="Q1716" i="28" s="1"/>
  <c r="M1661" i="28"/>
  <c r="P1661" i="28" s="1"/>
  <c r="Q1661" i="28" s="1"/>
  <c r="M1637" i="28"/>
  <c r="P1637" i="28" s="1"/>
  <c r="Q1637" i="28" s="1"/>
  <c r="M1613" i="28"/>
  <c r="P1613" i="28" s="1"/>
  <c r="Q1613" i="28" s="1"/>
  <c r="M1493" i="28"/>
  <c r="P1493" i="28" s="1"/>
  <c r="Q1493" i="28" s="1"/>
  <c r="M1483" i="28"/>
  <c r="P1483" i="28" s="1"/>
  <c r="Q1483" i="28" s="1"/>
  <c r="M1630" i="28"/>
  <c r="P1630" i="28" s="1"/>
  <c r="Q1630" i="28" s="1"/>
  <c r="M1582" i="28"/>
  <c r="P1582" i="28" s="1"/>
  <c r="Q1582" i="28" s="1"/>
  <c r="M1558" i="28"/>
  <c r="P1558" i="28" s="1"/>
  <c r="Q1558" i="28" s="1"/>
  <c r="M1534" i="28"/>
  <c r="P1534" i="28" s="1"/>
  <c r="Q1534" i="28" s="1"/>
  <c r="M1470" i="28"/>
  <c r="P1470" i="28" s="1"/>
  <c r="Q1470" i="28" s="1"/>
  <c r="M1412" i="28"/>
  <c r="P1412" i="28" s="1"/>
  <c r="Q1412" i="28" s="1"/>
  <c r="M1364" i="28"/>
  <c r="P1364" i="28" s="1"/>
  <c r="Q1364" i="28" s="1"/>
  <c r="M1481" i="28"/>
  <c r="P1481" i="28" s="1"/>
  <c r="Q1481" i="28" s="1"/>
  <c r="M1433" i="28"/>
  <c r="P1433" i="28" s="1"/>
  <c r="Q1433" i="28" s="1"/>
  <c r="M1385" i="28"/>
  <c r="P1385" i="28" s="1"/>
  <c r="Q1385" i="28" s="1"/>
  <c r="M1361" i="28"/>
  <c r="P1361" i="28" s="1"/>
  <c r="Q1361" i="28" s="1"/>
  <c r="M1297" i="28"/>
  <c r="P1297" i="28" s="1"/>
  <c r="Q1297" i="28" s="1"/>
  <c r="M1167" i="28"/>
  <c r="P1167" i="28" s="1"/>
  <c r="Q1167" i="28" s="1"/>
  <c r="M1148" i="28"/>
  <c r="P1148" i="28" s="1"/>
  <c r="Q1148" i="28" s="1"/>
  <c r="M1272" i="28"/>
  <c r="P1272" i="28" s="1"/>
  <c r="Q1272" i="28" s="1"/>
  <c r="M1248" i="28"/>
  <c r="P1248" i="28" s="1"/>
  <c r="Q1248" i="28" s="1"/>
  <c r="M1064" i="28"/>
  <c r="P1064" i="28" s="1"/>
  <c r="Q1064" i="28" s="1"/>
  <c r="M1040" i="28"/>
  <c r="P1040" i="28" s="1"/>
  <c r="Q1040" i="28" s="1"/>
  <c r="M880" i="28"/>
  <c r="P880" i="28" s="1"/>
  <c r="Q880" i="28" s="1"/>
  <c r="M1133" i="28"/>
  <c r="P1133" i="28" s="1"/>
  <c r="Q1133" i="28" s="1"/>
  <c r="M1012" i="28"/>
  <c r="P1012" i="28" s="1"/>
  <c r="Q1012" i="28" s="1"/>
  <c r="M964" i="28"/>
  <c r="P964" i="28" s="1"/>
  <c r="Q964" i="28" s="1"/>
  <c r="M1003" i="28"/>
  <c r="P1003" i="28" s="1"/>
  <c r="Q1003" i="28" s="1"/>
  <c r="M979" i="28"/>
  <c r="P979" i="28" s="1"/>
  <c r="Q979" i="28" s="1"/>
  <c r="M907" i="28"/>
  <c r="P907" i="28" s="1"/>
  <c r="Q907" i="28" s="1"/>
  <c r="M808" i="28"/>
  <c r="P808" i="28" s="1"/>
  <c r="Q808" i="28" s="1"/>
  <c r="M760" i="28"/>
  <c r="P760" i="28" s="1"/>
  <c r="Q760" i="28" s="1"/>
  <c r="M833" i="28"/>
  <c r="P833" i="28" s="1"/>
  <c r="Q833" i="28" s="1"/>
  <c r="M809" i="28"/>
  <c r="P809" i="28" s="1"/>
  <c r="Q809" i="28" s="1"/>
  <c r="M761" i="28"/>
  <c r="P761" i="28" s="1"/>
  <c r="Q761" i="28" s="1"/>
  <c r="M285" i="28"/>
  <c r="P285" i="28" s="1"/>
  <c r="Q285" i="28" s="1"/>
  <c r="M716" i="28"/>
  <c r="P716" i="28" s="1"/>
  <c r="Q716" i="28" s="1"/>
  <c r="M692" i="28"/>
  <c r="P692" i="28" s="1"/>
  <c r="Q692" i="28" s="1"/>
  <c r="M668" i="28"/>
  <c r="P668" i="28" s="1"/>
  <c r="Q668" i="28" s="1"/>
  <c r="M644" i="28"/>
  <c r="P644" i="28" s="1"/>
  <c r="Q644" i="28" s="1"/>
  <c r="M620" i="28"/>
  <c r="P620" i="28" s="1"/>
  <c r="Q620" i="28" s="1"/>
  <c r="M360" i="28"/>
  <c r="P360" i="28" s="1"/>
  <c r="Q360" i="28" s="1"/>
  <c r="M717" i="28"/>
  <c r="P717" i="28" s="1"/>
  <c r="Q717" i="28" s="1"/>
  <c r="M621" i="28"/>
  <c r="P621" i="28" s="1"/>
  <c r="Q621" i="28" s="1"/>
  <c r="M547" i="28"/>
  <c r="P547" i="28" s="1"/>
  <c r="Q547" i="28" s="1"/>
  <c r="M523" i="28"/>
  <c r="P523" i="28" s="1"/>
  <c r="Q523" i="28" s="1"/>
  <c r="M499" i="28"/>
  <c r="P499" i="28" s="1"/>
  <c r="Q499" i="28" s="1"/>
  <c r="M582" i="28"/>
  <c r="P582" i="28" s="1"/>
  <c r="Q582" i="28" s="1"/>
  <c r="M558" i="28"/>
  <c r="P558" i="28" s="1"/>
  <c r="Q558" i="28" s="1"/>
  <c r="M534" i="28"/>
  <c r="P534" i="28" s="1"/>
  <c r="Q534" i="28" s="1"/>
  <c r="M510" i="28"/>
  <c r="P510" i="28" s="1"/>
  <c r="Q510" i="28" s="1"/>
  <c r="M486" i="28"/>
  <c r="P486" i="28" s="1"/>
  <c r="Q486" i="28" s="1"/>
  <c r="M462" i="28"/>
  <c r="P462" i="28" s="1"/>
  <c r="Q462" i="28" s="1"/>
  <c r="M306" i="28"/>
  <c r="P306" i="28" s="1"/>
  <c r="Q306" i="28" s="1"/>
  <c r="M106" i="28"/>
  <c r="P106" i="28" s="1"/>
  <c r="Q106" i="28" s="1"/>
  <c r="M325" i="28"/>
  <c r="P325" i="28" s="1"/>
  <c r="Q325" i="28" s="1"/>
  <c r="M334" i="28"/>
  <c r="P334" i="28" s="1"/>
  <c r="Q334" i="28" s="1"/>
  <c r="M8" i="28"/>
  <c r="P8" i="28" s="1"/>
  <c r="Q8" i="28" s="1"/>
  <c r="M446" i="28"/>
  <c r="P446" i="28" s="1"/>
  <c r="Q446" i="28" s="1"/>
  <c r="M422" i="28"/>
  <c r="P422" i="28" s="1"/>
  <c r="Q422" i="28" s="1"/>
  <c r="M374" i="28"/>
  <c r="P374" i="28" s="1"/>
  <c r="Q374" i="28" s="1"/>
  <c r="M40" i="28"/>
  <c r="P40" i="28" s="1"/>
  <c r="Q40" i="28" s="1"/>
  <c r="M58" i="28"/>
  <c r="P58" i="28" s="1"/>
  <c r="Q58" i="28" s="1"/>
  <c r="M73" i="28"/>
  <c r="P73" i="28" s="1"/>
  <c r="Q73" i="28" s="1"/>
  <c r="M77" i="28"/>
  <c r="P77" i="28" s="1"/>
  <c r="Q77" i="28" s="1"/>
  <c r="M229" i="28"/>
  <c r="P229" i="28" s="1"/>
  <c r="Q229" i="28" s="1"/>
  <c r="M205" i="28"/>
  <c r="P205" i="28" s="1"/>
  <c r="Q205" i="28" s="1"/>
  <c r="M181" i="28"/>
  <c r="P181" i="28" s="1"/>
  <c r="Q181" i="28" s="1"/>
  <c r="M91" i="28"/>
  <c r="P91" i="28" s="1"/>
  <c r="Q91" i="28" s="1"/>
  <c r="M105" i="28"/>
  <c r="P105" i="28" s="1"/>
  <c r="Q105" i="28" s="1"/>
  <c r="M246" i="28"/>
  <c r="P246" i="28" s="1"/>
  <c r="Q246" i="28" s="1"/>
  <c r="M198" i="28"/>
  <c r="P198" i="28" s="1"/>
  <c r="Q198" i="28" s="1"/>
  <c r="M3023" i="28"/>
  <c r="P3023" i="28" s="1"/>
  <c r="Q3023" i="28" s="1"/>
  <c r="M2999" i="28"/>
  <c r="P2999" i="28" s="1"/>
  <c r="Q2999" i="28" s="1"/>
  <c r="M2982" i="28"/>
  <c r="P2982" i="28" s="1"/>
  <c r="Q2982" i="28" s="1"/>
  <c r="M2986" i="28"/>
  <c r="P2986" i="28" s="1"/>
  <c r="Q2986" i="28" s="1"/>
  <c r="M3250" i="28"/>
  <c r="P3250" i="28" s="1"/>
  <c r="Q3250" i="28" s="1"/>
  <c r="M3226" i="28"/>
  <c r="P3226" i="28" s="1"/>
  <c r="Q3226" i="28" s="1"/>
  <c r="M3202" i="28"/>
  <c r="P3202" i="28" s="1"/>
  <c r="Q3202" i="28" s="1"/>
  <c r="M3178" i="28"/>
  <c r="P3178" i="28" s="1"/>
  <c r="Q3178" i="28" s="1"/>
  <c r="M3154" i="28"/>
  <c r="P3154" i="28" s="1"/>
  <c r="Q3154" i="28" s="1"/>
  <c r="M3130" i="28"/>
  <c r="P3130" i="28" s="1"/>
  <c r="Q3130" i="28" s="1"/>
  <c r="M3106" i="28"/>
  <c r="P3106" i="28" s="1"/>
  <c r="Q3106" i="28" s="1"/>
  <c r="M3082" i="28"/>
  <c r="P3082" i="28" s="1"/>
  <c r="Q3082" i="28" s="1"/>
  <c r="M3058" i="28"/>
  <c r="P3058" i="28" s="1"/>
  <c r="Q3058" i="28" s="1"/>
  <c r="M3034" i="28"/>
  <c r="P3034" i="28" s="1"/>
  <c r="Q3034" i="28" s="1"/>
  <c r="M3010" i="28"/>
  <c r="P3010" i="28" s="1"/>
  <c r="Q3010" i="28" s="1"/>
  <c r="M2981" i="28"/>
  <c r="P2981" i="28" s="1"/>
  <c r="Q2981" i="28" s="1"/>
  <c r="M2932" i="28"/>
  <c r="P2932" i="28" s="1"/>
  <c r="Q2932" i="28" s="1"/>
  <c r="M2908" i="28"/>
  <c r="P2908" i="28" s="1"/>
  <c r="Q2908" i="28" s="1"/>
  <c r="M2884" i="28"/>
  <c r="P2884" i="28" s="1"/>
  <c r="Q2884" i="28" s="1"/>
  <c r="M2860" i="28"/>
  <c r="P2860" i="28" s="1"/>
  <c r="Q2860" i="28" s="1"/>
  <c r="M2836" i="28"/>
  <c r="P2836" i="28" s="1"/>
  <c r="Q2836" i="28" s="1"/>
  <c r="M2812" i="28"/>
  <c r="P2812" i="28" s="1"/>
  <c r="Q2812" i="28" s="1"/>
  <c r="M2788" i="28"/>
  <c r="P2788" i="28" s="1"/>
  <c r="Q2788" i="28" s="1"/>
  <c r="M2764" i="28"/>
  <c r="P2764" i="28" s="1"/>
  <c r="Q2764" i="28" s="1"/>
  <c r="M2740" i="28"/>
  <c r="P2740" i="28" s="1"/>
  <c r="Q2740" i="28" s="1"/>
  <c r="M2716" i="28"/>
  <c r="P2716" i="28" s="1"/>
  <c r="Q2716" i="28" s="1"/>
  <c r="M2692" i="28"/>
  <c r="P2692" i="28" s="1"/>
  <c r="Q2692" i="28" s="1"/>
  <c r="M2635" i="28"/>
  <c r="P2635" i="28" s="1"/>
  <c r="Q2635" i="28" s="1"/>
  <c r="M2937" i="28"/>
  <c r="P2937" i="28" s="1"/>
  <c r="Q2937" i="28" s="1"/>
  <c r="M2913" i="28"/>
  <c r="P2913" i="28" s="1"/>
  <c r="Q2913" i="28" s="1"/>
  <c r="M2889" i="28"/>
  <c r="P2889" i="28" s="1"/>
  <c r="Q2889" i="28" s="1"/>
  <c r="M2865" i="28"/>
  <c r="P2865" i="28" s="1"/>
  <c r="Q2865" i="28" s="1"/>
  <c r="M2841" i="28"/>
  <c r="P2841" i="28" s="1"/>
  <c r="Q2841" i="28" s="1"/>
  <c r="M2817" i="28"/>
  <c r="P2817" i="28" s="1"/>
  <c r="Q2817" i="28" s="1"/>
  <c r="M2793" i="28"/>
  <c r="P2793" i="28" s="1"/>
  <c r="Q2793" i="28" s="1"/>
  <c r="M2769" i="28"/>
  <c r="P2769" i="28" s="1"/>
  <c r="Q2769" i="28" s="1"/>
  <c r="M2745" i="28"/>
  <c r="P2745" i="28" s="1"/>
  <c r="Q2745" i="28" s="1"/>
  <c r="M2721" i="28"/>
  <c r="P2721" i="28" s="1"/>
  <c r="Q2721" i="28" s="1"/>
  <c r="M2697" i="28"/>
  <c r="P2697" i="28" s="1"/>
  <c r="Q2697" i="28" s="1"/>
  <c r="M2673" i="28"/>
  <c r="P2673" i="28" s="1"/>
  <c r="Q2673" i="28" s="1"/>
  <c r="M2597" i="28"/>
  <c r="P2597" i="28" s="1"/>
  <c r="Q2597" i="28" s="1"/>
  <c r="M2573" i="28"/>
  <c r="P2573" i="28" s="1"/>
  <c r="Q2573" i="28" s="1"/>
  <c r="M2549" i="28"/>
  <c r="P2549" i="28" s="1"/>
  <c r="Q2549" i="28" s="1"/>
  <c r="M2525" i="28"/>
  <c r="P2525" i="28" s="1"/>
  <c r="Q2525" i="28" s="1"/>
  <c r="M2501" i="28"/>
  <c r="P2501" i="28" s="1"/>
  <c r="Q2501" i="28" s="1"/>
  <c r="M2477" i="28"/>
  <c r="P2477" i="28" s="1"/>
  <c r="Q2477" i="28" s="1"/>
  <c r="M2429" i="28"/>
  <c r="P2429" i="28" s="1"/>
  <c r="Q2429" i="28" s="1"/>
  <c r="M2405" i="28"/>
  <c r="P2405" i="28" s="1"/>
  <c r="Q2405" i="28" s="1"/>
  <c r="M2357" i="28"/>
  <c r="P2357" i="28" s="1"/>
  <c r="Q2357" i="28" s="1"/>
  <c r="M2332" i="28"/>
  <c r="P2332" i="28" s="1"/>
  <c r="Q2332" i="28" s="1"/>
  <c r="M2329" i="28"/>
  <c r="P2329" i="28" s="1"/>
  <c r="Q2329" i="28" s="1"/>
  <c r="M2606" i="28"/>
  <c r="P2606" i="28" s="1"/>
  <c r="Q2606" i="28" s="1"/>
  <c r="M2582" i="28"/>
  <c r="P2582" i="28" s="1"/>
  <c r="Q2582" i="28" s="1"/>
  <c r="M2558" i="28"/>
  <c r="P2558" i="28" s="1"/>
  <c r="Q2558" i="28" s="1"/>
  <c r="M2534" i="28"/>
  <c r="P2534" i="28" s="1"/>
  <c r="Q2534" i="28" s="1"/>
  <c r="M2510" i="28"/>
  <c r="P2510" i="28" s="1"/>
  <c r="Q2510" i="28" s="1"/>
  <c r="M2486" i="28"/>
  <c r="P2486" i="28" s="1"/>
  <c r="Q2486" i="28" s="1"/>
  <c r="M2462" i="28"/>
  <c r="P2462" i="28" s="1"/>
  <c r="Q2462" i="28" s="1"/>
  <c r="M2438" i="28"/>
  <c r="P2438" i="28" s="1"/>
  <c r="Q2438" i="28" s="1"/>
  <c r="M2414" i="28"/>
  <c r="P2414" i="28" s="1"/>
  <c r="Q2414" i="28" s="1"/>
  <c r="M2390" i="28"/>
  <c r="P2390" i="28" s="1"/>
  <c r="Q2390" i="28" s="1"/>
  <c r="M2366" i="28"/>
  <c r="P2366" i="28" s="1"/>
  <c r="Q2366" i="28" s="1"/>
  <c r="M2316" i="28"/>
  <c r="P2316" i="28" s="1"/>
  <c r="Q2316" i="28" s="1"/>
  <c r="M2315" i="28"/>
  <c r="P2315" i="28" s="1"/>
  <c r="Q2315" i="28" s="1"/>
  <c r="M2258" i="28"/>
  <c r="P2258" i="28" s="1"/>
  <c r="Q2258" i="28" s="1"/>
  <c r="M2234" i="28"/>
  <c r="P2234" i="28" s="1"/>
  <c r="Q2234" i="28" s="1"/>
  <c r="M2186" i="28"/>
  <c r="P2186" i="28" s="1"/>
  <c r="Q2186" i="28" s="1"/>
  <c r="M2162" i="28"/>
  <c r="P2162" i="28" s="1"/>
  <c r="Q2162" i="28" s="1"/>
  <c r="M2138" i="28"/>
  <c r="P2138" i="28" s="1"/>
  <c r="Q2138" i="28" s="1"/>
  <c r="M2114" i="28"/>
  <c r="P2114" i="28" s="1"/>
  <c r="Q2114" i="28" s="1"/>
  <c r="M2295" i="28"/>
  <c r="P2295" i="28" s="1"/>
  <c r="Q2295" i="28" s="1"/>
  <c r="M2271" i="28"/>
  <c r="P2271" i="28" s="1"/>
  <c r="Q2271" i="28" s="1"/>
  <c r="M2247" i="28"/>
  <c r="P2247" i="28" s="1"/>
  <c r="Q2247" i="28" s="1"/>
  <c r="M2223" i="28"/>
  <c r="P2223" i="28" s="1"/>
  <c r="Q2223" i="28" s="1"/>
  <c r="M2199" i="28"/>
  <c r="P2199" i="28" s="1"/>
  <c r="Q2199" i="28" s="1"/>
  <c r="M2175" i="28"/>
  <c r="P2175" i="28" s="1"/>
  <c r="Q2175" i="28" s="1"/>
  <c r="M2151" i="28"/>
  <c r="P2151" i="28" s="1"/>
  <c r="Q2151" i="28" s="1"/>
  <c r="M2127" i="28"/>
  <c r="P2127" i="28" s="1"/>
  <c r="Q2127" i="28" s="1"/>
  <c r="M2103" i="28"/>
  <c r="P2103" i="28" s="1"/>
  <c r="Q2103" i="28" s="1"/>
  <c r="M2079" i="28"/>
  <c r="P2079" i="28" s="1"/>
  <c r="Q2079" i="28" s="1"/>
  <c r="M1697" i="28"/>
  <c r="P1697" i="28" s="1"/>
  <c r="Q1697" i="28" s="1"/>
  <c r="M2007" i="28"/>
  <c r="P2007" i="28" s="1"/>
  <c r="Q2007" i="28" s="1"/>
  <c r="M1983" i="28"/>
  <c r="P1983" i="28" s="1"/>
  <c r="Q1983" i="28" s="1"/>
  <c r="M1959" i="28"/>
  <c r="P1959" i="28" s="1"/>
  <c r="Q1959" i="28" s="1"/>
  <c r="M1935" i="28"/>
  <c r="P1935" i="28" s="1"/>
  <c r="Q1935" i="28" s="1"/>
  <c r="M1911" i="28"/>
  <c r="P1911" i="28" s="1"/>
  <c r="Q1911" i="28" s="1"/>
  <c r="M1887" i="28"/>
  <c r="P1887" i="28" s="1"/>
  <c r="Q1887" i="28" s="1"/>
  <c r="M1863" i="28"/>
  <c r="P1863" i="28" s="1"/>
  <c r="Q1863" i="28" s="1"/>
  <c r="M1839" i="28"/>
  <c r="P1839" i="28" s="1"/>
  <c r="Q1839" i="28" s="1"/>
  <c r="M1767" i="28"/>
  <c r="P1767" i="28" s="1"/>
  <c r="Q1767" i="28" s="1"/>
  <c r="M1679" i="28"/>
  <c r="P1679" i="28" s="1"/>
  <c r="Q1679" i="28" s="1"/>
  <c r="M1930" i="28"/>
  <c r="P1930" i="28" s="1"/>
  <c r="Q1930" i="28" s="1"/>
  <c r="M1906" i="28"/>
  <c r="P1906" i="28" s="1"/>
  <c r="Q1906" i="28" s="1"/>
  <c r="M1834" i="28"/>
  <c r="P1834" i="28" s="1"/>
  <c r="Q1834" i="28" s="1"/>
  <c r="M1786" i="28"/>
  <c r="P1786" i="28" s="1"/>
  <c r="Q1786" i="28" s="1"/>
  <c r="M1714" i="28"/>
  <c r="P1714" i="28" s="1"/>
  <c r="Q1714" i="28" s="1"/>
  <c r="M1659" i="28"/>
  <c r="P1659" i="28" s="1"/>
  <c r="Q1659" i="28" s="1"/>
  <c r="M1635" i="28"/>
  <c r="P1635" i="28" s="1"/>
  <c r="Q1635" i="28" s="1"/>
  <c r="M1611" i="28"/>
  <c r="P1611" i="28" s="1"/>
  <c r="Q1611" i="28" s="1"/>
  <c r="M1587" i="28"/>
  <c r="P1587" i="28" s="1"/>
  <c r="Q1587" i="28" s="1"/>
  <c r="M1563" i="28"/>
  <c r="P1563" i="28" s="1"/>
  <c r="Q1563" i="28" s="1"/>
  <c r="M1556" i="28"/>
  <c r="P1556" i="28" s="1"/>
  <c r="Q1556" i="28" s="1"/>
  <c r="M1532" i="28"/>
  <c r="P1532" i="28" s="1"/>
  <c r="Q1532" i="28" s="1"/>
  <c r="M1476" i="28"/>
  <c r="P1476" i="28" s="1"/>
  <c r="Q1476" i="28" s="1"/>
  <c r="M1434" i="28"/>
  <c r="P1434" i="28" s="1"/>
  <c r="Q1434" i="28" s="1"/>
  <c r="M1410" i="28"/>
  <c r="P1410" i="28" s="1"/>
  <c r="Q1410" i="28" s="1"/>
  <c r="M1338" i="28"/>
  <c r="P1338" i="28" s="1"/>
  <c r="Q1338" i="28" s="1"/>
  <c r="M1287" i="28"/>
  <c r="P1287" i="28" s="1"/>
  <c r="Q1287" i="28" s="1"/>
  <c r="M1479" i="28"/>
  <c r="P1479" i="28" s="1"/>
  <c r="Q1479" i="28" s="1"/>
  <c r="M1431" i="28"/>
  <c r="P1431" i="28" s="1"/>
  <c r="Q1431" i="28" s="1"/>
  <c r="M1407" i="28"/>
  <c r="P1407" i="28" s="1"/>
  <c r="Q1407" i="28" s="1"/>
  <c r="M1359" i="28"/>
  <c r="P1359" i="28" s="1"/>
  <c r="Q1359" i="28" s="1"/>
  <c r="M1335" i="28"/>
  <c r="P1335" i="28" s="1"/>
  <c r="Q1335" i="28" s="1"/>
  <c r="M1275" i="28"/>
  <c r="P1275" i="28" s="1"/>
  <c r="Q1275" i="28" s="1"/>
  <c r="M1261" i="28"/>
  <c r="P1261" i="28" s="1"/>
  <c r="Q1261" i="28" s="1"/>
  <c r="M1165" i="28"/>
  <c r="P1165" i="28" s="1"/>
  <c r="Q1165" i="28" s="1"/>
  <c r="M1294" i="28"/>
  <c r="P1294" i="28" s="1"/>
  <c r="Q1294" i="28" s="1"/>
  <c r="M1270" i="28"/>
  <c r="P1270" i="28" s="1"/>
  <c r="Q1270" i="28" s="1"/>
  <c r="M1155" i="28"/>
  <c r="P1155" i="28" s="1"/>
  <c r="Q1155" i="28" s="1"/>
  <c r="M1086" i="28"/>
  <c r="P1086" i="28" s="1"/>
  <c r="Q1086" i="28" s="1"/>
  <c r="M1062" i="28"/>
  <c r="P1062" i="28" s="1"/>
  <c r="Q1062" i="28" s="1"/>
  <c r="M1019" i="28"/>
  <c r="P1019" i="28" s="1"/>
  <c r="Q1019" i="28" s="1"/>
  <c r="M1083" i="28"/>
  <c r="P1083" i="28" s="1"/>
  <c r="Q1083" i="28" s="1"/>
  <c r="M1059" i="28"/>
  <c r="P1059" i="28" s="1"/>
  <c r="Q1059" i="28" s="1"/>
  <c r="M1035" i="28"/>
  <c r="P1035" i="28" s="1"/>
  <c r="Q1035" i="28" s="1"/>
  <c r="M1010" i="28"/>
  <c r="P1010" i="28" s="1"/>
  <c r="Q1010" i="28" s="1"/>
  <c r="M962" i="28"/>
  <c r="P962" i="28" s="1"/>
  <c r="Q962" i="28" s="1"/>
  <c r="M938" i="28"/>
  <c r="P938" i="28" s="1"/>
  <c r="Q938" i="28" s="1"/>
  <c r="M914" i="28"/>
  <c r="P914" i="28" s="1"/>
  <c r="Q914" i="28" s="1"/>
  <c r="M977" i="28"/>
  <c r="P977" i="28" s="1"/>
  <c r="Q977" i="28" s="1"/>
  <c r="M953" i="28"/>
  <c r="P953" i="28" s="1"/>
  <c r="Q953" i="28" s="1"/>
  <c r="M806" i="28"/>
  <c r="P806" i="28" s="1"/>
  <c r="Q806" i="28" s="1"/>
  <c r="M782" i="28"/>
  <c r="P782" i="28" s="1"/>
  <c r="Q782" i="28" s="1"/>
  <c r="M758" i="28"/>
  <c r="P758" i="28" s="1"/>
  <c r="Q758" i="28" s="1"/>
  <c r="M879" i="28"/>
  <c r="P879" i="28" s="1"/>
  <c r="Q879" i="28" s="1"/>
  <c r="M759" i="28"/>
  <c r="P759" i="28" s="1"/>
  <c r="Q759" i="28" s="1"/>
  <c r="M267" i="28"/>
  <c r="P267" i="28" s="1"/>
  <c r="Q267" i="28" s="1"/>
  <c r="M714" i="28"/>
  <c r="P714" i="28" s="1"/>
  <c r="Q714" i="28" s="1"/>
  <c r="M690" i="28"/>
  <c r="P690" i="28" s="1"/>
  <c r="Q690" i="28" s="1"/>
  <c r="M618" i="28"/>
  <c r="P618" i="28" s="1"/>
  <c r="Q618" i="28" s="1"/>
  <c r="M34" i="28"/>
  <c r="P34" i="28" s="1"/>
  <c r="Q34" i="28" s="1"/>
  <c r="M715" i="28"/>
  <c r="P715" i="28" s="1"/>
  <c r="Q715" i="28" s="1"/>
  <c r="M667" i="28"/>
  <c r="P667" i="28" s="1"/>
  <c r="Q667" i="28" s="1"/>
  <c r="M619" i="28"/>
  <c r="P619" i="28" s="1"/>
  <c r="Q619" i="28" s="1"/>
  <c r="M497" i="28"/>
  <c r="P497" i="28" s="1"/>
  <c r="Q497" i="28" s="1"/>
  <c r="M473" i="28"/>
  <c r="P473" i="28" s="1"/>
  <c r="Q473" i="28" s="1"/>
  <c r="M118" i="28"/>
  <c r="P118" i="28" s="1"/>
  <c r="Q118" i="28" s="1"/>
  <c r="M556" i="28"/>
  <c r="P556" i="28" s="1"/>
  <c r="Q556" i="28" s="1"/>
  <c r="M508" i="28"/>
  <c r="P508" i="28" s="1"/>
  <c r="Q508" i="28" s="1"/>
  <c r="M154" i="28"/>
  <c r="P154" i="28" s="1"/>
  <c r="Q154" i="28" s="1"/>
  <c r="M344" i="28"/>
  <c r="P344" i="28" s="1"/>
  <c r="Q344" i="28" s="1"/>
  <c r="M320" i="28"/>
  <c r="P320" i="28" s="1"/>
  <c r="Q320" i="28" s="1"/>
  <c r="M447" i="28"/>
  <c r="P447" i="28" s="1"/>
  <c r="Q447" i="28" s="1"/>
  <c r="M423" i="28"/>
  <c r="P423" i="28" s="1"/>
  <c r="Q423" i="28" s="1"/>
  <c r="M276" i="28"/>
  <c r="P276" i="28" s="1"/>
  <c r="Q276" i="28" s="1"/>
  <c r="M342" i="28"/>
  <c r="P342" i="28" s="1"/>
  <c r="Q342" i="28" s="1"/>
  <c r="M345" i="28"/>
  <c r="P345" i="28" s="1"/>
  <c r="Q345" i="28" s="1"/>
  <c r="M372" i="28"/>
  <c r="P372" i="28" s="1"/>
  <c r="Q372" i="28" s="1"/>
  <c r="M88" i="28"/>
  <c r="P88" i="28" s="1"/>
  <c r="Q88" i="28" s="1"/>
  <c r="M68" i="28"/>
  <c r="P68" i="28" s="1"/>
  <c r="Q68" i="28" s="1"/>
  <c r="M72" i="28"/>
  <c r="P72" i="28" s="1"/>
  <c r="Q72" i="28" s="1"/>
  <c r="M251" i="28"/>
  <c r="P251" i="28" s="1"/>
  <c r="Q251" i="28" s="1"/>
  <c r="M227" i="28"/>
  <c r="P227" i="28" s="1"/>
  <c r="Q227" i="28" s="1"/>
  <c r="M203" i="28"/>
  <c r="P203" i="28" s="1"/>
  <c r="Q203" i="28" s="1"/>
  <c r="M179" i="28"/>
  <c r="P179" i="28" s="1"/>
  <c r="Q179" i="28" s="1"/>
  <c r="M100" i="28"/>
  <c r="P100" i="28" s="1"/>
  <c r="Q100" i="28" s="1"/>
  <c r="M156" i="28"/>
  <c r="P156" i="28" s="1"/>
  <c r="Q156" i="28" s="1"/>
  <c r="M3021" i="28"/>
  <c r="P3021" i="28" s="1"/>
  <c r="Q3021" i="28" s="1"/>
  <c r="M2997" i="28"/>
  <c r="P2997" i="28" s="1"/>
  <c r="Q2997" i="28" s="1"/>
  <c r="M2970" i="28"/>
  <c r="P2970" i="28" s="1"/>
  <c r="Q2970" i="28" s="1"/>
  <c r="M2974" i="28"/>
  <c r="P2974" i="28" s="1"/>
  <c r="Q2974" i="28" s="1"/>
  <c r="M3248" i="28"/>
  <c r="P3248" i="28" s="1"/>
  <c r="Q3248" i="28" s="1"/>
  <c r="M3224" i="28"/>
  <c r="P3224" i="28" s="1"/>
  <c r="Q3224" i="28" s="1"/>
  <c r="M3200" i="28"/>
  <c r="P3200" i="28" s="1"/>
  <c r="Q3200" i="28" s="1"/>
  <c r="M3176" i="28"/>
  <c r="P3176" i="28" s="1"/>
  <c r="Q3176" i="28" s="1"/>
  <c r="M3152" i="28"/>
  <c r="P3152" i="28" s="1"/>
  <c r="Q3152" i="28" s="1"/>
  <c r="M3128" i="28"/>
  <c r="P3128" i="28" s="1"/>
  <c r="Q3128" i="28" s="1"/>
  <c r="M3104" i="28"/>
  <c r="P3104" i="28" s="1"/>
  <c r="Q3104" i="28" s="1"/>
  <c r="M3080" i="28"/>
  <c r="P3080" i="28" s="1"/>
  <c r="Q3080" i="28" s="1"/>
  <c r="M3056" i="28"/>
  <c r="P3056" i="28" s="1"/>
  <c r="Q3056" i="28" s="1"/>
  <c r="M3032" i="28"/>
  <c r="P3032" i="28" s="1"/>
  <c r="Q3032" i="28" s="1"/>
  <c r="M3008" i="28"/>
  <c r="P3008" i="28" s="1"/>
  <c r="Q3008" i="28" s="1"/>
  <c r="M2969" i="28"/>
  <c r="P2969" i="28" s="1"/>
  <c r="Q2969" i="28" s="1"/>
  <c r="M2930" i="28"/>
  <c r="P2930" i="28" s="1"/>
  <c r="Q2930" i="28" s="1"/>
  <c r="M2906" i="28"/>
  <c r="P2906" i="28" s="1"/>
  <c r="Q2906" i="28" s="1"/>
  <c r="M2882" i="28"/>
  <c r="P2882" i="28" s="1"/>
  <c r="Q2882" i="28" s="1"/>
  <c r="M2858" i="28"/>
  <c r="P2858" i="28" s="1"/>
  <c r="Q2858" i="28" s="1"/>
  <c r="M2834" i="28"/>
  <c r="P2834" i="28" s="1"/>
  <c r="Q2834" i="28" s="1"/>
  <c r="M2810" i="28"/>
  <c r="P2810" i="28" s="1"/>
  <c r="Q2810" i="28" s="1"/>
  <c r="M2786" i="28"/>
  <c r="P2786" i="28" s="1"/>
  <c r="Q2786" i="28" s="1"/>
  <c r="M2762" i="28"/>
  <c r="P2762" i="28" s="1"/>
  <c r="Q2762" i="28" s="1"/>
  <c r="M2738" i="28"/>
  <c r="P2738" i="28" s="1"/>
  <c r="Q2738" i="28" s="1"/>
  <c r="M2714" i="28"/>
  <c r="P2714" i="28" s="1"/>
  <c r="Q2714" i="28" s="1"/>
  <c r="M2690" i="28"/>
  <c r="P2690" i="28" s="1"/>
  <c r="Q2690" i="28" s="1"/>
  <c r="M2666" i="28"/>
  <c r="P2666" i="28" s="1"/>
  <c r="Q2666" i="28" s="1"/>
  <c r="M2959" i="28"/>
  <c r="P2959" i="28" s="1"/>
  <c r="Q2959" i="28" s="1"/>
  <c r="M2935" i="28"/>
  <c r="P2935" i="28" s="1"/>
  <c r="Q2935" i="28" s="1"/>
  <c r="M2911" i="28"/>
  <c r="P2911" i="28" s="1"/>
  <c r="Q2911" i="28" s="1"/>
  <c r="M2887" i="28"/>
  <c r="P2887" i="28" s="1"/>
  <c r="Q2887" i="28" s="1"/>
  <c r="M2863" i="28"/>
  <c r="P2863" i="28" s="1"/>
  <c r="Q2863" i="28" s="1"/>
  <c r="M2839" i="28"/>
  <c r="P2839" i="28" s="1"/>
  <c r="Q2839" i="28" s="1"/>
  <c r="M2815" i="28"/>
  <c r="P2815" i="28" s="1"/>
  <c r="Q2815" i="28" s="1"/>
  <c r="M2791" i="28"/>
  <c r="P2791" i="28" s="1"/>
  <c r="Q2791" i="28" s="1"/>
  <c r="M2767" i="28"/>
  <c r="P2767" i="28" s="1"/>
  <c r="Q2767" i="28" s="1"/>
  <c r="M2743" i="28"/>
  <c r="P2743" i="28" s="1"/>
  <c r="Q2743" i="28" s="1"/>
  <c r="M2671" i="28"/>
  <c r="P2671" i="28" s="1"/>
  <c r="Q2671" i="28" s="1"/>
  <c r="M2629" i="28"/>
  <c r="P2629" i="28" s="1"/>
  <c r="Q2629" i="28" s="1"/>
  <c r="M2595" i="28"/>
  <c r="P2595" i="28" s="1"/>
  <c r="Q2595" i="28" s="1"/>
  <c r="M2571" i="28"/>
  <c r="P2571" i="28" s="1"/>
  <c r="Q2571" i="28" s="1"/>
  <c r="M2547" i="28"/>
  <c r="P2547" i="28" s="1"/>
  <c r="Q2547" i="28" s="1"/>
  <c r="M2523" i="28"/>
  <c r="P2523" i="28" s="1"/>
  <c r="Q2523" i="28" s="1"/>
  <c r="M2499" i="28"/>
  <c r="P2499" i="28" s="1"/>
  <c r="Q2499" i="28" s="1"/>
  <c r="M2475" i="28"/>
  <c r="P2475" i="28" s="1"/>
  <c r="Q2475" i="28" s="1"/>
  <c r="M2427" i="28"/>
  <c r="P2427" i="28" s="1"/>
  <c r="Q2427" i="28" s="1"/>
  <c r="M2403" i="28"/>
  <c r="P2403" i="28" s="1"/>
  <c r="Q2403" i="28" s="1"/>
  <c r="M2379" i="28"/>
  <c r="P2379" i="28" s="1"/>
  <c r="Q2379" i="28" s="1"/>
  <c r="M2355" i="28"/>
  <c r="P2355" i="28" s="1"/>
  <c r="Q2355" i="28" s="1"/>
  <c r="M2604" i="28"/>
  <c r="P2604" i="28" s="1"/>
  <c r="Q2604" i="28" s="1"/>
  <c r="M2580" i="28"/>
  <c r="P2580" i="28" s="1"/>
  <c r="Q2580" i="28" s="1"/>
  <c r="M2556" i="28"/>
  <c r="P2556" i="28" s="1"/>
  <c r="Q2556" i="28" s="1"/>
  <c r="M2532" i="28"/>
  <c r="P2532" i="28" s="1"/>
  <c r="Q2532" i="28" s="1"/>
  <c r="M2508" i="28"/>
  <c r="P2508" i="28" s="1"/>
  <c r="Q2508" i="28" s="1"/>
  <c r="M2484" i="28"/>
  <c r="P2484" i="28" s="1"/>
  <c r="Q2484" i="28" s="1"/>
  <c r="M2460" i="28"/>
  <c r="P2460" i="28" s="1"/>
  <c r="Q2460" i="28" s="1"/>
  <c r="M2388" i="28"/>
  <c r="P2388" i="28" s="1"/>
  <c r="Q2388" i="28" s="1"/>
  <c r="M2312" i="28"/>
  <c r="P2312" i="28" s="1"/>
  <c r="Q2312" i="28" s="1"/>
  <c r="M2280" i="28"/>
  <c r="P2280" i="28" s="1"/>
  <c r="Q2280" i="28" s="1"/>
  <c r="M2256" i="28"/>
  <c r="P2256" i="28" s="1"/>
  <c r="Q2256" i="28" s="1"/>
  <c r="M2232" i="28"/>
  <c r="P2232" i="28" s="1"/>
  <c r="Q2232" i="28" s="1"/>
  <c r="M2208" i="28"/>
  <c r="P2208" i="28" s="1"/>
  <c r="Q2208" i="28" s="1"/>
  <c r="M2184" i="28"/>
  <c r="P2184" i="28" s="1"/>
  <c r="Q2184" i="28" s="1"/>
  <c r="M2160" i="28"/>
  <c r="P2160" i="28" s="1"/>
  <c r="Q2160" i="28" s="1"/>
  <c r="M2136" i="28"/>
  <c r="P2136" i="28" s="1"/>
  <c r="Q2136" i="28" s="1"/>
  <c r="M2112" i="28"/>
  <c r="P2112" i="28" s="1"/>
  <c r="Q2112" i="28" s="1"/>
  <c r="M2088" i="28"/>
  <c r="P2088" i="28" s="1"/>
  <c r="Q2088" i="28" s="1"/>
  <c r="M2064" i="28"/>
  <c r="P2064" i="28" s="1"/>
  <c r="Q2064" i="28" s="1"/>
  <c r="M2040" i="28"/>
  <c r="P2040" i="28" s="1"/>
  <c r="Q2040" i="28" s="1"/>
  <c r="M2016" i="28"/>
  <c r="P2016" i="28" s="1"/>
  <c r="Q2016" i="28" s="1"/>
  <c r="M2197" i="28"/>
  <c r="P2197" i="28" s="1"/>
  <c r="Q2197" i="28" s="1"/>
  <c r="M2173" i="28"/>
  <c r="P2173" i="28" s="1"/>
  <c r="Q2173" i="28" s="1"/>
  <c r="M2149" i="28"/>
  <c r="P2149" i="28" s="1"/>
  <c r="Q2149" i="28" s="1"/>
  <c r="M2125" i="28"/>
  <c r="P2125" i="28" s="1"/>
  <c r="Q2125" i="28" s="1"/>
  <c r="M2077" i="28"/>
  <c r="P2077" i="28" s="1"/>
  <c r="Q2077" i="28" s="1"/>
  <c r="M2053" i="28"/>
  <c r="P2053" i="28" s="1"/>
  <c r="Q2053" i="28" s="1"/>
  <c r="M1685" i="28"/>
  <c r="P1685" i="28" s="1"/>
  <c r="Q1685" i="28" s="1"/>
  <c r="M2005" i="28"/>
  <c r="P2005" i="28" s="1"/>
  <c r="Q2005" i="28" s="1"/>
  <c r="M1981" i="28"/>
  <c r="P1981" i="28" s="1"/>
  <c r="Q1981" i="28" s="1"/>
  <c r="M1957" i="28"/>
  <c r="P1957" i="28" s="1"/>
  <c r="Q1957" i="28" s="1"/>
  <c r="M1933" i="28"/>
  <c r="P1933" i="28" s="1"/>
  <c r="Q1933" i="28" s="1"/>
  <c r="M1861" i="28"/>
  <c r="P1861" i="28" s="1"/>
  <c r="Q1861" i="28" s="1"/>
  <c r="M1741" i="28"/>
  <c r="P1741" i="28" s="1"/>
  <c r="Q1741" i="28" s="1"/>
  <c r="M1717" i="28"/>
  <c r="P1717" i="28" s="1"/>
  <c r="Q1717" i="28" s="1"/>
  <c r="M1952" i="28"/>
  <c r="P1952" i="28" s="1"/>
  <c r="Q1952" i="28" s="1"/>
  <c r="M1928" i="28"/>
  <c r="P1928" i="28" s="1"/>
  <c r="Q1928" i="28" s="1"/>
  <c r="M1904" i="28"/>
  <c r="P1904" i="28" s="1"/>
  <c r="Q1904" i="28" s="1"/>
  <c r="M1880" i="28"/>
  <c r="P1880" i="28" s="1"/>
  <c r="Q1880" i="28" s="1"/>
  <c r="M1832" i="28"/>
  <c r="P1832" i="28" s="1"/>
  <c r="Q1832" i="28" s="1"/>
  <c r="M1808" i="28"/>
  <c r="P1808" i="28" s="1"/>
  <c r="Q1808" i="28" s="1"/>
  <c r="M1609" i="28"/>
  <c r="P1609" i="28" s="1"/>
  <c r="Q1609" i="28" s="1"/>
  <c r="M1585" i="28"/>
  <c r="P1585" i="28" s="1"/>
  <c r="Q1585" i="28" s="1"/>
  <c r="M1602" i="28"/>
  <c r="P1602" i="28" s="1"/>
  <c r="Q1602" i="28" s="1"/>
  <c r="M1578" i="28"/>
  <c r="P1578" i="28" s="1"/>
  <c r="Q1578" i="28" s="1"/>
  <c r="M1458" i="28"/>
  <c r="P1458" i="28" s="1"/>
  <c r="Q1458" i="28" s="1"/>
  <c r="M1408" i="28"/>
  <c r="P1408" i="28" s="1"/>
  <c r="Q1408" i="28" s="1"/>
  <c r="M1360" i="28"/>
  <c r="P1360" i="28" s="1"/>
  <c r="Q1360" i="28" s="1"/>
  <c r="M1336" i="28"/>
  <c r="P1336" i="28" s="1"/>
  <c r="Q1336" i="28" s="1"/>
  <c r="M1313" i="28"/>
  <c r="P1313" i="28" s="1"/>
  <c r="Q1313" i="28" s="1"/>
  <c r="M1453" i="28"/>
  <c r="P1453" i="28" s="1"/>
  <c r="Q1453" i="28" s="1"/>
  <c r="M1429" i="28"/>
  <c r="P1429" i="28" s="1"/>
  <c r="Q1429" i="28" s="1"/>
  <c r="M1381" i="28"/>
  <c r="P1381" i="28" s="1"/>
  <c r="Q1381" i="28" s="1"/>
  <c r="M1305" i="28"/>
  <c r="P1305" i="28" s="1"/>
  <c r="Q1305" i="28" s="1"/>
  <c r="M1259" i="28"/>
  <c r="P1259" i="28" s="1"/>
  <c r="Q1259" i="28" s="1"/>
  <c r="M1235" i="28"/>
  <c r="P1235" i="28" s="1"/>
  <c r="Q1235" i="28" s="1"/>
  <c r="M1211" i="28"/>
  <c r="P1211" i="28" s="1"/>
  <c r="Q1211" i="28" s="1"/>
  <c r="M1187" i="28"/>
  <c r="P1187" i="28" s="1"/>
  <c r="Q1187" i="28" s="1"/>
  <c r="M1163" i="28"/>
  <c r="P1163" i="28" s="1"/>
  <c r="Q1163" i="28" s="1"/>
  <c r="M1244" i="28"/>
  <c r="P1244" i="28" s="1"/>
  <c r="Q1244" i="28" s="1"/>
  <c r="M1157" i="28"/>
  <c r="P1157" i="28" s="1"/>
  <c r="Q1157" i="28" s="1"/>
  <c r="M1060" i="28"/>
  <c r="P1060" i="28" s="1"/>
  <c r="Q1060" i="28" s="1"/>
  <c r="M1033" i="28"/>
  <c r="P1033" i="28" s="1"/>
  <c r="Q1033" i="28" s="1"/>
  <c r="M960" i="28"/>
  <c r="P960" i="28" s="1"/>
  <c r="Q960" i="28" s="1"/>
  <c r="M936" i="28"/>
  <c r="P936" i="28" s="1"/>
  <c r="Q936" i="28" s="1"/>
  <c r="M912" i="28"/>
  <c r="P912" i="28" s="1"/>
  <c r="Q912" i="28" s="1"/>
  <c r="M903" i="28"/>
  <c r="P903" i="28" s="1"/>
  <c r="Q903" i="28" s="1"/>
  <c r="M828" i="28"/>
  <c r="P828" i="28" s="1"/>
  <c r="Q828" i="28" s="1"/>
  <c r="M780" i="28"/>
  <c r="P780" i="28" s="1"/>
  <c r="Q780" i="28" s="1"/>
  <c r="M877" i="28"/>
  <c r="P877" i="28" s="1"/>
  <c r="Q877" i="28" s="1"/>
  <c r="M853" i="28"/>
  <c r="P853" i="28" s="1"/>
  <c r="Q853" i="28" s="1"/>
  <c r="M829" i="28"/>
  <c r="P829" i="28" s="1"/>
  <c r="Q829" i="28" s="1"/>
  <c r="M805" i="28"/>
  <c r="P805" i="28" s="1"/>
  <c r="Q805" i="28" s="1"/>
  <c r="M781" i="28"/>
  <c r="P781" i="28" s="1"/>
  <c r="Q781" i="28" s="1"/>
  <c r="M757" i="28"/>
  <c r="P757" i="28" s="1"/>
  <c r="Q757" i="28" s="1"/>
  <c r="M736" i="28"/>
  <c r="P736" i="28" s="1"/>
  <c r="Q736" i="28" s="1"/>
  <c r="M712" i="28"/>
  <c r="P712" i="28" s="1"/>
  <c r="Q712" i="28" s="1"/>
  <c r="M664" i="28"/>
  <c r="P664" i="28" s="1"/>
  <c r="Q664" i="28" s="1"/>
  <c r="M640" i="28"/>
  <c r="P640" i="28" s="1"/>
  <c r="Q640" i="28" s="1"/>
  <c r="M689" i="28"/>
  <c r="P689" i="28" s="1"/>
  <c r="Q689" i="28" s="1"/>
  <c r="M665" i="28"/>
  <c r="P665" i="28" s="1"/>
  <c r="Q665" i="28" s="1"/>
  <c r="M641" i="28"/>
  <c r="P641" i="28" s="1"/>
  <c r="Q641" i="28" s="1"/>
  <c r="M617" i="28"/>
  <c r="P617" i="28" s="1"/>
  <c r="Q617" i="28" s="1"/>
  <c r="M591" i="28"/>
  <c r="P591" i="28" s="1"/>
  <c r="Q591" i="28" s="1"/>
  <c r="M567" i="28"/>
  <c r="P567" i="28" s="1"/>
  <c r="Q567" i="28" s="1"/>
  <c r="M578" i="28"/>
  <c r="P578" i="28" s="1"/>
  <c r="Q578" i="28" s="1"/>
  <c r="M554" i="28"/>
  <c r="P554" i="28" s="1"/>
  <c r="Q554" i="28" s="1"/>
  <c r="M530" i="28"/>
  <c r="P530" i="28" s="1"/>
  <c r="Q530" i="28" s="1"/>
  <c r="M482" i="28"/>
  <c r="P482" i="28" s="1"/>
  <c r="Q482" i="28" s="1"/>
  <c r="M458" i="28"/>
  <c r="P458" i="28" s="1"/>
  <c r="Q458" i="28" s="1"/>
  <c r="M355" i="28"/>
  <c r="P355" i="28" s="1"/>
  <c r="Q355" i="28" s="1"/>
  <c r="M340" i="28"/>
  <c r="P340" i="28" s="1"/>
  <c r="Q340" i="28" s="1"/>
  <c r="M301" i="28"/>
  <c r="P301" i="28" s="1"/>
  <c r="Q301" i="28" s="1"/>
  <c r="M310" i="28"/>
  <c r="P310" i="28" s="1"/>
  <c r="Q310" i="28" s="1"/>
  <c r="M421" i="28"/>
  <c r="P421" i="28" s="1"/>
  <c r="Q421" i="28" s="1"/>
  <c r="M373" i="28"/>
  <c r="P373" i="28" s="1"/>
  <c r="Q373" i="28" s="1"/>
  <c r="M337" i="28"/>
  <c r="P337" i="28" s="1"/>
  <c r="Q337" i="28" s="1"/>
  <c r="M303" i="28"/>
  <c r="P303" i="28" s="1"/>
  <c r="Q303" i="28" s="1"/>
  <c r="M442" i="28"/>
  <c r="P442" i="28" s="1"/>
  <c r="Q442" i="28" s="1"/>
  <c r="M418" i="28"/>
  <c r="P418" i="28" s="1"/>
  <c r="Q418" i="28" s="1"/>
  <c r="M394" i="28"/>
  <c r="P394" i="28" s="1"/>
  <c r="Q394" i="28" s="1"/>
  <c r="M10" i="28"/>
  <c r="P10" i="28" s="1"/>
  <c r="Q10" i="28" s="1"/>
  <c r="M171" i="28"/>
  <c r="P171" i="28" s="1"/>
  <c r="Q171" i="28" s="1"/>
  <c r="M49" i="28"/>
  <c r="P49" i="28" s="1"/>
  <c r="Q49" i="28" s="1"/>
  <c r="M53" i="28"/>
  <c r="P53" i="28" s="1"/>
  <c r="Q53" i="28" s="1"/>
  <c r="M249" i="28"/>
  <c r="P249" i="28" s="1"/>
  <c r="Q249" i="28" s="1"/>
  <c r="M67" i="28"/>
  <c r="P67" i="28" s="1"/>
  <c r="Q67" i="28" s="1"/>
  <c r="M81" i="28"/>
  <c r="P81" i="28" s="1"/>
  <c r="Q81" i="28" s="1"/>
  <c r="M242" i="28"/>
  <c r="P242" i="28" s="1"/>
  <c r="Q242" i="28" s="1"/>
  <c r="M218" i="28"/>
  <c r="P218" i="28" s="1"/>
  <c r="Q218" i="28" s="1"/>
  <c r="M146" i="28"/>
  <c r="P146" i="28" s="1"/>
  <c r="Q146" i="28" s="1"/>
  <c r="M3019" i="28"/>
  <c r="P3019" i="28" s="1"/>
  <c r="Q3019" i="28" s="1"/>
  <c r="M2995" i="28"/>
  <c r="P2995" i="28" s="1"/>
  <c r="Q2995" i="28" s="1"/>
  <c r="M2977" i="28"/>
  <c r="P2977" i="28" s="1"/>
  <c r="Q2977" i="28" s="1"/>
  <c r="M3270" i="28"/>
  <c r="P3270" i="28" s="1"/>
  <c r="Q3270" i="28" s="1"/>
  <c r="M3246" i="28"/>
  <c r="P3246" i="28" s="1"/>
  <c r="Q3246" i="28" s="1"/>
  <c r="M3222" i="28"/>
  <c r="P3222" i="28" s="1"/>
  <c r="Q3222" i="28" s="1"/>
  <c r="M3198" i="28"/>
  <c r="P3198" i="28" s="1"/>
  <c r="Q3198" i="28" s="1"/>
  <c r="M3174" i="28"/>
  <c r="P3174" i="28" s="1"/>
  <c r="Q3174" i="28" s="1"/>
  <c r="M3150" i="28"/>
  <c r="P3150" i="28" s="1"/>
  <c r="Q3150" i="28" s="1"/>
  <c r="M3126" i="28"/>
  <c r="P3126" i="28" s="1"/>
  <c r="Q3126" i="28" s="1"/>
  <c r="M3102" i="28"/>
  <c r="P3102" i="28" s="1"/>
  <c r="Q3102" i="28" s="1"/>
  <c r="M3078" i="28"/>
  <c r="P3078" i="28" s="1"/>
  <c r="Q3078" i="28" s="1"/>
  <c r="M3054" i="28"/>
  <c r="P3054" i="28" s="1"/>
  <c r="Q3054" i="28" s="1"/>
  <c r="M3030" i="28"/>
  <c r="P3030" i="28" s="1"/>
  <c r="Q3030" i="28" s="1"/>
  <c r="M3006" i="28"/>
  <c r="P3006" i="28" s="1"/>
  <c r="Q3006" i="28" s="1"/>
  <c r="M2960" i="28"/>
  <c r="P2960" i="28" s="1"/>
  <c r="Q2960" i="28" s="1"/>
  <c r="M2928" i="28"/>
  <c r="P2928" i="28" s="1"/>
  <c r="Q2928" i="28" s="1"/>
  <c r="M2904" i="28"/>
  <c r="P2904" i="28" s="1"/>
  <c r="Q2904" i="28" s="1"/>
  <c r="M2880" i="28"/>
  <c r="P2880" i="28" s="1"/>
  <c r="Q2880" i="28" s="1"/>
  <c r="M2856" i="28"/>
  <c r="P2856" i="28" s="1"/>
  <c r="Q2856" i="28" s="1"/>
  <c r="M2832" i="28"/>
  <c r="P2832" i="28" s="1"/>
  <c r="Q2832" i="28" s="1"/>
  <c r="M2808" i="28"/>
  <c r="P2808" i="28" s="1"/>
  <c r="Q2808" i="28" s="1"/>
  <c r="M2784" i="28"/>
  <c r="P2784" i="28" s="1"/>
  <c r="Q2784" i="28" s="1"/>
  <c r="M2760" i="28"/>
  <c r="P2760" i="28" s="1"/>
  <c r="Q2760" i="28" s="1"/>
  <c r="M2736" i="28"/>
  <c r="P2736" i="28" s="1"/>
  <c r="Q2736" i="28" s="1"/>
  <c r="M2712" i="28"/>
  <c r="P2712" i="28" s="1"/>
  <c r="Q2712" i="28" s="1"/>
  <c r="M2688" i="28"/>
  <c r="P2688" i="28" s="1"/>
  <c r="Q2688" i="28" s="1"/>
  <c r="M2664" i="28"/>
  <c r="P2664" i="28" s="1"/>
  <c r="Q2664" i="28" s="1"/>
  <c r="M2642" i="28"/>
  <c r="P2642" i="28" s="1"/>
  <c r="Q2642" i="28" s="1"/>
  <c r="M2957" i="28"/>
  <c r="P2957" i="28" s="1"/>
  <c r="Q2957" i="28" s="1"/>
  <c r="M2933" i="28"/>
  <c r="P2933" i="28" s="1"/>
  <c r="Q2933" i="28" s="1"/>
  <c r="M2909" i="28"/>
  <c r="P2909" i="28" s="1"/>
  <c r="Q2909" i="28" s="1"/>
  <c r="M2885" i="28"/>
  <c r="P2885" i="28" s="1"/>
  <c r="Q2885" i="28" s="1"/>
  <c r="M2861" i="28"/>
  <c r="P2861" i="28" s="1"/>
  <c r="Q2861" i="28" s="1"/>
  <c r="M2837" i="28"/>
  <c r="P2837" i="28" s="1"/>
  <c r="Q2837" i="28" s="1"/>
  <c r="M2813" i="28"/>
  <c r="P2813" i="28" s="1"/>
  <c r="Q2813" i="28" s="1"/>
  <c r="M2789" i="28"/>
  <c r="P2789" i="28" s="1"/>
  <c r="Q2789" i="28" s="1"/>
  <c r="M2765" i="28"/>
  <c r="P2765" i="28" s="1"/>
  <c r="Q2765" i="28" s="1"/>
  <c r="M2741" i="28"/>
  <c r="P2741" i="28" s="1"/>
  <c r="Q2741" i="28" s="1"/>
  <c r="M2717" i="28"/>
  <c r="P2717" i="28" s="1"/>
  <c r="Q2717" i="28" s="1"/>
  <c r="M2669" i="28"/>
  <c r="P2669" i="28" s="1"/>
  <c r="Q2669" i="28" s="1"/>
  <c r="M2623" i="28"/>
  <c r="P2623" i="28" s="1"/>
  <c r="Q2623" i="28" s="1"/>
  <c r="M2323" i="28"/>
  <c r="P2323" i="28" s="1"/>
  <c r="Q2323" i="28" s="1"/>
  <c r="M2593" i="28"/>
  <c r="P2593" i="28" s="1"/>
  <c r="Q2593" i="28" s="1"/>
  <c r="M2473" i="28"/>
  <c r="P2473" i="28" s="1"/>
  <c r="Q2473" i="28" s="1"/>
  <c r="M2449" i="28"/>
  <c r="P2449" i="28" s="1"/>
  <c r="Q2449" i="28" s="1"/>
  <c r="M2626" i="28"/>
  <c r="P2626" i="28" s="1"/>
  <c r="Q2626" i="28" s="1"/>
  <c r="M2602" i="28"/>
  <c r="P2602" i="28" s="1"/>
  <c r="Q2602" i="28" s="1"/>
  <c r="M2578" i="28"/>
  <c r="P2578" i="28" s="1"/>
  <c r="Q2578" i="28" s="1"/>
  <c r="M2530" i="28"/>
  <c r="P2530" i="28" s="1"/>
  <c r="Q2530" i="28" s="1"/>
  <c r="M2506" i="28"/>
  <c r="P2506" i="28" s="1"/>
  <c r="Q2506" i="28" s="1"/>
  <c r="M2482" i="28"/>
  <c r="P2482" i="28" s="1"/>
  <c r="Q2482" i="28" s="1"/>
  <c r="M2458" i="28"/>
  <c r="P2458" i="28" s="1"/>
  <c r="Q2458" i="28" s="1"/>
  <c r="M2434" i="28"/>
  <c r="P2434" i="28" s="1"/>
  <c r="Q2434" i="28" s="1"/>
  <c r="M2386" i="28"/>
  <c r="P2386" i="28" s="1"/>
  <c r="Q2386" i="28" s="1"/>
  <c r="M2362" i="28"/>
  <c r="P2362" i="28" s="1"/>
  <c r="Q2362" i="28" s="1"/>
  <c r="M2343" i="28"/>
  <c r="P2343" i="28" s="1"/>
  <c r="Q2343" i="28" s="1"/>
  <c r="M2340" i="28"/>
  <c r="P2340" i="28" s="1"/>
  <c r="Q2340" i="28" s="1"/>
  <c r="M2278" i="28"/>
  <c r="P2278" i="28" s="1"/>
  <c r="Q2278" i="28" s="1"/>
  <c r="M2230" i="28"/>
  <c r="P2230" i="28" s="1"/>
  <c r="Q2230" i="28" s="1"/>
  <c r="M2206" i="28"/>
  <c r="P2206" i="28" s="1"/>
  <c r="Q2206" i="28" s="1"/>
  <c r="M2182" i="28"/>
  <c r="P2182" i="28" s="1"/>
  <c r="Q2182" i="28" s="1"/>
  <c r="M2134" i="28"/>
  <c r="P2134" i="28" s="1"/>
  <c r="Q2134" i="28" s="1"/>
  <c r="M2062" i="28"/>
  <c r="P2062" i="28" s="1"/>
  <c r="Q2062" i="28" s="1"/>
  <c r="M2038" i="28"/>
  <c r="P2038" i="28" s="1"/>
  <c r="Q2038" i="28" s="1"/>
  <c r="M2291" i="28"/>
  <c r="P2291" i="28" s="1"/>
  <c r="Q2291" i="28" s="1"/>
  <c r="M2171" i="28"/>
  <c r="P2171" i="28" s="1"/>
  <c r="Q2171" i="28" s="1"/>
  <c r="M2051" i="28"/>
  <c r="P2051" i="28" s="1"/>
  <c r="Q2051" i="28" s="1"/>
  <c r="M1979" i="28"/>
  <c r="P1979" i="28" s="1"/>
  <c r="Q1979" i="28" s="1"/>
  <c r="M1955" i="28"/>
  <c r="P1955" i="28" s="1"/>
  <c r="Q1955" i="28" s="1"/>
  <c r="M1931" i="28"/>
  <c r="P1931" i="28" s="1"/>
  <c r="Q1931" i="28" s="1"/>
  <c r="M1907" i="28"/>
  <c r="P1907" i="28" s="1"/>
  <c r="Q1907" i="28" s="1"/>
  <c r="M1811" i="28"/>
  <c r="P1811" i="28" s="1"/>
  <c r="Q1811" i="28" s="1"/>
  <c r="M1787" i="28"/>
  <c r="P1787" i="28" s="1"/>
  <c r="Q1787" i="28" s="1"/>
  <c r="M1763" i="28"/>
  <c r="P1763" i="28" s="1"/>
  <c r="Q1763" i="28" s="1"/>
  <c r="M1739" i="28"/>
  <c r="P1739" i="28" s="1"/>
  <c r="Q1739" i="28" s="1"/>
  <c r="M1715" i="28"/>
  <c r="P1715" i="28" s="1"/>
  <c r="Q1715" i="28" s="1"/>
  <c r="M1686" i="28"/>
  <c r="P1686" i="28" s="1"/>
  <c r="Q1686" i="28" s="1"/>
  <c r="M1998" i="28"/>
  <c r="P1998" i="28" s="1"/>
  <c r="Q1998" i="28" s="1"/>
  <c r="M1974" i="28"/>
  <c r="P1974" i="28" s="1"/>
  <c r="Q1974" i="28" s="1"/>
  <c r="M1926" i="28"/>
  <c r="P1926" i="28" s="1"/>
  <c r="Q1926" i="28" s="1"/>
  <c r="M1902" i="28"/>
  <c r="P1902" i="28" s="1"/>
  <c r="Q1902" i="28" s="1"/>
  <c r="M1878" i="28"/>
  <c r="P1878" i="28" s="1"/>
  <c r="Q1878" i="28" s="1"/>
  <c r="M1758" i="28"/>
  <c r="P1758" i="28" s="1"/>
  <c r="Q1758" i="28" s="1"/>
  <c r="M1734" i="28"/>
  <c r="P1734" i="28" s="1"/>
  <c r="Q1734" i="28" s="1"/>
  <c r="M1474" i="28"/>
  <c r="P1474" i="28" s="1"/>
  <c r="Q1474" i="28" s="1"/>
  <c r="M1655" i="28"/>
  <c r="P1655" i="28" s="1"/>
  <c r="Q1655" i="28" s="1"/>
  <c r="M1631" i="28"/>
  <c r="P1631" i="28" s="1"/>
  <c r="Q1631" i="28" s="1"/>
  <c r="M1559" i="28"/>
  <c r="P1559" i="28" s="1"/>
  <c r="Q1559" i="28" s="1"/>
  <c r="M1511" i="28"/>
  <c r="P1511" i="28" s="1"/>
  <c r="Q1511" i="28" s="1"/>
  <c r="M1648" i="28"/>
  <c r="P1648" i="28" s="1"/>
  <c r="Q1648" i="28" s="1"/>
  <c r="M1624" i="28"/>
  <c r="P1624" i="28" s="1"/>
  <c r="Q1624" i="28" s="1"/>
  <c r="M1600" i="28"/>
  <c r="P1600" i="28" s="1"/>
  <c r="Q1600" i="28" s="1"/>
  <c r="M1576" i="28"/>
  <c r="P1576" i="28" s="1"/>
  <c r="Q1576" i="28" s="1"/>
  <c r="M1504" i="28"/>
  <c r="P1504" i="28" s="1"/>
  <c r="Q1504" i="28" s="1"/>
  <c r="M1382" i="28"/>
  <c r="P1382" i="28" s="1"/>
  <c r="Q1382" i="28" s="1"/>
  <c r="M1358" i="28"/>
  <c r="P1358" i="28" s="1"/>
  <c r="Q1358" i="28" s="1"/>
  <c r="M1301" i="28"/>
  <c r="P1301" i="28" s="1"/>
  <c r="Q1301" i="28" s="1"/>
  <c r="M1451" i="28"/>
  <c r="P1451" i="28" s="1"/>
  <c r="Q1451" i="28" s="1"/>
  <c r="M1403" i="28"/>
  <c r="P1403" i="28" s="1"/>
  <c r="Q1403" i="28" s="1"/>
  <c r="M1379" i="28"/>
  <c r="P1379" i="28" s="1"/>
  <c r="Q1379" i="28" s="1"/>
  <c r="M1331" i="28"/>
  <c r="P1331" i="28" s="1"/>
  <c r="Q1331" i="28" s="1"/>
  <c r="M1233" i="28"/>
  <c r="P1233" i="28" s="1"/>
  <c r="Q1233" i="28" s="1"/>
  <c r="M1128" i="28"/>
  <c r="P1128" i="28" s="1"/>
  <c r="Q1128" i="28" s="1"/>
  <c r="M1290" i="28"/>
  <c r="P1290" i="28" s="1"/>
  <c r="Q1290" i="28" s="1"/>
  <c r="M1266" i="28"/>
  <c r="P1266" i="28" s="1"/>
  <c r="Q1266" i="28" s="1"/>
  <c r="M1242" i="28"/>
  <c r="P1242" i="28" s="1"/>
  <c r="Q1242" i="28" s="1"/>
  <c r="M1218" i="28"/>
  <c r="P1218" i="28" s="1"/>
  <c r="Q1218" i="28" s="1"/>
  <c r="M1194" i="28"/>
  <c r="P1194" i="28" s="1"/>
  <c r="Q1194" i="28" s="1"/>
  <c r="M1170" i="28"/>
  <c r="P1170" i="28" s="1"/>
  <c r="Q1170" i="28" s="1"/>
  <c r="M1106" i="28"/>
  <c r="P1106" i="28" s="1"/>
  <c r="Q1106" i="28" s="1"/>
  <c r="M1082" i="28"/>
  <c r="P1082" i="28" s="1"/>
  <c r="Q1082" i="28" s="1"/>
  <c r="M1058" i="28"/>
  <c r="P1058" i="28" s="1"/>
  <c r="Q1058" i="28" s="1"/>
  <c r="M1034" i="28"/>
  <c r="P1034" i="28" s="1"/>
  <c r="Q1034" i="28" s="1"/>
  <c r="M1127" i="28"/>
  <c r="P1127" i="28" s="1"/>
  <c r="Q1127" i="28" s="1"/>
  <c r="M958" i="28"/>
  <c r="P958" i="28" s="1"/>
  <c r="Q958" i="28" s="1"/>
  <c r="M934" i="28"/>
  <c r="P934" i="28" s="1"/>
  <c r="Q934" i="28" s="1"/>
  <c r="M997" i="28"/>
  <c r="P997" i="28" s="1"/>
  <c r="Q997" i="28" s="1"/>
  <c r="M973" i="28"/>
  <c r="P973" i="28" s="1"/>
  <c r="Q973" i="28" s="1"/>
  <c r="M949" i="28"/>
  <c r="P949" i="28" s="1"/>
  <c r="Q949" i="28" s="1"/>
  <c r="M925" i="28"/>
  <c r="P925" i="28" s="1"/>
  <c r="Q925" i="28" s="1"/>
  <c r="M901" i="28"/>
  <c r="P901" i="28" s="1"/>
  <c r="Q901" i="28" s="1"/>
  <c r="M874" i="28"/>
  <c r="P874" i="28" s="1"/>
  <c r="Q874" i="28" s="1"/>
  <c r="M754" i="28"/>
  <c r="P754" i="28" s="1"/>
  <c r="Q754" i="28" s="1"/>
  <c r="M851" i="28"/>
  <c r="P851" i="28" s="1"/>
  <c r="Q851" i="28" s="1"/>
  <c r="M827" i="28"/>
  <c r="P827" i="28" s="1"/>
  <c r="Q827" i="28" s="1"/>
  <c r="M803" i="28"/>
  <c r="P803" i="28" s="1"/>
  <c r="Q803" i="28" s="1"/>
  <c r="M735" i="28"/>
  <c r="P735" i="28" s="1"/>
  <c r="Q735" i="28" s="1"/>
  <c r="M517" i="28"/>
  <c r="P517" i="28" s="1"/>
  <c r="Q517" i="28" s="1"/>
  <c r="M493" i="28"/>
  <c r="P493" i="28" s="1"/>
  <c r="Q493" i="28" s="1"/>
  <c r="M347" i="28"/>
  <c r="P347" i="28" s="1"/>
  <c r="Q347" i="28" s="1"/>
  <c r="M576" i="28"/>
  <c r="P576" i="28" s="1"/>
  <c r="Q576" i="28" s="1"/>
  <c r="M504" i="28"/>
  <c r="P504" i="28" s="1"/>
  <c r="Q504" i="28" s="1"/>
  <c r="M480" i="28"/>
  <c r="P480" i="28" s="1"/>
  <c r="Q480" i="28" s="1"/>
  <c r="M321" i="28"/>
  <c r="P321" i="28" s="1"/>
  <c r="Q321" i="28" s="1"/>
  <c r="M296" i="28"/>
  <c r="P296" i="28" s="1"/>
  <c r="Q296" i="28" s="1"/>
  <c r="M291" i="28"/>
  <c r="P291" i="28" s="1"/>
  <c r="Q291" i="28" s="1"/>
  <c r="M443" i="28"/>
  <c r="P443" i="28" s="1"/>
  <c r="Q443" i="28" s="1"/>
  <c r="M371" i="28"/>
  <c r="P371" i="28" s="1"/>
  <c r="Q371" i="28" s="1"/>
  <c r="M332" i="28"/>
  <c r="P332" i="28" s="1"/>
  <c r="Q332" i="28" s="1"/>
  <c r="M440" i="28"/>
  <c r="P440" i="28" s="1"/>
  <c r="Q440" i="28" s="1"/>
  <c r="M416" i="28"/>
  <c r="P416" i="28" s="1"/>
  <c r="Q416" i="28" s="1"/>
  <c r="M159" i="28"/>
  <c r="P159" i="28" s="1"/>
  <c r="Q159" i="28" s="1"/>
  <c r="M166" i="28"/>
  <c r="P166" i="28" s="1"/>
  <c r="Q166" i="28" s="1"/>
  <c r="M247" i="28"/>
  <c r="P247" i="28" s="1"/>
  <c r="Q247" i="28" s="1"/>
  <c r="M223" i="28"/>
  <c r="P223" i="28" s="1"/>
  <c r="Q223" i="28" s="1"/>
  <c r="M199" i="28"/>
  <c r="P199" i="28" s="1"/>
  <c r="Q199" i="28" s="1"/>
  <c r="M175" i="28"/>
  <c r="P175" i="28" s="1"/>
  <c r="Q175" i="28" s="1"/>
  <c r="M62" i="28"/>
  <c r="P62" i="28" s="1"/>
  <c r="Q62" i="28" s="1"/>
  <c r="M76" i="28"/>
  <c r="P76" i="28" s="1"/>
  <c r="Q76" i="28" s="1"/>
  <c r="M240" i="28"/>
  <c r="P240" i="28" s="1"/>
  <c r="Q240" i="28" s="1"/>
  <c r="M216" i="28"/>
  <c r="P216" i="28" s="1"/>
  <c r="Q216" i="28" s="1"/>
  <c r="M2" i="28"/>
  <c r="P2" i="28" s="1"/>
  <c r="Q2" i="28" s="1"/>
  <c r="C9" i="26"/>
  <c r="B2" i="27"/>
  <c r="B13" i="26"/>
  <c r="B15" i="26" s="1"/>
  <c r="B56" i="26"/>
  <c r="B61" i="26" s="1"/>
  <c r="B69" i="26" s="1"/>
  <c r="B38" i="26"/>
  <c r="B44" i="26" s="1"/>
  <c r="B46" i="26" s="1"/>
  <c r="B52" i="26" s="1"/>
  <c r="D7" i="26"/>
  <c r="D10" i="26"/>
  <c r="D58" i="26" s="1"/>
  <c r="E4" i="26"/>
  <c r="E59" i="26" s="1"/>
  <c r="D49" i="26"/>
  <c r="D51" i="26" s="1"/>
  <c r="D60" i="26"/>
  <c r="D22" i="26"/>
  <c r="C34" i="26"/>
  <c r="D20" i="26"/>
  <c r="D12" i="26"/>
  <c r="D21" i="26"/>
  <c r="D14" i="26"/>
  <c r="D57" i="26" s="1"/>
  <c r="D17" i="26"/>
  <c r="D36" i="26"/>
  <c r="D37" i="26"/>
  <c r="D41" i="26"/>
  <c r="D42" i="26"/>
  <c r="D5" i="26"/>
  <c r="D6" i="26" s="1"/>
  <c r="D43" i="26"/>
  <c r="C35" i="26"/>
  <c r="D26" i="26"/>
  <c r="D32" i="26"/>
  <c r="D31" i="26"/>
  <c r="D33" i="26"/>
  <c r="B4" i="19"/>
  <c r="B4" i="21"/>
  <c r="B7" i="21"/>
  <c r="C45" i="2"/>
  <c r="C46" i="2"/>
  <c r="C44" i="2"/>
  <c r="B40" i="2"/>
  <c r="B30" i="21"/>
  <c r="B25" i="21"/>
  <c r="B8" i="15"/>
  <c r="B15" i="21"/>
  <c r="B8" i="21"/>
  <c r="B26" i="21" s="1"/>
  <c r="B38" i="1" a="1"/>
  <c r="D9" i="26" l="1"/>
  <c r="C38" i="26"/>
  <c r="C44" i="26" s="1"/>
  <c r="C46" i="26" s="1"/>
  <c r="C52" i="26" s="1"/>
  <c r="E7" i="26"/>
  <c r="E10" i="26"/>
  <c r="E58" i="26" s="1"/>
  <c r="F4" i="26"/>
  <c r="F59" i="26" s="1"/>
  <c r="E60" i="26"/>
  <c r="D35" i="26"/>
  <c r="D34" i="26"/>
  <c r="E32" i="26"/>
  <c r="E5" i="26"/>
  <c r="E6" i="26" s="1"/>
  <c r="E31" i="26"/>
  <c r="E33" i="26"/>
  <c r="E36" i="26"/>
  <c r="E37" i="26"/>
  <c r="E21" i="26"/>
  <c r="E17" i="26"/>
  <c r="E26" i="26"/>
  <c r="E49" i="26"/>
  <c r="E51" i="26" s="1"/>
  <c r="E12" i="26"/>
  <c r="E41" i="26"/>
  <c r="E42" i="26"/>
  <c r="E22" i="26"/>
  <c r="E43" i="26"/>
  <c r="E20" i="26"/>
  <c r="E14" i="26"/>
  <c r="E57" i="26" s="1"/>
  <c r="B31" i="21"/>
  <c r="B32" i="21" s="1"/>
  <c r="B38" i="1"/>
  <c r="B2" i="25"/>
  <c r="B4" i="25" s="1"/>
  <c r="D38" i="26" l="1"/>
  <c r="D44" i="26" s="1"/>
  <c r="D46" i="26" s="1"/>
  <c r="D52" i="26" s="1"/>
  <c r="E9" i="26"/>
  <c r="F7" i="26"/>
  <c r="F10" i="26"/>
  <c r="F58" i="26" s="1"/>
  <c r="F60" i="26"/>
  <c r="E34" i="26"/>
  <c r="F31" i="26"/>
  <c r="F32" i="26"/>
  <c r="F42" i="26"/>
  <c r="F5" i="26"/>
  <c r="F6" i="26" s="1"/>
  <c r="F41" i="26"/>
  <c r="F22" i="26"/>
  <c r="F14" i="26"/>
  <c r="F57" i="26" s="1"/>
  <c r="F33" i="26"/>
  <c r="F36" i="26"/>
  <c r="F37" i="26"/>
  <c r="F20" i="26"/>
  <c r="F12" i="26"/>
  <c r="F21" i="26"/>
  <c r="F43" i="26"/>
  <c r="F17" i="26"/>
  <c r="E35" i="26"/>
  <c r="F26" i="26"/>
  <c r="F49" i="26"/>
  <c r="F51" i="26" s="1"/>
  <c r="B37" i="2"/>
  <c r="B46" i="2" s="1"/>
  <c r="B50" i="2"/>
  <c r="E12" i="18"/>
  <c r="C15" i="15"/>
  <c r="B35" i="2"/>
  <c r="B44" i="2"/>
  <c r="B11" i="1" a="1"/>
  <c r="B11" i="1" s="1"/>
  <c r="B50" i="1" s="1"/>
  <c r="B78" i="1" s="1"/>
  <c r="N10" i="15"/>
  <c r="H10" i="15"/>
  <c r="M19" i="15"/>
  <c r="M21" i="15"/>
  <c r="M25" i="15"/>
  <c r="M26" i="15"/>
  <c r="N15" i="15"/>
  <c r="M14" i="15"/>
  <c r="J17" i="15"/>
  <c r="J19" i="15"/>
  <c r="J23" i="15"/>
  <c r="J24" i="15"/>
  <c r="J25" i="15"/>
  <c r="J29" i="15"/>
  <c r="J31" i="15"/>
  <c r="J35" i="15"/>
  <c r="J36" i="15"/>
  <c r="J37" i="15"/>
  <c r="G17" i="15"/>
  <c r="G19" i="15"/>
  <c r="G23" i="15"/>
  <c r="G24" i="15"/>
  <c r="G25" i="15"/>
  <c r="G29" i="15"/>
  <c r="G31" i="15"/>
  <c r="G35" i="15"/>
  <c r="G36" i="15"/>
  <c r="G37" i="15"/>
  <c r="G41" i="15"/>
  <c r="G43" i="15"/>
  <c r="G47" i="15"/>
  <c r="G48" i="15"/>
  <c r="G49" i="15"/>
  <c r="E102" i="16"/>
  <c r="H102" i="16" s="1"/>
  <c r="C102" i="16"/>
  <c r="G102" i="16" s="1"/>
  <c r="E101" i="16"/>
  <c r="H101" i="16" s="1"/>
  <c r="C101" i="16"/>
  <c r="G101" i="16" s="1"/>
  <c r="E100" i="16"/>
  <c r="H100" i="16" s="1"/>
  <c r="C100" i="16"/>
  <c r="G100" i="16" s="1"/>
  <c r="E99" i="16"/>
  <c r="H99" i="16" s="1"/>
  <c r="C99" i="16"/>
  <c r="G99" i="16" s="1"/>
  <c r="E98" i="16"/>
  <c r="H98" i="16" s="1"/>
  <c r="C98" i="16"/>
  <c r="G98" i="16" s="1"/>
  <c r="E97" i="16"/>
  <c r="H97" i="16" s="1"/>
  <c r="C97" i="16"/>
  <c r="G97" i="16" s="1"/>
  <c r="E96" i="16"/>
  <c r="H96" i="16" s="1"/>
  <c r="C96" i="16"/>
  <c r="G96" i="16" s="1"/>
  <c r="E95" i="16"/>
  <c r="H95" i="16" s="1"/>
  <c r="C95" i="16"/>
  <c r="G95" i="16" s="1"/>
  <c r="E94" i="16"/>
  <c r="H94" i="16" s="1"/>
  <c r="C94" i="16"/>
  <c r="G94" i="16" s="1"/>
  <c r="E93" i="16"/>
  <c r="H93" i="16" s="1"/>
  <c r="C93" i="16"/>
  <c r="G93" i="16" s="1"/>
  <c r="E92" i="16"/>
  <c r="H92" i="16" s="1"/>
  <c r="C92" i="16"/>
  <c r="G92" i="16" s="1"/>
  <c r="E91" i="16"/>
  <c r="H91" i="16" s="1"/>
  <c r="C91" i="16"/>
  <c r="G91" i="16" s="1"/>
  <c r="E90" i="16"/>
  <c r="H90" i="16" s="1"/>
  <c r="C90" i="16"/>
  <c r="G90" i="16" s="1"/>
  <c r="E89" i="16"/>
  <c r="H89" i="16" s="1"/>
  <c r="C89" i="16"/>
  <c r="G89" i="16" s="1"/>
  <c r="E88" i="16"/>
  <c r="H88" i="16" s="1"/>
  <c r="C88" i="16"/>
  <c r="G88" i="16" s="1"/>
  <c r="E87" i="16"/>
  <c r="H87" i="16" s="1"/>
  <c r="C87" i="16"/>
  <c r="G87" i="16" s="1"/>
  <c r="E86" i="16"/>
  <c r="H86" i="16" s="1"/>
  <c r="C86" i="16"/>
  <c r="G86" i="16" s="1"/>
  <c r="E85" i="16"/>
  <c r="H85" i="16" s="1"/>
  <c r="C85" i="16"/>
  <c r="G85" i="16" s="1"/>
  <c r="E84" i="16"/>
  <c r="H84" i="16" s="1"/>
  <c r="C84" i="16"/>
  <c r="G84" i="16" s="1"/>
  <c r="E83" i="16"/>
  <c r="H83" i="16" s="1"/>
  <c r="C83" i="16"/>
  <c r="G83" i="16" s="1"/>
  <c r="E82" i="16"/>
  <c r="H82" i="16" s="1"/>
  <c r="C82" i="16"/>
  <c r="G82" i="16" s="1"/>
  <c r="E81" i="16"/>
  <c r="H81" i="16" s="1"/>
  <c r="C81" i="16"/>
  <c r="G81" i="16" s="1"/>
  <c r="E80" i="16"/>
  <c r="H80" i="16" s="1"/>
  <c r="C80" i="16"/>
  <c r="G80" i="16" s="1"/>
  <c r="E79" i="16"/>
  <c r="H79" i="16" s="1"/>
  <c r="C79" i="16"/>
  <c r="G79" i="16" s="1"/>
  <c r="E78" i="16"/>
  <c r="H78" i="16" s="1"/>
  <c r="C78" i="16"/>
  <c r="G78" i="16" s="1"/>
  <c r="E77" i="16"/>
  <c r="H77" i="16" s="1"/>
  <c r="C77" i="16"/>
  <c r="G77" i="16" s="1"/>
  <c r="E76" i="16"/>
  <c r="H76" i="16" s="1"/>
  <c r="C76" i="16"/>
  <c r="G76" i="16" s="1"/>
  <c r="E75" i="16"/>
  <c r="H75" i="16" s="1"/>
  <c r="C75" i="16"/>
  <c r="G75" i="16" s="1"/>
  <c r="E74" i="16"/>
  <c r="H74" i="16" s="1"/>
  <c r="C74" i="16"/>
  <c r="G74" i="16" s="1"/>
  <c r="E73" i="16"/>
  <c r="H73" i="16" s="1"/>
  <c r="C73" i="16"/>
  <c r="G73" i="16" s="1"/>
  <c r="E72" i="16"/>
  <c r="H72" i="16" s="1"/>
  <c r="C72" i="16"/>
  <c r="G72" i="16" s="1"/>
  <c r="E71" i="16"/>
  <c r="H71" i="16" s="1"/>
  <c r="C71" i="16"/>
  <c r="G71" i="16" s="1"/>
  <c r="E70" i="16"/>
  <c r="H70" i="16" s="1"/>
  <c r="C70" i="16"/>
  <c r="G70" i="16" s="1"/>
  <c r="E69" i="16"/>
  <c r="H69" i="16" s="1"/>
  <c r="C69" i="16"/>
  <c r="G69" i="16" s="1"/>
  <c r="E68" i="16"/>
  <c r="H68" i="16" s="1"/>
  <c r="C68" i="16"/>
  <c r="G68" i="16" s="1"/>
  <c r="E67" i="16"/>
  <c r="H67" i="16" s="1"/>
  <c r="C67" i="16"/>
  <c r="G67" i="16" s="1"/>
  <c r="E66" i="16"/>
  <c r="H66" i="16" s="1"/>
  <c r="C66" i="16"/>
  <c r="G66" i="16" s="1"/>
  <c r="E65" i="16"/>
  <c r="H65" i="16" s="1"/>
  <c r="C65" i="16"/>
  <c r="G65" i="16" s="1"/>
  <c r="E64" i="16"/>
  <c r="H64" i="16" s="1"/>
  <c r="C64" i="16"/>
  <c r="G64" i="16" s="1"/>
  <c r="E63" i="16"/>
  <c r="H63" i="16" s="1"/>
  <c r="C63" i="16"/>
  <c r="G63" i="16" s="1"/>
  <c r="E62" i="16"/>
  <c r="H62" i="16" s="1"/>
  <c r="C62" i="16"/>
  <c r="G62" i="16" s="1"/>
  <c r="E61" i="16"/>
  <c r="H61" i="16" s="1"/>
  <c r="C61" i="16"/>
  <c r="G61" i="16" s="1"/>
  <c r="E60" i="16"/>
  <c r="H60" i="16" s="1"/>
  <c r="C60" i="16"/>
  <c r="G60" i="16" s="1"/>
  <c r="E59" i="16"/>
  <c r="H59" i="16" s="1"/>
  <c r="C59" i="16"/>
  <c r="G59" i="16" s="1"/>
  <c r="E58" i="16"/>
  <c r="H58" i="16" s="1"/>
  <c r="C58" i="16"/>
  <c r="G58" i="16" s="1"/>
  <c r="E57" i="16"/>
  <c r="H57" i="16" s="1"/>
  <c r="C57" i="16"/>
  <c r="G57" i="16" s="1"/>
  <c r="E56" i="16"/>
  <c r="H56" i="16" s="1"/>
  <c r="C56" i="16"/>
  <c r="G56" i="16" s="1"/>
  <c r="E55" i="16"/>
  <c r="H55" i="16" s="1"/>
  <c r="C55" i="16"/>
  <c r="G55" i="16" s="1"/>
  <c r="E54" i="16"/>
  <c r="H54" i="16" s="1"/>
  <c r="C54" i="16"/>
  <c r="G54" i="16" s="1"/>
  <c r="E53" i="16"/>
  <c r="H53" i="16" s="1"/>
  <c r="C53" i="16"/>
  <c r="G53" i="16" s="1"/>
  <c r="E52" i="16"/>
  <c r="H52" i="16" s="1"/>
  <c r="C52" i="16"/>
  <c r="G52" i="16" s="1"/>
  <c r="E51" i="16"/>
  <c r="H51" i="16" s="1"/>
  <c r="C51" i="16"/>
  <c r="G51" i="16" s="1"/>
  <c r="E50" i="16"/>
  <c r="H50" i="16" s="1"/>
  <c r="C50" i="16"/>
  <c r="G50" i="16" s="1"/>
  <c r="E49" i="16"/>
  <c r="H49" i="16" s="1"/>
  <c r="C49" i="16"/>
  <c r="G49" i="16" s="1"/>
  <c r="E48" i="16"/>
  <c r="H48" i="16" s="1"/>
  <c r="C48" i="16"/>
  <c r="G48" i="16" s="1"/>
  <c r="E47" i="16"/>
  <c r="H47" i="16" s="1"/>
  <c r="C47" i="16"/>
  <c r="G47" i="16" s="1"/>
  <c r="E46" i="16"/>
  <c r="H46" i="16" s="1"/>
  <c r="C46" i="16"/>
  <c r="G46" i="16" s="1"/>
  <c r="E45" i="16"/>
  <c r="H45" i="16" s="1"/>
  <c r="C45" i="16"/>
  <c r="G45" i="16" s="1"/>
  <c r="E44" i="16"/>
  <c r="H44" i="16" s="1"/>
  <c r="C44" i="16"/>
  <c r="G44" i="16" s="1"/>
  <c r="E43" i="16"/>
  <c r="H43" i="16" s="1"/>
  <c r="C43" i="16"/>
  <c r="G43" i="16" s="1"/>
  <c r="E42" i="16"/>
  <c r="H42" i="16" s="1"/>
  <c r="C42" i="16"/>
  <c r="G42" i="16" s="1"/>
  <c r="E41" i="16"/>
  <c r="H41" i="16" s="1"/>
  <c r="C41" i="16"/>
  <c r="G41" i="16" s="1"/>
  <c r="E40" i="16"/>
  <c r="H40" i="16" s="1"/>
  <c r="C40" i="16"/>
  <c r="G40" i="16" s="1"/>
  <c r="E39" i="16"/>
  <c r="H39" i="16" s="1"/>
  <c r="C39" i="16"/>
  <c r="G39" i="16" s="1"/>
  <c r="E38" i="16"/>
  <c r="H38" i="16" s="1"/>
  <c r="C38" i="16"/>
  <c r="G38" i="16" s="1"/>
  <c r="E37" i="16"/>
  <c r="H37" i="16" s="1"/>
  <c r="C37" i="16"/>
  <c r="G37" i="16" s="1"/>
  <c r="E36" i="16"/>
  <c r="H36" i="16" s="1"/>
  <c r="C36" i="16"/>
  <c r="G36" i="16" s="1"/>
  <c r="E35" i="16"/>
  <c r="H35" i="16" s="1"/>
  <c r="C35" i="16"/>
  <c r="G35" i="16" s="1"/>
  <c r="E34" i="16"/>
  <c r="H34" i="16" s="1"/>
  <c r="C34" i="16"/>
  <c r="G34" i="16" s="1"/>
  <c r="E33" i="16"/>
  <c r="H33" i="16" s="1"/>
  <c r="C33" i="16"/>
  <c r="G33" i="16" s="1"/>
  <c r="E32" i="16"/>
  <c r="H32" i="16" s="1"/>
  <c r="C32" i="16"/>
  <c r="G32" i="16" s="1"/>
  <c r="E31" i="16"/>
  <c r="H31" i="16" s="1"/>
  <c r="C31" i="16"/>
  <c r="G31" i="16" s="1"/>
  <c r="E30" i="16"/>
  <c r="H30" i="16" s="1"/>
  <c r="C30" i="16"/>
  <c r="G30" i="16" s="1"/>
  <c r="E29" i="16"/>
  <c r="H29" i="16" s="1"/>
  <c r="C29" i="16"/>
  <c r="G29" i="16" s="1"/>
  <c r="E28" i="16"/>
  <c r="H28" i="16" s="1"/>
  <c r="C28" i="16"/>
  <c r="G28" i="16" s="1"/>
  <c r="E27" i="16"/>
  <c r="H27" i="16" s="1"/>
  <c r="C27" i="16"/>
  <c r="G27" i="16" s="1"/>
  <c r="E26" i="16"/>
  <c r="H26" i="16" s="1"/>
  <c r="C26" i="16"/>
  <c r="G26" i="16" s="1"/>
  <c r="E25" i="16"/>
  <c r="H25" i="16" s="1"/>
  <c r="C25" i="16"/>
  <c r="G25" i="16" s="1"/>
  <c r="E24" i="16"/>
  <c r="H24" i="16" s="1"/>
  <c r="C24" i="16"/>
  <c r="G24" i="16" s="1"/>
  <c r="E23" i="16"/>
  <c r="H23" i="16" s="1"/>
  <c r="C23" i="16"/>
  <c r="G23" i="16" s="1"/>
  <c r="E22" i="16"/>
  <c r="H22" i="16" s="1"/>
  <c r="C22" i="16"/>
  <c r="G22" i="16" s="1"/>
  <c r="E21" i="16"/>
  <c r="H21" i="16" s="1"/>
  <c r="C21" i="16"/>
  <c r="G21" i="16" s="1"/>
  <c r="E20" i="16"/>
  <c r="H20" i="16" s="1"/>
  <c r="C20" i="16"/>
  <c r="G20" i="16" s="1"/>
  <c r="E19" i="16"/>
  <c r="H19" i="16" s="1"/>
  <c r="C19" i="16"/>
  <c r="G19" i="16" s="1"/>
  <c r="E18" i="16"/>
  <c r="H18" i="16" s="1"/>
  <c r="C18" i="16"/>
  <c r="G18" i="16" s="1"/>
  <c r="E17" i="16"/>
  <c r="H17" i="16" s="1"/>
  <c r="C17" i="16"/>
  <c r="G17" i="16" s="1"/>
  <c r="E16" i="16"/>
  <c r="H16" i="16" s="1"/>
  <c r="C16" i="16"/>
  <c r="G16" i="16" s="1"/>
  <c r="E15" i="16"/>
  <c r="H15" i="16" s="1"/>
  <c r="C15" i="16"/>
  <c r="G15" i="16" s="1"/>
  <c r="E14" i="16"/>
  <c r="H14" i="16" s="1"/>
  <c r="C14" i="16"/>
  <c r="G14" i="16" s="1"/>
  <c r="E13" i="16"/>
  <c r="H13" i="16" s="1"/>
  <c r="C13" i="16"/>
  <c r="G13" i="16" s="1"/>
  <c r="E12" i="16"/>
  <c r="H12" i="16" s="1"/>
  <c r="C12" i="16"/>
  <c r="G12" i="16" s="1"/>
  <c r="E11" i="16"/>
  <c r="H11" i="16" s="1"/>
  <c r="C11" i="16"/>
  <c r="G11" i="16" s="1"/>
  <c r="E10" i="16"/>
  <c r="H10" i="16" s="1"/>
  <c r="C10" i="16"/>
  <c r="G10" i="16" s="1"/>
  <c r="E9" i="16"/>
  <c r="H9" i="16" s="1"/>
  <c r="C9" i="16"/>
  <c r="G9" i="16" s="1"/>
  <c r="E8" i="16"/>
  <c r="H8" i="16" s="1"/>
  <c r="C8" i="16"/>
  <c r="G8" i="16" s="1"/>
  <c r="E7" i="16"/>
  <c r="H7" i="16" s="1"/>
  <c r="C7" i="16"/>
  <c r="G7" i="16" s="1"/>
  <c r="E6" i="16"/>
  <c r="H6" i="16" s="1"/>
  <c r="C6" i="16"/>
  <c r="G6" i="16" s="1"/>
  <c r="E5" i="16"/>
  <c r="H5" i="16" s="1"/>
  <c r="C5" i="16"/>
  <c r="G5" i="16" s="1"/>
  <c r="E4" i="16"/>
  <c r="H4" i="16" s="1"/>
  <c r="C4" i="16"/>
  <c r="G4" i="16" s="1"/>
  <c r="H3" i="16"/>
  <c r="G3" i="16"/>
  <c r="H14" i="15"/>
  <c r="K14" i="15" s="1"/>
  <c r="N14" i="15" s="1"/>
  <c r="G14" i="15"/>
  <c r="J14" i="15" s="1"/>
  <c r="E15" i="15"/>
  <c r="H15" i="15" s="1"/>
  <c r="E16" i="15"/>
  <c r="H16" i="15" s="1"/>
  <c r="E17" i="15"/>
  <c r="H17" i="15" s="1"/>
  <c r="E18" i="15"/>
  <c r="H18" i="15" s="1"/>
  <c r="E19" i="15"/>
  <c r="H19" i="15" s="1"/>
  <c r="E20" i="15"/>
  <c r="H20" i="15" s="1"/>
  <c r="E21" i="15"/>
  <c r="H21" i="15" s="1"/>
  <c r="E22" i="15"/>
  <c r="H22" i="15" s="1"/>
  <c r="E23" i="15"/>
  <c r="H23" i="15" s="1"/>
  <c r="E24" i="15"/>
  <c r="H24" i="15" s="1"/>
  <c r="E25" i="15"/>
  <c r="H25" i="15" s="1"/>
  <c r="E26" i="15"/>
  <c r="H26" i="15" s="1"/>
  <c r="E27" i="15"/>
  <c r="K15" i="15" s="1"/>
  <c r="E28" i="15"/>
  <c r="K16" i="15" s="1"/>
  <c r="E29" i="15"/>
  <c r="K17" i="15" s="1"/>
  <c r="E30" i="15"/>
  <c r="K18" i="15" s="1"/>
  <c r="E31" i="15"/>
  <c r="K19" i="15" s="1"/>
  <c r="E32" i="15"/>
  <c r="K20" i="15" s="1"/>
  <c r="E33" i="15"/>
  <c r="K21" i="15" s="1"/>
  <c r="E34" i="15"/>
  <c r="K22" i="15" s="1"/>
  <c r="E35" i="15"/>
  <c r="K23" i="15" s="1"/>
  <c r="E36" i="15"/>
  <c r="K24" i="15" s="1"/>
  <c r="E37" i="15"/>
  <c r="K25" i="15" s="1"/>
  <c r="E38" i="15"/>
  <c r="K26" i="15" s="1"/>
  <c r="E39" i="15"/>
  <c r="K27" i="15" s="1"/>
  <c r="E40" i="15"/>
  <c r="N16" i="15" s="1"/>
  <c r="E41" i="15"/>
  <c r="K29" i="15" s="1"/>
  <c r="E42" i="15"/>
  <c r="K30" i="15" s="1"/>
  <c r="E43" i="15"/>
  <c r="N19" i="15" s="1"/>
  <c r="E44" i="15"/>
  <c r="N20" i="15" s="1"/>
  <c r="E45" i="15"/>
  <c r="N21" i="15" s="1"/>
  <c r="E46" i="15"/>
  <c r="N22" i="15" s="1"/>
  <c r="E47" i="15"/>
  <c r="K35" i="15" s="1"/>
  <c r="E48" i="15"/>
  <c r="K36" i="15" s="1"/>
  <c r="E49" i="15"/>
  <c r="N25" i="15" s="1"/>
  <c r="E50" i="15"/>
  <c r="N26" i="15" s="1"/>
  <c r="G15" i="15"/>
  <c r="C16" i="15"/>
  <c r="G16" i="15" s="1"/>
  <c r="C17" i="15"/>
  <c r="C18" i="15"/>
  <c r="G18" i="15" s="1"/>
  <c r="C19" i="15"/>
  <c r="C20" i="15"/>
  <c r="G20" i="15" s="1"/>
  <c r="C21" i="15"/>
  <c r="G21" i="15" s="1"/>
  <c r="C22" i="15"/>
  <c r="G22" i="15" s="1"/>
  <c r="C23" i="15"/>
  <c r="C24" i="15"/>
  <c r="C25" i="15"/>
  <c r="C26" i="15"/>
  <c r="G26" i="15" s="1"/>
  <c r="C27" i="15"/>
  <c r="G27" i="15" s="1"/>
  <c r="C28" i="15"/>
  <c r="J16" i="15" s="1"/>
  <c r="C29" i="15"/>
  <c r="C30" i="15"/>
  <c r="J18" i="15" s="1"/>
  <c r="C31" i="15"/>
  <c r="C32" i="15"/>
  <c r="J20" i="15" s="1"/>
  <c r="C33" i="15"/>
  <c r="J21" i="15" s="1"/>
  <c r="C34" i="15"/>
  <c r="J22" i="15" s="1"/>
  <c r="C35" i="15"/>
  <c r="C36" i="15"/>
  <c r="C37" i="15"/>
  <c r="C38" i="15"/>
  <c r="J26" i="15" s="1"/>
  <c r="C39" i="15"/>
  <c r="M15" i="15" s="1"/>
  <c r="C40" i="15"/>
  <c r="M16" i="15" s="1"/>
  <c r="C41" i="15"/>
  <c r="M17" i="15" s="1"/>
  <c r="C42" i="15"/>
  <c r="J30" i="15" s="1"/>
  <c r="C43" i="15"/>
  <c r="C44" i="15"/>
  <c r="M20" i="15" s="1"/>
  <c r="C45" i="15"/>
  <c r="J33" i="15" s="1"/>
  <c r="C46" i="15"/>
  <c r="M22" i="15" s="1"/>
  <c r="C47" i="15"/>
  <c r="M23" i="15" s="1"/>
  <c r="C48" i="15"/>
  <c r="M24" i="15" s="1"/>
  <c r="C49" i="15"/>
  <c r="C50" i="15"/>
  <c r="J38" i="15" s="1"/>
  <c r="C6" i="8"/>
  <c r="C5" i="8"/>
  <c r="C16" i="8"/>
  <c r="B25" i="2" a="1"/>
  <c r="B25" i="2" s="1"/>
  <c r="B23" i="2" a="1"/>
  <c r="B23" i="2" s="1"/>
  <c r="B22" i="2" a="1"/>
  <c r="B22" i="2" s="1"/>
  <c r="B17" i="2" a="1"/>
  <c r="B17" i="2" s="1"/>
  <c r="B16" i="2" a="1"/>
  <c r="B16" i="2" s="1"/>
  <c r="B15" i="2" a="1"/>
  <c r="B15" i="2" s="1"/>
  <c r="B12" i="2" a="1"/>
  <c r="B12" i="2" s="1"/>
  <c r="B11" i="2" a="1"/>
  <c r="B11" i="2" s="1"/>
  <c r="B10" i="2" a="1"/>
  <c r="B10" i="2" s="1"/>
  <c r="B9" i="2" a="1"/>
  <c r="B9" i="2" s="1"/>
  <c r="B8" i="2" a="1"/>
  <c r="B8" i="2" s="1"/>
  <c r="B7" i="2" a="1"/>
  <c r="B7" i="2" s="1"/>
  <c r="B77" i="1" s="1"/>
  <c r="B6" i="2" a="1"/>
  <c r="B6" i="2" s="1"/>
  <c r="B5" i="2" a="1"/>
  <c r="B5" i="2" s="1"/>
  <c r="B30" i="2" s="1"/>
  <c r="B4" i="2" a="1"/>
  <c r="B4" i="2" s="1"/>
  <c r="B3" i="2" a="1"/>
  <c r="B3" i="2" s="1"/>
  <c r="B57" i="1" s="1"/>
  <c r="B2" i="2" a="1"/>
  <c r="B2" i="2" s="1"/>
  <c r="H102" i="1"/>
  <c r="E6" i="24" s="1"/>
  <c r="I102" i="1"/>
  <c r="E5" i="24" s="1"/>
  <c r="J102" i="1"/>
  <c r="E4" i="24" s="1"/>
  <c r="K102" i="1"/>
  <c r="E3" i="24" s="1"/>
  <c r="C102" i="1"/>
  <c r="E11" i="24" s="1"/>
  <c r="D102" i="1"/>
  <c r="E10" i="24" s="1"/>
  <c r="E102" i="1"/>
  <c r="E9" i="24" s="1"/>
  <c r="F102" i="1"/>
  <c r="E8" i="24" s="1"/>
  <c r="G102" i="1"/>
  <c r="E7" i="24" s="1"/>
  <c r="B102" i="1"/>
  <c r="C100" i="1"/>
  <c r="C11" i="24" s="1"/>
  <c r="D100" i="1"/>
  <c r="E100" i="1"/>
  <c r="F100" i="1"/>
  <c r="G100" i="1"/>
  <c r="H100" i="1"/>
  <c r="I100" i="1"/>
  <c r="C5" i="24" s="1"/>
  <c r="J100" i="1"/>
  <c r="K100" i="1"/>
  <c r="C3" i="24" s="1"/>
  <c r="C57" i="1"/>
  <c r="D57" i="1"/>
  <c r="E57" i="1"/>
  <c r="F57" i="1"/>
  <c r="G57" i="1"/>
  <c r="H57" i="1"/>
  <c r="I57" i="1"/>
  <c r="J57" i="1"/>
  <c r="K57" i="1"/>
  <c r="C49" i="1"/>
  <c r="D49" i="1"/>
  <c r="E49" i="1"/>
  <c r="F49" i="1"/>
  <c r="G49" i="1"/>
  <c r="H49" i="1"/>
  <c r="I49" i="1"/>
  <c r="J49" i="1"/>
  <c r="K49" i="1"/>
  <c r="D50" i="1"/>
  <c r="E50" i="1"/>
  <c r="F50" i="1"/>
  <c r="G50" i="1"/>
  <c r="H50" i="1"/>
  <c r="I50" i="1"/>
  <c r="J50" i="1"/>
  <c r="K50" i="1"/>
  <c r="B36" i="1" a="1"/>
  <c r="B36" i="1" s="1"/>
  <c r="B35" i="1" a="1"/>
  <c r="B35" i="1" s="1"/>
  <c r="B33" i="1" a="1"/>
  <c r="B33" i="1" s="1"/>
  <c r="B31" i="1" a="1"/>
  <c r="B31" i="1" s="1"/>
  <c r="B101" i="1" s="1"/>
  <c r="B27" i="1" a="1"/>
  <c r="B27" i="1" s="1"/>
  <c r="B26" i="1" a="1"/>
  <c r="B26" i="1" s="1"/>
  <c r="B89" i="1" s="1"/>
  <c r="B25" i="1" a="1"/>
  <c r="B25" i="1" s="1"/>
  <c r="B88" i="1" s="1"/>
  <c r="B24" i="1" a="1"/>
  <c r="I63" i="1" s="1"/>
  <c r="B21" i="1" a="1"/>
  <c r="B21" i="1" s="1"/>
  <c r="B19" i="1" a="1"/>
  <c r="B17" i="1" a="1"/>
  <c r="B17" i="1" s="1"/>
  <c r="B15" i="1" a="1"/>
  <c r="B15" i="1" s="1"/>
  <c r="B14" i="1" a="1"/>
  <c r="B14" i="1" s="1"/>
  <c r="B53" i="1" s="1"/>
  <c r="B13" i="1" a="1"/>
  <c r="B13" i="1" s="1"/>
  <c r="B7" i="1" a="1"/>
  <c r="K46" i="1" s="1"/>
  <c r="B6" i="1" a="1"/>
  <c r="B6" i="1" s="1"/>
  <c r="B5" i="1" a="1"/>
  <c r="B5" i="1" s="1"/>
  <c r="B44" i="1" s="1"/>
  <c r="B4" i="1" a="1"/>
  <c r="B4" i="1" s="1"/>
  <c r="B43" i="1" s="1"/>
  <c r="B3" i="1" a="1"/>
  <c r="B2" i="1" a="1"/>
  <c r="B2" i="1" s="1"/>
  <c r="B41" i="1" s="1"/>
  <c r="B69" i="1" s="1"/>
  <c r="B99" i="1" s="1"/>
  <c r="L69" i="1"/>
  <c r="M69" i="1"/>
  <c r="N69" i="1"/>
  <c r="G34" i="2"/>
  <c r="K34" i="2"/>
  <c r="C35" i="2"/>
  <c r="D35" i="2"/>
  <c r="E35" i="2"/>
  <c r="F35" i="2"/>
  <c r="G35" i="2"/>
  <c r="H35" i="2"/>
  <c r="I35" i="2"/>
  <c r="J35" i="2"/>
  <c r="K35" i="2"/>
  <c r="C36" i="2"/>
  <c r="D36" i="2"/>
  <c r="E36" i="2"/>
  <c r="F36" i="2"/>
  <c r="G36" i="2"/>
  <c r="H36" i="2"/>
  <c r="I36" i="2"/>
  <c r="J36" i="2"/>
  <c r="K36" i="2"/>
  <c r="C37" i="2"/>
  <c r="D37" i="2"/>
  <c r="E37" i="2"/>
  <c r="F37" i="2"/>
  <c r="G37" i="2"/>
  <c r="H37" i="2"/>
  <c r="I37" i="2"/>
  <c r="J37" i="2"/>
  <c r="K37" i="2"/>
  <c r="C33" i="2"/>
  <c r="C42" i="2" s="1"/>
  <c r="D9" i="1"/>
  <c r="E9" i="1"/>
  <c r="E48" i="1" s="1"/>
  <c r="F9" i="1"/>
  <c r="G9" i="1"/>
  <c r="G33" i="2" s="1"/>
  <c r="H9" i="1"/>
  <c r="I9" i="1"/>
  <c r="I48" i="1" s="1"/>
  <c r="J9" i="1"/>
  <c r="K9" i="1"/>
  <c r="K33" i="2" s="1"/>
  <c r="F23" i="8"/>
  <c r="G23" i="8"/>
  <c r="F24" i="8"/>
  <c r="G24" i="8"/>
  <c r="E24" i="8"/>
  <c r="E23" i="8"/>
  <c r="D17" i="8"/>
  <c r="D18" i="8"/>
  <c r="D19" i="8"/>
  <c r="D20" i="8"/>
  <c r="D21" i="8"/>
  <c r="D16" i="8"/>
  <c r="C17" i="8"/>
  <c r="C18" i="8"/>
  <c r="C19" i="8"/>
  <c r="C20" i="8"/>
  <c r="C21" i="8"/>
  <c r="B16" i="8"/>
  <c r="B17" i="8"/>
  <c r="B18" i="8"/>
  <c r="B19" i="8"/>
  <c r="B20" i="8"/>
  <c r="B21" i="8"/>
  <c r="B22" i="8"/>
  <c r="B23" i="8"/>
  <c r="B24" i="8"/>
  <c r="C19" i="2"/>
  <c r="D19" i="2"/>
  <c r="E19" i="2"/>
  <c r="F19" i="2"/>
  <c r="G19" i="2"/>
  <c r="H19" i="2"/>
  <c r="I19" i="2"/>
  <c r="J19" i="2"/>
  <c r="K19" i="2"/>
  <c r="C29" i="2"/>
  <c r="D29" i="2"/>
  <c r="E29" i="2"/>
  <c r="F29" i="2"/>
  <c r="G29" i="2"/>
  <c r="H29" i="2"/>
  <c r="I29" i="2"/>
  <c r="J29" i="2"/>
  <c r="K29" i="2"/>
  <c r="C30" i="2"/>
  <c r="C31" i="2" s="1"/>
  <c r="D30" i="2"/>
  <c r="E30" i="2"/>
  <c r="F30" i="2"/>
  <c r="G30" i="2"/>
  <c r="G31" i="2" s="1"/>
  <c r="H30" i="2"/>
  <c r="I30" i="2"/>
  <c r="I31" i="2" s="1"/>
  <c r="J30" i="2"/>
  <c r="K30" i="2"/>
  <c r="E31" i="2"/>
  <c r="K31" i="2"/>
  <c r="E38" i="26" l="1"/>
  <c r="E44" i="26" s="1"/>
  <c r="E46" i="26" s="1"/>
  <c r="E52" i="26" s="1"/>
  <c r="F9" i="26"/>
  <c r="F35" i="26"/>
  <c r="F34" i="26"/>
  <c r="B19" i="1"/>
  <c r="B22" i="1" s="1"/>
  <c r="C22" i="1"/>
  <c r="G22" i="1"/>
  <c r="K22" i="1"/>
  <c r="J22" i="1"/>
  <c r="D22" i="1"/>
  <c r="H22" i="1"/>
  <c r="E22" i="1"/>
  <c r="I22" i="1"/>
  <c r="F22" i="1"/>
  <c r="C46" i="1"/>
  <c r="D44" i="1"/>
  <c r="E43" i="1"/>
  <c r="H52" i="1"/>
  <c r="I58" i="1"/>
  <c r="K56" i="1"/>
  <c r="C56" i="1"/>
  <c r="F65" i="1"/>
  <c r="I44" i="1"/>
  <c r="J43" i="1"/>
  <c r="E52" i="1"/>
  <c r="F58" i="1"/>
  <c r="H56" i="1"/>
  <c r="K65" i="1"/>
  <c r="C65" i="1"/>
  <c r="H44" i="1"/>
  <c r="I43" i="1"/>
  <c r="D52" i="1"/>
  <c r="E58" i="1"/>
  <c r="G56" i="1"/>
  <c r="J65" i="1"/>
  <c r="F46" i="1"/>
  <c r="G46" i="1"/>
  <c r="E44" i="1"/>
  <c r="F43" i="1"/>
  <c r="I52" i="1"/>
  <c r="J58" i="1"/>
  <c r="D56" i="1"/>
  <c r="G65" i="1"/>
  <c r="C101" i="1"/>
  <c r="D11" i="24" s="1"/>
  <c r="F11" i="24" s="1"/>
  <c r="H41" i="1"/>
  <c r="H69" i="1" s="1"/>
  <c r="H99" i="1" s="1"/>
  <c r="D41" i="1"/>
  <c r="D69" i="1" s="1"/>
  <c r="D99" i="1" s="1"/>
  <c r="B24" i="1"/>
  <c r="B7" i="19"/>
  <c r="B6" i="19"/>
  <c r="C10" i="24"/>
  <c r="G101" i="1"/>
  <c r="D7" i="24" s="1"/>
  <c r="I101" i="1"/>
  <c r="F34" i="2"/>
  <c r="K41" i="1"/>
  <c r="K69" i="1" s="1"/>
  <c r="K99" i="1" s="1"/>
  <c r="G41" i="1"/>
  <c r="G69" i="1" s="1"/>
  <c r="G99" i="1" s="1"/>
  <c r="C41" i="1"/>
  <c r="C69" i="1" s="1"/>
  <c r="C99" i="1" s="1"/>
  <c r="G45" i="1"/>
  <c r="H63" i="1"/>
  <c r="D63" i="1"/>
  <c r="E62" i="1"/>
  <c r="G103" i="1"/>
  <c r="C7" i="24"/>
  <c r="F101" i="1"/>
  <c r="D8" i="24" s="1"/>
  <c r="H101" i="1"/>
  <c r="D6" i="24" s="1"/>
  <c r="H45" i="1"/>
  <c r="J62" i="1"/>
  <c r="B34" i="2"/>
  <c r="B43" i="2" s="1"/>
  <c r="J34" i="2"/>
  <c r="B7" i="1"/>
  <c r="K45" i="1"/>
  <c r="C45" i="1"/>
  <c r="I62" i="1"/>
  <c r="I34" i="2"/>
  <c r="E34" i="2"/>
  <c r="J41" i="1"/>
  <c r="J69" i="1" s="1"/>
  <c r="J99" i="1" s="1"/>
  <c r="F41" i="1"/>
  <c r="F69" i="1" s="1"/>
  <c r="F99" i="1" s="1"/>
  <c r="I46" i="1"/>
  <c r="E46" i="1"/>
  <c r="J45" i="1"/>
  <c r="F45" i="1"/>
  <c r="K44" i="1"/>
  <c r="G44" i="1"/>
  <c r="C44" i="1"/>
  <c r="H43" i="1"/>
  <c r="D43" i="1"/>
  <c r="K52" i="1"/>
  <c r="G52" i="1"/>
  <c r="C52" i="1"/>
  <c r="H58" i="1"/>
  <c r="H59" i="1" s="1"/>
  <c r="D58" i="1"/>
  <c r="D59" i="1" s="1"/>
  <c r="J56" i="1"/>
  <c r="J59" i="1" s="1"/>
  <c r="F56" i="1"/>
  <c r="F59" i="1" s="1"/>
  <c r="K63" i="1"/>
  <c r="G63" i="1"/>
  <c r="C63" i="1"/>
  <c r="H62" i="1"/>
  <c r="D62" i="1"/>
  <c r="I65" i="1"/>
  <c r="E65" i="1"/>
  <c r="C4" i="24"/>
  <c r="C8" i="24"/>
  <c r="F8" i="24" s="1"/>
  <c r="E101" i="1"/>
  <c r="D9" i="24" s="1"/>
  <c r="K101" i="1"/>
  <c r="B9" i="1"/>
  <c r="B33" i="2" s="1"/>
  <c r="B42" i="2" s="1"/>
  <c r="D45" i="1"/>
  <c r="E63" i="1"/>
  <c r="F62" i="1"/>
  <c r="C6" i="24"/>
  <c r="F6" i="24" s="1"/>
  <c r="B3" i="1"/>
  <c r="B5" i="21"/>
  <c r="J46" i="1"/>
  <c r="H34" i="2"/>
  <c r="D34" i="2"/>
  <c r="I41" i="1"/>
  <c r="I69" i="1" s="1"/>
  <c r="I99" i="1" s="1"/>
  <c r="E41" i="1"/>
  <c r="E69" i="1" s="1"/>
  <c r="E99" i="1" s="1"/>
  <c r="H46" i="1"/>
  <c r="D46" i="1"/>
  <c r="I45" i="1"/>
  <c r="E45" i="1"/>
  <c r="J44" i="1"/>
  <c r="B72" i="1" s="1"/>
  <c r="F44" i="1"/>
  <c r="K43" i="1"/>
  <c r="G43" i="1"/>
  <c r="J52" i="1"/>
  <c r="F52" i="1"/>
  <c r="K58" i="1"/>
  <c r="K59" i="1" s="1"/>
  <c r="G58" i="1"/>
  <c r="G59" i="1" s="1"/>
  <c r="C58" i="1"/>
  <c r="C59" i="1" s="1"/>
  <c r="I56" i="1"/>
  <c r="I59" i="1" s="1"/>
  <c r="E56" i="1"/>
  <c r="E59" i="1" s="1"/>
  <c r="J63" i="1"/>
  <c r="F63" i="1"/>
  <c r="K62" i="1"/>
  <c r="G62" i="1"/>
  <c r="C62" i="1"/>
  <c r="H65" i="1"/>
  <c r="D65" i="1"/>
  <c r="C9" i="24"/>
  <c r="D101" i="1"/>
  <c r="D10" i="24" s="1"/>
  <c r="J101" i="1"/>
  <c r="D4" i="24" s="1"/>
  <c r="B84" i="1"/>
  <c r="E16" i="18"/>
  <c r="H48" i="1"/>
  <c r="H33" i="2"/>
  <c r="D48" i="1"/>
  <c r="D33" i="2"/>
  <c r="H46" i="15"/>
  <c r="H40" i="15"/>
  <c r="H34" i="15"/>
  <c r="H28" i="15"/>
  <c r="K34" i="15"/>
  <c r="K28" i="15"/>
  <c r="N24" i="15"/>
  <c r="N18" i="15"/>
  <c r="G46" i="15"/>
  <c r="G40" i="15"/>
  <c r="G34" i="15"/>
  <c r="G28" i="15"/>
  <c r="B2" i="15" s="1" a="1"/>
  <c r="J34" i="15"/>
  <c r="J28" i="15"/>
  <c r="M18" i="15"/>
  <c r="H45" i="15"/>
  <c r="H39" i="15"/>
  <c r="H33" i="15"/>
  <c r="H27" i="15"/>
  <c r="J15" i="15"/>
  <c r="H2" i="15" s="1" a="1"/>
  <c r="H2" i="15" s="1"/>
  <c r="H8" i="15" s="1"/>
  <c r="K33" i="15"/>
  <c r="N23" i="15"/>
  <c r="N2" i="15" s="1" a="1"/>
  <c r="N17" i="15"/>
  <c r="G45" i="15"/>
  <c r="G39" i="15"/>
  <c r="G33" i="15"/>
  <c r="J27" i="15"/>
  <c r="H50" i="15"/>
  <c r="H44" i="15"/>
  <c r="H38" i="15"/>
  <c r="H32" i="15"/>
  <c r="K38" i="15"/>
  <c r="K32" i="15"/>
  <c r="G50" i="15"/>
  <c r="G44" i="15"/>
  <c r="G38" i="15"/>
  <c r="G32" i="15"/>
  <c r="J32" i="15"/>
  <c r="H49" i="15"/>
  <c r="H43" i="15"/>
  <c r="H37" i="15"/>
  <c r="H31" i="15"/>
  <c r="K37" i="15"/>
  <c r="K31" i="15"/>
  <c r="H48" i="15"/>
  <c r="H42" i="15"/>
  <c r="H36" i="15"/>
  <c r="H30" i="15"/>
  <c r="G42" i="15"/>
  <c r="G30" i="15"/>
  <c r="H47" i="15"/>
  <c r="H41" i="15"/>
  <c r="H35" i="15"/>
  <c r="H29" i="15"/>
  <c r="J48" i="1"/>
  <c r="J33" i="2"/>
  <c r="F48" i="1"/>
  <c r="F33" i="2"/>
  <c r="B56" i="1"/>
  <c r="B29" i="2"/>
  <c r="B36" i="2"/>
  <c r="B45" i="2" s="1"/>
  <c r="B45" i="1"/>
  <c r="B80" i="1"/>
  <c r="B52" i="1"/>
  <c r="B58" i="1"/>
  <c r="B66" i="1"/>
  <c r="B90" i="1" s="1"/>
  <c r="B65" i="1"/>
  <c r="B49" i="1"/>
  <c r="B46" i="1"/>
  <c r="B74" i="1" s="1"/>
  <c r="B63" i="1"/>
  <c r="B87" i="1" s="1"/>
  <c r="B62" i="1"/>
  <c r="B93" i="1"/>
  <c r="B100" i="1"/>
  <c r="B103" i="1" s="1"/>
  <c r="B19" i="2"/>
  <c r="J31" i="2"/>
  <c r="F31" i="2"/>
  <c r="I33" i="2"/>
  <c r="E33" i="2"/>
  <c r="K48" i="1"/>
  <c r="G48" i="1"/>
  <c r="C48" i="1"/>
  <c r="H31" i="2"/>
  <c r="D31" i="2"/>
  <c r="B31" i="2"/>
  <c r="F38" i="26" l="1"/>
  <c r="F44" i="26" s="1"/>
  <c r="F46" i="26" s="1"/>
  <c r="F52" i="26" s="1"/>
  <c r="E11" i="26"/>
  <c r="D11" i="26"/>
  <c r="C11" i="26"/>
  <c r="F11" i="26"/>
  <c r="J103" i="1"/>
  <c r="B71" i="1"/>
  <c r="B19" i="21"/>
  <c r="B13" i="25"/>
  <c r="K103" i="1"/>
  <c r="D3" i="24"/>
  <c r="F3" i="24" s="1"/>
  <c r="F4" i="24"/>
  <c r="M14" i="24" s="1"/>
  <c r="F7" i="24"/>
  <c r="D5" i="24"/>
  <c r="F5" i="24" s="1"/>
  <c r="I103" i="1"/>
  <c r="B8" i="19"/>
  <c r="B6" i="21" s="1"/>
  <c r="B73" i="1"/>
  <c r="F9" i="24"/>
  <c r="H103" i="1"/>
  <c r="C103" i="1"/>
  <c r="F10" i="24"/>
  <c r="B85" i="1"/>
  <c r="E103" i="1"/>
  <c r="F103" i="1"/>
  <c r="D103" i="1"/>
  <c r="B10" i="15"/>
  <c r="B9" i="15"/>
  <c r="B48" i="1"/>
  <c r="N2" i="15"/>
  <c r="N8" i="15" s="1"/>
  <c r="N9" i="15"/>
  <c r="B2" i="15"/>
  <c r="H9" i="15"/>
  <c r="B83" i="1"/>
  <c r="B59" i="1"/>
  <c r="C13" i="26" l="1"/>
  <c r="C15" i="26" s="1"/>
  <c r="C56" i="26"/>
  <c r="C61" i="26" s="1"/>
  <c r="C69" i="26" s="1"/>
  <c r="D13" i="26"/>
  <c r="D15" i="26" s="1"/>
  <c r="D56" i="26"/>
  <c r="D61" i="26" s="1"/>
  <c r="D69" i="26" s="1"/>
  <c r="E13" i="26"/>
  <c r="E15" i="26" s="1"/>
  <c r="E56" i="26"/>
  <c r="E61" i="26" s="1"/>
  <c r="E69" i="26" s="1"/>
  <c r="F13" i="26"/>
  <c r="F15" i="26" s="1"/>
  <c r="F56" i="26"/>
  <c r="F61" i="26" s="1"/>
  <c r="B27" i="21"/>
  <c r="B34" i="21" s="1"/>
  <c r="F68" i="26" l="1"/>
  <c r="F70" i="26" s="1"/>
  <c r="F69" i="26"/>
  <c r="B14" i="25"/>
  <c r="B15" i="25" s="1"/>
  <c r="B21" i="21" s="1"/>
  <c r="B22" i="21" s="1"/>
  <c r="B20" i="21"/>
  <c r="B71" i="26" l="1"/>
  <c r="B74" i="26" s="1"/>
  <c r="B77" i="26" s="1"/>
  <c r="K86" i="26" s="1"/>
  <c r="K72" i="2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tc={B1617E5F-8A73-D944-86E8-9731ED1CC746}</author>
    <author>tc={77FA2DE3-FD28-0E41-8CCD-D18E168804FB}</author>
    <author>tc={6D7BDAC7-4995-FE4C-8F29-D04B18B631FB}</author>
    <author>tc={225F0D19-B97C-1A44-8372-84A64D8E0B46}</author>
  </authors>
  <commentList>
    <comment ref="B53" authorId="0" shapeId="0" xr:uid="{B1617E5F-8A73-D944-86E8-9731ED1CC74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Applicable</t>
      </text>
    </comment>
    <comment ref="B66" authorId="1" shapeId="0" xr:uid="{77FA2DE3-FD28-0E41-8CCD-D18E168804F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Applicable</t>
      </text>
    </comment>
    <comment ref="B80" authorId="2" shapeId="0" xr:uid="{6D7BDAC7-4995-FE4C-8F29-D04B18B631F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Applicable</t>
      </text>
    </comment>
    <comment ref="B90" authorId="3" shapeId="0" xr:uid="{225F0D19-B97C-1A44-8372-84A64D8E0B4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Applicable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<sst xmlns="http://schemas.openxmlformats.org/spreadsheetml/2006/main" count="724" uniqueCount="411">
  <si>
    <t>Date</t>
  </si>
  <si>
    <t>Symbol</t>
  </si>
  <si>
    <t>Reportedcurrency</t>
  </si>
  <si>
    <t>Cik</t>
  </si>
  <si>
    <t>Fillingdate</t>
  </si>
  <si>
    <t>Accepteddate</t>
  </si>
  <si>
    <t>Calendaryear</t>
  </si>
  <si>
    <t>Period</t>
  </si>
  <si>
    <t>Cashandcashequivalents</t>
  </si>
  <si>
    <t>Shortterminvestments</t>
  </si>
  <si>
    <t>Cashandshortterminvestments</t>
  </si>
  <si>
    <t>Netreceivables</t>
  </si>
  <si>
    <t>Inventory</t>
  </si>
  <si>
    <t>Othercurrentassets</t>
  </si>
  <si>
    <t>Totalcurrentassets</t>
  </si>
  <si>
    <t>Propertyplantequipmentnet</t>
  </si>
  <si>
    <t>Goodwill</t>
  </si>
  <si>
    <t>Intangibleassets</t>
  </si>
  <si>
    <t>Goodwillandintangibleassets</t>
  </si>
  <si>
    <t>Longterminvestments</t>
  </si>
  <si>
    <t>Taxassets</t>
  </si>
  <si>
    <t>Othernoncurrentassets</t>
  </si>
  <si>
    <t>Totalnoncurrentassets</t>
  </si>
  <si>
    <t>Otherassets</t>
  </si>
  <si>
    <t>Totalassets</t>
  </si>
  <si>
    <t>Accountpayables</t>
  </si>
  <si>
    <t>Shorttermdebt</t>
  </si>
  <si>
    <t>Taxpayables</t>
  </si>
  <si>
    <t>Deferredrevenue</t>
  </si>
  <si>
    <t>Othercurrentliabilities</t>
  </si>
  <si>
    <t>Totalcurrentliabilities</t>
  </si>
  <si>
    <t>Longtermdebt</t>
  </si>
  <si>
    <t>Deferredrevenuenoncurrent</t>
  </si>
  <si>
    <t>Deferredtaxliabilitiesnoncurrent</t>
  </si>
  <si>
    <t>Othernoncurrentliabilities</t>
  </si>
  <si>
    <t>Totalnoncurrentliabilities</t>
  </si>
  <si>
    <t>Otherliabilities</t>
  </si>
  <si>
    <t>Capitalleaseobligations</t>
  </si>
  <si>
    <t>Totalliabilities</t>
  </si>
  <si>
    <t>Preferredstock</t>
  </si>
  <si>
    <t>Commonstock</t>
  </si>
  <si>
    <t>Retainedearnings</t>
  </si>
  <si>
    <t>Accumulatedothercomprehensiveincomeloss</t>
  </si>
  <si>
    <t>Othertotalstockholdersequity</t>
  </si>
  <si>
    <t>Totalstockholdersequity</t>
  </si>
  <si>
    <t>Totalliabilitiesandstockholdersequity</t>
  </si>
  <si>
    <t>Minorityinterest</t>
  </si>
  <si>
    <t>Totalequity</t>
  </si>
  <si>
    <t>Totalliabilitiesandtotalequity</t>
  </si>
  <si>
    <t>Totalinvestments</t>
  </si>
  <si>
    <t>Totaldebt</t>
  </si>
  <si>
    <t>Netdebt</t>
  </si>
  <si>
    <t>Link</t>
  </si>
  <si>
    <t>Finallink</t>
  </si>
  <si>
    <t>TRIP</t>
  </si>
  <si>
    <t>USD</t>
  </si>
  <si>
    <t>FY</t>
  </si>
  <si>
    <t>https://www.sec.gov/Archives/edgar/data/1526520/000095017022001481/0000950170-22-001481-index.htm</t>
  </si>
  <si>
    <t>https://www.sec.gov/Archives/edgar/data/1526520/000095017022001481/trip-20211231.htm</t>
  </si>
  <si>
    <t>https://www.sec.gov/Archives/edgar/data/1526520/000156459021006939/0001564590-21-006939-index.htm</t>
  </si>
  <si>
    <t>https://www.sec.gov/Archives/edgar/data/1526520/000156459021006939/trip-10k_20201231.htm</t>
  </si>
  <si>
    <t>https://www.sec.gov/Archives/edgar/data/1526520/000156459020005269/0001564590-20-005269-index.htm</t>
  </si>
  <si>
    <t>https://www.sec.gov/Archives/edgar/data/1526520/000156459020005269/trip-10k_20191231.htm</t>
  </si>
  <si>
    <t>https://www.sec.gov/Archives/edgar/data/1526520/000156459019003889/0001564590-19-003889-index.htm</t>
  </si>
  <si>
    <t>https://www.sec.gov/Archives/edgar/data/1526520/000156459019003889/trip-10k_20181231.htm</t>
  </si>
  <si>
    <t>https://www.sec.gov/Archives/edgar/data/1526520/000156459018002664/0001564590-18-002664-index.htm</t>
  </si>
  <si>
    <t>https://www.sec.gov/Archives/edgar/data/1526520/000156459018002664/trip-10k_20171231.htm</t>
  </si>
  <si>
    <t>https://www.sec.gov/Archives/edgar/data/1526520/000156459017001783/0001564590-17-001783-index.htm</t>
  </si>
  <si>
    <t>https://www.sec.gov/Archives/edgar/data/1526520/000156459017001783/trip-10k_20161231.htm</t>
  </si>
  <si>
    <t>https://www.sec.gov/Archives/edgar/data/1526520/000156459016012862/0001564590-16-012862-index.htm</t>
  </si>
  <si>
    <t>https://www.sec.gov/Archives/edgar/data/1526520/000156459016012862/trip-10k_20151231.htm</t>
  </si>
  <si>
    <t>https://www.sec.gov/Archives/edgar/data/1526520/000156459015000721/0001564590-15-000721-index.htm</t>
  </si>
  <si>
    <t>https://www.sec.gov/Archives/edgar/data/1526520/000156459015000721/trip-10k_20141231.htm</t>
  </si>
  <si>
    <t>https://www.sec.gov/Archives/edgar/data/1526520/000119312514045532/0001193125-14-045532-index.htm</t>
  </si>
  <si>
    <t>https://www.sec.gov/Archives/edgar/data/1526520/000119312514045532/d654086d10k.htm</t>
  </si>
  <si>
    <t>https://www.sec.gov/Archives/edgar/data/1526520/000119312513062886/0001193125-13-062886-index.htm</t>
  </si>
  <si>
    <t>https://www.sec.gov/Archives/edgar/data/1526520/000119312513062886/d444458d10k.htm</t>
  </si>
  <si>
    <t>https://www.sec.gov/Archives/edgar/data/1526520/000119312512117448/0001193125-12-117448-index.html</t>
  </si>
  <si>
    <t>https://www.sec.gov/Archives/edgar/data/1526520/000119312512117448/d274856d10k.htm</t>
  </si>
  <si>
    <t>Netincome</t>
  </si>
  <si>
    <t>Depreciationandamortization</t>
  </si>
  <si>
    <t>Deferredincometax</t>
  </si>
  <si>
    <t>Stockbasedcompensation</t>
  </si>
  <si>
    <t>Changeinworkingcapital</t>
  </si>
  <si>
    <t>Accountsreceivables</t>
  </si>
  <si>
    <t>Accountspayables</t>
  </si>
  <si>
    <t>Otherworkingcapital</t>
  </si>
  <si>
    <t>Othernoncashitems</t>
  </si>
  <si>
    <t>Netcashprovidedbyoperatingactivities</t>
  </si>
  <si>
    <t>Investmentsinpropertyplantandequipment</t>
  </si>
  <si>
    <t>Acquisitionsnet</t>
  </si>
  <si>
    <t>Purchasesofinvestments</t>
  </si>
  <si>
    <t>Salesmaturitiesofinvestments</t>
  </si>
  <si>
    <t>Otherinvestingactivites</t>
  </si>
  <si>
    <t>Netcashusedforinvestingactivites</t>
  </si>
  <si>
    <t>Debtrepayment</t>
  </si>
  <si>
    <t>Commonstockissued</t>
  </si>
  <si>
    <t>Commonstockrepurchased</t>
  </si>
  <si>
    <t>Dividendspaid</t>
  </si>
  <si>
    <t>Otherfinancingactivites</t>
  </si>
  <si>
    <t>Netcashusedprovidedbyfinancingactivities</t>
  </si>
  <si>
    <t>Effectofforexchangesoncash</t>
  </si>
  <si>
    <t>Netchangeincash</t>
  </si>
  <si>
    <t>Cashatendofperiod</t>
  </si>
  <si>
    <t>Cashatbeginningofperiod</t>
  </si>
  <si>
    <t>Operatingcashflow</t>
  </si>
  <si>
    <t>Capitalexpenditure</t>
  </si>
  <si>
    <t>Freecashflow</t>
  </si>
  <si>
    <t>Revenue</t>
  </si>
  <si>
    <t>Costofrevenue</t>
  </si>
  <si>
    <t>Grossprofit</t>
  </si>
  <si>
    <t>Grossprofitratio</t>
  </si>
  <si>
    <t>Researchanddevelopmentexpenses</t>
  </si>
  <si>
    <t>Generalandadministrativeexpenses</t>
  </si>
  <si>
    <t>Sellingandmarketingexpenses</t>
  </si>
  <si>
    <t>Sellinggeneralandadministrativeexpenses</t>
  </si>
  <si>
    <t>Otherexpenses</t>
  </si>
  <si>
    <t>Operatingexpenses</t>
  </si>
  <si>
    <t>Costandexpenses</t>
  </si>
  <si>
    <t>Interestincome</t>
  </si>
  <si>
    <t>Interestexpense</t>
  </si>
  <si>
    <t>Ebitda</t>
  </si>
  <si>
    <t>Ebitdaratio</t>
  </si>
  <si>
    <t>Operatingincome</t>
  </si>
  <si>
    <t>Operatingincomeratio</t>
  </si>
  <si>
    <t>Totalotherincomeexpensesnet</t>
  </si>
  <si>
    <t>Incomebeforetax</t>
  </si>
  <si>
    <t>Incomebeforetaxratio</t>
  </si>
  <si>
    <t>Incometaxexpense</t>
  </si>
  <si>
    <t>Netincomeratio</t>
  </si>
  <si>
    <t>Eps</t>
  </si>
  <si>
    <t>Epsdiluted</t>
  </si>
  <si>
    <t>Weightedaverageshsout</t>
  </si>
  <si>
    <t>Weightedaverageshsoutdil</t>
  </si>
  <si>
    <t>Trip Advisors BALANCE SHEET</t>
  </si>
  <si>
    <t>ASSETS</t>
  </si>
  <si>
    <t>Cash and Short-Term Investments</t>
  </si>
  <si>
    <t>Receivables</t>
  </si>
  <si>
    <t>Inventories - Total</t>
  </si>
  <si>
    <t>Other Current Assets</t>
  </si>
  <si>
    <t>Total Current Assets</t>
  </si>
  <si>
    <t>Property, Plant, and Equipment, Gross</t>
  </si>
  <si>
    <t xml:space="preserve">Depreciation, Depletion, and Amortization (Accumulated) </t>
  </si>
  <si>
    <t>Property, Plant, and Equipment, Net</t>
  </si>
  <si>
    <t>Intangibles</t>
  </si>
  <si>
    <t>Other Assets</t>
  </si>
  <si>
    <t>TOTAL ASSETS</t>
  </si>
  <si>
    <t>LIABILITIES</t>
  </si>
  <si>
    <t>Accounts Payable</t>
  </si>
  <si>
    <t>Accrued Expense (Note 9)</t>
  </si>
  <si>
    <t>Other Current Liabilities</t>
  </si>
  <si>
    <t>Total Current Liabilities</t>
  </si>
  <si>
    <t>Debt</t>
  </si>
  <si>
    <t>Deferred Taxes</t>
  </si>
  <si>
    <t>Minority Interest</t>
  </si>
  <si>
    <t>Other Liabilities</t>
  </si>
  <si>
    <t>Total Liabilities</t>
  </si>
  <si>
    <t>EQUITY</t>
  </si>
  <si>
    <t>Common Stock</t>
  </si>
  <si>
    <t>Capital Surplus</t>
  </si>
  <si>
    <t>—</t>
  </si>
  <si>
    <t>Retained Earnings</t>
  </si>
  <si>
    <t>Less: Treasury Stock - Total Dollar Amount</t>
  </si>
  <si>
    <t>Total stockholders equity</t>
  </si>
  <si>
    <t>TOTAL LIABILITIES AND EQUITY</t>
  </si>
  <si>
    <t>COMMON SHARES OUTSTANDING (million)</t>
  </si>
  <si>
    <t>Balance sheet--historical ratios</t>
  </si>
  <si>
    <t>Receivables/Sales</t>
  </si>
  <si>
    <t>Inventories/Sales</t>
  </si>
  <si>
    <t>Other Current Assets/Sales</t>
  </si>
  <si>
    <t>Operating CA/Sales</t>
  </si>
  <si>
    <t>Property, Plant, Equipment, Gross/Sales</t>
  </si>
  <si>
    <t>Annual depreciation/PPE</t>
  </si>
  <si>
    <t>Property, Plant, Equipment, Net/Sales</t>
  </si>
  <si>
    <t>Other Assets/Sales</t>
  </si>
  <si>
    <t>Other Assets, growth rate since 2012</t>
  </si>
  <si>
    <t>Accounts Payable/Sales</t>
  </si>
  <si>
    <t>Accrued Expense/Sales</t>
  </si>
  <si>
    <t>Other Current Liabilities/Sales</t>
  </si>
  <si>
    <t>Operating CL/Sales</t>
  </si>
  <si>
    <t xml:space="preserve">    Debt/equity</t>
  </si>
  <si>
    <t xml:space="preserve">    Debt/assets</t>
  </si>
  <si>
    <t>Other Liabilities/Sales</t>
  </si>
  <si>
    <t>Other Liabilities, growth rate since 2012</t>
  </si>
  <si>
    <t>Balance sheet--model parameters</t>
  </si>
  <si>
    <t>Property, Plant, Equipment, Gross</t>
  </si>
  <si>
    <t>Accrued depreciation</t>
  </si>
  <si>
    <t>Other Assets, annual growth rate</t>
  </si>
  <si>
    <t>Debt/Assets</t>
  </si>
  <si>
    <t>Deferred taxes</t>
  </si>
  <si>
    <t>Other Liabilities, annual growth rate</t>
  </si>
  <si>
    <t>Treasury Stock - Total Dollar Amount</t>
  </si>
  <si>
    <t>Payout to equity</t>
  </si>
  <si>
    <t>Cash dividends</t>
  </si>
  <si>
    <t>Minus increase in common stock
and capital surplus</t>
  </si>
  <si>
    <t>Plus increase in treasury stock
    at cost</t>
  </si>
  <si>
    <t>Total paid out to equity</t>
  </si>
  <si>
    <t>Trip Advisor INCOME STATEMENTS</t>
  </si>
  <si>
    <t>Item</t>
  </si>
  <si>
    <t>Sales</t>
  </si>
  <si>
    <t>Cost of Goods Sold</t>
  </si>
  <si>
    <t>Selling, General, and Administrative Expense</t>
  </si>
  <si>
    <t>Operating Income Before Depreciation</t>
  </si>
  <si>
    <t>Depreciation and Amortization</t>
  </si>
  <si>
    <t>Interest Expense</t>
  </si>
  <si>
    <t>Nonoperating Income (Expense) and Special Items</t>
  </si>
  <si>
    <t>Pretax Income</t>
  </si>
  <si>
    <t>Income Taxes - Total</t>
  </si>
  <si>
    <t>Income Before Extraordinary Items</t>
  </si>
  <si>
    <t>Extraordinary Items and Discontinued Operations</t>
  </si>
  <si>
    <t>Net Income</t>
  </si>
  <si>
    <t>Cash Dividends</t>
  </si>
  <si>
    <t>Retained</t>
  </si>
  <si>
    <t>Dividends per share</t>
  </si>
  <si>
    <t>Earnings Per Share (Primary) - Excluding Extraordinary Items</t>
  </si>
  <si>
    <t>Earnings Per Share (Primary) - Including Extraordinary Items</t>
  </si>
  <si>
    <t>Common Shares Used to Calculate Primary EPS</t>
  </si>
  <si>
    <t>Earnings Per Share (Fully Diluted) - Excluding Extraordinary Items</t>
  </si>
  <si>
    <t>Earnings Per Share (Fully Diluted) - Including Extraordinary Items</t>
  </si>
  <si>
    <t>Profit and loss historical ratios</t>
  </si>
  <si>
    <t>COGS/Sales</t>
  </si>
  <si>
    <t>SG&amp;A/Sales</t>
  </si>
  <si>
    <t>Total costs/Sales (sum of above items)</t>
  </si>
  <si>
    <t>Depreciation/Gross fixed assets</t>
  </si>
  <si>
    <t>Interest expense/Average debt</t>
  </si>
  <si>
    <t>Incomes Taxes/Pretax Income</t>
  </si>
  <si>
    <t>Minority Interest/(Pretax - Taxes)</t>
  </si>
  <si>
    <t>Dividends/Net Income</t>
  </si>
  <si>
    <t>Profit and loss--model parameters</t>
  </si>
  <si>
    <t>Interest rate</t>
  </si>
  <si>
    <t>Tax rate</t>
  </si>
  <si>
    <t>Dividend growth</t>
  </si>
  <si>
    <t>Stock price, end-December 2020</t>
  </si>
  <si>
    <t>P/E multiple, trailing</t>
  </si>
  <si>
    <t>TRIP ADVISORS ANALYSIS OF SALES 2011-2020 BY DIVISIONS</t>
  </si>
  <si>
    <t>Year</t>
  </si>
  <si>
    <t>Total Sales ($ m)</t>
  </si>
  <si>
    <t>Hotels</t>
  </si>
  <si>
    <t>Non-hotels</t>
  </si>
  <si>
    <t>Hotels, Media &amp; Platform</t>
  </si>
  <si>
    <t>Experiences &amp; Dining</t>
  </si>
  <si>
    <t>Other</t>
  </si>
  <si>
    <t>Year-on-
year growth</t>
  </si>
  <si>
    <t>Sales growth ($ m)</t>
  </si>
  <si>
    <t>Non-Hotels</t>
  </si>
  <si>
    <t>Sales Growth</t>
  </si>
  <si>
    <t>Factor</t>
  </si>
  <si>
    <t>Accumulated</t>
  </si>
  <si>
    <t>Number of Years</t>
  </si>
  <si>
    <t>Rate</t>
  </si>
  <si>
    <t>S&amp;P500</t>
  </si>
  <si>
    <t>TripAdvisor</t>
  </si>
  <si>
    <t>Closing</t>
  </si>
  <si>
    <t>Return</t>
  </si>
  <si>
    <t>TRIP ADVISOR:  EARNINGS PER SHARE VERSUS EARNINGS</t>
  </si>
  <si>
    <t>Earnings
per share</t>
  </si>
  <si>
    <t>Profits
after taxes</t>
  </si>
  <si>
    <t>2012 to 2019 &gt;&gt;</t>
  </si>
  <si>
    <t>PREFERRED</t>
  </si>
  <si>
    <t>We ignore 2020</t>
  </si>
  <si>
    <t>Source:  Profit-loss 91-00 in this</t>
  </si>
  <si>
    <t>workbook</t>
  </si>
  <si>
    <t>Linear Regression - 3 Year (2018-2020)</t>
  </si>
  <si>
    <t>Linear Regression - 2 Year (2019-2020)</t>
  </si>
  <si>
    <t>Linear Regression - 1 Year (2020)</t>
  </si>
  <si>
    <t>Coefficient</t>
  </si>
  <si>
    <t>Intercept</t>
  </si>
  <si>
    <t>Standard Error Coefficient</t>
  </si>
  <si>
    <t>Standard Error Intercept</t>
  </si>
  <si>
    <t>r²</t>
  </si>
  <si>
    <t>Standard Error v</t>
  </si>
  <si>
    <t>F</t>
  </si>
  <si>
    <t>Degrees of Freedom</t>
  </si>
  <si>
    <t>SS regression</t>
  </si>
  <si>
    <t>SS residuals</t>
  </si>
  <si>
    <t xml:space="preserve">	β</t>
  </si>
  <si>
    <t xml:space="preserve">	α</t>
  </si>
  <si>
    <t>3 Year Beta</t>
  </si>
  <si>
    <t>2 Year Beta</t>
  </si>
  <si>
    <t>1 Year Beta</t>
  </si>
  <si>
    <t>CALCULATING THE DIVIDENDS AND EQUITY PAYOUT FOR CAT</t>
  </si>
  <si>
    <t>Dividends
 per share</t>
  </si>
  <si>
    <t>Total cash
dividends</t>
  </si>
  <si>
    <t>Minus increase 
in common
stock and surplus</t>
  </si>
  <si>
    <t>Plus increase
in treasury stock</t>
  </si>
  <si>
    <t xml:space="preserve">Payout to equity                                                                                                                                                                                                                                                </t>
  </si>
  <si>
    <t>In 2019, a special dividend paid by TripAdvisor</t>
  </si>
  <si>
    <t>Growth</t>
  </si>
  <si>
    <t xml:space="preserve">    Normal growth after high-growth years</t>
  </si>
  <si>
    <t>Net income</t>
  </si>
  <si>
    <t>Dividend/Net income</t>
  </si>
  <si>
    <t>Common shares outstanding</t>
  </si>
  <si>
    <t>Dividend growth rate?</t>
  </si>
  <si>
    <t>Next year's dividend/share</t>
  </si>
  <si>
    <t>Total dividends</t>
  </si>
  <si>
    <r>
      <t>CALCULATING THE GORDON MODEL r</t>
    </r>
    <r>
      <rPr>
        <b/>
        <vertAlign val="subscript"/>
        <sz val="14"/>
        <rFont val="Arial"/>
        <family val="2"/>
      </rPr>
      <t>E</t>
    </r>
    <r>
      <rPr>
        <b/>
        <sz val="14"/>
        <rFont val="Arial"/>
        <family val="2"/>
      </rPr>
      <t xml:space="preserve"> FOR Trip Advisor</t>
    </r>
  </si>
  <si>
    <t>Number of shares outstanding, Dec. 2020</t>
  </si>
  <si>
    <t>Share price, 31Dec 20</t>
  </si>
  <si>
    <t>Equity value, Dec 20</t>
  </si>
  <si>
    <r>
      <t>Method 1:  r</t>
    </r>
    <r>
      <rPr>
        <b/>
        <vertAlign val="subscript"/>
        <sz val="10"/>
        <rFont val="Arial"/>
        <family val="2"/>
      </rPr>
      <t>E</t>
    </r>
    <r>
      <rPr>
        <b/>
        <sz val="10"/>
        <rFont val="Arial"/>
        <family val="2"/>
      </rPr>
      <t xml:space="preserve"> Gordon using only dividends</t>
    </r>
  </si>
  <si>
    <t>Stock price, 31dec20</t>
  </si>
  <si>
    <t>Dividend, 2020</t>
  </si>
  <si>
    <t>Anticipated dividend growth</t>
  </si>
  <si>
    <r>
      <t>r</t>
    </r>
    <r>
      <rPr>
        <vertAlign val="subscript"/>
        <sz val="10"/>
        <rFont val="Arial"/>
        <family val="2"/>
      </rPr>
      <t>E</t>
    </r>
    <r>
      <rPr>
        <sz val="10"/>
        <rFont val="Arial"/>
        <family val="2"/>
      </rPr>
      <t>, cost of equity using only dividends</t>
    </r>
  </si>
  <si>
    <t>N/A</t>
  </si>
  <si>
    <r>
      <t>Method 2:  r</t>
    </r>
    <r>
      <rPr>
        <b/>
        <vertAlign val="subscript"/>
        <sz val="10"/>
        <rFont val="Arial"/>
        <family val="2"/>
      </rPr>
      <t>E</t>
    </r>
    <r>
      <rPr>
        <b/>
        <sz val="10"/>
        <rFont val="Arial"/>
        <family val="2"/>
      </rPr>
      <t xml:space="preserve"> Gordon using equity payout</t>
    </r>
  </si>
  <si>
    <t>Total equity payout, 2020</t>
  </si>
  <si>
    <t>Anticipated growth of this payout</t>
  </si>
  <si>
    <r>
      <t>r</t>
    </r>
    <r>
      <rPr>
        <vertAlign val="subscript"/>
        <sz val="10"/>
        <rFont val="Arial"/>
        <family val="2"/>
      </rPr>
      <t>E</t>
    </r>
    <r>
      <rPr>
        <sz val="10"/>
        <rFont val="Arial"/>
        <family val="2"/>
      </rPr>
      <t>, cost of equity using total equity payout</t>
    </r>
  </si>
  <si>
    <t>Using the two-stage Gordon model</t>
  </si>
  <si>
    <t xml:space="preserve">    Number of high-growth years</t>
  </si>
  <si>
    <r>
      <t>r</t>
    </r>
    <r>
      <rPr>
        <vertAlign val="subscript"/>
        <sz val="10"/>
        <rFont val="Arial"/>
        <family val="2"/>
      </rPr>
      <t>E</t>
    </r>
    <r>
      <rPr>
        <sz val="10"/>
        <rFont val="Arial"/>
        <family val="2"/>
      </rPr>
      <t>, cost of equity using two-stage Gordon model</t>
    </r>
  </si>
  <si>
    <t>USING CAPM TO COMPUTE TRIPADVISOR'S COST OF EQUITY</t>
  </si>
  <si>
    <t>Market price/earnings multiple, December 2020</t>
  </si>
  <si>
    <t>FCF</t>
  </si>
  <si>
    <t>Equity cash flow payout ratio</t>
  </si>
  <si>
    <t>Capex</t>
  </si>
  <si>
    <t>Anticipated growth of market equity cash flow</t>
  </si>
  <si>
    <t>FCFE Formula = Net Income + Depreciation &amp; Amortization + Changes in WC + Capex + Net Borrowings</t>
  </si>
  <si>
    <t>Net Borrowing</t>
  </si>
  <si>
    <r>
      <t>Expected market return, E(r</t>
    </r>
    <r>
      <rPr>
        <vertAlign val="subscript"/>
        <sz val="11"/>
        <rFont val="Calibri"/>
        <family val="2"/>
      </rPr>
      <t>M</t>
    </r>
    <r>
      <rPr>
        <sz val="11"/>
        <rFont val="Calibri"/>
        <family val="2"/>
      </rPr>
      <t>)</t>
    </r>
  </si>
  <si>
    <t>FCFE</t>
  </si>
  <si>
    <t>Treasury bill rate, December 2020</t>
  </si>
  <si>
    <t>g</t>
  </si>
  <si>
    <t>Trip Advisor's tax rate, TC</t>
  </si>
  <si>
    <t xml:space="preserve">avg </t>
  </si>
  <si>
    <r>
      <t>Method 3:  r</t>
    </r>
    <r>
      <rPr>
        <b/>
        <vertAlign val="subscript"/>
        <sz val="11"/>
        <rFont val="Calibri"/>
        <family val="2"/>
      </rPr>
      <t>E</t>
    </r>
    <r>
      <rPr>
        <b/>
        <sz val="11"/>
        <rFont val="Calibri"/>
        <family val="2"/>
      </rPr>
      <t xml:space="preserve"> using the SML</t>
    </r>
  </si>
  <si>
    <t>Equity beta</t>
  </si>
  <si>
    <r>
      <t>r</t>
    </r>
    <r>
      <rPr>
        <vertAlign val="subscript"/>
        <sz val="11"/>
        <rFont val="Calibri"/>
        <family val="2"/>
      </rPr>
      <t>E</t>
    </r>
    <r>
      <rPr>
        <sz val="11"/>
        <rFont val="Calibri"/>
        <family val="2"/>
      </rPr>
      <t>, cost of equity</t>
    </r>
  </si>
  <si>
    <r>
      <t>Method 4:  r</t>
    </r>
    <r>
      <rPr>
        <b/>
        <vertAlign val="subscript"/>
        <sz val="11"/>
        <rFont val="Calibri"/>
        <family val="2"/>
      </rPr>
      <t>E</t>
    </r>
    <r>
      <rPr>
        <b/>
        <sz val="11"/>
        <rFont val="Calibri"/>
        <family val="2"/>
      </rPr>
      <t xml:space="preserve"> using the tax-adjusted SML</t>
    </r>
  </si>
  <si>
    <t>COMPUTING TRIP'S COST OF DEBT</t>
  </si>
  <si>
    <t>Year 2019 interest expense, from TRIPADVISOR's income statement</t>
  </si>
  <si>
    <t>Year 2020 interest expense, from TRIPADVISOR's income statement</t>
  </si>
  <si>
    <t>Average Interest Expense</t>
  </si>
  <si>
    <t>Year 2020 debt, from TRIP's balance sheet</t>
  </si>
  <si>
    <t>Year 2019 debt, from TRIP's balance sheet</t>
  </si>
  <si>
    <t>Average debt</t>
  </si>
  <si>
    <r>
      <t>Cost of debt, r</t>
    </r>
    <r>
      <rPr>
        <b/>
        <vertAlign val="subscript"/>
        <sz val="10"/>
        <rFont val="Arial"/>
        <family val="2"/>
      </rPr>
      <t>D</t>
    </r>
  </si>
  <si>
    <t>COMPUTING THE WEIGHTED AVERAGE COST OF CAPITAL 
OF CAPITAL (WACC) FOR CAT</t>
  </si>
  <si>
    <t xml:space="preserve">Shares outstanding </t>
  </si>
  <si>
    <t>Share price, end 2020</t>
  </si>
  <si>
    <t>Equity value, E</t>
  </si>
  <si>
    <t>Net debt, D</t>
  </si>
  <si>
    <t>Cost of debt, rD</t>
  </si>
  <si>
    <t>CAT's tax rate, TC</t>
  </si>
  <si>
    <t>Market risk free rate, rf</t>
  </si>
  <si>
    <t>Expected market return, E(rM)</t>
  </si>
  <si>
    <t>WACC based on Gordon per-share dividends and interest from financial statements</t>
  </si>
  <si>
    <t>Cost of equity, rE</t>
  </si>
  <si>
    <t>WACC</t>
  </si>
  <si>
    <t>Do we ignore this</t>
  </si>
  <si>
    <t>WACC based on Gordon equity payouts and interest from financial statements</t>
  </si>
  <si>
    <t>WACC based on classic CAPM and interest from financial statements</t>
  </si>
  <si>
    <t>TripAdvisor beta</t>
  </si>
  <si>
    <t>WACC based on tax-adjusted CAPM and interest from financial statements</t>
  </si>
  <si>
    <t>Estimated WACC?</t>
  </si>
  <si>
    <t>Income Statement</t>
  </si>
  <si>
    <t>Gross Profit</t>
  </si>
  <si>
    <t>SG&amp;A</t>
  </si>
  <si>
    <t>R&amp;D</t>
  </si>
  <si>
    <t>EBITDA</t>
  </si>
  <si>
    <t>EBIT</t>
  </si>
  <si>
    <t>EBT</t>
  </si>
  <si>
    <t>Income Taxes</t>
  </si>
  <si>
    <t>Dividends</t>
  </si>
  <si>
    <t>Accrued (Retained Earnings)</t>
  </si>
  <si>
    <t>Non-Operating Income</t>
  </si>
  <si>
    <t>Pre-Tax Income</t>
  </si>
  <si>
    <t>Dividend</t>
  </si>
  <si>
    <t>Assets</t>
  </si>
  <si>
    <t>PPE Gross</t>
  </si>
  <si>
    <t>Depreciation, Depletion, and Amortization</t>
  </si>
  <si>
    <t>PPE Net</t>
  </si>
  <si>
    <t>Total Assets</t>
  </si>
  <si>
    <t>Liabilities &amp; SE</t>
  </si>
  <si>
    <t>Accrued Expenses</t>
  </si>
  <si>
    <t>Accumulated Other Comprehensive Income</t>
  </si>
  <si>
    <t>Total Stockholder's Equity</t>
  </si>
  <si>
    <t>Total Liabilities and Equity</t>
  </si>
  <si>
    <t>Free Cash Flow</t>
  </si>
  <si>
    <t>Depreciation</t>
  </si>
  <si>
    <t>CapEX</t>
  </si>
  <si>
    <t>ChangeNetworking</t>
  </si>
  <si>
    <t>FCF growth</t>
  </si>
  <si>
    <t>Discount Factor</t>
  </si>
  <si>
    <t>Terminal Value</t>
  </si>
  <si>
    <t>PV FCF</t>
  </si>
  <si>
    <t>PV Terminal Value</t>
  </si>
  <si>
    <t>NPV</t>
  </si>
  <si>
    <t>FCF g</t>
  </si>
  <si>
    <t>Cash</t>
  </si>
  <si>
    <t>Enterprise Value</t>
  </si>
  <si>
    <t>Shares Outstanding</t>
  </si>
  <si>
    <t>Price per Share</t>
  </si>
  <si>
    <t>Sensitivity Analysis -&gt;</t>
  </si>
  <si>
    <t>Sales g</t>
  </si>
  <si>
    <t>r</t>
  </si>
  <si>
    <t>Average</t>
  </si>
  <si>
    <t>FCF1</t>
  </si>
  <si>
    <t>FCF2</t>
  </si>
  <si>
    <t>FCF3</t>
  </si>
  <si>
    <t>FCF4</t>
  </si>
  <si>
    <t>FCF5</t>
  </si>
  <si>
    <t>PV FCF1</t>
  </si>
  <si>
    <t>PV FCF2</t>
  </si>
  <si>
    <t>PV FCF3</t>
  </si>
  <si>
    <t>PV FCF4</t>
  </si>
  <si>
    <t>PV FCF5</t>
  </si>
  <si>
    <t>V0</t>
  </si>
  <si>
    <t>EV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</si>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</sst>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_([$$-409]* #,##0.00_);_([$$-409]* \(#,##0.00\);_([$$-409]* &quot;-&quot;??_);_(@_)"/>
    <numFmt numFmtId="165" formatCode="0.0000"/>
    <numFmt numFmtId="166" formatCode="_([$$-409]* #,##0.0000_);_([$$-409]* \(#,##0.0000\);_([$$-409]* &quot;-&quot;??_);_(@_)"/>
  </numFmts>
  <fonts count="5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rgb="FF45923D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rgb="FF222B45"/>
      <name val="Open Sans"/>
      <family val="2"/>
    </font>
    <font>
      <sz val="11"/>
      <color theme="1"/>
      <name val="Inconsolata"/>
    </font>
    <font>
      <u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Arial"/>
      <family val="2"/>
    </font>
    <font>
      <sz val="12"/>
      <color theme="1"/>
      <name val="Arial"/>
      <family val="2"/>
    </font>
    <font>
      <sz val="10"/>
      <color rgb="FF4472C4"/>
      <name val="Arial"/>
      <family val="2"/>
    </font>
    <font>
      <sz val="9"/>
      <color theme="1"/>
      <name val="Times New Roman"/>
      <family val="1"/>
    </font>
    <font>
      <b/>
      <sz val="12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Arial"/>
      <family val="2"/>
    </font>
    <font>
      <sz val="11"/>
      <color rgb="FF45923D"/>
      <name val="Arial"/>
      <family val="2"/>
    </font>
    <font>
      <sz val="11"/>
      <color rgb="FFFF0000"/>
      <name val="Arial"/>
      <family val="2"/>
    </font>
    <font>
      <sz val="11"/>
      <color theme="1"/>
      <name val="Arial"/>
      <family val="2"/>
    </font>
    <font>
      <sz val="11"/>
      <color rgb="FF333333"/>
      <name val="Arial"/>
      <family val="2"/>
    </font>
    <font>
      <sz val="11"/>
      <color theme="3"/>
      <name val="Arial"/>
      <family val="2"/>
    </font>
    <font>
      <u/>
      <sz val="11"/>
      <color theme="10"/>
      <name val="Arial"/>
      <family val="2"/>
    </font>
    <font>
      <sz val="11"/>
      <color rgb="FF444444"/>
      <name val="Arial"/>
      <family val="2"/>
    </font>
    <font>
      <b/>
      <sz val="9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theme="1"/>
      <name val="Calibri"/>
      <family val="2"/>
    </font>
    <font>
      <vertAlign val="subscript"/>
      <sz val="10"/>
      <name val="Arial"/>
      <family val="2"/>
    </font>
    <font>
      <sz val="11"/>
      <name val="Calibri"/>
      <family val="2"/>
    </font>
    <font>
      <sz val="11"/>
      <color theme="1"/>
      <name val="Calibri"/>
      <family val="2"/>
    </font>
    <font>
      <vertAlign val="subscript"/>
      <sz val="11"/>
      <name val="Calibri"/>
      <family val="2"/>
    </font>
    <font>
      <b/>
      <sz val="11"/>
      <name val="Calibri"/>
      <family val="2"/>
    </font>
    <font>
      <b/>
      <vertAlign val="subscript"/>
      <sz val="11"/>
      <name val="Calibri"/>
      <family val="2"/>
    </font>
    <font>
      <sz val="11"/>
      <name val="Calibri"/>
      <family val="2"/>
      <scheme val="minor"/>
    </font>
    <font>
      <b/>
      <sz val="14"/>
      <name val="Arial"/>
      <family val="2"/>
    </font>
    <font>
      <b/>
      <vertAlign val="subscript"/>
      <sz val="14"/>
      <name val="Arial"/>
      <family val="2"/>
    </font>
    <font>
      <b/>
      <vertAlign val="subscript"/>
      <sz val="10"/>
      <name val="Arial"/>
      <family val="2"/>
    </font>
    <font>
      <sz val="11"/>
      <color rgb="FF000000"/>
      <name val="Calibri"/>
      <family val="2"/>
    </font>
    <font>
      <sz val="11"/>
      <color rgb="FF444444"/>
      <name val="Calibri"/>
      <family val="2"/>
      <charset val="1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D9E1F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medium">
        <color theme="4" tint="0.39997558519241921"/>
      </top>
      <bottom/>
      <diagonal/>
    </border>
    <border>
      <left style="dotted">
        <color theme="4" tint="0.79998168889431442"/>
      </left>
      <right/>
      <top style="medium">
        <color theme="4" tint="0.39997558519241921"/>
      </top>
      <bottom/>
      <diagonal/>
    </border>
    <border>
      <left/>
      <right style="dotted">
        <color theme="4" tint="0.79998168889431442"/>
      </right>
      <top style="medium">
        <color theme="4" tint="0.39997558519241921"/>
      </top>
      <bottom/>
      <diagonal/>
    </border>
    <border>
      <left style="dotted">
        <color theme="4" tint="0.79998168889431442"/>
      </left>
      <right/>
      <top/>
      <bottom/>
      <diagonal/>
    </border>
    <border>
      <left/>
      <right style="dotted">
        <color theme="4" tint="0.79998168889431442"/>
      </right>
      <top/>
      <bottom/>
      <diagonal/>
    </border>
    <border>
      <left/>
      <right style="medium">
        <color theme="8" tint="0.59996337778862885"/>
      </right>
      <top/>
      <bottom/>
      <diagonal/>
    </border>
    <border>
      <left/>
      <right/>
      <top style="dotted">
        <color theme="8" tint="0.79998168889431442"/>
      </top>
      <bottom/>
      <diagonal/>
    </border>
    <border>
      <left/>
      <right style="medium">
        <color theme="8" tint="0.59996337778862885"/>
      </right>
      <top style="dotted">
        <color theme="8" tint="0.79998168889431442"/>
      </top>
      <bottom/>
      <diagonal/>
    </border>
    <border>
      <left/>
      <right style="thick">
        <color theme="4" tint="0.59996337778862885"/>
      </right>
      <top/>
      <bottom/>
      <diagonal/>
    </border>
  </borders>
  <cellStyleXfs count="12">
    <xf numFmtId="0" fontId="0" fillId="0" borderId="0"/>
    <xf numFmtId="0" fontId="8" fillId="0" borderId="0"/>
    <xf numFmtId="0" fontId="10" fillId="0" borderId="0" applyNumberForma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0" borderId="11" applyNumberFormat="0" applyFill="0" applyAlignment="0" applyProtection="0"/>
    <xf numFmtId="0" fontId="18" fillId="0" borderId="12" applyNumberFormat="0" applyFill="0" applyAlignment="0" applyProtection="0"/>
    <xf numFmtId="9" fontId="8" fillId="0" borderId="0" applyFont="0" applyFill="0" applyBorder="0" applyAlignment="0" applyProtection="0"/>
    <xf numFmtId="0" fontId="34" fillId="0" borderId="13" applyNumberFormat="0" applyFill="0" applyAlignment="0" applyProtection="0"/>
    <xf numFmtId="0" fontId="6" fillId="0" borderId="0"/>
  </cellStyleXfs>
  <cellXfs count="240">
    <xf numFmtId="0" fontId="0" fillId="0" borderId="0" xfId="0"/>
    <xf numFmtId="10" fontId="0" fillId="0" borderId="0" xfId="0" applyNumberFormat="1"/>
    <xf numFmtId="0" fontId="9" fillId="0" borderId="0" xfId="0" applyFont="1"/>
    <xf numFmtId="0" fontId="11" fillId="3" borderId="1" xfId="0" applyFont="1" applyFill="1" applyBorder="1" applyAlignment="1">
      <alignment readingOrder="1"/>
    </xf>
    <xf numFmtId="0" fontId="10" fillId="0" borderId="5" xfId="2" applyBorder="1" applyAlignment="1">
      <alignment readingOrder="1"/>
    </xf>
    <xf numFmtId="0" fontId="10" fillId="0" borderId="6" xfId="2" applyBorder="1" applyAlignment="1">
      <alignment readingOrder="1"/>
    </xf>
    <xf numFmtId="0" fontId="12" fillId="3" borderId="1" xfId="0" applyFont="1" applyFill="1" applyBorder="1" applyAlignment="1">
      <alignment readingOrder="1"/>
    </xf>
    <xf numFmtId="0" fontId="13" fillId="0" borderId="5" xfId="2" applyFont="1" applyBorder="1" applyAlignment="1">
      <alignment readingOrder="1"/>
    </xf>
    <xf numFmtId="0" fontId="13" fillId="0" borderId="6" xfId="2" applyFont="1" applyBorder="1" applyAlignment="1">
      <alignment readingOrder="1"/>
    </xf>
    <xf numFmtId="0" fontId="14" fillId="0" borderId="0" xfId="0" applyFont="1"/>
    <xf numFmtId="0" fontId="0" fillId="2" borderId="0" xfId="0" applyFill="1"/>
    <xf numFmtId="0" fontId="5" fillId="0" borderId="2" xfId="0" applyFont="1" applyBorder="1" applyAlignment="1">
      <alignment readingOrder="1"/>
    </xf>
    <xf numFmtId="0" fontId="5" fillId="0" borderId="5" xfId="0" applyFont="1" applyBorder="1" applyAlignment="1">
      <alignment readingOrder="1"/>
    </xf>
    <xf numFmtId="0" fontId="5" fillId="0" borderId="8" xfId="0" applyFont="1" applyBorder="1" applyAlignment="1">
      <alignment readingOrder="1"/>
    </xf>
    <xf numFmtId="0" fontId="6" fillId="4" borderId="0" xfId="0" applyFont="1" applyFill="1" applyAlignment="1">
      <alignment horizontal="left" wrapText="1"/>
    </xf>
    <xf numFmtId="0" fontId="0" fillId="4" borderId="0" xfId="0" applyFill="1" applyAlignment="1">
      <alignment horizontal="center"/>
    </xf>
    <xf numFmtId="10" fontId="5" fillId="4" borderId="0" xfId="0" applyNumberFormat="1" applyFont="1" applyFill="1" applyAlignment="1">
      <alignment horizontal="center"/>
    </xf>
    <xf numFmtId="10" fontId="4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44" fontId="2" fillId="5" borderId="0" xfId="3" applyFont="1" applyFill="1" applyBorder="1" applyAlignment="1">
      <alignment horizontal="center"/>
    </xf>
    <xf numFmtId="44" fontId="2" fillId="4" borderId="0" xfId="3" applyFont="1" applyFill="1" applyBorder="1" applyAlignment="1">
      <alignment horizontal="center"/>
    </xf>
    <xf numFmtId="0" fontId="0" fillId="4" borderId="0" xfId="0" applyFill="1" applyAlignment="1">
      <alignment horizontal="left"/>
    </xf>
    <xf numFmtId="0" fontId="2" fillId="4" borderId="0" xfId="0" applyFont="1" applyFill="1" applyAlignment="1">
      <alignment horizontal="left"/>
    </xf>
    <xf numFmtId="0" fontId="6" fillId="4" borderId="0" xfId="0" applyFont="1" applyFill="1" applyAlignment="1">
      <alignment horizontal="left"/>
    </xf>
    <xf numFmtId="0" fontId="16" fillId="4" borderId="10" xfId="6" applyFill="1" applyAlignment="1">
      <alignment horizontal="center"/>
    </xf>
    <xf numFmtId="44" fontId="2" fillId="4" borderId="0" xfId="3" applyFont="1" applyFill="1" applyAlignment="1">
      <alignment horizontal="center"/>
    </xf>
    <xf numFmtId="0" fontId="6" fillId="0" borderId="2" xfId="0" applyFont="1" applyBorder="1" applyAlignment="1">
      <alignment readingOrder="1"/>
    </xf>
    <xf numFmtId="0" fontId="6" fillId="0" borderId="5" xfId="0" applyFont="1" applyBorder="1" applyAlignment="1">
      <alignment readingOrder="1"/>
    </xf>
    <xf numFmtId="0" fontId="6" fillId="0" borderId="8" xfId="0" applyFont="1" applyBorder="1" applyAlignment="1">
      <alignment readingOrder="1"/>
    </xf>
    <xf numFmtId="164" fontId="2" fillId="4" borderId="0" xfId="0" applyNumberFormat="1" applyFont="1" applyFill="1" applyAlignment="1">
      <alignment horizontal="center"/>
    </xf>
    <xf numFmtId="164" fontId="2" fillId="3" borderId="0" xfId="0" applyNumberFormat="1" applyFont="1" applyFill="1" applyAlignment="1">
      <alignment horizontal="center"/>
    </xf>
    <xf numFmtId="0" fontId="6" fillId="3" borderId="0" xfId="0" applyFont="1" applyFill="1" applyAlignment="1">
      <alignment horizontal="left" wrapText="1"/>
    </xf>
    <xf numFmtId="0" fontId="0" fillId="3" borderId="0" xfId="0" applyFill="1"/>
    <xf numFmtId="10" fontId="2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2" fillId="3" borderId="0" xfId="0" applyFont="1" applyFill="1" applyAlignment="1">
      <alignment horizontal="left" wrapText="1"/>
    </xf>
    <xf numFmtId="10" fontId="2" fillId="3" borderId="0" xfId="0" applyNumberFormat="1" applyFont="1" applyFill="1" applyAlignment="1">
      <alignment horizontal="center"/>
    </xf>
    <xf numFmtId="0" fontId="14" fillId="3" borderId="0" xfId="0" applyFont="1" applyFill="1"/>
    <xf numFmtId="0" fontId="2" fillId="3" borderId="0" xfId="0" applyFont="1" applyFill="1" applyAlignment="1">
      <alignment horizontal="left"/>
    </xf>
    <xf numFmtId="0" fontId="2" fillId="3" borderId="0" xfId="0" applyFont="1" applyFill="1" applyAlignment="1">
      <alignment horizontal="center"/>
    </xf>
    <xf numFmtId="0" fontId="20" fillId="4" borderId="0" xfId="0" applyFont="1" applyFill="1" applyAlignment="1">
      <alignment horizontal="center"/>
    </xf>
    <xf numFmtId="164" fontId="2" fillId="5" borderId="0" xfId="0" applyNumberFormat="1" applyFont="1" applyFill="1" applyAlignment="1">
      <alignment horizontal="center"/>
    </xf>
    <xf numFmtId="164" fontId="0" fillId="0" borderId="0" xfId="0" applyNumberFormat="1"/>
    <xf numFmtId="44" fontId="2" fillId="3" borderId="0" xfId="3" applyFont="1" applyFill="1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0" applyNumberFormat="1" applyFill="1"/>
    <xf numFmtId="164" fontId="0" fillId="0" borderId="0" xfId="0" applyNumberFormat="1" applyAlignment="1">
      <alignment horizontal="right" vertical="center"/>
    </xf>
    <xf numFmtId="0" fontId="21" fillId="0" borderId="5" xfId="0" applyFont="1" applyBorder="1" applyAlignment="1">
      <alignment readingOrder="1"/>
    </xf>
    <xf numFmtId="0" fontId="21" fillId="0" borderId="2" xfId="0" applyFont="1" applyBorder="1" applyAlignment="1">
      <alignment readingOrder="1"/>
    </xf>
    <xf numFmtId="0" fontId="21" fillId="0" borderId="8" xfId="0" applyFont="1" applyBorder="1" applyAlignment="1">
      <alignment readingOrder="1"/>
    </xf>
    <xf numFmtId="0" fontId="3" fillId="0" borderId="8" xfId="0" applyFont="1" applyBorder="1" applyAlignment="1">
      <alignment readingOrder="1"/>
    </xf>
    <xf numFmtId="0" fontId="3" fillId="0" borderId="5" xfId="0" applyFont="1" applyBorder="1" applyAlignment="1">
      <alignment readingOrder="1"/>
    </xf>
    <xf numFmtId="0" fontId="3" fillId="0" borderId="2" xfId="0" applyFont="1" applyBorder="1" applyAlignment="1">
      <alignment readingOrder="1"/>
    </xf>
    <xf numFmtId="0" fontId="0" fillId="6" borderId="0" xfId="0" applyFill="1"/>
    <xf numFmtId="44" fontId="2" fillId="3" borderId="0" xfId="3" applyFont="1" applyFill="1" applyBorder="1" applyAlignment="1">
      <alignment horizontal="center"/>
    </xf>
    <xf numFmtId="0" fontId="17" fillId="4" borderId="11" xfId="7" applyFill="1" applyAlignment="1">
      <alignment horizontal="left" wrapText="1"/>
    </xf>
    <xf numFmtId="0" fontId="17" fillId="4" borderId="11" xfId="7" applyFill="1" applyAlignment="1">
      <alignment horizontal="center"/>
    </xf>
    <xf numFmtId="0" fontId="17" fillId="0" borderId="11" xfId="7"/>
    <xf numFmtId="0" fontId="16" fillId="4" borderId="10" xfId="6" applyFill="1" applyAlignment="1">
      <alignment horizontal="left" wrapText="1"/>
    </xf>
    <xf numFmtId="0" fontId="16" fillId="0" borderId="10" xfId="6"/>
    <xf numFmtId="0" fontId="0" fillId="4" borderId="0" xfId="0" applyFill="1"/>
    <xf numFmtId="0" fontId="16" fillId="4" borderId="10" xfId="6" applyFill="1"/>
    <xf numFmtId="0" fontId="17" fillId="4" borderId="11" xfId="7" applyFill="1"/>
    <xf numFmtId="0" fontId="14" fillId="4" borderId="0" xfId="0" applyFont="1" applyFill="1"/>
    <xf numFmtId="9" fontId="2" fillId="3" borderId="0" xfId="4" applyFont="1" applyFill="1" applyBorder="1" applyAlignment="1">
      <alignment horizontal="center"/>
    </xf>
    <xf numFmtId="9" fontId="2" fillId="3" borderId="0" xfId="4" applyFont="1" applyFill="1" applyAlignment="1">
      <alignment horizontal="center"/>
    </xf>
    <xf numFmtId="2" fontId="2" fillId="4" borderId="0" xfId="3" applyNumberFormat="1" applyFont="1" applyFill="1" applyBorder="1" applyAlignment="1">
      <alignment horizontal="center"/>
    </xf>
    <xf numFmtId="0" fontId="22" fillId="4" borderId="0" xfId="0" applyFont="1" applyFill="1"/>
    <xf numFmtId="164" fontId="0" fillId="4" borderId="0" xfId="0" applyNumberFormat="1" applyFill="1" applyAlignment="1">
      <alignment horizontal="right" vertical="center"/>
    </xf>
    <xf numFmtId="0" fontId="16" fillId="4" borderId="10" xfId="6" applyFill="1" applyAlignment="1">
      <alignment wrapText="1"/>
    </xf>
    <xf numFmtId="164" fontId="23" fillId="4" borderId="10" xfId="6" applyNumberFormat="1" applyFont="1" applyFill="1" applyAlignment="1">
      <alignment horizontal="center"/>
    </xf>
    <xf numFmtId="164" fontId="23" fillId="4" borderId="10" xfId="6" applyNumberFormat="1" applyFont="1" applyFill="1"/>
    <xf numFmtId="0" fontId="24" fillId="4" borderId="12" xfId="8" applyFont="1" applyFill="1"/>
    <xf numFmtId="0" fontId="24" fillId="0" borderId="12" xfId="8" applyFont="1"/>
    <xf numFmtId="0" fontId="25" fillId="4" borderId="0" xfId="0" applyFont="1" applyFill="1" applyAlignment="1">
      <alignment wrapText="1"/>
    </xf>
    <xf numFmtId="164" fontId="19" fillId="5" borderId="0" xfId="0" applyNumberFormat="1" applyFont="1" applyFill="1"/>
    <xf numFmtId="10" fontId="26" fillId="4" borderId="0" xfId="0" applyNumberFormat="1" applyFont="1" applyFill="1"/>
    <xf numFmtId="10" fontId="27" fillId="4" borderId="0" xfId="0" applyNumberFormat="1" applyFont="1" applyFill="1"/>
    <xf numFmtId="0" fontId="28" fillId="4" borderId="0" xfId="0" applyFont="1" applyFill="1"/>
    <xf numFmtId="0" fontId="19" fillId="4" borderId="0" xfId="0" applyFont="1" applyFill="1" applyAlignment="1">
      <alignment wrapText="1"/>
    </xf>
    <xf numFmtId="164" fontId="19" fillId="4" borderId="0" xfId="0" applyNumberFormat="1" applyFont="1" applyFill="1"/>
    <xf numFmtId="164" fontId="28" fillId="4" borderId="0" xfId="0" applyNumberFormat="1" applyFont="1" applyFill="1"/>
    <xf numFmtId="164" fontId="27" fillId="4" borderId="0" xfId="0" applyNumberFormat="1" applyFont="1" applyFill="1"/>
    <xf numFmtId="164" fontId="26" fillId="4" borderId="0" xfId="0" applyNumberFormat="1" applyFont="1" applyFill="1"/>
    <xf numFmtId="164" fontId="29" fillId="4" borderId="0" xfId="0" applyNumberFormat="1" applyFont="1" applyFill="1"/>
    <xf numFmtId="0" fontId="25" fillId="4" borderId="0" xfId="0" applyFont="1" applyFill="1" applyAlignment="1">
      <alignment horizontal="left" wrapText="1"/>
    </xf>
    <xf numFmtId="164" fontId="19" fillId="5" borderId="0" xfId="0" applyNumberFormat="1" applyFont="1" applyFill="1" applyAlignment="1">
      <alignment horizontal="right" vertical="center"/>
    </xf>
    <xf numFmtId="44" fontId="19" fillId="4" borderId="0" xfId="3" applyFont="1" applyFill="1" applyBorder="1"/>
    <xf numFmtId="3" fontId="28" fillId="4" borderId="0" xfId="0" applyNumberFormat="1" applyFont="1" applyFill="1"/>
    <xf numFmtId="0" fontId="25" fillId="4" borderId="0" xfId="0" applyFont="1" applyFill="1"/>
    <xf numFmtId="0" fontId="19" fillId="4" borderId="0" xfId="0" applyFont="1" applyFill="1"/>
    <xf numFmtId="0" fontId="31" fillId="4" borderId="0" xfId="2" applyFont="1" applyFill="1" applyBorder="1"/>
    <xf numFmtId="164" fontId="32" fillId="4" borderId="0" xfId="0" applyNumberFormat="1" applyFont="1" applyFill="1"/>
    <xf numFmtId="44" fontId="28" fillId="4" borderId="0" xfId="3" applyFont="1" applyFill="1" applyBorder="1"/>
    <xf numFmtId="164" fontId="28" fillId="4" borderId="0" xfId="0" applyNumberFormat="1" applyFont="1" applyFill="1" applyAlignment="1">
      <alignment horizontal="right" vertical="center"/>
    </xf>
    <xf numFmtId="0" fontId="28" fillId="4" borderId="12" xfId="8" applyFont="1" applyFill="1" applyAlignment="1">
      <alignment wrapText="1"/>
    </xf>
    <xf numFmtId="164" fontId="28" fillId="5" borderId="12" xfId="8" applyNumberFormat="1" applyFont="1" applyFill="1"/>
    <xf numFmtId="164" fontId="28" fillId="4" borderId="12" xfId="8" applyNumberFormat="1" applyFont="1" applyFill="1"/>
    <xf numFmtId="0" fontId="28" fillId="4" borderId="12" xfId="8" applyFont="1" applyFill="1"/>
    <xf numFmtId="164" fontId="28" fillId="5" borderId="12" xfId="8" applyNumberFormat="1" applyFont="1" applyFill="1" applyAlignment="1">
      <alignment horizontal="right" vertical="center"/>
    </xf>
    <xf numFmtId="0" fontId="17" fillId="4" borderId="11" xfId="7" applyFill="1" applyAlignment="1">
      <alignment wrapText="1"/>
    </xf>
    <xf numFmtId="10" fontId="28" fillId="4" borderId="0" xfId="0" applyNumberFormat="1" applyFont="1" applyFill="1"/>
    <xf numFmtId="10" fontId="19" fillId="4" borderId="0" xfId="0" applyNumberFormat="1" applyFont="1" applyFill="1"/>
    <xf numFmtId="164" fontId="19" fillId="4" borderId="0" xfId="3" applyNumberFormat="1" applyFont="1" applyFill="1" applyBorder="1" applyAlignment="1">
      <alignment horizontal="right" vertical="center"/>
    </xf>
    <xf numFmtId="0" fontId="7" fillId="3" borderId="0" xfId="1" applyFont="1" applyFill="1" applyAlignment="1">
      <alignment horizontal="center"/>
    </xf>
    <xf numFmtId="0" fontId="8" fillId="3" borderId="0" xfId="1" applyFill="1" applyAlignment="1">
      <alignment horizontal="center"/>
    </xf>
    <xf numFmtId="10" fontId="0" fillId="3" borderId="0" xfId="0" applyNumberFormat="1" applyFill="1"/>
    <xf numFmtId="10" fontId="0" fillId="3" borderId="0" xfId="9" applyNumberFormat="1" applyFont="1" applyFill="1" applyAlignment="1">
      <alignment horizontal="center"/>
    </xf>
    <xf numFmtId="0" fontId="8" fillId="3" borderId="0" xfId="1" applyFill="1"/>
    <xf numFmtId="0" fontId="33" fillId="3" borderId="10" xfId="6" applyFont="1" applyFill="1" applyAlignment="1">
      <alignment horizontal="center"/>
    </xf>
    <xf numFmtId="0" fontId="33" fillId="3" borderId="10" xfId="6" applyFont="1" applyFill="1"/>
    <xf numFmtId="0" fontId="33" fillId="3" borderId="10" xfId="6" applyFont="1" applyFill="1" applyAlignment="1">
      <alignment horizontal="center" wrapText="1"/>
    </xf>
    <xf numFmtId="0" fontId="33" fillId="0" borderId="10" xfId="6" applyFont="1"/>
    <xf numFmtId="0" fontId="3" fillId="0" borderId="3" xfId="0" applyFont="1" applyBorder="1" applyAlignment="1">
      <alignment readingOrder="1"/>
    </xf>
    <xf numFmtId="14" fontId="3" fillId="0" borderId="4" xfId="0" applyNumberFormat="1" applyFont="1" applyBorder="1" applyAlignment="1">
      <alignment readingOrder="1"/>
    </xf>
    <xf numFmtId="14" fontId="3" fillId="0" borderId="5" xfId="0" applyNumberFormat="1" applyFont="1" applyBorder="1" applyAlignment="1">
      <alignment readingOrder="1"/>
    </xf>
    <xf numFmtId="22" fontId="3" fillId="0" borderId="5" xfId="0" applyNumberFormat="1" applyFont="1" applyBorder="1" applyAlignment="1">
      <alignment readingOrder="1"/>
    </xf>
    <xf numFmtId="0" fontId="3" fillId="0" borderId="6" xfId="0" applyFont="1" applyBorder="1" applyAlignment="1">
      <alignment readingOrder="1"/>
    </xf>
    <xf numFmtId="14" fontId="3" fillId="0" borderId="7" xfId="0" applyNumberFormat="1" applyFont="1" applyBorder="1" applyAlignment="1">
      <alignment readingOrder="1"/>
    </xf>
    <xf numFmtId="14" fontId="3" fillId="0" borderId="8" xfId="0" applyNumberFormat="1" applyFont="1" applyBorder="1" applyAlignment="1">
      <alignment readingOrder="1"/>
    </xf>
    <xf numFmtId="0" fontId="3" fillId="0" borderId="9" xfId="0" applyFont="1" applyBorder="1" applyAlignment="1">
      <alignment readingOrder="1"/>
    </xf>
    <xf numFmtId="14" fontId="2" fillId="0" borderId="4" xfId="0" applyNumberFormat="1" applyFont="1" applyBorder="1" applyAlignment="1">
      <alignment readingOrder="1"/>
    </xf>
    <xf numFmtId="0" fontId="2" fillId="0" borderId="5" xfId="0" applyFont="1" applyBorder="1" applyAlignment="1">
      <alignment readingOrder="1"/>
    </xf>
    <xf numFmtId="14" fontId="2" fillId="0" borderId="5" xfId="0" applyNumberFormat="1" applyFont="1" applyBorder="1" applyAlignment="1">
      <alignment readingOrder="1"/>
    </xf>
    <xf numFmtId="0" fontId="0" fillId="4" borderId="14" xfId="0" applyFill="1" applyBorder="1"/>
    <xf numFmtId="0" fontId="34" fillId="4" borderId="13" xfId="1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0" fontId="0" fillId="4" borderId="0" xfId="0" applyNumberFormat="1" applyFill="1" applyAlignment="1">
      <alignment horizontal="center" vertical="center"/>
    </xf>
    <xf numFmtId="10" fontId="0" fillId="4" borderId="0" xfId="0" applyNumberFormat="1" applyFill="1"/>
    <xf numFmtId="0" fontId="0" fillId="4" borderId="15" xfId="0" applyFill="1" applyBorder="1"/>
    <xf numFmtId="0" fontId="0" fillId="4" borderId="16" xfId="0" applyFill="1" applyBorder="1"/>
    <xf numFmtId="0" fontId="0" fillId="4" borderId="17" xfId="0" applyFill="1" applyBorder="1"/>
    <xf numFmtId="0" fontId="0" fillId="4" borderId="18" xfId="0" applyFill="1" applyBorder="1"/>
    <xf numFmtId="2" fontId="0" fillId="4" borderId="0" xfId="0" applyNumberFormat="1" applyFill="1"/>
    <xf numFmtId="0" fontId="0" fillId="4" borderId="19" xfId="0" applyFill="1" applyBorder="1"/>
    <xf numFmtId="0" fontId="0" fillId="4" borderId="21" xfId="0" applyFill="1" applyBorder="1"/>
    <xf numFmtId="2" fontId="0" fillId="4" borderId="20" xfId="0" applyNumberFormat="1" applyFill="1" applyBorder="1"/>
    <xf numFmtId="14" fontId="3" fillId="4" borderId="0" xfId="0" applyNumberFormat="1" applyFont="1" applyFill="1" applyAlignment="1">
      <alignment horizontal="center" vertical="center" readingOrder="1"/>
    </xf>
    <xf numFmtId="8" fontId="3" fillId="4" borderId="0" xfId="0" applyNumberFormat="1" applyFont="1" applyFill="1" applyAlignment="1">
      <alignment horizontal="center" vertical="center" readingOrder="1"/>
    </xf>
    <xf numFmtId="164" fontId="0" fillId="4" borderId="0" xfId="0" applyNumberFormat="1" applyFill="1" applyAlignment="1">
      <alignment horizontal="left"/>
    </xf>
    <xf numFmtId="3" fontId="0" fillId="0" borderId="0" xfId="0" applyNumberFormat="1"/>
    <xf numFmtId="10" fontId="0" fillId="7" borderId="0" xfId="4" applyNumberFormat="1" applyFont="1" applyFill="1"/>
    <xf numFmtId="0" fontId="35" fillId="0" borderId="0" xfId="0" applyFont="1"/>
    <xf numFmtId="0" fontId="37" fillId="0" borderId="0" xfId="0" applyFont="1"/>
    <xf numFmtId="0" fontId="38" fillId="0" borderId="0" xfId="0" applyFont="1"/>
    <xf numFmtId="0" fontId="37" fillId="0" borderId="0" xfId="11" applyFont="1"/>
    <xf numFmtId="0" fontId="40" fillId="0" borderId="0" xfId="0" applyFont="1"/>
    <xf numFmtId="0" fontId="38" fillId="7" borderId="0" xfId="0" applyFont="1" applyFill="1"/>
    <xf numFmtId="2" fontId="1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10" fontId="42" fillId="0" borderId="0" xfId="4" applyNumberFormat="1" applyFont="1" applyAlignment="1">
      <alignment horizontal="right"/>
    </xf>
    <xf numFmtId="0" fontId="1" fillId="0" borderId="0" xfId="0" applyFont="1" applyAlignment="1">
      <alignment horizontal="right"/>
    </xf>
    <xf numFmtId="165" fontId="1" fillId="0" borderId="0" xfId="0" applyNumberFormat="1" applyFont="1" applyAlignment="1">
      <alignment horizontal="right"/>
    </xf>
    <xf numFmtId="10" fontId="1" fillId="7" borderId="0" xfId="0" applyNumberFormat="1" applyFont="1" applyFill="1" applyAlignment="1">
      <alignment horizontal="right"/>
    </xf>
    <xf numFmtId="0" fontId="6" fillId="0" borderId="0" xfId="11"/>
    <xf numFmtId="0" fontId="6" fillId="0" borderId="0" xfId="0" applyFont="1"/>
    <xf numFmtId="2" fontId="0" fillId="0" borderId="0" xfId="0" applyNumberFormat="1"/>
    <xf numFmtId="0" fontId="8" fillId="0" borderId="0" xfId="1"/>
    <xf numFmtId="0" fontId="7" fillId="0" borderId="0" xfId="0" applyFont="1"/>
    <xf numFmtId="0" fontId="0" fillId="7" borderId="0" xfId="0" applyFill="1"/>
    <xf numFmtId="0" fontId="8" fillId="2" borderId="0" xfId="1" applyFill="1"/>
    <xf numFmtId="0" fontId="18" fillId="2" borderId="0" xfId="1" applyFont="1" applyFill="1"/>
    <xf numFmtId="0" fontId="18" fillId="0" borderId="0" xfId="1" applyFont="1"/>
    <xf numFmtId="0" fontId="18" fillId="2" borderId="0" xfId="0" applyFont="1" applyFill="1"/>
    <xf numFmtId="0" fontId="0" fillId="0" borderId="0" xfId="0" applyAlignment="1">
      <alignment horizontal="center"/>
    </xf>
    <xf numFmtId="10" fontId="18" fillId="2" borderId="0" xfId="0" applyNumberFormat="1" applyFont="1" applyFill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wrapText="1"/>
    </xf>
    <xf numFmtId="0" fontId="6" fillId="0" borderId="0" xfId="0" applyFont="1" applyAlignment="1">
      <alignment horizontal="right" wrapText="1"/>
    </xf>
    <xf numFmtId="10" fontId="0" fillId="0" borderId="0" xfId="4" applyNumberFormat="1" applyFont="1"/>
    <xf numFmtId="44" fontId="0" fillId="0" borderId="0" xfId="0" applyNumberFormat="1"/>
    <xf numFmtId="44" fontId="0" fillId="0" borderId="0" xfId="3" applyFont="1"/>
    <xf numFmtId="0" fontId="43" fillId="0" borderId="0" xfId="0" applyFont="1"/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2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4" applyNumberFormat="1" applyFont="1" applyAlignment="1">
      <alignment horizontal="center"/>
    </xf>
    <xf numFmtId="10" fontId="0" fillId="0" borderId="0" xfId="4" applyNumberFormat="1" applyFont="1" applyAlignment="1">
      <alignment horizontal="center"/>
    </xf>
    <xf numFmtId="10" fontId="0" fillId="7" borderId="0" xfId="4" applyNumberFormat="1" applyFont="1" applyFill="1" applyAlignment="1">
      <alignment horizontal="center"/>
    </xf>
    <xf numFmtId="10" fontId="0" fillId="0" borderId="0" xfId="4" applyNumberFormat="1" applyFont="1" applyFill="1" applyAlignment="1">
      <alignment horizontal="center"/>
    </xf>
    <xf numFmtId="0" fontId="0" fillId="8" borderId="0" xfId="0" applyFill="1"/>
    <xf numFmtId="0" fontId="7" fillId="8" borderId="0" xfId="0" applyFont="1" applyFill="1" applyAlignment="1">
      <alignment horizontal="center"/>
    </xf>
    <xf numFmtId="0" fontId="6" fillId="0" borderId="0" xfId="0" applyFont="1" applyAlignment="1">
      <alignment wrapText="1"/>
    </xf>
    <xf numFmtId="3" fontId="6" fillId="0" borderId="0" xfId="0" applyNumberFormat="1" applyFont="1" applyAlignment="1">
      <alignment horizontal="right" wrapText="1"/>
    </xf>
    <xf numFmtId="9" fontId="0" fillId="0" borderId="0" xfId="4" applyFont="1"/>
    <xf numFmtId="165" fontId="0" fillId="0" borderId="0" xfId="0" applyNumberFormat="1"/>
    <xf numFmtId="1" fontId="8" fillId="0" borderId="0" xfId="1" applyNumberFormat="1"/>
    <xf numFmtId="10" fontId="8" fillId="0" borderId="0" xfId="1" applyNumberFormat="1"/>
    <xf numFmtId="10" fontId="0" fillId="9" borderId="0" xfId="0" applyNumberFormat="1" applyFill="1"/>
    <xf numFmtId="0" fontId="0" fillId="9" borderId="0" xfId="0" applyFill="1"/>
    <xf numFmtId="9" fontId="0" fillId="9" borderId="0" xfId="0" applyNumberFormat="1" applyFill="1"/>
    <xf numFmtId="2" fontId="0" fillId="9" borderId="0" xfId="0" applyNumberFormat="1" applyFill="1"/>
    <xf numFmtId="1" fontId="0" fillId="9" borderId="0" xfId="0" applyNumberFormat="1" applyFill="1"/>
    <xf numFmtId="2" fontId="1" fillId="2" borderId="0" xfId="0" applyNumberFormat="1" applyFont="1" applyFill="1" applyAlignment="1">
      <alignment horizontal="right"/>
    </xf>
    <xf numFmtId="10" fontId="42" fillId="2" borderId="0" xfId="4" applyNumberFormat="1" applyFont="1" applyFill="1" applyAlignment="1">
      <alignment horizontal="right"/>
    </xf>
    <xf numFmtId="2" fontId="8" fillId="0" borderId="0" xfId="1" applyNumberFormat="1"/>
    <xf numFmtId="166" fontId="2" fillId="4" borderId="0" xfId="0" applyNumberFormat="1" applyFont="1" applyFill="1" applyAlignment="1">
      <alignment horizontal="center"/>
    </xf>
    <xf numFmtId="9" fontId="0" fillId="0" borderId="0" xfId="0" applyNumberFormat="1"/>
    <xf numFmtId="0" fontId="46" fillId="0" borderId="0" xfId="0" applyFont="1"/>
    <xf numFmtId="164" fontId="9" fillId="0" borderId="0" xfId="0" applyNumberFormat="1" applyFont="1"/>
    <xf numFmtId="0" fontId="0" fillId="10" borderId="0" xfId="0" applyFill="1"/>
    <xf numFmtId="0" fontId="0" fillId="0" borderId="0" xfId="0" applyAlignment="1">
      <alignment horizontal="center" vertical="center"/>
    </xf>
    <xf numFmtId="2" fontId="9" fillId="0" borderId="0" xfId="0" applyNumberFormat="1" applyFont="1"/>
    <xf numFmtId="0" fontId="47" fillId="0" borderId="0" xfId="0" quotePrefix="1" applyFont="1"/>
    <xf numFmtId="0" fontId="0" fillId="0" borderId="0" xfId="0" applyAlignment="1">
      <alignment vertical="center"/>
    </xf>
    <xf numFmtId="10" fontId="0" fillId="3" borderId="0" xfId="4" applyNumberFormat="1" applyFont="1" applyFill="1"/>
    <xf numFmtId="0" fontId="0" fillId="4" borderId="0" xfId="0" applyFill="1" applyAlignment="1">
      <alignment horizontal="right"/>
    </xf>
    <xf numFmtId="164" fontId="0" fillId="4" borderId="0" xfId="0" applyNumberFormat="1" applyFill="1"/>
    <xf numFmtId="0" fontId="18" fillId="4" borderId="12" xfId="8" applyFill="1" applyAlignment="1">
      <alignment horizontal="right"/>
    </xf>
    <xf numFmtId="164" fontId="18" fillId="4" borderId="12" xfId="8" applyNumberFormat="1" applyFill="1"/>
    <xf numFmtId="164" fontId="48" fillId="4" borderId="0" xfId="0" applyNumberFormat="1" applyFont="1" applyFill="1"/>
    <xf numFmtId="0" fontId="18" fillId="4" borderId="12" xfId="8" applyFill="1"/>
    <xf numFmtId="10" fontId="0" fillId="4" borderId="0" xfId="4" applyNumberFormat="1" applyFont="1" applyFill="1"/>
    <xf numFmtId="10" fontId="18" fillId="4" borderId="12" xfId="4" applyNumberFormat="1" applyFont="1" applyFill="1" applyBorder="1"/>
    <xf numFmtId="164" fontId="17" fillId="4" borderId="11" xfId="7" applyNumberFormat="1" applyFill="1"/>
    <xf numFmtId="3" fontId="0" fillId="4" borderId="0" xfId="0" applyNumberFormat="1" applyFill="1"/>
    <xf numFmtId="0" fontId="16" fillId="4" borderId="10" xfId="6" applyFill="1" applyAlignment="1">
      <alignment horizontal="right"/>
    </xf>
    <xf numFmtId="2" fontId="16" fillId="4" borderId="10" xfId="6" applyNumberFormat="1" applyFill="1"/>
    <xf numFmtId="9" fontId="0" fillId="4" borderId="0" xfId="0" applyNumberFormat="1" applyFill="1"/>
    <xf numFmtId="44" fontId="8" fillId="0" borderId="0" xfId="3" applyFont="1" applyAlignment="1">
      <alignment horizontal="center"/>
    </xf>
    <xf numFmtId="44" fontId="14" fillId="0" borderId="0" xfId="3" applyFont="1" applyAlignment="1">
      <alignment horizontal="center"/>
    </xf>
    <xf numFmtId="44" fontId="46" fillId="0" borderId="0" xfId="0" applyNumberFormat="1" applyFont="1"/>
    <xf numFmtId="0" fontId="30" fillId="4" borderId="0" xfId="5" applyFont="1" applyFill="1" applyBorder="1" applyAlignment="1">
      <alignment horizontal="center"/>
    </xf>
    <xf numFmtId="0" fontId="15" fillId="4" borderId="0" xfId="5" applyFill="1" applyBorder="1" applyAlignment="1">
      <alignment horizontal="center"/>
    </xf>
    <xf numFmtId="0" fontId="15" fillId="3" borderId="0" xfId="5" applyFill="1" applyAlignment="1">
      <alignment horizontal="center"/>
    </xf>
    <xf numFmtId="0" fontId="34" fillId="4" borderId="13" xfId="10" applyFill="1" applyAlignment="1">
      <alignment horizontal="center" vertical="center" readingOrder="1"/>
    </xf>
    <xf numFmtId="0" fontId="43" fillId="0" borderId="0" xfId="0" applyFont="1" applyAlignment="1">
      <alignment horizontal="center"/>
    </xf>
    <xf numFmtId="0" fontId="34" fillId="4" borderId="13" xfId="10" applyFill="1" applyAlignment="1">
      <alignment horizontal="center"/>
    </xf>
    <xf numFmtId="0" fontId="34" fillId="4" borderId="13" xfId="10" applyFill="1" applyAlignment="1">
      <alignment horizontal="center" vertical="center"/>
    </xf>
    <xf numFmtId="0" fontId="15" fillId="3" borderId="0" xfId="5" applyFill="1" applyAlignment="1">
      <alignment horizontal="left"/>
    </xf>
    <xf numFmtId="0" fontId="43" fillId="0" borderId="0" xfId="11" applyFont="1" applyAlignment="1">
      <alignment horizontal="center" vertical="center" wrapText="1"/>
    </xf>
    <xf numFmtId="0" fontId="43" fillId="0" borderId="0" xfId="11" applyFont="1" applyAlignment="1">
      <alignment horizontal="center" vertical="center"/>
    </xf>
    <xf numFmtId="0" fontId="0" fillId="4" borderId="22" xfId="0" applyFill="1" applyBorder="1" applyAlignment="1">
      <alignment horizontal="center" vertical="center" textRotation="45"/>
    </xf>
    <xf numFmtId="0" fontId="17" fillId="4" borderId="11" xfId="7" applyFill="1" applyAlignment="1">
      <alignment horizontal="center"/>
    </xf>
    <xf numFmtId="0" fontId="50" fillId="4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2">
    <cellStyle name="Currency" xfId="3" builtinId="4"/>
    <cellStyle name="Heading 1" xfId="6" builtinId="16"/>
    <cellStyle name="Heading 2" xfId="7" builtinId="17"/>
    <cellStyle name="Heading 3" xfId="10" builtinId="18"/>
    <cellStyle name="Hyperlink" xfId="2" builtinId="8"/>
    <cellStyle name="Normal" xfId="0" builtinId="0"/>
    <cellStyle name="Normal 2" xfId="1" xr:uid="{E0B7EB2D-3A43-4847-98FE-8F4EAC7F535C}"/>
    <cellStyle name="Normal_Cascade Corp" xfId="11" xr:uid="{60647C70-BD51-4700-A8D3-1B7A818AB840}"/>
    <cellStyle name="Percent" xfId="4" builtinId="5"/>
    <cellStyle name="Percent 2" xfId="9" xr:uid="{BB6AFE54-209E-ED48-9E16-5E0C5B975562}"/>
    <cellStyle name="Title" xfId="5" builtinId="15"/>
    <cellStyle name="Total" xfId="8" builtin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TripAdvisor, Total Sales &amp; Sales Growth, 2012-2021</a:t>
            </a:r>
            <a:r>
              <a:rPr lang="en-GB" baseline="0"/>
              <a:t>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Growth'!$B$2</c:f>
              <c:strCache>
                <c:ptCount val="1"/>
                <c:pt idx="0">
                  <c:v>Total Sales ($ 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'Sales Growth'!$A$3:$A$12</c:f>
              <c:numCache>
                <c:formatCode>General</c:formatCod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numCache>
            </c:numRef>
          </c:cat>
          <c:val>
            <c:numRef>
              <c:f>'Sales Growth'!$B$3:$B$12</c:f>
              <c:numCache>
                <c:formatCode>_([$$-409]* #,##0.00_);_([$$-409]* \(#,##0.00\);_([$$-409]* "-"??_);_(@_)</c:formatCode>
                <c:ptCount val="10"/>
                <c:pt idx="0">
                  <c:v>762966000</c:v>
                </c:pt>
                <c:pt idx="1">
                  <c:v>944661000</c:v>
                </c:pt>
                <c:pt idx="2">
                  <c:v>1246000000</c:v>
                </c:pt>
                <c:pt idx="3">
                  <c:v>1492000000</c:v>
                </c:pt>
                <c:pt idx="4">
                  <c:v>1480000000</c:v>
                </c:pt>
                <c:pt idx="5">
                  <c:v>1556000000</c:v>
                </c:pt>
                <c:pt idx="6">
                  <c:v>1615000000</c:v>
                </c:pt>
                <c:pt idx="7">
                  <c:v>1560000000</c:v>
                </c:pt>
                <c:pt idx="8">
                  <c:v>604000000</c:v>
                </c:pt>
                <c:pt idx="9">
                  <c:v>902000000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1-D441-BEDA-C1A0D6A12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78331920"/>
        <c:axId val="990144880"/>
      </c:barChart>
      <c:lineChart>
        <c:grouping val="standard"/>
        <c:varyColors val="0"/>
        <c:ser>
          <c:idx val="1"/>
          <c:order val="1"/>
          <c:tx>
            <c:v>YoY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'Sales Growth'!$A$3:$A$12</c:f>
              <c:numCache>
                <c:formatCode>General</c:formatCod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numCache>
            </c:numRef>
          </c:cat>
          <c:val>
            <c:numRef>
              <c:f>'Sales Growth'!$B$15:$B$24</c:f>
              <c:numCache>
                <c:formatCode>0.00%</c:formatCode>
                <c:ptCount val="10"/>
                <c:pt idx="1">
                  <c:v>0.23814298409103421</c:v>
                </c:pt>
                <c:pt idx="2">
                  <c:v>0.31899168061346872</c:v>
                </c:pt>
                <c:pt idx="3">
                  <c:v>0.19743178170144463</c:v>
                </c:pt>
                <c:pt idx="4">
                  <c:v>-8.0428954423592495E-3</c:v>
                </c:pt>
                <c:pt idx="5">
                  <c:v>5.1351351351351354E-2</c:v>
                </c:pt>
                <c:pt idx="6">
                  <c:v>3.7917737789203085E-2</c:v>
                </c:pt>
                <c:pt idx="7">
                  <c:v>-3.4055727554179564E-2</c:v>
                </c:pt>
                <c:pt idx="8">
                  <c:v>-0.61282051282051286</c:v>
                </c:pt>
                <c:pt idx="9">
                  <c:v>0.49337748344370863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F1-D441-BEDA-C1A0D6A12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3463584"/>
        <c:axId val="1388140400"/>
      </c:lineChart>
      <c:catAx>
        <c:axId val="137833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44880"/>
        <c:crosses val="autoZero"/>
        <c:auto val="1"/>
        <c:lblAlgn val="ctr"/>
        <c:lblOffset val="100"/>
        <c:noMultiLvlLbl val="0"/>
      </c:catAx>
      <c:valAx>
        <c:axId val="9901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</a:t>
                </a:r>
                <a:r>
                  <a:rPr lang="en-GB" baseline="0"/>
                  <a:t> Sales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,&quot; Million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331920"/>
        <c:crosses val="autoZero"/>
        <c:crossBetween val="between"/>
      </c:valAx>
      <c:valAx>
        <c:axId val="138814040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Yeay-on-year % growth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463584"/>
        <c:crosses val="max"/>
        <c:crossBetween val="between"/>
      </c:valAx>
      <c:catAx>
        <c:axId val="1003463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8140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Segment</a:t>
            </a:r>
            <a:r>
              <a:rPr lang="en-GB" baseline="0"/>
              <a:t> Revenues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Growth'!$A$2</c:f>
              <c:strCache>
                <c:ptCount val="1"/>
                <c:pt idx="0">
                  <c:v>Year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'Sales Growth'!$A$3:$A$12</c:f>
              <c:numCache>
                <c:formatCode>General</c:formatCod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numCache>
            </c:numRef>
          </c:cat>
          <c:val>
            <c:numRef>
              <c:f>'Sales Growth'!$A$3:$A$12</c:f>
              <c:numCache>
                <c:formatCode>General</c:formatCod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6-C64B-9242-B925D204B8A7}"/>
            </c:ext>
          </c:extLst>
        </c:ser>
        <c:ser>
          <c:idx val="2"/>
          <c:order val="1"/>
          <c:tx>
            <c:strRef>
              <c:f>'Sales Growth'!$C$2</c:f>
              <c:strCache>
                <c:ptCount val="1"/>
                <c:pt idx="0">
                  <c:v>Hotels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'Sales Growth'!$A$3:$A$12</c:f>
              <c:numCache>
                <c:formatCode>General</c:formatCod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numCache>
            </c:numRef>
          </c:cat>
          <c:val>
            <c:numRef>
              <c:f>'Sales Growth'!$C$3:$C$12</c:f>
              <c:numCache>
                <c:formatCode>_([$$-409]* #,##0.00_);_([$$-409]* \(#,##0.00\);_([$$-409]* "-"??_);_(@_)</c:formatCode>
                <c:ptCount val="10"/>
                <c:pt idx="0">
                  <c:v>732000000</c:v>
                </c:pt>
                <c:pt idx="1">
                  <c:v>899000000</c:v>
                </c:pt>
                <c:pt idx="2">
                  <c:v>1135000000</c:v>
                </c:pt>
                <c:pt idx="3">
                  <c:v>1263000000</c:v>
                </c:pt>
                <c:pt idx="4">
                  <c:v>1190000000</c:v>
                </c:pt>
                <c:pt idx="5">
                  <c:v>1196000000</c:v>
                </c:pt>
                <c:pt idx="6">
                  <c:v>1157000000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E6-C64B-9242-B925D204B8A7}"/>
            </c:ext>
          </c:extLst>
        </c:ser>
        <c:ser>
          <c:idx val="3"/>
          <c:order val="2"/>
          <c:tx>
            <c:strRef>
              <c:f>'Sales Growth'!$D$2</c:f>
              <c:strCache>
                <c:ptCount val="1"/>
                <c:pt idx="0">
                  <c:v>Non-hotels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'Sales Growth'!$A$3:$A$12</c:f>
              <c:numCache>
                <c:formatCode>General</c:formatCod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numCache>
            </c:numRef>
          </c:cat>
          <c:val>
            <c:numRef>
              <c:f>'Sales Growth'!$D$3:$D$12</c:f>
              <c:numCache>
                <c:formatCode>_([$$-409]* #,##0.00_);_([$$-409]* \(#,##0.00\);_([$$-409]* "-"??_);_(@_)</c:formatCode>
                <c:ptCount val="10"/>
                <c:pt idx="0">
                  <c:v>31000000</c:v>
                </c:pt>
                <c:pt idx="1">
                  <c:v>46000000</c:v>
                </c:pt>
                <c:pt idx="2">
                  <c:v>111000000</c:v>
                </c:pt>
                <c:pt idx="3">
                  <c:v>229000000</c:v>
                </c:pt>
                <c:pt idx="4">
                  <c:v>290000000</c:v>
                </c:pt>
                <c:pt idx="5">
                  <c:v>360000000</c:v>
                </c:pt>
                <c:pt idx="6">
                  <c:v>458000000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E6-C64B-9242-B925D204B8A7}"/>
            </c:ext>
          </c:extLst>
        </c:ser>
        <c:ser>
          <c:idx val="4"/>
          <c:order val="3"/>
          <c:tx>
            <c:strRef>
              <c:f>'Sales Growth'!$E$2</c:f>
              <c:strCache>
                <c:ptCount val="1"/>
                <c:pt idx="0">
                  <c:v>Hotels, Media &amp; 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'Sales Growth'!$A$3:$A$12</c:f>
              <c:numCache>
                <c:formatCode>General</c:formatCod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numCache>
            </c:numRef>
          </c:cat>
          <c:val>
            <c:numRef>
              <c:f>'Sales Growth'!$E$3:$E$12</c:f>
              <c:numCache>
                <c:formatCode>_([$$-409]* #,##0.00_);_([$$-409]* \(#,##0.00\);_([$$-409]* "-"??_);_(@_)</c:formatCode>
                <c:ptCount val="10"/>
                <c:pt idx="7">
                  <c:v>939000000</c:v>
                </c:pt>
                <c:pt idx="8">
                  <c:v>361000000</c:v>
                </c:pt>
                <c:pt idx="9">
                  <c:v>549000000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E6-C64B-9242-B925D204B8A7}"/>
            </c:ext>
          </c:extLst>
        </c:ser>
        <c:ser>
          <c:idx val="5"/>
          <c:order val="4"/>
          <c:tx>
            <c:strRef>
              <c:f>'Sales Growth'!$F$2</c:f>
              <c:strCache>
                <c:ptCount val="1"/>
                <c:pt idx="0">
                  <c:v>Experiences &amp; Dining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'Sales Growth'!$A$3:$A$12</c:f>
              <c:numCache>
                <c:formatCode>General</c:formatCod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numCache>
            </c:numRef>
          </c:cat>
          <c:val>
            <c:numRef>
              <c:f>'Sales Growth'!$F$3:$F$12</c:f>
              <c:numCache>
                <c:formatCode>_([$$-409]* #,##0.00_);_([$$-409]* \(#,##0.00\);_([$$-409]* "-"??_);_(@_)</c:formatCode>
                <c:ptCount val="10"/>
                <c:pt idx="7">
                  <c:v>456000000</c:v>
                </c:pt>
                <c:pt idx="8">
                  <c:v>186000000</c:v>
                </c:pt>
                <c:pt idx="9">
                  <c:v>307000000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E6-C64B-9242-B925D204B8A7}"/>
            </c:ext>
          </c:extLst>
        </c:ser>
        <c:ser>
          <c:idx val="6"/>
          <c:order val="5"/>
          <c:tx>
            <c:strRef>
              <c:f>'Sales Growth'!$G$2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'Sales Growth'!$A$3:$A$12</c:f>
              <c:numCache>
                <c:formatCode>General</c:formatCod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numCache>
            </c:numRef>
          </c:cat>
          <c:val>
            <c:numRef>
              <c:f>'Sales Growth'!$G$3:$G$12</c:f>
              <c:numCache>
                <c:formatCode>_([$$-409]* #,##0.00_);_([$$-409]* \(#,##0.00\);_([$$-409]* "-"??_);_(@_)</c:formatCode>
                <c:ptCount val="10"/>
                <c:pt idx="7">
                  <c:v>165000000</c:v>
                </c:pt>
                <c:pt idx="8">
                  <c:v>57000000</c:v>
                </c:pt>
                <c:pt idx="9">
                  <c:v>46000000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E6-C64B-9242-B925D204B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6792464"/>
        <c:axId val="994682560"/>
      </c:barChart>
      <c:catAx>
        <c:axId val="1416792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Segment</a:t>
                </a:r>
                <a:r>
                  <a:rPr lang="en-GB" baseline="0"/>
                  <a:t> Categories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82560"/>
        <c:crosses val="autoZero"/>
        <c:auto val="1"/>
        <c:lblAlgn val="ctr"/>
        <c:lblOffset val="100"/>
        <c:noMultiLvlLbl val="0"/>
      </c:catAx>
      <c:valAx>
        <c:axId val="994682560"/>
        <c:scaling>
          <c:orientation val="minMax"/>
          <c:max val="130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Revenues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,&quot; Million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7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CAT:  EPS versus Profits</a:t>
            </a:r>
          </a:p>
        </c:rich>
      </c:tx>
      <c:layout>
        <c:manualLayout>
          <c:xMode val="edge"/>
          <c:yMode val="edge"/>
          <c:x val="0.3348316376183314"/>
          <c:y val="3.703714920250353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359553952212614"/>
          <c:y val="0.11111123669799432"/>
          <c:w val="0.75955077015415706"/>
          <c:h val="0.6620377853255494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EPS!$B$2</c:f>
              <c:strCache>
                <c:ptCount val="1"/>
                <c:pt idx="0">
                  <c:v>Earnings
per share</c:v>
                </c:pt>
              </c:strCache>
            </c:strRef>
          </c:tx>
          <c:invertIfNegative val="0"/>
          <c:cat>
            <c:numRef>
              <c:f>EPS!$A$3:$A$11</c:f>
              <c:numCache>
                <c:formatCode>General</c:formatCod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numCache>
            </c:numRef>
          </c:cat>
          <c:val>
            <c:numRef>
              <c:f>EPS!$B$3:$B$11</c:f>
              <c:numCache>
                <c:formatCode>0.00</c:formatCode>
                <c:ptCount val="9"/>
                <c:pt idx="0">
                  <c:v>1.39</c:v>
                </c:pt>
                <c:pt idx="1">
                  <c:v>1.44</c:v>
                </c:pt>
                <c:pt idx="2">
                  <c:v>1.58</c:v>
                </c:pt>
                <c:pt idx="3">
                  <c:v>1.38</c:v>
                </c:pt>
                <c:pt idx="4">
                  <c:v>0.83</c:v>
                </c:pt>
                <c:pt idx="5">
                  <c:v>-0.14000000000000001</c:v>
                </c:pt>
                <c:pt idx="6">
                  <c:v>0.82</c:v>
                </c:pt>
                <c:pt idx="7">
                  <c:v>0.91</c:v>
                </c:pt>
                <c:pt idx="8">
                  <c:v>-2.14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D0-A945-B2E9-04BE72FE7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6046511"/>
        <c:axId val="1"/>
      </c:barChart>
      <c:lineChart>
        <c:grouping val="standard"/>
        <c:varyColors val="0"/>
        <c:ser>
          <c:idx val="0"/>
          <c:order val="1"/>
          <c:tx>
            <c:strRef>
              <c:f>EPS!$C$2</c:f>
              <c:strCache>
                <c:ptCount val="1"/>
                <c:pt idx="0">
                  <c:v>Profits
after taxes</c:v>
                </c:pt>
              </c:strCache>
            </c:strRef>
          </c:tx>
          <c:marker>
            <c:symbol val="diamond"/>
            <c:size val="5"/>
          </c:marker>
          <c:cat>
            <c:numRef>
              <c:f>EPS!$A$3:$A$11</c:f>
              <c:numCache>
                <c:formatCode>General</c:formatCod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numCache>
            </c:numRef>
          </c:cat>
          <c:val>
            <c:numRef>
              <c:f>EPS!$C$3:$C$11</c:f>
              <c:numCache>
                <c:formatCode>_("$"* #,##0.00_);_("$"* \(#,##0.00\);_("$"* "-"??_);_(@_)</c:formatCode>
                <c:ptCount val="9"/>
                <c:pt idx="0">
                  <c:v>194069000</c:v>
                </c:pt>
                <c:pt idx="1">
                  <c:v>205443000</c:v>
                </c:pt>
                <c:pt idx="2">
                  <c:v>226000000</c:v>
                </c:pt>
                <c:pt idx="3">
                  <c:v>198000000</c:v>
                </c:pt>
                <c:pt idx="4">
                  <c:v>120000000</c:v>
                </c:pt>
                <c:pt idx="5">
                  <c:v>-19000000</c:v>
                </c:pt>
                <c:pt idx="6">
                  <c:v>113000000</c:v>
                </c:pt>
                <c:pt idx="7">
                  <c:v>126000000</c:v>
                </c:pt>
                <c:pt idx="8">
                  <c:v>-289000000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0-A945-B2E9-04BE72FE7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576046511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EPS</a:t>
                </a:r>
              </a:p>
            </c:rich>
          </c:tx>
          <c:layout>
            <c:manualLayout>
              <c:xMode val="edge"/>
              <c:yMode val="edge"/>
              <c:x val="1.6295499899447737E-2"/>
              <c:y val="0.832176290463692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604651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Profits</a:t>
                </a:r>
              </a:p>
            </c:rich>
          </c:tx>
          <c:layout>
            <c:manualLayout>
              <c:xMode val="edge"/>
              <c:yMode val="edge"/>
              <c:x val="0.93006791145212941"/>
              <c:y val="0.82870406824146992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6853950278687075"/>
          <c:y val="0.86574197456087221"/>
          <c:w val="0.33258444660709552"/>
          <c:h val="0.125"/>
        </c:manualLayout>
      </c:layout>
      <c:overlay val="0"/>
      <c:spPr>
        <a:noFill/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TripAdvisor (2018-2020)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Beta!$H$14</c:f>
              <c:strCache>
                <c:ptCount val="1"/>
                <c:pt idx="0">
                  <c:v>TripAdvisor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035043459917428"/>
                  <c:y val="0.315691012714836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Beta!$G$15:$G$50</c:f>
              <c:numCache>
                <c:formatCode>0.00%</c:formatCode>
                <c:ptCount val="36"/>
                <c:pt idx="0">
                  <c:v>5.4657417787024952E-2</c:v>
                </c:pt>
                <c:pt idx="1">
                  <c:v>-3.9726115635920697E-2</c:v>
                </c:pt>
                <c:pt idx="2">
                  <c:v>-2.725251295379243E-2</c:v>
                </c:pt>
                <c:pt idx="3">
                  <c:v>2.7151117471289339E-3</c:v>
                </c:pt>
                <c:pt idx="4">
                  <c:v>2.1378202402637565E-2</c:v>
                </c:pt>
                <c:pt idx="5">
                  <c:v>4.8307134968018613E-3</c:v>
                </c:pt>
                <c:pt idx="6">
                  <c:v>3.5387979976799259E-2</c:v>
                </c:pt>
                <c:pt idx="7">
                  <c:v>2.9814321663194848E-2</c:v>
                </c:pt>
                <c:pt idx="8">
                  <c:v>4.2851067203219049E-3</c:v>
                </c:pt>
                <c:pt idx="9">
                  <c:v>-7.1929349055660202E-2</c:v>
                </c:pt>
                <c:pt idx="10">
                  <c:v>1.7701776759294796E-2</c:v>
                </c:pt>
                <c:pt idx="11">
                  <c:v>-9.6265287118076068E-2</c:v>
                </c:pt>
                <c:pt idx="12">
                  <c:v>7.574215482837561E-2</c:v>
                </c:pt>
                <c:pt idx="13">
                  <c:v>2.9295592986693514E-2</c:v>
                </c:pt>
                <c:pt idx="14">
                  <c:v>1.7765541837019908E-2</c:v>
                </c:pt>
                <c:pt idx="15">
                  <c:v>3.8560336443090391E-2</c:v>
                </c:pt>
                <c:pt idx="16">
                  <c:v>-6.8040888853204307E-2</c:v>
                </c:pt>
                <c:pt idx="17">
                  <c:v>6.6658319534241436E-2</c:v>
                </c:pt>
                <c:pt idx="18">
                  <c:v>1.3042767473010496E-2</c:v>
                </c:pt>
                <c:pt idx="19">
                  <c:v>-1.8257307714875135E-2</c:v>
                </c:pt>
                <c:pt idx="20">
                  <c:v>1.7035240523677681E-2</c:v>
                </c:pt>
                <c:pt idx="21">
                  <c:v>2.0225819582931022E-2</c:v>
                </c:pt>
                <c:pt idx="22">
                  <c:v>3.3480291579323126E-2</c:v>
                </c:pt>
                <c:pt idx="23">
                  <c:v>2.818874101228944E-2</c:v>
                </c:pt>
                <c:pt idx="24">
                  <c:v>-1.6294165896177356E-3</c:v>
                </c:pt>
                <c:pt idx="25">
                  <c:v>-8.7859520936204846E-2</c:v>
                </c:pt>
                <c:pt idx="26">
                  <c:v>-0.13366776859296695</c:v>
                </c:pt>
                <c:pt idx="27">
                  <c:v>0.11942089623740584</c:v>
                </c:pt>
                <c:pt idx="28">
                  <c:v>4.4286490230530599E-2</c:v>
                </c:pt>
                <c:pt idx="29">
                  <c:v>1.8221381004063585E-2</c:v>
                </c:pt>
                <c:pt idx="30">
                  <c:v>5.3636778409248576E-2</c:v>
                </c:pt>
                <c:pt idx="31">
                  <c:v>6.7719102089653677E-2</c:v>
                </c:pt>
                <c:pt idx="32">
                  <c:v>-4.0018103243589488E-2</c:v>
                </c:pt>
                <c:pt idx="33">
                  <c:v>-2.8055680339689231E-2</c:v>
                </c:pt>
                <c:pt idx="34">
                  <c:v>0.10214644831840361</c:v>
                </c:pt>
                <c:pt idx="35">
                  <c:v>3.6448997283216107E-2</c:v>
                </c:pt>
              </c:numCache>
            </c:numRef>
          </c:xVal>
          <c:yVal>
            <c:numRef>
              <c:f>Beta!$H$15:$H$50</c:f>
              <c:numCache>
                <c:formatCode>0.00%</c:formatCode>
                <c:ptCount val="36"/>
                <c:pt idx="0">
                  <c:v>6.0755285971484975E-3</c:v>
                </c:pt>
                <c:pt idx="1">
                  <c:v>0.14500269707967714</c:v>
                </c:pt>
                <c:pt idx="2">
                  <c:v>2.0008077599941585E-2</c:v>
                </c:pt>
                <c:pt idx="3">
                  <c:v>-8.8680213530607371E-2</c:v>
                </c:pt>
                <c:pt idx="4">
                  <c:v>0.33172708765941211</c:v>
                </c:pt>
                <c:pt idx="5">
                  <c:v>6.6227255527368425E-2</c:v>
                </c:pt>
                <c:pt idx="6">
                  <c:v>4.0110917855625025E-2</c:v>
                </c:pt>
                <c:pt idx="7">
                  <c:v>-6.5562209841595345E-2</c:v>
                </c:pt>
                <c:pt idx="8">
                  <c:v>-6.1511131387201365E-2</c:v>
                </c:pt>
                <c:pt idx="9">
                  <c:v>2.0735167845803062E-2</c:v>
                </c:pt>
                <c:pt idx="10">
                  <c:v>0.20588773567565641</c:v>
                </c:pt>
                <c:pt idx="11">
                  <c:v>-0.17194782646942822</c:v>
                </c:pt>
                <c:pt idx="12">
                  <c:v>6.1823492841634881E-2</c:v>
                </c:pt>
                <c:pt idx="13">
                  <c:v>-7.6201483036971593E-2</c:v>
                </c:pt>
                <c:pt idx="14">
                  <c:v>-3.2883865236188532E-2</c:v>
                </c:pt>
                <c:pt idx="15">
                  <c:v>3.4011684904607209E-2</c:v>
                </c:pt>
                <c:pt idx="16">
                  <c:v>-0.23054453260596733</c:v>
                </c:pt>
                <c:pt idx="17">
                  <c:v>9.0848340464480606E-2</c:v>
                </c:pt>
                <c:pt idx="18">
                  <c:v>-4.733302799321016E-2</c:v>
                </c:pt>
                <c:pt idx="19">
                  <c:v>-0.15026995985043473</c:v>
                </c:pt>
                <c:pt idx="20">
                  <c:v>1.7999703385559323E-2</c:v>
                </c:pt>
                <c:pt idx="21">
                  <c:v>4.3507114382010867E-2</c:v>
                </c:pt>
                <c:pt idx="22">
                  <c:v>-0.35244063979994411</c:v>
                </c:pt>
                <c:pt idx="23">
                  <c:v>6.7395352000466452E-2</c:v>
                </c:pt>
                <c:pt idx="24">
                  <c:v>-0.1061654624650375</c:v>
                </c:pt>
                <c:pt idx="25">
                  <c:v>-0.15274853981030101</c:v>
                </c:pt>
                <c:pt idx="26">
                  <c:v>-0.29897516652609663</c:v>
                </c:pt>
                <c:pt idx="27">
                  <c:v>0.13833581906153217</c:v>
                </c:pt>
                <c:pt idx="28">
                  <c:v>-3.5162858245324231E-2</c:v>
                </c:pt>
                <c:pt idx="29">
                  <c:v>-1.4103132682061712E-2</c:v>
                </c:pt>
                <c:pt idx="30">
                  <c:v>6.2201494679316259E-2</c:v>
                </c:pt>
                <c:pt idx="31">
                  <c:v>0.14428649737111254</c:v>
                </c:pt>
                <c:pt idx="32">
                  <c:v>-0.17643391659431726</c:v>
                </c:pt>
                <c:pt idx="33">
                  <c:v>-2.4807473704267727E-2</c:v>
                </c:pt>
                <c:pt idx="34">
                  <c:v>0.31172355607646612</c:v>
                </c:pt>
                <c:pt idx="35">
                  <c:v>9.7745387130573971E-2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19-49D7-95C2-728580FB1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775240"/>
        <c:axId val="1326855223"/>
      </c:scatterChart>
      <c:valAx>
        <c:axId val="1189775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solidFill>
            <a:schemeClr val="bg1"/>
          </a:solidFill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855223"/>
        <c:crosses val="autoZero"/>
        <c:crossBetween val="midCat"/>
      </c:valAx>
      <c:valAx>
        <c:axId val="1326855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solidFill>
            <a:schemeClr val="bg1"/>
          </a:solidFill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775240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TripAdvisor (2019-2020)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Beta!$K$14</c:f>
              <c:strCache>
                <c:ptCount val="1"/>
                <c:pt idx="0">
                  <c:v>TripAdvisor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3373922424261877"/>
                  <c:y val="-0.14501531367218418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Beta!$J$15:$J$38</c:f>
              <c:numCache>
                <c:formatCode>0.00%</c:formatCode>
                <c:ptCount val="24"/>
                <c:pt idx="0">
                  <c:v>7.574215482837561E-2</c:v>
                </c:pt>
                <c:pt idx="1">
                  <c:v>2.9295592986693514E-2</c:v>
                </c:pt>
                <c:pt idx="2">
                  <c:v>1.7765541837019908E-2</c:v>
                </c:pt>
                <c:pt idx="3">
                  <c:v>3.8560336443090391E-2</c:v>
                </c:pt>
                <c:pt idx="4">
                  <c:v>-6.8040888853204307E-2</c:v>
                </c:pt>
                <c:pt idx="5">
                  <c:v>6.6658319534241436E-2</c:v>
                </c:pt>
                <c:pt idx="6">
                  <c:v>1.3042767473010496E-2</c:v>
                </c:pt>
                <c:pt idx="7">
                  <c:v>-1.8257307714875135E-2</c:v>
                </c:pt>
                <c:pt idx="8">
                  <c:v>1.7035240523677681E-2</c:v>
                </c:pt>
                <c:pt idx="9">
                  <c:v>2.0225819582931022E-2</c:v>
                </c:pt>
                <c:pt idx="10">
                  <c:v>3.3480291579323126E-2</c:v>
                </c:pt>
                <c:pt idx="11">
                  <c:v>2.818874101228944E-2</c:v>
                </c:pt>
                <c:pt idx="12">
                  <c:v>-1.6294165896177356E-3</c:v>
                </c:pt>
                <c:pt idx="13">
                  <c:v>-8.7859520936204846E-2</c:v>
                </c:pt>
                <c:pt idx="14">
                  <c:v>-0.13366776859296695</c:v>
                </c:pt>
                <c:pt idx="15">
                  <c:v>0.11942089623740584</c:v>
                </c:pt>
                <c:pt idx="16">
                  <c:v>4.4286490230530599E-2</c:v>
                </c:pt>
                <c:pt idx="17">
                  <c:v>1.8221381004063585E-2</c:v>
                </c:pt>
                <c:pt idx="18">
                  <c:v>5.3636778409248576E-2</c:v>
                </c:pt>
                <c:pt idx="19">
                  <c:v>6.7719102089653677E-2</c:v>
                </c:pt>
                <c:pt idx="20">
                  <c:v>-4.0018103243589488E-2</c:v>
                </c:pt>
                <c:pt idx="21">
                  <c:v>-2.8055680339689231E-2</c:v>
                </c:pt>
                <c:pt idx="22">
                  <c:v>0.10214644831840361</c:v>
                </c:pt>
                <c:pt idx="23">
                  <c:v>3.6448997283216107E-2</c:v>
                </c:pt>
              </c:numCache>
            </c:numRef>
          </c:xVal>
          <c:yVal>
            <c:numRef>
              <c:f>Beta!$K$15:$K$38</c:f>
              <c:numCache>
                <c:formatCode>0.00%</c:formatCode>
                <c:ptCount val="24"/>
                <c:pt idx="0">
                  <c:v>6.1823492841634881E-2</c:v>
                </c:pt>
                <c:pt idx="1">
                  <c:v>-7.6201483036971593E-2</c:v>
                </c:pt>
                <c:pt idx="2">
                  <c:v>-3.2883865236188532E-2</c:v>
                </c:pt>
                <c:pt idx="3">
                  <c:v>3.4011684904607209E-2</c:v>
                </c:pt>
                <c:pt idx="4">
                  <c:v>-0.23054453260596733</c:v>
                </c:pt>
                <c:pt idx="5">
                  <c:v>9.0848340464480606E-2</c:v>
                </c:pt>
                <c:pt idx="6">
                  <c:v>-4.733302799321016E-2</c:v>
                </c:pt>
                <c:pt idx="7">
                  <c:v>-0.15026995985043473</c:v>
                </c:pt>
                <c:pt idx="8">
                  <c:v>1.7999703385559323E-2</c:v>
                </c:pt>
                <c:pt idx="9">
                  <c:v>4.3507114382010867E-2</c:v>
                </c:pt>
                <c:pt idx="10">
                  <c:v>-0.35244063979994411</c:v>
                </c:pt>
                <c:pt idx="11">
                  <c:v>6.7395352000466452E-2</c:v>
                </c:pt>
                <c:pt idx="12">
                  <c:v>-0.1061654624650375</c:v>
                </c:pt>
                <c:pt idx="13">
                  <c:v>-0.15274853981030101</c:v>
                </c:pt>
                <c:pt idx="14">
                  <c:v>-0.29897516652609663</c:v>
                </c:pt>
                <c:pt idx="15">
                  <c:v>0.13833581906153217</c:v>
                </c:pt>
                <c:pt idx="16">
                  <c:v>-3.5162858245324231E-2</c:v>
                </c:pt>
                <c:pt idx="17">
                  <c:v>-1.4103132682061712E-2</c:v>
                </c:pt>
                <c:pt idx="18">
                  <c:v>6.2201494679316259E-2</c:v>
                </c:pt>
                <c:pt idx="19">
                  <c:v>0.14428649737111254</c:v>
                </c:pt>
                <c:pt idx="20">
                  <c:v>-0.17643391659431726</c:v>
                </c:pt>
                <c:pt idx="21">
                  <c:v>-2.4807473704267727E-2</c:v>
                </c:pt>
                <c:pt idx="22">
                  <c:v>0.31172355607646612</c:v>
                </c:pt>
                <c:pt idx="23">
                  <c:v>9.7745387130573971E-2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2D-4CB2-AF80-C18C43820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7776"/>
        <c:axId val="935968192"/>
      </c:scatterChart>
      <c:valAx>
        <c:axId val="93596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192"/>
        <c:crosses val="autoZero"/>
        <c:crossBetween val="midCat"/>
      </c:valAx>
      <c:valAx>
        <c:axId val="93596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7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TripAdvisor (2020)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Beta!$N$14</c:f>
              <c:strCache>
                <c:ptCount val="1"/>
                <c:pt idx="0">
                  <c:v>TripAdvisor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4025515696898685"/>
                  <c:y val="-0.10640400871734156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Beta!$M$15:$M$26</c:f>
              <c:numCache>
                <c:formatCode>0.00%</c:formatCode>
                <c:ptCount val="12"/>
                <c:pt idx="0">
                  <c:v>-1.6294165896177356E-3</c:v>
                </c:pt>
                <c:pt idx="1">
                  <c:v>-8.7859520936204846E-2</c:v>
                </c:pt>
                <c:pt idx="2">
                  <c:v>-0.13366776859296695</c:v>
                </c:pt>
                <c:pt idx="3">
                  <c:v>0.11942089623740584</c:v>
                </c:pt>
                <c:pt idx="4">
                  <c:v>4.4286490230530599E-2</c:v>
                </c:pt>
                <c:pt idx="5">
                  <c:v>1.8221381004063585E-2</c:v>
                </c:pt>
                <c:pt idx="6">
                  <c:v>5.3636778409248576E-2</c:v>
                </c:pt>
                <c:pt idx="7">
                  <c:v>6.7719102089653677E-2</c:v>
                </c:pt>
                <c:pt idx="8">
                  <c:v>-4.0018103243589488E-2</c:v>
                </c:pt>
                <c:pt idx="9">
                  <c:v>-2.8055680339689231E-2</c:v>
                </c:pt>
                <c:pt idx="10">
                  <c:v>0.10214644831840361</c:v>
                </c:pt>
                <c:pt idx="11">
                  <c:v>3.6448997283216107E-2</c:v>
                </c:pt>
              </c:numCache>
            </c:numRef>
          </c:xVal>
          <c:yVal>
            <c:numRef>
              <c:f>Beta!$N$15:$N$26</c:f>
              <c:numCache>
                <c:formatCode>0.00%</c:formatCode>
                <c:ptCount val="12"/>
                <c:pt idx="0">
                  <c:v>-0.1061654624650375</c:v>
                </c:pt>
                <c:pt idx="1">
                  <c:v>-0.15274853981030101</c:v>
                </c:pt>
                <c:pt idx="2">
                  <c:v>-0.29897516652609663</c:v>
                </c:pt>
                <c:pt idx="3">
                  <c:v>0.13833581906153217</c:v>
                </c:pt>
                <c:pt idx="4">
                  <c:v>-3.5162858245324231E-2</c:v>
                </c:pt>
                <c:pt idx="5">
                  <c:v>-1.4103132682061712E-2</c:v>
                </c:pt>
                <c:pt idx="6">
                  <c:v>6.2201494679316259E-2</c:v>
                </c:pt>
                <c:pt idx="7">
                  <c:v>0.14428649737111254</c:v>
                </c:pt>
                <c:pt idx="8">
                  <c:v>-0.17643391659431726</c:v>
                </c:pt>
                <c:pt idx="9">
                  <c:v>-2.4807473704267727E-2</c:v>
                </c:pt>
                <c:pt idx="10">
                  <c:v>0.31172355607646612</c:v>
                </c:pt>
                <c:pt idx="11">
                  <c:v>9.7745387130573971E-2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3A-479E-9EAC-5400E7A48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855440"/>
        <c:axId val="1140855856"/>
      </c:scatterChart>
      <c:valAx>
        <c:axId val="114085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855856"/>
        <c:crosses val="autoZero"/>
        <c:crossBetween val="midCat"/>
      </c:valAx>
      <c:valAx>
        <c:axId val="114085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85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CAT:  Dividends and Total Equity Payout</a:t>
            </a:r>
          </a:p>
        </c:rich>
      </c:tx>
      <c:layout>
        <c:manualLayout>
          <c:xMode val="edge"/>
          <c:yMode val="edge"/>
          <c:x val="0.28828800453997305"/>
          <c:y val="3.73442543819953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415470125058"/>
          <c:y val="8.8863102638485972E-2"/>
          <c:w val="0.79099029508877472"/>
          <c:h val="0.78838094408374926"/>
        </c:manualLayout>
      </c:layout>
      <c:lineChart>
        <c:grouping val="standard"/>
        <c:varyColors val="0"/>
        <c:ser>
          <c:idx val="1"/>
          <c:order val="0"/>
          <c:tx>
            <c:strRef>
              <c:f>PayOut!$B$2</c:f>
              <c:strCache>
                <c:ptCount val="1"/>
                <c:pt idx="0">
                  <c:v>Dividends
 per share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PayOut!$A$3:$A$12</c:f>
              <c:numCache>
                <c:formatCode>General</c:formatCod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numCache>
            </c:numRef>
          </c:cat>
          <c:val>
            <c:numRef>
              <c:f>PayOut!$B$3:$B$12</c:f>
              <c:numCache>
                <c:formatCode>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3.5107913669064748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83-6540-B6EF-287051BDC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306943"/>
        <c:axId val="1"/>
      </c:lineChart>
      <c:lineChart>
        <c:grouping val="standard"/>
        <c:varyColors val="0"/>
        <c:ser>
          <c:idx val="0"/>
          <c:order val="1"/>
          <c:tx>
            <c:v>Payout to equity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Lit>
              <c:ptCount val="9"/>
              <c:pt idx="0">
                <c:v>2011</c:v>
              </c:pt>
              <c:pt idx="1">
                <c:v>2012</c:v>
              </c:pt>
              <c:pt idx="2">
                <c:v>2013</c:v>
              </c:pt>
              <c:pt idx="3">
                <c:v>2014</c:v>
              </c:pt>
              <c:pt idx="4">
                <c:v>2015</c:v>
              </c:pt>
              <c:pt idx="5">
                <c:v>2016</c:v>
              </c:pt>
              <c:pt idx="6">
                <c:v>2017</c:v>
              </c:pt>
              <c:pt idx="7">
                <c:v>2018</c:v>
              </c:pt>
              <c:pt idx="8">
                <c:v>2019</c:v>
              </c:pt>
            </c:strLit>
          </c:cat>
          <c:val>
            <c:numRef>
              <c:f>PayOut!$F$3:$F$12</c:f>
              <c:numCache>
                <c:formatCode>0</c:formatCode>
                <c:ptCount val="10"/>
                <c:pt idx="0">
                  <c:v>-144252.79999999999</c:v>
                </c:pt>
                <c:pt idx="1">
                  <c:v>145220103</c:v>
                </c:pt>
                <c:pt idx="2">
                  <c:v>-76887.100000000006</c:v>
                </c:pt>
                <c:pt idx="3">
                  <c:v>-52998963.100000001</c:v>
                </c:pt>
                <c:pt idx="4">
                  <c:v>105000000</c:v>
                </c:pt>
                <c:pt idx="5">
                  <c:v>249999259.09999999</c:v>
                </c:pt>
                <c:pt idx="6">
                  <c:v>100000068</c:v>
                </c:pt>
                <c:pt idx="7">
                  <c:v>548000672.89999998</c:v>
                </c:pt>
                <c:pt idx="8">
                  <c:v>114999468.7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83-6540-B6EF-287051BDC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53130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Dividends per share</a:t>
                </a:r>
              </a:p>
            </c:rich>
          </c:tx>
          <c:layout>
            <c:manualLayout>
              <c:xMode val="edge"/>
              <c:yMode val="edge"/>
              <c:x val="2.3423423423423424E-2"/>
              <c:y val="0.265559779165535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1306943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Total equity payout</a:t>
                </a:r>
              </a:p>
            </c:rich>
          </c:tx>
          <c:layout>
            <c:manualLayout>
              <c:xMode val="edge"/>
              <c:yMode val="edge"/>
              <c:x val="0.97892661999044295"/>
              <c:y val="0.26842369907565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7368716998610467"/>
          <c:y val="0.19253270972707359"/>
          <c:w val="0.30154729041222789"/>
          <c:h val="0.109526769680105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2B64DDE7-8DE0-4D51-B76E-FDD2764EFF06}">
          <cx:tx>
            <cx:txData>
              <cx:f>_xlchart.v1.0</cx:f>
              <cx:v>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53975</xdr:colOff>
      <xdr:row>27</xdr:row>
      <xdr:rowOff>146050</xdr:rowOff>
    </xdr:from>
    <xdr:to>
      <xdr:col>10</xdr:col>
      <xdr:colOff>342900</xdr:colOff>
      <xdr:row>53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66278F-5546-604F-8BFE-AFD97D092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</xdr:colOff>
      <xdr:row>0</xdr:row>
      <xdr:rowOff>209550</xdr:rowOff>
    </xdr:from>
    <xdr:to>
      <xdr:col>15</xdr:col>
      <xdr:colOff>304800</xdr:colOff>
      <xdr:row>14</xdr:row>
      <xdr:rowOff>0</xdr:rowOff>
    </xdr:to>
    <xdr:graphicFrame macro="">
      <xdr:nvGraphicFramePr>
        <xdr:cNvPr id="15" name="Chart 4">
          <a:extLst>
            <a:ext uri="{FF2B5EF4-FFF2-40B4-BE49-F238E27FC236}">
              <a16:creationId xmlns:a16="http://schemas.microsoft.com/office/drawing/2014/main" id="{E0FDE8CB-441F-9441-ABD2-2FE8E4CD4A79}"/>
            </a:ext>
            <a:ext uri="{147F2762-F138-4A5C-976F-8EAC2B608ADB}">
              <a16:predDERef xmlns:a16="http://schemas.microsoft.com/office/drawing/2014/main" pred="{6E66278F-5546-604F-8BFE-AFD97D092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43180</xdr:colOff>
      <xdr:row>13</xdr:row>
      <xdr:rowOff>88900</xdr:rowOff>
    </xdr:from>
    <xdr:to>
      <xdr:col>4</xdr:col>
      <xdr:colOff>43180</xdr:colOff>
      <xdr:row>31</xdr:row>
      <xdr:rowOff>88900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E52D8939-DD1A-3F41-8C0D-99D731DE6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445321</xdr:colOff>
      <xdr:row>0</xdr:row>
      <xdr:rowOff>127186</xdr:rowOff>
    </xdr:from>
    <xdr:to>
      <xdr:col>35</xdr:col>
      <xdr:colOff>510988</xdr:colOff>
      <xdr:row>29</xdr:row>
      <xdr:rowOff>62752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45758C-458C-FF4F-440F-EAF6AAF62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59839</xdr:colOff>
      <xdr:row>30</xdr:row>
      <xdr:rowOff>44824</xdr:rowOff>
    </xdr:from>
    <xdr:to>
      <xdr:col>22</xdr:col>
      <xdr:colOff>177949</xdr:colOff>
      <xdr:row>44</xdr:row>
      <xdr:rowOff>15241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CD1AB6-D674-4E44-9C84-FBB554FDAF54}"/>
            </a:ext>
            <a:ext uri="{147F2762-F138-4A5C-976F-8EAC2B608ADB}">
              <a16:predDERef xmlns:a16="http://schemas.microsoft.com/office/drawing/2014/main" pred="{F345758C-458C-FF4F-440F-EAF6AAF62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239133</xdr:colOff>
      <xdr:row>30</xdr:row>
      <xdr:rowOff>47065</xdr:rowOff>
    </xdr:from>
    <xdr:to>
      <xdr:col>29</xdr:col>
      <xdr:colOff>157331</xdr:colOff>
      <xdr:row>44</xdr:row>
      <xdr:rowOff>16585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E1C464-6071-449A-848D-420E201688F7}"/>
            </a:ext>
            <a:ext uri="{147F2762-F138-4A5C-976F-8EAC2B608ADB}">
              <a16:predDERef xmlns:a16="http://schemas.microsoft.com/office/drawing/2014/main" pred="{FCCD1AB6-D674-4E44-9C84-FBB554FDA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14</xdr:row>
      <xdr:rowOff>63500</xdr:rowOff>
    </xdr:from>
    <xdr:to>
      <xdr:col>9</xdr:col>
      <xdr:colOff>330200</xdr:colOff>
      <xdr:row>36</xdr:row>
      <xdr:rowOff>190500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15326D49-DCFE-8849-A748-7F1F98264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674370</xdr:colOff>
      <xdr:row>0</xdr:row>
      <xdr:rowOff>190500</xdr:rowOff>
    </xdr:from>
    <xdr:to>
      <xdr:col>30</xdr:col>
      <xdr:colOff>152400</xdr:colOff>
      <xdr:row>26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101A3ED-A744-4EA0-9245-8A0D376D93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ayush Bakre" id="{D7A9E6DC-E37E-AF4B-A1B8-4361CC8BF55C}" userId="S::abakre@stevens.edu::5f2cd581-7303-4d37-9b53-21c5d4f613f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53" dT="2022-02-22T02:29:24.27" personId="{D7A9E6DC-E37E-AF4B-A1B8-4361CC8BF55C}" id="{B1617E5F-8A73-D944-86E8-9731ED1CC746}">
    <text>Not Applicable</text>
  </threadedComment>
  <threadedComment ref="B66" dT="2022-02-22T02:29:36.81" personId="{D7A9E6DC-E37E-AF4B-A1B8-4361CC8BF55C}" id="{77FA2DE3-FD28-0E41-8CCD-D18E168804FB}">
    <text>Not Applicable</text>
  </threadedComment>
  <threadedComment ref="B80" dT="2022-02-22T02:29:49.80" personId="{D7A9E6DC-E37E-AF4B-A1B8-4361CC8BF55C}" id="{6D7BDAC7-4995-FE4C-8F29-D04B18B631FB}">
    <text>Not Applicable</text>
  </threadedComment>
  <threadedComment ref="B90" dT="2022-02-22T02:30:04.17" personId="{D7A9E6DC-E37E-AF4B-A1B8-4361CC8BF55C}" id="{225F0D19-B97C-1A44-8372-84A64D8E0B46}">
    <text>Not Applicable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1526520/000156459019003889/trip-10k_20181231.htm" TargetMode="External"/><Relationship Id="rId13" Type="http://schemas.openxmlformats.org/officeDocument/2006/relationships/hyperlink" Target="https://www.sec.gov/Archives/edgar/data/1526520/000156459016012862/0001564590-16-012862-index.htm" TargetMode="External"/><Relationship Id="rId18" Type="http://schemas.openxmlformats.org/officeDocument/2006/relationships/hyperlink" Target="https://www.sec.gov/Archives/edgar/data/1526520/000119312514045532/d654086d10k.htm" TargetMode="External"/><Relationship Id="rId3" Type="http://schemas.openxmlformats.org/officeDocument/2006/relationships/hyperlink" Target="https://www.sec.gov/Archives/edgar/data/1526520/000156459021006939/0001564590-21-006939-index.htm" TargetMode="External"/><Relationship Id="rId21" Type="http://schemas.openxmlformats.org/officeDocument/2006/relationships/hyperlink" Target="https://www.sec.gov/Archives/edgar/data/1526520/000119312512117448/0001193125-12-117448-index.html" TargetMode="External"/><Relationship Id="rId7" Type="http://schemas.openxmlformats.org/officeDocument/2006/relationships/hyperlink" Target="https://www.sec.gov/Archives/edgar/data/1526520/000156459019003889/0001564590-19-003889-index.htm" TargetMode="External"/><Relationship Id="rId12" Type="http://schemas.openxmlformats.org/officeDocument/2006/relationships/hyperlink" Target="https://www.sec.gov/Archives/edgar/data/1526520/000156459017001783/trip-10k_20161231.htm" TargetMode="External"/><Relationship Id="rId17" Type="http://schemas.openxmlformats.org/officeDocument/2006/relationships/hyperlink" Target="https://www.sec.gov/Archives/edgar/data/1526520/000119312514045532/0001193125-14-045532-index.htm" TargetMode="External"/><Relationship Id="rId2" Type="http://schemas.openxmlformats.org/officeDocument/2006/relationships/hyperlink" Target="https://www.sec.gov/Archives/edgar/data/1526520/000095017022001481/trip-20211231.htm" TargetMode="External"/><Relationship Id="rId16" Type="http://schemas.openxmlformats.org/officeDocument/2006/relationships/hyperlink" Target="https://www.sec.gov/Archives/edgar/data/1526520/000156459015000721/trip-10k_20141231.htm" TargetMode="External"/><Relationship Id="rId20" Type="http://schemas.openxmlformats.org/officeDocument/2006/relationships/hyperlink" Target="https://www.sec.gov/Archives/edgar/data/1526520/000119312513062886/d444458d10k.htm" TargetMode="External"/><Relationship Id="rId1" Type="http://schemas.openxmlformats.org/officeDocument/2006/relationships/hyperlink" Target="https://www.sec.gov/Archives/edgar/data/1526520/000095017022001481/0000950170-22-001481-index.htm" TargetMode="External"/><Relationship Id="rId6" Type="http://schemas.openxmlformats.org/officeDocument/2006/relationships/hyperlink" Target="https://www.sec.gov/Archives/edgar/data/1526520/000156459020005269/trip-10k_20191231.htm" TargetMode="External"/><Relationship Id="rId11" Type="http://schemas.openxmlformats.org/officeDocument/2006/relationships/hyperlink" Target="https://www.sec.gov/Archives/edgar/data/1526520/000156459017001783/0001564590-17-001783-index.htm" TargetMode="External"/><Relationship Id="rId5" Type="http://schemas.openxmlformats.org/officeDocument/2006/relationships/hyperlink" Target="https://www.sec.gov/Archives/edgar/data/1526520/000156459020005269/0001564590-20-005269-index.htm" TargetMode="External"/><Relationship Id="rId15" Type="http://schemas.openxmlformats.org/officeDocument/2006/relationships/hyperlink" Target="https://www.sec.gov/Archives/edgar/data/1526520/000156459015000721/0001564590-15-000721-index.htm" TargetMode="External"/><Relationship Id="rId10" Type="http://schemas.openxmlformats.org/officeDocument/2006/relationships/hyperlink" Target="https://www.sec.gov/Archives/edgar/data/1526520/000156459018002664/trip-10k_20171231.htm" TargetMode="External"/><Relationship Id="rId19" Type="http://schemas.openxmlformats.org/officeDocument/2006/relationships/hyperlink" Target="https://www.sec.gov/Archives/edgar/data/1526520/000119312513062886/0001193125-13-062886-index.htm" TargetMode="External"/><Relationship Id="rId4" Type="http://schemas.openxmlformats.org/officeDocument/2006/relationships/hyperlink" Target="https://www.sec.gov/Archives/edgar/data/1526520/000156459021006939/trip-10k_20201231.htm" TargetMode="External"/><Relationship Id="rId9" Type="http://schemas.openxmlformats.org/officeDocument/2006/relationships/hyperlink" Target="https://www.sec.gov/Archives/edgar/data/1526520/000156459018002664/0001564590-18-002664-index.htm" TargetMode="External"/><Relationship Id="rId14" Type="http://schemas.openxmlformats.org/officeDocument/2006/relationships/hyperlink" Target="https://www.sec.gov/Archives/edgar/data/1526520/000156459016012862/trip-10k_20151231.htm" TargetMode="External"/><Relationship Id="rId22" Type="http://schemas.openxmlformats.org/officeDocument/2006/relationships/hyperlink" Target="https://www.sec.gov/Archives/edgar/data/1526520/000119312512117448/d274856d10k.ht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1526520/000156459019003889/trip-10k_20181231.htm" TargetMode="External"/><Relationship Id="rId13" Type="http://schemas.openxmlformats.org/officeDocument/2006/relationships/hyperlink" Target="https://www.sec.gov/Archives/edgar/data/1526520/000156459016012862/0001564590-16-012862-index.htm" TargetMode="External"/><Relationship Id="rId18" Type="http://schemas.openxmlformats.org/officeDocument/2006/relationships/hyperlink" Target="https://www.sec.gov/Archives/edgar/data/1526520/000119312514045532/d654086d10k.htm" TargetMode="External"/><Relationship Id="rId3" Type="http://schemas.openxmlformats.org/officeDocument/2006/relationships/hyperlink" Target="https://www.sec.gov/Archives/edgar/data/1526520/000156459021006939/0001564590-21-006939-index.htm" TargetMode="External"/><Relationship Id="rId21" Type="http://schemas.openxmlformats.org/officeDocument/2006/relationships/hyperlink" Target="https://www.sec.gov/Archives/edgar/data/1526520/000119312512117448/0001193125-12-117448-index.html" TargetMode="External"/><Relationship Id="rId7" Type="http://schemas.openxmlformats.org/officeDocument/2006/relationships/hyperlink" Target="https://www.sec.gov/Archives/edgar/data/1526520/000156459019003889/0001564590-19-003889-index.htm" TargetMode="External"/><Relationship Id="rId12" Type="http://schemas.openxmlformats.org/officeDocument/2006/relationships/hyperlink" Target="https://www.sec.gov/Archives/edgar/data/1526520/000156459017001783/trip-10k_20161231.htm" TargetMode="External"/><Relationship Id="rId17" Type="http://schemas.openxmlformats.org/officeDocument/2006/relationships/hyperlink" Target="https://www.sec.gov/Archives/edgar/data/1526520/000119312514045532/0001193125-14-045532-index.htm" TargetMode="External"/><Relationship Id="rId2" Type="http://schemas.openxmlformats.org/officeDocument/2006/relationships/hyperlink" Target="https://www.sec.gov/Archives/edgar/data/1526520/000095017022001481/trip-20211231.htm" TargetMode="External"/><Relationship Id="rId16" Type="http://schemas.openxmlformats.org/officeDocument/2006/relationships/hyperlink" Target="https://www.sec.gov/Archives/edgar/data/1526520/000156459015000721/trip-10k_20141231.htm" TargetMode="External"/><Relationship Id="rId20" Type="http://schemas.openxmlformats.org/officeDocument/2006/relationships/hyperlink" Target="https://www.sec.gov/Archives/edgar/data/1526520/000119312513062886/d444458d10k.htm" TargetMode="External"/><Relationship Id="rId1" Type="http://schemas.openxmlformats.org/officeDocument/2006/relationships/hyperlink" Target="https://www.sec.gov/Archives/edgar/data/1526520/000095017022001481/0000950170-22-001481-index.htm" TargetMode="External"/><Relationship Id="rId6" Type="http://schemas.openxmlformats.org/officeDocument/2006/relationships/hyperlink" Target="https://www.sec.gov/Archives/edgar/data/1526520/000156459020005269/trip-10k_20191231.htm" TargetMode="External"/><Relationship Id="rId11" Type="http://schemas.openxmlformats.org/officeDocument/2006/relationships/hyperlink" Target="https://www.sec.gov/Archives/edgar/data/1526520/000156459017001783/0001564590-17-001783-index.htm" TargetMode="External"/><Relationship Id="rId5" Type="http://schemas.openxmlformats.org/officeDocument/2006/relationships/hyperlink" Target="https://www.sec.gov/Archives/edgar/data/1526520/000156459020005269/0001564590-20-005269-index.htm" TargetMode="External"/><Relationship Id="rId15" Type="http://schemas.openxmlformats.org/officeDocument/2006/relationships/hyperlink" Target="https://www.sec.gov/Archives/edgar/data/1526520/000156459015000721/0001564590-15-000721-index.htm" TargetMode="External"/><Relationship Id="rId10" Type="http://schemas.openxmlformats.org/officeDocument/2006/relationships/hyperlink" Target="https://www.sec.gov/Archives/edgar/data/1526520/000156459018002664/trip-10k_20171231.htm" TargetMode="External"/><Relationship Id="rId19" Type="http://schemas.openxmlformats.org/officeDocument/2006/relationships/hyperlink" Target="https://www.sec.gov/Archives/edgar/data/1526520/000119312513062886/0001193125-13-062886-index.htm" TargetMode="External"/><Relationship Id="rId4" Type="http://schemas.openxmlformats.org/officeDocument/2006/relationships/hyperlink" Target="https://www.sec.gov/Archives/edgar/data/1526520/000156459021006939/trip-10k_20201231.htm" TargetMode="External"/><Relationship Id="rId9" Type="http://schemas.openxmlformats.org/officeDocument/2006/relationships/hyperlink" Target="https://www.sec.gov/Archives/edgar/data/1526520/000156459018002664/0001564590-18-002664-index.htm" TargetMode="External"/><Relationship Id="rId14" Type="http://schemas.openxmlformats.org/officeDocument/2006/relationships/hyperlink" Target="https://www.sec.gov/Archives/edgar/data/1526520/000156459016012862/trip-10k_20151231.htm" TargetMode="External"/><Relationship Id="rId22" Type="http://schemas.openxmlformats.org/officeDocument/2006/relationships/hyperlink" Target="https://www.sec.gov/Archives/edgar/data/1526520/000119312512117448/d274856d10k.htm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1526520/000156459019003889/trip-10k_20181231.htm" TargetMode="External"/><Relationship Id="rId13" Type="http://schemas.openxmlformats.org/officeDocument/2006/relationships/hyperlink" Target="https://www.sec.gov/Archives/edgar/data/1526520/000156459016012862/0001564590-16-012862-index.htm" TargetMode="External"/><Relationship Id="rId18" Type="http://schemas.openxmlformats.org/officeDocument/2006/relationships/hyperlink" Target="https://www.sec.gov/Archives/edgar/data/1526520/000119312514045532/d654086d10k.htm" TargetMode="External"/><Relationship Id="rId3" Type="http://schemas.openxmlformats.org/officeDocument/2006/relationships/hyperlink" Target="https://www.sec.gov/Archives/edgar/data/1526520/000156459021006939/0001564590-21-006939-index.htm" TargetMode="External"/><Relationship Id="rId21" Type="http://schemas.openxmlformats.org/officeDocument/2006/relationships/hyperlink" Target="https://www.sec.gov/Archives/edgar/data/1526520/000119312512117448/0001193125-12-117448-index.html" TargetMode="External"/><Relationship Id="rId7" Type="http://schemas.openxmlformats.org/officeDocument/2006/relationships/hyperlink" Target="https://www.sec.gov/Archives/edgar/data/1526520/000156459019003889/0001564590-19-003889-index.htm" TargetMode="External"/><Relationship Id="rId12" Type="http://schemas.openxmlformats.org/officeDocument/2006/relationships/hyperlink" Target="https://www.sec.gov/Archives/edgar/data/1526520/000156459017001783/trip-10k_20161231.htm" TargetMode="External"/><Relationship Id="rId17" Type="http://schemas.openxmlformats.org/officeDocument/2006/relationships/hyperlink" Target="https://www.sec.gov/Archives/edgar/data/1526520/000119312514045532/0001193125-14-045532-index.htm" TargetMode="External"/><Relationship Id="rId2" Type="http://schemas.openxmlformats.org/officeDocument/2006/relationships/hyperlink" Target="https://www.sec.gov/Archives/edgar/data/1526520/000095017022001481/trip-20211231.htm" TargetMode="External"/><Relationship Id="rId16" Type="http://schemas.openxmlformats.org/officeDocument/2006/relationships/hyperlink" Target="https://www.sec.gov/Archives/edgar/data/1526520/000156459015000721/trip-10k_20141231.htm" TargetMode="External"/><Relationship Id="rId20" Type="http://schemas.openxmlformats.org/officeDocument/2006/relationships/hyperlink" Target="https://www.sec.gov/Archives/edgar/data/1526520/000119312513062886/d444458d10k.htm" TargetMode="External"/><Relationship Id="rId1" Type="http://schemas.openxmlformats.org/officeDocument/2006/relationships/hyperlink" Target="https://www.sec.gov/Archives/edgar/data/1526520/000095017022001481/0000950170-22-001481-index.htm" TargetMode="External"/><Relationship Id="rId6" Type="http://schemas.openxmlformats.org/officeDocument/2006/relationships/hyperlink" Target="https://www.sec.gov/Archives/edgar/data/1526520/000156459020005269/trip-10k_20191231.htm" TargetMode="External"/><Relationship Id="rId11" Type="http://schemas.openxmlformats.org/officeDocument/2006/relationships/hyperlink" Target="https://www.sec.gov/Archives/edgar/data/1526520/000156459017001783/0001564590-17-001783-index.htm" TargetMode="External"/><Relationship Id="rId5" Type="http://schemas.openxmlformats.org/officeDocument/2006/relationships/hyperlink" Target="https://www.sec.gov/Archives/edgar/data/1526520/000156459020005269/0001564590-20-005269-index.htm" TargetMode="External"/><Relationship Id="rId15" Type="http://schemas.openxmlformats.org/officeDocument/2006/relationships/hyperlink" Target="https://www.sec.gov/Archives/edgar/data/1526520/000156459015000721/0001564590-15-000721-index.htm" TargetMode="External"/><Relationship Id="rId10" Type="http://schemas.openxmlformats.org/officeDocument/2006/relationships/hyperlink" Target="https://www.sec.gov/Archives/edgar/data/1526520/000156459018002664/trip-10k_20171231.htm" TargetMode="External"/><Relationship Id="rId19" Type="http://schemas.openxmlformats.org/officeDocument/2006/relationships/hyperlink" Target="https://www.sec.gov/Archives/edgar/data/1526520/000119312513062886/0001193125-13-062886-index.htm" TargetMode="External"/><Relationship Id="rId4" Type="http://schemas.openxmlformats.org/officeDocument/2006/relationships/hyperlink" Target="https://www.sec.gov/Archives/edgar/data/1526520/000156459021006939/trip-10k_20201231.htm" TargetMode="External"/><Relationship Id="rId9" Type="http://schemas.openxmlformats.org/officeDocument/2006/relationships/hyperlink" Target="https://www.sec.gov/Archives/edgar/data/1526520/000156459018002664/0001564590-18-002664-index.htm" TargetMode="External"/><Relationship Id="rId14" Type="http://schemas.openxmlformats.org/officeDocument/2006/relationships/hyperlink" Target="https://www.sec.gov/Archives/edgar/data/1526520/000156459016012862/trip-10k_20151231.htm" TargetMode="External"/><Relationship Id="rId22" Type="http://schemas.openxmlformats.org/officeDocument/2006/relationships/hyperlink" Target="https://www.sec.gov/Archives/edgar/data/1526520/000119312512117448/d274856d10k.ht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37587-C5D7-4440-97BE-D08C7021BE4A}">
  <dimension ref="A1:BB14"/>
  <sheetViews>
    <sheetView topLeftCell="A10" workbookViewId="0">
      <selection activeCell="B11" sqref="B11"/>
    </sheetView>
  </sheetViews>
  <sheetFormatPr defaultColWidth="8.875" defaultRowHeight="15.6"/>
  <cols>
    <col min="41" max="41" width="13.5" customWidth="1"/>
    <col min="48" max="48" width="17.625" customWidth="1"/>
    <col min="49" max="49" width="22.5" customWidth="1"/>
  </cols>
  <sheetData>
    <row r="1" spans="1:54" ht="17.45">
      <c r="A1" s="6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52" t="s">
        <v>16</v>
      </c>
      <c r="R1" s="11" t="s">
        <v>17</v>
      </c>
      <c r="S1" s="52" t="s">
        <v>18</v>
      </c>
      <c r="T1" s="52" t="s">
        <v>19</v>
      </c>
      <c r="U1" s="52" t="s">
        <v>20</v>
      </c>
      <c r="V1" s="52" t="s">
        <v>21</v>
      </c>
      <c r="W1" s="52" t="s">
        <v>22</v>
      </c>
      <c r="X1" s="11" t="s">
        <v>23</v>
      </c>
      <c r="Y1" s="11" t="s">
        <v>24</v>
      </c>
      <c r="Z1" s="11" t="s">
        <v>25</v>
      </c>
      <c r="AA1" s="52" t="s">
        <v>26</v>
      </c>
      <c r="AB1" s="52" t="s">
        <v>27</v>
      </c>
      <c r="AC1" s="48" t="s">
        <v>28</v>
      </c>
      <c r="AD1" s="11" t="s">
        <v>29</v>
      </c>
      <c r="AE1" s="52" t="s">
        <v>30</v>
      </c>
      <c r="AF1" s="52" t="s">
        <v>31</v>
      </c>
      <c r="AG1" s="52" t="s">
        <v>32</v>
      </c>
      <c r="AH1" s="11" t="s">
        <v>33</v>
      </c>
      <c r="AI1" s="52" t="s">
        <v>34</v>
      </c>
      <c r="AJ1" s="52" t="s">
        <v>35</v>
      </c>
      <c r="AK1" s="11" t="s">
        <v>36</v>
      </c>
      <c r="AL1" s="52" t="s">
        <v>37</v>
      </c>
      <c r="AM1" s="11" t="s">
        <v>38</v>
      </c>
      <c r="AN1" s="52" t="s">
        <v>39</v>
      </c>
      <c r="AO1" s="11" t="s">
        <v>40</v>
      </c>
      <c r="AP1" s="11" t="s">
        <v>41</v>
      </c>
      <c r="AQ1" s="52" t="s">
        <v>42</v>
      </c>
      <c r="AR1" s="52" t="s">
        <v>43</v>
      </c>
      <c r="AS1" s="52" t="s">
        <v>44</v>
      </c>
      <c r="AT1" s="52" t="s">
        <v>45</v>
      </c>
      <c r="AU1" s="11" t="s">
        <v>46</v>
      </c>
      <c r="AV1" s="11" t="s">
        <v>47</v>
      </c>
      <c r="AW1" s="52" t="s">
        <v>48</v>
      </c>
      <c r="AX1" s="52" t="s">
        <v>49</v>
      </c>
      <c r="AY1" s="11" t="s">
        <v>50</v>
      </c>
      <c r="AZ1" s="52" t="s">
        <v>51</v>
      </c>
      <c r="BA1" s="52" t="s">
        <v>52</v>
      </c>
      <c r="BB1" s="113" t="s">
        <v>53</v>
      </c>
    </row>
    <row r="2" spans="1:54">
      <c r="A2" s="114">
        <v>44561</v>
      </c>
      <c r="B2" s="51" t="s">
        <v>54</v>
      </c>
      <c r="C2" s="51" t="s">
        <v>55</v>
      </c>
      <c r="D2" s="51">
        <v>1526520</v>
      </c>
      <c r="E2" s="115">
        <v>44610</v>
      </c>
      <c r="F2" s="115">
        <v>44608</v>
      </c>
      <c r="G2" s="51">
        <v>2021</v>
      </c>
      <c r="H2" s="51" t="s">
        <v>56</v>
      </c>
      <c r="I2" s="51">
        <v>723000000</v>
      </c>
      <c r="J2" s="51">
        <v>0</v>
      </c>
      <c r="K2" s="12">
        <v>723000000</v>
      </c>
      <c r="L2" s="12">
        <v>142000000</v>
      </c>
      <c r="M2" s="12">
        <v>0</v>
      </c>
      <c r="N2" s="12">
        <v>75000000</v>
      </c>
      <c r="O2" s="12">
        <v>940000000</v>
      </c>
      <c r="P2" s="12">
        <v>257000000</v>
      </c>
      <c r="Q2" s="51">
        <v>843000000</v>
      </c>
      <c r="R2" s="12">
        <v>65000000</v>
      </c>
      <c r="S2" s="51">
        <v>908000000</v>
      </c>
      <c r="T2" s="51">
        <v>36000000</v>
      </c>
      <c r="U2" s="51">
        <v>54000000</v>
      </c>
      <c r="V2" s="51">
        <v>94000000</v>
      </c>
      <c r="W2" s="51">
        <v>1349000000</v>
      </c>
      <c r="X2" s="12">
        <v>0</v>
      </c>
      <c r="Y2" s="12">
        <v>2289000000</v>
      </c>
      <c r="Z2" s="47">
        <v>27000000</v>
      </c>
      <c r="AA2" s="51">
        <v>65000000</v>
      </c>
      <c r="AB2" s="51">
        <v>49000000</v>
      </c>
      <c r="AC2" s="47">
        <v>36000000</v>
      </c>
      <c r="AD2" s="12">
        <v>229000000</v>
      </c>
      <c r="AE2" s="51">
        <v>357000000</v>
      </c>
      <c r="AF2" s="51">
        <v>862000000</v>
      </c>
      <c r="AG2" s="51">
        <v>1000000</v>
      </c>
      <c r="AH2" s="12">
        <v>1000000</v>
      </c>
      <c r="AI2" s="51">
        <v>279000000</v>
      </c>
      <c r="AJ2" s="51">
        <v>1143000000</v>
      </c>
      <c r="AK2" s="12">
        <v>0</v>
      </c>
      <c r="AL2" s="51">
        <v>0</v>
      </c>
      <c r="AM2" s="12">
        <v>1500000000</v>
      </c>
      <c r="AN2" s="51">
        <v>0</v>
      </c>
      <c r="AO2" s="12">
        <v>-722000000</v>
      </c>
      <c r="AP2" s="12">
        <v>241000000</v>
      </c>
      <c r="AQ2" s="51">
        <v>-56000000</v>
      </c>
      <c r="AR2" s="51">
        <v>1326000000</v>
      </c>
      <c r="AS2" s="51">
        <v>789000000</v>
      </c>
      <c r="AT2" s="51">
        <v>2289000000</v>
      </c>
      <c r="AU2" s="12">
        <v>0</v>
      </c>
      <c r="AV2" s="12">
        <v>789000000</v>
      </c>
      <c r="AW2" s="51">
        <v>2289000000</v>
      </c>
      <c r="AX2" s="51">
        <v>0</v>
      </c>
      <c r="AY2" s="12">
        <v>927000000</v>
      </c>
      <c r="AZ2" s="51">
        <v>204000000</v>
      </c>
      <c r="BA2" s="4" t="s">
        <v>57</v>
      </c>
      <c r="BB2" s="5" t="s">
        <v>58</v>
      </c>
    </row>
    <row r="3" spans="1:54">
      <c r="A3" s="114">
        <v>44196</v>
      </c>
      <c r="B3" s="51" t="s">
        <v>54</v>
      </c>
      <c r="C3" s="51" t="s">
        <v>55</v>
      </c>
      <c r="D3" s="51">
        <v>1526520</v>
      </c>
      <c r="E3" s="115">
        <v>44246</v>
      </c>
      <c r="F3" s="116">
        <v>44246.668310185189</v>
      </c>
      <c r="G3" s="51">
        <v>2020</v>
      </c>
      <c r="H3" s="51" t="s">
        <v>56</v>
      </c>
      <c r="I3" s="51">
        <v>418000000</v>
      </c>
      <c r="J3" s="51">
        <v>0</v>
      </c>
      <c r="K3" s="12">
        <v>418000000</v>
      </c>
      <c r="L3" s="12">
        <v>133000000</v>
      </c>
      <c r="M3" s="12">
        <v>0</v>
      </c>
      <c r="N3" s="12">
        <v>22000000</v>
      </c>
      <c r="O3" s="12">
        <v>573000000</v>
      </c>
      <c r="P3" s="12">
        <v>294000000</v>
      </c>
      <c r="Q3" s="51">
        <v>862000000</v>
      </c>
      <c r="R3" s="12">
        <v>86000000</v>
      </c>
      <c r="S3" s="51">
        <v>948000000</v>
      </c>
      <c r="T3" s="51">
        <v>40000000</v>
      </c>
      <c r="U3" s="51">
        <v>10000000</v>
      </c>
      <c r="V3" s="51">
        <v>104000000</v>
      </c>
      <c r="W3" s="51">
        <v>1396000000</v>
      </c>
      <c r="X3" s="12">
        <v>0</v>
      </c>
      <c r="Y3" s="12">
        <v>1969000000</v>
      </c>
      <c r="Z3" s="12">
        <v>18000000</v>
      </c>
      <c r="AA3" s="51">
        <v>26000000</v>
      </c>
      <c r="AB3" s="51">
        <v>1000000</v>
      </c>
      <c r="AC3" s="47">
        <v>28000000</v>
      </c>
      <c r="AD3" s="12">
        <v>170000000</v>
      </c>
      <c r="AE3" s="51">
        <v>242000000</v>
      </c>
      <c r="AF3" s="51">
        <v>608000000</v>
      </c>
      <c r="AG3" s="51">
        <v>33000000</v>
      </c>
      <c r="AH3" s="12">
        <v>10000000</v>
      </c>
      <c r="AI3" s="51">
        <v>190000000</v>
      </c>
      <c r="AJ3" s="51">
        <v>841000000</v>
      </c>
      <c r="AK3" s="12">
        <v>0</v>
      </c>
      <c r="AL3" s="51">
        <v>143000000</v>
      </c>
      <c r="AM3" s="12">
        <v>1083000000</v>
      </c>
      <c r="AN3" s="51">
        <v>0</v>
      </c>
      <c r="AO3" s="12">
        <v>0</v>
      </c>
      <c r="AP3" s="12">
        <v>389000000</v>
      </c>
      <c r="AQ3" s="51">
        <v>-34000000</v>
      </c>
      <c r="AR3" s="51">
        <v>0</v>
      </c>
      <c r="AS3" s="51">
        <v>886000000</v>
      </c>
      <c r="AT3" s="51">
        <v>1969000000</v>
      </c>
      <c r="AU3" s="12">
        <v>0</v>
      </c>
      <c r="AV3" s="12">
        <v>886000000</v>
      </c>
      <c r="AW3" s="51">
        <v>1969000000</v>
      </c>
      <c r="AX3" s="51">
        <v>0</v>
      </c>
      <c r="AY3" s="12">
        <v>634000000</v>
      </c>
      <c r="AZ3" s="51">
        <v>216000000</v>
      </c>
      <c r="BA3" s="4" t="s">
        <v>59</v>
      </c>
      <c r="BB3" s="5" t="s">
        <v>60</v>
      </c>
    </row>
    <row r="4" spans="1:54">
      <c r="A4" s="114">
        <v>43830</v>
      </c>
      <c r="B4" s="51" t="s">
        <v>54</v>
      </c>
      <c r="C4" s="51" t="s">
        <v>55</v>
      </c>
      <c r="D4" s="51">
        <v>1526520</v>
      </c>
      <c r="E4" s="115">
        <v>43880</v>
      </c>
      <c r="F4" s="116">
        <v>43880.669328703705</v>
      </c>
      <c r="G4" s="51">
        <v>2019</v>
      </c>
      <c r="H4" s="51" t="s">
        <v>56</v>
      </c>
      <c r="I4" s="51">
        <v>319000000</v>
      </c>
      <c r="J4" s="51">
        <v>0</v>
      </c>
      <c r="K4" s="12">
        <v>319000000</v>
      </c>
      <c r="L4" s="12">
        <v>183000000</v>
      </c>
      <c r="M4" s="12">
        <v>0</v>
      </c>
      <c r="N4" s="12">
        <v>31000000</v>
      </c>
      <c r="O4" s="12">
        <v>533000000</v>
      </c>
      <c r="P4" s="12">
        <v>344000000</v>
      </c>
      <c r="Q4" s="51">
        <v>840000000</v>
      </c>
      <c r="R4" s="12">
        <v>110000000</v>
      </c>
      <c r="S4" s="51">
        <v>950000000</v>
      </c>
      <c r="T4" s="51">
        <v>55000000</v>
      </c>
      <c r="U4" s="51">
        <v>7000000</v>
      </c>
      <c r="V4" s="51">
        <v>95000000</v>
      </c>
      <c r="W4" s="51">
        <v>1451000000</v>
      </c>
      <c r="X4" s="12">
        <v>0</v>
      </c>
      <c r="Y4" s="12">
        <v>1984000000</v>
      </c>
      <c r="Z4" s="12">
        <v>11000000</v>
      </c>
      <c r="AA4" s="51">
        <v>25000000</v>
      </c>
      <c r="AB4" s="51">
        <v>14000000</v>
      </c>
      <c r="AC4" s="47">
        <v>62000000</v>
      </c>
      <c r="AD4" s="12">
        <v>337000000</v>
      </c>
      <c r="AE4" s="51">
        <v>435000000</v>
      </c>
      <c r="AF4" s="51">
        <v>0</v>
      </c>
      <c r="AG4" s="51">
        <v>36000000</v>
      </c>
      <c r="AH4" s="12">
        <v>8000000</v>
      </c>
      <c r="AI4" s="51">
        <v>344000000</v>
      </c>
      <c r="AJ4" s="51">
        <v>388000000</v>
      </c>
      <c r="AK4" s="12">
        <v>0</v>
      </c>
      <c r="AL4" s="51">
        <v>167000000</v>
      </c>
      <c r="AM4" s="12">
        <v>823000000</v>
      </c>
      <c r="AN4" s="51">
        <v>0</v>
      </c>
      <c r="AO4" s="12">
        <v>0</v>
      </c>
      <c r="AP4" s="12">
        <v>681000000</v>
      </c>
      <c r="AQ4" s="51">
        <v>-63000000</v>
      </c>
      <c r="AR4" s="51">
        <v>543000000</v>
      </c>
      <c r="AS4" s="51">
        <v>1161000000</v>
      </c>
      <c r="AT4" s="51">
        <v>1984000000</v>
      </c>
      <c r="AU4" s="12">
        <v>0</v>
      </c>
      <c r="AV4" s="12">
        <v>1161000000</v>
      </c>
      <c r="AW4" s="51">
        <v>1984000000</v>
      </c>
      <c r="AX4" s="51">
        <v>0</v>
      </c>
      <c r="AY4" s="12">
        <v>167000000</v>
      </c>
      <c r="AZ4" s="51">
        <v>-152000000</v>
      </c>
      <c r="BA4" s="4" t="s">
        <v>61</v>
      </c>
      <c r="BB4" s="5" t="s">
        <v>62</v>
      </c>
    </row>
    <row r="5" spans="1:54">
      <c r="A5" s="114">
        <v>43465</v>
      </c>
      <c r="B5" s="51" t="s">
        <v>54</v>
      </c>
      <c r="C5" s="51" t="s">
        <v>55</v>
      </c>
      <c r="D5" s="51">
        <v>1526520</v>
      </c>
      <c r="E5" s="115">
        <v>43518</v>
      </c>
      <c r="F5" s="116">
        <v>43518.668912037036</v>
      </c>
      <c r="G5" s="51">
        <v>2018</v>
      </c>
      <c r="H5" s="51" t="s">
        <v>56</v>
      </c>
      <c r="I5" s="51">
        <v>655000000</v>
      </c>
      <c r="J5" s="51">
        <v>15000000</v>
      </c>
      <c r="K5" s="12">
        <v>670000000</v>
      </c>
      <c r="L5" s="12">
        <v>212000000</v>
      </c>
      <c r="M5" s="12">
        <v>0</v>
      </c>
      <c r="N5" s="12">
        <v>33000000</v>
      </c>
      <c r="O5" s="12">
        <v>915000000</v>
      </c>
      <c r="P5" s="12">
        <v>253000000</v>
      </c>
      <c r="Q5" s="51">
        <v>756000000</v>
      </c>
      <c r="R5" s="12">
        <v>118000000</v>
      </c>
      <c r="S5" s="51">
        <v>874000000</v>
      </c>
      <c r="T5" s="51">
        <v>0</v>
      </c>
      <c r="U5" s="51">
        <v>27000000</v>
      </c>
      <c r="V5" s="51">
        <v>98000000</v>
      </c>
      <c r="W5" s="51">
        <v>1252000000</v>
      </c>
      <c r="X5" s="12">
        <v>0</v>
      </c>
      <c r="Y5" s="12">
        <v>2167000000</v>
      </c>
      <c r="Z5" s="12">
        <v>15000000</v>
      </c>
      <c r="AA5" s="51">
        <v>0</v>
      </c>
      <c r="AB5" s="51">
        <v>7000000</v>
      </c>
      <c r="AC5" s="47">
        <v>63000000</v>
      </c>
      <c r="AD5" s="12">
        <v>315000000</v>
      </c>
      <c r="AE5" s="51">
        <v>393000000</v>
      </c>
      <c r="AF5" s="51">
        <v>0</v>
      </c>
      <c r="AG5" s="51">
        <v>0</v>
      </c>
      <c r="AH5" s="12">
        <v>21000000</v>
      </c>
      <c r="AI5" s="51">
        <v>282000000</v>
      </c>
      <c r="AJ5" s="51">
        <v>303000000</v>
      </c>
      <c r="AK5" s="12">
        <v>0</v>
      </c>
      <c r="AL5" s="51">
        <v>83000000</v>
      </c>
      <c r="AM5" s="12">
        <v>696000000</v>
      </c>
      <c r="AN5" s="51">
        <v>0</v>
      </c>
      <c r="AO5" s="12">
        <v>0</v>
      </c>
      <c r="AP5" s="12">
        <v>1043000000</v>
      </c>
      <c r="AQ5" s="51">
        <v>-62000000</v>
      </c>
      <c r="AR5" s="51">
        <v>490000000</v>
      </c>
      <c r="AS5" s="51">
        <v>1471000000</v>
      </c>
      <c r="AT5" s="51">
        <v>2167000000</v>
      </c>
      <c r="AU5" s="12">
        <v>0</v>
      </c>
      <c r="AV5" s="12">
        <v>1471000000</v>
      </c>
      <c r="AW5" s="51">
        <v>2167000000</v>
      </c>
      <c r="AX5" s="51">
        <v>0</v>
      </c>
      <c r="AY5" s="12">
        <v>83000000</v>
      </c>
      <c r="AZ5" s="51">
        <v>-572000000</v>
      </c>
      <c r="BA5" s="4" t="s">
        <v>63</v>
      </c>
      <c r="BB5" s="5" t="s">
        <v>64</v>
      </c>
    </row>
    <row r="6" spans="1:54">
      <c r="A6" s="114">
        <v>43100</v>
      </c>
      <c r="B6" s="51" t="s">
        <v>54</v>
      </c>
      <c r="C6" s="51" t="s">
        <v>55</v>
      </c>
      <c r="D6" s="51">
        <v>1526520</v>
      </c>
      <c r="E6" s="115">
        <v>43152</v>
      </c>
      <c r="F6" s="116">
        <v>43152.668726851851</v>
      </c>
      <c r="G6" s="51">
        <v>2017</v>
      </c>
      <c r="H6" s="51" t="s">
        <v>56</v>
      </c>
      <c r="I6" s="51">
        <v>673000000</v>
      </c>
      <c r="J6" s="51">
        <v>35000000</v>
      </c>
      <c r="K6" s="12">
        <v>708000000</v>
      </c>
      <c r="L6" s="12">
        <v>260000000</v>
      </c>
      <c r="M6" s="12">
        <v>0</v>
      </c>
      <c r="N6" s="12">
        <v>25000000</v>
      </c>
      <c r="O6" s="12">
        <v>993000000</v>
      </c>
      <c r="P6" s="12">
        <v>263000000</v>
      </c>
      <c r="Q6" s="51">
        <v>758000000</v>
      </c>
      <c r="R6" s="12">
        <v>142000000</v>
      </c>
      <c r="S6" s="51">
        <v>900000000</v>
      </c>
      <c r="T6" s="51">
        <v>27000000</v>
      </c>
      <c r="U6" s="51">
        <v>16000000</v>
      </c>
      <c r="V6" s="51">
        <v>73000000</v>
      </c>
      <c r="W6" s="51">
        <v>1279000000</v>
      </c>
      <c r="X6" s="12">
        <v>0</v>
      </c>
      <c r="Y6" s="12">
        <v>2272000000</v>
      </c>
      <c r="Z6" s="12">
        <v>8000000</v>
      </c>
      <c r="AA6" s="51">
        <v>7000000</v>
      </c>
      <c r="AB6" s="51">
        <v>5000000</v>
      </c>
      <c r="AC6" s="47">
        <v>60000000</v>
      </c>
      <c r="AD6" s="12">
        <v>297000000</v>
      </c>
      <c r="AE6" s="51">
        <v>372000000</v>
      </c>
      <c r="AF6" s="51">
        <v>230000000</v>
      </c>
      <c r="AG6" s="51">
        <v>0</v>
      </c>
      <c r="AH6" s="12">
        <v>14000000</v>
      </c>
      <c r="AI6" s="51">
        <v>293000000</v>
      </c>
      <c r="AJ6" s="51">
        <v>537000000</v>
      </c>
      <c r="AK6" s="12">
        <v>0</v>
      </c>
      <c r="AL6" s="51">
        <v>84000000</v>
      </c>
      <c r="AM6" s="12">
        <v>909000000</v>
      </c>
      <c r="AN6" s="51">
        <v>0</v>
      </c>
      <c r="AO6" s="12">
        <v>0</v>
      </c>
      <c r="AP6" s="12">
        <v>926000000</v>
      </c>
      <c r="AQ6" s="51">
        <v>-42000000</v>
      </c>
      <c r="AR6" s="51">
        <v>479000000</v>
      </c>
      <c r="AS6" s="51">
        <v>1363000000</v>
      </c>
      <c r="AT6" s="51">
        <v>2272000000</v>
      </c>
      <c r="AU6" s="12">
        <v>0</v>
      </c>
      <c r="AV6" s="12">
        <v>1363000000</v>
      </c>
      <c r="AW6" s="51">
        <v>2272000000</v>
      </c>
      <c r="AX6" s="51">
        <v>62000000</v>
      </c>
      <c r="AY6" s="12">
        <v>237000000</v>
      </c>
      <c r="AZ6" s="51">
        <v>-436000000</v>
      </c>
      <c r="BA6" s="4" t="s">
        <v>65</v>
      </c>
      <c r="BB6" s="5" t="s">
        <v>66</v>
      </c>
    </row>
    <row r="7" spans="1:54">
      <c r="A7" s="114">
        <v>42735</v>
      </c>
      <c r="B7" s="51" t="s">
        <v>54</v>
      </c>
      <c r="C7" s="51" t="s">
        <v>55</v>
      </c>
      <c r="D7" s="51">
        <v>1526520</v>
      </c>
      <c r="E7" s="115">
        <v>42783</v>
      </c>
      <c r="F7" s="116">
        <v>42783.698831018519</v>
      </c>
      <c r="G7" s="51">
        <v>2016</v>
      </c>
      <c r="H7" s="51" t="s">
        <v>56</v>
      </c>
      <c r="I7" s="51">
        <v>612000000</v>
      </c>
      <c r="J7" s="51">
        <v>118000000</v>
      </c>
      <c r="K7" s="12">
        <v>730000000</v>
      </c>
      <c r="L7" s="12">
        <v>189000000</v>
      </c>
      <c r="M7" s="12">
        <v>0</v>
      </c>
      <c r="N7" s="12">
        <v>31000000</v>
      </c>
      <c r="O7" s="12">
        <v>950000000</v>
      </c>
      <c r="P7" s="12">
        <v>260000000</v>
      </c>
      <c r="Q7" s="51">
        <v>736000000</v>
      </c>
      <c r="R7" s="12">
        <v>167000000</v>
      </c>
      <c r="S7" s="51">
        <v>903000000</v>
      </c>
      <c r="T7" s="51">
        <v>16000000</v>
      </c>
      <c r="U7" s="51">
        <v>42000000</v>
      </c>
      <c r="V7" s="51">
        <v>67000000</v>
      </c>
      <c r="W7" s="51">
        <v>1288000000</v>
      </c>
      <c r="X7" s="12">
        <v>0</v>
      </c>
      <c r="Y7" s="12">
        <v>2238000000</v>
      </c>
      <c r="Z7" s="12">
        <v>14000000</v>
      </c>
      <c r="AA7" s="51">
        <v>80000000</v>
      </c>
      <c r="AB7" s="51">
        <v>10000000</v>
      </c>
      <c r="AC7" s="47">
        <v>64000000</v>
      </c>
      <c r="AD7" s="12">
        <v>265000000</v>
      </c>
      <c r="AE7" s="51">
        <v>423000000</v>
      </c>
      <c r="AF7" s="51">
        <v>91000000</v>
      </c>
      <c r="AG7" s="51">
        <v>0</v>
      </c>
      <c r="AH7" s="12">
        <v>12000000</v>
      </c>
      <c r="AI7" s="51">
        <v>210000000</v>
      </c>
      <c r="AJ7" s="51">
        <v>313000000</v>
      </c>
      <c r="AK7" s="12">
        <v>0</v>
      </c>
      <c r="AL7" s="51">
        <v>84000000</v>
      </c>
      <c r="AM7" s="12">
        <v>736000000</v>
      </c>
      <c r="AN7" s="51">
        <v>0</v>
      </c>
      <c r="AO7" s="12">
        <v>0</v>
      </c>
      <c r="AP7" s="12">
        <v>945000000</v>
      </c>
      <c r="AQ7" s="51">
        <v>-77000000</v>
      </c>
      <c r="AR7" s="51">
        <v>634000000</v>
      </c>
      <c r="AS7" s="51">
        <v>1502000000</v>
      </c>
      <c r="AT7" s="51">
        <v>2238000000</v>
      </c>
      <c r="AU7" s="12">
        <v>0</v>
      </c>
      <c r="AV7" s="12">
        <v>1502000000</v>
      </c>
      <c r="AW7" s="51">
        <v>2238000000</v>
      </c>
      <c r="AX7" s="51">
        <v>134000000</v>
      </c>
      <c r="AY7" s="12">
        <v>171000000</v>
      </c>
      <c r="AZ7" s="51">
        <v>-441000000</v>
      </c>
      <c r="BA7" s="4" t="s">
        <v>67</v>
      </c>
      <c r="BB7" s="5" t="s">
        <v>68</v>
      </c>
    </row>
    <row r="8" spans="1:54">
      <c r="A8" s="114">
        <v>42369</v>
      </c>
      <c r="B8" s="51" t="s">
        <v>54</v>
      </c>
      <c r="C8" s="51" t="s">
        <v>55</v>
      </c>
      <c r="D8" s="51">
        <v>1526520</v>
      </c>
      <c r="E8" s="115">
        <v>42418</v>
      </c>
      <c r="F8" s="116">
        <v>42418.668761574074</v>
      </c>
      <c r="G8" s="51">
        <v>2015</v>
      </c>
      <c r="H8" s="51" t="s">
        <v>56</v>
      </c>
      <c r="I8" s="51">
        <v>614000000</v>
      </c>
      <c r="J8" s="51">
        <v>47000000</v>
      </c>
      <c r="K8" s="12">
        <v>661000000</v>
      </c>
      <c r="L8" s="12">
        <v>180000000</v>
      </c>
      <c r="M8" s="12">
        <v>0</v>
      </c>
      <c r="N8" s="12">
        <v>24000000</v>
      </c>
      <c r="O8" s="12">
        <v>865000000</v>
      </c>
      <c r="P8" s="12">
        <v>247000000</v>
      </c>
      <c r="Q8" s="51">
        <v>732000000</v>
      </c>
      <c r="R8" s="12">
        <v>176000000</v>
      </c>
      <c r="S8" s="51">
        <v>908000000</v>
      </c>
      <c r="T8" s="51">
        <v>37000000</v>
      </c>
      <c r="U8" s="51">
        <v>0</v>
      </c>
      <c r="V8" s="51">
        <v>71000000</v>
      </c>
      <c r="W8" s="51">
        <v>1263000000</v>
      </c>
      <c r="X8" s="12">
        <v>0</v>
      </c>
      <c r="Y8" s="12">
        <v>2128000000</v>
      </c>
      <c r="Z8" s="12">
        <v>10000000</v>
      </c>
      <c r="AA8" s="51">
        <v>1000000</v>
      </c>
      <c r="AB8" s="51">
        <v>9000000</v>
      </c>
      <c r="AC8" s="47">
        <v>64000000</v>
      </c>
      <c r="AD8" s="12">
        <v>237000000</v>
      </c>
      <c r="AE8" s="51">
        <v>312000000</v>
      </c>
      <c r="AF8" s="51">
        <v>200000000</v>
      </c>
      <c r="AG8" s="51">
        <v>0</v>
      </c>
      <c r="AH8" s="12">
        <v>15000000</v>
      </c>
      <c r="AI8" s="51">
        <v>189000000</v>
      </c>
      <c r="AJ8" s="51">
        <v>404000000</v>
      </c>
      <c r="AK8" s="12">
        <v>0</v>
      </c>
      <c r="AL8" s="51">
        <v>84000000</v>
      </c>
      <c r="AM8" s="12">
        <v>716000000</v>
      </c>
      <c r="AN8" s="51">
        <v>0</v>
      </c>
      <c r="AO8" s="12">
        <v>0</v>
      </c>
      <c r="AP8" s="12">
        <v>826000000</v>
      </c>
      <c r="AQ8" s="51">
        <v>-63000000</v>
      </c>
      <c r="AR8" s="51">
        <v>649000000</v>
      </c>
      <c r="AS8" s="51">
        <v>1412000000</v>
      </c>
      <c r="AT8" s="51">
        <v>2128000000</v>
      </c>
      <c r="AU8" s="12">
        <v>0</v>
      </c>
      <c r="AV8" s="12">
        <v>1412000000</v>
      </c>
      <c r="AW8" s="51">
        <v>2128000000</v>
      </c>
      <c r="AX8" s="51">
        <v>84000000</v>
      </c>
      <c r="AY8" s="12">
        <v>201000000</v>
      </c>
      <c r="AZ8" s="51">
        <v>-413000000</v>
      </c>
      <c r="BA8" s="4" t="s">
        <v>69</v>
      </c>
      <c r="BB8" s="5" t="s">
        <v>70</v>
      </c>
    </row>
    <row r="9" spans="1:54">
      <c r="A9" s="114">
        <v>42004</v>
      </c>
      <c r="B9" s="51" t="s">
        <v>54</v>
      </c>
      <c r="C9" s="51" t="s">
        <v>55</v>
      </c>
      <c r="D9" s="51">
        <v>1526520</v>
      </c>
      <c r="E9" s="115">
        <v>42052</v>
      </c>
      <c r="F9" s="116">
        <v>42052.709629629629</v>
      </c>
      <c r="G9" s="51">
        <v>2014</v>
      </c>
      <c r="H9" s="51" t="s">
        <v>56</v>
      </c>
      <c r="I9" s="51">
        <v>455000000</v>
      </c>
      <c r="J9" s="51">
        <v>108000000</v>
      </c>
      <c r="K9" s="12">
        <v>563000000</v>
      </c>
      <c r="L9" s="12">
        <v>151000000</v>
      </c>
      <c r="M9" s="12">
        <v>0</v>
      </c>
      <c r="N9" s="12">
        <v>33000000</v>
      </c>
      <c r="O9" s="12">
        <v>747000000</v>
      </c>
      <c r="P9" s="12">
        <v>195000000</v>
      </c>
      <c r="Q9" s="51">
        <v>734000000</v>
      </c>
      <c r="R9" s="12">
        <v>214000000</v>
      </c>
      <c r="S9" s="51">
        <v>948000000</v>
      </c>
      <c r="T9" s="51">
        <v>31000000</v>
      </c>
      <c r="U9" s="51">
        <v>0</v>
      </c>
      <c r="V9" s="51">
        <v>38000000</v>
      </c>
      <c r="W9" s="51">
        <v>1212000000</v>
      </c>
      <c r="X9" s="12">
        <v>0</v>
      </c>
      <c r="Y9" s="12">
        <v>1959000000</v>
      </c>
      <c r="Z9" s="12">
        <v>19000000</v>
      </c>
      <c r="AA9" s="51">
        <v>78000000</v>
      </c>
      <c r="AB9" s="51">
        <v>20000000</v>
      </c>
      <c r="AC9" s="47">
        <v>57000000</v>
      </c>
      <c r="AD9" s="12">
        <v>227000000</v>
      </c>
      <c r="AE9" s="51">
        <v>381000000</v>
      </c>
      <c r="AF9" s="51">
        <v>260000000</v>
      </c>
      <c r="AG9" s="51">
        <v>0</v>
      </c>
      <c r="AH9" s="12">
        <v>39000000</v>
      </c>
      <c r="AI9" s="51">
        <v>154000000</v>
      </c>
      <c r="AJ9" s="51">
        <v>453000000</v>
      </c>
      <c r="AK9" s="12">
        <v>0</v>
      </c>
      <c r="AL9" s="51">
        <v>67000000</v>
      </c>
      <c r="AM9" s="12">
        <v>834000000</v>
      </c>
      <c r="AN9" s="51">
        <v>0</v>
      </c>
      <c r="AO9" s="12">
        <v>0</v>
      </c>
      <c r="AP9" s="12">
        <v>628000000</v>
      </c>
      <c r="AQ9" s="51">
        <v>-31000000</v>
      </c>
      <c r="AR9" s="51">
        <v>528000000</v>
      </c>
      <c r="AS9" s="51">
        <v>1125000000</v>
      </c>
      <c r="AT9" s="51">
        <v>1959000000</v>
      </c>
      <c r="AU9" s="12">
        <v>0</v>
      </c>
      <c r="AV9" s="12">
        <v>1125000000</v>
      </c>
      <c r="AW9" s="51">
        <v>1959000000</v>
      </c>
      <c r="AX9" s="51">
        <v>139000000</v>
      </c>
      <c r="AY9" s="12">
        <v>338000000</v>
      </c>
      <c r="AZ9" s="51">
        <v>-117000000</v>
      </c>
      <c r="BA9" s="4" t="s">
        <v>71</v>
      </c>
      <c r="BB9" s="5" t="s">
        <v>72</v>
      </c>
    </row>
    <row r="10" spans="1:54">
      <c r="A10" s="114">
        <v>41639</v>
      </c>
      <c r="B10" s="51" t="s">
        <v>54</v>
      </c>
      <c r="C10" s="51" t="s">
        <v>55</v>
      </c>
      <c r="D10" s="51">
        <v>1526520</v>
      </c>
      <c r="E10" s="115">
        <v>41681</v>
      </c>
      <c r="F10" s="116">
        <v>41681.6718287037</v>
      </c>
      <c r="G10" s="51">
        <v>2013</v>
      </c>
      <c r="H10" s="51" t="s">
        <v>56</v>
      </c>
      <c r="I10" s="51">
        <v>351148000</v>
      </c>
      <c r="J10" s="51">
        <v>131220000</v>
      </c>
      <c r="K10" s="12">
        <v>482368000</v>
      </c>
      <c r="L10" s="12">
        <v>127153000</v>
      </c>
      <c r="M10" s="12">
        <v>0</v>
      </c>
      <c r="N10" s="12">
        <v>20764000</v>
      </c>
      <c r="O10" s="12">
        <v>630285000</v>
      </c>
      <c r="P10" s="12">
        <v>81528000</v>
      </c>
      <c r="Q10" s="51">
        <v>501984000</v>
      </c>
      <c r="R10" s="12">
        <v>51842000</v>
      </c>
      <c r="S10" s="51">
        <v>553826000</v>
      </c>
      <c r="T10" s="51">
        <v>188338000</v>
      </c>
      <c r="U10" s="51">
        <v>893000</v>
      </c>
      <c r="V10" s="51">
        <v>18144000</v>
      </c>
      <c r="W10" s="51">
        <v>842729000</v>
      </c>
      <c r="X10" s="12">
        <v>0</v>
      </c>
      <c r="Y10" s="12">
        <v>1473014000</v>
      </c>
      <c r="Z10" s="12">
        <v>9869000</v>
      </c>
      <c r="AA10" s="51">
        <v>68461000</v>
      </c>
      <c r="AB10" s="51">
        <v>5443000</v>
      </c>
      <c r="AC10" s="47">
        <v>43970000</v>
      </c>
      <c r="AD10" s="12">
        <v>120589000</v>
      </c>
      <c r="AE10" s="51">
        <v>242889000</v>
      </c>
      <c r="AF10" s="51">
        <v>300000000</v>
      </c>
      <c r="AG10" s="51">
        <v>0</v>
      </c>
      <c r="AH10" s="12">
        <v>13114000</v>
      </c>
      <c r="AI10" s="51">
        <v>52531000</v>
      </c>
      <c r="AJ10" s="51">
        <v>365645000</v>
      </c>
      <c r="AK10" s="12">
        <v>0</v>
      </c>
      <c r="AL10" s="51">
        <v>7877000</v>
      </c>
      <c r="AM10" s="12">
        <v>608534000</v>
      </c>
      <c r="AN10" s="51">
        <v>0</v>
      </c>
      <c r="AO10" s="12">
        <v>144000</v>
      </c>
      <c r="AP10" s="12">
        <v>401881000</v>
      </c>
      <c r="AQ10" s="51">
        <v>-325000</v>
      </c>
      <c r="AR10" s="51">
        <v>462780000</v>
      </c>
      <c r="AS10" s="51">
        <v>864480000</v>
      </c>
      <c r="AT10" s="51">
        <v>1473014000</v>
      </c>
      <c r="AU10" s="12">
        <v>0</v>
      </c>
      <c r="AV10" s="12">
        <v>864480000</v>
      </c>
      <c r="AW10" s="51">
        <v>1473014000</v>
      </c>
      <c r="AX10" s="51">
        <v>319558000</v>
      </c>
      <c r="AY10" s="12">
        <v>368461000</v>
      </c>
      <c r="AZ10" s="51">
        <v>17313000</v>
      </c>
      <c r="BA10" s="4" t="s">
        <v>73</v>
      </c>
      <c r="BB10" s="5" t="s">
        <v>74</v>
      </c>
    </row>
    <row r="11" spans="1:54">
      <c r="A11" s="114">
        <v>41274</v>
      </c>
      <c r="B11" s="51" t="s">
        <v>54</v>
      </c>
      <c r="C11" s="51" t="s">
        <v>55</v>
      </c>
      <c r="D11" s="51">
        <v>1526520</v>
      </c>
      <c r="E11" s="115">
        <v>41320</v>
      </c>
      <c r="F11" s="116">
        <v>41320.711678240739</v>
      </c>
      <c r="G11" s="51">
        <v>2012</v>
      </c>
      <c r="H11" s="51" t="s">
        <v>56</v>
      </c>
      <c r="I11" s="51">
        <v>367515000</v>
      </c>
      <c r="J11" s="51">
        <v>118970000</v>
      </c>
      <c r="K11" s="12">
        <v>486485000</v>
      </c>
      <c r="L11" s="12">
        <v>129673000</v>
      </c>
      <c r="M11" s="12">
        <v>0</v>
      </c>
      <c r="N11" s="12">
        <v>16336000</v>
      </c>
      <c r="O11" s="12">
        <v>632494000</v>
      </c>
      <c r="P11" s="12">
        <v>43802000</v>
      </c>
      <c r="Q11" s="51">
        <v>471684000</v>
      </c>
      <c r="R11" s="12">
        <v>38190000</v>
      </c>
      <c r="S11" s="51">
        <v>509874000</v>
      </c>
      <c r="T11" s="51">
        <v>99248000</v>
      </c>
      <c r="U11" s="51">
        <v>502000</v>
      </c>
      <c r="V11" s="51">
        <v>13274000</v>
      </c>
      <c r="W11" s="51">
        <v>666700000</v>
      </c>
      <c r="X11" s="12">
        <v>0</v>
      </c>
      <c r="Y11" s="12">
        <v>1299194000</v>
      </c>
      <c r="Z11" s="12">
        <v>14099000</v>
      </c>
      <c r="AA11" s="51">
        <v>72145000</v>
      </c>
      <c r="AB11" s="51">
        <v>14597000</v>
      </c>
      <c r="AC11" s="47">
        <v>31563000</v>
      </c>
      <c r="AD11" s="12">
        <v>77833000</v>
      </c>
      <c r="AE11" s="51">
        <v>195640000</v>
      </c>
      <c r="AF11" s="51">
        <v>340000000</v>
      </c>
      <c r="AG11" s="51">
        <v>0</v>
      </c>
      <c r="AH11" s="12">
        <v>11023000</v>
      </c>
      <c r="AI11" s="51">
        <v>25563000</v>
      </c>
      <c r="AJ11" s="51">
        <v>376586000</v>
      </c>
      <c r="AK11" s="12">
        <v>0</v>
      </c>
      <c r="AL11" s="51">
        <v>0</v>
      </c>
      <c r="AM11" s="12">
        <v>572226000</v>
      </c>
      <c r="AN11" s="51">
        <v>0</v>
      </c>
      <c r="AO11" s="12">
        <v>143000</v>
      </c>
      <c r="AP11" s="12">
        <v>196438000</v>
      </c>
      <c r="AQ11" s="51">
        <v>-869000</v>
      </c>
      <c r="AR11" s="51">
        <v>531256000</v>
      </c>
      <c r="AS11" s="51">
        <v>726968000</v>
      </c>
      <c r="AT11" s="51">
        <v>1299194000</v>
      </c>
      <c r="AU11" s="12">
        <v>0</v>
      </c>
      <c r="AV11" s="12">
        <v>726968000</v>
      </c>
      <c r="AW11" s="51">
        <v>1299194000</v>
      </c>
      <c r="AX11" s="51">
        <v>218218000</v>
      </c>
      <c r="AY11" s="12">
        <v>412145000</v>
      </c>
      <c r="AZ11" s="51">
        <v>44630000</v>
      </c>
      <c r="BA11" s="4" t="s">
        <v>75</v>
      </c>
      <c r="BB11" s="5" t="s">
        <v>76</v>
      </c>
    </row>
    <row r="12" spans="1:54">
      <c r="A12" s="114">
        <v>40908</v>
      </c>
      <c r="B12" s="51" t="s">
        <v>54</v>
      </c>
      <c r="C12" s="51" t="s">
        <v>55</v>
      </c>
      <c r="D12" s="51">
        <v>1526520</v>
      </c>
      <c r="E12" s="115">
        <v>40983</v>
      </c>
      <c r="F12" s="116">
        <v>40983.68959490741</v>
      </c>
      <c r="G12" s="51">
        <v>2011</v>
      </c>
      <c r="H12" s="51" t="s">
        <v>56</v>
      </c>
      <c r="I12" s="51">
        <v>183532000</v>
      </c>
      <c r="J12" s="51">
        <v>0</v>
      </c>
      <c r="K12" s="12">
        <v>183532000</v>
      </c>
      <c r="L12" s="12">
        <v>82017000</v>
      </c>
      <c r="M12" s="12">
        <v>0</v>
      </c>
      <c r="N12" s="12">
        <v>12773000</v>
      </c>
      <c r="O12" s="12">
        <v>278322000</v>
      </c>
      <c r="P12" s="12">
        <v>34754000</v>
      </c>
      <c r="Q12" s="51">
        <v>466892000</v>
      </c>
      <c r="R12" s="12">
        <v>44030000</v>
      </c>
      <c r="S12" s="51">
        <v>510922000</v>
      </c>
      <c r="T12" s="51">
        <v>0</v>
      </c>
      <c r="U12" s="51">
        <v>0</v>
      </c>
      <c r="V12" s="51">
        <v>11888000</v>
      </c>
      <c r="W12" s="51">
        <v>557564000</v>
      </c>
      <c r="X12" s="12">
        <v>0</v>
      </c>
      <c r="Y12" s="12">
        <v>835886000</v>
      </c>
      <c r="Z12" s="12">
        <v>12097000</v>
      </c>
      <c r="AA12" s="51">
        <v>46734000</v>
      </c>
      <c r="AB12" s="51">
        <v>17229000</v>
      </c>
      <c r="AC12" s="47">
        <v>19395000</v>
      </c>
      <c r="AD12" s="12">
        <v>52167000</v>
      </c>
      <c r="AE12" s="51">
        <v>130393000</v>
      </c>
      <c r="AF12" s="51">
        <v>380000000</v>
      </c>
      <c r="AG12" s="51">
        <v>0</v>
      </c>
      <c r="AH12" s="12">
        <v>16004000</v>
      </c>
      <c r="AI12" s="51">
        <v>15952000</v>
      </c>
      <c r="AJ12" s="51">
        <v>411956000</v>
      </c>
      <c r="AK12" s="12">
        <v>0</v>
      </c>
      <c r="AL12" s="51">
        <v>0</v>
      </c>
      <c r="AM12" s="12">
        <v>542349000</v>
      </c>
      <c r="AN12" s="51">
        <v>0</v>
      </c>
      <c r="AO12" s="12">
        <v>134000</v>
      </c>
      <c r="AP12" s="12">
        <v>2369000</v>
      </c>
      <c r="AQ12" s="51">
        <v>-2710000</v>
      </c>
      <c r="AR12" s="51">
        <v>293744000</v>
      </c>
      <c r="AS12" s="51">
        <v>293537000</v>
      </c>
      <c r="AT12" s="51">
        <v>835886000</v>
      </c>
      <c r="AU12" s="12">
        <v>0</v>
      </c>
      <c r="AV12" s="12">
        <v>293537000</v>
      </c>
      <c r="AW12" s="51">
        <v>835886000</v>
      </c>
      <c r="AX12" s="51">
        <v>0</v>
      </c>
      <c r="AY12" s="12">
        <v>426734000</v>
      </c>
      <c r="AZ12" s="51">
        <v>243202000</v>
      </c>
      <c r="BA12" s="4" t="s">
        <v>77</v>
      </c>
      <c r="BB12" s="5" t="s">
        <v>78</v>
      </c>
    </row>
    <row r="13" spans="1:54">
      <c r="A13" s="114">
        <v>40543</v>
      </c>
      <c r="B13" s="51" t="s">
        <v>54</v>
      </c>
      <c r="C13" s="51" t="s">
        <v>55</v>
      </c>
      <c r="D13" s="51">
        <v>1526520</v>
      </c>
      <c r="E13" s="115">
        <v>40543</v>
      </c>
      <c r="F13" s="115">
        <v>40543</v>
      </c>
      <c r="G13" s="51">
        <v>2010</v>
      </c>
      <c r="H13" s="51" t="s">
        <v>56</v>
      </c>
      <c r="I13" s="51">
        <v>93133000</v>
      </c>
      <c r="J13" s="51">
        <v>20297000</v>
      </c>
      <c r="K13" s="12">
        <v>113430000</v>
      </c>
      <c r="L13" s="12">
        <v>51150000</v>
      </c>
      <c r="M13" s="12">
        <v>0</v>
      </c>
      <c r="N13" s="12">
        <v>12221000</v>
      </c>
      <c r="O13" s="12">
        <v>176801000</v>
      </c>
      <c r="P13" s="12">
        <v>30744000</v>
      </c>
      <c r="Q13" s="51">
        <v>460610000</v>
      </c>
      <c r="R13" s="12">
        <v>50094000</v>
      </c>
      <c r="S13" s="51">
        <v>510704000</v>
      </c>
      <c r="T13" s="51">
        <v>0</v>
      </c>
      <c r="U13" s="51">
        <v>0</v>
      </c>
      <c r="V13" s="51">
        <v>4640000</v>
      </c>
      <c r="W13" s="51">
        <v>546088000</v>
      </c>
      <c r="X13" s="12">
        <v>0</v>
      </c>
      <c r="Y13" s="12">
        <v>722889000</v>
      </c>
      <c r="Z13" s="12">
        <v>6768000</v>
      </c>
      <c r="AA13" s="51">
        <v>1779000</v>
      </c>
      <c r="AB13" s="51">
        <v>65034000</v>
      </c>
      <c r="AC13" s="47">
        <v>12119000</v>
      </c>
      <c r="AD13" s="12">
        <v>122023000</v>
      </c>
      <c r="AE13" s="51">
        <v>142689000</v>
      </c>
      <c r="AF13" s="51">
        <v>0</v>
      </c>
      <c r="AG13" s="51">
        <v>0</v>
      </c>
      <c r="AH13" s="12">
        <v>28888000</v>
      </c>
      <c r="AI13" s="51">
        <v>11680000</v>
      </c>
      <c r="AJ13" s="51">
        <v>40568000</v>
      </c>
      <c r="AK13" s="12">
        <v>0</v>
      </c>
      <c r="AL13" s="51">
        <v>0</v>
      </c>
      <c r="AM13" s="12">
        <v>183257000</v>
      </c>
      <c r="AN13" s="51">
        <v>0</v>
      </c>
      <c r="AO13" s="12">
        <v>541561000</v>
      </c>
      <c r="AP13" s="12">
        <v>0</v>
      </c>
      <c r="AQ13" s="51">
        <v>-1929000</v>
      </c>
      <c r="AR13" s="51">
        <v>0</v>
      </c>
      <c r="AS13" s="51">
        <v>539632000</v>
      </c>
      <c r="AT13" s="51">
        <v>722889000</v>
      </c>
      <c r="AU13" s="12">
        <v>0</v>
      </c>
      <c r="AV13" s="12">
        <v>539632000</v>
      </c>
      <c r="AW13" s="51">
        <v>722889000</v>
      </c>
      <c r="AX13" s="51">
        <v>0</v>
      </c>
      <c r="AY13" s="12">
        <v>1779000</v>
      </c>
      <c r="AZ13" s="51">
        <v>-91354000</v>
      </c>
      <c r="BA13" s="51"/>
      <c r="BB13" s="117"/>
    </row>
    <row r="14" spans="1:54">
      <c r="A14" s="118">
        <v>40178</v>
      </c>
      <c r="B14" s="50" t="s">
        <v>54</v>
      </c>
      <c r="C14" s="50" t="s">
        <v>55</v>
      </c>
      <c r="D14" s="50">
        <v>1526520</v>
      </c>
      <c r="E14" s="119">
        <v>40178</v>
      </c>
      <c r="F14" s="119">
        <v>40178</v>
      </c>
      <c r="G14" s="50">
        <v>2009</v>
      </c>
      <c r="H14" s="50" t="s">
        <v>56</v>
      </c>
      <c r="I14" s="50">
        <v>31364000</v>
      </c>
      <c r="J14" s="50">
        <v>0</v>
      </c>
      <c r="K14" s="13">
        <v>31364000</v>
      </c>
      <c r="L14" s="13">
        <v>39491000</v>
      </c>
      <c r="M14" s="13">
        <v>0</v>
      </c>
      <c r="N14" s="13">
        <v>8142000</v>
      </c>
      <c r="O14" s="13">
        <v>78997000</v>
      </c>
      <c r="P14" s="13">
        <v>24545000</v>
      </c>
      <c r="Q14" s="50">
        <v>418170000</v>
      </c>
      <c r="R14" s="13">
        <v>52618000</v>
      </c>
      <c r="S14" s="50">
        <v>470788000</v>
      </c>
      <c r="T14" s="50">
        <v>0</v>
      </c>
      <c r="U14" s="50">
        <v>0</v>
      </c>
      <c r="V14" s="50">
        <v>496000</v>
      </c>
      <c r="W14" s="50">
        <v>495829000</v>
      </c>
      <c r="X14" s="13">
        <v>0</v>
      </c>
      <c r="Y14" s="13">
        <v>574826000</v>
      </c>
      <c r="Z14" s="13">
        <v>4596000</v>
      </c>
      <c r="AA14" s="50">
        <v>0</v>
      </c>
      <c r="AB14" s="50">
        <v>49978000</v>
      </c>
      <c r="AC14" s="49">
        <v>1208000</v>
      </c>
      <c r="AD14" s="13">
        <v>151753000</v>
      </c>
      <c r="AE14" s="50">
        <v>157557000</v>
      </c>
      <c r="AF14" s="50">
        <v>0</v>
      </c>
      <c r="AG14" s="50">
        <v>0</v>
      </c>
      <c r="AH14" s="13">
        <v>22385000</v>
      </c>
      <c r="AI14" s="50">
        <v>4970000</v>
      </c>
      <c r="AJ14" s="50">
        <v>27355000</v>
      </c>
      <c r="AK14" s="13">
        <v>0</v>
      </c>
      <c r="AL14" s="50">
        <v>0</v>
      </c>
      <c r="AM14" s="13">
        <v>184912000</v>
      </c>
      <c r="AN14" s="50">
        <v>0</v>
      </c>
      <c r="AO14" s="13">
        <v>393363000</v>
      </c>
      <c r="AP14" s="13">
        <v>0</v>
      </c>
      <c r="AQ14" s="50">
        <v>-3449000</v>
      </c>
      <c r="AR14" s="50">
        <v>0</v>
      </c>
      <c r="AS14" s="50">
        <v>389914000</v>
      </c>
      <c r="AT14" s="50">
        <v>574826000</v>
      </c>
      <c r="AU14" s="13">
        <v>0</v>
      </c>
      <c r="AV14" s="13">
        <v>389914000</v>
      </c>
      <c r="AW14" s="50">
        <v>574826000</v>
      </c>
      <c r="AX14" s="50">
        <v>0</v>
      </c>
      <c r="AY14" s="13">
        <v>0</v>
      </c>
      <c r="AZ14" s="50">
        <v>-31364000</v>
      </c>
      <c r="BA14" s="50"/>
      <c r="BB14" s="120"/>
    </row>
  </sheetData>
  <hyperlinks>
    <hyperlink ref="BA2" r:id="rId1" xr:uid="{27BF3A5D-0D27-4305-A58C-1181F311A385}"/>
    <hyperlink ref="BB2" r:id="rId2" xr:uid="{D239D47F-3312-42A2-BAC7-2BBE3CFD72F0}"/>
    <hyperlink ref="BA3" r:id="rId3" xr:uid="{46DDCC0E-F950-4024-A7BD-E11DF8150354}"/>
    <hyperlink ref="BB3" r:id="rId4" xr:uid="{45CB9DFF-0DE6-4B7B-8C03-2C0FB5A744A1}"/>
    <hyperlink ref="BA4" r:id="rId5" xr:uid="{232DBBFE-F894-4B48-A61F-3BBB06EE67CA}"/>
    <hyperlink ref="BB4" r:id="rId6" xr:uid="{E04DE583-9155-42F0-9298-82F7A376013D}"/>
    <hyperlink ref="BA5" r:id="rId7" xr:uid="{A88E21D9-0210-4858-A72F-008D011C5A97}"/>
    <hyperlink ref="BB5" r:id="rId8" xr:uid="{BC181EE3-68B9-4458-8FAD-897386CA55C3}"/>
    <hyperlink ref="BA6" r:id="rId9" xr:uid="{00F3048D-7E06-4AC6-A63A-2023B8C831D3}"/>
    <hyperlink ref="BB6" r:id="rId10" xr:uid="{11373DEA-A5CF-4D15-8069-991D12A91600}"/>
    <hyperlink ref="BA7" r:id="rId11" xr:uid="{A2749FBD-AD0C-49FF-AAD0-193D211906AC}"/>
    <hyperlink ref="BB7" r:id="rId12" xr:uid="{0C0FE51B-3AEA-4DC1-98B0-539A9893B615}"/>
    <hyperlink ref="BA8" r:id="rId13" xr:uid="{FB047DD6-E37E-4D27-83CD-EA122CE55C45}"/>
    <hyperlink ref="BB8" r:id="rId14" xr:uid="{F988D9B5-DC01-4620-B1F5-31050C5A7C3D}"/>
    <hyperlink ref="BA9" r:id="rId15" xr:uid="{25B75CA3-9CB4-4300-B70C-101328F35262}"/>
    <hyperlink ref="BB9" r:id="rId16" xr:uid="{B83D54B2-AF67-42EA-BD9A-2832014D716A}"/>
    <hyperlink ref="BA10" r:id="rId17" xr:uid="{2E9A9FB4-5DFC-446B-BC78-01DE16082D6F}"/>
    <hyperlink ref="BB10" r:id="rId18" xr:uid="{7564A1E5-ADE0-4B47-A41C-3B2DE06E2FD7}"/>
    <hyperlink ref="BA11" r:id="rId19" xr:uid="{F982F853-E6F3-4F0C-BD10-DE642F0B0235}"/>
    <hyperlink ref="BB11" r:id="rId20" xr:uid="{6E41CF43-6426-4A35-A1F1-3758FDA591AE}"/>
    <hyperlink ref="BA12" r:id="rId21" xr:uid="{4C0BE5A4-EF56-43C7-BFCB-90AF5576C773}"/>
    <hyperlink ref="BB12" r:id="rId22" xr:uid="{9D749918-CE02-493C-A4D1-B2D17DC717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648E0-27BD-46EE-8861-F9492C076A31}">
  <dimension ref="A1:AN15"/>
  <sheetViews>
    <sheetView workbookViewId="0">
      <selection activeCell="P17" sqref="P17"/>
    </sheetView>
  </sheetViews>
  <sheetFormatPr defaultColWidth="8.875" defaultRowHeight="15.6"/>
  <cols>
    <col min="6" max="6" width="18.125" customWidth="1"/>
    <col min="7" max="7" width="9" style="2"/>
    <col min="9" max="9" width="13.5" customWidth="1"/>
    <col min="13" max="13" width="13.375" customWidth="1"/>
    <col min="18" max="18" width="12.875" customWidth="1"/>
    <col min="19" max="20" width="13.5" customWidth="1"/>
    <col min="21" max="21" width="13.625" customWidth="1"/>
    <col min="22" max="22" width="12" customWidth="1"/>
    <col min="24" max="24" width="15.125" customWidth="1"/>
    <col min="25" max="25" width="14.375" customWidth="1"/>
    <col min="26" max="26" width="12.875" customWidth="1"/>
    <col min="28" max="28" width="13" customWidth="1"/>
    <col min="29" max="29" width="16.375" customWidth="1"/>
    <col min="31" max="31" width="11.875" customWidth="1"/>
    <col min="33" max="33" width="13.625" customWidth="1"/>
    <col min="36" max="36" width="13.125" customWidth="1"/>
    <col min="37" max="37" width="11" customWidth="1"/>
    <col min="38" max="38" width="13.625" customWidth="1"/>
  </cols>
  <sheetData>
    <row r="1" spans="1:40" ht="17.45">
      <c r="A1" s="6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11" t="s">
        <v>6</v>
      </c>
      <c r="H1" s="52" t="s">
        <v>7</v>
      </c>
      <c r="I1" s="52" t="s">
        <v>79</v>
      </c>
      <c r="J1" s="52" t="s">
        <v>80</v>
      </c>
      <c r="K1" s="52" t="s">
        <v>81</v>
      </c>
      <c r="L1" s="52" t="s">
        <v>82</v>
      </c>
      <c r="M1" s="52" t="s">
        <v>83</v>
      </c>
      <c r="N1" s="52" t="s">
        <v>84</v>
      </c>
      <c r="O1" s="52" t="s">
        <v>12</v>
      </c>
      <c r="P1" s="52" t="s">
        <v>85</v>
      </c>
      <c r="Q1" s="52" t="s">
        <v>86</v>
      </c>
      <c r="R1" s="52" t="s">
        <v>87</v>
      </c>
      <c r="S1" s="52" t="s">
        <v>88</v>
      </c>
      <c r="T1" s="52" t="s">
        <v>89</v>
      </c>
      <c r="U1" s="52" t="s">
        <v>90</v>
      </c>
      <c r="V1" s="52" t="s">
        <v>91</v>
      </c>
      <c r="W1" s="52" t="s">
        <v>92</v>
      </c>
      <c r="X1" s="52" t="s">
        <v>93</v>
      </c>
      <c r="Y1" s="52" t="s">
        <v>94</v>
      </c>
      <c r="Z1" s="52" t="s">
        <v>95</v>
      </c>
      <c r="AA1" s="52" t="s">
        <v>96</v>
      </c>
      <c r="AB1" s="52" t="s">
        <v>97</v>
      </c>
      <c r="AC1" s="11" t="s">
        <v>98</v>
      </c>
      <c r="AD1" s="52" t="s">
        <v>99</v>
      </c>
      <c r="AE1" s="52" t="s">
        <v>100</v>
      </c>
      <c r="AF1" s="52" t="s">
        <v>101</v>
      </c>
      <c r="AG1" s="52" t="s">
        <v>102</v>
      </c>
      <c r="AH1" s="52" t="s">
        <v>103</v>
      </c>
      <c r="AI1" s="52" t="s">
        <v>104</v>
      </c>
      <c r="AJ1" s="52" t="s">
        <v>105</v>
      </c>
      <c r="AK1" s="52" t="s">
        <v>106</v>
      </c>
      <c r="AL1" s="52" t="s">
        <v>107</v>
      </c>
      <c r="AM1" s="52" t="s">
        <v>52</v>
      </c>
      <c r="AN1" s="113" t="s">
        <v>53</v>
      </c>
    </row>
    <row r="2" spans="1:40">
      <c r="A2" s="114">
        <v>44561</v>
      </c>
      <c r="B2" s="51" t="s">
        <v>54</v>
      </c>
      <c r="C2" s="51" t="s">
        <v>55</v>
      </c>
      <c r="D2" s="51">
        <v>1526520</v>
      </c>
      <c r="E2" s="115">
        <v>44610</v>
      </c>
      <c r="F2" s="51"/>
      <c r="G2" s="12">
        <v>2021</v>
      </c>
      <c r="H2" s="51" t="s">
        <v>56</v>
      </c>
      <c r="I2" s="51">
        <v>-148000000</v>
      </c>
      <c r="J2" s="51">
        <v>111000000</v>
      </c>
      <c r="K2" s="51">
        <v>-44000000</v>
      </c>
      <c r="L2" s="51">
        <v>120000000</v>
      </c>
      <c r="M2" s="51">
        <v>252000000</v>
      </c>
      <c r="N2" s="51">
        <v>-73000000</v>
      </c>
      <c r="O2" s="51">
        <v>0</v>
      </c>
      <c r="P2" s="51">
        <v>30000000</v>
      </c>
      <c r="Q2" s="51">
        <v>583000000</v>
      </c>
      <c r="R2" s="51">
        <v>-183000000</v>
      </c>
      <c r="S2" s="51">
        <v>108000000</v>
      </c>
      <c r="T2" s="51">
        <v>0</v>
      </c>
      <c r="U2" s="51">
        <v>0</v>
      </c>
      <c r="V2" s="51">
        <v>0</v>
      </c>
      <c r="W2" s="51">
        <v>0</v>
      </c>
      <c r="X2" s="51">
        <v>-54000000</v>
      </c>
      <c r="Y2" s="51">
        <v>-54000000</v>
      </c>
      <c r="Z2" s="51">
        <v>-6000000</v>
      </c>
      <c r="AA2" s="51">
        <v>0</v>
      </c>
      <c r="AB2" s="51">
        <v>0</v>
      </c>
      <c r="AC2" s="12">
        <v>0</v>
      </c>
      <c r="AD2" s="51">
        <v>269000000</v>
      </c>
      <c r="AE2" s="51">
        <v>263000000</v>
      </c>
      <c r="AF2" s="51">
        <v>-12000000</v>
      </c>
      <c r="AG2" s="51">
        <v>305000000</v>
      </c>
      <c r="AH2" s="51">
        <v>723000000</v>
      </c>
      <c r="AI2" s="51">
        <v>418000000</v>
      </c>
      <c r="AJ2" s="51">
        <v>108000000</v>
      </c>
      <c r="AK2" s="51">
        <v>-54000000</v>
      </c>
      <c r="AL2" s="51">
        <v>54000000</v>
      </c>
      <c r="AM2" s="4" t="s">
        <v>57</v>
      </c>
      <c r="AN2" s="5" t="s">
        <v>58</v>
      </c>
    </row>
    <row r="3" spans="1:40">
      <c r="A3" s="114">
        <v>44196</v>
      </c>
      <c r="B3" s="51" t="s">
        <v>54</v>
      </c>
      <c r="C3" s="51" t="s">
        <v>55</v>
      </c>
      <c r="D3" s="51">
        <v>1526520</v>
      </c>
      <c r="E3" s="115">
        <v>44246</v>
      </c>
      <c r="F3" s="116">
        <v>44246.668310185189</v>
      </c>
      <c r="G3" s="12">
        <v>2020</v>
      </c>
      <c r="H3" s="51" t="s">
        <v>56</v>
      </c>
      <c r="I3" s="51">
        <v>-289000000</v>
      </c>
      <c r="J3" s="51">
        <v>125000000</v>
      </c>
      <c r="K3" s="51">
        <v>-1000000</v>
      </c>
      <c r="L3" s="51">
        <v>109000000</v>
      </c>
      <c r="M3" s="51">
        <v>233000000</v>
      </c>
      <c r="N3" s="51">
        <v>0</v>
      </c>
      <c r="O3" s="51">
        <v>0</v>
      </c>
      <c r="P3" s="51">
        <v>-28000000</v>
      </c>
      <c r="Q3" s="51">
        <v>331000000</v>
      </c>
      <c r="R3" s="51">
        <v>-371000000</v>
      </c>
      <c r="S3" s="51">
        <v>-194000000</v>
      </c>
      <c r="T3" s="51">
        <v>0</v>
      </c>
      <c r="U3" s="51">
        <v>-4000000</v>
      </c>
      <c r="V3" s="51">
        <v>0</v>
      </c>
      <c r="W3" s="51">
        <v>0</v>
      </c>
      <c r="X3" s="51">
        <v>-52000000</v>
      </c>
      <c r="Y3" s="51">
        <v>-56000000</v>
      </c>
      <c r="Z3" s="51">
        <v>-706000000</v>
      </c>
      <c r="AA3" s="51">
        <v>0</v>
      </c>
      <c r="AB3" s="51">
        <v>-115000000</v>
      </c>
      <c r="AC3" s="12">
        <v>0</v>
      </c>
      <c r="AD3" s="51">
        <v>1162000000</v>
      </c>
      <c r="AE3" s="51">
        <v>341000000</v>
      </c>
      <c r="AF3" s="51">
        <v>8000000</v>
      </c>
      <c r="AG3" s="51">
        <v>99000000</v>
      </c>
      <c r="AH3" s="51">
        <v>418000000</v>
      </c>
      <c r="AI3" s="51">
        <v>319000000</v>
      </c>
      <c r="AJ3" s="51">
        <v>-194000000</v>
      </c>
      <c r="AK3" s="51">
        <v>-55000000</v>
      </c>
      <c r="AL3" s="51">
        <v>-249000000</v>
      </c>
      <c r="AM3" s="4" t="s">
        <v>59</v>
      </c>
      <c r="AN3" s="5" t="s">
        <v>60</v>
      </c>
    </row>
    <row r="4" spans="1:40">
      <c r="A4" s="114">
        <v>43830</v>
      </c>
      <c r="B4" s="51" t="s">
        <v>54</v>
      </c>
      <c r="C4" s="51" t="s">
        <v>55</v>
      </c>
      <c r="D4" s="51">
        <v>1526520</v>
      </c>
      <c r="E4" s="115">
        <v>43880</v>
      </c>
      <c r="F4" s="116">
        <v>43880.669328703705</v>
      </c>
      <c r="G4" s="12">
        <v>2019</v>
      </c>
      <c r="H4" s="51" t="s">
        <v>56</v>
      </c>
      <c r="I4" s="51">
        <v>126000000</v>
      </c>
      <c r="J4" s="51">
        <v>126000000</v>
      </c>
      <c r="K4" s="51">
        <v>14000000</v>
      </c>
      <c r="L4" s="51">
        <v>124000000</v>
      </c>
      <c r="M4" s="51">
        <v>-424000000</v>
      </c>
      <c r="N4" s="51">
        <v>0</v>
      </c>
      <c r="O4" s="51">
        <v>0</v>
      </c>
      <c r="P4" s="51">
        <v>-1000000</v>
      </c>
      <c r="Q4" s="51">
        <v>98000000</v>
      </c>
      <c r="R4" s="51">
        <v>458000000</v>
      </c>
      <c r="S4" s="51">
        <v>424000000</v>
      </c>
      <c r="T4" s="51">
        <v>-83000000</v>
      </c>
      <c r="U4" s="51">
        <v>-110000000</v>
      </c>
      <c r="V4" s="51">
        <v>-133000000</v>
      </c>
      <c r="W4" s="51">
        <v>150000000</v>
      </c>
      <c r="X4" s="51">
        <v>0</v>
      </c>
      <c r="Y4" s="51">
        <v>-176000000</v>
      </c>
      <c r="Z4" s="51">
        <v>-5000000</v>
      </c>
      <c r="AA4" s="51">
        <v>0</v>
      </c>
      <c r="AB4" s="51">
        <v>-60000000</v>
      </c>
      <c r="AC4" s="12">
        <v>-488000000</v>
      </c>
      <c r="AD4" s="51">
        <v>-27000000</v>
      </c>
      <c r="AE4" s="51">
        <v>-580000000</v>
      </c>
      <c r="AF4" s="51">
        <v>-4000000</v>
      </c>
      <c r="AG4" s="51">
        <v>-336000000</v>
      </c>
      <c r="AH4" s="51">
        <v>319000000</v>
      </c>
      <c r="AI4" s="51">
        <v>655000000</v>
      </c>
      <c r="AJ4" s="51">
        <v>424000000</v>
      </c>
      <c r="AK4" s="51">
        <v>-83000000</v>
      </c>
      <c r="AL4" s="51">
        <v>341000000</v>
      </c>
      <c r="AM4" s="4" t="s">
        <v>61</v>
      </c>
      <c r="AN4" s="5" t="s">
        <v>62</v>
      </c>
    </row>
    <row r="5" spans="1:40">
      <c r="A5" s="114">
        <v>43465</v>
      </c>
      <c r="B5" s="51" t="s">
        <v>54</v>
      </c>
      <c r="C5" s="51" t="s">
        <v>55</v>
      </c>
      <c r="D5" s="51">
        <v>1526520</v>
      </c>
      <c r="E5" s="115">
        <v>43518</v>
      </c>
      <c r="F5" s="116">
        <v>43518.668912037036</v>
      </c>
      <c r="G5" s="12">
        <v>2018</v>
      </c>
      <c r="H5" s="51" t="s">
        <v>56</v>
      </c>
      <c r="I5" s="51">
        <v>113000000</v>
      </c>
      <c r="J5" s="51">
        <v>116000000</v>
      </c>
      <c r="K5" s="51">
        <v>12000000</v>
      </c>
      <c r="L5" s="51">
        <v>118000000</v>
      </c>
      <c r="M5" s="51">
        <v>-99000000</v>
      </c>
      <c r="N5" s="51">
        <v>-8000000</v>
      </c>
      <c r="O5" s="51">
        <v>0</v>
      </c>
      <c r="P5" s="51">
        <v>22000000</v>
      </c>
      <c r="Q5" s="51">
        <v>522000000</v>
      </c>
      <c r="R5" s="51">
        <v>145000000</v>
      </c>
      <c r="S5" s="51">
        <v>405000000</v>
      </c>
      <c r="T5" s="51">
        <v>-61000000</v>
      </c>
      <c r="U5" s="51">
        <v>-24000000</v>
      </c>
      <c r="V5" s="51">
        <v>-16000000</v>
      </c>
      <c r="W5" s="51">
        <v>64000000</v>
      </c>
      <c r="X5" s="51">
        <v>-12000000</v>
      </c>
      <c r="Y5" s="51">
        <v>-49000000</v>
      </c>
      <c r="Z5" s="51">
        <v>-245000000</v>
      </c>
      <c r="AA5" s="51">
        <v>0</v>
      </c>
      <c r="AB5" s="51">
        <v>-100000000</v>
      </c>
      <c r="AC5" s="12">
        <v>0</v>
      </c>
      <c r="AD5" s="51">
        <v>-13000000</v>
      </c>
      <c r="AE5" s="51">
        <v>-358000000</v>
      </c>
      <c r="AF5" s="51">
        <v>-16000000</v>
      </c>
      <c r="AG5" s="51">
        <v>-18000000</v>
      </c>
      <c r="AH5" s="51">
        <v>655000000</v>
      </c>
      <c r="AI5" s="51">
        <v>673000000</v>
      </c>
      <c r="AJ5" s="51">
        <v>405000000</v>
      </c>
      <c r="AK5" s="51">
        <v>-61000000</v>
      </c>
      <c r="AL5" s="51">
        <v>344000000</v>
      </c>
      <c r="AM5" s="4" t="s">
        <v>63</v>
      </c>
      <c r="AN5" s="5" t="s">
        <v>64</v>
      </c>
    </row>
    <row r="6" spans="1:40">
      <c r="A6" s="114">
        <v>43100</v>
      </c>
      <c r="B6" s="51" t="s">
        <v>54</v>
      </c>
      <c r="C6" s="51" t="s">
        <v>55</v>
      </c>
      <c r="D6" s="51">
        <v>1526520</v>
      </c>
      <c r="E6" s="115">
        <v>43152</v>
      </c>
      <c r="F6" s="116">
        <v>43152.668726851851</v>
      </c>
      <c r="G6" s="12">
        <v>2017</v>
      </c>
      <c r="H6" s="51" t="s">
        <v>56</v>
      </c>
      <c r="I6" s="51">
        <v>-19000000</v>
      </c>
      <c r="J6" s="51">
        <v>111000000</v>
      </c>
      <c r="K6" s="51">
        <v>29000000</v>
      </c>
      <c r="L6" s="51">
        <v>96000000</v>
      </c>
      <c r="M6" s="51">
        <v>94000000</v>
      </c>
      <c r="N6" s="51">
        <v>-36000000</v>
      </c>
      <c r="O6" s="51">
        <v>0</v>
      </c>
      <c r="P6" s="51">
        <v>0</v>
      </c>
      <c r="Q6" s="51">
        <v>621000000</v>
      </c>
      <c r="R6" s="51">
        <v>-73000000</v>
      </c>
      <c r="S6" s="51">
        <v>238000000</v>
      </c>
      <c r="T6" s="51">
        <v>-64000000</v>
      </c>
      <c r="U6" s="51">
        <v>0</v>
      </c>
      <c r="V6" s="51">
        <v>-63000000</v>
      </c>
      <c r="W6" s="51">
        <v>133000000</v>
      </c>
      <c r="X6" s="51">
        <v>0</v>
      </c>
      <c r="Y6" s="51">
        <v>6000000</v>
      </c>
      <c r="Z6" s="51">
        <v>-369000000</v>
      </c>
      <c r="AA6" s="51">
        <v>0</v>
      </c>
      <c r="AB6" s="51">
        <v>-250000000</v>
      </c>
      <c r="AC6" s="12">
        <v>0</v>
      </c>
      <c r="AD6" s="51">
        <v>419000000</v>
      </c>
      <c r="AE6" s="51">
        <v>-200000000</v>
      </c>
      <c r="AF6" s="51">
        <v>17000000</v>
      </c>
      <c r="AG6" s="51">
        <v>61000000</v>
      </c>
      <c r="AH6" s="51">
        <v>673000000</v>
      </c>
      <c r="AI6" s="51">
        <v>612000000</v>
      </c>
      <c r="AJ6" s="51">
        <v>238000000</v>
      </c>
      <c r="AK6" s="51">
        <v>-64000000</v>
      </c>
      <c r="AL6" s="51">
        <v>174000000</v>
      </c>
      <c r="AM6" s="4" t="s">
        <v>65</v>
      </c>
      <c r="AN6" s="5" t="s">
        <v>66</v>
      </c>
    </row>
    <row r="7" spans="1:40">
      <c r="A7" s="114">
        <v>42735</v>
      </c>
      <c r="B7" s="51" t="s">
        <v>54</v>
      </c>
      <c r="C7" s="51" t="s">
        <v>55</v>
      </c>
      <c r="D7" s="51">
        <v>1526520</v>
      </c>
      <c r="E7" s="115">
        <v>42783</v>
      </c>
      <c r="F7" s="116">
        <v>42783.698831018519</v>
      </c>
      <c r="G7" s="12">
        <v>2016</v>
      </c>
      <c r="H7" s="51" t="s">
        <v>56</v>
      </c>
      <c r="I7" s="51">
        <v>120000000</v>
      </c>
      <c r="J7" s="51">
        <v>101000000</v>
      </c>
      <c r="K7" s="51">
        <v>-20000000</v>
      </c>
      <c r="L7" s="51">
        <v>85000000</v>
      </c>
      <c r="M7" s="51">
        <v>-26000000</v>
      </c>
      <c r="N7" s="51">
        <v>-24000000</v>
      </c>
      <c r="O7" s="51">
        <v>0</v>
      </c>
      <c r="P7" s="51">
        <v>7000000</v>
      </c>
      <c r="Q7" s="51">
        <v>527000000</v>
      </c>
      <c r="R7" s="51">
        <v>61000000</v>
      </c>
      <c r="S7" s="51">
        <v>321000000</v>
      </c>
      <c r="T7" s="51">
        <v>-72000000</v>
      </c>
      <c r="U7" s="51">
        <v>-43000000</v>
      </c>
      <c r="V7" s="51">
        <v>-166000000</v>
      </c>
      <c r="W7" s="51">
        <v>116000000</v>
      </c>
      <c r="X7" s="51">
        <v>2000000</v>
      </c>
      <c r="Y7" s="51">
        <v>-163000000</v>
      </c>
      <c r="Z7" s="51">
        <v>-211000000</v>
      </c>
      <c r="AA7" s="51">
        <v>0</v>
      </c>
      <c r="AB7" s="51">
        <v>-105000000</v>
      </c>
      <c r="AC7" s="12">
        <v>0</v>
      </c>
      <c r="AD7" s="51">
        <v>173000000</v>
      </c>
      <c r="AE7" s="51">
        <v>-143000000</v>
      </c>
      <c r="AF7" s="51">
        <v>-17000000</v>
      </c>
      <c r="AG7" s="51">
        <v>-2000000</v>
      </c>
      <c r="AH7" s="51">
        <v>612000000</v>
      </c>
      <c r="AI7" s="51">
        <v>614000000</v>
      </c>
      <c r="AJ7" s="51">
        <v>321000000</v>
      </c>
      <c r="AK7" s="51">
        <v>-72000000</v>
      </c>
      <c r="AL7" s="51">
        <v>249000000</v>
      </c>
      <c r="AM7" s="4" t="s">
        <v>67</v>
      </c>
      <c r="AN7" s="5" t="s">
        <v>68</v>
      </c>
    </row>
    <row r="8" spans="1:40">
      <c r="A8" s="114">
        <v>42369</v>
      </c>
      <c r="B8" s="51" t="s">
        <v>54</v>
      </c>
      <c r="C8" s="51" t="s">
        <v>55</v>
      </c>
      <c r="D8" s="51">
        <v>1526520</v>
      </c>
      <c r="E8" s="115">
        <v>42418</v>
      </c>
      <c r="F8" s="116">
        <v>42418.668761574074</v>
      </c>
      <c r="G8" s="12">
        <v>2015</v>
      </c>
      <c r="H8" s="51" t="s">
        <v>56</v>
      </c>
      <c r="I8" s="51">
        <v>198000000</v>
      </c>
      <c r="J8" s="51">
        <v>93000000</v>
      </c>
      <c r="K8" s="51">
        <v>-37000000</v>
      </c>
      <c r="L8" s="51">
        <v>72000000</v>
      </c>
      <c r="M8" s="51">
        <v>187000000</v>
      </c>
      <c r="N8" s="51">
        <v>-31000000</v>
      </c>
      <c r="O8" s="51">
        <v>0</v>
      </c>
      <c r="P8" s="51">
        <v>13000000</v>
      </c>
      <c r="Q8" s="51">
        <v>553000000</v>
      </c>
      <c r="R8" s="51">
        <v>-131000000</v>
      </c>
      <c r="S8" s="51">
        <v>382000000</v>
      </c>
      <c r="T8" s="51">
        <v>-109000000</v>
      </c>
      <c r="U8" s="51">
        <v>-4000000</v>
      </c>
      <c r="V8" s="51">
        <v>-205000000</v>
      </c>
      <c r="W8" s="51">
        <v>258000000</v>
      </c>
      <c r="X8" s="51">
        <v>0</v>
      </c>
      <c r="Y8" s="51">
        <v>-60000000</v>
      </c>
      <c r="Z8" s="51">
        <v>-431000000</v>
      </c>
      <c r="AA8" s="51">
        <v>0</v>
      </c>
      <c r="AB8" s="51">
        <v>0</v>
      </c>
      <c r="AC8" s="12">
        <v>0</v>
      </c>
      <c r="AD8" s="51">
        <v>278000000</v>
      </c>
      <c r="AE8" s="51">
        <v>-153000000</v>
      </c>
      <c r="AF8" s="51">
        <v>-10000000</v>
      </c>
      <c r="AG8" s="51">
        <v>159000000</v>
      </c>
      <c r="AH8" s="51">
        <v>614000000</v>
      </c>
      <c r="AI8" s="51">
        <v>455000000</v>
      </c>
      <c r="AJ8" s="51">
        <v>382000000</v>
      </c>
      <c r="AK8" s="51">
        <v>-109000000</v>
      </c>
      <c r="AL8" s="51">
        <v>273000000</v>
      </c>
      <c r="AM8" s="4" t="s">
        <v>69</v>
      </c>
      <c r="AN8" s="5" t="s">
        <v>70</v>
      </c>
    </row>
    <row r="9" spans="1:40">
      <c r="A9" s="114">
        <v>42004</v>
      </c>
      <c r="B9" s="51" t="s">
        <v>54</v>
      </c>
      <c r="C9" s="51" t="s">
        <v>55</v>
      </c>
      <c r="D9" s="51">
        <v>1526520</v>
      </c>
      <c r="E9" s="115">
        <v>42052</v>
      </c>
      <c r="F9" s="116">
        <v>42052.709629629629</v>
      </c>
      <c r="G9" s="12">
        <v>2014</v>
      </c>
      <c r="H9" s="51" t="s">
        <v>56</v>
      </c>
      <c r="I9" s="51">
        <v>226000000</v>
      </c>
      <c r="J9" s="51">
        <v>65000000</v>
      </c>
      <c r="K9" s="51">
        <v>-17000000</v>
      </c>
      <c r="L9" s="51">
        <v>63000000</v>
      </c>
      <c r="M9" s="51">
        <v>-21396000</v>
      </c>
      <c r="N9" s="51">
        <v>-26000000</v>
      </c>
      <c r="O9" s="51">
        <v>0</v>
      </c>
      <c r="P9" s="51">
        <v>18000000</v>
      </c>
      <c r="Q9" s="51">
        <v>366000000</v>
      </c>
      <c r="R9" s="51">
        <v>71396000</v>
      </c>
      <c r="S9" s="51">
        <v>387000000</v>
      </c>
      <c r="T9" s="51">
        <v>-81000000</v>
      </c>
      <c r="U9" s="51">
        <v>-331000000</v>
      </c>
      <c r="V9" s="51">
        <v>-251000000</v>
      </c>
      <c r="W9" s="51">
        <v>429000000</v>
      </c>
      <c r="X9" s="51">
        <v>0</v>
      </c>
      <c r="Y9" s="51">
        <v>-234000000</v>
      </c>
      <c r="Z9" s="51">
        <v>-44000000</v>
      </c>
      <c r="AA9" s="51">
        <v>0</v>
      </c>
      <c r="AB9" s="51">
        <v>0</v>
      </c>
      <c r="AC9" s="12">
        <v>0</v>
      </c>
      <c r="AD9" s="51">
        <v>3000000</v>
      </c>
      <c r="AE9" s="51">
        <v>-41000000</v>
      </c>
      <c r="AF9" s="51">
        <v>-8000000</v>
      </c>
      <c r="AG9" s="51">
        <v>104000000</v>
      </c>
      <c r="AH9" s="51">
        <v>455000000</v>
      </c>
      <c r="AI9" s="51">
        <v>351000000</v>
      </c>
      <c r="AJ9" s="51">
        <v>387000000</v>
      </c>
      <c r="AK9" s="51">
        <v>-81000000</v>
      </c>
      <c r="AL9" s="51">
        <v>306000000</v>
      </c>
      <c r="AM9" s="4" t="s">
        <v>71</v>
      </c>
      <c r="AN9" s="5" t="s">
        <v>72</v>
      </c>
    </row>
    <row r="10" spans="1:40">
      <c r="A10" s="114">
        <v>41639</v>
      </c>
      <c r="B10" s="51" t="s">
        <v>54</v>
      </c>
      <c r="C10" s="51" t="s">
        <v>55</v>
      </c>
      <c r="D10" s="51">
        <v>1526520</v>
      </c>
      <c r="E10" s="115">
        <v>41681</v>
      </c>
      <c r="F10" s="116">
        <v>41681.6718287037</v>
      </c>
      <c r="G10" s="12">
        <v>2013</v>
      </c>
      <c r="H10" s="51" t="s">
        <v>56</v>
      </c>
      <c r="I10" s="51">
        <v>205443000</v>
      </c>
      <c r="J10" s="51">
        <v>35226000</v>
      </c>
      <c r="K10" s="51">
        <v>5473000</v>
      </c>
      <c r="L10" s="51">
        <v>48953000</v>
      </c>
      <c r="M10" s="51">
        <v>-49458000</v>
      </c>
      <c r="N10" s="51">
        <v>-16184000</v>
      </c>
      <c r="O10" s="51">
        <v>0</v>
      </c>
      <c r="P10" s="51">
        <v>-5884000</v>
      </c>
      <c r="Q10" s="51">
        <v>387396000</v>
      </c>
      <c r="R10" s="51">
        <v>103886000</v>
      </c>
      <c r="S10" s="51">
        <v>349523000</v>
      </c>
      <c r="T10" s="51">
        <v>-55455000</v>
      </c>
      <c r="U10" s="51">
        <v>-34819000</v>
      </c>
      <c r="V10" s="51">
        <v>-432373000</v>
      </c>
      <c r="W10" s="51">
        <v>325503000</v>
      </c>
      <c r="X10" s="51">
        <v>350000</v>
      </c>
      <c r="Y10" s="51">
        <v>-196794000</v>
      </c>
      <c r="Z10" s="51">
        <v>-56876000</v>
      </c>
      <c r="AA10" s="51">
        <v>0</v>
      </c>
      <c r="AB10" s="51">
        <v>-145221000</v>
      </c>
      <c r="AC10" s="12">
        <v>0</v>
      </c>
      <c r="AD10" s="51">
        <v>32422000</v>
      </c>
      <c r="AE10" s="51">
        <v>-169675000</v>
      </c>
      <c r="AF10" s="51">
        <v>579000</v>
      </c>
      <c r="AG10" s="51">
        <v>-16367000</v>
      </c>
      <c r="AH10" s="51">
        <v>351148000</v>
      </c>
      <c r="AI10" s="51">
        <v>367515000</v>
      </c>
      <c r="AJ10" s="51">
        <v>349523000</v>
      </c>
      <c r="AK10" s="51">
        <v>-55455000</v>
      </c>
      <c r="AL10" s="51">
        <v>294068000</v>
      </c>
      <c r="AM10" s="4" t="s">
        <v>73</v>
      </c>
      <c r="AN10" s="5" t="s">
        <v>74</v>
      </c>
    </row>
    <row r="11" spans="1:40">
      <c r="A11" s="114">
        <v>41274</v>
      </c>
      <c r="B11" s="51" t="s">
        <v>54</v>
      </c>
      <c r="C11" s="51" t="s">
        <v>55</v>
      </c>
      <c r="D11" s="51">
        <v>1526520</v>
      </c>
      <c r="E11" s="115">
        <v>41320</v>
      </c>
      <c r="F11" s="116">
        <v>41320.711678240739</v>
      </c>
      <c r="G11" s="12">
        <v>2012</v>
      </c>
      <c r="H11" s="51" t="s">
        <v>56</v>
      </c>
      <c r="I11" s="51">
        <v>194069000</v>
      </c>
      <c r="J11" s="51">
        <v>26076000</v>
      </c>
      <c r="K11" s="51">
        <v>-4960000</v>
      </c>
      <c r="L11" s="51">
        <v>30102000</v>
      </c>
      <c r="M11" s="51">
        <v>288925000</v>
      </c>
      <c r="N11" s="51">
        <v>-11810000</v>
      </c>
      <c r="O11" s="51">
        <v>0</v>
      </c>
      <c r="P11" s="51">
        <v>13977000</v>
      </c>
      <c r="Q11" s="51">
        <v>436854000</v>
      </c>
      <c r="R11" s="51">
        <v>-295146000</v>
      </c>
      <c r="S11" s="51">
        <v>239066000</v>
      </c>
      <c r="T11" s="51">
        <v>-29282000</v>
      </c>
      <c r="U11" s="51">
        <v>-3007000</v>
      </c>
      <c r="V11" s="51">
        <v>-218922000</v>
      </c>
      <c r="W11" s="51">
        <v>0</v>
      </c>
      <c r="X11" s="51">
        <v>7028000</v>
      </c>
      <c r="Y11" s="51">
        <v>-244183000</v>
      </c>
      <c r="Z11" s="51">
        <v>-30000000</v>
      </c>
      <c r="AA11" s="51">
        <v>0</v>
      </c>
      <c r="AB11" s="51">
        <v>0</v>
      </c>
      <c r="AC11" s="12">
        <v>0</v>
      </c>
      <c r="AD11" s="51">
        <v>219821000</v>
      </c>
      <c r="AE11" s="51">
        <v>189821000</v>
      </c>
      <c r="AF11" s="51">
        <v>-721000</v>
      </c>
      <c r="AG11" s="51">
        <v>183983000</v>
      </c>
      <c r="AH11" s="51">
        <v>367515000</v>
      </c>
      <c r="AI11" s="51">
        <v>183532000</v>
      </c>
      <c r="AJ11" s="51">
        <v>239066000</v>
      </c>
      <c r="AK11" s="51">
        <v>-29282000</v>
      </c>
      <c r="AL11" s="51">
        <v>209784000</v>
      </c>
      <c r="AM11" s="4" t="s">
        <v>75</v>
      </c>
      <c r="AN11" s="5" t="s">
        <v>76</v>
      </c>
    </row>
    <row r="12" spans="1:40">
      <c r="A12" s="114">
        <v>40908</v>
      </c>
      <c r="B12" s="51" t="s">
        <v>54</v>
      </c>
      <c r="C12" s="51" t="s">
        <v>55</v>
      </c>
      <c r="D12" s="51">
        <v>1526520</v>
      </c>
      <c r="E12" s="115">
        <v>40983</v>
      </c>
      <c r="F12" s="116">
        <v>40983.68959490741</v>
      </c>
      <c r="G12" s="12">
        <v>2011</v>
      </c>
      <c r="H12" s="51" t="s">
        <v>56</v>
      </c>
      <c r="I12" s="51">
        <v>177677000</v>
      </c>
      <c r="J12" s="51">
        <v>25885000</v>
      </c>
      <c r="K12" s="51">
        <v>-931000</v>
      </c>
      <c r="L12" s="51">
        <v>17344000</v>
      </c>
      <c r="M12" s="51">
        <v>113817000</v>
      </c>
      <c r="N12" s="51">
        <v>-15910000</v>
      </c>
      <c r="O12" s="51">
        <v>0</v>
      </c>
      <c r="P12" s="51">
        <v>5885000</v>
      </c>
      <c r="Q12" s="51">
        <v>147929000</v>
      </c>
      <c r="R12" s="51">
        <v>-115910000</v>
      </c>
      <c r="S12" s="51">
        <v>217882000</v>
      </c>
      <c r="T12" s="51">
        <v>-21323000</v>
      </c>
      <c r="U12" s="51">
        <v>-35993000</v>
      </c>
      <c r="V12" s="51">
        <v>0</v>
      </c>
      <c r="W12" s="51">
        <v>20090000</v>
      </c>
      <c r="X12" s="51">
        <v>-501636000</v>
      </c>
      <c r="Y12" s="51">
        <v>-538862000</v>
      </c>
      <c r="Z12" s="51">
        <v>0</v>
      </c>
      <c r="AA12" s="51">
        <v>0</v>
      </c>
      <c r="AB12" s="51">
        <v>0</v>
      </c>
      <c r="AC12" s="12">
        <v>0</v>
      </c>
      <c r="AD12" s="51">
        <v>411834000</v>
      </c>
      <c r="AE12" s="51">
        <v>411834000</v>
      </c>
      <c r="AF12" s="51">
        <v>-455000</v>
      </c>
      <c r="AG12" s="51">
        <v>90399000</v>
      </c>
      <c r="AH12" s="51">
        <v>183532000</v>
      </c>
      <c r="AI12" s="51">
        <v>93133000</v>
      </c>
      <c r="AJ12" s="51">
        <v>217882000</v>
      </c>
      <c r="AK12" s="51">
        <v>-21323000</v>
      </c>
      <c r="AL12" s="51">
        <v>196559000</v>
      </c>
      <c r="AM12" s="4" t="s">
        <v>77</v>
      </c>
      <c r="AN12" s="5" t="s">
        <v>78</v>
      </c>
    </row>
    <row r="13" spans="1:40">
      <c r="A13" s="114">
        <v>40543</v>
      </c>
      <c r="B13" s="51" t="s">
        <v>54</v>
      </c>
      <c r="C13" s="51" t="s">
        <v>55</v>
      </c>
      <c r="D13" s="51">
        <v>1526520</v>
      </c>
      <c r="E13" s="115">
        <v>40543</v>
      </c>
      <c r="F13" s="115">
        <v>40543</v>
      </c>
      <c r="G13" s="12">
        <v>2010</v>
      </c>
      <c r="H13" s="51" t="s">
        <v>56</v>
      </c>
      <c r="I13" s="51">
        <v>138776000</v>
      </c>
      <c r="J13" s="51">
        <v>27480000</v>
      </c>
      <c r="K13" s="51">
        <v>-653000</v>
      </c>
      <c r="L13" s="51">
        <v>0</v>
      </c>
      <c r="M13" s="51">
        <v>112672000</v>
      </c>
      <c r="N13" s="51">
        <v>-11470000</v>
      </c>
      <c r="O13" s="51">
        <v>0</v>
      </c>
      <c r="P13" s="51">
        <v>1273000</v>
      </c>
      <c r="Q13" s="51">
        <v>34112000</v>
      </c>
      <c r="R13" s="51">
        <v>-81360000</v>
      </c>
      <c r="S13" s="51">
        <v>196915000</v>
      </c>
      <c r="T13" s="51">
        <v>0</v>
      </c>
      <c r="U13" s="51">
        <v>-34446000</v>
      </c>
      <c r="V13" s="51">
        <v>-20090000</v>
      </c>
      <c r="W13" s="51">
        <v>0</v>
      </c>
      <c r="X13" s="51">
        <v>-85234000</v>
      </c>
      <c r="Y13" s="51">
        <v>-139770000</v>
      </c>
      <c r="Z13" s="51">
        <v>0</v>
      </c>
      <c r="AA13" s="51">
        <v>0</v>
      </c>
      <c r="AB13" s="51">
        <v>0</v>
      </c>
      <c r="AC13" s="12">
        <v>0</v>
      </c>
      <c r="AD13" s="51">
        <v>4021000</v>
      </c>
      <c r="AE13" s="51">
        <v>4021000</v>
      </c>
      <c r="AF13" s="51">
        <v>603000</v>
      </c>
      <c r="AG13" s="51">
        <v>61769000</v>
      </c>
      <c r="AH13" s="51">
        <v>93133000</v>
      </c>
      <c r="AI13" s="51">
        <v>31364000</v>
      </c>
      <c r="AJ13" s="51">
        <v>196915000</v>
      </c>
      <c r="AK13" s="51">
        <v>-18813000</v>
      </c>
      <c r="AL13" s="51">
        <v>178102000</v>
      </c>
      <c r="AM13" s="51"/>
      <c r="AN13" s="117"/>
    </row>
    <row r="14" spans="1:40">
      <c r="A14" s="114">
        <v>40178</v>
      </c>
      <c r="B14" s="51" t="s">
        <v>54</v>
      </c>
      <c r="C14" s="51" t="s">
        <v>55</v>
      </c>
      <c r="D14" s="51">
        <v>1526520</v>
      </c>
      <c r="E14" s="115">
        <v>40178</v>
      </c>
      <c r="F14" s="115">
        <v>40178</v>
      </c>
      <c r="G14" s="12">
        <v>2009</v>
      </c>
      <c r="H14" s="51" t="s">
        <v>56</v>
      </c>
      <c r="I14" s="51">
        <v>102427000</v>
      </c>
      <c r="J14" s="51">
        <v>23136000</v>
      </c>
      <c r="K14" s="51">
        <v>7218000</v>
      </c>
      <c r="L14" s="51">
        <v>0</v>
      </c>
      <c r="M14" s="51">
        <v>0</v>
      </c>
      <c r="N14" s="51">
        <v>-5996000</v>
      </c>
      <c r="O14" s="51">
        <v>0</v>
      </c>
      <c r="P14" s="51">
        <v>-802000</v>
      </c>
      <c r="Q14" s="51">
        <v>-78560000</v>
      </c>
      <c r="R14" s="51">
        <v>-7043000</v>
      </c>
      <c r="S14" s="51">
        <v>125738000</v>
      </c>
      <c r="T14" s="51">
        <v>0</v>
      </c>
      <c r="U14" s="51">
        <v>-44971000</v>
      </c>
      <c r="V14" s="51">
        <v>0</v>
      </c>
      <c r="W14" s="51">
        <v>0</v>
      </c>
      <c r="X14" s="51">
        <v>-103959000</v>
      </c>
      <c r="Y14" s="51">
        <v>-148930000</v>
      </c>
      <c r="Z14" s="51">
        <v>0</v>
      </c>
      <c r="AA14" s="51">
        <v>0</v>
      </c>
      <c r="AB14" s="51">
        <v>0</v>
      </c>
      <c r="AC14" s="12">
        <v>0</v>
      </c>
      <c r="AD14" s="51">
        <v>46070000</v>
      </c>
      <c r="AE14" s="51">
        <v>46070000</v>
      </c>
      <c r="AF14" s="51">
        <v>485000</v>
      </c>
      <c r="AG14" s="51">
        <v>23363000</v>
      </c>
      <c r="AH14" s="51">
        <v>31364000</v>
      </c>
      <c r="AI14" s="51">
        <v>8001000</v>
      </c>
      <c r="AJ14" s="51">
        <v>125738000</v>
      </c>
      <c r="AK14" s="51">
        <v>-13873000</v>
      </c>
      <c r="AL14" s="51">
        <v>111865000</v>
      </c>
      <c r="AM14" s="51"/>
      <c r="AN14" s="117"/>
    </row>
    <row r="15" spans="1:40">
      <c r="A15" s="118">
        <v>39813</v>
      </c>
      <c r="B15" s="50" t="s">
        <v>54</v>
      </c>
      <c r="C15" s="50" t="s">
        <v>55</v>
      </c>
      <c r="D15" s="50">
        <v>1526520</v>
      </c>
      <c r="E15" s="119">
        <v>39813</v>
      </c>
      <c r="F15" s="119">
        <v>39813</v>
      </c>
      <c r="G15" s="13">
        <v>2008</v>
      </c>
      <c r="H15" s="50" t="s">
        <v>56</v>
      </c>
      <c r="I15" s="50">
        <v>72371000</v>
      </c>
      <c r="J15" s="50">
        <v>16183000</v>
      </c>
      <c r="K15" s="50">
        <v>-1772000</v>
      </c>
      <c r="L15" s="50">
        <v>0</v>
      </c>
      <c r="M15" s="50">
        <v>18433000</v>
      </c>
      <c r="N15" s="50">
        <v>-5684000</v>
      </c>
      <c r="O15" s="50">
        <v>0</v>
      </c>
      <c r="P15" s="50">
        <v>-2961000</v>
      </c>
      <c r="Q15" s="50">
        <v>-78560000</v>
      </c>
      <c r="R15" s="50">
        <v>5511000</v>
      </c>
      <c r="S15" s="50">
        <v>110726000</v>
      </c>
      <c r="T15" s="50">
        <v>0</v>
      </c>
      <c r="U15" s="50">
        <v>-199365000</v>
      </c>
      <c r="V15" s="50">
        <v>0</v>
      </c>
      <c r="W15" s="50">
        <v>0</v>
      </c>
      <c r="X15" s="50">
        <v>-102494000</v>
      </c>
      <c r="Y15" s="50">
        <v>-301859000</v>
      </c>
      <c r="Z15" s="50">
        <v>0</v>
      </c>
      <c r="AA15" s="50">
        <v>0</v>
      </c>
      <c r="AB15" s="50">
        <v>0</v>
      </c>
      <c r="AC15" s="13">
        <v>0</v>
      </c>
      <c r="AD15" s="50">
        <v>190613000</v>
      </c>
      <c r="AE15" s="50">
        <v>190613000</v>
      </c>
      <c r="AF15" s="50">
        <v>-1043000</v>
      </c>
      <c r="AG15" s="50">
        <v>-1563000</v>
      </c>
      <c r="AH15" s="50">
        <v>8001000</v>
      </c>
      <c r="AI15" s="50">
        <v>9564000</v>
      </c>
      <c r="AJ15" s="50">
        <v>110726000</v>
      </c>
      <c r="AK15" s="50">
        <v>-17871000</v>
      </c>
      <c r="AL15" s="50">
        <v>92855000</v>
      </c>
      <c r="AM15" s="50"/>
      <c r="AN15" s="120"/>
    </row>
  </sheetData>
  <hyperlinks>
    <hyperlink ref="AM2" r:id="rId1" xr:uid="{114EDC8E-8296-4B41-8DE6-1E66E41819E5}"/>
    <hyperlink ref="AN2" r:id="rId2" xr:uid="{DE921294-A842-4506-A2F4-6F3FAA20A2A6}"/>
    <hyperlink ref="AM3" r:id="rId3" xr:uid="{58353820-4F43-49EB-B4DE-DBDB77E80EB8}"/>
    <hyperlink ref="AN3" r:id="rId4" xr:uid="{B1CC792B-B31E-45F0-9C7A-24B700550B1B}"/>
    <hyperlink ref="AM4" r:id="rId5" xr:uid="{89939F4F-9BD9-44CC-B18B-4D12EBF6C55A}"/>
    <hyperlink ref="AN4" r:id="rId6" xr:uid="{D71E83AD-61FA-46AE-8A31-08C1EB3DDF5B}"/>
    <hyperlink ref="AM5" r:id="rId7" xr:uid="{E7FEBF75-2F5A-4009-BCE4-CA87AB8A6073}"/>
    <hyperlink ref="AN5" r:id="rId8" xr:uid="{4806413D-175A-41AB-A7DE-90445D4F54AD}"/>
    <hyperlink ref="AM6" r:id="rId9" xr:uid="{11FA3F2D-C822-4523-B16F-2DFB77F6CF97}"/>
    <hyperlink ref="AN6" r:id="rId10" xr:uid="{D3CC5CC9-E847-4E6F-B973-AA7279125472}"/>
    <hyperlink ref="AM7" r:id="rId11" xr:uid="{0BE6C723-2617-4F75-A1FD-DC56F853C536}"/>
    <hyperlink ref="AN7" r:id="rId12" xr:uid="{C183C440-2331-4230-895E-536B0469E883}"/>
    <hyperlink ref="AM8" r:id="rId13" xr:uid="{C57B5EDB-323D-4EBE-BDDD-9469C7FE7EB3}"/>
    <hyperlink ref="AN8" r:id="rId14" xr:uid="{5D8C172D-BAD0-4A4D-97E7-16EABD26FBE7}"/>
    <hyperlink ref="AM9" r:id="rId15" xr:uid="{38B47251-7E7B-408A-8EDF-64BE45665A46}"/>
    <hyperlink ref="AN9" r:id="rId16" xr:uid="{011841AC-B121-499A-9389-0ED52FC1831E}"/>
    <hyperlink ref="AM10" r:id="rId17" xr:uid="{3AAE0A66-8A55-4C70-B6C0-A8A007F60D34}"/>
    <hyperlink ref="AN10" r:id="rId18" xr:uid="{B67FA6F8-5AF9-4E0B-8528-B14322E1AEFE}"/>
    <hyperlink ref="AM11" r:id="rId19" xr:uid="{BA632E95-AA2F-4787-81AD-2ED4A4F77297}"/>
    <hyperlink ref="AN11" r:id="rId20" xr:uid="{16A48D6F-17B8-41BA-9C14-67614FA4189A}"/>
    <hyperlink ref="AM12" r:id="rId21" xr:uid="{996C3F06-3462-4B28-BB59-503427700630}"/>
    <hyperlink ref="AN12" r:id="rId22" xr:uid="{2E96756F-FA07-4691-82D4-21CFD6F328A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84AB0-A2E6-4F6D-AA6E-3193B96AAF30}">
  <dimension ref="A1:AL15"/>
  <sheetViews>
    <sheetView workbookViewId="0">
      <selection activeCell="E26" sqref="E26"/>
    </sheetView>
  </sheetViews>
  <sheetFormatPr defaultColWidth="8.875" defaultRowHeight="15.6"/>
  <cols>
    <col min="1" max="1" width="12" customWidth="1"/>
    <col min="6" max="6" width="22.125" customWidth="1"/>
    <col min="7" max="7" width="9" style="2"/>
    <col min="9" max="9" width="10.875" customWidth="1"/>
    <col min="14" max="15" width="10.125" bestFit="1" customWidth="1"/>
    <col min="16" max="16" width="11.125" bestFit="1" customWidth="1"/>
    <col min="21" max="21" width="9.625" bestFit="1" customWidth="1"/>
    <col min="22" max="22" width="10.125" bestFit="1" customWidth="1"/>
    <col min="25" max="25" width="10.625" bestFit="1" customWidth="1"/>
    <col min="27" max="27" width="10.125" bestFit="1" customWidth="1"/>
    <col min="28" max="28" width="10.625" bestFit="1" customWidth="1"/>
    <col min="30" max="30" width="10.125" bestFit="1" customWidth="1"/>
    <col min="31" max="31" width="10.625" bestFit="1" customWidth="1"/>
    <col min="35" max="35" width="22.875" customWidth="1"/>
    <col min="36" max="36" width="23.625" customWidth="1"/>
  </cols>
  <sheetData>
    <row r="1" spans="1:38" ht="16.149999999999999">
      <c r="A1" s="3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11" t="s">
        <v>6</v>
      </c>
      <c r="H1" s="52" t="s">
        <v>7</v>
      </c>
      <c r="I1" s="11" t="s">
        <v>108</v>
      </c>
      <c r="J1" s="11" t="s">
        <v>109</v>
      </c>
      <c r="K1" s="52" t="s">
        <v>110</v>
      </c>
      <c r="L1" s="52" t="s">
        <v>111</v>
      </c>
      <c r="M1" s="52" t="s">
        <v>112</v>
      </c>
      <c r="N1" s="26" t="s">
        <v>113</v>
      </c>
      <c r="O1" s="26" t="s">
        <v>114</v>
      </c>
      <c r="P1" s="11" t="s">
        <v>115</v>
      </c>
      <c r="Q1" s="52" t="s">
        <v>116</v>
      </c>
      <c r="R1" s="52" t="s">
        <v>117</v>
      </c>
      <c r="S1" s="52" t="s">
        <v>118</v>
      </c>
      <c r="T1" s="52" t="s">
        <v>119</v>
      </c>
      <c r="U1" s="11" t="s">
        <v>120</v>
      </c>
      <c r="V1" s="11" t="s">
        <v>80</v>
      </c>
      <c r="W1" s="52" t="s">
        <v>121</v>
      </c>
      <c r="X1" s="52" t="s">
        <v>122</v>
      </c>
      <c r="Y1" s="11" t="s">
        <v>123</v>
      </c>
      <c r="Z1" s="52" t="s">
        <v>124</v>
      </c>
      <c r="AA1" s="11" t="s">
        <v>125</v>
      </c>
      <c r="AB1" s="11" t="s">
        <v>126</v>
      </c>
      <c r="AC1" s="52" t="s">
        <v>127</v>
      </c>
      <c r="AD1" s="11" t="s">
        <v>128</v>
      </c>
      <c r="AE1" s="11" t="s">
        <v>79</v>
      </c>
      <c r="AF1" s="52" t="s">
        <v>129</v>
      </c>
      <c r="AG1" s="11" t="s">
        <v>130</v>
      </c>
      <c r="AH1" s="11" t="s">
        <v>131</v>
      </c>
      <c r="AI1" s="11" t="s">
        <v>132</v>
      </c>
      <c r="AJ1" s="52" t="s">
        <v>133</v>
      </c>
      <c r="AK1" s="52" t="s">
        <v>52</v>
      </c>
      <c r="AL1" s="113" t="s">
        <v>53</v>
      </c>
    </row>
    <row r="2" spans="1:38" s="9" customFormat="1">
      <c r="A2" s="121">
        <v>44561</v>
      </c>
      <c r="B2" s="122" t="s">
        <v>54</v>
      </c>
      <c r="C2" s="122" t="s">
        <v>55</v>
      </c>
      <c r="D2" s="122">
        <v>1526520</v>
      </c>
      <c r="E2" s="123">
        <v>44610</v>
      </c>
      <c r="F2" s="123">
        <v>44608</v>
      </c>
      <c r="G2" s="12">
        <v>2021</v>
      </c>
      <c r="H2" s="122" t="s">
        <v>56</v>
      </c>
      <c r="I2" s="12">
        <v>902000000</v>
      </c>
      <c r="J2" s="12">
        <v>75000000</v>
      </c>
      <c r="K2" s="122">
        <v>827000000</v>
      </c>
      <c r="L2" s="122">
        <v>0.91685144124168505</v>
      </c>
      <c r="M2" s="122">
        <v>0</v>
      </c>
      <c r="N2" s="27">
        <v>167000000</v>
      </c>
      <c r="O2" s="27">
        <v>469000000</v>
      </c>
      <c r="P2" s="12">
        <v>636000000</v>
      </c>
      <c r="Q2" s="122">
        <v>0</v>
      </c>
      <c r="R2" s="122">
        <v>636000000</v>
      </c>
      <c r="S2" s="122">
        <v>1033000000</v>
      </c>
      <c r="T2" s="122">
        <v>1000000</v>
      </c>
      <c r="U2" s="12">
        <v>-45000000</v>
      </c>
      <c r="V2" s="12">
        <v>111000000</v>
      </c>
      <c r="W2" s="122">
        <v>-45000000</v>
      </c>
      <c r="X2" s="122">
        <v>-4.9889135254988899E-2</v>
      </c>
      <c r="Y2" s="12">
        <v>-131000000</v>
      </c>
      <c r="Z2" s="122">
        <v>-0.145232815964523</v>
      </c>
      <c r="AA2" s="12">
        <v>54000000</v>
      </c>
      <c r="AB2" s="12">
        <v>-185000000</v>
      </c>
      <c r="AC2" s="122">
        <v>-0.20509977827050899</v>
      </c>
      <c r="AD2" s="12">
        <v>37000000</v>
      </c>
      <c r="AE2" s="12">
        <v>-148000000</v>
      </c>
      <c r="AF2" s="122">
        <v>-0.16407982261640799</v>
      </c>
      <c r="AG2" s="12">
        <v>-1.0724637681159399</v>
      </c>
      <c r="AH2" s="12">
        <v>-1.0277777777777699</v>
      </c>
      <c r="AI2" s="12">
        <v>138000000</v>
      </c>
      <c r="AJ2" s="122">
        <v>144000000</v>
      </c>
      <c r="AK2" s="7" t="s">
        <v>57</v>
      </c>
      <c r="AL2" s="8" t="s">
        <v>58</v>
      </c>
    </row>
    <row r="3" spans="1:38">
      <c r="A3" s="114">
        <v>44196</v>
      </c>
      <c r="B3" s="51" t="s">
        <v>54</v>
      </c>
      <c r="C3" s="51" t="s">
        <v>55</v>
      </c>
      <c r="D3" s="51">
        <v>1526520</v>
      </c>
      <c r="E3" s="115">
        <v>44246</v>
      </c>
      <c r="F3" s="116">
        <v>44246.668310185189</v>
      </c>
      <c r="G3" s="12">
        <v>2020</v>
      </c>
      <c r="H3" s="51" t="s">
        <v>56</v>
      </c>
      <c r="I3" s="12">
        <v>604000000</v>
      </c>
      <c r="J3" s="12">
        <v>55000000</v>
      </c>
      <c r="K3" s="51">
        <v>549000000</v>
      </c>
      <c r="L3" s="51">
        <v>0.90894039735099297</v>
      </c>
      <c r="M3" s="51">
        <v>0</v>
      </c>
      <c r="N3" s="27">
        <v>393000000</v>
      </c>
      <c r="O3" s="27">
        <v>316000000</v>
      </c>
      <c r="P3" s="12">
        <v>709000000</v>
      </c>
      <c r="Q3" s="51">
        <v>125000000</v>
      </c>
      <c r="R3" s="51">
        <v>834000000</v>
      </c>
      <c r="S3" s="51">
        <v>889000000</v>
      </c>
      <c r="T3" s="51">
        <v>3000000</v>
      </c>
      <c r="U3" s="12">
        <v>35000000</v>
      </c>
      <c r="V3" s="12">
        <v>125000000</v>
      </c>
      <c r="W3" s="51">
        <v>-209000000</v>
      </c>
      <c r="X3" s="51">
        <v>-0.34602649006622499</v>
      </c>
      <c r="Y3" s="12">
        <v>-285000000</v>
      </c>
      <c r="Z3" s="51">
        <v>-0.61092715231787997</v>
      </c>
      <c r="AA3" s="12">
        <v>84000000</v>
      </c>
      <c r="AB3" s="12">
        <v>-369000000</v>
      </c>
      <c r="AC3" s="51">
        <v>-0.61092715231787997</v>
      </c>
      <c r="AD3" s="12">
        <v>-80000000</v>
      </c>
      <c r="AE3" s="12">
        <v>-289000000</v>
      </c>
      <c r="AF3" s="51">
        <v>-0.47847682119205298</v>
      </c>
      <c r="AG3" s="12">
        <v>-2.14</v>
      </c>
      <c r="AH3" s="12">
        <v>-2.14</v>
      </c>
      <c r="AI3" s="12">
        <v>135000000</v>
      </c>
      <c r="AJ3" s="51">
        <v>135000000</v>
      </c>
      <c r="AK3" s="4" t="s">
        <v>59</v>
      </c>
      <c r="AL3" s="5" t="s">
        <v>60</v>
      </c>
    </row>
    <row r="4" spans="1:38">
      <c r="A4" s="114">
        <v>43830</v>
      </c>
      <c r="B4" s="51" t="s">
        <v>54</v>
      </c>
      <c r="C4" s="51" t="s">
        <v>55</v>
      </c>
      <c r="D4" s="51">
        <v>1526520</v>
      </c>
      <c r="E4" s="115">
        <v>43880</v>
      </c>
      <c r="F4" s="116">
        <v>43880.669328703705</v>
      </c>
      <c r="G4" s="12">
        <v>2019</v>
      </c>
      <c r="H4" s="51" t="s">
        <v>56</v>
      </c>
      <c r="I4" s="12">
        <v>1560000000</v>
      </c>
      <c r="J4" s="12">
        <v>94000000</v>
      </c>
      <c r="K4" s="51">
        <v>1466000000</v>
      </c>
      <c r="L4" s="51">
        <v>0.93974358974358896</v>
      </c>
      <c r="M4" s="51">
        <v>0</v>
      </c>
      <c r="N4" s="27">
        <v>481000000</v>
      </c>
      <c r="O4" s="27">
        <v>672000000</v>
      </c>
      <c r="P4" s="12">
        <v>1153000000</v>
      </c>
      <c r="Q4" s="51">
        <v>126000000</v>
      </c>
      <c r="R4" s="51">
        <v>1279000000</v>
      </c>
      <c r="S4" s="51">
        <v>1373000000</v>
      </c>
      <c r="T4" s="51">
        <v>17000000</v>
      </c>
      <c r="U4" s="12">
        <v>7000000</v>
      </c>
      <c r="V4" s="12">
        <v>126000000</v>
      </c>
      <c r="W4" s="51">
        <v>327000000</v>
      </c>
      <c r="X4" s="51">
        <v>0.20961538461538401</v>
      </c>
      <c r="Y4" s="12">
        <v>187000000</v>
      </c>
      <c r="Z4" s="51">
        <v>0.119871794871794</v>
      </c>
      <c r="AA4" s="12">
        <v>-7000000</v>
      </c>
      <c r="AB4" s="12">
        <v>194000000</v>
      </c>
      <c r="AC4" s="51">
        <v>0.124358974358974</v>
      </c>
      <c r="AD4" s="12">
        <v>68000000</v>
      </c>
      <c r="AE4" s="12">
        <v>126000000</v>
      </c>
      <c r="AF4" s="51">
        <v>8.0769230769230704E-2</v>
      </c>
      <c r="AG4" s="12">
        <v>0.91</v>
      </c>
      <c r="AH4" s="12">
        <v>0.89</v>
      </c>
      <c r="AI4" s="12">
        <v>139000000</v>
      </c>
      <c r="AJ4" s="51">
        <v>141000000</v>
      </c>
      <c r="AK4" s="4" t="s">
        <v>61</v>
      </c>
      <c r="AL4" s="5" t="s">
        <v>62</v>
      </c>
    </row>
    <row r="5" spans="1:38">
      <c r="A5" s="114">
        <v>43465</v>
      </c>
      <c r="B5" s="51" t="s">
        <v>54</v>
      </c>
      <c r="C5" s="51" t="s">
        <v>55</v>
      </c>
      <c r="D5" s="51">
        <v>1526520</v>
      </c>
      <c r="E5" s="115">
        <v>43518</v>
      </c>
      <c r="F5" s="116">
        <v>43518.668912037036</v>
      </c>
      <c r="G5" s="12">
        <v>2018</v>
      </c>
      <c r="H5" s="51" t="s">
        <v>56</v>
      </c>
      <c r="I5" s="12">
        <v>1615000000</v>
      </c>
      <c r="J5" s="12">
        <v>86000000</v>
      </c>
      <c r="K5" s="51">
        <v>1529000000</v>
      </c>
      <c r="L5" s="51">
        <v>0.94674922600619105</v>
      </c>
      <c r="M5" s="51">
        <v>275000000</v>
      </c>
      <c r="N5" s="27">
        <v>452000000</v>
      </c>
      <c r="O5" s="27">
        <v>778000000</v>
      </c>
      <c r="P5" s="12">
        <v>1230000000</v>
      </c>
      <c r="Q5" s="51">
        <v>-159000000</v>
      </c>
      <c r="R5" s="51">
        <v>1346000000</v>
      </c>
      <c r="S5" s="51">
        <v>1432000000</v>
      </c>
      <c r="T5" s="51">
        <v>7000000</v>
      </c>
      <c r="U5" s="12">
        <v>12000000</v>
      </c>
      <c r="V5" s="12">
        <v>116000000</v>
      </c>
      <c r="W5" s="51">
        <v>301000000</v>
      </c>
      <c r="X5" s="51">
        <v>0.186377708978328</v>
      </c>
      <c r="Y5" s="12">
        <v>183000000</v>
      </c>
      <c r="Z5" s="51">
        <v>0.11331269349845199</v>
      </c>
      <c r="AA5" s="12">
        <v>10000000</v>
      </c>
      <c r="AB5" s="12">
        <v>173000000</v>
      </c>
      <c r="AC5" s="51">
        <v>0.107120743034055</v>
      </c>
      <c r="AD5" s="12">
        <v>60000000</v>
      </c>
      <c r="AE5" s="12">
        <v>113000000</v>
      </c>
      <c r="AF5" s="51">
        <v>6.9969040247677999E-2</v>
      </c>
      <c r="AG5" s="12">
        <v>0.82</v>
      </c>
      <c r="AH5" s="12">
        <v>0.81</v>
      </c>
      <c r="AI5" s="12">
        <v>138000000</v>
      </c>
      <c r="AJ5" s="51">
        <v>140000000</v>
      </c>
      <c r="AK5" s="4" t="s">
        <v>63</v>
      </c>
      <c r="AL5" s="5" t="s">
        <v>64</v>
      </c>
    </row>
    <row r="6" spans="1:38">
      <c r="A6" s="114">
        <v>43100</v>
      </c>
      <c r="B6" s="51" t="s">
        <v>54</v>
      </c>
      <c r="C6" s="51" t="s">
        <v>55</v>
      </c>
      <c r="D6" s="51">
        <v>1526520</v>
      </c>
      <c r="E6" s="115">
        <v>43152</v>
      </c>
      <c r="F6" s="116">
        <v>43152.668726851851</v>
      </c>
      <c r="G6" s="12">
        <v>2017</v>
      </c>
      <c r="H6" s="51" t="s">
        <v>56</v>
      </c>
      <c r="I6" s="12">
        <v>1556000000</v>
      </c>
      <c r="J6" s="12">
        <v>72000000</v>
      </c>
      <c r="K6" s="51">
        <v>1484000000</v>
      </c>
      <c r="L6" s="51">
        <v>0.95372750642673498</v>
      </c>
      <c r="M6" s="51">
        <v>243000000</v>
      </c>
      <c r="N6" s="27">
        <v>400000000</v>
      </c>
      <c r="O6" s="27">
        <v>849000000</v>
      </c>
      <c r="P6" s="12">
        <v>1249000000</v>
      </c>
      <c r="Q6" s="51">
        <v>-132000000</v>
      </c>
      <c r="R6" s="51">
        <v>1360000000</v>
      </c>
      <c r="S6" s="51">
        <v>1432000000</v>
      </c>
      <c r="T6" s="51">
        <v>1000000</v>
      </c>
      <c r="U6" s="12">
        <v>15000000</v>
      </c>
      <c r="V6" s="12">
        <v>111000000</v>
      </c>
      <c r="W6" s="51">
        <v>236000000</v>
      </c>
      <c r="X6" s="51">
        <v>0.15167095115681201</v>
      </c>
      <c r="Y6" s="12">
        <v>124000000</v>
      </c>
      <c r="Z6" s="51">
        <v>7.9691516709511495E-2</v>
      </c>
      <c r="AA6" s="12">
        <v>14000000</v>
      </c>
      <c r="AB6" s="12">
        <v>110000000</v>
      </c>
      <c r="AC6" s="51">
        <v>7.0694087403598893E-2</v>
      </c>
      <c r="AD6" s="12">
        <v>129000000</v>
      </c>
      <c r="AE6" s="12">
        <v>-19000000</v>
      </c>
      <c r="AF6" s="51">
        <v>-1.2210796915167001E-2</v>
      </c>
      <c r="AG6" s="12">
        <v>-0.14000000000000001</v>
      </c>
      <c r="AH6" s="12">
        <v>-0.14000000000000001</v>
      </c>
      <c r="AI6" s="12">
        <v>140000000</v>
      </c>
      <c r="AJ6" s="51">
        <v>140000000</v>
      </c>
      <c r="AK6" s="4" t="s">
        <v>65</v>
      </c>
      <c r="AL6" s="5" t="s">
        <v>66</v>
      </c>
    </row>
    <row r="7" spans="1:38">
      <c r="A7" s="114">
        <v>42735</v>
      </c>
      <c r="B7" s="51" t="s">
        <v>54</v>
      </c>
      <c r="C7" s="51" t="s">
        <v>55</v>
      </c>
      <c r="D7" s="51">
        <v>1526520</v>
      </c>
      <c r="E7" s="115">
        <v>42783</v>
      </c>
      <c r="F7" s="116">
        <v>42783.698831018519</v>
      </c>
      <c r="G7" s="12">
        <v>2016</v>
      </c>
      <c r="H7" s="51" t="s">
        <v>56</v>
      </c>
      <c r="I7" s="12">
        <v>1480000000</v>
      </c>
      <c r="J7" s="12">
        <v>71000000</v>
      </c>
      <c r="K7" s="51">
        <v>1409000000</v>
      </c>
      <c r="L7" s="51">
        <v>0.95202702702702702</v>
      </c>
      <c r="M7" s="51">
        <v>243000000</v>
      </c>
      <c r="N7" s="27">
        <v>386000000</v>
      </c>
      <c r="O7" s="27">
        <v>756000000</v>
      </c>
      <c r="P7" s="12">
        <v>1142000000</v>
      </c>
      <c r="Q7" s="51">
        <v>-142000000</v>
      </c>
      <c r="R7" s="51">
        <v>1243000000</v>
      </c>
      <c r="S7" s="51">
        <v>1314000000</v>
      </c>
      <c r="T7" s="51">
        <v>1000000</v>
      </c>
      <c r="U7" s="12">
        <v>12000000</v>
      </c>
      <c r="V7" s="12">
        <v>101000000</v>
      </c>
      <c r="W7" s="51">
        <v>264000000</v>
      </c>
      <c r="X7" s="51">
        <v>0.178378378378378</v>
      </c>
      <c r="Y7" s="12">
        <v>166000000</v>
      </c>
      <c r="Z7" s="51">
        <v>0.112162162162162</v>
      </c>
      <c r="AA7" s="12">
        <v>15000000</v>
      </c>
      <c r="AB7" s="12">
        <v>151000000</v>
      </c>
      <c r="AC7" s="51">
        <v>0.102027027027027</v>
      </c>
      <c r="AD7" s="12">
        <v>31000000</v>
      </c>
      <c r="AE7" s="12">
        <v>120000000</v>
      </c>
      <c r="AF7" s="51">
        <v>8.1081081081081002E-2</v>
      </c>
      <c r="AG7" s="12">
        <v>0.83</v>
      </c>
      <c r="AH7" s="12">
        <v>0.82</v>
      </c>
      <c r="AI7" s="12">
        <v>145000000</v>
      </c>
      <c r="AJ7" s="51">
        <v>147000000</v>
      </c>
      <c r="AK7" s="4" t="s">
        <v>67</v>
      </c>
      <c r="AL7" s="5" t="s">
        <v>68</v>
      </c>
    </row>
    <row r="8" spans="1:38">
      <c r="A8" s="114">
        <v>42369</v>
      </c>
      <c r="B8" s="51" t="s">
        <v>54</v>
      </c>
      <c r="C8" s="51" t="s">
        <v>55</v>
      </c>
      <c r="D8" s="51">
        <v>1526520</v>
      </c>
      <c r="E8" s="115">
        <v>42418</v>
      </c>
      <c r="F8" s="116">
        <v>42418.668761574074</v>
      </c>
      <c r="G8" s="12">
        <v>2015</v>
      </c>
      <c r="H8" s="51" t="s">
        <v>56</v>
      </c>
      <c r="I8" s="12">
        <v>1492000000</v>
      </c>
      <c r="J8" s="12">
        <v>58000000</v>
      </c>
      <c r="K8" s="51">
        <v>1434000000</v>
      </c>
      <c r="L8" s="51">
        <v>0.96112600536193005</v>
      </c>
      <c r="M8" s="51">
        <v>207000000</v>
      </c>
      <c r="N8" s="27">
        <v>417000000</v>
      </c>
      <c r="O8" s="27">
        <v>692000000</v>
      </c>
      <c r="P8" s="12">
        <v>1109000000</v>
      </c>
      <c r="Q8" s="51">
        <v>-114000000</v>
      </c>
      <c r="R8" s="51">
        <v>1202000000</v>
      </c>
      <c r="S8" s="51">
        <v>1260000000</v>
      </c>
      <c r="T8" s="51">
        <v>1000000</v>
      </c>
      <c r="U8" s="12">
        <v>10000000</v>
      </c>
      <c r="V8" s="12">
        <v>93000000</v>
      </c>
      <c r="W8" s="51">
        <v>342000000</v>
      </c>
      <c r="X8" s="51">
        <v>0.22922252010723801</v>
      </c>
      <c r="Y8" s="12">
        <v>232000000</v>
      </c>
      <c r="Z8" s="51">
        <v>0.15549597855227801</v>
      </c>
      <c r="AA8" s="12">
        <v>-7000000</v>
      </c>
      <c r="AB8" s="12">
        <v>239000000</v>
      </c>
      <c r="AC8" s="51">
        <v>0.16018766756032099</v>
      </c>
      <c r="AD8" s="12">
        <v>41000000</v>
      </c>
      <c r="AE8" s="12">
        <v>198000000</v>
      </c>
      <c r="AF8" s="51">
        <v>0.13270777479892701</v>
      </c>
      <c r="AG8" s="12">
        <v>1.38</v>
      </c>
      <c r="AH8" s="12">
        <v>1.36</v>
      </c>
      <c r="AI8" s="12">
        <v>144000000</v>
      </c>
      <c r="AJ8" s="51">
        <v>146000000</v>
      </c>
      <c r="AK8" s="4" t="s">
        <v>69</v>
      </c>
      <c r="AL8" s="5" t="s">
        <v>70</v>
      </c>
    </row>
    <row r="9" spans="1:38">
      <c r="A9" s="114">
        <v>42004</v>
      </c>
      <c r="B9" s="51" t="s">
        <v>54</v>
      </c>
      <c r="C9" s="51" t="s">
        <v>55</v>
      </c>
      <c r="D9" s="51">
        <v>1526520</v>
      </c>
      <c r="E9" s="115">
        <v>42052</v>
      </c>
      <c r="F9" s="116">
        <v>42052.709629629629</v>
      </c>
      <c r="G9" s="12">
        <v>2014</v>
      </c>
      <c r="H9" s="51" t="s">
        <v>56</v>
      </c>
      <c r="I9" s="12">
        <v>1246000000</v>
      </c>
      <c r="J9" s="12">
        <v>40000000</v>
      </c>
      <c r="K9" s="51">
        <v>1206000000</v>
      </c>
      <c r="L9" s="51">
        <v>0.96789727126805702</v>
      </c>
      <c r="M9" s="51">
        <v>171000000</v>
      </c>
      <c r="N9" s="27">
        <v>299000000</v>
      </c>
      <c r="O9" s="27">
        <v>502000000</v>
      </c>
      <c r="P9" s="12">
        <v>801000000</v>
      </c>
      <c r="Q9" s="51">
        <v>-106000000</v>
      </c>
      <c r="R9" s="51">
        <v>866000000</v>
      </c>
      <c r="S9" s="51">
        <v>906000000</v>
      </c>
      <c r="T9" s="51">
        <v>1000000</v>
      </c>
      <c r="U9" s="12">
        <v>9000000</v>
      </c>
      <c r="V9" s="12">
        <v>65000000</v>
      </c>
      <c r="W9" s="51">
        <v>396000000</v>
      </c>
      <c r="X9" s="51">
        <v>0.31781701444622701</v>
      </c>
      <c r="Y9" s="12">
        <v>340000000</v>
      </c>
      <c r="Z9" s="51">
        <v>0.27287319422150802</v>
      </c>
      <c r="AA9" s="12">
        <v>18000000</v>
      </c>
      <c r="AB9" s="12">
        <v>322000000</v>
      </c>
      <c r="AC9" s="51">
        <v>0.25842696629213402</v>
      </c>
      <c r="AD9" s="12">
        <v>96000000</v>
      </c>
      <c r="AE9" s="12">
        <v>226000000</v>
      </c>
      <c r="AF9" s="51">
        <v>0.181380417335473</v>
      </c>
      <c r="AG9" s="12">
        <v>1.58</v>
      </c>
      <c r="AH9" s="12">
        <v>1.55</v>
      </c>
      <c r="AI9" s="12">
        <v>143000000</v>
      </c>
      <c r="AJ9" s="51">
        <v>146000000</v>
      </c>
      <c r="AK9" s="4" t="s">
        <v>71</v>
      </c>
      <c r="AL9" s="5" t="s">
        <v>72</v>
      </c>
    </row>
    <row r="10" spans="1:38">
      <c r="A10" s="114">
        <v>41639</v>
      </c>
      <c r="B10" s="51" t="s">
        <v>54</v>
      </c>
      <c r="C10" s="51" t="s">
        <v>55</v>
      </c>
      <c r="D10" s="51">
        <v>1526520</v>
      </c>
      <c r="E10" s="115">
        <v>41681</v>
      </c>
      <c r="F10" s="116">
        <v>41681.6718287037</v>
      </c>
      <c r="G10" s="12">
        <v>2013</v>
      </c>
      <c r="H10" s="51" t="s">
        <v>56</v>
      </c>
      <c r="I10" s="12">
        <v>944661000</v>
      </c>
      <c r="J10" s="12">
        <v>17714000</v>
      </c>
      <c r="K10" s="51">
        <v>926947000</v>
      </c>
      <c r="L10" s="51">
        <v>0.98124829965458504</v>
      </c>
      <c r="M10" s="51">
        <v>130673000</v>
      </c>
      <c r="N10" s="27">
        <v>228794000</v>
      </c>
      <c r="O10" s="27">
        <v>368353000</v>
      </c>
      <c r="P10" s="12">
        <v>597147000</v>
      </c>
      <c r="Q10" s="51">
        <v>-95447000</v>
      </c>
      <c r="R10" s="51">
        <v>632373000</v>
      </c>
      <c r="S10" s="51">
        <v>650087000</v>
      </c>
      <c r="T10" s="51">
        <v>1738000</v>
      </c>
      <c r="U10" s="12">
        <v>10074000</v>
      </c>
      <c r="V10" s="12">
        <v>35226000</v>
      </c>
      <c r="W10" s="51">
        <v>330002000</v>
      </c>
      <c r="X10" s="51">
        <v>0.349333782171593</v>
      </c>
      <c r="Y10" s="12">
        <v>294574000</v>
      </c>
      <c r="Z10" s="51">
        <v>0.31183038148076397</v>
      </c>
      <c r="AA10" s="12">
        <v>9872000</v>
      </c>
      <c r="AB10" s="12">
        <v>284702000</v>
      </c>
      <c r="AC10" s="51">
        <v>0.30138007179295001</v>
      </c>
      <c r="AD10" s="12">
        <v>79259000</v>
      </c>
      <c r="AE10" s="12">
        <v>205443000</v>
      </c>
      <c r="AF10" s="51">
        <v>0.21747801592317201</v>
      </c>
      <c r="AG10" s="12">
        <v>1.44</v>
      </c>
      <c r="AH10" s="12">
        <v>1.41</v>
      </c>
      <c r="AI10" s="12">
        <v>142854000</v>
      </c>
      <c r="AJ10" s="51">
        <v>145263000</v>
      </c>
      <c r="AK10" s="4" t="s">
        <v>73</v>
      </c>
      <c r="AL10" s="5" t="s">
        <v>74</v>
      </c>
    </row>
    <row r="11" spans="1:38">
      <c r="A11" s="114">
        <v>41274</v>
      </c>
      <c r="B11" s="51" t="s">
        <v>54</v>
      </c>
      <c r="C11" s="51" t="s">
        <v>55</v>
      </c>
      <c r="D11" s="51">
        <v>1526520</v>
      </c>
      <c r="E11" s="115">
        <v>41320</v>
      </c>
      <c r="F11" s="116">
        <v>41320.711678240739</v>
      </c>
      <c r="G11" s="12">
        <v>2012</v>
      </c>
      <c r="H11" s="51" t="s">
        <v>56</v>
      </c>
      <c r="I11" s="12">
        <v>762966000</v>
      </c>
      <c r="J11" s="12">
        <v>12074000</v>
      </c>
      <c r="K11" s="51">
        <v>750892000</v>
      </c>
      <c r="L11" s="51">
        <v>0.98417491736197904</v>
      </c>
      <c r="M11" s="51">
        <v>86640000</v>
      </c>
      <c r="N11" s="27">
        <v>162281000</v>
      </c>
      <c r="O11" s="27">
        <v>266239000</v>
      </c>
      <c r="P11" s="12">
        <v>428520000</v>
      </c>
      <c r="Q11" s="51">
        <v>-60564000</v>
      </c>
      <c r="R11" s="51">
        <v>454596000</v>
      </c>
      <c r="S11" s="51">
        <v>466670000</v>
      </c>
      <c r="T11" s="51">
        <v>0</v>
      </c>
      <c r="U11" s="12">
        <v>0</v>
      </c>
      <c r="V11" s="12">
        <v>26076000</v>
      </c>
      <c r="W11" s="51">
        <v>307532000</v>
      </c>
      <c r="X11" s="51">
        <v>0.40307431785951098</v>
      </c>
      <c r="Y11" s="12">
        <v>296296000</v>
      </c>
      <c r="Z11" s="51">
        <v>0.38834758036400002</v>
      </c>
      <c r="AA11" s="12">
        <v>14321000</v>
      </c>
      <c r="AB11" s="12">
        <v>281975000</v>
      </c>
      <c r="AC11" s="51">
        <v>0.36957741236175601</v>
      </c>
      <c r="AD11" s="12">
        <v>87387000</v>
      </c>
      <c r="AE11" s="12">
        <v>194069000</v>
      </c>
      <c r="AF11" s="51">
        <v>0.25436126904737499</v>
      </c>
      <c r="AG11" s="12">
        <v>1.39</v>
      </c>
      <c r="AH11" s="12">
        <v>1.37</v>
      </c>
      <c r="AI11" s="12">
        <v>139461886</v>
      </c>
      <c r="AJ11" s="51">
        <v>141341351</v>
      </c>
      <c r="AK11" s="4" t="s">
        <v>75</v>
      </c>
      <c r="AL11" s="5" t="s">
        <v>76</v>
      </c>
    </row>
    <row r="12" spans="1:38">
      <c r="A12" s="114">
        <v>40908</v>
      </c>
      <c r="B12" s="51" t="s">
        <v>54</v>
      </c>
      <c r="C12" s="51" t="s">
        <v>55</v>
      </c>
      <c r="D12" s="51">
        <v>1526520</v>
      </c>
      <c r="E12" s="115">
        <v>40983</v>
      </c>
      <c r="F12" s="116">
        <v>40983.68959490741</v>
      </c>
      <c r="G12" s="12">
        <v>2011</v>
      </c>
      <c r="H12" s="51" t="s">
        <v>56</v>
      </c>
      <c r="I12" s="12">
        <v>637063000</v>
      </c>
      <c r="J12" s="12">
        <v>10873000</v>
      </c>
      <c r="K12" s="51">
        <v>626190000</v>
      </c>
      <c r="L12" s="51">
        <v>0.98293261419985101</v>
      </c>
      <c r="M12" s="51">
        <v>57448000</v>
      </c>
      <c r="N12" s="27">
        <v>44770000</v>
      </c>
      <c r="O12" s="27">
        <v>209176000</v>
      </c>
      <c r="P12" s="12">
        <v>253946000</v>
      </c>
      <c r="Q12" s="51">
        <v>25885000</v>
      </c>
      <c r="R12" s="51">
        <v>337279000</v>
      </c>
      <c r="S12" s="51">
        <v>348152000</v>
      </c>
      <c r="T12" s="51">
        <v>544000</v>
      </c>
      <c r="U12" s="12">
        <v>153000</v>
      </c>
      <c r="V12" s="12">
        <v>25885000</v>
      </c>
      <c r="W12" s="51">
        <v>297818000</v>
      </c>
      <c r="X12" s="51">
        <v>0.46748594722970799</v>
      </c>
      <c r="Y12" s="12">
        <v>288911000</v>
      </c>
      <c r="Z12" s="51">
        <v>0.45350459844630697</v>
      </c>
      <c r="AA12" s="12">
        <v>17017000</v>
      </c>
      <c r="AB12" s="12">
        <v>271894000</v>
      </c>
      <c r="AC12" s="51">
        <v>0.42679295454295701</v>
      </c>
      <c r="AD12" s="12">
        <v>94103000</v>
      </c>
      <c r="AE12" s="12">
        <v>177677000</v>
      </c>
      <c r="AF12" s="51">
        <v>0.27890020296265799</v>
      </c>
      <c r="AG12" s="12">
        <v>1.33</v>
      </c>
      <c r="AH12" s="12">
        <v>1.32</v>
      </c>
      <c r="AI12" s="12">
        <v>133461000</v>
      </c>
      <c r="AJ12" s="51">
        <v>134865000</v>
      </c>
      <c r="AK12" s="4" t="s">
        <v>77</v>
      </c>
      <c r="AL12" s="5" t="s">
        <v>78</v>
      </c>
    </row>
    <row r="13" spans="1:38">
      <c r="A13" s="114">
        <v>40543</v>
      </c>
      <c r="B13" s="51" t="s">
        <v>54</v>
      </c>
      <c r="C13" s="51" t="s">
        <v>55</v>
      </c>
      <c r="D13" s="51">
        <v>1526520</v>
      </c>
      <c r="E13" s="115">
        <v>40543</v>
      </c>
      <c r="F13" s="115">
        <v>40543</v>
      </c>
      <c r="G13" s="12">
        <v>2010</v>
      </c>
      <c r="H13" s="51" t="s">
        <v>56</v>
      </c>
      <c r="I13" s="12">
        <v>484635000</v>
      </c>
      <c r="J13" s="12">
        <v>7345000</v>
      </c>
      <c r="K13" s="51">
        <v>477290000</v>
      </c>
      <c r="L13" s="51">
        <v>0.98484426424009797</v>
      </c>
      <c r="M13" s="51">
        <v>53667000</v>
      </c>
      <c r="N13" s="27">
        <v>34344000</v>
      </c>
      <c r="O13" s="27">
        <v>140470000</v>
      </c>
      <c r="P13" s="12">
        <v>174814000</v>
      </c>
      <c r="Q13" s="51">
        <v>14609000</v>
      </c>
      <c r="R13" s="51">
        <v>243090000</v>
      </c>
      <c r="S13" s="51">
        <v>250435000</v>
      </c>
      <c r="T13" s="51">
        <v>241000</v>
      </c>
      <c r="U13" s="12">
        <v>0</v>
      </c>
      <c r="V13" s="12">
        <v>27480000</v>
      </c>
      <c r="W13" s="51">
        <v>251717000</v>
      </c>
      <c r="X13" s="51">
        <v>0.51939500861472998</v>
      </c>
      <c r="Y13" s="12">
        <v>234200000</v>
      </c>
      <c r="Z13" s="51">
        <v>0.48325028113941398</v>
      </c>
      <c r="AA13" s="12">
        <v>458615000</v>
      </c>
      <c r="AB13" s="12">
        <v>-224415000</v>
      </c>
      <c r="AC13" s="51">
        <v>-0.46305982853074901</v>
      </c>
      <c r="AD13" s="12">
        <v>85461000</v>
      </c>
      <c r="AE13" s="12">
        <v>138776000</v>
      </c>
      <c r="AF13" s="51">
        <v>0.28635158418190998</v>
      </c>
      <c r="AG13" s="12">
        <v>1.0398240000000001</v>
      </c>
      <c r="AH13" s="12">
        <v>1.0398240000000001</v>
      </c>
      <c r="AI13" s="12">
        <v>133461000</v>
      </c>
      <c r="AJ13" s="51">
        <v>133461000</v>
      </c>
      <c r="AK13" s="51"/>
      <c r="AL13" s="117"/>
    </row>
    <row r="14" spans="1:38">
      <c r="A14" s="114">
        <v>40178</v>
      </c>
      <c r="B14" s="51" t="s">
        <v>54</v>
      </c>
      <c r="C14" s="51" t="s">
        <v>55</v>
      </c>
      <c r="D14" s="51">
        <v>1526520</v>
      </c>
      <c r="E14" s="115">
        <v>40178</v>
      </c>
      <c r="F14" s="115">
        <v>40178</v>
      </c>
      <c r="G14" s="12">
        <v>2009</v>
      </c>
      <c r="H14" s="51" t="s">
        <v>56</v>
      </c>
      <c r="I14" s="12">
        <v>352089000</v>
      </c>
      <c r="J14" s="12">
        <v>4569000</v>
      </c>
      <c r="K14" s="51">
        <v>347520000</v>
      </c>
      <c r="L14" s="51">
        <v>0.98702316743777796</v>
      </c>
      <c r="M14" s="51">
        <v>37074000</v>
      </c>
      <c r="N14" s="27">
        <v>15873000</v>
      </c>
      <c r="O14" s="27">
        <v>105679000</v>
      </c>
      <c r="P14" s="12">
        <v>121552000</v>
      </c>
      <c r="Q14" s="51">
        <v>13806000</v>
      </c>
      <c r="R14" s="51">
        <v>172432000</v>
      </c>
      <c r="S14" s="51">
        <v>177001000</v>
      </c>
      <c r="T14" s="51">
        <v>978000</v>
      </c>
      <c r="U14" s="12">
        <v>0</v>
      </c>
      <c r="V14" s="12">
        <v>23136000</v>
      </c>
      <c r="W14" s="51">
        <v>189888000</v>
      </c>
      <c r="X14" s="51">
        <v>0.539318183754675</v>
      </c>
      <c r="Y14" s="12">
        <v>175088000</v>
      </c>
      <c r="Z14" s="51">
        <v>0.49728335733294698</v>
      </c>
      <c r="AA14" s="12">
        <v>341628000</v>
      </c>
      <c r="AB14" s="12">
        <v>-166540000</v>
      </c>
      <c r="AC14" s="51">
        <v>-0.47300540488342402</v>
      </c>
      <c r="AD14" s="12">
        <v>64325000</v>
      </c>
      <c r="AE14" s="12">
        <v>102427000</v>
      </c>
      <c r="AF14" s="51">
        <v>0.29091224093908002</v>
      </c>
      <c r="AG14" s="12">
        <v>0.76746800000000004</v>
      </c>
      <c r="AH14" s="12">
        <v>0.76746800000000004</v>
      </c>
      <c r="AI14" s="12">
        <v>133461000</v>
      </c>
      <c r="AJ14" s="51">
        <v>133461000</v>
      </c>
      <c r="AK14" s="51"/>
      <c r="AL14" s="117"/>
    </row>
    <row r="15" spans="1:38">
      <c r="A15" s="118">
        <v>39813</v>
      </c>
      <c r="B15" s="50" t="s">
        <v>54</v>
      </c>
      <c r="C15" s="50" t="s">
        <v>55</v>
      </c>
      <c r="D15" s="50">
        <v>1526520</v>
      </c>
      <c r="E15" s="119">
        <v>39813</v>
      </c>
      <c r="F15" s="119">
        <v>39813</v>
      </c>
      <c r="G15" s="13">
        <v>2008</v>
      </c>
      <c r="H15" s="50" t="s">
        <v>56</v>
      </c>
      <c r="I15" s="13">
        <v>298246000</v>
      </c>
      <c r="J15" s="13">
        <v>2414000</v>
      </c>
      <c r="K15" s="50">
        <v>295832000</v>
      </c>
      <c r="L15" s="50">
        <v>0.99190601047457405</v>
      </c>
      <c r="M15" s="50">
        <v>30240000</v>
      </c>
      <c r="N15" s="28">
        <v>22937000</v>
      </c>
      <c r="O15" s="28">
        <v>98291000</v>
      </c>
      <c r="P15" s="13">
        <v>121228000</v>
      </c>
      <c r="Q15" s="50">
        <v>11161000</v>
      </c>
      <c r="R15" s="50">
        <v>162629000</v>
      </c>
      <c r="S15" s="50">
        <v>165043000</v>
      </c>
      <c r="T15" s="50">
        <v>4035000</v>
      </c>
      <c r="U15" s="13">
        <v>0</v>
      </c>
      <c r="V15" s="13">
        <v>16183000</v>
      </c>
      <c r="W15" s="50">
        <v>135342000</v>
      </c>
      <c r="X15" s="50">
        <v>0.45379317744412301</v>
      </c>
      <c r="Y15" s="13">
        <v>133203000</v>
      </c>
      <c r="Z15" s="50">
        <v>0.44662124554897598</v>
      </c>
      <c r="AA15" s="13">
        <v>252313000</v>
      </c>
      <c r="AB15" s="13">
        <v>-119110000</v>
      </c>
      <c r="AC15" s="50">
        <v>-0.39936830669983803</v>
      </c>
      <c r="AD15" s="13">
        <v>46788000</v>
      </c>
      <c r="AE15" s="13">
        <v>72371000</v>
      </c>
      <c r="AF15" s="50">
        <v>0.242655391857728</v>
      </c>
      <c r="AG15" s="13">
        <v>0.54226300000000005</v>
      </c>
      <c r="AH15" s="13">
        <v>0.54226300000000005</v>
      </c>
      <c r="AI15" s="13">
        <v>133461000</v>
      </c>
      <c r="AJ15" s="50">
        <v>133461000</v>
      </c>
      <c r="AK15" s="50"/>
      <c r="AL15" s="120"/>
    </row>
  </sheetData>
  <hyperlinks>
    <hyperlink ref="AK2" r:id="rId1" xr:uid="{08C0F8DF-A21D-4BC3-B936-6B3D0D810B58}"/>
    <hyperlink ref="AL2" r:id="rId2" xr:uid="{9A17EE7F-A63F-41D6-8707-D4CBA6A88BE8}"/>
    <hyperlink ref="AK3" r:id="rId3" xr:uid="{84E5886B-9028-4DDF-9ADD-7E24A455A1ED}"/>
    <hyperlink ref="AL3" r:id="rId4" xr:uid="{84380E97-2E34-4F00-B0B8-EE76DD3867CD}"/>
    <hyperlink ref="AK4" r:id="rId5" xr:uid="{86D04486-2508-445C-B339-8C0750047E4E}"/>
    <hyperlink ref="AL4" r:id="rId6" xr:uid="{58CCD306-D1BC-4E45-BA01-70749690C43B}"/>
    <hyperlink ref="AK5" r:id="rId7" xr:uid="{7D819E84-2A82-4543-93DA-92C9F850205F}"/>
    <hyperlink ref="AL5" r:id="rId8" xr:uid="{2518A017-23BC-45CC-B2FE-A544C763177C}"/>
    <hyperlink ref="AK6" r:id="rId9" xr:uid="{C590133D-90AC-4060-9D80-AEB61C1E3C4C}"/>
    <hyperlink ref="AL6" r:id="rId10" xr:uid="{963CC9D5-ED44-4351-B1C1-336302DE36A2}"/>
    <hyperlink ref="AK7" r:id="rId11" xr:uid="{E3ABD88C-9D2B-4DF9-8DB1-F3F91D1222CE}"/>
    <hyperlink ref="AL7" r:id="rId12" xr:uid="{806D6F49-E450-4EEF-9822-BCCC0FABF8C5}"/>
    <hyperlink ref="AK8" r:id="rId13" xr:uid="{7CE520FF-DD3A-48AD-84AB-A94EA74EC89A}"/>
    <hyperlink ref="AL8" r:id="rId14" xr:uid="{1CCBFBA1-3BCD-40CC-9F16-3E9F90A14741}"/>
    <hyperlink ref="AK9" r:id="rId15" xr:uid="{B9363192-677E-4A36-B1BF-50D856ECF587}"/>
    <hyperlink ref="AL9" r:id="rId16" xr:uid="{1321A5D3-0964-4693-91FE-69FE00D00E51}"/>
    <hyperlink ref="AK10" r:id="rId17" xr:uid="{083EAFFC-BEB8-45D2-8226-E8B90894BACF}"/>
    <hyperlink ref="AL10" r:id="rId18" xr:uid="{0DF0E1BA-4877-45E3-93C9-E4A22282F36D}"/>
    <hyperlink ref="AK11" r:id="rId19" xr:uid="{52635E5D-BC1A-4AF5-8C10-AA2916F53486}"/>
    <hyperlink ref="AL11" r:id="rId20" xr:uid="{6CA5ED9A-03F9-4590-BA3C-3293B2756B7B}"/>
    <hyperlink ref="AK12" r:id="rId21" xr:uid="{CEE66B89-18DF-459D-844D-8CC8AA3FE383}"/>
    <hyperlink ref="AL12" r:id="rId22" xr:uid="{E32434D8-4FE7-4029-8D1E-2191C64D467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27D76-A490-CE4A-929F-EA00939A2224}">
  <dimension ref="A1:BA103"/>
  <sheetViews>
    <sheetView topLeftCell="A39" zoomScaleNormal="100" workbookViewId="0">
      <selection activeCell="A41" sqref="A41"/>
    </sheetView>
  </sheetViews>
  <sheetFormatPr defaultColWidth="11" defaultRowHeight="15.6"/>
  <cols>
    <col min="1" max="1" width="45.625" style="78" customWidth="1"/>
    <col min="2" max="2" width="19.625" style="78" customWidth="1"/>
    <col min="3" max="3" width="21.375" style="78" customWidth="1"/>
    <col min="4" max="4" width="22.125" style="78" customWidth="1"/>
    <col min="5" max="5" width="20.875" style="78" customWidth="1"/>
    <col min="6" max="6" width="20.125" style="78" customWidth="1"/>
    <col min="7" max="7" width="21.875" style="78" customWidth="1"/>
    <col min="8" max="14" width="23.875" style="78" bestFit="1" customWidth="1"/>
    <col min="15" max="15" width="11" style="78"/>
    <col min="16" max="36" width="11" style="60"/>
  </cols>
  <sheetData>
    <row r="1" spans="1:36">
      <c r="B1" s="225" t="s">
        <v>134</v>
      </c>
      <c r="C1" s="225"/>
      <c r="D1" s="225"/>
      <c r="E1" s="225"/>
      <c r="F1" s="225"/>
      <c r="G1" s="225"/>
      <c r="H1" s="225"/>
      <c r="I1" s="225"/>
      <c r="J1" s="225"/>
      <c r="K1" s="225"/>
      <c r="L1" s="225"/>
      <c r="M1" s="225"/>
      <c r="N1" s="225"/>
    </row>
    <row r="2" spans="1:36" s="59" customFormat="1" ht="20.45" thickBot="1">
      <c r="A2" s="69" t="s">
        <v>135</v>
      </c>
      <c r="B2" s="24" cm="1">
        <f t="array" ref="B2:K2">TRANSPOSE(In_BalanceSheet!G2:G11)</f>
        <v>2021</v>
      </c>
      <c r="C2" s="24">
        <v>2020</v>
      </c>
      <c r="D2" s="24">
        <v>2019</v>
      </c>
      <c r="E2" s="24">
        <v>2018</v>
      </c>
      <c r="F2" s="24">
        <v>2017</v>
      </c>
      <c r="G2" s="24">
        <v>2016</v>
      </c>
      <c r="H2" s="24">
        <v>2015</v>
      </c>
      <c r="I2" s="24">
        <v>2014</v>
      </c>
      <c r="J2" s="24">
        <v>2013</v>
      </c>
      <c r="K2" s="24">
        <v>2012</v>
      </c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</row>
    <row r="3" spans="1:36" ht="16.149999999999999" thickTop="1">
      <c r="A3" s="74" t="s">
        <v>136</v>
      </c>
      <c r="B3" s="75" cm="1">
        <f t="array" ref="B3:K3">TRANSPOSE(In_BalanceSheet!K2:K11)</f>
        <v>723000000</v>
      </c>
      <c r="C3" s="75">
        <v>418000000</v>
      </c>
      <c r="D3" s="75">
        <v>319000000</v>
      </c>
      <c r="E3" s="75">
        <v>670000000</v>
      </c>
      <c r="F3" s="75">
        <v>708000000</v>
      </c>
      <c r="G3" s="75">
        <v>730000000</v>
      </c>
      <c r="H3" s="75">
        <v>661000000</v>
      </c>
      <c r="I3" s="75">
        <v>563000000</v>
      </c>
      <c r="J3" s="75">
        <v>482368000</v>
      </c>
      <c r="K3" s="75">
        <v>486485000</v>
      </c>
      <c r="L3" s="75"/>
      <c r="M3" s="81"/>
      <c r="N3" s="81"/>
    </row>
    <row r="4" spans="1:36">
      <c r="A4" s="74" t="s">
        <v>137</v>
      </c>
      <c r="B4" s="75" cm="1">
        <f t="array" ref="B4:K4">TRANSPOSE(In_BalanceSheet!L2:L11)</f>
        <v>142000000</v>
      </c>
      <c r="C4" s="75">
        <v>133000000</v>
      </c>
      <c r="D4" s="75">
        <v>183000000</v>
      </c>
      <c r="E4" s="75">
        <v>212000000</v>
      </c>
      <c r="F4" s="75">
        <v>260000000</v>
      </c>
      <c r="G4" s="75">
        <v>189000000</v>
      </c>
      <c r="H4" s="75">
        <v>180000000</v>
      </c>
      <c r="I4" s="75">
        <v>151000000</v>
      </c>
      <c r="J4" s="75">
        <v>127153000</v>
      </c>
      <c r="K4" s="75">
        <v>129673000</v>
      </c>
      <c r="L4" s="75"/>
      <c r="M4" s="81"/>
      <c r="N4" s="81"/>
    </row>
    <row r="5" spans="1:36">
      <c r="A5" s="74" t="s">
        <v>138</v>
      </c>
      <c r="B5" s="75" cm="1">
        <f t="array" ref="B5:K5">TRANSPOSE(In_BalanceSheet!M2:M11)</f>
        <v>0</v>
      </c>
      <c r="C5" s="75">
        <v>0</v>
      </c>
      <c r="D5" s="75">
        <v>0</v>
      </c>
      <c r="E5" s="75">
        <v>0</v>
      </c>
      <c r="F5" s="75">
        <v>0</v>
      </c>
      <c r="G5" s="75">
        <v>0</v>
      </c>
      <c r="H5" s="75">
        <v>0</v>
      </c>
      <c r="I5" s="75">
        <v>0</v>
      </c>
      <c r="J5" s="75">
        <v>0</v>
      </c>
      <c r="K5" s="75">
        <v>0</v>
      </c>
      <c r="L5" s="75"/>
      <c r="M5" s="81"/>
      <c r="N5" s="81"/>
    </row>
    <row r="6" spans="1:36">
      <c r="A6" s="74" t="s">
        <v>139</v>
      </c>
      <c r="B6" s="75" cm="1">
        <f t="array" ref="B6:K6">TRANSPOSE(In_BalanceSheet!N2:N11)</f>
        <v>75000000</v>
      </c>
      <c r="C6" s="75">
        <v>22000000</v>
      </c>
      <c r="D6" s="75">
        <v>31000000</v>
      </c>
      <c r="E6" s="75">
        <v>33000000</v>
      </c>
      <c r="F6" s="75">
        <v>25000000</v>
      </c>
      <c r="G6" s="75">
        <v>31000000</v>
      </c>
      <c r="H6" s="75">
        <v>24000000</v>
      </c>
      <c r="I6" s="75">
        <v>33000000</v>
      </c>
      <c r="J6" s="75">
        <v>20764000</v>
      </c>
      <c r="K6" s="75">
        <v>16336000</v>
      </c>
      <c r="L6" s="75"/>
      <c r="M6" s="81"/>
      <c r="N6" s="81"/>
    </row>
    <row r="7" spans="1:36" ht="18.95" customHeight="1">
      <c r="A7" s="74" t="s">
        <v>140</v>
      </c>
      <c r="B7" s="75" cm="1">
        <f t="array" ref="B7:K7">TRANSPOSE(In_BalanceSheet!O2:O11)</f>
        <v>940000000</v>
      </c>
      <c r="C7" s="75">
        <v>573000000</v>
      </c>
      <c r="D7" s="75">
        <v>533000000</v>
      </c>
      <c r="E7" s="75">
        <v>915000000</v>
      </c>
      <c r="F7" s="75">
        <v>993000000</v>
      </c>
      <c r="G7" s="75">
        <v>950000000</v>
      </c>
      <c r="H7" s="75">
        <v>865000000</v>
      </c>
      <c r="I7" s="75">
        <v>747000000</v>
      </c>
      <c r="J7" s="75">
        <v>630285000</v>
      </c>
      <c r="K7" s="75">
        <v>632494000</v>
      </c>
      <c r="L7" s="75"/>
      <c r="M7" s="81"/>
      <c r="N7" s="81"/>
    </row>
    <row r="8" spans="1:36" ht="18.95" customHeight="1">
      <c r="A8" s="74"/>
      <c r="B8" s="76"/>
      <c r="C8" s="77"/>
      <c r="D8" s="77"/>
      <c r="E8" s="77"/>
    </row>
    <row r="9" spans="1:36" s="37" customFormat="1" ht="18.95" customHeight="1">
      <c r="A9" s="79" t="s">
        <v>141</v>
      </c>
      <c r="B9" s="80">
        <f>B10+B11</f>
        <v>717000000</v>
      </c>
      <c r="C9" s="80">
        <f>C10+C11</f>
        <v>680000000</v>
      </c>
      <c r="D9" s="80">
        <f t="shared" ref="D9:K9" si="0">D10+D11</f>
        <v>663000000</v>
      </c>
      <c r="E9" s="80">
        <f t="shared" si="0"/>
        <v>493000000</v>
      </c>
      <c r="F9" s="80">
        <f t="shared" si="0"/>
        <v>440000000</v>
      </c>
      <c r="G9" s="80">
        <f t="shared" si="0"/>
        <v>371000000</v>
      </c>
      <c r="H9" s="80">
        <f t="shared" si="0"/>
        <v>335000000</v>
      </c>
      <c r="I9" s="80">
        <f t="shared" si="0"/>
        <v>272000000</v>
      </c>
      <c r="J9" s="80">
        <f t="shared" si="0"/>
        <v>130153000</v>
      </c>
      <c r="K9" s="80">
        <f t="shared" si="0"/>
        <v>81428000</v>
      </c>
      <c r="L9" s="80"/>
      <c r="M9" s="80"/>
      <c r="N9" s="80"/>
      <c r="O9" s="90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</row>
    <row r="10" spans="1:36" s="10" customFormat="1" ht="38.25" customHeight="1">
      <c r="A10" s="74" t="s">
        <v>142</v>
      </c>
      <c r="B10" s="80">
        <v>460000000</v>
      </c>
      <c r="C10" s="80">
        <v>386000000</v>
      </c>
      <c r="D10" s="80">
        <v>319000000</v>
      </c>
      <c r="E10" s="80">
        <v>240000000</v>
      </c>
      <c r="F10" s="80">
        <v>177000000</v>
      </c>
      <c r="G10" s="80">
        <v>111000000</v>
      </c>
      <c r="H10" s="80">
        <v>88000000</v>
      </c>
      <c r="I10" s="80">
        <v>77000000</v>
      </c>
      <c r="J10" s="80">
        <v>48625000</v>
      </c>
      <c r="K10" s="80">
        <v>37626000</v>
      </c>
      <c r="L10" s="80"/>
      <c r="M10" s="81"/>
      <c r="N10" s="81"/>
      <c r="O10" s="78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</row>
    <row r="11" spans="1:36" ht="18.95" customHeight="1">
      <c r="A11" s="74" t="s">
        <v>143</v>
      </c>
      <c r="B11" s="81" cm="1">
        <f t="array" ref="B11:K11">TRANSPOSE(In_BalanceSheet!P2:P11)</f>
        <v>257000000</v>
      </c>
      <c r="C11" s="81">
        <v>294000000</v>
      </c>
      <c r="D11" s="81">
        <v>344000000</v>
      </c>
      <c r="E11" s="81">
        <v>253000000</v>
      </c>
      <c r="F11" s="81">
        <v>263000000</v>
      </c>
      <c r="G11" s="81">
        <v>260000000</v>
      </c>
      <c r="H11" s="81">
        <v>247000000</v>
      </c>
      <c r="I11" s="81">
        <v>195000000</v>
      </c>
      <c r="J11" s="81">
        <v>81528000</v>
      </c>
      <c r="K11" s="81">
        <v>43802000</v>
      </c>
      <c r="L11" s="81"/>
      <c r="M11" s="81"/>
      <c r="N11" s="81"/>
    </row>
    <row r="12" spans="1:36" ht="18.95" customHeight="1">
      <c r="A12" s="74"/>
      <c r="B12" s="81"/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</row>
    <row r="13" spans="1:36" ht="18.95" customHeight="1">
      <c r="A13" s="74" t="s">
        <v>144</v>
      </c>
      <c r="B13" s="75" cm="1">
        <f t="array" ref="B13:K13">TRANSPOSE(In_BalanceSheet!R2:R11)</f>
        <v>65000000</v>
      </c>
      <c r="C13" s="75">
        <v>86000000</v>
      </c>
      <c r="D13" s="75">
        <v>110000000</v>
      </c>
      <c r="E13" s="75">
        <v>118000000</v>
      </c>
      <c r="F13" s="75">
        <v>142000000</v>
      </c>
      <c r="G13" s="75">
        <v>167000000</v>
      </c>
      <c r="H13" s="75">
        <v>176000000</v>
      </c>
      <c r="I13" s="75">
        <v>214000000</v>
      </c>
      <c r="J13" s="75">
        <v>51842000</v>
      </c>
      <c r="K13" s="75">
        <v>38190000</v>
      </c>
      <c r="L13" s="75"/>
      <c r="M13" s="81"/>
      <c r="N13" s="81"/>
    </row>
    <row r="14" spans="1:36" ht="18.95" customHeight="1">
      <c r="A14" s="74" t="s">
        <v>145</v>
      </c>
      <c r="B14" s="81" cm="1">
        <f t="array" ref="B14:K14">TRANSPOSE(In_BalanceSheet!X2:X11)</f>
        <v>0</v>
      </c>
      <c r="C14" s="75">
        <v>0</v>
      </c>
      <c r="D14" s="75">
        <v>0</v>
      </c>
      <c r="E14" s="75">
        <v>0</v>
      </c>
      <c r="F14" s="75">
        <v>0</v>
      </c>
      <c r="G14" s="75">
        <v>0</v>
      </c>
      <c r="H14" s="75">
        <v>0</v>
      </c>
      <c r="I14" s="75">
        <v>0</v>
      </c>
      <c r="J14" s="75">
        <v>0</v>
      </c>
      <c r="K14" s="75">
        <v>0</v>
      </c>
      <c r="L14" s="75"/>
      <c r="M14" s="81"/>
      <c r="N14" s="81"/>
    </row>
    <row r="15" spans="1:36" s="73" customFormat="1" ht="18.95" customHeight="1" thickBot="1">
      <c r="A15" s="95" t="s">
        <v>146</v>
      </c>
      <c r="B15" s="96" cm="1">
        <f t="array" ref="B15:K15">TRANSPOSE(In_BalanceSheet!Y2:Y11)</f>
        <v>2289000000</v>
      </c>
      <c r="C15" s="96">
        <v>1969000000</v>
      </c>
      <c r="D15" s="96">
        <v>1984000000</v>
      </c>
      <c r="E15" s="96">
        <v>2167000000</v>
      </c>
      <c r="F15" s="96">
        <v>2272000000</v>
      </c>
      <c r="G15" s="96">
        <v>2238000000</v>
      </c>
      <c r="H15" s="96">
        <v>2128000000</v>
      </c>
      <c r="I15" s="96">
        <v>1959000000</v>
      </c>
      <c r="J15" s="96">
        <v>1473014000</v>
      </c>
      <c r="K15" s="96">
        <v>1299194000</v>
      </c>
      <c r="L15" s="96"/>
      <c r="M15" s="97"/>
      <c r="N15" s="97"/>
      <c r="O15" s="98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</row>
    <row r="16" spans="1:36" ht="18.95" customHeight="1" thickTop="1">
      <c r="B16" s="82"/>
      <c r="C16" s="82"/>
      <c r="D16" s="82"/>
      <c r="E16" s="83"/>
      <c r="F16" s="81"/>
      <c r="G16" s="81"/>
      <c r="H16" s="81"/>
      <c r="I16" s="81"/>
      <c r="J16" s="81"/>
      <c r="K16" s="81"/>
      <c r="L16" s="81"/>
      <c r="M16" s="81"/>
      <c r="N16" s="81"/>
    </row>
    <row r="17" spans="1:36" s="59" customFormat="1" ht="20.45" thickBot="1">
      <c r="A17" s="69" t="s">
        <v>147</v>
      </c>
      <c r="B17" s="70" cm="1">
        <f t="array" ref="B17:K17">TRANSPOSE(In_BalanceSheet!AM2:AM11)</f>
        <v>1500000000</v>
      </c>
      <c r="C17" s="70">
        <v>1083000000</v>
      </c>
      <c r="D17" s="70">
        <v>823000000</v>
      </c>
      <c r="E17" s="70">
        <v>696000000</v>
      </c>
      <c r="F17" s="70">
        <v>909000000</v>
      </c>
      <c r="G17" s="70">
        <v>736000000</v>
      </c>
      <c r="H17" s="70">
        <v>716000000</v>
      </c>
      <c r="I17" s="70">
        <v>834000000</v>
      </c>
      <c r="J17" s="70">
        <v>608534000</v>
      </c>
      <c r="K17" s="70">
        <v>572226000</v>
      </c>
      <c r="L17" s="71"/>
      <c r="M17" s="71"/>
      <c r="N17" s="7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</row>
    <row r="18" spans="1:36" ht="16.149999999999999" thickTop="1">
      <c r="A18" s="91"/>
      <c r="B18" s="81"/>
      <c r="C18" s="81"/>
      <c r="D18" s="81"/>
      <c r="E18" s="81"/>
      <c r="F18" s="81"/>
      <c r="G18" s="84"/>
      <c r="H18" s="84"/>
      <c r="I18" s="84"/>
      <c r="J18" s="84"/>
      <c r="K18" s="81"/>
      <c r="L18" s="81"/>
      <c r="M18" s="81"/>
      <c r="N18" s="81"/>
    </row>
    <row r="19" spans="1:36">
      <c r="A19" s="74" t="s">
        <v>148</v>
      </c>
      <c r="B19" s="75" cm="1">
        <f t="array" ref="B19:K19">TRANSPOSE(In_BalanceSheet!Z2:Z11)</f>
        <v>27000000</v>
      </c>
      <c r="C19" s="75">
        <v>18000000</v>
      </c>
      <c r="D19" s="75">
        <v>11000000</v>
      </c>
      <c r="E19" s="75">
        <v>15000000</v>
      </c>
      <c r="F19" s="75">
        <v>8000000</v>
      </c>
      <c r="G19" s="75">
        <v>14000000</v>
      </c>
      <c r="H19" s="75">
        <v>10000000</v>
      </c>
      <c r="I19" s="75">
        <v>19000000</v>
      </c>
      <c r="J19" s="75">
        <v>9869000</v>
      </c>
      <c r="K19" s="75">
        <v>14099000</v>
      </c>
      <c r="L19" s="75"/>
      <c r="M19" s="81"/>
      <c r="N19" s="81"/>
    </row>
    <row r="20" spans="1:36" s="10" customFormat="1">
      <c r="A20" s="74" t="s">
        <v>149</v>
      </c>
      <c r="B20" s="75">
        <v>85000000</v>
      </c>
      <c r="C20" s="75">
        <v>62000000</v>
      </c>
      <c r="D20" s="75">
        <v>101000000</v>
      </c>
      <c r="E20" s="75">
        <v>98000000</v>
      </c>
      <c r="F20" s="75">
        <v>99000000</v>
      </c>
      <c r="G20" s="75">
        <v>90000000</v>
      </c>
      <c r="H20" s="75">
        <v>90000000</v>
      </c>
      <c r="I20" s="75">
        <v>65000000</v>
      </c>
      <c r="J20" s="75">
        <v>56657000</v>
      </c>
      <c r="K20" s="42">
        <v>41379000</v>
      </c>
      <c r="L20"/>
      <c r="M20"/>
      <c r="N20" s="81"/>
      <c r="O20" s="78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</row>
    <row r="21" spans="1:36" s="32" customFormat="1">
      <c r="A21" s="74" t="s">
        <v>150</v>
      </c>
      <c r="B21" s="81" cm="1">
        <f t="array" ref="B21:K21">TRANSPOSE(In_BalanceSheet!AD2:AD11)</f>
        <v>229000000</v>
      </c>
      <c r="C21" s="81">
        <v>170000000</v>
      </c>
      <c r="D21" s="81">
        <v>337000000</v>
      </c>
      <c r="E21" s="81">
        <v>315000000</v>
      </c>
      <c r="F21" s="81">
        <v>297000000</v>
      </c>
      <c r="G21" s="81">
        <v>265000000</v>
      </c>
      <c r="H21" s="81">
        <v>237000000</v>
      </c>
      <c r="I21" s="81">
        <v>227000000</v>
      </c>
      <c r="J21" s="81">
        <v>120589000</v>
      </c>
      <c r="K21" s="81">
        <v>77833000</v>
      </c>
      <c r="L21" s="81"/>
      <c r="M21" s="81"/>
      <c r="N21" s="81"/>
      <c r="O21" s="78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</row>
    <row r="22" spans="1:36" s="32" customFormat="1">
      <c r="A22" s="74" t="s">
        <v>151</v>
      </c>
      <c r="B22" s="81">
        <f t="shared" ref="B22:K22" si="1">SUM(B19:B21)</f>
        <v>341000000</v>
      </c>
      <c r="C22" s="81">
        <f t="shared" si="1"/>
        <v>250000000</v>
      </c>
      <c r="D22" s="81">
        <f t="shared" si="1"/>
        <v>449000000</v>
      </c>
      <c r="E22" s="81">
        <f t="shared" si="1"/>
        <v>428000000</v>
      </c>
      <c r="F22" s="81">
        <f t="shared" si="1"/>
        <v>404000000</v>
      </c>
      <c r="G22" s="81">
        <f t="shared" si="1"/>
        <v>369000000</v>
      </c>
      <c r="H22" s="81">
        <f t="shared" si="1"/>
        <v>337000000</v>
      </c>
      <c r="I22" s="81">
        <f t="shared" si="1"/>
        <v>311000000</v>
      </c>
      <c r="J22" s="81">
        <f t="shared" si="1"/>
        <v>187115000</v>
      </c>
      <c r="K22" s="81">
        <f t="shared" si="1"/>
        <v>133311000</v>
      </c>
      <c r="L22" s="81"/>
      <c r="M22" s="81"/>
      <c r="N22" s="81"/>
      <c r="O22" s="78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</row>
    <row r="23" spans="1:36" s="32" customFormat="1">
      <c r="A23" s="85"/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78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</row>
    <row r="24" spans="1:36" s="32" customFormat="1" ht="18.95" customHeight="1">
      <c r="A24" s="74" t="s">
        <v>152</v>
      </c>
      <c r="B24" s="80" cm="1">
        <f t="array" ref="B24:K24">TRANSPOSE(In_BalanceSheet!AY2:AY11)</f>
        <v>927000000</v>
      </c>
      <c r="C24" s="80">
        <v>634000000</v>
      </c>
      <c r="D24" s="80">
        <v>167000000</v>
      </c>
      <c r="E24" s="80">
        <v>83000000</v>
      </c>
      <c r="F24" s="80">
        <v>237000000</v>
      </c>
      <c r="G24" s="80">
        <v>171000000</v>
      </c>
      <c r="H24" s="80">
        <v>201000000</v>
      </c>
      <c r="I24" s="80">
        <v>338000000</v>
      </c>
      <c r="J24" s="80">
        <v>368461000</v>
      </c>
      <c r="K24" s="80">
        <v>412145000</v>
      </c>
      <c r="L24" s="80"/>
      <c r="M24" s="80"/>
      <c r="N24" s="80"/>
      <c r="O24" s="78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</row>
    <row r="25" spans="1:36" s="32" customFormat="1" ht="18.95" customHeight="1">
      <c r="A25" s="74" t="s">
        <v>153</v>
      </c>
      <c r="B25" s="80" cm="1">
        <f t="array" ref="B25:K25">TRANSPOSE(In_BalanceSheet!AH2:AH11)</f>
        <v>1000000</v>
      </c>
      <c r="C25" s="80">
        <v>10000000</v>
      </c>
      <c r="D25" s="80">
        <v>8000000</v>
      </c>
      <c r="E25" s="80">
        <v>21000000</v>
      </c>
      <c r="F25" s="80">
        <v>14000000</v>
      </c>
      <c r="G25" s="80">
        <v>12000000</v>
      </c>
      <c r="H25" s="80">
        <v>15000000</v>
      </c>
      <c r="I25" s="80">
        <v>39000000</v>
      </c>
      <c r="J25" s="80">
        <v>13114000</v>
      </c>
      <c r="K25" s="80">
        <v>11023000</v>
      </c>
      <c r="L25" s="80"/>
      <c r="M25" s="80"/>
      <c r="N25" s="80"/>
      <c r="O25" s="78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</row>
    <row r="26" spans="1:36" s="32" customFormat="1">
      <c r="A26" s="74" t="s">
        <v>154</v>
      </c>
      <c r="B26" s="80" cm="1">
        <f t="array" ref="B26:K26">TRANSPOSE(In_BalanceSheet!AU2:AU11)</f>
        <v>0</v>
      </c>
      <c r="C26" s="80">
        <v>0</v>
      </c>
      <c r="D26" s="80">
        <v>0</v>
      </c>
      <c r="E26" s="80">
        <v>0</v>
      </c>
      <c r="F26" s="80">
        <v>0</v>
      </c>
      <c r="G26" s="80">
        <v>0</v>
      </c>
      <c r="H26" s="80">
        <v>0</v>
      </c>
      <c r="I26" s="80">
        <v>0</v>
      </c>
      <c r="J26" s="80">
        <v>0</v>
      </c>
      <c r="K26" s="80">
        <v>0</v>
      </c>
      <c r="L26" s="80"/>
      <c r="M26" s="80"/>
      <c r="N26" s="80"/>
      <c r="O26" s="78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</row>
    <row r="27" spans="1:36" s="32" customFormat="1">
      <c r="A27" s="74" t="s">
        <v>155</v>
      </c>
      <c r="B27" s="92" cm="1">
        <f t="array" ref="B27:K27">TRANSPOSE(In_BalanceSheet!AK2:AK11)</f>
        <v>0</v>
      </c>
      <c r="C27" s="81">
        <v>0</v>
      </c>
      <c r="D27" s="81">
        <v>0</v>
      </c>
      <c r="E27" s="81">
        <v>0</v>
      </c>
      <c r="F27" s="81">
        <v>0</v>
      </c>
      <c r="G27" s="81">
        <v>0</v>
      </c>
      <c r="H27" s="81">
        <v>0</v>
      </c>
      <c r="I27" s="81">
        <v>0</v>
      </c>
      <c r="J27" s="81">
        <v>0</v>
      </c>
      <c r="K27" s="81">
        <v>0</v>
      </c>
      <c r="L27" s="81"/>
      <c r="M27" s="81"/>
      <c r="N27" s="81"/>
      <c r="O27" s="78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</row>
    <row r="28" spans="1:36" s="32" customFormat="1">
      <c r="A28" s="74" t="s">
        <v>156</v>
      </c>
      <c r="B28" s="92">
        <f t="shared" ref="B28:K28" si="2">SUM(B19:B25)</f>
        <v>1610000000</v>
      </c>
      <c r="C28" s="92">
        <f t="shared" si="2"/>
        <v>1144000000</v>
      </c>
      <c r="D28" s="92">
        <f t="shared" si="2"/>
        <v>1073000000</v>
      </c>
      <c r="E28" s="92">
        <f t="shared" si="2"/>
        <v>960000000</v>
      </c>
      <c r="F28" s="92">
        <f t="shared" si="2"/>
        <v>1059000000</v>
      </c>
      <c r="G28" s="92">
        <f t="shared" si="2"/>
        <v>921000000</v>
      </c>
      <c r="H28" s="92">
        <f t="shared" si="2"/>
        <v>890000000</v>
      </c>
      <c r="I28" s="92">
        <f t="shared" si="2"/>
        <v>999000000</v>
      </c>
      <c r="J28" s="92">
        <f t="shared" si="2"/>
        <v>755805000</v>
      </c>
      <c r="K28" s="92">
        <f t="shared" si="2"/>
        <v>689790000</v>
      </c>
      <c r="L28" s="81"/>
      <c r="M28" s="81"/>
      <c r="N28" s="81"/>
      <c r="O28" s="78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</row>
    <row r="29" spans="1:36">
      <c r="A29" s="74"/>
    </row>
    <row r="30" spans="1:36" s="59" customFormat="1" ht="20.45" thickBot="1">
      <c r="A30" s="69" t="s">
        <v>157</v>
      </c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</row>
    <row r="31" spans="1:36" ht="16.149999999999999" thickTop="1">
      <c r="A31" s="74" t="s">
        <v>158</v>
      </c>
      <c r="B31" s="86" cm="1">
        <f t="array" ref="B31:K31">TRANSPOSE(In_BalanceSheet!AO2:AO11)</f>
        <v>-722000000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144000</v>
      </c>
      <c r="K31" s="86">
        <v>143000</v>
      </c>
      <c r="L31" s="75"/>
      <c r="M31" s="81"/>
      <c r="N31" s="81"/>
    </row>
    <row r="32" spans="1:36" s="53" customFormat="1">
      <c r="A32" s="74" t="s">
        <v>159</v>
      </c>
      <c r="B32" s="103">
        <v>293.7</v>
      </c>
      <c r="C32" s="103">
        <v>531.29999999999995</v>
      </c>
      <c r="D32" s="103" t="s">
        <v>160</v>
      </c>
      <c r="E32" s="103">
        <v>672.9</v>
      </c>
      <c r="F32" s="103">
        <v>740.9</v>
      </c>
      <c r="G32" s="103" t="s">
        <v>160</v>
      </c>
      <c r="H32" s="103" t="s">
        <v>160</v>
      </c>
      <c r="I32" s="103">
        <v>1036.9000000000001</v>
      </c>
      <c r="J32" s="103">
        <v>1149.8</v>
      </c>
      <c r="K32" s="103">
        <v>1252.8</v>
      </c>
      <c r="L32" s="87"/>
      <c r="M32" s="93"/>
      <c r="N32" s="93"/>
      <c r="O32" s="78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</row>
    <row r="33" spans="1:53">
      <c r="A33" s="74" t="s">
        <v>161</v>
      </c>
      <c r="B33" s="94" cm="1">
        <f t="array" ref="B33:K33">TRANSPOSE(In_BalanceSheet!AP2:AP11)</f>
        <v>241000000</v>
      </c>
      <c r="C33" s="94">
        <v>389000000</v>
      </c>
      <c r="D33" s="94">
        <v>681000000</v>
      </c>
      <c r="E33" s="94">
        <v>1043000000</v>
      </c>
      <c r="F33" s="94">
        <v>926000000</v>
      </c>
      <c r="G33" s="94">
        <v>945000000</v>
      </c>
      <c r="H33" s="94">
        <v>826000000</v>
      </c>
      <c r="I33" s="94">
        <v>628000000</v>
      </c>
      <c r="J33" s="94">
        <v>401881000</v>
      </c>
      <c r="K33" s="94">
        <v>196438000</v>
      </c>
      <c r="L33" s="81"/>
      <c r="M33" s="81"/>
      <c r="N33" s="81"/>
    </row>
    <row r="34" spans="1:53" s="53" customFormat="1">
      <c r="A34" s="74" t="s">
        <v>162</v>
      </c>
      <c r="B34" s="94">
        <v>722000000</v>
      </c>
      <c r="C34" s="94">
        <v>722000000</v>
      </c>
      <c r="D34" s="94">
        <v>607000000</v>
      </c>
      <c r="E34" s="94">
        <v>547000000</v>
      </c>
      <c r="F34" s="94">
        <v>447000000</v>
      </c>
      <c r="G34" s="94">
        <v>197000000</v>
      </c>
      <c r="H34" s="94">
        <v>92000000</v>
      </c>
      <c r="I34" s="94">
        <v>145000000</v>
      </c>
      <c r="J34" s="94">
        <v>145221000</v>
      </c>
      <c r="K34" s="94">
        <v>0</v>
      </c>
      <c r="L34" s="94"/>
      <c r="M34" s="94"/>
      <c r="N34" s="94"/>
      <c r="O34" s="94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</row>
    <row r="35" spans="1:53">
      <c r="A35" s="74" t="s">
        <v>163</v>
      </c>
      <c r="B35" s="92" cm="1">
        <f t="array" ref="B35:K35">TRANSPOSE(In_BalanceSheet!AV2:AV11)</f>
        <v>789000000</v>
      </c>
      <c r="C35" s="86">
        <v>886000000</v>
      </c>
      <c r="D35" s="86">
        <v>1161000000</v>
      </c>
      <c r="E35" s="86">
        <v>1471000000</v>
      </c>
      <c r="F35" s="86">
        <v>1363000000</v>
      </c>
      <c r="G35" s="86">
        <v>1502000000</v>
      </c>
      <c r="H35" s="86">
        <v>1412000000</v>
      </c>
      <c r="I35" s="86">
        <v>1125000000</v>
      </c>
      <c r="J35" s="86">
        <v>864480000</v>
      </c>
      <c r="K35" s="86">
        <v>726968000</v>
      </c>
      <c r="L35" s="75"/>
      <c r="M35" s="81"/>
      <c r="N35" s="81"/>
    </row>
    <row r="36" spans="1:53" s="73" customFormat="1" ht="15" thickBot="1">
      <c r="A36" s="95" t="s">
        <v>164</v>
      </c>
      <c r="B36" s="97" cm="1">
        <f t="array" ref="B36:K36">TRANSPOSE(In_BalanceSheet!AW2:AW11)</f>
        <v>2289000000</v>
      </c>
      <c r="C36" s="99">
        <v>1969000000</v>
      </c>
      <c r="D36" s="99">
        <v>1984000000</v>
      </c>
      <c r="E36" s="99">
        <v>2167000000</v>
      </c>
      <c r="F36" s="99">
        <v>2272000000</v>
      </c>
      <c r="G36" s="99">
        <v>2238000000</v>
      </c>
      <c r="H36" s="99">
        <v>2128000000</v>
      </c>
      <c r="I36" s="99">
        <v>1959000000</v>
      </c>
      <c r="J36" s="99">
        <v>1473014000</v>
      </c>
      <c r="K36" s="99">
        <v>1299194000</v>
      </c>
      <c r="L36" s="96"/>
      <c r="M36" s="97"/>
      <c r="N36" s="97"/>
      <c r="O36" s="98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  <c r="AI36" s="72"/>
      <c r="AJ36" s="72"/>
    </row>
    <row r="37" spans="1:53" ht="16.149999999999999" thickTop="1">
      <c r="A37" s="74"/>
    </row>
    <row r="38" spans="1:53">
      <c r="A38" s="74" t="s">
        <v>165</v>
      </c>
      <c r="B38" s="78" cm="1">
        <f t="array" ref="B38:K38">TRANSPOSE(In_IncomeStatement!AI2:AI11)</f>
        <v>138000000</v>
      </c>
      <c r="C38" s="78">
        <v>135000000</v>
      </c>
      <c r="D38" s="78">
        <v>139000000</v>
      </c>
      <c r="E38" s="78">
        <v>138000000</v>
      </c>
      <c r="F38" s="78">
        <v>140000000</v>
      </c>
      <c r="G38" s="78">
        <v>145000000</v>
      </c>
      <c r="H38" s="78">
        <v>144000000</v>
      </c>
      <c r="I38" s="78">
        <v>143000000</v>
      </c>
      <c r="J38" s="78">
        <v>142854000</v>
      </c>
      <c r="K38" s="78">
        <v>139461886</v>
      </c>
    </row>
    <row r="40" spans="1:53" s="59" customFormat="1" ht="18.95" customHeight="1" thickBot="1">
      <c r="A40" s="61" t="s">
        <v>166</v>
      </c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</row>
    <row r="41" spans="1:53" s="57" customFormat="1" ht="18.95" customHeight="1" thickTop="1" thickBot="1">
      <c r="A41" s="100" t="s">
        <v>135</v>
      </c>
      <c r="B41" s="62">
        <f t="shared" ref="B41:K41" si="3">B2</f>
        <v>2021</v>
      </c>
      <c r="C41" s="62">
        <f t="shared" si="3"/>
        <v>2020</v>
      </c>
      <c r="D41" s="62">
        <f t="shared" si="3"/>
        <v>2019</v>
      </c>
      <c r="E41" s="62">
        <f t="shared" si="3"/>
        <v>2018</v>
      </c>
      <c r="F41" s="62">
        <f t="shared" si="3"/>
        <v>2017</v>
      </c>
      <c r="G41" s="62">
        <f t="shared" si="3"/>
        <v>2016</v>
      </c>
      <c r="H41" s="62">
        <f t="shared" si="3"/>
        <v>2015</v>
      </c>
      <c r="I41" s="62">
        <f t="shared" si="3"/>
        <v>2014</v>
      </c>
      <c r="J41" s="62">
        <f t="shared" si="3"/>
        <v>2013</v>
      </c>
      <c r="K41" s="62">
        <f t="shared" si="3"/>
        <v>2012</v>
      </c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</row>
    <row r="42" spans="1:53" ht="16.149999999999999" thickTop="1">
      <c r="A42" s="74" t="s">
        <v>136</v>
      </c>
      <c r="B42" s="101"/>
    </row>
    <row r="43" spans="1:53">
      <c r="A43" s="74" t="s">
        <v>167</v>
      </c>
      <c r="B43" s="101">
        <f>B4/'Income Statement'!B3</f>
        <v>0.1574279379157428</v>
      </c>
      <c r="C43" s="101">
        <f>C4/'Income Statement'!C3</f>
        <v>0.22019867549668873</v>
      </c>
      <c r="D43" s="101">
        <f>D4/'Income Statement'!D3</f>
        <v>0.11730769230769231</v>
      </c>
      <c r="E43" s="101">
        <f>E4/'Income Statement'!E3</f>
        <v>0.13126934984520125</v>
      </c>
      <c r="F43" s="101">
        <f>F4/'Income Statement'!F3</f>
        <v>0.16709511568123395</v>
      </c>
      <c r="G43" s="101">
        <f>G4/'Income Statement'!G3</f>
        <v>0.1277027027027027</v>
      </c>
      <c r="H43" s="101">
        <f>H4/'Income Statement'!H3</f>
        <v>0.12064343163538874</v>
      </c>
      <c r="I43" s="101">
        <f>I4/'Income Statement'!I3</f>
        <v>0.12118780096308186</v>
      </c>
      <c r="J43" s="101">
        <f>J4/'Income Statement'!J3</f>
        <v>0.13460172485156049</v>
      </c>
      <c r="K43" s="101">
        <f>K4/'Income Statement'!K3</f>
        <v>0.16995908074540675</v>
      </c>
    </row>
    <row r="44" spans="1:53">
      <c r="A44" s="74" t="s">
        <v>168</v>
      </c>
      <c r="B44" s="101">
        <f>B5/'Income Statement'!B3</f>
        <v>0</v>
      </c>
      <c r="C44" s="101">
        <f>C5/'Income Statement'!C3</f>
        <v>0</v>
      </c>
      <c r="D44" s="101">
        <f>D5/'Income Statement'!D3</f>
        <v>0</v>
      </c>
      <c r="E44" s="101">
        <f>E5/'Income Statement'!E3</f>
        <v>0</v>
      </c>
      <c r="F44" s="101">
        <f>F5/'Income Statement'!F3</f>
        <v>0</v>
      </c>
      <c r="G44" s="101">
        <f>G5/'Income Statement'!G3</f>
        <v>0</v>
      </c>
      <c r="H44" s="101">
        <f>H5/'Income Statement'!H3</f>
        <v>0</v>
      </c>
      <c r="I44" s="101">
        <f>I5/'Income Statement'!I3</f>
        <v>0</v>
      </c>
      <c r="J44" s="101">
        <f>J5/'Income Statement'!J3</f>
        <v>0</v>
      </c>
      <c r="K44" s="101">
        <f>K5/'Income Statement'!K3</f>
        <v>0</v>
      </c>
    </row>
    <row r="45" spans="1:53">
      <c r="A45" s="74" t="s">
        <v>169</v>
      </c>
      <c r="B45" s="101">
        <f>B6/'Income Statement'!B3</f>
        <v>8.3148558758314853E-2</v>
      </c>
      <c r="C45" s="101">
        <f>C6/'Income Statement'!C3</f>
        <v>3.6423841059602648E-2</v>
      </c>
      <c r="D45" s="101">
        <f>D6/'Income Statement'!D3</f>
        <v>1.9871794871794871E-2</v>
      </c>
      <c r="E45" s="101">
        <f>E6/'Income Statement'!E3</f>
        <v>2.0433436532507739E-2</v>
      </c>
      <c r="F45" s="101">
        <f>F6/'Income Statement'!F3</f>
        <v>1.6066838046272493E-2</v>
      </c>
      <c r="G45" s="101">
        <f>G6/'Income Statement'!G3</f>
        <v>2.0945945945945947E-2</v>
      </c>
      <c r="H45" s="101">
        <f>H6/'Income Statement'!H3</f>
        <v>1.6085790884718499E-2</v>
      </c>
      <c r="I45" s="101">
        <f>I6/'Income Statement'!I3</f>
        <v>2.6484751203852328E-2</v>
      </c>
      <c r="J45" s="101">
        <f>J6/'Income Statement'!J3</f>
        <v>2.198037179474965E-2</v>
      </c>
      <c r="K45" s="101">
        <f>K6/'Income Statement'!K3</f>
        <v>2.1411176906965711E-2</v>
      </c>
      <c r="L45" s="90"/>
    </row>
    <row r="46" spans="1:53">
      <c r="A46" s="74" t="s">
        <v>170</v>
      </c>
      <c r="B46" s="101">
        <f>B7/'Income Statement'!B3</f>
        <v>1.042128603104213</v>
      </c>
      <c r="C46" s="101">
        <f>C7/'Income Statement'!C3</f>
        <v>0.94867549668874174</v>
      </c>
      <c r="D46" s="101">
        <f>D7/'Income Statement'!D3</f>
        <v>0.34166666666666667</v>
      </c>
      <c r="E46" s="101">
        <f>E7/'Income Statement'!E3</f>
        <v>0.56656346749226005</v>
      </c>
      <c r="F46" s="101">
        <f>F7/'Income Statement'!F3</f>
        <v>0.63817480719794339</v>
      </c>
      <c r="G46" s="101">
        <f>G7/'Income Statement'!G3</f>
        <v>0.64189189189189189</v>
      </c>
      <c r="H46" s="101">
        <f>H7/'Income Statement'!H3</f>
        <v>0.57975871313672922</v>
      </c>
      <c r="I46" s="101">
        <f>I7/'Income Statement'!I3</f>
        <v>0.5995184590690209</v>
      </c>
      <c r="J46" s="101">
        <f>J7/'Income Statement'!J3</f>
        <v>0.66720760145703062</v>
      </c>
      <c r="K46" s="101">
        <f>K7/'Income Statement'!K3</f>
        <v>0.82899369041346538</v>
      </c>
      <c r="O46" s="90"/>
      <c r="P46" s="67"/>
    </row>
    <row r="47" spans="1:53">
      <c r="A47" s="74"/>
      <c r="B47" s="101"/>
      <c r="C47" s="101"/>
      <c r="D47" s="101"/>
      <c r="E47" s="101"/>
      <c r="F47" s="101"/>
      <c r="G47" s="101"/>
      <c r="H47" s="101"/>
      <c r="I47" s="101"/>
      <c r="J47" s="101"/>
      <c r="K47" s="101"/>
    </row>
    <row r="48" spans="1:53">
      <c r="A48" t="s">
        <v>171</v>
      </c>
      <c r="B48" s="1">
        <f>B9/'Income Statement'!B3</f>
        <v>0.79490022172949004</v>
      </c>
      <c r="C48" s="1">
        <f>C9/'Income Statement'!C3</f>
        <v>1.1258278145695364</v>
      </c>
      <c r="D48" s="1">
        <f>D9/'Income Statement'!D3</f>
        <v>0.42499999999999999</v>
      </c>
      <c r="E48" s="1">
        <f>E9/'Income Statement'!E3</f>
        <v>0.30526315789473685</v>
      </c>
      <c r="F48" s="1">
        <f>F9/'Income Statement'!F3</f>
        <v>0.28277634961439591</v>
      </c>
      <c r="G48" s="1">
        <f>G9/'Income Statement'!G3</f>
        <v>0.25067567567567567</v>
      </c>
      <c r="H48" s="1">
        <f>H9/'Income Statement'!H3</f>
        <v>0.22453083109919572</v>
      </c>
      <c r="I48" s="1">
        <f>I9/'Income Statement'!I3</f>
        <v>0.21829855537720708</v>
      </c>
      <c r="J48" s="1">
        <f>J9/'Income Statement'!J3</f>
        <v>0.13777746726074222</v>
      </c>
      <c r="K48" s="1">
        <f>K9/'Income Statement'!K3</f>
        <v>0.10672559458743902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1:36">
      <c r="A49" s="74" t="s">
        <v>172</v>
      </c>
      <c r="B49" s="101">
        <f>B10/'Income Statement'!B3</f>
        <v>0.50997782705099781</v>
      </c>
      <c r="C49" s="101">
        <f>C10/'Income Statement'!C3</f>
        <v>0.63907284768211925</v>
      </c>
      <c r="D49" s="101">
        <f>D10/'Income Statement'!D3</f>
        <v>0.20448717948717948</v>
      </c>
      <c r="E49" s="101">
        <f>E10/'Income Statement'!E3</f>
        <v>0.14860681114551083</v>
      </c>
      <c r="F49" s="101">
        <f>F10/'Income Statement'!F3</f>
        <v>0.11375321336760925</v>
      </c>
      <c r="G49" s="101">
        <f>G10/'Income Statement'!G3</f>
        <v>7.4999999999999997E-2</v>
      </c>
      <c r="H49" s="101">
        <f>H10/'Income Statement'!H3</f>
        <v>5.8981233243967826E-2</v>
      </c>
      <c r="I49" s="101">
        <f>I10/'Income Statement'!I3</f>
        <v>6.1797752808988762E-2</v>
      </c>
      <c r="J49" s="101">
        <f>J10/'Income Statement'!J3</f>
        <v>5.1473491548820159E-2</v>
      </c>
      <c r="K49" s="101">
        <f>K10/'Income Statement'!K3</f>
        <v>4.9315434763803366E-2</v>
      </c>
    </row>
    <row r="50" spans="1:36">
      <c r="A50" s="74" t="s">
        <v>173</v>
      </c>
      <c r="B50" s="101">
        <f>B11/'Income Statement'!B3</f>
        <v>0.28492239467849223</v>
      </c>
      <c r="C50" s="101">
        <f>C11/'Income Statement'!C3</f>
        <v>0.48675496688741721</v>
      </c>
      <c r="D50" s="101">
        <f>D11/'Income Statement'!D3</f>
        <v>0.22051282051282051</v>
      </c>
      <c r="E50" s="101">
        <f>E11/'Income Statement'!E3</f>
        <v>0.15665634674922602</v>
      </c>
      <c r="F50" s="101">
        <f>F11/'Income Statement'!F3</f>
        <v>0.16902313624678664</v>
      </c>
      <c r="G50" s="101">
        <f>G11/'Income Statement'!G3</f>
        <v>0.17567567567567569</v>
      </c>
      <c r="H50" s="101">
        <f>H11/'Income Statement'!H3</f>
        <v>0.16554959785522788</v>
      </c>
      <c r="I50" s="101">
        <f>I11/'Income Statement'!I3</f>
        <v>0.1565008025682183</v>
      </c>
      <c r="J50" s="101">
        <f>J11/'Income Statement'!J3</f>
        <v>8.6303975711922054E-2</v>
      </c>
      <c r="K50" s="101">
        <f>K11/'Income Statement'!K3</f>
        <v>5.7410159823635655E-2</v>
      </c>
    </row>
    <row r="51" spans="1:36">
      <c r="A51" s="74"/>
      <c r="B51" s="101"/>
      <c r="C51" s="101"/>
      <c r="D51" s="101"/>
      <c r="E51" s="101"/>
      <c r="F51" s="101"/>
      <c r="G51" s="101"/>
      <c r="H51" s="101"/>
      <c r="I51" s="101"/>
      <c r="J51" s="101"/>
      <c r="K51" s="101"/>
    </row>
    <row r="52" spans="1:36" ht="18.95" customHeight="1">
      <c r="A52" s="74" t="s">
        <v>174</v>
      </c>
      <c r="B52" s="101">
        <f>B14/'Income Statement'!B3</f>
        <v>0</v>
      </c>
      <c r="C52" s="101">
        <f>C14/'Income Statement'!C3</f>
        <v>0</v>
      </c>
      <c r="D52" s="101">
        <f>D14/'Income Statement'!D3</f>
        <v>0</v>
      </c>
      <c r="E52" s="101">
        <f>E14/'Income Statement'!E3</f>
        <v>0</v>
      </c>
      <c r="F52" s="101">
        <f>F14/'Income Statement'!F3</f>
        <v>0</v>
      </c>
      <c r="G52" s="101">
        <f>G14/'Income Statement'!G3</f>
        <v>0</v>
      </c>
      <c r="H52" s="101">
        <f>H14/'Income Statement'!H3</f>
        <v>0</v>
      </c>
      <c r="I52" s="101">
        <f>I14/'Income Statement'!I3</f>
        <v>0</v>
      </c>
      <c r="J52" s="101">
        <f>J14/'Income Statement'!J3</f>
        <v>0</v>
      </c>
      <c r="K52" s="101">
        <f>K14/'Income Statement'!K3</f>
        <v>0</v>
      </c>
    </row>
    <row r="53" spans="1:36" ht="18.95" customHeight="1">
      <c r="A53" s="74" t="s">
        <v>175</v>
      </c>
      <c r="B53" s="101" t="e">
        <f>(B14/K14)^(1/9)-1</f>
        <v>#DIV/0!</v>
      </c>
    </row>
    <row r="54" spans="1:36" ht="18.95" customHeight="1">
      <c r="A54" s="74"/>
      <c r="B54" s="101"/>
    </row>
    <row r="55" spans="1:36" s="57" customFormat="1" ht="18.95" customHeight="1" thickBot="1">
      <c r="A55" s="100" t="s">
        <v>147</v>
      </c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</row>
    <row r="56" spans="1:36" ht="16.149999999999999" thickTop="1">
      <c r="A56" s="74" t="s">
        <v>176</v>
      </c>
      <c r="B56" s="102">
        <f>B19/'Income Statement'!B3</f>
        <v>2.9933481152993349E-2</v>
      </c>
      <c r="C56" s="102">
        <f>C19/'Income Statement'!C3</f>
        <v>2.9801324503311258E-2</v>
      </c>
      <c r="D56" s="102">
        <f>D19/'Income Statement'!D3</f>
        <v>7.0512820512820514E-3</v>
      </c>
      <c r="E56" s="102">
        <f>E19/'Income Statement'!E3</f>
        <v>9.2879256965944269E-3</v>
      </c>
      <c r="F56" s="102">
        <f>F19/'Income Statement'!F3</f>
        <v>5.1413881748071976E-3</v>
      </c>
      <c r="G56" s="102">
        <f>G19/'Income Statement'!G3</f>
        <v>9.45945945945946E-3</v>
      </c>
      <c r="H56" s="102">
        <f>H19/'Income Statement'!H3</f>
        <v>6.7024128686327079E-3</v>
      </c>
      <c r="I56" s="102">
        <f>I19/'Income Statement'!I3</f>
        <v>1.5248796147672551E-2</v>
      </c>
      <c r="J56" s="102">
        <f>J19/'Income Statement'!J3</f>
        <v>1.0447133945404754E-2</v>
      </c>
      <c r="K56" s="102">
        <f>K19/'Income Statement'!K3</f>
        <v>1.847919828668643E-2</v>
      </c>
    </row>
    <row r="57" spans="1:36">
      <c r="A57" s="74" t="s">
        <v>177</v>
      </c>
      <c r="B57" s="102">
        <f>B20/'Income Statement'!B3</f>
        <v>9.4235033259423506E-2</v>
      </c>
      <c r="C57" s="102">
        <f>C20/'Income Statement'!C3</f>
        <v>0.10264900662251655</v>
      </c>
      <c r="D57" s="102">
        <f>D20/'Income Statement'!D3</f>
        <v>6.4743589743589749E-2</v>
      </c>
      <c r="E57" s="102">
        <f>E20/'Income Statement'!E3</f>
        <v>6.068111455108359E-2</v>
      </c>
      <c r="F57" s="102">
        <f>F20/'Income Statement'!F3</f>
        <v>6.3624678663239079E-2</v>
      </c>
      <c r="G57" s="102">
        <f>G20/'Income Statement'!G3</f>
        <v>6.0810810810810814E-2</v>
      </c>
      <c r="H57" s="102">
        <f>H20/'Income Statement'!H3</f>
        <v>6.0321715817694369E-2</v>
      </c>
      <c r="I57" s="102">
        <f>I20/'Income Statement'!I3</f>
        <v>5.21669341894061E-2</v>
      </c>
      <c r="J57" s="102">
        <f>J20/'Income Statement'!J3</f>
        <v>5.9976012559002645E-2</v>
      </c>
      <c r="K57" s="102">
        <f>K20/'Income Statement'!K3</f>
        <v>5.4234395765997437E-2</v>
      </c>
    </row>
    <row r="58" spans="1:36">
      <c r="A58" s="74" t="s">
        <v>178</v>
      </c>
      <c r="B58" s="102">
        <f>B21/'Income Statement'!B3</f>
        <v>0.25388026607538805</v>
      </c>
      <c r="C58" s="102">
        <f>C21/'Income Statement'!C3</f>
        <v>0.2814569536423841</v>
      </c>
      <c r="D58" s="102">
        <f>D21/'Income Statement'!D3</f>
        <v>0.21602564102564104</v>
      </c>
      <c r="E58" s="102">
        <f>E21/'Income Statement'!E3</f>
        <v>0.19504643962848298</v>
      </c>
      <c r="F58" s="102">
        <f>F21/'Income Statement'!F3</f>
        <v>0.19087403598971722</v>
      </c>
      <c r="G58" s="102">
        <f>G21/'Income Statement'!G3</f>
        <v>0.17905405405405406</v>
      </c>
      <c r="H58" s="102">
        <f>H21/'Income Statement'!H3</f>
        <v>0.15884718498659517</v>
      </c>
      <c r="I58" s="102">
        <f>I21/'Income Statement'!I3</f>
        <v>0.18218298555377208</v>
      </c>
      <c r="J58" s="102">
        <f>J21/'Income Statement'!J3</f>
        <v>0.12765320046027093</v>
      </c>
      <c r="K58" s="102">
        <f>K21/'Income Statement'!K3</f>
        <v>0.10201372013956062</v>
      </c>
    </row>
    <row r="59" spans="1:36">
      <c r="A59" s="74" t="s">
        <v>179</v>
      </c>
      <c r="B59" s="101">
        <f t="shared" ref="B59:K59" si="4">SUM(B56:B58)</f>
        <v>0.37804878048780488</v>
      </c>
      <c r="C59" s="101">
        <f t="shared" si="4"/>
        <v>0.41390728476821192</v>
      </c>
      <c r="D59" s="101">
        <f t="shared" si="4"/>
        <v>0.28782051282051285</v>
      </c>
      <c r="E59" s="101">
        <f t="shared" si="4"/>
        <v>0.26501547987616098</v>
      </c>
      <c r="F59" s="101">
        <f t="shared" si="4"/>
        <v>0.25964010282776351</v>
      </c>
      <c r="G59" s="101">
        <f t="shared" si="4"/>
        <v>0.24932432432432433</v>
      </c>
      <c r="H59" s="101">
        <f t="shared" si="4"/>
        <v>0.22587131367292224</v>
      </c>
      <c r="I59" s="101">
        <f t="shared" si="4"/>
        <v>0.24959871589085073</v>
      </c>
      <c r="J59" s="101">
        <f t="shared" si="4"/>
        <v>0.19807634696467832</v>
      </c>
      <c r="K59" s="101">
        <f t="shared" si="4"/>
        <v>0.17472731419224447</v>
      </c>
    </row>
    <row r="60" spans="1:36">
      <c r="A60" s="85"/>
      <c r="B60" s="88"/>
      <c r="C60" s="88"/>
      <c r="D60" s="88"/>
      <c r="E60" s="88"/>
      <c r="F60" s="88"/>
    </row>
    <row r="61" spans="1:36" s="57" customFormat="1" ht="18" thickBot="1">
      <c r="A61" s="100" t="s">
        <v>152</v>
      </c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</row>
    <row r="62" spans="1:36" ht="16.149999999999999" thickTop="1">
      <c r="A62" s="74" t="s">
        <v>180</v>
      </c>
      <c r="B62" s="101">
        <f t="shared" ref="B62:K62" si="5">B24/B35</f>
        <v>1.1749049429657794</v>
      </c>
      <c r="C62" s="101">
        <f t="shared" si="5"/>
        <v>0.71557562076749437</v>
      </c>
      <c r="D62" s="101">
        <f t="shared" si="5"/>
        <v>0.1438415159345392</v>
      </c>
      <c r="E62" s="101">
        <f t="shared" si="5"/>
        <v>5.6424201223657378E-2</v>
      </c>
      <c r="F62" s="101">
        <f t="shared" si="5"/>
        <v>0.17388114453411593</v>
      </c>
      <c r="G62" s="101">
        <f t="shared" si="5"/>
        <v>0.11384820239680427</v>
      </c>
      <c r="H62" s="101">
        <f t="shared" si="5"/>
        <v>0.1423512747875354</v>
      </c>
      <c r="I62" s="101">
        <f t="shared" si="5"/>
        <v>0.30044444444444446</v>
      </c>
      <c r="J62" s="101">
        <f t="shared" si="5"/>
        <v>0.42622270035165649</v>
      </c>
      <c r="K62" s="101">
        <f t="shared" si="5"/>
        <v>0.56693692157013786</v>
      </c>
      <c r="L62" s="101"/>
      <c r="M62" s="101"/>
      <c r="N62" s="101"/>
      <c r="O62" s="101"/>
      <c r="P62" s="101"/>
    </row>
    <row r="63" spans="1:36">
      <c r="A63" s="74" t="s">
        <v>181</v>
      </c>
      <c r="B63" s="101">
        <f t="shared" ref="B63:K63" si="6">B24/B36</f>
        <v>0.40498034076015726</v>
      </c>
      <c r="C63" s="101">
        <f t="shared" si="6"/>
        <v>0.32199085830370744</v>
      </c>
      <c r="D63" s="101">
        <f t="shared" si="6"/>
        <v>8.4173387096774188E-2</v>
      </c>
      <c r="E63" s="101">
        <f t="shared" si="6"/>
        <v>3.830179972311952E-2</v>
      </c>
      <c r="F63" s="101">
        <f t="shared" si="6"/>
        <v>0.10431338028169014</v>
      </c>
      <c r="G63" s="101">
        <f t="shared" si="6"/>
        <v>7.6407506702412864E-2</v>
      </c>
      <c r="H63" s="101">
        <f t="shared" si="6"/>
        <v>9.4454887218045111E-2</v>
      </c>
      <c r="I63" s="101">
        <f t="shared" si="6"/>
        <v>0.1725370086778969</v>
      </c>
      <c r="J63" s="101">
        <f t="shared" si="6"/>
        <v>0.25014086763601706</v>
      </c>
      <c r="K63" s="101">
        <f t="shared" si="6"/>
        <v>0.31723129878986511</v>
      </c>
      <c r="L63" s="101"/>
      <c r="M63" s="101"/>
      <c r="N63" s="101"/>
      <c r="O63" s="101"/>
      <c r="P63" s="101"/>
    </row>
    <row r="64" spans="1:36">
      <c r="A64" s="74"/>
      <c r="P64" s="78"/>
    </row>
    <row r="65" spans="1:36">
      <c r="A65" s="74" t="s">
        <v>182</v>
      </c>
      <c r="B65" s="101">
        <f>B27/'Income Statement'!B3</f>
        <v>0</v>
      </c>
      <c r="C65" s="101">
        <f>C27/'Income Statement'!C3</f>
        <v>0</v>
      </c>
      <c r="D65" s="101">
        <f>D27/'Income Statement'!D3</f>
        <v>0</v>
      </c>
      <c r="E65" s="101">
        <f>E27/'Income Statement'!E3</f>
        <v>0</v>
      </c>
      <c r="F65" s="101">
        <f>F27/'Income Statement'!F3</f>
        <v>0</v>
      </c>
      <c r="G65" s="101">
        <f>G27/'Income Statement'!G3</f>
        <v>0</v>
      </c>
      <c r="H65" s="101">
        <f>H27/'Income Statement'!H3</f>
        <v>0</v>
      </c>
      <c r="I65" s="101">
        <f>I27/'Income Statement'!I3</f>
        <v>0</v>
      </c>
      <c r="J65" s="101">
        <f>J27/'Income Statement'!J3</f>
        <v>0</v>
      </c>
      <c r="K65" s="101">
        <f>K27/'Income Statement'!K3</f>
        <v>0</v>
      </c>
      <c r="L65" s="101"/>
      <c r="M65" s="101"/>
      <c r="N65" s="101"/>
      <c r="O65" s="101"/>
      <c r="P65" s="101"/>
    </row>
    <row r="66" spans="1:36">
      <c r="A66" s="74" t="s">
        <v>183</v>
      </c>
      <c r="B66" s="78" t="e">
        <f>(B27/K27)^(1/9)-1</f>
        <v>#DIV/0!</v>
      </c>
    </row>
    <row r="67" spans="1:36">
      <c r="A67" s="74"/>
    </row>
    <row r="68" spans="1:36" s="59" customFormat="1" ht="20.45" thickBot="1">
      <c r="A68" s="61" t="s">
        <v>184</v>
      </c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</row>
    <row r="69" spans="1:36" s="57" customFormat="1" ht="18.600000000000001" thickTop="1" thickBot="1">
      <c r="A69" s="100" t="s">
        <v>135</v>
      </c>
      <c r="B69" s="62">
        <f t="shared" ref="B69:N69" si="7">B41</f>
        <v>2021</v>
      </c>
      <c r="C69" s="62">
        <f t="shared" si="7"/>
        <v>2020</v>
      </c>
      <c r="D69" s="62">
        <f t="shared" si="7"/>
        <v>2019</v>
      </c>
      <c r="E69" s="62">
        <f t="shared" si="7"/>
        <v>2018</v>
      </c>
      <c r="F69" s="62">
        <f t="shared" si="7"/>
        <v>2017</v>
      </c>
      <c r="G69" s="62">
        <f t="shared" si="7"/>
        <v>2016</v>
      </c>
      <c r="H69" s="62">
        <f t="shared" si="7"/>
        <v>2015</v>
      </c>
      <c r="I69" s="62">
        <f t="shared" si="7"/>
        <v>2014</v>
      </c>
      <c r="J69" s="62">
        <f t="shared" si="7"/>
        <v>2013</v>
      </c>
      <c r="K69" s="62">
        <f t="shared" si="7"/>
        <v>2012</v>
      </c>
      <c r="L69" s="62">
        <f t="shared" si="7"/>
        <v>0</v>
      </c>
      <c r="M69" s="62">
        <f t="shared" si="7"/>
        <v>0</v>
      </c>
      <c r="N69" s="62">
        <f t="shared" si="7"/>
        <v>0</v>
      </c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</row>
    <row r="70" spans="1:36" ht="16.149999999999999" thickTop="1">
      <c r="A70" s="74" t="s">
        <v>136</v>
      </c>
    </row>
    <row r="71" spans="1:36">
      <c r="A71" s="74" t="s">
        <v>167</v>
      </c>
      <c r="B71" s="101">
        <f>AVERAGE(B43:K43)</f>
        <v>0.14673935121446996</v>
      </c>
      <c r="C71" s="101">
        <f>AVERAGE(C43:K43)</f>
        <v>0.14555173046988407</v>
      </c>
    </row>
    <row r="72" spans="1:36">
      <c r="A72" s="74" t="s">
        <v>168</v>
      </c>
      <c r="B72" s="101">
        <f>AVERAGE(B44:K44)</f>
        <v>0</v>
      </c>
      <c r="C72" s="101">
        <f>AVERAGE(C44:K44)</f>
        <v>0</v>
      </c>
    </row>
    <row r="73" spans="1:36">
      <c r="A73" s="74" t="s">
        <v>169</v>
      </c>
      <c r="B73" s="101">
        <f>AVERAGE(B45:K45)</f>
        <v>2.8285250600472472E-2</v>
      </c>
      <c r="C73" s="101">
        <f>AVERAGE(C45:K45)</f>
        <v>2.2189327471823322E-2</v>
      </c>
    </row>
    <row r="74" spans="1:36">
      <c r="A74" s="74" t="s">
        <v>170</v>
      </c>
      <c r="B74" s="101">
        <f>AVERAGE(B46:K46)</f>
        <v>0.68545793971179625</v>
      </c>
      <c r="C74" s="101">
        <f>AVERAGE(C46:K46)</f>
        <v>0.64582786600152775</v>
      </c>
    </row>
    <row r="75" spans="1:36">
      <c r="A75" s="74"/>
    </row>
    <row r="76" spans="1:36">
      <c r="A76" s="74" t="s">
        <v>185</v>
      </c>
      <c r="B76" s="81">
        <f>B20+B11</f>
        <v>342000000</v>
      </c>
      <c r="C76" s="81">
        <f>C20+C11</f>
        <v>356000000</v>
      </c>
    </row>
    <row r="77" spans="1:36">
      <c r="A77" s="74" t="s">
        <v>186</v>
      </c>
      <c r="B77" s="81">
        <f>C20+'Income Statement'!B7</f>
        <v>173000000</v>
      </c>
      <c r="C77" s="81">
        <f>D20+'Income Statement'!C7</f>
        <v>226000000</v>
      </c>
    </row>
    <row r="78" spans="1:36">
      <c r="A78" s="74" t="s">
        <v>173</v>
      </c>
      <c r="B78" s="101">
        <f>B50</f>
        <v>0.28492239467849223</v>
      </c>
      <c r="C78" s="101">
        <f>C50</f>
        <v>0.48675496688741721</v>
      </c>
    </row>
    <row r="79" spans="1:36">
      <c r="A79" s="74"/>
    </row>
    <row r="80" spans="1:36">
      <c r="A80" s="74" t="s">
        <v>187</v>
      </c>
      <c r="B80" s="101" t="e">
        <f>B53</f>
        <v>#DIV/0!</v>
      </c>
    </row>
    <row r="81" spans="1:36">
      <c r="A81" s="74"/>
    </row>
    <row r="82" spans="1:36" s="57" customFormat="1" ht="18" thickBot="1">
      <c r="A82" s="100" t="s">
        <v>147</v>
      </c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</row>
    <row r="83" spans="1:36" ht="16.149999999999999" thickTop="1">
      <c r="A83" s="74" t="s">
        <v>176</v>
      </c>
      <c r="B83" s="101">
        <f>AVERAGE(B56:K56)</f>
        <v>1.4155240228684418E-2</v>
      </c>
      <c r="C83" s="101">
        <f>AVERAGE(C56:K56)</f>
        <v>1.2402102348205648E-2</v>
      </c>
    </row>
    <row r="84" spans="1:36">
      <c r="A84" s="74" t="s">
        <v>177</v>
      </c>
      <c r="B84" s="101">
        <f>AVERAGE(B57:K57)</f>
        <v>6.734432919827639E-2</v>
      </c>
      <c r="C84" s="101">
        <f>AVERAGE(C57:K57)</f>
        <v>6.4356473191482244E-2</v>
      </c>
    </row>
    <row r="85" spans="1:36">
      <c r="A85" s="74" t="s">
        <v>178</v>
      </c>
      <c r="B85" s="101">
        <f>AVERAGE(B58:K58)</f>
        <v>0.18870344815558662</v>
      </c>
      <c r="C85" s="101">
        <f>AVERAGE(C58:K58)</f>
        <v>0.18146157949783087</v>
      </c>
    </row>
    <row r="86" spans="1:36">
      <c r="A86" s="85"/>
    </row>
    <row r="87" spans="1:36">
      <c r="A87" s="74" t="s">
        <v>188</v>
      </c>
      <c r="B87" s="101">
        <f>B63</f>
        <v>0.40498034076015726</v>
      </c>
      <c r="C87" s="101">
        <f>C63</f>
        <v>0.32199085830370744</v>
      </c>
    </row>
    <row r="88" spans="1:36">
      <c r="A88" s="74" t="s">
        <v>189</v>
      </c>
      <c r="B88" s="81">
        <f>B25</f>
        <v>1000000</v>
      </c>
      <c r="C88" s="81">
        <f>C25</f>
        <v>10000000</v>
      </c>
    </row>
    <row r="89" spans="1:36">
      <c r="A89" s="74" t="s">
        <v>154</v>
      </c>
      <c r="B89" s="81">
        <f>B26</f>
        <v>0</v>
      </c>
      <c r="C89" s="81">
        <f>C26</f>
        <v>0</v>
      </c>
    </row>
    <row r="90" spans="1:36">
      <c r="A90" s="74" t="s">
        <v>190</v>
      </c>
      <c r="B90" s="78" t="e">
        <f>B66</f>
        <v>#DIV/0!</v>
      </c>
    </row>
    <row r="91" spans="1:36">
      <c r="A91" s="74"/>
    </row>
    <row r="92" spans="1:36" s="57" customFormat="1" ht="18" thickBot="1">
      <c r="A92" s="100" t="s">
        <v>157</v>
      </c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</row>
    <row r="93" spans="1:36" ht="16.149999999999999" thickTop="1">
      <c r="A93" s="74" t="s">
        <v>158</v>
      </c>
      <c r="B93" s="81">
        <f>B31</f>
        <v>-722000000</v>
      </c>
      <c r="C93" s="81">
        <f>C31</f>
        <v>0</v>
      </c>
    </row>
    <row r="94" spans="1:36">
      <c r="A94" s="74" t="s">
        <v>159</v>
      </c>
      <c r="B94" s="81">
        <v>1326000000</v>
      </c>
      <c r="C94" s="81"/>
      <c r="D94" s="81"/>
      <c r="E94" s="81"/>
      <c r="F94" s="81"/>
      <c r="G94" s="81"/>
      <c r="H94" s="81"/>
      <c r="I94" s="81"/>
      <c r="J94" s="81"/>
      <c r="K94" s="81"/>
      <c r="L94" s="81"/>
    </row>
    <row r="95" spans="1:36">
      <c r="A95" s="74" t="s">
        <v>161</v>
      </c>
      <c r="B95" s="81">
        <f>C33+B33</f>
        <v>630000000</v>
      </c>
      <c r="C95" s="81">
        <f>D33+C33</f>
        <v>1070000000</v>
      </c>
    </row>
    <row r="96" spans="1:36">
      <c r="A96" s="74" t="s">
        <v>191</v>
      </c>
    </row>
    <row r="97" spans="1:36">
      <c r="A97" s="89"/>
    </row>
    <row r="98" spans="1:36">
      <c r="A98" s="89"/>
    </row>
    <row r="99" spans="1:36" s="57" customFormat="1" ht="18" thickBot="1">
      <c r="A99" s="100" t="s">
        <v>192</v>
      </c>
      <c r="B99" s="62">
        <f t="shared" ref="B99:K99" si="8">B69</f>
        <v>2021</v>
      </c>
      <c r="C99" s="62">
        <f t="shared" si="8"/>
        <v>2020</v>
      </c>
      <c r="D99" s="62">
        <f t="shared" si="8"/>
        <v>2019</v>
      </c>
      <c r="E99" s="62">
        <f t="shared" si="8"/>
        <v>2018</v>
      </c>
      <c r="F99" s="62">
        <f t="shared" si="8"/>
        <v>2017</v>
      </c>
      <c r="G99" s="62">
        <f t="shared" si="8"/>
        <v>2016</v>
      </c>
      <c r="H99" s="62">
        <f t="shared" si="8"/>
        <v>2015</v>
      </c>
      <c r="I99" s="62">
        <f t="shared" si="8"/>
        <v>2014</v>
      </c>
      <c r="J99" s="62">
        <f t="shared" si="8"/>
        <v>2013</v>
      </c>
      <c r="K99" s="62">
        <f t="shared" si="8"/>
        <v>2012</v>
      </c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</row>
    <row r="100" spans="1:36" ht="16.149999999999999" thickTop="1">
      <c r="A100" s="74" t="s">
        <v>193</v>
      </c>
      <c r="B100" s="81">
        <f>'Income Statement'!B16</f>
        <v>0</v>
      </c>
      <c r="C100" s="81">
        <f>'Income Statement'!C16</f>
        <v>0</v>
      </c>
      <c r="D100" s="81">
        <f>'Income Statement'!D16</f>
        <v>488000000</v>
      </c>
      <c r="E100" s="81">
        <f>'Income Statement'!E16</f>
        <v>0</v>
      </c>
      <c r="F100" s="81">
        <f>'Income Statement'!F16</f>
        <v>0</v>
      </c>
      <c r="G100" s="81">
        <f>'Income Statement'!G16</f>
        <v>0</v>
      </c>
      <c r="H100" s="81">
        <f>'Income Statement'!H16</f>
        <v>0</v>
      </c>
      <c r="I100" s="81">
        <f>'Income Statement'!I16</f>
        <v>0</v>
      </c>
      <c r="J100" s="81">
        <f>'Income Statement'!J16</f>
        <v>0</v>
      </c>
      <c r="K100" s="81">
        <f>'Income Statement'!K16</f>
        <v>0</v>
      </c>
    </row>
    <row r="101" spans="1:36" ht="28.15">
      <c r="A101" s="74" t="s">
        <v>194</v>
      </c>
      <c r="B101" s="81">
        <f>-(SUM(B31:B32)-SUM(C31:C32))</f>
        <v>722000237.5999999</v>
      </c>
      <c r="C101" s="81">
        <f t="shared" ref="C101:K101" si="9">-(SUM(C31:C32)-SUM(D31:D32))</f>
        <v>-531.29999999999995</v>
      </c>
      <c r="D101" s="81">
        <f t="shared" si="9"/>
        <v>672.9</v>
      </c>
      <c r="E101" s="81">
        <f t="shared" si="9"/>
        <v>68</v>
      </c>
      <c r="F101" s="81">
        <f t="shared" si="9"/>
        <v>-740.9</v>
      </c>
      <c r="G101" s="81">
        <f t="shared" si="9"/>
        <v>0</v>
      </c>
      <c r="H101" s="81">
        <f t="shared" si="9"/>
        <v>1036.9000000000001</v>
      </c>
      <c r="I101" s="81">
        <f t="shared" si="9"/>
        <v>144112.9</v>
      </c>
      <c r="J101" s="81">
        <f t="shared" si="9"/>
        <v>-897</v>
      </c>
      <c r="K101" s="81">
        <f t="shared" si="9"/>
        <v>-144252.79999999999</v>
      </c>
    </row>
    <row r="102" spans="1:36" ht="28.15">
      <c r="A102" s="74" t="s">
        <v>195</v>
      </c>
      <c r="B102" s="81">
        <f t="shared" ref="B102:K102" si="10">B34-C34</f>
        <v>0</v>
      </c>
      <c r="C102" s="81">
        <f t="shared" si="10"/>
        <v>115000000</v>
      </c>
      <c r="D102" s="81">
        <f t="shared" si="10"/>
        <v>60000000</v>
      </c>
      <c r="E102" s="81">
        <f t="shared" si="10"/>
        <v>100000000</v>
      </c>
      <c r="F102" s="81">
        <f t="shared" si="10"/>
        <v>250000000</v>
      </c>
      <c r="G102" s="81">
        <f t="shared" si="10"/>
        <v>105000000</v>
      </c>
      <c r="H102" s="81">
        <f t="shared" si="10"/>
        <v>-53000000</v>
      </c>
      <c r="I102" s="81">
        <f t="shared" si="10"/>
        <v>-221000</v>
      </c>
      <c r="J102" s="81">
        <f t="shared" si="10"/>
        <v>145221000</v>
      </c>
      <c r="K102" s="81">
        <f t="shared" si="10"/>
        <v>0</v>
      </c>
    </row>
    <row r="103" spans="1:36">
      <c r="A103" s="74" t="s">
        <v>196</v>
      </c>
      <c r="B103" s="81">
        <f>SUM(B100:B102)</f>
        <v>722000237.5999999</v>
      </c>
      <c r="C103" s="81">
        <f>SUM(C100:C102)</f>
        <v>114999468.7</v>
      </c>
      <c r="D103" s="81">
        <f t="shared" ref="D103:K103" si="11">SUM(D100:D102)</f>
        <v>548000672.89999998</v>
      </c>
      <c r="E103" s="81">
        <f t="shared" si="11"/>
        <v>100000068</v>
      </c>
      <c r="F103" s="81">
        <f t="shared" si="11"/>
        <v>249999259.09999999</v>
      </c>
      <c r="G103" s="81">
        <f t="shared" si="11"/>
        <v>105000000</v>
      </c>
      <c r="H103" s="81">
        <f t="shared" si="11"/>
        <v>-52998963.100000001</v>
      </c>
      <c r="I103" s="81">
        <f t="shared" si="11"/>
        <v>-76887.100000000006</v>
      </c>
      <c r="J103" s="81">
        <f t="shared" si="11"/>
        <v>145220103</v>
      </c>
      <c r="K103" s="81">
        <f t="shared" si="11"/>
        <v>-144252.79999999999</v>
      </c>
    </row>
  </sheetData>
  <mergeCells count="1">
    <mergeCell ref="B1:N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4AFB3-A62D-504E-884B-B32C491E3881}">
  <dimension ref="A1:AE76"/>
  <sheetViews>
    <sheetView workbookViewId="0">
      <selection activeCell="C17" sqref="C17"/>
    </sheetView>
  </sheetViews>
  <sheetFormatPr defaultColWidth="11" defaultRowHeight="15.6"/>
  <cols>
    <col min="1" max="1" width="38.625" style="21" customWidth="1"/>
    <col min="2" max="3" width="16.625" style="15" bestFit="1" customWidth="1"/>
    <col min="4" max="6" width="17.875" style="15" bestFit="1" customWidth="1"/>
    <col min="7" max="14" width="18.125" style="15" bestFit="1" customWidth="1"/>
    <col min="15" max="15" width="18.875" style="15" bestFit="1" customWidth="1"/>
    <col min="16" max="16" width="11" style="15"/>
  </cols>
  <sheetData>
    <row r="1" spans="1:31" ht="23.45">
      <c r="A1" s="139"/>
      <c r="B1" s="226" t="s">
        <v>197</v>
      </c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</row>
    <row r="2" spans="1:31" s="59" customFormat="1" ht="20.45" thickBot="1">
      <c r="A2" s="58" t="s">
        <v>198</v>
      </c>
      <c r="B2" s="24" cm="1">
        <f t="array" ref="B2:K2">TRANSPOSE(In_IncomeStatement!G2:G11)</f>
        <v>2021</v>
      </c>
      <c r="C2" s="24">
        <v>2020</v>
      </c>
      <c r="D2" s="24">
        <v>2019</v>
      </c>
      <c r="E2" s="24">
        <v>2018</v>
      </c>
      <c r="F2" s="24">
        <v>2017</v>
      </c>
      <c r="G2" s="24">
        <v>2016</v>
      </c>
      <c r="H2" s="24">
        <v>2015</v>
      </c>
      <c r="I2" s="24">
        <v>2014</v>
      </c>
      <c r="J2" s="24">
        <v>2013</v>
      </c>
      <c r="K2" s="24">
        <v>2012</v>
      </c>
      <c r="L2" s="24"/>
      <c r="M2" s="24"/>
      <c r="N2" s="24"/>
      <c r="O2" s="24"/>
      <c r="P2" s="24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</row>
    <row r="3" spans="1:31" ht="15.95" customHeight="1" thickTop="1">
      <c r="A3" s="14" t="s">
        <v>199</v>
      </c>
      <c r="B3" s="29" cm="1">
        <f t="array" ref="B3:K3">TRANSPOSE(In_IncomeStatement!I2:I11)</f>
        <v>902000000</v>
      </c>
      <c r="C3" s="41">
        <v>604000000</v>
      </c>
      <c r="D3" s="41">
        <v>1560000000</v>
      </c>
      <c r="E3" s="41">
        <v>1615000000</v>
      </c>
      <c r="F3" s="41">
        <v>1556000000</v>
      </c>
      <c r="G3" s="41">
        <v>1480000000</v>
      </c>
      <c r="H3" s="41">
        <v>1492000000</v>
      </c>
      <c r="I3" s="41">
        <v>1246000000</v>
      </c>
      <c r="J3" s="41">
        <v>944661000</v>
      </c>
      <c r="K3" s="41">
        <v>762966000</v>
      </c>
      <c r="L3" s="41"/>
      <c r="M3" s="41"/>
      <c r="N3" s="41"/>
      <c r="O3" s="41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</row>
    <row r="4" spans="1:31" s="32" customFormat="1" ht="15.95" customHeight="1">
      <c r="A4" s="31" t="s">
        <v>200</v>
      </c>
      <c r="B4" s="30" cm="1">
        <f t="array" ref="B4:K4">TRANSPOSE(In_IncomeStatement!J2:J11)</f>
        <v>75000000</v>
      </c>
      <c r="C4" s="30">
        <v>55000000</v>
      </c>
      <c r="D4" s="30">
        <v>94000000</v>
      </c>
      <c r="E4" s="30">
        <v>86000000</v>
      </c>
      <c r="F4" s="30">
        <v>72000000</v>
      </c>
      <c r="G4" s="30">
        <v>71000000</v>
      </c>
      <c r="H4" s="30">
        <v>58000000</v>
      </c>
      <c r="I4" s="30">
        <v>40000000</v>
      </c>
      <c r="J4" s="30">
        <v>17714000</v>
      </c>
      <c r="K4" s="30">
        <v>12074000</v>
      </c>
      <c r="L4" s="30"/>
      <c r="M4" s="30"/>
      <c r="N4" s="30"/>
      <c r="O4" s="30"/>
      <c r="P4" s="15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</row>
    <row r="5" spans="1:31">
      <c r="A5" s="14" t="s">
        <v>201</v>
      </c>
      <c r="B5" s="19" cm="1">
        <f t="array" ref="B5:K5">TRANSPOSE(In_IncomeStatement!P2:P11)</f>
        <v>636000000</v>
      </c>
      <c r="C5" s="19">
        <v>709000000</v>
      </c>
      <c r="D5" s="19">
        <v>1153000000</v>
      </c>
      <c r="E5" s="19">
        <v>1230000000</v>
      </c>
      <c r="F5" s="19">
        <v>1249000000</v>
      </c>
      <c r="G5" s="19">
        <v>1142000000</v>
      </c>
      <c r="H5" s="19">
        <v>1109000000</v>
      </c>
      <c r="I5" s="19">
        <v>801000000</v>
      </c>
      <c r="J5" s="19">
        <v>597147000</v>
      </c>
      <c r="K5" s="19">
        <v>428520000</v>
      </c>
      <c r="L5" s="19"/>
      <c r="M5" s="19"/>
      <c r="N5" s="20"/>
      <c r="O5" s="2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</row>
    <row r="6" spans="1:31">
      <c r="A6" s="14" t="s">
        <v>202</v>
      </c>
      <c r="B6" s="20" cm="1">
        <f t="array" ref="B6:K6">TRANSPOSE(In_IncomeStatement!Y2:Y11)</f>
        <v>-131000000</v>
      </c>
      <c r="C6" s="20">
        <v>-285000000</v>
      </c>
      <c r="D6" s="20">
        <v>187000000</v>
      </c>
      <c r="E6" s="20">
        <v>183000000</v>
      </c>
      <c r="F6" s="20">
        <v>124000000</v>
      </c>
      <c r="G6" s="20">
        <v>166000000</v>
      </c>
      <c r="H6" s="20">
        <v>232000000</v>
      </c>
      <c r="I6" s="20">
        <v>340000000</v>
      </c>
      <c r="J6" s="20">
        <v>294574000</v>
      </c>
      <c r="K6" s="20">
        <v>296296000</v>
      </c>
      <c r="L6" s="20"/>
      <c r="M6" s="20"/>
      <c r="N6" s="20"/>
      <c r="O6" s="2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</row>
    <row r="7" spans="1:31">
      <c r="A7" s="14" t="s">
        <v>203</v>
      </c>
      <c r="B7" s="19" cm="1">
        <f t="array" ref="B7:K7">TRANSPOSE(In_IncomeStatement!V2:V11)</f>
        <v>111000000</v>
      </c>
      <c r="C7" s="19">
        <v>125000000</v>
      </c>
      <c r="D7" s="19">
        <v>126000000</v>
      </c>
      <c r="E7" s="19">
        <v>116000000</v>
      </c>
      <c r="F7" s="19">
        <v>111000000</v>
      </c>
      <c r="G7" s="19">
        <v>101000000</v>
      </c>
      <c r="H7" s="19">
        <v>93000000</v>
      </c>
      <c r="I7" s="19">
        <v>65000000</v>
      </c>
      <c r="J7" s="19">
        <v>35226000</v>
      </c>
      <c r="K7" s="19">
        <v>26076000</v>
      </c>
      <c r="L7" s="19"/>
      <c r="M7" s="19"/>
      <c r="N7" s="20"/>
      <c r="O7" s="2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</row>
    <row r="8" spans="1:31">
      <c r="A8" s="14" t="s">
        <v>204</v>
      </c>
      <c r="B8" s="19" cm="1">
        <f t="array" ref="B8:K8">TRANSPOSE(In_IncomeStatement!U2:U11)</f>
        <v>-45000000</v>
      </c>
      <c r="C8" s="19">
        <v>35000000</v>
      </c>
      <c r="D8" s="19">
        <v>7000000</v>
      </c>
      <c r="E8" s="19">
        <v>12000000</v>
      </c>
      <c r="F8" s="19">
        <v>15000000</v>
      </c>
      <c r="G8" s="19">
        <v>12000000</v>
      </c>
      <c r="H8" s="19">
        <v>10000000</v>
      </c>
      <c r="I8" s="19">
        <v>9000000</v>
      </c>
      <c r="J8" s="19">
        <v>10074000</v>
      </c>
      <c r="K8" s="19">
        <v>0</v>
      </c>
      <c r="L8" s="19"/>
      <c r="M8" s="19"/>
      <c r="N8" s="20"/>
      <c r="O8" s="2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</row>
    <row r="9" spans="1:31">
      <c r="A9" s="14" t="s">
        <v>205</v>
      </c>
      <c r="B9" s="20" cm="1">
        <f t="array" ref="B9:K9">TRANSPOSE(In_IncomeStatement!AA2:AA11)</f>
        <v>54000000</v>
      </c>
      <c r="C9" s="20">
        <v>84000000</v>
      </c>
      <c r="D9" s="20">
        <v>-7000000</v>
      </c>
      <c r="E9" s="20">
        <v>10000000</v>
      </c>
      <c r="F9" s="20">
        <v>14000000</v>
      </c>
      <c r="G9" s="20">
        <v>15000000</v>
      </c>
      <c r="H9" s="20">
        <v>-7000000</v>
      </c>
      <c r="I9" s="20">
        <v>18000000</v>
      </c>
      <c r="J9" s="20">
        <v>9872000</v>
      </c>
      <c r="K9" s="20">
        <v>14321000</v>
      </c>
      <c r="L9" s="20"/>
      <c r="M9" s="20"/>
      <c r="N9" s="20"/>
      <c r="O9" s="2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</row>
    <row r="10" spans="1:31" ht="15.95" customHeight="1">
      <c r="A10" s="14" t="s">
        <v>206</v>
      </c>
      <c r="B10" s="25" cm="1">
        <f t="array" ref="B10:K10">TRANSPOSE(In_IncomeStatement!AB2:AB11)</f>
        <v>-185000000</v>
      </c>
      <c r="C10" s="19">
        <v>-369000000</v>
      </c>
      <c r="D10" s="19">
        <v>194000000</v>
      </c>
      <c r="E10" s="19">
        <v>173000000</v>
      </c>
      <c r="F10" s="19">
        <v>110000000</v>
      </c>
      <c r="G10" s="19">
        <v>151000000</v>
      </c>
      <c r="H10" s="19">
        <v>239000000</v>
      </c>
      <c r="I10" s="19">
        <v>322000000</v>
      </c>
      <c r="J10" s="19">
        <v>284702000</v>
      </c>
      <c r="K10" s="19">
        <v>281975000</v>
      </c>
      <c r="L10" s="19"/>
      <c r="M10" s="19"/>
      <c r="N10" s="19"/>
      <c r="O10" s="2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</row>
    <row r="11" spans="1:31" ht="15.95" customHeight="1">
      <c r="A11" s="14" t="s">
        <v>207</v>
      </c>
      <c r="B11" s="20" cm="1">
        <f t="array" ref="B11:K11">TRANSPOSE(In_IncomeStatement!AD2:AD11)</f>
        <v>37000000</v>
      </c>
      <c r="C11" s="20">
        <v>-80000000</v>
      </c>
      <c r="D11" s="20">
        <v>68000000</v>
      </c>
      <c r="E11" s="20">
        <v>60000000</v>
      </c>
      <c r="F11" s="20">
        <v>129000000</v>
      </c>
      <c r="G11" s="20">
        <v>31000000</v>
      </c>
      <c r="H11" s="20">
        <v>41000000</v>
      </c>
      <c r="I11" s="20">
        <v>96000000</v>
      </c>
      <c r="J11" s="20">
        <v>79259000</v>
      </c>
      <c r="K11" s="20">
        <v>87387000</v>
      </c>
      <c r="L11" s="20"/>
      <c r="M11" s="20"/>
      <c r="N11" s="20"/>
      <c r="O11" s="2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</row>
    <row r="12" spans="1:31" s="32" customFormat="1">
      <c r="A12" s="31" t="s">
        <v>154</v>
      </c>
      <c r="B12" s="43" cm="1">
        <f t="array" ref="B12:K12">TRANSPOSE(In_BalanceSheet!AU2:AU11)</f>
        <v>0</v>
      </c>
      <c r="C12" s="43">
        <v>0</v>
      </c>
      <c r="D12" s="43">
        <v>0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/>
      <c r="M12" s="43"/>
      <c r="N12" s="43"/>
      <c r="O12" s="43"/>
      <c r="P12" s="15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</row>
    <row r="13" spans="1:31" s="32" customFormat="1" ht="15.95" customHeight="1">
      <c r="A13" s="31" t="s">
        <v>208</v>
      </c>
      <c r="B13" s="43">
        <v>0</v>
      </c>
      <c r="C13" s="43">
        <v>0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/>
      <c r="M13" s="43"/>
      <c r="N13" s="43"/>
      <c r="O13" s="43"/>
      <c r="P13" s="15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</row>
    <row r="14" spans="1:31" s="32" customFormat="1" ht="15.95" customHeight="1">
      <c r="A14" s="31" t="s">
        <v>209</v>
      </c>
      <c r="B14" s="43">
        <v>0</v>
      </c>
      <c r="C14" s="43">
        <v>0</v>
      </c>
      <c r="D14" s="43">
        <v>0</v>
      </c>
      <c r="E14" s="43">
        <v>0</v>
      </c>
      <c r="F14" s="43">
        <v>0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/>
      <c r="M14" s="43"/>
      <c r="N14" s="43"/>
      <c r="O14" s="43"/>
      <c r="P14" s="15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</row>
    <row r="15" spans="1:31" s="32" customFormat="1">
      <c r="A15" s="31" t="s">
        <v>210</v>
      </c>
      <c r="B15" s="54" cm="1">
        <f t="array" ref="B15:K15">TRANSPOSE(In_IncomeStatement!AE2:AE11)</f>
        <v>-148000000</v>
      </c>
      <c r="C15" s="54">
        <v>-289000000</v>
      </c>
      <c r="D15" s="54">
        <v>126000000</v>
      </c>
      <c r="E15" s="54">
        <v>113000000</v>
      </c>
      <c r="F15" s="54">
        <v>-19000000</v>
      </c>
      <c r="G15" s="54">
        <v>120000000</v>
      </c>
      <c r="H15" s="54">
        <v>198000000</v>
      </c>
      <c r="I15" s="54">
        <v>226000000</v>
      </c>
      <c r="J15" s="54">
        <v>205443000</v>
      </c>
      <c r="K15" s="54">
        <v>194069000</v>
      </c>
      <c r="L15" s="54"/>
      <c r="M15" s="54"/>
      <c r="N15" s="54"/>
      <c r="O15" s="54"/>
      <c r="P15" s="15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</row>
    <row r="16" spans="1:31" s="32" customFormat="1">
      <c r="A16" s="31" t="s">
        <v>211</v>
      </c>
      <c r="B16" s="30" cm="1">
        <f t="array" ref="B16:K16">-TRANSPOSE(In_CashFlow!AC2:AC11)</f>
        <v>0</v>
      </c>
      <c r="C16" s="30">
        <v>0</v>
      </c>
      <c r="D16" s="30">
        <v>488000000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/>
      <c r="M16" s="30"/>
      <c r="N16" s="30"/>
      <c r="O16" s="30"/>
      <c r="P16" s="15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</row>
    <row r="17" spans="1:31" s="32" customFormat="1">
      <c r="A17" s="31" t="s">
        <v>212</v>
      </c>
      <c r="B17" s="30" cm="1">
        <f t="array" ref="B17:K17">TRANSPOSE(In_BalanceSheet!AP2:AP11)</f>
        <v>241000000</v>
      </c>
      <c r="C17" s="30">
        <v>389000000</v>
      </c>
      <c r="D17" s="30">
        <v>681000000</v>
      </c>
      <c r="E17" s="30">
        <v>1043000000</v>
      </c>
      <c r="F17" s="30">
        <v>926000000</v>
      </c>
      <c r="G17" s="30">
        <v>945000000</v>
      </c>
      <c r="H17" s="30">
        <v>826000000</v>
      </c>
      <c r="I17" s="30">
        <v>628000000</v>
      </c>
      <c r="J17" s="30">
        <v>401881000</v>
      </c>
      <c r="K17" s="30">
        <v>196438000</v>
      </c>
      <c r="L17" s="30"/>
      <c r="M17" s="30"/>
      <c r="N17" s="30"/>
      <c r="O17" s="30"/>
      <c r="P17" s="15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</row>
    <row r="18" spans="1:31" s="32" customFormat="1">
      <c r="A18" s="38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15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</row>
    <row r="19" spans="1:31" s="32" customFormat="1" ht="15.95" customHeight="1">
      <c r="A19" s="31" t="s">
        <v>213</v>
      </c>
      <c r="B19" s="30">
        <f t="shared" ref="B19:K19" si="0">B16/B23</f>
        <v>0</v>
      </c>
      <c r="C19" s="30">
        <f t="shared" si="0"/>
        <v>0</v>
      </c>
      <c r="D19" s="30">
        <f t="shared" si="0"/>
        <v>3.5107913669064748</v>
      </c>
      <c r="E19" s="30">
        <f t="shared" si="0"/>
        <v>0</v>
      </c>
      <c r="F19" s="30">
        <f t="shared" si="0"/>
        <v>0</v>
      </c>
      <c r="G19" s="30">
        <f t="shared" si="0"/>
        <v>0</v>
      </c>
      <c r="H19" s="30">
        <f t="shared" si="0"/>
        <v>0</v>
      </c>
      <c r="I19" s="30">
        <f t="shared" si="0"/>
        <v>0</v>
      </c>
      <c r="J19" s="30">
        <f t="shared" si="0"/>
        <v>0</v>
      </c>
      <c r="K19" s="30">
        <f t="shared" si="0"/>
        <v>0</v>
      </c>
      <c r="L19" s="30"/>
      <c r="M19" s="30"/>
      <c r="N19" s="30"/>
      <c r="O19" s="30"/>
      <c r="P19" s="15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</row>
    <row r="20" spans="1:31" s="32" customFormat="1">
      <c r="A20" s="31"/>
      <c r="B20" s="36"/>
      <c r="C20" s="36"/>
      <c r="D20" s="36"/>
      <c r="E20" s="36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15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</row>
    <row r="21" spans="1:31" s="32" customFormat="1" ht="27">
      <c r="A21" s="31" t="s">
        <v>214</v>
      </c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15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</row>
    <row r="22" spans="1:31" s="32" customFormat="1" ht="27">
      <c r="A22" s="31" t="s">
        <v>215</v>
      </c>
      <c r="B22" s="30" cm="1">
        <f t="array" ref="B22:K22">TRANSPOSE(In_IncomeStatement!AG2:AG11)</f>
        <v>-1.0724637681159399</v>
      </c>
      <c r="C22" s="30">
        <v>-2.14</v>
      </c>
      <c r="D22" s="30">
        <v>0.91</v>
      </c>
      <c r="E22" s="30">
        <v>0.82</v>
      </c>
      <c r="F22" s="30">
        <v>-0.14000000000000001</v>
      </c>
      <c r="G22" s="30">
        <v>0.83</v>
      </c>
      <c r="H22" s="30">
        <v>1.38</v>
      </c>
      <c r="I22" s="30">
        <v>1.58</v>
      </c>
      <c r="J22" s="30">
        <v>1.44</v>
      </c>
      <c r="K22" s="30">
        <v>1.39</v>
      </c>
      <c r="L22" s="30"/>
      <c r="M22" s="30"/>
      <c r="N22" s="30"/>
      <c r="O22" s="30"/>
      <c r="P22" s="15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</row>
    <row r="23" spans="1:31" s="32" customFormat="1">
      <c r="A23" s="31" t="s">
        <v>216</v>
      </c>
      <c r="B23" s="30" cm="1">
        <f t="array" ref="B23:K23">TRANSPOSE(In_IncomeStatement!AI2:AI11)</f>
        <v>138000000</v>
      </c>
      <c r="C23" s="30">
        <v>135000000</v>
      </c>
      <c r="D23" s="30">
        <v>139000000</v>
      </c>
      <c r="E23" s="30">
        <v>138000000</v>
      </c>
      <c r="F23" s="30">
        <v>140000000</v>
      </c>
      <c r="G23" s="30">
        <v>145000000</v>
      </c>
      <c r="H23" s="30">
        <v>144000000</v>
      </c>
      <c r="I23" s="30">
        <v>143000000</v>
      </c>
      <c r="J23" s="30">
        <v>142854000</v>
      </c>
      <c r="K23" s="30">
        <v>139461886</v>
      </c>
      <c r="L23" s="30"/>
      <c r="M23" s="30"/>
      <c r="N23" s="30"/>
      <c r="O23" s="30"/>
      <c r="P23" s="15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</row>
    <row r="24" spans="1:31" s="32" customFormat="1" ht="27">
      <c r="A24" s="31" t="s">
        <v>217</v>
      </c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15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</row>
    <row r="25" spans="1:31" ht="27">
      <c r="A25" s="14" t="s">
        <v>218</v>
      </c>
      <c r="B25" s="29" cm="1">
        <f t="array" ref="B25:K25">TRANSPOSE(In_IncomeStatement!AH2:AH11)</f>
        <v>-1.0277777777777699</v>
      </c>
      <c r="C25" s="29">
        <v>-2.14</v>
      </c>
      <c r="D25" s="29">
        <v>0.89</v>
      </c>
      <c r="E25" s="29">
        <v>0.81</v>
      </c>
      <c r="F25" s="29">
        <v>-0.14000000000000001</v>
      </c>
      <c r="G25" s="29">
        <v>0.82</v>
      </c>
      <c r="H25" s="29">
        <v>1.36</v>
      </c>
      <c r="I25" s="29">
        <v>1.55</v>
      </c>
      <c r="J25" s="29">
        <v>1.41</v>
      </c>
      <c r="K25" s="29">
        <v>1.37</v>
      </c>
      <c r="L25" s="29"/>
      <c r="M25" s="29"/>
      <c r="N25" s="29"/>
      <c r="O25" s="29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</row>
    <row r="26" spans="1:31" ht="15.95" customHeight="1">
      <c r="A26" s="23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</row>
    <row r="27" spans="1:31">
      <c r="A27" s="23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</row>
    <row r="28" spans="1:31" s="57" customFormat="1" ht="18" thickBot="1">
      <c r="A28" s="55" t="s">
        <v>219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</row>
    <row r="29" spans="1:31" s="37" customFormat="1" ht="15.95" customHeight="1" thickTop="1">
      <c r="A29" s="35" t="s">
        <v>220</v>
      </c>
      <c r="B29" s="36">
        <f>B4/B3</f>
        <v>8.3148558758314853E-2</v>
      </c>
      <c r="C29" s="36">
        <f t="shared" ref="C29:K29" si="1">C4/C3</f>
        <v>9.1059602649006616E-2</v>
      </c>
      <c r="D29" s="36">
        <f t="shared" si="1"/>
        <v>6.0256410256410257E-2</v>
      </c>
      <c r="E29" s="36">
        <f t="shared" si="1"/>
        <v>5.3250773993808051E-2</v>
      </c>
      <c r="F29" s="36">
        <f t="shared" si="1"/>
        <v>4.6272493573264781E-2</v>
      </c>
      <c r="G29" s="36">
        <f t="shared" si="1"/>
        <v>4.7972972972972976E-2</v>
      </c>
      <c r="H29" s="36">
        <f t="shared" si="1"/>
        <v>3.8873994638069703E-2</v>
      </c>
      <c r="I29" s="36">
        <f t="shared" si="1"/>
        <v>3.2102728731942212E-2</v>
      </c>
      <c r="J29" s="36">
        <f t="shared" si="1"/>
        <v>1.8751700345414915E-2</v>
      </c>
      <c r="K29" s="36">
        <f t="shared" si="1"/>
        <v>1.5825082638020568E-2</v>
      </c>
      <c r="L29" s="36"/>
      <c r="M29" s="36"/>
      <c r="N29" s="36"/>
      <c r="O29" s="36"/>
      <c r="P29" s="34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</row>
    <row r="30" spans="1:31" s="37" customFormat="1" ht="15.95" customHeight="1">
      <c r="A30" s="38" t="s">
        <v>221</v>
      </c>
      <c r="B30" s="36">
        <f>B5/B3</f>
        <v>0.70509977827050996</v>
      </c>
      <c r="C30" s="36">
        <f t="shared" ref="C30:K30" si="2">C5/C3</f>
        <v>1.173841059602649</v>
      </c>
      <c r="D30" s="36">
        <f t="shared" si="2"/>
        <v>0.73910256410256414</v>
      </c>
      <c r="E30" s="36">
        <f t="shared" si="2"/>
        <v>0.76160990712074306</v>
      </c>
      <c r="F30" s="36">
        <f t="shared" si="2"/>
        <v>0.8026992287917738</v>
      </c>
      <c r="G30" s="36">
        <f t="shared" si="2"/>
        <v>0.77162162162162162</v>
      </c>
      <c r="H30" s="36">
        <f t="shared" si="2"/>
        <v>0.74329758713136729</v>
      </c>
      <c r="I30" s="36">
        <f t="shared" si="2"/>
        <v>0.6428571428571429</v>
      </c>
      <c r="J30" s="36">
        <f t="shared" si="2"/>
        <v>0.63212835080520946</v>
      </c>
      <c r="K30" s="36">
        <f t="shared" si="2"/>
        <v>0.56165019148952899</v>
      </c>
      <c r="L30" s="36"/>
      <c r="M30" s="36"/>
      <c r="N30" s="36"/>
      <c r="O30" s="36"/>
      <c r="P30" s="34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</row>
    <row r="31" spans="1:31" s="37" customFormat="1">
      <c r="A31" s="38" t="s">
        <v>222</v>
      </c>
      <c r="B31" s="36">
        <f>B30+B29</f>
        <v>0.7882483370288248</v>
      </c>
      <c r="C31" s="36">
        <f t="shared" ref="C31:K31" si="3">C30+C29</f>
        <v>1.2649006622516556</v>
      </c>
      <c r="D31" s="36">
        <f t="shared" si="3"/>
        <v>0.79935897435897441</v>
      </c>
      <c r="E31" s="36">
        <f t="shared" si="3"/>
        <v>0.81486068111455112</v>
      </c>
      <c r="F31" s="36">
        <f t="shared" si="3"/>
        <v>0.84897172236503859</v>
      </c>
      <c r="G31" s="36">
        <f t="shared" si="3"/>
        <v>0.81959459459459461</v>
      </c>
      <c r="H31" s="36">
        <f t="shared" si="3"/>
        <v>0.78217158176943702</v>
      </c>
      <c r="I31" s="36">
        <f t="shared" si="3"/>
        <v>0.6749598715890851</v>
      </c>
      <c r="J31" s="36">
        <f t="shared" si="3"/>
        <v>0.65088005115062442</v>
      </c>
      <c r="K31" s="36">
        <f t="shared" si="3"/>
        <v>0.57747527412754951</v>
      </c>
      <c r="L31" s="36"/>
      <c r="M31" s="36"/>
      <c r="N31" s="36"/>
      <c r="O31" s="36"/>
      <c r="P31" s="34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</row>
    <row r="32" spans="1:31" s="37" customFormat="1" ht="15.95" customHeight="1">
      <c r="A32" s="38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4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</row>
    <row r="33" spans="1:31" s="37" customFormat="1" ht="15.95" customHeight="1">
      <c r="A33" s="38" t="s">
        <v>223</v>
      </c>
      <c r="B33" s="64">
        <f>B7/'Balance Sheet'!B9</f>
        <v>0.15481171548117154</v>
      </c>
      <c r="C33" s="65">
        <f>C7/'Balance Sheet'!C9</f>
        <v>0.18382352941176472</v>
      </c>
      <c r="D33" s="65">
        <f>D7/'Balance Sheet'!D9</f>
        <v>0.19004524886877827</v>
      </c>
      <c r="E33" s="65">
        <f>E7/'Balance Sheet'!E9</f>
        <v>0.23529411764705882</v>
      </c>
      <c r="F33" s="65">
        <f>F7/'Balance Sheet'!F9</f>
        <v>0.25227272727272726</v>
      </c>
      <c r="G33" s="65">
        <f>G7/'Balance Sheet'!G9</f>
        <v>0.27223719676549868</v>
      </c>
      <c r="H33" s="65">
        <f>H7/'Balance Sheet'!H9</f>
        <v>0.27761194029850744</v>
      </c>
      <c r="I33" s="65">
        <f>I7/'Balance Sheet'!I9</f>
        <v>0.23897058823529413</v>
      </c>
      <c r="J33" s="65">
        <f>J7/'Balance Sheet'!J9</f>
        <v>0.270650695719653</v>
      </c>
      <c r="K33" s="65">
        <f>K7/'Balance Sheet'!K9</f>
        <v>0.32023382620228913</v>
      </c>
      <c r="L33" s="65"/>
      <c r="M33" s="65"/>
      <c r="N33" s="65"/>
      <c r="O33" s="65"/>
      <c r="P33" s="34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</row>
    <row r="34" spans="1:31" s="37" customFormat="1" ht="15.95" customHeight="1">
      <c r="A34" s="38" t="s">
        <v>224</v>
      </c>
      <c r="B34" s="64">
        <f>ABS(B8/AVERAGE('Balance Sheet'!B24:C24))</f>
        <v>5.7655349135169766E-2</v>
      </c>
      <c r="C34" s="65">
        <f>ABS(C8/AVERAGE('Balance Sheet'!C24:D24))</f>
        <v>8.7390761548064924E-2</v>
      </c>
      <c r="D34" s="65">
        <f>ABS(D8/AVERAGE('Balance Sheet'!D24:E24))</f>
        <v>5.6000000000000001E-2</v>
      </c>
      <c r="E34" s="65">
        <f>ABS(E8/AVERAGE('Balance Sheet'!E24:F24))</f>
        <v>7.4999999999999997E-2</v>
      </c>
      <c r="F34" s="65">
        <f>ABS(F8/AVERAGE('Balance Sheet'!F24:G24))</f>
        <v>7.3529411764705885E-2</v>
      </c>
      <c r="G34" s="65">
        <f>ABS(G8/AVERAGE('Balance Sheet'!G24:H24))</f>
        <v>6.4516129032258063E-2</v>
      </c>
      <c r="H34" s="65">
        <f>ABS(H8/AVERAGE('Balance Sheet'!H24:I24))</f>
        <v>3.7105751391465679E-2</v>
      </c>
      <c r="I34" s="65">
        <f>ABS(I8/AVERAGE('Balance Sheet'!I24:J24))</f>
        <v>2.5479113496711073E-2</v>
      </c>
      <c r="J34" s="65">
        <f>ABS(J8/AVERAGE('Balance Sheet'!J24:K24))</f>
        <v>2.5810716289651887E-2</v>
      </c>
      <c r="K34" s="65">
        <f>ABS(K8/AVERAGE('Balance Sheet'!K24:L24))</f>
        <v>0</v>
      </c>
      <c r="L34" s="65"/>
      <c r="M34" s="65"/>
      <c r="N34" s="65"/>
      <c r="O34" s="65"/>
      <c r="P34" s="34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</row>
    <row r="35" spans="1:31" s="37" customFormat="1" ht="15.95" customHeight="1">
      <c r="A35" s="38" t="s">
        <v>225</v>
      </c>
      <c r="B35" s="36">
        <f>ABS(B11/B10)</f>
        <v>0.2</v>
      </c>
      <c r="C35" s="36">
        <f t="shared" ref="C35:K35" si="4">ABS(C11/C10)</f>
        <v>0.21680216802168023</v>
      </c>
      <c r="D35" s="36">
        <f t="shared" si="4"/>
        <v>0.35051546391752575</v>
      </c>
      <c r="E35" s="36">
        <f t="shared" si="4"/>
        <v>0.34682080924855491</v>
      </c>
      <c r="F35" s="36">
        <f t="shared" si="4"/>
        <v>1.1727272727272726</v>
      </c>
      <c r="G35" s="36">
        <f t="shared" si="4"/>
        <v>0.20529801324503311</v>
      </c>
      <c r="H35" s="36">
        <f t="shared" si="4"/>
        <v>0.17154811715481172</v>
      </c>
      <c r="I35" s="36">
        <f t="shared" si="4"/>
        <v>0.29813664596273293</v>
      </c>
      <c r="J35" s="36">
        <f t="shared" si="4"/>
        <v>0.27839284585285667</v>
      </c>
      <c r="K35" s="36">
        <f t="shared" si="4"/>
        <v>0.30991045305434878</v>
      </c>
      <c r="L35" s="36"/>
      <c r="M35" s="36"/>
      <c r="N35" s="36"/>
      <c r="O35" s="36"/>
      <c r="P35" s="34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</row>
    <row r="36" spans="1:31" s="37" customFormat="1">
      <c r="A36" s="38" t="s">
        <v>226</v>
      </c>
      <c r="B36" s="36">
        <f t="shared" ref="B36:K36" si="5">B12/(B10-B11)</f>
        <v>0</v>
      </c>
      <c r="C36" s="36">
        <f t="shared" si="5"/>
        <v>0</v>
      </c>
      <c r="D36" s="36">
        <f t="shared" si="5"/>
        <v>0</v>
      </c>
      <c r="E36" s="36">
        <f t="shared" si="5"/>
        <v>0</v>
      </c>
      <c r="F36" s="36">
        <f t="shared" si="5"/>
        <v>0</v>
      </c>
      <c r="G36" s="36">
        <f t="shared" si="5"/>
        <v>0</v>
      </c>
      <c r="H36" s="36">
        <f t="shared" si="5"/>
        <v>0</v>
      </c>
      <c r="I36" s="36">
        <f t="shared" si="5"/>
        <v>0</v>
      </c>
      <c r="J36" s="36">
        <f t="shared" si="5"/>
        <v>0</v>
      </c>
      <c r="K36" s="36">
        <f t="shared" si="5"/>
        <v>0</v>
      </c>
      <c r="L36" s="36"/>
      <c r="M36" s="36"/>
      <c r="N36" s="36"/>
      <c r="O36" s="36"/>
      <c r="P36" s="34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</row>
    <row r="37" spans="1:31" s="37" customFormat="1" ht="15.95" customHeight="1">
      <c r="A37" s="38" t="s">
        <v>227</v>
      </c>
      <c r="B37" s="36">
        <f>ABS(B16/B15)</f>
        <v>0</v>
      </c>
      <c r="C37" s="36">
        <f t="shared" ref="C37:K37" si="6">ABS(C16/C15)</f>
        <v>0</v>
      </c>
      <c r="D37" s="36">
        <f t="shared" si="6"/>
        <v>3.873015873015873</v>
      </c>
      <c r="E37" s="36">
        <f t="shared" si="6"/>
        <v>0</v>
      </c>
      <c r="F37" s="36">
        <f t="shared" si="6"/>
        <v>0</v>
      </c>
      <c r="G37" s="36">
        <f t="shared" si="6"/>
        <v>0</v>
      </c>
      <c r="H37" s="36">
        <f t="shared" si="6"/>
        <v>0</v>
      </c>
      <c r="I37" s="36">
        <f t="shared" si="6"/>
        <v>0</v>
      </c>
      <c r="J37" s="36">
        <f t="shared" si="6"/>
        <v>0</v>
      </c>
      <c r="K37" s="36">
        <f t="shared" si="6"/>
        <v>0</v>
      </c>
      <c r="L37" s="36"/>
      <c r="M37" s="36"/>
      <c r="N37" s="36"/>
      <c r="O37" s="36"/>
      <c r="P37" s="34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</row>
    <row r="38" spans="1:31" ht="15.95" customHeight="1">
      <c r="A38" s="23"/>
      <c r="B38" s="18"/>
      <c r="C38" s="18"/>
      <c r="D38" s="18"/>
      <c r="E38" s="18"/>
      <c r="F38" s="18"/>
      <c r="G38" s="40"/>
      <c r="H38" s="40"/>
      <c r="I38" s="40"/>
      <c r="J38" s="40"/>
      <c r="K38" s="40"/>
      <c r="L38" s="40"/>
      <c r="M38" s="40"/>
      <c r="N38" s="40"/>
      <c r="O38" s="4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</row>
    <row r="39" spans="1:31" s="57" customFormat="1" ht="15.95" customHeight="1" thickBot="1">
      <c r="A39" s="55" t="s">
        <v>228</v>
      </c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</row>
    <row r="40" spans="1:31" ht="15.95" customHeight="1" thickTop="1">
      <c r="A40" s="14" t="s">
        <v>220</v>
      </c>
      <c r="B40" s="33">
        <f>AVERAGE(B29:O29)</f>
        <v>4.8751431855722491E-2</v>
      </c>
      <c r="C40" s="33">
        <f>AVERAGE(C29:P29)</f>
        <v>4.4929528866545568E-2</v>
      </c>
      <c r="D40" s="18"/>
      <c r="E40" s="18"/>
      <c r="F40" s="18"/>
      <c r="G40" s="40"/>
      <c r="H40" s="40"/>
      <c r="I40" s="40"/>
      <c r="J40" s="40"/>
      <c r="K40" s="40"/>
      <c r="L40" s="40"/>
      <c r="M40" s="40"/>
      <c r="N40" s="40"/>
      <c r="O40" s="4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</row>
    <row r="41" spans="1:31" ht="15.95" customHeight="1">
      <c r="A41" s="23" t="s">
        <v>221</v>
      </c>
      <c r="B41" s="33">
        <f>AVERAGE(B30:O30)</f>
        <v>0.7533907431793111</v>
      </c>
      <c r="C41" s="33">
        <f>AVERAGE(C30:P30)</f>
        <v>0.75875640594695559</v>
      </c>
      <c r="D41" s="18"/>
      <c r="E41" s="18"/>
      <c r="F41" s="18"/>
      <c r="G41" s="40"/>
      <c r="H41" s="40"/>
      <c r="I41" s="40"/>
      <c r="J41" s="40"/>
      <c r="K41" s="40"/>
      <c r="L41" s="40"/>
      <c r="M41" s="40"/>
      <c r="N41" s="40"/>
      <c r="O41" s="4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</row>
    <row r="42" spans="1:31" ht="15.95" customHeight="1">
      <c r="A42" s="23" t="s">
        <v>223</v>
      </c>
      <c r="B42" s="33">
        <f>B33</f>
        <v>0.15481171548117154</v>
      </c>
      <c r="C42" s="33">
        <f>C33</f>
        <v>0.18382352941176472</v>
      </c>
      <c r="D42" s="18"/>
      <c r="E42" s="18"/>
      <c r="F42" s="18"/>
      <c r="G42" s="40"/>
      <c r="H42" s="40"/>
      <c r="I42" s="40"/>
      <c r="J42" s="40"/>
      <c r="K42" s="40"/>
      <c r="L42" s="40"/>
      <c r="M42" s="40"/>
      <c r="N42" s="40"/>
      <c r="O42" s="4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</row>
    <row r="43" spans="1:31" ht="15.95" customHeight="1">
      <c r="A43" s="23" t="s">
        <v>229</v>
      </c>
      <c r="B43" s="33">
        <f t="shared" ref="B43:C46" si="7">B34</f>
        <v>5.7655349135169766E-2</v>
      </c>
      <c r="C43" s="33">
        <f>C34</f>
        <v>8.7390761548064924E-2</v>
      </c>
      <c r="D43" s="18"/>
      <c r="E43" s="51"/>
      <c r="F43" s="199"/>
      <c r="G43" s="40"/>
      <c r="H43" s="40"/>
      <c r="I43" s="40"/>
      <c r="J43" s="40"/>
      <c r="K43" s="40"/>
      <c r="L43" s="40"/>
      <c r="M43" s="40"/>
      <c r="N43" s="40"/>
      <c r="O43" s="4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</row>
    <row r="44" spans="1:31" ht="15.95" customHeight="1">
      <c r="A44" s="23" t="s">
        <v>230</v>
      </c>
      <c r="B44" s="33">
        <f t="shared" si="7"/>
        <v>0.2</v>
      </c>
      <c r="C44" s="33">
        <f t="shared" si="7"/>
        <v>0.21680216802168023</v>
      </c>
      <c r="D44" s="18"/>
      <c r="E44" s="18"/>
      <c r="F44" s="18"/>
      <c r="G44" s="40"/>
      <c r="H44" s="40"/>
      <c r="I44" s="40"/>
      <c r="J44" s="40"/>
      <c r="K44" s="40"/>
      <c r="L44" s="40"/>
      <c r="M44" s="40"/>
      <c r="N44" s="40"/>
      <c r="O44" s="4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</row>
    <row r="45" spans="1:31" ht="15.95" customHeight="1">
      <c r="A45" s="23" t="s">
        <v>226</v>
      </c>
      <c r="B45" s="33">
        <f t="shared" si="7"/>
        <v>0</v>
      </c>
      <c r="C45" s="33">
        <f t="shared" si="7"/>
        <v>0</v>
      </c>
      <c r="D45" s="18"/>
      <c r="E45" s="18"/>
      <c r="F45" s="18"/>
      <c r="G45" s="40"/>
      <c r="H45" s="40"/>
      <c r="I45" s="40"/>
      <c r="J45" s="40"/>
      <c r="K45" s="40"/>
      <c r="L45" s="40"/>
      <c r="M45" s="40"/>
      <c r="N45" s="40"/>
      <c r="O45" s="4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</row>
    <row r="46" spans="1:31" ht="15.95" customHeight="1">
      <c r="A46" s="23" t="s">
        <v>231</v>
      </c>
      <c r="B46" s="33">
        <f t="shared" si="7"/>
        <v>0</v>
      </c>
      <c r="C46" s="33">
        <f t="shared" si="7"/>
        <v>0</v>
      </c>
      <c r="D46" s="18"/>
      <c r="E46" s="18"/>
      <c r="F46" s="18"/>
      <c r="G46" s="40"/>
      <c r="H46" s="40"/>
      <c r="I46" s="40"/>
      <c r="J46" s="40"/>
      <c r="K46" s="40"/>
      <c r="L46" s="40"/>
      <c r="M46" s="40"/>
      <c r="N46" s="40"/>
      <c r="O46" s="4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</row>
    <row r="47" spans="1:31" ht="15.95" customHeight="1">
      <c r="A47" s="23"/>
      <c r="B47" s="18"/>
      <c r="C47" s="18"/>
      <c r="D47" s="18"/>
      <c r="E47" s="18"/>
      <c r="F47" s="18"/>
      <c r="G47" s="40"/>
      <c r="H47" s="40"/>
      <c r="I47" s="40"/>
      <c r="J47" s="40"/>
      <c r="K47" s="40"/>
      <c r="L47" s="40"/>
      <c r="M47" s="40"/>
      <c r="N47" s="40"/>
      <c r="O47" s="4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</row>
    <row r="48" spans="1:31" ht="15.95" customHeight="1">
      <c r="A48" s="23"/>
      <c r="B48" s="18"/>
      <c r="C48" s="18"/>
      <c r="D48" s="18"/>
      <c r="E48" s="18"/>
      <c r="F48" s="18"/>
      <c r="G48" s="40"/>
      <c r="H48" s="40"/>
      <c r="I48" s="40"/>
      <c r="J48" s="40"/>
      <c r="K48" s="40"/>
      <c r="L48" s="40"/>
      <c r="M48" s="40"/>
      <c r="N48" s="40"/>
      <c r="O48" s="4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</row>
    <row r="49" spans="1:31" ht="15.95" customHeight="1">
      <c r="A49" s="23" t="s">
        <v>232</v>
      </c>
      <c r="B49" s="20">
        <v>28.78</v>
      </c>
      <c r="C49" s="18"/>
      <c r="D49" s="18"/>
      <c r="E49" s="18"/>
      <c r="F49" s="18"/>
      <c r="G49" s="40"/>
      <c r="H49" s="40"/>
      <c r="I49" s="40"/>
      <c r="J49" s="40"/>
      <c r="K49" s="40"/>
      <c r="L49" s="40"/>
      <c r="M49" s="40"/>
      <c r="N49" s="40"/>
      <c r="O49" s="4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</row>
    <row r="50" spans="1:31" ht="15.95" customHeight="1">
      <c r="A50" s="23" t="s">
        <v>233</v>
      </c>
      <c r="B50" s="66">
        <f>B49/B22</f>
        <v>-26.83540540540546</v>
      </c>
      <c r="C50" s="18"/>
      <c r="D50" s="18"/>
      <c r="E50" s="18"/>
      <c r="F50" s="18"/>
      <c r="G50" s="40"/>
      <c r="H50" s="40"/>
      <c r="I50" s="40"/>
      <c r="J50" s="40"/>
      <c r="K50" s="40"/>
      <c r="L50" s="40"/>
      <c r="M50" s="40"/>
      <c r="N50" s="40"/>
      <c r="O50" s="4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</row>
    <row r="51" spans="1:31" ht="15.95" customHeight="1">
      <c r="A51" s="22"/>
      <c r="B51" s="18"/>
      <c r="C51" s="18"/>
      <c r="D51" s="18"/>
      <c r="E51" s="18"/>
      <c r="F51" s="18"/>
      <c r="G51" s="40"/>
      <c r="H51" s="40"/>
      <c r="I51" s="40"/>
      <c r="J51" s="40"/>
      <c r="K51" s="40"/>
      <c r="L51" s="40"/>
      <c r="M51" s="40"/>
      <c r="N51" s="40"/>
      <c r="O51" s="4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</row>
    <row r="52" spans="1:31" ht="15.95" customHeight="1">
      <c r="A52" s="22"/>
      <c r="B52" s="16"/>
      <c r="C52" s="17"/>
      <c r="D52" s="17"/>
      <c r="E52" s="16"/>
      <c r="F52" s="18"/>
      <c r="G52" s="40"/>
      <c r="H52" s="40"/>
      <c r="I52" s="40"/>
      <c r="J52" s="40"/>
      <c r="K52" s="40"/>
      <c r="L52" s="40"/>
      <c r="M52" s="40"/>
      <c r="N52" s="40"/>
      <c r="O52" s="4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</row>
    <row r="53" spans="1:31" ht="15.95" customHeight="1">
      <c r="A53" s="22"/>
      <c r="B53" s="16"/>
      <c r="C53" s="17"/>
      <c r="D53" s="17"/>
      <c r="E53" s="16"/>
      <c r="F53" s="18"/>
      <c r="G53" s="40"/>
      <c r="H53" s="40"/>
      <c r="I53" s="40"/>
      <c r="J53" s="40"/>
      <c r="K53" s="40"/>
      <c r="L53" s="40"/>
      <c r="M53" s="40"/>
      <c r="N53" s="40"/>
      <c r="O53" s="4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</row>
    <row r="54" spans="1:31" ht="15.95" customHeight="1">
      <c r="A54" s="22"/>
      <c r="B54" s="16"/>
      <c r="C54" s="18"/>
      <c r="D54" s="18"/>
      <c r="E54" s="18"/>
      <c r="F54" s="18"/>
      <c r="G54" s="40"/>
      <c r="H54" s="40"/>
      <c r="I54" s="40"/>
      <c r="J54" s="40"/>
      <c r="K54" s="40"/>
      <c r="L54" s="40"/>
      <c r="M54" s="40"/>
      <c r="N54" s="40"/>
      <c r="O54" s="4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</row>
    <row r="55" spans="1:31" ht="15.95" customHeight="1">
      <c r="A55" s="22"/>
      <c r="B55" s="16"/>
      <c r="C55" s="33"/>
      <c r="D55" s="18"/>
      <c r="E55" s="18"/>
      <c r="F55" s="18"/>
      <c r="G55" s="40"/>
      <c r="H55" s="40"/>
      <c r="I55" s="40"/>
      <c r="J55" s="40"/>
      <c r="K55" s="40"/>
      <c r="L55" s="40"/>
      <c r="M55" s="40"/>
      <c r="N55" s="40"/>
      <c r="O55" s="4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</row>
    <row r="56" spans="1:31" ht="15.95" customHeight="1">
      <c r="A56" s="22"/>
      <c r="B56" s="18"/>
      <c r="C56" s="18"/>
      <c r="D56" s="18"/>
      <c r="E56" s="18"/>
      <c r="F56" s="18"/>
      <c r="G56" s="40"/>
      <c r="H56" s="40"/>
      <c r="I56" s="40"/>
      <c r="J56" s="40"/>
      <c r="K56" s="40"/>
      <c r="L56" s="40"/>
      <c r="M56" s="40"/>
      <c r="N56" s="40"/>
      <c r="O56" s="4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</row>
    <row r="57" spans="1:31" ht="15.95" customHeight="1">
      <c r="A57" s="22"/>
      <c r="B57" s="18"/>
      <c r="C57" s="18"/>
      <c r="D57" s="18"/>
      <c r="E57" s="18"/>
      <c r="F57" s="18"/>
      <c r="G57" s="40"/>
      <c r="H57" s="40"/>
      <c r="I57" s="40"/>
      <c r="J57" s="40"/>
      <c r="K57" s="40"/>
      <c r="L57" s="40"/>
      <c r="M57" s="40"/>
      <c r="N57" s="40"/>
      <c r="O57" s="4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</row>
    <row r="58" spans="1:31" ht="15.95" customHeight="1">
      <c r="A58" s="22"/>
      <c r="B58" s="18"/>
      <c r="C58" s="18"/>
      <c r="D58" s="18"/>
      <c r="E58" s="18"/>
      <c r="F58" s="18"/>
      <c r="G58" s="40"/>
      <c r="H58" s="40"/>
      <c r="I58" s="40"/>
      <c r="J58" s="40"/>
      <c r="K58" s="40"/>
      <c r="L58" s="40"/>
      <c r="M58" s="40"/>
      <c r="N58" s="40"/>
      <c r="O58" s="4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</row>
    <row r="59" spans="1:31" ht="15.95" customHeight="1">
      <c r="A59" s="22"/>
      <c r="B59" s="18"/>
      <c r="C59" s="18"/>
      <c r="D59" s="18"/>
      <c r="E59" s="18"/>
      <c r="F59" s="18"/>
      <c r="G59" s="40"/>
      <c r="H59" s="40"/>
      <c r="I59" s="40"/>
      <c r="J59" s="40"/>
      <c r="K59" s="40"/>
      <c r="L59" s="40"/>
      <c r="M59" s="40"/>
      <c r="N59" s="40"/>
      <c r="O59" s="4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</row>
    <row r="60" spans="1:31" ht="15.95" customHeight="1">
      <c r="A60" s="22"/>
      <c r="B60" s="18"/>
      <c r="C60" s="18"/>
      <c r="D60" s="18"/>
      <c r="E60" s="18"/>
      <c r="F60" s="18"/>
      <c r="G60" s="40"/>
      <c r="H60" s="40"/>
      <c r="I60" s="40"/>
      <c r="J60" s="40"/>
      <c r="K60" s="40"/>
      <c r="L60" s="40"/>
      <c r="M60" s="40"/>
      <c r="N60" s="40"/>
      <c r="O60" s="4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</row>
    <row r="61" spans="1:31" ht="15.95" customHeight="1">
      <c r="A61" s="22"/>
      <c r="B61" s="18"/>
      <c r="C61" s="18"/>
      <c r="D61" s="18"/>
      <c r="E61" s="18"/>
      <c r="F61" s="18"/>
      <c r="G61" s="40"/>
      <c r="H61" s="40"/>
      <c r="I61" s="40"/>
      <c r="J61" s="40"/>
      <c r="K61" s="40"/>
      <c r="L61" s="40"/>
      <c r="M61" s="40"/>
      <c r="N61" s="40"/>
      <c r="O61" s="4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</row>
    <row r="62" spans="1:31" ht="15.95" customHeight="1">
      <c r="A62" s="22"/>
      <c r="B62" s="16"/>
      <c r="C62" s="17"/>
      <c r="D62" s="17"/>
      <c r="E62" s="16"/>
      <c r="F62" s="18"/>
      <c r="G62" s="40"/>
      <c r="H62" s="40"/>
      <c r="I62" s="40"/>
      <c r="J62" s="40"/>
      <c r="K62" s="40"/>
      <c r="L62" s="40"/>
      <c r="M62" s="40"/>
      <c r="N62" s="40"/>
      <c r="O62" s="4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</row>
    <row r="63" spans="1:31" ht="15.95" customHeight="1">
      <c r="A63" s="22"/>
      <c r="B63" s="16"/>
      <c r="C63" s="17"/>
      <c r="D63" s="17"/>
      <c r="E63" s="16"/>
      <c r="F63" s="18"/>
      <c r="G63" s="40"/>
      <c r="H63" s="40"/>
      <c r="I63" s="40"/>
      <c r="J63" s="40"/>
      <c r="K63" s="40"/>
      <c r="L63" s="40"/>
      <c r="M63" s="40"/>
      <c r="N63" s="40"/>
      <c r="O63" s="4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</row>
    <row r="64" spans="1:31" ht="15.95" customHeight="1">
      <c r="A64" s="22"/>
      <c r="B64" s="18"/>
      <c r="C64" s="18"/>
      <c r="D64" s="18"/>
      <c r="E64" s="18"/>
      <c r="F64" s="18"/>
      <c r="G64" s="40"/>
      <c r="H64" s="40"/>
      <c r="I64" s="40"/>
      <c r="J64" s="40"/>
      <c r="K64" s="40"/>
      <c r="L64" s="40"/>
      <c r="M64" s="40"/>
      <c r="N64" s="40"/>
      <c r="O64" s="4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</row>
    <row r="65" spans="1:31" ht="15.95" customHeight="1">
      <c r="A65" s="22"/>
      <c r="B65" s="18"/>
      <c r="C65" s="18"/>
      <c r="D65" s="18"/>
      <c r="E65" s="18"/>
      <c r="F65" s="18"/>
      <c r="G65" s="40"/>
      <c r="H65" s="40"/>
      <c r="I65" s="40"/>
      <c r="J65" s="40"/>
      <c r="K65" s="40"/>
      <c r="L65" s="40"/>
      <c r="M65" s="40"/>
      <c r="N65" s="40"/>
      <c r="O65" s="4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</row>
    <row r="66" spans="1:31" ht="15.95" customHeight="1">
      <c r="A66" s="22"/>
      <c r="B66" s="18"/>
      <c r="C66" s="18"/>
      <c r="D66" s="18"/>
      <c r="E66" s="18"/>
      <c r="F66" s="18"/>
      <c r="G66" s="40"/>
      <c r="H66" s="40"/>
      <c r="I66" s="40"/>
      <c r="J66" s="40"/>
      <c r="K66" s="40"/>
      <c r="L66" s="40"/>
      <c r="M66" s="40"/>
      <c r="N66" s="40"/>
      <c r="O66" s="4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</row>
    <row r="67" spans="1:31" ht="15.95" customHeight="1">
      <c r="A67" s="22"/>
      <c r="B67" s="16"/>
      <c r="C67" s="17"/>
      <c r="D67" s="17"/>
      <c r="E67" s="16"/>
      <c r="F67" s="18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</row>
    <row r="68" spans="1:31" ht="15.95" customHeight="1">
      <c r="A68" s="22"/>
      <c r="B68" s="16"/>
      <c r="C68" s="17"/>
      <c r="D68" s="17"/>
      <c r="E68" s="16"/>
      <c r="F68" s="18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</row>
    <row r="69" spans="1:31" ht="15.95" customHeight="1">
      <c r="A69" s="22"/>
      <c r="B69" s="18"/>
      <c r="C69" s="18"/>
      <c r="D69" s="18"/>
      <c r="E69" s="18"/>
      <c r="F69" s="18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</row>
    <row r="70" spans="1:31" ht="15.95" customHeight="1">
      <c r="A70" s="22"/>
      <c r="B70" s="18"/>
      <c r="C70" s="18"/>
      <c r="D70" s="18"/>
      <c r="E70" s="18"/>
      <c r="F70" s="18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</row>
    <row r="71" spans="1:31" ht="15.95" customHeight="1">
      <c r="A71" s="22"/>
      <c r="B71" s="18"/>
      <c r="C71" s="18"/>
      <c r="D71" s="18"/>
      <c r="E71" s="18"/>
      <c r="F71" s="18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</row>
    <row r="72" spans="1:31" ht="15.95" customHeight="1">
      <c r="A72" s="22"/>
      <c r="B72" s="16"/>
      <c r="C72" s="17"/>
      <c r="D72" s="17"/>
      <c r="E72" s="16"/>
      <c r="F72" s="18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</row>
    <row r="73" spans="1:31" ht="15.95" customHeight="1">
      <c r="A73" s="22"/>
      <c r="B73" s="16"/>
      <c r="C73" s="17"/>
      <c r="D73" s="17"/>
      <c r="E73" s="16"/>
      <c r="F73" s="18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</row>
    <row r="74" spans="1:31" ht="15.95" customHeight="1">
      <c r="A74" s="22"/>
      <c r="B74" s="16"/>
      <c r="C74" s="18"/>
      <c r="D74" s="18"/>
      <c r="E74" s="18"/>
      <c r="F74" s="18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</row>
    <row r="75" spans="1:31" ht="15.95" customHeight="1">
      <c r="A75" s="22"/>
      <c r="B75" s="16"/>
      <c r="C75" s="18"/>
      <c r="D75" s="18"/>
      <c r="E75" s="18"/>
      <c r="F75" s="18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</row>
    <row r="76" spans="1:31">
      <c r="A76" s="22"/>
      <c r="B76" s="18"/>
      <c r="C76" s="18"/>
      <c r="D76" s="18"/>
      <c r="E76" s="18"/>
      <c r="F76" s="18"/>
    </row>
  </sheetData>
  <mergeCells count="1">
    <mergeCell ref="B1:O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538A8-AC65-1349-856F-ED00881FFF3F}">
  <dimension ref="A1:G39"/>
  <sheetViews>
    <sheetView tabSelected="1" topLeftCell="F1" zoomScale="91" workbookViewId="0">
      <selection activeCell="A53" sqref="A53"/>
    </sheetView>
  </sheetViews>
  <sheetFormatPr defaultColWidth="11" defaultRowHeight="15.6"/>
  <cols>
    <col min="1" max="1" width="11" style="32"/>
    <col min="2" max="3" width="17.375" style="32" customWidth="1"/>
    <col min="4" max="4" width="15.875" style="32" customWidth="1"/>
    <col min="5" max="5" width="17.625" style="32" customWidth="1"/>
    <col min="6" max="6" width="18.5" style="32" customWidth="1"/>
    <col min="7" max="7" width="21.125" style="32" customWidth="1"/>
  </cols>
  <sheetData>
    <row r="1" spans="1:7" ht="23.45">
      <c r="A1" s="227" t="s">
        <v>234</v>
      </c>
      <c r="B1" s="227"/>
      <c r="C1" s="227"/>
      <c r="D1" s="227"/>
      <c r="E1" s="227"/>
      <c r="F1" s="227"/>
      <c r="G1" s="227"/>
    </row>
    <row r="2" spans="1:7" s="112" customFormat="1" ht="12.6" thickBot="1">
      <c r="A2" s="109" t="s">
        <v>235</v>
      </c>
      <c r="B2" s="109" t="s">
        <v>236</v>
      </c>
      <c r="C2" s="109" t="s">
        <v>237</v>
      </c>
      <c r="D2" s="109" t="s">
        <v>238</v>
      </c>
      <c r="E2" s="111" t="s">
        <v>239</v>
      </c>
      <c r="F2" s="110" t="s">
        <v>240</v>
      </c>
      <c r="G2" s="110" t="s">
        <v>241</v>
      </c>
    </row>
    <row r="3" spans="1:7" ht="16.149999999999999" thickTop="1">
      <c r="A3" s="44">
        <v>2012</v>
      </c>
      <c r="B3" s="45">
        <v>762966000</v>
      </c>
      <c r="C3" s="45">
        <v>732000000</v>
      </c>
      <c r="D3" s="45">
        <v>31000000</v>
      </c>
      <c r="E3" s="45"/>
      <c r="F3" s="45"/>
      <c r="G3" s="45"/>
    </row>
    <row r="4" spans="1:7">
      <c r="A4" s="44">
        <v>2013</v>
      </c>
      <c r="B4" s="45">
        <v>944661000</v>
      </c>
      <c r="C4" s="45">
        <v>899000000</v>
      </c>
      <c r="D4" s="45">
        <v>46000000</v>
      </c>
      <c r="E4" s="45"/>
      <c r="F4" s="45"/>
      <c r="G4" s="45"/>
    </row>
    <row r="5" spans="1:7">
      <c r="A5" s="44">
        <v>2014</v>
      </c>
      <c r="B5" s="45">
        <v>1246000000</v>
      </c>
      <c r="C5" s="45">
        <f>(764+233+138)*1000000</f>
        <v>1135000000</v>
      </c>
      <c r="D5" s="45">
        <v>111000000</v>
      </c>
      <c r="E5" s="45"/>
      <c r="F5" s="45"/>
      <c r="G5" s="45"/>
    </row>
    <row r="6" spans="1:7">
      <c r="A6" s="44">
        <v>2015</v>
      </c>
      <c r="B6" s="45">
        <v>1492000000</v>
      </c>
      <c r="C6" s="45">
        <f>(837+272+154)*1000000</f>
        <v>1263000000</v>
      </c>
      <c r="D6" s="45">
        <v>229000000</v>
      </c>
      <c r="E6" s="45"/>
      <c r="F6" s="45"/>
      <c r="G6" s="45"/>
    </row>
    <row r="7" spans="1:7">
      <c r="A7" s="44">
        <v>2016</v>
      </c>
      <c r="B7" s="45">
        <v>1480000000</v>
      </c>
      <c r="C7" s="45">
        <v>1190000000</v>
      </c>
      <c r="D7" s="45">
        <v>290000000</v>
      </c>
      <c r="E7" s="45"/>
      <c r="F7" s="45"/>
      <c r="G7" s="45"/>
    </row>
    <row r="8" spans="1:7">
      <c r="A8" s="44">
        <v>2017</v>
      </c>
      <c r="B8" s="45">
        <v>1556000000</v>
      </c>
      <c r="C8" s="45">
        <v>1196000000</v>
      </c>
      <c r="D8" s="45">
        <v>360000000</v>
      </c>
      <c r="E8" s="45"/>
      <c r="F8" s="45"/>
      <c r="G8" s="45"/>
    </row>
    <row r="9" spans="1:7">
      <c r="A9" s="44">
        <v>2018</v>
      </c>
      <c r="B9" s="45">
        <v>1615000000</v>
      </c>
      <c r="C9" s="45">
        <v>1157000000</v>
      </c>
      <c r="D9" s="45">
        <v>458000000</v>
      </c>
      <c r="E9" s="45"/>
      <c r="F9" s="45"/>
      <c r="G9" s="45"/>
    </row>
    <row r="10" spans="1:7">
      <c r="A10" s="44">
        <v>2019</v>
      </c>
      <c r="B10" s="45">
        <v>1560000000</v>
      </c>
      <c r="C10" s="45"/>
      <c r="D10" s="45"/>
      <c r="E10" s="45">
        <v>939000000</v>
      </c>
      <c r="F10" s="45">
        <v>456000000</v>
      </c>
      <c r="G10" s="45">
        <v>165000000</v>
      </c>
    </row>
    <row r="11" spans="1:7">
      <c r="A11" s="44">
        <v>2020</v>
      </c>
      <c r="B11" s="45">
        <v>604000000</v>
      </c>
      <c r="C11" s="45"/>
      <c r="D11" s="45"/>
      <c r="E11" s="45">
        <v>361000000</v>
      </c>
      <c r="F11" s="45">
        <v>186000000</v>
      </c>
      <c r="G11" s="45">
        <v>57000000</v>
      </c>
    </row>
    <row r="12" spans="1:7">
      <c r="A12" s="44">
        <v>2021</v>
      </c>
      <c r="B12" s="45">
        <v>902000000</v>
      </c>
      <c r="C12" s="45"/>
      <c r="D12" s="45"/>
      <c r="E12" s="45">
        <v>549000000</v>
      </c>
      <c r="F12" s="45">
        <v>307000000</v>
      </c>
      <c r="G12" s="45">
        <v>46000000</v>
      </c>
    </row>
    <row r="13" spans="1:7">
      <c r="A13" s="104"/>
      <c r="B13" s="104"/>
      <c r="C13" s="104"/>
      <c r="D13" s="104"/>
    </row>
    <row r="14" spans="1:7" s="112" customFormat="1" ht="24.6" thickBot="1">
      <c r="A14" s="111" t="s">
        <v>242</v>
      </c>
      <c r="B14" s="109" t="s">
        <v>243</v>
      </c>
      <c r="C14" s="109" t="s">
        <v>237</v>
      </c>
      <c r="D14" s="111" t="s">
        <v>244</v>
      </c>
      <c r="E14" s="111" t="s">
        <v>239</v>
      </c>
      <c r="F14" s="110" t="s">
        <v>240</v>
      </c>
      <c r="G14" s="110" t="s">
        <v>241</v>
      </c>
    </row>
    <row r="15" spans="1:7" ht="16.149999999999999" thickTop="1">
      <c r="A15" s="105">
        <v>2012</v>
      </c>
      <c r="B15" s="106"/>
      <c r="C15" s="107"/>
      <c r="D15" s="107"/>
    </row>
    <row r="16" spans="1:7">
      <c r="A16" s="105">
        <v>2013</v>
      </c>
      <c r="B16" s="106">
        <f t="shared" ref="B16:D24" si="0">(B4-B3)/B3</f>
        <v>0.23814298409103421</v>
      </c>
      <c r="C16" s="107">
        <f>(C4-C3)/C3</f>
        <v>0.22814207650273224</v>
      </c>
      <c r="D16" s="107">
        <f>(D4-D3)/D3</f>
        <v>0.4838709677419355</v>
      </c>
    </row>
    <row r="17" spans="1:7">
      <c r="A17" s="105">
        <v>2014</v>
      </c>
      <c r="B17" s="106">
        <f t="shared" si="0"/>
        <v>0.31899168061346872</v>
      </c>
      <c r="C17" s="107">
        <f t="shared" si="0"/>
        <v>0.26251390433815353</v>
      </c>
      <c r="D17" s="107">
        <f t="shared" si="0"/>
        <v>1.4130434782608696</v>
      </c>
    </row>
    <row r="18" spans="1:7">
      <c r="A18" s="105">
        <v>2015</v>
      </c>
      <c r="B18" s="106">
        <f t="shared" si="0"/>
        <v>0.19743178170144463</v>
      </c>
      <c r="C18" s="107">
        <f t="shared" si="0"/>
        <v>0.11277533039647578</v>
      </c>
      <c r="D18" s="107">
        <f t="shared" si="0"/>
        <v>1.0630630630630631</v>
      </c>
    </row>
    <row r="19" spans="1:7">
      <c r="A19" s="105">
        <v>2016</v>
      </c>
      <c r="B19" s="106">
        <f t="shared" si="0"/>
        <v>-8.0428954423592495E-3</v>
      </c>
      <c r="C19" s="107">
        <f t="shared" si="0"/>
        <v>-5.7798891528107681E-2</v>
      </c>
      <c r="D19" s="107">
        <f t="shared" si="0"/>
        <v>0.26637554585152839</v>
      </c>
    </row>
    <row r="20" spans="1:7">
      <c r="A20" s="105">
        <v>2017</v>
      </c>
      <c r="B20" s="106">
        <f t="shared" si="0"/>
        <v>5.1351351351351354E-2</v>
      </c>
      <c r="C20" s="107">
        <f t="shared" si="0"/>
        <v>5.0420168067226894E-3</v>
      </c>
      <c r="D20" s="107">
        <f t="shared" si="0"/>
        <v>0.2413793103448276</v>
      </c>
    </row>
    <row r="21" spans="1:7">
      <c r="A21" s="105">
        <v>2018</v>
      </c>
      <c r="B21" s="106">
        <f t="shared" si="0"/>
        <v>3.7917737789203085E-2</v>
      </c>
      <c r="C21" s="107">
        <f t="shared" si="0"/>
        <v>-3.2608695652173912E-2</v>
      </c>
      <c r="D21" s="107">
        <f t="shared" si="0"/>
        <v>0.2722222222222222</v>
      </c>
    </row>
    <row r="22" spans="1:7">
      <c r="A22" s="105">
        <v>2019</v>
      </c>
      <c r="B22" s="106">
        <f t="shared" si="0"/>
        <v>-3.4055727554179564E-2</v>
      </c>
      <c r="C22" s="107"/>
      <c r="D22" s="107"/>
    </row>
    <row r="23" spans="1:7">
      <c r="A23" s="105">
        <v>2020</v>
      </c>
      <c r="B23" s="106">
        <f t="shared" si="0"/>
        <v>-0.61282051282051286</v>
      </c>
      <c r="C23" s="107"/>
      <c r="D23" s="105"/>
      <c r="E23" s="106">
        <f>(E11-E10)/E10</f>
        <v>-0.61554845580404682</v>
      </c>
      <c r="F23" s="106">
        <f t="shared" ref="F23:G23" si="1">(F11-F10)/F10</f>
        <v>-0.59210526315789469</v>
      </c>
      <c r="G23" s="106">
        <f t="shared" si="1"/>
        <v>-0.65454545454545454</v>
      </c>
    </row>
    <row r="24" spans="1:7">
      <c r="A24" s="105">
        <v>2021</v>
      </c>
      <c r="B24" s="106">
        <f t="shared" si="0"/>
        <v>0.49337748344370863</v>
      </c>
      <c r="C24" s="107"/>
      <c r="D24" s="107"/>
      <c r="E24" s="106">
        <f>(E12-E11)/E11</f>
        <v>0.52077562326869808</v>
      </c>
      <c r="F24" s="106">
        <f t="shared" ref="F24:G24" si="2">(F12-F11)/F11</f>
        <v>0.65053763440860213</v>
      </c>
      <c r="G24" s="106">
        <f t="shared" si="2"/>
        <v>-0.19298245614035087</v>
      </c>
    </row>
    <row r="25" spans="1:7">
      <c r="A25" s="108"/>
      <c r="B25" s="105"/>
      <c r="C25" s="105"/>
      <c r="D25" s="105"/>
    </row>
    <row r="28" spans="1:7">
      <c r="A28" s="32" t="s">
        <v>235</v>
      </c>
      <c r="B28" s="32" t="s">
        <v>245</v>
      </c>
      <c r="C28" s="32" t="s">
        <v>246</v>
      </c>
    </row>
    <row r="29" spans="1:7">
      <c r="A29" s="32">
        <f>A16</f>
        <v>2013</v>
      </c>
      <c r="B29" s="106">
        <f>B16</f>
        <v>0.23814298409103421</v>
      </c>
      <c r="C29" s="106">
        <f>1+B29</f>
        <v>1.2381429840910343</v>
      </c>
    </row>
    <row r="30" spans="1:7">
      <c r="A30" s="32">
        <f t="shared" ref="A30:A36" si="3">A17</f>
        <v>2014</v>
      </c>
      <c r="B30" s="106">
        <f t="shared" ref="B30:B36" si="4">B17</f>
        <v>0.31899168061346872</v>
      </c>
      <c r="C30" s="106">
        <f t="shared" ref="C30:C36" si="5">1+B30</f>
        <v>1.3189916806134687</v>
      </c>
    </row>
    <row r="31" spans="1:7">
      <c r="A31" s="32">
        <f t="shared" si="3"/>
        <v>2015</v>
      </c>
      <c r="B31" s="106">
        <f t="shared" si="4"/>
        <v>0.19743178170144463</v>
      </c>
      <c r="C31" s="106">
        <f t="shared" si="5"/>
        <v>1.1974317817014446</v>
      </c>
    </row>
    <row r="32" spans="1:7">
      <c r="A32" s="32">
        <f t="shared" si="3"/>
        <v>2016</v>
      </c>
      <c r="B32" s="106">
        <f t="shared" si="4"/>
        <v>-8.0428954423592495E-3</v>
      </c>
      <c r="C32" s="106">
        <f t="shared" si="5"/>
        <v>0.99195710455764075</v>
      </c>
    </row>
    <row r="33" spans="1:3">
      <c r="A33" s="32">
        <f t="shared" si="3"/>
        <v>2017</v>
      </c>
      <c r="B33" s="106">
        <f t="shared" si="4"/>
        <v>5.1351351351351354E-2</v>
      </c>
      <c r="C33" s="106">
        <f t="shared" si="5"/>
        <v>1.0513513513513513</v>
      </c>
    </row>
    <row r="34" spans="1:3">
      <c r="A34" s="32">
        <f t="shared" si="3"/>
        <v>2018</v>
      </c>
      <c r="B34" s="106">
        <f t="shared" si="4"/>
        <v>3.7917737789203085E-2</v>
      </c>
      <c r="C34" s="106">
        <f t="shared" si="5"/>
        <v>1.037917737789203</v>
      </c>
    </row>
    <row r="35" spans="1:3">
      <c r="A35" s="32">
        <f t="shared" si="3"/>
        <v>2019</v>
      </c>
      <c r="B35" s="106">
        <f t="shared" si="4"/>
        <v>-3.4055727554179564E-2</v>
      </c>
      <c r="C35" s="106">
        <f t="shared" si="5"/>
        <v>0.96594427244582048</v>
      </c>
    </row>
    <row r="36" spans="1:3">
      <c r="A36" s="32">
        <f t="shared" si="3"/>
        <v>2020</v>
      </c>
      <c r="B36" s="106">
        <f t="shared" si="4"/>
        <v>-0.61282051282051286</v>
      </c>
      <c r="C36" s="106">
        <f t="shared" si="5"/>
        <v>0.38717948717948714</v>
      </c>
    </row>
    <row r="37" spans="1:3">
      <c r="B37" s="106" t="s">
        <v>247</v>
      </c>
      <c r="C37" s="106">
        <f>PRODUCT(C29:C35)</f>
        <v>2.0446520552685179</v>
      </c>
    </row>
    <row r="38" spans="1:3">
      <c r="B38" s="32" t="s">
        <v>248</v>
      </c>
      <c r="C38" s="32">
        <f>A35-A29</f>
        <v>6</v>
      </c>
    </row>
    <row r="39" spans="1:3">
      <c r="B39" s="32" t="s">
        <v>249</v>
      </c>
      <c r="C39" s="208">
        <f>C37^(1/C38)-1</f>
        <v>0.12660040295199115</v>
      </c>
    </row>
  </sheetData>
  <mergeCells count="1">
    <mergeCell ref="A1:G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BEF74-9F16-4FB9-A416-3C06502251BD}">
  <dimension ref="A1:U102"/>
  <sheetViews>
    <sheetView zoomScaleNormal="100" workbookViewId="0">
      <selection activeCell="B7" sqref="B7"/>
    </sheetView>
  </sheetViews>
  <sheetFormatPr defaultColWidth="8.875" defaultRowHeight="15.6"/>
  <cols>
    <col min="1" max="1" width="22.625" style="60" bestFit="1" customWidth="1"/>
    <col min="2" max="7" width="9" style="60"/>
    <col min="8" max="8" width="10.125" style="60" bestFit="1" customWidth="1"/>
    <col min="9" max="21" width="9" style="60"/>
  </cols>
  <sheetData>
    <row r="1" spans="1:8">
      <c r="A1" s="228" t="s">
        <v>0</v>
      </c>
      <c r="B1" s="228" t="s">
        <v>250</v>
      </c>
      <c r="C1" s="228"/>
      <c r="D1" s="228" t="s">
        <v>251</v>
      </c>
      <c r="E1" s="228"/>
    </row>
    <row r="2" spans="1:8">
      <c r="A2" s="228"/>
      <c r="B2" s="125" t="s">
        <v>252</v>
      </c>
      <c r="C2" s="125" t="s">
        <v>253</v>
      </c>
      <c r="D2" s="125" t="s">
        <v>252</v>
      </c>
      <c r="E2" s="125" t="s">
        <v>253</v>
      </c>
    </row>
    <row r="3" spans="1:8">
      <c r="A3" s="137">
        <v>41640</v>
      </c>
      <c r="B3" s="138">
        <v>1782.59</v>
      </c>
      <c r="C3" s="126"/>
      <c r="D3" s="138">
        <v>77.19</v>
      </c>
      <c r="E3" s="126"/>
      <c r="G3" s="125" t="str">
        <f>B1</f>
        <v>S&amp;P500</v>
      </c>
      <c r="H3" s="125" t="str">
        <f>D1</f>
        <v>TripAdvisor</v>
      </c>
    </row>
    <row r="4" spans="1:8">
      <c r="A4" s="137">
        <v>41671</v>
      </c>
      <c r="B4" s="138">
        <v>1859.45</v>
      </c>
      <c r="C4" s="127">
        <f>LN(B4/B3)</f>
        <v>4.2213382157548759E-2</v>
      </c>
      <c r="D4" s="138">
        <v>100.24</v>
      </c>
      <c r="E4" s="127">
        <f>LN(D4/D3)</f>
        <v>0.26129739562605026</v>
      </c>
      <c r="G4" s="128">
        <f>C4</f>
        <v>4.2213382157548759E-2</v>
      </c>
      <c r="H4" s="128">
        <f>E4</f>
        <v>0.26129739562605026</v>
      </c>
    </row>
    <row r="5" spans="1:8">
      <c r="A5" s="137">
        <v>41699</v>
      </c>
      <c r="B5" s="138">
        <v>1872.34</v>
      </c>
      <c r="C5" s="127">
        <f t="shared" ref="C5:C68" si="0">LN(B5/B4)</f>
        <v>6.9082404225633224E-3</v>
      </c>
      <c r="D5" s="138">
        <v>90.59</v>
      </c>
      <c r="E5" s="127">
        <f t="shared" ref="E5:E68" si="1">LN(D5/D4)</f>
        <v>-0.1012234789066164</v>
      </c>
      <c r="G5" s="128">
        <f t="shared" ref="G5:G68" si="2">C5</f>
        <v>6.9082404225633224E-3</v>
      </c>
      <c r="H5" s="128">
        <f t="shared" ref="H5:H68" si="3">E5</f>
        <v>-0.1012234789066164</v>
      </c>
    </row>
    <row r="6" spans="1:8">
      <c r="A6" s="137">
        <v>41730</v>
      </c>
      <c r="B6" s="138">
        <v>1883.95</v>
      </c>
      <c r="C6" s="127">
        <f t="shared" si="0"/>
        <v>6.1816510284721333E-3</v>
      </c>
      <c r="D6" s="138">
        <v>80.739999999999995</v>
      </c>
      <c r="E6" s="127">
        <f t="shared" si="1"/>
        <v>-0.11510971625640175</v>
      </c>
      <c r="G6" s="128">
        <f t="shared" si="2"/>
        <v>6.1816510284721333E-3</v>
      </c>
      <c r="H6" s="128">
        <f t="shared" si="3"/>
        <v>-0.11510971625640175</v>
      </c>
    </row>
    <row r="7" spans="1:8">
      <c r="A7" s="137">
        <v>41760</v>
      </c>
      <c r="B7" s="138">
        <v>1923.57</v>
      </c>
      <c r="C7" s="127">
        <f t="shared" si="0"/>
        <v>2.0812198017934665E-2</v>
      </c>
      <c r="D7" s="138">
        <v>97.17</v>
      </c>
      <c r="E7" s="127">
        <f t="shared" si="1"/>
        <v>0.18522790642655293</v>
      </c>
      <c r="G7" s="128">
        <f t="shared" si="2"/>
        <v>2.0812198017934665E-2</v>
      </c>
      <c r="H7" s="128">
        <f t="shared" si="3"/>
        <v>0.18522790642655293</v>
      </c>
    </row>
    <row r="8" spans="1:8">
      <c r="A8" s="137">
        <v>41791</v>
      </c>
      <c r="B8" s="138">
        <v>1960.23</v>
      </c>
      <c r="C8" s="127">
        <f t="shared" si="0"/>
        <v>1.8878978754786419E-2</v>
      </c>
      <c r="D8" s="138">
        <v>108.66</v>
      </c>
      <c r="E8" s="127">
        <f t="shared" si="1"/>
        <v>0.11176171927202928</v>
      </c>
      <c r="G8" s="128">
        <f t="shared" si="2"/>
        <v>1.8878978754786419E-2</v>
      </c>
      <c r="H8" s="128">
        <f t="shared" si="3"/>
        <v>0.11176171927202928</v>
      </c>
    </row>
    <row r="9" spans="1:8">
      <c r="A9" s="137">
        <v>41821</v>
      </c>
      <c r="B9" s="138">
        <v>1930.67</v>
      </c>
      <c r="C9" s="127">
        <f t="shared" si="0"/>
        <v>-1.5194720363435775E-2</v>
      </c>
      <c r="D9" s="138">
        <v>94.84</v>
      </c>
      <c r="E9" s="127">
        <f t="shared" si="1"/>
        <v>-0.13603247992617223</v>
      </c>
      <c r="G9" s="128">
        <f t="shared" si="2"/>
        <v>-1.5194720363435775E-2</v>
      </c>
      <c r="H9" s="128">
        <f t="shared" si="3"/>
        <v>-0.13603247992617223</v>
      </c>
    </row>
    <row r="10" spans="1:8">
      <c r="A10" s="137">
        <v>41852</v>
      </c>
      <c r="B10" s="138">
        <v>2003.37</v>
      </c>
      <c r="C10" s="127">
        <f t="shared" si="0"/>
        <v>3.6963669606978507E-2</v>
      </c>
      <c r="D10" s="138">
        <v>99.09</v>
      </c>
      <c r="E10" s="127">
        <f t="shared" si="1"/>
        <v>4.3837266873603287E-2</v>
      </c>
      <c r="G10" s="128">
        <f t="shared" si="2"/>
        <v>3.6963669606978507E-2</v>
      </c>
      <c r="H10" s="128">
        <f t="shared" si="3"/>
        <v>4.3837266873603287E-2</v>
      </c>
    </row>
    <row r="11" spans="1:8">
      <c r="A11" s="137">
        <v>41883</v>
      </c>
      <c r="B11" s="138">
        <v>1972.29</v>
      </c>
      <c r="C11" s="127">
        <f t="shared" si="0"/>
        <v>-1.563545834824645E-2</v>
      </c>
      <c r="D11" s="138">
        <v>91.42</v>
      </c>
      <c r="E11" s="127">
        <f t="shared" si="1"/>
        <v>-8.0564255167209636E-2</v>
      </c>
      <c r="G11" s="128">
        <f t="shared" si="2"/>
        <v>-1.563545834824645E-2</v>
      </c>
      <c r="H11" s="128">
        <f t="shared" si="3"/>
        <v>-8.0564255167209636E-2</v>
      </c>
    </row>
    <row r="12" spans="1:8">
      <c r="A12" s="137">
        <v>41913</v>
      </c>
      <c r="B12" s="138">
        <v>2018.05</v>
      </c>
      <c r="C12" s="127">
        <f t="shared" si="0"/>
        <v>2.2936394439525502E-2</v>
      </c>
      <c r="D12" s="138">
        <v>88.66</v>
      </c>
      <c r="E12" s="127">
        <f t="shared" si="1"/>
        <v>-3.0655443586690881E-2</v>
      </c>
      <c r="G12" s="128">
        <f t="shared" si="2"/>
        <v>2.2936394439525502E-2</v>
      </c>
      <c r="H12" s="128">
        <f t="shared" si="3"/>
        <v>-3.0655443586690881E-2</v>
      </c>
    </row>
    <row r="13" spans="1:8">
      <c r="A13" s="137">
        <v>41944</v>
      </c>
      <c r="B13" s="138">
        <v>2067.56</v>
      </c>
      <c r="C13" s="127">
        <f t="shared" si="0"/>
        <v>2.4237469419438731E-2</v>
      </c>
      <c r="D13" s="138">
        <v>73.650000000000006</v>
      </c>
      <c r="E13" s="127">
        <f t="shared" si="1"/>
        <v>-0.18548468640826804</v>
      </c>
      <c r="G13" s="128">
        <f t="shared" si="2"/>
        <v>2.4237469419438731E-2</v>
      </c>
      <c r="H13" s="128">
        <f t="shared" si="3"/>
        <v>-0.18548468640826804</v>
      </c>
    </row>
    <row r="14" spans="1:8">
      <c r="A14" s="137">
        <v>41974</v>
      </c>
      <c r="B14" s="138">
        <v>2058.9</v>
      </c>
      <c r="C14" s="127">
        <f t="shared" si="0"/>
        <v>-4.1973084502868246E-3</v>
      </c>
      <c r="D14" s="138">
        <v>74.66</v>
      </c>
      <c r="E14" s="127">
        <f t="shared" si="1"/>
        <v>1.362033057779832E-2</v>
      </c>
      <c r="G14" s="128">
        <f t="shared" si="2"/>
        <v>-4.1973084502868246E-3</v>
      </c>
      <c r="H14" s="128">
        <f t="shared" si="3"/>
        <v>1.362033057779832E-2</v>
      </c>
    </row>
    <row r="15" spans="1:8">
      <c r="A15" s="137">
        <v>42005</v>
      </c>
      <c r="B15" s="138">
        <v>1994.99</v>
      </c>
      <c r="C15" s="127">
        <f t="shared" si="0"/>
        <v>-3.1532821802626031E-2</v>
      </c>
      <c r="D15" s="138">
        <v>67.010000000000005</v>
      </c>
      <c r="E15" s="127">
        <f t="shared" si="1"/>
        <v>-0.10810261150135826</v>
      </c>
      <c r="G15" s="128">
        <f t="shared" si="2"/>
        <v>-3.1532821802626031E-2</v>
      </c>
      <c r="H15" s="128">
        <f t="shared" si="3"/>
        <v>-0.10810261150135826</v>
      </c>
    </row>
    <row r="16" spans="1:8">
      <c r="A16" s="137">
        <v>42036</v>
      </c>
      <c r="B16" s="138">
        <v>2104.5</v>
      </c>
      <c r="C16" s="127">
        <f t="shared" si="0"/>
        <v>5.3438871430552516E-2</v>
      </c>
      <c r="D16" s="138">
        <v>89.25</v>
      </c>
      <c r="E16" s="127">
        <f t="shared" si="1"/>
        <v>0.28659955867466907</v>
      </c>
      <c r="G16" s="128">
        <f t="shared" si="2"/>
        <v>5.3438871430552516E-2</v>
      </c>
      <c r="H16" s="128">
        <f t="shared" si="3"/>
        <v>0.28659955867466907</v>
      </c>
    </row>
    <row r="17" spans="1:8">
      <c r="A17" s="137">
        <v>42064</v>
      </c>
      <c r="B17" s="138">
        <v>2067.89</v>
      </c>
      <c r="C17" s="127">
        <f t="shared" si="0"/>
        <v>-1.7549145486384792E-2</v>
      </c>
      <c r="D17" s="138">
        <v>83.17</v>
      </c>
      <c r="E17" s="127">
        <f t="shared" si="1"/>
        <v>-7.0554714779152344E-2</v>
      </c>
      <c r="G17" s="128">
        <f t="shared" si="2"/>
        <v>-1.7549145486384792E-2</v>
      </c>
      <c r="H17" s="128">
        <f t="shared" si="3"/>
        <v>-7.0554714779152344E-2</v>
      </c>
    </row>
    <row r="18" spans="1:8">
      <c r="A18" s="137">
        <v>42095</v>
      </c>
      <c r="B18" s="138">
        <v>2085.5100000000002</v>
      </c>
      <c r="C18" s="127">
        <f t="shared" si="0"/>
        <v>8.4846659144496416E-3</v>
      </c>
      <c r="D18" s="138">
        <v>80.489999999999995</v>
      </c>
      <c r="E18" s="127">
        <f t="shared" si="1"/>
        <v>-3.275375277495373E-2</v>
      </c>
      <c r="G18" s="128">
        <f t="shared" si="2"/>
        <v>8.4846659144496416E-3</v>
      </c>
      <c r="H18" s="128">
        <f t="shared" si="3"/>
        <v>-3.275375277495373E-2</v>
      </c>
    </row>
    <row r="19" spans="1:8">
      <c r="A19" s="137">
        <v>42125</v>
      </c>
      <c r="B19" s="138">
        <v>2107.39</v>
      </c>
      <c r="C19" s="127">
        <f t="shared" si="0"/>
        <v>1.0436785331839957E-2</v>
      </c>
      <c r="D19" s="138">
        <v>76.260000000000005</v>
      </c>
      <c r="E19" s="127">
        <f t="shared" si="1"/>
        <v>-5.3984398676224656E-2</v>
      </c>
      <c r="G19" s="128">
        <f t="shared" si="2"/>
        <v>1.0436785331839957E-2</v>
      </c>
      <c r="H19" s="128">
        <f t="shared" si="3"/>
        <v>-5.3984398676224656E-2</v>
      </c>
    </row>
    <row r="20" spans="1:8">
      <c r="A20" s="137">
        <v>42156</v>
      </c>
      <c r="B20" s="138">
        <v>2063.11</v>
      </c>
      <c r="C20" s="127">
        <f t="shared" si="0"/>
        <v>-2.1235661913586588E-2</v>
      </c>
      <c r="D20" s="138">
        <v>87.14</v>
      </c>
      <c r="E20" s="127">
        <f t="shared" si="1"/>
        <v>0.1333674662598783</v>
      </c>
      <c r="G20" s="128">
        <f t="shared" si="2"/>
        <v>-2.1235661913586588E-2</v>
      </c>
      <c r="H20" s="128">
        <f t="shared" si="3"/>
        <v>0.1333674662598783</v>
      </c>
    </row>
    <row r="21" spans="1:8">
      <c r="A21" s="137">
        <v>42186</v>
      </c>
      <c r="B21" s="138">
        <v>2103.84</v>
      </c>
      <c r="C21" s="127">
        <f t="shared" si="0"/>
        <v>1.9549693281665254E-2</v>
      </c>
      <c r="D21" s="138">
        <v>79.38</v>
      </c>
      <c r="E21" s="127">
        <f t="shared" si="1"/>
        <v>-9.3269573334376812E-2</v>
      </c>
      <c r="G21" s="128">
        <f t="shared" si="2"/>
        <v>1.9549693281665254E-2</v>
      </c>
      <c r="H21" s="128">
        <f t="shared" si="3"/>
        <v>-9.3269573334376812E-2</v>
      </c>
    </row>
    <row r="22" spans="1:8">
      <c r="A22" s="137">
        <v>42217</v>
      </c>
      <c r="B22" s="138">
        <v>1972.18</v>
      </c>
      <c r="C22" s="127">
        <f t="shared" si="0"/>
        <v>-6.4624716451134656E-2</v>
      </c>
      <c r="D22" s="138">
        <v>69.900000000000006</v>
      </c>
      <c r="E22" s="127">
        <f t="shared" si="1"/>
        <v>-0.12718079811515462</v>
      </c>
      <c r="G22" s="128">
        <f t="shared" si="2"/>
        <v>-6.4624716451134656E-2</v>
      </c>
      <c r="H22" s="128">
        <f t="shared" si="3"/>
        <v>-0.12718079811515462</v>
      </c>
    </row>
    <row r="23" spans="1:8">
      <c r="A23" s="137">
        <v>42248</v>
      </c>
      <c r="B23" s="138">
        <v>1920.03</v>
      </c>
      <c r="C23" s="127">
        <f t="shared" si="0"/>
        <v>-2.6798718987715901E-2</v>
      </c>
      <c r="D23" s="138">
        <v>63.02</v>
      </c>
      <c r="E23" s="127">
        <f t="shared" si="1"/>
        <v>-0.10361351291063609</v>
      </c>
      <c r="G23" s="128">
        <f t="shared" si="2"/>
        <v>-2.6798718987715901E-2</v>
      </c>
      <c r="H23" s="128">
        <f t="shared" si="3"/>
        <v>-0.10361351291063609</v>
      </c>
    </row>
    <row r="24" spans="1:8">
      <c r="A24" s="137">
        <v>42278</v>
      </c>
      <c r="B24" s="138">
        <v>2079.36</v>
      </c>
      <c r="C24" s="127">
        <f t="shared" si="0"/>
        <v>7.9719343140922758E-2</v>
      </c>
      <c r="D24" s="138">
        <v>83.78</v>
      </c>
      <c r="E24" s="127">
        <f t="shared" si="1"/>
        <v>0.28474217918976014</v>
      </c>
      <c r="G24" s="128">
        <f t="shared" si="2"/>
        <v>7.9719343140922758E-2</v>
      </c>
      <c r="H24" s="128">
        <f t="shared" si="3"/>
        <v>0.28474217918976014</v>
      </c>
    </row>
    <row r="25" spans="1:8">
      <c r="A25" s="137">
        <v>42309</v>
      </c>
      <c r="B25" s="138">
        <v>2080.41</v>
      </c>
      <c r="C25" s="127">
        <f t="shared" si="0"/>
        <v>5.0483561461322503E-4</v>
      </c>
      <c r="D25" s="138">
        <v>82.37</v>
      </c>
      <c r="E25" s="127">
        <f t="shared" si="1"/>
        <v>-1.6973022565731452E-2</v>
      </c>
      <c r="G25" s="128">
        <f t="shared" si="2"/>
        <v>5.0483561461322503E-4</v>
      </c>
      <c r="H25" s="128">
        <f t="shared" si="3"/>
        <v>-1.6973022565731452E-2</v>
      </c>
    </row>
    <row r="26" spans="1:8">
      <c r="A26" s="137">
        <v>42339</v>
      </c>
      <c r="B26" s="138">
        <v>2043.94</v>
      </c>
      <c r="C26" s="127">
        <f t="shared" si="0"/>
        <v>-1.7685671969978563E-2</v>
      </c>
      <c r="D26" s="138">
        <v>85.25</v>
      </c>
      <c r="E26" s="127">
        <f t="shared" si="1"/>
        <v>3.4366823210468793E-2</v>
      </c>
      <c r="G26" s="128">
        <f t="shared" si="2"/>
        <v>-1.7685671969978563E-2</v>
      </c>
      <c r="H26" s="128">
        <f t="shared" si="3"/>
        <v>3.4366823210468793E-2</v>
      </c>
    </row>
    <row r="27" spans="1:8">
      <c r="A27" s="137">
        <v>42370</v>
      </c>
      <c r="B27" s="138">
        <v>1940.24</v>
      </c>
      <c r="C27" s="127">
        <f t="shared" si="0"/>
        <v>-5.2067640939352233E-2</v>
      </c>
      <c r="D27" s="138">
        <v>66.760000000000005</v>
      </c>
      <c r="E27" s="127">
        <f t="shared" si="1"/>
        <v>-0.24448401736999173</v>
      </c>
      <c r="G27" s="128">
        <f t="shared" si="2"/>
        <v>-5.2067640939352233E-2</v>
      </c>
      <c r="H27" s="128">
        <f t="shared" si="3"/>
        <v>-0.24448401736999173</v>
      </c>
    </row>
    <row r="28" spans="1:8">
      <c r="A28" s="137">
        <v>42401</v>
      </c>
      <c r="B28" s="138">
        <v>1932.23</v>
      </c>
      <c r="C28" s="127">
        <f t="shared" si="0"/>
        <v>-4.1369004400577192E-3</v>
      </c>
      <c r="D28" s="138">
        <v>62.6</v>
      </c>
      <c r="E28" s="127">
        <f t="shared" si="1"/>
        <v>-6.4338820687581552E-2</v>
      </c>
      <c r="G28" s="128">
        <f t="shared" si="2"/>
        <v>-4.1369004400577192E-3</v>
      </c>
      <c r="H28" s="128">
        <f t="shared" si="3"/>
        <v>-6.4338820687581552E-2</v>
      </c>
    </row>
    <row r="29" spans="1:8">
      <c r="A29" s="137">
        <v>42430</v>
      </c>
      <c r="B29" s="138">
        <v>2059.7399999999998</v>
      </c>
      <c r="C29" s="127">
        <f t="shared" si="0"/>
        <v>6.3904984919882377E-2</v>
      </c>
      <c r="D29" s="138">
        <v>66.5</v>
      </c>
      <c r="E29" s="127">
        <f t="shared" si="1"/>
        <v>6.0436669555755593E-2</v>
      </c>
      <c r="G29" s="128">
        <f t="shared" si="2"/>
        <v>6.3904984919882377E-2</v>
      </c>
      <c r="H29" s="128">
        <f t="shared" si="3"/>
        <v>6.0436669555755593E-2</v>
      </c>
    </row>
    <row r="30" spans="1:8">
      <c r="A30" s="137">
        <v>42461</v>
      </c>
      <c r="B30" s="138">
        <v>2065.3000000000002</v>
      </c>
      <c r="C30" s="127">
        <f t="shared" si="0"/>
        <v>2.6957330678163125E-3</v>
      </c>
      <c r="D30" s="138">
        <v>64.59</v>
      </c>
      <c r="E30" s="127">
        <f t="shared" si="1"/>
        <v>-2.9142347617427053E-2</v>
      </c>
      <c r="G30" s="128">
        <f t="shared" si="2"/>
        <v>2.6957330678163125E-3</v>
      </c>
      <c r="H30" s="128">
        <f t="shared" si="3"/>
        <v>-2.9142347617427053E-2</v>
      </c>
    </row>
    <row r="31" spans="1:8">
      <c r="A31" s="137">
        <v>42491</v>
      </c>
      <c r="B31" s="138">
        <v>2096.9499999999998</v>
      </c>
      <c r="C31" s="127">
        <f t="shared" si="0"/>
        <v>1.5208413737977483E-2</v>
      </c>
      <c r="D31" s="138">
        <v>67.739999999999995</v>
      </c>
      <c r="E31" s="127">
        <f t="shared" si="1"/>
        <v>4.7617247345244175E-2</v>
      </c>
      <c r="G31" s="128">
        <f t="shared" si="2"/>
        <v>1.5208413737977483E-2</v>
      </c>
      <c r="H31" s="128">
        <f t="shared" si="3"/>
        <v>4.7617247345244175E-2</v>
      </c>
    </row>
    <row r="32" spans="1:8">
      <c r="A32" s="137">
        <v>42522</v>
      </c>
      <c r="B32" s="138">
        <v>2098.86</v>
      </c>
      <c r="C32" s="127">
        <f t="shared" si="0"/>
        <v>9.1043213678956392E-4</v>
      </c>
      <c r="D32" s="138">
        <v>64.3</v>
      </c>
      <c r="E32" s="127">
        <f t="shared" si="1"/>
        <v>-5.2117216146051894E-2</v>
      </c>
      <c r="G32" s="128">
        <f t="shared" si="2"/>
        <v>9.1043213678956392E-4</v>
      </c>
      <c r="H32" s="128">
        <f t="shared" si="3"/>
        <v>-5.2117216146051894E-2</v>
      </c>
    </row>
    <row r="33" spans="1:8">
      <c r="A33" s="137">
        <v>42552</v>
      </c>
      <c r="B33" s="138">
        <v>2173.6</v>
      </c>
      <c r="C33" s="127">
        <f t="shared" si="0"/>
        <v>3.4990438943766668E-2</v>
      </c>
      <c r="D33" s="138">
        <v>69.97</v>
      </c>
      <c r="E33" s="127">
        <f t="shared" si="1"/>
        <v>8.4506947514231739E-2</v>
      </c>
      <c r="G33" s="128">
        <f t="shared" si="2"/>
        <v>3.4990438943766668E-2</v>
      </c>
      <c r="H33" s="128">
        <f t="shared" si="3"/>
        <v>8.4506947514231739E-2</v>
      </c>
    </row>
    <row r="34" spans="1:8">
      <c r="A34" s="137">
        <v>42583</v>
      </c>
      <c r="B34" s="138">
        <v>2170.9499999999998</v>
      </c>
      <c r="C34" s="127">
        <f t="shared" si="0"/>
        <v>-1.2199193604147071E-3</v>
      </c>
      <c r="D34" s="138">
        <v>61</v>
      </c>
      <c r="E34" s="127">
        <f t="shared" si="1"/>
        <v>-0.13719271458449406</v>
      </c>
      <c r="G34" s="128">
        <f t="shared" si="2"/>
        <v>-1.2199193604147071E-3</v>
      </c>
      <c r="H34" s="128">
        <f t="shared" si="3"/>
        <v>-0.13719271458449406</v>
      </c>
    </row>
    <row r="35" spans="1:8">
      <c r="A35" s="137">
        <v>42614</v>
      </c>
      <c r="B35" s="138">
        <v>2168.27</v>
      </c>
      <c r="C35" s="127">
        <f t="shared" si="0"/>
        <v>-1.2352452011046586E-3</v>
      </c>
      <c r="D35" s="138">
        <v>63.18</v>
      </c>
      <c r="E35" s="127">
        <f t="shared" si="1"/>
        <v>3.5113931200627842E-2</v>
      </c>
      <c r="G35" s="128">
        <f t="shared" si="2"/>
        <v>-1.2352452011046586E-3</v>
      </c>
      <c r="H35" s="128">
        <f t="shared" si="3"/>
        <v>3.5113931200627842E-2</v>
      </c>
    </row>
    <row r="36" spans="1:8">
      <c r="A36" s="137">
        <v>42644</v>
      </c>
      <c r="B36" s="138">
        <v>2126.15</v>
      </c>
      <c r="C36" s="127">
        <f t="shared" si="0"/>
        <v>-1.9616782104688858E-2</v>
      </c>
      <c r="D36" s="138">
        <v>64.48</v>
      </c>
      <c r="E36" s="127">
        <f t="shared" si="1"/>
        <v>2.0367302824433733E-2</v>
      </c>
      <c r="G36" s="128">
        <f t="shared" si="2"/>
        <v>-1.9616782104688858E-2</v>
      </c>
      <c r="H36" s="128">
        <f t="shared" si="3"/>
        <v>2.0367302824433733E-2</v>
      </c>
    </row>
    <row r="37" spans="1:8">
      <c r="A37" s="137">
        <v>42675</v>
      </c>
      <c r="B37" s="138">
        <v>2198.81</v>
      </c>
      <c r="C37" s="127">
        <f t="shared" si="0"/>
        <v>3.3603472465471074E-2</v>
      </c>
      <c r="D37" s="138">
        <v>48.28</v>
      </c>
      <c r="E37" s="127">
        <f t="shared" si="1"/>
        <v>-0.28933770196904218</v>
      </c>
      <c r="G37" s="128">
        <f t="shared" si="2"/>
        <v>3.3603472465471074E-2</v>
      </c>
      <c r="H37" s="128">
        <f t="shared" si="3"/>
        <v>-0.28933770196904218</v>
      </c>
    </row>
    <row r="38" spans="1:8">
      <c r="A38" s="137">
        <v>42705</v>
      </c>
      <c r="B38" s="138">
        <v>2238.83</v>
      </c>
      <c r="C38" s="127">
        <f t="shared" si="0"/>
        <v>1.8037103051757427E-2</v>
      </c>
      <c r="D38" s="138">
        <v>46.37</v>
      </c>
      <c r="E38" s="127">
        <f t="shared" si="1"/>
        <v>-4.0364697825961346E-2</v>
      </c>
      <c r="G38" s="128">
        <f t="shared" si="2"/>
        <v>1.8037103051757427E-2</v>
      </c>
      <c r="H38" s="128">
        <f t="shared" si="3"/>
        <v>-4.0364697825961346E-2</v>
      </c>
    </row>
    <row r="39" spans="1:8">
      <c r="A39" s="137">
        <v>42736</v>
      </c>
      <c r="B39" s="138">
        <v>2278.87</v>
      </c>
      <c r="C39" s="127">
        <f t="shared" si="0"/>
        <v>1.772629809300964E-2</v>
      </c>
      <c r="D39" s="138">
        <v>52.9</v>
      </c>
      <c r="E39" s="127">
        <f t="shared" si="1"/>
        <v>0.13175064046088419</v>
      </c>
      <c r="G39" s="128">
        <f t="shared" si="2"/>
        <v>1.772629809300964E-2</v>
      </c>
      <c r="H39" s="128">
        <f t="shared" si="3"/>
        <v>0.13175064046088419</v>
      </c>
    </row>
    <row r="40" spans="1:8">
      <c r="A40" s="137">
        <v>42767</v>
      </c>
      <c r="B40" s="138">
        <v>2363.64</v>
      </c>
      <c r="C40" s="127">
        <f t="shared" si="0"/>
        <v>3.6523097609435645E-2</v>
      </c>
      <c r="D40" s="138">
        <v>41.47</v>
      </c>
      <c r="E40" s="127">
        <f t="shared" si="1"/>
        <v>-0.24343306460596376</v>
      </c>
      <c r="G40" s="128">
        <f t="shared" si="2"/>
        <v>3.6523097609435645E-2</v>
      </c>
      <c r="H40" s="128">
        <f t="shared" si="3"/>
        <v>-0.24343306460596376</v>
      </c>
    </row>
    <row r="41" spans="1:8">
      <c r="A41" s="137">
        <v>42795</v>
      </c>
      <c r="B41" s="138">
        <v>2362.7199999999998</v>
      </c>
      <c r="C41" s="127">
        <f t="shared" si="0"/>
        <v>-3.8930594013980509E-4</v>
      </c>
      <c r="D41" s="138">
        <v>43.16</v>
      </c>
      <c r="E41" s="127">
        <f t="shared" si="1"/>
        <v>3.9943866131643857E-2</v>
      </c>
      <c r="G41" s="128">
        <f t="shared" si="2"/>
        <v>-3.8930594013980509E-4</v>
      </c>
      <c r="H41" s="128">
        <f t="shared" si="3"/>
        <v>3.9943866131643857E-2</v>
      </c>
    </row>
    <row r="42" spans="1:8">
      <c r="A42" s="137">
        <v>42826</v>
      </c>
      <c r="B42" s="138">
        <v>2384.1999999999998</v>
      </c>
      <c r="C42" s="127">
        <f t="shared" si="0"/>
        <v>9.0501405584374091E-3</v>
      </c>
      <c r="D42" s="138">
        <v>45.01</v>
      </c>
      <c r="E42" s="127">
        <f t="shared" si="1"/>
        <v>4.1970546914907453E-2</v>
      </c>
      <c r="G42" s="128">
        <f t="shared" si="2"/>
        <v>9.0501405584374091E-3</v>
      </c>
      <c r="H42" s="128">
        <f t="shared" si="3"/>
        <v>4.1970546914907453E-2</v>
      </c>
    </row>
    <row r="43" spans="1:8">
      <c r="A43" s="137">
        <v>42856</v>
      </c>
      <c r="B43" s="138">
        <v>2411.8000000000002</v>
      </c>
      <c r="C43" s="127">
        <f t="shared" si="0"/>
        <v>1.1509718385591177E-2</v>
      </c>
      <c r="D43" s="138">
        <v>38.51</v>
      </c>
      <c r="E43" s="127">
        <f t="shared" si="1"/>
        <v>-0.15596673947802384</v>
      </c>
      <c r="G43" s="128">
        <f t="shared" si="2"/>
        <v>1.1509718385591177E-2</v>
      </c>
      <c r="H43" s="128">
        <f t="shared" si="3"/>
        <v>-0.15596673947802384</v>
      </c>
    </row>
    <row r="44" spans="1:8">
      <c r="A44" s="137">
        <v>42887</v>
      </c>
      <c r="B44" s="138">
        <v>2423.41</v>
      </c>
      <c r="C44" s="127">
        <f t="shared" si="0"/>
        <v>4.802282553352028E-3</v>
      </c>
      <c r="D44" s="138">
        <v>38.200000000000003</v>
      </c>
      <c r="E44" s="127">
        <f t="shared" si="1"/>
        <v>-8.0824322142878657E-3</v>
      </c>
      <c r="G44" s="128">
        <f t="shared" si="2"/>
        <v>4.802282553352028E-3</v>
      </c>
      <c r="H44" s="128">
        <f t="shared" si="3"/>
        <v>-8.0824322142878657E-3</v>
      </c>
    </row>
    <row r="45" spans="1:8">
      <c r="A45" s="137">
        <v>42917</v>
      </c>
      <c r="B45" s="138">
        <v>2470.3000000000002</v>
      </c>
      <c r="C45" s="127">
        <f t="shared" si="0"/>
        <v>1.9163961513693484E-2</v>
      </c>
      <c r="D45" s="138">
        <v>39.020000000000003</v>
      </c>
      <c r="E45" s="127">
        <f t="shared" si="1"/>
        <v>2.1238819582435606E-2</v>
      </c>
      <c r="G45" s="128">
        <f t="shared" si="2"/>
        <v>1.9163961513693484E-2</v>
      </c>
      <c r="H45" s="128">
        <f t="shared" si="3"/>
        <v>2.1238819582435606E-2</v>
      </c>
    </row>
    <row r="46" spans="1:8">
      <c r="A46" s="137">
        <v>42948</v>
      </c>
      <c r="B46" s="138">
        <v>2471.65</v>
      </c>
      <c r="C46" s="127">
        <f t="shared" si="0"/>
        <v>5.4634305631591474E-4</v>
      </c>
      <c r="D46" s="138">
        <v>42.73</v>
      </c>
      <c r="E46" s="127">
        <f t="shared" si="1"/>
        <v>9.0826914460968244E-2</v>
      </c>
      <c r="G46" s="128">
        <f t="shared" si="2"/>
        <v>5.4634305631591474E-4</v>
      </c>
      <c r="H46" s="128">
        <f t="shared" si="3"/>
        <v>9.0826914460968244E-2</v>
      </c>
    </row>
    <row r="47" spans="1:8">
      <c r="A47" s="137">
        <v>42979</v>
      </c>
      <c r="B47" s="138">
        <v>2519.36</v>
      </c>
      <c r="C47" s="127">
        <f t="shared" si="0"/>
        <v>1.9118957203248872E-2</v>
      </c>
      <c r="D47" s="138">
        <v>40.53</v>
      </c>
      <c r="E47" s="127">
        <f t="shared" si="1"/>
        <v>-5.2858809015716261E-2</v>
      </c>
      <c r="G47" s="128">
        <f t="shared" si="2"/>
        <v>1.9118957203248872E-2</v>
      </c>
      <c r="H47" s="128">
        <f t="shared" si="3"/>
        <v>-5.2858809015716261E-2</v>
      </c>
    </row>
    <row r="48" spans="1:8">
      <c r="A48" s="137">
        <v>43009</v>
      </c>
      <c r="B48" s="138">
        <v>2575.2600000000002</v>
      </c>
      <c r="C48" s="127">
        <f t="shared" si="0"/>
        <v>2.1945598878305109E-2</v>
      </c>
      <c r="D48" s="138">
        <v>37.5</v>
      </c>
      <c r="E48" s="127">
        <f t="shared" si="1"/>
        <v>-7.7701507663852115E-2</v>
      </c>
      <c r="G48" s="128">
        <f t="shared" si="2"/>
        <v>2.1945598878305109E-2</v>
      </c>
      <c r="H48" s="128">
        <f t="shared" si="3"/>
        <v>-7.7701507663852115E-2</v>
      </c>
    </row>
    <row r="49" spans="1:8">
      <c r="A49" s="137">
        <v>43040</v>
      </c>
      <c r="B49" s="138">
        <v>2647.58</v>
      </c>
      <c r="C49" s="127">
        <f t="shared" si="0"/>
        <v>2.7695515330648682E-2</v>
      </c>
      <c r="D49" s="138">
        <v>34.619999999999997</v>
      </c>
      <c r="E49" s="127">
        <f t="shared" si="1"/>
        <v>-7.9909383228302031E-2</v>
      </c>
      <c r="G49" s="128">
        <f t="shared" si="2"/>
        <v>2.7695515330648682E-2</v>
      </c>
      <c r="H49" s="128">
        <f t="shared" si="3"/>
        <v>-7.9909383228302031E-2</v>
      </c>
    </row>
    <row r="50" spans="1:8">
      <c r="A50" s="137">
        <v>43070</v>
      </c>
      <c r="B50" s="138">
        <v>2673.61</v>
      </c>
      <c r="C50" s="127">
        <f t="shared" si="0"/>
        <v>9.783603904362663E-3</v>
      </c>
      <c r="D50" s="138">
        <v>34.46</v>
      </c>
      <c r="E50" s="127">
        <f t="shared" si="1"/>
        <v>-4.6323186482795176E-3</v>
      </c>
      <c r="G50" s="128">
        <f t="shared" si="2"/>
        <v>9.783603904362663E-3</v>
      </c>
      <c r="H50" s="128">
        <f t="shared" si="3"/>
        <v>-4.6323186482795176E-3</v>
      </c>
    </row>
    <row r="51" spans="1:8">
      <c r="A51" s="137">
        <v>43101</v>
      </c>
      <c r="B51" s="138">
        <v>2823.81</v>
      </c>
      <c r="C51" s="127">
        <f t="shared" si="0"/>
        <v>5.4657417787024952E-2</v>
      </c>
      <c r="D51" s="138">
        <v>34.67</v>
      </c>
      <c r="E51" s="127">
        <f t="shared" si="1"/>
        <v>6.0755285971484975E-3</v>
      </c>
      <c r="G51" s="128">
        <f t="shared" si="2"/>
        <v>5.4657417787024952E-2</v>
      </c>
      <c r="H51" s="128">
        <f t="shared" si="3"/>
        <v>6.0755285971484975E-3</v>
      </c>
    </row>
    <row r="52" spans="1:8">
      <c r="A52" s="137">
        <v>43132</v>
      </c>
      <c r="B52" s="138">
        <v>2713.83</v>
      </c>
      <c r="C52" s="127">
        <f t="shared" si="0"/>
        <v>-3.9726115635920697E-2</v>
      </c>
      <c r="D52" s="138">
        <v>40.08</v>
      </c>
      <c r="E52" s="127">
        <f t="shared" si="1"/>
        <v>0.14500269707967714</v>
      </c>
      <c r="G52" s="128">
        <f t="shared" si="2"/>
        <v>-3.9726115635920697E-2</v>
      </c>
      <c r="H52" s="128">
        <f t="shared" si="3"/>
        <v>0.14500269707967714</v>
      </c>
    </row>
    <row r="53" spans="1:8">
      <c r="A53" s="137">
        <v>43160</v>
      </c>
      <c r="B53" s="138">
        <v>2640.87</v>
      </c>
      <c r="C53" s="127">
        <f t="shared" si="0"/>
        <v>-2.725251295379243E-2</v>
      </c>
      <c r="D53" s="138">
        <v>40.89</v>
      </c>
      <c r="E53" s="127">
        <f t="shared" si="1"/>
        <v>2.0008077599941585E-2</v>
      </c>
      <c r="G53" s="128">
        <f t="shared" si="2"/>
        <v>-2.725251295379243E-2</v>
      </c>
      <c r="H53" s="128">
        <f t="shared" si="3"/>
        <v>2.0008077599941585E-2</v>
      </c>
    </row>
    <row r="54" spans="1:8">
      <c r="A54" s="137">
        <v>43191</v>
      </c>
      <c r="B54" s="138">
        <v>2648.05</v>
      </c>
      <c r="C54" s="127">
        <f t="shared" si="0"/>
        <v>2.7151117471289339E-3</v>
      </c>
      <c r="D54" s="138">
        <v>37.42</v>
      </c>
      <c r="E54" s="127">
        <f t="shared" si="1"/>
        <v>-8.8680213530607371E-2</v>
      </c>
      <c r="G54" s="128">
        <f t="shared" si="2"/>
        <v>2.7151117471289339E-3</v>
      </c>
      <c r="H54" s="128">
        <f t="shared" si="3"/>
        <v>-8.8680213530607371E-2</v>
      </c>
    </row>
    <row r="55" spans="1:8">
      <c r="A55" s="137">
        <v>43221</v>
      </c>
      <c r="B55" s="138">
        <v>2705.27</v>
      </c>
      <c r="C55" s="127">
        <f t="shared" si="0"/>
        <v>2.1378202402637565E-2</v>
      </c>
      <c r="D55" s="138">
        <v>52.14</v>
      </c>
      <c r="E55" s="127">
        <f t="shared" si="1"/>
        <v>0.33172708765941211</v>
      </c>
      <c r="G55" s="128">
        <f t="shared" si="2"/>
        <v>2.1378202402637565E-2</v>
      </c>
      <c r="H55" s="128">
        <f t="shared" si="3"/>
        <v>0.33172708765941211</v>
      </c>
    </row>
    <row r="56" spans="1:8">
      <c r="A56" s="137">
        <v>43252</v>
      </c>
      <c r="B56" s="138">
        <v>2718.37</v>
      </c>
      <c r="C56" s="127">
        <f t="shared" si="0"/>
        <v>4.8307134968018613E-3</v>
      </c>
      <c r="D56" s="138">
        <v>55.71</v>
      </c>
      <c r="E56" s="127">
        <f t="shared" si="1"/>
        <v>6.6227255527368425E-2</v>
      </c>
      <c r="G56" s="128">
        <f t="shared" si="2"/>
        <v>4.8307134968018613E-3</v>
      </c>
      <c r="H56" s="128">
        <f t="shared" si="3"/>
        <v>6.6227255527368425E-2</v>
      </c>
    </row>
    <row r="57" spans="1:8">
      <c r="A57" s="137">
        <v>43282</v>
      </c>
      <c r="B57" s="138">
        <v>2816.29</v>
      </c>
      <c r="C57" s="127">
        <f t="shared" si="0"/>
        <v>3.5387979976799259E-2</v>
      </c>
      <c r="D57" s="138">
        <v>57.99</v>
      </c>
      <c r="E57" s="127">
        <f t="shared" si="1"/>
        <v>4.0110917855625025E-2</v>
      </c>
      <c r="G57" s="128">
        <f t="shared" si="2"/>
        <v>3.5387979976799259E-2</v>
      </c>
      <c r="H57" s="128">
        <f t="shared" si="3"/>
        <v>4.0110917855625025E-2</v>
      </c>
    </row>
    <row r="58" spans="1:8">
      <c r="A58" s="137">
        <v>43313</v>
      </c>
      <c r="B58" s="138">
        <v>2901.52</v>
      </c>
      <c r="C58" s="127">
        <f t="shared" si="0"/>
        <v>2.9814321663194848E-2</v>
      </c>
      <c r="D58" s="138">
        <v>54.31</v>
      </c>
      <c r="E58" s="127">
        <f t="shared" si="1"/>
        <v>-6.5562209841595345E-2</v>
      </c>
      <c r="G58" s="128">
        <f t="shared" si="2"/>
        <v>2.9814321663194848E-2</v>
      </c>
      <c r="H58" s="128">
        <f t="shared" si="3"/>
        <v>-6.5562209841595345E-2</v>
      </c>
    </row>
    <row r="59" spans="1:8">
      <c r="A59" s="137">
        <v>43344</v>
      </c>
      <c r="B59" s="138">
        <v>2913.98</v>
      </c>
      <c r="C59" s="127">
        <f t="shared" si="0"/>
        <v>4.2851067203219049E-3</v>
      </c>
      <c r="D59" s="138">
        <v>51.07</v>
      </c>
      <c r="E59" s="127">
        <f t="shared" si="1"/>
        <v>-6.1511131387201365E-2</v>
      </c>
      <c r="G59" s="128">
        <f t="shared" si="2"/>
        <v>4.2851067203219049E-3</v>
      </c>
      <c r="H59" s="128">
        <f t="shared" si="3"/>
        <v>-6.1511131387201365E-2</v>
      </c>
    </row>
    <row r="60" spans="1:8">
      <c r="A60" s="137">
        <v>43374</v>
      </c>
      <c r="B60" s="138">
        <v>2711.74</v>
      </c>
      <c r="C60" s="127">
        <f t="shared" si="0"/>
        <v>-7.1929349055660202E-2</v>
      </c>
      <c r="D60" s="138">
        <v>52.14</v>
      </c>
      <c r="E60" s="127">
        <f t="shared" si="1"/>
        <v>2.0735167845803062E-2</v>
      </c>
      <c r="G60" s="128">
        <f t="shared" si="2"/>
        <v>-7.1929349055660202E-2</v>
      </c>
      <c r="H60" s="128">
        <f t="shared" si="3"/>
        <v>2.0735167845803062E-2</v>
      </c>
    </row>
    <row r="61" spans="1:8">
      <c r="A61" s="137">
        <v>43405</v>
      </c>
      <c r="B61" s="138">
        <v>2760.17</v>
      </c>
      <c r="C61" s="127">
        <f t="shared" si="0"/>
        <v>1.7701776759294796E-2</v>
      </c>
      <c r="D61" s="138">
        <v>64.06</v>
      </c>
      <c r="E61" s="127">
        <f t="shared" si="1"/>
        <v>0.20588773567565641</v>
      </c>
      <c r="G61" s="128">
        <f t="shared" si="2"/>
        <v>1.7701776759294796E-2</v>
      </c>
      <c r="H61" s="128">
        <f t="shared" si="3"/>
        <v>0.20588773567565641</v>
      </c>
    </row>
    <row r="62" spans="1:8">
      <c r="A62" s="137">
        <v>43435</v>
      </c>
      <c r="B62" s="138">
        <v>2506.85</v>
      </c>
      <c r="C62" s="127">
        <f t="shared" si="0"/>
        <v>-9.6265287118076068E-2</v>
      </c>
      <c r="D62" s="138">
        <v>53.94</v>
      </c>
      <c r="E62" s="127">
        <f t="shared" si="1"/>
        <v>-0.17194782646942822</v>
      </c>
      <c r="G62" s="128">
        <f t="shared" si="2"/>
        <v>-9.6265287118076068E-2</v>
      </c>
      <c r="H62" s="128">
        <f t="shared" si="3"/>
        <v>-0.17194782646942822</v>
      </c>
    </row>
    <row r="63" spans="1:8">
      <c r="A63" s="137">
        <v>43466</v>
      </c>
      <c r="B63" s="138">
        <v>2704.1</v>
      </c>
      <c r="C63" s="127">
        <f t="shared" si="0"/>
        <v>7.574215482837561E-2</v>
      </c>
      <c r="D63" s="138">
        <v>57.38</v>
      </c>
      <c r="E63" s="127">
        <f t="shared" si="1"/>
        <v>6.1823492841634881E-2</v>
      </c>
      <c r="G63" s="128">
        <f t="shared" si="2"/>
        <v>7.574215482837561E-2</v>
      </c>
      <c r="H63" s="128">
        <f t="shared" si="3"/>
        <v>6.1823492841634881E-2</v>
      </c>
    </row>
    <row r="64" spans="1:8">
      <c r="A64" s="137">
        <v>43497</v>
      </c>
      <c r="B64" s="138">
        <v>2784.49</v>
      </c>
      <c r="C64" s="127">
        <f t="shared" si="0"/>
        <v>2.9295592986693514E-2</v>
      </c>
      <c r="D64" s="138">
        <v>53.17</v>
      </c>
      <c r="E64" s="127">
        <f t="shared" si="1"/>
        <v>-7.6201483036971593E-2</v>
      </c>
      <c r="G64" s="128">
        <f t="shared" si="2"/>
        <v>2.9295592986693514E-2</v>
      </c>
      <c r="H64" s="128">
        <f t="shared" si="3"/>
        <v>-7.6201483036971593E-2</v>
      </c>
    </row>
    <row r="65" spans="1:8">
      <c r="A65" s="137">
        <v>43525</v>
      </c>
      <c r="B65" s="138">
        <v>2834.4</v>
      </c>
      <c r="C65" s="127">
        <f t="shared" si="0"/>
        <v>1.7765541837019908E-2</v>
      </c>
      <c r="D65" s="138">
        <v>51.45</v>
      </c>
      <c r="E65" s="127">
        <f t="shared" si="1"/>
        <v>-3.2883865236188532E-2</v>
      </c>
      <c r="G65" s="128">
        <f t="shared" si="2"/>
        <v>1.7765541837019908E-2</v>
      </c>
      <c r="H65" s="128">
        <f t="shared" si="3"/>
        <v>-3.2883865236188532E-2</v>
      </c>
    </row>
    <row r="66" spans="1:8">
      <c r="A66" s="137">
        <v>43556</v>
      </c>
      <c r="B66" s="138">
        <v>2945.83</v>
      </c>
      <c r="C66" s="127">
        <f t="shared" si="0"/>
        <v>3.8560336443090391E-2</v>
      </c>
      <c r="D66" s="138">
        <v>53.23</v>
      </c>
      <c r="E66" s="127">
        <f t="shared" si="1"/>
        <v>3.4011684904607209E-2</v>
      </c>
      <c r="G66" s="128">
        <f t="shared" si="2"/>
        <v>3.8560336443090391E-2</v>
      </c>
      <c r="H66" s="128">
        <f t="shared" si="3"/>
        <v>3.4011684904607209E-2</v>
      </c>
    </row>
    <row r="67" spans="1:8">
      <c r="A67" s="137">
        <v>43586</v>
      </c>
      <c r="B67" s="138">
        <v>2752.06</v>
      </c>
      <c r="C67" s="127">
        <f t="shared" si="0"/>
        <v>-6.8040888853204307E-2</v>
      </c>
      <c r="D67" s="138">
        <v>42.27</v>
      </c>
      <c r="E67" s="127">
        <f t="shared" si="1"/>
        <v>-0.23054453260596733</v>
      </c>
      <c r="G67" s="128">
        <f t="shared" si="2"/>
        <v>-6.8040888853204307E-2</v>
      </c>
      <c r="H67" s="128">
        <f t="shared" si="3"/>
        <v>-0.23054453260596733</v>
      </c>
    </row>
    <row r="68" spans="1:8">
      <c r="A68" s="137">
        <v>43617</v>
      </c>
      <c r="B68" s="138">
        <v>2941.76</v>
      </c>
      <c r="C68" s="127">
        <f t="shared" si="0"/>
        <v>6.6658319534241436E-2</v>
      </c>
      <c r="D68" s="138">
        <v>46.29</v>
      </c>
      <c r="E68" s="127">
        <f t="shared" si="1"/>
        <v>9.0848340464480606E-2</v>
      </c>
      <c r="G68" s="128">
        <f t="shared" si="2"/>
        <v>6.6658319534241436E-2</v>
      </c>
      <c r="H68" s="128">
        <f t="shared" si="3"/>
        <v>9.0848340464480606E-2</v>
      </c>
    </row>
    <row r="69" spans="1:8">
      <c r="A69" s="137">
        <v>43647</v>
      </c>
      <c r="B69" s="138">
        <v>2980.38</v>
      </c>
      <c r="C69" s="127">
        <f t="shared" ref="C69:C102" si="4">LN(B69/B68)</f>
        <v>1.3042767473010496E-2</v>
      </c>
      <c r="D69" s="138">
        <v>44.15</v>
      </c>
      <c r="E69" s="127">
        <f t="shared" ref="E69:E102" si="5">LN(D69/D68)</f>
        <v>-4.733302799321016E-2</v>
      </c>
      <c r="G69" s="128">
        <f t="shared" ref="G69:G102" si="6">C69</f>
        <v>1.3042767473010496E-2</v>
      </c>
      <c r="H69" s="128">
        <f t="shared" ref="H69:H102" si="7">E69</f>
        <v>-4.733302799321016E-2</v>
      </c>
    </row>
    <row r="70" spans="1:8">
      <c r="A70" s="137">
        <v>43678</v>
      </c>
      <c r="B70" s="138">
        <v>2926.46</v>
      </c>
      <c r="C70" s="127">
        <f t="shared" si="4"/>
        <v>-1.8257307714875135E-2</v>
      </c>
      <c r="D70" s="138">
        <v>37.99</v>
      </c>
      <c r="E70" s="127">
        <f t="shared" si="5"/>
        <v>-0.15026995985043473</v>
      </c>
      <c r="G70" s="128">
        <f t="shared" si="6"/>
        <v>-1.8257307714875135E-2</v>
      </c>
      <c r="H70" s="128">
        <f t="shared" si="7"/>
        <v>-0.15026995985043473</v>
      </c>
    </row>
    <row r="71" spans="1:8">
      <c r="A71" s="137">
        <v>43709</v>
      </c>
      <c r="B71" s="138">
        <v>2976.74</v>
      </c>
      <c r="C71" s="127">
        <f t="shared" si="4"/>
        <v>1.7035240523677681E-2</v>
      </c>
      <c r="D71" s="138">
        <v>38.68</v>
      </c>
      <c r="E71" s="127">
        <f t="shared" si="5"/>
        <v>1.7999703385559323E-2</v>
      </c>
      <c r="G71" s="128">
        <f t="shared" si="6"/>
        <v>1.7035240523677681E-2</v>
      </c>
      <c r="H71" s="128">
        <f t="shared" si="7"/>
        <v>1.7999703385559323E-2</v>
      </c>
    </row>
    <row r="72" spans="1:8">
      <c r="A72" s="137">
        <v>43739</v>
      </c>
      <c r="B72" s="138">
        <v>3037.56</v>
      </c>
      <c r="C72" s="127">
        <f t="shared" si="4"/>
        <v>2.0225819582931022E-2</v>
      </c>
      <c r="D72" s="138">
        <v>40.4</v>
      </c>
      <c r="E72" s="127">
        <f t="shared" si="5"/>
        <v>4.3507114382010867E-2</v>
      </c>
      <c r="G72" s="128">
        <f t="shared" si="6"/>
        <v>2.0225819582931022E-2</v>
      </c>
      <c r="H72" s="128">
        <f t="shared" si="7"/>
        <v>4.3507114382010867E-2</v>
      </c>
    </row>
    <row r="73" spans="1:8">
      <c r="A73" s="137">
        <v>43770</v>
      </c>
      <c r="B73" s="138">
        <v>3140.98</v>
      </c>
      <c r="C73" s="127">
        <f t="shared" si="4"/>
        <v>3.3480291579323126E-2</v>
      </c>
      <c r="D73" s="138">
        <v>28.4</v>
      </c>
      <c r="E73" s="127">
        <f t="shared" si="5"/>
        <v>-0.35244063979994411</v>
      </c>
      <c r="G73" s="128">
        <f t="shared" si="6"/>
        <v>3.3480291579323126E-2</v>
      </c>
      <c r="H73" s="128">
        <f t="shared" si="7"/>
        <v>-0.35244063979994411</v>
      </c>
    </row>
    <row r="74" spans="1:8">
      <c r="A74" s="137">
        <v>43800</v>
      </c>
      <c r="B74" s="138">
        <v>3230.78</v>
      </c>
      <c r="C74" s="127">
        <f t="shared" si="4"/>
        <v>2.818874101228944E-2</v>
      </c>
      <c r="D74" s="138">
        <v>30.38</v>
      </c>
      <c r="E74" s="127">
        <f t="shared" si="5"/>
        <v>6.7395352000466452E-2</v>
      </c>
      <c r="G74" s="128">
        <f t="shared" si="6"/>
        <v>2.818874101228944E-2</v>
      </c>
      <c r="H74" s="128">
        <f t="shared" si="7"/>
        <v>6.7395352000466452E-2</v>
      </c>
    </row>
    <row r="75" spans="1:8">
      <c r="A75" s="137">
        <v>43831</v>
      </c>
      <c r="B75" s="138">
        <v>3225.52</v>
      </c>
      <c r="C75" s="127">
        <f t="shared" si="4"/>
        <v>-1.6294165896177356E-3</v>
      </c>
      <c r="D75" s="138">
        <v>27.32</v>
      </c>
      <c r="E75" s="127">
        <f t="shared" si="5"/>
        <v>-0.1061654624650375</v>
      </c>
      <c r="G75" s="128">
        <f t="shared" si="6"/>
        <v>-1.6294165896177356E-3</v>
      </c>
      <c r="H75" s="128">
        <f t="shared" si="7"/>
        <v>-0.1061654624650375</v>
      </c>
    </row>
    <row r="76" spans="1:8">
      <c r="A76" s="137">
        <v>43862</v>
      </c>
      <c r="B76" s="138">
        <v>2954.22</v>
      </c>
      <c r="C76" s="127">
        <f t="shared" si="4"/>
        <v>-8.7859520936204846E-2</v>
      </c>
      <c r="D76" s="138">
        <v>23.45</v>
      </c>
      <c r="E76" s="127">
        <f t="shared" si="5"/>
        <v>-0.15274853981030101</v>
      </c>
      <c r="G76" s="128">
        <f t="shared" si="6"/>
        <v>-8.7859520936204846E-2</v>
      </c>
      <c r="H76" s="128">
        <f t="shared" si="7"/>
        <v>-0.15274853981030101</v>
      </c>
    </row>
    <row r="77" spans="1:8">
      <c r="A77" s="137">
        <v>43891</v>
      </c>
      <c r="B77" s="138">
        <v>2584.59</v>
      </c>
      <c r="C77" s="127">
        <f t="shared" si="4"/>
        <v>-0.13366776859296695</v>
      </c>
      <c r="D77" s="138">
        <v>17.39</v>
      </c>
      <c r="E77" s="127">
        <f t="shared" si="5"/>
        <v>-0.29897516652609663</v>
      </c>
      <c r="G77" s="128">
        <f t="shared" si="6"/>
        <v>-0.13366776859296695</v>
      </c>
      <c r="H77" s="128">
        <f t="shared" si="7"/>
        <v>-0.29897516652609663</v>
      </c>
    </row>
    <row r="78" spans="1:8">
      <c r="A78" s="137">
        <v>43922</v>
      </c>
      <c r="B78" s="138">
        <v>2912.43</v>
      </c>
      <c r="C78" s="127">
        <f t="shared" si="4"/>
        <v>0.11942089623740584</v>
      </c>
      <c r="D78" s="138">
        <v>19.97</v>
      </c>
      <c r="E78" s="127">
        <f t="shared" si="5"/>
        <v>0.13833581906153217</v>
      </c>
      <c r="G78" s="128">
        <f t="shared" si="6"/>
        <v>0.11942089623740584</v>
      </c>
      <c r="H78" s="128">
        <f t="shared" si="7"/>
        <v>0.13833581906153217</v>
      </c>
    </row>
    <row r="79" spans="1:8">
      <c r="A79" s="137">
        <v>43952</v>
      </c>
      <c r="B79" s="138">
        <v>3044.31</v>
      </c>
      <c r="C79" s="127">
        <f t="shared" si="4"/>
        <v>4.4286490230530599E-2</v>
      </c>
      <c r="D79" s="138">
        <v>19.28</v>
      </c>
      <c r="E79" s="127">
        <f t="shared" si="5"/>
        <v>-3.5162858245324231E-2</v>
      </c>
      <c r="G79" s="128">
        <f t="shared" si="6"/>
        <v>4.4286490230530599E-2</v>
      </c>
      <c r="H79" s="128">
        <f t="shared" si="7"/>
        <v>-3.5162858245324231E-2</v>
      </c>
    </row>
    <row r="80" spans="1:8">
      <c r="A80" s="137">
        <v>43983</v>
      </c>
      <c r="B80" s="138">
        <v>3100.29</v>
      </c>
      <c r="C80" s="127">
        <f t="shared" si="4"/>
        <v>1.8221381004063585E-2</v>
      </c>
      <c r="D80" s="138">
        <v>19.010000000000002</v>
      </c>
      <c r="E80" s="127">
        <f t="shared" si="5"/>
        <v>-1.4103132682061712E-2</v>
      </c>
      <c r="G80" s="128">
        <f t="shared" si="6"/>
        <v>1.8221381004063585E-2</v>
      </c>
      <c r="H80" s="128">
        <f t="shared" si="7"/>
        <v>-1.4103132682061712E-2</v>
      </c>
    </row>
    <row r="81" spans="1:8">
      <c r="A81" s="137">
        <v>44013</v>
      </c>
      <c r="B81" s="138">
        <v>3271.12</v>
      </c>
      <c r="C81" s="127">
        <f t="shared" si="4"/>
        <v>5.3636778409248576E-2</v>
      </c>
      <c r="D81" s="138">
        <v>20.23</v>
      </c>
      <c r="E81" s="127">
        <f t="shared" si="5"/>
        <v>6.2201494679316259E-2</v>
      </c>
      <c r="G81" s="128">
        <f t="shared" si="6"/>
        <v>5.3636778409248576E-2</v>
      </c>
      <c r="H81" s="128">
        <f t="shared" si="7"/>
        <v>6.2201494679316259E-2</v>
      </c>
    </row>
    <row r="82" spans="1:8">
      <c r="A82" s="137">
        <v>44044</v>
      </c>
      <c r="B82" s="138">
        <v>3500.31</v>
      </c>
      <c r="C82" s="127">
        <f t="shared" si="4"/>
        <v>6.7719102089653677E-2</v>
      </c>
      <c r="D82" s="138">
        <v>23.37</v>
      </c>
      <c r="E82" s="127">
        <f t="shared" si="5"/>
        <v>0.14428649737111254</v>
      </c>
      <c r="G82" s="128">
        <f t="shared" si="6"/>
        <v>6.7719102089653677E-2</v>
      </c>
      <c r="H82" s="128">
        <f t="shared" si="7"/>
        <v>0.14428649737111254</v>
      </c>
    </row>
    <row r="83" spans="1:8">
      <c r="A83" s="137">
        <v>44075</v>
      </c>
      <c r="B83" s="138">
        <v>3363</v>
      </c>
      <c r="C83" s="127">
        <f t="shared" si="4"/>
        <v>-4.0018103243589488E-2</v>
      </c>
      <c r="D83" s="138">
        <v>19.59</v>
      </c>
      <c r="E83" s="127">
        <f t="shared" si="5"/>
        <v>-0.17643391659431726</v>
      </c>
      <c r="G83" s="128">
        <f t="shared" si="6"/>
        <v>-4.0018103243589488E-2</v>
      </c>
      <c r="H83" s="128">
        <f t="shared" si="7"/>
        <v>-0.17643391659431726</v>
      </c>
    </row>
    <row r="84" spans="1:8">
      <c r="A84" s="137">
        <v>44105</v>
      </c>
      <c r="B84" s="138">
        <v>3269.96</v>
      </c>
      <c r="C84" s="127">
        <f t="shared" si="4"/>
        <v>-2.8055680339689231E-2</v>
      </c>
      <c r="D84" s="138">
        <v>19.11</v>
      </c>
      <c r="E84" s="127">
        <f t="shared" si="5"/>
        <v>-2.4807473704267727E-2</v>
      </c>
      <c r="G84" s="128">
        <f t="shared" si="6"/>
        <v>-2.8055680339689231E-2</v>
      </c>
      <c r="H84" s="128">
        <f t="shared" si="7"/>
        <v>-2.4807473704267727E-2</v>
      </c>
    </row>
    <row r="85" spans="1:8">
      <c r="A85" s="137">
        <v>44136</v>
      </c>
      <c r="B85" s="138">
        <v>3621.63</v>
      </c>
      <c r="C85" s="127">
        <f t="shared" si="4"/>
        <v>0.10214644831840361</v>
      </c>
      <c r="D85" s="138">
        <v>26.1</v>
      </c>
      <c r="E85" s="127">
        <f t="shared" si="5"/>
        <v>0.31172355607646612</v>
      </c>
      <c r="G85" s="128">
        <f t="shared" si="6"/>
        <v>0.10214644831840361</v>
      </c>
      <c r="H85" s="128">
        <f t="shared" si="7"/>
        <v>0.31172355607646612</v>
      </c>
    </row>
    <row r="86" spans="1:8">
      <c r="A86" s="137">
        <v>44166</v>
      </c>
      <c r="B86" s="138">
        <v>3756.07</v>
      </c>
      <c r="C86" s="127">
        <f t="shared" si="4"/>
        <v>3.6448997283216107E-2</v>
      </c>
      <c r="D86" s="138">
        <v>28.78</v>
      </c>
      <c r="E86" s="127">
        <f t="shared" si="5"/>
        <v>9.7745387130573971E-2</v>
      </c>
      <c r="G86" s="128">
        <f t="shared" si="6"/>
        <v>3.6448997283216107E-2</v>
      </c>
      <c r="H86" s="128">
        <f t="shared" si="7"/>
        <v>9.7745387130573971E-2</v>
      </c>
    </row>
    <row r="87" spans="1:8">
      <c r="A87" s="137">
        <v>44197</v>
      </c>
      <c r="B87" s="138">
        <v>3714.24</v>
      </c>
      <c r="C87" s="127">
        <f t="shared" si="4"/>
        <v>-1.1199116821942242E-2</v>
      </c>
      <c r="D87" s="138">
        <v>30.97</v>
      </c>
      <c r="E87" s="127">
        <f t="shared" si="5"/>
        <v>7.3338292525889553E-2</v>
      </c>
      <c r="G87" s="128">
        <f t="shared" si="6"/>
        <v>-1.1199116821942242E-2</v>
      </c>
      <c r="H87" s="128">
        <f t="shared" si="7"/>
        <v>7.3338292525889553E-2</v>
      </c>
    </row>
    <row r="88" spans="1:8">
      <c r="A88" s="137">
        <v>44228</v>
      </c>
      <c r="B88" s="138">
        <v>3811.15</v>
      </c>
      <c r="C88" s="127">
        <f t="shared" si="4"/>
        <v>2.5756899667125591E-2</v>
      </c>
      <c r="D88" s="138">
        <v>49.62</v>
      </c>
      <c r="E88" s="127">
        <f t="shared" si="5"/>
        <v>0.47137498427854346</v>
      </c>
      <c r="G88" s="128">
        <f t="shared" si="6"/>
        <v>2.5756899667125591E-2</v>
      </c>
      <c r="H88" s="128">
        <f t="shared" si="7"/>
        <v>0.47137498427854346</v>
      </c>
    </row>
    <row r="89" spans="1:8">
      <c r="A89" s="137">
        <v>44256</v>
      </c>
      <c r="B89" s="138">
        <v>3972.89</v>
      </c>
      <c r="C89" s="127">
        <f t="shared" si="4"/>
        <v>4.1562808697442971E-2</v>
      </c>
      <c r="D89" s="138">
        <v>53.79</v>
      </c>
      <c r="E89" s="127">
        <f t="shared" si="5"/>
        <v>8.0693598021496254E-2</v>
      </c>
      <c r="G89" s="128">
        <f t="shared" si="6"/>
        <v>4.1562808697442971E-2</v>
      </c>
      <c r="H89" s="128">
        <f t="shared" si="7"/>
        <v>8.0693598021496254E-2</v>
      </c>
    </row>
    <row r="90" spans="1:8">
      <c r="A90" s="137">
        <v>44287</v>
      </c>
      <c r="B90" s="138">
        <v>4181.17</v>
      </c>
      <c r="C90" s="127">
        <f t="shared" si="4"/>
        <v>5.1097322114293922E-2</v>
      </c>
      <c r="D90" s="138">
        <v>47.13</v>
      </c>
      <c r="E90" s="127">
        <f t="shared" si="5"/>
        <v>-0.13217783534951166</v>
      </c>
      <c r="G90" s="128">
        <f t="shared" si="6"/>
        <v>5.1097322114293922E-2</v>
      </c>
      <c r="H90" s="128">
        <f t="shared" si="7"/>
        <v>-0.13217783534951166</v>
      </c>
    </row>
    <row r="91" spans="1:8">
      <c r="A91" s="137">
        <v>44317</v>
      </c>
      <c r="B91" s="138">
        <v>4204.1099999999997</v>
      </c>
      <c r="C91" s="127">
        <f t="shared" si="4"/>
        <v>5.4715065520221503E-3</v>
      </c>
      <c r="D91" s="138">
        <v>43.45</v>
      </c>
      <c r="E91" s="127">
        <f t="shared" si="5"/>
        <v>-8.1298889224238474E-2</v>
      </c>
      <c r="G91" s="128">
        <f t="shared" si="6"/>
        <v>5.4715065520221503E-3</v>
      </c>
      <c r="H91" s="128">
        <f t="shared" si="7"/>
        <v>-8.1298889224238474E-2</v>
      </c>
    </row>
    <row r="92" spans="1:8">
      <c r="A92" s="137">
        <v>44348</v>
      </c>
      <c r="B92" s="138">
        <v>4297.5</v>
      </c>
      <c r="C92" s="127">
        <f t="shared" si="4"/>
        <v>2.1970840045862021E-2</v>
      </c>
      <c r="D92" s="138">
        <v>40.299999999999997</v>
      </c>
      <c r="E92" s="127">
        <f t="shared" si="5"/>
        <v>-7.5259382758763885E-2</v>
      </c>
      <c r="G92" s="128">
        <f t="shared" si="6"/>
        <v>2.1970840045862021E-2</v>
      </c>
      <c r="H92" s="128">
        <f t="shared" si="7"/>
        <v>-7.5259382758763885E-2</v>
      </c>
    </row>
    <row r="93" spans="1:8">
      <c r="A93" s="137">
        <v>44378</v>
      </c>
      <c r="B93" s="138">
        <v>4395.26</v>
      </c>
      <c r="C93" s="127">
        <f t="shared" si="4"/>
        <v>2.249322924674322E-2</v>
      </c>
      <c r="D93" s="138">
        <v>37.950000000000003</v>
      </c>
      <c r="E93" s="127">
        <f t="shared" si="5"/>
        <v>-6.0081965110998184E-2</v>
      </c>
      <c r="G93" s="128">
        <f t="shared" si="6"/>
        <v>2.249322924674322E-2</v>
      </c>
      <c r="H93" s="128">
        <f t="shared" si="7"/>
        <v>-6.0081965110998184E-2</v>
      </c>
    </row>
    <row r="94" spans="1:8">
      <c r="A94" s="137">
        <v>44409</v>
      </c>
      <c r="B94" s="138">
        <v>4522.68</v>
      </c>
      <c r="C94" s="127">
        <f t="shared" si="4"/>
        <v>2.857805096868915E-2</v>
      </c>
      <c r="D94" s="138">
        <v>35</v>
      </c>
      <c r="E94" s="127">
        <f t="shared" si="5"/>
        <v>-8.0921442352225287E-2</v>
      </c>
      <c r="G94" s="128">
        <f t="shared" si="6"/>
        <v>2.857805096868915E-2</v>
      </c>
      <c r="H94" s="128">
        <f t="shared" si="7"/>
        <v>-8.0921442352225287E-2</v>
      </c>
    </row>
    <row r="95" spans="1:8">
      <c r="A95" s="137">
        <v>44440</v>
      </c>
      <c r="B95" s="138">
        <v>4307.54</v>
      </c>
      <c r="C95" s="127">
        <f t="shared" si="4"/>
        <v>-4.8737762984622721E-2</v>
      </c>
      <c r="D95" s="138">
        <v>33.85</v>
      </c>
      <c r="E95" s="127">
        <f t="shared" si="5"/>
        <v>-3.3409062131129631E-2</v>
      </c>
      <c r="G95" s="128">
        <f t="shared" si="6"/>
        <v>-4.8737762984622721E-2</v>
      </c>
      <c r="H95" s="128">
        <f t="shared" si="7"/>
        <v>-3.3409062131129631E-2</v>
      </c>
    </row>
    <row r="96" spans="1:8">
      <c r="A96" s="137">
        <v>44470</v>
      </c>
      <c r="B96" s="138">
        <v>4605.38</v>
      </c>
      <c r="C96" s="127">
        <f t="shared" si="4"/>
        <v>6.6858209798173654E-2</v>
      </c>
      <c r="D96" s="138">
        <v>32.97</v>
      </c>
      <c r="E96" s="127">
        <f t="shared" si="5"/>
        <v>-2.6340942274644404E-2</v>
      </c>
      <c r="G96" s="128">
        <f t="shared" si="6"/>
        <v>6.6858209798173654E-2</v>
      </c>
      <c r="H96" s="128">
        <f t="shared" si="7"/>
        <v>-2.6340942274644404E-2</v>
      </c>
    </row>
    <row r="97" spans="1:8">
      <c r="A97" s="137">
        <v>44501</v>
      </c>
      <c r="B97" s="138">
        <v>4567</v>
      </c>
      <c r="C97" s="127">
        <f t="shared" si="4"/>
        <v>-8.3686511009886007E-3</v>
      </c>
      <c r="D97" s="138">
        <v>25.86</v>
      </c>
      <c r="E97" s="127">
        <f t="shared" si="5"/>
        <v>-0.24290068373992826</v>
      </c>
      <c r="G97" s="128">
        <f t="shared" si="6"/>
        <v>-8.3686511009886007E-3</v>
      </c>
      <c r="H97" s="128">
        <f t="shared" si="7"/>
        <v>-0.24290068373992826</v>
      </c>
    </row>
    <row r="98" spans="1:8">
      <c r="A98" s="137">
        <v>44531</v>
      </c>
      <c r="B98" s="138">
        <v>4766.18</v>
      </c>
      <c r="C98" s="127">
        <f t="shared" si="4"/>
        <v>4.2688611280446646E-2</v>
      </c>
      <c r="D98" s="138">
        <v>27.26</v>
      </c>
      <c r="E98" s="127">
        <f t="shared" si="5"/>
        <v>5.2723052924675121E-2</v>
      </c>
      <c r="G98" s="128">
        <f t="shared" si="6"/>
        <v>4.2688611280446646E-2</v>
      </c>
      <c r="H98" s="128">
        <f t="shared" si="7"/>
        <v>5.2723052924675121E-2</v>
      </c>
    </row>
    <row r="99" spans="1:8">
      <c r="A99" s="137">
        <v>44562</v>
      </c>
      <c r="B99" s="138">
        <v>4515.55</v>
      </c>
      <c r="C99" s="127">
        <f t="shared" si="4"/>
        <v>-5.401814986501885E-2</v>
      </c>
      <c r="D99" s="138">
        <v>27.15</v>
      </c>
      <c r="E99" s="127">
        <f t="shared" si="5"/>
        <v>-4.043379888442218E-3</v>
      </c>
      <c r="G99" s="128">
        <f t="shared" si="6"/>
        <v>-5.401814986501885E-2</v>
      </c>
      <c r="H99" s="128">
        <f t="shared" si="7"/>
        <v>-4.043379888442218E-3</v>
      </c>
    </row>
    <row r="100" spans="1:8">
      <c r="A100" s="137">
        <v>44593</v>
      </c>
      <c r="B100" s="138">
        <v>4373.9399999999996</v>
      </c>
      <c r="C100" s="127">
        <f t="shared" si="4"/>
        <v>-3.1862790878923103E-2</v>
      </c>
      <c r="D100" s="138">
        <v>25.44</v>
      </c>
      <c r="E100" s="127">
        <f t="shared" si="5"/>
        <v>-6.5054307908022926E-2</v>
      </c>
      <c r="G100" s="128">
        <f t="shared" si="6"/>
        <v>-3.1862790878923103E-2</v>
      </c>
      <c r="H100" s="128">
        <f t="shared" si="7"/>
        <v>-6.5054307908022926E-2</v>
      </c>
    </row>
    <row r="101" spans="1:8">
      <c r="A101" s="137">
        <v>44621</v>
      </c>
      <c r="B101" s="138">
        <v>4530.41</v>
      </c>
      <c r="C101" s="127">
        <f t="shared" si="4"/>
        <v>3.5148238386268404E-2</v>
      </c>
      <c r="D101" s="138">
        <v>27.12</v>
      </c>
      <c r="E101" s="127">
        <f t="shared" si="5"/>
        <v>6.394872460027351E-2</v>
      </c>
      <c r="G101" s="128">
        <f t="shared" si="6"/>
        <v>3.5148238386268404E-2</v>
      </c>
      <c r="H101" s="128">
        <f t="shared" si="7"/>
        <v>6.394872460027351E-2</v>
      </c>
    </row>
    <row r="102" spans="1:8">
      <c r="A102" s="137">
        <v>44652</v>
      </c>
      <c r="B102" s="138">
        <v>4391.6899999999996</v>
      </c>
      <c r="C102" s="127">
        <f t="shared" si="4"/>
        <v>-3.1098324287453818E-2</v>
      </c>
      <c r="D102" s="138">
        <v>26.73</v>
      </c>
      <c r="E102" s="127">
        <f t="shared" si="5"/>
        <v>-1.4484932921367238E-2</v>
      </c>
      <c r="G102" s="128">
        <f t="shared" si="6"/>
        <v>-3.1098324287453818E-2</v>
      </c>
      <c r="H102" s="128">
        <f t="shared" si="7"/>
        <v>-1.4484932921367238E-2</v>
      </c>
    </row>
  </sheetData>
  <mergeCells count="3">
    <mergeCell ref="A1:A2"/>
    <mergeCell ref="B1:C1"/>
    <mergeCell ref="D1: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4E3F3-5A87-E746-95DC-754D0B4ED5E1}">
  <dimension ref="A1:R17"/>
  <sheetViews>
    <sheetView workbookViewId="0">
      <selection activeCell="F5" sqref="F5"/>
    </sheetView>
  </sheetViews>
  <sheetFormatPr defaultColWidth="8.875" defaultRowHeight="15.6"/>
  <cols>
    <col min="1" max="1" width="27.625" bestFit="1" customWidth="1"/>
    <col min="2" max="2" width="20" customWidth="1"/>
    <col min="3" max="3" width="19.5" bestFit="1" customWidth="1"/>
    <col min="4" max="4" width="17.625" customWidth="1"/>
    <col min="5" max="5" width="17.875" bestFit="1" customWidth="1"/>
  </cols>
  <sheetData>
    <row r="1" spans="1:18" ht="17.45">
      <c r="A1" s="229" t="s">
        <v>254</v>
      </c>
      <c r="B1" s="229"/>
      <c r="C1" s="229"/>
      <c r="D1" s="229"/>
    </row>
    <row r="2" spans="1:18" ht="27">
      <c r="A2" s="166" t="s">
        <v>235</v>
      </c>
      <c r="B2" s="167" t="s">
        <v>255</v>
      </c>
      <c r="C2" s="167" t="s">
        <v>256</v>
      </c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</row>
    <row r="3" spans="1:18">
      <c r="A3" s="164">
        <v>2012</v>
      </c>
      <c r="B3" s="156">
        <f>'Income Statement'!K22</f>
        <v>1.39</v>
      </c>
      <c r="C3" s="171">
        <f>'Income Statement'!K15</f>
        <v>194069000</v>
      </c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</row>
    <row r="4" spans="1:18">
      <c r="A4" s="164">
        <v>2013</v>
      </c>
      <c r="B4" s="156">
        <f>'Income Statement'!J22</f>
        <v>1.44</v>
      </c>
      <c r="C4" s="170">
        <f>'Income Statement'!J15</f>
        <v>205443000</v>
      </c>
    </row>
    <row r="5" spans="1:18">
      <c r="A5" s="164">
        <v>2014</v>
      </c>
      <c r="B5" s="156">
        <f>'Income Statement'!I22</f>
        <v>1.58</v>
      </c>
      <c r="C5" s="170">
        <f>'Income Statement'!I15</f>
        <v>226000000</v>
      </c>
    </row>
    <row r="6" spans="1:18">
      <c r="A6" s="164">
        <v>2015</v>
      </c>
      <c r="B6" s="156">
        <f>'Income Statement'!H22</f>
        <v>1.38</v>
      </c>
      <c r="C6" s="170">
        <f>'Income Statement'!H15</f>
        <v>198000000</v>
      </c>
    </row>
    <row r="7" spans="1:18">
      <c r="A7" s="164">
        <v>2016</v>
      </c>
      <c r="B7" s="156">
        <f>'Income Statement'!G22</f>
        <v>0.83</v>
      </c>
      <c r="C7" s="170">
        <f>'Income Statement'!G15</f>
        <v>120000000</v>
      </c>
    </row>
    <row r="8" spans="1:18">
      <c r="A8" s="164">
        <v>2017</v>
      </c>
      <c r="B8" s="156">
        <f>'Income Statement'!F22</f>
        <v>-0.14000000000000001</v>
      </c>
      <c r="C8" s="170">
        <f>'Income Statement'!F15</f>
        <v>-19000000</v>
      </c>
    </row>
    <row r="9" spans="1:18">
      <c r="A9" s="164">
        <v>2018</v>
      </c>
      <c r="B9" s="156">
        <f>'Income Statement'!E22</f>
        <v>0.82</v>
      </c>
      <c r="C9" s="170">
        <f>'Income Statement'!E15</f>
        <v>113000000</v>
      </c>
    </row>
    <row r="10" spans="1:18">
      <c r="A10" s="164">
        <v>2019</v>
      </c>
      <c r="B10" s="156">
        <f>'Income Statement'!D22</f>
        <v>0.91</v>
      </c>
      <c r="C10" s="170">
        <f>'Income Statement'!D15</f>
        <v>126000000</v>
      </c>
    </row>
    <row r="11" spans="1:18">
      <c r="A11" s="164">
        <v>2020</v>
      </c>
      <c r="B11" s="156">
        <f>'Income Statement'!C22</f>
        <v>-2.14</v>
      </c>
      <c r="C11" s="170">
        <f>'Income Statement'!C15</f>
        <v>-289000000</v>
      </c>
      <c r="E11" s="188"/>
    </row>
    <row r="12" spans="1:18">
      <c r="A12" s="164"/>
      <c r="C12" s="170"/>
      <c r="E12" s="156"/>
      <c r="G12" s="156"/>
    </row>
    <row r="13" spans="1:18">
      <c r="A13" s="164" t="s">
        <v>257</v>
      </c>
      <c r="B13" s="169">
        <f>(B10/B3)^(1/($A$10-$A$3))-1</f>
        <v>-5.8721617864206044E-2</v>
      </c>
      <c r="C13" s="169">
        <f>(C10/C3)^(1/($A$10-$A$3))-1</f>
        <v>-5.9839384990450828E-2</v>
      </c>
      <c r="D13" t="s">
        <v>258</v>
      </c>
      <c r="E13" t="s">
        <v>259</v>
      </c>
    </row>
    <row r="16" spans="1:18">
      <c r="A16" t="s">
        <v>260</v>
      </c>
    </row>
    <row r="17" spans="1:1">
      <c r="A17" t="s">
        <v>261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7BB5-00B8-469F-8C6F-D7FBA3D2C2BD}">
  <dimension ref="A1:AR97"/>
  <sheetViews>
    <sheetView topLeftCell="M22" zoomScale="85" zoomScaleNormal="85" workbookViewId="0">
      <selection activeCell="Y28" sqref="Y28"/>
    </sheetView>
  </sheetViews>
  <sheetFormatPr defaultColWidth="8.875" defaultRowHeight="15.6"/>
  <cols>
    <col min="1" max="1" width="22.625" style="60" bestFit="1" customWidth="1"/>
    <col min="2" max="7" width="8.625" style="60"/>
    <col min="8" max="8" width="10.125" style="60" bestFit="1" customWidth="1"/>
    <col min="9" max="21" width="8.625" style="60"/>
    <col min="22" max="44" width="9" style="37"/>
  </cols>
  <sheetData>
    <row r="1" spans="1:16">
      <c r="A1" s="230" t="s">
        <v>262</v>
      </c>
      <c r="B1" s="230"/>
      <c r="C1" s="230"/>
      <c r="D1" s="230"/>
      <c r="G1" s="230" t="s">
        <v>263</v>
      </c>
      <c r="H1" s="230"/>
      <c r="I1" s="230"/>
      <c r="J1" s="230"/>
      <c r="M1" s="230" t="s">
        <v>264</v>
      </c>
      <c r="N1" s="230"/>
      <c r="O1" s="230"/>
      <c r="P1" s="230"/>
    </row>
    <row r="2" spans="1:16">
      <c r="A2" s="124" t="s">
        <v>265</v>
      </c>
      <c r="B2" s="129" cm="1">
        <f t="array" ref="B2:C6">LINEST(H15:H50,G15:G50,TRUE,TRUE)</f>
        <v>1.5760673411226749</v>
      </c>
      <c r="C2" s="130">
        <v>-1.9885902837717639E-2</v>
      </c>
      <c r="D2" s="124" t="s">
        <v>266</v>
      </c>
      <c r="G2" s="124" t="s">
        <v>265</v>
      </c>
      <c r="H2" s="129" cm="1">
        <f t="array" ref="H2:I6">LINEST(K15:K38,J15:J38,TRUE,TRUE)</f>
        <v>1.9790936123965683</v>
      </c>
      <c r="I2" s="130">
        <v>-5.9517942658387682E-2</v>
      </c>
      <c r="J2" s="124" t="s">
        <v>266</v>
      </c>
      <c r="M2" s="124" t="s">
        <v>265</v>
      </c>
      <c r="N2" s="129" cm="1">
        <f t="array" ref="N2:O6">LINEST(N15:N26,M15:M26,TRUE,TRUE)</f>
        <v>2.0238825655024848</v>
      </c>
      <c r="O2" s="130">
        <v>-2.9916741873472669E-2</v>
      </c>
      <c r="P2" s="124" t="s">
        <v>266</v>
      </c>
    </row>
    <row r="3" spans="1:16">
      <c r="A3" s="60" t="s">
        <v>267</v>
      </c>
      <c r="B3" s="131">
        <v>0.37772830524159717</v>
      </c>
      <c r="C3" s="132">
        <v>2.0598416488289306E-2</v>
      </c>
      <c r="D3" s="60" t="s">
        <v>268</v>
      </c>
      <c r="G3" s="60" t="s">
        <v>267</v>
      </c>
      <c r="H3" s="131">
        <v>0.35639285564976803</v>
      </c>
      <c r="I3" s="132">
        <v>2.1127894777590368E-2</v>
      </c>
      <c r="J3" s="60" t="s">
        <v>268</v>
      </c>
      <c r="M3" s="60" t="s">
        <v>267</v>
      </c>
      <c r="N3" s="131">
        <v>0.29561872373148046</v>
      </c>
      <c r="O3" s="132">
        <v>2.1547992972204576E-2</v>
      </c>
      <c r="P3" s="60" t="s">
        <v>268</v>
      </c>
    </row>
    <row r="4" spans="1:16">
      <c r="A4" s="60" t="s">
        <v>269</v>
      </c>
      <c r="B4" s="131">
        <v>0.33864579202968187</v>
      </c>
      <c r="C4" s="132">
        <v>0.12172348335252636</v>
      </c>
      <c r="D4" s="60" t="s">
        <v>270</v>
      </c>
      <c r="G4" s="60" t="s">
        <v>269</v>
      </c>
      <c r="H4" s="131">
        <v>0.58362655173156419</v>
      </c>
      <c r="I4" s="132">
        <v>9.9237275344593354E-2</v>
      </c>
      <c r="J4" s="60" t="s">
        <v>270</v>
      </c>
      <c r="M4" s="60" t="s">
        <v>269</v>
      </c>
      <c r="N4" s="131">
        <v>0.82416429978292716</v>
      </c>
      <c r="O4" s="132">
        <v>7.3528991938485722E-2</v>
      </c>
      <c r="P4" s="60" t="s">
        <v>270</v>
      </c>
    </row>
    <row r="5" spans="1:16">
      <c r="A5" s="60" t="s">
        <v>271</v>
      </c>
      <c r="B5" s="131">
        <v>17.409667603605744</v>
      </c>
      <c r="C5" s="132">
        <v>34</v>
      </c>
      <c r="D5" s="60" t="s">
        <v>272</v>
      </c>
      <c r="G5" s="60" t="s">
        <v>271</v>
      </c>
      <c r="H5" s="131">
        <v>30.837182801859665</v>
      </c>
      <c r="I5" s="132">
        <v>22</v>
      </c>
      <c r="J5" s="60" t="s">
        <v>272</v>
      </c>
      <c r="M5" s="60" t="s">
        <v>271</v>
      </c>
      <c r="N5" s="131">
        <v>46.87127237332799</v>
      </c>
      <c r="O5" s="132">
        <v>10</v>
      </c>
      <c r="P5" s="60" t="s">
        <v>272</v>
      </c>
    </row>
    <row r="6" spans="1:16">
      <c r="A6" s="60" t="s">
        <v>273</v>
      </c>
      <c r="B6" s="131">
        <v>0.25795219242827849</v>
      </c>
      <c r="C6" s="132">
        <v>0.50376461758207391</v>
      </c>
      <c r="D6" s="60" t="s">
        <v>274</v>
      </c>
      <c r="G6" s="60" t="s">
        <v>273</v>
      </c>
      <c r="H6" s="131">
        <v>0.3036857115905176</v>
      </c>
      <c r="I6" s="132">
        <v>0.21665680999200998</v>
      </c>
      <c r="J6" s="60" t="s">
        <v>274</v>
      </c>
      <c r="M6" s="60" t="s">
        <v>273</v>
      </c>
      <c r="N6" s="131">
        <v>0.25341012726531187</v>
      </c>
      <c r="O6" s="132">
        <v>5.4065126554898986E-2</v>
      </c>
      <c r="P6" s="60" t="s">
        <v>274</v>
      </c>
    </row>
    <row r="8" spans="1:16">
      <c r="A8" s="134" t="s">
        <v>275</v>
      </c>
      <c r="B8" s="133">
        <f>B2</f>
        <v>1.5760673411226749</v>
      </c>
      <c r="G8" s="134" t="s">
        <v>275</v>
      </c>
      <c r="H8" s="133">
        <f>H2</f>
        <v>1.9790936123965683</v>
      </c>
      <c r="M8" s="134" t="s">
        <v>275</v>
      </c>
      <c r="N8" s="133">
        <f>N2</f>
        <v>2.0238825655024848</v>
      </c>
    </row>
    <row r="9" spans="1:16">
      <c r="A9" s="135" t="s">
        <v>276</v>
      </c>
      <c r="B9" s="136">
        <f>C2</f>
        <v>-1.9885902837717639E-2</v>
      </c>
      <c r="G9" s="135" t="s">
        <v>276</v>
      </c>
      <c r="H9" s="136">
        <f>I2</f>
        <v>-5.9517942658387682E-2</v>
      </c>
      <c r="M9" s="135" t="s">
        <v>276</v>
      </c>
      <c r="N9" s="136">
        <f>O2</f>
        <v>-2.9916741873472669E-2</v>
      </c>
    </row>
    <row r="10" spans="1:16">
      <c r="A10" s="135" t="s">
        <v>269</v>
      </c>
      <c r="B10" s="136">
        <f>B4</f>
        <v>0.33864579202968187</v>
      </c>
      <c r="G10" s="135" t="s">
        <v>269</v>
      </c>
      <c r="H10" s="136">
        <f>H4</f>
        <v>0.58362655173156419</v>
      </c>
      <c r="M10" s="135" t="s">
        <v>269</v>
      </c>
      <c r="N10" s="136">
        <f>N4</f>
        <v>0.82416429978292716</v>
      </c>
    </row>
    <row r="12" spans="1:16">
      <c r="A12" s="228" t="s">
        <v>0</v>
      </c>
      <c r="B12" s="228" t="s">
        <v>250</v>
      </c>
      <c r="C12" s="228"/>
      <c r="D12" s="228" t="s">
        <v>251</v>
      </c>
      <c r="E12" s="228"/>
    </row>
    <row r="13" spans="1:16" ht="16.350000000000001" customHeight="1">
      <c r="A13" s="228"/>
      <c r="B13" s="125" t="s">
        <v>252</v>
      </c>
      <c r="C13" s="125" t="s">
        <v>253</v>
      </c>
      <c r="D13" s="125" t="s">
        <v>252</v>
      </c>
      <c r="E13" s="125" t="s">
        <v>253</v>
      </c>
      <c r="G13" s="231" t="s">
        <v>277</v>
      </c>
      <c r="H13" s="231"/>
      <c r="J13" s="231" t="s">
        <v>278</v>
      </c>
      <c r="K13" s="231"/>
      <c r="M13" s="231" t="s">
        <v>279</v>
      </c>
      <c r="N13" s="231"/>
    </row>
    <row r="14" spans="1:16">
      <c r="A14" s="137">
        <v>43070</v>
      </c>
      <c r="B14" s="138">
        <v>2673.61</v>
      </c>
      <c r="C14" s="127"/>
      <c r="D14" s="138">
        <v>34.46</v>
      </c>
      <c r="E14" s="127"/>
      <c r="G14" s="125" t="str">
        <f>B12</f>
        <v>S&amp;P500</v>
      </c>
      <c r="H14" s="125" t="str">
        <f>D12</f>
        <v>TripAdvisor</v>
      </c>
      <c r="J14" s="125" t="str">
        <f>G14</f>
        <v>S&amp;P500</v>
      </c>
      <c r="K14" s="125" t="str">
        <f>H14</f>
        <v>TripAdvisor</v>
      </c>
      <c r="M14" s="125" t="str">
        <f>G14</f>
        <v>S&amp;P500</v>
      </c>
      <c r="N14" s="125" t="str">
        <f>K14</f>
        <v>TripAdvisor</v>
      </c>
    </row>
    <row r="15" spans="1:16">
      <c r="A15" s="137">
        <v>43101</v>
      </c>
      <c r="B15" s="138">
        <v>2823.81</v>
      </c>
      <c r="C15" s="127">
        <f>LN(B15/B14)</f>
        <v>5.4657417787024952E-2</v>
      </c>
      <c r="D15" s="138">
        <v>34.67</v>
      </c>
      <c r="E15" s="127">
        <f t="shared" ref="E15:E32" si="0">LN(D15/D14)</f>
        <v>6.0755285971484975E-3</v>
      </c>
      <c r="G15" s="128">
        <f>C15</f>
        <v>5.4657417787024952E-2</v>
      </c>
      <c r="H15" s="128">
        <f>E15</f>
        <v>6.0755285971484975E-3</v>
      </c>
      <c r="J15" s="128">
        <f>C27</f>
        <v>7.574215482837561E-2</v>
      </c>
      <c r="K15" s="128">
        <f>E27</f>
        <v>6.1823492841634881E-2</v>
      </c>
      <c r="M15" s="128">
        <f>C39</f>
        <v>-1.6294165896177356E-3</v>
      </c>
      <c r="N15" s="128">
        <f>E39</f>
        <v>-0.1061654624650375</v>
      </c>
    </row>
    <row r="16" spans="1:16">
      <c r="A16" s="137">
        <v>43132</v>
      </c>
      <c r="B16" s="138">
        <v>2713.83</v>
      </c>
      <c r="C16" s="127">
        <f t="shared" ref="C16:C32" si="1">LN(B16/B15)</f>
        <v>-3.9726115635920697E-2</v>
      </c>
      <c r="D16" s="138">
        <v>40.08</v>
      </c>
      <c r="E16" s="127">
        <f t="shared" si="0"/>
        <v>0.14500269707967714</v>
      </c>
      <c r="G16" s="128">
        <f t="shared" ref="G16:G50" si="2">C16</f>
        <v>-3.9726115635920697E-2</v>
      </c>
      <c r="H16" s="128">
        <f t="shared" ref="H16:H50" si="3">E16</f>
        <v>0.14500269707967714</v>
      </c>
      <c r="J16" s="128">
        <f t="shared" ref="J16:J38" si="4">C28</f>
        <v>2.9295592986693514E-2</v>
      </c>
      <c r="K16" s="128">
        <f t="shared" ref="K16:K38" si="5">E28</f>
        <v>-7.6201483036971593E-2</v>
      </c>
      <c r="M16" s="128">
        <f t="shared" ref="M16:M26" si="6">C40</f>
        <v>-8.7859520936204846E-2</v>
      </c>
      <c r="N16" s="128">
        <f t="shared" ref="N16:N26" si="7">E40</f>
        <v>-0.15274853981030101</v>
      </c>
    </row>
    <row r="17" spans="1:14">
      <c r="A17" s="137">
        <v>43160</v>
      </c>
      <c r="B17" s="138">
        <v>2640.87</v>
      </c>
      <c r="C17" s="127">
        <f t="shared" si="1"/>
        <v>-2.725251295379243E-2</v>
      </c>
      <c r="D17" s="138">
        <v>40.89</v>
      </c>
      <c r="E17" s="127">
        <f t="shared" si="0"/>
        <v>2.0008077599941585E-2</v>
      </c>
      <c r="G17" s="128">
        <f t="shared" si="2"/>
        <v>-2.725251295379243E-2</v>
      </c>
      <c r="H17" s="128">
        <f t="shared" si="3"/>
        <v>2.0008077599941585E-2</v>
      </c>
      <c r="J17" s="128">
        <f t="shared" si="4"/>
        <v>1.7765541837019908E-2</v>
      </c>
      <c r="K17" s="128">
        <f t="shared" si="5"/>
        <v>-3.2883865236188532E-2</v>
      </c>
      <c r="M17" s="128">
        <f t="shared" si="6"/>
        <v>-0.13366776859296695</v>
      </c>
      <c r="N17" s="128">
        <f t="shared" si="7"/>
        <v>-0.29897516652609663</v>
      </c>
    </row>
    <row r="18" spans="1:14">
      <c r="A18" s="137">
        <v>43191</v>
      </c>
      <c r="B18" s="138">
        <v>2648.05</v>
      </c>
      <c r="C18" s="127">
        <f t="shared" si="1"/>
        <v>2.7151117471289339E-3</v>
      </c>
      <c r="D18" s="138">
        <v>37.42</v>
      </c>
      <c r="E18" s="127">
        <f t="shared" si="0"/>
        <v>-8.8680213530607371E-2</v>
      </c>
      <c r="G18" s="128">
        <f t="shared" si="2"/>
        <v>2.7151117471289339E-3</v>
      </c>
      <c r="H18" s="128">
        <f t="shared" si="3"/>
        <v>-8.8680213530607371E-2</v>
      </c>
      <c r="J18" s="128">
        <f t="shared" si="4"/>
        <v>3.8560336443090391E-2</v>
      </c>
      <c r="K18" s="128">
        <f t="shared" si="5"/>
        <v>3.4011684904607209E-2</v>
      </c>
      <c r="M18" s="128">
        <f t="shared" si="6"/>
        <v>0.11942089623740584</v>
      </c>
      <c r="N18" s="128">
        <f t="shared" si="7"/>
        <v>0.13833581906153217</v>
      </c>
    </row>
    <row r="19" spans="1:14">
      <c r="A19" s="137">
        <v>43221</v>
      </c>
      <c r="B19" s="138">
        <v>2705.27</v>
      </c>
      <c r="C19" s="127">
        <f t="shared" si="1"/>
        <v>2.1378202402637565E-2</v>
      </c>
      <c r="D19" s="138">
        <v>52.14</v>
      </c>
      <c r="E19" s="127">
        <f t="shared" si="0"/>
        <v>0.33172708765941211</v>
      </c>
      <c r="G19" s="128">
        <f t="shared" si="2"/>
        <v>2.1378202402637565E-2</v>
      </c>
      <c r="H19" s="128">
        <f t="shared" si="3"/>
        <v>0.33172708765941211</v>
      </c>
      <c r="J19" s="128">
        <f t="shared" si="4"/>
        <v>-6.8040888853204307E-2</v>
      </c>
      <c r="K19" s="128">
        <f t="shared" si="5"/>
        <v>-0.23054453260596733</v>
      </c>
      <c r="M19" s="128">
        <f t="shared" si="6"/>
        <v>4.4286490230530599E-2</v>
      </c>
      <c r="N19" s="128">
        <f t="shared" si="7"/>
        <v>-3.5162858245324231E-2</v>
      </c>
    </row>
    <row r="20" spans="1:14">
      <c r="A20" s="137">
        <v>43252</v>
      </c>
      <c r="B20" s="138">
        <v>2718.37</v>
      </c>
      <c r="C20" s="127">
        <f t="shared" si="1"/>
        <v>4.8307134968018613E-3</v>
      </c>
      <c r="D20" s="138">
        <v>55.71</v>
      </c>
      <c r="E20" s="127">
        <f t="shared" si="0"/>
        <v>6.6227255527368425E-2</v>
      </c>
      <c r="G20" s="128">
        <f t="shared" si="2"/>
        <v>4.8307134968018613E-3</v>
      </c>
      <c r="H20" s="128">
        <f t="shared" si="3"/>
        <v>6.6227255527368425E-2</v>
      </c>
      <c r="J20" s="128">
        <f t="shared" si="4"/>
        <v>6.6658319534241436E-2</v>
      </c>
      <c r="K20" s="128">
        <f t="shared" si="5"/>
        <v>9.0848340464480606E-2</v>
      </c>
      <c r="M20" s="128">
        <f t="shared" si="6"/>
        <v>1.8221381004063585E-2</v>
      </c>
      <c r="N20" s="128">
        <f t="shared" si="7"/>
        <v>-1.4103132682061712E-2</v>
      </c>
    </row>
    <row r="21" spans="1:14">
      <c r="A21" s="137">
        <v>43282</v>
      </c>
      <c r="B21" s="138">
        <v>2816.29</v>
      </c>
      <c r="C21" s="127">
        <f t="shared" si="1"/>
        <v>3.5387979976799259E-2</v>
      </c>
      <c r="D21" s="138">
        <v>57.99</v>
      </c>
      <c r="E21" s="127">
        <f t="shared" si="0"/>
        <v>4.0110917855625025E-2</v>
      </c>
      <c r="G21" s="128">
        <f t="shared" si="2"/>
        <v>3.5387979976799259E-2</v>
      </c>
      <c r="H21" s="128">
        <f t="shared" si="3"/>
        <v>4.0110917855625025E-2</v>
      </c>
      <c r="J21" s="128">
        <f t="shared" si="4"/>
        <v>1.3042767473010496E-2</v>
      </c>
      <c r="K21" s="128">
        <f t="shared" si="5"/>
        <v>-4.733302799321016E-2</v>
      </c>
      <c r="M21" s="128">
        <f t="shared" si="6"/>
        <v>5.3636778409248576E-2</v>
      </c>
      <c r="N21" s="128">
        <f t="shared" si="7"/>
        <v>6.2201494679316259E-2</v>
      </c>
    </row>
    <row r="22" spans="1:14">
      <c r="A22" s="137">
        <v>43313</v>
      </c>
      <c r="B22" s="138">
        <v>2901.52</v>
      </c>
      <c r="C22" s="127">
        <f t="shared" si="1"/>
        <v>2.9814321663194848E-2</v>
      </c>
      <c r="D22" s="138">
        <v>54.31</v>
      </c>
      <c r="E22" s="127">
        <f t="shared" si="0"/>
        <v>-6.5562209841595345E-2</v>
      </c>
      <c r="G22" s="128">
        <f t="shared" si="2"/>
        <v>2.9814321663194848E-2</v>
      </c>
      <c r="H22" s="128">
        <f t="shared" si="3"/>
        <v>-6.5562209841595345E-2</v>
      </c>
      <c r="J22" s="128">
        <f t="shared" si="4"/>
        <v>-1.8257307714875135E-2</v>
      </c>
      <c r="K22" s="128">
        <f t="shared" si="5"/>
        <v>-0.15026995985043473</v>
      </c>
      <c r="M22" s="128">
        <f t="shared" si="6"/>
        <v>6.7719102089653677E-2</v>
      </c>
      <c r="N22" s="128">
        <f t="shared" si="7"/>
        <v>0.14428649737111254</v>
      </c>
    </row>
    <row r="23" spans="1:14">
      <c r="A23" s="137">
        <v>43344</v>
      </c>
      <c r="B23" s="138">
        <v>2913.98</v>
      </c>
      <c r="C23" s="127">
        <f t="shared" si="1"/>
        <v>4.2851067203219049E-3</v>
      </c>
      <c r="D23" s="138">
        <v>51.07</v>
      </c>
      <c r="E23" s="127">
        <f t="shared" si="0"/>
        <v>-6.1511131387201365E-2</v>
      </c>
      <c r="G23" s="128">
        <f t="shared" si="2"/>
        <v>4.2851067203219049E-3</v>
      </c>
      <c r="H23" s="128">
        <f t="shared" si="3"/>
        <v>-6.1511131387201365E-2</v>
      </c>
      <c r="J23" s="128">
        <f t="shared" si="4"/>
        <v>1.7035240523677681E-2</v>
      </c>
      <c r="K23" s="128">
        <f t="shared" si="5"/>
        <v>1.7999703385559323E-2</v>
      </c>
      <c r="M23" s="128">
        <f t="shared" si="6"/>
        <v>-4.0018103243589488E-2</v>
      </c>
      <c r="N23" s="128">
        <f t="shared" si="7"/>
        <v>-0.17643391659431726</v>
      </c>
    </row>
    <row r="24" spans="1:14">
      <c r="A24" s="137">
        <v>43374</v>
      </c>
      <c r="B24" s="138">
        <v>2711.74</v>
      </c>
      <c r="C24" s="127">
        <f t="shared" si="1"/>
        <v>-7.1929349055660202E-2</v>
      </c>
      <c r="D24" s="138">
        <v>52.14</v>
      </c>
      <c r="E24" s="127">
        <f t="shared" si="0"/>
        <v>2.0735167845803062E-2</v>
      </c>
      <c r="G24" s="128">
        <f t="shared" si="2"/>
        <v>-7.1929349055660202E-2</v>
      </c>
      <c r="H24" s="128">
        <f t="shared" si="3"/>
        <v>2.0735167845803062E-2</v>
      </c>
      <c r="J24" s="128">
        <f t="shared" si="4"/>
        <v>2.0225819582931022E-2</v>
      </c>
      <c r="K24" s="128">
        <f t="shared" si="5"/>
        <v>4.3507114382010867E-2</v>
      </c>
      <c r="M24" s="128">
        <f t="shared" si="6"/>
        <v>-2.8055680339689231E-2</v>
      </c>
      <c r="N24" s="128">
        <f t="shared" si="7"/>
        <v>-2.4807473704267727E-2</v>
      </c>
    </row>
    <row r="25" spans="1:14">
      <c r="A25" s="137">
        <v>43405</v>
      </c>
      <c r="B25" s="138">
        <v>2760.17</v>
      </c>
      <c r="C25" s="127">
        <f t="shared" si="1"/>
        <v>1.7701776759294796E-2</v>
      </c>
      <c r="D25" s="138">
        <v>64.06</v>
      </c>
      <c r="E25" s="127">
        <f t="shared" si="0"/>
        <v>0.20588773567565641</v>
      </c>
      <c r="G25" s="128">
        <f t="shared" si="2"/>
        <v>1.7701776759294796E-2</v>
      </c>
      <c r="H25" s="128">
        <f t="shared" si="3"/>
        <v>0.20588773567565641</v>
      </c>
      <c r="J25" s="128">
        <f t="shared" si="4"/>
        <v>3.3480291579323126E-2</v>
      </c>
      <c r="K25" s="128">
        <f t="shared" si="5"/>
        <v>-0.35244063979994411</v>
      </c>
      <c r="M25" s="128">
        <f t="shared" si="6"/>
        <v>0.10214644831840361</v>
      </c>
      <c r="N25" s="128">
        <f t="shared" si="7"/>
        <v>0.31172355607646612</v>
      </c>
    </row>
    <row r="26" spans="1:14">
      <c r="A26" s="137">
        <v>43435</v>
      </c>
      <c r="B26" s="138">
        <v>2506.85</v>
      </c>
      <c r="C26" s="127">
        <f t="shared" si="1"/>
        <v>-9.6265287118076068E-2</v>
      </c>
      <c r="D26" s="138">
        <v>53.94</v>
      </c>
      <c r="E26" s="127">
        <f t="shared" si="0"/>
        <v>-0.17194782646942822</v>
      </c>
      <c r="G26" s="128">
        <f t="shared" si="2"/>
        <v>-9.6265287118076068E-2</v>
      </c>
      <c r="H26" s="128">
        <f t="shared" si="3"/>
        <v>-0.17194782646942822</v>
      </c>
      <c r="J26" s="128">
        <f t="shared" si="4"/>
        <v>2.818874101228944E-2</v>
      </c>
      <c r="K26" s="128">
        <f t="shared" si="5"/>
        <v>6.7395352000466452E-2</v>
      </c>
      <c r="M26" s="128">
        <f t="shared" si="6"/>
        <v>3.6448997283216107E-2</v>
      </c>
      <c r="N26" s="128">
        <f t="shared" si="7"/>
        <v>9.7745387130573971E-2</v>
      </c>
    </row>
    <row r="27" spans="1:14">
      <c r="A27" s="137">
        <v>43466</v>
      </c>
      <c r="B27" s="138">
        <v>2704.1</v>
      </c>
      <c r="C27" s="127">
        <f t="shared" si="1"/>
        <v>7.574215482837561E-2</v>
      </c>
      <c r="D27" s="138">
        <v>57.38</v>
      </c>
      <c r="E27" s="127">
        <f t="shared" si="0"/>
        <v>6.1823492841634881E-2</v>
      </c>
      <c r="G27" s="128">
        <f t="shared" si="2"/>
        <v>7.574215482837561E-2</v>
      </c>
      <c r="H27" s="128">
        <f t="shared" si="3"/>
        <v>6.1823492841634881E-2</v>
      </c>
      <c r="J27" s="128">
        <f t="shared" si="4"/>
        <v>-1.6294165896177356E-3</v>
      </c>
      <c r="K27" s="128">
        <f t="shared" si="5"/>
        <v>-0.1061654624650375</v>
      </c>
      <c r="M27" s="128"/>
      <c r="N27" s="128"/>
    </row>
    <row r="28" spans="1:14">
      <c r="A28" s="137">
        <v>43497</v>
      </c>
      <c r="B28" s="138">
        <v>2784.49</v>
      </c>
      <c r="C28" s="127">
        <f t="shared" si="1"/>
        <v>2.9295592986693514E-2</v>
      </c>
      <c r="D28" s="138">
        <v>53.17</v>
      </c>
      <c r="E28" s="127">
        <f t="shared" si="0"/>
        <v>-7.6201483036971593E-2</v>
      </c>
      <c r="G28" s="128">
        <f t="shared" si="2"/>
        <v>2.9295592986693514E-2</v>
      </c>
      <c r="H28" s="128">
        <f t="shared" si="3"/>
        <v>-7.6201483036971593E-2</v>
      </c>
      <c r="J28" s="128">
        <f t="shared" si="4"/>
        <v>-8.7859520936204846E-2</v>
      </c>
      <c r="K28" s="128">
        <f t="shared" si="5"/>
        <v>-0.15274853981030101</v>
      </c>
      <c r="M28" s="128"/>
      <c r="N28" s="128"/>
    </row>
    <row r="29" spans="1:14">
      <c r="A29" s="137">
        <v>43525</v>
      </c>
      <c r="B29" s="138">
        <v>2834.4</v>
      </c>
      <c r="C29" s="127">
        <f t="shared" si="1"/>
        <v>1.7765541837019908E-2</v>
      </c>
      <c r="D29" s="138">
        <v>51.45</v>
      </c>
      <c r="E29" s="127">
        <f t="shared" si="0"/>
        <v>-3.2883865236188532E-2</v>
      </c>
      <c r="G29" s="128">
        <f t="shared" si="2"/>
        <v>1.7765541837019908E-2</v>
      </c>
      <c r="H29" s="128">
        <f t="shared" si="3"/>
        <v>-3.2883865236188532E-2</v>
      </c>
      <c r="J29" s="128">
        <f t="shared" si="4"/>
        <v>-0.13366776859296695</v>
      </c>
      <c r="K29" s="128">
        <f t="shared" si="5"/>
        <v>-0.29897516652609663</v>
      </c>
      <c r="M29" s="128"/>
      <c r="N29" s="128"/>
    </row>
    <row r="30" spans="1:14">
      <c r="A30" s="137">
        <v>43556</v>
      </c>
      <c r="B30" s="138">
        <v>2945.83</v>
      </c>
      <c r="C30" s="127">
        <f t="shared" si="1"/>
        <v>3.8560336443090391E-2</v>
      </c>
      <c r="D30" s="138">
        <v>53.23</v>
      </c>
      <c r="E30" s="127">
        <f t="shared" si="0"/>
        <v>3.4011684904607209E-2</v>
      </c>
      <c r="G30" s="128">
        <f t="shared" si="2"/>
        <v>3.8560336443090391E-2</v>
      </c>
      <c r="H30" s="128">
        <f t="shared" si="3"/>
        <v>3.4011684904607209E-2</v>
      </c>
      <c r="J30" s="128">
        <f t="shared" si="4"/>
        <v>0.11942089623740584</v>
      </c>
      <c r="K30" s="128">
        <f t="shared" si="5"/>
        <v>0.13833581906153217</v>
      </c>
      <c r="M30" s="128"/>
      <c r="N30" s="128"/>
    </row>
    <row r="31" spans="1:14">
      <c r="A31" s="137">
        <v>43586</v>
      </c>
      <c r="B31" s="138">
        <v>2752.06</v>
      </c>
      <c r="C31" s="127">
        <f t="shared" si="1"/>
        <v>-6.8040888853204307E-2</v>
      </c>
      <c r="D31" s="138">
        <v>42.27</v>
      </c>
      <c r="E31" s="127">
        <f t="shared" si="0"/>
        <v>-0.23054453260596733</v>
      </c>
      <c r="G31" s="128">
        <f t="shared" si="2"/>
        <v>-6.8040888853204307E-2</v>
      </c>
      <c r="H31" s="128">
        <f t="shared" si="3"/>
        <v>-0.23054453260596733</v>
      </c>
      <c r="J31" s="128">
        <f t="shared" si="4"/>
        <v>4.4286490230530599E-2</v>
      </c>
      <c r="K31" s="128">
        <f t="shared" si="5"/>
        <v>-3.5162858245324231E-2</v>
      </c>
      <c r="M31" s="128"/>
      <c r="N31" s="128"/>
    </row>
    <row r="32" spans="1:14">
      <c r="A32" s="137">
        <v>43617</v>
      </c>
      <c r="B32" s="138">
        <v>2941.76</v>
      </c>
      <c r="C32" s="127">
        <f t="shared" si="1"/>
        <v>6.6658319534241436E-2</v>
      </c>
      <c r="D32" s="138">
        <v>46.29</v>
      </c>
      <c r="E32" s="127">
        <f t="shared" si="0"/>
        <v>9.0848340464480606E-2</v>
      </c>
      <c r="G32" s="128">
        <f t="shared" si="2"/>
        <v>6.6658319534241436E-2</v>
      </c>
      <c r="H32" s="128">
        <f t="shared" si="3"/>
        <v>9.0848340464480606E-2</v>
      </c>
      <c r="J32" s="128">
        <f t="shared" si="4"/>
        <v>1.8221381004063585E-2</v>
      </c>
      <c r="K32" s="128">
        <f t="shared" si="5"/>
        <v>-1.4103132682061712E-2</v>
      </c>
      <c r="M32" s="128"/>
      <c r="N32" s="128"/>
    </row>
    <row r="33" spans="1:14">
      <c r="A33" s="137">
        <v>43647</v>
      </c>
      <c r="B33" s="138">
        <v>2980.38</v>
      </c>
      <c r="C33" s="127">
        <f t="shared" ref="C33:C50" si="8">LN(B33/B32)</f>
        <v>1.3042767473010496E-2</v>
      </c>
      <c r="D33" s="138">
        <v>44.15</v>
      </c>
      <c r="E33" s="127">
        <f t="shared" ref="E33:E50" si="9">LN(D33/D32)</f>
        <v>-4.733302799321016E-2</v>
      </c>
      <c r="G33" s="128">
        <f t="shared" si="2"/>
        <v>1.3042767473010496E-2</v>
      </c>
      <c r="H33" s="128">
        <f t="shared" si="3"/>
        <v>-4.733302799321016E-2</v>
      </c>
      <c r="J33" s="128">
        <f t="shared" si="4"/>
        <v>5.3636778409248576E-2</v>
      </c>
      <c r="K33" s="128">
        <f t="shared" si="5"/>
        <v>6.2201494679316259E-2</v>
      </c>
      <c r="M33" s="128"/>
      <c r="N33" s="128"/>
    </row>
    <row r="34" spans="1:14">
      <c r="A34" s="137">
        <v>43678</v>
      </c>
      <c r="B34" s="138">
        <v>2926.46</v>
      </c>
      <c r="C34" s="127">
        <f t="shared" si="8"/>
        <v>-1.8257307714875135E-2</v>
      </c>
      <c r="D34" s="138">
        <v>37.99</v>
      </c>
      <c r="E34" s="127">
        <f t="shared" si="9"/>
        <v>-0.15026995985043473</v>
      </c>
      <c r="G34" s="128">
        <f t="shared" si="2"/>
        <v>-1.8257307714875135E-2</v>
      </c>
      <c r="H34" s="128">
        <f t="shared" si="3"/>
        <v>-0.15026995985043473</v>
      </c>
      <c r="J34" s="128">
        <f t="shared" si="4"/>
        <v>6.7719102089653677E-2</v>
      </c>
      <c r="K34" s="128">
        <f t="shared" si="5"/>
        <v>0.14428649737111254</v>
      </c>
      <c r="M34" s="128"/>
      <c r="N34" s="128"/>
    </row>
    <row r="35" spans="1:14">
      <c r="A35" s="137">
        <v>43709</v>
      </c>
      <c r="B35" s="138">
        <v>2976.74</v>
      </c>
      <c r="C35" s="127">
        <f t="shared" si="8"/>
        <v>1.7035240523677681E-2</v>
      </c>
      <c r="D35" s="138">
        <v>38.68</v>
      </c>
      <c r="E35" s="127">
        <f t="shared" si="9"/>
        <v>1.7999703385559323E-2</v>
      </c>
      <c r="G35" s="128">
        <f t="shared" si="2"/>
        <v>1.7035240523677681E-2</v>
      </c>
      <c r="H35" s="128">
        <f t="shared" si="3"/>
        <v>1.7999703385559323E-2</v>
      </c>
      <c r="J35" s="128">
        <f t="shared" si="4"/>
        <v>-4.0018103243589488E-2</v>
      </c>
      <c r="K35" s="128">
        <f t="shared" si="5"/>
        <v>-0.17643391659431726</v>
      </c>
      <c r="M35" s="128"/>
      <c r="N35" s="128"/>
    </row>
    <row r="36" spans="1:14">
      <c r="A36" s="137">
        <v>43739</v>
      </c>
      <c r="B36" s="138">
        <v>3037.56</v>
      </c>
      <c r="C36" s="127">
        <f t="shared" si="8"/>
        <v>2.0225819582931022E-2</v>
      </c>
      <c r="D36" s="138">
        <v>40.4</v>
      </c>
      <c r="E36" s="127">
        <f t="shared" si="9"/>
        <v>4.3507114382010867E-2</v>
      </c>
      <c r="G36" s="128">
        <f t="shared" si="2"/>
        <v>2.0225819582931022E-2</v>
      </c>
      <c r="H36" s="128">
        <f t="shared" si="3"/>
        <v>4.3507114382010867E-2</v>
      </c>
      <c r="J36" s="128">
        <f t="shared" si="4"/>
        <v>-2.8055680339689231E-2</v>
      </c>
      <c r="K36" s="128">
        <f t="shared" si="5"/>
        <v>-2.4807473704267727E-2</v>
      </c>
      <c r="M36" s="128"/>
      <c r="N36" s="128"/>
    </row>
    <row r="37" spans="1:14">
      <c r="A37" s="137">
        <v>43770</v>
      </c>
      <c r="B37" s="138">
        <v>3140.98</v>
      </c>
      <c r="C37" s="127">
        <f t="shared" si="8"/>
        <v>3.3480291579323126E-2</v>
      </c>
      <c r="D37" s="138">
        <v>28.4</v>
      </c>
      <c r="E37" s="127">
        <f t="shared" si="9"/>
        <v>-0.35244063979994411</v>
      </c>
      <c r="G37" s="128">
        <f t="shared" si="2"/>
        <v>3.3480291579323126E-2</v>
      </c>
      <c r="H37" s="128">
        <f t="shared" si="3"/>
        <v>-0.35244063979994411</v>
      </c>
      <c r="J37" s="128">
        <f t="shared" si="4"/>
        <v>0.10214644831840361</v>
      </c>
      <c r="K37" s="128">
        <f t="shared" si="5"/>
        <v>0.31172355607646612</v>
      </c>
      <c r="M37" s="128"/>
      <c r="N37" s="128"/>
    </row>
    <row r="38" spans="1:14">
      <c r="A38" s="137">
        <v>43800</v>
      </c>
      <c r="B38" s="138">
        <v>3230.78</v>
      </c>
      <c r="C38" s="127">
        <f t="shared" si="8"/>
        <v>2.818874101228944E-2</v>
      </c>
      <c r="D38" s="138">
        <v>30.38</v>
      </c>
      <c r="E38" s="127">
        <f t="shared" si="9"/>
        <v>6.7395352000466452E-2</v>
      </c>
      <c r="G38" s="128">
        <f t="shared" si="2"/>
        <v>2.818874101228944E-2</v>
      </c>
      <c r="H38" s="128">
        <f t="shared" si="3"/>
        <v>6.7395352000466452E-2</v>
      </c>
      <c r="J38" s="128">
        <f t="shared" si="4"/>
        <v>3.6448997283216107E-2</v>
      </c>
      <c r="K38" s="128">
        <f t="shared" si="5"/>
        <v>9.7745387130573971E-2</v>
      </c>
      <c r="M38" s="128"/>
      <c r="N38" s="128"/>
    </row>
    <row r="39" spans="1:14">
      <c r="A39" s="137">
        <v>43831</v>
      </c>
      <c r="B39" s="138">
        <v>3225.52</v>
      </c>
      <c r="C39" s="127">
        <f t="shared" si="8"/>
        <v>-1.6294165896177356E-3</v>
      </c>
      <c r="D39" s="138">
        <v>27.32</v>
      </c>
      <c r="E39" s="127">
        <f t="shared" si="9"/>
        <v>-0.1061654624650375</v>
      </c>
      <c r="G39" s="128">
        <f t="shared" si="2"/>
        <v>-1.6294165896177356E-3</v>
      </c>
      <c r="H39" s="128">
        <f t="shared" si="3"/>
        <v>-0.1061654624650375</v>
      </c>
      <c r="J39" s="128"/>
      <c r="K39" s="128"/>
      <c r="M39" s="128"/>
      <c r="N39" s="128"/>
    </row>
    <row r="40" spans="1:14">
      <c r="A40" s="137">
        <v>43862</v>
      </c>
      <c r="B40" s="138">
        <v>2954.22</v>
      </c>
      <c r="C40" s="127">
        <f t="shared" si="8"/>
        <v>-8.7859520936204846E-2</v>
      </c>
      <c r="D40" s="138">
        <v>23.45</v>
      </c>
      <c r="E40" s="127">
        <f t="shared" si="9"/>
        <v>-0.15274853981030101</v>
      </c>
      <c r="G40" s="128">
        <f t="shared" si="2"/>
        <v>-8.7859520936204846E-2</v>
      </c>
      <c r="H40" s="128">
        <f t="shared" si="3"/>
        <v>-0.15274853981030101</v>
      </c>
      <c r="J40" s="128"/>
      <c r="K40" s="128"/>
      <c r="M40" s="128"/>
      <c r="N40" s="128"/>
    </row>
    <row r="41" spans="1:14">
      <c r="A41" s="137">
        <v>43891</v>
      </c>
      <c r="B41" s="138">
        <v>2584.59</v>
      </c>
      <c r="C41" s="127">
        <f t="shared" si="8"/>
        <v>-0.13366776859296695</v>
      </c>
      <c r="D41" s="138">
        <v>17.39</v>
      </c>
      <c r="E41" s="127">
        <f t="shared" si="9"/>
        <v>-0.29897516652609663</v>
      </c>
      <c r="G41" s="128">
        <f t="shared" si="2"/>
        <v>-0.13366776859296695</v>
      </c>
      <c r="H41" s="128">
        <f t="shared" si="3"/>
        <v>-0.29897516652609663</v>
      </c>
      <c r="J41" s="128"/>
      <c r="K41" s="128"/>
      <c r="M41" s="128"/>
      <c r="N41" s="128"/>
    </row>
    <row r="42" spans="1:14">
      <c r="A42" s="137">
        <v>43922</v>
      </c>
      <c r="B42" s="138">
        <v>2912.43</v>
      </c>
      <c r="C42" s="127">
        <f t="shared" si="8"/>
        <v>0.11942089623740584</v>
      </c>
      <c r="D42" s="138">
        <v>19.97</v>
      </c>
      <c r="E42" s="127">
        <f t="shared" si="9"/>
        <v>0.13833581906153217</v>
      </c>
      <c r="G42" s="128">
        <f t="shared" si="2"/>
        <v>0.11942089623740584</v>
      </c>
      <c r="H42" s="128">
        <f t="shared" si="3"/>
        <v>0.13833581906153217</v>
      </c>
      <c r="J42" s="128"/>
      <c r="K42" s="128"/>
      <c r="M42" s="128"/>
      <c r="N42" s="128"/>
    </row>
    <row r="43" spans="1:14">
      <c r="A43" s="137">
        <v>43952</v>
      </c>
      <c r="B43" s="138">
        <v>3044.31</v>
      </c>
      <c r="C43" s="127">
        <f t="shared" si="8"/>
        <v>4.4286490230530599E-2</v>
      </c>
      <c r="D43" s="138">
        <v>19.28</v>
      </c>
      <c r="E43" s="127">
        <f t="shared" si="9"/>
        <v>-3.5162858245324231E-2</v>
      </c>
      <c r="G43" s="128">
        <f t="shared" si="2"/>
        <v>4.4286490230530599E-2</v>
      </c>
      <c r="H43" s="128">
        <f t="shared" si="3"/>
        <v>-3.5162858245324231E-2</v>
      </c>
      <c r="J43" s="128"/>
      <c r="K43" s="128"/>
      <c r="M43" s="128"/>
      <c r="N43" s="128"/>
    </row>
    <row r="44" spans="1:14">
      <c r="A44" s="137">
        <v>43983</v>
      </c>
      <c r="B44" s="138">
        <v>3100.29</v>
      </c>
      <c r="C44" s="127">
        <f t="shared" si="8"/>
        <v>1.8221381004063585E-2</v>
      </c>
      <c r="D44" s="138">
        <v>19.010000000000002</v>
      </c>
      <c r="E44" s="127">
        <f t="shared" si="9"/>
        <v>-1.4103132682061712E-2</v>
      </c>
      <c r="G44" s="128">
        <f t="shared" si="2"/>
        <v>1.8221381004063585E-2</v>
      </c>
      <c r="H44" s="128">
        <f t="shared" si="3"/>
        <v>-1.4103132682061712E-2</v>
      </c>
      <c r="J44" s="128"/>
      <c r="K44" s="128"/>
      <c r="M44" s="128"/>
      <c r="N44" s="128"/>
    </row>
    <row r="45" spans="1:14">
      <c r="A45" s="137">
        <v>44013</v>
      </c>
      <c r="B45" s="138">
        <v>3271.12</v>
      </c>
      <c r="C45" s="127">
        <f t="shared" si="8"/>
        <v>5.3636778409248576E-2</v>
      </c>
      <c r="D45" s="138">
        <v>20.23</v>
      </c>
      <c r="E45" s="127">
        <f t="shared" si="9"/>
        <v>6.2201494679316259E-2</v>
      </c>
      <c r="G45" s="128">
        <f t="shared" si="2"/>
        <v>5.3636778409248576E-2</v>
      </c>
      <c r="H45" s="128">
        <f t="shared" si="3"/>
        <v>6.2201494679316259E-2</v>
      </c>
      <c r="J45" s="128"/>
      <c r="K45" s="128"/>
      <c r="M45" s="128"/>
      <c r="N45" s="128"/>
    </row>
    <row r="46" spans="1:14">
      <c r="A46" s="137">
        <v>44044</v>
      </c>
      <c r="B46" s="138">
        <v>3500.31</v>
      </c>
      <c r="C46" s="127">
        <f t="shared" si="8"/>
        <v>6.7719102089653677E-2</v>
      </c>
      <c r="D46" s="138">
        <v>23.37</v>
      </c>
      <c r="E46" s="127">
        <f t="shared" si="9"/>
        <v>0.14428649737111254</v>
      </c>
      <c r="G46" s="128">
        <f t="shared" si="2"/>
        <v>6.7719102089653677E-2</v>
      </c>
      <c r="H46" s="128">
        <f t="shared" si="3"/>
        <v>0.14428649737111254</v>
      </c>
      <c r="J46" s="128"/>
      <c r="K46" s="128"/>
      <c r="M46" s="128"/>
      <c r="N46" s="128"/>
    </row>
    <row r="47" spans="1:14">
      <c r="A47" s="137">
        <v>44075</v>
      </c>
      <c r="B47" s="138">
        <v>3363</v>
      </c>
      <c r="C47" s="127">
        <f t="shared" si="8"/>
        <v>-4.0018103243589488E-2</v>
      </c>
      <c r="D47" s="138">
        <v>19.59</v>
      </c>
      <c r="E47" s="127">
        <f t="shared" si="9"/>
        <v>-0.17643391659431726</v>
      </c>
      <c r="G47" s="128">
        <f t="shared" si="2"/>
        <v>-4.0018103243589488E-2</v>
      </c>
      <c r="H47" s="128">
        <f t="shared" si="3"/>
        <v>-0.17643391659431726</v>
      </c>
      <c r="J47" s="128"/>
      <c r="K47" s="128"/>
      <c r="M47" s="128"/>
      <c r="N47" s="128"/>
    </row>
    <row r="48" spans="1:14">
      <c r="A48" s="137">
        <v>44105</v>
      </c>
      <c r="B48" s="138">
        <v>3269.96</v>
      </c>
      <c r="C48" s="127">
        <f t="shared" si="8"/>
        <v>-2.8055680339689231E-2</v>
      </c>
      <c r="D48" s="138">
        <v>19.11</v>
      </c>
      <c r="E48" s="127">
        <f t="shared" si="9"/>
        <v>-2.4807473704267727E-2</v>
      </c>
      <c r="G48" s="128">
        <f t="shared" si="2"/>
        <v>-2.8055680339689231E-2</v>
      </c>
      <c r="H48" s="128">
        <f t="shared" si="3"/>
        <v>-2.4807473704267727E-2</v>
      </c>
      <c r="J48" s="128"/>
      <c r="K48" s="128"/>
      <c r="M48" s="128"/>
      <c r="N48" s="128"/>
    </row>
    <row r="49" spans="1:14">
      <c r="A49" s="137">
        <v>44136</v>
      </c>
      <c r="B49" s="138">
        <v>3621.63</v>
      </c>
      <c r="C49" s="127">
        <f t="shared" si="8"/>
        <v>0.10214644831840361</v>
      </c>
      <c r="D49" s="138">
        <v>26.1</v>
      </c>
      <c r="E49" s="127">
        <f t="shared" si="9"/>
        <v>0.31172355607646612</v>
      </c>
      <c r="G49" s="128">
        <f t="shared" si="2"/>
        <v>0.10214644831840361</v>
      </c>
      <c r="H49" s="128">
        <f t="shared" si="3"/>
        <v>0.31172355607646612</v>
      </c>
      <c r="J49" s="128"/>
      <c r="K49" s="128"/>
      <c r="M49" s="128"/>
      <c r="N49" s="128"/>
    </row>
    <row r="50" spans="1:14">
      <c r="A50" s="137">
        <v>44166</v>
      </c>
      <c r="B50" s="138">
        <v>3756.07</v>
      </c>
      <c r="C50" s="127">
        <f t="shared" si="8"/>
        <v>3.6448997283216107E-2</v>
      </c>
      <c r="D50" s="138">
        <v>28.78</v>
      </c>
      <c r="E50" s="127">
        <f t="shared" si="9"/>
        <v>9.7745387130573971E-2</v>
      </c>
      <c r="G50" s="128">
        <f t="shared" si="2"/>
        <v>3.6448997283216107E-2</v>
      </c>
      <c r="H50" s="128">
        <f t="shared" si="3"/>
        <v>9.7745387130573971E-2</v>
      </c>
      <c r="J50" s="128"/>
      <c r="K50" s="128"/>
      <c r="M50" s="128"/>
      <c r="N50" s="128"/>
    </row>
    <row r="51" spans="1:14">
      <c r="G51" s="128"/>
      <c r="H51" s="128"/>
      <c r="J51" s="128"/>
      <c r="K51" s="128"/>
    </row>
    <row r="52" spans="1:14">
      <c r="G52" s="128"/>
      <c r="H52" s="128"/>
      <c r="J52" s="128"/>
      <c r="K52" s="128"/>
    </row>
    <row r="53" spans="1:14">
      <c r="G53" s="128"/>
      <c r="H53" s="128"/>
      <c r="J53" s="128"/>
      <c r="K53" s="128"/>
    </row>
    <row r="54" spans="1:14">
      <c r="G54" s="128"/>
      <c r="H54" s="128"/>
      <c r="J54" s="128"/>
      <c r="K54" s="128"/>
    </row>
    <row r="55" spans="1:14">
      <c r="G55" s="128"/>
      <c r="H55" s="128"/>
      <c r="J55" s="128"/>
      <c r="K55" s="128"/>
    </row>
    <row r="56" spans="1:14">
      <c r="G56" s="128"/>
      <c r="H56" s="128"/>
      <c r="J56" s="128"/>
      <c r="K56" s="128"/>
    </row>
    <row r="57" spans="1:14">
      <c r="G57" s="128"/>
      <c r="H57" s="128"/>
      <c r="J57" s="128"/>
      <c r="K57" s="128"/>
    </row>
    <row r="58" spans="1:14">
      <c r="G58" s="128"/>
      <c r="H58" s="128"/>
      <c r="J58" s="128"/>
      <c r="K58" s="128"/>
    </row>
    <row r="59" spans="1:14">
      <c r="G59" s="128"/>
      <c r="H59" s="128"/>
      <c r="J59" s="128"/>
      <c r="K59" s="128"/>
    </row>
    <row r="60" spans="1:14">
      <c r="G60" s="128"/>
      <c r="H60" s="128"/>
    </row>
    <row r="61" spans="1:14">
      <c r="G61" s="128"/>
      <c r="H61" s="128"/>
    </row>
    <row r="62" spans="1:14">
      <c r="G62" s="128"/>
      <c r="H62" s="128"/>
    </row>
    <row r="63" spans="1:14">
      <c r="G63" s="128"/>
      <c r="H63" s="128"/>
    </row>
    <row r="64" spans="1:14">
      <c r="G64" s="128"/>
      <c r="H64" s="128"/>
    </row>
    <row r="65" spans="7:8">
      <c r="G65" s="128"/>
      <c r="H65" s="128"/>
    </row>
    <row r="66" spans="7:8">
      <c r="G66" s="128"/>
      <c r="H66" s="128"/>
    </row>
    <row r="67" spans="7:8">
      <c r="G67" s="128"/>
      <c r="H67" s="128"/>
    </row>
    <row r="68" spans="7:8">
      <c r="G68" s="128"/>
      <c r="H68" s="128"/>
    </row>
    <row r="69" spans="7:8">
      <c r="G69" s="128"/>
      <c r="H69" s="128"/>
    </row>
    <row r="70" spans="7:8">
      <c r="G70" s="128"/>
      <c r="H70" s="128"/>
    </row>
    <row r="71" spans="7:8">
      <c r="G71" s="128"/>
      <c r="H71" s="128"/>
    </row>
    <row r="72" spans="7:8">
      <c r="G72" s="128"/>
      <c r="H72" s="128"/>
    </row>
    <row r="73" spans="7:8">
      <c r="G73" s="128"/>
      <c r="H73" s="128"/>
    </row>
    <row r="74" spans="7:8">
      <c r="G74" s="128"/>
      <c r="H74" s="128"/>
    </row>
    <row r="75" spans="7:8">
      <c r="G75" s="128"/>
      <c r="H75" s="128"/>
    </row>
    <row r="76" spans="7:8">
      <c r="G76" s="128"/>
      <c r="H76" s="128"/>
    </row>
    <row r="77" spans="7:8">
      <c r="G77" s="128"/>
      <c r="H77" s="128"/>
    </row>
    <row r="78" spans="7:8">
      <c r="G78" s="128"/>
      <c r="H78" s="128"/>
    </row>
    <row r="79" spans="7:8">
      <c r="G79" s="128"/>
      <c r="H79" s="128"/>
    </row>
    <row r="80" spans="7:8">
      <c r="G80" s="128"/>
      <c r="H80" s="128"/>
    </row>
    <row r="81" spans="7:8">
      <c r="G81" s="128"/>
      <c r="H81" s="128"/>
    </row>
    <row r="82" spans="7:8">
      <c r="G82" s="128"/>
      <c r="H82" s="128"/>
    </row>
    <row r="83" spans="7:8">
      <c r="G83" s="128"/>
      <c r="H83" s="128"/>
    </row>
    <row r="84" spans="7:8">
      <c r="G84" s="128"/>
      <c r="H84" s="128"/>
    </row>
    <row r="85" spans="7:8">
      <c r="G85" s="128"/>
      <c r="H85" s="128"/>
    </row>
    <row r="86" spans="7:8">
      <c r="G86" s="128"/>
      <c r="H86" s="128"/>
    </row>
    <row r="87" spans="7:8">
      <c r="G87" s="128"/>
      <c r="H87" s="128"/>
    </row>
    <row r="88" spans="7:8">
      <c r="G88" s="128"/>
      <c r="H88" s="128"/>
    </row>
    <row r="89" spans="7:8">
      <c r="G89" s="128"/>
      <c r="H89" s="128"/>
    </row>
    <row r="90" spans="7:8">
      <c r="G90" s="128"/>
      <c r="H90" s="128"/>
    </row>
    <row r="91" spans="7:8">
      <c r="G91" s="128"/>
      <c r="H91" s="128"/>
    </row>
    <row r="92" spans="7:8">
      <c r="G92" s="128"/>
      <c r="H92" s="128"/>
    </row>
    <row r="93" spans="7:8">
      <c r="G93" s="128"/>
      <c r="H93" s="128"/>
    </row>
    <row r="94" spans="7:8">
      <c r="G94" s="128"/>
      <c r="H94" s="128"/>
    </row>
    <row r="95" spans="7:8">
      <c r="G95" s="128"/>
      <c r="H95" s="128"/>
    </row>
    <row r="96" spans="7:8">
      <c r="G96" s="128"/>
      <c r="H96" s="128"/>
    </row>
    <row r="97" spans="7:8">
      <c r="G97" s="128"/>
      <c r="H97" s="128"/>
    </row>
  </sheetData>
  <mergeCells count="9">
    <mergeCell ref="A12:A13"/>
    <mergeCell ref="A1:D1"/>
    <mergeCell ref="G13:H13"/>
    <mergeCell ref="J13:K13"/>
    <mergeCell ref="M13:N13"/>
    <mergeCell ref="G1:J1"/>
    <mergeCell ref="M1:P1"/>
    <mergeCell ref="B12:C12"/>
    <mergeCell ref="D12:E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8F57-D355-ED45-A085-D7237874BCF7}">
  <dimension ref="A1:M50"/>
  <sheetViews>
    <sheetView workbookViewId="0">
      <selection activeCell="F13" sqref="F13"/>
    </sheetView>
  </sheetViews>
  <sheetFormatPr defaultColWidth="8.875" defaultRowHeight="15.6"/>
  <cols>
    <col min="1" max="1" width="23.625" bestFit="1" customWidth="1"/>
    <col min="2" max="3" width="12.625" bestFit="1" customWidth="1"/>
    <col min="4" max="4" width="13.625" bestFit="1" customWidth="1"/>
    <col min="5" max="5" width="12.5" bestFit="1" customWidth="1"/>
    <col min="6" max="6" width="26.625" customWidth="1"/>
    <col min="7" max="10" width="12.625" bestFit="1" customWidth="1"/>
    <col min="11" max="11" width="4.125" bestFit="1" customWidth="1"/>
    <col min="12" max="12" width="36.125" bestFit="1" customWidth="1"/>
  </cols>
  <sheetData>
    <row r="1" spans="1:13" ht="17.45">
      <c r="A1" s="229" t="s">
        <v>280</v>
      </c>
      <c r="B1" s="229"/>
      <c r="C1" s="229"/>
      <c r="D1" s="229"/>
      <c r="E1" s="229"/>
      <c r="F1" s="229"/>
      <c r="G1" s="229"/>
      <c r="H1" s="172"/>
    </row>
    <row r="2" spans="1:13" ht="52.9">
      <c r="A2" s="173" t="s">
        <v>235</v>
      </c>
      <c r="B2" s="174" t="s">
        <v>281</v>
      </c>
      <c r="C2" s="174" t="s">
        <v>282</v>
      </c>
      <c r="D2" s="174" t="s">
        <v>283</v>
      </c>
      <c r="E2" s="174" t="s">
        <v>284</v>
      </c>
      <c r="F2" s="174" t="s">
        <v>285</v>
      </c>
      <c r="G2" s="175"/>
    </row>
    <row r="3" spans="1:13">
      <c r="A3" s="164">
        <v>2012</v>
      </c>
      <c r="B3" s="176">
        <f>'Income Statement'!K19</f>
        <v>0</v>
      </c>
      <c r="C3" s="177">
        <f>'Balance Sheet'!K100</f>
        <v>0</v>
      </c>
      <c r="D3">
        <f>'Balance Sheet'!K101</f>
        <v>-144252.79999999999</v>
      </c>
      <c r="E3" s="178">
        <f>'Balance Sheet'!K102</f>
        <v>0</v>
      </c>
      <c r="F3" s="178">
        <f t="shared" ref="F3:F11" si="0">SUM(C3:E3)</f>
        <v>-144252.79999999999</v>
      </c>
    </row>
    <row r="4" spans="1:13">
      <c r="A4" s="164">
        <v>2013</v>
      </c>
      <c r="B4" s="176">
        <f>'Income Statement'!J19</f>
        <v>0</v>
      </c>
      <c r="C4">
        <f>'Balance Sheet'!J100</f>
        <v>0</v>
      </c>
      <c r="D4" s="177">
        <f>'Balance Sheet'!J101</f>
        <v>-897</v>
      </c>
      <c r="E4" s="179">
        <f>'Balance Sheet'!J102</f>
        <v>145221000</v>
      </c>
      <c r="F4" s="178">
        <f t="shared" si="0"/>
        <v>145220103</v>
      </c>
    </row>
    <row r="5" spans="1:13">
      <c r="A5" s="164">
        <v>2014</v>
      </c>
      <c r="B5" s="176">
        <f>'Income Statement'!I19</f>
        <v>0</v>
      </c>
      <c r="C5" s="177">
        <f>'Balance Sheet'!I100</f>
        <v>0</v>
      </c>
      <c r="D5" s="177">
        <f>'Balance Sheet'!I101</f>
        <v>144112.9</v>
      </c>
      <c r="E5" s="179">
        <f>'Balance Sheet'!I102</f>
        <v>-221000</v>
      </c>
      <c r="F5" s="178">
        <f t="shared" si="0"/>
        <v>-76887.100000000006</v>
      </c>
    </row>
    <row r="6" spans="1:13">
      <c r="A6" s="164">
        <v>2015</v>
      </c>
      <c r="B6" s="176">
        <f>'Income Statement'!H19</f>
        <v>0</v>
      </c>
      <c r="C6" s="177">
        <f>'Balance Sheet'!H100</f>
        <v>0</v>
      </c>
      <c r="D6" s="177">
        <f>'Balance Sheet'!H101</f>
        <v>1036.9000000000001</v>
      </c>
      <c r="E6" s="179">
        <f>'Balance Sheet'!H102</f>
        <v>-53000000</v>
      </c>
      <c r="F6" s="178">
        <f t="shared" si="0"/>
        <v>-52998963.100000001</v>
      </c>
    </row>
    <row r="7" spans="1:13">
      <c r="A7" s="164">
        <v>2016</v>
      </c>
      <c r="B7" s="176">
        <f>'Income Statement'!G19</f>
        <v>0</v>
      </c>
      <c r="C7" s="177">
        <f>'Balance Sheet'!G100</f>
        <v>0</v>
      </c>
      <c r="D7" s="177">
        <f>'Balance Sheet'!G101</f>
        <v>0</v>
      </c>
      <c r="E7">
        <f>'Balance Sheet'!G102</f>
        <v>105000000</v>
      </c>
      <c r="F7" s="178">
        <f t="shared" si="0"/>
        <v>105000000</v>
      </c>
    </row>
    <row r="8" spans="1:13">
      <c r="A8" s="164">
        <v>2017</v>
      </c>
      <c r="B8" s="176">
        <f>'Income Statement'!F19</f>
        <v>0</v>
      </c>
      <c r="C8" s="177">
        <f>'Balance Sheet'!F100</f>
        <v>0</v>
      </c>
      <c r="D8" s="177">
        <f>'Balance Sheet'!F101</f>
        <v>-740.9</v>
      </c>
      <c r="E8" s="179">
        <f>'Balance Sheet'!F102</f>
        <v>250000000</v>
      </c>
      <c r="F8" s="178">
        <f t="shared" si="0"/>
        <v>249999259.09999999</v>
      </c>
    </row>
    <row r="9" spans="1:13">
      <c r="A9" s="164">
        <v>2018</v>
      </c>
      <c r="B9" s="176">
        <f>'Income Statement'!E19</f>
        <v>0</v>
      </c>
      <c r="C9" s="177">
        <f>'Balance Sheet'!E100</f>
        <v>0</v>
      </c>
      <c r="D9" s="177">
        <f>'Balance Sheet'!E101</f>
        <v>68</v>
      </c>
      <c r="E9" s="179">
        <f>'Balance Sheet'!E102</f>
        <v>100000000</v>
      </c>
      <c r="F9" s="178">
        <f t="shared" si="0"/>
        <v>100000068</v>
      </c>
    </row>
    <row r="10" spans="1:13">
      <c r="A10" s="164">
        <v>2019</v>
      </c>
      <c r="B10" s="176">
        <f>'Income Statement'!D19</f>
        <v>3.5107913669064748</v>
      </c>
      <c r="C10" s="177">
        <f>'Balance Sheet'!D100</f>
        <v>488000000</v>
      </c>
      <c r="D10" s="177">
        <f>'Balance Sheet'!D101</f>
        <v>672.9</v>
      </c>
      <c r="E10" s="179">
        <f>'Balance Sheet'!D102</f>
        <v>60000000</v>
      </c>
      <c r="F10" s="178">
        <f t="shared" si="0"/>
        <v>548000672.89999998</v>
      </c>
      <c r="H10" t="s">
        <v>286</v>
      </c>
    </row>
    <row r="11" spans="1:13">
      <c r="A11" s="164">
        <v>2020</v>
      </c>
      <c r="B11" s="176">
        <f>'Income Statement'!C19</f>
        <v>0</v>
      </c>
      <c r="C11" s="177">
        <f>'Balance Sheet'!C100</f>
        <v>0</v>
      </c>
      <c r="D11" s="177">
        <f>'Balance Sheet'!C101</f>
        <v>-531.29999999999995</v>
      </c>
      <c r="E11" s="179">
        <f>'Balance Sheet'!C102</f>
        <v>115000000</v>
      </c>
      <c r="F11" s="178">
        <f t="shared" si="0"/>
        <v>114999468.7</v>
      </c>
    </row>
    <row r="12" spans="1:13">
      <c r="A12" s="164"/>
      <c r="B12" s="164"/>
      <c r="C12" s="177"/>
      <c r="D12" s="177"/>
      <c r="E12" s="179"/>
      <c r="F12" s="177"/>
    </row>
    <row r="13" spans="1:13">
      <c r="A13" s="164" t="s">
        <v>287</v>
      </c>
      <c r="B13" s="180">
        <v>0</v>
      </c>
      <c r="C13" s="181">
        <v>0</v>
      </c>
      <c r="D13" s="164"/>
      <c r="E13" s="164"/>
      <c r="F13" s="181">
        <f>(F11/F4)^(1/(A11-A4))-1</f>
        <v>-3.2782476539588434E-2</v>
      </c>
    </row>
    <row r="14" spans="1:13">
      <c r="B14" s="180"/>
      <c r="C14" s="182"/>
      <c r="D14" s="164"/>
      <c r="L14" t="s">
        <v>288</v>
      </c>
      <c r="M14" s="182">
        <f>(F8/F4)^(1/(A8-A4))-1</f>
        <v>0.14545490237854186</v>
      </c>
    </row>
    <row r="40" spans="1:11">
      <c r="A40" s="183"/>
      <c r="B40" s="184">
        <v>2020</v>
      </c>
      <c r="C40" s="184">
        <v>2019</v>
      </c>
      <c r="D40" s="184">
        <v>2018</v>
      </c>
      <c r="E40" s="184">
        <v>2015</v>
      </c>
      <c r="F40" s="184">
        <v>2014</v>
      </c>
      <c r="G40" s="184">
        <v>2013</v>
      </c>
      <c r="H40" s="184">
        <v>2012</v>
      </c>
      <c r="I40" s="184"/>
      <c r="J40" s="184"/>
      <c r="K40" s="158"/>
    </row>
    <row r="41" spans="1:11">
      <c r="A41" t="s">
        <v>289</v>
      </c>
      <c r="B41" s="177">
        <f>'Income Statement'!C15</f>
        <v>-289000000</v>
      </c>
      <c r="C41" s="177">
        <f>'Income Statement'!D15</f>
        <v>126000000</v>
      </c>
      <c r="D41" s="177">
        <f>'Income Statement'!E15</f>
        <v>113000000</v>
      </c>
      <c r="E41" s="177">
        <f>'Income Statement'!F15</f>
        <v>-19000000</v>
      </c>
      <c r="F41" s="177">
        <f>'Income Statement'!G15</f>
        <v>120000000</v>
      </c>
      <c r="G41" s="177">
        <f>'Income Statement'!H15</f>
        <v>198000000</v>
      </c>
      <c r="H41" s="177">
        <f>'Income Statement'!I15</f>
        <v>226000000</v>
      </c>
      <c r="I41" s="177"/>
      <c r="J41" s="177"/>
    </row>
    <row r="42" spans="1:11">
      <c r="A42" s="185" t="s">
        <v>211</v>
      </c>
      <c r="B42" s="177">
        <f>'Income Statement'!C16</f>
        <v>0</v>
      </c>
      <c r="C42" s="177">
        <f>'Income Statement'!D16</f>
        <v>488000000</v>
      </c>
      <c r="D42" s="177">
        <f>'Income Statement'!E16</f>
        <v>0</v>
      </c>
      <c r="E42" s="177">
        <f>'Income Statement'!F16</f>
        <v>0</v>
      </c>
      <c r="F42" s="177">
        <f>'Income Statement'!G16</f>
        <v>0</v>
      </c>
      <c r="G42" s="177">
        <f>'Income Statement'!H16</f>
        <v>0</v>
      </c>
      <c r="H42" s="177">
        <f>'Income Statement'!I16</f>
        <v>0</v>
      </c>
      <c r="I42" s="186"/>
      <c r="J42" s="186"/>
      <c r="K42" s="186"/>
    </row>
    <row r="43" spans="1:11">
      <c r="B43" s="140"/>
      <c r="C43" s="140"/>
      <c r="D43" s="140"/>
      <c r="E43" s="140"/>
      <c r="F43" s="140"/>
      <c r="G43" s="140"/>
      <c r="H43" s="140"/>
      <c r="I43" s="140"/>
      <c r="J43" s="140"/>
      <c r="K43" s="140"/>
    </row>
    <row r="44" spans="1:11">
      <c r="A44" t="s">
        <v>290</v>
      </c>
      <c r="B44" s="187">
        <f t="shared" ref="B44:H44" si="1">B42/B41</f>
        <v>0</v>
      </c>
      <c r="C44" s="187">
        <f t="shared" si="1"/>
        <v>3.873015873015873</v>
      </c>
      <c r="D44" s="187">
        <f t="shared" si="1"/>
        <v>0</v>
      </c>
      <c r="E44" s="187">
        <f t="shared" si="1"/>
        <v>0</v>
      </c>
      <c r="F44" s="187">
        <f t="shared" si="1"/>
        <v>0</v>
      </c>
      <c r="G44" s="187">
        <f t="shared" si="1"/>
        <v>0</v>
      </c>
      <c r="H44" s="187">
        <f t="shared" si="1"/>
        <v>0</v>
      </c>
      <c r="I44" s="187"/>
      <c r="J44" s="187"/>
    </row>
    <row r="45" spans="1:11">
      <c r="B45" s="140"/>
      <c r="C45" s="140"/>
      <c r="D45" s="140"/>
      <c r="E45" s="140"/>
      <c r="F45" s="140"/>
      <c r="G45" s="140"/>
      <c r="H45" s="140"/>
      <c r="I45" s="140"/>
      <c r="J45" s="140"/>
    </row>
    <row r="46" spans="1:11">
      <c r="A46" s="185" t="s">
        <v>291</v>
      </c>
      <c r="B46" s="186">
        <v>550083000</v>
      </c>
      <c r="C46" s="186">
        <v>575543000</v>
      </c>
      <c r="D46" s="186">
        <v>597626000</v>
      </c>
      <c r="E46" s="186">
        <v>586486000</v>
      </c>
      <c r="F46" s="186">
        <v>582322000</v>
      </c>
      <c r="G46" s="186">
        <v>606167000</v>
      </c>
      <c r="H46" s="186">
        <v>637822000</v>
      </c>
      <c r="I46" s="186"/>
      <c r="J46" s="186"/>
      <c r="K46" s="186"/>
    </row>
    <row r="48" spans="1:11" s="192" customFormat="1">
      <c r="A48" s="192" t="s">
        <v>292</v>
      </c>
      <c r="B48" s="193">
        <v>0</v>
      </c>
    </row>
    <row r="49" spans="1:2" s="192" customFormat="1">
      <c r="A49" s="192" t="s">
        <v>293</v>
      </c>
      <c r="B49" s="194">
        <f>B11*(1+B48)</f>
        <v>0</v>
      </c>
    </row>
    <row r="50" spans="1:2" s="192" customFormat="1">
      <c r="A50" s="192" t="s">
        <v>294</v>
      </c>
      <c r="B50" s="195">
        <f>B49*B46</f>
        <v>0</v>
      </c>
    </row>
  </sheetData>
  <mergeCells count="1">
    <mergeCell ref="A1:G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03A9D-B170-C944-8C3B-EC2F3E516143}">
  <dimension ref="A1:C25"/>
  <sheetViews>
    <sheetView workbookViewId="0">
      <selection activeCell="B14" sqref="B14"/>
    </sheetView>
  </sheetViews>
  <sheetFormatPr defaultColWidth="8.875" defaultRowHeight="15.6"/>
  <cols>
    <col min="1" max="1" width="38.875" bestFit="1" customWidth="1"/>
    <col min="2" max="2" width="24.125" customWidth="1"/>
    <col min="3" max="3" width="34.125" bestFit="1" customWidth="1"/>
    <col min="4" max="4" width="17.625" bestFit="1" customWidth="1"/>
  </cols>
  <sheetData>
    <row r="1" spans="1:3" ht="21">
      <c r="A1" s="229" t="s">
        <v>295</v>
      </c>
      <c r="B1" s="229"/>
      <c r="C1" s="229"/>
    </row>
    <row r="2" spans="1:3">
      <c r="A2" s="155" t="s">
        <v>296</v>
      </c>
      <c r="B2">
        <f>'Balance Sheet'!C38</f>
        <v>135000000</v>
      </c>
    </row>
    <row r="3" spans="1:3">
      <c r="A3" s="155" t="s">
        <v>297</v>
      </c>
      <c r="B3" s="170">
        <f>'Income Statement'!B49</f>
        <v>28.78</v>
      </c>
    </row>
    <row r="4" spans="1:3">
      <c r="A4" s="155" t="s">
        <v>298</v>
      </c>
      <c r="B4" s="170">
        <f>B2*B3</f>
        <v>3885300000</v>
      </c>
    </row>
    <row r="6" spans="1:3" ht="16.149999999999999">
      <c r="A6" s="158" t="s">
        <v>299</v>
      </c>
    </row>
    <row r="7" spans="1:3">
      <c r="A7" s="155" t="s">
        <v>300</v>
      </c>
      <c r="B7" s="170">
        <f>B3</f>
        <v>28.78</v>
      </c>
    </row>
    <row r="8" spans="1:3">
      <c r="A8" s="155" t="s">
        <v>301</v>
      </c>
      <c r="B8">
        <v>0</v>
      </c>
    </row>
    <row r="9" spans="1:3">
      <c r="A9" t="s">
        <v>302</v>
      </c>
      <c r="B9">
        <v>0</v>
      </c>
    </row>
    <row r="10" spans="1:3" ht="16.149999999999999">
      <c r="A10" s="159" t="s">
        <v>303</v>
      </c>
      <c r="B10" s="141" t="s">
        <v>304</v>
      </c>
    </row>
    <row r="12" spans="1:3" ht="16.149999999999999">
      <c r="A12" s="158" t="s">
        <v>305</v>
      </c>
    </row>
    <row r="13" spans="1:3">
      <c r="A13" s="155" t="s">
        <v>306</v>
      </c>
      <c r="B13" s="140">
        <f>PayOut!F11</f>
        <v>114999468.7</v>
      </c>
    </row>
    <row r="14" spans="1:3">
      <c r="A14" t="s">
        <v>307</v>
      </c>
      <c r="B14" s="1">
        <f>PayOut!F13</f>
        <v>-3.2782476539588434E-2</v>
      </c>
    </row>
    <row r="15" spans="1:3" ht="16.149999999999999">
      <c r="A15" s="159" t="s">
        <v>308</v>
      </c>
      <c r="B15" s="141">
        <f>B13*(1+B14)/B4+B14</f>
        <v>-4.154184949421106E-3</v>
      </c>
    </row>
    <row r="17" spans="1:3">
      <c r="A17" t="s">
        <v>309</v>
      </c>
    </row>
    <row r="18" spans="1:3">
      <c r="A18" t="s">
        <v>310</v>
      </c>
      <c r="B18">
        <v>3</v>
      </c>
    </row>
    <row r="19" spans="1:3">
      <c r="A19" t="s">
        <v>288</v>
      </c>
      <c r="B19" s="1">
        <v>0.14549999999999999</v>
      </c>
      <c r="C19" s="1"/>
    </row>
    <row r="20" spans="1:3" ht="16.149999999999999">
      <c r="A20" s="159" t="s">
        <v>311</v>
      </c>
      <c r="B20" s="191" t="str">
        <f>B10</f>
        <v>N/A</v>
      </c>
    </row>
    <row r="22" spans="1:3">
      <c r="B22" s="170"/>
    </row>
    <row r="23" spans="1:3">
      <c r="B23" s="170"/>
    </row>
    <row r="24" spans="1:3">
      <c r="B24" s="170"/>
    </row>
    <row r="25" spans="1:3">
      <c r="A25" s="149"/>
      <c r="B25" s="170"/>
    </row>
  </sheetData>
  <mergeCells count="1">
    <mergeCell ref="A1:C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560A9-60AA-4876-BBAD-3CF527643EEE}">
  <dimension ref="A1:U17"/>
  <sheetViews>
    <sheetView zoomScaleNormal="100" workbookViewId="0">
      <selection activeCell="F9" sqref="F9"/>
    </sheetView>
  </sheetViews>
  <sheetFormatPr defaultColWidth="8.875" defaultRowHeight="15.6"/>
  <cols>
    <col min="4" max="4" width="10.625" customWidth="1"/>
    <col min="5" max="5" width="9.875" bestFit="1" customWidth="1"/>
    <col min="6" max="6" width="86.375" bestFit="1" customWidth="1"/>
    <col min="7" max="7" width="15.375" bestFit="1" customWidth="1"/>
    <col min="9" max="9" width="29.625" customWidth="1"/>
    <col min="10" max="10" width="10.625" bestFit="1" customWidth="1"/>
  </cols>
  <sheetData>
    <row r="1" spans="1:21" ht="23.45">
      <c r="A1" s="232" t="s">
        <v>312</v>
      </c>
      <c r="B1" s="232"/>
      <c r="C1" s="232"/>
      <c r="D1" s="232"/>
      <c r="E1" s="232"/>
      <c r="F1" s="232"/>
    </row>
    <row r="2" spans="1:21">
      <c r="H2" t="s">
        <v>235</v>
      </c>
      <c r="I2" s="206" cm="1">
        <f t="array" ref="I2:U2">TRANSPOSE(In_CashFlow!G3:G15)</f>
        <v>2020</v>
      </c>
      <c r="J2">
        <v>2019</v>
      </c>
      <c r="K2">
        <v>2018</v>
      </c>
      <c r="L2">
        <v>2017</v>
      </c>
      <c r="M2">
        <v>2016</v>
      </c>
      <c r="N2">
        <v>2015</v>
      </c>
      <c r="O2">
        <v>2014</v>
      </c>
      <c r="P2">
        <v>2013</v>
      </c>
      <c r="Q2">
        <v>2012</v>
      </c>
      <c r="R2">
        <v>2011</v>
      </c>
      <c r="S2">
        <v>2010</v>
      </c>
      <c r="T2">
        <v>2009</v>
      </c>
      <c r="U2">
        <v>2008</v>
      </c>
    </row>
    <row r="3" spans="1:21">
      <c r="A3" s="143" t="s">
        <v>313</v>
      </c>
      <c r="B3" s="142"/>
      <c r="E3" s="196">
        <f>'Income Statement'!B49/'Income Statement'!B50</f>
        <v>-1.0724637681159399</v>
      </c>
      <c r="F3" s="149"/>
      <c r="G3" s="149"/>
      <c r="H3" t="s">
        <v>314</v>
      </c>
      <c r="I3" cm="1">
        <f t="array" ref="I3:U3">TRANSPOSE(In_CashFlow!AL3:AL15)</f>
        <v>-249000000</v>
      </c>
      <c r="J3" s="149">
        <v>341000000</v>
      </c>
      <c r="K3" s="149">
        <v>344000000</v>
      </c>
      <c r="L3" s="149">
        <v>174000000</v>
      </c>
      <c r="M3" s="149">
        <v>249000000</v>
      </c>
      <c r="N3" s="149">
        <v>273000000</v>
      </c>
      <c r="O3">
        <v>306000000</v>
      </c>
      <c r="P3">
        <v>294068000</v>
      </c>
      <c r="Q3">
        <v>209784000</v>
      </c>
      <c r="R3">
        <v>196559000</v>
      </c>
      <c r="S3">
        <v>178102000</v>
      </c>
      <c r="T3">
        <v>111865000</v>
      </c>
      <c r="U3">
        <v>92855000</v>
      </c>
    </row>
    <row r="4" spans="1:21">
      <c r="A4" s="143" t="s">
        <v>315</v>
      </c>
      <c r="B4" s="142"/>
      <c r="E4" s="197">
        <v>0</v>
      </c>
      <c r="F4" s="149"/>
      <c r="G4" s="149"/>
      <c r="H4" s="149" t="s">
        <v>316</v>
      </c>
      <c r="I4" s="149" cm="1">
        <f t="array" ref="I4:U4">TRANSPOSE(In_CashFlow!AK3:AK15)</f>
        <v>-55000000</v>
      </c>
      <c r="J4" s="149">
        <v>-83000000</v>
      </c>
      <c r="K4" s="149">
        <v>-61000000</v>
      </c>
      <c r="L4" s="149">
        <v>-64000000</v>
      </c>
      <c r="M4" s="149">
        <v>-72000000</v>
      </c>
      <c r="N4" s="149">
        <v>-109000000</v>
      </c>
      <c r="O4">
        <v>-81000000</v>
      </c>
      <c r="P4">
        <v>-55455000</v>
      </c>
      <c r="Q4">
        <v>-29282000</v>
      </c>
      <c r="R4">
        <v>-21323000</v>
      </c>
      <c r="S4">
        <v>-18813000</v>
      </c>
      <c r="T4">
        <v>-13873000</v>
      </c>
      <c r="U4">
        <v>-17871000</v>
      </c>
    </row>
    <row r="5" spans="1:21">
      <c r="A5" s="143" t="s">
        <v>317</v>
      </c>
      <c r="B5" s="142"/>
      <c r="E5" s="197">
        <f>I8</f>
        <v>0.18935415272274794</v>
      </c>
      <c r="F5" t="s">
        <v>318</v>
      </c>
      <c r="H5" t="s">
        <v>319</v>
      </c>
      <c r="I5" cm="1">
        <f t="array" ref="I5:U5">TRANSPOSE(In_CashFlow!AE3:AE15)</f>
        <v>341000000</v>
      </c>
      <c r="J5">
        <v>-580000000</v>
      </c>
      <c r="K5">
        <v>-358000000</v>
      </c>
      <c r="L5">
        <v>-200000000</v>
      </c>
      <c r="M5">
        <v>-143000000</v>
      </c>
      <c r="N5" s="149">
        <v>-153000000</v>
      </c>
      <c r="O5">
        <v>-41000000</v>
      </c>
      <c r="P5">
        <v>-169675000</v>
      </c>
      <c r="Q5">
        <v>189821000</v>
      </c>
      <c r="R5">
        <v>411834000</v>
      </c>
      <c r="S5">
        <v>4021000</v>
      </c>
      <c r="T5">
        <v>46070000</v>
      </c>
      <c r="U5">
        <v>190613000</v>
      </c>
    </row>
    <row r="6" spans="1:21" ht="16.149999999999999">
      <c r="A6" s="144" t="s">
        <v>320</v>
      </c>
      <c r="B6" s="142"/>
      <c r="E6" s="150">
        <f>E4*(1+E5)/E3+E5</f>
        <v>0.18935415272274794</v>
      </c>
      <c r="F6" s="149"/>
      <c r="H6" s="149" t="s">
        <v>321</v>
      </c>
      <c r="I6" s="149">
        <f>I3+I4+I5</f>
        <v>37000000</v>
      </c>
      <c r="J6" s="149">
        <f t="shared" ref="J6:U6" si="0">J3+J4+J5</f>
        <v>-322000000</v>
      </c>
      <c r="K6" s="149">
        <f t="shared" si="0"/>
        <v>-75000000</v>
      </c>
      <c r="L6" s="149">
        <f t="shared" si="0"/>
        <v>-90000000</v>
      </c>
      <c r="M6" s="149">
        <f t="shared" si="0"/>
        <v>34000000</v>
      </c>
      <c r="N6" s="149">
        <f t="shared" si="0"/>
        <v>11000000</v>
      </c>
      <c r="O6" s="149">
        <f t="shared" si="0"/>
        <v>184000000</v>
      </c>
      <c r="P6" s="149">
        <f t="shared" si="0"/>
        <v>68938000</v>
      </c>
      <c r="Q6" s="149">
        <f t="shared" si="0"/>
        <v>370323000</v>
      </c>
      <c r="R6" s="149">
        <f t="shared" si="0"/>
        <v>587070000</v>
      </c>
      <c r="S6" s="149">
        <f t="shared" si="0"/>
        <v>163310000</v>
      </c>
      <c r="T6" s="149">
        <f t="shared" si="0"/>
        <v>144062000</v>
      </c>
      <c r="U6" s="149">
        <f t="shared" si="0"/>
        <v>265597000</v>
      </c>
    </row>
    <row r="7" spans="1:21">
      <c r="A7" s="143" t="s">
        <v>322</v>
      </c>
      <c r="B7" s="142"/>
      <c r="E7" s="197">
        <v>8.0000000000000004E-4</v>
      </c>
      <c r="F7" s="149"/>
      <c r="G7" s="149"/>
      <c r="H7" s="149" t="s">
        <v>323</v>
      </c>
      <c r="I7">
        <f t="shared" ref="I7:S7" si="1">(I6-J6)/J6</f>
        <v>-1.1149068322981366</v>
      </c>
      <c r="J7">
        <f t="shared" si="1"/>
        <v>3.2933333333333334</v>
      </c>
      <c r="K7">
        <f t="shared" si="1"/>
        <v>-0.16666666666666666</v>
      </c>
      <c r="L7">
        <f t="shared" si="1"/>
        <v>-3.6470588235294117</v>
      </c>
      <c r="M7">
        <f t="shared" si="1"/>
        <v>2.0909090909090908</v>
      </c>
      <c r="N7">
        <f t="shared" si="1"/>
        <v>-0.94021739130434778</v>
      </c>
      <c r="O7">
        <f t="shared" si="1"/>
        <v>1.6690649569178102</v>
      </c>
      <c r="P7">
        <f t="shared" si="1"/>
        <v>-0.81384359059523714</v>
      </c>
      <c r="Q7">
        <f t="shared" si="1"/>
        <v>-0.36920128775103478</v>
      </c>
      <c r="R7">
        <f t="shared" si="1"/>
        <v>2.5948196681158531</v>
      </c>
      <c r="S7">
        <f t="shared" si="1"/>
        <v>0.13360914050894754</v>
      </c>
      <c r="T7">
        <f>(T6-U6)/U6</f>
        <v>-0.45759176496722476</v>
      </c>
    </row>
    <row r="8" spans="1:21">
      <c r="A8" s="145" t="s">
        <v>324</v>
      </c>
      <c r="B8" s="142"/>
      <c r="E8" s="150">
        <f>'Income Statement'!C35</f>
        <v>0.21680216802168023</v>
      </c>
      <c r="F8" s="149"/>
      <c r="G8" s="149"/>
      <c r="H8" s="149" t="s">
        <v>325</v>
      </c>
      <c r="I8" s="149">
        <f>AVERAGE(I7:T7)</f>
        <v>0.18935415272274794</v>
      </c>
      <c r="J8" s="149"/>
      <c r="K8" s="149"/>
      <c r="L8" s="149"/>
      <c r="M8" s="149"/>
      <c r="N8" s="149"/>
    </row>
    <row r="9" spans="1:21">
      <c r="A9" s="144"/>
      <c r="B9" s="142"/>
      <c r="E9" s="148"/>
      <c r="F9" s="149"/>
      <c r="G9" s="149"/>
      <c r="H9" s="149"/>
      <c r="I9" s="149"/>
      <c r="J9" s="149"/>
      <c r="K9" s="149"/>
      <c r="L9" s="149"/>
      <c r="M9" s="149"/>
      <c r="N9" s="149"/>
    </row>
    <row r="10" spans="1:21" ht="16.149999999999999">
      <c r="A10" s="146" t="s">
        <v>326</v>
      </c>
      <c r="B10" s="142"/>
      <c r="E10" s="151"/>
      <c r="F10" s="149"/>
      <c r="G10" s="149"/>
      <c r="H10" s="149"/>
      <c r="I10" s="149"/>
      <c r="J10" s="149"/>
      <c r="K10" s="149"/>
      <c r="L10" s="149"/>
      <c r="M10" s="149"/>
      <c r="N10" s="149"/>
    </row>
    <row r="11" spans="1:21">
      <c r="A11" s="144" t="s">
        <v>327</v>
      </c>
      <c r="B11" s="142"/>
      <c r="E11" s="152">
        <f>Beta!B8</f>
        <v>1.5760673411226749</v>
      </c>
      <c r="F11" s="149"/>
      <c r="G11" s="149"/>
      <c r="H11" s="149"/>
      <c r="I11" s="149"/>
      <c r="J11" s="149"/>
      <c r="K11" s="149"/>
      <c r="L11" s="149"/>
      <c r="M11" s="149"/>
      <c r="N11" s="149"/>
    </row>
    <row r="12" spans="1:21" ht="16.149999999999999">
      <c r="A12" s="147" t="s">
        <v>328</v>
      </c>
      <c r="B12" s="142"/>
      <c r="E12" s="153">
        <f>E7+E11*(E6-E7)</f>
        <v>0.29797404213938017</v>
      </c>
      <c r="F12" s="149"/>
      <c r="G12" s="149"/>
      <c r="H12" s="149"/>
      <c r="I12" s="149"/>
      <c r="J12" s="149"/>
      <c r="K12" s="149"/>
      <c r="L12" s="149"/>
      <c r="M12" s="149"/>
      <c r="N12" s="149"/>
    </row>
    <row r="13" spans="1:21">
      <c r="A13" s="144"/>
      <c r="B13" s="142"/>
      <c r="E13" s="151"/>
      <c r="F13" s="149"/>
      <c r="G13" s="149"/>
      <c r="H13" s="149"/>
      <c r="I13" s="149"/>
      <c r="J13" s="149"/>
      <c r="K13" s="149"/>
      <c r="L13" s="149"/>
      <c r="M13" s="149"/>
      <c r="N13" s="149"/>
    </row>
    <row r="14" spans="1:21" ht="16.149999999999999">
      <c r="A14" s="146" t="s">
        <v>329</v>
      </c>
      <c r="B14" s="142"/>
      <c r="E14" s="151"/>
      <c r="F14" s="149"/>
      <c r="G14" s="149"/>
      <c r="H14" s="149"/>
      <c r="I14" s="149"/>
      <c r="J14" s="149"/>
      <c r="K14" s="149"/>
      <c r="L14" s="149"/>
      <c r="M14" s="149"/>
      <c r="N14" s="149"/>
    </row>
    <row r="15" spans="1:21">
      <c r="A15" s="144" t="s">
        <v>327</v>
      </c>
      <c r="B15" s="142"/>
      <c r="E15" s="152">
        <f>Beta!B8</f>
        <v>1.5760673411226749</v>
      </c>
      <c r="F15" s="149"/>
      <c r="G15" s="149"/>
      <c r="H15" s="149"/>
      <c r="I15" s="149"/>
      <c r="J15" s="149"/>
      <c r="K15" s="149"/>
      <c r="L15" s="149"/>
      <c r="M15" s="149"/>
      <c r="N15" s="149"/>
    </row>
    <row r="16" spans="1:21" ht="16.149999999999999">
      <c r="A16" s="147" t="s">
        <v>328</v>
      </c>
      <c r="B16" s="142"/>
      <c r="E16" s="153">
        <f>E7*(1-E8)+E15*(E6-E7*(1-E8))</f>
        <v>0.29807395625816563</v>
      </c>
      <c r="F16" s="149"/>
      <c r="G16" s="149"/>
      <c r="H16" s="149"/>
      <c r="I16" s="149"/>
      <c r="J16" s="149"/>
      <c r="K16" s="149"/>
      <c r="L16" s="149"/>
      <c r="M16" s="149"/>
      <c r="N16" s="149"/>
    </row>
    <row r="17" spans="5:14">
      <c r="E17" s="149"/>
      <c r="F17" s="149"/>
      <c r="G17" s="149"/>
      <c r="H17" s="149"/>
      <c r="I17" s="149"/>
      <c r="J17" s="149"/>
      <c r="K17" s="149"/>
      <c r="L17" s="149"/>
      <c r="M17" s="149"/>
      <c r="N17" s="149"/>
    </row>
  </sheetData>
  <mergeCells count="1">
    <mergeCell ref="A1:F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F3174-7F62-43A0-84D2-E5C060F9B875}">
  <dimension ref="A1:G10"/>
  <sheetViews>
    <sheetView workbookViewId="0">
      <selection activeCell="B10" sqref="B10"/>
    </sheetView>
  </sheetViews>
  <sheetFormatPr defaultColWidth="8.875" defaultRowHeight="15.6"/>
  <cols>
    <col min="1" max="1" width="58.375" bestFit="1" customWidth="1"/>
    <col min="2" max="2" width="14" bestFit="1" customWidth="1"/>
  </cols>
  <sheetData>
    <row r="1" spans="1:7">
      <c r="A1" s="164" t="s">
        <v>330</v>
      </c>
      <c r="B1" s="164"/>
      <c r="C1" s="164"/>
      <c r="D1" s="164"/>
      <c r="E1" s="164"/>
      <c r="F1" s="164"/>
      <c r="G1" s="164"/>
    </row>
    <row r="3" spans="1:7">
      <c r="A3" t="s">
        <v>331</v>
      </c>
      <c r="B3">
        <f>'Income Statement'!D8</f>
        <v>7000000</v>
      </c>
    </row>
    <row r="4" spans="1:7" ht="15.75" customHeight="1">
      <c r="A4" t="s">
        <v>332</v>
      </c>
      <c r="B4">
        <f>'Income Statement'!C8</f>
        <v>35000000</v>
      </c>
    </row>
    <row r="5" spans="1:7" ht="15.75" customHeight="1">
      <c r="A5" t="s">
        <v>333</v>
      </c>
      <c r="B5">
        <f>AVERAGE(B3:B4)</f>
        <v>21000000</v>
      </c>
    </row>
    <row r="6" spans="1:7" ht="15.75" customHeight="1">
      <c r="A6" t="s">
        <v>334</v>
      </c>
      <c r="B6">
        <f>'Balance Sheet'!C24</f>
        <v>634000000</v>
      </c>
    </row>
    <row r="7" spans="1:7">
      <c r="A7" t="s">
        <v>335</v>
      </c>
      <c r="B7">
        <f>'Balance Sheet'!D24</f>
        <v>167000000</v>
      </c>
    </row>
    <row r="8" spans="1:7">
      <c r="A8" t="s">
        <v>336</v>
      </c>
      <c r="B8">
        <f>AVERAGE(B6:B7)</f>
        <v>400500000</v>
      </c>
    </row>
    <row r="10" spans="1:7" ht="16.149999999999999">
      <c r="A10" s="163" t="s">
        <v>337</v>
      </c>
      <c r="B10" s="165">
        <f>B5/B8</f>
        <v>5.2434456928838954E-2</v>
      </c>
    </row>
  </sheetData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54E0-CF5C-4125-9A59-3F537B25A562}">
  <dimension ref="A1:E34"/>
  <sheetViews>
    <sheetView topLeftCell="A9" zoomScaleNormal="100" workbookViewId="0">
      <selection activeCell="B26" sqref="B26"/>
    </sheetView>
  </sheetViews>
  <sheetFormatPr defaultColWidth="8.875" defaultRowHeight="15.6"/>
  <cols>
    <col min="1" max="1" width="68.125" bestFit="1" customWidth="1"/>
    <col min="2" max="2" width="12.625" bestFit="1" customWidth="1"/>
    <col min="4" max="4" width="15.375" bestFit="1" customWidth="1"/>
  </cols>
  <sheetData>
    <row r="1" spans="1:5" ht="17.45">
      <c r="A1" s="233" t="s">
        <v>338</v>
      </c>
      <c r="B1" s="234"/>
      <c r="C1" s="234"/>
    </row>
    <row r="2" spans="1:5">
      <c r="A2" s="157" t="s">
        <v>339</v>
      </c>
      <c r="B2" s="198">
        <f>'Balance Sheet'!C38</f>
        <v>135000000</v>
      </c>
      <c r="C2" s="154"/>
      <c r="E2" s="154"/>
    </row>
    <row r="3" spans="1:5">
      <c r="A3" s="157" t="s">
        <v>340</v>
      </c>
      <c r="B3" s="157">
        <v>28.78</v>
      </c>
      <c r="C3" s="154"/>
    </row>
    <row r="4" spans="1:5">
      <c r="A4" s="157" t="s">
        <v>341</v>
      </c>
      <c r="B4" s="157">
        <f>B2*B3</f>
        <v>3885300000</v>
      </c>
      <c r="C4" s="154"/>
    </row>
    <row r="5" spans="1:5">
      <c r="A5" s="157" t="s">
        <v>342</v>
      </c>
      <c r="B5" s="157">
        <f>SUM('Balance Sheet'!C24:C27)-'Balance Sheet'!C3</f>
        <v>226000000</v>
      </c>
      <c r="C5" s="154"/>
    </row>
    <row r="6" spans="1:5">
      <c r="A6" s="157" t="s">
        <v>343</v>
      </c>
      <c r="B6" s="157">
        <f>'Cost of Debt'!B10</f>
        <v>5.2434456928838954E-2</v>
      </c>
      <c r="C6" s="154"/>
    </row>
    <row r="7" spans="1:5">
      <c r="A7" s="157" t="s">
        <v>344</v>
      </c>
      <c r="B7" s="157">
        <f>'Income Statement'!C35</f>
        <v>0.21680216802168023</v>
      </c>
      <c r="C7" s="154"/>
    </row>
    <row r="8" spans="1:5">
      <c r="A8" s="157" t="s">
        <v>345</v>
      </c>
      <c r="B8" s="157">
        <f>'Cost of Equity'!E6</f>
        <v>0.18935415272274794</v>
      </c>
      <c r="C8" s="154"/>
    </row>
    <row r="9" spans="1:5">
      <c r="A9" s="157" t="s">
        <v>346</v>
      </c>
      <c r="B9" s="157">
        <f>'Cost of Equity'!E5</f>
        <v>0.18935415272274794</v>
      </c>
      <c r="C9" s="154"/>
    </row>
    <row r="10" spans="1:5">
      <c r="A10" s="157"/>
      <c r="B10" s="157"/>
      <c r="C10" s="154"/>
    </row>
    <row r="11" spans="1:5">
      <c r="A11" s="162" t="s">
        <v>347</v>
      </c>
      <c r="B11" s="157"/>
      <c r="C11" s="154"/>
    </row>
    <row r="12" spans="1:5">
      <c r="A12" s="157" t="s">
        <v>300</v>
      </c>
      <c r="B12" s="157">
        <v>28.78</v>
      </c>
      <c r="C12" s="154"/>
    </row>
    <row r="13" spans="1:5">
      <c r="A13" s="157" t="s">
        <v>301</v>
      </c>
      <c r="B13" s="157">
        <v>0</v>
      </c>
      <c r="C13" s="154"/>
    </row>
    <row r="14" spans="1:5">
      <c r="A14" s="157" t="s">
        <v>302</v>
      </c>
      <c r="B14" s="157">
        <v>0</v>
      </c>
      <c r="C14" s="154"/>
    </row>
    <row r="15" spans="1:5">
      <c r="A15" s="157" t="s">
        <v>348</v>
      </c>
      <c r="B15" s="157">
        <f>B13*(1+B14)/B12+B14</f>
        <v>0</v>
      </c>
      <c r="C15" s="154"/>
    </row>
    <row r="16" spans="1:5">
      <c r="A16" s="160" t="s">
        <v>349</v>
      </c>
      <c r="B16" s="160">
        <v>0</v>
      </c>
      <c r="C16" s="154"/>
      <c r="D16" s="203" t="s">
        <v>350</v>
      </c>
    </row>
    <row r="17" spans="1:3">
      <c r="A17" s="157"/>
      <c r="B17" s="157"/>
      <c r="C17" s="154"/>
    </row>
    <row r="18" spans="1:3">
      <c r="A18" s="162" t="s">
        <v>351</v>
      </c>
      <c r="B18" s="157"/>
      <c r="C18" s="154"/>
    </row>
    <row r="19" spans="1:3">
      <c r="A19" s="157" t="s">
        <v>306</v>
      </c>
      <c r="B19" s="189">
        <f>PayOut!F11</f>
        <v>114999468.7</v>
      </c>
      <c r="C19" s="154"/>
    </row>
    <row r="20" spans="1:3">
      <c r="A20" s="157" t="s">
        <v>307</v>
      </c>
      <c r="B20" s="190">
        <f>PayOut!F13</f>
        <v>-3.2782476539588434E-2</v>
      </c>
      <c r="C20" s="154"/>
    </row>
    <row r="21" spans="1:3">
      <c r="A21" s="157" t="s">
        <v>348</v>
      </c>
      <c r="B21" s="190">
        <f>GGM!B15</f>
        <v>-4.154184949421106E-3</v>
      </c>
      <c r="C21" s="154"/>
    </row>
    <row r="22" spans="1:3">
      <c r="A22" s="160" t="s">
        <v>349</v>
      </c>
      <c r="B22" s="160">
        <f>$B$4/($B$4+$B$5)*B21+$B$5/($B$4+$B$5)*$B$6*(1-$B$7)</f>
        <v>-1.668380757614882E-3</v>
      </c>
      <c r="C22" s="154"/>
    </row>
    <row r="23" spans="1:3">
      <c r="A23" s="157"/>
      <c r="B23" s="157"/>
      <c r="C23" s="154"/>
    </row>
    <row r="24" spans="1:3">
      <c r="A24" s="162" t="s">
        <v>352</v>
      </c>
      <c r="B24" s="157"/>
      <c r="C24" s="154"/>
    </row>
    <row r="25" spans="1:3">
      <c r="A25" s="157" t="s">
        <v>353</v>
      </c>
      <c r="B25" s="157">
        <f>Beta!B2</f>
        <v>1.5760673411226749</v>
      </c>
      <c r="C25" s="154"/>
    </row>
    <row r="26" spans="1:3">
      <c r="A26" s="157" t="s">
        <v>348</v>
      </c>
      <c r="B26" s="157">
        <f>B8+B25*(B9-B8)</f>
        <v>0.18935415272274794</v>
      </c>
      <c r="C26" s="154"/>
    </row>
    <row r="27" spans="1:3">
      <c r="A27" s="160" t="s">
        <v>349</v>
      </c>
      <c r="B27" s="160">
        <f>$B$4/($B$4+$B$5)*B26+$B$5/($B$4+$B$5)*$B$6*(1-$B$7)</f>
        <v>0.18120271703570556</v>
      </c>
      <c r="C27" s="154"/>
    </row>
    <row r="28" spans="1:3">
      <c r="A28" s="157"/>
      <c r="B28" s="157"/>
      <c r="C28" s="154"/>
    </row>
    <row r="29" spans="1:3">
      <c r="A29" s="162" t="s">
        <v>354</v>
      </c>
      <c r="B29" s="157"/>
      <c r="C29" s="154"/>
    </row>
    <row r="30" spans="1:3">
      <c r="A30" s="157" t="s">
        <v>353</v>
      </c>
      <c r="B30" s="157">
        <f>Beta!B2</f>
        <v>1.5760673411226749</v>
      </c>
      <c r="C30" s="154"/>
    </row>
    <row r="31" spans="1:3">
      <c r="A31" s="157" t="s">
        <v>348</v>
      </c>
      <c r="B31" s="157">
        <f>B8*(1-B7)+B30*(B9-B8*(1-B7))</f>
        <v>0.21300309435733447</v>
      </c>
      <c r="C31" s="154"/>
    </row>
    <row r="32" spans="1:3">
      <c r="A32" s="160" t="s">
        <v>349</v>
      </c>
      <c r="B32" s="160">
        <f>$B$4/($B$4+$B$5)*B31+$B$5/($B$4+$B$5)*$B$6*(1-$B$7)</f>
        <v>0.20355166577037806</v>
      </c>
      <c r="C32" s="154"/>
    </row>
    <row r="33" spans="1:3">
      <c r="A33" s="157"/>
      <c r="B33" s="157"/>
      <c r="C33" s="154"/>
    </row>
    <row r="34" spans="1:3">
      <c r="A34" s="161" t="s">
        <v>355</v>
      </c>
      <c r="B34" s="161">
        <f>AVERAGE(B22,B27,B32)</f>
        <v>0.12769533401615626</v>
      </c>
      <c r="C34" s="154"/>
    </row>
  </sheetData>
  <mergeCells count="1">
    <mergeCell ref="A1:C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F50BE-7289-45FF-9BB6-85680F3C9D55}">
  <dimension ref="A1:R96"/>
  <sheetViews>
    <sheetView workbookViewId="0">
      <selection activeCell="B84" sqref="B84:G88"/>
    </sheetView>
  </sheetViews>
  <sheetFormatPr defaultColWidth="8.875" defaultRowHeight="15.6"/>
  <cols>
    <col min="1" max="1" width="28.25" style="60" customWidth="1"/>
    <col min="2" max="6" width="19.25" style="60" bestFit="1" customWidth="1"/>
    <col min="7" max="11" width="8.875" style="60"/>
    <col min="12" max="12" width="8.75" style="60" customWidth="1"/>
    <col min="13" max="18" width="8.875" style="60"/>
  </cols>
  <sheetData>
    <row r="1" spans="1:13">
      <c r="A1" s="60" t="s">
        <v>245</v>
      </c>
      <c r="B1" s="128">
        <f>'Sales Growth'!C39</f>
        <v>0.12660040295199115</v>
      </c>
    </row>
    <row r="3" spans="1:13" ht="20.45" thickBot="1">
      <c r="A3" s="61" t="s">
        <v>356</v>
      </c>
      <c r="B3" s="61">
        <v>2021</v>
      </c>
      <c r="C3" s="61">
        <v>2022</v>
      </c>
      <c r="D3" s="61">
        <v>2023</v>
      </c>
      <c r="E3" s="61">
        <v>2024</v>
      </c>
      <c r="F3" s="61">
        <v>2025</v>
      </c>
    </row>
    <row r="4" spans="1:13" ht="16.149999999999999" thickTop="1">
      <c r="A4" s="209" t="s">
        <v>199</v>
      </c>
      <c r="B4" s="213">
        <f>'Sales Growth'!B11*(1+B1)</f>
        <v>680466643.38300264</v>
      </c>
      <c r="C4" s="213">
        <f>B4*(1+$B$1)</f>
        <v>766613994.63067961</v>
      </c>
      <c r="D4" s="213">
        <f t="shared" ref="D4:F4" si="0">C4*(1+$B$1)</f>
        <v>863667635.25955927</v>
      </c>
      <c r="E4" s="213">
        <f t="shared" si="0"/>
        <v>973008305.90001285</v>
      </c>
      <c r="F4" s="213">
        <f t="shared" si="0"/>
        <v>1096191549.5025887</v>
      </c>
      <c r="G4" s="215">
        <v>1</v>
      </c>
      <c r="H4" s="213" t="str">
        <f>A4</f>
        <v>Sales</v>
      </c>
      <c r="L4" s="210" t="str">
        <f>H4</f>
        <v>Sales</v>
      </c>
      <c r="M4" s="215">
        <f>G4</f>
        <v>1</v>
      </c>
    </row>
    <row r="5" spans="1:13">
      <c r="A5" s="209" t="s">
        <v>200</v>
      </c>
      <c r="B5" s="210">
        <f>B4*'Income Statement'!$C$40</f>
        <v>30573045.696597986</v>
      </c>
      <c r="C5" s="210">
        <f>C4*'Income Statement'!$C$40</f>
        <v>34443605.601256929</v>
      </c>
      <c r="D5" s="210">
        <f>D4*'Income Statement'!$C$40</f>
        <v>38804179.949495517</v>
      </c>
      <c r="E5" s="210">
        <f>E4*'Income Statement'!$C$40</f>
        <v>43716804.767323226</v>
      </c>
      <c r="F5" s="210">
        <f>F4*'Income Statement'!$C$40</f>
        <v>49251369.866639875</v>
      </c>
      <c r="G5" s="215">
        <f>G4*'Income Statement'!$C$40</f>
        <v>4.4929528866545568E-2</v>
      </c>
      <c r="H5" s="213" t="str">
        <f t="shared" ref="H5:H14" si="1">A5</f>
        <v>Cost of Goods Sold</v>
      </c>
      <c r="L5" s="210" t="str">
        <f>H5</f>
        <v>Cost of Goods Sold</v>
      </c>
      <c r="M5" s="215">
        <f>G5</f>
        <v>4.4929528866545568E-2</v>
      </c>
    </row>
    <row r="6" spans="1:13" ht="16.149999999999999" thickBot="1">
      <c r="A6" s="211" t="s">
        <v>357</v>
      </c>
      <c r="B6" s="212">
        <f>B4-B5</f>
        <v>649893597.68640471</v>
      </c>
      <c r="C6" s="212">
        <f t="shared" ref="C6:F6" si="2">C4-C5</f>
        <v>732170389.02942264</v>
      </c>
      <c r="D6" s="212">
        <f t="shared" si="2"/>
        <v>824863455.31006372</v>
      </c>
      <c r="E6" s="212">
        <f t="shared" si="2"/>
        <v>929291501.1326896</v>
      </c>
      <c r="F6" s="212">
        <f t="shared" si="2"/>
        <v>1046940179.6359489</v>
      </c>
      <c r="G6" s="216"/>
      <c r="H6" s="213"/>
      <c r="L6" s="210" t="str">
        <f>H7</f>
        <v>SG&amp;A</v>
      </c>
      <c r="M6" s="215">
        <f>G7</f>
        <v>0.7533907431793111</v>
      </c>
    </row>
    <row r="7" spans="1:13" ht="16.149999999999999" thickTop="1">
      <c r="A7" s="209" t="s">
        <v>358</v>
      </c>
      <c r="B7" s="210">
        <f>B4*AVERAGE('Income Statement'!$B$30:$K$30)</f>
        <v>512657270.16705161</v>
      </c>
      <c r="C7" s="210">
        <f>C4*AVERAGE('Income Statement'!$B$30:$K$30)</f>
        <v>577559887.14646816</v>
      </c>
      <c r="D7" s="210">
        <f>D4*AVERAGE('Income Statement'!$B$30:$K$30)</f>
        <v>650679201.5881176</v>
      </c>
      <c r="E7" s="210">
        <f>E4*AVERAGE('Income Statement'!$B$30:$K$30)</f>
        <v>733055450.70165312</v>
      </c>
      <c r="F7" s="210">
        <f>F4*AVERAGE('Income Statement'!$B$30:$K$30)</f>
        <v>825860566.14663589</v>
      </c>
      <c r="G7" s="215">
        <f>G4*AVERAGE('Income Statement'!$B$30:$K$30)</f>
        <v>0.7533907431793111</v>
      </c>
      <c r="H7" s="213" t="str">
        <f t="shared" si="1"/>
        <v>SG&amp;A</v>
      </c>
      <c r="L7" s="210" t="str">
        <f>H10</f>
        <v>Depreciation and Amortization</v>
      </c>
      <c r="M7" s="215">
        <f>G10</f>
        <v>6.2844678228736309E-2</v>
      </c>
    </row>
    <row r="8" spans="1:13">
      <c r="A8" s="209" t="s">
        <v>359</v>
      </c>
      <c r="B8" s="210">
        <v>0</v>
      </c>
      <c r="C8" s="210">
        <v>0</v>
      </c>
      <c r="D8" s="210">
        <v>0</v>
      </c>
      <c r="E8" s="210">
        <v>0</v>
      </c>
      <c r="F8" s="210">
        <v>0</v>
      </c>
      <c r="G8" s="215"/>
      <c r="H8" s="213"/>
      <c r="L8" s="210" t="str">
        <f>H12</f>
        <v>Interest Expense</v>
      </c>
      <c r="M8" s="215">
        <f>G12</f>
        <v>8.7390761548064924E-2</v>
      </c>
    </row>
    <row r="9" spans="1:13" ht="16.149999999999999" thickBot="1">
      <c r="A9" s="211" t="s">
        <v>360</v>
      </c>
      <c r="B9" s="212">
        <f>B6-B7-B8</f>
        <v>137236327.51935309</v>
      </c>
      <c r="C9" s="212">
        <f t="shared" ref="C9:F9" si="3">C6-C7-C8</f>
        <v>154610501.88295448</v>
      </c>
      <c r="D9" s="212">
        <f t="shared" si="3"/>
        <v>174184253.72194612</v>
      </c>
      <c r="E9" s="212">
        <f t="shared" si="3"/>
        <v>196236050.43103647</v>
      </c>
      <c r="F9" s="212">
        <f t="shared" si="3"/>
        <v>221079613.48931301</v>
      </c>
      <c r="G9" s="216"/>
      <c r="H9" s="213"/>
      <c r="L9" s="210" t="str">
        <f>H14</f>
        <v>Income Taxes</v>
      </c>
      <c r="M9" s="215">
        <f>G14</f>
        <v>4.3589743589743588E-2</v>
      </c>
    </row>
    <row r="10" spans="1:13" ht="16.149999999999999" thickTop="1">
      <c r="A10" s="209" t="s">
        <v>203</v>
      </c>
      <c r="B10" s="210">
        <f>B4*AVERAGE('Balance Sheet'!$C$48:$K$48)*'Income Statement'!$C$42</f>
        <v>42763707.248793066</v>
      </c>
      <c r="C10" s="210">
        <f>C4*AVERAGE('Balance Sheet'!$C$48:$K$48)*'Income Statement'!$C$42</f>
        <v>48177609.818211243</v>
      </c>
      <c r="D10" s="210">
        <f>D4*AVERAGE('Balance Sheet'!$C$48:$K$48)*'Income Statement'!$C$42</f>
        <v>54276914.634460598</v>
      </c>
      <c r="E10" s="210">
        <f>E4*AVERAGE('Balance Sheet'!$C$48:$K$48)*'Income Statement'!$C$42</f>
        <v>61148393.898174137</v>
      </c>
      <c r="F10" s="210">
        <f>F4*AVERAGE('Balance Sheet'!$C$48:$K$48)*'Income Statement'!$C$42</f>
        <v>68889805.20555006</v>
      </c>
      <c r="G10" s="215">
        <f>G4*AVERAGE('Balance Sheet'!$C$48:$K$48)*'Income Statement'!$C$42</f>
        <v>6.2844678228736309E-2</v>
      </c>
      <c r="H10" s="213" t="str">
        <f t="shared" si="1"/>
        <v>Depreciation and Amortization</v>
      </c>
      <c r="L10" s="60" t="str">
        <f>H17</f>
        <v>Accrued (Retained Earnings)</v>
      </c>
      <c r="M10" s="128">
        <f>G17</f>
        <v>0.64403973509933776</v>
      </c>
    </row>
    <row r="11" spans="1:13" ht="16.149999999999999" thickBot="1">
      <c r="A11" s="211" t="s">
        <v>361</v>
      </c>
      <c r="B11" s="212">
        <f>B9-B10</f>
        <v>94472620.270560026</v>
      </c>
      <c r="C11" s="212">
        <f t="shared" ref="C11:F11" si="4">C9-C10</f>
        <v>106432892.06474324</v>
      </c>
      <c r="D11" s="212">
        <f t="shared" si="4"/>
        <v>119907339.08748552</v>
      </c>
      <c r="E11" s="212">
        <f t="shared" si="4"/>
        <v>135087656.53286234</v>
      </c>
      <c r="F11" s="212">
        <f t="shared" si="4"/>
        <v>152189808.28376293</v>
      </c>
      <c r="G11" s="216"/>
      <c r="H11" s="213"/>
    </row>
    <row r="12" spans="1:13" ht="16.149999999999999" thickTop="1">
      <c r="A12" s="209" t="s">
        <v>204</v>
      </c>
      <c r="B12" s="210">
        <f>B4*'Income Statement'!$C$43</f>
        <v>59466498.173296116</v>
      </c>
      <c r="C12" s="210">
        <f>C4*'Income Statement'!$C$43</f>
        <v>66994980.804179244</v>
      </c>
      <c r="D12" s="210">
        <f>D4*'Income Statement'!$C$43</f>
        <v>75476572.369749248</v>
      </c>
      <c r="E12" s="210">
        <f>E4*'Income Statement'!$C$43</f>
        <v>85031936.845194638</v>
      </c>
      <c r="F12" s="210">
        <f>F4*'Income Statement'!$C$43</f>
        <v>95797014.313584536</v>
      </c>
      <c r="G12" s="215">
        <f>G4*'Income Statement'!$C$43</f>
        <v>8.7390761548064924E-2</v>
      </c>
      <c r="H12" s="213" t="str">
        <f t="shared" si="1"/>
        <v>Interest Expense</v>
      </c>
    </row>
    <row r="13" spans="1:13" ht="16.149999999999999" thickBot="1">
      <c r="A13" s="211" t="s">
        <v>362</v>
      </c>
      <c r="B13" s="212">
        <f>B11-B12</f>
        <v>35006122.09726391</v>
      </c>
      <c r="C13" s="212">
        <f t="shared" ref="C13:F13" si="5">C11-C12</f>
        <v>39437911.260563992</v>
      </c>
      <c r="D13" s="212">
        <f t="shared" si="5"/>
        <v>44430766.717736274</v>
      </c>
      <c r="E13" s="212">
        <f t="shared" si="5"/>
        <v>50055719.687667698</v>
      </c>
      <c r="F13" s="212">
        <f t="shared" si="5"/>
        <v>56392793.970178396</v>
      </c>
      <c r="G13" s="216"/>
      <c r="H13" s="213"/>
    </row>
    <row r="14" spans="1:13" ht="16.149999999999999" thickTop="1">
      <c r="A14" s="209" t="s">
        <v>363</v>
      </c>
      <c r="B14" s="210">
        <f>B4*'Income Statement'!$D$11/'Income Statement'!$D$3</f>
        <v>29661366.506438576</v>
      </c>
      <c r="C14" s="210">
        <f>C4*'Income Statement'!$D$11/'Income Statement'!$D$3</f>
        <v>33416507.458260395</v>
      </c>
      <c r="D14" s="210">
        <f>D4*'Income Statement'!$D$11/'Income Statement'!$D$3</f>
        <v>37647050.76772438</v>
      </c>
      <c r="E14" s="210">
        <f>E4*'Income Statement'!$D$11/'Income Statement'!$D$3</f>
        <v>42413182.564872354</v>
      </c>
      <c r="F14" s="210">
        <f>F4*'Income Statement'!$D$11/'Income Statement'!$D$3</f>
        <v>47782708.56806156</v>
      </c>
      <c r="G14" s="215">
        <f>G4*'Income Statement'!$D$11/'Income Statement'!$D$3</f>
        <v>4.3589743589743588E-2</v>
      </c>
      <c r="H14" s="213" t="str">
        <f t="shared" si="1"/>
        <v>Income Taxes</v>
      </c>
    </row>
    <row r="15" spans="1:13" ht="16.149999999999999" thickBot="1">
      <c r="A15" s="211" t="s">
        <v>210</v>
      </c>
      <c r="B15" s="212">
        <f>B13-B14</f>
        <v>5344755.5908253342</v>
      </c>
      <c r="C15" s="212">
        <f t="shared" ref="C15:F15" si="6">C13-C14</f>
        <v>6021403.8023035973</v>
      </c>
      <c r="D15" s="212">
        <f t="shared" si="6"/>
        <v>6783715.9500118941</v>
      </c>
      <c r="E15" s="212">
        <f t="shared" si="6"/>
        <v>7642537.1227953434</v>
      </c>
      <c r="F15" s="212">
        <f t="shared" si="6"/>
        <v>8610085.4021168351</v>
      </c>
      <c r="G15" s="216"/>
      <c r="H15" s="213"/>
    </row>
    <row r="16" spans="1:13" ht="16.149999999999999" thickTop="1">
      <c r="A16" s="209" t="s">
        <v>364</v>
      </c>
      <c r="B16" s="210">
        <v>0</v>
      </c>
      <c r="C16" s="210">
        <v>0</v>
      </c>
      <c r="D16" s="210">
        <v>0</v>
      </c>
      <c r="E16" s="210">
        <v>0</v>
      </c>
      <c r="F16" s="210">
        <v>0</v>
      </c>
      <c r="G16" s="215"/>
      <c r="H16" s="213"/>
    </row>
    <row r="17" spans="1:8">
      <c r="A17" s="209" t="s">
        <v>365</v>
      </c>
      <c r="B17" s="210">
        <f>B4*'Income Statement'!$C$17/'Income Statement'!$C$3</f>
        <v>438247556.74832457</v>
      </c>
      <c r="C17" s="210">
        <f>C4*'Income Statement'!$C$17/'Income Statement'!$C$3</f>
        <v>493729874.025388</v>
      </c>
      <c r="D17" s="210">
        <f>D4*'Income Statement'!$C$17/'Income Statement'!$C$3</f>
        <v>556236275.026438</v>
      </c>
      <c r="E17" s="210">
        <f>E4*'Income Statement'!$C$17/'Income Statement'!$C$3</f>
        <v>626656011.58129966</v>
      </c>
      <c r="F17" s="210">
        <f>F4*'Income Statement'!$C$17/'Income Statement'!$C$3</f>
        <v>705990915.15977979</v>
      </c>
      <c r="G17" s="215">
        <f>G4*'Income Statement'!$C$17/'Income Statement'!$C$3</f>
        <v>0.64403973509933776</v>
      </c>
      <c r="H17" s="60" t="str">
        <f>A17</f>
        <v>Accrued (Retained Earnings)</v>
      </c>
    </row>
    <row r="20" spans="1:8">
      <c r="A20" s="60" t="s">
        <v>202</v>
      </c>
      <c r="B20" s="210">
        <f>B4*'Income Statement'!$D$6/'Income Statement'!$D$5</f>
        <v>110361892.72560407</v>
      </c>
      <c r="C20" s="210">
        <f>C4*'Income Statement'!$D$6/'Income Statement'!$D$5</f>
        <v>124333752.81520997</v>
      </c>
      <c r="D20" s="210">
        <f>D4*'Income Statement'!$D$6/'Income Statement'!$D$5</f>
        <v>140074456.02214882</v>
      </c>
      <c r="E20" s="210">
        <f>E4*'Income Statement'!$D$6/'Income Statement'!$D$5</f>
        <v>157807938.59783381</v>
      </c>
      <c r="F20" s="210">
        <f>F4*'Income Statement'!$D$6/'Income Statement'!$D$5</f>
        <v>177786487.21334267</v>
      </c>
    </row>
    <row r="21" spans="1:8">
      <c r="A21" s="60" t="s">
        <v>366</v>
      </c>
      <c r="B21" s="210">
        <f>B4*'Income Statement'!$C$9/'Income Statement'!$C$3</f>
        <v>94634433.847967252</v>
      </c>
      <c r="C21" s="210">
        <f>C4*'Income Statement'!$C$9/'Income Statement'!$C$3</f>
        <v>106615191.30625346</v>
      </c>
      <c r="D21" s="210">
        <f>D4*'Income Statement'!$C$9/'Income Statement'!$C$3</f>
        <v>120112717.48642877</v>
      </c>
      <c r="E21" s="210">
        <f>E4*'Income Statement'!$C$9/'Income Statement'!$C$3</f>
        <v>135319035.91986933</v>
      </c>
      <c r="F21" s="210">
        <f>F4*'Income Statement'!$C$9/'Income Statement'!$C$3</f>
        <v>152450480.39439976</v>
      </c>
    </row>
    <row r="22" spans="1:8">
      <c r="A22" s="60" t="s">
        <v>367</v>
      </c>
      <c r="B22" s="210">
        <f>B4*'Income Statement'!$D$10/'Income Statement'!$D$3</f>
        <v>84622133.856604174</v>
      </c>
      <c r="C22" s="210">
        <f>C4*'Income Statement'!$D$10/'Income Statement'!$D$3</f>
        <v>95335330.101507589</v>
      </c>
      <c r="D22" s="210">
        <f>D4*'Income Statement'!$D$10/'Income Statement'!$D$3</f>
        <v>107404821.30791955</v>
      </c>
      <c r="E22" s="210">
        <f>E4*'Income Statement'!$D$10/'Income Statement'!$D$3</f>
        <v>121002314.96448877</v>
      </c>
      <c r="F22" s="210">
        <f>F4*'Income Statement'!$D$10/'Income Statement'!$D$3</f>
        <v>136321256.79711679</v>
      </c>
    </row>
    <row r="24" spans="1:8">
      <c r="A24" s="60" t="s">
        <v>154</v>
      </c>
      <c r="B24" s="210">
        <v>0</v>
      </c>
      <c r="C24" s="210">
        <v>0</v>
      </c>
      <c r="D24" s="210">
        <v>0</v>
      </c>
      <c r="E24" s="210">
        <v>0</v>
      </c>
      <c r="F24" s="210">
        <v>0</v>
      </c>
    </row>
    <row r="26" spans="1:8">
      <c r="A26" s="60" t="s">
        <v>210</v>
      </c>
      <c r="B26" s="210">
        <f>B4*'Income Statement'!$D$15/'Income Statement'!$D$3</f>
        <v>54960767.350165598</v>
      </c>
      <c r="C26" s="210">
        <f>C4*'Income Statement'!$D$15/'Income Statement'!$D$3</f>
        <v>61918822.643247202</v>
      </c>
      <c r="D26" s="210">
        <f>D4*'Income Statement'!$D$15/'Income Statement'!$D$3</f>
        <v>69757770.540195167</v>
      </c>
      <c r="E26" s="210">
        <f>E4*'Income Statement'!$D$15/'Income Statement'!$D$3</f>
        <v>78589132.39961642</v>
      </c>
      <c r="F26" s="210">
        <f>F4*'Income Statement'!$D$15/'Income Statement'!$D$3</f>
        <v>88538548.229055241</v>
      </c>
    </row>
    <row r="27" spans="1:8">
      <c r="A27" s="60" t="s">
        <v>368</v>
      </c>
      <c r="B27" s="210">
        <v>0</v>
      </c>
      <c r="C27" s="210">
        <v>0</v>
      </c>
      <c r="D27" s="210">
        <v>0</v>
      </c>
      <c r="E27" s="210">
        <v>0</v>
      </c>
      <c r="F27" s="210">
        <v>0</v>
      </c>
    </row>
    <row r="30" spans="1:8" ht="20.45" thickBot="1">
      <c r="A30" s="61" t="s">
        <v>369</v>
      </c>
      <c r="B30" s="61">
        <f>B3</f>
        <v>2021</v>
      </c>
      <c r="C30" s="61">
        <f t="shared" ref="C30:F30" si="7">C3</f>
        <v>2022</v>
      </c>
      <c r="D30" s="61">
        <f t="shared" si="7"/>
        <v>2023</v>
      </c>
      <c r="E30" s="61">
        <f t="shared" si="7"/>
        <v>2024</v>
      </c>
      <c r="F30" s="61">
        <f t="shared" si="7"/>
        <v>2025</v>
      </c>
    </row>
    <row r="31" spans="1:8" ht="16.149999999999999" thickTop="1">
      <c r="A31" s="60" t="s">
        <v>136</v>
      </c>
      <c r="B31" s="210">
        <f>B4*'Balance Sheet'!$C$3/'Income Statement'!$C$3</f>
        <v>470918968.4339323</v>
      </c>
      <c r="C31" s="210">
        <f>C4*'Balance Sheet'!$C$3/'Income Statement'!$C$3</f>
        <v>530537499.59540409</v>
      </c>
      <c r="D31" s="210">
        <f>D4*'Balance Sheet'!$C$3/'Income Statement'!$C$3</f>
        <v>597703760.82532418</v>
      </c>
      <c r="E31" s="210">
        <f>E4*'Balance Sheet'!$C$3/'Income Statement'!$C$3</f>
        <v>673373297.79173076</v>
      </c>
      <c r="F31" s="210">
        <f>F4*'Balance Sheet'!$C$3/'Income Statement'!$C$3</f>
        <v>758622628.62927496</v>
      </c>
    </row>
    <row r="32" spans="1:8">
      <c r="A32" s="60" t="s">
        <v>137</v>
      </c>
      <c r="B32" s="210">
        <f>B4*'Balance Sheet'!$C$71</f>
        <v>99043097.471429527</v>
      </c>
      <c r="C32" s="210">
        <f>C4*'Balance Sheet'!$C$71</f>
        <v>111581993.52092583</v>
      </c>
      <c r="D32" s="210">
        <f>D4*'Balance Sheet'!$C$71</f>
        <v>125708318.86286151</v>
      </c>
      <c r="E32" s="210">
        <f>E4*'Balance Sheet'!$C$71</f>
        <v>141623042.68531719</v>
      </c>
      <c r="F32" s="210">
        <f>F4*'Balance Sheet'!$C$71</f>
        <v>159552576.95656538</v>
      </c>
    </row>
    <row r="33" spans="1:6">
      <c r="A33" s="60" t="s">
        <v>139</v>
      </c>
      <c r="B33" s="210">
        <f>B4*'Balance Sheet'!$C$85</f>
        <v>123478551.90386686</v>
      </c>
      <c r="C33" s="210">
        <f>C4*'Balance Sheet'!$C$85</f>
        <v>139110986.33082476</v>
      </c>
      <c r="D33" s="210">
        <f>D4*'Balance Sheet'!$C$85</f>
        <v>156722493.2553561</v>
      </c>
      <c r="E33" s="210">
        <f>E4*'Balance Sheet'!$C$85</f>
        <v>176563624.05312493</v>
      </c>
      <c r="F33" s="210">
        <f>F4*'Balance Sheet'!$C$85</f>
        <v>198916650.0049144</v>
      </c>
    </row>
    <row r="34" spans="1:6">
      <c r="A34" s="60" t="s">
        <v>140</v>
      </c>
      <c r="B34" s="210">
        <f>SUM(B31:B33)</f>
        <v>693440617.80922878</v>
      </c>
      <c r="C34" s="210">
        <f t="shared" ref="C34:F34" si="8">SUM(C31:C33)</f>
        <v>781230479.44715464</v>
      </c>
      <c r="D34" s="210">
        <f t="shared" si="8"/>
        <v>880134572.94354177</v>
      </c>
      <c r="E34" s="210">
        <f t="shared" si="8"/>
        <v>991559964.53017282</v>
      </c>
      <c r="F34" s="210">
        <f t="shared" si="8"/>
        <v>1117091855.5907547</v>
      </c>
    </row>
    <row r="35" spans="1:6">
      <c r="A35" s="60" t="s">
        <v>370</v>
      </c>
      <c r="B35" s="210">
        <f>B36+B37</f>
        <v>585832209.53503537</v>
      </c>
      <c r="C35" s="210">
        <f t="shared" ref="C35:F35" si="9">C36+C37</f>
        <v>659998803.32442617</v>
      </c>
      <c r="D35" s="210">
        <f t="shared" si="9"/>
        <v>743554917.77313042</v>
      </c>
      <c r="E35" s="210">
        <f t="shared" si="9"/>
        <v>837689269.98014355</v>
      </c>
      <c r="F35" s="210">
        <f t="shared" si="9"/>
        <v>943741069.10818899</v>
      </c>
    </row>
    <row r="36" spans="1:6">
      <c r="A36" s="60" t="s">
        <v>371</v>
      </c>
      <c r="B36" s="210">
        <f>B4*'Balance Sheet'!$C$77/'Income Statement'!$C$3</f>
        <v>254611691.06715</v>
      </c>
      <c r="C36" s="210">
        <f>C4*'Balance Sheet'!$C$77/'Income Statement'!$C$3</f>
        <v>286845633.7525391</v>
      </c>
      <c r="D36" s="210">
        <f>D4*'Balance Sheet'!$C$77/'Income Statement'!$C$3</f>
        <v>323160406.57062978</v>
      </c>
      <c r="E36" s="210">
        <f>E4*'Balance Sheet'!$C$77/'Income Statement'!$C$3</f>
        <v>364072644.26060086</v>
      </c>
      <c r="F36" s="210">
        <f>F4*'Balance Sheet'!$C$77/'Income Statement'!$C$3</f>
        <v>410164387.72778982</v>
      </c>
    </row>
    <row r="37" spans="1:6">
      <c r="A37" s="60" t="s">
        <v>372</v>
      </c>
      <c r="B37" s="210">
        <f>B4*'Balance Sheet'!$C$78</f>
        <v>331220518.46788538</v>
      </c>
      <c r="C37" s="210">
        <f>C4*'Balance Sheet'!$C$78</f>
        <v>373153169.57188708</v>
      </c>
      <c r="D37" s="210">
        <f>D4*'Balance Sheet'!$C$78</f>
        <v>420394511.2025007</v>
      </c>
      <c r="E37" s="210">
        <f>E4*'Balance Sheet'!$C$78</f>
        <v>473616625.71954268</v>
      </c>
      <c r="F37" s="210">
        <f>F4*'Balance Sheet'!$C$78</f>
        <v>533576681.38039917</v>
      </c>
    </row>
    <row r="38" spans="1:6">
      <c r="A38" s="60" t="s">
        <v>373</v>
      </c>
      <c r="B38" s="210">
        <f>SUM(B31:B37)</f>
        <v>2558545654.6885285</v>
      </c>
      <c r="C38" s="210">
        <f t="shared" ref="C38:F38" si="10">SUM(C31:C37)</f>
        <v>2882458565.5431619</v>
      </c>
      <c r="D38" s="210">
        <f t="shared" si="10"/>
        <v>3247378981.4333444</v>
      </c>
      <c r="E38" s="210">
        <f t="shared" si="10"/>
        <v>3658498469.0206327</v>
      </c>
      <c r="F38" s="210">
        <f t="shared" si="10"/>
        <v>4121665849.3978877</v>
      </c>
    </row>
    <row r="40" spans="1:6" ht="20.45" thickBot="1">
      <c r="A40" s="61" t="s">
        <v>374</v>
      </c>
      <c r="B40" s="61">
        <f>B30</f>
        <v>2021</v>
      </c>
      <c r="C40" s="61">
        <f t="shared" ref="C40:F40" si="11">C30</f>
        <v>2022</v>
      </c>
      <c r="D40" s="61">
        <f t="shared" si="11"/>
        <v>2023</v>
      </c>
      <c r="E40" s="61">
        <f t="shared" si="11"/>
        <v>2024</v>
      </c>
      <c r="F40" s="61">
        <f t="shared" si="11"/>
        <v>2025</v>
      </c>
    </row>
    <row r="41" spans="1:6" ht="16.149999999999999" thickTop="1">
      <c r="A41" s="60" t="s">
        <v>148</v>
      </c>
      <c r="B41" s="210">
        <f>B4*'Balance Sheet'!$C$83</f>
        <v>8439216.955775952</v>
      </c>
      <c r="C41" s="210">
        <f>C4*'Balance Sheet'!$C$83</f>
        <v>9507625.2229764629</v>
      </c>
      <c r="D41" s="210">
        <f>D4*'Balance Sheet'!$C$83</f>
        <v>10711294.4073218</v>
      </c>
      <c r="E41" s="210">
        <f>E4*'Balance Sheet'!$C$83</f>
        <v>12067348.59542615</v>
      </c>
      <c r="F41" s="210">
        <f>F4*'Balance Sheet'!$C$83</f>
        <v>13595079.790169245</v>
      </c>
    </row>
    <row r="42" spans="1:6">
      <c r="A42" s="60" t="s">
        <v>375</v>
      </c>
      <c r="B42" s="210">
        <f>B4*'Balance Sheet'!$C$84</f>
        <v>43792433.292576119</v>
      </c>
      <c r="C42" s="210">
        <f>C4*'Balance Sheet'!$C$84</f>
        <v>49336572.993664443</v>
      </c>
      <c r="D42" s="210">
        <f>D4*'Balance Sheet'!$C$84</f>
        <v>55582603.014932692</v>
      </c>
      <c r="E42" s="210">
        <f>E4*'Balance Sheet'!$C$84</f>
        <v>62619382.953743733</v>
      </c>
      <c r="F42" s="210">
        <f>F4*'Balance Sheet'!$C$84</f>
        <v>70547022.068292737</v>
      </c>
    </row>
    <row r="43" spans="1:6">
      <c r="A43" s="60" t="s">
        <v>150</v>
      </c>
      <c r="B43" s="210">
        <f>B4*'Balance Sheet'!$C$85</f>
        <v>123478551.90386686</v>
      </c>
      <c r="C43" s="210">
        <f>C4*'Balance Sheet'!$C$85</f>
        <v>139110986.33082476</v>
      </c>
      <c r="D43" s="210">
        <f>D4*'Balance Sheet'!$C$85</f>
        <v>156722493.2553561</v>
      </c>
      <c r="E43" s="210">
        <f>E4*'Balance Sheet'!$C$85</f>
        <v>176563624.05312493</v>
      </c>
      <c r="F43" s="210">
        <f>F4*'Balance Sheet'!$C$85</f>
        <v>198916650.0049144</v>
      </c>
    </row>
    <row r="44" spans="1:6">
      <c r="A44" s="60" t="s">
        <v>152</v>
      </c>
      <c r="B44" s="210">
        <f>B38*'Balance Sheet'!$C$87</f>
        <v>823828311.36238039</v>
      </c>
      <c r="C44" s="210">
        <f>C38*'Balance Sheet'!$C$87</f>
        <v>928125307.54411602</v>
      </c>
      <c r="D44" s="210">
        <f>D38*'Balance Sheet'!$C$87</f>
        <v>1045626345.4691417</v>
      </c>
      <c r="E44" s="210">
        <f>E38*'Balance Sheet'!$C$87</f>
        <v>1178003062.1427531</v>
      </c>
      <c r="F44" s="210">
        <f>F38*'Balance Sheet'!$C$87</f>
        <v>1327138724.4887052</v>
      </c>
    </row>
    <row r="45" spans="1:6">
      <c r="A45" s="60" t="s">
        <v>155</v>
      </c>
      <c r="B45" s="210">
        <v>0</v>
      </c>
      <c r="C45" s="210">
        <v>0</v>
      </c>
      <c r="D45" s="210">
        <v>0</v>
      </c>
      <c r="E45" s="210">
        <v>0</v>
      </c>
      <c r="F45" s="210">
        <v>0</v>
      </c>
    </row>
    <row r="46" spans="1:6" ht="16.149999999999999" thickBot="1">
      <c r="A46" s="214" t="s">
        <v>156</v>
      </c>
      <c r="B46" s="212">
        <f>SUM(B41:B45)</f>
        <v>999538513.51459932</v>
      </c>
      <c r="C46" s="212">
        <f t="shared" ref="C46:F46" si="12">SUM(C41:C45)</f>
        <v>1126080492.0915818</v>
      </c>
      <c r="D46" s="212">
        <f t="shared" si="12"/>
        <v>1268642736.1467524</v>
      </c>
      <c r="E46" s="212">
        <f t="shared" si="12"/>
        <v>1429253417.745048</v>
      </c>
      <c r="F46" s="212">
        <f t="shared" si="12"/>
        <v>1610197476.3520815</v>
      </c>
    </row>
    <row r="47" spans="1:6" ht="16.149999999999999" thickTop="1">
      <c r="A47" s="60" t="s">
        <v>158</v>
      </c>
      <c r="B47" s="210">
        <f>'Balance Sheet'!C31</f>
        <v>0</v>
      </c>
      <c r="C47" s="210">
        <f>'Balance Sheet'!D31</f>
        <v>0</v>
      </c>
      <c r="D47" s="210">
        <f>'Balance Sheet'!E31</f>
        <v>0</v>
      </c>
      <c r="E47" s="210">
        <f>'Balance Sheet'!F31</f>
        <v>0</v>
      </c>
      <c r="F47" s="210">
        <f>'Balance Sheet'!G31</f>
        <v>0</v>
      </c>
    </row>
    <row r="48" spans="1:6">
      <c r="A48" s="60" t="s">
        <v>159</v>
      </c>
      <c r="B48" s="210">
        <v>0</v>
      </c>
      <c r="C48" s="210">
        <v>1</v>
      </c>
      <c r="D48" s="210">
        <v>2</v>
      </c>
      <c r="E48" s="210">
        <v>3</v>
      </c>
      <c r="F48" s="210">
        <v>4</v>
      </c>
    </row>
    <row r="49" spans="1:8">
      <c r="A49" s="60" t="s">
        <v>161</v>
      </c>
      <c r="B49" s="210">
        <f>B4*'Balance Sheet'!$C$95/'Income Statement'!$C$3</f>
        <v>1205462431.1586306</v>
      </c>
      <c r="C49" s="210">
        <f>C4*'Balance Sheet'!$C$95/'Income Statement'!$C$3</f>
        <v>1358074460.6868</v>
      </c>
      <c r="D49" s="210">
        <f>D4*'Balance Sheet'!$C$95/'Income Statement'!$C$3</f>
        <v>1530007234.6485569</v>
      </c>
      <c r="E49" s="210">
        <f>E4*'Balance Sheet'!$C$95/'Income Statement'!$C$3</f>
        <v>1723706767.0745261</v>
      </c>
      <c r="F49" s="210">
        <f>F4*'Balance Sheet'!$C$95/'Income Statement'!$C$3</f>
        <v>1941928738.357235</v>
      </c>
    </row>
    <row r="50" spans="1:8">
      <c r="A50" s="60" t="s">
        <v>376</v>
      </c>
      <c r="B50" s="210">
        <v>0</v>
      </c>
      <c r="C50" s="210">
        <v>0</v>
      </c>
      <c r="D50" s="210">
        <v>0</v>
      </c>
      <c r="E50" s="210">
        <v>0</v>
      </c>
      <c r="F50" s="210">
        <v>0</v>
      </c>
    </row>
    <row r="51" spans="1:8" ht="16.149999999999999" thickBot="1">
      <c r="A51" s="214" t="s">
        <v>377</v>
      </c>
      <c r="B51" s="212">
        <f>SUM(B47:B50)</f>
        <v>1205462431.1586306</v>
      </c>
      <c r="C51" s="212">
        <f t="shared" ref="C51:F51" si="13">SUM(C47:C50)</f>
        <v>1358074461.6868</v>
      </c>
      <c r="D51" s="212">
        <f t="shared" si="13"/>
        <v>1530007236.6485569</v>
      </c>
      <c r="E51" s="212">
        <f t="shared" si="13"/>
        <v>1723706770.0745261</v>
      </c>
      <c r="F51" s="212">
        <f t="shared" si="13"/>
        <v>1941928742.357235</v>
      </c>
    </row>
    <row r="52" spans="1:8" ht="18.600000000000001" thickTop="1" thickBot="1">
      <c r="A52" s="62" t="s">
        <v>378</v>
      </c>
      <c r="B52" s="217">
        <f>B51+B46</f>
        <v>2205000944.6732302</v>
      </c>
      <c r="C52" s="217">
        <f t="shared" ref="C52:F52" si="14">C51+C46</f>
        <v>2484154953.7783818</v>
      </c>
      <c r="D52" s="217">
        <f t="shared" si="14"/>
        <v>2798649972.7953091</v>
      </c>
      <c r="E52" s="217">
        <f t="shared" si="14"/>
        <v>3152960187.8195744</v>
      </c>
      <c r="F52" s="217">
        <f t="shared" si="14"/>
        <v>3552126218.7093163</v>
      </c>
    </row>
    <row r="53" spans="1:8" ht="16.149999999999999" thickTop="1"/>
    <row r="55" spans="1:8" ht="20.45" thickBot="1">
      <c r="A55" s="61" t="s">
        <v>379</v>
      </c>
      <c r="B55" s="61">
        <f>B40</f>
        <v>2021</v>
      </c>
      <c r="C55" s="61">
        <f t="shared" ref="C55:F55" si="15">C40</f>
        <v>2022</v>
      </c>
      <c r="D55" s="61">
        <f t="shared" si="15"/>
        <v>2023</v>
      </c>
      <c r="E55" s="61">
        <f t="shared" si="15"/>
        <v>2024</v>
      </c>
      <c r="F55" s="61">
        <f t="shared" si="15"/>
        <v>2025</v>
      </c>
    </row>
    <row r="56" spans="1:8" ht="16.149999999999999" thickTop="1">
      <c r="A56" s="209" t="s">
        <v>361</v>
      </c>
      <c r="B56" s="210">
        <f>B11</f>
        <v>94472620.270560026</v>
      </c>
      <c r="C56" s="210">
        <f t="shared" ref="C56:F56" si="16">C11</f>
        <v>106432892.06474324</v>
      </c>
      <c r="D56" s="210">
        <f t="shared" si="16"/>
        <v>119907339.08748552</v>
      </c>
      <c r="E56" s="210">
        <f t="shared" si="16"/>
        <v>135087656.53286234</v>
      </c>
      <c r="F56" s="210">
        <f t="shared" si="16"/>
        <v>152189808.28376293</v>
      </c>
    </row>
    <row r="57" spans="1:8">
      <c r="A57" s="209" t="s">
        <v>363</v>
      </c>
      <c r="B57" s="210">
        <f>B14</f>
        <v>29661366.506438576</v>
      </c>
      <c r="C57" s="210">
        <f t="shared" ref="C57:F57" si="17">C14</f>
        <v>33416507.458260395</v>
      </c>
      <c r="D57" s="210">
        <f t="shared" si="17"/>
        <v>37647050.76772438</v>
      </c>
      <c r="E57" s="210">
        <f t="shared" si="17"/>
        <v>42413182.564872354</v>
      </c>
      <c r="F57" s="210">
        <f t="shared" si="17"/>
        <v>47782708.56806156</v>
      </c>
      <c r="G57" s="215"/>
      <c r="H57" s="213"/>
    </row>
    <row r="58" spans="1:8">
      <c r="A58" s="209" t="s">
        <v>380</v>
      </c>
      <c r="B58" s="210">
        <f>B10</f>
        <v>42763707.248793066</v>
      </c>
      <c r="C58" s="210">
        <f t="shared" ref="C58:F58" si="18">C10</f>
        <v>48177609.818211243</v>
      </c>
      <c r="D58" s="210">
        <f t="shared" si="18"/>
        <v>54276914.634460598</v>
      </c>
      <c r="E58" s="210">
        <f t="shared" si="18"/>
        <v>61148393.898174137</v>
      </c>
      <c r="F58" s="210">
        <f t="shared" si="18"/>
        <v>68889805.20555006</v>
      </c>
    </row>
    <row r="59" spans="1:8">
      <c r="A59" s="209" t="s">
        <v>381</v>
      </c>
      <c r="B59" s="210">
        <f>B4*In_CashFlow!$AK$3/In_IncomeStatement!$I$3</f>
        <v>-61963022.162359513</v>
      </c>
      <c r="C59" s="210">
        <f>C4*In_CashFlow!$AK$3/In_IncomeStatement!$I$3</f>
        <v>-69807565.736237377</v>
      </c>
      <c r="D59" s="210">
        <f>D4*In_CashFlow!$AK$3/In_IncomeStatement!$I$3</f>
        <v>-78645231.687542647</v>
      </c>
      <c r="E59" s="210">
        <f>E4*In_CashFlow!$AK$3/In_IncomeStatement!$I$3</f>
        <v>-88601749.709438249</v>
      </c>
      <c r="F59" s="210">
        <f>F4*In_CashFlow!$AK$3/In_IncomeStatement!$I$3</f>
        <v>-99818766.924904615</v>
      </c>
    </row>
    <row r="60" spans="1:8">
      <c r="A60" s="209" t="s">
        <v>382</v>
      </c>
      <c r="B60" s="210">
        <f>B4*In_CashFlow!$M$3/In_IncomeStatement!$I$3</f>
        <v>262497893.88781393</v>
      </c>
      <c r="C60" s="210">
        <f>C4*In_CashFlow!$M$3/In_IncomeStatement!$I$3</f>
        <v>295730233.0280602</v>
      </c>
      <c r="D60" s="210">
        <f>D4*In_CashFlow!$M$3/In_IncomeStatement!$I$3</f>
        <v>333169799.69449884</v>
      </c>
      <c r="E60" s="210">
        <f>E4*In_CashFlow!$M$3/In_IncomeStatement!$I$3</f>
        <v>375349230.58725661</v>
      </c>
      <c r="F60" s="210">
        <f>F4*In_CashFlow!$M$3/In_IncomeStatement!$I$3</f>
        <v>422868594.4273231</v>
      </c>
    </row>
    <row r="61" spans="1:8" ht="16.149999999999999" thickBot="1">
      <c r="A61" s="211" t="s">
        <v>379</v>
      </c>
      <c r="B61" s="212">
        <f>B56+B57+B58+B59+B60</f>
        <v>367432565.75124609</v>
      </c>
      <c r="C61" s="212">
        <f t="shared" ref="C61:F61" si="19">C56+C57+C58+C59+C60</f>
        <v>413949676.63303769</v>
      </c>
      <c r="D61" s="212">
        <f t="shared" si="19"/>
        <v>466355872.49662668</v>
      </c>
      <c r="E61" s="212">
        <f t="shared" si="19"/>
        <v>525396713.8737272</v>
      </c>
      <c r="F61" s="212">
        <f t="shared" si="19"/>
        <v>591912149.559793</v>
      </c>
    </row>
    <row r="62" spans="1:8" ht="16.149999999999999" thickTop="1">
      <c r="B62" s="210"/>
      <c r="C62" s="210"/>
      <c r="D62" s="210"/>
      <c r="E62" s="210"/>
      <c r="F62" s="210"/>
    </row>
    <row r="63" spans="1:8">
      <c r="A63" s="209" t="s">
        <v>349</v>
      </c>
      <c r="B63" s="215">
        <f>WACC!B34</f>
        <v>0.12769533401615626</v>
      </c>
      <c r="C63" s="210"/>
      <c r="D63" s="210"/>
      <c r="E63" s="210"/>
      <c r="F63" s="210"/>
    </row>
    <row r="64" spans="1:8">
      <c r="A64" s="209" t="s">
        <v>383</v>
      </c>
      <c r="B64" s="215">
        <f>'FCF growth'!B8</f>
        <v>1.2602003118390536E-2</v>
      </c>
    </row>
    <row r="65" spans="1:17">
      <c r="A65" s="209" t="s">
        <v>245</v>
      </c>
      <c r="B65" s="215">
        <f>B1</f>
        <v>0.12660040295199115</v>
      </c>
    </row>
    <row r="67" spans="1:17" ht="20.45" thickBot="1">
      <c r="A67" s="219" t="s">
        <v>384</v>
      </c>
      <c r="B67" s="220">
        <f>(1+$B$63)^(B55-2020)</f>
        <v>1.1276953340161562</v>
      </c>
      <c r="C67" s="220">
        <f t="shared" ref="C67:F67" si="20">(1+$B$63)^(C55-2020)</f>
        <v>1.2716967663618099</v>
      </c>
      <c r="D67" s="220">
        <f t="shared" si="20"/>
        <v>1.4340865097096469</v>
      </c>
      <c r="E67" s="220">
        <f t="shared" si="20"/>
        <v>1.6172126655750838</v>
      </c>
      <c r="F67" s="220">
        <f t="shared" si="20"/>
        <v>1.8237231770808524</v>
      </c>
    </row>
    <row r="68" spans="1:17" ht="16.149999999999999" thickTop="1">
      <c r="A68" s="209" t="s">
        <v>385</v>
      </c>
      <c r="F68" s="210">
        <f>F61*(1+B64)/(B63-B64)</f>
        <v>5207699035.5484982</v>
      </c>
    </row>
    <row r="69" spans="1:17">
      <c r="A69" s="209" t="s">
        <v>386</v>
      </c>
      <c r="B69" s="210">
        <f>B61/B67</f>
        <v>325826093.86409146</v>
      </c>
      <c r="C69" s="210">
        <f>C61/C67</f>
        <v>325509734.38212317</v>
      </c>
      <c r="D69" s="210">
        <f>D61/D67</f>
        <v>325193682.0680697</v>
      </c>
      <c r="E69" s="210">
        <f>E61/E67</f>
        <v>324877936.62368774</v>
      </c>
      <c r="F69" s="210">
        <f>F61/F67</f>
        <v>324562497.75102317</v>
      </c>
    </row>
    <row r="70" spans="1:17">
      <c r="A70" s="209" t="s">
        <v>387</v>
      </c>
      <c r="F70" s="210">
        <f>F68/F67</f>
        <v>2855531530.7689495</v>
      </c>
    </row>
    <row r="71" spans="1:17" ht="18" thickBot="1">
      <c r="A71" s="209" t="s">
        <v>388</v>
      </c>
      <c r="B71" s="210">
        <f>SUM(B69:F69)+F70</f>
        <v>4481501475.4579449</v>
      </c>
      <c r="C71" s="210"/>
      <c r="D71" s="210"/>
      <c r="E71" s="210"/>
      <c r="F71" s="210"/>
      <c r="L71" s="236" t="s">
        <v>389</v>
      </c>
      <c r="M71" s="236"/>
      <c r="N71" s="236"/>
      <c r="O71" s="236"/>
      <c r="P71" s="236"/>
      <c r="Q71" s="236"/>
    </row>
    <row r="72" spans="1:17" ht="16.149999999999999" thickTop="1">
      <c r="A72" s="209" t="s">
        <v>390</v>
      </c>
      <c r="B72" s="210">
        <f>'Balance Sheet'!C3</f>
        <v>418000000</v>
      </c>
      <c r="C72" s="210"/>
      <c r="D72" s="210"/>
      <c r="E72" s="210"/>
      <c r="F72" s="210"/>
      <c r="K72" s="210">
        <f>B77</f>
        <v>31.596307225614407</v>
      </c>
      <c r="L72" s="128">
        <v>0.01</v>
      </c>
      <c r="M72" s="128">
        <v>1.4999999999999999E-2</v>
      </c>
      <c r="N72" s="128">
        <v>0.02</v>
      </c>
      <c r="O72" s="128">
        <v>2.5000000000000001E-2</v>
      </c>
      <c r="P72" s="128">
        <v>0.03</v>
      </c>
      <c r="Q72" s="128">
        <v>3.5000000000000003E-2</v>
      </c>
    </row>
    <row r="73" spans="1:17">
      <c r="A73" s="209" t="s">
        <v>152</v>
      </c>
      <c r="B73" s="210">
        <f>'Balance Sheet'!C24</f>
        <v>634000000</v>
      </c>
      <c r="J73" s="235" t="s">
        <v>349</v>
      </c>
      <c r="K73" s="221">
        <v>0.1</v>
      </c>
      <c r="L73" s="210">
        <f t="dataTable" ref="L73:Q82" dt2D="1" dtr="1" r1="B64" r2="B63"/>
        <v>41.936399249881106</v>
      </c>
      <c r="M73" s="210">
        <v>43.893716909253655</v>
      </c>
      <c r="N73" s="210">
        <v>46.095699276047782</v>
      </c>
      <c r="O73" s="210">
        <v>48.591279291747774</v>
      </c>
      <c r="P73" s="210">
        <v>51.443370738262068</v>
      </c>
      <c r="Q73" s="210">
        <v>54.734245484240084</v>
      </c>
    </row>
    <row r="74" spans="1:17">
      <c r="A74" s="209" t="s">
        <v>391</v>
      </c>
      <c r="B74" s="210">
        <f>B71+B72-B73</f>
        <v>4265501475.4579449</v>
      </c>
      <c r="C74" s="210"/>
      <c r="D74" s="210"/>
      <c r="E74" s="210"/>
      <c r="F74" s="210"/>
      <c r="J74" s="235"/>
      <c r="K74" s="128">
        <v>0.105</v>
      </c>
      <c r="L74" s="210">
        <v>39.50148575273117</v>
      </c>
      <c r="M74" s="210">
        <v>41.221287015119593</v>
      </c>
      <c r="N74" s="210">
        <v>43.143417837789016</v>
      </c>
      <c r="O74" s="210">
        <v>45.305815013292104</v>
      </c>
      <c r="P74" s="210">
        <v>47.756531812195618</v>
      </c>
      <c r="Q74" s="210">
        <v>50.557351010942483</v>
      </c>
    </row>
    <row r="75" spans="1:17">
      <c r="A75" s="209" t="s">
        <v>392</v>
      </c>
      <c r="B75" s="218">
        <f>'Balance Sheet'!C38</f>
        <v>135000000</v>
      </c>
      <c r="C75" s="210"/>
      <c r="D75" s="210"/>
      <c r="E75" s="210"/>
      <c r="F75" s="210"/>
      <c r="J75" s="235"/>
      <c r="K75" s="221">
        <v>0.11</v>
      </c>
      <c r="L75" s="210">
        <v>37.312520932623684</v>
      </c>
      <c r="M75" s="210">
        <v>38.832641271367478</v>
      </c>
      <c r="N75" s="210">
        <v>40.521663869971697</v>
      </c>
      <c r="O75" s="210">
        <v>42.409395009588174</v>
      </c>
      <c r="P75" s="210">
        <v>44.533092541656714</v>
      </c>
      <c r="Q75" s="210">
        <v>46.939949744667715</v>
      </c>
    </row>
    <row r="76" spans="1:17">
      <c r="A76" s="209"/>
      <c r="B76" s="210"/>
      <c r="C76" s="210"/>
      <c r="D76" s="210"/>
      <c r="E76" s="210"/>
      <c r="F76" s="210"/>
      <c r="J76" s="235"/>
      <c r="K76" s="128">
        <v>0.115</v>
      </c>
      <c r="L76" s="210">
        <v>35.334314306954916</v>
      </c>
      <c r="M76" s="210">
        <v>36.68515682474694</v>
      </c>
      <c r="N76" s="210">
        <v>38.178193291780239</v>
      </c>
      <c r="O76" s="210">
        <v>39.837122699595007</v>
      </c>
      <c r="P76" s="210">
        <v>41.69122027303505</v>
      </c>
      <c r="Q76" s="210">
        <v>43.777080043155088</v>
      </c>
    </row>
    <row r="77" spans="1:17">
      <c r="A77" s="209" t="s">
        <v>393</v>
      </c>
      <c r="B77" s="210">
        <f>B74/B75</f>
        <v>31.596307225614407</v>
      </c>
      <c r="C77" s="210"/>
      <c r="D77" s="210"/>
      <c r="E77" s="210"/>
      <c r="F77" s="210"/>
      <c r="J77" s="235"/>
      <c r="K77" s="221">
        <v>0.12</v>
      </c>
      <c r="L77" s="210">
        <v>33.538075155662106</v>
      </c>
      <c r="M77" s="210">
        <v>34.744330957723072</v>
      </c>
      <c r="N77" s="210">
        <v>36.071212339990133</v>
      </c>
      <c r="O77" s="210">
        <v>37.537765446706352</v>
      </c>
      <c r="P77" s="210">
        <v>39.167268898613287</v>
      </c>
      <c r="Q77" s="210">
        <v>40.988478638979842</v>
      </c>
    </row>
    <row r="78" spans="1:17">
      <c r="B78" s="210"/>
      <c r="C78" s="210"/>
      <c r="D78" s="210"/>
      <c r="E78" s="210"/>
      <c r="F78" s="210"/>
      <c r="J78" s="235"/>
      <c r="K78" s="128">
        <v>0.125</v>
      </c>
      <c r="L78" s="210">
        <v>31.900021221118031</v>
      </c>
      <c r="M78" s="210">
        <v>32.981935555677808</v>
      </c>
      <c r="N78" s="210">
        <v>34.166889350671866</v>
      </c>
      <c r="O78" s="210">
        <v>35.470338525165303</v>
      </c>
      <c r="P78" s="210">
        <v>36.910992875921238</v>
      </c>
      <c r="Q78" s="210">
        <v>38.511719932316701</v>
      </c>
    </row>
    <row r="79" spans="1:17">
      <c r="J79" s="235"/>
      <c r="K79" s="221">
        <v>0.13</v>
      </c>
      <c r="L79" s="210">
        <v>30.400335234764849</v>
      </c>
      <c r="M79" s="210">
        <v>31.374653019160927</v>
      </c>
      <c r="N79" s="210">
        <v>32.437545147593013</v>
      </c>
      <c r="O79" s="210">
        <v>33.601665097780526</v>
      </c>
      <c r="P79" s="210">
        <v>34.882197042986789</v>
      </c>
      <c r="Q79" s="210">
        <v>36.297521824530563</v>
      </c>
    </row>
    <row r="80" spans="1:17">
      <c r="J80" s="235"/>
      <c r="K80" s="128">
        <v>0.13500000000000001</v>
      </c>
      <c r="L80" s="210">
        <v>29.022371878931271</v>
      </c>
      <c r="M80" s="210">
        <v>29.903053199648877</v>
      </c>
      <c r="N80" s="210">
        <v>30.860315504776736</v>
      </c>
      <c r="O80" s="210">
        <v>31.904601655825282</v>
      </c>
      <c r="P80" s="210">
        <v>33.048343630783236</v>
      </c>
      <c r="Q80" s="210">
        <v>34.306459803236983</v>
      </c>
    </row>
    <row r="81" spans="2:17">
      <c r="B81" s="210"/>
      <c r="C81" s="210"/>
      <c r="D81" s="210"/>
      <c r="E81" s="210"/>
      <c r="F81" s="210"/>
      <c r="J81" s="235"/>
      <c r="K81" s="221">
        <v>0.14000000000000001</v>
      </c>
      <c r="L81" s="210">
        <v>27.752047758912276</v>
      </c>
      <c r="M81" s="210">
        <v>28.550815872166169</v>
      </c>
      <c r="N81" s="210">
        <v>29.416147994857887</v>
      </c>
      <c r="O81" s="210">
        <v>30.356726389088017</v>
      </c>
      <c r="P81" s="210">
        <v>31.382811910066344</v>
      </c>
      <c r="Q81" s="210">
        <v>32.506619861614034</v>
      </c>
    </row>
    <row r="82" spans="2:17">
      <c r="J82" s="235"/>
      <c r="K82" s="128">
        <v>0.14499999999999999</v>
      </c>
      <c r="L82" s="210">
        <v>26.577366938147886</v>
      </c>
      <c r="M82" s="210">
        <v>27.304132638632392</v>
      </c>
      <c r="N82" s="210">
        <v>28.089039595155672</v>
      </c>
      <c r="O82" s="210">
        <v>28.939355464722542</v>
      </c>
      <c r="P82" s="210">
        <v>29.863611844686538</v>
      </c>
      <c r="Q82" s="210">
        <v>30.871891531919989</v>
      </c>
    </row>
    <row r="83" spans="2:17" ht="15.75"/>
    <row r="84" spans="2:17" ht="15.6" customHeight="1">
      <c r="B84" s="237" t="s">
        <v>394</v>
      </c>
      <c r="C84" s="237"/>
      <c r="D84" s="237"/>
      <c r="E84" s="237"/>
      <c r="F84" s="237"/>
      <c r="G84" s="237"/>
    </row>
    <row r="85" spans="2:17" ht="18" customHeight="1">
      <c r="B85" s="237"/>
      <c r="C85" s="237"/>
      <c r="D85" s="237"/>
      <c r="E85" s="237"/>
      <c r="F85" s="237"/>
      <c r="G85" s="237"/>
      <c r="L85" s="236" t="s">
        <v>395</v>
      </c>
      <c r="M85" s="236"/>
      <c r="N85" s="236"/>
      <c r="O85" s="236"/>
      <c r="P85" s="236"/>
      <c r="Q85" s="236"/>
    </row>
    <row r="86" spans="2:17" ht="16.149999999999999" customHeight="1">
      <c r="B86" s="237"/>
      <c r="C86" s="237"/>
      <c r="D86" s="237"/>
      <c r="E86" s="237"/>
      <c r="F86" s="237"/>
      <c r="G86" s="237"/>
      <c r="K86" s="210">
        <f>B77</f>
        <v>31.596307225614407</v>
      </c>
      <c r="L86" s="128">
        <v>0.115</v>
      </c>
      <c r="M86" s="128">
        <f>L86+0.5%</f>
        <v>0.12000000000000001</v>
      </c>
      <c r="N86" s="128">
        <f t="shared" ref="N86:Q86" si="21">M86+0.5%</f>
        <v>0.125</v>
      </c>
      <c r="O86" s="128">
        <f t="shared" si="21"/>
        <v>0.13</v>
      </c>
      <c r="P86" s="128">
        <f t="shared" si="21"/>
        <v>0.13500000000000001</v>
      </c>
      <c r="Q86" s="128">
        <f t="shared" si="21"/>
        <v>0.14000000000000001</v>
      </c>
    </row>
    <row r="87" spans="2:17" ht="15.6" customHeight="1">
      <c r="B87" s="237"/>
      <c r="C87" s="237"/>
      <c r="D87" s="237"/>
      <c r="E87" s="237"/>
      <c r="F87" s="237"/>
      <c r="G87" s="237"/>
      <c r="J87" s="235" t="s">
        <v>349</v>
      </c>
      <c r="K87" s="221">
        <v>0.1</v>
      </c>
      <c r="L87" s="210">
        <f t="dataTable" ref="L87:Q96" dt2D="1" dtr="1" r1="B1" r2="B63" ca="1"/>
        <v>40.934343349376526</v>
      </c>
      <c r="M87" s="210">
        <v>41.78379092872774</v>
      </c>
      <c r="N87" s="210">
        <v>42.6475268740082</v>
      </c>
      <c r="O87" s="210">
        <v>43.525736520823763</v>
      </c>
      <c r="P87" s="210">
        <v>44.418606822530485</v>
      </c>
      <c r="Q87" s="210">
        <v>45.326326357314599</v>
      </c>
    </row>
    <row r="88" spans="2:17" ht="15.6" customHeight="1">
      <c r="B88" s="237"/>
      <c r="C88" s="237"/>
      <c r="D88" s="237"/>
      <c r="E88" s="237"/>
      <c r="F88" s="237"/>
      <c r="G88" s="237"/>
      <c r="J88" s="235"/>
      <c r="K88" s="128">
        <v>0.105</v>
      </c>
      <c r="L88" s="210">
        <v>38.507043153555578</v>
      </c>
      <c r="M88" s="210">
        <v>39.302602306334485</v>
      </c>
      <c r="N88" s="210">
        <v>40.111490427296211</v>
      </c>
      <c r="O88" s="210">
        <v>40.933880045052447</v>
      </c>
      <c r="P88" s="210">
        <v>41.769945192229315</v>
      </c>
      <c r="Q88" s="210">
        <v>42.619861412043697</v>
      </c>
    </row>
    <row r="89" spans="2:17" ht="15.75">
      <c r="J89" s="235"/>
      <c r="K89" s="221">
        <v>0.11</v>
      </c>
      <c r="L89" s="210">
        <v>36.331099677488048</v>
      </c>
      <c r="M89" s="210">
        <v>37.078440807648839</v>
      </c>
      <c r="N89" s="210">
        <v>37.838253471190754</v>
      </c>
      <c r="O89" s="210">
        <v>38.610698759450152</v>
      </c>
      <c r="P89" s="210">
        <v>39.395939166258451</v>
      </c>
      <c r="Q89" s="210">
        <v>40.194138594069393</v>
      </c>
    </row>
    <row r="90" spans="2:17">
      <c r="J90" s="235"/>
      <c r="K90" s="128">
        <v>0.115</v>
      </c>
      <c r="L90" s="210">
        <v>34.369644594266497</v>
      </c>
      <c r="M90" s="210">
        <v>35.073604361745979</v>
      </c>
      <c r="N90" s="210">
        <v>35.789265173464017</v>
      </c>
      <c r="O90" s="210">
        <v>36.516777851225996</v>
      </c>
      <c r="P90" s="210">
        <v>37.256294528226611</v>
      </c>
      <c r="Q90" s="210">
        <v>38.007968654774153</v>
      </c>
    </row>
    <row r="91" spans="2:17">
      <c r="J91" s="235"/>
      <c r="K91" s="221">
        <v>0.12</v>
      </c>
      <c r="L91" s="210">
        <v>32.592676610306846</v>
      </c>
      <c r="M91" s="210">
        <v>33.257413278210038</v>
      </c>
      <c r="N91" s="210">
        <v>33.933155228416126</v>
      </c>
      <c r="O91" s="210">
        <v>34.620044016619701</v>
      </c>
      <c r="P91" s="210">
        <v>35.318222427745773</v>
      </c>
      <c r="Q91" s="210">
        <v>36.027834481310613</v>
      </c>
    </row>
    <row r="92" spans="2:17">
      <c r="J92" s="235"/>
      <c r="K92" s="128">
        <v>0.125</v>
      </c>
      <c r="L92" s="210">
        <v>30.97553403204008</v>
      </c>
      <c r="M92" s="210">
        <v>31.604648258203472</v>
      </c>
      <c r="N92" s="210">
        <v>32.244136689721174</v>
      </c>
      <c r="O92" s="210">
        <v>32.894132484547946</v>
      </c>
      <c r="P92" s="210">
        <v>33.554769955451228</v>
      </c>
      <c r="Q92" s="210">
        <v>34.226184575043092</v>
      </c>
    </row>
    <row r="93" spans="2:17">
      <c r="J93" s="235"/>
      <c r="K93" s="221">
        <v>0.13</v>
      </c>
      <c r="L93" s="210">
        <v>29.497757655900262</v>
      </c>
      <c r="M93" s="210">
        <v>30.094387559308103</v>
      </c>
      <c r="N93" s="210">
        <v>30.700816946623462</v>
      </c>
      <c r="O93" s="210">
        <v>31.31717133442233</v>
      </c>
      <c r="P93" s="210">
        <v>31.943577326417117</v>
      </c>
      <c r="Q93" s="210">
        <v>32.580162618189611</v>
      </c>
    </row>
    <row r="94" spans="2:17">
      <c r="J94" s="235"/>
      <c r="K94" s="128">
        <v>0.13500000000000001</v>
      </c>
      <c r="L94" s="210">
        <v>28.142232367668885</v>
      </c>
      <c r="M94" s="210">
        <v>28.709129175098681</v>
      </c>
      <c r="N94" s="210">
        <v>29.285300133848853</v>
      </c>
      <c r="O94" s="210">
        <v>29.87086378180042</v>
      </c>
      <c r="P94" s="210">
        <v>30.465939682199959</v>
      </c>
      <c r="Q94" s="210">
        <v>31.070648428119807</v>
      </c>
    </row>
    <row r="95" spans="2:17">
      <c r="J95" s="235"/>
      <c r="K95" s="221">
        <v>0.14000000000000001</v>
      </c>
      <c r="L95" s="210">
        <v>26.894530881412379</v>
      </c>
      <c r="M95" s="210">
        <v>27.434119727408472</v>
      </c>
      <c r="N95" s="210">
        <v>27.982500909702797</v>
      </c>
      <c r="O95" s="210">
        <v>28.539786571222038</v>
      </c>
      <c r="P95" s="210">
        <v>29.10608982368845</v>
      </c>
      <c r="Q95" s="210">
        <v>29.681524751830263</v>
      </c>
    </row>
    <row r="96" spans="2:17">
      <c r="J96" s="235"/>
      <c r="K96" s="128">
        <v>0.14499999999999999</v>
      </c>
      <c r="L96" s="210">
        <v>25.742406181460545</v>
      </c>
      <c r="M96" s="210">
        <v>26.256835425812493</v>
      </c>
      <c r="N96" s="210">
        <v>26.779613726176411</v>
      </c>
      <c r="O96" s="210">
        <v>27.310847347273199</v>
      </c>
      <c r="P96" s="210">
        <v>27.85064347065229</v>
      </c>
      <c r="Q96" s="210">
        <v>28.399110198672705</v>
      </c>
    </row>
  </sheetData>
  <mergeCells count="5">
    <mergeCell ref="J73:J82"/>
    <mergeCell ref="L71:Q71"/>
    <mergeCell ref="L85:Q85"/>
    <mergeCell ref="J87:J96"/>
    <mergeCell ref="B84:G88"/>
  </mergeCells>
  <conditionalFormatting sqref="L87:Q9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73:Q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65185-D13E-4D8B-81DB-450772A84987}">
  <dimension ref="A1:O64"/>
  <sheetViews>
    <sheetView workbookViewId="0">
      <selection activeCell="F1" sqref="F1"/>
    </sheetView>
  </sheetViews>
  <sheetFormatPr defaultColWidth="8.875" defaultRowHeight="15.6"/>
  <cols>
    <col min="1" max="1" width="11.625" bestFit="1" customWidth="1"/>
    <col min="2" max="2" width="19.375" customWidth="1"/>
    <col min="3" max="3" width="16.25" bestFit="1" customWidth="1"/>
    <col min="4" max="5" width="15.75" bestFit="1" customWidth="1"/>
    <col min="6" max="15" width="20.625" customWidth="1"/>
    <col min="16" max="16" width="14.625" bestFit="1" customWidth="1"/>
    <col min="17" max="17" width="16.5" bestFit="1" customWidth="1"/>
    <col min="18" max="28" width="15.75" bestFit="1" customWidth="1"/>
    <col min="29" max="29" width="14.625" bestFit="1" customWidth="1"/>
  </cols>
  <sheetData>
    <row r="1" spans="1:15">
      <c r="A1" t="s">
        <v>349</v>
      </c>
      <c r="B1" s="1">
        <f>WACC!B34</f>
        <v>0.12769533401615626</v>
      </c>
      <c r="C1" t="s">
        <v>396</v>
      </c>
    </row>
    <row r="2" spans="1:15">
      <c r="A2" t="s">
        <v>383</v>
      </c>
      <c r="B2" s="1">
        <f>B8</f>
        <v>1.2602003118390536E-2</v>
      </c>
      <c r="C2" t="s">
        <v>323</v>
      </c>
    </row>
    <row r="3" spans="1:15">
      <c r="A3" t="s">
        <v>245</v>
      </c>
      <c r="B3" s="1">
        <f>'Sales Growth'!C39</f>
        <v>0.12660040295199115</v>
      </c>
    </row>
    <row r="4" spans="1:15">
      <c r="B4" s="1"/>
    </row>
    <row r="5" spans="1:15">
      <c r="A5" t="str" cm="1">
        <f t="array" ref="A5:O5">TRANSPOSE(In_CashFlow!G1:G15)</f>
        <v>Calendaryear</v>
      </c>
      <c r="B5">
        <v>2021</v>
      </c>
      <c r="C5">
        <v>2020</v>
      </c>
      <c r="D5">
        <v>2019</v>
      </c>
      <c r="E5">
        <v>2018</v>
      </c>
      <c r="F5">
        <v>2017</v>
      </c>
      <c r="G5">
        <v>2016</v>
      </c>
      <c r="H5">
        <v>2015</v>
      </c>
      <c r="I5">
        <v>2014</v>
      </c>
      <c r="J5">
        <v>2013</v>
      </c>
      <c r="K5">
        <v>2012</v>
      </c>
      <c r="L5">
        <v>2011</v>
      </c>
      <c r="M5">
        <v>2010</v>
      </c>
      <c r="N5">
        <v>2009</v>
      </c>
      <c r="O5">
        <v>2008</v>
      </c>
    </row>
    <row r="6" spans="1:15">
      <c r="A6" t="str" cm="1">
        <f t="array" ref="A6:O6">TRANSPOSE(In_CashFlow!AL1:AL15)</f>
        <v>Freecashflow</v>
      </c>
      <c r="B6" s="42">
        <v>54000000</v>
      </c>
      <c r="C6" s="42">
        <v>-249000000</v>
      </c>
      <c r="D6" s="42">
        <v>341000000</v>
      </c>
      <c r="E6" s="42">
        <v>344000000</v>
      </c>
      <c r="F6" s="42">
        <v>174000000</v>
      </c>
      <c r="G6" s="42">
        <v>249000000</v>
      </c>
      <c r="H6" s="42">
        <v>273000000</v>
      </c>
      <c r="I6" s="42">
        <v>306000000</v>
      </c>
      <c r="J6" s="42">
        <v>294068000</v>
      </c>
      <c r="K6" s="42">
        <v>209784000</v>
      </c>
      <c r="L6" s="42">
        <v>196559000</v>
      </c>
      <c r="M6" s="42">
        <v>178102000</v>
      </c>
      <c r="N6" s="42">
        <v>111865000</v>
      </c>
      <c r="O6" s="42">
        <v>92855000</v>
      </c>
    </row>
    <row r="7" spans="1:15">
      <c r="A7" t="s">
        <v>287</v>
      </c>
      <c r="C7">
        <f t="shared" ref="C7:M7" si="0">(C6-D6)/D6</f>
        <v>-1.7302052785923754</v>
      </c>
      <c r="D7">
        <f t="shared" si="0"/>
        <v>-8.7209302325581394E-3</v>
      </c>
      <c r="E7">
        <f t="shared" si="0"/>
        <v>0.97701149425287359</v>
      </c>
      <c r="F7">
        <f t="shared" si="0"/>
        <v>-0.30120481927710846</v>
      </c>
      <c r="G7">
        <f t="shared" si="0"/>
        <v>-8.7912087912087919E-2</v>
      </c>
      <c r="H7">
        <f t="shared" si="0"/>
        <v>-0.10784313725490197</v>
      </c>
      <c r="I7">
        <f t="shared" si="0"/>
        <v>4.0575649169579828E-2</v>
      </c>
      <c r="J7">
        <f t="shared" si="0"/>
        <v>0.40176562559585099</v>
      </c>
      <c r="K7">
        <f t="shared" si="0"/>
        <v>6.7282597082809745E-2</v>
      </c>
      <c r="L7">
        <f t="shared" si="0"/>
        <v>0.10363162682058595</v>
      </c>
      <c r="M7">
        <f t="shared" si="0"/>
        <v>0.59211549635721628</v>
      </c>
      <c r="N7">
        <f>(N6-O6)/O6</f>
        <v>0.2047278014108018</v>
      </c>
    </row>
    <row r="8" spans="1:15">
      <c r="A8" t="s">
        <v>397</v>
      </c>
      <c r="B8">
        <f>AVERAGE(C7:N7)</f>
        <v>1.2602003118390536E-2</v>
      </c>
    </row>
    <row r="9" spans="1:15">
      <c r="B9" s="202"/>
      <c r="C9" s="42"/>
      <c r="D9" s="42"/>
      <c r="E9" s="42"/>
      <c r="F9" s="42"/>
    </row>
    <row r="10" spans="1:15">
      <c r="B10" s="156"/>
      <c r="C10" s="156"/>
      <c r="D10" s="156"/>
      <c r="E10" s="156"/>
      <c r="F10" s="156"/>
      <c r="G10" s="42"/>
    </row>
    <row r="11" spans="1:15">
      <c r="B11" s="42"/>
      <c r="C11" s="42"/>
      <c r="D11" s="42"/>
      <c r="E11" s="42"/>
      <c r="F11" s="42"/>
    </row>
    <row r="12" spans="1:15">
      <c r="B12" s="42"/>
    </row>
    <row r="13" spans="1:15">
      <c r="B13" s="42"/>
    </row>
    <row r="14" spans="1:15">
      <c r="B14" s="42"/>
    </row>
    <row r="16" spans="1:15">
      <c r="B16" s="42"/>
    </row>
    <row r="19" spans="1:8">
      <c r="B19" s="170"/>
      <c r="C19" s="1"/>
      <c r="D19" s="1"/>
      <c r="E19" s="1"/>
      <c r="F19" s="1"/>
      <c r="G19" s="1"/>
      <c r="H19" s="1"/>
    </row>
    <row r="20" spans="1:8">
      <c r="A20" s="207"/>
      <c r="B20" s="200"/>
      <c r="C20" s="171"/>
      <c r="D20" s="171"/>
      <c r="E20" s="171"/>
      <c r="F20" s="171"/>
      <c r="G20" s="171"/>
      <c r="H20" s="171"/>
    </row>
    <row r="21" spans="1:8">
      <c r="A21" s="207"/>
      <c r="B21" s="200"/>
      <c r="C21" s="171"/>
      <c r="D21" s="171"/>
      <c r="E21" s="171"/>
      <c r="F21" s="171"/>
      <c r="G21" s="171"/>
      <c r="H21" s="171"/>
    </row>
    <row r="22" spans="1:8">
      <c r="A22" s="207"/>
      <c r="B22" s="200"/>
      <c r="C22" s="171"/>
      <c r="D22" s="171"/>
      <c r="E22" s="171"/>
      <c r="F22" s="171"/>
      <c r="G22" s="171"/>
      <c r="H22" s="171"/>
    </row>
    <row r="23" spans="1:8">
      <c r="A23" s="207"/>
      <c r="B23" s="200"/>
      <c r="C23" s="171"/>
      <c r="D23" s="171"/>
      <c r="E23" s="171"/>
      <c r="F23" s="171"/>
      <c r="G23" s="171"/>
      <c r="H23" s="171"/>
    </row>
    <row r="24" spans="1:8">
      <c r="A24" s="207"/>
      <c r="B24" s="200"/>
      <c r="C24" s="171"/>
      <c r="D24" s="171"/>
      <c r="E24" s="171"/>
      <c r="F24" s="171"/>
      <c r="G24" s="171"/>
      <c r="H24" s="171"/>
    </row>
    <row r="25" spans="1:8">
      <c r="A25" s="207"/>
      <c r="B25" s="200"/>
      <c r="C25" s="171"/>
      <c r="D25" s="171"/>
      <c r="E25" s="171"/>
      <c r="F25" s="171"/>
      <c r="G25" s="171"/>
      <c r="H25" s="171"/>
    </row>
    <row r="26" spans="1:8">
      <c r="A26" s="207"/>
      <c r="B26" s="200"/>
      <c r="C26" s="171"/>
      <c r="D26" s="171"/>
      <c r="E26" s="171"/>
      <c r="F26" s="171"/>
      <c r="G26" s="171"/>
      <c r="H26" s="171"/>
    </row>
    <row r="27" spans="1:8">
      <c r="A27" s="207"/>
      <c r="B27" s="200"/>
      <c r="C27" s="171"/>
      <c r="D27" s="171"/>
      <c r="E27" s="171"/>
      <c r="F27" s="171"/>
      <c r="G27" s="171"/>
      <c r="H27" s="171"/>
    </row>
    <row r="28" spans="1:8">
      <c r="A28" s="207"/>
      <c r="B28" s="200"/>
      <c r="C28" s="171"/>
      <c r="D28" s="171"/>
      <c r="E28" s="171"/>
      <c r="F28" s="171"/>
      <c r="G28" s="171"/>
      <c r="H28" s="171"/>
    </row>
    <row r="32" spans="1:8">
      <c r="A32" s="2"/>
      <c r="B32" s="2"/>
      <c r="C32" s="2"/>
      <c r="D32" s="2"/>
      <c r="E32" s="2"/>
      <c r="F32" s="2"/>
    </row>
    <row r="33" spans="1:8">
      <c r="A33" s="2"/>
      <c r="B33" s="202"/>
      <c r="C33" s="202"/>
      <c r="D33" s="202"/>
      <c r="E33" s="202"/>
      <c r="F33" s="202"/>
    </row>
    <row r="34" spans="1:8">
      <c r="A34" s="2"/>
      <c r="B34" s="205"/>
      <c r="C34" s="205"/>
      <c r="D34" s="205"/>
      <c r="E34" s="205"/>
      <c r="F34" s="205"/>
    </row>
    <row r="35" spans="1:8">
      <c r="A35" s="2"/>
      <c r="B35" s="202"/>
      <c r="C35" s="202"/>
      <c r="D35" s="202"/>
      <c r="E35" s="202"/>
      <c r="F35" s="202"/>
    </row>
    <row r="36" spans="1:8">
      <c r="A36" s="2"/>
      <c r="B36" s="202"/>
      <c r="C36" s="2"/>
      <c r="D36" s="2"/>
      <c r="E36" s="2"/>
      <c r="F36" s="2"/>
    </row>
    <row r="37" spans="1:8">
      <c r="A37" s="2"/>
      <c r="B37" s="202"/>
      <c r="C37" s="2"/>
      <c r="D37" s="2"/>
      <c r="E37" s="2"/>
      <c r="F37" s="2"/>
    </row>
    <row r="38" spans="1:8">
      <c r="A38" s="2"/>
      <c r="B38" s="202"/>
      <c r="C38" s="2"/>
      <c r="D38" s="2"/>
      <c r="E38" s="2"/>
      <c r="F38" s="2"/>
    </row>
    <row r="39" spans="1:8">
      <c r="A39" s="2"/>
      <c r="B39" s="2"/>
      <c r="C39" s="2"/>
      <c r="D39" s="2"/>
      <c r="E39" s="2"/>
      <c r="F39" s="2"/>
    </row>
    <row r="40" spans="1:8">
      <c r="A40" s="2"/>
      <c r="B40" s="202"/>
      <c r="C40" s="2"/>
      <c r="D40" s="2"/>
      <c r="E40" s="2"/>
      <c r="F40" s="2"/>
    </row>
    <row r="42" spans="1:8" ht="15.6" customHeight="1">
      <c r="C42" s="238"/>
      <c r="D42" s="238"/>
      <c r="E42" s="238"/>
      <c r="F42" s="238"/>
      <c r="G42" s="238"/>
      <c r="H42" s="238"/>
    </row>
    <row r="43" spans="1:8">
      <c r="B43" s="170"/>
      <c r="C43" s="1"/>
      <c r="D43" s="1"/>
      <c r="E43" s="1"/>
      <c r="F43" s="1"/>
      <c r="G43" s="1"/>
      <c r="H43" s="1"/>
    </row>
    <row r="44" spans="1:8">
      <c r="A44" s="239"/>
      <c r="B44" s="1"/>
      <c r="C44" s="171"/>
      <c r="D44" s="171"/>
      <c r="E44" s="171"/>
      <c r="F44" s="171"/>
      <c r="G44" s="171"/>
      <c r="H44" s="171"/>
    </row>
    <row r="45" spans="1:8">
      <c r="A45" s="239"/>
      <c r="B45" s="1"/>
      <c r="C45" s="171"/>
      <c r="D45" s="171"/>
      <c r="E45" s="171"/>
      <c r="F45" s="171"/>
      <c r="G45" s="171"/>
      <c r="H45" s="171"/>
    </row>
    <row r="46" spans="1:8">
      <c r="A46" s="239"/>
      <c r="B46" s="1"/>
      <c r="C46" s="171"/>
      <c r="D46" s="171"/>
      <c r="E46" s="171"/>
      <c r="F46" s="171"/>
      <c r="G46" s="171"/>
      <c r="H46" s="171"/>
    </row>
    <row r="47" spans="1:8">
      <c r="A47" s="239"/>
      <c r="B47" s="1"/>
      <c r="C47" s="171"/>
      <c r="D47" s="171"/>
      <c r="E47" s="171"/>
      <c r="F47" s="171"/>
      <c r="G47" s="171"/>
      <c r="H47" s="171"/>
    </row>
    <row r="48" spans="1:8">
      <c r="A48" s="239"/>
      <c r="B48" s="1"/>
      <c r="C48" s="171"/>
      <c r="D48" s="171"/>
      <c r="E48" s="171"/>
      <c r="F48" s="171"/>
      <c r="G48" s="171"/>
      <c r="H48" s="171"/>
    </row>
    <row r="49" spans="1:8">
      <c r="A49" s="239"/>
      <c r="B49" s="1"/>
      <c r="C49" s="171"/>
      <c r="D49" s="171"/>
      <c r="E49" s="171"/>
      <c r="F49" s="171"/>
      <c r="G49" s="171"/>
      <c r="H49" s="171"/>
    </row>
    <row r="50" spans="1:8">
      <c r="A50" s="239"/>
      <c r="B50" s="1"/>
      <c r="C50" s="171"/>
      <c r="D50" s="171"/>
      <c r="E50" s="171"/>
      <c r="F50" s="171"/>
      <c r="G50" s="171"/>
      <c r="H50" s="171"/>
    </row>
    <row r="51" spans="1:8">
      <c r="A51" s="239"/>
      <c r="B51" s="1"/>
      <c r="C51" s="171"/>
      <c r="D51" s="171"/>
      <c r="E51" s="171"/>
      <c r="F51" s="171"/>
      <c r="G51" s="171"/>
      <c r="H51" s="171"/>
    </row>
    <row r="52" spans="1:8">
      <c r="A52" s="239"/>
      <c r="B52" s="1"/>
      <c r="C52" s="171"/>
      <c r="D52" s="171"/>
      <c r="E52" s="171"/>
      <c r="F52" s="171"/>
      <c r="G52" s="171"/>
      <c r="H52" s="171"/>
    </row>
    <row r="53" spans="1:8">
      <c r="A53" s="204"/>
      <c r="B53" s="1"/>
      <c r="C53" s="171"/>
      <c r="D53" s="171"/>
      <c r="E53" s="171"/>
      <c r="F53" s="171"/>
      <c r="G53" s="171"/>
      <c r="H53" s="171"/>
    </row>
    <row r="54" spans="1:8">
      <c r="C54" s="238"/>
      <c r="D54" s="238"/>
      <c r="E54" s="238"/>
      <c r="F54" s="238"/>
      <c r="G54" s="238"/>
      <c r="H54" s="238"/>
    </row>
    <row r="55" spans="1:8" ht="15.6" customHeight="1">
      <c r="B55" s="170"/>
      <c r="C55" s="1"/>
      <c r="D55" s="1"/>
      <c r="E55" s="1"/>
      <c r="F55" s="1"/>
      <c r="G55" s="1"/>
      <c r="H55" s="1"/>
    </row>
    <row r="56" spans="1:8">
      <c r="A56" s="239"/>
      <c r="B56" s="1"/>
      <c r="C56" s="171"/>
      <c r="D56" s="171"/>
      <c r="E56" s="171"/>
      <c r="F56" s="171"/>
      <c r="G56" s="171"/>
      <c r="H56" s="171"/>
    </row>
    <row r="57" spans="1:8">
      <c r="A57" s="239"/>
      <c r="B57" s="1"/>
      <c r="C57" s="171"/>
      <c r="D57" s="171"/>
      <c r="E57" s="171"/>
      <c r="F57" s="171"/>
      <c r="G57" s="171"/>
      <c r="H57" s="171"/>
    </row>
    <row r="58" spans="1:8">
      <c r="A58" s="239"/>
      <c r="B58" s="1"/>
      <c r="C58" s="171"/>
      <c r="D58" s="171"/>
      <c r="E58" s="171"/>
      <c r="F58" s="171"/>
      <c r="G58" s="171"/>
      <c r="H58" s="171"/>
    </row>
    <row r="59" spans="1:8">
      <c r="A59" s="239"/>
      <c r="B59" s="1"/>
      <c r="C59" s="171"/>
      <c r="D59" s="171"/>
      <c r="E59" s="171"/>
      <c r="F59" s="171"/>
      <c r="G59" s="171"/>
      <c r="H59" s="171"/>
    </row>
    <row r="60" spans="1:8">
      <c r="A60" s="239"/>
      <c r="B60" s="1"/>
      <c r="C60" s="171"/>
      <c r="D60" s="171"/>
      <c r="E60" s="171"/>
      <c r="F60" s="171"/>
      <c r="G60" s="171"/>
      <c r="H60" s="171"/>
    </row>
    <row r="61" spans="1:8">
      <c r="A61" s="239"/>
      <c r="B61" s="1"/>
      <c r="C61" s="171"/>
      <c r="D61" s="171"/>
      <c r="E61" s="171"/>
      <c r="F61" s="171"/>
      <c r="G61" s="171"/>
      <c r="H61" s="171"/>
    </row>
    <row r="62" spans="1:8">
      <c r="A62" s="239"/>
      <c r="B62" s="1"/>
      <c r="C62" s="171"/>
      <c r="D62" s="171"/>
      <c r="E62" s="171"/>
      <c r="F62" s="171"/>
      <c r="G62" s="171"/>
      <c r="H62" s="171"/>
    </row>
    <row r="63" spans="1:8">
      <c r="A63" s="239"/>
      <c r="B63" s="1"/>
      <c r="C63" s="171"/>
      <c r="D63" s="171"/>
      <c r="E63" s="171"/>
      <c r="F63" s="171"/>
      <c r="G63" s="171"/>
      <c r="H63" s="171"/>
    </row>
    <row r="64" spans="1:8">
      <c r="A64" s="239"/>
      <c r="B64" s="1"/>
      <c r="C64" s="171"/>
      <c r="D64" s="171"/>
      <c r="E64" s="171"/>
      <c r="F64" s="171"/>
      <c r="G64" s="171"/>
      <c r="H64" s="171"/>
    </row>
  </sheetData>
  <mergeCells count="4">
    <mergeCell ref="C42:H42"/>
    <mergeCell ref="A44:A52"/>
    <mergeCell ref="A56:A64"/>
    <mergeCell ref="C54:H54"/>
  </mergeCells>
  <conditionalFormatting sqref="C20:H2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4:H5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6:H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:H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E9B8F-4925-495D-B600-9DDB1BCD9CC7}">
  <dimension ref="A1:Q10001"/>
  <sheetViews>
    <sheetView topLeftCell="N1" workbookViewId="0">
      <selection activeCell="AF14" sqref="AF14"/>
    </sheetView>
  </sheetViews>
  <sheetFormatPr defaultColWidth="8.875" defaultRowHeight="15.6"/>
  <cols>
    <col min="1" max="1" width="18" bestFit="1" customWidth="1"/>
    <col min="2" max="2" width="17.25" bestFit="1" customWidth="1"/>
    <col min="3" max="3" width="17.875" bestFit="1" customWidth="1"/>
    <col min="4" max="5" width="17.375" bestFit="1" customWidth="1"/>
    <col min="6" max="6" width="16.25" bestFit="1" customWidth="1"/>
    <col min="7" max="7" width="17.25" bestFit="1" customWidth="1"/>
    <col min="8" max="9" width="15.75" bestFit="1" customWidth="1"/>
    <col min="10" max="10" width="16.25" bestFit="1" customWidth="1"/>
    <col min="11" max="11" width="15.75" bestFit="1" customWidth="1"/>
    <col min="12" max="13" width="17.25" bestFit="1" customWidth="1"/>
    <col min="14" max="15" width="15.75" bestFit="1" customWidth="1"/>
    <col min="16" max="16" width="17.25" bestFit="1" customWidth="1"/>
  </cols>
  <sheetData>
    <row r="1" spans="1:17">
      <c r="A1" t="s">
        <v>398</v>
      </c>
      <c r="B1" s="201" t="s">
        <v>399</v>
      </c>
      <c r="C1" t="s">
        <v>400</v>
      </c>
      <c r="D1" s="201" t="s">
        <v>401</v>
      </c>
      <c r="E1" t="s">
        <v>402</v>
      </c>
      <c r="F1" t="s">
        <v>385</v>
      </c>
      <c r="G1" t="s">
        <v>403</v>
      </c>
      <c r="H1" t="s">
        <v>404</v>
      </c>
      <c r="I1" t="s">
        <v>405</v>
      </c>
      <c r="J1" t="s">
        <v>406</v>
      </c>
      <c r="K1" t="s">
        <v>407</v>
      </c>
      <c r="L1" t="s">
        <v>387</v>
      </c>
      <c r="M1" t="s">
        <v>408</v>
      </c>
      <c r="N1" t="s">
        <v>390</v>
      </c>
      <c r="O1" t="s">
        <v>152</v>
      </c>
      <c r="P1" t="s">
        <v>409</v>
      </c>
      <c r="Q1" t="s">
        <v>410</v>
      </c>
    </row>
    <row r="2" spans="1:17">
      <c r="A2" s="222">
        <v>1195863983.6363699</v>
      </c>
      <c r="B2" s="223">
        <v>126618828.64633501</v>
      </c>
      <c r="C2" s="223">
        <v>398941980.79323</v>
      </c>
      <c r="D2" s="222">
        <v>-257535912.40583101</v>
      </c>
      <c r="E2" s="222">
        <v>729312278.41221297</v>
      </c>
      <c r="F2" s="224">
        <f>E2*(1+'Projections+Sensitivity'!$B$64)/('Projections+Sensitivity'!$B$63-'Projections+Sensitivity'!$B$64)</f>
        <v>6416558355.3667097</v>
      </c>
      <c r="G2" s="170">
        <f>A2/'Projections+Sensitivity'!B$67</f>
        <v>1060449527.0699037</v>
      </c>
      <c r="H2" s="170">
        <f>B2/'Projections+Sensitivity'!C$67</f>
        <v>99566840.142700136</v>
      </c>
      <c r="I2" s="170">
        <f>C2/'Projections+Sensitivity'!D$67</f>
        <v>278185435.88001674</v>
      </c>
      <c r="J2" s="170">
        <f>D2/'Projections+Sensitivity'!E$67</f>
        <v>-159246781.75473648</v>
      </c>
      <c r="K2" s="170">
        <f>E2/'Projections+Sensitivity'!F$67</f>
        <v>399902949.95295763</v>
      </c>
      <c r="L2" s="170">
        <f>F2/'Projections+Sensitivity'!F$67</f>
        <v>3518383949.9355335</v>
      </c>
      <c r="M2" s="170">
        <f>SUM(G2:L2)</f>
        <v>5197241921.2263756</v>
      </c>
      <c r="N2" s="171">
        <f>'Projections+Sensitivity'!$B$72</f>
        <v>418000000</v>
      </c>
      <c r="O2" s="171">
        <f>'Projections+Sensitivity'!$B$73</f>
        <v>634000000</v>
      </c>
      <c r="P2" s="170">
        <f t="shared" ref="P2:P65" si="0">M2+N2-O2</f>
        <v>4981241921.2263756</v>
      </c>
      <c r="Q2" s="170">
        <f>P2/'Projections+Sensitivity'!$B$75</f>
        <v>36.898088305380561</v>
      </c>
    </row>
    <row r="3" spans="1:17">
      <c r="A3" s="222">
        <v>14830021.050951799</v>
      </c>
      <c r="B3" s="223">
        <v>1045601764.56431</v>
      </c>
      <c r="C3" s="223">
        <v>709591273.39119399</v>
      </c>
      <c r="D3" s="222">
        <v>388247770.06252098</v>
      </c>
      <c r="E3" s="222">
        <v>294536691.31461298</v>
      </c>
      <c r="F3" s="224">
        <f>E3*(1+'Projections+Sensitivity'!$B$64)/('Projections+Sensitivity'!$B$63-'Projections+Sensitivity'!$B$64)</f>
        <v>2591361647.8957076</v>
      </c>
      <c r="G3" s="170">
        <f>A3/'Projections+Sensitivity'!B$67</f>
        <v>13150733.716469677</v>
      </c>
      <c r="H3" s="170">
        <f>B3/'Projections+Sensitivity'!C$67</f>
        <v>822209973.49522722</v>
      </c>
      <c r="I3" s="170">
        <f>C3/'Projections+Sensitivity'!D$67</f>
        <v>494803673.6883201</v>
      </c>
      <c r="J3" s="170">
        <f>D3/'Projections+Sensitivity'!E$67</f>
        <v>240072179.94700739</v>
      </c>
      <c r="K3" s="170">
        <f>E3/'Projections+Sensitivity'!F$67</f>
        <v>161502959.99750575</v>
      </c>
      <c r="L3" s="170">
        <f>F3/'Projections+Sensitivity'!F$67</f>
        <v>1420918306.2769306</v>
      </c>
      <c r="M3" s="170">
        <f t="shared" ref="M3:M66" si="1">SUM(G3:L3)</f>
        <v>3152657827.1214609</v>
      </c>
      <c r="N3" s="171">
        <f>'Projections+Sensitivity'!$B$72</f>
        <v>418000000</v>
      </c>
      <c r="O3" s="171">
        <f>'Projections+Sensitivity'!$B$73</f>
        <v>634000000</v>
      </c>
      <c r="P3" s="170">
        <f t="shared" si="0"/>
        <v>2936657827.1214609</v>
      </c>
      <c r="Q3" s="170">
        <f>P3/'Projections+Sensitivity'!$B$75</f>
        <v>21.75302094164045</v>
      </c>
    </row>
    <row r="4" spans="1:17">
      <c r="A4" s="222">
        <v>97339195.830002606</v>
      </c>
      <c r="B4" s="223">
        <v>82551709.0532673</v>
      </c>
      <c r="C4" s="223">
        <v>384083015.498043</v>
      </c>
      <c r="D4" s="222">
        <v>722836466.34884095</v>
      </c>
      <c r="E4" s="222">
        <v>765366770.96942902</v>
      </c>
      <c r="F4" s="224">
        <f>E4*(1+'Projections+Sensitivity'!$B$64)/('Projections+Sensitivity'!$B$63-'Projections+Sensitivity'!$B$64)</f>
        <v>6733769188.5233574</v>
      </c>
      <c r="G4" s="170">
        <f>A4/'Projections+Sensitivity'!B$67</f>
        <v>86316927.004867837</v>
      </c>
      <c r="H4" s="170">
        <f>B4/'Projections+Sensitivity'!C$67</f>
        <v>64914617.412639193</v>
      </c>
      <c r="I4" s="170">
        <f>C4/'Projections+Sensitivity'!D$67</f>
        <v>267824160.46560997</v>
      </c>
      <c r="J4" s="170">
        <f>D4/'Projections+Sensitivity'!E$67</f>
        <v>446964386.15375239</v>
      </c>
      <c r="K4" s="170">
        <f>E4/'Projections+Sensitivity'!F$67</f>
        <v>419672667.75351042</v>
      </c>
      <c r="L4" s="170">
        <f>F4/'Projections+Sensitivity'!F$67</f>
        <v>3692319795.6511054</v>
      </c>
      <c r="M4" s="170">
        <f t="shared" si="1"/>
        <v>4978012554.4414854</v>
      </c>
      <c r="N4" s="171">
        <f>'Projections+Sensitivity'!$B$72</f>
        <v>418000000</v>
      </c>
      <c r="O4" s="171">
        <f>'Projections+Sensitivity'!$B$73</f>
        <v>634000000</v>
      </c>
      <c r="P4" s="170">
        <f t="shared" si="0"/>
        <v>4762012554.4414854</v>
      </c>
      <c r="Q4" s="170">
        <f>P4/'Projections+Sensitivity'!$B$75</f>
        <v>35.274167069936929</v>
      </c>
    </row>
    <row r="5" spans="1:17">
      <c r="A5" s="222">
        <v>105126734.788206</v>
      </c>
      <c r="B5" s="223">
        <v>988738007.67024004</v>
      </c>
      <c r="C5" s="223">
        <v>134855448.74847499</v>
      </c>
      <c r="D5" s="222">
        <v>1175890181.67046</v>
      </c>
      <c r="E5" s="222">
        <v>612992154.714082</v>
      </c>
      <c r="F5" s="224">
        <f>E5*(1+'Projections+Sensitivity'!$B$64)/('Projections+Sensitivity'!$B$63-'Projections+Sensitivity'!$B$64)</f>
        <v>5393162913.242157</v>
      </c>
      <c r="G5" s="170">
        <f>A5/'Projections+Sensitivity'!B$67</f>
        <v>93222638.790043861</v>
      </c>
      <c r="H5" s="170">
        <f>B5/'Projections+Sensitivity'!C$67</f>
        <v>777495102.46763861</v>
      </c>
      <c r="I5" s="170">
        <f>C5/'Projections+Sensitivity'!D$67</f>
        <v>94035783.640262097</v>
      </c>
      <c r="J5" s="170">
        <f>D5/'Projections+Sensitivity'!E$67</f>
        <v>727109184.03072941</v>
      </c>
      <c r="K5" s="170">
        <f>E5/'Projections+Sensitivity'!F$67</f>
        <v>336121272.36068231</v>
      </c>
      <c r="L5" s="170">
        <f>F5/'Projections+Sensitivity'!F$67</f>
        <v>2957226722.2456088</v>
      </c>
      <c r="M5" s="170">
        <f t="shared" si="1"/>
        <v>4985210703.5349655</v>
      </c>
      <c r="N5" s="171">
        <f>'Projections+Sensitivity'!$B$72</f>
        <v>418000000</v>
      </c>
      <c r="O5" s="171">
        <f>'Projections+Sensitivity'!$B$73</f>
        <v>634000000</v>
      </c>
      <c r="P5" s="170">
        <f t="shared" si="0"/>
        <v>4769210703.5349655</v>
      </c>
      <c r="Q5" s="170">
        <f>P5/'Projections+Sensitivity'!$B$75</f>
        <v>35.327486692851593</v>
      </c>
    </row>
    <row r="6" spans="1:17">
      <c r="A6" s="222">
        <v>376806468.44625401</v>
      </c>
      <c r="B6" s="223">
        <v>840492123.93736196</v>
      </c>
      <c r="C6" s="223">
        <v>335554028.86231703</v>
      </c>
      <c r="D6" s="222">
        <v>1079236615.91188</v>
      </c>
      <c r="E6" s="222">
        <v>1039328609.32504</v>
      </c>
      <c r="F6" s="224">
        <f>E6*(1+'Projections+Sensitivity'!$B$64)/('Projections+Sensitivity'!$B$63-'Projections+Sensitivity'!$B$64)</f>
        <v>9144111335.4832706</v>
      </c>
      <c r="G6" s="170">
        <f>A6/'Projections+Sensitivity'!B$67</f>
        <v>334138536.42925119</v>
      </c>
      <c r="H6" s="170">
        <f>B6/'Projections+Sensitivity'!C$67</f>
        <v>660921806.337466</v>
      </c>
      <c r="I6" s="170">
        <f>C6/'Projections+Sensitivity'!D$67</f>
        <v>233984509.71430945</v>
      </c>
      <c r="J6" s="170">
        <f>D6/'Projections+Sensitivity'!E$67</f>
        <v>667343657.94006538</v>
      </c>
      <c r="K6" s="170">
        <f>E6/'Projections+Sensitivity'!F$67</f>
        <v>569893842.6546973</v>
      </c>
      <c r="L6" s="170">
        <f>F6/'Projections+Sensitivity'!F$67</f>
        <v>5013979890.3690081</v>
      </c>
      <c r="M6" s="170">
        <f t="shared" si="1"/>
        <v>7480262243.4447975</v>
      </c>
      <c r="N6" s="171">
        <f>'Projections+Sensitivity'!$B$72</f>
        <v>418000000</v>
      </c>
      <c r="O6" s="171">
        <f>'Projections+Sensitivity'!$B$73</f>
        <v>634000000</v>
      </c>
      <c r="P6" s="170">
        <f t="shared" si="0"/>
        <v>7264262243.4447975</v>
      </c>
      <c r="Q6" s="170">
        <f>P6/'Projections+Sensitivity'!$B$75</f>
        <v>53.809349951442947</v>
      </c>
    </row>
    <row r="7" spans="1:17">
      <c r="A7" s="222">
        <v>-160464878.14712799</v>
      </c>
      <c r="B7" s="223">
        <v>303142918.54558098</v>
      </c>
      <c r="C7" s="223">
        <v>893720784.56167901</v>
      </c>
      <c r="D7" s="222">
        <v>137022292.38191599</v>
      </c>
      <c r="E7" s="222">
        <v>747152060.28588498</v>
      </c>
      <c r="F7" s="224">
        <f>E7*(1+'Projections+Sensitivity'!$B$64)/('Projections+Sensitivity'!$B$63-'Projections+Sensitivity'!$B$64)</f>
        <v>6573514442.3924789</v>
      </c>
      <c r="G7" s="170">
        <f>A7/'Projections+Sensitivity'!B$67</f>
        <v>-142294530.54102027</v>
      </c>
      <c r="H7" s="170">
        <f>B7/'Projections+Sensitivity'!C$67</f>
        <v>238376731.4379833</v>
      </c>
      <c r="I7" s="170">
        <f>C7/'Projections+Sensitivity'!D$67</f>
        <v>623198655.3883884</v>
      </c>
      <c r="J7" s="170">
        <f>D7/'Projections+Sensitivity'!E$67</f>
        <v>84727442.035701975</v>
      </c>
      <c r="K7" s="170">
        <f>E7/'Projections+Sensitivity'!F$67</f>
        <v>409685016.71499074</v>
      </c>
      <c r="L7" s="170">
        <f>F7/'Projections+Sensitivity'!F$67</f>
        <v>3604447497.8458042</v>
      </c>
      <c r="M7" s="170">
        <f t="shared" si="1"/>
        <v>4818140812.8818483</v>
      </c>
      <c r="N7" s="171">
        <f>'Projections+Sensitivity'!$B$72</f>
        <v>418000000</v>
      </c>
      <c r="O7" s="171">
        <f>'Projections+Sensitivity'!$B$73</f>
        <v>634000000</v>
      </c>
      <c r="P7" s="170">
        <f t="shared" si="0"/>
        <v>4602140812.8818483</v>
      </c>
      <c r="Q7" s="170">
        <f>P7/'Projections+Sensitivity'!$B$75</f>
        <v>34.089931947272952</v>
      </c>
    </row>
    <row r="8" spans="1:17">
      <c r="A8" s="222">
        <v>253828647.22051799</v>
      </c>
      <c r="B8" s="223">
        <v>-153435578.503681</v>
      </c>
      <c r="C8" s="223">
        <v>821302238.695225</v>
      </c>
      <c r="D8" s="222">
        <v>449400262.56384403</v>
      </c>
      <c r="E8" s="222">
        <v>456625257.78443098</v>
      </c>
      <c r="F8" s="224">
        <f>E8*(1+'Projections+Sensitivity'!$B$64)/('Projections+Sensitivity'!$B$63-'Projections+Sensitivity'!$B$64)</f>
        <v>4017432175.2637906</v>
      </c>
      <c r="G8" s="170">
        <f>A8/'Projections+Sensitivity'!B$67</f>
        <v>225086190.89212394</v>
      </c>
      <c r="H8" s="170">
        <f>B8/'Projections+Sensitivity'!C$67</f>
        <v>-120654217.70525058</v>
      </c>
      <c r="I8" s="170">
        <f>C8/'Projections+Sensitivity'!D$67</f>
        <v>572700623.80093825</v>
      </c>
      <c r="J8" s="170">
        <f>D8/'Projections+Sensitivity'!E$67</f>
        <v>277885693.16209036</v>
      </c>
      <c r="K8" s="170">
        <f>E8/'Projections+Sensitivity'!F$67</f>
        <v>250380794.36777762</v>
      </c>
      <c r="L8" s="170">
        <f>F8/'Projections+Sensitivity'!F$67</f>
        <v>2202873893.2266598</v>
      </c>
      <c r="M8" s="170">
        <f t="shared" si="1"/>
        <v>3408272977.744339</v>
      </c>
      <c r="N8" s="171">
        <f>'Projections+Sensitivity'!$B$72</f>
        <v>418000000</v>
      </c>
      <c r="O8" s="171">
        <f>'Projections+Sensitivity'!$B$73</f>
        <v>634000000</v>
      </c>
      <c r="P8" s="170">
        <f t="shared" si="0"/>
        <v>3192272977.744339</v>
      </c>
      <c r="Q8" s="170">
        <f>P8/'Projections+Sensitivity'!$B$75</f>
        <v>23.646466501809918</v>
      </c>
    </row>
    <row r="9" spans="1:17">
      <c r="A9" s="222">
        <v>-350729860.406865</v>
      </c>
      <c r="B9" s="223">
        <v>298870342.220815</v>
      </c>
      <c r="C9" s="223">
        <v>254109729.20678401</v>
      </c>
      <c r="D9" s="222">
        <v>195381957.15141201</v>
      </c>
      <c r="E9" s="222">
        <v>470547271.23020798</v>
      </c>
      <c r="F9" s="224">
        <f>E9*(1+'Projections+Sensitivity'!$B$64)/('Projections+Sensitivity'!$B$63-'Projections+Sensitivity'!$B$64)</f>
        <v>4139919365.3787184</v>
      </c>
      <c r="G9" s="170">
        <f>A9/'Projections+Sensitivity'!B$67</f>
        <v>-311014730.51039529</v>
      </c>
      <c r="H9" s="170">
        <f>B9/'Projections+Sensitivity'!C$67</f>
        <v>235016986.85281041</v>
      </c>
      <c r="I9" s="170">
        <f>C9/'Projections+Sensitivity'!D$67</f>
        <v>177192747.77797922</v>
      </c>
      <c r="J9" s="170">
        <f>D9/'Projections+Sensitivity'!E$67</f>
        <v>120814016.18378608</v>
      </c>
      <c r="K9" s="170">
        <f>E9/'Projections+Sensitivity'!F$67</f>
        <v>258014635.74279445</v>
      </c>
      <c r="L9" s="170">
        <f>F9/'Projections+Sensitivity'!F$67</f>
        <v>2270037151.1455441</v>
      </c>
      <c r="M9" s="170">
        <f t="shared" si="1"/>
        <v>2750060807.1925192</v>
      </c>
      <c r="N9" s="171">
        <f>'Projections+Sensitivity'!$B$72</f>
        <v>418000000</v>
      </c>
      <c r="O9" s="171">
        <f>'Projections+Sensitivity'!$B$73</f>
        <v>634000000</v>
      </c>
      <c r="P9" s="170">
        <f t="shared" si="0"/>
        <v>2534060807.1925192</v>
      </c>
      <c r="Q9" s="170">
        <f>P9/'Projections+Sensitivity'!$B$75</f>
        <v>18.770820794018661</v>
      </c>
    </row>
    <row r="10" spans="1:17">
      <c r="A10" s="222">
        <v>227365596.68873301</v>
      </c>
      <c r="B10" s="223">
        <v>28881696.671015002</v>
      </c>
      <c r="C10" s="223">
        <v>266497434.40340799</v>
      </c>
      <c r="D10" s="222">
        <v>718733841.12712002</v>
      </c>
      <c r="E10" s="222">
        <v>44000371.106717303</v>
      </c>
      <c r="F10" s="224">
        <f>E10*(1+'Projections+Sensitivity'!$B$64)/('Projections+Sensitivity'!$B$63-'Projections+Sensitivity'!$B$64)</f>
        <v>387119423.6283887</v>
      </c>
      <c r="G10" s="170">
        <f>A10/'Projections+Sensitivity'!B$67</f>
        <v>201619701.55449414</v>
      </c>
      <c r="H10" s="170">
        <f>B10/'Projections+Sensitivity'!C$67</f>
        <v>22711150.515576512</v>
      </c>
      <c r="I10" s="170">
        <f>C10/'Projections+Sensitivity'!D$67</f>
        <v>185830793.74853373</v>
      </c>
      <c r="J10" s="170">
        <f>D10/'Projections+Sensitivity'!E$67</f>
        <v>444427536.60449284</v>
      </c>
      <c r="K10" s="170">
        <f>E10/'Projections+Sensitivity'!F$67</f>
        <v>24126672.106644288</v>
      </c>
      <c r="L10" s="170">
        <f>F10/'Projections+Sensitivity'!F$67</f>
        <v>212268741.49180496</v>
      </c>
      <c r="M10" s="170">
        <f t="shared" si="1"/>
        <v>1090984596.0215464</v>
      </c>
      <c r="N10" s="171">
        <f>'Projections+Sensitivity'!$B$72</f>
        <v>418000000</v>
      </c>
      <c r="O10" s="171">
        <f>'Projections+Sensitivity'!$B$73</f>
        <v>634000000</v>
      </c>
      <c r="P10" s="170">
        <f t="shared" si="0"/>
        <v>874984596.02154636</v>
      </c>
      <c r="Q10" s="170">
        <f>P10/'Projections+Sensitivity'!$B$75</f>
        <v>6.4813673779373806</v>
      </c>
    </row>
    <row r="11" spans="1:17">
      <c r="A11" s="222">
        <v>404242154.10237801</v>
      </c>
      <c r="B11" s="223">
        <v>983960643.02248597</v>
      </c>
      <c r="C11" s="223">
        <v>282455430.932024</v>
      </c>
      <c r="D11" s="222">
        <v>426645871.02569199</v>
      </c>
      <c r="E11" s="222">
        <v>348560080.52018797</v>
      </c>
      <c r="F11" s="224">
        <f>E11*(1+'Projections+Sensitivity'!$B$64)/('Projections+Sensitivity'!$B$63-'Projections+Sensitivity'!$B$64)</f>
        <v>3066664532.0689173</v>
      </c>
      <c r="G11" s="170">
        <f>A11/'Projections+Sensitivity'!B$67</f>
        <v>358467523.90356749</v>
      </c>
      <c r="H11" s="170">
        <f>B11/'Projections+Sensitivity'!C$67</f>
        <v>773738417.08939266</v>
      </c>
      <c r="I11" s="170">
        <f>C11/'Projections+Sensitivity'!D$67</f>
        <v>196958432.43739283</v>
      </c>
      <c r="J11" s="170">
        <f>D11/'Projections+Sensitivity'!E$67</f>
        <v>263815563.72116089</v>
      </c>
      <c r="K11" s="170">
        <f>E11/'Projections+Sensitivity'!F$67</f>
        <v>191125541.91371942</v>
      </c>
      <c r="L11" s="170">
        <f>F11/'Projections+Sensitivity'!F$67</f>
        <v>1681540581.7113004</v>
      </c>
      <c r="M11" s="170">
        <f t="shared" si="1"/>
        <v>3465646060.7765341</v>
      </c>
      <c r="N11" s="171">
        <f>'Projections+Sensitivity'!$B$72</f>
        <v>418000000</v>
      </c>
      <c r="O11" s="171">
        <f>'Projections+Sensitivity'!$B$73</f>
        <v>634000000</v>
      </c>
      <c r="P11" s="170">
        <f t="shared" si="0"/>
        <v>3249646060.7765341</v>
      </c>
      <c r="Q11" s="170">
        <f>P11/'Projections+Sensitivity'!$B$75</f>
        <v>24.071452302048399</v>
      </c>
    </row>
    <row r="12" spans="1:17">
      <c r="A12" s="222">
        <v>393417803.90681499</v>
      </c>
      <c r="B12" s="223">
        <v>1057203300.95219</v>
      </c>
      <c r="C12" s="223">
        <v>1326119769.29776</v>
      </c>
      <c r="D12" s="222">
        <v>-3033361.4695375501</v>
      </c>
      <c r="E12" s="222">
        <v>189411885.142203</v>
      </c>
      <c r="F12" s="224">
        <f>E12*(1+'Projections+Sensitivity'!$B$64)/('Projections+Sensitivity'!$B$63-'Projections+Sensitivity'!$B$64)</f>
        <v>1666463667.4717057</v>
      </c>
      <c r="G12" s="170">
        <f>A12/'Projections+Sensitivity'!B$67</f>
        <v>348868876.22892177</v>
      </c>
      <c r="H12" s="170">
        <f>B12/'Projections+Sensitivity'!C$67</f>
        <v>831332853.01710486</v>
      </c>
      <c r="I12" s="170">
        <f>C12/'Projections+Sensitivity'!D$67</f>
        <v>924713927.8691448</v>
      </c>
      <c r="J12" s="170">
        <f>D12/'Projections+Sensitivity'!E$67</f>
        <v>-1875672.5903200128</v>
      </c>
      <c r="K12" s="170">
        <f>E12/'Projections+Sensitivity'!F$67</f>
        <v>103859997.79055595</v>
      </c>
      <c r="L12" s="170">
        <f>F12/'Projections+Sensitivity'!F$67</f>
        <v>913770076.73891354</v>
      </c>
      <c r="M12" s="170">
        <f t="shared" si="1"/>
        <v>3120670059.0543208</v>
      </c>
      <c r="N12" s="171">
        <f>'Projections+Sensitivity'!$B$72</f>
        <v>418000000</v>
      </c>
      <c r="O12" s="171">
        <f>'Projections+Sensitivity'!$B$73</f>
        <v>634000000</v>
      </c>
      <c r="P12" s="170">
        <f t="shared" si="0"/>
        <v>2904670059.0543208</v>
      </c>
      <c r="Q12" s="170">
        <f>P12/'Projections+Sensitivity'!$B$75</f>
        <v>21.516074511513487</v>
      </c>
    </row>
    <row r="13" spans="1:17">
      <c r="A13" s="222">
        <v>103512788.708029</v>
      </c>
      <c r="B13" s="223">
        <v>296075159.26493198</v>
      </c>
      <c r="C13" s="223">
        <v>396458618.17518198</v>
      </c>
      <c r="D13" s="222">
        <v>373984282.43108898</v>
      </c>
      <c r="E13" s="222">
        <v>691011687.46677005</v>
      </c>
      <c r="F13" s="224">
        <f>E13*(1+'Projections+Sensitivity'!$B$64)/('Projections+Sensitivity'!$B$63-'Projections+Sensitivity'!$B$64)</f>
        <v>6079586136.3036976</v>
      </c>
      <c r="G13" s="170">
        <f>A13/'Projections+Sensitivity'!B$67</f>
        <v>91791448.971753925</v>
      </c>
      <c r="H13" s="170">
        <f>B13/'Projections+Sensitivity'!C$67</f>
        <v>232818991.99285668</v>
      </c>
      <c r="I13" s="170">
        <f>C13/'Projections+Sensitivity'!D$67</f>
        <v>276453767.25247294</v>
      </c>
      <c r="J13" s="170">
        <f>D13/'Projections+Sensitivity'!E$67</f>
        <v>231252382.81391984</v>
      </c>
      <c r="K13" s="170">
        <f>E13/'Projections+Sensitivity'!F$67</f>
        <v>378901631.64611411</v>
      </c>
      <c r="L13" s="170">
        <f>F13/'Projections+Sensitivity'!F$67</f>
        <v>3333612366.5626731</v>
      </c>
      <c r="M13" s="170">
        <f t="shared" si="1"/>
        <v>4544830589.23979</v>
      </c>
      <c r="N13" s="171">
        <f>'Projections+Sensitivity'!$B$72</f>
        <v>418000000</v>
      </c>
      <c r="O13" s="171">
        <f>'Projections+Sensitivity'!$B$73</f>
        <v>634000000</v>
      </c>
      <c r="P13" s="170">
        <f t="shared" si="0"/>
        <v>4328830589.23979</v>
      </c>
      <c r="Q13" s="170">
        <f>P13/'Projections+Sensitivity'!$B$75</f>
        <v>32.065411772146589</v>
      </c>
    </row>
    <row r="14" spans="1:17">
      <c r="A14" s="222">
        <v>619892322.45165503</v>
      </c>
      <c r="B14" s="223">
        <v>415365220.88148999</v>
      </c>
      <c r="C14" s="223">
        <v>446975046.75714803</v>
      </c>
      <c r="D14" s="222">
        <v>427573706.61412102</v>
      </c>
      <c r="E14" s="222">
        <v>1163034715.2546401</v>
      </c>
      <c r="F14" s="224">
        <f>E14*(1+'Projections+Sensitivity'!$B$64)/('Projections+Sensitivity'!$B$63-'Projections+Sensitivity'!$B$64)</f>
        <v>10232489347.355726</v>
      </c>
      <c r="G14" s="170">
        <f>A14/'Projections+Sensitivity'!B$67</f>
        <v>549698401.46804583</v>
      </c>
      <c r="H14" s="170">
        <f>B14/'Projections+Sensitivity'!C$67</f>
        <v>326622848.99080616</v>
      </c>
      <c r="I14" s="170">
        <f>C14/'Projections+Sensitivity'!D$67</f>
        <v>311679277.17808676</v>
      </c>
      <c r="J14" s="170">
        <f>D14/'Projections+Sensitivity'!E$67</f>
        <v>264389288.87690538</v>
      </c>
      <c r="K14" s="170">
        <f>E14/'Projections+Sensitivity'!F$67</f>
        <v>637725467.25882757</v>
      </c>
      <c r="L14" s="170">
        <f>F14/'Projections+Sensitivity'!F$67</f>
        <v>5610768934.6441212</v>
      </c>
      <c r="M14" s="170">
        <f t="shared" si="1"/>
        <v>7700884218.4167929</v>
      </c>
      <c r="N14" s="171">
        <f>'Projections+Sensitivity'!$B$72</f>
        <v>418000000</v>
      </c>
      <c r="O14" s="171">
        <f>'Projections+Sensitivity'!$B$73</f>
        <v>634000000</v>
      </c>
      <c r="P14" s="170">
        <f t="shared" si="0"/>
        <v>7484884218.4167929</v>
      </c>
      <c r="Q14" s="170">
        <f>P14/'Projections+Sensitivity'!$B$75</f>
        <v>55.443586803087356</v>
      </c>
    </row>
    <row r="15" spans="1:17">
      <c r="A15" s="222">
        <v>511144580.612324</v>
      </c>
      <c r="B15" s="223">
        <v>783248314.24281299</v>
      </c>
      <c r="C15" s="223">
        <v>169605791.22501999</v>
      </c>
      <c r="D15" s="222">
        <v>354203043.67599499</v>
      </c>
      <c r="E15" s="222">
        <v>94656762.216098696</v>
      </c>
      <c r="F15" s="224">
        <f>E15*(1+'Projections+Sensitivity'!$B$64)/('Projections+Sensitivity'!$B$63-'Projections+Sensitivity'!$B$64)</f>
        <v>832799140.32432795</v>
      </c>
      <c r="G15" s="170">
        <f>A15/'Projections+Sensitivity'!B$67</f>
        <v>453264782.77775776</v>
      </c>
      <c r="H15" s="170">
        <f>B15/'Projections+Sensitivity'!C$67</f>
        <v>615908080.41731811</v>
      </c>
      <c r="I15" s="170">
        <f>C15/'Projections+Sensitivity'!D$67</f>
        <v>118267475.55094101</v>
      </c>
      <c r="J15" s="170">
        <f>D15/'Projections+Sensitivity'!E$67</f>
        <v>219020696.05053443</v>
      </c>
      <c r="K15" s="170">
        <f>E15/'Projections+Sensitivity'!F$67</f>
        <v>51903031.888650618</v>
      </c>
      <c r="L15" s="170">
        <f>F15/'Projections+Sensitivity'!F$67</f>
        <v>456647780.09640157</v>
      </c>
      <c r="M15" s="170">
        <f t="shared" si="1"/>
        <v>1915011846.7816038</v>
      </c>
      <c r="N15" s="171">
        <f>'Projections+Sensitivity'!$B$72</f>
        <v>418000000</v>
      </c>
      <c r="O15" s="171">
        <f>'Projections+Sensitivity'!$B$73</f>
        <v>634000000</v>
      </c>
      <c r="P15" s="170">
        <f t="shared" si="0"/>
        <v>1699011846.7816038</v>
      </c>
      <c r="Q15" s="170">
        <f>P15/'Projections+Sensitivity'!$B$75</f>
        <v>12.585272939122991</v>
      </c>
    </row>
    <row r="16" spans="1:17">
      <c r="A16" s="222">
        <v>484581897.50539303</v>
      </c>
      <c r="B16" s="223">
        <v>299682050.727391</v>
      </c>
      <c r="C16" s="223">
        <v>603659959.91139305</v>
      </c>
      <c r="D16" s="222">
        <v>1300165719.1851499</v>
      </c>
      <c r="E16" s="222">
        <v>1149358349.5479901</v>
      </c>
      <c r="F16" s="224">
        <f>E16*(1+'Projections+Sensitivity'!$B$64)/('Projections+Sensitivity'!$B$63-'Projections+Sensitivity'!$B$64)</f>
        <v>10112163389.266676</v>
      </c>
      <c r="G16" s="170">
        <f>A16/'Projections+Sensitivity'!B$67</f>
        <v>429709942.82614505</v>
      </c>
      <c r="H16" s="170">
        <f>B16/'Projections+Sensitivity'!C$67</f>
        <v>235655274.63339368</v>
      </c>
      <c r="I16" s="170">
        <f>C16/'Projections+Sensitivity'!D$67</f>
        <v>420936921.04642516</v>
      </c>
      <c r="J16" s="170">
        <f>D16/'Projections+Sensitivity'!E$67</f>
        <v>803954697.40079522</v>
      </c>
      <c r="K16" s="170">
        <f>E16/'Projections+Sensitivity'!F$67</f>
        <v>630226321.62174618</v>
      </c>
      <c r="L16" s="170">
        <f>F16/'Projections+Sensitivity'!F$67</f>
        <v>5544790742.5581656</v>
      </c>
      <c r="M16" s="170">
        <f t="shared" si="1"/>
        <v>8065273900.0866709</v>
      </c>
      <c r="N16" s="171">
        <f>'Projections+Sensitivity'!$B$72</f>
        <v>418000000</v>
      </c>
      <c r="O16" s="171">
        <f>'Projections+Sensitivity'!$B$73</f>
        <v>634000000</v>
      </c>
      <c r="P16" s="170">
        <f t="shared" si="0"/>
        <v>7849273900.0866709</v>
      </c>
      <c r="Q16" s="170">
        <f>P16/'Projections+Sensitivity'!$B$75</f>
        <v>58.142769630271637</v>
      </c>
    </row>
    <row r="17" spans="1:17">
      <c r="A17" s="222">
        <v>838965673.18858802</v>
      </c>
      <c r="B17" s="223">
        <v>400303877.20150799</v>
      </c>
      <c r="C17" s="223">
        <v>-48223717.3746337</v>
      </c>
      <c r="D17" s="222">
        <v>59678185.235666901</v>
      </c>
      <c r="E17" s="222">
        <v>643021446.66831398</v>
      </c>
      <c r="F17" s="224">
        <f>E17*(1+'Projections+Sensitivity'!$B$64)/('Projections+Sensitivity'!$B$63-'Projections+Sensitivity'!$B$64)</f>
        <v>5657363462.0306225</v>
      </c>
      <c r="G17" s="170">
        <f>A17/'Projections+Sensitivity'!B$67</f>
        <v>743964835.0771383</v>
      </c>
      <c r="H17" s="170">
        <f>B17/'Projections+Sensitivity'!C$67</f>
        <v>314779346.61006892</v>
      </c>
      <c r="I17" s="170">
        <f>C17/'Projections+Sensitivity'!D$67</f>
        <v>-33626784.052516706</v>
      </c>
      <c r="J17" s="170">
        <f>D17/'Projections+Sensitivity'!E$67</f>
        <v>36901878.464107394</v>
      </c>
      <c r="K17" s="170">
        <f>E17/'Projections+Sensitivity'!F$67</f>
        <v>352587198.95064777</v>
      </c>
      <c r="L17" s="170">
        <f>F17/'Projections+Sensitivity'!F$67</f>
        <v>3102095500.6373816</v>
      </c>
      <c r="M17" s="170">
        <f t="shared" si="1"/>
        <v>4516701975.6868267</v>
      </c>
      <c r="N17" s="171">
        <f>'Projections+Sensitivity'!$B$72</f>
        <v>418000000</v>
      </c>
      <c r="O17" s="171">
        <f>'Projections+Sensitivity'!$B$73</f>
        <v>634000000</v>
      </c>
      <c r="P17" s="170">
        <f t="shared" si="0"/>
        <v>4300701975.6868267</v>
      </c>
      <c r="Q17" s="170">
        <f>P17/'Projections+Sensitivity'!$B$75</f>
        <v>31.85705167175427</v>
      </c>
    </row>
    <row r="18" spans="1:17">
      <c r="A18" s="222">
        <v>515614472.68960297</v>
      </c>
      <c r="B18" s="223">
        <v>153056702.853356</v>
      </c>
      <c r="C18" s="223">
        <v>654350964.57554603</v>
      </c>
      <c r="D18" s="222">
        <v>378769179.70714903</v>
      </c>
      <c r="E18" s="222">
        <v>869991365.36903799</v>
      </c>
      <c r="F18" s="224">
        <f>E18*(1+'Projections+Sensitivity'!$B$64)/('Projections+Sensitivity'!$B$63-'Projections+Sensitivity'!$B$64)</f>
        <v>7654266258.4934626</v>
      </c>
      <c r="G18" s="170">
        <f>A18/'Projections+Sensitivity'!B$67</f>
        <v>457228523.64148909</v>
      </c>
      <c r="H18" s="170">
        <f>B18/'Projections+Sensitivity'!C$67</f>
        <v>120356288.46586993</v>
      </c>
      <c r="I18" s="170">
        <f>C18/'Projections+Sensitivity'!D$67</f>
        <v>456284164.27125412</v>
      </c>
      <c r="J18" s="170">
        <f>D18/'Projections+Sensitivity'!E$67</f>
        <v>234211113.83174706</v>
      </c>
      <c r="K18" s="170">
        <f>E18/'Projections+Sensitivity'!F$67</f>
        <v>477041349.42321241</v>
      </c>
      <c r="L18" s="170">
        <f>F18/'Projections+Sensitivity'!F$67</f>
        <v>4197054879.0991874</v>
      </c>
      <c r="M18" s="170">
        <f t="shared" si="1"/>
        <v>5942176318.7327595</v>
      </c>
      <c r="N18" s="171">
        <f>'Projections+Sensitivity'!$B$72</f>
        <v>418000000</v>
      </c>
      <c r="O18" s="171">
        <f>'Projections+Sensitivity'!$B$73</f>
        <v>634000000</v>
      </c>
      <c r="P18" s="170">
        <f t="shared" si="0"/>
        <v>5726176318.7327595</v>
      </c>
      <c r="Q18" s="170">
        <f>P18/'Projections+Sensitivity'!$B$75</f>
        <v>42.416120879501925</v>
      </c>
    </row>
    <row r="19" spans="1:17">
      <c r="A19" s="222">
        <v>445867454.87177497</v>
      </c>
      <c r="B19" s="223">
        <v>804445722.52180505</v>
      </c>
      <c r="C19" s="223">
        <v>296850255.31522501</v>
      </c>
      <c r="D19" s="222">
        <v>-449065319.66619802</v>
      </c>
      <c r="E19" s="222">
        <v>1044575152.91395</v>
      </c>
      <c r="F19" s="224">
        <f>E19*(1+'Projections+Sensitivity'!$B$64)/('Projections+Sensitivity'!$B$63-'Projections+Sensitivity'!$B$64)</f>
        <v>9190270921.8479862</v>
      </c>
      <c r="G19" s="170">
        <f>A19/'Projections+Sensitivity'!B$67</f>
        <v>395379355.95057374</v>
      </c>
      <c r="H19" s="170">
        <f>B19/'Projections+Sensitivity'!C$67</f>
        <v>632576683.21610916</v>
      </c>
      <c r="I19" s="170">
        <f>C19/'Projections+Sensitivity'!D$67</f>
        <v>206996058.6794216</v>
      </c>
      <c r="J19" s="170">
        <f>D19/'Projections+Sensitivity'!E$67</f>
        <v>-277678581.93622887</v>
      </c>
      <c r="K19" s="170">
        <f>E19/'Projections+Sensitivity'!F$67</f>
        <v>572770673.77404952</v>
      </c>
      <c r="L19" s="170">
        <f>F19/'Projections+Sensitivity'!F$67</f>
        <v>5039290522.456604</v>
      </c>
      <c r="M19" s="170">
        <f t="shared" si="1"/>
        <v>6569334712.1405296</v>
      </c>
      <c r="N19" s="171">
        <f>'Projections+Sensitivity'!$B$72</f>
        <v>418000000</v>
      </c>
      <c r="O19" s="171">
        <f>'Projections+Sensitivity'!$B$73</f>
        <v>634000000</v>
      </c>
      <c r="P19" s="170">
        <f t="shared" si="0"/>
        <v>6353334712.1405296</v>
      </c>
      <c r="Q19" s="170">
        <f>P19/'Projections+Sensitivity'!$B$75</f>
        <v>47.061738608448366</v>
      </c>
    </row>
    <row r="20" spans="1:17">
      <c r="A20" s="222">
        <v>273518269.51941103</v>
      </c>
      <c r="B20" s="223">
        <v>668146120.25635898</v>
      </c>
      <c r="C20" s="223">
        <v>-334735616.54570103</v>
      </c>
      <c r="D20" s="222">
        <v>337791324.82459801</v>
      </c>
      <c r="E20" s="222">
        <v>466291297.81020498</v>
      </c>
      <c r="F20" s="224">
        <f>E20*(1+'Projections+Sensitivity'!$B$64)/('Projections+Sensitivity'!$B$63-'Projections+Sensitivity'!$B$64)</f>
        <v>4102474908.9823551</v>
      </c>
      <c r="G20" s="170">
        <f>A20/'Projections+Sensitivity'!B$67</f>
        <v>242546245.66487068</v>
      </c>
      <c r="H20" s="170">
        <f>B20/'Projections+Sensitivity'!C$67</f>
        <v>525397357.23937905</v>
      </c>
      <c r="I20" s="170">
        <f>C20/'Projections+Sensitivity'!D$67</f>
        <v>-233413824.25630197</v>
      </c>
      <c r="J20" s="170">
        <f>D20/'Projections+Sensitivity'!E$67</f>
        <v>208872544.72773919</v>
      </c>
      <c r="K20" s="170">
        <f>E20/'Projections+Sensitivity'!F$67</f>
        <v>255680962.80740121</v>
      </c>
      <c r="L20" s="170">
        <f>F20/'Projections+Sensitivity'!F$67</f>
        <v>2249505276.0962291</v>
      </c>
      <c r="M20" s="170">
        <f t="shared" si="1"/>
        <v>3248588562.2793169</v>
      </c>
      <c r="N20" s="171">
        <f>'Projections+Sensitivity'!$B$72</f>
        <v>418000000</v>
      </c>
      <c r="O20" s="171">
        <f>'Projections+Sensitivity'!$B$73</f>
        <v>634000000</v>
      </c>
      <c r="P20" s="170">
        <f t="shared" si="0"/>
        <v>3032588562.2793169</v>
      </c>
      <c r="Q20" s="170">
        <f>P20/'Projections+Sensitivity'!$B$75</f>
        <v>22.463618979846792</v>
      </c>
    </row>
    <row r="21" spans="1:17">
      <c r="A21" s="222">
        <v>-418922846.59727597</v>
      </c>
      <c r="B21" s="223">
        <v>276720350.38920999</v>
      </c>
      <c r="C21" s="223">
        <v>113813642.9481</v>
      </c>
      <c r="D21" s="222">
        <v>547858390.67342305</v>
      </c>
      <c r="E21" s="222">
        <v>15335824.744011199</v>
      </c>
      <c r="F21" s="224">
        <f>E21*(1+'Projections+Sensitivity'!$B$64)/('Projections+Sensitivity'!$B$63-'Projections+Sensitivity'!$B$64)</f>
        <v>134926035.54112428</v>
      </c>
      <c r="G21" s="170">
        <f>A21/'Projections+Sensitivity'!B$67</f>
        <v>-371485838.38272244</v>
      </c>
      <c r="H21" s="170">
        <f>B21/'Projections+Sensitivity'!C$67</f>
        <v>217599319.04276022</v>
      </c>
      <c r="I21" s="170">
        <f>C21/'Projections+Sensitivity'!D$67</f>
        <v>79363164.061241567</v>
      </c>
      <c r="J21" s="170">
        <f>D21/'Projections+Sensitivity'!E$67</f>
        <v>338767066.53085953</v>
      </c>
      <c r="K21" s="170">
        <f>E21/'Projections+Sensitivity'!F$67</f>
        <v>8409074.8731715567</v>
      </c>
      <c r="L21" s="170">
        <f>F21/'Projections+Sensitivity'!F$67</f>
        <v>73983835.505722985</v>
      </c>
      <c r="M21" s="170">
        <f t="shared" si="1"/>
        <v>346636621.63103342</v>
      </c>
      <c r="N21" s="171">
        <f>'Projections+Sensitivity'!$B$72</f>
        <v>418000000</v>
      </c>
      <c r="O21" s="171">
        <f>'Projections+Sensitivity'!$B$73</f>
        <v>634000000</v>
      </c>
      <c r="P21" s="170">
        <f t="shared" si="0"/>
        <v>130636621.63103342</v>
      </c>
      <c r="Q21" s="170">
        <f>P21/'Projections+Sensitivity'!$B$75</f>
        <v>0.96767867874839575</v>
      </c>
    </row>
    <row r="22" spans="1:17">
      <c r="A22" s="222">
        <v>249963566.592628</v>
      </c>
      <c r="B22" s="223">
        <v>139281427.79632199</v>
      </c>
      <c r="C22" s="223">
        <v>970286072.07617104</v>
      </c>
      <c r="D22" s="222">
        <v>993397673.27046895</v>
      </c>
      <c r="E22" s="222">
        <v>1364007342.2158401</v>
      </c>
      <c r="F22" s="224">
        <f>E22*(1+'Projections+Sensitivity'!$B$64)/('Projections+Sensitivity'!$B$63-'Projections+Sensitivity'!$B$64)</f>
        <v>12000665513.997774</v>
      </c>
      <c r="G22" s="170">
        <f>A22/'Projections+Sensitivity'!B$67</f>
        <v>221658775.24952748</v>
      </c>
      <c r="H22" s="170">
        <f>B22/'Projections+Sensitivity'!C$67</f>
        <v>109524087.40866067</v>
      </c>
      <c r="I22" s="170">
        <f>C22/'Projections+Sensitivity'!D$67</f>
        <v>676588243.1127677</v>
      </c>
      <c r="J22" s="170">
        <f>D22/'Projections+Sensitivity'!E$67</f>
        <v>614265330.97130728</v>
      </c>
      <c r="K22" s="170">
        <f>E22/'Projections+Sensitivity'!F$67</f>
        <v>747924553.11070967</v>
      </c>
      <c r="L22" s="170">
        <f>F22/'Projections+Sensitivity'!F$67</f>
        <v>6580310907.27633</v>
      </c>
      <c r="M22" s="170">
        <f t="shared" si="1"/>
        <v>8950271897.129303</v>
      </c>
      <c r="N22" s="171">
        <f>'Projections+Sensitivity'!$B$72</f>
        <v>418000000</v>
      </c>
      <c r="O22" s="171">
        <f>'Projections+Sensitivity'!$B$73</f>
        <v>634000000</v>
      </c>
      <c r="P22" s="170">
        <f t="shared" si="0"/>
        <v>8734271897.129303</v>
      </c>
      <c r="Q22" s="170">
        <f>P22/'Projections+Sensitivity'!$B$75</f>
        <v>64.698310349105952</v>
      </c>
    </row>
    <row r="23" spans="1:17">
      <c r="A23" s="222">
        <v>624462709.44002402</v>
      </c>
      <c r="B23" s="223">
        <v>479555809.78191501</v>
      </c>
      <c r="C23" s="223">
        <v>501676534.52160102</v>
      </c>
      <c r="D23" s="222">
        <v>213634787.12470499</v>
      </c>
      <c r="E23" s="222">
        <v>1015967055.08485</v>
      </c>
      <c r="F23" s="224">
        <f>E23*(1+'Projections+Sensitivity'!$B$64)/('Projections+Sensitivity'!$B$63-'Projections+Sensitivity'!$B$64)</f>
        <v>8938574173.2945404</v>
      </c>
      <c r="G23" s="170">
        <f>A23/'Projections+Sensitivity'!B$67</f>
        <v>553751257.63451767</v>
      </c>
      <c r="H23" s="170">
        <f>B23/'Projections+Sensitivity'!C$67</f>
        <v>377099181.55557907</v>
      </c>
      <c r="I23" s="170">
        <f>C23/'Projections+Sensitivity'!D$67</f>
        <v>349823062.36405027</v>
      </c>
      <c r="J23" s="170">
        <f>D23/'Projections+Sensitivity'!E$67</f>
        <v>132100614.6391613</v>
      </c>
      <c r="K23" s="170">
        <f>E23/'Projections+Sensitivity'!F$67</f>
        <v>557084028.89909005</v>
      </c>
      <c r="L23" s="170">
        <f>F23/'Projections+Sensitivity'!F$67</f>
        <v>4901277938.2461405</v>
      </c>
      <c r="M23" s="170">
        <f t="shared" si="1"/>
        <v>6871136083.3385391</v>
      </c>
      <c r="N23" s="171">
        <f>'Projections+Sensitivity'!$B$72</f>
        <v>418000000</v>
      </c>
      <c r="O23" s="171">
        <f>'Projections+Sensitivity'!$B$73</f>
        <v>634000000</v>
      </c>
      <c r="P23" s="170">
        <f t="shared" si="0"/>
        <v>6655136083.3385391</v>
      </c>
      <c r="Q23" s="170">
        <f>P23/'Projections+Sensitivity'!$B$75</f>
        <v>49.297304321026218</v>
      </c>
    </row>
    <row r="24" spans="1:17">
      <c r="A24" s="222">
        <v>-459176115.12569201</v>
      </c>
      <c r="B24" s="223">
        <v>429483883.843481</v>
      </c>
      <c r="C24" s="223">
        <v>335123355.36016601</v>
      </c>
      <c r="D24" s="222">
        <v>180419788.029282</v>
      </c>
      <c r="E24" s="222">
        <v>391434325.10765898</v>
      </c>
      <c r="F24" s="224">
        <f>E24*(1+'Projections+Sensitivity'!$B$64)/('Projections+Sensitivity'!$B$63-'Projections+Sensitivity'!$B$64)</f>
        <v>3443876188.1467562</v>
      </c>
      <c r="G24" s="170">
        <f>A24/'Projections+Sensitivity'!B$67</f>
        <v>-407181001.1755476</v>
      </c>
      <c r="H24" s="170">
        <f>B24/'Projections+Sensitivity'!C$67</f>
        <v>337725073.46400589</v>
      </c>
      <c r="I24" s="170">
        <f>C24/'Projections+Sensitivity'!D$67</f>
        <v>233684197.63464406</v>
      </c>
      <c r="J24" s="170">
        <f>D24/'Projections+Sensitivity'!E$67</f>
        <v>111562190.8421824</v>
      </c>
      <c r="K24" s="170">
        <f>E24/'Projections+Sensitivity'!F$67</f>
        <v>214634726.38112184</v>
      </c>
      <c r="L24" s="170">
        <f>F24/'Projections+Sensitivity'!F$67</f>
        <v>1888376608.5921035</v>
      </c>
      <c r="M24" s="170">
        <f t="shared" si="1"/>
        <v>2378801795.7385101</v>
      </c>
      <c r="N24" s="171">
        <f>'Projections+Sensitivity'!$B$72</f>
        <v>418000000</v>
      </c>
      <c r="O24" s="171">
        <f>'Projections+Sensitivity'!$B$73</f>
        <v>634000000</v>
      </c>
      <c r="P24" s="170">
        <f t="shared" si="0"/>
        <v>2162801795.7385101</v>
      </c>
      <c r="Q24" s="170">
        <f>P24/'Projections+Sensitivity'!$B$75</f>
        <v>16.020754042507484</v>
      </c>
    </row>
    <row r="25" spans="1:17">
      <c r="A25" s="222">
        <v>584377347.46177995</v>
      </c>
      <c r="B25" s="223">
        <v>531093615.52064598</v>
      </c>
      <c r="C25" s="223">
        <v>534651685.509372</v>
      </c>
      <c r="D25" s="222">
        <v>596721837.84164298</v>
      </c>
      <c r="E25" s="222">
        <v>1446268121.18875</v>
      </c>
      <c r="F25" s="224">
        <f>E25*(1+'Projections+Sensitivity'!$B$64)/('Projections+Sensitivity'!$B$63-'Projections+Sensitivity'!$B$64)</f>
        <v>12724403622.160084</v>
      </c>
      <c r="G25" s="170">
        <f>A25/'Projections+Sensitivity'!B$67</f>
        <v>518204988.38155848</v>
      </c>
      <c r="H25" s="170">
        <f>B25/'Projections+Sensitivity'!C$67</f>
        <v>417625985.66641688</v>
      </c>
      <c r="I25" s="170">
        <f>C25/'Projections+Sensitivity'!D$67</f>
        <v>372816899.04301554</v>
      </c>
      <c r="J25" s="170">
        <f>D25/'Projections+Sensitivity'!E$67</f>
        <v>368981674.79380184</v>
      </c>
      <c r="K25" s="170">
        <f>E25/'Projections+Sensitivity'!F$67</f>
        <v>793030509.98327672</v>
      </c>
      <c r="L25" s="170">
        <f>F25/'Projections+Sensitivity'!F$67</f>
        <v>6977157378.9655046</v>
      </c>
      <c r="M25" s="170">
        <f t="shared" si="1"/>
        <v>9447817436.8335743</v>
      </c>
      <c r="N25" s="171">
        <f>'Projections+Sensitivity'!$B$72</f>
        <v>418000000</v>
      </c>
      <c r="O25" s="171">
        <f>'Projections+Sensitivity'!$B$73</f>
        <v>634000000</v>
      </c>
      <c r="P25" s="170">
        <f t="shared" si="0"/>
        <v>9231817436.8335743</v>
      </c>
      <c r="Q25" s="170">
        <f>P25/'Projections+Sensitivity'!$B$75</f>
        <v>68.383832865433888</v>
      </c>
    </row>
    <row r="26" spans="1:17">
      <c r="A26" s="222">
        <v>-413144054.725366</v>
      </c>
      <c r="B26" s="223">
        <v>222427060.92087799</v>
      </c>
      <c r="C26" s="223">
        <v>7088769.0895684902</v>
      </c>
      <c r="D26" s="222">
        <v>295525730.31955498</v>
      </c>
      <c r="E26" s="222">
        <v>436814414.72000802</v>
      </c>
      <c r="F26" s="224">
        <f>E26*(1+'Projections+Sensitivity'!$B$64)/('Projections+Sensitivity'!$B$63-'Projections+Sensitivity'!$B$64)</f>
        <v>3843134505.5897937</v>
      </c>
      <c r="G26" s="170">
        <f>A26/'Projections+Sensitivity'!B$67</f>
        <v>-366361411.86644918</v>
      </c>
      <c r="H26" s="170">
        <f>B26/'Projections+Sensitivity'!C$67</f>
        <v>174905737.59750786</v>
      </c>
      <c r="I26" s="170">
        <f>C26/'Projections+Sensitivity'!D$67</f>
        <v>4943055.4165129978</v>
      </c>
      <c r="J26" s="170">
        <f>D26/'Projections+Sensitivity'!E$67</f>
        <v>182737704.57669863</v>
      </c>
      <c r="K26" s="170">
        <f>E26/'Projections+Sensitivity'!F$67</f>
        <v>239517937.92476565</v>
      </c>
      <c r="L26" s="170">
        <f>F26/'Projections+Sensitivity'!F$67</f>
        <v>2107301455.5538619</v>
      </c>
      <c r="M26" s="170">
        <f t="shared" si="1"/>
        <v>2343044479.202898</v>
      </c>
      <c r="N26" s="171">
        <f>'Projections+Sensitivity'!$B$72</f>
        <v>418000000</v>
      </c>
      <c r="O26" s="171">
        <f>'Projections+Sensitivity'!$B$73</f>
        <v>634000000</v>
      </c>
      <c r="P26" s="170">
        <f t="shared" si="0"/>
        <v>2127044479.202898</v>
      </c>
      <c r="Q26" s="170">
        <f>P26/'Projections+Sensitivity'!$B$75</f>
        <v>15.755885031132578</v>
      </c>
    </row>
    <row r="27" spans="1:17">
      <c r="A27" s="222">
        <v>1400005097.4593301</v>
      </c>
      <c r="B27" s="223">
        <v>725897849.63831306</v>
      </c>
      <c r="C27" s="223">
        <v>-21730494.946036901</v>
      </c>
      <c r="D27" s="222">
        <v>824684137.51331306</v>
      </c>
      <c r="E27" s="222">
        <v>1194027349.06656</v>
      </c>
      <c r="F27" s="224">
        <f>E27*(1+'Projections+Sensitivity'!$B$64)/('Projections+Sensitivity'!$B$63-'Projections+Sensitivity'!$B$64)</f>
        <v>10505165468.856993</v>
      </c>
      <c r="G27" s="170">
        <f>A27/'Projections+Sensitivity'!B$67</f>
        <v>1241474585.5809958</v>
      </c>
      <c r="H27" s="170">
        <f>B27/'Projections+Sensitivity'!C$67</f>
        <v>570810486.3040818</v>
      </c>
      <c r="I27" s="170">
        <f>C27/'Projections+Sensitivity'!D$67</f>
        <v>-15152848.031766631</v>
      </c>
      <c r="J27" s="170">
        <f>D27/'Projections+Sensitivity'!E$67</f>
        <v>509941676.23591661</v>
      </c>
      <c r="K27" s="170">
        <f>E27/'Projections+Sensitivity'!F$67</f>
        <v>654719621.96465766</v>
      </c>
      <c r="L27" s="170">
        <f>F27/'Projections+Sensitivity'!F$67</f>
        <v>5760285113.9239864</v>
      </c>
      <c r="M27" s="170">
        <f t="shared" si="1"/>
        <v>8722078635.9778709</v>
      </c>
      <c r="N27" s="171">
        <f>'Projections+Sensitivity'!$B$72</f>
        <v>418000000</v>
      </c>
      <c r="O27" s="171">
        <f>'Projections+Sensitivity'!$B$73</f>
        <v>634000000</v>
      </c>
      <c r="P27" s="170">
        <f t="shared" si="0"/>
        <v>8506078635.9778709</v>
      </c>
      <c r="Q27" s="170">
        <f>P27/'Projections+Sensitivity'!$B$75</f>
        <v>63.007989896132379</v>
      </c>
    </row>
    <row r="28" spans="1:17">
      <c r="A28" s="222">
        <v>551565440.79296303</v>
      </c>
      <c r="B28" s="223">
        <v>846051372.90866101</v>
      </c>
      <c r="C28" s="223">
        <v>654471242.15303099</v>
      </c>
      <c r="D28" s="222">
        <v>516385408.885912</v>
      </c>
      <c r="E28" s="222">
        <v>-71368541.583820105</v>
      </c>
      <c r="F28" s="224">
        <f>E28*(1+'Projections+Sensitivity'!$B$64)/('Projections+Sensitivity'!$B$63-'Projections+Sensitivity'!$B$64)</f>
        <v>-627907174.14902186</v>
      </c>
      <c r="G28" s="170">
        <f>A28/'Projections+Sensitivity'!B$67</f>
        <v>489108559.87017936</v>
      </c>
      <c r="H28" s="170">
        <f>B28/'Projections+Sensitivity'!C$67</f>
        <v>665293327.22070575</v>
      </c>
      <c r="I28" s="170">
        <f>C28/'Projections+Sensitivity'!D$67</f>
        <v>456368034.78859782</v>
      </c>
      <c r="J28" s="170">
        <f>D28/'Projections+Sensitivity'!E$67</f>
        <v>319305815.41808814</v>
      </c>
      <c r="K28" s="170">
        <f>E28/'Projections+Sensitivity'!F$67</f>
        <v>-39133429.064632691</v>
      </c>
      <c r="L28" s="170">
        <f>F28/'Projections+Sensitivity'!F$67</f>
        <v>-344299607.55013448</v>
      </c>
      <c r="M28" s="170">
        <f t="shared" si="1"/>
        <v>1546642700.6828041</v>
      </c>
      <c r="N28" s="171">
        <f>'Projections+Sensitivity'!$B$72</f>
        <v>418000000</v>
      </c>
      <c r="O28" s="171">
        <f>'Projections+Sensitivity'!$B$73</f>
        <v>634000000</v>
      </c>
      <c r="P28" s="170">
        <f t="shared" si="0"/>
        <v>1330642700.6828041</v>
      </c>
      <c r="Q28" s="170">
        <f>P28/'Projections+Sensitivity'!$B$75</f>
        <v>9.8566125976504004</v>
      </c>
    </row>
    <row r="29" spans="1:17">
      <c r="A29" s="222">
        <v>-400813112.50805598</v>
      </c>
      <c r="B29" s="223">
        <v>789517301.14790595</v>
      </c>
      <c r="C29" s="223">
        <v>879662586.612885</v>
      </c>
      <c r="D29" s="222">
        <v>859169312.35949695</v>
      </c>
      <c r="E29" s="222">
        <v>674230421.63467896</v>
      </c>
      <c r="F29" s="224">
        <f>E29*(1+'Projections+Sensitivity'!$B$64)/('Projections+Sensitivity'!$B$63-'Projections+Sensitivity'!$B$64)</f>
        <v>5931942973.4558706</v>
      </c>
      <c r="G29" s="170">
        <f>A29/'Projections+Sensitivity'!B$67</f>
        <v>-355426772.12346578</v>
      </c>
      <c r="H29" s="170">
        <f>B29/'Projections+Sensitivity'!C$67</f>
        <v>620837704.42118168</v>
      </c>
      <c r="I29" s="170">
        <f>C29/'Projections+Sensitivity'!D$67</f>
        <v>613395761.45304263</v>
      </c>
      <c r="J29" s="170">
        <f>D29/'Projections+Sensitivity'!E$67</f>
        <v>531265510.49733138</v>
      </c>
      <c r="K29" s="170">
        <f>E29/'Projections+Sensitivity'!F$67</f>
        <v>369699979.74905807</v>
      </c>
      <c r="L29" s="170">
        <f>F29/'Projections+Sensitivity'!F$67</f>
        <v>3252655363.4915423</v>
      </c>
      <c r="M29" s="170">
        <f t="shared" si="1"/>
        <v>5032427547.4886904</v>
      </c>
      <c r="N29" s="171">
        <f>'Projections+Sensitivity'!$B$72</f>
        <v>418000000</v>
      </c>
      <c r="O29" s="171">
        <f>'Projections+Sensitivity'!$B$73</f>
        <v>634000000</v>
      </c>
      <c r="P29" s="170">
        <f t="shared" si="0"/>
        <v>4816427547.4886904</v>
      </c>
      <c r="Q29" s="170">
        <f>P29/'Projections+Sensitivity'!$B$75</f>
        <v>35.677241092508815</v>
      </c>
    </row>
    <row r="30" spans="1:17">
      <c r="A30" s="222">
        <v>777005008.55763495</v>
      </c>
      <c r="B30" s="223">
        <v>832958601.526685</v>
      </c>
      <c r="C30" s="223">
        <v>1232755922.5479701</v>
      </c>
      <c r="D30" s="222">
        <v>63389119.792668499</v>
      </c>
      <c r="E30" s="222">
        <v>670958229.84519804</v>
      </c>
      <c r="F30" s="224">
        <f>E30*(1+'Projections+Sensitivity'!$B$64)/('Projections+Sensitivity'!$B$63-'Projections+Sensitivity'!$B$64)</f>
        <v>5903153920.8255396</v>
      </c>
      <c r="G30" s="170">
        <f>A30/'Projections+Sensitivity'!B$67</f>
        <v>689020327.67167854</v>
      </c>
      <c r="H30" s="170">
        <f>B30/'Projections+Sensitivity'!C$67</f>
        <v>654997813.59804153</v>
      </c>
      <c r="I30" s="170">
        <f>C30/'Projections+Sensitivity'!D$67</f>
        <v>859610570.35363972</v>
      </c>
      <c r="J30" s="170">
        <f>D30/'Projections+Sensitivity'!E$67</f>
        <v>39196526.926857337</v>
      </c>
      <c r="K30" s="170">
        <f>E30/'Projections+Sensitivity'!F$67</f>
        <v>367905742.64629853</v>
      </c>
      <c r="L30" s="170">
        <f>F30/'Projections+Sensitivity'!F$67</f>
        <v>3236869495.8817377</v>
      </c>
      <c r="M30" s="170">
        <f t="shared" si="1"/>
        <v>5847600477.0782528</v>
      </c>
      <c r="N30" s="171">
        <f>'Projections+Sensitivity'!$B$72</f>
        <v>418000000</v>
      </c>
      <c r="O30" s="171">
        <f>'Projections+Sensitivity'!$B$73</f>
        <v>634000000</v>
      </c>
      <c r="P30" s="170">
        <f t="shared" si="0"/>
        <v>5631600477.0782528</v>
      </c>
      <c r="Q30" s="170">
        <f>P30/'Projections+Sensitivity'!$B$75</f>
        <v>41.715559089468542</v>
      </c>
    </row>
    <row r="31" spans="1:17">
      <c r="A31" s="222">
        <v>52272120.839218304</v>
      </c>
      <c r="B31" s="223">
        <v>-206580235.562316</v>
      </c>
      <c r="C31" s="223">
        <v>473051778.34774399</v>
      </c>
      <c r="D31" s="222">
        <v>962424562.89157796</v>
      </c>
      <c r="E31" s="222">
        <v>796294900.76739597</v>
      </c>
      <c r="F31" s="224">
        <f>E31*(1+'Projections+Sensitivity'!$B$64)/('Projections+Sensitivity'!$B$63-'Projections+Sensitivity'!$B$64)</f>
        <v>7005877797.6133633</v>
      </c>
      <c r="G31" s="170">
        <f>A31/'Projections+Sensitivity'!B$67</f>
        <v>46353052.338220827</v>
      </c>
      <c r="H31" s="170">
        <f>B31/'Projections+Sensitivity'!C$67</f>
        <v>-162444570.92811537</v>
      </c>
      <c r="I31" s="170">
        <f>C31/'Projections+Sensitivity'!D$67</f>
        <v>329862790.80438507</v>
      </c>
      <c r="J31" s="170">
        <f>D31/'Projections+Sensitivity'!E$67</f>
        <v>595113174.27713692</v>
      </c>
      <c r="K31" s="170">
        <f>E31/'Projections+Sensitivity'!F$67</f>
        <v>436631453.0486955</v>
      </c>
      <c r="L31" s="170">
        <f>F31/'Projections+Sensitivity'!F$67</f>
        <v>3841524791.5132279</v>
      </c>
      <c r="M31" s="170">
        <f t="shared" si="1"/>
        <v>5087040691.0535507</v>
      </c>
      <c r="N31" s="171">
        <f>'Projections+Sensitivity'!$B$72</f>
        <v>418000000</v>
      </c>
      <c r="O31" s="171">
        <f>'Projections+Sensitivity'!$B$73</f>
        <v>634000000</v>
      </c>
      <c r="P31" s="170">
        <f t="shared" si="0"/>
        <v>4871040691.0535507</v>
      </c>
      <c r="Q31" s="170">
        <f>P31/'Projections+Sensitivity'!$B$75</f>
        <v>36.081782896692971</v>
      </c>
    </row>
    <row r="32" spans="1:17">
      <c r="A32" s="222">
        <v>573508487.080791</v>
      </c>
      <c r="B32" s="223">
        <v>156429899.707885</v>
      </c>
      <c r="C32" s="223">
        <v>229195372.40648901</v>
      </c>
      <c r="D32" s="222">
        <v>1267667442.6131001</v>
      </c>
      <c r="E32" s="222">
        <v>702276692.02392101</v>
      </c>
      <c r="F32" s="224">
        <f>E32*(1+'Projections+Sensitivity'!$B$64)/('Projections+Sensitivity'!$B$63-'Projections+Sensitivity'!$B$64)</f>
        <v>6178696711.0931377</v>
      </c>
      <c r="G32" s="170">
        <f>A32/'Projections+Sensitivity'!B$67</f>
        <v>508566870.66204929</v>
      </c>
      <c r="H32" s="170">
        <f>B32/'Projections+Sensitivity'!C$67</f>
        <v>123008805.12216321</v>
      </c>
      <c r="I32" s="170">
        <f>C32/'Projections+Sensitivity'!D$67</f>
        <v>159819767.39526904</v>
      </c>
      <c r="J32" s="170">
        <f>D32/'Projections+Sensitivity'!E$67</f>
        <v>783859457.4463805</v>
      </c>
      <c r="K32" s="170">
        <f>E32/'Projections+Sensitivity'!F$67</f>
        <v>385078558.44000524</v>
      </c>
      <c r="L32" s="170">
        <f>F32/'Projections+Sensitivity'!F$67</f>
        <v>3387957552.2986364</v>
      </c>
      <c r="M32" s="170">
        <f t="shared" si="1"/>
        <v>5348291011.3645039</v>
      </c>
      <c r="N32" s="171">
        <f>'Projections+Sensitivity'!$B$72</f>
        <v>418000000</v>
      </c>
      <c r="O32" s="171">
        <f>'Projections+Sensitivity'!$B$73</f>
        <v>634000000</v>
      </c>
      <c r="P32" s="170">
        <f t="shared" si="0"/>
        <v>5132291011.3645039</v>
      </c>
      <c r="Q32" s="170">
        <f>P32/'Projections+Sensitivity'!$B$75</f>
        <v>38.016970454551881</v>
      </c>
    </row>
    <row r="33" spans="1:17">
      <c r="A33" s="222">
        <v>-371279776.431494</v>
      </c>
      <c r="B33" s="223">
        <v>256814193.56890801</v>
      </c>
      <c r="C33" s="223">
        <v>368431364.22195601</v>
      </c>
      <c r="D33" s="222">
        <v>250142894.58742699</v>
      </c>
      <c r="E33" s="222">
        <v>420538486.90063202</v>
      </c>
      <c r="F33" s="224">
        <f>E33*(1+'Projections+Sensitivity'!$B$64)/('Projections+Sensitivity'!$B$63-'Projections+Sensitivity'!$B$64)</f>
        <v>3699937354.3391266</v>
      </c>
      <c r="G33" s="170">
        <f>A33/'Projections+Sensitivity'!B$67</f>
        <v>-329237663.07449734</v>
      </c>
      <c r="H33" s="170">
        <f>B33/'Projections+Sensitivity'!C$67</f>
        <v>201946093.09546825</v>
      </c>
      <c r="I33" s="170">
        <f>C33/'Projections+Sensitivity'!D$67</f>
        <v>256910138.77297449</v>
      </c>
      <c r="J33" s="170">
        <f>D33/'Projections+Sensitivity'!E$67</f>
        <v>154675324.9662905</v>
      </c>
      <c r="K33" s="170">
        <f>E33/'Projections+Sensitivity'!F$67</f>
        <v>230593377.43010324</v>
      </c>
      <c r="L33" s="170">
        <f>F33/'Projections+Sensitivity'!F$67</f>
        <v>2028782328.8298841</v>
      </c>
      <c r="M33" s="170">
        <f t="shared" si="1"/>
        <v>2543669600.0202231</v>
      </c>
      <c r="N33" s="171">
        <f>'Projections+Sensitivity'!$B$72</f>
        <v>418000000</v>
      </c>
      <c r="O33" s="171">
        <f>'Projections+Sensitivity'!$B$73</f>
        <v>634000000</v>
      </c>
      <c r="P33" s="170">
        <f t="shared" si="0"/>
        <v>2327669600.0202231</v>
      </c>
      <c r="Q33" s="170">
        <f>P33/'Projections+Sensitivity'!$B$75</f>
        <v>17.241997037186838</v>
      </c>
    </row>
    <row r="34" spans="1:17">
      <c r="A34" s="222">
        <v>122976078.862418</v>
      </c>
      <c r="B34" s="223">
        <v>1025239587.58987</v>
      </c>
      <c r="C34" s="223">
        <v>235435214.87213001</v>
      </c>
      <c r="D34" s="222">
        <v>273831084.67045498</v>
      </c>
      <c r="E34" s="222">
        <v>119099652.446586</v>
      </c>
      <c r="F34" s="224">
        <f>E34*(1+'Projections+Sensitivity'!$B$64)/('Projections+Sensitivity'!$B$63-'Projections+Sensitivity'!$B$64)</f>
        <v>1047849998.7566028</v>
      </c>
      <c r="G34" s="170">
        <f>A34/'Projections+Sensitivity'!B$67</f>
        <v>109050800.4714828</v>
      </c>
      <c r="H34" s="170">
        <f>B34/'Projections+Sensitivity'!C$67</f>
        <v>806198155.6522882</v>
      </c>
      <c r="I34" s="170">
        <f>C34/'Projections+Sensitivity'!D$67</f>
        <v>164170859.48308483</v>
      </c>
      <c r="J34" s="170">
        <f>D34/'Projections+Sensitivity'!E$67</f>
        <v>169322866.74435619</v>
      </c>
      <c r="K34" s="170">
        <f>E34/'Projections+Sensitivity'!F$67</f>
        <v>65305773.3450661</v>
      </c>
      <c r="L34" s="170">
        <f>F34/'Projections+Sensitivity'!F$67</f>
        <v>574566366.17068541</v>
      </c>
      <c r="M34" s="170">
        <f t="shared" si="1"/>
        <v>1888614821.8669634</v>
      </c>
      <c r="N34" s="171">
        <f>'Projections+Sensitivity'!$B$72</f>
        <v>418000000</v>
      </c>
      <c r="O34" s="171">
        <f>'Projections+Sensitivity'!$B$73</f>
        <v>634000000</v>
      </c>
      <c r="P34" s="170">
        <f t="shared" si="0"/>
        <v>1672614821.8669634</v>
      </c>
      <c r="Q34" s="170">
        <f>P34/'Projections+Sensitivity'!$B$75</f>
        <v>12.389739421236765</v>
      </c>
    </row>
    <row r="35" spans="1:17">
      <c r="A35" s="222">
        <v>642467254.68970096</v>
      </c>
      <c r="B35" s="223">
        <v>204512232.88814399</v>
      </c>
      <c r="C35" s="223">
        <v>114076525.311341</v>
      </c>
      <c r="D35" s="222">
        <v>463001686.50708002</v>
      </c>
      <c r="E35" s="222">
        <v>1482061703.3284299</v>
      </c>
      <c r="F35" s="224">
        <f>E35*(1+'Projections+Sensitivity'!$B$64)/('Projections+Sensitivity'!$B$63-'Projections+Sensitivity'!$B$64)</f>
        <v>13039318940.803679</v>
      </c>
      <c r="G35" s="170">
        <f>A35/'Projections+Sensitivity'!B$67</f>
        <v>569717046.1827029</v>
      </c>
      <c r="H35" s="170">
        <f>B35/'Projections+Sensitivity'!C$67</f>
        <v>160818394.99618441</v>
      </c>
      <c r="I35" s="170">
        <f>C35/'Projections+Sensitivity'!D$67</f>
        <v>79546474.036937684</v>
      </c>
      <c r="J35" s="170">
        <f>D35/'Projections+Sensitivity'!E$67</f>
        <v>286296104.62668234</v>
      </c>
      <c r="K35" s="170">
        <f>E35/'Projections+Sensitivity'!F$67</f>
        <v>812657163.07926524</v>
      </c>
      <c r="L35" s="170">
        <f>F35/'Projections+Sensitivity'!F$67</f>
        <v>7149834527.8887672</v>
      </c>
      <c r="M35" s="170">
        <f t="shared" si="1"/>
        <v>9058869710.8105392</v>
      </c>
      <c r="N35" s="171">
        <f>'Projections+Sensitivity'!$B$72</f>
        <v>418000000</v>
      </c>
      <c r="O35" s="171">
        <f>'Projections+Sensitivity'!$B$73</f>
        <v>634000000</v>
      </c>
      <c r="P35" s="170">
        <f t="shared" si="0"/>
        <v>8842869710.8105392</v>
      </c>
      <c r="Q35" s="170">
        <f>P35/'Projections+Sensitivity'!$B$75</f>
        <v>65.502738598596594</v>
      </c>
    </row>
    <row r="36" spans="1:17">
      <c r="A36" s="222">
        <v>262014367.561243</v>
      </c>
      <c r="B36" s="223">
        <v>560134834.66189504</v>
      </c>
      <c r="C36" s="223">
        <v>27170576.828618199</v>
      </c>
      <c r="D36" s="222">
        <v>894388791.11816704</v>
      </c>
      <c r="E36" s="222">
        <v>984569143.39914</v>
      </c>
      <c r="F36" s="224">
        <f>E36*(1+'Projections+Sensitivity'!$B$64)/('Projections+Sensitivity'!$B$63-'Projections+Sensitivity'!$B$64)</f>
        <v>8662332378.7554131</v>
      </c>
      <c r="G36" s="170">
        <f>A36/'Projections+Sensitivity'!B$67</f>
        <v>232344995.72513899</v>
      </c>
      <c r="H36" s="170">
        <f>B36/'Projections+Sensitivity'!C$67</f>
        <v>440462576.83298326</v>
      </c>
      <c r="I36" s="170">
        <f>C36/'Projections+Sensitivity'!D$67</f>
        <v>18946260.664650772</v>
      </c>
      <c r="J36" s="170">
        <f>D36/'Projections+Sensitivity'!E$67</f>
        <v>553043400.01574302</v>
      </c>
      <c r="K36" s="170">
        <f>E36/'Projections+Sensitivity'!F$67</f>
        <v>539867648.64999592</v>
      </c>
      <c r="L36" s="170">
        <f>F36/'Projections+Sensitivity'!F$67</f>
        <v>4749806597.6333094</v>
      </c>
      <c r="M36" s="170">
        <f t="shared" si="1"/>
        <v>6534471479.521822</v>
      </c>
      <c r="N36" s="171">
        <f>'Projections+Sensitivity'!$B$72</f>
        <v>418000000</v>
      </c>
      <c r="O36" s="171">
        <f>'Projections+Sensitivity'!$B$73</f>
        <v>634000000</v>
      </c>
      <c r="P36" s="170">
        <f t="shared" si="0"/>
        <v>6318471479.521822</v>
      </c>
      <c r="Q36" s="170">
        <f>P36/'Projections+Sensitivity'!$B$75</f>
        <v>46.803492440902382</v>
      </c>
    </row>
    <row r="37" spans="1:17">
      <c r="A37" s="222">
        <v>99390466.316693395</v>
      </c>
      <c r="B37" s="223">
        <v>363092956.056041</v>
      </c>
      <c r="C37" s="223">
        <v>418782654.864416</v>
      </c>
      <c r="D37" s="222">
        <v>-137285059.39715499</v>
      </c>
      <c r="E37" s="222">
        <v>-122580868.81286</v>
      </c>
      <c r="F37" s="224">
        <f>E37*(1+'Projections+Sensitivity'!$B$64)/('Projections+Sensitivity'!$B$63-'Projections+Sensitivity'!$B$64)</f>
        <v>-1078478069.3692155</v>
      </c>
      <c r="G37" s="170">
        <f>A37/'Projections+Sensitivity'!B$67</f>
        <v>88135920.50853467</v>
      </c>
      <c r="H37" s="170">
        <f>B37/'Projections+Sensitivity'!C$67</f>
        <v>285518502.25648648</v>
      </c>
      <c r="I37" s="170">
        <f>C37/'Projections+Sensitivity'!D$67</f>
        <v>292020496.69179654</v>
      </c>
      <c r="J37" s="170">
        <f>D37/'Projections+Sensitivity'!E$67</f>
        <v>-84889923.458728403</v>
      </c>
      <c r="K37" s="170">
        <f>E37/'Projections+Sensitivity'!F$67</f>
        <v>-67214624.649925992</v>
      </c>
      <c r="L37" s="170">
        <f>F37/'Projections+Sensitivity'!F$67</f>
        <v>-591360620.36316526</v>
      </c>
      <c r="M37" s="170">
        <f t="shared" si="1"/>
        <v>-77790249.015002072</v>
      </c>
      <c r="N37" s="171">
        <f>'Projections+Sensitivity'!$B$72</f>
        <v>418000000</v>
      </c>
      <c r="O37" s="171">
        <f>'Projections+Sensitivity'!$B$73</f>
        <v>634000000</v>
      </c>
      <c r="P37" s="170">
        <f t="shared" si="0"/>
        <v>-293790249.01500207</v>
      </c>
      <c r="Q37" s="170">
        <f>P37/'Projections+Sensitivity'!$B$75</f>
        <v>-2.176224066777793</v>
      </c>
    </row>
    <row r="38" spans="1:17">
      <c r="A38" s="222">
        <v>205664800.203024</v>
      </c>
      <c r="B38" s="223">
        <v>501122424.73261303</v>
      </c>
      <c r="C38" s="223">
        <v>313894536.02344197</v>
      </c>
      <c r="D38" s="222">
        <v>312034371.63738602</v>
      </c>
      <c r="E38" s="222">
        <v>462774840.26584703</v>
      </c>
      <c r="F38" s="224">
        <f>E38*(1+'Projections+Sensitivity'!$B$64)/('Projections+Sensitivity'!$B$63-'Projections+Sensitivity'!$B$64)</f>
        <v>4071536783.1541901</v>
      </c>
      <c r="G38" s="170">
        <f>A38/'Projections+Sensitivity'!B$67</f>
        <v>182376209.24667007</v>
      </c>
      <c r="H38" s="170">
        <f>B38/'Projections+Sensitivity'!C$67</f>
        <v>394058110.3829267</v>
      </c>
      <c r="I38" s="170">
        <f>C38/'Projections+Sensitivity'!D$67</f>
        <v>218881172.02008602</v>
      </c>
      <c r="J38" s="170">
        <f>D38/'Projections+Sensitivity'!E$67</f>
        <v>192945787.69974327</v>
      </c>
      <c r="K38" s="170">
        <f>E38/'Projections+Sensitivity'!F$67</f>
        <v>253752787.74851611</v>
      </c>
      <c r="L38" s="170">
        <f>F38/'Projections+Sensitivity'!F$67</f>
        <v>2232541009.6894784</v>
      </c>
      <c r="M38" s="170">
        <f t="shared" si="1"/>
        <v>3474555076.7874203</v>
      </c>
      <c r="N38" s="171">
        <f>'Projections+Sensitivity'!$B$72</f>
        <v>418000000</v>
      </c>
      <c r="O38" s="171">
        <f>'Projections+Sensitivity'!$B$73</f>
        <v>634000000</v>
      </c>
      <c r="P38" s="170">
        <f t="shared" si="0"/>
        <v>3258555076.7874203</v>
      </c>
      <c r="Q38" s="170">
        <f>P38/'Projections+Sensitivity'!$B$75</f>
        <v>24.13744501324015</v>
      </c>
    </row>
    <row r="39" spans="1:17">
      <c r="A39" s="222">
        <v>-325897774.48843402</v>
      </c>
      <c r="B39" s="223">
        <v>431192236.48015201</v>
      </c>
      <c r="C39" s="223">
        <v>389552047.23960203</v>
      </c>
      <c r="D39" s="222">
        <v>709667241.08743596</v>
      </c>
      <c r="E39" s="222">
        <v>1327572887.4683199</v>
      </c>
      <c r="F39" s="224">
        <f>E39*(1+'Projections+Sensitivity'!$B$64)/('Projections+Sensitivity'!$B$63-'Projections+Sensitivity'!$B$64)</f>
        <v>11680111737.579252</v>
      </c>
      <c r="G39" s="170">
        <f>A39/'Projections+Sensitivity'!B$67</f>
        <v>-288994522.41926628</v>
      </c>
      <c r="H39" s="170">
        <f>B39/'Projections+Sensitivity'!C$67</f>
        <v>339068438.23606426</v>
      </c>
      <c r="I39" s="170">
        <f>C39/'Projections+Sensitivity'!D$67</f>
        <v>271637760.06684065</v>
      </c>
      <c r="J39" s="170">
        <f>D39/'Projections+Sensitivity'!E$67</f>
        <v>438821223.8215912</v>
      </c>
      <c r="K39" s="170">
        <f>E39/'Projections+Sensitivity'!F$67</f>
        <v>727946491.08605564</v>
      </c>
      <c r="L39" s="170">
        <f>F39/'Projections+Sensitivity'!F$67</f>
        <v>6404542029.3857622</v>
      </c>
      <c r="M39" s="170">
        <f t="shared" si="1"/>
        <v>7893021420.1770477</v>
      </c>
      <c r="N39" s="171">
        <f>'Projections+Sensitivity'!$B$72</f>
        <v>418000000</v>
      </c>
      <c r="O39" s="171">
        <f>'Projections+Sensitivity'!$B$73</f>
        <v>634000000</v>
      </c>
      <c r="P39" s="170">
        <f t="shared" si="0"/>
        <v>7677021420.1770477</v>
      </c>
      <c r="Q39" s="170">
        <f>P39/'Projections+Sensitivity'!$B$75</f>
        <v>56.866825334644801</v>
      </c>
    </row>
    <row r="40" spans="1:17">
      <c r="A40" s="222">
        <v>648751961.70496094</v>
      </c>
      <c r="B40" s="223">
        <v>292724337.89201999</v>
      </c>
      <c r="C40" s="223">
        <v>655276253.63038003</v>
      </c>
      <c r="D40" s="222">
        <v>430724157.66387802</v>
      </c>
      <c r="E40" s="222">
        <v>815276709.21853006</v>
      </c>
      <c r="F40" s="224">
        <f>E40*(1+'Projections+Sensitivity'!$B$64)/('Projections+Sensitivity'!$B$63-'Projections+Sensitivity'!$B$64)</f>
        <v>7172881542.4046364</v>
      </c>
      <c r="G40" s="170">
        <f>A40/'Projections+Sensitivity'!B$67</f>
        <v>575290100.2033112</v>
      </c>
      <c r="H40" s="170">
        <f>B40/'Projections+Sensitivity'!C$67</f>
        <v>230184070.31848747</v>
      </c>
      <c r="I40" s="170">
        <f>C40/'Projections+Sensitivity'!D$67</f>
        <v>456929375.73413956</v>
      </c>
      <c r="J40" s="170">
        <f>D40/'Projections+Sensitivity'!E$67</f>
        <v>266337363.55923957</v>
      </c>
      <c r="K40" s="170">
        <f>E40/'Projections+Sensitivity'!F$67</f>
        <v>447039725.91032428</v>
      </c>
      <c r="L40" s="170">
        <f>F40/'Projections+Sensitivity'!F$67</f>
        <v>3933097759.8727069</v>
      </c>
      <c r="M40" s="170">
        <f t="shared" si="1"/>
        <v>5908878395.5982094</v>
      </c>
      <c r="N40" s="171">
        <f>'Projections+Sensitivity'!$B$72</f>
        <v>418000000</v>
      </c>
      <c r="O40" s="171">
        <f>'Projections+Sensitivity'!$B$73</f>
        <v>634000000</v>
      </c>
      <c r="P40" s="170">
        <f t="shared" si="0"/>
        <v>5692878395.5982094</v>
      </c>
      <c r="Q40" s="170">
        <f>P40/'Projections+Sensitivity'!$B$75</f>
        <v>42.16946959702377</v>
      </c>
    </row>
    <row r="41" spans="1:17">
      <c r="A41" s="222">
        <v>55643219.062848799</v>
      </c>
      <c r="B41" s="223">
        <v>777358258.29875398</v>
      </c>
      <c r="C41" s="223">
        <v>1061364841.87086</v>
      </c>
      <c r="D41" s="222">
        <v>169377644.377745</v>
      </c>
      <c r="E41" s="222">
        <v>1550981276.31566</v>
      </c>
      <c r="F41" s="224">
        <f>E41*(1+'Projections+Sensitivity'!$B$64)/('Projections+Sensitivity'!$B$63-'Projections+Sensitivity'!$B$64)</f>
        <v>13645679857.779173</v>
      </c>
      <c r="G41" s="170">
        <f>A41/'Projections+Sensitivity'!B$67</f>
        <v>49342422.00389526</v>
      </c>
      <c r="H41" s="170">
        <f>B41/'Projections+Sensitivity'!C$67</f>
        <v>611276429.1464653</v>
      </c>
      <c r="I41" s="170">
        <f>C41/'Projections+Sensitivity'!D$67</f>
        <v>740098198.18035233</v>
      </c>
      <c r="J41" s="170">
        <f>D41/'Projections+Sensitivity'!E$67</f>
        <v>104734304.88346688</v>
      </c>
      <c r="K41" s="170">
        <f>E41/'Projections+Sensitivity'!F$67</f>
        <v>850447752.05316114</v>
      </c>
      <c r="L41" s="170">
        <f>F41/'Projections+Sensitivity'!F$67</f>
        <v>7482319701.4040079</v>
      </c>
      <c r="M41" s="170">
        <f t="shared" si="1"/>
        <v>9838218807.6713486</v>
      </c>
      <c r="N41" s="171">
        <f>'Projections+Sensitivity'!$B$72</f>
        <v>418000000</v>
      </c>
      <c r="O41" s="171">
        <f>'Projections+Sensitivity'!$B$73</f>
        <v>634000000</v>
      </c>
      <c r="P41" s="170">
        <f t="shared" si="0"/>
        <v>9622218807.6713486</v>
      </c>
      <c r="Q41" s="170">
        <f>P41/'Projections+Sensitivity'!$B$75</f>
        <v>71.275694871639615</v>
      </c>
    </row>
    <row r="42" spans="1:17">
      <c r="A42" s="222">
        <v>1081125218.2760401</v>
      </c>
      <c r="B42" s="223">
        <v>153013450.70268399</v>
      </c>
      <c r="C42" s="223">
        <v>209980606.886832</v>
      </c>
      <c r="D42" s="222">
        <v>510748454.87154698</v>
      </c>
      <c r="E42" s="222">
        <v>762882247.19021404</v>
      </c>
      <c r="F42" s="224">
        <f>E42*(1+'Projections+Sensitivity'!$B$64)/('Projections+Sensitivity'!$B$63-'Projections+Sensitivity'!$B$64)</f>
        <v>6711910113.4926491</v>
      </c>
      <c r="G42" s="170">
        <f>A42/'Projections+Sensitivity'!B$67</f>
        <v>958703282.40672767</v>
      </c>
      <c r="H42" s="170">
        <f>B42/'Projections+Sensitivity'!C$67</f>
        <v>120322277.09475058</v>
      </c>
      <c r="I42" s="170">
        <f>C42/'Projections+Sensitivity'!D$67</f>
        <v>146421157.62552276</v>
      </c>
      <c r="J42" s="170">
        <f>D42/'Projections+Sensitivity'!E$67</f>
        <v>315820216.93474919</v>
      </c>
      <c r="K42" s="170">
        <f>E42/'Projections+Sensitivity'!F$67</f>
        <v>418310331.73100513</v>
      </c>
      <c r="L42" s="170">
        <f>F42/'Projections+Sensitivity'!F$67</f>
        <v>3680333834.5658832</v>
      </c>
      <c r="M42" s="170">
        <f t="shared" si="1"/>
        <v>5639911100.3586388</v>
      </c>
      <c r="N42" s="171">
        <f>'Projections+Sensitivity'!$B$72</f>
        <v>418000000</v>
      </c>
      <c r="O42" s="171">
        <f>'Projections+Sensitivity'!$B$73</f>
        <v>634000000</v>
      </c>
      <c r="P42" s="170">
        <f t="shared" si="0"/>
        <v>5423911100.3586388</v>
      </c>
      <c r="Q42" s="170">
        <f>P42/'Projections+Sensitivity'!$B$75</f>
        <v>40.177119261915841</v>
      </c>
    </row>
    <row r="43" spans="1:17">
      <c r="A43" s="222">
        <v>411046327.78913701</v>
      </c>
      <c r="B43" s="223">
        <v>1026023235.8278199</v>
      </c>
      <c r="C43" s="223">
        <v>595067124.24059296</v>
      </c>
      <c r="D43" s="222">
        <v>599252061.65288603</v>
      </c>
      <c r="E43" s="222">
        <v>365159147.492513</v>
      </c>
      <c r="F43" s="224">
        <f>E43*(1+'Projections+Sensitivity'!$B$64)/('Projections+Sensitivity'!$B$63-'Projections+Sensitivity'!$B$64)</f>
        <v>3212704692.1282606</v>
      </c>
      <c r="G43" s="170">
        <f>A43/'Projections+Sensitivity'!B$67</f>
        <v>364501222.44032276</v>
      </c>
      <c r="H43" s="170">
        <f>B43/'Projections+Sensitivity'!C$67</f>
        <v>806814378.21310496</v>
      </c>
      <c r="I43" s="170">
        <f>C43/'Projections+Sensitivity'!D$67</f>
        <v>414945067.96599984</v>
      </c>
      <c r="J43" s="170">
        <f>D43/'Projections+Sensitivity'!E$67</f>
        <v>370546233.28700614</v>
      </c>
      <c r="K43" s="170">
        <f>E43/'Projections+Sensitivity'!F$67</f>
        <v>200227288.92276624</v>
      </c>
      <c r="L43" s="170">
        <f>F43/'Projections+Sensitivity'!F$67</f>
        <v>1761618612.13536</v>
      </c>
      <c r="M43" s="170">
        <f t="shared" si="1"/>
        <v>3918652802.9645596</v>
      </c>
      <c r="N43" s="171">
        <f>'Projections+Sensitivity'!$B$72</f>
        <v>418000000</v>
      </c>
      <c r="O43" s="171">
        <f>'Projections+Sensitivity'!$B$73</f>
        <v>634000000</v>
      </c>
      <c r="P43" s="170">
        <f t="shared" si="0"/>
        <v>3702652802.9645596</v>
      </c>
      <c r="Q43" s="170">
        <f>P43/'Projections+Sensitivity'!$B$75</f>
        <v>27.427057799737479</v>
      </c>
    </row>
    <row r="44" spans="1:17">
      <c r="A44" s="222">
        <v>810656928.86048102</v>
      </c>
      <c r="B44" s="223">
        <v>361334446.99210399</v>
      </c>
      <c r="C44" s="223">
        <v>639441703.98792005</v>
      </c>
      <c r="D44" s="222">
        <v>67934920.651973397</v>
      </c>
      <c r="E44" s="222">
        <v>427632641.90015602</v>
      </c>
      <c r="F44" s="224">
        <f>E44*(1+'Projections+Sensitivity'!$B$64)/('Projections+Sensitivity'!$B$63-'Projections+Sensitivity'!$B$64)</f>
        <v>3762352400.5187464</v>
      </c>
      <c r="G44" s="170">
        <f>A44/'Projections+Sensitivity'!B$67</f>
        <v>718861650.31243002</v>
      </c>
      <c r="H44" s="170">
        <f>B44/'Projections+Sensitivity'!C$67</f>
        <v>284135696.9286347</v>
      </c>
      <c r="I44" s="170">
        <f>C44/'Projections+Sensitivity'!D$67</f>
        <v>445887817.546924</v>
      </c>
      <c r="J44" s="170">
        <f>D44/'Projections+Sensitivity'!E$67</f>
        <v>42007413.185708396</v>
      </c>
      <c r="K44" s="170">
        <f>E44/'Projections+Sensitivity'!F$67</f>
        <v>234483307.15665269</v>
      </c>
      <c r="L44" s="170">
        <f>F44/'Projections+Sensitivity'!F$67</f>
        <v>2063006298.2151525</v>
      </c>
      <c r="M44" s="170">
        <f t="shared" si="1"/>
        <v>3788382183.3455019</v>
      </c>
      <c r="N44" s="171">
        <f>'Projections+Sensitivity'!$B$72</f>
        <v>418000000</v>
      </c>
      <c r="O44" s="171">
        <f>'Projections+Sensitivity'!$B$73</f>
        <v>634000000</v>
      </c>
      <c r="P44" s="170">
        <f t="shared" si="0"/>
        <v>3572382183.3455019</v>
      </c>
      <c r="Q44" s="170">
        <f>P44/'Projections+Sensitivity'!$B$75</f>
        <v>26.462090247003719</v>
      </c>
    </row>
    <row r="45" spans="1:17">
      <c r="A45" s="222">
        <v>532601641.19523799</v>
      </c>
      <c r="B45" s="223">
        <v>503792184.15221798</v>
      </c>
      <c r="C45" s="223">
        <v>429920421.294806</v>
      </c>
      <c r="D45" s="222">
        <v>748993269.48888397</v>
      </c>
      <c r="E45" s="222">
        <v>144405787.363976</v>
      </c>
      <c r="F45" s="224">
        <f>E45*(1+'Projections+Sensitivity'!$B$64)/('Projections+Sensitivity'!$B$63-'Projections+Sensitivity'!$B$64)</f>
        <v>1270495765.5325716</v>
      </c>
      <c r="G45" s="170">
        <f>A45/'Projections+Sensitivity'!B$67</f>
        <v>472292138.78046209</v>
      </c>
      <c r="H45" s="170">
        <f>B45/'Projections+Sensitivity'!C$67</f>
        <v>396157478.32206428</v>
      </c>
      <c r="I45" s="170">
        <f>C45/'Projections+Sensitivity'!D$67</f>
        <v>299786950.3575834</v>
      </c>
      <c r="J45" s="170">
        <f>D45/'Projections+Sensitivity'!E$67</f>
        <v>463138389.54664665</v>
      </c>
      <c r="K45" s="170">
        <f>E45/'Projections+Sensitivity'!F$67</f>
        <v>79181856.752579927</v>
      </c>
      <c r="L45" s="170">
        <f>F45/'Projections+Sensitivity'!F$67</f>
        <v>696649459.46796274</v>
      </c>
      <c r="M45" s="170">
        <f t="shared" si="1"/>
        <v>2407206273.2272987</v>
      </c>
      <c r="N45" s="171">
        <f>'Projections+Sensitivity'!$B$72</f>
        <v>418000000</v>
      </c>
      <c r="O45" s="171">
        <f>'Projections+Sensitivity'!$B$73</f>
        <v>634000000</v>
      </c>
      <c r="P45" s="170">
        <f t="shared" si="0"/>
        <v>2191206273.2272987</v>
      </c>
      <c r="Q45" s="170">
        <f>P45/'Projections+Sensitivity'!$B$75</f>
        <v>16.23115757946147</v>
      </c>
    </row>
    <row r="46" spans="1:17">
      <c r="A46" s="222">
        <v>540918447.88622296</v>
      </c>
      <c r="B46" s="223">
        <v>80027554.5456343</v>
      </c>
      <c r="C46" s="223">
        <v>619362702.55802906</v>
      </c>
      <c r="D46" s="222">
        <v>177796731.47428501</v>
      </c>
      <c r="E46" s="222">
        <v>248180519.20517001</v>
      </c>
      <c r="F46" s="224">
        <f>E46*(1+'Projections+Sensitivity'!$B$64)/('Projections+Sensitivity'!$B$63-'Projections+Sensitivity'!$B$64)</f>
        <v>2183515664.3902106</v>
      </c>
      <c r="G46" s="170">
        <f>A46/'Projections+Sensitivity'!B$67</f>
        <v>479667186.3133499</v>
      </c>
      <c r="H46" s="170">
        <f>B46/'Projections+Sensitivity'!C$67</f>
        <v>62929746.038896263</v>
      </c>
      <c r="I46" s="170">
        <f>C46/'Projections+Sensitivity'!D$67</f>
        <v>431886569.16062105</v>
      </c>
      <c r="J46" s="170">
        <f>D46/'Projections+Sensitivity'!E$67</f>
        <v>109940229.4200189</v>
      </c>
      <c r="K46" s="170">
        <f>E46/'Projections+Sensitivity'!F$67</f>
        <v>136084534.27807</v>
      </c>
      <c r="L46" s="170">
        <f>F46/'Projections+Sensitivity'!F$67</f>
        <v>1197284594.4115603</v>
      </c>
      <c r="M46" s="170">
        <f t="shared" si="1"/>
        <v>2417792859.6225166</v>
      </c>
      <c r="N46" s="171">
        <f>'Projections+Sensitivity'!$B$72</f>
        <v>418000000</v>
      </c>
      <c r="O46" s="171">
        <f>'Projections+Sensitivity'!$B$73</f>
        <v>634000000</v>
      </c>
      <c r="P46" s="170">
        <f t="shared" si="0"/>
        <v>2201792859.6225166</v>
      </c>
      <c r="Q46" s="170">
        <f>P46/'Projections+Sensitivity'!$B$75</f>
        <v>16.309576737944568</v>
      </c>
    </row>
    <row r="47" spans="1:17">
      <c r="A47" s="222">
        <v>513808237.01068503</v>
      </c>
      <c r="B47" s="223">
        <v>512212746.00446701</v>
      </c>
      <c r="C47" s="223">
        <v>502478999.03504002</v>
      </c>
      <c r="D47" s="222">
        <v>-104172187.6736</v>
      </c>
      <c r="E47" s="222">
        <v>493491106.83949798</v>
      </c>
      <c r="F47" s="224">
        <f>E47*(1+'Projections+Sensitivity'!$B$64)/('Projections+Sensitivity'!$B$63-'Projections+Sensitivity'!$B$64)</f>
        <v>4341781399.5727186</v>
      </c>
      <c r="G47" s="170">
        <f>A47/'Projections+Sensitivity'!B$67</f>
        <v>455626818.26554745</v>
      </c>
      <c r="H47" s="170">
        <f>B47/'Projections+Sensitivity'!C$67</f>
        <v>402778995.39671987</v>
      </c>
      <c r="I47" s="170">
        <f>C47/'Projections+Sensitivity'!D$67</f>
        <v>350382627.29127455</v>
      </c>
      <c r="J47" s="170">
        <f>D47/'Projections+Sensitivity'!E$67</f>
        <v>-64414649.904164694</v>
      </c>
      <c r="K47" s="170">
        <f>E47/'Projections+Sensitivity'!F$67</f>
        <v>270595402.32931948</v>
      </c>
      <c r="L47" s="170">
        <f>F47/'Projections+Sensitivity'!F$67</f>
        <v>2380723924.6267643</v>
      </c>
      <c r="M47" s="170">
        <f t="shared" si="1"/>
        <v>3795693118.0054607</v>
      </c>
      <c r="N47" s="171">
        <f>'Projections+Sensitivity'!$B$72</f>
        <v>418000000</v>
      </c>
      <c r="O47" s="171">
        <f>'Projections+Sensitivity'!$B$73</f>
        <v>634000000</v>
      </c>
      <c r="P47" s="170">
        <f t="shared" si="0"/>
        <v>3579693118.0054607</v>
      </c>
      <c r="Q47" s="170">
        <f>P47/'Projections+Sensitivity'!$B$75</f>
        <v>26.516245318558969</v>
      </c>
    </row>
    <row r="48" spans="1:17">
      <c r="A48" s="222">
        <v>292269165.11195898</v>
      </c>
      <c r="B48" s="223">
        <v>554965679.228392</v>
      </c>
      <c r="C48" s="223">
        <v>601172734.64974403</v>
      </c>
      <c r="D48" s="222">
        <v>230901884.05385399</v>
      </c>
      <c r="E48" s="222">
        <v>895795962.897699</v>
      </c>
      <c r="F48" s="224">
        <f>E48*(1+'Projections+Sensitivity'!$B$64)/('Projections+Sensitivity'!$B$63-'Projections+Sensitivity'!$B$64)</f>
        <v>7881297546.4348679</v>
      </c>
      <c r="G48" s="170">
        <f>A48/'Projections+Sensitivity'!B$67</f>
        <v>259173871.07657549</v>
      </c>
      <c r="H48" s="170">
        <f>B48/'Projections+Sensitivity'!C$67</f>
        <v>436397806.38594383</v>
      </c>
      <c r="I48" s="170">
        <f>C48/'Projections+Sensitivity'!D$67</f>
        <v>419202558.96658617</v>
      </c>
      <c r="J48" s="170">
        <f>D48/'Projections+Sensitivity'!E$67</f>
        <v>142777687.17062628</v>
      </c>
      <c r="K48" s="170">
        <f>E48/'Projections+Sensitivity'!F$67</f>
        <v>491190754.25227493</v>
      </c>
      <c r="L48" s="170">
        <f>F48/'Projections+Sensitivity'!F$67</f>
        <v>4321542680.095829</v>
      </c>
      <c r="M48" s="170">
        <f t="shared" si="1"/>
        <v>6070285357.9478359</v>
      </c>
      <c r="N48" s="171">
        <f>'Projections+Sensitivity'!$B$72</f>
        <v>418000000</v>
      </c>
      <c r="O48" s="171">
        <f>'Projections+Sensitivity'!$B$73</f>
        <v>634000000</v>
      </c>
      <c r="P48" s="170">
        <f t="shared" si="0"/>
        <v>5854285357.9478359</v>
      </c>
      <c r="Q48" s="170">
        <f>P48/'Projections+Sensitivity'!$B$75</f>
        <v>43.365076725539524</v>
      </c>
    </row>
    <row r="49" spans="1:17">
      <c r="A49" s="222">
        <v>273438536.11029798</v>
      </c>
      <c r="B49" s="223">
        <v>378529094.72408402</v>
      </c>
      <c r="C49" s="223">
        <v>550526688.87423897</v>
      </c>
      <c r="D49" s="222">
        <v>230811009.069828</v>
      </c>
      <c r="E49" s="222">
        <v>832725090.82027805</v>
      </c>
      <c r="F49" s="224">
        <f>E49*(1+'Projections+Sensitivity'!$B$64)/('Projections+Sensitivity'!$B$63-'Projections+Sensitivity'!$B$64)</f>
        <v>7326394052.8453875</v>
      </c>
      <c r="G49" s="170">
        <f>A49/'Projections+Sensitivity'!B$67</f>
        <v>242475540.92156994</v>
      </c>
      <c r="H49" s="170">
        <f>B49/'Projections+Sensitivity'!C$67</f>
        <v>297656725.04382926</v>
      </c>
      <c r="I49" s="170">
        <f>C49/'Projections+Sensitivity'!D$67</f>
        <v>383886665.93461061</v>
      </c>
      <c r="J49" s="170">
        <f>D49/'Projections+Sensitivity'!E$67</f>
        <v>142721494.81821623</v>
      </c>
      <c r="K49" s="170">
        <f>E49/'Projections+Sensitivity'!F$67</f>
        <v>456607176.61831868</v>
      </c>
      <c r="L49" s="170">
        <f>F49/'Projections+Sensitivity'!F$67</f>
        <v>4017273095.4554191</v>
      </c>
      <c r="M49" s="170">
        <f t="shared" si="1"/>
        <v>5540620698.7919636</v>
      </c>
      <c r="N49" s="171">
        <f>'Projections+Sensitivity'!$B$72</f>
        <v>418000000</v>
      </c>
      <c r="O49" s="171">
        <f>'Projections+Sensitivity'!$B$73</f>
        <v>634000000</v>
      </c>
      <c r="P49" s="170">
        <f t="shared" si="0"/>
        <v>5324620698.7919636</v>
      </c>
      <c r="Q49" s="170">
        <f>P49/'Projections+Sensitivity'!$B$75</f>
        <v>39.4416348058664</v>
      </c>
    </row>
    <row r="50" spans="1:17">
      <c r="A50" s="222">
        <v>199188088.32347101</v>
      </c>
      <c r="B50" s="223">
        <v>940765598.32011604</v>
      </c>
      <c r="C50" s="223">
        <v>205885034.02169201</v>
      </c>
      <c r="D50" s="222">
        <v>264255136.14341</v>
      </c>
      <c r="E50" s="222">
        <v>536844120.727974</v>
      </c>
      <c r="F50" s="224">
        <f>E50*(1+'Projections+Sensitivity'!$B$64)/('Projections+Sensitivity'!$B$63-'Projections+Sensitivity'!$B$64)</f>
        <v>4723205313.210988</v>
      </c>
      <c r="G50" s="170">
        <f>A50/'Projections+Sensitivity'!B$67</f>
        <v>176632892.16076273</v>
      </c>
      <c r="H50" s="170">
        <f>B50/'Projections+Sensitivity'!C$67</f>
        <v>739771951.30529976</v>
      </c>
      <c r="I50" s="170">
        <f>C50/'Projections+Sensitivity'!D$67</f>
        <v>143565281.89040467</v>
      </c>
      <c r="J50" s="170">
        <f>D50/'Projections+Sensitivity'!E$67</f>
        <v>163401599.41144189</v>
      </c>
      <c r="K50" s="170">
        <f>E50/'Projections+Sensitivity'!F$67</f>
        <v>294367109.80844969</v>
      </c>
      <c r="L50" s="170">
        <f>F50/'Projections+Sensitivity'!F$67</f>
        <v>2589869653.7767315</v>
      </c>
      <c r="M50" s="170">
        <f t="shared" si="1"/>
        <v>4107608488.3530903</v>
      </c>
      <c r="N50" s="171">
        <f>'Projections+Sensitivity'!$B$72</f>
        <v>418000000</v>
      </c>
      <c r="O50" s="171">
        <f>'Projections+Sensitivity'!$B$73</f>
        <v>634000000</v>
      </c>
      <c r="P50" s="170">
        <f t="shared" si="0"/>
        <v>3891608488.3530903</v>
      </c>
      <c r="Q50" s="170">
        <f>P50/'Projections+Sensitivity'!$B$75</f>
        <v>28.826729543356226</v>
      </c>
    </row>
    <row r="51" spans="1:17">
      <c r="A51" s="222">
        <v>713799277.81792295</v>
      </c>
      <c r="B51" s="223">
        <v>-132102634.774683</v>
      </c>
      <c r="C51" s="223">
        <v>676782625.70930004</v>
      </c>
      <c r="D51" s="222">
        <v>-25156870.716696698</v>
      </c>
      <c r="E51" s="222">
        <v>818718575.52270305</v>
      </c>
      <c r="F51" s="224">
        <f>E51*(1+'Projections+Sensitivity'!$B$64)/('Projections+Sensitivity'!$B$63-'Projections+Sensitivity'!$B$64)</f>
        <v>7203163407.4517698</v>
      </c>
      <c r="G51" s="170">
        <f>A51/'Projections+Sensitivity'!B$67</f>
        <v>632971740.04951286</v>
      </c>
      <c r="H51" s="170">
        <f>B51/'Projections+Sensitivity'!C$67</f>
        <v>-103879036.47236179</v>
      </c>
      <c r="I51" s="170">
        <f>C51/'Projections+Sensitivity'!D$67</f>
        <v>471925941.09704387</v>
      </c>
      <c r="J51" s="170">
        <f>D51/'Projections+Sensitivity'!E$67</f>
        <v>-15555697.313161265</v>
      </c>
      <c r="K51" s="170">
        <f>E51/'Projections+Sensitivity'!F$67</f>
        <v>448927000.44158411</v>
      </c>
      <c r="L51" s="170">
        <f>F51/'Projections+Sensitivity'!F$67</f>
        <v>3949702179.5717559</v>
      </c>
      <c r="M51" s="170">
        <f t="shared" si="1"/>
        <v>5384092127.3743734</v>
      </c>
      <c r="N51" s="171">
        <f>'Projections+Sensitivity'!$B$72</f>
        <v>418000000</v>
      </c>
      <c r="O51" s="171">
        <f>'Projections+Sensitivity'!$B$73</f>
        <v>634000000</v>
      </c>
      <c r="P51" s="170">
        <f t="shared" si="0"/>
        <v>5168092127.3743734</v>
      </c>
      <c r="Q51" s="170">
        <f>P51/'Projections+Sensitivity'!$B$75</f>
        <v>38.282163906476839</v>
      </c>
    </row>
    <row r="52" spans="1:17">
      <c r="A52" s="222">
        <v>-562054144.19094503</v>
      </c>
      <c r="B52" s="223">
        <v>495343827.277282</v>
      </c>
      <c r="C52" s="223">
        <v>961739478.85226595</v>
      </c>
      <c r="D52" s="222">
        <v>382842102.84837502</v>
      </c>
      <c r="E52" s="222">
        <v>418922811.47323</v>
      </c>
      <c r="F52" s="224">
        <f>E52*(1+'Projections+Sensitivity'!$B$64)/('Projections+Sensitivity'!$B$63-'Projections+Sensitivity'!$B$64)</f>
        <v>3685722489.2256155</v>
      </c>
      <c r="G52" s="170">
        <f>A52/'Projections+Sensitivity'!B$67</f>
        <v>-498409567.93645173</v>
      </c>
      <c r="H52" s="170">
        <f>B52/'Projections+Sensitivity'!C$67</f>
        <v>389514104.6040467</v>
      </c>
      <c r="I52" s="170">
        <f>C52/'Projections+Sensitivity'!D$67</f>
        <v>670628635.26063371</v>
      </c>
      <c r="J52" s="170">
        <f>D52/'Projections+Sensitivity'!E$67</f>
        <v>236729597.16292828</v>
      </c>
      <c r="K52" s="170">
        <f>E52/'Projections+Sensitivity'!F$67</f>
        <v>229707456.00973278</v>
      </c>
      <c r="L52" s="170">
        <f>F52/'Projections+Sensitivity'!F$67</f>
        <v>2020987908.4418819</v>
      </c>
      <c r="M52" s="170">
        <f t="shared" si="1"/>
        <v>3049158133.5427713</v>
      </c>
      <c r="N52" s="171">
        <f>'Projections+Sensitivity'!$B$72</f>
        <v>418000000</v>
      </c>
      <c r="O52" s="171">
        <f>'Projections+Sensitivity'!$B$73</f>
        <v>634000000</v>
      </c>
      <c r="P52" s="170">
        <f t="shared" si="0"/>
        <v>2833158133.5427713</v>
      </c>
      <c r="Q52" s="170">
        <f>P52/'Projections+Sensitivity'!$B$75</f>
        <v>20.986356544761268</v>
      </c>
    </row>
    <row r="53" spans="1:17">
      <c r="A53" s="222">
        <v>104882015.78200001</v>
      </c>
      <c r="B53" s="223">
        <v>326645993.47469997</v>
      </c>
      <c r="C53" s="223">
        <v>1070634840.35546</v>
      </c>
      <c r="D53" s="222">
        <v>969302661.16450095</v>
      </c>
      <c r="E53" s="222">
        <v>503335886.405083</v>
      </c>
      <c r="F53" s="224">
        <f>E53*(1+'Projections+Sensitivity'!$B$64)/('Projections+Sensitivity'!$B$63-'Projections+Sensitivity'!$B$64)</f>
        <v>4428396700.6558495</v>
      </c>
      <c r="G53" s="170">
        <f>A53/'Projections+Sensitivity'!B$67</f>
        <v>93005630.703884244</v>
      </c>
      <c r="H53" s="170">
        <f>B53/'Projections+Sensitivity'!C$67</f>
        <v>256858397.46939015</v>
      </c>
      <c r="I53" s="170">
        <f>C53/'Projections+Sensitivity'!D$67</f>
        <v>746562242.3100729</v>
      </c>
      <c r="J53" s="170">
        <f>D53/'Projections+Sensitivity'!E$67</f>
        <v>599366231.66367245</v>
      </c>
      <c r="K53" s="170">
        <f>E53/'Projections+Sensitivity'!F$67</f>
        <v>275993578.81208098</v>
      </c>
      <c r="L53" s="170">
        <f>F53/'Projections+Sensitivity'!F$67</f>
        <v>2428217591.5229497</v>
      </c>
      <c r="M53" s="170">
        <f t="shared" si="1"/>
        <v>4400003672.4820499</v>
      </c>
      <c r="N53" s="171">
        <f>'Projections+Sensitivity'!$B$72</f>
        <v>418000000</v>
      </c>
      <c r="O53" s="171">
        <f>'Projections+Sensitivity'!$B$73</f>
        <v>634000000</v>
      </c>
      <c r="P53" s="170">
        <f t="shared" si="0"/>
        <v>4184003672.4820499</v>
      </c>
      <c r="Q53" s="170">
        <f>P53/'Projections+Sensitivity'!$B$75</f>
        <v>30.992619796163332</v>
      </c>
    </row>
    <row r="54" spans="1:17">
      <c r="A54" s="222">
        <v>-43920232.107798599</v>
      </c>
      <c r="B54" s="223">
        <v>213998918.664047</v>
      </c>
      <c r="C54" s="223">
        <v>275222129.17806202</v>
      </c>
      <c r="D54" s="222">
        <v>804208325.91697097</v>
      </c>
      <c r="E54" s="222">
        <v>129422229.200496</v>
      </c>
      <c r="F54" s="224">
        <f>E54*(1+'Projections+Sensitivity'!$B$64)/('Projections+Sensitivity'!$B$63-'Projections+Sensitivity'!$B$64)</f>
        <v>1138669004.6609278</v>
      </c>
      <c r="G54" s="170">
        <f>A54/'Projections+Sensitivity'!B$67</f>
        <v>-38946895.30316826</v>
      </c>
      <c r="H54" s="170">
        <f>B54/'Projections+Sensitivity'!C$67</f>
        <v>168278259.66427144</v>
      </c>
      <c r="I54" s="170">
        <f>C54/'Projections+Sensitivity'!D$67</f>
        <v>191914593.23732501</v>
      </c>
      <c r="J54" s="170">
        <f>D54/'Projections+Sensitivity'!E$67</f>
        <v>497280501.83863294</v>
      </c>
      <c r="K54" s="170">
        <f>E54/'Projections+Sensitivity'!F$67</f>
        <v>70965939.802144781</v>
      </c>
      <c r="L54" s="170">
        <f>F54/'Projections+Sensitivity'!F$67</f>
        <v>624365045.62251687</v>
      </c>
      <c r="M54" s="170">
        <f t="shared" si="1"/>
        <v>1513857444.8617227</v>
      </c>
      <c r="N54" s="171">
        <f>'Projections+Sensitivity'!$B$72</f>
        <v>418000000</v>
      </c>
      <c r="O54" s="171">
        <f>'Projections+Sensitivity'!$B$73</f>
        <v>634000000</v>
      </c>
      <c r="P54" s="170">
        <f t="shared" si="0"/>
        <v>1297857444.8617227</v>
      </c>
      <c r="Q54" s="170">
        <f>P54/'Projections+Sensitivity'!$B$75</f>
        <v>9.6137588508275762</v>
      </c>
    </row>
    <row r="55" spans="1:17">
      <c r="A55" s="222">
        <v>333205630.21378601</v>
      </c>
      <c r="B55" s="223">
        <v>881619864.12230396</v>
      </c>
      <c r="C55" s="223">
        <v>297703199.20186198</v>
      </c>
      <c r="D55" s="222">
        <v>1061671184.54646</v>
      </c>
      <c r="E55" s="222">
        <v>340212510.177463</v>
      </c>
      <c r="F55" s="224">
        <f>E55*(1+'Projections+Sensitivity'!$B$64)/('Projections+Sensitivity'!$B$63-'Projections+Sensitivity'!$B$64)</f>
        <v>2993221819.235075</v>
      </c>
      <c r="G55" s="170">
        <f>A55/'Projections+Sensitivity'!B$67</f>
        <v>295474868.22270763</v>
      </c>
      <c r="H55" s="170">
        <f>B55/'Projections+Sensitivity'!C$67</f>
        <v>693262645.18586862</v>
      </c>
      <c r="I55" s="170">
        <f>C55/'Projections+Sensitivity'!D$67</f>
        <v>207590823.2775557</v>
      </c>
      <c r="J55" s="170">
        <f>D55/'Projections+Sensitivity'!E$67</f>
        <v>656482110.94669342</v>
      </c>
      <c r="K55" s="170">
        <f>E55/'Projections+Sensitivity'!F$67</f>
        <v>186548328.41573307</v>
      </c>
      <c r="L55" s="170">
        <f>F55/'Projections+Sensitivity'!F$67</f>
        <v>1641269824.7472973</v>
      </c>
      <c r="M55" s="170">
        <f t="shared" si="1"/>
        <v>3680628600.7958555</v>
      </c>
      <c r="N55" s="171">
        <f>'Projections+Sensitivity'!$B$72</f>
        <v>418000000</v>
      </c>
      <c r="O55" s="171">
        <f>'Projections+Sensitivity'!$B$73</f>
        <v>634000000</v>
      </c>
      <c r="P55" s="170">
        <f t="shared" si="0"/>
        <v>3464628600.7958555</v>
      </c>
      <c r="Q55" s="170">
        <f>P55/'Projections+Sensitivity'!$B$75</f>
        <v>25.663915561450782</v>
      </c>
    </row>
    <row r="56" spans="1:17">
      <c r="A56" s="222">
        <v>923741892.52432203</v>
      </c>
      <c r="B56" s="223">
        <v>364820539.12983102</v>
      </c>
      <c r="C56" s="223">
        <v>569941129.05167794</v>
      </c>
      <c r="D56" s="222">
        <v>349333819.01105499</v>
      </c>
      <c r="E56" s="222">
        <v>314319204.52471501</v>
      </c>
      <c r="F56" s="224">
        <f>E56*(1+'Projections+Sensitivity'!$B$64)/('Projections+Sensitivity'!$B$63-'Projections+Sensitivity'!$B$64)</f>
        <v>2765410068.8338332</v>
      </c>
      <c r="G56" s="170">
        <f>A56/'Projections+Sensitivity'!B$67</f>
        <v>819141362.61832559</v>
      </c>
      <c r="H56" s="170">
        <f>B56/'Projections+Sensitivity'!C$67</f>
        <v>286876988.90164202</v>
      </c>
      <c r="I56" s="170">
        <f>C56/'Projections+Sensitivity'!D$67</f>
        <v>397424510.44119465</v>
      </c>
      <c r="J56" s="170">
        <f>D56/'Projections+Sensitivity'!E$67</f>
        <v>216009821.37178057</v>
      </c>
      <c r="K56" s="170">
        <f>E56/'Projections+Sensitivity'!F$67</f>
        <v>172350282.36458063</v>
      </c>
      <c r="L56" s="170">
        <f>F56/'Projections+Sensitivity'!F$67</f>
        <v>1516354073.6814535</v>
      </c>
      <c r="M56" s="170">
        <f t="shared" si="1"/>
        <v>3408157039.3789768</v>
      </c>
      <c r="N56" s="171">
        <f>'Projections+Sensitivity'!$B$72</f>
        <v>418000000</v>
      </c>
      <c r="O56" s="171">
        <f>'Projections+Sensitivity'!$B$73</f>
        <v>634000000</v>
      </c>
      <c r="P56" s="170">
        <f t="shared" si="0"/>
        <v>3192157039.3789768</v>
      </c>
      <c r="Q56" s="170">
        <f>P56/'Projections+Sensitivity'!$B$75</f>
        <v>23.645607699103532</v>
      </c>
    </row>
    <row r="57" spans="1:17">
      <c r="A57" s="222">
        <v>6452423.7992309602</v>
      </c>
      <c r="B57" s="223">
        <v>935375983.29604006</v>
      </c>
      <c r="C57" s="223">
        <v>697699966.578179</v>
      </c>
      <c r="D57" s="222">
        <v>110880786.78228</v>
      </c>
      <c r="E57" s="222">
        <v>610327904.68144906</v>
      </c>
      <c r="F57" s="224">
        <f>E57*(1+'Projections+Sensitivity'!$B$64)/('Projections+Sensitivity'!$B$63-'Projections+Sensitivity'!$B$64)</f>
        <v>5369722589.6473103</v>
      </c>
      <c r="G57" s="170">
        <f>A57/'Projections+Sensitivity'!B$67</f>
        <v>5721779.2825757302</v>
      </c>
      <c r="H57" s="170">
        <f>B57/'Projections+Sensitivity'!C$67</f>
        <v>735533822.24290144</v>
      </c>
      <c r="I57" s="170">
        <f>C57/'Projections+Sensitivity'!D$67</f>
        <v>486511770.28325802</v>
      </c>
      <c r="J57" s="170">
        <f>D57/'Projections+Sensitivity'!E$67</f>
        <v>68562897.844267488</v>
      </c>
      <c r="K57" s="170">
        <f>E57/'Projections+Sensitivity'!F$67</f>
        <v>334660387.25151926</v>
      </c>
      <c r="L57" s="170">
        <f>F57/'Projections+Sensitivity'!F$67</f>
        <v>2944373716.9817472</v>
      </c>
      <c r="M57" s="170">
        <f t="shared" si="1"/>
        <v>4575364373.8862686</v>
      </c>
      <c r="N57" s="171">
        <f>'Projections+Sensitivity'!$B$72</f>
        <v>418000000</v>
      </c>
      <c r="O57" s="171">
        <f>'Projections+Sensitivity'!$B$73</f>
        <v>634000000</v>
      </c>
      <c r="P57" s="170">
        <f t="shared" si="0"/>
        <v>4359364373.8862686</v>
      </c>
      <c r="Q57" s="170">
        <f>P57/'Projections+Sensitivity'!$B$75</f>
        <v>32.291587954713101</v>
      </c>
    </row>
    <row r="58" spans="1:17">
      <c r="A58" s="222">
        <v>289559248.43790901</v>
      </c>
      <c r="B58" s="223">
        <v>308961249.59822601</v>
      </c>
      <c r="C58" s="223">
        <v>263228190.93248001</v>
      </c>
      <c r="D58" s="222">
        <v>748638106.39239895</v>
      </c>
      <c r="E58" s="222">
        <v>766538662.31663799</v>
      </c>
      <c r="F58" s="224">
        <f>E58*(1+'Projections+Sensitivity'!$B$64)/('Projections+Sensitivity'!$B$63-'Projections+Sensitivity'!$B$64)</f>
        <v>6744079599.3557186</v>
      </c>
      <c r="G58" s="170">
        <f>A58/'Projections+Sensitivity'!B$67</f>
        <v>256770813.62629861</v>
      </c>
      <c r="H58" s="170">
        <f>B58/'Projections+Sensitivity'!C$67</f>
        <v>242951981.7700972</v>
      </c>
      <c r="I58" s="170">
        <f>C58/'Projections+Sensitivity'!D$67</f>
        <v>183551124.11298999</v>
      </c>
      <c r="J58" s="170">
        <f>D58/'Projections+Sensitivity'!E$67</f>
        <v>462918775.20399082</v>
      </c>
      <c r="K58" s="170">
        <f>E58/'Projections+Sensitivity'!F$67</f>
        <v>420315249.56742626</v>
      </c>
      <c r="L58" s="170">
        <f>F58/'Projections+Sensitivity'!F$67</f>
        <v>3697973291.1826282</v>
      </c>
      <c r="M58" s="170">
        <f t="shared" si="1"/>
        <v>5264481235.4634304</v>
      </c>
      <c r="N58" s="171">
        <f>'Projections+Sensitivity'!$B$72</f>
        <v>418000000</v>
      </c>
      <c r="O58" s="171">
        <f>'Projections+Sensitivity'!$B$73</f>
        <v>634000000</v>
      </c>
      <c r="P58" s="170">
        <f t="shared" si="0"/>
        <v>5048481235.4634304</v>
      </c>
      <c r="Q58" s="170">
        <f>P58/'Projections+Sensitivity'!$B$75</f>
        <v>37.396157299729111</v>
      </c>
    </row>
    <row r="59" spans="1:17">
      <c r="A59" s="222">
        <v>790498835.76554894</v>
      </c>
      <c r="B59" s="223">
        <v>463237741.17619503</v>
      </c>
      <c r="C59" s="223">
        <v>935684541.40757799</v>
      </c>
      <c r="D59" s="222">
        <v>947146296.05039203</v>
      </c>
      <c r="E59" s="222">
        <v>623991315.60196197</v>
      </c>
      <c r="F59" s="224">
        <f>E59*(1+'Projections+Sensitivity'!$B$64)/('Projections+Sensitivity'!$B$63-'Projections+Sensitivity'!$B$64)</f>
        <v>5489934570.3035212</v>
      </c>
      <c r="G59" s="170">
        <f>A59/'Projections+Sensitivity'!B$67</f>
        <v>700986172.34699285</v>
      </c>
      <c r="H59" s="170">
        <f>B59/'Projections+Sensitivity'!C$67</f>
        <v>364267452.29640651</v>
      </c>
      <c r="I59" s="170">
        <f>C59/'Projections+Sensitivity'!D$67</f>
        <v>652460318.8666923</v>
      </c>
      <c r="J59" s="170">
        <f>D59/'Projections+Sensitivity'!E$67</f>
        <v>585665890.58562994</v>
      </c>
      <c r="K59" s="170">
        <f>E59/'Projections+Sensitivity'!F$67</f>
        <v>342152429.40584624</v>
      </c>
      <c r="L59" s="170">
        <f>F59/'Projections+Sensitivity'!F$67</f>
        <v>3010289411.9550533</v>
      </c>
      <c r="M59" s="170">
        <f t="shared" si="1"/>
        <v>5655821675.4566212</v>
      </c>
      <c r="N59" s="171">
        <f>'Projections+Sensitivity'!$B$72</f>
        <v>418000000</v>
      </c>
      <c r="O59" s="171">
        <f>'Projections+Sensitivity'!$B$73</f>
        <v>634000000</v>
      </c>
      <c r="P59" s="170">
        <f t="shared" si="0"/>
        <v>5439821675.4566212</v>
      </c>
      <c r="Q59" s="170">
        <f>P59/'Projections+Sensitivity'!$B$75</f>
        <v>40.294975373752749</v>
      </c>
    </row>
    <row r="60" spans="1:17">
      <c r="A60" s="222">
        <v>1100147230.9623599</v>
      </c>
      <c r="B60" s="223">
        <v>681900503.22482598</v>
      </c>
      <c r="C60" s="223">
        <v>924209801.566329</v>
      </c>
      <c r="D60" s="222">
        <v>884846853.28169096</v>
      </c>
      <c r="E60" s="222">
        <v>933197948.13906705</v>
      </c>
      <c r="F60" s="224">
        <f>E60*(1+'Projections+Sensitivity'!$B$64)/('Projections+Sensitivity'!$B$63-'Projections+Sensitivity'!$B$64)</f>
        <v>8210363747.5830088</v>
      </c>
      <c r="G60" s="170">
        <f>A60/'Projections+Sensitivity'!B$67</f>
        <v>975571324.78708863</v>
      </c>
      <c r="H60" s="170">
        <f>B60/'Projections+Sensitivity'!C$67</f>
        <v>536213129.78224456</v>
      </c>
      <c r="I60" s="170">
        <f>C60/'Projections+Sensitivity'!D$67</f>
        <v>644458890.94476569</v>
      </c>
      <c r="J60" s="170">
        <f>D60/'Projections+Sensitivity'!E$67</f>
        <v>547143163.12074995</v>
      </c>
      <c r="K60" s="170">
        <f>E60/'Projections+Sensitivity'!F$67</f>
        <v>511699341.14276761</v>
      </c>
      <c r="L60" s="170">
        <f>F60/'Projections+Sensitivity'!F$67</f>
        <v>4501979165.8978367</v>
      </c>
      <c r="M60" s="170">
        <f t="shared" si="1"/>
        <v>7717065015.6754532</v>
      </c>
      <c r="N60" s="171">
        <f>'Projections+Sensitivity'!$B$72</f>
        <v>418000000</v>
      </c>
      <c r="O60" s="171">
        <f>'Projections+Sensitivity'!$B$73</f>
        <v>634000000</v>
      </c>
      <c r="P60" s="170">
        <f t="shared" si="0"/>
        <v>7501065015.6754532</v>
      </c>
      <c r="Q60" s="170">
        <f>P60/'Projections+Sensitivity'!$B$75</f>
        <v>55.563444560558914</v>
      </c>
    </row>
    <row r="61" spans="1:17">
      <c r="A61" s="222">
        <v>865066737.42390597</v>
      </c>
      <c r="B61" s="223">
        <v>1058072349.97708</v>
      </c>
      <c r="C61" s="223">
        <v>-215937070.393006</v>
      </c>
      <c r="D61" s="222">
        <v>-65576693.487175398</v>
      </c>
      <c r="E61" s="222">
        <v>359387212.87875301</v>
      </c>
      <c r="F61" s="224">
        <f>E61*(1+'Projections+Sensitivity'!$B$64)/('Projections+Sensitivity'!$B$63-'Projections+Sensitivity'!$B$64)</f>
        <v>3161922665.8703408</v>
      </c>
      <c r="G61" s="170">
        <f>A61/'Projections+Sensitivity'!B$67</f>
        <v>767110327.87824976</v>
      </c>
      <c r="H61" s="170">
        <f>B61/'Projections+Sensitivity'!C$67</f>
        <v>832016230.570526</v>
      </c>
      <c r="I61" s="170">
        <f>C61/'Projections+Sensitivity'!D$67</f>
        <v>-150574647.29706287</v>
      </c>
      <c r="J61" s="170">
        <f>D61/'Projections+Sensitivity'!E$67</f>
        <v>-40549208.451725923</v>
      </c>
      <c r="K61" s="170">
        <f>E61/'Projections+Sensitivity'!F$67</f>
        <v>197062370.7562938</v>
      </c>
      <c r="L61" s="170">
        <f>F61/'Projections+Sensitivity'!F$67</f>
        <v>1733773362.9790685</v>
      </c>
      <c r="M61" s="170">
        <f t="shared" si="1"/>
        <v>3338838436.4353495</v>
      </c>
      <c r="N61" s="171">
        <f>'Projections+Sensitivity'!$B$72</f>
        <v>418000000</v>
      </c>
      <c r="O61" s="171">
        <f>'Projections+Sensitivity'!$B$73</f>
        <v>634000000</v>
      </c>
      <c r="P61" s="170">
        <f t="shared" si="0"/>
        <v>3122838436.4353495</v>
      </c>
      <c r="Q61" s="170">
        <f>P61/'Projections+Sensitivity'!$B$75</f>
        <v>23.132136566187775</v>
      </c>
    </row>
    <row r="62" spans="1:17">
      <c r="A62" s="222">
        <v>641973116.69824803</v>
      </c>
      <c r="B62" s="223">
        <v>591372235.39498305</v>
      </c>
      <c r="C62" s="223">
        <v>9353021.9540672302</v>
      </c>
      <c r="D62" s="222">
        <v>251547311.895762</v>
      </c>
      <c r="E62" s="222">
        <v>-134857698.74937201</v>
      </c>
      <c r="F62" s="224">
        <f>E62*(1+'Projections+Sensitivity'!$B$64)/('Projections+Sensitivity'!$B$63-'Projections+Sensitivity'!$B$64)</f>
        <v>-1186490779.4774883</v>
      </c>
      <c r="G62" s="170">
        <f>A62/'Projections+Sensitivity'!B$67</f>
        <v>569278862.23660707</v>
      </c>
      <c r="H62" s="170">
        <f>B62/'Projections+Sensitivity'!C$67</f>
        <v>465026137.54915529</v>
      </c>
      <c r="I62" s="170">
        <f>C62/'Projections+Sensitivity'!D$67</f>
        <v>6521937.0594043834</v>
      </c>
      <c r="J62" s="170">
        <f>D62/'Projections+Sensitivity'!E$67</f>
        <v>155543743.41132885</v>
      </c>
      <c r="K62" s="170">
        <f>E62/'Projections+Sensitivity'!F$67</f>
        <v>-73946364.472503096</v>
      </c>
      <c r="L62" s="170">
        <f>F62/'Projections+Sensitivity'!F$67</f>
        <v>-650587103.56285977</v>
      </c>
      <c r="M62" s="170">
        <f t="shared" si="1"/>
        <v>471837212.22113252</v>
      </c>
      <c r="N62" s="171">
        <f>'Projections+Sensitivity'!$B$72</f>
        <v>418000000</v>
      </c>
      <c r="O62" s="171">
        <f>'Projections+Sensitivity'!$B$73</f>
        <v>634000000</v>
      </c>
      <c r="P62" s="170">
        <f t="shared" si="0"/>
        <v>255837212.22113252</v>
      </c>
      <c r="Q62" s="170">
        <f>P62/'Projections+Sensitivity'!$B$75</f>
        <v>1.8950904608972778</v>
      </c>
    </row>
    <row r="63" spans="1:17">
      <c r="A63" s="222">
        <v>-158163530.801902</v>
      </c>
      <c r="B63" s="223">
        <v>754667777.09101403</v>
      </c>
      <c r="C63" s="223">
        <v>875588400.55592299</v>
      </c>
      <c r="D63" s="222">
        <v>522133819.25584</v>
      </c>
      <c r="E63" s="222">
        <v>181582204.86486799</v>
      </c>
      <c r="F63" s="224">
        <f>E63*(1+'Projections+Sensitivity'!$B$64)/('Projections+Sensitivity'!$B$63-'Projections+Sensitivity'!$B$64)</f>
        <v>1597577400.3807955</v>
      </c>
      <c r="G63" s="170">
        <f>A63/'Projections+Sensitivity'!B$67</f>
        <v>-140253777.79885009</v>
      </c>
      <c r="H63" s="170">
        <f>B63/'Projections+Sensitivity'!C$67</f>
        <v>593433746.98517072</v>
      </c>
      <c r="I63" s="170">
        <f>C63/'Projections+Sensitivity'!D$67</f>
        <v>610554798.91042244</v>
      </c>
      <c r="J63" s="170">
        <f>D63/'Projections+Sensitivity'!E$67</f>
        <v>322860332.70099837</v>
      </c>
      <c r="K63" s="170">
        <f>E63/'Projections+Sensitivity'!F$67</f>
        <v>99566758.347348556</v>
      </c>
      <c r="L63" s="170">
        <f>F63/'Projections+Sensitivity'!F$67</f>
        <v>875997750.34825313</v>
      </c>
      <c r="M63" s="170">
        <f t="shared" si="1"/>
        <v>2362159609.4933429</v>
      </c>
      <c r="N63" s="171">
        <f>'Projections+Sensitivity'!$B$72</f>
        <v>418000000</v>
      </c>
      <c r="O63" s="171">
        <f>'Projections+Sensitivity'!$B$73</f>
        <v>634000000</v>
      </c>
      <c r="P63" s="170">
        <f t="shared" si="0"/>
        <v>2146159609.4933429</v>
      </c>
      <c r="Q63" s="170">
        <f>P63/'Projections+Sensitivity'!$B$75</f>
        <v>15.897478588839578</v>
      </c>
    </row>
    <row r="64" spans="1:17">
      <c r="A64" s="222">
        <v>756893839.48393404</v>
      </c>
      <c r="B64" s="223">
        <v>35631612.823721498</v>
      </c>
      <c r="C64" s="223">
        <v>177618962.01066899</v>
      </c>
      <c r="D64" s="222">
        <v>60185272.426975898</v>
      </c>
      <c r="E64" s="222">
        <v>784602599.955724</v>
      </c>
      <c r="F64" s="224">
        <f>E64*(1+'Projections+Sensitivity'!$B$64)/('Projections+Sensitivity'!$B$63-'Projections+Sensitivity'!$B$64)</f>
        <v>6903007829.9913597</v>
      </c>
      <c r="G64" s="170">
        <f>A64/'Projections+Sensitivity'!B$67</f>
        <v>671186460.25460124</v>
      </c>
      <c r="H64" s="170">
        <f>B64/'Projections+Sensitivity'!C$67</f>
        <v>28018953.705182232</v>
      </c>
      <c r="I64" s="170">
        <f>C64/'Projections+Sensitivity'!D$67</f>
        <v>123855123.66797921</v>
      </c>
      <c r="J64" s="170">
        <f>D64/'Projections+Sensitivity'!E$67</f>
        <v>37215434.746532798</v>
      </c>
      <c r="K64" s="170">
        <f>E64/'Projections+Sensitivity'!F$67</f>
        <v>430220227.39854652</v>
      </c>
      <c r="L64" s="170">
        <f>F64/'Projections+Sensitivity'!F$67</f>
        <v>3785118222.2954903</v>
      </c>
      <c r="M64" s="170">
        <f t="shared" si="1"/>
        <v>5075614422.0683327</v>
      </c>
      <c r="N64" s="171">
        <f>'Projections+Sensitivity'!$B$72</f>
        <v>418000000</v>
      </c>
      <c r="O64" s="171">
        <f>'Projections+Sensitivity'!$B$73</f>
        <v>634000000</v>
      </c>
      <c r="P64" s="170">
        <f t="shared" si="0"/>
        <v>4859614422.0683327</v>
      </c>
      <c r="Q64" s="170">
        <f>P64/'Projections+Sensitivity'!$B$75</f>
        <v>35.997143867172838</v>
      </c>
    </row>
    <row r="65" spans="1:17">
      <c r="A65" s="222">
        <v>119642810.34916499</v>
      </c>
      <c r="B65" s="223">
        <v>225209791.405368</v>
      </c>
      <c r="C65" s="223">
        <v>329668072.11662197</v>
      </c>
      <c r="D65" s="222">
        <v>217329859.350366</v>
      </c>
      <c r="E65" s="222">
        <v>829949290.13222003</v>
      </c>
      <c r="F65" s="224">
        <f>E65*(1+'Projections+Sensitivity'!$B$64)/('Projections+Sensitivity'!$B$63-'Projections+Sensitivity'!$B$64)</f>
        <v>7301972296.0410624</v>
      </c>
      <c r="G65" s="170">
        <f>A65/'Projections+Sensitivity'!B$67</f>
        <v>106094976.84367549</v>
      </c>
      <c r="H65" s="170">
        <f>B65/'Projections+Sensitivity'!C$67</f>
        <v>177093940.44436347</v>
      </c>
      <c r="I65" s="170">
        <f>C65/'Projections+Sensitivity'!D$67</f>
        <v>229880184.97110638</v>
      </c>
      <c r="J65" s="170">
        <f>D65/'Projections+Sensitivity'!E$67</f>
        <v>134385454.66318315</v>
      </c>
      <c r="K65" s="170">
        <f>E65/'Projections+Sensitivity'!F$67</f>
        <v>455085125.06853187</v>
      </c>
      <c r="L65" s="170">
        <f>F65/'Projections+Sensitivity'!F$67</f>
        <v>4003881942.0658922</v>
      </c>
      <c r="M65" s="170">
        <f t="shared" si="1"/>
        <v>5106421624.0567532</v>
      </c>
      <c r="N65" s="171">
        <f>'Projections+Sensitivity'!$B$72</f>
        <v>418000000</v>
      </c>
      <c r="O65" s="171">
        <f>'Projections+Sensitivity'!$B$73</f>
        <v>634000000</v>
      </c>
      <c r="P65" s="170">
        <f t="shared" si="0"/>
        <v>4890421624.0567532</v>
      </c>
      <c r="Q65" s="170">
        <f>P65/'Projections+Sensitivity'!$B$75</f>
        <v>36.225345363383354</v>
      </c>
    </row>
    <row r="66" spans="1:17">
      <c r="A66" s="222">
        <v>-134500903.56291601</v>
      </c>
      <c r="B66" s="223">
        <v>290329556.961465</v>
      </c>
      <c r="C66" s="223">
        <v>475555240.08166498</v>
      </c>
      <c r="D66" s="222">
        <v>1049894249.93879</v>
      </c>
      <c r="E66" s="222">
        <v>636386722.53473997</v>
      </c>
      <c r="F66" s="224">
        <f>E66*(1+'Projections+Sensitivity'!$B$64)/('Projections+Sensitivity'!$B$63-'Projections+Sensitivity'!$B$64)</f>
        <v>5598990532.0320759</v>
      </c>
      <c r="G66" s="170">
        <f>A66/'Projections+Sensitivity'!B$67</f>
        <v>-119270603.95284836</v>
      </c>
      <c r="H66" s="170">
        <f>B66/'Projections+Sensitivity'!C$67</f>
        <v>228300931.98401943</v>
      </c>
      <c r="I66" s="170">
        <f>C66/'Projections+Sensitivity'!D$67</f>
        <v>331608474.70627731</v>
      </c>
      <c r="J66" s="170">
        <f>D66/'Projections+Sensitivity'!E$67</f>
        <v>649199868.56858158</v>
      </c>
      <c r="K66" s="170">
        <f>E66/'Projections+Sensitivity'!F$67</f>
        <v>348949188.41431522</v>
      </c>
      <c r="L66" s="170">
        <f>F66/'Projections+Sensitivity'!F$67</f>
        <v>3070087940.0974197</v>
      </c>
      <c r="M66" s="170">
        <f t="shared" si="1"/>
        <v>4508875799.8177652</v>
      </c>
      <c r="N66" s="171">
        <f>'Projections+Sensitivity'!$B$72</f>
        <v>418000000</v>
      </c>
      <c r="O66" s="171">
        <f>'Projections+Sensitivity'!$B$73</f>
        <v>634000000</v>
      </c>
      <c r="P66" s="170">
        <f t="shared" ref="P66:P129" si="2">M66+N66-O66</f>
        <v>4292875799.8177652</v>
      </c>
      <c r="Q66" s="170">
        <f>P66/'Projections+Sensitivity'!$B$75</f>
        <v>31.799079998650114</v>
      </c>
    </row>
    <row r="67" spans="1:17">
      <c r="A67" s="222">
        <v>241677318.42163301</v>
      </c>
      <c r="B67" s="223">
        <v>640628256.78780603</v>
      </c>
      <c r="C67" s="223">
        <v>751912.92479133594</v>
      </c>
      <c r="D67" s="222">
        <v>163765426.741503</v>
      </c>
      <c r="E67" s="222">
        <v>585973231.53441298</v>
      </c>
      <c r="F67" s="224">
        <f>E67*(1+'Projections+Sensitivity'!$B$64)/('Projections+Sensitivity'!$B$63-'Projections+Sensitivity'!$B$64)</f>
        <v>5155447873.4529486</v>
      </c>
      <c r="G67" s="170">
        <f>A67/'Projections+Sensitivity'!B$67</f>
        <v>214310825.92221719</v>
      </c>
      <c r="H67" s="170">
        <f>B67/'Projections+Sensitivity'!C$67</f>
        <v>503758658.30073297</v>
      </c>
      <c r="I67" s="170">
        <f>C67/'Projections+Sensitivity'!D$67</f>
        <v>524314.89990347403</v>
      </c>
      <c r="J67" s="170">
        <f>D67/'Projections+Sensitivity'!E$67</f>
        <v>101264002.08674331</v>
      </c>
      <c r="K67" s="170">
        <f>E67/'Projections+Sensitivity'!F$67</f>
        <v>321306017.76545531</v>
      </c>
      <c r="L67" s="170">
        <f>F67/'Projections+Sensitivity'!F$67</f>
        <v>2826880712.0744228</v>
      </c>
      <c r="M67" s="170">
        <f t="shared" ref="M67:M130" si="3">SUM(G67:L67)</f>
        <v>3968044531.0494752</v>
      </c>
      <c r="N67" s="171">
        <f>'Projections+Sensitivity'!$B$72</f>
        <v>418000000</v>
      </c>
      <c r="O67" s="171">
        <f>'Projections+Sensitivity'!$B$73</f>
        <v>634000000</v>
      </c>
      <c r="P67" s="170">
        <f t="shared" si="2"/>
        <v>3752044531.0494747</v>
      </c>
      <c r="Q67" s="170">
        <f>P67/'Projections+Sensitivity'!$B$75</f>
        <v>27.792922452218331</v>
      </c>
    </row>
    <row r="68" spans="1:17">
      <c r="A68" s="222">
        <v>162876638.28603399</v>
      </c>
      <c r="B68" s="223">
        <v>779040738.94907606</v>
      </c>
      <c r="C68" s="223">
        <v>900846260.74880004</v>
      </c>
      <c r="D68" s="222">
        <v>282627594.727157</v>
      </c>
      <c r="E68" s="222">
        <v>175021495.69191</v>
      </c>
      <c r="F68" s="224">
        <f>E68*(1+'Projections+Sensitivity'!$B$64)/('Projections+Sensitivity'!$B$63-'Projections+Sensitivity'!$B$64)</f>
        <v>1539855661.0011644</v>
      </c>
      <c r="G68" s="170">
        <f>A68/'Projections+Sensitivity'!B$67</f>
        <v>144433193.41046461</v>
      </c>
      <c r="H68" s="170">
        <f>B68/'Projections+Sensitivity'!C$67</f>
        <v>612599449.45667303</v>
      </c>
      <c r="I68" s="170">
        <f>C68/'Projections+Sensitivity'!D$67</f>
        <v>628167306.9577862</v>
      </c>
      <c r="J68" s="170">
        <f>D68/'Projections+Sensitivity'!E$67</f>
        <v>174762169.96275756</v>
      </c>
      <c r="K68" s="170">
        <f>E68/'Projections+Sensitivity'!F$67</f>
        <v>95969332.347938165</v>
      </c>
      <c r="L68" s="170">
        <f>F68/'Projections+Sensitivity'!F$67</f>
        <v>844347256.3999207</v>
      </c>
      <c r="M68" s="170">
        <f t="shared" si="3"/>
        <v>2500278708.5355406</v>
      </c>
      <c r="N68" s="171">
        <f>'Projections+Sensitivity'!$B$72</f>
        <v>418000000</v>
      </c>
      <c r="O68" s="171">
        <f>'Projections+Sensitivity'!$B$73</f>
        <v>634000000</v>
      </c>
      <c r="P68" s="170">
        <f t="shared" si="2"/>
        <v>2284278708.5355406</v>
      </c>
      <c r="Q68" s="170">
        <f>P68/'Projections+Sensitivity'!$B$75</f>
        <v>16.920583026189188</v>
      </c>
    </row>
    <row r="69" spans="1:17">
      <c r="A69" s="222">
        <v>103997572.55989499</v>
      </c>
      <c r="B69" s="223">
        <v>291635731.34852999</v>
      </c>
      <c r="C69" s="223">
        <v>631490727.87995803</v>
      </c>
      <c r="D69" s="222">
        <v>649232558.20805705</v>
      </c>
      <c r="E69" s="222">
        <v>1292484775.6066501</v>
      </c>
      <c r="F69" s="224">
        <f>E69*(1+'Projections+Sensitivity'!$B$64)/('Projections+Sensitivity'!$B$63-'Projections+Sensitivity'!$B$64)</f>
        <v>11371403213.118095</v>
      </c>
      <c r="G69" s="170">
        <f>A69/'Projections+Sensitivity'!B$67</f>
        <v>92221338.000503823</v>
      </c>
      <c r="H69" s="170">
        <f>B69/'Projections+Sensitivity'!C$67</f>
        <v>229328043.49488834</v>
      </c>
      <c r="I69" s="170">
        <f>C69/'Projections+Sensitivity'!D$67</f>
        <v>440343538.2763716</v>
      </c>
      <c r="J69" s="170">
        <f>D69/'Projections+Sensitivity'!E$67</f>
        <v>401451566.65415353</v>
      </c>
      <c r="K69" s="170">
        <f>E69/'Projections+Sensitivity'!F$67</f>
        <v>708706667.68378162</v>
      </c>
      <c r="L69" s="170">
        <f>F69/'Projections+Sensitivity'!F$67</f>
        <v>6235268244.6684504</v>
      </c>
      <c r="M69" s="170">
        <f t="shared" si="3"/>
        <v>8107319398.7781496</v>
      </c>
      <c r="N69" s="171">
        <f>'Projections+Sensitivity'!$B$72</f>
        <v>418000000</v>
      </c>
      <c r="O69" s="171">
        <f>'Projections+Sensitivity'!$B$73</f>
        <v>634000000</v>
      </c>
      <c r="P69" s="170">
        <f t="shared" si="2"/>
        <v>7891319398.7781496</v>
      </c>
      <c r="Q69" s="170">
        <f>P69/'Projections+Sensitivity'!$B$75</f>
        <v>58.454217768727034</v>
      </c>
    </row>
    <row r="70" spans="1:17">
      <c r="A70" s="222">
        <v>770517629.19913805</v>
      </c>
      <c r="B70" s="223">
        <v>513888157.54484099</v>
      </c>
      <c r="C70" s="223">
        <v>725728950.38353801</v>
      </c>
      <c r="D70" s="222">
        <v>335677916.89478201</v>
      </c>
      <c r="E70" s="222">
        <v>439117813.67403901</v>
      </c>
      <c r="F70" s="224">
        <f>E70*(1+'Projections+Sensitivity'!$B$64)/('Projections+Sensitivity'!$B$63-'Projections+Sensitivity'!$B$64)</f>
        <v>3863400027.289782</v>
      </c>
      <c r="G70" s="170">
        <f>A70/'Projections+Sensitivity'!B$67</f>
        <v>683267551.04592729</v>
      </c>
      <c r="H70" s="170">
        <f>B70/'Projections+Sensitivity'!C$67</f>
        <v>404096456.90538377</v>
      </c>
      <c r="I70" s="170">
        <f>C70/'Projections+Sensitivity'!D$67</f>
        <v>506056605.00249255</v>
      </c>
      <c r="J70" s="170">
        <f>D70/'Projections+Sensitivity'!E$67</f>
        <v>207565723.44516873</v>
      </c>
      <c r="K70" s="170">
        <f>E70/'Projections+Sensitivity'!F$67</f>
        <v>240780957.98338988</v>
      </c>
      <c r="L70" s="170">
        <f>F70/'Projections+Sensitivity'!F$67</f>
        <v>2118413625.4021535</v>
      </c>
      <c r="M70" s="170">
        <f t="shared" si="3"/>
        <v>4160180919.7845154</v>
      </c>
      <c r="N70" s="171">
        <f>'Projections+Sensitivity'!$B$72</f>
        <v>418000000</v>
      </c>
      <c r="O70" s="171">
        <f>'Projections+Sensitivity'!$B$73</f>
        <v>634000000</v>
      </c>
      <c r="P70" s="170">
        <f t="shared" si="2"/>
        <v>3944180919.7845154</v>
      </c>
      <c r="Q70" s="170">
        <f>P70/'Projections+Sensitivity'!$B$75</f>
        <v>29.216154961366779</v>
      </c>
    </row>
    <row r="71" spans="1:17">
      <c r="A71" s="222">
        <v>216379057.23961899</v>
      </c>
      <c r="B71" s="223">
        <v>847798008.83035398</v>
      </c>
      <c r="C71" s="223">
        <v>-32153923.741783999</v>
      </c>
      <c r="D71" s="222">
        <v>305388138.96442801</v>
      </c>
      <c r="E71" s="222">
        <v>135305120.83484799</v>
      </c>
      <c r="F71" s="224">
        <f>E71*(1+'Projections+Sensitivity'!$B$64)/('Projections+Sensitivity'!$B$63-'Projections+Sensitivity'!$B$64)</f>
        <v>1190427241.2729578</v>
      </c>
      <c r="G71" s="170">
        <f>A71/'Projections+Sensitivity'!B$67</f>
        <v>191877230.2347036</v>
      </c>
      <c r="H71" s="170">
        <f>B71/'Projections+Sensitivity'!C$67</f>
        <v>666666796.09150422</v>
      </c>
      <c r="I71" s="170">
        <f>C71/'Projections+Sensitivity'!D$67</f>
        <v>-22421188.348179959</v>
      </c>
      <c r="J71" s="170">
        <f>D71/'Projections+Sensitivity'!E$67</f>
        <v>188836103.91205502</v>
      </c>
      <c r="K71" s="170">
        <f>E71/'Projections+Sensitivity'!F$67</f>
        <v>74191698.902146161</v>
      </c>
      <c r="L71" s="170">
        <f>F71/'Projections+Sensitivity'!F$67</f>
        <v>652745579.06228864</v>
      </c>
      <c r="M71" s="170">
        <f t="shared" si="3"/>
        <v>1751896219.8545179</v>
      </c>
      <c r="N71" s="171">
        <f>'Projections+Sensitivity'!$B$72</f>
        <v>418000000</v>
      </c>
      <c r="O71" s="171">
        <f>'Projections+Sensitivity'!$B$73</f>
        <v>634000000</v>
      </c>
      <c r="P71" s="170">
        <f t="shared" si="2"/>
        <v>1535896219.8545179</v>
      </c>
      <c r="Q71" s="170">
        <f>P71/'Projections+Sensitivity'!$B$75</f>
        <v>11.377009035959393</v>
      </c>
    </row>
    <row r="72" spans="1:17">
      <c r="A72" s="222">
        <v>163946383.841649</v>
      </c>
      <c r="B72" s="223">
        <v>213230276.76005301</v>
      </c>
      <c r="C72" s="223">
        <v>80156386.788225606</v>
      </c>
      <c r="D72" s="222">
        <v>192555696.50899401</v>
      </c>
      <c r="E72" s="222">
        <v>224550560.470195</v>
      </c>
      <c r="F72" s="224">
        <f>E72*(1+'Projections+Sensitivity'!$B$64)/('Projections+Sensitivity'!$B$63-'Projections+Sensitivity'!$B$64)</f>
        <v>1975617054.0884988</v>
      </c>
      <c r="G72" s="170">
        <f>A72/'Projections+Sensitivity'!B$67</f>
        <v>145381805.61390901</v>
      </c>
      <c r="H72" s="170">
        <f>B72/'Projections+Sensitivity'!C$67</f>
        <v>167673837.34888491</v>
      </c>
      <c r="I72" s="170">
        <f>C72/'Projections+Sensitivity'!D$67</f>
        <v>55893689.986983083</v>
      </c>
      <c r="J72" s="170">
        <f>D72/'Projections+Sensitivity'!E$67</f>
        <v>119066403.94788206</v>
      </c>
      <c r="K72" s="170">
        <f>E72/'Projections+Sensitivity'!F$67</f>
        <v>123127546.59927198</v>
      </c>
      <c r="L72" s="170">
        <f>F72/'Projections+Sensitivity'!F$67</f>
        <v>1083287792.2025292</v>
      </c>
      <c r="M72" s="170">
        <f t="shared" si="3"/>
        <v>1694431075.6994603</v>
      </c>
      <c r="N72" s="171">
        <f>'Projections+Sensitivity'!$B$72</f>
        <v>418000000</v>
      </c>
      <c r="O72" s="171">
        <f>'Projections+Sensitivity'!$B$73</f>
        <v>634000000</v>
      </c>
      <c r="P72" s="170">
        <f t="shared" si="2"/>
        <v>1478431075.6994603</v>
      </c>
      <c r="Q72" s="170">
        <f>P72/'Projections+Sensitivity'!$B$75</f>
        <v>10.951341301477484</v>
      </c>
    </row>
    <row r="73" spans="1:17">
      <c r="A73" s="222">
        <v>-99969046.785850793</v>
      </c>
      <c r="B73" s="223">
        <v>706351830.72600198</v>
      </c>
      <c r="C73" s="223">
        <v>283987579.67625999</v>
      </c>
      <c r="D73" s="222">
        <v>1156836472.35777</v>
      </c>
      <c r="E73" s="222">
        <v>135288620.59133801</v>
      </c>
      <c r="F73" s="224">
        <f>E73*(1+'Projections+Sensitivity'!$B$64)/('Projections+Sensitivity'!$B$63-'Projections+Sensitivity'!$B$64)</f>
        <v>1190282070.5710602</v>
      </c>
      <c r="G73" s="170">
        <f>A73/'Projections+Sensitivity'!B$67</f>
        <v>-88648985.031996742</v>
      </c>
      <c r="H73" s="170">
        <f>B73/'Projections+Sensitivity'!C$67</f>
        <v>555440455.15410089</v>
      </c>
      <c r="I73" s="170">
        <f>C73/'Projections+Sensitivity'!D$67</f>
        <v>198026812.01830542</v>
      </c>
      <c r="J73" s="170">
        <f>D73/'Projections+Sensitivity'!E$67</f>
        <v>715327363.54522479</v>
      </c>
      <c r="K73" s="170">
        <f>E73/'Projections+Sensitivity'!F$67</f>
        <v>74182651.342890814</v>
      </c>
      <c r="L73" s="170">
        <f>F73/'Projections+Sensitivity'!F$67</f>
        <v>652665977.78084314</v>
      </c>
      <c r="M73" s="170">
        <f t="shared" si="3"/>
        <v>2106994274.8093681</v>
      </c>
      <c r="N73" s="171">
        <f>'Projections+Sensitivity'!$B$72</f>
        <v>418000000</v>
      </c>
      <c r="O73" s="171">
        <f>'Projections+Sensitivity'!$B$73</f>
        <v>634000000</v>
      </c>
      <c r="P73" s="170">
        <f t="shared" si="2"/>
        <v>1890994274.8093681</v>
      </c>
      <c r="Q73" s="170">
        <f>P73/'Projections+Sensitivity'!$B$75</f>
        <v>14.007364998587912</v>
      </c>
    </row>
    <row r="74" spans="1:17">
      <c r="A74" s="222">
        <v>158045216.747949</v>
      </c>
      <c r="B74" s="223">
        <v>1179988120.3699901</v>
      </c>
      <c r="C74" s="223">
        <v>636713976.05436206</v>
      </c>
      <c r="D74" s="222">
        <v>784689760.07088494</v>
      </c>
      <c r="E74" s="222">
        <v>891959042.667189</v>
      </c>
      <c r="F74" s="224">
        <f>E74*(1+'Projections+Sensitivity'!$B$64)/('Projections+Sensitivity'!$B$63-'Projections+Sensitivity'!$B$64)</f>
        <v>7847539959.6058693</v>
      </c>
      <c r="G74" s="170">
        <f>A74/'Projections+Sensitivity'!B$67</f>
        <v>140148861.11578497</v>
      </c>
      <c r="H74" s="170">
        <f>B74/'Projections+Sensitivity'!C$67</f>
        <v>927884816.24106932</v>
      </c>
      <c r="I74" s="170">
        <f>C74/'Projections+Sensitivity'!D$67</f>
        <v>443985751.02925605</v>
      </c>
      <c r="J74" s="170">
        <f>D74/'Projections+Sensitivity'!E$67</f>
        <v>485211238.3078869</v>
      </c>
      <c r="K74" s="170">
        <f>E74/'Projections+Sensitivity'!F$67</f>
        <v>489086860.26291871</v>
      </c>
      <c r="L74" s="170">
        <f>F74/'Projections+Sensitivity'!F$67</f>
        <v>4303032421.9309731</v>
      </c>
      <c r="M74" s="170">
        <f t="shared" si="3"/>
        <v>6789349948.8878889</v>
      </c>
      <c r="N74" s="171">
        <f>'Projections+Sensitivity'!$B$72</f>
        <v>418000000</v>
      </c>
      <c r="O74" s="171">
        <f>'Projections+Sensitivity'!$B$73</f>
        <v>634000000</v>
      </c>
      <c r="P74" s="170">
        <f t="shared" si="2"/>
        <v>6573349948.8878889</v>
      </c>
      <c r="Q74" s="170">
        <f>P74/'Projections+Sensitivity'!$B$75</f>
        <v>48.691481102873254</v>
      </c>
    </row>
    <row r="75" spans="1:17">
      <c r="A75" s="222">
        <v>252187618.19418299</v>
      </c>
      <c r="B75" s="223">
        <v>281833852.863114</v>
      </c>
      <c r="C75" s="223">
        <v>814034669.06359601</v>
      </c>
      <c r="D75" s="222">
        <v>618190782.41024494</v>
      </c>
      <c r="E75" s="222">
        <v>746605878.31424999</v>
      </c>
      <c r="F75" s="224">
        <f>E75*(1+'Projections+Sensitivity'!$B$64)/('Projections+Sensitivity'!$B$63-'Projections+Sensitivity'!$B$64)</f>
        <v>6568709081.7844353</v>
      </c>
      <c r="G75" s="170">
        <f>A75/'Projections+Sensitivity'!B$67</f>
        <v>223630984.88316524</v>
      </c>
      <c r="H75" s="170">
        <f>B75/'Projections+Sensitivity'!C$67</f>
        <v>221620326.73041299</v>
      </c>
      <c r="I75" s="170">
        <f>C75/'Projections+Sensitivity'!D$67</f>
        <v>567632889.33553243</v>
      </c>
      <c r="J75" s="170">
        <f>D75/'Projections+Sensitivity'!E$67</f>
        <v>382256950.84475183</v>
      </c>
      <c r="K75" s="170">
        <f>E75/'Projections+Sensitivity'!F$67</f>
        <v>409385529.39229888</v>
      </c>
      <c r="L75" s="170">
        <f>F75/'Projections+Sensitivity'!F$67</f>
        <v>3601812580.0751505</v>
      </c>
      <c r="M75" s="170">
        <f t="shared" si="3"/>
        <v>5406339261.2613115</v>
      </c>
      <c r="N75" s="171">
        <f>'Projections+Sensitivity'!$B$72</f>
        <v>418000000</v>
      </c>
      <c r="O75" s="171">
        <f>'Projections+Sensitivity'!$B$73</f>
        <v>634000000</v>
      </c>
      <c r="P75" s="170">
        <f t="shared" si="2"/>
        <v>5190339261.2613115</v>
      </c>
      <c r="Q75" s="170">
        <f>P75/'Projections+Sensitivity'!$B$75</f>
        <v>38.446957490824531</v>
      </c>
    </row>
    <row r="76" spans="1:17">
      <c r="A76" s="222">
        <v>-165366526.199186</v>
      </c>
      <c r="B76" s="223">
        <v>1377344761.4131401</v>
      </c>
      <c r="C76" s="223">
        <v>377283174.39853001</v>
      </c>
      <c r="D76" s="222">
        <v>666703666.70099604</v>
      </c>
      <c r="E76" s="222">
        <v>84556793.897424906</v>
      </c>
      <c r="F76" s="224">
        <f>E76*(1+'Projections+Sensitivity'!$B$64)/('Projections+Sensitivity'!$B$63-'Projections+Sensitivity'!$B$64)</f>
        <v>743938664.47272587</v>
      </c>
      <c r="G76" s="170">
        <f>A76/'Projections+Sensitivity'!B$67</f>
        <v>-146641137.20347878</v>
      </c>
      <c r="H76" s="170">
        <f>B76/'Projections+Sensitivity'!C$67</f>
        <v>1083076404.5689743</v>
      </c>
      <c r="I76" s="170">
        <f>C76/'Projections+Sensitivity'!D$67</f>
        <v>263082576.84881008</v>
      </c>
      <c r="J76" s="170">
        <f>D76/'Projections+Sensitivity'!E$67</f>
        <v>412254789.30064833</v>
      </c>
      <c r="K76" s="170">
        <f>E76/'Projections+Sensitivity'!F$67</f>
        <v>46364928.054909617</v>
      </c>
      <c r="L76" s="170">
        <f>F76/'Projections+Sensitivity'!F$67</f>
        <v>407923019.1412676</v>
      </c>
      <c r="M76" s="170">
        <f t="shared" si="3"/>
        <v>2066060580.7111309</v>
      </c>
      <c r="N76" s="171">
        <f>'Projections+Sensitivity'!$B$72</f>
        <v>418000000</v>
      </c>
      <c r="O76" s="171">
        <f>'Projections+Sensitivity'!$B$73</f>
        <v>634000000</v>
      </c>
      <c r="P76" s="170">
        <f t="shared" si="2"/>
        <v>1850060580.7111311</v>
      </c>
      <c r="Q76" s="170">
        <f>P76/'Projections+Sensitivity'!$B$75</f>
        <v>13.704152449712081</v>
      </c>
    </row>
    <row r="77" spans="1:17">
      <c r="A77" s="222">
        <v>140330006.322561</v>
      </c>
      <c r="B77" s="223">
        <v>237871909.39929801</v>
      </c>
      <c r="C77" s="223">
        <v>54145754.095406897</v>
      </c>
      <c r="D77" s="222">
        <v>414815883.83673298</v>
      </c>
      <c r="E77" s="222">
        <v>656761772.75414395</v>
      </c>
      <c r="F77" s="224">
        <f>E77*(1+'Projections+Sensitivity'!$B$64)/('Projections+Sensitivity'!$B$63-'Projections+Sensitivity'!$B$64)</f>
        <v>5778252149.5808191</v>
      </c>
      <c r="G77" s="170">
        <f>A77/'Projections+Sensitivity'!B$67</f>
        <v>124439644.3698955</v>
      </c>
      <c r="H77" s="170">
        <f>B77/'Projections+Sensitivity'!C$67</f>
        <v>187050809.35278651</v>
      </c>
      <c r="I77" s="170">
        <f>C77/'Projections+Sensitivity'!D$67</f>
        <v>37756267.651084416</v>
      </c>
      <c r="J77" s="170">
        <f>D77/'Projections+Sensitivity'!E$67</f>
        <v>256500516.39264381</v>
      </c>
      <c r="K77" s="170">
        <f>E77/'Projections+Sensitivity'!F$67</f>
        <v>360121415.90775388</v>
      </c>
      <c r="L77" s="170">
        <f>F77/'Projections+Sensitivity'!F$67</f>
        <v>3168382253.5116291</v>
      </c>
      <c r="M77" s="170">
        <f t="shared" si="3"/>
        <v>4134250907.1857929</v>
      </c>
      <c r="N77" s="171">
        <f>'Projections+Sensitivity'!$B$72</f>
        <v>418000000</v>
      </c>
      <c r="O77" s="171">
        <f>'Projections+Sensitivity'!$B$73</f>
        <v>634000000</v>
      </c>
      <c r="P77" s="170">
        <f t="shared" si="2"/>
        <v>3918250907.1857929</v>
      </c>
      <c r="Q77" s="170">
        <f>P77/'Projections+Sensitivity'!$B$75</f>
        <v>29.024080793968835</v>
      </c>
    </row>
    <row r="78" spans="1:17">
      <c r="A78" s="222">
        <v>134376889.783315</v>
      </c>
      <c r="B78" s="223">
        <v>-24861527.855290599</v>
      </c>
      <c r="C78" s="223">
        <v>698672705.86682904</v>
      </c>
      <c r="D78" s="222">
        <v>1729353143.7742701</v>
      </c>
      <c r="E78" s="222">
        <v>954945686.95974505</v>
      </c>
      <c r="F78" s="224">
        <f>E78*(1+'Projections+Sensitivity'!$B$64)/('Projections+Sensitivity'!$B$63-'Projections+Sensitivity'!$B$64)</f>
        <v>8401702409.1834402</v>
      </c>
      <c r="G78" s="170">
        <f>A78/'Projections+Sensitivity'!B$67</f>
        <v>119160632.95637421</v>
      </c>
      <c r="H78" s="170">
        <f>B78/'Projections+Sensitivity'!C$67</f>
        <v>-19549886.822797231</v>
      </c>
      <c r="I78" s="170">
        <f>C78/'Projections+Sensitivity'!D$67</f>
        <v>487190069.17392045</v>
      </c>
      <c r="J78" s="170">
        <f>D78/'Projections+Sensitivity'!E$67</f>
        <v>1069341825.3432419</v>
      </c>
      <c r="K78" s="170">
        <f>E78/'Projections+Sensitivity'!F$67</f>
        <v>523624253.37395859</v>
      </c>
      <c r="L78" s="170">
        <f>F78/'Projections+Sensitivity'!F$67</f>
        <v>4606895670.7737017</v>
      </c>
      <c r="M78" s="170">
        <f t="shared" si="3"/>
        <v>6786662564.7983999</v>
      </c>
      <c r="N78" s="171">
        <f>'Projections+Sensitivity'!$B$72</f>
        <v>418000000</v>
      </c>
      <c r="O78" s="171">
        <f>'Projections+Sensitivity'!$B$73</f>
        <v>634000000</v>
      </c>
      <c r="P78" s="170">
        <f t="shared" si="2"/>
        <v>6570662564.7983999</v>
      </c>
      <c r="Q78" s="170">
        <f>P78/'Projections+Sensitivity'!$B$75</f>
        <v>48.671574554062225</v>
      </c>
    </row>
    <row r="79" spans="1:17">
      <c r="A79" s="222">
        <v>284281471.97566003</v>
      </c>
      <c r="B79" s="223">
        <v>875040171.49566495</v>
      </c>
      <c r="C79" s="223">
        <v>407417703.91298002</v>
      </c>
      <c r="D79" s="222">
        <v>1009839589.5934401</v>
      </c>
      <c r="E79" s="222">
        <v>577321932.08656502</v>
      </c>
      <c r="F79" s="224">
        <f>E79*(1+'Projections+Sensitivity'!$B$64)/('Projections+Sensitivity'!$B$63-'Projections+Sensitivity'!$B$64)</f>
        <v>5079332923.245717</v>
      </c>
      <c r="G79" s="170">
        <f>A79/'Projections+Sensitivity'!B$67</f>
        <v>252090669.70528692</v>
      </c>
      <c r="H79" s="170">
        <f>B79/'Projections+Sensitivity'!C$67</f>
        <v>688088697.43300712</v>
      </c>
      <c r="I79" s="170">
        <f>C79/'Projections+Sensitivity'!D$67</f>
        <v>284095625.44136059</v>
      </c>
      <c r="J79" s="170">
        <f>D79/'Projections+Sensitivity'!E$67</f>
        <v>624432154.83619726</v>
      </c>
      <c r="K79" s="170">
        <f>E79/'Projections+Sensitivity'!F$67</f>
        <v>316562260.84194255</v>
      </c>
      <c r="L79" s="170">
        <f>F79/'Projections+Sensitivity'!F$67</f>
        <v>2785144690.312027</v>
      </c>
      <c r="M79" s="170">
        <f t="shared" si="3"/>
        <v>4950414098.5698214</v>
      </c>
      <c r="N79" s="171">
        <f>'Projections+Sensitivity'!$B$72</f>
        <v>418000000</v>
      </c>
      <c r="O79" s="171">
        <f>'Projections+Sensitivity'!$B$73</f>
        <v>634000000</v>
      </c>
      <c r="P79" s="170">
        <f t="shared" si="2"/>
        <v>4734414098.5698214</v>
      </c>
      <c r="Q79" s="170">
        <f>P79/'Projections+Sensitivity'!$B$75</f>
        <v>35.069734063480155</v>
      </c>
    </row>
    <row r="80" spans="1:17">
      <c r="A80" s="222">
        <v>116732851.133488</v>
      </c>
      <c r="B80" s="223">
        <v>1109435697.4286399</v>
      </c>
      <c r="C80" s="223">
        <v>79482259.156788006</v>
      </c>
      <c r="D80" s="222">
        <v>354339418.09976202</v>
      </c>
      <c r="E80" s="222">
        <v>768764373.48495698</v>
      </c>
      <c r="F80" s="224">
        <f>E80*(1+'Projections+Sensitivity'!$B$64)/('Projections+Sensitivity'!$B$63-'Projections+Sensitivity'!$B$64)</f>
        <v>6763661616.5744638</v>
      </c>
      <c r="G80" s="170">
        <f>A80/'Projections+Sensitivity'!B$67</f>
        <v>103514528.8025246</v>
      </c>
      <c r="H80" s="170">
        <f>B80/'Projections+Sensitivity'!C$67</f>
        <v>872405849.23607075</v>
      </c>
      <c r="I80" s="170">
        <f>C80/'Projections+Sensitivity'!D$67</f>
        <v>55423615.394639216</v>
      </c>
      <c r="J80" s="170">
        <f>D80/'Projections+Sensitivity'!E$67</f>
        <v>219105022.88439491</v>
      </c>
      <c r="K80" s="170">
        <f>E80/'Projections+Sensitivity'!F$67</f>
        <v>421535671.17323244</v>
      </c>
      <c r="L80" s="170">
        <f>F80/'Projections+Sensitivity'!F$67</f>
        <v>3708710675.8168955</v>
      </c>
      <c r="M80" s="170">
        <f t="shared" si="3"/>
        <v>5380695363.3077574</v>
      </c>
      <c r="N80" s="171">
        <f>'Projections+Sensitivity'!$B$72</f>
        <v>418000000</v>
      </c>
      <c r="O80" s="171">
        <f>'Projections+Sensitivity'!$B$73</f>
        <v>634000000</v>
      </c>
      <c r="P80" s="170">
        <f t="shared" si="2"/>
        <v>5164695363.3077574</v>
      </c>
      <c r="Q80" s="170">
        <f>P80/'Projections+Sensitivity'!$B$75</f>
        <v>38.257002691168573</v>
      </c>
    </row>
    <row r="81" spans="1:17">
      <c r="A81" s="222">
        <v>291965138.08203799</v>
      </c>
      <c r="B81" s="223">
        <v>90758193.726798698</v>
      </c>
      <c r="C81" s="223">
        <v>749435935.93966496</v>
      </c>
      <c r="D81" s="222">
        <v>510182020.780325</v>
      </c>
      <c r="E81" s="222">
        <v>356773461.18832397</v>
      </c>
      <c r="F81" s="224">
        <f>E81*(1+'Projections+Sensitivity'!$B$64)/('Projections+Sensitivity'!$B$63-'Projections+Sensitivity'!$B$64)</f>
        <v>3138926631.4629827</v>
      </c>
      <c r="G81" s="170">
        <f>A81/'Projections+Sensitivity'!B$67</f>
        <v>258904270.75036126</v>
      </c>
      <c r="H81" s="170">
        <f>B81/'Projections+Sensitivity'!C$67</f>
        <v>71367794.687760592</v>
      </c>
      <c r="I81" s="170">
        <f>C81/'Projections+Sensitivity'!D$67</f>
        <v>522587675.75423318</v>
      </c>
      <c r="J81" s="170">
        <f>D81/'Projections+Sensitivity'!E$67</f>
        <v>315469963.62343186</v>
      </c>
      <c r="K81" s="170">
        <f>E81/'Projections+Sensitivity'!F$67</f>
        <v>195629175.34414101</v>
      </c>
      <c r="L81" s="170">
        <f>F81/'Projections+Sensitivity'!F$67</f>
        <v>1721163974.2865551</v>
      </c>
      <c r="M81" s="170">
        <f t="shared" si="3"/>
        <v>3085122854.4464827</v>
      </c>
      <c r="N81" s="171">
        <f>'Projections+Sensitivity'!$B$72</f>
        <v>418000000</v>
      </c>
      <c r="O81" s="171">
        <f>'Projections+Sensitivity'!$B$73</f>
        <v>634000000</v>
      </c>
      <c r="P81" s="170">
        <f t="shared" si="2"/>
        <v>2869122854.4464827</v>
      </c>
      <c r="Q81" s="170">
        <f>P81/'Projections+Sensitivity'!$B$75</f>
        <v>21.252761884788761</v>
      </c>
    </row>
    <row r="82" spans="1:17">
      <c r="A82" s="222">
        <v>996449195.41083896</v>
      </c>
      <c r="B82" s="223">
        <v>744690447.55116904</v>
      </c>
      <c r="C82" s="223">
        <v>422013322.897883</v>
      </c>
      <c r="D82" s="222">
        <v>399290686.50896198</v>
      </c>
      <c r="E82" s="222">
        <v>-108425707.905283</v>
      </c>
      <c r="F82" s="224">
        <f>E82*(1+'Projections+Sensitivity'!$B$64)/('Projections+Sensitivity'!$B$63-'Projections+Sensitivity'!$B$64)</f>
        <v>-953939625.84977567</v>
      </c>
      <c r="G82" s="170">
        <f>A82/'Projections+Sensitivity'!B$67</f>
        <v>883615605.52183962</v>
      </c>
      <c r="H82" s="170">
        <f>B82/'Projections+Sensitivity'!C$67</f>
        <v>585588064.11189497</v>
      </c>
      <c r="I82" s="170">
        <f>C82/'Projections+Sensitivity'!D$67</f>
        <v>294273267.36608529</v>
      </c>
      <c r="J82" s="170">
        <f>D82/'Projections+Sensitivity'!E$67</f>
        <v>246900543.76180232</v>
      </c>
      <c r="K82" s="170">
        <f>E82/'Projections+Sensitivity'!F$67</f>
        <v>-59452941.799442895</v>
      </c>
      <c r="L82" s="170">
        <f>F82/'Projections+Sensitivity'!F$67</f>
        <v>-523072601.06037682</v>
      </c>
      <c r="M82" s="170">
        <f t="shared" si="3"/>
        <v>1427851937.9018025</v>
      </c>
      <c r="N82" s="171">
        <f>'Projections+Sensitivity'!$B$72</f>
        <v>418000000</v>
      </c>
      <c r="O82" s="171">
        <f>'Projections+Sensitivity'!$B$73</f>
        <v>634000000</v>
      </c>
      <c r="P82" s="170">
        <f t="shared" si="2"/>
        <v>1211851937.9018025</v>
      </c>
      <c r="Q82" s="170">
        <f>P82/'Projections+Sensitivity'!$B$75</f>
        <v>8.9766810214948336</v>
      </c>
    </row>
    <row r="83" spans="1:17">
      <c r="A83" s="222">
        <v>1027751201.14378</v>
      </c>
      <c r="B83" s="223">
        <v>57739487.930066399</v>
      </c>
      <c r="C83" s="223">
        <v>161949662.114871</v>
      </c>
      <c r="D83" s="222">
        <v>711184071.16894102</v>
      </c>
      <c r="E83" s="222">
        <v>520962182.325131</v>
      </c>
      <c r="F83" s="224">
        <f>E83*(1+'Projections+Sensitivity'!$B$64)/('Projections+Sensitivity'!$B$63-'Projections+Sensitivity'!$B$64)</f>
        <v>4583474518.0843182</v>
      </c>
      <c r="G83" s="170">
        <f>A83/'Projections+Sensitivity'!B$67</f>
        <v>911373107.73785257</v>
      </c>
      <c r="H83" s="170">
        <f>B83/'Projections+Sensitivity'!C$67</f>
        <v>45403502.98699978</v>
      </c>
      <c r="I83" s="170">
        <f>C83/'Projections+Sensitivity'!D$67</f>
        <v>112928795.45157999</v>
      </c>
      <c r="J83" s="170">
        <f>D83/'Projections+Sensitivity'!E$67</f>
        <v>439759152.4649868</v>
      </c>
      <c r="K83" s="170">
        <f>E83/'Projections+Sensitivity'!F$67</f>
        <v>285658585.07046586</v>
      </c>
      <c r="L83" s="170">
        <f>F83/'Projections+Sensitivity'!F$67</f>
        <v>2513251230.0583191</v>
      </c>
      <c r="M83" s="170">
        <f t="shared" si="3"/>
        <v>4308374373.7702045</v>
      </c>
      <c r="N83" s="171">
        <f>'Projections+Sensitivity'!$B$72</f>
        <v>418000000</v>
      </c>
      <c r="O83" s="171">
        <f>'Projections+Sensitivity'!$B$73</f>
        <v>634000000</v>
      </c>
      <c r="P83" s="170">
        <f t="shared" si="2"/>
        <v>4092374373.7702045</v>
      </c>
      <c r="Q83" s="170">
        <f>P83/'Projections+Sensitivity'!$B$75</f>
        <v>30.313884250149663</v>
      </c>
    </row>
    <row r="84" spans="1:17">
      <c r="A84" s="222">
        <v>1192892293.53249</v>
      </c>
      <c r="B84" s="223">
        <v>273505828.11666399</v>
      </c>
      <c r="C84" s="223">
        <v>171579502.497136</v>
      </c>
      <c r="D84" s="222">
        <v>902074323.213009</v>
      </c>
      <c r="E84" s="222">
        <v>490787150.88619399</v>
      </c>
      <c r="F84" s="224">
        <f>E84*(1+'Projections+Sensitivity'!$B$64)/('Projections+Sensitivity'!$B$63-'Projections+Sensitivity'!$B$64)</f>
        <v>4317991739.5350599</v>
      </c>
      <c r="G84" s="170">
        <f>A84/'Projections+Sensitivity'!B$67</f>
        <v>1057814338.2788881</v>
      </c>
      <c r="H84" s="170">
        <f>B84/'Projections+Sensitivity'!C$67</f>
        <v>215071576.29969859</v>
      </c>
      <c r="I84" s="170">
        <f>C84/'Projections+Sensitivity'!D$67</f>
        <v>119643760.21630308</v>
      </c>
      <c r="J84" s="170">
        <f>D84/'Projections+Sensitivity'!E$67</f>
        <v>557795732.38268554</v>
      </c>
      <c r="K84" s="170">
        <f>E84/'Projections+Sensitivity'!F$67</f>
        <v>269112745.31904221</v>
      </c>
      <c r="L84" s="170">
        <f>F84/'Projections+Sensitivity'!F$67</f>
        <v>2367679368.1191602</v>
      </c>
      <c r="M84" s="170">
        <f t="shared" si="3"/>
        <v>4587117520.615778</v>
      </c>
      <c r="N84" s="171">
        <f>'Projections+Sensitivity'!$B$72</f>
        <v>418000000</v>
      </c>
      <c r="O84" s="171">
        <f>'Projections+Sensitivity'!$B$73</f>
        <v>634000000</v>
      </c>
      <c r="P84" s="170">
        <f t="shared" si="2"/>
        <v>4371117520.615778</v>
      </c>
      <c r="Q84" s="170">
        <f>P84/'Projections+Sensitivity'!$B$75</f>
        <v>32.378648300857613</v>
      </c>
    </row>
    <row r="85" spans="1:17">
      <c r="A85" s="222">
        <v>373833558.79526401</v>
      </c>
      <c r="B85" s="223">
        <v>512011589.98887801</v>
      </c>
      <c r="C85" s="223">
        <v>-33862394.388289899</v>
      </c>
      <c r="D85" s="222">
        <v>405740343.41893297</v>
      </c>
      <c r="E85" s="222">
        <v>491647532.72894698</v>
      </c>
      <c r="F85" s="224">
        <f>E85*(1+'Projections+Sensitivity'!$B$64)/('Projections+Sensitivity'!$B$63-'Projections+Sensitivity'!$B$64)</f>
        <v>4325561460.3053474</v>
      </c>
      <c r="G85" s="170">
        <f>A85/'Projections+Sensitivity'!B$67</f>
        <v>331502266.18735677</v>
      </c>
      <c r="H85" s="170">
        <f>B85/'Projections+Sensitivity'!C$67</f>
        <v>402620816.16648996</v>
      </c>
      <c r="I85" s="170">
        <f>C85/'Projections+Sensitivity'!D$67</f>
        <v>-23612518.60262312</v>
      </c>
      <c r="J85" s="170">
        <f>D85/'Projections+Sensitivity'!E$67</f>
        <v>250888675.34601638</v>
      </c>
      <c r="K85" s="170">
        <f>E85/'Projections+Sensitivity'!F$67</f>
        <v>269584517.49015111</v>
      </c>
      <c r="L85" s="170">
        <f>F85/'Projections+Sensitivity'!F$67</f>
        <v>2371830064.2694411</v>
      </c>
      <c r="M85" s="170">
        <f t="shared" si="3"/>
        <v>3602813820.8568325</v>
      </c>
      <c r="N85" s="171">
        <f>'Projections+Sensitivity'!$B$72</f>
        <v>418000000</v>
      </c>
      <c r="O85" s="171">
        <f>'Projections+Sensitivity'!$B$73</f>
        <v>634000000</v>
      </c>
      <c r="P85" s="170">
        <f t="shared" si="2"/>
        <v>3386813820.8568325</v>
      </c>
      <c r="Q85" s="170">
        <f>P85/'Projections+Sensitivity'!$B$75</f>
        <v>25.087509784124684</v>
      </c>
    </row>
    <row r="86" spans="1:17">
      <c r="A86" s="222">
        <v>1107287417.5692799</v>
      </c>
      <c r="B86" s="223">
        <v>-106367774.89753</v>
      </c>
      <c r="C86" s="223">
        <v>755849037.27331305</v>
      </c>
      <c r="D86" s="222">
        <v>402905004.16216701</v>
      </c>
      <c r="E86" s="222">
        <v>818238237.48564398</v>
      </c>
      <c r="F86" s="224">
        <f>E86*(1+'Projections+Sensitivity'!$B$64)/('Projections+Sensitivity'!$B$63-'Projections+Sensitivity'!$B$64)</f>
        <v>7198937348.0032692</v>
      </c>
      <c r="G86" s="170">
        <f>A86/'Projections+Sensitivity'!B$67</f>
        <v>981902987.5966624</v>
      </c>
      <c r="H86" s="170">
        <f>B86/'Projections+Sensitivity'!C$67</f>
        <v>-83642404.157271683</v>
      </c>
      <c r="I86" s="170">
        <f>C86/'Projections+Sensitivity'!D$67</f>
        <v>527059582.6372751</v>
      </c>
      <c r="J86" s="170">
        <f>D86/'Projections+Sensitivity'!E$67</f>
        <v>249135449.36830756</v>
      </c>
      <c r="K86" s="170">
        <f>E86/'Projections+Sensitivity'!F$67</f>
        <v>448663617.24664778</v>
      </c>
      <c r="L86" s="170">
        <f>F86/'Projections+Sensitivity'!F$67</f>
        <v>3947384909.3294239</v>
      </c>
      <c r="M86" s="170">
        <f t="shared" si="3"/>
        <v>6070504142.0210457</v>
      </c>
      <c r="N86" s="171">
        <f>'Projections+Sensitivity'!$B$72</f>
        <v>418000000</v>
      </c>
      <c r="O86" s="171">
        <f>'Projections+Sensitivity'!$B$73</f>
        <v>634000000</v>
      </c>
      <c r="P86" s="170">
        <f t="shared" si="2"/>
        <v>5854504142.0210457</v>
      </c>
      <c r="Q86" s="170">
        <f>P86/'Projections+Sensitivity'!$B$75</f>
        <v>43.366697348304044</v>
      </c>
    </row>
    <row r="87" spans="1:17">
      <c r="A87" s="222">
        <v>599928985.07993102</v>
      </c>
      <c r="B87" s="223">
        <v>-124724123.385574</v>
      </c>
      <c r="C87" s="223">
        <v>525195996.01701999</v>
      </c>
      <c r="D87" s="222">
        <v>630702242.06806004</v>
      </c>
      <c r="E87" s="222">
        <v>377705568.085172</v>
      </c>
      <c r="F87" s="224">
        <f>E87*(1+'Projections+Sensitivity'!$B$64)/('Projections+Sensitivity'!$B$63-'Projections+Sensitivity'!$B$64)</f>
        <v>3323089286.3092852</v>
      </c>
      <c r="G87" s="170">
        <f>A87/'Projections+Sensitivity'!B$67</f>
        <v>531995625.93147701</v>
      </c>
      <c r="H87" s="170">
        <f>B87/'Projections+Sensitivity'!C$67</f>
        <v>-98076936.801841944</v>
      </c>
      <c r="I87" s="170">
        <f>C87/'Projections+Sensitivity'!D$67</f>
        <v>366223371.08753228</v>
      </c>
      <c r="J87" s="170">
        <f>D87/'Projections+Sensitivity'!E$67</f>
        <v>389993385.21985984</v>
      </c>
      <c r="K87" s="170">
        <f>E87/'Projections+Sensitivity'!F$67</f>
        <v>207106853.0750086</v>
      </c>
      <c r="L87" s="170">
        <f>F87/'Projections+Sensitivity'!F$67</f>
        <v>1822145667.7588522</v>
      </c>
      <c r="M87" s="170">
        <f t="shared" si="3"/>
        <v>3219387966.2708883</v>
      </c>
      <c r="N87" s="171">
        <f>'Projections+Sensitivity'!$B$72</f>
        <v>418000000</v>
      </c>
      <c r="O87" s="171">
        <f>'Projections+Sensitivity'!$B$73</f>
        <v>634000000</v>
      </c>
      <c r="P87" s="170">
        <f t="shared" si="2"/>
        <v>3003387966.2708883</v>
      </c>
      <c r="Q87" s="170">
        <f>P87/'Projections+Sensitivity'!$B$75</f>
        <v>22.247318268673247</v>
      </c>
    </row>
    <row r="88" spans="1:17">
      <c r="A88" s="222">
        <v>650541362.94992602</v>
      </c>
      <c r="B88" s="223">
        <v>138594749.47217599</v>
      </c>
      <c r="C88" s="223">
        <v>360832113.93114901</v>
      </c>
      <c r="D88" s="222">
        <v>528589224.231794</v>
      </c>
      <c r="E88" s="222">
        <v>188513602.070923</v>
      </c>
      <c r="F88" s="224">
        <f>E88*(1+'Projections+Sensitivity'!$B$64)/('Projections+Sensitivity'!$B$63-'Projections+Sensitivity'!$B$64)</f>
        <v>1658560488.1106577</v>
      </c>
      <c r="G88" s="170">
        <f>A88/'Projections+Sensitivity'!B$67</f>
        <v>576876877.40366757</v>
      </c>
      <c r="H88" s="170">
        <f>B88/'Projections+Sensitivity'!C$67</f>
        <v>108984117.23470911</v>
      </c>
      <c r="I88" s="170">
        <f>C88/'Projections+Sensitivity'!D$67</f>
        <v>251611120.72953331</v>
      </c>
      <c r="J88" s="170">
        <f>D88/'Projections+Sensitivity'!E$67</f>
        <v>326852018.58954442</v>
      </c>
      <c r="K88" s="170">
        <f>E88/'Projections+Sensitivity'!F$67</f>
        <v>103367443.28306878</v>
      </c>
      <c r="L88" s="170">
        <f>F88/'Projections+Sensitivity'!F$67</f>
        <v>909436535.62896383</v>
      </c>
      <c r="M88" s="170">
        <f t="shared" si="3"/>
        <v>2277128112.8694873</v>
      </c>
      <c r="N88" s="171">
        <f>'Projections+Sensitivity'!$B$72</f>
        <v>418000000</v>
      </c>
      <c r="O88" s="171">
        <f>'Projections+Sensitivity'!$B$73</f>
        <v>634000000</v>
      </c>
      <c r="P88" s="170">
        <f t="shared" si="2"/>
        <v>2061128112.8694873</v>
      </c>
      <c r="Q88" s="170">
        <f>P88/'Projections+Sensitivity'!$B$75</f>
        <v>15.267615650885091</v>
      </c>
    </row>
    <row r="89" spans="1:17">
      <c r="A89" s="222">
        <v>881431452.86510301</v>
      </c>
      <c r="B89" s="223">
        <v>159309720.68623799</v>
      </c>
      <c r="C89" s="223">
        <v>256356184.20940799</v>
      </c>
      <c r="D89" s="222">
        <v>311904105.43812197</v>
      </c>
      <c r="E89" s="222">
        <v>392636830.12450099</v>
      </c>
      <c r="F89" s="224">
        <f>E89*(1+'Projections+Sensitivity'!$B$64)/('Projections+Sensitivity'!$B$63-'Projections+Sensitivity'!$B$64)</f>
        <v>3454455940.9379568</v>
      </c>
      <c r="G89" s="170">
        <f>A89/'Projections+Sensitivity'!B$67</f>
        <v>781621973.84109688</v>
      </c>
      <c r="H89" s="170">
        <f>B89/'Projections+Sensitivity'!C$67</f>
        <v>125273355.17413186</v>
      </c>
      <c r="I89" s="170">
        <f>C89/'Projections+Sensitivity'!D$67</f>
        <v>178759218.82935172</v>
      </c>
      <c r="J89" s="170">
        <f>D89/'Projections+Sensitivity'!E$67</f>
        <v>192865237.87346688</v>
      </c>
      <c r="K89" s="170">
        <f>E89/'Projections+Sensitivity'!F$67</f>
        <v>215294094.55275786</v>
      </c>
      <c r="L89" s="170">
        <f>F89/'Projections+Sensitivity'!F$67</f>
        <v>1894177792.0853872</v>
      </c>
      <c r="M89" s="170">
        <f t="shared" si="3"/>
        <v>3387991672.3561926</v>
      </c>
      <c r="N89" s="171">
        <f>'Projections+Sensitivity'!$B$72</f>
        <v>418000000</v>
      </c>
      <c r="O89" s="171">
        <f>'Projections+Sensitivity'!$B$73</f>
        <v>634000000</v>
      </c>
      <c r="P89" s="170">
        <f t="shared" si="2"/>
        <v>3171991672.3561926</v>
      </c>
      <c r="Q89" s="170">
        <f>P89/'Projections+Sensitivity'!$B$75</f>
        <v>23.496234610045871</v>
      </c>
    </row>
    <row r="90" spans="1:17">
      <c r="A90" s="222">
        <v>413128512.89204502</v>
      </c>
      <c r="B90" s="223">
        <v>624420102.029338</v>
      </c>
      <c r="C90" s="223">
        <v>543311708.60994399</v>
      </c>
      <c r="D90" s="222">
        <v>1282281978.5562799</v>
      </c>
      <c r="E90" s="222">
        <v>481496342.700207</v>
      </c>
      <c r="F90" s="224">
        <f>E90*(1+'Projections+Sensitivity'!$B$64)/('Projections+Sensitivity'!$B$63-'Projections+Sensitivity'!$B$64)</f>
        <v>4236250331.0074372</v>
      </c>
      <c r="G90" s="170">
        <f>A90/'Projections+Sensitivity'!B$67</f>
        <v>366347629.92300034</v>
      </c>
      <c r="H90" s="170">
        <f>B90/'Projections+Sensitivity'!C$67</f>
        <v>491013359.90319288</v>
      </c>
      <c r="I90" s="170">
        <f>C90/'Projections+Sensitivity'!D$67</f>
        <v>378855602.45591176</v>
      </c>
      <c r="J90" s="170">
        <f>D90/'Projections+Sensitivity'!E$67</f>
        <v>792896324.55376422</v>
      </c>
      <c r="K90" s="170">
        <f>E90/'Projections+Sensitivity'!F$67</f>
        <v>264018327.31594467</v>
      </c>
      <c r="L90" s="170">
        <f>F90/'Projections+Sensitivity'!F$67</f>
        <v>2322858197.0363522</v>
      </c>
      <c r="M90" s="170">
        <f t="shared" si="3"/>
        <v>4615989441.1881657</v>
      </c>
      <c r="N90" s="171">
        <f>'Projections+Sensitivity'!$B$72</f>
        <v>418000000</v>
      </c>
      <c r="O90" s="171">
        <f>'Projections+Sensitivity'!$B$73</f>
        <v>634000000</v>
      </c>
      <c r="P90" s="170">
        <f t="shared" si="2"/>
        <v>4399989441.1881657</v>
      </c>
      <c r="Q90" s="170">
        <f>P90/'Projections+Sensitivity'!$B$75</f>
        <v>32.592514379171597</v>
      </c>
    </row>
    <row r="91" spans="1:17">
      <c r="A91" s="222">
        <v>703790154.49390697</v>
      </c>
      <c r="B91" s="223">
        <v>906056821.05708694</v>
      </c>
      <c r="C91" s="223">
        <v>826936341.76255703</v>
      </c>
      <c r="D91" s="222">
        <v>451598724.94115102</v>
      </c>
      <c r="E91" s="222">
        <v>397596857.68503499</v>
      </c>
      <c r="F91" s="224">
        <f>E91*(1+'Projections+Sensitivity'!$B$64)/('Projections+Sensitivity'!$B$63-'Projections+Sensitivity'!$B$64)</f>
        <v>3498094732.2053714</v>
      </c>
      <c r="G91" s="170">
        <f>A91/'Projections+Sensitivity'!B$67</f>
        <v>624096006.48735499</v>
      </c>
      <c r="H91" s="170">
        <f>B91/'Projections+Sensitivity'!C$67</f>
        <v>712478670.24874163</v>
      </c>
      <c r="I91" s="170">
        <f>C91/'Projections+Sensitivity'!D$67</f>
        <v>576629328.95867145</v>
      </c>
      <c r="J91" s="170">
        <f>D91/'Projections+Sensitivity'!E$67</f>
        <v>279245107.68072772</v>
      </c>
      <c r="K91" s="170">
        <f>E91/'Projections+Sensitivity'!F$67</f>
        <v>218013820.67285535</v>
      </c>
      <c r="L91" s="170">
        <f>F91/'Projections+Sensitivity'!F$67</f>
        <v>1918106199.5409887</v>
      </c>
      <c r="M91" s="170">
        <f t="shared" si="3"/>
        <v>4328569133.5893402</v>
      </c>
      <c r="N91" s="171">
        <f>'Projections+Sensitivity'!$B$72</f>
        <v>418000000</v>
      </c>
      <c r="O91" s="171">
        <f>'Projections+Sensitivity'!$B$73</f>
        <v>634000000</v>
      </c>
      <c r="P91" s="170">
        <f t="shared" si="2"/>
        <v>4112569133.5893402</v>
      </c>
      <c r="Q91" s="170">
        <f>P91/'Projections+Sensitivity'!$B$75</f>
        <v>30.463475063624742</v>
      </c>
    </row>
    <row r="92" spans="1:17">
      <c r="A92" s="222">
        <v>232417101.69413599</v>
      </c>
      <c r="B92" s="223">
        <v>151558469.832701</v>
      </c>
      <c r="C92" s="223">
        <v>-114370095.432722</v>
      </c>
      <c r="D92" s="222">
        <v>142638091.214169</v>
      </c>
      <c r="E92" s="222">
        <v>585752061.13106596</v>
      </c>
      <c r="F92" s="224">
        <f>E92*(1+'Projections+Sensitivity'!$B$64)/('Projections+Sensitivity'!$B$63-'Projections+Sensitivity'!$B$64)</f>
        <v>5153501995.3407021</v>
      </c>
      <c r="G92" s="170">
        <f>A92/'Projections+Sensitivity'!B$67</f>
        <v>206099196.01813856</v>
      </c>
      <c r="H92" s="170">
        <f>B92/'Projections+Sensitivity'!C$67</f>
        <v>119178151.46003222</v>
      </c>
      <c r="I92" s="170">
        <f>C92/'Projections+Sensitivity'!D$67</f>
        <v>-79751182.831974342</v>
      </c>
      <c r="J92" s="170">
        <f>D92/'Projections+Sensitivity'!E$67</f>
        <v>88199959.25733529</v>
      </c>
      <c r="K92" s="170">
        <f>E92/'Projections+Sensitivity'!F$67</f>
        <v>321184743.65646416</v>
      </c>
      <c r="L92" s="170">
        <f>F92/'Projections+Sensitivity'!F$67</f>
        <v>2825813731.001472</v>
      </c>
      <c r="M92" s="170">
        <f t="shared" si="3"/>
        <v>3480724598.5614681</v>
      </c>
      <c r="N92" s="171">
        <f>'Projections+Sensitivity'!$B$72</f>
        <v>418000000</v>
      </c>
      <c r="O92" s="171">
        <f>'Projections+Sensitivity'!$B$73</f>
        <v>634000000</v>
      </c>
      <c r="P92" s="170">
        <f t="shared" si="2"/>
        <v>3264724598.5614681</v>
      </c>
      <c r="Q92" s="170">
        <f>P92/'Projections+Sensitivity'!$B$75</f>
        <v>24.183145174529393</v>
      </c>
    </row>
    <row r="93" spans="1:17">
      <c r="A93" s="222">
        <v>105926500.227898</v>
      </c>
      <c r="B93" s="223">
        <v>515442840.02621597</v>
      </c>
      <c r="C93" s="223">
        <v>201377720.537361</v>
      </c>
      <c r="D93" s="222">
        <v>553578556.65522099</v>
      </c>
      <c r="E93" s="222">
        <v>801726092.66221201</v>
      </c>
      <c r="F93" s="224">
        <f>E93*(1+'Projections+Sensitivity'!$B$64)/('Projections+Sensitivity'!$B$63-'Projections+Sensitivity'!$B$64)</f>
        <v>7053661937.2252092</v>
      </c>
      <c r="G93" s="170">
        <f>A93/'Projections+Sensitivity'!B$67</f>
        <v>93931842.256235152</v>
      </c>
      <c r="H93" s="170">
        <f>B93/'Projections+Sensitivity'!C$67</f>
        <v>405318983.00004601</v>
      </c>
      <c r="I93" s="170">
        <f>C93/'Projections+Sensitivity'!D$67</f>
        <v>140422296.12642619</v>
      </c>
      <c r="J93" s="170">
        <f>D93/'Projections+Sensitivity'!E$67</f>
        <v>342304118.95665401</v>
      </c>
      <c r="K93" s="170">
        <f>E93/'Projections+Sensitivity'!F$67</f>
        <v>439609532.15799838</v>
      </c>
      <c r="L93" s="170">
        <f>F93/'Projections+Sensitivity'!F$67</f>
        <v>3867726212.9857192</v>
      </c>
      <c r="M93" s="170">
        <f t="shared" si="3"/>
        <v>5289312985.483079</v>
      </c>
      <c r="N93" s="171">
        <f>'Projections+Sensitivity'!$B$72</f>
        <v>418000000</v>
      </c>
      <c r="O93" s="171">
        <f>'Projections+Sensitivity'!$B$73</f>
        <v>634000000</v>
      </c>
      <c r="P93" s="170">
        <f t="shared" si="2"/>
        <v>5073312985.483079</v>
      </c>
      <c r="Q93" s="170">
        <f>P93/'Projections+Sensitivity'!$B$75</f>
        <v>37.580096188763548</v>
      </c>
    </row>
    <row r="94" spans="1:17">
      <c r="A94" s="222">
        <v>93700925.552089497</v>
      </c>
      <c r="B94" s="223">
        <v>40957341.901822403</v>
      </c>
      <c r="C94" s="223">
        <v>1841119941.47979</v>
      </c>
      <c r="D94" s="222">
        <v>-21228303.445262101</v>
      </c>
      <c r="E94" s="222">
        <v>316763334.80126703</v>
      </c>
      <c r="F94" s="224">
        <f>E94*(1+'Projections+Sensitivity'!$B$64)/('Projections+Sensitivity'!$B$63-'Projections+Sensitivity'!$B$64)</f>
        <v>2786913758.0103788</v>
      </c>
      <c r="G94" s="170">
        <f>A94/'Projections+Sensitivity'!B$67</f>
        <v>83090638.690846145</v>
      </c>
      <c r="H94" s="170">
        <f>B94/'Projections+Sensitivity'!C$67</f>
        <v>32206845.991279062</v>
      </c>
      <c r="I94" s="170">
        <f>C94/'Projections+Sensitivity'!D$67</f>
        <v>1283827669.400888</v>
      </c>
      <c r="J94" s="170">
        <f>D94/'Projections+Sensitivity'!E$67</f>
        <v>-13126476.125954205</v>
      </c>
      <c r="K94" s="170">
        <f>E94/'Projections+Sensitivity'!F$67</f>
        <v>173690469.46494102</v>
      </c>
      <c r="L94" s="170">
        <f>F94/'Projections+Sensitivity'!F$67</f>
        <v>1528145166.4562712</v>
      </c>
      <c r="M94" s="170">
        <f t="shared" si="3"/>
        <v>3087834313.8782711</v>
      </c>
      <c r="N94" s="171">
        <f>'Projections+Sensitivity'!$B$72</f>
        <v>418000000</v>
      </c>
      <c r="O94" s="171">
        <f>'Projections+Sensitivity'!$B$73</f>
        <v>634000000</v>
      </c>
      <c r="P94" s="170">
        <f t="shared" si="2"/>
        <v>2871834313.8782711</v>
      </c>
      <c r="Q94" s="170">
        <f>P94/'Projections+Sensitivity'!$B$75</f>
        <v>21.272846769468675</v>
      </c>
    </row>
    <row r="95" spans="1:17">
      <c r="A95" s="222">
        <v>-163055889.33031499</v>
      </c>
      <c r="B95" s="223">
        <v>744236098.32502103</v>
      </c>
      <c r="C95" s="223">
        <v>185861785.38530001</v>
      </c>
      <c r="D95" s="222">
        <v>553451912.15281105</v>
      </c>
      <c r="E95" s="222">
        <v>929620027.52350497</v>
      </c>
      <c r="F95" s="224">
        <f>E95*(1+'Projections+Sensitivity'!$B$64)/('Projections+Sensitivity'!$B$63-'Projections+Sensitivity'!$B$64)</f>
        <v>8178884863.8452969</v>
      </c>
      <c r="G95" s="170">
        <f>A95/'Projections+Sensitivity'!B$67</f>
        <v>-144592146.84307539</v>
      </c>
      <c r="H95" s="170">
        <f>B95/'Projections+Sensitivity'!C$67</f>
        <v>585230786.15211225</v>
      </c>
      <c r="I95" s="170">
        <f>C95/'Projections+Sensitivity'!D$67</f>
        <v>129602910.37318984</v>
      </c>
      <c r="J95" s="170">
        <f>D95/'Projections+Sensitivity'!E$67</f>
        <v>342225808.59889722</v>
      </c>
      <c r="K95" s="170">
        <f>E95/'Projections+Sensitivity'!F$67</f>
        <v>509737464.10982388</v>
      </c>
      <c r="L95" s="170">
        <f>F95/'Projections+Sensitivity'!F$67</f>
        <v>4484718386.3380251</v>
      </c>
      <c r="M95" s="170">
        <f t="shared" si="3"/>
        <v>5906923208.7289734</v>
      </c>
      <c r="N95" s="171">
        <f>'Projections+Sensitivity'!$B$72</f>
        <v>418000000</v>
      </c>
      <c r="O95" s="171">
        <f>'Projections+Sensitivity'!$B$73</f>
        <v>634000000</v>
      </c>
      <c r="P95" s="170">
        <f t="shared" si="2"/>
        <v>5690923208.7289734</v>
      </c>
      <c r="Q95" s="170">
        <f>P95/'Projections+Sensitivity'!$B$75</f>
        <v>42.154986731325728</v>
      </c>
    </row>
    <row r="96" spans="1:17">
      <c r="A96" s="222">
        <v>232071014.38288501</v>
      </c>
      <c r="B96" s="223">
        <v>-470270680.20806998</v>
      </c>
      <c r="C96" s="223">
        <v>240450532.49778199</v>
      </c>
      <c r="D96" s="222">
        <v>907559054.47299194</v>
      </c>
      <c r="E96" s="222">
        <v>750817423.23378897</v>
      </c>
      <c r="F96" s="224">
        <f>E96*(1+'Projections+Sensitivity'!$B$64)/('Projections+Sensitivity'!$B$63-'Projections+Sensitivity'!$B$64)</f>
        <v>6605762652.0346203</v>
      </c>
      <c r="G96" s="170">
        <f>A96/'Projections+Sensitivity'!B$67</f>
        <v>205792298.13463092</v>
      </c>
      <c r="H96" s="170">
        <f>B96/'Projections+Sensitivity'!C$67</f>
        <v>-369797810.80474448</v>
      </c>
      <c r="I96" s="170">
        <f>C96/'Projections+Sensitivity'!D$67</f>
        <v>167668080.60028747</v>
      </c>
      <c r="J96" s="170">
        <f>D96/'Projections+Sensitivity'!E$67</f>
        <v>561187204.25075471</v>
      </c>
      <c r="K96" s="170">
        <f>E96/'Projections+Sensitivity'!F$67</f>
        <v>411694840.89991498</v>
      </c>
      <c r="L96" s="170">
        <f>F96/'Projections+Sensitivity'!F$67</f>
        <v>3622130120.9803963</v>
      </c>
      <c r="M96" s="170">
        <f t="shared" si="3"/>
        <v>4598674734.0612402</v>
      </c>
      <c r="N96" s="171">
        <f>'Projections+Sensitivity'!$B$72</f>
        <v>418000000</v>
      </c>
      <c r="O96" s="171">
        <f>'Projections+Sensitivity'!$B$73</f>
        <v>634000000</v>
      </c>
      <c r="P96" s="170">
        <f t="shared" si="2"/>
        <v>4382674734.0612402</v>
      </c>
      <c r="Q96" s="170">
        <f>P96/'Projections+Sensitivity'!$B$75</f>
        <v>32.46425728934252</v>
      </c>
    </row>
    <row r="97" spans="1:17">
      <c r="A97" s="222">
        <v>350349017.078107</v>
      </c>
      <c r="B97" s="223">
        <v>291734277.03916699</v>
      </c>
      <c r="C97" s="223">
        <v>625489529.96858096</v>
      </c>
      <c r="D97" s="222">
        <v>715256484.02205205</v>
      </c>
      <c r="E97" s="222">
        <v>309886992.62249202</v>
      </c>
      <c r="F97" s="224">
        <f>E97*(1+'Projections+Sensitivity'!$B$64)/('Projections+Sensitivity'!$B$63-'Projections+Sensitivity'!$B$64)</f>
        <v>2726415049.6139727</v>
      </c>
      <c r="G97" s="170">
        <f>A97/'Projections+Sensitivity'!B$67</f>
        <v>310677012.23022676</v>
      </c>
      <c r="H97" s="170">
        <f>B97/'Projections+Sensitivity'!C$67</f>
        <v>229405534.99541241</v>
      </c>
      <c r="I97" s="170">
        <f>C97/'Projections+Sensitivity'!D$67</f>
        <v>436158854.94608063</v>
      </c>
      <c r="J97" s="170">
        <f>D97/'Projections+Sensitivity'!E$67</f>
        <v>442277320.26060128</v>
      </c>
      <c r="K97" s="170">
        <f>E97/'Projections+Sensitivity'!F$67</f>
        <v>169919972.78803766</v>
      </c>
      <c r="L97" s="170">
        <f>F97/'Projections+Sensitivity'!F$67</f>
        <v>1494971980.3298309</v>
      </c>
      <c r="M97" s="170">
        <f t="shared" si="3"/>
        <v>3083410675.55019</v>
      </c>
      <c r="N97" s="171">
        <f>'Projections+Sensitivity'!$B$72</f>
        <v>418000000</v>
      </c>
      <c r="O97" s="171">
        <f>'Projections+Sensitivity'!$B$73</f>
        <v>634000000</v>
      </c>
      <c r="P97" s="170">
        <f t="shared" si="2"/>
        <v>2867410675.55019</v>
      </c>
      <c r="Q97" s="170">
        <f>P97/'Projections+Sensitivity'!$B$75</f>
        <v>21.240079078149556</v>
      </c>
    </row>
    <row r="98" spans="1:17">
      <c r="A98" s="222">
        <v>-71446785.348148406</v>
      </c>
      <c r="B98" s="223">
        <v>485365063.64557701</v>
      </c>
      <c r="C98" s="223">
        <v>-69230996.1325849</v>
      </c>
      <c r="D98" s="222">
        <v>462853977.06594801</v>
      </c>
      <c r="E98" s="222">
        <v>394072842.76601201</v>
      </c>
      <c r="F98" s="224">
        <f>E98*(1+'Projections+Sensitivity'!$B$64)/('Projections+Sensitivity'!$B$63-'Projections+Sensitivity'!$B$64)</f>
        <v>3467090115.88063</v>
      </c>
      <c r="G98" s="170">
        <f>A98/'Projections+Sensitivity'!B$67</f>
        <v>-63356460.910145797</v>
      </c>
      <c r="H98" s="170">
        <f>B98/'Projections+Sensitivity'!C$67</f>
        <v>381667294.03122973</v>
      </c>
      <c r="I98" s="170">
        <f>C98/'Projections+Sensitivity'!D$67</f>
        <v>-48275327.648540385</v>
      </c>
      <c r="J98" s="170">
        <f>D98/'Projections+Sensitivity'!E$67</f>
        <v>286204768.80902755</v>
      </c>
      <c r="K98" s="170">
        <f>E98/'Projections+Sensitivity'!F$67</f>
        <v>216081501.68754548</v>
      </c>
      <c r="L98" s="170">
        <f>F98/'Projections+Sensitivity'!F$67</f>
        <v>1901105474.477896</v>
      </c>
      <c r="M98" s="170">
        <f t="shared" si="3"/>
        <v>2673427250.4470129</v>
      </c>
      <c r="N98" s="171">
        <f>'Projections+Sensitivity'!$B$72</f>
        <v>418000000</v>
      </c>
      <c r="O98" s="171">
        <f>'Projections+Sensitivity'!$B$73</f>
        <v>634000000</v>
      </c>
      <c r="P98" s="170">
        <f t="shared" si="2"/>
        <v>2457427250.4470129</v>
      </c>
      <c r="Q98" s="170">
        <f>P98/'Projections+Sensitivity'!$B$75</f>
        <v>18.203164818126023</v>
      </c>
    </row>
    <row r="99" spans="1:17">
      <c r="A99" s="222">
        <v>607417156.07068002</v>
      </c>
      <c r="B99" s="223">
        <v>597651034.690786</v>
      </c>
      <c r="C99" s="223">
        <v>474631873.68411601</v>
      </c>
      <c r="D99" s="222">
        <v>544337273.56224895</v>
      </c>
      <c r="E99" s="222">
        <v>919103816.18221796</v>
      </c>
      <c r="F99" s="224">
        <f>E99*(1+'Projections+Sensitivity'!$B$64)/('Projections+Sensitivity'!$B$63-'Projections+Sensitivity'!$B$64)</f>
        <v>8086362242.5401363</v>
      </c>
      <c r="G99" s="170">
        <f>A99/'Projections+Sensitivity'!B$67</f>
        <v>538635868.88085651</v>
      </c>
      <c r="H99" s="170">
        <f>B99/'Projections+Sensitivity'!C$67</f>
        <v>469963477.53608155</v>
      </c>
      <c r="I99" s="170">
        <f>C99/'Projections+Sensitivity'!D$67</f>
        <v>330964603.9277035</v>
      </c>
      <c r="J99" s="170">
        <f>D99/'Projections+Sensitivity'!E$67</f>
        <v>336589791.28059304</v>
      </c>
      <c r="K99" s="170">
        <f>E99/'Projections+Sensitivity'!F$67</f>
        <v>503971122.22556937</v>
      </c>
      <c r="L99" s="170">
        <f>F99/'Projections+Sensitivity'!F$67</f>
        <v>4433985565.4428844</v>
      </c>
      <c r="M99" s="170">
        <f t="shared" si="3"/>
        <v>6614110429.2936878</v>
      </c>
      <c r="N99" s="171">
        <f>'Projections+Sensitivity'!$B$72</f>
        <v>418000000</v>
      </c>
      <c r="O99" s="171">
        <f>'Projections+Sensitivity'!$B$73</f>
        <v>634000000</v>
      </c>
      <c r="P99" s="170">
        <f t="shared" si="2"/>
        <v>6398110429.2936878</v>
      </c>
      <c r="Q99" s="170">
        <f>P99/'Projections+Sensitivity'!$B$75</f>
        <v>47.393410587360648</v>
      </c>
    </row>
    <row r="100" spans="1:17">
      <c r="A100" s="222">
        <v>104792724.29488499</v>
      </c>
      <c r="B100" s="223">
        <v>1164276732.3636899</v>
      </c>
      <c r="C100" s="223">
        <v>1126566643.6138201</v>
      </c>
      <c r="D100" s="222">
        <v>546537629.02604997</v>
      </c>
      <c r="E100" s="222">
        <v>709977500.569978</v>
      </c>
      <c r="F100" s="224">
        <f>E100*(1+'Projections+Sensitivity'!$B$64)/('Projections+Sensitivity'!$B$63-'Projections+Sensitivity'!$B$64)</f>
        <v>6246449152.5121384</v>
      </c>
      <c r="G100" s="170">
        <f>A100/'Projections+Sensitivity'!B$67</f>
        <v>92926450.197925225</v>
      </c>
      <c r="H100" s="170">
        <f>B100/'Projections+Sensitivity'!C$67</f>
        <v>915530150.86651719</v>
      </c>
      <c r="I100" s="170">
        <f>C100/'Projections+Sensitivity'!D$67</f>
        <v>785563936.33596838</v>
      </c>
      <c r="J100" s="170">
        <f>D100/'Projections+Sensitivity'!E$67</f>
        <v>337950376.38522339</v>
      </c>
      <c r="K100" s="170">
        <f>E100/'Projections+Sensitivity'!F$67</f>
        <v>389301133.79729342</v>
      </c>
      <c r="L100" s="170">
        <f>F100/'Projections+Sensitivity'!F$67</f>
        <v>3425108169.3826661</v>
      </c>
      <c r="M100" s="170">
        <f t="shared" si="3"/>
        <v>5946380216.9655933</v>
      </c>
      <c r="N100" s="171">
        <f>'Projections+Sensitivity'!$B$72</f>
        <v>418000000</v>
      </c>
      <c r="O100" s="171">
        <f>'Projections+Sensitivity'!$B$73</f>
        <v>634000000</v>
      </c>
      <c r="P100" s="170">
        <f t="shared" si="2"/>
        <v>5730380216.9655933</v>
      </c>
      <c r="Q100" s="170">
        <f>P100/'Projections+Sensitivity'!$B$75</f>
        <v>42.447260866411803</v>
      </c>
    </row>
    <row r="101" spans="1:17">
      <c r="A101" s="222">
        <v>973416786.59177804</v>
      </c>
      <c r="B101" s="223">
        <v>-412287665.34375799</v>
      </c>
      <c r="C101" s="223">
        <v>671901869.46728694</v>
      </c>
      <c r="D101" s="222">
        <v>665107866.37345695</v>
      </c>
      <c r="E101" s="222">
        <v>1086193692.5827501</v>
      </c>
      <c r="F101" s="224">
        <f>E101*(1+'Projections+Sensitivity'!$B$64)/('Projections+Sensitivity'!$B$63-'Projections+Sensitivity'!$B$64)</f>
        <v>9556434767.3702221</v>
      </c>
      <c r="G101" s="170">
        <f>A101/'Projections+Sensitivity'!B$67</f>
        <v>863191286.89223802</v>
      </c>
      <c r="H101" s="170">
        <f>B101/'Projections+Sensitivity'!C$67</f>
        <v>-324202810.17405546</v>
      </c>
      <c r="I101" s="170">
        <f>C101/'Projections+Sensitivity'!D$67</f>
        <v>468522550.70952719</v>
      </c>
      <c r="J101" s="170">
        <f>D101/'Projections+Sensitivity'!E$67</f>
        <v>411268029.57417065</v>
      </c>
      <c r="K101" s="170">
        <f>E101/'Projections+Sensitivity'!F$67</f>
        <v>595591319.02977133</v>
      </c>
      <c r="L101" s="170">
        <f>F101/'Projections+Sensitivity'!F$67</f>
        <v>5240068716.2767525</v>
      </c>
      <c r="M101" s="170">
        <f t="shared" si="3"/>
        <v>7254439092.308404</v>
      </c>
      <c r="N101" s="171">
        <f>'Projections+Sensitivity'!$B$72</f>
        <v>418000000</v>
      </c>
      <c r="O101" s="171">
        <f>'Projections+Sensitivity'!$B$73</f>
        <v>634000000</v>
      </c>
      <c r="P101" s="170">
        <f t="shared" si="2"/>
        <v>7038439092.308404</v>
      </c>
      <c r="Q101" s="170">
        <f>P101/'Projections+Sensitivity'!$B$75</f>
        <v>52.136585868951137</v>
      </c>
    </row>
    <row r="102" spans="1:17">
      <c r="A102" s="222">
        <v>35578418.766505897</v>
      </c>
      <c r="B102" s="223">
        <v>879006109.89194405</v>
      </c>
      <c r="C102" s="223">
        <v>358914761.02878201</v>
      </c>
      <c r="D102" s="222">
        <v>813853353.54684699</v>
      </c>
      <c r="E102" s="222">
        <v>571079417.55036402</v>
      </c>
      <c r="F102" s="224">
        <f>E102*(1+'Projections+Sensitivity'!$B$64)/('Projections+Sensitivity'!$B$63-'Projections+Sensitivity'!$B$64)</f>
        <v>5024410690.353981</v>
      </c>
      <c r="G102" s="170">
        <f>A102/'Projections+Sensitivity'!B$67</f>
        <v>31549672.764715169</v>
      </c>
      <c r="H102" s="170">
        <f>B102/'Projections+Sensitivity'!C$67</f>
        <v>691207316.98224545</v>
      </c>
      <c r="I102" s="170">
        <f>C102/'Projections+Sensitivity'!D$67</f>
        <v>250274135.2064248</v>
      </c>
      <c r="J102" s="170">
        <f>D102/'Projections+Sensitivity'!E$67</f>
        <v>503244484.08734125</v>
      </c>
      <c r="K102" s="170">
        <f>E102/'Projections+Sensitivity'!F$67</f>
        <v>313139310.13612705</v>
      </c>
      <c r="L102" s="170">
        <f>F102/'Projections+Sensitivity'!F$67</f>
        <v>2755029246.4870234</v>
      </c>
      <c r="M102" s="170">
        <f t="shared" si="3"/>
        <v>4544444165.6638775</v>
      </c>
      <c r="N102" s="171">
        <f>'Projections+Sensitivity'!$B$72</f>
        <v>418000000</v>
      </c>
      <c r="O102" s="171">
        <f>'Projections+Sensitivity'!$B$73</f>
        <v>634000000</v>
      </c>
      <c r="P102" s="170">
        <f t="shared" si="2"/>
        <v>4328444165.6638775</v>
      </c>
      <c r="Q102" s="170">
        <f>P102/'Projections+Sensitivity'!$B$75</f>
        <v>32.062549375287979</v>
      </c>
    </row>
    <row r="103" spans="1:17">
      <c r="A103" s="222">
        <v>895220220.25518203</v>
      </c>
      <c r="B103" s="223">
        <v>438509758.65236902</v>
      </c>
      <c r="C103" s="223">
        <v>977377020.34379697</v>
      </c>
      <c r="D103" s="222">
        <v>454559847.15537298</v>
      </c>
      <c r="E103" s="222">
        <v>711028594.630656</v>
      </c>
      <c r="F103" s="224">
        <f>E103*(1+'Projections+Sensitivity'!$B$64)/('Projections+Sensitivity'!$B$63-'Projections+Sensitivity'!$B$64)</f>
        <v>6255696777.4006205</v>
      </c>
      <c r="G103" s="170">
        <f>A103/'Projections+Sensitivity'!B$67</f>
        <v>793849360.95014155</v>
      </c>
      <c r="H103" s="170">
        <f>B103/'Projections+Sensitivity'!C$67</f>
        <v>344822578.97603929</v>
      </c>
      <c r="I103" s="170">
        <f>C103/'Projections+Sensitivity'!D$67</f>
        <v>681532818.08757973</v>
      </c>
      <c r="J103" s="170">
        <f>D103/'Projections+Sensitivity'!E$67</f>
        <v>281076111.28170991</v>
      </c>
      <c r="K103" s="170">
        <f>E103/'Projections+Sensitivity'!F$67</f>
        <v>389877478.97614914</v>
      </c>
      <c r="L103" s="170">
        <f>F103/'Projections+Sensitivity'!F$67</f>
        <v>3430178908.7386708</v>
      </c>
      <c r="M103" s="170">
        <f t="shared" si="3"/>
        <v>5921337257.0102901</v>
      </c>
      <c r="N103" s="171">
        <f>'Projections+Sensitivity'!$B$72</f>
        <v>418000000</v>
      </c>
      <c r="O103" s="171">
        <f>'Projections+Sensitivity'!$B$73</f>
        <v>634000000</v>
      </c>
      <c r="P103" s="170">
        <f t="shared" si="2"/>
        <v>5705337257.0102901</v>
      </c>
      <c r="Q103" s="170">
        <f>P103/'Projections+Sensitivity'!$B$75</f>
        <v>42.261757459335485</v>
      </c>
    </row>
    <row r="104" spans="1:17">
      <c r="A104" s="222">
        <v>1024839039.5775599</v>
      </c>
      <c r="B104" s="223">
        <v>530462633.38652498</v>
      </c>
      <c r="C104" s="223">
        <v>182000393.89901099</v>
      </c>
      <c r="D104" s="222">
        <v>556669920.69912398</v>
      </c>
      <c r="E104" s="222">
        <v>29757407.761005599</v>
      </c>
      <c r="F104" s="224">
        <f>E104*(1+'Projections+Sensitivity'!$B$64)/('Projections+Sensitivity'!$B$63-'Projections+Sensitivity'!$B$64)</f>
        <v>261808485.95971912</v>
      </c>
      <c r="G104" s="170">
        <f>A104/'Projections+Sensitivity'!B$67</f>
        <v>908790706.73079276</v>
      </c>
      <c r="H104" s="170">
        <f>B104/'Projections+Sensitivity'!C$67</f>
        <v>417129812.24613988</v>
      </c>
      <c r="I104" s="170">
        <f>C104/'Projections+Sensitivity'!D$67</f>
        <v>126910331.187663</v>
      </c>
      <c r="J104" s="170">
        <f>D104/'Projections+Sensitivity'!E$67</f>
        <v>344215657.3150329</v>
      </c>
      <c r="K104" s="170">
        <f>E104/'Projections+Sensitivity'!F$67</f>
        <v>16316844.64779182</v>
      </c>
      <c r="L104" s="170">
        <f>F104/'Projections+Sensitivity'!F$67</f>
        <v>143557141.37426472</v>
      </c>
      <c r="M104" s="170">
        <f t="shared" si="3"/>
        <v>1956920493.5016851</v>
      </c>
      <c r="N104" s="171">
        <f>'Projections+Sensitivity'!$B$72</f>
        <v>418000000</v>
      </c>
      <c r="O104" s="171">
        <f>'Projections+Sensitivity'!$B$73</f>
        <v>634000000</v>
      </c>
      <c r="P104" s="170">
        <f t="shared" si="2"/>
        <v>1740920493.5016851</v>
      </c>
      <c r="Q104" s="170">
        <f>P104/'Projections+Sensitivity'!$B$75</f>
        <v>12.895707359271741</v>
      </c>
    </row>
    <row r="105" spans="1:17">
      <c r="A105" s="222">
        <v>718424577.43400896</v>
      </c>
      <c r="B105" s="223">
        <v>891931250.560009</v>
      </c>
      <c r="C105" s="223">
        <v>87699401.464101806</v>
      </c>
      <c r="D105" s="222">
        <v>39329947.176090501</v>
      </c>
      <c r="E105" s="222">
        <v>755608042.89400697</v>
      </c>
      <c r="F105" s="224">
        <f>E105*(1+'Projections+Sensitivity'!$B$64)/('Projections+Sensitivity'!$B$63-'Projections+Sensitivity'!$B$64)</f>
        <v>6647910976.5837126</v>
      </c>
      <c r="G105" s="170">
        <f>A105/'Projections+Sensitivity'!B$67</f>
        <v>637073290.77564156</v>
      </c>
      <c r="H105" s="170">
        <f>B105/'Projections+Sensitivity'!C$67</f>
        <v>701371014.02854872</v>
      </c>
      <c r="I105" s="170">
        <f>C105/'Projections+Sensitivity'!D$67</f>
        <v>61153494.486087814</v>
      </c>
      <c r="J105" s="170">
        <f>D105/'Projections+Sensitivity'!E$67</f>
        <v>24319588.890991464</v>
      </c>
      <c r="K105" s="170">
        <f>E105/'Projections+Sensitivity'!F$67</f>
        <v>414321675.78386164</v>
      </c>
      <c r="L105" s="170">
        <f>F105/'Projections+Sensitivity'!F$67</f>
        <v>3645241262.5608616</v>
      </c>
      <c r="M105" s="170">
        <f t="shared" si="3"/>
        <v>5483480326.5259924</v>
      </c>
      <c r="N105" s="171">
        <f>'Projections+Sensitivity'!$B$72</f>
        <v>418000000</v>
      </c>
      <c r="O105" s="171">
        <f>'Projections+Sensitivity'!$B$73</f>
        <v>634000000</v>
      </c>
      <c r="P105" s="170">
        <f t="shared" si="2"/>
        <v>5267480326.5259924</v>
      </c>
      <c r="Q105" s="170">
        <f>P105/'Projections+Sensitivity'!$B$75</f>
        <v>39.018372789081425</v>
      </c>
    </row>
    <row r="106" spans="1:17">
      <c r="A106" s="222">
        <v>490496054.36286199</v>
      </c>
      <c r="B106" s="223">
        <v>-51304194.037132397</v>
      </c>
      <c r="C106" s="223">
        <v>707211943.74822497</v>
      </c>
      <c r="D106" s="222">
        <v>427309843.06550002</v>
      </c>
      <c r="E106" s="222">
        <v>759465126.67344499</v>
      </c>
      <c r="F106" s="224">
        <f>E106*(1+'Projections+Sensitivity'!$B$64)/('Projections+Sensitivity'!$B$63-'Projections+Sensitivity'!$B$64)</f>
        <v>6681845964.2219086</v>
      </c>
      <c r="G106" s="170">
        <f>A106/'Projections+Sensitivity'!B$67</f>
        <v>434954406.18346548</v>
      </c>
      <c r="H106" s="170">
        <f>B106/'Projections+Sensitivity'!C$67</f>
        <v>-40343103.320069194</v>
      </c>
      <c r="I106" s="170">
        <f>C106/'Projections+Sensitivity'!D$67</f>
        <v>493144548.08685917</v>
      </c>
      <c r="J106" s="170">
        <f>D106/'Projections+Sensitivity'!E$67</f>
        <v>264226129.41480264</v>
      </c>
      <c r="K106" s="170">
        <f>E106/'Projections+Sensitivity'!F$67</f>
        <v>416436626.02845514</v>
      </c>
      <c r="L106" s="170">
        <f>F106/'Projections+Sensitivity'!F$67</f>
        <v>3663848794.7042623</v>
      </c>
      <c r="M106" s="170">
        <f t="shared" si="3"/>
        <v>5232267401.0977755</v>
      </c>
      <c r="N106" s="171">
        <f>'Projections+Sensitivity'!$B$72</f>
        <v>418000000</v>
      </c>
      <c r="O106" s="171">
        <f>'Projections+Sensitivity'!$B$73</f>
        <v>634000000</v>
      </c>
      <c r="P106" s="170">
        <f t="shared" si="2"/>
        <v>5016267401.0977755</v>
      </c>
      <c r="Q106" s="170">
        <f>P106/'Projections+Sensitivity'!$B$75</f>
        <v>37.157536304427964</v>
      </c>
    </row>
    <row r="107" spans="1:17">
      <c r="A107" s="222">
        <v>763047100.58031702</v>
      </c>
      <c r="B107" s="223">
        <v>215819928.884736</v>
      </c>
      <c r="C107" s="223">
        <v>608616406.57149899</v>
      </c>
      <c r="D107" s="222">
        <v>1213641609.85765</v>
      </c>
      <c r="E107" s="222">
        <v>254475804.59650901</v>
      </c>
      <c r="F107" s="224">
        <f>E107*(1+'Projections+Sensitivity'!$B$64)/('Projections+Sensitivity'!$B$63-'Projections+Sensitivity'!$B$64)</f>
        <v>2238902180.2530127</v>
      </c>
      <c r="G107" s="170">
        <f>A107/'Projections+Sensitivity'!B$67</f>
        <v>676642952.72271216</v>
      </c>
      <c r="H107" s="170">
        <f>B107/'Projections+Sensitivity'!C$67</f>
        <v>169710212.83806044</v>
      </c>
      <c r="I107" s="170">
        <f>C107/'Projections+Sensitivity'!D$67</f>
        <v>424393090.96821702</v>
      </c>
      <c r="J107" s="170">
        <f>D107/'Projections+Sensitivity'!E$67</f>
        <v>750452699.07410526</v>
      </c>
      <c r="K107" s="170">
        <f>E107/'Projections+Sensitivity'!F$67</f>
        <v>139536420.76525912</v>
      </c>
      <c r="L107" s="170">
        <f>F107/'Projections+Sensitivity'!F$67</f>
        <v>1227654617.9759133</v>
      </c>
      <c r="M107" s="170">
        <f t="shared" si="3"/>
        <v>3388389994.3442678</v>
      </c>
      <c r="N107" s="171">
        <f>'Projections+Sensitivity'!$B$72</f>
        <v>418000000</v>
      </c>
      <c r="O107" s="171">
        <f>'Projections+Sensitivity'!$B$73</f>
        <v>634000000</v>
      </c>
      <c r="P107" s="170">
        <f t="shared" si="2"/>
        <v>3172389994.3442678</v>
      </c>
      <c r="Q107" s="170">
        <f>P107/'Projections+Sensitivity'!$B$75</f>
        <v>23.499185143290873</v>
      </c>
    </row>
    <row r="108" spans="1:17">
      <c r="A108" s="222">
        <v>4267977.8879022896</v>
      </c>
      <c r="B108" s="223">
        <v>-825263252.816661</v>
      </c>
      <c r="C108" s="223">
        <v>241499226.423922</v>
      </c>
      <c r="D108" s="222">
        <v>721289164.67418504</v>
      </c>
      <c r="E108" s="222">
        <v>440047070.26829201</v>
      </c>
      <c r="F108" s="224">
        <f>E108*(1+'Projections+Sensitivity'!$B$64)/('Projections+Sensitivity'!$B$63-'Projections+Sensitivity'!$B$64)</f>
        <v>3871575714.6333642</v>
      </c>
      <c r="G108" s="170">
        <f>A108/'Projections+Sensitivity'!B$67</f>
        <v>3784690.5623900928</v>
      </c>
      <c r="H108" s="170">
        <f>B108/'Projections+Sensitivity'!C$67</f>
        <v>-648946568.58934379</v>
      </c>
      <c r="I108" s="170">
        <f>C108/'Projections+Sensitivity'!D$67</f>
        <v>168399343.26752526</v>
      </c>
      <c r="J108" s="170">
        <f>D108/'Projections+Sensitivity'!E$67</f>
        <v>446007615.46577013</v>
      </c>
      <c r="K108" s="170">
        <f>E108/'Projections+Sensitivity'!F$67</f>
        <v>241290496.16655889</v>
      </c>
      <c r="L108" s="170">
        <f>F108/'Projections+Sensitivity'!F$67</f>
        <v>2122896590.4959395</v>
      </c>
      <c r="M108" s="170">
        <f t="shared" si="3"/>
        <v>2333432167.3688402</v>
      </c>
      <c r="N108" s="171">
        <f>'Projections+Sensitivity'!$B$72</f>
        <v>418000000</v>
      </c>
      <c r="O108" s="171">
        <f>'Projections+Sensitivity'!$B$73</f>
        <v>634000000</v>
      </c>
      <c r="P108" s="170">
        <f t="shared" si="2"/>
        <v>2117432167.3688402</v>
      </c>
      <c r="Q108" s="170">
        <f>P108/'Projections+Sensitivity'!$B$75</f>
        <v>15.684682721250669</v>
      </c>
    </row>
    <row r="109" spans="1:17">
      <c r="A109" s="222">
        <v>623345721.65776706</v>
      </c>
      <c r="B109" s="223">
        <v>781643410.17933702</v>
      </c>
      <c r="C109" s="223">
        <v>-280453294.324108</v>
      </c>
      <c r="D109" s="222">
        <v>553560278.82371402</v>
      </c>
      <c r="E109" s="222">
        <v>-26439872.7053487</v>
      </c>
      <c r="F109" s="224">
        <f>E109*(1+'Projections+Sensitivity'!$B$64)/('Projections+Sensitivity'!$B$63-'Projections+Sensitivity'!$B$64)</f>
        <v>-232620498.98801816</v>
      </c>
      <c r="G109" s="170">
        <f>A109/'Projections+Sensitivity'!B$67</f>
        <v>552760752.70950496</v>
      </c>
      <c r="H109" s="170">
        <f>B109/'Projections+Sensitivity'!C$67</f>
        <v>614646062.53229392</v>
      </c>
      <c r="I109" s="170">
        <f>C109/'Projections+Sensitivity'!D$67</f>
        <v>-195562326.55789372</v>
      </c>
      <c r="J109" s="170">
        <f>D109/'Projections+Sensitivity'!E$67</f>
        <v>342292816.89855361</v>
      </c>
      <c r="K109" s="170">
        <f>E109/'Projections+Sensitivity'!F$67</f>
        <v>-14497744.524840528</v>
      </c>
      <c r="L109" s="170">
        <f>F109/'Projections+Sensitivity'!F$67</f>
        <v>-127552526.56291993</v>
      </c>
      <c r="M109" s="170">
        <f t="shared" si="3"/>
        <v>1172087034.4946983</v>
      </c>
      <c r="N109" s="171">
        <f>'Projections+Sensitivity'!$B$72</f>
        <v>418000000</v>
      </c>
      <c r="O109" s="171">
        <f>'Projections+Sensitivity'!$B$73</f>
        <v>634000000</v>
      </c>
      <c r="P109" s="170">
        <f t="shared" si="2"/>
        <v>956087034.49469829</v>
      </c>
      <c r="Q109" s="170">
        <f>P109/'Projections+Sensitivity'!$B$75</f>
        <v>7.0821261814422094</v>
      </c>
    </row>
    <row r="110" spans="1:17">
      <c r="A110" s="222">
        <v>370725994.05808902</v>
      </c>
      <c r="B110" s="223">
        <v>598084093.95069802</v>
      </c>
      <c r="C110" s="223">
        <v>51956679.508157097</v>
      </c>
      <c r="D110" s="222">
        <v>1574649381.45473</v>
      </c>
      <c r="E110" s="222">
        <v>-68068553.536278397</v>
      </c>
      <c r="F110" s="224">
        <f>E110*(1+'Projections+Sensitivity'!$B$64)/('Projections+Sensitivity'!$B$63-'Projections+Sensitivity'!$B$64)</f>
        <v>-598873567.4131484</v>
      </c>
      <c r="G110" s="170">
        <f>A110/'Projections+Sensitivity'!B$67</f>
        <v>328746588.61785954</v>
      </c>
      <c r="H110" s="170">
        <f>B110/'Projections+Sensitivity'!C$67</f>
        <v>470304014.11002517</v>
      </c>
      <c r="I110" s="170">
        <f>C110/'Projections+Sensitivity'!D$67</f>
        <v>36229808.422559202</v>
      </c>
      <c r="J110" s="170">
        <f>D110/'Projections+Sensitivity'!E$67</f>
        <v>973681084.11071706</v>
      </c>
      <c r="K110" s="170">
        <f>E110/'Projections+Sensitivity'!F$67</f>
        <v>-37323950.472150341</v>
      </c>
      <c r="L110" s="170">
        <f>F110/'Projections+Sensitivity'!F$67</f>
        <v>-328379643.87322038</v>
      </c>
      <c r="M110" s="170">
        <f t="shared" si="3"/>
        <v>1443257900.9157903</v>
      </c>
      <c r="N110" s="171">
        <f>'Projections+Sensitivity'!$B$72</f>
        <v>418000000</v>
      </c>
      <c r="O110" s="171">
        <f>'Projections+Sensitivity'!$B$73</f>
        <v>634000000</v>
      </c>
      <c r="P110" s="170">
        <f t="shared" si="2"/>
        <v>1227257900.9157903</v>
      </c>
      <c r="Q110" s="170">
        <f>P110/'Projections+Sensitivity'!$B$75</f>
        <v>9.0907992660428913</v>
      </c>
    </row>
    <row r="111" spans="1:17">
      <c r="A111" s="222">
        <v>506028473.32179999</v>
      </c>
      <c r="B111" s="223">
        <v>985821391.26013196</v>
      </c>
      <c r="C111" s="223">
        <v>97582442.145438001</v>
      </c>
      <c r="D111" s="222">
        <v>749819549.94893396</v>
      </c>
      <c r="E111" s="222">
        <v>796349668.05592406</v>
      </c>
      <c r="F111" s="224">
        <f>E111*(1+'Projections+Sensitivity'!$B$64)/('Projections+Sensitivity'!$B$63-'Projections+Sensitivity'!$B$64)</f>
        <v>7006359645.3940859</v>
      </c>
      <c r="G111" s="170">
        <f>A111/'Projections+Sensitivity'!B$67</f>
        <v>448728001.31187761</v>
      </c>
      <c r="H111" s="170">
        <f>B111/'Projections+Sensitivity'!C$67</f>
        <v>775201618.2918061</v>
      </c>
      <c r="I111" s="170">
        <f>C111/'Projections+Sensitivity'!D$67</f>
        <v>68045017.845677301</v>
      </c>
      <c r="J111" s="170">
        <f>D111/'Projections+Sensitivity'!E$67</f>
        <v>463649318.30551594</v>
      </c>
      <c r="K111" s="170">
        <f>E111/'Projections+Sensitivity'!F$67</f>
        <v>436661483.53205854</v>
      </c>
      <c r="L111" s="170">
        <f>F111/'Projections+Sensitivity'!F$67</f>
        <v>3841789002.5441442</v>
      </c>
      <c r="M111" s="170">
        <f t="shared" si="3"/>
        <v>6034074441.8310795</v>
      </c>
      <c r="N111" s="171">
        <f>'Projections+Sensitivity'!$B$72</f>
        <v>418000000</v>
      </c>
      <c r="O111" s="171">
        <f>'Projections+Sensitivity'!$B$73</f>
        <v>634000000</v>
      </c>
      <c r="P111" s="170">
        <f t="shared" si="2"/>
        <v>5818074441.8310795</v>
      </c>
      <c r="Q111" s="170">
        <f>P111/'Projections+Sensitivity'!$B$75</f>
        <v>43.096847717267252</v>
      </c>
    </row>
    <row r="112" spans="1:17">
      <c r="A112" s="222">
        <v>1238093607.94557</v>
      </c>
      <c r="B112" s="223">
        <v>994571760.60480797</v>
      </c>
      <c r="C112" s="223">
        <v>1296145719.80913</v>
      </c>
      <c r="D112" s="222">
        <v>630614633.74848497</v>
      </c>
      <c r="E112" s="222">
        <v>443850721.75320601</v>
      </c>
      <c r="F112" s="224">
        <f>E112*(1+'Projections+Sensitivity'!$B$64)/('Projections+Sensitivity'!$B$63-'Projections+Sensitivity'!$B$64)</f>
        <v>3905040599.8942609</v>
      </c>
      <c r="G112" s="170">
        <f>A112/'Projections+Sensitivity'!B$67</f>
        <v>1097897251.6772265</v>
      </c>
      <c r="H112" s="170">
        <f>B112/'Projections+Sensitivity'!C$67</f>
        <v>782082479.81173432</v>
      </c>
      <c r="I112" s="170">
        <f>C112/'Projections+Sensitivity'!D$67</f>
        <v>903812783.28289604</v>
      </c>
      <c r="J112" s="170">
        <f>D112/'Projections+Sensitivity'!E$67</f>
        <v>389939212.8024407</v>
      </c>
      <c r="K112" s="170">
        <f>E112/'Projections+Sensitivity'!F$67</f>
        <v>243376147.94349268</v>
      </c>
      <c r="L112" s="170">
        <f>F112/'Projections+Sensitivity'!F$67</f>
        <v>2141246351.9517667</v>
      </c>
      <c r="M112" s="170">
        <f t="shared" si="3"/>
        <v>5558354227.4695568</v>
      </c>
      <c r="N112" s="171">
        <f>'Projections+Sensitivity'!$B$72</f>
        <v>418000000</v>
      </c>
      <c r="O112" s="171">
        <f>'Projections+Sensitivity'!$B$73</f>
        <v>634000000</v>
      </c>
      <c r="P112" s="170">
        <f t="shared" si="2"/>
        <v>5342354227.4695568</v>
      </c>
      <c r="Q112" s="170">
        <f>P112/'Projections+Sensitivity'!$B$75</f>
        <v>39.572994277552276</v>
      </c>
    </row>
    <row r="113" spans="1:17">
      <c r="A113" s="222">
        <v>306732724.243994</v>
      </c>
      <c r="B113" s="223">
        <v>290755797.79154497</v>
      </c>
      <c r="C113" s="223">
        <v>553328711.31704998</v>
      </c>
      <c r="D113" s="222">
        <v>670218813.02270997</v>
      </c>
      <c r="E113" s="222">
        <v>315380272.60411602</v>
      </c>
      <c r="F113" s="224">
        <f>E113*(1+'Projections+Sensitivity'!$B$64)/('Projections+Sensitivity'!$B$63-'Projections+Sensitivity'!$B$64)</f>
        <v>2774745446.0817194</v>
      </c>
      <c r="G113" s="170">
        <f>A113/'Projections+Sensitivity'!B$67</f>
        <v>271999639.43417323</v>
      </c>
      <c r="H113" s="170">
        <f>B113/'Projections+Sensitivity'!C$67</f>
        <v>228636106.87897444</v>
      </c>
      <c r="I113" s="170">
        <f>C113/'Projections+Sensitivity'!D$67</f>
        <v>385840538.60814852</v>
      </c>
      <c r="J113" s="170">
        <f>D113/'Projections+Sensitivity'!E$67</f>
        <v>414428372.52599609</v>
      </c>
      <c r="K113" s="170">
        <f>E113/'Projections+Sensitivity'!F$67</f>
        <v>172932096.58547539</v>
      </c>
      <c r="L113" s="170">
        <f>F113/'Projections+Sensitivity'!F$67</f>
        <v>1521472930.1862159</v>
      </c>
      <c r="M113" s="170">
        <f t="shared" si="3"/>
        <v>2995309684.2189837</v>
      </c>
      <c r="N113" s="171">
        <f>'Projections+Sensitivity'!$B$72</f>
        <v>418000000</v>
      </c>
      <c r="O113" s="171">
        <f>'Projections+Sensitivity'!$B$73</f>
        <v>634000000</v>
      </c>
      <c r="P113" s="170">
        <f t="shared" si="2"/>
        <v>2779309684.2189837</v>
      </c>
      <c r="Q113" s="170">
        <f>P113/'Projections+Sensitivity'!$B$75</f>
        <v>20.587479142362842</v>
      </c>
    </row>
    <row r="114" spans="1:17">
      <c r="A114" s="222">
        <v>-50692681.318203397</v>
      </c>
      <c r="B114" s="223">
        <v>567528537.83208895</v>
      </c>
      <c r="C114" s="223">
        <v>664902250.55118704</v>
      </c>
      <c r="D114" s="222">
        <v>921151913.38770604</v>
      </c>
      <c r="E114" s="222">
        <v>298161054.77363902</v>
      </c>
      <c r="F114" s="224">
        <f>E114*(1+'Projections+Sensitivity'!$B$64)/('Projections+Sensitivity'!$B$63-'Projections+Sensitivity'!$B$64)</f>
        <v>2623249140.1596932</v>
      </c>
      <c r="G114" s="170">
        <f>A114/'Projections+Sensitivity'!B$67</f>
        <v>-44952461.705829084</v>
      </c>
      <c r="H114" s="170">
        <f>B114/'Projections+Sensitivity'!C$67</f>
        <v>446276622.57546514</v>
      </c>
      <c r="I114" s="170">
        <f>C114/'Projections+Sensitivity'!D$67</f>
        <v>463641660.42242932</v>
      </c>
      <c r="J114" s="170">
        <f>D114/'Projections+Sensitivity'!E$67</f>
        <v>569592319.54824114</v>
      </c>
      <c r="K114" s="170">
        <f>E114/'Projections+Sensitivity'!F$67</f>
        <v>163490302.98057151</v>
      </c>
      <c r="L114" s="170">
        <f>F114/'Projections+Sensitivity'!F$67</f>
        <v>1438403137.6727931</v>
      </c>
      <c r="M114" s="170">
        <f t="shared" si="3"/>
        <v>3036451581.4936714</v>
      </c>
      <c r="N114" s="171">
        <f>'Projections+Sensitivity'!$B$72</f>
        <v>418000000</v>
      </c>
      <c r="O114" s="171">
        <f>'Projections+Sensitivity'!$B$73</f>
        <v>634000000</v>
      </c>
      <c r="P114" s="170">
        <f t="shared" si="2"/>
        <v>2820451581.4936714</v>
      </c>
      <c r="Q114" s="170">
        <f>P114/'Projections+Sensitivity'!$B$75</f>
        <v>20.892233936990159</v>
      </c>
    </row>
    <row r="115" spans="1:17">
      <c r="A115" s="222">
        <v>880603412.11455905</v>
      </c>
      <c r="B115" s="223">
        <v>631693806.69284296</v>
      </c>
      <c r="C115" s="223">
        <v>-391202896.36232698</v>
      </c>
      <c r="D115" s="222">
        <v>900793241.47231996</v>
      </c>
      <c r="E115" s="222">
        <v>441770995.33493501</v>
      </c>
      <c r="F115" s="224">
        <f>E115*(1+'Projections+Sensitivity'!$B$64)/('Projections+Sensitivity'!$B$63-'Projections+Sensitivity'!$B$64)</f>
        <v>3886742970.3039761</v>
      </c>
      <c r="G115" s="170">
        <f>A115/'Projections+Sensitivity'!B$67</f>
        <v>780887696.83775496</v>
      </c>
      <c r="H115" s="170">
        <f>B115/'Projections+Sensitivity'!C$67</f>
        <v>496733044.7021991</v>
      </c>
      <c r="I115" s="170">
        <f>C115/'Projections+Sensitivity'!D$67</f>
        <v>-272788910.37161493</v>
      </c>
      <c r="J115" s="170">
        <f>D115/'Projections+Sensitivity'!E$67</f>
        <v>557003578.22265518</v>
      </c>
      <c r="K115" s="170">
        <f>E115/'Projections+Sensitivity'!F$67</f>
        <v>242235773.98520371</v>
      </c>
      <c r="L115" s="170">
        <f>F115/'Projections+Sensitivity'!F$67</f>
        <v>2131213234.0859439</v>
      </c>
      <c r="M115" s="170">
        <f t="shared" si="3"/>
        <v>3935284417.462142</v>
      </c>
      <c r="N115" s="171">
        <f>'Projections+Sensitivity'!$B$72</f>
        <v>418000000</v>
      </c>
      <c r="O115" s="171">
        <f>'Projections+Sensitivity'!$B$73</f>
        <v>634000000</v>
      </c>
      <c r="P115" s="170">
        <f t="shared" si="2"/>
        <v>3719284417.462142</v>
      </c>
      <c r="Q115" s="170">
        <f>P115/'Projections+Sensitivity'!$B$75</f>
        <v>27.550254944164013</v>
      </c>
    </row>
    <row r="116" spans="1:17">
      <c r="A116" s="222">
        <v>753890425.89433897</v>
      </c>
      <c r="B116" s="223">
        <v>-338894947.88791901</v>
      </c>
      <c r="C116" s="223">
        <v>87889624.919514805</v>
      </c>
      <c r="D116" s="222">
        <v>565730936.30998003</v>
      </c>
      <c r="E116" s="222">
        <v>523315621.57736498</v>
      </c>
      <c r="F116" s="224">
        <f>E116*(1+'Projections+Sensitivity'!$B$64)/('Projections+Sensitivity'!$B$63-'Projections+Sensitivity'!$B$64)</f>
        <v>4604180299.0573826</v>
      </c>
      <c r="G116" s="170">
        <f>A116/'Projections+Sensitivity'!B$67</f>
        <v>668523140.20795465</v>
      </c>
      <c r="H116" s="170">
        <f>B116/'Projections+Sensitivity'!C$67</f>
        <v>-266490374.79073068</v>
      </c>
      <c r="I116" s="170">
        <f>C116/'Projections+Sensitivity'!D$67</f>
        <v>61286138.823877104</v>
      </c>
      <c r="J116" s="170">
        <f>D116/'Projections+Sensitivity'!E$67</f>
        <v>349818516.97828811</v>
      </c>
      <c r="K116" s="170">
        <f>E116/'Projections+Sensitivity'!F$67</f>
        <v>286949043.66736817</v>
      </c>
      <c r="L116" s="170">
        <f>F116/'Projections+Sensitivity'!F$67</f>
        <v>2524604806.7596951</v>
      </c>
      <c r="M116" s="170">
        <f t="shared" si="3"/>
        <v>3624691271.6464524</v>
      </c>
      <c r="N116" s="171">
        <f>'Projections+Sensitivity'!$B$72</f>
        <v>418000000</v>
      </c>
      <c r="O116" s="171">
        <f>'Projections+Sensitivity'!$B$73</f>
        <v>634000000</v>
      </c>
      <c r="P116" s="170">
        <f t="shared" si="2"/>
        <v>3408691271.6464524</v>
      </c>
      <c r="Q116" s="170">
        <f>P116/'Projections+Sensitivity'!$B$75</f>
        <v>25.249564975158908</v>
      </c>
    </row>
    <row r="117" spans="1:17">
      <c r="A117" s="222">
        <v>-747953063.20738304</v>
      </c>
      <c r="B117" s="223">
        <v>501065512.232849</v>
      </c>
      <c r="C117" s="223">
        <v>482637914.57645202</v>
      </c>
      <c r="D117" s="222">
        <v>717764301.05191004</v>
      </c>
      <c r="E117" s="222">
        <v>706520052.84962595</v>
      </c>
      <c r="F117" s="224">
        <f>E117*(1+'Projections+Sensitivity'!$B$64)/('Projections+Sensitivity'!$B$63-'Projections+Sensitivity'!$B$64)</f>
        <v>6216030200.6928072</v>
      </c>
      <c r="G117" s="170">
        <f>A117/'Projections+Sensitivity'!B$67</f>
        <v>-663258098.74874175</v>
      </c>
      <c r="H117" s="170">
        <f>B117/'Projections+Sensitivity'!C$67</f>
        <v>394013357.18289548</v>
      </c>
      <c r="I117" s="170">
        <f>C117/'Projections+Sensitivity'!D$67</f>
        <v>336547280.31307507</v>
      </c>
      <c r="J117" s="170">
        <f>D117/'Projections+Sensitivity'!E$67</f>
        <v>443828023.56836092</v>
      </c>
      <c r="K117" s="170">
        <f>E117/'Projections+Sensitivity'!F$67</f>
        <v>387405315.5262956</v>
      </c>
      <c r="L117" s="170">
        <f>F117/'Projections+Sensitivity'!F$67</f>
        <v>3408428581.0539041</v>
      </c>
      <c r="M117" s="170">
        <f t="shared" si="3"/>
        <v>4306964458.8957891</v>
      </c>
      <c r="N117" s="171">
        <f>'Projections+Sensitivity'!$B$72</f>
        <v>418000000</v>
      </c>
      <c r="O117" s="171">
        <f>'Projections+Sensitivity'!$B$73</f>
        <v>634000000</v>
      </c>
      <c r="P117" s="170">
        <f t="shared" si="2"/>
        <v>4090964458.8957891</v>
      </c>
      <c r="Q117" s="170">
        <f>P117/'Projections+Sensitivity'!$B$75</f>
        <v>30.303440436265106</v>
      </c>
    </row>
    <row r="118" spans="1:17">
      <c r="A118" s="222">
        <v>399233915.22135299</v>
      </c>
      <c r="B118" s="223">
        <v>335729516.678711</v>
      </c>
      <c r="C118" s="223">
        <v>628577746.91202998</v>
      </c>
      <c r="D118" s="222">
        <v>-109072328.98691501</v>
      </c>
      <c r="E118" s="222">
        <v>782799950.90550494</v>
      </c>
      <c r="F118" s="224">
        <f>E118*(1+'Projections+Sensitivity'!$B$64)/('Projections+Sensitivity'!$B$63-'Projections+Sensitivity'!$B$64)</f>
        <v>6887147953.2727613</v>
      </c>
      <c r="G118" s="170">
        <f>A118/'Projections+Sensitivity'!B$67</f>
        <v>354026396.29582196</v>
      </c>
      <c r="H118" s="170">
        <f>B118/'Projections+Sensitivity'!C$67</f>
        <v>264001234.85349238</v>
      </c>
      <c r="I118" s="170">
        <f>C118/'Projections+Sensitivity'!D$67</f>
        <v>438312293.33528513</v>
      </c>
      <c r="J118" s="170">
        <f>D118/'Projections+Sensitivity'!E$67</f>
        <v>-67444641.826453105</v>
      </c>
      <c r="K118" s="170">
        <f>E118/'Projections+Sensitivity'!F$67</f>
        <v>429231782.94991887</v>
      </c>
      <c r="L118" s="170">
        <f>F118/'Projections+Sensitivity'!F$67</f>
        <v>3776421794.6150656</v>
      </c>
      <c r="M118" s="170">
        <f t="shared" si="3"/>
        <v>5194548860.2231312</v>
      </c>
      <c r="N118" s="171">
        <f>'Projections+Sensitivity'!$B$72</f>
        <v>418000000</v>
      </c>
      <c r="O118" s="171">
        <f>'Projections+Sensitivity'!$B$73</f>
        <v>634000000</v>
      </c>
      <c r="P118" s="170">
        <f t="shared" si="2"/>
        <v>4978548860.2231312</v>
      </c>
      <c r="Q118" s="170">
        <f>P118/'Projections+Sensitivity'!$B$75</f>
        <v>36.878139705356524</v>
      </c>
    </row>
    <row r="119" spans="1:17">
      <c r="A119" s="222">
        <v>612657796.59605896</v>
      </c>
      <c r="B119" s="223">
        <v>686815606.90124404</v>
      </c>
      <c r="C119" s="223">
        <v>614221305.52133</v>
      </c>
      <c r="D119" s="222">
        <v>226494783.367549</v>
      </c>
      <c r="E119" s="222">
        <v>1288975077.53016</v>
      </c>
      <c r="F119" s="224">
        <f>E119*(1+'Projections+Sensitivity'!$B$64)/('Projections+Sensitivity'!$B$63-'Projections+Sensitivity'!$B$64)</f>
        <v>11340524557.727091</v>
      </c>
      <c r="G119" s="170">
        <f>A119/'Projections+Sensitivity'!B$67</f>
        <v>543283081.97760224</v>
      </c>
      <c r="H119" s="170">
        <f>B119/'Projections+Sensitivity'!C$67</f>
        <v>540078126.38082814</v>
      </c>
      <c r="I119" s="170">
        <f>C119/'Projections+Sensitivity'!D$67</f>
        <v>428301431.86110067</v>
      </c>
      <c r="J119" s="170">
        <f>D119/'Projections+Sensitivity'!E$67</f>
        <v>140052565.86770982</v>
      </c>
      <c r="K119" s="170">
        <f>E119/'Projections+Sensitivity'!F$67</f>
        <v>706782199.03601897</v>
      </c>
      <c r="L119" s="170">
        <f>F119/'Projections+Sensitivity'!F$67</f>
        <v>6218336587.6170597</v>
      </c>
      <c r="M119" s="170">
        <f t="shared" si="3"/>
        <v>8576833992.7403202</v>
      </c>
      <c r="N119" s="171">
        <f>'Projections+Sensitivity'!$B$72</f>
        <v>418000000</v>
      </c>
      <c r="O119" s="171">
        <f>'Projections+Sensitivity'!$B$73</f>
        <v>634000000</v>
      </c>
      <c r="P119" s="170">
        <f t="shared" si="2"/>
        <v>8360833992.7403202</v>
      </c>
      <c r="Q119" s="170">
        <f>P119/'Projections+Sensitivity'!$B$75</f>
        <v>61.932103649928301</v>
      </c>
    </row>
    <row r="120" spans="1:17">
      <c r="A120" s="222">
        <v>129774125.358475</v>
      </c>
      <c r="B120" s="223">
        <v>149929823.019961</v>
      </c>
      <c r="C120" s="223">
        <v>161277783.67444</v>
      </c>
      <c r="D120" s="222">
        <v>333315552.84434301</v>
      </c>
      <c r="E120" s="222">
        <v>611034217.37206995</v>
      </c>
      <c r="F120" s="224">
        <f>E120*(1+'Projections+Sensitivity'!$B$64)/('Projections+Sensitivity'!$B$63-'Projections+Sensitivity'!$B$64)</f>
        <v>5375936795.4555159</v>
      </c>
      <c r="G120" s="170">
        <f>A120/'Projections+Sensitivity'!B$67</f>
        <v>115079065.63406581</v>
      </c>
      <c r="H120" s="170">
        <f>B120/'Projections+Sensitivity'!C$67</f>
        <v>117897463.44082825</v>
      </c>
      <c r="I120" s="170">
        <f>C120/'Projections+Sensitivity'!D$67</f>
        <v>112460289.23812497</v>
      </c>
      <c r="J120" s="170">
        <f>D120/'Projections+Sensitivity'!E$67</f>
        <v>206104960.67677987</v>
      </c>
      <c r="K120" s="170">
        <f>E120/'Projections+Sensitivity'!F$67</f>
        <v>335047678.86435682</v>
      </c>
      <c r="L120" s="170">
        <f>F120/'Projections+Sensitivity'!F$67</f>
        <v>2947781145.1957989</v>
      </c>
      <c r="M120" s="170">
        <f t="shared" si="3"/>
        <v>3834370603.0499544</v>
      </c>
      <c r="N120" s="171">
        <f>'Projections+Sensitivity'!$B$72</f>
        <v>418000000</v>
      </c>
      <c r="O120" s="171">
        <f>'Projections+Sensitivity'!$B$73</f>
        <v>634000000</v>
      </c>
      <c r="P120" s="170">
        <f t="shared" si="2"/>
        <v>3618370603.0499544</v>
      </c>
      <c r="Q120" s="170">
        <f>P120/'Projections+Sensitivity'!$B$75</f>
        <v>26.802745207777441</v>
      </c>
    </row>
    <row r="121" spans="1:17">
      <c r="A121" s="222">
        <v>406099615.99655801</v>
      </c>
      <c r="B121" s="223">
        <v>-324955842.769647</v>
      </c>
      <c r="C121" s="223">
        <v>283301842.75013202</v>
      </c>
      <c r="D121" s="222">
        <v>978532258.51416004</v>
      </c>
      <c r="E121" s="222">
        <v>465346815.23596299</v>
      </c>
      <c r="F121" s="224">
        <f>E121*(1+'Projections+Sensitivity'!$B$64)/('Projections+Sensitivity'!$B$63-'Projections+Sensitivity'!$B$64)</f>
        <v>4094165262.0277681</v>
      </c>
      <c r="G121" s="170">
        <f>A121/'Projections+Sensitivity'!B$67</f>
        <v>360114654.86008644</v>
      </c>
      <c r="H121" s="170">
        <f>B121/'Projections+Sensitivity'!C$67</f>
        <v>-255529345.80411911</v>
      </c>
      <c r="I121" s="170">
        <f>C121/'Projections+Sensitivity'!D$67</f>
        <v>197548642.17186654</v>
      </c>
      <c r="J121" s="170">
        <f>D121/'Projections+Sensitivity'!E$67</f>
        <v>605073333.4852978</v>
      </c>
      <c r="K121" s="170">
        <f>E121/'Projections+Sensitivity'!F$67</f>
        <v>255163075.78040525</v>
      </c>
      <c r="L121" s="170">
        <f>F121/'Projections+Sensitivity'!F$67</f>
        <v>2244948857.0853748</v>
      </c>
      <c r="M121" s="170">
        <f t="shared" si="3"/>
        <v>3407319217.5789118</v>
      </c>
      <c r="N121" s="171">
        <f>'Projections+Sensitivity'!$B$72</f>
        <v>418000000</v>
      </c>
      <c r="O121" s="171">
        <f>'Projections+Sensitivity'!$B$73</f>
        <v>634000000</v>
      </c>
      <c r="P121" s="170">
        <f t="shared" si="2"/>
        <v>3191319217.5789118</v>
      </c>
      <c r="Q121" s="170">
        <f>P121/'Projections+Sensitivity'!$B$75</f>
        <v>23.639401611695643</v>
      </c>
    </row>
    <row r="122" spans="1:17">
      <c r="A122" s="222">
        <v>471590422.27100098</v>
      </c>
      <c r="B122" s="223">
        <v>-151117735.050035</v>
      </c>
      <c r="C122" s="223">
        <v>239213052.040627</v>
      </c>
      <c r="D122" s="222">
        <v>484379572.21788698</v>
      </c>
      <c r="E122" s="222">
        <v>645765636.97300899</v>
      </c>
      <c r="F122" s="224">
        <f>E122*(1+'Projections+Sensitivity'!$B$64)/('Projections+Sensitivity'!$B$63-'Projections+Sensitivity'!$B$64)</f>
        <v>5681507107.6945105</v>
      </c>
      <c r="G122" s="170">
        <f>A122/'Projections+Sensitivity'!B$67</f>
        <v>418189565.96325213</v>
      </c>
      <c r="H122" s="170">
        <f>B122/'Projections+Sensitivity'!C$67</f>
        <v>-118831579.2312399</v>
      </c>
      <c r="I122" s="170">
        <f>C122/'Projections+Sensitivity'!D$67</f>
        <v>166805175.57414261</v>
      </c>
      <c r="J122" s="170">
        <f>D122/'Projections+Sensitivity'!E$67</f>
        <v>299515074.62726969</v>
      </c>
      <c r="K122" s="170">
        <f>E122/'Projections+Sensitivity'!F$67</f>
        <v>354091917.61583883</v>
      </c>
      <c r="L122" s="170">
        <f>F122/'Projections+Sensitivity'!F$67</f>
        <v>3115334157.670042</v>
      </c>
      <c r="M122" s="170">
        <f t="shared" si="3"/>
        <v>4235104312.219305</v>
      </c>
      <c r="N122" s="171">
        <f>'Projections+Sensitivity'!$B$72</f>
        <v>418000000</v>
      </c>
      <c r="O122" s="171">
        <f>'Projections+Sensitivity'!$B$73</f>
        <v>634000000</v>
      </c>
      <c r="P122" s="170">
        <f t="shared" si="2"/>
        <v>4019104312.219305</v>
      </c>
      <c r="Q122" s="170">
        <f>P122/'Projections+Sensitivity'!$B$75</f>
        <v>29.771143053476333</v>
      </c>
    </row>
    <row r="123" spans="1:17">
      <c r="A123" s="222">
        <v>179448061.681427</v>
      </c>
      <c r="B123" s="223">
        <v>145897146.76372901</v>
      </c>
      <c r="C123" s="223">
        <v>888404765.29067302</v>
      </c>
      <c r="D123" s="222">
        <v>486254947.751351</v>
      </c>
      <c r="E123" s="222">
        <v>809086989.38839602</v>
      </c>
      <c r="F123" s="224">
        <f>E123*(1+'Projections+Sensitivity'!$B$64)/('Projections+Sensitivity'!$B$63-'Projections+Sensitivity'!$B$64)</f>
        <v>7118423802.3266916</v>
      </c>
      <c r="G123" s="170">
        <f>A123/'Projections+Sensitivity'!B$67</f>
        <v>159128140.6143125</v>
      </c>
      <c r="H123" s="170">
        <f>B123/'Projections+Sensitivity'!C$67</f>
        <v>114726364.50993371</v>
      </c>
      <c r="I123" s="170">
        <f>C123/'Projections+Sensitivity'!D$67</f>
        <v>619491752.60741019</v>
      </c>
      <c r="J123" s="170">
        <f>D123/'Projections+Sensitivity'!E$67</f>
        <v>300674709.08560926</v>
      </c>
      <c r="K123" s="170">
        <f>E123/'Projections+Sensitivity'!F$67</f>
        <v>443645724.0640344</v>
      </c>
      <c r="L123" s="170">
        <f>F123/'Projections+Sensitivity'!F$67</f>
        <v>3903237010.8498683</v>
      </c>
      <c r="M123" s="170">
        <f t="shared" si="3"/>
        <v>5540903701.7311687</v>
      </c>
      <c r="N123" s="171">
        <f>'Projections+Sensitivity'!$B$72</f>
        <v>418000000</v>
      </c>
      <c r="O123" s="171">
        <f>'Projections+Sensitivity'!$B$73</f>
        <v>634000000</v>
      </c>
      <c r="P123" s="170">
        <f t="shared" si="2"/>
        <v>5324903701.7311687</v>
      </c>
      <c r="Q123" s="170">
        <f>P123/'Projections+Sensitivity'!$B$75</f>
        <v>39.443731123934583</v>
      </c>
    </row>
    <row r="124" spans="1:17">
      <c r="A124" s="222">
        <v>112979863.940055</v>
      </c>
      <c r="B124" s="223">
        <v>342826746.19097197</v>
      </c>
      <c r="C124" s="223">
        <v>387967040.793971</v>
      </c>
      <c r="D124" s="222">
        <v>363813647.01248997</v>
      </c>
      <c r="E124" s="222">
        <v>146523446.66283801</v>
      </c>
      <c r="F124" s="224">
        <f>E124*(1+'Projections+Sensitivity'!$B$64)/('Projections+Sensitivity'!$B$63-'Projections+Sensitivity'!$B$64)</f>
        <v>1289127132.191468</v>
      </c>
      <c r="G124" s="170">
        <f>A124/'Projections+Sensitivity'!B$67</f>
        <v>100186513.61949891</v>
      </c>
      <c r="H124" s="170">
        <f>B124/'Projections+Sensitivity'!C$67</f>
        <v>269582148.24416286</v>
      </c>
      <c r="I124" s="170">
        <f>C124/'Projections+Sensitivity'!D$67</f>
        <v>270532522.38773304</v>
      </c>
      <c r="J124" s="170">
        <f>D124/'Projections+Sensitivity'!E$67</f>
        <v>224963392.11090532</v>
      </c>
      <c r="K124" s="170">
        <f>E124/'Projections+Sensitivity'!F$67</f>
        <v>80343030.402986482</v>
      </c>
      <c r="L124" s="170">
        <f>F124/'Projections+Sensitivity'!F$67</f>
        <v>706865574.99088919</v>
      </c>
      <c r="M124" s="170">
        <f t="shared" si="3"/>
        <v>1652473181.7561758</v>
      </c>
      <c r="N124" s="171">
        <f>'Projections+Sensitivity'!$B$72</f>
        <v>418000000</v>
      </c>
      <c r="O124" s="171">
        <f>'Projections+Sensitivity'!$B$73</f>
        <v>634000000</v>
      </c>
      <c r="P124" s="170">
        <f t="shared" si="2"/>
        <v>1436473181.7561758</v>
      </c>
      <c r="Q124" s="170">
        <f>P124/'Projections+Sensitivity'!$B$75</f>
        <v>10.640542087082784</v>
      </c>
    </row>
    <row r="125" spans="1:17">
      <c r="A125" s="222">
        <v>69774262.674622104</v>
      </c>
      <c r="B125" s="223">
        <v>564644176.99126697</v>
      </c>
      <c r="C125" s="223">
        <v>420798681.71424401</v>
      </c>
      <c r="D125" s="222">
        <v>1056365233.69083</v>
      </c>
      <c r="E125" s="222">
        <v>234308936.69424099</v>
      </c>
      <c r="F125" s="224">
        <f>E125*(1+'Projections+Sensitivity'!$B$64)/('Projections+Sensitivity'!$B$63-'Projections+Sensitivity'!$B$64)</f>
        <v>2061472170.4064822</v>
      </c>
      <c r="G125" s="170">
        <f>A125/'Projections+Sensitivity'!B$67</f>
        <v>61873327.458161198</v>
      </c>
      <c r="H125" s="170">
        <f>B125/'Projections+Sensitivity'!C$67</f>
        <v>444008502.59818959</v>
      </c>
      <c r="I125" s="170">
        <f>C125/'Projections+Sensitivity'!D$67</f>
        <v>293426288.34814245</v>
      </c>
      <c r="J125" s="170">
        <f>D125/'Projections+Sensitivity'!E$67</f>
        <v>653201187.56006932</v>
      </c>
      <c r="K125" s="170">
        <f>E125/'Projections+Sensitivity'!F$67</f>
        <v>128478345.63866663</v>
      </c>
      <c r="L125" s="170">
        <f>F125/'Projections+Sensitivity'!F$67</f>
        <v>1130364627.874162</v>
      </c>
      <c r="M125" s="170">
        <f t="shared" si="3"/>
        <v>2711352279.4773912</v>
      </c>
      <c r="N125" s="171">
        <f>'Projections+Sensitivity'!$B$72</f>
        <v>418000000</v>
      </c>
      <c r="O125" s="171">
        <f>'Projections+Sensitivity'!$B$73</f>
        <v>634000000</v>
      </c>
      <c r="P125" s="170">
        <f t="shared" si="2"/>
        <v>2495352279.4773912</v>
      </c>
      <c r="Q125" s="170">
        <f>P125/'Projections+Sensitivity'!$B$75</f>
        <v>18.484090959091787</v>
      </c>
    </row>
    <row r="126" spans="1:17">
      <c r="A126" s="222">
        <v>521077600.44253498</v>
      </c>
      <c r="B126" s="223">
        <v>328263443.882285</v>
      </c>
      <c r="C126" s="223">
        <v>58870476.907754399</v>
      </c>
      <c r="D126" s="222">
        <v>480635252.52821499</v>
      </c>
      <c r="E126" s="222">
        <v>119384007.936588</v>
      </c>
      <c r="F126" s="224">
        <f>E126*(1+'Projections+Sensitivity'!$B$64)/('Projections+Sensitivity'!$B$63-'Projections+Sensitivity'!$B$64)</f>
        <v>1050351785.2330887</v>
      </c>
      <c r="G126" s="170">
        <f>A126/'Projections+Sensitivity'!B$67</f>
        <v>462073030.47603959</v>
      </c>
      <c r="H126" s="170">
        <f>B126/'Projections+Sensitivity'!C$67</f>
        <v>258130281.18441474</v>
      </c>
      <c r="I126" s="170">
        <f>C126/'Projections+Sensitivity'!D$67</f>
        <v>41050854.679383077</v>
      </c>
      <c r="J126" s="170">
        <f>D126/'Projections+Sensitivity'!E$67</f>
        <v>297199782.53898984</v>
      </c>
      <c r="K126" s="170">
        <f>E126/'Projections+Sensitivity'!F$67</f>
        <v>65461693.658837162</v>
      </c>
      <c r="L126" s="170">
        <f>F126/'Projections+Sensitivity'!F$67</f>
        <v>575938167.82782638</v>
      </c>
      <c r="M126" s="170">
        <f t="shared" si="3"/>
        <v>1699853810.3654904</v>
      </c>
      <c r="N126" s="171">
        <f>'Projections+Sensitivity'!$B$72</f>
        <v>418000000</v>
      </c>
      <c r="O126" s="171">
        <f>'Projections+Sensitivity'!$B$73</f>
        <v>634000000</v>
      </c>
      <c r="P126" s="170">
        <f t="shared" si="2"/>
        <v>1483853810.3654904</v>
      </c>
      <c r="Q126" s="170">
        <f>P126/'Projections+Sensitivity'!$B$75</f>
        <v>10.991509706411041</v>
      </c>
    </row>
    <row r="127" spans="1:17">
      <c r="A127" s="222">
        <v>397262610.880045</v>
      </c>
      <c r="B127" s="223">
        <v>1090711116.1266301</v>
      </c>
      <c r="C127" s="223">
        <v>391322072.899988</v>
      </c>
      <c r="D127" s="222">
        <v>51344909.287665397</v>
      </c>
      <c r="E127" s="222">
        <v>848901749.29622996</v>
      </c>
      <c r="F127" s="224">
        <f>E127*(1+'Projections+Sensitivity'!$B$64)/('Projections+Sensitivity'!$B$63-'Projections+Sensitivity'!$B$64)</f>
        <v>7468717823.0303116</v>
      </c>
      <c r="G127" s="170">
        <f>A127/'Projections+Sensitivity'!B$67</f>
        <v>352278313.91767871</v>
      </c>
      <c r="H127" s="170">
        <f>B127/'Projections+Sensitivity'!C$67</f>
        <v>857681756.35693347</v>
      </c>
      <c r="I127" s="170">
        <f>C127/'Projections+Sensitivity'!D$67</f>
        <v>272872013.12507796</v>
      </c>
      <c r="J127" s="170">
        <f>D127/'Projections+Sensitivity'!E$67</f>
        <v>31749015.068099935</v>
      </c>
      <c r="K127" s="170">
        <f>E127/'Projections+Sensitivity'!F$67</f>
        <v>465477304.86982512</v>
      </c>
      <c r="L127" s="170">
        <f>F127/'Projections+Sensitivity'!F$67</f>
        <v>4095313322.1595263</v>
      </c>
      <c r="M127" s="170">
        <f t="shared" si="3"/>
        <v>6075371725.4971418</v>
      </c>
      <c r="N127" s="171">
        <f>'Projections+Sensitivity'!$B$72</f>
        <v>418000000</v>
      </c>
      <c r="O127" s="171">
        <f>'Projections+Sensitivity'!$B$73</f>
        <v>634000000</v>
      </c>
      <c r="P127" s="170">
        <f t="shared" si="2"/>
        <v>5859371725.4971418</v>
      </c>
      <c r="Q127" s="170">
        <f>P127/'Projections+Sensitivity'!$B$75</f>
        <v>43.402753522201053</v>
      </c>
    </row>
    <row r="128" spans="1:17">
      <c r="A128" s="222">
        <v>-201344832.87820601</v>
      </c>
      <c r="B128" s="223">
        <v>321621714.01425201</v>
      </c>
      <c r="C128" s="223">
        <v>635238146.64360201</v>
      </c>
      <c r="D128" s="222">
        <v>1071460095.76035</v>
      </c>
      <c r="E128" s="222">
        <v>533143448.09623802</v>
      </c>
      <c r="F128" s="224">
        <f>E128*(1+'Projections+Sensitivity'!$B$64)/('Projections+Sensitivity'!$B$63-'Projections+Sensitivity'!$B$64)</f>
        <v>4690646445.6332493</v>
      </c>
      <c r="G128" s="170">
        <f>A128/'Projections+Sensitivity'!B$67</f>
        <v>-178545416.30596247</v>
      </c>
      <c r="H128" s="170">
        <f>B128/'Projections+Sensitivity'!C$67</f>
        <v>252907550.38591295</v>
      </c>
      <c r="I128" s="170">
        <f>C128/'Projections+Sensitivity'!D$67</f>
        <v>442956643.37029141</v>
      </c>
      <c r="J128" s="170">
        <f>D128/'Projections+Sensitivity'!E$67</f>
        <v>662535063.30247343</v>
      </c>
      <c r="K128" s="170">
        <f>E128/'Projections+Sensitivity'!F$67</f>
        <v>292337924.30582339</v>
      </c>
      <c r="L128" s="170">
        <f>F128/'Projections+Sensitivity'!F$67</f>
        <v>2572016687.9390903</v>
      </c>
      <c r="M128" s="170">
        <f t="shared" si="3"/>
        <v>4044208452.9976292</v>
      </c>
      <c r="N128" s="171">
        <f>'Projections+Sensitivity'!$B$72</f>
        <v>418000000</v>
      </c>
      <c r="O128" s="171">
        <f>'Projections+Sensitivity'!$B$73</f>
        <v>634000000</v>
      </c>
      <c r="P128" s="170">
        <f t="shared" si="2"/>
        <v>3828208452.9976292</v>
      </c>
      <c r="Q128" s="170">
        <f>P128/'Projections+Sensitivity'!$B$75</f>
        <v>28.357099651834289</v>
      </c>
    </row>
    <row r="129" spans="1:17">
      <c r="A129" s="222">
        <v>237395549.62206101</v>
      </c>
      <c r="B129" s="223">
        <v>30550457.891497899</v>
      </c>
      <c r="C129" s="223">
        <v>634828442.58370197</v>
      </c>
      <c r="D129" s="222">
        <v>1350175345.6517301</v>
      </c>
      <c r="E129" s="222">
        <v>1659585336.7821801</v>
      </c>
      <c r="F129" s="224">
        <f>E129*(1+'Projections+Sensitivity'!$B$64)/('Projections+Sensitivity'!$B$63-'Projections+Sensitivity'!$B$64)</f>
        <v>14601188646.319447</v>
      </c>
      <c r="G129" s="170">
        <f>A129/'Projections+Sensitivity'!B$67</f>
        <v>210513906.07124737</v>
      </c>
      <c r="H129" s="170">
        <f>B129/'Projections+Sensitivity'!C$67</f>
        <v>24023382.538668815</v>
      </c>
      <c r="I129" s="170">
        <f>C129/'Projections+Sensitivity'!D$67</f>
        <v>442670953.4505229</v>
      </c>
      <c r="J129" s="170">
        <f>D129/'Projections+Sensitivity'!E$67</f>
        <v>834878043.18648791</v>
      </c>
      <c r="K129" s="170">
        <f>E129/'Projections+Sensitivity'!F$67</f>
        <v>909998489.70423245</v>
      </c>
      <c r="L129" s="170">
        <f>F129/'Projections+Sensitivity'!F$67</f>
        <v>8006252719.6100454</v>
      </c>
      <c r="M129" s="170">
        <f t="shared" si="3"/>
        <v>10428337494.561205</v>
      </c>
      <c r="N129" s="171">
        <f>'Projections+Sensitivity'!$B$72</f>
        <v>418000000</v>
      </c>
      <c r="O129" s="171">
        <f>'Projections+Sensitivity'!$B$73</f>
        <v>634000000</v>
      </c>
      <c r="P129" s="170">
        <f t="shared" si="2"/>
        <v>10212337494.561205</v>
      </c>
      <c r="Q129" s="170">
        <f>P129/'Projections+Sensitivity'!$B$75</f>
        <v>75.646944404157068</v>
      </c>
    </row>
    <row r="130" spans="1:17">
      <c r="A130" s="222">
        <v>67180254.303055793</v>
      </c>
      <c r="B130" s="223">
        <v>1301602406.5791199</v>
      </c>
      <c r="C130" s="223">
        <v>617617110.62646198</v>
      </c>
      <c r="D130" s="222">
        <v>493302320.02718198</v>
      </c>
      <c r="E130" s="222">
        <v>411585865.89730102</v>
      </c>
      <c r="F130" s="224">
        <f>E130*(1+'Projections+Sensitivity'!$B$64)/('Projections+Sensitivity'!$B$63-'Projections+Sensitivity'!$B$64)</f>
        <v>3621171348.6077838</v>
      </c>
      <c r="G130" s="170">
        <f>A130/'Projections+Sensitivity'!B$67</f>
        <v>59573053.356353886</v>
      </c>
      <c r="H130" s="170">
        <f>B130/'Projections+Sensitivity'!C$67</f>
        <v>1023516329.5278848</v>
      </c>
      <c r="I130" s="170">
        <f>C130/'Projections+Sensitivity'!D$67</f>
        <v>430669353.93702865</v>
      </c>
      <c r="J130" s="170">
        <f>D130/'Projections+Sensitivity'!E$67</f>
        <v>305032436.69054669</v>
      </c>
      <c r="K130" s="170">
        <f>E130/'Projections+Sensitivity'!F$67</f>
        <v>225684397.20994669</v>
      </c>
      <c r="L130" s="170">
        <f>F130/'Projections+Sensitivity'!F$67</f>
        <v>1985592656.8877749</v>
      </c>
      <c r="M130" s="170">
        <f t="shared" si="3"/>
        <v>4030068227.6095357</v>
      </c>
      <c r="N130" s="171">
        <f>'Projections+Sensitivity'!$B$72</f>
        <v>418000000</v>
      </c>
      <c r="O130" s="171">
        <f>'Projections+Sensitivity'!$B$73</f>
        <v>634000000</v>
      </c>
      <c r="P130" s="170">
        <f t="shared" ref="P130:P193" si="4">M130+N130-O130</f>
        <v>3814068227.6095352</v>
      </c>
      <c r="Q130" s="170">
        <f>P130/'Projections+Sensitivity'!$B$75</f>
        <v>28.252357241552112</v>
      </c>
    </row>
    <row r="131" spans="1:17">
      <c r="A131" s="222">
        <v>651291169.80631495</v>
      </c>
      <c r="B131" s="223">
        <v>-263632827.20929399</v>
      </c>
      <c r="C131" s="223">
        <v>579142683.25208402</v>
      </c>
      <c r="D131" s="222">
        <v>1243804161.98441</v>
      </c>
      <c r="E131" s="222">
        <v>868695780.27599204</v>
      </c>
      <c r="F131" s="224">
        <f>E131*(1+'Projections+Sensitivity'!$B$64)/('Projections+Sensitivity'!$B$63-'Projections+Sensitivity'!$B$64)</f>
        <v>7642867578.3944921</v>
      </c>
      <c r="G131" s="170">
        <f>A131/'Projections+Sensitivity'!B$67</f>
        <v>577541779.38008928</v>
      </c>
      <c r="H131" s="170">
        <f>B131/'Projections+Sensitivity'!C$67</f>
        <v>-207307932.3489354</v>
      </c>
      <c r="I131" s="170">
        <f>C131/'Projections+Sensitivity'!D$67</f>
        <v>403840827.82379735</v>
      </c>
      <c r="J131" s="170">
        <f>D131/'Projections+Sensitivity'!E$67</f>
        <v>769103648.80311584</v>
      </c>
      <c r="K131" s="170">
        <f>E131/'Projections+Sensitivity'!F$67</f>
        <v>476330942.76208758</v>
      </c>
      <c r="L131" s="170">
        <f>F131/'Projections+Sensitivity'!F$67</f>
        <v>4190804654.1515527</v>
      </c>
      <c r="M131" s="170">
        <f t="shared" ref="M131:M194" si="5">SUM(G131:L131)</f>
        <v>6210313920.5717077</v>
      </c>
      <c r="N131" s="171">
        <f>'Projections+Sensitivity'!$B$72</f>
        <v>418000000</v>
      </c>
      <c r="O131" s="171">
        <f>'Projections+Sensitivity'!$B$73</f>
        <v>634000000</v>
      </c>
      <c r="P131" s="170">
        <f t="shared" si="4"/>
        <v>5994313920.5717077</v>
      </c>
      <c r="Q131" s="170">
        <f>P131/'Projections+Sensitivity'!$B$75</f>
        <v>44.402325337568207</v>
      </c>
    </row>
    <row r="132" spans="1:17">
      <c r="A132" s="222">
        <v>859782635.61013198</v>
      </c>
      <c r="B132" s="223">
        <v>-254608759.807071</v>
      </c>
      <c r="C132" s="223">
        <v>159125834.03400999</v>
      </c>
      <c r="D132" s="222">
        <v>808453135.86584699</v>
      </c>
      <c r="E132" s="222">
        <v>361428616.71749598</v>
      </c>
      <c r="F132" s="224">
        <f>E132*(1+'Projections+Sensitivity'!$B$64)/('Projections+Sensitivity'!$B$63-'Projections+Sensitivity'!$B$64)</f>
        <v>3179883129.7839351</v>
      </c>
      <c r="G132" s="170">
        <f>A132/'Projections+Sensitivity'!B$67</f>
        <v>762424574.86111593</v>
      </c>
      <c r="H132" s="170">
        <f>B132/'Projections+Sensitivity'!C$67</f>
        <v>-200211848.09290642</v>
      </c>
      <c r="I132" s="170">
        <f>C132/'Projections+Sensitivity'!D$67</f>
        <v>110959717.53212258</v>
      </c>
      <c r="J132" s="170">
        <f>D132/'Projections+Sensitivity'!E$67</f>
        <v>499905271.01045156</v>
      </c>
      <c r="K132" s="170">
        <f>E132/'Projections+Sensitivity'!F$67</f>
        <v>198181731.33930212</v>
      </c>
      <c r="L132" s="170">
        <f>F132/'Projections+Sensitivity'!F$67</f>
        <v>1743621603.1831234</v>
      </c>
      <c r="M132" s="170">
        <f t="shared" si="5"/>
        <v>3114881049.833209</v>
      </c>
      <c r="N132" s="171">
        <f>'Projections+Sensitivity'!$B$72</f>
        <v>418000000</v>
      </c>
      <c r="O132" s="171">
        <f>'Projections+Sensitivity'!$B$73</f>
        <v>634000000</v>
      </c>
      <c r="P132" s="170">
        <f t="shared" si="4"/>
        <v>2898881049.833209</v>
      </c>
      <c r="Q132" s="170">
        <f>P132/'Projections+Sensitivity'!$B$75</f>
        <v>21.473192961727474</v>
      </c>
    </row>
    <row r="133" spans="1:17">
      <c r="A133" s="222">
        <v>-8322385.4770212099</v>
      </c>
      <c r="B133" s="223">
        <v>686894773.71403098</v>
      </c>
      <c r="C133" s="223">
        <v>445116964.37322903</v>
      </c>
      <c r="D133" s="222">
        <v>529617890.84672898</v>
      </c>
      <c r="E133" s="222">
        <v>107953929.492237</v>
      </c>
      <c r="F133" s="224">
        <f>E133*(1+'Projections+Sensitivity'!$B$64)/('Projections+Sensitivity'!$B$63-'Projections+Sensitivity'!$B$64)</f>
        <v>949788874.78234196</v>
      </c>
      <c r="G133" s="170">
        <f>A133/'Projections+Sensitivity'!B$67</f>
        <v>-7379994.601362763</v>
      </c>
      <c r="H133" s="170">
        <f>B133/'Projections+Sensitivity'!C$67</f>
        <v>540140379.28174055</v>
      </c>
      <c r="I133" s="170">
        <f>C133/'Projections+Sensitivity'!D$67</f>
        <v>310383621.46182513</v>
      </c>
      <c r="J133" s="170">
        <f>D133/'Projections+Sensitivity'!E$67</f>
        <v>327488092.39531642</v>
      </c>
      <c r="K133" s="170">
        <f>E133/'Projections+Sensitivity'!F$67</f>
        <v>59194252.093145937</v>
      </c>
      <c r="L133" s="170">
        <f>F133/'Projections+Sensitivity'!F$67</f>
        <v>520796624.57469243</v>
      </c>
      <c r="M133" s="170">
        <f t="shared" si="5"/>
        <v>1750622975.2053576</v>
      </c>
      <c r="N133" s="171">
        <f>'Projections+Sensitivity'!$B$72</f>
        <v>418000000</v>
      </c>
      <c r="O133" s="171">
        <f>'Projections+Sensitivity'!$B$73</f>
        <v>634000000</v>
      </c>
      <c r="P133" s="170">
        <f t="shared" si="4"/>
        <v>1534622975.2053576</v>
      </c>
      <c r="Q133" s="170">
        <f>P133/'Projections+Sensitivity'!$B$75</f>
        <v>11.36757759411376</v>
      </c>
    </row>
    <row r="134" spans="1:17">
      <c r="A134" s="222">
        <v>-157966350.49812299</v>
      </c>
      <c r="B134" s="223">
        <v>743900993.61417103</v>
      </c>
      <c r="C134" s="223">
        <v>663626792.17426097</v>
      </c>
      <c r="D134" s="222">
        <v>938280664.48872602</v>
      </c>
      <c r="E134" s="222">
        <v>694695933.05292594</v>
      </c>
      <c r="F134" s="224">
        <f>E134*(1+'Projections+Sensitivity'!$B$64)/('Projections+Sensitivity'!$B$63-'Projections+Sensitivity'!$B$64)</f>
        <v>6112000477.1818447</v>
      </c>
      <c r="G134" s="170">
        <f>A134/'Projections+Sensitivity'!B$67</f>
        <v>-140078925.33841047</v>
      </c>
      <c r="H134" s="170">
        <f>B134/'Projections+Sensitivity'!C$67</f>
        <v>584967276.23393524</v>
      </c>
      <c r="I134" s="170">
        <f>C134/'Projections+Sensitivity'!D$67</f>
        <v>462752273.08889651</v>
      </c>
      <c r="J134" s="170">
        <f>D134/'Projections+Sensitivity'!E$67</f>
        <v>580183846.23216617</v>
      </c>
      <c r="K134" s="170">
        <f>E134/'Projections+Sensitivity'!F$67</f>
        <v>380921809.72602046</v>
      </c>
      <c r="L134" s="170">
        <f>F134/'Projections+Sensitivity'!F$67</f>
        <v>3351386084.2439013</v>
      </c>
      <c r="M134" s="170">
        <f t="shared" si="5"/>
        <v>5220132364.1865091</v>
      </c>
      <c r="N134" s="171">
        <f>'Projections+Sensitivity'!$B$72</f>
        <v>418000000</v>
      </c>
      <c r="O134" s="171">
        <f>'Projections+Sensitivity'!$B$73</f>
        <v>634000000</v>
      </c>
      <c r="P134" s="170">
        <f t="shared" si="4"/>
        <v>5004132364.1865091</v>
      </c>
      <c r="Q134" s="170">
        <f>P134/'Projections+Sensitivity'!$B$75</f>
        <v>37.06764714212229</v>
      </c>
    </row>
    <row r="135" spans="1:17">
      <c r="A135" s="222">
        <v>483691123.257734</v>
      </c>
      <c r="B135" s="223">
        <v>294372321.69657201</v>
      </c>
      <c r="C135" s="223">
        <v>-105457761.745573</v>
      </c>
      <c r="D135" s="222">
        <v>-12954944.963471301</v>
      </c>
      <c r="E135" s="222">
        <v>349225427.06378901</v>
      </c>
      <c r="F135" s="224">
        <f>E135*(1+'Projections+Sensitivity'!$B$64)/('Projections+Sensitivity'!$B$63-'Projections+Sensitivity'!$B$64)</f>
        <v>3072518313.8437867</v>
      </c>
      <c r="G135" s="170">
        <f>A135/'Projections+Sensitivity'!B$67</f>
        <v>428920035.99511594</v>
      </c>
      <c r="H135" s="170">
        <f>B135/'Projections+Sensitivity'!C$67</f>
        <v>231479964.00017601</v>
      </c>
      <c r="I135" s="170">
        <f>C135/'Projections+Sensitivity'!D$67</f>
        <v>-73536541.227854207</v>
      </c>
      <c r="J135" s="170">
        <f>D135/'Projections+Sensitivity'!E$67</f>
        <v>-8010662.5672910484</v>
      </c>
      <c r="K135" s="170">
        <f>E135/'Projections+Sensitivity'!F$67</f>
        <v>191490370.60700059</v>
      </c>
      <c r="L135" s="170">
        <f>F135/'Projections+Sensitivity'!F$67</f>
        <v>1684750379.0360453</v>
      </c>
      <c r="M135" s="170">
        <f t="shared" si="5"/>
        <v>2455093545.8431926</v>
      </c>
      <c r="N135" s="171">
        <f>'Projections+Sensitivity'!$B$72</f>
        <v>418000000</v>
      </c>
      <c r="O135" s="171">
        <f>'Projections+Sensitivity'!$B$73</f>
        <v>634000000</v>
      </c>
      <c r="P135" s="170">
        <f t="shared" si="4"/>
        <v>2239093545.8431926</v>
      </c>
      <c r="Q135" s="170">
        <f>P135/'Projections+Sensitivity'!$B$75</f>
        <v>16.585878117356984</v>
      </c>
    </row>
    <row r="136" spans="1:17">
      <c r="A136" s="222">
        <v>729105751.02417302</v>
      </c>
      <c r="B136" s="223">
        <v>544024973.62480199</v>
      </c>
      <c r="C136" s="223">
        <v>13319269.9544001</v>
      </c>
      <c r="D136" s="222">
        <v>1119697645.1658399</v>
      </c>
      <c r="E136" s="222">
        <v>424074885.05824202</v>
      </c>
      <c r="F136" s="224">
        <f>E136*(1+'Projections+Sensitivity'!$B$64)/('Projections+Sensitivity'!$B$63-'Projections+Sensitivity'!$B$64)</f>
        <v>3731050919.5673404</v>
      </c>
      <c r="G136" s="170">
        <f>A136/'Projections+Sensitivity'!B$67</f>
        <v>646544974.54338789</v>
      </c>
      <c r="H136" s="170">
        <f>B136/'Projections+Sensitivity'!C$67</f>
        <v>427794571.79969084</v>
      </c>
      <c r="I136" s="170">
        <f>C136/'Projections+Sensitivity'!D$67</f>
        <v>9287633.531324964</v>
      </c>
      <c r="J136" s="170">
        <f>D136/'Projections+Sensitivity'!E$67</f>
        <v>692362649.01973999</v>
      </c>
      <c r="K136" s="170">
        <f>E136/'Projections+Sensitivity'!F$67</f>
        <v>232532486.50216678</v>
      </c>
      <c r="L136" s="170">
        <f>F136/'Projections+Sensitivity'!F$67</f>
        <v>2045842793.7179904</v>
      </c>
      <c r="M136" s="170">
        <f t="shared" si="5"/>
        <v>4054365109.1143007</v>
      </c>
      <c r="N136" s="171">
        <f>'Projections+Sensitivity'!$B$72</f>
        <v>418000000</v>
      </c>
      <c r="O136" s="171">
        <f>'Projections+Sensitivity'!$B$73</f>
        <v>634000000</v>
      </c>
      <c r="P136" s="170">
        <f t="shared" si="4"/>
        <v>3838365109.1143007</v>
      </c>
      <c r="Q136" s="170">
        <f>P136/'Projections+Sensitivity'!$B$75</f>
        <v>28.432334141587411</v>
      </c>
    </row>
    <row r="137" spans="1:17">
      <c r="A137" s="222">
        <v>1172373219.8763199</v>
      </c>
      <c r="B137" s="223">
        <v>495632824.788158</v>
      </c>
      <c r="C137" s="223">
        <v>626572563.96771002</v>
      </c>
      <c r="D137" s="222">
        <v>969626398.66752398</v>
      </c>
      <c r="E137" s="222">
        <v>271334131.97346097</v>
      </c>
      <c r="F137" s="224">
        <f>E137*(1+'Projections+Sensitivity'!$B$64)/('Projections+Sensitivity'!$B$63-'Projections+Sensitivity'!$B$64)</f>
        <v>2387223337.855886</v>
      </c>
      <c r="G137" s="170">
        <f>A137/'Projections+Sensitivity'!B$67</f>
        <v>1039618755.6270616</v>
      </c>
      <c r="H137" s="170">
        <f>B137/'Projections+Sensitivity'!C$67</f>
        <v>389741358.08028442</v>
      </c>
      <c r="I137" s="170">
        <f>C137/'Projections+Sensitivity'!D$67</f>
        <v>436914063.22103214</v>
      </c>
      <c r="J137" s="170">
        <f>D137/'Projections+Sensitivity'!E$67</f>
        <v>599566414.05768549</v>
      </c>
      <c r="K137" s="170">
        <f>E137/'Projections+Sensitivity'!F$67</f>
        <v>148780327.7292186</v>
      </c>
      <c r="L137" s="170">
        <f>F137/'Projections+Sensitivity'!F$67</f>
        <v>1308983385.1193368</v>
      </c>
      <c r="M137" s="170">
        <f t="shared" si="5"/>
        <v>3923604303.8346186</v>
      </c>
      <c r="N137" s="171">
        <f>'Projections+Sensitivity'!$B$72</f>
        <v>418000000</v>
      </c>
      <c r="O137" s="171">
        <f>'Projections+Sensitivity'!$B$73</f>
        <v>634000000</v>
      </c>
      <c r="P137" s="170">
        <f t="shared" si="4"/>
        <v>3707604303.8346186</v>
      </c>
      <c r="Q137" s="170">
        <f>P137/'Projections+Sensitivity'!$B$75</f>
        <v>27.463735583960137</v>
      </c>
    </row>
    <row r="138" spans="1:17">
      <c r="A138" s="222">
        <v>725648243.28578997</v>
      </c>
      <c r="B138" s="223">
        <v>381526708.97217703</v>
      </c>
      <c r="C138" s="223">
        <v>407583029.57498097</v>
      </c>
      <c r="D138" s="222">
        <v>927089086.500507</v>
      </c>
      <c r="E138" s="222">
        <v>342698573.908158</v>
      </c>
      <c r="F138" s="224">
        <f>E138*(1+'Projections+Sensitivity'!$B$64)/('Projections+Sensitivity'!$B$63-'Projections+Sensitivity'!$B$64)</f>
        <v>3015094442.9044509</v>
      </c>
      <c r="G138" s="170">
        <f>A138/'Projections+Sensitivity'!B$67</f>
        <v>643478980.00205243</v>
      </c>
      <c r="H138" s="170">
        <f>B138/'Projections+Sensitivity'!C$67</f>
        <v>300013901.94903511</v>
      </c>
      <c r="I138" s="170">
        <f>C138/'Projections+Sensitivity'!D$67</f>
        <v>284210908.34855038</v>
      </c>
      <c r="J138" s="170">
        <f>D138/'Projections+Sensitivity'!E$67</f>
        <v>573263557.87031412</v>
      </c>
      <c r="K138" s="170">
        <f>E138/'Projections+Sensitivity'!F$67</f>
        <v>187911508.83803508</v>
      </c>
      <c r="L138" s="170">
        <f>F138/'Projections+Sensitivity'!F$67</f>
        <v>1653263214.9417381</v>
      </c>
      <c r="M138" s="170">
        <f t="shared" si="5"/>
        <v>3642142071.9497252</v>
      </c>
      <c r="N138" s="171">
        <f>'Projections+Sensitivity'!$B$72</f>
        <v>418000000</v>
      </c>
      <c r="O138" s="171">
        <f>'Projections+Sensitivity'!$B$73</f>
        <v>634000000</v>
      </c>
      <c r="P138" s="170">
        <f t="shared" si="4"/>
        <v>3426142071.9497252</v>
      </c>
      <c r="Q138" s="170">
        <f>P138/'Projections+Sensitivity'!$B$75</f>
        <v>25.378830162590557</v>
      </c>
    </row>
    <row r="139" spans="1:17">
      <c r="A139" s="222">
        <v>-290272657.21348</v>
      </c>
      <c r="B139" s="223">
        <v>191611220.653184</v>
      </c>
      <c r="C139" s="223">
        <v>735244532.38925397</v>
      </c>
      <c r="D139" s="222">
        <v>58064170.284119397</v>
      </c>
      <c r="E139" s="222">
        <v>1578978445.6812999</v>
      </c>
      <c r="F139" s="224">
        <f>E139*(1+'Projections+Sensitivity'!$B$64)/('Projections+Sensitivity'!$B$63-'Projections+Sensitivity'!$B$64)</f>
        <v>13892001599.970078</v>
      </c>
      <c r="G139" s="170">
        <f>A139/'Projections+Sensitivity'!B$67</f>
        <v>-257403439.08288383</v>
      </c>
      <c r="H139" s="170">
        <f>B139/'Projections+Sensitivity'!C$67</f>
        <v>150673671.36692771</v>
      </c>
      <c r="I139" s="170">
        <f>C139/'Projections+Sensitivity'!D$67</f>
        <v>512691896.48685533</v>
      </c>
      <c r="J139" s="170">
        <f>D139/'Projections+Sensitivity'!E$67</f>
        <v>35903855.763751186</v>
      </c>
      <c r="K139" s="170">
        <f>E139/'Projections+Sensitivity'!F$67</f>
        <v>865799407.23717523</v>
      </c>
      <c r="L139" s="170">
        <f>F139/'Projections+Sensitivity'!F$67</f>
        <v>7617385014.6524696</v>
      </c>
      <c r="M139" s="170">
        <f t="shared" si="5"/>
        <v>8925050406.4242954</v>
      </c>
      <c r="N139" s="171">
        <f>'Projections+Sensitivity'!$B$72</f>
        <v>418000000</v>
      </c>
      <c r="O139" s="171">
        <f>'Projections+Sensitivity'!$B$73</f>
        <v>634000000</v>
      </c>
      <c r="P139" s="170">
        <f t="shared" si="4"/>
        <v>8709050406.4242954</v>
      </c>
      <c r="Q139" s="170">
        <f>P139/'Projections+Sensitivity'!$B$75</f>
        <v>64.511484492031812</v>
      </c>
    </row>
    <row r="140" spans="1:17">
      <c r="A140" s="222">
        <v>851885629.44852197</v>
      </c>
      <c r="B140" s="223">
        <v>561961126.59429705</v>
      </c>
      <c r="C140" s="223">
        <v>792335957.719082</v>
      </c>
      <c r="D140" s="222">
        <v>523670347.14048499</v>
      </c>
      <c r="E140" s="222">
        <v>742491632.07352304</v>
      </c>
      <c r="F140" s="224">
        <f>E140*(1+'Projections+Sensitivity'!$B$64)/('Projections+Sensitivity'!$B$63-'Projections+Sensitivity'!$B$64)</f>
        <v>6532511554.5064812</v>
      </c>
      <c r="G140" s="170">
        <f>A140/'Projections+Sensitivity'!B$67</f>
        <v>755421791.46439326</v>
      </c>
      <c r="H140" s="170">
        <f>B140/'Projections+Sensitivity'!C$67</f>
        <v>441898683.28596008</v>
      </c>
      <c r="I140" s="170">
        <f>C140/'Projections+Sensitivity'!D$67</f>
        <v>552502204.26346719</v>
      </c>
      <c r="J140" s="170">
        <f>D140/'Projections+Sensitivity'!E$67</f>
        <v>323810441.43892282</v>
      </c>
      <c r="K140" s="170">
        <f>E140/'Projections+Sensitivity'!F$67</f>
        <v>407129569.55561334</v>
      </c>
      <c r="L140" s="170">
        <f>F140/'Projections+Sensitivity'!F$67</f>
        <v>3581964432.2132068</v>
      </c>
      <c r="M140" s="170">
        <f t="shared" si="5"/>
        <v>6062727122.2215633</v>
      </c>
      <c r="N140" s="171">
        <f>'Projections+Sensitivity'!$B$72</f>
        <v>418000000</v>
      </c>
      <c r="O140" s="171">
        <f>'Projections+Sensitivity'!$B$73</f>
        <v>634000000</v>
      </c>
      <c r="P140" s="170">
        <f t="shared" si="4"/>
        <v>5846727122.2215633</v>
      </c>
      <c r="Q140" s="170">
        <f>P140/'Projections+Sensitivity'!$B$75</f>
        <v>43.309089794233806</v>
      </c>
    </row>
    <row r="141" spans="1:17">
      <c r="A141" s="222">
        <v>-147341073.238839</v>
      </c>
      <c r="B141" s="223">
        <v>489538076.40114301</v>
      </c>
      <c r="C141" s="223">
        <v>493258611.14035898</v>
      </c>
      <c r="D141" s="222">
        <v>488618247.05599999</v>
      </c>
      <c r="E141" s="222">
        <v>556676317.92314005</v>
      </c>
      <c r="F141" s="224">
        <f>E141*(1+'Projections+Sensitivity'!$B$64)/('Projections+Sensitivity'!$B$63-'Projections+Sensitivity'!$B$64)</f>
        <v>4897690858.545517</v>
      </c>
      <c r="G141" s="170">
        <f>A141/'Projections+Sensitivity'!B$67</f>
        <v>-130656808.44319968</v>
      </c>
      <c r="H141" s="170">
        <f>B141/'Projections+Sensitivity'!C$67</f>
        <v>384948746.70607185</v>
      </c>
      <c r="I141" s="170">
        <f>C141/'Projections+Sensitivity'!D$67</f>
        <v>343953177.02293068</v>
      </c>
      <c r="J141" s="170">
        <f>D141/'Projections+Sensitivity'!E$67</f>
        <v>302136050.16644269</v>
      </c>
      <c r="K141" s="170">
        <f>E141/'Projections+Sensitivity'!F$67</f>
        <v>305241675.3370353</v>
      </c>
      <c r="L141" s="170">
        <f>F141/'Projections+Sensitivity'!F$67</f>
        <v>2685545109.0910735</v>
      </c>
      <c r="M141" s="170">
        <f t="shared" si="5"/>
        <v>3891167949.8803544</v>
      </c>
      <c r="N141" s="171">
        <f>'Projections+Sensitivity'!$B$72</f>
        <v>418000000</v>
      </c>
      <c r="O141" s="171">
        <f>'Projections+Sensitivity'!$B$73</f>
        <v>634000000</v>
      </c>
      <c r="P141" s="170">
        <f t="shared" si="4"/>
        <v>3675167949.8803539</v>
      </c>
      <c r="Q141" s="170">
        <f>P141/'Projections+Sensitivity'!$B$75</f>
        <v>27.223466295410031</v>
      </c>
    </row>
    <row r="142" spans="1:17">
      <c r="A142" s="222">
        <v>22662693.370147899</v>
      </c>
      <c r="B142" s="223">
        <v>-67574382.857584998</v>
      </c>
      <c r="C142" s="223">
        <v>-113261828.08252101</v>
      </c>
      <c r="D142" s="222">
        <v>936211169.20283198</v>
      </c>
      <c r="E142" s="222">
        <v>816873382.52632499</v>
      </c>
      <c r="F142" s="224">
        <f>E142*(1+'Projections+Sensitivity'!$B$64)/('Projections+Sensitivity'!$B$63-'Projections+Sensitivity'!$B$64)</f>
        <v>7186929225.0738859</v>
      </c>
      <c r="G142" s="170">
        <f>A142/'Projections+Sensitivity'!B$67</f>
        <v>20096468.1563746</v>
      </c>
      <c r="H142" s="170">
        <f>B142/'Projections+Sensitivity'!C$67</f>
        <v>-53137182.263117775</v>
      </c>
      <c r="I142" s="170">
        <f>C142/'Projections+Sensitivity'!D$67</f>
        <v>-78978379.139381647</v>
      </c>
      <c r="J142" s="170">
        <f>D142/'Projections+Sensitivity'!E$67</f>
        <v>578904178.23923826</v>
      </c>
      <c r="K142" s="170">
        <f>E142/'Projections+Sensitivity'!F$67</f>
        <v>447915227.92064071</v>
      </c>
      <c r="L142" s="170">
        <f>F142/'Projections+Sensitivity'!F$67</f>
        <v>3940800509.3062778</v>
      </c>
      <c r="M142" s="170">
        <f t="shared" si="5"/>
        <v>4855600822.2200317</v>
      </c>
      <c r="N142" s="171">
        <f>'Projections+Sensitivity'!$B$72</f>
        <v>418000000</v>
      </c>
      <c r="O142" s="171">
        <f>'Projections+Sensitivity'!$B$73</f>
        <v>634000000</v>
      </c>
      <c r="P142" s="170">
        <f t="shared" si="4"/>
        <v>4639600822.2200317</v>
      </c>
      <c r="Q142" s="170">
        <f>P142/'Projections+Sensitivity'!$B$75</f>
        <v>34.367413497926158</v>
      </c>
    </row>
    <row r="143" spans="1:17">
      <c r="A143" s="222">
        <v>856474395.42348003</v>
      </c>
      <c r="B143" s="223">
        <v>171643672.85067999</v>
      </c>
      <c r="C143" s="223">
        <v>-474368072.80092299</v>
      </c>
      <c r="D143" s="222">
        <v>650784719.65694499</v>
      </c>
      <c r="E143" s="222">
        <v>-167076463.59314999</v>
      </c>
      <c r="F143" s="224">
        <f>E143*(1+'Projections+Sensitivity'!$B$64)/('Projections+Sensitivity'!$B$63-'Projections+Sensitivity'!$B$64)</f>
        <v>-1469954517.6830468</v>
      </c>
      <c r="G143" s="170">
        <f>A143/'Projections+Sensitivity'!B$67</f>
        <v>759490945.46063769</v>
      </c>
      <c r="H143" s="170">
        <f>B143/'Projections+Sensitivity'!C$67</f>
        <v>134972170.56054518</v>
      </c>
      <c r="I143" s="170">
        <f>C143/'Projections+Sensitivity'!D$67</f>
        <v>-330780653.46069407</v>
      </c>
      <c r="J143" s="170">
        <f>D143/'Projections+Sensitivity'!E$67</f>
        <v>402411342.37315953</v>
      </c>
      <c r="K143" s="170">
        <f>E143/'Projections+Sensitivity'!F$67</f>
        <v>-91612842.175193161</v>
      </c>
      <c r="L143" s="170">
        <f>F143/'Projections+Sensitivity'!F$67</f>
        <v>-806018444.1127373</v>
      </c>
      <c r="M143" s="170">
        <f t="shared" si="5"/>
        <v>68462518.645717859</v>
      </c>
      <c r="N143" s="171">
        <f>'Projections+Sensitivity'!$B$72</f>
        <v>418000000</v>
      </c>
      <c r="O143" s="171">
        <f>'Projections+Sensitivity'!$B$73</f>
        <v>634000000</v>
      </c>
      <c r="P143" s="170">
        <f t="shared" si="4"/>
        <v>-147537481.35428214</v>
      </c>
      <c r="Q143" s="170">
        <f>P143/'Projections+Sensitivity'!$B$75</f>
        <v>-1.0928702322539419</v>
      </c>
    </row>
    <row r="144" spans="1:17">
      <c r="A144" s="222">
        <v>980929070.94879103</v>
      </c>
      <c r="B144" s="223">
        <v>863183402.77273798</v>
      </c>
      <c r="C144" s="223">
        <v>73646098.257584497</v>
      </c>
      <c r="D144" s="222">
        <v>638211682.812639</v>
      </c>
      <c r="E144" s="222">
        <v>186866031.83482999</v>
      </c>
      <c r="F144" s="224">
        <f>E144*(1+'Projections+Sensitivity'!$B$64)/('Projections+Sensitivity'!$B$63-'Projections+Sensitivity'!$B$64)</f>
        <v>1644065009.4557917</v>
      </c>
      <c r="G144" s="170">
        <f>A144/'Projections+Sensitivity'!B$67</f>
        <v>869852912.7147541</v>
      </c>
      <c r="H144" s="170">
        <f>B144/'Projections+Sensitivity'!C$67</f>
        <v>678765115.71403491</v>
      </c>
      <c r="I144" s="170">
        <f>C144/'Projections+Sensitivity'!D$67</f>
        <v>51354013.693703383</v>
      </c>
      <c r="J144" s="170">
        <f>D144/'Projections+Sensitivity'!E$67</f>
        <v>394636831.87621444</v>
      </c>
      <c r="K144" s="170">
        <f>E144/'Projections+Sensitivity'!F$67</f>
        <v>102464033.01949456</v>
      </c>
      <c r="L144" s="170">
        <f>F144/'Projections+Sensitivity'!F$67</f>
        <v>901488246.7455225</v>
      </c>
      <c r="M144" s="170">
        <f t="shared" si="5"/>
        <v>2998561153.7637243</v>
      </c>
      <c r="N144" s="171">
        <f>'Projections+Sensitivity'!$B$72</f>
        <v>418000000</v>
      </c>
      <c r="O144" s="171">
        <f>'Projections+Sensitivity'!$B$73</f>
        <v>634000000</v>
      </c>
      <c r="P144" s="170">
        <f t="shared" si="4"/>
        <v>2782561153.7637243</v>
      </c>
      <c r="Q144" s="170">
        <f>P144/'Projections+Sensitivity'!$B$75</f>
        <v>20.611564101953512</v>
      </c>
    </row>
    <row r="145" spans="1:17">
      <c r="A145" s="222">
        <v>922340313.00057399</v>
      </c>
      <c r="B145" s="223">
        <v>793176934.21517897</v>
      </c>
      <c r="C145" s="223">
        <v>603296466.58291304</v>
      </c>
      <c r="D145" s="222">
        <v>-212938762.09764299</v>
      </c>
      <c r="E145" s="222">
        <v>233173387.345386</v>
      </c>
      <c r="F145" s="224">
        <f>E145*(1+'Projections+Sensitivity'!$B$64)/('Projections+Sensitivity'!$B$63-'Projections+Sensitivity'!$B$64)</f>
        <v>2051481499.9104505</v>
      </c>
      <c r="G145" s="170">
        <f>A145/'Projections+Sensitivity'!B$67</f>
        <v>817898491.88766789</v>
      </c>
      <c r="H145" s="170">
        <f>B145/'Projections+Sensitivity'!C$67</f>
        <v>623715460.47441351</v>
      </c>
      <c r="I145" s="170">
        <f>C145/'Projections+Sensitivity'!D$67</f>
        <v>420683454.23949337</v>
      </c>
      <c r="J145" s="170">
        <f>D145/'Projections+Sensitivity'!E$67</f>
        <v>-131670229.04926457</v>
      </c>
      <c r="K145" s="170">
        <f>E145/'Projections+Sensitivity'!F$67</f>
        <v>127855691.19026914</v>
      </c>
      <c r="L145" s="170">
        <f>F145/'Projections+Sensitivity'!F$67</f>
        <v>1124886455.1878757</v>
      </c>
      <c r="M145" s="170">
        <f t="shared" si="5"/>
        <v>2983369323.9304552</v>
      </c>
      <c r="N145" s="171">
        <f>'Projections+Sensitivity'!$B$72</f>
        <v>418000000</v>
      </c>
      <c r="O145" s="171">
        <f>'Projections+Sensitivity'!$B$73</f>
        <v>634000000</v>
      </c>
      <c r="P145" s="170">
        <f t="shared" si="4"/>
        <v>2767369323.9304552</v>
      </c>
      <c r="Q145" s="170">
        <f>P145/'Projections+Sensitivity'!$B$75</f>
        <v>20.499032029114485</v>
      </c>
    </row>
    <row r="146" spans="1:17">
      <c r="A146" s="222">
        <v>-7207322.0073582502</v>
      </c>
      <c r="B146" s="223">
        <v>367504021.26943499</v>
      </c>
      <c r="C146" s="223">
        <v>313517635.58621901</v>
      </c>
      <c r="D146" s="222">
        <v>706437075.18463695</v>
      </c>
      <c r="E146" s="222">
        <v>700635441.96864402</v>
      </c>
      <c r="F146" s="224">
        <f>E146*(1+'Projections+Sensitivity'!$B$64)/('Projections+Sensitivity'!$B$63-'Projections+Sensitivity'!$B$64)</f>
        <v>6164256837.9864349</v>
      </c>
      <c r="G146" s="170">
        <f>A146/'Projections+Sensitivity'!B$67</f>
        <v>-6391196.0881226743</v>
      </c>
      <c r="H146" s="170">
        <f>B146/'Projections+Sensitivity'!C$67</f>
        <v>288987147.71511543</v>
      </c>
      <c r="I146" s="170">
        <f>C146/'Projections+Sensitivity'!D$67</f>
        <v>218618356.3289327</v>
      </c>
      <c r="J146" s="170">
        <f>D146/'Projections+Sensitivity'!E$67</f>
        <v>436823857.63002086</v>
      </c>
      <c r="K146" s="170">
        <f>E146/'Projections+Sensitivity'!F$67</f>
        <v>384178613.71379733</v>
      </c>
      <c r="L146" s="170">
        <f>F146/'Projections+Sensitivity'!F$67</f>
        <v>3380039753.5404854</v>
      </c>
      <c r="M146" s="170">
        <f t="shared" si="5"/>
        <v>4702256532.840229</v>
      </c>
      <c r="N146" s="171">
        <f>'Projections+Sensitivity'!$B$72</f>
        <v>418000000</v>
      </c>
      <c r="O146" s="171">
        <f>'Projections+Sensitivity'!$B$73</f>
        <v>634000000</v>
      </c>
      <c r="P146" s="170">
        <f t="shared" si="4"/>
        <v>4486256532.840229</v>
      </c>
      <c r="Q146" s="170">
        <f>P146/'Projections+Sensitivity'!$B$75</f>
        <v>33.231529872890583</v>
      </c>
    </row>
    <row r="147" spans="1:17">
      <c r="A147" s="222">
        <v>511544815.99825001</v>
      </c>
      <c r="B147" s="223">
        <v>564525387.14119303</v>
      </c>
      <c r="C147" s="223">
        <v>405916229.83475697</v>
      </c>
      <c r="D147" s="222">
        <v>-244163437.82745701</v>
      </c>
      <c r="E147" s="222">
        <v>273576001.28608799</v>
      </c>
      <c r="F147" s="224">
        <f>E147*(1+'Projections+Sensitivity'!$B$64)/('Projections+Sensitivity'!$B$63-'Projections+Sensitivity'!$B$64)</f>
        <v>2406947515.9554167</v>
      </c>
      <c r="G147" s="170">
        <f>A147/'Projections+Sensitivity'!B$67</f>
        <v>453619697.24255437</v>
      </c>
      <c r="H147" s="170">
        <f>B147/'Projections+Sensitivity'!C$67</f>
        <v>443915092.08302897</v>
      </c>
      <c r="I147" s="170">
        <f>C147/'Projections+Sensitivity'!D$67</f>
        <v>283048635.55054361</v>
      </c>
      <c r="J147" s="170">
        <f>D147/'Projections+Sensitivity'!E$67</f>
        <v>-150977940.6412403</v>
      </c>
      <c r="K147" s="170">
        <f>E147/'Projections+Sensitivity'!F$67</f>
        <v>150009609.31142423</v>
      </c>
      <c r="L147" s="170">
        <f>F147/'Projections+Sensitivity'!F$67</f>
        <v>1319798720.6633542</v>
      </c>
      <c r="M147" s="170">
        <f t="shared" si="5"/>
        <v>2499413814.2096653</v>
      </c>
      <c r="N147" s="171">
        <f>'Projections+Sensitivity'!$B$72</f>
        <v>418000000</v>
      </c>
      <c r="O147" s="171">
        <f>'Projections+Sensitivity'!$B$73</f>
        <v>634000000</v>
      </c>
      <c r="P147" s="170">
        <f t="shared" si="4"/>
        <v>2283413814.2096653</v>
      </c>
      <c r="Q147" s="170">
        <f>P147/'Projections+Sensitivity'!$B$75</f>
        <v>16.914176401553075</v>
      </c>
    </row>
    <row r="148" spans="1:17">
      <c r="A148" s="222">
        <v>325546380.32656997</v>
      </c>
      <c r="B148" s="223">
        <v>364390628.68479902</v>
      </c>
      <c r="C148" s="223">
        <v>-311164526.71636403</v>
      </c>
      <c r="D148" s="222">
        <v>1163027365.4663301</v>
      </c>
      <c r="E148" s="222">
        <v>867083665.113801</v>
      </c>
      <c r="F148" s="224">
        <f>E148*(1+'Projections+Sensitivity'!$B$64)/('Projections+Sensitivity'!$B$63-'Projections+Sensitivity'!$B$64)</f>
        <v>7628684036.8308001</v>
      </c>
      <c r="G148" s="170">
        <f>A148/'Projections+Sensitivity'!B$67</f>
        <v>288682918.6099177</v>
      </c>
      <c r="H148" s="170">
        <f>B148/'Projections+Sensitivity'!C$67</f>
        <v>286538928.40136892</v>
      </c>
      <c r="I148" s="170">
        <f>C148/'Projections+Sensitivity'!D$67</f>
        <v>-216977514.68240511</v>
      </c>
      <c r="J148" s="170">
        <f>D148/'Projections+Sensitivity'!E$67</f>
        <v>719155489.08513856</v>
      </c>
      <c r="K148" s="170">
        <f>E148/'Projections+Sensitivity'!F$67</f>
        <v>475446973.53778267</v>
      </c>
      <c r="L148" s="170">
        <f>F148/'Projections+Sensitivity'!F$67</f>
        <v>4183027409.3690438</v>
      </c>
      <c r="M148" s="170">
        <f t="shared" si="5"/>
        <v>5735874204.3208466</v>
      </c>
      <c r="N148" s="171">
        <f>'Projections+Sensitivity'!$B$72</f>
        <v>418000000</v>
      </c>
      <c r="O148" s="171">
        <f>'Projections+Sensitivity'!$B$73</f>
        <v>634000000</v>
      </c>
      <c r="P148" s="170">
        <f t="shared" si="4"/>
        <v>5519874204.3208466</v>
      </c>
      <c r="Q148" s="170">
        <f>P148/'Projections+Sensitivity'!$B$75</f>
        <v>40.88795706904331</v>
      </c>
    </row>
    <row r="149" spans="1:17">
      <c r="A149" s="222">
        <v>894329898.75945699</v>
      </c>
      <c r="B149" s="223">
        <v>473316839.80376798</v>
      </c>
      <c r="C149" s="223">
        <v>29998831.156446699</v>
      </c>
      <c r="D149" s="222">
        <v>353507356.80379301</v>
      </c>
      <c r="E149" s="222">
        <v>522561575.15463603</v>
      </c>
      <c r="F149" s="224">
        <f>E149*(1+'Projections+Sensitivity'!$B$64)/('Projections+Sensitivity'!$B$63-'Projections+Sensitivity'!$B$64)</f>
        <v>4597546127.362606</v>
      </c>
      <c r="G149" s="170">
        <f>A149/'Projections+Sensitivity'!B$67</f>
        <v>793059855.60337889</v>
      </c>
      <c r="H149" s="170">
        <f>B149/'Projections+Sensitivity'!C$67</f>
        <v>372193161.39167154</v>
      </c>
      <c r="I149" s="170">
        <f>C149/'Projections+Sensitivity'!D$67</f>
        <v>20918425.041541204</v>
      </c>
      <c r="J149" s="170">
        <f>D149/'Projections+Sensitivity'!E$67</f>
        <v>218590519.55797362</v>
      </c>
      <c r="K149" s="170">
        <f>E149/'Projections+Sensitivity'!F$67</f>
        <v>286535578.27294582</v>
      </c>
      <c r="L149" s="170">
        <f>F149/'Projections+Sensitivity'!F$67</f>
        <v>2520967099.1414833</v>
      </c>
      <c r="M149" s="170">
        <f t="shared" si="5"/>
        <v>4212264639.0089941</v>
      </c>
      <c r="N149" s="171">
        <f>'Projections+Sensitivity'!$B$72</f>
        <v>418000000</v>
      </c>
      <c r="O149" s="171">
        <f>'Projections+Sensitivity'!$B$73</f>
        <v>634000000</v>
      </c>
      <c r="P149" s="170">
        <f t="shared" si="4"/>
        <v>3996264639.0089941</v>
      </c>
      <c r="Q149" s="170">
        <f>P149/'Projections+Sensitivity'!$B$75</f>
        <v>29.60196028895551</v>
      </c>
    </row>
    <row r="150" spans="1:17">
      <c r="A150" s="222">
        <v>992060567.69683897</v>
      </c>
      <c r="B150" s="223">
        <v>3371436.5902225901</v>
      </c>
      <c r="C150" s="223">
        <v>-168235533.49732599</v>
      </c>
      <c r="D150" s="222">
        <v>907203258.60461497</v>
      </c>
      <c r="E150" s="222">
        <v>-35026722.634406202</v>
      </c>
      <c r="F150" s="224">
        <f>E150*(1+'Projections+Sensitivity'!$B$64)/('Projections+Sensitivity'!$B$63-'Projections+Sensitivity'!$B$64)</f>
        <v>-308168416.23757815</v>
      </c>
      <c r="G150" s="170">
        <f>A150/'Projections+Sensitivity'!B$67</f>
        <v>879723926.9969579</v>
      </c>
      <c r="H150" s="170">
        <f>B150/'Projections+Sensitivity'!C$67</f>
        <v>2651132.4707287839</v>
      </c>
      <c r="I150" s="170">
        <f>C150/'Projections+Sensitivity'!D$67</f>
        <v>-117311983.87145269</v>
      </c>
      <c r="J150" s="170">
        <f>D150/'Projections+Sensitivity'!E$67</f>
        <v>560967198.63494992</v>
      </c>
      <c r="K150" s="170">
        <f>E150/'Projections+Sensitivity'!F$67</f>
        <v>-19206161.9189771</v>
      </c>
      <c r="L150" s="170">
        <f>F150/'Projections+Sensitivity'!F$67</f>
        <v>-168977627.80579934</v>
      </c>
      <c r="M150" s="170">
        <f t="shared" si="5"/>
        <v>1137846484.5064077</v>
      </c>
      <c r="N150" s="171">
        <f>'Projections+Sensitivity'!$B$72</f>
        <v>418000000</v>
      </c>
      <c r="O150" s="171">
        <f>'Projections+Sensitivity'!$B$73</f>
        <v>634000000</v>
      </c>
      <c r="P150" s="170">
        <f t="shared" si="4"/>
        <v>921846484.50640774</v>
      </c>
      <c r="Q150" s="170">
        <f>P150/'Projections+Sensitivity'!$B$75</f>
        <v>6.8284924778252423</v>
      </c>
    </row>
    <row r="151" spans="1:17">
      <c r="A151" s="222">
        <v>347332762.43720198</v>
      </c>
      <c r="B151" s="223">
        <v>99902947.848739803</v>
      </c>
      <c r="C151" s="223">
        <v>321569418.99774998</v>
      </c>
      <c r="D151" s="222">
        <v>631530296.70596004</v>
      </c>
      <c r="E151" s="222">
        <v>305228905.45290399</v>
      </c>
      <c r="F151" s="224">
        <f>E151*(1+'Projections+Sensitivity'!$B$64)/('Projections+Sensitivity'!$B$63-'Projections+Sensitivity'!$B$64)</f>
        <v>2685432758.4435592</v>
      </c>
      <c r="G151" s="170">
        <f>A151/'Projections+Sensitivity'!B$67</f>
        <v>308002305.19728816</v>
      </c>
      <c r="H151" s="170">
        <f>B151/'Projections+Sensitivity'!C$67</f>
        <v>78558781.064256042</v>
      </c>
      <c r="I151" s="170">
        <f>C151/'Projections+Sensitivity'!D$67</f>
        <v>224232929.33900946</v>
      </c>
      <c r="J151" s="170">
        <f>D151/'Projections+Sensitivity'!E$67</f>
        <v>390505411.03781593</v>
      </c>
      <c r="K151" s="170">
        <f>E151/'Projections+Sensitivity'!F$67</f>
        <v>167365809.2899107</v>
      </c>
      <c r="L151" s="170">
        <f>F151/'Projections+Sensitivity'!F$67</f>
        <v>1472500208.4702375</v>
      </c>
      <c r="M151" s="170">
        <f t="shared" si="5"/>
        <v>2641165444.3985176</v>
      </c>
      <c r="N151" s="171">
        <f>'Projections+Sensitivity'!$B$72</f>
        <v>418000000</v>
      </c>
      <c r="O151" s="171">
        <f>'Projections+Sensitivity'!$B$73</f>
        <v>634000000</v>
      </c>
      <c r="P151" s="170">
        <f t="shared" si="4"/>
        <v>2425165444.3985176</v>
      </c>
      <c r="Q151" s="170">
        <f>P151/'Projections+Sensitivity'!$B$75</f>
        <v>17.964188477026056</v>
      </c>
    </row>
    <row r="152" spans="1:17">
      <c r="A152" s="222">
        <v>430520929.84605002</v>
      </c>
      <c r="B152" s="223">
        <v>331499315.95952702</v>
      </c>
      <c r="C152" s="223">
        <v>700442475.40512896</v>
      </c>
      <c r="D152" s="222">
        <v>311592032.22114903</v>
      </c>
      <c r="E152" s="222">
        <v>1459441105.2883799</v>
      </c>
      <c r="F152" s="224">
        <f>E152*(1+'Projections+Sensitivity'!$B$64)/('Projections+Sensitivity'!$B$63-'Projections+Sensitivity'!$B$64)</f>
        <v>12840300781.294182</v>
      </c>
      <c r="G152" s="170">
        <f>A152/'Projections+Sensitivity'!B$67</f>
        <v>381770604.9317413</v>
      </c>
      <c r="H152" s="170">
        <f>B152/'Projections+Sensitivity'!C$67</f>
        <v>260674812.36734724</v>
      </c>
      <c r="I152" s="170">
        <f>C152/'Projections+Sensitivity'!D$67</f>
        <v>488424143.63617742</v>
      </c>
      <c r="J152" s="170">
        <f>D152/'Projections+Sensitivity'!E$67</f>
        <v>192672268.06583679</v>
      </c>
      <c r="K152" s="170">
        <f>E152/'Projections+Sensitivity'!F$67</f>
        <v>800253636.97161448</v>
      </c>
      <c r="L152" s="170">
        <f>F152/'Projections+Sensitivity'!F$67</f>
        <v>7040707132.8923092</v>
      </c>
      <c r="M152" s="170">
        <f t="shared" si="5"/>
        <v>9164502598.8650265</v>
      </c>
      <c r="N152" s="171">
        <f>'Projections+Sensitivity'!$B$72</f>
        <v>418000000</v>
      </c>
      <c r="O152" s="171">
        <f>'Projections+Sensitivity'!$B$73</f>
        <v>634000000</v>
      </c>
      <c r="P152" s="170">
        <f t="shared" si="4"/>
        <v>8948502598.8650265</v>
      </c>
      <c r="Q152" s="170">
        <f>P152/'Projections+Sensitivity'!$B$75</f>
        <v>66.285204436037233</v>
      </c>
    </row>
    <row r="153" spans="1:17">
      <c r="A153" s="222">
        <v>-84350698.749164999</v>
      </c>
      <c r="B153" s="223">
        <v>973680063.94665396</v>
      </c>
      <c r="C153" s="223">
        <v>506113392.72857797</v>
      </c>
      <c r="D153" s="222">
        <v>5485056.4313744903</v>
      </c>
      <c r="E153" s="222">
        <v>674089589.67227697</v>
      </c>
      <c r="F153" s="224">
        <f>E153*(1+'Projections+Sensitivity'!$B$64)/('Projections+Sensitivity'!$B$63-'Projections+Sensitivity'!$B$64)</f>
        <v>5930703920.5401278</v>
      </c>
      <c r="G153" s="170">
        <f>A153/'Projections+Sensitivity'!B$67</f>
        <v>-74799191.062323332</v>
      </c>
      <c r="H153" s="170">
        <f>B153/'Projections+Sensitivity'!C$67</f>
        <v>765654273.64594924</v>
      </c>
      <c r="I153" s="170">
        <f>C153/'Projections+Sensitivity'!D$67</f>
        <v>352916919.09928674</v>
      </c>
      <c r="J153" s="170">
        <f>D153/'Projections+Sensitivity'!E$67</f>
        <v>3391672.9371050247</v>
      </c>
      <c r="K153" s="170">
        <f>E153/'Projections+Sensitivity'!F$67</f>
        <v>369622757.52357346</v>
      </c>
      <c r="L153" s="170">
        <f>F153/'Projections+Sensitivity'!F$67</f>
        <v>3251975955.0531816</v>
      </c>
      <c r="M153" s="170">
        <f t="shared" si="5"/>
        <v>4668762387.1967726</v>
      </c>
      <c r="N153" s="171">
        <f>'Projections+Sensitivity'!$B$72</f>
        <v>418000000</v>
      </c>
      <c r="O153" s="171">
        <f>'Projections+Sensitivity'!$B$73</f>
        <v>634000000</v>
      </c>
      <c r="P153" s="170">
        <f t="shared" si="4"/>
        <v>4452762387.1967726</v>
      </c>
      <c r="Q153" s="170">
        <f>P153/'Projections+Sensitivity'!$B$75</f>
        <v>32.983425090346465</v>
      </c>
    </row>
    <row r="154" spans="1:17">
      <c r="A154" s="222">
        <v>415120517.723261</v>
      </c>
      <c r="B154" s="223">
        <v>426447524.68413502</v>
      </c>
      <c r="C154" s="223">
        <v>152609588.09393099</v>
      </c>
      <c r="D154" s="222">
        <v>949464647.407619</v>
      </c>
      <c r="E154" s="222">
        <v>787607946.41142404</v>
      </c>
      <c r="F154" s="224">
        <f>E154*(1+'Projections+Sensitivity'!$B$64)/('Projections+Sensitivity'!$B$63-'Projections+Sensitivity'!$B$64)</f>
        <v>6929449152.1545858</v>
      </c>
      <c r="G154" s="170">
        <f>A154/'Projections+Sensitivity'!B$67</f>
        <v>368114068.75725681</v>
      </c>
      <c r="H154" s="170">
        <f>B154/'Projections+Sensitivity'!C$67</f>
        <v>335337429.45982027</v>
      </c>
      <c r="I154" s="170">
        <f>C154/'Projections+Sensitivity'!D$67</f>
        <v>106415887.08956559</v>
      </c>
      <c r="J154" s="170">
        <f>D154/'Projections+Sensitivity'!E$67</f>
        <v>587099438.19911134</v>
      </c>
      <c r="K154" s="170">
        <f>E154/'Projections+Sensitivity'!F$67</f>
        <v>431868145.51104784</v>
      </c>
      <c r="L154" s="170">
        <f>F154/'Projections+Sensitivity'!F$67</f>
        <v>3799616761.5998759</v>
      </c>
      <c r="M154" s="170">
        <f t="shared" si="5"/>
        <v>5628451730.6166782</v>
      </c>
      <c r="N154" s="171">
        <f>'Projections+Sensitivity'!$B$72</f>
        <v>418000000</v>
      </c>
      <c r="O154" s="171">
        <f>'Projections+Sensitivity'!$B$73</f>
        <v>634000000</v>
      </c>
      <c r="P154" s="170">
        <f t="shared" si="4"/>
        <v>5412451730.6166782</v>
      </c>
      <c r="Q154" s="170">
        <f>P154/'Projections+Sensitivity'!$B$75</f>
        <v>40.092235041605022</v>
      </c>
    </row>
    <row r="155" spans="1:17">
      <c r="A155" s="222">
        <v>849700449.46671999</v>
      </c>
      <c r="B155" s="223">
        <v>543895473.46216297</v>
      </c>
      <c r="C155" s="223">
        <v>529506692.90302497</v>
      </c>
      <c r="D155" s="222">
        <v>685891506.17471695</v>
      </c>
      <c r="E155" s="222">
        <v>397608316.11166698</v>
      </c>
      <c r="F155" s="224">
        <f>E155*(1+'Projections+Sensitivity'!$B$64)/('Projections+Sensitivity'!$B$63-'Projections+Sensitivity'!$B$64)</f>
        <v>3498195544.5258565</v>
      </c>
      <c r="G155" s="170">
        <f>A155/'Projections+Sensitivity'!B$67</f>
        <v>753484051.7966944</v>
      </c>
      <c r="H155" s="170">
        <f>B155/'Projections+Sensitivity'!C$67</f>
        <v>427692739.21973586</v>
      </c>
      <c r="I155" s="170">
        <f>C155/'Projections+Sensitivity'!D$67</f>
        <v>369229254.52400488</v>
      </c>
      <c r="J155" s="170">
        <f>D155/'Projections+Sensitivity'!E$67</f>
        <v>424119548.88494068</v>
      </c>
      <c r="K155" s="170">
        <f>E155/'Projections+Sensitivity'!F$67</f>
        <v>218020103.65854967</v>
      </c>
      <c r="L155" s="170">
        <f>F155/'Projections+Sensitivity'!F$67</f>
        <v>1918161477.8429546</v>
      </c>
      <c r="M155" s="170">
        <f t="shared" si="5"/>
        <v>4110707175.9268804</v>
      </c>
      <c r="N155" s="171">
        <f>'Projections+Sensitivity'!$B$72</f>
        <v>418000000</v>
      </c>
      <c r="O155" s="171">
        <f>'Projections+Sensitivity'!$B$73</f>
        <v>634000000</v>
      </c>
      <c r="P155" s="170">
        <f t="shared" si="4"/>
        <v>3894707175.9268799</v>
      </c>
      <c r="Q155" s="170">
        <f>P155/'Projections+Sensitivity'!$B$75</f>
        <v>28.849682784643555</v>
      </c>
    </row>
    <row r="156" spans="1:17">
      <c r="A156" s="222">
        <v>795527146.50465798</v>
      </c>
      <c r="B156" s="223">
        <v>380622076.67550403</v>
      </c>
      <c r="C156" s="223">
        <v>919607863.68862104</v>
      </c>
      <c r="D156" s="222">
        <v>1117097787.84567</v>
      </c>
      <c r="E156" s="222">
        <v>392615895.42329198</v>
      </c>
      <c r="F156" s="224">
        <f>E156*(1+'Projections+Sensitivity'!$B$64)/('Projections+Sensitivity'!$B$63-'Projections+Sensitivity'!$B$64)</f>
        <v>3454271755.4581065</v>
      </c>
      <c r="G156" s="170">
        <f>A156/'Projections+Sensitivity'!B$67</f>
        <v>705445098.96257198</v>
      </c>
      <c r="H156" s="170">
        <f>B156/'Projections+Sensitivity'!C$67</f>
        <v>299302543.45493346</v>
      </c>
      <c r="I156" s="170">
        <f>C156/'Projections+Sensitivity'!D$67</f>
        <v>641249922.83402061</v>
      </c>
      <c r="J156" s="170">
        <f>D156/'Projections+Sensitivity'!E$67</f>
        <v>690755032.79491568</v>
      </c>
      <c r="K156" s="170">
        <f>E156/'Projections+Sensitivity'!F$67</f>
        <v>215282615.45249084</v>
      </c>
      <c r="L156" s="170">
        <f>F156/'Projections+Sensitivity'!F$67</f>
        <v>1894076797.8763072</v>
      </c>
      <c r="M156" s="170">
        <f t="shared" si="5"/>
        <v>4446112011.3752403</v>
      </c>
      <c r="N156" s="171">
        <f>'Projections+Sensitivity'!$B$72</f>
        <v>418000000</v>
      </c>
      <c r="O156" s="171">
        <f>'Projections+Sensitivity'!$B$73</f>
        <v>634000000</v>
      </c>
      <c r="P156" s="170">
        <f t="shared" si="4"/>
        <v>4230112011.3752403</v>
      </c>
      <c r="Q156" s="170">
        <f>P156/'Projections+Sensitivity'!$B$75</f>
        <v>31.334163047224003</v>
      </c>
    </row>
    <row r="157" spans="1:17">
      <c r="A157" s="222">
        <v>469455611.08245701</v>
      </c>
      <c r="B157" s="223">
        <v>516461528.05237103</v>
      </c>
      <c r="C157" s="223">
        <v>854663707.28288901</v>
      </c>
      <c r="D157" s="222">
        <v>1109539746.1689999</v>
      </c>
      <c r="E157" s="222">
        <v>1009602787.1487</v>
      </c>
      <c r="F157" s="224">
        <f>E157*(1+'Projections+Sensitivity'!$B$64)/('Projections+Sensitivity'!$B$63-'Projections+Sensitivity'!$B$64)</f>
        <v>8882580742.4827042</v>
      </c>
      <c r="G157" s="170">
        <f>A157/'Projections+Sensitivity'!B$67</f>
        <v>416296491.54487967</v>
      </c>
      <c r="H157" s="170">
        <f>B157/'Projections+Sensitivity'!C$67</f>
        <v>406120029.32893574</v>
      </c>
      <c r="I157" s="170">
        <f>C157/'Projections+Sensitivity'!D$67</f>
        <v>595963842.83395076</v>
      </c>
      <c r="J157" s="170">
        <f>D157/'Projections+Sensitivity'!E$67</f>
        <v>686081533.85593569</v>
      </c>
      <c r="K157" s="170">
        <f>E157/'Projections+Sensitivity'!F$67</f>
        <v>553594317.29366052</v>
      </c>
      <c r="L157" s="170">
        <f>F157/'Projections+Sensitivity'!F$67</f>
        <v>4870575125.7165203</v>
      </c>
      <c r="M157" s="170">
        <f t="shared" si="5"/>
        <v>7528631340.5738831</v>
      </c>
      <c r="N157" s="171">
        <f>'Projections+Sensitivity'!$B$72</f>
        <v>418000000</v>
      </c>
      <c r="O157" s="171">
        <f>'Projections+Sensitivity'!$B$73</f>
        <v>634000000</v>
      </c>
      <c r="P157" s="170">
        <f t="shared" si="4"/>
        <v>7312631340.5738831</v>
      </c>
      <c r="Q157" s="170">
        <f>P157/'Projections+Sensitivity'!$B$75</f>
        <v>54.167639559806538</v>
      </c>
    </row>
    <row r="158" spans="1:17">
      <c r="A158" s="222">
        <v>287572473.98242497</v>
      </c>
      <c r="B158" s="223">
        <v>261434750.557926</v>
      </c>
      <c r="C158" s="223">
        <v>682567326.493559</v>
      </c>
      <c r="D158" s="222">
        <v>40083297.668875299</v>
      </c>
      <c r="E158" s="222">
        <v>11158973.673791099</v>
      </c>
      <c r="F158" s="224">
        <f>E158*(1+'Projections+Sensitivity'!$B$64)/('Projections+Sensitivity'!$B$63-'Projections+Sensitivity'!$B$64)</f>
        <v>98177705.056284949</v>
      </c>
      <c r="G158" s="170">
        <f>A158/'Projections+Sensitivity'!B$67</f>
        <v>255009012.90268618</v>
      </c>
      <c r="H158" s="170">
        <f>B158/'Projections+Sensitivity'!C$67</f>
        <v>205579472.61740956</v>
      </c>
      <c r="I158" s="170">
        <f>C158/'Projections+Sensitivity'!D$67</f>
        <v>475959659.24800128</v>
      </c>
      <c r="J158" s="170">
        <f>D158/'Projections+Sensitivity'!E$67</f>
        <v>24785421.560263135</v>
      </c>
      <c r="K158" s="170">
        <f>E158/'Projections+Sensitivity'!F$67</f>
        <v>6118787.0034380667</v>
      </c>
      <c r="L158" s="170">
        <f>F158/'Projections+Sensitivity'!F$67</f>
        <v>53833666.364559434</v>
      </c>
      <c r="M158" s="170">
        <f t="shared" si="5"/>
        <v>1021286019.6963576</v>
      </c>
      <c r="N158" s="171">
        <f>'Projections+Sensitivity'!$B$72</f>
        <v>418000000</v>
      </c>
      <c r="O158" s="171">
        <f>'Projections+Sensitivity'!$B$73</f>
        <v>634000000</v>
      </c>
      <c r="P158" s="170">
        <f t="shared" si="4"/>
        <v>805286019.69635773</v>
      </c>
      <c r="Q158" s="170">
        <f>P158/'Projections+Sensitivity'!$B$75</f>
        <v>5.9650816273804272</v>
      </c>
    </row>
    <row r="159" spans="1:17">
      <c r="A159" s="222">
        <v>37186291.404419303</v>
      </c>
      <c r="B159" s="223">
        <v>624672821.92428195</v>
      </c>
      <c r="C159" s="223">
        <v>142505632.682046</v>
      </c>
      <c r="D159" s="222">
        <v>830401183.85340905</v>
      </c>
      <c r="E159" s="222">
        <v>858809290.698892</v>
      </c>
      <c r="F159" s="224">
        <f>E159*(1+'Projections+Sensitivity'!$B$64)/('Projections+Sensitivity'!$B$63-'Projections+Sensitivity'!$B$64)</f>
        <v>7555885308.687891</v>
      </c>
      <c r="G159" s="170">
        <f>A159/'Projections+Sensitivity'!B$67</f>
        <v>32975476.871030971</v>
      </c>
      <c r="H159" s="170">
        <f>B159/'Projections+Sensitivity'!C$67</f>
        <v>491212086.44054735</v>
      </c>
      <c r="I159" s="170">
        <f>C159/'Projections+Sensitivity'!D$67</f>
        <v>99370318.120416924</v>
      </c>
      <c r="J159" s="170">
        <f>D159/'Projections+Sensitivity'!E$67</f>
        <v>513476799.63792324</v>
      </c>
      <c r="K159" s="170">
        <f>E159/'Projections+Sensitivity'!F$67</f>
        <v>470909895.47741973</v>
      </c>
      <c r="L159" s="170">
        <f>F159/'Projections+Sensitivity'!F$67</f>
        <v>4143109767.7785945</v>
      </c>
      <c r="M159" s="170">
        <f t="shared" si="5"/>
        <v>5751054344.3259335</v>
      </c>
      <c r="N159" s="171">
        <f>'Projections+Sensitivity'!$B$72</f>
        <v>418000000</v>
      </c>
      <c r="O159" s="171">
        <f>'Projections+Sensitivity'!$B$73</f>
        <v>634000000</v>
      </c>
      <c r="P159" s="170">
        <f t="shared" si="4"/>
        <v>5535054344.3259335</v>
      </c>
      <c r="Q159" s="170">
        <f>P159/'Projections+Sensitivity'!$B$75</f>
        <v>41.00040255056247</v>
      </c>
    </row>
    <row r="160" spans="1:17">
      <c r="A160" s="222">
        <v>498265065.16621399</v>
      </c>
      <c r="B160" s="223">
        <v>323867638.00939798</v>
      </c>
      <c r="C160" s="223">
        <v>827712696.74708104</v>
      </c>
      <c r="D160" s="222">
        <v>124353694.482164</v>
      </c>
      <c r="E160" s="222">
        <v>392111584.27766901</v>
      </c>
      <c r="F160" s="224">
        <f>E160*(1+'Projections+Sensitivity'!$B$64)/('Projections+Sensitivity'!$B$63-'Projections+Sensitivity'!$B$64)</f>
        <v>3449834778.3346767</v>
      </c>
      <c r="G160" s="170">
        <f>A160/'Projections+Sensitivity'!B$67</f>
        <v>441843687.86177444</v>
      </c>
      <c r="H160" s="170">
        <f>B160/'Projections+Sensitivity'!C$67</f>
        <v>254673634.92316574</v>
      </c>
      <c r="I160" s="170">
        <f>C160/'Projections+Sensitivity'!D$67</f>
        <v>577170687.5024327</v>
      </c>
      <c r="J160" s="170">
        <f>D160/'Projections+Sensitivity'!E$67</f>
        <v>76893841.564086184</v>
      </c>
      <c r="K160" s="170">
        <f>E160/'Projections+Sensitivity'!F$67</f>
        <v>215006087.11093068</v>
      </c>
      <c r="L160" s="170">
        <f>F160/'Projections+Sensitivity'!F$67</f>
        <v>1891643875.3915846</v>
      </c>
      <c r="M160" s="170">
        <f t="shared" si="5"/>
        <v>3457231814.3539743</v>
      </c>
      <c r="N160" s="171">
        <f>'Projections+Sensitivity'!$B$72</f>
        <v>418000000</v>
      </c>
      <c r="O160" s="171">
        <f>'Projections+Sensitivity'!$B$73</f>
        <v>634000000</v>
      </c>
      <c r="P160" s="170">
        <f t="shared" si="4"/>
        <v>3241231814.3539743</v>
      </c>
      <c r="Q160" s="170">
        <f>P160/'Projections+Sensitivity'!$B$75</f>
        <v>24.009124550770181</v>
      </c>
    </row>
    <row r="161" spans="1:17">
      <c r="A161" s="222">
        <v>499377146.68264699</v>
      </c>
      <c r="B161" s="223">
        <v>438576876.82985502</v>
      </c>
      <c r="C161" s="223">
        <v>467704741.88225698</v>
      </c>
      <c r="D161" s="222">
        <v>465491332.19121701</v>
      </c>
      <c r="E161" s="222">
        <v>533551745.188959</v>
      </c>
      <c r="F161" s="224">
        <f>E161*(1+'Projections+Sensitivity'!$B$64)/('Projections+Sensitivity'!$B$63-'Projections+Sensitivity'!$B$64)</f>
        <v>4694238682.0446186</v>
      </c>
      <c r="G161" s="170">
        <f>A161/'Projections+Sensitivity'!B$67</f>
        <v>442829842.08524936</v>
      </c>
      <c r="H161" s="170">
        <f>B161/'Projections+Sensitivity'!C$67</f>
        <v>344875357.42076087</v>
      </c>
      <c r="I161" s="170">
        <f>C161/'Projections+Sensitivity'!D$67</f>
        <v>326134259.48546928</v>
      </c>
      <c r="J161" s="170">
        <f>D161/'Projections+Sensitivity'!E$67</f>
        <v>287835571.72160006</v>
      </c>
      <c r="K161" s="170">
        <f>E161/'Projections+Sensitivity'!F$67</f>
        <v>292561805.37387812</v>
      </c>
      <c r="L161" s="170">
        <f>F161/'Projections+Sensitivity'!F$67</f>
        <v>2573986414.7356315</v>
      </c>
      <c r="M161" s="170">
        <f t="shared" si="5"/>
        <v>4268223250.8225894</v>
      </c>
      <c r="N161" s="171">
        <f>'Projections+Sensitivity'!$B$72</f>
        <v>418000000</v>
      </c>
      <c r="O161" s="171">
        <f>'Projections+Sensitivity'!$B$73</f>
        <v>634000000</v>
      </c>
      <c r="P161" s="170">
        <f t="shared" si="4"/>
        <v>4052223250.8225899</v>
      </c>
      <c r="Q161" s="170">
        <f>P161/'Projections+Sensitivity'!$B$75</f>
        <v>30.016468524611778</v>
      </c>
    </row>
    <row r="162" spans="1:17">
      <c r="A162" s="222">
        <v>622369696.88324499</v>
      </c>
      <c r="B162" s="223">
        <v>432548433.404948</v>
      </c>
      <c r="C162" s="223">
        <v>688165669.36060798</v>
      </c>
      <c r="D162" s="222">
        <v>494754055.28504902</v>
      </c>
      <c r="E162" s="222">
        <v>185661226.566715</v>
      </c>
      <c r="F162" s="224">
        <f>E162*(1+'Projections+Sensitivity'!$B$64)/('Projections+Sensitivity'!$B$63-'Projections+Sensitivity'!$B$64)</f>
        <v>1633465018.8364871</v>
      </c>
      <c r="G162" s="170">
        <f>A162/'Projections+Sensitivity'!B$67</f>
        <v>551895248.75193679</v>
      </c>
      <c r="H162" s="170">
        <f>B162/'Projections+Sensitivity'!C$67</f>
        <v>340134885.0185594</v>
      </c>
      <c r="I162" s="170">
        <f>C162/'Projections+Sensitivity'!D$67</f>
        <v>479863428.53189367</v>
      </c>
      <c r="J162" s="170">
        <f>D162/'Projections+Sensitivity'!E$67</f>
        <v>305930114.08868331</v>
      </c>
      <c r="K162" s="170">
        <f>E162/'Projections+Sensitivity'!F$67</f>
        <v>101803403.55376421</v>
      </c>
      <c r="L162" s="170">
        <f>F162/'Projections+Sensitivity'!F$67</f>
        <v>895675966.26758754</v>
      </c>
      <c r="M162" s="170">
        <f t="shared" si="5"/>
        <v>2675303046.2124248</v>
      </c>
      <c r="N162" s="171">
        <f>'Projections+Sensitivity'!$B$72</f>
        <v>418000000</v>
      </c>
      <c r="O162" s="171">
        <f>'Projections+Sensitivity'!$B$73</f>
        <v>634000000</v>
      </c>
      <c r="P162" s="170">
        <f t="shared" si="4"/>
        <v>2459303046.2124248</v>
      </c>
      <c r="Q162" s="170">
        <f>P162/'Projections+Sensitivity'!$B$75</f>
        <v>18.217059601573517</v>
      </c>
    </row>
    <row r="163" spans="1:17">
      <c r="A163" s="222">
        <v>-643075533.18384004</v>
      </c>
      <c r="B163" s="223">
        <v>224627185.32861999</v>
      </c>
      <c r="C163" s="223">
        <v>764418193.92565501</v>
      </c>
      <c r="D163" s="222">
        <v>464537354.89591098</v>
      </c>
      <c r="E163" s="222">
        <v>-215572602.84695199</v>
      </c>
      <c r="F163" s="224">
        <f>E163*(1+'Projections+Sensitivity'!$B$64)/('Projections+Sensitivity'!$B$63-'Projections+Sensitivity'!$B$64)</f>
        <v>-1896628134.3805161</v>
      </c>
      <c r="G163" s="170">
        <f>A163/'Projections+Sensitivity'!B$67</f>
        <v>-570256445.85546088</v>
      </c>
      <c r="H163" s="170">
        <f>B163/'Projections+Sensitivity'!C$67</f>
        <v>176635807.58426762</v>
      </c>
      <c r="I163" s="170">
        <f>C163/'Projections+Sensitivity'!D$67</f>
        <v>533034924.1486299</v>
      </c>
      <c r="J163" s="170">
        <f>D163/'Projections+Sensitivity'!E$67</f>
        <v>287245681.8972047</v>
      </c>
      <c r="K163" s="170">
        <f>E163/'Projections+Sensitivity'!F$67</f>
        <v>-118204673.5799064</v>
      </c>
      <c r="L163" s="170">
        <f>F163/'Projections+Sensitivity'!F$67</f>
        <v>-1039975890.0999213</v>
      </c>
      <c r="M163" s="170">
        <f t="shared" si="5"/>
        <v>-731520595.90518641</v>
      </c>
      <c r="N163" s="171">
        <f>'Projections+Sensitivity'!$B$72</f>
        <v>418000000</v>
      </c>
      <c r="O163" s="171">
        <f>'Projections+Sensitivity'!$B$73</f>
        <v>634000000</v>
      </c>
      <c r="P163" s="170">
        <f t="shared" si="4"/>
        <v>-947520595.90518641</v>
      </c>
      <c r="Q163" s="170">
        <f>P163/'Projections+Sensitivity'!$B$75</f>
        <v>-7.0186710807791588</v>
      </c>
    </row>
    <row r="164" spans="1:17">
      <c r="A164" s="222">
        <v>640227935.14739394</v>
      </c>
      <c r="B164" s="223">
        <v>729276952.072191</v>
      </c>
      <c r="C164" s="223">
        <v>864014217.432634</v>
      </c>
      <c r="D164" s="222">
        <v>780322071.16193604</v>
      </c>
      <c r="E164" s="222">
        <v>323749058.90370798</v>
      </c>
      <c r="F164" s="224">
        <f>E164*(1+'Projections+Sensitivity'!$B$64)/('Projections+Sensitivity'!$B$63-'Projections+Sensitivity'!$B$64)</f>
        <v>2848374818.9092727</v>
      </c>
      <c r="G164" s="170">
        <f>A164/'Projections+Sensitivity'!B$67</f>
        <v>567731297.48377728</v>
      </c>
      <c r="H164" s="170">
        <f>B164/'Projections+Sensitivity'!C$67</f>
        <v>573467646.81849062</v>
      </c>
      <c r="I164" s="170">
        <f>C164/'Projections+Sensitivity'!D$67</f>
        <v>602484028.39209962</v>
      </c>
      <c r="J164" s="170">
        <f>D164/'Projections+Sensitivity'!E$67</f>
        <v>482510487.19337857</v>
      </c>
      <c r="K164" s="170">
        <f>E164/'Projections+Sensitivity'!F$67</f>
        <v>177520943.40431523</v>
      </c>
      <c r="L164" s="170">
        <f>F164/'Projections+Sensitivity'!F$67</f>
        <v>1561846038.2065945</v>
      </c>
      <c r="M164" s="170">
        <f t="shared" si="5"/>
        <v>3965560441.4986563</v>
      </c>
      <c r="N164" s="171">
        <f>'Projections+Sensitivity'!$B$72</f>
        <v>418000000</v>
      </c>
      <c r="O164" s="171">
        <f>'Projections+Sensitivity'!$B$73</f>
        <v>634000000</v>
      </c>
      <c r="P164" s="170">
        <f t="shared" si="4"/>
        <v>3749560441.4986563</v>
      </c>
      <c r="Q164" s="170">
        <f>P164/'Projections+Sensitivity'!$B$75</f>
        <v>27.774521788878936</v>
      </c>
    </row>
    <row r="165" spans="1:17">
      <c r="A165" s="222">
        <v>277977857.70161903</v>
      </c>
      <c r="B165" s="223">
        <v>743990767.84923506</v>
      </c>
      <c r="C165" s="223">
        <v>1078649832.8343599</v>
      </c>
      <c r="D165" s="222">
        <v>601231486.44044495</v>
      </c>
      <c r="E165" s="222">
        <v>-76525566.530240998</v>
      </c>
      <c r="F165" s="224">
        <f>E165*(1+'Projections+Sensitivity'!$B$64)/('Projections+Sensitivity'!$B$63-'Projections+Sensitivity'!$B$64)</f>
        <v>-673279167.03639328</v>
      </c>
      <c r="G165" s="170">
        <f>A165/'Projections+Sensitivity'!B$67</f>
        <v>246500849.40196845</v>
      </c>
      <c r="H165" s="170">
        <f>B165/'Projections+Sensitivity'!C$67</f>
        <v>585037870.29176307</v>
      </c>
      <c r="I165" s="170">
        <f>C165/'Projections+Sensitivity'!D$67</f>
        <v>752151160.70839357</v>
      </c>
      <c r="J165" s="170">
        <f>D165/'Projections+Sensitivity'!E$67</f>
        <v>371770206.37953383</v>
      </c>
      <c r="K165" s="170">
        <f>E165/'Projections+Sensitivity'!F$67</f>
        <v>-41961174.531285971</v>
      </c>
      <c r="L165" s="170">
        <f>F165/'Projections+Sensitivity'!F$67</f>
        <v>-369178379.4260264</v>
      </c>
      <c r="M165" s="170">
        <f t="shared" si="5"/>
        <v>1544320532.8243465</v>
      </c>
      <c r="N165" s="171">
        <f>'Projections+Sensitivity'!$B$72</f>
        <v>418000000</v>
      </c>
      <c r="O165" s="171">
        <f>'Projections+Sensitivity'!$B$73</f>
        <v>634000000</v>
      </c>
      <c r="P165" s="170">
        <f t="shared" si="4"/>
        <v>1328320532.8243465</v>
      </c>
      <c r="Q165" s="170">
        <f>P165/'Projections+Sensitivity'!$B$75</f>
        <v>9.8394113542544197</v>
      </c>
    </row>
    <row r="166" spans="1:17">
      <c r="A166" s="222">
        <v>625084946.25258398</v>
      </c>
      <c r="B166" s="223">
        <v>1134290744.8341801</v>
      </c>
      <c r="C166" s="223">
        <v>655587110.79196298</v>
      </c>
      <c r="D166" s="222">
        <v>621734301.00737298</v>
      </c>
      <c r="E166" s="222">
        <v>568513843.43714404</v>
      </c>
      <c r="F166" s="224">
        <f>E166*(1+'Projections+Sensitivity'!$B$64)/('Projections+Sensitivity'!$B$63-'Projections+Sensitivity'!$B$64)</f>
        <v>5001838526.8243418</v>
      </c>
      <c r="G166" s="170">
        <f>A166/'Projections+Sensitivity'!B$67</f>
        <v>554303035.04619145</v>
      </c>
      <c r="H166" s="170">
        <f>B166/'Projections+Sensitivity'!C$67</f>
        <v>891950640.15084827</v>
      </c>
      <c r="I166" s="170">
        <f>C166/'Projections+Sensitivity'!D$67</f>
        <v>457146138.92065465</v>
      </c>
      <c r="J166" s="170">
        <f>D166/'Projections+Sensitivity'!E$67</f>
        <v>384448078.00604451</v>
      </c>
      <c r="K166" s="170">
        <f>E166/'Projections+Sensitivity'!F$67</f>
        <v>311732531.87862498</v>
      </c>
      <c r="L166" s="170">
        <f>F166/'Projections+Sensitivity'!F$67</f>
        <v>2742652278.4179058</v>
      </c>
      <c r="M166" s="170">
        <f t="shared" si="5"/>
        <v>5342232702.420269</v>
      </c>
      <c r="N166" s="171">
        <f>'Projections+Sensitivity'!$B$72</f>
        <v>418000000</v>
      </c>
      <c r="O166" s="171">
        <f>'Projections+Sensitivity'!$B$73</f>
        <v>634000000</v>
      </c>
      <c r="P166" s="170">
        <f t="shared" si="4"/>
        <v>5126232702.420269</v>
      </c>
      <c r="Q166" s="170">
        <f>P166/'Projections+Sensitivity'!$B$75</f>
        <v>37.972094092001996</v>
      </c>
    </row>
    <row r="167" spans="1:17">
      <c r="A167" s="222">
        <v>569310814.43507195</v>
      </c>
      <c r="B167" s="223">
        <v>426869032.26956701</v>
      </c>
      <c r="C167" s="223">
        <v>327284816.74198997</v>
      </c>
      <c r="D167" s="222">
        <v>342816154.18058699</v>
      </c>
      <c r="E167" s="222">
        <v>859103133.26237404</v>
      </c>
      <c r="F167" s="224">
        <f>E167*(1+'Projections+Sensitivity'!$B$64)/('Projections+Sensitivity'!$B$63-'Projections+Sensitivity'!$B$64)</f>
        <v>7558470563.3335104</v>
      </c>
      <c r="G167" s="170">
        <f>A167/'Projections+Sensitivity'!B$67</f>
        <v>504844524.28080684</v>
      </c>
      <c r="H167" s="170">
        <f>B167/'Projections+Sensitivity'!C$67</f>
        <v>335668882.36320221</v>
      </c>
      <c r="I167" s="170">
        <f>C167/'Projections+Sensitivity'!D$67</f>
        <v>228218321.92553982</v>
      </c>
      <c r="J167" s="170">
        <f>D167/'Projections+Sensitivity'!E$67</f>
        <v>211979637.23508245</v>
      </c>
      <c r="K167" s="170">
        <f>E167/'Projections+Sensitivity'!F$67</f>
        <v>471071017.82711339</v>
      </c>
      <c r="L167" s="170">
        <f>F167/'Projections+Sensitivity'!F$67</f>
        <v>4144527337.439445</v>
      </c>
      <c r="M167" s="170">
        <f t="shared" si="5"/>
        <v>5896309721.0711899</v>
      </c>
      <c r="N167" s="171">
        <f>'Projections+Sensitivity'!$B$72</f>
        <v>418000000</v>
      </c>
      <c r="O167" s="171">
        <f>'Projections+Sensitivity'!$B$73</f>
        <v>634000000</v>
      </c>
      <c r="P167" s="170">
        <f t="shared" si="4"/>
        <v>5680309721.0711899</v>
      </c>
      <c r="Q167" s="170">
        <f>P167/'Projections+Sensitivity'!$B$75</f>
        <v>42.076368304231039</v>
      </c>
    </row>
    <row r="168" spans="1:17">
      <c r="A168" s="222">
        <v>596831388.93612897</v>
      </c>
      <c r="B168" s="223">
        <v>480572133.94650799</v>
      </c>
      <c r="C168" s="223">
        <v>241396006.55052999</v>
      </c>
      <c r="D168" s="222">
        <v>837705641.27577996</v>
      </c>
      <c r="E168" s="222">
        <v>570741280.43387997</v>
      </c>
      <c r="F168" s="224">
        <f>E168*(1+'Projections+Sensitivity'!$B$64)/('Projections+Sensitivity'!$B$63-'Projections+Sensitivity'!$B$64)</f>
        <v>5021435728.0446138</v>
      </c>
      <c r="G168" s="170">
        <f>A168/'Projections+Sensitivity'!B$67</f>
        <v>529248788.15502691</v>
      </c>
      <c r="H168" s="170">
        <f>B168/'Projections+Sensitivity'!C$67</f>
        <v>377898369.05961007</v>
      </c>
      <c r="I168" s="170">
        <f>C168/'Projections+Sensitivity'!D$67</f>
        <v>168327367.22375581</v>
      </c>
      <c r="J168" s="170">
        <f>D168/'Projections+Sensitivity'!E$67</f>
        <v>517993495.29450434</v>
      </c>
      <c r="K168" s="170">
        <f>E168/'Projections+Sensitivity'!F$67</f>
        <v>312953899.80591166</v>
      </c>
      <c r="L168" s="170">
        <f>F168/'Projections+Sensitivity'!F$67</f>
        <v>2753397988.8779988</v>
      </c>
      <c r="M168" s="170">
        <f t="shared" si="5"/>
        <v>4659819908.4168072</v>
      </c>
      <c r="N168" s="171">
        <f>'Projections+Sensitivity'!$B$72</f>
        <v>418000000</v>
      </c>
      <c r="O168" s="171">
        <f>'Projections+Sensitivity'!$B$73</f>
        <v>634000000</v>
      </c>
      <c r="P168" s="170">
        <f t="shared" si="4"/>
        <v>4443819908.4168072</v>
      </c>
      <c r="Q168" s="170">
        <f>P168/'Projections+Sensitivity'!$B$75</f>
        <v>32.917184506791166</v>
      </c>
    </row>
    <row r="169" spans="1:17">
      <c r="A169" s="222">
        <v>860360314.65444005</v>
      </c>
      <c r="B169" s="223">
        <v>854269577.08150601</v>
      </c>
      <c r="C169" s="223">
        <v>589758585.16111803</v>
      </c>
      <c r="D169" s="222">
        <v>585322396.85239899</v>
      </c>
      <c r="E169" s="222">
        <v>242192987.976338</v>
      </c>
      <c r="F169" s="224">
        <f>E169*(1+'Projections+Sensitivity'!$B$64)/('Projections+Sensitivity'!$B$63-'Projections+Sensitivity'!$B$64)</f>
        <v>2130836798.7360852</v>
      </c>
      <c r="G169" s="170">
        <f>A169/'Projections+Sensitivity'!B$67</f>
        <v>762936840.03317332</v>
      </c>
      <c r="H169" s="170">
        <f>B169/'Projections+Sensitivity'!C$67</f>
        <v>671755720.13561141</v>
      </c>
      <c r="I169" s="170">
        <f>C169/'Projections+Sensitivity'!D$67</f>
        <v>411243381.18243915</v>
      </c>
      <c r="J169" s="170">
        <f>D169/'Projections+Sensitivity'!E$67</f>
        <v>361932854.78892612</v>
      </c>
      <c r="K169" s="170">
        <f>E169/'Projections+Sensitivity'!F$67</f>
        <v>132801398.27142236</v>
      </c>
      <c r="L169" s="170">
        <f>F169/'Projections+Sensitivity'!F$67</f>
        <v>1168399253.524219</v>
      </c>
      <c r="M169" s="170">
        <f t="shared" si="5"/>
        <v>3509069447.9357915</v>
      </c>
      <c r="N169" s="171">
        <f>'Projections+Sensitivity'!$B$72</f>
        <v>418000000</v>
      </c>
      <c r="O169" s="171">
        <f>'Projections+Sensitivity'!$B$73</f>
        <v>634000000</v>
      </c>
      <c r="P169" s="170">
        <f t="shared" si="4"/>
        <v>3293069447.9357915</v>
      </c>
      <c r="Q169" s="170">
        <f>P169/'Projections+Sensitivity'!$B$75</f>
        <v>24.393107021746605</v>
      </c>
    </row>
    <row r="170" spans="1:17">
      <c r="A170" s="222">
        <v>243085000.06100699</v>
      </c>
      <c r="B170" s="223">
        <v>529144935.21127898</v>
      </c>
      <c r="C170" s="223">
        <v>372217122.15238702</v>
      </c>
      <c r="D170" s="222">
        <v>797380405.82401299</v>
      </c>
      <c r="E170" s="222">
        <v>784380043.26871598</v>
      </c>
      <c r="F170" s="224">
        <f>E170*(1+'Projections+Sensitivity'!$B$64)/('Projections+Sensitivity'!$B$63-'Projections+Sensitivity'!$B$64)</f>
        <v>6901049755.2244387</v>
      </c>
      <c r="G170" s="170">
        <f>A170/'Projections+Sensitivity'!B$67</f>
        <v>215559107.79136413</v>
      </c>
      <c r="H170" s="170">
        <f>B170/'Projections+Sensitivity'!C$67</f>
        <v>416093638.99312782</v>
      </c>
      <c r="I170" s="170">
        <f>C170/'Projections+Sensitivity'!D$67</f>
        <v>259549978.07471752</v>
      </c>
      <c r="J170" s="170">
        <f>D170/'Projections+Sensitivity'!E$67</f>
        <v>493058472.02257907</v>
      </c>
      <c r="K170" s="170">
        <f>E170/'Projections+Sensitivity'!F$67</f>
        <v>430098193.15025437</v>
      </c>
      <c r="L170" s="170">
        <f>F170/'Projections+Sensitivity'!F$67</f>
        <v>3784044553.4451251</v>
      </c>
      <c r="M170" s="170">
        <f t="shared" si="5"/>
        <v>5598403943.4771681</v>
      </c>
      <c r="N170" s="171">
        <f>'Projections+Sensitivity'!$B$72</f>
        <v>418000000</v>
      </c>
      <c r="O170" s="171">
        <f>'Projections+Sensitivity'!$B$73</f>
        <v>634000000</v>
      </c>
      <c r="P170" s="170">
        <f t="shared" si="4"/>
        <v>5382403943.4771681</v>
      </c>
      <c r="Q170" s="170">
        <f>P170/'Projections+Sensitivity'!$B$75</f>
        <v>39.869658840571617</v>
      </c>
    </row>
    <row r="171" spans="1:17">
      <c r="A171" s="222">
        <v>-19380008.074029401</v>
      </c>
      <c r="B171" s="223">
        <v>349407611.73944801</v>
      </c>
      <c r="C171" s="223">
        <v>158842535.546114</v>
      </c>
      <c r="D171" s="222">
        <v>-128485910.71571501</v>
      </c>
      <c r="E171" s="222">
        <v>1249263063.19259</v>
      </c>
      <c r="F171" s="224">
        <f>E171*(1+'Projections+Sensitivity'!$B$64)/('Projections+Sensitivity'!$B$63-'Projections+Sensitivity'!$B$64)</f>
        <v>10991134502.261505</v>
      </c>
      <c r="G171" s="170">
        <f>A171/'Projections+Sensitivity'!B$67</f>
        <v>-17185499.921339348</v>
      </c>
      <c r="H171" s="170">
        <f>B171/'Projections+Sensitivity'!C$67</f>
        <v>274757018.32526183</v>
      </c>
      <c r="I171" s="170">
        <f>C171/'Projections+Sensitivity'!D$67</f>
        <v>110762171.22931735</v>
      </c>
      <c r="J171" s="170">
        <f>D171/'Projections+Sensitivity'!E$67</f>
        <v>-79448988.652352154</v>
      </c>
      <c r="K171" s="170">
        <f>E171/'Projections+Sensitivity'!F$67</f>
        <v>685006956.58878803</v>
      </c>
      <c r="L171" s="170">
        <f>F171/'Projections+Sensitivity'!F$67</f>
        <v>6026755946.5107498</v>
      </c>
      <c r="M171" s="170">
        <f t="shared" si="5"/>
        <v>7000647604.0804253</v>
      </c>
      <c r="N171" s="171">
        <f>'Projections+Sensitivity'!$B$72</f>
        <v>418000000</v>
      </c>
      <c r="O171" s="171">
        <f>'Projections+Sensitivity'!$B$73</f>
        <v>634000000</v>
      </c>
      <c r="P171" s="170">
        <f t="shared" si="4"/>
        <v>6784647604.0804253</v>
      </c>
      <c r="Q171" s="170">
        <f>P171/'Projections+Sensitivity'!$B$75</f>
        <v>50.256648919114262</v>
      </c>
    </row>
    <row r="172" spans="1:17">
      <c r="A172" s="222">
        <v>-246520896.06235999</v>
      </c>
      <c r="B172" s="223">
        <v>785415026.93744397</v>
      </c>
      <c r="C172" s="223">
        <v>572019006.38770497</v>
      </c>
      <c r="D172" s="222">
        <v>39739774.275357798</v>
      </c>
      <c r="E172" s="222">
        <v>214721370.40868199</v>
      </c>
      <c r="F172" s="224">
        <f>E172*(1+'Projections+Sensitivity'!$B$64)/('Projections+Sensitivity'!$B$63-'Projections+Sensitivity'!$B$64)</f>
        <v>1889138910.9356127</v>
      </c>
      <c r="G172" s="170">
        <f>A172/'Projections+Sensitivity'!B$67</f>
        <v>-218605937.81514055</v>
      </c>
      <c r="H172" s="170">
        <f>B172/'Projections+Sensitivity'!C$67</f>
        <v>617611877.07068992</v>
      </c>
      <c r="I172" s="170">
        <f>C172/'Projections+Sensitivity'!D$67</f>
        <v>398873430.93654728</v>
      </c>
      <c r="J172" s="170">
        <f>D172/'Projections+Sensitivity'!E$67</f>
        <v>24573004.603093594</v>
      </c>
      <c r="K172" s="170">
        <f>E172/'Projections+Sensitivity'!F$67</f>
        <v>117737918.29107329</v>
      </c>
      <c r="L172" s="170">
        <f>F172/'Projections+Sensitivity'!F$67</f>
        <v>1035869332.954066</v>
      </c>
      <c r="M172" s="170">
        <f t="shared" si="5"/>
        <v>1976059626.0403297</v>
      </c>
      <c r="N172" s="171">
        <f>'Projections+Sensitivity'!$B$72</f>
        <v>418000000</v>
      </c>
      <c r="O172" s="171">
        <f>'Projections+Sensitivity'!$B$73</f>
        <v>634000000</v>
      </c>
      <c r="P172" s="170">
        <f t="shared" si="4"/>
        <v>1760059626.0403299</v>
      </c>
      <c r="Q172" s="170">
        <f>P172/'Projections+Sensitivity'!$B$75</f>
        <v>13.037478711409852</v>
      </c>
    </row>
    <row r="173" spans="1:17">
      <c r="A173" s="222">
        <v>643879842.84420598</v>
      </c>
      <c r="B173" s="223">
        <v>785075306.90494502</v>
      </c>
      <c r="C173" s="223">
        <v>521693425.62887102</v>
      </c>
      <c r="D173" s="222">
        <v>358598946.32844299</v>
      </c>
      <c r="E173" s="222">
        <v>1006323433.14107</v>
      </c>
      <c r="F173" s="224">
        <f>E173*(1+'Projections+Sensitivity'!$B$64)/('Projections+Sensitivity'!$B$63-'Projections+Sensitivity'!$B$64)</f>
        <v>8853728675.9801712</v>
      </c>
      <c r="G173" s="170">
        <f>A173/'Projections+Sensitivity'!B$67</f>
        <v>570969678.9744643</v>
      </c>
      <c r="H173" s="170">
        <f>B173/'Projections+Sensitivity'!C$67</f>
        <v>617344737.88980567</v>
      </c>
      <c r="I173" s="170">
        <f>C173/'Projections+Sensitivity'!D$67</f>
        <v>363781000.72533</v>
      </c>
      <c r="J173" s="170">
        <f>D173/'Projections+Sensitivity'!E$67</f>
        <v>221738893.07311636</v>
      </c>
      <c r="K173" s="170">
        <f>E173/'Projections+Sensitivity'!F$67</f>
        <v>551796152.9401871</v>
      </c>
      <c r="L173" s="170">
        <f>F173/'Projections+Sensitivity'!F$67</f>
        <v>4854754705.7837563</v>
      </c>
      <c r="M173" s="170">
        <f t="shared" si="5"/>
        <v>7180385169.3866596</v>
      </c>
      <c r="N173" s="171">
        <f>'Projections+Sensitivity'!$B$72</f>
        <v>418000000</v>
      </c>
      <c r="O173" s="171">
        <f>'Projections+Sensitivity'!$B$73</f>
        <v>634000000</v>
      </c>
      <c r="P173" s="170">
        <f t="shared" si="4"/>
        <v>6964385169.3866596</v>
      </c>
      <c r="Q173" s="170">
        <f>P173/'Projections+Sensitivity'!$B$75</f>
        <v>51.588038291753037</v>
      </c>
    </row>
    <row r="174" spans="1:17">
      <c r="A174" s="222">
        <v>2993825.3490717099</v>
      </c>
      <c r="B174" s="223">
        <v>81814565.9717132</v>
      </c>
      <c r="C174" s="223">
        <v>773058367.52320695</v>
      </c>
      <c r="D174" s="222">
        <v>727520975.24201798</v>
      </c>
      <c r="E174" s="222">
        <v>579912511.681162</v>
      </c>
      <c r="F174" s="224">
        <f>E174*(1+'Projections+Sensitivity'!$B$64)/('Projections+Sensitivity'!$B$63-'Projections+Sensitivity'!$B$64)</f>
        <v>5102125087.3638687</v>
      </c>
      <c r="G174" s="170">
        <f>A174/'Projections+Sensitivity'!B$67</f>
        <v>2654817.536940184</v>
      </c>
      <c r="H174" s="170">
        <f>B174/'Projections+Sensitivity'!C$67</f>
        <v>64334964.22718446</v>
      </c>
      <c r="I174" s="170">
        <f>C174/'Projections+Sensitivity'!D$67</f>
        <v>539059786.34421754</v>
      </c>
      <c r="J174" s="170">
        <f>D174/'Projections+Sensitivity'!E$67</f>
        <v>449861042.22929156</v>
      </c>
      <c r="K174" s="170">
        <f>E174/'Projections+Sensitivity'!F$67</f>
        <v>317982750.32584745</v>
      </c>
      <c r="L174" s="170">
        <f>F174/'Projections+Sensitivity'!F$67</f>
        <v>2797642291.0469337</v>
      </c>
      <c r="M174" s="170">
        <f t="shared" si="5"/>
        <v>4171535651.7104149</v>
      </c>
      <c r="N174" s="171">
        <f>'Projections+Sensitivity'!$B$72</f>
        <v>418000000</v>
      </c>
      <c r="O174" s="171">
        <f>'Projections+Sensitivity'!$B$73</f>
        <v>634000000</v>
      </c>
      <c r="P174" s="170">
        <f t="shared" si="4"/>
        <v>3955535651.7104149</v>
      </c>
      <c r="Q174" s="170">
        <f>P174/'Projections+Sensitivity'!$B$75</f>
        <v>29.300264086743812</v>
      </c>
    </row>
    <row r="175" spans="1:17">
      <c r="A175" s="222">
        <v>1223307289.4052501</v>
      </c>
      <c r="B175" s="223">
        <v>686120929.60686505</v>
      </c>
      <c r="C175" s="223">
        <v>395048624.317105</v>
      </c>
      <c r="D175" s="222">
        <v>803731090.14941394</v>
      </c>
      <c r="E175" s="222">
        <v>395430538.44518101</v>
      </c>
      <c r="F175" s="224">
        <f>E175*(1+'Projections+Sensitivity'!$B$64)/('Projections+Sensitivity'!$B$63-'Projections+Sensitivity'!$B$64)</f>
        <v>3479035250.7866039</v>
      </c>
      <c r="G175" s="170">
        <f>A175/'Projections+Sensitivity'!B$67</f>
        <v>1084785271.7884209</v>
      </c>
      <c r="H175" s="170">
        <f>B175/'Projections+Sensitivity'!C$67</f>
        <v>539531866.20878541</v>
      </c>
      <c r="I175" s="170">
        <f>C175/'Projections+Sensitivity'!D$67</f>
        <v>275470567.25126624</v>
      </c>
      <c r="J175" s="170">
        <f>D175/'Projections+Sensitivity'!E$67</f>
        <v>496985404.12037009</v>
      </c>
      <c r="K175" s="170">
        <f>E175/'Projections+Sensitivity'!F$67</f>
        <v>216825965.37382829</v>
      </c>
      <c r="L175" s="170">
        <f>F175/'Projections+Sensitivity'!F$67</f>
        <v>1907655336.3517218</v>
      </c>
      <c r="M175" s="170">
        <f t="shared" si="5"/>
        <v>4521254411.0943928</v>
      </c>
      <c r="N175" s="171">
        <f>'Projections+Sensitivity'!$B$72</f>
        <v>418000000</v>
      </c>
      <c r="O175" s="171">
        <f>'Projections+Sensitivity'!$B$73</f>
        <v>634000000</v>
      </c>
      <c r="P175" s="170">
        <f t="shared" si="4"/>
        <v>4305254411.0943928</v>
      </c>
      <c r="Q175" s="170">
        <f>P175/'Projections+Sensitivity'!$B$75</f>
        <v>31.890773415514019</v>
      </c>
    </row>
    <row r="176" spans="1:17">
      <c r="A176" s="222">
        <v>282823031.94850099</v>
      </c>
      <c r="B176" s="223">
        <v>749830865.64296901</v>
      </c>
      <c r="C176" s="223">
        <v>476320926.42437398</v>
      </c>
      <c r="D176" s="222">
        <v>44741991.962517597</v>
      </c>
      <c r="E176" s="222">
        <v>1068204976.77895</v>
      </c>
      <c r="F176" s="224">
        <f>E176*(1+'Projections+Sensitivity'!$B$64)/('Projections+Sensitivity'!$B$63-'Projections+Sensitivity'!$B$64)</f>
        <v>9398168345.5509109</v>
      </c>
      <c r="G176" s="170">
        <f>A176/'Projections+Sensitivity'!B$67</f>
        <v>250797377.10828292</v>
      </c>
      <c r="H176" s="170">
        <f>B176/'Projections+Sensitivity'!C$67</f>
        <v>589630236.92208946</v>
      </c>
      <c r="I176" s="170">
        <f>C176/'Projections+Sensitivity'!D$67</f>
        <v>332142393.92072141</v>
      </c>
      <c r="J176" s="170">
        <f>D176/'Projections+Sensitivity'!E$67</f>
        <v>27666115.233278401</v>
      </c>
      <c r="K176" s="170">
        <f>E176/'Projections+Sensitivity'!F$67</f>
        <v>585727587.49975157</v>
      </c>
      <c r="L176" s="170">
        <f>F176/'Projections+Sensitivity'!F$67</f>
        <v>5153286674.0193081</v>
      </c>
      <c r="M176" s="170">
        <f t="shared" si="5"/>
        <v>6939250384.7034321</v>
      </c>
      <c r="N176" s="171">
        <f>'Projections+Sensitivity'!$B$72</f>
        <v>418000000</v>
      </c>
      <c r="O176" s="171">
        <f>'Projections+Sensitivity'!$B$73</f>
        <v>634000000</v>
      </c>
      <c r="P176" s="170">
        <f t="shared" si="4"/>
        <v>6723250384.7034321</v>
      </c>
      <c r="Q176" s="170">
        <f>P176/'Projections+Sensitivity'!$B$75</f>
        <v>49.801854701506905</v>
      </c>
    </row>
    <row r="177" spans="1:17">
      <c r="A177" s="222">
        <v>308101324.49874401</v>
      </c>
      <c r="B177" s="223">
        <v>673255870.94116902</v>
      </c>
      <c r="C177" s="223">
        <v>1352629410.80369</v>
      </c>
      <c r="D177" s="222">
        <v>333070382.602189</v>
      </c>
      <c r="E177" s="222">
        <v>686652352.706146</v>
      </c>
      <c r="F177" s="224">
        <f>E177*(1+'Projections+Sensitivity'!$B$64)/('Projections+Sensitivity'!$B$63-'Projections+Sensitivity'!$B$64)</f>
        <v>6041232297.0635014</v>
      </c>
      <c r="G177" s="170">
        <f>A177/'Projections+Sensitivity'!B$67</f>
        <v>273213265.3253755</v>
      </c>
      <c r="H177" s="170">
        <f>B177/'Projections+Sensitivity'!C$67</f>
        <v>529415414.70399654</v>
      </c>
      <c r="I177" s="170">
        <f>C177/'Projections+Sensitivity'!D$67</f>
        <v>943199313.04391861</v>
      </c>
      <c r="J177" s="170">
        <f>D177/'Projections+Sensitivity'!E$67</f>
        <v>205953360.18083224</v>
      </c>
      <c r="K177" s="170">
        <f>E177/'Projections+Sensitivity'!F$67</f>
        <v>376511282.70752037</v>
      </c>
      <c r="L177" s="170">
        <f>F177/'Projections+Sensitivity'!F$67</f>
        <v>3312581850.6805496</v>
      </c>
      <c r="M177" s="170">
        <f t="shared" si="5"/>
        <v>5640874486.6421928</v>
      </c>
      <c r="N177" s="171">
        <f>'Projections+Sensitivity'!$B$72</f>
        <v>418000000</v>
      </c>
      <c r="O177" s="171">
        <f>'Projections+Sensitivity'!$B$73</f>
        <v>634000000</v>
      </c>
      <c r="P177" s="170">
        <f t="shared" si="4"/>
        <v>5424874486.6421928</v>
      </c>
      <c r="Q177" s="170">
        <f>P177/'Projections+Sensitivity'!$B$75</f>
        <v>40.184255456608838</v>
      </c>
    </row>
    <row r="178" spans="1:17">
      <c r="A178" s="222">
        <v>-40938279.417751901</v>
      </c>
      <c r="B178" s="223">
        <v>-138721879.50324699</v>
      </c>
      <c r="C178" s="223">
        <v>893550987.02754295</v>
      </c>
      <c r="D178" s="222">
        <v>169628918.4734</v>
      </c>
      <c r="E178" s="222">
        <v>671407563.41660404</v>
      </c>
      <c r="F178" s="224">
        <f>E178*(1+'Projections+Sensitivity'!$B$64)/('Projections+Sensitivity'!$B$63-'Projections+Sensitivity'!$B$64)</f>
        <v>5907107200.054882</v>
      </c>
      <c r="G178" s="170">
        <f>A178/'Projections+Sensitivity'!B$67</f>
        <v>-36302606.016782001</v>
      </c>
      <c r="H178" s="170">
        <f>B178/'Projections+Sensitivity'!C$67</f>
        <v>-109084086.05938004</v>
      </c>
      <c r="I178" s="170">
        <f>C178/'Projections+Sensitivity'!D$67</f>
        <v>623080254.20897114</v>
      </c>
      <c r="J178" s="170">
        <f>D178/'Projections+Sensitivity'!E$67</f>
        <v>104889679.68419889</v>
      </c>
      <c r="K178" s="170">
        <f>E178/'Projections+Sensitivity'!F$67</f>
        <v>368152125.19878948</v>
      </c>
      <c r="L178" s="170">
        <f>F178/'Projections+Sensitivity'!F$67</f>
        <v>3239037192.8650432</v>
      </c>
      <c r="M178" s="170">
        <f t="shared" si="5"/>
        <v>4189772559.8808408</v>
      </c>
      <c r="N178" s="171">
        <f>'Projections+Sensitivity'!$B$72</f>
        <v>418000000</v>
      </c>
      <c r="O178" s="171">
        <f>'Projections+Sensitivity'!$B$73</f>
        <v>634000000</v>
      </c>
      <c r="P178" s="170">
        <f t="shared" si="4"/>
        <v>3973772559.8808403</v>
      </c>
      <c r="Q178" s="170">
        <f>P178/'Projections+Sensitivity'!$B$75</f>
        <v>29.435352295413633</v>
      </c>
    </row>
    <row r="179" spans="1:17">
      <c r="A179" s="222">
        <v>891096490.27141595</v>
      </c>
      <c r="B179" s="223">
        <v>1148956829.13729</v>
      </c>
      <c r="C179" s="223">
        <v>701578519.230461</v>
      </c>
      <c r="D179" s="222">
        <v>295424675.12868601</v>
      </c>
      <c r="E179" s="222">
        <v>726097047.69277894</v>
      </c>
      <c r="F179" s="224">
        <f>E179*(1+'Projections+Sensitivity'!$B$64)/('Projections+Sensitivity'!$B$63-'Projections+Sensitivity'!$B$64)</f>
        <v>6388270451.6142435</v>
      </c>
      <c r="G179" s="170">
        <f>A179/'Projections+Sensitivity'!B$67</f>
        <v>790192584.28416049</v>
      </c>
      <c r="H179" s="170">
        <f>B179/'Projections+Sensitivity'!C$67</f>
        <v>903483329.93275905</v>
      </c>
      <c r="I179" s="170">
        <f>C179/'Projections+Sensitivity'!D$67</f>
        <v>489216316.08717</v>
      </c>
      <c r="J179" s="170">
        <f>D179/'Projections+Sensitivity'!E$67</f>
        <v>182675217.31511572</v>
      </c>
      <c r="K179" s="170">
        <f>E179/'Projections+Sensitivity'!F$67</f>
        <v>398139946.2472195</v>
      </c>
      <c r="L179" s="170">
        <f>F179/'Projections+Sensitivity'!F$67</f>
        <v>3502872876.7047014</v>
      </c>
      <c r="M179" s="170">
        <f t="shared" si="5"/>
        <v>6266580270.5711269</v>
      </c>
      <c r="N179" s="171">
        <f>'Projections+Sensitivity'!$B$72</f>
        <v>418000000</v>
      </c>
      <c r="O179" s="171">
        <f>'Projections+Sensitivity'!$B$73</f>
        <v>634000000</v>
      </c>
      <c r="P179" s="170">
        <f t="shared" si="4"/>
        <v>6050580270.5711269</v>
      </c>
      <c r="Q179" s="170">
        <f>P179/'Projections+Sensitivity'!$B$75</f>
        <v>44.819113115341679</v>
      </c>
    </row>
    <row r="180" spans="1:17">
      <c r="A180" s="222">
        <v>144422449.07468799</v>
      </c>
      <c r="B180" s="223">
        <v>443168077.92191797</v>
      </c>
      <c r="C180" s="223">
        <v>206142547.17116499</v>
      </c>
      <c r="D180" s="222">
        <v>972068715.411883</v>
      </c>
      <c r="E180" s="222">
        <v>282918988.738783</v>
      </c>
      <c r="F180" s="224">
        <f>E180*(1+'Projections+Sensitivity'!$B$64)/('Projections+Sensitivity'!$B$63-'Projections+Sensitivity'!$B$64)</f>
        <v>2489148002.6031852</v>
      </c>
      <c r="G180" s="170">
        <f>A180/'Projections+Sensitivity'!B$67</f>
        <v>128068676.63480009</v>
      </c>
      <c r="H180" s="170">
        <f>B180/'Projections+Sensitivity'!C$67</f>
        <v>348485652.90432799</v>
      </c>
      <c r="I180" s="170">
        <f>C180/'Projections+Sensitivity'!D$67</f>
        <v>143744847.87037134</v>
      </c>
      <c r="J180" s="170">
        <f>D180/'Projections+Sensitivity'!E$67</f>
        <v>601076615.40370977</v>
      </c>
      <c r="K180" s="170">
        <f>E180/'Projections+Sensitivity'!F$67</f>
        <v>155132638.71090242</v>
      </c>
      <c r="L180" s="170">
        <f>F180/'Projections+Sensitivity'!F$67</f>
        <v>1364871617.5156839</v>
      </c>
      <c r="M180" s="170">
        <f t="shared" si="5"/>
        <v>2741380049.0397954</v>
      </c>
      <c r="N180" s="171">
        <f>'Projections+Sensitivity'!$B$72</f>
        <v>418000000</v>
      </c>
      <c r="O180" s="171">
        <f>'Projections+Sensitivity'!$B$73</f>
        <v>634000000</v>
      </c>
      <c r="P180" s="170">
        <f t="shared" si="4"/>
        <v>2525380049.0397954</v>
      </c>
      <c r="Q180" s="170">
        <f>P180/'Projections+Sensitivity'!$B$75</f>
        <v>18.706518881776262</v>
      </c>
    </row>
    <row r="181" spans="1:17">
      <c r="A181" s="222">
        <v>409692774.61211199</v>
      </c>
      <c r="B181" s="223">
        <v>539269711.13144398</v>
      </c>
      <c r="C181" s="223">
        <v>251905723.87445199</v>
      </c>
      <c r="D181" s="222">
        <v>103062045.106574</v>
      </c>
      <c r="E181" s="222">
        <v>-432189037.66987199</v>
      </c>
      <c r="F181" s="224">
        <f>E181*(1+'Projections+Sensitivity'!$B$64)/('Projections+Sensitivity'!$B$63-'Projections+Sensitivity'!$B$64)</f>
        <v>-3802440001.1418691</v>
      </c>
      <c r="G181" s="170">
        <f>A181/'Projections+Sensitivity'!B$67</f>
        <v>363300939.76095361</v>
      </c>
      <c r="H181" s="170">
        <f>B181/'Projections+Sensitivity'!C$67</f>
        <v>424055266.47224057</v>
      </c>
      <c r="I181" s="170">
        <f>C181/'Projections+Sensitivity'!D$67</f>
        <v>175655877.22141966</v>
      </c>
      <c r="J181" s="170">
        <f>D181/'Projections+Sensitivity'!E$67</f>
        <v>63728195.617318481</v>
      </c>
      <c r="K181" s="170">
        <f>E181/'Projections+Sensitivity'!F$67</f>
        <v>-236981710.32823995</v>
      </c>
      <c r="L181" s="170">
        <f>F181/'Projections+Sensitivity'!F$67</f>
        <v>-2084987485.4517424</v>
      </c>
      <c r="M181" s="170">
        <f t="shared" si="5"/>
        <v>-1295228916.70805</v>
      </c>
      <c r="N181" s="171">
        <f>'Projections+Sensitivity'!$B$72</f>
        <v>418000000</v>
      </c>
      <c r="O181" s="171">
        <f>'Projections+Sensitivity'!$B$73</f>
        <v>634000000</v>
      </c>
      <c r="P181" s="170">
        <f t="shared" si="4"/>
        <v>-1511228916.70805</v>
      </c>
      <c r="Q181" s="170">
        <f>P181/'Projections+Sensitivity'!$B$75</f>
        <v>-11.194288271911482</v>
      </c>
    </row>
    <row r="182" spans="1:17">
      <c r="A182" s="222">
        <v>741154327.41713405</v>
      </c>
      <c r="B182" s="223">
        <v>-52192368.2581762</v>
      </c>
      <c r="C182" s="223">
        <v>412647128.75973499</v>
      </c>
      <c r="D182" s="222">
        <v>475775048.08349699</v>
      </c>
      <c r="E182" s="222">
        <v>55659770.978113301</v>
      </c>
      <c r="F182" s="224">
        <f>E182*(1+'Projections+Sensitivity'!$B$64)/('Projections+Sensitivity'!$B$63-'Projections+Sensitivity'!$B$64)</f>
        <v>489699925.66826046</v>
      </c>
      <c r="G182" s="170">
        <f>A182/'Projections+Sensitivity'!B$67</f>
        <v>657229222.3446548</v>
      </c>
      <c r="H182" s="170">
        <f>B182/'Projections+Sensitivity'!C$67</f>
        <v>-41041519.990251333</v>
      </c>
      <c r="I182" s="170">
        <f>C182/'Projections+Sensitivity'!D$67</f>
        <v>287742145.23730636</v>
      </c>
      <c r="J182" s="170">
        <f>D182/'Projections+Sensitivity'!E$67</f>
        <v>294194485.49415761</v>
      </c>
      <c r="K182" s="170">
        <f>E182/'Projections+Sensitivity'!F$67</f>
        <v>30519857.222632475</v>
      </c>
      <c r="L182" s="170">
        <f>F182/'Projections+Sensitivity'!F$67</f>
        <v>268516588.38492143</v>
      </c>
      <c r="M182" s="170">
        <f t="shared" si="5"/>
        <v>1497160778.6934214</v>
      </c>
      <c r="N182" s="171">
        <f>'Projections+Sensitivity'!$B$72</f>
        <v>418000000</v>
      </c>
      <c r="O182" s="171">
        <f>'Projections+Sensitivity'!$B$73</f>
        <v>634000000</v>
      </c>
      <c r="P182" s="170">
        <f t="shared" si="4"/>
        <v>1281160778.6934214</v>
      </c>
      <c r="Q182" s="170">
        <f>P182/'Projections+Sensitivity'!$B$75</f>
        <v>9.4900798421734915</v>
      </c>
    </row>
    <row r="183" spans="1:17">
      <c r="A183" s="222">
        <v>589316492.22108197</v>
      </c>
      <c r="B183" s="223">
        <v>603437753.51746595</v>
      </c>
      <c r="C183" s="223">
        <v>634794838.90115595</v>
      </c>
      <c r="D183" s="222">
        <v>1128882712.5052099</v>
      </c>
      <c r="E183" s="222">
        <v>737406175.46646905</v>
      </c>
      <c r="F183" s="224">
        <f>E183*(1+'Projections+Sensitivity'!$B$64)/('Projections+Sensitivity'!$B$63-'Projections+Sensitivity'!$B$64)</f>
        <v>6487769226.6330376</v>
      </c>
      <c r="G183" s="170">
        <f>A183/'Projections+Sensitivity'!B$67</f>
        <v>522584845.78658283</v>
      </c>
      <c r="H183" s="170">
        <f>B183/'Projections+Sensitivity'!C$67</f>
        <v>474513869.5632903</v>
      </c>
      <c r="I183" s="170">
        <f>C183/'Projections+Sensitivity'!D$67</f>
        <v>442647521.33375835</v>
      </c>
      <c r="J183" s="170">
        <f>D183/'Projections+Sensitivity'!E$67</f>
        <v>698042215.80454731</v>
      </c>
      <c r="K183" s="170">
        <f>E183/'Projections+Sensitivity'!F$67</f>
        <v>404341067.07290977</v>
      </c>
      <c r="L183" s="170">
        <f>F183/'Projections+Sensitivity'!F$67</f>
        <v>3557430923.819098</v>
      </c>
      <c r="M183" s="170">
        <f t="shared" si="5"/>
        <v>6099560443.3801861</v>
      </c>
      <c r="N183" s="171">
        <f>'Projections+Sensitivity'!$B$72</f>
        <v>418000000</v>
      </c>
      <c r="O183" s="171">
        <f>'Projections+Sensitivity'!$B$73</f>
        <v>634000000</v>
      </c>
      <c r="P183" s="170">
        <f t="shared" si="4"/>
        <v>5883560443.3801861</v>
      </c>
      <c r="Q183" s="170">
        <f>P183/'Projections+Sensitivity'!$B$75</f>
        <v>43.581929210223599</v>
      </c>
    </row>
    <row r="184" spans="1:17">
      <c r="A184" s="222">
        <v>-364032427.35542101</v>
      </c>
      <c r="B184" s="223">
        <v>360159959.56977898</v>
      </c>
      <c r="C184" s="223">
        <v>-456469707.69415301</v>
      </c>
      <c r="D184" s="222">
        <v>817560502.44060397</v>
      </c>
      <c r="E184" s="222">
        <v>463107340.84230101</v>
      </c>
      <c r="F184" s="224">
        <f>E184*(1+'Projections+Sensitivity'!$B$64)/('Projections+Sensitivity'!$B$63-'Projections+Sensitivity'!$B$64)</f>
        <v>4074462154.6516438</v>
      </c>
      <c r="G184" s="170">
        <f>A184/'Projections+Sensitivity'!B$67</f>
        <v>-322810972.40950865</v>
      </c>
      <c r="H184" s="170">
        <f>B184/'Projections+Sensitivity'!C$67</f>
        <v>283212137.59169853</v>
      </c>
      <c r="I184" s="170">
        <f>C184/'Projections+Sensitivity'!D$67</f>
        <v>-318299980.23380917</v>
      </c>
      <c r="J184" s="170">
        <f>D184/'Projections+Sensitivity'!E$67</f>
        <v>505536791.69330394</v>
      </c>
      <c r="K184" s="170">
        <f>E184/'Projections+Sensitivity'!F$67</f>
        <v>253935107.40131903</v>
      </c>
      <c r="L184" s="170">
        <f>F184/'Projections+Sensitivity'!F$67</f>
        <v>2234145075.2265172</v>
      </c>
      <c r="M184" s="170">
        <f t="shared" si="5"/>
        <v>2635718159.2695208</v>
      </c>
      <c r="N184" s="171">
        <f>'Projections+Sensitivity'!$B$72</f>
        <v>418000000</v>
      </c>
      <c r="O184" s="171">
        <f>'Projections+Sensitivity'!$B$73</f>
        <v>634000000</v>
      </c>
      <c r="P184" s="170">
        <f t="shared" si="4"/>
        <v>2419718159.2695208</v>
      </c>
      <c r="Q184" s="170">
        <f>P184/'Projections+Sensitivity'!$B$75</f>
        <v>17.923838216811266</v>
      </c>
    </row>
    <row r="185" spans="1:17">
      <c r="A185" s="222">
        <v>596970710.01840305</v>
      </c>
      <c r="B185" s="223">
        <v>748144344.85742497</v>
      </c>
      <c r="C185" s="223">
        <v>1055889841.61731</v>
      </c>
      <c r="D185" s="222">
        <v>519057044.57377499</v>
      </c>
      <c r="E185" s="222">
        <v>538389000.27105403</v>
      </c>
      <c r="F185" s="224">
        <f>E185*(1+'Projections+Sensitivity'!$B$64)/('Projections+Sensitivity'!$B$63-'Projections+Sensitivity'!$B$64)</f>
        <v>4736797309.4430637</v>
      </c>
      <c r="G185" s="170">
        <f>A185/'Projections+Sensitivity'!B$67</f>
        <v>529372333.12153655</v>
      </c>
      <c r="H185" s="170">
        <f>B185/'Projections+Sensitivity'!C$67</f>
        <v>588304039.64758587</v>
      </c>
      <c r="I185" s="170">
        <f>C185/'Projections+Sensitivity'!D$67</f>
        <v>736280436.68794525</v>
      </c>
      <c r="J185" s="170">
        <f>D185/'Projections+Sensitivity'!E$67</f>
        <v>320957815.64337265</v>
      </c>
      <c r="K185" s="170">
        <f>E185/'Projections+Sensitivity'!F$67</f>
        <v>295214211.80424315</v>
      </c>
      <c r="L185" s="170">
        <f>F185/'Projections+Sensitivity'!F$67</f>
        <v>2597322537.1983438</v>
      </c>
      <c r="M185" s="170">
        <f t="shared" si="5"/>
        <v>5067451374.1030273</v>
      </c>
      <c r="N185" s="171">
        <f>'Projections+Sensitivity'!$B$72</f>
        <v>418000000</v>
      </c>
      <c r="O185" s="171">
        <f>'Projections+Sensitivity'!$B$73</f>
        <v>634000000</v>
      </c>
      <c r="P185" s="170">
        <f t="shared" si="4"/>
        <v>4851451374.1030273</v>
      </c>
      <c r="Q185" s="170">
        <f>P185/'Projections+Sensitivity'!$B$75</f>
        <v>35.936676845207607</v>
      </c>
    </row>
    <row r="186" spans="1:17">
      <c r="A186" s="222">
        <v>632354304.45300198</v>
      </c>
      <c r="B186" s="223">
        <v>597917462.50941706</v>
      </c>
      <c r="C186" s="223">
        <v>1430167069.2965901</v>
      </c>
      <c r="D186" s="222">
        <v>726641592.65274096</v>
      </c>
      <c r="E186" s="222">
        <v>183679932.42687199</v>
      </c>
      <c r="F186" s="224">
        <f>E186*(1+'Projections+Sensitivity'!$B$64)/('Projections+Sensitivity'!$B$63-'Projections+Sensitivity'!$B$64)</f>
        <v>1616033405.7349956</v>
      </c>
      <c r="G186" s="170">
        <f>A186/'Projections+Sensitivity'!B$67</f>
        <v>560749242.61763632</v>
      </c>
      <c r="H186" s="170">
        <f>B186/'Projections+Sensitivity'!C$67</f>
        <v>470172983.31267738</v>
      </c>
      <c r="I186" s="170">
        <f>C186/'Projections+Sensitivity'!D$67</f>
        <v>997266942.83328116</v>
      </c>
      <c r="J186" s="170">
        <f>D186/'Projections+Sensitivity'!E$67</f>
        <v>449317277.88215524</v>
      </c>
      <c r="K186" s="170">
        <f>E186/'Projections+Sensitivity'!F$67</f>
        <v>100717002.85175943</v>
      </c>
      <c r="L186" s="170">
        <f>F186/'Projections+Sensitivity'!F$67</f>
        <v>886117710.21175706</v>
      </c>
      <c r="M186" s="170">
        <f t="shared" si="5"/>
        <v>3464341159.7092667</v>
      </c>
      <c r="N186" s="171">
        <f>'Projections+Sensitivity'!$B$72</f>
        <v>418000000</v>
      </c>
      <c r="O186" s="171">
        <f>'Projections+Sensitivity'!$B$73</f>
        <v>634000000</v>
      </c>
      <c r="P186" s="170">
        <f t="shared" si="4"/>
        <v>3248341159.7092667</v>
      </c>
      <c r="Q186" s="170">
        <f>P186/'Projections+Sensitivity'!$B$75</f>
        <v>24.06178636821679</v>
      </c>
    </row>
    <row r="187" spans="1:17">
      <c r="A187" s="222">
        <v>38816988.147035703</v>
      </c>
      <c r="B187" s="223">
        <v>195373305.133991</v>
      </c>
      <c r="C187" s="223">
        <v>192318518.39239901</v>
      </c>
      <c r="D187" s="222">
        <v>336255408.88420302</v>
      </c>
      <c r="E187" s="222">
        <v>-96218391.759481907</v>
      </c>
      <c r="F187" s="224">
        <f>E187*(1+'Projections+Sensitivity'!$B$64)/('Projections+Sensitivity'!$B$63-'Projections+Sensitivity'!$B$64)</f>
        <v>-846538504.64217293</v>
      </c>
      <c r="G187" s="170">
        <f>A187/'Projections+Sensitivity'!B$67</f>
        <v>34421520.57931596</v>
      </c>
      <c r="H187" s="170">
        <f>B187/'Projections+Sensitivity'!C$67</f>
        <v>153631990.18971589</v>
      </c>
      <c r="I187" s="170">
        <f>C187/'Projections+Sensitivity'!D$67</f>
        <v>134105241.9713068</v>
      </c>
      <c r="J187" s="170">
        <f>D187/'Projections+Sensitivity'!E$67</f>
        <v>207922814.38423559</v>
      </c>
      <c r="K187" s="170">
        <f>E187/'Projections+Sensitivity'!F$67</f>
        <v>-52759318.3925502</v>
      </c>
      <c r="L187" s="170">
        <f>F187/'Projections+Sensitivity'!F$67</f>
        <v>-464181469.68839163</v>
      </c>
      <c r="M187" s="170">
        <f t="shared" si="5"/>
        <v>13140779.043632448</v>
      </c>
      <c r="N187" s="171">
        <f>'Projections+Sensitivity'!$B$72</f>
        <v>418000000</v>
      </c>
      <c r="O187" s="171">
        <f>'Projections+Sensitivity'!$B$73</f>
        <v>634000000</v>
      </c>
      <c r="P187" s="170">
        <f t="shared" si="4"/>
        <v>-202859220.95636755</v>
      </c>
      <c r="Q187" s="170">
        <f>P187/'Projections+Sensitivity'!$B$75</f>
        <v>-1.5026608959730929</v>
      </c>
    </row>
    <row r="188" spans="1:17">
      <c r="A188" s="222">
        <v>271988253.207084</v>
      </c>
      <c r="B188" s="223">
        <v>106312410.445136</v>
      </c>
      <c r="C188" s="223">
        <v>695609122.93377197</v>
      </c>
      <c r="D188" s="222">
        <v>-16895763.2347726</v>
      </c>
      <c r="E188" s="222">
        <v>689441741.23495996</v>
      </c>
      <c r="F188" s="224">
        <f>E188*(1+'Projections+Sensitivity'!$B$64)/('Projections+Sensitivity'!$B$63-'Projections+Sensitivity'!$B$64)</f>
        <v>6065773600.9750328</v>
      </c>
      <c r="G188" s="170">
        <f>A188/'Projections+Sensitivity'!B$67</f>
        <v>241189481.77113527</v>
      </c>
      <c r="H188" s="170">
        <f>B188/'Projections+Sensitivity'!C$67</f>
        <v>83598868.265808806</v>
      </c>
      <c r="I188" s="170">
        <f>C188/'Projections+Sensitivity'!D$67</f>
        <v>485053808.27730459</v>
      </c>
      <c r="J188" s="170">
        <f>D188/'Projections+Sensitivity'!E$67</f>
        <v>-10447459.134117303</v>
      </c>
      <c r="K188" s="170">
        <f>E188/'Projections+Sensitivity'!F$67</f>
        <v>378040784.8621614</v>
      </c>
      <c r="L188" s="170">
        <f>F188/'Projections+Sensitivity'!F$67</f>
        <v>3326038555.1957674</v>
      </c>
      <c r="M188" s="170">
        <f t="shared" si="5"/>
        <v>4503474039.23806</v>
      </c>
      <c r="N188" s="171">
        <f>'Projections+Sensitivity'!$B$72</f>
        <v>418000000</v>
      </c>
      <c r="O188" s="171">
        <f>'Projections+Sensitivity'!$B$73</f>
        <v>634000000</v>
      </c>
      <c r="P188" s="170">
        <f t="shared" si="4"/>
        <v>4287474039.23806</v>
      </c>
      <c r="Q188" s="170">
        <f>P188/'Projections+Sensitivity'!$B$75</f>
        <v>31.759066957318964</v>
      </c>
    </row>
    <row r="189" spans="1:17">
      <c r="A189" s="222">
        <v>747903493.76529706</v>
      </c>
      <c r="B189" s="223">
        <v>-187441926.538486</v>
      </c>
      <c r="C189" s="223">
        <v>91565434.065544799</v>
      </c>
      <c r="D189" s="222">
        <v>1161430468.91608</v>
      </c>
      <c r="E189" s="222">
        <v>419922732.95428002</v>
      </c>
      <c r="F189" s="224">
        <f>E189*(1+'Projections+Sensitivity'!$B$64)/('Projections+Sensitivity'!$B$63-'Projections+Sensitivity'!$B$64)</f>
        <v>3694519892.9220271</v>
      </c>
      <c r="G189" s="170">
        <f>A189/'Projections+Sensitivity'!B$67</f>
        <v>663214142.33552384</v>
      </c>
      <c r="H189" s="170">
        <f>B189/'Projections+Sensitivity'!C$67</f>
        <v>-147395142.84898084</v>
      </c>
      <c r="I189" s="170">
        <f>C189/'Projections+Sensitivity'!D$67</f>
        <v>63849309.958353661</v>
      </c>
      <c r="J189" s="170">
        <f>D189/'Projections+Sensitivity'!E$67</f>
        <v>718168051.5116874</v>
      </c>
      <c r="K189" s="170">
        <f>E189/'Projections+Sensitivity'!F$67</f>
        <v>230255741.78775889</v>
      </c>
      <c r="L189" s="170">
        <f>F189/'Projections+Sensitivity'!F$67</f>
        <v>2025811778.5373933</v>
      </c>
      <c r="M189" s="170">
        <f t="shared" si="5"/>
        <v>3553903881.2817364</v>
      </c>
      <c r="N189" s="171">
        <f>'Projections+Sensitivity'!$B$72</f>
        <v>418000000</v>
      </c>
      <c r="O189" s="171">
        <f>'Projections+Sensitivity'!$B$73</f>
        <v>634000000</v>
      </c>
      <c r="P189" s="170">
        <f t="shared" si="4"/>
        <v>3337903881.2817364</v>
      </c>
      <c r="Q189" s="170">
        <f>P189/'Projections+Sensitivity'!$B$75</f>
        <v>24.725213935420271</v>
      </c>
    </row>
    <row r="190" spans="1:17">
      <c r="A190" s="222">
        <v>158685577.407015</v>
      </c>
      <c r="B190" s="223">
        <v>451362187.62542301</v>
      </c>
      <c r="C190" s="223">
        <v>745662516.39239001</v>
      </c>
      <c r="D190" s="222">
        <v>522881942.35276502</v>
      </c>
      <c r="E190" s="222">
        <v>1344578882.93665</v>
      </c>
      <c r="F190" s="224">
        <f>E190*(1+'Projections+Sensitivity'!$B$64)/('Projections+Sensitivity'!$B$63-'Projections+Sensitivity'!$B$64)</f>
        <v>11829732093.006706</v>
      </c>
      <c r="G190" s="170">
        <f>A190/'Projections+Sensitivity'!B$67</f>
        <v>140716710.10810581</v>
      </c>
      <c r="H190" s="170">
        <f>B190/'Projections+Sensitivity'!C$67</f>
        <v>354929099.10962701</v>
      </c>
      <c r="I190" s="170">
        <f>C190/'Projections+Sensitivity'!D$67</f>
        <v>519956440.10580713</v>
      </c>
      <c r="J190" s="170">
        <f>D190/'Projections+Sensitivity'!E$67</f>
        <v>323322933.02119744</v>
      </c>
      <c r="K190" s="170">
        <f>E190/'Projections+Sensitivity'!F$67</f>
        <v>737271368.72211826</v>
      </c>
      <c r="L190" s="170">
        <f>F190/'Projections+Sensitivity'!F$67</f>
        <v>6486583184.1551743</v>
      </c>
      <c r="M190" s="170">
        <f t="shared" si="5"/>
        <v>8562779735.2220306</v>
      </c>
      <c r="N190" s="171">
        <f>'Projections+Sensitivity'!$B$72</f>
        <v>418000000</v>
      </c>
      <c r="O190" s="171">
        <f>'Projections+Sensitivity'!$B$73</f>
        <v>634000000</v>
      </c>
      <c r="P190" s="170">
        <f t="shared" si="4"/>
        <v>8346779735.2220306</v>
      </c>
      <c r="Q190" s="170">
        <f>P190/'Projections+Sensitivity'!$B$75</f>
        <v>61.827998038681706</v>
      </c>
    </row>
    <row r="191" spans="1:17">
      <c r="A191" s="222">
        <v>323099881.59586501</v>
      </c>
      <c r="B191" s="223">
        <v>39252445.249841496</v>
      </c>
      <c r="C191" s="223">
        <v>828367575.22026002</v>
      </c>
      <c r="D191" s="222">
        <v>337939743.935224</v>
      </c>
      <c r="E191" s="222">
        <v>701749634.39479899</v>
      </c>
      <c r="F191" s="224">
        <f>E191*(1+'Projections+Sensitivity'!$B$64)/('Projections+Sensitivity'!$B$63-'Projections+Sensitivity'!$B$64)</f>
        <v>6174059608.2580318</v>
      </c>
      <c r="G191" s="170">
        <f>A191/'Projections+Sensitivity'!B$67</f>
        <v>286513450.79630882</v>
      </c>
      <c r="H191" s="170">
        <f>B191/'Projections+Sensitivity'!C$67</f>
        <v>30866198.836172711</v>
      </c>
      <c r="I191" s="170">
        <f>C191/'Projections+Sensitivity'!D$67</f>
        <v>577627339.5026747</v>
      </c>
      <c r="J191" s="170">
        <f>D191/'Projections+Sensitivity'!E$67</f>
        <v>208964319.36801088</v>
      </c>
      <c r="K191" s="170">
        <f>E191/'Projections+Sensitivity'!F$67</f>
        <v>384789557.54571068</v>
      </c>
      <c r="L191" s="170">
        <f>F191/'Projections+Sensitivity'!F$67</f>
        <v>3385414895.1161313</v>
      </c>
      <c r="M191" s="170">
        <f t="shared" si="5"/>
        <v>4874175761.1650085</v>
      </c>
      <c r="N191" s="171">
        <f>'Projections+Sensitivity'!$B$72</f>
        <v>418000000</v>
      </c>
      <c r="O191" s="171">
        <f>'Projections+Sensitivity'!$B$73</f>
        <v>634000000</v>
      </c>
      <c r="P191" s="170">
        <f t="shared" si="4"/>
        <v>4658175761.1650085</v>
      </c>
      <c r="Q191" s="170">
        <f>P191/'Projections+Sensitivity'!$B$75</f>
        <v>34.50500563825932</v>
      </c>
    </row>
    <row r="192" spans="1:17">
      <c r="A192" s="222">
        <v>-127835237.88394099</v>
      </c>
      <c r="B192" s="223">
        <v>771692582.52688301</v>
      </c>
      <c r="C192" s="223">
        <v>663279191.90142906</v>
      </c>
      <c r="D192" s="222">
        <v>1130021108.04264</v>
      </c>
      <c r="E192" s="222">
        <v>1183470673.48912</v>
      </c>
      <c r="F192" s="224">
        <f>E192*(1+'Projections+Sensitivity'!$B$64)/('Projections+Sensitivity'!$B$63-'Projections+Sensitivity'!$B$64)</f>
        <v>10412286839.377741</v>
      </c>
      <c r="G192" s="170">
        <f>A192/'Projections+Sensitivity'!B$67</f>
        <v>-113359729.37714535</v>
      </c>
      <c r="H192" s="170">
        <f>B192/'Projections+Sensitivity'!C$67</f>
        <v>606821219.44417143</v>
      </c>
      <c r="I192" s="170">
        <f>C192/'Projections+Sensitivity'!D$67</f>
        <v>462509888.63685793</v>
      </c>
      <c r="J192" s="170">
        <f>D192/'Projections+Sensitivity'!E$67</f>
        <v>698746140.2553401</v>
      </c>
      <c r="K192" s="170">
        <f>E192/'Projections+Sensitivity'!F$67</f>
        <v>648931092.37304628</v>
      </c>
      <c r="L192" s="170">
        <f>F192/'Projections+Sensitivity'!F$67</f>
        <v>5709357083.482482</v>
      </c>
      <c r="M192" s="170">
        <f t="shared" si="5"/>
        <v>8013005694.8147526</v>
      </c>
      <c r="N192" s="171">
        <f>'Projections+Sensitivity'!$B$72</f>
        <v>418000000</v>
      </c>
      <c r="O192" s="171">
        <f>'Projections+Sensitivity'!$B$73</f>
        <v>634000000</v>
      </c>
      <c r="P192" s="170">
        <f t="shared" si="4"/>
        <v>7797005694.8147526</v>
      </c>
      <c r="Q192" s="170">
        <f>P192/'Projections+Sensitivity'!$B$75</f>
        <v>57.75559773936854</v>
      </c>
    </row>
    <row r="193" spans="1:17">
      <c r="A193" s="222">
        <v>580279456.17518497</v>
      </c>
      <c r="B193" s="223">
        <v>-29259339.416624598</v>
      </c>
      <c r="C193" s="223">
        <v>660628706.129372</v>
      </c>
      <c r="D193" s="222">
        <v>-129389815.170839</v>
      </c>
      <c r="E193" s="222">
        <v>1059122357.54167</v>
      </c>
      <c r="F193" s="224">
        <f>E193*(1+'Projections+Sensitivity'!$B$64)/('Projections+Sensitivity'!$B$63-'Projections+Sensitivity'!$B$64)</f>
        <v>9318258603.0706902</v>
      </c>
      <c r="G193" s="170">
        <f>A193/'Projections+Sensitivity'!B$67</f>
        <v>514571124.55062395</v>
      </c>
      <c r="H193" s="170">
        <f>B193/'Projections+Sensitivity'!C$67</f>
        <v>-23008110.259124488</v>
      </c>
      <c r="I193" s="170">
        <f>C193/'Projections+Sensitivity'!D$67</f>
        <v>460661683.69656205</v>
      </c>
      <c r="J193" s="170">
        <f>D193/'Projections+Sensitivity'!E$67</f>
        <v>-80007916.042895779</v>
      </c>
      <c r="K193" s="170">
        <f>E193/'Projections+Sensitivity'!F$67</f>
        <v>580747325.49978173</v>
      </c>
      <c r="L193" s="170">
        <f>F193/'Projections+Sensitivity'!F$67</f>
        <v>5109469858.2413073</v>
      </c>
      <c r="M193" s="170">
        <f t="shared" si="5"/>
        <v>6562433965.6862545</v>
      </c>
      <c r="N193" s="171">
        <f>'Projections+Sensitivity'!$B$72</f>
        <v>418000000</v>
      </c>
      <c r="O193" s="171">
        <f>'Projections+Sensitivity'!$B$73</f>
        <v>634000000</v>
      </c>
      <c r="P193" s="170">
        <f t="shared" si="4"/>
        <v>6346433965.6862545</v>
      </c>
      <c r="Q193" s="170">
        <f>P193/'Projections+Sensitivity'!$B$75</f>
        <v>47.01062196804633</v>
      </c>
    </row>
    <row r="194" spans="1:17">
      <c r="A194" s="222">
        <v>-54773614.297556497</v>
      </c>
      <c r="B194" s="223">
        <v>-54298518.595141403</v>
      </c>
      <c r="C194" s="223">
        <v>552565449.46814001</v>
      </c>
      <c r="D194" s="222">
        <v>702164508.92584503</v>
      </c>
      <c r="E194" s="222">
        <v>309465794.692307</v>
      </c>
      <c r="F194" s="224">
        <f>E194*(1+'Projections+Sensitivity'!$B$64)/('Projections+Sensitivity'!$B$63-'Projections+Sensitivity'!$B$64)</f>
        <v>2722709310.4152908</v>
      </c>
      <c r="G194" s="170">
        <f>A194/'Projections+Sensitivity'!B$67</f>
        <v>-48571287.514763959</v>
      </c>
      <c r="H194" s="170">
        <f>B194/'Projections+Sensitivity'!C$67</f>
        <v>-42697693.374249689</v>
      </c>
      <c r="I194" s="170">
        <f>C194/'Projections+Sensitivity'!D$67</f>
        <v>385308310.01263338</v>
      </c>
      <c r="J194" s="170">
        <f>D194/'Projections+Sensitivity'!E$67</f>
        <v>434181925.40320849</v>
      </c>
      <c r="K194" s="170">
        <f>E194/'Projections+Sensitivity'!F$67</f>
        <v>169689017.81884149</v>
      </c>
      <c r="L194" s="170">
        <f>F194/'Projections+Sensitivity'!F$67</f>
        <v>1492940016.6824677</v>
      </c>
      <c r="M194" s="170">
        <f t="shared" si="5"/>
        <v>2390850289.0281372</v>
      </c>
      <c r="N194" s="171">
        <f>'Projections+Sensitivity'!$B$72</f>
        <v>418000000</v>
      </c>
      <c r="O194" s="171">
        <f>'Projections+Sensitivity'!$B$73</f>
        <v>634000000</v>
      </c>
      <c r="P194" s="170">
        <f t="shared" ref="P194:P257" si="6">M194+N194-O194</f>
        <v>2174850289.0281372</v>
      </c>
      <c r="Q194" s="170">
        <f>P194/'Projections+Sensitivity'!$B$75</f>
        <v>16.110002140949163</v>
      </c>
    </row>
    <row r="195" spans="1:17">
      <c r="A195" s="222">
        <v>-5092958.1784044802</v>
      </c>
      <c r="B195" s="223">
        <v>881322441.68220198</v>
      </c>
      <c r="C195" s="223">
        <v>1076288145.8462801</v>
      </c>
      <c r="D195" s="222">
        <v>433289320.79108298</v>
      </c>
      <c r="E195" s="222">
        <v>200519254.35737899</v>
      </c>
      <c r="F195" s="224">
        <f>E195*(1+'Projections+Sensitivity'!$B$64)/('Projections+Sensitivity'!$B$63-'Projections+Sensitivity'!$B$64)</f>
        <v>1764187351.6237738</v>
      </c>
      <c r="G195" s="170">
        <f>A195/'Projections+Sensitivity'!B$67</f>
        <v>-4516253.6589262104</v>
      </c>
      <c r="H195" s="170">
        <f>B195/'Projections+Sensitivity'!C$67</f>
        <v>693028766.75826764</v>
      </c>
      <c r="I195" s="170">
        <f>C195/'Projections+Sensitivity'!D$67</f>
        <v>750504337.47137845</v>
      </c>
      <c r="J195" s="170">
        <f>D195/'Projections+Sensitivity'!E$67</f>
        <v>267923526.70389488</v>
      </c>
      <c r="K195" s="170">
        <f>E195/'Projections+Sensitivity'!F$67</f>
        <v>109950488.58146371</v>
      </c>
      <c r="L195" s="170">
        <f>F195/'Projections+Sensitivity'!F$67</f>
        <v>967354790.35125566</v>
      </c>
      <c r="M195" s="170">
        <f t="shared" ref="M195:M258" si="7">SUM(G195:L195)</f>
        <v>2784245656.207334</v>
      </c>
      <c r="N195" s="171">
        <f>'Projections+Sensitivity'!$B$72</f>
        <v>418000000</v>
      </c>
      <c r="O195" s="171">
        <f>'Projections+Sensitivity'!$B$73</f>
        <v>634000000</v>
      </c>
      <c r="P195" s="170">
        <f t="shared" si="6"/>
        <v>2568245656.207334</v>
      </c>
      <c r="Q195" s="170">
        <f>P195/'Projections+Sensitivity'!$B$75</f>
        <v>19.024041897832102</v>
      </c>
    </row>
    <row r="196" spans="1:17">
      <c r="A196" s="222">
        <v>673020279.46212101</v>
      </c>
      <c r="B196" s="223">
        <v>197425296.645641</v>
      </c>
      <c r="C196" s="223">
        <v>615943738.41989803</v>
      </c>
      <c r="D196" s="222">
        <v>1355689140.03035</v>
      </c>
      <c r="E196" s="222">
        <v>-98928858.207286596</v>
      </c>
      <c r="F196" s="224">
        <f>E196*(1+'Projections+Sensitivity'!$B$64)/('Projections+Sensitivity'!$B$63-'Projections+Sensitivity'!$B$64)</f>
        <v>-870385444.62577808</v>
      </c>
      <c r="G196" s="170">
        <f>A196/'Projections+Sensitivity'!B$67</f>
        <v>596810378.79729211</v>
      </c>
      <c r="H196" s="170">
        <f>B196/'Projections+Sensitivity'!C$67</f>
        <v>155245575.72828773</v>
      </c>
      <c r="I196" s="170">
        <f>C196/'Projections+Sensitivity'!D$67</f>
        <v>429502498.10564458</v>
      </c>
      <c r="J196" s="170">
        <f>D196/'Projections+Sensitivity'!E$67</f>
        <v>838287486.17193425</v>
      </c>
      <c r="K196" s="170">
        <f>E196/'Projections+Sensitivity'!F$67</f>
        <v>-54245545.294674248</v>
      </c>
      <c r="L196" s="170">
        <f>F196/'Projections+Sensitivity'!F$67</f>
        <v>-477257434.44186687</v>
      </c>
      <c r="M196" s="170">
        <f t="shared" si="7"/>
        <v>1488342959.0666177</v>
      </c>
      <c r="N196" s="171">
        <f>'Projections+Sensitivity'!$B$72</f>
        <v>418000000</v>
      </c>
      <c r="O196" s="171">
        <f>'Projections+Sensitivity'!$B$73</f>
        <v>634000000</v>
      </c>
      <c r="P196" s="170">
        <f t="shared" si="6"/>
        <v>1272342959.0666177</v>
      </c>
      <c r="Q196" s="170">
        <f>P196/'Projections+Sensitivity'!$B$75</f>
        <v>9.4247626597527248</v>
      </c>
    </row>
    <row r="197" spans="1:17">
      <c r="A197" s="222">
        <v>468939391.90616</v>
      </c>
      <c r="B197" s="223">
        <v>624924237.38134396</v>
      </c>
      <c r="C197" s="223">
        <v>-72250952.057844996</v>
      </c>
      <c r="D197" s="222">
        <v>378192803.53572398</v>
      </c>
      <c r="E197" s="222">
        <v>468194657.96748501</v>
      </c>
      <c r="F197" s="224">
        <f>E197*(1+'Projections+Sensitivity'!$B$64)/('Projections+Sensitivity'!$B$63-'Projections+Sensitivity'!$B$64)</f>
        <v>4119220851.5394392</v>
      </c>
      <c r="G197" s="170">
        <f>A197/'Projections+Sensitivity'!B$67</f>
        <v>415838726.79164743</v>
      </c>
      <c r="H197" s="170">
        <f>B197/'Projections+Sensitivity'!C$67</f>
        <v>491409787.23189348</v>
      </c>
      <c r="I197" s="170">
        <f>C197/'Projections+Sensitivity'!D$67</f>
        <v>-50381167.083479032</v>
      </c>
      <c r="J197" s="170">
        <f>D197/'Projections+Sensitivity'!E$67</f>
        <v>233854712.85635641</v>
      </c>
      <c r="K197" s="170">
        <f>E197/'Projections+Sensitivity'!F$67</f>
        <v>256724630.05975616</v>
      </c>
      <c r="L197" s="170">
        <f>F197/'Projections+Sensitivity'!F$67</f>
        <v>2258687559.2231503</v>
      </c>
      <c r="M197" s="170">
        <f t="shared" si="7"/>
        <v>3606134249.0793247</v>
      </c>
      <c r="N197" s="171">
        <f>'Projections+Sensitivity'!$B$72</f>
        <v>418000000</v>
      </c>
      <c r="O197" s="171">
        <f>'Projections+Sensitivity'!$B$73</f>
        <v>634000000</v>
      </c>
      <c r="P197" s="170">
        <f t="shared" si="6"/>
        <v>3390134249.0793247</v>
      </c>
      <c r="Q197" s="170">
        <f>P197/'Projections+Sensitivity'!$B$75</f>
        <v>25.112105548735737</v>
      </c>
    </row>
    <row r="198" spans="1:17">
      <c r="A198" s="222">
        <v>160539465.80430201</v>
      </c>
      <c r="B198" s="223">
        <v>-412290448.92719102</v>
      </c>
      <c r="C198" s="223">
        <v>458168337.02301002</v>
      </c>
      <c r="D198" s="222">
        <v>633879807.04752696</v>
      </c>
      <c r="E198" s="222">
        <v>519019092.46128398</v>
      </c>
      <c r="F198" s="224">
        <f>E198*(1+'Projections+Sensitivity'!$B$64)/('Projections+Sensitivity'!$B$63-'Projections+Sensitivity'!$B$64)</f>
        <v>4566379029.8138618</v>
      </c>
      <c r="G198" s="170">
        <f>A198/'Projections+Sensitivity'!B$67</f>
        <v>142360672.21503818</v>
      </c>
      <c r="H198" s="170">
        <f>B198/'Projections+Sensitivity'!C$67</f>
        <v>-324204999.04761922</v>
      </c>
      <c r="I198" s="170">
        <f>C198/'Projections+Sensitivity'!D$67</f>
        <v>319484448.05869716</v>
      </c>
      <c r="J198" s="170">
        <f>D198/'Projections+Sensitivity'!E$67</f>
        <v>391958225.74275851</v>
      </c>
      <c r="K198" s="170">
        <f>E198/'Projections+Sensitivity'!F$67</f>
        <v>284593132.87450421</v>
      </c>
      <c r="L198" s="170">
        <f>F198/'Projections+Sensitivity'!F$67</f>
        <v>2503877280.9385738</v>
      </c>
      <c r="M198" s="170">
        <f t="shared" si="7"/>
        <v>3318068760.7819529</v>
      </c>
      <c r="N198" s="171">
        <f>'Projections+Sensitivity'!$B$72</f>
        <v>418000000</v>
      </c>
      <c r="O198" s="171">
        <f>'Projections+Sensitivity'!$B$73</f>
        <v>634000000</v>
      </c>
      <c r="P198" s="170">
        <f t="shared" si="6"/>
        <v>3102068760.7819529</v>
      </c>
      <c r="Q198" s="170">
        <f>P198/'Projections+Sensitivity'!$B$75</f>
        <v>22.978287116903356</v>
      </c>
    </row>
    <row r="199" spans="1:17">
      <c r="A199" s="222">
        <v>516790815.76858199</v>
      </c>
      <c r="B199" s="223">
        <v>346356304.78499699</v>
      </c>
      <c r="C199" s="223">
        <v>747767468.040555</v>
      </c>
      <c r="D199" s="222">
        <v>335468447.90941697</v>
      </c>
      <c r="E199" s="222">
        <v>846404529.35248005</v>
      </c>
      <c r="F199" s="224">
        <f>E199*(1+'Projections+Sensitivity'!$B$64)/('Projections+Sensitivity'!$B$63-'Projections+Sensitivity'!$B$64)</f>
        <v>7446747045.9440651</v>
      </c>
      <c r="G199" s="170">
        <f>A199/'Projections+Sensitivity'!B$67</f>
        <v>458271662.72657299</v>
      </c>
      <c r="H199" s="170">
        <f>B199/'Projections+Sensitivity'!C$67</f>
        <v>272357620.10772878</v>
      </c>
      <c r="I199" s="170">
        <f>C199/'Projections+Sensitivity'!D$67</f>
        <v>521424239.73568523</v>
      </c>
      <c r="J199" s="170">
        <f>D199/'Projections+Sensitivity'!E$67</f>
        <v>207436198.74515623</v>
      </c>
      <c r="K199" s="170">
        <f>E199/'Projections+Sensitivity'!F$67</f>
        <v>464108007.17424661</v>
      </c>
      <c r="L199" s="170">
        <f>F199/'Projections+Sensitivity'!F$67</f>
        <v>4083266111.6166334</v>
      </c>
      <c r="M199" s="170">
        <f t="shared" si="7"/>
        <v>6006863840.1060228</v>
      </c>
      <c r="N199" s="171">
        <f>'Projections+Sensitivity'!$B$72</f>
        <v>418000000</v>
      </c>
      <c r="O199" s="171">
        <f>'Projections+Sensitivity'!$B$73</f>
        <v>634000000</v>
      </c>
      <c r="P199" s="170">
        <f t="shared" si="6"/>
        <v>5790863840.1060228</v>
      </c>
      <c r="Q199" s="170">
        <f>P199/'Projections+Sensitivity'!$B$75</f>
        <v>42.895287704489057</v>
      </c>
    </row>
    <row r="200" spans="1:17">
      <c r="A200" s="222">
        <v>340225377.42155802</v>
      </c>
      <c r="B200" s="223">
        <v>167141633.87998</v>
      </c>
      <c r="C200" s="223">
        <v>-259559780.17174101</v>
      </c>
      <c r="D200" s="222">
        <v>539475096.04231501</v>
      </c>
      <c r="E200" s="222">
        <v>958364646.902529</v>
      </c>
      <c r="F200" s="224">
        <f>E200*(1+'Projections+Sensitivity'!$B$64)/('Projections+Sensitivity'!$B$63-'Projections+Sensitivity'!$B$64)</f>
        <v>8431782741.8981113</v>
      </c>
      <c r="G200" s="170">
        <f>A200/'Projections+Sensitivity'!B$67</f>
        <v>301699729.66890335</v>
      </c>
      <c r="H200" s="170">
        <f>B200/'Projections+Sensitivity'!C$67</f>
        <v>131431987.79859647</v>
      </c>
      <c r="I200" s="170">
        <f>C200/'Projections+Sensitivity'!D$67</f>
        <v>-180993111.93178502</v>
      </c>
      <c r="J200" s="170">
        <f>D200/'Projections+Sensitivity'!E$67</f>
        <v>333583274.18891233</v>
      </c>
      <c r="K200" s="170">
        <f>E200/'Projections+Sensitivity'!F$67</f>
        <v>525498967.68682736</v>
      </c>
      <c r="L200" s="170">
        <f>F200/'Projections+Sensitivity'!F$67</f>
        <v>4623389584.4842348</v>
      </c>
      <c r="M200" s="170">
        <f t="shared" si="7"/>
        <v>5734610431.895689</v>
      </c>
      <c r="N200" s="171">
        <f>'Projections+Sensitivity'!$B$72</f>
        <v>418000000</v>
      </c>
      <c r="O200" s="171">
        <f>'Projections+Sensitivity'!$B$73</f>
        <v>634000000</v>
      </c>
      <c r="P200" s="170">
        <f t="shared" si="6"/>
        <v>5518610431.895689</v>
      </c>
      <c r="Q200" s="170">
        <f>P200/'Projections+Sensitivity'!$B$75</f>
        <v>40.878595791819919</v>
      </c>
    </row>
    <row r="201" spans="1:17">
      <c r="A201" s="222">
        <v>23307248.384434301</v>
      </c>
      <c r="B201" s="223">
        <v>-325136128.62572497</v>
      </c>
      <c r="C201" s="223">
        <v>322583186.30825502</v>
      </c>
      <c r="D201" s="222">
        <v>575533713.65878201</v>
      </c>
      <c r="E201" s="222">
        <v>1001670539.2031699</v>
      </c>
      <c r="F201" s="224">
        <f>E201*(1+'Projections+Sensitivity'!$B$64)/('Projections+Sensitivity'!$B$63-'Projections+Sensitivity'!$B$64)</f>
        <v>8812792075.3529797</v>
      </c>
      <c r="G201" s="170">
        <f>A201/'Projections+Sensitivity'!B$67</f>
        <v>20668036.553302247</v>
      </c>
      <c r="H201" s="170">
        <f>B201/'Projections+Sensitivity'!C$67</f>
        <v>-255671113.76394004</v>
      </c>
      <c r="I201" s="170">
        <f>C201/'Projections+Sensitivity'!D$67</f>
        <v>224939837.39765254</v>
      </c>
      <c r="J201" s="170">
        <f>D201/'Projections+Sensitivity'!E$67</f>
        <v>355880043.42899525</v>
      </c>
      <c r="K201" s="170">
        <f>E201/'Projections+Sensitivity'!F$67</f>
        <v>549244837.04072714</v>
      </c>
      <c r="L201" s="170">
        <f>F201/'Projections+Sensitivity'!F$67</f>
        <v>4832307987.3663721</v>
      </c>
      <c r="M201" s="170">
        <f t="shared" si="7"/>
        <v>5727369628.0231094</v>
      </c>
      <c r="N201" s="171">
        <f>'Projections+Sensitivity'!$B$72</f>
        <v>418000000</v>
      </c>
      <c r="O201" s="171">
        <f>'Projections+Sensitivity'!$B$73</f>
        <v>634000000</v>
      </c>
      <c r="P201" s="170">
        <f t="shared" si="6"/>
        <v>5511369628.0231094</v>
      </c>
      <c r="Q201" s="170">
        <f>P201/'Projections+Sensitivity'!$B$75</f>
        <v>40.824960207578592</v>
      </c>
    </row>
    <row r="202" spans="1:17">
      <c r="A202" s="222">
        <v>745406377.35023499</v>
      </c>
      <c r="B202" s="223">
        <v>236613913.16597301</v>
      </c>
      <c r="C202" s="223">
        <v>818326361.12184095</v>
      </c>
      <c r="D202" s="222">
        <v>1022188330.66949</v>
      </c>
      <c r="E202" s="222">
        <v>-33417737.058724601</v>
      </c>
      <c r="F202" s="224">
        <f>E202*(1+'Projections+Sensitivity'!$B$64)/('Projections+Sensitivity'!$B$63-'Projections+Sensitivity'!$B$64)</f>
        <v>-294012409.07178491</v>
      </c>
      <c r="G202" s="170">
        <f>A202/'Projections+Sensitivity'!B$67</f>
        <v>660999788.56483924</v>
      </c>
      <c r="H202" s="170">
        <f>B202/'Projections+Sensitivity'!C$67</f>
        <v>186061582.78038278</v>
      </c>
      <c r="I202" s="170">
        <f>C202/'Projections+Sensitivity'!D$67</f>
        <v>570625520.5535152</v>
      </c>
      <c r="J202" s="170">
        <f>D202/'Projections+Sensitivity'!E$67</f>
        <v>632067972.52357531</v>
      </c>
      <c r="K202" s="170">
        <f>E202/'Projections+Sensitivity'!F$67</f>
        <v>-18323908.73718828</v>
      </c>
      <c r="L202" s="170">
        <f>F202/'Projections+Sensitivity'!F$67</f>
        <v>-161215480.92753676</v>
      </c>
      <c r="M202" s="170">
        <f t="shared" si="7"/>
        <v>1870215474.7575874</v>
      </c>
      <c r="N202" s="171">
        <f>'Projections+Sensitivity'!$B$72</f>
        <v>418000000</v>
      </c>
      <c r="O202" s="171">
        <f>'Projections+Sensitivity'!$B$73</f>
        <v>634000000</v>
      </c>
      <c r="P202" s="170">
        <f t="shared" si="6"/>
        <v>1654215474.7575874</v>
      </c>
      <c r="Q202" s="170">
        <f>P202/'Projections+Sensitivity'!$B$75</f>
        <v>12.253447961167314</v>
      </c>
    </row>
    <row r="203" spans="1:17">
      <c r="A203" s="222">
        <v>422515385.222938</v>
      </c>
      <c r="B203" s="223">
        <v>466651946.147515</v>
      </c>
      <c r="C203" s="223">
        <v>466665803.29526001</v>
      </c>
      <c r="D203" s="222">
        <v>671107334.17157602</v>
      </c>
      <c r="E203" s="222">
        <v>7571570.00510519</v>
      </c>
      <c r="F203" s="224">
        <f>E203*(1+'Projections+Sensitivity'!$B$64)/('Projections+Sensitivity'!$B$63-'Projections+Sensitivity'!$B$64)</f>
        <v>66615388.520912759</v>
      </c>
      <c r="G203" s="170">
        <f>A203/'Projections+Sensitivity'!B$67</f>
        <v>374671573.49866694</v>
      </c>
      <c r="H203" s="170">
        <f>B203/'Projections+Sensitivity'!C$67</f>
        <v>366952215.72557497</v>
      </c>
      <c r="I203" s="170">
        <f>C203/'Projections+Sensitivity'!D$67</f>
        <v>325409799.29428649</v>
      </c>
      <c r="J203" s="170">
        <f>D203/'Projections+Sensitivity'!E$67</f>
        <v>414977787.68194908</v>
      </c>
      <c r="K203" s="170">
        <f>E203/'Projections+Sensitivity'!F$67</f>
        <v>4151710.1390489782</v>
      </c>
      <c r="L203" s="170">
        <f>F203/'Projections+Sensitivity'!F$67</f>
        <v>36527138.196237035</v>
      </c>
      <c r="M203" s="170">
        <f t="shared" si="7"/>
        <v>1522690224.5357637</v>
      </c>
      <c r="N203" s="171">
        <f>'Projections+Sensitivity'!$B$72</f>
        <v>418000000</v>
      </c>
      <c r="O203" s="171">
        <f>'Projections+Sensitivity'!$B$73</f>
        <v>634000000</v>
      </c>
      <c r="P203" s="170">
        <f t="shared" si="6"/>
        <v>1306690224.5357637</v>
      </c>
      <c r="Q203" s="170">
        <f>P203/'Projections+Sensitivity'!$B$75</f>
        <v>9.6791868484130639</v>
      </c>
    </row>
    <row r="204" spans="1:17">
      <c r="A204" s="222">
        <v>923850351.100191</v>
      </c>
      <c r="B204" s="223">
        <v>814210204.91428494</v>
      </c>
      <c r="C204" s="223">
        <v>415564721.53420299</v>
      </c>
      <c r="D204" s="222">
        <v>324161347.63283598</v>
      </c>
      <c r="E204" s="222">
        <v>469416166.86527699</v>
      </c>
      <c r="F204" s="224">
        <f>E204*(1+'Projections+Sensitivity'!$B$64)/('Projections+Sensitivity'!$B$63-'Projections+Sensitivity'!$B$64)</f>
        <v>4129967802.2713614</v>
      </c>
      <c r="G204" s="170">
        <f>A204/'Projections+Sensitivity'!B$67</f>
        <v>819237539.81494725</v>
      </c>
      <c r="H204" s="170">
        <f>B204/'Projections+Sensitivity'!C$67</f>
        <v>640254993.52621162</v>
      </c>
      <c r="I204" s="170">
        <f>C204/'Projections+Sensitivity'!D$67</f>
        <v>289776606.02800071</v>
      </c>
      <c r="J204" s="170">
        <f>D204/'Projections+Sensitivity'!E$67</f>
        <v>200444477.42286485</v>
      </c>
      <c r="K204" s="170">
        <f>E204/'Projections+Sensitivity'!F$67</f>
        <v>257394418.6072413</v>
      </c>
      <c r="L204" s="170">
        <f>F204/'Projections+Sensitivity'!F$67</f>
        <v>2264580422.1680212</v>
      </c>
      <c r="M204" s="170">
        <f t="shared" si="7"/>
        <v>4471688457.5672874</v>
      </c>
      <c r="N204" s="171">
        <f>'Projections+Sensitivity'!$B$72</f>
        <v>418000000</v>
      </c>
      <c r="O204" s="171">
        <f>'Projections+Sensitivity'!$B$73</f>
        <v>634000000</v>
      </c>
      <c r="P204" s="170">
        <f t="shared" si="6"/>
        <v>4255688457.5672874</v>
      </c>
      <c r="Q204" s="170">
        <f>P204/'Projections+Sensitivity'!$B$75</f>
        <v>31.52361820420213</v>
      </c>
    </row>
    <row r="205" spans="1:17">
      <c r="A205" s="222">
        <v>931001494.38013804</v>
      </c>
      <c r="B205" s="223">
        <v>365037751.52027297</v>
      </c>
      <c r="C205" s="223">
        <v>626991389.31721401</v>
      </c>
      <c r="D205" s="222">
        <v>962290230.51007497</v>
      </c>
      <c r="E205" s="222">
        <v>879323221.61078596</v>
      </c>
      <c r="F205" s="224">
        <f>E205*(1+'Projections+Sensitivity'!$B$64)/('Projections+Sensitivity'!$B$63-'Projections+Sensitivity'!$B$64)</f>
        <v>7736368811.6952677</v>
      </c>
      <c r="G205" s="170">
        <f>A205/'Projections+Sensitivity'!B$67</f>
        <v>825578918.61136305</v>
      </c>
      <c r="H205" s="170">
        <f>B205/'Projections+Sensitivity'!C$67</f>
        <v>287047794.0779919</v>
      </c>
      <c r="I205" s="170">
        <f>C205/'Projections+Sensitivity'!D$67</f>
        <v>437206113.48903781</v>
      </c>
      <c r="J205" s="170">
        <f>D205/'Projections+Sensitivity'!E$67</f>
        <v>595030110.13575184</v>
      </c>
      <c r="K205" s="170">
        <f>E205/'Projections+Sensitivity'!F$67</f>
        <v>482158275.25879073</v>
      </c>
      <c r="L205" s="170">
        <f>F205/'Projections+Sensitivity'!F$67</f>
        <v>4242074076.2194557</v>
      </c>
      <c r="M205" s="170">
        <f t="shared" si="7"/>
        <v>6869095287.7923908</v>
      </c>
      <c r="N205" s="171">
        <f>'Projections+Sensitivity'!$B$72</f>
        <v>418000000</v>
      </c>
      <c r="O205" s="171">
        <f>'Projections+Sensitivity'!$B$73</f>
        <v>634000000</v>
      </c>
      <c r="P205" s="170">
        <f t="shared" si="6"/>
        <v>6653095287.7923908</v>
      </c>
      <c r="Q205" s="170">
        <f>P205/'Projections+Sensitivity'!$B$75</f>
        <v>49.282187316980675</v>
      </c>
    </row>
    <row r="206" spans="1:17">
      <c r="A206" s="222">
        <v>97908052.7662936</v>
      </c>
      <c r="B206" s="223">
        <v>422604246.22098702</v>
      </c>
      <c r="C206" s="223">
        <v>-171991185.08799201</v>
      </c>
      <c r="D206" s="222">
        <v>669486440.68332899</v>
      </c>
      <c r="E206" s="222">
        <v>600386960.13394797</v>
      </c>
      <c r="F206" s="224">
        <f>E206*(1+'Projections+Sensitivity'!$B$64)/('Projections+Sensitivity'!$B$63-'Projections+Sensitivity'!$B$64)</f>
        <v>5282261219.9643869</v>
      </c>
      <c r="G206" s="170">
        <f>A206/'Projections+Sensitivity'!B$67</f>
        <v>86821369.046199232</v>
      </c>
      <c r="H206" s="170">
        <f>B206/'Projections+Sensitivity'!C$67</f>
        <v>332315263.66935188</v>
      </c>
      <c r="I206" s="170">
        <f>C206/'Projections+Sensitivity'!D$67</f>
        <v>-119930829.78154108</v>
      </c>
      <c r="J206" s="170">
        <f>D206/'Projections+Sensitivity'!E$67</f>
        <v>413975511.65310615</v>
      </c>
      <c r="K206" s="170">
        <f>E206/'Projections+Sensitivity'!F$67</f>
        <v>329209480.7365222</v>
      </c>
      <c r="L206" s="170">
        <f>F206/'Projections+Sensitivity'!F$67</f>
        <v>2896416126.2782507</v>
      </c>
      <c r="M206" s="170">
        <f t="shared" si="7"/>
        <v>3938806921.6018891</v>
      </c>
      <c r="N206" s="171">
        <f>'Projections+Sensitivity'!$B$72</f>
        <v>418000000</v>
      </c>
      <c r="O206" s="171">
        <f>'Projections+Sensitivity'!$B$73</f>
        <v>634000000</v>
      </c>
      <c r="P206" s="170">
        <f t="shared" si="6"/>
        <v>3722806921.6018887</v>
      </c>
      <c r="Q206" s="170">
        <f>P206/'Projections+Sensitivity'!$B$75</f>
        <v>27.576347567421397</v>
      </c>
    </row>
    <row r="207" spans="1:17">
      <c r="A207" s="222">
        <v>96206658.401874498</v>
      </c>
      <c r="B207" s="223">
        <v>357108546.42778802</v>
      </c>
      <c r="C207" s="223">
        <v>219360243.30003399</v>
      </c>
      <c r="D207" s="222">
        <v>-577693495.89537203</v>
      </c>
      <c r="E207" s="222">
        <v>732205819.05356097</v>
      </c>
      <c r="F207" s="224">
        <f>E207*(1+'Projections+Sensitivity'!$B$64)/('Projections+Sensitivity'!$B$63-'Projections+Sensitivity'!$B$64)</f>
        <v>6442015999.4081011</v>
      </c>
      <c r="G207" s="170">
        <f>A207/'Projections+Sensitivity'!B$67</f>
        <v>85312633.208515316</v>
      </c>
      <c r="H207" s="170">
        <f>B207/'Projections+Sensitivity'!C$67</f>
        <v>280812655.87348926</v>
      </c>
      <c r="I207" s="170">
        <f>C207/'Projections+Sensitivity'!D$67</f>
        <v>152961653.16027334</v>
      </c>
      <c r="J207" s="170">
        <f>D207/'Projections+Sensitivity'!E$67</f>
        <v>-357215540.16517866</v>
      </c>
      <c r="K207" s="170">
        <f>E207/'Projections+Sensitivity'!F$67</f>
        <v>401489561.71383876</v>
      </c>
      <c r="L207" s="170">
        <f>F207/'Projections+Sensitivity'!F$67</f>
        <v>3532343110.164083</v>
      </c>
      <c r="M207" s="170">
        <f t="shared" si="7"/>
        <v>4095704073.9550209</v>
      </c>
      <c r="N207" s="171">
        <f>'Projections+Sensitivity'!$B$72</f>
        <v>418000000</v>
      </c>
      <c r="O207" s="171">
        <f>'Projections+Sensitivity'!$B$73</f>
        <v>634000000</v>
      </c>
      <c r="P207" s="170">
        <f t="shared" si="6"/>
        <v>3879704073.9550209</v>
      </c>
      <c r="Q207" s="170">
        <f>P207/'Projections+Sensitivity'!$B$75</f>
        <v>28.738548695963118</v>
      </c>
    </row>
    <row r="208" spans="1:17">
      <c r="A208" s="222">
        <v>58369423.520430297</v>
      </c>
      <c r="B208" s="223">
        <v>221022251.76389399</v>
      </c>
      <c r="C208" s="223">
        <v>681370827.26780403</v>
      </c>
      <c r="D208" s="222">
        <v>330202994.584131</v>
      </c>
      <c r="E208" s="222">
        <v>565704948.74687302</v>
      </c>
      <c r="F208" s="224">
        <f>E208*(1+'Projections+Sensitivity'!$B$64)/('Projections+Sensitivity'!$B$63-'Projections+Sensitivity'!$B$64)</f>
        <v>4977125605.8607159</v>
      </c>
      <c r="G208" s="170">
        <f>A208/'Projections+Sensitivity'!B$67</f>
        <v>51759922.879661441</v>
      </c>
      <c r="H208" s="170">
        <f>B208/'Projections+Sensitivity'!C$67</f>
        <v>173801064.53853405</v>
      </c>
      <c r="I208" s="170">
        <f>C208/'Projections+Sensitivity'!D$67</f>
        <v>475125330.76247829</v>
      </c>
      <c r="J208" s="170">
        <f>D208/'Projections+Sensitivity'!E$67</f>
        <v>204180316.91998294</v>
      </c>
      <c r="K208" s="170">
        <f>E208/'Projections+Sensitivity'!F$67</f>
        <v>310192333.9332509</v>
      </c>
      <c r="L208" s="170">
        <f>F208/'Projections+Sensitivity'!F$67</f>
        <v>2729101471.3249221</v>
      </c>
      <c r="M208" s="170">
        <f t="shared" si="7"/>
        <v>3944160440.3588295</v>
      </c>
      <c r="N208" s="171">
        <f>'Projections+Sensitivity'!$B$72</f>
        <v>418000000</v>
      </c>
      <c r="O208" s="171">
        <f>'Projections+Sensitivity'!$B$73</f>
        <v>634000000</v>
      </c>
      <c r="P208" s="170">
        <f t="shared" si="6"/>
        <v>3728160440.3588295</v>
      </c>
      <c r="Q208" s="170">
        <f>P208/'Projections+Sensitivity'!$B$75</f>
        <v>27.616003261917257</v>
      </c>
    </row>
    <row r="209" spans="1:17">
      <c r="A209" s="222">
        <v>-67097040.110854298</v>
      </c>
      <c r="B209" s="223">
        <v>146996548.59553701</v>
      </c>
      <c r="C209" s="223">
        <v>583468729.00874603</v>
      </c>
      <c r="D209" s="222">
        <v>537896786.40283501</v>
      </c>
      <c r="E209" s="222">
        <v>149019525.89844701</v>
      </c>
      <c r="F209" s="224">
        <f>E209*(1+'Projections+Sensitivity'!$B$64)/('Projections+Sensitivity'!$B$63-'Projections+Sensitivity'!$B$64)</f>
        <v>1311087873.2196777</v>
      </c>
      <c r="G209" s="170">
        <f>A209/'Projections+Sensitivity'!B$67</f>
        <v>-59499261.978761561</v>
      </c>
      <c r="H209" s="170">
        <f>B209/'Projections+Sensitivity'!C$67</f>
        <v>115590880.21909389</v>
      </c>
      <c r="I209" s="170">
        <f>C209/'Projections+Sensitivity'!D$67</f>
        <v>406857414.15061378</v>
      </c>
      <c r="J209" s="170">
        <f>D209/'Projections+Sensitivity'!E$67</f>
        <v>332607329.79206413</v>
      </c>
      <c r="K209" s="170">
        <f>E209/'Projections+Sensitivity'!F$67</f>
        <v>81711702.615402147</v>
      </c>
      <c r="L209" s="170">
        <f>F209/'Projections+Sensitivity'!F$67</f>
        <v>718907282.47379851</v>
      </c>
      <c r="M209" s="170">
        <f t="shared" si="7"/>
        <v>1596175347.2722108</v>
      </c>
      <c r="N209" s="171">
        <f>'Projections+Sensitivity'!$B$72</f>
        <v>418000000</v>
      </c>
      <c r="O209" s="171">
        <f>'Projections+Sensitivity'!$B$73</f>
        <v>634000000</v>
      </c>
      <c r="P209" s="170">
        <f t="shared" si="6"/>
        <v>1380175347.2722108</v>
      </c>
      <c r="Q209" s="170">
        <f>P209/'Projections+Sensitivity'!$B$75</f>
        <v>10.223521090905265</v>
      </c>
    </row>
    <row r="210" spans="1:17">
      <c r="A210" s="222">
        <v>-130402330.284041</v>
      </c>
      <c r="B210" s="223">
        <v>128390660.782454</v>
      </c>
      <c r="C210" s="223">
        <v>163952668.821899</v>
      </c>
      <c r="D210" s="222">
        <v>480559936.31357598</v>
      </c>
      <c r="E210" s="222">
        <v>739066746.85065901</v>
      </c>
      <c r="F210" s="224">
        <f>E210*(1+'Projections+Sensitivity'!$B$64)/('Projections+Sensitivity'!$B$63-'Projections+Sensitivity'!$B$64)</f>
        <v>6502379090.6176453</v>
      </c>
      <c r="G210" s="170">
        <f>A210/'Projections+Sensitivity'!B$67</f>
        <v>-115636135.3554849</v>
      </c>
      <c r="H210" s="170">
        <f>B210/'Projections+Sensitivity'!C$67</f>
        <v>100960122.08143464</v>
      </c>
      <c r="I210" s="170">
        <f>C210/'Projections+Sensitivity'!D$67</f>
        <v>114325508.05815317</v>
      </c>
      <c r="J210" s="170">
        <f>D210/'Projections+Sensitivity'!E$67</f>
        <v>297153210.9184218</v>
      </c>
      <c r="K210" s="170">
        <f>E210/'Projections+Sensitivity'!F$67</f>
        <v>405251606.24083763</v>
      </c>
      <c r="L210" s="170">
        <f>F210/'Projections+Sensitivity'!F$67</f>
        <v>3565441933.4768209</v>
      </c>
      <c r="M210" s="170">
        <f t="shared" si="7"/>
        <v>4367496245.4201832</v>
      </c>
      <c r="N210" s="171">
        <f>'Projections+Sensitivity'!$B$72</f>
        <v>418000000</v>
      </c>
      <c r="O210" s="171">
        <f>'Projections+Sensitivity'!$B$73</f>
        <v>634000000</v>
      </c>
      <c r="P210" s="170">
        <f t="shared" si="6"/>
        <v>4151496245.4201832</v>
      </c>
      <c r="Q210" s="170">
        <f>P210/'Projections+Sensitivity'!$B$75</f>
        <v>30.751824040149504</v>
      </c>
    </row>
    <row r="211" spans="1:17">
      <c r="A211" s="222">
        <v>606776033.58130097</v>
      </c>
      <c r="B211" s="223">
        <v>163831954.86427301</v>
      </c>
      <c r="C211" s="223">
        <v>318992255.94158798</v>
      </c>
      <c r="D211" s="222">
        <v>834984759.18474305</v>
      </c>
      <c r="E211" s="222">
        <v>1004400838.5964299</v>
      </c>
      <c r="F211" s="224">
        <f>E211*(1+'Projections+Sensitivity'!$B$64)/('Projections+Sensitivity'!$B$63-'Projections+Sensitivity'!$B$64)</f>
        <v>8836813507.4651833</v>
      </c>
      <c r="G211" s="170">
        <f>A211/'Projections+Sensitivity'!B$67</f>
        <v>538067344.32458675</v>
      </c>
      <c r="H211" s="170">
        <f>B211/'Projections+Sensitivity'!C$67</f>
        <v>128829418.45718372</v>
      </c>
      <c r="I211" s="170">
        <f>C211/'Projections+Sensitivity'!D$67</f>
        <v>222435852.91529793</v>
      </c>
      <c r="J211" s="170">
        <f>D211/'Projections+Sensitivity'!E$67</f>
        <v>516311043.66092813</v>
      </c>
      <c r="K211" s="170">
        <f>E211/'Projections+Sensitivity'!F$67</f>
        <v>550741938.91867232</v>
      </c>
      <c r="L211" s="170">
        <f>F211/'Projections+Sensitivity'!F$67</f>
        <v>4845479631.1849546</v>
      </c>
      <c r="M211" s="170">
        <f t="shared" si="7"/>
        <v>6801865229.4616232</v>
      </c>
      <c r="N211" s="171">
        <f>'Projections+Sensitivity'!$B$72</f>
        <v>418000000</v>
      </c>
      <c r="O211" s="171">
        <f>'Projections+Sensitivity'!$B$73</f>
        <v>634000000</v>
      </c>
      <c r="P211" s="170">
        <f t="shared" si="6"/>
        <v>6585865229.4616232</v>
      </c>
      <c r="Q211" s="170">
        <f>P211/'Projections+Sensitivity'!$B$75</f>
        <v>48.784186884900912</v>
      </c>
    </row>
    <row r="212" spans="1:17">
      <c r="A212" s="222">
        <v>614216172.97669196</v>
      </c>
      <c r="B212" s="223">
        <v>983737268.12223494</v>
      </c>
      <c r="C212" s="223">
        <v>380201836.8466</v>
      </c>
      <c r="D212" s="222">
        <v>222325718.51971701</v>
      </c>
      <c r="E212" s="222">
        <v>658738358.786937</v>
      </c>
      <c r="F212" s="224">
        <f>E212*(1+'Projections+Sensitivity'!$B$64)/('Projections+Sensitivity'!$B$63-'Projections+Sensitivity'!$B$64)</f>
        <v>5795642340.3115044</v>
      </c>
      <c r="G212" s="170">
        <f>A212/'Projections+Sensitivity'!B$67</f>
        <v>544664994.56837535</v>
      </c>
      <c r="H212" s="170">
        <f>B212/'Projections+Sensitivity'!C$67</f>
        <v>773562766.01740777</v>
      </c>
      <c r="I212" s="170">
        <f>C212/'Projections+Sensitivity'!D$67</f>
        <v>265117783.53146756</v>
      </c>
      <c r="J212" s="170">
        <f>D212/'Projections+Sensitivity'!E$67</f>
        <v>137474633.51745242</v>
      </c>
      <c r="K212" s="170">
        <f>E212/'Projections+Sensitivity'!F$67</f>
        <v>361205235.01891792</v>
      </c>
      <c r="L212" s="170">
        <f>F212/'Projections+Sensitivity'!F$67</f>
        <v>3177917796.4872475</v>
      </c>
      <c r="M212" s="170">
        <f t="shared" si="7"/>
        <v>5259943209.1408682</v>
      </c>
      <c r="N212" s="171">
        <f>'Projections+Sensitivity'!$B$72</f>
        <v>418000000</v>
      </c>
      <c r="O212" s="171">
        <f>'Projections+Sensitivity'!$B$73</f>
        <v>634000000</v>
      </c>
      <c r="P212" s="170">
        <f t="shared" si="6"/>
        <v>5043943209.1408682</v>
      </c>
      <c r="Q212" s="170">
        <f>P212/'Projections+Sensitivity'!$B$75</f>
        <v>37.362542289932357</v>
      </c>
    </row>
    <row r="213" spans="1:17">
      <c r="A213" s="222">
        <v>1051095696.39358</v>
      </c>
      <c r="B213" s="223">
        <v>1060364118.18422</v>
      </c>
      <c r="C213" s="223">
        <v>400370368.99462098</v>
      </c>
      <c r="D213" s="222">
        <v>101288318.412567</v>
      </c>
      <c r="E213" s="222">
        <v>787427802.79281604</v>
      </c>
      <c r="F213" s="224">
        <f>E213*(1+'Projections+Sensitivity'!$B$64)/('Projections+Sensitivity'!$B$63-'Projections+Sensitivity'!$B$64)</f>
        <v>6927864231.5720577</v>
      </c>
      <c r="G213" s="170">
        <f>A213/'Projections+Sensitivity'!B$67</f>
        <v>932074173.48285425</v>
      </c>
      <c r="H213" s="170">
        <f>B213/'Projections+Sensitivity'!C$67</f>
        <v>833818364.74886203</v>
      </c>
      <c r="I213" s="170">
        <f>C213/'Projections+Sensitivity'!D$67</f>
        <v>279181462.40402341</v>
      </c>
      <c r="J213" s="170">
        <f>D213/'Projections+Sensitivity'!E$67</f>
        <v>62631415.501899183</v>
      </c>
      <c r="K213" s="170">
        <f>E213/'Projections+Sensitivity'!F$67</f>
        <v>431769367.57102281</v>
      </c>
      <c r="L213" s="170">
        <f>F213/'Projections+Sensitivity'!F$67</f>
        <v>3798747703.947681</v>
      </c>
      <c r="M213" s="170">
        <f t="shared" si="7"/>
        <v>6338222487.6563425</v>
      </c>
      <c r="N213" s="171">
        <f>'Projections+Sensitivity'!$B$72</f>
        <v>418000000</v>
      </c>
      <c r="O213" s="171">
        <f>'Projections+Sensitivity'!$B$73</f>
        <v>634000000</v>
      </c>
      <c r="P213" s="170">
        <f t="shared" si="6"/>
        <v>6122222487.6563425</v>
      </c>
      <c r="Q213" s="170">
        <f>P213/'Projections+Sensitivity'!$B$75</f>
        <v>45.349796204861796</v>
      </c>
    </row>
    <row r="214" spans="1:17">
      <c r="A214" s="222">
        <v>492926925.11454302</v>
      </c>
      <c r="B214" s="223">
        <v>760315462.66450095</v>
      </c>
      <c r="C214" s="223">
        <v>-208816352.35460201</v>
      </c>
      <c r="D214" s="222">
        <v>864229918.67386901</v>
      </c>
      <c r="E214" s="222">
        <v>651452895.85534203</v>
      </c>
      <c r="F214" s="224">
        <f>E214*(1+'Projections+Sensitivity'!$B$64)/('Projections+Sensitivity'!$B$63-'Projections+Sensitivity'!$B$64)</f>
        <v>5731544148.8643312</v>
      </c>
      <c r="G214" s="170">
        <f>A214/'Projections+Sensitivity'!B$67</f>
        <v>437110015.66268873</v>
      </c>
      <c r="H214" s="170">
        <f>B214/'Projections+Sensitivity'!C$67</f>
        <v>597874810.07731354</v>
      </c>
      <c r="I214" s="170">
        <f>C214/'Projections+Sensitivity'!D$67</f>
        <v>-145609313.62284422</v>
      </c>
      <c r="J214" s="170">
        <f>D214/'Projections+Sensitivity'!E$67</f>
        <v>534394725.61052895</v>
      </c>
      <c r="K214" s="170">
        <f>E214/'Projections+Sensitivity'!F$67</f>
        <v>357210405.63737965</v>
      </c>
      <c r="L214" s="170">
        <f>F214/'Projections+Sensitivity'!F$67</f>
        <v>3142770910.0229473</v>
      </c>
      <c r="M214" s="170">
        <f t="shared" si="7"/>
        <v>4923751553.3880138</v>
      </c>
      <c r="N214" s="171">
        <f>'Projections+Sensitivity'!$B$72</f>
        <v>418000000</v>
      </c>
      <c r="O214" s="171">
        <f>'Projections+Sensitivity'!$B$73</f>
        <v>634000000</v>
      </c>
      <c r="P214" s="170">
        <f t="shared" si="6"/>
        <v>4707751553.3880138</v>
      </c>
      <c r="Q214" s="170">
        <f>P214/'Projections+Sensitivity'!$B$75</f>
        <v>34.872233728800104</v>
      </c>
    </row>
    <row r="215" spans="1:17">
      <c r="A215" s="222">
        <v>576434171.29296899</v>
      </c>
      <c r="B215" s="223">
        <v>413857401.38779598</v>
      </c>
      <c r="C215" s="223">
        <v>899124324.24339604</v>
      </c>
      <c r="D215" s="222">
        <v>1114057504.22806</v>
      </c>
      <c r="E215" s="222">
        <v>578529687.53433597</v>
      </c>
      <c r="F215" s="224">
        <f>E215*(1+'Projections+Sensitivity'!$B$64)/('Projections+Sensitivity'!$B$63-'Projections+Sensitivity'!$B$64)</f>
        <v>5089958869.8244667</v>
      </c>
      <c r="G215" s="170">
        <f>A215/'Projections+Sensitivity'!B$67</f>
        <v>511161263.06922412</v>
      </c>
      <c r="H215" s="170">
        <f>B215/'Projections+Sensitivity'!C$67</f>
        <v>325437173.65248811</v>
      </c>
      <c r="I215" s="170">
        <f>C215/'Projections+Sensitivity'!D$67</f>
        <v>626966586.8521682</v>
      </c>
      <c r="J215" s="170">
        <f>D215/'Projections+Sensitivity'!E$67</f>
        <v>688875079.90910959</v>
      </c>
      <c r="K215" s="170">
        <f>E215/'Projections+Sensitivity'!F$67</f>
        <v>317224507.97623855</v>
      </c>
      <c r="L215" s="170">
        <f>F215/'Projections+Sensitivity'!F$67</f>
        <v>2790971203.1908941</v>
      </c>
      <c r="M215" s="170">
        <f t="shared" si="7"/>
        <v>5260635814.6501236</v>
      </c>
      <c r="N215" s="171">
        <f>'Projections+Sensitivity'!$B$72</f>
        <v>418000000</v>
      </c>
      <c r="O215" s="171">
        <f>'Projections+Sensitivity'!$B$73</f>
        <v>634000000</v>
      </c>
      <c r="P215" s="170">
        <f t="shared" si="6"/>
        <v>5044635814.6501236</v>
      </c>
      <c r="Q215" s="170">
        <f>P215/'Projections+Sensitivity'!$B$75</f>
        <v>37.367672701112028</v>
      </c>
    </row>
    <row r="216" spans="1:17">
      <c r="A216" s="222">
        <v>294399702.21399999</v>
      </c>
      <c r="B216" s="223">
        <v>47444134.784953997</v>
      </c>
      <c r="C216" s="223">
        <v>-19192719.0346465</v>
      </c>
      <c r="D216" s="222">
        <v>656707172.06263399</v>
      </c>
      <c r="E216" s="222">
        <v>577691207.06019902</v>
      </c>
      <c r="F216" s="224">
        <f>E216*(1+'Projections+Sensitivity'!$B$64)/('Projections+Sensitivity'!$B$63-'Projections+Sensitivity'!$B$64)</f>
        <v>5082581839.3652401</v>
      </c>
      <c r="G216" s="170">
        <f>A216/'Projections+Sensitivity'!B$67</f>
        <v>261063155.3874836</v>
      </c>
      <c r="H216" s="170">
        <f>B216/'Projections+Sensitivity'!C$67</f>
        <v>37307741.939681619</v>
      </c>
      <c r="I216" s="170">
        <f>C216/'Projections+Sensitivity'!D$67</f>
        <v>-13383236.579313729</v>
      </c>
      <c r="J216" s="170">
        <f>D216/'Projections+Sensitivity'!E$67</f>
        <v>406073478.17740947</v>
      </c>
      <c r="K216" s="170">
        <f>E216/'Projections+Sensitivity'!F$67</f>
        <v>316764744.95700717</v>
      </c>
      <c r="L216" s="170">
        <f>F216/'Projections+Sensitivity'!F$67</f>
        <v>2786926164.6938596</v>
      </c>
      <c r="M216" s="170">
        <f t="shared" si="7"/>
        <v>3794752048.576128</v>
      </c>
      <c r="N216" s="171">
        <f>'Projections+Sensitivity'!$B$72</f>
        <v>418000000</v>
      </c>
      <c r="O216" s="171">
        <f>'Projections+Sensitivity'!$B$73</f>
        <v>634000000</v>
      </c>
      <c r="P216" s="170">
        <f t="shared" si="6"/>
        <v>3578752048.576128</v>
      </c>
      <c r="Q216" s="170">
        <f>P216/'Projections+Sensitivity'!$B$75</f>
        <v>26.509274433897243</v>
      </c>
    </row>
    <row r="217" spans="1:17">
      <c r="A217" s="222">
        <v>53223778.496117897</v>
      </c>
      <c r="B217" s="223">
        <v>472317236.98217702</v>
      </c>
      <c r="C217" s="223">
        <v>878783981.11432195</v>
      </c>
      <c r="D217" s="222">
        <v>501890316.61541802</v>
      </c>
      <c r="E217" s="222">
        <v>-27626172.493822198</v>
      </c>
      <c r="F217" s="224">
        <f>E217*(1+'Projections+Sensitivity'!$B$64)/('Projections+Sensitivity'!$B$63-'Projections+Sensitivity'!$B$64)</f>
        <v>-243057676.64841816</v>
      </c>
      <c r="G217" s="170">
        <f>A217/'Projections+Sensitivity'!B$67</f>
        <v>47196948.404998347</v>
      </c>
      <c r="H217" s="170">
        <f>B217/'Projections+Sensitivity'!C$67</f>
        <v>371407122.73211694</v>
      </c>
      <c r="I217" s="170">
        <f>C217/'Projections+Sensitivity'!D$67</f>
        <v>612783102.80754638</v>
      </c>
      <c r="J217" s="170">
        <f>D217/'Projections+Sensitivity'!E$67</f>
        <v>310342806.05077064</v>
      </c>
      <c r="K217" s="170">
        <f>E217/'Projections+Sensitivity'!F$67</f>
        <v>-15148226.902529202</v>
      </c>
      <c r="L217" s="170">
        <f>F217/'Projections+Sensitivity'!F$67</f>
        <v>-133275532.0012268</v>
      </c>
      <c r="M217" s="170">
        <f t="shared" si="7"/>
        <v>1193306221.0916762</v>
      </c>
      <c r="N217" s="171">
        <f>'Projections+Sensitivity'!$B$72</f>
        <v>418000000</v>
      </c>
      <c r="O217" s="171">
        <f>'Projections+Sensitivity'!$B$73</f>
        <v>634000000</v>
      </c>
      <c r="P217" s="170">
        <f t="shared" si="6"/>
        <v>977306221.09167624</v>
      </c>
      <c r="Q217" s="170">
        <f>P217/'Projections+Sensitivity'!$B$75</f>
        <v>7.2393053414198238</v>
      </c>
    </row>
    <row r="218" spans="1:17">
      <c r="A218" s="222">
        <v>416578511.66580802</v>
      </c>
      <c r="B218" s="223">
        <v>143190899.94928101</v>
      </c>
      <c r="C218" s="223">
        <v>845498075.09348094</v>
      </c>
      <c r="D218" s="222">
        <v>-289959886.88180703</v>
      </c>
      <c r="E218" s="222">
        <v>1160207855.5327899</v>
      </c>
      <c r="F218" s="224">
        <f>E218*(1+'Projections+Sensitivity'!$B$64)/('Projections+Sensitivity'!$B$63-'Projections+Sensitivity'!$B$64)</f>
        <v>10207618368.346327</v>
      </c>
      <c r="G218" s="170">
        <f>A218/'Projections+Sensitivity'!B$67</f>
        <v>369406965.78233767</v>
      </c>
      <c r="H218" s="170">
        <f>B218/'Projections+Sensitivity'!C$67</f>
        <v>112598304.67206034</v>
      </c>
      <c r="I218" s="170">
        <f>C218/'Projections+Sensitivity'!D$67</f>
        <v>589572574.15709543</v>
      </c>
      <c r="J218" s="170">
        <f>D218/'Projections+Sensitivity'!E$67</f>
        <v>-179296077.16663334</v>
      </c>
      <c r="K218" s="170">
        <f>E218/'Projections+Sensitivity'!F$67</f>
        <v>636175418.5686667</v>
      </c>
      <c r="L218" s="170">
        <f>F218/'Projections+Sensitivity'!F$67</f>
        <v>5597131459.7674742</v>
      </c>
      <c r="M218" s="170">
        <f t="shared" si="7"/>
        <v>7125588645.7810011</v>
      </c>
      <c r="N218" s="171">
        <f>'Projections+Sensitivity'!$B$72</f>
        <v>418000000</v>
      </c>
      <c r="O218" s="171">
        <f>'Projections+Sensitivity'!$B$73</f>
        <v>634000000</v>
      </c>
      <c r="P218" s="170">
        <f t="shared" si="6"/>
        <v>6909588645.7810011</v>
      </c>
      <c r="Q218" s="170">
        <f>P218/'Projections+Sensitivity'!$B$75</f>
        <v>51.182138116896304</v>
      </c>
    </row>
    <row r="219" spans="1:17">
      <c r="A219" s="222">
        <v>636573419.25524199</v>
      </c>
      <c r="B219" s="223">
        <v>532669167.35919797</v>
      </c>
      <c r="C219" s="223">
        <v>179488140.80947801</v>
      </c>
      <c r="D219" s="222">
        <v>58861653.880611397</v>
      </c>
      <c r="E219" s="222">
        <v>250298959.27544799</v>
      </c>
      <c r="F219" s="224">
        <f>E219*(1+'Projections+Sensitivity'!$B$64)/('Projections+Sensitivity'!$B$63-'Projections+Sensitivity'!$B$64)</f>
        <v>2202153900.3498182</v>
      </c>
      <c r="G219" s="170">
        <f>A219/'Projections+Sensitivity'!B$67</f>
        <v>564490603.13849092</v>
      </c>
      <c r="H219" s="170">
        <f>B219/'Projections+Sensitivity'!C$67</f>
        <v>418864922.40057206</v>
      </c>
      <c r="I219" s="170">
        <f>C219/'Projections+Sensitivity'!D$67</f>
        <v>125158517.0031466</v>
      </c>
      <c r="J219" s="170">
        <f>D219/'Projections+Sensitivity'!E$67</f>
        <v>36396978.043503068</v>
      </c>
      <c r="K219" s="170">
        <f>E219/'Projections+Sensitivity'!F$67</f>
        <v>137246136.04795533</v>
      </c>
      <c r="L219" s="170">
        <f>F219/'Projections+Sensitivity'!F$67</f>
        <v>1207504476.5701239</v>
      </c>
      <c r="M219" s="170">
        <f t="shared" si="7"/>
        <v>2489661633.2037916</v>
      </c>
      <c r="N219" s="171">
        <f>'Projections+Sensitivity'!$B$72</f>
        <v>418000000</v>
      </c>
      <c r="O219" s="171">
        <f>'Projections+Sensitivity'!$B$73</f>
        <v>634000000</v>
      </c>
      <c r="P219" s="170">
        <f t="shared" si="6"/>
        <v>2273661633.2037916</v>
      </c>
      <c r="Q219" s="170">
        <f>P219/'Projections+Sensitivity'!$B$75</f>
        <v>16.841938023731789</v>
      </c>
    </row>
    <row r="220" spans="1:17">
      <c r="A220" s="222">
        <v>590042830.33030605</v>
      </c>
      <c r="B220" s="223">
        <v>176193905.238004</v>
      </c>
      <c r="C220" s="223">
        <v>96574420.717135504</v>
      </c>
      <c r="D220" s="222">
        <v>332783555.39830297</v>
      </c>
      <c r="E220" s="222">
        <v>-161407299.36002001</v>
      </c>
      <c r="F220" s="224">
        <f>E220*(1+'Projections+Sensitivity'!$B$64)/('Projections+Sensitivity'!$B$63-'Projections+Sensitivity'!$B$64)</f>
        <v>-1420076674.947104</v>
      </c>
      <c r="G220" s="170">
        <f>A220/'Projections+Sensitivity'!B$67</f>
        <v>523228936.51509309</v>
      </c>
      <c r="H220" s="170">
        <f>B220/'Projections+Sensitivity'!C$67</f>
        <v>138550250.26294291</v>
      </c>
      <c r="I220" s="170">
        <f>C220/'Projections+Sensitivity'!D$67</f>
        <v>67342116.436677516</v>
      </c>
      <c r="J220" s="170">
        <f>D220/'Projections+Sensitivity'!E$67</f>
        <v>205776001.19150966</v>
      </c>
      <c r="K220" s="170">
        <f>E220/'Projections+Sensitivity'!F$67</f>
        <v>-88504275.971519455</v>
      </c>
      <c r="L220" s="170">
        <f>F220/'Projections+Sensitivity'!F$67</f>
        <v>-778668984.85117328</v>
      </c>
      <c r="M220" s="170">
        <f t="shared" si="7"/>
        <v>67724043.583530545</v>
      </c>
      <c r="N220" s="171">
        <f>'Projections+Sensitivity'!$B$72</f>
        <v>418000000</v>
      </c>
      <c r="O220" s="171">
        <f>'Projections+Sensitivity'!$B$73</f>
        <v>634000000</v>
      </c>
      <c r="P220" s="170">
        <f t="shared" si="6"/>
        <v>-148275956.41646945</v>
      </c>
      <c r="Q220" s="170">
        <f>P220/'Projections+Sensitivity'!$B$75</f>
        <v>-1.0983404178997738</v>
      </c>
    </row>
    <row r="221" spans="1:17">
      <c r="A221" s="222">
        <v>308685840.671615</v>
      </c>
      <c r="B221" s="223">
        <v>298668532.30715799</v>
      </c>
      <c r="C221" s="223">
        <v>460026966.56439501</v>
      </c>
      <c r="D221" s="222">
        <v>330938117.44043899</v>
      </c>
      <c r="E221" s="222">
        <v>821069899.11853695</v>
      </c>
      <c r="F221" s="224">
        <f>E221*(1+'Projections+Sensitivity'!$B$64)/('Projections+Sensitivity'!$B$63-'Projections+Sensitivity'!$B$64)</f>
        <v>7223850574.6798697</v>
      </c>
      <c r="G221" s="170">
        <f>A221/'Projections+Sensitivity'!B$67</f>
        <v>273731593.41917837</v>
      </c>
      <c r="H221" s="170">
        <f>B221/'Projections+Sensitivity'!C$67</f>
        <v>234858293.42919311</v>
      </c>
      <c r="I221" s="170">
        <f>C221/'Projections+Sensitivity'!D$67</f>
        <v>320780485.31223869</v>
      </c>
      <c r="J221" s="170">
        <f>D221/'Projections+Sensitivity'!E$67</f>
        <v>204634878.56914401</v>
      </c>
      <c r="K221" s="170">
        <f>E221/'Projections+Sensitivity'!F$67</f>
        <v>450216298.96308321</v>
      </c>
      <c r="L221" s="170">
        <f>F221/'Projections+Sensitivity'!F$67</f>
        <v>3961045549.8200917</v>
      </c>
      <c r="M221" s="170">
        <f t="shared" si="7"/>
        <v>5445267099.512929</v>
      </c>
      <c r="N221" s="171">
        <f>'Projections+Sensitivity'!$B$72</f>
        <v>418000000</v>
      </c>
      <c r="O221" s="171">
        <f>'Projections+Sensitivity'!$B$73</f>
        <v>634000000</v>
      </c>
      <c r="P221" s="170">
        <f t="shared" si="6"/>
        <v>5229267099.512929</v>
      </c>
      <c r="Q221" s="170">
        <f>P221/'Projections+Sensitivity'!$B$75</f>
        <v>38.735311848243917</v>
      </c>
    </row>
    <row r="222" spans="1:17">
      <c r="A222" s="222">
        <v>-9388559.4664577805</v>
      </c>
      <c r="B222" s="223">
        <v>249572577.18023399</v>
      </c>
      <c r="C222" s="223">
        <v>271796216.45449799</v>
      </c>
      <c r="D222" s="222">
        <v>466507721.98707497</v>
      </c>
      <c r="E222" s="222">
        <v>824253904.99481201</v>
      </c>
      <c r="F222" s="224">
        <f>E222*(1+'Projections+Sensitivity'!$B$64)/('Projections+Sensitivity'!$B$63-'Projections+Sensitivity'!$B$64)</f>
        <v>7251863759.3110514</v>
      </c>
      <c r="G222" s="170">
        <f>A222/'Projections+Sensitivity'!B$67</f>
        <v>-8325439.6673093559</v>
      </c>
      <c r="H222" s="170">
        <f>B222/'Projections+Sensitivity'!C$67</f>
        <v>196251640.94285995</v>
      </c>
      <c r="I222" s="170">
        <f>C222/'Projections+Sensitivity'!D$67</f>
        <v>189525676.87811759</v>
      </c>
      <c r="J222" s="170">
        <f>D222/'Projections+Sensitivity'!E$67</f>
        <v>288464054.18249923</v>
      </c>
      <c r="K222" s="170">
        <f>E222/'Projections+Sensitivity'!F$67</f>
        <v>451962181.18703538</v>
      </c>
      <c r="L222" s="170">
        <f>F222/'Projections+Sensitivity'!F$67</f>
        <v>3976405986.6359582</v>
      </c>
      <c r="M222" s="170">
        <f t="shared" si="7"/>
        <v>5094284100.1591606</v>
      </c>
      <c r="N222" s="171">
        <f>'Projections+Sensitivity'!$B$72</f>
        <v>418000000</v>
      </c>
      <c r="O222" s="171">
        <f>'Projections+Sensitivity'!$B$73</f>
        <v>634000000</v>
      </c>
      <c r="P222" s="170">
        <f t="shared" si="6"/>
        <v>4878284100.1591606</v>
      </c>
      <c r="Q222" s="170">
        <f>P222/'Projections+Sensitivity'!$B$75</f>
        <v>36.135437778956742</v>
      </c>
    </row>
    <row r="223" spans="1:17">
      <c r="A223" s="222">
        <v>400610670.08499098</v>
      </c>
      <c r="B223" s="223">
        <v>486948729.254318</v>
      </c>
      <c r="C223" s="223">
        <v>826954242.10434604</v>
      </c>
      <c r="D223" s="222">
        <v>867641003.54069805</v>
      </c>
      <c r="E223" s="222">
        <v>-146951352.911735</v>
      </c>
      <c r="F223" s="224">
        <f>E223*(1+'Projections+Sensitivity'!$B$64)/('Projections+Sensitivity'!$B$63-'Projections+Sensitivity'!$B$64)</f>
        <v>-1292891891.8122044</v>
      </c>
      <c r="G223" s="170">
        <f>A223/'Projections+Sensitivity'!B$67</f>
        <v>355247253.40333062</v>
      </c>
      <c r="H223" s="170">
        <f>B223/'Projections+Sensitivity'!C$67</f>
        <v>382912611.03653419</v>
      </c>
      <c r="I223" s="170">
        <f>C223/'Projections+Sensitivity'!D$67</f>
        <v>576641811.01025474</v>
      </c>
      <c r="J223" s="170">
        <f>D223/'Projections+Sensitivity'!E$67</f>
        <v>536503962.65735608</v>
      </c>
      <c r="K223" s="170">
        <f>E223/'Projections+Sensitivity'!F$67</f>
        <v>-80577663.736748189</v>
      </c>
      <c r="L223" s="170">
        <f>F223/'Projections+Sensitivity'!F$67</f>
        <v>-708929901.23735523</v>
      </c>
      <c r="M223" s="170">
        <f t="shared" si="7"/>
        <v>1061798073.1333721</v>
      </c>
      <c r="N223" s="171">
        <f>'Projections+Sensitivity'!$B$72</f>
        <v>418000000</v>
      </c>
      <c r="O223" s="171">
        <f>'Projections+Sensitivity'!$B$73</f>
        <v>634000000</v>
      </c>
      <c r="P223" s="170">
        <f t="shared" si="6"/>
        <v>845798073.13337207</v>
      </c>
      <c r="Q223" s="170">
        <f>P223/'Projections+Sensitivity'!$B$75</f>
        <v>6.2651709120990526</v>
      </c>
    </row>
    <row r="224" spans="1:17">
      <c r="A224" s="222">
        <v>68425067.846672401</v>
      </c>
      <c r="B224" s="223">
        <v>308956906.90494198</v>
      </c>
      <c r="C224" s="223">
        <v>274727752.13848698</v>
      </c>
      <c r="D224" s="222">
        <v>307900476.71659398</v>
      </c>
      <c r="E224" s="222">
        <v>1365336107.3385</v>
      </c>
      <c r="F224" s="224">
        <f>E224*(1+'Projections+Sensitivity'!$B$64)/('Projections+Sensitivity'!$B$63-'Projections+Sensitivity'!$B$64)</f>
        <v>12012356115.133251</v>
      </c>
      <c r="G224" s="170">
        <f>A224/'Projections+Sensitivity'!B$67</f>
        <v>60676909.607300095</v>
      </c>
      <c r="H224" s="170">
        <f>B224/'Projections+Sensitivity'!C$67</f>
        <v>242948566.88897231</v>
      </c>
      <c r="I224" s="170">
        <f>C224/'Projections+Sensitivity'!D$67</f>
        <v>191569860.17120394</v>
      </c>
      <c r="J224" s="170">
        <f>D224/'Projections+Sensitivity'!E$67</f>
        <v>190389602.59880477</v>
      </c>
      <c r="K224" s="170">
        <f>E224/'Projections+Sensitivity'!F$67</f>
        <v>748653153.33872604</v>
      </c>
      <c r="L224" s="170">
        <f>F224/'Projections+Sensitivity'!F$67</f>
        <v>6586721200.945015</v>
      </c>
      <c r="M224" s="170">
        <f t="shared" si="7"/>
        <v>8020959293.5500221</v>
      </c>
      <c r="N224" s="171">
        <f>'Projections+Sensitivity'!$B$72</f>
        <v>418000000</v>
      </c>
      <c r="O224" s="171">
        <f>'Projections+Sensitivity'!$B$73</f>
        <v>634000000</v>
      </c>
      <c r="P224" s="170">
        <f t="shared" si="6"/>
        <v>7804959293.5500221</v>
      </c>
      <c r="Q224" s="170">
        <f>P224/'Projections+Sensitivity'!$B$75</f>
        <v>57.814513285555719</v>
      </c>
    </row>
    <row r="225" spans="1:17">
      <c r="A225" s="222">
        <v>234778915.33032</v>
      </c>
      <c r="B225" s="223">
        <v>901520882.46331596</v>
      </c>
      <c r="C225" s="223">
        <v>745039503.17596602</v>
      </c>
      <c r="D225" s="222">
        <v>1132703671.6136</v>
      </c>
      <c r="E225" s="222">
        <v>559764769.86661506</v>
      </c>
      <c r="F225" s="224">
        <f>E225*(1+'Projections+Sensitivity'!$B$64)/('Projections+Sensitivity'!$B$63-'Projections+Sensitivity'!$B$64)</f>
        <v>4924863350.6447821</v>
      </c>
      <c r="G225" s="170">
        <f>A225/'Projections+Sensitivity'!B$67</f>
        <v>208193568.11044177</v>
      </c>
      <c r="H225" s="170">
        <f>B225/'Projections+Sensitivity'!C$67</f>
        <v>708911830.4849292</v>
      </c>
      <c r="I225" s="170">
        <f>C225/'Projections+Sensitivity'!D$67</f>
        <v>519522008.00411326</v>
      </c>
      <c r="J225" s="170">
        <f>D225/'Projections+Sensitivity'!E$67</f>
        <v>700404897.7138133</v>
      </c>
      <c r="K225" s="170">
        <f>E225/'Projections+Sensitivity'!F$67</f>
        <v>306935162.58460021</v>
      </c>
      <c r="L225" s="170">
        <f>F225/'Projections+Sensitivity'!F$67</f>
        <v>2700444569.9526496</v>
      </c>
      <c r="M225" s="170">
        <f t="shared" si="7"/>
        <v>5144412036.8505478</v>
      </c>
      <c r="N225" s="171">
        <f>'Projections+Sensitivity'!$B$72</f>
        <v>418000000</v>
      </c>
      <c r="O225" s="171">
        <f>'Projections+Sensitivity'!$B$73</f>
        <v>634000000</v>
      </c>
      <c r="P225" s="170">
        <f t="shared" si="6"/>
        <v>4928412036.8505478</v>
      </c>
      <c r="Q225" s="170">
        <f>P225/'Projections+Sensitivity'!$B$75</f>
        <v>36.506755828522579</v>
      </c>
    </row>
    <row r="226" spans="1:17">
      <c r="A226" s="222">
        <v>-253524540.594567</v>
      </c>
      <c r="B226" s="223">
        <v>34004096.452397101</v>
      </c>
      <c r="C226" s="223">
        <v>998614889.28536701</v>
      </c>
      <c r="D226" s="222">
        <v>679866201.63116598</v>
      </c>
      <c r="E226" s="222">
        <v>393023884.17006201</v>
      </c>
      <c r="F226" s="224">
        <f>E226*(1+'Projections+Sensitivity'!$B$64)/('Projections+Sensitivity'!$B$63-'Projections+Sensitivity'!$B$64)</f>
        <v>3457861279.0126557</v>
      </c>
      <c r="G226" s="170">
        <f>A226/'Projections+Sensitivity'!B$67</f>
        <v>-224816519.98298934</v>
      </c>
      <c r="H226" s="170">
        <f>B226/'Projections+Sensitivity'!C$67</f>
        <v>26739154.609694596</v>
      </c>
      <c r="I226" s="170">
        <f>C226/'Projections+Sensitivity'!D$67</f>
        <v>696342154.06401956</v>
      </c>
      <c r="J226" s="170">
        <f>D226/'Projections+Sensitivity'!E$67</f>
        <v>420393814.6807701</v>
      </c>
      <c r="K226" s="170">
        <f>E226/'Projections+Sensitivity'!F$67</f>
        <v>215506327.44557032</v>
      </c>
      <c r="L226" s="170">
        <f>F226/'Projections+Sensitivity'!F$67</f>
        <v>1896045037.1352363</v>
      </c>
      <c r="M226" s="170">
        <f t="shared" si="7"/>
        <v>3030209967.9523015</v>
      </c>
      <c r="N226" s="171">
        <f>'Projections+Sensitivity'!$B$72</f>
        <v>418000000</v>
      </c>
      <c r="O226" s="171">
        <f>'Projections+Sensitivity'!$B$73</f>
        <v>634000000</v>
      </c>
      <c r="P226" s="170">
        <f t="shared" si="6"/>
        <v>2814209967.9523015</v>
      </c>
      <c r="Q226" s="170">
        <f>P226/'Projections+Sensitivity'!$B$75</f>
        <v>20.84599976260964</v>
      </c>
    </row>
    <row r="227" spans="1:17">
      <c r="A227" s="222">
        <v>-72933980.045345604</v>
      </c>
      <c r="B227" s="223">
        <v>1008329881.74793</v>
      </c>
      <c r="C227" s="223">
        <v>-15622008.8665269</v>
      </c>
      <c r="D227" s="222">
        <v>-344206156.05054897</v>
      </c>
      <c r="E227" s="222">
        <v>310201111.787238</v>
      </c>
      <c r="F227" s="224">
        <f>E227*(1+'Projections+Sensitivity'!$B$64)/('Projections+Sensitivity'!$B$63-'Projections+Sensitivity'!$B$64)</f>
        <v>2729178699.7139263</v>
      </c>
      <c r="G227" s="170">
        <f>A227/'Projections+Sensitivity'!B$67</f>
        <v>-64675252.122929066</v>
      </c>
      <c r="H227" s="170">
        <f>B227/'Projections+Sensitivity'!C$67</f>
        <v>792901191.87190771</v>
      </c>
      <c r="I227" s="170">
        <f>C227/'Projections+Sensitivity'!D$67</f>
        <v>-10893351.803225469</v>
      </c>
      <c r="J227" s="170">
        <f>D227/'Projections+Sensitivity'!E$67</f>
        <v>-212839141.92457095</v>
      </c>
      <c r="K227" s="170">
        <f>E227/'Projections+Sensitivity'!F$67</f>
        <v>170092213.38282397</v>
      </c>
      <c r="L227" s="170">
        <f>F227/'Projections+Sensitivity'!F$67</f>
        <v>1496487369.3618314</v>
      </c>
      <c r="M227" s="170">
        <f t="shared" si="7"/>
        <v>2171073028.7658377</v>
      </c>
      <c r="N227" s="171">
        <f>'Projections+Sensitivity'!$B$72</f>
        <v>418000000</v>
      </c>
      <c r="O227" s="171">
        <f>'Projections+Sensitivity'!$B$73</f>
        <v>634000000</v>
      </c>
      <c r="P227" s="170">
        <f t="shared" si="6"/>
        <v>1955073028.7658377</v>
      </c>
      <c r="Q227" s="170">
        <f>P227/'Projections+Sensitivity'!$B$75</f>
        <v>14.4820224353025</v>
      </c>
    </row>
    <row r="228" spans="1:17">
      <c r="A228" s="222">
        <v>-167362606.260474</v>
      </c>
      <c r="B228" s="223">
        <v>545928917.57706594</v>
      </c>
      <c r="C228" s="223">
        <v>169184521.58543599</v>
      </c>
      <c r="D228" s="222">
        <v>518918059.12477601</v>
      </c>
      <c r="E228" s="222">
        <v>606191169.04879403</v>
      </c>
      <c r="F228" s="224">
        <f>E228*(1+'Projections+Sensitivity'!$B$64)/('Projections+Sensitivity'!$B$63-'Projections+Sensitivity'!$B$64)</f>
        <v>5333327198.5736208</v>
      </c>
      <c r="G228" s="170">
        <f>A228/'Projections+Sensitivity'!B$67</f>
        <v>-148411189.80640939</v>
      </c>
      <c r="H228" s="170">
        <f>B228/'Projections+Sensitivity'!C$67</f>
        <v>429291739.99467725</v>
      </c>
      <c r="I228" s="170">
        <f>C228/'Projections+Sensitivity'!D$67</f>
        <v>117973720.85990128</v>
      </c>
      <c r="J228" s="170">
        <f>D228/'Projections+Sensitivity'!E$67</f>
        <v>320871874.28763288</v>
      </c>
      <c r="K228" s="170">
        <f>E228/'Projections+Sensitivity'!F$67</f>
        <v>332392095.83282024</v>
      </c>
      <c r="L228" s="170">
        <f>F228/'Projections+Sensitivity'!F$67</f>
        <v>2924417074.6957474</v>
      </c>
      <c r="M228" s="170">
        <f t="shared" si="7"/>
        <v>3976535315.8643694</v>
      </c>
      <c r="N228" s="171">
        <f>'Projections+Sensitivity'!$B$72</f>
        <v>418000000</v>
      </c>
      <c r="O228" s="171">
        <f>'Projections+Sensitivity'!$B$73</f>
        <v>634000000</v>
      </c>
      <c r="P228" s="170">
        <f t="shared" si="6"/>
        <v>3760535315.8643694</v>
      </c>
      <c r="Q228" s="170">
        <f>P228/'Projections+Sensitivity'!$B$75</f>
        <v>27.855817154550884</v>
      </c>
    </row>
    <row r="229" spans="1:17">
      <c r="A229" s="222">
        <v>1078166275.74207</v>
      </c>
      <c r="B229" s="223">
        <v>675862547.88460398</v>
      </c>
      <c r="C229" s="223">
        <v>443399033.07798803</v>
      </c>
      <c r="D229" s="222">
        <v>-62885127.496814802</v>
      </c>
      <c r="E229" s="222">
        <v>785195769.13042796</v>
      </c>
      <c r="F229" s="224">
        <f>E229*(1+'Projections+Sensitivity'!$B$64)/('Projections+Sensitivity'!$B$63-'Projections+Sensitivity'!$B$64)</f>
        <v>6908226588.4529324</v>
      </c>
      <c r="G229" s="170">
        <f>A229/'Projections+Sensitivity'!B$67</f>
        <v>956079397.70603263</v>
      </c>
      <c r="H229" s="170">
        <f>B229/'Projections+Sensitivity'!C$67</f>
        <v>531465177.67610222</v>
      </c>
      <c r="I229" s="170">
        <f>C229/'Projections+Sensitivity'!D$67</f>
        <v>309185694.2213068</v>
      </c>
      <c r="J229" s="170">
        <f>D229/'Projections+Sensitivity'!E$67</f>
        <v>-38884884.366431013</v>
      </c>
      <c r="K229" s="170">
        <f>E229/'Projections+Sensitivity'!F$67</f>
        <v>430545479.15942693</v>
      </c>
      <c r="L229" s="170">
        <f>F229/'Projections+Sensitivity'!F$67</f>
        <v>3787979818.0284162</v>
      </c>
      <c r="M229" s="170">
        <f t="shared" si="7"/>
        <v>5976370682.4248543</v>
      </c>
      <c r="N229" s="171">
        <f>'Projections+Sensitivity'!$B$72</f>
        <v>418000000</v>
      </c>
      <c r="O229" s="171">
        <f>'Projections+Sensitivity'!$B$73</f>
        <v>634000000</v>
      </c>
      <c r="P229" s="170">
        <f t="shared" si="6"/>
        <v>5760370682.4248543</v>
      </c>
      <c r="Q229" s="170">
        <f>P229/'Projections+Sensitivity'!$B$75</f>
        <v>42.669412462406328</v>
      </c>
    </row>
    <row r="230" spans="1:17">
      <c r="A230" s="222">
        <v>-437883851.368774</v>
      </c>
      <c r="B230" s="223">
        <v>353486069.14764398</v>
      </c>
      <c r="C230" s="223">
        <v>903768293.28659594</v>
      </c>
      <c r="D230" s="222">
        <v>606675733.05941105</v>
      </c>
      <c r="E230" s="222">
        <v>341010805.77612102</v>
      </c>
      <c r="F230" s="224">
        <f>E230*(1+'Projections+Sensitivity'!$B$64)/('Projections+Sensitivity'!$B$63-'Projections+Sensitivity'!$B$64)</f>
        <v>3000245299.3618236</v>
      </c>
      <c r="G230" s="170">
        <f>A230/'Projections+Sensitivity'!B$67</f>
        <v>-388299781.12022638</v>
      </c>
      <c r="H230" s="170">
        <f>B230/'Projections+Sensitivity'!C$67</f>
        <v>277964117.30992305</v>
      </c>
      <c r="I230" s="170">
        <f>C230/'Projections+Sensitivity'!D$67</f>
        <v>630204863.6309799</v>
      </c>
      <c r="J230" s="170">
        <f>D230/'Projections+Sensitivity'!E$67</f>
        <v>375136644.65624011</v>
      </c>
      <c r="K230" s="170">
        <f>E230/'Projections+Sensitivity'!F$67</f>
        <v>186986056.90911978</v>
      </c>
      <c r="L230" s="170">
        <f>F230/'Projections+Sensitivity'!F$67</f>
        <v>1645121001.4033899</v>
      </c>
      <c r="M230" s="170">
        <f t="shared" si="7"/>
        <v>2727112902.7894263</v>
      </c>
      <c r="N230" s="171">
        <f>'Projections+Sensitivity'!$B$72</f>
        <v>418000000</v>
      </c>
      <c r="O230" s="171">
        <f>'Projections+Sensitivity'!$B$73</f>
        <v>634000000</v>
      </c>
      <c r="P230" s="170">
        <f t="shared" si="6"/>
        <v>2511112902.7894263</v>
      </c>
      <c r="Q230" s="170">
        <f>P230/'Projections+Sensitivity'!$B$75</f>
        <v>18.600836316958713</v>
      </c>
    </row>
    <row r="231" spans="1:17">
      <c r="A231" s="222">
        <v>288717932.79714799</v>
      </c>
      <c r="B231" s="223">
        <v>275143765.18089098</v>
      </c>
      <c r="C231" s="223">
        <v>328015413.64284599</v>
      </c>
      <c r="D231" s="222">
        <v>206083089.95709199</v>
      </c>
      <c r="E231" s="222">
        <v>876209844.66732502</v>
      </c>
      <c r="F231" s="224">
        <f>E231*(1+'Projections+Sensitivity'!$B$64)/('Projections+Sensitivity'!$B$63-'Projections+Sensitivity'!$B$64)</f>
        <v>7708977027.0903769</v>
      </c>
      <c r="G231" s="170">
        <f>A231/'Projections+Sensitivity'!B$67</f>
        <v>256024764.923796</v>
      </c>
      <c r="H231" s="170">
        <f>B231/'Projections+Sensitivity'!C$67</f>
        <v>216359569.71727481</v>
      </c>
      <c r="I231" s="170">
        <f>C231/'Projections+Sensitivity'!D$67</f>
        <v>228727772.99136424</v>
      </c>
      <c r="J231" s="170">
        <f>D231/'Projections+Sensitivity'!E$67</f>
        <v>127431038.81381516</v>
      </c>
      <c r="K231" s="170">
        <f>E231/'Projections+Sensitivity'!F$67</f>
        <v>480451120.91509014</v>
      </c>
      <c r="L231" s="170">
        <f>F231/'Projections+Sensitivity'!F$67</f>
        <v>4227054370.9543529</v>
      </c>
      <c r="M231" s="170">
        <f t="shared" si="7"/>
        <v>5536048638.3156929</v>
      </c>
      <c r="N231" s="171">
        <f>'Projections+Sensitivity'!$B$72</f>
        <v>418000000</v>
      </c>
      <c r="O231" s="171">
        <f>'Projections+Sensitivity'!$B$73</f>
        <v>634000000</v>
      </c>
      <c r="P231" s="170">
        <f t="shared" si="6"/>
        <v>5320048638.3156929</v>
      </c>
      <c r="Q231" s="170">
        <f>P231/'Projections+Sensitivity'!$B$75</f>
        <v>39.407767691227356</v>
      </c>
    </row>
    <row r="232" spans="1:17">
      <c r="A232" s="222">
        <v>120958012.309784</v>
      </c>
      <c r="B232" s="223">
        <v>221027421.96252799</v>
      </c>
      <c r="C232" s="223">
        <v>611621006.83741701</v>
      </c>
      <c r="D232" s="222">
        <v>368804594.03189498</v>
      </c>
      <c r="E232" s="222">
        <v>1003590770.7024699</v>
      </c>
      <c r="F232" s="224">
        <f>E232*(1+'Projections+Sensitivity'!$B$64)/('Projections+Sensitivity'!$B$63-'Projections+Sensitivity'!$B$64)</f>
        <v>8829686453.5717278</v>
      </c>
      <c r="G232" s="170">
        <f>A232/'Projections+Sensitivity'!B$67</f>
        <v>107261251.03223231</v>
      </c>
      <c r="H232" s="170">
        <f>B232/'Projections+Sensitivity'!C$67</f>
        <v>173805130.12930283</v>
      </c>
      <c r="I232" s="170">
        <f>C232/'Projections+Sensitivity'!D$67</f>
        <v>426488222.77900738</v>
      </c>
      <c r="J232" s="170">
        <f>D232/'Projections+Sensitivity'!E$67</f>
        <v>228049533.54773992</v>
      </c>
      <c r="K232" s="170">
        <f>E232/'Projections+Sensitivity'!F$67</f>
        <v>550297755.33635008</v>
      </c>
      <c r="L232" s="170">
        <f>F232/'Projections+Sensitivity'!F$67</f>
        <v>4841571662.0463142</v>
      </c>
      <c r="M232" s="170">
        <f t="shared" si="7"/>
        <v>6327473554.8709469</v>
      </c>
      <c r="N232" s="171">
        <f>'Projections+Sensitivity'!$B$72</f>
        <v>418000000</v>
      </c>
      <c r="O232" s="171">
        <f>'Projections+Sensitivity'!$B$73</f>
        <v>634000000</v>
      </c>
      <c r="P232" s="170">
        <f t="shared" si="6"/>
        <v>6111473554.8709469</v>
      </c>
      <c r="Q232" s="170">
        <f>P232/'Projections+Sensitivity'!$B$75</f>
        <v>45.270174480525533</v>
      </c>
    </row>
    <row r="233" spans="1:17">
      <c r="A233" s="222">
        <v>246962196.20861301</v>
      </c>
      <c r="B233" s="223">
        <v>515370379.69288403</v>
      </c>
      <c r="C233" s="223">
        <v>310919431.25596398</v>
      </c>
      <c r="D233" s="222">
        <v>603771087.89707398</v>
      </c>
      <c r="E233" s="222">
        <v>199965142.17396599</v>
      </c>
      <c r="F233" s="224">
        <f>E233*(1+'Projections+Sensitivity'!$B$64)/('Projections+Sensitivity'!$B$63-'Projections+Sensitivity'!$B$64)</f>
        <v>1759312220.2629943</v>
      </c>
      <c r="G233" s="170">
        <f>A233/'Projections+Sensitivity'!B$67</f>
        <v>218997267.04471302</v>
      </c>
      <c r="H233" s="170">
        <f>B233/'Projections+Sensitivity'!C$67</f>
        <v>405262003.7458334</v>
      </c>
      <c r="I233" s="170">
        <f>C233/'Projections+Sensitivity'!D$67</f>
        <v>216806607.65640593</v>
      </c>
      <c r="J233" s="170">
        <f>D233/'Projections+Sensitivity'!E$67</f>
        <v>373340563.51974702</v>
      </c>
      <c r="K233" s="170">
        <f>E233/'Projections+Sensitivity'!F$67</f>
        <v>109646652.89500831</v>
      </c>
      <c r="L233" s="170">
        <f>F233/'Projections+Sensitivity'!F$67</f>
        <v>964681615.2652303</v>
      </c>
      <c r="M233" s="170">
        <f t="shared" si="7"/>
        <v>2288734710.1269379</v>
      </c>
      <c r="N233" s="171">
        <f>'Projections+Sensitivity'!$B$72</f>
        <v>418000000</v>
      </c>
      <c r="O233" s="171">
        <f>'Projections+Sensitivity'!$B$73</f>
        <v>634000000</v>
      </c>
      <c r="P233" s="170">
        <f t="shared" si="6"/>
        <v>2072734710.1269379</v>
      </c>
      <c r="Q233" s="170">
        <f>P233/'Projections+Sensitivity'!$B$75</f>
        <v>15.353590445384725</v>
      </c>
    </row>
    <row r="234" spans="1:17">
      <c r="A234" s="222">
        <v>1003813878.46881</v>
      </c>
      <c r="B234" s="223">
        <v>376542206.66213799</v>
      </c>
      <c r="C234" s="223">
        <v>853396452.94568801</v>
      </c>
      <c r="D234" s="222">
        <v>941766057.77031302</v>
      </c>
      <c r="E234" s="222">
        <v>816264855.22896802</v>
      </c>
      <c r="F234" s="224">
        <f>E234*(1+'Projections+Sensitivity'!$B$64)/('Projections+Sensitivity'!$B$63-'Projections+Sensitivity'!$B$64)</f>
        <v>7181575344.3976622</v>
      </c>
      <c r="G234" s="170">
        <f>A234/'Projections+Sensitivity'!B$67</f>
        <v>890146343.77695191</v>
      </c>
      <c r="H234" s="170">
        <f>B234/'Projections+Sensitivity'!C$67</f>
        <v>296094333.66681069</v>
      </c>
      <c r="I234" s="170">
        <f>C234/'Projections+Sensitivity'!D$67</f>
        <v>595080176.24297392</v>
      </c>
      <c r="J234" s="170">
        <f>D234/'Projections+Sensitivity'!E$67</f>
        <v>582339031.72865593</v>
      </c>
      <c r="K234" s="170">
        <f>E234/'Projections+Sensitivity'!F$67</f>
        <v>447581554.85830075</v>
      </c>
      <c r="L234" s="170">
        <f>F234/'Projections+Sensitivity'!F$67</f>
        <v>3937864822.1671839</v>
      </c>
      <c r="M234" s="170">
        <f t="shared" si="7"/>
        <v>6749106262.440877</v>
      </c>
      <c r="N234" s="171">
        <f>'Projections+Sensitivity'!$B$72</f>
        <v>418000000</v>
      </c>
      <c r="O234" s="171">
        <f>'Projections+Sensitivity'!$B$73</f>
        <v>634000000</v>
      </c>
      <c r="P234" s="170">
        <f t="shared" si="6"/>
        <v>6533106262.440877</v>
      </c>
      <c r="Q234" s="170">
        <f>P234/'Projections+Sensitivity'!$B$75</f>
        <v>48.393379721784271</v>
      </c>
    </row>
    <row r="235" spans="1:17">
      <c r="A235" s="222">
        <v>900609020.69330704</v>
      </c>
      <c r="B235" s="223">
        <v>551276763.55202794</v>
      </c>
      <c r="C235" s="223">
        <v>337242575.88111103</v>
      </c>
      <c r="D235" s="222">
        <v>444239305.32484198</v>
      </c>
      <c r="E235" s="222">
        <v>1076641716.6508701</v>
      </c>
      <c r="F235" s="224">
        <f>E235*(1+'Projections+Sensitivity'!$B$64)/('Projections+Sensitivity'!$B$63-'Projections+Sensitivity'!$B$64)</f>
        <v>9472395580.3303413</v>
      </c>
      <c r="G235" s="170">
        <f>A235/'Projections+Sensitivity'!B$67</f>
        <v>798627956.97299945</v>
      </c>
      <c r="H235" s="170">
        <f>B235/'Projections+Sensitivity'!C$67</f>
        <v>433497023.92432159</v>
      </c>
      <c r="I235" s="170">
        <f>C235/'Projections+Sensitivity'!D$67</f>
        <v>235161947.0637033</v>
      </c>
      <c r="J235" s="170">
        <f>D235/'Projections+Sensitivity'!E$67</f>
        <v>274694426.2688356</v>
      </c>
      <c r="K235" s="170">
        <f>E235/'Projections+Sensitivity'!F$67</f>
        <v>590353695.22155201</v>
      </c>
      <c r="L235" s="170">
        <f>F235/'Projections+Sensitivity'!F$67</f>
        <v>5193987606.9855938</v>
      </c>
      <c r="M235" s="170">
        <f t="shared" si="7"/>
        <v>7526322656.437006</v>
      </c>
      <c r="N235" s="171">
        <f>'Projections+Sensitivity'!$B$72</f>
        <v>418000000</v>
      </c>
      <c r="O235" s="171">
        <f>'Projections+Sensitivity'!$B$73</f>
        <v>634000000</v>
      </c>
      <c r="P235" s="170">
        <f t="shared" si="6"/>
        <v>7310322656.437006</v>
      </c>
      <c r="Q235" s="170">
        <f>P235/'Projections+Sensitivity'!$B$75</f>
        <v>54.150538195829675</v>
      </c>
    </row>
    <row r="236" spans="1:17">
      <c r="A236" s="222">
        <v>767816218.47576404</v>
      </c>
      <c r="B236" s="223">
        <v>249875318.314446</v>
      </c>
      <c r="C236" s="223">
        <v>389845153.15944803</v>
      </c>
      <c r="D236" s="222">
        <v>549883882.97095704</v>
      </c>
      <c r="E236" s="222">
        <v>743494913.57859695</v>
      </c>
      <c r="F236" s="224">
        <f>E236*(1+'Projections+Sensitivity'!$B$64)/('Projections+Sensitivity'!$B$63-'Projections+Sensitivity'!$B$64)</f>
        <v>6541338520.0118227</v>
      </c>
      <c r="G236" s="170">
        <f>A236/'Projections+Sensitivity'!B$67</f>
        <v>680872036.3693229</v>
      </c>
      <c r="H236" s="170">
        <f>B236/'Projections+Sensitivity'!C$67</f>
        <v>196489701.730793</v>
      </c>
      <c r="I236" s="170">
        <f>C236/'Projections+Sensitivity'!D$67</f>
        <v>271842145.17043203</v>
      </c>
      <c r="J236" s="170">
        <f>D236/'Projections+Sensitivity'!E$67</f>
        <v>340019525.36985439</v>
      </c>
      <c r="K236" s="170">
        <f>E236/'Projections+Sensitivity'!F$67</f>
        <v>407679697.73168874</v>
      </c>
      <c r="L236" s="170">
        <f>F236/'Projections+Sensitivity'!F$67</f>
        <v>3586804511.9008875</v>
      </c>
      <c r="M236" s="170">
        <f t="shared" si="7"/>
        <v>5483707618.2729788</v>
      </c>
      <c r="N236" s="171">
        <f>'Projections+Sensitivity'!$B$72</f>
        <v>418000000</v>
      </c>
      <c r="O236" s="171">
        <f>'Projections+Sensitivity'!$B$73</f>
        <v>634000000</v>
      </c>
      <c r="P236" s="170">
        <f t="shared" si="6"/>
        <v>5267707618.2729788</v>
      </c>
      <c r="Q236" s="170">
        <f>P236/'Projections+Sensitivity'!$B$75</f>
        <v>39.020056431651696</v>
      </c>
    </row>
    <row r="237" spans="1:17">
      <c r="A237" s="222">
        <v>1207583105.6456001</v>
      </c>
      <c r="B237" s="223">
        <v>668986257.53747106</v>
      </c>
      <c r="C237" s="223">
        <v>-140191368.45876601</v>
      </c>
      <c r="D237" s="222">
        <v>733526614.74959397</v>
      </c>
      <c r="E237" s="222">
        <v>379638975.225375</v>
      </c>
      <c r="F237" s="224">
        <f>E237*(1+'Projections+Sensitivity'!$B$64)/('Projections+Sensitivity'!$B$63-'Projections+Sensitivity'!$B$64)</f>
        <v>3340099585.0619736</v>
      </c>
      <c r="G237" s="170">
        <f>A237/'Projections+Sensitivity'!B$67</f>
        <v>1070841626.4745309</v>
      </c>
      <c r="H237" s="170">
        <f>B237/'Projections+Sensitivity'!C$67</f>
        <v>526058000.01471263</v>
      </c>
      <c r="I237" s="170">
        <f>C237/'Projections+Sensitivity'!D$67</f>
        <v>-97756563.156813979</v>
      </c>
      <c r="J237" s="170">
        <f>D237/'Projections+Sensitivity'!E$67</f>
        <v>453574616.60043985</v>
      </c>
      <c r="K237" s="170">
        <f>E237/'Projections+Sensitivity'!F$67</f>
        <v>208166995.95442176</v>
      </c>
      <c r="L237" s="170">
        <f>F237/'Projections+Sensitivity'!F$67</f>
        <v>1831472905.0098016</v>
      </c>
      <c r="M237" s="170">
        <f t="shared" si="7"/>
        <v>3992357580.8970928</v>
      </c>
      <c r="N237" s="171">
        <f>'Projections+Sensitivity'!$B$72</f>
        <v>418000000</v>
      </c>
      <c r="O237" s="171">
        <f>'Projections+Sensitivity'!$B$73</f>
        <v>634000000</v>
      </c>
      <c r="P237" s="170">
        <f t="shared" si="6"/>
        <v>3776357580.8970928</v>
      </c>
      <c r="Q237" s="170">
        <f>P237/'Projections+Sensitivity'!$B$75</f>
        <v>27.973019117756245</v>
      </c>
    </row>
    <row r="238" spans="1:17">
      <c r="A238" s="222">
        <v>462070076.13078201</v>
      </c>
      <c r="B238" s="223">
        <v>133067453.85288399</v>
      </c>
      <c r="C238" s="223">
        <v>665042751.07251596</v>
      </c>
      <c r="D238" s="222">
        <v>286992796.21211898</v>
      </c>
      <c r="E238" s="222">
        <v>102699433.732418</v>
      </c>
      <c r="F238" s="224">
        <f>E238*(1+'Projections+Sensitivity'!$B$64)/('Projections+Sensitivity'!$B$63-'Projections+Sensitivity'!$B$64)</f>
        <v>903559324.46638107</v>
      </c>
      <c r="G238" s="170">
        <f>A238/'Projections+Sensitivity'!B$67</f>
        <v>409747262.57416797</v>
      </c>
      <c r="H238" s="170">
        <f>B238/'Projections+Sensitivity'!C$67</f>
        <v>104637722.90117235</v>
      </c>
      <c r="I238" s="170">
        <f>C238/'Projections+Sensitivity'!D$67</f>
        <v>463739632.56035662</v>
      </c>
      <c r="J238" s="170">
        <f>D238/'Projections+Sensitivity'!E$67</f>
        <v>177461382.9839527</v>
      </c>
      <c r="K238" s="170">
        <f>E238/'Projections+Sensitivity'!F$67</f>
        <v>56313060.569205537</v>
      </c>
      <c r="L238" s="170">
        <f>F238/'Projections+Sensitivity'!F$67</f>
        <v>495447629.23541158</v>
      </c>
      <c r="M238" s="170">
        <f t="shared" si="7"/>
        <v>1707346690.8242669</v>
      </c>
      <c r="N238" s="171">
        <f>'Projections+Sensitivity'!$B$72</f>
        <v>418000000</v>
      </c>
      <c r="O238" s="171">
        <f>'Projections+Sensitivity'!$B$73</f>
        <v>634000000</v>
      </c>
      <c r="P238" s="170">
        <f t="shared" si="6"/>
        <v>1491346690.8242669</v>
      </c>
      <c r="Q238" s="170">
        <f>P238/'Projections+Sensitivity'!$B$75</f>
        <v>11.047012524624199</v>
      </c>
    </row>
    <row r="239" spans="1:17">
      <c r="A239" s="222">
        <v>-270147401.93944901</v>
      </c>
      <c r="B239" s="223">
        <v>334831751.429326</v>
      </c>
      <c r="C239" s="223">
        <v>-159967657.255622</v>
      </c>
      <c r="D239" s="222">
        <v>816430093.69769394</v>
      </c>
      <c r="E239" s="222">
        <v>798581192.99677098</v>
      </c>
      <c r="F239" s="224">
        <f>E239*(1+'Projections+Sensitivity'!$B$64)/('Projections+Sensitivity'!$B$63-'Projections+Sensitivity'!$B$64)</f>
        <v>7025992812.7330112</v>
      </c>
      <c r="G239" s="170">
        <f>A239/'Projections+Sensitivity'!B$67</f>
        <v>-239557080.52577496</v>
      </c>
      <c r="H239" s="170">
        <f>B239/'Projections+Sensitivity'!C$67</f>
        <v>263295276.26876354</v>
      </c>
      <c r="I239" s="170">
        <f>C239/'Projections+Sensitivity'!D$67</f>
        <v>-111546727.60153775</v>
      </c>
      <c r="J239" s="170">
        <f>D239/'Projections+Sensitivity'!E$67</f>
        <v>504837805.85985571</v>
      </c>
      <c r="K239" s="170">
        <f>E239/'Projections+Sensitivity'!F$67</f>
        <v>437885092.99696583</v>
      </c>
      <c r="L239" s="170">
        <f>F239/'Projections+Sensitivity'!F$67</f>
        <v>3852554434.2640786</v>
      </c>
      <c r="M239" s="170">
        <f t="shared" si="7"/>
        <v>4707468801.262351</v>
      </c>
      <c r="N239" s="171">
        <f>'Projections+Sensitivity'!$B$72</f>
        <v>418000000</v>
      </c>
      <c r="O239" s="171">
        <f>'Projections+Sensitivity'!$B$73</f>
        <v>634000000</v>
      </c>
      <c r="P239" s="170">
        <f t="shared" si="6"/>
        <v>4491468801.262351</v>
      </c>
      <c r="Q239" s="170">
        <f>P239/'Projections+Sensitivity'!$B$75</f>
        <v>33.270139268610009</v>
      </c>
    </row>
    <row r="240" spans="1:17">
      <c r="A240" s="222">
        <v>744463164.95085704</v>
      </c>
      <c r="B240" s="223">
        <v>692009655.38572598</v>
      </c>
      <c r="C240" s="223">
        <v>815614852.278054</v>
      </c>
      <c r="D240" s="222">
        <v>437299472.10226798</v>
      </c>
      <c r="E240" s="222">
        <v>218475752.07949001</v>
      </c>
      <c r="F240" s="224">
        <f>E240*(1+'Projections+Sensitivity'!$B$64)/('Projections+Sensitivity'!$B$63-'Projections+Sensitivity'!$B$64)</f>
        <v>1922170315.7153397</v>
      </c>
      <c r="G240" s="170">
        <f>A240/'Projections+Sensitivity'!B$67</f>
        <v>660163381.45120966</v>
      </c>
      <c r="H240" s="170">
        <f>B240/'Projections+Sensitivity'!C$67</f>
        <v>544162471.50292945</v>
      </c>
      <c r="I240" s="170">
        <f>C240/'Projections+Sensitivity'!D$67</f>
        <v>568734763.73694348</v>
      </c>
      <c r="J240" s="170">
        <f>D240/'Projections+Sensitivity'!E$67</f>
        <v>270403195.20794964</v>
      </c>
      <c r="K240" s="170">
        <f>E240/'Projections+Sensitivity'!F$67</f>
        <v>119796554.00837414</v>
      </c>
      <c r="L240" s="170">
        <f>F240/'Projections+Sensitivity'!F$67</f>
        <v>1053981404.5638587</v>
      </c>
      <c r="M240" s="170">
        <f t="shared" si="7"/>
        <v>3217241770.4712648</v>
      </c>
      <c r="N240" s="171">
        <f>'Projections+Sensitivity'!$B$72</f>
        <v>418000000</v>
      </c>
      <c r="O240" s="171">
        <f>'Projections+Sensitivity'!$B$73</f>
        <v>634000000</v>
      </c>
      <c r="P240" s="170">
        <f t="shared" si="6"/>
        <v>3001241770.4712648</v>
      </c>
      <c r="Q240" s="170">
        <f>P240/'Projections+Sensitivity'!$B$75</f>
        <v>22.231420522009369</v>
      </c>
    </row>
    <row r="241" spans="1:17">
      <c r="A241" s="222">
        <v>418689091.24726701</v>
      </c>
      <c r="B241" s="223">
        <v>554593261.31109405</v>
      </c>
      <c r="C241" s="223">
        <v>180133578.66402301</v>
      </c>
      <c r="D241" s="222">
        <v>936123234.58734095</v>
      </c>
      <c r="E241" s="222">
        <v>722423855.47955894</v>
      </c>
      <c r="F241" s="224">
        <f>E241*(1+'Projections+Sensitivity'!$B$64)/('Projections+Sensitivity'!$B$63-'Projections+Sensitivity'!$B$64)</f>
        <v>6355953359.3558798</v>
      </c>
      <c r="G241" s="170">
        <f>A241/'Projections+Sensitivity'!B$67</f>
        <v>371278552.47583079</v>
      </c>
      <c r="H241" s="170">
        <f>B241/'Projections+Sensitivity'!C$67</f>
        <v>436104955.19126523</v>
      </c>
      <c r="I241" s="170">
        <f>C241/'Projections+Sensitivity'!D$67</f>
        <v>125608585.98446327</v>
      </c>
      <c r="J241" s="170">
        <f>D241/'Projections+Sensitivity'!E$67</f>
        <v>578849804.05743599</v>
      </c>
      <c r="K241" s="170">
        <f>E241/'Projections+Sensitivity'!F$67</f>
        <v>396125829.05038732</v>
      </c>
      <c r="L241" s="170">
        <f>F241/'Projections+Sensitivity'!F$67</f>
        <v>3485152483.2455955</v>
      </c>
      <c r="M241" s="170">
        <f t="shared" si="7"/>
        <v>5393120210.0049782</v>
      </c>
      <c r="N241" s="171">
        <f>'Projections+Sensitivity'!$B$72</f>
        <v>418000000</v>
      </c>
      <c r="O241" s="171">
        <f>'Projections+Sensitivity'!$B$73</f>
        <v>634000000</v>
      </c>
      <c r="P241" s="170">
        <f t="shared" si="6"/>
        <v>5177120210.0049782</v>
      </c>
      <c r="Q241" s="170">
        <f>P241/'Projections+Sensitivity'!$B$75</f>
        <v>38.349038592629469</v>
      </c>
    </row>
    <row r="242" spans="1:17">
      <c r="A242" s="222">
        <v>448737565.02244598</v>
      </c>
      <c r="B242" s="223">
        <v>408913763.28883398</v>
      </c>
      <c r="C242" s="223">
        <v>223512946.292752</v>
      </c>
      <c r="D242" s="222">
        <v>407300221.13761002</v>
      </c>
      <c r="E242" s="222">
        <v>396954245.06552398</v>
      </c>
      <c r="F242" s="224">
        <f>E242*(1+'Projections+Sensitivity'!$B$64)/('Projections+Sensitivity'!$B$63-'Projections+Sensitivity'!$B$64)</f>
        <v>3492440965.6433105</v>
      </c>
      <c r="G242" s="170">
        <f>A242/'Projections+Sensitivity'!B$67</f>
        <v>397924467.26219851</v>
      </c>
      <c r="H242" s="170">
        <f>B242/'Projections+Sensitivity'!C$67</f>
        <v>321549738.98273963</v>
      </c>
      <c r="I242" s="170">
        <f>C242/'Projections+Sensitivity'!D$67</f>
        <v>155857366.19055545</v>
      </c>
      <c r="J242" s="170">
        <f>D242/'Projections+Sensitivity'!E$67</f>
        <v>251853222.40397698</v>
      </c>
      <c r="K242" s="170">
        <f>E242/'Projections+Sensitivity'!F$67</f>
        <v>217661457.64562246</v>
      </c>
      <c r="L242" s="170">
        <f>F242/'Projections+Sensitivity'!F$67</f>
        <v>1915006076.3243115</v>
      </c>
      <c r="M242" s="170">
        <f t="shared" si="7"/>
        <v>3259852328.8094044</v>
      </c>
      <c r="N242" s="171">
        <f>'Projections+Sensitivity'!$B$72</f>
        <v>418000000</v>
      </c>
      <c r="O242" s="171">
        <f>'Projections+Sensitivity'!$B$73</f>
        <v>634000000</v>
      </c>
      <c r="P242" s="170">
        <f t="shared" si="6"/>
        <v>3043852328.8094044</v>
      </c>
      <c r="Q242" s="170">
        <f>P242/'Projections+Sensitivity'!$B$75</f>
        <v>22.547054287477071</v>
      </c>
    </row>
    <row r="243" spans="1:17">
      <c r="A243" s="222">
        <v>-146885744.66362101</v>
      </c>
      <c r="B243" s="223">
        <v>322096415.67737401</v>
      </c>
      <c r="C243" s="223">
        <v>439239630.10375297</v>
      </c>
      <c r="D243" s="222">
        <v>655733767.04127598</v>
      </c>
      <c r="E243" s="222">
        <v>70000436.814732894</v>
      </c>
      <c r="F243" s="224">
        <f>E243*(1+'Projections+Sensitivity'!$B$64)/('Projections+Sensitivity'!$B$63-'Projections+Sensitivity'!$B$64)</f>
        <v>615870459.08614743</v>
      </c>
      <c r="G243" s="170">
        <f>A243/'Projections+Sensitivity'!B$67</f>
        <v>-130253039.30318171</v>
      </c>
      <c r="H243" s="170">
        <f>B243/'Projections+Sensitivity'!C$67</f>
        <v>253280832.50447968</v>
      </c>
      <c r="I243" s="170">
        <f>C243/'Projections+Sensitivity'!D$67</f>
        <v>306285309.24029392</v>
      </c>
      <c r="J243" s="170">
        <f>D243/'Projections+Sensitivity'!E$67</f>
        <v>405471575.26007617</v>
      </c>
      <c r="K243" s="170">
        <f>E243/'Projections+Sensitivity'!F$67</f>
        <v>38383257.774230458</v>
      </c>
      <c r="L243" s="170">
        <f>F243/'Projections+Sensitivity'!F$67</f>
        <v>337699529.63582015</v>
      </c>
      <c r="M243" s="170">
        <f t="shared" si="7"/>
        <v>1210867465.1117187</v>
      </c>
      <c r="N243" s="171">
        <f>'Projections+Sensitivity'!$B$72</f>
        <v>418000000</v>
      </c>
      <c r="O243" s="171">
        <f>'Projections+Sensitivity'!$B$73</f>
        <v>634000000</v>
      </c>
      <c r="P243" s="170">
        <f t="shared" si="6"/>
        <v>994867465.11171865</v>
      </c>
      <c r="Q243" s="170">
        <f>P243/'Projections+Sensitivity'!$B$75</f>
        <v>7.3693886304571752</v>
      </c>
    </row>
    <row r="244" spans="1:17">
      <c r="A244" s="222">
        <v>613673675.09045899</v>
      </c>
      <c r="B244" s="223">
        <v>508986736.65782899</v>
      </c>
      <c r="C244" s="223">
        <v>-390374775.24947101</v>
      </c>
      <c r="D244" s="222">
        <v>1592866758.96591</v>
      </c>
      <c r="E244" s="222">
        <v>545867093.52962899</v>
      </c>
      <c r="F244" s="224">
        <f>E244*(1+'Projections+Sensitivity'!$B$64)/('Projections+Sensitivity'!$B$63-'Projections+Sensitivity'!$B$64)</f>
        <v>4802590280.7131844</v>
      </c>
      <c r="G244" s="170">
        <f>A244/'Projections+Sensitivity'!B$67</f>
        <v>544183926.79247093</v>
      </c>
      <c r="H244" s="170">
        <f>B244/'Projections+Sensitivity'!C$67</f>
        <v>400242219.78167504</v>
      </c>
      <c r="I244" s="170">
        <f>C244/'Projections+Sensitivity'!D$67</f>
        <v>-272211454.89229131</v>
      </c>
      <c r="J244" s="170">
        <f>D244/'Projections+Sensitivity'!E$67</f>
        <v>984945760.6118139</v>
      </c>
      <c r="K244" s="170">
        <f>E244/'Projections+Sensitivity'!F$67</f>
        <v>299314665.94802654</v>
      </c>
      <c r="L244" s="170">
        <f>F244/'Projections+Sensitivity'!F$67</f>
        <v>2633398720.3038478</v>
      </c>
      <c r="M244" s="170">
        <f t="shared" si="7"/>
        <v>4589873838.5455437</v>
      </c>
      <c r="N244" s="171">
        <f>'Projections+Sensitivity'!$B$72</f>
        <v>418000000</v>
      </c>
      <c r="O244" s="171">
        <f>'Projections+Sensitivity'!$B$73</f>
        <v>634000000</v>
      </c>
      <c r="P244" s="170">
        <f t="shared" si="6"/>
        <v>4373873838.5455437</v>
      </c>
      <c r="Q244" s="170">
        <f>P244/'Projections+Sensitivity'!$B$75</f>
        <v>32.399065470707733</v>
      </c>
    </row>
    <row r="245" spans="1:17">
      <c r="A245" s="222">
        <v>748390315.04967594</v>
      </c>
      <c r="B245" s="223">
        <v>565631437.09519506</v>
      </c>
      <c r="C245" s="223">
        <v>451001325.32481402</v>
      </c>
      <c r="D245" s="222">
        <v>578884181.12243295</v>
      </c>
      <c r="E245" s="222">
        <v>459322542.39251602</v>
      </c>
      <c r="F245" s="224">
        <f>E245*(1+'Projections+Sensitivity'!$B$64)/('Projections+Sensitivity'!$B$63-'Projections+Sensitivity'!$B$64)</f>
        <v>4041163140.1756797</v>
      </c>
      <c r="G245" s="170">
        <f>A245/'Projections+Sensitivity'!B$67</f>
        <v>663645838.08675575</v>
      </c>
      <c r="H245" s="170">
        <f>B245/'Projections+Sensitivity'!C$67</f>
        <v>444784835.54959947</v>
      </c>
      <c r="I245" s="170">
        <f>C245/'Projections+Sensitivity'!D$67</f>
        <v>314486833.44502437</v>
      </c>
      <c r="J245" s="170">
        <f>D245/'Projections+Sensitivity'!E$67</f>
        <v>357951797.83394825</v>
      </c>
      <c r="K245" s="170">
        <f>E245/'Projections+Sensitivity'!F$67</f>
        <v>251859793.28712153</v>
      </c>
      <c r="L245" s="170">
        <f>F245/'Projections+Sensitivity'!F$67</f>
        <v>2215886265.5044932</v>
      </c>
      <c r="M245" s="170">
        <f t="shared" si="7"/>
        <v>4248615363.7069426</v>
      </c>
      <c r="N245" s="171">
        <f>'Projections+Sensitivity'!$B$72</f>
        <v>418000000</v>
      </c>
      <c r="O245" s="171">
        <f>'Projections+Sensitivity'!$B$73</f>
        <v>634000000</v>
      </c>
      <c r="P245" s="170">
        <f t="shared" si="6"/>
        <v>4032615363.7069426</v>
      </c>
      <c r="Q245" s="170">
        <f>P245/'Projections+Sensitivity'!$B$75</f>
        <v>29.871224916347721</v>
      </c>
    </row>
    <row r="246" spans="1:17">
      <c r="A246" s="222">
        <v>871331486.54052401</v>
      </c>
      <c r="B246" s="223">
        <v>645553901.48341596</v>
      </c>
      <c r="C246" s="223">
        <v>-375934567.688146</v>
      </c>
      <c r="D246" s="222">
        <v>749824297.91361594</v>
      </c>
      <c r="E246" s="222">
        <v>1480133175.7641399</v>
      </c>
      <c r="F246" s="224">
        <f>E246*(1+'Projections+Sensitivity'!$B$64)/('Projections+Sensitivity'!$B$63-'Projections+Sensitivity'!$B$64)</f>
        <v>13022351573.021059</v>
      </c>
      <c r="G246" s="170">
        <f>A246/'Projections+Sensitivity'!B$67</f>
        <v>772665683.9461931</v>
      </c>
      <c r="H246" s="170">
        <f>B246/'Projections+Sensitivity'!C$67</f>
        <v>507631943.84010071</v>
      </c>
      <c r="I246" s="170">
        <f>C246/'Projections+Sensitivity'!D$67</f>
        <v>-262142182.59696189</v>
      </c>
      <c r="J246" s="170">
        <f>D246/'Projections+Sensitivity'!E$67</f>
        <v>463652254.19934309</v>
      </c>
      <c r="K246" s="170">
        <f>E246/'Projections+Sensitivity'!F$67</f>
        <v>811599695.81201422</v>
      </c>
      <c r="L246" s="170">
        <f>F246/'Projections+Sensitivity'!F$67</f>
        <v>7140530830.9265022</v>
      </c>
      <c r="M246" s="170">
        <f t="shared" si="7"/>
        <v>9433938226.1271915</v>
      </c>
      <c r="N246" s="171">
        <f>'Projections+Sensitivity'!$B$72</f>
        <v>418000000</v>
      </c>
      <c r="O246" s="171">
        <f>'Projections+Sensitivity'!$B$73</f>
        <v>634000000</v>
      </c>
      <c r="P246" s="170">
        <f t="shared" si="6"/>
        <v>9217938226.1271915</v>
      </c>
      <c r="Q246" s="170">
        <f>P246/'Projections+Sensitivity'!$B$75</f>
        <v>68.281023897238455</v>
      </c>
    </row>
    <row r="247" spans="1:17">
      <c r="A247" s="222">
        <v>710807268.64460897</v>
      </c>
      <c r="B247" s="223">
        <v>393620049.82194698</v>
      </c>
      <c r="C247" s="223">
        <v>979529836.262326</v>
      </c>
      <c r="D247" s="222">
        <v>373290300.93844199</v>
      </c>
      <c r="E247" s="222">
        <v>93943842.772821695</v>
      </c>
      <c r="F247" s="224">
        <f>E247*(1+'Projections+Sensitivity'!$B$64)/('Projections+Sensitivity'!$B$63-'Projections+Sensitivity'!$B$64)</f>
        <v>826526807.681826</v>
      </c>
      <c r="G247" s="170">
        <f>A247/'Projections+Sensitivity'!B$67</f>
        <v>630318533.03245592</v>
      </c>
      <c r="H247" s="170">
        <f>B247/'Projections+Sensitivity'!C$67</f>
        <v>309523512.39207155</v>
      </c>
      <c r="I247" s="170">
        <f>C247/'Projections+Sensitivity'!D$67</f>
        <v>683033993.85623324</v>
      </c>
      <c r="J247" s="170">
        <f>D247/'Projections+Sensitivity'!E$67</f>
        <v>230823260.83916691</v>
      </c>
      <c r="K247" s="170">
        <f>E247/'Projections+Sensitivity'!F$67</f>
        <v>51512117.60284429</v>
      </c>
      <c r="L247" s="170">
        <f>F247/'Projections+Sensitivity'!F$67</f>
        <v>453208479.26317877</v>
      </c>
      <c r="M247" s="170">
        <f t="shared" si="7"/>
        <v>2358419896.9859505</v>
      </c>
      <c r="N247" s="171">
        <f>'Projections+Sensitivity'!$B$72</f>
        <v>418000000</v>
      </c>
      <c r="O247" s="171">
        <f>'Projections+Sensitivity'!$B$73</f>
        <v>634000000</v>
      </c>
      <c r="P247" s="170">
        <f t="shared" si="6"/>
        <v>2142419896.9859505</v>
      </c>
      <c r="Q247" s="170">
        <f>P247/'Projections+Sensitivity'!$B$75</f>
        <v>15.869777014710744</v>
      </c>
    </row>
    <row r="248" spans="1:17">
      <c r="A248" s="222">
        <v>34978740.821665198</v>
      </c>
      <c r="B248" s="223">
        <v>383045504.66745597</v>
      </c>
      <c r="C248" s="223">
        <v>542844484.15426397</v>
      </c>
      <c r="D248" s="222">
        <v>653935110.06787097</v>
      </c>
      <c r="E248" s="222">
        <v>141620268.633975</v>
      </c>
      <c r="F248" s="224">
        <f>E248*(1+'Projections+Sensitivity'!$B$64)/('Projections+Sensitivity'!$B$63-'Projections+Sensitivity'!$B$64)</f>
        <v>1245988508.4767454</v>
      </c>
      <c r="G248" s="170">
        <f>A248/'Projections+Sensitivity'!B$67</f>
        <v>31017899.752313834</v>
      </c>
      <c r="H248" s="170">
        <f>B248/'Projections+Sensitivity'!C$67</f>
        <v>301208208.43423915</v>
      </c>
      <c r="I248" s="170">
        <f>C248/'Projections+Sensitivity'!D$67</f>
        <v>378529803.10383874</v>
      </c>
      <c r="J248" s="170">
        <f>D248/'Projections+Sensitivity'!E$67</f>
        <v>404359379.55960196</v>
      </c>
      <c r="K248" s="170">
        <f>E248/'Projections+Sensitivity'!F$67</f>
        <v>77654476.520202965</v>
      </c>
      <c r="L248" s="170">
        <f>F248/'Projections+Sensitivity'!F$67</f>
        <v>683211423.82537484</v>
      </c>
      <c r="M248" s="170">
        <f t="shared" si="7"/>
        <v>1875981191.1955714</v>
      </c>
      <c r="N248" s="171">
        <f>'Projections+Sensitivity'!$B$72</f>
        <v>418000000</v>
      </c>
      <c r="O248" s="171">
        <f>'Projections+Sensitivity'!$B$73</f>
        <v>634000000</v>
      </c>
      <c r="P248" s="170">
        <f t="shared" si="6"/>
        <v>1659981191.1955714</v>
      </c>
      <c r="Q248" s="170">
        <f>P248/'Projections+Sensitivity'!$B$75</f>
        <v>12.296156971819048</v>
      </c>
    </row>
    <row r="249" spans="1:17">
      <c r="A249" s="222">
        <v>326119777.37240201</v>
      </c>
      <c r="B249" s="223">
        <v>237713403.20841199</v>
      </c>
      <c r="C249" s="223">
        <v>1180739897.6822701</v>
      </c>
      <c r="D249" s="222">
        <v>844933451.14165795</v>
      </c>
      <c r="E249" s="222">
        <v>694118083.29650903</v>
      </c>
      <c r="F249" s="224">
        <f>E249*(1+'Projections+Sensitivity'!$B$64)/('Projections+Sensitivity'!$B$63-'Projections+Sensitivity'!$B$64)</f>
        <v>6106916500.4102535</v>
      </c>
      <c r="G249" s="170">
        <f>A249/'Projections+Sensitivity'!B$67</f>
        <v>289191386.65845519</v>
      </c>
      <c r="H249" s="170">
        <f>B249/'Projections+Sensitivity'!C$67</f>
        <v>186926167.85405919</v>
      </c>
      <c r="I249" s="170">
        <f>C249/'Projections+Sensitivity'!D$67</f>
        <v>823339379.93833387</v>
      </c>
      <c r="J249" s="170">
        <f>D249/'Projections+Sensitivity'!E$67</f>
        <v>522462796.09812361</v>
      </c>
      <c r="K249" s="170">
        <f>E249/'Projections+Sensitivity'!F$67</f>
        <v>380604958.04387981</v>
      </c>
      <c r="L249" s="170">
        <f>F249/'Projections+Sensitivity'!F$67</f>
        <v>3348598393.197649</v>
      </c>
      <c r="M249" s="170">
        <f t="shared" si="7"/>
        <v>5551123081.7905006</v>
      </c>
      <c r="N249" s="171">
        <f>'Projections+Sensitivity'!$B$72</f>
        <v>418000000</v>
      </c>
      <c r="O249" s="171">
        <f>'Projections+Sensitivity'!$B$73</f>
        <v>634000000</v>
      </c>
      <c r="P249" s="170">
        <f t="shared" si="6"/>
        <v>5335123081.7905006</v>
      </c>
      <c r="Q249" s="170">
        <f>P249/'Projections+Sensitivity'!$B$75</f>
        <v>39.519430235485189</v>
      </c>
    </row>
    <row r="250" spans="1:17">
      <c r="A250" s="222">
        <v>161939925.11810201</v>
      </c>
      <c r="B250" s="223">
        <v>900271251.13083196</v>
      </c>
      <c r="C250" s="223">
        <v>600461383.441715</v>
      </c>
      <c r="D250" s="222">
        <v>248644766.69856301</v>
      </c>
      <c r="E250" s="222">
        <v>698206360.93151999</v>
      </c>
      <c r="F250" s="224">
        <f>E250*(1+'Projections+Sensitivity'!$B$64)/('Projections+Sensitivity'!$B$63-'Projections+Sensitivity'!$B$64)</f>
        <v>6142885553.440733</v>
      </c>
      <c r="G250" s="170">
        <f>A250/'Projections+Sensitivity'!B$67</f>
        <v>143602549.58346927</v>
      </c>
      <c r="H250" s="170">
        <f>B250/'Projections+Sensitivity'!C$67</f>
        <v>707929181.66050923</v>
      </c>
      <c r="I250" s="170">
        <f>C250/'Projections+Sensitivity'!D$67</f>
        <v>418706528.07639039</v>
      </c>
      <c r="J250" s="170">
        <f>D250/'Projections+Sensitivity'!E$67</f>
        <v>153748960.78379679</v>
      </c>
      <c r="K250" s="170">
        <f>E250/'Projections+Sensitivity'!F$67</f>
        <v>382846678.54531842</v>
      </c>
      <c r="L250" s="170">
        <f>F250/'Projections+Sensitivity'!F$67</f>
        <v>3368321262.0422797</v>
      </c>
      <c r="M250" s="170">
        <f t="shared" si="7"/>
        <v>5175155160.6917639</v>
      </c>
      <c r="N250" s="171">
        <f>'Projections+Sensitivity'!$B$72</f>
        <v>418000000</v>
      </c>
      <c r="O250" s="171">
        <f>'Projections+Sensitivity'!$B$73</f>
        <v>634000000</v>
      </c>
      <c r="P250" s="170">
        <f t="shared" si="6"/>
        <v>4959155160.6917639</v>
      </c>
      <c r="Q250" s="170">
        <f>P250/'Projections+Sensitivity'!$B$75</f>
        <v>36.734482671790843</v>
      </c>
    </row>
    <row r="251" spans="1:17">
      <c r="A251" s="222">
        <v>451750528.61851501</v>
      </c>
      <c r="B251" s="223">
        <v>430734974.118173</v>
      </c>
      <c r="C251" s="223">
        <v>-369685187.39014399</v>
      </c>
      <c r="D251" s="222">
        <v>1047683549.20412</v>
      </c>
      <c r="E251" s="222">
        <v>1005654360.7653</v>
      </c>
      <c r="F251" s="224">
        <f>E251*(1+'Projections+Sensitivity'!$B$64)/('Projections+Sensitivity'!$B$63-'Projections+Sensitivity'!$B$64)</f>
        <v>8847842113.981739</v>
      </c>
      <c r="G251" s="170">
        <f>A251/'Projections+Sensitivity'!B$67</f>
        <v>400596255.91396028</v>
      </c>
      <c r="H251" s="170">
        <f>B251/'Projections+Sensitivity'!C$67</f>
        <v>338708869.52906251</v>
      </c>
      <c r="I251" s="170">
        <f>C251/'Projections+Sensitivity'!D$67</f>
        <v>-257784439.70231092</v>
      </c>
      <c r="J251" s="170">
        <f>D251/'Projections+Sensitivity'!E$67</f>
        <v>647832886.48779035</v>
      </c>
      <c r="K251" s="170">
        <f>E251/'Projections+Sensitivity'!F$67</f>
        <v>551429281.26570368</v>
      </c>
      <c r="L251" s="170">
        <f>F251/'Projections+Sensitivity'!F$67</f>
        <v>4851526934.1173048</v>
      </c>
      <c r="M251" s="170">
        <f t="shared" si="7"/>
        <v>6532309787.6115112</v>
      </c>
      <c r="N251" s="171">
        <f>'Projections+Sensitivity'!$B$72</f>
        <v>418000000</v>
      </c>
      <c r="O251" s="171">
        <f>'Projections+Sensitivity'!$B$73</f>
        <v>634000000</v>
      </c>
      <c r="P251" s="170">
        <f t="shared" si="6"/>
        <v>6316309787.6115112</v>
      </c>
      <c r="Q251" s="170">
        <f>P251/'Projections+Sensitivity'!$B$75</f>
        <v>46.787479908233415</v>
      </c>
    </row>
    <row r="252" spans="1:17">
      <c r="A252" s="222">
        <v>-65296715.945544697</v>
      </c>
      <c r="B252" s="223">
        <v>568964021.56812501</v>
      </c>
      <c r="C252" s="223">
        <v>860054451.62568998</v>
      </c>
      <c r="D252" s="222">
        <v>229009895.70550901</v>
      </c>
      <c r="E252" s="222">
        <v>497104578.76526701</v>
      </c>
      <c r="F252" s="224">
        <f>E252*(1+'Projections+Sensitivity'!$B$64)/('Projections+Sensitivity'!$B$63-'Projections+Sensitivity'!$B$64)</f>
        <v>4373573067.0977116</v>
      </c>
      <c r="G252" s="170">
        <f>A252/'Projections+Sensitivity'!B$67</f>
        <v>-57902798.722238228</v>
      </c>
      <c r="H252" s="170">
        <f>B252/'Projections+Sensitivity'!C$67</f>
        <v>447405416.61977404</v>
      </c>
      <c r="I252" s="170">
        <f>C252/'Projections+Sensitivity'!D$67</f>
        <v>599722852.00550508</v>
      </c>
      <c r="J252" s="170">
        <f>D252/'Projections+Sensitivity'!E$67</f>
        <v>141607780.21366328</v>
      </c>
      <c r="K252" s="170">
        <f>E252/'Projections+Sensitivity'!F$67</f>
        <v>272576773.17067319</v>
      </c>
      <c r="L252" s="170">
        <f>F252/'Projections+Sensitivity'!F$67</f>
        <v>2398156212.5553966</v>
      </c>
      <c r="M252" s="170">
        <f t="shared" si="7"/>
        <v>3801566235.8427739</v>
      </c>
      <c r="N252" s="171">
        <f>'Projections+Sensitivity'!$B$72</f>
        <v>418000000</v>
      </c>
      <c r="O252" s="171">
        <f>'Projections+Sensitivity'!$B$73</f>
        <v>634000000</v>
      </c>
      <c r="P252" s="170">
        <f t="shared" si="6"/>
        <v>3585566235.8427739</v>
      </c>
      <c r="Q252" s="170">
        <f>P252/'Projections+Sensitivity'!$B$75</f>
        <v>26.55974989513166</v>
      </c>
    </row>
    <row r="253" spans="1:17">
      <c r="A253" s="222">
        <v>284275905.191643</v>
      </c>
      <c r="B253" s="223">
        <v>1356988671.5320799</v>
      </c>
      <c r="C253" s="223">
        <v>34030897.620751299</v>
      </c>
      <c r="D253" s="222">
        <v>264721037.141159</v>
      </c>
      <c r="E253" s="222">
        <v>626683564.63018298</v>
      </c>
      <c r="F253" s="224">
        <f>E253*(1+'Projections+Sensitivity'!$B$64)/('Projections+Sensitivity'!$B$63-'Projections+Sensitivity'!$B$64)</f>
        <v>5513621231.7078352</v>
      </c>
      <c r="G253" s="170">
        <f>A253/'Projections+Sensitivity'!B$67</f>
        <v>252085733.27977455</v>
      </c>
      <c r="H253" s="170">
        <f>B253/'Projections+Sensitivity'!C$67</f>
        <v>1067069373.3178871</v>
      </c>
      <c r="I253" s="170">
        <f>C253/'Projections+Sensitivity'!D$67</f>
        <v>23730017.255124576</v>
      </c>
      <c r="J253" s="170">
        <f>D253/'Projections+Sensitivity'!E$67</f>
        <v>163689688.29898676</v>
      </c>
      <c r="K253" s="170">
        <f>E253/'Projections+Sensitivity'!F$67</f>
        <v>343628667.17156368</v>
      </c>
      <c r="L253" s="170">
        <f>F253/'Projections+Sensitivity'!F$67</f>
        <v>3023277491.3423147</v>
      </c>
      <c r="M253" s="170">
        <f t="shared" si="7"/>
        <v>4873480970.6656513</v>
      </c>
      <c r="N253" s="171">
        <f>'Projections+Sensitivity'!$B$72</f>
        <v>418000000</v>
      </c>
      <c r="O253" s="171">
        <f>'Projections+Sensitivity'!$B$73</f>
        <v>634000000</v>
      </c>
      <c r="P253" s="170">
        <f t="shared" si="6"/>
        <v>4657480970.6656513</v>
      </c>
      <c r="Q253" s="170">
        <f>P253/'Projections+Sensitivity'!$B$75</f>
        <v>34.499859041967788</v>
      </c>
    </row>
    <row r="254" spans="1:17">
      <c r="A254" s="222">
        <v>-258499109.558494</v>
      </c>
      <c r="B254" s="223">
        <v>279349457.31050497</v>
      </c>
      <c r="C254" s="223">
        <v>670592943.82730806</v>
      </c>
      <c r="D254" s="222">
        <v>100595761.26779</v>
      </c>
      <c r="E254" s="222">
        <v>944923808.930866</v>
      </c>
      <c r="F254" s="224">
        <f>E254*(1+'Projections+Sensitivity'!$B$64)/('Projections+Sensitivity'!$B$63-'Projections+Sensitivity'!$B$64)</f>
        <v>8313528979.0820436</v>
      </c>
      <c r="G254" s="170">
        <f>A254/'Projections+Sensitivity'!B$67</f>
        <v>-229227790.30917808</v>
      </c>
      <c r="H254" s="170">
        <f>B254/'Projections+Sensitivity'!C$67</f>
        <v>219666719.84996411</v>
      </c>
      <c r="I254" s="170">
        <f>C254/'Projections+Sensitivity'!D$67</f>
        <v>467609826.38563418</v>
      </c>
      <c r="J254" s="170">
        <f>D254/'Projections+Sensitivity'!E$67</f>
        <v>62203174.269611575</v>
      </c>
      <c r="K254" s="170">
        <f>E254/'Projections+Sensitivity'!F$67</f>
        <v>518128968.69762927</v>
      </c>
      <c r="L254" s="170">
        <f>F254/'Projections+Sensitivity'!F$67</f>
        <v>4558547636.8124666</v>
      </c>
      <c r="M254" s="170">
        <f t="shared" si="7"/>
        <v>5596928535.7061272</v>
      </c>
      <c r="N254" s="171">
        <f>'Projections+Sensitivity'!$B$72</f>
        <v>418000000</v>
      </c>
      <c r="O254" s="171">
        <f>'Projections+Sensitivity'!$B$73</f>
        <v>634000000</v>
      </c>
      <c r="P254" s="170">
        <f t="shared" si="6"/>
        <v>5380928535.7061272</v>
      </c>
      <c r="Q254" s="170">
        <f>P254/'Projections+Sensitivity'!$B$75</f>
        <v>39.858729894119463</v>
      </c>
    </row>
    <row r="255" spans="1:17">
      <c r="A255" s="222">
        <v>500631266.813326</v>
      </c>
      <c r="B255" s="223">
        <v>57841399.038242102</v>
      </c>
      <c r="C255" s="223">
        <v>413745279.326042</v>
      </c>
      <c r="D255" s="222">
        <v>856962386.94083095</v>
      </c>
      <c r="E255" s="222">
        <v>1076631288.3333499</v>
      </c>
      <c r="F255" s="224">
        <f>E255*(1+'Projections+Sensitivity'!$B$64)/('Projections+Sensitivity'!$B$63-'Projections+Sensitivity'!$B$64)</f>
        <v>9472303831.0071812</v>
      </c>
      <c r="G255" s="170">
        <f>A255/'Projections+Sensitivity'!B$67</f>
        <v>443941951.08565873</v>
      </c>
      <c r="H255" s="170">
        <f>B255/'Projections+Sensitivity'!C$67</f>
        <v>45483640.886907525</v>
      </c>
      <c r="I255" s="170">
        <f>C255/'Projections+Sensitivity'!D$67</f>
        <v>288507894.41552669</v>
      </c>
      <c r="J255" s="170">
        <f>D255/'Projections+Sensitivity'!E$67</f>
        <v>529900862.8751331</v>
      </c>
      <c r="K255" s="170">
        <f>E255/'Projections+Sensitivity'!F$67</f>
        <v>590347977.07438409</v>
      </c>
      <c r="L255" s="170">
        <f>F255/'Projections+Sensitivity'!F$67</f>
        <v>5193937298.186368</v>
      </c>
      <c r="M255" s="170">
        <f t="shared" si="7"/>
        <v>7092119624.5239782</v>
      </c>
      <c r="N255" s="171">
        <f>'Projections+Sensitivity'!$B$72</f>
        <v>418000000</v>
      </c>
      <c r="O255" s="171">
        <f>'Projections+Sensitivity'!$B$73</f>
        <v>634000000</v>
      </c>
      <c r="P255" s="170">
        <f t="shared" si="6"/>
        <v>6876119624.5239782</v>
      </c>
      <c r="Q255" s="170">
        <f>P255/'Projections+Sensitivity'!$B$75</f>
        <v>50.934219440918355</v>
      </c>
    </row>
    <row r="256" spans="1:17">
      <c r="A256" s="222">
        <v>414578675.21321398</v>
      </c>
      <c r="B256" s="223">
        <v>1026914620.6958899</v>
      </c>
      <c r="C256" s="223">
        <v>1192536600.1782801</v>
      </c>
      <c r="D256" s="222">
        <v>786008460.68675494</v>
      </c>
      <c r="E256" s="222">
        <v>205982815.82767001</v>
      </c>
      <c r="F256" s="224">
        <f>E256*(1+'Projections+Sensitivity'!$B$64)/('Projections+Sensitivity'!$B$63-'Projections+Sensitivity'!$B$64)</f>
        <v>1812256281.8200111</v>
      </c>
      <c r="G256" s="170">
        <f>A256/'Projections+Sensitivity'!B$67</f>
        <v>367633582.14557838</v>
      </c>
      <c r="H256" s="170">
        <f>B256/'Projections+Sensitivity'!C$67</f>
        <v>807515319.57872641</v>
      </c>
      <c r="I256" s="170">
        <f>C256/'Projections+Sensitivity'!D$67</f>
        <v>831565314.99604416</v>
      </c>
      <c r="J256" s="170">
        <f>D256/'Projections+Sensitivity'!E$67</f>
        <v>486026654.01909208</v>
      </c>
      <c r="K256" s="170">
        <f>E256/'Projections+Sensitivity'!F$67</f>
        <v>112946316.86228663</v>
      </c>
      <c r="L256" s="170">
        <f>F256/'Projections+Sensitivity'!F$67</f>
        <v>993712370.71231627</v>
      </c>
      <c r="M256" s="170">
        <f t="shared" si="7"/>
        <v>3599399558.314044</v>
      </c>
      <c r="N256" s="171">
        <f>'Projections+Sensitivity'!$B$72</f>
        <v>418000000</v>
      </c>
      <c r="O256" s="171">
        <f>'Projections+Sensitivity'!$B$73</f>
        <v>634000000</v>
      </c>
      <c r="P256" s="170">
        <f t="shared" si="6"/>
        <v>3383399558.314044</v>
      </c>
      <c r="Q256" s="170">
        <f>P256/'Projections+Sensitivity'!$B$75</f>
        <v>25.062218950474399</v>
      </c>
    </row>
    <row r="257" spans="1:17">
      <c r="A257" s="222">
        <v>592256231.80781102</v>
      </c>
      <c r="B257" s="223">
        <v>859547728.93776596</v>
      </c>
      <c r="C257" s="223">
        <v>429216155.55143899</v>
      </c>
      <c r="D257" s="222">
        <v>691390774.14007199</v>
      </c>
      <c r="E257" s="222">
        <v>247072868.25464499</v>
      </c>
      <c r="F257" s="224">
        <f>E257*(1+'Projections+Sensitivity'!$B$64)/('Projections+Sensitivity'!$B$63-'Projections+Sensitivity'!$B$64)</f>
        <v>2173770446.6394629</v>
      </c>
      <c r="G257" s="170">
        <f>A257/'Projections+Sensitivity'!B$67</f>
        <v>525191701.99858779</v>
      </c>
      <c r="H257" s="170">
        <f>B257/'Projections+Sensitivity'!C$67</f>
        <v>675906200.02663147</v>
      </c>
      <c r="I257" s="170">
        <f>C257/'Projections+Sensitivity'!D$67</f>
        <v>299295860.21860039</v>
      </c>
      <c r="J257" s="170">
        <f>D257/'Projections+Sensitivity'!E$67</f>
        <v>427520009.49374962</v>
      </c>
      <c r="K257" s="170">
        <f>E257/'Projections+Sensitivity'!F$67</f>
        <v>135477177.32584989</v>
      </c>
      <c r="L257" s="170">
        <f>F257/'Projections+Sensitivity'!F$67</f>
        <v>1191941010.5424633</v>
      </c>
      <c r="M257" s="170">
        <f t="shared" si="7"/>
        <v>3255331959.6058826</v>
      </c>
      <c r="N257" s="171">
        <f>'Projections+Sensitivity'!$B$72</f>
        <v>418000000</v>
      </c>
      <c r="O257" s="171">
        <f>'Projections+Sensitivity'!$B$73</f>
        <v>634000000</v>
      </c>
      <c r="P257" s="170">
        <f t="shared" si="6"/>
        <v>3039331959.6058826</v>
      </c>
      <c r="Q257" s="170">
        <f>P257/'Projections+Sensitivity'!$B$75</f>
        <v>22.513570071154685</v>
      </c>
    </row>
    <row r="258" spans="1:17">
      <c r="A258" s="222">
        <v>935564307.49975204</v>
      </c>
      <c r="B258" s="223">
        <v>201032993.099058</v>
      </c>
      <c r="C258" s="223">
        <v>621334484.12340295</v>
      </c>
      <c r="D258" s="222">
        <v>436229825.02712101</v>
      </c>
      <c r="E258" s="222">
        <v>714818321.72946596</v>
      </c>
      <c r="F258" s="224">
        <f>E258*(1+'Projections+Sensitivity'!$B$64)/('Projections+Sensitivity'!$B$63-'Projections+Sensitivity'!$B$64)</f>
        <v>6289039154.59653</v>
      </c>
      <c r="G258" s="170">
        <f>A258/'Projections+Sensitivity'!B$67</f>
        <v>829625058.54116488</v>
      </c>
      <c r="H258" s="170">
        <f>B258/'Projections+Sensitivity'!C$67</f>
        <v>158082491.37425438</v>
      </c>
      <c r="I258" s="170">
        <f>C258/'Projections+Sensitivity'!D$67</f>
        <v>433261508.22602868</v>
      </c>
      <c r="J258" s="170">
        <f>D258/'Projections+Sensitivity'!E$67</f>
        <v>269741781.22207379</v>
      </c>
      <c r="K258" s="170">
        <f>E258/'Projections+Sensitivity'!F$67</f>
        <v>391955495.61071098</v>
      </c>
      <c r="L258" s="170">
        <f>F258/'Projections+Sensitivity'!F$67</f>
        <v>3448461495.4902849</v>
      </c>
      <c r="M258" s="170">
        <f t="shared" si="7"/>
        <v>5531127830.4645176</v>
      </c>
      <c r="N258" s="171">
        <f>'Projections+Sensitivity'!$B$72</f>
        <v>418000000</v>
      </c>
      <c r="O258" s="171">
        <f>'Projections+Sensitivity'!$B$73</f>
        <v>634000000</v>
      </c>
      <c r="P258" s="170">
        <f t="shared" ref="P258:P321" si="8">M258+N258-O258</f>
        <v>5315127830.4645176</v>
      </c>
      <c r="Q258" s="170">
        <f>P258/'Projections+Sensitivity'!$B$75</f>
        <v>39.371317262700131</v>
      </c>
    </row>
    <row r="259" spans="1:17">
      <c r="A259" s="222">
        <v>694996475.22445202</v>
      </c>
      <c r="B259" s="223">
        <v>423416934.33052403</v>
      </c>
      <c r="C259" s="223">
        <v>-323718568.59596801</v>
      </c>
      <c r="D259" s="222">
        <v>1144778870.30196</v>
      </c>
      <c r="E259" s="222">
        <v>309216597.12048501</v>
      </c>
      <c r="F259" s="224">
        <f>E259*(1+'Projections+Sensitivity'!$B$64)/('Projections+Sensitivity'!$B$63-'Projections+Sensitivity'!$B$64)</f>
        <v>2720516846.6258526</v>
      </c>
      <c r="G259" s="170">
        <f>A259/'Projections+Sensitivity'!B$67</f>
        <v>616298085.36078858</v>
      </c>
      <c r="H259" s="170">
        <f>B259/'Projections+Sensitivity'!C$67</f>
        <v>332954321.76168472</v>
      </c>
      <c r="I259" s="170">
        <f>C259/'Projections+Sensitivity'!D$67</f>
        <v>-225731548.55316913</v>
      </c>
      <c r="J259" s="170">
        <f>D259/'Projections+Sensitivity'!E$67</f>
        <v>707871571.04960871</v>
      </c>
      <c r="K259" s="170">
        <f>E259/'Projections+Sensitivity'!F$67</f>
        <v>169552375.60528973</v>
      </c>
      <c r="L259" s="170">
        <f>F259/'Projections+Sensitivity'!F$67</f>
        <v>1491737825.5730979</v>
      </c>
      <c r="M259" s="170">
        <f t="shared" ref="M259:M322" si="9">SUM(G259:L259)</f>
        <v>3092682630.7973003</v>
      </c>
      <c r="N259" s="171">
        <f>'Projections+Sensitivity'!$B$72</f>
        <v>418000000</v>
      </c>
      <c r="O259" s="171">
        <f>'Projections+Sensitivity'!$B$73</f>
        <v>634000000</v>
      </c>
      <c r="P259" s="170">
        <f t="shared" si="8"/>
        <v>2876682630.7973003</v>
      </c>
      <c r="Q259" s="170">
        <f>P259/'Projections+Sensitivity'!$B$75</f>
        <v>21.308760228128151</v>
      </c>
    </row>
    <row r="260" spans="1:17">
      <c r="A260" s="222">
        <v>175740848.91178799</v>
      </c>
      <c r="B260" s="223">
        <v>369458740.29944098</v>
      </c>
      <c r="C260" s="223">
        <v>318906045.91228199</v>
      </c>
      <c r="D260" s="222">
        <v>115169568.866247</v>
      </c>
      <c r="E260" s="222">
        <v>161484450.12555701</v>
      </c>
      <c r="F260" s="224">
        <f>E260*(1+'Projections+Sensitivity'!$B$64)/('Projections+Sensitivity'!$B$63-'Projections+Sensitivity'!$B$64)</f>
        <v>1420755454.6740916</v>
      </c>
      <c r="G260" s="170">
        <f>A260/'Projections+Sensitivity'!B$67</f>
        <v>155840716.55764267</v>
      </c>
      <c r="H260" s="170">
        <f>B260/'Projections+Sensitivity'!C$67</f>
        <v>290524242.94230407</v>
      </c>
      <c r="I260" s="170">
        <f>C260/'Projections+Sensitivity'!D$67</f>
        <v>222375737.97193691</v>
      </c>
      <c r="J260" s="170">
        <f>D260/'Projections+Sensitivity'!E$67</f>
        <v>71214857.091966003</v>
      </c>
      <c r="K260" s="170">
        <f>E260/'Projections+Sensitivity'!F$67</f>
        <v>88546579.960692033</v>
      </c>
      <c r="L260" s="170">
        <f>F260/'Projections+Sensitivity'!F$67</f>
        <v>779041179.34621406</v>
      </c>
      <c r="M260" s="170">
        <f t="shared" si="9"/>
        <v>1607543313.8707557</v>
      </c>
      <c r="N260" s="171">
        <f>'Projections+Sensitivity'!$B$72</f>
        <v>418000000</v>
      </c>
      <c r="O260" s="171">
        <f>'Projections+Sensitivity'!$B$73</f>
        <v>634000000</v>
      </c>
      <c r="P260" s="170">
        <f t="shared" si="8"/>
        <v>1391543313.8707557</v>
      </c>
      <c r="Q260" s="170">
        <f>P260/'Projections+Sensitivity'!$B$75</f>
        <v>10.307728250894487</v>
      </c>
    </row>
    <row r="261" spans="1:17">
      <c r="A261" s="222">
        <v>742818684.50874496</v>
      </c>
      <c r="B261" s="223">
        <v>651571549.81009495</v>
      </c>
      <c r="C261" s="223">
        <v>18020512.3080284</v>
      </c>
      <c r="D261" s="222">
        <v>802707512.70296299</v>
      </c>
      <c r="E261" s="222">
        <v>1101146729.5961699</v>
      </c>
      <c r="F261" s="224">
        <f>E261*(1+'Projections+Sensitivity'!$B$64)/('Projections+Sensitivity'!$B$63-'Projections+Sensitivity'!$B$64)</f>
        <v>9687993000.2789764</v>
      </c>
      <c r="G261" s="170">
        <f>A261/'Projections+Sensitivity'!B$67</f>
        <v>658705114.84984362</v>
      </c>
      <c r="H261" s="170">
        <f>B261/'Projections+Sensitivity'!C$67</f>
        <v>512363927.50621855</v>
      </c>
      <c r="I261" s="170">
        <f>C261/'Projections+Sensitivity'!D$67</f>
        <v>12565847.44784813</v>
      </c>
      <c r="J261" s="170">
        <f>D261/'Projections+Sensitivity'!E$67</f>
        <v>496352477.19106793</v>
      </c>
      <c r="K261" s="170">
        <f>E261/'Projections+Sensitivity'!F$67</f>
        <v>603790500.35363567</v>
      </c>
      <c r="L261" s="170">
        <f>F261/'Projections+Sensitivity'!F$67</f>
        <v>5312205888.4978857</v>
      </c>
      <c r="M261" s="170">
        <f t="shared" si="9"/>
        <v>7595983755.8464994</v>
      </c>
      <c r="N261" s="171">
        <f>'Projections+Sensitivity'!$B$72</f>
        <v>418000000</v>
      </c>
      <c r="O261" s="171">
        <f>'Projections+Sensitivity'!$B$73</f>
        <v>634000000</v>
      </c>
      <c r="P261" s="170">
        <f t="shared" si="8"/>
        <v>7379983755.8464994</v>
      </c>
      <c r="Q261" s="170">
        <f>P261/'Projections+Sensitivity'!$B$75</f>
        <v>54.666546339603698</v>
      </c>
    </row>
    <row r="262" spans="1:17">
      <c r="A262" s="222">
        <v>537346275.84770894</v>
      </c>
      <c r="B262" s="223">
        <v>1021380237.40457</v>
      </c>
      <c r="C262" s="223">
        <v>1085066610.90588</v>
      </c>
      <c r="D262" s="222">
        <v>-67207412.6444069</v>
      </c>
      <c r="E262" s="222">
        <v>571506218.29186797</v>
      </c>
      <c r="F262" s="224">
        <f>E262*(1+'Projections+Sensitivity'!$B$64)/('Projections+Sensitivity'!$B$63-'Projections+Sensitivity'!$B$64)</f>
        <v>5028165723.616188</v>
      </c>
      <c r="G262" s="170">
        <f>A262/'Projections+Sensitivity'!B$67</f>
        <v>476499511.56046063</v>
      </c>
      <c r="H262" s="170">
        <f>B262/'Projections+Sensitivity'!C$67</f>
        <v>803163351.84733617</v>
      </c>
      <c r="I262" s="170">
        <f>C262/'Projections+Sensitivity'!D$67</f>
        <v>756625631.41017807</v>
      </c>
      <c r="J262" s="170">
        <f>D262/'Projections+Sensitivity'!E$67</f>
        <v>-41557560.162013583</v>
      </c>
      <c r="K262" s="170">
        <f>E262/'Projections+Sensitivity'!F$67</f>
        <v>313373337.28831095</v>
      </c>
      <c r="L262" s="170">
        <f>F262/'Projections+Sensitivity'!F$67</f>
        <v>2757088239.490675</v>
      </c>
      <c r="M262" s="170">
        <f t="shared" si="9"/>
        <v>5065192511.434948</v>
      </c>
      <c r="N262" s="171">
        <f>'Projections+Sensitivity'!$B$72</f>
        <v>418000000</v>
      </c>
      <c r="O262" s="171">
        <f>'Projections+Sensitivity'!$B$73</f>
        <v>634000000</v>
      </c>
      <c r="P262" s="170">
        <f t="shared" si="8"/>
        <v>4849192511.434948</v>
      </c>
      <c r="Q262" s="170">
        <f>P262/'Projections+Sensitivity'!$B$75</f>
        <v>35.919944529147763</v>
      </c>
    </row>
    <row r="263" spans="1:17">
      <c r="A263" s="222">
        <v>665160855.52967095</v>
      </c>
      <c r="B263" s="223">
        <v>995900339.94446695</v>
      </c>
      <c r="C263" s="223">
        <v>11735180.3794237</v>
      </c>
      <c r="D263" s="222">
        <v>1075417038.4054401</v>
      </c>
      <c r="E263" s="222">
        <v>965228494.40903795</v>
      </c>
      <c r="F263" s="224">
        <f>E263*(1+'Projections+Sensitivity'!$B$64)/('Projections+Sensitivity'!$B$63-'Projections+Sensitivity'!$B$64)</f>
        <v>8492171520.9870062</v>
      </c>
      <c r="G263" s="170">
        <f>A263/'Projections+Sensitivity'!B$67</f>
        <v>589840921.98091984</v>
      </c>
      <c r="H263" s="170">
        <f>B263/'Projections+Sensitivity'!C$67</f>
        <v>783127209.47905886</v>
      </c>
      <c r="I263" s="170">
        <f>C263/'Projections+Sensitivity'!D$67</f>
        <v>8183035.1934624016</v>
      </c>
      <c r="J263" s="170">
        <f>D263/'Projections+Sensitivity'!E$67</f>
        <v>664981830.34141636</v>
      </c>
      <c r="K263" s="170">
        <f>E263/'Projections+Sensitivity'!F$67</f>
        <v>529262613.17467797</v>
      </c>
      <c r="L263" s="170">
        <f>F263/'Projections+Sensitivity'!F$67</f>
        <v>4656502493.2018595</v>
      </c>
      <c r="M263" s="170">
        <f t="shared" si="9"/>
        <v>7231898103.3713951</v>
      </c>
      <c r="N263" s="171">
        <f>'Projections+Sensitivity'!$B$72</f>
        <v>418000000</v>
      </c>
      <c r="O263" s="171">
        <f>'Projections+Sensitivity'!$B$73</f>
        <v>634000000</v>
      </c>
      <c r="P263" s="170">
        <f t="shared" si="8"/>
        <v>7015898103.3713951</v>
      </c>
      <c r="Q263" s="170">
        <f>P263/'Projections+Sensitivity'!$B$75</f>
        <v>51.969615580528853</v>
      </c>
    </row>
    <row r="264" spans="1:17">
      <c r="A264" s="222">
        <v>651427453.10805798</v>
      </c>
      <c r="B264" s="223">
        <v>666126162.10352504</v>
      </c>
      <c r="C264" s="223">
        <v>365320856.63766098</v>
      </c>
      <c r="D264" s="222">
        <v>552238254.18733203</v>
      </c>
      <c r="E264" s="222">
        <v>630148788.41231096</v>
      </c>
      <c r="F264" s="224">
        <f>E264*(1+'Projections+Sensitivity'!$B$64)/('Projections+Sensitivity'!$B$63-'Projections+Sensitivity'!$B$64)</f>
        <v>5544108598.0536156</v>
      </c>
      <c r="G264" s="170">
        <f>A264/'Projections+Sensitivity'!B$67</f>
        <v>577662630.55117428</v>
      </c>
      <c r="H264" s="170">
        <f>B264/'Projections+Sensitivity'!C$67</f>
        <v>523808961.16394287</v>
      </c>
      <c r="I264" s="170">
        <f>C264/'Projections+Sensitivity'!D$67</f>
        <v>254741156.94151941</v>
      </c>
      <c r="J264" s="170">
        <f>D264/'Projections+Sensitivity'!E$67</f>
        <v>341475345.78635955</v>
      </c>
      <c r="K264" s="170">
        <f>E264/'Projections+Sensitivity'!F$67</f>
        <v>345528749.28143448</v>
      </c>
      <c r="L264" s="170">
        <f>F264/'Projections+Sensitivity'!F$67</f>
        <v>3039994593.3284726</v>
      </c>
      <c r="M264" s="170">
        <f t="shared" si="9"/>
        <v>5083211437.0529032</v>
      </c>
      <c r="N264" s="171">
        <f>'Projections+Sensitivity'!$B$72</f>
        <v>418000000</v>
      </c>
      <c r="O264" s="171">
        <f>'Projections+Sensitivity'!$B$73</f>
        <v>634000000</v>
      </c>
      <c r="P264" s="170">
        <f t="shared" si="8"/>
        <v>4867211437.0529032</v>
      </c>
      <c r="Q264" s="170">
        <f>P264/'Projections+Sensitivity'!$B$75</f>
        <v>36.053418052243728</v>
      </c>
    </row>
    <row r="265" spans="1:17">
      <c r="A265" s="222">
        <v>1059184300.33032</v>
      </c>
      <c r="B265" s="223">
        <v>838122761.80807304</v>
      </c>
      <c r="C265" s="223">
        <v>286502922.52592099</v>
      </c>
      <c r="D265" s="222">
        <v>556143270.88331902</v>
      </c>
      <c r="E265" s="222">
        <v>975862754.01420403</v>
      </c>
      <c r="F265" s="224">
        <f>E265*(1+'Projections+Sensitivity'!$B$64)/('Projections+Sensitivity'!$B$63-'Projections+Sensitivity'!$B$64)</f>
        <v>8585732742.0749359</v>
      </c>
      <c r="G265" s="170">
        <f>A265/'Projections+Sensitivity'!B$67</f>
        <v>939246858.95272613</v>
      </c>
      <c r="H265" s="170">
        <f>B265/'Projections+Sensitivity'!C$67</f>
        <v>659058656.10231411</v>
      </c>
      <c r="I265" s="170">
        <f>C265/'Projections+Sensitivity'!D$67</f>
        <v>199780780.71728599</v>
      </c>
      <c r="J265" s="170">
        <f>D265/'Projections+Sensitivity'!E$67</f>
        <v>343890004.52550465</v>
      </c>
      <c r="K265" s="170">
        <f>E265/'Projections+Sensitivity'!F$67</f>
        <v>535093684.32561213</v>
      </c>
      <c r="L265" s="170">
        <f>F265/'Projections+Sensitivity'!F$67</f>
        <v>4707804808.3030415</v>
      </c>
      <c r="M265" s="170">
        <f t="shared" si="9"/>
        <v>7384874792.9264851</v>
      </c>
      <c r="N265" s="171">
        <f>'Projections+Sensitivity'!$B$72</f>
        <v>418000000</v>
      </c>
      <c r="O265" s="171">
        <f>'Projections+Sensitivity'!$B$73</f>
        <v>634000000</v>
      </c>
      <c r="P265" s="170">
        <f t="shared" si="8"/>
        <v>7168874792.9264851</v>
      </c>
      <c r="Q265" s="170">
        <f>P265/'Projections+Sensitivity'!$B$75</f>
        <v>53.102776243899889</v>
      </c>
    </row>
    <row r="266" spans="1:17">
      <c r="A266" s="222">
        <v>948784230.69481206</v>
      </c>
      <c r="B266" s="223">
        <v>472927466.62754297</v>
      </c>
      <c r="C266" s="223">
        <v>657312144.11747301</v>
      </c>
      <c r="D266" s="222">
        <v>767553340.98544598</v>
      </c>
      <c r="E266" s="222">
        <v>771064356.08561099</v>
      </c>
      <c r="F266" s="224">
        <f>E266*(1+'Projections+Sensitivity'!$B$64)/('Projections+Sensitivity'!$B$63-'Projections+Sensitivity'!$B$64)</f>
        <v>6783897080.8745499</v>
      </c>
      <c r="G266" s="170">
        <f>A266/'Projections+Sensitivity'!B$67</f>
        <v>841348014.9073838</v>
      </c>
      <c r="H266" s="170">
        <f>B266/'Projections+Sensitivity'!C$67</f>
        <v>371886977.41249943</v>
      </c>
      <c r="I266" s="170">
        <f>C266/'Projections+Sensitivity'!D$67</f>
        <v>458349018.46371603</v>
      </c>
      <c r="J266" s="170">
        <f>D266/'Projections+Sensitivity'!E$67</f>
        <v>474614970.14216286</v>
      </c>
      <c r="K266" s="170">
        <f>E266/'Projections+Sensitivity'!F$67</f>
        <v>422796817.94679898</v>
      </c>
      <c r="L266" s="170">
        <f>F266/'Projections+Sensitivity'!F$67</f>
        <v>3719806364.3261986</v>
      </c>
      <c r="M266" s="170">
        <f t="shared" si="9"/>
        <v>6288802163.1987591</v>
      </c>
      <c r="N266" s="171">
        <f>'Projections+Sensitivity'!$B$72</f>
        <v>418000000</v>
      </c>
      <c r="O266" s="171">
        <f>'Projections+Sensitivity'!$B$73</f>
        <v>634000000</v>
      </c>
      <c r="P266" s="170">
        <f t="shared" si="8"/>
        <v>6072802163.1987591</v>
      </c>
      <c r="Q266" s="170">
        <f>P266/'Projections+Sensitivity'!$B$75</f>
        <v>44.983719727398217</v>
      </c>
    </row>
    <row r="267" spans="1:17">
      <c r="A267" s="222">
        <v>238914988.27697501</v>
      </c>
      <c r="B267" s="223">
        <v>839974167.59816206</v>
      </c>
      <c r="C267" s="223">
        <v>194889560.01446599</v>
      </c>
      <c r="D267" s="222">
        <v>963057819.17603195</v>
      </c>
      <c r="E267" s="222">
        <v>458483137.15965998</v>
      </c>
      <c r="F267" s="224">
        <f>E267*(1+'Projections+Sensitivity'!$B$64)/('Projections+Sensitivity'!$B$63-'Projections+Sensitivity'!$B$64)</f>
        <v>4033777973.6018395</v>
      </c>
      <c r="G267" s="170">
        <f>A267/'Projections+Sensitivity'!B$67</f>
        <v>211861290.07566872</v>
      </c>
      <c r="H267" s="170">
        <f>B267/'Projections+Sensitivity'!C$67</f>
        <v>660514510.86192453</v>
      </c>
      <c r="I267" s="170">
        <f>C267/'Projections+Sensitivity'!D$67</f>
        <v>135898049.87003496</v>
      </c>
      <c r="J267" s="170">
        <f>D267/'Projections+Sensitivity'!E$67</f>
        <v>595504746.94901478</v>
      </c>
      <c r="K267" s="170">
        <f>E267/'Projections+Sensitivity'!F$67</f>
        <v>251399523.19602162</v>
      </c>
      <c r="L267" s="170">
        <f>F267/'Projections+Sensitivity'!F$67</f>
        <v>2211836765.7412333</v>
      </c>
      <c r="M267" s="170">
        <f t="shared" si="9"/>
        <v>4067014886.6938977</v>
      </c>
      <c r="N267" s="171">
        <f>'Projections+Sensitivity'!$B$72</f>
        <v>418000000</v>
      </c>
      <c r="O267" s="171">
        <f>'Projections+Sensitivity'!$B$73</f>
        <v>634000000</v>
      </c>
      <c r="P267" s="170">
        <f t="shared" si="8"/>
        <v>3851014886.6938972</v>
      </c>
      <c r="Q267" s="170">
        <f>P267/'Projections+Sensitivity'!$B$75</f>
        <v>28.526036197732573</v>
      </c>
    </row>
    <row r="268" spans="1:17">
      <c r="A268" s="222">
        <v>144269241.44584399</v>
      </c>
      <c r="B268" s="223">
        <v>377109350.37905502</v>
      </c>
      <c r="C268" s="223">
        <v>275524870.80654001</v>
      </c>
      <c r="D268" s="222">
        <v>818111441.39491796</v>
      </c>
      <c r="E268" s="222">
        <v>241979467.46187899</v>
      </c>
      <c r="F268" s="224">
        <f>E268*(1+'Projections+Sensitivity'!$B$64)/('Projections+Sensitivity'!$B$63-'Projections+Sensitivity'!$B$64)</f>
        <v>2128958225.0692921</v>
      </c>
      <c r="G268" s="170">
        <f>A268/'Projections+Sensitivity'!B$67</f>
        <v>127932817.5740923</v>
      </c>
      <c r="H268" s="170">
        <f>B268/'Projections+Sensitivity'!C$67</f>
        <v>296540307.68508208</v>
      </c>
      <c r="I268" s="170">
        <f>C268/'Projections+Sensitivity'!D$67</f>
        <v>192125697.39765859</v>
      </c>
      <c r="J268" s="170">
        <f>D268/'Projections+Sensitivity'!E$67</f>
        <v>505877463.61978686</v>
      </c>
      <c r="K268" s="170">
        <f>E268/'Projections+Sensitivity'!F$67</f>
        <v>132684318.81707184</v>
      </c>
      <c r="L268" s="170">
        <f>F268/'Projections+Sensitivity'!F$67</f>
        <v>1167369177.4192479</v>
      </c>
      <c r="M268" s="170">
        <f t="shared" si="9"/>
        <v>2422529782.5129395</v>
      </c>
      <c r="N268" s="171">
        <f>'Projections+Sensitivity'!$B$72</f>
        <v>418000000</v>
      </c>
      <c r="O268" s="171">
        <f>'Projections+Sensitivity'!$B$73</f>
        <v>634000000</v>
      </c>
      <c r="P268" s="170">
        <f t="shared" si="8"/>
        <v>2206529782.5129395</v>
      </c>
      <c r="Q268" s="170">
        <f>P268/'Projections+Sensitivity'!$B$75</f>
        <v>16.344665055651404</v>
      </c>
    </row>
    <row r="269" spans="1:17">
      <c r="A269" s="222">
        <v>-257593672.57044601</v>
      </c>
      <c r="B269" s="223">
        <v>540576218.96238601</v>
      </c>
      <c r="C269" s="223">
        <v>516061550.459957</v>
      </c>
      <c r="D269" s="222">
        <v>457429000.24227202</v>
      </c>
      <c r="E269" s="222">
        <v>10941923.0237431</v>
      </c>
      <c r="F269" s="224">
        <f>E269*(1+'Projections+Sensitivity'!$B$64)/('Projections+Sensitivity'!$B$63-'Projections+Sensitivity'!$B$64)</f>
        <v>96268072.922934115</v>
      </c>
      <c r="G269" s="170">
        <f>A269/'Projections+Sensitivity'!B$67</f>
        <v>-228424881.08295706</v>
      </c>
      <c r="H269" s="170">
        <f>B269/'Projections+Sensitivity'!C$67</f>
        <v>425082640.18702936</v>
      </c>
      <c r="I269" s="170">
        <f>C269/'Projections+Sensitivity'!D$67</f>
        <v>359853849.09899312</v>
      </c>
      <c r="J269" s="170">
        <f>D269/'Projections+Sensitivity'!E$67</f>
        <v>282850245.96910971</v>
      </c>
      <c r="K269" s="170">
        <f>E269/'Projections+Sensitivity'!F$67</f>
        <v>5999771.8739624294</v>
      </c>
      <c r="L269" s="170">
        <f>F269/'Projections+Sensitivity'!F$67</f>
        <v>52786560.00688979</v>
      </c>
      <c r="M269" s="170">
        <f t="shared" si="9"/>
        <v>898148186.05302739</v>
      </c>
      <c r="N269" s="171">
        <f>'Projections+Sensitivity'!$B$72</f>
        <v>418000000</v>
      </c>
      <c r="O269" s="171">
        <f>'Projections+Sensitivity'!$B$73</f>
        <v>634000000</v>
      </c>
      <c r="P269" s="170">
        <f t="shared" si="8"/>
        <v>682148186.05302739</v>
      </c>
      <c r="Q269" s="170">
        <f>P269/'Projections+Sensitivity'!$B$75</f>
        <v>5.0529495263187219</v>
      </c>
    </row>
    <row r="270" spans="1:17">
      <c r="A270" s="222">
        <v>978184371.67416298</v>
      </c>
      <c r="B270" s="223">
        <v>950621552.15397096</v>
      </c>
      <c r="C270" s="223">
        <v>735311668.15052104</v>
      </c>
      <c r="D270" s="222">
        <v>522288183.36056697</v>
      </c>
      <c r="E270" s="222">
        <v>554314722.26869297</v>
      </c>
      <c r="F270" s="224">
        <f>E270*(1+'Projections+Sensitivity'!$B$64)/('Projections+Sensitivity'!$B$63-'Projections+Sensitivity'!$B$64)</f>
        <v>4876913316.7748909</v>
      </c>
      <c r="G270" s="170">
        <f>A270/'Projections+Sensitivity'!B$67</f>
        <v>867419011.2948972</v>
      </c>
      <c r="H270" s="170">
        <f>B270/'Projections+Sensitivity'!C$67</f>
        <v>747522190.27307808</v>
      </c>
      <c r="I270" s="170">
        <f>C270/'Projections+Sensitivity'!D$67</f>
        <v>512738710.79046434</v>
      </c>
      <c r="J270" s="170">
        <f>D270/'Projections+Sensitivity'!E$67</f>
        <v>322955783.41568351</v>
      </c>
      <c r="K270" s="170">
        <f>E270/'Projections+Sensitivity'!F$67</f>
        <v>303946744.34963226</v>
      </c>
      <c r="L270" s="170">
        <f>F270/'Projections+Sensitivity'!F$67</f>
        <v>2674152183.8753705</v>
      </c>
      <c r="M270" s="170">
        <f t="shared" si="9"/>
        <v>5428734623.9991264</v>
      </c>
      <c r="N270" s="171">
        <f>'Projections+Sensitivity'!$B$72</f>
        <v>418000000</v>
      </c>
      <c r="O270" s="171">
        <f>'Projections+Sensitivity'!$B$73</f>
        <v>634000000</v>
      </c>
      <c r="P270" s="170">
        <f t="shared" si="8"/>
        <v>5212734623.9991264</v>
      </c>
      <c r="Q270" s="170">
        <f>P270/'Projections+Sensitivity'!$B$75</f>
        <v>38.612849066660196</v>
      </c>
    </row>
    <row r="271" spans="1:17">
      <c r="A271" s="222">
        <v>-43570367.207532696</v>
      </c>
      <c r="B271" s="223">
        <v>394754985.02642202</v>
      </c>
      <c r="C271" s="223">
        <v>530327814.179196</v>
      </c>
      <c r="D271" s="222">
        <v>-26233123.981016301</v>
      </c>
      <c r="E271" s="222">
        <v>817540903.13603401</v>
      </c>
      <c r="F271" s="224">
        <f>E271*(1+'Projections+Sensitivity'!$B$64)/('Projections+Sensitivity'!$B$63-'Projections+Sensitivity'!$B$64)</f>
        <v>7192802134.4878531</v>
      </c>
      <c r="G271" s="170">
        <f>A271/'Projections+Sensitivity'!B$67</f>
        <v>-38636647.588459805</v>
      </c>
      <c r="H271" s="170">
        <f>B271/'Projections+Sensitivity'!C$67</f>
        <v>310415969.80369329</v>
      </c>
      <c r="I271" s="170">
        <f>C271/'Projections+Sensitivity'!D$67</f>
        <v>369801828.96118945</v>
      </c>
      <c r="J271" s="170">
        <f>D271/'Projections+Sensitivity'!E$67</f>
        <v>-16221196.222011873</v>
      </c>
      <c r="K271" s="170">
        <f>E271/'Projections+Sensitivity'!F$67</f>
        <v>448281248.7170521</v>
      </c>
      <c r="L271" s="170">
        <f>F271/'Projections+Sensitivity'!F$67</f>
        <v>3944020794.8670325</v>
      </c>
      <c r="M271" s="170">
        <f t="shared" si="9"/>
        <v>5017661998.538496</v>
      </c>
      <c r="N271" s="171">
        <f>'Projections+Sensitivity'!$B$72</f>
        <v>418000000</v>
      </c>
      <c r="O271" s="171">
        <f>'Projections+Sensitivity'!$B$73</f>
        <v>634000000</v>
      </c>
      <c r="P271" s="170">
        <f t="shared" si="8"/>
        <v>4801661998.538496</v>
      </c>
      <c r="Q271" s="170">
        <f>P271/'Projections+Sensitivity'!$B$75</f>
        <v>35.56786665584071</v>
      </c>
    </row>
    <row r="272" spans="1:17">
      <c r="A272" s="222">
        <v>-488257631.62647903</v>
      </c>
      <c r="B272" s="223">
        <v>480852293.98965001</v>
      </c>
      <c r="C272" s="223">
        <v>613315777.36117101</v>
      </c>
      <c r="D272" s="222">
        <v>358789142.46193802</v>
      </c>
      <c r="E272" s="222">
        <v>157378898.850362</v>
      </c>
      <c r="F272" s="224">
        <f>E272*(1+'Projections+Sensitivity'!$B$64)/('Projections+Sensitivity'!$B$63-'Projections+Sensitivity'!$B$64)</f>
        <v>1384634426.5246801</v>
      </c>
      <c r="G272" s="170">
        <f>A272/'Projections+Sensitivity'!B$67</f>
        <v>-432969452.74004644</v>
      </c>
      <c r="H272" s="170">
        <f>B272/'Projections+Sensitivity'!C$67</f>
        <v>378118673.18442398</v>
      </c>
      <c r="I272" s="170">
        <f>C272/'Projections+Sensitivity'!D$67</f>
        <v>427669999.8282156</v>
      </c>
      <c r="J272" s="170">
        <f>D272/'Projections+Sensitivity'!E$67</f>
        <v>221856500.44631079</v>
      </c>
      <c r="K272" s="170">
        <f>E272/'Projections+Sensitivity'!F$67</f>
        <v>86295387.824302912</v>
      </c>
      <c r="L272" s="170">
        <f>F272/'Projections+Sensitivity'!F$67</f>
        <v>759234978.16209102</v>
      </c>
      <c r="M272" s="170">
        <f t="shared" si="9"/>
        <v>1440206086.7052979</v>
      </c>
      <c r="N272" s="171">
        <f>'Projections+Sensitivity'!$B$72</f>
        <v>418000000</v>
      </c>
      <c r="O272" s="171">
        <f>'Projections+Sensitivity'!$B$73</f>
        <v>634000000</v>
      </c>
      <c r="P272" s="170">
        <f t="shared" si="8"/>
        <v>1224206086.7052979</v>
      </c>
      <c r="Q272" s="170">
        <f>P272/'Projections+Sensitivity'!$B$75</f>
        <v>9.0681932348540588</v>
      </c>
    </row>
    <row r="273" spans="1:17">
      <c r="A273" s="222">
        <v>-244857776.97901899</v>
      </c>
      <c r="B273" s="223">
        <v>152578410.35065499</v>
      </c>
      <c r="C273" s="223">
        <v>511871791.35866302</v>
      </c>
      <c r="D273" s="222">
        <v>203560189.823677</v>
      </c>
      <c r="E273" s="222">
        <v>1079069477.5074</v>
      </c>
      <c r="F273" s="224">
        <f>E273*(1+'Projections+Sensitivity'!$B$64)/('Projections+Sensitivity'!$B$63-'Projections+Sensitivity'!$B$64)</f>
        <v>9493755249.8024006</v>
      </c>
      <c r="G273" s="170">
        <f>A273/'Projections+Sensitivity'!B$67</f>
        <v>-217131143.13152862</v>
      </c>
      <c r="H273" s="170">
        <f>B273/'Projections+Sensitivity'!C$67</f>
        <v>119980182.68707697</v>
      </c>
      <c r="I273" s="170">
        <f>C273/'Projections+Sensitivity'!D$67</f>
        <v>356932296.54764652</v>
      </c>
      <c r="J273" s="170">
        <f>D273/'Projections+Sensitivity'!E$67</f>
        <v>125871008.90116429</v>
      </c>
      <c r="K273" s="170">
        <f>E273/'Projections+Sensitivity'!F$67</f>
        <v>591684906.49694741</v>
      </c>
      <c r="L273" s="170">
        <f>F273/'Projections+Sensitivity'!F$67</f>
        <v>5205699729.6040325</v>
      </c>
      <c r="M273" s="170">
        <f t="shared" si="9"/>
        <v>6183036981.1053391</v>
      </c>
      <c r="N273" s="171">
        <f>'Projections+Sensitivity'!$B$72</f>
        <v>418000000</v>
      </c>
      <c r="O273" s="171">
        <f>'Projections+Sensitivity'!$B$73</f>
        <v>634000000</v>
      </c>
      <c r="P273" s="170">
        <f t="shared" si="8"/>
        <v>5967036981.1053391</v>
      </c>
      <c r="Q273" s="170">
        <f>P273/'Projections+Sensitivity'!$B$75</f>
        <v>44.200273934113625</v>
      </c>
    </row>
    <row r="274" spans="1:17">
      <c r="A274" s="222">
        <v>-53529589.571357101</v>
      </c>
      <c r="B274" s="223">
        <v>249511588.22231999</v>
      </c>
      <c r="C274" s="223">
        <v>466650849.416695</v>
      </c>
      <c r="D274" s="222">
        <v>75643584.167643905</v>
      </c>
      <c r="E274" s="222">
        <v>343330297.50496501</v>
      </c>
      <c r="F274" s="224">
        <f>E274*(1+'Projections+Sensitivity'!$B$64)/('Projections+Sensitivity'!$B$63-'Projections+Sensitivity'!$B$64)</f>
        <v>3020652406.8156013</v>
      </c>
      <c r="G274" s="170">
        <f>A274/'Projections+Sensitivity'!B$67</f>
        <v>-47468130.758968093</v>
      </c>
      <c r="H274" s="170">
        <f>B274/'Projections+Sensitivity'!C$67</f>
        <v>196203682.21596274</v>
      </c>
      <c r="I274" s="170">
        <f>C274/'Projections+Sensitivity'!D$67</f>
        <v>325399371.83508945</v>
      </c>
      <c r="J274" s="170">
        <f>D274/'Projections+Sensitivity'!E$67</f>
        <v>46774048.817348897</v>
      </c>
      <c r="K274" s="170">
        <f>E274/'Projections+Sensitivity'!F$67</f>
        <v>188257901.10016456</v>
      </c>
      <c r="L274" s="170">
        <f>F274/'Projections+Sensitivity'!F$67</f>
        <v>1656310806.8027172</v>
      </c>
      <c r="M274" s="170">
        <f t="shared" si="9"/>
        <v>2365477680.0123148</v>
      </c>
      <c r="N274" s="171">
        <f>'Projections+Sensitivity'!$B$72</f>
        <v>418000000</v>
      </c>
      <c r="O274" s="171">
        <f>'Projections+Sensitivity'!$B$73</f>
        <v>634000000</v>
      </c>
      <c r="P274" s="170">
        <f t="shared" si="8"/>
        <v>2149477680.0123148</v>
      </c>
      <c r="Q274" s="170">
        <f>P274/'Projections+Sensitivity'!$B$75</f>
        <v>15.92205688898011</v>
      </c>
    </row>
    <row r="275" spans="1:17">
      <c r="A275" s="222">
        <v>1192110609.31692</v>
      </c>
      <c r="B275" s="223">
        <v>511678752.61669201</v>
      </c>
      <c r="C275" s="223">
        <v>862533008.06755805</v>
      </c>
      <c r="D275" s="222">
        <v>771226780.55455005</v>
      </c>
      <c r="E275" s="222">
        <v>-344351289.26720703</v>
      </c>
      <c r="F275" s="224">
        <f>E275*(1+'Projections+Sensitivity'!$B$64)/('Projections+Sensitivity'!$B$63-'Projections+Sensitivity'!$B$64)</f>
        <v>-3029635188.8373675</v>
      </c>
      <c r="G275" s="170">
        <f>A275/'Projections+Sensitivity'!B$67</f>
        <v>1057121168.5973341</v>
      </c>
      <c r="H275" s="170">
        <f>B275/'Projections+Sensitivity'!C$67</f>
        <v>402359089.17229605</v>
      </c>
      <c r="I275" s="170">
        <f>C275/'Projections+Sensitivity'!D$67</f>
        <v>601451169.24793553</v>
      </c>
      <c r="J275" s="170">
        <f>D275/'Projections+Sensitivity'!E$67</f>
        <v>476886433.65917516</v>
      </c>
      <c r="K275" s="170">
        <f>E275/'Projections+Sensitivity'!F$67</f>
        <v>-188817740.32087144</v>
      </c>
      <c r="L275" s="170">
        <f>F275/'Projections+Sensitivity'!F$67</f>
        <v>-1661236325.1788912</v>
      </c>
      <c r="M275" s="170">
        <f t="shared" si="9"/>
        <v>687763795.17697811</v>
      </c>
      <c r="N275" s="171">
        <f>'Projections+Sensitivity'!$B$72</f>
        <v>418000000</v>
      </c>
      <c r="O275" s="171">
        <f>'Projections+Sensitivity'!$B$73</f>
        <v>634000000</v>
      </c>
      <c r="P275" s="170">
        <f t="shared" si="8"/>
        <v>471763795.17697811</v>
      </c>
      <c r="Q275" s="170">
        <f>P275/'Projections+Sensitivity'!$B$75</f>
        <v>3.4945466309405786</v>
      </c>
    </row>
    <row r="276" spans="1:17">
      <c r="A276" s="222">
        <v>344353084.17639601</v>
      </c>
      <c r="B276" s="223">
        <v>953422143.851336</v>
      </c>
      <c r="C276" s="223">
        <v>536669462.77950501</v>
      </c>
      <c r="D276" s="222">
        <v>746700774.82513797</v>
      </c>
      <c r="E276" s="222">
        <v>569907647.77316999</v>
      </c>
      <c r="F276" s="224">
        <f>E276*(1+'Projections+Sensitivity'!$B$64)/('Projections+Sensitivity'!$B$63-'Projections+Sensitivity'!$B$64)</f>
        <v>5014101349.106101</v>
      </c>
      <c r="G276" s="170">
        <f>A276/'Projections+Sensitivity'!B$67</f>
        <v>305360032.79362911</v>
      </c>
      <c r="H276" s="170">
        <f>B276/'Projections+Sensitivity'!C$67</f>
        <v>749724438.30220318</v>
      </c>
      <c r="I276" s="170">
        <f>C276/'Projections+Sensitivity'!D$67</f>
        <v>374223911.28144848</v>
      </c>
      <c r="J276" s="170">
        <f>D276/'Projections+Sensitivity'!E$67</f>
        <v>461720830.36439109</v>
      </c>
      <c r="K276" s="170">
        <f>E276/'Projections+Sensitivity'!F$67</f>
        <v>312496794.98255557</v>
      </c>
      <c r="L276" s="170">
        <f>F276/'Projections+Sensitivity'!F$67</f>
        <v>2749376337.4395099</v>
      </c>
      <c r="M276" s="170">
        <f t="shared" si="9"/>
        <v>4952902345.1637373</v>
      </c>
      <c r="N276" s="171">
        <f>'Projections+Sensitivity'!$B$72</f>
        <v>418000000</v>
      </c>
      <c r="O276" s="171">
        <f>'Projections+Sensitivity'!$B$73</f>
        <v>634000000</v>
      </c>
      <c r="P276" s="170">
        <f t="shared" si="8"/>
        <v>4736902345.1637373</v>
      </c>
      <c r="Q276" s="170">
        <f>P276/'Projections+Sensitivity'!$B$75</f>
        <v>35.08816551973139</v>
      </c>
    </row>
    <row r="277" spans="1:17">
      <c r="A277" s="222">
        <v>223880385.45800501</v>
      </c>
      <c r="B277" s="223">
        <v>368503817.89165801</v>
      </c>
      <c r="C277" s="223">
        <v>-25785185.282563802</v>
      </c>
      <c r="D277" s="222">
        <v>241319821.27655101</v>
      </c>
      <c r="E277" s="222">
        <v>-384842677.93568498</v>
      </c>
      <c r="F277" s="224">
        <f>E277*(1+'Projections+Sensitivity'!$B$64)/('Projections+Sensitivity'!$B$63-'Projections+Sensitivity'!$B$64)</f>
        <v>-3385882253.3277221</v>
      </c>
      <c r="G277" s="170">
        <f>A277/'Projections+Sensitivity'!B$67</f>
        <v>198529140.5442647</v>
      </c>
      <c r="H277" s="170">
        <f>B277/'Projections+Sensitivity'!C$67</f>
        <v>289773338.76998717</v>
      </c>
      <c r="I277" s="170">
        <f>C277/'Projections+Sensitivity'!D$67</f>
        <v>-17980216.052506074</v>
      </c>
      <c r="J277" s="170">
        <f>D277/'Projections+Sensitivity'!E$67</f>
        <v>149219596.41636693</v>
      </c>
      <c r="K277" s="170">
        <f>E277/'Projections+Sensitivity'!F$67</f>
        <v>-211020336.18483946</v>
      </c>
      <c r="L277" s="170">
        <f>F277/'Projections+Sensitivity'!F$67</f>
        <v>-1856576862.0363448</v>
      </c>
      <c r="M277" s="170">
        <f t="shared" si="9"/>
        <v>-1448055338.5430715</v>
      </c>
      <c r="N277" s="171">
        <f>'Projections+Sensitivity'!$B$72</f>
        <v>418000000</v>
      </c>
      <c r="O277" s="171">
        <f>'Projections+Sensitivity'!$B$73</f>
        <v>634000000</v>
      </c>
      <c r="P277" s="170">
        <f t="shared" si="8"/>
        <v>-1664055338.5430715</v>
      </c>
      <c r="Q277" s="170">
        <f>P277/'Projections+Sensitivity'!$B$75</f>
        <v>-12.326335841059789</v>
      </c>
    </row>
    <row r="278" spans="1:17">
      <c r="A278" s="222">
        <v>394362227.01890701</v>
      </c>
      <c r="B278" s="223">
        <v>-110498449.612986</v>
      </c>
      <c r="C278" s="223">
        <v>523973207.11969203</v>
      </c>
      <c r="D278" s="222">
        <v>923879713.49411094</v>
      </c>
      <c r="E278" s="222">
        <v>365516428.22971302</v>
      </c>
      <c r="F278" s="224">
        <f>E278*(1+'Projections+Sensitivity'!$B$64)/('Projections+Sensitivity'!$B$63-'Projections+Sensitivity'!$B$64)</f>
        <v>3215848081.8220186</v>
      </c>
      <c r="G278" s="170">
        <f>A278/'Projections+Sensitivity'!B$67</f>
        <v>349706356.95940292</v>
      </c>
      <c r="H278" s="170">
        <f>B278/'Projections+Sensitivity'!C$67</f>
        <v>-86890564.272731766</v>
      </c>
      <c r="I278" s="170">
        <f>C278/'Projections+Sensitivity'!D$67</f>
        <v>365370710.60362917</v>
      </c>
      <c r="J278" s="170">
        <f>D278/'Projections+Sensitivity'!E$67</f>
        <v>571279048.9218545</v>
      </c>
      <c r="K278" s="170">
        <f>E278/'Projections+Sensitivity'!F$67</f>
        <v>200423196.25217348</v>
      </c>
      <c r="L278" s="170">
        <f>F278/'Projections+Sensitivity'!F$67</f>
        <v>1763342223.3353829</v>
      </c>
      <c r="M278" s="170">
        <f t="shared" si="9"/>
        <v>3163230971.7997112</v>
      </c>
      <c r="N278" s="171">
        <f>'Projections+Sensitivity'!$B$72</f>
        <v>418000000</v>
      </c>
      <c r="O278" s="171">
        <f>'Projections+Sensitivity'!$B$73</f>
        <v>634000000</v>
      </c>
      <c r="P278" s="170">
        <f t="shared" si="8"/>
        <v>2947230971.7997112</v>
      </c>
      <c r="Q278" s="170">
        <f>P278/'Projections+Sensitivity'!$B$75</f>
        <v>21.831340531849712</v>
      </c>
    </row>
    <row r="279" spans="1:17">
      <c r="A279" s="222">
        <v>645952076.92097795</v>
      </c>
      <c r="B279" s="223">
        <v>544666368.63279903</v>
      </c>
      <c r="C279" s="223">
        <v>541064632.628039</v>
      </c>
      <c r="D279" s="222">
        <v>-232718003.794606</v>
      </c>
      <c r="E279" s="222">
        <v>907420294.60341597</v>
      </c>
      <c r="F279" s="224">
        <f>E279*(1+'Projections+Sensitivity'!$B$64)/('Projections+Sensitivity'!$B$63-'Projections+Sensitivity'!$B$64)</f>
        <v>7983569515.4386778</v>
      </c>
      <c r="G279" s="170">
        <f>A279/'Projections+Sensitivity'!B$67</f>
        <v>572807262.2420938</v>
      </c>
      <c r="H279" s="170">
        <f>B279/'Projections+Sensitivity'!C$67</f>
        <v>428298933.39355731</v>
      </c>
      <c r="I279" s="170">
        <f>C279/'Projections+Sensitivity'!D$67</f>
        <v>377288698.39071697</v>
      </c>
      <c r="J279" s="170">
        <f>D279/'Projections+Sensitivity'!E$67</f>
        <v>-143900680.93601719</v>
      </c>
      <c r="K279" s="170">
        <f>E279/'Projections+Sensitivity'!F$67</f>
        <v>497564710.48192787</v>
      </c>
      <c r="L279" s="170">
        <f>F279/'Projections+Sensitivity'!F$67</f>
        <v>4377621349.4295778</v>
      </c>
      <c r="M279" s="170">
        <f t="shared" si="9"/>
        <v>6109680273.0018568</v>
      </c>
      <c r="N279" s="171">
        <f>'Projections+Sensitivity'!$B$72</f>
        <v>418000000</v>
      </c>
      <c r="O279" s="171">
        <f>'Projections+Sensitivity'!$B$73</f>
        <v>634000000</v>
      </c>
      <c r="P279" s="170">
        <f t="shared" si="8"/>
        <v>5893680273.0018568</v>
      </c>
      <c r="Q279" s="170">
        <f>P279/'Projections+Sensitivity'!$B$75</f>
        <v>43.656890911124869</v>
      </c>
    </row>
    <row r="280" spans="1:17">
      <c r="A280" s="222">
        <v>355084012.68760401</v>
      </c>
      <c r="B280" s="223">
        <v>150823001.58434999</v>
      </c>
      <c r="C280" s="223">
        <v>709019125.81049502</v>
      </c>
      <c r="D280" s="222">
        <v>447837484.84683299</v>
      </c>
      <c r="E280" s="222">
        <v>274336423.69670898</v>
      </c>
      <c r="F280" s="224">
        <f>E280*(1+'Projections+Sensitivity'!$B$64)/('Projections+Sensitivity'!$B$63-'Projections+Sensitivity'!$B$64)</f>
        <v>2413637784.1942854</v>
      </c>
      <c r="G280" s="170">
        <f>A280/'Projections+Sensitivity'!B$67</f>
        <v>314875837.45071769</v>
      </c>
      <c r="H280" s="170">
        <f>B280/'Projections+Sensitivity'!C$67</f>
        <v>118599815.28131007</v>
      </c>
      <c r="I280" s="170">
        <f>C280/'Projections+Sensitivity'!D$67</f>
        <v>494404710.60148734</v>
      </c>
      <c r="J280" s="170">
        <f>D280/'Projections+Sensitivity'!E$67</f>
        <v>276919352.89634967</v>
      </c>
      <c r="K280" s="170">
        <f>E280/'Projections+Sensitivity'!F$67</f>
        <v>150426570.84384173</v>
      </c>
      <c r="L280" s="170">
        <f>F280/'Projections+Sensitivity'!F$67</f>
        <v>1323467187.6340802</v>
      </c>
      <c r="M280" s="170">
        <f t="shared" si="9"/>
        <v>2678693474.7077866</v>
      </c>
      <c r="N280" s="171">
        <f>'Projections+Sensitivity'!$B$72</f>
        <v>418000000</v>
      </c>
      <c r="O280" s="171">
        <f>'Projections+Sensitivity'!$B$73</f>
        <v>634000000</v>
      </c>
      <c r="P280" s="170">
        <f t="shared" si="8"/>
        <v>2462693474.7077866</v>
      </c>
      <c r="Q280" s="170">
        <f>P280/'Projections+Sensitivity'!$B$75</f>
        <v>18.242173886724345</v>
      </c>
    </row>
    <row r="281" spans="1:17">
      <c r="A281" s="222">
        <v>875884296.46535802</v>
      </c>
      <c r="B281" s="223">
        <v>263075364.356343</v>
      </c>
      <c r="C281" s="223">
        <v>123726501.146292</v>
      </c>
      <c r="D281" s="222">
        <v>238646480.27797699</v>
      </c>
      <c r="E281" s="222">
        <v>939793195.90992701</v>
      </c>
      <c r="F281" s="224">
        <f>E281*(1+'Projections+Sensitivity'!$B$64)/('Projections+Sensitivity'!$B$63-'Projections+Sensitivity'!$B$64)</f>
        <v>8268389360.8113461</v>
      </c>
      <c r="G281" s="170">
        <f>A281/'Projections+Sensitivity'!B$67</f>
        <v>776702953.39965415</v>
      </c>
      <c r="H281" s="170">
        <f>B281/'Projections+Sensitivity'!C$67</f>
        <v>206869570.88754249</v>
      </c>
      <c r="I281" s="170">
        <f>C281/'Projections+Sensitivity'!D$67</f>
        <v>86275479.413959727</v>
      </c>
      <c r="J281" s="170">
        <f>D281/'Projections+Sensitivity'!E$67</f>
        <v>147566541.71584406</v>
      </c>
      <c r="K281" s="170">
        <f>E281/'Projections+Sensitivity'!F$67</f>
        <v>515315705.65123242</v>
      </c>
      <c r="L281" s="170">
        <f>F281/'Projections+Sensitivity'!F$67</f>
        <v>4533796282.6387758</v>
      </c>
      <c r="M281" s="170">
        <f t="shared" si="9"/>
        <v>6266526533.7070084</v>
      </c>
      <c r="N281" s="171">
        <f>'Projections+Sensitivity'!$B$72</f>
        <v>418000000</v>
      </c>
      <c r="O281" s="171">
        <f>'Projections+Sensitivity'!$B$73</f>
        <v>634000000</v>
      </c>
      <c r="P281" s="170">
        <f t="shared" si="8"/>
        <v>6050526533.7070084</v>
      </c>
      <c r="Q281" s="170">
        <f>P281/'Projections+Sensitivity'!$B$75</f>
        <v>44.818715064496359</v>
      </c>
    </row>
    <row r="282" spans="1:17">
      <c r="A282" s="222">
        <v>433167868.72648501</v>
      </c>
      <c r="B282" s="223">
        <v>133175020.85238101</v>
      </c>
      <c r="C282" s="223">
        <v>282239272.10301399</v>
      </c>
      <c r="D282" s="222">
        <v>921647605.60317194</v>
      </c>
      <c r="E282" s="222">
        <v>723559454.30872798</v>
      </c>
      <c r="F282" s="224">
        <f>E282*(1+'Projections+Sensitivity'!$B$64)/('Projections+Sensitivity'!$B$63-'Projections+Sensitivity'!$B$64)</f>
        <v>6365944465.184392</v>
      </c>
      <c r="G282" s="170">
        <f>A282/'Projections+Sensitivity'!B$67</f>
        <v>384117815.92090821</v>
      </c>
      <c r="H282" s="170">
        <f>B282/'Projections+Sensitivity'!C$67</f>
        <v>104722308.31677009</v>
      </c>
      <c r="I282" s="170">
        <f>C282/'Projections+Sensitivity'!D$67</f>
        <v>196807703.15603745</v>
      </c>
      <c r="J282" s="170">
        <f>D282/'Projections+Sensitivity'!E$67</f>
        <v>569898829.77167535</v>
      </c>
      <c r="K282" s="170">
        <f>E282/'Projections+Sensitivity'!F$67</f>
        <v>396748510.63026762</v>
      </c>
      <c r="L282" s="170">
        <f>F282/'Projections+Sensitivity'!F$67</f>
        <v>3490630894.6372328</v>
      </c>
      <c r="M282" s="170">
        <f t="shared" si="9"/>
        <v>5142926062.4328918</v>
      </c>
      <c r="N282" s="171">
        <f>'Projections+Sensitivity'!$B$72</f>
        <v>418000000</v>
      </c>
      <c r="O282" s="171">
        <f>'Projections+Sensitivity'!$B$73</f>
        <v>634000000</v>
      </c>
      <c r="P282" s="170">
        <f t="shared" si="8"/>
        <v>4926926062.4328918</v>
      </c>
      <c r="Q282" s="170">
        <f>P282/'Projections+Sensitivity'!$B$75</f>
        <v>36.495748610614015</v>
      </c>
    </row>
    <row r="283" spans="1:17">
      <c r="A283" s="222">
        <v>253923220.827032</v>
      </c>
      <c r="B283" s="223">
        <v>-1862392.70094072</v>
      </c>
      <c r="C283" s="223">
        <v>229109315.29998699</v>
      </c>
      <c r="D283" s="222">
        <v>615401406.81876504</v>
      </c>
      <c r="E283" s="222">
        <v>347723072.93351299</v>
      </c>
      <c r="F283" s="224">
        <f>E283*(1+'Projections+Sensitivity'!$B$64)/('Projections+Sensitivity'!$B$63-'Projections+Sensitivity'!$B$64)</f>
        <v>3059300460.2127881</v>
      </c>
      <c r="G283" s="170">
        <f>A283/'Projections+Sensitivity'!B$67</f>
        <v>225170055.39316535</v>
      </c>
      <c r="H283" s="170">
        <f>B283/'Projections+Sensitivity'!C$67</f>
        <v>-1464494.3277388592</v>
      </c>
      <c r="I283" s="170">
        <f>C283/'Projections+Sensitivity'!D$67</f>
        <v>159759759.08620307</v>
      </c>
      <c r="J283" s="170">
        <f>D283/'Projections+Sensitivity'!E$67</f>
        <v>380532146.40136844</v>
      </c>
      <c r="K283" s="170">
        <f>E283/'Projections+Sensitivity'!F$67</f>
        <v>190666586.52115005</v>
      </c>
      <c r="L283" s="170">
        <f>F283/'Projections+Sensitivity'!F$67</f>
        <v>1677502648.7899692</v>
      </c>
      <c r="M283" s="170">
        <f t="shared" si="9"/>
        <v>2632166701.8641176</v>
      </c>
      <c r="N283" s="171">
        <f>'Projections+Sensitivity'!$B$72</f>
        <v>418000000</v>
      </c>
      <c r="O283" s="171">
        <f>'Projections+Sensitivity'!$B$73</f>
        <v>634000000</v>
      </c>
      <c r="P283" s="170">
        <f t="shared" si="8"/>
        <v>2416166701.8641176</v>
      </c>
      <c r="Q283" s="170">
        <f>P283/'Projections+Sensitivity'!$B$75</f>
        <v>17.897531124919389</v>
      </c>
    </row>
    <row r="284" spans="1:17">
      <c r="A284" s="222">
        <v>138317320.02526301</v>
      </c>
      <c r="B284" s="223">
        <v>339843122.46202803</v>
      </c>
      <c r="C284" s="223">
        <v>780641264.19265497</v>
      </c>
      <c r="D284" s="222">
        <v>-334299139.99216002</v>
      </c>
      <c r="E284" s="222">
        <v>880998950.54229605</v>
      </c>
      <c r="F284" s="224">
        <f>E284*(1+'Projections+Sensitivity'!$B$64)/('Projections+Sensitivity'!$B$63-'Projections+Sensitivity'!$B$64)</f>
        <v>7751112033.2137928</v>
      </c>
      <c r="G284" s="170">
        <f>A284/'Projections+Sensitivity'!B$67</f>
        <v>122654865.9491761</v>
      </c>
      <c r="H284" s="170">
        <f>B284/'Projections+Sensitivity'!C$67</f>
        <v>267235972.79741716</v>
      </c>
      <c r="I284" s="170">
        <f>C284/'Projections+Sensitivity'!D$67</f>
        <v>544347400.87660956</v>
      </c>
      <c r="J284" s="170">
        <f>D284/'Projections+Sensitivity'!E$67</f>
        <v>-206713159.6902765</v>
      </c>
      <c r="K284" s="170">
        <f>E284/'Projections+Sensitivity'!F$67</f>
        <v>483077125.74694008</v>
      </c>
      <c r="L284" s="170">
        <f>F284/'Projections+Sensitivity'!F$67</f>
        <v>4250158209.6580205</v>
      </c>
      <c r="M284" s="170">
        <f t="shared" si="9"/>
        <v>5460760415.3378868</v>
      </c>
      <c r="N284" s="171">
        <f>'Projections+Sensitivity'!$B$72</f>
        <v>418000000</v>
      </c>
      <c r="O284" s="171">
        <f>'Projections+Sensitivity'!$B$73</f>
        <v>634000000</v>
      </c>
      <c r="P284" s="170">
        <f t="shared" si="8"/>
        <v>5244760415.3378868</v>
      </c>
      <c r="Q284" s="170">
        <f>P284/'Projections+Sensitivity'!$B$75</f>
        <v>38.850077150651011</v>
      </c>
    </row>
    <row r="285" spans="1:17">
      <c r="A285" s="222">
        <v>332053418.57872701</v>
      </c>
      <c r="B285" s="223">
        <v>462071095.25704402</v>
      </c>
      <c r="C285" s="223">
        <v>426757669.68155497</v>
      </c>
      <c r="D285" s="222">
        <v>377863315.59287</v>
      </c>
      <c r="E285" s="222">
        <v>-27579720.020828199</v>
      </c>
      <c r="F285" s="224">
        <f>E285*(1+'Projections+Sensitivity'!$B$64)/('Projections+Sensitivity'!$B$63-'Projections+Sensitivity'!$B$64)</f>
        <v>-242648983.40062857</v>
      </c>
      <c r="G285" s="170">
        <f>A285/'Projections+Sensitivity'!B$67</f>
        <v>294453128.04138088</v>
      </c>
      <c r="H285" s="170">
        <f>B285/'Projections+Sensitivity'!C$67</f>
        <v>363350059.13318515</v>
      </c>
      <c r="I285" s="170">
        <f>C285/'Projections+Sensitivity'!D$67</f>
        <v>297581538.34663624</v>
      </c>
      <c r="J285" s="170">
        <f>D285/'Projections+Sensitivity'!E$67</f>
        <v>233650974.69014758</v>
      </c>
      <c r="K285" s="170">
        <f>E285/'Projections+Sensitivity'!F$67</f>
        <v>-15122755.672258196</v>
      </c>
      <c r="L285" s="170">
        <f>F285/'Projections+Sensitivity'!F$67</f>
        <v>-133051433.70992595</v>
      </c>
      <c r="M285" s="170">
        <f t="shared" si="9"/>
        <v>1040861510.8291659</v>
      </c>
      <c r="N285" s="171">
        <f>'Projections+Sensitivity'!$B$72</f>
        <v>418000000</v>
      </c>
      <c r="O285" s="171">
        <f>'Projections+Sensitivity'!$B$73</f>
        <v>634000000</v>
      </c>
      <c r="P285" s="170">
        <f t="shared" si="8"/>
        <v>824861510.82916594</v>
      </c>
      <c r="Q285" s="170">
        <f>P285/'Projections+Sensitivity'!$B$75</f>
        <v>6.1100852654012288</v>
      </c>
    </row>
    <row r="286" spans="1:17">
      <c r="A286" s="222">
        <v>1041403777.04625</v>
      </c>
      <c r="B286" s="223">
        <v>-96119026.065753996</v>
      </c>
      <c r="C286" s="223">
        <v>-33213173.7404471</v>
      </c>
      <c r="D286" s="222">
        <v>246199525.49541301</v>
      </c>
      <c r="E286" s="222">
        <v>307937191.720653</v>
      </c>
      <c r="F286" s="224">
        <f>E286*(1+'Projections+Sensitivity'!$B$64)/('Projections+Sensitivity'!$B$63-'Projections+Sensitivity'!$B$64)</f>
        <v>2709260516.9969778</v>
      </c>
      <c r="G286" s="170">
        <f>A286/'Projections+Sensitivity'!B$67</f>
        <v>923479725.09331143</v>
      </c>
      <c r="H286" s="170">
        <f>B286/'Projections+Sensitivity'!C$67</f>
        <v>-75583290.457473099</v>
      </c>
      <c r="I286" s="170">
        <f>C286/'Projections+Sensitivity'!D$67</f>
        <v>-23159811.849266768</v>
      </c>
      <c r="J286" s="170">
        <f>D286/'Projections+Sensitivity'!E$67</f>
        <v>152236951.10492101</v>
      </c>
      <c r="K286" s="170">
        <f>E286/'Projections+Sensitivity'!F$67</f>
        <v>168850840.73645076</v>
      </c>
      <c r="L286" s="170">
        <f>F286/'Projections+Sensitivity'!F$67</f>
        <v>1485565655.4924982</v>
      </c>
      <c r="M286" s="170">
        <f t="shared" si="9"/>
        <v>2631390070.1204414</v>
      </c>
      <c r="N286" s="171">
        <f>'Projections+Sensitivity'!$B$72</f>
        <v>418000000</v>
      </c>
      <c r="O286" s="171">
        <f>'Projections+Sensitivity'!$B$73</f>
        <v>634000000</v>
      </c>
      <c r="P286" s="170">
        <f t="shared" si="8"/>
        <v>2415390070.1204414</v>
      </c>
      <c r="Q286" s="170">
        <f>P286/'Projections+Sensitivity'!$B$75</f>
        <v>17.891778297188456</v>
      </c>
    </row>
    <row r="287" spans="1:17">
      <c r="A287" s="222">
        <v>867832695.89465106</v>
      </c>
      <c r="B287" s="223">
        <v>344562874.712345</v>
      </c>
      <c r="C287" s="223">
        <v>1474886499.95998</v>
      </c>
      <c r="D287" s="222">
        <v>1297992145.93365</v>
      </c>
      <c r="E287" s="222">
        <v>224939568.44730899</v>
      </c>
      <c r="F287" s="224">
        <f>E287*(1+'Projections+Sensitivity'!$B$64)/('Projections+Sensitivity'!$B$63-'Projections+Sensitivity'!$B$64)</f>
        <v>1979039583.0376744</v>
      </c>
      <c r="G287" s="170">
        <f>A287/'Projections+Sensitivity'!B$67</f>
        <v>769563081.19495857</v>
      </c>
      <c r="H287" s="170">
        <f>B287/'Projections+Sensitivity'!C$67</f>
        <v>270947354.61040998</v>
      </c>
      <c r="I287" s="170">
        <f>C287/'Projections+Sensitivity'!D$67</f>
        <v>1028450159.717766</v>
      </c>
      <c r="J287" s="170">
        <f>D287/'Projections+Sensitivity'!E$67</f>
        <v>802610673.01997757</v>
      </c>
      <c r="K287" s="170">
        <f>E287/'Projections+Sensitivity'!F$67</f>
        <v>123340850.88909115</v>
      </c>
      <c r="L287" s="170">
        <f>F287/'Projections+Sensitivity'!F$67</f>
        <v>1085164463.5045049</v>
      </c>
      <c r="M287" s="170">
        <f t="shared" si="9"/>
        <v>4080076582.9367085</v>
      </c>
      <c r="N287" s="171">
        <f>'Projections+Sensitivity'!$B$72</f>
        <v>418000000</v>
      </c>
      <c r="O287" s="171">
        <f>'Projections+Sensitivity'!$B$73</f>
        <v>634000000</v>
      </c>
      <c r="P287" s="170">
        <f t="shared" si="8"/>
        <v>3864076582.9367085</v>
      </c>
      <c r="Q287" s="170">
        <f>P287/'Projections+Sensitivity'!$B$75</f>
        <v>28.622789503234877</v>
      </c>
    </row>
    <row r="288" spans="1:17">
      <c r="A288" s="222">
        <v>140075583.19288799</v>
      </c>
      <c r="B288" s="223">
        <v>1215400050.9179699</v>
      </c>
      <c r="C288" s="223">
        <v>169748757.98794201</v>
      </c>
      <c r="D288" s="222">
        <v>441670898.62436098</v>
      </c>
      <c r="E288" s="222">
        <v>-1495016.0714654899</v>
      </c>
      <c r="F288" s="224">
        <f>E288*(1+'Projections+Sensitivity'!$B$64)/('Projections+Sensitivity'!$B$63-'Projections+Sensitivity'!$B$64)</f>
        <v>-13153292.696036916</v>
      </c>
      <c r="G288" s="170">
        <f>A288/'Projections+Sensitivity'!B$67</f>
        <v>124214031.01316829</v>
      </c>
      <c r="H288" s="170">
        <f>B288/'Projections+Sensitivity'!C$67</f>
        <v>955731022.57317293</v>
      </c>
      <c r="I288" s="170">
        <f>C288/'Projections+Sensitivity'!D$67</f>
        <v>118367167.41886811</v>
      </c>
      <c r="J288" s="170">
        <f>D288/'Projections+Sensitivity'!E$67</f>
        <v>273106257.4675681</v>
      </c>
      <c r="K288" s="170">
        <f>E288/'Projections+Sensitivity'!F$67</f>
        <v>-819760.41663214017</v>
      </c>
      <c r="L288" s="170">
        <f>F288/'Projections+Sensitivity'!F$67</f>
        <v>-7212329.6240007058</v>
      </c>
      <c r="M288" s="170">
        <f t="shared" si="9"/>
        <v>1463386388.4321444</v>
      </c>
      <c r="N288" s="171">
        <f>'Projections+Sensitivity'!$B$72</f>
        <v>418000000</v>
      </c>
      <c r="O288" s="171">
        <f>'Projections+Sensitivity'!$B$73</f>
        <v>634000000</v>
      </c>
      <c r="P288" s="170">
        <f t="shared" si="8"/>
        <v>1247386388.4321444</v>
      </c>
      <c r="Q288" s="170">
        <f>P288/'Projections+Sensitivity'!$B$75</f>
        <v>9.2398991735714393</v>
      </c>
    </row>
    <row r="289" spans="1:17">
      <c r="A289" s="222">
        <v>711878891.80499196</v>
      </c>
      <c r="B289" s="223">
        <v>32318631.4988873</v>
      </c>
      <c r="C289" s="223">
        <v>483663556.39107603</v>
      </c>
      <c r="D289" s="222">
        <v>109621691.058042</v>
      </c>
      <c r="E289" s="222">
        <v>316374525.288764</v>
      </c>
      <c r="F289" s="224">
        <f>E289*(1+'Projections+Sensitivity'!$B$64)/('Projections+Sensitivity'!$B$63-'Projections+Sensitivity'!$B$64)</f>
        <v>2783492975.171608</v>
      </c>
      <c r="G289" s="170">
        <f>A289/'Projections+Sensitivity'!B$67</f>
        <v>631268810.22883892</v>
      </c>
      <c r="H289" s="170">
        <f>B289/'Projections+Sensitivity'!C$67</f>
        <v>25413787.589747112</v>
      </c>
      <c r="I289" s="170">
        <f>C289/'Projections+Sensitivity'!D$67</f>
        <v>337262468.55847019</v>
      </c>
      <c r="J289" s="170">
        <f>D289/'Projections+Sensitivity'!E$67</f>
        <v>67784338.690582991</v>
      </c>
      <c r="K289" s="170">
        <f>E289/'Projections+Sensitivity'!F$67</f>
        <v>173477273.99899024</v>
      </c>
      <c r="L289" s="170">
        <f>F289/'Projections+Sensitivity'!F$67</f>
        <v>1526269452.5969746</v>
      </c>
      <c r="M289" s="170">
        <f t="shared" si="9"/>
        <v>2761476131.6636038</v>
      </c>
      <c r="N289" s="171">
        <f>'Projections+Sensitivity'!$B$72</f>
        <v>418000000</v>
      </c>
      <c r="O289" s="171">
        <f>'Projections+Sensitivity'!$B$73</f>
        <v>634000000</v>
      </c>
      <c r="P289" s="170">
        <f t="shared" si="8"/>
        <v>2545476131.6636038</v>
      </c>
      <c r="Q289" s="170">
        <f>P289/'Projections+Sensitivity'!$B$75</f>
        <v>18.855378753063732</v>
      </c>
    </row>
    <row r="290" spans="1:17">
      <c r="A290" s="222">
        <v>216673168.79333699</v>
      </c>
      <c r="B290" s="223">
        <v>544925315.22970402</v>
      </c>
      <c r="C290" s="223">
        <v>443127471.96609598</v>
      </c>
      <c r="D290" s="222">
        <v>69228360.6540149</v>
      </c>
      <c r="E290" s="222">
        <v>544137450.61099994</v>
      </c>
      <c r="F290" s="224">
        <f>E290*(1+'Projections+Sensitivity'!$B$64)/('Projections+Sensitivity'!$B$63-'Projections+Sensitivity'!$B$64)</f>
        <v>4787372718.8403845</v>
      </c>
      <c r="G290" s="170">
        <f>A290/'Projections+Sensitivity'!B$67</f>
        <v>192138037.87028241</v>
      </c>
      <c r="H290" s="170">
        <f>B290/'Projections+Sensitivity'!C$67</f>
        <v>428502556.30410838</v>
      </c>
      <c r="I290" s="170">
        <f>C290/'Projections+Sensitivity'!D$67</f>
        <v>308996332.4847216</v>
      </c>
      <c r="J290" s="170">
        <f>D290/'Projections+Sensitivity'!E$67</f>
        <v>42807209.050268702</v>
      </c>
      <c r="K290" s="170">
        <f>E290/'Projections+Sensitivity'!F$67</f>
        <v>298366252.86627936</v>
      </c>
      <c r="L290" s="170">
        <f>F290/'Projections+Sensitivity'!F$67</f>
        <v>2625054492.3727436</v>
      </c>
      <c r="M290" s="170">
        <f t="shared" si="9"/>
        <v>3895864880.9484043</v>
      </c>
      <c r="N290" s="171">
        <f>'Projections+Sensitivity'!$B$72</f>
        <v>418000000</v>
      </c>
      <c r="O290" s="171">
        <f>'Projections+Sensitivity'!$B$73</f>
        <v>634000000</v>
      </c>
      <c r="P290" s="170">
        <f t="shared" si="8"/>
        <v>3679864880.9484043</v>
      </c>
      <c r="Q290" s="170">
        <f>P290/'Projections+Sensitivity'!$B$75</f>
        <v>27.258258377395588</v>
      </c>
    </row>
    <row r="291" spans="1:17">
      <c r="A291" s="222">
        <v>1041366083.34584</v>
      </c>
      <c r="B291" s="223">
        <v>568208715.36260295</v>
      </c>
      <c r="C291" s="223">
        <v>180865704.532738</v>
      </c>
      <c r="D291" s="222">
        <v>287492177.58347499</v>
      </c>
      <c r="E291" s="222">
        <v>95249270.0984703</v>
      </c>
      <c r="F291" s="224">
        <f>E291*(1+'Projections+Sensitivity'!$B$64)/('Projections+Sensitivity'!$B$63-'Projections+Sensitivity'!$B$64)</f>
        <v>838012080.67345965</v>
      </c>
      <c r="G291" s="170">
        <f>A291/'Projections+Sensitivity'!B$67</f>
        <v>923446299.66423237</v>
      </c>
      <c r="H291" s="170">
        <f>B291/'Projections+Sensitivity'!C$67</f>
        <v>446811480.84396571</v>
      </c>
      <c r="I291" s="170">
        <f>C291/'Projections+Sensitivity'!D$67</f>
        <v>126119103.21181187</v>
      </c>
      <c r="J291" s="170">
        <f>D291/'Projections+Sensitivity'!E$67</f>
        <v>177770174.3890574</v>
      </c>
      <c r="K291" s="170">
        <f>E291/'Projections+Sensitivity'!F$67</f>
        <v>52227921.04387866</v>
      </c>
      <c r="L291" s="170">
        <f>F291/'Projections+Sensitivity'!F$67</f>
        <v>459506185.590527</v>
      </c>
      <c r="M291" s="170">
        <f t="shared" si="9"/>
        <v>2185881164.7434726</v>
      </c>
      <c r="N291" s="171">
        <f>'Projections+Sensitivity'!$B$72</f>
        <v>418000000</v>
      </c>
      <c r="O291" s="171">
        <f>'Projections+Sensitivity'!$B$73</f>
        <v>634000000</v>
      </c>
      <c r="P291" s="170">
        <f t="shared" si="8"/>
        <v>1969881164.7434726</v>
      </c>
      <c r="Q291" s="170">
        <f>P291/'Projections+Sensitivity'!$B$75</f>
        <v>14.591712331433131</v>
      </c>
    </row>
    <row r="292" spans="1:17">
      <c r="A292" s="222">
        <v>291549155.693793</v>
      </c>
      <c r="B292" s="223">
        <v>469914510.24694598</v>
      </c>
      <c r="C292" s="223">
        <v>942061059.91930699</v>
      </c>
      <c r="D292" s="222">
        <v>89578266.051129803</v>
      </c>
      <c r="E292" s="222">
        <v>727968226.34606802</v>
      </c>
      <c r="F292" s="224">
        <f>E292*(1+'Projections+Sensitivity'!$B$64)/('Projections+Sensitivity'!$B$63-'Projections+Sensitivity'!$B$64)</f>
        <v>6404733258.2576265</v>
      </c>
      <c r="G292" s="170">
        <f>A292/'Projections+Sensitivity'!B$67</f>
        <v>258535392.40556622</v>
      </c>
      <c r="H292" s="170">
        <f>B292/'Projections+Sensitivity'!C$67</f>
        <v>369517736.20634556</v>
      </c>
      <c r="I292" s="170">
        <f>C292/'Projections+Sensitivity'!D$67</f>
        <v>656906716.25524318</v>
      </c>
      <c r="J292" s="170">
        <f>D292/'Projections+Sensitivity'!E$67</f>
        <v>55390529.617992826</v>
      </c>
      <c r="K292" s="170">
        <f>E292/'Projections+Sensitivity'!F$67</f>
        <v>399165967.45307171</v>
      </c>
      <c r="L292" s="170">
        <f>F292/'Projections+Sensitivity'!F$67</f>
        <v>3511899908.2467003</v>
      </c>
      <c r="M292" s="170">
        <f t="shared" si="9"/>
        <v>5251416250.1849194</v>
      </c>
      <c r="N292" s="171">
        <f>'Projections+Sensitivity'!$B$72</f>
        <v>418000000</v>
      </c>
      <c r="O292" s="171">
        <f>'Projections+Sensitivity'!$B$73</f>
        <v>634000000</v>
      </c>
      <c r="P292" s="170">
        <f t="shared" si="8"/>
        <v>5035416250.1849194</v>
      </c>
      <c r="Q292" s="170">
        <f>P292/'Projections+Sensitivity'!$B$75</f>
        <v>37.299379630999404</v>
      </c>
    </row>
    <row r="293" spans="1:17">
      <c r="A293" s="222">
        <v>719172548.42467296</v>
      </c>
      <c r="B293" s="223">
        <v>-66687259.627955802</v>
      </c>
      <c r="C293" s="223">
        <v>140565517.07475001</v>
      </c>
      <c r="D293" s="222">
        <v>885487077.39721894</v>
      </c>
      <c r="E293" s="222">
        <v>263783124.15421599</v>
      </c>
      <c r="F293" s="224">
        <f>E293*(1+'Projections+Sensitivity'!$B$64)/('Projections+Sensitivity'!$B$63-'Projections+Sensitivity'!$B$64)</f>
        <v>2320788857.3895764</v>
      </c>
      <c r="G293" s="170">
        <f>A293/'Projections+Sensitivity'!B$67</f>
        <v>637736564.77181947</v>
      </c>
      <c r="H293" s="170">
        <f>B293/'Projections+Sensitivity'!C$67</f>
        <v>-52439592.041065738</v>
      </c>
      <c r="I293" s="170">
        <f>C293/'Projections+Sensitivity'!D$67</f>
        <v>98017459.980994925</v>
      </c>
      <c r="J293" s="170">
        <f>D293/'Projections+Sensitivity'!E$67</f>
        <v>547539044.33610046</v>
      </c>
      <c r="K293" s="170">
        <f>E293/'Projections+Sensitivity'!F$67</f>
        <v>144639892.42953044</v>
      </c>
      <c r="L293" s="170">
        <f>F293/'Projections+Sensitivity'!F$67</f>
        <v>1272555444.0254214</v>
      </c>
      <c r="M293" s="170">
        <f t="shared" si="9"/>
        <v>2648048813.5028009</v>
      </c>
      <c r="N293" s="171">
        <f>'Projections+Sensitivity'!$B$72</f>
        <v>418000000</v>
      </c>
      <c r="O293" s="171">
        <f>'Projections+Sensitivity'!$B$73</f>
        <v>634000000</v>
      </c>
      <c r="P293" s="170">
        <f t="shared" si="8"/>
        <v>2432048813.5028009</v>
      </c>
      <c r="Q293" s="170">
        <f>P293/'Projections+Sensitivity'!$B$75</f>
        <v>18.015176396317045</v>
      </c>
    </row>
    <row r="294" spans="1:17">
      <c r="A294" s="222">
        <v>480897424.923289</v>
      </c>
      <c r="B294" s="223">
        <v>969150697.73027205</v>
      </c>
      <c r="C294" s="223">
        <v>422782992.33893102</v>
      </c>
      <c r="D294" s="222">
        <v>-16071119.352575</v>
      </c>
      <c r="E294" s="222">
        <v>992982119.91293895</v>
      </c>
      <c r="F294" s="224">
        <f>E294*(1+'Projections+Sensitivity'!$B$64)/('Projections+Sensitivity'!$B$63-'Projections+Sensitivity'!$B$64)</f>
        <v>8736350541.2641335</v>
      </c>
      <c r="G294" s="170">
        <f>A294/'Projections+Sensitivity'!B$67</f>
        <v>426442683.95669299</v>
      </c>
      <c r="H294" s="170">
        <f>B294/'Projections+Sensitivity'!C$67</f>
        <v>762092602.0775454</v>
      </c>
      <c r="I294" s="170">
        <f>C294/'Projections+Sensitivity'!D$67</f>
        <v>294809964.02687728</v>
      </c>
      <c r="J294" s="170">
        <f>D294/'Projections+Sensitivity'!E$67</f>
        <v>-9937542.349669937</v>
      </c>
      <c r="K294" s="170">
        <f>E294/'Projections+Sensitivity'!F$67</f>
        <v>544480726.2373879</v>
      </c>
      <c r="L294" s="170">
        <f>F294/'Projections+Sensitivity'!F$67</f>
        <v>4790392890.2455454</v>
      </c>
      <c r="M294" s="170">
        <f t="shared" si="9"/>
        <v>6808281324.1943789</v>
      </c>
      <c r="N294" s="171">
        <f>'Projections+Sensitivity'!$B$72</f>
        <v>418000000</v>
      </c>
      <c r="O294" s="171">
        <f>'Projections+Sensitivity'!$B$73</f>
        <v>634000000</v>
      </c>
      <c r="P294" s="170">
        <f t="shared" si="8"/>
        <v>6592281324.1943789</v>
      </c>
      <c r="Q294" s="170">
        <f>P294/'Projections+Sensitivity'!$B$75</f>
        <v>48.831713512550955</v>
      </c>
    </row>
    <row r="295" spans="1:17">
      <c r="A295" s="222">
        <v>23920465.027376801</v>
      </c>
      <c r="B295" s="223">
        <v>406639823.59324002</v>
      </c>
      <c r="C295" s="223">
        <v>227613101.985138</v>
      </c>
      <c r="D295" s="222">
        <v>820654963.41682398</v>
      </c>
      <c r="E295" s="222">
        <v>709645233.21138501</v>
      </c>
      <c r="F295" s="224">
        <f>E295*(1+'Projections+Sensitivity'!$B$64)/('Projections+Sensitivity'!$B$63-'Projections+Sensitivity'!$B$64)</f>
        <v>6243525832.8874693</v>
      </c>
      <c r="G295" s="170">
        <f>A295/'Projections+Sensitivity'!B$67</f>
        <v>21211815.200287152</v>
      </c>
      <c r="H295" s="170">
        <f>B295/'Projections+Sensitivity'!C$67</f>
        <v>319761624.2719509</v>
      </c>
      <c r="I295" s="170">
        <f>C295/'Projections+Sensitivity'!D$67</f>
        <v>158716437.56778789</v>
      </c>
      <c r="J295" s="170">
        <f>D295/'Projections+Sensitivity'!E$67</f>
        <v>507450245.03317106</v>
      </c>
      <c r="K295" s="170">
        <f>E295/'Projections+Sensitivity'!F$67</f>
        <v>389118942.0245679</v>
      </c>
      <c r="L295" s="170">
        <f>F295/'Projections+Sensitivity'!F$67</f>
        <v>3423505228.9466357</v>
      </c>
      <c r="M295" s="170">
        <f t="shared" si="9"/>
        <v>4819764293.0444012</v>
      </c>
      <c r="N295" s="171">
        <f>'Projections+Sensitivity'!$B$72</f>
        <v>418000000</v>
      </c>
      <c r="O295" s="171">
        <f>'Projections+Sensitivity'!$B$73</f>
        <v>634000000</v>
      </c>
      <c r="P295" s="170">
        <f t="shared" si="8"/>
        <v>4603764293.0444012</v>
      </c>
      <c r="Q295" s="170">
        <f>P295/'Projections+Sensitivity'!$B$75</f>
        <v>34.101957726254824</v>
      </c>
    </row>
    <row r="296" spans="1:17">
      <c r="A296" s="222">
        <v>836802681.40403497</v>
      </c>
      <c r="B296" s="223">
        <v>354978923.36799401</v>
      </c>
      <c r="C296" s="223">
        <v>969846554.66582096</v>
      </c>
      <c r="D296" s="222">
        <v>765287136.91034305</v>
      </c>
      <c r="E296" s="222">
        <v>679197797.51076305</v>
      </c>
      <c r="F296" s="224">
        <f>E296*(1+'Projections+Sensitivity'!$B$64)/('Projections+Sensitivity'!$B$63-'Projections+Sensitivity'!$B$64)</f>
        <v>5975646415.8980112</v>
      </c>
      <c r="G296" s="170">
        <f>A296/'Projections+Sensitivity'!B$67</f>
        <v>742046771.11135972</v>
      </c>
      <c r="H296" s="170">
        <f>B296/'Projections+Sensitivity'!C$67</f>
        <v>279138024.69086337</v>
      </c>
      <c r="I296" s="170">
        <f>C296/'Projections+Sensitivity'!D$67</f>
        <v>676281764.10513854</v>
      </c>
      <c r="J296" s="170">
        <f>D296/'Projections+Sensitivity'!E$67</f>
        <v>473213667.68928039</v>
      </c>
      <c r="K296" s="170">
        <f>E296/'Projections+Sensitivity'!F$67</f>
        <v>372423735.16244</v>
      </c>
      <c r="L296" s="170">
        <f>F296/'Projections+Sensitivity'!F$67</f>
        <v>3276619221.0502839</v>
      </c>
      <c r="M296" s="170">
        <f t="shared" si="9"/>
        <v>5819723183.8093662</v>
      </c>
      <c r="N296" s="171">
        <f>'Projections+Sensitivity'!$B$72</f>
        <v>418000000</v>
      </c>
      <c r="O296" s="171">
        <f>'Projections+Sensitivity'!$B$73</f>
        <v>634000000</v>
      </c>
      <c r="P296" s="170">
        <f t="shared" si="8"/>
        <v>5603723183.8093662</v>
      </c>
      <c r="Q296" s="170">
        <f>P296/'Projections+Sensitivity'!$B$75</f>
        <v>41.509060620810118</v>
      </c>
    </row>
    <row r="297" spans="1:17">
      <c r="A297" s="222">
        <v>585356475.60145295</v>
      </c>
      <c r="B297" s="223">
        <v>811940203.96002901</v>
      </c>
      <c r="C297" s="223">
        <v>348242308.28646702</v>
      </c>
      <c r="D297" s="222">
        <v>691420896.37597299</v>
      </c>
      <c r="E297" s="222">
        <v>409580213.50521302</v>
      </c>
      <c r="F297" s="224">
        <f>E297*(1+'Projections+Sensitivity'!$B$64)/('Projections+Sensitivity'!$B$63-'Projections+Sensitivity'!$B$64)</f>
        <v>3603525429.3008561</v>
      </c>
      <c r="G297" s="170">
        <f>A297/'Projections+Sensitivity'!B$67</f>
        <v>519073244.29265279</v>
      </c>
      <c r="H297" s="170">
        <f>B297/'Projections+Sensitivity'!C$67</f>
        <v>638469976.0485388</v>
      </c>
      <c r="I297" s="170">
        <f>C297/'Projections+Sensitivity'!D$67</f>
        <v>242832148.49916837</v>
      </c>
      <c r="J297" s="170">
        <f>D297/'Projections+Sensitivity'!E$67</f>
        <v>427538635.51402652</v>
      </c>
      <c r="K297" s="170">
        <f>E297/'Projections+Sensitivity'!F$67</f>
        <v>224584640.17593324</v>
      </c>
      <c r="L297" s="170">
        <f>F297/'Projections+Sensitivity'!F$67</f>
        <v>1975916890.5605779</v>
      </c>
      <c r="M297" s="170">
        <f t="shared" si="9"/>
        <v>4028415535.0908976</v>
      </c>
      <c r="N297" s="171">
        <f>'Projections+Sensitivity'!$B$72</f>
        <v>418000000</v>
      </c>
      <c r="O297" s="171">
        <f>'Projections+Sensitivity'!$B$73</f>
        <v>634000000</v>
      </c>
      <c r="P297" s="170">
        <f t="shared" si="8"/>
        <v>3812415535.0908976</v>
      </c>
      <c r="Q297" s="170">
        <f>P297/'Projections+Sensitivity'!$B$75</f>
        <v>28.24011507474739</v>
      </c>
    </row>
    <row r="298" spans="1:17">
      <c r="A298" s="222">
        <v>1240696545.38538</v>
      </c>
      <c r="B298" s="223">
        <v>-41933326.3967655</v>
      </c>
      <c r="C298" s="223">
        <v>292865985.58374703</v>
      </c>
      <c r="D298" s="222">
        <v>627722256.82061195</v>
      </c>
      <c r="E298" s="222">
        <v>345436052.54876399</v>
      </c>
      <c r="F298" s="224">
        <f>E298*(1+'Projections+Sensitivity'!$B$64)/('Projections+Sensitivity'!$B$63-'Projections+Sensitivity'!$B$64)</f>
        <v>3039179038.7133398</v>
      </c>
      <c r="G298" s="170">
        <f>A298/'Projections+Sensitivity'!B$67</f>
        <v>1100205443.7582738</v>
      </c>
      <c r="H298" s="170">
        <f>B298/'Projections+Sensitivity'!C$67</f>
        <v>-32974312.356500138</v>
      </c>
      <c r="I298" s="170">
        <f>C298/'Projections+Sensitivity'!D$67</f>
        <v>204217795.51014835</v>
      </c>
      <c r="J298" s="170">
        <f>D298/'Projections+Sensitivity'!E$67</f>
        <v>388150717.70254332</v>
      </c>
      <c r="K298" s="170">
        <f>E298/'Projections+Sensitivity'!F$67</f>
        <v>189412547.30429384</v>
      </c>
      <c r="L298" s="170">
        <f>F298/'Projections+Sensitivity'!F$67</f>
        <v>1666469493.2363639</v>
      </c>
      <c r="M298" s="170">
        <f t="shared" si="9"/>
        <v>3515481685.1551228</v>
      </c>
      <c r="N298" s="171">
        <f>'Projections+Sensitivity'!$B$72</f>
        <v>418000000</v>
      </c>
      <c r="O298" s="171">
        <f>'Projections+Sensitivity'!$B$73</f>
        <v>634000000</v>
      </c>
      <c r="P298" s="170">
        <f t="shared" si="8"/>
        <v>3299481685.1551228</v>
      </c>
      <c r="Q298" s="170">
        <f>P298/'Projections+Sensitivity'!$B$75</f>
        <v>24.440605075223132</v>
      </c>
    </row>
    <row r="299" spans="1:17">
      <c r="A299" s="222">
        <v>167813648.71911901</v>
      </c>
      <c r="B299" s="223">
        <v>820876734.07563806</v>
      </c>
      <c r="C299" s="223">
        <v>986812478.48735797</v>
      </c>
      <c r="D299" s="222">
        <v>557659176.54495704</v>
      </c>
      <c r="E299" s="222">
        <v>711352556.78809297</v>
      </c>
      <c r="F299" s="224">
        <f>E299*(1+'Projections+Sensitivity'!$B$64)/('Projections+Sensitivity'!$B$63-'Projections+Sensitivity'!$B$64)</f>
        <v>6258547027.0805655</v>
      </c>
      <c r="G299" s="170">
        <f>A299/'Projections+Sensitivity'!B$67</f>
        <v>148811158.17112604</v>
      </c>
      <c r="H299" s="170">
        <f>B299/'Projections+Sensitivity'!C$67</f>
        <v>645497225.27334845</v>
      </c>
      <c r="I299" s="170">
        <f>C299/'Projections+Sensitivity'!D$67</f>
        <v>688112238.56164265</v>
      </c>
      <c r="J299" s="170">
        <f>D299/'Projections+Sensitivity'!E$67</f>
        <v>344827361.55584854</v>
      </c>
      <c r="K299" s="170">
        <f>E299/'Projections+Sensitivity'!F$67</f>
        <v>390055116.76762336</v>
      </c>
      <c r="L299" s="170">
        <f>F299/'Projections+Sensitivity'!F$67</f>
        <v>3431741782.8172398</v>
      </c>
      <c r="M299" s="170">
        <f t="shared" si="9"/>
        <v>5649044883.1468287</v>
      </c>
      <c r="N299" s="171">
        <f>'Projections+Sensitivity'!$B$72</f>
        <v>418000000</v>
      </c>
      <c r="O299" s="171">
        <f>'Projections+Sensitivity'!$B$73</f>
        <v>634000000</v>
      </c>
      <c r="P299" s="170">
        <f t="shared" si="8"/>
        <v>5433044883.1468287</v>
      </c>
      <c r="Q299" s="170">
        <f>P299/'Projections+Sensitivity'!$B$75</f>
        <v>40.244776912198731</v>
      </c>
    </row>
    <row r="300" spans="1:17">
      <c r="A300" s="222">
        <v>121506206.319437</v>
      </c>
      <c r="B300" s="223">
        <v>504648201.224015</v>
      </c>
      <c r="C300" s="223">
        <v>231486734.14304999</v>
      </c>
      <c r="D300" s="222">
        <v>-170508545.29566601</v>
      </c>
      <c r="E300" s="222">
        <v>1143828053.1808701</v>
      </c>
      <c r="F300" s="224">
        <f>E300*(1+'Projections+Sensitivity'!$B$64)/('Projections+Sensitivity'!$B$63-'Projections+Sensitivity'!$B$64)</f>
        <v>10063507319.140787</v>
      </c>
      <c r="G300" s="170">
        <f>A300/'Projections+Sensitivity'!B$67</f>
        <v>107747369.9272185</v>
      </c>
      <c r="H300" s="170">
        <f>B300/'Projections+Sensitivity'!C$67</f>
        <v>396830608.18638408</v>
      </c>
      <c r="I300" s="170">
        <f>C300/'Projections+Sensitivity'!D$67</f>
        <v>161417552.27159765</v>
      </c>
      <c r="J300" s="170">
        <f>D300/'Projections+Sensitivity'!E$67</f>
        <v>-105433595.05228266</v>
      </c>
      <c r="K300" s="170">
        <f>E300/'Projections+Sensitivity'!F$67</f>
        <v>627193900.672876</v>
      </c>
      <c r="L300" s="170">
        <f>F300/'Projections+Sensitivity'!F$67</f>
        <v>5518111216.4451227</v>
      </c>
      <c r="M300" s="170">
        <f t="shared" si="9"/>
        <v>6705867052.4509163</v>
      </c>
      <c r="N300" s="171">
        <f>'Projections+Sensitivity'!$B$72</f>
        <v>418000000</v>
      </c>
      <c r="O300" s="171">
        <f>'Projections+Sensitivity'!$B$73</f>
        <v>634000000</v>
      </c>
      <c r="P300" s="170">
        <f t="shared" si="8"/>
        <v>6489867052.4509163</v>
      </c>
      <c r="Q300" s="170">
        <f>P300/'Projections+Sensitivity'!$B$75</f>
        <v>48.073089277414198</v>
      </c>
    </row>
    <row r="301" spans="1:17">
      <c r="A301" s="222">
        <v>223302102.26984599</v>
      </c>
      <c r="B301" s="223">
        <v>430935860.47225797</v>
      </c>
      <c r="C301" s="223">
        <v>384443186.10916102</v>
      </c>
      <c r="D301" s="222">
        <v>639451343.44877398</v>
      </c>
      <c r="E301" s="222">
        <v>1343738802.36765</v>
      </c>
      <c r="F301" s="224">
        <f>E301*(1+'Projections+Sensitivity'!$B$64)/('Projections+Sensitivity'!$B$63-'Projections+Sensitivity'!$B$64)</f>
        <v>11822340984.761642</v>
      </c>
      <c r="G301" s="170">
        <f>A301/'Projections+Sensitivity'!B$67</f>
        <v>198016339.6389887</v>
      </c>
      <c r="H301" s="170">
        <f>B301/'Projections+Sensitivity'!C$67</f>
        <v>338866836.71070415</v>
      </c>
      <c r="I301" s="170">
        <f>C301/'Projections+Sensitivity'!D$67</f>
        <v>268075310.31513399</v>
      </c>
      <c r="J301" s="170">
        <f>D301/'Projections+Sensitivity'!E$67</f>
        <v>395403373.3846525</v>
      </c>
      <c r="K301" s="170">
        <f>E301/'Projections+Sensitivity'!F$67</f>
        <v>736810728.3247391</v>
      </c>
      <c r="L301" s="170">
        <f>F301/'Projections+Sensitivity'!F$67</f>
        <v>6482530426.4022713</v>
      </c>
      <c r="M301" s="170">
        <f t="shared" si="9"/>
        <v>8419703014.7764893</v>
      </c>
      <c r="N301" s="171">
        <f>'Projections+Sensitivity'!$B$72</f>
        <v>418000000</v>
      </c>
      <c r="O301" s="171">
        <f>'Projections+Sensitivity'!$B$73</f>
        <v>634000000</v>
      </c>
      <c r="P301" s="170">
        <f t="shared" si="8"/>
        <v>8203703014.7764893</v>
      </c>
      <c r="Q301" s="170">
        <f>P301/'Projections+Sensitivity'!$B$75</f>
        <v>60.768170479825848</v>
      </c>
    </row>
    <row r="302" spans="1:17">
      <c r="A302" s="222">
        <v>-441443008.02677202</v>
      </c>
      <c r="B302" s="223">
        <v>352510036.28602701</v>
      </c>
      <c r="C302" s="223">
        <v>-662283169.95412397</v>
      </c>
      <c r="D302" s="222">
        <v>415390492.25393301</v>
      </c>
      <c r="E302" s="222">
        <v>49704612.959476396</v>
      </c>
      <c r="F302" s="224">
        <f>E302*(1+'Projections+Sensitivity'!$B$64)/('Projections+Sensitivity'!$B$63-'Projections+Sensitivity'!$B$64)</f>
        <v>437305882.57713866</v>
      </c>
      <c r="G302" s="170">
        <f>A302/'Projections+Sensitivity'!B$67</f>
        <v>-391455914.29790169</v>
      </c>
      <c r="H302" s="170">
        <f>B302/'Projections+Sensitivity'!C$67</f>
        <v>277196612.91152054</v>
      </c>
      <c r="I302" s="170">
        <f>C302/'Projections+Sensitivity'!D$67</f>
        <v>-461815354.5619877</v>
      </c>
      <c r="J302" s="170">
        <f>D302/'Projections+Sensitivity'!E$67</f>
        <v>256855824.28098249</v>
      </c>
      <c r="K302" s="170">
        <f>E302/'Projections+Sensitivity'!F$67</f>
        <v>27254472.380526647</v>
      </c>
      <c r="L302" s="170">
        <f>F302/'Projections+Sensitivity'!F$67</f>
        <v>239787423.92094481</v>
      </c>
      <c r="M302" s="170">
        <f t="shared" si="9"/>
        <v>-52176935.365914822</v>
      </c>
      <c r="N302" s="171">
        <f>'Projections+Sensitivity'!$B$72</f>
        <v>418000000</v>
      </c>
      <c r="O302" s="171">
        <f>'Projections+Sensitivity'!$B$73</f>
        <v>634000000</v>
      </c>
      <c r="P302" s="170">
        <f t="shared" si="8"/>
        <v>-268176935.36591482</v>
      </c>
      <c r="Q302" s="170">
        <f>P302/'Projections+Sensitivity'!$B$75</f>
        <v>-1.9864958175252949</v>
      </c>
    </row>
    <row r="303" spans="1:17">
      <c r="A303" s="222">
        <v>572102035.91718805</v>
      </c>
      <c r="B303" s="223">
        <v>474824825.66782999</v>
      </c>
      <c r="C303" s="223">
        <v>424530037.26173002</v>
      </c>
      <c r="D303" s="222">
        <v>417237971.21157801</v>
      </c>
      <c r="E303" s="222">
        <v>183244193.076729</v>
      </c>
      <c r="F303" s="224">
        <f>E303*(1+'Projections+Sensitivity'!$B$64)/('Projections+Sensitivity'!$B$63-'Projections+Sensitivity'!$B$64)</f>
        <v>1612199729.7491629</v>
      </c>
      <c r="G303" s="170">
        <f>A303/'Projections+Sensitivity'!B$67</f>
        <v>507319679.934928</v>
      </c>
      <c r="H303" s="170">
        <f>B303/'Projections+Sensitivity'!C$67</f>
        <v>373378967.55549175</v>
      </c>
      <c r="I303" s="170">
        <f>C303/'Projections+Sensitivity'!D$67</f>
        <v>296028192.4328838</v>
      </c>
      <c r="J303" s="170">
        <f>D303/'Projections+Sensitivity'!E$67</f>
        <v>257998208.95120645</v>
      </c>
      <c r="K303" s="170">
        <f>E303/'Projections+Sensitivity'!F$67</f>
        <v>100478074.40273876</v>
      </c>
      <c r="L303" s="170">
        <f>F303/'Projections+Sensitivity'!F$67</f>
        <v>884015595.13529623</v>
      </c>
      <c r="M303" s="170">
        <f t="shared" si="9"/>
        <v>2419218718.4125452</v>
      </c>
      <c r="N303" s="171">
        <f>'Projections+Sensitivity'!$B$72</f>
        <v>418000000</v>
      </c>
      <c r="O303" s="171">
        <f>'Projections+Sensitivity'!$B$73</f>
        <v>634000000</v>
      </c>
      <c r="P303" s="170">
        <f t="shared" si="8"/>
        <v>2203218718.4125452</v>
      </c>
      <c r="Q303" s="170">
        <f>P303/'Projections+Sensitivity'!$B$75</f>
        <v>16.320138654907741</v>
      </c>
    </row>
    <row r="304" spans="1:17">
      <c r="A304" s="222">
        <v>-2282959.4825841701</v>
      </c>
      <c r="B304" s="223">
        <v>597296510.56929803</v>
      </c>
      <c r="C304" s="223">
        <v>-65078024.193030797</v>
      </c>
      <c r="D304" s="222">
        <v>313938659.69759899</v>
      </c>
      <c r="E304" s="222">
        <v>907802097.31747401</v>
      </c>
      <c r="F304" s="224">
        <f>E304*(1+'Projections+Sensitivity'!$B$64)/('Projections+Sensitivity'!$B$63-'Projections+Sensitivity'!$B$64)</f>
        <v>7986928651.8024921</v>
      </c>
      <c r="G304" s="170">
        <f>A304/'Projections+Sensitivity'!B$67</f>
        <v>-2024447.0414306624</v>
      </c>
      <c r="H304" s="170">
        <f>B304/'Projections+Sensitivity'!C$67</f>
        <v>469684697.14529526</v>
      </c>
      <c r="I304" s="170">
        <f>C304/'Projections+Sensitivity'!D$67</f>
        <v>-45379427.079477131</v>
      </c>
      <c r="J304" s="170">
        <f>D304/'Projections+Sensitivity'!E$67</f>
        <v>194123300.15728751</v>
      </c>
      <c r="K304" s="170">
        <f>E304/'Projections+Sensitivity'!F$67</f>
        <v>497774063.91826963</v>
      </c>
      <c r="L304" s="170">
        <f>F304/'Projections+Sensitivity'!F$67</f>
        <v>4379463260.7492504</v>
      </c>
      <c r="M304" s="170">
        <f t="shared" si="9"/>
        <v>5493641447.8491955</v>
      </c>
      <c r="N304" s="171">
        <f>'Projections+Sensitivity'!$B$72</f>
        <v>418000000</v>
      </c>
      <c r="O304" s="171">
        <f>'Projections+Sensitivity'!$B$73</f>
        <v>634000000</v>
      </c>
      <c r="P304" s="170">
        <f t="shared" si="8"/>
        <v>5277641447.8491955</v>
      </c>
      <c r="Q304" s="170">
        <f>P304/'Projections+Sensitivity'!$B$75</f>
        <v>39.093640354438485</v>
      </c>
    </row>
    <row r="305" spans="1:17">
      <c r="A305" s="222">
        <v>648971904.99454999</v>
      </c>
      <c r="B305" s="223">
        <v>472569433.19998598</v>
      </c>
      <c r="C305" s="223">
        <v>298081650.804869</v>
      </c>
      <c r="D305" s="222">
        <v>929764854.74181199</v>
      </c>
      <c r="E305" s="222">
        <v>653457225.31992197</v>
      </c>
      <c r="F305" s="224">
        <f>E305*(1+'Projections+Sensitivity'!$B$64)/('Projections+Sensitivity'!$B$63-'Projections+Sensitivity'!$B$64)</f>
        <v>5749178428.9300089</v>
      </c>
      <c r="G305" s="170">
        <f>A305/'Projections+Sensitivity'!B$67</f>
        <v>575485138.0676657</v>
      </c>
      <c r="H305" s="170">
        <f>B305/'Projections+Sensitivity'!C$67</f>
        <v>371605437.47544253</v>
      </c>
      <c r="I305" s="170">
        <f>C305/'Projections+Sensitivity'!D$67</f>
        <v>207854720.60902396</v>
      </c>
      <c r="J305" s="170">
        <f>D305/'Projections+Sensitivity'!E$67</f>
        <v>574918113.45119905</v>
      </c>
      <c r="K305" s="170">
        <f>E305/'Projections+Sensitivity'!F$67</f>
        <v>358309437.27209747</v>
      </c>
      <c r="L305" s="170">
        <f>F305/'Projections+Sensitivity'!F$67</f>
        <v>3152440294.2185817</v>
      </c>
      <c r="M305" s="170">
        <f t="shared" si="9"/>
        <v>5240613141.0940104</v>
      </c>
      <c r="N305" s="171">
        <f>'Projections+Sensitivity'!$B$72</f>
        <v>418000000</v>
      </c>
      <c r="O305" s="171">
        <f>'Projections+Sensitivity'!$B$73</f>
        <v>634000000</v>
      </c>
      <c r="P305" s="170">
        <f t="shared" si="8"/>
        <v>5024613141.0940104</v>
      </c>
      <c r="Q305" s="170">
        <f>P305/'Projections+Sensitivity'!$B$75</f>
        <v>37.219356600696372</v>
      </c>
    </row>
    <row r="306" spans="1:17">
      <c r="A306" s="222">
        <v>241487039.905725</v>
      </c>
      <c r="B306" s="223">
        <v>391465329.62562799</v>
      </c>
      <c r="C306" s="223">
        <v>165030526.93477401</v>
      </c>
      <c r="D306" s="222">
        <v>-44618479.2176148</v>
      </c>
      <c r="E306" s="222">
        <v>1543267321.2688999</v>
      </c>
      <c r="F306" s="224">
        <f>E306*(1+'Projections+Sensitivity'!$B$64)/('Projections+Sensitivity'!$B$63-'Projections+Sensitivity'!$B$64)</f>
        <v>13577811752.204464</v>
      </c>
      <c r="G306" s="170">
        <f>A306/'Projections+Sensitivity'!B$67</f>
        <v>214142093.72109124</v>
      </c>
      <c r="H306" s="170">
        <f>B306/'Projections+Sensitivity'!C$67</f>
        <v>307829146.05151427</v>
      </c>
      <c r="I306" s="170">
        <f>C306/'Projections+Sensitivity'!D$67</f>
        <v>115077107.1461979</v>
      </c>
      <c r="J306" s="170">
        <f>D306/'Projections+Sensitivity'!E$67</f>
        <v>-27589741.391091805</v>
      </c>
      <c r="K306" s="170">
        <f>E306/'Projections+Sensitivity'!F$67</f>
        <v>846217968.09049439</v>
      </c>
      <c r="L306" s="170">
        <f>F306/'Projections+Sensitivity'!F$67</f>
        <v>7445105662.3285484</v>
      </c>
      <c r="M306" s="170">
        <f t="shared" si="9"/>
        <v>8900782235.9467545</v>
      </c>
      <c r="N306" s="171">
        <f>'Projections+Sensitivity'!$B$72</f>
        <v>418000000</v>
      </c>
      <c r="O306" s="171">
        <f>'Projections+Sensitivity'!$B$73</f>
        <v>634000000</v>
      </c>
      <c r="P306" s="170">
        <f t="shared" si="8"/>
        <v>8684782235.9467545</v>
      </c>
      <c r="Q306" s="170">
        <f>P306/'Projections+Sensitivity'!$B$75</f>
        <v>64.331720266272256</v>
      </c>
    </row>
    <row r="307" spans="1:17">
      <c r="A307" s="222">
        <v>1098392905.9667499</v>
      </c>
      <c r="B307" s="223">
        <v>88780176.499868497</v>
      </c>
      <c r="C307" s="223">
        <v>815485034.140499</v>
      </c>
      <c r="D307" s="222">
        <v>1163595421.97717</v>
      </c>
      <c r="E307" s="222">
        <v>875346847.55300999</v>
      </c>
      <c r="F307" s="224">
        <f>E307*(1+'Projections+Sensitivity'!$B$64)/('Projections+Sensitivity'!$B$63-'Projections+Sensitivity'!$B$64)</f>
        <v>7701384296.9137077</v>
      </c>
      <c r="G307" s="170">
        <f>A307/'Projections+Sensitivity'!B$67</f>
        <v>974015651.95357418</v>
      </c>
      <c r="H307" s="170">
        <f>B307/'Projections+Sensitivity'!C$67</f>
        <v>69812378.900560707</v>
      </c>
      <c r="I307" s="170">
        <f>C307/'Projections+Sensitivity'!D$67</f>
        <v>568644240.51071131</v>
      </c>
      <c r="J307" s="170">
        <f>D307/'Projections+Sensitivity'!E$67</f>
        <v>719506745.61616385</v>
      </c>
      <c r="K307" s="170">
        <f>E307/'Projections+Sensitivity'!F$67</f>
        <v>479977914.71517974</v>
      </c>
      <c r="L307" s="170">
        <f>F307/'Projections+Sensitivity'!F$67</f>
        <v>4222891058.0831409</v>
      </c>
      <c r="M307" s="170">
        <f t="shared" si="9"/>
        <v>7034847989.7793312</v>
      </c>
      <c r="N307" s="171">
        <f>'Projections+Sensitivity'!$B$72</f>
        <v>418000000</v>
      </c>
      <c r="O307" s="171">
        <f>'Projections+Sensitivity'!$B$73</f>
        <v>634000000</v>
      </c>
      <c r="P307" s="170">
        <f t="shared" si="8"/>
        <v>6818847989.7793312</v>
      </c>
      <c r="Q307" s="170">
        <f>P307/'Projections+Sensitivity'!$B$75</f>
        <v>50.509985109476524</v>
      </c>
    </row>
    <row r="308" spans="1:17">
      <c r="A308" s="222">
        <v>262899855.86651799</v>
      </c>
      <c r="B308" s="223">
        <v>346652810.28089899</v>
      </c>
      <c r="C308" s="223">
        <v>39163075.499544397</v>
      </c>
      <c r="D308" s="222">
        <v>371961135.050093</v>
      </c>
      <c r="E308" s="222">
        <v>1307360652.86255</v>
      </c>
      <c r="F308" s="224">
        <f>E308*(1+'Projections+Sensitivity'!$B$64)/('Projections+Sensitivity'!$B$63-'Projections+Sensitivity'!$B$64)</f>
        <v>11502282587.187544</v>
      </c>
      <c r="G308" s="170">
        <f>A308/'Projections+Sensitivity'!B$67</f>
        <v>233130215.17099893</v>
      </c>
      <c r="H308" s="170">
        <f>B308/'Projections+Sensitivity'!C$67</f>
        <v>272590777.49535847</v>
      </c>
      <c r="I308" s="170">
        <f>C308/'Projections+Sensitivity'!D$67</f>
        <v>27308725.962057594</v>
      </c>
      <c r="J308" s="170">
        <f>D308/'Projections+Sensitivity'!E$67</f>
        <v>230001373.94906124</v>
      </c>
      <c r="K308" s="170">
        <f>E308/'Projections+Sensitivity'!F$67</f>
        <v>716863540.08790994</v>
      </c>
      <c r="L308" s="170">
        <f>F308/'Projections+Sensitivity'!F$67</f>
        <v>6307033179.0149775</v>
      </c>
      <c r="M308" s="170">
        <f t="shared" si="9"/>
        <v>7786927811.6803637</v>
      </c>
      <c r="N308" s="171">
        <f>'Projections+Sensitivity'!$B$72</f>
        <v>418000000</v>
      </c>
      <c r="O308" s="171">
        <f>'Projections+Sensitivity'!$B$73</f>
        <v>634000000</v>
      </c>
      <c r="P308" s="170">
        <f t="shared" si="8"/>
        <v>7570927811.6803637</v>
      </c>
      <c r="Q308" s="170">
        <f>P308/'Projections+Sensitivity'!$B$75</f>
        <v>56.080946753187881</v>
      </c>
    </row>
    <row r="309" spans="1:17">
      <c r="A309" s="222">
        <v>319899365.01228303</v>
      </c>
      <c r="B309" s="223">
        <v>414685307.89753801</v>
      </c>
      <c r="C309" s="223">
        <v>-196300877.72914699</v>
      </c>
      <c r="D309" s="222">
        <v>753836160.45742702</v>
      </c>
      <c r="E309" s="222">
        <v>1417486983.9312301</v>
      </c>
      <c r="F309" s="224">
        <f>E309*(1+'Projections+Sensitivity'!$B$64)/('Projections+Sensitivity'!$B$63-'Projections+Sensitivity'!$B$64)</f>
        <v>12471184456.360826</v>
      </c>
      <c r="G309" s="170">
        <f>A309/'Projections+Sensitivity'!B$67</f>
        <v>283675346.84478879</v>
      </c>
      <c r="H309" s="170">
        <f>B309/'Projections+Sensitivity'!C$67</f>
        <v>326088198.74875426</v>
      </c>
      <c r="I309" s="170">
        <f>C309/'Projections+Sensitivity'!D$67</f>
        <v>-136882173.00704625</v>
      </c>
      <c r="J309" s="170">
        <f>D309/'Projections+Sensitivity'!E$67</f>
        <v>466132980.84043974</v>
      </c>
      <c r="K309" s="170">
        <f>E309/'Projections+Sensitivity'!F$67</f>
        <v>777248982.60060203</v>
      </c>
      <c r="L309" s="170">
        <f>F309/'Projections+Sensitivity'!F$67</f>
        <v>6838310009.484478</v>
      </c>
      <c r="M309" s="170">
        <f t="shared" si="9"/>
        <v>8554573345.5120163</v>
      </c>
      <c r="N309" s="171">
        <f>'Projections+Sensitivity'!$B$72</f>
        <v>418000000</v>
      </c>
      <c r="O309" s="171">
        <f>'Projections+Sensitivity'!$B$73</f>
        <v>634000000</v>
      </c>
      <c r="P309" s="170">
        <f t="shared" si="8"/>
        <v>8338573345.5120163</v>
      </c>
      <c r="Q309" s="170">
        <f>P309/'Projections+Sensitivity'!$B$75</f>
        <v>61.767209966755679</v>
      </c>
    </row>
    <row r="310" spans="1:17">
      <c r="A310" s="222">
        <v>287972699.21943998</v>
      </c>
      <c r="B310" s="223">
        <v>412765731.49485302</v>
      </c>
      <c r="C310" s="223">
        <v>927085052.82530797</v>
      </c>
      <c r="D310" s="222">
        <v>668459807.35088003</v>
      </c>
      <c r="E310" s="222">
        <v>1253783868.6338301</v>
      </c>
      <c r="F310" s="224">
        <f>E310*(1+'Projections+Sensitivity'!$B$64)/('Projections+Sensitivity'!$B$63-'Projections+Sensitivity'!$B$64)</f>
        <v>11030908975.810928</v>
      </c>
      <c r="G310" s="170">
        <f>A310/'Projections+Sensitivity'!B$67</f>
        <v>255363918.36779052</v>
      </c>
      <c r="H310" s="170">
        <f>B310/'Projections+Sensitivity'!C$67</f>
        <v>324578737.96104097</v>
      </c>
      <c r="I310" s="170">
        <f>C310/'Projections+Sensitivity'!D$67</f>
        <v>646463826.6578567</v>
      </c>
      <c r="J310" s="170">
        <f>D310/'Projections+Sensitivity'!E$67</f>
        <v>413340695.12321961</v>
      </c>
      <c r="K310" s="170">
        <f>E310/'Projections+Sensitivity'!F$67</f>
        <v>687485844.55712342</v>
      </c>
      <c r="L310" s="170">
        <f>F310/'Projections+Sensitivity'!F$67</f>
        <v>6048565437.1446791</v>
      </c>
      <c r="M310" s="170">
        <f t="shared" si="9"/>
        <v>8375798459.8117104</v>
      </c>
      <c r="N310" s="171">
        <f>'Projections+Sensitivity'!$B$72</f>
        <v>418000000</v>
      </c>
      <c r="O310" s="171">
        <f>'Projections+Sensitivity'!$B$73</f>
        <v>634000000</v>
      </c>
      <c r="P310" s="170">
        <f t="shared" si="8"/>
        <v>8159798459.8117104</v>
      </c>
      <c r="Q310" s="170">
        <f>P310/'Projections+Sensitivity'!$B$75</f>
        <v>60.442951554160814</v>
      </c>
    </row>
    <row r="311" spans="1:17">
      <c r="A311" s="222">
        <v>31865858.917752799</v>
      </c>
      <c r="B311" s="223">
        <v>547599922.52346098</v>
      </c>
      <c r="C311" s="223">
        <v>389484718.19576502</v>
      </c>
      <c r="D311" s="222">
        <v>-62923566.381638996</v>
      </c>
      <c r="E311" s="222">
        <v>621927617.13541603</v>
      </c>
      <c r="F311" s="224">
        <f>E311*(1+'Projections+Sensitivity'!$B$64)/('Projections+Sensitivity'!$B$63-'Projections+Sensitivity'!$B$64)</f>
        <v>5471777956.1473713</v>
      </c>
      <c r="G311" s="170">
        <f>A311/'Projections+Sensitivity'!B$67</f>
        <v>28257507.109004553</v>
      </c>
      <c r="H311" s="170">
        <f>B311/'Projections+Sensitivity'!C$67</f>
        <v>430605736.37384206</v>
      </c>
      <c r="I311" s="170">
        <f>C311/'Projections+Sensitivity'!D$67</f>
        <v>271590810.98574889</v>
      </c>
      <c r="J311" s="170">
        <f>D311/'Projections+Sensitivity'!E$67</f>
        <v>-38908652.968818583</v>
      </c>
      <c r="K311" s="170">
        <f>E311/'Projections+Sensitivity'!F$67</f>
        <v>341020844.03560972</v>
      </c>
      <c r="L311" s="170">
        <f>F311/'Projections+Sensitivity'!F$67</f>
        <v>3000333616.9175563</v>
      </c>
      <c r="M311" s="170">
        <f t="shared" si="9"/>
        <v>4032899862.4529428</v>
      </c>
      <c r="N311" s="171">
        <f>'Projections+Sensitivity'!$B$72</f>
        <v>418000000</v>
      </c>
      <c r="O311" s="171">
        <f>'Projections+Sensitivity'!$B$73</f>
        <v>634000000</v>
      </c>
      <c r="P311" s="170">
        <f t="shared" si="8"/>
        <v>3816899862.4529428</v>
      </c>
      <c r="Q311" s="170">
        <f>P311/'Projections+Sensitivity'!$B$75</f>
        <v>28.273332314466245</v>
      </c>
    </row>
    <row r="312" spans="1:17">
      <c r="A312" s="222">
        <v>221820183.55065399</v>
      </c>
      <c r="B312" s="223">
        <v>307547958.49259198</v>
      </c>
      <c r="C312" s="223">
        <v>873824260.44512403</v>
      </c>
      <c r="D312" s="222">
        <v>918977461.43362498</v>
      </c>
      <c r="E312" s="222">
        <v>828889033.080073</v>
      </c>
      <c r="F312" s="224">
        <f>E312*(1+'Projections+Sensitivity'!$B$64)/('Projections+Sensitivity'!$B$63-'Projections+Sensitivity'!$B$64)</f>
        <v>7292644054.2876101</v>
      </c>
      <c r="G312" s="170">
        <f>A312/'Projections+Sensitivity'!B$67</f>
        <v>196702226.97531888</v>
      </c>
      <c r="H312" s="170">
        <f>B312/'Projections+Sensitivity'!C$67</f>
        <v>241840638.92248008</v>
      </c>
      <c r="I312" s="170">
        <f>C312/'Projections+Sensitivity'!D$67</f>
        <v>609324649.89301336</v>
      </c>
      <c r="J312" s="170">
        <f>D312/'Projections+Sensitivity'!E$67</f>
        <v>568247751.82355809</v>
      </c>
      <c r="K312" s="170">
        <f>E312/'Projections+Sensitivity'!F$67</f>
        <v>454503755.55726421</v>
      </c>
      <c r="L312" s="170">
        <f>F312/'Projections+Sensitivity'!F$67</f>
        <v>3998766998.1584601</v>
      </c>
      <c r="M312" s="170">
        <f t="shared" si="9"/>
        <v>6069386021.3300953</v>
      </c>
      <c r="N312" s="171">
        <f>'Projections+Sensitivity'!$B$72</f>
        <v>418000000</v>
      </c>
      <c r="O312" s="171">
        <f>'Projections+Sensitivity'!$B$73</f>
        <v>634000000</v>
      </c>
      <c r="P312" s="170">
        <f t="shared" si="8"/>
        <v>5853386021.3300953</v>
      </c>
      <c r="Q312" s="170">
        <f>P312/'Projections+Sensitivity'!$B$75</f>
        <v>43.358414972815524</v>
      </c>
    </row>
    <row r="313" spans="1:17">
      <c r="A313" s="222">
        <v>1150987983.32903</v>
      </c>
      <c r="B313" s="223">
        <v>-173454810.374688</v>
      </c>
      <c r="C313" s="223">
        <v>1004811647.88743</v>
      </c>
      <c r="D313" s="222">
        <v>736798751.37915397</v>
      </c>
      <c r="E313" s="222">
        <v>386142435.41398698</v>
      </c>
      <c r="F313" s="224">
        <f>E313*(1+'Projections+Sensitivity'!$B$64)/('Projections+Sensitivity'!$B$63-'Projections+Sensitivity'!$B$64)</f>
        <v>3397317642.4665236</v>
      </c>
      <c r="G313" s="170">
        <f>A313/'Projections+Sensitivity'!B$67</f>
        <v>1020655090.6173565</v>
      </c>
      <c r="H313" s="170">
        <f>B313/'Projections+Sensitivity'!C$67</f>
        <v>-136396360.32961214</v>
      </c>
      <c r="I313" s="170">
        <f>C313/'Projections+Sensitivity'!D$67</f>
        <v>700663203.42896867</v>
      </c>
      <c r="J313" s="170">
        <f>D313/'Projections+Sensitivity'!E$67</f>
        <v>455597935.30132103</v>
      </c>
      <c r="K313" s="170">
        <f>E313/'Projections+Sensitivity'!F$67</f>
        <v>211733030.68509933</v>
      </c>
      <c r="L313" s="170">
        <f>F313/'Projections+Sensitivity'!F$67</f>
        <v>1862847215.6089225</v>
      </c>
      <c r="M313" s="170">
        <f t="shared" si="9"/>
        <v>4115100115.3120556</v>
      </c>
      <c r="N313" s="171">
        <f>'Projections+Sensitivity'!$B$72</f>
        <v>418000000</v>
      </c>
      <c r="O313" s="171">
        <f>'Projections+Sensitivity'!$B$73</f>
        <v>634000000</v>
      </c>
      <c r="P313" s="170">
        <f t="shared" si="8"/>
        <v>3899100115.3120556</v>
      </c>
      <c r="Q313" s="170">
        <f>P313/'Projections+Sensitivity'!$B$75</f>
        <v>28.882223076385596</v>
      </c>
    </row>
    <row r="314" spans="1:17">
      <c r="A314" s="222">
        <v>606729706.01703501</v>
      </c>
      <c r="B314" s="223">
        <v>1041108419.8118</v>
      </c>
      <c r="C314" s="223">
        <v>-285056630.62952298</v>
      </c>
      <c r="D314" s="222">
        <v>924504118.34466195</v>
      </c>
      <c r="E314" s="222">
        <v>38646976.201289602</v>
      </c>
      <c r="F314" s="224">
        <f>E314*(1+'Projections+Sensitivity'!$B$64)/('Projections+Sensitivity'!$B$63-'Projections+Sensitivity'!$B$64)</f>
        <v>340019749.28205252</v>
      </c>
      <c r="G314" s="170">
        <f>A314/'Projections+Sensitivity'!B$67</f>
        <v>538026262.69298947</v>
      </c>
      <c r="H314" s="170">
        <f>B314/'Projections+Sensitivity'!C$67</f>
        <v>818676627.44028294</v>
      </c>
      <c r="I314" s="170">
        <f>C314/'Projections+Sensitivity'!D$67</f>
        <v>-198772269.80347031</v>
      </c>
      <c r="J314" s="170">
        <f>D314/'Projections+Sensitivity'!E$67</f>
        <v>571665148.32847083</v>
      </c>
      <c r="K314" s="170">
        <f>E314/'Projections+Sensitivity'!F$67</f>
        <v>21191251.329683702</v>
      </c>
      <c r="L314" s="170">
        <f>F314/'Projections+Sensitivity'!F$67</f>
        <v>186442632.059053</v>
      </c>
      <c r="M314" s="170">
        <f t="shared" si="9"/>
        <v>1937229652.0470095</v>
      </c>
      <c r="N314" s="171">
        <f>'Projections+Sensitivity'!$B$72</f>
        <v>418000000</v>
      </c>
      <c r="O314" s="171">
        <f>'Projections+Sensitivity'!$B$73</f>
        <v>634000000</v>
      </c>
      <c r="P314" s="170">
        <f t="shared" si="8"/>
        <v>1721229652.0470095</v>
      </c>
      <c r="Q314" s="170">
        <f>P314/'Projections+Sensitivity'!$B$75</f>
        <v>12.749849274422292</v>
      </c>
    </row>
    <row r="315" spans="1:17">
      <c r="A315" s="222">
        <v>712476688.39165199</v>
      </c>
      <c r="B315" s="223">
        <v>85637209.110833794</v>
      </c>
      <c r="C315" s="223">
        <v>415239049.27975202</v>
      </c>
      <c r="D315" s="222">
        <v>1142122208.19013</v>
      </c>
      <c r="E315" s="222">
        <v>867631044.95667601</v>
      </c>
      <c r="F315" s="224">
        <f>E315*(1+'Projections+Sensitivity'!$B$64)/('Projections+Sensitivity'!$B$63-'Projections+Sensitivity'!$B$64)</f>
        <v>7633499936.4232292</v>
      </c>
      <c r="G315" s="170">
        <f>A315/'Projections+Sensitivity'!B$67</f>
        <v>631798914.91990912</v>
      </c>
      <c r="H315" s="170">
        <f>B315/'Projections+Sensitivity'!C$67</f>
        <v>67340903.410356849</v>
      </c>
      <c r="I315" s="170">
        <f>C315/'Projections+Sensitivity'!D$67</f>
        <v>289549512.15866584</v>
      </c>
      <c r="J315" s="170">
        <f>D315/'Projections+Sensitivity'!E$67</f>
        <v>706228829.70310473</v>
      </c>
      <c r="K315" s="170">
        <f>E315/'Projections+Sensitivity'!F$67</f>
        <v>475747117.68781275</v>
      </c>
      <c r="L315" s="170">
        <f>F315/'Projections+Sensitivity'!F$67</f>
        <v>4185668105.9686985</v>
      </c>
      <c r="M315" s="170">
        <f t="shared" si="9"/>
        <v>6356333383.8485479</v>
      </c>
      <c r="N315" s="171">
        <f>'Projections+Sensitivity'!$B$72</f>
        <v>418000000</v>
      </c>
      <c r="O315" s="171">
        <f>'Projections+Sensitivity'!$B$73</f>
        <v>634000000</v>
      </c>
      <c r="P315" s="170">
        <f t="shared" si="8"/>
        <v>6140333383.8485479</v>
      </c>
      <c r="Q315" s="170">
        <f>P315/'Projections+Sensitivity'!$B$75</f>
        <v>45.483950991470728</v>
      </c>
    </row>
    <row r="316" spans="1:17">
      <c r="A316" s="222">
        <v>-173876038.199752</v>
      </c>
      <c r="B316" s="223">
        <v>330964092.87259001</v>
      </c>
      <c r="C316" s="223">
        <v>434989538.22290701</v>
      </c>
      <c r="D316" s="222">
        <v>1058060704.17189</v>
      </c>
      <c r="E316" s="222">
        <v>226953485.027428</v>
      </c>
      <c r="F316" s="224">
        <f>E316*(1+'Projections+Sensitivity'!$B$64)/('Projections+Sensitivity'!$B$63-'Projections+Sensitivity'!$B$64)</f>
        <v>1996758211.4519768</v>
      </c>
      <c r="G316" s="170">
        <f>A316/'Projections+Sensitivity'!B$67</f>
        <v>-154187068.93156385</v>
      </c>
      <c r="H316" s="170">
        <f>B316/'Projections+Sensitivity'!C$67</f>
        <v>260253939.16778079</v>
      </c>
      <c r="I316" s="170">
        <f>C316/'Projections+Sensitivity'!D$67</f>
        <v>303321686.15893149</v>
      </c>
      <c r="J316" s="170">
        <f>D316/'Projections+Sensitivity'!E$67</f>
        <v>654249578.11324191</v>
      </c>
      <c r="K316" s="170">
        <f>E316/'Projections+Sensitivity'!F$67</f>
        <v>124445139.41567697</v>
      </c>
      <c r="L316" s="170">
        <f>F316/'Projections+Sensitivity'!F$67</f>
        <v>1094880098.3316412</v>
      </c>
      <c r="M316" s="170">
        <f t="shared" si="9"/>
        <v>2282963372.2557087</v>
      </c>
      <c r="N316" s="171">
        <f>'Projections+Sensitivity'!$B$72</f>
        <v>418000000</v>
      </c>
      <c r="O316" s="171">
        <f>'Projections+Sensitivity'!$B$73</f>
        <v>634000000</v>
      </c>
      <c r="P316" s="170">
        <f t="shared" si="8"/>
        <v>2066963372.2557087</v>
      </c>
      <c r="Q316" s="170">
        <f>P316/'Projections+Sensitivity'!$B$75</f>
        <v>15.31083979448673</v>
      </c>
    </row>
    <row r="317" spans="1:17">
      <c r="A317" s="222">
        <v>654745545.08576596</v>
      </c>
      <c r="B317" s="223">
        <v>691376939.33990395</v>
      </c>
      <c r="C317" s="223">
        <v>468521701.70027798</v>
      </c>
      <c r="D317" s="222">
        <v>797064007.62457097</v>
      </c>
      <c r="E317" s="222">
        <v>754772795.29634798</v>
      </c>
      <c r="F317" s="224">
        <f>E317*(1+'Projections+Sensitivity'!$B$64)/('Projections+Sensitivity'!$B$63-'Projections+Sensitivity'!$B$64)</f>
        <v>6640562389.2772884</v>
      </c>
      <c r="G317" s="170">
        <f>A317/'Projections+Sensitivity'!B$67</f>
        <v>580604996.16857123</v>
      </c>
      <c r="H317" s="170">
        <f>B317/'Projections+Sensitivity'!C$67</f>
        <v>543664934.61948502</v>
      </c>
      <c r="I317" s="170">
        <f>C317/'Projections+Sensitivity'!D$67</f>
        <v>326703932.10458237</v>
      </c>
      <c r="J317" s="170">
        <f>D317/'Projections+Sensitivity'!E$67</f>
        <v>492862827.87127042</v>
      </c>
      <c r="K317" s="170">
        <f>E317/'Projections+Sensitivity'!F$67</f>
        <v>413863685.44401413</v>
      </c>
      <c r="L317" s="170">
        <f>F317/'Projections+Sensitivity'!F$67</f>
        <v>3641211820.2645884</v>
      </c>
      <c r="M317" s="170">
        <f t="shared" si="9"/>
        <v>5998912196.4725113</v>
      </c>
      <c r="N317" s="171">
        <f>'Projections+Sensitivity'!$B$72</f>
        <v>418000000</v>
      </c>
      <c r="O317" s="171">
        <f>'Projections+Sensitivity'!$B$73</f>
        <v>634000000</v>
      </c>
      <c r="P317" s="170">
        <f t="shared" si="8"/>
        <v>5782912196.4725113</v>
      </c>
      <c r="Q317" s="170">
        <f>P317/'Projections+Sensitivity'!$B$75</f>
        <v>42.836386640537121</v>
      </c>
    </row>
    <row r="318" spans="1:17">
      <c r="A318" s="222">
        <v>395096188.41586101</v>
      </c>
      <c r="B318" s="223">
        <v>399118492.612661</v>
      </c>
      <c r="C318" s="223">
        <v>-390399707.21446902</v>
      </c>
      <c r="D318" s="222">
        <v>517874056.50714201</v>
      </c>
      <c r="E318" s="222">
        <v>223024080.67984</v>
      </c>
      <c r="F318" s="224">
        <f>E318*(1+'Projections+Sensitivity'!$B$64)/('Projections+Sensitivity'!$B$63-'Projections+Sensitivity'!$B$64)</f>
        <v>1962186940.6199241</v>
      </c>
      <c r="G318" s="170">
        <f>A318/'Projections+Sensitivity'!B$67</f>
        <v>350357207.74756753</v>
      </c>
      <c r="H318" s="170">
        <f>B318/'Projections+Sensitivity'!C$67</f>
        <v>313847218.27554601</v>
      </c>
      <c r="I318" s="170">
        <f>C318/'Projections+Sensitivity'!D$67</f>
        <v>-272228840.15101117</v>
      </c>
      <c r="J318" s="170">
        <f>D318/'Projections+Sensitivity'!E$67</f>
        <v>320226317.49732494</v>
      </c>
      <c r="K318" s="170">
        <f>E318/'Projections+Sensitivity'!F$67</f>
        <v>122290533.71840353</v>
      </c>
      <c r="L318" s="170">
        <f>F318/'Projections+Sensitivity'!F$67</f>
        <v>1075923673.7675858</v>
      </c>
      <c r="M318" s="170">
        <f t="shared" si="9"/>
        <v>1910416110.8554165</v>
      </c>
      <c r="N318" s="171">
        <f>'Projections+Sensitivity'!$B$72</f>
        <v>418000000</v>
      </c>
      <c r="O318" s="171">
        <f>'Projections+Sensitivity'!$B$73</f>
        <v>634000000</v>
      </c>
      <c r="P318" s="170">
        <f t="shared" si="8"/>
        <v>1694416110.8554163</v>
      </c>
      <c r="Q318" s="170">
        <f>P318/'Projections+Sensitivity'!$B$75</f>
        <v>12.551230450780862</v>
      </c>
    </row>
    <row r="319" spans="1:17">
      <c r="A319" s="222">
        <v>-437528098.31448799</v>
      </c>
      <c r="B319" s="223">
        <v>281241248.88631099</v>
      </c>
      <c r="C319" s="223">
        <v>654639381.75257099</v>
      </c>
      <c r="D319" s="222">
        <v>826055105.45575702</v>
      </c>
      <c r="E319" s="222">
        <v>457820322.72347301</v>
      </c>
      <c r="F319" s="224">
        <f>E319*(1+'Projections+Sensitivity'!$B$64)/('Projections+Sensitivity'!$B$63-'Projections+Sensitivity'!$B$64)</f>
        <v>4027946469.547318</v>
      </c>
      <c r="G319" s="170">
        <f>A319/'Projections+Sensitivity'!B$67</f>
        <v>-387984312.00054932</v>
      </c>
      <c r="H319" s="170">
        <f>B319/'Projections+Sensitivity'!C$67</f>
        <v>221154332.01179907</v>
      </c>
      <c r="I319" s="170">
        <f>C319/'Projections+Sensitivity'!D$67</f>
        <v>456485279.87695313</v>
      </c>
      <c r="J319" s="170">
        <f>D319/'Projections+Sensitivity'!E$67</f>
        <v>510789411.33695012</v>
      </c>
      <c r="K319" s="170">
        <f>E319/'Projections+Sensitivity'!F$67</f>
        <v>251036082.93024185</v>
      </c>
      <c r="L319" s="170">
        <f>F319/'Projections+Sensitivity'!F$67</f>
        <v>2208639183.9328718</v>
      </c>
      <c r="M319" s="170">
        <f t="shared" si="9"/>
        <v>3260119978.0882664</v>
      </c>
      <c r="N319" s="171">
        <f>'Projections+Sensitivity'!$B$72</f>
        <v>418000000</v>
      </c>
      <c r="O319" s="171">
        <f>'Projections+Sensitivity'!$B$73</f>
        <v>634000000</v>
      </c>
      <c r="P319" s="170">
        <f t="shared" si="8"/>
        <v>3044119978.0882664</v>
      </c>
      <c r="Q319" s="170">
        <f>P319/'Projections+Sensitivity'!$B$75</f>
        <v>22.5490368747279</v>
      </c>
    </row>
    <row r="320" spans="1:17">
      <c r="A320" s="222">
        <v>-125090568.270496</v>
      </c>
      <c r="B320" s="223">
        <v>164037854.272062</v>
      </c>
      <c r="C320" s="223">
        <v>858428807.472664</v>
      </c>
      <c r="D320" s="222">
        <v>1080930918.49668</v>
      </c>
      <c r="E320" s="222">
        <v>520651442.95122898</v>
      </c>
      <c r="F320" s="224">
        <f>E320*(1+'Projections+Sensitivity'!$B$64)/('Projections+Sensitivity'!$B$63-'Projections+Sensitivity'!$B$64)</f>
        <v>4580740603.7036457</v>
      </c>
      <c r="G320" s="170">
        <f>A320/'Projections+Sensitivity'!B$67</f>
        <v>-110925854.25976752</v>
      </c>
      <c r="H320" s="170">
        <f>B320/'Projections+Sensitivity'!C$67</f>
        <v>128991327.65852426</v>
      </c>
      <c r="I320" s="170">
        <f>C320/'Projections+Sensitivity'!D$67</f>
        <v>598589277.32781351</v>
      </c>
      <c r="J320" s="170">
        <f>D320/'Projections+Sensitivity'!E$67</f>
        <v>668391326.32707834</v>
      </c>
      <c r="K320" s="170">
        <f>E320/'Projections+Sensitivity'!F$67</f>
        <v>285488197.71244621</v>
      </c>
      <c r="L320" s="170">
        <f>F320/'Projections+Sensitivity'!F$67</f>
        <v>2511752145.9785476</v>
      </c>
      <c r="M320" s="170">
        <f t="shared" si="9"/>
        <v>4082286420.7446423</v>
      </c>
      <c r="N320" s="171">
        <f>'Projections+Sensitivity'!$B$72</f>
        <v>418000000</v>
      </c>
      <c r="O320" s="171">
        <f>'Projections+Sensitivity'!$B$73</f>
        <v>634000000</v>
      </c>
      <c r="P320" s="170">
        <f t="shared" si="8"/>
        <v>3866286420.7446423</v>
      </c>
      <c r="Q320" s="170">
        <f>P320/'Projections+Sensitivity'!$B$75</f>
        <v>28.639158672182536</v>
      </c>
    </row>
    <row r="321" spans="1:17">
      <c r="A321" s="222">
        <v>441096243.35786301</v>
      </c>
      <c r="B321" s="223">
        <v>445242085.35249901</v>
      </c>
      <c r="C321" s="223">
        <v>834365214.84497905</v>
      </c>
      <c r="D321" s="222">
        <v>-24817574.062983599</v>
      </c>
      <c r="E321" s="222">
        <v>507200104.78987402</v>
      </c>
      <c r="F321" s="224">
        <f>E321*(1+'Projections+Sensitivity'!$B$64)/('Projections+Sensitivity'!$B$63-'Projections+Sensitivity'!$B$64)</f>
        <v>4462394459.2262573</v>
      </c>
      <c r="G321" s="170">
        <f>A321/'Projections+Sensitivity'!B$67</f>
        <v>391148415.75778264</v>
      </c>
      <c r="H321" s="170">
        <f>B321/'Projections+Sensitivity'!C$67</f>
        <v>350116550.68235296</v>
      </c>
      <c r="I321" s="170">
        <f>C321/'Projections+Sensitivity'!D$67</f>
        <v>581809541.6112026</v>
      </c>
      <c r="J321" s="170">
        <f>D321/'Projections+Sensitivity'!E$67</f>
        <v>-15345893.951528275</v>
      </c>
      <c r="K321" s="170">
        <f>E321/'Projections+Sensitivity'!F$67</f>
        <v>278112441.16649616</v>
      </c>
      <c r="L321" s="170">
        <f>F321/'Projections+Sensitivity'!F$67</f>
        <v>2446859542.7783079</v>
      </c>
      <c r="M321" s="170">
        <f t="shared" si="9"/>
        <v>4032700598.0446138</v>
      </c>
      <c r="N321" s="171">
        <f>'Projections+Sensitivity'!$B$72</f>
        <v>418000000</v>
      </c>
      <c r="O321" s="171">
        <f>'Projections+Sensitivity'!$B$73</f>
        <v>634000000</v>
      </c>
      <c r="P321" s="170">
        <f t="shared" si="8"/>
        <v>3816700598.0446138</v>
      </c>
      <c r="Q321" s="170">
        <f>P321/'Projections+Sensitivity'!$B$75</f>
        <v>28.271856281811953</v>
      </c>
    </row>
    <row r="322" spans="1:17">
      <c r="A322" s="222">
        <v>853107460.38645899</v>
      </c>
      <c r="B322" s="223">
        <v>790216126.27035606</v>
      </c>
      <c r="C322" s="223">
        <v>282438139.20955098</v>
      </c>
      <c r="D322" s="222">
        <v>577997433.86953795</v>
      </c>
      <c r="E322" s="222">
        <v>762211278.14165497</v>
      </c>
      <c r="F322" s="224">
        <f>E322*(1+'Projections+Sensitivity'!$B$64)/('Projections+Sensitivity'!$B$63-'Projections+Sensitivity'!$B$64)</f>
        <v>6706006864.3877563</v>
      </c>
      <c r="G322" s="170">
        <f>A322/'Projections+Sensitivity'!B$67</f>
        <v>756505267.56035757</v>
      </c>
      <c r="H322" s="170">
        <f>B322/'Projections+Sensitivity'!C$67</f>
        <v>621387226.24189794</v>
      </c>
      <c r="I322" s="170">
        <f>C322/'Projections+Sensitivity'!D$67</f>
        <v>196946374.78092933</v>
      </c>
      <c r="J322" s="170">
        <f>D322/'Projections+Sensitivity'!E$67</f>
        <v>357403479.56278276</v>
      </c>
      <c r="K322" s="170">
        <f>E322/'Projections+Sensitivity'!F$67</f>
        <v>417942420.05614614</v>
      </c>
      <c r="L322" s="170">
        <f>F322/'Projections+Sensitivity'!F$67</f>
        <v>3677096912.8778334</v>
      </c>
      <c r="M322" s="170">
        <f t="shared" si="9"/>
        <v>6027281681.0799475</v>
      </c>
      <c r="N322" s="171">
        <f>'Projections+Sensitivity'!$B$72</f>
        <v>418000000</v>
      </c>
      <c r="O322" s="171">
        <f>'Projections+Sensitivity'!$B$73</f>
        <v>634000000</v>
      </c>
      <c r="P322" s="170">
        <f t="shared" ref="P322:P385" si="10">M322+N322-O322</f>
        <v>5811281681.0799475</v>
      </c>
      <c r="Q322" s="170">
        <f>P322/'Projections+Sensitivity'!$B$75</f>
        <v>43.046530970962571</v>
      </c>
    </row>
    <row r="323" spans="1:17">
      <c r="A323" s="222">
        <v>892990413.91729105</v>
      </c>
      <c r="B323" s="223">
        <v>1139759807.4591</v>
      </c>
      <c r="C323" s="223">
        <v>369393797.45341802</v>
      </c>
      <c r="D323" s="222">
        <v>1196925097.58992</v>
      </c>
      <c r="E323" s="222">
        <v>1154761496.00085</v>
      </c>
      <c r="F323" s="224">
        <f>E323*(1+'Projections+Sensitivity'!$B$64)/('Projections+Sensitivity'!$B$63-'Projections+Sensitivity'!$B$64)</f>
        <v>10159700782.429518</v>
      </c>
      <c r="G323" s="170">
        <f>A323/'Projections+Sensitivity'!B$67</f>
        <v>791872048.22157884</v>
      </c>
      <c r="H323" s="170">
        <f>B323/'Projections+Sensitivity'!C$67</f>
        <v>896251242.91212308</v>
      </c>
      <c r="I323" s="170">
        <f>C323/'Projections+Sensitivity'!D$67</f>
        <v>257581251.1674819</v>
      </c>
      <c r="J323" s="170">
        <f>D323/'Projections+Sensitivity'!E$67</f>
        <v>740116079.3928678</v>
      </c>
      <c r="K323" s="170">
        <f>E323/'Projections+Sensitivity'!F$67</f>
        <v>633189022.60661197</v>
      </c>
      <c r="L323" s="170">
        <f>F323/'Projections+Sensitivity'!F$67</f>
        <v>5570856865.8384171</v>
      </c>
      <c r="M323" s="170">
        <f t="shared" ref="M323:M386" si="11">SUM(G323:L323)</f>
        <v>8889866510.13908</v>
      </c>
      <c r="N323" s="171">
        <f>'Projections+Sensitivity'!$B$72</f>
        <v>418000000</v>
      </c>
      <c r="O323" s="171">
        <f>'Projections+Sensitivity'!$B$73</f>
        <v>634000000</v>
      </c>
      <c r="P323" s="170">
        <f t="shared" si="10"/>
        <v>8673866510.13908</v>
      </c>
      <c r="Q323" s="170">
        <f>P323/'Projections+Sensitivity'!$B$75</f>
        <v>64.250863038067266</v>
      </c>
    </row>
    <row r="324" spans="1:17">
      <c r="A324" s="222">
        <v>304896034.361422</v>
      </c>
      <c r="B324" s="223">
        <v>100287387.172746</v>
      </c>
      <c r="C324" s="223">
        <v>1245014806.6148</v>
      </c>
      <c r="D324" s="222">
        <v>581350200.76724303</v>
      </c>
      <c r="E324" s="222">
        <v>-107950617.62232099</v>
      </c>
      <c r="F324" s="224">
        <f>E324*(1+'Projections+Sensitivity'!$B$64)/('Projections+Sensitivity'!$B$63-'Projections+Sensitivity'!$B$64)</f>
        <v>-949759736.63780439</v>
      </c>
      <c r="G324" s="170">
        <f>A324/'Projections+Sensitivity'!B$67</f>
        <v>270370928.35666007</v>
      </c>
      <c r="H324" s="170">
        <f>B324/'Projections+Sensitivity'!C$67</f>
        <v>78861085.303894907</v>
      </c>
      <c r="I324" s="170">
        <f>C324/'Projections+Sensitivity'!D$67</f>
        <v>868158788.31945264</v>
      </c>
      <c r="J324" s="170">
        <f>D324/'Projections+Sensitivity'!E$67</f>
        <v>359476655.81787527</v>
      </c>
      <c r="K324" s="170">
        <f>E324/'Projections+Sensitivity'!F$67</f>
        <v>-59192436.099382393</v>
      </c>
      <c r="L324" s="170">
        <f>F324/'Projections+Sensitivity'!F$67</f>
        <v>-520780647.28992474</v>
      </c>
      <c r="M324" s="170">
        <f t="shared" si="11"/>
        <v>996894374.40857589</v>
      </c>
      <c r="N324" s="171">
        <f>'Projections+Sensitivity'!$B$72</f>
        <v>418000000</v>
      </c>
      <c r="O324" s="171">
        <f>'Projections+Sensitivity'!$B$73</f>
        <v>634000000</v>
      </c>
      <c r="P324" s="170">
        <f t="shared" si="10"/>
        <v>780894374.40857601</v>
      </c>
      <c r="Q324" s="170">
        <f>P324/'Projections+Sensitivity'!$B$75</f>
        <v>5.7844027733968595</v>
      </c>
    </row>
    <row r="325" spans="1:17">
      <c r="A325" s="222">
        <v>1012755740.9200799</v>
      </c>
      <c r="B325" s="223">
        <v>-105849941.668332</v>
      </c>
      <c r="C325" s="223">
        <v>367981143.62509602</v>
      </c>
      <c r="D325" s="222">
        <v>531170748.87767702</v>
      </c>
      <c r="E325" s="222">
        <v>302744860.83827102</v>
      </c>
      <c r="F325" s="224">
        <f>E325*(1+'Projections+Sensitivity'!$B$64)/('Projections+Sensitivity'!$B$63-'Projections+Sensitivity'!$B$64)</f>
        <v>2663577899.1481314</v>
      </c>
      <c r="G325" s="170">
        <f>A325/'Projections+Sensitivity'!B$67</f>
        <v>898075668.46381092</v>
      </c>
      <c r="H325" s="170">
        <f>B325/'Projections+Sensitivity'!C$67</f>
        <v>-83235205.489400983</v>
      </c>
      <c r="I325" s="170">
        <f>C325/'Projections+Sensitivity'!D$67</f>
        <v>256596196.34773603</v>
      </c>
      <c r="J325" s="170">
        <f>D325/'Projections+Sensitivity'!E$67</f>
        <v>328448298.84435248</v>
      </c>
      <c r="K325" s="170">
        <f>E325/'Projections+Sensitivity'!F$67</f>
        <v>166003736.00716114</v>
      </c>
      <c r="L325" s="170">
        <f>F325/'Projections+Sensitivity'!F$67</f>
        <v>1460516558.9942191</v>
      </c>
      <c r="M325" s="170">
        <f t="shared" si="11"/>
        <v>3026405253.1678786</v>
      </c>
      <c r="N325" s="171">
        <f>'Projections+Sensitivity'!$B$72</f>
        <v>418000000</v>
      </c>
      <c r="O325" s="171">
        <f>'Projections+Sensitivity'!$B$73</f>
        <v>634000000</v>
      </c>
      <c r="P325" s="170">
        <f t="shared" si="10"/>
        <v>2810405253.1678786</v>
      </c>
      <c r="Q325" s="170">
        <f>P325/'Projections+Sensitivity'!$B$75</f>
        <v>20.817816690132435</v>
      </c>
    </row>
    <row r="326" spans="1:17">
      <c r="A326" s="222">
        <v>-58253361.244503699</v>
      </c>
      <c r="B326" s="223">
        <v>-1665328.3923122799</v>
      </c>
      <c r="C326" s="223">
        <v>322240530.81275499</v>
      </c>
      <c r="D326" s="222">
        <v>1078800510.66413</v>
      </c>
      <c r="E326" s="222">
        <v>748568221.66294301</v>
      </c>
      <c r="F326" s="224">
        <f>E326*(1+'Projections+Sensitivity'!$B$64)/('Projections+Sensitivity'!$B$63-'Projections+Sensitivity'!$B$64)</f>
        <v>6585973964.0342817</v>
      </c>
      <c r="G326" s="170">
        <f>A326/'Projections+Sensitivity'!B$67</f>
        <v>-51657002.993034571</v>
      </c>
      <c r="H326" s="170">
        <f>B326/'Projections+Sensitivity'!C$67</f>
        <v>-1309532.6152920939</v>
      </c>
      <c r="I326" s="170">
        <f>C326/'Projections+Sensitivity'!D$67</f>
        <v>224700900.97841978</v>
      </c>
      <c r="J326" s="170">
        <f>D326/'Projections+Sensitivity'!E$67</f>
        <v>667073993.19093668</v>
      </c>
      <c r="K326" s="170">
        <f>E326/'Projections+Sensitivity'!F$67</f>
        <v>410461538.82912254</v>
      </c>
      <c r="L326" s="170">
        <f>F326/'Projections+Sensitivity'!F$67</f>
        <v>3611279412.7978015</v>
      </c>
      <c r="M326" s="170">
        <f t="shared" si="11"/>
        <v>4860549310.1879539</v>
      </c>
      <c r="N326" s="171">
        <f>'Projections+Sensitivity'!$B$72</f>
        <v>418000000</v>
      </c>
      <c r="O326" s="171">
        <f>'Projections+Sensitivity'!$B$73</f>
        <v>634000000</v>
      </c>
      <c r="P326" s="170">
        <f t="shared" si="10"/>
        <v>4644549310.1879539</v>
      </c>
      <c r="Q326" s="170">
        <f>P326/'Projections+Sensitivity'!$B$75</f>
        <v>34.404068964355211</v>
      </c>
    </row>
    <row r="327" spans="1:17">
      <c r="A327" s="222">
        <v>433509951.76645499</v>
      </c>
      <c r="B327" s="223">
        <v>885108074.00430501</v>
      </c>
      <c r="C327" s="223">
        <v>-54581296.070590697</v>
      </c>
      <c r="D327" s="222">
        <v>323061253.29220903</v>
      </c>
      <c r="E327" s="222">
        <v>305946631.40463901</v>
      </c>
      <c r="F327" s="224">
        <f>E327*(1+'Projections+Sensitivity'!$B$64)/('Projections+Sensitivity'!$B$63-'Projections+Sensitivity'!$B$64)</f>
        <v>2691747379.201755</v>
      </c>
      <c r="G327" s="170">
        <f>A327/'Projections+Sensitivity'!B$67</f>
        <v>384421162.9594667</v>
      </c>
      <c r="H327" s="170">
        <f>B327/'Projections+Sensitivity'!C$67</f>
        <v>696005602.44916379</v>
      </c>
      <c r="I327" s="170">
        <f>C327/'Projections+Sensitivity'!D$67</f>
        <v>-38059974.55595725</v>
      </c>
      <c r="J327" s="170">
        <f>D327/'Projections+Sensitivity'!E$67</f>
        <v>199764236.43536571</v>
      </c>
      <c r="K327" s="170">
        <f>E327/'Projections+Sensitivity'!F$67</f>
        <v>167759359.12288693</v>
      </c>
      <c r="L327" s="170">
        <f>F327/'Projections+Sensitivity'!F$67</f>
        <v>1475962697.0965562</v>
      </c>
      <c r="M327" s="170">
        <f t="shared" si="11"/>
        <v>2885853083.5074821</v>
      </c>
      <c r="N327" s="171">
        <f>'Projections+Sensitivity'!$B$72</f>
        <v>418000000</v>
      </c>
      <c r="O327" s="171">
        <f>'Projections+Sensitivity'!$B$73</f>
        <v>634000000</v>
      </c>
      <c r="P327" s="170">
        <f t="shared" si="10"/>
        <v>2669853083.5074821</v>
      </c>
      <c r="Q327" s="170">
        <f>P327/'Projections+Sensitivity'!$B$75</f>
        <v>19.77668950746283</v>
      </c>
    </row>
    <row r="328" spans="1:17">
      <c r="A328" s="222">
        <v>660115325.01100194</v>
      </c>
      <c r="B328" s="223">
        <v>323656073.318986</v>
      </c>
      <c r="C328" s="223">
        <v>89553096.361549497</v>
      </c>
      <c r="D328" s="222">
        <v>196988161.078823</v>
      </c>
      <c r="E328" s="222">
        <v>-319499831.35748601</v>
      </c>
      <c r="F328" s="224">
        <f>E328*(1+'Projections+Sensitivity'!$B$64)/('Projections+Sensitivity'!$B$63-'Projections+Sensitivity'!$B$64)</f>
        <v>-2810989713.348011</v>
      </c>
      <c r="G328" s="170">
        <f>A328/'Projections+Sensitivity'!B$67</f>
        <v>585366725.47901547</v>
      </c>
      <c r="H328" s="170">
        <f>B328/'Projections+Sensitivity'!C$67</f>
        <v>254507270.82127592</v>
      </c>
      <c r="I328" s="170">
        <f>C328/'Projections+Sensitivity'!D$67</f>
        <v>62446090.772920601</v>
      </c>
      <c r="J328" s="170">
        <f>D328/'Projections+Sensitivity'!E$67</f>
        <v>121807208.95403923</v>
      </c>
      <c r="K328" s="170">
        <f>E328/'Projections+Sensitivity'!F$67</f>
        <v>-175190969.42601469</v>
      </c>
      <c r="L328" s="170">
        <f>F328/'Projections+Sensitivity'!F$67</f>
        <v>-1541346706.9313829</v>
      </c>
      <c r="M328" s="170">
        <f t="shared" si="11"/>
        <v>-692410380.33014631</v>
      </c>
      <c r="N328" s="171">
        <f>'Projections+Sensitivity'!$B$72</f>
        <v>418000000</v>
      </c>
      <c r="O328" s="171">
        <f>'Projections+Sensitivity'!$B$73</f>
        <v>634000000</v>
      </c>
      <c r="P328" s="170">
        <f t="shared" si="10"/>
        <v>-908410380.33014631</v>
      </c>
      <c r="Q328" s="170">
        <f>P328/'Projections+Sensitivity'!$B$75</f>
        <v>-6.728965780223306</v>
      </c>
    </row>
    <row r="329" spans="1:17">
      <c r="A329" s="222">
        <v>612587921.86240494</v>
      </c>
      <c r="B329" s="223">
        <v>82931517.747737601</v>
      </c>
      <c r="C329" s="223">
        <v>811944631.801072</v>
      </c>
      <c r="D329" s="222">
        <v>214536301.58197901</v>
      </c>
      <c r="E329" s="222">
        <v>436407554.79900903</v>
      </c>
      <c r="F329" s="224">
        <f>E329*(1+'Projections+Sensitivity'!$B$64)/('Projections+Sensitivity'!$B$63-'Projections+Sensitivity'!$B$64)</f>
        <v>3839554913.5510674</v>
      </c>
      <c r="G329" s="170">
        <f>A329/'Projections+Sensitivity'!B$67</f>
        <v>543221119.55606318</v>
      </c>
      <c r="H329" s="170">
        <f>B329/'Projections+Sensitivity'!C$67</f>
        <v>65213280.352198981</v>
      </c>
      <c r="I329" s="170">
        <f>C329/'Projections+Sensitivity'!D$67</f>
        <v>566175489.62611938</v>
      </c>
      <c r="J329" s="170">
        <f>D329/'Projections+Sensitivity'!E$67</f>
        <v>132658064.17963558</v>
      </c>
      <c r="K329" s="170">
        <f>E329/'Projections+Sensitivity'!F$67</f>
        <v>239294844.89940298</v>
      </c>
      <c r="L329" s="170">
        <f>F329/'Projections+Sensitivity'!F$67</f>
        <v>2105338662.0314064</v>
      </c>
      <c r="M329" s="170">
        <f t="shared" si="11"/>
        <v>3651901460.6448264</v>
      </c>
      <c r="N329" s="171">
        <f>'Projections+Sensitivity'!$B$72</f>
        <v>418000000</v>
      </c>
      <c r="O329" s="171">
        <f>'Projections+Sensitivity'!$B$73</f>
        <v>634000000</v>
      </c>
      <c r="P329" s="170">
        <f t="shared" si="10"/>
        <v>3435901460.6448264</v>
      </c>
      <c r="Q329" s="170">
        <f>P329/'Projections+Sensitivity'!$B$75</f>
        <v>25.451121930702417</v>
      </c>
    </row>
    <row r="330" spans="1:17">
      <c r="A330" s="222">
        <v>289635867.9691</v>
      </c>
      <c r="B330" s="223">
        <v>782768434.20077395</v>
      </c>
      <c r="C330" s="223">
        <v>128743871.88452201</v>
      </c>
      <c r="D330" s="222">
        <v>443927813.17150998</v>
      </c>
      <c r="E330" s="222">
        <v>942271046.95012999</v>
      </c>
      <c r="F330" s="224">
        <f>E330*(1+'Projections+Sensitivity'!$B$64)/('Projections+Sensitivity'!$B$63-'Projections+Sensitivity'!$B$64)</f>
        <v>8290189728.4535627</v>
      </c>
      <c r="G330" s="170">
        <f>A330/'Projections+Sensitivity'!B$67</f>
        <v>256838757.09372267</v>
      </c>
      <c r="H330" s="170">
        <f>B330/'Projections+Sensitivity'!C$67</f>
        <v>615530726.27540898</v>
      </c>
      <c r="I330" s="170">
        <f>C330/'Projections+Sensitivity'!D$67</f>
        <v>89774132.182993755</v>
      </c>
      <c r="J330" s="170">
        <f>D330/'Projections+Sensitivity'!E$67</f>
        <v>274501815.76066768</v>
      </c>
      <c r="K330" s="170">
        <f>E330/'Projections+Sensitivity'!F$67</f>
        <v>516674382.81854749</v>
      </c>
      <c r="L330" s="170">
        <f>F330/'Projections+Sensitivity'!F$67</f>
        <v>4545750052.7702227</v>
      </c>
      <c r="M330" s="170">
        <f t="shared" si="11"/>
        <v>6299069866.9015636</v>
      </c>
      <c r="N330" s="171">
        <f>'Projections+Sensitivity'!$B$72</f>
        <v>418000000</v>
      </c>
      <c r="O330" s="171">
        <f>'Projections+Sensitivity'!$B$73</f>
        <v>634000000</v>
      </c>
      <c r="P330" s="170">
        <f t="shared" si="10"/>
        <v>6083069866.9015636</v>
      </c>
      <c r="Q330" s="170">
        <f>P330/'Projections+Sensitivity'!$B$75</f>
        <v>45.059776791863435</v>
      </c>
    </row>
    <row r="331" spans="1:17">
      <c r="A331" s="222">
        <v>957903616.37508202</v>
      </c>
      <c r="B331" s="223">
        <v>466345133.07508802</v>
      </c>
      <c r="C331" s="223">
        <v>-512790434.24645901</v>
      </c>
      <c r="D331" s="222">
        <v>733997203.60309696</v>
      </c>
      <c r="E331" s="222">
        <v>1329092329.0560901</v>
      </c>
      <c r="F331" s="224">
        <f>E331*(1+'Projections+Sensitivity'!$B$64)/('Projections+Sensitivity'!$B$63-'Projections+Sensitivity'!$B$64)</f>
        <v>11693479928.276279</v>
      </c>
      <c r="G331" s="170">
        <f>A331/'Projections+Sensitivity'!B$67</f>
        <v>849434760.86188936</v>
      </c>
      <c r="H331" s="170">
        <f>B331/'Projections+Sensitivity'!C$67</f>
        <v>366710952.96503127</v>
      </c>
      <c r="I331" s="170">
        <f>C331/'Projections+Sensitivity'!D$67</f>
        <v>-357572873.58506805</v>
      </c>
      <c r="J331" s="170">
        <f>D331/'Projections+Sensitivity'!E$67</f>
        <v>453865604.21358448</v>
      </c>
      <c r="K331" s="170">
        <f>E331/'Projections+Sensitivity'!F$67</f>
        <v>728779644.71751988</v>
      </c>
      <c r="L331" s="170">
        <f>F331/'Projections+Sensitivity'!F$67</f>
        <v>6411872193.7796946</v>
      </c>
      <c r="M331" s="170">
        <f t="shared" si="11"/>
        <v>8453090282.952652</v>
      </c>
      <c r="N331" s="171">
        <f>'Projections+Sensitivity'!$B$72</f>
        <v>418000000</v>
      </c>
      <c r="O331" s="171">
        <f>'Projections+Sensitivity'!$B$73</f>
        <v>634000000</v>
      </c>
      <c r="P331" s="170">
        <f t="shared" si="10"/>
        <v>8237090282.952652</v>
      </c>
      <c r="Q331" s="170">
        <f>P331/'Projections+Sensitivity'!$B$75</f>
        <v>61.015483577427055</v>
      </c>
    </row>
    <row r="332" spans="1:17">
      <c r="A332" s="222">
        <v>583621500.46905303</v>
      </c>
      <c r="B332" s="223">
        <v>101489326.179398</v>
      </c>
      <c r="C332" s="223">
        <v>230565752.56862101</v>
      </c>
      <c r="D332" s="222">
        <v>247050398.22220099</v>
      </c>
      <c r="E332" s="222">
        <v>1229642861.5704501</v>
      </c>
      <c r="F332" s="224">
        <f>E332*(1+'Projections+Sensitivity'!$B$64)/('Projections+Sensitivity'!$B$63-'Projections+Sensitivity'!$B$64)</f>
        <v>10818514114.014914</v>
      </c>
      <c r="G332" s="170">
        <f>A332/'Projections+Sensitivity'!B$67</f>
        <v>517534730.22766948</v>
      </c>
      <c r="H332" s="170">
        <f>B332/'Projections+Sensitivity'!C$67</f>
        <v>79806231.221101731</v>
      </c>
      <c r="I332" s="170">
        <f>C332/'Projections+Sensitivity'!D$67</f>
        <v>160775344.44927078</v>
      </c>
      <c r="J332" s="170">
        <f>D332/'Projections+Sensitivity'!E$67</f>
        <v>152763086.43943831</v>
      </c>
      <c r="K332" s="170">
        <f>E332/'Projections+Sensitivity'!F$67</f>
        <v>674248634.3451978</v>
      </c>
      <c r="L332" s="170">
        <f>F332/'Projections+Sensitivity'!F$67</f>
        <v>5932103210.6043625</v>
      </c>
      <c r="M332" s="170">
        <f t="shared" si="11"/>
        <v>7517231237.2870407</v>
      </c>
      <c r="N332" s="171">
        <f>'Projections+Sensitivity'!$B$72</f>
        <v>418000000</v>
      </c>
      <c r="O332" s="171">
        <f>'Projections+Sensitivity'!$B$73</f>
        <v>634000000</v>
      </c>
      <c r="P332" s="170">
        <f t="shared" si="10"/>
        <v>7301231237.2870407</v>
      </c>
      <c r="Q332" s="170">
        <f>P332/'Projections+Sensitivity'!$B$75</f>
        <v>54.083194350274375</v>
      </c>
    </row>
    <row r="333" spans="1:17">
      <c r="A333" s="222">
        <v>-54239622.9182375</v>
      </c>
      <c r="B333" s="223">
        <v>71906999.976032004</v>
      </c>
      <c r="C333" s="223">
        <v>355001889.20791799</v>
      </c>
      <c r="D333" s="222">
        <v>503481947.24787802</v>
      </c>
      <c r="E333" s="222">
        <v>670364404.55959201</v>
      </c>
      <c r="F333" s="224">
        <f>E333*(1+'Projections+Sensitivity'!$B$64)/('Projections+Sensitivity'!$B$63-'Projections+Sensitivity'!$B$64)</f>
        <v>5897929389.8382387</v>
      </c>
      <c r="G333" s="170">
        <f>A333/'Projections+Sensitivity'!B$67</f>
        <v>-48097763.00578399</v>
      </c>
      <c r="H333" s="170">
        <f>B333/'Projections+Sensitivity'!C$67</f>
        <v>56544139.985312954</v>
      </c>
      <c r="I333" s="170">
        <f>C333/'Projections+Sensitivity'!D$67</f>
        <v>247545658.37160942</v>
      </c>
      <c r="J333" s="170">
        <f>D333/'Projections+Sensitivity'!E$67</f>
        <v>311326987.4551959</v>
      </c>
      <c r="K333" s="170">
        <f>E333/'Projections+Sensitivity'!F$67</f>
        <v>367580131.12089342</v>
      </c>
      <c r="L333" s="170">
        <f>F333/'Projections+Sensitivity'!F$67</f>
        <v>3234004734.9065199</v>
      </c>
      <c r="M333" s="170">
        <f t="shared" si="11"/>
        <v>4168903888.8337479</v>
      </c>
      <c r="N333" s="171">
        <f>'Projections+Sensitivity'!$B$72</f>
        <v>418000000</v>
      </c>
      <c r="O333" s="171">
        <f>'Projections+Sensitivity'!$B$73</f>
        <v>634000000</v>
      </c>
      <c r="P333" s="170">
        <f t="shared" si="10"/>
        <v>3952903888.8337479</v>
      </c>
      <c r="Q333" s="170">
        <f>P333/'Projections+Sensitivity'!$B$75</f>
        <v>29.280769546916652</v>
      </c>
    </row>
    <row r="334" spans="1:17">
      <c r="A334" s="222">
        <v>731794828.46963596</v>
      </c>
      <c r="B334" s="223">
        <v>369610513.79896599</v>
      </c>
      <c r="C334" s="223">
        <v>738901347.30639696</v>
      </c>
      <c r="D334" s="222">
        <v>147049154.73328301</v>
      </c>
      <c r="E334" s="222">
        <v>364747390.87959301</v>
      </c>
      <c r="F334" s="224">
        <f>E334*(1+'Projections+Sensitivity'!$B$64)/('Projections+Sensitivity'!$B$63-'Projections+Sensitivity'!$B$64)</f>
        <v>3209082018.531209</v>
      </c>
      <c r="G334" s="170">
        <f>A334/'Projections+Sensitivity'!B$67</f>
        <v>648929552.5090394</v>
      </c>
      <c r="H334" s="170">
        <f>B334/'Projections+Sensitivity'!C$67</f>
        <v>290643590.18257362</v>
      </c>
      <c r="I334" s="170">
        <f>C334/'Projections+Sensitivity'!D$67</f>
        <v>515241822.79352105</v>
      </c>
      <c r="J334" s="170">
        <f>D334/'Projections+Sensitivity'!E$67</f>
        <v>90927530.969461009</v>
      </c>
      <c r="K334" s="170">
        <f>E334/'Projections+Sensitivity'!F$67</f>
        <v>200001510.90004072</v>
      </c>
      <c r="L334" s="170">
        <f>F334/'Projections+Sensitivity'!F$67</f>
        <v>1759632195.7523372</v>
      </c>
      <c r="M334" s="170">
        <f t="shared" si="11"/>
        <v>3505376203.1069727</v>
      </c>
      <c r="N334" s="171">
        <f>'Projections+Sensitivity'!$B$72</f>
        <v>418000000</v>
      </c>
      <c r="O334" s="171">
        <f>'Projections+Sensitivity'!$B$73</f>
        <v>634000000</v>
      </c>
      <c r="P334" s="170">
        <f t="shared" si="10"/>
        <v>3289376203.1069727</v>
      </c>
      <c r="Q334" s="170">
        <f>P334/'Projections+Sensitivity'!$B$75</f>
        <v>24.365749652644244</v>
      </c>
    </row>
    <row r="335" spans="1:17">
      <c r="A335" s="222">
        <v>557654296.28760803</v>
      </c>
      <c r="B335" s="223">
        <v>405545075.10763299</v>
      </c>
      <c r="C335" s="223">
        <v>367854521.28737003</v>
      </c>
      <c r="D335" s="222">
        <v>467194338.09225303</v>
      </c>
      <c r="E335" s="222">
        <v>-341384938.42299598</v>
      </c>
      <c r="F335" s="224">
        <f>E335*(1+'Projections+Sensitivity'!$B$64)/('Projections+Sensitivity'!$B$63-'Projections+Sensitivity'!$B$64)</f>
        <v>-3003536953.7496357</v>
      </c>
      <c r="G335" s="170">
        <f>A335/'Projections+Sensitivity'!B$67</f>
        <v>494507939.74786335</v>
      </c>
      <c r="H335" s="170">
        <f>B335/'Projections+Sensitivity'!C$67</f>
        <v>318900767.72614163</v>
      </c>
      <c r="I335" s="170">
        <f>C335/'Projections+Sensitivity'!D$67</f>
        <v>256507901.57830012</v>
      </c>
      <c r="J335" s="170">
        <f>D335/'Projections+Sensitivity'!E$67</f>
        <v>288888621.7856313</v>
      </c>
      <c r="K335" s="170">
        <f>E335/'Projections+Sensitivity'!F$67</f>
        <v>-187191204.62647995</v>
      </c>
      <c r="L335" s="170">
        <f>F335/'Projections+Sensitivity'!F$67</f>
        <v>-1646925910.4099646</v>
      </c>
      <c r="M335" s="170">
        <f t="shared" si="11"/>
        <v>-475311884.19850802</v>
      </c>
      <c r="N335" s="171">
        <f>'Projections+Sensitivity'!$B$72</f>
        <v>418000000</v>
      </c>
      <c r="O335" s="171">
        <f>'Projections+Sensitivity'!$B$73</f>
        <v>634000000</v>
      </c>
      <c r="P335" s="170">
        <f t="shared" si="10"/>
        <v>-691311884.19850802</v>
      </c>
      <c r="Q335" s="170">
        <f>P335/'Projections+Sensitivity'!$B$75</f>
        <v>-5.1208287718408005</v>
      </c>
    </row>
    <row r="336" spans="1:17">
      <c r="A336" s="222">
        <v>741041064.37233102</v>
      </c>
      <c r="B336" s="223">
        <v>1130925810.05586</v>
      </c>
      <c r="C336" s="223">
        <v>427514869.03685898</v>
      </c>
      <c r="D336" s="222">
        <v>129368016.822412</v>
      </c>
      <c r="E336" s="222">
        <v>866576117.20779896</v>
      </c>
      <c r="F336" s="224">
        <f>E336*(1+'Projections+Sensitivity'!$B$64)/('Projections+Sensitivity'!$B$63-'Projections+Sensitivity'!$B$64)</f>
        <v>7624218582.3836374</v>
      </c>
      <c r="G336" s="170">
        <f>A336/'Projections+Sensitivity'!B$67</f>
        <v>657128784.71634638</v>
      </c>
      <c r="H336" s="170">
        <f>B336/'Projections+Sensitivity'!C$67</f>
        <v>889304620.38628852</v>
      </c>
      <c r="I336" s="170">
        <f>C336/'Projections+Sensitivity'!D$67</f>
        <v>298109539.51684266</v>
      </c>
      <c r="J336" s="170">
        <f>D336/'Projections+Sensitivity'!E$67</f>
        <v>79994437.08067207</v>
      </c>
      <c r="K336" s="170">
        <f>E336/'Projections+Sensitivity'!F$67</f>
        <v>475168670.38718367</v>
      </c>
      <c r="L336" s="170">
        <f>F336/'Projections+Sensitivity'!F$67</f>
        <v>4180578871.9466538</v>
      </c>
      <c r="M336" s="170">
        <f t="shared" si="11"/>
        <v>6580284924.033987</v>
      </c>
      <c r="N336" s="171">
        <f>'Projections+Sensitivity'!$B$72</f>
        <v>418000000</v>
      </c>
      <c r="O336" s="171">
        <f>'Projections+Sensitivity'!$B$73</f>
        <v>634000000</v>
      </c>
      <c r="P336" s="170">
        <f t="shared" si="10"/>
        <v>6364284924.033987</v>
      </c>
      <c r="Q336" s="170">
        <f>P336/'Projections+Sensitivity'!$B$75</f>
        <v>47.142851289140644</v>
      </c>
    </row>
    <row r="337" spans="1:17">
      <c r="A337" s="222">
        <v>648192499.97620797</v>
      </c>
      <c r="B337" s="223">
        <v>575929019.12531805</v>
      </c>
      <c r="C337" s="223">
        <v>118661357.619969</v>
      </c>
      <c r="D337" s="222">
        <v>173108356.99457201</v>
      </c>
      <c r="E337" s="222">
        <v>775684367.37527394</v>
      </c>
      <c r="F337" s="224">
        <f>E337*(1+'Projections+Sensitivity'!$B$64)/('Projections+Sensitivity'!$B$63-'Projections+Sensitivity'!$B$64)</f>
        <v>6824544376.8546953</v>
      </c>
      <c r="G337" s="170">
        <f>A337/'Projections+Sensitivity'!B$67</f>
        <v>574793989.49691987</v>
      </c>
      <c r="H337" s="170">
        <f>B337/'Projections+Sensitivity'!C$67</f>
        <v>452882349.28283268</v>
      </c>
      <c r="I337" s="170">
        <f>C337/'Projections+Sensitivity'!D$67</f>
        <v>82743514.297469988</v>
      </c>
      <c r="J337" s="170">
        <f>D337/'Projections+Sensitivity'!E$67</f>
        <v>107041183.06729583</v>
      </c>
      <c r="K337" s="170">
        <f>E337/'Projections+Sensitivity'!F$67</f>
        <v>425330103.34215045</v>
      </c>
      <c r="L337" s="170">
        <f>F337/'Projections+Sensitivity'!F$67</f>
        <v>3742094448.6643095</v>
      </c>
      <c r="M337" s="170">
        <f t="shared" si="11"/>
        <v>5384885588.1509781</v>
      </c>
      <c r="N337" s="171">
        <f>'Projections+Sensitivity'!$B$72</f>
        <v>418000000</v>
      </c>
      <c r="O337" s="171">
        <f>'Projections+Sensitivity'!$B$73</f>
        <v>634000000</v>
      </c>
      <c r="P337" s="170">
        <f t="shared" si="10"/>
        <v>5168885588.1509781</v>
      </c>
      <c r="Q337" s="170">
        <f>P337/'Projections+Sensitivity'!$B$75</f>
        <v>38.288041393710948</v>
      </c>
    </row>
    <row r="338" spans="1:17">
      <c r="A338" s="222">
        <v>970117050.22540402</v>
      </c>
      <c r="B338" s="223">
        <v>559546039.20969796</v>
      </c>
      <c r="C338" s="223">
        <v>173141932.19742</v>
      </c>
      <c r="D338" s="222">
        <v>248274294.27235299</v>
      </c>
      <c r="E338" s="222">
        <v>830765842.14771795</v>
      </c>
      <c r="F338" s="224">
        <f>E338*(1+'Projections+Sensitivity'!$B$64)/('Projections+Sensitivity'!$B$63-'Projections+Sensitivity'!$B$64)</f>
        <v>7309156397.8486471</v>
      </c>
      <c r="G338" s="170">
        <f>A338/'Projections+Sensitivity'!B$67</f>
        <v>860265198.37627125</v>
      </c>
      <c r="H338" s="170">
        <f>B338/'Projections+Sensitivity'!C$67</f>
        <v>439999576.95143008</v>
      </c>
      <c r="I338" s="170">
        <f>C338/'Projections+Sensitivity'!D$67</f>
        <v>120733254.9502019</v>
      </c>
      <c r="J338" s="170">
        <f>D338/'Projections+Sensitivity'!E$67</f>
        <v>153519879.94978151</v>
      </c>
      <c r="K338" s="170">
        <f>E338/'Projections+Sensitivity'!F$67</f>
        <v>455532864.08164513</v>
      </c>
      <c r="L338" s="170">
        <f>F338/'Projections+Sensitivity'!F$67</f>
        <v>4007821192.2206683</v>
      </c>
      <c r="M338" s="170">
        <f t="shared" si="11"/>
        <v>6037871966.5299988</v>
      </c>
      <c r="N338" s="171">
        <f>'Projections+Sensitivity'!$B$72</f>
        <v>418000000</v>
      </c>
      <c r="O338" s="171">
        <f>'Projections+Sensitivity'!$B$73</f>
        <v>634000000</v>
      </c>
      <c r="P338" s="170">
        <f t="shared" si="10"/>
        <v>5821871966.5299988</v>
      </c>
      <c r="Q338" s="170">
        <f>P338/'Projections+Sensitivity'!$B$75</f>
        <v>43.12497752985184</v>
      </c>
    </row>
    <row r="339" spans="1:17">
      <c r="A339" s="222">
        <v>75204493.529636294</v>
      </c>
      <c r="B339" s="223">
        <v>114390059.762669</v>
      </c>
      <c r="C339" s="223">
        <v>780231508.40775096</v>
      </c>
      <c r="D339" s="222">
        <v>772725934.03493905</v>
      </c>
      <c r="E339" s="222">
        <v>229771150.318717</v>
      </c>
      <c r="F339" s="224">
        <f>E339*(1+'Projections+Sensitivity'!$B$64)/('Projections+Sensitivity'!$B$63-'Projections+Sensitivity'!$B$64)</f>
        <v>2021548296.9923005</v>
      </c>
      <c r="G339" s="170">
        <f>A339/'Projections+Sensitivity'!B$67</f>
        <v>66688662.496992171</v>
      </c>
      <c r="H339" s="170">
        <f>B339/'Projections+Sensitivity'!C$67</f>
        <v>89950735.732329383</v>
      </c>
      <c r="I339" s="170">
        <f>C339/'Projections+Sensitivity'!D$67</f>
        <v>544061674.88858187</v>
      </c>
      <c r="J339" s="170">
        <f>D339/'Projections+Sensitivity'!E$67</f>
        <v>477813432.0139994</v>
      </c>
      <c r="K339" s="170">
        <f>E339/'Projections+Sensitivity'!F$67</f>
        <v>125990146.53446519</v>
      </c>
      <c r="L339" s="170">
        <f>F339/'Projections+Sensitivity'!F$67</f>
        <v>1108473216.986855</v>
      </c>
      <c r="M339" s="170">
        <f t="shared" si="11"/>
        <v>2412977868.653223</v>
      </c>
      <c r="N339" s="171">
        <f>'Projections+Sensitivity'!$B$72</f>
        <v>418000000</v>
      </c>
      <c r="O339" s="171">
        <f>'Projections+Sensitivity'!$B$73</f>
        <v>634000000</v>
      </c>
      <c r="P339" s="170">
        <f t="shared" si="10"/>
        <v>2196977868.653223</v>
      </c>
      <c r="Q339" s="170">
        <f>P339/'Projections+Sensitivity'!$B$75</f>
        <v>16.273910138172024</v>
      </c>
    </row>
    <row r="340" spans="1:17">
      <c r="A340" s="222">
        <v>757128340.37613904</v>
      </c>
      <c r="B340" s="223">
        <v>343371583.715505</v>
      </c>
      <c r="C340" s="223">
        <v>275875627.47361499</v>
      </c>
      <c r="D340" s="222">
        <v>66492288.688261501</v>
      </c>
      <c r="E340" s="222">
        <v>1235399853.7232001</v>
      </c>
      <c r="F340" s="224">
        <f>E340*(1+'Projections+Sensitivity'!$B$64)/('Projections+Sensitivity'!$B$63-'Projections+Sensitivity'!$B$64)</f>
        <v>10869164675.088604</v>
      </c>
      <c r="G340" s="170">
        <f>A340/'Projections+Sensitivity'!B$67</f>
        <v>671394407.28172052</v>
      </c>
      <c r="H340" s="170">
        <f>B340/'Projections+Sensitivity'!C$67</f>
        <v>270010581.76616651</v>
      </c>
      <c r="I340" s="170">
        <f>C340/'Projections+Sensitivity'!D$67</f>
        <v>192370282.82866302</v>
      </c>
      <c r="J340" s="170">
        <f>D340/'Projections+Sensitivity'!E$67</f>
        <v>41115364.790082648</v>
      </c>
      <c r="K340" s="170">
        <f>E340/'Projections+Sensitivity'!F$67</f>
        <v>677405359.12947392</v>
      </c>
      <c r="L340" s="170">
        <f>F340/'Projections+Sensitivity'!F$67</f>
        <v>5959876373.6097069</v>
      </c>
      <c r="M340" s="170">
        <f t="shared" si="11"/>
        <v>7812172369.4058132</v>
      </c>
      <c r="N340" s="171">
        <f>'Projections+Sensitivity'!$B$72</f>
        <v>418000000</v>
      </c>
      <c r="O340" s="171">
        <f>'Projections+Sensitivity'!$B$73</f>
        <v>634000000</v>
      </c>
      <c r="P340" s="170">
        <f t="shared" si="10"/>
        <v>7596172369.4058132</v>
      </c>
      <c r="Q340" s="170">
        <f>P340/'Projections+Sensitivity'!$B$75</f>
        <v>56.267943477080095</v>
      </c>
    </row>
    <row r="341" spans="1:17">
      <c r="A341" s="222">
        <v>1026013343.14106</v>
      </c>
      <c r="B341" s="223">
        <v>380168729.18315703</v>
      </c>
      <c r="C341" s="223">
        <v>135418164.36072999</v>
      </c>
      <c r="D341" s="222">
        <v>456428549.85942602</v>
      </c>
      <c r="E341" s="222">
        <v>866097921.29055095</v>
      </c>
      <c r="F341" s="224">
        <f>E341*(1+'Projections+Sensitivity'!$B$64)/('Projections+Sensitivity'!$B$63-'Projections+Sensitivity'!$B$64)</f>
        <v>7620011369.5076933</v>
      </c>
      <c r="G341" s="170">
        <f>A341/'Projections+Sensitivity'!B$67</f>
        <v>909832037.24629462</v>
      </c>
      <c r="H341" s="170">
        <f>B341/'Projections+Sensitivity'!C$67</f>
        <v>298946053.20950812</v>
      </c>
      <c r="I341" s="170">
        <f>C341/'Projections+Sensitivity'!D$67</f>
        <v>94428169.740016252</v>
      </c>
      <c r="J341" s="170">
        <f>D341/'Projections+Sensitivity'!E$67</f>
        <v>282231619.61022562</v>
      </c>
      <c r="K341" s="170">
        <f>E341/'Projections+Sensitivity'!F$67</f>
        <v>474906461.77830178</v>
      </c>
      <c r="L341" s="170">
        <f>F341/'Projections+Sensitivity'!F$67</f>
        <v>4178271935.8234434</v>
      </c>
      <c r="M341" s="170">
        <f t="shared" si="11"/>
        <v>6238616277.4077892</v>
      </c>
      <c r="N341" s="171">
        <f>'Projections+Sensitivity'!$B$72</f>
        <v>418000000</v>
      </c>
      <c r="O341" s="171">
        <f>'Projections+Sensitivity'!$B$73</f>
        <v>634000000</v>
      </c>
      <c r="P341" s="170">
        <f t="shared" si="10"/>
        <v>6022616277.4077892</v>
      </c>
      <c r="Q341" s="170">
        <f>P341/'Projections+Sensitivity'!$B$75</f>
        <v>44.611972425242882</v>
      </c>
    </row>
    <row r="342" spans="1:17">
      <c r="A342" s="222">
        <v>644567320.87178898</v>
      </c>
      <c r="B342" s="223">
        <v>57112318.113361403</v>
      </c>
      <c r="C342" s="223">
        <v>953933845.19720602</v>
      </c>
      <c r="D342" s="222">
        <v>385149253.71482801</v>
      </c>
      <c r="E342" s="222">
        <v>441702278.483347</v>
      </c>
      <c r="F342" s="224">
        <f>E342*(1+'Projections+Sensitivity'!$B$64)/('Projections+Sensitivity'!$B$63-'Projections+Sensitivity'!$B$64)</f>
        <v>3886138392.9490304</v>
      </c>
      <c r="G342" s="170">
        <f>A342/'Projections+Sensitivity'!B$67</f>
        <v>571579309.96862173</v>
      </c>
      <c r="H342" s="170">
        <f>B342/'Projections+Sensitivity'!C$67</f>
        <v>44910327.3862634</v>
      </c>
      <c r="I342" s="170">
        <f>C342/'Projections+Sensitivity'!D$67</f>
        <v>665185704.44564378</v>
      </c>
      <c r="J342" s="170">
        <f>D342/'Projections+Sensitivity'!E$67</f>
        <v>238156218.97684571</v>
      </c>
      <c r="K342" s="170">
        <f>E342/'Projections+Sensitivity'!F$67</f>
        <v>242198094.5542179</v>
      </c>
      <c r="L342" s="170">
        <f>F342/'Projections+Sensitivity'!F$67</f>
        <v>2130881726.8909137</v>
      </c>
      <c r="M342" s="170">
        <f t="shared" si="11"/>
        <v>3892911382.2225065</v>
      </c>
      <c r="N342" s="171">
        <f>'Projections+Sensitivity'!$B$72</f>
        <v>418000000</v>
      </c>
      <c r="O342" s="171">
        <f>'Projections+Sensitivity'!$B$73</f>
        <v>634000000</v>
      </c>
      <c r="P342" s="170">
        <f t="shared" si="10"/>
        <v>3676911382.2225065</v>
      </c>
      <c r="Q342" s="170">
        <f>P342/'Projections+Sensitivity'!$B$75</f>
        <v>27.236380609055605</v>
      </c>
    </row>
    <row r="343" spans="1:17">
      <c r="A343" s="222">
        <v>362523109.118357</v>
      </c>
      <c r="B343" s="223">
        <v>1266396531.4897699</v>
      </c>
      <c r="C343" s="223">
        <v>332668780.66203701</v>
      </c>
      <c r="D343" s="222">
        <v>720317369.04936194</v>
      </c>
      <c r="E343" s="222">
        <v>596263931.522277</v>
      </c>
      <c r="F343" s="224">
        <f>E343*(1+'Projections+Sensitivity'!$B$64)/('Projections+Sensitivity'!$B$63-'Projections+Sensitivity'!$B$64)</f>
        <v>5245986424.5568151</v>
      </c>
      <c r="G343" s="170">
        <f>A343/'Projections+Sensitivity'!B$67</f>
        <v>321472562.83066541</v>
      </c>
      <c r="H343" s="170">
        <f>B343/'Projections+Sensitivity'!C$67</f>
        <v>995832155.10785377</v>
      </c>
      <c r="I343" s="170">
        <f>C343/'Projections+Sensitivity'!D$67</f>
        <v>231972603.05404517</v>
      </c>
      <c r="J343" s="170">
        <f>D343/'Projections+Sensitivity'!E$67</f>
        <v>445406707.71534908</v>
      </c>
      <c r="K343" s="170">
        <f>E343/'Projections+Sensitivity'!F$67</f>
        <v>326948705.27263272</v>
      </c>
      <c r="L343" s="170">
        <f>F343/'Projections+Sensitivity'!F$67</f>
        <v>2876525610.0730252</v>
      </c>
      <c r="M343" s="170">
        <f t="shared" si="11"/>
        <v>5198158344.0535717</v>
      </c>
      <c r="N343" s="171">
        <f>'Projections+Sensitivity'!$B$72</f>
        <v>418000000</v>
      </c>
      <c r="O343" s="171">
        <f>'Projections+Sensitivity'!$B$73</f>
        <v>634000000</v>
      </c>
      <c r="P343" s="170">
        <f t="shared" si="10"/>
        <v>4982158344.0535717</v>
      </c>
      <c r="Q343" s="170">
        <f>P343/'Projections+Sensitivity'!$B$75</f>
        <v>36.904876622619049</v>
      </c>
    </row>
    <row r="344" spans="1:17">
      <c r="A344" s="222">
        <v>-64184773.250021897</v>
      </c>
      <c r="B344" s="223">
        <v>-109204942.44061001</v>
      </c>
      <c r="C344" s="223">
        <v>158195315.66157699</v>
      </c>
      <c r="D344" s="222">
        <v>906457601.93413603</v>
      </c>
      <c r="E344" s="222">
        <v>1996366216.00859</v>
      </c>
      <c r="F344" s="224">
        <f>E344*(1+'Projections+Sensitivity'!$B$64)/('Projections+Sensitivity'!$B$63-'Projections+Sensitivity'!$B$64)</f>
        <v>17564218652.111519</v>
      </c>
      <c r="G344" s="170">
        <f>A344/'Projections+Sensitivity'!B$67</f>
        <v>-56916767.60019505</v>
      </c>
      <c r="H344" s="170">
        <f>B344/'Projections+Sensitivity'!C$67</f>
        <v>-85873413.638562441</v>
      </c>
      <c r="I344" s="170">
        <f>C344/'Projections+Sensitivity'!D$67</f>
        <v>110310859.62422594</v>
      </c>
      <c r="J344" s="170">
        <f>D344/'Projections+Sensitivity'!E$67</f>
        <v>560506123.42427957</v>
      </c>
      <c r="K344" s="170">
        <f>E344/'Projections+Sensitivity'!F$67</f>
        <v>1094665155.9279294</v>
      </c>
      <c r="L344" s="170">
        <f>F344/'Projections+Sensitivity'!F$67</f>
        <v>9630967502.5492268</v>
      </c>
      <c r="M344" s="170">
        <f t="shared" si="11"/>
        <v>11253659460.286903</v>
      </c>
      <c r="N344" s="171">
        <f>'Projections+Sensitivity'!$B$72</f>
        <v>418000000</v>
      </c>
      <c r="O344" s="171">
        <f>'Projections+Sensitivity'!$B$73</f>
        <v>634000000</v>
      </c>
      <c r="P344" s="170">
        <f t="shared" si="10"/>
        <v>11037659460.286903</v>
      </c>
      <c r="Q344" s="170">
        <f>P344/'Projections+Sensitivity'!$B$75</f>
        <v>81.76044044656966</v>
      </c>
    </row>
    <row r="345" spans="1:17">
      <c r="A345" s="222">
        <v>-179744067.60954201</v>
      </c>
      <c r="B345" s="223">
        <v>286317266.88354802</v>
      </c>
      <c r="C345" s="223">
        <v>182214058.34110701</v>
      </c>
      <c r="D345" s="222">
        <v>549901871.767138</v>
      </c>
      <c r="E345" s="222">
        <v>338685303.98881799</v>
      </c>
      <c r="F345" s="224">
        <f>E345*(1+'Projections+Sensitivity'!$B$64)/('Projections+Sensitivity'!$B$63-'Projections+Sensitivity'!$B$64)</f>
        <v>2979785314.8456907</v>
      </c>
      <c r="G345" s="170">
        <f>A345/'Projections+Sensitivity'!B$67</f>
        <v>-159390628.11353874</v>
      </c>
      <c r="H345" s="170">
        <f>B345/'Projections+Sensitivity'!C$67</f>
        <v>225145863.7444455</v>
      </c>
      <c r="I345" s="170">
        <f>C345/'Projections+Sensitivity'!D$67</f>
        <v>127059321.11306109</v>
      </c>
      <c r="J345" s="170">
        <f>D345/'Projections+Sensitivity'!E$67</f>
        <v>340030648.70357782</v>
      </c>
      <c r="K345" s="170">
        <f>E345/'Projections+Sensitivity'!F$67</f>
        <v>185710917.22973853</v>
      </c>
      <c r="L345" s="170">
        <f>F345/'Projections+Sensitivity'!F$67</f>
        <v>1633902201.9862096</v>
      </c>
      <c r="M345" s="170">
        <f t="shared" si="11"/>
        <v>2352458324.6634941</v>
      </c>
      <c r="N345" s="171">
        <f>'Projections+Sensitivity'!$B$72</f>
        <v>418000000</v>
      </c>
      <c r="O345" s="171">
        <f>'Projections+Sensitivity'!$B$73</f>
        <v>634000000</v>
      </c>
      <c r="P345" s="170">
        <f t="shared" si="10"/>
        <v>2136458324.6634941</v>
      </c>
      <c r="Q345" s="170">
        <f>P345/'Projections+Sensitivity'!$B$75</f>
        <v>15.825617219729587</v>
      </c>
    </row>
    <row r="346" spans="1:17">
      <c r="A346" s="222">
        <v>570481386.81165802</v>
      </c>
      <c r="B346" s="223">
        <v>757301410.40540397</v>
      </c>
      <c r="C346" s="223">
        <v>373107873.66166103</v>
      </c>
      <c r="D346" s="222">
        <v>507913633.51760602</v>
      </c>
      <c r="E346" s="222">
        <v>1028775000.24651</v>
      </c>
      <c r="F346" s="224">
        <f>E346*(1+'Projections+Sensitivity'!$B$64)/('Projections+Sensitivity'!$B$63-'Projections+Sensitivity'!$B$64)</f>
        <v>9051259685.3512535</v>
      </c>
      <c r="G346" s="170">
        <f>A346/'Projections+Sensitivity'!B$67</f>
        <v>505882546.11283588</v>
      </c>
      <c r="H346" s="170">
        <f>B346/'Projections+Sensitivity'!C$67</f>
        <v>595504707.12602603</v>
      </c>
      <c r="I346" s="170">
        <f>C346/'Projections+Sensitivity'!D$67</f>
        <v>260171106.23068514</v>
      </c>
      <c r="J346" s="170">
        <f>D346/'Projections+Sensitivity'!E$67</f>
        <v>314067311.20114684</v>
      </c>
      <c r="K346" s="170">
        <f>E346/'Projections+Sensitivity'!F$67</f>
        <v>564106994.51285231</v>
      </c>
      <c r="L346" s="170">
        <f>F346/'Projections+Sensitivity'!F$67</f>
        <v>4963066653.4814663</v>
      </c>
      <c r="M346" s="170">
        <f t="shared" si="11"/>
        <v>7202799318.6650124</v>
      </c>
      <c r="N346" s="171">
        <f>'Projections+Sensitivity'!$B$72</f>
        <v>418000000</v>
      </c>
      <c r="O346" s="171">
        <f>'Projections+Sensitivity'!$B$73</f>
        <v>634000000</v>
      </c>
      <c r="P346" s="170">
        <f t="shared" si="10"/>
        <v>6986799318.6650124</v>
      </c>
      <c r="Q346" s="170">
        <f>P346/'Projections+Sensitivity'!$B$75</f>
        <v>51.75406902714824</v>
      </c>
    </row>
    <row r="347" spans="1:17">
      <c r="A347" s="222">
        <v>136071967.373972</v>
      </c>
      <c r="B347" s="223">
        <v>-167106083.669128</v>
      </c>
      <c r="C347" s="223">
        <v>1248283731.3073101</v>
      </c>
      <c r="D347" s="222">
        <v>246258140.14062399</v>
      </c>
      <c r="E347" s="222">
        <v>725985583.98147702</v>
      </c>
      <c r="F347" s="224">
        <f>E347*(1+'Projections+Sensitivity'!$B$64)/('Projections+Sensitivity'!$B$63-'Projections+Sensitivity'!$B$64)</f>
        <v>6387289783.3473778</v>
      </c>
      <c r="G347" s="170">
        <f>A347/'Projections+Sensitivity'!B$67</f>
        <v>120663767.30439015</v>
      </c>
      <c r="H347" s="170">
        <f>B347/'Projections+Sensitivity'!C$67</f>
        <v>-131404032.85541163</v>
      </c>
      <c r="I347" s="170">
        <f>C347/'Projections+Sensitivity'!D$67</f>
        <v>870438235.66825449</v>
      </c>
      <c r="J347" s="170">
        <f>D347/'Projections+Sensitivity'!E$67</f>
        <v>152273195.34568086</v>
      </c>
      <c r="K347" s="170">
        <f>E347/'Projections+Sensitivity'!F$67</f>
        <v>398078827.48056525</v>
      </c>
      <c r="L347" s="170">
        <f>F347/'Projections+Sensitivity'!F$67</f>
        <v>3502335148.0191259</v>
      </c>
      <c r="M347" s="170">
        <f t="shared" si="11"/>
        <v>4912385140.9626045</v>
      </c>
      <c r="N347" s="171">
        <f>'Projections+Sensitivity'!$B$72</f>
        <v>418000000</v>
      </c>
      <c r="O347" s="171">
        <f>'Projections+Sensitivity'!$B$73</f>
        <v>634000000</v>
      </c>
      <c r="P347" s="170">
        <f t="shared" si="10"/>
        <v>4696385140.9626045</v>
      </c>
      <c r="Q347" s="170">
        <f>P347/'Projections+Sensitivity'!$B$75</f>
        <v>34.788038081204476</v>
      </c>
    </row>
    <row r="348" spans="1:17">
      <c r="A348" s="222">
        <v>533186588.57307798</v>
      </c>
      <c r="B348" s="223">
        <v>590723503.61178803</v>
      </c>
      <c r="C348" s="223">
        <v>79756609.815664798</v>
      </c>
      <c r="D348" s="222">
        <v>662246309.21289802</v>
      </c>
      <c r="E348" s="222">
        <v>520637262.257047</v>
      </c>
      <c r="F348" s="224">
        <f>E348*(1+'Projections+Sensitivity'!$B$64)/('Projections+Sensitivity'!$B$63-'Projections+Sensitivity'!$B$64)</f>
        <v>4580615840.6159649</v>
      </c>
      <c r="G348" s="170">
        <f>A348/'Projections+Sensitivity'!B$67</f>
        <v>472810849.25145143</v>
      </c>
      <c r="H348" s="170">
        <f>B348/'Projections+Sensitivity'!C$67</f>
        <v>464516006.67491317</v>
      </c>
      <c r="I348" s="170">
        <f>C348/'Projections+Sensitivity'!D$67</f>
        <v>55614922.304661214</v>
      </c>
      <c r="J348" s="170">
        <f>D348/'Projections+Sensitivity'!E$67</f>
        <v>409498591.81161064</v>
      </c>
      <c r="K348" s="170">
        <f>E348/'Projections+Sensitivity'!F$67</f>
        <v>285480422.02896523</v>
      </c>
      <c r="L348" s="170">
        <f>F348/'Projections+Sensitivity'!F$67</f>
        <v>2511683734.7803741</v>
      </c>
      <c r="M348" s="170">
        <f t="shared" si="11"/>
        <v>4199604526.8519759</v>
      </c>
      <c r="N348" s="171">
        <f>'Projections+Sensitivity'!$B$72</f>
        <v>418000000</v>
      </c>
      <c r="O348" s="171">
        <f>'Projections+Sensitivity'!$B$73</f>
        <v>634000000</v>
      </c>
      <c r="P348" s="170">
        <f t="shared" si="10"/>
        <v>3983604526.8519764</v>
      </c>
      <c r="Q348" s="170">
        <f>P348/'Projections+Sensitivity'!$B$75</f>
        <v>29.508181680385011</v>
      </c>
    </row>
    <row r="349" spans="1:17">
      <c r="A349" s="222">
        <v>-580379598.80673599</v>
      </c>
      <c r="B349" s="223">
        <v>578316837.03518403</v>
      </c>
      <c r="C349" s="223">
        <v>841494673.39065599</v>
      </c>
      <c r="D349" s="222">
        <v>750674376.86297905</v>
      </c>
      <c r="E349" s="222">
        <v>585436411.61594999</v>
      </c>
      <c r="F349" s="224">
        <f>E349*(1+'Projections+Sensitivity'!$B$64)/('Projections+Sensitivity'!$B$63-'Projections+Sensitivity'!$B$64)</f>
        <v>5150724881.073554</v>
      </c>
      <c r="G349" s="170">
        <f>A349/'Projections+Sensitivity'!B$67</f>
        <v>-514659927.46443433</v>
      </c>
      <c r="H349" s="170">
        <f>B349/'Projections+Sensitivity'!C$67</f>
        <v>454760012.23914987</v>
      </c>
      <c r="I349" s="170">
        <f>C349/'Projections+Sensitivity'!D$67</f>
        <v>586780970.11109161</v>
      </c>
      <c r="J349" s="170">
        <f>D349/'Projections+Sensitivity'!E$67</f>
        <v>464177898.70328397</v>
      </c>
      <c r="K349" s="170">
        <f>E349/'Projections+Sensitivity'!F$67</f>
        <v>321011663.92644656</v>
      </c>
      <c r="L349" s="170">
        <f>F349/'Projections+Sensitivity'!F$67</f>
        <v>2824290959.1783967</v>
      </c>
      <c r="M349" s="170">
        <f t="shared" si="11"/>
        <v>4136361576.6939344</v>
      </c>
      <c r="N349" s="171">
        <f>'Projections+Sensitivity'!$B$72</f>
        <v>418000000</v>
      </c>
      <c r="O349" s="171">
        <f>'Projections+Sensitivity'!$B$73</f>
        <v>634000000</v>
      </c>
      <c r="P349" s="170">
        <f t="shared" si="10"/>
        <v>3920361576.6939344</v>
      </c>
      <c r="Q349" s="170">
        <f>P349/'Projections+Sensitivity'!$B$75</f>
        <v>29.039715382918033</v>
      </c>
    </row>
    <row r="350" spans="1:17">
      <c r="A350" s="222">
        <v>383320893.34319103</v>
      </c>
      <c r="B350" s="223">
        <v>300651747.47730303</v>
      </c>
      <c r="C350" s="223">
        <v>1307012078.62292</v>
      </c>
      <c r="D350" s="222">
        <v>508272640.44399798</v>
      </c>
      <c r="E350" s="222">
        <v>389225174.30079401</v>
      </c>
      <c r="F350" s="224">
        <f>E350*(1+'Projections+Sensitivity'!$B$64)/('Projections+Sensitivity'!$B$63-'Projections+Sensitivity'!$B$64)</f>
        <v>3424439870.5532622</v>
      </c>
      <c r="G350" s="170">
        <f>A350/'Projections+Sensitivity'!B$67</f>
        <v>339915296.07384127</v>
      </c>
      <c r="H350" s="170">
        <f>B350/'Projections+Sensitivity'!C$67</f>
        <v>236417796.62414011</v>
      </c>
      <c r="I350" s="170">
        <f>C350/'Projections+Sensitivity'!D$67</f>
        <v>911389982.24559331</v>
      </c>
      <c r="J350" s="170">
        <f>D350/'Projections+Sensitivity'!E$67</f>
        <v>314289302.3678214</v>
      </c>
      <c r="K350" s="170">
        <f>E350/'Projections+Sensitivity'!F$67</f>
        <v>213423385.29897305</v>
      </c>
      <c r="L350" s="170">
        <f>F350/'Projections+Sensitivity'!F$67</f>
        <v>1877719115.2632065</v>
      </c>
      <c r="M350" s="170">
        <f t="shared" si="11"/>
        <v>3893154877.8735757</v>
      </c>
      <c r="N350" s="171">
        <f>'Projections+Sensitivity'!$B$72</f>
        <v>418000000</v>
      </c>
      <c r="O350" s="171">
        <f>'Projections+Sensitivity'!$B$73</f>
        <v>634000000</v>
      </c>
      <c r="P350" s="170">
        <f t="shared" si="10"/>
        <v>3677154877.8735752</v>
      </c>
      <c r="Q350" s="170">
        <f>P350/'Projections+Sensitivity'!$B$75</f>
        <v>27.238184280545003</v>
      </c>
    </row>
    <row r="351" spans="1:17">
      <c r="A351" s="222">
        <v>-58847089.696999803</v>
      </c>
      <c r="B351" s="223">
        <v>35448479.7798343</v>
      </c>
      <c r="C351" s="223">
        <v>331353850.84029198</v>
      </c>
      <c r="D351" s="222">
        <v>688047813.06942499</v>
      </c>
      <c r="E351" s="222">
        <v>844442830.30225503</v>
      </c>
      <c r="F351" s="224">
        <f>E351*(1+'Projections+Sensitivity'!$B$64)/('Projections+Sensitivity'!$B$63-'Projections+Sensitivity'!$B$64)</f>
        <v>7429487832.2930346</v>
      </c>
      <c r="G351" s="170">
        <f>A351/'Projections+Sensitivity'!B$67</f>
        <v>-52183500.207828932</v>
      </c>
      <c r="H351" s="170">
        <f>B351/'Projections+Sensitivity'!C$67</f>
        <v>27874946.856433909</v>
      </c>
      <c r="I351" s="170">
        <f>C351/'Projections+Sensitivity'!D$67</f>
        <v>231055691.96615601</v>
      </c>
      <c r="J351" s="170">
        <f>D351/'Projections+Sensitivity'!E$67</f>
        <v>425452896.6508891</v>
      </c>
      <c r="K351" s="170">
        <f>E351/'Projections+Sensitivity'!F$67</f>
        <v>463032351.02484953</v>
      </c>
      <c r="L351" s="170">
        <f>F351/'Projections+Sensitivity'!F$67</f>
        <v>4073802387.1501513</v>
      </c>
      <c r="M351" s="170">
        <f t="shared" si="11"/>
        <v>5169034773.4406509</v>
      </c>
      <c r="N351" s="171">
        <f>'Projections+Sensitivity'!$B$72</f>
        <v>418000000</v>
      </c>
      <c r="O351" s="171">
        <f>'Projections+Sensitivity'!$B$73</f>
        <v>634000000</v>
      </c>
      <c r="P351" s="170">
        <f t="shared" si="10"/>
        <v>4953034773.4406509</v>
      </c>
      <c r="Q351" s="170">
        <f>P351/'Projections+Sensitivity'!$B$75</f>
        <v>36.689146469930748</v>
      </c>
    </row>
    <row r="352" spans="1:17">
      <c r="A352" s="222">
        <v>334388626.91342503</v>
      </c>
      <c r="B352" s="223">
        <v>125201008.111047</v>
      </c>
      <c r="C352" s="223">
        <v>254679659.97160399</v>
      </c>
      <c r="D352" s="222">
        <v>-118173075.70606799</v>
      </c>
      <c r="E352" s="222">
        <v>184662730.94993499</v>
      </c>
      <c r="F352" s="224">
        <f>E352*(1+'Projections+Sensitivity'!$B$64)/('Projections+Sensitivity'!$B$63-'Projections+Sensitivity'!$B$64)</f>
        <v>1624680160.028686</v>
      </c>
      <c r="G352" s="170">
        <f>A352/'Projections+Sensitivity'!B$67</f>
        <v>296523907.50127405</v>
      </c>
      <c r="H352" s="170">
        <f>B352/'Projections+Sensitivity'!C$67</f>
        <v>98451935.573630378</v>
      </c>
      <c r="I352" s="170">
        <f>C352/'Projections+Sensitivity'!D$67</f>
        <v>177590165.06135872</v>
      </c>
      <c r="J352" s="170">
        <f>D352/'Projections+Sensitivity'!E$67</f>
        <v>-73072069.135722131</v>
      </c>
      <c r="K352" s="170">
        <f>E352/'Projections+Sensitivity'!F$67</f>
        <v>101255899.6182282</v>
      </c>
      <c r="L352" s="170">
        <f>F352/'Projections+Sensitivity'!F$67</f>
        <v>890858974.89619827</v>
      </c>
      <c r="M352" s="170">
        <f t="shared" si="11"/>
        <v>1491608813.5149674</v>
      </c>
      <c r="N352" s="171">
        <f>'Projections+Sensitivity'!$B$72</f>
        <v>418000000</v>
      </c>
      <c r="O352" s="171">
        <f>'Projections+Sensitivity'!$B$73</f>
        <v>634000000</v>
      </c>
      <c r="P352" s="170">
        <f t="shared" si="10"/>
        <v>1275608813.5149674</v>
      </c>
      <c r="Q352" s="170">
        <f>P352/'Projections+Sensitivity'!$B$75</f>
        <v>9.4489541741849443</v>
      </c>
    </row>
    <row r="353" spans="1:17">
      <c r="A353" s="222">
        <v>486862358.875085</v>
      </c>
      <c r="B353" s="223">
        <v>-77135499.335122406</v>
      </c>
      <c r="C353" s="223">
        <v>801758578.35167098</v>
      </c>
      <c r="D353" s="222">
        <v>1150516989.1629701</v>
      </c>
      <c r="E353" s="222">
        <v>665477801.22499895</v>
      </c>
      <c r="F353" s="224">
        <f>E353*(1+'Projections+Sensitivity'!$B$64)/('Projections+Sensitivity'!$B$63-'Projections+Sensitivity'!$B$64)</f>
        <v>5854936591.8502359</v>
      </c>
      <c r="G353" s="170">
        <f>A353/'Projections+Sensitivity'!B$67</f>
        <v>431732174.63016462</v>
      </c>
      <c r="H353" s="170">
        <f>B353/'Projections+Sensitivity'!C$67</f>
        <v>-60655575.586465411</v>
      </c>
      <c r="I353" s="170">
        <f>C353/'Projections+Sensitivity'!D$67</f>
        <v>559072673.03839254</v>
      </c>
      <c r="J353" s="170">
        <f>D353/'Projections+Sensitivity'!E$67</f>
        <v>711419724.59994566</v>
      </c>
      <c r="K353" s="170">
        <f>E353/'Projections+Sensitivity'!F$67</f>
        <v>364900665.6208635</v>
      </c>
      <c r="L353" s="170">
        <f>F353/'Projections+Sensitivity'!F$67</f>
        <v>3210430544.1914473</v>
      </c>
      <c r="M353" s="170">
        <f t="shared" si="11"/>
        <v>5216900206.4943485</v>
      </c>
      <c r="N353" s="171">
        <f>'Projections+Sensitivity'!$B$72</f>
        <v>418000000</v>
      </c>
      <c r="O353" s="171">
        <f>'Projections+Sensitivity'!$B$73</f>
        <v>634000000</v>
      </c>
      <c r="P353" s="170">
        <f t="shared" si="10"/>
        <v>5000900206.4943485</v>
      </c>
      <c r="Q353" s="170">
        <f>P353/'Projections+Sensitivity'!$B$75</f>
        <v>37.043705233291469</v>
      </c>
    </row>
    <row r="354" spans="1:17">
      <c r="A354" s="222">
        <v>352937493.61914903</v>
      </c>
      <c r="B354" s="223">
        <v>1122886464.3609099</v>
      </c>
      <c r="C354" s="223">
        <v>955880819.78944695</v>
      </c>
      <c r="D354" s="222">
        <v>778743106.51903296</v>
      </c>
      <c r="E354" s="222">
        <v>280038714.693829</v>
      </c>
      <c r="F354" s="224">
        <f>E354*(1+'Projections+Sensitivity'!$B$64)/('Projections+Sensitivity'!$B$63-'Projections+Sensitivity'!$B$64)</f>
        <v>2463807079.3307405</v>
      </c>
      <c r="G354" s="170">
        <f>A354/'Projections+Sensitivity'!B$67</f>
        <v>312972380.90203238</v>
      </c>
      <c r="H354" s="170">
        <f>B354/'Projections+Sensitivity'!C$67</f>
        <v>882982873.01096904</v>
      </c>
      <c r="I354" s="170">
        <f>C354/'Projections+Sensitivity'!D$67</f>
        <v>666543345.41015935</v>
      </c>
      <c r="J354" s="170">
        <f>D354/'Projections+Sensitivity'!E$67</f>
        <v>481534137.77656168</v>
      </c>
      <c r="K354" s="170">
        <f>E354/'Projections+Sensitivity'!F$67</f>
        <v>153553301.40732968</v>
      </c>
      <c r="L354" s="170">
        <f>F354/'Projections+Sensitivity'!F$67</f>
        <v>1350976458.6500678</v>
      </c>
      <c r="M354" s="170">
        <f t="shared" si="11"/>
        <v>3848562497.1571198</v>
      </c>
      <c r="N354" s="171">
        <f>'Projections+Sensitivity'!$B$72</f>
        <v>418000000</v>
      </c>
      <c r="O354" s="171">
        <f>'Projections+Sensitivity'!$B$73</f>
        <v>634000000</v>
      </c>
      <c r="P354" s="170">
        <f t="shared" si="10"/>
        <v>3632562497.1571198</v>
      </c>
      <c r="Q354" s="170">
        <f>P354/'Projections+Sensitivity'!$B$75</f>
        <v>26.907870349311999</v>
      </c>
    </row>
    <row r="355" spans="1:17">
      <c r="A355" s="222">
        <v>414735163.82745302</v>
      </c>
      <c r="B355" s="223">
        <v>750642343.64462996</v>
      </c>
      <c r="C355" s="223">
        <v>1072819231.28558</v>
      </c>
      <c r="D355" s="222">
        <v>5246353.9506750703</v>
      </c>
      <c r="E355" s="222">
        <v>114084979.319997</v>
      </c>
      <c r="F355" s="224">
        <f>E355*(1+'Projections+Sensitivity'!$B$64)/('Projections+Sensitivity'!$B$63-'Projections+Sensitivity'!$B$64)</f>
        <v>1003730430.6342889</v>
      </c>
      <c r="G355" s="170">
        <f>A355/'Projections+Sensitivity'!B$67</f>
        <v>367772350.66710955</v>
      </c>
      <c r="H355" s="170">
        <f>B355/'Projections+Sensitivity'!C$67</f>
        <v>590268343.44490659</v>
      </c>
      <c r="I355" s="170">
        <f>C355/'Projections+Sensitivity'!D$67</f>
        <v>748085435.58699882</v>
      </c>
      <c r="J355" s="170">
        <f>D355/'Projections+Sensitivity'!E$67</f>
        <v>3244071.7676481078</v>
      </c>
      <c r="K355" s="170">
        <f>E355/'Projections+Sensitivity'!F$67</f>
        <v>62556083.485547096</v>
      </c>
      <c r="L355" s="170">
        <f>F355/'Projections+Sensitivity'!F$67</f>
        <v>550374334.90367377</v>
      </c>
      <c r="M355" s="170">
        <f t="shared" si="11"/>
        <v>2322300619.8558841</v>
      </c>
      <c r="N355" s="171">
        <f>'Projections+Sensitivity'!$B$72</f>
        <v>418000000</v>
      </c>
      <c r="O355" s="171">
        <f>'Projections+Sensitivity'!$B$73</f>
        <v>634000000</v>
      </c>
      <c r="P355" s="170">
        <f t="shared" si="10"/>
        <v>2106300619.8558841</v>
      </c>
      <c r="Q355" s="170">
        <f>P355/'Projections+Sensitivity'!$B$75</f>
        <v>15.60222681374729</v>
      </c>
    </row>
    <row r="356" spans="1:17">
      <c r="A356" s="222">
        <v>798435815.69775999</v>
      </c>
      <c r="B356" s="223">
        <v>723835796.04990101</v>
      </c>
      <c r="C356" s="223">
        <v>653711799.16858101</v>
      </c>
      <c r="D356" s="222">
        <v>1499321639.6782701</v>
      </c>
      <c r="E356" s="222">
        <v>1005375904.83671</v>
      </c>
      <c r="F356" s="224">
        <f>E356*(1+'Projections+Sensitivity'!$B$64)/('Projections+Sensitivity'!$B$63-'Projections+Sensitivity'!$B$64)</f>
        <v>8845392232.4041443</v>
      </c>
      <c r="G356" s="170">
        <f>A356/'Projections+Sensitivity'!B$67</f>
        <v>708024403.05771542</v>
      </c>
      <c r="H356" s="170">
        <f>B356/'Projections+Sensitivity'!C$67</f>
        <v>569188988.44157541</v>
      </c>
      <c r="I356" s="170">
        <f>C356/'Projections+Sensitivity'!D$67</f>
        <v>455838469.11783242</v>
      </c>
      <c r="J356" s="170">
        <f>D356/'Projections+Sensitivity'!E$67</f>
        <v>927102335.76182675</v>
      </c>
      <c r="K356" s="170">
        <f>E356/'Projections+Sensitivity'!F$67</f>
        <v>551276595.85155225</v>
      </c>
      <c r="L356" s="170">
        <f>F356/'Projections+Sensitivity'!F$67</f>
        <v>4850183593.4127598</v>
      </c>
      <c r="M356" s="170">
        <f t="shared" si="11"/>
        <v>8061614385.6432619</v>
      </c>
      <c r="N356" s="171">
        <f>'Projections+Sensitivity'!$B$72</f>
        <v>418000000</v>
      </c>
      <c r="O356" s="171">
        <f>'Projections+Sensitivity'!$B$73</f>
        <v>634000000</v>
      </c>
      <c r="P356" s="170">
        <f t="shared" si="10"/>
        <v>7845614385.6432619</v>
      </c>
      <c r="Q356" s="170">
        <f>P356/'Projections+Sensitivity'!$B$75</f>
        <v>58.115662115876013</v>
      </c>
    </row>
    <row r="357" spans="1:17">
      <c r="A357" s="222">
        <v>361935491.538903</v>
      </c>
      <c r="B357" s="223">
        <v>507610650.35243499</v>
      </c>
      <c r="C357" s="223">
        <v>-155183353.42282999</v>
      </c>
      <c r="D357" s="222">
        <v>821639920.64201498</v>
      </c>
      <c r="E357" s="222">
        <v>788535146.74784899</v>
      </c>
      <c r="F357" s="224">
        <f>E357*(1+'Projections+Sensitivity'!$B$64)/('Projections+Sensitivity'!$B$63-'Projections+Sensitivity'!$B$64)</f>
        <v>6937606748.3474522</v>
      </c>
      <c r="G357" s="170">
        <f>A357/'Projections+Sensitivity'!B$67</f>
        <v>320951484.5201245</v>
      </c>
      <c r="H357" s="170">
        <f>B357/'Projections+Sensitivity'!C$67</f>
        <v>399160132.96523148</v>
      </c>
      <c r="I357" s="170">
        <f>C357/'Projections+Sensitivity'!D$67</f>
        <v>-108210594.25086515</v>
      </c>
      <c r="J357" s="170">
        <f>D357/'Projections+Sensitivity'!E$67</f>
        <v>508059291.23108763</v>
      </c>
      <c r="K357" s="170">
        <f>E357/'Projections+Sensitivity'!F$67</f>
        <v>432376556.18876326</v>
      </c>
      <c r="L357" s="170">
        <f>F357/'Projections+Sensitivity'!F$67</f>
        <v>3804089806.7941165</v>
      </c>
      <c r="M357" s="170">
        <f t="shared" si="11"/>
        <v>5356426677.4484577</v>
      </c>
      <c r="N357" s="171">
        <f>'Projections+Sensitivity'!$B$72</f>
        <v>418000000</v>
      </c>
      <c r="O357" s="171">
        <f>'Projections+Sensitivity'!$B$73</f>
        <v>634000000</v>
      </c>
      <c r="P357" s="170">
        <f t="shared" si="10"/>
        <v>5140426677.4484577</v>
      </c>
      <c r="Q357" s="170">
        <f>P357/'Projections+Sensitivity'!$B$75</f>
        <v>38.077234647766353</v>
      </c>
    </row>
    <row r="358" spans="1:17">
      <c r="A358" s="222">
        <v>115375625.55955601</v>
      </c>
      <c r="B358" s="223">
        <v>543209924.10646999</v>
      </c>
      <c r="C358" s="223">
        <v>381267979.562231</v>
      </c>
      <c r="D358" s="222">
        <v>248782179.078556</v>
      </c>
      <c r="E358" s="222">
        <v>741084758.290429</v>
      </c>
      <c r="F358" s="224">
        <f>E358*(1+'Projections+Sensitivity'!$B$64)/('Projections+Sensitivity'!$B$63-'Projections+Sensitivity'!$B$64)</f>
        <v>6520133745.9941769</v>
      </c>
      <c r="G358" s="170">
        <f>A358/'Projections+Sensitivity'!B$67</f>
        <v>102310989.57256398</v>
      </c>
      <c r="H358" s="170">
        <f>B358/'Projections+Sensitivity'!C$67</f>
        <v>427153656.81123507</v>
      </c>
      <c r="I358" s="170">
        <f>C358/'Projections+Sensitivity'!D$67</f>
        <v>265861213.37925744</v>
      </c>
      <c r="J358" s="170">
        <f>D358/'Projections+Sensitivity'!E$67</f>
        <v>153833929.43567419</v>
      </c>
      <c r="K358" s="170">
        <f>E358/'Projections+Sensitivity'!F$67</f>
        <v>406358140.09703404</v>
      </c>
      <c r="L358" s="170">
        <f>F358/'Projections+Sensitivity'!F$67</f>
        <v>3575177322.9260855</v>
      </c>
      <c r="M358" s="170">
        <f t="shared" si="11"/>
        <v>4930695252.2218504</v>
      </c>
      <c r="N358" s="171">
        <f>'Projections+Sensitivity'!$B$72</f>
        <v>418000000</v>
      </c>
      <c r="O358" s="171">
        <f>'Projections+Sensitivity'!$B$73</f>
        <v>634000000</v>
      </c>
      <c r="P358" s="170">
        <f t="shared" si="10"/>
        <v>4714695252.2218504</v>
      </c>
      <c r="Q358" s="170">
        <f>P358/'Projections+Sensitivity'!$B$75</f>
        <v>34.92366853497667</v>
      </c>
    </row>
    <row r="359" spans="1:17">
      <c r="A359" s="222">
        <v>4796252.3958583102</v>
      </c>
      <c r="B359" s="223">
        <v>188540920.92492601</v>
      </c>
      <c r="C359" s="223">
        <v>379837148.660559</v>
      </c>
      <c r="D359" s="222">
        <v>973753647.49716306</v>
      </c>
      <c r="E359" s="222">
        <v>879409616.46992898</v>
      </c>
      <c r="F359" s="224">
        <f>E359*(1+'Projections+Sensitivity'!$B$64)/('Projections+Sensitivity'!$B$63-'Projections+Sensitivity'!$B$64)</f>
        <v>7737128921.8314934</v>
      </c>
      <c r="G359" s="170">
        <f>A359/'Projections+Sensitivity'!B$67</f>
        <v>4253145.553752549</v>
      </c>
      <c r="H359" s="170">
        <f>B359/'Projections+Sensitivity'!C$67</f>
        <v>148259338.16307613</v>
      </c>
      <c r="I359" s="170">
        <f>C359/'Projections+Sensitivity'!D$67</f>
        <v>264863483.54079625</v>
      </c>
      <c r="J359" s="170">
        <f>D359/'Projections+Sensitivity'!E$67</f>
        <v>602118489.56234491</v>
      </c>
      <c r="K359" s="170">
        <f>E359/'Projections+Sensitivity'!F$67</f>
        <v>482205648.05101532</v>
      </c>
      <c r="L359" s="170">
        <f>F359/'Projections+Sensitivity'!F$67</f>
        <v>4242490866.5228186</v>
      </c>
      <c r="M359" s="170">
        <f t="shared" si="11"/>
        <v>5744190971.3938036</v>
      </c>
      <c r="N359" s="171">
        <f>'Projections+Sensitivity'!$B$72</f>
        <v>418000000</v>
      </c>
      <c r="O359" s="171">
        <f>'Projections+Sensitivity'!$B$73</f>
        <v>634000000</v>
      </c>
      <c r="P359" s="170">
        <f t="shared" si="10"/>
        <v>5528190971.3938036</v>
      </c>
      <c r="Q359" s="170">
        <f>P359/'Projections+Sensitivity'!$B$75</f>
        <v>40.949562751065208</v>
      </c>
    </row>
    <row r="360" spans="1:17">
      <c r="A360" s="222">
        <v>344643596.51899302</v>
      </c>
      <c r="B360" s="223">
        <v>622518154.97712195</v>
      </c>
      <c r="C360" s="223">
        <v>552947436.65935397</v>
      </c>
      <c r="D360" s="222">
        <v>801332468.40957904</v>
      </c>
      <c r="E360" s="222">
        <v>347560037.025976</v>
      </c>
      <c r="F360" s="224">
        <f>E360*(1+'Projections+Sensitivity'!$B$64)/('Projections+Sensitivity'!$B$63-'Projections+Sensitivity'!$B$64)</f>
        <v>3057866054.8891745</v>
      </c>
      <c r="G360" s="170">
        <f>A360/'Projections+Sensitivity'!B$67</f>
        <v>305617648.77716112</v>
      </c>
      <c r="H360" s="170">
        <f>B360/'Projections+Sensitivity'!C$67</f>
        <v>489517761.9725185</v>
      </c>
      <c r="I360" s="170">
        <f>C360/'Projections+Sensitivity'!D$67</f>
        <v>385574672.73805314</v>
      </c>
      <c r="J360" s="170">
        <f>D360/'Projections+Sensitivity'!E$67</f>
        <v>495502221.48713124</v>
      </c>
      <c r="K360" s="170">
        <f>E360/'Projections+Sensitivity'!F$67</f>
        <v>190577189.23235869</v>
      </c>
      <c r="L360" s="170">
        <f>F360/'Projections+Sensitivity'!F$67</f>
        <v>1676716122.9939272</v>
      </c>
      <c r="M360" s="170">
        <f t="shared" si="11"/>
        <v>3543505617.2011499</v>
      </c>
      <c r="N360" s="171">
        <f>'Projections+Sensitivity'!$B$72</f>
        <v>418000000</v>
      </c>
      <c r="O360" s="171">
        <f>'Projections+Sensitivity'!$B$73</f>
        <v>634000000</v>
      </c>
      <c r="P360" s="170">
        <f t="shared" si="10"/>
        <v>3327505617.2011499</v>
      </c>
      <c r="Q360" s="170">
        <f>P360/'Projections+Sensitivity'!$B$75</f>
        <v>24.648189757045554</v>
      </c>
    </row>
    <row r="361" spans="1:17">
      <c r="A361" s="222">
        <v>640172050.77617097</v>
      </c>
      <c r="B361" s="223">
        <v>237776000.53990099</v>
      </c>
      <c r="C361" s="223">
        <v>448268859.77703899</v>
      </c>
      <c r="D361" s="222">
        <v>471933380.83745998</v>
      </c>
      <c r="E361" s="222">
        <v>839259488.63458097</v>
      </c>
      <c r="F361" s="224">
        <f>E361*(1+'Projections+Sensitivity'!$B$64)/('Projections+Sensitivity'!$B$63-'Projections+Sensitivity'!$B$64)</f>
        <v>7383884302.4047909</v>
      </c>
      <c r="G361" s="170">
        <f>A361/'Projections+Sensitivity'!B$67</f>
        <v>567681741.21663916</v>
      </c>
      <c r="H361" s="170">
        <f>B361/'Projections+Sensitivity'!C$67</f>
        <v>186975391.32709521</v>
      </c>
      <c r="I361" s="170">
        <f>C361/'Projections+Sensitivity'!D$67</f>
        <v>312581463.35104847</v>
      </c>
      <c r="J361" s="170">
        <f>D361/'Projections+Sensitivity'!E$67</f>
        <v>291818998.75217688</v>
      </c>
      <c r="K361" s="170">
        <f>E361/'Projections+Sensitivity'!F$67</f>
        <v>460190175.34116334</v>
      </c>
      <c r="L361" s="170">
        <f>F361/'Projections+Sensitivity'!F$67</f>
        <v>4048796656.8609529</v>
      </c>
      <c r="M361" s="170">
        <f t="shared" si="11"/>
        <v>5868044426.8490763</v>
      </c>
      <c r="N361" s="171">
        <f>'Projections+Sensitivity'!$B$72</f>
        <v>418000000</v>
      </c>
      <c r="O361" s="171">
        <f>'Projections+Sensitivity'!$B$73</f>
        <v>634000000</v>
      </c>
      <c r="P361" s="170">
        <f t="shared" si="10"/>
        <v>5652044426.8490763</v>
      </c>
      <c r="Q361" s="170">
        <f>P361/'Projections+Sensitivity'!$B$75</f>
        <v>41.866995754437603</v>
      </c>
    </row>
    <row r="362" spans="1:17">
      <c r="A362" s="222">
        <v>637437751.84553897</v>
      </c>
      <c r="B362" s="223">
        <v>998740402.38042998</v>
      </c>
      <c r="C362" s="223">
        <v>95704406.029575899</v>
      </c>
      <c r="D362" s="222">
        <v>553503406.77464199</v>
      </c>
      <c r="E362" s="222">
        <v>1235585551.5381899</v>
      </c>
      <c r="F362" s="224">
        <f>E362*(1+'Projections+Sensitivity'!$B$64)/('Projections+Sensitivity'!$B$63-'Projections+Sensitivity'!$B$64)</f>
        <v>10870798462.015844</v>
      </c>
      <c r="G362" s="170">
        <f>A362/'Projections+Sensitivity'!B$67</f>
        <v>565257062.45088232</v>
      </c>
      <c r="H362" s="170">
        <f>B362/'Projections+Sensitivity'!C$67</f>
        <v>785360495.3622086</v>
      </c>
      <c r="I362" s="170">
        <f>C362/'Projections+Sensitivity'!D$67</f>
        <v>66735448.232445017</v>
      </c>
      <c r="J362" s="170">
        <f>D362/'Projections+Sensitivity'!E$67</f>
        <v>342257650.18839693</v>
      </c>
      <c r="K362" s="170">
        <f>E362/'Projections+Sensitivity'!F$67</f>
        <v>677507182.59551501</v>
      </c>
      <c r="L362" s="170">
        <f>F362/'Projections+Sensitivity'!F$67</f>
        <v>5960772226.0876341</v>
      </c>
      <c r="M362" s="170">
        <f t="shared" si="11"/>
        <v>8397890064.9170818</v>
      </c>
      <c r="N362" s="171">
        <f>'Projections+Sensitivity'!$B$72</f>
        <v>418000000</v>
      </c>
      <c r="O362" s="171">
        <f>'Projections+Sensitivity'!$B$73</f>
        <v>634000000</v>
      </c>
      <c r="P362" s="170">
        <f t="shared" si="10"/>
        <v>8181890064.9170818</v>
      </c>
      <c r="Q362" s="170">
        <f>P362/'Projections+Sensitivity'!$B$75</f>
        <v>60.606593073459862</v>
      </c>
    </row>
    <row r="363" spans="1:17">
      <c r="A363" s="222">
        <v>141006464.19483501</v>
      </c>
      <c r="B363" s="223">
        <v>500761351.60290301</v>
      </c>
      <c r="C363" s="223">
        <v>307161883.48356599</v>
      </c>
      <c r="D363" s="222">
        <v>958355029.37842298</v>
      </c>
      <c r="E363" s="222">
        <v>1145192547.9561601</v>
      </c>
      <c r="F363" s="224">
        <f>E363*(1+'Projections+Sensitivity'!$B$64)/('Projections+Sensitivity'!$B$63-'Projections+Sensitivity'!$B$64)</f>
        <v>10075512273.137041</v>
      </c>
      <c r="G363" s="170">
        <f>A363/'Projections+Sensitivity'!B$67</f>
        <v>125039503.08338763</v>
      </c>
      <c r="H363" s="170">
        <f>B363/'Projections+Sensitivity'!C$67</f>
        <v>393774180.17309922</v>
      </c>
      <c r="I363" s="170">
        <f>C363/'Projections+Sensitivity'!D$67</f>
        <v>214186439.52362099</v>
      </c>
      <c r="J363" s="170">
        <f>D363/'Projections+Sensitivity'!E$67</f>
        <v>592596786.91523862</v>
      </c>
      <c r="K363" s="170">
        <f>E363/'Projections+Sensitivity'!F$67</f>
        <v>627942092.49959505</v>
      </c>
      <c r="L363" s="170">
        <f>F363/'Projections+Sensitivity'!F$67</f>
        <v>5524693878.8508673</v>
      </c>
      <c r="M363" s="170">
        <f t="shared" si="11"/>
        <v>7478232881.0458088</v>
      </c>
      <c r="N363" s="171">
        <f>'Projections+Sensitivity'!$B$72</f>
        <v>418000000</v>
      </c>
      <c r="O363" s="171">
        <f>'Projections+Sensitivity'!$B$73</f>
        <v>634000000</v>
      </c>
      <c r="P363" s="170">
        <f t="shared" si="10"/>
        <v>7262232881.0458088</v>
      </c>
      <c r="Q363" s="170">
        <f>P363/'Projections+Sensitivity'!$B$75</f>
        <v>53.794317637376359</v>
      </c>
    </row>
    <row r="364" spans="1:17">
      <c r="A364" s="222">
        <v>32653754.865123399</v>
      </c>
      <c r="B364" s="223">
        <v>132358910.083315</v>
      </c>
      <c r="C364" s="223">
        <v>-1020632442.70293</v>
      </c>
      <c r="D364" s="222">
        <v>715970974.96917903</v>
      </c>
      <c r="E364" s="222">
        <v>287941900.85879302</v>
      </c>
      <c r="F364" s="224">
        <f>E364*(1+'Projections+Sensitivity'!$B$64)/('Projections+Sensitivity'!$B$63-'Projections+Sensitivity'!$B$64)</f>
        <v>2533340058.168314</v>
      </c>
      <c r="G364" s="170">
        <f>A364/'Projections+Sensitivity'!B$67</f>
        <v>28956185.132761732</v>
      </c>
      <c r="H364" s="170">
        <f>B364/'Projections+Sensitivity'!C$67</f>
        <v>104080558.81275837</v>
      </c>
      <c r="I364" s="170">
        <f>C364/'Projections+Sensitivity'!D$67</f>
        <v>-711695170.26526725</v>
      </c>
      <c r="J364" s="170">
        <f>D364/'Projections+Sensitivity'!E$67</f>
        <v>442719124.21275681</v>
      </c>
      <c r="K364" s="170">
        <f>E364/'Projections+Sensitivity'!F$67</f>
        <v>157886846.24806273</v>
      </c>
      <c r="L364" s="170">
        <f>F364/'Projections+Sensitivity'!F$67</f>
        <v>1389103395.7375658</v>
      </c>
      <c r="M364" s="170">
        <f t="shared" si="11"/>
        <v>1411050939.878638</v>
      </c>
      <c r="N364" s="171">
        <f>'Projections+Sensitivity'!$B$72</f>
        <v>418000000</v>
      </c>
      <c r="O364" s="171">
        <f>'Projections+Sensitivity'!$B$73</f>
        <v>634000000</v>
      </c>
      <c r="P364" s="170">
        <f t="shared" si="10"/>
        <v>1195050939.878638</v>
      </c>
      <c r="Q364" s="170">
        <f>P364/'Projections+Sensitivity'!$B$75</f>
        <v>8.8522291842862071</v>
      </c>
    </row>
    <row r="365" spans="1:17">
      <c r="A365" s="222">
        <v>-26269569.592696901</v>
      </c>
      <c r="B365" s="223">
        <v>421339372.18646097</v>
      </c>
      <c r="C365" s="223">
        <v>-188296262.07545799</v>
      </c>
      <c r="D365" s="222">
        <v>965243665.86972797</v>
      </c>
      <c r="E365" s="222">
        <v>470930317.28538901</v>
      </c>
      <c r="F365" s="224">
        <f>E365*(1+'Projections+Sensitivity'!$B$64)/('Projections+Sensitivity'!$B$63-'Projections+Sensitivity'!$B$64)</f>
        <v>4143289440.7752457</v>
      </c>
      <c r="G365" s="170">
        <f>A365/'Projections+Sensitivity'!B$67</f>
        <v>-23294917.341850545</v>
      </c>
      <c r="H365" s="170">
        <f>B365/'Projections+Sensitivity'!C$67</f>
        <v>331320628.73122525</v>
      </c>
      <c r="I365" s="170">
        <f>C365/'Projections+Sensitivity'!D$67</f>
        <v>-131300490.45198919</v>
      </c>
      <c r="J365" s="170">
        <f>D365/'Projections+Sensitivity'!E$67</f>
        <v>596856360.58661807</v>
      </c>
      <c r="K365" s="170">
        <f>E365/'Projections+Sensitivity'!F$67</f>
        <v>258224670.93892229</v>
      </c>
      <c r="L365" s="170">
        <f>F365/'Projections+Sensitivity'!F$67</f>
        <v>2271885060.6522493</v>
      </c>
      <c r="M365" s="170">
        <f t="shared" si="11"/>
        <v>3303691313.1151752</v>
      </c>
      <c r="N365" s="171">
        <f>'Projections+Sensitivity'!$B$72</f>
        <v>418000000</v>
      </c>
      <c r="O365" s="171">
        <f>'Projections+Sensitivity'!$B$73</f>
        <v>634000000</v>
      </c>
      <c r="P365" s="170">
        <f t="shared" si="10"/>
        <v>3087691313.1151752</v>
      </c>
      <c r="Q365" s="170">
        <f>P365/'Projections+Sensitivity'!$B$75</f>
        <v>22.871787504556853</v>
      </c>
    </row>
    <row r="366" spans="1:17">
      <c r="A366" s="222">
        <v>1027195551.17443</v>
      </c>
      <c r="B366" s="223">
        <v>897805227.28614402</v>
      </c>
      <c r="C366" s="223">
        <v>688354997.22458994</v>
      </c>
      <c r="D366" s="222">
        <v>952777210.60565305</v>
      </c>
      <c r="E366" s="222">
        <v>-411951101.72500002</v>
      </c>
      <c r="F366" s="224">
        <f>E366*(1+'Projections+Sensitivity'!$B$64)/('Projections+Sensitivity'!$B$63-'Projections+Sensitivity'!$B$64)</f>
        <v>-3624384727.9396157</v>
      </c>
      <c r="G366" s="170">
        <f>A366/'Projections+Sensitivity'!B$67</f>
        <v>910880377.1637435</v>
      </c>
      <c r="H366" s="170">
        <f>B366/'Projections+Sensitivity'!C$67</f>
        <v>705990021.39061022</v>
      </c>
      <c r="I366" s="170">
        <f>C366/'Projections+Sensitivity'!D$67</f>
        <v>479995448.36661083</v>
      </c>
      <c r="J366" s="170">
        <f>D366/'Projections+Sensitivity'!E$67</f>
        <v>589147754.58232248</v>
      </c>
      <c r="K366" s="170">
        <f>E366/'Projections+Sensitivity'!F$67</f>
        <v>-225884666.54483753</v>
      </c>
      <c r="L366" s="170">
        <f>F366/'Projections+Sensitivity'!F$67</f>
        <v>-1987354645.4243112</v>
      </c>
      <c r="M366" s="170">
        <f t="shared" si="11"/>
        <v>472774289.5341382</v>
      </c>
      <c r="N366" s="171">
        <f>'Projections+Sensitivity'!$B$72</f>
        <v>418000000</v>
      </c>
      <c r="O366" s="171">
        <f>'Projections+Sensitivity'!$B$73</f>
        <v>634000000</v>
      </c>
      <c r="P366" s="170">
        <f t="shared" si="10"/>
        <v>256774289.5341382</v>
      </c>
      <c r="Q366" s="170">
        <f>P366/'Projections+Sensitivity'!$B$75</f>
        <v>1.9020317743269497</v>
      </c>
    </row>
    <row r="367" spans="1:17">
      <c r="A367" s="222">
        <v>-7138034.1981447302</v>
      </c>
      <c r="B367" s="223">
        <v>301587204.683411</v>
      </c>
      <c r="C367" s="223">
        <v>537553465.04112601</v>
      </c>
      <c r="D367" s="222">
        <v>1037967755.34661</v>
      </c>
      <c r="E367" s="222">
        <v>602528328.74454403</v>
      </c>
      <c r="F367" s="224">
        <f>E367*(1+'Projections+Sensitivity'!$B$64)/('Projections+Sensitivity'!$B$63-'Projections+Sensitivity'!$B$64)</f>
        <v>5301101183.3887711</v>
      </c>
      <c r="G367" s="170">
        <f>A367/'Projections+Sensitivity'!B$67</f>
        <v>-6329754.1302431831</v>
      </c>
      <c r="H367" s="170">
        <f>B367/'Projections+Sensitivity'!C$67</f>
        <v>237153394.31602088</v>
      </c>
      <c r="I367" s="170">
        <f>C367/'Projections+Sensitivity'!D$67</f>
        <v>374840333.13301444</v>
      </c>
      <c r="J367" s="170">
        <f>D367/'Projections+Sensitivity'!E$67</f>
        <v>641825146.09326696</v>
      </c>
      <c r="K367" s="170">
        <f>E367/'Projections+Sensitivity'!F$67</f>
        <v>330383654.88614488</v>
      </c>
      <c r="L367" s="170">
        <f>F367/'Projections+Sensitivity'!F$67</f>
        <v>2906746621.4220042</v>
      </c>
      <c r="M367" s="170">
        <f t="shared" si="11"/>
        <v>4484619395.7202082</v>
      </c>
      <c r="N367" s="171">
        <f>'Projections+Sensitivity'!$B$72</f>
        <v>418000000</v>
      </c>
      <c r="O367" s="171">
        <f>'Projections+Sensitivity'!$B$73</f>
        <v>634000000</v>
      </c>
      <c r="P367" s="170">
        <f t="shared" si="10"/>
        <v>4268619395.7202082</v>
      </c>
      <c r="Q367" s="170">
        <f>P367/'Projections+Sensitivity'!$B$75</f>
        <v>31.619402931260801</v>
      </c>
    </row>
    <row r="368" spans="1:17">
      <c r="A368" s="222">
        <v>748003111.66430795</v>
      </c>
      <c r="B368" s="223">
        <v>228433063.726623</v>
      </c>
      <c r="C368" s="223">
        <v>822072258.30664504</v>
      </c>
      <c r="D368" s="222">
        <v>215771905.01953</v>
      </c>
      <c r="E368" s="222">
        <v>646171251.36662102</v>
      </c>
      <c r="F368" s="224">
        <f>E368*(1+'Projections+Sensitivity'!$B$64)/('Projections+Sensitivity'!$B$63-'Projections+Sensitivity'!$B$64)</f>
        <v>5685075741.4655676</v>
      </c>
      <c r="G368" s="170">
        <f>A368/'Projections+Sensitivity'!B$67</f>
        <v>663302479.93523359</v>
      </c>
      <c r="H368" s="170">
        <f>B368/'Projections+Sensitivity'!C$67</f>
        <v>179628563.79681286</v>
      </c>
      <c r="I368" s="170">
        <f>C368/'Projections+Sensitivity'!D$67</f>
        <v>573237564.63833296</v>
      </c>
      <c r="J368" s="170">
        <f>D368/'Projections+Sensitivity'!E$67</f>
        <v>133422096.92798881</v>
      </c>
      <c r="K368" s="170">
        <f>E368/'Projections+Sensitivity'!F$67</f>
        <v>354314327.68262386</v>
      </c>
      <c r="L368" s="170">
        <f>F368/'Projections+Sensitivity'!F$67</f>
        <v>3117290942.4583836</v>
      </c>
      <c r="M368" s="170">
        <f t="shared" si="11"/>
        <v>5021195975.4393759</v>
      </c>
      <c r="N368" s="171">
        <f>'Projections+Sensitivity'!$B$72</f>
        <v>418000000</v>
      </c>
      <c r="O368" s="171">
        <f>'Projections+Sensitivity'!$B$73</f>
        <v>634000000</v>
      </c>
      <c r="P368" s="170">
        <f t="shared" si="10"/>
        <v>4805195975.4393759</v>
      </c>
      <c r="Q368" s="170">
        <f>P368/'Projections+Sensitivity'!$B$75</f>
        <v>35.594044262513897</v>
      </c>
    </row>
    <row r="369" spans="1:17">
      <c r="A369" s="222">
        <v>-36936382.277445599</v>
      </c>
      <c r="B369" s="223">
        <v>650914684.06021905</v>
      </c>
      <c r="C369" s="223">
        <v>421080822.32344002</v>
      </c>
      <c r="D369" s="222">
        <v>432667161.14652801</v>
      </c>
      <c r="E369" s="222">
        <v>819336736.902179</v>
      </c>
      <c r="F369" s="224">
        <f>E369*(1+'Projections+Sensitivity'!$B$64)/('Projections+Sensitivity'!$B$63-'Projections+Sensitivity'!$B$64)</f>
        <v>7208602049.6930294</v>
      </c>
      <c r="G369" s="170">
        <f>A369/'Projections+Sensitivity'!B$67</f>
        <v>-32753866.370893773</v>
      </c>
      <c r="H369" s="170">
        <f>B369/'Projections+Sensitivity'!C$67</f>
        <v>511847400.47929597</v>
      </c>
      <c r="I369" s="170">
        <f>C369/'Projections+Sensitivity'!D$67</f>
        <v>293623027.25286382</v>
      </c>
      <c r="J369" s="170">
        <f>D369/'Projections+Sensitivity'!E$67</f>
        <v>267538815.61561403</v>
      </c>
      <c r="K369" s="170">
        <f>E369/'Projections+Sensitivity'!F$67</f>
        <v>449265956.14892203</v>
      </c>
      <c r="L369" s="170">
        <f>F369/'Projections+Sensitivity'!F$67</f>
        <v>3952684343.9208236</v>
      </c>
      <c r="M369" s="170">
        <f t="shared" si="11"/>
        <v>5442205677.0466251</v>
      </c>
      <c r="N369" s="171">
        <f>'Projections+Sensitivity'!$B$72</f>
        <v>418000000</v>
      </c>
      <c r="O369" s="171">
        <f>'Projections+Sensitivity'!$B$73</f>
        <v>634000000</v>
      </c>
      <c r="P369" s="170">
        <f t="shared" si="10"/>
        <v>5226205677.0466251</v>
      </c>
      <c r="Q369" s="170">
        <f>P369/'Projections+Sensitivity'!$B$75</f>
        <v>38.712634644789816</v>
      </c>
    </row>
    <row r="370" spans="1:17">
      <c r="A370" s="222">
        <v>351718874.11523801</v>
      </c>
      <c r="B370" s="223">
        <v>731549766.62302399</v>
      </c>
      <c r="C370" s="223">
        <v>412017961.55569702</v>
      </c>
      <c r="D370" s="222">
        <v>-396100088.966124</v>
      </c>
      <c r="E370" s="222">
        <v>381043882.74541801</v>
      </c>
      <c r="F370" s="224">
        <f>E370*(1+'Projections+Sensitivity'!$B$64)/('Projections+Sensitivity'!$B$63-'Projections+Sensitivity'!$B$64)</f>
        <v>3352460094.2061157</v>
      </c>
      <c r="G370" s="170">
        <f>A370/'Projections+Sensitivity'!B$67</f>
        <v>311891752.59121805</v>
      </c>
      <c r="H370" s="170">
        <f>B370/'Projections+Sensitivity'!C$67</f>
        <v>575254876.77059257</v>
      </c>
      <c r="I370" s="170">
        <f>C370/'Projections+Sensitivity'!D$67</f>
        <v>287303421.91079986</v>
      </c>
      <c r="J370" s="170">
        <f>D370/'Projections+Sensitivity'!E$67</f>
        <v>-244927644.58115968</v>
      </c>
      <c r="K370" s="170">
        <f>E370/'Projections+Sensitivity'!F$67</f>
        <v>208937347.25427845</v>
      </c>
      <c r="L370" s="170">
        <f>F370/'Projections+Sensitivity'!F$67</f>
        <v>1838250528.5545805</v>
      </c>
      <c r="M370" s="170">
        <f t="shared" si="11"/>
        <v>2976710282.5003099</v>
      </c>
      <c r="N370" s="171">
        <f>'Projections+Sensitivity'!$B$72</f>
        <v>418000000</v>
      </c>
      <c r="O370" s="171">
        <f>'Projections+Sensitivity'!$B$73</f>
        <v>634000000</v>
      </c>
      <c r="P370" s="170">
        <f t="shared" si="10"/>
        <v>2760710282.5003099</v>
      </c>
      <c r="Q370" s="170">
        <f>P370/'Projections+Sensitivity'!$B$75</f>
        <v>20.449705796298591</v>
      </c>
    </row>
    <row r="371" spans="1:17">
      <c r="A371" s="222">
        <v>759657109.12436998</v>
      </c>
      <c r="B371" s="223">
        <v>532401408.35582799</v>
      </c>
      <c r="C371" s="223">
        <v>532918458.63365197</v>
      </c>
      <c r="D371" s="222">
        <v>424664387.309075</v>
      </c>
      <c r="E371" s="222">
        <v>825284536.24867296</v>
      </c>
      <c r="F371" s="224">
        <f>E371*(1+'Projections+Sensitivity'!$B$64)/('Projections+Sensitivity'!$B$63-'Projections+Sensitivity'!$B$64)</f>
        <v>7260931350.4911432</v>
      </c>
      <c r="G371" s="170">
        <f>A371/'Projections+Sensitivity'!B$67</f>
        <v>673636829.21249592</v>
      </c>
      <c r="H371" s="170">
        <f>B371/'Projections+Sensitivity'!C$67</f>
        <v>418654369.84555066</v>
      </c>
      <c r="I371" s="170">
        <f>C371/'Projections+Sensitivity'!D$67</f>
        <v>371608306.07182103</v>
      </c>
      <c r="J371" s="170">
        <f>D371/'Projections+Sensitivity'!E$67</f>
        <v>262590317.49424466</v>
      </c>
      <c r="K371" s="170">
        <f>E371/'Projections+Sensitivity'!F$67</f>
        <v>452527306.01892495</v>
      </c>
      <c r="L371" s="170">
        <f>F371/'Projections+Sensitivity'!F$67</f>
        <v>3981378008.3188796</v>
      </c>
      <c r="M371" s="170">
        <f t="shared" si="11"/>
        <v>6160395136.961916</v>
      </c>
      <c r="N371" s="171">
        <f>'Projections+Sensitivity'!$B$72</f>
        <v>418000000</v>
      </c>
      <c r="O371" s="171">
        <f>'Projections+Sensitivity'!$B$73</f>
        <v>634000000</v>
      </c>
      <c r="P371" s="170">
        <f t="shared" si="10"/>
        <v>5944395136.961916</v>
      </c>
      <c r="Q371" s="170">
        <f>P371/'Projections+Sensitivity'!$B$75</f>
        <v>44.032556570088268</v>
      </c>
    </row>
    <row r="372" spans="1:17">
      <c r="A372" s="222">
        <v>706858152.12339902</v>
      </c>
      <c r="B372" s="223">
        <v>247719172.89072999</v>
      </c>
      <c r="C372" s="223">
        <v>788297351.47671795</v>
      </c>
      <c r="D372" s="222">
        <v>713047884.20305598</v>
      </c>
      <c r="E372" s="222">
        <v>321053016.32174999</v>
      </c>
      <c r="F372" s="224">
        <f>E372*(1+'Projections+Sensitivity'!$B$64)/('Projections+Sensitivity'!$B$63-'Projections+Sensitivity'!$B$64)</f>
        <v>2824654781.460638</v>
      </c>
      <c r="G372" s="170">
        <f>A372/'Projections+Sensitivity'!B$67</f>
        <v>626816597.35702348</v>
      </c>
      <c r="H372" s="170">
        <f>B372/'Projections+Sensitivity'!C$67</f>
        <v>194794214.66127366</v>
      </c>
      <c r="I372" s="170">
        <f>C372/'Projections+Sensitivity'!D$67</f>
        <v>549686051.81030607</v>
      </c>
      <c r="J372" s="170">
        <f>D372/'Projections+Sensitivity'!E$67</f>
        <v>440911637.27653271</v>
      </c>
      <c r="K372" s="170">
        <f>E372/'Projections+Sensitivity'!F$67</f>
        <v>176042625.52370715</v>
      </c>
      <c r="L372" s="170">
        <f>F372/'Projections+Sensitivity'!F$67</f>
        <v>1548839657.7719266</v>
      </c>
      <c r="M372" s="170">
        <f t="shared" si="11"/>
        <v>3537090784.4007697</v>
      </c>
      <c r="N372" s="171">
        <f>'Projections+Sensitivity'!$B$72</f>
        <v>418000000</v>
      </c>
      <c r="O372" s="171">
        <f>'Projections+Sensitivity'!$B$73</f>
        <v>634000000</v>
      </c>
      <c r="P372" s="170">
        <f t="shared" si="10"/>
        <v>3321090784.4007697</v>
      </c>
      <c r="Q372" s="170">
        <f>P372/'Projections+Sensitivity'!$B$75</f>
        <v>24.600672477042739</v>
      </c>
    </row>
    <row r="373" spans="1:17">
      <c r="A373" s="222">
        <v>508926178.55299699</v>
      </c>
      <c r="B373" s="223">
        <v>806620844.14190304</v>
      </c>
      <c r="C373" s="223">
        <v>-189063198.279636</v>
      </c>
      <c r="D373" s="222">
        <v>894178632.72098994</v>
      </c>
      <c r="E373" s="222">
        <v>1040120743.4979</v>
      </c>
      <c r="F373" s="224">
        <f>E373*(1+'Projections+Sensitivity'!$B$64)/('Projections+Sensitivity'!$B$63-'Projections+Sensitivity'!$B$64)</f>
        <v>9151080606.8035088</v>
      </c>
      <c r="G373" s="170">
        <f>A373/'Projections+Sensitivity'!B$67</f>
        <v>451297582.95666206</v>
      </c>
      <c r="H373" s="170">
        <f>B373/'Projections+Sensitivity'!C$67</f>
        <v>634287092.23627269</v>
      </c>
      <c r="I373" s="170">
        <f>C373/'Projections+Sensitivity'!D$67</f>
        <v>-131835281.20483804</v>
      </c>
      <c r="J373" s="170">
        <f>D373/'Projections+Sensitivity'!E$67</f>
        <v>552913449.01940799</v>
      </c>
      <c r="K373" s="170">
        <f>E373/'Projections+Sensitivity'!F$67</f>
        <v>570328192.66067135</v>
      </c>
      <c r="L373" s="170">
        <f>F373/'Projections+Sensitivity'!F$67</f>
        <v>5017801342.77353</v>
      </c>
      <c r="M373" s="170">
        <f t="shared" si="11"/>
        <v>7094792378.4417057</v>
      </c>
      <c r="N373" s="171">
        <f>'Projections+Sensitivity'!$B$72</f>
        <v>418000000</v>
      </c>
      <c r="O373" s="171">
        <f>'Projections+Sensitivity'!$B$73</f>
        <v>634000000</v>
      </c>
      <c r="P373" s="170">
        <f t="shared" si="10"/>
        <v>6878792378.4417057</v>
      </c>
      <c r="Q373" s="170">
        <f>P373/'Projections+Sensitivity'!$B$75</f>
        <v>50.954017618086709</v>
      </c>
    </row>
    <row r="374" spans="1:17">
      <c r="A374" s="222">
        <v>660214589.83960199</v>
      </c>
      <c r="B374" s="223">
        <v>238147611.01233</v>
      </c>
      <c r="C374" s="223">
        <v>529186223.36168802</v>
      </c>
      <c r="D374" s="222">
        <v>32711919.647589501</v>
      </c>
      <c r="E374" s="222">
        <v>-1259220.89269623</v>
      </c>
      <c r="F374" s="224">
        <f>E374*(1+'Projections+Sensitivity'!$B$64)/('Projections+Sensitivity'!$B$63-'Projections+Sensitivity'!$B$64)</f>
        <v>-11078744.427384393</v>
      </c>
      <c r="G374" s="170">
        <f>A374/'Projections+Sensitivity'!B$67</f>
        <v>585454749.98847806</v>
      </c>
      <c r="H374" s="170">
        <f>B374/'Projections+Sensitivity'!C$67</f>
        <v>187267607.58670884</v>
      </c>
      <c r="I374" s="170">
        <f>C374/'Projections+Sensitivity'!D$67</f>
        <v>369005788.54816085</v>
      </c>
      <c r="J374" s="170">
        <f>D374/'Projections+Sensitivity'!E$67</f>
        <v>20227345.694177508</v>
      </c>
      <c r="K374" s="170">
        <f>E374/'Projections+Sensitivity'!F$67</f>
        <v>-690467.12161206687</v>
      </c>
      <c r="L374" s="170">
        <f>F374/'Projections+Sensitivity'!F$67</f>
        <v>-6074794.9944451638</v>
      </c>
      <c r="M374" s="170">
        <f t="shared" si="11"/>
        <v>1155190229.7014682</v>
      </c>
      <c r="N374" s="171">
        <f>'Projections+Sensitivity'!$B$72</f>
        <v>418000000</v>
      </c>
      <c r="O374" s="171">
        <f>'Projections+Sensitivity'!$B$73</f>
        <v>634000000</v>
      </c>
      <c r="P374" s="170">
        <f t="shared" si="10"/>
        <v>939190229.70146823</v>
      </c>
      <c r="Q374" s="170">
        <f>P374/'Projections+Sensitivity'!$B$75</f>
        <v>6.9569646644553202</v>
      </c>
    </row>
    <row r="375" spans="1:17">
      <c r="A375" s="222">
        <v>-15535503.776167501</v>
      </c>
      <c r="B375" s="223">
        <v>691669888.26105797</v>
      </c>
      <c r="C375" s="223">
        <v>357136639.30936903</v>
      </c>
      <c r="D375" s="222">
        <v>877528911.67872405</v>
      </c>
      <c r="E375" s="222">
        <v>10531573.248948799</v>
      </c>
      <c r="F375" s="224">
        <f>E375*(1+'Projections+Sensitivity'!$B$64)/('Projections+Sensitivity'!$B$63-'Projections+Sensitivity'!$B$64)</f>
        <v>92657776.820677906</v>
      </c>
      <c r="G375" s="170">
        <f>A375/'Projections+Sensitivity'!B$67</f>
        <v>-13776330.634303154</v>
      </c>
      <c r="H375" s="170">
        <f>B375/'Projections+Sensitivity'!C$67</f>
        <v>543895295.29107201</v>
      </c>
      <c r="I375" s="170">
        <f>C375/'Projections+Sensitivity'!D$67</f>
        <v>249034236.70143643</v>
      </c>
      <c r="J375" s="170">
        <f>D375/'Projections+Sensitivity'!E$67</f>
        <v>542618129.54987776</v>
      </c>
      <c r="K375" s="170">
        <f>E375/'Projections+Sensitivity'!F$67</f>
        <v>5774765.2611435205</v>
      </c>
      <c r="L375" s="170">
        <f>F375/'Projections+Sensitivity'!F$67</f>
        <v>50806930.561134197</v>
      </c>
      <c r="M375" s="170">
        <f t="shared" si="11"/>
        <v>1378353026.7303605</v>
      </c>
      <c r="N375" s="171">
        <f>'Projections+Sensitivity'!$B$72</f>
        <v>418000000</v>
      </c>
      <c r="O375" s="171">
        <f>'Projections+Sensitivity'!$B$73</f>
        <v>634000000</v>
      </c>
      <c r="P375" s="170">
        <f t="shared" si="10"/>
        <v>1162353026.7303605</v>
      </c>
      <c r="Q375" s="170">
        <f>P375/'Projections+Sensitivity'!$B$75</f>
        <v>8.6100224202248921</v>
      </c>
    </row>
    <row r="376" spans="1:17">
      <c r="A376" s="222">
        <v>772467949.542261</v>
      </c>
      <c r="B376" s="223">
        <v>-149652060.286587</v>
      </c>
      <c r="C376" s="223">
        <v>380736420.89416301</v>
      </c>
      <c r="D376" s="222">
        <v>918966173.96744895</v>
      </c>
      <c r="E376" s="222">
        <v>481729087.33828998</v>
      </c>
      <c r="F376" s="224">
        <f>E376*(1+'Projections+Sensitivity'!$B$64)/('Projections+Sensitivity'!$B$63-'Projections+Sensitivity'!$B$64)</f>
        <v>4238298040.3308144</v>
      </c>
      <c r="G376" s="170">
        <f>A376/'Projections+Sensitivity'!B$67</f>
        <v>684997025.56292927</v>
      </c>
      <c r="H376" s="170">
        <f>B376/'Projections+Sensitivity'!C$67</f>
        <v>-117679044.44290264</v>
      </c>
      <c r="I376" s="170">
        <f>C376/'Projections+Sensitivity'!D$67</f>
        <v>265490553.26602927</v>
      </c>
      <c r="J376" s="170">
        <f>D376/'Projections+Sensitivity'!E$67</f>
        <v>568240772.24293995</v>
      </c>
      <c r="K376" s="170">
        <f>E376/'Projections+Sensitivity'!F$67</f>
        <v>264145947.91155255</v>
      </c>
      <c r="L376" s="170">
        <f>F376/'Projections+Sensitivity'!F$67</f>
        <v>2323981015.0983868</v>
      </c>
      <c r="M376" s="170">
        <f t="shared" si="11"/>
        <v>3989176269.6389351</v>
      </c>
      <c r="N376" s="171">
        <f>'Projections+Sensitivity'!$B$72</f>
        <v>418000000</v>
      </c>
      <c r="O376" s="171">
        <f>'Projections+Sensitivity'!$B$73</f>
        <v>634000000</v>
      </c>
      <c r="P376" s="170">
        <f t="shared" si="10"/>
        <v>3773176269.6389351</v>
      </c>
      <c r="Q376" s="170">
        <f>P376/'Projections+Sensitivity'!$B$75</f>
        <v>27.949453849177296</v>
      </c>
    </row>
    <row r="377" spans="1:17">
      <c r="A377" s="222">
        <v>-217795986.78268999</v>
      </c>
      <c r="B377" s="223">
        <v>463265663.87488002</v>
      </c>
      <c r="C377" s="223">
        <v>353348517.16945398</v>
      </c>
      <c r="D377" s="222">
        <v>363141427.002473</v>
      </c>
      <c r="E377" s="222">
        <v>875610556.16033995</v>
      </c>
      <c r="F377" s="224">
        <f>E377*(1+'Projections+Sensitivity'!$B$64)/('Projections+Sensitivity'!$B$63-'Projections+Sensitivity'!$B$64)</f>
        <v>7703704430.1650343</v>
      </c>
      <c r="G377" s="170">
        <f>A377/'Projections+Sensitivity'!B$67</f>
        <v>-193133712.81499839</v>
      </c>
      <c r="H377" s="170">
        <f>B377/'Projections+Sensitivity'!C$67</f>
        <v>364289409.33791482</v>
      </c>
      <c r="I377" s="170">
        <f>C377/'Projections+Sensitivity'!D$67</f>
        <v>246392748.81749979</v>
      </c>
      <c r="J377" s="170">
        <f>D377/'Projections+Sensitivity'!E$67</f>
        <v>224547726.30248925</v>
      </c>
      <c r="K377" s="170">
        <f>E377/'Projections+Sensitivity'!F$67</f>
        <v>480122513.747886</v>
      </c>
      <c r="L377" s="170">
        <f>F377/'Projections+Sensitivity'!F$67</f>
        <v>4224163254.0394592</v>
      </c>
      <c r="M377" s="170">
        <f t="shared" si="11"/>
        <v>5346381939.4302502</v>
      </c>
      <c r="N377" s="171">
        <f>'Projections+Sensitivity'!$B$72</f>
        <v>418000000</v>
      </c>
      <c r="O377" s="171">
        <f>'Projections+Sensitivity'!$B$73</f>
        <v>634000000</v>
      </c>
      <c r="P377" s="170">
        <f t="shared" si="10"/>
        <v>5130381939.4302502</v>
      </c>
      <c r="Q377" s="170">
        <f>P377/'Projections+Sensitivity'!$B$75</f>
        <v>38.002829180964817</v>
      </c>
    </row>
    <row r="378" spans="1:17">
      <c r="A378" s="222">
        <v>351502028.78846598</v>
      </c>
      <c r="B378" s="223">
        <v>306006027.96526903</v>
      </c>
      <c r="C378" s="223">
        <v>-6188846.92907428</v>
      </c>
      <c r="D378" s="222">
        <v>527907781.827465</v>
      </c>
      <c r="E378" s="222">
        <v>962518794.312464</v>
      </c>
      <c r="F378" s="224">
        <f>E378*(1+'Projections+Sensitivity'!$B$64)/('Projections+Sensitivity'!$B$63-'Projections+Sensitivity'!$B$64)</f>
        <v>8468331323.43396</v>
      </c>
      <c r="G378" s="170">
        <f>A378/'Projections+Sensitivity'!B$67</f>
        <v>311699461.88979274</v>
      </c>
      <c r="H378" s="170">
        <f>B378/'Projections+Sensitivity'!C$67</f>
        <v>240628140.33939862</v>
      </c>
      <c r="I378" s="170">
        <f>C378/'Projections+Sensitivity'!D$67</f>
        <v>-4315532.4920581728</v>
      </c>
      <c r="J378" s="170">
        <f>D378/'Projections+Sensitivity'!E$67</f>
        <v>326430650.13328969</v>
      </c>
      <c r="K378" s="170">
        <f>E378/'Projections+Sensitivity'!F$67</f>
        <v>527776806.4850294</v>
      </c>
      <c r="L378" s="170">
        <f>F378/'Projections+Sensitivity'!F$67</f>
        <v>4643430225.5174589</v>
      </c>
      <c r="M378" s="170">
        <f t="shared" si="11"/>
        <v>6045649751.8729115</v>
      </c>
      <c r="N378" s="171">
        <f>'Projections+Sensitivity'!$B$72</f>
        <v>418000000</v>
      </c>
      <c r="O378" s="171">
        <f>'Projections+Sensitivity'!$B$73</f>
        <v>634000000</v>
      </c>
      <c r="P378" s="170">
        <f t="shared" si="10"/>
        <v>5829649751.8729115</v>
      </c>
      <c r="Q378" s="170">
        <f>P378/'Projections+Sensitivity'!$B$75</f>
        <v>43.182590754614161</v>
      </c>
    </row>
    <row r="379" spans="1:17">
      <c r="A379" s="222">
        <v>660464741.01775801</v>
      </c>
      <c r="B379" s="223">
        <v>59490962.288643003</v>
      </c>
      <c r="C379" s="223">
        <v>696013499.82152104</v>
      </c>
      <c r="D379" s="222">
        <v>-189125421.17451099</v>
      </c>
      <c r="E379" s="222">
        <v>537937980.19184196</v>
      </c>
      <c r="F379" s="224">
        <f>E379*(1+'Projections+Sensitivity'!$B$64)/('Projections+Sensitivity'!$B$63-'Projections+Sensitivity'!$B$64)</f>
        <v>4732829192.1586456</v>
      </c>
      <c r="G379" s="170">
        <f>A379/'Projections+Sensitivity'!B$67</f>
        <v>585676575.13097036</v>
      </c>
      <c r="H379" s="170">
        <f>B379/'Projections+Sensitivity'!C$67</f>
        <v>46780776.567389064</v>
      </c>
      <c r="I379" s="170">
        <f>C379/'Projections+Sensitivity'!D$67</f>
        <v>485335783.51729965</v>
      </c>
      <c r="J379" s="170">
        <f>D379/'Projections+Sensitivity'!E$67</f>
        <v>-116945300.51634096</v>
      </c>
      <c r="K379" s="170">
        <f>E379/'Projections+Sensitivity'!F$67</f>
        <v>294966904.4908964</v>
      </c>
      <c r="L379" s="170">
        <f>F379/'Projections+Sensitivity'!F$67</f>
        <v>2595146704.0816259</v>
      </c>
      <c r="M379" s="170">
        <f t="shared" si="11"/>
        <v>3890961443.2718406</v>
      </c>
      <c r="N379" s="171">
        <f>'Projections+Sensitivity'!$B$72</f>
        <v>418000000</v>
      </c>
      <c r="O379" s="171">
        <f>'Projections+Sensitivity'!$B$73</f>
        <v>634000000</v>
      </c>
      <c r="P379" s="170">
        <f t="shared" si="10"/>
        <v>3674961443.271841</v>
      </c>
      <c r="Q379" s="170">
        <f>P379/'Projections+Sensitivity'!$B$75</f>
        <v>27.221936616828451</v>
      </c>
    </row>
    <row r="380" spans="1:17">
      <c r="A380" s="222">
        <v>-398371785.11230999</v>
      </c>
      <c r="B380" s="223">
        <v>489479135.02933103</v>
      </c>
      <c r="C380" s="223">
        <v>899071045.59984195</v>
      </c>
      <c r="D380" s="222">
        <v>367213644.15204501</v>
      </c>
      <c r="E380" s="222">
        <v>-11783777.379990401</v>
      </c>
      <c r="F380" s="224">
        <f>E380*(1+'Projections+Sensitivity'!$B$64)/('Projections+Sensitivity'!$B$63-'Projections+Sensitivity'!$B$64)</f>
        <v>-103674787.11584578</v>
      </c>
      <c r="G380" s="170">
        <f>A380/'Projections+Sensitivity'!B$67</f>
        <v>-353261890.06524932</v>
      </c>
      <c r="H380" s="170">
        <f>B380/'Projections+Sensitivity'!C$67</f>
        <v>384902398.10051501</v>
      </c>
      <c r="I380" s="170">
        <f>C380/'Projections+Sensitivity'!D$67</f>
        <v>626929435.22763693</v>
      </c>
      <c r="J380" s="170">
        <f>D380/'Projections+Sensitivity'!E$67</f>
        <v>227065773.0852381</v>
      </c>
      <c r="K380" s="170">
        <f>E380/'Projections+Sensitivity'!F$67</f>
        <v>-6461384.8900314672</v>
      </c>
      <c r="L380" s="170">
        <f>F380/'Projections+Sensitivity'!F$67</f>
        <v>-56847874.950952329</v>
      </c>
      <c r="M380" s="170">
        <f t="shared" si="11"/>
        <v>822326456.50715697</v>
      </c>
      <c r="N380" s="171">
        <f>'Projections+Sensitivity'!$B$72</f>
        <v>418000000</v>
      </c>
      <c r="O380" s="171">
        <f>'Projections+Sensitivity'!$B$73</f>
        <v>634000000</v>
      </c>
      <c r="P380" s="170">
        <f t="shared" si="10"/>
        <v>606326456.50715685</v>
      </c>
      <c r="Q380" s="170">
        <f>P380/'Projections+Sensitivity'!$B$75</f>
        <v>4.4913070852381987</v>
      </c>
    </row>
    <row r="381" spans="1:17">
      <c r="A381" s="222">
        <v>999045490.00758195</v>
      </c>
      <c r="B381" s="223">
        <v>-85636112.8813636</v>
      </c>
      <c r="C381" s="223">
        <v>221014876.49692199</v>
      </c>
      <c r="D381" s="222">
        <v>736518469.39562798</v>
      </c>
      <c r="E381" s="222">
        <v>783556911.834795</v>
      </c>
      <c r="F381" s="224">
        <f>E381*(1+'Projections+Sensitivity'!$B$64)/('Projections+Sensitivity'!$B$63-'Projections+Sensitivity'!$B$64)</f>
        <v>6893807767.0717249</v>
      </c>
      <c r="G381" s="170">
        <f>A381/'Projections+Sensitivity'!B$67</f>
        <v>885917906.96658933</v>
      </c>
      <c r="H381" s="170">
        <f>B381/'Projections+Sensitivity'!C$67</f>
        <v>-67340041.389237359</v>
      </c>
      <c r="I381" s="170">
        <f>C381/'Projections+Sensitivity'!D$67</f>
        <v>154115442.13024491</v>
      </c>
      <c r="J381" s="170">
        <f>D381/'Projections+Sensitivity'!E$67</f>
        <v>455424623.53503805</v>
      </c>
      <c r="K381" s="170">
        <f>E381/'Projections+Sensitivity'!F$67</f>
        <v>429646846.45232046</v>
      </c>
      <c r="L381" s="170">
        <f>F381/'Projections+Sensitivity'!F$67</f>
        <v>3780073562.538322</v>
      </c>
      <c r="M381" s="170">
        <f t="shared" si="11"/>
        <v>5637838340.2332773</v>
      </c>
      <c r="N381" s="171">
        <f>'Projections+Sensitivity'!$B$72</f>
        <v>418000000</v>
      </c>
      <c r="O381" s="171">
        <f>'Projections+Sensitivity'!$B$73</f>
        <v>634000000</v>
      </c>
      <c r="P381" s="170">
        <f t="shared" si="10"/>
        <v>5421838340.2332773</v>
      </c>
      <c r="Q381" s="170">
        <f>P381/'Projections+Sensitivity'!$B$75</f>
        <v>40.161765483209464</v>
      </c>
    </row>
    <row r="382" spans="1:17">
      <c r="A382" s="222">
        <v>683159586.51611698</v>
      </c>
      <c r="B382" s="223">
        <v>434277003.89930701</v>
      </c>
      <c r="C382" s="223">
        <v>623309122.52304494</v>
      </c>
      <c r="D382" s="222">
        <v>369057694.75352699</v>
      </c>
      <c r="E382" s="222">
        <v>523150527.11525297</v>
      </c>
      <c r="F382" s="224">
        <f>E382*(1+'Projections+Sensitivity'!$B$64)/('Projections+Sensitivity'!$B$63-'Projections+Sensitivity'!$B$64)</f>
        <v>4602727782.3760567</v>
      </c>
      <c r="G382" s="170">
        <f>A382/'Projections+Sensitivity'!B$67</f>
        <v>605801554.64785278</v>
      </c>
      <c r="H382" s="170">
        <f>B382/'Projections+Sensitivity'!C$67</f>
        <v>341494148.12284821</v>
      </c>
      <c r="I382" s="170">
        <f>C382/'Projections+Sensitivity'!D$67</f>
        <v>434638439.38483429</v>
      </c>
      <c r="J382" s="170">
        <f>D382/'Projections+Sensitivity'!E$67</f>
        <v>228206037.83874607</v>
      </c>
      <c r="K382" s="170">
        <f>E382/'Projections+Sensitivity'!F$67</f>
        <v>286858517.61375064</v>
      </c>
      <c r="L382" s="170">
        <f>F382/'Projections+Sensitivity'!F$67</f>
        <v>2523808349.9840288</v>
      </c>
      <c r="M382" s="170">
        <f t="shared" si="11"/>
        <v>4420807047.592061</v>
      </c>
      <c r="N382" s="171">
        <f>'Projections+Sensitivity'!$B$72</f>
        <v>418000000</v>
      </c>
      <c r="O382" s="171">
        <f>'Projections+Sensitivity'!$B$73</f>
        <v>634000000</v>
      </c>
      <c r="P382" s="170">
        <f t="shared" si="10"/>
        <v>4204807047.592061</v>
      </c>
      <c r="Q382" s="170">
        <f>P382/'Projections+Sensitivity'!$B$75</f>
        <v>31.146718871052304</v>
      </c>
    </row>
    <row r="383" spans="1:17">
      <c r="A383" s="222">
        <v>149277528.30034801</v>
      </c>
      <c r="B383" s="223">
        <v>691973311.58423603</v>
      </c>
      <c r="C383" s="223">
        <v>-209886909.57701799</v>
      </c>
      <c r="D383" s="222">
        <v>385779332.28057998</v>
      </c>
      <c r="E383" s="222">
        <v>643317010.64575601</v>
      </c>
      <c r="F383" s="224">
        <f>E383*(1+'Projections+Sensitivity'!$B$64)/('Projections+Sensitivity'!$B$63-'Projections+Sensitivity'!$B$64)</f>
        <v>5659963861.8389597</v>
      </c>
      <c r="G383" s="170">
        <f>A383/'Projections+Sensitivity'!B$67</f>
        <v>132373987.72300796</v>
      </c>
      <c r="H383" s="170">
        <f>B383/'Projections+Sensitivity'!C$67</f>
        <v>544133892.51896787</v>
      </c>
      <c r="I383" s="170">
        <f>C383/'Projections+Sensitivity'!D$67</f>
        <v>-146355821.74154392</v>
      </c>
      <c r="J383" s="170">
        <f>D383/'Projections+Sensitivity'!E$67</f>
        <v>238545826.71314669</v>
      </c>
      <c r="K383" s="170">
        <f>E383/'Projections+Sensitivity'!F$67</f>
        <v>352749265.20124793</v>
      </c>
      <c r="L383" s="170">
        <f>F383/'Projections+Sensitivity'!F$67</f>
        <v>3103521374.8276186</v>
      </c>
      <c r="M383" s="170">
        <f t="shared" si="11"/>
        <v>4224968525.242445</v>
      </c>
      <c r="N383" s="171">
        <f>'Projections+Sensitivity'!$B$72</f>
        <v>418000000</v>
      </c>
      <c r="O383" s="171">
        <f>'Projections+Sensitivity'!$B$73</f>
        <v>634000000</v>
      </c>
      <c r="P383" s="170">
        <f t="shared" si="10"/>
        <v>4008968525.242445</v>
      </c>
      <c r="Q383" s="170">
        <f>P383/'Projections+Sensitivity'!$B$75</f>
        <v>29.696063149944038</v>
      </c>
    </row>
    <row r="384" spans="1:17">
      <c r="A384" s="222">
        <v>406802552.69504499</v>
      </c>
      <c r="B384" s="223">
        <v>57731869.270664603</v>
      </c>
      <c r="C384" s="223">
        <v>524440197.10080701</v>
      </c>
      <c r="D384" s="222">
        <v>311970741.05101597</v>
      </c>
      <c r="E384" s="222">
        <v>732841825.89205694</v>
      </c>
      <c r="F384" s="224">
        <f>E384*(1+'Projections+Sensitivity'!$B$64)/('Projections+Sensitivity'!$B$63-'Projections+Sensitivity'!$B$64)</f>
        <v>6447611647.6844559</v>
      </c>
      <c r="G384" s="170">
        <f>A384/'Projections+Sensitivity'!B$67</f>
        <v>360737994.05222762</v>
      </c>
      <c r="H384" s="170">
        <f>B384/'Projections+Sensitivity'!C$67</f>
        <v>45397512.046703853</v>
      </c>
      <c r="I384" s="170">
        <f>C384/'Projections+Sensitivity'!D$67</f>
        <v>365696346.4547115</v>
      </c>
      <c r="J384" s="170">
        <f>D384/'Projections+Sensitivity'!E$67</f>
        <v>192906441.86247367</v>
      </c>
      <c r="K384" s="170">
        <f>E384/'Projections+Sensitivity'!F$67</f>
        <v>401838302.6008817</v>
      </c>
      <c r="L384" s="170">
        <f>F384/'Projections+Sensitivity'!F$67</f>
        <v>3535411365.449028</v>
      </c>
      <c r="M384" s="170">
        <f t="shared" si="11"/>
        <v>4901987962.4660263</v>
      </c>
      <c r="N384" s="171">
        <f>'Projections+Sensitivity'!$B$72</f>
        <v>418000000</v>
      </c>
      <c r="O384" s="171">
        <f>'Projections+Sensitivity'!$B$73</f>
        <v>634000000</v>
      </c>
      <c r="P384" s="170">
        <f t="shared" si="10"/>
        <v>4685987962.4660263</v>
      </c>
      <c r="Q384" s="170">
        <f>P384/'Projections+Sensitivity'!$B$75</f>
        <v>34.711021944192787</v>
      </c>
    </row>
    <row r="385" spans="1:17">
      <c r="A385" s="222">
        <v>585809299.07464194</v>
      </c>
      <c r="B385" s="223">
        <v>851921268.52659905</v>
      </c>
      <c r="C385" s="223">
        <v>650314465.04360294</v>
      </c>
      <c r="D385" s="222">
        <v>509400401.87174201</v>
      </c>
      <c r="E385" s="222">
        <v>540319138.51000905</v>
      </c>
      <c r="F385" s="224">
        <f>E385*(1+'Projections+Sensitivity'!$B$64)/('Projections+Sensitivity'!$B$63-'Projections+Sensitivity'!$B$64)</f>
        <v>4753778848.0936165</v>
      </c>
      <c r="G385" s="170">
        <f>A385/'Projections+Sensitivity'!B$67</f>
        <v>519474791.9975425</v>
      </c>
      <c r="H385" s="170">
        <f>B385/'Projections+Sensitivity'!C$67</f>
        <v>669909125.39933228</v>
      </c>
      <c r="I385" s="170">
        <f>C385/'Projections+Sensitivity'!D$67</f>
        <v>453469480.84412926</v>
      </c>
      <c r="J385" s="170">
        <f>D385/'Projections+Sensitivity'!E$67</f>
        <v>314986651.23958713</v>
      </c>
      <c r="K385" s="170">
        <f>E385/'Projections+Sensitivity'!F$67</f>
        <v>296272562.25085235</v>
      </c>
      <c r="L385" s="170">
        <f>F385/'Projections+Sensitivity'!F$67</f>
        <v>2606634004.4560742</v>
      </c>
      <c r="M385" s="170">
        <f t="shared" si="11"/>
        <v>4860746616.1875172</v>
      </c>
      <c r="N385" s="171">
        <f>'Projections+Sensitivity'!$B$72</f>
        <v>418000000</v>
      </c>
      <c r="O385" s="171">
        <f>'Projections+Sensitivity'!$B$73</f>
        <v>634000000</v>
      </c>
      <c r="P385" s="170">
        <f t="shared" si="10"/>
        <v>4644746616.1875172</v>
      </c>
      <c r="Q385" s="170">
        <f>P385/'Projections+Sensitivity'!$B$75</f>
        <v>34.405530490277904</v>
      </c>
    </row>
    <row r="386" spans="1:17">
      <c r="A386" s="222">
        <v>271145067.410716</v>
      </c>
      <c r="B386" s="223">
        <v>743689241.00350904</v>
      </c>
      <c r="C386" s="223">
        <v>174057621.884128</v>
      </c>
      <c r="D386" s="222">
        <v>579809386.42129397</v>
      </c>
      <c r="E386" s="222">
        <v>619883807.04512799</v>
      </c>
      <c r="F386" s="224">
        <f>E386*(1+'Projections+Sensitivity'!$B$64)/('Projections+Sensitivity'!$B$63-'Projections+Sensitivity'!$B$64)</f>
        <v>5453796321.8052597</v>
      </c>
      <c r="G386" s="170">
        <f>A386/'Projections+Sensitivity'!B$67</f>
        <v>240441774.68134436</v>
      </c>
      <c r="H386" s="170">
        <f>B386/'Projections+Sensitivity'!C$67</f>
        <v>584800764.36077237</v>
      </c>
      <c r="I386" s="170">
        <f>C386/'Projections+Sensitivity'!D$67</f>
        <v>121371772.69687076</v>
      </c>
      <c r="J386" s="170">
        <f>D386/'Projections+Sensitivity'!E$67</f>
        <v>358523896.5557524</v>
      </c>
      <c r="K386" s="170">
        <f>E386/'Projections+Sensitivity'!F$67</f>
        <v>339900164.03550166</v>
      </c>
      <c r="L386" s="170">
        <f>F386/'Projections+Sensitivity'!F$67</f>
        <v>2990473768.3571548</v>
      </c>
      <c r="M386" s="170">
        <f t="shared" si="11"/>
        <v>4635512140.687397</v>
      </c>
      <c r="N386" s="171">
        <f>'Projections+Sensitivity'!$B$72</f>
        <v>418000000</v>
      </c>
      <c r="O386" s="171">
        <f>'Projections+Sensitivity'!$B$73</f>
        <v>634000000</v>
      </c>
      <c r="P386" s="170">
        <f t="shared" ref="P386:P449" si="12">M386+N386-O386</f>
        <v>4419512140.687397</v>
      </c>
      <c r="Q386" s="170">
        <f>P386/'Projections+Sensitivity'!$B$75</f>
        <v>32.737126968054795</v>
      </c>
    </row>
    <row r="387" spans="1:17">
      <c r="A387" s="222">
        <v>297169621.80734301</v>
      </c>
      <c r="B387" s="223">
        <v>678498041.43281198</v>
      </c>
      <c r="C387" s="223">
        <v>-124687934.01954301</v>
      </c>
      <c r="D387" s="222">
        <v>280268888.37544799</v>
      </c>
      <c r="E387" s="222">
        <v>373061534.93019998</v>
      </c>
      <c r="F387" s="224">
        <f>E387*(1+'Projections+Sensitivity'!$B$64)/('Projections+Sensitivity'!$B$63-'Projections+Sensitivity'!$B$64)</f>
        <v>3282230643.6877594</v>
      </c>
      <c r="G387" s="170">
        <f>A387/'Projections+Sensitivity'!B$67</f>
        <v>263519421.28642836</v>
      </c>
      <c r="H387" s="170">
        <f>B387/'Projections+Sensitivity'!C$67</f>
        <v>533537600.61364561</v>
      </c>
      <c r="I387" s="170">
        <f>C387/'Projections+Sensitivity'!D$67</f>
        <v>-86945894.250680879</v>
      </c>
      <c r="J387" s="170">
        <f>D387/'Projections+Sensitivity'!E$67</f>
        <v>173303668.92457142</v>
      </c>
      <c r="K387" s="170">
        <f>E387/'Projections+Sensitivity'!F$67</f>
        <v>204560395.7983042</v>
      </c>
      <c r="L387" s="170">
        <f>F387/'Projections+Sensitivity'!F$67</f>
        <v>1799741695.9636774</v>
      </c>
      <c r="M387" s="170">
        <f t="shared" ref="M387:M450" si="13">SUM(G387:L387)</f>
        <v>2887716888.3359461</v>
      </c>
      <c r="N387" s="171">
        <f>'Projections+Sensitivity'!$B$72</f>
        <v>418000000</v>
      </c>
      <c r="O387" s="171">
        <f>'Projections+Sensitivity'!$B$73</f>
        <v>634000000</v>
      </c>
      <c r="P387" s="170">
        <f t="shared" si="12"/>
        <v>2671716888.3359461</v>
      </c>
      <c r="Q387" s="170">
        <f>P387/'Projections+Sensitivity'!$B$75</f>
        <v>19.790495469155157</v>
      </c>
    </row>
    <row r="388" spans="1:17">
      <c r="A388" s="222">
        <v>349427388.20117497</v>
      </c>
      <c r="B388" s="223">
        <v>367086244.40501702</v>
      </c>
      <c r="C388" s="223">
        <v>139376501.45131701</v>
      </c>
      <c r="D388" s="222">
        <v>1082901157.9762599</v>
      </c>
      <c r="E388" s="222">
        <v>1252705472.2327399</v>
      </c>
      <c r="F388" s="224">
        <f>E388*(1+'Projections+Sensitivity'!$B$64)/('Projections+Sensitivity'!$B$63-'Projections+Sensitivity'!$B$64)</f>
        <v>11021421142.351061</v>
      </c>
      <c r="G388" s="170">
        <f>A388/'Projections+Sensitivity'!B$67</f>
        <v>309859744.61446947</v>
      </c>
      <c r="H388" s="170">
        <f>B388/'Projections+Sensitivity'!C$67</f>
        <v>288658628.46786344</v>
      </c>
      <c r="I388" s="170">
        <f>C388/'Projections+Sensitivity'!D$67</f>
        <v>97188349.871261224</v>
      </c>
      <c r="J388" s="170">
        <f>D388/'Projections+Sensitivity'!E$67</f>
        <v>669609619.70402217</v>
      </c>
      <c r="K388" s="170">
        <f>E388/'Projections+Sensitivity'!F$67</f>
        <v>686894528.71783233</v>
      </c>
      <c r="L388" s="170">
        <f>F388/'Projections+Sensitivity'!F$67</f>
        <v>6043362984.5032349</v>
      </c>
      <c r="M388" s="170">
        <f t="shared" si="13"/>
        <v>8095573855.8786831</v>
      </c>
      <c r="N388" s="171">
        <f>'Projections+Sensitivity'!$B$72</f>
        <v>418000000</v>
      </c>
      <c r="O388" s="171">
        <f>'Projections+Sensitivity'!$B$73</f>
        <v>634000000</v>
      </c>
      <c r="P388" s="170">
        <f t="shared" si="12"/>
        <v>7879573855.8786831</v>
      </c>
      <c r="Q388" s="170">
        <f>P388/'Projections+Sensitivity'!$B$75</f>
        <v>58.367213747249501</v>
      </c>
    </row>
    <row r="389" spans="1:17">
      <c r="A389" s="222">
        <v>493250654.37221998</v>
      </c>
      <c r="B389" s="223">
        <v>396438117.58943099</v>
      </c>
      <c r="C389" s="223">
        <v>675655922.08729696</v>
      </c>
      <c r="D389" s="222">
        <v>917107610.71298003</v>
      </c>
      <c r="E389" s="222">
        <v>974586946.83592606</v>
      </c>
      <c r="F389" s="224">
        <f>E389*(1+'Projections+Sensitivity'!$B$64)/('Projections+Sensitivity'!$B$63-'Projections+Sensitivity'!$B$64)</f>
        <v>8574508069.9393749</v>
      </c>
      <c r="G389" s="170">
        <f>A389/'Projections+Sensitivity'!B$67</f>
        <v>437397087.22174543</v>
      </c>
      <c r="H389" s="170">
        <f>B389/'Projections+Sensitivity'!C$67</f>
        <v>311739502.74608195</v>
      </c>
      <c r="I389" s="170">
        <f>C389/'Projections+Sensitivity'!D$67</f>
        <v>471140281.64458084</v>
      </c>
      <c r="J389" s="170">
        <f>D389/'Projections+Sensitivity'!E$67</f>
        <v>567091533.62143302</v>
      </c>
      <c r="K389" s="170">
        <f>E389/'Projections+Sensitivity'!F$67</f>
        <v>534394122.46539599</v>
      </c>
      <c r="L389" s="170">
        <f>F389/'Projections+Sensitivity'!F$67</f>
        <v>4701649996.9387817</v>
      </c>
      <c r="M389" s="170">
        <f t="shared" si="13"/>
        <v>7023412524.6380196</v>
      </c>
      <c r="N389" s="171">
        <f>'Projections+Sensitivity'!$B$72</f>
        <v>418000000</v>
      </c>
      <c r="O389" s="171">
        <f>'Projections+Sensitivity'!$B$73</f>
        <v>634000000</v>
      </c>
      <c r="P389" s="170">
        <f t="shared" si="12"/>
        <v>6807412524.6380196</v>
      </c>
      <c r="Q389" s="170">
        <f>P389/'Projections+Sensitivity'!$B$75</f>
        <v>50.425277960281626</v>
      </c>
    </row>
    <row r="390" spans="1:17">
      <c r="A390" s="222">
        <v>693456077.89527798</v>
      </c>
      <c r="B390" s="223">
        <v>596394934.22506106</v>
      </c>
      <c r="C390" s="223">
        <v>411082202.93098599</v>
      </c>
      <c r="D390" s="222">
        <v>18318719.770611402</v>
      </c>
      <c r="E390" s="222">
        <v>1228256463.9161699</v>
      </c>
      <c r="F390" s="224">
        <f>E390*(1+'Projections+Sensitivity'!$B$64)/('Projections+Sensitivity'!$B$63-'Projections+Sensitivity'!$B$64)</f>
        <v>10806316456.419188</v>
      </c>
      <c r="G390" s="170">
        <f>A390/'Projections+Sensitivity'!B$67</f>
        <v>614932115.95157933</v>
      </c>
      <c r="H390" s="170">
        <f>B390/'Projections+Sensitivity'!C$67</f>
        <v>468975741.70239019</v>
      </c>
      <c r="I390" s="170">
        <f>C390/'Projections+Sensitivity'!D$67</f>
        <v>286650909.93305278</v>
      </c>
      <c r="J390" s="170">
        <f>D390/'Projections+Sensitivity'!E$67</f>
        <v>11327341.270912711</v>
      </c>
      <c r="K390" s="170">
        <f>E390/'Projections+Sensitivity'!F$67</f>
        <v>673488432.5384196</v>
      </c>
      <c r="L390" s="170">
        <f>F390/'Projections+Sensitivity'!F$67</f>
        <v>5925414883.258954</v>
      </c>
      <c r="M390" s="170">
        <f t="shared" si="13"/>
        <v>7980789424.6553087</v>
      </c>
      <c r="N390" s="171">
        <f>'Projections+Sensitivity'!$B$72</f>
        <v>418000000</v>
      </c>
      <c r="O390" s="171">
        <f>'Projections+Sensitivity'!$B$73</f>
        <v>634000000</v>
      </c>
      <c r="P390" s="170">
        <f t="shared" si="12"/>
        <v>7764789424.6553087</v>
      </c>
      <c r="Q390" s="170">
        <f>P390/'Projections+Sensitivity'!$B$75</f>
        <v>57.516958701150436</v>
      </c>
    </row>
    <row r="391" spans="1:17">
      <c r="A391" s="222">
        <v>494037293.04700601</v>
      </c>
      <c r="B391" s="223">
        <v>454184235.98840499</v>
      </c>
      <c r="C391" s="223">
        <v>1122608564.5734501</v>
      </c>
      <c r="D391" s="222">
        <v>1021890929.70911</v>
      </c>
      <c r="E391" s="222">
        <v>621254610.70046401</v>
      </c>
      <c r="F391" s="224">
        <f>E391*(1+'Projections+Sensitivity'!$B$64)/('Projections+Sensitivity'!$B$63-'Projections+Sensitivity'!$B$64)</f>
        <v>5465856781.9244328</v>
      </c>
      <c r="G391" s="170">
        <f>A391/'Projections+Sensitivity'!B$67</f>
        <v>438094650.3410185</v>
      </c>
      <c r="H391" s="170">
        <f>B391/'Projections+Sensitivity'!C$67</f>
        <v>357148219.60881293</v>
      </c>
      <c r="I391" s="170">
        <f>C391/'Projections+Sensitivity'!D$67</f>
        <v>782803936.14520478</v>
      </c>
      <c r="J391" s="170">
        <f>D391/'Projections+Sensitivity'!E$67</f>
        <v>631884075.27449322</v>
      </c>
      <c r="K391" s="170">
        <f>E391/'Projections+Sensitivity'!F$67</f>
        <v>340651815.20304906</v>
      </c>
      <c r="L391" s="170">
        <f>F391/'Projections+Sensitivity'!F$67</f>
        <v>2997086866.3704605</v>
      </c>
      <c r="M391" s="170">
        <f t="shared" si="13"/>
        <v>5547669562.9430389</v>
      </c>
      <c r="N391" s="171">
        <f>'Projections+Sensitivity'!$B$72</f>
        <v>418000000</v>
      </c>
      <c r="O391" s="171">
        <f>'Projections+Sensitivity'!$B$73</f>
        <v>634000000</v>
      </c>
      <c r="P391" s="170">
        <f t="shared" si="12"/>
        <v>5331669562.9430389</v>
      </c>
      <c r="Q391" s="170">
        <f>P391/'Projections+Sensitivity'!$B$75</f>
        <v>39.493848614392881</v>
      </c>
    </row>
    <row r="392" spans="1:17">
      <c r="A392" s="222">
        <v>56694255.122478597</v>
      </c>
      <c r="B392" s="223">
        <v>374400977.252428</v>
      </c>
      <c r="C392" s="223">
        <v>26847827.856065199</v>
      </c>
      <c r="D392" s="222">
        <v>-18500675.642513901</v>
      </c>
      <c r="E392" s="222">
        <v>1061166508.4984</v>
      </c>
      <c r="F392" s="224">
        <f>E392*(1+'Projections+Sensitivity'!$B$64)/('Projections+Sensitivity'!$B$63-'Projections+Sensitivity'!$B$64)</f>
        <v>9336243236.3879738</v>
      </c>
      <c r="G392" s="170">
        <f>A392/'Projections+Sensitivity'!B$67</f>
        <v>50274443.29362309</v>
      </c>
      <c r="H392" s="170">
        <f>B392/'Projections+Sensitivity'!C$67</f>
        <v>294410575.81954038</v>
      </c>
      <c r="I392" s="170">
        <f>C392/'Projections+Sensitivity'!D$67</f>
        <v>18721205.223177895</v>
      </c>
      <c r="J392" s="170">
        <f>D392/'Projections+Sensitivity'!E$67</f>
        <v>-11439853.295939298</v>
      </c>
      <c r="K392" s="170">
        <f>E392/'Projections+Sensitivity'!F$67</f>
        <v>581868192.40678787</v>
      </c>
      <c r="L392" s="170">
        <f>F392/'Projections+Sensitivity'!F$67</f>
        <v>5119331351.226263</v>
      </c>
      <c r="M392" s="170">
        <f t="shared" si="13"/>
        <v>6053165914.6734533</v>
      </c>
      <c r="N392" s="171">
        <f>'Projections+Sensitivity'!$B$72</f>
        <v>418000000</v>
      </c>
      <c r="O392" s="171">
        <f>'Projections+Sensitivity'!$B$73</f>
        <v>634000000</v>
      </c>
      <c r="P392" s="170">
        <f t="shared" si="12"/>
        <v>5837165914.6734533</v>
      </c>
      <c r="Q392" s="170">
        <f>P392/'Projections+Sensitivity'!$B$75</f>
        <v>43.238266034618171</v>
      </c>
    </row>
    <row r="393" spans="1:17">
      <c r="A393" s="222">
        <v>957069494.82798195</v>
      </c>
      <c r="B393" s="223">
        <v>-298558904.05448902</v>
      </c>
      <c r="C393" s="223">
        <v>327917789.542606</v>
      </c>
      <c r="D393" s="222">
        <v>425551552.12028402</v>
      </c>
      <c r="E393" s="222">
        <v>690571771.03859496</v>
      </c>
      <c r="F393" s="224">
        <f>E393*(1+'Projections+Sensitivity'!$B$64)/('Projections+Sensitivity'!$B$63-'Projections+Sensitivity'!$B$64)</f>
        <v>6075715709.9905481</v>
      </c>
      <c r="G393" s="170">
        <f>A393/'Projections+Sensitivity'!B$67</f>
        <v>848695091.625049</v>
      </c>
      <c r="H393" s="170">
        <f>B393/'Projections+Sensitivity'!C$67</f>
        <v>-234772087.14514112</v>
      </c>
      <c r="I393" s="170">
        <f>C393/'Projections+Sensitivity'!D$67</f>
        <v>228659698.92499584</v>
      </c>
      <c r="J393" s="170">
        <f>D393/'Projections+Sensitivity'!E$67</f>
        <v>263138893.96170238</v>
      </c>
      <c r="K393" s="170">
        <f>E393/'Projections+Sensitivity'!F$67</f>
        <v>378660412.78477395</v>
      </c>
      <c r="L393" s="170">
        <f>F393/'Projections+Sensitivity'!F$67</f>
        <v>3331490100.2221508</v>
      </c>
      <c r="M393" s="170">
        <f t="shared" si="13"/>
        <v>4815872110.3735313</v>
      </c>
      <c r="N393" s="171">
        <f>'Projections+Sensitivity'!$B$72</f>
        <v>418000000</v>
      </c>
      <c r="O393" s="171">
        <f>'Projections+Sensitivity'!$B$73</f>
        <v>634000000</v>
      </c>
      <c r="P393" s="170">
        <f t="shared" si="12"/>
        <v>4599872110.3735313</v>
      </c>
      <c r="Q393" s="170">
        <f>P393/'Projections+Sensitivity'!$B$75</f>
        <v>34.073126743507636</v>
      </c>
    </row>
    <row r="394" spans="1:17">
      <c r="A394" s="222">
        <v>563864373.755826</v>
      </c>
      <c r="B394" s="223">
        <v>250628484.43991601</v>
      </c>
      <c r="C394" s="223">
        <v>750567344.55303395</v>
      </c>
      <c r="D394" s="222">
        <v>251166831.891287</v>
      </c>
      <c r="E394" s="222">
        <v>718775730.70917797</v>
      </c>
      <c r="F394" s="224">
        <f>E394*(1+'Projections+Sensitivity'!$B$64)/('Projections+Sensitivity'!$B$63-'Projections+Sensitivity'!$B$64)</f>
        <v>6323856812.8288279</v>
      </c>
      <c r="G394" s="170">
        <f>A394/'Projections+Sensitivity'!B$67</f>
        <v>500014814.94801295</v>
      </c>
      <c r="H394" s="170">
        <f>B394/'Projections+Sensitivity'!C$67</f>
        <v>197081954.6525526</v>
      </c>
      <c r="I394" s="170">
        <f>C394/'Projections+Sensitivity'!D$67</f>
        <v>523376616.03482902</v>
      </c>
      <c r="J394" s="170">
        <f>D394/'Projections+Sensitivity'!E$67</f>
        <v>155308474.41265345</v>
      </c>
      <c r="K394" s="170">
        <f>E394/'Projections+Sensitivity'!F$67</f>
        <v>394125457.05521405</v>
      </c>
      <c r="L394" s="170">
        <f>F394/'Projections+Sensitivity'!F$67</f>
        <v>3467553021.3697929</v>
      </c>
      <c r="M394" s="170">
        <f t="shared" si="13"/>
        <v>5237460338.4730549</v>
      </c>
      <c r="N394" s="171">
        <f>'Projections+Sensitivity'!$B$72</f>
        <v>418000000</v>
      </c>
      <c r="O394" s="171">
        <f>'Projections+Sensitivity'!$B$73</f>
        <v>634000000</v>
      </c>
      <c r="P394" s="170">
        <f t="shared" si="12"/>
        <v>5021460338.4730549</v>
      </c>
      <c r="Q394" s="170">
        <f>P394/'Projections+Sensitivity'!$B$75</f>
        <v>37.196002507207815</v>
      </c>
    </row>
    <row r="395" spans="1:17">
      <c r="A395" s="222">
        <v>-378766983.03955698</v>
      </c>
      <c r="B395" s="223">
        <v>661255606.41722095</v>
      </c>
      <c r="C395" s="223">
        <v>690345374.27716005</v>
      </c>
      <c r="D395" s="222">
        <v>367491625.81738597</v>
      </c>
      <c r="E395" s="222">
        <v>678439123.04065895</v>
      </c>
      <c r="F395" s="224">
        <f>E395*(1+'Projections+Sensitivity'!$B$64)/('Projections+Sensitivity'!$B$63-'Projections+Sensitivity'!$B$64)</f>
        <v>5968971526.2050142</v>
      </c>
      <c r="G395" s="170">
        <f>A395/'Projections+Sensitivity'!B$67</f>
        <v>-335877050.84370822</v>
      </c>
      <c r="H395" s="170">
        <f>B395/'Projections+Sensitivity'!C$67</f>
        <v>519978994.92109537</v>
      </c>
      <c r="I395" s="170">
        <f>C395/'Projections+Sensitivity'!D$67</f>
        <v>481383354.21405727</v>
      </c>
      <c r="J395" s="170">
        <f>D395/'Projections+Sensitivity'!E$67</f>
        <v>227237662.4546811</v>
      </c>
      <c r="K395" s="170">
        <f>E395/'Projections+Sensitivity'!F$67</f>
        <v>372007732.0762049</v>
      </c>
      <c r="L395" s="170">
        <f>F395/'Projections+Sensitivity'!F$67</f>
        <v>3272959186.5796571</v>
      </c>
      <c r="M395" s="170">
        <f t="shared" si="13"/>
        <v>4537689879.4019871</v>
      </c>
      <c r="N395" s="171">
        <f>'Projections+Sensitivity'!$B$72</f>
        <v>418000000</v>
      </c>
      <c r="O395" s="171">
        <f>'Projections+Sensitivity'!$B$73</f>
        <v>634000000</v>
      </c>
      <c r="P395" s="170">
        <f t="shared" si="12"/>
        <v>4321689879.4019871</v>
      </c>
      <c r="Q395" s="170">
        <f>P395/'Projections+Sensitivity'!$B$75</f>
        <v>32.012517625199905</v>
      </c>
    </row>
    <row r="396" spans="1:17">
      <c r="A396" s="222">
        <v>-97070541.087637603</v>
      </c>
      <c r="B396" s="223">
        <v>491373542.73543203</v>
      </c>
      <c r="C396" s="223">
        <v>683991588.479164</v>
      </c>
      <c r="D396" s="222">
        <v>301644999.20188999</v>
      </c>
      <c r="E396" s="222">
        <v>160630101.33753401</v>
      </c>
      <c r="F396" s="224">
        <f>E396*(1+'Projections+Sensitivity'!$B$64)/('Projections+Sensitivity'!$B$63-'Projections+Sensitivity'!$B$64)</f>
        <v>1413238813.2895243</v>
      </c>
      <c r="G396" s="170">
        <f>A396/'Projections+Sensitivity'!B$67</f>
        <v>-86078693.561613068</v>
      </c>
      <c r="H396" s="170">
        <f>B396/'Projections+Sensitivity'!C$67</f>
        <v>386392067.45897436</v>
      </c>
      <c r="I396" s="170">
        <f>C396/'Projections+Sensitivity'!D$67</f>
        <v>476952808.52871889</v>
      </c>
      <c r="J396" s="170">
        <f>D396/'Projections+Sensitivity'!E$67</f>
        <v>186521541.42920002</v>
      </c>
      <c r="K396" s="170">
        <f>E396/'Projections+Sensitivity'!F$67</f>
        <v>88078115.887438044</v>
      </c>
      <c r="L396" s="170">
        <f>F396/'Projections+Sensitivity'!F$67</f>
        <v>774919588.15352058</v>
      </c>
      <c r="M396" s="170">
        <f t="shared" si="13"/>
        <v>1826785427.8962388</v>
      </c>
      <c r="N396" s="171">
        <f>'Projections+Sensitivity'!$B$72</f>
        <v>418000000</v>
      </c>
      <c r="O396" s="171">
        <f>'Projections+Sensitivity'!$B$73</f>
        <v>634000000</v>
      </c>
      <c r="P396" s="170">
        <f t="shared" si="12"/>
        <v>1610785427.8962388</v>
      </c>
      <c r="Q396" s="170">
        <f>P396/'Projections+Sensitivity'!$B$75</f>
        <v>11.93174391034251</v>
      </c>
    </row>
    <row r="397" spans="1:17">
      <c r="A397" s="222">
        <v>-141863067.533685</v>
      </c>
      <c r="B397" s="223">
        <v>691869971.48852396</v>
      </c>
      <c r="C397" s="223">
        <v>654970196.69305098</v>
      </c>
      <c r="D397" s="222">
        <v>682945558.75410903</v>
      </c>
      <c r="E397" s="222">
        <v>778429554.98895395</v>
      </c>
      <c r="F397" s="224">
        <f>E397*(1+'Projections+Sensitivity'!$B$64)/('Projections+Sensitivity'!$B$63-'Projections+Sensitivity'!$B$64)</f>
        <v>6848696796.9372921</v>
      </c>
      <c r="G397" s="170">
        <f>A397/'Projections+Sensitivity'!B$67</f>
        <v>-125799108.37127979</v>
      </c>
      <c r="H397" s="170">
        <f>B397/'Projections+Sensitivity'!C$67</f>
        <v>544052630.93330872</v>
      </c>
      <c r="I397" s="170">
        <f>C397/'Projections+Sensitivity'!D$67</f>
        <v>456715959.78241217</v>
      </c>
      <c r="J397" s="170">
        <f>D397/'Projections+Sensitivity'!E$67</f>
        <v>422297928.58520085</v>
      </c>
      <c r="K397" s="170">
        <f>E397/'Projections+Sensitivity'!F$67</f>
        <v>426835368.86061257</v>
      </c>
      <c r="L397" s="170">
        <f>F397/'Projections+Sensitivity'!F$67</f>
        <v>3755337916.9637346</v>
      </c>
      <c r="M397" s="170">
        <f t="shared" si="13"/>
        <v>5479440696.7539892</v>
      </c>
      <c r="N397" s="171">
        <f>'Projections+Sensitivity'!$B$72</f>
        <v>418000000</v>
      </c>
      <c r="O397" s="171">
        <f>'Projections+Sensitivity'!$B$73</f>
        <v>634000000</v>
      </c>
      <c r="P397" s="170">
        <f t="shared" si="12"/>
        <v>5263440696.7539892</v>
      </c>
      <c r="Q397" s="170">
        <f>P397/'Projections+Sensitivity'!$B$75</f>
        <v>38.988449605585103</v>
      </c>
    </row>
    <row r="398" spans="1:17">
      <c r="A398" s="222">
        <v>680429076.39699197</v>
      </c>
      <c r="B398" s="223">
        <v>867461257.75619698</v>
      </c>
      <c r="C398" s="223">
        <v>-51864072.279882997</v>
      </c>
      <c r="D398" s="222">
        <v>570079319.96326399</v>
      </c>
      <c r="E398" s="222">
        <v>-39692808.113470197</v>
      </c>
      <c r="F398" s="224">
        <f>E398*(1+'Projections+Sensitivity'!$B$64)/('Projections+Sensitivity'!$B$63-'Projections+Sensitivity'!$B$64)</f>
        <v>-349221077.29070926</v>
      </c>
      <c r="G398" s="170">
        <f>A398/'Projections+Sensitivity'!B$67</f>
        <v>603380235.66500247</v>
      </c>
      <c r="H398" s="170">
        <f>B398/'Projections+Sensitivity'!C$67</f>
        <v>682129011.17765045</v>
      </c>
      <c r="I398" s="170">
        <f>C398/'Projections+Sensitivity'!D$67</f>
        <v>-36165232.6611619</v>
      </c>
      <c r="J398" s="170">
        <f>D398/'Projections+Sensitivity'!E$67</f>
        <v>352507330.7291609</v>
      </c>
      <c r="K398" s="170">
        <f>E398/'Projections+Sensitivity'!F$67</f>
        <v>-21764711.120798826</v>
      </c>
      <c r="L398" s="170">
        <f>F398/'Projections+Sensitivity'!F$67</f>
        <v>-191487985.50100732</v>
      </c>
      <c r="M398" s="170">
        <f t="shared" si="13"/>
        <v>1388598648.2888455</v>
      </c>
      <c r="N398" s="171">
        <f>'Projections+Sensitivity'!$B$72</f>
        <v>418000000</v>
      </c>
      <c r="O398" s="171">
        <f>'Projections+Sensitivity'!$B$73</f>
        <v>634000000</v>
      </c>
      <c r="P398" s="170">
        <f t="shared" si="12"/>
        <v>1172598648.2888455</v>
      </c>
      <c r="Q398" s="170">
        <f>P398/'Projections+Sensitivity'!$B$75</f>
        <v>8.6859159132507084</v>
      </c>
    </row>
    <row r="399" spans="1:17">
      <c r="A399" s="222">
        <v>1049986453.27496</v>
      </c>
      <c r="B399" s="223">
        <v>377008716.97984898</v>
      </c>
      <c r="C399" s="223">
        <v>213838072.93680099</v>
      </c>
      <c r="D399" s="222">
        <v>703588353.42909002</v>
      </c>
      <c r="E399" s="222">
        <v>904689227.99670303</v>
      </c>
      <c r="F399" s="224">
        <f>E399*(1+'Projections+Sensitivity'!$B$64)/('Projections+Sensitivity'!$B$63-'Projections+Sensitivity'!$B$64)</f>
        <v>7959541333.3100042</v>
      </c>
      <c r="G399" s="170">
        <f>A399/'Projections+Sensitivity'!B$67</f>
        <v>931090536.24932098</v>
      </c>
      <c r="H399" s="170">
        <f>B399/'Projections+Sensitivity'!C$67</f>
        <v>296461174.51287627</v>
      </c>
      <c r="I399" s="170">
        <f>C399/'Projections+Sensitivity'!D$67</f>
        <v>149110999.57288897</v>
      </c>
      <c r="J399" s="170">
        <f>D399/'Projections+Sensitivity'!E$67</f>
        <v>435062356.61275429</v>
      </c>
      <c r="K399" s="170">
        <f>E399/'Projections+Sensitivity'!F$67</f>
        <v>496067187.91872591</v>
      </c>
      <c r="L399" s="170">
        <f>F399/'Projections+Sensitivity'!F$67</f>
        <v>4364446004.3823462</v>
      </c>
      <c r="M399" s="170">
        <f t="shared" si="13"/>
        <v>6672238259.2489128</v>
      </c>
      <c r="N399" s="171">
        <f>'Projections+Sensitivity'!$B$72</f>
        <v>418000000</v>
      </c>
      <c r="O399" s="171">
        <f>'Projections+Sensitivity'!$B$73</f>
        <v>634000000</v>
      </c>
      <c r="P399" s="170">
        <f t="shared" si="12"/>
        <v>6456238259.2489128</v>
      </c>
      <c r="Q399" s="170">
        <f>P399/'Projections+Sensitivity'!$B$75</f>
        <v>47.823987105547502</v>
      </c>
    </row>
    <row r="400" spans="1:17">
      <c r="A400" s="222">
        <v>404816619.42079401</v>
      </c>
      <c r="B400" s="223">
        <v>889393966.03712499</v>
      </c>
      <c r="C400" s="223">
        <v>97746170.007103205</v>
      </c>
      <c r="D400" s="222">
        <v>989777550.39824998</v>
      </c>
      <c r="E400" s="222">
        <v>931681613.50362301</v>
      </c>
      <c r="F400" s="224">
        <f>E400*(1+'Projections+Sensitivity'!$B$64)/('Projections+Sensitivity'!$B$63-'Projections+Sensitivity'!$B$64)</f>
        <v>8197022892.1461954</v>
      </c>
      <c r="G400" s="170">
        <f>A400/'Projections+Sensitivity'!B$67</f>
        <v>358976939.25812972</v>
      </c>
      <c r="H400" s="170">
        <f>B400/'Projections+Sensitivity'!C$67</f>
        <v>699375817.85443008</v>
      </c>
      <c r="I400" s="170">
        <f>C400/'Projections+Sensitivity'!D$67</f>
        <v>68159186.593906</v>
      </c>
      <c r="J400" s="170">
        <f>D400/'Projections+Sensitivity'!E$67</f>
        <v>612026835.72001541</v>
      </c>
      <c r="K400" s="170">
        <f>E400/'Projections+Sensitivity'!F$67</f>
        <v>510867891.14284426</v>
      </c>
      <c r="L400" s="170">
        <f>F400/'Projections+Sensitivity'!F$67</f>
        <v>4494663990.2152166</v>
      </c>
      <c r="M400" s="170">
        <f t="shared" si="13"/>
        <v>6744070660.7845421</v>
      </c>
      <c r="N400" s="171">
        <f>'Projections+Sensitivity'!$B$72</f>
        <v>418000000</v>
      </c>
      <c r="O400" s="171">
        <f>'Projections+Sensitivity'!$B$73</f>
        <v>634000000</v>
      </c>
      <c r="P400" s="170">
        <f t="shared" si="12"/>
        <v>6528070660.7845421</v>
      </c>
      <c r="Q400" s="170">
        <f>P400/'Projections+Sensitivity'!$B$75</f>
        <v>48.356078968774383</v>
      </c>
    </row>
    <row r="401" spans="1:17">
      <c r="A401" s="222">
        <v>347113565.49617398</v>
      </c>
      <c r="B401" s="223">
        <v>651147014.77217305</v>
      </c>
      <c r="C401" s="223">
        <v>665803485.53581905</v>
      </c>
      <c r="D401" s="222">
        <v>245531660.99063501</v>
      </c>
      <c r="E401" s="222">
        <v>221083481.655884</v>
      </c>
      <c r="F401" s="224">
        <f>E401*(1+'Projections+Sensitivity'!$B$64)/('Projections+Sensitivity'!$B$63-'Projections+Sensitivity'!$B$64)</f>
        <v>1945113366.9942467</v>
      </c>
      <c r="G401" s="170">
        <f>A401/'Projections+Sensitivity'!B$67</f>
        <v>307807929.16821712</v>
      </c>
      <c r="H401" s="170">
        <f>B401/'Projections+Sensitivity'!C$67</f>
        <v>512030093.96260071</v>
      </c>
      <c r="I401" s="170">
        <f>C401/'Projections+Sensitivity'!D$67</f>
        <v>464270098.78966182</v>
      </c>
      <c r="J401" s="170">
        <f>D401/'Projections+Sensitivity'!E$67</f>
        <v>151823978.51387313</v>
      </c>
      <c r="K401" s="170">
        <f>E401/'Projections+Sensitivity'!F$67</f>
        <v>121226447.32177056</v>
      </c>
      <c r="L401" s="170">
        <f>F401/'Projections+Sensitivity'!F$67</f>
        <v>1066561741.0794208</v>
      </c>
      <c r="M401" s="170">
        <f t="shared" si="13"/>
        <v>2623720288.8355446</v>
      </c>
      <c r="N401" s="171">
        <f>'Projections+Sensitivity'!$B$72</f>
        <v>418000000</v>
      </c>
      <c r="O401" s="171">
        <f>'Projections+Sensitivity'!$B$73</f>
        <v>634000000</v>
      </c>
      <c r="P401" s="170">
        <f t="shared" si="12"/>
        <v>2407720288.8355446</v>
      </c>
      <c r="Q401" s="170">
        <f>P401/'Projections+Sensitivity'!$B$75</f>
        <v>17.834965102485516</v>
      </c>
    </row>
    <row r="402" spans="1:17">
      <c r="A402" s="222">
        <v>35666008.045340702</v>
      </c>
      <c r="B402" s="223">
        <v>733651313.40293396</v>
      </c>
      <c r="C402" s="223">
        <v>-36925867.728783801</v>
      </c>
      <c r="D402" s="222">
        <v>509924473.42279398</v>
      </c>
      <c r="E402" s="222">
        <v>506565441.80167001</v>
      </c>
      <c r="F402" s="224">
        <f>E402*(1+'Projections+Sensitivity'!$B$64)/('Projections+Sensitivity'!$B$63-'Projections+Sensitivity'!$B$64)</f>
        <v>4456810634.2717829</v>
      </c>
      <c r="G402" s="170">
        <f>A402/'Projections+Sensitivity'!B$67</f>
        <v>31627343.813085001</v>
      </c>
      <c r="H402" s="170">
        <f>B402/'Projections+Sensitivity'!C$67</f>
        <v>576907430.14298356</v>
      </c>
      <c r="I402" s="170">
        <f>C402/'Projections+Sensitivity'!D$67</f>
        <v>-25748703.079467651</v>
      </c>
      <c r="J402" s="170">
        <f>D402/'Projections+Sensitivity'!E$67</f>
        <v>315310709.76460844</v>
      </c>
      <c r="K402" s="170">
        <f>E402/'Projections+Sensitivity'!F$67</f>
        <v>277764437.1513145</v>
      </c>
      <c r="L402" s="170">
        <f>F402/'Projections+Sensitivity'!F$67</f>
        <v>2443797770.5616426</v>
      </c>
      <c r="M402" s="170">
        <f t="shared" si="13"/>
        <v>3619658988.3541665</v>
      </c>
      <c r="N402" s="171">
        <f>'Projections+Sensitivity'!$B$72</f>
        <v>418000000</v>
      </c>
      <c r="O402" s="171">
        <f>'Projections+Sensitivity'!$B$73</f>
        <v>634000000</v>
      </c>
      <c r="P402" s="170">
        <f t="shared" si="12"/>
        <v>3403658988.3541665</v>
      </c>
      <c r="Q402" s="170">
        <f>P402/'Projections+Sensitivity'!$B$75</f>
        <v>25.212288802623455</v>
      </c>
    </row>
    <row r="403" spans="1:17">
      <c r="A403" s="222">
        <v>689163772.48173106</v>
      </c>
      <c r="B403" s="223">
        <v>1191873029.8694899</v>
      </c>
      <c r="C403" s="223">
        <v>-126209908.961339</v>
      </c>
      <c r="D403" s="222">
        <v>520489974.46300697</v>
      </c>
      <c r="E403" s="222">
        <v>356894568.60366899</v>
      </c>
      <c r="F403" s="224">
        <f>E403*(1+'Projections+Sensitivity'!$B$64)/('Projections+Sensitivity'!$B$63-'Projections+Sensitivity'!$B$64)</f>
        <v>3139992145.9494801</v>
      </c>
      <c r="G403" s="170">
        <f>A403/'Projections+Sensitivity'!B$67</f>
        <v>611125852.60715246</v>
      </c>
      <c r="H403" s="170">
        <f>B403/'Projections+Sensitivity'!C$67</f>
        <v>937230526.48731089</v>
      </c>
      <c r="I403" s="170">
        <f>C403/'Projections+Sensitivity'!D$67</f>
        <v>-88007179.557732642</v>
      </c>
      <c r="J403" s="170">
        <f>D403/'Projections+Sensitivity'!E$67</f>
        <v>321843864.78195173</v>
      </c>
      <c r="K403" s="170">
        <f>E403/'Projections+Sensitivity'!F$67</f>
        <v>195695582.03177154</v>
      </c>
      <c r="L403" s="170">
        <f>F403/'Projections+Sensitivity'!F$67</f>
        <v>1721748226.6006606</v>
      </c>
      <c r="M403" s="170">
        <f t="shared" si="13"/>
        <v>3699636872.9511147</v>
      </c>
      <c r="N403" s="171">
        <f>'Projections+Sensitivity'!$B$72</f>
        <v>418000000</v>
      </c>
      <c r="O403" s="171">
        <f>'Projections+Sensitivity'!$B$73</f>
        <v>634000000</v>
      </c>
      <c r="P403" s="170">
        <f t="shared" si="12"/>
        <v>3483636872.9511147</v>
      </c>
      <c r="Q403" s="170">
        <f>P403/'Projections+Sensitivity'!$B$75</f>
        <v>25.804717577415666</v>
      </c>
    </row>
    <row r="404" spans="1:17">
      <c r="A404" s="222">
        <v>-62378318.730551802</v>
      </c>
      <c r="B404" s="223">
        <v>288457743.506998</v>
      </c>
      <c r="C404" s="223">
        <v>214314899.949022</v>
      </c>
      <c r="D404" s="222">
        <v>1152750403.6076</v>
      </c>
      <c r="E404" s="222">
        <v>985824614.10023499</v>
      </c>
      <c r="F404" s="224">
        <f>E404*(1+'Projections+Sensitivity'!$B$64)/('Projections+Sensitivity'!$B$63-'Projections+Sensitivity'!$B$64)</f>
        <v>8673378128.6426468</v>
      </c>
      <c r="G404" s="170">
        <f>A404/'Projections+Sensitivity'!B$67</f>
        <v>-55314868.164257318</v>
      </c>
      <c r="H404" s="170">
        <f>B404/'Projections+Sensitivity'!C$67</f>
        <v>226829029.63750166</v>
      </c>
      <c r="I404" s="170">
        <f>C404/'Projections+Sensitivity'!D$67</f>
        <v>149443494.8644858</v>
      </c>
      <c r="J404" s="170">
        <f>D404/'Projections+Sensitivity'!E$67</f>
        <v>712800751.65481079</v>
      </c>
      <c r="K404" s="170">
        <f>E404/'Projections+Sensitivity'!F$67</f>
        <v>540556059.43342674</v>
      </c>
      <c r="L404" s="170">
        <f>F404/'Projections+Sensitivity'!F$67</f>
        <v>4755863300.7700834</v>
      </c>
      <c r="M404" s="170">
        <f t="shared" si="13"/>
        <v>6330177768.1960506</v>
      </c>
      <c r="N404" s="171">
        <f>'Projections+Sensitivity'!$B$72</f>
        <v>418000000</v>
      </c>
      <c r="O404" s="171">
        <f>'Projections+Sensitivity'!$B$73</f>
        <v>634000000</v>
      </c>
      <c r="P404" s="170">
        <f t="shared" si="12"/>
        <v>6114177768.1960506</v>
      </c>
      <c r="Q404" s="170">
        <f>P404/'Projections+Sensitivity'!$B$75</f>
        <v>45.290205690341118</v>
      </c>
    </row>
    <row r="405" spans="1:17">
      <c r="A405" s="222">
        <v>194730076.366947</v>
      </c>
      <c r="B405" s="223">
        <v>426158188.82212198</v>
      </c>
      <c r="C405" s="223">
        <v>437294228.32451499</v>
      </c>
      <c r="D405" s="222">
        <v>1191523033.0136499</v>
      </c>
      <c r="E405" s="222">
        <v>688686797.22960305</v>
      </c>
      <c r="F405" s="224">
        <f>E405*(1+'Projections+Sensitivity'!$B$64)/('Projections+Sensitivity'!$B$63-'Projections+Sensitivity'!$B$64)</f>
        <v>6059131532.2634611</v>
      </c>
      <c r="G405" s="170">
        <f>A405/'Projections+Sensitivity'!B$67</f>
        <v>172679686.1643813</v>
      </c>
      <c r="H405" s="170">
        <f>B405/'Projections+Sensitivity'!C$67</f>
        <v>335109909.92083395</v>
      </c>
      <c r="I405" s="170">
        <f>C405/'Projections+Sensitivity'!D$67</f>
        <v>304928765.0108723</v>
      </c>
      <c r="J405" s="170">
        <f>D405/'Projections+Sensitivity'!E$67</f>
        <v>736775724.29222977</v>
      </c>
      <c r="K405" s="170">
        <f>E405/'Projections+Sensitivity'!F$67</f>
        <v>377626827.29730481</v>
      </c>
      <c r="L405" s="170">
        <f>F405/'Projections+Sensitivity'!F$67</f>
        <v>3322396517.4155579</v>
      </c>
      <c r="M405" s="170">
        <f t="shared" si="13"/>
        <v>5249517430.1011801</v>
      </c>
      <c r="N405" s="171">
        <f>'Projections+Sensitivity'!$B$72</f>
        <v>418000000</v>
      </c>
      <c r="O405" s="171">
        <f>'Projections+Sensitivity'!$B$73</f>
        <v>634000000</v>
      </c>
      <c r="P405" s="170">
        <f t="shared" si="12"/>
        <v>5033517430.1011801</v>
      </c>
      <c r="Q405" s="170">
        <f>P405/'Projections+Sensitivity'!$B$75</f>
        <v>37.28531429704578</v>
      </c>
    </row>
    <row r="406" spans="1:17">
      <c r="A406" s="222">
        <v>340400460.50370002</v>
      </c>
      <c r="B406" s="223">
        <v>725465065.49921894</v>
      </c>
      <c r="C406" s="223">
        <v>932355745.80347204</v>
      </c>
      <c r="D406" s="222">
        <v>-60286269.673578903</v>
      </c>
      <c r="E406" s="222">
        <v>1036700514.5784</v>
      </c>
      <c r="F406" s="224">
        <f>E406*(1+'Projections+Sensitivity'!$B$64)/('Projections+Sensitivity'!$B$63-'Projections+Sensitivity'!$B$64)</f>
        <v>9120989109.511755</v>
      </c>
      <c r="G406" s="170">
        <f>A406/'Projections+Sensitivity'!B$67</f>
        <v>301854987.10135055</v>
      </c>
      <c r="H406" s="170">
        <f>B406/'Projections+Sensitivity'!C$67</f>
        <v>570470166.07166326</v>
      </c>
      <c r="I406" s="170">
        <f>C406/'Projections+Sensitivity'!D$67</f>
        <v>650139123.05209672</v>
      </c>
      <c r="J406" s="170">
        <f>D406/'Projections+Sensitivity'!E$67</f>
        <v>-37277886.178402513</v>
      </c>
      <c r="K406" s="170">
        <f>E406/'Projections+Sensitivity'!F$67</f>
        <v>568452782.53128171</v>
      </c>
      <c r="L406" s="170">
        <f>F406/'Projections+Sensitivity'!F$67</f>
        <v>5001301307.2034826</v>
      </c>
      <c r="M406" s="170">
        <f t="shared" si="13"/>
        <v>7054940479.7814722</v>
      </c>
      <c r="N406" s="171">
        <f>'Projections+Sensitivity'!$B$72</f>
        <v>418000000</v>
      </c>
      <c r="O406" s="171">
        <f>'Projections+Sensitivity'!$B$73</f>
        <v>634000000</v>
      </c>
      <c r="P406" s="170">
        <f t="shared" si="12"/>
        <v>6838940479.7814722</v>
      </c>
      <c r="Q406" s="170">
        <f>P406/'Projections+Sensitivity'!$B$75</f>
        <v>50.658818368751646</v>
      </c>
    </row>
    <row r="407" spans="1:17">
      <c r="A407" s="222">
        <v>336350868.74051201</v>
      </c>
      <c r="B407" s="223">
        <v>337116842.17919201</v>
      </c>
      <c r="C407" s="223">
        <v>593757607.91155195</v>
      </c>
      <c r="D407" s="222">
        <v>432108749.22988498</v>
      </c>
      <c r="E407" s="222">
        <v>600366543.54646504</v>
      </c>
      <c r="F407" s="224">
        <f>E407*(1+'Projections+Sensitivity'!$B$64)/('Projections+Sensitivity'!$B$63-'Projections+Sensitivity'!$B$64)</f>
        <v>5282081592.8980684</v>
      </c>
      <c r="G407" s="170">
        <f>A407/'Projections+Sensitivity'!B$67</f>
        <v>298263953.5650444</v>
      </c>
      <c r="H407" s="170">
        <f>B407/'Projections+Sensitivity'!C$67</f>
        <v>265092159.62202033</v>
      </c>
      <c r="I407" s="170">
        <f>C407/'Projections+Sensitivity'!D$67</f>
        <v>414031931.74989659</v>
      </c>
      <c r="J407" s="170">
        <f>D407/'Projections+Sensitivity'!E$67</f>
        <v>267193522.79882517</v>
      </c>
      <c r="K407" s="170">
        <f>E407/'Projections+Sensitivity'!F$67</f>
        <v>329198285.73294955</v>
      </c>
      <c r="L407" s="170">
        <f>F407/'Projections+Sensitivity'!F$67</f>
        <v>2896317631.5787396</v>
      </c>
      <c r="M407" s="170">
        <f t="shared" si="13"/>
        <v>4470097485.0474758</v>
      </c>
      <c r="N407" s="171">
        <f>'Projections+Sensitivity'!$B$72</f>
        <v>418000000</v>
      </c>
      <c r="O407" s="171">
        <f>'Projections+Sensitivity'!$B$73</f>
        <v>634000000</v>
      </c>
      <c r="P407" s="170">
        <f t="shared" si="12"/>
        <v>4254097485.0474758</v>
      </c>
      <c r="Q407" s="170">
        <f>P407/'Projections+Sensitivity'!$B$75</f>
        <v>31.511833222573895</v>
      </c>
    </row>
    <row r="408" spans="1:17">
      <c r="A408" s="222">
        <v>883486540.08721697</v>
      </c>
      <c r="B408" s="223">
        <v>128054912.25437699</v>
      </c>
      <c r="C408" s="223">
        <v>-252877912.920131</v>
      </c>
      <c r="D408" s="222">
        <v>556428770.77690303</v>
      </c>
      <c r="E408" s="222">
        <v>572250303.88357794</v>
      </c>
      <c r="F408" s="224">
        <f>E408*(1+'Projections+Sensitivity'!$B$64)/('Projections+Sensitivity'!$B$63-'Projections+Sensitivity'!$B$64)</f>
        <v>5034712258.9782267</v>
      </c>
      <c r="G408" s="170">
        <f>A408/'Projections+Sensitivity'!B$67</f>
        <v>783444351.88960314</v>
      </c>
      <c r="H408" s="170">
        <f>B408/'Projections+Sensitivity'!C$67</f>
        <v>100696105.89694944</v>
      </c>
      <c r="I408" s="170">
        <f>C408/'Projections+Sensitivity'!D$67</f>
        <v>-176333792.42325491</v>
      </c>
      <c r="J408" s="170">
        <f>D408/'Projections+Sensitivity'!E$67</f>
        <v>344066542.77533495</v>
      </c>
      <c r="K408" s="170">
        <f>E408/'Projections+Sensitivity'!F$67</f>
        <v>313781340.87189263</v>
      </c>
      <c r="L408" s="170">
        <f>F408/'Projections+Sensitivity'!F$67</f>
        <v>2760677893.5808959</v>
      </c>
      <c r="M408" s="170">
        <f t="shared" si="13"/>
        <v>4126332442.5914211</v>
      </c>
      <c r="N408" s="171">
        <f>'Projections+Sensitivity'!$B$72</f>
        <v>418000000</v>
      </c>
      <c r="O408" s="171">
        <f>'Projections+Sensitivity'!$B$73</f>
        <v>634000000</v>
      </c>
      <c r="P408" s="170">
        <f t="shared" si="12"/>
        <v>3910332442.5914211</v>
      </c>
      <c r="Q408" s="170">
        <f>P408/'Projections+Sensitivity'!$B$75</f>
        <v>28.965425500677192</v>
      </c>
    </row>
    <row r="409" spans="1:17">
      <c r="A409" s="222">
        <v>493588058.91953897</v>
      </c>
      <c r="B409" s="223">
        <v>510495581.273646</v>
      </c>
      <c r="C409" s="223">
        <v>1266395895.3411</v>
      </c>
      <c r="D409" s="222">
        <v>328556344.31265497</v>
      </c>
      <c r="E409" s="222">
        <v>881543009.13304901</v>
      </c>
      <c r="F409" s="224">
        <f>E409*(1+'Projections+Sensitivity'!$B$64)/('Projections+Sensitivity'!$B$63-'Projections+Sensitivity'!$B$64)</f>
        <v>7755898712.1161489</v>
      </c>
      <c r="G409" s="170">
        <f>A409/'Projections+Sensitivity'!B$67</f>
        <v>437696285.53989166</v>
      </c>
      <c r="H409" s="170">
        <f>B409/'Projections+Sensitivity'!C$67</f>
        <v>401428701.22578037</v>
      </c>
      <c r="I409" s="170">
        <f>C409/'Projections+Sensitivity'!D$67</f>
        <v>883067992.59795105</v>
      </c>
      <c r="J409" s="170">
        <f>D409/'Projections+Sensitivity'!E$67</f>
        <v>203162114.23920536</v>
      </c>
      <c r="K409" s="170">
        <f>E409/'Projections+Sensitivity'!F$67</f>
        <v>483375448.75867254</v>
      </c>
      <c r="L409" s="170">
        <f>F409/'Projections+Sensitivity'!F$67</f>
        <v>4252782883.7108107</v>
      </c>
      <c r="M409" s="170">
        <f t="shared" si="13"/>
        <v>6661513426.0723114</v>
      </c>
      <c r="N409" s="171">
        <f>'Projections+Sensitivity'!$B$72</f>
        <v>418000000</v>
      </c>
      <c r="O409" s="171">
        <f>'Projections+Sensitivity'!$B$73</f>
        <v>634000000</v>
      </c>
      <c r="P409" s="170">
        <f t="shared" si="12"/>
        <v>6445513426.0723114</v>
      </c>
      <c r="Q409" s="170">
        <f>P409/'Projections+Sensitivity'!$B$75</f>
        <v>47.744543896831935</v>
      </c>
    </row>
    <row r="410" spans="1:17">
      <c r="A410" s="222">
        <v>551934746.91989994</v>
      </c>
      <c r="B410" s="223">
        <v>909409008.02182996</v>
      </c>
      <c r="C410" s="223">
        <v>901656872.87220001</v>
      </c>
      <c r="D410" s="222">
        <v>238458109.42815399</v>
      </c>
      <c r="E410" s="222">
        <v>1165078396.47329</v>
      </c>
      <c r="F410" s="224">
        <f>E410*(1+'Projections+Sensitivity'!$B$64)/('Projections+Sensitivity'!$B$63-'Projections+Sensitivity'!$B$64)</f>
        <v>10250469847.872984</v>
      </c>
      <c r="G410" s="170">
        <f>A410/'Projections+Sensitivity'!B$67</f>
        <v>489436047.37127745</v>
      </c>
      <c r="H410" s="170">
        <f>B410/'Projections+Sensitivity'!C$67</f>
        <v>715114665.75758708</v>
      </c>
      <c r="I410" s="170">
        <f>C410/'Projections+Sensitivity'!D$67</f>
        <v>628732553.27864039</v>
      </c>
      <c r="J410" s="170">
        <f>D410/'Projections+Sensitivity'!E$67</f>
        <v>147450063.0029124</v>
      </c>
      <c r="K410" s="170">
        <f>E410/'Projections+Sensitivity'!F$67</f>
        <v>638846076.59490073</v>
      </c>
      <c r="L410" s="170">
        <f>F410/'Projections+Sensitivity'!F$67</f>
        <v>5620628161.4956646</v>
      </c>
      <c r="M410" s="170">
        <f t="shared" si="13"/>
        <v>8240207567.5009823</v>
      </c>
      <c r="N410" s="171">
        <f>'Projections+Sensitivity'!$B$72</f>
        <v>418000000</v>
      </c>
      <c r="O410" s="171">
        <f>'Projections+Sensitivity'!$B$73</f>
        <v>634000000</v>
      </c>
      <c r="P410" s="170">
        <f t="shared" si="12"/>
        <v>8024207567.5009823</v>
      </c>
      <c r="Q410" s="170">
        <f>P410/'Projections+Sensitivity'!$B$75</f>
        <v>59.43857457408135</v>
      </c>
    </row>
    <row r="411" spans="1:17">
      <c r="A411" s="222">
        <v>285340059.78124702</v>
      </c>
      <c r="B411" s="223">
        <v>291841404.378066</v>
      </c>
      <c r="C411" s="223">
        <v>763991765.46521401</v>
      </c>
      <c r="D411" s="222">
        <v>1184734277.3169301</v>
      </c>
      <c r="E411" s="222">
        <v>417419410.00237</v>
      </c>
      <c r="F411" s="224">
        <f>E411*(1+'Projections+Sensitivity'!$B$64)/('Projections+Sensitivity'!$B$63-'Projections+Sensitivity'!$B$64)</f>
        <v>3672495420.9931717</v>
      </c>
      <c r="G411" s="170">
        <f>A411/'Projections+Sensitivity'!B$67</f>
        <v>253029387.61397681</v>
      </c>
      <c r="H411" s="170">
        <f>B411/'Projections+Sensitivity'!C$67</f>
        <v>229489774.68346751</v>
      </c>
      <c r="I411" s="170">
        <f>C411/'Projections+Sensitivity'!D$67</f>
        <v>532737572.17052132</v>
      </c>
      <c r="J411" s="170">
        <f>D411/'Projections+Sensitivity'!E$67</f>
        <v>732577911.69699776</v>
      </c>
      <c r="K411" s="170">
        <f>E411/'Projections+Sensitivity'!F$67</f>
        <v>228883097.63684285</v>
      </c>
      <c r="L411" s="170">
        <f>F411/'Projections+Sensitivity'!F$67</f>
        <v>2013735125.5641558</v>
      </c>
      <c r="M411" s="170">
        <f t="shared" si="13"/>
        <v>3990452869.365962</v>
      </c>
      <c r="N411" s="171">
        <f>'Projections+Sensitivity'!$B$72</f>
        <v>418000000</v>
      </c>
      <c r="O411" s="171">
        <f>'Projections+Sensitivity'!$B$73</f>
        <v>634000000</v>
      </c>
      <c r="P411" s="170">
        <f t="shared" si="12"/>
        <v>3774452869.365962</v>
      </c>
      <c r="Q411" s="170">
        <f>P411/'Projections+Sensitivity'!$B$75</f>
        <v>27.958910143451572</v>
      </c>
    </row>
    <row r="412" spans="1:17">
      <c r="A412" s="222">
        <v>790138922.63050604</v>
      </c>
      <c r="B412" s="223">
        <v>119272193.83593599</v>
      </c>
      <c r="C412" s="223">
        <v>575336552.02856302</v>
      </c>
      <c r="D412" s="222">
        <v>136778455.502002</v>
      </c>
      <c r="E412" s="222">
        <v>724584701.66024494</v>
      </c>
      <c r="F412" s="224">
        <f>E412*(1+'Projections+Sensitivity'!$B$64)/('Projections+Sensitivity'!$B$63-'Projections+Sensitivity'!$B$64)</f>
        <v>6374964688.2828093</v>
      </c>
      <c r="G412" s="170">
        <f>A412/'Projections+Sensitivity'!B$67</f>
        <v>700667014.21608078</v>
      </c>
      <c r="H412" s="170">
        <f>B412/'Projections+Sensitivity'!C$67</f>
        <v>93789806.651125759</v>
      </c>
      <c r="I412" s="170">
        <f>C412/'Projections+Sensitivity'!D$67</f>
        <v>401186782.06173825</v>
      </c>
      <c r="J412" s="170">
        <f>D412/'Projections+Sensitivity'!E$67</f>
        <v>84576666.021449521</v>
      </c>
      <c r="K412" s="170">
        <f>E412/'Projections+Sensitivity'!F$67</f>
        <v>397310683.31327206</v>
      </c>
      <c r="L412" s="170">
        <f>F412/'Projections+Sensitivity'!F$67</f>
        <v>3495576943.035244</v>
      </c>
      <c r="M412" s="170">
        <f t="shared" si="13"/>
        <v>5173107895.2989101</v>
      </c>
      <c r="N412" s="171">
        <f>'Projections+Sensitivity'!$B$72</f>
        <v>418000000</v>
      </c>
      <c r="O412" s="171">
        <f>'Projections+Sensitivity'!$B$73</f>
        <v>634000000</v>
      </c>
      <c r="P412" s="170">
        <f t="shared" si="12"/>
        <v>4957107895.2989101</v>
      </c>
      <c r="Q412" s="170">
        <f>P412/'Projections+Sensitivity'!$B$75</f>
        <v>36.719317742954892</v>
      </c>
    </row>
    <row r="413" spans="1:17">
      <c r="A413" s="222">
        <v>529120875.17949301</v>
      </c>
      <c r="B413" s="223">
        <v>279513860.73466402</v>
      </c>
      <c r="C413" s="223">
        <v>768944185.83418703</v>
      </c>
      <c r="D413" s="222">
        <v>231358437.42386299</v>
      </c>
      <c r="E413" s="222">
        <v>1226568033.34061</v>
      </c>
      <c r="F413" s="224">
        <f>E413*(1+'Projections+Sensitivity'!$B$64)/('Projections+Sensitivity'!$B$63-'Projections+Sensitivity'!$B$64)</f>
        <v>10791461484.635834</v>
      </c>
      <c r="G413" s="170">
        <f>A413/'Projections+Sensitivity'!B$67</f>
        <v>469205519.62832934</v>
      </c>
      <c r="H413" s="170">
        <f>B413/'Projections+Sensitivity'!C$67</f>
        <v>219795998.64386195</v>
      </c>
      <c r="I413" s="170">
        <f>C413/'Projections+Sensitivity'!D$67</f>
        <v>536190934.52728438</v>
      </c>
      <c r="J413" s="170">
        <f>D413/'Projections+Sensitivity'!E$67</f>
        <v>143059995.97250959</v>
      </c>
      <c r="K413" s="170">
        <f>E413/'Projections+Sensitivity'!F$67</f>
        <v>672562617.37262094</v>
      </c>
      <c r="L413" s="170">
        <f>F413/'Projections+Sensitivity'!F$67</f>
        <v>5917269473.928174</v>
      </c>
      <c r="M413" s="170">
        <f t="shared" si="13"/>
        <v>7958084540.0727806</v>
      </c>
      <c r="N413" s="171">
        <f>'Projections+Sensitivity'!$B$72</f>
        <v>418000000</v>
      </c>
      <c r="O413" s="171">
        <f>'Projections+Sensitivity'!$B$73</f>
        <v>634000000</v>
      </c>
      <c r="P413" s="170">
        <f t="shared" si="12"/>
        <v>7742084540.0727806</v>
      </c>
      <c r="Q413" s="170">
        <f>P413/'Projections+Sensitivity'!$B$75</f>
        <v>57.348774370909489</v>
      </c>
    </row>
    <row r="414" spans="1:17">
      <c r="A414" s="222">
        <v>600824988.69972396</v>
      </c>
      <c r="B414" s="223">
        <v>406321094.36177498</v>
      </c>
      <c r="C414" s="223">
        <v>1424216824.86569</v>
      </c>
      <c r="D414" s="222">
        <v>919208611.53368902</v>
      </c>
      <c r="E414" s="222">
        <v>1122247340.1149499</v>
      </c>
      <c r="F414" s="224">
        <f>E414*(1+'Projections+Sensitivity'!$B$64)/('Projections+Sensitivity'!$B$63-'Projections+Sensitivity'!$B$64)</f>
        <v>9873638165.9169121</v>
      </c>
      <c r="G414" s="170">
        <f>A414/'Projections+Sensitivity'!B$67</f>
        <v>532790169.98319525</v>
      </c>
      <c r="H414" s="170">
        <f>B414/'Projections+Sensitivity'!C$67</f>
        <v>319510991.22805566</v>
      </c>
      <c r="I414" s="170">
        <f>C414/'Projections+Sensitivity'!D$67</f>
        <v>993117789.77269983</v>
      </c>
      <c r="J414" s="170">
        <f>D414/'Projections+Sensitivity'!E$67</f>
        <v>568390682.99456882</v>
      </c>
      <c r="K414" s="170">
        <f>E414/'Projections+Sensitivity'!F$67</f>
        <v>615360573.47874379</v>
      </c>
      <c r="L414" s="170">
        <f>F414/'Projections+Sensitivity'!F$67</f>
        <v>5414000485.3813276</v>
      </c>
      <c r="M414" s="170">
        <f t="shared" si="13"/>
        <v>8443170692.8385906</v>
      </c>
      <c r="N414" s="171">
        <f>'Projections+Sensitivity'!$B$72</f>
        <v>418000000</v>
      </c>
      <c r="O414" s="171">
        <f>'Projections+Sensitivity'!$B$73</f>
        <v>634000000</v>
      </c>
      <c r="P414" s="170">
        <f t="shared" si="12"/>
        <v>8227170692.8385906</v>
      </c>
      <c r="Q414" s="170">
        <f>P414/'Projections+Sensitivity'!$B$75</f>
        <v>60.942005132137709</v>
      </c>
    </row>
    <row r="415" spans="1:17">
      <c r="A415" s="222">
        <v>-378006868.92411703</v>
      </c>
      <c r="B415" s="223">
        <v>479788303.52152801</v>
      </c>
      <c r="C415" s="223">
        <v>-69055915.165349796</v>
      </c>
      <c r="D415" s="222">
        <v>314140085.56970799</v>
      </c>
      <c r="E415" s="222">
        <v>830005607.23294199</v>
      </c>
      <c r="F415" s="224">
        <f>E415*(1+'Projections+Sensitivity'!$B$64)/('Projections+Sensitivity'!$B$63-'Projections+Sensitivity'!$B$64)</f>
        <v>7302467779.2159433</v>
      </c>
      <c r="G415" s="170">
        <f>A415/'Projections+Sensitivity'!B$67</f>
        <v>-335203008.75759536</v>
      </c>
      <c r="H415" s="170">
        <f>B415/'Projections+Sensitivity'!C$67</f>
        <v>377282003.23584342</v>
      </c>
      <c r="I415" s="170">
        <f>C415/'Projections+Sensitivity'!D$67</f>
        <v>-48153242.288940601</v>
      </c>
      <c r="J415" s="170">
        <f>D415/'Projections+Sensitivity'!E$67</f>
        <v>194247851.41538525</v>
      </c>
      <c r="K415" s="170">
        <f>E415/'Projections+Sensitivity'!F$67</f>
        <v>455116005.35860533</v>
      </c>
      <c r="L415" s="170">
        <f>F415/'Projections+Sensitivity'!F$67</f>
        <v>4004153629.7765646</v>
      </c>
      <c r="M415" s="170">
        <f t="shared" si="13"/>
        <v>4647443238.7398624</v>
      </c>
      <c r="N415" s="171">
        <f>'Projections+Sensitivity'!$B$72</f>
        <v>418000000</v>
      </c>
      <c r="O415" s="171">
        <f>'Projections+Sensitivity'!$B$73</f>
        <v>634000000</v>
      </c>
      <c r="P415" s="170">
        <f t="shared" si="12"/>
        <v>4431443238.7398624</v>
      </c>
      <c r="Q415" s="170">
        <f>P415/'Projections+Sensitivity'!$B$75</f>
        <v>32.825505472147128</v>
      </c>
    </row>
    <row r="416" spans="1:17">
      <c r="A416" s="222">
        <v>1130363883.54721</v>
      </c>
      <c r="B416" s="223">
        <v>894679960.59340501</v>
      </c>
      <c r="C416" s="223">
        <v>708279157.71441996</v>
      </c>
      <c r="D416" s="222">
        <v>447923013.50406599</v>
      </c>
      <c r="E416" s="222">
        <v>218076614.59406301</v>
      </c>
      <c r="F416" s="224">
        <f>E416*(1+'Projections+Sensitivity'!$B$64)/('Projections+Sensitivity'!$B$63-'Projections+Sensitivity'!$B$64)</f>
        <v>1918658666.3946505</v>
      </c>
      <c r="G416" s="170">
        <f>A416/'Projections+Sensitivity'!B$67</f>
        <v>1002366374.5433353</v>
      </c>
      <c r="H416" s="170">
        <f>B416/'Projections+Sensitivity'!C$67</f>
        <v>703532464.86030614</v>
      </c>
      <c r="I416" s="170">
        <f>C416/'Projections+Sensitivity'!D$67</f>
        <v>493888724.92624038</v>
      </c>
      <c r="J416" s="170">
        <f>D416/'Projections+Sensitivity'!E$67</f>
        <v>276972239.35899842</v>
      </c>
      <c r="K416" s="170">
        <f>E416/'Projections+Sensitivity'!F$67</f>
        <v>119577695.41709064</v>
      </c>
      <c r="L416" s="170">
        <f>F416/'Projections+Sensitivity'!F$67</f>
        <v>1052055865.992643</v>
      </c>
      <c r="M416" s="170">
        <f t="shared" si="13"/>
        <v>3648393365.0986133</v>
      </c>
      <c r="N416" s="171">
        <f>'Projections+Sensitivity'!$B$72</f>
        <v>418000000</v>
      </c>
      <c r="O416" s="171">
        <f>'Projections+Sensitivity'!$B$73</f>
        <v>634000000</v>
      </c>
      <c r="P416" s="170">
        <f t="shared" si="12"/>
        <v>3432393365.0986133</v>
      </c>
      <c r="Q416" s="170">
        <f>P416/'Projections+Sensitivity'!$B$75</f>
        <v>25.425136037767505</v>
      </c>
    </row>
    <row r="417" spans="1:17">
      <c r="A417" s="222">
        <v>544036257.038728</v>
      </c>
      <c r="B417" s="223">
        <v>-157043878.19891599</v>
      </c>
      <c r="C417" s="223">
        <v>672762170.33518505</v>
      </c>
      <c r="D417" s="222">
        <v>464959973.339661</v>
      </c>
      <c r="E417" s="222">
        <v>477645793.669415</v>
      </c>
      <c r="F417" s="224">
        <f>E417*(1+'Projections+Sensitivity'!$B$64)/('Projections+Sensitivity'!$B$63-'Projections+Sensitivity'!$B$64)</f>
        <v>4202372836.7054524</v>
      </c>
      <c r="G417" s="170">
        <f>A417/'Projections+Sensitivity'!B$67</f>
        <v>482431948.26496792</v>
      </c>
      <c r="H417" s="170">
        <f>B417/'Projections+Sensitivity'!C$67</f>
        <v>-123491607.71101269</v>
      </c>
      <c r="I417" s="170">
        <f>C417/'Projections+Sensitivity'!D$67</f>
        <v>469122445.38957149</v>
      </c>
      <c r="J417" s="170">
        <f>D417/'Projections+Sensitivity'!E$67</f>
        <v>287507007.10986602</v>
      </c>
      <c r="K417" s="170">
        <f>E417/'Projections+Sensitivity'!F$67</f>
        <v>261906960.26244512</v>
      </c>
      <c r="L417" s="170">
        <f>F417/'Projections+Sensitivity'!F$67</f>
        <v>2304282190.1468577</v>
      </c>
      <c r="M417" s="170">
        <f t="shared" si="13"/>
        <v>3681758943.4626961</v>
      </c>
      <c r="N417" s="171">
        <f>'Projections+Sensitivity'!$B$72</f>
        <v>418000000</v>
      </c>
      <c r="O417" s="171">
        <f>'Projections+Sensitivity'!$B$73</f>
        <v>634000000</v>
      </c>
      <c r="P417" s="170">
        <f t="shared" si="12"/>
        <v>3465758943.4626961</v>
      </c>
      <c r="Q417" s="170">
        <f>P417/'Projections+Sensitivity'!$B$75</f>
        <v>25.672288470094045</v>
      </c>
    </row>
    <row r="418" spans="1:17">
      <c r="A418" s="222">
        <v>475473801.15043002</v>
      </c>
      <c r="B418" s="223">
        <v>-133745681.99635001</v>
      </c>
      <c r="C418" s="223">
        <v>582734109.21235299</v>
      </c>
      <c r="D418" s="222">
        <v>-186967452.40678099</v>
      </c>
      <c r="E418" s="222">
        <v>1065961700.10288</v>
      </c>
      <c r="F418" s="224">
        <f>E418*(1+'Projections+Sensitivity'!$B$64)/('Projections+Sensitivity'!$B$63-'Projections+Sensitivity'!$B$64)</f>
        <v>9378431785.334795</v>
      </c>
      <c r="G418" s="170">
        <f>A418/'Projections+Sensitivity'!B$67</f>
        <v>421633207.84265834</v>
      </c>
      <c r="H418" s="170">
        <f>B418/'Projections+Sensitivity'!C$67</f>
        <v>-105171048.26725499</v>
      </c>
      <c r="I418" s="170">
        <f>C418/'Projections+Sensitivity'!D$67</f>
        <v>406345157.88753676</v>
      </c>
      <c r="J418" s="170">
        <f>D418/'Projections+Sensitivity'!E$67</f>
        <v>-115610925.13475649</v>
      </c>
      <c r="K418" s="170">
        <f>E418/'Projections+Sensitivity'!F$67</f>
        <v>584497534.21959281</v>
      </c>
      <c r="L418" s="170">
        <f>F418/'Projections+Sensitivity'!F$67</f>
        <v>5142464549.0037632</v>
      </c>
      <c r="M418" s="170">
        <f t="shared" si="13"/>
        <v>6334158475.5515394</v>
      </c>
      <c r="N418" s="171">
        <f>'Projections+Sensitivity'!$B$72</f>
        <v>418000000</v>
      </c>
      <c r="O418" s="171">
        <f>'Projections+Sensitivity'!$B$73</f>
        <v>634000000</v>
      </c>
      <c r="P418" s="170">
        <f t="shared" si="12"/>
        <v>6118158475.5515394</v>
      </c>
      <c r="Q418" s="170">
        <f>P418/'Projections+Sensitivity'!$B$75</f>
        <v>45.319692411492888</v>
      </c>
    </row>
    <row r="419" spans="1:17">
      <c r="A419" s="222">
        <v>798351801.36832798</v>
      </c>
      <c r="B419" s="223">
        <v>69212481.737196594</v>
      </c>
      <c r="C419" s="223">
        <v>402042486.145827</v>
      </c>
      <c r="D419" s="222">
        <v>600229378.46250999</v>
      </c>
      <c r="E419" s="222">
        <v>713305779.57732499</v>
      </c>
      <c r="F419" s="224">
        <f>E419*(1+'Projections+Sensitivity'!$B$64)/('Projections+Sensitivity'!$B$63-'Projections+Sensitivity'!$B$64)</f>
        <v>6275731665.7862587</v>
      </c>
      <c r="G419" s="170">
        <f>A419/'Projections+Sensitivity'!B$67</f>
        <v>707949902.1469661</v>
      </c>
      <c r="H419" s="170">
        <f>B419/'Projections+Sensitivity'!C$67</f>
        <v>54425302.924380466</v>
      </c>
      <c r="I419" s="170">
        <f>C419/'Projections+Sensitivity'!D$67</f>
        <v>280347443.07526243</v>
      </c>
      <c r="J419" s="170">
        <f>D419/'Projections+Sensitivity'!E$67</f>
        <v>371150555.05026442</v>
      </c>
      <c r="K419" s="170">
        <f>E419/'Projections+Sensitivity'!F$67</f>
        <v>391126125.1387285</v>
      </c>
      <c r="L419" s="170">
        <f>F419/'Projections+Sensitivity'!F$67</f>
        <v>3441164615.6910315</v>
      </c>
      <c r="M419" s="170">
        <f t="shared" si="13"/>
        <v>5246163944.0266333</v>
      </c>
      <c r="N419" s="171">
        <f>'Projections+Sensitivity'!$B$72</f>
        <v>418000000</v>
      </c>
      <c r="O419" s="171">
        <f>'Projections+Sensitivity'!$B$73</f>
        <v>634000000</v>
      </c>
      <c r="P419" s="170">
        <f t="shared" si="12"/>
        <v>5030163944.0266333</v>
      </c>
      <c r="Q419" s="170">
        <f>P419/'Projections+Sensitivity'!$B$75</f>
        <v>37.260473659456544</v>
      </c>
    </row>
    <row r="420" spans="1:17">
      <c r="A420" s="222">
        <v>-30949560.084968898</v>
      </c>
      <c r="B420" s="223">
        <v>373654100.32998502</v>
      </c>
      <c r="C420" s="223">
        <v>802521782.09332204</v>
      </c>
      <c r="D420" s="222">
        <v>430427662.45611602</v>
      </c>
      <c r="E420" s="222">
        <v>415371478.04900199</v>
      </c>
      <c r="F420" s="224">
        <f>E420*(1+'Projections+Sensitivity'!$B$64)/('Projections+Sensitivity'!$B$63-'Projections+Sensitivity'!$B$64)</f>
        <v>3654477522.1101108</v>
      </c>
      <c r="G420" s="170">
        <f>A420/'Projections+Sensitivity'!B$67</f>
        <v>-27444965.986287829</v>
      </c>
      <c r="H420" s="170">
        <f>B420/'Projections+Sensitivity'!C$67</f>
        <v>293823268.41875201</v>
      </c>
      <c r="I420" s="170">
        <f>C420/'Projections+Sensitivity'!D$67</f>
        <v>559604861.11525106</v>
      </c>
      <c r="J420" s="170">
        <f>D420/'Projections+Sensitivity'!E$67</f>
        <v>266154026.38035557</v>
      </c>
      <c r="K420" s="170">
        <f>E420/'Projections+Sensitivity'!F$67</f>
        <v>227760157.50036556</v>
      </c>
      <c r="L420" s="170">
        <f>F420/'Projections+Sensitivity'!F$67</f>
        <v>2003855392.1103642</v>
      </c>
      <c r="M420" s="170">
        <f t="shared" si="13"/>
        <v>3323752739.5388002</v>
      </c>
      <c r="N420" s="171">
        <f>'Projections+Sensitivity'!$B$72</f>
        <v>418000000</v>
      </c>
      <c r="O420" s="171">
        <f>'Projections+Sensitivity'!$B$73</f>
        <v>634000000</v>
      </c>
      <c r="P420" s="170">
        <f t="shared" si="12"/>
        <v>3107752739.5388002</v>
      </c>
      <c r="Q420" s="170">
        <f>P420/'Projections+Sensitivity'!$B$75</f>
        <v>23.020390663250371</v>
      </c>
    </row>
    <row r="421" spans="1:17">
      <c r="A421" s="222">
        <v>-286290551.674963</v>
      </c>
      <c r="B421" s="223">
        <v>347861975.76294398</v>
      </c>
      <c r="C421" s="223">
        <v>225368590.16524699</v>
      </c>
      <c r="D421" s="222">
        <v>450257958.97210801</v>
      </c>
      <c r="E421" s="222">
        <v>1149409653.52057</v>
      </c>
      <c r="F421" s="224">
        <f>E421*(1+'Projections+Sensitivity'!$B$64)/('Projections+Sensitivity'!$B$63-'Projections+Sensitivity'!$B$64)</f>
        <v>10112614766.466358</v>
      </c>
      <c r="G421" s="170">
        <f>A421/'Projections+Sensitivity'!B$67</f>
        <v>-253872249.9235431</v>
      </c>
      <c r="H421" s="170">
        <f>B421/'Projections+Sensitivity'!C$67</f>
        <v>273541605.95858109</v>
      </c>
      <c r="I421" s="170">
        <f>C421/'Projections+Sensitivity'!D$67</f>
        <v>157151321.51328608</v>
      </c>
      <c r="J421" s="170">
        <f>D421/'Projections+Sensitivity'!E$67</f>
        <v>278416047.90548402</v>
      </c>
      <c r="K421" s="170">
        <f>E421/'Projections+Sensitivity'!F$67</f>
        <v>630254453.06911969</v>
      </c>
      <c r="L421" s="170">
        <f>F421/'Projections+Sensitivity'!F$67</f>
        <v>5545038245.6909628</v>
      </c>
      <c r="M421" s="170">
        <f t="shared" si="13"/>
        <v>6630529424.2138901</v>
      </c>
      <c r="N421" s="171">
        <f>'Projections+Sensitivity'!$B$72</f>
        <v>418000000</v>
      </c>
      <c r="O421" s="171">
        <f>'Projections+Sensitivity'!$B$73</f>
        <v>634000000</v>
      </c>
      <c r="P421" s="170">
        <f t="shared" si="12"/>
        <v>6414529424.2138901</v>
      </c>
      <c r="Q421" s="170">
        <f>P421/'Projections+Sensitivity'!$B$75</f>
        <v>47.515032771954743</v>
      </c>
    </row>
    <row r="422" spans="1:17">
      <c r="A422" s="222">
        <v>736214860.08926797</v>
      </c>
      <c r="B422" s="223">
        <v>365129348.42308003</v>
      </c>
      <c r="C422" s="223">
        <v>331959740.06819999</v>
      </c>
      <c r="D422" s="222">
        <v>-170992841.30784601</v>
      </c>
      <c r="E422" s="222">
        <v>-372871557.11695999</v>
      </c>
      <c r="F422" s="224">
        <f>E422*(1+'Projections+Sensitivity'!$B$64)/('Projections+Sensitivity'!$B$63-'Projections+Sensitivity'!$B$64)</f>
        <v>-3280559200.9313955</v>
      </c>
      <c r="G422" s="170">
        <f>A422/'Projections+Sensitivity'!B$67</f>
        <v>652849078.89733315</v>
      </c>
      <c r="H422" s="170">
        <f>B422/'Projections+Sensitivity'!C$67</f>
        <v>287119821.39238781</v>
      </c>
      <c r="I422" s="170">
        <f>C422/'Projections+Sensitivity'!D$67</f>
        <v>231478183.37361699</v>
      </c>
      <c r="J422" s="170">
        <f>D422/'Projections+Sensitivity'!E$67</f>
        <v>-105733058.45773885</v>
      </c>
      <c r="K422" s="170">
        <f>E422/'Projections+Sensitivity'!F$67</f>
        <v>-204456225.48582065</v>
      </c>
      <c r="L422" s="170">
        <f>F422/'Projections+Sensitivity'!F$67</f>
        <v>-1798825195.7089407</v>
      </c>
      <c r="M422" s="170">
        <f t="shared" si="13"/>
        <v>-937567395.98916233</v>
      </c>
      <c r="N422" s="171">
        <f>'Projections+Sensitivity'!$B$72</f>
        <v>418000000</v>
      </c>
      <c r="O422" s="171">
        <f>'Projections+Sensitivity'!$B$73</f>
        <v>634000000</v>
      </c>
      <c r="P422" s="170">
        <f t="shared" si="12"/>
        <v>-1153567395.9891624</v>
      </c>
      <c r="Q422" s="170">
        <f>P422/'Projections+Sensitivity'!$B$75</f>
        <v>-8.5449436739937958</v>
      </c>
    </row>
    <row r="423" spans="1:17">
      <c r="A423" s="222">
        <v>1371775540.0802701</v>
      </c>
      <c r="B423" s="223">
        <v>648215911.94218802</v>
      </c>
      <c r="C423" s="223">
        <v>209591036.48286101</v>
      </c>
      <c r="D423" s="222">
        <v>202992913.64109701</v>
      </c>
      <c r="E423" s="222">
        <v>383985994.38676602</v>
      </c>
      <c r="F423" s="224">
        <f>E423*(1+'Projections+Sensitivity'!$B$64)/('Projections+Sensitivity'!$B$63-'Projections+Sensitivity'!$B$64)</f>
        <v>3378345070.4961257</v>
      </c>
      <c r="G423" s="170">
        <f>A423/'Projections+Sensitivity'!B$67</f>
        <v>1216441620.9782925</v>
      </c>
      <c r="H423" s="170">
        <f>B423/'Projections+Sensitivity'!C$67</f>
        <v>509725218.37628418</v>
      </c>
      <c r="I423" s="170">
        <f>C423/'Projections+Sensitivity'!D$67</f>
        <v>146149507.06516021</v>
      </c>
      <c r="J423" s="170">
        <f>D423/'Projections+Sensitivity'!E$67</f>
        <v>125520234.88445309</v>
      </c>
      <c r="K423" s="170">
        <f>E423/'Projections+Sensitivity'!F$67</f>
        <v>210550591.89486986</v>
      </c>
      <c r="L423" s="170">
        <f>F423/'Projections+Sensitivity'!F$67</f>
        <v>1852444007.3759897</v>
      </c>
      <c r="M423" s="170">
        <f t="shared" si="13"/>
        <v>4060831180.5750494</v>
      </c>
      <c r="N423" s="171">
        <f>'Projections+Sensitivity'!$B$72</f>
        <v>418000000</v>
      </c>
      <c r="O423" s="171">
        <f>'Projections+Sensitivity'!$B$73</f>
        <v>634000000</v>
      </c>
      <c r="P423" s="170">
        <f t="shared" si="12"/>
        <v>3844831180.5750494</v>
      </c>
      <c r="Q423" s="170">
        <f>P423/'Projections+Sensitivity'!$B$75</f>
        <v>28.480230967222589</v>
      </c>
    </row>
    <row r="424" spans="1:17">
      <c r="A424" s="222">
        <v>-351639100.06033897</v>
      </c>
      <c r="B424" s="223">
        <v>230104870.17719001</v>
      </c>
      <c r="C424" s="223">
        <v>-530272443.66483498</v>
      </c>
      <c r="D424" s="222">
        <v>332544826.07279801</v>
      </c>
      <c r="E424" s="222">
        <v>602893368.42054904</v>
      </c>
      <c r="F424" s="224">
        <f>E424*(1+'Projections+Sensitivity'!$B$64)/('Projections+Sensitivity'!$B$63-'Projections+Sensitivity'!$B$64)</f>
        <v>5304312836.9594612</v>
      </c>
      <c r="G424" s="170">
        <f>A424/'Projections+Sensitivity'!B$67</f>
        <v>-311821011.80468404</v>
      </c>
      <c r="H424" s="170">
        <f>B424/'Projections+Sensitivity'!C$67</f>
        <v>180943190.43956974</v>
      </c>
      <c r="I424" s="170">
        <f>C424/'Projections+Sensitivity'!D$67</f>
        <v>-369763218.65840358</v>
      </c>
      <c r="J424" s="170">
        <f>D424/'Projections+Sensitivity'!E$67</f>
        <v>205628383.42262456</v>
      </c>
      <c r="K424" s="170">
        <f>E424/'Projections+Sensitivity'!F$67</f>
        <v>330583816.66540641</v>
      </c>
      <c r="L424" s="170">
        <f>F424/'Projections+Sensitivity'!F$67</f>
        <v>2908507663.6739488</v>
      </c>
      <c r="M424" s="170">
        <f t="shared" si="13"/>
        <v>2944078823.738462</v>
      </c>
      <c r="N424" s="171">
        <f>'Projections+Sensitivity'!$B$72</f>
        <v>418000000</v>
      </c>
      <c r="O424" s="171">
        <f>'Projections+Sensitivity'!$B$73</f>
        <v>634000000</v>
      </c>
      <c r="P424" s="170">
        <f t="shared" si="12"/>
        <v>2728078823.738462</v>
      </c>
      <c r="Q424" s="170">
        <f>P424/'Projections+Sensitivity'!$B$75</f>
        <v>20.207991286951572</v>
      </c>
    </row>
    <row r="425" spans="1:17">
      <c r="A425" s="222">
        <v>330776321.09669799</v>
      </c>
      <c r="B425" s="223">
        <v>457582342.99040502</v>
      </c>
      <c r="C425" s="223">
        <v>-168219818.95428699</v>
      </c>
      <c r="D425" s="222">
        <v>565401260.64330304</v>
      </c>
      <c r="E425" s="222">
        <v>829461671.61824596</v>
      </c>
      <c r="F425" s="224">
        <f>E425*(1+'Projections+Sensitivity'!$B$64)/('Projections+Sensitivity'!$B$63-'Projections+Sensitivity'!$B$64)</f>
        <v>7297682182.2685595</v>
      </c>
      <c r="G425" s="170">
        <f>A425/'Projections+Sensitivity'!B$67</f>
        <v>293320643.54534167</v>
      </c>
      <c r="H425" s="170">
        <f>B425/'Projections+Sensitivity'!C$67</f>
        <v>359820324.38401157</v>
      </c>
      <c r="I425" s="170">
        <f>C425/'Projections+Sensitivity'!D$67</f>
        <v>-117301025.99483047</v>
      </c>
      <c r="J425" s="170">
        <f>D425/'Projections+Sensitivity'!E$67</f>
        <v>349614662.73345399</v>
      </c>
      <c r="K425" s="170">
        <f>E425/'Projections+Sensitivity'!F$67</f>
        <v>454817749.77819061</v>
      </c>
      <c r="L425" s="170">
        <f>F425/'Projections+Sensitivity'!F$67</f>
        <v>4001529548.990881</v>
      </c>
      <c r="M425" s="170">
        <f t="shared" si="13"/>
        <v>5341801903.437048</v>
      </c>
      <c r="N425" s="171">
        <f>'Projections+Sensitivity'!$B$72</f>
        <v>418000000</v>
      </c>
      <c r="O425" s="171">
        <f>'Projections+Sensitivity'!$B$73</f>
        <v>634000000</v>
      </c>
      <c r="P425" s="170">
        <f t="shared" si="12"/>
        <v>5125801903.437048</v>
      </c>
      <c r="Q425" s="170">
        <f>P425/'Projections+Sensitivity'!$B$75</f>
        <v>37.968902988422577</v>
      </c>
    </row>
    <row r="426" spans="1:17">
      <c r="A426" s="222">
        <v>606407215.18648303</v>
      </c>
      <c r="B426" s="223">
        <v>301875685.75914598</v>
      </c>
      <c r="C426" s="223">
        <v>485432980.370619</v>
      </c>
      <c r="D426" s="222">
        <v>1438917503.24347</v>
      </c>
      <c r="E426" s="222">
        <v>744370530.91524696</v>
      </c>
      <c r="F426" s="224">
        <f>E426*(1+'Projections+Sensitivity'!$B$64)/('Projections+Sensitivity'!$B$63-'Projections+Sensitivity'!$B$64)</f>
        <v>6549042284.0973768</v>
      </c>
      <c r="G426" s="170">
        <f>A426/'Projections+Sensitivity'!B$67</f>
        <v>537740289.32693553</v>
      </c>
      <c r="H426" s="170">
        <f>B426/'Projections+Sensitivity'!C$67</f>
        <v>237380241.69297874</v>
      </c>
      <c r="I426" s="170">
        <f>C426/'Projections+Sensitivity'!D$67</f>
        <v>338496302.0598405</v>
      </c>
      <c r="J426" s="170">
        <f>D426/'Projections+Sensitivity'!E$67</f>
        <v>889751566.92319632</v>
      </c>
      <c r="K426" s="170">
        <f>E426/'Projections+Sensitivity'!F$67</f>
        <v>408159823.96337461</v>
      </c>
      <c r="L426" s="170">
        <f>F426/'Projections+Sensitivity'!F$67</f>
        <v>3591028707.8656969</v>
      </c>
      <c r="M426" s="170">
        <f t="shared" si="13"/>
        <v>6002556931.8320227</v>
      </c>
      <c r="N426" s="171">
        <f>'Projections+Sensitivity'!$B$72</f>
        <v>418000000</v>
      </c>
      <c r="O426" s="171">
        <f>'Projections+Sensitivity'!$B$73</f>
        <v>634000000</v>
      </c>
      <c r="P426" s="170">
        <f t="shared" si="12"/>
        <v>5786556931.8320227</v>
      </c>
      <c r="Q426" s="170">
        <f>P426/'Projections+Sensitivity'!$B$75</f>
        <v>42.863384680237203</v>
      </c>
    </row>
    <row r="427" spans="1:17">
      <c r="A427" s="222">
        <v>109140063.424551</v>
      </c>
      <c r="B427" s="223">
        <v>31266819.574205201</v>
      </c>
      <c r="C427" s="223">
        <v>730467882.74486804</v>
      </c>
      <c r="D427" s="222">
        <v>354644482.25429398</v>
      </c>
      <c r="E427" s="222">
        <v>289259815.93626797</v>
      </c>
      <c r="F427" s="224">
        <f>E427*(1+'Projections+Sensitivity'!$B$64)/('Projections+Sensitivity'!$B$63-'Projections+Sensitivity'!$B$64)</f>
        <v>2544935199.5807772</v>
      </c>
      <c r="G427" s="170">
        <f>A427/'Projections+Sensitivity'!B$67</f>
        <v>96781515.47888498</v>
      </c>
      <c r="H427" s="170">
        <f>B427/'Projections+Sensitivity'!C$67</f>
        <v>24586694.250749938</v>
      </c>
      <c r="I427" s="170">
        <f>C427/'Projections+Sensitivity'!D$67</f>
        <v>509361100.46301365</v>
      </c>
      <c r="J427" s="170">
        <f>D427/'Projections+Sensitivity'!E$67</f>
        <v>219293658.65322465</v>
      </c>
      <c r="K427" s="170">
        <f>E427/'Projections+Sensitivity'!F$67</f>
        <v>158609497.08347321</v>
      </c>
      <c r="L427" s="170">
        <f>F427/'Projections+Sensitivity'!F$67</f>
        <v>1395461346.0878065</v>
      </c>
      <c r="M427" s="170">
        <f t="shared" si="13"/>
        <v>2404093812.0171528</v>
      </c>
      <c r="N427" s="171">
        <f>'Projections+Sensitivity'!$B$72</f>
        <v>418000000</v>
      </c>
      <c r="O427" s="171">
        <f>'Projections+Sensitivity'!$B$73</f>
        <v>634000000</v>
      </c>
      <c r="P427" s="170">
        <f t="shared" si="12"/>
        <v>2188093812.0171528</v>
      </c>
      <c r="Q427" s="170">
        <f>P427/'Projections+Sensitivity'!$B$75</f>
        <v>16.208102311238168</v>
      </c>
    </row>
    <row r="428" spans="1:17">
      <c r="A428" s="222">
        <v>1101384157.28859</v>
      </c>
      <c r="B428" s="223">
        <v>-72346973.488339007</v>
      </c>
      <c r="C428" s="223">
        <v>442538835.77276999</v>
      </c>
      <c r="D428" s="222">
        <v>545416745.22905803</v>
      </c>
      <c r="E428" s="222">
        <v>493056161.32307601</v>
      </c>
      <c r="F428" s="224">
        <f>E428*(1+'Projections+Sensitivity'!$B$64)/('Projections+Sensitivity'!$B$63-'Projections+Sensitivity'!$B$64)</f>
        <v>4337954707.8109913</v>
      </c>
      <c r="G428" s="170">
        <f>A428/'Projections+Sensitivity'!B$67</f>
        <v>976668186.93497467</v>
      </c>
      <c r="H428" s="170">
        <f>B428/'Projections+Sensitivity'!C$67</f>
        <v>-56890113.588411532</v>
      </c>
      <c r="I428" s="170">
        <f>C428/'Projections+Sensitivity'!D$67</f>
        <v>308585871.75634813</v>
      </c>
      <c r="J428" s="170">
        <f>D428/'Projections+Sensitivity'!E$67</f>
        <v>337257280.28175366</v>
      </c>
      <c r="K428" s="170">
        <f>E428/'Projections+Sensitivity'!F$67</f>
        <v>270356909.16221601</v>
      </c>
      <c r="L428" s="170">
        <f>F428/'Projections+Sensitivity'!F$67</f>
        <v>2378625639.2017512</v>
      </c>
      <c r="M428" s="170">
        <f t="shared" si="13"/>
        <v>4214603773.7486324</v>
      </c>
      <c r="N428" s="171">
        <f>'Projections+Sensitivity'!$B$72</f>
        <v>418000000</v>
      </c>
      <c r="O428" s="171">
        <f>'Projections+Sensitivity'!$B$73</f>
        <v>634000000</v>
      </c>
      <c r="P428" s="170">
        <f t="shared" si="12"/>
        <v>3998603773.7486324</v>
      </c>
      <c r="Q428" s="170">
        <f>P428/'Projections+Sensitivity'!$B$75</f>
        <v>29.619287212952834</v>
      </c>
    </row>
    <row r="429" spans="1:17">
      <c r="A429" s="222">
        <v>657262904.35563803</v>
      </c>
      <c r="B429" s="223">
        <v>449999630.40557599</v>
      </c>
      <c r="C429" s="223">
        <v>654616232.91295695</v>
      </c>
      <c r="D429" s="222">
        <v>635618803.07940102</v>
      </c>
      <c r="E429" s="222">
        <v>499020383.89638698</v>
      </c>
      <c r="F429" s="224">
        <f>E429*(1+'Projections+Sensitivity'!$B$64)/('Projections+Sensitivity'!$B$63-'Projections+Sensitivity'!$B$64)</f>
        <v>4390428501.7108583</v>
      </c>
      <c r="G429" s="170">
        <f>A429/'Projections+Sensitivity'!B$67</f>
        <v>582837300.58088684</v>
      </c>
      <c r="H429" s="170">
        <f>B429/'Projections+Sensitivity'!C$67</f>
        <v>353857650.90287787</v>
      </c>
      <c r="I429" s="170">
        <f>C429/'Projections+Sensitivity'!D$67</f>
        <v>456469138.00583357</v>
      </c>
      <c r="J429" s="170">
        <f>D429/'Projections+Sensitivity'!E$67</f>
        <v>393033530.22737664</v>
      </c>
      <c r="K429" s="170">
        <f>E429/'Projections+Sensitivity'!F$67</f>
        <v>273627264.36100096</v>
      </c>
      <c r="L429" s="170">
        <f>F429/'Projections+Sensitivity'!F$67</f>
        <v>2407398533.3335567</v>
      </c>
      <c r="M429" s="170">
        <f t="shared" si="13"/>
        <v>4467223417.4115324</v>
      </c>
      <c r="N429" s="171">
        <f>'Projections+Sensitivity'!$B$72</f>
        <v>418000000</v>
      </c>
      <c r="O429" s="171">
        <f>'Projections+Sensitivity'!$B$73</f>
        <v>634000000</v>
      </c>
      <c r="P429" s="170">
        <f t="shared" si="12"/>
        <v>4251223417.4115324</v>
      </c>
      <c r="Q429" s="170">
        <f>P429/'Projections+Sensitivity'!$B$75</f>
        <v>31.490543832678018</v>
      </c>
    </row>
    <row r="430" spans="1:17">
      <c r="A430" s="222">
        <v>-258652687.37646201</v>
      </c>
      <c r="B430" s="223">
        <v>-373642709.89973497</v>
      </c>
      <c r="C430" s="223">
        <v>702582892.74824905</v>
      </c>
      <c r="D430" s="222">
        <v>360634944.42188197</v>
      </c>
      <c r="E430" s="222">
        <v>823569565.41257405</v>
      </c>
      <c r="F430" s="224">
        <f>E430*(1+'Projections+Sensitivity'!$B$64)/('Projections+Sensitivity'!$B$63-'Projections+Sensitivity'!$B$64)</f>
        <v>7245842874.987154</v>
      </c>
      <c r="G430" s="170">
        <f>A430/'Projections+Sensitivity'!B$67</f>
        <v>-229363977.64039731</v>
      </c>
      <c r="H430" s="170">
        <f>B430/'Projections+Sensitivity'!C$67</f>
        <v>-293814311.54274875</v>
      </c>
      <c r="I430" s="170">
        <f>C430/'Projections+Sensitivity'!D$67</f>
        <v>489916673.77897435</v>
      </c>
      <c r="J430" s="170">
        <f>D430/'Projections+Sensitivity'!E$67</f>
        <v>222997848.14858565</v>
      </c>
      <c r="K430" s="170">
        <f>E430/'Projections+Sensitivity'!F$67</f>
        <v>451586938.0630579</v>
      </c>
      <c r="L430" s="170">
        <f>F430/'Projections+Sensitivity'!F$67</f>
        <v>3973104562.1656423</v>
      </c>
      <c r="M430" s="170">
        <f t="shared" si="13"/>
        <v>4614427732.973114</v>
      </c>
      <c r="N430" s="171">
        <f>'Projections+Sensitivity'!$B$72</f>
        <v>418000000</v>
      </c>
      <c r="O430" s="171">
        <f>'Projections+Sensitivity'!$B$73</f>
        <v>634000000</v>
      </c>
      <c r="P430" s="170">
        <f t="shared" si="12"/>
        <v>4398427732.973114</v>
      </c>
      <c r="Q430" s="170">
        <f>P430/'Projections+Sensitivity'!$B$75</f>
        <v>32.580946170171217</v>
      </c>
    </row>
    <row r="431" spans="1:17">
      <c r="A431" s="222">
        <v>430600352.79261601</v>
      </c>
      <c r="B431" s="223">
        <v>-60298957.646411799</v>
      </c>
      <c r="C431" s="223">
        <v>613778065.06431997</v>
      </c>
      <c r="D431" s="222">
        <v>449820291.02097702</v>
      </c>
      <c r="E431" s="222">
        <v>627443353.67865801</v>
      </c>
      <c r="F431" s="224">
        <f>E431*(1+'Projections+Sensitivity'!$B$64)/('Projections+Sensitivity'!$B$63-'Projections+Sensitivity'!$B$64)</f>
        <v>5520305927.5666828</v>
      </c>
      <c r="G431" s="170">
        <f>A431/'Projections+Sensitivity'!B$67</f>
        <v>381841034.3679288</v>
      </c>
      <c r="H431" s="170">
        <f>B431/'Projections+Sensitivity'!C$67</f>
        <v>-47416144.5097645</v>
      </c>
      <c r="I431" s="170">
        <f>C431/'Projections+Sensitivity'!D$67</f>
        <v>427992356.74324059</v>
      </c>
      <c r="J431" s="170">
        <f>D431/'Projections+Sensitivity'!E$67</f>
        <v>278145416.86205512</v>
      </c>
      <c r="K431" s="170">
        <f>E431/'Projections+Sensitivity'!F$67</f>
        <v>344045281.41325533</v>
      </c>
      <c r="L431" s="170">
        <f>F431/'Projections+Sensitivity'!F$67</f>
        <v>3026942902.816411</v>
      </c>
      <c r="M431" s="170">
        <f t="shared" si="13"/>
        <v>4411550847.6931267</v>
      </c>
      <c r="N431" s="171">
        <f>'Projections+Sensitivity'!$B$72</f>
        <v>418000000</v>
      </c>
      <c r="O431" s="171">
        <f>'Projections+Sensitivity'!$B$73</f>
        <v>634000000</v>
      </c>
      <c r="P431" s="170">
        <f t="shared" si="12"/>
        <v>4195550847.6931267</v>
      </c>
      <c r="Q431" s="170">
        <f>P431/'Projections+Sensitivity'!$B$75</f>
        <v>31.078154427356495</v>
      </c>
    </row>
    <row r="432" spans="1:17">
      <c r="A432" s="222">
        <v>312287514.37790799</v>
      </c>
      <c r="B432" s="223">
        <v>589720213.86926794</v>
      </c>
      <c r="C432" s="223">
        <v>304338617.05424201</v>
      </c>
      <c r="D432" s="222">
        <v>232748315.52202201</v>
      </c>
      <c r="E432" s="222">
        <v>236615249.63762701</v>
      </c>
      <c r="F432" s="224">
        <f>E432*(1+'Projections+Sensitivity'!$B$64)/('Projections+Sensitivity'!$B$63-'Projections+Sensitivity'!$B$64)</f>
        <v>2081763329.6602275</v>
      </c>
      <c r="G432" s="170">
        <f>A432/'Projections+Sensitivity'!B$67</f>
        <v>276925429.19879985</v>
      </c>
      <c r="H432" s="170">
        <f>B432/'Projections+Sensitivity'!C$67</f>
        <v>463727068.80146843</v>
      </c>
      <c r="I432" s="170">
        <f>C432/'Projections+Sensitivity'!D$67</f>
        <v>212217753.24827516</v>
      </c>
      <c r="J432" s="170">
        <f>D432/'Projections+Sensitivity'!E$67</f>
        <v>143919424.12796789</v>
      </c>
      <c r="K432" s="170">
        <f>E432/'Projections+Sensitivity'!F$67</f>
        <v>129742963.52167101</v>
      </c>
      <c r="L432" s="170">
        <f>F432/'Projections+Sensitivity'!F$67</f>
        <v>1141490855.5323663</v>
      </c>
      <c r="M432" s="170">
        <f t="shared" si="13"/>
        <v>2368023494.4305487</v>
      </c>
      <c r="N432" s="171">
        <f>'Projections+Sensitivity'!$B$72</f>
        <v>418000000</v>
      </c>
      <c r="O432" s="171">
        <f>'Projections+Sensitivity'!$B$73</f>
        <v>634000000</v>
      </c>
      <c r="P432" s="170">
        <f t="shared" si="12"/>
        <v>2152023494.4305487</v>
      </c>
      <c r="Q432" s="170">
        <f>P432/'Projections+Sensitivity'!$B$75</f>
        <v>15.940914773559619</v>
      </c>
    </row>
    <row r="433" spans="1:17">
      <c r="A433" s="222">
        <v>689690674.20777702</v>
      </c>
      <c r="B433" s="223">
        <v>78610193.773606405</v>
      </c>
      <c r="C433" s="223">
        <v>969890612.67230701</v>
      </c>
      <c r="D433" s="222">
        <v>385492647.962246</v>
      </c>
      <c r="E433" s="222">
        <v>384441650.96441901</v>
      </c>
      <c r="F433" s="224">
        <f>E433*(1+'Projections+Sensitivity'!$B$64)/('Projections+Sensitivity'!$B$63-'Projections+Sensitivity'!$B$64)</f>
        <v>3382353980.1320395</v>
      </c>
      <c r="G433" s="170">
        <f>A433/'Projections+Sensitivity'!B$67</f>
        <v>611593090.26448095</v>
      </c>
      <c r="H433" s="170">
        <f>B433/'Projections+Sensitivity'!C$67</f>
        <v>61815203.005117223</v>
      </c>
      <c r="I433" s="170">
        <f>C433/'Projections+Sensitivity'!D$67</f>
        <v>676312486.1056509</v>
      </c>
      <c r="J433" s="170">
        <f>D433/'Projections+Sensitivity'!E$67</f>
        <v>238368556.07680026</v>
      </c>
      <c r="K433" s="170">
        <f>E433/'Projections+Sensitivity'!F$67</f>
        <v>210800441.53399235</v>
      </c>
      <c r="L433" s="170">
        <f>F433/'Projections+Sensitivity'!F$67</f>
        <v>1854642208.1151669</v>
      </c>
      <c r="M433" s="170">
        <f t="shared" si="13"/>
        <v>3653531985.1012087</v>
      </c>
      <c r="N433" s="171">
        <f>'Projections+Sensitivity'!$B$72</f>
        <v>418000000</v>
      </c>
      <c r="O433" s="171">
        <f>'Projections+Sensitivity'!$B$73</f>
        <v>634000000</v>
      </c>
      <c r="P433" s="170">
        <f t="shared" si="12"/>
        <v>3437531985.1012087</v>
      </c>
      <c r="Q433" s="170">
        <f>P433/'Projections+Sensitivity'!$B$75</f>
        <v>25.463199889638584</v>
      </c>
    </row>
    <row r="434" spans="1:17">
      <c r="A434" s="222">
        <v>698383163.50793898</v>
      </c>
      <c r="B434" s="223">
        <v>1113642932.368</v>
      </c>
      <c r="C434" s="223">
        <v>411854148.25698698</v>
      </c>
      <c r="D434" s="222">
        <v>1108844596.5413301</v>
      </c>
      <c r="E434" s="222">
        <v>510466781.04314703</v>
      </c>
      <c r="F434" s="224">
        <f>E434*(1+'Projections+Sensitivity'!$B$64)/('Projections+Sensitivity'!$B$63-'Projections+Sensitivity'!$B$64)</f>
        <v>4491134985.6477385</v>
      </c>
      <c r="G434" s="170">
        <f>A434/'Projections+Sensitivity'!B$67</f>
        <v>619301279.73548341</v>
      </c>
      <c r="H434" s="170">
        <f>B434/'Projections+Sensitivity'!C$67</f>
        <v>875714212.55871773</v>
      </c>
      <c r="I434" s="170">
        <f>C434/'Projections+Sensitivity'!D$67</f>
        <v>287189193.58663601</v>
      </c>
      <c r="J434" s="170">
        <f>D434/'Projections+Sensitivity'!E$67</f>
        <v>685651689.56738472</v>
      </c>
      <c r="K434" s="170">
        <f>E434/'Projections+Sensitivity'!F$67</f>
        <v>279903653.94172764</v>
      </c>
      <c r="L434" s="170">
        <f>F434/'Projections+Sensitivity'!F$67</f>
        <v>2462618802.0686812</v>
      </c>
      <c r="M434" s="170">
        <f t="shared" si="13"/>
        <v>5210378831.4586315</v>
      </c>
      <c r="N434" s="171">
        <f>'Projections+Sensitivity'!$B$72</f>
        <v>418000000</v>
      </c>
      <c r="O434" s="171">
        <f>'Projections+Sensitivity'!$B$73</f>
        <v>634000000</v>
      </c>
      <c r="P434" s="170">
        <f t="shared" si="12"/>
        <v>4994378831.4586315</v>
      </c>
      <c r="Q434" s="170">
        <f>P434/'Projections+Sensitivity'!$B$75</f>
        <v>36.995398751545416</v>
      </c>
    </row>
    <row r="435" spans="1:17">
      <c r="A435" s="222">
        <v>641838501.407673</v>
      </c>
      <c r="B435" s="223">
        <v>291850578.116795</v>
      </c>
      <c r="C435" s="223">
        <v>575703720.46577895</v>
      </c>
      <c r="D435" s="222">
        <v>442055005.51303899</v>
      </c>
      <c r="E435" s="222">
        <v>213330166.59163499</v>
      </c>
      <c r="F435" s="224">
        <f>E435*(1+'Projections+Sensitivity'!$B$64)/('Projections+Sensitivity'!$B$63-'Projections+Sensitivity'!$B$64)</f>
        <v>1876898968.265615</v>
      </c>
      <c r="G435" s="170">
        <f>A435/'Projections+Sensitivity'!B$67</f>
        <v>569159490.19833183</v>
      </c>
      <c r="H435" s="170">
        <f>B435/'Projections+Sensitivity'!C$67</f>
        <v>229496988.46191821</v>
      </c>
      <c r="I435" s="170">
        <f>C435/'Projections+Sensitivity'!D$67</f>
        <v>401442811.55140293</v>
      </c>
      <c r="J435" s="170">
        <f>D435/'Projections+Sensitivity'!E$67</f>
        <v>273343769.14234924</v>
      </c>
      <c r="K435" s="170">
        <f>E435/'Projections+Sensitivity'!F$67</f>
        <v>116975081.12667763</v>
      </c>
      <c r="L435" s="170">
        <f>F435/'Projections+Sensitivity'!F$67</f>
        <v>1029157819.4832609</v>
      </c>
      <c r="M435" s="170">
        <f t="shared" si="13"/>
        <v>2619575959.9639406</v>
      </c>
      <c r="N435" s="171">
        <f>'Projections+Sensitivity'!$B$72</f>
        <v>418000000</v>
      </c>
      <c r="O435" s="171">
        <f>'Projections+Sensitivity'!$B$73</f>
        <v>634000000</v>
      </c>
      <c r="P435" s="170">
        <f t="shared" si="12"/>
        <v>2403575959.9639406</v>
      </c>
      <c r="Q435" s="170">
        <f>P435/'Projections+Sensitivity'!$B$75</f>
        <v>17.804266370103264</v>
      </c>
    </row>
    <row r="436" spans="1:17">
      <c r="A436" s="222">
        <v>133214883.49918801</v>
      </c>
      <c r="B436" s="223">
        <v>552655008.36139703</v>
      </c>
      <c r="C436" s="223">
        <v>797137705.97770703</v>
      </c>
      <c r="D436" s="222">
        <v>87638756.728215203</v>
      </c>
      <c r="E436" s="222">
        <v>760742123.80124795</v>
      </c>
      <c r="F436" s="224">
        <f>E436*(1+'Projections+Sensitivity'!$B$64)/('Projections+Sensitivity'!$B$63-'Projections+Sensitivity'!$B$64)</f>
        <v>6693081105.6458569</v>
      </c>
      <c r="G436" s="170">
        <f>A436/'Projections+Sensitivity'!B$67</f>
        <v>118130207.22960575</v>
      </c>
      <c r="H436" s="170">
        <f>B436/'Projections+Sensitivity'!C$67</f>
        <v>434580808.08248383</v>
      </c>
      <c r="I436" s="170">
        <f>C436/'Projections+Sensitivity'!D$67</f>
        <v>555850501.75187826</v>
      </c>
      <c r="J436" s="170">
        <f>D436/'Projections+Sensitivity'!E$67</f>
        <v>54191238.167832859</v>
      </c>
      <c r="K436" s="170">
        <f>E436/'Projections+Sensitivity'!F$67</f>
        <v>417136840.37230474</v>
      </c>
      <c r="L436" s="170">
        <f>F436/'Projections+Sensitivity'!F$67</f>
        <v>3670009346.6811976</v>
      </c>
      <c r="M436" s="170">
        <f t="shared" si="13"/>
        <v>5249898942.2853031</v>
      </c>
      <c r="N436" s="171">
        <f>'Projections+Sensitivity'!$B$72</f>
        <v>418000000</v>
      </c>
      <c r="O436" s="171">
        <f>'Projections+Sensitivity'!$B$73</f>
        <v>634000000</v>
      </c>
      <c r="P436" s="170">
        <f t="shared" si="12"/>
        <v>5033898942.2853031</v>
      </c>
      <c r="Q436" s="170">
        <f>P436/'Projections+Sensitivity'!$B$75</f>
        <v>37.288140313224467</v>
      </c>
    </row>
    <row r="437" spans="1:17">
      <c r="A437" s="222">
        <v>1005408053.68703</v>
      </c>
      <c r="B437" s="223">
        <v>-58488489.248829797</v>
      </c>
      <c r="C437" s="223">
        <v>717961135.07077396</v>
      </c>
      <c r="D437" s="222">
        <v>1067033103.0471801</v>
      </c>
      <c r="E437" s="222">
        <v>236316137.06914601</v>
      </c>
      <c r="F437" s="224">
        <f>E437*(1+'Projections+Sensitivity'!$B$64)/('Projections+Sensitivity'!$B$63-'Projections+Sensitivity'!$B$64)</f>
        <v>2079131709.0125394</v>
      </c>
      <c r="G437" s="170">
        <f>A437/'Projections+Sensitivity'!B$67</f>
        <v>891560001.50003791</v>
      </c>
      <c r="H437" s="170">
        <f>B437/'Projections+Sensitivity'!C$67</f>
        <v>-45992480.908919178</v>
      </c>
      <c r="I437" s="170">
        <f>C437/'Projections+Sensitivity'!D$67</f>
        <v>500640045.22024012</v>
      </c>
      <c r="J437" s="170">
        <f>D437/'Projections+Sensitivity'!E$67</f>
        <v>659797641.80720234</v>
      </c>
      <c r="K437" s="170">
        <f>E437/'Projections+Sensitivity'!F$67</f>
        <v>129578951.47629043</v>
      </c>
      <c r="L437" s="170">
        <f>F437/'Projections+Sensitivity'!F$67</f>
        <v>1140047862.0557466</v>
      </c>
      <c r="M437" s="170">
        <f t="shared" si="13"/>
        <v>3275632021.1505985</v>
      </c>
      <c r="N437" s="171">
        <f>'Projections+Sensitivity'!$B$72</f>
        <v>418000000</v>
      </c>
      <c r="O437" s="171">
        <f>'Projections+Sensitivity'!$B$73</f>
        <v>634000000</v>
      </c>
      <c r="P437" s="170">
        <f t="shared" si="12"/>
        <v>3059632021.1505985</v>
      </c>
      <c r="Q437" s="170">
        <f>P437/'Projections+Sensitivity'!$B$75</f>
        <v>22.663940897411841</v>
      </c>
    </row>
    <row r="438" spans="1:17">
      <c r="A438" s="222">
        <v>446463166.54967302</v>
      </c>
      <c r="B438" s="223">
        <v>922273317.57322896</v>
      </c>
      <c r="C438" s="223">
        <v>825292522.28680897</v>
      </c>
      <c r="D438" s="222">
        <v>564441743.00546503</v>
      </c>
      <c r="E438" s="222">
        <v>745416421.34699798</v>
      </c>
      <c r="F438" s="224">
        <f>E438*(1+'Projections+Sensitivity'!$B$64)/('Projections+Sensitivity'!$B$63-'Projections+Sensitivity'!$B$64)</f>
        <v>6558244126.9667454</v>
      </c>
      <c r="G438" s="170">
        <f>A438/'Projections+Sensitivity'!B$67</f>
        <v>395907611.81891763</v>
      </c>
      <c r="H438" s="170">
        <f>B438/'Projections+Sensitivity'!C$67</f>
        <v>725230528.19561338</v>
      </c>
      <c r="I438" s="170">
        <f>C438/'Projections+Sensitivity'!D$67</f>
        <v>575483080.48299146</v>
      </c>
      <c r="J438" s="170">
        <f>D438/'Projections+Sensitivity'!E$67</f>
        <v>349021347.05007923</v>
      </c>
      <c r="K438" s="170">
        <f>E438/'Projections+Sensitivity'!F$67</f>
        <v>408733315.84245741</v>
      </c>
      <c r="L438" s="170">
        <f>F438/'Projections+Sensitivity'!F$67</f>
        <v>3596074343.6206241</v>
      </c>
      <c r="M438" s="170">
        <f t="shared" si="13"/>
        <v>6050450227.0106831</v>
      </c>
      <c r="N438" s="171">
        <f>'Projections+Sensitivity'!$B$72</f>
        <v>418000000</v>
      </c>
      <c r="O438" s="171">
        <f>'Projections+Sensitivity'!$B$73</f>
        <v>634000000</v>
      </c>
      <c r="P438" s="170">
        <f t="shared" si="12"/>
        <v>5834450227.0106831</v>
      </c>
      <c r="Q438" s="170">
        <f>P438/'Projections+Sensitivity'!$B$75</f>
        <v>43.218149829708764</v>
      </c>
    </row>
    <row r="439" spans="1:17">
      <c r="A439" s="222">
        <v>795574617.57603002</v>
      </c>
      <c r="B439" s="223">
        <v>741887262.25907195</v>
      </c>
      <c r="C439" s="223">
        <v>925831857.28501594</v>
      </c>
      <c r="D439" s="222">
        <v>513907784.532628</v>
      </c>
      <c r="E439" s="222">
        <v>894770485.57211304</v>
      </c>
      <c r="F439" s="224">
        <f>E439*(1+'Projections+Sensitivity'!$B$64)/('Projections+Sensitivity'!$B$63-'Projections+Sensitivity'!$B$64)</f>
        <v>7872275300.0028553</v>
      </c>
      <c r="G439" s="170">
        <f>A439/'Projections+Sensitivity'!B$67</f>
        <v>705487194.61548471</v>
      </c>
      <c r="H439" s="170">
        <f>B439/'Projections+Sensitivity'!C$67</f>
        <v>583383776.6070075</v>
      </c>
      <c r="I439" s="170">
        <f>C439/'Projections+Sensitivity'!D$67</f>
        <v>645589963.37847495</v>
      </c>
      <c r="J439" s="170">
        <f>D439/'Projections+Sensitivity'!E$67</f>
        <v>317773781.68744522</v>
      </c>
      <c r="K439" s="170">
        <f>E439/'Projections+Sensitivity'!F$67</f>
        <v>490628455.46785772</v>
      </c>
      <c r="L439" s="170">
        <f>F439/'Projections+Sensitivity'!F$67</f>
        <v>4316595522.2456703</v>
      </c>
      <c r="M439" s="170">
        <f t="shared" si="13"/>
        <v>7059458694.0019407</v>
      </c>
      <c r="N439" s="171">
        <f>'Projections+Sensitivity'!$B$72</f>
        <v>418000000</v>
      </c>
      <c r="O439" s="171">
        <f>'Projections+Sensitivity'!$B$73</f>
        <v>634000000</v>
      </c>
      <c r="P439" s="170">
        <f t="shared" si="12"/>
        <v>6843458694.0019407</v>
      </c>
      <c r="Q439" s="170">
        <f>P439/'Projections+Sensitivity'!$B$75</f>
        <v>50.692286622236601</v>
      </c>
    </row>
    <row r="440" spans="1:17">
      <c r="A440" s="222">
        <v>466124489.199094</v>
      </c>
      <c r="B440" s="223">
        <v>151028744.91786999</v>
      </c>
      <c r="C440" s="223">
        <v>433237360.50479102</v>
      </c>
      <c r="D440" s="222">
        <v>490198767.15547198</v>
      </c>
      <c r="E440" s="222">
        <v>711420549.91485095</v>
      </c>
      <c r="F440" s="224">
        <f>E440*(1+'Projections+Sensitivity'!$B$64)/('Projections+Sensitivity'!$B$63-'Projections+Sensitivity'!$B$64)</f>
        <v>6259145237.0360546</v>
      </c>
      <c r="G440" s="170">
        <f>A440/'Projections+Sensitivity'!B$67</f>
        <v>413342571.47189361</v>
      </c>
      <c r="H440" s="170">
        <f>B440/'Projections+Sensitivity'!C$67</f>
        <v>118761601.75349605</v>
      </c>
      <c r="I440" s="170">
        <f>C440/'Projections+Sensitivity'!D$67</f>
        <v>302099878.61367351</v>
      </c>
      <c r="J440" s="170">
        <f>D440/'Projections+Sensitivity'!E$67</f>
        <v>303113361.39650899</v>
      </c>
      <c r="K440" s="170">
        <f>E440/'Projections+Sensitivity'!F$67</f>
        <v>390092399.35941827</v>
      </c>
      <c r="L440" s="170">
        <f>F440/'Projections+Sensitivity'!F$67</f>
        <v>3432069798.5835619</v>
      </c>
      <c r="M440" s="170">
        <f t="shared" si="13"/>
        <v>4959479611.1785526</v>
      </c>
      <c r="N440" s="171">
        <f>'Projections+Sensitivity'!$B$72</f>
        <v>418000000</v>
      </c>
      <c r="O440" s="171">
        <f>'Projections+Sensitivity'!$B$73</f>
        <v>634000000</v>
      </c>
      <c r="P440" s="170">
        <f t="shared" si="12"/>
        <v>4743479611.1785526</v>
      </c>
      <c r="Q440" s="170">
        <f>P440/'Projections+Sensitivity'!$B$75</f>
        <v>35.136886008730016</v>
      </c>
    </row>
    <row r="441" spans="1:17">
      <c r="A441" s="222">
        <v>450209320.10111302</v>
      </c>
      <c r="B441" s="223">
        <v>1081408408.9586999</v>
      </c>
      <c r="C441" s="223">
        <v>488785763.669649</v>
      </c>
      <c r="D441" s="222">
        <v>789703808.23282695</v>
      </c>
      <c r="E441" s="222">
        <v>565163819.95525801</v>
      </c>
      <c r="F441" s="224">
        <f>E441*(1+'Projections+Sensitivity'!$B$64)/('Projections+Sensitivity'!$B$63-'Projections+Sensitivity'!$B$64)</f>
        <v>4972364703.6080809</v>
      </c>
      <c r="G441" s="170">
        <f>A441/'Projections+Sensitivity'!B$67</f>
        <v>399229567.17196363</v>
      </c>
      <c r="H441" s="170">
        <f>B441/'Projections+Sensitivity'!C$67</f>
        <v>850366563.44774318</v>
      </c>
      <c r="I441" s="170">
        <f>C441/'Projections+Sensitivity'!D$67</f>
        <v>340834224.68607646</v>
      </c>
      <c r="J441" s="170">
        <f>D441/'Projections+Sensitivity'!E$67</f>
        <v>488311664.28690243</v>
      </c>
      <c r="K441" s="170">
        <f>E441/'Projections+Sensitivity'!F$67</f>
        <v>309895617.41485846</v>
      </c>
      <c r="L441" s="170">
        <f>F441/'Projections+Sensitivity'!F$67</f>
        <v>2726490931.3523722</v>
      </c>
      <c r="M441" s="170">
        <f t="shared" si="13"/>
        <v>5115128568.3599167</v>
      </c>
      <c r="N441" s="171">
        <f>'Projections+Sensitivity'!$B$72</f>
        <v>418000000</v>
      </c>
      <c r="O441" s="171">
        <f>'Projections+Sensitivity'!$B$73</f>
        <v>634000000</v>
      </c>
      <c r="P441" s="170">
        <f t="shared" si="12"/>
        <v>4899128568.3599167</v>
      </c>
      <c r="Q441" s="170">
        <f>P441/'Projections+Sensitivity'!$B$75</f>
        <v>36.289841247110495</v>
      </c>
    </row>
    <row r="442" spans="1:17">
      <c r="A442" s="222">
        <v>-2492033.9457710902</v>
      </c>
      <c r="B442" s="223">
        <v>-33949145.977795899</v>
      </c>
      <c r="C442" s="223">
        <v>160138194.96583399</v>
      </c>
      <c r="D442" s="222">
        <v>-32796704.888422102</v>
      </c>
      <c r="E442" s="222">
        <v>-38707361.097839199</v>
      </c>
      <c r="F442" s="224">
        <f>E442*(1+'Projections+Sensitivity'!$B$64)/('Projections+Sensitivity'!$B$63-'Projections+Sensitivity'!$B$64)</f>
        <v>-340551021.30908716</v>
      </c>
      <c r="G442" s="170">
        <f>A442/'Projections+Sensitivity'!B$67</f>
        <v>-2209846.8181968974</v>
      </c>
      <c r="H442" s="170">
        <f>B442/'Projections+Sensitivity'!C$67</f>
        <v>-26695944.250075288</v>
      </c>
      <c r="I442" s="170">
        <f>C442/'Projections+Sensitivity'!D$67</f>
        <v>111665644.91165631</v>
      </c>
      <c r="J442" s="170">
        <f>D442/'Projections+Sensitivity'!E$67</f>
        <v>-20279772.466881797</v>
      </c>
      <c r="K442" s="170">
        <f>E442/'Projections+Sensitivity'!F$67</f>
        <v>-21224362.109493088</v>
      </c>
      <c r="L442" s="170">
        <f>F442/'Projections+Sensitivity'!F$67</f>
        <v>-186733943.8292335</v>
      </c>
      <c r="M442" s="170">
        <f t="shared" si="13"/>
        <v>-145478224.56222427</v>
      </c>
      <c r="N442" s="171">
        <f>'Projections+Sensitivity'!$B$72</f>
        <v>418000000</v>
      </c>
      <c r="O442" s="171">
        <f>'Projections+Sensitivity'!$B$73</f>
        <v>634000000</v>
      </c>
      <c r="P442" s="170">
        <f t="shared" si="12"/>
        <v>-361478224.56222427</v>
      </c>
      <c r="Q442" s="170">
        <f>P442/'Projections+Sensitivity'!$B$75</f>
        <v>-2.6776164782386984</v>
      </c>
    </row>
    <row r="443" spans="1:17">
      <c r="A443" s="222">
        <v>788144610.50946105</v>
      </c>
      <c r="B443" s="223">
        <v>1194148298.5830901</v>
      </c>
      <c r="C443" s="223">
        <v>769568341.124035</v>
      </c>
      <c r="D443" s="222">
        <v>539791382.24862003</v>
      </c>
      <c r="E443" s="222">
        <v>1449850061.51805</v>
      </c>
      <c r="F443" s="224">
        <f>E443*(1+'Projections+Sensitivity'!$B$64)/('Projections+Sensitivity'!$B$63-'Projections+Sensitivity'!$B$64)</f>
        <v>12755917871.719177</v>
      </c>
      <c r="G443" s="170">
        <f>A443/'Projections+Sensitivity'!B$67</f>
        <v>698898529.35949945</v>
      </c>
      <c r="H443" s="170">
        <f>B443/'Projections+Sensitivity'!C$67</f>
        <v>939019686.27271271</v>
      </c>
      <c r="I443" s="170">
        <f>C443/'Projections+Sensitivity'!D$67</f>
        <v>536626163.0059166</v>
      </c>
      <c r="J443" s="170">
        <f>D443/'Projections+Sensitivity'!E$67</f>
        <v>333778849.08950377</v>
      </c>
      <c r="K443" s="170">
        <f>E443/'Projections+Sensitivity'!F$67</f>
        <v>794994591.14116025</v>
      </c>
      <c r="L443" s="170">
        <f>F443/'Projections+Sensitivity'!F$67</f>
        <v>6994437550.624856</v>
      </c>
      <c r="M443" s="170">
        <f t="shared" si="13"/>
        <v>10297755369.493649</v>
      </c>
      <c r="N443" s="171">
        <f>'Projections+Sensitivity'!$B$72</f>
        <v>418000000</v>
      </c>
      <c r="O443" s="171">
        <f>'Projections+Sensitivity'!$B$73</f>
        <v>634000000</v>
      </c>
      <c r="P443" s="170">
        <f t="shared" si="12"/>
        <v>10081755369.493649</v>
      </c>
      <c r="Q443" s="170">
        <f>P443/'Projections+Sensitivity'!$B$75</f>
        <v>74.679669403656661</v>
      </c>
    </row>
    <row r="444" spans="1:17">
      <c r="A444" s="222">
        <v>801009653.18725502</v>
      </c>
      <c r="B444" s="223">
        <v>580624852.15288901</v>
      </c>
      <c r="C444" s="223">
        <v>174960627.47391999</v>
      </c>
      <c r="D444" s="222">
        <v>349614726.40260899</v>
      </c>
      <c r="E444" s="222">
        <v>213137213.759238</v>
      </c>
      <c r="F444" s="224">
        <f>E444*(1+'Projections+Sensitivity'!$B$64)/('Projections+Sensitivity'!$B$63-'Projections+Sensitivity'!$B$64)</f>
        <v>1875201351.0095282</v>
      </c>
      <c r="G444" s="170">
        <f>A444/'Projections+Sensitivity'!B$67</f>
        <v>710306790.34074926</v>
      </c>
      <c r="H444" s="170">
        <f>B444/'Projections+Sensitivity'!C$67</f>
        <v>456574922.1915499</v>
      </c>
      <c r="I444" s="170">
        <f>C444/'Projections+Sensitivity'!D$67</f>
        <v>122001445.72125115</v>
      </c>
      <c r="J444" s="170">
        <f>D444/'Projections+Sensitivity'!E$67</f>
        <v>216183519.85778281</v>
      </c>
      <c r="K444" s="170">
        <f>E444/'Projections+Sensitivity'!F$67</f>
        <v>116869279.52541387</v>
      </c>
      <c r="L444" s="170">
        <f>F444/'Projections+Sensitivity'!F$67</f>
        <v>1028226966.9956568</v>
      </c>
      <c r="M444" s="170">
        <f t="shared" si="13"/>
        <v>2650162924.6324039</v>
      </c>
      <c r="N444" s="171">
        <f>'Projections+Sensitivity'!$B$72</f>
        <v>418000000</v>
      </c>
      <c r="O444" s="171">
        <f>'Projections+Sensitivity'!$B$73</f>
        <v>634000000</v>
      </c>
      <c r="P444" s="170">
        <f t="shared" si="12"/>
        <v>2434162924.6324039</v>
      </c>
      <c r="Q444" s="170">
        <f>P444/'Projections+Sensitivity'!$B$75</f>
        <v>18.030836478758548</v>
      </c>
    </row>
    <row r="445" spans="1:17">
      <c r="A445" s="222">
        <v>124256713.515164</v>
      </c>
      <c r="B445" s="223">
        <v>40366284.891399503</v>
      </c>
      <c r="C445" s="223">
        <v>680245609.99934399</v>
      </c>
      <c r="D445" s="222">
        <v>540786689.54134905</v>
      </c>
      <c r="E445" s="222">
        <v>213414637.541958</v>
      </c>
      <c r="F445" s="224">
        <f>E445*(1+'Projections+Sensitivity'!$B$64)/('Projections+Sensitivity'!$B$63-'Projections+Sensitivity'!$B$64)</f>
        <v>1877642151.6702065</v>
      </c>
      <c r="G445" s="170">
        <f>A445/'Projections+Sensitivity'!B$67</f>
        <v>110186421.60435136</v>
      </c>
      <c r="H445" s="170">
        <f>B445/'Projections+Sensitivity'!C$67</f>
        <v>31742067.731195997</v>
      </c>
      <c r="I445" s="170">
        <f>C445/'Projections+Sensitivity'!D$67</f>
        <v>474340707.7562359</v>
      </c>
      <c r="J445" s="170">
        <f>D445/'Projections+Sensitivity'!E$67</f>
        <v>334394295.22959143</v>
      </c>
      <c r="K445" s="170">
        <f>E445/'Projections+Sensitivity'!F$67</f>
        <v>117021398.98422563</v>
      </c>
      <c r="L445" s="170">
        <f>F445/'Projections+Sensitivity'!F$67</f>
        <v>1029565328.3716335</v>
      </c>
      <c r="M445" s="170">
        <f t="shared" si="13"/>
        <v>2097250219.6772337</v>
      </c>
      <c r="N445" s="171">
        <f>'Projections+Sensitivity'!$B$72</f>
        <v>418000000</v>
      </c>
      <c r="O445" s="171">
        <f>'Projections+Sensitivity'!$B$73</f>
        <v>634000000</v>
      </c>
      <c r="P445" s="170">
        <f t="shared" si="12"/>
        <v>1881250219.6772337</v>
      </c>
      <c r="Q445" s="170">
        <f>P445/'Projections+Sensitivity'!$B$75</f>
        <v>13.935186812423954</v>
      </c>
    </row>
    <row r="446" spans="1:17">
      <c r="A446" s="222">
        <v>-246423145.35289499</v>
      </c>
      <c r="B446" s="223">
        <v>123455505.805777</v>
      </c>
      <c r="C446" s="223">
        <v>469443591.52954298</v>
      </c>
      <c r="D446" s="222">
        <v>874373462.37011003</v>
      </c>
      <c r="E446" s="222">
        <v>243874707.06698599</v>
      </c>
      <c r="F446" s="224">
        <f>E446*(1+'Projections+Sensitivity'!$B$64)/('Projections+Sensitivity'!$B$63-'Projections+Sensitivity'!$B$64)</f>
        <v>2145632722.2408559</v>
      </c>
      <c r="G446" s="170">
        <f>A446/'Projections+Sensitivity'!B$67</f>
        <v>-218519255.97252187</v>
      </c>
      <c r="H446" s="170">
        <f>B446/'Projections+Sensitivity'!C$67</f>
        <v>97079358.123218447</v>
      </c>
      <c r="I446" s="170">
        <f>C446/'Projections+Sensitivity'!D$67</f>
        <v>327346773.26027501</v>
      </c>
      <c r="J446" s="170">
        <f>D446/'Projections+Sensitivity'!E$67</f>
        <v>540666964.20484757</v>
      </c>
      <c r="K446" s="170">
        <f>E446/'Projections+Sensitivity'!F$67</f>
        <v>133723533.33653671</v>
      </c>
      <c r="L446" s="170">
        <f>F446/'Projections+Sensitivity'!F$67</f>
        <v>1176512284.9813583</v>
      </c>
      <c r="M446" s="170">
        <f t="shared" si="13"/>
        <v>2056809657.9337142</v>
      </c>
      <c r="N446" s="171">
        <f>'Projections+Sensitivity'!$B$72</f>
        <v>418000000</v>
      </c>
      <c r="O446" s="171">
        <f>'Projections+Sensitivity'!$B$73</f>
        <v>634000000</v>
      </c>
      <c r="P446" s="170">
        <f t="shared" si="12"/>
        <v>1840809657.9337139</v>
      </c>
      <c r="Q446" s="170">
        <f>P446/'Projections+Sensitivity'!$B$75</f>
        <v>13.635627095805289</v>
      </c>
    </row>
    <row r="447" spans="1:17">
      <c r="A447" s="222">
        <v>846220227.68282294</v>
      </c>
      <c r="B447" s="223">
        <v>140112328.86684701</v>
      </c>
      <c r="C447" s="223">
        <v>64543312.127920903</v>
      </c>
      <c r="D447" s="222">
        <v>377219812.04577899</v>
      </c>
      <c r="E447" s="222">
        <v>600461889.96677399</v>
      </c>
      <c r="F447" s="224">
        <f>E447*(1+'Projections+Sensitivity'!$B$64)/('Projections+Sensitivity'!$B$63-'Projections+Sensitivity'!$B$64)</f>
        <v>5282920459.7154751</v>
      </c>
      <c r="G447" s="170">
        <f>A447/'Projections+Sensitivity'!B$67</f>
        <v>750397915.24995291</v>
      </c>
      <c r="H447" s="170">
        <f>B447/'Projections+Sensitivity'!C$67</f>
        <v>110177467.28073673</v>
      </c>
      <c r="I447" s="170">
        <f>C447/'Projections+Sensitivity'!D$67</f>
        <v>45006568.077255465</v>
      </c>
      <c r="J447" s="170">
        <f>D447/'Projections+Sensitivity'!E$67</f>
        <v>233253065.64528972</v>
      </c>
      <c r="K447" s="170">
        <f>E447/'Projections+Sensitivity'!F$67</f>
        <v>329250566.92425489</v>
      </c>
      <c r="L447" s="170">
        <f>F447/'Projections+Sensitivity'!F$67</f>
        <v>2896777606.4411249</v>
      </c>
      <c r="M447" s="170">
        <f t="shared" si="13"/>
        <v>4364863189.6186142</v>
      </c>
      <c r="N447" s="171">
        <f>'Projections+Sensitivity'!$B$72</f>
        <v>418000000</v>
      </c>
      <c r="O447" s="171">
        <f>'Projections+Sensitivity'!$B$73</f>
        <v>634000000</v>
      </c>
      <c r="P447" s="170">
        <f t="shared" si="12"/>
        <v>4148863189.6186142</v>
      </c>
      <c r="Q447" s="170">
        <f>P447/'Projections+Sensitivity'!$B$75</f>
        <v>30.732319923100846</v>
      </c>
    </row>
    <row r="448" spans="1:17">
      <c r="A448" s="222">
        <v>149719620.96431801</v>
      </c>
      <c r="B448" s="223">
        <v>-246720798.53997099</v>
      </c>
      <c r="C448" s="223">
        <v>267334037.69671401</v>
      </c>
      <c r="D448" s="222">
        <v>405040746.156587</v>
      </c>
      <c r="E448" s="222">
        <v>371562444.61915803</v>
      </c>
      <c r="F448" s="224">
        <f>E448*(1+'Projections+Sensitivity'!$B$64)/('Projections+Sensitivity'!$B$63-'Projections+Sensitivity'!$B$64)</f>
        <v>3269041505.4468575</v>
      </c>
      <c r="G448" s="170">
        <f>A448/'Projections+Sensitivity'!B$67</f>
        <v>132766019.72902462</v>
      </c>
      <c r="H448" s="170">
        <f>B448/'Projections+Sensitivity'!C$67</f>
        <v>-194009142.01096314</v>
      </c>
      <c r="I448" s="170">
        <f>C448/'Projections+Sensitivity'!D$67</f>
        <v>186414163.92016682</v>
      </c>
      <c r="J448" s="170">
        <f>D448/'Projections+Sensitivity'!E$67</f>
        <v>250456080.87205634</v>
      </c>
      <c r="K448" s="170">
        <f>E448/'Projections+Sensitivity'!F$67</f>
        <v>203738401.35864288</v>
      </c>
      <c r="L448" s="170">
        <f>F448/'Projections+Sensitivity'!F$67</f>
        <v>1792509711.1939204</v>
      </c>
      <c r="M448" s="170">
        <f t="shared" si="13"/>
        <v>2371875235.0628481</v>
      </c>
      <c r="N448" s="171">
        <f>'Projections+Sensitivity'!$B$72</f>
        <v>418000000</v>
      </c>
      <c r="O448" s="171">
        <f>'Projections+Sensitivity'!$B$73</f>
        <v>634000000</v>
      </c>
      <c r="P448" s="170">
        <f t="shared" si="12"/>
        <v>2155875235.0628481</v>
      </c>
      <c r="Q448" s="170">
        <f>P448/'Projections+Sensitivity'!$B$75</f>
        <v>15.969446185650726</v>
      </c>
    </row>
    <row r="449" spans="1:17">
      <c r="A449" s="222">
        <v>650946558.25640202</v>
      </c>
      <c r="B449" s="223">
        <v>122008539.137192</v>
      </c>
      <c r="C449" s="223">
        <v>243014193.183249</v>
      </c>
      <c r="D449" s="222">
        <v>650447503.26463795</v>
      </c>
      <c r="E449" s="222">
        <v>886584373.57653499</v>
      </c>
      <c r="F449" s="224">
        <f>E449*(1+'Projections+Sensitivity'!$B$64)/('Projections+Sensitivity'!$B$63-'Projections+Sensitivity'!$B$64)</f>
        <v>7800253112.9672136</v>
      </c>
      <c r="G449" s="170">
        <f>A449/'Projections+Sensitivity'!B$67</f>
        <v>577236190.14909935</v>
      </c>
      <c r="H449" s="170">
        <f>B449/'Projections+Sensitivity'!C$67</f>
        <v>95941534.463632807</v>
      </c>
      <c r="I449" s="170">
        <f>C449/'Projections+Sensitivity'!D$67</f>
        <v>169455741.71285594</v>
      </c>
      <c r="J449" s="170">
        <f>D449/'Projections+Sensitivity'!E$67</f>
        <v>402202825.3367269</v>
      </c>
      <c r="K449" s="170">
        <f>E449/'Projections+Sensitivity'!F$67</f>
        <v>486139774.23681635</v>
      </c>
      <c r="L449" s="170">
        <f>F449/'Projections+Sensitivity'!F$67</f>
        <v>4277103680.5337477</v>
      </c>
      <c r="M449" s="170">
        <f t="shared" si="13"/>
        <v>6008079746.4328785</v>
      </c>
      <c r="N449" s="171">
        <f>'Projections+Sensitivity'!$B$72</f>
        <v>418000000</v>
      </c>
      <c r="O449" s="171">
        <f>'Projections+Sensitivity'!$B$73</f>
        <v>634000000</v>
      </c>
      <c r="P449" s="170">
        <f t="shared" si="12"/>
        <v>5792079746.4328785</v>
      </c>
      <c r="Q449" s="170">
        <f>P449/'Projections+Sensitivity'!$B$75</f>
        <v>42.904294418021323</v>
      </c>
    </row>
    <row r="450" spans="1:17">
      <c r="A450" s="222">
        <v>160208050.194188</v>
      </c>
      <c r="B450" s="223">
        <v>1018800745.41236</v>
      </c>
      <c r="C450" s="223">
        <v>245396233.26788199</v>
      </c>
      <c r="D450" s="222">
        <v>59395167.694474302</v>
      </c>
      <c r="E450" s="222">
        <v>134820199.61558199</v>
      </c>
      <c r="F450" s="224">
        <f>E450*(1+'Projections+Sensitivity'!$B$64)/('Projections+Sensitivity'!$B$63-'Projections+Sensitivity'!$B$64)</f>
        <v>1186160858.5542274</v>
      </c>
      <c r="G450" s="170">
        <f>A450/'Projections+Sensitivity'!B$67</f>
        <v>142066784.67279419</v>
      </c>
      <c r="H450" s="170">
        <f>B450/'Projections+Sensitivity'!C$67</f>
        <v>801134965.78829968</v>
      </c>
      <c r="I450" s="170">
        <f>C450/'Projections+Sensitivity'!D$67</f>
        <v>171116757.32698041</v>
      </c>
      <c r="J450" s="170">
        <f>D450/'Projections+Sensitivity'!E$67</f>
        <v>36726875.171580032</v>
      </c>
      <c r="K450" s="170">
        <f>E450/'Projections+Sensitivity'!F$67</f>
        <v>73925802.616262361</v>
      </c>
      <c r="L450" s="170">
        <f>F450/'Projections+Sensitivity'!F$67</f>
        <v>650406198.40827978</v>
      </c>
      <c r="M450" s="170">
        <f t="shared" si="13"/>
        <v>1875377383.9841967</v>
      </c>
      <c r="N450" s="171">
        <f>'Projections+Sensitivity'!$B$72</f>
        <v>418000000</v>
      </c>
      <c r="O450" s="171">
        <f>'Projections+Sensitivity'!$B$73</f>
        <v>634000000</v>
      </c>
      <c r="P450" s="170">
        <f t="shared" ref="P450:P513" si="14">M450+N450-O450</f>
        <v>1659377383.9841967</v>
      </c>
      <c r="Q450" s="170">
        <f>P450/'Projections+Sensitivity'!$B$75</f>
        <v>12.291684325808864</v>
      </c>
    </row>
    <row r="451" spans="1:17">
      <c r="A451" s="222">
        <v>667257168.21856904</v>
      </c>
      <c r="B451" s="223">
        <v>-300776271.10082197</v>
      </c>
      <c r="C451" s="223">
        <v>537215475.91754198</v>
      </c>
      <c r="D451" s="222">
        <v>807044927.78426194</v>
      </c>
      <c r="E451" s="222">
        <v>674019442.56715298</v>
      </c>
      <c r="F451" s="224">
        <f>E451*(1+'Projections+Sensitivity'!$B$64)/('Projections+Sensitivity'!$B$63-'Projections+Sensitivity'!$B$64)</f>
        <v>5930086759.6793947</v>
      </c>
      <c r="G451" s="170">
        <f>A451/'Projections+Sensitivity'!B$67</f>
        <v>591699857.3029561</v>
      </c>
      <c r="H451" s="170">
        <f>B451/'Projections+Sensitivity'!C$67</f>
        <v>-236515715.89767513</v>
      </c>
      <c r="I451" s="170">
        <f>C451/'Projections+Sensitivity'!D$67</f>
        <v>374604650.61226296</v>
      </c>
      <c r="J451" s="170">
        <f>D451/'Projections+Sensitivity'!E$67</f>
        <v>499034508.54886502</v>
      </c>
      <c r="K451" s="170">
        <f>E451/'Projections+Sensitivity'!F$67</f>
        <v>369584293.84333652</v>
      </c>
      <c r="L451" s="170">
        <f>F451/'Projections+Sensitivity'!F$67</f>
        <v>3251637547.9591179</v>
      </c>
      <c r="M451" s="170">
        <f t="shared" ref="M451:M514" si="15">SUM(G451:L451)</f>
        <v>4850045142.3688631</v>
      </c>
      <c r="N451" s="171">
        <f>'Projections+Sensitivity'!$B$72</f>
        <v>418000000</v>
      </c>
      <c r="O451" s="171">
        <f>'Projections+Sensitivity'!$B$73</f>
        <v>634000000</v>
      </c>
      <c r="P451" s="170">
        <f t="shared" si="14"/>
        <v>4634045142.3688631</v>
      </c>
      <c r="Q451" s="170">
        <f>P451/'Projections+Sensitivity'!$B$75</f>
        <v>34.326260313843427</v>
      </c>
    </row>
    <row r="452" spans="1:17">
      <c r="A452" s="222">
        <v>483198268.93977898</v>
      </c>
      <c r="B452" s="223">
        <v>164799800.531905</v>
      </c>
      <c r="C452" s="223">
        <v>-554135654.58544695</v>
      </c>
      <c r="D452" s="222">
        <v>691852035.566149</v>
      </c>
      <c r="E452" s="222">
        <v>230137338.876975</v>
      </c>
      <c r="F452" s="224">
        <f>E452*(1+'Projections+Sensitivity'!$B$64)/('Projections+Sensitivity'!$B$63-'Projections+Sensitivity'!$B$64)</f>
        <v>2024770058.5376368</v>
      </c>
      <c r="G452" s="170">
        <f>A452/'Projections+Sensitivity'!B$67</f>
        <v>428482990.3648926</v>
      </c>
      <c r="H452" s="170">
        <f>B452/'Projections+Sensitivity'!C$67</f>
        <v>129590484.847563</v>
      </c>
      <c r="I452" s="170">
        <f>C452/'Projections+Sensitivity'!D$67</f>
        <v>-386403226.6070478</v>
      </c>
      <c r="J452" s="170">
        <f>D452/'Projections+Sensitivity'!E$67</f>
        <v>427805229.51205379</v>
      </c>
      <c r="K452" s="170">
        <f>E452/'Projections+Sensitivity'!F$67</f>
        <v>126190938.27899088</v>
      </c>
      <c r="L452" s="170">
        <f>F452/'Projections+Sensitivity'!F$67</f>
        <v>1110239801.7327337</v>
      </c>
      <c r="M452" s="170">
        <f t="shared" si="15"/>
        <v>1835906218.1291862</v>
      </c>
      <c r="N452" s="171">
        <f>'Projections+Sensitivity'!$B$72</f>
        <v>418000000</v>
      </c>
      <c r="O452" s="171">
        <f>'Projections+Sensitivity'!$B$73</f>
        <v>634000000</v>
      </c>
      <c r="P452" s="170">
        <f t="shared" si="14"/>
        <v>1619906218.1291862</v>
      </c>
      <c r="Q452" s="170">
        <f>P452/'Projections+Sensitivity'!$B$75</f>
        <v>11.999305319475454</v>
      </c>
    </row>
    <row r="453" spans="1:17">
      <c r="A453" s="222">
        <v>542685430.55871606</v>
      </c>
      <c r="B453" s="223">
        <v>707721090.88021803</v>
      </c>
      <c r="C453" s="223">
        <v>644379118.51520598</v>
      </c>
      <c r="D453" s="222">
        <v>423529432.23945397</v>
      </c>
      <c r="E453" s="222">
        <v>1241734955.2881601</v>
      </c>
      <c r="F453" s="224">
        <f>E453*(1+'Projections+Sensitivity'!$B$64)/('Projections+Sensitivity'!$B$63-'Projections+Sensitivity'!$B$64)</f>
        <v>10924901497.410091</v>
      </c>
      <c r="G453" s="170">
        <f>A453/'Projections+Sensitivity'!B$67</f>
        <v>481234083.52325517</v>
      </c>
      <c r="H453" s="170">
        <f>B453/'Projections+Sensitivity'!C$67</f>
        <v>556517174.21986794</v>
      </c>
      <c r="I453" s="170">
        <f>C453/'Projections+Sensitivity'!D$67</f>
        <v>449330716.2101891</v>
      </c>
      <c r="J453" s="170">
        <f>D453/'Projections+Sensitivity'!E$67</f>
        <v>261888520.44937834</v>
      </c>
      <c r="K453" s="170">
        <f>E453/'Projections+Sensitivity'!F$67</f>
        <v>680879077.97264862</v>
      </c>
      <c r="L453" s="170">
        <f>F453/'Projections+Sensitivity'!F$67</f>
        <v>5990438480.3054733</v>
      </c>
      <c r="M453" s="170">
        <f t="shared" si="15"/>
        <v>8420288052.6808128</v>
      </c>
      <c r="N453" s="171">
        <f>'Projections+Sensitivity'!$B$72</f>
        <v>418000000</v>
      </c>
      <c r="O453" s="171">
        <f>'Projections+Sensitivity'!$B$73</f>
        <v>634000000</v>
      </c>
      <c r="P453" s="170">
        <f t="shared" si="14"/>
        <v>8204288052.6808128</v>
      </c>
      <c r="Q453" s="170">
        <f>P453/'Projections+Sensitivity'!$B$75</f>
        <v>60.77250409393195</v>
      </c>
    </row>
    <row r="454" spans="1:17">
      <c r="A454" s="222">
        <v>103940820.180264</v>
      </c>
      <c r="B454" s="223">
        <v>-281803920.92290801</v>
      </c>
      <c r="C454" s="223">
        <v>677446229.30973995</v>
      </c>
      <c r="D454" s="222">
        <v>917003580.41134405</v>
      </c>
      <c r="E454" s="222">
        <v>837265238.99121499</v>
      </c>
      <c r="F454" s="224">
        <f>E454*(1+'Projections+Sensitivity'!$B$64)/('Projections+Sensitivity'!$B$63-'Projections+Sensitivity'!$B$64)</f>
        <v>7366338705.5588341</v>
      </c>
      <c r="G454" s="170">
        <f>A454/'Projections+Sensitivity'!B$67</f>
        <v>92171012.014469206</v>
      </c>
      <c r="H454" s="170">
        <f>B454/'Projections+Sensitivity'!C$67</f>
        <v>-221596789.71986321</v>
      </c>
      <c r="I454" s="170">
        <f>C454/'Projections+Sensitivity'!D$67</f>
        <v>472388677.19835079</v>
      </c>
      <c r="J454" s="170">
        <f>D454/'Projections+Sensitivity'!E$67</f>
        <v>567027206.70645738</v>
      </c>
      <c r="K454" s="170">
        <f>E454/'Projections+Sensitivity'!F$67</f>
        <v>459096670.7630409</v>
      </c>
      <c r="L454" s="170">
        <f>F454/'Projections+Sensitivity'!F$67</f>
        <v>4039175900.2316265</v>
      </c>
      <c r="M454" s="170">
        <f t="shared" si="15"/>
        <v>5408262677.1940813</v>
      </c>
      <c r="N454" s="171">
        <f>'Projections+Sensitivity'!$B$72</f>
        <v>418000000</v>
      </c>
      <c r="O454" s="171">
        <f>'Projections+Sensitivity'!$B$73</f>
        <v>634000000</v>
      </c>
      <c r="P454" s="170">
        <f t="shared" si="14"/>
        <v>5192262677.1940813</v>
      </c>
      <c r="Q454" s="170">
        <f>P454/'Projections+Sensitivity'!$B$75</f>
        <v>38.461205016252457</v>
      </c>
    </row>
    <row r="455" spans="1:17">
      <c r="A455" s="222">
        <v>379494583.73450297</v>
      </c>
      <c r="B455" s="223">
        <v>497732124.72147799</v>
      </c>
      <c r="C455" s="223">
        <v>499628708.57125998</v>
      </c>
      <c r="D455" s="222">
        <v>1146341355.9772301</v>
      </c>
      <c r="E455" s="222">
        <v>167824814.303339</v>
      </c>
      <c r="F455" s="224">
        <f>E455*(1+'Projections+Sensitivity'!$B$64)/('Projections+Sensitivity'!$B$63-'Projections+Sensitivity'!$B$64)</f>
        <v>1476538577.9605756</v>
      </c>
      <c r="G455" s="170">
        <f>A455/'Projections+Sensitivity'!B$67</f>
        <v>336522261.18820322</v>
      </c>
      <c r="H455" s="170">
        <f>B455/'Projections+Sensitivity'!C$67</f>
        <v>391392144.64265484</v>
      </c>
      <c r="I455" s="170">
        <f>C455/'Projections+Sensitivity'!D$67</f>
        <v>348395096.9404332</v>
      </c>
      <c r="J455" s="170">
        <f>D455/'Projections+Sensitivity'!E$67</f>
        <v>708837730.7319622</v>
      </c>
      <c r="K455" s="170">
        <f>E455/'Projections+Sensitivity'!F$67</f>
        <v>92023184.446209788</v>
      </c>
      <c r="L455" s="170">
        <f>F455/'Projections+Sensitivity'!F$67</f>
        <v>809628674.19604826</v>
      </c>
      <c r="M455" s="170">
        <f t="shared" si="15"/>
        <v>2686799092.1455116</v>
      </c>
      <c r="N455" s="171">
        <f>'Projections+Sensitivity'!$B$72</f>
        <v>418000000</v>
      </c>
      <c r="O455" s="171">
        <f>'Projections+Sensitivity'!$B$73</f>
        <v>634000000</v>
      </c>
      <c r="P455" s="170">
        <f t="shared" si="14"/>
        <v>2470799092.1455116</v>
      </c>
      <c r="Q455" s="170">
        <f>P455/'Projections+Sensitivity'!$B$75</f>
        <v>18.30221549737416</v>
      </c>
    </row>
    <row r="456" spans="1:17">
      <c r="A456" s="222">
        <v>264017767.76629499</v>
      </c>
      <c r="B456" s="223">
        <v>298832550.99306703</v>
      </c>
      <c r="C456" s="223">
        <v>613486637.20317698</v>
      </c>
      <c r="D456" s="222">
        <v>942086580.32112896</v>
      </c>
      <c r="E456" s="222">
        <v>1411991996.5097599</v>
      </c>
      <c r="F456" s="224">
        <f>E456*(1+'Projections+Sensitivity'!$B$64)/('Projections+Sensitivity'!$B$63-'Projections+Sensitivity'!$B$64)</f>
        <v>12422839037.675938</v>
      </c>
      <c r="G456" s="170">
        <f>A456/'Projections+Sensitivity'!B$67</f>
        <v>234121539.57046741</v>
      </c>
      <c r="H456" s="170">
        <f>B456/'Projections+Sensitivity'!C$67</f>
        <v>234987269.68379056</v>
      </c>
      <c r="I456" s="170">
        <f>C456/'Projections+Sensitivity'!D$67</f>
        <v>427789141.76341206</v>
      </c>
      <c r="J456" s="170">
        <f>D456/'Projections+Sensitivity'!E$67</f>
        <v>582537226.16383374</v>
      </c>
      <c r="K456" s="170">
        <f>E456/'Projections+Sensitivity'!F$67</f>
        <v>774235922.56466734</v>
      </c>
      <c r="L456" s="170">
        <f>F456/'Projections+Sensitivity'!F$67</f>
        <v>6811800822.5133104</v>
      </c>
      <c r="M456" s="170">
        <f t="shared" si="15"/>
        <v>9065471922.2594814</v>
      </c>
      <c r="N456" s="171">
        <f>'Projections+Sensitivity'!$B$72</f>
        <v>418000000</v>
      </c>
      <c r="O456" s="171">
        <f>'Projections+Sensitivity'!$B$73</f>
        <v>634000000</v>
      </c>
      <c r="P456" s="170">
        <f t="shared" si="14"/>
        <v>8849471922.2594814</v>
      </c>
      <c r="Q456" s="170">
        <f>P456/'Projections+Sensitivity'!$B$75</f>
        <v>65.551643868588755</v>
      </c>
    </row>
    <row r="457" spans="1:17">
      <c r="A457" s="222">
        <v>-37455899.308502696</v>
      </c>
      <c r="B457" s="223">
        <v>158149555.68430701</v>
      </c>
      <c r="C457" s="223">
        <v>12978510.7284135</v>
      </c>
      <c r="D457" s="222">
        <v>1098695716.13201</v>
      </c>
      <c r="E457" s="222">
        <v>177828959.419339</v>
      </c>
      <c r="F457" s="224">
        <f>E457*(1+'Projections+Sensitivity'!$B$64)/('Projections+Sensitivity'!$B$63-'Projections+Sensitivity'!$B$64)</f>
        <v>1564555992.2184622</v>
      </c>
      <c r="G457" s="170">
        <f>A457/'Projections+Sensitivity'!B$67</f>
        <v>-33214555.544100598</v>
      </c>
      <c r="H457" s="170">
        <f>B457/'Projections+Sensitivity'!C$67</f>
        <v>124361058.28652547</v>
      </c>
      <c r="I457" s="170">
        <f>C457/'Projections+Sensitivity'!D$67</f>
        <v>9050019.39599948</v>
      </c>
      <c r="J457" s="170">
        <f>D457/'Projections+Sensitivity'!E$67</f>
        <v>679376151.02792418</v>
      </c>
      <c r="K457" s="170">
        <f>E457/'Projections+Sensitivity'!F$67</f>
        <v>97508745.655128106</v>
      </c>
      <c r="L457" s="170">
        <f>F457/'Projections+Sensitivity'!F$67</f>
        <v>857891160.1720022</v>
      </c>
      <c r="M457" s="170">
        <f t="shared" si="15"/>
        <v>1734972578.9934788</v>
      </c>
      <c r="N457" s="171">
        <f>'Projections+Sensitivity'!$B$72</f>
        <v>418000000</v>
      </c>
      <c r="O457" s="171">
        <f>'Projections+Sensitivity'!$B$73</f>
        <v>634000000</v>
      </c>
      <c r="P457" s="170">
        <f t="shared" si="14"/>
        <v>1518972578.9934788</v>
      </c>
      <c r="Q457" s="170">
        <f>P457/'Projections+Sensitivity'!$B$75</f>
        <v>11.251648733285029</v>
      </c>
    </row>
    <row r="458" spans="1:17">
      <c r="A458" s="222">
        <v>-165332083.52664399</v>
      </c>
      <c r="B458" s="223">
        <v>1001123876.02074</v>
      </c>
      <c r="C458" s="223">
        <v>-99932405.549971506</v>
      </c>
      <c r="D458" s="222">
        <v>668810419.06912005</v>
      </c>
      <c r="E458" s="222">
        <v>1021955306.908</v>
      </c>
      <c r="F458" s="224">
        <f>E458*(1+'Projections+Sensitivity'!$B$64)/('Projections+Sensitivity'!$B$63-'Projections+Sensitivity'!$B$64)</f>
        <v>8991259378.805582</v>
      </c>
      <c r="G458" s="170">
        <f>A458/'Projections+Sensitivity'!B$67</f>
        <v>-146610594.66995659</v>
      </c>
      <c r="H458" s="170">
        <f>B458/'Projections+Sensitivity'!C$67</f>
        <v>787234742.19789803</v>
      </c>
      <c r="I458" s="170">
        <f>C458/'Projections+Sensitivity'!D$67</f>
        <v>-69683666.134063542</v>
      </c>
      <c r="J458" s="170">
        <f>D458/'Projections+Sensitivity'!E$67</f>
        <v>413557495.1308521</v>
      </c>
      <c r="K458" s="170">
        <f>E458/'Projections+Sensitivity'!F$67</f>
        <v>560367560.02837861</v>
      </c>
      <c r="L458" s="170">
        <f>F458/'Projections+Sensitivity'!F$67</f>
        <v>4930166755.4598207</v>
      </c>
      <c r="M458" s="170">
        <f t="shared" si="15"/>
        <v>6475032292.0129299</v>
      </c>
      <c r="N458" s="171">
        <f>'Projections+Sensitivity'!$B$72</f>
        <v>418000000</v>
      </c>
      <c r="O458" s="171">
        <f>'Projections+Sensitivity'!$B$73</f>
        <v>634000000</v>
      </c>
      <c r="P458" s="170">
        <f t="shared" si="14"/>
        <v>6259032292.0129299</v>
      </c>
      <c r="Q458" s="170">
        <f>P458/'Projections+Sensitivity'!$B$75</f>
        <v>46.363202163058737</v>
      </c>
    </row>
    <row r="459" spans="1:17">
      <c r="A459" s="222">
        <v>-182773644.68680301</v>
      </c>
      <c r="B459" s="223">
        <v>495584182.415649</v>
      </c>
      <c r="C459" s="223">
        <v>807440527.30730104</v>
      </c>
      <c r="D459" s="222">
        <v>583892979.35690498</v>
      </c>
      <c r="E459" s="222">
        <v>778005410.24830902</v>
      </c>
      <c r="F459" s="224">
        <f>E459*(1+'Projections+Sensitivity'!$B$64)/('Projections+Sensitivity'!$B$63-'Projections+Sensitivity'!$B$64)</f>
        <v>6844965131.4216709</v>
      </c>
      <c r="G459" s="170">
        <f>A459/'Projections+Sensitivity'!B$67</f>
        <v>-162077149.00785825</v>
      </c>
      <c r="H459" s="170">
        <f>B459/'Projections+Sensitivity'!C$67</f>
        <v>389703108.10293478</v>
      </c>
      <c r="I459" s="170">
        <f>C459/'Projections+Sensitivity'!D$67</f>
        <v>563034741.51693952</v>
      </c>
      <c r="J459" s="170">
        <f>D459/'Projections+Sensitivity'!E$67</f>
        <v>361048977.53151816</v>
      </c>
      <c r="K459" s="170">
        <f>E459/'Projections+Sensitivity'!F$67</f>
        <v>426602798.07027817</v>
      </c>
      <c r="L459" s="170">
        <f>F459/'Projections+Sensitivity'!F$67</f>
        <v>3753291737.1692801</v>
      </c>
      <c r="M459" s="170">
        <f t="shared" si="15"/>
        <v>5331604213.3830929</v>
      </c>
      <c r="N459" s="171">
        <f>'Projections+Sensitivity'!$B$72</f>
        <v>418000000</v>
      </c>
      <c r="O459" s="171">
        <f>'Projections+Sensitivity'!$B$73</f>
        <v>634000000</v>
      </c>
      <c r="P459" s="170">
        <f t="shared" si="14"/>
        <v>5115604213.3830929</v>
      </c>
      <c r="Q459" s="170">
        <f>P459/'Projections+Sensitivity'!$B$75</f>
        <v>37.893364543578464</v>
      </c>
    </row>
    <row r="460" spans="1:17">
      <c r="A460" s="222">
        <v>755229493.48756099</v>
      </c>
      <c r="B460" s="223">
        <v>940616584.15578902</v>
      </c>
      <c r="C460" s="223">
        <v>773246024.17074096</v>
      </c>
      <c r="D460" s="222">
        <v>400446678.89209199</v>
      </c>
      <c r="E460" s="222">
        <v>645465802.94207704</v>
      </c>
      <c r="F460" s="224">
        <f>E460*(1+'Projections+Sensitivity'!$B$64)/('Projections+Sensitivity'!$B$63-'Projections+Sensitivity'!$B$64)</f>
        <v>5678869139.5519915</v>
      </c>
      <c r="G460" s="170">
        <f>A460/'Projections+Sensitivity'!B$67</f>
        <v>669710577.58827353</v>
      </c>
      <c r="H460" s="170">
        <f>B460/'Projections+Sensitivity'!C$67</f>
        <v>739654773.87097061</v>
      </c>
      <c r="I460" s="170">
        <f>C460/'Projections+Sensitivity'!D$67</f>
        <v>539190640.82633102</v>
      </c>
      <c r="J460" s="170">
        <f>D460/'Projections+Sensitivity'!E$67</f>
        <v>247615349.18457517</v>
      </c>
      <c r="K460" s="170">
        <f>E460/'Projections+Sensitivity'!F$67</f>
        <v>353927509.97179502</v>
      </c>
      <c r="L460" s="170">
        <f>F460/'Projections+Sensitivity'!F$67</f>
        <v>3113887683.6789942</v>
      </c>
      <c r="M460" s="170">
        <f t="shared" si="15"/>
        <v>5663986535.1209393</v>
      </c>
      <c r="N460" s="171">
        <f>'Projections+Sensitivity'!$B$72</f>
        <v>418000000</v>
      </c>
      <c r="O460" s="171">
        <f>'Projections+Sensitivity'!$B$73</f>
        <v>634000000</v>
      </c>
      <c r="P460" s="170">
        <f t="shared" si="14"/>
        <v>5447986535.1209393</v>
      </c>
      <c r="Q460" s="170">
        <f>P460/'Projections+Sensitivity'!$B$75</f>
        <v>40.355455815710663</v>
      </c>
    </row>
    <row r="461" spans="1:17">
      <c r="A461" s="222">
        <v>374819193.70866102</v>
      </c>
      <c r="B461" s="223">
        <v>75531683.814784706</v>
      </c>
      <c r="C461" s="223">
        <v>390648844.77858001</v>
      </c>
      <c r="D461" s="222">
        <v>387156509.64923602</v>
      </c>
      <c r="E461" s="222">
        <v>166240073.255234</v>
      </c>
      <c r="F461" s="224">
        <f>E461*(1+'Projections+Sensitivity'!$B$64)/('Projections+Sensitivity'!$B$63-'Projections+Sensitivity'!$B$64)</f>
        <v>1462595876.4398377</v>
      </c>
      <c r="G461" s="170">
        <f>A461/'Projections+Sensitivity'!B$67</f>
        <v>332376292.07330841</v>
      </c>
      <c r="H461" s="170">
        <f>B461/'Projections+Sensitivity'!C$67</f>
        <v>59394413.678406112</v>
      </c>
      <c r="I461" s="170">
        <f>C461/'Projections+Sensitivity'!D$67</f>
        <v>272402565.76827639</v>
      </c>
      <c r="J461" s="170">
        <f>D461/'Projections+Sensitivity'!E$67</f>
        <v>239397401.39962512</v>
      </c>
      <c r="K461" s="170">
        <f>E461/'Projections+Sensitivity'!F$67</f>
        <v>91154225.237915024</v>
      </c>
      <c r="L461" s="170">
        <f>F461/'Projections+Sensitivity'!F$67</f>
        <v>801983488.95304704</v>
      </c>
      <c r="M461" s="170">
        <f t="shared" si="15"/>
        <v>1796708387.1105781</v>
      </c>
      <c r="N461" s="171">
        <f>'Projections+Sensitivity'!$B$72</f>
        <v>418000000</v>
      </c>
      <c r="O461" s="171">
        <f>'Projections+Sensitivity'!$B$73</f>
        <v>634000000</v>
      </c>
      <c r="P461" s="170">
        <f t="shared" si="14"/>
        <v>1580708387.1105781</v>
      </c>
      <c r="Q461" s="170">
        <f>P461/'Projections+Sensitivity'!$B$75</f>
        <v>11.708951015633911</v>
      </c>
    </row>
    <row r="462" spans="1:17">
      <c r="A462" s="222">
        <v>85327807.127106398</v>
      </c>
      <c r="B462" s="223">
        <v>16206146.4226989</v>
      </c>
      <c r="C462" s="223">
        <v>319425989.45585102</v>
      </c>
      <c r="D462" s="222">
        <v>416855411.21879202</v>
      </c>
      <c r="E462" s="222">
        <v>794910039.17063498</v>
      </c>
      <c r="F462" s="224">
        <f>E462*(1+'Projections+Sensitivity'!$B$64)/('Projections+Sensitivity'!$B$63-'Projections+Sensitivity'!$B$64)</f>
        <v>6993693654.3968678</v>
      </c>
      <c r="G462" s="170">
        <f>A462/'Projections+Sensitivity'!B$67</f>
        <v>75665655.92075415</v>
      </c>
      <c r="H462" s="170">
        <f>B462/'Projections+Sensitivity'!C$67</f>
        <v>12743719.140737435</v>
      </c>
      <c r="I462" s="170">
        <f>C462/'Projections+Sensitivity'!D$67</f>
        <v>222738298.76589787</v>
      </c>
      <c r="J462" s="170">
        <f>D462/'Projections+Sensitivity'!E$67</f>
        <v>257761653.79619846</v>
      </c>
      <c r="K462" s="170">
        <f>E462/'Projections+Sensitivity'!F$67</f>
        <v>435872093.50654298</v>
      </c>
      <c r="L462" s="170">
        <f>F462/'Projections+Sensitivity'!F$67</f>
        <v>3834843874.491601</v>
      </c>
      <c r="M462" s="170">
        <f t="shared" si="15"/>
        <v>4839625295.6217318</v>
      </c>
      <c r="N462" s="171">
        <f>'Projections+Sensitivity'!$B$72</f>
        <v>418000000</v>
      </c>
      <c r="O462" s="171">
        <f>'Projections+Sensitivity'!$B$73</f>
        <v>634000000</v>
      </c>
      <c r="P462" s="170">
        <f t="shared" si="14"/>
        <v>4623625295.6217318</v>
      </c>
      <c r="Q462" s="170">
        <f>P462/'Projections+Sensitivity'!$B$75</f>
        <v>34.24907626386468</v>
      </c>
    </row>
    <row r="463" spans="1:17">
      <c r="A463" s="222">
        <v>972703646.844872</v>
      </c>
      <c r="B463" s="223">
        <v>795233092.92705405</v>
      </c>
      <c r="C463" s="223">
        <v>362781139.29825699</v>
      </c>
      <c r="D463" s="222">
        <v>946723856.73038602</v>
      </c>
      <c r="E463" s="222">
        <v>1136520192.6401999</v>
      </c>
      <c r="F463" s="224">
        <f>E463*(1+'Projections+Sensitivity'!$B$64)/('Projections+Sensitivity'!$B$63-'Projections+Sensitivity'!$B$64)</f>
        <v>9999212071.4120922</v>
      </c>
      <c r="G463" s="170">
        <f>A463/'Projections+Sensitivity'!B$67</f>
        <v>862558900.00067723</v>
      </c>
      <c r="H463" s="170">
        <f>B463/'Projections+Sensitivity'!C$67</f>
        <v>625332322.89497113</v>
      </c>
      <c r="I463" s="170">
        <f>C463/'Projections+Sensitivity'!D$67</f>
        <v>252970191.7157757</v>
      </c>
      <c r="J463" s="170">
        <f>D463/'Projections+Sensitivity'!E$67</f>
        <v>585404676.13375342</v>
      </c>
      <c r="K463" s="170">
        <f>E463/'Projections+Sensitivity'!F$67</f>
        <v>623186790.0365088</v>
      </c>
      <c r="L463" s="170">
        <f>F463/'Projections+Sensitivity'!F$67</f>
        <v>5482856278.3400927</v>
      </c>
      <c r="M463" s="170">
        <f t="shared" si="15"/>
        <v>8432309159.1217794</v>
      </c>
      <c r="N463" s="171">
        <f>'Projections+Sensitivity'!$B$72</f>
        <v>418000000</v>
      </c>
      <c r="O463" s="171">
        <f>'Projections+Sensitivity'!$B$73</f>
        <v>634000000</v>
      </c>
      <c r="P463" s="170">
        <f t="shared" si="14"/>
        <v>8216309159.1217804</v>
      </c>
      <c r="Q463" s="170">
        <f>P463/'Projections+Sensitivity'!$B$75</f>
        <v>60.861549326828005</v>
      </c>
    </row>
    <row r="464" spans="1:17">
      <c r="A464" s="222">
        <v>647091621.76976895</v>
      </c>
      <c r="B464" s="223">
        <v>226426176.79073599</v>
      </c>
      <c r="C464" s="223">
        <v>483802833.48922002</v>
      </c>
      <c r="D464" s="222">
        <v>141897579.86510399</v>
      </c>
      <c r="E464" s="222">
        <v>811961184.36223698</v>
      </c>
      <c r="F464" s="224">
        <f>E464*(1+'Projections+Sensitivity'!$B$64)/('Projections+Sensitivity'!$B$63-'Projections+Sensitivity'!$B$64)</f>
        <v>7143711241.3569288</v>
      </c>
      <c r="G464" s="170">
        <f>A464/'Projections+Sensitivity'!B$67</f>
        <v>573817769.96915221</v>
      </c>
      <c r="H464" s="170">
        <f>B464/'Projections+Sensitivity'!C$67</f>
        <v>178050446.28564823</v>
      </c>
      <c r="I464" s="170">
        <f>C464/'Projections+Sensitivity'!D$67</f>
        <v>337359587.59361976</v>
      </c>
      <c r="J464" s="170">
        <f>D464/'Projections+Sensitivity'!E$67</f>
        <v>87742065.645179048</v>
      </c>
      <c r="K464" s="170">
        <f>E464/'Projections+Sensitivity'!F$67</f>
        <v>445221728.03764272</v>
      </c>
      <c r="L464" s="170">
        <f>F464/'Projections+Sensitivity'!F$67</f>
        <v>3917102842.7634125</v>
      </c>
      <c r="M464" s="170">
        <f t="shared" si="15"/>
        <v>5539294440.2946548</v>
      </c>
      <c r="N464" s="171">
        <f>'Projections+Sensitivity'!$B$72</f>
        <v>418000000</v>
      </c>
      <c r="O464" s="171">
        <f>'Projections+Sensitivity'!$B$73</f>
        <v>634000000</v>
      </c>
      <c r="P464" s="170">
        <f t="shared" si="14"/>
        <v>5323294440.2946548</v>
      </c>
      <c r="Q464" s="170">
        <f>P464/'Projections+Sensitivity'!$B$75</f>
        <v>39.431810668849295</v>
      </c>
    </row>
    <row r="465" spans="1:17">
      <c r="A465" s="222">
        <v>494615485.13063401</v>
      </c>
      <c r="B465" s="223">
        <v>186463938.80922899</v>
      </c>
      <c r="C465" s="223">
        <v>241451752.291491</v>
      </c>
      <c r="D465" s="222">
        <v>591091459.81946898</v>
      </c>
      <c r="E465" s="222">
        <v>1102531917.71609</v>
      </c>
      <c r="F465" s="224">
        <f>E465*(1+'Projections+Sensitivity'!$B$64)/('Projections+Sensitivity'!$B$63-'Projections+Sensitivity'!$B$64)</f>
        <v>9700180016.2770844</v>
      </c>
      <c r="G465" s="170">
        <f>A465/'Projections+Sensitivity'!B$67</f>
        <v>438607370.4580459</v>
      </c>
      <c r="H465" s="170">
        <f>B465/'Projections+Sensitivity'!C$67</f>
        <v>146626101.23849148</v>
      </c>
      <c r="I465" s="170">
        <f>C465/'Projections+Sensitivity'!D$67</f>
        <v>168366239.17505273</v>
      </c>
      <c r="J465" s="170">
        <f>D465/'Projections+Sensitivity'!E$67</f>
        <v>365500142.56119853</v>
      </c>
      <c r="K465" s="170">
        <f>E465/'Projections+Sensitivity'!F$67</f>
        <v>604550038.93785059</v>
      </c>
      <c r="L465" s="170">
        <f>F465/'Projections+Sensitivity'!F$67</f>
        <v>5318888380.7484999</v>
      </c>
      <c r="M465" s="170">
        <f t="shared" si="15"/>
        <v>7042538273.1191387</v>
      </c>
      <c r="N465" s="171">
        <f>'Projections+Sensitivity'!$B$72</f>
        <v>418000000</v>
      </c>
      <c r="O465" s="171">
        <f>'Projections+Sensitivity'!$B$73</f>
        <v>634000000</v>
      </c>
      <c r="P465" s="170">
        <f t="shared" si="14"/>
        <v>6826538273.1191387</v>
      </c>
      <c r="Q465" s="170">
        <f>P465/'Projections+Sensitivity'!$B$75</f>
        <v>50.566950171252877</v>
      </c>
    </row>
    <row r="466" spans="1:17">
      <c r="A466" s="222">
        <v>188399595.68863499</v>
      </c>
      <c r="B466" s="223">
        <v>324144809.85524303</v>
      </c>
      <c r="C466" s="223">
        <v>17833659.387081198</v>
      </c>
      <c r="D466" s="222">
        <v>389283164.57779598</v>
      </c>
      <c r="E466" s="222">
        <v>425121554.064578</v>
      </c>
      <c r="F466" s="224">
        <f>E466*(1+'Projections+Sensitivity'!$B$64)/('Projections+Sensitivity'!$B$63-'Projections+Sensitivity'!$B$64)</f>
        <v>3740259612.409493</v>
      </c>
      <c r="G466" s="170">
        <f>A466/'Projections+Sensitivity'!B$67</f>
        <v>167066041.69201595</v>
      </c>
      <c r="H466" s="170">
        <f>B466/'Projections+Sensitivity'!C$67</f>
        <v>254891589.2761032</v>
      </c>
      <c r="I466" s="170">
        <f>C466/'Projections+Sensitivity'!D$67</f>
        <v>12435553.410715718</v>
      </c>
      <c r="J466" s="170">
        <f>D466/'Projections+Sensitivity'!E$67</f>
        <v>240712413.93559465</v>
      </c>
      <c r="K466" s="170">
        <f>E466/'Projections+Sensitivity'!F$67</f>
        <v>233106405.29614258</v>
      </c>
      <c r="L466" s="170">
        <f>F466/'Projections+Sensitivity'!F$67</f>
        <v>2050892185.5104949</v>
      </c>
      <c r="M466" s="170">
        <f t="shared" si="15"/>
        <v>2959104189.121067</v>
      </c>
      <c r="N466" s="171">
        <f>'Projections+Sensitivity'!$B$72</f>
        <v>418000000</v>
      </c>
      <c r="O466" s="171">
        <f>'Projections+Sensitivity'!$B$73</f>
        <v>634000000</v>
      </c>
      <c r="P466" s="170">
        <f t="shared" si="14"/>
        <v>2743104189.121067</v>
      </c>
      <c r="Q466" s="170">
        <f>P466/'Projections+Sensitivity'!$B$75</f>
        <v>20.31929028978568</v>
      </c>
    </row>
    <row r="467" spans="1:17">
      <c r="A467" s="222">
        <v>109766817.326153</v>
      </c>
      <c r="B467" s="223">
        <v>74429108.8815438</v>
      </c>
      <c r="C467" s="223">
        <v>-122686774.54008</v>
      </c>
      <c r="D467" s="222">
        <v>718905501.66007495</v>
      </c>
      <c r="E467" s="222">
        <v>1198078570.61725</v>
      </c>
      <c r="F467" s="224">
        <f>E467*(1+'Projections+Sensitivity'!$B$64)/('Projections+Sensitivity'!$B$63-'Projections+Sensitivity'!$B$64)</f>
        <v>10540808498.955315</v>
      </c>
      <c r="G467" s="170">
        <f>A467/'Projections+Sensitivity'!B$67</f>
        <v>97337298.484007373</v>
      </c>
      <c r="H467" s="170">
        <f>B467/'Projections+Sensitivity'!C$67</f>
        <v>58527402.797820754</v>
      </c>
      <c r="I467" s="170">
        <f>C467/'Projections+Sensitivity'!D$67</f>
        <v>-85550469.730671853</v>
      </c>
      <c r="J467" s="170">
        <f>D467/'Projections+Sensitivity'!E$67</f>
        <v>444533682.52865547</v>
      </c>
      <c r="K467" s="170">
        <f>E467/'Projections+Sensitivity'!F$67</f>
        <v>656941023.54665351</v>
      </c>
      <c r="L467" s="170">
        <f>F467/'Projections+Sensitivity'!F$67</f>
        <v>5779829214.9949474</v>
      </c>
      <c r="M467" s="170">
        <f t="shared" si="15"/>
        <v>6951618152.6214123</v>
      </c>
      <c r="N467" s="171">
        <f>'Projections+Sensitivity'!$B$72</f>
        <v>418000000</v>
      </c>
      <c r="O467" s="171">
        <f>'Projections+Sensitivity'!$B$73</f>
        <v>634000000</v>
      </c>
      <c r="P467" s="170">
        <f t="shared" si="14"/>
        <v>6735618152.6214123</v>
      </c>
      <c r="Q467" s="170">
        <f>P467/'Projections+Sensitivity'!$B$75</f>
        <v>49.893467797195648</v>
      </c>
    </row>
    <row r="468" spans="1:17">
      <c r="A468" s="222">
        <v>510191406.74577302</v>
      </c>
      <c r="B468" s="223">
        <v>460156075.39646798</v>
      </c>
      <c r="C468" s="223">
        <v>551360713.24981403</v>
      </c>
      <c r="D468" s="222">
        <v>814440023.38410497</v>
      </c>
      <c r="E468" s="222">
        <v>314410097.51763201</v>
      </c>
      <c r="F468" s="224">
        <f>E468*(1+'Projections+Sensitivity'!$B$64)/('Projections+Sensitivity'!$B$63-'Projections+Sensitivity'!$B$64)</f>
        <v>2766209753.9761372</v>
      </c>
      <c r="G468" s="170">
        <f>A468/'Projections+Sensitivity'!B$67</f>
        <v>452419542.19034094</v>
      </c>
      <c r="H468" s="170">
        <f>B468/'Projections+Sensitivity'!C$67</f>
        <v>361844181.38683003</v>
      </c>
      <c r="I468" s="170">
        <f>C468/'Projections+Sensitivity'!D$67</f>
        <v>384468237.80627126</v>
      </c>
      <c r="J468" s="170">
        <f>D468/'Projections+Sensitivity'!E$67</f>
        <v>503607250.12902898</v>
      </c>
      <c r="K468" s="170">
        <f>E468/'Projections+Sensitivity'!F$67</f>
        <v>172400121.61324474</v>
      </c>
      <c r="L468" s="170">
        <f>F468/'Projections+Sensitivity'!F$67</f>
        <v>1516792564.1016848</v>
      </c>
      <c r="M468" s="170">
        <f t="shared" si="15"/>
        <v>3391531897.2274008</v>
      </c>
      <c r="N468" s="171">
        <f>'Projections+Sensitivity'!$B$72</f>
        <v>418000000</v>
      </c>
      <c r="O468" s="171">
        <f>'Projections+Sensitivity'!$B$73</f>
        <v>634000000</v>
      </c>
      <c r="P468" s="170">
        <f t="shared" si="14"/>
        <v>3175531897.2274008</v>
      </c>
      <c r="Q468" s="170">
        <f>P468/'Projections+Sensitivity'!$B$75</f>
        <v>23.522458497980747</v>
      </c>
    </row>
    <row r="469" spans="1:17">
      <c r="A469" s="222">
        <v>241322637.99094599</v>
      </c>
      <c r="B469" s="223">
        <v>866462760.28525698</v>
      </c>
      <c r="C469" s="223">
        <v>690744645.07247603</v>
      </c>
      <c r="D469" s="222">
        <v>269705819.62361002</v>
      </c>
      <c r="E469" s="222">
        <v>462827860.54135299</v>
      </c>
      <c r="F469" s="224">
        <f>E469*(1+'Projections+Sensitivity'!$B$64)/('Projections+Sensitivity'!$B$63-'Projections+Sensitivity'!$B$64)</f>
        <v>4072003260.5492268</v>
      </c>
      <c r="G469" s="170">
        <f>A469/'Projections+Sensitivity'!B$67</f>
        <v>213996307.96688977</v>
      </c>
      <c r="H469" s="170">
        <f>B469/'Projections+Sensitivity'!C$67</f>
        <v>681343841.7116648</v>
      </c>
      <c r="I469" s="170">
        <f>C469/'Projections+Sensitivity'!D$67</f>
        <v>481661768.93493545</v>
      </c>
      <c r="J469" s="170">
        <f>D469/'Projections+Sensitivity'!E$67</f>
        <v>166772017.90755337</v>
      </c>
      <c r="K469" s="170">
        <f>E469/'Projections+Sensitivity'!F$67</f>
        <v>253781860.29426885</v>
      </c>
      <c r="L469" s="170">
        <f>F469/'Projections+Sensitivity'!F$67</f>
        <v>2232796792.6947608</v>
      </c>
      <c r="M469" s="170">
        <f t="shared" si="15"/>
        <v>4030352589.5100732</v>
      </c>
      <c r="N469" s="171">
        <f>'Projections+Sensitivity'!$B$72</f>
        <v>418000000</v>
      </c>
      <c r="O469" s="171">
        <f>'Projections+Sensitivity'!$B$73</f>
        <v>634000000</v>
      </c>
      <c r="P469" s="170">
        <f t="shared" si="14"/>
        <v>3814352589.5100727</v>
      </c>
      <c r="Q469" s="170">
        <f>P469/'Projections+Sensitivity'!$B$75</f>
        <v>28.25446362600054</v>
      </c>
    </row>
    <row r="470" spans="1:17">
      <c r="A470" s="222">
        <v>755488857.84786499</v>
      </c>
      <c r="B470" s="223">
        <v>492150762.78435802</v>
      </c>
      <c r="C470" s="223">
        <v>1446260748.6640601</v>
      </c>
      <c r="D470" s="222">
        <v>322117824.29766101</v>
      </c>
      <c r="E470" s="222">
        <v>236915079.569112</v>
      </c>
      <c r="F470" s="224">
        <f>E470*(1+'Projections+Sensitivity'!$B$64)/('Projections+Sensitivity'!$B$63-'Projections+Sensitivity'!$B$64)</f>
        <v>2084401261.735425</v>
      </c>
      <c r="G470" s="170">
        <f>A470/'Projections+Sensitivity'!B$67</f>
        <v>669940572.65208232</v>
      </c>
      <c r="H470" s="170">
        <f>B470/'Projections+Sensitivity'!C$67</f>
        <v>387003235.20704496</v>
      </c>
      <c r="I470" s="170">
        <f>C470/'Projections+Sensitivity'!D$67</f>
        <v>1008489194.2515225</v>
      </c>
      <c r="J470" s="170">
        <f>D470/'Projections+Sensitivity'!E$67</f>
        <v>199180869.13022989</v>
      </c>
      <c r="K470" s="170">
        <f>E470/'Projections+Sensitivity'!F$67</f>
        <v>129907368.91786987</v>
      </c>
      <c r="L470" s="170">
        <f>F470/'Projections+Sensitivity'!F$67</f>
        <v>1142937309.7466621</v>
      </c>
      <c r="M470" s="170">
        <f t="shared" si="15"/>
        <v>3537458549.9054117</v>
      </c>
      <c r="N470" s="171">
        <f>'Projections+Sensitivity'!$B$72</f>
        <v>418000000</v>
      </c>
      <c r="O470" s="171">
        <f>'Projections+Sensitivity'!$B$73</f>
        <v>634000000</v>
      </c>
      <c r="P470" s="170">
        <f t="shared" si="14"/>
        <v>3321458549.9054117</v>
      </c>
      <c r="Q470" s="170">
        <f>P470/'Projections+Sensitivity'!$B$75</f>
        <v>24.603396665966013</v>
      </c>
    </row>
    <row r="471" spans="1:17">
      <c r="A471" s="222">
        <v>651691688.70497406</v>
      </c>
      <c r="B471" s="223">
        <v>-57184117.626666397</v>
      </c>
      <c r="C471" s="223">
        <v>319905391.88575298</v>
      </c>
      <c r="D471" s="222">
        <v>578039992.35381496</v>
      </c>
      <c r="E471" s="222">
        <v>504386106.558869</v>
      </c>
      <c r="F471" s="224">
        <f>E471*(1+'Projections+Sensitivity'!$B$64)/('Projections+Sensitivity'!$B$63-'Projections+Sensitivity'!$B$64)</f>
        <v>4437636636.8288984</v>
      </c>
      <c r="G471" s="170">
        <f>A471/'Projections+Sensitivity'!B$67</f>
        <v>577896945.25386536</v>
      </c>
      <c r="H471" s="170">
        <f>B471/'Projections+Sensitivity'!C$67</f>
        <v>-44966787.003999479</v>
      </c>
      <c r="I471" s="170">
        <f>C471/'Projections+Sensitivity'!D$67</f>
        <v>223072589.91685432</v>
      </c>
      <c r="J471" s="170">
        <f>D471/'Projections+Sensitivity'!E$67</f>
        <v>357429795.51069921</v>
      </c>
      <c r="K471" s="170">
        <f>E471/'Projections+Sensitivity'!F$67</f>
        <v>276569444.80259115</v>
      </c>
      <c r="L471" s="170">
        <f>F471/'Projections+Sensitivity'!F$67</f>
        <v>2433284114.9345999</v>
      </c>
      <c r="M471" s="170">
        <f t="shared" si="15"/>
        <v>3823286103.4146104</v>
      </c>
      <c r="N471" s="171">
        <f>'Projections+Sensitivity'!$B$72</f>
        <v>418000000</v>
      </c>
      <c r="O471" s="171">
        <f>'Projections+Sensitivity'!$B$73</f>
        <v>634000000</v>
      </c>
      <c r="P471" s="170">
        <f t="shared" si="14"/>
        <v>3607286103.4146104</v>
      </c>
      <c r="Q471" s="170">
        <f>P471/'Projections+Sensitivity'!$B$75</f>
        <v>26.720637803071188</v>
      </c>
    </row>
    <row r="472" spans="1:17">
      <c r="A472" s="222">
        <v>66859067.505960599</v>
      </c>
      <c r="B472" s="223">
        <v>527946859.13281602</v>
      </c>
      <c r="C472" s="223">
        <v>274830989.13259</v>
      </c>
      <c r="D472" s="222">
        <v>457302638.33584303</v>
      </c>
      <c r="E472" s="222">
        <v>682794353.64456403</v>
      </c>
      <c r="F472" s="224">
        <f>E472*(1+'Projections+Sensitivity'!$B$64)/('Projections+Sensitivity'!$B$63-'Projections+Sensitivity'!$B$64)</f>
        <v>6007289256.6864977</v>
      </c>
      <c r="G472" s="170">
        <f>A472/'Projections+Sensitivity'!B$67</f>
        <v>59288236.36065761</v>
      </c>
      <c r="H472" s="170">
        <f>B472/'Projections+Sensitivity'!C$67</f>
        <v>415151530.69329268</v>
      </c>
      <c r="I472" s="170">
        <f>C472/'Projections+Sensitivity'!D$67</f>
        <v>191641848.15338218</v>
      </c>
      <c r="J472" s="170">
        <f>D472/'Projections+Sensitivity'!E$67</f>
        <v>282772110.35397458</v>
      </c>
      <c r="K472" s="170">
        <f>E472/'Projections+Sensitivity'!F$67</f>
        <v>374395830.58733767</v>
      </c>
      <c r="L472" s="170">
        <f>F472/'Projections+Sensitivity'!F$67</f>
        <v>3293969902.9882827</v>
      </c>
      <c r="M472" s="170">
        <f t="shared" si="15"/>
        <v>4617219459.1369276</v>
      </c>
      <c r="N472" s="171">
        <f>'Projections+Sensitivity'!$B$72</f>
        <v>418000000</v>
      </c>
      <c r="O472" s="171">
        <f>'Projections+Sensitivity'!$B$73</f>
        <v>634000000</v>
      </c>
      <c r="P472" s="170">
        <f t="shared" si="14"/>
        <v>4401219459.1369276</v>
      </c>
      <c r="Q472" s="170">
        <f>P472/'Projections+Sensitivity'!$B$75</f>
        <v>32.601625623236501</v>
      </c>
    </row>
    <row r="473" spans="1:17">
      <c r="A473" s="222">
        <v>274835431.284073</v>
      </c>
      <c r="B473" s="223">
        <v>242275969.891233</v>
      </c>
      <c r="C473" s="223">
        <v>431367326.95657498</v>
      </c>
      <c r="D473" s="222">
        <v>798184755.02965796</v>
      </c>
      <c r="E473" s="222">
        <v>-6820390.2501544198</v>
      </c>
      <c r="F473" s="224">
        <f>E473*(1+'Projections+Sensitivity'!$B$64)/('Projections+Sensitivity'!$B$63-'Projections+Sensitivity'!$B$64)</f>
        <v>-60006438.040186875</v>
      </c>
      <c r="G473" s="170">
        <f>A473/'Projections+Sensitivity'!B$67</f>
        <v>243714257.73775128</v>
      </c>
      <c r="H473" s="170">
        <f>B473/'Projections+Sensitivity'!C$67</f>
        <v>190513946.64182323</v>
      </c>
      <c r="I473" s="170">
        <f>C473/'Projections+Sensitivity'!D$67</f>
        <v>300795889.25490415</v>
      </c>
      <c r="J473" s="170">
        <f>D473/'Projections+Sensitivity'!E$67</f>
        <v>493555839.63709682</v>
      </c>
      <c r="K473" s="170">
        <f>E473/'Projections+Sensitivity'!F$67</f>
        <v>-3739816.621221811</v>
      </c>
      <c r="L473" s="170">
        <f>F473/'Projections+Sensitivity'!F$67</f>
        <v>-32903260.096873008</v>
      </c>
      <c r="M473" s="170">
        <f t="shared" si="15"/>
        <v>1191936856.5534806</v>
      </c>
      <c r="N473" s="171">
        <f>'Projections+Sensitivity'!$B$72</f>
        <v>418000000</v>
      </c>
      <c r="O473" s="171">
        <f>'Projections+Sensitivity'!$B$73</f>
        <v>634000000</v>
      </c>
      <c r="P473" s="170">
        <f t="shared" si="14"/>
        <v>975936856.55348063</v>
      </c>
      <c r="Q473" s="170">
        <f>P473/'Projections+Sensitivity'!$B$75</f>
        <v>7.2291619003961527</v>
      </c>
    </row>
    <row r="474" spans="1:17">
      <c r="A474" s="222">
        <v>341693989.86432099</v>
      </c>
      <c r="B474" s="223">
        <v>-332989778.97595501</v>
      </c>
      <c r="C474" s="223">
        <v>162496525.471807</v>
      </c>
      <c r="D474" s="222">
        <v>829263782.66177595</v>
      </c>
      <c r="E474" s="222">
        <v>1120607751.89784</v>
      </c>
      <c r="F474" s="224">
        <f>E474*(1+'Projections+Sensitivity'!$B$64)/('Projections+Sensitivity'!$B$63-'Projections+Sensitivity'!$B$64)</f>
        <v>9859212913.8194675</v>
      </c>
      <c r="G474" s="170">
        <f>A474/'Projections+Sensitivity'!B$67</f>
        <v>303002042.80123913</v>
      </c>
      <c r="H474" s="170">
        <f>B474/'Projections+Sensitivity'!C$67</f>
        <v>-261846839.42273721</v>
      </c>
      <c r="I474" s="170">
        <f>C474/'Projections+Sensitivity'!D$67</f>
        <v>113310127.64683698</v>
      </c>
      <c r="J474" s="170">
        <f>D474/'Projections+Sensitivity'!E$67</f>
        <v>512773490.03873169</v>
      </c>
      <c r="K474" s="170">
        <f>E474/'Projections+Sensitivity'!F$67</f>
        <v>614461539.9863174</v>
      </c>
      <c r="L474" s="170">
        <f>F474/'Projections+Sensitivity'!F$67</f>
        <v>5406090703.7441092</v>
      </c>
      <c r="M474" s="170">
        <f t="shared" si="15"/>
        <v>6687791064.7944965</v>
      </c>
      <c r="N474" s="171">
        <f>'Projections+Sensitivity'!$B$72</f>
        <v>418000000</v>
      </c>
      <c r="O474" s="171">
        <f>'Projections+Sensitivity'!$B$73</f>
        <v>634000000</v>
      </c>
      <c r="P474" s="170">
        <f t="shared" si="14"/>
        <v>6471791064.7944965</v>
      </c>
      <c r="Q474" s="170">
        <f>P474/'Projections+Sensitivity'!$B$75</f>
        <v>47.939193072551824</v>
      </c>
    </row>
    <row r="475" spans="1:17">
      <c r="A475" s="222">
        <v>45874102.627990201</v>
      </c>
      <c r="B475" s="223">
        <v>424649030.75737703</v>
      </c>
      <c r="C475" s="223">
        <v>220286053.252606</v>
      </c>
      <c r="D475" s="222">
        <v>1251520988.50775</v>
      </c>
      <c r="E475" s="222">
        <v>419972347.66956502</v>
      </c>
      <c r="F475" s="224">
        <f>E475*(1+'Projections+Sensitivity'!$B$64)/('Projections+Sensitivity'!$B$63-'Projections+Sensitivity'!$B$64)</f>
        <v>3694956407.876368</v>
      </c>
      <c r="G475" s="170">
        <f>A475/'Projections+Sensitivity'!B$67</f>
        <v>40679517.99056834</v>
      </c>
      <c r="H475" s="170">
        <f>B475/'Projections+Sensitivity'!C$67</f>
        <v>333923181.99585664</v>
      </c>
      <c r="I475" s="170">
        <f>C475/'Projections+Sensitivity'!D$67</f>
        <v>153607227.84932014</v>
      </c>
      <c r="J475" s="170">
        <f>D475/'Projections+Sensitivity'!E$67</f>
        <v>773875332.01312578</v>
      </c>
      <c r="K475" s="170">
        <f>E475/'Projections+Sensitivity'!F$67</f>
        <v>230282946.96665254</v>
      </c>
      <c r="L475" s="170">
        <f>F475/'Projections+Sensitivity'!F$67</f>
        <v>2026051132.2725582</v>
      </c>
      <c r="M475" s="170">
        <f t="shared" si="15"/>
        <v>3558419339.0880814</v>
      </c>
      <c r="N475" s="171">
        <f>'Projections+Sensitivity'!$B$72</f>
        <v>418000000</v>
      </c>
      <c r="O475" s="171">
        <f>'Projections+Sensitivity'!$B$73</f>
        <v>634000000</v>
      </c>
      <c r="P475" s="170">
        <f t="shared" si="14"/>
        <v>3342419339.0880814</v>
      </c>
      <c r="Q475" s="170">
        <f>P475/'Projections+Sensitivity'!$B$75</f>
        <v>24.758661771022826</v>
      </c>
    </row>
    <row r="476" spans="1:17">
      <c r="A476" s="222">
        <v>300784722.77881801</v>
      </c>
      <c r="B476" s="223">
        <v>515160083.07743001</v>
      </c>
      <c r="C476" s="223">
        <v>454203120.10101402</v>
      </c>
      <c r="D476" s="222">
        <v>203044349.04040301</v>
      </c>
      <c r="E476" s="222">
        <v>-43862287.788214304</v>
      </c>
      <c r="F476" s="224">
        <f>E476*(1+'Projections+Sensitivity'!$B$64)/('Projections+Sensitivity'!$B$63-'Projections+Sensitivity'!$B$64)</f>
        <v>-385904553.54145402</v>
      </c>
      <c r="G476" s="170">
        <f>A476/'Projections+Sensitivity'!B$67</f>
        <v>266725163.88589469</v>
      </c>
      <c r="H476" s="170">
        <f>B476/'Projections+Sensitivity'!C$67</f>
        <v>405096636.79593098</v>
      </c>
      <c r="I476" s="170">
        <f>C476/'Projections+Sensitivity'!D$67</f>
        <v>316719470.56595248</v>
      </c>
      <c r="J476" s="170">
        <f>D476/'Projections+Sensitivity'!E$67</f>
        <v>125552039.85383089</v>
      </c>
      <c r="K476" s="170">
        <f>E476/'Projections+Sensitivity'!F$67</f>
        <v>-24050957.041859061</v>
      </c>
      <c r="L476" s="170">
        <f>F476/'Projections+Sensitivity'!F$67</f>
        <v>-211602593.19572461</v>
      </c>
      <c r="M476" s="170">
        <f t="shared" si="15"/>
        <v>878439760.86402524</v>
      </c>
      <c r="N476" s="171">
        <f>'Projections+Sensitivity'!$B$72</f>
        <v>418000000</v>
      </c>
      <c r="O476" s="171">
        <f>'Projections+Sensitivity'!$B$73</f>
        <v>634000000</v>
      </c>
      <c r="P476" s="170">
        <f t="shared" si="14"/>
        <v>662439760.86402512</v>
      </c>
      <c r="Q476" s="170">
        <f>P476/'Projections+Sensitivity'!$B$75</f>
        <v>4.9069611915853715</v>
      </c>
    </row>
    <row r="477" spans="1:17">
      <c r="A477" s="222">
        <v>771636345.02550602</v>
      </c>
      <c r="B477" s="223">
        <v>-649532420.20587504</v>
      </c>
      <c r="C477" s="223">
        <v>60169434.668499999</v>
      </c>
      <c r="D477" s="222">
        <v>179622926.57935399</v>
      </c>
      <c r="E477" s="222">
        <v>517033659.90172702</v>
      </c>
      <c r="F477" s="224">
        <f>E477*(1+'Projections+Sensitivity'!$B$64)/('Projections+Sensitivity'!$B$63-'Projections+Sensitivity'!$B$64)</f>
        <v>4548911006.50459</v>
      </c>
      <c r="G477" s="170">
        <f>A477/'Projections+Sensitivity'!B$67</f>
        <v>684259588.3388226</v>
      </c>
      <c r="H477" s="170">
        <f>B477/'Projections+Sensitivity'!C$67</f>
        <v>-510760455.94117427</v>
      </c>
      <c r="I477" s="170">
        <f>C477/'Projections+Sensitivity'!D$67</f>
        <v>41956628.321315311</v>
      </c>
      <c r="J477" s="170">
        <f>D477/'Projections+Sensitivity'!E$67</f>
        <v>111069453.26543047</v>
      </c>
      <c r="K477" s="170">
        <f>E477/'Projections+Sensitivity'!F$67</f>
        <v>283504462.95765042</v>
      </c>
      <c r="L477" s="170">
        <f>F477/'Projections+Sensitivity'!F$67</f>
        <v>2494299060.1160297</v>
      </c>
      <c r="M477" s="170">
        <f t="shared" si="15"/>
        <v>3104328737.058074</v>
      </c>
      <c r="N477" s="171">
        <f>'Projections+Sensitivity'!$B$72</f>
        <v>418000000</v>
      </c>
      <c r="O477" s="171">
        <f>'Projections+Sensitivity'!$B$73</f>
        <v>634000000</v>
      </c>
      <c r="P477" s="170">
        <f t="shared" si="14"/>
        <v>2888328737.058074</v>
      </c>
      <c r="Q477" s="170">
        <f>P477/'Projections+Sensitivity'!$B$75</f>
        <v>21.39502768191166</v>
      </c>
    </row>
    <row r="478" spans="1:17">
      <c r="A478" s="222">
        <v>706088921.31456399</v>
      </c>
      <c r="B478" s="223">
        <v>521271303.84409398</v>
      </c>
      <c r="C478" s="223">
        <v>407710226.333646</v>
      </c>
      <c r="D478" s="222">
        <v>425046416.75256401</v>
      </c>
      <c r="E478" s="222">
        <v>916044852.17178297</v>
      </c>
      <c r="F478" s="224">
        <f>E478*(1+'Projections+Sensitivity'!$B$64)/('Projections+Sensitivity'!$B$63-'Projections+Sensitivity'!$B$64)</f>
        <v>8059449188.0627661</v>
      </c>
      <c r="G478" s="170">
        <f>A478/'Projections+Sensitivity'!B$67</f>
        <v>626134470.91237855</v>
      </c>
      <c r="H478" s="170">
        <f>B478/'Projections+Sensitivity'!C$67</f>
        <v>409902201.24204302</v>
      </c>
      <c r="I478" s="170">
        <f>C478/'Projections+Sensitivity'!D$67</f>
        <v>284299603.66630411</v>
      </c>
      <c r="J478" s="170">
        <f>D478/'Projections+Sensitivity'!E$67</f>
        <v>262826544.58522728</v>
      </c>
      <c r="K478" s="170">
        <f>E478/'Projections+Sensitivity'!F$67</f>
        <v>502293804.06189317</v>
      </c>
      <c r="L478" s="170">
        <f>F478/'Projections+Sensitivity'!F$67</f>
        <v>4419228361.7095585</v>
      </c>
      <c r="M478" s="170">
        <f t="shared" si="15"/>
        <v>6504684986.1774044</v>
      </c>
      <c r="N478" s="171">
        <f>'Projections+Sensitivity'!$B$72</f>
        <v>418000000</v>
      </c>
      <c r="O478" s="171">
        <f>'Projections+Sensitivity'!$B$73</f>
        <v>634000000</v>
      </c>
      <c r="P478" s="170">
        <f t="shared" si="14"/>
        <v>6288684986.1774044</v>
      </c>
      <c r="Q478" s="170">
        <f>P478/'Projections+Sensitivity'!$B$75</f>
        <v>46.582851749462257</v>
      </c>
    </row>
    <row r="479" spans="1:17">
      <c r="A479" s="222">
        <v>206595023.85552001</v>
      </c>
      <c r="B479" s="223">
        <v>97841447.903658003</v>
      </c>
      <c r="C479" s="223">
        <v>341650076.96965998</v>
      </c>
      <c r="D479" s="222">
        <v>1005238712.78655</v>
      </c>
      <c r="E479" s="222">
        <v>581375997.32723999</v>
      </c>
      <c r="F479" s="224">
        <f>E479*(1+'Projections+Sensitivity'!$B$64)/('Projections+Sensitivity'!$B$63-'Projections+Sensitivity'!$B$64)</f>
        <v>5115000972.3972931</v>
      </c>
      <c r="G479" s="170">
        <f>A479/'Projections+Sensitivity'!B$67</f>
        <v>183201098.40284237</v>
      </c>
      <c r="H479" s="170">
        <f>B479/'Projections+Sensitivity'!C$67</f>
        <v>76937718.559725553</v>
      </c>
      <c r="I479" s="170">
        <f>C479/'Projections+Sensitivity'!D$67</f>
        <v>238235332.84531933</v>
      </c>
      <c r="J479" s="170">
        <f>D479/'Projections+Sensitivity'!E$67</f>
        <v>621587212.48271036</v>
      </c>
      <c r="K479" s="170">
        <f>E479/'Projections+Sensitivity'!F$67</f>
        <v>318785221.70114714</v>
      </c>
      <c r="L479" s="170">
        <f>F479/'Projections+Sensitivity'!F$67</f>
        <v>2804702510.0512424</v>
      </c>
      <c r="M479" s="170">
        <f t="shared" si="15"/>
        <v>4243449094.0429869</v>
      </c>
      <c r="N479" s="171">
        <f>'Projections+Sensitivity'!$B$72</f>
        <v>418000000</v>
      </c>
      <c r="O479" s="171">
        <f>'Projections+Sensitivity'!$B$73</f>
        <v>634000000</v>
      </c>
      <c r="P479" s="170">
        <f t="shared" si="14"/>
        <v>4027449094.0429869</v>
      </c>
      <c r="Q479" s="170">
        <f>P479/'Projections+Sensitivity'!$B$75</f>
        <v>29.832956252170273</v>
      </c>
    </row>
    <row r="480" spans="1:17">
      <c r="A480" s="222">
        <v>44513006.9815396</v>
      </c>
      <c r="B480" s="223">
        <v>413258191.52946299</v>
      </c>
      <c r="C480" s="223">
        <v>332308452.03807598</v>
      </c>
      <c r="D480" s="222">
        <v>869781774.03771806</v>
      </c>
      <c r="E480" s="222">
        <v>926948058.76117206</v>
      </c>
      <c r="F480" s="224">
        <f>E480*(1+'Projections+Sensitivity'!$B$64)/('Projections+Sensitivity'!$B$63-'Projections+Sensitivity'!$B$64)</f>
        <v>8155376630.1370249</v>
      </c>
      <c r="G480" s="170">
        <f>A480/'Projections+Sensitivity'!B$67</f>
        <v>39472546.918334484</v>
      </c>
      <c r="H480" s="170">
        <f>B480/'Projections+Sensitivity'!C$67</f>
        <v>324965984.39245152</v>
      </c>
      <c r="I480" s="170">
        <f>C480/'Projections+Sensitivity'!D$67</f>
        <v>231721343.02090114</v>
      </c>
      <c r="J480" s="170">
        <f>D480/'Projections+Sensitivity'!E$67</f>
        <v>537827703.5249548</v>
      </c>
      <c r="K480" s="170">
        <f>E480/'Projections+Sensitivity'!F$67</f>
        <v>508272346.59861815</v>
      </c>
      <c r="L480" s="170">
        <f>F480/'Projections+Sensitivity'!F$67</f>
        <v>4471828144.0009727</v>
      </c>
      <c r="M480" s="170">
        <f t="shared" si="15"/>
        <v>6114088068.456233</v>
      </c>
      <c r="N480" s="171">
        <f>'Projections+Sensitivity'!$B$72</f>
        <v>418000000</v>
      </c>
      <c r="O480" s="171">
        <f>'Projections+Sensitivity'!$B$73</f>
        <v>634000000</v>
      </c>
      <c r="P480" s="170">
        <f t="shared" si="14"/>
        <v>5898088068.456233</v>
      </c>
      <c r="Q480" s="170">
        <f>P480/'Projections+Sensitivity'!$B$75</f>
        <v>43.689541247823946</v>
      </c>
    </row>
    <row r="481" spans="1:17">
      <c r="A481" s="222">
        <v>681075356.88346303</v>
      </c>
      <c r="B481" s="223">
        <v>107458844.874438</v>
      </c>
      <c r="C481" s="223">
        <v>375257037.82850498</v>
      </c>
      <c r="D481" s="222">
        <v>278199306.07487202</v>
      </c>
      <c r="E481" s="222">
        <v>249585955.52109</v>
      </c>
      <c r="F481" s="224">
        <f>E481*(1+'Projections+Sensitivity'!$B$64)/('Projections+Sensitivity'!$B$63-'Projections+Sensitivity'!$B$64)</f>
        <v>2195880825.9304571</v>
      </c>
      <c r="G481" s="170">
        <f>A481/'Projections+Sensitivity'!B$67</f>
        <v>603953334.14911997</v>
      </c>
      <c r="H481" s="170">
        <f>B481/'Projections+Sensitivity'!C$67</f>
        <v>84500368.104156151</v>
      </c>
      <c r="I481" s="170">
        <f>C481/'Projections+Sensitivity'!D$67</f>
        <v>261669735.60366425</v>
      </c>
      <c r="J481" s="170">
        <f>D481/'Projections+Sensitivity'!E$67</f>
        <v>172023947.12630069</v>
      </c>
      <c r="K481" s="170">
        <f>E481/'Projections+Sensitivity'!F$67</f>
        <v>136855175.53195241</v>
      </c>
      <c r="L481" s="170">
        <f>F481/'Projections+Sensitivity'!F$67</f>
        <v>1204064768.9992621</v>
      </c>
      <c r="M481" s="170">
        <f t="shared" si="15"/>
        <v>2463067329.5144558</v>
      </c>
      <c r="N481" s="171">
        <f>'Projections+Sensitivity'!$B$72</f>
        <v>418000000</v>
      </c>
      <c r="O481" s="171">
        <f>'Projections+Sensitivity'!$B$73</f>
        <v>634000000</v>
      </c>
      <c r="P481" s="170">
        <f t="shared" si="14"/>
        <v>2247067329.5144558</v>
      </c>
      <c r="Q481" s="170">
        <f>P481/'Projections+Sensitivity'!$B$75</f>
        <v>16.644943181588562</v>
      </c>
    </row>
    <row r="482" spans="1:17">
      <c r="A482" s="222">
        <v>453213775.33344501</v>
      </c>
      <c r="B482" s="223">
        <v>1035604265.24941</v>
      </c>
      <c r="C482" s="223">
        <v>553881353.10008097</v>
      </c>
      <c r="D482" s="222">
        <v>646855649.23215997</v>
      </c>
      <c r="E482" s="222">
        <v>822582747.43314505</v>
      </c>
      <c r="F482" s="224">
        <f>E482*(1+'Projections+Sensitivity'!$B$64)/('Projections+Sensitivity'!$B$63-'Projections+Sensitivity'!$B$64)</f>
        <v>7237160757.1364632</v>
      </c>
      <c r="G482" s="170">
        <f>A482/'Projections+Sensitivity'!B$67</f>
        <v>401893810.91023648</v>
      </c>
      <c r="H482" s="170">
        <f>B482/'Projections+Sensitivity'!C$67</f>
        <v>814348430.09954679</v>
      </c>
      <c r="I482" s="170">
        <f>C482/'Projections+Sensitivity'!D$67</f>
        <v>386225900.14616543</v>
      </c>
      <c r="J482" s="170">
        <f>D482/'Projections+Sensitivity'!E$67</f>
        <v>399981810.06215215</v>
      </c>
      <c r="K482" s="170">
        <f>E482/'Projections+Sensitivity'!F$67</f>
        <v>451045837.31277376</v>
      </c>
      <c r="L482" s="170">
        <f>F482/'Projections+Sensitivity'!F$67</f>
        <v>3968343906.6232872</v>
      </c>
      <c r="M482" s="170">
        <f t="shared" si="15"/>
        <v>6421839695.1541615</v>
      </c>
      <c r="N482" s="171">
        <f>'Projections+Sensitivity'!$B$72</f>
        <v>418000000</v>
      </c>
      <c r="O482" s="171">
        <f>'Projections+Sensitivity'!$B$73</f>
        <v>634000000</v>
      </c>
      <c r="P482" s="170">
        <f t="shared" si="14"/>
        <v>6205839695.1541615</v>
      </c>
      <c r="Q482" s="170">
        <f>P482/'Projections+Sensitivity'!$B$75</f>
        <v>45.969182927067862</v>
      </c>
    </row>
    <row r="483" spans="1:17">
      <c r="A483" s="222">
        <v>194964269.50373</v>
      </c>
      <c r="B483" s="223">
        <v>364795275.29669702</v>
      </c>
      <c r="C483" s="223">
        <v>658780207.94794703</v>
      </c>
      <c r="D483" s="222">
        <v>354831626.69203198</v>
      </c>
      <c r="E483" s="222">
        <v>1293592367.9974201</v>
      </c>
      <c r="F483" s="224">
        <f>E483*(1+'Projections+Sensitivity'!$B$64)/('Projections+Sensitivity'!$B$63-'Projections+Sensitivity'!$B$64)</f>
        <v>11381147915.654581</v>
      </c>
      <c r="G483" s="170">
        <f>A483/'Projections+Sensitivity'!B$67</f>
        <v>172887360.2849693</v>
      </c>
      <c r="H483" s="170">
        <f>B483/'Projections+Sensitivity'!C$67</f>
        <v>286857122.6616686</v>
      </c>
      <c r="I483" s="170">
        <f>C483/'Projections+Sensitivity'!D$67</f>
        <v>459372711.12140042</v>
      </c>
      <c r="J483" s="170">
        <f>D483/'Projections+Sensitivity'!E$67</f>
        <v>219409379.0168612</v>
      </c>
      <c r="K483" s="170">
        <f>E483/'Projections+Sensitivity'!F$67</f>
        <v>709313992.52599967</v>
      </c>
      <c r="L483" s="170">
        <f>F483/'Projections+Sensitivity'!F$67</f>
        <v>6240611546.0307121</v>
      </c>
      <c r="M483" s="170">
        <f t="shared" si="15"/>
        <v>8088452111.6416111</v>
      </c>
      <c r="N483" s="171">
        <f>'Projections+Sensitivity'!$B$72</f>
        <v>418000000</v>
      </c>
      <c r="O483" s="171">
        <f>'Projections+Sensitivity'!$B$73</f>
        <v>634000000</v>
      </c>
      <c r="P483" s="170">
        <f t="shared" si="14"/>
        <v>7872452111.6416111</v>
      </c>
      <c r="Q483" s="170">
        <f>P483/'Projections+Sensitivity'!$B$75</f>
        <v>58.314460086234156</v>
      </c>
    </row>
    <row r="484" spans="1:17">
      <c r="A484" s="222">
        <v>843817624.75060594</v>
      </c>
      <c r="B484" s="223">
        <v>513854958.17108703</v>
      </c>
      <c r="C484" s="223">
        <v>1006966419.1661201</v>
      </c>
      <c r="D484" s="222">
        <v>321780813.74157399</v>
      </c>
      <c r="E484" s="222">
        <v>576280031.94947302</v>
      </c>
      <c r="F484" s="224">
        <f>E484*(1+'Projections+Sensitivity'!$B$64)/('Projections+Sensitivity'!$B$63-'Projections+Sensitivity'!$B$64)</f>
        <v>5070166187.3658962</v>
      </c>
      <c r="G484" s="170">
        <f>A484/'Projections+Sensitivity'!B$67</f>
        <v>748267372.66478467</v>
      </c>
      <c r="H484" s="170">
        <f>B484/'Projections+Sensitivity'!C$67</f>
        <v>404070350.54525757</v>
      </c>
      <c r="I484" s="170">
        <f>C484/'Projections+Sensitivity'!D$67</f>
        <v>702165742.68591094</v>
      </c>
      <c r="J484" s="170">
        <f>D484/'Projections+Sensitivity'!E$67</f>
        <v>198972479.37218457</v>
      </c>
      <c r="K484" s="170">
        <f>E484/'Projections+Sensitivity'!F$67</f>
        <v>315990956.95647037</v>
      </c>
      <c r="L484" s="170">
        <f>F484/'Projections+Sensitivity'!F$67</f>
        <v>2780118304.7316818</v>
      </c>
      <c r="M484" s="170">
        <f t="shared" si="15"/>
        <v>5149585206.9562893</v>
      </c>
      <c r="N484" s="171">
        <f>'Projections+Sensitivity'!$B$72</f>
        <v>418000000</v>
      </c>
      <c r="O484" s="171">
        <f>'Projections+Sensitivity'!$B$73</f>
        <v>634000000</v>
      </c>
      <c r="P484" s="170">
        <f t="shared" si="14"/>
        <v>4933585206.9562893</v>
      </c>
      <c r="Q484" s="170">
        <f>P484/'Projections+Sensitivity'!$B$75</f>
        <v>36.545075607083625</v>
      </c>
    </row>
    <row r="485" spans="1:17">
      <c r="A485" s="222">
        <v>173413470.78385001</v>
      </c>
      <c r="B485" s="223">
        <v>754742833.37818503</v>
      </c>
      <c r="C485" s="223">
        <v>234448891.00804701</v>
      </c>
      <c r="D485" s="222">
        <v>858139688.23404801</v>
      </c>
      <c r="E485" s="222">
        <v>742372635.92543495</v>
      </c>
      <c r="F485" s="224">
        <f>E485*(1+'Projections+Sensitivity'!$B$64)/('Projections+Sensitivity'!$B$63-'Projections+Sensitivity'!$B$64)</f>
        <v>6531464615.1488523</v>
      </c>
      <c r="G485" s="170">
        <f>A485/'Projections+Sensitivity'!B$67</f>
        <v>153776880.64581951</v>
      </c>
      <c r="H485" s="170">
        <f>B485/'Projections+Sensitivity'!C$67</f>
        <v>593492767.5702318</v>
      </c>
      <c r="I485" s="170">
        <f>C485/'Projections+Sensitivity'!D$67</f>
        <v>163483087.95925766</v>
      </c>
      <c r="J485" s="170">
        <f>D485/'Projections+Sensitivity'!E$67</f>
        <v>530628844.6169768</v>
      </c>
      <c r="K485" s="170">
        <f>E485/'Projections+Sensitivity'!F$67</f>
        <v>407064320.53669232</v>
      </c>
      <c r="L485" s="170">
        <f>F485/'Projections+Sensitivity'!F$67</f>
        <v>3581390365.1778221</v>
      </c>
      <c r="M485" s="170">
        <f t="shared" si="15"/>
        <v>5429836266.5067997</v>
      </c>
      <c r="N485" s="171">
        <f>'Projections+Sensitivity'!$B$72</f>
        <v>418000000</v>
      </c>
      <c r="O485" s="171">
        <f>'Projections+Sensitivity'!$B$73</f>
        <v>634000000</v>
      </c>
      <c r="P485" s="170">
        <f t="shared" si="14"/>
        <v>5213836266.5067997</v>
      </c>
      <c r="Q485" s="170">
        <f>P485/'Projections+Sensitivity'!$B$75</f>
        <v>38.621009381531849</v>
      </c>
    </row>
    <row r="486" spans="1:17">
      <c r="A486" s="222">
        <v>732858456.37040198</v>
      </c>
      <c r="B486" s="223">
        <v>1103516281.5576799</v>
      </c>
      <c r="C486" s="223">
        <v>570754728.62098706</v>
      </c>
      <c r="D486" s="222">
        <v>597181675.53992999</v>
      </c>
      <c r="E486" s="222">
        <v>703787631.52072704</v>
      </c>
      <c r="F486" s="224">
        <f>E486*(1+'Projections+Sensitivity'!$B$64)/('Projections+Sensitivity'!$B$63-'Projections+Sensitivity'!$B$64)</f>
        <v>6191990099.5903006</v>
      </c>
      <c r="G486" s="170">
        <f>A486/'Projections+Sensitivity'!B$67</f>
        <v>649872739.79436588</v>
      </c>
      <c r="H486" s="170">
        <f>B486/'Projections+Sensitivity'!C$67</f>
        <v>867751110.75789189</v>
      </c>
      <c r="I486" s="170">
        <f>C486/'Projections+Sensitivity'!D$67</f>
        <v>397991839.93198931</v>
      </c>
      <c r="J486" s="170">
        <f>D486/'Projections+Sensitivity'!E$67</f>
        <v>369266014.45306581</v>
      </c>
      <c r="K486" s="170">
        <f>E486/'Projections+Sensitivity'!F$67</f>
        <v>385907050.12985945</v>
      </c>
      <c r="L486" s="170">
        <f>F486/'Projections+Sensitivity'!F$67</f>
        <v>3395246700.4896688</v>
      </c>
      <c r="M486" s="170">
        <f t="shared" si="15"/>
        <v>6066035455.5568409</v>
      </c>
      <c r="N486" s="171">
        <f>'Projections+Sensitivity'!$B$72</f>
        <v>418000000</v>
      </c>
      <c r="O486" s="171">
        <f>'Projections+Sensitivity'!$B$73</f>
        <v>634000000</v>
      </c>
      <c r="P486" s="170">
        <f t="shared" si="14"/>
        <v>5850035455.5568409</v>
      </c>
      <c r="Q486" s="170">
        <f>P486/'Projections+Sensitivity'!$B$75</f>
        <v>43.33359596708771</v>
      </c>
    </row>
    <row r="487" spans="1:17">
      <c r="A487" s="222">
        <v>105494041.497576</v>
      </c>
      <c r="B487" s="223">
        <v>-49834363.143347397</v>
      </c>
      <c r="C487" s="223">
        <v>317535521.325818</v>
      </c>
      <c r="D487" s="222">
        <v>777979888.65763295</v>
      </c>
      <c r="E487" s="222">
        <v>305311344.70377702</v>
      </c>
      <c r="F487" s="224">
        <f>E487*(1+'Projections+Sensitivity'!$B$64)/('Projections+Sensitivity'!$B$63-'Projections+Sensitivity'!$B$64)</f>
        <v>2686158066.7643671</v>
      </c>
      <c r="G487" s="170">
        <f>A487/'Projections+Sensitivity'!B$67</f>
        <v>93548353.278958067</v>
      </c>
      <c r="H487" s="170">
        <f>B487/'Projections+Sensitivity'!C$67</f>
        <v>-39187300.35456349</v>
      </c>
      <c r="I487" s="170">
        <f>C487/'Projections+Sensitivity'!D$67</f>
        <v>221420060.20969266</v>
      </c>
      <c r="J487" s="170">
        <f>D487/'Projections+Sensitivity'!E$67</f>
        <v>481062203.64096755</v>
      </c>
      <c r="K487" s="170">
        <f>E487/'Projections+Sensitivity'!F$67</f>
        <v>167411013.10807183</v>
      </c>
      <c r="L487" s="170">
        <f>F487/'Projections+Sensitivity'!F$67</f>
        <v>1472897915.934793</v>
      </c>
      <c r="M487" s="170">
        <f t="shared" si="15"/>
        <v>2397152245.8179197</v>
      </c>
      <c r="N487" s="171">
        <f>'Projections+Sensitivity'!$B$72</f>
        <v>418000000</v>
      </c>
      <c r="O487" s="171">
        <f>'Projections+Sensitivity'!$B$73</f>
        <v>634000000</v>
      </c>
      <c r="P487" s="170">
        <f t="shared" si="14"/>
        <v>2181152245.8179197</v>
      </c>
      <c r="Q487" s="170">
        <f>P487/'Projections+Sensitivity'!$B$75</f>
        <v>16.15668330235496</v>
      </c>
    </row>
    <row r="488" spans="1:17">
      <c r="A488" s="222">
        <v>895642201.33366895</v>
      </c>
      <c r="B488" s="223">
        <v>1266894616.1110699</v>
      </c>
      <c r="C488" s="223">
        <v>945907664.755409</v>
      </c>
      <c r="D488" s="222">
        <v>-325664714.65824801</v>
      </c>
      <c r="E488" s="222">
        <v>649696018.31236005</v>
      </c>
      <c r="F488" s="224">
        <f>E488*(1+'Projections+Sensitivity'!$B$64)/('Projections+Sensitivity'!$B$63-'Projections+Sensitivity'!$B$64)</f>
        <v>5716086974.1924343</v>
      </c>
      <c r="G488" s="170">
        <f>A488/'Projections+Sensitivity'!B$67</f>
        <v>794223558.71948421</v>
      </c>
      <c r="H488" s="170">
        <f>B488/'Projections+Sensitivity'!C$67</f>
        <v>996223824.43852675</v>
      </c>
      <c r="I488" s="170">
        <f>C488/'Projections+Sensitivity'!D$67</f>
        <v>659588984.59125924</v>
      </c>
      <c r="J488" s="170">
        <f>D488/'Projections+Sensitivity'!E$67</f>
        <v>-201374081.21426073</v>
      </c>
      <c r="K488" s="170">
        <f>E488/'Projections+Sensitivity'!F$67</f>
        <v>356247059.02586478</v>
      </c>
      <c r="L488" s="170">
        <f>F488/'Projections+Sensitivity'!F$67</f>
        <v>3134295295.485527</v>
      </c>
      <c r="M488" s="170">
        <f t="shared" si="15"/>
        <v>5739204641.046402</v>
      </c>
      <c r="N488" s="171">
        <f>'Projections+Sensitivity'!$B$72</f>
        <v>418000000</v>
      </c>
      <c r="O488" s="171">
        <f>'Projections+Sensitivity'!$B$73</f>
        <v>634000000</v>
      </c>
      <c r="P488" s="170">
        <f t="shared" si="14"/>
        <v>5523204641.046402</v>
      </c>
      <c r="Q488" s="170">
        <f>P488/'Projections+Sensitivity'!$B$75</f>
        <v>40.912626970714086</v>
      </c>
    </row>
    <row r="489" spans="1:17">
      <c r="A489" s="222">
        <v>146102348.054741</v>
      </c>
      <c r="B489" s="223">
        <v>229361125.02258</v>
      </c>
      <c r="C489" s="223">
        <v>300361399.00553399</v>
      </c>
      <c r="D489" s="222">
        <v>778010981.543823</v>
      </c>
      <c r="E489" s="222">
        <v>492662957.73839498</v>
      </c>
      <c r="F489" s="224">
        <f>E489*(1+'Projections+Sensitivity'!$B$64)/('Projections+Sensitivity'!$B$63-'Projections+Sensitivity'!$B$64)</f>
        <v>4334495265.5098982</v>
      </c>
      <c r="G489" s="170">
        <f>A489/'Projections+Sensitivity'!B$67</f>
        <v>129558351.13231729</v>
      </c>
      <c r="H489" s="170">
        <f>B489/'Projections+Sensitivity'!C$67</f>
        <v>180358345.70748964</v>
      </c>
      <c r="I489" s="170">
        <f>C489/'Projections+Sensitivity'!D$67</f>
        <v>209444407.27383095</v>
      </c>
      <c r="J489" s="170">
        <f>D489/'Projections+Sensitivity'!E$67</f>
        <v>481081429.86077893</v>
      </c>
      <c r="K489" s="170">
        <f>E489/'Projections+Sensitivity'!F$67</f>
        <v>270141304.29979908</v>
      </c>
      <c r="L489" s="170">
        <f>F489/'Projections+Sensitivity'!F$67</f>
        <v>2376728727.2446251</v>
      </c>
      <c r="M489" s="170">
        <f t="shared" si="15"/>
        <v>3647312565.5188408</v>
      </c>
      <c r="N489" s="171">
        <f>'Projections+Sensitivity'!$B$72</f>
        <v>418000000</v>
      </c>
      <c r="O489" s="171">
        <f>'Projections+Sensitivity'!$B$73</f>
        <v>634000000</v>
      </c>
      <c r="P489" s="170">
        <f t="shared" si="14"/>
        <v>3431312565.5188408</v>
      </c>
      <c r="Q489" s="170">
        <f>P489/'Projections+Sensitivity'!$B$75</f>
        <v>25.417130114954375</v>
      </c>
    </row>
    <row r="490" spans="1:17">
      <c r="A490" s="222">
        <v>275770250.87418902</v>
      </c>
      <c r="B490" s="223">
        <v>424325153.08030599</v>
      </c>
      <c r="C490" s="223">
        <v>489485828.84443599</v>
      </c>
      <c r="D490" s="222">
        <v>299907230.33832097</v>
      </c>
      <c r="E490" s="222">
        <v>439727181.06863499</v>
      </c>
      <c r="F490" s="224">
        <f>E490*(1+'Projections+Sensitivity'!$B$64)/('Projections+Sensitivity'!$B$63-'Projections+Sensitivity'!$B$64)</f>
        <v>3868761299.2209163</v>
      </c>
      <c r="G490" s="170">
        <f>A490/'Projections+Sensitivity'!B$67</f>
        <v>244543222.40747884</v>
      </c>
      <c r="H490" s="170">
        <f>B490/'Projections+Sensitivity'!C$67</f>
        <v>333668500.46670747</v>
      </c>
      <c r="I490" s="170">
        <f>C490/'Projections+Sensitivity'!D$67</f>
        <v>341322385.73497218</v>
      </c>
      <c r="J490" s="170">
        <f>D490/'Projections+Sensitivity'!E$67</f>
        <v>185446995.76148409</v>
      </c>
      <c r="K490" s="170">
        <f>E490/'Projections+Sensitivity'!F$67</f>
        <v>241115091.69526789</v>
      </c>
      <c r="L490" s="170">
        <f>F490/'Projections+Sensitivity'!F$67</f>
        <v>2121353365.3794212</v>
      </c>
      <c r="M490" s="170">
        <f t="shared" si="15"/>
        <v>3467449561.4453316</v>
      </c>
      <c r="N490" s="171">
        <f>'Projections+Sensitivity'!$B$72</f>
        <v>418000000</v>
      </c>
      <c r="O490" s="171">
        <f>'Projections+Sensitivity'!$B$73</f>
        <v>634000000</v>
      </c>
      <c r="P490" s="170">
        <f t="shared" si="14"/>
        <v>3251449561.4453316</v>
      </c>
      <c r="Q490" s="170">
        <f>P490/'Projections+Sensitivity'!$B$75</f>
        <v>24.084811566261717</v>
      </c>
    </row>
    <row r="491" spans="1:17">
      <c r="A491" s="222">
        <v>421990317.68434602</v>
      </c>
      <c r="B491" s="223">
        <v>215163428.95641401</v>
      </c>
      <c r="C491" s="223">
        <v>491678136.45827299</v>
      </c>
      <c r="D491" s="222">
        <v>106910389.958563</v>
      </c>
      <c r="E491" s="222">
        <v>856769634.66557896</v>
      </c>
      <c r="F491" s="224">
        <f>E491*(1+'Projections+Sensitivity'!$B$64)/('Projections+Sensitivity'!$B$63-'Projections+Sensitivity'!$B$64)</f>
        <v>7537940222.1316595</v>
      </c>
      <c r="G491" s="170">
        <f>A491/'Projections+Sensitivity'!B$67</f>
        <v>374205962.33335155</v>
      </c>
      <c r="H491" s="170">
        <f>B491/'Projections+Sensitivity'!C$67</f>
        <v>169193973.47527575</v>
      </c>
      <c r="I491" s="170">
        <f>C491/'Projections+Sensitivity'!D$67</f>
        <v>342851099.37881005</v>
      </c>
      <c r="J491" s="170">
        <f>D491/'Projections+Sensitivity'!E$67</f>
        <v>66107811.442687079</v>
      </c>
      <c r="K491" s="170">
        <f>E491/'Projections+Sensitivity'!F$67</f>
        <v>469791493.26652175</v>
      </c>
      <c r="L491" s="170">
        <f>F491/'Projections+Sensitivity'!F$67</f>
        <v>4133269959.422945</v>
      </c>
      <c r="M491" s="170">
        <f t="shared" si="15"/>
        <v>5555420299.3195915</v>
      </c>
      <c r="N491" s="171">
        <f>'Projections+Sensitivity'!$B$72</f>
        <v>418000000</v>
      </c>
      <c r="O491" s="171">
        <f>'Projections+Sensitivity'!$B$73</f>
        <v>634000000</v>
      </c>
      <c r="P491" s="170">
        <f t="shared" si="14"/>
        <v>5339420299.3195915</v>
      </c>
      <c r="Q491" s="170">
        <f>P491/'Projections+Sensitivity'!$B$75</f>
        <v>39.551261476441418</v>
      </c>
    </row>
    <row r="492" spans="1:17">
      <c r="A492" s="222">
        <v>-1037722.68631732</v>
      </c>
      <c r="B492" s="223">
        <v>1073531903.70338</v>
      </c>
      <c r="C492" s="223">
        <v>439753474.27478898</v>
      </c>
      <c r="D492" s="222">
        <v>219003899.14133301</v>
      </c>
      <c r="E492" s="222">
        <v>437653636.63424897</v>
      </c>
      <c r="F492" s="224">
        <f>E492*(1+'Projections+Sensitivity'!$B$64)/('Projections+Sensitivity'!$B$63-'Projections+Sensitivity'!$B$64)</f>
        <v>3850518059.3091321</v>
      </c>
      <c r="G492" s="170">
        <f>A492/'Projections+Sensitivity'!B$67</f>
        <v>-920215.46513063146</v>
      </c>
      <c r="H492" s="170">
        <f>B492/'Projections+Sensitivity'!C$67</f>
        <v>844172865.81190372</v>
      </c>
      <c r="I492" s="170">
        <f>C492/'Projections+Sensitivity'!D$67</f>
        <v>306643616.89297521</v>
      </c>
      <c r="J492" s="170">
        <f>D492/'Projections+Sensitivity'!E$67</f>
        <v>135420593.59487814</v>
      </c>
      <c r="K492" s="170">
        <f>E492/'Projections+Sensitivity'!F$67</f>
        <v>239978107.49698344</v>
      </c>
      <c r="L492" s="170">
        <f>F492/'Projections+Sensitivity'!F$67</f>
        <v>2111350070.9424961</v>
      </c>
      <c r="M492" s="170">
        <f t="shared" si="15"/>
        <v>3636645039.274106</v>
      </c>
      <c r="N492" s="171">
        <f>'Projections+Sensitivity'!$B$72</f>
        <v>418000000</v>
      </c>
      <c r="O492" s="171">
        <f>'Projections+Sensitivity'!$B$73</f>
        <v>634000000</v>
      </c>
      <c r="P492" s="170">
        <f t="shared" si="14"/>
        <v>3420645039.274106</v>
      </c>
      <c r="Q492" s="170">
        <f>P492/'Projections+Sensitivity'!$B$75</f>
        <v>25.338111402030414</v>
      </c>
    </row>
    <row r="493" spans="1:17">
      <c r="A493" s="222">
        <v>758357353.58231199</v>
      </c>
      <c r="B493" s="223">
        <v>-10441318.775245801</v>
      </c>
      <c r="C493" s="223">
        <v>627105419.85479796</v>
      </c>
      <c r="D493" s="222">
        <v>126289689.90905599</v>
      </c>
      <c r="E493" s="222">
        <v>379693974.35256398</v>
      </c>
      <c r="F493" s="224">
        <f>E493*(1+'Projections+Sensitivity'!$B$64)/('Projections+Sensitivity'!$B$63-'Projections+Sensitivity'!$B$64)</f>
        <v>3340583472.5811448</v>
      </c>
      <c r="G493" s="170">
        <f>A493/'Projections+Sensitivity'!B$67</f>
        <v>672484252.35698211</v>
      </c>
      <c r="H493" s="170">
        <f>B493/'Projections+Sensitivity'!C$67</f>
        <v>-8210541.263793027</v>
      </c>
      <c r="I493" s="170">
        <f>C493/'Projections+Sensitivity'!D$67</f>
        <v>437285627.89546442</v>
      </c>
      <c r="J493" s="170">
        <f>D493/'Projections+Sensitivity'!E$67</f>
        <v>78090960.204140589</v>
      </c>
      <c r="K493" s="170">
        <f>E493/'Projections+Sensitivity'!F$67</f>
        <v>208197153.56160697</v>
      </c>
      <c r="L493" s="170">
        <f>F493/'Projections+Sensitivity'!F$67</f>
        <v>1831738234.4881196</v>
      </c>
      <c r="M493" s="170">
        <f t="shared" si="15"/>
        <v>3219585687.2425208</v>
      </c>
      <c r="N493" s="171">
        <f>'Projections+Sensitivity'!$B$72</f>
        <v>418000000</v>
      </c>
      <c r="O493" s="171">
        <f>'Projections+Sensitivity'!$B$73</f>
        <v>634000000</v>
      </c>
      <c r="P493" s="170">
        <f t="shared" si="14"/>
        <v>3003585687.2425208</v>
      </c>
      <c r="Q493" s="170">
        <f>P493/'Projections+Sensitivity'!$B$75</f>
        <v>22.248782868463117</v>
      </c>
    </row>
    <row r="494" spans="1:17">
      <c r="A494" s="222">
        <v>74938849.887045607</v>
      </c>
      <c r="B494" s="223">
        <v>-42566192.713714801</v>
      </c>
      <c r="C494" s="223">
        <v>808608321.50417995</v>
      </c>
      <c r="D494" s="222">
        <v>627284701.46863496</v>
      </c>
      <c r="E494" s="222">
        <v>1349922198.6345699</v>
      </c>
      <c r="F494" s="224">
        <f>E494*(1+'Projections+Sensitivity'!$B$64)/('Projections+Sensitivity'!$B$63-'Projections+Sensitivity'!$B$64)</f>
        <v>11876743089.532766</v>
      </c>
      <c r="G494" s="170">
        <f>A494/'Projections+Sensitivity'!B$67</f>
        <v>66453099.189618513</v>
      </c>
      <c r="H494" s="170">
        <f>B494/'Projections+Sensitivity'!C$67</f>
        <v>-33471967.405792955</v>
      </c>
      <c r="I494" s="170">
        <f>C494/'Projections+Sensitivity'!D$67</f>
        <v>563849053.75610518</v>
      </c>
      <c r="J494" s="170">
        <f>D494/'Projections+Sensitivity'!E$67</f>
        <v>387880156.28456098</v>
      </c>
      <c r="K494" s="170">
        <f>E494/'Projections+Sensitivity'!F$67</f>
        <v>740201262.77899623</v>
      </c>
      <c r="L494" s="170">
        <f>F494/'Projections+Sensitivity'!F$67</f>
        <v>6512360668.9822893</v>
      </c>
      <c r="M494" s="170">
        <f t="shared" si="15"/>
        <v>8237272273.5857773</v>
      </c>
      <c r="N494" s="171">
        <f>'Projections+Sensitivity'!$B$72</f>
        <v>418000000</v>
      </c>
      <c r="O494" s="171">
        <f>'Projections+Sensitivity'!$B$73</f>
        <v>634000000</v>
      </c>
      <c r="P494" s="170">
        <f t="shared" si="14"/>
        <v>8021272273.5857773</v>
      </c>
      <c r="Q494" s="170">
        <f>P494/'Projections+Sensitivity'!$B$75</f>
        <v>59.416831656190944</v>
      </c>
    </row>
    <row r="495" spans="1:17">
      <c r="A495" s="222">
        <v>797082116.76729798</v>
      </c>
      <c r="B495" s="223">
        <v>733856878.20018196</v>
      </c>
      <c r="C495" s="223">
        <v>333982638.89006501</v>
      </c>
      <c r="D495" s="222">
        <v>465660260.52274001</v>
      </c>
      <c r="E495" s="222">
        <v>579835847.10376596</v>
      </c>
      <c r="F495" s="224">
        <f>E495*(1+'Projections+Sensitivity'!$B$64)/('Projections+Sensitivity'!$B$63-'Projections+Sensitivity'!$B$64)</f>
        <v>5101450585.1660967</v>
      </c>
      <c r="G495" s="170">
        <f>A495/'Projections+Sensitivity'!B$67</f>
        <v>706823991.12939703</v>
      </c>
      <c r="H495" s="170">
        <f>B495/'Projections+Sensitivity'!C$67</f>
        <v>577069076.22299683</v>
      </c>
      <c r="I495" s="170">
        <f>C495/'Projections+Sensitivity'!D$67</f>
        <v>232888766.91105962</v>
      </c>
      <c r="J495" s="170">
        <f>D495/'Projections+Sensitivity'!E$67</f>
        <v>287940028.19483876</v>
      </c>
      <c r="K495" s="170">
        <f>E495/'Projections+Sensitivity'!F$67</f>
        <v>317940712.92765045</v>
      </c>
      <c r="L495" s="170">
        <f>F495/'Projections+Sensitivity'!F$67</f>
        <v>2797272442.0444927</v>
      </c>
      <c r="M495" s="170">
        <f t="shared" si="15"/>
        <v>4919935017.4304352</v>
      </c>
      <c r="N495" s="171">
        <f>'Projections+Sensitivity'!$B$72</f>
        <v>418000000</v>
      </c>
      <c r="O495" s="171">
        <f>'Projections+Sensitivity'!$B$73</f>
        <v>634000000</v>
      </c>
      <c r="P495" s="170">
        <f t="shared" si="14"/>
        <v>4703935017.4304352</v>
      </c>
      <c r="Q495" s="170">
        <f>P495/'Projections+Sensitivity'!$B$75</f>
        <v>34.843963092077296</v>
      </c>
    </row>
    <row r="496" spans="1:17">
      <c r="A496" s="222">
        <v>821038843.26715398</v>
      </c>
      <c r="B496" s="223">
        <v>392568886.599347</v>
      </c>
      <c r="C496" s="223">
        <v>537155709.70608699</v>
      </c>
      <c r="D496" s="222">
        <v>485528298.29492497</v>
      </c>
      <c r="E496" s="222">
        <v>402347248.58328402</v>
      </c>
      <c r="F496" s="224">
        <f>E496*(1+'Projections+Sensitivity'!$B$64)/('Projections+Sensitivity'!$B$63-'Projections+Sensitivity'!$B$64)</f>
        <v>3539889120.3044977</v>
      </c>
      <c r="G496" s="170">
        <f>A496/'Projections+Sensitivity'!B$67</f>
        <v>728067961.71011841</v>
      </c>
      <c r="H496" s="170">
        <f>B496/'Projections+Sensitivity'!C$67</f>
        <v>308696929.16059315</v>
      </c>
      <c r="I496" s="170">
        <f>C496/'Projections+Sensitivity'!D$67</f>
        <v>374562975.15471542</v>
      </c>
      <c r="J496" s="170">
        <f>D496/'Projections+Sensitivity'!E$67</f>
        <v>300225386.94517964</v>
      </c>
      <c r="K496" s="170">
        <f>E496/'Projections+Sensitivity'!F$67</f>
        <v>220618596.96672949</v>
      </c>
      <c r="L496" s="170">
        <f>F496/'Projections+Sensitivity'!F$67</f>
        <v>1941023267.5611608</v>
      </c>
      <c r="M496" s="170">
        <f t="shared" si="15"/>
        <v>3873195117.498497</v>
      </c>
      <c r="N496" s="171">
        <f>'Projections+Sensitivity'!$B$72</f>
        <v>418000000</v>
      </c>
      <c r="O496" s="171">
        <f>'Projections+Sensitivity'!$B$73</f>
        <v>634000000</v>
      </c>
      <c r="P496" s="170">
        <f t="shared" si="14"/>
        <v>3657195117.498497</v>
      </c>
      <c r="Q496" s="170">
        <f>P496/'Projections+Sensitivity'!$B$75</f>
        <v>27.090334203692571</v>
      </c>
    </row>
    <row r="497" spans="1:17">
      <c r="A497" s="222">
        <v>406115943.64629698</v>
      </c>
      <c r="B497" s="223">
        <v>44445217.268897101</v>
      </c>
      <c r="C497" s="223">
        <v>771101804.65520096</v>
      </c>
      <c r="D497" s="222">
        <v>-48021308.266429998</v>
      </c>
      <c r="E497" s="222">
        <v>535685750.58214903</v>
      </c>
      <c r="F497" s="224">
        <f>E497*(1+'Projections+Sensitivity'!$B$64)/('Projections+Sensitivity'!$B$63-'Projections+Sensitivity'!$B$64)</f>
        <v>4713013863.1863403</v>
      </c>
      <c r="G497" s="170">
        <f>A497/'Projections+Sensitivity'!B$67</f>
        <v>360129133.6375066</v>
      </c>
      <c r="H497" s="170">
        <f>B497/'Projections+Sensitivity'!C$67</f>
        <v>34949540.208433628</v>
      </c>
      <c r="I497" s="170">
        <f>C497/'Projections+Sensitivity'!D$67</f>
        <v>537695459.39827752</v>
      </c>
      <c r="J497" s="170">
        <f>D497/'Projections+Sensitivity'!E$67</f>
        <v>-29693873.470471203</v>
      </c>
      <c r="K497" s="170">
        <f>E497/'Projections+Sensitivity'!F$67</f>
        <v>293731942.05909908</v>
      </c>
      <c r="L497" s="170">
        <f>F497/'Projections+Sensitivity'!F$67</f>
        <v>2584281387.8859835</v>
      </c>
      <c r="M497" s="170">
        <f t="shared" si="15"/>
        <v>3781093589.7188292</v>
      </c>
      <c r="N497" s="171">
        <f>'Projections+Sensitivity'!$B$72</f>
        <v>418000000</v>
      </c>
      <c r="O497" s="171">
        <f>'Projections+Sensitivity'!$B$73</f>
        <v>634000000</v>
      </c>
      <c r="P497" s="170">
        <f t="shared" si="14"/>
        <v>3565093589.7188292</v>
      </c>
      <c r="Q497" s="170">
        <f>P497/'Projections+Sensitivity'!$B$75</f>
        <v>26.40810066458392</v>
      </c>
    </row>
    <row r="498" spans="1:17">
      <c r="A498" s="222">
        <v>946328538.34756696</v>
      </c>
      <c r="B498" s="223">
        <v>-154628090.331458</v>
      </c>
      <c r="C498" s="223">
        <v>97946018.429660007</v>
      </c>
      <c r="D498" s="222">
        <v>816208022.68290997</v>
      </c>
      <c r="E498" s="222">
        <v>44188406.3761044</v>
      </c>
      <c r="F498" s="224">
        <f>E498*(1+'Projections+Sensitivity'!$B$64)/('Projections+Sensitivity'!$B$63-'Projections+Sensitivity'!$B$64)</f>
        <v>388773775.70033813</v>
      </c>
      <c r="G498" s="170">
        <f>A498/'Projections+Sensitivity'!B$67</f>
        <v>839170394.52254152</v>
      </c>
      <c r="H498" s="170">
        <f>B498/'Projections+Sensitivity'!C$67</f>
        <v>-121591950.55109924</v>
      </c>
      <c r="I498" s="170">
        <f>C498/'Projections+Sensitivity'!D$67</f>
        <v>68298542.498311833</v>
      </c>
      <c r="J498" s="170">
        <f>D498/'Projections+Sensitivity'!E$67</f>
        <v>504700488.72184962</v>
      </c>
      <c r="K498" s="170">
        <f>E498/'Projections+Sensitivity'!F$67</f>
        <v>24229777.266325418</v>
      </c>
      <c r="L498" s="170">
        <f>F498/'Projections+Sensitivity'!F$67</f>
        <v>213175870.43151471</v>
      </c>
      <c r="M498" s="170">
        <f t="shared" si="15"/>
        <v>1527983122.8894439</v>
      </c>
      <c r="N498" s="171">
        <f>'Projections+Sensitivity'!$B$72</f>
        <v>418000000</v>
      </c>
      <c r="O498" s="171">
        <f>'Projections+Sensitivity'!$B$73</f>
        <v>634000000</v>
      </c>
      <c r="P498" s="170">
        <f t="shared" si="14"/>
        <v>1311983122.8894439</v>
      </c>
      <c r="Q498" s="170">
        <f>P498/'Projections+Sensitivity'!$B$75</f>
        <v>9.7183935028847692</v>
      </c>
    </row>
    <row r="499" spans="1:17">
      <c r="A499" s="222">
        <v>631517654.61615205</v>
      </c>
      <c r="B499" s="223">
        <v>250896878.966389</v>
      </c>
      <c r="C499" s="223">
        <v>467700443.36468101</v>
      </c>
      <c r="D499" s="222">
        <v>1103033268.26368</v>
      </c>
      <c r="E499" s="222">
        <v>168351476.79028299</v>
      </c>
      <c r="F499" s="224">
        <f>E499*(1+'Projections+Sensitivity'!$B$64)/('Projections+Sensitivity'!$B$63-'Projections+Sensitivity'!$B$64)</f>
        <v>1481172204.2974527</v>
      </c>
      <c r="G499" s="170">
        <f>A499/'Projections+Sensitivity'!B$67</f>
        <v>560007331.38362396</v>
      </c>
      <c r="H499" s="170">
        <f>B499/'Projections+Sensitivity'!C$67</f>
        <v>197293006.95178965</v>
      </c>
      <c r="I499" s="170">
        <f>C499/'Projections+Sensitivity'!D$67</f>
        <v>326131262.09476316</v>
      </c>
      <c r="J499" s="170">
        <f>D499/'Projections+Sensitivity'!E$67</f>
        <v>682058267.13052571</v>
      </c>
      <c r="K499" s="170">
        <f>E499/'Projections+Sensitivity'!F$67</f>
        <v>92311968.67265527</v>
      </c>
      <c r="L499" s="170">
        <f>F499/'Projections+Sensitivity'!F$67</f>
        <v>812169425.11433947</v>
      </c>
      <c r="M499" s="170">
        <f t="shared" si="15"/>
        <v>2669971261.3476973</v>
      </c>
      <c r="N499" s="171">
        <f>'Projections+Sensitivity'!$B$72</f>
        <v>418000000</v>
      </c>
      <c r="O499" s="171">
        <f>'Projections+Sensitivity'!$B$73</f>
        <v>634000000</v>
      </c>
      <c r="P499" s="170">
        <f t="shared" si="14"/>
        <v>2453971261.3476973</v>
      </c>
      <c r="Q499" s="170">
        <f>P499/'Projections+Sensitivity'!$B$75</f>
        <v>18.177564898871832</v>
      </c>
    </row>
    <row r="500" spans="1:17">
      <c r="A500" s="222">
        <v>838696661.47692001</v>
      </c>
      <c r="B500" s="223">
        <v>659072380.06318104</v>
      </c>
      <c r="C500" s="223">
        <v>311974240.17379999</v>
      </c>
      <c r="D500" s="222">
        <v>1264512745.5392599</v>
      </c>
      <c r="E500" s="222">
        <v>1229978061.7846301</v>
      </c>
      <c r="F500" s="224">
        <f>E500*(1+'Projections+Sensitivity'!$B$64)/('Projections+Sensitivity'!$B$63-'Projections+Sensitivity'!$B$64)</f>
        <v>10821463237.180235</v>
      </c>
      <c r="G500" s="170">
        <f>A500/'Projections+Sensitivity'!B$67</f>
        <v>743726285.08623791</v>
      </c>
      <c r="H500" s="170">
        <f>B500/'Projections+Sensitivity'!C$67</f>
        <v>518262212.73544437</v>
      </c>
      <c r="I500" s="170">
        <f>C500/'Projections+Sensitivity'!D$67</f>
        <v>217542134.3562907</v>
      </c>
      <c r="J500" s="170">
        <f>D500/'Projections+Sensitivity'!E$67</f>
        <v>781908757.24411726</v>
      </c>
      <c r="K500" s="170">
        <f>E500/'Projections+Sensitivity'!F$67</f>
        <v>674432434.28720248</v>
      </c>
      <c r="L500" s="170">
        <f>F500/'Projections+Sensitivity'!F$67</f>
        <v>5933720299.8657064</v>
      </c>
      <c r="M500" s="170">
        <f t="shared" si="15"/>
        <v>8869592123.5749989</v>
      </c>
      <c r="N500" s="171">
        <f>'Projections+Sensitivity'!$B$72</f>
        <v>418000000</v>
      </c>
      <c r="O500" s="171">
        <f>'Projections+Sensitivity'!$B$73</f>
        <v>634000000</v>
      </c>
      <c r="P500" s="170">
        <f t="shared" si="14"/>
        <v>8653592123.5749989</v>
      </c>
      <c r="Q500" s="170">
        <f>P500/'Projections+Sensitivity'!$B$75</f>
        <v>64.100682396851838</v>
      </c>
    </row>
    <row r="501" spans="1:17">
      <c r="A501" s="222">
        <v>478519543.23891401</v>
      </c>
      <c r="B501" s="223">
        <v>2128511.9528470002</v>
      </c>
      <c r="C501" s="223">
        <v>-332728535.48078501</v>
      </c>
      <c r="D501" s="222">
        <v>83568810.801271096</v>
      </c>
      <c r="E501" s="222">
        <v>1134985620.85062</v>
      </c>
      <c r="F501" s="224">
        <f>E501*(1+'Projections+Sensitivity'!$B$64)/('Projections+Sensitivity'!$B$63-'Projections+Sensitivity'!$B$64)</f>
        <v>9985710763.7695332</v>
      </c>
      <c r="G501" s="170">
        <f>A501/'Projections+Sensitivity'!B$67</f>
        <v>424334063.29236299</v>
      </c>
      <c r="H501" s="170">
        <f>B501/'Projections+Sensitivity'!C$67</f>
        <v>1673757.4625879156</v>
      </c>
      <c r="I501" s="170">
        <f>C501/'Projections+Sensitivity'!D$67</f>
        <v>-232014270.56736702</v>
      </c>
      <c r="J501" s="170">
        <f>D501/'Projections+Sensitivity'!E$67</f>
        <v>51674595.790748321</v>
      </c>
      <c r="K501" s="170">
        <f>E501/'Projections+Sensitivity'!F$67</f>
        <v>622345340.07915497</v>
      </c>
      <c r="L501" s="170">
        <f>F501/'Projections+Sensitivity'!F$67</f>
        <v>5475453122.0868664</v>
      </c>
      <c r="M501" s="170">
        <f t="shared" si="15"/>
        <v>6343466608.1443539</v>
      </c>
      <c r="N501" s="171">
        <f>'Projections+Sensitivity'!$B$72</f>
        <v>418000000</v>
      </c>
      <c r="O501" s="171">
        <f>'Projections+Sensitivity'!$B$73</f>
        <v>634000000</v>
      </c>
      <c r="P501" s="170">
        <f t="shared" si="14"/>
        <v>6127466608.1443539</v>
      </c>
      <c r="Q501" s="170">
        <f>P501/'Projections+Sensitivity'!$B$75</f>
        <v>45.388641541810031</v>
      </c>
    </row>
    <row r="502" spans="1:17">
      <c r="A502" s="222">
        <v>1172284686.8679099</v>
      </c>
      <c r="B502" s="223">
        <v>455135319.57071</v>
      </c>
      <c r="C502" s="223">
        <v>1379265172.6340101</v>
      </c>
      <c r="D502" s="222">
        <v>1102111063.62518</v>
      </c>
      <c r="E502" s="222">
        <v>265822544.42291301</v>
      </c>
      <c r="F502" s="224">
        <f>E502*(1+'Projections+Sensitivity'!$B$64)/('Projections+Sensitivity'!$B$63-'Projections+Sensitivity'!$B$64)</f>
        <v>2338731869.6664324</v>
      </c>
      <c r="G502" s="170">
        <f>A502/'Projections+Sensitivity'!B$67</f>
        <v>1039540247.7129651</v>
      </c>
      <c r="H502" s="170">
        <f>B502/'Projections+Sensitivity'!C$67</f>
        <v>357896105.11694866</v>
      </c>
      <c r="I502" s="170">
        <f>C502/'Projections+Sensitivity'!D$67</f>
        <v>961772642.9302119</v>
      </c>
      <c r="J502" s="170">
        <f>D502/'Projections+Sensitivity'!E$67</f>
        <v>681488023.86065114</v>
      </c>
      <c r="K502" s="170">
        <f>E502/'Projections+Sensitivity'!F$67</f>
        <v>145758165.36389181</v>
      </c>
      <c r="L502" s="170">
        <f>F502/'Projections+Sensitivity'!F$67</f>
        <v>1282394114.9938831</v>
      </c>
      <c r="M502" s="170">
        <f t="shared" si="15"/>
        <v>4468849299.9785519</v>
      </c>
      <c r="N502" s="171">
        <f>'Projections+Sensitivity'!$B$72</f>
        <v>418000000</v>
      </c>
      <c r="O502" s="171">
        <f>'Projections+Sensitivity'!$B$73</f>
        <v>634000000</v>
      </c>
      <c r="P502" s="170">
        <f t="shared" si="14"/>
        <v>4252849299.9785519</v>
      </c>
      <c r="Q502" s="170">
        <f>P502/'Projections+Sensitivity'!$B$75</f>
        <v>31.502587407248534</v>
      </c>
    </row>
    <row r="503" spans="1:17">
      <c r="A503" s="222">
        <v>359743031.21664399</v>
      </c>
      <c r="B503" s="223">
        <v>403697413.827254</v>
      </c>
      <c r="C503" s="223">
        <v>160165228.574229</v>
      </c>
      <c r="D503" s="222">
        <v>1128320543.18207</v>
      </c>
      <c r="E503" s="222">
        <v>-90196539.738693699</v>
      </c>
      <c r="F503" s="224">
        <f>E503*(1+'Projections+Sensitivity'!$B$64)/('Projections+Sensitivity'!$B$63-'Projections+Sensitivity'!$B$64)</f>
        <v>-793557681.41663682</v>
      </c>
      <c r="G503" s="170">
        <f>A503/'Projections+Sensitivity'!B$67</f>
        <v>319007288.9061808</v>
      </c>
      <c r="H503" s="170">
        <f>B503/'Projections+Sensitivity'!C$67</f>
        <v>317447857.46541578</v>
      </c>
      <c r="I503" s="170">
        <f>C503/'Projections+Sensitivity'!D$67</f>
        <v>111684495.66313607</v>
      </c>
      <c r="J503" s="170">
        <f>D503/'Projections+Sensitivity'!E$67</f>
        <v>697694599.60347092</v>
      </c>
      <c r="K503" s="170">
        <f>E503/'Projections+Sensitivity'!F$67</f>
        <v>-49457363.306127988</v>
      </c>
      <c r="L503" s="170">
        <f>F503/'Projections+Sensitivity'!F$67</f>
        <v>-435130556.75853568</v>
      </c>
      <c r="M503" s="170">
        <f t="shared" si="15"/>
        <v>961246321.57353997</v>
      </c>
      <c r="N503" s="171">
        <f>'Projections+Sensitivity'!$B$72</f>
        <v>418000000</v>
      </c>
      <c r="O503" s="171">
        <f>'Projections+Sensitivity'!$B$73</f>
        <v>634000000</v>
      </c>
      <c r="P503" s="170">
        <f t="shared" si="14"/>
        <v>745246321.57353997</v>
      </c>
      <c r="Q503" s="170">
        <f>P503/'Projections+Sensitivity'!$B$75</f>
        <v>5.5203431227669624</v>
      </c>
    </row>
    <row r="504" spans="1:17">
      <c r="A504" s="222">
        <v>554665617.34153497</v>
      </c>
      <c r="B504" s="223">
        <v>563064048.47971499</v>
      </c>
      <c r="C504" s="223">
        <v>579203128.10508394</v>
      </c>
      <c r="D504" s="222">
        <v>147889700.72440499</v>
      </c>
      <c r="E504" s="222">
        <v>649915947.39326596</v>
      </c>
      <c r="F504" s="224">
        <f>E504*(1+'Projections+Sensitivity'!$B$64)/('Projections+Sensitivity'!$B$63-'Projections+Sensitivity'!$B$64)</f>
        <v>5718021931.0325232</v>
      </c>
      <c r="G504" s="170">
        <f>A504/'Projections+Sensitivity'!B$67</f>
        <v>491857685.85754246</v>
      </c>
      <c r="H504" s="170">
        <f>B504/'Projections+Sensitivity'!C$67</f>
        <v>442765966.99273032</v>
      </c>
      <c r="I504" s="170">
        <f>C504/'Projections+Sensitivity'!D$67</f>
        <v>403882976.50352532</v>
      </c>
      <c r="J504" s="170">
        <f>D504/'Projections+Sensitivity'!E$67</f>
        <v>91447280.789020494</v>
      </c>
      <c r="K504" s="170">
        <f>E504/'Projections+Sensitivity'!F$67</f>
        <v>356367652.48197138</v>
      </c>
      <c r="L504" s="170">
        <f>F504/'Projections+Sensitivity'!F$67</f>
        <v>3135356288.1100688</v>
      </c>
      <c r="M504" s="170">
        <f t="shared" si="15"/>
        <v>4921677850.7348595</v>
      </c>
      <c r="N504" s="171">
        <f>'Projections+Sensitivity'!$B$72</f>
        <v>418000000</v>
      </c>
      <c r="O504" s="171">
        <f>'Projections+Sensitivity'!$B$73</f>
        <v>634000000</v>
      </c>
      <c r="P504" s="170">
        <f t="shared" si="14"/>
        <v>4705677850.7348595</v>
      </c>
      <c r="Q504" s="170">
        <f>P504/'Projections+Sensitivity'!$B$75</f>
        <v>34.856872968406364</v>
      </c>
    </row>
    <row r="505" spans="1:17">
      <c r="A505" s="222">
        <v>541101700.01625705</v>
      </c>
      <c r="B505" s="223">
        <v>484589213.97144502</v>
      </c>
      <c r="C505" s="223">
        <v>-23110764.962659001</v>
      </c>
      <c r="D505" s="222">
        <v>1091287469.7872901</v>
      </c>
      <c r="E505" s="222">
        <v>565776581.658638</v>
      </c>
      <c r="F505" s="224">
        <f>E505*(1+'Projections+Sensitivity'!$B$64)/('Projections+Sensitivity'!$B$63-'Projections+Sensitivity'!$B$64)</f>
        <v>4977755838.9887047</v>
      </c>
      <c r="G505" s="170">
        <f>A505/'Projections+Sensitivity'!B$67</f>
        <v>479829687.76609731</v>
      </c>
      <c r="H505" s="170">
        <f>B505/'Projections+Sensitivity'!C$67</f>
        <v>381057203.87872303</v>
      </c>
      <c r="I505" s="170">
        <f>C505/'Projections+Sensitivity'!D$67</f>
        <v>-16115321.360451354</v>
      </c>
      <c r="J505" s="170">
        <f>D505/'Projections+Sensitivity'!E$67</f>
        <v>674795277.71273434</v>
      </c>
      <c r="K505" s="170">
        <f>E505/'Projections+Sensitivity'!F$67</f>
        <v>310231612.32410824</v>
      </c>
      <c r="L505" s="170">
        <f>F505/'Projections+Sensitivity'!F$67</f>
        <v>2729447046.320025</v>
      </c>
      <c r="M505" s="170">
        <f t="shared" si="15"/>
        <v>4559245506.6412363</v>
      </c>
      <c r="N505" s="171">
        <f>'Projections+Sensitivity'!$B$72</f>
        <v>418000000</v>
      </c>
      <c r="O505" s="171">
        <f>'Projections+Sensitivity'!$B$73</f>
        <v>634000000</v>
      </c>
      <c r="P505" s="170">
        <f t="shared" si="14"/>
        <v>4343245506.6412363</v>
      </c>
      <c r="Q505" s="170">
        <f>P505/'Projections+Sensitivity'!$B$75</f>
        <v>32.172188938083231</v>
      </c>
    </row>
    <row r="506" spans="1:17">
      <c r="A506" s="222">
        <v>631296120.08122301</v>
      </c>
      <c r="B506" s="223">
        <v>785489423.87243295</v>
      </c>
      <c r="C506" s="223">
        <v>595998537.12050903</v>
      </c>
      <c r="D506" s="222">
        <v>-250592658.52800399</v>
      </c>
      <c r="E506" s="222">
        <v>576727721.71585</v>
      </c>
      <c r="F506" s="224">
        <f>E506*(1+'Projections+Sensitivity'!$B$64)/('Projections+Sensitivity'!$B$63-'Projections+Sensitivity'!$B$64)</f>
        <v>5074105004.2432327</v>
      </c>
      <c r="G506" s="170">
        <f>A506/'Projections+Sensitivity'!B$67</f>
        <v>559810882.45965791</v>
      </c>
      <c r="H506" s="170">
        <f>B506/'Projections+Sensitivity'!C$67</f>
        <v>617670379.17351568</v>
      </c>
      <c r="I506" s="170">
        <f>C506/'Projections+Sensitivity'!D$67</f>
        <v>415594549.62112308</v>
      </c>
      <c r="J506" s="170">
        <f>D506/'Projections+Sensitivity'!E$67</f>
        <v>-154953435.53897581</v>
      </c>
      <c r="K506" s="170">
        <f>E506/'Projections+Sensitivity'!F$67</f>
        <v>316236438.16326928</v>
      </c>
      <c r="L506" s="170">
        <f>F506/'Projections+Sensitivity'!F$67</f>
        <v>2782278071.5904007</v>
      </c>
      <c r="M506" s="170">
        <f t="shared" si="15"/>
        <v>4536636885.4689903</v>
      </c>
      <c r="N506" s="171">
        <f>'Projections+Sensitivity'!$B$72</f>
        <v>418000000</v>
      </c>
      <c r="O506" s="171">
        <f>'Projections+Sensitivity'!$B$73</f>
        <v>634000000</v>
      </c>
      <c r="P506" s="170">
        <f t="shared" si="14"/>
        <v>4320636885.4689903</v>
      </c>
      <c r="Q506" s="170">
        <f>P506/'Projections+Sensitivity'!$B$75</f>
        <v>32.004717670140671</v>
      </c>
    </row>
    <row r="507" spans="1:17">
      <c r="A507" s="222">
        <v>624514892.23075998</v>
      </c>
      <c r="B507" s="223">
        <v>927811899.45705998</v>
      </c>
      <c r="C507" s="223">
        <v>114716992.374053</v>
      </c>
      <c r="D507" s="222">
        <v>1070968306.31399</v>
      </c>
      <c r="E507" s="222">
        <v>1550421779.1840899</v>
      </c>
      <c r="F507" s="224">
        <f>E507*(1+'Projections+Sensitivity'!$B$64)/('Projections+Sensitivity'!$B$63-'Projections+Sensitivity'!$B$64)</f>
        <v>13640757349.135557</v>
      </c>
      <c r="G507" s="170">
        <f>A507/'Projections+Sensitivity'!B$67</f>
        <v>553797531.47210658</v>
      </c>
      <c r="H507" s="170">
        <f>B507/'Projections+Sensitivity'!C$67</f>
        <v>729585797.49434435</v>
      </c>
      <c r="I507" s="170">
        <f>C507/'Projections+Sensitivity'!D$67</f>
        <v>79993076.845328689</v>
      </c>
      <c r="J507" s="170">
        <f>D507/'Projections+Sensitivity'!E$67</f>
        <v>662230966.34798598</v>
      </c>
      <c r="K507" s="170">
        <f>E507/'Projections+Sensitivity'!F$67</f>
        <v>850140963.64437115</v>
      </c>
      <c r="L507" s="170">
        <f>F507/'Projections+Sensitivity'!F$67</f>
        <v>7479620547.9878111</v>
      </c>
      <c r="M507" s="170">
        <f t="shared" si="15"/>
        <v>10355368883.791948</v>
      </c>
      <c r="N507" s="171">
        <f>'Projections+Sensitivity'!$B$72</f>
        <v>418000000</v>
      </c>
      <c r="O507" s="171">
        <f>'Projections+Sensitivity'!$B$73</f>
        <v>634000000</v>
      </c>
      <c r="P507" s="170">
        <f t="shared" si="14"/>
        <v>10139368883.791948</v>
      </c>
      <c r="Q507" s="170">
        <f>P507/'Projections+Sensitivity'!$B$75</f>
        <v>75.106436176236656</v>
      </c>
    </row>
    <row r="508" spans="1:17">
      <c r="A508" s="222">
        <v>560524092.19460797</v>
      </c>
      <c r="B508" s="223">
        <v>649121433.03587496</v>
      </c>
      <c r="C508" s="223">
        <v>723687973.94102502</v>
      </c>
      <c r="D508" s="222">
        <v>127163489.723496</v>
      </c>
      <c r="E508" s="222">
        <v>571086089.80205297</v>
      </c>
      <c r="F508" s="224">
        <f>E508*(1+'Projections+Sensitivity'!$B$64)/('Projections+Sensitivity'!$B$63-'Projections+Sensitivity'!$B$64)</f>
        <v>5024469393.454958</v>
      </c>
      <c r="G508" s="170">
        <f>A508/'Projections+Sensitivity'!B$67</f>
        <v>497052772.399409</v>
      </c>
      <c r="H508" s="170">
        <f>B508/'Projections+Sensitivity'!C$67</f>
        <v>510437275.77678978</v>
      </c>
      <c r="I508" s="170">
        <f>C508/'Projections+Sensitivity'!D$67</f>
        <v>504633415.79549962</v>
      </c>
      <c r="J508" s="170">
        <f>D508/'Projections+Sensitivity'!E$67</f>
        <v>78631272.454372242</v>
      </c>
      <c r="K508" s="170">
        <f>E508/'Projections+Sensitivity'!F$67</f>
        <v>313142968.72410399</v>
      </c>
      <c r="L508" s="170">
        <f>F508/'Projections+Sensitivity'!F$67</f>
        <v>2755061435.0898304</v>
      </c>
      <c r="M508" s="170">
        <f t="shared" si="15"/>
        <v>4658959140.2400045</v>
      </c>
      <c r="N508" s="171">
        <f>'Projections+Sensitivity'!$B$72</f>
        <v>418000000</v>
      </c>
      <c r="O508" s="171">
        <f>'Projections+Sensitivity'!$B$73</f>
        <v>634000000</v>
      </c>
      <c r="P508" s="170">
        <f t="shared" si="14"/>
        <v>4442959140.2400045</v>
      </c>
      <c r="Q508" s="170">
        <f>P508/'Projections+Sensitivity'!$B$75</f>
        <v>32.910808446222255</v>
      </c>
    </row>
    <row r="509" spans="1:17">
      <c r="A509" s="222">
        <v>964592817.04807496</v>
      </c>
      <c r="B509" s="223">
        <v>-186996417.86762699</v>
      </c>
      <c r="C509" s="223">
        <v>645555081.69717002</v>
      </c>
      <c r="D509" s="222">
        <v>1054746843.4593199</v>
      </c>
      <c r="E509" s="222">
        <v>1273612000.2931399</v>
      </c>
      <c r="F509" s="224">
        <f>E509*(1+'Projections+Sensitivity'!$B$64)/('Projections+Sensitivity'!$B$63-'Projections+Sensitivity'!$B$64)</f>
        <v>11205358752.176746</v>
      </c>
      <c r="G509" s="170">
        <f>A509/'Projections+Sensitivity'!B$67</f>
        <v>855366505.43085027</v>
      </c>
      <c r="H509" s="170">
        <f>B509/'Projections+Sensitivity'!C$67</f>
        <v>-147044816.66852388</v>
      </c>
      <c r="I509" s="170">
        <f>C509/'Projections+Sensitivity'!D$67</f>
        <v>450150724.74802977</v>
      </c>
      <c r="J509" s="170">
        <f>D509/'Projections+Sensitivity'!E$67</f>
        <v>652200459.4146868</v>
      </c>
      <c r="K509" s="170">
        <f>E509/'Projections+Sensitivity'!F$67</f>
        <v>698358180.83518052</v>
      </c>
      <c r="L509" s="170">
        <f>F509/'Projections+Sensitivity'!F$67</f>
        <v>6144221279.3021774</v>
      </c>
      <c r="M509" s="170">
        <f t="shared" si="15"/>
        <v>8653252333.0624008</v>
      </c>
      <c r="N509" s="171">
        <f>'Projections+Sensitivity'!$B$72</f>
        <v>418000000</v>
      </c>
      <c r="O509" s="171">
        <f>'Projections+Sensitivity'!$B$73</f>
        <v>634000000</v>
      </c>
      <c r="P509" s="170">
        <f t="shared" si="14"/>
        <v>8437252333.0624008</v>
      </c>
      <c r="Q509" s="170">
        <f>P509/'Projections+Sensitivity'!$B$75</f>
        <v>62.498165430091859</v>
      </c>
    </row>
    <row r="510" spans="1:17">
      <c r="A510" s="222">
        <v>708309015.70450902</v>
      </c>
      <c r="B510" s="223">
        <v>311078193.48406398</v>
      </c>
      <c r="C510" s="223">
        <v>635542037.07230997</v>
      </c>
      <c r="D510" s="222">
        <v>521198624.67582798</v>
      </c>
      <c r="E510" s="222">
        <v>152199648.370543</v>
      </c>
      <c r="F510" s="224">
        <f>E510*(1+'Projections+Sensitivity'!$B$64)/('Projections+Sensitivity'!$B$63-'Projections+Sensitivity'!$B$64)</f>
        <v>1339066891.2938583</v>
      </c>
      <c r="G510" s="170">
        <f>A510/'Projections+Sensitivity'!B$67</f>
        <v>628103171.43190491</v>
      </c>
      <c r="H510" s="170">
        <f>B510/'Projections+Sensitivity'!C$67</f>
        <v>244616642.67184213</v>
      </c>
      <c r="I510" s="170">
        <f>C510/'Projections+Sensitivity'!D$67</f>
        <v>443168548.59821904</v>
      </c>
      <c r="J510" s="170">
        <f>D510/'Projections+Sensitivity'!E$67</f>
        <v>322282057.12851548</v>
      </c>
      <c r="K510" s="170">
        <f>E510/'Projections+Sensitivity'!F$67</f>
        <v>83455455.456875756</v>
      </c>
      <c r="L510" s="170">
        <f>F510/'Projections+Sensitivity'!F$67</f>
        <v>734248984.78136325</v>
      </c>
      <c r="M510" s="170">
        <f t="shared" si="15"/>
        <v>2455874860.0687208</v>
      </c>
      <c r="N510" s="171">
        <f>'Projections+Sensitivity'!$B$72</f>
        <v>418000000</v>
      </c>
      <c r="O510" s="171">
        <f>'Projections+Sensitivity'!$B$73</f>
        <v>634000000</v>
      </c>
      <c r="P510" s="170">
        <f t="shared" si="14"/>
        <v>2239874860.0687208</v>
      </c>
      <c r="Q510" s="170">
        <f>P510/'Projections+Sensitivity'!$B$75</f>
        <v>16.591665630138674</v>
      </c>
    </row>
    <row r="511" spans="1:17">
      <c r="A511" s="222">
        <v>303374426.282498</v>
      </c>
      <c r="B511" s="223">
        <v>479970865.901752</v>
      </c>
      <c r="C511" s="223">
        <v>564481610.844329</v>
      </c>
      <c r="D511" s="222">
        <v>606566599.86243403</v>
      </c>
      <c r="E511" s="222">
        <v>525640975.166192</v>
      </c>
      <c r="F511" s="224">
        <f>E511*(1+'Projections+Sensitivity'!$B$64)/('Projections+Sensitivity'!$B$63-'Projections+Sensitivity'!$B$64)</f>
        <v>4624638979.7093172</v>
      </c>
      <c r="G511" s="170">
        <f>A511/'Projections+Sensitivity'!B$67</f>
        <v>269021620.58440477</v>
      </c>
      <c r="H511" s="170">
        <f>B511/'Projections+Sensitivity'!C$67</f>
        <v>377425561.34266025</v>
      </c>
      <c r="I511" s="170">
        <f>C511/'Projections+Sensitivity'!D$67</f>
        <v>393617544.70350403</v>
      </c>
      <c r="J511" s="170">
        <f>D511/'Projections+Sensitivity'!E$67</f>
        <v>375069162.37682188</v>
      </c>
      <c r="K511" s="170">
        <f>E511/'Projections+Sensitivity'!F$67</f>
        <v>288224102.08525217</v>
      </c>
      <c r="L511" s="170">
        <f>F511/'Projections+Sensitivity'!F$67</f>
        <v>2535822891.2305422</v>
      </c>
      <c r="M511" s="170">
        <f t="shared" si="15"/>
        <v>4239180882.3231854</v>
      </c>
      <c r="N511" s="171">
        <f>'Projections+Sensitivity'!$B$72</f>
        <v>418000000</v>
      </c>
      <c r="O511" s="171">
        <f>'Projections+Sensitivity'!$B$73</f>
        <v>634000000</v>
      </c>
      <c r="P511" s="170">
        <f t="shared" si="14"/>
        <v>4023180882.323185</v>
      </c>
      <c r="Q511" s="170">
        <f>P511/'Projections+Sensitivity'!$B$75</f>
        <v>29.80133986906063</v>
      </c>
    </row>
    <row r="512" spans="1:17">
      <c r="A512" s="222">
        <v>588808603.25064301</v>
      </c>
      <c r="B512" s="223">
        <v>776578665.68420303</v>
      </c>
      <c r="C512" s="223">
        <v>775670253.36328697</v>
      </c>
      <c r="D512" s="222">
        <v>189573816.569464</v>
      </c>
      <c r="E512" s="222">
        <v>556874068.07929397</v>
      </c>
      <c r="F512" s="224">
        <f>E512*(1+'Projections+Sensitivity'!$B$64)/('Projections+Sensitivity'!$B$63-'Projections+Sensitivity'!$B$64)</f>
        <v>4899430683.1094294</v>
      </c>
      <c r="G512" s="170">
        <f>A512/'Projections+Sensitivity'!B$67</f>
        <v>522134467.96278691</v>
      </c>
      <c r="H512" s="170">
        <f>B512/'Projections+Sensitivity'!C$67</f>
        <v>610663395.72908759</v>
      </c>
      <c r="I512" s="170">
        <f>C512/'Projections+Sensitivity'!D$67</f>
        <v>540881075.24303639</v>
      </c>
      <c r="J512" s="170">
        <f>D512/'Projections+Sensitivity'!E$67</f>
        <v>117222564.85176067</v>
      </c>
      <c r="K512" s="170">
        <f>E512/'Projections+Sensitivity'!F$67</f>
        <v>305350107.44923252</v>
      </c>
      <c r="L512" s="170">
        <f>F512/'Projections+Sensitivity'!F$67</f>
        <v>2686499105.062489</v>
      </c>
      <c r="M512" s="170">
        <f t="shared" si="15"/>
        <v>4782750716.2983932</v>
      </c>
      <c r="N512" s="171">
        <f>'Projections+Sensitivity'!$B$72</f>
        <v>418000000</v>
      </c>
      <c r="O512" s="171">
        <f>'Projections+Sensitivity'!$B$73</f>
        <v>634000000</v>
      </c>
      <c r="P512" s="170">
        <f t="shared" si="14"/>
        <v>4566750716.2983932</v>
      </c>
      <c r="Q512" s="170">
        <f>P512/'Projections+Sensitivity'!$B$75</f>
        <v>33.827783083691799</v>
      </c>
    </row>
    <row r="513" spans="1:17">
      <c r="A513" s="222">
        <v>496189095.10103399</v>
      </c>
      <c r="B513" s="223">
        <v>856943282.73200905</v>
      </c>
      <c r="C513" s="223">
        <v>821386150.17265403</v>
      </c>
      <c r="D513" s="222">
        <v>469147625.64730197</v>
      </c>
      <c r="E513" s="222">
        <v>192849394.02916399</v>
      </c>
      <c r="F513" s="224">
        <f>E513*(1+'Projections+Sensitivity'!$B$64)/('Projections+Sensitivity'!$B$63-'Projections+Sensitivity'!$B$64)</f>
        <v>1696707195.5503733</v>
      </c>
      <c r="G513" s="170">
        <f>A513/'Projections+Sensitivity'!B$67</f>
        <v>440002791.65287846</v>
      </c>
      <c r="H513" s="170">
        <f>B513/'Projections+Sensitivity'!C$67</f>
        <v>673858191.19728768</v>
      </c>
      <c r="I513" s="170">
        <f>C513/'Projections+Sensitivity'!D$67</f>
        <v>572759135.9456805</v>
      </c>
      <c r="J513" s="170">
        <f>D513/'Projections+Sensitivity'!E$67</f>
        <v>290096432.97622347</v>
      </c>
      <c r="K513" s="170">
        <f>E513/'Projections+Sensitivity'!F$67</f>
        <v>105744883.0243244</v>
      </c>
      <c r="L513" s="170">
        <f>F513/'Projections+Sensitivity'!F$67</f>
        <v>930353475.17281234</v>
      </c>
      <c r="M513" s="170">
        <f t="shared" si="15"/>
        <v>3012814909.9692068</v>
      </c>
      <c r="N513" s="171">
        <f>'Projections+Sensitivity'!$B$72</f>
        <v>418000000</v>
      </c>
      <c r="O513" s="171">
        <f>'Projections+Sensitivity'!$B$73</f>
        <v>634000000</v>
      </c>
      <c r="P513" s="170">
        <f t="shared" si="14"/>
        <v>2796814909.9692068</v>
      </c>
      <c r="Q513" s="170">
        <f>P513/'Projections+Sensitivity'!$B$75</f>
        <v>20.717147481253384</v>
      </c>
    </row>
    <row r="514" spans="1:17">
      <c r="A514" s="222">
        <v>767376279.00883603</v>
      </c>
      <c r="B514" s="223">
        <v>876863798.55520296</v>
      </c>
      <c r="C514" s="223">
        <v>558476015.78361499</v>
      </c>
      <c r="D514" s="222">
        <v>105068735.282975</v>
      </c>
      <c r="E514" s="222">
        <v>516975229.04880399</v>
      </c>
      <c r="F514" s="224">
        <f>E514*(1+'Projections+Sensitivity'!$B$64)/('Projections+Sensitivity'!$B$63-'Projections+Sensitivity'!$B$64)</f>
        <v>4548396926.3380661</v>
      </c>
      <c r="G514" s="170">
        <f>A514/'Projections+Sensitivity'!B$67</f>
        <v>680481913.74164367</v>
      </c>
      <c r="H514" s="170">
        <f>B514/'Projections+Sensitivity'!C$67</f>
        <v>689522708.3605926</v>
      </c>
      <c r="I514" s="170">
        <f>C514/'Projections+Sensitivity'!D$67</f>
        <v>389429795.2057907</v>
      </c>
      <c r="J514" s="170">
        <f>D514/'Projections+Sensitivity'!E$67</f>
        <v>64969028.204841793</v>
      </c>
      <c r="K514" s="170">
        <f>E514/'Projections+Sensitivity'!F$67</f>
        <v>283472423.63630092</v>
      </c>
      <c r="L514" s="170">
        <f>F514/'Projections+Sensitivity'!F$67</f>
        <v>2494017175.1386471</v>
      </c>
      <c r="M514" s="170">
        <f t="shared" si="15"/>
        <v>4601893044.287817</v>
      </c>
      <c r="N514" s="171">
        <f>'Projections+Sensitivity'!$B$72</f>
        <v>418000000</v>
      </c>
      <c r="O514" s="171">
        <f>'Projections+Sensitivity'!$B$73</f>
        <v>634000000</v>
      </c>
      <c r="P514" s="170">
        <f t="shared" ref="P514:P577" si="16">M514+N514-O514</f>
        <v>4385893044.287817</v>
      </c>
      <c r="Q514" s="170">
        <f>P514/'Projections+Sensitivity'!$B$75</f>
        <v>32.488096624354199</v>
      </c>
    </row>
    <row r="515" spans="1:17">
      <c r="A515" s="222">
        <v>829911138.23205101</v>
      </c>
      <c r="B515" s="223">
        <v>622076895.77643502</v>
      </c>
      <c r="C515" s="223">
        <v>233130304.787581</v>
      </c>
      <c r="D515" s="222">
        <v>811859931.47944701</v>
      </c>
      <c r="E515" s="222">
        <v>934610019.73089397</v>
      </c>
      <c r="F515" s="224">
        <f>E515*(1+'Projections+Sensitivity'!$B$64)/('Projections+Sensitivity'!$B$63-'Projections+Sensitivity'!$B$64)</f>
        <v>8222787286.9078083</v>
      </c>
      <c r="G515" s="170">
        <f>A515/'Projections+Sensitivity'!B$67</f>
        <v>735935596.43136835</v>
      </c>
      <c r="H515" s="170">
        <f>B515/'Projections+Sensitivity'!C$67</f>
        <v>489170777.36710083</v>
      </c>
      <c r="I515" s="170">
        <f>C515/'Projections+Sensitivity'!D$67</f>
        <v>162563627.23527876</v>
      </c>
      <c r="J515" s="170">
        <f>D515/'Projections+Sensitivity'!E$67</f>
        <v>502011855.80669945</v>
      </c>
      <c r="K515" s="170">
        <f>E515/'Projections+Sensitivity'!F$67</f>
        <v>512473620.70973957</v>
      </c>
      <c r="L515" s="170">
        <f>F515/'Projections+Sensitivity'!F$67</f>
        <v>4508791350.7079706</v>
      </c>
      <c r="M515" s="170">
        <f t="shared" ref="M515:M578" si="17">SUM(G515:L515)</f>
        <v>6910946828.2581577</v>
      </c>
      <c r="N515" s="171">
        <f>'Projections+Sensitivity'!$B$72</f>
        <v>418000000</v>
      </c>
      <c r="O515" s="171">
        <f>'Projections+Sensitivity'!$B$73</f>
        <v>634000000</v>
      </c>
      <c r="P515" s="170">
        <f t="shared" si="16"/>
        <v>6694946828.2581577</v>
      </c>
      <c r="Q515" s="170">
        <f>P515/'Projections+Sensitivity'!$B$75</f>
        <v>49.592198727838202</v>
      </c>
    </row>
    <row r="516" spans="1:17">
      <c r="A516" s="222">
        <v>705375016.90787601</v>
      </c>
      <c r="B516" s="223">
        <v>743392398.50297499</v>
      </c>
      <c r="C516" s="223">
        <v>566426888.54925001</v>
      </c>
      <c r="D516" s="222">
        <v>44538707.223307699</v>
      </c>
      <c r="E516" s="222">
        <v>851963459.44965994</v>
      </c>
      <c r="F516" s="224">
        <f>E516*(1+'Projections+Sensitivity'!$B$64)/('Projections+Sensitivity'!$B$63-'Projections+Sensitivity'!$B$64)</f>
        <v>7495655038.3332987</v>
      </c>
      <c r="G516" s="170">
        <f>A516/'Projections+Sensitivity'!B$67</f>
        <v>625501405.94779682</v>
      </c>
      <c r="H516" s="170">
        <f>B516/'Projections+Sensitivity'!C$67</f>
        <v>584567341.96921968</v>
      </c>
      <c r="I516" s="170">
        <f>C516/'Projections+Sensitivity'!D$67</f>
        <v>394974002.41491145</v>
      </c>
      <c r="J516" s="170">
        <f>D516/'Projections+Sensitivity'!E$67</f>
        <v>27540414.548676349</v>
      </c>
      <c r="K516" s="170">
        <f>E516/'Projections+Sensitivity'!F$67</f>
        <v>467156128.82288289</v>
      </c>
      <c r="L516" s="170">
        <f>F516/'Projections+Sensitivity'!F$67</f>
        <v>4110083773.9701481</v>
      </c>
      <c r="M516" s="170">
        <f t="shared" si="17"/>
        <v>6209823067.6736355</v>
      </c>
      <c r="N516" s="171">
        <f>'Projections+Sensitivity'!$B$72</f>
        <v>418000000</v>
      </c>
      <c r="O516" s="171">
        <f>'Projections+Sensitivity'!$B$73</f>
        <v>634000000</v>
      </c>
      <c r="P516" s="170">
        <f t="shared" si="16"/>
        <v>5993823067.6736355</v>
      </c>
      <c r="Q516" s="170">
        <f>P516/'Projections+Sensitivity'!$B$75</f>
        <v>44.398689390175079</v>
      </c>
    </row>
    <row r="517" spans="1:17">
      <c r="A517" s="222">
        <v>453230245.426916</v>
      </c>
      <c r="B517" s="223">
        <v>540569944.62882102</v>
      </c>
      <c r="C517" s="223">
        <v>620496672.41734302</v>
      </c>
      <c r="D517" s="222">
        <v>828592383.17177105</v>
      </c>
      <c r="E517" s="222">
        <v>1032868259.83877</v>
      </c>
      <c r="F517" s="224">
        <f>E517*(1+'Projections+Sensitivity'!$B$64)/('Projections+Sensitivity'!$B$63-'Projections+Sensitivity'!$B$64)</f>
        <v>9087272570.1124706</v>
      </c>
      <c r="G517" s="170">
        <f>A517/'Projections+Sensitivity'!B$67</f>
        <v>401908416.00167751</v>
      </c>
      <c r="H517" s="170">
        <f>B517/'Projections+Sensitivity'!C$67</f>
        <v>425077706.35867423</v>
      </c>
      <c r="I517" s="170">
        <f>C517/'Projections+Sensitivity'!D$67</f>
        <v>432677295.41851157</v>
      </c>
      <c r="J517" s="170">
        <f>D517/'Projections+Sensitivity'!E$67</f>
        <v>512358331.59711379</v>
      </c>
      <c r="K517" s="170">
        <f>E517/'Projections+Sensitivity'!F$67</f>
        <v>566351446.76509154</v>
      </c>
      <c r="L517" s="170">
        <f>F517/'Projections+Sensitivity'!F$67</f>
        <v>4982813556.5278273</v>
      </c>
      <c r="M517" s="170">
        <f t="shared" si="17"/>
        <v>7321186752.6688957</v>
      </c>
      <c r="N517" s="171">
        <f>'Projections+Sensitivity'!$B$72</f>
        <v>418000000</v>
      </c>
      <c r="O517" s="171">
        <f>'Projections+Sensitivity'!$B$73</f>
        <v>634000000</v>
      </c>
      <c r="P517" s="170">
        <f t="shared" si="16"/>
        <v>7105186752.6688957</v>
      </c>
      <c r="Q517" s="170">
        <f>P517/'Projections+Sensitivity'!$B$75</f>
        <v>52.631012982732564</v>
      </c>
    </row>
    <row r="518" spans="1:17">
      <c r="A518" s="222">
        <v>804371239.51540101</v>
      </c>
      <c r="B518" s="223">
        <v>743330283.56186795</v>
      </c>
      <c r="C518" s="223">
        <v>820518767.55393398</v>
      </c>
      <c r="D518" s="222">
        <v>1016273053.58468</v>
      </c>
      <c r="E518" s="222">
        <v>275093448.09537399</v>
      </c>
      <c r="F518" s="224">
        <f>E518*(1+'Projections+Sensitivity'!$B$64)/('Projections+Sensitivity'!$B$63-'Projections+Sensitivity'!$B$64)</f>
        <v>2420298156.4028072</v>
      </c>
      <c r="G518" s="170">
        <f>A518/'Projections+Sensitivity'!B$67</f>
        <v>713287725.1967746</v>
      </c>
      <c r="H518" s="170">
        <f>B518/'Projections+Sensitivity'!C$67</f>
        <v>584518497.82433379</v>
      </c>
      <c r="I518" s="170">
        <f>C518/'Projections+Sensitivity'!D$67</f>
        <v>572154303.10411382</v>
      </c>
      <c r="J518" s="170">
        <f>D518/'Projections+Sensitivity'!E$67</f>
        <v>628410273.56367588</v>
      </c>
      <c r="K518" s="170">
        <f>E518/'Projections+Sensitivity'!F$67</f>
        <v>150841669.14833152</v>
      </c>
      <c r="L518" s="170">
        <f>F518/'Projections+Sensitivity'!F$67</f>
        <v>1327119261.7493978</v>
      </c>
      <c r="M518" s="170">
        <f t="shared" si="17"/>
        <v>3976331730.5866275</v>
      </c>
      <c r="N518" s="171">
        <f>'Projections+Sensitivity'!$B$72</f>
        <v>418000000</v>
      </c>
      <c r="O518" s="171">
        <f>'Projections+Sensitivity'!$B$73</f>
        <v>634000000</v>
      </c>
      <c r="P518" s="170">
        <f t="shared" si="16"/>
        <v>3760331730.586628</v>
      </c>
      <c r="Q518" s="170">
        <f>P518/'Projections+Sensitivity'!$B$75</f>
        <v>27.854309115456502</v>
      </c>
    </row>
    <row r="519" spans="1:17">
      <c r="A519" s="222">
        <v>407680640.29940403</v>
      </c>
      <c r="B519" s="223">
        <v>539765414.61590195</v>
      </c>
      <c r="C519" s="223">
        <v>578321658.68182898</v>
      </c>
      <c r="D519" s="222">
        <v>897080683.29759598</v>
      </c>
      <c r="E519" s="222">
        <v>1491817851.90663</v>
      </c>
      <c r="F519" s="224">
        <f>E519*(1+'Projections+Sensitivity'!$B$64)/('Projections+Sensitivity'!$B$63-'Projections+Sensitivity'!$B$64)</f>
        <v>13125154458.082968</v>
      </c>
      <c r="G519" s="170">
        <f>A519/'Projections+Sensitivity'!B$67</f>
        <v>361516650.82048064</v>
      </c>
      <c r="H519" s="170">
        <f>B519/'Projections+Sensitivity'!C$67</f>
        <v>424445063.39362156</v>
      </c>
      <c r="I519" s="170">
        <f>C519/'Projections+Sensitivity'!D$67</f>
        <v>403268320.82042187</v>
      </c>
      <c r="J519" s="170">
        <f>D519/'Projections+Sensitivity'!E$67</f>
        <v>554707925.79935205</v>
      </c>
      <c r="K519" s="170">
        <f>E519/'Projections+Sensitivity'!F$67</f>
        <v>818006740.63621461</v>
      </c>
      <c r="L519" s="170">
        <f>F519/'Projections+Sensitivity'!F$67</f>
        <v>7196900616.8423996</v>
      </c>
      <c r="M519" s="170">
        <f t="shared" si="17"/>
        <v>9758845318.3124905</v>
      </c>
      <c r="N519" s="171">
        <f>'Projections+Sensitivity'!$B$72</f>
        <v>418000000</v>
      </c>
      <c r="O519" s="171">
        <f>'Projections+Sensitivity'!$B$73</f>
        <v>634000000</v>
      </c>
      <c r="P519" s="170">
        <f t="shared" si="16"/>
        <v>9542845318.3124905</v>
      </c>
      <c r="Q519" s="170">
        <f>P519/'Projections+Sensitivity'!$B$75</f>
        <v>70.687743098611037</v>
      </c>
    </row>
    <row r="520" spans="1:17">
      <c r="A520" s="222">
        <v>757783069.92958903</v>
      </c>
      <c r="B520" s="223">
        <v>690915149.35128295</v>
      </c>
      <c r="C520" s="223">
        <v>592118379.24755597</v>
      </c>
      <c r="D520" s="222">
        <v>818478483.92768502</v>
      </c>
      <c r="E520" s="222">
        <v>554806319.24293697</v>
      </c>
      <c r="F520" s="224">
        <f>E520*(1+'Projections+Sensitivity'!$B$64)/('Projections+Sensitivity'!$B$63-'Projections+Sensitivity'!$B$64)</f>
        <v>4881238433.4168682</v>
      </c>
      <c r="G520" s="170">
        <f>A520/'Projections+Sensitivity'!B$67</f>
        <v>671974998.09707689</v>
      </c>
      <c r="H520" s="170">
        <f>B520/'Projections+Sensitivity'!C$67</f>
        <v>543301805.60883093</v>
      </c>
      <c r="I520" s="170">
        <f>C520/'Projections+Sensitivity'!D$67</f>
        <v>412888884.48399079</v>
      </c>
      <c r="J520" s="170">
        <f>D520/'Projections+Sensitivity'!E$67</f>
        <v>506104423.58651239</v>
      </c>
      <c r="K520" s="170">
        <f>E520/'Projections+Sensitivity'!F$67</f>
        <v>304216301.14444739</v>
      </c>
      <c r="L520" s="170">
        <f>F520/'Projections+Sensitivity'!F$67</f>
        <v>2676523770.0329256</v>
      </c>
      <c r="M520" s="170">
        <f t="shared" si="17"/>
        <v>5115010182.953784</v>
      </c>
      <c r="N520" s="171">
        <f>'Projections+Sensitivity'!$B$72</f>
        <v>418000000</v>
      </c>
      <c r="O520" s="171">
        <f>'Projections+Sensitivity'!$B$73</f>
        <v>634000000</v>
      </c>
      <c r="P520" s="170">
        <f t="shared" si="16"/>
        <v>4899010182.953784</v>
      </c>
      <c r="Q520" s="170">
        <f>P520/'Projections+Sensitivity'!$B$75</f>
        <v>36.288964318176177</v>
      </c>
    </row>
    <row r="521" spans="1:17">
      <c r="A521" s="222">
        <v>731350894.67955995</v>
      </c>
      <c r="B521" s="223">
        <v>156199290.49118099</v>
      </c>
      <c r="C521" s="223">
        <v>468084785.66677999</v>
      </c>
      <c r="D521" s="222">
        <v>769430955.48429704</v>
      </c>
      <c r="E521" s="222">
        <v>888637458.51411903</v>
      </c>
      <c r="F521" s="224">
        <f>E521*(1+'Projections+Sensitivity'!$B$64)/('Projections+Sensitivity'!$B$63-'Projections+Sensitivity'!$B$64)</f>
        <v>7818316348.2924337</v>
      </c>
      <c r="G521" s="170">
        <f>A521/'Projections+Sensitivity'!B$67</f>
        <v>648535887.85806048</v>
      </c>
      <c r="H521" s="170">
        <f>B521/'Projections+Sensitivity'!C$67</f>
        <v>122827465.33833742</v>
      </c>
      <c r="I521" s="170">
        <f>C521/'Projections+Sensitivity'!D$67</f>
        <v>326399267.05785066</v>
      </c>
      <c r="J521" s="170">
        <f>D521/'Projections+Sensitivity'!E$67</f>
        <v>475775989.05997062</v>
      </c>
      <c r="K521" s="170">
        <f>E521/'Projections+Sensitivity'!F$67</f>
        <v>487265539.90311134</v>
      </c>
      <c r="L521" s="170">
        <f>F521/'Projections+Sensitivity'!F$67</f>
        <v>4287008273.2659259</v>
      </c>
      <c r="M521" s="170">
        <f t="shared" si="17"/>
        <v>6347812422.4832563</v>
      </c>
      <c r="N521" s="171">
        <f>'Projections+Sensitivity'!$B$72</f>
        <v>418000000</v>
      </c>
      <c r="O521" s="171">
        <f>'Projections+Sensitivity'!$B$73</f>
        <v>634000000</v>
      </c>
      <c r="P521" s="170">
        <f t="shared" si="16"/>
        <v>6131812422.4832563</v>
      </c>
      <c r="Q521" s="170">
        <f>P521/'Projections+Sensitivity'!$B$75</f>
        <v>45.42083275913523</v>
      </c>
    </row>
    <row r="522" spans="1:17">
      <c r="A522" s="222">
        <v>-147600882.08706701</v>
      </c>
      <c r="B522" s="223">
        <v>544087058.27178502</v>
      </c>
      <c r="C522" s="223">
        <v>119497115.065228</v>
      </c>
      <c r="D522" s="222">
        <v>372283862.42799801</v>
      </c>
      <c r="E522" s="222">
        <v>223279508.746649</v>
      </c>
      <c r="F522" s="224">
        <f>E522*(1+'Projections+Sensitivity'!$B$64)/('Projections+Sensitivity'!$B$63-'Projections+Sensitivity'!$B$64)</f>
        <v>1964434220.8931241</v>
      </c>
      <c r="G522" s="170">
        <f>A522/'Projections+Sensitivity'!B$67</f>
        <v>-130887197.66304573</v>
      </c>
      <c r="H522" s="170">
        <f>B522/'Projections+Sensitivity'!C$67</f>
        <v>427843392.12276256</v>
      </c>
      <c r="I522" s="170">
        <f>C522/'Projections+Sensitivity'!D$67</f>
        <v>83326294.652490705</v>
      </c>
      <c r="J522" s="170">
        <f>D522/'Projections+Sensitivity'!E$67</f>
        <v>230200931.73436356</v>
      </c>
      <c r="K522" s="170">
        <f>E522/'Projections+Sensitivity'!F$67</f>
        <v>122430592.29199575</v>
      </c>
      <c r="L522" s="170">
        <f>F522/'Projections+Sensitivity'!F$67</f>
        <v>1077155922.3354836</v>
      </c>
      <c r="M522" s="170">
        <f t="shared" si="17"/>
        <v>1810069935.4740505</v>
      </c>
      <c r="N522" s="171">
        <f>'Projections+Sensitivity'!$B$72</f>
        <v>418000000</v>
      </c>
      <c r="O522" s="171">
        <f>'Projections+Sensitivity'!$B$73</f>
        <v>634000000</v>
      </c>
      <c r="P522" s="170">
        <f t="shared" si="16"/>
        <v>1594069935.4740505</v>
      </c>
      <c r="Q522" s="170">
        <f>P522/'Projections+Sensitivity'!$B$75</f>
        <v>11.807925447955929</v>
      </c>
    </row>
    <row r="523" spans="1:17">
      <c r="A523" s="222">
        <v>-68524675.141517505</v>
      </c>
      <c r="B523" s="223">
        <v>769569740.31153202</v>
      </c>
      <c r="C523" s="223">
        <v>332049178.00030899</v>
      </c>
      <c r="D523" s="222">
        <v>116717162.471224</v>
      </c>
      <c r="E523" s="222">
        <v>517417651.30226898</v>
      </c>
      <c r="F523" s="224">
        <f>E523*(1+'Projections+Sensitivity'!$B$64)/('Projections+Sensitivity'!$B$63-'Projections+Sensitivity'!$B$64)</f>
        <v>4552289399.1389513</v>
      </c>
      <c r="G523" s="170">
        <f>A523/'Projections+Sensitivity'!B$67</f>
        <v>-60765237.803613871</v>
      </c>
      <c r="H523" s="170">
        <f>B523/'Projections+Sensitivity'!C$67</f>
        <v>605151920.38522649</v>
      </c>
      <c r="I523" s="170">
        <f>C523/'Projections+Sensitivity'!D$67</f>
        <v>231540549.15943494</v>
      </c>
      <c r="J523" s="170">
        <f>D523/'Projections+Sensitivity'!E$67</f>
        <v>72171808.294439226</v>
      </c>
      <c r="K523" s="170">
        <f>E523/'Projections+Sensitivity'!F$67</f>
        <v>283715016.51389605</v>
      </c>
      <c r="L523" s="170">
        <f>F523/'Projections+Sensitivity'!F$67</f>
        <v>2496151530.2040443</v>
      </c>
      <c r="M523" s="170">
        <f t="shared" si="17"/>
        <v>3627965586.753427</v>
      </c>
      <c r="N523" s="171">
        <f>'Projections+Sensitivity'!$B$72</f>
        <v>418000000</v>
      </c>
      <c r="O523" s="171">
        <f>'Projections+Sensitivity'!$B$73</f>
        <v>634000000</v>
      </c>
      <c r="P523" s="170">
        <f t="shared" si="16"/>
        <v>3411965586.753427</v>
      </c>
      <c r="Q523" s="170">
        <f>P523/'Projections+Sensitivity'!$B$75</f>
        <v>25.273819161136498</v>
      </c>
    </row>
    <row r="524" spans="1:17">
      <c r="A524" s="222">
        <v>555876455.25277305</v>
      </c>
      <c r="B524" s="223">
        <v>661550288.49203503</v>
      </c>
      <c r="C524" s="223">
        <v>184851709.843577</v>
      </c>
      <c r="D524" s="222">
        <v>798819099.85386395</v>
      </c>
      <c r="E524" s="222">
        <v>806729405.49826503</v>
      </c>
      <c r="F524" s="224">
        <f>E524*(1+'Projections+Sensitivity'!$B$64)/('Projections+Sensitivity'!$B$63-'Projections+Sensitivity'!$B$64)</f>
        <v>7097681556.437685</v>
      </c>
      <c r="G524" s="170">
        <f>A524/'Projections+Sensitivity'!B$67</f>
        <v>492931413.72952527</v>
      </c>
      <c r="H524" s="170">
        <f>B524/'Projections+Sensitivity'!C$67</f>
        <v>520210718.45976341</v>
      </c>
      <c r="I524" s="170">
        <f>C524/'Projections+Sensitivity'!D$67</f>
        <v>128898576.61446317</v>
      </c>
      <c r="J524" s="170">
        <f>D524/'Projections+Sensitivity'!E$67</f>
        <v>493948085.40520698</v>
      </c>
      <c r="K524" s="170">
        <f>E524/'Projections+Sensitivity'!F$67</f>
        <v>442352992.84267402</v>
      </c>
      <c r="L524" s="170">
        <f>F524/'Projections+Sensitivity'!F$67</f>
        <v>3891863439.3837166</v>
      </c>
      <c r="M524" s="170">
        <f t="shared" si="17"/>
        <v>5970205226.4353495</v>
      </c>
      <c r="N524" s="171">
        <f>'Projections+Sensitivity'!$B$72</f>
        <v>418000000</v>
      </c>
      <c r="O524" s="171">
        <f>'Projections+Sensitivity'!$B$73</f>
        <v>634000000</v>
      </c>
      <c r="P524" s="170">
        <f t="shared" si="16"/>
        <v>5754205226.4353495</v>
      </c>
      <c r="Q524" s="170">
        <f>P524/'Projections+Sensitivity'!$B$75</f>
        <v>42.623742418039626</v>
      </c>
    </row>
    <row r="525" spans="1:17">
      <c r="A525" s="222">
        <v>25560711.072973602</v>
      </c>
      <c r="B525" s="223">
        <v>-146807271.29973999</v>
      </c>
      <c r="C525" s="223">
        <v>1050245301.9057699</v>
      </c>
      <c r="D525" s="222">
        <v>404976994.66402698</v>
      </c>
      <c r="E525" s="222">
        <v>234288329.78281501</v>
      </c>
      <c r="F525" s="224">
        <f>E525*(1+'Projections+Sensitivity'!$B$64)/('Projections+Sensitivity'!$B$63-'Projections+Sensitivity'!$B$64)</f>
        <v>2061290868.852124</v>
      </c>
      <c r="G525" s="170">
        <f>A525/'Projections+Sensitivity'!B$67</f>
        <v>22666326.889854278</v>
      </c>
      <c r="H525" s="170">
        <f>B525/'Projections+Sensitivity'!C$67</f>
        <v>-115442041.83182763</v>
      </c>
      <c r="I525" s="170">
        <f>C525/'Projections+Sensitivity'!D$67</f>
        <v>732344453.97468281</v>
      </c>
      <c r="J525" s="170">
        <f>D525/'Projections+Sensitivity'!E$67</f>
        <v>250416660.27270225</v>
      </c>
      <c r="K525" s="170">
        <f>E525/'Projections+Sensitivity'!F$67</f>
        <v>128467046.27498855</v>
      </c>
      <c r="L525" s="170">
        <f>F525/'Projections+Sensitivity'!F$67</f>
        <v>1130265215.0045793</v>
      </c>
      <c r="M525" s="170">
        <f t="shared" si="17"/>
        <v>2148717660.5849795</v>
      </c>
      <c r="N525" s="171">
        <f>'Projections+Sensitivity'!$B$72</f>
        <v>418000000</v>
      </c>
      <c r="O525" s="171">
        <f>'Projections+Sensitivity'!$B$73</f>
        <v>634000000</v>
      </c>
      <c r="P525" s="170">
        <f t="shared" si="16"/>
        <v>1932717660.5849795</v>
      </c>
      <c r="Q525" s="170">
        <f>P525/'Projections+Sensitivity'!$B$75</f>
        <v>14.316427115444293</v>
      </c>
    </row>
    <row r="526" spans="1:17">
      <c r="A526" s="222">
        <v>659928632.91872895</v>
      </c>
      <c r="B526" s="223">
        <v>490553955.099208</v>
      </c>
      <c r="C526" s="223">
        <v>-329494858.46845901</v>
      </c>
      <c r="D526" s="222">
        <v>504847890.56626201</v>
      </c>
      <c r="E526" s="222">
        <v>677015983.84969997</v>
      </c>
      <c r="F526" s="224">
        <f>E526*(1+'Projections+Sensitivity'!$B$64)/('Projections+Sensitivity'!$B$63-'Projections+Sensitivity'!$B$64)</f>
        <v>5956450613.0970125</v>
      </c>
      <c r="G526" s="170">
        <f>A526/'Projections+Sensitivity'!B$67</f>
        <v>585201173.59044981</v>
      </c>
      <c r="H526" s="170">
        <f>B526/'Projections+Sensitivity'!C$67</f>
        <v>385747583.91706145</v>
      </c>
      <c r="I526" s="170">
        <f>C526/'Projections+Sensitivity'!D$67</f>
        <v>-229759401.70803946</v>
      </c>
      <c r="J526" s="170">
        <f>D526/'Projections+Sensitivity'!E$67</f>
        <v>312171615.59066641</v>
      </c>
      <c r="K526" s="170">
        <f>E526/'Projections+Sensitivity'!F$67</f>
        <v>371227383.82552528</v>
      </c>
      <c r="L526" s="170">
        <f>F526/'Projections+Sensitivity'!F$67</f>
        <v>3266093608.9166899</v>
      </c>
      <c r="M526" s="170">
        <f t="shared" si="17"/>
        <v>4690681964.1323528</v>
      </c>
      <c r="N526" s="171">
        <f>'Projections+Sensitivity'!$B$72</f>
        <v>418000000</v>
      </c>
      <c r="O526" s="171">
        <f>'Projections+Sensitivity'!$B$73</f>
        <v>634000000</v>
      </c>
      <c r="P526" s="170">
        <f t="shared" si="16"/>
        <v>4474681964.1323528</v>
      </c>
      <c r="Q526" s="170">
        <f>P526/'Projections+Sensitivity'!$B$75</f>
        <v>33.145792326906317</v>
      </c>
    </row>
    <row r="527" spans="1:17">
      <c r="A527" s="222">
        <v>1203855753.8650501</v>
      </c>
      <c r="B527" s="223">
        <v>180665055.49157599</v>
      </c>
      <c r="C527" s="223">
        <v>249870419.40554601</v>
      </c>
      <c r="D527" s="222">
        <v>244974843.69753999</v>
      </c>
      <c r="E527" s="222">
        <v>66591597.113138497</v>
      </c>
      <c r="F527" s="224">
        <f>E527*(1+'Projections+Sensitivity'!$B$64)/('Projections+Sensitivity'!$B$63-'Projections+Sensitivity'!$B$64)</f>
        <v>585879165.20996165</v>
      </c>
      <c r="G527" s="170">
        <f>A527/'Projections+Sensitivity'!B$67</f>
        <v>1067536343.8612957</v>
      </c>
      <c r="H527" s="170">
        <f>B527/'Projections+Sensitivity'!C$67</f>
        <v>142066143.65187043</v>
      </c>
      <c r="I527" s="170">
        <f>C527/'Projections+Sensitivity'!D$67</f>
        <v>174236643.12701482</v>
      </c>
      <c r="J527" s="170">
        <f>D527/'Projections+Sensitivity'!E$67</f>
        <v>151479671.72915164</v>
      </c>
      <c r="K527" s="170">
        <f>E527/'Projections+Sensitivity'!F$67</f>
        <v>36514092.681395061</v>
      </c>
      <c r="L527" s="170">
        <f>F527/'Projections+Sensitivity'!F$67</f>
        <v>321254438.48761672</v>
      </c>
      <c r="M527" s="170">
        <f t="shared" si="17"/>
        <v>1893087333.5383446</v>
      </c>
      <c r="N527" s="171">
        <f>'Projections+Sensitivity'!$B$72</f>
        <v>418000000</v>
      </c>
      <c r="O527" s="171">
        <f>'Projections+Sensitivity'!$B$73</f>
        <v>634000000</v>
      </c>
      <c r="P527" s="170">
        <f t="shared" si="16"/>
        <v>1677087333.5383444</v>
      </c>
      <c r="Q527" s="170">
        <f>P527/'Projections+Sensitivity'!$B$75</f>
        <v>12.422869137321069</v>
      </c>
    </row>
    <row r="528" spans="1:17">
      <c r="A528" s="222">
        <v>387480230.17447501</v>
      </c>
      <c r="B528" s="223">
        <v>895971639.73606396</v>
      </c>
      <c r="C528" s="223">
        <v>-278993772.39633101</v>
      </c>
      <c r="D528" s="222">
        <v>235306899.66032201</v>
      </c>
      <c r="E528" s="222">
        <v>953017820.06243396</v>
      </c>
      <c r="F528" s="224">
        <f>E528*(1+'Projections+Sensitivity'!$B$64)/('Projections+Sensitivity'!$B$63-'Projections+Sensitivity'!$B$64)</f>
        <v>8384740854.011344</v>
      </c>
      <c r="G528" s="170">
        <f>A528/'Projections+Sensitivity'!B$67</f>
        <v>343603647.62218988</v>
      </c>
      <c r="H528" s="170">
        <f>B528/'Projections+Sensitivity'!C$67</f>
        <v>704548178.02151382</v>
      </c>
      <c r="I528" s="170">
        <f>C528/'Projections+Sensitivity'!D$67</f>
        <v>-194544590.23731953</v>
      </c>
      <c r="J528" s="170">
        <f>D528/'Projections+Sensitivity'!E$67</f>
        <v>145501519.16887593</v>
      </c>
      <c r="K528" s="170">
        <f>E528/'Projections+Sensitivity'!F$67</f>
        <v>522567148.36946064</v>
      </c>
      <c r="L528" s="170">
        <f>F528/'Projections+Sensitivity'!F$67</f>
        <v>4597595161.0333776</v>
      </c>
      <c r="M528" s="170">
        <f t="shared" si="17"/>
        <v>6119271063.9780979</v>
      </c>
      <c r="N528" s="171">
        <f>'Projections+Sensitivity'!$B$72</f>
        <v>418000000</v>
      </c>
      <c r="O528" s="171">
        <f>'Projections+Sensitivity'!$B$73</f>
        <v>634000000</v>
      </c>
      <c r="P528" s="170">
        <f t="shared" si="16"/>
        <v>5903271063.9780979</v>
      </c>
      <c r="Q528" s="170">
        <f>P528/'Projections+Sensitivity'!$B$75</f>
        <v>43.727933807245172</v>
      </c>
    </row>
    <row r="529" spans="1:17">
      <c r="A529" s="222">
        <v>538480214.465361</v>
      </c>
      <c r="B529" s="223">
        <v>648157623.627388</v>
      </c>
      <c r="C529" s="223">
        <v>1225423529.87359</v>
      </c>
      <c r="D529" s="222">
        <v>428235904.31093502</v>
      </c>
      <c r="E529" s="222">
        <v>528352861.98235703</v>
      </c>
      <c r="F529" s="224">
        <f>E529*(1+'Projections+Sensitivity'!$B$64)/('Projections+Sensitivity'!$B$63-'Projections+Sensitivity'!$B$64)</f>
        <v>4648498416.2280006</v>
      </c>
      <c r="G529" s="170">
        <f>A529/'Projections+Sensitivity'!B$67</f>
        <v>477505047.88170594</v>
      </c>
      <c r="H529" s="170">
        <f>B529/'Projections+Sensitivity'!C$67</f>
        <v>509679383.30274951</v>
      </c>
      <c r="I529" s="170">
        <f>C529/'Projections+Sensitivity'!D$67</f>
        <v>854497634.26175451</v>
      </c>
      <c r="J529" s="170">
        <f>D529/'Projections+Sensitivity'!E$67</f>
        <v>264798757.4093439</v>
      </c>
      <c r="K529" s="170">
        <f>E529/'Projections+Sensitivity'!F$67</f>
        <v>289711107.81630057</v>
      </c>
      <c r="L529" s="170">
        <f>F529/'Projections+Sensitivity'!F$67</f>
        <v>2548905708.1945038</v>
      </c>
      <c r="M529" s="170">
        <f t="shared" si="17"/>
        <v>4945097638.8663578</v>
      </c>
      <c r="N529" s="171">
        <f>'Projections+Sensitivity'!$B$72</f>
        <v>418000000</v>
      </c>
      <c r="O529" s="171">
        <f>'Projections+Sensitivity'!$B$73</f>
        <v>634000000</v>
      </c>
      <c r="P529" s="170">
        <f t="shared" si="16"/>
        <v>4729097638.8663578</v>
      </c>
      <c r="Q529" s="170">
        <f>P529/'Projections+Sensitivity'!$B$75</f>
        <v>35.030352880491542</v>
      </c>
    </row>
    <row r="530" spans="1:17">
      <c r="A530" s="222">
        <v>300417170.94657099</v>
      </c>
      <c r="B530" s="223">
        <v>174041158.768186</v>
      </c>
      <c r="C530" s="223">
        <v>504707938.51249403</v>
      </c>
      <c r="D530" s="222">
        <v>229815821.95720199</v>
      </c>
      <c r="E530" s="222">
        <v>625624754.53329396</v>
      </c>
      <c r="F530" s="224">
        <f>E530*(1+'Projections+Sensitivity'!$B$64)/('Projections+Sensitivity'!$B$63-'Projections+Sensitivity'!$B$64)</f>
        <v>5504305720.4034996</v>
      </c>
      <c r="G530" s="170">
        <f>A530/'Projections+Sensitivity'!B$67</f>
        <v>266399232.03075609</v>
      </c>
      <c r="H530" s="170">
        <f>B530/'Projections+Sensitivity'!C$67</f>
        <v>136857435.96415627</v>
      </c>
      <c r="I530" s="170">
        <f>C530/'Projections+Sensitivity'!D$67</f>
        <v>351936884.62677193</v>
      </c>
      <c r="J530" s="170">
        <f>D530/'Projections+Sensitivity'!E$67</f>
        <v>142106122.9912388</v>
      </c>
      <c r="K530" s="170">
        <f>E530/'Projections+Sensitivity'!F$67</f>
        <v>343048091.06758296</v>
      </c>
      <c r="L530" s="170">
        <f>F530/'Projections+Sensitivity'!F$67</f>
        <v>3018169527.9071803</v>
      </c>
      <c r="M530" s="170">
        <f t="shared" si="17"/>
        <v>4258517294.5876865</v>
      </c>
      <c r="N530" s="171">
        <f>'Projections+Sensitivity'!$B$72</f>
        <v>418000000</v>
      </c>
      <c r="O530" s="171">
        <f>'Projections+Sensitivity'!$B$73</f>
        <v>634000000</v>
      </c>
      <c r="P530" s="170">
        <f t="shared" si="16"/>
        <v>4042517294.5876865</v>
      </c>
      <c r="Q530" s="170">
        <f>P530/'Projections+Sensitivity'!$B$75</f>
        <v>29.944572552501381</v>
      </c>
    </row>
    <row r="531" spans="1:17">
      <c r="A531" s="222">
        <v>430218408.07182503</v>
      </c>
      <c r="B531" s="223">
        <v>62738262.511571497</v>
      </c>
      <c r="C531" s="223">
        <v>403521783.68418998</v>
      </c>
      <c r="D531" s="222">
        <v>1264620050.8732901</v>
      </c>
      <c r="E531" s="222">
        <v>766431139.32428706</v>
      </c>
      <c r="F531" s="224">
        <f>E531*(1+'Projections+Sensitivity'!$B$64)/('Projections+Sensitivity'!$B$63-'Projections+Sensitivity'!$B$64)</f>
        <v>6743133601.9066353</v>
      </c>
      <c r="G531" s="170">
        <f>A531/'Projections+Sensitivity'!B$67</f>
        <v>381502339.41258943</v>
      </c>
      <c r="H531" s="170">
        <f>B531/'Projections+Sensitivity'!C$67</f>
        <v>49334294.283895239</v>
      </c>
      <c r="I531" s="170">
        <f>C531/'Projections+Sensitivity'!D$67</f>
        <v>281378969.08735949</v>
      </c>
      <c r="J531" s="170">
        <f>D531/'Projections+Sensitivity'!E$67</f>
        <v>781975109.26838362</v>
      </c>
      <c r="K531" s="170">
        <f>E531/'Projections+Sensitivity'!F$67</f>
        <v>420256291.61059254</v>
      </c>
      <c r="L531" s="170">
        <f>F531/'Projections+Sensitivity'!F$67</f>
        <v>3697454573.5060792</v>
      </c>
      <c r="M531" s="170">
        <f t="shared" si="17"/>
        <v>5611901577.1688995</v>
      </c>
      <c r="N531" s="171">
        <f>'Projections+Sensitivity'!$B$72</f>
        <v>418000000</v>
      </c>
      <c r="O531" s="171">
        <f>'Projections+Sensitivity'!$B$73</f>
        <v>634000000</v>
      </c>
      <c r="P531" s="170">
        <f t="shared" si="16"/>
        <v>5395901577.1688995</v>
      </c>
      <c r="Q531" s="170">
        <f>P531/'Projections+Sensitivity'!$B$75</f>
        <v>39.969641312362221</v>
      </c>
    </row>
    <row r="532" spans="1:17">
      <c r="A532" s="222">
        <v>216020342.227494</v>
      </c>
      <c r="B532" s="223">
        <v>147874753.12539101</v>
      </c>
      <c r="C532" s="223">
        <v>635398328.58367705</v>
      </c>
      <c r="D532" s="222">
        <v>143353718.521157</v>
      </c>
      <c r="E532" s="222">
        <v>867824659.92698395</v>
      </c>
      <c r="F532" s="224">
        <f>E532*(1+'Projections+Sensitivity'!$B$64)/('Projections+Sensitivity'!$B$63-'Projections+Sensitivity'!$B$64)</f>
        <v>7635203379.2312384</v>
      </c>
      <c r="G532" s="170">
        <f>A532/'Projections+Sensitivity'!B$67</f>
        <v>191559134.55646092</v>
      </c>
      <c r="H532" s="170">
        <f>B532/'Projections+Sensitivity'!C$67</f>
        <v>116281457.2128268</v>
      </c>
      <c r="I532" s="170">
        <f>C532/'Projections+Sensitivity'!D$67</f>
        <v>443068339.51901782</v>
      </c>
      <c r="J532" s="170">
        <f>D532/'Projections+Sensitivity'!E$67</f>
        <v>88642465.8751854</v>
      </c>
      <c r="K532" s="170">
        <f>E532/'Projections+Sensitivity'!F$67</f>
        <v>475853282.35838395</v>
      </c>
      <c r="L532" s="170">
        <f>F532/'Projections+Sensitivity'!F$67</f>
        <v>4186602152.7743855</v>
      </c>
      <c r="M532" s="170">
        <f t="shared" si="17"/>
        <v>5502006832.2962608</v>
      </c>
      <c r="N532" s="171">
        <f>'Projections+Sensitivity'!$B$72</f>
        <v>418000000</v>
      </c>
      <c r="O532" s="171">
        <f>'Projections+Sensitivity'!$B$73</f>
        <v>634000000</v>
      </c>
      <c r="P532" s="170">
        <f t="shared" si="16"/>
        <v>5286006832.2962608</v>
      </c>
      <c r="Q532" s="170">
        <f>P532/'Projections+Sensitivity'!$B$75</f>
        <v>39.155606165157486</v>
      </c>
    </row>
    <row r="533" spans="1:17">
      <c r="A533" s="222">
        <v>300159661.19175202</v>
      </c>
      <c r="B533" s="223">
        <v>-48760197.814851202</v>
      </c>
      <c r="C533" s="223">
        <v>626401659.562024</v>
      </c>
      <c r="D533" s="222">
        <v>883465647.34263396</v>
      </c>
      <c r="E533" s="222">
        <v>672977427.94587696</v>
      </c>
      <c r="F533" s="224">
        <f>E533*(1+'Projections+Sensitivity'!$B$64)/('Projections+Sensitivity'!$B$63-'Projections+Sensitivity'!$B$64)</f>
        <v>5920919016.5569029</v>
      </c>
      <c r="G533" s="170">
        <f>A533/'Projections+Sensitivity'!B$67</f>
        <v>266170881.564942</v>
      </c>
      <c r="H533" s="170">
        <f>B533/'Projections+Sensitivity'!C$67</f>
        <v>-38342629.394544244</v>
      </c>
      <c r="I533" s="170">
        <f>C533/'Projections+Sensitivity'!D$67</f>
        <v>436794890.21122497</v>
      </c>
      <c r="J533" s="170">
        <f>D533/'Projections+Sensitivity'!E$67</f>
        <v>546289097.37636268</v>
      </c>
      <c r="K533" s="170">
        <f>E533/'Projections+Sensitivity'!F$67</f>
        <v>369012927.18288535</v>
      </c>
      <c r="L533" s="170">
        <f>F533/'Projections+Sensitivity'!F$67</f>
        <v>3246610610.0785747</v>
      </c>
      <c r="M533" s="170">
        <f t="shared" si="17"/>
        <v>4826535777.0194454</v>
      </c>
      <c r="N533" s="171">
        <f>'Projections+Sensitivity'!$B$72</f>
        <v>418000000</v>
      </c>
      <c r="O533" s="171">
        <f>'Projections+Sensitivity'!$B$73</f>
        <v>634000000</v>
      </c>
      <c r="P533" s="170">
        <f t="shared" si="16"/>
        <v>4610535777.0194454</v>
      </c>
      <c r="Q533" s="170">
        <f>P533/'Projections+Sensitivity'!$B$75</f>
        <v>34.152116866810708</v>
      </c>
    </row>
    <row r="534" spans="1:17">
      <c r="A534" s="222">
        <v>-30029546.0701834</v>
      </c>
      <c r="B534" s="223">
        <v>709254213.02614295</v>
      </c>
      <c r="C534" s="223">
        <v>946153784.965675</v>
      </c>
      <c r="D534" s="222">
        <v>106890004.01685099</v>
      </c>
      <c r="E534" s="222">
        <v>1501386846.15095</v>
      </c>
      <c r="F534" s="224">
        <f>E534*(1+'Projections+Sensitivity'!$B$64)/('Projections+Sensitivity'!$B$63-'Projections+Sensitivity'!$B$64)</f>
        <v>13209343373.844156</v>
      </c>
      <c r="G534" s="170">
        <f>A534/'Projections+Sensitivity'!B$67</f>
        <v>-26629130.372683775</v>
      </c>
      <c r="H534" s="170">
        <f>B534/'Projections+Sensitivity'!C$67</f>
        <v>557722746.32359433</v>
      </c>
      <c r="I534" s="170">
        <f>C534/'Projections+Sensitivity'!D$67</f>
        <v>659760606.18354082</v>
      </c>
      <c r="J534" s="170">
        <f>D534/'Projections+Sensitivity'!E$67</f>
        <v>66095205.839140959</v>
      </c>
      <c r="K534" s="170">
        <f>E534/'Projections+Sensitivity'!F$67</f>
        <v>823253696.07582057</v>
      </c>
      <c r="L534" s="170">
        <f>F534/'Projections+Sensitivity'!F$67</f>
        <v>7243063826.7084637</v>
      </c>
      <c r="M534" s="170">
        <f t="shared" si="17"/>
        <v>9323266950.7578773</v>
      </c>
      <c r="N534" s="171">
        <f>'Projections+Sensitivity'!$B$72</f>
        <v>418000000</v>
      </c>
      <c r="O534" s="171">
        <f>'Projections+Sensitivity'!$B$73</f>
        <v>634000000</v>
      </c>
      <c r="P534" s="170">
        <f t="shared" si="16"/>
        <v>9107266950.7578773</v>
      </c>
      <c r="Q534" s="170">
        <f>P534/'Projections+Sensitivity'!$B$75</f>
        <v>67.461236672280577</v>
      </c>
    </row>
    <row r="535" spans="1:17">
      <c r="A535" s="222">
        <v>760891044.22439098</v>
      </c>
      <c r="B535" s="223">
        <v>447535664.25295597</v>
      </c>
      <c r="C535" s="223">
        <v>514948424.96597499</v>
      </c>
      <c r="D535" s="222">
        <v>814840775.95736098</v>
      </c>
      <c r="E535" s="222">
        <v>531500253.67354399</v>
      </c>
      <c r="F535" s="224">
        <f>E535*(1+'Projections+Sensitivity'!$B$64)/('Projections+Sensitivity'!$B$63-'Projections+Sensitivity'!$B$64)</f>
        <v>4676189465.7982407</v>
      </c>
      <c r="G535" s="170">
        <f>A535/'Projections+Sensitivity'!B$67</f>
        <v>674731038.84766972</v>
      </c>
      <c r="H535" s="170">
        <f>B535/'Projections+Sensitivity'!C$67</f>
        <v>351920108.70115542</v>
      </c>
      <c r="I535" s="170">
        <f>C535/'Projections+Sensitivity'!D$67</f>
        <v>359077657.78386289</v>
      </c>
      <c r="J535" s="170">
        <f>D535/'Projections+Sensitivity'!E$67</f>
        <v>503855054.62734061</v>
      </c>
      <c r="K535" s="170">
        <f>E535/'Projections+Sensitivity'!F$67</f>
        <v>291436913.42690033</v>
      </c>
      <c r="L535" s="170">
        <f>F535/'Projections+Sensitivity'!F$67</f>
        <v>2564089509.068584</v>
      </c>
      <c r="M535" s="170">
        <f t="shared" si="17"/>
        <v>4745110282.455513</v>
      </c>
      <c r="N535" s="171">
        <f>'Projections+Sensitivity'!$B$72</f>
        <v>418000000</v>
      </c>
      <c r="O535" s="171">
        <f>'Projections+Sensitivity'!$B$73</f>
        <v>634000000</v>
      </c>
      <c r="P535" s="170">
        <f t="shared" si="16"/>
        <v>4529110282.455513</v>
      </c>
      <c r="Q535" s="170">
        <f>P535/'Projections+Sensitivity'!$B$75</f>
        <v>33.54896505522602</v>
      </c>
    </row>
    <row r="536" spans="1:17">
      <c r="A536" s="222">
        <v>86788062.266987994</v>
      </c>
      <c r="B536" s="223">
        <v>556251079.02757704</v>
      </c>
      <c r="C536" s="223">
        <v>361495760.10204798</v>
      </c>
      <c r="D536" s="222">
        <v>629502476.49683595</v>
      </c>
      <c r="E536" s="222">
        <v>-86946198.626420707</v>
      </c>
      <c r="F536" s="224">
        <f>E536*(1+'Projections+Sensitivity'!$B$64)/('Projections+Sensitivity'!$B$63-'Projections+Sensitivity'!$B$64)</f>
        <v>-764960873.10956585</v>
      </c>
      <c r="G536" s="170">
        <f>A536/'Projections+Sensitivity'!B$67</f>
        <v>76960558.094979763</v>
      </c>
      <c r="H536" s="170">
        <f>B536/'Projections+Sensitivity'!C$67</f>
        <v>437408581.77924961</v>
      </c>
      <c r="I536" s="170">
        <f>C536/'Projections+Sensitivity'!D$67</f>
        <v>252073886.51556203</v>
      </c>
      <c r="J536" s="170">
        <f>D536/'Projections+Sensitivity'!E$67</f>
        <v>389251512.73965794</v>
      </c>
      <c r="K536" s="170">
        <f>E536/'Projections+Sensitivity'!F$67</f>
        <v>-47675107.559685335</v>
      </c>
      <c r="L536" s="170">
        <f>F536/'Projections+Sensitivity'!F$67</f>
        <v>-419450102.25400686</v>
      </c>
      <c r="M536" s="170">
        <f t="shared" si="17"/>
        <v>688569329.31575727</v>
      </c>
      <c r="N536" s="171">
        <f>'Projections+Sensitivity'!$B$72</f>
        <v>418000000</v>
      </c>
      <c r="O536" s="171">
        <f>'Projections+Sensitivity'!$B$73</f>
        <v>634000000</v>
      </c>
      <c r="P536" s="170">
        <f t="shared" si="16"/>
        <v>472569329.31575727</v>
      </c>
      <c r="Q536" s="170">
        <f>P536/'Projections+Sensitivity'!$B$75</f>
        <v>3.5005135504870908</v>
      </c>
    </row>
    <row r="537" spans="1:17">
      <c r="A537" s="222">
        <v>583686969.12776005</v>
      </c>
      <c r="B537" s="223">
        <v>119792284.725549</v>
      </c>
      <c r="C537" s="223">
        <v>598522173.41049397</v>
      </c>
      <c r="D537" s="222">
        <v>232639571.88412401</v>
      </c>
      <c r="E537" s="222">
        <v>-1859453.54753407</v>
      </c>
      <c r="F537" s="224">
        <f>E537*(1+'Projections+Sensitivity'!$B$64)/('Projections+Sensitivity'!$B$63-'Projections+Sensitivity'!$B$64)</f>
        <v>-16359648.054769682</v>
      </c>
      <c r="G537" s="170">
        <f>A537/'Projections+Sensitivity'!B$67</f>
        <v>517592785.49909985</v>
      </c>
      <c r="H537" s="170">
        <f>B537/'Projections+Sensitivity'!C$67</f>
        <v>94198780.632478967</v>
      </c>
      <c r="I537" s="170">
        <f>C537/'Projections+Sensitivity'!D$67</f>
        <v>417354301.40241265</v>
      </c>
      <c r="J537" s="170">
        <f>D537/'Projections+Sensitivity'!E$67</f>
        <v>143852182.73157474</v>
      </c>
      <c r="K537" s="170">
        <f>E537/'Projections+Sensitivity'!F$67</f>
        <v>-1019591.9923057673</v>
      </c>
      <c r="L537" s="170">
        <f>F537/'Projections+Sensitivity'!F$67</f>
        <v>-8970466.7135698739</v>
      </c>
      <c r="M537" s="170">
        <f t="shared" si="17"/>
        <v>1163007991.5596905</v>
      </c>
      <c r="N537" s="171">
        <f>'Projections+Sensitivity'!$B$72</f>
        <v>418000000</v>
      </c>
      <c r="O537" s="171">
        <f>'Projections+Sensitivity'!$B$73</f>
        <v>634000000</v>
      </c>
      <c r="P537" s="170">
        <f t="shared" si="16"/>
        <v>947007991.55969048</v>
      </c>
      <c r="Q537" s="170">
        <f>P537/'Projections+Sensitivity'!$B$75</f>
        <v>7.0148740115532631</v>
      </c>
    </row>
    <row r="538" spans="1:17">
      <c r="A538" s="222">
        <v>485275001.85257399</v>
      </c>
      <c r="B538" s="223">
        <v>573051004.14859402</v>
      </c>
      <c r="C538" s="223">
        <v>122725390.51825701</v>
      </c>
      <c r="D538" s="222">
        <v>513963670.114106</v>
      </c>
      <c r="E538" s="222">
        <v>1111982421.8202901</v>
      </c>
      <c r="F538" s="224">
        <f>E538*(1+'Projections+Sensitivity'!$B$64)/('Projections+Sensitivity'!$B$63-'Projections+Sensitivity'!$B$64)</f>
        <v>9783326444.5865765</v>
      </c>
      <c r="G538" s="170">
        <f>A538/'Projections+Sensitivity'!B$67</f>
        <v>430324563.03984457</v>
      </c>
      <c r="H538" s="170">
        <f>B538/'Projections+Sensitivity'!C$67</f>
        <v>450619219.38201696</v>
      </c>
      <c r="I538" s="170">
        <f>C538/'Projections+Sensitivity'!D$67</f>
        <v>85577396.961292565</v>
      </c>
      <c r="J538" s="170">
        <f>D538/'Projections+Sensitivity'!E$67</f>
        <v>317808338.41747063</v>
      </c>
      <c r="K538" s="170">
        <f>E538/'Projections+Sensitivity'!F$67</f>
        <v>609732022.81729388</v>
      </c>
      <c r="L538" s="170">
        <f>F538/'Projections+Sensitivity'!F$67</f>
        <v>5364479964.6875601</v>
      </c>
      <c r="M538" s="170">
        <f t="shared" si="17"/>
        <v>7258541505.305479</v>
      </c>
      <c r="N538" s="171">
        <f>'Projections+Sensitivity'!$B$72</f>
        <v>418000000</v>
      </c>
      <c r="O538" s="171">
        <f>'Projections+Sensitivity'!$B$73</f>
        <v>634000000</v>
      </c>
      <c r="P538" s="170">
        <f t="shared" si="16"/>
        <v>7042541505.305479</v>
      </c>
      <c r="Q538" s="170">
        <f>P538/'Projections+Sensitivity'!$B$75</f>
        <v>52.166974113373918</v>
      </c>
    </row>
    <row r="539" spans="1:17">
      <c r="A539" s="222">
        <v>923843238.06192195</v>
      </c>
      <c r="B539" s="223">
        <v>562618354.02156699</v>
      </c>
      <c r="C539" s="223">
        <v>892065735.58237696</v>
      </c>
      <c r="D539" s="222">
        <v>354400495.48531997</v>
      </c>
      <c r="E539" s="222">
        <v>492949305.14643902</v>
      </c>
      <c r="F539" s="224">
        <f>E539*(1+'Projections+Sensitivity'!$B$64)/('Projections+Sensitivity'!$B$63-'Projections+Sensitivity'!$B$64)</f>
        <v>4337014577.069582</v>
      </c>
      <c r="G539" s="170">
        <f>A539/'Projections+Sensitivity'!B$67</f>
        <v>819231232.22631538</v>
      </c>
      <c r="H539" s="170">
        <f>B539/'Projections+Sensitivity'!C$67</f>
        <v>442415494.71825635</v>
      </c>
      <c r="I539" s="170">
        <f>C539/'Projections+Sensitivity'!D$67</f>
        <v>622044576.49001217</v>
      </c>
      <c r="J539" s="170">
        <f>D539/'Projections+Sensitivity'!E$67</f>
        <v>219142789.95539185</v>
      </c>
      <c r="K539" s="170">
        <f>E539/'Projections+Sensitivity'!F$67</f>
        <v>270298316.83966404</v>
      </c>
      <c r="L539" s="170">
        <f>F539/'Projections+Sensitivity'!F$67</f>
        <v>2378110138.4101706</v>
      </c>
      <c r="M539" s="170">
        <f t="shared" si="17"/>
        <v>4751242548.6398106</v>
      </c>
      <c r="N539" s="171">
        <f>'Projections+Sensitivity'!$B$72</f>
        <v>418000000</v>
      </c>
      <c r="O539" s="171">
        <f>'Projections+Sensitivity'!$B$73</f>
        <v>634000000</v>
      </c>
      <c r="P539" s="170">
        <f t="shared" si="16"/>
        <v>4535242548.6398106</v>
      </c>
      <c r="Q539" s="170">
        <f>P539/'Projections+Sensitivity'!$B$75</f>
        <v>33.594389249183784</v>
      </c>
    </row>
    <row r="540" spans="1:17">
      <c r="A540" s="222">
        <v>84834145.202016503</v>
      </c>
      <c r="B540" s="223">
        <v>545777269.60514903</v>
      </c>
      <c r="C540" s="223">
        <v>353495099.10567999</v>
      </c>
      <c r="D540" s="222">
        <v>420350689.187886</v>
      </c>
      <c r="E540" s="222">
        <v>273685058.22174501</v>
      </c>
      <c r="F540" s="224">
        <f>E540*(1+'Projections+Sensitivity'!$B$64)/('Projections+Sensitivity'!$B$63-'Projections+Sensitivity'!$B$64)</f>
        <v>2407907009.1826863</v>
      </c>
      <c r="G540" s="170">
        <f>A540/'Projections+Sensitivity'!B$67</f>
        <v>75227894.133329019</v>
      </c>
      <c r="H540" s="170">
        <f>B540/'Projections+Sensitivity'!C$67</f>
        <v>429172491.46316546</v>
      </c>
      <c r="I540" s="170">
        <f>C540/'Projections+Sensitivity'!D$67</f>
        <v>246494961.57470345</v>
      </c>
      <c r="J540" s="170">
        <f>D540/'Projections+Sensitivity'!E$67</f>
        <v>259922951.46811041</v>
      </c>
      <c r="K540" s="170">
        <f>E540/'Projections+Sensitivity'!F$67</f>
        <v>150069408.37359965</v>
      </c>
      <c r="L540" s="170">
        <f>F540/'Projections+Sensitivity'!F$67</f>
        <v>1320324838.4641957</v>
      </c>
      <c r="M540" s="170">
        <f t="shared" si="17"/>
        <v>2481212545.4771037</v>
      </c>
      <c r="N540" s="171">
        <f>'Projections+Sensitivity'!$B$72</f>
        <v>418000000</v>
      </c>
      <c r="O540" s="171">
        <f>'Projections+Sensitivity'!$B$73</f>
        <v>634000000</v>
      </c>
      <c r="P540" s="170">
        <f t="shared" si="16"/>
        <v>2265212545.4771037</v>
      </c>
      <c r="Q540" s="170">
        <f>P540/'Projections+Sensitivity'!$B$75</f>
        <v>16.779352188719287</v>
      </c>
    </row>
    <row r="541" spans="1:17">
      <c r="A541" s="222">
        <v>1071398941.47765</v>
      </c>
      <c r="B541" s="223">
        <v>960346551.293028</v>
      </c>
      <c r="C541" s="223">
        <v>508674647.18741</v>
      </c>
      <c r="D541" s="222">
        <v>309420916.316369</v>
      </c>
      <c r="E541" s="222">
        <v>-211962787.87047699</v>
      </c>
      <c r="F541" s="224">
        <f>E541*(1+'Projections+Sensitivity'!$B$64)/('Projections+Sensitivity'!$B$63-'Projections+Sensitivity'!$B$64)</f>
        <v>-1864868641.041043</v>
      </c>
      <c r="G541" s="170">
        <f>A541/'Projections+Sensitivity'!B$67</f>
        <v>950078367.05503333</v>
      </c>
      <c r="H541" s="170">
        <f>B541/'Projections+Sensitivity'!C$67</f>
        <v>755169452.888111</v>
      </c>
      <c r="I541" s="170">
        <f>C541/'Projections+Sensitivity'!D$67</f>
        <v>354702902.33076602</v>
      </c>
      <c r="J541" s="170">
        <f>D541/'Projections+Sensitivity'!E$67</f>
        <v>191329763.18011853</v>
      </c>
      <c r="K541" s="170">
        <f>E541/'Projections+Sensitivity'!F$67</f>
        <v>-116225307.94928856</v>
      </c>
      <c r="L541" s="170">
        <f>F541/'Projections+Sensitivity'!F$67</f>
        <v>-1022561244.2048635</v>
      </c>
      <c r="M541" s="170">
        <f t="shared" si="17"/>
        <v>1112493933.2998765</v>
      </c>
      <c r="N541" s="171">
        <f>'Projections+Sensitivity'!$B$72</f>
        <v>418000000</v>
      </c>
      <c r="O541" s="171">
        <f>'Projections+Sensitivity'!$B$73</f>
        <v>634000000</v>
      </c>
      <c r="P541" s="170">
        <f t="shared" si="16"/>
        <v>896493933.29987645</v>
      </c>
      <c r="Q541" s="170">
        <f>P541/'Projections+Sensitivity'!$B$75</f>
        <v>6.6406958022213072</v>
      </c>
    </row>
    <row r="542" spans="1:17">
      <c r="A542" s="222">
        <v>579525343.22723699</v>
      </c>
      <c r="B542" s="223">
        <v>306397278.482328</v>
      </c>
      <c r="C542" s="223">
        <v>441126145.493604</v>
      </c>
      <c r="D542" s="222">
        <v>572673099.62089396</v>
      </c>
      <c r="E542" s="222">
        <v>352353699.26592797</v>
      </c>
      <c r="F542" s="224">
        <f>E542*(1+'Projections+Sensitivity'!$B$64)/('Projections+Sensitivity'!$B$63-'Projections+Sensitivity'!$B$64)</f>
        <v>3100041148.3423309</v>
      </c>
      <c r="G542" s="170">
        <f>A542/'Projections+Sensitivity'!B$67</f>
        <v>513902404.08579564</v>
      </c>
      <c r="H542" s="170">
        <f>B542/'Projections+Sensitivity'!C$67</f>
        <v>240935800.56737757</v>
      </c>
      <c r="I542" s="170">
        <f>C542/'Projections+Sensitivity'!D$67</f>
        <v>307600791.51913702</v>
      </c>
      <c r="J542" s="170">
        <f>D542/'Projections+Sensitivity'!E$67</f>
        <v>354111188.84432578</v>
      </c>
      <c r="K542" s="170">
        <f>E542/'Projections+Sensitivity'!F$67</f>
        <v>193205692.45049784</v>
      </c>
      <c r="L542" s="170">
        <f>F542/'Projections+Sensitivity'!F$67</f>
        <v>1699841942.7362986</v>
      </c>
      <c r="M542" s="170">
        <f t="shared" si="17"/>
        <v>3309597820.2034321</v>
      </c>
      <c r="N542" s="171">
        <f>'Projections+Sensitivity'!$B$72</f>
        <v>418000000</v>
      </c>
      <c r="O542" s="171">
        <f>'Projections+Sensitivity'!$B$73</f>
        <v>634000000</v>
      </c>
      <c r="P542" s="170">
        <f t="shared" si="16"/>
        <v>3093597820.2034321</v>
      </c>
      <c r="Q542" s="170">
        <f>P542/'Projections+Sensitivity'!$B$75</f>
        <v>22.915539408914313</v>
      </c>
    </row>
    <row r="543" spans="1:17">
      <c r="A543" s="222">
        <v>-150917679.48224899</v>
      </c>
      <c r="B543" s="223">
        <v>416530569.840491</v>
      </c>
      <c r="C543" s="223">
        <v>-150392870.38440201</v>
      </c>
      <c r="D543" s="222">
        <v>451971778.74975199</v>
      </c>
      <c r="E543" s="222">
        <v>165159319.26665899</v>
      </c>
      <c r="F543" s="224">
        <f>E543*(1+'Projections+Sensitivity'!$B$64)/('Projections+Sensitivity'!$B$63-'Projections+Sensitivity'!$B$64)</f>
        <v>1453087300.7024531</v>
      </c>
      <c r="G543" s="170">
        <f>A543/'Projections+Sensitivity'!B$67</f>
        <v>-133828415.29083319</v>
      </c>
      <c r="H543" s="170">
        <f>B543/'Projections+Sensitivity'!C$67</f>
        <v>327539222.28814101</v>
      </c>
      <c r="I543" s="170">
        <f>C543/'Projections+Sensitivity'!D$67</f>
        <v>-104870152.09065133</v>
      </c>
      <c r="J543" s="170">
        <f>D543/'Projections+Sensitivity'!E$67</f>
        <v>279475784.70703477</v>
      </c>
      <c r="K543" s="170">
        <f>E543/'Projections+Sensitivity'!F$67</f>
        <v>90561616.665431485</v>
      </c>
      <c r="L543" s="170">
        <f>F543/'Projections+Sensitivity'!F$67</f>
        <v>796769662.72279406</v>
      </c>
      <c r="M543" s="170">
        <f t="shared" si="17"/>
        <v>1255647719.0019169</v>
      </c>
      <c r="N543" s="171">
        <f>'Projections+Sensitivity'!$B$72</f>
        <v>418000000</v>
      </c>
      <c r="O543" s="171">
        <f>'Projections+Sensitivity'!$B$73</f>
        <v>634000000</v>
      </c>
      <c r="P543" s="170">
        <f t="shared" si="16"/>
        <v>1039647719.0019169</v>
      </c>
      <c r="Q543" s="170">
        <f>P543/'Projections+Sensitivity'!$B$75</f>
        <v>7.7010942148290136</v>
      </c>
    </row>
    <row r="544" spans="1:17">
      <c r="A544" s="222">
        <v>437706237.97032201</v>
      </c>
      <c r="B544" s="223">
        <v>193278954.73818201</v>
      </c>
      <c r="C544" s="223">
        <v>998067942.30905402</v>
      </c>
      <c r="D544" s="222">
        <v>378469663.479451</v>
      </c>
      <c r="E544" s="222">
        <v>452408587.157345</v>
      </c>
      <c r="F544" s="224">
        <f>E544*(1+'Projections+Sensitivity'!$B$64)/('Projections+Sensitivity'!$B$63-'Projections+Sensitivity'!$B$64)</f>
        <v>3980333508.5541573</v>
      </c>
      <c r="G544" s="170">
        <f>A544/'Projections+Sensitivity'!B$67</f>
        <v>388142279.89352584</v>
      </c>
      <c r="H544" s="170">
        <f>B544/'Projections+Sensitivity'!C$67</f>
        <v>151985095.70102367</v>
      </c>
      <c r="I544" s="170">
        <f>C544/'Projections+Sensitivity'!D$67</f>
        <v>695960763.56030178</v>
      </c>
      <c r="J544" s="170">
        <f>D544/'Projections+Sensitivity'!E$67</f>
        <v>234025908.61163363</v>
      </c>
      <c r="K544" s="170">
        <f>E544/'Projections+Sensitivity'!F$67</f>
        <v>248068672.28692791</v>
      </c>
      <c r="L544" s="170">
        <f>F544/'Projections+Sensitivity'!F$67</f>
        <v>2182531624.6324673</v>
      </c>
      <c r="M544" s="170">
        <f t="shared" si="17"/>
        <v>3900714344.6858802</v>
      </c>
      <c r="N544" s="171">
        <f>'Projections+Sensitivity'!$B$72</f>
        <v>418000000</v>
      </c>
      <c r="O544" s="171">
        <f>'Projections+Sensitivity'!$B$73</f>
        <v>634000000</v>
      </c>
      <c r="P544" s="170">
        <f t="shared" si="16"/>
        <v>3684714344.6858807</v>
      </c>
      <c r="Q544" s="170">
        <f>P544/'Projections+Sensitivity'!$B$75</f>
        <v>27.294180331006523</v>
      </c>
    </row>
    <row r="545" spans="1:17">
      <c r="A545" s="222">
        <v>456462900.41246098</v>
      </c>
      <c r="B545" s="223">
        <v>569299731.97444105</v>
      </c>
      <c r="C545" s="223">
        <v>627830676.73298395</v>
      </c>
      <c r="D545" s="222">
        <v>275582708.20568901</v>
      </c>
      <c r="E545" s="222">
        <v>195054043.714313</v>
      </c>
      <c r="F545" s="224">
        <f>E545*(1+'Projections+Sensitivity'!$B$64)/('Projections+Sensitivity'!$B$63-'Projections+Sensitivity'!$B$64)</f>
        <v>1716103911.8495934</v>
      </c>
      <c r="G545" s="170">
        <f>A545/'Projections+Sensitivity'!B$67</f>
        <v>404775019.14175814</v>
      </c>
      <c r="H545" s="170">
        <f>B545/'Projections+Sensitivity'!C$67</f>
        <v>447669402.82717508</v>
      </c>
      <c r="I545" s="170">
        <f>C545/'Projections+Sensitivity'!D$67</f>
        <v>437791355.32074565</v>
      </c>
      <c r="J545" s="170">
        <f>D545/'Projections+Sensitivity'!E$67</f>
        <v>170405979.41872492</v>
      </c>
      <c r="K545" s="170">
        <f>E545/'Projections+Sensitivity'!F$67</f>
        <v>106953756.01165897</v>
      </c>
      <c r="L545" s="170">
        <f>F545/'Projections+Sensitivity'!F$67</f>
        <v>940989253.97026539</v>
      </c>
      <c r="M545" s="170">
        <f t="shared" si="17"/>
        <v>2508584766.6903281</v>
      </c>
      <c r="N545" s="171">
        <f>'Projections+Sensitivity'!$B$72</f>
        <v>418000000</v>
      </c>
      <c r="O545" s="171">
        <f>'Projections+Sensitivity'!$B$73</f>
        <v>634000000</v>
      </c>
      <c r="P545" s="170">
        <f t="shared" si="16"/>
        <v>2292584766.6903281</v>
      </c>
      <c r="Q545" s="170">
        <f>P545/'Projections+Sensitivity'!$B$75</f>
        <v>16.98210938289132</v>
      </c>
    </row>
    <row r="546" spans="1:17">
      <c r="A546" s="222">
        <v>574864997.61831105</v>
      </c>
      <c r="B546" s="223">
        <v>563888399.25234699</v>
      </c>
      <c r="C546" s="223">
        <v>1086459323.88482</v>
      </c>
      <c r="D546" s="222">
        <v>460527013.83219701</v>
      </c>
      <c r="E546" s="222">
        <v>433130133.02265197</v>
      </c>
      <c r="F546" s="224">
        <f>E546*(1+'Projections+Sensitivity'!$B$64)/('Projections+Sensitivity'!$B$63-'Projections+Sensitivity'!$B$64)</f>
        <v>3810719847.001895</v>
      </c>
      <c r="G546" s="170">
        <f>A546/'Projections+Sensitivity'!B$67</f>
        <v>509769775.82322347</v>
      </c>
      <c r="H546" s="170">
        <f>B546/'Projections+Sensitivity'!C$67</f>
        <v>443414196.03163111</v>
      </c>
      <c r="I546" s="170">
        <f>C546/'Projections+Sensitivity'!D$67</f>
        <v>757596781.31606615</v>
      </c>
      <c r="J546" s="170">
        <f>D546/'Projections+Sensitivity'!E$67</f>
        <v>284765896.06007862</v>
      </c>
      <c r="K546" s="170">
        <f>E546/'Projections+Sensitivity'!F$67</f>
        <v>237497740.04404712</v>
      </c>
      <c r="L546" s="170">
        <f>F546/'Projections+Sensitivity'!F$67</f>
        <v>2089527563.6632168</v>
      </c>
      <c r="M546" s="170">
        <f t="shared" si="17"/>
        <v>4322571952.9382629</v>
      </c>
      <c r="N546" s="171">
        <f>'Projections+Sensitivity'!$B$72</f>
        <v>418000000</v>
      </c>
      <c r="O546" s="171">
        <f>'Projections+Sensitivity'!$B$73</f>
        <v>634000000</v>
      </c>
      <c r="P546" s="170">
        <f t="shared" si="16"/>
        <v>4106571952.9382629</v>
      </c>
      <c r="Q546" s="170">
        <f>P546/'Projections+Sensitivity'!$B$75</f>
        <v>30.419051503246394</v>
      </c>
    </row>
    <row r="547" spans="1:17">
      <c r="A547" s="222">
        <v>-214632028.59100801</v>
      </c>
      <c r="B547" s="223">
        <v>430656608.29367602</v>
      </c>
      <c r="C547" s="223">
        <v>524477330.30813301</v>
      </c>
      <c r="D547" s="222">
        <v>638362374.52379596</v>
      </c>
      <c r="E547" s="222">
        <v>1006235937.07651</v>
      </c>
      <c r="F547" s="224">
        <f>E547*(1+'Projections+Sensitivity'!$B$64)/('Projections+Sensitivity'!$B$63-'Projections+Sensitivity'!$B$64)</f>
        <v>8852958877.3346081</v>
      </c>
      <c r="G547" s="170">
        <f>A547/'Projections+Sensitivity'!B$67</f>
        <v>-190328027.54146451</v>
      </c>
      <c r="H547" s="170">
        <f>B547/'Projections+Sensitivity'!C$67</f>
        <v>338647246.48607785</v>
      </c>
      <c r="I547" s="170">
        <f>C547/'Projections+Sensitivity'!D$67</f>
        <v>365722239.73735142</v>
      </c>
      <c r="J547" s="170">
        <f>D547/'Projections+Sensitivity'!E$67</f>
        <v>394730011.77417386</v>
      </c>
      <c r="K547" s="170">
        <f>E547/'Projections+Sensitivity'!F$67</f>
        <v>551748176.32528222</v>
      </c>
      <c r="L547" s="170">
        <f>F547/'Projections+Sensitivity'!F$67</f>
        <v>4854332602.9913826</v>
      </c>
      <c r="M547" s="170">
        <f t="shared" si="17"/>
        <v>6314852249.7728033</v>
      </c>
      <c r="N547" s="171">
        <f>'Projections+Sensitivity'!$B$72</f>
        <v>418000000</v>
      </c>
      <c r="O547" s="171">
        <f>'Projections+Sensitivity'!$B$73</f>
        <v>634000000</v>
      </c>
      <c r="P547" s="170">
        <f t="shared" si="16"/>
        <v>6098852249.7728033</v>
      </c>
      <c r="Q547" s="170">
        <f>P547/'Projections+Sensitivity'!$B$75</f>
        <v>45.176683331650395</v>
      </c>
    </row>
    <row r="548" spans="1:17">
      <c r="A548" s="222">
        <v>474500866.81824398</v>
      </c>
      <c r="B548" s="223">
        <v>-124521476.986417</v>
      </c>
      <c r="C548" s="223">
        <v>298395055.04028898</v>
      </c>
      <c r="D548" s="222">
        <v>182130259.23697799</v>
      </c>
      <c r="E548" s="222">
        <v>594687188.32440495</v>
      </c>
      <c r="F548" s="224">
        <f>E548*(1+'Projections+Sensitivity'!$B$64)/('Projections+Sensitivity'!$B$63-'Projections+Sensitivity'!$B$64)</f>
        <v>5232114088.8783321</v>
      </c>
      <c r="G548" s="170">
        <f>A548/'Projections+Sensitivity'!B$67</f>
        <v>420770444.37912512</v>
      </c>
      <c r="H548" s="170">
        <f>B548/'Projections+Sensitivity'!C$67</f>
        <v>-97917585.607030973</v>
      </c>
      <c r="I548" s="170">
        <f>C548/'Projections+Sensitivity'!D$67</f>
        <v>208073259.89050946</v>
      </c>
      <c r="J548" s="170">
        <f>D548/'Projections+Sensitivity'!E$67</f>
        <v>112619857.06265301</v>
      </c>
      <c r="K548" s="170">
        <f>E548/'Projections+Sensitivity'!F$67</f>
        <v>326084131.51621658</v>
      </c>
      <c r="L548" s="170">
        <f>F548/'Projections+Sensitivity'!F$67</f>
        <v>2868919008.4501367</v>
      </c>
      <c r="M548" s="170">
        <f t="shared" si="17"/>
        <v>3838549115.6916099</v>
      </c>
      <c r="N548" s="171">
        <f>'Projections+Sensitivity'!$B$72</f>
        <v>418000000</v>
      </c>
      <c r="O548" s="171">
        <f>'Projections+Sensitivity'!$B$73</f>
        <v>634000000</v>
      </c>
      <c r="P548" s="170">
        <f t="shared" si="16"/>
        <v>3622549115.6916099</v>
      </c>
      <c r="Q548" s="170">
        <f>P548/'Projections+Sensitivity'!$B$75</f>
        <v>26.833697153271185</v>
      </c>
    </row>
    <row r="549" spans="1:17">
      <c r="A549" s="222">
        <v>548129873.09241104</v>
      </c>
      <c r="B549" s="223">
        <v>242057243.62166801</v>
      </c>
      <c r="C549" s="223">
        <v>575753863.00731897</v>
      </c>
      <c r="D549" s="222">
        <v>567694254.57987499</v>
      </c>
      <c r="E549" s="222">
        <v>760678607.44744003</v>
      </c>
      <c r="F549" s="224">
        <f>E549*(1+'Projections+Sensitivity'!$B$64)/('Projections+Sensitivity'!$B$63-'Projections+Sensitivity'!$B$64)</f>
        <v>6692522282.761898</v>
      </c>
      <c r="G549" s="170">
        <f>A549/'Projections+Sensitivity'!B$67</f>
        <v>486062020.97184354</v>
      </c>
      <c r="H549" s="170">
        <f>B549/'Projections+Sensitivity'!C$67</f>
        <v>190341951.0251396</v>
      </c>
      <c r="I549" s="170">
        <f>C549/'Projections+Sensitivity'!D$67</f>
        <v>401477776.34690201</v>
      </c>
      <c r="J549" s="170">
        <f>D549/'Projections+Sensitivity'!E$67</f>
        <v>351032530.63999587</v>
      </c>
      <c r="K549" s="170">
        <f>E549/'Projections+Sensitivity'!F$67</f>
        <v>417102012.5241937</v>
      </c>
      <c r="L549" s="170">
        <f>F549/'Projections+Sensitivity'!F$67</f>
        <v>3669702927.981813</v>
      </c>
      <c r="M549" s="170">
        <f t="shared" si="17"/>
        <v>5515719219.4898872</v>
      </c>
      <c r="N549" s="171">
        <f>'Projections+Sensitivity'!$B$72</f>
        <v>418000000</v>
      </c>
      <c r="O549" s="171">
        <f>'Projections+Sensitivity'!$B$73</f>
        <v>634000000</v>
      </c>
      <c r="P549" s="170">
        <f t="shared" si="16"/>
        <v>5299719219.4898872</v>
      </c>
      <c r="Q549" s="170">
        <f>P549/'Projections+Sensitivity'!$B$75</f>
        <v>39.257179403628797</v>
      </c>
    </row>
    <row r="550" spans="1:17">
      <c r="A550" s="222">
        <v>326960277.62350899</v>
      </c>
      <c r="B550" s="223">
        <v>116326645.529171</v>
      </c>
      <c r="C550" s="223">
        <v>976201252.15421402</v>
      </c>
      <c r="D550" s="222">
        <v>911498135.21663594</v>
      </c>
      <c r="E550" s="222">
        <v>888528249.57210195</v>
      </c>
      <c r="F550" s="224">
        <f>E550*(1+'Projections+Sensitivity'!$B$64)/('Projections+Sensitivity'!$B$63-'Projections+Sensitivity'!$B$64)</f>
        <v>7817355517.698842</v>
      </c>
      <c r="G550" s="170">
        <f>A550/'Projections+Sensitivity'!B$67</f>
        <v>289936712.30249566</v>
      </c>
      <c r="H550" s="170">
        <f>B550/'Projections+Sensitivity'!C$67</f>
        <v>91473571.849969581</v>
      </c>
      <c r="I550" s="170">
        <f>C550/'Projections+Sensitivity'!D$67</f>
        <v>680712945.5194869</v>
      </c>
      <c r="J550" s="170">
        <f>D550/'Projections+Sensitivity'!E$67</f>
        <v>563622926.42106259</v>
      </c>
      <c r="K550" s="170">
        <f>E550/'Projections+Sensitivity'!F$67</f>
        <v>487205657.49146599</v>
      </c>
      <c r="L550" s="170">
        <f>F550/'Projections+Sensitivity'!F$67</f>
        <v>4286481422.148571</v>
      </c>
      <c r="M550" s="170">
        <f t="shared" si="17"/>
        <v>6399433235.7330513</v>
      </c>
      <c r="N550" s="171">
        <f>'Projections+Sensitivity'!$B$72</f>
        <v>418000000</v>
      </c>
      <c r="O550" s="171">
        <f>'Projections+Sensitivity'!$B$73</f>
        <v>634000000</v>
      </c>
      <c r="P550" s="170">
        <f t="shared" si="16"/>
        <v>6183433235.7330513</v>
      </c>
      <c r="Q550" s="170">
        <f>P550/'Projections+Sensitivity'!$B$75</f>
        <v>45.803209153578159</v>
      </c>
    </row>
    <row r="551" spans="1:17">
      <c r="A551" s="222">
        <v>-187194105.75533399</v>
      </c>
      <c r="B551" s="223">
        <v>397723665.04077101</v>
      </c>
      <c r="C551" s="223">
        <v>362950124.31784898</v>
      </c>
      <c r="D551" s="222">
        <v>738462303.90876806</v>
      </c>
      <c r="E551" s="222">
        <v>761969789.89606094</v>
      </c>
      <c r="F551" s="224">
        <f>E551*(1+'Projections+Sensitivity'!$B$64)/('Projections+Sensitivity'!$B$63-'Projections+Sensitivity'!$B$64)</f>
        <v>6703882227.9791079</v>
      </c>
      <c r="G551" s="170">
        <f>A551/'Projections+Sensitivity'!B$67</f>
        <v>-165997056.21611813</v>
      </c>
      <c r="H551" s="170">
        <f>B551/'Projections+Sensitivity'!C$67</f>
        <v>312750394.24580467</v>
      </c>
      <c r="I551" s="170">
        <f>C551/'Projections+Sensitivity'!D$67</f>
        <v>253088026.32229897</v>
      </c>
      <c r="J551" s="170">
        <f>D551/'Projections+Sensitivity'!E$67</f>
        <v>456626589.45734233</v>
      </c>
      <c r="K551" s="170">
        <f>E551/'Projections+Sensitivity'!F$67</f>
        <v>417810005.08844221</v>
      </c>
      <c r="L551" s="170">
        <f>F551/'Projections+Sensitivity'!F$67</f>
        <v>3675931913.476965</v>
      </c>
      <c r="M551" s="170">
        <f t="shared" si="17"/>
        <v>4950209872.3747349</v>
      </c>
      <c r="N551" s="171">
        <f>'Projections+Sensitivity'!$B$72</f>
        <v>418000000</v>
      </c>
      <c r="O551" s="171">
        <f>'Projections+Sensitivity'!$B$73</f>
        <v>634000000</v>
      </c>
      <c r="P551" s="170">
        <f t="shared" si="16"/>
        <v>4734209872.3747349</v>
      </c>
      <c r="Q551" s="170">
        <f>P551/'Projections+Sensitivity'!$B$75</f>
        <v>35.06822127684989</v>
      </c>
    </row>
    <row r="552" spans="1:17">
      <c r="A552" s="222">
        <v>-41918015.711842798</v>
      </c>
      <c r="B552" s="223">
        <v>-98262147.903171197</v>
      </c>
      <c r="C552" s="223">
        <v>790169243.58811998</v>
      </c>
      <c r="D552" s="222">
        <v>703467633.79067802</v>
      </c>
      <c r="E552" s="222">
        <v>1695530658.54758</v>
      </c>
      <c r="F552" s="224">
        <f>E552*(1+'Projections+Sensitivity'!$B$64)/('Projections+Sensitivity'!$B$63-'Projections+Sensitivity'!$B$64)</f>
        <v>14917438984.531578</v>
      </c>
      <c r="G552" s="170">
        <f>A552/'Projections+Sensitivity'!B$67</f>
        <v>-37171401.217522681</v>
      </c>
      <c r="H552" s="170">
        <f>B552/'Projections+Sensitivity'!C$67</f>
        <v>-77268536.417127818</v>
      </c>
      <c r="I552" s="170">
        <f>C552/'Projections+Sensitivity'!D$67</f>
        <v>550991337.16005874</v>
      </c>
      <c r="J552" s="170">
        <f>D552/'Projections+Sensitivity'!E$67</f>
        <v>434987709.88200468</v>
      </c>
      <c r="K552" s="170">
        <f>E552/'Projections+Sensitivity'!F$67</f>
        <v>929708346.01199508</v>
      </c>
      <c r="L552" s="170">
        <f>F552/'Projections+Sensitivity'!F$67</f>
        <v>8179661898.2543278</v>
      </c>
      <c r="M552" s="170">
        <f t="shared" si="17"/>
        <v>9980909353.6737366</v>
      </c>
      <c r="N552" s="171">
        <f>'Projections+Sensitivity'!$B$72</f>
        <v>418000000</v>
      </c>
      <c r="O552" s="171">
        <f>'Projections+Sensitivity'!$B$73</f>
        <v>634000000</v>
      </c>
      <c r="P552" s="170">
        <f t="shared" si="16"/>
        <v>9764909353.6737366</v>
      </c>
      <c r="Q552" s="170">
        <f>P552/'Projections+Sensitivity'!$B$75</f>
        <v>72.332661879064716</v>
      </c>
    </row>
    <row r="553" spans="1:17">
      <c r="A553" s="222">
        <v>664914770.40441298</v>
      </c>
      <c r="B553" s="223">
        <v>93133909.754765004</v>
      </c>
      <c r="C553" s="223">
        <v>-574461830.19320905</v>
      </c>
      <c r="D553" s="222">
        <v>538290557.26209104</v>
      </c>
      <c r="E553" s="222">
        <v>801225981.38337803</v>
      </c>
      <c r="F553" s="224">
        <f>E553*(1+'Projections+Sensitivity'!$B$64)/('Projections+Sensitivity'!$B$63-'Projections+Sensitivity'!$B$64)</f>
        <v>7049261910.926733</v>
      </c>
      <c r="G553" s="170">
        <f>A553/'Projections+Sensitivity'!B$67</f>
        <v>589622702.4691112</v>
      </c>
      <c r="H553" s="170">
        <f>B553/'Projections+Sensitivity'!C$67</f>
        <v>73235941.317371815</v>
      </c>
      <c r="I553" s="170">
        <f>C553/'Projections+Sensitivity'!D$67</f>
        <v>-400576831.52567816</v>
      </c>
      <c r="J553" s="170">
        <f>D553/'Projections+Sensitivity'!E$67</f>
        <v>332850817.16242552</v>
      </c>
      <c r="K553" s="170">
        <f>E553/'Projections+Sensitivity'!F$67</f>
        <v>439335306.72449017</v>
      </c>
      <c r="L553" s="170">
        <f>F553/'Projections+Sensitivity'!F$67</f>
        <v>3865313551.7036934</v>
      </c>
      <c r="M553" s="170">
        <f t="shared" si="17"/>
        <v>4899781487.8514137</v>
      </c>
      <c r="N553" s="171">
        <f>'Projections+Sensitivity'!$B$72</f>
        <v>418000000</v>
      </c>
      <c r="O553" s="171">
        <f>'Projections+Sensitivity'!$B$73</f>
        <v>634000000</v>
      </c>
      <c r="P553" s="170">
        <f t="shared" si="16"/>
        <v>4683781487.8514137</v>
      </c>
      <c r="Q553" s="170">
        <f>P553/'Projections+Sensitivity'!$B$75</f>
        <v>34.69467768778825</v>
      </c>
    </row>
    <row r="554" spans="1:17">
      <c r="A554" s="222">
        <v>166914107.87914899</v>
      </c>
      <c r="B554" s="223">
        <v>471260241.52658099</v>
      </c>
      <c r="C554" s="223">
        <v>1085804512.1282499</v>
      </c>
      <c r="D554" s="222">
        <v>71764482.271385401</v>
      </c>
      <c r="E554" s="222">
        <v>792848983.22084403</v>
      </c>
      <c r="F554" s="224">
        <f>E554*(1+'Projections+Sensitivity'!$B$64)/('Projections+Sensitivity'!$B$63-'Projections+Sensitivity'!$B$64)</f>
        <v>6975560289.3528833</v>
      </c>
      <c r="G554" s="170">
        <f>A554/'Projections+Sensitivity'!B$67</f>
        <v>148013477.43871897</v>
      </c>
      <c r="H554" s="170">
        <f>B554/'Projections+Sensitivity'!C$67</f>
        <v>370575953.31849962</v>
      </c>
      <c r="I554" s="170">
        <f>C554/'Projections+Sensitivity'!D$67</f>
        <v>757140175.8378495</v>
      </c>
      <c r="J554" s="170">
        <f>D554/'Projections+Sensitivity'!E$67</f>
        <v>44375414.439303704</v>
      </c>
      <c r="K554" s="170">
        <f>E554/'Projections+Sensitivity'!F$67</f>
        <v>434741957.10443288</v>
      </c>
      <c r="L554" s="170">
        <f>F554/'Projections+Sensitivity'!F$67</f>
        <v>3824900827.612628</v>
      </c>
      <c r="M554" s="170">
        <f t="shared" si="17"/>
        <v>5579747805.7514324</v>
      </c>
      <c r="N554" s="171">
        <f>'Projections+Sensitivity'!$B$72</f>
        <v>418000000</v>
      </c>
      <c r="O554" s="171">
        <f>'Projections+Sensitivity'!$B$73</f>
        <v>634000000</v>
      </c>
      <c r="P554" s="170">
        <f t="shared" si="16"/>
        <v>5363747805.7514324</v>
      </c>
      <c r="Q554" s="170">
        <f>P554/'Projections+Sensitivity'!$B$75</f>
        <v>39.731465227788391</v>
      </c>
    </row>
    <row r="555" spans="1:17">
      <c r="A555" s="222">
        <v>582609967.64309204</v>
      </c>
      <c r="B555" s="223">
        <v>290400990.69325697</v>
      </c>
      <c r="C555" s="223">
        <v>1043731276.47129</v>
      </c>
      <c r="D555" s="222">
        <v>271677981.12664998</v>
      </c>
      <c r="E555" s="222">
        <v>542787115.96442103</v>
      </c>
      <c r="F555" s="224">
        <f>E555*(1+'Projections+Sensitivity'!$B$64)/('Projections+Sensitivity'!$B$63-'Projections+Sensitivity'!$B$64)</f>
        <v>4775492346.9948559</v>
      </c>
      <c r="G555" s="170">
        <f>A555/'Projections+Sensitivity'!B$67</f>
        <v>516637738.99657291</v>
      </c>
      <c r="H555" s="170">
        <f>B555/'Projections+Sensitivity'!C$67</f>
        <v>228357103.96910381</v>
      </c>
      <c r="I555" s="170">
        <f>C555/'Projections+Sensitivity'!D$67</f>
        <v>727802171.90845037</v>
      </c>
      <c r="J555" s="170">
        <f>D555/'Projections+Sensitivity'!E$67</f>
        <v>167991499.76360145</v>
      </c>
      <c r="K555" s="170">
        <f>E555/'Projections+Sensitivity'!F$67</f>
        <v>297625825.44640064</v>
      </c>
      <c r="L555" s="170">
        <f>F555/'Projections+Sensitivity'!F$67</f>
        <v>2618540141.9522238</v>
      </c>
      <c r="M555" s="170">
        <f t="shared" si="17"/>
        <v>4556954482.0363531</v>
      </c>
      <c r="N555" s="171">
        <f>'Projections+Sensitivity'!$B$72</f>
        <v>418000000</v>
      </c>
      <c r="O555" s="171">
        <f>'Projections+Sensitivity'!$B$73</f>
        <v>634000000</v>
      </c>
      <c r="P555" s="170">
        <f t="shared" si="16"/>
        <v>4340954482.0363531</v>
      </c>
      <c r="Q555" s="170">
        <f>P555/'Projections+Sensitivity'!$B$75</f>
        <v>32.155218385454468</v>
      </c>
    </row>
    <row r="556" spans="1:17">
      <c r="A556" s="222">
        <v>393717904.11213499</v>
      </c>
      <c r="B556" s="223">
        <v>501198620.51004797</v>
      </c>
      <c r="C556" s="223">
        <v>283309624.88286</v>
      </c>
      <c r="D556" s="222">
        <v>788320947.78031504</v>
      </c>
      <c r="E556" s="222">
        <v>907471251.94531405</v>
      </c>
      <c r="F556" s="224">
        <f>E556*(1+'Projections+Sensitivity'!$B$64)/('Projections+Sensitivity'!$B$63-'Projections+Sensitivity'!$B$64)</f>
        <v>7984017842.9488564</v>
      </c>
      <c r="G556" s="170">
        <f>A556/'Projections+Sensitivity'!B$67</f>
        <v>349134994.38714027</v>
      </c>
      <c r="H556" s="170">
        <f>B556/'Projections+Sensitivity'!C$67</f>
        <v>394118027.00727493</v>
      </c>
      <c r="I556" s="170">
        <f>C556/'Projections+Sensitivity'!D$67</f>
        <v>197554068.71529698</v>
      </c>
      <c r="J556" s="170">
        <f>D556/'Projections+Sensitivity'!E$67</f>
        <v>487456575.47765166</v>
      </c>
      <c r="K556" s="170">
        <f>E556/'Projections+Sensitivity'!F$67</f>
        <v>497592651.86170441</v>
      </c>
      <c r="L556" s="170">
        <f>F556/'Projections+Sensitivity'!F$67</f>
        <v>4377867180.3296909</v>
      </c>
      <c r="M556" s="170">
        <f t="shared" si="17"/>
        <v>6303723497.778759</v>
      </c>
      <c r="N556" s="171">
        <f>'Projections+Sensitivity'!$B$72</f>
        <v>418000000</v>
      </c>
      <c r="O556" s="171">
        <f>'Projections+Sensitivity'!$B$73</f>
        <v>634000000</v>
      </c>
      <c r="P556" s="170">
        <f t="shared" si="16"/>
        <v>6087723497.778759</v>
      </c>
      <c r="Q556" s="170">
        <f>P556/'Projections+Sensitivity'!$B$75</f>
        <v>45.094248131694513</v>
      </c>
    </row>
    <row r="557" spans="1:17">
      <c r="A557" s="222">
        <v>498855251.33320999</v>
      </c>
      <c r="B557" s="223">
        <v>453578201.59915298</v>
      </c>
      <c r="C557" s="223">
        <v>493209657.87484503</v>
      </c>
      <c r="D557" s="222">
        <v>793409853.37484002</v>
      </c>
      <c r="E557" s="222">
        <v>993070568.83160198</v>
      </c>
      <c r="F557" s="224">
        <f>E557*(1+'Projections+Sensitivity'!$B$64)/('Projections+Sensitivity'!$B$63-'Projections+Sensitivity'!$B$64)</f>
        <v>8737128723.2101536</v>
      </c>
      <c r="G557" s="170">
        <f>A557/'Projections+Sensitivity'!B$67</f>
        <v>442367043.90413219</v>
      </c>
      <c r="H557" s="170">
        <f>B557/'Projections+Sensitivity'!C$67</f>
        <v>356671663.87219203</v>
      </c>
      <c r="I557" s="170">
        <f>C557/'Projections+Sensitivity'!D$67</f>
        <v>343919041.51912212</v>
      </c>
      <c r="J557" s="170">
        <f>D557/'Projections+Sensitivity'!E$67</f>
        <v>490603289.39033014</v>
      </c>
      <c r="K557" s="170">
        <f>E557/'Projections+Sensitivity'!F$67</f>
        <v>544529225.32967043</v>
      </c>
      <c r="L557" s="170">
        <f>F557/'Projections+Sensitivity'!F$67</f>
        <v>4790819589.8432693</v>
      </c>
      <c r="M557" s="170">
        <f t="shared" si="17"/>
        <v>6968909853.858716</v>
      </c>
      <c r="N557" s="171">
        <f>'Projections+Sensitivity'!$B$72</f>
        <v>418000000</v>
      </c>
      <c r="O557" s="171">
        <f>'Projections+Sensitivity'!$B$73</f>
        <v>634000000</v>
      </c>
      <c r="P557" s="170">
        <f t="shared" si="16"/>
        <v>6752909853.858716</v>
      </c>
      <c r="Q557" s="170">
        <f>P557/'Projections+Sensitivity'!$B$75</f>
        <v>50.021554473027528</v>
      </c>
    </row>
    <row r="558" spans="1:17">
      <c r="A558" s="222">
        <v>181877144.644815</v>
      </c>
      <c r="B558" s="223">
        <v>1289980091.8722999</v>
      </c>
      <c r="C558" s="223">
        <v>679784139.02638197</v>
      </c>
      <c r="D558" s="222">
        <v>984597749.54392803</v>
      </c>
      <c r="E558" s="222">
        <v>399889702.56027001</v>
      </c>
      <c r="F558" s="224">
        <f>E558*(1+'Projections+Sensitivity'!$B$64)/('Projections+Sensitivity'!$B$63-'Projections+Sensitivity'!$B$64)</f>
        <v>3518267398.1226091</v>
      </c>
      <c r="G558" s="170">
        <f>A558/'Projections+Sensitivity'!B$67</f>
        <v>161282164.7466436</v>
      </c>
      <c r="H558" s="170">
        <f>B558/'Projections+Sensitivity'!C$67</f>
        <v>1014377110.9545215</v>
      </c>
      <c r="I558" s="170">
        <f>C558/'Projections+Sensitivity'!D$67</f>
        <v>474018920.35370642</v>
      </c>
      <c r="J558" s="170">
        <f>D558/'Projections+Sensitivity'!E$67</f>
        <v>608823916.91744709</v>
      </c>
      <c r="K558" s="170">
        <f>E558/'Projections+Sensitivity'!F$67</f>
        <v>219271053.62577811</v>
      </c>
      <c r="L558" s="170">
        <f>F558/'Projections+Sensitivity'!F$67</f>
        <v>1929167453.8863587</v>
      </c>
      <c r="M558" s="170">
        <f t="shared" si="17"/>
        <v>4406940620.4844551</v>
      </c>
      <c r="N558" s="171">
        <f>'Projections+Sensitivity'!$B$72</f>
        <v>418000000</v>
      </c>
      <c r="O558" s="171">
        <f>'Projections+Sensitivity'!$B$73</f>
        <v>634000000</v>
      </c>
      <c r="P558" s="170">
        <f t="shared" si="16"/>
        <v>4190940620.4844551</v>
      </c>
      <c r="Q558" s="170">
        <f>P558/'Projections+Sensitivity'!$B$75</f>
        <v>31.04400459618115</v>
      </c>
    </row>
    <row r="559" spans="1:17">
      <c r="A559" s="222">
        <v>1052396077.95006</v>
      </c>
      <c r="B559" s="223">
        <v>524863150.18636698</v>
      </c>
      <c r="C559" s="223">
        <v>802785966.25108004</v>
      </c>
      <c r="D559" s="222">
        <v>982337164.64298201</v>
      </c>
      <c r="E559" s="222">
        <v>874623542.30993199</v>
      </c>
      <c r="F559" s="224">
        <f>E559*(1+'Projections+Sensitivity'!$B$64)/('Projections+Sensitivity'!$B$63-'Projections+Sensitivity'!$B$64)</f>
        <v>7695020589.0229578</v>
      </c>
      <c r="G559" s="170">
        <f>A559/'Projections+Sensitivity'!B$67</f>
        <v>933227305.4656291</v>
      </c>
      <c r="H559" s="170">
        <f>B559/'Projections+Sensitivity'!C$67</f>
        <v>412726653.13755965</v>
      </c>
      <c r="I559" s="170">
        <f>C559/'Projections+Sensitivity'!D$67</f>
        <v>559789078.84268188</v>
      </c>
      <c r="J559" s="170">
        <f>D559/'Projections+Sensitivity'!E$67</f>
        <v>607426089.06891108</v>
      </c>
      <c r="K559" s="170">
        <f>E559/'Projections+Sensitivity'!F$67</f>
        <v>479581305.59589672</v>
      </c>
      <c r="L559" s="170">
        <f>F559/'Projections+Sensitivity'!F$67</f>
        <v>4219401653.5667515</v>
      </c>
      <c r="M559" s="170">
        <f t="shared" si="17"/>
        <v>7212152085.6774302</v>
      </c>
      <c r="N559" s="171">
        <f>'Projections+Sensitivity'!$B$72</f>
        <v>418000000</v>
      </c>
      <c r="O559" s="171">
        <f>'Projections+Sensitivity'!$B$73</f>
        <v>634000000</v>
      </c>
      <c r="P559" s="170">
        <f t="shared" si="16"/>
        <v>6996152085.6774302</v>
      </c>
      <c r="Q559" s="170">
        <f>P559/'Projections+Sensitivity'!$B$75</f>
        <v>51.823348782795776</v>
      </c>
    </row>
    <row r="560" spans="1:17">
      <c r="A560" s="222">
        <v>101154273.58769</v>
      </c>
      <c r="B560" s="223">
        <v>-363391792.93764102</v>
      </c>
      <c r="C560" s="223">
        <v>152593075.85726699</v>
      </c>
      <c r="D560" s="222">
        <v>774572276.31680095</v>
      </c>
      <c r="E560" s="222">
        <v>361652902.45587701</v>
      </c>
      <c r="F560" s="224">
        <f>E560*(1+'Projections+Sensitivity'!$B$64)/('Projections+Sensitivity'!$B$63-'Projections+Sensitivity'!$B$64)</f>
        <v>3181856416.9082541</v>
      </c>
      <c r="G560" s="170">
        <f>A560/'Projections+Sensitivity'!B$67</f>
        <v>89700001.885651842</v>
      </c>
      <c r="H560" s="170">
        <f>B560/'Projections+Sensitivity'!C$67</f>
        <v>-285753492.93154728</v>
      </c>
      <c r="I560" s="170">
        <f>C560/'Projections+Sensitivity'!D$67</f>
        <v>106404372.97479482</v>
      </c>
      <c r="J560" s="170">
        <f>D560/'Projections+Sensitivity'!E$67</f>
        <v>478955113.82317901</v>
      </c>
      <c r="K560" s="170">
        <f>E560/'Projections+Sensitivity'!F$67</f>
        <v>198304713.67631447</v>
      </c>
      <c r="L560" s="170">
        <f>F560/'Projections+Sensitivity'!F$67</f>
        <v>1744703613.4076562</v>
      </c>
      <c r="M560" s="170">
        <f t="shared" si="17"/>
        <v>2332314322.8360491</v>
      </c>
      <c r="N560" s="171">
        <f>'Projections+Sensitivity'!$B$72</f>
        <v>418000000</v>
      </c>
      <c r="O560" s="171">
        <f>'Projections+Sensitivity'!$B$73</f>
        <v>634000000</v>
      </c>
      <c r="P560" s="170">
        <f t="shared" si="16"/>
        <v>2116314322.8360491</v>
      </c>
      <c r="Q560" s="170">
        <f>P560/'Projections+Sensitivity'!$B$75</f>
        <v>15.676402391378142</v>
      </c>
    </row>
    <row r="561" spans="1:17">
      <c r="A561" s="222">
        <v>69713865.268988699</v>
      </c>
      <c r="B561" s="223">
        <v>131042880.45685001</v>
      </c>
      <c r="C561" s="223">
        <v>340445932.64533502</v>
      </c>
      <c r="D561" s="222">
        <v>94092433.140342206</v>
      </c>
      <c r="E561" s="222">
        <v>44039159.505643703</v>
      </c>
      <c r="F561" s="224">
        <f>E561*(1+'Projections+Sensitivity'!$B$64)/('Projections+Sensitivity'!$B$63-'Projections+Sensitivity'!$B$64)</f>
        <v>387460687.62817264</v>
      </c>
      <c r="G561" s="170">
        <f>A561/'Projections+Sensitivity'!B$67</f>
        <v>61819769.193077043</v>
      </c>
      <c r="H561" s="170">
        <f>B561/'Projections+Sensitivity'!C$67</f>
        <v>103045697.62471744</v>
      </c>
      <c r="I561" s="170">
        <f>C561/'Projections+Sensitivity'!D$67</f>
        <v>237395673.37138093</v>
      </c>
      <c r="J561" s="170">
        <f>D561/'Projections+Sensitivity'!E$67</f>
        <v>58181855.202625908</v>
      </c>
      <c r="K561" s="170">
        <f>E561/'Projections+Sensitivity'!F$67</f>
        <v>24147940.904131681</v>
      </c>
      <c r="L561" s="170">
        <f>F561/'Projections+Sensitivity'!F$67</f>
        <v>212455866.38228872</v>
      </c>
      <c r="M561" s="170">
        <f t="shared" si="17"/>
        <v>697046802.6782217</v>
      </c>
      <c r="N561" s="171">
        <f>'Projections+Sensitivity'!$B$72</f>
        <v>418000000</v>
      </c>
      <c r="O561" s="171">
        <f>'Projections+Sensitivity'!$B$73</f>
        <v>634000000</v>
      </c>
      <c r="P561" s="170">
        <f t="shared" si="16"/>
        <v>481046802.6782217</v>
      </c>
      <c r="Q561" s="170">
        <f>P561/'Projections+Sensitivity'!$B$75</f>
        <v>3.5633096494683087</v>
      </c>
    </row>
    <row r="562" spans="1:17">
      <c r="A562" s="222">
        <v>322762959.63955897</v>
      </c>
      <c r="B562" s="223">
        <v>838323525.78222203</v>
      </c>
      <c r="C562" s="223">
        <v>-2638187.2531875302</v>
      </c>
      <c r="D562" s="222">
        <v>468128070.92520702</v>
      </c>
      <c r="E562" s="222">
        <v>716135994.247298</v>
      </c>
      <c r="F562" s="224">
        <f>E562*(1+'Projections+Sensitivity'!$B$64)/('Projections+Sensitivity'!$B$63-'Projections+Sensitivity'!$B$64)</f>
        <v>6300632161.946331</v>
      </c>
      <c r="G562" s="170">
        <f>A562/'Projections+Sensitivity'!B$67</f>
        <v>286214680.42265999</v>
      </c>
      <c r="H562" s="170">
        <f>B562/'Projections+Sensitivity'!C$67</f>
        <v>659216527.05037308</v>
      </c>
      <c r="I562" s="170">
        <f>C562/'Projections+Sensitivity'!D$67</f>
        <v>-1839629.0846649637</v>
      </c>
      <c r="J562" s="170">
        <f>D562/'Projections+Sensitivity'!E$67</f>
        <v>289465993.48994082</v>
      </c>
      <c r="K562" s="170">
        <f>E562/'Projections+Sensitivity'!F$67</f>
        <v>392678013.44367576</v>
      </c>
      <c r="L562" s="170">
        <f>F562/'Projections+Sensitivity'!F$67</f>
        <v>3454818275.6724381</v>
      </c>
      <c r="M562" s="170">
        <f t="shared" si="17"/>
        <v>5080553860.9944229</v>
      </c>
      <c r="N562" s="171">
        <f>'Projections+Sensitivity'!$B$72</f>
        <v>418000000</v>
      </c>
      <c r="O562" s="171">
        <f>'Projections+Sensitivity'!$B$73</f>
        <v>634000000</v>
      </c>
      <c r="P562" s="170">
        <f t="shared" si="16"/>
        <v>4864553860.9944229</v>
      </c>
      <c r="Q562" s="170">
        <f>P562/'Projections+Sensitivity'!$B$75</f>
        <v>36.03373230366239</v>
      </c>
    </row>
    <row r="563" spans="1:17">
      <c r="A563" s="222">
        <v>618268598.07930195</v>
      </c>
      <c r="B563" s="223">
        <v>642773738.13503098</v>
      </c>
      <c r="C563" s="223">
        <v>502831053.11126298</v>
      </c>
      <c r="D563" s="222">
        <v>445086170.44595301</v>
      </c>
      <c r="E563" s="222">
        <v>420778904.32808602</v>
      </c>
      <c r="F563" s="224">
        <f>E563*(1+'Projections+Sensitivity'!$B$64)/('Projections+Sensitivity'!$B$63-'Projections+Sensitivity'!$B$64)</f>
        <v>3702052569.5885725</v>
      </c>
      <c r="G563" s="170">
        <f>A563/'Projections+Sensitivity'!B$67</f>
        <v>548258540.6090225</v>
      </c>
      <c r="H563" s="170">
        <f>B563/'Projections+Sensitivity'!C$67</f>
        <v>505445759.66324008</v>
      </c>
      <c r="I563" s="170">
        <f>C563/'Projections+Sensitivity'!D$67</f>
        <v>350628117.41606086</v>
      </c>
      <c r="J563" s="170">
        <f>D563/'Projections+Sensitivity'!E$67</f>
        <v>275218083.50893641</v>
      </c>
      <c r="K563" s="170">
        <f>E563/'Projections+Sensitivity'!F$67</f>
        <v>230725205.23734689</v>
      </c>
      <c r="L563" s="170">
        <f>F563/'Projections+Sensitivity'!F$67</f>
        <v>2029942162.3375282</v>
      </c>
      <c r="M563" s="170">
        <f t="shared" si="17"/>
        <v>3940217868.7721348</v>
      </c>
      <c r="N563" s="171">
        <f>'Projections+Sensitivity'!$B$72</f>
        <v>418000000</v>
      </c>
      <c r="O563" s="171">
        <f>'Projections+Sensitivity'!$B$73</f>
        <v>634000000</v>
      </c>
      <c r="P563" s="170">
        <f t="shared" si="16"/>
        <v>3724217868.7721348</v>
      </c>
      <c r="Q563" s="170">
        <f>P563/'Projections+Sensitivity'!$B$75</f>
        <v>27.586799027941741</v>
      </c>
    </row>
    <row r="564" spans="1:17">
      <c r="A564" s="222">
        <v>159787984.31603301</v>
      </c>
      <c r="B564" s="223">
        <v>775210602.730461</v>
      </c>
      <c r="C564" s="223">
        <v>658053413.86493599</v>
      </c>
      <c r="D564" s="222">
        <v>936872376.75057101</v>
      </c>
      <c r="E564" s="222">
        <v>405851929.04279703</v>
      </c>
      <c r="F564" s="224">
        <f>E564*(1+'Projections+Sensitivity'!$B$64)/('Projections+Sensitivity'!$B$63-'Projections+Sensitivity'!$B$64)</f>
        <v>3570723630.2271023</v>
      </c>
      <c r="G564" s="170">
        <f>A564/'Projections+Sensitivity'!B$67</f>
        <v>141694285.2347953</v>
      </c>
      <c r="H564" s="170">
        <f>B564/'Projections+Sensitivity'!C$67</f>
        <v>609587618.08308804</v>
      </c>
      <c r="I564" s="170">
        <f>C564/'Projections+Sensitivity'!D$67</f>
        <v>458865911.79089266</v>
      </c>
      <c r="J564" s="170">
        <f>D564/'Projections+Sensitivity'!E$67</f>
        <v>579313034.51510966</v>
      </c>
      <c r="K564" s="170">
        <f>E564/'Projections+Sensitivity'!F$67</f>
        <v>222540314.31043446</v>
      </c>
      <c r="L564" s="170">
        <f>F564/'Projections+Sensitivity'!F$67</f>
        <v>1957930718.379415</v>
      </c>
      <c r="M564" s="170">
        <f t="shared" si="17"/>
        <v>3969931882.313735</v>
      </c>
      <c r="N564" s="171">
        <f>'Projections+Sensitivity'!$B$72</f>
        <v>418000000</v>
      </c>
      <c r="O564" s="171">
        <f>'Projections+Sensitivity'!$B$73</f>
        <v>634000000</v>
      </c>
      <c r="P564" s="170">
        <f t="shared" si="16"/>
        <v>3753931882.313735</v>
      </c>
      <c r="Q564" s="170">
        <f>P564/'Projections+Sensitivity'!$B$75</f>
        <v>27.806902831953593</v>
      </c>
    </row>
    <row r="565" spans="1:17">
      <c r="A565" s="222">
        <v>-337786199.00384098</v>
      </c>
      <c r="B565" s="223">
        <v>208252380.63066801</v>
      </c>
      <c r="C565" s="223">
        <v>600198149.96437895</v>
      </c>
      <c r="D565" s="222">
        <v>935791505.256791</v>
      </c>
      <c r="E565" s="222">
        <v>658537135.432266</v>
      </c>
      <c r="F565" s="224">
        <f>E565*(1+'Projections+Sensitivity'!$B$64)/('Projections+Sensitivity'!$B$63-'Projections+Sensitivity'!$B$64)</f>
        <v>5793871958.2187738</v>
      </c>
      <c r="G565" s="170">
        <f>A565/'Projections+Sensitivity'!B$67</f>
        <v>-299536753.2477541</v>
      </c>
      <c r="H565" s="170">
        <f>B565/'Projections+Sensitivity'!C$67</f>
        <v>163759463.84329975</v>
      </c>
      <c r="I565" s="170">
        <f>C565/'Projections+Sensitivity'!D$67</f>
        <v>418522973.2660259</v>
      </c>
      <c r="J565" s="170">
        <f>D565/'Projections+Sensitivity'!E$67</f>
        <v>578644679.93392932</v>
      </c>
      <c r="K565" s="170">
        <f>E565/'Projections+Sensitivity'!F$67</f>
        <v>361094898.45183372</v>
      </c>
      <c r="L565" s="170">
        <f>F565/'Projections+Sensitivity'!F$67</f>
        <v>3176947044.9417391</v>
      </c>
      <c r="M565" s="170">
        <f t="shared" si="17"/>
        <v>4399432307.1890736</v>
      </c>
      <c r="N565" s="171">
        <f>'Projections+Sensitivity'!$B$72</f>
        <v>418000000</v>
      </c>
      <c r="O565" s="171">
        <f>'Projections+Sensitivity'!$B$73</f>
        <v>634000000</v>
      </c>
      <c r="P565" s="170">
        <f t="shared" si="16"/>
        <v>4183432307.1890736</v>
      </c>
      <c r="Q565" s="170">
        <f>P565/'Projections+Sensitivity'!$B$75</f>
        <v>30.988387460659805</v>
      </c>
    </row>
    <row r="566" spans="1:17">
      <c r="A566" s="222">
        <v>-210118748.46880901</v>
      </c>
      <c r="B566" s="223">
        <v>408816294.44262999</v>
      </c>
      <c r="C566" s="223">
        <v>1184807092.32373</v>
      </c>
      <c r="D566" s="222">
        <v>383831328.52069199</v>
      </c>
      <c r="E566" s="222">
        <v>1270843440.88099</v>
      </c>
      <c r="F566" s="224">
        <f>E566*(1+'Projections+Sensitivity'!$B$64)/('Projections+Sensitivity'!$B$63-'Projections+Sensitivity'!$B$64)</f>
        <v>11181000704.802259</v>
      </c>
      <c r="G566" s="170">
        <f>A566/'Projections+Sensitivity'!B$67</f>
        <v>-186325811.7070463</v>
      </c>
      <c r="H566" s="170">
        <f>B566/'Projections+Sensitivity'!C$67</f>
        <v>321473094.25989199</v>
      </c>
      <c r="I566" s="170">
        <f>C566/'Projections+Sensitivity'!D$67</f>
        <v>826175467.31097317</v>
      </c>
      <c r="J566" s="170">
        <f>D566/'Projections+Sensitivity'!E$67</f>
        <v>237341282.74601465</v>
      </c>
      <c r="K566" s="170">
        <f>E566/'Projections+Sensitivity'!F$67</f>
        <v>696840099.88575625</v>
      </c>
      <c r="L566" s="170">
        <f>F566/'Projections+Sensitivity'!F$67</f>
        <v>6130865059.6299152</v>
      </c>
      <c r="M566" s="170">
        <f t="shared" si="17"/>
        <v>8026369192.1255054</v>
      </c>
      <c r="N566" s="171">
        <f>'Projections+Sensitivity'!$B$72</f>
        <v>418000000</v>
      </c>
      <c r="O566" s="171">
        <f>'Projections+Sensitivity'!$B$73</f>
        <v>634000000</v>
      </c>
      <c r="P566" s="170">
        <f t="shared" si="16"/>
        <v>7810369192.1255054</v>
      </c>
      <c r="Q566" s="170">
        <f>P566/'Projections+Sensitivity'!$B$75</f>
        <v>57.85458660833708</v>
      </c>
    </row>
    <row r="567" spans="1:17">
      <c r="A567" s="222">
        <v>-149583086.35529301</v>
      </c>
      <c r="B567" s="223">
        <v>407366375.32682502</v>
      </c>
      <c r="C567" s="223">
        <v>551833846.98149002</v>
      </c>
      <c r="D567" s="222">
        <v>-475468557.20751899</v>
      </c>
      <c r="E567" s="222">
        <v>228590013.06355399</v>
      </c>
      <c r="F567" s="224">
        <f>E567*(1+'Projections+Sensitivity'!$B$64)/('Projections+Sensitivity'!$B$63-'Projections+Sensitivity'!$B$64)</f>
        <v>2011156539.7878957</v>
      </c>
      <c r="G567" s="170">
        <f>A567/'Projections+Sensitivity'!B$67</f>
        <v>-132644945.70760542</v>
      </c>
      <c r="H567" s="170">
        <f>B567/'Projections+Sensitivity'!C$67</f>
        <v>320332948.94053805</v>
      </c>
      <c r="I567" s="170">
        <f>C567/'Projections+Sensitivity'!D$67</f>
        <v>384798157.74378729</v>
      </c>
      <c r="J567" s="170">
        <f>D567/'Projections+Sensitivity'!E$67</f>
        <v>-294004967.51516688</v>
      </c>
      <c r="K567" s="170">
        <f>E567/'Projections+Sensitivity'!F$67</f>
        <v>125342494.922638</v>
      </c>
      <c r="L567" s="170">
        <f>F567/'Projections+Sensitivity'!F$67</f>
        <v>1102775116.8941433</v>
      </c>
      <c r="M567" s="170">
        <f t="shared" si="17"/>
        <v>1506598805.2783344</v>
      </c>
      <c r="N567" s="171">
        <f>'Projections+Sensitivity'!$B$72</f>
        <v>418000000</v>
      </c>
      <c r="O567" s="171">
        <f>'Projections+Sensitivity'!$B$73</f>
        <v>634000000</v>
      </c>
      <c r="P567" s="170">
        <f t="shared" si="16"/>
        <v>1290598805.2783344</v>
      </c>
      <c r="Q567" s="170">
        <f>P567/'Projections+Sensitivity'!$B$75</f>
        <v>9.5599911502098838</v>
      </c>
    </row>
    <row r="568" spans="1:17">
      <c r="A568" s="222">
        <v>466529967.35227102</v>
      </c>
      <c r="B568" s="223">
        <v>520675575.42007601</v>
      </c>
      <c r="C568" s="223">
        <v>467965653.958691</v>
      </c>
      <c r="D568" s="222">
        <v>274372018.23467398</v>
      </c>
      <c r="E568" s="222">
        <v>813218441.61440098</v>
      </c>
      <c r="F568" s="224">
        <f>E568*(1+'Projections+Sensitivity'!$B$64)/('Projections+Sensitivity'!$B$63-'Projections+Sensitivity'!$B$64)</f>
        <v>7154772709.4893208</v>
      </c>
      <c r="G568" s="170">
        <f>A568/'Projections+Sensitivity'!B$67</f>
        <v>413702135.03569144</v>
      </c>
      <c r="H568" s="170">
        <f>B568/'Projections+Sensitivity'!C$67</f>
        <v>409433749.61129594</v>
      </c>
      <c r="I568" s="170">
        <f>C568/'Projections+Sensitivity'!D$67</f>
        <v>326316195.56440699</v>
      </c>
      <c r="J568" s="170">
        <f>D568/'Projections+Sensitivity'!E$67</f>
        <v>169657351.85922921</v>
      </c>
      <c r="K568" s="170">
        <f>E568/'Projections+Sensitivity'!F$67</f>
        <v>445911118.4385348</v>
      </c>
      <c r="L568" s="170">
        <f>F568/'Projections+Sensitivity'!F$67</f>
        <v>3923168164.6671991</v>
      </c>
      <c r="M568" s="170">
        <f t="shared" si="17"/>
        <v>5688188715.1763573</v>
      </c>
      <c r="N568" s="171">
        <f>'Projections+Sensitivity'!$B$72</f>
        <v>418000000</v>
      </c>
      <c r="O568" s="171">
        <f>'Projections+Sensitivity'!$B$73</f>
        <v>634000000</v>
      </c>
      <c r="P568" s="170">
        <f t="shared" si="16"/>
        <v>5472188715.1763573</v>
      </c>
      <c r="Q568" s="170">
        <f>P568/'Projections+Sensitivity'!$B$75</f>
        <v>40.534731223528574</v>
      </c>
    </row>
    <row r="569" spans="1:17">
      <c r="A569" s="222">
        <v>169903123.78241199</v>
      </c>
      <c r="B569" s="223">
        <v>241257298.33096001</v>
      </c>
      <c r="C569" s="223">
        <v>1201279698.7421899</v>
      </c>
      <c r="D569" s="222">
        <v>315215898.24706101</v>
      </c>
      <c r="E569" s="222">
        <v>1082363796.1412399</v>
      </c>
      <c r="F569" s="224">
        <f>E569*(1+'Projections+Sensitivity'!$B$64)/('Projections+Sensitivity'!$B$63-'Projections+Sensitivity'!$B$64)</f>
        <v>9522738976.5006886</v>
      </c>
      <c r="G569" s="170">
        <f>A569/'Projections+Sensitivity'!B$67</f>
        <v>150664030.13065746</v>
      </c>
      <c r="H569" s="170">
        <f>B569/'Projections+Sensitivity'!C$67</f>
        <v>189712913.26089603</v>
      </c>
      <c r="I569" s="170">
        <f>C569/'Projections+Sensitivity'!D$67</f>
        <v>837661947.59436631</v>
      </c>
      <c r="J569" s="170">
        <f>D569/'Projections+Sensitivity'!E$67</f>
        <v>194913077.88822547</v>
      </c>
      <c r="K569" s="170">
        <f>E569/'Projections+Sensitivity'!F$67</f>
        <v>593491276.38643515</v>
      </c>
      <c r="L569" s="170">
        <f>F569/'Projections+Sensitivity'!F$67</f>
        <v>5221592342.618186</v>
      </c>
      <c r="M569" s="170">
        <f t="shared" si="17"/>
        <v>7188035587.878767</v>
      </c>
      <c r="N569" s="171">
        <f>'Projections+Sensitivity'!$B$72</f>
        <v>418000000</v>
      </c>
      <c r="O569" s="171">
        <f>'Projections+Sensitivity'!$B$73</f>
        <v>634000000</v>
      </c>
      <c r="P569" s="170">
        <f t="shared" si="16"/>
        <v>6972035587.878767</v>
      </c>
      <c r="Q569" s="170">
        <f>P569/'Projections+Sensitivity'!$B$75</f>
        <v>51.644708058361239</v>
      </c>
    </row>
    <row r="570" spans="1:17">
      <c r="A570" s="222">
        <v>133553647.537826</v>
      </c>
      <c r="B570" s="223">
        <v>501740006.80294597</v>
      </c>
      <c r="C570" s="223">
        <v>635186130.14573503</v>
      </c>
      <c r="D570" s="222">
        <v>501407940.09523398</v>
      </c>
      <c r="E570" s="222">
        <v>1333922311.04898</v>
      </c>
      <c r="F570" s="224">
        <f>E570*(1+'Projections+Sensitivity'!$B$64)/('Projections+Sensitivity'!$B$63-'Projections+Sensitivity'!$B$64)</f>
        <v>11735974566.348494</v>
      </c>
      <c r="G570" s="170">
        <f>A570/'Projections+Sensitivity'!B$67</f>
        <v>118430611.09616387</v>
      </c>
      <c r="H570" s="170">
        <f>B570/'Projections+Sensitivity'!C$67</f>
        <v>394543746.64989603</v>
      </c>
      <c r="I570" s="170">
        <f>C570/'Projections+Sensitivity'!D$67</f>
        <v>442920371.85004854</v>
      </c>
      <c r="J570" s="170">
        <f>D570/'Projections+Sensitivity'!E$67</f>
        <v>310044529.55909318</v>
      </c>
      <c r="K570" s="170">
        <f>E570/'Projections+Sensitivity'!F$67</f>
        <v>731428063.10337436</v>
      </c>
      <c r="L570" s="170">
        <f>F570/'Projections+Sensitivity'!F$67</f>
        <v>6435173229.0498791</v>
      </c>
      <c r="M570" s="170">
        <f t="shared" si="17"/>
        <v>8432540551.3084545</v>
      </c>
      <c r="N570" s="171">
        <f>'Projections+Sensitivity'!$B$72</f>
        <v>418000000</v>
      </c>
      <c r="O570" s="171">
        <f>'Projections+Sensitivity'!$B$73</f>
        <v>634000000</v>
      </c>
      <c r="P570" s="170">
        <f t="shared" si="16"/>
        <v>8216540551.3084545</v>
      </c>
      <c r="Q570" s="170">
        <f>P570/'Projections+Sensitivity'!$B$75</f>
        <v>60.863263343025586</v>
      </c>
    </row>
    <row r="571" spans="1:17">
      <c r="A571" s="222">
        <v>462578042.18717003</v>
      </c>
      <c r="B571" s="223">
        <v>183404146.55031899</v>
      </c>
      <c r="C571" s="223">
        <v>10738229.5424444</v>
      </c>
      <c r="D571" s="222">
        <v>387319986.21210802</v>
      </c>
      <c r="E571" s="222">
        <v>373439959.02483201</v>
      </c>
      <c r="F571" s="224">
        <f>E571*(1+'Projections+Sensitivity'!$B$64)/('Projections+Sensitivity'!$B$63-'Projections+Sensitivity'!$B$64)</f>
        <v>3285560054.6385384</v>
      </c>
      <c r="G571" s="170">
        <f>A571/'Projections+Sensitivity'!B$67</f>
        <v>410197708.75503403</v>
      </c>
      <c r="H571" s="170">
        <f>B571/'Projections+Sensitivity'!C$67</f>
        <v>144220030.59347147</v>
      </c>
      <c r="I571" s="170">
        <f>C571/'Projections+Sensitivity'!D$67</f>
        <v>7487853.3963885633</v>
      </c>
      <c r="J571" s="170">
        <f>D571/'Projections+Sensitivity'!E$67</f>
        <v>239498486.7833547</v>
      </c>
      <c r="K571" s="170">
        <f>E571/'Projections+Sensitivity'!F$67</f>
        <v>204767896.64020157</v>
      </c>
      <c r="L571" s="170">
        <f>F571/'Projections+Sensitivity'!F$67</f>
        <v>1801567307.9823327</v>
      </c>
      <c r="M571" s="170">
        <f t="shared" si="17"/>
        <v>2807739284.1507831</v>
      </c>
      <c r="N571" s="171">
        <f>'Projections+Sensitivity'!$B$72</f>
        <v>418000000</v>
      </c>
      <c r="O571" s="171">
        <f>'Projections+Sensitivity'!$B$73</f>
        <v>634000000</v>
      </c>
      <c r="P571" s="170">
        <f t="shared" si="16"/>
        <v>2591739284.1507831</v>
      </c>
      <c r="Q571" s="170">
        <f>P571/'Projections+Sensitivity'!$B$75</f>
        <v>19.198068771487282</v>
      </c>
    </row>
    <row r="572" spans="1:17">
      <c r="A572" s="222">
        <v>583570938.50774801</v>
      </c>
      <c r="B572" s="223">
        <v>11811698.989695</v>
      </c>
      <c r="C572" s="223">
        <v>588946720.93040895</v>
      </c>
      <c r="D572" s="222">
        <v>941769293.60703194</v>
      </c>
      <c r="E572" s="222">
        <v>148687231.890854</v>
      </c>
      <c r="F572" s="224">
        <f>E572*(1+'Projections+Sensitivity'!$B$64)/('Projections+Sensitivity'!$B$63-'Projections+Sensitivity'!$B$64)</f>
        <v>1308164319.1345868</v>
      </c>
      <c r="G572" s="170">
        <f>A572/'Projections+Sensitivity'!B$67</f>
        <v>517489893.68380886</v>
      </c>
      <c r="H572" s="170">
        <f>B572/'Projections+Sensitivity'!C$67</f>
        <v>9288141.0900233891</v>
      </c>
      <c r="I572" s="170">
        <f>C572/'Projections+Sensitivity'!D$67</f>
        <v>410677261.75713789</v>
      </c>
      <c r="J572" s="170">
        <f>D572/'Projections+Sensitivity'!E$67</f>
        <v>582341032.60138464</v>
      </c>
      <c r="K572" s="170">
        <f>E572/'Projections+Sensitivity'!F$67</f>
        <v>81529496.230261564</v>
      </c>
      <c r="L572" s="170">
        <f>F572/'Projections+Sensitivity'!F$67</f>
        <v>717304213.47635865</v>
      </c>
      <c r="M572" s="170">
        <f t="shared" si="17"/>
        <v>2318630038.838975</v>
      </c>
      <c r="N572" s="171">
        <f>'Projections+Sensitivity'!$B$72</f>
        <v>418000000</v>
      </c>
      <c r="O572" s="171">
        <f>'Projections+Sensitivity'!$B$73</f>
        <v>634000000</v>
      </c>
      <c r="P572" s="170">
        <f t="shared" si="16"/>
        <v>2102630038.838975</v>
      </c>
      <c r="Q572" s="170">
        <f>P572/'Projections+Sensitivity'!$B$75</f>
        <v>15.575037324733147</v>
      </c>
    </row>
    <row r="573" spans="1:17">
      <c r="A573" s="222">
        <v>676372039.65138996</v>
      </c>
      <c r="B573" s="223">
        <v>668527418.17136502</v>
      </c>
      <c r="C573" s="223">
        <v>266462963.13123599</v>
      </c>
      <c r="D573" s="222">
        <v>522620765.36547798</v>
      </c>
      <c r="E573" s="222">
        <v>436951272.96570802</v>
      </c>
      <c r="F573" s="224">
        <f>E573*(1+'Projections+Sensitivity'!$B$64)/('Projections+Sensitivity'!$B$63-'Projections+Sensitivity'!$B$64)</f>
        <v>3844338597.3704214</v>
      </c>
      <c r="G573" s="170">
        <f>A573/'Projections+Sensitivity'!B$67</f>
        <v>599782600.18383634</v>
      </c>
      <c r="H573" s="170">
        <f>B573/'Projections+Sensitivity'!C$67</f>
        <v>525697191.22896832</v>
      </c>
      <c r="I573" s="170">
        <f>C573/'Projections+Sensitivity'!D$67</f>
        <v>185806756.65457976</v>
      </c>
      <c r="J573" s="170">
        <f>D573/'Projections+Sensitivity'!E$67</f>
        <v>323161434.7885614</v>
      </c>
      <c r="K573" s="170">
        <f>E573/'Projections+Sensitivity'!F$67</f>
        <v>239592981.24681142</v>
      </c>
      <c r="L573" s="170">
        <f>F573/'Projections+Sensitivity'!F$67</f>
        <v>2107961693.7938316</v>
      </c>
      <c r="M573" s="170">
        <f t="shared" si="17"/>
        <v>3982002657.8965883</v>
      </c>
      <c r="N573" s="171">
        <f>'Projections+Sensitivity'!$B$72</f>
        <v>418000000</v>
      </c>
      <c r="O573" s="171">
        <f>'Projections+Sensitivity'!$B$73</f>
        <v>634000000</v>
      </c>
      <c r="P573" s="170">
        <f t="shared" si="16"/>
        <v>3766002657.8965883</v>
      </c>
      <c r="Q573" s="170">
        <f>P573/'Projections+Sensitivity'!$B$75</f>
        <v>27.896315984419171</v>
      </c>
    </row>
    <row r="574" spans="1:17">
      <c r="A574" s="222">
        <v>951801721.97583699</v>
      </c>
      <c r="B574" s="223">
        <v>727258943.49558794</v>
      </c>
      <c r="C574" s="223">
        <v>-64541274.622978501</v>
      </c>
      <c r="D574" s="222">
        <v>180590778.066365</v>
      </c>
      <c r="E574" s="222">
        <v>997715655.93948698</v>
      </c>
      <c r="F574" s="224">
        <f>E574*(1+'Projections+Sensitivity'!$B$64)/('Projections+Sensitivity'!$B$63-'Projections+Sensitivity'!$B$64)</f>
        <v>8777996638.6090202</v>
      </c>
      <c r="G574" s="170">
        <f>A574/'Projections+Sensitivity'!B$67</f>
        <v>844023818.54867268</v>
      </c>
      <c r="H574" s="170">
        <f>B574/'Projections+Sensitivity'!C$67</f>
        <v>571880783.79423654</v>
      </c>
      <c r="I574" s="170">
        <f>C574/'Projections+Sensitivity'!D$67</f>
        <v>-45005147.308753282</v>
      </c>
      <c r="J574" s="170">
        <f>D574/'Projections+Sensitivity'!E$67</f>
        <v>111667922.16665369</v>
      </c>
      <c r="K574" s="170">
        <f>E574/'Projections+Sensitivity'!F$67</f>
        <v>547076260.51914489</v>
      </c>
      <c r="L574" s="170">
        <f>F574/'Projections+Sensitivity'!F$67</f>
        <v>4813228646.1696148</v>
      </c>
      <c r="M574" s="170">
        <f t="shared" si="17"/>
        <v>6842872283.8895693</v>
      </c>
      <c r="N574" s="171">
        <f>'Projections+Sensitivity'!$B$72</f>
        <v>418000000</v>
      </c>
      <c r="O574" s="171">
        <f>'Projections+Sensitivity'!$B$73</f>
        <v>634000000</v>
      </c>
      <c r="P574" s="170">
        <f t="shared" si="16"/>
        <v>6626872283.8895693</v>
      </c>
      <c r="Q574" s="170">
        <f>P574/'Projections+Sensitivity'!$B$75</f>
        <v>49.087942843626436</v>
      </c>
    </row>
    <row r="575" spans="1:17">
      <c r="A575" s="222">
        <v>632834204.12212598</v>
      </c>
      <c r="B575" s="223">
        <v>856720653.46770895</v>
      </c>
      <c r="C575" s="223">
        <v>1039845078.46323</v>
      </c>
      <c r="D575" s="222">
        <v>411951724.06391799</v>
      </c>
      <c r="E575" s="222">
        <v>1512675881.08167</v>
      </c>
      <c r="F575" s="224">
        <f>E575*(1+'Projections+Sensitivity'!$B$64)/('Projections+Sensitivity'!$B$63-'Projections+Sensitivity'!$B$64)</f>
        <v>13308665370.131454</v>
      </c>
      <c r="G575" s="170">
        <f>A575/'Projections+Sensitivity'!B$67</f>
        <v>561174800.52733779</v>
      </c>
      <c r="H575" s="170">
        <f>B575/'Projections+Sensitivity'!C$67</f>
        <v>673683126.4568646</v>
      </c>
      <c r="I575" s="170">
        <f>C575/'Projections+Sensitivity'!D$67</f>
        <v>725092294.93676972</v>
      </c>
      <c r="J575" s="170">
        <f>D575/'Projections+Sensitivity'!E$67</f>
        <v>254729469.31035024</v>
      </c>
      <c r="K575" s="170">
        <f>E575/'Projections+Sensitivity'!F$67</f>
        <v>829443799.41638887</v>
      </c>
      <c r="L575" s="170">
        <f>F575/'Projections+Sensitivity'!F$67</f>
        <v>7297524940.9474564</v>
      </c>
      <c r="M575" s="170">
        <f t="shared" si="17"/>
        <v>10341648431.595167</v>
      </c>
      <c r="N575" s="171">
        <f>'Projections+Sensitivity'!$B$72</f>
        <v>418000000</v>
      </c>
      <c r="O575" s="171">
        <f>'Projections+Sensitivity'!$B$73</f>
        <v>634000000</v>
      </c>
      <c r="P575" s="170">
        <f t="shared" si="16"/>
        <v>10125648431.595167</v>
      </c>
      <c r="Q575" s="170">
        <f>P575/'Projections+Sensitivity'!$B$75</f>
        <v>75.004803197001237</v>
      </c>
    </row>
    <row r="576" spans="1:17">
      <c r="A576" s="222">
        <v>271853936.53634298</v>
      </c>
      <c r="B576" s="223">
        <v>723739625.72567296</v>
      </c>
      <c r="C576" s="223">
        <v>395155748.46581298</v>
      </c>
      <c r="D576" s="222">
        <v>-20613560.091823399</v>
      </c>
      <c r="E576" s="222">
        <v>105513507.302425</v>
      </c>
      <c r="F576" s="224">
        <f>E576*(1+'Projections+Sensitivity'!$B$64)/('Projections+Sensitivity'!$B$63-'Projections+Sensitivity'!$B$64)</f>
        <v>928317809.70339942</v>
      </c>
      <c r="G576" s="170">
        <f>A576/'Projections+Sensitivity'!B$67</f>
        <v>241070374.53827775</v>
      </c>
      <c r="H576" s="170">
        <f>B576/'Projections+Sensitivity'!C$67</f>
        <v>569113364.81275761</v>
      </c>
      <c r="I576" s="170">
        <f>C576/'Projections+Sensitivity'!D$67</f>
        <v>275545265.77745885</v>
      </c>
      <c r="J576" s="170">
        <f>D576/'Projections+Sensitivity'!E$67</f>
        <v>-12746350.885455858</v>
      </c>
      <c r="K576" s="170">
        <f>E576/'Projections+Sensitivity'!F$67</f>
        <v>57856098.243657507</v>
      </c>
      <c r="L576" s="170">
        <f>F576/'Projections+Sensitivity'!F$67</f>
        <v>509023420.53321594</v>
      </c>
      <c r="M576" s="170">
        <f t="shared" si="17"/>
        <v>1639862173.019912</v>
      </c>
      <c r="N576" s="171">
        <f>'Projections+Sensitivity'!$B$72</f>
        <v>418000000</v>
      </c>
      <c r="O576" s="171">
        <f>'Projections+Sensitivity'!$B$73</f>
        <v>634000000</v>
      </c>
      <c r="P576" s="170">
        <f t="shared" si="16"/>
        <v>1423862173.019912</v>
      </c>
      <c r="Q576" s="170">
        <f>P576/'Projections+Sensitivity'!$B$75</f>
        <v>10.547127207554905</v>
      </c>
    </row>
    <row r="577" spans="1:17">
      <c r="A577" s="222">
        <v>587896524.68307495</v>
      </c>
      <c r="B577" s="223">
        <v>135845741.274847</v>
      </c>
      <c r="C577" s="223">
        <v>336938401.82689101</v>
      </c>
      <c r="D577" s="222">
        <v>355693324.63838398</v>
      </c>
      <c r="E577" s="222">
        <v>918860503.32926702</v>
      </c>
      <c r="F577" s="224">
        <f>E577*(1+'Projections+Sensitivity'!$B$64)/('Projections+Sensitivity'!$B$63-'Projections+Sensitivity'!$B$64)</f>
        <v>8084221553.0635109</v>
      </c>
      <c r="G577" s="170">
        <f>A577/'Projections+Sensitivity'!B$67</f>
        <v>521325669.2207368</v>
      </c>
      <c r="H577" s="170">
        <f>B577/'Projections+Sensitivity'!C$67</f>
        <v>106822431.9414504</v>
      </c>
      <c r="I577" s="170">
        <f>C577/'Projections+Sensitivity'!D$67</f>
        <v>234949844.0614363</v>
      </c>
      <c r="J577" s="170">
        <f>D577/'Projections+Sensitivity'!E$67</f>
        <v>219942208.10279071</v>
      </c>
      <c r="K577" s="170">
        <f>E577/'Projections+Sensitivity'!F$67</f>
        <v>503837706.77304417</v>
      </c>
      <c r="L577" s="170">
        <f>F577/'Projections+Sensitivity'!F$67</f>
        <v>4432811763.6819983</v>
      </c>
      <c r="M577" s="170">
        <f t="shared" si="17"/>
        <v>6019689623.781456</v>
      </c>
      <c r="N577" s="171">
        <f>'Projections+Sensitivity'!$B$72</f>
        <v>418000000</v>
      </c>
      <c r="O577" s="171">
        <f>'Projections+Sensitivity'!$B$73</f>
        <v>634000000</v>
      </c>
      <c r="P577" s="170">
        <f t="shared" si="16"/>
        <v>5803689623.781456</v>
      </c>
      <c r="Q577" s="170">
        <f>P577/'Projections+Sensitivity'!$B$75</f>
        <v>42.990293509492268</v>
      </c>
    </row>
    <row r="578" spans="1:17">
      <c r="A578" s="222">
        <v>363466365.918571</v>
      </c>
      <c r="B578" s="223">
        <v>745735589.17516303</v>
      </c>
      <c r="C578" s="223">
        <v>472375260.86589402</v>
      </c>
      <c r="D578" s="222">
        <v>719742583.69135106</v>
      </c>
      <c r="E578" s="222">
        <v>935204183.374089</v>
      </c>
      <c r="F578" s="224">
        <f>E578*(1+'Projections+Sensitivity'!$B$64)/('Projections+Sensitivity'!$B$63-'Projections+Sensitivity'!$B$64)</f>
        <v>8228014794.7971554</v>
      </c>
      <c r="G578" s="170">
        <f>A578/'Projections+Sensitivity'!B$67</f>
        <v>322309009.31737268</v>
      </c>
      <c r="H578" s="170">
        <f>B578/'Projections+Sensitivity'!C$67</f>
        <v>586409912.25340116</v>
      </c>
      <c r="I578" s="170">
        <f>C578/'Projections+Sensitivity'!D$67</f>
        <v>329391049.75022304</v>
      </c>
      <c r="J578" s="170">
        <f>D578/'Projections+Sensitivity'!E$67</f>
        <v>445051290.41603768</v>
      </c>
      <c r="K578" s="170">
        <f>E578/'Projections+Sensitivity'!F$67</f>
        <v>512799417.76636636</v>
      </c>
      <c r="L578" s="170">
        <f>F578/'Projections+Sensitivity'!F$67</f>
        <v>4511657744.0044107</v>
      </c>
      <c r="M578" s="170">
        <f t="shared" si="17"/>
        <v>6707618423.5078115</v>
      </c>
      <c r="N578" s="171">
        <f>'Projections+Sensitivity'!$B$72</f>
        <v>418000000</v>
      </c>
      <c r="O578" s="171">
        <f>'Projections+Sensitivity'!$B$73</f>
        <v>634000000</v>
      </c>
      <c r="P578" s="170">
        <f t="shared" ref="P578:P641" si="18">M578+N578-O578</f>
        <v>6491618423.5078115</v>
      </c>
      <c r="Q578" s="170">
        <f>P578/'Projections+Sensitivity'!$B$75</f>
        <v>48.086062396354158</v>
      </c>
    </row>
    <row r="579" spans="1:17">
      <c r="A579" s="222">
        <v>766812572.82433295</v>
      </c>
      <c r="B579" s="223">
        <v>367861360.27905899</v>
      </c>
      <c r="C579" s="223">
        <v>845897858.42081702</v>
      </c>
      <c r="D579" s="222">
        <v>141887018.00203499</v>
      </c>
      <c r="E579" s="222">
        <v>335117259.70865297</v>
      </c>
      <c r="F579" s="224">
        <f>E579*(1+'Projections+Sensitivity'!$B$64)/('Projections+Sensitivity'!$B$63-'Projections+Sensitivity'!$B$64)</f>
        <v>2948393324.0402498</v>
      </c>
      <c r="G579" s="170">
        <f>A579/'Projections+Sensitivity'!B$67</f>
        <v>679982039.20328271</v>
      </c>
      <c r="H579" s="170">
        <f>B579/'Projections+Sensitivity'!C$67</f>
        <v>289268141.59594935</v>
      </c>
      <c r="I579" s="170">
        <f>C579/'Projections+Sensitivity'!D$67</f>
        <v>589851346.27065289</v>
      </c>
      <c r="J579" s="170">
        <f>D579/'Projections+Sensitivity'!E$67</f>
        <v>87735534.739693433</v>
      </c>
      <c r="K579" s="170">
        <f>E579/'Projections+Sensitivity'!F$67</f>
        <v>183754455.6762498</v>
      </c>
      <c r="L579" s="170">
        <f>F579/'Projections+Sensitivity'!F$67</f>
        <v>1616689068.3264792</v>
      </c>
      <c r="M579" s="170">
        <f t="shared" ref="M579:M642" si="19">SUM(G579:L579)</f>
        <v>3447280585.8123074</v>
      </c>
      <c r="N579" s="171">
        <f>'Projections+Sensitivity'!$B$72</f>
        <v>418000000</v>
      </c>
      <c r="O579" s="171">
        <f>'Projections+Sensitivity'!$B$73</f>
        <v>634000000</v>
      </c>
      <c r="P579" s="170">
        <f t="shared" si="18"/>
        <v>3231280585.8123074</v>
      </c>
      <c r="Q579" s="170">
        <f>P579/'Projections+Sensitivity'!$B$75</f>
        <v>23.935411746757833</v>
      </c>
    </row>
    <row r="580" spans="1:17">
      <c r="A580" s="222">
        <v>260721341.13628101</v>
      </c>
      <c r="B580" s="223">
        <v>48762866.2432817</v>
      </c>
      <c r="C580" s="223">
        <v>720700319.10405302</v>
      </c>
      <c r="D580" s="222">
        <v>1655985764.4910901</v>
      </c>
      <c r="E580" s="222">
        <v>93664787.571724504</v>
      </c>
      <c r="F580" s="224">
        <f>E580*(1+'Projections+Sensitivity'!$B$64)/('Projections+Sensitivity'!$B$63-'Projections+Sensitivity'!$B$64)</f>
        <v>824071653.64807379</v>
      </c>
      <c r="G580" s="170">
        <f>A580/'Projections+Sensitivity'!B$67</f>
        <v>231198386.0106543</v>
      </c>
      <c r="H580" s="170">
        <f>B580/'Projections+Sensitivity'!C$67</f>
        <v>38344727.715858795</v>
      </c>
      <c r="I580" s="170">
        <f>C580/'Projections+Sensitivity'!D$67</f>
        <v>502550100.167925</v>
      </c>
      <c r="J580" s="170">
        <f>D580/'Projections+Sensitivity'!E$67</f>
        <v>1023975262.9578983</v>
      </c>
      <c r="K580" s="170">
        <f>E580/'Projections+Sensitivity'!F$67</f>
        <v>51359103.590298891</v>
      </c>
      <c r="L580" s="170">
        <f>F580/'Projections+Sensitivity'!F$67</f>
        <v>451862247.518906</v>
      </c>
      <c r="M580" s="170">
        <f t="shared" si="19"/>
        <v>2299289827.9615412</v>
      </c>
      <c r="N580" s="171">
        <f>'Projections+Sensitivity'!$B$72</f>
        <v>418000000</v>
      </c>
      <c r="O580" s="171">
        <f>'Projections+Sensitivity'!$B$73</f>
        <v>634000000</v>
      </c>
      <c r="P580" s="170">
        <f t="shared" si="18"/>
        <v>2083289827.9615412</v>
      </c>
      <c r="Q580" s="170">
        <f>P580/'Projections+Sensitivity'!$B$75</f>
        <v>15.431776503418824</v>
      </c>
    </row>
    <row r="581" spans="1:17">
      <c r="A581" s="222">
        <v>76891818.477380902</v>
      </c>
      <c r="B581" s="223">
        <v>212584659.52627</v>
      </c>
      <c r="C581" s="223">
        <v>370857057.248891</v>
      </c>
      <c r="D581" s="222">
        <v>-403757738.99846798</v>
      </c>
      <c r="E581" s="222">
        <v>362827553.48504299</v>
      </c>
      <c r="F581" s="224">
        <f>E581*(1+'Projections+Sensitivity'!$B$64)/('Projections+Sensitivity'!$B$63-'Projections+Sensitivity'!$B$64)</f>
        <v>3192191107.683301</v>
      </c>
      <c r="G581" s="170">
        <f>A581/'Projections+Sensitivity'!B$67</f>
        <v>68184922.077791706</v>
      </c>
      <c r="H581" s="170">
        <f>B581/'Projections+Sensitivity'!C$67</f>
        <v>167166155.60362887</v>
      </c>
      <c r="I581" s="170">
        <f>C581/'Projections+Sensitivity'!D$67</f>
        <v>258601593.93311411</v>
      </c>
      <c r="J581" s="170">
        <f>D581/'Projections+Sensitivity'!E$67</f>
        <v>-249662736.13426778</v>
      </c>
      <c r="K581" s="170">
        <f>E581/'Projections+Sensitivity'!F$67</f>
        <v>198948808.70341513</v>
      </c>
      <c r="L581" s="170">
        <f>F581/'Projections+Sensitivity'!F$67</f>
        <v>1750370422.3317986</v>
      </c>
      <c r="M581" s="170">
        <f t="shared" si="19"/>
        <v>2193609166.5154805</v>
      </c>
      <c r="N581" s="171">
        <f>'Projections+Sensitivity'!$B$72</f>
        <v>418000000</v>
      </c>
      <c r="O581" s="171">
        <f>'Projections+Sensitivity'!$B$73</f>
        <v>634000000</v>
      </c>
      <c r="P581" s="170">
        <f t="shared" si="18"/>
        <v>1977609166.5154805</v>
      </c>
      <c r="Q581" s="170">
        <f>P581/'Projections+Sensitivity'!$B$75</f>
        <v>14.648956789003559</v>
      </c>
    </row>
    <row r="582" spans="1:17">
      <c r="A582" s="222">
        <v>739168373.98157501</v>
      </c>
      <c r="B582" s="223">
        <v>127658660.311763</v>
      </c>
      <c r="C582" s="223">
        <v>297346009.48093802</v>
      </c>
      <c r="D582" s="222">
        <v>897724121.80660903</v>
      </c>
      <c r="E582" s="222">
        <v>1045766449.11673</v>
      </c>
      <c r="F582" s="224">
        <f>E582*(1+'Projections+Sensitivity'!$B$64)/('Projections+Sensitivity'!$B$63-'Projections+Sensitivity'!$B$64)</f>
        <v>9200752058.4336834</v>
      </c>
      <c r="G582" s="170">
        <f>A582/'Projections+Sensitivity'!B$67</f>
        <v>655468149.67222798</v>
      </c>
      <c r="H582" s="170">
        <f>B582/'Projections+Sensitivity'!C$67</f>
        <v>100384512.79307798</v>
      </c>
      <c r="I582" s="170">
        <f>C582/'Projections+Sensitivity'!D$67</f>
        <v>207341752.02661961</v>
      </c>
      <c r="J582" s="170">
        <f>D582/'Projections+Sensitivity'!E$67</f>
        <v>555105794.62805331</v>
      </c>
      <c r="K582" s="170">
        <f>E582/'Projections+Sensitivity'!F$67</f>
        <v>573423895.82976019</v>
      </c>
      <c r="L582" s="170">
        <f>F582/'Projections+Sensitivity'!F$67</f>
        <v>5045037631.8410854</v>
      </c>
      <c r="M582" s="170">
        <f t="shared" si="19"/>
        <v>7136761736.7908249</v>
      </c>
      <c r="N582" s="171">
        <f>'Projections+Sensitivity'!$B$72</f>
        <v>418000000</v>
      </c>
      <c r="O582" s="171">
        <f>'Projections+Sensitivity'!$B$73</f>
        <v>634000000</v>
      </c>
      <c r="P582" s="170">
        <f t="shared" si="18"/>
        <v>6920761736.7908249</v>
      </c>
      <c r="Q582" s="170">
        <f>P582/'Projections+Sensitivity'!$B$75</f>
        <v>51.264901754006111</v>
      </c>
    </row>
    <row r="583" spans="1:17">
      <c r="A583" s="222">
        <v>476732827.53676403</v>
      </c>
      <c r="B583" s="223">
        <v>617358135.414729</v>
      </c>
      <c r="C583" s="223">
        <v>-55113975.492829204</v>
      </c>
      <c r="D583" s="222">
        <v>-72048818.113560796</v>
      </c>
      <c r="E583" s="222">
        <v>713007501.10306096</v>
      </c>
      <c r="F583" s="224">
        <f>E583*(1+'Projections+Sensitivity'!$B$64)/('Projections+Sensitivity'!$B$63-'Projections+Sensitivity'!$B$64)</f>
        <v>6273107383.5783243</v>
      </c>
      <c r="G583" s="170">
        <f>A583/'Projections+Sensitivity'!B$67</f>
        <v>422749667.53558815</v>
      </c>
      <c r="H583" s="170">
        <f>B583/'Projections+Sensitivity'!C$67</f>
        <v>485460175.52669054</v>
      </c>
      <c r="I583" s="170">
        <f>C583/'Projections+Sensitivity'!D$67</f>
        <v>-38431416.180037759</v>
      </c>
      <c r="J583" s="170">
        <f>D583/'Projections+Sensitivity'!E$67</f>
        <v>-44551232.900430016</v>
      </c>
      <c r="K583" s="170">
        <f>E583/'Projections+Sensitivity'!F$67</f>
        <v>390962570.45125586</v>
      </c>
      <c r="L583" s="170">
        <f>F583/'Projections+Sensitivity'!F$67</f>
        <v>3439725646.0925121</v>
      </c>
      <c r="M583" s="170">
        <f t="shared" si="19"/>
        <v>4655915410.5255795</v>
      </c>
      <c r="N583" s="171">
        <f>'Projections+Sensitivity'!$B$72</f>
        <v>418000000</v>
      </c>
      <c r="O583" s="171">
        <f>'Projections+Sensitivity'!$B$73</f>
        <v>634000000</v>
      </c>
      <c r="P583" s="170">
        <f t="shared" si="18"/>
        <v>4439915410.5255795</v>
      </c>
      <c r="Q583" s="170">
        <f>P583/'Projections+Sensitivity'!$B$75</f>
        <v>32.888262300189474</v>
      </c>
    </row>
    <row r="584" spans="1:17">
      <c r="A584" s="222">
        <v>298509591.16654301</v>
      </c>
      <c r="B584" s="223">
        <v>-146623124.56516999</v>
      </c>
      <c r="C584" s="223">
        <v>703883590.37655902</v>
      </c>
      <c r="D584" s="222">
        <v>-122409735.445952</v>
      </c>
      <c r="E584" s="222">
        <v>1273150079.76723</v>
      </c>
      <c r="F584" s="224">
        <f>E584*(1+'Projections+Sensitivity'!$B$64)/('Projections+Sensitivity'!$B$63-'Projections+Sensitivity'!$B$64)</f>
        <v>11201294731.73204</v>
      </c>
      <c r="G584" s="170">
        <f>A584/'Projections+Sensitivity'!B$67</f>
        <v>264707658.32065272</v>
      </c>
      <c r="H584" s="170">
        <f>B584/'Projections+Sensitivity'!C$67</f>
        <v>-115297237.86641626</v>
      </c>
      <c r="I584" s="170">
        <f>C584/'Projections+Sensitivity'!D$67</f>
        <v>490823660.64448315</v>
      </c>
      <c r="J584" s="170">
        <f>D584/'Projections+Sensitivity'!E$67</f>
        <v>-75691798.643206194</v>
      </c>
      <c r="K584" s="170">
        <f>E584/'Projections+Sensitivity'!F$67</f>
        <v>698104896.49262524</v>
      </c>
      <c r="L584" s="170">
        <f>F584/'Projections+Sensitivity'!F$67</f>
        <v>6141992859.7175722</v>
      </c>
      <c r="M584" s="170">
        <f t="shared" si="19"/>
        <v>7404640038.6657104</v>
      </c>
      <c r="N584" s="171">
        <f>'Projections+Sensitivity'!$B$72</f>
        <v>418000000</v>
      </c>
      <c r="O584" s="171">
        <f>'Projections+Sensitivity'!$B$73</f>
        <v>634000000</v>
      </c>
      <c r="P584" s="170">
        <f t="shared" si="18"/>
        <v>7188640038.6657104</v>
      </c>
      <c r="Q584" s="170">
        <f>P584/'Projections+Sensitivity'!$B$75</f>
        <v>53.249185471597855</v>
      </c>
    </row>
    <row r="585" spans="1:17">
      <c r="A585" s="222">
        <v>510019661.74710798</v>
      </c>
      <c r="B585" s="223">
        <v>523203216.538122</v>
      </c>
      <c r="C585" s="223">
        <v>695332260.97363806</v>
      </c>
      <c r="D585" s="222">
        <v>693643486.69220901</v>
      </c>
      <c r="E585" s="222">
        <v>749240667.59380198</v>
      </c>
      <c r="F585" s="224">
        <f>E585*(1+'Projections+Sensitivity'!$B$64)/('Projections+Sensitivity'!$B$63-'Projections+Sensitivity'!$B$64)</f>
        <v>6591890206.8892336</v>
      </c>
      <c r="G585" s="170">
        <f>A585/'Projections+Sensitivity'!B$67</f>
        <v>452267244.85125971</v>
      </c>
      <c r="H585" s="170">
        <f>B585/'Projections+Sensitivity'!C$67</f>
        <v>411421362.68455815</v>
      </c>
      <c r="I585" s="170">
        <f>C585/'Projections+Sensitivity'!D$67</f>
        <v>484860750.21681845</v>
      </c>
      <c r="J585" s="170">
        <f>D585/'Projections+Sensitivity'!E$67</f>
        <v>428912969.49220228</v>
      </c>
      <c r="K585" s="170">
        <f>E585/'Projections+Sensitivity'!F$67</f>
        <v>410830260.32112843</v>
      </c>
      <c r="L585" s="170">
        <f>F585/'Projections+Sensitivity'!F$67</f>
        <v>3614523459.3336477</v>
      </c>
      <c r="M585" s="170">
        <f t="shared" si="19"/>
        <v>5802816046.8996143</v>
      </c>
      <c r="N585" s="171">
        <f>'Projections+Sensitivity'!$B$72</f>
        <v>418000000</v>
      </c>
      <c r="O585" s="171">
        <f>'Projections+Sensitivity'!$B$73</f>
        <v>634000000</v>
      </c>
      <c r="P585" s="170">
        <f t="shared" si="18"/>
        <v>5586816046.8996143</v>
      </c>
      <c r="Q585" s="170">
        <f>P585/'Projections+Sensitivity'!$B$75</f>
        <v>41.383822569626773</v>
      </c>
    </row>
    <row r="586" spans="1:17">
      <c r="A586" s="222">
        <v>-2255822.0741751702</v>
      </c>
      <c r="B586" s="223">
        <v>118530099.805731</v>
      </c>
      <c r="C586" s="223">
        <v>342194955.52947903</v>
      </c>
      <c r="D586" s="222">
        <v>827095655.05061197</v>
      </c>
      <c r="E586" s="222">
        <v>325515443.08089799</v>
      </c>
      <c r="F586" s="224">
        <f>E586*(1+'Projections+Sensitivity'!$B$64)/('Projections+Sensitivity'!$B$63-'Projections+Sensitivity'!$B$64)</f>
        <v>2863915633.8474383</v>
      </c>
      <c r="G586" s="170">
        <f>A586/'Projections+Sensitivity'!B$67</f>
        <v>-2000382.5555802572</v>
      </c>
      <c r="H586" s="170">
        <f>B586/'Projections+Sensitivity'!C$67</f>
        <v>93206260.282341585</v>
      </c>
      <c r="I586" s="170">
        <f>C586/'Projections+Sensitivity'!D$67</f>
        <v>238615281.0256626</v>
      </c>
      <c r="J586" s="170">
        <f>D586/'Projections+Sensitivity'!E$67</f>
        <v>511432832.95799273</v>
      </c>
      <c r="K586" s="170">
        <f>E586/'Projections+Sensitivity'!F$67</f>
        <v>178489502.77746385</v>
      </c>
      <c r="L586" s="170">
        <f>F586/'Projections+Sensitivity'!F$67</f>
        <v>1570367515.1135452</v>
      </c>
      <c r="M586" s="170">
        <f t="shared" si="19"/>
        <v>2590111009.6014256</v>
      </c>
      <c r="N586" s="171">
        <f>'Projections+Sensitivity'!$B$72</f>
        <v>418000000</v>
      </c>
      <c r="O586" s="171">
        <f>'Projections+Sensitivity'!$B$73</f>
        <v>634000000</v>
      </c>
      <c r="P586" s="170">
        <f t="shared" si="18"/>
        <v>2374111009.6014256</v>
      </c>
      <c r="Q586" s="170">
        <f>P586/'Projections+Sensitivity'!$B$75</f>
        <v>17.58600747852908</v>
      </c>
    </row>
    <row r="587" spans="1:17">
      <c r="A587" s="222">
        <v>129337994.98493101</v>
      </c>
      <c r="B587" s="223">
        <v>621196552.25805902</v>
      </c>
      <c r="C587" s="223">
        <v>517241239.60565603</v>
      </c>
      <c r="D587" s="222">
        <v>683482080.82876003</v>
      </c>
      <c r="E587" s="222">
        <v>620939310.682235</v>
      </c>
      <c r="F587" s="224">
        <f>E587*(1+'Projections+Sensitivity'!$B$64)/('Projections+Sensitivity'!$B$63-'Projections+Sensitivity'!$B$64)</f>
        <v>5463082742.5639286</v>
      </c>
      <c r="G587" s="170">
        <f>A587/'Projections+Sensitivity'!B$67</f>
        <v>114692320.77453822</v>
      </c>
      <c r="H587" s="170">
        <f>B587/'Projections+Sensitivity'!C$67</f>
        <v>488478518.37764496</v>
      </c>
      <c r="I587" s="170">
        <f>C587/'Projections+Sensitivity'!D$67</f>
        <v>360676455.78116453</v>
      </c>
      <c r="J587" s="170">
        <f>D587/'Projections+Sensitivity'!E$67</f>
        <v>422629685.86491531</v>
      </c>
      <c r="K587" s="170">
        <f>E587/'Projections+Sensitivity'!F$67</f>
        <v>340478927.11225134</v>
      </c>
      <c r="L587" s="170">
        <f>F587/'Projections+Sensitivity'!F$67</f>
        <v>2995565780.6073546</v>
      </c>
      <c r="M587" s="170">
        <f t="shared" si="19"/>
        <v>4722521688.517869</v>
      </c>
      <c r="N587" s="171">
        <f>'Projections+Sensitivity'!$B$72</f>
        <v>418000000</v>
      </c>
      <c r="O587" s="171">
        <f>'Projections+Sensitivity'!$B$73</f>
        <v>634000000</v>
      </c>
      <c r="P587" s="170">
        <f t="shared" si="18"/>
        <v>4506521688.517869</v>
      </c>
      <c r="Q587" s="170">
        <f>P587/'Projections+Sensitivity'!$B$75</f>
        <v>33.381642137169401</v>
      </c>
    </row>
    <row r="588" spans="1:17">
      <c r="A588" s="222">
        <v>216484929.534159</v>
      </c>
      <c r="B588" s="223">
        <v>606315545.660043</v>
      </c>
      <c r="C588" s="223">
        <v>430372366.822043</v>
      </c>
      <c r="D588" s="222">
        <v>230750753.46174499</v>
      </c>
      <c r="E588" s="222">
        <v>556897108.17887104</v>
      </c>
      <c r="F588" s="224">
        <f>E588*(1+'Projections+Sensitivity'!$B$64)/('Projections+Sensitivity'!$B$63-'Projections+Sensitivity'!$B$64)</f>
        <v>4899633392.0831099</v>
      </c>
      <c r="G588" s="170">
        <f>A588/'Projections+Sensitivity'!B$67</f>
        <v>191971114.00928921</v>
      </c>
      <c r="H588" s="170">
        <f>B588/'Projections+Sensitivity'!C$67</f>
        <v>476776824.23825586</v>
      </c>
      <c r="I588" s="170">
        <f>C588/'Projections+Sensitivity'!D$67</f>
        <v>300102095.59057814</v>
      </c>
      <c r="J588" s="170">
        <f>D588/'Projections+Sensitivity'!E$67</f>
        <v>142684235.89156693</v>
      </c>
      <c r="K588" s="170">
        <f>E588/'Projections+Sensitivity'!F$67</f>
        <v>305362741.00012809</v>
      </c>
      <c r="L588" s="170">
        <f>F588/'Projections+Sensitivity'!F$67</f>
        <v>2686610256.2373099</v>
      </c>
      <c r="M588" s="170">
        <f t="shared" si="19"/>
        <v>4103507266.9671278</v>
      </c>
      <c r="N588" s="171">
        <f>'Projections+Sensitivity'!$B$72</f>
        <v>418000000</v>
      </c>
      <c r="O588" s="171">
        <f>'Projections+Sensitivity'!$B$73</f>
        <v>634000000</v>
      </c>
      <c r="P588" s="170">
        <f t="shared" si="18"/>
        <v>3887507266.9671278</v>
      </c>
      <c r="Q588" s="170">
        <f>P588/'Projections+Sensitivity'!$B$75</f>
        <v>28.796350125682427</v>
      </c>
    </row>
    <row r="589" spans="1:17">
      <c r="A589" s="222">
        <v>205024759.88606501</v>
      </c>
      <c r="B589" s="223">
        <v>568617474.91675699</v>
      </c>
      <c r="C589" s="223">
        <v>973281833.22422302</v>
      </c>
      <c r="D589" s="222">
        <v>850309132.07855499</v>
      </c>
      <c r="E589" s="222">
        <v>338317450.41300797</v>
      </c>
      <c r="F589" s="224">
        <f>E589*(1+'Projections+Sensitivity'!$B$64)/('Projections+Sensitivity'!$B$63-'Projections+Sensitivity'!$B$64)</f>
        <v>2976548904.3185649</v>
      </c>
      <c r="G589" s="170">
        <f>A589/'Projections+Sensitivity'!B$67</f>
        <v>181808644.32230386</v>
      </c>
      <c r="H589" s="170">
        <f>B589/'Projections+Sensitivity'!C$67</f>
        <v>447132909.32044399</v>
      </c>
      <c r="I589" s="170">
        <f>C589/'Projections+Sensitivity'!D$67</f>
        <v>678677211.3359319</v>
      </c>
      <c r="J589" s="170">
        <f>D589/'Projections+Sensitivity'!E$67</f>
        <v>525786836.93166816</v>
      </c>
      <c r="K589" s="170">
        <f>E589/'Projections+Sensitivity'!F$67</f>
        <v>185509212.50808293</v>
      </c>
      <c r="L589" s="170">
        <f>F589/'Projections+Sensitivity'!F$67</f>
        <v>1632127584.7812529</v>
      </c>
      <c r="M589" s="170">
        <f t="shared" si="19"/>
        <v>3651042399.1996837</v>
      </c>
      <c r="N589" s="171">
        <f>'Projections+Sensitivity'!$B$72</f>
        <v>418000000</v>
      </c>
      <c r="O589" s="171">
        <f>'Projections+Sensitivity'!$B$73</f>
        <v>634000000</v>
      </c>
      <c r="P589" s="170">
        <f t="shared" si="18"/>
        <v>3435042399.1996837</v>
      </c>
      <c r="Q589" s="170">
        <f>P589/'Projections+Sensitivity'!$B$75</f>
        <v>25.444758512590248</v>
      </c>
    </row>
    <row r="590" spans="1:17">
      <c r="A590" s="222">
        <v>513712349.42787898</v>
      </c>
      <c r="B590" s="223">
        <v>453445613.93704098</v>
      </c>
      <c r="C590" s="223">
        <v>563677205.37025595</v>
      </c>
      <c r="D590" s="222">
        <v>1125948869.13153</v>
      </c>
      <c r="E590" s="222">
        <v>242915809.27241099</v>
      </c>
      <c r="F590" s="224">
        <f>E590*(1+'Projections+Sensitivity'!$B$64)/('Projections+Sensitivity'!$B$63-'Projections+Sensitivity'!$B$64)</f>
        <v>2137196248.8153455</v>
      </c>
      <c r="G590" s="170">
        <f>A590/'Projections+Sensitivity'!B$67</f>
        <v>455541788.57719666</v>
      </c>
      <c r="H590" s="170">
        <f>B590/'Projections+Sensitivity'!C$67</f>
        <v>356567403.43399704</v>
      </c>
      <c r="I590" s="170">
        <f>C590/'Projections+Sensitivity'!D$67</f>
        <v>393056626.3288964</v>
      </c>
      <c r="J590" s="170">
        <f>D590/'Projections+Sensitivity'!E$67</f>
        <v>696228080.0163908</v>
      </c>
      <c r="K590" s="170">
        <f>E590/'Projections+Sensitivity'!F$67</f>
        <v>133197742.02860922</v>
      </c>
      <c r="L590" s="170">
        <f>F590/'Projections+Sensitivity'!F$67</f>
        <v>1171886323.3598065</v>
      </c>
      <c r="M590" s="170">
        <f t="shared" si="19"/>
        <v>3206477963.7448969</v>
      </c>
      <c r="N590" s="171">
        <f>'Projections+Sensitivity'!$B$72</f>
        <v>418000000</v>
      </c>
      <c r="O590" s="171">
        <f>'Projections+Sensitivity'!$B$73</f>
        <v>634000000</v>
      </c>
      <c r="P590" s="170">
        <f t="shared" si="18"/>
        <v>2990477963.7448969</v>
      </c>
      <c r="Q590" s="170">
        <f>P590/'Projections+Sensitivity'!$B$75</f>
        <v>22.151688620332571</v>
      </c>
    </row>
    <row r="591" spans="1:17">
      <c r="A591" s="222">
        <v>-126948819.77147</v>
      </c>
      <c r="B591" s="223">
        <v>-69305236.1360019</v>
      </c>
      <c r="C591" s="223">
        <v>295253501.15341097</v>
      </c>
      <c r="D591" s="222">
        <v>294481814.47036397</v>
      </c>
      <c r="E591" s="222">
        <v>815533753.02403295</v>
      </c>
      <c r="F591" s="224">
        <f>E591*(1+'Projections+Sensitivity'!$B$64)/('Projections+Sensitivity'!$B$63-'Projections+Sensitivity'!$B$64)</f>
        <v>7175143038.099575</v>
      </c>
      <c r="G591" s="170">
        <f>A591/'Projections+Sensitivity'!B$67</f>
        <v>-112573685.411428</v>
      </c>
      <c r="H591" s="170">
        <f>B591/'Projections+Sensitivity'!C$67</f>
        <v>-54498240.436890356</v>
      </c>
      <c r="I591" s="170">
        <f>C591/'Projections+Sensitivity'!D$67</f>
        <v>205882629.22380438</v>
      </c>
      <c r="J591" s="170">
        <f>D591/'Projections+Sensitivity'!E$67</f>
        <v>182092201.43947223</v>
      </c>
      <c r="K591" s="170">
        <f>E591/'Projections+Sensitivity'!F$67</f>
        <v>447180670.44002771</v>
      </c>
      <c r="L591" s="170">
        <f>F591/'Projections+Sensitivity'!F$67</f>
        <v>3934337803.1662064</v>
      </c>
      <c r="M591" s="170">
        <f t="shared" si="19"/>
        <v>4602421378.4211922</v>
      </c>
      <c r="N591" s="171">
        <f>'Projections+Sensitivity'!$B$72</f>
        <v>418000000</v>
      </c>
      <c r="O591" s="171">
        <f>'Projections+Sensitivity'!$B$73</f>
        <v>634000000</v>
      </c>
      <c r="P591" s="170">
        <f t="shared" si="18"/>
        <v>4386421378.4211922</v>
      </c>
      <c r="Q591" s="170">
        <f>P591/'Projections+Sensitivity'!$B$75</f>
        <v>32.492010210527347</v>
      </c>
    </row>
    <row r="592" spans="1:17">
      <c r="A592" s="222">
        <v>1264579020.9579699</v>
      </c>
      <c r="B592" s="223">
        <v>523452463.701006</v>
      </c>
      <c r="C592" s="223">
        <v>201671071.88802001</v>
      </c>
      <c r="D592" s="222">
        <v>908462176.88118005</v>
      </c>
      <c r="E592" s="222">
        <v>442202325.30845302</v>
      </c>
      <c r="F592" s="224">
        <f>E592*(1+'Projections+Sensitivity'!$B$64)/('Projections+Sensitivity'!$B$63-'Projections+Sensitivity'!$B$64)</f>
        <v>3890537852.1775165</v>
      </c>
      <c r="G592" s="170">
        <f>A592/'Projections+Sensitivity'!B$67</f>
        <v>1121383571.2650495</v>
      </c>
      <c r="H592" s="170">
        <f>B592/'Projections+Sensitivity'!C$67</f>
        <v>411617358.43564987</v>
      </c>
      <c r="I592" s="170">
        <f>C592/'Projections+Sensitivity'!D$67</f>
        <v>140626852.37088761</v>
      </c>
      <c r="J592" s="170">
        <f>D592/'Projections+Sensitivity'!E$67</f>
        <v>561745648.06424463</v>
      </c>
      <c r="K592" s="170">
        <f>E592/'Projections+Sensitivity'!F$67</f>
        <v>242472284.64588875</v>
      </c>
      <c r="L592" s="170">
        <f>F592/'Projections+Sensitivity'!F$67</f>
        <v>2133294077.2321141</v>
      </c>
      <c r="M592" s="170">
        <f t="shared" si="19"/>
        <v>4611139792.013834</v>
      </c>
      <c r="N592" s="171">
        <f>'Projections+Sensitivity'!$B$72</f>
        <v>418000000</v>
      </c>
      <c r="O592" s="171">
        <f>'Projections+Sensitivity'!$B$73</f>
        <v>634000000</v>
      </c>
      <c r="P592" s="170">
        <f t="shared" si="18"/>
        <v>4395139792.013834</v>
      </c>
      <c r="Q592" s="170">
        <f>P592/'Projections+Sensitivity'!$B$75</f>
        <v>32.556591051954328</v>
      </c>
    </row>
    <row r="593" spans="1:17">
      <c r="A593" s="222">
        <v>281037050.89856702</v>
      </c>
      <c r="B593" s="223">
        <v>-199752485.09959799</v>
      </c>
      <c r="C593" s="223">
        <v>-33013560.178475801</v>
      </c>
      <c r="D593" s="222">
        <v>485394063.90263098</v>
      </c>
      <c r="E593" s="222">
        <v>850869049.500494</v>
      </c>
      <c r="F593" s="224">
        <f>E593*(1+'Projections+Sensitivity'!$B$64)/('Projections+Sensitivity'!$B$63-'Projections+Sensitivity'!$B$64)</f>
        <v>7486026316.1639624</v>
      </c>
      <c r="G593" s="170">
        <f>A593/'Projections+Sensitivity'!B$67</f>
        <v>249213632.81488994</v>
      </c>
      <c r="H593" s="170">
        <f>B593/'Projections+Sensitivity'!C$67</f>
        <v>-157075562.65246215</v>
      </c>
      <c r="I593" s="170">
        <f>C593/'Projections+Sensitivity'!D$67</f>
        <v>-23020619.715026751</v>
      </c>
      <c r="J593" s="170">
        <f>D593/'Projections+Sensitivity'!E$67</f>
        <v>300142383.39521289</v>
      </c>
      <c r="K593" s="170">
        <f>E593/'Projections+Sensitivity'!F$67</f>
        <v>466556032.29347557</v>
      </c>
      <c r="L593" s="170">
        <f>F593/'Projections+Sensitivity'!F$67</f>
        <v>4104804067.9871664</v>
      </c>
      <c r="M593" s="170">
        <f t="shared" si="19"/>
        <v>4940619934.1232557</v>
      </c>
      <c r="N593" s="171">
        <f>'Projections+Sensitivity'!$B$72</f>
        <v>418000000</v>
      </c>
      <c r="O593" s="171">
        <f>'Projections+Sensitivity'!$B$73</f>
        <v>634000000</v>
      </c>
      <c r="P593" s="170">
        <f t="shared" si="18"/>
        <v>4724619934.1232557</v>
      </c>
      <c r="Q593" s="170">
        <f>P593/'Projections+Sensitivity'!$B$75</f>
        <v>34.997184697209299</v>
      </c>
    </row>
    <row r="594" spans="1:17">
      <c r="A594" s="222">
        <v>531980479.13600802</v>
      </c>
      <c r="B594" s="223">
        <v>-343846521.29271197</v>
      </c>
      <c r="C594" s="223">
        <v>73252134.288396597</v>
      </c>
      <c r="D594" s="222">
        <v>835827985.97339201</v>
      </c>
      <c r="E594" s="222">
        <v>106015691.585813</v>
      </c>
      <c r="F594" s="224">
        <f>E594*(1+'Projections+Sensitivity'!$B$64)/('Projections+Sensitivity'!$B$63-'Projections+Sensitivity'!$B$64)</f>
        <v>932736074.49186897</v>
      </c>
      <c r="G594" s="170">
        <f>A594/'Projections+Sensitivity'!B$67</f>
        <v>471741314.42170751</v>
      </c>
      <c r="H594" s="170">
        <f>B594/'Projections+Sensitivity'!C$67</f>
        <v>-270384049.39600539</v>
      </c>
      <c r="I594" s="170">
        <f>C594/'Projections+Sensitivity'!D$67</f>
        <v>51079299.465154044</v>
      </c>
      <c r="J594" s="170">
        <f>D594/'Projections+Sensitivity'!E$67</f>
        <v>516832451.14591658</v>
      </c>
      <c r="K594" s="170">
        <f>E594/'Projections+Sensitivity'!F$67</f>
        <v>58131460.365332045</v>
      </c>
      <c r="L594" s="170">
        <f>F594/'Projections+Sensitivity'!F$67</f>
        <v>511446082.50516152</v>
      </c>
      <c r="M594" s="170">
        <f t="shared" si="19"/>
        <v>1338846558.5072663</v>
      </c>
      <c r="N594" s="171">
        <f>'Projections+Sensitivity'!$B$72</f>
        <v>418000000</v>
      </c>
      <c r="O594" s="171">
        <f>'Projections+Sensitivity'!$B$73</f>
        <v>634000000</v>
      </c>
      <c r="P594" s="170">
        <f t="shared" si="18"/>
        <v>1122846558.5072663</v>
      </c>
      <c r="Q594" s="170">
        <f>P594/'Projections+Sensitivity'!$B$75</f>
        <v>8.3173819148686388</v>
      </c>
    </row>
    <row r="595" spans="1:17">
      <c r="A595" s="222">
        <v>-146223357.754125</v>
      </c>
      <c r="B595" s="223">
        <v>-146984151.975741</v>
      </c>
      <c r="C595" s="223">
        <v>422150861.796772</v>
      </c>
      <c r="D595" s="222">
        <v>419346827.97635698</v>
      </c>
      <c r="E595" s="222">
        <v>234870631.451143</v>
      </c>
      <c r="F595" s="224">
        <f>E595*(1+'Projections+Sensitivity'!$B$64)/('Projections+Sensitivity'!$B$63-'Projections+Sensitivity'!$B$64)</f>
        <v>2066414013.9654744</v>
      </c>
      <c r="G595" s="170">
        <f>A595/'Projections+Sensitivity'!B$67</f>
        <v>-129665658.21760339</v>
      </c>
      <c r="H595" s="170">
        <f>B595/'Projections+Sensitivity'!C$67</f>
        <v>-115581132.12495391</v>
      </c>
      <c r="I595" s="170">
        <f>C595/'Projections+Sensitivity'!D$67</f>
        <v>294369174.34098381</v>
      </c>
      <c r="J595" s="170">
        <f>D595/'Projections+Sensitivity'!E$67</f>
        <v>259302216.03059018</v>
      </c>
      <c r="K595" s="170">
        <f>E595/'Projections+Sensitivity'!F$67</f>
        <v>128786339.06878857</v>
      </c>
      <c r="L595" s="170">
        <f>F595/'Projections+Sensitivity'!F$67</f>
        <v>1133074383.1819289</v>
      </c>
      <c r="M595" s="170">
        <f t="shared" si="19"/>
        <v>1570285322.2797341</v>
      </c>
      <c r="N595" s="171">
        <f>'Projections+Sensitivity'!$B$72</f>
        <v>418000000</v>
      </c>
      <c r="O595" s="171">
        <f>'Projections+Sensitivity'!$B$73</f>
        <v>634000000</v>
      </c>
      <c r="P595" s="170">
        <f t="shared" si="18"/>
        <v>1354285322.2797341</v>
      </c>
      <c r="Q595" s="170">
        <f>P595/'Projections+Sensitivity'!$B$75</f>
        <v>10.03174312799803</v>
      </c>
    </row>
    <row r="596" spans="1:17">
      <c r="A596" s="222">
        <v>291552238.73407602</v>
      </c>
      <c r="B596" s="223">
        <v>38315264.206163898</v>
      </c>
      <c r="C596" s="223">
        <v>415943867.591564</v>
      </c>
      <c r="D596" s="222">
        <v>56619081.428576604</v>
      </c>
      <c r="E596" s="222">
        <v>467790505.93845302</v>
      </c>
      <c r="F596" s="224">
        <f>E596*(1+'Projections+Sensitivity'!$B$64)/('Projections+Sensitivity'!$B$63-'Projections+Sensitivity'!$B$64)</f>
        <v>4115665083.7901707</v>
      </c>
      <c r="G596" s="170">
        <f>A596/'Projections+Sensitivity'!B$67</f>
        <v>258538126.3357245</v>
      </c>
      <c r="H596" s="170">
        <f>B596/'Projections+Sensitivity'!C$67</f>
        <v>30129245.60292767</v>
      </c>
      <c r="I596" s="170">
        <f>C596/'Projections+Sensitivity'!D$67</f>
        <v>290040987.60804766</v>
      </c>
      <c r="J596" s="170">
        <f>D596/'Projections+Sensitivity'!E$67</f>
        <v>35010288.154305764</v>
      </c>
      <c r="K596" s="170">
        <f>E596/'Projections+Sensitivity'!F$67</f>
        <v>256503021.84963354</v>
      </c>
      <c r="L596" s="170">
        <f>F596/'Projections+Sensitivity'!F$67</f>
        <v>2256737829.2455115</v>
      </c>
      <c r="M596" s="170">
        <f t="shared" si="19"/>
        <v>3126959498.7961507</v>
      </c>
      <c r="N596" s="171">
        <f>'Projections+Sensitivity'!$B$72</f>
        <v>418000000</v>
      </c>
      <c r="O596" s="171">
        <f>'Projections+Sensitivity'!$B$73</f>
        <v>634000000</v>
      </c>
      <c r="P596" s="170">
        <f t="shared" si="18"/>
        <v>2910959498.7961507</v>
      </c>
      <c r="Q596" s="170">
        <f>P596/'Projections+Sensitivity'!$B$75</f>
        <v>21.56266295404556</v>
      </c>
    </row>
    <row r="597" spans="1:17">
      <c r="A597" s="222">
        <v>-156888090.226356</v>
      </c>
      <c r="B597" s="223">
        <v>748857482.78207803</v>
      </c>
      <c r="C597" s="223">
        <v>531112395.04061502</v>
      </c>
      <c r="D597" s="222">
        <v>469013610.06954598</v>
      </c>
      <c r="E597" s="222">
        <v>617807284.49260604</v>
      </c>
      <c r="F597" s="224">
        <f>E597*(1+'Projections+Sensitivity'!$B$64)/('Projections+Sensitivity'!$B$63-'Projections+Sensitivity'!$B$64)</f>
        <v>5435526880.128643</v>
      </c>
      <c r="G597" s="170">
        <f>A597/'Projections+Sensitivity'!B$67</f>
        <v>-139122762.58838215</v>
      </c>
      <c r="H597" s="170">
        <f>B597/'Projections+Sensitivity'!C$67</f>
        <v>588864816.35435796</v>
      </c>
      <c r="I597" s="170">
        <f>C597/'Projections+Sensitivity'!D$67</f>
        <v>370348923.47474003</v>
      </c>
      <c r="J597" s="170">
        <f>D597/'Projections+Sensitivity'!E$67</f>
        <v>290013564.72975922</v>
      </c>
      <c r="K597" s="170">
        <f>E597/'Projections+Sensitivity'!F$67</f>
        <v>338761546.84917754</v>
      </c>
      <c r="L597" s="170">
        <f>F597/'Projections+Sensitivity'!F$67</f>
        <v>2980456106.7371168</v>
      </c>
      <c r="M597" s="170">
        <f t="shared" si="19"/>
        <v>4429322195.5567694</v>
      </c>
      <c r="N597" s="171">
        <f>'Projections+Sensitivity'!$B$72</f>
        <v>418000000</v>
      </c>
      <c r="O597" s="171">
        <f>'Projections+Sensitivity'!$B$73</f>
        <v>634000000</v>
      </c>
      <c r="P597" s="170">
        <f t="shared" si="18"/>
        <v>4213322195.5567694</v>
      </c>
      <c r="Q597" s="170">
        <f>P597/'Projections+Sensitivity'!$B$75</f>
        <v>31.209794041161256</v>
      </c>
    </row>
    <row r="598" spans="1:17">
      <c r="A598" s="222">
        <v>617414064.36495697</v>
      </c>
      <c r="B598" s="223">
        <v>422615170.44350499</v>
      </c>
      <c r="C598" s="223">
        <v>699167043.45833004</v>
      </c>
      <c r="D598" s="222">
        <v>123486915.413467</v>
      </c>
      <c r="E598" s="222">
        <v>704767914.85367596</v>
      </c>
      <c r="F598" s="224">
        <f>E598*(1+'Projections+Sensitivity'!$B$64)/('Projections+Sensitivity'!$B$63-'Projections+Sensitivity'!$B$64)</f>
        <v>6200614725.0036478</v>
      </c>
      <c r="G598" s="170">
        <f>A598/'Projections+Sensitivity'!B$67</f>
        <v>547500770.59032285</v>
      </c>
      <c r="H598" s="170">
        <f>B598/'Projections+Sensitivity'!C$67</f>
        <v>332323853.94244754</v>
      </c>
      <c r="I598" s="170">
        <f>C598/'Projections+Sensitivity'!D$67</f>
        <v>487534774.73258376</v>
      </c>
      <c r="J598" s="170">
        <f>D598/'Projections+Sensitivity'!E$67</f>
        <v>76357870.576999739</v>
      </c>
      <c r="K598" s="170">
        <f>E598/'Projections+Sensitivity'!F$67</f>
        <v>386444567.7450701</v>
      </c>
      <c r="L598" s="170">
        <f>F598/'Projections+Sensitivity'!F$67</f>
        <v>3399975831.2709932</v>
      </c>
      <c r="M598" s="170">
        <f t="shared" si="19"/>
        <v>5230137668.8584175</v>
      </c>
      <c r="N598" s="171">
        <f>'Projections+Sensitivity'!$B$72</f>
        <v>418000000</v>
      </c>
      <c r="O598" s="171">
        <f>'Projections+Sensitivity'!$B$73</f>
        <v>634000000</v>
      </c>
      <c r="P598" s="170">
        <f t="shared" si="18"/>
        <v>5014137668.8584175</v>
      </c>
      <c r="Q598" s="170">
        <f>P598/'Projections+Sensitivity'!$B$75</f>
        <v>37.141760510062355</v>
      </c>
    </row>
    <row r="599" spans="1:17">
      <c r="A599" s="222">
        <v>-366469759.12440097</v>
      </c>
      <c r="B599" s="223">
        <v>1056117088.68938</v>
      </c>
      <c r="C599" s="223">
        <v>576186156.55774999</v>
      </c>
      <c r="D599" s="222">
        <v>206233836.20583501</v>
      </c>
      <c r="E599" s="222">
        <v>130700367.887457</v>
      </c>
      <c r="F599" s="224">
        <f>E599*(1+'Projections+Sensitivity'!$B$64)/('Projections+Sensitivity'!$B$63-'Projections+Sensitivity'!$B$64)</f>
        <v>1149914189.6302414</v>
      </c>
      <c r="G599" s="170">
        <f>A599/'Projections+Sensitivity'!B$67</f>
        <v>-324972311.28842348</v>
      </c>
      <c r="H599" s="170">
        <f>B599/'Projections+Sensitivity'!C$67</f>
        <v>830478708.93846762</v>
      </c>
      <c r="I599" s="170">
        <f>C599/'Projections+Sensitivity'!D$67</f>
        <v>401779218.0991981</v>
      </c>
      <c r="J599" s="170">
        <f>D599/'Projections+Sensitivity'!E$67</f>
        <v>127524252.43497452</v>
      </c>
      <c r="K599" s="170">
        <f>E599/'Projections+Sensitivity'!F$67</f>
        <v>71666780.095794424</v>
      </c>
      <c r="L599" s="170">
        <f>F599/'Projections+Sensitivity'!F$67</f>
        <v>630531104.76495385</v>
      </c>
      <c r="M599" s="170">
        <f t="shared" si="19"/>
        <v>1737007753.044965</v>
      </c>
      <c r="N599" s="171">
        <f>'Projections+Sensitivity'!$B$72</f>
        <v>418000000</v>
      </c>
      <c r="O599" s="171">
        <f>'Projections+Sensitivity'!$B$73</f>
        <v>634000000</v>
      </c>
      <c r="P599" s="170">
        <f t="shared" si="18"/>
        <v>1521007753.0449648</v>
      </c>
      <c r="Q599" s="170">
        <f>P599/'Projections+Sensitivity'!$B$75</f>
        <v>11.266724096629369</v>
      </c>
    </row>
    <row r="600" spans="1:17">
      <c r="A600" s="222">
        <v>382251754.47378498</v>
      </c>
      <c r="B600" s="223">
        <v>33769129.269619502</v>
      </c>
      <c r="C600" s="223">
        <v>520179125.257954</v>
      </c>
      <c r="D600" s="222">
        <v>855220325.04412901</v>
      </c>
      <c r="E600" s="222">
        <v>644035103.565611</v>
      </c>
      <c r="F600" s="224">
        <f>E600*(1+'Projections+Sensitivity'!$B$64)/('Projections+Sensitivity'!$B$63-'Projections+Sensitivity'!$B$64)</f>
        <v>5666281711.2173595</v>
      </c>
      <c r="G600" s="170">
        <f>A600/'Projections+Sensitivity'!B$67</f>
        <v>338967221.85808796</v>
      </c>
      <c r="H600" s="170">
        <f>B600/'Projections+Sensitivity'!C$67</f>
        <v>26554387.934970859</v>
      </c>
      <c r="I600" s="170">
        <f>C600/'Projections+Sensitivity'!D$67</f>
        <v>362725066.95797056</v>
      </c>
      <c r="J600" s="170">
        <f>D600/'Projections+Sensitivity'!E$67</f>
        <v>528823662.61954242</v>
      </c>
      <c r="K600" s="170">
        <f>E600/'Projections+Sensitivity'!F$67</f>
        <v>353143016.25342482</v>
      </c>
      <c r="L600" s="170">
        <f>F600/'Projections+Sensitivity'!F$67</f>
        <v>3106985633.7994833</v>
      </c>
      <c r="M600" s="170">
        <f t="shared" si="19"/>
        <v>4717198989.42348</v>
      </c>
      <c r="N600" s="171">
        <f>'Projections+Sensitivity'!$B$72</f>
        <v>418000000</v>
      </c>
      <c r="O600" s="171">
        <f>'Projections+Sensitivity'!$B$73</f>
        <v>634000000</v>
      </c>
      <c r="P600" s="170">
        <f t="shared" si="18"/>
        <v>4501198989.42348</v>
      </c>
      <c r="Q600" s="170">
        <f>P600/'Projections+Sensitivity'!$B$75</f>
        <v>33.342214736470225</v>
      </c>
    </row>
    <row r="601" spans="1:17">
      <c r="A601" s="222">
        <v>1082777294.54498</v>
      </c>
      <c r="B601" s="223">
        <v>857247456.01750398</v>
      </c>
      <c r="C601" s="223">
        <v>607895231.10429502</v>
      </c>
      <c r="D601" s="222">
        <v>987522873.54009402</v>
      </c>
      <c r="E601" s="222">
        <v>-99088004.361084893</v>
      </c>
      <c r="F601" s="224">
        <f>E601*(1+'Projections+Sensitivity'!$B$64)/('Projections+Sensitivity'!$B$63-'Projections+Sensitivity'!$B$64)</f>
        <v>-871785627.5283643</v>
      </c>
      <c r="G601" s="170">
        <f>A601/'Projections+Sensitivity'!B$67</f>
        <v>960168284.71639967</v>
      </c>
      <c r="H601" s="170">
        <f>B601/'Projections+Sensitivity'!C$67</f>
        <v>674097378.15878725</v>
      </c>
      <c r="I601" s="170">
        <f>C601/'Projections+Sensitivity'!D$67</f>
        <v>423890209.54347646</v>
      </c>
      <c r="J601" s="170">
        <f>D601/'Projections+Sensitivity'!E$67</f>
        <v>610632661.09712851</v>
      </c>
      <c r="K601" s="170">
        <f>E601/'Projections+Sensitivity'!F$67</f>
        <v>-54332809.719340399</v>
      </c>
      <c r="L601" s="170">
        <f>F601/'Projections+Sensitivity'!F$67</f>
        <v>-478025195.09775072</v>
      </c>
      <c r="M601" s="170">
        <f t="shared" si="19"/>
        <v>2136430528.6987009</v>
      </c>
      <c r="N601" s="171">
        <f>'Projections+Sensitivity'!$B$72</f>
        <v>418000000</v>
      </c>
      <c r="O601" s="171">
        <f>'Projections+Sensitivity'!$B$73</f>
        <v>634000000</v>
      </c>
      <c r="P601" s="170">
        <f t="shared" si="18"/>
        <v>1920430528.6987009</v>
      </c>
      <c r="Q601" s="170">
        <f>P601/'Projections+Sensitivity'!$B$75</f>
        <v>14.225411323694081</v>
      </c>
    </row>
    <row r="602" spans="1:17">
      <c r="A602" s="222">
        <v>106859695.778906</v>
      </c>
      <c r="B602" s="223">
        <v>895786974.90413296</v>
      </c>
      <c r="C602" s="223">
        <v>208513109.73586899</v>
      </c>
      <c r="D602" s="222">
        <v>891613857.69283199</v>
      </c>
      <c r="E602" s="222">
        <v>900803670.62300301</v>
      </c>
      <c r="F602" s="224">
        <f>E602*(1+'Projections+Sensitivity'!$B$64)/('Projections+Sensitivity'!$B$63-'Projections+Sensitivity'!$B$64)</f>
        <v>7925355832.2983513</v>
      </c>
      <c r="G602" s="170">
        <f>A602/'Projections+Sensitivity'!B$67</f>
        <v>94759366.786007345</v>
      </c>
      <c r="H602" s="170">
        <f>B602/'Projections+Sensitivity'!C$67</f>
        <v>704402966.64973426</v>
      </c>
      <c r="I602" s="170">
        <f>C602/'Projections+Sensitivity'!D$67</f>
        <v>145397860.11799645</v>
      </c>
      <c r="J602" s="170">
        <f>D602/'Projections+Sensitivity'!E$67</f>
        <v>551327525.85496998</v>
      </c>
      <c r="K602" s="170">
        <f>E602/'Projections+Sensitivity'!F$67</f>
        <v>493936624.78144127</v>
      </c>
      <c r="L602" s="170">
        <f>F602/'Projections+Sensitivity'!F$67</f>
        <v>4345701108.5334206</v>
      </c>
      <c r="M602" s="170">
        <f t="shared" si="19"/>
        <v>6335525452.7235699</v>
      </c>
      <c r="N602" s="171">
        <f>'Projections+Sensitivity'!$B$72</f>
        <v>418000000</v>
      </c>
      <c r="O602" s="171">
        <f>'Projections+Sensitivity'!$B$73</f>
        <v>634000000</v>
      </c>
      <c r="P602" s="170">
        <f t="shared" si="18"/>
        <v>6119525452.7235699</v>
      </c>
      <c r="Q602" s="170">
        <f>P602/'Projections+Sensitivity'!$B$75</f>
        <v>45.329818168322738</v>
      </c>
    </row>
    <row r="603" spans="1:17">
      <c r="A603" s="222">
        <v>726752060.607283</v>
      </c>
      <c r="B603" s="223">
        <v>-140271478.807275</v>
      </c>
      <c r="C603" s="223">
        <v>386201742.52993399</v>
      </c>
      <c r="D603" s="222">
        <v>949333192.67893803</v>
      </c>
      <c r="E603" s="222">
        <v>1205069742.4102001</v>
      </c>
      <c r="F603" s="224">
        <f>E603*(1+'Projections+Sensitivity'!$B$64)/('Projections+Sensitivity'!$B$63-'Projections+Sensitivity'!$B$64)</f>
        <v>10602317489.150188</v>
      </c>
      <c r="G603" s="170">
        <f>A603/'Projections+Sensitivity'!B$67</f>
        <v>644457805.83221865</v>
      </c>
      <c r="H603" s="170">
        <f>B603/'Projections+Sensitivity'!C$67</f>
        <v>-110302614.992548</v>
      </c>
      <c r="I603" s="170">
        <f>C603/'Projections+Sensitivity'!D$67</f>
        <v>269301565.78080255</v>
      </c>
      <c r="J603" s="170">
        <f>D603/'Projections+Sensitivity'!E$67</f>
        <v>587018153.44820678</v>
      </c>
      <c r="K603" s="170">
        <f>E603/'Projections+Sensitivity'!F$67</f>
        <v>660774484.61180294</v>
      </c>
      <c r="L603" s="170">
        <f>F603/'Projections+Sensitivity'!F$67</f>
        <v>5813556367.7601652</v>
      </c>
      <c r="M603" s="170">
        <f t="shared" si="19"/>
        <v>7864805762.4406481</v>
      </c>
      <c r="N603" s="171">
        <f>'Projections+Sensitivity'!$B$72</f>
        <v>418000000</v>
      </c>
      <c r="O603" s="171">
        <f>'Projections+Sensitivity'!$B$73</f>
        <v>634000000</v>
      </c>
      <c r="P603" s="170">
        <f t="shared" si="18"/>
        <v>7648805762.4406481</v>
      </c>
      <c r="Q603" s="170">
        <f>P603/'Projections+Sensitivity'!$B$75</f>
        <v>56.657820462523318</v>
      </c>
    </row>
    <row r="604" spans="1:17">
      <c r="A604" s="222">
        <v>637169454.35265005</v>
      </c>
      <c r="B604" s="223">
        <v>615423214.74090099</v>
      </c>
      <c r="C604" s="223">
        <v>-64907822.483713098</v>
      </c>
      <c r="D604" s="222">
        <v>919301012.550246</v>
      </c>
      <c r="E604" s="222">
        <v>697196390.01389098</v>
      </c>
      <c r="F604" s="224">
        <f>E604*(1+'Projections+Sensitivity'!$B$64)/('Projections+Sensitivity'!$B$63-'Projections+Sensitivity'!$B$64)</f>
        <v>6133999733.851491</v>
      </c>
      <c r="G604" s="170">
        <f>A604/'Projections+Sensitivity'!B$67</f>
        <v>565019145.80372071</v>
      </c>
      <c r="H604" s="170">
        <f>B604/'Projections+Sensitivity'!C$67</f>
        <v>483938648.75630832</v>
      </c>
      <c r="I604" s="170">
        <f>C604/'Projections+Sensitivity'!D$67</f>
        <v>-45260744.06547112</v>
      </c>
      <c r="J604" s="170">
        <f>D604/'Projections+Sensitivity'!E$67</f>
        <v>568447818.96593726</v>
      </c>
      <c r="K604" s="170">
        <f>E604/'Projections+Sensitivity'!F$67</f>
        <v>382292882.37146842</v>
      </c>
      <c r="L604" s="170">
        <f>F604/'Projections+Sensitivity'!F$67</f>
        <v>3363448910.9635019</v>
      </c>
      <c r="M604" s="170">
        <f t="shared" si="19"/>
        <v>5317886662.7954655</v>
      </c>
      <c r="N604" s="171">
        <f>'Projections+Sensitivity'!$B$72</f>
        <v>418000000</v>
      </c>
      <c r="O604" s="171">
        <f>'Projections+Sensitivity'!$B$73</f>
        <v>634000000</v>
      </c>
      <c r="P604" s="170">
        <f t="shared" si="18"/>
        <v>5101886662.7954655</v>
      </c>
      <c r="Q604" s="170">
        <f>P604/'Projections+Sensitivity'!$B$75</f>
        <v>37.791753057744188</v>
      </c>
    </row>
    <row r="605" spans="1:17">
      <c r="A605" s="222">
        <v>330874059.63911998</v>
      </c>
      <c r="B605" s="223">
        <v>173419710.12020999</v>
      </c>
      <c r="C605" s="223">
        <v>213019540.45472699</v>
      </c>
      <c r="D605" s="222">
        <v>156691614.35686299</v>
      </c>
      <c r="E605" s="222">
        <v>673487334.229442</v>
      </c>
      <c r="F605" s="224">
        <f>E605*(1+'Projections+Sensitivity'!$B$64)/('Projections+Sensitivity'!$B$63-'Projections+Sensitivity'!$B$64)</f>
        <v>5925405220.2327633</v>
      </c>
      <c r="G605" s="170">
        <f>A605/'Projections+Sensitivity'!B$67</f>
        <v>293407314.59866059</v>
      </c>
      <c r="H605" s="170">
        <f>B605/'Projections+Sensitivity'!C$67</f>
        <v>136368759.21006346</v>
      </c>
      <c r="I605" s="170">
        <f>C605/'Projections+Sensitivity'!D$67</f>
        <v>148540230.32254595</v>
      </c>
      <c r="J605" s="170">
        <f>D605/'Projections+Sensitivity'!E$67</f>
        <v>96889925.296957254</v>
      </c>
      <c r="K605" s="170">
        <f>E605/'Projections+Sensitivity'!F$67</f>
        <v>369292523.49989945</v>
      </c>
      <c r="L605" s="170">
        <f>F605/'Projections+Sensitivity'!F$67</f>
        <v>3249070524.9013066</v>
      </c>
      <c r="M605" s="170">
        <f t="shared" si="19"/>
        <v>4293569277.8294334</v>
      </c>
      <c r="N605" s="171">
        <f>'Projections+Sensitivity'!$B$72</f>
        <v>418000000</v>
      </c>
      <c r="O605" s="171">
        <f>'Projections+Sensitivity'!$B$73</f>
        <v>634000000</v>
      </c>
      <c r="P605" s="170">
        <f t="shared" si="18"/>
        <v>4077569277.8294334</v>
      </c>
      <c r="Q605" s="170">
        <f>P605/'Projections+Sensitivity'!$B$75</f>
        <v>30.204216872810619</v>
      </c>
    </row>
    <row r="606" spans="1:17">
      <c r="A606" s="222">
        <v>230653078.619353</v>
      </c>
      <c r="B606" s="223">
        <v>912895245.63480306</v>
      </c>
      <c r="C606" s="223">
        <v>217394297.70127699</v>
      </c>
      <c r="D606" s="222">
        <v>204068231.367019</v>
      </c>
      <c r="E606" s="222">
        <v>1520738351.8509901</v>
      </c>
      <c r="F606" s="224">
        <f>E606*(1+'Projections+Sensitivity'!$B$64)/('Projections+Sensitivity'!$B$63-'Projections+Sensitivity'!$B$64)</f>
        <v>13379599749.972706</v>
      </c>
      <c r="G606" s="170">
        <f>A606/'Projections+Sensitivity'!B$67</f>
        <v>204534923.2739208</v>
      </c>
      <c r="H606" s="170">
        <f>B606/'Projections+Sensitivity'!C$67</f>
        <v>717856072.12519681</v>
      </c>
      <c r="I606" s="170">
        <f>C606/'Projections+Sensitivity'!D$67</f>
        <v>151590783.56109202</v>
      </c>
      <c r="J606" s="170">
        <f>D606/'Projections+Sensitivity'!E$67</f>
        <v>126185155.30513234</v>
      </c>
      <c r="K606" s="170">
        <f>E606/'Projections+Sensitivity'!F$67</f>
        <v>833864684.59822071</v>
      </c>
      <c r="L606" s="170">
        <f>F606/'Projections+Sensitivity'!F$67</f>
        <v>7336420306.6107874</v>
      </c>
      <c r="M606" s="170">
        <f t="shared" si="19"/>
        <v>9370451925.47435</v>
      </c>
      <c r="N606" s="171">
        <f>'Projections+Sensitivity'!$B$72</f>
        <v>418000000</v>
      </c>
      <c r="O606" s="171">
        <f>'Projections+Sensitivity'!$B$73</f>
        <v>634000000</v>
      </c>
      <c r="P606" s="170">
        <f t="shared" si="18"/>
        <v>9154451925.47435</v>
      </c>
      <c r="Q606" s="170">
        <f>P606/'Projections+Sensitivity'!$B$75</f>
        <v>67.810755003513705</v>
      </c>
    </row>
    <row r="607" spans="1:17">
      <c r="A607" s="222">
        <v>-12675288.1665307</v>
      </c>
      <c r="B607" s="223">
        <v>-199224544.92289999</v>
      </c>
      <c r="C607" s="223">
        <v>129394752.861646</v>
      </c>
      <c r="D607" s="222">
        <v>1003963569.75831</v>
      </c>
      <c r="E607" s="222">
        <v>1033612412.73333</v>
      </c>
      <c r="F607" s="224">
        <f>E607*(1+'Projections+Sensitivity'!$B$64)/('Projections+Sensitivity'!$B$63-'Projections+Sensitivity'!$B$64)</f>
        <v>9093819697.6113453</v>
      </c>
      <c r="G607" s="170">
        <f>A607/'Projections+Sensitivity'!B$67</f>
        <v>-11239993.448752804</v>
      </c>
      <c r="H607" s="170">
        <f>B607/'Projections+Sensitivity'!C$67</f>
        <v>-156660416.37650803</v>
      </c>
      <c r="I607" s="170">
        <f>C607/'Projections+Sensitivity'!D$67</f>
        <v>90227996.697245255</v>
      </c>
      <c r="J607" s="170">
        <f>D607/'Projections+Sensitivity'!E$67</f>
        <v>620798730.5128473</v>
      </c>
      <c r="K607" s="170">
        <f>E607/'Projections+Sensitivity'!F$67</f>
        <v>566759487.25276637</v>
      </c>
      <c r="L607" s="170">
        <f>F607/'Projections+Sensitivity'!F$67</f>
        <v>4986403535.3037481</v>
      </c>
      <c r="M607" s="170">
        <f t="shared" si="19"/>
        <v>6096289339.9413462</v>
      </c>
      <c r="N607" s="171">
        <f>'Projections+Sensitivity'!$B$72</f>
        <v>418000000</v>
      </c>
      <c r="O607" s="171">
        <f>'Projections+Sensitivity'!$B$73</f>
        <v>634000000</v>
      </c>
      <c r="P607" s="170">
        <f t="shared" si="18"/>
        <v>5880289339.9413462</v>
      </c>
      <c r="Q607" s="170">
        <f>P607/'Projections+Sensitivity'!$B$75</f>
        <v>43.557698814380345</v>
      </c>
    </row>
    <row r="608" spans="1:17">
      <c r="A608" s="222">
        <v>235251550.813191</v>
      </c>
      <c r="B608" s="223">
        <v>170479667.88333499</v>
      </c>
      <c r="C608" s="223">
        <v>444917722.19246602</v>
      </c>
      <c r="D608" s="222">
        <v>21577681.492112599</v>
      </c>
      <c r="E608" s="222">
        <v>1015166996.12115</v>
      </c>
      <c r="F608" s="224">
        <f>E608*(1+'Projections+Sensitivity'!$B$64)/('Projections+Sensitivity'!$B$63-'Projections+Sensitivity'!$B$64)</f>
        <v>8931535178.9154911</v>
      </c>
      <c r="G608" s="170">
        <f>A608/'Projections+Sensitivity'!B$67</f>
        <v>208612684.39887029</v>
      </c>
      <c r="H608" s="170">
        <f>B608/'Projections+Sensitivity'!C$67</f>
        <v>134056854.11236776</v>
      </c>
      <c r="I608" s="170">
        <f>C608/'Projections+Sensitivity'!D$67</f>
        <v>310244688.29467374</v>
      </c>
      <c r="J608" s="170">
        <f>D608/'Projections+Sensitivity'!E$67</f>
        <v>13342513.295516107</v>
      </c>
      <c r="K608" s="170">
        <f>E608/'Projections+Sensitivity'!F$67</f>
        <v>556645333.50180912</v>
      </c>
      <c r="L608" s="170">
        <f>F608/'Projections+Sensitivity'!F$67</f>
        <v>4897418254.6782007</v>
      </c>
      <c r="M608" s="170">
        <f t="shared" si="19"/>
        <v>6120320328.2814379</v>
      </c>
      <c r="N608" s="171">
        <f>'Projections+Sensitivity'!$B$72</f>
        <v>418000000</v>
      </c>
      <c r="O608" s="171">
        <f>'Projections+Sensitivity'!$B$73</f>
        <v>634000000</v>
      </c>
      <c r="P608" s="170">
        <f t="shared" si="18"/>
        <v>5904320328.2814379</v>
      </c>
      <c r="Q608" s="170">
        <f>P608/'Projections+Sensitivity'!$B$75</f>
        <v>43.735706135418056</v>
      </c>
    </row>
    <row r="609" spans="1:17">
      <c r="A609" s="222">
        <v>804545835.13245904</v>
      </c>
      <c r="B609" s="223">
        <v>112851904.563825</v>
      </c>
      <c r="C609" s="223">
        <v>763643902.138345</v>
      </c>
      <c r="D609" s="222">
        <v>829160421.34866703</v>
      </c>
      <c r="E609" s="222">
        <v>565083752.78428698</v>
      </c>
      <c r="F609" s="224">
        <f>E609*(1+'Projections+Sensitivity'!$B$64)/('Projections+Sensitivity'!$B$63-'Projections+Sensitivity'!$B$64)</f>
        <v>4971660265.0704441</v>
      </c>
      <c r="G609" s="170">
        <f>A609/'Projections+Sensitivity'!B$67</f>
        <v>713442550.36257207</v>
      </c>
      <c r="H609" s="170">
        <f>B609/'Projections+Sensitivity'!C$67</f>
        <v>88741205.882501662</v>
      </c>
      <c r="I609" s="170">
        <f>C609/'Projections+Sensitivity'!D$67</f>
        <v>532495004.28879744</v>
      </c>
      <c r="J609" s="170">
        <f>D609/'Projections+Sensitivity'!E$67</f>
        <v>512709576.79138386</v>
      </c>
      <c r="K609" s="170">
        <f>E609/'Projections+Sensitivity'!F$67</f>
        <v>309851714.27649993</v>
      </c>
      <c r="L609" s="170">
        <f>F609/'Projections+Sensitivity'!F$67</f>
        <v>2726104667.3916521</v>
      </c>
      <c r="M609" s="170">
        <f t="shared" si="19"/>
        <v>4883344718.9934063</v>
      </c>
      <c r="N609" s="171">
        <f>'Projections+Sensitivity'!$B$72</f>
        <v>418000000</v>
      </c>
      <c r="O609" s="171">
        <f>'Projections+Sensitivity'!$B$73</f>
        <v>634000000</v>
      </c>
      <c r="P609" s="170">
        <f t="shared" si="18"/>
        <v>4667344718.9934063</v>
      </c>
      <c r="Q609" s="170">
        <f>P609/'Projections+Sensitivity'!$B$75</f>
        <v>34.572923844395604</v>
      </c>
    </row>
    <row r="610" spans="1:17">
      <c r="A610" s="222">
        <v>161202913.98726401</v>
      </c>
      <c r="B610" s="223">
        <v>-156692521.718591</v>
      </c>
      <c r="C610" s="223">
        <v>303803346.88159502</v>
      </c>
      <c r="D610" s="222">
        <v>652069750.22281003</v>
      </c>
      <c r="E610" s="222">
        <v>119837075.214729</v>
      </c>
      <c r="F610" s="224">
        <f>E610*(1+'Projections+Sensitivity'!$B$64)/('Projections+Sensitivity'!$B$63-'Projections+Sensitivity'!$B$64)</f>
        <v>1054337913.9671721</v>
      </c>
      <c r="G610" s="170">
        <f>A610/'Projections+Sensitivity'!B$67</f>
        <v>142948994.40007305</v>
      </c>
      <c r="H610" s="170">
        <f>B610/'Projections+Sensitivity'!C$67</f>
        <v>-123215318.19796298</v>
      </c>
      <c r="I610" s="170">
        <f>C610/'Projections+Sensitivity'!D$67</f>
        <v>211844505.07320142</v>
      </c>
      <c r="J610" s="170">
        <f>D610/'Projections+Sensitivity'!E$67</f>
        <v>403205938.2808091</v>
      </c>
      <c r="K610" s="170">
        <f>E610/'Projections+Sensitivity'!F$67</f>
        <v>65710123.510381959</v>
      </c>
      <c r="L610" s="170">
        <f>F610/'Projections+Sensitivity'!F$67</f>
        <v>578123877.14170587</v>
      </c>
      <c r="M610" s="170">
        <f t="shared" si="19"/>
        <v>1278618120.2082086</v>
      </c>
      <c r="N610" s="171">
        <f>'Projections+Sensitivity'!$B$72</f>
        <v>418000000</v>
      </c>
      <c r="O610" s="171">
        <f>'Projections+Sensitivity'!$B$73</f>
        <v>634000000</v>
      </c>
      <c r="P610" s="170">
        <f t="shared" si="18"/>
        <v>1062618120.2082086</v>
      </c>
      <c r="Q610" s="170">
        <f>P610/'Projections+Sensitivity'!$B$75</f>
        <v>7.8712453348756188</v>
      </c>
    </row>
    <row r="611" spans="1:17">
      <c r="A611" s="222">
        <v>223215771.48949099</v>
      </c>
      <c r="B611" s="223">
        <v>792218688.05567396</v>
      </c>
      <c r="C611" s="223">
        <v>995644722.56883597</v>
      </c>
      <c r="D611" s="222">
        <v>1012272042.81768</v>
      </c>
      <c r="E611" s="222">
        <v>441206108.67312402</v>
      </c>
      <c r="F611" s="224">
        <f>E611*(1+'Projections+Sensitivity'!$B$64)/('Projections+Sensitivity'!$B$63-'Projections+Sensitivity'!$B$64)</f>
        <v>3881773044.0639162</v>
      </c>
      <c r="G611" s="170">
        <f>A611/'Projections+Sensitivity'!B$67</f>
        <v>197939784.58218312</v>
      </c>
      <c r="H611" s="170">
        <f>B611/'Projections+Sensitivity'!C$67</f>
        <v>622961942.66666877</v>
      </c>
      <c r="I611" s="170">
        <f>C611/'Projections+Sensitivity'!D$67</f>
        <v>694271033.04278326</v>
      </c>
      <c r="J611" s="170">
        <f>D611/'Projections+Sensitivity'!E$67</f>
        <v>625936257.09560847</v>
      </c>
      <c r="K611" s="170">
        <f>E611/'Projections+Sensitivity'!F$67</f>
        <v>241926030.34159043</v>
      </c>
      <c r="L611" s="170">
        <f>F611/'Projections+Sensitivity'!F$67</f>
        <v>2128488080.2344613</v>
      </c>
      <c r="M611" s="170">
        <f t="shared" si="19"/>
        <v>4511523127.963295</v>
      </c>
      <c r="N611" s="171">
        <f>'Projections+Sensitivity'!$B$72</f>
        <v>418000000</v>
      </c>
      <c r="O611" s="171">
        <f>'Projections+Sensitivity'!$B$73</f>
        <v>634000000</v>
      </c>
      <c r="P611" s="170">
        <f t="shared" si="18"/>
        <v>4295523127.963295</v>
      </c>
      <c r="Q611" s="170">
        <f>P611/'Projections+Sensitivity'!$B$75</f>
        <v>31.818689836765149</v>
      </c>
    </row>
    <row r="612" spans="1:17">
      <c r="A612" s="222">
        <v>782313915.75527799</v>
      </c>
      <c r="B612" s="223">
        <v>842574922.57486296</v>
      </c>
      <c r="C612" s="223">
        <v>1131831018.5101099</v>
      </c>
      <c r="D612" s="222">
        <v>1073717739.641</v>
      </c>
      <c r="E612" s="222">
        <v>333596605.39168298</v>
      </c>
      <c r="F612" s="224">
        <f>E612*(1+'Projections+Sensitivity'!$B$64)/('Projections+Sensitivity'!$B$63-'Projections+Sensitivity'!$B$64)</f>
        <v>2935014463.6371021</v>
      </c>
      <c r="G612" s="170">
        <f>A612/'Projections+Sensitivity'!B$67</f>
        <v>693728077.21847856</v>
      </c>
      <c r="H612" s="170">
        <f>B612/'Projections+Sensitivity'!C$67</f>
        <v>662559617.08967841</v>
      </c>
      <c r="I612" s="170">
        <f>C612/'Projections+Sensitivity'!D$67</f>
        <v>789234827.0811547</v>
      </c>
      <c r="J612" s="170">
        <f>D612/'Projections+Sensitivity'!E$67</f>
        <v>663931072.57738674</v>
      </c>
      <c r="K612" s="170">
        <f>E612/'Projections+Sensitivity'!F$67</f>
        <v>182920637.07039976</v>
      </c>
      <c r="L612" s="170">
        <f>F612/'Projections+Sensitivity'!F$67</f>
        <v>1609353053.4250495</v>
      </c>
      <c r="M612" s="170">
        <f t="shared" si="19"/>
        <v>4601727284.4621477</v>
      </c>
      <c r="N612" s="171">
        <f>'Projections+Sensitivity'!$B$72</f>
        <v>418000000</v>
      </c>
      <c r="O612" s="171">
        <f>'Projections+Sensitivity'!$B$73</f>
        <v>634000000</v>
      </c>
      <c r="P612" s="170">
        <f t="shared" si="18"/>
        <v>4385727284.4621477</v>
      </c>
      <c r="Q612" s="170">
        <f>P612/'Projections+Sensitivity'!$B$75</f>
        <v>32.486868773793688</v>
      </c>
    </row>
    <row r="613" spans="1:17">
      <c r="A613" s="222">
        <v>357540416.939529</v>
      </c>
      <c r="B613" s="223">
        <v>359262779.03966999</v>
      </c>
      <c r="C613" s="223">
        <v>17944179.024928801</v>
      </c>
      <c r="D613" s="222">
        <v>275844961.81936198</v>
      </c>
      <c r="E613" s="222">
        <v>558596445.09309804</v>
      </c>
      <c r="F613" s="224">
        <f>E613*(1+'Projections+Sensitivity'!$B$64)/('Projections+Sensitivity'!$B$63-'Projections+Sensitivity'!$B$64)</f>
        <v>4914584318.864852</v>
      </c>
      <c r="G613" s="170">
        <f>A613/'Projections+Sensitivity'!B$67</f>
        <v>317054089.12723815</v>
      </c>
      <c r="H613" s="170">
        <f>B613/'Projections+Sensitivity'!C$67</f>
        <v>282506638.8015461</v>
      </c>
      <c r="I613" s="170">
        <f>C613/'Projections+Sensitivity'!D$67</f>
        <v>12512619.638658952</v>
      </c>
      <c r="J613" s="170">
        <f>D613/'Projections+Sensitivity'!E$67</f>
        <v>170568143.38098881</v>
      </c>
      <c r="K613" s="170">
        <f>E613/'Projections+Sensitivity'!F$67</f>
        <v>306294536.42587191</v>
      </c>
      <c r="L613" s="170">
        <f>F613/'Projections+Sensitivity'!F$67</f>
        <v>2694808280.4603028</v>
      </c>
      <c r="M613" s="170">
        <f t="shared" si="19"/>
        <v>3783744307.8346071</v>
      </c>
      <c r="N613" s="171">
        <f>'Projections+Sensitivity'!$B$72</f>
        <v>418000000</v>
      </c>
      <c r="O613" s="171">
        <f>'Projections+Sensitivity'!$B$73</f>
        <v>634000000</v>
      </c>
      <c r="P613" s="170">
        <f t="shared" si="18"/>
        <v>3567744307.8346071</v>
      </c>
      <c r="Q613" s="170">
        <f>P613/'Projections+Sensitivity'!$B$75</f>
        <v>26.427735613589682</v>
      </c>
    </row>
    <row r="614" spans="1:17">
      <c r="A614" s="222">
        <v>712133131.825441</v>
      </c>
      <c r="B614" s="223">
        <v>-255565330.83763701</v>
      </c>
      <c r="C614" s="223">
        <v>387448889.61370599</v>
      </c>
      <c r="D614" s="222">
        <v>823431185.21130598</v>
      </c>
      <c r="E614" s="222">
        <v>828748053.31250596</v>
      </c>
      <c r="F614" s="224">
        <f>E614*(1+'Projections+Sensitivity'!$B$64)/('Projections+Sensitivity'!$B$63-'Projections+Sensitivity'!$B$64)</f>
        <v>7291403700.9680567</v>
      </c>
      <c r="G614" s="170">
        <f>A614/'Projections+Sensitivity'!B$67</f>
        <v>631494261.21083736</v>
      </c>
      <c r="H614" s="170">
        <f>B614/'Projections+Sensitivity'!C$67</f>
        <v>-200964048.66136634</v>
      </c>
      <c r="I614" s="170">
        <f>C614/'Projections+Sensitivity'!D$67</f>
        <v>270171211.42304802</v>
      </c>
      <c r="J614" s="170">
        <f>D614/'Projections+Sensitivity'!E$67</f>
        <v>509166915.85425615</v>
      </c>
      <c r="K614" s="170">
        <f>E614/'Projections+Sensitivity'!F$67</f>
        <v>454426452.28594607</v>
      </c>
      <c r="L614" s="170">
        <f>F614/'Projections+Sensitivity'!F$67</f>
        <v>3998086876.6711965</v>
      </c>
      <c r="M614" s="170">
        <f t="shared" si="19"/>
        <v>5662381668.7839174</v>
      </c>
      <c r="N614" s="171">
        <f>'Projections+Sensitivity'!$B$72</f>
        <v>418000000</v>
      </c>
      <c r="O614" s="171">
        <f>'Projections+Sensitivity'!$B$73</f>
        <v>634000000</v>
      </c>
      <c r="P614" s="170">
        <f t="shared" si="18"/>
        <v>5446381668.7839174</v>
      </c>
      <c r="Q614" s="170">
        <f>P614/'Projections+Sensitivity'!$B$75</f>
        <v>40.343567916917905</v>
      </c>
    </row>
    <row r="615" spans="1:17">
      <c r="A615" s="222">
        <v>-27228832.427618299</v>
      </c>
      <c r="B615" s="223">
        <v>703968582.26780796</v>
      </c>
      <c r="C615" s="223">
        <v>46134076.169085398</v>
      </c>
      <c r="D615" s="222">
        <v>-104039809.03012501</v>
      </c>
      <c r="E615" s="222">
        <v>528317823.40779501</v>
      </c>
      <c r="F615" s="224">
        <f>E615*(1+'Projections+Sensitivity'!$B$64)/('Projections+Sensitivity'!$B$63-'Projections+Sensitivity'!$B$64)</f>
        <v>4648190143.537384</v>
      </c>
      <c r="G615" s="170">
        <f>A615/'Projections+Sensitivity'!B$67</f>
        <v>-24145557.409239221</v>
      </c>
      <c r="H615" s="170">
        <f>B615/'Projections+Sensitivity'!C$67</f>
        <v>553566385.39058936</v>
      </c>
      <c r="I615" s="170">
        <f>C615/'Projections+Sensitivity'!D$67</f>
        <v>32169660.516802408</v>
      </c>
      <c r="J615" s="170">
        <f>D615/'Projections+Sensitivity'!E$67</f>
        <v>-64332793.852519244</v>
      </c>
      <c r="K615" s="170">
        <f>E615/'Projections+Sensitivity'!F$67</f>
        <v>289691895.15562797</v>
      </c>
      <c r="L615" s="170">
        <f>F615/'Projections+Sensitivity'!F$67</f>
        <v>2548736673.3900495</v>
      </c>
      <c r="M615" s="170">
        <f t="shared" si="19"/>
        <v>3335686263.1913109</v>
      </c>
      <c r="N615" s="171">
        <f>'Projections+Sensitivity'!$B$72</f>
        <v>418000000</v>
      </c>
      <c r="O615" s="171">
        <f>'Projections+Sensitivity'!$B$73</f>
        <v>634000000</v>
      </c>
      <c r="P615" s="170">
        <f t="shared" si="18"/>
        <v>3119686263.1913109</v>
      </c>
      <c r="Q615" s="170">
        <f>P615/'Projections+Sensitivity'!$B$75</f>
        <v>23.10878713475045</v>
      </c>
    </row>
    <row r="616" spans="1:17">
      <c r="A616" s="222">
        <v>-66919344.030755602</v>
      </c>
      <c r="B616" s="223">
        <v>167390111.103062</v>
      </c>
      <c r="C616" s="223">
        <v>401383206.09140998</v>
      </c>
      <c r="D616" s="222">
        <v>271056175.26000601</v>
      </c>
      <c r="E616" s="222">
        <v>725950788.846856</v>
      </c>
      <c r="F616" s="224">
        <f>E616*(1+'Projections+Sensitivity'!$B$64)/('Projections+Sensitivity'!$B$63-'Projections+Sensitivity'!$B$64)</f>
        <v>6386983652.4643698</v>
      </c>
      <c r="G616" s="170">
        <f>A616/'Projections+Sensitivity'!B$67</f>
        <v>-59341687.432925805</v>
      </c>
      <c r="H616" s="170">
        <f>B616/'Projections+Sensitivity'!C$67</f>
        <v>131627378.10676944</v>
      </c>
      <c r="I616" s="170">
        <f>C616/'Projections+Sensitivity'!D$67</f>
        <v>279887721.81719792</v>
      </c>
      <c r="J616" s="170">
        <f>D616/'Projections+Sensitivity'!E$67</f>
        <v>167607007.43313676</v>
      </c>
      <c r="K616" s="170">
        <f>E616/'Projections+Sensitivity'!F$67</f>
        <v>398059748.30503124</v>
      </c>
      <c r="L616" s="170">
        <f>F616/'Projections+Sensitivity'!F$67</f>
        <v>3502167287.6295366</v>
      </c>
      <c r="M616" s="170">
        <f t="shared" si="19"/>
        <v>4420007455.8587465</v>
      </c>
      <c r="N616" s="171">
        <f>'Projections+Sensitivity'!$B$72</f>
        <v>418000000</v>
      </c>
      <c r="O616" s="171">
        <f>'Projections+Sensitivity'!$B$73</f>
        <v>634000000</v>
      </c>
      <c r="P616" s="170">
        <f t="shared" si="18"/>
        <v>4204007455.8587465</v>
      </c>
      <c r="Q616" s="170">
        <f>P616/'Projections+Sensitivity'!$B$75</f>
        <v>31.140795969324049</v>
      </c>
    </row>
    <row r="617" spans="1:17">
      <c r="A617" s="222">
        <v>-93742000.630619302</v>
      </c>
      <c r="B617" s="223">
        <v>-276503283.33735597</v>
      </c>
      <c r="C617" s="223">
        <v>335289719.98723298</v>
      </c>
      <c r="D617" s="222">
        <v>633280887.56320596</v>
      </c>
      <c r="E617" s="222">
        <v>637912970.87831903</v>
      </c>
      <c r="F617" s="224">
        <f>E617*(1+'Projections+Sensitivity'!$B$64)/('Projections+Sensitivity'!$B$63-'Projections+Sensitivity'!$B$64)</f>
        <v>5612418609.2100401</v>
      </c>
      <c r="G617" s="170">
        <f>A617/'Projections+Sensitivity'!B$67</f>
        <v>-83127062.605436206</v>
      </c>
      <c r="H617" s="170">
        <f>B617/'Projections+Sensitivity'!C$67</f>
        <v>-217428628.15355161</v>
      </c>
      <c r="I617" s="170">
        <f>C617/'Projections+Sensitivity'!D$67</f>
        <v>233800205.02048904</v>
      </c>
      <c r="J617" s="170">
        <f>D617/'Projections+Sensitivity'!E$67</f>
        <v>391587885.15795487</v>
      </c>
      <c r="K617" s="170">
        <f>E617/'Projections+Sensitivity'!F$67</f>
        <v>349786074.38624328</v>
      </c>
      <c r="L617" s="170">
        <f>F617/'Projections+Sensitivity'!F$67</f>
        <v>3077450941.9755106</v>
      </c>
      <c r="M617" s="170">
        <f t="shared" si="19"/>
        <v>3752069415.7812099</v>
      </c>
      <c r="N617" s="171">
        <f>'Projections+Sensitivity'!$B$72</f>
        <v>418000000</v>
      </c>
      <c r="O617" s="171">
        <f>'Projections+Sensitivity'!$B$73</f>
        <v>634000000</v>
      </c>
      <c r="P617" s="170">
        <f t="shared" si="18"/>
        <v>3536069415.7812099</v>
      </c>
      <c r="Q617" s="170">
        <f>P617/'Projections+Sensitivity'!$B$75</f>
        <v>26.193106783564517</v>
      </c>
    </row>
    <row r="618" spans="1:17">
      <c r="A618" s="222">
        <v>125314325.33175001</v>
      </c>
      <c r="B618" s="223">
        <v>440516692.01932597</v>
      </c>
      <c r="C618" s="223">
        <v>-142009495.80924499</v>
      </c>
      <c r="D618" s="222">
        <v>660457400.831532</v>
      </c>
      <c r="E618" s="222">
        <v>418340303.06002802</v>
      </c>
      <c r="F618" s="224">
        <f>E618*(1+'Projections+Sensitivity'!$B$64)/('Projections+Sensitivity'!$B$63-'Projections+Sensitivity'!$B$64)</f>
        <v>3680597525.1513233</v>
      </c>
      <c r="G618" s="170">
        <f>A618/'Projections+Sensitivity'!B$67</f>
        <v>111124274.04080637</v>
      </c>
      <c r="H618" s="170">
        <f>B618/'Projections+Sensitivity'!C$67</f>
        <v>346400732.99832135</v>
      </c>
      <c r="I618" s="170">
        <f>C618/'Projections+Sensitivity'!D$67</f>
        <v>-99024357.908503741</v>
      </c>
      <c r="J618" s="170">
        <f>D618/'Projections+Sensitivity'!E$67</f>
        <v>408392424.13221645</v>
      </c>
      <c r="K618" s="170">
        <f>E618/'Projections+Sensitivity'!F$67</f>
        <v>229388049.85175744</v>
      </c>
      <c r="L618" s="170">
        <f>F618/'Projections+Sensitivity'!F$67</f>
        <v>2018177742.8758032</v>
      </c>
      <c r="M618" s="170">
        <f t="shared" si="19"/>
        <v>3014458865.9904013</v>
      </c>
      <c r="N618" s="171">
        <f>'Projections+Sensitivity'!$B$72</f>
        <v>418000000</v>
      </c>
      <c r="O618" s="171">
        <f>'Projections+Sensitivity'!$B$73</f>
        <v>634000000</v>
      </c>
      <c r="P618" s="170">
        <f t="shared" si="18"/>
        <v>2798458865.9904013</v>
      </c>
      <c r="Q618" s="170">
        <f>P618/'Projections+Sensitivity'!$B$75</f>
        <v>20.72932493326223</v>
      </c>
    </row>
    <row r="619" spans="1:17">
      <c r="A619" s="222">
        <v>86059780.670404002</v>
      </c>
      <c r="B619" s="223">
        <v>831431.01988989103</v>
      </c>
      <c r="C619" s="223">
        <v>98216955.020868406</v>
      </c>
      <c r="D619" s="222">
        <v>1534514870.92133</v>
      </c>
      <c r="E619" s="222">
        <v>755950507.15708005</v>
      </c>
      <c r="F619" s="224">
        <f>E619*(1+'Projections+Sensitivity'!$B$64)/('Projections+Sensitivity'!$B$63-'Projections+Sensitivity'!$B$64)</f>
        <v>6650924009.5377445</v>
      </c>
      <c r="G619" s="170">
        <f>A619/'Projections+Sensitivity'!B$67</f>
        <v>76314743.951198295</v>
      </c>
      <c r="H619" s="170">
        <f>B619/'Projections+Sensitivity'!C$67</f>
        <v>653796.59827910655</v>
      </c>
      <c r="I619" s="170">
        <f>C619/'Projections+Sensitivity'!D$67</f>
        <v>68487468.751626402</v>
      </c>
      <c r="J619" s="170">
        <f>D619/'Projections+Sensitivity'!E$67</f>
        <v>948863995.18498313</v>
      </c>
      <c r="K619" s="170">
        <f>E619/'Projections+Sensitivity'!F$67</f>
        <v>414509458.81331307</v>
      </c>
      <c r="L619" s="170">
        <f>F619/'Projections+Sensitivity'!F$67</f>
        <v>3646893395.4020176</v>
      </c>
      <c r="M619" s="170">
        <f t="shared" si="19"/>
        <v>5155722858.7014179</v>
      </c>
      <c r="N619" s="171">
        <f>'Projections+Sensitivity'!$B$72</f>
        <v>418000000</v>
      </c>
      <c r="O619" s="171">
        <f>'Projections+Sensitivity'!$B$73</f>
        <v>634000000</v>
      </c>
      <c r="P619" s="170">
        <f t="shared" si="18"/>
        <v>4939722858.7014179</v>
      </c>
      <c r="Q619" s="170">
        <f>P619/'Projections+Sensitivity'!$B$75</f>
        <v>36.590539694084576</v>
      </c>
    </row>
    <row r="620" spans="1:17">
      <c r="A620" s="222">
        <v>963154390.53079104</v>
      </c>
      <c r="B620" s="223">
        <v>278498579.43546498</v>
      </c>
      <c r="C620" s="223">
        <v>466193791.03847098</v>
      </c>
      <c r="D620" s="222">
        <v>346236579.30668002</v>
      </c>
      <c r="E620" s="222">
        <v>353837413.64515799</v>
      </c>
      <c r="F620" s="224">
        <f>E620*(1+'Projections+Sensitivity'!$B$64)/('Projections+Sensitivity'!$B$63-'Projections+Sensitivity'!$B$64)</f>
        <v>3113095007.6819177</v>
      </c>
      <c r="G620" s="170">
        <f>A620/'Projections+Sensitivity'!B$67</f>
        <v>854090960.10056937</v>
      </c>
      <c r="H620" s="170">
        <f>B620/'Projections+Sensitivity'!C$67</f>
        <v>218997631.19805673</v>
      </c>
      <c r="I620" s="170">
        <f>C620/'Projections+Sensitivity'!D$67</f>
        <v>325080661.37018412</v>
      </c>
      <c r="J620" s="170">
        <f>D620/'Projections+Sensitivity'!E$67</f>
        <v>214094649.81128976</v>
      </c>
      <c r="K620" s="170">
        <f>E620/'Projections+Sensitivity'!F$67</f>
        <v>194019255.82342428</v>
      </c>
      <c r="L620" s="170">
        <f>F620/'Projections+Sensitivity'!F$67</f>
        <v>1706999750.1840723</v>
      </c>
      <c r="M620" s="170">
        <f t="shared" si="19"/>
        <v>3513282908.4875965</v>
      </c>
      <c r="N620" s="171">
        <f>'Projections+Sensitivity'!$B$72</f>
        <v>418000000</v>
      </c>
      <c r="O620" s="171">
        <f>'Projections+Sensitivity'!$B$73</f>
        <v>634000000</v>
      </c>
      <c r="P620" s="170">
        <f t="shared" si="18"/>
        <v>3297282908.4875965</v>
      </c>
      <c r="Q620" s="170">
        <f>P620/'Projections+Sensitivity'!$B$75</f>
        <v>24.424317840648865</v>
      </c>
    </row>
    <row r="621" spans="1:17">
      <c r="A621" s="222">
        <v>1061012782.72816</v>
      </c>
      <c r="B621" s="223">
        <v>-24827134.761034399</v>
      </c>
      <c r="C621" s="223">
        <v>1107714246.36022</v>
      </c>
      <c r="D621" s="222">
        <v>560798817.25367296</v>
      </c>
      <c r="E621" s="222">
        <v>1231353674.14696</v>
      </c>
      <c r="F621" s="224">
        <f>E621*(1+'Projections+Sensitivity'!$B$64)/('Projections+Sensitivity'!$B$63-'Projections+Sensitivity'!$B$64)</f>
        <v>10833566004.758026</v>
      </c>
      <c r="G621" s="170">
        <f>A621/'Projections+Sensitivity'!B$67</f>
        <v>940868291.9255203</v>
      </c>
      <c r="H621" s="170">
        <f>B621/'Projections+Sensitivity'!C$67</f>
        <v>-19522841.77938284</v>
      </c>
      <c r="I621" s="170">
        <f>C621/'Projections+Sensitivity'!D$67</f>
        <v>772418008.85812247</v>
      </c>
      <c r="J621" s="170">
        <f>D621/'Projections+Sensitivity'!E$67</f>
        <v>346768751.68687344</v>
      </c>
      <c r="K621" s="170">
        <f>E621/'Projections+Sensitivity'!F$67</f>
        <v>675186722.20744038</v>
      </c>
      <c r="L621" s="170">
        <f>F621/'Projections+Sensitivity'!F$67</f>
        <v>5940356596.2783909</v>
      </c>
      <c r="M621" s="170">
        <f t="shared" si="19"/>
        <v>8656075529.1769638</v>
      </c>
      <c r="N621" s="171">
        <f>'Projections+Sensitivity'!$B$72</f>
        <v>418000000</v>
      </c>
      <c r="O621" s="171">
        <f>'Projections+Sensitivity'!$B$73</f>
        <v>634000000</v>
      </c>
      <c r="P621" s="170">
        <f t="shared" si="18"/>
        <v>8440075529.1769638</v>
      </c>
      <c r="Q621" s="170">
        <f>P621/'Projections+Sensitivity'!$B$75</f>
        <v>62.519077993903437</v>
      </c>
    </row>
    <row r="622" spans="1:17">
      <c r="A622" s="222">
        <v>1005055947.0929101</v>
      </c>
      <c r="B622" s="223">
        <v>-81987090.899117902</v>
      </c>
      <c r="C622" s="223">
        <v>583817656.39509296</v>
      </c>
      <c r="D622" s="222">
        <v>894210705.22692394</v>
      </c>
      <c r="E622" s="222">
        <v>594505411.95325398</v>
      </c>
      <c r="F622" s="224">
        <f>E622*(1+'Projections+Sensitivity'!$B$64)/('Projections+Sensitivity'!$B$63-'Projections+Sensitivity'!$B$64)</f>
        <v>5230514803.1846151</v>
      </c>
      <c r="G622" s="170">
        <f>A622/'Projections+Sensitivity'!B$67</f>
        <v>891247765.93117559</v>
      </c>
      <c r="H622" s="170">
        <f>B622/'Projections+Sensitivity'!C$67</f>
        <v>-64470629.373128235</v>
      </c>
      <c r="I622" s="170">
        <f>C622/'Projections+Sensitivity'!D$67</f>
        <v>407100724.00952709</v>
      </c>
      <c r="J622" s="170">
        <f>D622/'Projections+Sensitivity'!E$67</f>
        <v>552933280.98499703</v>
      </c>
      <c r="K622" s="170">
        <f>E622/'Projections+Sensitivity'!F$67</f>
        <v>325984458.2908963</v>
      </c>
      <c r="L622" s="170">
        <f>F622/'Projections+Sensitivity'!F$67</f>
        <v>2868042073.9932981</v>
      </c>
      <c r="M622" s="170">
        <f t="shared" si="19"/>
        <v>4980837673.8367653</v>
      </c>
      <c r="N622" s="171">
        <f>'Projections+Sensitivity'!$B$72</f>
        <v>418000000</v>
      </c>
      <c r="O622" s="171">
        <f>'Projections+Sensitivity'!$B$73</f>
        <v>634000000</v>
      </c>
      <c r="P622" s="170">
        <f t="shared" si="18"/>
        <v>4764837673.8367653</v>
      </c>
      <c r="Q622" s="170">
        <f>P622/'Projections+Sensitivity'!$B$75</f>
        <v>35.295093880272333</v>
      </c>
    </row>
    <row r="623" spans="1:17">
      <c r="A623" s="222">
        <v>-58696150.884679399</v>
      </c>
      <c r="B623" s="223">
        <v>203018590.16032001</v>
      </c>
      <c r="C623" s="223">
        <v>351999178.59886199</v>
      </c>
      <c r="D623" s="222">
        <v>574075050.54957104</v>
      </c>
      <c r="E623" s="222">
        <v>1172056630.57353</v>
      </c>
      <c r="F623" s="224">
        <f>E623*(1+'Projections+Sensitivity'!$B$64)/('Projections+Sensitivity'!$B$63-'Projections+Sensitivity'!$B$64)</f>
        <v>10311865011.024609</v>
      </c>
      <c r="G623" s="170">
        <f>A623/'Projections+Sensitivity'!B$67</f>
        <v>-52049653.052690983</v>
      </c>
      <c r="H623" s="170">
        <f>B623/'Projections+Sensitivity'!C$67</f>
        <v>159643867.57161832</v>
      </c>
      <c r="I623" s="170">
        <f>C623/'Projections+Sensitivity'!D$67</f>
        <v>245451844.23367158</v>
      </c>
      <c r="J623" s="170">
        <f>D623/'Projections+Sensitivity'!E$67</f>
        <v>354978082.20876682</v>
      </c>
      <c r="K623" s="170">
        <f>E623/'Projections+Sensitivity'!F$67</f>
        <v>642672443.55011475</v>
      </c>
      <c r="L623" s="170">
        <f>F623/'Projections+Sensitivity'!F$67</f>
        <v>5654292899.6111813</v>
      </c>
      <c r="M623" s="170">
        <f t="shared" si="19"/>
        <v>7004989484.1226616</v>
      </c>
      <c r="N623" s="171">
        <f>'Projections+Sensitivity'!$B$72</f>
        <v>418000000</v>
      </c>
      <c r="O623" s="171">
        <f>'Projections+Sensitivity'!$B$73</f>
        <v>634000000</v>
      </c>
      <c r="P623" s="170">
        <f t="shared" si="18"/>
        <v>6788989484.1226616</v>
      </c>
      <c r="Q623" s="170">
        <f>P623/'Projections+Sensitivity'!$B$75</f>
        <v>50.288810993501194</v>
      </c>
    </row>
    <row r="624" spans="1:17">
      <c r="A624" s="222">
        <v>631336204.59624505</v>
      </c>
      <c r="B624" s="223">
        <v>304834778.67989898</v>
      </c>
      <c r="C624" s="223">
        <v>357412256.56989801</v>
      </c>
      <c r="D624" s="222">
        <v>-140237364.98475701</v>
      </c>
      <c r="E624" s="222">
        <v>211374731.41525799</v>
      </c>
      <c r="F624" s="224">
        <f>E624*(1+'Projections+Sensitivity'!$B$64)/('Projections+Sensitivity'!$B$63-'Projections+Sensitivity'!$B$64)</f>
        <v>1859694864.7687201</v>
      </c>
      <c r="G624" s="170">
        <f>A624/'Projections+Sensitivity'!B$67</f>
        <v>559846427.97786021</v>
      </c>
      <c r="H624" s="170">
        <f>B624/'Projections+Sensitivity'!C$67</f>
        <v>239707127.31463417</v>
      </c>
      <c r="I624" s="170">
        <f>C624/'Projections+Sensitivity'!D$67</f>
        <v>249226426.82292694</v>
      </c>
      <c r="J624" s="170">
        <f>D624/'Projections+Sensitivity'!E$67</f>
        <v>-86715475.317458227</v>
      </c>
      <c r="K624" s="170">
        <f>E624/'Projections+Sensitivity'!F$67</f>
        <v>115902859.63991286</v>
      </c>
      <c r="L624" s="170">
        <f>F624/'Projections+Sensitivity'!F$67</f>
        <v>1019724313.5032401</v>
      </c>
      <c r="M624" s="170">
        <f t="shared" si="19"/>
        <v>2097691679.9411161</v>
      </c>
      <c r="N624" s="171">
        <f>'Projections+Sensitivity'!$B$72</f>
        <v>418000000</v>
      </c>
      <c r="O624" s="171">
        <f>'Projections+Sensitivity'!$B$73</f>
        <v>634000000</v>
      </c>
      <c r="P624" s="170">
        <f t="shared" si="18"/>
        <v>1881691679.9411163</v>
      </c>
      <c r="Q624" s="170">
        <f>P624/'Projections+Sensitivity'!$B$75</f>
        <v>13.938456888452713</v>
      </c>
    </row>
    <row r="625" spans="1:17">
      <c r="A625" s="222">
        <v>1222853178.7393301</v>
      </c>
      <c r="B625" s="223">
        <v>701822610.31822002</v>
      </c>
      <c r="C625" s="223">
        <v>657494087.17400599</v>
      </c>
      <c r="D625" s="222">
        <v>491595224.17259902</v>
      </c>
      <c r="E625" s="222">
        <v>882076914.93166697</v>
      </c>
      <c r="F625" s="224">
        <f>E625*(1+'Projections+Sensitivity'!$B$64)/('Projections+Sensitivity'!$B$63-'Projections+Sensitivity'!$B$64)</f>
        <v>7760596065.793725</v>
      </c>
      <c r="G625" s="170">
        <f>A625/'Projections+Sensitivity'!B$67</f>
        <v>1084382582.6469285</v>
      </c>
      <c r="H625" s="170">
        <f>B625/'Projections+Sensitivity'!C$67</f>
        <v>551878898.24243271</v>
      </c>
      <c r="I625" s="170">
        <f>C625/'Projections+Sensitivity'!D$67</f>
        <v>458475888.8130995</v>
      </c>
      <c r="J625" s="170">
        <f>D625/'Projections+Sensitivity'!E$67</f>
        <v>303976857.6124692</v>
      </c>
      <c r="K625" s="170">
        <f>E625/'Projections+Sensitivity'!F$67</f>
        <v>483668204.70174968</v>
      </c>
      <c r="L625" s="170">
        <f>F625/'Projections+Sensitivity'!F$67</f>
        <v>4255358578.1674085</v>
      </c>
      <c r="M625" s="170">
        <f t="shared" si="19"/>
        <v>7137741010.1840878</v>
      </c>
      <c r="N625" s="171">
        <f>'Projections+Sensitivity'!$B$72</f>
        <v>418000000</v>
      </c>
      <c r="O625" s="171">
        <f>'Projections+Sensitivity'!$B$73</f>
        <v>634000000</v>
      </c>
      <c r="P625" s="170">
        <f t="shared" si="18"/>
        <v>6921741010.1840878</v>
      </c>
      <c r="Q625" s="170">
        <f>P625/'Projections+Sensitivity'!$B$75</f>
        <v>51.27215563099324</v>
      </c>
    </row>
    <row r="626" spans="1:17">
      <c r="A626" s="222">
        <v>754109135.85419405</v>
      </c>
      <c r="B626" s="223">
        <v>39606300.246639296</v>
      </c>
      <c r="C626" s="223">
        <v>786683929.61059904</v>
      </c>
      <c r="D626" s="222">
        <v>777074248.43854201</v>
      </c>
      <c r="E626" s="222">
        <v>881566079.77339196</v>
      </c>
      <c r="F626" s="224">
        <f>E626*(1+'Projections+Sensitivity'!$B$64)/('Projections+Sensitivity'!$B$63-'Projections+Sensitivity'!$B$64)</f>
        <v>7756101689.7903748</v>
      </c>
      <c r="G626" s="170">
        <f>A626/'Projections+Sensitivity'!B$67</f>
        <v>668717084.39949095</v>
      </c>
      <c r="H626" s="170">
        <f>B626/'Projections+Sensitivity'!C$67</f>
        <v>31144453.060102321</v>
      </c>
      <c r="I626" s="170">
        <f>C626/'Projections+Sensitivity'!D$67</f>
        <v>548560999.83108795</v>
      </c>
      <c r="J626" s="170">
        <f>D626/'Projections+Sensitivity'!E$67</f>
        <v>480502202.94447976</v>
      </c>
      <c r="K626" s="170">
        <f>E626/'Projections+Sensitivity'!F$67</f>
        <v>483388099.05595058</v>
      </c>
      <c r="L626" s="170">
        <f>F626/'Projections+Sensitivity'!F$67</f>
        <v>4252894182.2218876</v>
      </c>
      <c r="M626" s="170">
        <f t="shared" si="19"/>
        <v>6465207021.5129986</v>
      </c>
      <c r="N626" s="171">
        <f>'Projections+Sensitivity'!$B$72</f>
        <v>418000000</v>
      </c>
      <c r="O626" s="171">
        <f>'Projections+Sensitivity'!$B$73</f>
        <v>634000000</v>
      </c>
      <c r="P626" s="170">
        <f t="shared" si="18"/>
        <v>6249207021.5129986</v>
      </c>
      <c r="Q626" s="170">
        <f>P626/'Projections+Sensitivity'!$B$75</f>
        <v>46.29042238157777</v>
      </c>
    </row>
    <row r="627" spans="1:17">
      <c r="A627" s="222">
        <v>1016553920.76983</v>
      </c>
      <c r="B627" s="223">
        <v>1611196496.5908</v>
      </c>
      <c r="C627" s="223">
        <v>1530051261.9754</v>
      </c>
      <c r="D627" s="222">
        <v>841545571.30740297</v>
      </c>
      <c r="E627" s="222">
        <v>654959238.49658</v>
      </c>
      <c r="F627" s="224">
        <f>E627*(1+'Projections+Sensitivity'!$B$64)/('Projections+Sensitivity'!$B$63-'Projections+Sensitivity'!$B$64)</f>
        <v>5762393282.8188505</v>
      </c>
      <c r="G627" s="170">
        <f>A627/'Projections+Sensitivity'!B$67</f>
        <v>901443758.88254416</v>
      </c>
      <c r="H627" s="170">
        <f>B627/'Projections+Sensitivity'!C$67</f>
        <v>1266965945.9780362</v>
      </c>
      <c r="I627" s="170">
        <f>C627/'Projections+Sensitivity'!D$67</f>
        <v>1066916989.7464433</v>
      </c>
      <c r="J627" s="170">
        <f>D627/'Projections+Sensitivity'!E$67</f>
        <v>520367907.83366007</v>
      </c>
      <c r="K627" s="170">
        <f>E627/'Projections+Sensitivity'!F$67</f>
        <v>359133034.40324885</v>
      </c>
      <c r="L627" s="170">
        <f>F627/'Projections+Sensitivity'!F$67</f>
        <v>3159686379.6195436</v>
      </c>
      <c r="M627" s="170">
        <f t="shared" si="19"/>
        <v>7274514016.4634762</v>
      </c>
      <c r="N627" s="171">
        <f>'Projections+Sensitivity'!$B$72</f>
        <v>418000000</v>
      </c>
      <c r="O627" s="171">
        <f>'Projections+Sensitivity'!$B$73</f>
        <v>634000000</v>
      </c>
      <c r="P627" s="170">
        <f t="shared" si="18"/>
        <v>7058514016.4634762</v>
      </c>
      <c r="Q627" s="170">
        <f>P627/'Projections+Sensitivity'!$B$75</f>
        <v>52.285289010840565</v>
      </c>
    </row>
    <row r="628" spans="1:17">
      <c r="A628" s="222">
        <v>145214526.29044801</v>
      </c>
      <c r="B628" s="223">
        <v>-19417665.752146602</v>
      </c>
      <c r="C628" s="223">
        <v>234152398.485533</v>
      </c>
      <c r="D628" s="222">
        <v>565779181.08155096</v>
      </c>
      <c r="E628" s="222">
        <v>213512331.627287</v>
      </c>
      <c r="F628" s="224">
        <f>E628*(1+'Projections+Sensitivity'!$B$64)/('Projections+Sensitivity'!$B$63-'Projections+Sensitivity'!$B$64)</f>
        <v>1878501673.4663465</v>
      </c>
      <c r="G628" s="170">
        <f>A628/'Projections+Sensitivity'!B$67</f>
        <v>128771062.45822912</v>
      </c>
      <c r="H628" s="170">
        <f>B628/'Projections+Sensitivity'!C$67</f>
        <v>-15269100.516547266</v>
      </c>
      <c r="I628" s="170">
        <f>C628/'Projections+Sensitivity'!D$67</f>
        <v>163276341.35052341</v>
      </c>
      <c r="J628" s="170">
        <f>D628/'Projections+Sensitivity'!E$67</f>
        <v>349848349.02981597</v>
      </c>
      <c r="K628" s="170">
        <f>E628/'Projections+Sensitivity'!F$67</f>
        <v>117074967.46794988</v>
      </c>
      <c r="L628" s="170">
        <f>F628/'Projections+Sensitivity'!F$67</f>
        <v>1030036628.9543874</v>
      </c>
      <c r="M628" s="170">
        <f t="shared" si="19"/>
        <v>1773738248.7443585</v>
      </c>
      <c r="N628" s="171">
        <f>'Projections+Sensitivity'!$B$72</f>
        <v>418000000</v>
      </c>
      <c r="O628" s="171">
        <f>'Projections+Sensitivity'!$B$73</f>
        <v>634000000</v>
      </c>
      <c r="P628" s="170">
        <f t="shared" si="18"/>
        <v>1557738248.7443585</v>
      </c>
      <c r="Q628" s="170">
        <f>P628/'Projections+Sensitivity'!$B$75</f>
        <v>11.538801842550804</v>
      </c>
    </row>
    <row r="629" spans="1:17">
      <c r="A629" s="222">
        <v>1053373117.0430599</v>
      </c>
      <c r="B629" s="223">
        <v>1006867227.20692</v>
      </c>
      <c r="C629" s="223">
        <v>87549731.824214593</v>
      </c>
      <c r="D629" s="222">
        <v>966722898.10410905</v>
      </c>
      <c r="E629" s="222">
        <v>849162624.38616502</v>
      </c>
      <c r="F629" s="224">
        <f>E629*(1+'Projections+Sensitivity'!$B$64)/('Projections+Sensitivity'!$B$63-'Projections+Sensitivity'!$B$64)</f>
        <v>7471013026.7277927</v>
      </c>
      <c r="G629" s="170">
        <f>A629/'Projections+Sensitivity'!B$67</f>
        <v>934093708.88464499</v>
      </c>
      <c r="H629" s="170">
        <f>B629/'Projections+Sensitivity'!C$67</f>
        <v>791751032.03844798</v>
      </c>
      <c r="I629" s="170">
        <f>C629/'Projections+Sensitivity'!D$67</f>
        <v>61049128.648410752</v>
      </c>
      <c r="J629" s="170">
        <f>D629/'Projections+Sensitivity'!E$67</f>
        <v>597771040.68149292</v>
      </c>
      <c r="K629" s="170">
        <f>E629/'Projections+Sensitivity'!F$67</f>
        <v>465620350.20324713</v>
      </c>
      <c r="L629" s="170">
        <f>F629/'Projections+Sensitivity'!F$67</f>
        <v>4096571848.5226965</v>
      </c>
      <c r="M629" s="170">
        <f t="shared" si="19"/>
        <v>6946857108.97894</v>
      </c>
      <c r="N629" s="171">
        <f>'Projections+Sensitivity'!$B$72</f>
        <v>418000000</v>
      </c>
      <c r="O629" s="171">
        <f>'Projections+Sensitivity'!$B$73</f>
        <v>634000000</v>
      </c>
      <c r="P629" s="170">
        <f t="shared" si="18"/>
        <v>6730857108.97894</v>
      </c>
      <c r="Q629" s="170">
        <f>P629/'Projections+Sensitivity'!$B$75</f>
        <v>49.858200807251407</v>
      </c>
    </row>
    <row r="630" spans="1:17">
      <c r="A630" s="222">
        <v>364559050.37318498</v>
      </c>
      <c r="B630" s="223">
        <v>327658392.693452</v>
      </c>
      <c r="C630" s="223">
        <v>163099924.09078401</v>
      </c>
      <c r="D630" s="222">
        <v>59718166.049810298</v>
      </c>
      <c r="E630" s="222">
        <v>611749219.34823799</v>
      </c>
      <c r="F630" s="224">
        <f>E630*(1+'Projections+Sensitivity'!$B$64)/('Projections+Sensitivity'!$B$63-'Projections+Sensitivity'!$B$64)</f>
        <v>5382227450.4192209</v>
      </c>
      <c r="G630" s="170">
        <f>A630/'Projections+Sensitivity'!B$67</f>
        <v>323277962.91827351</v>
      </c>
      <c r="H630" s="170">
        <f>B630/'Projections+Sensitivity'!C$67</f>
        <v>257654498.58840802</v>
      </c>
      <c r="I630" s="170">
        <f>C630/'Projections+Sensitivity'!D$67</f>
        <v>113730882.33275838</v>
      </c>
      <c r="J630" s="170">
        <f>D630/'Projections+Sensitivity'!E$67</f>
        <v>36926600.515198417</v>
      </c>
      <c r="K630" s="170">
        <f>E630/'Projections+Sensitivity'!F$67</f>
        <v>335439735.06299132</v>
      </c>
      <c r="L630" s="170">
        <f>F630/'Projections+Sensitivity'!F$67</f>
        <v>2951230492.6860108</v>
      </c>
      <c r="M630" s="170">
        <f t="shared" si="19"/>
        <v>4018260172.1036406</v>
      </c>
      <c r="N630" s="171">
        <f>'Projections+Sensitivity'!$B$72</f>
        <v>418000000</v>
      </c>
      <c r="O630" s="171">
        <f>'Projections+Sensitivity'!$B$73</f>
        <v>634000000</v>
      </c>
      <c r="P630" s="170">
        <f t="shared" si="18"/>
        <v>3802260172.1036406</v>
      </c>
      <c r="Q630" s="170">
        <f>P630/'Projections+Sensitivity'!$B$75</f>
        <v>28.164890163730671</v>
      </c>
    </row>
    <row r="631" spans="1:17">
      <c r="A631" s="222">
        <v>453677582.63246202</v>
      </c>
      <c r="B631" s="223">
        <v>767126452.82079506</v>
      </c>
      <c r="C631" s="223">
        <v>259425502.07378101</v>
      </c>
      <c r="D631" s="222">
        <v>1168399723.5857501</v>
      </c>
      <c r="E631" s="222">
        <v>256318119.481718</v>
      </c>
      <c r="F631" s="224">
        <f>E631*(1+'Projections+Sensitivity'!$B$64)/('Projections+Sensitivity'!$B$63-'Projections+Sensitivity'!$B$64)</f>
        <v>2255111040.7368107</v>
      </c>
      <c r="G631" s="170">
        <f>A631/'Projections+Sensitivity'!B$67</f>
        <v>402305098.68010354</v>
      </c>
      <c r="H631" s="170">
        <f>B631/'Projections+Sensitivity'!C$67</f>
        <v>603230638.86956537</v>
      </c>
      <c r="I631" s="170">
        <f>C631/'Projections+Sensitivity'!D$67</f>
        <v>180899478.73947001</v>
      </c>
      <c r="J631" s="170">
        <f>D631/'Projections+Sensitivity'!E$67</f>
        <v>722477475.26158845</v>
      </c>
      <c r="K631" s="170">
        <f>E631/'Projections+Sensitivity'!F$67</f>
        <v>140546615.13486621</v>
      </c>
      <c r="L631" s="170">
        <f>F631/'Projections+Sensitivity'!F$67</f>
        <v>1236542403.5167775</v>
      </c>
      <c r="M631" s="170">
        <f t="shared" si="19"/>
        <v>3286001710.2023711</v>
      </c>
      <c r="N631" s="171">
        <f>'Projections+Sensitivity'!$B$72</f>
        <v>418000000</v>
      </c>
      <c r="O631" s="171">
        <f>'Projections+Sensitivity'!$B$73</f>
        <v>634000000</v>
      </c>
      <c r="P631" s="170">
        <f t="shared" si="18"/>
        <v>3070001710.2023711</v>
      </c>
      <c r="Q631" s="170">
        <f>P631/'Projections+Sensitivity'!$B$75</f>
        <v>22.740753408906453</v>
      </c>
    </row>
    <row r="632" spans="1:17">
      <c r="A632" s="222">
        <v>309072219.95306802</v>
      </c>
      <c r="B632" s="223">
        <v>378419376.84734398</v>
      </c>
      <c r="C632" s="223">
        <v>-27908932.503171202</v>
      </c>
      <c r="D632" s="222">
        <v>9326188.2997930609</v>
      </c>
      <c r="E632" s="222">
        <v>1429905299.9212401</v>
      </c>
      <c r="F632" s="224">
        <f>E632*(1+'Projections+Sensitivity'!$B$64)/('Projections+Sensitivity'!$B$63-'Projections+Sensitivity'!$B$64)</f>
        <v>12580441974.140125</v>
      </c>
      <c r="G632" s="170">
        <f>A632/'Projections+Sensitivity'!B$67</f>
        <v>274074220.78474259</v>
      </c>
      <c r="H632" s="170">
        <f>B632/'Projections+Sensitivity'!C$67</f>
        <v>297570448.28380102</v>
      </c>
      <c r="I632" s="170">
        <f>C632/'Projections+Sensitivity'!D$67</f>
        <v>-19461121.985466413</v>
      </c>
      <c r="J632" s="170">
        <f>D632/'Projections+Sensitivity'!E$67</f>
        <v>5766828.6294781463</v>
      </c>
      <c r="K632" s="170">
        <f>E632/'Projections+Sensitivity'!F$67</f>
        <v>784058303.3056705</v>
      </c>
      <c r="L632" s="170">
        <f>F632/'Projections+Sensitivity'!F$67</f>
        <v>6898219056.6207781</v>
      </c>
      <c r="M632" s="170">
        <f t="shared" si="19"/>
        <v>8240227735.6390038</v>
      </c>
      <c r="N632" s="171">
        <f>'Projections+Sensitivity'!$B$72</f>
        <v>418000000</v>
      </c>
      <c r="O632" s="171">
        <f>'Projections+Sensitivity'!$B$73</f>
        <v>634000000</v>
      </c>
      <c r="P632" s="170">
        <f t="shared" si="18"/>
        <v>8024227735.6390038</v>
      </c>
      <c r="Q632" s="170">
        <f>P632/'Projections+Sensitivity'!$B$75</f>
        <v>59.438723967696326</v>
      </c>
    </row>
    <row r="633" spans="1:17">
      <c r="A633" s="222">
        <v>436852776.8301</v>
      </c>
      <c r="B633" s="223">
        <v>-216261043.04442</v>
      </c>
      <c r="C633" s="223">
        <v>897797590.65716803</v>
      </c>
      <c r="D633" s="222">
        <v>425162590.18254</v>
      </c>
      <c r="E633" s="222">
        <v>906771023.94513202</v>
      </c>
      <c r="F633" s="224">
        <f>E633*(1+'Projections+Sensitivity'!$B$64)/('Projections+Sensitivity'!$B$63-'Projections+Sensitivity'!$B$64)</f>
        <v>7977857170.8222179</v>
      </c>
      <c r="G633" s="170">
        <f>A633/'Projections+Sensitivity'!B$67</f>
        <v>387385460.99530226</v>
      </c>
      <c r="H633" s="170">
        <f>B633/'Projections+Sensitivity'!C$67</f>
        <v>-170057083.39034313</v>
      </c>
      <c r="I633" s="170">
        <f>C633/'Projections+Sensitivity'!D$67</f>
        <v>626041444.9048413</v>
      </c>
      <c r="J633" s="170">
        <f>D633/'Projections+Sensitivity'!E$67</f>
        <v>262898380.17769381</v>
      </c>
      <c r="K633" s="170">
        <f>E633/'Projections+Sensitivity'!F$67</f>
        <v>497208696.66006964</v>
      </c>
      <c r="L633" s="170">
        <f>F633/'Projections+Sensitivity'!F$67</f>
        <v>4374489106.1767378</v>
      </c>
      <c r="M633" s="170">
        <f t="shared" si="19"/>
        <v>5977966005.5243015</v>
      </c>
      <c r="N633" s="171">
        <f>'Projections+Sensitivity'!$B$72</f>
        <v>418000000</v>
      </c>
      <c r="O633" s="171">
        <f>'Projections+Sensitivity'!$B$73</f>
        <v>634000000</v>
      </c>
      <c r="P633" s="170">
        <f t="shared" si="18"/>
        <v>5761966005.5243015</v>
      </c>
      <c r="Q633" s="170">
        <f>P633/'Projections+Sensitivity'!$B$75</f>
        <v>42.68122967055038</v>
      </c>
    </row>
    <row r="634" spans="1:17">
      <c r="A634" s="222">
        <v>-44768294.353808902</v>
      </c>
      <c r="B634" s="223">
        <v>415041483.41510803</v>
      </c>
      <c r="C634" s="223">
        <v>907947900.46842504</v>
      </c>
      <c r="D634" s="222">
        <v>985967482.92200601</v>
      </c>
      <c r="E634" s="222">
        <v>742105970.43645895</v>
      </c>
      <c r="F634" s="224">
        <f>E634*(1+'Projections+Sensitivity'!$B$64)/('Projections+Sensitivity'!$B$63-'Projections+Sensitivity'!$B$64)</f>
        <v>6529118466.9733391</v>
      </c>
      <c r="G634" s="170">
        <f>A634/'Projections+Sensitivity'!B$67</f>
        <v>-39698926.654570624</v>
      </c>
      <c r="H634" s="170">
        <f>B634/'Projections+Sensitivity'!C$67</f>
        <v>326368277.71647</v>
      </c>
      <c r="I634" s="170">
        <f>C634/'Projections+Sensitivity'!D$67</f>
        <v>633119337.16763937</v>
      </c>
      <c r="J634" s="170">
        <f>D634/'Projections+Sensitivity'!E$67</f>
        <v>609670888.62823999</v>
      </c>
      <c r="K634" s="170">
        <f>E634/'Projections+Sensitivity'!F$67</f>
        <v>406918100.16052598</v>
      </c>
      <c r="L634" s="170">
        <f>F634/'Projections+Sensitivity'!F$67</f>
        <v>3580103904.4885039</v>
      </c>
      <c r="M634" s="170">
        <f t="shared" si="19"/>
        <v>5516481581.5068083</v>
      </c>
      <c r="N634" s="171">
        <f>'Projections+Sensitivity'!$B$72</f>
        <v>418000000</v>
      </c>
      <c r="O634" s="171">
        <f>'Projections+Sensitivity'!$B$73</f>
        <v>634000000</v>
      </c>
      <c r="P634" s="170">
        <f t="shared" si="18"/>
        <v>5300481581.5068083</v>
      </c>
      <c r="Q634" s="170">
        <f>P634/'Projections+Sensitivity'!$B$75</f>
        <v>39.262826529680062</v>
      </c>
    </row>
    <row r="635" spans="1:17">
      <c r="A635" s="222">
        <v>271574359.12038201</v>
      </c>
      <c r="B635" s="223">
        <v>-205779061.741945</v>
      </c>
      <c r="C635" s="223">
        <v>711367876.39503396</v>
      </c>
      <c r="D635" s="222">
        <v>-38874594.7728462</v>
      </c>
      <c r="E635" s="222">
        <v>183732944.73163</v>
      </c>
      <c r="F635" s="224">
        <f>E635*(1+'Projections+Sensitivity'!$B$64)/('Projections+Sensitivity'!$B$63-'Projections+Sensitivity'!$B$64)</f>
        <v>1616499813.0026381</v>
      </c>
      <c r="G635" s="170">
        <f>A635/'Projections+Sensitivity'!B$67</f>
        <v>240822455.25766382</v>
      </c>
      <c r="H635" s="170">
        <f>B635/'Projections+Sensitivity'!C$67</f>
        <v>-161814567.10836589</v>
      </c>
      <c r="I635" s="170">
        <f>C635/'Projections+Sensitivity'!D$67</f>
        <v>496042513.18078536</v>
      </c>
      <c r="J635" s="170">
        <f>D635/'Projections+Sensitivity'!E$67</f>
        <v>-24038022.704343785</v>
      </c>
      <c r="K635" s="170">
        <f>E635/'Projections+Sensitivity'!F$67</f>
        <v>100746071.02692123</v>
      </c>
      <c r="L635" s="170">
        <f>F635/'Projections+Sensitivity'!F$67</f>
        <v>886373454.76416719</v>
      </c>
      <c r="M635" s="170">
        <f t="shared" si="19"/>
        <v>1538131904.4168279</v>
      </c>
      <c r="N635" s="171">
        <f>'Projections+Sensitivity'!$B$72</f>
        <v>418000000</v>
      </c>
      <c r="O635" s="171">
        <f>'Projections+Sensitivity'!$B$73</f>
        <v>634000000</v>
      </c>
      <c r="P635" s="170">
        <f t="shared" si="18"/>
        <v>1322131904.4168279</v>
      </c>
      <c r="Q635" s="170">
        <f>P635/'Projections+Sensitivity'!$B$75</f>
        <v>9.793569662346874</v>
      </c>
    </row>
    <row r="636" spans="1:17">
      <c r="A636" s="222">
        <v>272884381.43664002</v>
      </c>
      <c r="B636" s="223">
        <v>664908482.78147304</v>
      </c>
      <c r="C636" s="223">
        <v>-197119370.05687499</v>
      </c>
      <c r="D636" s="222">
        <v>-66063979.246209003</v>
      </c>
      <c r="E636" s="222">
        <v>228103544.633919</v>
      </c>
      <c r="F636" s="224">
        <f>E636*(1+'Projections+Sensitivity'!$B$64)/('Projections+Sensitivity'!$B$63-'Projections+Sensitivity'!$B$64)</f>
        <v>2006876544.5661061</v>
      </c>
      <c r="G636" s="170">
        <f>A636/'Projections+Sensitivity'!B$67</f>
        <v>241984136.32234687</v>
      </c>
      <c r="H636" s="170">
        <f>B636/'Projections+Sensitivity'!C$67</f>
        <v>522851437.83427709</v>
      </c>
      <c r="I636" s="170">
        <f>C636/'Projections+Sensitivity'!D$67</f>
        <v>-137452914.25744244</v>
      </c>
      <c r="J636" s="170">
        <f>D636/'Projections+Sensitivity'!E$67</f>
        <v>-40850520.560767762</v>
      </c>
      <c r="K636" s="170">
        <f>E636/'Projections+Sensitivity'!F$67</f>
        <v>125075750.25669937</v>
      </c>
      <c r="L636" s="170">
        <f>F636/'Projections+Sensitivity'!F$67</f>
        <v>1100428272.1122284</v>
      </c>
      <c r="M636" s="170">
        <f t="shared" si="19"/>
        <v>1812036161.7073414</v>
      </c>
      <c r="N636" s="171">
        <f>'Projections+Sensitivity'!$B$72</f>
        <v>418000000</v>
      </c>
      <c r="O636" s="171">
        <f>'Projections+Sensitivity'!$B$73</f>
        <v>634000000</v>
      </c>
      <c r="P636" s="170">
        <f t="shared" si="18"/>
        <v>1596036161.7073412</v>
      </c>
      <c r="Q636" s="170">
        <f>P636/'Projections+Sensitivity'!$B$75</f>
        <v>11.822490086721047</v>
      </c>
    </row>
    <row r="637" spans="1:17">
      <c r="A637" s="222">
        <v>1161814143.9607</v>
      </c>
      <c r="B637" s="223">
        <v>685064319.77568603</v>
      </c>
      <c r="C637" s="223">
        <v>249434542.277421</v>
      </c>
      <c r="D637" s="222">
        <v>632355975.659114</v>
      </c>
      <c r="E637" s="222">
        <v>-18719981.569356602</v>
      </c>
      <c r="F637" s="224">
        <f>E637*(1+'Projections+Sensitivity'!$B$64)/('Projections+Sensitivity'!$B$63-'Projections+Sensitivity'!$B$64)</f>
        <v>-164700167.13920504</v>
      </c>
      <c r="G637" s="170">
        <f>A637/'Projections+Sensitivity'!B$67</f>
        <v>1030255343.722168</v>
      </c>
      <c r="H637" s="170">
        <f>B637/'Projections+Sensitivity'!C$67</f>
        <v>538701000.03130674</v>
      </c>
      <c r="I637" s="170">
        <f>C637/'Projections+Sensitivity'!D$67</f>
        <v>173932702.5173139</v>
      </c>
      <c r="J637" s="170">
        <f>D637/'Projections+Sensitivity'!E$67</f>
        <v>391015967.85617989</v>
      </c>
      <c r="K637" s="170">
        <f>E637/'Projections+Sensitivity'!F$67</f>
        <v>-10264705.633297259</v>
      </c>
      <c r="L637" s="170">
        <f>F637/'Projections+Sensitivity'!F$67</f>
        <v>-90309850.315568626</v>
      </c>
      <c r="M637" s="170">
        <f t="shared" si="19"/>
        <v>2033330458.1781027</v>
      </c>
      <c r="N637" s="171">
        <f>'Projections+Sensitivity'!$B$72</f>
        <v>418000000</v>
      </c>
      <c r="O637" s="171">
        <f>'Projections+Sensitivity'!$B$73</f>
        <v>634000000</v>
      </c>
      <c r="P637" s="170">
        <f t="shared" si="18"/>
        <v>1817330458.1781025</v>
      </c>
      <c r="Q637" s="170">
        <f>P637/'Projections+Sensitivity'!$B$75</f>
        <v>13.461707097615575</v>
      </c>
    </row>
    <row r="638" spans="1:17">
      <c r="A638" s="222">
        <v>-119347318.93427099</v>
      </c>
      <c r="B638" s="223">
        <v>332450385.33044797</v>
      </c>
      <c r="C638" s="223">
        <v>988281533.12334895</v>
      </c>
      <c r="D638" s="222">
        <v>481497159.63676202</v>
      </c>
      <c r="E638" s="222">
        <v>1357418110.9152801</v>
      </c>
      <c r="F638" s="224">
        <f>E638*(1+'Projections+Sensitivity'!$B$64)/('Projections+Sensitivity'!$B$63-'Projections+Sensitivity'!$B$64)</f>
        <v>11942692834.243773</v>
      </c>
      <c r="G638" s="170">
        <f>A638/'Projections+Sensitivity'!B$67</f>
        <v>-105832945.59642218</v>
      </c>
      <c r="H638" s="170">
        <f>B638/'Projections+Sensitivity'!C$67</f>
        <v>261422686.70034713</v>
      </c>
      <c r="I638" s="170">
        <f>C638/'Projections+Sensitivity'!D$67</f>
        <v>689136622.11594331</v>
      </c>
      <c r="J638" s="170">
        <f>D638/'Projections+Sensitivity'!E$67</f>
        <v>297732740.95991623</v>
      </c>
      <c r="K638" s="170">
        <f>E638/'Projections+Sensitivity'!F$67</f>
        <v>744311487.60637856</v>
      </c>
      <c r="L638" s="170">
        <f>F638/'Projections+Sensitivity'!F$67</f>
        <v>6548522815.4855595</v>
      </c>
      <c r="M638" s="170">
        <f t="shared" si="19"/>
        <v>8435293407.2717228</v>
      </c>
      <c r="N638" s="171">
        <f>'Projections+Sensitivity'!$B$72</f>
        <v>418000000</v>
      </c>
      <c r="O638" s="171">
        <f>'Projections+Sensitivity'!$B$73</f>
        <v>634000000</v>
      </c>
      <c r="P638" s="170">
        <f t="shared" si="18"/>
        <v>8219293407.2717228</v>
      </c>
      <c r="Q638" s="170">
        <f>P638/'Projections+Sensitivity'!$B$75</f>
        <v>60.883654868679429</v>
      </c>
    </row>
    <row r="639" spans="1:17">
      <c r="A639" s="222">
        <v>476706039.35196698</v>
      </c>
      <c r="B639" s="223">
        <v>-31049681.462037299</v>
      </c>
      <c r="C639" s="223">
        <v>942152827.72745502</v>
      </c>
      <c r="D639" s="222">
        <v>1374646465.53619</v>
      </c>
      <c r="E639" s="222">
        <v>724294084.07209802</v>
      </c>
      <c r="F639" s="224">
        <f>E639*(1+'Projections+Sensitivity'!$B$64)/('Projections+Sensitivity'!$B$63-'Projections+Sensitivity'!$B$64)</f>
        <v>6372407807.274992</v>
      </c>
      <c r="G639" s="170">
        <f>A639/'Projections+Sensitivity'!B$67</f>
        <v>422725912.72878081</v>
      </c>
      <c r="H639" s="170">
        <f>B639/'Projections+Sensitivity'!C$67</f>
        <v>-24415947.483193778</v>
      </c>
      <c r="I639" s="170">
        <f>C639/'Projections+Sensitivity'!D$67</f>
        <v>656970706.68226874</v>
      </c>
      <c r="J639" s="170">
        <f>D639/'Projections+Sensitivity'!E$67</f>
        <v>850009707.93619359</v>
      </c>
      <c r="K639" s="170">
        <f>E639/'Projections+Sensitivity'!F$67</f>
        <v>397151329.31053787</v>
      </c>
      <c r="L639" s="170">
        <f>F639/'Projections+Sensitivity'!F$67</f>
        <v>3494174931.458076</v>
      </c>
      <c r="M639" s="170">
        <f t="shared" si="19"/>
        <v>5796616640.6326637</v>
      </c>
      <c r="N639" s="171">
        <f>'Projections+Sensitivity'!$B$72</f>
        <v>418000000</v>
      </c>
      <c r="O639" s="171">
        <f>'Projections+Sensitivity'!$B$73</f>
        <v>634000000</v>
      </c>
      <c r="P639" s="170">
        <f t="shared" si="18"/>
        <v>5580616640.6326637</v>
      </c>
      <c r="Q639" s="170">
        <f>P639/'Projections+Sensitivity'!$B$75</f>
        <v>41.337901041723434</v>
      </c>
    </row>
    <row r="640" spans="1:17">
      <c r="A640" s="222">
        <v>-175624413.74899101</v>
      </c>
      <c r="B640" s="223">
        <v>946910156.28735697</v>
      </c>
      <c r="C640" s="223">
        <v>484242650.47565198</v>
      </c>
      <c r="D640" s="222">
        <v>-171146384.83151799</v>
      </c>
      <c r="E640" s="222">
        <v>894837179.934587</v>
      </c>
      <c r="F640" s="224">
        <f>E640*(1+'Projections+Sensitivity'!$B$64)/('Projections+Sensitivity'!$B$63-'Projections+Sensitivity'!$B$64)</f>
        <v>7872862083.3074217</v>
      </c>
      <c r="G640" s="170">
        <f>A640/'Projections+Sensitivity'!B$67</f>
        <v>-155737466.00823915</v>
      </c>
      <c r="H640" s="170">
        <f>B640/'Projections+Sensitivity'!C$67</f>
        <v>744603730.49179554</v>
      </c>
      <c r="I640" s="170">
        <f>C640/'Projections+Sensitivity'!D$67</f>
        <v>337666275.49804819</v>
      </c>
      <c r="J640" s="170">
        <f>D640/'Projections+Sensitivity'!E$67</f>
        <v>-105828001.76788007</v>
      </c>
      <c r="K640" s="170">
        <f>E640/'Projections+Sensitivity'!F$67</f>
        <v>490665025.90974945</v>
      </c>
      <c r="L640" s="170">
        <f>F640/'Projections+Sensitivity'!F$67</f>
        <v>4316917272.4498358</v>
      </c>
      <c r="M640" s="170">
        <f t="shared" si="19"/>
        <v>5628286836.5733099</v>
      </c>
      <c r="N640" s="171">
        <f>'Projections+Sensitivity'!$B$72</f>
        <v>418000000</v>
      </c>
      <c r="O640" s="171">
        <f>'Projections+Sensitivity'!$B$73</f>
        <v>634000000</v>
      </c>
      <c r="P640" s="170">
        <f t="shared" si="18"/>
        <v>5412286836.5733099</v>
      </c>
      <c r="Q640" s="170">
        <f>P640/'Projections+Sensitivity'!$B$75</f>
        <v>40.09101360424674</v>
      </c>
    </row>
    <row r="641" spans="1:17">
      <c r="A641" s="222">
        <v>723773311.49336505</v>
      </c>
      <c r="B641" s="223">
        <v>1251583063.85692</v>
      </c>
      <c r="C641" s="223">
        <v>1112520895.81673</v>
      </c>
      <c r="D641" s="222">
        <v>104731594.121372</v>
      </c>
      <c r="E641" s="222">
        <v>426796865.72798198</v>
      </c>
      <c r="F641" s="224">
        <f>E641*(1+'Projections+Sensitivity'!$B$64)/('Projections+Sensitivity'!$B$63-'Projections+Sensitivity'!$B$64)</f>
        <v>3754999162.7637825</v>
      </c>
      <c r="G641" s="170">
        <f>A641/'Projections+Sensitivity'!B$67</f>
        <v>641816357.36287951</v>
      </c>
      <c r="H641" s="170">
        <f>B641/'Projections+Sensitivity'!C$67</f>
        <v>984183570.29999125</v>
      </c>
      <c r="I641" s="170">
        <f>C641/'Projections+Sensitivity'!D$67</f>
        <v>775769723.99104238</v>
      </c>
      <c r="J641" s="170">
        <f>D641/'Projections+Sensitivity'!E$67</f>
        <v>64760557.687154427</v>
      </c>
      <c r="K641" s="170">
        <f>E641/'Projections+Sensitivity'!F$67</f>
        <v>234025026.98415864</v>
      </c>
      <c r="L641" s="170">
        <f>F641/'Projections+Sensitivity'!F$67</f>
        <v>2058974305.9438617</v>
      </c>
      <c r="M641" s="170">
        <f t="shared" si="19"/>
        <v>4759529542.2690878</v>
      </c>
      <c r="N641" s="171">
        <f>'Projections+Sensitivity'!$B$72</f>
        <v>418000000</v>
      </c>
      <c r="O641" s="171">
        <f>'Projections+Sensitivity'!$B$73</f>
        <v>634000000</v>
      </c>
      <c r="P641" s="170">
        <f t="shared" si="18"/>
        <v>4543529542.2690878</v>
      </c>
      <c r="Q641" s="170">
        <f>P641/'Projections+Sensitivity'!$B$75</f>
        <v>33.655774387178425</v>
      </c>
    </row>
    <row r="642" spans="1:17">
      <c r="A642" s="222">
        <v>963451829.65983105</v>
      </c>
      <c r="B642" s="223">
        <v>-394565879.36068499</v>
      </c>
      <c r="C642" s="223">
        <v>95381155.878609702</v>
      </c>
      <c r="D642" s="222">
        <v>710357461.12144804</v>
      </c>
      <c r="E642" s="222">
        <v>475110495.28992099</v>
      </c>
      <c r="F642" s="224">
        <f>E642*(1+'Projections+Sensitivity'!$B$64)/('Projections+Sensitivity'!$B$63-'Projections+Sensitivity'!$B$64)</f>
        <v>4180067041.9426012</v>
      </c>
      <c r="G642" s="170">
        <f>A642/'Projections+Sensitivity'!B$67</f>
        <v>854354718.51125705</v>
      </c>
      <c r="H642" s="170">
        <f>B642/'Projections+Sensitivity'!C$67</f>
        <v>-310267266.37789309</v>
      </c>
      <c r="I642" s="170">
        <f>C642/'Projections+Sensitivity'!D$67</f>
        <v>66510043.315253764</v>
      </c>
      <c r="J642" s="170">
        <f>D642/'Projections+Sensitivity'!E$67</f>
        <v>439248019.9064256</v>
      </c>
      <c r="K642" s="170">
        <f>E642/'Projections+Sensitivity'!F$67</f>
        <v>260516783.06266192</v>
      </c>
      <c r="L642" s="170">
        <f>F642/'Projections+Sensitivity'!F$67</f>
        <v>2292051279.7525759</v>
      </c>
      <c r="M642" s="170">
        <f t="shared" si="19"/>
        <v>3602413578.1702814</v>
      </c>
      <c r="N642" s="171">
        <f>'Projections+Sensitivity'!$B$72</f>
        <v>418000000</v>
      </c>
      <c r="O642" s="171">
        <f>'Projections+Sensitivity'!$B$73</f>
        <v>634000000</v>
      </c>
      <c r="P642" s="170">
        <f t="shared" ref="P642:P705" si="20">M642+N642-O642</f>
        <v>3386413578.1702814</v>
      </c>
      <c r="Q642" s="170">
        <f>P642/'Projections+Sensitivity'!$B$75</f>
        <v>25.084545023483567</v>
      </c>
    </row>
    <row r="643" spans="1:17">
      <c r="A643" s="222">
        <v>424382973.07374901</v>
      </c>
      <c r="B643" s="223">
        <v>-114248504.58862799</v>
      </c>
      <c r="C643" s="223">
        <v>896420117.82629502</v>
      </c>
      <c r="D643" s="222">
        <v>-54169821.603003398</v>
      </c>
      <c r="E643" s="222">
        <v>624260937.53400302</v>
      </c>
      <c r="F643" s="224">
        <f>E643*(1+'Projections+Sensitivity'!$B$64)/('Projections+Sensitivity'!$B$63-'Projections+Sensitivity'!$B$64)</f>
        <v>5492306729.5445452</v>
      </c>
      <c r="G643" s="170">
        <f>A643/'Projections+Sensitivity'!B$67</f>
        <v>376327683.7923575</v>
      </c>
      <c r="H643" s="170">
        <f>B643/'Projections+Sensitivity'!C$67</f>
        <v>-89839423.682330251</v>
      </c>
      <c r="I643" s="170">
        <f>C643/'Projections+Sensitivity'!D$67</f>
        <v>625080922.07616484</v>
      </c>
      <c r="J643" s="170">
        <f>D643/'Projections+Sensitivity'!E$67</f>
        <v>-33495793.568831906</v>
      </c>
      <c r="K643" s="170">
        <f>E643/'Projections+Sensitivity'!F$67</f>
        <v>342300270.88498598</v>
      </c>
      <c r="L643" s="170">
        <f>F643/'Projections+Sensitivity'!F$67</f>
        <v>3011590135.2615485</v>
      </c>
      <c r="M643" s="170">
        <f t="shared" ref="M643:M706" si="21">SUM(G643:L643)</f>
        <v>4231963794.7638946</v>
      </c>
      <c r="N643" s="171">
        <f>'Projections+Sensitivity'!$B$72</f>
        <v>418000000</v>
      </c>
      <c r="O643" s="171">
        <f>'Projections+Sensitivity'!$B$73</f>
        <v>634000000</v>
      </c>
      <c r="P643" s="170">
        <f t="shared" si="20"/>
        <v>4015963794.763895</v>
      </c>
      <c r="Q643" s="170">
        <f>P643/'Projections+Sensitivity'!$B$75</f>
        <v>29.747879961214036</v>
      </c>
    </row>
    <row r="644" spans="1:17">
      <c r="A644" s="222">
        <v>-18149606.663716301</v>
      </c>
      <c r="B644" s="223">
        <v>663134382.73222005</v>
      </c>
      <c r="C644" s="223">
        <v>221820898.94931501</v>
      </c>
      <c r="D644" s="222">
        <v>38898218.217276901</v>
      </c>
      <c r="E644" s="222">
        <v>-172484286.898734</v>
      </c>
      <c r="F644" s="224">
        <f>E644*(1+'Projections+Sensitivity'!$B$64)/('Projections+Sensitivity'!$B$63-'Projections+Sensitivity'!$B$64)</f>
        <v>-1517533058.2381794</v>
      </c>
      <c r="G644" s="170">
        <f>A644/'Projections+Sensitivity'!B$67</f>
        <v>-16094423.836160235</v>
      </c>
      <c r="H644" s="170">
        <f>B644/'Projections+Sensitivity'!C$67</f>
        <v>521456372.51982439</v>
      </c>
      <c r="I644" s="170">
        <f>C644/'Projections+Sensitivity'!D$67</f>
        <v>154677488.03677547</v>
      </c>
      <c r="J644" s="170">
        <f>D644/'Projections+Sensitivity'!E$67</f>
        <v>24052630.210785929</v>
      </c>
      <c r="K644" s="170">
        <f>E644/'Projections+Sensitivity'!F$67</f>
        <v>-94578107.613251626</v>
      </c>
      <c r="L644" s="170">
        <f>F644/'Projections+Sensitivity'!F$67</f>
        <v>-832107129.69455314</v>
      </c>
      <c r="M644" s="170">
        <f t="shared" si="21"/>
        <v>-242593170.37657905</v>
      </c>
      <c r="N644" s="171">
        <f>'Projections+Sensitivity'!$B$72</f>
        <v>418000000</v>
      </c>
      <c r="O644" s="171">
        <f>'Projections+Sensitivity'!$B$73</f>
        <v>634000000</v>
      </c>
      <c r="P644" s="170">
        <f t="shared" si="20"/>
        <v>-458593170.37657905</v>
      </c>
      <c r="Q644" s="170">
        <f>P644/'Projections+Sensitivity'!$B$75</f>
        <v>-3.3969864472339188</v>
      </c>
    </row>
    <row r="645" spans="1:17">
      <c r="A645" s="222">
        <v>648411972.09161699</v>
      </c>
      <c r="B645" s="223">
        <v>-132360251.010837</v>
      </c>
      <c r="C645" s="223">
        <v>555355554.06896996</v>
      </c>
      <c r="D645" s="222">
        <v>28012854.325433001</v>
      </c>
      <c r="E645" s="222">
        <v>644844503.88238895</v>
      </c>
      <c r="F645" s="224">
        <f>E645*(1+'Projections+Sensitivity'!$B$64)/('Projections+Sensitivity'!$B$63-'Projections+Sensitivity'!$B$64)</f>
        <v>5673402891.7036734</v>
      </c>
      <c r="G645" s="170">
        <f>A645/'Projections+Sensitivity'!B$67</f>
        <v>574988609.54081714</v>
      </c>
      <c r="H645" s="170">
        <f>B645/'Projections+Sensitivity'!C$67</f>
        <v>-104081613.25243099</v>
      </c>
      <c r="I645" s="170">
        <f>C645/'Projections+Sensitivity'!D$67</f>
        <v>387253872.27958119</v>
      </c>
      <c r="J645" s="170">
        <f>D645/'Projections+Sensitivity'!E$67</f>
        <v>17321688.6818479</v>
      </c>
      <c r="K645" s="170">
        <f>E645/'Projections+Sensitivity'!F$67</f>
        <v>353586833.78393048</v>
      </c>
      <c r="L645" s="170">
        <f>F645/'Projections+Sensitivity'!F$67</f>
        <v>3110890382.3796449</v>
      </c>
      <c r="M645" s="170">
        <f t="shared" si="21"/>
        <v>4339959773.4133911</v>
      </c>
      <c r="N645" s="171">
        <f>'Projections+Sensitivity'!$B$72</f>
        <v>418000000</v>
      </c>
      <c r="O645" s="171">
        <f>'Projections+Sensitivity'!$B$73</f>
        <v>634000000</v>
      </c>
      <c r="P645" s="170">
        <f t="shared" si="20"/>
        <v>4123959773.4133911</v>
      </c>
      <c r="Q645" s="170">
        <f>P645/'Projections+Sensitivity'!$B$75</f>
        <v>30.547850173432526</v>
      </c>
    </row>
    <row r="646" spans="1:17">
      <c r="A646" s="222">
        <v>854914107.206779</v>
      </c>
      <c r="B646" s="223">
        <v>608627821.92419302</v>
      </c>
      <c r="C646" s="223">
        <v>296080168.43284202</v>
      </c>
      <c r="D646" s="222">
        <v>287571252.91198999</v>
      </c>
      <c r="E646" s="222">
        <v>742851533.52369595</v>
      </c>
      <c r="F646" s="224">
        <f>E646*(1+'Projections+Sensitivity'!$B$64)/('Projections+Sensitivity'!$B$63-'Projections+Sensitivity'!$B$64)</f>
        <v>6535678001.4806671</v>
      </c>
      <c r="G646" s="170">
        <f>A646/'Projections+Sensitivity'!B$67</f>
        <v>758107337.52183008</v>
      </c>
      <c r="H646" s="170">
        <f>B646/'Projections+Sensitivity'!C$67</f>
        <v>478595084.94734395</v>
      </c>
      <c r="I646" s="170">
        <f>C646/'Projections+Sensitivity'!D$67</f>
        <v>206459070.93344602</v>
      </c>
      <c r="J646" s="170">
        <f>D646/'Projections+Sensitivity'!E$67</f>
        <v>177819070.44966725</v>
      </c>
      <c r="K646" s="170">
        <f>E646/'Projections+Sensitivity'!F$67</f>
        <v>407326913.89750463</v>
      </c>
      <c r="L646" s="170">
        <f>F646/'Projections+Sensitivity'!F$67</f>
        <v>3583700686.384881</v>
      </c>
      <c r="M646" s="170">
        <f t="shared" si="21"/>
        <v>5612008164.1346722</v>
      </c>
      <c r="N646" s="171">
        <f>'Projections+Sensitivity'!$B$72</f>
        <v>418000000</v>
      </c>
      <c r="O646" s="171">
        <f>'Projections+Sensitivity'!$B$73</f>
        <v>634000000</v>
      </c>
      <c r="P646" s="170">
        <f t="shared" si="20"/>
        <v>5396008164.1346722</v>
      </c>
      <c r="Q646" s="170">
        <f>P646/'Projections+Sensitivity'!$B$75</f>
        <v>39.970430845442017</v>
      </c>
    </row>
    <row r="647" spans="1:17">
      <c r="A647" s="222">
        <v>-12862559.8804748</v>
      </c>
      <c r="B647" s="223">
        <v>572332986.34084105</v>
      </c>
      <c r="C647" s="223">
        <v>1604122930.43453</v>
      </c>
      <c r="D647" s="222">
        <v>115065433.363772</v>
      </c>
      <c r="E647" s="222">
        <v>322909905.50515199</v>
      </c>
      <c r="F647" s="224">
        <f>E647*(1+'Projections+Sensitivity'!$B$64)/('Projections+Sensitivity'!$B$63-'Projections+Sensitivity'!$B$64)</f>
        <v>2840991867.9974065</v>
      </c>
      <c r="G647" s="170">
        <f>A647/'Projections+Sensitivity'!B$67</f>
        <v>-11406059.32514262</v>
      </c>
      <c r="H647" s="170">
        <f>B647/'Projections+Sensitivity'!C$67</f>
        <v>450054605.37438124</v>
      </c>
      <c r="I647" s="170">
        <f>C647/'Projections+Sensitivity'!D$67</f>
        <v>1118567756.947459</v>
      </c>
      <c r="J647" s="170">
        <f>D647/'Projections+Sensitivity'!E$67</f>
        <v>71150465.126276091</v>
      </c>
      <c r="K647" s="170">
        <f>E647/'Projections+Sensitivity'!F$67</f>
        <v>177060811.40122297</v>
      </c>
      <c r="L647" s="170">
        <f>F647/'Projections+Sensitivity'!F$67</f>
        <v>1557797753.3546774</v>
      </c>
      <c r="M647" s="170">
        <f t="shared" si="21"/>
        <v>3363225332.8788738</v>
      </c>
      <c r="N647" s="171">
        <f>'Projections+Sensitivity'!$B$72</f>
        <v>418000000</v>
      </c>
      <c r="O647" s="171">
        <f>'Projections+Sensitivity'!$B$73</f>
        <v>634000000</v>
      </c>
      <c r="P647" s="170">
        <f t="shared" si="20"/>
        <v>3147225332.8788738</v>
      </c>
      <c r="Q647" s="170">
        <f>P647/'Projections+Sensitivity'!$B$75</f>
        <v>23.312780243547213</v>
      </c>
    </row>
    <row r="648" spans="1:17">
      <c r="A648" s="222">
        <v>171101983.67503399</v>
      </c>
      <c r="B648" s="223">
        <v>695384267.12456596</v>
      </c>
      <c r="C648" s="223">
        <v>533807930.16584402</v>
      </c>
      <c r="D648" s="222">
        <v>737709778.32750595</v>
      </c>
      <c r="E648" s="222">
        <v>1002010374.44708</v>
      </c>
      <c r="F648" s="224">
        <f>E648*(1+'Projections+Sensitivity'!$B$64)/('Projections+Sensitivity'!$B$63-'Projections+Sensitivity'!$B$64)</f>
        <v>8815781977.9479389</v>
      </c>
      <c r="G648" s="170">
        <f>A648/'Projections+Sensitivity'!B$67</f>
        <v>151727136.32295889</v>
      </c>
      <c r="H648" s="170">
        <f>B648/'Projections+Sensitivity'!C$67</f>
        <v>546816100.75488901</v>
      </c>
      <c r="I648" s="170">
        <f>C648/'Projections+Sensitivity'!D$67</f>
        <v>372228541.6895259</v>
      </c>
      <c r="J648" s="170">
        <f>D648/'Projections+Sensitivity'!E$67</f>
        <v>456161266.87035006</v>
      </c>
      <c r="K648" s="170">
        <f>E648/'Projections+Sensitivity'!F$67</f>
        <v>549431178.50317109</v>
      </c>
      <c r="L648" s="170">
        <f>F648/'Projections+Sensitivity'!F$67</f>
        <v>4833947437.1647482</v>
      </c>
      <c r="M648" s="170">
        <f t="shared" si="21"/>
        <v>6910311661.3056431</v>
      </c>
      <c r="N648" s="171">
        <f>'Projections+Sensitivity'!$B$72</f>
        <v>418000000</v>
      </c>
      <c r="O648" s="171">
        <f>'Projections+Sensitivity'!$B$73</f>
        <v>634000000</v>
      </c>
      <c r="P648" s="170">
        <f t="shared" si="20"/>
        <v>6694311661.3056431</v>
      </c>
      <c r="Q648" s="170">
        <f>P648/'Projections+Sensitivity'!$B$75</f>
        <v>49.587493787449205</v>
      </c>
    </row>
    <row r="649" spans="1:17">
      <c r="A649" s="222">
        <v>39932349.047287896</v>
      </c>
      <c r="B649" s="223">
        <v>1109816633.97471</v>
      </c>
      <c r="C649" s="223">
        <v>14411320.270852599</v>
      </c>
      <c r="D649" s="222">
        <v>456164264.15569103</v>
      </c>
      <c r="E649" s="222">
        <v>656252865.80202997</v>
      </c>
      <c r="F649" s="224">
        <f>E649*(1+'Projections+Sensitivity'!$B$64)/('Projections+Sensitivity'!$B$63-'Projections+Sensitivity'!$B$64)</f>
        <v>5773774738.1175146</v>
      </c>
      <c r="G649" s="170">
        <f>A649/'Projections+Sensitivity'!B$67</f>
        <v>35410582.843393937</v>
      </c>
      <c r="H649" s="170">
        <f>B649/'Projections+Sensitivity'!C$67</f>
        <v>872705399.06284273</v>
      </c>
      <c r="I649" s="170">
        <f>C649/'Projections+Sensitivity'!D$67</f>
        <v>10049128.956502348</v>
      </c>
      <c r="J649" s="170">
        <f>D649/'Projections+Sensitivity'!E$67</f>
        <v>282068199.10940915</v>
      </c>
      <c r="K649" s="170">
        <f>E649/'Projections+Sensitivity'!F$67</f>
        <v>359842367.5529874</v>
      </c>
      <c r="L649" s="170">
        <f>F649/'Projections+Sensitivity'!F$67</f>
        <v>3165927159.7125411</v>
      </c>
      <c r="M649" s="170">
        <f t="shared" si="21"/>
        <v>4726002837.2376766</v>
      </c>
      <c r="N649" s="171">
        <f>'Projections+Sensitivity'!$B$72</f>
        <v>418000000</v>
      </c>
      <c r="O649" s="171">
        <f>'Projections+Sensitivity'!$B$73</f>
        <v>634000000</v>
      </c>
      <c r="P649" s="170">
        <f t="shared" si="20"/>
        <v>4510002837.2376766</v>
      </c>
      <c r="Q649" s="170">
        <f>P649/'Projections+Sensitivity'!$B$75</f>
        <v>33.407428423982793</v>
      </c>
    </row>
    <row r="650" spans="1:17">
      <c r="A650" s="222">
        <v>996961021.30230701</v>
      </c>
      <c r="B650" s="223">
        <v>843532776.60283399</v>
      </c>
      <c r="C650" s="223">
        <v>612461890.70850694</v>
      </c>
      <c r="D650" s="222">
        <v>452459161.95897102</v>
      </c>
      <c r="E650" s="222">
        <v>347045236.33128798</v>
      </c>
      <c r="F650" s="224">
        <f>E650*(1+'Projections+Sensitivity'!$B$64)/('Projections+Sensitivity'!$B$63-'Projections+Sensitivity'!$B$64)</f>
        <v>3053336789.7216654</v>
      </c>
      <c r="G650" s="170">
        <f>A650/'Projections+Sensitivity'!B$67</f>
        <v>884069474.4667834</v>
      </c>
      <c r="H650" s="170">
        <f>B650/'Projections+Sensitivity'!C$67</f>
        <v>663312826.54440653</v>
      </c>
      <c r="I650" s="170">
        <f>C650/'Projections+Sensitivity'!D$67</f>
        <v>427074577.83178604</v>
      </c>
      <c r="J650" s="170">
        <f>D650/'Projections+Sensitivity'!E$67</f>
        <v>279777157.0741908</v>
      </c>
      <c r="K650" s="170">
        <f>E650/'Projections+Sensitivity'!F$67</f>
        <v>190294909.16860908</v>
      </c>
      <c r="L650" s="170">
        <f>F650/'Projections+Sensitivity'!F$67</f>
        <v>1674232596.313766</v>
      </c>
      <c r="M650" s="170">
        <f t="shared" si="21"/>
        <v>4118761541.3995419</v>
      </c>
      <c r="N650" s="171">
        <f>'Projections+Sensitivity'!$B$72</f>
        <v>418000000</v>
      </c>
      <c r="O650" s="171">
        <f>'Projections+Sensitivity'!$B$73</f>
        <v>634000000</v>
      </c>
      <c r="P650" s="170">
        <f t="shared" si="20"/>
        <v>3902761541.3995419</v>
      </c>
      <c r="Q650" s="170">
        <f>P650/'Projections+Sensitivity'!$B$75</f>
        <v>28.909344751107717</v>
      </c>
    </row>
    <row r="651" spans="1:17">
      <c r="A651" s="222">
        <v>-133799931.675915</v>
      </c>
      <c r="B651" s="223">
        <v>621605329.64744997</v>
      </c>
      <c r="C651" s="223">
        <v>608843980.29152596</v>
      </c>
      <c r="D651" s="222">
        <v>366489529.11471099</v>
      </c>
      <c r="E651" s="222">
        <v>1354318973.6070499</v>
      </c>
      <c r="F651" s="224">
        <f>E651*(1+'Projections+Sensitivity'!$B$64)/('Projections+Sensitivity'!$B$63-'Projections+Sensitivity'!$B$64)</f>
        <v>11915426331.295479</v>
      </c>
      <c r="G651" s="170">
        <f>A651/'Projections+Sensitivity'!B$67</f>
        <v>-118649007.08545282</v>
      </c>
      <c r="H651" s="170">
        <f>B651/'Projections+Sensitivity'!C$67</f>
        <v>488799960.87887925</v>
      </c>
      <c r="I651" s="170">
        <f>C651/'Projections+Sensitivity'!D$67</f>
        <v>424551779.94443017</v>
      </c>
      <c r="J651" s="170">
        <f>D651/'Projections+Sensitivity'!E$67</f>
        <v>226618018.09744462</v>
      </c>
      <c r="K651" s="170">
        <f>E651/'Projections+Sensitivity'!F$67</f>
        <v>742612141.26523542</v>
      </c>
      <c r="L651" s="170">
        <f>F651/'Projections+Sensitivity'!F$67</f>
        <v>6533571805.7649183</v>
      </c>
      <c r="M651" s="170">
        <f t="shared" si="21"/>
        <v>8297504698.8654556</v>
      </c>
      <c r="N651" s="171">
        <f>'Projections+Sensitivity'!$B$72</f>
        <v>418000000</v>
      </c>
      <c r="O651" s="171">
        <f>'Projections+Sensitivity'!$B$73</f>
        <v>634000000</v>
      </c>
      <c r="P651" s="170">
        <f t="shared" si="20"/>
        <v>8081504698.8654556</v>
      </c>
      <c r="Q651" s="170">
        <f>P651/'Projections+Sensitivity'!$B$75</f>
        <v>59.862997769373749</v>
      </c>
    </row>
    <row r="652" spans="1:17">
      <c r="A652" s="222">
        <v>-240424639.63788801</v>
      </c>
      <c r="B652" s="223">
        <v>966709827.48580801</v>
      </c>
      <c r="C652" s="223">
        <v>-3916894.4037927599</v>
      </c>
      <c r="D652" s="222">
        <v>63710854.609733701</v>
      </c>
      <c r="E652" s="222">
        <v>601697969.14674699</v>
      </c>
      <c r="F652" s="224">
        <f>E652*(1+'Projections+Sensitivity'!$B$64)/('Projections+Sensitivity'!$B$63-'Projections+Sensitivity'!$B$64)</f>
        <v>5293795601.1671152</v>
      </c>
      <c r="G652" s="170">
        <f>A652/'Projections+Sensitivity'!B$67</f>
        <v>-213199995.05685949</v>
      </c>
      <c r="H652" s="170">
        <f>B652/'Projections+Sensitivity'!C$67</f>
        <v>760173221.36586273</v>
      </c>
      <c r="I652" s="170">
        <f>C652/'Projections+Sensitivity'!D$67</f>
        <v>-2731281.8140837234</v>
      </c>
      <c r="J652" s="170">
        <f>D652/'Projections+Sensitivity'!E$67</f>
        <v>39395470.964282863</v>
      </c>
      <c r="K652" s="170">
        <f>E652/'Projections+Sensitivity'!F$67</f>
        <v>329928344.77755362</v>
      </c>
      <c r="L652" s="170">
        <f>F652/'Projections+Sensitivity'!F$67</f>
        <v>2902740760.0536413</v>
      </c>
      <c r="M652" s="170">
        <f t="shared" si="21"/>
        <v>3816306520.2903976</v>
      </c>
      <c r="N652" s="171">
        <f>'Projections+Sensitivity'!$B$72</f>
        <v>418000000</v>
      </c>
      <c r="O652" s="171">
        <f>'Projections+Sensitivity'!$B$73</f>
        <v>634000000</v>
      </c>
      <c r="P652" s="170">
        <f t="shared" si="20"/>
        <v>3600306520.2903976</v>
      </c>
      <c r="Q652" s="170">
        <f>P652/'Projections+Sensitivity'!$B$75</f>
        <v>26.668937187336279</v>
      </c>
    </row>
    <row r="653" spans="1:17">
      <c r="A653" s="222">
        <v>577856399.88880503</v>
      </c>
      <c r="B653" s="223">
        <v>327926411.82109398</v>
      </c>
      <c r="C653" s="223">
        <v>35762298.073713101</v>
      </c>
      <c r="D653" s="222">
        <v>982264711.81686103</v>
      </c>
      <c r="E653" s="222">
        <v>882410317.49723494</v>
      </c>
      <c r="F653" s="224">
        <f>E653*(1+'Projections+Sensitivity'!$B$64)/('Projections+Sensitivity'!$B$63-'Projections+Sensitivity'!$B$64)</f>
        <v>7763529373.0766535</v>
      </c>
      <c r="G653" s="170">
        <f>A653/'Projections+Sensitivity'!B$67</f>
        <v>512422444.66050637</v>
      </c>
      <c r="H653" s="170">
        <f>B653/'Projections+Sensitivity'!C$67</f>
        <v>257865255.69240597</v>
      </c>
      <c r="I653" s="170">
        <f>C653/'Projections+Sensitivity'!D$67</f>
        <v>24937336.647113245</v>
      </c>
      <c r="J653" s="170">
        <f>D653/'Projections+Sensitivity'!E$67</f>
        <v>607381288.01852155</v>
      </c>
      <c r="K653" s="170">
        <f>E653/'Projections+Sensitivity'!F$67</f>
        <v>483851018.94119012</v>
      </c>
      <c r="L653" s="170">
        <f>F653/'Projections+Sensitivity'!F$67</f>
        <v>4256966995.1244292</v>
      </c>
      <c r="M653" s="170">
        <f t="shared" si="21"/>
        <v>6143424339.0841665</v>
      </c>
      <c r="N653" s="171">
        <f>'Projections+Sensitivity'!$B$72</f>
        <v>418000000</v>
      </c>
      <c r="O653" s="171">
        <f>'Projections+Sensitivity'!$B$73</f>
        <v>634000000</v>
      </c>
      <c r="P653" s="170">
        <f t="shared" si="20"/>
        <v>5927424339.0841665</v>
      </c>
      <c r="Q653" s="170">
        <f>P653/'Projections+Sensitivity'!$B$75</f>
        <v>43.90684695617901</v>
      </c>
    </row>
    <row r="654" spans="1:17">
      <c r="A654" s="222">
        <v>636470422.91064095</v>
      </c>
      <c r="B654" s="223">
        <v>288503704.02224803</v>
      </c>
      <c r="C654" s="223">
        <v>717901574.36742496</v>
      </c>
      <c r="D654" s="222">
        <v>880002174.96903098</v>
      </c>
      <c r="E654" s="222">
        <v>1337739980.85021</v>
      </c>
      <c r="F654" s="224">
        <f>E654*(1+'Projections+Sensitivity'!$B$64)/('Projections+Sensitivity'!$B$63-'Projections+Sensitivity'!$B$64)</f>
        <v>11769562786.081259</v>
      </c>
      <c r="G654" s="170">
        <f>A654/'Projections+Sensitivity'!B$67</f>
        <v>564399269.6537329</v>
      </c>
      <c r="H654" s="170">
        <f>B654/'Projections+Sensitivity'!C$67</f>
        <v>226865170.73376435</v>
      </c>
      <c r="I654" s="170">
        <f>C654/'Projections+Sensitivity'!D$67</f>
        <v>500598513.06513947</v>
      </c>
      <c r="J654" s="170">
        <f>D654/'Projections+Sensitivity'!E$67</f>
        <v>544147466.62653708</v>
      </c>
      <c r="K654" s="170">
        <f>E654/'Projections+Sensitivity'!F$67</f>
        <v>733521401.52732348</v>
      </c>
      <c r="L654" s="170">
        <f>F654/'Projections+Sensitivity'!F$67</f>
        <v>6453590618.3526392</v>
      </c>
      <c r="M654" s="170">
        <f t="shared" si="21"/>
        <v>9023122439.959137</v>
      </c>
      <c r="N654" s="171">
        <f>'Projections+Sensitivity'!$B$72</f>
        <v>418000000</v>
      </c>
      <c r="O654" s="171">
        <f>'Projections+Sensitivity'!$B$73</f>
        <v>634000000</v>
      </c>
      <c r="P654" s="170">
        <f t="shared" si="20"/>
        <v>8807122439.959137</v>
      </c>
      <c r="Q654" s="170">
        <f>P654/'Projections+Sensitivity'!$B$75</f>
        <v>65.237943999697308</v>
      </c>
    </row>
    <row r="655" spans="1:17">
      <c r="A655" s="222">
        <v>900475214.51428795</v>
      </c>
      <c r="B655" s="223">
        <v>131558909.277265</v>
      </c>
      <c r="C655" s="223">
        <v>540227580.991817</v>
      </c>
      <c r="D655" s="222">
        <v>407089846.63901502</v>
      </c>
      <c r="E655" s="222">
        <v>817093924.62534595</v>
      </c>
      <c r="F655" s="224">
        <f>E655*(1+'Projections+Sensitivity'!$B$64)/('Projections+Sensitivity'!$B$63-'Projections+Sensitivity'!$B$64)</f>
        <v>7188869575.3052912</v>
      </c>
      <c r="G655" s="170">
        <f>A655/'Projections+Sensitivity'!B$67</f>
        <v>798509302.42599297</v>
      </c>
      <c r="H655" s="170">
        <f>B655/'Projections+Sensitivity'!C$67</f>
        <v>103451477.39397116</v>
      </c>
      <c r="I655" s="170">
        <f>C655/'Projections+Sensitivity'!D$67</f>
        <v>376705015.58598053</v>
      </c>
      <c r="J655" s="170">
        <f>D655/'Projections+Sensitivity'!E$67</f>
        <v>251723137.78179145</v>
      </c>
      <c r="K655" s="170">
        <f>E655/'Projections+Sensitivity'!F$67</f>
        <v>448036157.51225448</v>
      </c>
      <c r="L655" s="170">
        <f>F655/'Projections+Sensitivity'!F$67</f>
        <v>3941864459.2827816</v>
      </c>
      <c r="M655" s="170">
        <f t="shared" si="21"/>
        <v>5920289549.9827728</v>
      </c>
      <c r="N655" s="171">
        <f>'Projections+Sensitivity'!$B$72</f>
        <v>418000000</v>
      </c>
      <c r="O655" s="171">
        <f>'Projections+Sensitivity'!$B$73</f>
        <v>634000000</v>
      </c>
      <c r="P655" s="170">
        <f t="shared" si="20"/>
        <v>5704289549.9827728</v>
      </c>
      <c r="Q655" s="170">
        <f>P655/'Projections+Sensitivity'!$B$75</f>
        <v>42.253996666539059</v>
      </c>
    </row>
    <row r="656" spans="1:17">
      <c r="A656" s="222">
        <v>1474816359.26545</v>
      </c>
      <c r="B656" s="223">
        <v>-356924027.81579602</v>
      </c>
      <c r="C656" s="223">
        <v>416553698.265405</v>
      </c>
      <c r="D656" s="222">
        <v>578041709.09248698</v>
      </c>
      <c r="E656" s="222">
        <v>885777794.24336898</v>
      </c>
      <c r="F656" s="224">
        <f>E656*(1+'Projections+Sensitivity'!$B$64)/('Projections+Sensitivity'!$B$63-'Projections+Sensitivity'!$B$64)</f>
        <v>7793156751.7613392</v>
      </c>
      <c r="G656" s="170">
        <f>A656/'Projections+Sensitivity'!B$67</f>
        <v>1307814544.2112122</v>
      </c>
      <c r="H656" s="170">
        <f>B656/'Projections+Sensitivity'!C$67</f>
        <v>-280667559.48190224</v>
      </c>
      <c r="I656" s="170">
        <f>C656/'Projections+Sensitivity'!D$67</f>
        <v>290466227.41730046</v>
      </c>
      <c r="J656" s="170">
        <f>D656/'Projections+Sensitivity'!E$67</f>
        <v>357430857.05239284</v>
      </c>
      <c r="K656" s="170">
        <f>E656/'Projections+Sensitivity'!F$67</f>
        <v>485697503.53296036</v>
      </c>
      <c r="L656" s="170">
        <f>F656/'Projections+Sensitivity'!F$67</f>
        <v>4273212541.0806465</v>
      </c>
      <c r="M656" s="170">
        <f t="shared" si="21"/>
        <v>6433954113.8126106</v>
      </c>
      <c r="N656" s="171">
        <f>'Projections+Sensitivity'!$B$72</f>
        <v>418000000</v>
      </c>
      <c r="O656" s="171">
        <f>'Projections+Sensitivity'!$B$73</f>
        <v>634000000</v>
      </c>
      <c r="P656" s="170">
        <f t="shared" si="20"/>
        <v>6217954113.8126106</v>
      </c>
      <c r="Q656" s="170">
        <f>P656/'Projections+Sensitivity'!$B$75</f>
        <v>46.058919361574894</v>
      </c>
    </row>
    <row r="657" spans="1:17">
      <c r="A657" s="222">
        <v>895926781.67739701</v>
      </c>
      <c r="B657" s="223">
        <v>-104619727.589608</v>
      </c>
      <c r="C657" s="223">
        <v>-67291034.640995398</v>
      </c>
      <c r="D657" s="222">
        <v>939123531.04202795</v>
      </c>
      <c r="E657" s="222">
        <v>784306595.72972703</v>
      </c>
      <c r="F657" s="224">
        <f>E657*(1+'Projections+Sensitivity'!$B$64)/('Projections+Sensitivity'!$B$63-'Projections+Sensitivity'!$B$64)</f>
        <v>6900403556.8346262</v>
      </c>
      <c r="G657" s="170">
        <f>A657/'Projections+Sensitivity'!B$67</f>
        <v>794475914.41799951</v>
      </c>
      <c r="H657" s="170">
        <f>B657/'Projections+Sensitivity'!C$67</f>
        <v>-82267825.441527218</v>
      </c>
      <c r="I657" s="170">
        <f>C657/'Projections+Sensitivity'!D$67</f>
        <v>-46922576.975233883</v>
      </c>
      <c r="J657" s="170">
        <f>D657/'Projections+Sensitivity'!E$67</f>
        <v>580705030.96639669</v>
      </c>
      <c r="K657" s="170">
        <f>E657/'Projections+Sensitivity'!F$67</f>
        <v>430057919.74697036</v>
      </c>
      <c r="L657" s="170">
        <f>F657/'Projections+Sensitivity'!F$67</f>
        <v>3783690224.23665</v>
      </c>
      <c r="M657" s="170">
        <f t="shared" si="21"/>
        <v>5459738686.9512558</v>
      </c>
      <c r="N657" s="171">
        <f>'Projections+Sensitivity'!$B$72</f>
        <v>418000000</v>
      </c>
      <c r="O657" s="171">
        <f>'Projections+Sensitivity'!$B$73</f>
        <v>634000000</v>
      </c>
      <c r="P657" s="170">
        <f t="shared" si="20"/>
        <v>5243738686.9512558</v>
      </c>
      <c r="Q657" s="170">
        <f>P657/'Projections+Sensitivity'!$B$75</f>
        <v>38.842508792231527</v>
      </c>
    </row>
    <row r="658" spans="1:17">
      <c r="A658" s="222">
        <v>530497781.41891402</v>
      </c>
      <c r="B658" s="223">
        <v>-52862832.705980398</v>
      </c>
      <c r="C658" s="223">
        <v>596249277.426422</v>
      </c>
      <c r="D658" s="222">
        <v>352013617.91378403</v>
      </c>
      <c r="E658" s="222">
        <v>714129272.21950996</v>
      </c>
      <c r="F658" s="224">
        <f>E658*(1+'Projections+Sensitivity'!$B$64)/('Projections+Sensitivity'!$B$63-'Projections+Sensitivity'!$B$64)</f>
        <v>6282976831.8834181</v>
      </c>
      <c r="G658" s="170">
        <f>A658/'Projections+Sensitivity'!B$67</f>
        <v>470426510.97048318</v>
      </c>
      <c r="H658" s="170">
        <f>B658/'Projections+Sensitivity'!C$67</f>
        <v>-41568740.366632663</v>
      </c>
      <c r="I658" s="170">
        <f>C658/'Projections+Sensitivity'!D$67</f>
        <v>415769392.84307325</v>
      </c>
      <c r="J658" s="170">
        <f>D658/'Projections+Sensitivity'!E$67</f>
        <v>217666869.30355406</v>
      </c>
      <c r="K658" s="170">
        <f>E658/'Projections+Sensitivity'!F$67</f>
        <v>391577669.89756799</v>
      </c>
      <c r="L658" s="170">
        <f>F658/'Projections+Sensitivity'!F$67</f>
        <v>3445137349.1564012</v>
      </c>
      <c r="M658" s="170">
        <f t="shared" si="21"/>
        <v>4899009051.8044472</v>
      </c>
      <c r="N658" s="171">
        <f>'Projections+Sensitivity'!$B$72</f>
        <v>418000000</v>
      </c>
      <c r="O658" s="171">
        <f>'Projections+Sensitivity'!$B$73</f>
        <v>634000000</v>
      </c>
      <c r="P658" s="170">
        <f t="shared" si="20"/>
        <v>4683009051.8044472</v>
      </c>
      <c r="Q658" s="170">
        <f>P658/'Projections+Sensitivity'!$B$75</f>
        <v>34.6889559392922</v>
      </c>
    </row>
    <row r="659" spans="1:17">
      <c r="A659" s="222">
        <v>1237539816.5841</v>
      </c>
      <c r="B659" s="223">
        <v>429727449.822878</v>
      </c>
      <c r="C659" s="223">
        <v>1110292873.7302001</v>
      </c>
      <c r="D659" s="222">
        <v>-143497758.75852299</v>
      </c>
      <c r="E659" s="222">
        <v>851579891.61099505</v>
      </c>
      <c r="F659" s="224">
        <f>E659*(1+'Projections+Sensitivity'!$B$64)/('Projections+Sensitivity'!$B$63-'Projections+Sensitivity'!$B$64)</f>
        <v>7492280372.2363653</v>
      </c>
      <c r="G659" s="170">
        <f>A659/'Projections+Sensitivity'!B$67</f>
        <v>1097406169.2502933</v>
      </c>
      <c r="H659" s="170">
        <f>B659/'Projections+Sensitivity'!C$67</f>
        <v>337916601.81088829</v>
      </c>
      <c r="I659" s="170">
        <f>C659/'Projections+Sensitivity'!D$67</f>
        <v>774216106.35957801</v>
      </c>
      <c r="J659" s="170">
        <f>D659/'Projections+Sensitivity'!E$67</f>
        <v>-88731532.848523006</v>
      </c>
      <c r="K659" s="170">
        <f>E659/'Projections+Sensitivity'!F$67</f>
        <v>466945807.51782668</v>
      </c>
      <c r="L659" s="170">
        <f>F659/'Projections+Sensitivity'!F$67</f>
        <v>4108233347.2500496</v>
      </c>
      <c r="M659" s="170">
        <f t="shared" si="21"/>
        <v>6695986499.3401127</v>
      </c>
      <c r="N659" s="171">
        <f>'Projections+Sensitivity'!$B$72</f>
        <v>418000000</v>
      </c>
      <c r="O659" s="171">
        <f>'Projections+Sensitivity'!$B$73</f>
        <v>634000000</v>
      </c>
      <c r="P659" s="170">
        <f t="shared" si="20"/>
        <v>6479986499.3401127</v>
      </c>
      <c r="Q659" s="170">
        <f>P659/'Projections+Sensitivity'!$B$75</f>
        <v>47.999899995111946</v>
      </c>
    </row>
    <row r="660" spans="1:17">
      <c r="A660" s="222">
        <v>59145227.347594798</v>
      </c>
      <c r="B660" s="223">
        <v>364301904.24149501</v>
      </c>
      <c r="C660" s="223">
        <v>281654428.97398698</v>
      </c>
      <c r="D660" s="222">
        <v>286716900.185278</v>
      </c>
      <c r="E660" s="222">
        <v>450568497.395509</v>
      </c>
      <c r="F660" s="224">
        <f>E660*(1+'Projections+Sensitivity'!$B$64)/('Projections+Sensitivity'!$B$63-'Projections+Sensitivity'!$B$64)</f>
        <v>3964144224.9160995</v>
      </c>
      <c r="G660" s="170">
        <f>A660/'Projections+Sensitivity'!B$67</f>
        <v>52447878.042516969</v>
      </c>
      <c r="H660" s="170">
        <f>B660/'Projections+Sensitivity'!C$67</f>
        <v>286469159.84832162</v>
      </c>
      <c r="I660" s="170">
        <f>C660/'Projections+Sensitivity'!D$67</f>
        <v>196399887.36175498</v>
      </c>
      <c r="J660" s="170">
        <f>D660/'Projections+Sensitivity'!E$67</f>
        <v>177290783.2646246</v>
      </c>
      <c r="K660" s="170">
        <f>E660/'Projections+Sensitivity'!F$67</f>
        <v>247059698.01662153</v>
      </c>
      <c r="L660" s="170">
        <f>F660/'Projections+Sensitivity'!F$67</f>
        <v>2173654573.6405663</v>
      </c>
      <c r="M660" s="170">
        <f t="shared" si="21"/>
        <v>3133321980.1744061</v>
      </c>
      <c r="N660" s="171">
        <f>'Projections+Sensitivity'!$B$72</f>
        <v>418000000</v>
      </c>
      <c r="O660" s="171">
        <f>'Projections+Sensitivity'!$B$73</f>
        <v>634000000</v>
      </c>
      <c r="P660" s="170">
        <f t="shared" si="20"/>
        <v>2917321980.1744061</v>
      </c>
      <c r="Q660" s="170">
        <f>P660/'Projections+Sensitivity'!$B$75</f>
        <v>21.609792445736343</v>
      </c>
    </row>
    <row r="661" spans="1:17">
      <c r="A661" s="222">
        <v>13106062.857981499</v>
      </c>
      <c r="B661" s="223">
        <v>500203411.01600999</v>
      </c>
      <c r="C661" s="223">
        <v>747908476.33517897</v>
      </c>
      <c r="D661" s="222">
        <v>1440114147.4900601</v>
      </c>
      <c r="E661" s="222">
        <v>1150056278.37345</v>
      </c>
      <c r="F661" s="224">
        <f>E661*(1+'Projections+Sensitivity'!$B$64)/('Projections+Sensitivity'!$B$63-'Projections+Sensitivity'!$B$64)</f>
        <v>10118303833.036808</v>
      </c>
      <c r="G661" s="170">
        <f>A661/'Projections+Sensitivity'!B$67</f>
        <v>11621989.080424564</v>
      </c>
      <c r="H661" s="170">
        <f>B661/'Projections+Sensitivity'!C$67</f>
        <v>393335443.04515225</v>
      </c>
      <c r="I661" s="170">
        <f>C661/'Projections+Sensitivity'!D$67</f>
        <v>521522565.94799477</v>
      </c>
      <c r="J661" s="170">
        <f>D661/'Projections+Sensitivity'!E$67</f>
        <v>890491509.33897293</v>
      </c>
      <c r="K661" s="170">
        <f>E661/'Projections+Sensitivity'!F$67</f>
        <v>630609016.11959052</v>
      </c>
      <c r="L661" s="170">
        <f>F661/'Projections+Sensitivity'!F$67</f>
        <v>5548157724.9200172</v>
      </c>
      <c r="M661" s="170">
        <f t="shared" si="21"/>
        <v>7995738248.4521523</v>
      </c>
      <c r="N661" s="171">
        <f>'Projections+Sensitivity'!$B$72</f>
        <v>418000000</v>
      </c>
      <c r="O661" s="171">
        <f>'Projections+Sensitivity'!$B$73</f>
        <v>634000000</v>
      </c>
      <c r="P661" s="170">
        <f t="shared" si="20"/>
        <v>7779738248.4521523</v>
      </c>
      <c r="Q661" s="170">
        <f>P661/'Projections+Sensitivity'!$B$75</f>
        <v>57.627690729275201</v>
      </c>
    </row>
    <row r="662" spans="1:17">
      <c r="A662" s="222">
        <v>357476104.03408402</v>
      </c>
      <c r="B662" s="223">
        <v>272214544.72563303</v>
      </c>
      <c r="C662" s="223">
        <v>36123247.955099002</v>
      </c>
      <c r="D662" s="222">
        <v>1039665568.36076</v>
      </c>
      <c r="E662" s="222">
        <v>691487080.71619403</v>
      </c>
      <c r="F662" s="224">
        <f>E662*(1+'Projections+Sensitivity'!$B$64)/('Projections+Sensitivity'!$B$63-'Projections+Sensitivity'!$B$64)</f>
        <v>6083768691.0432348</v>
      </c>
      <c r="G662" s="170">
        <f>A662/'Projections+Sensitivity'!B$67</f>
        <v>316997058.73657763</v>
      </c>
      <c r="H662" s="170">
        <f>B662/'Projections+Sensitivity'!C$67</f>
        <v>214056174.33817187</v>
      </c>
      <c r="I662" s="170">
        <f>C662/'Projections+Sensitivity'!D$67</f>
        <v>25189029.888031449</v>
      </c>
      <c r="J662" s="170">
        <f>D662/'Projections+Sensitivity'!E$67</f>
        <v>642874985.14677596</v>
      </c>
      <c r="K662" s="170">
        <f>E662/'Projections+Sensitivity'!F$67</f>
        <v>379162303.47142088</v>
      </c>
      <c r="L662" s="170">
        <f>F662/'Projections+Sensitivity'!F$67</f>
        <v>3335905781.9187427</v>
      </c>
      <c r="M662" s="170">
        <f t="shared" si="21"/>
        <v>4914185333.4997206</v>
      </c>
      <c r="N662" s="171">
        <f>'Projections+Sensitivity'!$B$72</f>
        <v>418000000</v>
      </c>
      <c r="O662" s="171">
        <f>'Projections+Sensitivity'!$B$73</f>
        <v>634000000</v>
      </c>
      <c r="P662" s="170">
        <f t="shared" si="20"/>
        <v>4698185333.4997206</v>
      </c>
      <c r="Q662" s="170">
        <f>P662/'Projections+Sensitivity'!$B$75</f>
        <v>34.801372840738672</v>
      </c>
    </row>
    <row r="663" spans="1:17">
      <c r="A663" s="222">
        <v>81117623.072227702</v>
      </c>
      <c r="B663" s="223">
        <v>-375905210.04790902</v>
      </c>
      <c r="C663" s="223">
        <v>123327812.654981</v>
      </c>
      <c r="D663" s="222">
        <v>268006569.09735101</v>
      </c>
      <c r="E663" s="222">
        <v>433016882.71618497</v>
      </c>
      <c r="F663" s="224">
        <f>E663*(1+'Projections+Sensitivity'!$B$64)/('Projections+Sensitivity'!$B$63-'Projections+Sensitivity'!$B$64)</f>
        <v>3809723460.1019092</v>
      </c>
      <c r="G663" s="170">
        <f>A663/'Projections+Sensitivity'!B$67</f>
        <v>71932214.868121073</v>
      </c>
      <c r="H663" s="170">
        <f>B663/'Projections+Sensitivity'!C$67</f>
        <v>-295593430.75419945</v>
      </c>
      <c r="I663" s="170">
        <f>C663/'Projections+Sensitivity'!D$67</f>
        <v>85997470.738324314</v>
      </c>
      <c r="J663" s="170">
        <f>D663/'Projections+Sensitivity'!E$67</f>
        <v>165721289.97150007</v>
      </c>
      <c r="K663" s="170">
        <f>E663/'Projections+Sensitivity'!F$67</f>
        <v>237435641.63575235</v>
      </c>
      <c r="L663" s="170">
        <f>F663/'Projections+Sensitivity'!F$67</f>
        <v>2088981215.9978981</v>
      </c>
      <c r="M663" s="170">
        <f t="shared" si="21"/>
        <v>2354474402.4573965</v>
      </c>
      <c r="N663" s="171">
        <f>'Projections+Sensitivity'!$B$72</f>
        <v>418000000</v>
      </c>
      <c r="O663" s="171">
        <f>'Projections+Sensitivity'!$B$73</f>
        <v>634000000</v>
      </c>
      <c r="P663" s="170">
        <f t="shared" si="20"/>
        <v>2138474402.4573965</v>
      </c>
      <c r="Q663" s="170">
        <f>P663/'Projections+Sensitivity'!$B$75</f>
        <v>15.840551129314049</v>
      </c>
    </row>
    <row r="664" spans="1:17">
      <c r="A664" s="222">
        <v>543600782.58399498</v>
      </c>
      <c r="B664" s="223">
        <v>1032248359.1814899</v>
      </c>
      <c r="C664" s="223">
        <v>335258893.555888</v>
      </c>
      <c r="D664" s="222">
        <v>533593192.03375101</v>
      </c>
      <c r="E664" s="222">
        <v>256665774.60283801</v>
      </c>
      <c r="F664" s="224">
        <f>E664*(1+'Projections+Sensitivity'!$B$64)/('Projections+Sensitivity'!$B$63-'Projections+Sensitivity'!$B$64)</f>
        <v>2258169743.3505459</v>
      </c>
      <c r="G664" s="170">
        <f>A664/'Projections+Sensitivity'!B$67</f>
        <v>482045785.05084687</v>
      </c>
      <c r="H664" s="170">
        <f>B664/'Projections+Sensitivity'!C$67</f>
        <v>811709510.07026887</v>
      </c>
      <c r="I664" s="170">
        <f>C664/'Projections+Sensitivity'!D$67</f>
        <v>233778709.50321287</v>
      </c>
      <c r="J664" s="170">
        <f>D664/'Projections+Sensitivity'!E$67</f>
        <v>329946211.39947867</v>
      </c>
      <c r="K664" s="170">
        <f>E664/'Projections+Sensitivity'!F$67</f>
        <v>140737244.46144879</v>
      </c>
      <c r="L664" s="170">
        <f>F664/'Projections+Sensitivity'!F$67</f>
        <v>1238219578.3491066</v>
      </c>
      <c r="M664" s="170">
        <f t="shared" si="21"/>
        <v>3236437038.834363</v>
      </c>
      <c r="N664" s="171">
        <f>'Projections+Sensitivity'!$B$72</f>
        <v>418000000</v>
      </c>
      <c r="O664" s="171">
        <f>'Projections+Sensitivity'!$B$73</f>
        <v>634000000</v>
      </c>
      <c r="P664" s="170">
        <f t="shared" si="20"/>
        <v>3020437038.834363</v>
      </c>
      <c r="Q664" s="170">
        <f>P664/'Projections+Sensitivity'!$B$75</f>
        <v>22.373607695069357</v>
      </c>
    </row>
    <row r="665" spans="1:17">
      <c r="A665" s="222">
        <v>865026742.43112302</v>
      </c>
      <c r="B665" s="223">
        <v>-5585339.8362495899</v>
      </c>
      <c r="C665" s="223">
        <v>328758975.85135102</v>
      </c>
      <c r="D665" s="222">
        <v>161928583.20236701</v>
      </c>
      <c r="E665" s="222">
        <v>875407851.55655003</v>
      </c>
      <c r="F665" s="224">
        <f>E665*(1+'Projections+Sensitivity'!$B$64)/('Projections+Sensitivity'!$B$63-'Projections+Sensitivity'!$B$64)</f>
        <v>7701921015.9025583</v>
      </c>
      <c r="G665" s="170">
        <f>A665/'Projections+Sensitivity'!B$67</f>
        <v>767074861.74517596</v>
      </c>
      <c r="H665" s="170">
        <f>B665/'Projections+Sensitivity'!C$67</f>
        <v>-4392037.4604935553</v>
      </c>
      <c r="I665" s="170">
        <f>C665/'Projections+Sensitivity'!D$67</f>
        <v>229246264.86997175</v>
      </c>
      <c r="J665" s="170">
        <f>D665/'Projections+Sensitivity'!E$67</f>
        <v>100128193.80485429</v>
      </c>
      <c r="K665" s="170">
        <f>E665/'Projections+Sensitivity'!F$67</f>
        <v>480011364.96920222</v>
      </c>
      <c r="L665" s="170">
        <f>F665/'Projections+Sensitivity'!F$67</f>
        <v>4223185356.5795331</v>
      </c>
      <c r="M665" s="170">
        <f t="shared" si="21"/>
        <v>5795254004.5082436</v>
      </c>
      <c r="N665" s="171">
        <f>'Projections+Sensitivity'!$B$72</f>
        <v>418000000</v>
      </c>
      <c r="O665" s="171">
        <f>'Projections+Sensitivity'!$B$73</f>
        <v>634000000</v>
      </c>
      <c r="P665" s="170">
        <f t="shared" si="20"/>
        <v>5579254004.5082436</v>
      </c>
      <c r="Q665" s="170">
        <f>P665/'Projections+Sensitivity'!$B$75</f>
        <v>41.327807440801806</v>
      </c>
    </row>
    <row r="666" spans="1:17">
      <c r="A666" s="222">
        <v>244259013.352828</v>
      </c>
      <c r="B666" s="223">
        <v>438089542.05143201</v>
      </c>
      <c r="C666" s="223">
        <v>122543191.26696</v>
      </c>
      <c r="D666" s="222">
        <v>577638718.032915</v>
      </c>
      <c r="E666" s="222">
        <v>360790113.18264103</v>
      </c>
      <c r="F666" s="224">
        <f>E666*(1+'Projections+Sensitivity'!$B$64)/('Projections+Sensitivity'!$B$63-'Projections+Sensitivity'!$B$64)</f>
        <v>3174265515.3370428</v>
      </c>
      <c r="G666" s="170">
        <f>A666/'Projections+Sensitivity'!B$67</f>
        <v>216600180.90429428</v>
      </c>
      <c r="H666" s="170">
        <f>B666/'Projections+Sensitivity'!C$67</f>
        <v>344492141.23958176</v>
      </c>
      <c r="I666" s="170">
        <f>C666/'Projections+Sensitivity'!D$67</f>
        <v>85450347.965249851</v>
      </c>
      <c r="J666" s="170">
        <f>D666/'Projections+Sensitivity'!E$67</f>
        <v>357181668.39084554</v>
      </c>
      <c r="K666" s="170">
        <f>E666/'Projections+Sensitivity'!F$67</f>
        <v>197831621.4416602</v>
      </c>
      <c r="L666" s="170">
        <f>F666/'Projections+Sensitivity'!F$67</f>
        <v>1740541303.2135391</v>
      </c>
      <c r="M666" s="170">
        <f t="shared" si="21"/>
        <v>2942097263.1551709</v>
      </c>
      <c r="N666" s="171">
        <f>'Projections+Sensitivity'!$B$72</f>
        <v>418000000</v>
      </c>
      <c r="O666" s="171">
        <f>'Projections+Sensitivity'!$B$73</f>
        <v>634000000</v>
      </c>
      <c r="P666" s="170">
        <f t="shared" si="20"/>
        <v>2726097263.1551709</v>
      </c>
      <c r="Q666" s="170">
        <f>P666/'Projections+Sensitivity'!$B$75</f>
        <v>20.193313060408673</v>
      </c>
    </row>
    <row r="667" spans="1:17">
      <c r="A667" s="222">
        <v>-94058481.897408798</v>
      </c>
      <c r="B667" s="223">
        <v>869813462.77961898</v>
      </c>
      <c r="C667" s="223">
        <v>1820163.7009139</v>
      </c>
      <c r="D667" s="222">
        <v>903104348.87781501</v>
      </c>
      <c r="E667" s="222">
        <v>632130233.49364698</v>
      </c>
      <c r="F667" s="224">
        <f>E667*(1+'Projections+Sensitivity'!$B$64)/('Projections+Sensitivity'!$B$63-'Projections+Sensitivity'!$B$64)</f>
        <v>5561541539.1526289</v>
      </c>
      <c r="G667" s="170">
        <f>A667/'Projections+Sensitivity'!B$67</f>
        <v>-83407706.904692441</v>
      </c>
      <c r="H667" s="170">
        <f>B667/'Projections+Sensitivity'!C$67</f>
        <v>683978669.90576959</v>
      </c>
      <c r="I667" s="170">
        <f>C667/'Projections+Sensitivity'!D$67</f>
        <v>1269214.7151446396</v>
      </c>
      <c r="J667" s="170">
        <f>D667/'Projections+Sensitivity'!E$67</f>
        <v>558432646.55404449</v>
      </c>
      <c r="K667" s="170">
        <f>E667/'Projections+Sensitivity'!F$67</f>
        <v>346615232.74901181</v>
      </c>
      <c r="L667" s="170">
        <f>F667/'Projections+Sensitivity'!F$67</f>
        <v>3049553577.5636334</v>
      </c>
      <c r="M667" s="170">
        <f t="shared" si="21"/>
        <v>4556441634.5829115</v>
      </c>
      <c r="N667" s="171">
        <f>'Projections+Sensitivity'!$B$72</f>
        <v>418000000</v>
      </c>
      <c r="O667" s="171">
        <f>'Projections+Sensitivity'!$B$73</f>
        <v>634000000</v>
      </c>
      <c r="P667" s="170">
        <f t="shared" si="20"/>
        <v>4340441634.5829115</v>
      </c>
      <c r="Q667" s="170">
        <f>P667/'Projections+Sensitivity'!$B$75</f>
        <v>32.151419515428977</v>
      </c>
    </row>
    <row r="668" spans="1:17">
      <c r="A668" s="222">
        <v>156864546.23202601</v>
      </c>
      <c r="B668" s="223">
        <v>208684678.08719</v>
      </c>
      <c r="C668" s="223">
        <v>224229642.670353</v>
      </c>
      <c r="D668" s="222">
        <v>971109311.99817502</v>
      </c>
      <c r="E668" s="222">
        <v>745573008.28346503</v>
      </c>
      <c r="F668" s="224">
        <f>E668*(1+'Projections+Sensitivity'!$B$64)/('Projections+Sensitivity'!$B$63-'Projections+Sensitivity'!$B$64)</f>
        <v>6559621793.6333704</v>
      </c>
      <c r="G668" s="170">
        <f>A668/'Projections+Sensitivity'!B$67</f>
        <v>139101884.61396849</v>
      </c>
      <c r="H668" s="170">
        <f>B668/'Projections+Sensitivity'!C$67</f>
        <v>164099401.37240013</v>
      </c>
      <c r="I668" s="170">
        <f>C668/'Projections+Sensitivity'!D$67</f>
        <v>156357124.31027037</v>
      </c>
      <c r="J668" s="170">
        <f>D668/'Projections+Sensitivity'!E$67</f>
        <v>600483370.350582</v>
      </c>
      <c r="K668" s="170">
        <f>E668/'Projections+Sensitivity'!F$67</f>
        <v>408819176.97447294</v>
      </c>
      <c r="L668" s="170">
        <f>F668/'Projections+Sensitivity'!F$67</f>
        <v>3596829757.9751372</v>
      </c>
      <c r="M668" s="170">
        <f t="shared" si="21"/>
        <v>5065690715.5968313</v>
      </c>
      <c r="N668" s="171">
        <f>'Projections+Sensitivity'!$B$72</f>
        <v>418000000</v>
      </c>
      <c r="O668" s="171">
        <f>'Projections+Sensitivity'!$B$73</f>
        <v>634000000</v>
      </c>
      <c r="P668" s="170">
        <f t="shared" si="20"/>
        <v>4849690715.5968313</v>
      </c>
      <c r="Q668" s="170">
        <f>P668/'Projections+Sensitivity'!$B$75</f>
        <v>35.9236349303469</v>
      </c>
    </row>
    <row r="669" spans="1:17">
      <c r="A669" s="222">
        <v>141379518.36974299</v>
      </c>
      <c r="B669" s="223">
        <v>138947838.37689999</v>
      </c>
      <c r="C669" s="223">
        <v>86830332.077639595</v>
      </c>
      <c r="D669" s="222">
        <v>281886771.921157</v>
      </c>
      <c r="E669" s="222">
        <v>354009964.21722102</v>
      </c>
      <c r="F669" s="224">
        <f>E669*(1+'Projections+Sensitivity'!$B$64)/('Projections+Sensitivity'!$B$63-'Projections+Sensitivity'!$B$64)</f>
        <v>3114613123.923296</v>
      </c>
      <c r="G669" s="170">
        <f>A669/'Projections+Sensitivity'!B$67</f>
        <v>125370314.21974252</v>
      </c>
      <c r="H669" s="170">
        <f>B669/'Projections+Sensitivity'!C$67</f>
        <v>109261769.04138482</v>
      </c>
      <c r="I669" s="170">
        <f>C669/'Projections+Sensitivity'!D$67</f>
        <v>60547485.447875626</v>
      </c>
      <c r="J669" s="170">
        <f>D669/'Projections+Sensitivity'!E$67</f>
        <v>174304083.76187032</v>
      </c>
      <c r="K669" s="170">
        <f>E669/'Projections+Sensitivity'!F$67</f>
        <v>194113870.27710426</v>
      </c>
      <c r="L669" s="170">
        <f>F669/'Projections+Sensitivity'!F$67</f>
        <v>1707832177.0898969</v>
      </c>
      <c r="M669" s="170">
        <f t="shared" si="21"/>
        <v>2371429699.8378744</v>
      </c>
      <c r="N669" s="171">
        <f>'Projections+Sensitivity'!$B$72</f>
        <v>418000000</v>
      </c>
      <c r="O669" s="171">
        <f>'Projections+Sensitivity'!$B$73</f>
        <v>634000000</v>
      </c>
      <c r="P669" s="170">
        <f t="shared" si="20"/>
        <v>2155429699.8378744</v>
      </c>
      <c r="Q669" s="170">
        <f>P669/'Projections+Sensitivity'!$B$75</f>
        <v>15.966145924724996</v>
      </c>
    </row>
    <row r="670" spans="1:17">
      <c r="A670" s="222">
        <v>785384754.58427799</v>
      </c>
      <c r="B670" s="223">
        <v>1186366744.0378001</v>
      </c>
      <c r="C670" s="223">
        <v>588015960.03555799</v>
      </c>
      <c r="D670" s="222">
        <v>797427825.10988903</v>
      </c>
      <c r="E670" s="222">
        <v>485311930.32836097</v>
      </c>
      <c r="F670" s="224">
        <f>E670*(1+'Projections+Sensitivity'!$B$64)/('Projections+Sensitivity'!$B$63-'Projections+Sensitivity'!$B$64)</f>
        <v>4269820231.5846868</v>
      </c>
      <c r="G670" s="170">
        <f>A670/'Projections+Sensitivity'!B$67</f>
        <v>696451187.56253183</v>
      </c>
      <c r="H670" s="170">
        <f>B670/'Projections+Sensitivity'!C$67</f>
        <v>932900653.22086954</v>
      </c>
      <c r="I670" s="170">
        <f>C670/'Projections+Sensitivity'!D$67</f>
        <v>410028234.73641837</v>
      </c>
      <c r="J670" s="170">
        <f>D670/'Projections+Sensitivity'!E$67</f>
        <v>493087793.63678938</v>
      </c>
      <c r="K670" s="170">
        <f>E670/'Projections+Sensitivity'!F$67</f>
        <v>266110524.02436256</v>
      </c>
      <c r="L670" s="170">
        <f>F670/'Projections+Sensitivity'!F$67</f>
        <v>2341265541.4179616</v>
      </c>
      <c r="M670" s="170">
        <f t="shared" si="21"/>
        <v>5139843934.5989332</v>
      </c>
      <c r="N670" s="171">
        <f>'Projections+Sensitivity'!$B$72</f>
        <v>418000000</v>
      </c>
      <c r="O670" s="171">
        <f>'Projections+Sensitivity'!$B$73</f>
        <v>634000000</v>
      </c>
      <c r="P670" s="170">
        <f t="shared" si="20"/>
        <v>4923843934.5989332</v>
      </c>
      <c r="Q670" s="170">
        <f>P670/'Projections+Sensitivity'!$B$75</f>
        <v>36.472918034066169</v>
      </c>
    </row>
    <row r="671" spans="1:17">
      <c r="A671" s="222">
        <v>567947492.25500095</v>
      </c>
      <c r="B671" s="223">
        <v>282439168.35693598</v>
      </c>
      <c r="C671" s="223">
        <v>303347064.70262802</v>
      </c>
      <c r="D671" s="222">
        <v>223993390.75466999</v>
      </c>
      <c r="E671" s="222">
        <v>527360326.34962201</v>
      </c>
      <c r="F671" s="224">
        <f>E671*(1+'Projections+Sensitivity'!$B$64)/('Projections+Sensitivity'!$B$63-'Projections+Sensitivity'!$B$64)</f>
        <v>4639765993.9231272</v>
      </c>
      <c r="G671" s="170">
        <f>A671/'Projections+Sensitivity'!B$67</f>
        <v>503635578.79797357</v>
      </c>
      <c r="H671" s="170">
        <f>B671/'Projections+Sensitivity'!C$67</f>
        <v>222096317.16290715</v>
      </c>
      <c r="I671" s="170">
        <f>C671/'Projections+Sensitivity'!D$67</f>
        <v>211526335.85824981</v>
      </c>
      <c r="J671" s="170">
        <f>D671/'Projections+Sensitivity'!E$67</f>
        <v>138505835.08447698</v>
      </c>
      <c r="K671" s="170">
        <f>E671/'Projections+Sensitivity'!F$67</f>
        <v>289166871.91185606</v>
      </c>
      <c r="L671" s="170">
        <f>F671/'Projections+Sensitivity'!F$67</f>
        <v>2544117469.2695313</v>
      </c>
      <c r="M671" s="170">
        <f t="shared" si="21"/>
        <v>3909048408.0849948</v>
      </c>
      <c r="N671" s="171">
        <f>'Projections+Sensitivity'!$B$72</f>
        <v>418000000</v>
      </c>
      <c r="O671" s="171">
        <f>'Projections+Sensitivity'!$B$73</f>
        <v>634000000</v>
      </c>
      <c r="P671" s="170">
        <f t="shared" si="20"/>
        <v>3693048408.0849953</v>
      </c>
      <c r="Q671" s="170">
        <f>P671/'Projections+Sensitivity'!$B$75</f>
        <v>27.355914133962926</v>
      </c>
    </row>
    <row r="672" spans="1:17">
      <c r="A672" s="222">
        <v>913867671.11226797</v>
      </c>
      <c r="B672" s="223">
        <v>-40694280.763147898</v>
      </c>
      <c r="C672" s="223">
        <v>522518621.93598098</v>
      </c>
      <c r="D672" s="222">
        <v>166660854.37563699</v>
      </c>
      <c r="E672" s="222">
        <v>314811295.71723801</v>
      </c>
      <c r="F672" s="224">
        <f>E672*(1+'Projections+Sensitivity'!$B$64)/('Projections+Sensitivity'!$B$63-'Projections+Sensitivity'!$B$64)</f>
        <v>2769739533.6549387</v>
      </c>
      <c r="G672" s="170">
        <f>A672/'Projections+Sensitivity'!B$67</f>
        <v>810385255.26006591</v>
      </c>
      <c r="H672" s="170">
        <f>B672/'Projections+Sensitivity'!C$67</f>
        <v>-31999987.606770389</v>
      </c>
      <c r="I672" s="170">
        <f>C672/'Projections+Sensitivity'!D$67</f>
        <v>364356416.7142002</v>
      </c>
      <c r="J672" s="170">
        <f>D672/'Projections+Sensitivity'!E$67</f>
        <v>103054383.58434577</v>
      </c>
      <c r="K672" s="170">
        <f>E672/'Projections+Sensitivity'!F$67</f>
        <v>172620110.15352756</v>
      </c>
      <c r="L672" s="170">
        <f>F672/'Projections+Sensitivity'!F$67</f>
        <v>1518728044.0709922</v>
      </c>
      <c r="M672" s="170">
        <f t="shared" si="21"/>
        <v>2937144222.1763611</v>
      </c>
      <c r="N672" s="171">
        <f>'Projections+Sensitivity'!$B$72</f>
        <v>418000000</v>
      </c>
      <c r="O672" s="171">
        <f>'Projections+Sensitivity'!$B$73</f>
        <v>634000000</v>
      </c>
      <c r="P672" s="170">
        <f t="shared" si="20"/>
        <v>2721144222.1763611</v>
      </c>
      <c r="Q672" s="170">
        <f>P672/'Projections+Sensitivity'!$B$75</f>
        <v>20.156623867973046</v>
      </c>
    </row>
    <row r="673" spans="1:17">
      <c r="A673" s="222">
        <v>156104728.94330299</v>
      </c>
      <c r="B673" s="223">
        <v>147319979.122246</v>
      </c>
      <c r="C673" s="223">
        <v>118080699.43401501</v>
      </c>
      <c r="D673" s="222">
        <v>659569488.12621701</v>
      </c>
      <c r="E673" s="222">
        <v>1224759228.01371</v>
      </c>
      <c r="F673" s="224">
        <f>E673*(1+'Projections+Sensitivity'!$B$64)/('Projections+Sensitivity'!$B$63-'Projections+Sensitivity'!$B$64)</f>
        <v>10775547444.413149</v>
      </c>
      <c r="G673" s="170">
        <f>A673/'Projections+Sensitivity'!B$67</f>
        <v>138428105.74320114</v>
      </c>
      <c r="H673" s="170">
        <f>B673/'Projections+Sensitivity'!C$67</f>
        <v>115845210.13111709</v>
      </c>
      <c r="I673" s="170">
        <f>C673/'Projections+Sensitivity'!D$67</f>
        <v>82338616.697483808</v>
      </c>
      <c r="J673" s="170">
        <f>D673/'Projections+Sensitivity'!E$67</f>
        <v>407843385.20603466</v>
      </c>
      <c r="K673" s="170">
        <f>E673/'Projections+Sensitivity'!F$67</f>
        <v>671570797.25998998</v>
      </c>
      <c r="L673" s="170">
        <f>F673/'Projections+Sensitivity'!F$67</f>
        <v>5908543346.8368034</v>
      </c>
      <c r="M673" s="170">
        <f t="shared" si="21"/>
        <v>7324569461.87463</v>
      </c>
      <c r="N673" s="171">
        <f>'Projections+Sensitivity'!$B$72</f>
        <v>418000000</v>
      </c>
      <c r="O673" s="171">
        <f>'Projections+Sensitivity'!$B$73</f>
        <v>634000000</v>
      </c>
      <c r="P673" s="170">
        <f t="shared" si="20"/>
        <v>7108569461.87463</v>
      </c>
      <c r="Q673" s="170">
        <f>P673/'Projections+Sensitivity'!$B$75</f>
        <v>52.656070087960224</v>
      </c>
    </row>
    <row r="674" spans="1:17">
      <c r="A674" s="222">
        <v>301310844.98315299</v>
      </c>
      <c r="B674" s="223">
        <v>479075028.21174997</v>
      </c>
      <c r="C674" s="223">
        <v>274265872.08424503</v>
      </c>
      <c r="D674" s="222">
        <v>147644863.31091899</v>
      </c>
      <c r="E674" s="222">
        <v>909122588.29168403</v>
      </c>
      <c r="F674" s="224">
        <f>E674*(1+'Projections+Sensitivity'!$B$64)/('Projections+Sensitivity'!$B$63-'Projections+Sensitivity'!$B$64)</f>
        <v>7998546456.1978884</v>
      </c>
      <c r="G674" s="170">
        <f>A674/'Projections+Sensitivity'!B$67</f>
        <v>267191710.29117355</v>
      </c>
      <c r="H674" s="170">
        <f>B674/'Projections+Sensitivity'!C$67</f>
        <v>376721118.49614352</v>
      </c>
      <c r="I674" s="170">
        <f>C674/'Projections+Sensitivity'!D$67</f>
        <v>191247787.51302418</v>
      </c>
      <c r="J674" s="170">
        <f>D674/'Projections+Sensitivity'!E$67</f>
        <v>91295886.096969321</v>
      </c>
      <c r="K674" s="170">
        <f>E674/'Projections+Sensitivity'!F$67</f>
        <v>498498127.19212884</v>
      </c>
      <c r="L674" s="170">
        <f>F674/'Projections+Sensitivity'!F$67</f>
        <v>4385833637.866457</v>
      </c>
      <c r="M674" s="170">
        <f t="shared" si="21"/>
        <v>5810788267.4558964</v>
      </c>
      <c r="N674" s="171">
        <f>'Projections+Sensitivity'!$B$72</f>
        <v>418000000</v>
      </c>
      <c r="O674" s="171">
        <f>'Projections+Sensitivity'!$B$73</f>
        <v>634000000</v>
      </c>
      <c r="P674" s="170">
        <f t="shared" si="20"/>
        <v>5594788267.4558964</v>
      </c>
      <c r="Q674" s="170">
        <f>P674/'Projections+Sensitivity'!$B$75</f>
        <v>41.442876055228865</v>
      </c>
    </row>
    <row r="675" spans="1:17">
      <c r="A675" s="222">
        <v>1580094704.88305</v>
      </c>
      <c r="B675" s="223">
        <v>484118674.83208799</v>
      </c>
      <c r="C675" s="223">
        <v>72442246.048237801</v>
      </c>
      <c r="D675" s="222">
        <v>736316874.13458705</v>
      </c>
      <c r="E675" s="222">
        <v>730339223.44326198</v>
      </c>
      <c r="F675" s="224">
        <f>E675*(1+'Projections+Sensitivity'!$B$64)/('Projections+Sensitivity'!$B$63-'Projections+Sensitivity'!$B$64)</f>
        <v>6425593514.8101034</v>
      </c>
      <c r="G675" s="170">
        <f>A675/'Projections+Sensitivity'!B$67</f>
        <v>1401171626.0771656</v>
      </c>
      <c r="H675" s="170">
        <f>B675/'Projections+Sensitivity'!C$67</f>
        <v>380687194.9648031</v>
      </c>
      <c r="I675" s="170">
        <f>C675/'Projections+Sensitivity'!D$67</f>
        <v>50514557.913877077</v>
      </c>
      <c r="J675" s="170">
        <f>D675/'Projections+Sensitivity'!E$67</f>
        <v>455299967.5356558</v>
      </c>
      <c r="K675" s="170">
        <f>E675/'Projections+Sensitivity'!F$67</f>
        <v>400466053.52259737</v>
      </c>
      <c r="L675" s="170">
        <f>F675/'Projections+Sensitivity'!F$67</f>
        <v>3523338188.3621435</v>
      </c>
      <c r="M675" s="170">
        <f t="shared" si="21"/>
        <v>6211477588.3762426</v>
      </c>
      <c r="N675" s="171">
        <f>'Projections+Sensitivity'!$B$72</f>
        <v>418000000</v>
      </c>
      <c r="O675" s="171">
        <f>'Projections+Sensitivity'!$B$73</f>
        <v>634000000</v>
      </c>
      <c r="P675" s="170">
        <f t="shared" si="20"/>
        <v>5995477588.3762426</v>
      </c>
      <c r="Q675" s="170">
        <f>P675/'Projections+Sensitivity'!$B$75</f>
        <v>44.410945099083278</v>
      </c>
    </row>
    <row r="676" spans="1:17">
      <c r="A676" s="222">
        <v>653287726.93515098</v>
      </c>
      <c r="B676" s="223">
        <v>772742428.39077306</v>
      </c>
      <c r="C676" s="223">
        <v>289260572.98645198</v>
      </c>
      <c r="D676" s="222">
        <v>1479105496.92099</v>
      </c>
      <c r="E676" s="222">
        <v>389341702.30988801</v>
      </c>
      <c r="F676" s="224">
        <f>E676*(1+'Projections+Sensitivity'!$B$64)/('Projections+Sensitivity'!$B$63-'Projections+Sensitivity'!$B$64)</f>
        <v>3425465094.9907479</v>
      </c>
      <c r="G676" s="170">
        <f>A676/'Projections+Sensitivity'!B$67</f>
        <v>579312255.02950561</v>
      </c>
      <c r="H676" s="170">
        <f>B676/'Projections+Sensitivity'!C$67</f>
        <v>607646766.76933563</v>
      </c>
      <c r="I676" s="170">
        <f>C676/'Projections+Sensitivity'!D$67</f>
        <v>201703712.45247769</v>
      </c>
      <c r="J676" s="170">
        <f>D676/'Projections+Sensitivity'!E$67</f>
        <v>914601727.03694308</v>
      </c>
      <c r="K676" s="170">
        <f>E676/'Projections+Sensitivity'!F$67</f>
        <v>213487280.96612167</v>
      </c>
      <c r="L676" s="170">
        <f>F676/'Projections+Sensitivity'!F$67</f>
        <v>1878281275.3817868</v>
      </c>
      <c r="M676" s="170">
        <f t="shared" si="21"/>
        <v>4395033017.6361704</v>
      </c>
      <c r="N676" s="171">
        <f>'Projections+Sensitivity'!$B$72</f>
        <v>418000000</v>
      </c>
      <c r="O676" s="171">
        <f>'Projections+Sensitivity'!$B$73</f>
        <v>634000000</v>
      </c>
      <c r="P676" s="170">
        <f t="shared" si="20"/>
        <v>4179033017.6361704</v>
      </c>
      <c r="Q676" s="170">
        <f>P676/'Projections+Sensitivity'!$B$75</f>
        <v>30.955800130638298</v>
      </c>
    </row>
    <row r="677" spans="1:17">
      <c r="A677" s="222">
        <v>563874549.26940095</v>
      </c>
      <c r="B677" s="223">
        <v>633592606.14282203</v>
      </c>
      <c r="C677" s="223">
        <v>822192685.54659295</v>
      </c>
      <c r="D677" s="222">
        <v>811026166.47356606</v>
      </c>
      <c r="E677" s="222">
        <v>761335011.02299595</v>
      </c>
      <c r="F677" s="224">
        <f>E677*(1+'Projections+Sensitivity'!$B$64)/('Projections+Sensitivity'!$B$63-'Projections+Sensitivity'!$B$64)</f>
        <v>6698297383.4586735</v>
      </c>
      <c r="G677" s="170">
        <f>A677/'Projections+Sensitivity'!B$67</f>
        <v>500023838.23051488</v>
      </c>
      <c r="H677" s="170">
        <f>B677/'Projections+Sensitivity'!C$67</f>
        <v>498226167.51276606</v>
      </c>
      <c r="I677" s="170">
        <f>C677/'Projections+Sensitivity'!D$67</f>
        <v>573321539.51650977</v>
      </c>
      <c r="J677" s="170">
        <f>D677/'Projections+Sensitivity'!E$67</f>
        <v>501496298.99489045</v>
      </c>
      <c r="K677" s="170">
        <f>E677/'Projections+Sensitivity'!F$67</f>
        <v>417461937.53025007</v>
      </c>
      <c r="L677" s="170">
        <f>F677/'Projections+Sensitivity'!F$67</f>
        <v>3672869582.2028875</v>
      </c>
      <c r="M677" s="170">
        <f t="shared" si="21"/>
        <v>6163399363.9878187</v>
      </c>
      <c r="N677" s="171">
        <f>'Projections+Sensitivity'!$B$72</f>
        <v>418000000</v>
      </c>
      <c r="O677" s="171">
        <f>'Projections+Sensitivity'!$B$73</f>
        <v>634000000</v>
      </c>
      <c r="P677" s="170">
        <f t="shared" si="20"/>
        <v>5947399363.9878187</v>
      </c>
      <c r="Q677" s="170">
        <f>P677/'Projections+Sensitivity'!$B$75</f>
        <v>44.05481010361347</v>
      </c>
    </row>
    <row r="678" spans="1:17">
      <c r="A678" s="222">
        <v>877010301.98602796</v>
      </c>
      <c r="B678" s="223">
        <v>711479255.42999303</v>
      </c>
      <c r="C678" s="223">
        <v>928135429.88314104</v>
      </c>
      <c r="D678" s="222">
        <v>893757030.20201802</v>
      </c>
      <c r="E678" s="222">
        <v>551989177.28795004</v>
      </c>
      <c r="F678" s="224">
        <f>E678*(1+'Projections+Sensitivity'!$B$64)/('Projections+Sensitivity'!$B$63-'Projections+Sensitivity'!$B$64)</f>
        <v>4856452952.2387915</v>
      </c>
      <c r="G678" s="170">
        <f>A678/'Projections+Sensitivity'!B$67</f>
        <v>777701454.93345034</v>
      </c>
      <c r="H678" s="170">
        <f>B678/'Projections+Sensitivity'!C$67</f>
        <v>559472410.60104287</v>
      </c>
      <c r="I678" s="170">
        <f>C678/'Projections+Sensitivity'!D$67</f>
        <v>647196262.98629391</v>
      </c>
      <c r="J678" s="170">
        <f>D678/'Projections+Sensitivity'!E$67</f>
        <v>552652752.00166476</v>
      </c>
      <c r="K678" s="170">
        <f>E678/'Projections+Sensitivity'!F$67</f>
        <v>302671580.98604256</v>
      </c>
      <c r="L678" s="170">
        <f>F678/'Projections+Sensitivity'!F$67</f>
        <v>2662933176.0822859</v>
      </c>
      <c r="M678" s="170">
        <f t="shared" si="21"/>
        <v>5502627637.5907803</v>
      </c>
      <c r="N678" s="171">
        <f>'Projections+Sensitivity'!$B$72</f>
        <v>418000000</v>
      </c>
      <c r="O678" s="171">
        <f>'Projections+Sensitivity'!$B$73</f>
        <v>634000000</v>
      </c>
      <c r="P678" s="170">
        <f t="shared" si="20"/>
        <v>5286627637.5907803</v>
      </c>
      <c r="Q678" s="170">
        <f>P678/'Projections+Sensitivity'!$B$75</f>
        <v>39.160204722894669</v>
      </c>
    </row>
    <row r="679" spans="1:17">
      <c r="A679" s="222">
        <v>317748993.311849</v>
      </c>
      <c r="B679" s="223">
        <v>480651864.84492898</v>
      </c>
      <c r="C679" s="223">
        <v>692587887.83727396</v>
      </c>
      <c r="D679" s="222">
        <v>227117945.79500401</v>
      </c>
      <c r="E679" s="222">
        <v>515646033.90932697</v>
      </c>
      <c r="F679" s="224">
        <f>E679*(1+'Projections+Sensitivity'!$B$64)/('Projections+Sensitivity'!$B$63-'Projections+Sensitivity'!$B$64)</f>
        <v>4536702541.8739901</v>
      </c>
      <c r="G679" s="170">
        <f>A679/'Projections+Sensitivity'!B$67</f>
        <v>281768473.9194786</v>
      </c>
      <c r="H679" s="170">
        <f>B679/'Projections+Sensitivity'!C$67</f>
        <v>377961065.5298143</v>
      </c>
      <c r="I679" s="170">
        <f>C679/'Projections+Sensitivity'!D$67</f>
        <v>482947076.86602473</v>
      </c>
      <c r="J679" s="170">
        <f>D679/'Projections+Sensitivity'!E$67</f>
        <v>140437897.02465659</v>
      </c>
      <c r="K679" s="170">
        <f>E679/'Projections+Sensitivity'!F$67</f>
        <v>282743587.61766535</v>
      </c>
      <c r="L679" s="170">
        <f>F679/'Projections+Sensitivity'!F$67</f>
        <v>2487604806.9618087</v>
      </c>
      <c r="M679" s="170">
        <f t="shared" si="21"/>
        <v>4053462907.9194479</v>
      </c>
      <c r="N679" s="171">
        <f>'Projections+Sensitivity'!$B$72</f>
        <v>418000000</v>
      </c>
      <c r="O679" s="171">
        <f>'Projections+Sensitivity'!$B$73</f>
        <v>634000000</v>
      </c>
      <c r="P679" s="170">
        <f t="shared" si="20"/>
        <v>3837462907.9194479</v>
      </c>
      <c r="Q679" s="170">
        <f>P679/'Projections+Sensitivity'!$B$75</f>
        <v>28.425651169773687</v>
      </c>
    </row>
    <row r="680" spans="1:17">
      <c r="A680" s="222">
        <v>277141356.19385397</v>
      </c>
      <c r="B680" s="223">
        <v>612044170.77681601</v>
      </c>
      <c r="C680" s="223">
        <v>-251946308.54299799</v>
      </c>
      <c r="D680" s="222">
        <v>829608863.90539205</v>
      </c>
      <c r="E680" s="222">
        <v>165191741.885741</v>
      </c>
      <c r="F680" s="224">
        <f>E680*(1+'Projections+Sensitivity'!$B$64)/('Projections+Sensitivity'!$B$63-'Projections+Sensitivity'!$B$64)</f>
        <v>1453372557.9695137</v>
      </c>
      <c r="G680" s="170">
        <f>A680/'Projections+Sensitivity'!B$67</f>
        <v>245759069.70089799</v>
      </c>
      <c r="H680" s="170">
        <f>B680/'Projections+Sensitivity'!C$67</f>
        <v>481281534.21967858</v>
      </c>
      <c r="I680" s="170">
        <f>C680/'Projections+Sensitivity'!D$67</f>
        <v>-175684177.2355898</v>
      </c>
      <c r="J680" s="170">
        <f>D680/'Projections+Sensitivity'!E$67</f>
        <v>512986870.28918463</v>
      </c>
      <c r="K680" s="170">
        <f>E680/'Projections+Sensitivity'!F$67</f>
        <v>90579394.922290578</v>
      </c>
      <c r="L680" s="170">
        <f>F680/'Projections+Sensitivity'!F$67</f>
        <v>796926077.50692654</v>
      </c>
      <c r="M680" s="170">
        <f t="shared" si="21"/>
        <v>1951848769.4033885</v>
      </c>
      <c r="N680" s="171">
        <f>'Projections+Sensitivity'!$B$72</f>
        <v>418000000</v>
      </c>
      <c r="O680" s="171">
        <f>'Projections+Sensitivity'!$B$73</f>
        <v>634000000</v>
      </c>
      <c r="P680" s="170">
        <f t="shared" si="20"/>
        <v>1735848769.4033885</v>
      </c>
      <c r="Q680" s="170">
        <f>P680/'Projections+Sensitivity'!$B$75</f>
        <v>12.858139032617693</v>
      </c>
    </row>
    <row r="681" spans="1:17">
      <c r="A681" s="222">
        <v>979014685.74427605</v>
      </c>
      <c r="B681" s="223">
        <v>529383158.78381902</v>
      </c>
      <c r="C681" s="223">
        <v>58964684.1131685</v>
      </c>
      <c r="D681" s="222">
        <v>726071198.37354195</v>
      </c>
      <c r="E681" s="222">
        <v>449685698.12300199</v>
      </c>
      <c r="F681" s="224">
        <f>E681*(1+'Projections+Sensitivity'!$B$64)/('Projections+Sensitivity'!$B$63-'Projections+Sensitivity'!$B$64)</f>
        <v>3956377273.4800854</v>
      </c>
      <c r="G681" s="170">
        <f>A681/'Projections+Sensitivity'!B$67</f>
        <v>868155304.19694901</v>
      </c>
      <c r="H681" s="170">
        <f>B681/'Projections+Sensitivity'!C$67</f>
        <v>416280966.33313638</v>
      </c>
      <c r="I681" s="170">
        <f>C681/'Projections+Sensitivity'!D$67</f>
        <v>41116546.117644474</v>
      </c>
      <c r="J681" s="170">
        <f>D681/'Projections+Sensitivity'!E$67</f>
        <v>448964575.79705495</v>
      </c>
      <c r="K681" s="170">
        <f>E681/'Projections+Sensitivity'!F$67</f>
        <v>246575633.72243404</v>
      </c>
      <c r="L681" s="170">
        <f>F681/'Projections+Sensitivity'!F$67</f>
        <v>2169395730.2296677</v>
      </c>
      <c r="M681" s="170">
        <f t="shared" si="21"/>
        <v>4190488756.3968868</v>
      </c>
      <c r="N681" s="171">
        <f>'Projections+Sensitivity'!$B$72</f>
        <v>418000000</v>
      </c>
      <c r="O681" s="171">
        <f>'Projections+Sensitivity'!$B$73</f>
        <v>634000000</v>
      </c>
      <c r="P681" s="170">
        <f t="shared" si="20"/>
        <v>3974488756.3968868</v>
      </c>
      <c r="Q681" s="170">
        <f>P681/'Projections+Sensitivity'!$B$75</f>
        <v>29.440657454791754</v>
      </c>
    </row>
    <row r="682" spans="1:17">
      <c r="A682" s="222">
        <v>265999997.40101099</v>
      </c>
      <c r="B682" s="223">
        <v>628148560.05379295</v>
      </c>
      <c r="C682" s="223">
        <v>727515799.33861899</v>
      </c>
      <c r="D682" s="222">
        <v>421752230.15343797</v>
      </c>
      <c r="E682" s="222">
        <v>821436098.26900601</v>
      </c>
      <c r="F682" s="224">
        <f>E682*(1+'Projections+Sensitivity'!$B$64)/('Projections+Sensitivity'!$B$63-'Projections+Sensitivity'!$B$64)</f>
        <v>7227072429.4164791</v>
      </c>
      <c r="G682" s="170">
        <f>A682/'Projections+Sensitivity'!B$67</f>
        <v>235879310.1091257</v>
      </c>
      <c r="H682" s="170">
        <f>B682/'Projections+Sensitivity'!C$67</f>
        <v>493945236.52903485</v>
      </c>
      <c r="I682" s="170">
        <f>C682/'Projections+Sensitivity'!D$67</f>
        <v>507302589.07875502</v>
      </c>
      <c r="J682" s="170">
        <f>D682/'Projections+Sensitivity'!E$67</f>
        <v>260789591.33272809</v>
      </c>
      <c r="K682" s="170">
        <f>E682/'Projections+Sensitivity'!F$67</f>
        <v>450417096.51562363</v>
      </c>
      <c r="L682" s="170">
        <f>F682/'Projections+Sensitivity'!F$67</f>
        <v>3962812185.6654325</v>
      </c>
      <c r="M682" s="170">
        <f t="shared" si="21"/>
        <v>5911146009.2306995</v>
      </c>
      <c r="N682" s="171">
        <f>'Projections+Sensitivity'!$B$72</f>
        <v>418000000</v>
      </c>
      <c r="O682" s="171">
        <f>'Projections+Sensitivity'!$B$73</f>
        <v>634000000</v>
      </c>
      <c r="P682" s="170">
        <f t="shared" si="20"/>
        <v>5695146009.2306995</v>
      </c>
      <c r="Q682" s="170">
        <f>P682/'Projections+Sensitivity'!$B$75</f>
        <v>42.186266735042217</v>
      </c>
    </row>
    <row r="683" spans="1:17">
      <c r="A683" s="222">
        <v>263731473.937574</v>
      </c>
      <c r="B683" s="223">
        <v>387339646.71074599</v>
      </c>
      <c r="C683" s="223">
        <v>936405529.41925597</v>
      </c>
      <c r="D683" s="222">
        <v>521386474.271411</v>
      </c>
      <c r="E683" s="222">
        <v>701312765.00820506</v>
      </c>
      <c r="F683" s="224">
        <f>E683*(1+'Projections+Sensitivity'!$B$64)/('Projections+Sensitivity'!$B$63-'Projections+Sensitivity'!$B$64)</f>
        <v>6170215990.1047001</v>
      </c>
      <c r="G683" s="170">
        <f>A683/'Projections+Sensitivity'!B$67</f>
        <v>233867664.41457635</v>
      </c>
      <c r="H683" s="170">
        <f>B683/'Projections+Sensitivity'!C$67</f>
        <v>304584911.2433334</v>
      </c>
      <c r="I683" s="170">
        <f>C683/'Projections+Sensitivity'!D$67</f>
        <v>652963069.57719433</v>
      </c>
      <c r="J683" s="170">
        <f>D683/'Projections+Sensitivity'!E$67</f>
        <v>322398213.52500045</v>
      </c>
      <c r="K683" s="170">
        <f>E683/'Projections+Sensitivity'!F$67</f>
        <v>384550009.46512252</v>
      </c>
      <c r="L683" s="170">
        <f>F683/'Projections+Sensitivity'!F$67</f>
        <v>3383307328.4625759</v>
      </c>
      <c r="M683" s="170">
        <f t="shared" si="21"/>
        <v>5281671196.6878033</v>
      </c>
      <c r="N683" s="171">
        <f>'Projections+Sensitivity'!$B$72</f>
        <v>418000000</v>
      </c>
      <c r="O683" s="171">
        <f>'Projections+Sensitivity'!$B$73</f>
        <v>634000000</v>
      </c>
      <c r="P683" s="170">
        <f t="shared" si="20"/>
        <v>5065671196.6878033</v>
      </c>
      <c r="Q683" s="170">
        <f>P683/'Projections+Sensitivity'!$B$75</f>
        <v>37.523490345835583</v>
      </c>
    </row>
    <row r="684" spans="1:17">
      <c r="A684" s="222">
        <v>459955327.83669102</v>
      </c>
      <c r="B684" s="223">
        <v>483590743.21749401</v>
      </c>
      <c r="C684" s="223">
        <v>365747958.94980001</v>
      </c>
      <c r="D684" s="222">
        <v>1226977268.82776</v>
      </c>
      <c r="E684" s="222">
        <v>559190700.93211997</v>
      </c>
      <c r="F684" s="224">
        <f>E684*(1+'Projections+Sensitivity'!$B$64)/('Projections+Sensitivity'!$B$63-'Projections+Sensitivity'!$B$64)</f>
        <v>4919812637.9017992</v>
      </c>
      <c r="G684" s="170">
        <f>A684/'Projections+Sensitivity'!B$67</f>
        <v>407871979.21500081</v>
      </c>
      <c r="H684" s="170">
        <f>B684/'Projections+Sensitivity'!C$67</f>
        <v>380272055.42166787</v>
      </c>
      <c r="I684" s="170">
        <f>C684/'Projections+Sensitivity'!D$67</f>
        <v>255038978.80180979</v>
      </c>
      <c r="J684" s="170">
        <f>D684/'Projections+Sensitivity'!E$67</f>
        <v>758698775.33481014</v>
      </c>
      <c r="K684" s="170">
        <f>E684/'Projections+Sensitivity'!F$67</f>
        <v>306620384.03612882</v>
      </c>
      <c r="L684" s="170">
        <f>F684/'Projections+Sensitivity'!F$67</f>
        <v>2697675118.5323591</v>
      </c>
      <c r="M684" s="170">
        <f t="shared" si="21"/>
        <v>4806177291.3417768</v>
      </c>
      <c r="N684" s="171">
        <f>'Projections+Sensitivity'!$B$72</f>
        <v>418000000</v>
      </c>
      <c r="O684" s="171">
        <f>'Projections+Sensitivity'!$B$73</f>
        <v>634000000</v>
      </c>
      <c r="P684" s="170">
        <f t="shared" si="20"/>
        <v>4590177291.3417768</v>
      </c>
      <c r="Q684" s="170">
        <f>P684/'Projections+Sensitivity'!$B$75</f>
        <v>34.001313269198349</v>
      </c>
    </row>
    <row r="685" spans="1:17">
      <c r="A685" s="222">
        <v>313749824.18389398</v>
      </c>
      <c r="B685" s="223">
        <v>-460485011.10760701</v>
      </c>
      <c r="C685" s="223">
        <v>-1105879.4456355399</v>
      </c>
      <c r="D685" s="222">
        <v>589898175.63853896</v>
      </c>
      <c r="E685" s="222">
        <v>47750779.838246502</v>
      </c>
      <c r="F685" s="224">
        <f>E685*(1+'Projections+Sensitivity'!$B$64)/('Projections+Sensitivity'!$B$63-'Projections+Sensitivity'!$B$64)</f>
        <v>420115874.11284411</v>
      </c>
      <c r="G685" s="170">
        <f>A685/'Projections+Sensitivity'!B$67</f>
        <v>278222153.3776418</v>
      </c>
      <c r="H685" s="170">
        <f>B685/'Projections+Sensitivity'!C$67</f>
        <v>-362102840.30603141</v>
      </c>
      <c r="I685" s="170">
        <f>C685/'Projections+Sensitivity'!D$67</f>
        <v>-771138.58762916783</v>
      </c>
      <c r="J685" s="170">
        <f>D685/'Projections+Sensitivity'!E$67</f>
        <v>364762277.83485115</v>
      </c>
      <c r="K685" s="170">
        <f>E685/'Projections+Sensitivity'!F$67</f>
        <v>26183129.346789856</v>
      </c>
      <c r="L685" s="170">
        <f>F685/'Projections+Sensitivity'!F$67</f>
        <v>230361646.65368992</v>
      </c>
      <c r="M685" s="170">
        <f t="shared" si="21"/>
        <v>536655228.31931216</v>
      </c>
      <c r="N685" s="171">
        <f>'Projections+Sensitivity'!$B$72</f>
        <v>418000000</v>
      </c>
      <c r="O685" s="171">
        <f>'Projections+Sensitivity'!$B$73</f>
        <v>634000000</v>
      </c>
      <c r="P685" s="170">
        <f t="shared" si="20"/>
        <v>320655228.3193121</v>
      </c>
      <c r="Q685" s="170">
        <f>P685/'Projections+Sensitivity'!$B$75</f>
        <v>2.3752239134763857</v>
      </c>
    </row>
    <row r="686" spans="1:17">
      <c r="A686" s="222">
        <v>51725359.002442501</v>
      </c>
      <c r="B686" s="223">
        <v>354231839.21097898</v>
      </c>
      <c r="C686" s="223">
        <v>993701850.57065797</v>
      </c>
      <c r="D686" s="222">
        <v>110513413.487767</v>
      </c>
      <c r="E686" s="222">
        <v>1033833143.5590301</v>
      </c>
      <c r="F686" s="224">
        <f>E686*(1+'Projections+Sensitivity'!$B$64)/('Projections+Sensitivity'!$B$63-'Projections+Sensitivity'!$B$64)</f>
        <v>9095761708.2779102</v>
      </c>
      <c r="G686" s="170">
        <f>A686/'Projections+Sensitivity'!B$67</f>
        <v>45868203.443059959</v>
      </c>
      <c r="H686" s="170">
        <f>B686/'Projections+Sensitivity'!C$67</f>
        <v>278550554.33096588</v>
      </c>
      <c r="I686" s="170">
        <f>C686/'Projections+Sensitivity'!D$67</f>
        <v>692916252.84994018</v>
      </c>
      <c r="J686" s="170">
        <f>D686/'Projections+Sensitivity'!E$67</f>
        <v>68335733.351722315</v>
      </c>
      <c r="K686" s="170">
        <f>E686/'Projections+Sensitivity'!F$67</f>
        <v>566880520.32865977</v>
      </c>
      <c r="L686" s="170">
        <f>F686/'Projections+Sensitivity'!F$67</f>
        <v>4987468395.7447243</v>
      </c>
      <c r="M686" s="170">
        <f t="shared" si="21"/>
        <v>6640019660.0490723</v>
      </c>
      <c r="N686" s="171">
        <f>'Projections+Sensitivity'!$B$72</f>
        <v>418000000</v>
      </c>
      <c r="O686" s="171">
        <f>'Projections+Sensitivity'!$B$73</f>
        <v>634000000</v>
      </c>
      <c r="P686" s="170">
        <f t="shared" si="20"/>
        <v>6424019660.0490723</v>
      </c>
      <c r="Q686" s="170">
        <f>P686/'Projections+Sensitivity'!$B$75</f>
        <v>47.58533081517831</v>
      </c>
    </row>
    <row r="687" spans="1:17">
      <c r="A687" s="222">
        <v>781953355.83542204</v>
      </c>
      <c r="B687" s="223">
        <v>78687001.8367946</v>
      </c>
      <c r="C687" s="223">
        <v>435002243.22409499</v>
      </c>
      <c r="D687" s="222">
        <v>684134394.75914502</v>
      </c>
      <c r="E687" s="222">
        <v>710049551.26362097</v>
      </c>
      <c r="F687" s="224">
        <f>E687*(1+'Projections+Sensitivity'!$B$64)/('Projections+Sensitivity'!$B$63-'Projections+Sensitivity'!$B$64)</f>
        <v>6247083061.3245764</v>
      </c>
      <c r="G687" s="170">
        <f>A687/'Projections+Sensitivity'!B$67</f>
        <v>693408345.54186356</v>
      </c>
      <c r="H687" s="170">
        <f>B687/'Projections+Sensitivity'!C$67</f>
        <v>61875601.100968271</v>
      </c>
      <c r="I687" s="170">
        <f>C687/'Projections+Sensitivity'!D$67</f>
        <v>303330545.45793611</v>
      </c>
      <c r="J687" s="170">
        <f>D687/'Projections+Sensitivity'!E$67</f>
        <v>423033042.79147822</v>
      </c>
      <c r="K687" s="170">
        <f>E687/'Projections+Sensitivity'!F$67</f>
        <v>389340641.2700001</v>
      </c>
      <c r="L687" s="170">
        <f>F687/'Projections+Sensitivity'!F$67</f>
        <v>3425455759.8615308</v>
      </c>
      <c r="M687" s="170">
        <f t="shared" si="21"/>
        <v>5296443936.023777</v>
      </c>
      <c r="N687" s="171">
        <f>'Projections+Sensitivity'!$B$72</f>
        <v>418000000</v>
      </c>
      <c r="O687" s="171">
        <f>'Projections+Sensitivity'!$B$73</f>
        <v>634000000</v>
      </c>
      <c r="P687" s="170">
        <f t="shared" si="20"/>
        <v>5080443936.023777</v>
      </c>
      <c r="Q687" s="170">
        <f>P687/'Projections+Sensitivity'!$B$75</f>
        <v>37.632918044620567</v>
      </c>
    </row>
    <row r="688" spans="1:17">
      <c r="A688" s="222">
        <v>348368554.28390098</v>
      </c>
      <c r="B688" s="223">
        <v>537056949.16236806</v>
      </c>
      <c r="C688" s="223">
        <v>839074426.54684198</v>
      </c>
      <c r="D688" s="222">
        <v>636060528.38369501</v>
      </c>
      <c r="E688" s="222">
        <v>668738674.36695194</v>
      </c>
      <c r="F688" s="224">
        <f>E688*(1+'Projections+Sensitivity'!$B$64)/('Projections+Sensitivity'!$B$63-'Projections+Sensitivity'!$B$64)</f>
        <v>5883626061.949852</v>
      </c>
      <c r="G688" s="170">
        <f>A688/'Projections+Sensitivity'!B$67</f>
        <v>308920808.46271372</v>
      </c>
      <c r="H688" s="170">
        <f>B688/'Projections+Sensitivity'!C$67</f>
        <v>422315258.9267261</v>
      </c>
      <c r="I688" s="170">
        <f>C688/'Projections+Sensitivity'!D$67</f>
        <v>585093312.61802721</v>
      </c>
      <c r="J688" s="170">
        <f>D688/'Projections+Sensitivity'!E$67</f>
        <v>393306670.1264739</v>
      </c>
      <c r="K688" s="170">
        <f>E688/'Projections+Sensitivity'!F$67</f>
        <v>366688696.38284159</v>
      </c>
      <c r="L688" s="170">
        <f>F688/'Projections+Sensitivity'!F$67</f>
        <v>3226161807.8284745</v>
      </c>
      <c r="M688" s="170">
        <f t="shared" si="21"/>
        <v>5302486554.3452568</v>
      </c>
      <c r="N688" s="171">
        <f>'Projections+Sensitivity'!$B$72</f>
        <v>418000000</v>
      </c>
      <c r="O688" s="171">
        <f>'Projections+Sensitivity'!$B$73</f>
        <v>634000000</v>
      </c>
      <c r="P688" s="170">
        <f t="shared" si="20"/>
        <v>5086486554.3452568</v>
      </c>
      <c r="Q688" s="170">
        <f>P688/'Projections+Sensitivity'!$B$75</f>
        <v>37.677678180335235</v>
      </c>
    </row>
    <row r="689" spans="1:17">
      <c r="A689" s="222">
        <v>1223081678.72908</v>
      </c>
      <c r="B689" s="223">
        <v>157917113.13799399</v>
      </c>
      <c r="C689" s="223">
        <v>449268121.79764098</v>
      </c>
      <c r="D689" s="222">
        <v>992987617.24468005</v>
      </c>
      <c r="E689" s="222">
        <v>554598594.02647901</v>
      </c>
      <c r="F689" s="224">
        <f>E689*(1+'Projections+Sensitivity'!$B$64)/('Projections+Sensitivity'!$B$63-'Projections+Sensitivity'!$B$64)</f>
        <v>4879410847.3296223</v>
      </c>
      <c r="G689" s="170">
        <f>A689/'Projections+Sensitivity'!B$67</f>
        <v>1084585208.2877884</v>
      </c>
      <c r="H689" s="170">
        <f>B689/'Projections+Sensitivity'!C$67</f>
        <v>124178276.8621628</v>
      </c>
      <c r="I689" s="170">
        <f>C689/'Projections+Sensitivity'!D$67</f>
        <v>313278256.75495845</v>
      </c>
      <c r="J689" s="170">
        <f>D689/'Projections+Sensitivity'!E$67</f>
        <v>614011773.70297909</v>
      </c>
      <c r="K689" s="170">
        <f>E689/'Projections+Sensitivity'!F$67</f>
        <v>304102399.41908222</v>
      </c>
      <c r="L689" s="170">
        <f>F689/'Projections+Sensitivity'!F$67</f>
        <v>2675521651.8879061</v>
      </c>
      <c r="M689" s="170">
        <f t="shared" si="21"/>
        <v>5115677566.9148769</v>
      </c>
      <c r="N689" s="171">
        <f>'Projections+Sensitivity'!$B$72</f>
        <v>418000000</v>
      </c>
      <c r="O689" s="171">
        <f>'Projections+Sensitivity'!$B$73</f>
        <v>634000000</v>
      </c>
      <c r="P689" s="170">
        <f t="shared" si="20"/>
        <v>4899677566.9148769</v>
      </c>
      <c r="Q689" s="170">
        <f>P689/'Projections+Sensitivity'!$B$75</f>
        <v>36.293907903073162</v>
      </c>
    </row>
    <row r="690" spans="1:17">
      <c r="A690" s="222">
        <v>49038107.282666601</v>
      </c>
      <c r="B690" s="223">
        <v>825409845.47275102</v>
      </c>
      <c r="C690" s="223">
        <v>737220155.62287199</v>
      </c>
      <c r="D690" s="222">
        <v>378780631.34234202</v>
      </c>
      <c r="E690" s="222">
        <v>-171708524.51734799</v>
      </c>
      <c r="F690" s="224">
        <f>E690*(1+'Projections+Sensitivity'!$B$64)/('Projections+Sensitivity'!$B$63-'Projections+Sensitivity'!$B$64)</f>
        <v>-1510707827.4866853</v>
      </c>
      <c r="G690" s="170">
        <f>A690/'Projections+Sensitivity'!B$67</f>
        <v>43485244.465828434</v>
      </c>
      <c r="H690" s="170">
        <f>B690/'Projections+Sensitivity'!C$67</f>
        <v>649061841.86829484</v>
      </c>
      <c r="I690" s="170">
        <f>C690/'Projections+Sensitivity'!D$67</f>
        <v>514069514.3782739</v>
      </c>
      <c r="J690" s="170">
        <f>D690/'Projections+Sensitivity'!E$67</f>
        <v>234218194.92592642</v>
      </c>
      <c r="K690" s="170">
        <f>E690/'Projections+Sensitivity'!F$67</f>
        <v>-94152734.732578069</v>
      </c>
      <c r="L690" s="170">
        <f>F690/'Projections+Sensitivity'!F$67</f>
        <v>-828364658.88688433</v>
      </c>
      <c r="M690" s="170">
        <f t="shared" si="21"/>
        <v>518317402.01886117</v>
      </c>
      <c r="N690" s="171">
        <f>'Projections+Sensitivity'!$B$72</f>
        <v>418000000</v>
      </c>
      <c r="O690" s="171">
        <f>'Projections+Sensitivity'!$B$73</f>
        <v>634000000</v>
      </c>
      <c r="P690" s="170">
        <f t="shared" si="20"/>
        <v>302317402.01886117</v>
      </c>
      <c r="Q690" s="170">
        <f>P690/'Projections+Sensitivity'!$B$75</f>
        <v>2.2393881631026753</v>
      </c>
    </row>
    <row r="691" spans="1:17">
      <c r="A691" s="222">
        <v>313320510.375256</v>
      </c>
      <c r="B691" s="223">
        <v>366790207.723436</v>
      </c>
      <c r="C691" s="223">
        <v>214095513.59823</v>
      </c>
      <c r="D691" s="222">
        <v>441801542.48793203</v>
      </c>
      <c r="E691" s="222">
        <v>426678960.89383799</v>
      </c>
      <c r="F691" s="224">
        <f>E691*(1+'Projections+Sensitivity'!$B$64)/('Projections+Sensitivity'!$B$63-'Projections+Sensitivity'!$B$64)</f>
        <v>3753961824.8893785</v>
      </c>
      <c r="G691" s="170">
        <f>A691/'Projections+Sensitivity'!B$67</f>
        <v>277841453.20474219</v>
      </c>
      <c r="H691" s="170">
        <f>B691/'Projections+Sensitivity'!C$67</f>
        <v>288425839.73283505</v>
      </c>
      <c r="I691" s="170">
        <f>C691/'Projections+Sensitivity'!D$67</f>
        <v>149290515.00636247</v>
      </c>
      <c r="J691" s="170">
        <f>D691/'Projections+Sensitivity'!E$67</f>
        <v>273187040.82176268</v>
      </c>
      <c r="K691" s="170">
        <f>E691/'Projections+Sensitivity'!F$67</f>
        <v>233960376.36413816</v>
      </c>
      <c r="L691" s="170">
        <f>F691/'Projections+Sensitivity'!F$67</f>
        <v>2058405503.6785617</v>
      </c>
      <c r="M691" s="170">
        <f t="shared" si="21"/>
        <v>3281110728.8084021</v>
      </c>
      <c r="N691" s="171">
        <f>'Projections+Sensitivity'!$B$72</f>
        <v>418000000</v>
      </c>
      <c r="O691" s="171">
        <f>'Projections+Sensitivity'!$B$73</f>
        <v>634000000</v>
      </c>
      <c r="P691" s="170">
        <f t="shared" si="20"/>
        <v>3065110728.8084021</v>
      </c>
      <c r="Q691" s="170">
        <f>P691/'Projections+Sensitivity'!$B$75</f>
        <v>22.704523917099273</v>
      </c>
    </row>
    <row r="692" spans="1:17">
      <c r="A692" s="222">
        <v>1073724562.1617399</v>
      </c>
      <c r="B692" s="223">
        <v>458703267.30123597</v>
      </c>
      <c r="C692" s="223">
        <v>-612692269.70227504</v>
      </c>
      <c r="D692" s="222">
        <v>515502832.93823999</v>
      </c>
      <c r="E692" s="222">
        <v>34556837.668084502</v>
      </c>
      <c r="F692" s="224">
        <f>E692*(1+'Projections+Sensitivity'!$B$64)/('Projections+Sensitivity'!$B$63-'Projections+Sensitivity'!$B$64)</f>
        <v>304034323.8933813</v>
      </c>
      <c r="G692" s="170">
        <f>A692/'Projections+Sensitivity'!B$67</f>
        <v>952140644.52833581</v>
      </c>
      <c r="H692" s="170">
        <f>B692/'Projections+Sensitivity'!C$67</f>
        <v>360701764.315669</v>
      </c>
      <c r="I692" s="170">
        <f>C692/'Projections+Sensitivity'!D$67</f>
        <v>-427235222.94782907</v>
      </c>
      <c r="J692" s="170">
        <f>D692/'Projections+Sensitivity'!E$67</f>
        <v>318760076.46460414</v>
      </c>
      <c r="K692" s="170">
        <f>E692/'Projections+Sensitivity'!F$67</f>
        <v>18948510.44411137</v>
      </c>
      <c r="L692" s="170">
        <f>F692/'Projections+Sensitivity'!F$67</f>
        <v>166710785.77837384</v>
      </c>
      <c r="M692" s="170">
        <f t="shared" si="21"/>
        <v>1390026558.5832653</v>
      </c>
      <c r="N692" s="171">
        <f>'Projections+Sensitivity'!$B$72</f>
        <v>418000000</v>
      </c>
      <c r="O692" s="171">
        <f>'Projections+Sensitivity'!$B$73</f>
        <v>634000000</v>
      </c>
      <c r="P692" s="170">
        <f t="shared" si="20"/>
        <v>1174026558.5832653</v>
      </c>
      <c r="Q692" s="170">
        <f>P692/'Projections+Sensitivity'!$B$75</f>
        <v>8.6964930265427061</v>
      </c>
    </row>
    <row r="693" spans="1:17">
      <c r="A693" s="222">
        <v>-415791515.50651097</v>
      </c>
      <c r="B693" s="223">
        <v>492827656.696509</v>
      </c>
      <c r="C693" s="223">
        <v>36801152.784134597</v>
      </c>
      <c r="D693" s="222">
        <v>1433034554.17819</v>
      </c>
      <c r="E693" s="222">
        <v>-106013421.736995</v>
      </c>
      <c r="F693" s="224">
        <f>E693*(1+'Projections+Sensitivity'!$B$64)/('Projections+Sensitivity'!$B$63-'Projections+Sensitivity'!$B$64)</f>
        <v>-932716104.14743662</v>
      </c>
      <c r="G693" s="170">
        <f>A693/'Projections+Sensitivity'!B$67</f>
        <v>-368709085.6585508</v>
      </c>
      <c r="H693" s="170">
        <f>B693/'Projections+Sensitivity'!C$67</f>
        <v>387535511.39902389</v>
      </c>
      <c r="I693" s="170">
        <f>C693/'Projections+Sensitivity'!D$67</f>
        <v>25661738.350488745</v>
      </c>
      <c r="J693" s="170">
        <f>D693/'Projections+Sensitivity'!E$67</f>
        <v>886113857.92517292</v>
      </c>
      <c r="K693" s="170">
        <f>E693/'Projections+Sensitivity'!F$67</f>
        <v>-58130215.741780326</v>
      </c>
      <c r="L693" s="170">
        <f>F693/'Projections+Sensitivity'!F$67</f>
        <v>-511435132.1895197</v>
      </c>
      <c r="M693" s="170">
        <f t="shared" si="21"/>
        <v>361036674.08483475</v>
      </c>
      <c r="N693" s="171">
        <f>'Projections+Sensitivity'!$B$72</f>
        <v>418000000</v>
      </c>
      <c r="O693" s="171">
        <f>'Projections+Sensitivity'!$B$73</f>
        <v>634000000</v>
      </c>
      <c r="P693" s="170">
        <f t="shared" si="20"/>
        <v>145036674.08483481</v>
      </c>
      <c r="Q693" s="170">
        <f>P693/'Projections+Sensitivity'!$B$75</f>
        <v>1.0743457339617393</v>
      </c>
    </row>
    <row r="694" spans="1:17">
      <c r="A694" s="222">
        <v>564481805.91025198</v>
      </c>
      <c r="B694" s="223">
        <v>11807552.643051401</v>
      </c>
      <c r="C694" s="223">
        <v>563971065.030267</v>
      </c>
      <c r="D694" s="222">
        <v>768511423.02067304</v>
      </c>
      <c r="E694" s="222">
        <v>605497644.35725296</v>
      </c>
      <c r="F694" s="224">
        <f>E694*(1+'Projections+Sensitivity'!$B$64)/('Projections+Sensitivity'!$B$63-'Projections+Sensitivity'!$B$64)</f>
        <v>5327225502.789958</v>
      </c>
      <c r="G694" s="170">
        <f>A694/'Projections+Sensitivity'!B$67</f>
        <v>500562331.76022416</v>
      </c>
      <c r="H694" s="170">
        <f>B694/'Projections+Sensitivity'!C$67</f>
        <v>9284880.6062718555</v>
      </c>
      <c r="I694" s="170">
        <f>C694/'Projections+Sensitivity'!D$67</f>
        <v>393261537.02153695</v>
      </c>
      <c r="J694" s="170">
        <f>D694/'Projections+Sensitivity'!E$67</f>
        <v>475207398.12372726</v>
      </c>
      <c r="K694" s="170">
        <f>E694/'Projections+Sensitivity'!F$67</f>
        <v>332011816.24858463</v>
      </c>
      <c r="L694" s="170">
        <f>F694/'Projections+Sensitivity'!F$67</f>
        <v>2921071338.9720674</v>
      </c>
      <c r="M694" s="170">
        <f t="shared" si="21"/>
        <v>4631399302.7324123</v>
      </c>
      <c r="N694" s="171">
        <f>'Projections+Sensitivity'!$B$72</f>
        <v>418000000</v>
      </c>
      <c r="O694" s="171">
        <f>'Projections+Sensitivity'!$B$73</f>
        <v>634000000</v>
      </c>
      <c r="P694" s="170">
        <f t="shared" si="20"/>
        <v>4415399302.7324123</v>
      </c>
      <c r="Q694" s="170">
        <f>P694/'Projections+Sensitivity'!$B$75</f>
        <v>32.70666150172157</v>
      </c>
    </row>
    <row r="695" spans="1:17">
      <c r="A695" s="222">
        <v>-663205753.66166306</v>
      </c>
      <c r="B695" s="223">
        <v>1060586095.3254</v>
      </c>
      <c r="C695" s="223">
        <v>50386311.096264303</v>
      </c>
      <c r="D695" s="222">
        <v>869776524.108567</v>
      </c>
      <c r="E695" s="222">
        <v>831019036.86459398</v>
      </c>
      <c r="F695" s="224">
        <f>E695*(1+'Projections+Sensitivity'!$B$64)/('Projections+Sensitivity'!$B$63-'Projections+Sensitivity'!$B$64)</f>
        <v>7311384028.8980551</v>
      </c>
      <c r="G695" s="170">
        <f>A695/'Projections+Sensitivity'!B$67</f>
        <v>-588107207.37819552</v>
      </c>
      <c r="H695" s="170">
        <f>B695/'Projections+Sensitivity'!C$67</f>
        <v>833992916.69162977</v>
      </c>
      <c r="I695" s="170">
        <f>C695/'Projections+Sensitivity'!D$67</f>
        <v>35134777.96152325</v>
      </c>
      <c r="J695" s="170">
        <f>D695/'Projections+Sensitivity'!E$67</f>
        <v>537824457.24246967</v>
      </c>
      <c r="K695" s="170">
        <f>E695/'Projections+Sensitivity'!F$67</f>
        <v>455671698.04507661</v>
      </c>
      <c r="L695" s="170">
        <f>F695/'Projections+Sensitivity'!F$67</f>
        <v>4009042666.5526299</v>
      </c>
      <c r="M695" s="170">
        <f t="shared" si="21"/>
        <v>5283559309.1151333</v>
      </c>
      <c r="N695" s="171">
        <f>'Projections+Sensitivity'!$B$72</f>
        <v>418000000</v>
      </c>
      <c r="O695" s="171">
        <f>'Projections+Sensitivity'!$B$73</f>
        <v>634000000</v>
      </c>
      <c r="P695" s="170">
        <f t="shared" si="20"/>
        <v>5067559309.1151333</v>
      </c>
      <c r="Q695" s="170">
        <f>P695/'Projections+Sensitivity'!$B$75</f>
        <v>37.537476363815799</v>
      </c>
    </row>
    <row r="696" spans="1:17">
      <c r="A696" s="222">
        <v>210941411.94312</v>
      </c>
      <c r="B696" s="223">
        <v>303650557.63084799</v>
      </c>
      <c r="C696" s="223">
        <v>28801569.902250301</v>
      </c>
      <c r="D696" s="222">
        <v>448745769.59871399</v>
      </c>
      <c r="E696" s="222">
        <v>1158680611.9379399</v>
      </c>
      <c r="F696" s="224">
        <f>E696*(1+'Projections+Sensitivity'!$B$64)/('Projections+Sensitivity'!$B$63-'Projections+Sensitivity'!$B$64)</f>
        <v>10194181534.853615</v>
      </c>
      <c r="G696" s="170">
        <f>A696/'Projections+Sensitivity'!B$67</f>
        <v>187055320.33361939</v>
      </c>
      <c r="H696" s="170">
        <f>B696/'Projections+Sensitivity'!C$67</f>
        <v>238775913.93077153</v>
      </c>
      <c r="I696" s="170">
        <f>C696/'Projections+Sensitivity'!D$67</f>
        <v>20083565.187487628</v>
      </c>
      <c r="J696" s="170">
        <f>D696/'Projections+Sensitivity'!E$67</f>
        <v>277480988.8340438</v>
      </c>
      <c r="K696" s="170">
        <f>E696/'Projections+Sensitivity'!F$67</f>
        <v>635337986.87177145</v>
      </c>
      <c r="L696" s="170">
        <f>F696/'Projections+Sensitivity'!F$67</f>
        <v>5589763656.5495424</v>
      </c>
      <c r="M696" s="170">
        <f t="shared" si="21"/>
        <v>6948497431.7072363</v>
      </c>
      <c r="N696" s="171">
        <f>'Projections+Sensitivity'!$B$72</f>
        <v>418000000</v>
      </c>
      <c r="O696" s="171">
        <f>'Projections+Sensitivity'!$B$73</f>
        <v>634000000</v>
      </c>
      <c r="P696" s="170">
        <f t="shared" si="20"/>
        <v>6732497431.7072363</v>
      </c>
      <c r="Q696" s="170">
        <f>P696/'Projections+Sensitivity'!$B$75</f>
        <v>49.870351345979529</v>
      </c>
    </row>
    <row r="697" spans="1:17">
      <c r="A697" s="222">
        <v>435411152.91398698</v>
      </c>
      <c r="B697" s="223">
        <v>179922755.81841701</v>
      </c>
      <c r="C697" s="223">
        <v>605534755.48338604</v>
      </c>
      <c r="D697" s="222">
        <v>611789503.92744601</v>
      </c>
      <c r="E697" s="222">
        <v>632347461.55303395</v>
      </c>
      <c r="F697" s="224">
        <f>E697*(1+'Projections+Sensitivity'!$B$64)/('Projections+Sensitivity'!$B$63-'Projections+Sensitivity'!$B$64)</f>
        <v>5563452732.1501112</v>
      </c>
      <c r="G697" s="170">
        <f>A697/'Projections+Sensitivity'!B$67</f>
        <v>386107080.32578325</v>
      </c>
      <c r="H697" s="170">
        <f>B697/'Projections+Sensitivity'!C$67</f>
        <v>141482435.57554764</v>
      </c>
      <c r="I697" s="170">
        <f>C697/'Projections+Sensitivity'!D$67</f>
        <v>422244231.0024839</v>
      </c>
      <c r="J697" s="170">
        <f>D697/'Projections+Sensitivity'!E$67</f>
        <v>378298733.95772135</v>
      </c>
      <c r="K697" s="170">
        <f>E697/'Projections+Sensitivity'!F$67</f>
        <v>346734345.15714312</v>
      </c>
      <c r="L697" s="170">
        <f>F697/'Projections+Sensitivity'!F$67</f>
        <v>3050601539.7881093</v>
      </c>
      <c r="M697" s="170">
        <f t="shared" si="21"/>
        <v>4725468365.8067884</v>
      </c>
      <c r="N697" s="171">
        <f>'Projections+Sensitivity'!$B$72</f>
        <v>418000000</v>
      </c>
      <c r="O697" s="171">
        <f>'Projections+Sensitivity'!$B$73</f>
        <v>634000000</v>
      </c>
      <c r="P697" s="170">
        <f t="shared" si="20"/>
        <v>4509468365.8067884</v>
      </c>
      <c r="Q697" s="170">
        <f>P697/'Projections+Sensitivity'!$B$75</f>
        <v>33.403469376346578</v>
      </c>
    </row>
    <row r="698" spans="1:17">
      <c r="A698" s="222">
        <v>-53490229.638003796</v>
      </c>
      <c r="B698" s="223">
        <v>622944244.17448795</v>
      </c>
      <c r="C698" s="223">
        <v>36608239.7615996</v>
      </c>
      <c r="D698" s="222">
        <v>973278739.56116295</v>
      </c>
      <c r="E698" s="222">
        <v>1343012719.6908801</v>
      </c>
      <c r="F698" s="224">
        <f>E698*(1+'Projections+Sensitivity'!$B$64)/('Projections+Sensitivity'!$B$63-'Projections+Sensitivity'!$B$64)</f>
        <v>11815952840.746765</v>
      </c>
      <c r="G698" s="170">
        <f>A698/'Projections+Sensitivity'!B$67</f>
        <v>-47433227.773945421</v>
      </c>
      <c r="H698" s="170">
        <f>B698/'Projections+Sensitivity'!C$67</f>
        <v>489852817.63094014</v>
      </c>
      <c r="I698" s="170">
        <f>C698/'Projections+Sensitivity'!D$67</f>
        <v>25527218.556021079</v>
      </c>
      <c r="J698" s="170">
        <f>D698/'Projections+Sensitivity'!E$67</f>
        <v>601824831.25375676</v>
      </c>
      <c r="K698" s="170">
        <f>E698/'Projections+Sensitivity'!F$67</f>
        <v>736412596.25848317</v>
      </c>
      <c r="L698" s="170">
        <f>F698/'Projections+Sensitivity'!F$67</f>
        <v>6479027622.854475</v>
      </c>
      <c r="M698" s="170">
        <f t="shared" si="21"/>
        <v>8285211858.7797308</v>
      </c>
      <c r="N698" s="171">
        <f>'Projections+Sensitivity'!$B$72</f>
        <v>418000000</v>
      </c>
      <c r="O698" s="171">
        <f>'Projections+Sensitivity'!$B$73</f>
        <v>634000000</v>
      </c>
      <c r="P698" s="170">
        <f t="shared" si="20"/>
        <v>8069211858.7797318</v>
      </c>
      <c r="Q698" s="170">
        <f>P698/'Projections+Sensitivity'!$B$75</f>
        <v>59.771939694664681</v>
      </c>
    </row>
    <row r="699" spans="1:17">
      <c r="A699" s="222">
        <v>55453541.5970238</v>
      </c>
      <c r="B699" s="223">
        <v>527769890.37046403</v>
      </c>
      <c r="C699" s="223">
        <v>474285165.04457802</v>
      </c>
      <c r="D699" s="222">
        <v>816859877.43112302</v>
      </c>
      <c r="E699" s="222">
        <v>625101761.81067204</v>
      </c>
      <c r="F699" s="224">
        <f>E699*(1+'Projections+Sensitivity'!$B$64)/('Projections+Sensitivity'!$B$63-'Projections+Sensitivity'!$B$64)</f>
        <v>5499704380.9999704</v>
      </c>
      <c r="G699" s="170">
        <f>A699/'Projections+Sensitivity'!B$67</f>
        <v>49174222.792544901</v>
      </c>
      <c r="H699" s="170">
        <f>B699/'Projections+Sensitivity'!C$67</f>
        <v>415012371.13337791</v>
      </c>
      <c r="I699" s="170">
        <f>C699/'Projections+Sensitivity'!D$67</f>
        <v>330722841.21869636</v>
      </c>
      <c r="J699" s="170">
        <f>D699/'Projections+Sensitivity'!E$67</f>
        <v>505103561.71409661</v>
      </c>
      <c r="K699" s="170">
        <f>E699/'Projections+Sensitivity'!F$67</f>
        <v>342761319.07872277</v>
      </c>
      <c r="L699" s="170">
        <f>F699/'Projections+Sensitivity'!F$67</f>
        <v>3015646480.8453484</v>
      </c>
      <c r="M699" s="170">
        <f t="shared" si="21"/>
        <v>4658420796.7827873</v>
      </c>
      <c r="N699" s="171">
        <f>'Projections+Sensitivity'!$B$72</f>
        <v>418000000</v>
      </c>
      <c r="O699" s="171">
        <f>'Projections+Sensitivity'!$B$73</f>
        <v>634000000</v>
      </c>
      <c r="P699" s="170">
        <f t="shared" si="20"/>
        <v>4442420796.7827873</v>
      </c>
      <c r="Q699" s="170">
        <f>P699/'Projections+Sensitivity'!$B$75</f>
        <v>32.906820716909536</v>
      </c>
    </row>
    <row r="700" spans="1:17">
      <c r="A700" s="222">
        <v>895125035.75367105</v>
      </c>
      <c r="B700" s="223">
        <v>331629405.470258</v>
      </c>
      <c r="C700" s="223">
        <v>402384559.99446303</v>
      </c>
      <c r="D700" s="222">
        <v>154414441.17962101</v>
      </c>
      <c r="E700" s="222">
        <v>1289318722.1986301</v>
      </c>
      <c r="F700" s="224">
        <f>E700*(1+'Projections+Sensitivity'!$B$64)/('Projections+Sensitivity'!$B$63-'Projections+Sensitivity'!$B$64)</f>
        <v>11343547975.999372</v>
      </c>
      <c r="G700" s="170">
        <f>A700/'Projections+Sensitivity'!B$67</f>
        <v>793764954.72920597</v>
      </c>
      <c r="H700" s="170">
        <f>B700/'Projections+Sensitivity'!C$67</f>
        <v>260777108.38175258</v>
      </c>
      <c r="I700" s="170">
        <f>C700/'Projections+Sensitivity'!D$67</f>
        <v>280585973.90748209</v>
      </c>
      <c r="J700" s="170">
        <f>D700/'Projections+Sensitivity'!E$67</f>
        <v>95481840.123179436</v>
      </c>
      <c r="K700" s="170">
        <f>E700/'Projections+Sensitivity'!F$67</f>
        <v>706970629.31578338</v>
      </c>
      <c r="L700" s="170">
        <f>F700/'Projections+Sensitivity'!F$67</f>
        <v>6219994415.0276442</v>
      </c>
      <c r="M700" s="170">
        <f t="shared" si="21"/>
        <v>8357574921.4850483</v>
      </c>
      <c r="N700" s="171">
        <f>'Projections+Sensitivity'!$B$72</f>
        <v>418000000</v>
      </c>
      <c r="O700" s="171">
        <f>'Projections+Sensitivity'!$B$73</f>
        <v>634000000</v>
      </c>
      <c r="P700" s="170">
        <f t="shared" si="20"/>
        <v>8141574921.4850483</v>
      </c>
      <c r="Q700" s="170">
        <f>P700/'Projections+Sensitivity'!$B$75</f>
        <v>60.307962381370729</v>
      </c>
    </row>
    <row r="701" spans="1:17">
      <c r="A701" s="222">
        <v>488279656.719926</v>
      </c>
      <c r="B701" s="223">
        <v>1073003053.39959</v>
      </c>
      <c r="C701" s="223">
        <v>-175555574.24805701</v>
      </c>
      <c r="D701" s="222">
        <v>330704532.80922699</v>
      </c>
      <c r="E701" s="222">
        <v>585204781.36079299</v>
      </c>
      <c r="F701" s="224">
        <f>E701*(1+'Projections+Sensitivity'!$B$64)/('Projections+Sensitivity'!$B$63-'Projections+Sensitivity'!$B$64)</f>
        <v>5148686976.1964827</v>
      </c>
      <c r="G701" s="170">
        <f>A701/'Projections+Sensitivity'!B$67</f>
        <v>432988983.80733263</v>
      </c>
      <c r="H701" s="170">
        <f>B701/'Projections+Sensitivity'!C$67</f>
        <v>843757003.85661781</v>
      </c>
      <c r="I701" s="170">
        <f>C701/'Projections+Sensitivity'!D$67</f>
        <v>-122416306.86812678</v>
      </c>
      <c r="J701" s="170">
        <f>D701/'Projections+Sensitivity'!E$67</f>
        <v>204490442.01099417</v>
      </c>
      <c r="K701" s="170">
        <f>E701/'Projections+Sensitivity'!F$67</f>
        <v>320884654.37912714</v>
      </c>
      <c r="L701" s="170">
        <f>F701/'Projections+Sensitivity'!F$67</f>
        <v>2823173517.1769562</v>
      </c>
      <c r="M701" s="170">
        <f t="shared" si="21"/>
        <v>4502878294.3629017</v>
      </c>
      <c r="N701" s="171">
        <f>'Projections+Sensitivity'!$B$72</f>
        <v>418000000</v>
      </c>
      <c r="O701" s="171">
        <f>'Projections+Sensitivity'!$B$73</f>
        <v>634000000</v>
      </c>
      <c r="P701" s="170">
        <f t="shared" si="20"/>
        <v>4286878294.3629017</v>
      </c>
      <c r="Q701" s="170">
        <f>P701/'Projections+Sensitivity'!$B$75</f>
        <v>31.754654032317791</v>
      </c>
    </row>
    <row r="702" spans="1:17">
      <c r="A702" s="222">
        <v>558851430.59116697</v>
      </c>
      <c r="B702" s="223">
        <v>487327273.69330299</v>
      </c>
      <c r="C702" s="223">
        <v>128593652.260198</v>
      </c>
      <c r="D702" s="222">
        <v>23609702.379761901</v>
      </c>
      <c r="E702" s="222">
        <v>332940282.30059397</v>
      </c>
      <c r="F702" s="224">
        <f>E702*(1+'Projections+Sensitivity'!$B$64)/('Projections+Sensitivity'!$B$63-'Projections+Sensitivity'!$B$64)</f>
        <v>2929240071.0502729</v>
      </c>
      <c r="G702" s="170">
        <f>A702/'Projections+Sensitivity'!B$67</f>
        <v>495569515.74933136</v>
      </c>
      <c r="H702" s="170">
        <f>B702/'Projections+Sensitivity'!C$67</f>
        <v>383210279.82755262</v>
      </c>
      <c r="I702" s="170">
        <f>C702/'Projections+Sensitivity'!D$67</f>
        <v>89669382.83676748</v>
      </c>
      <c r="J702" s="170">
        <f>D702/'Projections+Sensitivity'!E$67</f>
        <v>14599009.074274253</v>
      </c>
      <c r="K702" s="170">
        <f>E702/'Projections+Sensitivity'!F$67</f>
        <v>182560756.19629717</v>
      </c>
      <c r="L702" s="170">
        <f>F702/'Projections+Sensitivity'!F$67</f>
        <v>1606186787.4810743</v>
      </c>
      <c r="M702" s="170">
        <f t="shared" si="21"/>
        <v>2771795731.1652975</v>
      </c>
      <c r="N702" s="171">
        <f>'Projections+Sensitivity'!$B$72</f>
        <v>418000000</v>
      </c>
      <c r="O702" s="171">
        <f>'Projections+Sensitivity'!$B$73</f>
        <v>634000000</v>
      </c>
      <c r="P702" s="170">
        <f t="shared" si="20"/>
        <v>2555795731.1652975</v>
      </c>
      <c r="Q702" s="170">
        <f>P702/'Projections+Sensitivity'!$B$75</f>
        <v>18.931820230854054</v>
      </c>
    </row>
    <row r="703" spans="1:17">
      <c r="A703" s="222">
        <v>803511362.42499304</v>
      </c>
      <c r="B703" s="223">
        <v>636705265.34806097</v>
      </c>
      <c r="C703" s="223">
        <v>454130926.466479</v>
      </c>
      <c r="D703" s="222">
        <v>188046516.438198</v>
      </c>
      <c r="E703" s="222">
        <v>218868858.20294201</v>
      </c>
      <c r="F703" s="224">
        <f>E703*(1+'Projections+Sensitivity'!$B$64)/('Projections+Sensitivity'!$B$63-'Projections+Sensitivity'!$B$64)</f>
        <v>1925628900.5433276</v>
      </c>
      <c r="G703" s="170">
        <f>A703/'Projections+Sensitivity'!B$67</f>
        <v>712525216.86276782</v>
      </c>
      <c r="H703" s="170">
        <f>B703/'Projections+Sensitivity'!C$67</f>
        <v>500673810.13290411</v>
      </c>
      <c r="I703" s="170">
        <f>C703/'Projections+Sensitivity'!D$67</f>
        <v>316669129.36683637</v>
      </c>
      <c r="J703" s="170">
        <f>D703/'Projections+Sensitivity'!E$67</f>
        <v>116278162.07544251</v>
      </c>
      <c r="K703" s="170">
        <f>E703/'Projections+Sensitivity'!F$67</f>
        <v>120012105.42998914</v>
      </c>
      <c r="L703" s="170">
        <f>F703/'Projections+Sensitivity'!F$67</f>
        <v>1055877846.3437586</v>
      </c>
      <c r="M703" s="170">
        <f t="shared" si="21"/>
        <v>2822036270.2116985</v>
      </c>
      <c r="N703" s="171">
        <f>'Projections+Sensitivity'!$B$72</f>
        <v>418000000</v>
      </c>
      <c r="O703" s="171">
        <f>'Projections+Sensitivity'!$B$73</f>
        <v>634000000</v>
      </c>
      <c r="P703" s="170">
        <f t="shared" si="20"/>
        <v>2606036270.2116985</v>
      </c>
      <c r="Q703" s="170">
        <f>P703/'Projections+Sensitivity'!$B$75</f>
        <v>19.303972371938507</v>
      </c>
    </row>
    <row r="704" spans="1:17">
      <c r="A704" s="222">
        <v>186221306.619748</v>
      </c>
      <c r="B704" s="223">
        <v>1346137202.4616799</v>
      </c>
      <c r="C704" s="223">
        <v>816745501.67464304</v>
      </c>
      <c r="D704" s="222">
        <v>716229405.43747103</v>
      </c>
      <c r="E704" s="222">
        <v>308020465.94935501</v>
      </c>
      <c r="F704" s="224">
        <f>E704*(1+'Projections+Sensitivity'!$B$64)/('Projections+Sensitivity'!$B$63-'Projections+Sensitivity'!$B$64)</f>
        <v>2709993171.531642</v>
      </c>
      <c r="G704" s="170">
        <f>A704/'Projections+Sensitivity'!B$67</f>
        <v>165134412.64010769</v>
      </c>
      <c r="H704" s="170">
        <f>B704/'Projections+Sensitivity'!C$67</f>
        <v>1058536309.9670657</v>
      </c>
      <c r="I704" s="170">
        <f>C704/'Projections+Sensitivity'!D$67</f>
        <v>569523174.60960281</v>
      </c>
      <c r="J704" s="170">
        <f>D704/'Projections+Sensitivity'!E$67</f>
        <v>442878924.1412344</v>
      </c>
      <c r="K704" s="170">
        <f>E704/'Projections+Sensitivity'!F$67</f>
        <v>168896502.39702982</v>
      </c>
      <c r="L704" s="170">
        <f>F704/'Projections+Sensitivity'!F$67</f>
        <v>1485967391.0979187</v>
      </c>
      <c r="M704" s="170">
        <f t="shared" si="21"/>
        <v>3890936714.8529596</v>
      </c>
      <c r="N704" s="171">
        <f>'Projections+Sensitivity'!$B$72</f>
        <v>418000000</v>
      </c>
      <c r="O704" s="171">
        <f>'Projections+Sensitivity'!$B$73</f>
        <v>634000000</v>
      </c>
      <c r="P704" s="170">
        <f t="shared" si="20"/>
        <v>3674936714.8529596</v>
      </c>
      <c r="Q704" s="170">
        <f>P704/'Projections+Sensitivity'!$B$75</f>
        <v>27.221753443355258</v>
      </c>
    </row>
    <row r="705" spans="1:17">
      <c r="A705" s="222">
        <v>-280503132.219625</v>
      </c>
      <c r="B705" s="223">
        <v>212907656.510344</v>
      </c>
      <c r="C705" s="223">
        <v>376393583.67985302</v>
      </c>
      <c r="D705" s="222">
        <v>481617338.20646697</v>
      </c>
      <c r="E705" s="222">
        <v>306543732.738684</v>
      </c>
      <c r="F705" s="224">
        <f>E705*(1+'Projections+Sensitivity'!$B$64)/('Projections+Sensitivity'!$B$63-'Projections+Sensitivity'!$B$64)</f>
        <v>2697000733.172853</v>
      </c>
      <c r="G705" s="170">
        <f>A705/'Projections+Sensitivity'!B$67</f>
        <v>-248740172.77401122</v>
      </c>
      <c r="H705" s="170">
        <f>B705/'Projections+Sensitivity'!C$67</f>
        <v>167420144.59897566</v>
      </c>
      <c r="I705" s="170">
        <f>C705/'Projections+Sensitivity'!D$67</f>
        <v>262462258.12141538</v>
      </c>
      <c r="J705" s="170">
        <f>D705/'Projections+Sensitivity'!E$67</f>
        <v>297807053.12198561</v>
      </c>
      <c r="K705" s="170">
        <f>E705/'Projections+Sensitivity'!F$67</f>
        <v>168086767.00010693</v>
      </c>
      <c r="L705" s="170">
        <f>F705/'Projections+Sensitivity'!F$67</f>
        <v>1478843262.5448203</v>
      </c>
      <c r="M705" s="170">
        <f t="shared" si="21"/>
        <v>2125879312.6132927</v>
      </c>
      <c r="N705" s="171">
        <f>'Projections+Sensitivity'!$B$72</f>
        <v>418000000</v>
      </c>
      <c r="O705" s="171">
        <f>'Projections+Sensitivity'!$B$73</f>
        <v>634000000</v>
      </c>
      <c r="P705" s="170">
        <f t="shared" si="20"/>
        <v>1909879312.6132927</v>
      </c>
      <c r="Q705" s="170">
        <f>P705/'Projections+Sensitivity'!$B$75</f>
        <v>14.147254167505873</v>
      </c>
    </row>
    <row r="706" spans="1:17">
      <c r="A706" s="222">
        <v>1165824427.32972</v>
      </c>
      <c r="B706" s="223">
        <v>519159015.46940798</v>
      </c>
      <c r="C706" s="223">
        <v>82984321.338820502</v>
      </c>
      <c r="D706" s="222">
        <v>127098310.35913201</v>
      </c>
      <c r="E706" s="222">
        <v>307770258.65682399</v>
      </c>
      <c r="F706" s="224">
        <f>E706*(1+'Projections+Sensitivity'!$B$64)/('Projections+Sensitivity'!$B$63-'Projections+Sensitivity'!$B$64)</f>
        <v>2707791824.1239734</v>
      </c>
      <c r="G706" s="170">
        <f>A706/'Projections+Sensitivity'!B$67</f>
        <v>1033811519.9765627</v>
      </c>
      <c r="H706" s="170">
        <f>B706/'Projections+Sensitivity'!C$67</f>
        <v>408241201.20606035</v>
      </c>
      <c r="I706" s="170">
        <f>C706/'Projections+Sensitivity'!D$67</f>
        <v>57865631.380649388</v>
      </c>
      <c r="J706" s="170">
        <f>D706/'Projections+Sensitivity'!E$67</f>
        <v>78590968.933535784</v>
      </c>
      <c r="K706" s="170">
        <f>E706/'Projections+Sensitivity'!F$67</f>
        <v>168759306.52450079</v>
      </c>
      <c r="L706" s="170">
        <f>F706/'Projections+Sensitivity'!F$67</f>
        <v>1484760328.8445387</v>
      </c>
      <c r="M706" s="170">
        <f t="shared" si="21"/>
        <v>3232028956.8658476</v>
      </c>
      <c r="N706" s="171">
        <f>'Projections+Sensitivity'!$B$72</f>
        <v>418000000</v>
      </c>
      <c r="O706" s="171">
        <f>'Projections+Sensitivity'!$B$73</f>
        <v>634000000</v>
      </c>
      <c r="P706" s="170">
        <f t="shared" ref="P706:P769" si="22">M706+N706-O706</f>
        <v>3016028956.8658476</v>
      </c>
      <c r="Q706" s="170">
        <f>P706/'Projections+Sensitivity'!$B$75</f>
        <v>22.340955236043314</v>
      </c>
    </row>
    <row r="707" spans="1:17">
      <c r="A707" s="222">
        <v>442265127.64699501</v>
      </c>
      <c r="B707" s="223">
        <v>690057473.00892198</v>
      </c>
      <c r="C707" s="223">
        <v>395102703.77210599</v>
      </c>
      <c r="D707" s="222">
        <v>982001925.16374099</v>
      </c>
      <c r="E707" s="222">
        <v>768789416.29922104</v>
      </c>
      <c r="F707" s="224">
        <f>E707*(1+'Projections+Sensitivity'!$B$64)/('Projections+Sensitivity'!$B$63-'Projections+Sensitivity'!$B$64)</f>
        <v>6763881945.6212444</v>
      </c>
      <c r="G707" s="170">
        <f>A707/'Projections+Sensitivity'!B$67</f>
        <v>392184940.65406746</v>
      </c>
      <c r="H707" s="170">
        <f>B707/'Projections+Sensitivity'!C$67</f>
        <v>542627370.97547519</v>
      </c>
      <c r="I707" s="170">
        <f>C707/'Projections+Sensitivity'!D$67</f>
        <v>275508277.28802824</v>
      </c>
      <c r="J707" s="170">
        <f>D707/'Projections+Sensitivity'!E$67</f>
        <v>607218794.45245337</v>
      </c>
      <c r="K707" s="170">
        <f>E707/'Projections+Sensitivity'!F$67</f>
        <v>421549402.87033361</v>
      </c>
      <c r="L707" s="170">
        <f>F707/'Projections+Sensitivity'!F$67</f>
        <v>3708831488.5858231</v>
      </c>
      <c r="M707" s="170">
        <f t="shared" ref="M707:M770" si="23">SUM(G707:L707)</f>
        <v>5947920274.8261814</v>
      </c>
      <c r="N707" s="171">
        <f>'Projections+Sensitivity'!$B$72</f>
        <v>418000000</v>
      </c>
      <c r="O707" s="171">
        <f>'Projections+Sensitivity'!$B$73</f>
        <v>634000000</v>
      </c>
      <c r="P707" s="170">
        <f t="shared" si="22"/>
        <v>5731920274.8261814</v>
      </c>
      <c r="Q707" s="170">
        <f>P707/'Projections+Sensitivity'!$B$75</f>
        <v>42.458668702416162</v>
      </c>
    </row>
    <row r="708" spans="1:17">
      <c r="A708" s="222">
        <v>-100375129.94320101</v>
      </c>
      <c r="B708" s="223">
        <v>209704718.563039</v>
      </c>
      <c r="C708" s="223">
        <v>162625574.96783999</v>
      </c>
      <c r="D708" s="222">
        <v>265541056.969311</v>
      </c>
      <c r="E708" s="222">
        <v>984676052.25681806</v>
      </c>
      <c r="F708" s="224">
        <f>E708*(1+'Projections+Sensitivity'!$B$64)/('Projections+Sensitivity'!$B$63-'Projections+Sensitivity'!$B$64)</f>
        <v>8663272972.9896011</v>
      </c>
      <c r="G708" s="170">
        <f>A708/'Projections+Sensitivity'!B$67</f>
        <v>-89009085.091916293</v>
      </c>
      <c r="H708" s="170">
        <f>B708/'Projections+Sensitivity'!C$67</f>
        <v>164901511.20143369</v>
      </c>
      <c r="I708" s="170">
        <f>C708/'Projections+Sensitivity'!D$67</f>
        <v>113400114.89318456</v>
      </c>
      <c r="J708" s="170">
        <f>D708/'Projections+Sensitivity'!E$67</f>
        <v>164196745.80948457</v>
      </c>
      <c r="K708" s="170">
        <f>E708/'Projections+Sensitivity'!F$67</f>
        <v>539926269.85908163</v>
      </c>
      <c r="L708" s="170">
        <f>F708/'Projections+Sensitivity'!F$67</f>
        <v>4750322352.5713444</v>
      </c>
      <c r="M708" s="170">
        <f t="shared" si="23"/>
        <v>5643737909.2426128</v>
      </c>
      <c r="N708" s="171">
        <f>'Projections+Sensitivity'!$B$72</f>
        <v>418000000</v>
      </c>
      <c r="O708" s="171">
        <f>'Projections+Sensitivity'!$B$73</f>
        <v>634000000</v>
      </c>
      <c r="P708" s="170">
        <f t="shared" si="22"/>
        <v>5427737909.2426128</v>
      </c>
      <c r="Q708" s="170">
        <f>P708/'Projections+Sensitivity'!$B$75</f>
        <v>40.205465994389726</v>
      </c>
    </row>
    <row r="709" spans="1:17">
      <c r="A709" s="222">
        <v>488274021.941185</v>
      </c>
      <c r="B709" s="223">
        <v>621877930.26420796</v>
      </c>
      <c r="C709" s="223">
        <v>473628223.38446403</v>
      </c>
      <c r="D709" s="222">
        <v>-196311368.87476301</v>
      </c>
      <c r="E709" s="222">
        <v>1336593291.65238</v>
      </c>
      <c r="F709" s="224">
        <f>E709*(1+'Projections+Sensitivity'!$B$64)/('Projections+Sensitivity'!$B$63-'Projections+Sensitivity'!$B$64)</f>
        <v>11759474106.141077</v>
      </c>
      <c r="G709" s="170">
        <f>A709/'Projections+Sensitivity'!B$67</f>
        <v>432983987.08652425</v>
      </c>
      <c r="H709" s="170">
        <f>B709/'Projections+Sensitivity'!C$67</f>
        <v>489014320.64133888</v>
      </c>
      <c r="I709" s="170">
        <f>C709/'Projections+Sensitivity'!D$67</f>
        <v>330264750.54169321</v>
      </c>
      <c r="J709" s="170">
        <f>D709/'Projections+Sensitivity'!E$67</f>
        <v>-121388715.9391955</v>
      </c>
      <c r="K709" s="170">
        <f>E709/'Projections+Sensitivity'!F$67</f>
        <v>732892638.77854633</v>
      </c>
      <c r="L709" s="170">
        <f>F709/'Projections+Sensitivity'!F$67</f>
        <v>6448058704.2622948</v>
      </c>
      <c r="M709" s="170">
        <f t="shared" si="23"/>
        <v>8311825685.3712025</v>
      </c>
      <c r="N709" s="171">
        <f>'Projections+Sensitivity'!$B$72</f>
        <v>418000000</v>
      </c>
      <c r="O709" s="171">
        <f>'Projections+Sensitivity'!$B$73</f>
        <v>634000000</v>
      </c>
      <c r="P709" s="170">
        <f t="shared" si="22"/>
        <v>8095825685.3712025</v>
      </c>
      <c r="Q709" s="170">
        <f>P709/'Projections+Sensitivity'!$B$75</f>
        <v>59.969079150897798</v>
      </c>
    </row>
    <row r="710" spans="1:17">
      <c r="A710" s="222">
        <v>1220557088.3518801</v>
      </c>
      <c r="B710" s="223">
        <v>387513027.3452</v>
      </c>
      <c r="C710" s="223">
        <v>794625117.23081601</v>
      </c>
      <c r="D710" s="222">
        <v>1232008201.5443001</v>
      </c>
      <c r="E710" s="222">
        <v>622574777.89313698</v>
      </c>
      <c r="F710" s="224">
        <f>E710*(1+'Projections+Sensitivity'!$B$64)/('Projections+Sensitivity'!$B$63-'Projections+Sensitivity'!$B$64)</f>
        <v>5477471737.6592636</v>
      </c>
      <c r="G710" s="170">
        <f>A710/'Projections+Sensitivity'!B$67</f>
        <v>1082346491.5874109</v>
      </c>
      <c r="H710" s="170">
        <f>B710/'Projections+Sensitivity'!C$67</f>
        <v>304721249.27535504</v>
      </c>
      <c r="I710" s="170">
        <f>C710/'Projections+Sensitivity'!D$67</f>
        <v>554098453.51079988</v>
      </c>
      <c r="J710" s="170">
        <f>D710/'Projections+Sensitivity'!E$67</f>
        <v>761809641.84212327</v>
      </c>
      <c r="K710" s="170">
        <f>E710/'Projections+Sensitivity'!F$67</f>
        <v>341375700.93815613</v>
      </c>
      <c r="L710" s="170">
        <f>F710/'Projections+Sensitivity'!F$67</f>
        <v>3003455681.4849467</v>
      </c>
      <c r="M710" s="170">
        <f t="shared" si="23"/>
        <v>6047807218.638792</v>
      </c>
      <c r="N710" s="171">
        <f>'Projections+Sensitivity'!$B$72</f>
        <v>418000000</v>
      </c>
      <c r="O710" s="171">
        <f>'Projections+Sensitivity'!$B$73</f>
        <v>634000000</v>
      </c>
      <c r="P710" s="170">
        <f t="shared" si="22"/>
        <v>5831807218.638792</v>
      </c>
      <c r="Q710" s="170">
        <f>P710/'Projections+Sensitivity'!$B$75</f>
        <v>43.198571989916978</v>
      </c>
    </row>
    <row r="711" spans="1:17">
      <c r="A711" s="222">
        <v>738537083.572276</v>
      </c>
      <c r="B711" s="223">
        <v>415544563.34037101</v>
      </c>
      <c r="C711" s="223">
        <v>541948203.45681596</v>
      </c>
      <c r="D711" s="222">
        <v>1003665017.5168</v>
      </c>
      <c r="E711" s="222">
        <v>904417305.77654099</v>
      </c>
      <c r="F711" s="224">
        <f>E711*(1+'Projections+Sensitivity'!$B$64)/('Projections+Sensitivity'!$B$63-'Projections+Sensitivity'!$B$64)</f>
        <v>7957148935.9166832</v>
      </c>
      <c r="G711" s="170">
        <f>A711/'Projections+Sensitivity'!B$67</f>
        <v>654908343.85388637</v>
      </c>
      <c r="H711" s="170">
        <f>B711/'Projections+Sensitivity'!C$67</f>
        <v>326763875.10931563</v>
      </c>
      <c r="I711" s="170">
        <f>C711/'Projections+Sensitivity'!D$67</f>
        <v>377904819.40070814</v>
      </c>
      <c r="J711" s="170">
        <f>D711/'Projections+Sensitivity'!E$67</f>
        <v>620614121.37153578</v>
      </c>
      <c r="K711" s="170">
        <f>E711/'Projections+Sensitivity'!F$67</f>
        <v>495918085.125287</v>
      </c>
      <c r="L711" s="170">
        <f>F711/'Projections+Sensitivity'!F$67</f>
        <v>4363134183.9134359</v>
      </c>
      <c r="M711" s="170">
        <f t="shared" si="23"/>
        <v>6839243428.774169</v>
      </c>
      <c r="N711" s="171">
        <f>'Projections+Sensitivity'!$B$72</f>
        <v>418000000</v>
      </c>
      <c r="O711" s="171">
        <f>'Projections+Sensitivity'!$B$73</f>
        <v>634000000</v>
      </c>
      <c r="P711" s="170">
        <f t="shared" si="22"/>
        <v>6623243428.774169</v>
      </c>
      <c r="Q711" s="170">
        <f>P711/'Projections+Sensitivity'!$B$75</f>
        <v>49.061062435364214</v>
      </c>
    </row>
    <row r="712" spans="1:17">
      <c r="A712" s="222">
        <v>351370213.59883702</v>
      </c>
      <c r="B712" s="223">
        <v>671854866.62142003</v>
      </c>
      <c r="C712" s="223">
        <v>163003943.13717699</v>
      </c>
      <c r="D712" s="222">
        <v>448847413.68707198</v>
      </c>
      <c r="E712" s="222">
        <v>1482090943.5563099</v>
      </c>
      <c r="F712" s="224">
        <f>E712*(1+'Projections+Sensitivity'!$B$64)/('Projections+Sensitivity'!$B$63-'Projections+Sensitivity'!$B$64)</f>
        <v>13039576199.092163</v>
      </c>
      <c r="G712" s="170">
        <f>A712/'Projections+Sensitivity'!B$67</f>
        <v>311582572.88116354</v>
      </c>
      <c r="H712" s="170">
        <f>B712/'Projections+Sensitivity'!C$67</f>
        <v>528313733.58251572</v>
      </c>
      <c r="I712" s="170">
        <f>C712/'Projections+Sensitivity'!D$67</f>
        <v>113663954.04568702</v>
      </c>
      <c r="J712" s="170">
        <f>D712/'Projections+Sensitivity'!E$67</f>
        <v>277543840.23913205</v>
      </c>
      <c r="K712" s="170">
        <f>E712/'Projections+Sensitivity'!F$67</f>
        <v>812673196.33927274</v>
      </c>
      <c r="L712" s="170">
        <f>F712/'Projections+Sensitivity'!F$67</f>
        <v>7149975590.0256729</v>
      </c>
      <c r="M712" s="170">
        <f t="shared" si="23"/>
        <v>9193752887.1134434</v>
      </c>
      <c r="N712" s="171">
        <f>'Projections+Sensitivity'!$B$72</f>
        <v>418000000</v>
      </c>
      <c r="O712" s="171">
        <f>'Projections+Sensitivity'!$B$73</f>
        <v>634000000</v>
      </c>
      <c r="P712" s="170">
        <f t="shared" si="22"/>
        <v>8977752887.1134434</v>
      </c>
      <c r="Q712" s="170">
        <f>P712/'Projections+Sensitivity'!$B$75</f>
        <v>66.501873237877362</v>
      </c>
    </row>
    <row r="713" spans="1:17">
      <c r="A713" s="222">
        <v>383680874.07093602</v>
      </c>
      <c r="B713" s="223">
        <v>846482224.08880305</v>
      </c>
      <c r="C713" s="223">
        <v>452801896.62860203</v>
      </c>
      <c r="D713" s="222">
        <v>810241626.44763398</v>
      </c>
      <c r="E713" s="222">
        <v>-301792749.58327502</v>
      </c>
      <c r="F713" s="224">
        <f>E713*(1+'Projections+Sensitivity'!$B$64)/('Projections+Sensitivity'!$B$63-'Projections+Sensitivity'!$B$64)</f>
        <v>-2655201134.3392577</v>
      </c>
      <c r="G713" s="170">
        <f>A713/'Projections+Sensitivity'!B$67</f>
        <v>340234514.14355069</v>
      </c>
      <c r="H713" s="170">
        <f>B713/'Projections+Sensitivity'!C$67</f>
        <v>665632127.46895576</v>
      </c>
      <c r="I713" s="170">
        <f>C713/'Projections+Sensitivity'!D$67</f>
        <v>315742386.22485811</v>
      </c>
      <c r="J713" s="170">
        <f>D713/'Projections+Sensitivity'!E$67</f>
        <v>501011180.34436774</v>
      </c>
      <c r="K713" s="170">
        <f>E713/'Projections+Sensitivity'!F$67</f>
        <v>-165481665.9545559</v>
      </c>
      <c r="L713" s="170">
        <f>F713/'Projections+Sensitivity'!F$67</f>
        <v>-1455923337.3287017</v>
      </c>
      <c r="M713" s="170">
        <f t="shared" si="23"/>
        <v>201215204.89847445</v>
      </c>
      <c r="N713" s="171">
        <f>'Projections+Sensitivity'!$B$72</f>
        <v>418000000</v>
      </c>
      <c r="O713" s="171">
        <f>'Projections+Sensitivity'!$B$73</f>
        <v>634000000</v>
      </c>
      <c r="P713" s="170">
        <f t="shared" si="22"/>
        <v>-14784795.101525545</v>
      </c>
      <c r="Q713" s="170">
        <f>P713/'Projections+Sensitivity'!$B$75</f>
        <v>-0.10951700075204107</v>
      </c>
    </row>
    <row r="714" spans="1:17">
      <c r="A714" s="222">
        <v>658648818.17030203</v>
      </c>
      <c r="B714" s="223">
        <v>721407203.55863702</v>
      </c>
      <c r="C714" s="223">
        <v>654783884.79651701</v>
      </c>
      <c r="D714" s="222">
        <v>665970103.36926401</v>
      </c>
      <c r="E714" s="222">
        <v>420450579.70404202</v>
      </c>
      <c r="F714" s="224">
        <f>E714*(1+'Projections+Sensitivity'!$B$64)/('Projections+Sensitivity'!$B$63-'Projections+Sensitivity'!$B$64)</f>
        <v>3699163938.5151062</v>
      </c>
      <c r="G714" s="170">
        <f>A714/'Projections+Sensitivity'!B$67</f>
        <v>584066279.5194875</v>
      </c>
      <c r="H714" s="170">
        <f>B714/'Projections+Sensitivity'!C$67</f>
        <v>567279262.35316837</v>
      </c>
      <c r="I714" s="170">
        <f>C714/'Projections+Sensitivity'!D$67</f>
        <v>456586043.00593287</v>
      </c>
      <c r="J714" s="170">
        <f>D714/'Projections+Sensitivity'!E$67</f>
        <v>411801191.9801802</v>
      </c>
      <c r="K714" s="170">
        <f>E714/'Projections+Sensitivity'!F$67</f>
        <v>230545175.37965241</v>
      </c>
      <c r="L714" s="170">
        <f>F714/'Projections+Sensitivity'!F$67</f>
        <v>2028358242.6342704</v>
      </c>
      <c r="M714" s="170">
        <f t="shared" si="23"/>
        <v>4278636194.8726921</v>
      </c>
      <c r="N714" s="171">
        <f>'Projections+Sensitivity'!$B$72</f>
        <v>418000000</v>
      </c>
      <c r="O714" s="171">
        <f>'Projections+Sensitivity'!$B$73</f>
        <v>634000000</v>
      </c>
      <c r="P714" s="170">
        <f t="shared" si="22"/>
        <v>4062636194.8726921</v>
      </c>
      <c r="Q714" s="170">
        <f>P714/'Projections+Sensitivity'!$B$75</f>
        <v>30.093601443501424</v>
      </c>
    </row>
    <row r="715" spans="1:17">
      <c r="A715" s="222">
        <v>463573877.201823</v>
      </c>
      <c r="B715" s="223">
        <v>1114511891.08586</v>
      </c>
      <c r="C715" s="223">
        <v>338768367.30792302</v>
      </c>
      <c r="D715" s="222">
        <v>-170837272.42576799</v>
      </c>
      <c r="E715" s="222">
        <v>815889944.00322104</v>
      </c>
      <c r="F715" s="224">
        <f>E715*(1+'Projections+Sensitivity'!$B$64)/('Projections+Sensitivity'!$B$63-'Projections+Sensitivity'!$B$64)</f>
        <v>7178276839.9993477</v>
      </c>
      <c r="G715" s="170">
        <f>A715/'Projections+Sensitivity'!B$67</f>
        <v>411080779.72696614</v>
      </c>
      <c r="H715" s="170">
        <f>B715/'Projections+Sensitivity'!C$67</f>
        <v>876397519.09911728</v>
      </c>
      <c r="I715" s="170">
        <f>C715/'Projections+Sensitivity'!D$67</f>
        <v>236225893.63629949</v>
      </c>
      <c r="J715" s="170">
        <f>D715/'Projections+Sensitivity'!E$67</f>
        <v>-105636862.77155018</v>
      </c>
      <c r="K715" s="170">
        <f>E715/'Projections+Sensitivity'!F$67</f>
        <v>447375980.22369689</v>
      </c>
      <c r="L715" s="170">
        <f>F715/'Projections+Sensitivity'!F$67</f>
        <v>3936056157.1023498</v>
      </c>
      <c r="M715" s="170">
        <f t="shared" si="23"/>
        <v>5801499467.0168791</v>
      </c>
      <c r="N715" s="171">
        <f>'Projections+Sensitivity'!$B$72</f>
        <v>418000000</v>
      </c>
      <c r="O715" s="171">
        <f>'Projections+Sensitivity'!$B$73</f>
        <v>634000000</v>
      </c>
      <c r="P715" s="170">
        <f t="shared" si="22"/>
        <v>5585499467.0168791</v>
      </c>
      <c r="Q715" s="170">
        <f>P715/'Projections+Sensitivity'!$B$75</f>
        <v>41.37407012605096</v>
      </c>
    </row>
    <row r="716" spans="1:17">
      <c r="A716" s="222">
        <v>-431137165.18041402</v>
      </c>
      <c r="B716" s="223">
        <v>654735564.84966695</v>
      </c>
      <c r="C716" s="223">
        <v>146550644.38784999</v>
      </c>
      <c r="D716" s="222">
        <v>336499385.008735</v>
      </c>
      <c r="E716" s="222">
        <v>1056975923.77696</v>
      </c>
      <c r="F716" s="224">
        <f>E716*(1+'Projections+Sensitivity'!$B$64)/('Projections+Sensitivity'!$B$63-'Projections+Sensitivity'!$B$64)</f>
        <v>9299374075.9416866</v>
      </c>
      <c r="G716" s="170">
        <f>A716/'Projections+Sensitivity'!B$67</f>
        <v>-382317060.44660926</v>
      </c>
      <c r="H716" s="170">
        <f>B716/'Projections+Sensitivity'!C$67</f>
        <v>514851953.8370741</v>
      </c>
      <c r="I716" s="170">
        <f>C716/'Projections+Sensitivity'!D$67</f>
        <v>102190937.15449665</v>
      </c>
      <c r="J716" s="170">
        <f>D716/'Projections+Sensitivity'!E$67</f>
        <v>208073676.50010037</v>
      </c>
      <c r="K716" s="170">
        <f>E716/'Projections+Sensitivity'!F$67</f>
        <v>579570373.98011875</v>
      </c>
      <c r="L716" s="170">
        <f>F716/'Projections+Sensitivity'!F$67</f>
        <v>5099114927.5334406</v>
      </c>
      <c r="M716" s="170">
        <f t="shared" si="23"/>
        <v>6121484808.5586214</v>
      </c>
      <c r="N716" s="171">
        <f>'Projections+Sensitivity'!$B$72</f>
        <v>418000000</v>
      </c>
      <c r="O716" s="171">
        <f>'Projections+Sensitivity'!$B$73</f>
        <v>634000000</v>
      </c>
      <c r="P716" s="170">
        <f t="shared" si="22"/>
        <v>5905484808.5586214</v>
      </c>
      <c r="Q716" s="170">
        <f>P716/'Projections+Sensitivity'!$B$75</f>
        <v>43.744331915249049</v>
      </c>
    </row>
    <row r="717" spans="1:17">
      <c r="A717" s="222">
        <v>419210702.47804099</v>
      </c>
      <c r="B717" s="223">
        <v>197144336.04791799</v>
      </c>
      <c r="C717" s="223">
        <v>191452548.15629601</v>
      </c>
      <c r="D717" s="222">
        <v>634571185.53872204</v>
      </c>
      <c r="E717" s="222">
        <v>989338909.73942804</v>
      </c>
      <c r="F717" s="224">
        <f>E717*(1+'Projections+Sensitivity'!$B$64)/('Projections+Sensitivity'!$B$63-'Projections+Sensitivity'!$B$64)</f>
        <v>8704297233.8248405</v>
      </c>
      <c r="G717" s="170">
        <f>A717/'Projections+Sensitivity'!B$67</f>
        <v>371741098.71065146</v>
      </c>
      <c r="H717" s="170">
        <f>B717/'Projections+Sensitivity'!C$67</f>
        <v>155024642.08659357</v>
      </c>
      <c r="I717" s="170">
        <f>C717/'Projections+Sensitivity'!D$67</f>
        <v>133501393.99544212</v>
      </c>
      <c r="J717" s="170">
        <f>D717/'Projections+Sensitivity'!E$67</f>
        <v>392385738.15711945</v>
      </c>
      <c r="K717" s="170">
        <f>E717/'Projections+Sensitivity'!F$67</f>
        <v>542483049.05737734</v>
      </c>
      <c r="L717" s="170">
        <f>F717/'Projections+Sensitivity'!F$67</f>
        <v>4772817137.6082411</v>
      </c>
      <c r="M717" s="170">
        <f t="shared" si="23"/>
        <v>6367953059.6154251</v>
      </c>
      <c r="N717" s="171">
        <f>'Projections+Sensitivity'!$B$72</f>
        <v>418000000</v>
      </c>
      <c r="O717" s="171">
        <f>'Projections+Sensitivity'!$B$73</f>
        <v>634000000</v>
      </c>
      <c r="P717" s="170">
        <f t="shared" si="22"/>
        <v>6151953059.6154251</v>
      </c>
      <c r="Q717" s="170">
        <f>P717/'Projections+Sensitivity'!$B$75</f>
        <v>45.570022663817966</v>
      </c>
    </row>
    <row r="718" spans="1:17">
      <c r="A718" s="222">
        <v>388168051.70140302</v>
      </c>
      <c r="B718" s="223">
        <v>766831717.089131</v>
      </c>
      <c r="C718" s="223">
        <v>617313804.88885701</v>
      </c>
      <c r="D718" s="222">
        <v>139052273.83152699</v>
      </c>
      <c r="E718" s="222">
        <v>-37940584.344449699</v>
      </c>
      <c r="F718" s="224">
        <f>E718*(1+'Projections+Sensitivity'!$B$64)/('Projections+Sensitivity'!$B$63-'Projections+Sensitivity'!$B$64)</f>
        <v>-333804846.96196955</v>
      </c>
      <c r="G718" s="170">
        <f>A718/'Projections+Sensitivity'!B$67</f>
        <v>344213583.21931463</v>
      </c>
      <c r="H718" s="170">
        <f>B718/'Projections+Sensitivity'!C$67</f>
        <v>602998873.13778067</v>
      </c>
      <c r="I718" s="170">
        <f>C718/'Projections+Sensitivity'!D$67</f>
        <v>430457856.4188863</v>
      </c>
      <c r="J718" s="170">
        <f>D718/'Projections+Sensitivity'!E$67</f>
        <v>85982676.732302085</v>
      </c>
      <c r="K718" s="170">
        <f>E718/'Projections+Sensitivity'!F$67</f>
        <v>-20803916.307725716</v>
      </c>
      <c r="L718" s="170">
        <f>F718/'Projections+Sensitivity'!F$67</f>
        <v>-183034821.9274568</v>
      </c>
      <c r="M718" s="170">
        <f t="shared" si="23"/>
        <v>1259814251.2731011</v>
      </c>
      <c r="N718" s="171">
        <f>'Projections+Sensitivity'!$B$72</f>
        <v>418000000</v>
      </c>
      <c r="O718" s="171">
        <f>'Projections+Sensitivity'!$B$73</f>
        <v>634000000</v>
      </c>
      <c r="P718" s="170">
        <f t="shared" si="22"/>
        <v>1043814251.2731011</v>
      </c>
      <c r="Q718" s="170">
        <f>P718/'Projections+Sensitivity'!$B$75</f>
        <v>7.731957416837786</v>
      </c>
    </row>
    <row r="719" spans="1:17">
      <c r="A719" s="222">
        <v>904544765.35488498</v>
      </c>
      <c r="B719" s="223">
        <v>483016066.33938497</v>
      </c>
      <c r="C719" s="223">
        <v>790832767.57827902</v>
      </c>
      <c r="D719" s="222">
        <v>716919381.76180196</v>
      </c>
      <c r="E719" s="222">
        <v>765099881.94438398</v>
      </c>
      <c r="F719" s="224">
        <f>E719*(1+'Projections+Sensitivity'!$B$64)/('Projections+Sensitivity'!$B$63-'Projections+Sensitivity'!$B$64)</f>
        <v>6731421073.6563807</v>
      </c>
      <c r="G719" s="170">
        <f>A719/'Projections+Sensitivity'!B$67</f>
        <v>802118034.96025264</v>
      </c>
      <c r="H719" s="170">
        <f>B719/'Projections+Sensitivity'!C$67</f>
        <v>379820157.69470179</v>
      </c>
      <c r="I719" s="170">
        <f>C719/'Projections+Sensitivity'!D$67</f>
        <v>551454017.74847972</v>
      </c>
      <c r="J719" s="170">
        <f>D719/'Projections+Sensitivity'!E$67</f>
        <v>443305569.52870768</v>
      </c>
      <c r="K719" s="170">
        <f>E719/'Projections+Sensitivity'!F$67</f>
        <v>419526324.80607241</v>
      </c>
      <c r="L719" s="170">
        <f>F719/'Projections+Sensitivity'!F$67</f>
        <v>3691032256.5681534</v>
      </c>
      <c r="M719" s="170">
        <f t="shared" si="23"/>
        <v>6287256361.3063679</v>
      </c>
      <c r="N719" s="171">
        <f>'Projections+Sensitivity'!$B$72</f>
        <v>418000000</v>
      </c>
      <c r="O719" s="171">
        <f>'Projections+Sensitivity'!$B$73</f>
        <v>634000000</v>
      </c>
      <c r="P719" s="170">
        <f t="shared" si="22"/>
        <v>6071256361.3063679</v>
      </c>
      <c r="Q719" s="170">
        <f>P719/'Projections+Sensitivity'!$B$75</f>
        <v>44.972269343010133</v>
      </c>
    </row>
    <row r="720" spans="1:17">
      <c r="A720" s="222">
        <v>-160326018.16769001</v>
      </c>
      <c r="B720" s="223">
        <v>425782761.54886502</v>
      </c>
      <c r="C720" s="223">
        <v>1188524459.8885</v>
      </c>
      <c r="D720" s="222">
        <v>692673281.56208599</v>
      </c>
      <c r="E720" s="222">
        <v>1124646718.69945</v>
      </c>
      <c r="F720" s="224">
        <f>E720*(1+'Projections+Sensitivity'!$B$64)/('Projections+Sensitivity'!$B$63-'Projections+Sensitivity'!$B$64)</f>
        <v>9894748125.4771442</v>
      </c>
      <c r="G720" s="170">
        <f>A720/'Projections+Sensitivity'!B$67</f>
        <v>-142171394.46405926</v>
      </c>
      <c r="H720" s="170">
        <f>B720/'Projections+Sensitivity'!C$67</f>
        <v>334814692.31614429</v>
      </c>
      <c r="I720" s="170">
        <f>C720/'Projections+Sensitivity'!D$67</f>
        <v>828767617.46342289</v>
      </c>
      <c r="J720" s="170">
        <f>D720/'Projections+Sensitivity'!E$67</f>
        <v>428313045.22078431</v>
      </c>
      <c r="K720" s="170">
        <f>E720/'Projections+Sensitivity'!F$67</f>
        <v>616676221.93606102</v>
      </c>
      <c r="L720" s="170">
        <f>F720/'Projections+Sensitivity'!F$67</f>
        <v>5425575684.8554182</v>
      </c>
      <c r="M720" s="170">
        <f t="shared" si="23"/>
        <v>7491975867.3277712</v>
      </c>
      <c r="N720" s="171">
        <f>'Projections+Sensitivity'!$B$72</f>
        <v>418000000</v>
      </c>
      <c r="O720" s="171">
        <f>'Projections+Sensitivity'!$B$73</f>
        <v>634000000</v>
      </c>
      <c r="P720" s="170">
        <f t="shared" si="22"/>
        <v>7275975867.3277712</v>
      </c>
      <c r="Q720" s="170">
        <f>P720/'Projections+Sensitivity'!$B$75</f>
        <v>53.89611753576127</v>
      </c>
    </row>
    <row r="721" spans="1:17">
      <c r="A721" s="222">
        <v>663996447.86833</v>
      </c>
      <c r="B721" s="223">
        <v>-417595561.08593798</v>
      </c>
      <c r="C721" s="223">
        <v>49716054.787816502</v>
      </c>
      <c r="D721" s="222">
        <v>836282865.59739006</v>
      </c>
      <c r="E721" s="222">
        <v>656549664.76972401</v>
      </c>
      <c r="F721" s="224">
        <f>E721*(1+'Projections+Sensitivity'!$B$64)/('Projections+Sensitivity'!$B$63-'Projections+Sensitivity'!$B$64)</f>
        <v>5776386003.4868126</v>
      </c>
      <c r="G721" s="170">
        <f>A721/'Projections+Sensitivity'!B$67</f>
        <v>588808366.79848945</v>
      </c>
      <c r="H721" s="170">
        <f>B721/'Projections+Sensitivity'!C$67</f>
        <v>-328376679.19895303</v>
      </c>
      <c r="I721" s="170">
        <f>C721/'Projections+Sensitivity'!D$67</f>
        <v>34667402.873681791</v>
      </c>
      <c r="J721" s="170">
        <f>D721/'Projections+Sensitivity'!E$67</f>
        <v>517113724.99052644</v>
      </c>
      <c r="K721" s="170">
        <f>E721/'Projections+Sensitivity'!F$67</f>
        <v>360005110.9843502</v>
      </c>
      <c r="L721" s="170">
        <f>F721/'Projections+Sensitivity'!F$67</f>
        <v>3167358991.8031316</v>
      </c>
      <c r="M721" s="170">
        <f t="shared" si="23"/>
        <v>4339576918.2512264</v>
      </c>
      <c r="N721" s="171">
        <f>'Projections+Sensitivity'!$B$72</f>
        <v>418000000</v>
      </c>
      <c r="O721" s="171">
        <f>'Projections+Sensitivity'!$B$73</f>
        <v>634000000</v>
      </c>
      <c r="P721" s="170">
        <f t="shared" si="22"/>
        <v>4123576918.2512264</v>
      </c>
      <c r="Q721" s="170">
        <f>P721/'Projections+Sensitivity'!$B$75</f>
        <v>30.545014209268345</v>
      </c>
    </row>
    <row r="722" spans="1:17">
      <c r="A722" s="222">
        <v>-133746488.06916299</v>
      </c>
      <c r="B722" s="223">
        <v>765250981.09871101</v>
      </c>
      <c r="C722" s="223">
        <v>902169420.55075395</v>
      </c>
      <c r="D722" s="222">
        <v>446559631.46387398</v>
      </c>
      <c r="E722" s="222">
        <v>455220483.40066302</v>
      </c>
      <c r="F722" s="224">
        <f>E722*(1+'Projections+Sensitivity'!$B$64)/('Projections+Sensitivity'!$B$63-'Projections+Sensitivity'!$B$64)</f>
        <v>4005072837.4651794</v>
      </c>
      <c r="G722" s="170">
        <f>A722/'Projections+Sensitivity'!B$67</f>
        <v>-118601615.20119125</v>
      </c>
      <c r="H722" s="170">
        <f>B722/'Projections+Sensitivity'!C$67</f>
        <v>601755859.84071755</v>
      </c>
      <c r="I722" s="170">
        <f>C722/'Projections+Sensitivity'!D$67</f>
        <v>629089956.87673831</v>
      </c>
      <c r="J722" s="170">
        <f>D722/'Projections+Sensitivity'!E$67</f>
        <v>276129194.98443115</v>
      </c>
      <c r="K722" s="170">
        <f>E722/'Projections+Sensitivity'!F$67</f>
        <v>249610516.07037914</v>
      </c>
      <c r="L722" s="170">
        <f>F722/'Projections+Sensitivity'!F$67</f>
        <v>2196096911.9644079</v>
      </c>
      <c r="M722" s="170">
        <f t="shared" si="23"/>
        <v>3834080824.5354829</v>
      </c>
      <c r="N722" s="171">
        <f>'Projections+Sensitivity'!$B$72</f>
        <v>418000000</v>
      </c>
      <c r="O722" s="171">
        <f>'Projections+Sensitivity'!$B$73</f>
        <v>634000000</v>
      </c>
      <c r="P722" s="170">
        <f t="shared" si="22"/>
        <v>3618080824.5354829</v>
      </c>
      <c r="Q722" s="170">
        <f>P722/'Projections+Sensitivity'!$B$75</f>
        <v>26.800598700262835</v>
      </c>
    </row>
    <row r="723" spans="1:17">
      <c r="A723" s="222">
        <v>172693676.705852</v>
      </c>
      <c r="B723" s="223">
        <v>817508909.03112805</v>
      </c>
      <c r="C723" s="223">
        <v>897426444.34700406</v>
      </c>
      <c r="D723" s="222">
        <v>237462917.981967</v>
      </c>
      <c r="E723" s="222">
        <v>832172630.70799005</v>
      </c>
      <c r="F723" s="224">
        <f>E723*(1+'Projections+Sensitivity'!$B$64)/('Projections+Sensitivity'!$B$63-'Projections+Sensitivity'!$B$64)</f>
        <v>7321533456.5625086</v>
      </c>
      <c r="G723" s="170">
        <f>A723/'Projections+Sensitivity'!B$67</f>
        <v>153138592.93079054</v>
      </c>
      <c r="H723" s="170">
        <f>B723/'Projections+Sensitivity'!C$67</f>
        <v>642848932.74513435</v>
      </c>
      <c r="I723" s="170">
        <f>C723/'Projections+Sensitivity'!D$67</f>
        <v>625782641.6125356</v>
      </c>
      <c r="J723" s="170">
        <f>D723/'Projections+Sensitivity'!E$67</f>
        <v>146834688.49628675</v>
      </c>
      <c r="K723" s="170">
        <f>E723/'Projections+Sensitivity'!F$67</f>
        <v>456304246.810094</v>
      </c>
      <c r="L723" s="170">
        <f>F723/'Projections+Sensitivity'!F$67</f>
        <v>4014607890.3716855</v>
      </c>
      <c r="M723" s="170">
        <f t="shared" si="23"/>
        <v>6039516992.966526</v>
      </c>
      <c r="N723" s="171">
        <f>'Projections+Sensitivity'!$B$72</f>
        <v>418000000</v>
      </c>
      <c r="O723" s="171">
        <f>'Projections+Sensitivity'!$B$73</f>
        <v>634000000</v>
      </c>
      <c r="P723" s="170">
        <f t="shared" si="22"/>
        <v>5823516992.966526</v>
      </c>
      <c r="Q723" s="170">
        <f>P723/'Projections+Sensitivity'!$B$75</f>
        <v>43.137162910863154</v>
      </c>
    </row>
    <row r="724" spans="1:17">
      <c r="A724" s="222">
        <v>288293666.07066298</v>
      </c>
      <c r="B724" s="223">
        <v>394447540.872841</v>
      </c>
      <c r="C724" s="223">
        <v>1044158429.00049</v>
      </c>
      <c r="D724" s="222">
        <v>726886308.45945597</v>
      </c>
      <c r="E724" s="222">
        <v>3565570.6715819798</v>
      </c>
      <c r="F724" s="224">
        <f>E724*(1+'Projections+Sensitivity'!$B$64)/('Projections+Sensitivity'!$B$63-'Projections+Sensitivity'!$B$64)</f>
        <v>31370227.763337649</v>
      </c>
      <c r="G724" s="170">
        <f>A724/'Projections+Sensitivity'!B$67</f>
        <v>255648540.32333228</v>
      </c>
      <c r="H724" s="170">
        <f>B724/'Projections+Sensitivity'!C$67</f>
        <v>310174210.79186487</v>
      </c>
      <c r="I724" s="170">
        <f>C724/'Projections+Sensitivity'!D$67</f>
        <v>728100028.78549922</v>
      </c>
      <c r="J724" s="170">
        <f>D724/'Projections+Sensitivity'!E$67</f>
        <v>449468597.37891912</v>
      </c>
      <c r="K724" s="170">
        <f>E724/'Projections+Sensitivity'!F$67</f>
        <v>1955105.202583004</v>
      </c>
      <c r="L724" s="170">
        <f>F724/'Projections+Sensitivity'!F$67</f>
        <v>17201200.356268156</v>
      </c>
      <c r="M724" s="170">
        <f t="shared" si="23"/>
        <v>1762547682.8384666</v>
      </c>
      <c r="N724" s="171">
        <f>'Projections+Sensitivity'!$B$72</f>
        <v>418000000</v>
      </c>
      <c r="O724" s="171">
        <f>'Projections+Sensitivity'!$B$73</f>
        <v>634000000</v>
      </c>
      <c r="P724" s="170">
        <f t="shared" si="22"/>
        <v>1546547682.8384666</v>
      </c>
      <c r="Q724" s="170">
        <f>P724/'Projections+Sensitivity'!$B$75</f>
        <v>11.45590876176642</v>
      </c>
    </row>
    <row r="725" spans="1:17">
      <c r="A725" s="222">
        <v>741110018.27493799</v>
      </c>
      <c r="B725" s="223">
        <v>799749869.26734698</v>
      </c>
      <c r="C725" s="223">
        <v>-245938740.38005</v>
      </c>
      <c r="D725" s="222">
        <v>732199253.17551601</v>
      </c>
      <c r="E725" s="222">
        <v>675665837.28496397</v>
      </c>
      <c r="F725" s="224">
        <f>E725*(1+'Projections+Sensitivity'!$B$64)/('Projections+Sensitivity'!$B$63-'Projections+Sensitivity'!$B$64)</f>
        <v>5944571896.0133142</v>
      </c>
      <c r="G725" s="170">
        <f>A725/'Projections+Sensitivity'!B$67</f>
        <v>657189930.57775688</v>
      </c>
      <c r="H725" s="170">
        <f>B725/'Projections+Sensitivity'!C$67</f>
        <v>628884094.40195942</v>
      </c>
      <c r="I725" s="170">
        <f>C725/'Projections+Sensitivity'!D$67</f>
        <v>-171495051.87789831</v>
      </c>
      <c r="J725" s="170">
        <f>D725/'Projections+Sensitivity'!E$67</f>
        <v>452753845.40421259</v>
      </c>
      <c r="K725" s="170">
        <f>E725/'Projections+Sensitivity'!F$67</f>
        <v>370487059.53634387</v>
      </c>
      <c r="L725" s="170">
        <f>F725/'Projections+Sensitivity'!F$67</f>
        <v>3259580165.849792</v>
      </c>
      <c r="M725" s="170">
        <f t="shared" si="23"/>
        <v>5197400043.8921661</v>
      </c>
      <c r="N725" s="171">
        <f>'Projections+Sensitivity'!$B$72</f>
        <v>418000000</v>
      </c>
      <c r="O725" s="171">
        <f>'Projections+Sensitivity'!$B$73</f>
        <v>634000000</v>
      </c>
      <c r="P725" s="170">
        <f t="shared" si="22"/>
        <v>4981400043.8921661</v>
      </c>
      <c r="Q725" s="170">
        <f>P725/'Projections+Sensitivity'!$B$75</f>
        <v>36.899259584386414</v>
      </c>
    </row>
    <row r="726" spans="1:17">
      <c r="A726" s="222">
        <v>416674221.97153902</v>
      </c>
      <c r="B726" s="223">
        <v>349464382.926714</v>
      </c>
      <c r="C726" s="223">
        <v>-284910471.45346999</v>
      </c>
      <c r="D726" s="222">
        <v>232416336.21730801</v>
      </c>
      <c r="E726" s="222">
        <v>201970018.886967</v>
      </c>
      <c r="F726" s="224">
        <f>E726*(1+'Projections+Sensitivity'!$B$64)/('Projections+Sensitivity'!$B$63-'Projections+Sensitivity'!$B$64)</f>
        <v>1776951315.0720022</v>
      </c>
      <c r="G726" s="170">
        <f>A726/'Projections+Sensitivity'!B$67</f>
        <v>369491838.26770133</v>
      </c>
      <c r="H726" s="170">
        <f>B726/'Projections+Sensitivity'!C$67</f>
        <v>274801660.40407151</v>
      </c>
      <c r="I726" s="170">
        <f>C726/'Projections+Sensitivity'!D$67</f>
        <v>-198670351.84031856</v>
      </c>
      <c r="J726" s="170">
        <f>D726/'Projections+Sensitivity'!E$67</f>
        <v>143714145.43347046</v>
      </c>
      <c r="K726" s="170">
        <f>E726/'Projections+Sensitivity'!F$67</f>
        <v>110745984.60181379</v>
      </c>
      <c r="L726" s="170">
        <f>F726/'Projections+Sensitivity'!F$67</f>
        <v>974353639.5234524</v>
      </c>
      <c r="M726" s="170">
        <f t="shared" si="23"/>
        <v>1674436916.3901911</v>
      </c>
      <c r="N726" s="171">
        <f>'Projections+Sensitivity'!$B$72</f>
        <v>418000000</v>
      </c>
      <c r="O726" s="171">
        <f>'Projections+Sensitivity'!$B$73</f>
        <v>634000000</v>
      </c>
      <c r="P726" s="170">
        <f t="shared" si="22"/>
        <v>1458436916.3901911</v>
      </c>
      <c r="Q726" s="170">
        <f>P726/'Projections+Sensitivity'!$B$75</f>
        <v>10.803236417705119</v>
      </c>
    </row>
    <row r="727" spans="1:17">
      <c r="A727" s="222">
        <v>-133475763.644934</v>
      </c>
      <c r="B727" s="223">
        <v>459394101.309461</v>
      </c>
      <c r="C727" s="223">
        <v>692041997.99918902</v>
      </c>
      <c r="D727" s="222">
        <v>471351388.92337102</v>
      </c>
      <c r="E727" s="222">
        <v>296304024.346039</v>
      </c>
      <c r="F727" s="224">
        <f>E727*(1+'Projections+Sensitivity'!$B$64)/('Projections+Sensitivity'!$B$63-'Projections+Sensitivity'!$B$64)</f>
        <v>2606910810.943121</v>
      </c>
      <c r="G727" s="170">
        <f>A727/'Projections+Sensitivity'!B$67</f>
        <v>-118361546.43788011</v>
      </c>
      <c r="H727" s="170">
        <f>B727/'Projections+Sensitivity'!C$67</f>
        <v>361245002.31587362</v>
      </c>
      <c r="I727" s="170">
        <f>C727/'Projections+Sensitivity'!D$67</f>
        <v>482566423.51325351</v>
      </c>
      <c r="J727" s="170">
        <f>D727/'Projections+Sensitivity'!E$67</f>
        <v>291459125.29429615</v>
      </c>
      <c r="K727" s="170">
        <f>E727/'Projections+Sensitivity'!F$67</f>
        <v>162472039.65478954</v>
      </c>
      <c r="L727" s="170">
        <f>F727/'Projections+Sensitivity'!F$67</f>
        <v>1429444360.6928766</v>
      </c>
      <c r="M727" s="170">
        <f t="shared" si="23"/>
        <v>2608825405.0332093</v>
      </c>
      <c r="N727" s="171">
        <f>'Projections+Sensitivity'!$B$72</f>
        <v>418000000</v>
      </c>
      <c r="O727" s="171">
        <f>'Projections+Sensitivity'!$B$73</f>
        <v>634000000</v>
      </c>
      <c r="P727" s="170">
        <f t="shared" si="22"/>
        <v>2392825405.0332093</v>
      </c>
      <c r="Q727" s="170">
        <f>P727/'Projections+Sensitivity'!$B$75</f>
        <v>17.724632629875625</v>
      </c>
    </row>
    <row r="728" spans="1:17">
      <c r="A728" s="222">
        <v>257466609.49732599</v>
      </c>
      <c r="B728" s="223">
        <v>-484124933.89902598</v>
      </c>
      <c r="C728" s="223">
        <v>448763128.41381699</v>
      </c>
      <c r="D728" s="222">
        <v>347950861.583251</v>
      </c>
      <c r="E728" s="222">
        <v>-300654006.80422902</v>
      </c>
      <c r="F728" s="224">
        <f>E728*(1+'Projections+Sensitivity'!$B$64)/('Projections+Sensitivity'!$B$63-'Projections+Sensitivity'!$B$64)</f>
        <v>-2645182367.7425823</v>
      </c>
      <c r="G728" s="170">
        <f>A728/'Projections+Sensitivity'!B$67</f>
        <v>228312206.08175129</v>
      </c>
      <c r="H728" s="170">
        <f>B728/'Projections+Sensitivity'!C$67</f>
        <v>-380692116.78823107</v>
      </c>
      <c r="I728" s="170">
        <f>C728/'Projections+Sensitivity'!D$67</f>
        <v>312926120.82703161</v>
      </c>
      <c r="J728" s="170">
        <f>D728/'Projections+Sensitivity'!E$67</f>
        <v>215154672.5980649</v>
      </c>
      <c r="K728" s="170">
        <f>E728/'Projections+Sensitivity'!F$67</f>
        <v>-164857260.45631096</v>
      </c>
      <c r="L728" s="170">
        <f>F728/'Projections+Sensitivity'!F$67</f>
        <v>-1450429758.7403593</v>
      </c>
      <c r="M728" s="170">
        <f t="shared" si="23"/>
        <v>-1239586136.4780536</v>
      </c>
      <c r="N728" s="171">
        <f>'Projections+Sensitivity'!$B$72</f>
        <v>418000000</v>
      </c>
      <c r="O728" s="171">
        <f>'Projections+Sensitivity'!$B$73</f>
        <v>634000000</v>
      </c>
      <c r="P728" s="170">
        <f t="shared" si="22"/>
        <v>-1455586136.4780536</v>
      </c>
      <c r="Q728" s="170">
        <f>P728/'Projections+Sensitivity'!$B$75</f>
        <v>-10.782119529467064</v>
      </c>
    </row>
    <row r="729" spans="1:17">
      <c r="A729" s="222">
        <v>64063246.620290101</v>
      </c>
      <c r="B729" s="223">
        <v>565521266.46087599</v>
      </c>
      <c r="C729" s="223">
        <v>885700962.85391402</v>
      </c>
      <c r="D729" s="222">
        <v>615569654.34242201</v>
      </c>
      <c r="E729" s="222">
        <v>614106327.04602003</v>
      </c>
      <c r="F729" s="224">
        <f>E729*(1+'Projections+Sensitivity'!$B$64)/('Projections+Sensitivity'!$B$63-'Projections+Sensitivity'!$B$64)</f>
        <v>5402965506.7229347</v>
      </c>
      <c r="G729" s="170">
        <f>A729/'Projections+Sensitivity'!B$67</f>
        <v>56809002.119514212</v>
      </c>
      <c r="H729" s="170">
        <f>B729/'Projections+Sensitivity'!C$67</f>
        <v>444698202.76320475</v>
      </c>
      <c r="I729" s="170">
        <f>C729/'Projections+Sensitivity'!D$67</f>
        <v>617606369.53013241</v>
      </c>
      <c r="J729" s="170">
        <f>D729/'Projections+Sensitivity'!E$67</f>
        <v>380636181.8985163</v>
      </c>
      <c r="K729" s="170">
        <f>E729/'Projections+Sensitivity'!F$67</f>
        <v>336732205.17435712</v>
      </c>
      <c r="L729" s="170">
        <f>F729/'Projections+Sensitivity'!F$67</f>
        <v>2962601766.8817515</v>
      </c>
      <c r="M729" s="170">
        <f t="shared" si="23"/>
        <v>4799083728.3674765</v>
      </c>
      <c r="N729" s="171">
        <f>'Projections+Sensitivity'!$B$72</f>
        <v>418000000</v>
      </c>
      <c r="O729" s="171">
        <f>'Projections+Sensitivity'!$B$73</f>
        <v>634000000</v>
      </c>
      <c r="P729" s="170">
        <f t="shared" si="22"/>
        <v>4583083728.3674765</v>
      </c>
      <c r="Q729" s="170">
        <f>P729/'Projections+Sensitivity'!$B$75</f>
        <v>33.948768358277604</v>
      </c>
    </row>
    <row r="730" spans="1:17">
      <c r="A730" s="222">
        <v>771719380.52467799</v>
      </c>
      <c r="B730" s="223">
        <v>514084423.04689598</v>
      </c>
      <c r="C730" s="223">
        <v>739591438.10193002</v>
      </c>
      <c r="D730" s="222">
        <v>618735545.96131206</v>
      </c>
      <c r="E730" s="222">
        <v>119289813.305188</v>
      </c>
      <c r="F730" s="224">
        <f>E730*(1+'Projections+Sensitivity'!$B$64)/('Projections+Sensitivity'!$B$63-'Projections+Sensitivity'!$B$64)</f>
        <v>1049523051.9633619</v>
      </c>
      <c r="G730" s="170">
        <f>A730/'Projections+Sensitivity'!B$67</f>
        <v>684333221.25780988</v>
      </c>
      <c r="H730" s="170">
        <f>B730/'Projections+Sensitivity'!C$67</f>
        <v>404250790.47549772</v>
      </c>
      <c r="I730" s="170">
        <f>C730/'Projections+Sensitivity'!D$67</f>
        <v>515723028.62793946</v>
      </c>
      <c r="J730" s="170">
        <f>D730/'Projections+Sensitivity'!E$67</f>
        <v>382593804.22381777</v>
      </c>
      <c r="K730" s="170">
        <f>E730/'Projections+Sensitivity'!F$67</f>
        <v>65410044.026599243</v>
      </c>
      <c r="L730" s="170">
        <f>F730/'Projections+Sensitivity'!F$67</f>
        <v>575483749.48180676</v>
      </c>
      <c r="M730" s="170">
        <f t="shared" si="23"/>
        <v>2627794638.0934706</v>
      </c>
      <c r="N730" s="171">
        <f>'Projections+Sensitivity'!$B$72</f>
        <v>418000000</v>
      </c>
      <c r="O730" s="171">
        <f>'Projections+Sensitivity'!$B$73</f>
        <v>634000000</v>
      </c>
      <c r="P730" s="170">
        <f t="shared" si="22"/>
        <v>2411794638.0934706</v>
      </c>
      <c r="Q730" s="170">
        <f>P730/'Projections+Sensitivity'!$B$75</f>
        <v>17.865145467359042</v>
      </c>
    </row>
    <row r="731" spans="1:17">
      <c r="A731" s="222">
        <v>282436507.42328799</v>
      </c>
      <c r="B731" s="223">
        <v>-259317330.766087</v>
      </c>
      <c r="C731" s="223">
        <v>511854757.91852599</v>
      </c>
      <c r="D731" s="222">
        <v>781640107.25311899</v>
      </c>
      <c r="E731" s="222">
        <v>197855462.65802199</v>
      </c>
      <c r="F731" s="224">
        <f>E731*(1+'Projections+Sensitivity'!$B$64)/('Projections+Sensitivity'!$B$63-'Projections+Sensitivity'!$B$64)</f>
        <v>1740751060.4884081</v>
      </c>
      <c r="G731" s="170">
        <f>A731/'Projections+Sensitivity'!B$67</f>
        <v>250454620.94573283</v>
      </c>
      <c r="H731" s="170">
        <f>B731/'Projections+Sensitivity'!C$67</f>
        <v>-203914437.48651376</v>
      </c>
      <c r="I731" s="170">
        <f>C731/'Projections+Sensitivity'!D$67</f>
        <v>356920418.99352288</v>
      </c>
      <c r="J731" s="170">
        <f>D731/'Projections+Sensitivity'!E$67</f>
        <v>483325491.99716187</v>
      </c>
      <c r="K731" s="170">
        <f>E731/'Projections+Sensitivity'!F$67</f>
        <v>108489854.78965063</v>
      </c>
      <c r="L731" s="170">
        <f>F731/'Projections+Sensitivity'!F$67</f>
        <v>954503996.20119214</v>
      </c>
      <c r="M731" s="170">
        <f t="shared" si="23"/>
        <v>1949779945.4407468</v>
      </c>
      <c r="N731" s="171">
        <f>'Projections+Sensitivity'!$B$72</f>
        <v>418000000</v>
      </c>
      <c r="O731" s="171">
        <f>'Projections+Sensitivity'!$B$73</f>
        <v>634000000</v>
      </c>
      <c r="P731" s="170">
        <f t="shared" si="22"/>
        <v>1733779945.4407468</v>
      </c>
      <c r="Q731" s="170">
        <f>P731/'Projections+Sensitivity'!$B$75</f>
        <v>12.842814410672199</v>
      </c>
    </row>
    <row r="732" spans="1:17">
      <c r="A732" s="222">
        <v>-363079370.65808398</v>
      </c>
      <c r="B732" s="223">
        <v>358524926.31109297</v>
      </c>
      <c r="C732" s="223">
        <v>598554353.48754394</v>
      </c>
      <c r="D732" s="222">
        <v>1241985009.1921301</v>
      </c>
      <c r="E732" s="222">
        <v>-273226549.26477897</v>
      </c>
      <c r="F732" s="224">
        <f>E732*(1+'Projections+Sensitivity'!$B$64)/('Projections+Sensitivity'!$B$63-'Projections+Sensitivity'!$B$64)</f>
        <v>-2403873004.0439873</v>
      </c>
      <c r="G732" s="170">
        <f>A732/'Projections+Sensitivity'!B$67</f>
        <v>-321965835.7235716</v>
      </c>
      <c r="H732" s="170">
        <f>B732/'Projections+Sensitivity'!C$67</f>
        <v>281926427.58445859</v>
      </c>
      <c r="I732" s="170">
        <f>C732/'Projections+Sensitivity'!D$67</f>
        <v>417376740.82767195</v>
      </c>
      <c r="J732" s="170">
        <f>D732/'Projections+Sensitivity'!E$67</f>
        <v>767978779.5567863</v>
      </c>
      <c r="K732" s="170">
        <f>E732/'Projections+Sensitivity'!F$67</f>
        <v>-149817994.69265935</v>
      </c>
      <c r="L732" s="170">
        <f>F732/'Projections+Sensitivity'!F$67</f>
        <v>-1318112877.1372821</v>
      </c>
      <c r="M732" s="170">
        <f t="shared" si="23"/>
        <v>-322614759.5845964</v>
      </c>
      <c r="N732" s="171">
        <f>'Projections+Sensitivity'!$B$72</f>
        <v>418000000</v>
      </c>
      <c r="O732" s="171">
        <f>'Projections+Sensitivity'!$B$73</f>
        <v>634000000</v>
      </c>
      <c r="P732" s="170">
        <f t="shared" si="22"/>
        <v>-538614759.5845964</v>
      </c>
      <c r="Q732" s="170">
        <f>P732/'Projections+Sensitivity'!$B$75</f>
        <v>-3.9897389598858992</v>
      </c>
    </row>
    <row r="733" spans="1:17">
      <c r="A733" s="222">
        <v>141048800.307558</v>
      </c>
      <c r="B733" s="223">
        <v>148416543.07773</v>
      </c>
      <c r="C733" s="223">
        <v>390398492.58070099</v>
      </c>
      <c r="D733" s="222">
        <v>832117915.62078202</v>
      </c>
      <c r="E733" s="222">
        <v>620148630.88706005</v>
      </c>
      <c r="F733" s="224">
        <f>E733*(1+'Projections+Sensitivity'!$B$64)/('Projections+Sensitivity'!$B$63-'Projections+Sensitivity'!$B$64)</f>
        <v>5456126266.9960203</v>
      </c>
      <c r="G733" s="170">
        <f>A733/'Projections+Sensitivity'!B$67</f>
        <v>125077045.23812212</v>
      </c>
      <c r="H733" s="170">
        <f>B733/'Projections+Sensitivity'!C$67</f>
        <v>116707494.27344543</v>
      </c>
      <c r="I733" s="170">
        <f>C733/'Projections+Sensitivity'!D$67</f>
        <v>272227993.1771642</v>
      </c>
      <c r="J733" s="170">
        <f>D733/'Projections+Sensitivity'!E$67</f>
        <v>514538337.06210762</v>
      </c>
      <c r="K733" s="170">
        <f>E733/'Projections+Sensitivity'!F$67</f>
        <v>340045374.58349502</v>
      </c>
      <c r="L733" s="170">
        <f>F733/'Projections+Sensitivity'!F$67</f>
        <v>2991751344.4827652</v>
      </c>
      <c r="M733" s="170">
        <f t="shared" si="23"/>
        <v>4360347588.8170996</v>
      </c>
      <c r="N733" s="171">
        <f>'Projections+Sensitivity'!$B$72</f>
        <v>418000000</v>
      </c>
      <c r="O733" s="171">
        <f>'Projections+Sensitivity'!$B$73</f>
        <v>634000000</v>
      </c>
      <c r="P733" s="170">
        <f t="shared" si="22"/>
        <v>4144347588.8170996</v>
      </c>
      <c r="Q733" s="170">
        <f>P733/'Projections+Sensitivity'!$B$75</f>
        <v>30.698871028274812</v>
      </c>
    </row>
    <row r="734" spans="1:17">
      <c r="A734" s="222">
        <v>724648963.91189694</v>
      </c>
      <c r="B734" s="223">
        <v>329753703.639328</v>
      </c>
      <c r="C734" s="223">
        <v>719778437.27103305</v>
      </c>
      <c r="D734" s="222">
        <v>373117972.955163</v>
      </c>
      <c r="E734" s="222">
        <v>963120039.28018498</v>
      </c>
      <c r="F734" s="224">
        <f>E734*(1+'Projections+Sensitivity'!$B$64)/('Projections+Sensitivity'!$B$63-'Projections+Sensitivity'!$B$64)</f>
        <v>8473621133.4857674</v>
      </c>
      <c r="G734" s="170">
        <f>A734/'Projections+Sensitivity'!B$67</f>
        <v>642592854.6951983</v>
      </c>
      <c r="H734" s="170">
        <f>B734/'Projections+Sensitivity'!C$67</f>
        <v>259302148.40658793</v>
      </c>
      <c r="I734" s="170">
        <f>C734/'Projections+Sensitivity'!D$67</f>
        <v>501907264.58807802</v>
      </c>
      <c r="J734" s="170">
        <f>D734/'Projections+Sensitivity'!E$67</f>
        <v>230716702.19852105</v>
      </c>
      <c r="K734" s="170">
        <f>E734/'Projections+Sensitivity'!F$67</f>
        <v>528106486.43606412</v>
      </c>
      <c r="L734" s="170">
        <f>F734/'Projections+Sensitivity'!F$67</f>
        <v>4646330780.8858871</v>
      </c>
      <c r="M734" s="170">
        <f t="shared" si="23"/>
        <v>6808956237.2103367</v>
      </c>
      <c r="N734" s="171">
        <f>'Projections+Sensitivity'!$B$72</f>
        <v>418000000</v>
      </c>
      <c r="O734" s="171">
        <f>'Projections+Sensitivity'!$B$73</f>
        <v>634000000</v>
      </c>
      <c r="P734" s="170">
        <f t="shared" si="22"/>
        <v>6592956237.2103367</v>
      </c>
      <c r="Q734" s="170">
        <f>P734/'Projections+Sensitivity'!$B$75</f>
        <v>48.836712868224716</v>
      </c>
    </row>
    <row r="735" spans="1:17">
      <c r="A735" s="222">
        <v>152705335.566526</v>
      </c>
      <c r="B735" s="223">
        <v>675276159.20938802</v>
      </c>
      <c r="C735" s="223">
        <v>460297530.349527</v>
      </c>
      <c r="D735" s="222">
        <v>-39081518.5861165</v>
      </c>
      <c r="E735" s="222">
        <v>132266662.83334</v>
      </c>
      <c r="F735" s="224">
        <f>E735*(1+'Projections+Sensitivity'!$B$64)/('Projections+Sensitivity'!$B$63-'Projections+Sensitivity'!$B$64)</f>
        <v>1163694600.6002235</v>
      </c>
      <c r="G735" s="170">
        <f>A735/'Projections+Sensitivity'!B$67</f>
        <v>135413644.94493708</v>
      </c>
      <c r="H735" s="170">
        <f>B735/'Projections+Sensitivity'!C$67</f>
        <v>531004070.36598963</v>
      </c>
      <c r="I735" s="170">
        <f>C735/'Projections+Sensitivity'!D$67</f>
        <v>320969151.60489267</v>
      </c>
      <c r="J735" s="170">
        <f>D735/'Projections+Sensitivity'!E$67</f>
        <v>-24165973.602623895</v>
      </c>
      <c r="K735" s="170">
        <f>E735/'Projections+Sensitivity'!F$67</f>
        <v>72525624.77439861</v>
      </c>
      <c r="L735" s="170">
        <f>F735/'Projections+Sensitivity'!F$67</f>
        <v>638087301.41977715</v>
      </c>
      <c r="M735" s="170">
        <f t="shared" si="23"/>
        <v>1673833819.5073712</v>
      </c>
      <c r="N735" s="171">
        <f>'Projections+Sensitivity'!$B$72</f>
        <v>418000000</v>
      </c>
      <c r="O735" s="171">
        <f>'Projections+Sensitivity'!$B$73</f>
        <v>634000000</v>
      </c>
      <c r="P735" s="170">
        <f t="shared" si="22"/>
        <v>1457833819.5073712</v>
      </c>
      <c r="Q735" s="170">
        <f>P735/'Projections+Sensitivity'!$B$75</f>
        <v>10.798769033387934</v>
      </c>
    </row>
    <row r="736" spans="1:17">
      <c r="A736" s="222">
        <v>307151524.96617597</v>
      </c>
      <c r="B736" s="223">
        <v>39200854.9767837</v>
      </c>
      <c r="C736" s="223">
        <v>1285492281.8673301</v>
      </c>
      <c r="D736" s="222">
        <v>776999158.410653</v>
      </c>
      <c r="E736" s="222">
        <v>826315251.42033696</v>
      </c>
      <c r="F736" s="224">
        <f>E736*(1+'Projections+Sensitivity'!$B$64)/('Projections+Sensitivity'!$B$63-'Projections+Sensitivity'!$B$64)</f>
        <v>7269999679.987998</v>
      </c>
      <c r="G736" s="170">
        <f>A736/'Projections+Sensitivity'!B$67</f>
        <v>272371016.97698033</v>
      </c>
      <c r="H736" s="170">
        <f>B736/'Projections+Sensitivity'!C$67</f>
        <v>30825630.774334043</v>
      </c>
      <c r="I736" s="170">
        <f>C736/'Projections+Sensitivity'!D$67</f>
        <v>896384055.74821138</v>
      </c>
      <c r="J736" s="170">
        <f>D736/'Projections+Sensitivity'!E$67</f>
        <v>480455771.18600583</v>
      </c>
      <c r="K736" s="170">
        <f>E736/'Projections+Sensitivity'!F$67</f>
        <v>453092476.86536551</v>
      </c>
      <c r="L736" s="170">
        <f>F736/'Projections+Sensitivity'!F$67</f>
        <v>3986350434.8421688</v>
      </c>
      <c r="M736" s="170">
        <f t="shared" si="23"/>
        <v>6119479386.3930664</v>
      </c>
      <c r="N736" s="171">
        <f>'Projections+Sensitivity'!$B$72</f>
        <v>418000000</v>
      </c>
      <c r="O736" s="171">
        <f>'Projections+Sensitivity'!$B$73</f>
        <v>634000000</v>
      </c>
      <c r="P736" s="170">
        <f t="shared" si="22"/>
        <v>5903479386.3930664</v>
      </c>
      <c r="Q736" s="170">
        <f>P736/'Projections+Sensitivity'!$B$75</f>
        <v>43.729476936244936</v>
      </c>
    </row>
    <row r="737" spans="1:17">
      <c r="A737" s="222">
        <v>298173784.86158299</v>
      </c>
      <c r="B737" s="223">
        <v>284568494.76672298</v>
      </c>
      <c r="C737" s="223">
        <v>796635367.63950896</v>
      </c>
      <c r="D737" s="222">
        <v>1178868275.3707399</v>
      </c>
      <c r="E737" s="222">
        <v>-57684121.747130401</v>
      </c>
      <c r="F737" s="224">
        <f>E737*(1+'Projections+Sensitivity'!$B$64)/('Projections+Sensitivity'!$B$63-'Projections+Sensitivity'!$B$64)</f>
        <v>-507510355.06266046</v>
      </c>
      <c r="G737" s="170">
        <f>A737/'Projections+Sensitivity'!B$67</f>
        <v>264409877.26682493</v>
      </c>
      <c r="H737" s="170">
        <f>B737/'Projections+Sensitivity'!C$67</f>
        <v>223770715.07450897</v>
      </c>
      <c r="I737" s="170">
        <f>C737/'Projections+Sensitivity'!D$67</f>
        <v>555500217.20851421</v>
      </c>
      <c r="J737" s="170">
        <f>D737/'Projections+Sensitivity'!E$67</f>
        <v>728950681.91389179</v>
      </c>
      <c r="K737" s="170">
        <f>E737/'Projections+Sensitivity'!F$67</f>
        <v>-31629867.115832049</v>
      </c>
      <c r="L737" s="170">
        <f>F737/'Projections+Sensitivity'!F$67</f>
        <v>-278282560.33627224</v>
      </c>
      <c r="M737" s="170">
        <f t="shared" si="23"/>
        <v>1462719064.0116355</v>
      </c>
      <c r="N737" s="171">
        <f>'Projections+Sensitivity'!$B$72</f>
        <v>418000000</v>
      </c>
      <c r="O737" s="171">
        <f>'Projections+Sensitivity'!$B$73</f>
        <v>634000000</v>
      </c>
      <c r="P737" s="170">
        <f t="shared" si="22"/>
        <v>1246719064.0116355</v>
      </c>
      <c r="Q737" s="170">
        <f>P737/'Projections+Sensitivity'!$B$75</f>
        <v>9.2349560297158195</v>
      </c>
    </row>
    <row r="738" spans="1:17">
      <c r="A738" s="222">
        <v>521299904.81774598</v>
      </c>
      <c r="B738" s="223">
        <v>48982236.687004499</v>
      </c>
      <c r="C738" s="223">
        <v>502654804.31109399</v>
      </c>
      <c r="D738" s="222">
        <v>439562932.039186</v>
      </c>
      <c r="E738" s="222">
        <v>1383416052.8350301</v>
      </c>
      <c r="F738" s="224">
        <f>E738*(1+'Projections+Sensitivity'!$B$64)/('Projections+Sensitivity'!$B$63-'Projections+Sensitivity'!$B$64)</f>
        <v>12171425184.411642</v>
      </c>
      <c r="G738" s="170">
        <f>A738/'Projections+Sensitivity'!B$67</f>
        <v>462270162.06690937</v>
      </c>
      <c r="H738" s="170">
        <f>B738/'Projections+Sensitivity'!C$67</f>
        <v>38517229.879523486</v>
      </c>
      <c r="I738" s="170">
        <f>C738/'Projections+Sensitivity'!D$67</f>
        <v>350505217.71721029</v>
      </c>
      <c r="J738" s="170">
        <f>D738/'Projections+Sensitivity'!E$67</f>
        <v>271802800.82884252</v>
      </c>
      <c r="K738" s="170">
        <f>E738/'Projections+Sensitivity'!F$67</f>
        <v>758566908.7396251</v>
      </c>
      <c r="L738" s="170">
        <f>F738/'Projections+Sensitivity'!F$67</f>
        <v>6673943357.9463892</v>
      </c>
      <c r="M738" s="170">
        <f t="shared" si="23"/>
        <v>8555605677.1784992</v>
      </c>
      <c r="N738" s="171">
        <f>'Projections+Sensitivity'!$B$72</f>
        <v>418000000</v>
      </c>
      <c r="O738" s="171">
        <f>'Projections+Sensitivity'!$B$73</f>
        <v>634000000</v>
      </c>
      <c r="P738" s="170">
        <f t="shared" si="22"/>
        <v>8339605677.1784992</v>
      </c>
      <c r="Q738" s="170">
        <f>P738/'Projections+Sensitivity'!$B$75</f>
        <v>61.774856867988881</v>
      </c>
    </row>
    <row r="739" spans="1:17">
      <c r="A739" s="222">
        <v>909165159.73379803</v>
      </c>
      <c r="B739" s="223">
        <v>263990369.37029999</v>
      </c>
      <c r="C739" s="223">
        <v>513938150.927706</v>
      </c>
      <c r="D739" s="222">
        <v>266348714.0485</v>
      </c>
      <c r="E739" s="222">
        <v>791887976.85889697</v>
      </c>
      <c r="F739" s="224">
        <f>E739*(1+'Projections+Sensitivity'!$B$64)/('Projections+Sensitivity'!$B$63-'Projections+Sensitivity'!$B$64)</f>
        <v>6967105264.5523443</v>
      </c>
      <c r="G739" s="170">
        <f>A739/'Projections+Sensitivity'!B$67</f>
        <v>806215235.89701462</v>
      </c>
      <c r="H739" s="170">
        <f>B739/'Projections+Sensitivity'!C$67</f>
        <v>207589085.97805792</v>
      </c>
      <c r="I739" s="170">
        <f>C739/'Projections+Sensitivity'!D$67</f>
        <v>358373185.61190617</v>
      </c>
      <c r="J739" s="170">
        <f>D739/'Projections+Sensitivity'!E$67</f>
        <v>164696158.84054798</v>
      </c>
      <c r="K739" s="170">
        <f>E739/'Projections+Sensitivity'!F$67</f>
        <v>434215009.60822064</v>
      </c>
      <c r="L739" s="170">
        <f>F739/'Projections+Sensitivity'!F$67</f>
        <v>3820264693.7372704</v>
      </c>
      <c r="M739" s="170">
        <f t="shared" si="23"/>
        <v>5791353369.6730175</v>
      </c>
      <c r="N739" s="171">
        <f>'Projections+Sensitivity'!$B$72</f>
        <v>418000000</v>
      </c>
      <c r="O739" s="171">
        <f>'Projections+Sensitivity'!$B$73</f>
        <v>634000000</v>
      </c>
      <c r="P739" s="170">
        <f t="shared" si="22"/>
        <v>5575353369.6730175</v>
      </c>
      <c r="Q739" s="170">
        <f>P739/'Projections+Sensitivity'!$B$75</f>
        <v>41.298913849429759</v>
      </c>
    </row>
    <row r="740" spans="1:17">
      <c r="A740" s="222">
        <v>446192131.41892803</v>
      </c>
      <c r="B740" s="223">
        <v>928403764.23117697</v>
      </c>
      <c r="C740" s="223">
        <v>1132378538.3480799</v>
      </c>
      <c r="D740" s="222">
        <v>522878522.077645</v>
      </c>
      <c r="E740" s="222">
        <v>768464609.99663997</v>
      </c>
      <c r="F740" s="224">
        <f>E740*(1+'Projections+Sensitivity'!$B$64)/('Projections+Sensitivity'!$B$63-'Projections+Sensitivity'!$B$64)</f>
        <v>6761024269.0725384</v>
      </c>
      <c r="G740" s="170">
        <f>A740/'Projections+Sensitivity'!B$67</f>
        <v>395667267.53215027</v>
      </c>
      <c r="H740" s="170">
        <f>B740/'Projections+Sensitivity'!C$67</f>
        <v>730051210.94020081</v>
      </c>
      <c r="I740" s="170">
        <f>C740/'Projections+Sensitivity'!D$67</f>
        <v>789616617.04589045</v>
      </c>
      <c r="J740" s="170">
        <f>D740/'Projections+Sensitivity'!E$67</f>
        <v>323320818.10137719</v>
      </c>
      <c r="K740" s="170">
        <f>E740/'Projections+Sensitivity'!F$67</f>
        <v>421371302.20973831</v>
      </c>
      <c r="L740" s="170">
        <f>F740/'Projections+Sensitivity'!F$67</f>
        <v>3707264542.1409793</v>
      </c>
      <c r="M740" s="170">
        <f t="shared" si="23"/>
        <v>6367291757.970336</v>
      </c>
      <c r="N740" s="171">
        <f>'Projections+Sensitivity'!$B$72</f>
        <v>418000000</v>
      </c>
      <c r="O740" s="171">
        <f>'Projections+Sensitivity'!$B$73</f>
        <v>634000000</v>
      </c>
      <c r="P740" s="170">
        <f t="shared" si="22"/>
        <v>6151291757.970336</v>
      </c>
      <c r="Q740" s="170">
        <f>P740/'Projections+Sensitivity'!$B$75</f>
        <v>45.565124133113599</v>
      </c>
    </row>
    <row r="741" spans="1:17">
      <c r="A741" s="222">
        <v>316172823.58232403</v>
      </c>
      <c r="B741" s="223">
        <v>327698993.61675298</v>
      </c>
      <c r="C741" s="223">
        <v>481610686.07824397</v>
      </c>
      <c r="D741" s="222">
        <v>1199001307.0480399</v>
      </c>
      <c r="E741" s="222">
        <v>788760627.79852498</v>
      </c>
      <c r="F741" s="224">
        <f>E741*(1+'Projections+Sensitivity'!$B$64)/('Projections+Sensitivity'!$B$63-'Projections+Sensitivity'!$B$64)</f>
        <v>6939590551.9423151</v>
      </c>
      <c r="G741" s="170">
        <f>A741/'Projections+Sensitivity'!B$67</f>
        <v>280370782.82155442</v>
      </c>
      <c r="H741" s="170">
        <f>B741/'Projections+Sensitivity'!C$67</f>
        <v>257686425.1642828</v>
      </c>
      <c r="I741" s="170">
        <f>C741/'Projections+Sensitivity'!D$67</f>
        <v>335830985.66051888</v>
      </c>
      <c r="J741" s="170">
        <f>D741/'Projections+Sensitivity'!E$67</f>
        <v>741399899.07986081</v>
      </c>
      <c r="K741" s="170">
        <f>E741/'Projections+Sensitivity'!F$67</f>
        <v>432500193.94997042</v>
      </c>
      <c r="L741" s="170">
        <f>F741/'Projections+Sensitivity'!F$67</f>
        <v>3805177583.5026617</v>
      </c>
      <c r="M741" s="170">
        <f t="shared" si="23"/>
        <v>5852965870.1788492</v>
      </c>
      <c r="N741" s="171">
        <f>'Projections+Sensitivity'!$B$72</f>
        <v>418000000</v>
      </c>
      <c r="O741" s="171">
        <f>'Projections+Sensitivity'!$B$73</f>
        <v>634000000</v>
      </c>
      <c r="P741" s="170">
        <f t="shared" si="22"/>
        <v>5636965870.1788492</v>
      </c>
      <c r="Q741" s="170">
        <f>P741/'Projections+Sensitivity'!$B$75</f>
        <v>41.755302742065552</v>
      </c>
    </row>
    <row r="742" spans="1:17">
      <c r="A742" s="222">
        <v>1089344747.92851</v>
      </c>
      <c r="B742" s="223">
        <v>873832925.11359</v>
      </c>
      <c r="C742" s="223">
        <v>713163456.26637495</v>
      </c>
      <c r="D742" s="222">
        <v>850866018.33397102</v>
      </c>
      <c r="E742" s="222">
        <v>769737655.44933105</v>
      </c>
      <c r="F742" s="224">
        <f>E742*(1+'Projections+Sensitivity'!$B$64)/('Projections+Sensitivity'!$B$63-'Projections+Sensitivity'!$B$64)</f>
        <v>6772224643.2853661</v>
      </c>
      <c r="G742" s="170">
        <f>A742/'Projections+Sensitivity'!B$67</f>
        <v>965992068.13150048</v>
      </c>
      <c r="H742" s="170">
        <f>B742/'Projections+Sensitivity'!C$67</f>
        <v>687139378.05592895</v>
      </c>
      <c r="I742" s="170">
        <f>C742/'Projections+Sensitivity'!D$67</f>
        <v>497294585.39482808</v>
      </c>
      <c r="J742" s="170">
        <f>D742/'Projections+Sensitivity'!E$67</f>
        <v>526131186.35909367</v>
      </c>
      <c r="K742" s="170">
        <f>E742/'Projections+Sensitivity'!F$67</f>
        <v>422069349.73618847</v>
      </c>
      <c r="L742" s="170">
        <f>F742/'Projections+Sensitivity'!F$67</f>
        <v>3713406030.2536411</v>
      </c>
      <c r="M742" s="170">
        <f t="shared" si="23"/>
        <v>6812032597.931181</v>
      </c>
      <c r="N742" s="171">
        <f>'Projections+Sensitivity'!$B$72</f>
        <v>418000000</v>
      </c>
      <c r="O742" s="171">
        <f>'Projections+Sensitivity'!$B$73</f>
        <v>634000000</v>
      </c>
      <c r="P742" s="170">
        <f t="shared" si="22"/>
        <v>6596032597.931181</v>
      </c>
      <c r="Q742" s="170">
        <f>P742/'Projections+Sensitivity'!$B$75</f>
        <v>48.859500725416154</v>
      </c>
    </row>
    <row r="743" spans="1:17">
      <c r="A743" s="222">
        <v>979469873.06458402</v>
      </c>
      <c r="B743" s="223">
        <v>160334664.93525401</v>
      </c>
      <c r="C743" s="223">
        <v>190111459.12158501</v>
      </c>
      <c r="D743" s="222">
        <v>1112797546.556</v>
      </c>
      <c r="E743" s="222">
        <v>359545997.90846801</v>
      </c>
      <c r="F743" s="224">
        <f>E743*(1+'Projections+Sensitivity'!$B$64)/('Projections+Sensitivity'!$B$63-'Projections+Sensitivity'!$B$64)</f>
        <v>3163319671.5691109</v>
      </c>
      <c r="G743" s="170">
        <f>A743/'Projections+Sensitivity'!B$67</f>
        <v>868558948.07715094</v>
      </c>
      <c r="H743" s="170">
        <f>B743/'Projections+Sensitivity'!C$67</f>
        <v>126079321.09000681</v>
      </c>
      <c r="I743" s="170">
        <f>C743/'Projections+Sensitivity'!D$67</f>
        <v>132566241.87900354</v>
      </c>
      <c r="J743" s="170">
        <f>D743/'Projections+Sensitivity'!E$67</f>
        <v>688095987.77182913</v>
      </c>
      <c r="K743" s="170">
        <f>E743/'Projections+Sensitivity'!F$67</f>
        <v>197149437.1662131</v>
      </c>
      <c r="L743" s="170">
        <f>F743/'Projections+Sensitivity'!F$67</f>
        <v>1734539381.4824941</v>
      </c>
      <c r="M743" s="170">
        <f t="shared" si="23"/>
        <v>3746989317.4666977</v>
      </c>
      <c r="N743" s="171">
        <f>'Projections+Sensitivity'!$B$72</f>
        <v>418000000</v>
      </c>
      <c r="O743" s="171">
        <f>'Projections+Sensitivity'!$B$73</f>
        <v>634000000</v>
      </c>
      <c r="P743" s="170">
        <f t="shared" si="22"/>
        <v>3530989317.4666977</v>
      </c>
      <c r="Q743" s="170">
        <f>P743/'Projections+Sensitivity'!$B$75</f>
        <v>26.155476425679243</v>
      </c>
    </row>
    <row r="744" spans="1:17">
      <c r="A744" s="222">
        <v>917423168.874542</v>
      </c>
      <c r="B744" s="223">
        <v>1286541437.83342</v>
      </c>
      <c r="C744" s="223">
        <v>-87255084.713244498</v>
      </c>
      <c r="D744" s="222">
        <v>777034034.27053905</v>
      </c>
      <c r="E744" s="222">
        <v>413611715.38246799</v>
      </c>
      <c r="F744" s="224">
        <f>E744*(1+'Projections+Sensitivity'!$B$64)/('Projections+Sensitivity'!$B$63-'Projections+Sensitivity'!$B$64)</f>
        <v>3638994963.8485193</v>
      </c>
      <c r="G744" s="170">
        <f>A744/'Projections+Sensitivity'!B$67</f>
        <v>813538143.85951722</v>
      </c>
      <c r="H744" s="170">
        <f>B744/'Projections+Sensitivity'!C$67</f>
        <v>1011673121.9770882</v>
      </c>
      <c r="I744" s="170">
        <f>C744/'Projections+Sensitivity'!D$67</f>
        <v>-60843668.859914623</v>
      </c>
      <c r="J744" s="170">
        <f>D744/'Projections+Sensitivity'!E$67</f>
        <v>480477336.59952778</v>
      </c>
      <c r="K744" s="170">
        <f>E744/'Projections+Sensitivity'!F$67</f>
        <v>226795228.89242256</v>
      </c>
      <c r="L744" s="170">
        <f>F744/'Projections+Sensitivity'!F$67</f>
        <v>1995365859.0188489</v>
      </c>
      <c r="M744" s="170">
        <f t="shared" si="23"/>
        <v>4467006021.4874897</v>
      </c>
      <c r="N744" s="171">
        <f>'Projections+Sensitivity'!$B$72</f>
        <v>418000000</v>
      </c>
      <c r="O744" s="171">
        <f>'Projections+Sensitivity'!$B$73</f>
        <v>634000000</v>
      </c>
      <c r="P744" s="170">
        <f t="shared" si="22"/>
        <v>4251006021.4874897</v>
      </c>
      <c r="Q744" s="170">
        <f>P744/'Projections+Sensitivity'!$B$75</f>
        <v>31.488933492499925</v>
      </c>
    </row>
    <row r="745" spans="1:17">
      <c r="A745" s="222">
        <v>792979177.04196703</v>
      </c>
      <c r="B745" s="223">
        <v>166037637.22638401</v>
      </c>
      <c r="C745" s="223">
        <v>299123191.02597201</v>
      </c>
      <c r="D745" s="222">
        <v>856563258.27565396</v>
      </c>
      <c r="E745" s="222">
        <v>372570014.75787503</v>
      </c>
      <c r="F745" s="224">
        <f>E745*(1+'Projections+Sensitivity'!$B$64)/('Projections+Sensitivity'!$B$63-'Projections+Sensitivity'!$B$64)</f>
        <v>3277906202.7563252</v>
      </c>
      <c r="G745" s="170">
        <f>A745/'Projections+Sensitivity'!B$67</f>
        <v>703185650.52305722</v>
      </c>
      <c r="H745" s="170">
        <f>B745/'Projections+Sensitivity'!C$67</f>
        <v>130563858.94681492</v>
      </c>
      <c r="I745" s="170">
        <f>C745/'Projections+Sensitivity'!D$67</f>
        <v>208580994.94048944</v>
      </c>
      <c r="J745" s="170">
        <f>D745/'Projections+Sensitivity'!E$67</f>
        <v>529654062.5169161</v>
      </c>
      <c r="K745" s="170">
        <f>E745/'Projections+Sensitivity'!F$67</f>
        <v>204290881.11619565</v>
      </c>
      <c r="L745" s="170">
        <f>F745/'Projections+Sensitivity'!F$67</f>
        <v>1797370480.3176954</v>
      </c>
      <c r="M745" s="170">
        <f t="shared" si="23"/>
        <v>3573645928.3611689</v>
      </c>
      <c r="N745" s="171">
        <f>'Projections+Sensitivity'!$B$72</f>
        <v>418000000</v>
      </c>
      <c r="O745" s="171">
        <f>'Projections+Sensitivity'!$B$73</f>
        <v>634000000</v>
      </c>
      <c r="P745" s="170">
        <f t="shared" si="22"/>
        <v>3357645928.3611689</v>
      </c>
      <c r="Q745" s="170">
        <f>P745/'Projections+Sensitivity'!$B$75</f>
        <v>24.871451321193842</v>
      </c>
    </row>
    <row r="746" spans="1:17">
      <c r="A746" s="222">
        <v>-106308975.340643</v>
      </c>
      <c r="B746" s="223">
        <v>988869089.13089299</v>
      </c>
      <c r="C746" s="223">
        <v>656438692.17532897</v>
      </c>
      <c r="D746" s="222">
        <v>549884976.92059803</v>
      </c>
      <c r="E746" s="222">
        <v>656592257.79552603</v>
      </c>
      <c r="F746" s="224">
        <f>E746*(1+'Projections+Sensitivity'!$B$64)/('Projections+Sensitivity'!$B$63-'Projections+Sensitivity'!$B$64)</f>
        <v>5776760740.9534378</v>
      </c>
      <c r="G746" s="170">
        <f>A746/'Projections+Sensitivity'!B$67</f>
        <v>-94271007.544241503</v>
      </c>
      <c r="H746" s="170">
        <f>B746/'Projections+Sensitivity'!C$67</f>
        <v>777598178.50283837</v>
      </c>
      <c r="I746" s="170">
        <f>C746/'Projections+Sensitivity'!D$67</f>
        <v>457739953.43435395</v>
      </c>
      <c r="J746" s="170">
        <f>D746/'Projections+Sensitivity'!E$67</f>
        <v>340020201.81127995</v>
      </c>
      <c r="K746" s="170">
        <f>E746/'Projections+Sensitivity'!F$67</f>
        <v>360028465.96844935</v>
      </c>
      <c r="L746" s="170">
        <f>F746/'Projections+Sensitivity'!F$67</f>
        <v>3167564471.1605992</v>
      </c>
      <c r="M746" s="170">
        <f t="shared" si="23"/>
        <v>5008680263.3332796</v>
      </c>
      <c r="N746" s="171">
        <f>'Projections+Sensitivity'!$B$72</f>
        <v>418000000</v>
      </c>
      <c r="O746" s="171">
        <f>'Projections+Sensitivity'!$B$73</f>
        <v>634000000</v>
      </c>
      <c r="P746" s="170">
        <f t="shared" si="22"/>
        <v>4792680263.3332796</v>
      </c>
      <c r="Q746" s="170">
        <f>P746/'Projections+Sensitivity'!$B$75</f>
        <v>35.501335283950219</v>
      </c>
    </row>
    <row r="747" spans="1:17">
      <c r="A747" s="222">
        <v>174254880.476078</v>
      </c>
      <c r="B747" s="223">
        <v>574779385.80034006</v>
      </c>
      <c r="C747" s="223">
        <v>1020618644.96209</v>
      </c>
      <c r="D747" s="222">
        <v>-275792899.08225799</v>
      </c>
      <c r="E747" s="222">
        <v>549908556.10397696</v>
      </c>
      <c r="F747" s="224">
        <f>E747*(1+'Projections+Sensitivity'!$B$64)/('Projections+Sensitivity'!$B$63-'Projections+Sensitivity'!$B$64)</f>
        <v>4838147450.4152927</v>
      </c>
      <c r="G747" s="170">
        <f>A747/'Projections+Sensitivity'!B$67</f>
        <v>154523012.74980846</v>
      </c>
      <c r="H747" s="170">
        <f>B747/'Projections+Sensitivity'!C$67</f>
        <v>451978333.98973179</v>
      </c>
      <c r="I747" s="170">
        <f>C747/'Projections+Sensitivity'!D$67</f>
        <v>711685548.99015832</v>
      </c>
      <c r="J747" s="170">
        <f>D747/'Projections+Sensitivity'!E$67</f>
        <v>-170535950.4986226</v>
      </c>
      <c r="K747" s="170">
        <f>E747/'Projections+Sensitivity'!F$67</f>
        <v>301530716.40192103</v>
      </c>
      <c r="L747" s="170">
        <f>F747/'Projections+Sensitivity'!F$67</f>
        <v>2652895741.6440182</v>
      </c>
      <c r="M747" s="170">
        <f t="shared" si="23"/>
        <v>4102077403.2770152</v>
      </c>
      <c r="N747" s="171">
        <f>'Projections+Sensitivity'!$B$72</f>
        <v>418000000</v>
      </c>
      <c r="O747" s="171">
        <f>'Projections+Sensitivity'!$B$73</f>
        <v>634000000</v>
      </c>
      <c r="P747" s="170">
        <f t="shared" si="22"/>
        <v>3886077403.2770157</v>
      </c>
      <c r="Q747" s="170">
        <f>P747/'Projections+Sensitivity'!$B$75</f>
        <v>28.78575854279271</v>
      </c>
    </row>
    <row r="748" spans="1:17">
      <c r="A748" s="222">
        <v>720776066.61196196</v>
      </c>
      <c r="B748" s="223">
        <v>462656303.97936302</v>
      </c>
      <c r="C748" s="223">
        <v>-27848120.327748999</v>
      </c>
      <c r="D748" s="222">
        <v>263024333.692348</v>
      </c>
      <c r="E748" s="222">
        <v>-117819847.64938299</v>
      </c>
      <c r="F748" s="224">
        <f>E748*(1+'Projections+Sensitivity'!$B$64)/('Projections+Sensitivity'!$B$63-'Projections+Sensitivity'!$B$64)</f>
        <v>-1036590155.1919098</v>
      </c>
      <c r="G748" s="170">
        <f>A748/'Projections+Sensitivity'!B$67</f>
        <v>639158507.50663435</v>
      </c>
      <c r="H748" s="170">
        <f>B748/'Projections+Sensitivity'!C$67</f>
        <v>363810238.58617949</v>
      </c>
      <c r="I748" s="170">
        <f>C748/'Projections+Sensitivity'!D$67</f>
        <v>-19418717.168873783</v>
      </c>
      <c r="J748" s="170">
        <f>D748/'Projections+Sensitivity'!E$67</f>
        <v>162640535.34283698</v>
      </c>
      <c r="K748" s="170">
        <f>E748/'Projections+Sensitivity'!F$67</f>
        <v>-64604019.475133099</v>
      </c>
      <c r="L748" s="170">
        <f>F748/'Projections+Sensitivity'!F$67</f>
        <v>-568392269.29776192</v>
      </c>
      <c r="M748" s="170">
        <f t="shared" si="23"/>
        <v>513194275.49388194</v>
      </c>
      <c r="N748" s="171">
        <f>'Projections+Sensitivity'!$B$72</f>
        <v>418000000</v>
      </c>
      <c r="O748" s="171">
        <f>'Projections+Sensitivity'!$B$73</f>
        <v>634000000</v>
      </c>
      <c r="P748" s="170">
        <f t="shared" si="22"/>
        <v>297194275.49388194</v>
      </c>
      <c r="Q748" s="170">
        <f>P748/'Projections+Sensitivity'!$B$75</f>
        <v>2.2014390777324588</v>
      </c>
    </row>
    <row r="749" spans="1:17">
      <c r="A749" s="222">
        <v>741834559.99307597</v>
      </c>
      <c r="B749" s="223">
        <v>182281912.56597701</v>
      </c>
      <c r="C749" s="223">
        <v>568576174.80285001</v>
      </c>
      <c r="D749" s="222">
        <v>672461481.686324</v>
      </c>
      <c r="E749" s="222">
        <v>54460759.713599101</v>
      </c>
      <c r="F749" s="224">
        <f>E749*(1+'Projections+Sensitivity'!$B$64)/('Projections+Sensitivity'!$B$63-'Projections+Sensitivity'!$B$64)</f>
        <v>479150911.24024755</v>
      </c>
      <c r="G749" s="170">
        <f>A749/'Projections+Sensitivity'!B$67</f>
        <v>657832428.33072495</v>
      </c>
      <c r="H749" s="170">
        <f>B749/'Projections+Sensitivity'!C$67</f>
        <v>143337560.7987636</v>
      </c>
      <c r="I749" s="170">
        <f>C749/'Projections+Sensitivity'!D$67</f>
        <v>396472716.91996258</v>
      </c>
      <c r="J749" s="170">
        <f>D749/'Projections+Sensitivity'!E$67</f>
        <v>415815121.90741807</v>
      </c>
      <c r="K749" s="170">
        <f>E749/'Projections+Sensitivity'!F$67</f>
        <v>29862404.776130479</v>
      </c>
      <c r="L749" s="170">
        <f>F749/'Projections+Sensitivity'!F$67</f>
        <v>262732259.62242898</v>
      </c>
      <c r="M749" s="170">
        <f t="shared" si="23"/>
        <v>1906052492.3554285</v>
      </c>
      <c r="N749" s="171">
        <f>'Projections+Sensitivity'!$B$72</f>
        <v>418000000</v>
      </c>
      <c r="O749" s="171">
        <f>'Projections+Sensitivity'!$B$73</f>
        <v>634000000</v>
      </c>
      <c r="P749" s="170">
        <f t="shared" si="22"/>
        <v>1690052492.3554287</v>
      </c>
      <c r="Q749" s="170">
        <f>P749/'Projections+Sensitivity'!$B$75</f>
        <v>12.518907350780953</v>
      </c>
    </row>
    <row r="750" spans="1:17">
      <c r="A750" s="222">
        <v>482369692.66671997</v>
      </c>
      <c r="B750" s="223">
        <v>51222811.021709599</v>
      </c>
      <c r="C750" s="223">
        <v>315387830.081101</v>
      </c>
      <c r="D750" s="222">
        <v>581768220.02717602</v>
      </c>
      <c r="E750" s="222">
        <v>1364576142.69665</v>
      </c>
      <c r="F750" s="224">
        <f>E750*(1+'Projections+Sensitivity'!$B$64)/('Projections+Sensitivity'!$B$63-'Projections+Sensitivity'!$B$64)</f>
        <v>12005669874.387295</v>
      </c>
      <c r="G750" s="170">
        <f>A750/'Projections+Sensitivity'!B$67</f>
        <v>427748238.47928524</v>
      </c>
      <c r="H750" s="170">
        <f>B750/'Projections+Sensitivity'!C$67</f>
        <v>40279107.706039585</v>
      </c>
      <c r="I750" s="170">
        <f>C750/'Projections+Sensitivity'!D$67</f>
        <v>219922457.91710025</v>
      </c>
      <c r="J750" s="170">
        <f>D750/'Projections+Sensitivity'!E$67</f>
        <v>359735137.13503981</v>
      </c>
      <c r="K750" s="170">
        <f>E750/'Projections+Sensitivity'!F$67</f>
        <v>748236442.81412411</v>
      </c>
      <c r="L750" s="170">
        <f>F750/'Projections+Sensitivity'!F$67</f>
        <v>6583054942.3647747</v>
      </c>
      <c r="M750" s="170">
        <f t="shared" si="23"/>
        <v>8378976326.4163637</v>
      </c>
      <c r="N750" s="171">
        <f>'Projections+Sensitivity'!$B$72</f>
        <v>418000000</v>
      </c>
      <c r="O750" s="171">
        <f>'Projections+Sensitivity'!$B$73</f>
        <v>634000000</v>
      </c>
      <c r="P750" s="170">
        <f t="shared" si="22"/>
        <v>8162976326.4163628</v>
      </c>
      <c r="Q750" s="170">
        <f>P750/'Projections+Sensitivity'!$B$75</f>
        <v>60.466491306787873</v>
      </c>
    </row>
    <row r="751" spans="1:17">
      <c r="A751" s="222">
        <v>525900897.31517702</v>
      </c>
      <c r="B751" s="223">
        <v>1119130530.2248399</v>
      </c>
      <c r="C751" s="223">
        <v>-360638743.61906201</v>
      </c>
      <c r="D751" s="222">
        <v>825421484.18991005</v>
      </c>
      <c r="E751" s="222">
        <v>-27892366.671881299</v>
      </c>
      <c r="F751" s="224">
        <f>E751*(1+'Projections+Sensitivity'!$B$64)/('Projections+Sensitivity'!$B$63-'Projections+Sensitivity'!$B$64)</f>
        <v>-245399678.18594021</v>
      </c>
      <c r="G751" s="170">
        <f>A751/'Projections+Sensitivity'!B$67</f>
        <v>466350158.10719192</v>
      </c>
      <c r="H751" s="170">
        <f>B751/'Projections+Sensitivity'!C$67</f>
        <v>880029390.51779938</v>
      </c>
      <c r="I751" s="170">
        <f>C751/'Projections+Sensitivity'!D$67</f>
        <v>-251476282.0634014</v>
      </c>
      <c r="J751" s="170">
        <f>D751/'Projections+Sensitivity'!E$67</f>
        <v>510397612.97960687</v>
      </c>
      <c r="K751" s="170">
        <f>E751/'Projections+Sensitivity'!F$67</f>
        <v>-15294188.845330844</v>
      </c>
      <c r="L751" s="170">
        <f>F751/'Projections+Sensitivity'!F$67</f>
        <v>-134559718.96937773</v>
      </c>
      <c r="M751" s="170">
        <f t="shared" si="23"/>
        <v>1455446971.7264881</v>
      </c>
      <c r="N751" s="171">
        <f>'Projections+Sensitivity'!$B$72</f>
        <v>418000000</v>
      </c>
      <c r="O751" s="171">
        <f>'Projections+Sensitivity'!$B$73</f>
        <v>634000000</v>
      </c>
      <c r="P751" s="170">
        <f t="shared" si="22"/>
        <v>1239446971.7264881</v>
      </c>
      <c r="Q751" s="170">
        <f>P751/'Projections+Sensitivity'!$B$75</f>
        <v>9.1810886794554669</v>
      </c>
    </row>
    <row r="752" spans="1:17">
      <c r="A752" s="222">
        <v>537234308.35695505</v>
      </c>
      <c r="B752" s="223">
        <v>-166171049.62082699</v>
      </c>
      <c r="C752" s="223">
        <v>779657748.35992002</v>
      </c>
      <c r="D752" s="222">
        <v>385908858.636733</v>
      </c>
      <c r="E752" s="222">
        <v>1259276809.84729</v>
      </c>
      <c r="F752" s="224">
        <f>E752*(1+'Projections+Sensitivity'!$B$64)/('Projections+Sensitivity'!$B$63-'Projections+Sensitivity'!$B$64)</f>
        <v>11079236391.764351</v>
      </c>
      <c r="G752" s="170">
        <f>A752/'Projections+Sensitivity'!B$67</f>
        <v>476400222.7832737</v>
      </c>
      <c r="H752" s="170">
        <f>B752/'Projections+Sensitivity'!C$67</f>
        <v>-130668767.91408756</v>
      </c>
      <c r="I752" s="170">
        <f>C752/'Projections+Sensitivity'!D$67</f>
        <v>543661587.41551363</v>
      </c>
      <c r="J752" s="170">
        <f>D752/'Projections+Sensitivity'!E$67</f>
        <v>238625919.05901447</v>
      </c>
      <c r="K752" s="170">
        <f>E752/'Projections+Sensitivity'!F$67</f>
        <v>690497782.59820938</v>
      </c>
      <c r="L752" s="170">
        <f>F752/'Projections+Sensitivity'!F$67</f>
        <v>6075064752.6991253</v>
      </c>
      <c r="M752" s="170">
        <f t="shared" si="23"/>
        <v>7893581496.6410484</v>
      </c>
      <c r="N752" s="171">
        <f>'Projections+Sensitivity'!$B$72</f>
        <v>418000000</v>
      </c>
      <c r="O752" s="171">
        <f>'Projections+Sensitivity'!$B$73</f>
        <v>634000000</v>
      </c>
      <c r="P752" s="170">
        <f t="shared" si="22"/>
        <v>7677581496.6410484</v>
      </c>
      <c r="Q752" s="170">
        <f>P752/'Projections+Sensitivity'!$B$75</f>
        <v>56.870974049192952</v>
      </c>
    </row>
    <row r="753" spans="1:17">
      <c r="A753" s="222">
        <v>153460924.59640601</v>
      </c>
      <c r="B753" s="223">
        <v>416064778.27554202</v>
      </c>
      <c r="C753" s="223">
        <v>339806457.48808998</v>
      </c>
      <c r="D753" s="222">
        <v>420626009.37174398</v>
      </c>
      <c r="E753" s="222">
        <v>338448796.515333</v>
      </c>
      <c r="F753" s="224">
        <f>E753*(1+'Projections+Sensitivity'!$B$64)/('Projections+Sensitivity'!$B$63-'Projections+Sensitivity'!$B$64)</f>
        <v>2977704499.7408075</v>
      </c>
      <c r="G753" s="170">
        <f>A753/'Projections+Sensitivity'!B$67</f>
        <v>136083674.34657437</v>
      </c>
      <c r="H753" s="170">
        <f>B753/'Projections+Sensitivity'!C$67</f>
        <v>327172946.63401508</v>
      </c>
      <c r="I753" s="170">
        <f>C753/'Projections+Sensitivity'!D$67</f>
        <v>236949762.22661006</v>
      </c>
      <c r="J753" s="170">
        <f>D753/'Projections+Sensitivity'!E$67</f>
        <v>260093195.11615908</v>
      </c>
      <c r="K753" s="170">
        <f>E753/'Projections+Sensitivity'!F$67</f>
        <v>185581233.3629888</v>
      </c>
      <c r="L753" s="170">
        <f>F753/'Projections+Sensitivity'!F$67</f>
        <v>1632761231.0696619</v>
      </c>
      <c r="M753" s="170">
        <f t="shared" si="23"/>
        <v>2778642042.7560091</v>
      </c>
      <c r="N753" s="171">
        <f>'Projections+Sensitivity'!$B$72</f>
        <v>418000000</v>
      </c>
      <c r="O753" s="171">
        <f>'Projections+Sensitivity'!$B$73</f>
        <v>634000000</v>
      </c>
      <c r="P753" s="170">
        <f t="shared" si="22"/>
        <v>2562642042.7560091</v>
      </c>
      <c r="Q753" s="170">
        <f>P753/'Projections+Sensitivity'!$B$75</f>
        <v>18.982533650044513</v>
      </c>
    </row>
    <row r="754" spans="1:17">
      <c r="A754" s="222">
        <v>-445230985.980066</v>
      </c>
      <c r="B754" s="223">
        <v>-219908524.466335</v>
      </c>
      <c r="C754" s="223">
        <v>-290090999.75609303</v>
      </c>
      <c r="D754" s="222">
        <v>765971517.38303196</v>
      </c>
      <c r="E754" s="222">
        <v>697498857.12266302</v>
      </c>
      <c r="F754" s="224">
        <f>E754*(1+'Projections+Sensitivity'!$B$64)/('Projections+Sensitivity'!$B$63-'Projections+Sensitivity'!$B$64)</f>
        <v>6136660868.0617094</v>
      </c>
      <c r="G754" s="170">
        <f>A754/'Projections+Sensitivity'!B$67</f>
        <v>-394814958.03873503</v>
      </c>
      <c r="H754" s="170">
        <f>B754/'Projections+Sensitivity'!C$67</f>
        <v>-172925283.98532462</v>
      </c>
      <c r="I754" s="170">
        <f>C754/'Projections+Sensitivity'!D$67</f>
        <v>-202282775.6847294</v>
      </c>
      <c r="J754" s="170">
        <f>D754/'Projections+Sensitivity'!E$67</f>
        <v>473636852.89383453</v>
      </c>
      <c r="K754" s="170">
        <f>E754/'Projections+Sensitivity'!F$67</f>
        <v>382458733.80800945</v>
      </c>
      <c r="L754" s="170">
        <f>F754/'Projections+Sensitivity'!F$67</f>
        <v>3364908087.5773993</v>
      </c>
      <c r="M754" s="170">
        <f t="shared" si="23"/>
        <v>3450980656.5704541</v>
      </c>
      <c r="N754" s="171">
        <f>'Projections+Sensitivity'!$B$72</f>
        <v>418000000</v>
      </c>
      <c r="O754" s="171">
        <f>'Projections+Sensitivity'!$B$73</f>
        <v>634000000</v>
      </c>
      <c r="P754" s="170">
        <f t="shared" si="22"/>
        <v>3234980656.5704541</v>
      </c>
      <c r="Q754" s="170">
        <f>P754/'Projections+Sensitivity'!$B$75</f>
        <v>23.96281967829966</v>
      </c>
    </row>
    <row r="755" spans="1:17">
      <c r="A755" s="222">
        <v>354988177.95178002</v>
      </c>
      <c r="B755" s="223">
        <v>736766912.39772904</v>
      </c>
      <c r="C755" s="223">
        <v>183477320.13540399</v>
      </c>
      <c r="D755" s="222">
        <v>868190224.34229398</v>
      </c>
      <c r="E755" s="222">
        <v>345727655.24580401</v>
      </c>
      <c r="F755" s="224">
        <f>E755*(1+'Projections+Sensitivity'!$B$64)/('Projections+Sensitivity'!$B$63-'Projections+Sensitivity'!$B$64)</f>
        <v>3041744586.8023057</v>
      </c>
      <c r="G755" s="170">
        <f>A755/'Projections+Sensitivity'!B$67</f>
        <v>314790854.62518567</v>
      </c>
      <c r="H755" s="170">
        <f>B755/'Projections+Sensitivity'!C$67</f>
        <v>579357384.46952355</v>
      </c>
      <c r="I755" s="170">
        <f>C755/'Projections+Sensitivity'!D$67</f>
        <v>127940203.67191923</v>
      </c>
      <c r="J755" s="170">
        <f>D755/'Projections+Sensitivity'!E$67</f>
        <v>536843572.16777295</v>
      </c>
      <c r="K755" s="170">
        <f>E755/'Projections+Sensitivity'!F$67</f>
        <v>189572441.47063699</v>
      </c>
      <c r="L755" s="170">
        <f>F755/'Projections+Sensitivity'!F$67</f>
        <v>1667876257.2240171</v>
      </c>
      <c r="M755" s="170">
        <f t="shared" si="23"/>
        <v>3416380713.6290555</v>
      </c>
      <c r="N755" s="171">
        <f>'Projections+Sensitivity'!$B$72</f>
        <v>418000000</v>
      </c>
      <c r="O755" s="171">
        <f>'Projections+Sensitivity'!$B$73</f>
        <v>634000000</v>
      </c>
      <c r="P755" s="170">
        <f t="shared" si="22"/>
        <v>3200380713.6290555</v>
      </c>
      <c r="Q755" s="170">
        <f>P755/'Projections+Sensitivity'!$B$75</f>
        <v>23.706523804659671</v>
      </c>
    </row>
    <row r="756" spans="1:17">
      <c r="A756" s="222">
        <v>-160255489.80504701</v>
      </c>
      <c r="B756" s="223">
        <v>61774023.133887902</v>
      </c>
      <c r="C756" s="223">
        <v>568306651.91802096</v>
      </c>
      <c r="D756" s="222">
        <v>489531973.563061</v>
      </c>
      <c r="E756" s="222">
        <v>702203420.66886795</v>
      </c>
      <c r="F756" s="224">
        <f>E756*(1+'Projections+Sensitivity'!$B$64)/('Projections+Sensitivity'!$B$63-'Projections+Sensitivity'!$B$64)</f>
        <v>6178052062.7862453</v>
      </c>
      <c r="G756" s="170">
        <f>A756/'Projections+Sensitivity'!B$67</f>
        <v>-142108852.4276461</v>
      </c>
      <c r="H756" s="170">
        <f>B756/'Projections+Sensitivity'!C$67</f>
        <v>48576063.703155316</v>
      </c>
      <c r="I756" s="170">
        <f>C756/'Projections+Sensitivity'!D$67</f>
        <v>396284776.45542002</v>
      </c>
      <c r="J756" s="170">
        <f>D756/'Projections+Sensitivity'!E$67</f>
        <v>302701051.00183749</v>
      </c>
      <c r="K756" s="170">
        <f>E756/'Projections+Sensitivity'!F$67</f>
        <v>385038381.64345306</v>
      </c>
      <c r="L756" s="170">
        <f>F756/'Projections+Sensitivity'!F$67</f>
        <v>3387604073.0453191</v>
      </c>
      <c r="M756" s="170">
        <f t="shared" si="23"/>
        <v>4378095493.4215393</v>
      </c>
      <c r="N756" s="171">
        <f>'Projections+Sensitivity'!$B$72</f>
        <v>418000000</v>
      </c>
      <c r="O756" s="171">
        <f>'Projections+Sensitivity'!$B$73</f>
        <v>634000000</v>
      </c>
      <c r="P756" s="170">
        <f t="shared" si="22"/>
        <v>4162095493.4215393</v>
      </c>
      <c r="Q756" s="170">
        <f>P756/'Projections+Sensitivity'!$B$75</f>
        <v>30.8303369883077</v>
      </c>
    </row>
    <row r="757" spans="1:17">
      <c r="A757" s="222">
        <v>1331362955.7857599</v>
      </c>
      <c r="B757" s="223">
        <v>145945351.963824</v>
      </c>
      <c r="C757" s="223">
        <v>67159087.248653904</v>
      </c>
      <c r="D757" s="222">
        <v>594675152.90075302</v>
      </c>
      <c r="E757" s="222">
        <v>934558790.416134</v>
      </c>
      <c r="F757" s="224">
        <f>E757*(1+'Projections+Sensitivity'!$B$64)/('Projections+Sensitivity'!$B$63-'Projections+Sensitivity'!$B$64)</f>
        <v>8222336566.5546846</v>
      </c>
      <c r="G757" s="170">
        <f>A757/'Projections+Sensitivity'!B$67</f>
        <v>1180605182.6465089</v>
      </c>
      <c r="H757" s="170">
        <f>B757/'Projections+Sensitivity'!C$67</f>
        <v>114764270.71632668</v>
      </c>
      <c r="I757" s="170">
        <f>C757/'Projections+Sensitivity'!D$67</f>
        <v>46830569.002598949</v>
      </c>
      <c r="J757" s="170">
        <f>D757/'Projections+Sensitivity'!E$67</f>
        <v>367716111.52902108</v>
      </c>
      <c r="K757" s="170">
        <f>E757/'Projections+Sensitivity'!F$67</f>
        <v>512445530.19940126</v>
      </c>
      <c r="L757" s="170">
        <f>F757/'Projections+Sensitivity'!F$67</f>
        <v>4508544207.7430801</v>
      </c>
      <c r="M757" s="170">
        <f t="shared" si="23"/>
        <v>6730905871.836937</v>
      </c>
      <c r="N757" s="171">
        <f>'Projections+Sensitivity'!$B$72</f>
        <v>418000000</v>
      </c>
      <c r="O757" s="171">
        <f>'Projections+Sensitivity'!$B$73</f>
        <v>634000000</v>
      </c>
      <c r="P757" s="170">
        <f t="shared" si="22"/>
        <v>6514905871.836937</v>
      </c>
      <c r="Q757" s="170">
        <f>P757/'Projections+Sensitivity'!$B$75</f>
        <v>48.258562013606941</v>
      </c>
    </row>
    <row r="758" spans="1:17">
      <c r="A758" s="222">
        <v>444283344.52596599</v>
      </c>
      <c r="B758" s="223">
        <v>-41366639.724727601</v>
      </c>
      <c r="C758" s="223">
        <v>14899289.366923399</v>
      </c>
      <c r="D758" s="222">
        <v>295359121.99077898</v>
      </c>
      <c r="E758" s="222">
        <v>874977246.35989702</v>
      </c>
      <c r="F758" s="224">
        <f>E758*(1+'Projections+Sensitivity'!$B$64)/('Projections+Sensitivity'!$B$63-'Projections+Sensitivity'!$B$64)</f>
        <v>7698132510.6843767</v>
      </c>
      <c r="G758" s="170">
        <f>A758/'Projections+Sensitivity'!B$67</f>
        <v>393974623.3973518</v>
      </c>
      <c r="H758" s="170">
        <f>B758/'Projections+Sensitivity'!C$67</f>
        <v>-32528697.735917963</v>
      </c>
      <c r="I758" s="170">
        <f>C758/'Projections+Sensitivity'!D$67</f>
        <v>10389393.71233608</v>
      </c>
      <c r="J758" s="170">
        <f>D758/'Projections+Sensitivity'!E$67</f>
        <v>182634682.6722067</v>
      </c>
      <c r="K758" s="170">
        <f>E758/'Projections+Sensitivity'!F$67</f>
        <v>479775251.7245692</v>
      </c>
      <c r="L758" s="170">
        <f>F758/'Projections+Sensitivity'!F$67</f>
        <v>4221108009.9373493</v>
      </c>
      <c r="M758" s="170">
        <f t="shared" si="23"/>
        <v>5255353263.7078953</v>
      </c>
      <c r="N758" s="171">
        <f>'Projections+Sensitivity'!$B$72</f>
        <v>418000000</v>
      </c>
      <c r="O758" s="171">
        <f>'Projections+Sensitivity'!$B$73</f>
        <v>634000000</v>
      </c>
      <c r="P758" s="170">
        <f t="shared" si="22"/>
        <v>5039353263.7078953</v>
      </c>
      <c r="Q758" s="170">
        <f>P758/'Projections+Sensitivity'!$B$75</f>
        <v>37.328542694132558</v>
      </c>
    </row>
    <row r="759" spans="1:17">
      <c r="A759" s="222">
        <v>544855517.17878306</v>
      </c>
      <c r="B759" s="223">
        <v>814095761.4684</v>
      </c>
      <c r="C759" s="223">
        <v>928160829.24021399</v>
      </c>
      <c r="D759" s="222">
        <v>179540285.94209</v>
      </c>
      <c r="E759" s="222">
        <v>97821268.194020897</v>
      </c>
      <c r="F759" s="224">
        <f>E759*(1+'Projections+Sensitivity'!$B$64)/('Projections+Sensitivity'!$B$63-'Projections+Sensitivity'!$B$64)</f>
        <v>860640763.00679696</v>
      </c>
      <c r="G759" s="170">
        <f>A759/'Projections+Sensitivity'!B$67</f>
        <v>483158438.93611169</v>
      </c>
      <c r="H759" s="170">
        <f>B759/'Projections+Sensitivity'!C$67</f>
        <v>640165000.81024969</v>
      </c>
      <c r="I759" s="170">
        <f>C759/'Projections+Sensitivity'!D$67</f>
        <v>647213974.16124821</v>
      </c>
      <c r="J759" s="170">
        <f>D759/'Projections+Sensitivity'!E$67</f>
        <v>111018352.60376541</v>
      </c>
      <c r="K759" s="170">
        <f>E759/'Projections+Sensitivity'!F$67</f>
        <v>53638221.75611037</v>
      </c>
      <c r="L759" s="170">
        <f>F759/'Projections+Sensitivity'!F$67</f>
        <v>471914144.54927528</v>
      </c>
      <c r="M759" s="170">
        <f t="shared" si="23"/>
        <v>2407108132.8167605</v>
      </c>
      <c r="N759" s="171">
        <f>'Projections+Sensitivity'!$B$72</f>
        <v>418000000</v>
      </c>
      <c r="O759" s="171">
        <f>'Projections+Sensitivity'!$B$73</f>
        <v>634000000</v>
      </c>
      <c r="P759" s="170">
        <f t="shared" si="22"/>
        <v>2191108132.8167605</v>
      </c>
      <c r="Q759" s="170">
        <f>P759/'Projections+Sensitivity'!$B$75</f>
        <v>16.230430613457486</v>
      </c>
    </row>
    <row r="760" spans="1:17">
      <c r="A760" s="222">
        <v>579886587.94226897</v>
      </c>
      <c r="B760" s="223">
        <v>575640215.80422699</v>
      </c>
      <c r="C760" s="223">
        <v>320540414.661843</v>
      </c>
      <c r="D760" s="222">
        <v>-151417214.14179301</v>
      </c>
      <c r="E760" s="222">
        <v>636536686.89430106</v>
      </c>
      <c r="F760" s="224">
        <f>E760*(1+'Projections+Sensitivity'!$B$64)/('Projections+Sensitivity'!$B$63-'Projections+Sensitivity'!$B$64)</f>
        <v>5600309932.6411591</v>
      </c>
      <c r="G760" s="170">
        <f>A760/'Projections+Sensitivity'!B$67</f>
        <v>514222743.01434779</v>
      </c>
      <c r="H760" s="170">
        <f>B760/'Projections+Sensitivity'!C$67</f>
        <v>452655248.50792283</v>
      </c>
      <c r="I760" s="170">
        <f>C760/'Projections+Sensitivity'!D$67</f>
        <v>223515396.38061401</v>
      </c>
      <c r="J760" s="170">
        <f>D760/'Projections+Sensitivity'!E$67</f>
        <v>-93628511.181582153</v>
      </c>
      <c r="K760" s="170">
        <f>E760/'Projections+Sensitivity'!F$67</f>
        <v>349031418.19646955</v>
      </c>
      <c r="L760" s="170">
        <f>F760/'Projections+Sensitivity'!F$67</f>
        <v>3070811405.4926419</v>
      </c>
      <c r="M760" s="170">
        <f t="shared" si="23"/>
        <v>4516607700.4104137</v>
      </c>
      <c r="N760" s="171">
        <f>'Projections+Sensitivity'!$B$72</f>
        <v>418000000</v>
      </c>
      <c r="O760" s="171">
        <f>'Projections+Sensitivity'!$B$73</f>
        <v>634000000</v>
      </c>
      <c r="P760" s="170">
        <f t="shared" si="22"/>
        <v>4300607700.4104137</v>
      </c>
      <c r="Q760" s="170">
        <f>P760/'Projections+Sensitivity'!$B$75</f>
        <v>31.856353336373434</v>
      </c>
    </row>
    <row r="761" spans="1:17">
      <c r="A761" s="222">
        <v>-266509483.591221</v>
      </c>
      <c r="B761" s="223">
        <v>-7181754.1538749896</v>
      </c>
      <c r="C761" s="223">
        <v>-163359065.967031</v>
      </c>
      <c r="D761" s="222">
        <v>1028803062.18448</v>
      </c>
      <c r="E761" s="222">
        <v>881027796.63706601</v>
      </c>
      <c r="F761" s="224">
        <f>E761*(1+'Projections+Sensitivity'!$B$64)/('Projections+Sensitivity'!$B$63-'Projections+Sensitivity'!$B$64)</f>
        <v>7751365823.8819265</v>
      </c>
      <c r="G761" s="170">
        <f>A761/'Projections+Sensitivity'!B$67</f>
        <v>-236331104.29044554</v>
      </c>
      <c r="H761" s="170">
        <f>B761/'Projections+Sensitivity'!C$67</f>
        <v>-5647379.425538078</v>
      </c>
      <c r="I761" s="170">
        <f>C761/'Projections+Sensitivity'!D$67</f>
        <v>-113911584.03693901</v>
      </c>
      <c r="J761" s="170">
        <f>D761/'Projections+Sensitivity'!E$67</f>
        <v>636158177.63746965</v>
      </c>
      <c r="K761" s="170">
        <f>E761/'Projections+Sensitivity'!F$67</f>
        <v>483092942.89239973</v>
      </c>
      <c r="L761" s="170">
        <f>F761/'Projections+Sensitivity'!F$67</f>
        <v>4250297370.3987093</v>
      </c>
      <c r="M761" s="170">
        <f t="shared" si="23"/>
        <v>5013658423.1756563</v>
      </c>
      <c r="N761" s="171">
        <f>'Projections+Sensitivity'!$B$72</f>
        <v>418000000</v>
      </c>
      <c r="O761" s="171">
        <f>'Projections+Sensitivity'!$B$73</f>
        <v>634000000</v>
      </c>
      <c r="P761" s="170">
        <f t="shared" si="22"/>
        <v>4797658423.1756563</v>
      </c>
      <c r="Q761" s="170">
        <f>P761/'Projections+Sensitivity'!$B$75</f>
        <v>35.538210542041895</v>
      </c>
    </row>
    <row r="762" spans="1:17">
      <c r="A762" s="222">
        <v>-116751026.229766</v>
      </c>
      <c r="B762" s="223">
        <v>535314715.77673697</v>
      </c>
      <c r="C762" s="223">
        <v>818708739.91517198</v>
      </c>
      <c r="D762" s="222">
        <v>953504860.62741101</v>
      </c>
      <c r="E762" s="222">
        <v>-149869133.292101</v>
      </c>
      <c r="F762" s="224">
        <f>E762*(1+'Projections+Sensitivity'!$B$64)/('Projections+Sensitivity'!$B$63-'Projections+Sensitivity'!$B$64)</f>
        <v>-1318562799.3684607</v>
      </c>
      <c r="G762" s="170">
        <f>A762/'Projections+Sensitivity'!B$67</f>
        <v>-103530645.82964155</v>
      </c>
      <c r="H762" s="170">
        <f>B762/'Projections+Sensitivity'!C$67</f>
        <v>420945251.99447966</v>
      </c>
      <c r="I762" s="170">
        <f>C762/'Projections+Sensitivity'!D$67</f>
        <v>570892156.34622514</v>
      </c>
      <c r="J762" s="170">
        <f>D762/'Projections+Sensitivity'!E$67</f>
        <v>589597695.4201895</v>
      </c>
      <c r="K762" s="170">
        <f>E762/'Projections+Sensitivity'!F$67</f>
        <v>-82177566.845418632</v>
      </c>
      <c r="L762" s="170">
        <f>F762/'Projections+Sensitivity'!F$67</f>
        <v>-723005999.99996817</v>
      </c>
      <c r="M762" s="170">
        <f t="shared" si="23"/>
        <v>672720891.08586586</v>
      </c>
      <c r="N762" s="171">
        <f>'Projections+Sensitivity'!$B$72</f>
        <v>418000000</v>
      </c>
      <c r="O762" s="171">
        <f>'Projections+Sensitivity'!$B$73</f>
        <v>634000000</v>
      </c>
      <c r="P762" s="170">
        <f t="shared" si="22"/>
        <v>456720891.08586597</v>
      </c>
      <c r="Q762" s="170">
        <f>P762/'Projections+Sensitivity'!$B$75</f>
        <v>3.3831177117471554</v>
      </c>
    </row>
    <row r="763" spans="1:17">
      <c r="A763" s="222">
        <v>-28427520.589242101</v>
      </c>
      <c r="B763" s="223">
        <v>453418430.18556798</v>
      </c>
      <c r="C763" s="223">
        <v>360474151.391846</v>
      </c>
      <c r="D763" s="222">
        <v>1268959940.9630799</v>
      </c>
      <c r="E763" s="222">
        <v>1256688217.7699201</v>
      </c>
      <c r="F763" s="224">
        <f>E763*(1+'Projections+Sensitivity'!$B$64)/('Projections+Sensitivity'!$B$63-'Projections+Sensitivity'!$B$64)</f>
        <v>11056461714.010609</v>
      </c>
      <c r="G763" s="170">
        <f>A763/'Projections+Sensitivity'!B$67</f>
        <v>-25208511.31661668</v>
      </c>
      <c r="H763" s="170">
        <f>B763/'Projections+Sensitivity'!C$67</f>
        <v>356546027.46435392</v>
      </c>
      <c r="I763" s="170">
        <f>C763/'Projections+Sensitivity'!D$67</f>
        <v>251361510.58615676</v>
      </c>
      <c r="J763" s="170">
        <f>D763/'Projections+Sensitivity'!E$67</f>
        <v>784658671.04239833</v>
      </c>
      <c r="K763" s="170">
        <f>E763/'Projections+Sensitivity'!F$67</f>
        <v>689078382.92730463</v>
      </c>
      <c r="L763" s="170">
        <f>F763/'Projections+Sensitivity'!F$67</f>
        <v>6062576740.2419949</v>
      </c>
      <c r="M763" s="170">
        <f t="shared" si="23"/>
        <v>8119012820.9455919</v>
      </c>
      <c r="N763" s="171">
        <f>'Projections+Sensitivity'!$B$72</f>
        <v>418000000</v>
      </c>
      <c r="O763" s="171">
        <f>'Projections+Sensitivity'!$B$73</f>
        <v>634000000</v>
      </c>
      <c r="P763" s="170">
        <f t="shared" si="22"/>
        <v>7903012820.9455919</v>
      </c>
      <c r="Q763" s="170">
        <f>P763/'Projections+Sensitivity'!$B$75</f>
        <v>58.540835710708087</v>
      </c>
    </row>
    <row r="764" spans="1:17">
      <c r="A764" s="222">
        <v>869781334.94164705</v>
      </c>
      <c r="B764" s="223">
        <v>52011389.079416297</v>
      </c>
      <c r="C764" s="223">
        <v>634948227.24726796</v>
      </c>
      <c r="D764" s="222">
        <v>1362090111.6416299</v>
      </c>
      <c r="E764" s="222">
        <v>577257844.57718098</v>
      </c>
      <c r="F764" s="224">
        <f>E764*(1+'Projections+Sensitivity'!$B$64)/('Projections+Sensitivity'!$B$63-'Projections+Sensitivity'!$B$64)</f>
        <v>5078769075.2810192</v>
      </c>
      <c r="G764" s="170">
        <f>A764/'Projections+Sensitivity'!B$67</f>
        <v>771291064.79852295</v>
      </c>
      <c r="H764" s="170">
        <f>B764/'Projections+Sensitivity'!C$67</f>
        <v>40899206.835459203</v>
      </c>
      <c r="I764" s="170">
        <f>C764/'Projections+Sensitivity'!D$67</f>
        <v>442754480.25504619</v>
      </c>
      <c r="J764" s="170">
        <f>D764/'Projections+Sensitivity'!E$67</f>
        <v>842245513.30561602</v>
      </c>
      <c r="K764" s="170">
        <f>E764/'Projections+Sensitivity'!F$67</f>
        <v>316527119.81276149</v>
      </c>
      <c r="L764" s="170">
        <f>F764/'Projections+Sensitivity'!F$67</f>
        <v>2784835516.2159891</v>
      </c>
      <c r="M764" s="170">
        <f t="shared" si="23"/>
        <v>5198552901.2233944</v>
      </c>
      <c r="N764" s="171">
        <f>'Projections+Sensitivity'!$B$72</f>
        <v>418000000</v>
      </c>
      <c r="O764" s="171">
        <f>'Projections+Sensitivity'!$B$73</f>
        <v>634000000</v>
      </c>
      <c r="P764" s="170">
        <f t="shared" si="22"/>
        <v>4982552901.2233944</v>
      </c>
      <c r="Q764" s="170">
        <f>P764/'Projections+Sensitivity'!$B$75</f>
        <v>36.90779926832144</v>
      </c>
    </row>
    <row r="765" spans="1:17">
      <c r="A765" s="222">
        <v>956350788.40213597</v>
      </c>
      <c r="B765" s="223">
        <v>346244767.13156801</v>
      </c>
      <c r="C765" s="223">
        <v>836135783.60227799</v>
      </c>
      <c r="D765" s="222">
        <v>202889115.05618399</v>
      </c>
      <c r="E765" s="222">
        <v>224160994.91188401</v>
      </c>
      <c r="F765" s="224">
        <f>E765*(1+'Projections+Sensitivity'!$B$64)/('Projections+Sensitivity'!$B$63-'Projections+Sensitivity'!$B$64)</f>
        <v>1972189619.487253</v>
      </c>
      <c r="G765" s="170">
        <f>A765/'Projections+Sensitivity'!B$67</f>
        <v>848057768.40115452</v>
      </c>
      <c r="H765" s="170">
        <f>B765/'Projections+Sensitivity'!C$67</f>
        <v>272269912.36451572</v>
      </c>
      <c r="I765" s="170">
        <f>C765/'Projections+Sensitivity'!D$67</f>
        <v>583044173.37526357</v>
      </c>
      <c r="J765" s="170">
        <f>D765/'Projections+Sensitivity'!E$67</f>
        <v>125456051.25101852</v>
      </c>
      <c r="K765" s="170">
        <f>E765/'Projections+Sensitivity'!F$67</f>
        <v>122913936.57160619</v>
      </c>
      <c r="L765" s="170">
        <f>F765/'Projections+Sensitivity'!F$67</f>
        <v>1081408430.9900825</v>
      </c>
      <c r="M765" s="170">
        <f t="shared" si="23"/>
        <v>3033150272.9536409</v>
      </c>
      <c r="N765" s="171">
        <f>'Projections+Sensitivity'!$B$72</f>
        <v>418000000</v>
      </c>
      <c r="O765" s="171">
        <f>'Projections+Sensitivity'!$B$73</f>
        <v>634000000</v>
      </c>
      <c r="P765" s="170">
        <f t="shared" si="22"/>
        <v>2817150272.9536409</v>
      </c>
      <c r="Q765" s="170">
        <f>P765/'Projections+Sensitivity'!$B$75</f>
        <v>20.867779799656599</v>
      </c>
    </row>
    <row r="766" spans="1:17">
      <c r="A766" s="222">
        <v>134466063.73937801</v>
      </c>
      <c r="B766" s="223">
        <v>832092347.57979798</v>
      </c>
      <c r="C766" s="223">
        <v>161932034.69433099</v>
      </c>
      <c r="D766" s="222">
        <v>547894830.37227905</v>
      </c>
      <c r="E766" s="222">
        <v>826737455.27275503</v>
      </c>
      <c r="F766" s="224">
        <f>E766*(1+'Projections+Sensitivity'!$B$64)/('Projections+Sensitivity'!$B$63-'Projections+Sensitivity'!$B$64)</f>
        <v>7273714269.3855591</v>
      </c>
      <c r="G766" s="170">
        <f>A766/'Projections+Sensitivity'!B$67</f>
        <v>119239709.23998834</v>
      </c>
      <c r="H766" s="170">
        <f>B766/'Projections+Sensitivity'!C$67</f>
        <v>654316633.95695043</v>
      </c>
      <c r="I766" s="170">
        <f>C766/'Projections+Sensitivity'!D$67</f>
        <v>112916503.71016784</v>
      </c>
      <c r="J766" s="170">
        <f>D766/'Projections+Sensitivity'!E$67</f>
        <v>338789598.94087064</v>
      </c>
      <c r="K766" s="170">
        <f>E766/'Projections+Sensitivity'!F$67</f>
        <v>453323983.410725</v>
      </c>
      <c r="L766" s="170">
        <f>F766/'Projections+Sensitivity'!F$67</f>
        <v>3988387251.3087487</v>
      </c>
      <c r="M766" s="170">
        <f t="shared" si="23"/>
        <v>5666973680.5674515</v>
      </c>
      <c r="N766" s="171">
        <f>'Projections+Sensitivity'!$B$72</f>
        <v>418000000</v>
      </c>
      <c r="O766" s="171">
        <f>'Projections+Sensitivity'!$B$73</f>
        <v>634000000</v>
      </c>
      <c r="P766" s="170">
        <f t="shared" si="22"/>
        <v>5450973680.5674515</v>
      </c>
      <c r="Q766" s="170">
        <f>P766/'Projections+Sensitivity'!$B$75</f>
        <v>40.377582819018158</v>
      </c>
    </row>
    <row r="767" spans="1:17">
      <c r="A767" s="222">
        <v>101465192.31077801</v>
      </c>
      <c r="B767" s="223">
        <v>355184203.65192997</v>
      </c>
      <c r="C767" s="223">
        <v>344165914.61110902</v>
      </c>
      <c r="D767" s="222">
        <v>615596002.82546997</v>
      </c>
      <c r="E767" s="222">
        <v>885550139.61811602</v>
      </c>
      <c r="F767" s="224">
        <f>E767*(1+'Projections+Sensitivity'!$B$64)/('Projections+Sensitivity'!$B$63-'Projections+Sensitivity'!$B$64)</f>
        <v>7791153824.8519154</v>
      </c>
      <c r="G767" s="170">
        <f>A767/'Projections+Sensitivity'!B$67</f>
        <v>89975713.519556284</v>
      </c>
      <c r="H767" s="170">
        <f>B767/'Projections+Sensitivity'!C$67</f>
        <v>279299447.0435546</v>
      </c>
      <c r="I767" s="170">
        <f>C767/'Projections+Sensitivity'!D$67</f>
        <v>239989646.56657341</v>
      </c>
      <c r="J767" s="170">
        <f>D767/'Projections+Sensitivity'!E$67</f>
        <v>380652474.42677116</v>
      </c>
      <c r="K767" s="170">
        <f>E767/'Projections+Sensitivity'!F$67</f>
        <v>485572673.93814355</v>
      </c>
      <c r="L767" s="170">
        <f>F767/'Projections+Sensitivity'!F$67</f>
        <v>4272114278.5073595</v>
      </c>
      <c r="M767" s="170">
        <f t="shared" si="23"/>
        <v>5747604234.0019588</v>
      </c>
      <c r="N767" s="171">
        <f>'Projections+Sensitivity'!$B$72</f>
        <v>418000000</v>
      </c>
      <c r="O767" s="171">
        <f>'Projections+Sensitivity'!$B$73</f>
        <v>634000000</v>
      </c>
      <c r="P767" s="170">
        <f t="shared" si="22"/>
        <v>5531604234.0019588</v>
      </c>
      <c r="Q767" s="170">
        <f>P767/'Projections+Sensitivity'!$B$75</f>
        <v>40.974846177792287</v>
      </c>
    </row>
    <row r="768" spans="1:17">
      <c r="A768" s="222">
        <v>47273731.4245039</v>
      </c>
      <c r="B768" s="223">
        <v>1670385920.6266201</v>
      </c>
      <c r="C768" s="223">
        <v>564119011.27588999</v>
      </c>
      <c r="D768" s="222">
        <v>260507317.963559</v>
      </c>
      <c r="E768" s="222">
        <v>1209639108.57338</v>
      </c>
      <c r="F768" s="224">
        <f>E768*(1+'Projections+Sensitivity'!$B$64)/('Projections+Sensitivity'!$B$63-'Projections+Sensitivity'!$B$64)</f>
        <v>10642519204.520884</v>
      </c>
      <c r="G768" s="170">
        <f>A768/'Projections+Sensitivity'!B$67</f>
        <v>41920658.88589251</v>
      </c>
      <c r="H768" s="170">
        <f>B768/'Projections+Sensitivity'!C$67</f>
        <v>1313509607.6444526</v>
      </c>
      <c r="I768" s="170">
        <f>C768/'Projections+Sensitivity'!D$67</f>
        <v>393364701.12260151</v>
      </c>
      <c r="J768" s="170">
        <f>D768/'Projections+Sensitivity'!E$67</f>
        <v>161084144.03922698</v>
      </c>
      <c r="K768" s="170">
        <f>E768/'Projections+Sensitivity'!F$67</f>
        <v>663279999.82409179</v>
      </c>
      <c r="L768" s="170">
        <f>F768/'Projections+Sensitivity'!F$67</f>
        <v>5835600127.4030313</v>
      </c>
      <c r="M768" s="170">
        <f t="shared" si="23"/>
        <v>8408759238.9192963</v>
      </c>
      <c r="N768" s="171">
        <f>'Projections+Sensitivity'!$B$72</f>
        <v>418000000</v>
      </c>
      <c r="O768" s="171">
        <f>'Projections+Sensitivity'!$B$73</f>
        <v>634000000</v>
      </c>
      <c r="P768" s="170">
        <f t="shared" si="22"/>
        <v>8192759238.9192963</v>
      </c>
      <c r="Q768" s="170">
        <f>P768/'Projections+Sensitivity'!$B$75</f>
        <v>60.687105473476265</v>
      </c>
    </row>
    <row r="769" spans="1:17">
      <c r="A769" s="222">
        <v>-170856566.87906799</v>
      </c>
      <c r="B769" s="223">
        <v>746123326.49753904</v>
      </c>
      <c r="C769" s="223">
        <v>-545854300.07881403</v>
      </c>
      <c r="D769" s="222">
        <v>932358512.62388694</v>
      </c>
      <c r="E769" s="222">
        <v>1238781597.4153199</v>
      </c>
      <c r="F769" s="224">
        <f>E769*(1+'Projections+Sensitivity'!$B$64)/('Projections+Sensitivity'!$B$63-'Projections+Sensitivity'!$B$64)</f>
        <v>10898917575.712492</v>
      </c>
      <c r="G769" s="170">
        <f>A769/'Projections+Sensitivity'!B$67</f>
        <v>-151509509.46172857</v>
      </c>
      <c r="H769" s="170">
        <f>B769/'Projections+Sensitivity'!C$67</f>
        <v>586714809.87729406</v>
      </c>
      <c r="I769" s="170">
        <f>C769/'Projections+Sensitivity'!D$67</f>
        <v>-380628571.83513337</v>
      </c>
      <c r="J769" s="170">
        <f>D769/'Projections+Sensitivity'!E$67</f>
        <v>576521896.26670933</v>
      </c>
      <c r="K769" s="170">
        <f>E769/'Projections+Sensitivity'!F$67</f>
        <v>679259666.69907606</v>
      </c>
      <c r="L769" s="170">
        <f>F769/'Projections+Sensitivity'!F$67</f>
        <v>5976190746.8642664</v>
      </c>
      <c r="M769" s="170">
        <f t="shared" si="23"/>
        <v>7286549038.4104843</v>
      </c>
      <c r="N769" s="171">
        <f>'Projections+Sensitivity'!$B$72</f>
        <v>418000000</v>
      </c>
      <c r="O769" s="171">
        <f>'Projections+Sensitivity'!$B$73</f>
        <v>634000000</v>
      </c>
      <c r="P769" s="170">
        <f t="shared" si="22"/>
        <v>7070549038.4104843</v>
      </c>
      <c r="Q769" s="170">
        <f>P769/'Projections+Sensitivity'!$B$75</f>
        <v>52.374437321559142</v>
      </c>
    </row>
    <row r="770" spans="1:17">
      <c r="A770" s="222">
        <v>851172968.43490899</v>
      </c>
      <c r="B770" s="223">
        <v>1084231809.89168</v>
      </c>
      <c r="C770" s="223">
        <v>636294144.37255597</v>
      </c>
      <c r="D770" s="222">
        <v>581187442.43042099</v>
      </c>
      <c r="E770" s="222">
        <v>1018111001.25401</v>
      </c>
      <c r="F770" s="224">
        <f>E770*(1+'Projections+Sensitivity'!$B$64)/('Projections+Sensitivity'!$B$63-'Projections+Sensitivity'!$B$64)</f>
        <v>8957436814.3227825</v>
      </c>
      <c r="G770" s="170">
        <f>A770/'Projections+Sensitivity'!B$67</f>
        <v>754789829.09644151</v>
      </c>
      <c r="H770" s="170">
        <f>B770/'Projections+Sensitivity'!C$67</f>
        <v>852586747.54167426</v>
      </c>
      <c r="I770" s="170">
        <f>C770/'Projections+Sensitivity'!D$67</f>
        <v>443692999.03768259</v>
      </c>
      <c r="J770" s="170">
        <f>D770/'Projections+Sensitivity'!E$67</f>
        <v>359376014.54769069</v>
      </c>
      <c r="K770" s="170">
        <f>E770/'Projections+Sensitivity'!F$67</f>
        <v>558259616.39839017</v>
      </c>
      <c r="L770" s="170">
        <f>F770/'Projections+Sensitivity'!F$67</f>
        <v>4911620868.1739349</v>
      </c>
      <c r="M770" s="170">
        <f t="shared" si="23"/>
        <v>7880326074.7958145</v>
      </c>
      <c r="N770" s="171">
        <f>'Projections+Sensitivity'!$B$72</f>
        <v>418000000</v>
      </c>
      <c r="O770" s="171">
        <f>'Projections+Sensitivity'!$B$73</f>
        <v>634000000</v>
      </c>
      <c r="P770" s="170">
        <f t="shared" ref="P770:P833" si="24">M770+N770-O770</f>
        <v>7664326074.7958145</v>
      </c>
      <c r="Q770" s="170">
        <f>P770/'Projections+Sensitivity'!$B$75</f>
        <v>56.772785739228254</v>
      </c>
    </row>
    <row r="771" spans="1:17">
      <c r="A771" s="222">
        <v>1344814608.8461001</v>
      </c>
      <c r="B771" s="223">
        <v>280225514.80586302</v>
      </c>
      <c r="C771" s="223">
        <v>355332416.324377</v>
      </c>
      <c r="D771" s="222">
        <v>47440439.013052098</v>
      </c>
      <c r="E771" s="222">
        <v>275406960.44038802</v>
      </c>
      <c r="F771" s="224">
        <f>E771*(1+'Projections+Sensitivity'!$B$64)/('Projections+Sensitivity'!$B$63-'Projections+Sensitivity'!$B$64)</f>
        <v>2423056467.6454072</v>
      </c>
      <c r="G771" s="170">
        <f>A771/'Projections+Sensitivity'!B$67</f>
        <v>1192533628.792006</v>
      </c>
      <c r="H771" s="170">
        <f>B771/'Projections+Sensitivity'!C$67</f>
        <v>220355608.52101448</v>
      </c>
      <c r="I771" s="170">
        <f>C771/'Projections+Sensitivity'!D$67</f>
        <v>247776137.57507527</v>
      </c>
      <c r="J771" s="170">
        <f>D771/'Projections+Sensitivity'!E$67</f>
        <v>29334694.207444999</v>
      </c>
      <c r="K771" s="170">
        <f>E771/'Projections+Sensitivity'!F$67</f>
        <v>151013577.00636286</v>
      </c>
      <c r="L771" s="170">
        <f>F771/'Projections+Sensitivity'!F$67</f>
        <v>1328631723.3319802</v>
      </c>
      <c r="M771" s="170">
        <f t="shared" ref="M771:M834" si="25">SUM(G771:L771)</f>
        <v>3169645369.4338837</v>
      </c>
      <c r="N771" s="171">
        <f>'Projections+Sensitivity'!$B$72</f>
        <v>418000000</v>
      </c>
      <c r="O771" s="171">
        <f>'Projections+Sensitivity'!$B$73</f>
        <v>634000000</v>
      </c>
      <c r="P771" s="170">
        <f t="shared" si="24"/>
        <v>2953645369.4338837</v>
      </c>
      <c r="Q771" s="170">
        <f>P771/'Projections+Sensitivity'!$B$75</f>
        <v>21.87885458839914</v>
      </c>
    </row>
    <row r="772" spans="1:17">
      <c r="A772" s="222">
        <v>609609510.23684001</v>
      </c>
      <c r="B772" s="223">
        <v>680282523.66854703</v>
      </c>
      <c r="C772" s="223">
        <v>394424230.84203202</v>
      </c>
      <c r="D772" s="222">
        <v>970190749.85537195</v>
      </c>
      <c r="E772" s="222">
        <v>404981361.054883</v>
      </c>
      <c r="F772" s="224">
        <f>E772*(1+'Projections+Sensitivity'!$B$64)/('Projections+Sensitivity'!$B$63-'Projections+Sensitivity'!$B$64)</f>
        <v>3563064290.788959</v>
      </c>
      <c r="G772" s="170">
        <f>A772/'Projections+Sensitivity'!B$67</f>
        <v>540579970.35935795</v>
      </c>
      <c r="H772" s="170">
        <f>B772/'Projections+Sensitivity'!C$67</f>
        <v>534940829.97062534</v>
      </c>
      <c r="I772" s="170">
        <f>C772/'Projections+Sensitivity'!D$67</f>
        <v>275035172.68417042</v>
      </c>
      <c r="J772" s="170">
        <f>D772/'Projections+Sensitivity'!E$67</f>
        <v>599915379.41014719</v>
      </c>
      <c r="K772" s="170">
        <f>E772/'Projections+Sensitivity'!F$67</f>
        <v>222062956.78224453</v>
      </c>
      <c r="L772" s="170">
        <f>F772/'Projections+Sensitivity'!F$67</f>
        <v>1953730881.7296426</v>
      </c>
      <c r="M772" s="170">
        <f t="shared" si="25"/>
        <v>4126265190.9361877</v>
      </c>
      <c r="N772" s="171">
        <f>'Projections+Sensitivity'!$B$72</f>
        <v>418000000</v>
      </c>
      <c r="O772" s="171">
        <f>'Projections+Sensitivity'!$B$73</f>
        <v>634000000</v>
      </c>
      <c r="P772" s="170">
        <f t="shared" si="24"/>
        <v>3910265190.9361877</v>
      </c>
      <c r="Q772" s="170">
        <f>P772/'Projections+Sensitivity'!$B$75</f>
        <v>28.964927340268058</v>
      </c>
    </row>
    <row r="773" spans="1:17">
      <c r="A773" s="222">
        <v>64693463.741846003</v>
      </c>
      <c r="B773" s="223">
        <v>412833319.15326601</v>
      </c>
      <c r="C773" s="223">
        <v>753863737.43634701</v>
      </c>
      <c r="D773" s="222">
        <v>32831118.996753301</v>
      </c>
      <c r="E773" s="222">
        <v>608743691.17229295</v>
      </c>
      <c r="F773" s="224">
        <f>E773*(1+'Projections+Sensitivity'!$B$64)/('Projections+Sensitivity'!$B$63-'Projections+Sensitivity'!$B$64)</f>
        <v>5355784529.4641047</v>
      </c>
      <c r="G773" s="170">
        <f>A773/'Projections+Sensitivity'!B$67</f>
        <v>57367856.184566922</v>
      </c>
      <c r="H773" s="170">
        <f>B773/'Projections+Sensitivity'!C$67</f>
        <v>324631885.58255011</v>
      </c>
      <c r="I773" s="170">
        <f>C773/'Projections+Sensitivity'!D$67</f>
        <v>525675217.17290151</v>
      </c>
      <c r="J773" s="170">
        <f>D773/'Projections+Sensitivity'!E$67</f>
        <v>20301052.357315354</v>
      </c>
      <c r="K773" s="170">
        <f>E773/'Projections+Sensitivity'!F$67</f>
        <v>333791717.30804026</v>
      </c>
      <c r="L773" s="170">
        <f>F773/'Projections+Sensitivity'!F$67</f>
        <v>2936731076.7179346</v>
      </c>
      <c r="M773" s="170">
        <f t="shared" si="25"/>
        <v>4198498805.3233089</v>
      </c>
      <c r="N773" s="171">
        <f>'Projections+Sensitivity'!$B$72</f>
        <v>418000000</v>
      </c>
      <c r="O773" s="171">
        <f>'Projections+Sensitivity'!$B$73</f>
        <v>634000000</v>
      </c>
      <c r="P773" s="170">
        <f t="shared" si="24"/>
        <v>3982498805.3233089</v>
      </c>
      <c r="Q773" s="170">
        <f>P773/'Projections+Sensitivity'!$B$75</f>
        <v>29.499991150543028</v>
      </c>
    </row>
    <row r="774" spans="1:17">
      <c r="A774" s="222">
        <v>637812154.67348695</v>
      </c>
      <c r="B774" s="223">
        <v>1441120077.3494401</v>
      </c>
      <c r="C774" s="223">
        <v>389740985.66309398</v>
      </c>
      <c r="D774" s="222">
        <v>628594373.15833998</v>
      </c>
      <c r="E774" s="222">
        <v>339077449.47485399</v>
      </c>
      <c r="F774" s="224">
        <f>E774*(1+'Projections+Sensitivity'!$B$64)/('Projections+Sensitivity'!$B$63-'Projections+Sensitivity'!$B$64)</f>
        <v>2983235447.8948989</v>
      </c>
      <c r="G774" s="170">
        <f>A774/'Projections+Sensitivity'!B$67</f>
        <v>565589069.52464986</v>
      </c>
      <c r="H774" s="170">
        <f>B774/'Projections+Sensitivity'!C$67</f>
        <v>1133226186.8309474</v>
      </c>
      <c r="I774" s="170">
        <f>C774/'Projections+Sensitivity'!D$67</f>
        <v>271769508.34158748</v>
      </c>
      <c r="J774" s="170">
        <f>D774/'Projections+Sensitivity'!E$67</f>
        <v>388689988.97854334</v>
      </c>
      <c r="K774" s="170">
        <f>E774/'Projections+Sensitivity'!F$67</f>
        <v>185925941.90616104</v>
      </c>
      <c r="L774" s="170">
        <f>F774/'Projections+Sensitivity'!F$67</f>
        <v>1635794009.4121208</v>
      </c>
      <c r="M774" s="170">
        <f t="shared" si="25"/>
        <v>4180994704.99401</v>
      </c>
      <c r="N774" s="171">
        <f>'Projections+Sensitivity'!$B$72</f>
        <v>418000000</v>
      </c>
      <c r="O774" s="171">
        <f>'Projections+Sensitivity'!$B$73</f>
        <v>634000000</v>
      </c>
      <c r="P774" s="170">
        <f t="shared" si="24"/>
        <v>3964994704.99401</v>
      </c>
      <c r="Q774" s="170">
        <f>P774/'Projections+Sensitivity'!$B$75</f>
        <v>29.370331148103777</v>
      </c>
    </row>
    <row r="775" spans="1:17">
      <c r="A775" s="222">
        <v>286266986.67212498</v>
      </c>
      <c r="B775" s="223">
        <v>854797399.82531703</v>
      </c>
      <c r="C775" s="223">
        <v>42903243.880896904</v>
      </c>
      <c r="D775" s="222">
        <v>515656846.89730299</v>
      </c>
      <c r="E775" s="222">
        <v>633590438.606197</v>
      </c>
      <c r="F775" s="224">
        <f>E775*(1+'Projections+Sensitivity'!$B$64)/('Projections+Sensitivity'!$B$63-'Projections+Sensitivity'!$B$64)</f>
        <v>5574388561.7420187</v>
      </c>
      <c r="G775" s="170">
        <f>A775/'Projections+Sensitivity'!B$67</f>
        <v>253851353.31953382</v>
      </c>
      <c r="H775" s="170">
        <f>B775/'Projections+Sensitivity'!C$67</f>
        <v>672170774.06809962</v>
      </c>
      <c r="I775" s="170">
        <f>C775/'Projections+Sensitivity'!D$67</f>
        <v>29916775.306381851</v>
      </c>
      <c r="J775" s="170">
        <f>D775/'Projections+Sensitivity'!E$67</f>
        <v>318855310.66746527</v>
      </c>
      <c r="K775" s="170">
        <f>E775/'Projections+Sensitivity'!F$67</f>
        <v>347415905.31319302</v>
      </c>
      <c r="L775" s="170">
        <f>F775/'Projections+Sensitivity'!F$67</f>
        <v>3056597970.4577093</v>
      </c>
      <c r="M775" s="170">
        <f t="shared" si="25"/>
        <v>4678808089.1323833</v>
      </c>
      <c r="N775" s="171">
        <f>'Projections+Sensitivity'!$B$72</f>
        <v>418000000</v>
      </c>
      <c r="O775" s="171">
        <f>'Projections+Sensitivity'!$B$73</f>
        <v>634000000</v>
      </c>
      <c r="P775" s="170">
        <f t="shared" si="24"/>
        <v>4462808089.1323833</v>
      </c>
      <c r="Q775" s="170">
        <f>P775/'Projections+Sensitivity'!$B$75</f>
        <v>33.057837697276916</v>
      </c>
    </row>
    <row r="776" spans="1:17">
      <c r="A776" s="222">
        <v>235639894.01168799</v>
      </c>
      <c r="B776" s="223">
        <v>-86210618.866986498</v>
      </c>
      <c r="C776" s="223">
        <v>756614845.05653203</v>
      </c>
      <c r="D776" s="222">
        <v>525093901.12401098</v>
      </c>
      <c r="E776" s="222">
        <v>697676696.28513396</v>
      </c>
      <c r="F776" s="224">
        <f>E776*(1+'Projections+Sensitivity'!$B$64)/('Projections+Sensitivity'!$B$63-'Projections+Sensitivity'!$B$64)</f>
        <v>6138225513.8213396</v>
      </c>
      <c r="G776" s="170">
        <f>A776/'Projections+Sensitivity'!B$67</f>
        <v>208957053.29602087</v>
      </c>
      <c r="H776" s="170">
        <f>B776/'Projections+Sensitivity'!C$67</f>
        <v>-67791804.734729305</v>
      </c>
      <c r="I776" s="170">
        <f>C776/'Projections+Sensitivity'!D$67</f>
        <v>527593586.5331586</v>
      </c>
      <c r="J776" s="170">
        <f>D776/'Projections+Sensitivity'!E$67</f>
        <v>324690693.00622046</v>
      </c>
      <c r="K776" s="170">
        <f>E776/'Projections+Sensitivity'!F$67</f>
        <v>382556248.14829195</v>
      </c>
      <c r="L776" s="170">
        <f>F776/'Projections+Sensitivity'!F$67</f>
        <v>3365766027.959631</v>
      </c>
      <c r="M776" s="170">
        <f t="shared" si="25"/>
        <v>4741771804.2085934</v>
      </c>
      <c r="N776" s="171">
        <f>'Projections+Sensitivity'!$B$72</f>
        <v>418000000</v>
      </c>
      <c r="O776" s="171">
        <f>'Projections+Sensitivity'!$B$73</f>
        <v>634000000</v>
      </c>
      <c r="P776" s="170">
        <f t="shared" si="24"/>
        <v>4525771804.2085934</v>
      </c>
      <c r="Q776" s="170">
        <f>P776/'Projections+Sensitivity'!$B$75</f>
        <v>33.52423558673032</v>
      </c>
    </row>
    <row r="777" spans="1:17">
      <c r="A777" s="222">
        <v>821958965.62286103</v>
      </c>
      <c r="B777" s="223">
        <v>894969748.38570595</v>
      </c>
      <c r="C777" s="223">
        <v>925287594.74642396</v>
      </c>
      <c r="D777" s="222">
        <v>1409207053.9760599</v>
      </c>
      <c r="E777" s="222">
        <v>467572359.28687</v>
      </c>
      <c r="F777" s="224">
        <f>E777*(1+'Projections+Sensitivity'!$B$64)/('Projections+Sensitivity'!$B$63-'Projections+Sensitivity'!$B$64)</f>
        <v>4113745808.9317279</v>
      </c>
      <c r="G777" s="170">
        <f>A777/'Projections+Sensitivity'!B$67</f>
        <v>728883893.39658737</v>
      </c>
      <c r="H777" s="170">
        <f>B777/'Projections+Sensitivity'!C$67</f>
        <v>703760339.77511775</v>
      </c>
      <c r="I777" s="170">
        <f>C777/'Projections+Sensitivity'!D$67</f>
        <v>645210444.75466323</v>
      </c>
      <c r="J777" s="170">
        <f>D777/'Projections+Sensitivity'!E$67</f>
        <v>871380174.03230226</v>
      </c>
      <c r="K777" s="170">
        <f>E777/'Projections+Sensitivity'!F$67</f>
        <v>256383405.75091609</v>
      </c>
      <c r="L777" s="170">
        <f>F777/'Projections+Sensitivity'!F$67</f>
        <v>2255685435.5036526</v>
      </c>
      <c r="M777" s="170">
        <f t="shared" si="25"/>
        <v>5461303693.2132397</v>
      </c>
      <c r="N777" s="171">
        <f>'Projections+Sensitivity'!$B$72</f>
        <v>418000000</v>
      </c>
      <c r="O777" s="171">
        <f>'Projections+Sensitivity'!$B$73</f>
        <v>634000000</v>
      </c>
      <c r="P777" s="170">
        <f t="shared" si="24"/>
        <v>5245303693.2132397</v>
      </c>
      <c r="Q777" s="170">
        <f>P777/'Projections+Sensitivity'!$B$75</f>
        <v>38.85410143120918</v>
      </c>
    </row>
    <row r="778" spans="1:17">
      <c r="A778" s="222">
        <v>125100528.4241</v>
      </c>
      <c r="B778" s="223">
        <v>394961884.42778099</v>
      </c>
      <c r="C778" s="223">
        <v>860578587.86659598</v>
      </c>
      <c r="D778" s="222">
        <v>387080653.88529402</v>
      </c>
      <c r="E778" s="222">
        <v>887199167.49172294</v>
      </c>
      <c r="F778" s="224">
        <f>E778*(1+'Projections+Sensitivity'!$B$64)/('Projections+Sensitivity'!$B$63-'Projections+Sensitivity'!$B$64)</f>
        <v>7805662127.9393959</v>
      </c>
      <c r="G778" s="170">
        <f>A778/'Projections+Sensitivity'!B$67</f>
        <v>110934686.5687286</v>
      </c>
      <c r="H778" s="170">
        <f>B778/'Projections+Sensitivity'!C$67</f>
        <v>310578665.35095876</v>
      </c>
      <c r="I778" s="170">
        <f>C778/'Projections+Sensitivity'!D$67</f>
        <v>600088336.40087271</v>
      </c>
      <c r="J778" s="170">
        <f>D778/'Projections+Sensitivity'!E$67</f>
        <v>239350496.14989716</v>
      </c>
      <c r="K778" s="170">
        <f>E778/'Projections+Sensitivity'!F$67</f>
        <v>486476883.46639359</v>
      </c>
      <c r="L778" s="170">
        <f>F778/'Projections+Sensitivity'!F$67</f>
        <v>4280069599.3969603</v>
      </c>
      <c r="M778" s="170">
        <f t="shared" si="25"/>
        <v>6027498667.3338108</v>
      </c>
      <c r="N778" s="171">
        <f>'Projections+Sensitivity'!$B$72</f>
        <v>418000000</v>
      </c>
      <c r="O778" s="171">
        <f>'Projections+Sensitivity'!$B$73</f>
        <v>634000000</v>
      </c>
      <c r="P778" s="170">
        <f t="shared" si="24"/>
        <v>5811498667.3338108</v>
      </c>
      <c r="Q778" s="170">
        <f>P778/'Projections+Sensitivity'!$B$75</f>
        <v>43.048138276546744</v>
      </c>
    </row>
    <row r="779" spans="1:17">
      <c r="A779" s="222">
        <v>-39134087.214965001</v>
      </c>
      <c r="B779" s="223">
        <v>-52842025.423620701</v>
      </c>
      <c r="C779" s="223">
        <v>140731217.472085</v>
      </c>
      <c r="D779" s="222">
        <v>749499955.08181202</v>
      </c>
      <c r="E779" s="222">
        <v>555131571.79073</v>
      </c>
      <c r="F779" s="224">
        <f>E779*(1+'Projections+Sensitivity'!$B$64)/('Projections+Sensitivity'!$B$63-'Projections+Sensitivity'!$B$64)</f>
        <v>4884100036.0731249</v>
      </c>
      <c r="G779" s="170">
        <f>A779/'Projections+Sensitivity'!B$67</f>
        <v>-34702712.722587481</v>
      </c>
      <c r="H779" s="170">
        <f>B779/'Projections+Sensitivity'!C$67</f>
        <v>-41552378.539733298</v>
      </c>
      <c r="I779" s="170">
        <f>C779/'Projections+Sensitivity'!D$67</f>
        <v>98133004.194132075</v>
      </c>
      <c r="J779" s="170">
        <f>D779/'Projections+Sensitivity'!E$67</f>
        <v>463451697.50157034</v>
      </c>
      <c r="K779" s="170">
        <f>E779/'Projections+Sensitivity'!F$67</f>
        <v>304394646.49415869</v>
      </c>
      <c r="L779" s="170">
        <f>F779/'Projections+Sensitivity'!F$67</f>
        <v>2678092869.2757382</v>
      </c>
      <c r="M779" s="170">
        <f t="shared" si="25"/>
        <v>3467817126.2032785</v>
      </c>
      <c r="N779" s="171">
        <f>'Projections+Sensitivity'!$B$72</f>
        <v>418000000</v>
      </c>
      <c r="O779" s="171">
        <f>'Projections+Sensitivity'!$B$73</f>
        <v>634000000</v>
      </c>
      <c r="P779" s="170">
        <f t="shared" si="24"/>
        <v>3251817126.2032785</v>
      </c>
      <c r="Q779" s="170">
        <f>P779/'Projections+Sensitivity'!$B$75</f>
        <v>24.087534268172433</v>
      </c>
    </row>
    <row r="780" spans="1:17">
      <c r="A780" s="222">
        <v>100315047.403593</v>
      </c>
      <c r="B780" s="223">
        <v>749380993.31056297</v>
      </c>
      <c r="C780" s="223">
        <v>548527894.476969</v>
      </c>
      <c r="D780" s="222">
        <v>358916568.88411599</v>
      </c>
      <c r="E780" s="222">
        <v>390783494.41165799</v>
      </c>
      <c r="F780" s="224">
        <f>E780*(1+'Projections+Sensitivity'!$B$64)/('Projections+Sensitivity'!$B$63-'Projections+Sensitivity'!$B$64)</f>
        <v>3438150118.1710167</v>
      </c>
      <c r="G780" s="170">
        <f>A780/'Projections+Sensitivity'!B$67</f>
        <v>88955806.038792938</v>
      </c>
      <c r="H780" s="170">
        <f>B780/'Projections+Sensitivity'!C$67</f>
        <v>589276479.37209344</v>
      </c>
      <c r="I780" s="170">
        <f>C780/'Projections+Sensitivity'!D$67</f>
        <v>382492890.60534221</v>
      </c>
      <c r="J780" s="170">
        <f>D780/'Projections+Sensitivity'!E$67</f>
        <v>221935294.30248716</v>
      </c>
      <c r="K780" s="170">
        <f>E780/'Projections+Sensitivity'!F$67</f>
        <v>214277857.14560401</v>
      </c>
      <c r="L780" s="170">
        <f>F780/'Projections+Sensitivity'!F$67</f>
        <v>1885236839.3290374</v>
      </c>
      <c r="M780" s="170">
        <f t="shared" si="25"/>
        <v>3382175166.7933569</v>
      </c>
      <c r="N780" s="171">
        <f>'Projections+Sensitivity'!$B$72</f>
        <v>418000000</v>
      </c>
      <c r="O780" s="171">
        <f>'Projections+Sensitivity'!$B$73</f>
        <v>634000000</v>
      </c>
      <c r="P780" s="170">
        <f t="shared" si="24"/>
        <v>3166175166.7933569</v>
      </c>
      <c r="Q780" s="170">
        <f>P780/'Projections+Sensitivity'!$B$75</f>
        <v>23.453149383654495</v>
      </c>
    </row>
    <row r="781" spans="1:17">
      <c r="A781" s="222">
        <v>42668160.515210301</v>
      </c>
      <c r="B781" s="223">
        <v>-19206317.9949346</v>
      </c>
      <c r="C781" s="223">
        <v>382812459.79057598</v>
      </c>
      <c r="D781" s="222">
        <v>321096816.29117203</v>
      </c>
      <c r="E781" s="222">
        <v>-234803247.02873501</v>
      </c>
      <c r="F781" s="224">
        <f>E781*(1+'Projections+Sensitivity'!$B$64)/('Projections+Sensitivity'!$B$63-'Projections+Sensitivity'!$B$64)</f>
        <v>-2065821159.4483874</v>
      </c>
      <c r="G781" s="170">
        <f>A781/'Projections+Sensitivity'!B$67</f>
        <v>37836602.873271272</v>
      </c>
      <c r="H781" s="170">
        <f>B781/'Projections+Sensitivity'!C$67</f>
        <v>-15102907.000292094</v>
      </c>
      <c r="I781" s="170">
        <f>C781/'Projections+Sensitivity'!D$67</f>
        <v>266938191.80272627</v>
      </c>
      <c r="J781" s="170">
        <f>D781/'Projections+Sensitivity'!E$67</f>
        <v>198549531.00864407</v>
      </c>
      <c r="K781" s="170">
        <f>E781/'Projections+Sensitivity'!F$67</f>
        <v>-128749390.24713908</v>
      </c>
      <c r="L781" s="170">
        <f>F781/'Projections+Sensitivity'!F$67</f>
        <v>-1132749303.956892</v>
      </c>
      <c r="M781" s="170">
        <f t="shared" si="25"/>
        <v>-773277275.51968157</v>
      </c>
      <c r="N781" s="171">
        <f>'Projections+Sensitivity'!$B$72</f>
        <v>418000000</v>
      </c>
      <c r="O781" s="171">
        <f>'Projections+Sensitivity'!$B$73</f>
        <v>634000000</v>
      </c>
      <c r="P781" s="170">
        <f t="shared" si="24"/>
        <v>-989277275.51968157</v>
      </c>
      <c r="Q781" s="170">
        <f>P781/'Projections+Sensitivity'!$B$75</f>
        <v>-7.3279798186643079</v>
      </c>
    </row>
    <row r="782" spans="1:17">
      <c r="A782" s="222">
        <v>683080116.77868605</v>
      </c>
      <c r="B782" s="223">
        <v>-12287741.8846104</v>
      </c>
      <c r="C782" s="223">
        <v>407769920.85825098</v>
      </c>
      <c r="D782" s="222">
        <v>697715402.38083196</v>
      </c>
      <c r="E782" s="222">
        <v>549980438.81192899</v>
      </c>
      <c r="F782" s="224">
        <f>E782*(1+'Projections+Sensitivity'!$B$64)/('Projections+Sensitivity'!$B$63-'Projections+Sensitivity'!$B$64)</f>
        <v>4838779881.2737446</v>
      </c>
      <c r="G782" s="170">
        <f>A782/'Projections+Sensitivity'!B$67</f>
        <v>605731083.71919513</v>
      </c>
      <c r="H782" s="170">
        <f>B782/'Projections+Sensitivity'!C$67</f>
        <v>-9662477.8875268586</v>
      </c>
      <c r="I782" s="170">
        <f>C782/'Projections+Sensitivity'!D$67</f>
        <v>284341229.13603747</v>
      </c>
      <c r="J782" s="170">
        <f>D782/'Projections+Sensitivity'!E$67</f>
        <v>431430829.86721665</v>
      </c>
      <c r="K782" s="170">
        <f>E782/'Projections+Sensitivity'!F$67</f>
        <v>301570131.76322997</v>
      </c>
      <c r="L782" s="170">
        <f>F782/'Projections+Sensitivity'!F$67</f>
        <v>2653242521.7180991</v>
      </c>
      <c r="M782" s="170">
        <f t="shared" si="25"/>
        <v>4266653318.3162513</v>
      </c>
      <c r="N782" s="171">
        <f>'Projections+Sensitivity'!$B$72</f>
        <v>418000000</v>
      </c>
      <c r="O782" s="171">
        <f>'Projections+Sensitivity'!$B$73</f>
        <v>634000000</v>
      </c>
      <c r="P782" s="170">
        <f t="shared" si="24"/>
        <v>4050653318.3162518</v>
      </c>
      <c r="Q782" s="170">
        <f>P782/'Projections+Sensitivity'!$B$75</f>
        <v>30.0048393949352</v>
      </c>
    </row>
    <row r="783" spans="1:17">
      <c r="A783" s="222">
        <v>214310414.72116801</v>
      </c>
      <c r="B783" s="223">
        <v>1011228999.131</v>
      </c>
      <c r="C783" s="223">
        <v>609715483.87934399</v>
      </c>
      <c r="D783" s="222">
        <v>820778664.09161305</v>
      </c>
      <c r="E783" s="222">
        <v>801807119.18210399</v>
      </c>
      <c r="F783" s="224">
        <f>E783*(1+'Projections+Sensitivity'!$B$64)/('Projections+Sensitivity'!$B$63-'Projections+Sensitivity'!$B$64)</f>
        <v>7054374816.2053223</v>
      </c>
      <c r="G783" s="170">
        <f>A783/'Projections+Sensitivity'!B$67</f>
        <v>190042831.83289081</v>
      </c>
      <c r="H783" s="170">
        <f>B783/'Projections+Sensitivity'!C$67</f>
        <v>795180915.67065895</v>
      </c>
      <c r="I783" s="170">
        <f>C783/'Projections+Sensitivity'!D$67</f>
        <v>425159486.37072831</v>
      </c>
      <c r="J783" s="170">
        <f>D783/'Projections+Sensitivity'!E$67</f>
        <v>507526735.08140171</v>
      </c>
      <c r="K783" s="170">
        <f>E783/'Projections+Sensitivity'!F$67</f>
        <v>439653961.33503044</v>
      </c>
      <c r="L783" s="170">
        <f>F783/'Projections+Sensitivity'!F$67</f>
        <v>3868117105.0844059</v>
      </c>
      <c r="M783" s="170">
        <f t="shared" si="25"/>
        <v>6225681035.3751163</v>
      </c>
      <c r="N783" s="171">
        <f>'Projections+Sensitivity'!$B$72</f>
        <v>418000000</v>
      </c>
      <c r="O783" s="171">
        <f>'Projections+Sensitivity'!$B$73</f>
        <v>634000000</v>
      </c>
      <c r="P783" s="170">
        <f t="shared" si="24"/>
        <v>6009681035.3751163</v>
      </c>
      <c r="Q783" s="170">
        <f>P783/'Projections+Sensitivity'!$B$75</f>
        <v>44.516155817593457</v>
      </c>
    </row>
    <row r="784" spans="1:17">
      <c r="A784" s="222">
        <v>721920338.74822402</v>
      </c>
      <c r="B784" s="223">
        <v>444541728.27109599</v>
      </c>
      <c r="C784" s="223">
        <v>842061466.12511003</v>
      </c>
      <c r="D784" s="222">
        <v>-11681126.301896799</v>
      </c>
      <c r="E784" s="222">
        <v>339020520.66371298</v>
      </c>
      <c r="F784" s="224">
        <f>E784*(1+'Projections+Sensitivity'!$B$64)/('Projections+Sensitivity'!$B$63-'Projections+Sensitivity'!$B$64)</f>
        <v>2982734582.8339362</v>
      </c>
      <c r="G784" s="170">
        <f>A784/'Projections+Sensitivity'!B$67</f>
        <v>640173207.223611</v>
      </c>
      <c r="H784" s="170">
        <f>B784/'Projections+Sensitivity'!C$67</f>
        <v>349565824.20421094</v>
      </c>
      <c r="I784" s="170">
        <f>C784/'Projections+Sensitivity'!D$67</f>
        <v>587176199.22078371</v>
      </c>
      <c r="J784" s="170">
        <f>D784/'Projections+Sensitivity'!E$67</f>
        <v>-7222999.5167289702</v>
      </c>
      <c r="K784" s="170">
        <f>E784/'Projections+Sensitivity'!F$67</f>
        <v>185894726.19762781</v>
      </c>
      <c r="L784" s="170">
        <f>F784/'Projections+Sensitivity'!F$67</f>
        <v>1635519370.6581383</v>
      </c>
      <c r="M784" s="170">
        <f t="shared" si="25"/>
        <v>3391106327.9876428</v>
      </c>
      <c r="N784" s="171">
        <f>'Projections+Sensitivity'!$B$72</f>
        <v>418000000</v>
      </c>
      <c r="O784" s="171">
        <f>'Projections+Sensitivity'!$B$73</f>
        <v>634000000</v>
      </c>
      <c r="P784" s="170">
        <f t="shared" si="24"/>
        <v>3175106327.9876428</v>
      </c>
      <c r="Q784" s="170">
        <f>P784/'Projections+Sensitivity'!$B$75</f>
        <v>23.519306133241798</v>
      </c>
    </row>
    <row r="785" spans="1:17">
      <c r="A785" s="222">
        <v>764245807.28874505</v>
      </c>
      <c r="B785" s="223">
        <v>467882094.93143201</v>
      </c>
      <c r="C785" s="223">
        <v>657952027.16837394</v>
      </c>
      <c r="D785" s="222">
        <v>289902980.44718701</v>
      </c>
      <c r="E785" s="222">
        <v>1181169837.1754999</v>
      </c>
      <c r="F785" s="224">
        <f>E785*(1+'Projections+Sensitivity'!$B$64)/('Projections+Sensitivity'!$B$63-'Projections+Sensitivity'!$B$64)</f>
        <v>10392043864.030291</v>
      </c>
      <c r="G785" s="170">
        <f>A785/'Projections+Sensitivity'!B$67</f>
        <v>677705923.07673407</v>
      </c>
      <c r="H785" s="170">
        <f>B785/'Projections+Sensitivity'!C$67</f>
        <v>367919544.42881322</v>
      </c>
      <c r="I785" s="170">
        <f>C785/'Projections+Sensitivity'!D$67</f>
        <v>458795214.03599739</v>
      </c>
      <c r="J785" s="170">
        <f>D785/'Projections+Sensitivity'!E$67</f>
        <v>179260889.19424644</v>
      </c>
      <c r="K785" s="170">
        <f>E785/'Projections+Sensitivity'!F$67</f>
        <v>647669477.48404598</v>
      </c>
      <c r="L785" s="170">
        <f>F785/'Projections+Sensitivity'!F$67</f>
        <v>5698257276.4493484</v>
      </c>
      <c r="M785" s="170">
        <f t="shared" si="25"/>
        <v>8029608324.6691856</v>
      </c>
      <c r="N785" s="171">
        <f>'Projections+Sensitivity'!$B$72</f>
        <v>418000000</v>
      </c>
      <c r="O785" s="171">
        <f>'Projections+Sensitivity'!$B$73</f>
        <v>634000000</v>
      </c>
      <c r="P785" s="170">
        <f t="shared" si="24"/>
        <v>7813608324.6691856</v>
      </c>
      <c r="Q785" s="170">
        <f>P785/'Projections+Sensitivity'!$B$75</f>
        <v>57.878580182734709</v>
      </c>
    </row>
    <row r="786" spans="1:17">
      <c r="A786" s="222">
        <v>226629404.72883499</v>
      </c>
      <c r="B786" s="223">
        <v>-11340440.7929097</v>
      </c>
      <c r="C786" s="223">
        <v>966091980.29432702</v>
      </c>
      <c r="D786" s="222">
        <v>833735191.74443603</v>
      </c>
      <c r="E786" s="222">
        <v>1451559173.2739999</v>
      </c>
      <c r="F786" s="224">
        <f>E786*(1+'Projections+Sensitivity'!$B$64)/('Projections+Sensitivity'!$B$63-'Projections+Sensitivity'!$B$64)</f>
        <v>12770954798.482254</v>
      </c>
      <c r="G786" s="170">
        <f>A786/'Projections+Sensitivity'!B$67</f>
        <v>200966872.78266963</v>
      </c>
      <c r="H786" s="170">
        <f>B786/'Projections+Sensitivity'!C$67</f>
        <v>-8917566.7445892021</v>
      </c>
      <c r="I786" s="170">
        <f>C786/'Projections+Sensitivity'!D$67</f>
        <v>673663669.34859967</v>
      </c>
      <c r="J786" s="170">
        <f>D786/'Projections+Sensitivity'!E$67</f>
        <v>515538376.30127531</v>
      </c>
      <c r="K786" s="170">
        <f>E786/'Projections+Sensitivity'!F$67</f>
        <v>795931746.39445126</v>
      </c>
      <c r="L786" s="170">
        <f>F786/'Projections+Sensitivity'!F$67</f>
        <v>7002682731.1171856</v>
      </c>
      <c r="M786" s="170">
        <f t="shared" si="25"/>
        <v>9179865829.1995926</v>
      </c>
      <c r="N786" s="171">
        <f>'Projections+Sensitivity'!$B$72</f>
        <v>418000000</v>
      </c>
      <c r="O786" s="171">
        <f>'Projections+Sensitivity'!$B$73</f>
        <v>634000000</v>
      </c>
      <c r="P786" s="170">
        <f t="shared" si="24"/>
        <v>8963865829.1995926</v>
      </c>
      <c r="Q786" s="170">
        <f>P786/'Projections+Sensitivity'!$B$75</f>
        <v>66.399006142219207</v>
      </c>
    </row>
    <row r="787" spans="1:17">
      <c r="A787" s="222">
        <v>537035786.364923</v>
      </c>
      <c r="B787" s="223">
        <v>380897937.49545801</v>
      </c>
      <c r="C787" s="223">
        <v>20633157.814709101</v>
      </c>
      <c r="D787" s="222">
        <v>362940910.412889</v>
      </c>
      <c r="E787" s="222">
        <v>1022885369.33464</v>
      </c>
      <c r="F787" s="224">
        <f>E787*(1+'Projections+Sensitivity'!$B$64)/('Projections+Sensitivity'!$B$63-'Projections+Sensitivity'!$B$64)</f>
        <v>8999442155.9386654</v>
      </c>
      <c r="G787" s="170">
        <f>A787/'Projections+Sensitivity'!B$67</f>
        <v>476224180.56154609</v>
      </c>
      <c r="H787" s="170">
        <f>B787/'Projections+Sensitivity'!C$67</f>
        <v>299519466.88137513</v>
      </c>
      <c r="I787" s="170">
        <f>C787/'Projections+Sensitivity'!D$67</f>
        <v>14387666.068267113</v>
      </c>
      <c r="J787" s="170">
        <f>D787/'Projections+Sensitivity'!E$67</f>
        <v>224423737.29730007</v>
      </c>
      <c r="K787" s="170">
        <f>E787/'Projections+Sensitivity'!F$67</f>
        <v>560877540.0726794</v>
      </c>
      <c r="L787" s="170">
        <f>F787/'Projections+Sensitivity'!F$67</f>
        <v>4934653608.0896044</v>
      </c>
      <c r="M787" s="170">
        <f t="shared" si="25"/>
        <v>6510086198.9707718</v>
      </c>
      <c r="N787" s="171">
        <f>'Projections+Sensitivity'!$B$72</f>
        <v>418000000</v>
      </c>
      <c r="O787" s="171">
        <f>'Projections+Sensitivity'!$B$73</f>
        <v>634000000</v>
      </c>
      <c r="P787" s="170">
        <f t="shared" si="24"/>
        <v>6294086198.9707718</v>
      </c>
      <c r="Q787" s="170">
        <f>P787/'Projections+Sensitivity'!$B$75</f>
        <v>46.622860733116831</v>
      </c>
    </row>
    <row r="788" spans="1:17">
      <c r="A788" s="222">
        <v>373273053.54179001</v>
      </c>
      <c r="B788" s="223">
        <v>319562240.83285701</v>
      </c>
      <c r="C788" s="223">
        <v>-133077890.57660501</v>
      </c>
      <c r="D788" s="222">
        <v>691695092.51563001</v>
      </c>
      <c r="E788" s="222">
        <v>70713557.077966496</v>
      </c>
      <c r="F788" s="224">
        <f>E788*(1+'Projections+Sensitivity'!$B$64)/('Projections+Sensitivity'!$B$63-'Projections+Sensitivity'!$B$64)</f>
        <v>622144558.56160784</v>
      </c>
      <c r="G788" s="170">
        <f>A788/'Projections+Sensitivity'!B$67</f>
        <v>331005230.12046283</v>
      </c>
      <c r="H788" s="170">
        <f>B788/'Projections+Sensitivity'!C$67</f>
        <v>251288081.62899619</v>
      </c>
      <c r="I788" s="170">
        <f>C788/'Projections+Sensitivity'!D$67</f>
        <v>-92796278.101485446</v>
      </c>
      <c r="J788" s="170">
        <f>D788/'Projections+Sensitivity'!E$67</f>
        <v>427708184.11174262</v>
      </c>
      <c r="K788" s="170">
        <f>E788/'Projections+Sensitivity'!F$67</f>
        <v>38774282.175409071</v>
      </c>
      <c r="L788" s="170">
        <f>F788/'Projections+Sensitivity'!F$67</f>
        <v>341139799.27449584</v>
      </c>
      <c r="M788" s="170">
        <f t="shared" si="25"/>
        <v>1297119299.2096212</v>
      </c>
      <c r="N788" s="171">
        <f>'Projections+Sensitivity'!$B$72</f>
        <v>418000000</v>
      </c>
      <c r="O788" s="171">
        <f>'Projections+Sensitivity'!$B$73</f>
        <v>634000000</v>
      </c>
      <c r="P788" s="170">
        <f t="shared" si="24"/>
        <v>1081119299.2096212</v>
      </c>
      <c r="Q788" s="170">
        <f>P788/'Projections+Sensitivity'!$B$75</f>
        <v>8.008291105256454</v>
      </c>
    </row>
    <row r="789" spans="1:17">
      <c r="A789" s="222">
        <v>-330722982.26085001</v>
      </c>
      <c r="B789" s="223">
        <v>231514489.19167799</v>
      </c>
      <c r="C789" s="223">
        <v>925490656.17894995</v>
      </c>
      <c r="D789" s="222">
        <v>178211420.397856</v>
      </c>
      <c r="E789" s="222">
        <v>498328288.05537802</v>
      </c>
      <c r="F789" s="224">
        <f>E789*(1+'Projections+Sensitivity'!$B$64)/('Projections+Sensitivity'!$B$63-'Projections+Sensitivity'!$B$64)</f>
        <v>4384339377.0892229</v>
      </c>
      <c r="G789" s="170">
        <f>A789/'Projections+Sensitivity'!B$67</f>
        <v>-293273344.56818092</v>
      </c>
      <c r="H789" s="170">
        <f>B789/'Projections+Sensitivity'!C$67</f>
        <v>182051645.73471117</v>
      </c>
      <c r="I789" s="170">
        <f>C789/'Projections+Sensitivity'!D$67</f>
        <v>645352041.11663377</v>
      </c>
      <c r="J789" s="170">
        <f>D789/'Projections+Sensitivity'!E$67</f>
        <v>110196651.4308022</v>
      </c>
      <c r="K789" s="170">
        <f>E789/'Projections+Sensitivity'!F$67</f>
        <v>273247768.2567091</v>
      </c>
      <c r="L789" s="170">
        <f>F789/'Projections+Sensitivity'!F$67</f>
        <v>2404059690.7404709</v>
      </c>
      <c r="M789" s="170">
        <f t="shared" si="25"/>
        <v>3321634452.7111464</v>
      </c>
      <c r="N789" s="171">
        <f>'Projections+Sensitivity'!$B$72</f>
        <v>418000000</v>
      </c>
      <c r="O789" s="171">
        <f>'Projections+Sensitivity'!$B$73</f>
        <v>634000000</v>
      </c>
      <c r="P789" s="170">
        <f t="shared" si="24"/>
        <v>3105634452.7111464</v>
      </c>
      <c r="Q789" s="170">
        <f>P789/'Projections+Sensitivity'!$B$75</f>
        <v>23.004699649712194</v>
      </c>
    </row>
    <row r="790" spans="1:17">
      <c r="A790" s="222">
        <v>748048618.82143104</v>
      </c>
      <c r="B790" s="223">
        <v>256589938.53552499</v>
      </c>
      <c r="C790" s="223">
        <v>752283092.330158</v>
      </c>
      <c r="D790" s="222">
        <v>217588357.72237301</v>
      </c>
      <c r="E790" s="222">
        <v>740958644.918414</v>
      </c>
      <c r="F790" s="224">
        <f>E790*(1+'Projections+Sensitivity'!$B$64)/('Projections+Sensitivity'!$B$63-'Projections+Sensitivity'!$B$64)</f>
        <v>6519024188.6277657</v>
      </c>
      <c r="G790" s="170">
        <f>A790/'Projections+Sensitivity'!B$67</f>
        <v>663342834.05903852</v>
      </c>
      <c r="H790" s="170">
        <f>B790/'Projections+Sensitivity'!C$67</f>
        <v>201769749.92993155</v>
      </c>
      <c r="I790" s="170">
        <f>C790/'Projections+Sensitivity'!D$67</f>
        <v>524573020.69068998</v>
      </c>
      <c r="J790" s="170">
        <f>D790/'Projections+Sensitivity'!E$67</f>
        <v>134545296.57977802</v>
      </c>
      <c r="K790" s="170">
        <f>E790/'Projections+Sensitivity'!F$67</f>
        <v>406288988.49902838</v>
      </c>
      <c r="L790" s="170">
        <f>F790/'Projections+Sensitivity'!F$67</f>
        <v>3574568920.6310687</v>
      </c>
      <c r="M790" s="170">
        <f t="shared" si="25"/>
        <v>5505088810.389535</v>
      </c>
      <c r="N790" s="171">
        <f>'Projections+Sensitivity'!$B$72</f>
        <v>418000000</v>
      </c>
      <c r="O790" s="171">
        <f>'Projections+Sensitivity'!$B$73</f>
        <v>634000000</v>
      </c>
      <c r="P790" s="170">
        <f t="shared" si="24"/>
        <v>5289088810.389535</v>
      </c>
      <c r="Q790" s="170">
        <f>P790/'Projections+Sensitivity'!$B$75</f>
        <v>39.178435632515075</v>
      </c>
    </row>
    <row r="791" spans="1:17">
      <c r="A791" s="222">
        <v>-300229115.72954798</v>
      </c>
      <c r="B791" s="223">
        <v>28522431.788453698</v>
      </c>
      <c r="C791" s="223">
        <v>98483287.148515701</v>
      </c>
      <c r="D791" s="222">
        <v>354917369.78473902</v>
      </c>
      <c r="E791" s="222">
        <v>-140366735.64027801</v>
      </c>
      <c r="F791" s="224">
        <f>E791*(1+'Projections+Sensitivity'!$B$64)/('Projections+Sensitivity'!$B$63-'Projections+Sensitivity'!$B$64)</f>
        <v>-1234959806.7223399</v>
      </c>
      <c r="G791" s="170">
        <f>A791/'Projections+Sensitivity'!B$67</f>
        <v>-266232471.37178159</v>
      </c>
      <c r="H791" s="170">
        <f>B791/'Projections+Sensitivity'!C$67</f>
        <v>22428642.222668663</v>
      </c>
      <c r="I791" s="170">
        <f>C791/'Projections+Sensitivity'!D$67</f>
        <v>68673184.275650963</v>
      </c>
      <c r="J791" s="170">
        <f>D791/'Projections+Sensitivity'!E$67</f>
        <v>219462398.07522762</v>
      </c>
      <c r="K791" s="170">
        <f>E791/'Projections+Sensitivity'!F$67</f>
        <v>-76967128.237606987</v>
      </c>
      <c r="L791" s="170">
        <f>F791/'Projections+Sensitivity'!F$67</f>
        <v>-677164068.67136586</v>
      </c>
      <c r="M791" s="170">
        <f t="shared" si="25"/>
        <v>-709799443.7072072</v>
      </c>
      <c r="N791" s="171">
        <f>'Projections+Sensitivity'!$B$72</f>
        <v>418000000</v>
      </c>
      <c r="O791" s="171">
        <f>'Projections+Sensitivity'!$B$73</f>
        <v>634000000</v>
      </c>
      <c r="P791" s="170">
        <f t="shared" si="24"/>
        <v>-925799443.7072072</v>
      </c>
      <c r="Q791" s="170">
        <f>P791/'Projections+Sensitivity'!$B$75</f>
        <v>-6.8577736570904237</v>
      </c>
    </row>
    <row r="792" spans="1:17">
      <c r="A792" s="222">
        <v>378977944.320485</v>
      </c>
      <c r="B792" s="223">
        <v>315356371.33918798</v>
      </c>
      <c r="C792" s="223">
        <v>214780148.00947201</v>
      </c>
      <c r="D792" s="222">
        <v>498425839.03103</v>
      </c>
      <c r="E792" s="222">
        <v>87369476.192436695</v>
      </c>
      <c r="F792" s="224">
        <f>E792*(1+'Projections+Sensitivity'!$B$64)/('Projections+Sensitivity'!$B$63-'Projections+Sensitivity'!$B$64)</f>
        <v>768684909.14084208</v>
      </c>
      <c r="G792" s="170">
        <f>A792/'Projections+Sensitivity'!B$67</f>
        <v>336064123.78314894</v>
      </c>
      <c r="H792" s="170">
        <f>B792/'Projections+Sensitivity'!C$67</f>
        <v>247980792.0259082</v>
      </c>
      <c r="I792" s="170">
        <f>C792/'Projections+Sensitivity'!D$67</f>
        <v>149767916.06034812</v>
      </c>
      <c r="J792" s="170">
        <f>D792/'Projections+Sensitivity'!E$67</f>
        <v>308200553.73100162</v>
      </c>
      <c r="K792" s="170">
        <f>E792/'Projections+Sensitivity'!F$67</f>
        <v>47907202.853168152</v>
      </c>
      <c r="L792" s="170">
        <f>F792/'Projections+Sensitivity'!F$67</f>
        <v>421492098.58221996</v>
      </c>
      <c r="M792" s="170">
        <f t="shared" si="25"/>
        <v>1511412687.0357952</v>
      </c>
      <c r="N792" s="171">
        <f>'Projections+Sensitivity'!$B$72</f>
        <v>418000000</v>
      </c>
      <c r="O792" s="171">
        <f>'Projections+Sensitivity'!$B$73</f>
        <v>634000000</v>
      </c>
      <c r="P792" s="170">
        <f t="shared" si="24"/>
        <v>1295412687.0357952</v>
      </c>
      <c r="Q792" s="170">
        <f>P792/'Projections+Sensitivity'!$B$75</f>
        <v>9.5956495335984826</v>
      </c>
    </row>
    <row r="793" spans="1:17">
      <c r="A793" s="222">
        <v>251012465.41786799</v>
      </c>
      <c r="B793" s="223">
        <v>560228185.39485395</v>
      </c>
      <c r="C793" s="223">
        <v>813890239.60793102</v>
      </c>
      <c r="D793" s="222">
        <v>306375138.43152899</v>
      </c>
      <c r="E793" s="222">
        <v>518960812.447065</v>
      </c>
      <c r="F793" s="224">
        <f>E793*(1+'Projections+Sensitivity'!$B$64)/('Projections+Sensitivity'!$B$63-'Projections+Sensitivity'!$B$64)</f>
        <v>4565866276.7405119</v>
      </c>
      <c r="G793" s="170">
        <f>A793/'Projections+Sensitivity'!B$67</f>
        <v>222588901.31602851</v>
      </c>
      <c r="H793" s="170">
        <f>B793/'Projections+Sensitivity'!C$67</f>
        <v>440535983.27343994</v>
      </c>
      <c r="I793" s="170">
        <f>C793/'Projections+Sensitivity'!D$67</f>
        <v>567532177.52024996</v>
      </c>
      <c r="J793" s="170">
        <f>D793/'Projections+Sensitivity'!E$67</f>
        <v>189446412.92589766</v>
      </c>
      <c r="K793" s="170">
        <f>E793/'Projections+Sensitivity'!F$67</f>
        <v>284561176.26236516</v>
      </c>
      <c r="L793" s="170">
        <f>F793/'Projections+Sensitivity'!F$67</f>
        <v>2503596123.6446414</v>
      </c>
      <c r="M793" s="170">
        <f t="shared" si="25"/>
        <v>4208260774.9426222</v>
      </c>
      <c r="N793" s="171">
        <f>'Projections+Sensitivity'!$B$72</f>
        <v>418000000</v>
      </c>
      <c r="O793" s="171">
        <f>'Projections+Sensitivity'!$B$73</f>
        <v>634000000</v>
      </c>
      <c r="P793" s="170">
        <f t="shared" si="24"/>
        <v>3992260774.9426222</v>
      </c>
      <c r="Q793" s="170">
        <f>P793/'Projections+Sensitivity'!$B$75</f>
        <v>29.572302036612015</v>
      </c>
    </row>
    <row r="794" spans="1:17">
      <c r="A794" s="222">
        <v>782812273.65115499</v>
      </c>
      <c r="B794" s="223">
        <v>-646197372.95708501</v>
      </c>
      <c r="C794" s="223">
        <v>653063950.21373904</v>
      </c>
      <c r="D794" s="222">
        <v>568827124.39733803</v>
      </c>
      <c r="E794" s="222">
        <v>1197999767.8453</v>
      </c>
      <c r="F794" s="224">
        <f>E794*(1+'Projections+Sensitivity'!$B$64)/('Projections+Sensitivity'!$B$63-'Projections+Sensitivity'!$B$64)</f>
        <v>10540115184.719767</v>
      </c>
      <c r="G794" s="170">
        <f>A794/'Projections+Sensitivity'!B$67</f>
        <v>694170003.22530365</v>
      </c>
      <c r="H794" s="170">
        <f>B794/'Projections+Sensitivity'!C$67</f>
        <v>-508137938.26478571</v>
      </c>
      <c r="I794" s="170">
        <f>C794/'Projections+Sensitivity'!D$67</f>
        <v>455386718.85698301</v>
      </c>
      <c r="J794" s="170">
        <f>D794/'Projections+Sensitivity'!E$67</f>
        <v>351733038.27364105</v>
      </c>
      <c r="K794" s="170">
        <f>E794/'Projections+Sensitivity'!F$67</f>
        <v>656897813.7147336</v>
      </c>
      <c r="L794" s="170">
        <f>F794/'Projections+Sensitivity'!F$67</f>
        <v>5779449050.8098011</v>
      </c>
      <c r="M794" s="170">
        <f t="shared" si="25"/>
        <v>7429498686.6156769</v>
      </c>
      <c r="N794" s="171">
        <f>'Projections+Sensitivity'!$B$72</f>
        <v>418000000</v>
      </c>
      <c r="O794" s="171">
        <f>'Projections+Sensitivity'!$B$73</f>
        <v>634000000</v>
      </c>
      <c r="P794" s="170">
        <f t="shared" si="24"/>
        <v>7213498686.6156769</v>
      </c>
      <c r="Q794" s="170">
        <f>P794/'Projections+Sensitivity'!$B$75</f>
        <v>53.43332360456057</v>
      </c>
    </row>
    <row r="795" spans="1:17">
      <c r="A795" s="222">
        <v>651892261.32523501</v>
      </c>
      <c r="B795" s="223">
        <v>660255994.426314</v>
      </c>
      <c r="C795" s="223">
        <v>578247733.39917302</v>
      </c>
      <c r="D795" s="222">
        <v>507867986.05102301</v>
      </c>
      <c r="E795" s="222">
        <v>941413186.36712599</v>
      </c>
      <c r="F795" s="224">
        <f>E795*(1+'Projections+Sensitivity'!$B$64)/('Projections+Sensitivity'!$B$63-'Projections+Sensitivity'!$B$64)</f>
        <v>8282642189.9648399</v>
      </c>
      <c r="G795" s="170">
        <f>A795/'Projections+Sensitivity'!B$67</f>
        <v>578074805.89956534</v>
      </c>
      <c r="H795" s="170">
        <f>B795/'Projections+Sensitivity'!C$67</f>
        <v>519192949.05124009</v>
      </c>
      <c r="I795" s="170">
        <f>C795/'Projections+Sensitivity'!D$67</f>
        <v>403216772.12921292</v>
      </c>
      <c r="J795" s="170">
        <f>D795/'Projections+Sensitivity'!E$67</f>
        <v>314039085.18761456</v>
      </c>
      <c r="K795" s="170">
        <f>E795/'Projections+Sensitivity'!F$67</f>
        <v>516203993.12685251</v>
      </c>
      <c r="L795" s="170">
        <f>F795/'Projections+Sensitivity'!F$67</f>
        <v>4541611519.8044882</v>
      </c>
      <c r="M795" s="170">
        <f t="shared" si="25"/>
        <v>6872339125.1989737</v>
      </c>
      <c r="N795" s="171">
        <f>'Projections+Sensitivity'!$B$72</f>
        <v>418000000</v>
      </c>
      <c r="O795" s="171">
        <f>'Projections+Sensitivity'!$B$73</f>
        <v>634000000</v>
      </c>
      <c r="P795" s="170">
        <f t="shared" si="24"/>
        <v>6656339125.1989737</v>
      </c>
      <c r="Q795" s="170">
        <f>P795/'Projections+Sensitivity'!$B$75</f>
        <v>49.306215742214619</v>
      </c>
    </row>
    <row r="796" spans="1:17">
      <c r="A796" s="222">
        <v>-65480908.718760103</v>
      </c>
      <c r="B796" s="223">
        <v>1280840133.7671101</v>
      </c>
      <c r="C796" s="223">
        <v>514852439.51756901</v>
      </c>
      <c r="D796" s="222">
        <v>666743628.74099898</v>
      </c>
      <c r="E796" s="222">
        <v>433043297.16340101</v>
      </c>
      <c r="F796" s="224">
        <f>E796*(1+'Projections+Sensitivity'!$B$64)/('Projections+Sensitivity'!$B$63-'Projections+Sensitivity'!$B$64)</f>
        <v>3809955856.9050393</v>
      </c>
      <c r="G796" s="170">
        <f>A796/'Projections+Sensitivity'!B$67</f>
        <v>-58066134.303808317</v>
      </c>
      <c r="H796" s="170">
        <f>B796/'Projections+Sensitivity'!C$67</f>
        <v>1007189895.9305042</v>
      </c>
      <c r="I796" s="170">
        <f>C796/'Projections+Sensitivity'!D$67</f>
        <v>359010726.36253226</v>
      </c>
      <c r="J796" s="170">
        <f>D796/'Projections+Sensitivity'!E$67</f>
        <v>412279499.74278969</v>
      </c>
      <c r="K796" s="170">
        <f>E796/'Projections+Sensitivity'!F$67</f>
        <v>237450125.4387483</v>
      </c>
      <c r="L796" s="170">
        <f>F796/'Projections+Sensitivity'!F$67</f>
        <v>2089108645.8655725</v>
      </c>
      <c r="M796" s="170">
        <f t="shared" si="25"/>
        <v>4046972759.0363388</v>
      </c>
      <c r="N796" s="171">
        <f>'Projections+Sensitivity'!$B$72</f>
        <v>418000000</v>
      </c>
      <c r="O796" s="171">
        <f>'Projections+Sensitivity'!$B$73</f>
        <v>634000000</v>
      </c>
      <c r="P796" s="170">
        <f t="shared" si="24"/>
        <v>3830972759.0363388</v>
      </c>
      <c r="Q796" s="170">
        <f>P796/'Projections+Sensitivity'!$B$75</f>
        <v>28.377575992861768</v>
      </c>
    </row>
    <row r="797" spans="1:17">
      <c r="A797" s="222">
        <v>1009078269.07094</v>
      </c>
      <c r="B797" s="223">
        <v>821395997.25015104</v>
      </c>
      <c r="C797" s="223">
        <v>388415090.189601</v>
      </c>
      <c r="D797" s="222">
        <v>915270195.74011505</v>
      </c>
      <c r="E797" s="222">
        <v>680013000.67492294</v>
      </c>
      <c r="F797" s="224">
        <f>E797*(1+'Projections+Sensitivity'!$B$64)/('Projections+Sensitivity'!$B$63-'Projections+Sensitivity'!$B$64)</f>
        <v>5982818650.3840389</v>
      </c>
      <c r="G797" s="170">
        <f>A797/'Projections+Sensitivity'!B$67</f>
        <v>894814617.59465194</v>
      </c>
      <c r="H797" s="170">
        <f>B797/'Projections+Sensitivity'!C$67</f>
        <v>645905548.38012064</v>
      </c>
      <c r="I797" s="170">
        <f>C797/'Projections+Sensitivity'!D$67</f>
        <v>270844950.81697804</v>
      </c>
      <c r="J797" s="170">
        <f>D797/'Projections+Sensitivity'!E$67</f>
        <v>565955371.99471736</v>
      </c>
      <c r="K797" s="170">
        <f>E797/'Projections+Sensitivity'!F$67</f>
        <v>372870734.5614742</v>
      </c>
      <c r="L797" s="170">
        <f>F797/'Projections+Sensitivity'!F$67</f>
        <v>3280551964.010489</v>
      </c>
      <c r="M797" s="170">
        <f t="shared" si="25"/>
        <v>6030943187.3584309</v>
      </c>
      <c r="N797" s="171">
        <f>'Projections+Sensitivity'!$B$72</f>
        <v>418000000</v>
      </c>
      <c r="O797" s="171">
        <f>'Projections+Sensitivity'!$B$73</f>
        <v>634000000</v>
      </c>
      <c r="P797" s="170">
        <f t="shared" si="24"/>
        <v>5814943187.3584309</v>
      </c>
      <c r="Q797" s="170">
        <f>P797/'Projections+Sensitivity'!$B$75</f>
        <v>43.073653239692078</v>
      </c>
    </row>
    <row r="798" spans="1:17">
      <c r="A798" s="222">
        <v>-130818388.288119</v>
      </c>
      <c r="B798" s="223">
        <v>479119165.56592602</v>
      </c>
      <c r="C798" s="223">
        <v>393510657.47749698</v>
      </c>
      <c r="D798" s="222">
        <v>1080701236.80762</v>
      </c>
      <c r="E798" s="222">
        <v>1156468225.19244</v>
      </c>
      <c r="F798" s="224">
        <f>E798*(1+'Projections+Sensitivity'!$B$64)/('Projections+Sensitivity'!$B$63-'Projections+Sensitivity'!$B$64)</f>
        <v>10174716747.16617</v>
      </c>
      <c r="G798" s="170">
        <f>A798/'Projections+Sensitivity'!B$67</f>
        <v>-116005080.75370364</v>
      </c>
      <c r="H798" s="170">
        <f>B798/'Projections+Sensitivity'!C$67</f>
        <v>376755825.94790685</v>
      </c>
      <c r="I798" s="170">
        <f>C798/'Projections+Sensitivity'!D$67</f>
        <v>274398130.66588944</v>
      </c>
      <c r="J798" s="170">
        <f>D798/'Projections+Sensitivity'!E$67</f>
        <v>668249303.14487779</v>
      </c>
      <c r="K798" s="170">
        <f>E798/'Projections+Sensitivity'!F$67</f>
        <v>634124871.43116975</v>
      </c>
      <c r="L798" s="170">
        <f>F798/'Projections+Sensitivity'!F$67</f>
        <v>5579090552.2472763</v>
      </c>
      <c r="M798" s="170">
        <f t="shared" si="25"/>
        <v>7416613602.6834164</v>
      </c>
      <c r="N798" s="171">
        <f>'Projections+Sensitivity'!$B$72</f>
        <v>418000000</v>
      </c>
      <c r="O798" s="171">
        <f>'Projections+Sensitivity'!$B$73</f>
        <v>634000000</v>
      </c>
      <c r="P798" s="170">
        <f t="shared" si="24"/>
        <v>7200613602.6834164</v>
      </c>
      <c r="Q798" s="170">
        <f>P798/'Projections+Sensitivity'!$B$75</f>
        <v>53.337878538395678</v>
      </c>
    </row>
    <row r="799" spans="1:17">
      <c r="A799" s="222">
        <v>636716783.24333799</v>
      </c>
      <c r="B799" s="223">
        <v>538638581.58566296</v>
      </c>
      <c r="C799" s="223">
        <v>501389757.42634201</v>
      </c>
      <c r="D799" s="222">
        <v>754337448.05246103</v>
      </c>
      <c r="E799" s="222">
        <v>1240702257.39343</v>
      </c>
      <c r="F799" s="224">
        <f>E799*(1+'Projections+Sensitivity'!$B$64)/('Projections+Sensitivity'!$B$63-'Projections+Sensitivity'!$B$64)</f>
        <v>10915815723.728306</v>
      </c>
      <c r="G799" s="170">
        <f>A799/'Projections+Sensitivity'!B$67</f>
        <v>564617733.20968258</v>
      </c>
      <c r="H799" s="170">
        <f>B799/'Projections+Sensitivity'!C$67</f>
        <v>423558977.13466001</v>
      </c>
      <c r="I799" s="170">
        <f>C799/'Projections+Sensitivity'!D$67</f>
        <v>349623090.40049207</v>
      </c>
      <c r="J799" s="170">
        <f>D799/'Projections+Sensitivity'!E$67</f>
        <v>466442950.95488709</v>
      </c>
      <c r="K799" s="170">
        <f>E799/'Projections+Sensitivity'!F$67</f>
        <v>680312819.94198453</v>
      </c>
      <c r="L799" s="170">
        <f>F799/'Projections+Sensitivity'!F$67</f>
        <v>5985456488.6326313</v>
      </c>
      <c r="M799" s="170">
        <f t="shared" si="25"/>
        <v>8470012060.2743378</v>
      </c>
      <c r="N799" s="171">
        <f>'Projections+Sensitivity'!$B$72</f>
        <v>418000000</v>
      </c>
      <c r="O799" s="171">
        <f>'Projections+Sensitivity'!$B$73</f>
        <v>634000000</v>
      </c>
      <c r="P799" s="170">
        <f t="shared" si="24"/>
        <v>8254012060.2743378</v>
      </c>
      <c r="Q799" s="170">
        <f>P799/'Projections+Sensitivity'!$B$75</f>
        <v>61.140830076106205</v>
      </c>
    </row>
    <row r="800" spans="1:17">
      <c r="A800" s="222">
        <v>484806947.63834399</v>
      </c>
      <c r="B800" s="223">
        <v>398366970.49610001</v>
      </c>
      <c r="C800" s="223">
        <v>557899329.02451205</v>
      </c>
      <c r="D800" s="222">
        <v>675904141.31253695</v>
      </c>
      <c r="E800" s="222">
        <v>-24280933.215360399</v>
      </c>
      <c r="F800" s="224">
        <f>E800*(1+'Projections+Sensitivity'!$B$64)/('Projections+Sensitivity'!$B$63-'Projections+Sensitivity'!$B$64)</f>
        <v>-213625945.3060551</v>
      </c>
      <c r="G800" s="170">
        <f>A800/'Projections+Sensitivity'!B$67</f>
        <v>429909509.25704396</v>
      </c>
      <c r="H800" s="170">
        <f>B800/'Projections+Sensitivity'!C$67</f>
        <v>313256258.12180507</v>
      </c>
      <c r="I800" s="170">
        <f>C800/'Projections+Sensitivity'!D$67</f>
        <v>389027666.91353053</v>
      </c>
      <c r="J800" s="170">
        <f>D800/'Projections+Sensitivity'!E$67</f>
        <v>417943883.13931751</v>
      </c>
      <c r="K800" s="170">
        <f>E800/'Projections+Sensitivity'!F$67</f>
        <v>-13313935.755439453</v>
      </c>
      <c r="L800" s="170">
        <f>F800/'Projections+Sensitivity'!F$67</f>
        <v>-117137265.12375417</v>
      </c>
      <c r="M800" s="170">
        <f t="shared" si="25"/>
        <v>1419686116.5525033</v>
      </c>
      <c r="N800" s="171">
        <f>'Projections+Sensitivity'!$B$72</f>
        <v>418000000</v>
      </c>
      <c r="O800" s="171">
        <f>'Projections+Sensitivity'!$B$73</f>
        <v>634000000</v>
      </c>
      <c r="P800" s="170">
        <f t="shared" si="24"/>
        <v>1203686116.5525033</v>
      </c>
      <c r="Q800" s="170">
        <f>P800/'Projections+Sensitivity'!$B$75</f>
        <v>8.9161934559444695</v>
      </c>
    </row>
    <row r="801" spans="1:17">
      <c r="A801" s="222">
        <v>861399443.23113298</v>
      </c>
      <c r="B801" s="223">
        <v>144643882.53982601</v>
      </c>
      <c r="C801" s="223">
        <v>1080906583.9146199</v>
      </c>
      <c r="D801" s="222">
        <v>946802487.90062594</v>
      </c>
      <c r="E801" s="222">
        <v>969371528.07257795</v>
      </c>
      <c r="F801" s="224">
        <f>E801*(1+'Projections+Sensitivity'!$B$64)/('Projections+Sensitivity'!$B$63-'Projections+Sensitivity'!$B$64)</f>
        <v>8528622322.7316704</v>
      </c>
      <c r="G801" s="170">
        <f>A801/'Projections+Sensitivity'!B$67</f>
        <v>763858302.19174421</v>
      </c>
      <c r="H801" s="170">
        <f>B801/'Projections+Sensitivity'!C$67</f>
        <v>113740858.95778194</v>
      </c>
      <c r="I801" s="170">
        <f>C801/'Projections+Sensitivity'!D$67</f>
        <v>753724811.29709971</v>
      </c>
      <c r="J801" s="170">
        <f>D801/'Projections+Sensitivity'!E$67</f>
        <v>585453297.55004191</v>
      </c>
      <c r="K801" s="170">
        <f>E801/'Projections+Sensitivity'!F$67</f>
        <v>531534357.9852975</v>
      </c>
      <c r="L801" s="170">
        <f>F801/'Projections+Sensitivity'!F$67</f>
        <v>4676489518.7563686</v>
      </c>
      <c r="M801" s="170">
        <f t="shared" si="25"/>
        <v>7424801146.7383347</v>
      </c>
      <c r="N801" s="171">
        <f>'Projections+Sensitivity'!$B$72</f>
        <v>418000000</v>
      </c>
      <c r="O801" s="171">
        <f>'Projections+Sensitivity'!$B$73</f>
        <v>634000000</v>
      </c>
      <c r="P801" s="170">
        <f t="shared" si="24"/>
        <v>7208801146.7383347</v>
      </c>
      <c r="Q801" s="170">
        <f>P801/'Projections+Sensitivity'!$B$75</f>
        <v>53.398527012876556</v>
      </c>
    </row>
    <row r="802" spans="1:17">
      <c r="A802" s="222">
        <v>1044594452.3042099</v>
      </c>
      <c r="B802" s="223">
        <v>432974937.93610698</v>
      </c>
      <c r="C802" s="223">
        <v>438439830.368231</v>
      </c>
      <c r="D802" s="222">
        <v>489624562.13568699</v>
      </c>
      <c r="E802" s="222">
        <v>996836862.28565598</v>
      </c>
      <c r="F802" s="224">
        <f>E802*(1+'Projections+Sensitivity'!$B$64)/('Projections+Sensitivity'!$B$63-'Projections+Sensitivity'!$B$64)</f>
        <v>8770264928.9847031</v>
      </c>
      <c r="G802" s="170">
        <f>A802/'Projections+Sensitivity'!B$67</f>
        <v>926309102.10828662</v>
      </c>
      <c r="H802" s="170">
        <f>B802/'Projections+Sensitivity'!C$67</f>
        <v>340470267.27511662</v>
      </c>
      <c r="I802" s="170">
        <f>C802/'Projections+Sensitivity'!D$67</f>
        <v>305727602.48403698</v>
      </c>
      <c r="J802" s="170">
        <f>D802/'Projections+Sensitivity'!E$67</f>
        <v>302758302.94810086</v>
      </c>
      <c r="K802" s="170">
        <f>E802/'Projections+Sensitivity'!F$67</f>
        <v>546594392.62116838</v>
      </c>
      <c r="L802" s="170">
        <f>F802/'Projections+Sensitivity'!F$67</f>
        <v>4808989126.8601694</v>
      </c>
      <c r="M802" s="170">
        <f t="shared" si="25"/>
        <v>7230848794.2968788</v>
      </c>
      <c r="N802" s="171">
        <f>'Projections+Sensitivity'!$B$72</f>
        <v>418000000</v>
      </c>
      <c r="O802" s="171">
        <f>'Projections+Sensitivity'!$B$73</f>
        <v>634000000</v>
      </c>
      <c r="P802" s="170">
        <f t="shared" si="24"/>
        <v>7014848794.2968788</v>
      </c>
      <c r="Q802" s="170">
        <f>P802/'Projections+Sensitivity'!$B$75</f>
        <v>51.961842920717622</v>
      </c>
    </row>
    <row r="803" spans="1:17">
      <c r="A803" s="222">
        <v>153319498.413001</v>
      </c>
      <c r="B803" s="223">
        <v>-198998693.16604999</v>
      </c>
      <c r="C803" s="223">
        <v>254485809.38851801</v>
      </c>
      <c r="D803" s="222">
        <v>209248176.87773299</v>
      </c>
      <c r="E803" s="222">
        <v>729486383.77787602</v>
      </c>
      <c r="F803" s="224">
        <f>E803*(1+'Projections+Sensitivity'!$B$64)/('Projections+Sensitivity'!$B$63-'Projections+Sensitivity'!$B$64)</f>
        <v>6418090150.8291292</v>
      </c>
      <c r="G803" s="170">
        <f>A803/'Projections+Sensitivity'!B$67</f>
        <v>135958262.65146577</v>
      </c>
      <c r="H803" s="170">
        <f>B803/'Projections+Sensitivity'!C$67</f>
        <v>-156482817.62590638</v>
      </c>
      <c r="I803" s="170">
        <f>C803/'Projections+Sensitivity'!D$67</f>
        <v>177454991.49841568</v>
      </c>
      <c r="J803" s="170">
        <f>D803/'Projections+Sensitivity'!E$67</f>
        <v>129388163.55567186</v>
      </c>
      <c r="K803" s="170">
        <f>E803/'Projections+Sensitivity'!F$67</f>
        <v>399998416.94479668</v>
      </c>
      <c r="L803" s="170">
        <f>F803/'Projections+Sensitivity'!F$67</f>
        <v>3519223877.5526576</v>
      </c>
      <c r="M803" s="170">
        <f t="shared" si="25"/>
        <v>4205540894.5771012</v>
      </c>
      <c r="N803" s="171">
        <f>'Projections+Sensitivity'!$B$72</f>
        <v>418000000</v>
      </c>
      <c r="O803" s="171">
        <f>'Projections+Sensitivity'!$B$73</f>
        <v>634000000</v>
      </c>
      <c r="P803" s="170">
        <f t="shared" si="24"/>
        <v>3989540894.5771008</v>
      </c>
      <c r="Q803" s="170">
        <f>P803/'Projections+Sensitivity'!$B$75</f>
        <v>29.552154774645192</v>
      </c>
    </row>
    <row r="804" spans="1:17">
      <c r="A804" s="222">
        <v>978802995.84254599</v>
      </c>
      <c r="B804" s="223">
        <v>400843059.32186502</v>
      </c>
      <c r="C804" s="223">
        <v>391458990.59695399</v>
      </c>
      <c r="D804" s="222">
        <v>583528522.79372799</v>
      </c>
      <c r="E804" s="222">
        <v>1107204038.90786</v>
      </c>
      <c r="F804" s="224">
        <f>E804*(1+'Projections+Sensitivity'!$B$64)/('Projections+Sensitivity'!$B$63-'Projections+Sensitivity'!$B$64)</f>
        <v>9741285780.1010609</v>
      </c>
      <c r="G804" s="170">
        <f>A804/'Projections+Sensitivity'!B$67</f>
        <v>867967585.14256918</v>
      </c>
      <c r="H804" s="170">
        <f>B804/'Projections+Sensitivity'!C$67</f>
        <v>315203332.99944973</v>
      </c>
      <c r="I804" s="170">
        <f>C804/'Projections+Sensitivity'!D$67</f>
        <v>272967486.93090415</v>
      </c>
      <c r="J804" s="170">
        <f>D804/'Projections+Sensitivity'!E$67</f>
        <v>360823616.59356916</v>
      </c>
      <c r="K804" s="170">
        <f>E804/'Projections+Sensitivity'!F$67</f>
        <v>607111897.69497216</v>
      </c>
      <c r="L804" s="170">
        <f>F804/'Projections+Sensitivity'!F$67</f>
        <v>5341427856.2240334</v>
      </c>
      <c r="M804" s="170">
        <f t="shared" si="25"/>
        <v>7765501775.5854969</v>
      </c>
      <c r="N804" s="171">
        <f>'Projections+Sensitivity'!$B$72</f>
        <v>418000000</v>
      </c>
      <c r="O804" s="171">
        <f>'Projections+Sensitivity'!$B$73</f>
        <v>634000000</v>
      </c>
      <c r="P804" s="170">
        <f t="shared" si="24"/>
        <v>7549501775.5854969</v>
      </c>
      <c r="Q804" s="170">
        <f>P804/'Projections+Sensitivity'!$B$75</f>
        <v>55.922235374707384</v>
      </c>
    </row>
    <row r="805" spans="1:17">
      <c r="A805" s="222">
        <v>-112621200.426844</v>
      </c>
      <c r="B805" s="223">
        <v>299884249.29172897</v>
      </c>
      <c r="C805" s="223">
        <v>253016112.60714099</v>
      </c>
      <c r="D805" s="222">
        <v>843587347.24503601</v>
      </c>
      <c r="E805" s="222">
        <v>666023885.02650797</v>
      </c>
      <c r="F805" s="224">
        <f>E805*(1+'Projections+Sensitivity'!$B$64)/('Projections+Sensitivity'!$B$63-'Projections+Sensitivity'!$B$64)</f>
        <v>5859741088.7482338</v>
      </c>
      <c r="G805" s="170">
        <f>A805/'Projections+Sensitivity'!B$67</f>
        <v>-99868463.608656302</v>
      </c>
      <c r="H805" s="170">
        <f>B805/'Projections+Sensitivity'!C$67</f>
        <v>235814273.67285529</v>
      </c>
      <c r="I805" s="170">
        <f>C805/'Projections+Sensitivity'!D$67</f>
        <v>176430160.17099836</v>
      </c>
      <c r="J805" s="170">
        <f>D805/'Projections+Sensitivity'!E$67</f>
        <v>521630435.62675464</v>
      </c>
      <c r="K805" s="170">
        <f>E805/'Projections+Sensitivity'!F$67</f>
        <v>365200099.11404479</v>
      </c>
      <c r="L805" s="170">
        <f>F805/'Projections+Sensitivity'!F$67</f>
        <v>3213064988.3649802</v>
      </c>
      <c r="M805" s="170">
        <f t="shared" si="25"/>
        <v>4412271493.3409767</v>
      </c>
      <c r="N805" s="171">
        <f>'Projections+Sensitivity'!$B$72</f>
        <v>418000000</v>
      </c>
      <c r="O805" s="171">
        <f>'Projections+Sensitivity'!$B$73</f>
        <v>634000000</v>
      </c>
      <c r="P805" s="170">
        <f t="shared" si="24"/>
        <v>4196271493.3409767</v>
      </c>
      <c r="Q805" s="170">
        <f>P805/'Projections+Sensitivity'!$B$75</f>
        <v>31.083492543266495</v>
      </c>
    </row>
    <row r="806" spans="1:17">
      <c r="A806" s="222">
        <v>583984610.40102804</v>
      </c>
      <c r="B806" s="223">
        <v>482737081.48829401</v>
      </c>
      <c r="C806" s="223">
        <v>410649525.49497902</v>
      </c>
      <c r="D806" s="222">
        <v>307665684.71244103</v>
      </c>
      <c r="E806" s="222">
        <v>763190792.61711895</v>
      </c>
      <c r="F806" s="224">
        <f>E806*(1+'Projections+Sensitivity'!$B$64)/('Projections+Sensitivity'!$B$63-'Projections+Sensitivity'!$B$64)</f>
        <v>6714624725.3202839</v>
      </c>
      <c r="G806" s="170">
        <f>A806/'Projections+Sensitivity'!B$67</f>
        <v>517856723.16407889</v>
      </c>
      <c r="H806" s="170">
        <f>B806/'Projections+Sensitivity'!C$67</f>
        <v>379600777.68331027</v>
      </c>
      <c r="I806" s="170">
        <f>C806/'Projections+Sensitivity'!D$67</f>
        <v>286349200.49427241</v>
      </c>
      <c r="J806" s="170">
        <f>D806/'Projections+Sensitivity'!E$67</f>
        <v>190244419.46417391</v>
      </c>
      <c r="K806" s="170">
        <f>E806/'Projections+Sensitivity'!F$67</f>
        <v>418479516.08462989</v>
      </c>
      <c r="L806" s="170">
        <f>F806/'Projections+Sensitivity'!F$67</f>
        <v>3681822334.499289</v>
      </c>
      <c r="M806" s="170">
        <f t="shared" si="25"/>
        <v>5474352971.3897552</v>
      </c>
      <c r="N806" s="171">
        <f>'Projections+Sensitivity'!$B$72</f>
        <v>418000000</v>
      </c>
      <c r="O806" s="171">
        <f>'Projections+Sensitivity'!$B$73</f>
        <v>634000000</v>
      </c>
      <c r="P806" s="170">
        <f t="shared" si="24"/>
        <v>5258352971.3897552</v>
      </c>
      <c r="Q806" s="170">
        <f>P806/'Projections+Sensitivity'!$B$75</f>
        <v>38.950762751035221</v>
      </c>
    </row>
    <row r="807" spans="1:17">
      <c r="A807" s="222">
        <v>322672479.10984403</v>
      </c>
      <c r="B807" s="223">
        <v>331805319.51227301</v>
      </c>
      <c r="C807" s="223">
        <v>-383364148.10559899</v>
      </c>
      <c r="D807" s="222">
        <v>35814427.496830203</v>
      </c>
      <c r="E807" s="222">
        <v>625893893.06937504</v>
      </c>
      <c r="F807" s="224">
        <f>E807*(1+'Projections+Sensitivity'!$B$64)/('Projections+Sensitivity'!$B$63-'Projections+Sensitivity'!$B$64)</f>
        <v>5506673626.681181</v>
      </c>
      <c r="G807" s="170">
        <f>A807/'Projections+Sensitivity'!B$67</f>
        <v>286134445.51613367</v>
      </c>
      <c r="H807" s="170">
        <f>B807/'Projections+Sensitivity'!C$67</f>
        <v>260915438.56129554</v>
      </c>
      <c r="I807" s="170">
        <f>C807/'Projections+Sensitivity'!D$67</f>
        <v>-267322888.47987074</v>
      </c>
      <c r="J807" s="170">
        <f>D807/'Projections+Sensitivity'!E$67</f>
        <v>22145774.800801802</v>
      </c>
      <c r="K807" s="170">
        <f>E807/'Projections+Sensitivity'!F$67</f>
        <v>343195667.48678046</v>
      </c>
      <c r="L807" s="170">
        <f>F807/'Projections+Sensitivity'!F$67</f>
        <v>3019467919.1912522</v>
      </c>
      <c r="M807" s="170">
        <f t="shared" si="25"/>
        <v>3664536357.0763931</v>
      </c>
      <c r="N807" s="171">
        <f>'Projections+Sensitivity'!$B$72</f>
        <v>418000000</v>
      </c>
      <c r="O807" s="171">
        <f>'Projections+Sensitivity'!$B$73</f>
        <v>634000000</v>
      </c>
      <c r="P807" s="170">
        <f t="shared" si="24"/>
        <v>3448536357.0763931</v>
      </c>
      <c r="Q807" s="170">
        <f>P807/'Projections+Sensitivity'!$B$75</f>
        <v>25.544713756121432</v>
      </c>
    </row>
    <row r="808" spans="1:17">
      <c r="A808" s="222">
        <v>448448697.95476598</v>
      </c>
      <c r="B808" s="223">
        <v>1041613506.65093</v>
      </c>
      <c r="C808" s="223">
        <v>183281216.05149299</v>
      </c>
      <c r="D808" s="222">
        <v>893185849.15517998</v>
      </c>
      <c r="E808" s="222">
        <v>772105588.86148596</v>
      </c>
      <c r="F808" s="224">
        <f>E808*(1+'Projections+Sensitivity'!$B$64)/('Projections+Sensitivity'!$B$63-'Projections+Sensitivity'!$B$64)</f>
        <v>6793057945.2473087</v>
      </c>
      <c r="G808" s="170">
        <f>A808/'Projections+Sensitivity'!B$67</f>
        <v>397668310.24977988</v>
      </c>
      <c r="H808" s="170">
        <f>B808/'Projections+Sensitivity'!C$67</f>
        <v>819073802.97181714</v>
      </c>
      <c r="I808" s="170">
        <f>C808/'Projections+Sensitivity'!D$67</f>
        <v>127803458.72481649</v>
      </c>
      <c r="J808" s="170">
        <f>D808/'Projections+Sensitivity'!E$67</f>
        <v>552299563.42047405</v>
      </c>
      <c r="K808" s="170">
        <f>E808/'Projections+Sensitivity'!F$67</f>
        <v>423367755.89887434</v>
      </c>
      <c r="L808" s="170">
        <f>F808/'Projections+Sensitivity'!F$67</f>
        <v>3724829530.3899331</v>
      </c>
      <c r="M808" s="170">
        <f t="shared" si="25"/>
        <v>6045042421.655695</v>
      </c>
      <c r="N808" s="171">
        <f>'Projections+Sensitivity'!$B$72</f>
        <v>418000000</v>
      </c>
      <c r="O808" s="171">
        <f>'Projections+Sensitivity'!$B$73</f>
        <v>634000000</v>
      </c>
      <c r="P808" s="170">
        <f t="shared" si="24"/>
        <v>5829042421.655695</v>
      </c>
      <c r="Q808" s="170">
        <f>P808/'Projections+Sensitivity'!$B$75</f>
        <v>43.178092012264408</v>
      </c>
    </row>
    <row r="809" spans="1:17">
      <c r="A809" s="222">
        <v>101272900.918412</v>
      </c>
      <c r="B809" s="223">
        <v>421982451.06984502</v>
      </c>
      <c r="C809" s="223">
        <v>455832792.70560902</v>
      </c>
      <c r="D809" s="222">
        <v>458609641.41992098</v>
      </c>
      <c r="E809" s="222">
        <v>268257391.19254199</v>
      </c>
      <c r="F809" s="224">
        <f>E809*(1+'Projections+Sensitivity'!$B$64)/('Projections+Sensitivity'!$B$63-'Projections+Sensitivity'!$B$64)</f>
        <v>2360153881.6716518</v>
      </c>
      <c r="G809" s="170">
        <f>A809/'Projections+Sensitivity'!B$67</f>
        <v>89805196.371381894</v>
      </c>
      <c r="H809" s="170">
        <f>B809/'Projections+Sensitivity'!C$67</f>
        <v>331826314.44215447</v>
      </c>
      <c r="I809" s="170">
        <f>C809/'Projections+Sensitivity'!D$67</f>
        <v>317855854.31516224</v>
      </c>
      <c r="J809" s="170">
        <f>D809/'Projections+Sensitivity'!E$67</f>
        <v>283580292.92136329</v>
      </c>
      <c r="K809" s="170">
        <f>E809/'Projections+Sensitivity'!F$67</f>
        <v>147093262.04974207</v>
      </c>
      <c r="L809" s="170">
        <f>F809/'Projections+Sensitivity'!F$67</f>
        <v>1294140421.8207276</v>
      </c>
      <c r="M809" s="170">
        <f t="shared" si="25"/>
        <v>2464301341.9205313</v>
      </c>
      <c r="N809" s="171">
        <f>'Projections+Sensitivity'!$B$72</f>
        <v>418000000</v>
      </c>
      <c r="O809" s="171">
        <f>'Projections+Sensitivity'!$B$73</f>
        <v>634000000</v>
      </c>
      <c r="P809" s="170">
        <f t="shared" si="24"/>
        <v>2248301341.9205313</v>
      </c>
      <c r="Q809" s="170">
        <f>P809/'Projections+Sensitivity'!$B$75</f>
        <v>16.654084014226157</v>
      </c>
    </row>
    <row r="810" spans="1:17">
      <c r="A810" s="222">
        <v>696610352.50334203</v>
      </c>
      <c r="B810" s="223">
        <v>769099930.79279697</v>
      </c>
      <c r="C810" s="223">
        <v>456003534.28608203</v>
      </c>
      <c r="D810" s="222">
        <v>225922867.18397301</v>
      </c>
      <c r="E810" s="222">
        <v>563662300.43255901</v>
      </c>
      <c r="F810" s="224">
        <f>E810*(1+'Projections+Sensitivity'!$B$64)/('Projections+Sensitivity'!$B$63-'Projections+Sensitivity'!$B$64)</f>
        <v>4959154192.9334269</v>
      </c>
      <c r="G810" s="170">
        <f>A810/'Projections+Sensitivity'!B$67</f>
        <v>617729214.16855121</v>
      </c>
      <c r="H810" s="170">
        <f>B810/'Projections+Sensitivity'!C$67</f>
        <v>604782485.20919859</v>
      </c>
      <c r="I810" s="170">
        <f>C810/'Projections+Sensitivity'!D$67</f>
        <v>317974913.78564537</v>
      </c>
      <c r="J810" s="170">
        <f>D810/'Projections+Sensitivity'!E$67</f>
        <v>139698922.7162863</v>
      </c>
      <c r="K810" s="170">
        <f>E810/'Projections+Sensitivity'!F$67</f>
        <v>309072290.96840596</v>
      </c>
      <c r="L810" s="170">
        <f>F810/'Projections+Sensitivity'!F$67</f>
        <v>2719247227.4609742</v>
      </c>
      <c r="M810" s="170">
        <f t="shared" si="25"/>
        <v>4708505054.309062</v>
      </c>
      <c r="N810" s="171">
        <f>'Projections+Sensitivity'!$B$72</f>
        <v>418000000</v>
      </c>
      <c r="O810" s="171">
        <f>'Projections+Sensitivity'!$B$73</f>
        <v>634000000</v>
      </c>
      <c r="P810" s="170">
        <f t="shared" si="24"/>
        <v>4492505054.309062</v>
      </c>
      <c r="Q810" s="170">
        <f>P810/'Projections+Sensitivity'!$B$75</f>
        <v>33.277815217104163</v>
      </c>
    </row>
    <row r="811" spans="1:17">
      <c r="A811" s="222">
        <v>226552387.068526</v>
      </c>
      <c r="B811" s="223">
        <v>993616724.87110198</v>
      </c>
      <c r="C811" s="223">
        <v>870834522.82343495</v>
      </c>
      <c r="D811" s="222">
        <v>864541857.53790498</v>
      </c>
      <c r="E811" s="222">
        <v>116181611.099328</v>
      </c>
      <c r="F811" s="224">
        <f>E811*(1+'Projections+Sensitivity'!$B$64)/('Projections+Sensitivity'!$B$63-'Projections+Sensitivity'!$B$64)</f>
        <v>1022176795.1889658</v>
      </c>
      <c r="G811" s="170">
        <f>A811/'Projections+Sensitivity'!B$67</f>
        <v>200898576.26854405</v>
      </c>
      <c r="H811" s="170">
        <f>B811/'Projections+Sensitivity'!C$67</f>
        <v>781331486.52546656</v>
      </c>
      <c r="I811" s="170">
        <f>C811/'Projections+Sensitivity'!D$67</f>
        <v>607239881.92298734</v>
      </c>
      <c r="J811" s="170">
        <f>D811/'Projections+Sensitivity'!E$67</f>
        <v>534587612.34130722</v>
      </c>
      <c r="K811" s="170">
        <f>E811/'Projections+Sensitivity'!F$67</f>
        <v>63705727.14072451</v>
      </c>
      <c r="L811" s="170">
        <f>F811/'Projections+Sensitivity'!F$67</f>
        <v>560489008.43883336</v>
      </c>
      <c r="M811" s="170">
        <f t="shared" si="25"/>
        <v>2748252292.6378632</v>
      </c>
      <c r="N811" s="171">
        <f>'Projections+Sensitivity'!$B$72</f>
        <v>418000000</v>
      </c>
      <c r="O811" s="171">
        <f>'Projections+Sensitivity'!$B$73</f>
        <v>634000000</v>
      </c>
      <c r="P811" s="170">
        <f t="shared" si="24"/>
        <v>2532252292.6378632</v>
      </c>
      <c r="Q811" s="170">
        <f>P811/'Projections+Sensitivity'!$B$75</f>
        <v>18.757424389910099</v>
      </c>
    </row>
    <row r="812" spans="1:17">
      <c r="A812" s="222">
        <v>-307686632.05564898</v>
      </c>
      <c r="B812" s="223">
        <v>398631232.759224</v>
      </c>
      <c r="C812" s="223">
        <v>710491058.56763601</v>
      </c>
      <c r="D812" s="222">
        <v>792465806.12037396</v>
      </c>
      <c r="E812" s="222">
        <v>1056225341.09513</v>
      </c>
      <c r="F812" s="224">
        <f>E812*(1+'Projections+Sensitivity'!$B$64)/('Projections+Sensitivity'!$B$63-'Projections+Sensitivity'!$B$64)</f>
        <v>9292770378.5667076</v>
      </c>
      <c r="G812" s="170">
        <f>A812/'Projections+Sensitivity'!B$67</f>
        <v>-272845530.85793012</v>
      </c>
      <c r="H812" s="170">
        <f>B812/'Projections+Sensitivity'!C$67</f>
        <v>313464061.01170313</v>
      </c>
      <c r="I812" s="170">
        <f>C812/'Projections+Sensitivity'!D$67</f>
        <v>495431101.09269905</v>
      </c>
      <c r="J812" s="170">
        <f>D812/'Projections+Sensitivity'!E$67</f>
        <v>490019539.78549361</v>
      </c>
      <c r="K812" s="170">
        <f>E812/'Projections+Sensitivity'!F$67</f>
        <v>579158807.85469866</v>
      </c>
      <c r="L812" s="170">
        <f>F812/'Projections+Sensitivity'!F$67</f>
        <v>5095493929.8634167</v>
      </c>
      <c r="M812" s="170">
        <f t="shared" si="25"/>
        <v>6700721908.7500811</v>
      </c>
      <c r="N812" s="171">
        <f>'Projections+Sensitivity'!$B$72</f>
        <v>418000000</v>
      </c>
      <c r="O812" s="171">
        <f>'Projections+Sensitivity'!$B$73</f>
        <v>634000000</v>
      </c>
      <c r="P812" s="170">
        <f t="shared" si="24"/>
        <v>6484721908.7500811</v>
      </c>
      <c r="Q812" s="170">
        <f>P812/'Projections+Sensitivity'!$B$75</f>
        <v>48.034977101852455</v>
      </c>
    </row>
    <row r="813" spans="1:17">
      <c r="A813" s="222">
        <v>156696355.84033</v>
      </c>
      <c r="B813" s="223">
        <v>853858624.71917403</v>
      </c>
      <c r="C813" s="223">
        <v>454426699.59889001</v>
      </c>
      <c r="D813" s="222">
        <v>-143879796.15206501</v>
      </c>
      <c r="E813" s="222">
        <v>832183065.19919801</v>
      </c>
      <c r="F813" s="224">
        <f>E813*(1+'Projections+Sensitivity'!$B$64)/('Projections+Sensitivity'!$B$63-'Projections+Sensitivity'!$B$64)</f>
        <v>7321625260.2023573</v>
      </c>
      <c r="G813" s="170">
        <f>A813/'Projections+Sensitivity'!B$67</f>
        <v>138952739.37356299</v>
      </c>
      <c r="H813" s="170">
        <f>B813/'Projections+Sensitivity'!C$67</f>
        <v>671432567.34227085</v>
      </c>
      <c r="I813" s="170">
        <f>C813/'Projections+Sensitivity'!D$67</f>
        <v>316875374.33909464</v>
      </c>
      <c r="J813" s="170">
        <f>D813/'Projections+Sensitivity'!E$67</f>
        <v>-88967764.8554039</v>
      </c>
      <c r="K813" s="170">
        <f>E813/'Projections+Sensitivity'!F$67</f>
        <v>456309968.34247297</v>
      </c>
      <c r="L813" s="170">
        <f>F813/'Projections+Sensitivity'!F$67</f>
        <v>4014658228.954318</v>
      </c>
      <c r="M813" s="170">
        <f t="shared" si="25"/>
        <v>5509261113.496316</v>
      </c>
      <c r="N813" s="171">
        <f>'Projections+Sensitivity'!$B$72</f>
        <v>418000000</v>
      </c>
      <c r="O813" s="171">
        <f>'Projections+Sensitivity'!$B$73</f>
        <v>634000000</v>
      </c>
      <c r="P813" s="170">
        <f t="shared" si="24"/>
        <v>5293261113.496316</v>
      </c>
      <c r="Q813" s="170">
        <f>P813/'Projections+Sensitivity'!$B$75</f>
        <v>39.20934158145419</v>
      </c>
    </row>
    <row r="814" spans="1:17">
      <c r="A814" s="222">
        <v>626654550.27133</v>
      </c>
      <c r="B814" s="223">
        <v>1286443045.5179601</v>
      </c>
      <c r="C814" s="223">
        <v>542255089.54046404</v>
      </c>
      <c r="D814" s="222">
        <v>271868161.16232699</v>
      </c>
      <c r="E814" s="222">
        <v>152222545.258472</v>
      </c>
      <c r="F814" s="224">
        <f>E814*(1+'Projections+Sensitivity'!$B$64)/('Projections+Sensitivity'!$B$63-'Projections+Sensitivity'!$B$64)</f>
        <v>1339268340.2779238</v>
      </c>
      <c r="G814" s="170">
        <f>A814/'Projections+Sensitivity'!B$67</f>
        <v>555694903.90598011</v>
      </c>
      <c r="H814" s="170">
        <f>B814/'Projections+Sensitivity'!C$67</f>
        <v>1011595751.0832851</v>
      </c>
      <c r="I814" s="170">
        <f>C814/'Projections+Sensitivity'!D$67</f>
        <v>378118813.52279925</v>
      </c>
      <c r="J814" s="170">
        <f>D814/'Projections+Sensitivity'!E$67</f>
        <v>168109097.18274447</v>
      </c>
      <c r="K814" s="170">
        <f>E814/'Projections+Sensitivity'!F$67</f>
        <v>83468010.480695561</v>
      </c>
      <c r="L814" s="170">
        <f>F814/'Projections+Sensitivity'!F$67</f>
        <v>734359445.06754994</v>
      </c>
      <c r="M814" s="170">
        <f t="shared" si="25"/>
        <v>2931346021.2430544</v>
      </c>
      <c r="N814" s="171">
        <f>'Projections+Sensitivity'!$B$72</f>
        <v>418000000</v>
      </c>
      <c r="O814" s="171">
        <f>'Projections+Sensitivity'!$B$73</f>
        <v>634000000</v>
      </c>
      <c r="P814" s="170">
        <f t="shared" si="24"/>
        <v>2715346021.2430544</v>
      </c>
      <c r="Q814" s="170">
        <f>P814/'Projections+Sensitivity'!$B$75</f>
        <v>20.113674231430032</v>
      </c>
    </row>
    <row r="815" spans="1:17">
      <c r="A815" s="222">
        <v>355346560.84986198</v>
      </c>
      <c r="B815" s="223">
        <v>319249285.20951599</v>
      </c>
      <c r="C815" s="223">
        <v>328756124.27309698</v>
      </c>
      <c r="D815" s="222">
        <v>273325972.03536201</v>
      </c>
      <c r="E815" s="222">
        <v>1133288807.1903901</v>
      </c>
      <c r="F815" s="224">
        <f>E815*(1+'Projections+Sensitivity'!$B$64)/('Projections+Sensitivity'!$B$63-'Projections+Sensitivity'!$B$64)</f>
        <v>9970782036.8149395</v>
      </c>
      <c r="G815" s="170">
        <f>A815/'Projections+Sensitivity'!B$67</f>
        <v>315108655.79654074</v>
      </c>
      <c r="H815" s="170">
        <f>B815/'Projections+Sensitivity'!C$67</f>
        <v>251041988.66751423</v>
      </c>
      <c r="I815" s="170">
        <f>C815/'Projections+Sensitivity'!D$67</f>
        <v>229244276.44163445</v>
      </c>
      <c r="J815" s="170">
        <f>D815/'Projections+Sensitivity'!E$67</f>
        <v>169010531.4245525</v>
      </c>
      <c r="K815" s="170">
        <f>E815/'Projections+Sensitivity'!F$67</f>
        <v>621414928.22632873</v>
      </c>
      <c r="L815" s="170">
        <f>F815/'Projections+Sensitivity'!F$67</f>
        <v>5467267270.6691704</v>
      </c>
      <c r="M815" s="170">
        <f t="shared" si="25"/>
        <v>7053087651.2257404</v>
      </c>
      <c r="N815" s="171">
        <f>'Projections+Sensitivity'!$B$72</f>
        <v>418000000</v>
      </c>
      <c r="O815" s="171">
        <f>'Projections+Sensitivity'!$B$73</f>
        <v>634000000</v>
      </c>
      <c r="P815" s="170">
        <f t="shared" si="24"/>
        <v>6837087651.2257404</v>
      </c>
      <c r="Q815" s="170">
        <f>P815/'Projections+Sensitivity'!$B$75</f>
        <v>50.645093712783265</v>
      </c>
    </row>
    <row r="816" spans="1:17">
      <c r="A816" s="222">
        <v>274364188.13413602</v>
      </c>
      <c r="B816" s="223">
        <v>1026332853.76456</v>
      </c>
      <c r="C816" s="223">
        <v>451418517.349208</v>
      </c>
      <c r="D816" s="222">
        <v>-851474986.82837903</v>
      </c>
      <c r="E816" s="222">
        <v>593594031.70719802</v>
      </c>
      <c r="F816" s="224">
        <f>E816*(1+'Projections+Sensitivity'!$B$64)/('Projections+Sensitivity'!$B$63-'Projections+Sensitivity'!$B$64)</f>
        <v>5222496393.6420279</v>
      </c>
      <c r="G816" s="170">
        <f>A816/'Projections+Sensitivity'!B$67</f>
        <v>243296376.12050745</v>
      </c>
      <c r="H816" s="170">
        <f>B816/'Projections+Sensitivity'!C$67</f>
        <v>807057846.58145344</v>
      </c>
      <c r="I816" s="170">
        <f>C816/'Projections+Sensitivity'!D$67</f>
        <v>314777744.78235954</v>
      </c>
      <c r="J816" s="170">
        <f>D816/'Projections+Sensitivity'!E$67</f>
        <v>-526507740.72783613</v>
      </c>
      <c r="K816" s="170">
        <f>E816/'Projections+Sensitivity'!F$67</f>
        <v>325484722.2248587</v>
      </c>
      <c r="L816" s="170">
        <f>F816/'Projections+Sensitivity'!F$67</f>
        <v>2863645348.8524675</v>
      </c>
      <c r="M816" s="170">
        <f t="shared" si="25"/>
        <v>4027754297.8338108</v>
      </c>
      <c r="N816" s="171">
        <f>'Projections+Sensitivity'!$B$72</f>
        <v>418000000</v>
      </c>
      <c r="O816" s="171">
        <f>'Projections+Sensitivity'!$B$73</f>
        <v>634000000</v>
      </c>
      <c r="P816" s="170">
        <f t="shared" si="24"/>
        <v>3811754297.8338108</v>
      </c>
      <c r="Q816" s="170">
        <f>P816/'Projections+Sensitivity'!$B$75</f>
        <v>28.23521702099119</v>
      </c>
    </row>
    <row r="817" spans="1:17">
      <c r="A817" s="222">
        <v>50340643.939171702</v>
      </c>
      <c r="B817" s="223">
        <v>634941989.23143899</v>
      </c>
      <c r="C817" s="223">
        <v>302608806.87807</v>
      </c>
      <c r="D817" s="222">
        <v>-489888900.69104999</v>
      </c>
      <c r="E817" s="222">
        <v>1185741771.19907</v>
      </c>
      <c r="F817" s="224">
        <f>E817*(1+'Projections+Sensitivity'!$B$64)/('Projections+Sensitivity'!$B$63-'Projections+Sensitivity'!$B$64)</f>
        <v>10432268171.679398</v>
      </c>
      <c r="G817" s="170">
        <f>A817/'Projections+Sensitivity'!B$67</f>
        <v>44640287.514438264</v>
      </c>
      <c r="H817" s="170">
        <f>B817/'Projections+Sensitivity'!C$67</f>
        <v>499287256.22849613</v>
      </c>
      <c r="I817" s="170">
        <f>C817/'Projections+Sensitivity'!D$67</f>
        <v>211011542.76901877</v>
      </c>
      <c r="J817" s="170">
        <f>D817/'Projections+Sensitivity'!E$67</f>
        <v>-302921756.12960869</v>
      </c>
      <c r="K817" s="170">
        <f>E817/'Projections+Sensitivity'!F$67</f>
        <v>650176400.72822392</v>
      </c>
      <c r="L817" s="170">
        <f>F817/'Projections+Sensitivity'!F$67</f>
        <v>5720313424.0898542</v>
      </c>
      <c r="M817" s="170">
        <f t="shared" si="25"/>
        <v>6822507155.2004223</v>
      </c>
      <c r="N817" s="171">
        <f>'Projections+Sensitivity'!$B$72</f>
        <v>418000000</v>
      </c>
      <c r="O817" s="171">
        <f>'Projections+Sensitivity'!$B$73</f>
        <v>634000000</v>
      </c>
      <c r="P817" s="170">
        <f t="shared" si="24"/>
        <v>6606507155.2004223</v>
      </c>
      <c r="Q817" s="170">
        <f>P817/'Projections+Sensitivity'!$B$75</f>
        <v>48.937090038521646</v>
      </c>
    </row>
    <row r="818" spans="1:17">
      <c r="A818" s="222">
        <v>414006418.11049098</v>
      </c>
      <c r="B818" s="223">
        <v>511575014.60176402</v>
      </c>
      <c r="C818" s="223">
        <v>473045496.80648601</v>
      </c>
      <c r="D818" s="222">
        <v>945910959.60248196</v>
      </c>
      <c r="E818" s="222">
        <v>890773050.30025303</v>
      </c>
      <c r="F818" s="224">
        <f>E818*(1+'Projections+Sensitivity'!$B$64)/('Projections+Sensitivity'!$B$63-'Projections+Sensitivity'!$B$64)</f>
        <v>7837105486.6692123</v>
      </c>
      <c r="G818" s="170">
        <f>A818/'Projections+Sensitivity'!B$67</f>
        <v>367126124.95793092</v>
      </c>
      <c r="H818" s="170">
        <f>B818/'Projections+Sensitivity'!C$67</f>
        <v>402277514.6824711</v>
      </c>
      <c r="I818" s="170">
        <f>C818/'Projections+Sensitivity'!D$67</f>
        <v>329858410.63539565</v>
      </c>
      <c r="J818" s="170">
        <f>D818/'Projections+Sensitivity'!E$67</f>
        <v>584902022.9297514</v>
      </c>
      <c r="K818" s="170">
        <f>E818/'Projections+Sensitivity'!F$67</f>
        <v>488436546.45332271</v>
      </c>
      <c r="L818" s="170">
        <f>F818/'Projections+Sensitivity'!F$67</f>
        <v>4297310899.5706778</v>
      </c>
      <c r="M818" s="170">
        <f t="shared" si="25"/>
        <v>6469911519.2295494</v>
      </c>
      <c r="N818" s="171">
        <f>'Projections+Sensitivity'!$B$72</f>
        <v>418000000</v>
      </c>
      <c r="O818" s="171">
        <f>'Projections+Sensitivity'!$B$73</f>
        <v>634000000</v>
      </c>
      <c r="P818" s="170">
        <f t="shared" si="24"/>
        <v>6253911519.2295494</v>
      </c>
      <c r="Q818" s="170">
        <f>P818/'Projections+Sensitivity'!$B$75</f>
        <v>46.325270512811478</v>
      </c>
    </row>
    <row r="819" spans="1:17">
      <c r="A819" s="222">
        <v>195367939.53771099</v>
      </c>
      <c r="B819" s="223">
        <v>420882980.705028</v>
      </c>
      <c r="C819" s="223">
        <v>828952991.14392197</v>
      </c>
      <c r="D819" s="222">
        <v>-120247648.669919</v>
      </c>
      <c r="E819" s="222">
        <v>644454329.01294303</v>
      </c>
      <c r="F819" s="224">
        <f>E819*(1+'Projections+Sensitivity'!$B$64)/('Projections+Sensitivity'!$B$63-'Projections+Sensitivity'!$B$64)</f>
        <v>5669970096.3254738</v>
      </c>
      <c r="G819" s="170">
        <f>A819/'Projections+Sensitivity'!B$67</f>
        <v>173245320.47315541</v>
      </c>
      <c r="H819" s="170">
        <f>B819/'Projections+Sensitivity'!C$67</f>
        <v>330961744.84199542</v>
      </c>
      <c r="I819" s="170">
        <f>C819/'Projections+Sensitivity'!D$67</f>
        <v>578035554.71124005</v>
      </c>
      <c r="J819" s="170">
        <f>D819/'Projections+Sensitivity'!E$67</f>
        <v>-74354876.899976984</v>
      </c>
      <c r="K819" s="170">
        <f>E819/'Projections+Sensitivity'!F$67</f>
        <v>353372889.65340161</v>
      </c>
      <c r="L819" s="170">
        <f>F819/'Projections+Sensitivity'!F$67</f>
        <v>3109008081.6986313</v>
      </c>
      <c r="M819" s="170">
        <f t="shared" si="25"/>
        <v>4470268714.478447</v>
      </c>
      <c r="N819" s="171">
        <f>'Projections+Sensitivity'!$B$72</f>
        <v>418000000</v>
      </c>
      <c r="O819" s="171">
        <f>'Projections+Sensitivity'!$B$73</f>
        <v>634000000</v>
      </c>
      <c r="P819" s="170">
        <f t="shared" si="24"/>
        <v>4254268714.478447</v>
      </c>
      <c r="Q819" s="170">
        <f>P819/'Projections+Sensitivity'!$B$75</f>
        <v>31.513101588729239</v>
      </c>
    </row>
    <row r="820" spans="1:17">
      <c r="A820" s="222">
        <v>438746446.80392802</v>
      </c>
      <c r="B820" s="223">
        <v>334201293.009983</v>
      </c>
      <c r="C820" s="223">
        <v>387773486.48540097</v>
      </c>
      <c r="D820" s="222">
        <v>946939707.67310095</v>
      </c>
      <c r="E820" s="222">
        <v>860292292.43847799</v>
      </c>
      <c r="F820" s="224">
        <f>E820*(1+'Projections+Sensitivity'!$B$64)/('Projections+Sensitivity'!$B$63-'Projections+Sensitivity'!$B$64)</f>
        <v>7568932898.1565332</v>
      </c>
      <c r="G820" s="170">
        <f>A820/'Projections+Sensitivity'!B$67</f>
        <v>389064699.98539716</v>
      </c>
      <c r="H820" s="170">
        <f>B820/'Projections+Sensitivity'!C$67</f>
        <v>262799514.67211604</v>
      </c>
      <c r="I820" s="170">
        <f>C820/'Projections+Sensitivity'!D$67</f>
        <v>270397555.41938102</v>
      </c>
      <c r="J820" s="170">
        <f>D820/'Projections+Sensitivity'!E$67</f>
        <v>585538147.10347164</v>
      </c>
      <c r="K820" s="170">
        <f>E820/'Projections+Sensitivity'!F$67</f>
        <v>471723068.08948231</v>
      </c>
      <c r="L820" s="170">
        <f>F820/'Projections+Sensitivity'!F$67</f>
        <v>4150264137.2753549</v>
      </c>
      <c r="M820" s="170">
        <f t="shared" si="25"/>
        <v>6129787122.5452032</v>
      </c>
      <c r="N820" s="171">
        <f>'Projections+Sensitivity'!$B$72</f>
        <v>418000000</v>
      </c>
      <c r="O820" s="171">
        <f>'Projections+Sensitivity'!$B$73</f>
        <v>634000000</v>
      </c>
      <c r="P820" s="170">
        <f t="shared" si="24"/>
        <v>5913787122.5452032</v>
      </c>
      <c r="Q820" s="170">
        <f>P820/'Projections+Sensitivity'!$B$75</f>
        <v>43.805830537371875</v>
      </c>
    </row>
    <row r="821" spans="1:17">
      <c r="A821" s="222">
        <v>-364553654.02698201</v>
      </c>
      <c r="B821" s="223">
        <v>271800065.05339003</v>
      </c>
      <c r="C821" s="223">
        <v>208615712.13497901</v>
      </c>
      <c r="D821" s="222">
        <v>202171351.32953</v>
      </c>
      <c r="E821" s="222">
        <v>631881418.54574299</v>
      </c>
      <c r="F821" s="224">
        <f>E821*(1+'Projections+Sensitivity'!$B$64)/('Projections+Sensitivity'!$B$63-'Projections+Sensitivity'!$B$64)</f>
        <v>5559352441.7245836</v>
      </c>
      <c r="G821" s="170">
        <f>A821/'Projections+Sensitivity'!B$67</f>
        <v>-323273177.63093549</v>
      </c>
      <c r="H821" s="170">
        <f>B821/'Projections+Sensitivity'!C$67</f>
        <v>213730247.84122184</v>
      </c>
      <c r="I821" s="170">
        <f>C821/'Projections+Sensitivity'!D$67</f>
        <v>145469405.59200749</v>
      </c>
      <c r="J821" s="170">
        <f>D821/'Projections+Sensitivity'!E$67</f>
        <v>125012223.58262789</v>
      </c>
      <c r="K821" s="170">
        <f>E821/'Projections+Sensitivity'!F$67</f>
        <v>346478800.33918619</v>
      </c>
      <c r="L821" s="170">
        <f>F821/'Projections+Sensitivity'!F$67</f>
        <v>3048353232.3272748</v>
      </c>
      <c r="M821" s="170">
        <f t="shared" si="25"/>
        <v>3555770732.0513825</v>
      </c>
      <c r="N821" s="171">
        <f>'Projections+Sensitivity'!$B$72</f>
        <v>418000000</v>
      </c>
      <c r="O821" s="171">
        <f>'Projections+Sensitivity'!$B$73</f>
        <v>634000000</v>
      </c>
      <c r="P821" s="170">
        <f t="shared" si="24"/>
        <v>3339770732.0513825</v>
      </c>
      <c r="Q821" s="170">
        <f>P821/'Projections+Sensitivity'!$B$75</f>
        <v>24.739042459639872</v>
      </c>
    </row>
    <row r="822" spans="1:17">
      <c r="A822" s="222">
        <v>631910997.23138297</v>
      </c>
      <c r="B822" s="223">
        <v>881978556.43362296</v>
      </c>
      <c r="C822" s="223">
        <v>905758109.25755</v>
      </c>
      <c r="D822" s="222">
        <v>1023647343.67553</v>
      </c>
      <c r="E822" s="222">
        <v>278392478.71884799</v>
      </c>
      <c r="F822" s="224">
        <f>E822*(1+'Projections+Sensitivity'!$B$64)/('Projections+Sensitivity'!$B$63-'Projections+Sensitivity'!$B$64)</f>
        <v>2449323339.6312437</v>
      </c>
      <c r="G822" s="170">
        <f>A822/'Projections+Sensitivity'!B$67</f>
        <v>560356133.58521688</v>
      </c>
      <c r="H822" s="170">
        <f>B822/'Projections+Sensitivity'!C$67</f>
        <v>693544703.23681831</v>
      </c>
      <c r="I822" s="170">
        <f>C822/'Projections+Sensitivity'!D$67</f>
        <v>631592378.23172522</v>
      </c>
      <c r="J822" s="170">
        <f>D822/'Projections+Sensitivity'!E$67</f>
        <v>632970150.1017611</v>
      </c>
      <c r="K822" s="170">
        <f>E822/'Projections+Sensitivity'!F$67</f>
        <v>152650622.75759289</v>
      </c>
      <c r="L822" s="170">
        <f>F822/'Projections+Sensitivity'!F$67</f>
        <v>1343034606.5743158</v>
      </c>
      <c r="M822" s="170">
        <f t="shared" si="25"/>
        <v>4014148594.4874296</v>
      </c>
      <c r="N822" s="171">
        <f>'Projections+Sensitivity'!$B$72</f>
        <v>418000000</v>
      </c>
      <c r="O822" s="171">
        <f>'Projections+Sensitivity'!$B$73</f>
        <v>634000000</v>
      </c>
      <c r="P822" s="170">
        <f t="shared" si="24"/>
        <v>3798148594.4874296</v>
      </c>
      <c r="Q822" s="170">
        <f>P822/'Projections+Sensitivity'!$B$75</f>
        <v>28.134434033240218</v>
      </c>
    </row>
    <row r="823" spans="1:17">
      <c r="A823" s="222">
        <v>-422768227.05623299</v>
      </c>
      <c r="B823" s="223">
        <v>-207344283.90697899</v>
      </c>
      <c r="C823" s="223">
        <v>923997395.73828399</v>
      </c>
      <c r="D823" s="222">
        <v>500568754.07061601</v>
      </c>
      <c r="E823" s="222">
        <v>918639605.13756096</v>
      </c>
      <c r="F823" s="224">
        <f>E823*(1+'Projections+Sensitivity'!$B$64)/('Projections+Sensitivity'!$B$63-'Projections+Sensitivity'!$B$64)</f>
        <v>8082278069.8950071</v>
      </c>
      <c r="G823" s="170">
        <f>A823/'Projections+Sensitivity'!B$67</f>
        <v>-374895784.61816716</v>
      </c>
      <c r="H823" s="170">
        <f>B823/'Projections+Sensitivity'!C$67</f>
        <v>-163045381.09361485</v>
      </c>
      <c r="I823" s="170">
        <f>C823/'Projections+Sensitivity'!D$67</f>
        <v>644310778.66101789</v>
      </c>
      <c r="J823" s="170">
        <f>D823/'Projections+Sensitivity'!E$67</f>
        <v>309525620.67191875</v>
      </c>
      <c r="K823" s="170">
        <f>E823/'Projections+Sensitivity'!F$67</f>
        <v>503716581.9255442</v>
      </c>
      <c r="L823" s="170">
        <f>F823/'Projections+Sensitivity'!F$67</f>
        <v>4431746095.8257532</v>
      </c>
      <c r="M823" s="170">
        <f t="shared" si="25"/>
        <v>5351357911.3724518</v>
      </c>
      <c r="N823" s="171">
        <f>'Projections+Sensitivity'!$B$72</f>
        <v>418000000</v>
      </c>
      <c r="O823" s="171">
        <f>'Projections+Sensitivity'!$B$73</f>
        <v>634000000</v>
      </c>
      <c r="P823" s="170">
        <f t="shared" si="24"/>
        <v>5135357911.3724518</v>
      </c>
      <c r="Q823" s="170">
        <f>P823/'Projections+Sensitivity'!$B$75</f>
        <v>38.039688232388535</v>
      </c>
    </row>
    <row r="824" spans="1:17">
      <c r="A824" s="222">
        <v>66107815.352196798</v>
      </c>
      <c r="B824" s="223">
        <v>818615478.38353598</v>
      </c>
      <c r="C824" s="223">
        <v>971396162.81737399</v>
      </c>
      <c r="D824" s="222">
        <v>227145497.11736101</v>
      </c>
      <c r="E824" s="222">
        <v>493339130.111642</v>
      </c>
      <c r="F824" s="224">
        <f>E824*(1+'Projections+Sensitivity'!$B$64)/('Projections+Sensitivity'!$B$63-'Projections+Sensitivity'!$B$64)</f>
        <v>4340444293.957181</v>
      </c>
      <c r="G824" s="170">
        <f>A824/'Projections+Sensitivity'!B$67</f>
        <v>58622052.746074133</v>
      </c>
      <c r="H824" s="170">
        <f>B824/'Projections+Sensitivity'!C$67</f>
        <v>643719084.64115107</v>
      </c>
      <c r="I824" s="170">
        <f>C824/'Projections+Sensitivity'!D$67</f>
        <v>677362318.27049839</v>
      </c>
      <c r="J824" s="170">
        <f>D824/'Projections+Sensitivity'!E$67</f>
        <v>140454933.32603085</v>
      </c>
      <c r="K824" s="170">
        <f>E824/'Projections+Sensitivity'!F$67</f>
        <v>270512069.10760802</v>
      </c>
      <c r="L824" s="170">
        <f>F824/'Projections+Sensitivity'!F$67</f>
        <v>2379990751.0660281</v>
      </c>
      <c r="M824" s="170">
        <f t="shared" si="25"/>
        <v>4170661209.1573906</v>
      </c>
      <c r="N824" s="171">
        <f>'Projections+Sensitivity'!$B$72</f>
        <v>418000000</v>
      </c>
      <c r="O824" s="171">
        <f>'Projections+Sensitivity'!$B$73</f>
        <v>634000000</v>
      </c>
      <c r="P824" s="170">
        <f t="shared" si="24"/>
        <v>3954661209.1573906</v>
      </c>
      <c r="Q824" s="170">
        <f>P824/'Projections+Sensitivity'!$B$75</f>
        <v>29.293786734499189</v>
      </c>
    </row>
    <row r="825" spans="1:17">
      <c r="A825" s="222">
        <v>314978879.66839701</v>
      </c>
      <c r="B825" s="223">
        <v>460610113.05356002</v>
      </c>
      <c r="C825" s="223">
        <v>-22612915.200699501</v>
      </c>
      <c r="D825" s="222">
        <v>1119537959.1758001</v>
      </c>
      <c r="E825" s="222">
        <v>737622155.31393099</v>
      </c>
      <c r="F825" s="224">
        <f>E825*(1+'Projections+Sensitivity'!$B$64)/('Projections+Sensitivity'!$B$63-'Projections+Sensitivity'!$B$64)</f>
        <v>6489669437.744031</v>
      </c>
      <c r="G825" s="170">
        <f>A825/'Projections+Sensitivity'!B$67</f>
        <v>279312035.94381851</v>
      </c>
      <c r="H825" s="170">
        <f>B825/'Projections+Sensitivity'!C$67</f>
        <v>362201214.3439799</v>
      </c>
      <c r="I825" s="170">
        <f>C825/'Projections+Sensitivity'!D$67</f>
        <v>-15768166.737219945</v>
      </c>
      <c r="J825" s="170">
        <f>D825/'Projections+Sensitivity'!E$67</f>
        <v>692263907.52863061</v>
      </c>
      <c r="K825" s="170">
        <f>E825/'Projections+Sensitivity'!F$67</f>
        <v>404459495.05045384</v>
      </c>
      <c r="L825" s="170">
        <f>F825/'Projections+Sensitivity'!F$67</f>
        <v>3558472864.3585801</v>
      </c>
      <c r="M825" s="170">
        <f t="shared" si="25"/>
        <v>5280941350.4882431</v>
      </c>
      <c r="N825" s="171">
        <f>'Projections+Sensitivity'!$B$72</f>
        <v>418000000</v>
      </c>
      <c r="O825" s="171">
        <f>'Projections+Sensitivity'!$B$73</f>
        <v>634000000</v>
      </c>
      <c r="P825" s="170">
        <f t="shared" si="24"/>
        <v>5064941350.4882431</v>
      </c>
      <c r="Q825" s="170">
        <f>P825/'Projections+Sensitivity'!$B$75</f>
        <v>37.518084077690688</v>
      </c>
    </row>
    <row r="826" spans="1:17">
      <c r="A826" s="222">
        <v>628858308.41710496</v>
      </c>
      <c r="B826" s="223">
        <v>991183686.03364694</v>
      </c>
      <c r="C826" s="223">
        <v>945812495.84649897</v>
      </c>
      <c r="D826" s="222">
        <v>619834002.34221196</v>
      </c>
      <c r="E826" s="222">
        <v>222264758.57735899</v>
      </c>
      <c r="F826" s="224">
        <f>E826*(1+'Projections+Sensitivity'!$B$64)/('Projections+Sensitivity'!$B$63-'Projections+Sensitivity'!$B$64)</f>
        <v>1955506352.9960649</v>
      </c>
      <c r="G826" s="170">
        <f>A826/'Projections+Sensitivity'!B$67</f>
        <v>557649118.0268513</v>
      </c>
      <c r="H826" s="170">
        <f>B826/'Projections+Sensitivity'!C$67</f>
        <v>779418264.04836953</v>
      </c>
      <c r="I826" s="170">
        <f>C826/'Projections+Sensitivity'!D$67</f>
        <v>659522622.54945374</v>
      </c>
      <c r="J826" s="170">
        <f>D826/'Projections+Sensitivity'!E$67</f>
        <v>383273032.38241571</v>
      </c>
      <c r="K826" s="170">
        <f>E826/'Projections+Sensitivity'!F$67</f>
        <v>121874175.51666349</v>
      </c>
      <c r="L826" s="170">
        <f>F826/'Projections+Sensitivity'!F$67</f>
        <v>1072260514.9571831</v>
      </c>
      <c r="M826" s="170">
        <f t="shared" si="25"/>
        <v>3573997727.480937</v>
      </c>
      <c r="N826" s="171">
        <f>'Projections+Sensitivity'!$B$72</f>
        <v>418000000</v>
      </c>
      <c r="O826" s="171">
        <f>'Projections+Sensitivity'!$B$73</f>
        <v>634000000</v>
      </c>
      <c r="P826" s="170">
        <f t="shared" si="24"/>
        <v>3357997727.480937</v>
      </c>
      <c r="Q826" s="170">
        <f>P826/'Projections+Sensitivity'!$B$75</f>
        <v>24.874057240599534</v>
      </c>
    </row>
    <row r="827" spans="1:17">
      <c r="A827" s="222">
        <v>759904128.80456102</v>
      </c>
      <c r="B827" s="223">
        <v>231642440.45886901</v>
      </c>
      <c r="C827" s="223">
        <v>-473345348.761033</v>
      </c>
      <c r="D827" s="222">
        <v>334371513.523785</v>
      </c>
      <c r="E827" s="222">
        <v>439240547.53667098</v>
      </c>
      <c r="F827" s="224">
        <f>E827*(1+'Projections+Sensitivity'!$B$64)/('Projections+Sensitivity'!$B$63-'Projections+Sensitivity'!$B$64)</f>
        <v>3864479851.4132318</v>
      </c>
      <c r="G827" s="170">
        <f>A827/'Projections+Sensitivity'!B$67</f>
        <v>673855877.45428598</v>
      </c>
      <c r="H827" s="170">
        <f>B827/'Projections+Sensitivity'!C$67</f>
        <v>182152260.33921087</v>
      </c>
      <c r="I827" s="170">
        <f>C827/'Projections+Sensitivity'!D$67</f>
        <v>-330067499.80297154</v>
      </c>
      <c r="J827" s="170">
        <f>D827/'Projections+Sensitivity'!E$67</f>
        <v>206757911.70908365</v>
      </c>
      <c r="K827" s="170">
        <f>E827/'Projections+Sensitivity'!F$67</f>
        <v>240848256.49896196</v>
      </c>
      <c r="L827" s="170">
        <f>F827/'Projections+Sensitivity'!F$67</f>
        <v>2119005724.1027787</v>
      </c>
      <c r="M827" s="170">
        <f t="shared" si="25"/>
        <v>3092552530.3013496</v>
      </c>
      <c r="N827" s="171">
        <f>'Projections+Sensitivity'!$B$72</f>
        <v>418000000</v>
      </c>
      <c r="O827" s="171">
        <f>'Projections+Sensitivity'!$B$73</f>
        <v>634000000</v>
      </c>
      <c r="P827" s="170">
        <f t="shared" si="24"/>
        <v>2876552530.3013496</v>
      </c>
      <c r="Q827" s="170">
        <f>P827/'Projections+Sensitivity'!$B$75</f>
        <v>21.307796520750738</v>
      </c>
    </row>
    <row r="828" spans="1:17">
      <c r="A828" s="222">
        <v>-360730736.36537802</v>
      </c>
      <c r="B828" s="223">
        <v>-642082556.36552298</v>
      </c>
      <c r="C828" s="223">
        <v>360941798.27687401</v>
      </c>
      <c r="D828" s="222">
        <v>1276963913.1171899</v>
      </c>
      <c r="E828" s="222">
        <v>618415775.62716997</v>
      </c>
      <c r="F828" s="224">
        <f>E828*(1+'Projections+Sensitivity'!$B$64)/('Projections+Sensitivity'!$B$63-'Projections+Sensitivity'!$B$64)</f>
        <v>5440880442.6411972</v>
      </c>
      <c r="G828" s="170">
        <f>A828/'Projections+Sensitivity'!B$67</f>
        <v>-319883150.60298896</v>
      </c>
      <c r="H828" s="170">
        <f>B828/'Projections+Sensitivity'!C$67</f>
        <v>-504902248.20060945</v>
      </c>
      <c r="I828" s="170">
        <f>C828/'Projections+Sensitivity'!D$67</f>
        <v>251687604.50159472</v>
      </c>
      <c r="J828" s="170">
        <f>D828/'Projections+Sensitivity'!E$67</f>
        <v>789607910.14031494</v>
      </c>
      <c r="K828" s="170">
        <f>E828/'Projections+Sensitivity'!F$67</f>
        <v>339095200.0824154</v>
      </c>
      <c r="L828" s="170">
        <f>F828/'Projections+Sensitivity'!F$67</f>
        <v>2983391619.4178972</v>
      </c>
      <c r="M828" s="170">
        <f t="shared" si="25"/>
        <v>3538996935.338624</v>
      </c>
      <c r="N828" s="171">
        <f>'Projections+Sensitivity'!$B$72</f>
        <v>418000000</v>
      </c>
      <c r="O828" s="171">
        <f>'Projections+Sensitivity'!$B$73</f>
        <v>634000000</v>
      </c>
      <c r="P828" s="170">
        <f t="shared" si="24"/>
        <v>3322996935.338624</v>
      </c>
      <c r="Q828" s="170">
        <f>P828/'Projections+Sensitivity'!$B$75</f>
        <v>24.614792113619437</v>
      </c>
    </row>
    <row r="829" spans="1:17">
      <c r="A829" s="222">
        <v>293234715.45608503</v>
      </c>
      <c r="B829" s="223">
        <v>400725456.147807</v>
      </c>
      <c r="C829" s="223">
        <v>554279008.75610399</v>
      </c>
      <c r="D829" s="222">
        <v>990173881.23787105</v>
      </c>
      <c r="E829" s="222">
        <v>787313722.25031996</v>
      </c>
      <c r="F829" s="224">
        <f>E829*(1+'Projections+Sensitivity'!$B$64)/('Projections+Sensitivity'!$B$63-'Projections+Sensitivity'!$B$64)</f>
        <v>6926860540.1770201</v>
      </c>
      <c r="G829" s="170">
        <f>A829/'Projections+Sensitivity'!B$67</f>
        <v>260030086.68286636</v>
      </c>
      <c r="H829" s="170">
        <f>B829/'Projections+Sensitivity'!C$67</f>
        <v>315110855.6281386</v>
      </c>
      <c r="I829" s="170">
        <f>C829/'Projections+Sensitivity'!D$67</f>
        <v>386503188.61748892</v>
      </c>
      <c r="J829" s="170">
        <f>D829/'Projections+Sensitivity'!E$67</f>
        <v>612271906.0487715</v>
      </c>
      <c r="K829" s="170">
        <f>E829/'Projections+Sensitivity'!F$67</f>
        <v>431706813.9203757</v>
      </c>
      <c r="L829" s="170">
        <f>F829/'Projections+Sensitivity'!F$67</f>
        <v>3798197351.0171204</v>
      </c>
      <c r="M829" s="170">
        <f t="shared" si="25"/>
        <v>5803820201.9147615</v>
      </c>
      <c r="N829" s="171">
        <f>'Projections+Sensitivity'!$B$72</f>
        <v>418000000</v>
      </c>
      <c r="O829" s="171">
        <f>'Projections+Sensitivity'!$B$73</f>
        <v>634000000</v>
      </c>
      <c r="P829" s="170">
        <f t="shared" si="24"/>
        <v>5587820201.9147615</v>
      </c>
      <c r="Q829" s="170">
        <f>P829/'Projections+Sensitivity'!$B$75</f>
        <v>41.391260754924161</v>
      </c>
    </row>
    <row r="830" spans="1:17">
      <c r="A830" s="222">
        <v>777662162.10123801</v>
      </c>
      <c r="B830" s="223">
        <v>659849311.59133005</v>
      </c>
      <c r="C830" s="223">
        <v>566577605.73491001</v>
      </c>
      <c r="D830" s="222">
        <v>676039129.05559397</v>
      </c>
      <c r="E830" s="222">
        <v>607144139.54149795</v>
      </c>
      <c r="F830" s="224">
        <f>E830*(1+'Projections+Sensitivity'!$B$64)/('Projections+Sensitivity'!$B$63-'Projections+Sensitivity'!$B$64)</f>
        <v>5341711523.0370588</v>
      </c>
      <c r="G830" s="170">
        <f>A830/'Projections+Sensitivity'!B$67</f>
        <v>689603067.99504471</v>
      </c>
      <c r="H830" s="170">
        <f>B830/'Projections+Sensitivity'!C$67</f>
        <v>518873153.6049189</v>
      </c>
      <c r="I830" s="170">
        <f>C830/'Projections+Sensitivity'!D$67</f>
        <v>395079098.71463925</v>
      </c>
      <c r="J830" s="170">
        <f>D830/'Projections+Sensitivity'!E$67</f>
        <v>418027352.52212065</v>
      </c>
      <c r="K830" s="170">
        <f>E830/'Projections+Sensitivity'!F$67</f>
        <v>332914637.03023446</v>
      </c>
      <c r="L830" s="170">
        <f>F830/'Projections+Sensitivity'!F$67</f>
        <v>2929014441.5378237</v>
      </c>
      <c r="M830" s="170">
        <f t="shared" si="25"/>
        <v>5283511751.4047813</v>
      </c>
      <c r="N830" s="171">
        <f>'Projections+Sensitivity'!$B$72</f>
        <v>418000000</v>
      </c>
      <c r="O830" s="171">
        <f>'Projections+Sensitivity'!$B$73</f>
        <v>634000000</v>
      </c>
      <c r="P830" s="170">
        <f t="shared" si="24"/>
        <v>5067511751.4047813</v>
      </c>
      <c r="Q830" s="170">
        <f>P830/'Projections+Sensitivity'!$B$75</f>
        <v>37.537124084479863</v>
      </c>
    </row>
    <row r="831" spans="1:17">
      <c r="A831" s="222">
        <v>165855739.68732101</v>
      </c>
      <c r="B831" s="223">
        <v>514681254.62146801</v>
      </c>
      <c r="C831" s="223">
        <v>437236566.285622</v>
      </c>
      <c r="D831" s="222">
        <v>978438214.46532202</v>
      </c>
      <c r="E831" s="222">
        <v>679374580.75329995</v>
      </c>
      <c r="F831" s="224">
        <f>E831*(1+'Projections+Sensitivity'!$B$64)/('Projections+Sensitivity'!$B$63-'Projections+Sensitivity'!$B$64)</f>
        <v>5977201771.5742636</v>
      </c>
      <c r="G831" s="170">
        <f>A831/'Projections+Sensitivity'!B$67</f>
        <v>147074954.27567747</v>
      </c>
      <c r="H831" s="170">
        <f>B831/'Projections+Sensitivity'!C$67</f>
        <v>404720109.56976533</v>
      </c>
      <c r="I831" s="170">
        <f>C831/'Projections+Sensitivity'!D$67</f>
        <v>304888556.80969161</v>
      </c>
      <c r="J831" s="170">
        <f>D831/'Projections+Sensitivity'!E$67</f>
        <v>605015181.5484252</v>
      </c>
      <c r="K831" s="170">
        <f>E831/'Projections+Sensitivity'!F$67</f>
        <v>372520670.51137817</v>
      </c>
      <c r="L831" s="170">
        <f>F831/'Projections+Sensitivity'!F$67</f>
        <v>3277472067.4119458</v>
      </c>
      <c r="M831" s="170">
        <f t="shared" si="25"/>
        <v>5111691540.1268835</v>
      </c>
      <c r="N831" s="171">
        <f>'Projections+Sensitivity'!$B$72</f>
        <v>418000000</v>
      </c>
      <c r="O831" s="171">
        <f>'Projections+Sensitivity'!$B$73</f>
        <v>634000000</v>
      </c>
      <c r="P831" s="170">
        <f t="shared" si="24"/>
        <v>4895691540.1268835</v>
      </c>
      <c r="Q831" s="170">
        <f>P831/'Projections+Sensitivity'!$B$75</f>
        <v>36.264381778717656</v>
      </c>
    </row>
    <row r="832" spans="1:17">
      <c r="A832" s="222">
        <v>278994508.33022302</v>
      </c>
      <c r="B832" s="223">
        <v>851854923.12361503</v>
      </c>
      <c r="C832" s="223">
        <v>852014350.94648695</v>
      </c>
      <c r="D832" s="222">
        <v>273447439.22224098</v>
      </c>
      <c r="E832" s="222">
        <v>269401207.619977</v>
      </c>
      <c r="F832" s="224">
        <f>E832*(1+'Projections+Sensitivity'!$B$64)/('Projections+Sensitivity'!$B$63-'Projections+Sensitivity'!$B$64)</f>
        <v>2370217286.7063823</v>
      </c>
      <c r="G832" s="170">
        <f>A832/'Projections+Sensitivity'!B$67</f>
        <v>247402378.917909</v>
      </c>
      <c r="H832" s="170">
        <f>B832/'Projections+Sensitivity'!C$67</f>
        <v>669856954.6265986</v>
      </c>
      <c r="I832" s="170">
        <f>C832/'Projections+Sensitivity'!D$67</f>
        <v>594116425.45817578</v>
      </c>
      <c r="J832" s="170">
        <f>D832/'Projections+Sensitivity'!E$67</f>
        <v>169085640.40030107</v>
      </c>
      <c r="K832" s="170">
        <f>E832/'Projections+Sensitivity'!F$67</f>
        <v>147720449.5756833</v>
      </c>
      <c r="L832" s="170">
        <f>F832/'Projections+Sensitivity'!F$67</f>
        <v>1299658476.9516814</v>
      </c>
      <c r="M832" s="170">
        <f t="shared" si="25"/>
        <v>3127840325.9303493</v>
      </c>
      <c r="N832" s="171">
        <f>'Projections+Sensitivity'!$B$72</f>
        <v>418000000</v>
      </c>
      <c r="O832" s="171">
        <f>'Projections+Sensitivity'!$B$73</f>
        <v>634000000</v>
      </c>
      <c r="P832" s="170">
        <f t="shared" si="24"/>
        <v>2911840325.9303493</v>
      </c>
      <c r="Q832" s="170">
        <f>P832/'Projections+Sensitivity'!$B$75</f>
        <v>21.569187599484071</v>
      </c>
    </row>
    <row r="833" spans="1:17">
      <c r="A833" s="222">
        <v>1225801320.33442</v>
      </c>
      <c r="B833" s="223">
        <v>75883289.373917297</v>
      </c>
      <c r="C833" s="223">
        <v>741417748.30220401</v>
      </c>
      <c r="D833" s="222">
        <v>136426222.01949</v>
      </c>
      <c r="E833" s="222">
        <v>439088552.142331</v>
      </c>
      <c r="F833" s="224">
        <f>E833*(1+'Projections+Sensitivity'!$B$64)/('Projections+Sensitivity'!$B$63-'Projections+Sensitivity'!$B$64)</f>
        <v>3863142581.5682034</v>
      </c>
      <c r="G833" s="170">
        <f>A833/'Projections+Sensitivity'!B$67</f>
        <v>1086996889.4602683</v>
      </c>
      <c r="H833" s="170">
        <f>B833/'Projections+Sensitivity'!C$67</f>
        <v>59670899.054820567</v>
      </c>
      <c r="I833" s="170">
        <f>C833/'Projections+Sensitivity'!D$67</f>
        <v>516996529.34627742</v>
      </c>
      <c r="J833" s="170">
        <f>D833/'Projections+Sensitivity'!E$67</f>
        <v>84358863.19934094</v>
      </c>
      <c r="K833" s="170">
        <f>E833/'Projections+Sensitivity'!F$67</f>
        <v>240764913.04187915</v>
      </c>
      <c r="L833" s="170">
        <f>F833/'Projections+Sensitivity'!F$67</f>
        <v>2118272460.4902775</v>
      </c>
      <c r="M833" s="170">
        <f t="shared" si="25"/>
        <v>4107060554.592864</v>
      </c>
      <c r="N833" s="171">
        <f>'Projections+Sensitivity'!$B$72</f>
        <v>418000000</v>
      </c>
      <c r="O833" s="171">
        <f>'Projections+Sensitivity'!$B$73</f>
        <v>634000000</v>
      </c>
      <c r="P833" s="170">
        <f t="shared" si="24"/>
        <v>3891060554.592864</v>
      </c>
      <c r="Q833" s="170">
        <f>P833/'Projections+Sensitivity'!$B$75</f>
        <v>28.822670774761956</v>
      </c>
    </row>
    <row r="834" spans="1:17">
      <c r="A834" s="222">
        <v>264780692.42281201</v>
      </c>
      <c r="B834" s="223">
        <v>13416850.1859653</v>
      </c>
      <c r="C834" s="223">
        <v>182523634.73222601</v>
      </c>
      <c r="D834" s="222">
        <v>498687062.97451001</v>
      </c>
      <c r="E834" s="222">
        <v>1317207841.8280001</v>
      </c>
      <c r="F834" s="224">
        <f>E834*(1+'Projections+Sensitivity'!$B$64)/('Projections+Sensitivity'!$B$63-'Projections+Sensitivity'!$B$64)</f>
        <v>11588919086.398409</v>
      </c>
      <c r="G834" s="170">
        <f>A834/'Projections+Sensitivity'!B$67</f>
        <v>234798073.9441621</v>
      </c>
      <c r="H834" s="170">
        <f>B834/'Projections+Sensitivity'!C$67</f>
        <v>10550353.308162833</v>
      </c>
      <c r="I834" s="170">
        <f>C834/'Projections+Sensitivity'!D$67</f>
        <v>127275191.20808183</v>
      </c>
      <c r="J834" s="170">
        <f>D834/'Projections+Sensitivity'!E$67</f>
        <v>308362080.9988994</v>
      </c>
      <c r="K834" s="170">
        <f>E834/'Projections+Sensitivity'!F$67</f>
        <v>722263037.71408582</v>
      </c>
      <c r="L834" s="170">
        <f>F834/'Projections+Sensitivity'!F$67</f>
        <v>6354538469.4557896</v>
      </c>
      <c r="M834" s="170">
        <f t="shared" si="25"/>
        <v>7757787206.6291819</v>
      </c>
      <c r="N834" s="171">
        <f>'Projections+Sensitivity'!$B$72</f>
        <v>418000000</v>
      </c>
      <c r="O834" s="171">
        <f>'Projections+Sensitivity'!$B$73</f>
        <v>634000000</v>
      </c>
      <c r="P834" s="170">
        <f t="shared" ref="P834:P897" si="26">M834+N834-O834</f>
        <v>7541787206.6291819</v>
      </c>
      <c r="Q834" s="170">
        <f>P834/'Projections+Sensitivity'!$B$75</f>
        <v>55.865090419475422</v>
      </c>
    </row>
    <row r="835" spans="1:17">
      <c r="A835" s="222">
        <v>950733600.35706604</v>
      </c>
      <c r="B835" s="223">
        <v>208951278.85383701</v>
      </c>
      <c r="C835" s="223">
        <v>919402359.74285901</v>
      </c>
      <c r="D835" s="222">
        <v>284555131.72767699</v>
      </c>
      <c r="E835" s="222">
        <v>-139131814.87401101</v>
      </c>
      <c r="F835" s="224">
        <f>E835*(1+'Projections+Sensitivity'!$B$64)/('Projections+Sensitivity'!$B$63-'Projections+Sensitivity'!$B$64)</f>
        <v>-1224094857.1039712</v>
      </c>
      <c r="G835" s="170">
        <f>A835/'Projections+Sensitivity'!B$67</f>
        <v>843076646.39449966</v>
      </c>
      <c r="H835" s="170">
        <f>B835/'Projections+Sensitivity'!C$67</f>
        <v>164309043.14683801</v>
      </c>
      <c r="I835" s="170">
        <f>C835/'Projections+Sensitivity'!D$67</f>
        <v>641106623.28802347</v>
      </c>
      <c r="J835" s="170">
        <f>D835/'Projections+Sensitivity'!E$67</f>
        <v>175954058.35291839</v>
      </c>
      <c r="K835" s="170">
        <f>E835/'Projections+Sensitivity'!F$67</f>
        <v>-76289985.575942919</v>
      </c>
      <c r="L835" s="170">
        <f>F835/'Projections+Sensitivity'!F$67</f>
        <v>-671206503.53488517</v>
      </c>
      <c r="M835" s="170">
        <f t="shared" ref="M835:M898" si="27">SUM(G835:L835)</f>
        <v>1076949882.0714514</v>
      </c>
      <c r="N835" s="171">
        <f>'Projections+Sensitivity'!$B$72</f>
        <v>418000000</v>
      </c>
      <c r="O835" s="171">
        <f>'Projections+Sensitivity'!$B$73</f>
        <v>634000000</v>
      </c>
      <c r="P835" s="170">
        <f t="shared" si="26"/>
        <v>860949882.07145143</v>
      </c>
      <c r="Q835" s="170">
        <f>P835/'Projections+Sensitivity'!$B$75</f>
        <v>6.3774065338626036</v>
      </c>
    </row>
    <row r="836" spans="1:17">
      <c r="A836" s="222">
        <v>24647790.179857101</v>
      </c>
      <c r="B836" s="223">
        <v>408323303.193883</v>
      </c>
      <c r="C836" s="223">
        <v>264777440.25613901</v>
      </c>
      <c r="D836" s="222">
        <v>700845317.85275805</v>
      </c>
      <c r="E836" s="222">
        <v>129575434.653659</v>
      </c>
      <c r="F836" s="224">
        <f>E836*(1+'Projections+Sensitivity'!$B$64)/('Projections+Sensitivity'!$B$63-'Projections+Sensitivity'!$B$64)</f>
        <v>1140016920.7178478</v>
      </c>
      <c r="G836" s="170">
        <f>A836/'Projections+Sensitivity'!B$67</f>
        <v>21856781.203551542</v>
      </c>
      <c r="H836" s="170">
        <f>B836/'Projections+Sensitivity'!C$67</f>
        <v>321085430.10772359</v>
      </c>
      <c r="I836" s="170">
        <f>C836/'Projections+Sensitivity'!D$67</f>
        <v>184631428.0647876</v>
      </c>
      <c r="J836" s="170">
        <f>D836/'Projections+Sensitivity'!E$67</f>
        <v>433366206.41882998</v>
      </c>
      <c r="K836" s="170">
        <f>E836/'Projections+Sensitivity'!F$67</f>
        <v>71049946.769368961</v>
      </c>
      <c r="L836" s="170">
        <f>F836/'Projections+Sensitivity'!F$67</f>
        <v>625104146.85995221</v>
      </c>
      <c r="M836" s="170">
        <f t="shared" si="27"/>
        <v>1657093939.4242139</v>
      </c>
      <c r="N836" s="171">
        <f>'Projections+Sensitivity'!$B$72</f>
        <v>418000000</v>
      </c>
      <c r="O836" s="171">
        <f>'Projections+Sensitivity'!$B$73</f>
        <v>634000000</v>
      </c>
      <c r="P836" s="170">
        <f t="shared" si="26"/>
        <v>1441093939.4242139</v>
      </c>
      <c r="Q836" s="170">
        <f>P836/'Projections+Sensitivity'!$B$75</f>
        <v>10.674769921660843</v>
      </c>
    </row>
    <row r="837" spans="1:17">
      <c r="A837" s="222">
        <v>765830964.85925102</v>
      </c>
      <c r="B837" s="223">
        <v>683793931.16302097</v>
      </c>
      <c r="C837" s="223">
        <v>791440332.39662099</v>
      </c>
      <c r="D837" s="222">
        <v>178798047.132263</v>
      </c>
      <c r="E837" s="222">
        <v>1039125544.28739</v>
      </c>
      <c r="F837" s="224">
        <f>E837*(1+'Projections+Sensitivity'!$B$64)/('Projections+Sensitivity'!$B$63-'Projections+Sensitivity'!$B$64)</f>
        <v>9142324750.0896282</v>
      </c>
      <c r="G837" s="170">
        <f>A837/'Projections+Sensitivity'!B$67</f>
        <v>679111584.2714653</v>
      </c>
      <c r="H837" s="170">
        <f>B837/'Projections+Sensitivity'!C$67</f>
        <v>537702028.69924974</v>
      </c>
      <c r="I837" s="170">
        <f>C837/'Projections+Sensitivity'!D$67</f>
        <v>551877677.55855978</v>
      </c>
      <c r="J837" s="170">
        <f>D837/'Projections+Sensitivity'!E$67</f>
        <v>110559390.81993406</v>
      </c>
      <c r="K837" s="170">
        <f>E837/'Projections+Sensitivity'!F$67</f>
        <v>569782496.23973584</v>
      </c>
      <c r="L837" s="170">
        <f>F837/'Projections+Sensitivity'!F$67</f>
        <v>5013000254.0864325</v>
      </c>
      <c r="M837" s="170">
        <f t="shared" si="27"/>
        <v>7462033431.6753769</v>
      </c>
      <c r="N837" s="171">
        <f>'Projections+Sensitivity'!$B$72</f>
        <v>418000000</v>
      </c>
      <c r="O837" s="171">
        <f>'Projections+Sensitivity'!$B$73</f>
        <v>634000000</v>
      </c>
      <c r="P837" s="170">
        <f t="shared" si="26"/>
        <v>7246033431.6753769</v>
      </c>
      <c r="Q837" s="170">
        <f>P837/'Projections+Sensitivity'!$B$75</f>
        <v>53.674321716113901</v>
      </c>
    </row>
    <row r="838" spans="1:17">
      <c r="A838" s="222">
        <v>128678222.034013</v>
      </c>
      <c r="B838" s="223">
        <v>90895894.866632804</v>
      </c>
      <c r="C838" s="223">
        <v>-544337432.374735</v>
      </c>
      <c r="D838" s="222">
        <v>135709321.54740101</v>
      </c>
      <c r="E838" s="222">
        <v>688256055.10277295</v>
      </c>
      <c r="F838" s="224">
        <f>E838*(1+'Projections+Sensitivity'!$B$64)/('Projections+Sensitivity'!$B$63-'Projections+Sensitivity'!$B$64)</f>
        <v>6055341822.3206406</v>
      </c>
      <c r="G838" s="170">
        <f>A838/'Projections+Sensitivity'!B$67</f>
        <v>114107257.65419321</v>
      </c>
      <c r="H838" s="170">
        <f>B838/'Projections+Sensitivity'!C$67</f>
        <v>71476076.114179596</v>
      </c>
      <c r="I838" s="170">
        <f>C838/'Projections+Sensitivity'!D$67</f>
        <v>-379570847.84581411</v>
      </c>
      <c r="J838" s="170">
        <f>D838/'Projections+Sensitivity'!E$67</f>
        <v>83915569.322568059</v>
      </c>
      <c r="K838" s="170">
        <f>E838/'Projections+Sensitivity'!F$67</f>
        <v>377390638.96990764</v>
      </c>
      <c r="L838" s="170">
        <f>F838/'Projections+Sensitivity'!F$67</f>
        <v>3320318510.1881199</v>
      </c>
      <c r="M838" s="170">
        <f t="shared" si="27"/>
        <v>3587637204.4031544</v>
      </c>
      <c r="N838" s="171">
        <f>'Projections+Sensitivity'!$B$72</f>
        <v>418000000</v>
      </c>
      <c r="O838" s="171">
        <f>'Projections+Sensitivity'!$B$73</f>
        <v>634000000</v>
      </c>
      <c r="P838" s="170">
        <f t="shared" si="26"/>
        <v>3371637204.4031544</v>
      </c>
      <c r="Q838" s="170">
        <f>P838/'Projections+Sensitivity'!$B$75</f>
        <v>24.975090402986329</v>
      </c>
    </row>
    <row r="839" spans="1:17">
      <c r="A839" s="222">
        <v>377732392.10898203</v>
      </c>
      <c r="B839" s="223">
        <v>-412127654.80971098</v>
      </c>
      <c r="C839" s="223">
        <v>199081235.03608799</v>
      </c>
      <c r="D839" s="222">
        <v>1142186602.7548499</v>
      </c>
      <c r="E839" s="222">
        <v>638428438.82067204</v>
      </c>
      <c r="F839" s="224">
        <f>E839*(1+'Projections+Sensitivity'!$B$64)/('Projections+Sensitivity'!$B$63-'Projections+Sensitivity'!$B$64)</f>
        <v>5616953744.8855705</v>
      </c>
      <c r="G839" s="170">
        <f>A839/'Projections+Sensitivity'!B$67</f>
        <v>334959612.50786763</v>
      </c>
      <c r="H839" s="170">
        <f>B839/'Projections+Sensitivity'!C$67</f>
        <v>-324076985.73360741</v>
      </c>
      <c r="I839" s="170">
        <f>C839/'Projections+Sensitivity'!D$67</f>
        <v>138820938.40795913</v>
      </c>
      <c r="J839" s="170">
        <f>D839/'Projections+Sensitivity'!E$67</f>
        <v>706268647.94475639</v>
      </c>
      <c r="K839" s="170">
        <f>E839/'Projections+Sensitivity'!F$67</f>
        <v>350068720.32112586</v>
      </c>
      <c r="L839" s="170">
        <f>F839/'Projections+Sensitivity'!F$67</f>
        <v>3079937687.6244798</v>
      </c>
      <c r="M839" s="170">
        <f t="shared" si="27"/>
        <v>4285978621.0725813</v>
      </c>
      <c r="N839" s="171">
        <f>'Projections+Sensitivity'!$B$72</f>
        <v>418000000</v>
      </c>
      <c r="O839" s="171">
        <f>'Projections+Sensitivity'!$B$73</f>
        <v>634000000</v>
      </c>
      <c r="P839" s="170">
        <f t="shared" si="26"/>
        <v>4069978621.0725813</v>
      </c>
      <c r="Q839" s="170">
        <f>P839/'Projections+Sensitivity'!$B$75</f>
        <v>30.147989785722825</v>
      </c>
    </row>
    <row r="840" spans="1:17">
      <c r="A840" s="222">
        <v>1280780782.53738</v>
      </c>
      <c r="B840" s="223">
        <v>-155152937.66470501</v>
      </c>
      <c r="C840" s="223">
        <v>950599917.68897498</v>
      </c>
      <c r="D840" s="222">
        <v>920849634.23282599</v>
      </c>
      <c r="E840" s="222">
        <v>646770642.676736</v>
      </c>
      <c r="F840" s="224">
        <f>E840*(1+'Projections+Sensitivity'!$B$64)/('Projections+Sensitivity'!$B$63-'Projections+Sensitivity'!$B$64)</f>
        <v>5690349242.8625622</v>
      </c>
      <c r="G840" s="170">
        <f>A840/'Projections+Sensitivity'!B$67</f>
        <v>1135750715.5554397</v>
      </c>
      <c r="H840" s="170">
        <f>B840/'Projections+Sensitivity'!C$67</f>
        <v>-122004664.76657102</v>
      </c>
      <c r="I840" s="170">
        <f>C840/'Projections+Sensitivity'!D$67</f>
        <v>662860930.1132319</v>
      </c>
      <c r="J840" s="170">
        <f>D840/'Projections+Sensitivity'!E$67</f>
        <v>569405405.87800193</v>
      </c>
      <c r="K840" s="170">
        <f>E840/'Projections+Sensitivity'!F$67</f>
        <v>354642991.2197482</v>
      </c>
      <c r="L840" s="170">
        <f>F840/'Projections+Sensitivity'!F$67</f>
        <v>3120182555.3211622</v>
      </c>
      <c r="M840" s="170">
        <f t="shared" si="27"/>
        <v>5720837933.3210125</v>
      </c>
      <c r="N840" s="171">
        <f>'Projections+Sensitivity'!$B$72</f>
        <v>418000000</v>
      </c>
      <c r="O840" s="171">
        <f>'Projections+Sensitivity'!$B$73</f>
        <v>634000000</v>
      </c>
      <c r="P840" s="170">
        <f t="shared" si="26"/>
        <v>5504837933.3210125</v>
      </c>
      <c r="Q840" s="170">
        <f>P840/'Projections+Sensitivity'!$B$75</f>
        <v>40.776577283859353</v>
      </c>
    </row>
    <row r="841" spans="1:17">
      <c r="A841" s="222">
        <v>468417068.48516703</v>
      </c>
      <c r="B841" s="223">
        <v>618199895.99139905</v>
      </c>
      <c r="C841" s="223">
        <v>552534764.93686104</v>
      </c>
      <c r="D841" s="222">
        <v>1376086675.27878</v>
      </c>
      <c r="E841" s="222">
        <v>825616117.29437697</v>
      </c>
      <c r="F841" s="224">
        <f>E841*(1+'Projections+Sensitivity'!$B$64)/('Projections+Sensitivity'!$B$63-'Projections+Sensitivity'!$B$64)</f>
        <v>7263848631.8701506</v>
      </c>
      <c r="G841" s="170">
        <f>A841/'Projections+Sensitivity'!B$67</f>
        <v>415375549.01194274</v>
      </c>
      <c r="H841" s="170">
        <f>B841/'Projections+Sensitivity'!C$67</f>
        <v>486122094.78207892</v>
      </c>
      <c r="I841" s="170">
        <f>C841/'Projections+Sensitivity'!D$67</f>
        <v>385286913.44340885</v>
      </c>
      <c r="J841" s="170">
        <f>D841/'Projections+Sensitivity'!E$67</f>
        <v>850900258.55655849</v>
      </c>
      <c r="K841" s="170">
        <f>E841/'Projections+Sensitivity'!F$67</f>
        <v>452709121.46650553</v>
      </c>
      <c r="L841" s="170">
        <f>F841/'Projections+Sensitivity'!F$67</f>
        <v>3982977637.8107176</v>
      </c>
      <c r="M841" s="170">
        <f t="shared" si="27"/>
        <v>6573371575.0712128</v>
      </c>
      <c r="N841" s="171">
        <f>'Projections+Sensitivity'!$B$72</f>
        <v>418000000</v>
      </c>
      <c r="O841" s="171">
        <f>'Projections+Sensitivity'!$B$73</f>
        <v>634000000</v>
      </c>
      <c r="P841" s="170">
        <f t="shared" si="26"/>
        <v>6357371575.0712128</v>
      </c>
      <c r="Q841" s="170">
        <f>P841/'Projections+Sensitivity'!$B$75</f>
        <v>47.091641296823795</v>
      </c>
    </row>
    <row r="842" spans="1:17">
      <c r="A842" s="222">
        <v>291033102.41957903</v>
      </c>
      <c r="B842" s="223">
        <v>307991451.48500198</v>
      </c>
      <c r="C842" s="223">
        <v>1000808052.5812</v>
      </c>
      <c r="D842" s="222">
        <v>575505916.29348898</v>
      </c>
      <c r="E842" s="222">
        <v>473365432.99146199</v>
      </c>
      <c r="F842" s="224">
        <f>E842*(1+'Projections+Sensitivity'!$B$64)/('Projections+Sensitivity'!$B$63-'Projections+Sensitivity'!$B$64)</f>
        <v>4164713818.9087181</v>
      </c>
      <c r="G842" s="170">
        <f>A842/'Projections+Sensitivity'!B$67</f>
        <v>258077774.76838392</v>
      </c>
      <c r="H842" s="170">
        <f>B842/'Projections+Sensitivity'!C$67</f>
        <v>242189380.07221091</v>
      </c>
      <c r="I842" s="170">
        <f>C842/'Projections+Sensitivity'!D$67</f>
        <v>697871464.38176119</v>
      </c>
      <c r="J842" s="170">
        <f>D842/'Projections+Sensitivity'!E$67</f>
        <v>355862854.98749667</v>
      </c>
      <c r="K842" s="170">
        <f>E842/'Projections+Sensitivity'!F$67</f>
        <v>259559915.09037885</v>
      </c>
      <c r="L842" s="170">
        <f>F842/'Projections+Sensitivity'!F$67</f>
        <v>2283632664.8954358</v>
      </c>
      <c r="M842" s="170">
        <f t="shared" si="27"/>
        <v>4097194054.1956673</v>
      </c>
      <c r="N842" s="171">
        <f>'Projections+Sensitivity'!$B$72</f>
        <v>418000000</v>
      </c>
      <c r="O842" s="171">
        <f>'Projections+Sensitivity'!$B$73</f>
        <v>634000000</v>
      </c>
      <c r="P842" s="170">
        <f t="shared" si="26"/>
        <v>3881194054.1956673</v>
      </c>
      <c r="Q842" s="170">
        <f>P842/'Projections+Sensitivity'!$B$75</f>
        <v>28.749585586634574</v>
      </c>
    </row>
    <row r="843" spans="1:17">
      <c r="A843" s="222">
        <v>-68567252.668939993</v>
      </c>
      <c r="B843" s="223">
        <v>405518000.62488103</v>
      </c>
      <c r="C843" s="223">
        <v>336301474.49294198</v>
      </c>
      <c r="D843" s="222">
        <v>1297946083.5978601</v>
      </c>
      <c r="E843" s="222">
        <v>408770754.03003001</v>
      </c>
      <c r="F843" s="224">
        <f>E843*(1+'Projections+Sensitivity'!$B$64)/('Projections+Sensitivity'!$B$63-'Projections+Sensitivity'!$B$64)</f>
        <v>3596403728.3333035</v>
      </c>
      <c r="G843" s="170">
        <f>A843/'Projections+Sensitivity'!B$67</f>
        <v>-60802994.036293186</v>
      </c>
      <c r="H843" s="170">
        <f>B843/'Projections+Sensitivity'!C$67</f>
        <v>318879477.68006456</v>
      </c>
      <c r="I843" s="170">
        <f>C843/'Projections+Sensitivity'!D$67</f>
        <v>234505709.53423962</v>
      </c>
      <c r="J843" s="170">
        <f>D843/'Projections+Sensitivity'!E$67</f>
        <v>802582190.47295678</v>
      </c>
      <c r="K843" s="170">
        <f>E843/'Projections+Sensitivity'!F$67</f>
        <v>224140790.20716843</v>
      </c>
      <c r="L843" s="170">
        <f>F843/'Projections+Sensitivity'!F$67</f>
        <v>1972011856.5855467</v>
      </c>
      <c r="M843" s="170">
        <f t="shared" si="27"/>
        <v>3491317030.4436827</v>
      </c>
      <c r="N843" s="171">
        <f>'Projections+Sensitivity'!$B$72</f>
        <v>418000000</v>
      </c>
      <c r="O843" s="171">
        <f>'Projections+Sensitivity'!$B$73</f>
        <v>634000000</v>
      </c>
      <c r="P843" s="170">
        <f t="shared" si="26"/>
        <v>3275317030.4436827</v>
      </c>
      <c r="Q843" s="170">
        <f>P843/'Projections+Sensitivity'!$B$75</f>
        <v>24.261607632916167</v>
      </c>
    </row>
    <row r="844" spans="1:17">
      <c r="A844" s="222">
        <v>572394605.943259</v>
      </c>
      <c r="B844" s="223">
        <v>839207190.91275501</v>
      </c>
      <c r="C844" s="223">
        <v>776650249.97682297</v>
      </c>
      <c r="D844" s="222">
        <v>-168053890.29823199</v>
      </c>
      <c r="E844" s="222">
        <v>385259276.83209503</v>
      </c>
      <c r="F844" s="224">
        <f>E844*(1+'Projections+Sensitivity'!$B$64)/('Projections+Sensitivity'!$B$63-'Projections+Sensitivity'!$B$64)</f>
        <v>3389547529.7925806</v>
      </c>
      <c r="G844" s="170">
        <f>A844/'Projections+Sensitivity'!B$67</f>
        <v>507579120.59877199</v>
      </c>
      <c r="H844" s="170">
        <f>B844/'Projections+Sensitivity'!C$67</f>
        <v>659911397.99280775</v>
      </c>
      <c r="I844" s="170">
        <f>C844/'Projections+Sensitivity'!D$67</f>
        <v>541564434.72442114</v>
      </c>
      <c r="J844" s="170">
        <f>D844/'Projections+Sensitivity'!E$67</f>
        <v>-103915764.37380406</v>
      </c>
      <c r="K844" s="170">
        <f>E844/'Projections+Sensitivity'!F$67</f>
        <v>211248769.37121639</v>
      </c>
      <c r="L844" s="170">
        <f>F844/'Projections+Sensitivity'!F$67</f>
        <v>1858586638.8001218</v>
      </c>
      <c r="M844" s="170">
        <f t="shared" si="27"/>
        <v>3674974597.1135349</v>
      </c>
      <c r="N844" s="171">
        <f>'Projections+Sensitivity'!$B$72</f>
        <v>418000000</v>
      </c>
      <c r="O844" s="171">
        <f>'Projections+Sensitivity'!$B$73</f>
        <v>634000000</v>
      </c>
      <c r="P844" s="170">
        <f t="shared" si="26"/>
        <v>3458974597.1135349</v>
      </c>
      <c r="Q844" s="170">
        <f>P844/'Projections+Sensitivity'!$B$75</f>
        <v>25.62203405269285</v>
      </c>
    </row>
    <row r="845" spans="1:17">
      <c r="A845" s="222">
        <v>577572418.59783602</v>
      </c>
      <c r="B845" s="223">
        <v>406557530.536897</v>
      </c>
      <c r="C845" s="223">
        <v>414496419.50766599</v>
      </c>
      <c r="D845" s="222">
        <v>241690134.75617799</v>
      </c>
      <c r="E845" s="222">
        <v>428684530.84482801</v>
      </c>
      <c r="F845" s="224">
        <f>E845*(1+'Projections+Sensitivity'!$B$64)/('Projections+Sensitivity'!$B$63-'Projections+Sensitivity'!$B$64)</f>
        <v>3771607018.8717341</v>
      </c>
      <c r="G845" s="170">
        <f>A845/'Projections+Sensitivity'!B$67</f>
        <v>512170620.18061101</v>
      </c>
      <c r="H845" s="170">
        <f>B845/'Projections+Sensitivity'!C$67</f>
        <v>319696913.04635078</v>
      </c>
      <c r="I845" s="170">
        <f>C845/'Projections+Sensitivity'!D$67</f>
        <v>289031670.47543544</v>
      </c>
      <c r="J845" s="170">
        <f>D845/'Projections+Sensitivity'!E$67</f>
        <v>149448578.96610186</v>
      </c>
      <c r="K845" s="170">
        <f>E845/'Projections+Sensitivity'!F$67</f>
        <v>235060088.1933206</v>
      </c>
      <c r="L845" s="170">
        <f>F845/'Projections+Sensitivity'!F$67</f>
        <v>2068080872.2893829</v>
      </c>
      <c r="M845" s="170">
        <f t="shared" si="27"/>
        <v>3573488743.1512027</v>
      </c>
      <c r="N845" s="171">
        <f>'Projections+Sensitivity'!$B$72</f>
        <v>418000000</v>
      </c>
      <c r="O845" s="171">
        <f>'Projections+Sensitivity'!$B$73</f>
        <v>634000000</v>
      </c>
      <c r="P845" s="170">
        <f t="shared" si="26"/>
        <v>3357488743.1512027</v>
      </c>
      <c r="Q845" s="170">
        <f>P845/'Projections+Sensitivity'!$B$75</f>
        <v>24.870286986305207</v>
      </c>
    </row>
    <row r="846" spans="1:17">
      <c r="A846" s="222">
        <v>454813127.81436998</v>
      </c>
      <c r="B846" s="223">
        <v>482766060.38124001</v>
      </c>
      <c r="C846" s="223">
        <v>36074210.882703297</v>
      </c>
      <c r="D846" s="222">
        <v>71183290.503234401</v>
      </c>
      <c r="E846" s="222">
        <v>921229000.00200605</v>
      </c>
      <c r="F846" s="224">
        <f>E846*(1+'Projections+Sensitivity'!$B$64)/('Projections+Sensitivity'!$B$63-'Projections+Sensitivity'!$B$64)</f>
        <v>8105059810.6453094</v>
      </c>
      <c r="G846" s="170">
        <f>A846/'Projections+Sensitivity'!B$67</f>
        <v>403312059.64522862</v>
      </c>
      <c r="H846" s="170">
        <f>B846/'Projections+Sensitivity'!C$67</f>
        <v>379623565.26421207</v>
      </c>
      <c r="I846" s="170">
        <f>C846/'Projections+Sensitivity'!D$67</f>
        <v>25154835.945013583</v>
      </c>
      <c r="J846" s="170">
        <f>D846/'Projections+Sensitivity'!E$67</f>
        <v>44016035.749955922</v>
      </c>
      <c r="K846" s="170">
        <f>E846/'Projections+Sensitivity'!F$67</f>
        <v>505136421.7877484</v>
      </c>
      <c r="L846" s="170">
        <f>F846/'Projections+Sensitivity'!F$67</f>
        <v>4444237981.1275396</v>
      </c>
      <c r="M846" s="170">
        <f t="shared" si="27"/>
        <v>5801480899.5196981</v>
      </c>
      <c r="N846" s="171">
        <f>'Projections+Sensitivity'!$B$72</f>
        <v>418000000</v>
      </c>
      <c r="O846" s="171">
        <f>'Projections+Sensitivity'!$B$73</f>
        <v>634000000</v>
      </c>
      <c r="P846" s="170">
        <f t="shared" si="26"/>
        <v>5585480899.5196981</v>
      </c>
      <c r="Q846" s="170">
        <f>P846/'Projections+Sensitivity'!$B$75</f>
        <v>41.373932589034801</v>
      </c>
    </row>
    <row r="847" spans="1:17">
      <c r="A847" s="222">
        <v>-145876595.01956701</v>
      </c>
      <c r="B847" s="223">
        <v>307996335.386406</v>
      </c>
      <c r="C847" s="223">
        <v>982701060.62731004</v>
      </c>
      <c r="D847" s="222">
        <v>-113679384.58216199</v>
      </c>
      <c r="E847" s="222">
        <v>733166246.78737402</v>
      </c>
      <c r="F847" s="224">
        <f>E847*(1+'Projections+Sensitivity'!$B$64)/('Projections+Sensitivity'!$B$63-'Projections+Sensitivity'!$B$64)</f>
        <v>6450465933.3836279</v>
      </c>
      <c r="G847" s="170">
        <f>A847/'Projections+Sensitivity'!B$67</f>
        <v>-129358161.39279786</v>
      </c>
      <c r="H847" s="170">
        <f>B847/'Projections+Sensitivity'!C$67</f>
        <v>242193220.53287196</v>
      </c>
      <c r="I847" s="170">
        <f>C847/'Projections+Sensitivity'!D$67</f>
        <v>685245313.98477006</v>
      </c>
      <c r="J847" s="170">
        <f>D847/'Projections+Sensitivity'!E$67</f>
        <v>-70293404.82053262</v>
      </c>
      <c r="K847" s="170">
        <f>E847/'Projections+Sensitivity'!F$67</f>
        <v>402016191.93156201</v>
      </c>
      <c r="L847" s="170">
        <f>F847/'Projections+Sensitivity'!F$67</f>
        <v>3536976452.5933065</v>
      </c>
      <c r="M847" s="170">
        <f t="shared" si="27"/>
        <v>4666779612.8291798</v>
      </c>
      <c r="N847" s="171">
        <f>'Projections+Sensitivity'!$B$72</f>
        <v>418000000</v>
      </c>
      <c r="O847" s="171">
        <f>'Projections+Sensitivity'!$B$73</f>
        <v>634000000</v>
      </c>
      <c r="P847" s="170">
        <f t="shared" si="26"/>
        <v>4450779612.8291798</v>
      </c>
      <c r="Q847" s="170">
        <f>P847/'Projections+Sensitivity'!$B$75</f>
        <v>32.968737872808738</v>
      </c>
    </row>
    <row r="848" spans="1:17">
      <c r="A848" s="222">
        <v>-358742760.45012498</v>
      </c>
      <c r="B848" s="223">
        <v>-138735750.18542901</v>
      </c>
      <c r="C848" s="223">
        <v>299184532.28878802</v>
      </c>
      <c r="D848" s="222">
        <v>-38904504.885412499</v>
      </c>
      <c r="E848" s="222">
        <v>573415680.55153799</v>
      </c>
      <c r="F848" s="224">
        <f>E848*(1+'Projections+Sensitivity'!$B$64)/('Projections+Sensitivity'!$B$63-'Projections+Sensitivity'!$B$64)</f>
        <v>5044965353.0468311</v>
      </c>
      <c r="G848" s="170">
        <f>A848/'Projections+Sensitivity'!B$67</f>
        <v>-318120284.46770656</v>
      </c>
      <c r="H848" s="170">
        <f>B848/'Projections+Sensitivity'!C$67</f>
        <v>-109094993.2839236</v>
      </c>
      <c r="I848" s="170">
        <f>C848/'Projections+Sensitivity'!D$67</f>
        <v>208623768.69395596</v>
      </c>
      <c r="J848" s="170">
        <f>D848/'Projections+Sensitivity'!E$67</f>
        <v>-24056517.558609389</v>
      </c>
      <c r="K848" s="170">
        <f>E848/'Projections+Sensitivity'!F$67</f>
        <v>314420350.49934357</v>
      </c>
      <c r="L848" s="170">
        <f>F848/'Projections+Sensitivity'!F$67</f>
        <v>2766299960.6782808</v>
      </c>
      <c r="M848" s="170">
        <f t="shared" si="27"/>
        <v>2838072284.5613408</v>
      </c>
      <c r="N848" s="171">
        <f>'Projections+Sensitivity'!$B$72</f>
        <v>418000000</v>
      </c>
      <c r="O848" s="171">
        <f>'Projections+Sensitivity'!$B$73</f>
        <v>634000000</v>
      </c>
      <c r="P848" s="170">
        <f t="shared" si="26"/>
        <v>2622072284.5613408</v>
      </c>
      <c r="Q848" s="170">
        <f>P848/'Projections+Sensitivity'!$B$75</f>
        <v>19.42275766341734</v>
      </c>
    </row>
    <row r="849" spans="1:17">
      <c r="A849" s="222">
        <v>338521567.87526101</v>
      </c>
      <c r="B849" s="223">
        <v>321607308.22070402</v>
      </c>
      <c r="C849" s="223">
        <v>326215076.00338697</v>
      </c>
      <c r="D849" s="222">
        <v>302941721.70108199</v>
      </c>
      <c r="E849" s="222">
        <v>483086817.40677899</v>
      </c>
      <c r="F849" s="224">
        <f>E849*(1+'Projections+Sensitivity'!$B$64)/('Projections+Sensitivity'!$B$63-'Projections+Sensitivity'!$B$64)</f>
        <v>4250243477.797276</v>
      </c>
      <c r="G849" s="170">
        <f>A849/'Projections+Sensitivity'!B$67</f>
        <v>300188852.13407391</v>
      </c>
      <c r="H849" s="170">
        <f>B849/'Projections+Sensitivity'!C$67</f>
        <v>252896222.37602171</v>
      </c>
      <c r="I849" s="170">
        <f>C849/'Projections+Sensitivity'!D$67</f>
        <v>227472383.14753708</v>
      </c>
      <c r="J849" s="170">
        <f>D849/'Projections+Sensitivity'!E$67</f>
        <v>187323367.01886722</v>
      </c>
      <c r="K849" s="170">
        <f>E849/'Projections+Sensitivity'!F$67</f>
        <v>264890430.45449105</v>
      </c>
      <c r="L849" s="170">
        <f>F849/'Projections+Sensitivity'!F$67</f>
        <v>2330531042.8748512</v>
      </c>
      <c r="M849" s="170">
        <f t="shared" si="27"/>
        <v>3563302298.0058422</v>
      </c>
      <c r="N849" s="171">
        <f>'Projections+Sensitivity'!$B$72</f>
        <v>418000000</v>
      </c>
      <c r="O849" s="171">
        <f>'Projections+Sensitivity'!$B$73</f>
        <v>634000000</v>
      </c>
      <c r="P849" s="170">
        <f t="shared" si="26"/>
        <v>3347302298.0058422</v>
      </c>
      <c r="Q849" s="170">
        <f>P849/'Projections+Sensitivity'!$B$75</f>
        <v>24.794831837080313</v>
      </c>
    </row>
    <row r="850" spans="1:17">
      <c r="A850" s="222">
        <v>168066809.74430999</v>
      </c>
      <c r="B850" s="223">
        <v>-371793781.507155</v>
      </c>
      <c r="C850" s="223">
        <v>389606291.08132303</v>
      </c>
      <c r="D850" s="222">
        <v>364742706.60586399</v>
      </c>
      <c r="E850" s="222">
        <v>345788377.03682601</v>
      </c>
      <c r="F850" s="224">
        <f>E850*(1+'Projections+Sensitivity'!$B$64)/('Projections+Sensitivity'!$B$63-'Projections+Sensitivity'!$B$64)</f>
        <v>3042278822.8587494</v>
      </c>
      <c r="G850" s="170">
        <f>A850/'Projections+Sensitivity'!B$67</f>
        <v>149035652.33861485</v>
      </c>
      <c r="H850" s="170">
        <f>B850/'Projections+Sensitivity'!C$67</f>
        <v>-292360404.88710034</v>
      </c>
      <c r="I850" s="170">
        <f>C850/'Projections+Sensitivity'!D$67</f>
        <v>271675584.73177803</v>
      </c>
      <c r="J850" s="170">
        <f>D850/'Projections+Sensitivity'!E$67</f>
        <v>225537874.12749505</v>
      </c>
      <c r="K850" s="170">
        <f>E850/'Projections+Sensitivity'!F$67</f>
        <v>189605736.979399</v>
      </c>
      <c r="L850" s="170">
        <f>F850/'Projections+Sensitivity'!F$67</f>
        <v>1668169194.2569823</v>
      </c>
      <c r="M850" s="170">
        <f t="shared" si="27"/>
        <v>2211663637.5471687</v>
      </c>
      <c r="N850" s="171">
        <f>'Projections+Sensitivity'!$B$72</f>
        <v>418000000</v>
      </c>
      <c r="O850" s="171">
        <f>'Projections+Sensitivity'!$B$73</f>
        <v>634000000</v>
      </c>
      <c r="P850" s="170">
        <f t="shared" si="26"/>
        <v>1995663637.5471687</v>
      </c>
      <c r="Q850" s="170">
        <f>P850/'Projections+Sensitivity'!$B$75</f>
        <v>14.782693611460509</v>
      </c>
    </row>
    <row r="851" spans="1:17">
      <c r="A851" s="222">
        <v>227105646.94926599</v>
      </c>
      <c r="B851" s="223">
        <v>268605524.87777501</v>
      </c>
      <c r="C851" s="223">
        <v>186834427.83881</v>
      </c>
      <c r="D851" s="222">
        <v>703969611.18572295</v>
      </c>
      <c r="E851" s="222">
        <v>697465041.76013696</v>
      </c>
      <c r="F851" s="224">
        <f>E851*(1+'Projections+Sensitivity'!$B$64)/('Projections+Sensitivity'!$B$63-'Projections+Sensitivity'!$B$64)</f>
        <v>6136363357.3061943</v>
      </c>
      <c r="G851" s="170">
        <f>A851/'Projections+Sensitivity'!B$67</f>
        <v>201389187.3973226</v>
      </c>
      <c r="H851" s="170">
        <f>B851/'Projections+Sensitivity'!C$67</f>
        <v>211218218.03968805</v>
      </c>
      <c r="I851" s="170">
        <f>C851/'Projections+Sensitivity'!D$67</f>
        <v>130281141.73993418</v>
      </c>
      <c r="J851" s="170">
        <f>D851/'Projections+Sensitivity'!E$67</f>
        <v>435298106.53281647</v>
      </c>
      <c r="K851" s="170">
        <f>E851/'Projections+Sensitivity'!F$67</f>
        <v>382440191.86976409</v>
      </c>
      <c r="L851" s="170">
        <f>F851/'Projections+Sensitivity'!F$67</f>
        <v>3364744953.8522515</v>
      </c>
      <c r="M851" s="170">
        <f t="shared" si="27"/>
        <v>4725371799.431777</v>
      </c>
      <c r="N851" s="171">
        <f>'Projections+Sensitivity'!$B$72</f>
        <v>418000000</v>
      </c>
      <c r="O851" s="171">
        <f>'Projections+Sensitivity'!$B$73</f>
        <v>634000000</v>
      </c>
      <c r="P851" s="170">
        <f t="shared" si="26"/>
        <v>4509371799.431777</v>
      </c>
      <c r="Q851" s="170">
        <f>P851/'Projections+Sensitivity'!$B$75</f>
        <v>33.402754069865011</v>
      </c>
    </row>
    <row r="852" spans="1:17">
      <c r="A852" s="222">
        <v>301170426.05227</v>
      </c>
      <c r="B852" s="223">
        <v>-80042178.594161794</v>
      </c>
      <c r="C852" s="223">
        <v>436935564.002379</v>
      </c>
      <c r="D852" s="222">
        <v>605850173.08529997</v>
      </c>
      <c r="E852" s="222">
        <v>336459063.77987498</v>
      </c>
      <c r="F852" s="224">
        <f>E852*(1+'Projections+Sensitivity'!$B$64)/('Projections+Sensitivity'!$B$63-'Projections+Sensitivity'!$B$64)</f>
        <v>2960198643.0775337</v>
      </c>
      <c r="G852" s="170">
        <f>A852/'Projections+Sensitivity'!B$67</f>
        <v>267067191.79167518</v>
      </c>
      <c r="H852" s="170">
        <f>B852/'Projections+Sensitivity'!C$67</f>
        <v>-62941245.673804775</v>
      </c>
      <c r="I852" s="170">
        <f>C852/'Projections+Sensitivity'!D$67</f>
        <v>304678665.50871009</v>
      </c>
      <c r="J852" s="170">
        <f>D852/'Projections+Sensitivity'!E$67</f>
        <v>374626161.40831333</v>
      </c>
      <c r="K852" s="170">
        <f>E852/'Projections+Sensitivity'!F$67</f>
        <v>184490205.53570479</v>
      </c>
      <c r="L852" s="170">
        <f>F852/'Projections+Sensitivity'!F$67</f>
        <v>1623162265.1282988</v>
      </c>
      <c r="M852" s="170">
        <f t="shared" si="27"/>
        <v>2691083243.6988974</v>
      </c>
      <c r="N852" s="171">
        <f>'Projections+Sensitivity'!$B$72</f>
        <v>418000000</v>
      </c>
      <c r="O852" s="171">
        <f>'Projections+Sensitivity'!$B$73</f>
        <v>634000000</v>
      </c>
      <c r="P852" s="170">
        <f t="shared" si="26"/>
        <v>2475083243.6988974</v>
      </c>
      <c r="Q852" s="170">
        <f>P852/'Projections+Sensitivity'!$B$75</f>
        <v>18.333949953325167</v>
      </c>
    </row>
    <row r="853" spans="1:17">
      <c r="A853" s="222">
        <v>647577485.90794504</v>
      </c>
      <c r="B853" s="223">
        <v>814900460.26033199</v>
      </c>
      <c r="C853" s="223">
        <v>381727494.43226999</v>
      </c>
      <c r="D853" s="222">
        <v>602138816.40649998</v>
      </c>
      <c r="E853" s="222">
        <v>744138615.07294095</v>
      </c>
      <c r="F853" s="224">
        <f>E853*(1+'Projections+Sensitivity'!$B$64)/('Projections+Sensitivity'!$B$63-'Projections+Sensitivity'!$B$64)</f>
        <v>6547001866.597578</v>
      </c>
      <c r="G853" s="170">
        <f>A853/'Projections+Sensitivity'!B$67</f>
        <v>574248616.95727062</v>
      </c>
      <c r="H853" s="170">
        <f>B853/'Projections+Sensitivity'!C$67</f>
        <v>640797776.49484479</v>
      </c>
      <c r="I853" s="170">
        <f>C853/'Projections+Sensitivity'!D$67</f>
        <v>266181636.77556428</v>
      </c>
      <c r="J853" s="170">
        <f>D853/'Projections+Sensitivity'!E$67</f>
        <v>372331251.9274503</v>
      </c>
      <c r="K853" s="170">
        <f>E853/'Projections+Sensitivity'!F$67</f>
        <v>408032657.82038724</v>
      </c>
      <c r="L853" s="170">
        <f>F853/'Projections+Sensitivity'!F$67</f>
        <v>3589909888.12077</v>
      </c>
      <c r="M853" s="170">
        <f t="shared" si="27"/>
        <v>5851501828.0962868</v>
      </c>
      <c r="N853" s="171">
        <f>'Projections+Sensitivity'!$B$72</f>
        <v>418000000</v>
      </c>
      <c r="O853" s="171">
        <f>'Projections+Sensitivity'!$B$73</f>
        <v>634000000</v>
      </c>
      <c r="P853" s="170">
        <f t="shared" si="26"/>
        <v>5635501828.0962868</v>
      </c>
      <c r="Q853" s="170">
        <f>P853/'Projections+Sensitivity'!$B$75</f>
        <v>41.744457985898421</v>
      </c>
    </row>
    <row r="854" spans="1:17">
      <c r="A854" s="222">
        <v>155001113.68249199</v>
      </c>
      <c r="B854" s="223">
        <v>1145271912.98931</v>
      </c>
      <c r="C854" s="223">
        <v>1353609184.6590099</v>
      </c>
      <c r="D854" s="222">
        <v>-376620287.07294899</v>
      </c>
      <c r="E854" s="222">
        <v>1137634761.63692</v>
      </c>
      <c r="F854" s="224">
        <f>E854*(1+'Projections+Sensitivity'!$B$64)/('Projections+Sensitivity'!$B$63-'Projections+Sensitivity'!$B$64)</f>
        <v>10009018154.787113</v>
      </c>
      <c r="G854" s="170">
        <f>A854/'Projections+Sensitivity'!B$67</f>
        <v>137449459.09324062</v>
      </c>
      <c r="H854" s="170">
        <f>B854/'Projections+Sensitivity'!C$67</f>
        <v>900585692.50420594</v>
      </c>
      <c r="I854" s="170">
        <f>C854/'Projections+Sensitivity'!D$67</f>
        <v>943882517.19421661</v>
      </c>
      <c r="J854" s="170">
        <f>D854/'Projections+Sensitivity'!E$67</f>
        <v>-232882350.65795884</v>
      </c>
      <c r="K854" s="170">
        <f>E854/'Projections+Sensitivity'!F$67</f>
        <v>623797940.35292041</v>
      </c>
      <c r="L854" s="170">
        <f>F854/'Projections+Sensitivity'!F$67</f>
        <v>5488233236.5858707</v>
      </c>
      <c r="M854" s="170">
        <f t="shared" si="27"/>
        <v>7861066495.0724955</v>
      </c>
      <c r="N854" s="171">
        <f>'Projections+Sensitivity'!$B$72</f>
        <v>418000000</v>
      </c>
      <c r="O854" s="171">
        <f>'Projections+Sensitivity'!$B$73</f>
        <v>634000000</v>
      </c>
      <c r="P854" s="170">
        <f t="shared" si="26"/>
        <v>7645066495.0724955</v>
      </c>
      <c r="Q854" s="170">
        <f>P854/'Projections+Sensitivity'!$B$75</f>
        <v>56.630122185722186</v>
      </c>
    </row>
    <row r="855" spans="1:17">
      <c r="A855" s="222">
        <v>436060649.20204699</v>
      </c>
      <c r="B855" s="223">
        <v>490331312.431997</v>
      </c>
      <c r="C855" s="223">
        <v>755571814.59946406</v>
      </c>
      <c r="D855" s="222">
        <v>46404134.444666602</v>
      </c>
      <c r="E855" s="222">
        <v>191421598.81252599</v>
      </c>
      <c r="F855" s="224">
        <f>E855*(1+'Projections+Sensitivity'!$B$64)/('Projections+Sensitivity'!$B$63-'Projections+Sensitivity'!$B$64)</f>
        <v>1684145318.2883904</v>
      </c>
      <c r="G855" s="170">
        <f>A855/'Projections+Sensitivity'!B$67</f>
        <v>386683030.46804988</v>
      </c>
      <c r="H855" s="170">
        <f>B855/'Projections+Sensitivity'!C$67</f>
        <v>385572508.63724619</v>
      </c>
      <c r="I855" s="170">
        <f>C855/'Projections+Sensitivity'!D$67</f>
        <v>526866273.04822868</v>
      </c>
      <c r="J855" s="170">
        <f>D855/'Projections+Sensitivity'!E$67</f>
        <v>28693897.48945925</v>
      </c>
      <c r="K855" s="170">
        <f>E855/'Projections+Sensitivity'!F$67</f>
        <v>104961981.74052134</v>
      </c>
      <c r="L855" s="170">
        <f>F855/'Projections+Sensitivity'!F$67</f>
        <v>923465435.68312943</v>
      </c>
      <c r="M855" s="170">
        <f t="shared" si="27"/>
        <v>2356243127.0666351</v>
      </c>
      <c r="N855" s="171">
        <f>'Projections+Sensitivity'!$B$72</f>
        <v>418000000</v>
      </c>
      <c r="O855" s="171">
        <f>'Projections+Sensitivity'!$B$73</f>
        <v>634000000</v>
      </c>
      <c r="P855" s="170">
        <f t="shared" si="26"/>
        <v>2140243127.0666351</v>
      </c>
      <c r="Q855" s="170">
        <f>P855/'Projections+Sensitivity'!$B$75</f>
        <v>15.853652793086185</v>
      </c>
    </row>
    <row r="856" spans="1:17">
      <c r="A856" s="222">
        <v>416723371.47956598</v>
      </c>
      <c r="B856" s="223">
        <v>806831125.79306805</v>
      </c>
      <c r="C856" s="223">
        <v>-408181873.56865901</v>
      </c>
      <c r="D856" s="222">
        <v>329481477.66949898</v>
      </c>
      <c r="E856" s="222">
        <v>833603437.59108806</v>
      </c>
      <c r="F856" s="224">
        <f>E856*(1+'Projections+Sensitivity'!$B$64)/('Projections+Sensitivity'!$B$63-'Projections+Sensitivity'!$B$64)</f>
        <v>7334121830.7506495</v>
      </c>
      <c r="G856" s="170">
        <f>A856/'Projections+Sensitivity'!B$67</f>
        <v>369535422.29837382</v>
      </c>
      <c r="H856" s="170">
        <f>B856/'Projections+Sensitivity'!C$67</f>
        <v>634452447.41899168</v>
      </c>
      <c r="I856" s="170">
        <f>C856/'Projections+Sensitivity'!D$67</f>
        <v>-284628487.05780083</v>
      </c>
      <c r="J856" s="170">
        <f>D856/'Projections+Sensitivity'!E$67</f>
        <v>203734168.47581685</v>
      </c>
      <c r="K856" s="170">
        <f>E856/'Projections+Sensitivity'!F$67</f>
        <v>457088799.47745013</v>
      </c>
      <c r="L856" s="170">
        <f>F856/'Projections+Sensitivity'!F$67</f>
        <v>4021510458.8899465</v>
      </c>
      <c r="M856" s="170">
        <f t="shared" si="27"/>
        <v>5401692809.5027781</v>
      </c>
      <c r="N856" s="171">
        <f>'Projections+Sensitivity'!$B$72</f>
        <v>418000000</v>
      </c>
      <c r="O856" s="171">
        <f>'Projections+Sensitivity'!$B$73</f>
        <v>634000000</v>
      </c>
      <c r="P856" s="170">
        <f t="shared" si="26"/>
        <v>5185692809.5027781</v>
      </c>
      <c r="Q856" s="170">
        <f>P856/'Projections+Sensitivity'!$B$75</f>
        <v>38.412539329650208</v>
      </c>
    </row>
    <row r="857" spans="1:17">
      <c r="A857" s="222">
        <v>81678364.463124603</v>
      </c>
      <c r="B857" s="223">
        <v>992432617.44837606</v>
      </c>
      <c r="C857" s="223">
        <v>362107253.59684402</v>
      </c>
      <c r="D857" s="222">
        <v>534012584.053518</v>
      </c>
      <c r="E857" s="222">
        <v>732466131.82646298</v>
      </c>
      <c r="F857" s="224">
        <f>E857*(1+'Projections+Sensitivity'!$B$64)/('Projections+Sensitivity'!$B$63-'Projections+Sensitivity'!$B$64)</f>
        <v>6444306255.787178</v>
      </c>
      <c r="G857" s="170">
        <f>A857/'Projections+Sensitivity'!B$67</f>
        <v>72429460.333259135</v>
      </c>
      <c r="H857" s="170">
        <f>B857/'Projections+Sensitivity'!C$67</f>
        <v>780400362.49177611</v>
      </c>
      <c r="I857" s="170">
        <f>C857/'Projections+Sensitivity'!D$67</f>
        <v>252500285.82317412</v>
      </c>
      <c r="J857" s="170">
        <f>D857/'Projections+Sensitivity'!E$67</f>
        <v>330205541.55975652</v>
      </c>
      <c r="K857" s="170">
        <f>E857/'Projections+Sensitivity'!F$67</f>
        <v>401632298.71261871</v>
      </c>
      <c r="L857" s="170">
        <f>F857/'Projections+Sensitivity'!F$67</f>
        <v>3533598923.7699304</v>
      </c>
      <c r="M857" s="170">
        <f t="shared" si="27"/>
        <v>5370766872.6905155</v>
      </c>
      <c r="N857" s="171">
        <f>'Projections+Sensitivity'!$B$72</f>
        <v>418000000</v>
      </c>
      <c r="O857" s="171">
        <f>'Projections+Sensitivity'!$B$73</f>
        <v>634000000</v>
      </c>
      <c r="P857" s="170">
        <f t="shared" si="26"/>
        <v>5154766872.6905155</v>
      </c>
      <c r="Q857" s="170">
        <f>P857/'Projections+Sensitivity'!$B$75</f>
        <v>38.183458316226044</v>
      </c>
    </row>
    <row r="858" spans="1:17">
      <c r="A858" s="222">
        <v>182880277.72200799</v>
      </c>
      <c r="B858" s="223">
        <v>625306140.46766698</v>
      </c>
      <c r="C858" s="223">
        <v>190453644.54658401</v>
      </c>
      <c r="D858" s="222">
        <v>-174585161.27198499</v>
      </c>
      <c r="E858" s="222">
        <v>808335168.71544302</v>
      </c>
      <c r="F858" s="224">
        <f>E858*(1+'Projections+Sensitivity'!$B$64)/('Projections+Sensitivity'!$B$63-'Projections+Sensitivity'!$B$64)</f>
        <v>7111809212.9888067</v>
      </c>
      <c r="G858" s="170">
        <f>A858/'Projections+Sensitivity'!B$67</f>
        <v>162171707.38013172</v>
      </c>
      <c r="H858" s="170">
        <f>B858/'Projections+Sensitivity'!C$67</f>
        <v>491710097.09854162</v>
      </c>
      <c r="I858" s="170">
        <f>C858/'Projections+Sensitivity'!D$67</f>
        <v>132804850.51431403</v>
      </c>
      <c r="J858" s="170">
        <f>D858/'Projections+Sensitivity'!E$67</f>
        <v>-107954361.8401617</v>
      </c>
      <c r="K858" s="170">
        <f>E858/'Projections+Sensitivity'!F$67</f>
        <v>443233479.11238754</v>
      </c>
      <c r="L858" s="170">
        <f>F858/'Projections+Sensitivity'!F$67</f>
        <v>3899610040.8025432</v>
      </c>
      <c r="M858" s="170">
        <f t="shared" si="27"/>
        <v>5021575813.0677567</v>
      </c>
      <c r="N858" s="171">
        <f>'Projections+Sensitivity'!$B$72</f>
        <v>418000000</v>
      </c>
      <c r="O858" s="171">
        <f>'Projections+Sensitivity'!$B$73</f>
        <v>634000000</v>
      </c>
      <c r="P858" s="170">
        <f t="shared" si="26"/>
        <v>4805575813.0677567</v>
      </c>
      <c r="Q858" s="170">
        <f>P858/'Projections+Sensitivity'!$B$75</f>
        <v>35.596857874575974</v>
      </c>
    </row>
    <row r="859" spans="1:17">
      <c r="A859" s="222">
        <v>904619377.73344505</v>
      </c>
      <c r="B859" s="223">
        <v>230384608.09784701</v>
      </c>
      <c r="C859" s="223">
        <v>599479679.71431506</v>
      </c>
      <c r="D859" s="222">
        <v>298437061.95293701</v>
      </c>
      <c r="E859" s="222">
        <v>142067696.039729</v>
      </c>
      <c r="F859" s="224">
        <f>E859*(1+'Projections+Sensitivity'!$B$64)/('Projections+Sensitivity'!$B$63-'Projections+Sensitivity'!$B$64)</f>
        <v>1249925017.0805237</v>
      </c>
      <c r="G859" s="170">
        <f>A859/'Projections+Sensitivity'!B$67</f>
        <v>802184198.55631399</v>
      </c>
      <c r="H859" s="170">
        <f>B859/'Projections+Sensitivity'!C$67</f>
        <v>181163162.62795338</v>
      </c>
      <c r="I859" s="170">
        <f>C859/'Projections+Sensitivity'!D$67</f>
        <v>418021978.2108466</v>
      </c>
      <c r="J859" s="170">
        <f>D859/'Projections+Sensitivity'!E$67</f>
        <v>184537920.27829081</v>
      </c>
      <c r="K859" s="170">
        <f>E859/'Projections+Sensitivity'!F$67</f>
        <v>77899813.867107868</v>
      </c>
      <c r="L859" s="170">
        <f>F859/'Projections+Sensitivity'!F$67</f>
        <v>685369924.99114895</v>
      </c>
      <c r="M859" s="170">
        <f t="shared" si="27"/>
        <v>2349176998.5316615</v>
      </c>
      <c r="N859" s="171">
        <f>'Projections+Sensitivity'!$B$72</f>
        <v>418000000</v>
      </c>
      <c r="O859" s="171">
        <f>'Projections+Sensitivity'!$B$73</f>
        <v>634000000</v>
      </c>
      <c r="P859" s="170">
        <f t="shared" si="26"/>
        <v>2133176998.5316615</v>
      </c>
      <c r="Q859" s="170">
        <f>P859/'Projections+Sensitivity'!$B$75</f>
        <v>15.80131110023453</v>
      </c>
    </row>
    <row r="860" spans="1:17">
      <c r="A860" s="222">
        <v>497163450.50883502</v>
      </c>
      <c r="B860" s="223">
        <v>575265457.47153795</v>
      </c>
      <c r="C860" s="223">
        <v>681783614.68102098</v>
      </c>
      <c r="D860" s="222">
        <v>573654808.744735</v>
      </c>
      <c r="E860" s="222">
        <v>1002835800.0839</v>
      </c>
      <c r="F860" s="224">
        <f>E860*(1+'Projections+Sensitivity'!$B$64)/('Projections+Sensitivity'!$B$63-'Projections+Sensitivity'!$B$64)</f>
        <v>8823044150.714592</v>
      </c>
      <c r="G860" s="170">
        <f>A860/'Projections+Sensitivity'!B$67</f>
        <v>440866815.2755807</v>
      </c>
      <c r="H860" s="170">
        <f>B860/'Projections+Sensitivity'!C$67</f>
        <v>452360556.92530513</v>
      </c>
      <c r="I860" s="170">
        <f>C860/'Projections+Sensitivity'!D$67</f>
        <v>475413170.72919029</v>
      </c>
      <c r="J860" s="170">
        <f>D860/'Projections+Sensitivity'!E$67</f>
        <v>354718226.58570528</v>
      </c>
      <c r="K860" s="170">
        <f>E860/'Projections+Sensitivity'!F$67</f>
        <v>549883783.1787014</v>
      </c>
      <c r="L860" s="170">
        <f>F860/'Projections+Sensitivity'!F$67</f>
        <v>4837929495.8773413</v>
      </c>
      <c r="M860" s="170">
        <f t="shared" si="27"/>
        <v>7111172048.5718241</v>
      </c>
      <c r="N860" s="171">
        <f>'Projections+Sensitivity'!$B$72</f>
        <v>418000000</v>
      </c>
      <c r="O860" s="171">
        <f>'Projections+Sensitivity'!$B$73</f>
        <v>634000000</v>
      </c>
      <c r="P860" s="170">
        <f t="shared" si="26"/>
        <v>6895172048.5718241</v>
      </c>
      <c r="Q860" s="170">
        <f>P860/'Projections+Sensitivity'!$B$75</f>
        <v>51.075348507939438</v>
      </c>
    </row>
    <row r="861" spans="1:17">
      <c r="A861" s="222">
        <v>364301715.43873698</v>
      </c>
      <c r="B861" s="223">
        <v>-162905557.50652701</v>
      </c>
      <c r="C861" s="223">
        <v>361638211.05815297</v>
      </c>
      <c r="D861" s="222">
        <v>408992803.61843199</v>
      </c>
      <c r="E861" s="222">
        <v>820148684.673787</v>
      </c>
      <c r="F861" s="224">
        <f>E861*(1+'Projections+Sensitivity'!$B$64)/('Projections+Sensitivity'!$B$63-'Projections+Sensitivity'!$B$64)</f>
        <v>7215745642.9277067</v>
      </c>
      <c r="G861" s="170">
        <f>A861/'Projections+Sensitivity'!B$67</f>
        <v>323049767.47692895</v>
      </c>
      <c r="H861" s="170">
        <f>B861/'Projections+Sensitivity'!C$67</f>
        <v>-128100944.9859518</v>
      </c>
      <c r="I861" s="170">
        <f>C861/'Projections+Sensitivity'!D$67</f>
        <v>252173218.7072677</v>
      </c>
      <c r="J861" s="170">
        <f>D861/'Projections+Sensitivity'!E$67</f>
        <v>252899827.16836649</v>
      </c>
      <c r="K861" s="170">
        <f>E861/'Projections+Sensitivity'!F$67</f>
        <v>449711170.52235979</v>
      </c>
      <c r="L861" s="170">
        <f>F861/'Projections+Sensitivity'!F$67</f>
        <v>3956601382.0571222</v>
      </c>
      <c r="M861" s="170">
        <f t="shared" si="27"/>
        <v>5106334420.9460936</v>
      </c>
      <c r="N861" s="171">
        <f>'Projections+Sensitivity'!$B$72</f>
        <v>418000000</v>
      </c>
      <c r="O861" s="171">
        <f>'Projections+Sensitivity'!$B$73</f>
        <v>634000000</v>
      </c>
      <c r="P861" s="170">
        <f t="shared" si="26"/>
        <v>4890334420.9460936</v>
      </c>
      <c r="Q861" s="170">
        <f>P861/'Projections+Sensitivity'!$B$75</f>
        <v>36.224699414415511</v>
      </c>
    </row>
    <row r="862" spans="1:17">
      <c r="A862" s="222">
        <v>203310795.85797599</v>
      </c>
      <c r="B862" s="223">
        <v>-147798152.975335</v>
      </c>
      <c r="C862" s="223">
        <v>201672086.08318099</v>
      </c>
      <c r="D862" s="222">
        <v>300712365.09190798</v>
      </c>
      <c r="E862" s="222">
        <v>788058060.82036996</v>
      </c>
      <c r="F862" s="224">
        <f>E862*(1+'Projections+Sensitivity'!$B$64)/('Projections+Sensitivity'!$B$63-'Projections+Sensitivity'!$B$64)</f>
        <v>6933409301.2664042</v>
      </c>
      <c r="G862" s="170">
        <f>A862/'Projections+Sensitivity'!B$67</f>
        <v>180288762.15520743</v>
      </c>
      <c r="H862" s="170">
        <f>B862/'Projections+Sensitivity'!C$67</f>
        <v>-116221222.60967125</v>
      </c>
      <c r="I862" s="170">
        <f>C862/'Projections+Sensitivity'!D$67</f>
        <v>140627559.57728982</v>
      </c>
      <c r="J862" s="170">
        <f>D862/'Projections+Sensitivity'!E$67</f>
        <v>185944849.11789516</v>
      </c>
      <c r="K862" s="170">
        <f>E862/'Projections+Sensitivity'!F$67</f>
        <v>432114956.21927518</v>
      </c>
      <c r="L862" s="170">
        <f>F862/'Projections+Sensitivity'!F$67</f>
        <v>3801788225.537817</v>
      </c>
      <c r="M862" s="170">
        <f t="shared" si="27"/>
        <v>4624543129.9978132</v>
      </c>
      <c r="N862" s="171">
        <f>'Projections+Sensitivity'!$B$72</f>
        <v>418000000</v>
      </c>
      <c r="O862" s="171">
        <f>'Projections+Sensitivity'!$B$73</f>
        <v>634000000</v>
      </c>
      <c r="P862" s="170">
        <f t="shared" si="26"/>
        <v>4408543129.9978132</v>
      </c>
      <c r="Q862" s="170">
        <f>P862/'Projections+Sensitivity'!$B$75</f>
        <v>32.655875037020841</v>
      </c>
    </row>
    <row r="863" spans="1:17">
      <c r="A863" s="222">
        <v>1274837206.82815</v>
      </c>
      <c r="B863" s="223">
        <v>328914150.277116</v>
      </c>
      <c r="C863" s="223">
        <v>693406366.09921098</v>
      </c>
      <c r="D863" s="222">
        <v>157846597.186748</v>
      </c>
      <c r="E863" s="222">
        <v>970198906.24985301</v>
      </c>
      <c r="F863" s="224">
        <f>E863*(1+'Projections+Sensitivity'!$B$64)/('Projections+Sensitivity'!$B$63-'Projections+Sensitivity'!$B$64)</f>
        <v>8535901674.1337891</v>
      </c>
      <c r="G863" s="170">
        <f>A863/'Projections+Sensitivity'!B$67</f>
        <v>1130480164.609678</v>
      </c>
      <c r="H863" s="170">
        <f>B863/'Projections+Sensitivity'!C$67</f>
        <v>258641964.79645428</v>
      </c>
      <c r="I863" s="170">
        <f>C863/'Projections+Sensitivity'!D$67</f>
        <v>483517808.30823231</v>
      </c>
      <c r="J863" s="170">
        <f>D863/'Projections+Sensitivity'!E$67</f>
        <v>97604106.464635834</v>
      </c>
      <c r="K863" s="170">
        <f>E863/'Projections+Sensitivity'!F$67</f>
        <v>531988033.29505557</v>
      </c>
      <c r="L863" s="170">
        <f>F863/'Projections+Sensitivity'!F$67</f>
        <v>4680480997.0100861</v>
      </c>
      <c r="M863" s="170">
        <f t="shared" si="27"/>
        <v>7182713074.4841423</v>
      </c>
      <c r="N863" s="171">
        <f>'Projections+Sensitivity'!$B$72</f>
        <v>418000000</v>
      </c>
      <c r="O863" s="171">
        <f>'Projections+Sensitivity'!$B$73</f>
        <v>634000000</v>
      </c>
      <c r="P863" s="170">
        <f t="shared" si="26"/>
        <v>6966713074.4841423</v>
      </c>
      <c r="Q863" s="170">
        <f>P863/'Projections+Sensitivity'!$B$75</f>
        <v>51.605282033215872</v>
      </c>
    </row>
    <row r="864" spans="1:17">
      <c r="A864" s="222">
        <v>-248669134.58140901</v>
      </c>
      <c r="B864" s="223">
        <v>585303796.16660798</v>
      </c>
      <c r="C864" s="223">
        <v>730888704.604895</v>
      </c>
      <c r="D864" s="222">
        <v>535376222.62377399</v>
      </c>
      <c r="E864" s="222">
        <v>21527803.0526691</v>
      </c>
      <c r="F864" s="224">
        <f>E864*(1+'Projections+Sensitivity'!$B$64)/('Projections+Sensitivity'!$B$63-'Projections+Sensitivity'!$B$64)</f>
        <v>189403645.92657828</v>
      </c>
      <c r="G864" s="170">
        <f>A864/'Projections+Sensitivity'!B$67</f>
        <v>-220510919.11128399</v>
      </c>
      <c r="H864" s="170">
        <f>B864/'Projections+Sensitivity'!C$67</f>
        <v>460254214.40765339</v>
      </c>
      <c r="I864" s="170">
        <f>C864/'Projections+Sensitivity'!D$67</f>
        <v>509654542.91378474</v>
      </c>
      <c r="J864" s="170">
        <f>D864/'Projections+Sensitivity'!E$67</f>
        <v>331048744.55914134</v>
      </c>
      <c r="K864" s="170">
        <f>E864/'Projections+Sensitivity'!F$67</f>
        <v>11804315.108353034</v>
      </c>
      <c r="L864" s="170">
        <f>F864/'Projections+Sensitivity'!F$67</f>
        <v>103855479.99107395</v>
      </c>
      <c r="M864" s="170">
        <f t="shared" si="27"/>
        <v>1196106377.8687224</v>
      </c>
      <c r="N864" s="171">
        <f>'Projections+Sensitivity'!$B$72</f>
        <v>418000000</v>
      </c>
      <c r="O864" s="171">
        <f>'Projections+Sensitivity'!$B$73</f>
        <v>634000000</v>
      </c>
      <c r="P864" s="170">
        <f t="shared" si="26"/>
        <v>980106377.86872244</v>
      </c>
      <c r="Q864" s="170">
        <f>P864/'Projections+Sensitivity'!$B$75</f>
        <v>7.2600472434720178</v>
      </c>
    </row>
    <row r="865" spans="1:17">
      <c r="A865" s="222">
        <v>-24932592.728256099</v>
      </c>
      <c r="B865" s="223">
        <v>175586807.757258</v>
      </c>
      <c r="C865" s="223">
        <v>767109589.80315697</v>
      </c>
      <c r="D865" s="222">
        <v>192656492.84630299</v>
      </c>
      <c r="E865" s="222">
        <v>323548087.20192897</v>
      </c>
      <c r="F865" s="224">
        <f>E865*(1+'Projections+Sensitivity'!$B$64)/('Projections+Sensitivity'!$B$63-'Projections+Sensitivity'!$B$64)</f>
        <v>2846606650.8824711</v>
      </c>
      <c r="G865" s="170">
        <f>A865/'Projections+Sensitivity'!B$67</f>
        <v>-22109333.945243493</v>
      </c>
      <c r="H865" s="170">
        <f>B865/'Projections+Sensitivity'!C$67</f>
        <v>138072858.56328258</v>
      </c>
      <c r="I865" s="170">
        <f>C865/'Projections+Sensitivity'!D$67</f>
        <v>534911656.03284997</v>
      </c>
      <c r="J865" s="170">
        <f>D865/'Projections+Sensitivity'!E$67</f>
        <v>119128731.14791863</v>
      </c>
      <c r="K865" s="170">
        <f>E865/'Projections+Sensitivity'!F$67</f>
        <v>177410744.82576743</v>
      </c>
      <c r="L865" s="170">
        <f>F865/'Projections+Sensitivity'!F$67</f>
        <v>1560876500.6972713</v>
      </c>
      <c r="M865" s="170">
        <f t="shared" si="27"/>
        <v>2508291157.3218465</v>
      </c>
      <c r="N865" s="171">
        <f>'Projections+Sensitivity'!$B$72</f>
        <v>418000000</v>
      </c>
      <c r="O865" s="171">
        <f>'Projections+Sensitivity'!$B$73</f>
        <v>634000000</v>
      </c>
      <c r="P865" s="170">
        <f t="shared" si="26"/>
        <v>2292291157.3218465</v>
      </c>
      <c r="Q865" s="170">
        <f>P865/'Projections+Sensitivity'!$B$75</f>
        <v>16.979934498680343</v>
      </c>
    </row>
    <row r="866" spans="1:17">
      <c r="A866" s="222">
        <v>258777757.61320499</v>
      </c>
      <c r="B866" s="223">
        <v>903960334.35115099</v>
      </c>
      <c r="C866" s="223">
        <v>489525290.92324102</v>
      </c>
      <c r="D866" s="222">
        <v>3985634.9191339598</v>
      </c>
      <c r="E866" s="222">
        <v>437063163.79659599</v>
      </c>
      <c r="F866" s="224">
        <f>E866*(1+'Projections+Sensitivity'!$B$64)/('Projections+Sensitivity'!$B$63-'Projections+Sensitivity'!$B$64)</f>
        <v>3845323023.4757743</v>
      </c>
      <c r="G866" s="170">
        <f>A866/'Projections+Sensitivity'!B$67</f>
        <v>229474885.46538365</v>
      </c>
      <c r="H866" s="170">
        <f>B866/'Projections+Sensitivity'!C$67</f>
        <v>710830095.87048495</v>
      </c>
      <c r="I866" s="170">
        <f>C866/'Projections+Sensitivity'!D$67</f>
        <v>341349902.958332</v>
      </c>
      <c r="J866" s="170">
        <f>D866/'Projections+Sensitivity'!E$67</f>
        <v>2464508.8453574907</v>
      </c>
      <c r="K866" s="170">
        <f>E866/'Projections+Sensitivity'!F$67</f>
        <v>239654334.21544951</v>
      </c>
      <c r="L866" s="170">
        <f>F866/'Projections+Sensitivity'!F$67</f>
        <v>2108501483.0105968</v>
      </c>
      <c r="M866" s="170">
        <f t="shared" si="27"/>
        <v>3632275210.3656044</v>
      </c>
      <c r="N866" s="171">
        <f>'Projections+Sensitivity'!$B$72</f>
        <v>418000000</v>
      </c>
      <c r="O866" s="171">
        <f>'Projections+Sensitivity'!$B$73</f>
        <v>634000000</v>
      </c>
      <c r="P866" s="170">
        <f t="shared" si="26"/>
        <v>3416275210.3656044</v>
      </c>
      <c r="Q866" s="170">
        <f>P866/'Projections+Sensitivity'!$B$75</f>
        <v>25.305742299004478</v>
      </c>
    </row>
    <row r="867" spans="1:17">
      <c r="A867" s="222">
        <v>646175003.64648795</v>
      </c>
      <c r="B867" s="223">
        <v>83200301.317184806</v>
      </c>
      <c r="C867" s="223">
        <v>378851638.92563599</v>
      </c>
      <c r="D867" s="222">
        <v>616246819.49138606</v>
      </c>
      <c r="E867" s="222">
        <v>662617895.26890397</v>
      </c>
      <c r="F867" s="224">
        <f>E867*(1+'Projections+Sensitivity'!$B$64)/('Projections+Sensitivity'!$B$63-'Projections+Sensitivity'!$B$64)</f>
        <v>5829774868.9486341</v>
      </c>
      <c r="G867" s="170">
        <f>A867/'Projections+Sensitivity'!B$67</f>
        <v>573004945.71101093</v>
      </c>
      <c r="H867" s="170">
        <f>B867/'Projections+Sensitivity'!C$67</f>
        <v>65424638.575760536</v>
      </c>
      <c r="I867" s="170">
        <f>C867/'Projections+Sensitivity'!D$67</f>
        <v>264176279.71574768</v>
      </c>
      <c r="J867" s="170">
        <f>D867/'Projections+Sensitivity'!E$67</f>
        <v>381054905.52304542</v>
      </c>
      <c r="K867" s="170">
        <f>E867/'Projections+Sensitivity'!F$67</f>
        <v>363332496.7276696</v>
      </c>
      <c r="L867" s="170">
        <f>F867/'Projections+Sensitivity'!F$67</f>
        <v>3196633646.0559106</v>
      </c>
      <c r="M867" s="170">
        <f t="shared" si="27"/>
        <v>4843626912.309145</v>
      </c>
      <c r="N867" s="171">
        <f>'Projections+Sensitivity'!$B$72</f>
        <v>418000000</v>
      </c>
      <c r="O867" s="171">
        <f>'Projections+Sensitivity'!$B$73</f>
        <v>634000000</v>
      </c>
      <c r="P867" s="170">
        <f t="shared" si="26"/>
        <v>4627626912.309145</v>
      </c>
      <c r="Q867" s="170">
        <f>P867/'Projections+Sensitivity'!$B$75</f>
        <v>34.278717868956626</v>
      </c>
    </row>
    <row r="868" spans="1:17">
      <c r="A868" s="222">
        <v>673323561.211519</v>
      </c>
      <c r="B868" s="223">
        <v>651425776.79663706</v>
      </c>
      <c r="C868" s="223">
        <v>106964516.65514299</v>
      </c>
      <c r="D868" s="222">
        <v>584928463.30992806</v>
      </c>
      <c r="E868" s="222">
        <v>743214176.66699505</v>
      </c>
      <c r="F868" s="224">
        <f>E868*(1+'Projections+Sensitivity'!$B$64)/('Projections+Sensitivity'!$B$63-'Projections+Sensitivity'!$B$64)</f>
        <v>6538868570.130106</v>
      </c>
      <c r="G868" s="170">
        <f>A868/'Projections+Sensitivity'!B$67</f>
        <v>597079318.23532093</v>
      </c>
      <c r="H868" s="170">
        <f>B868/'Projections+Sensitivity'!C$67</f>
        <v>512249298.75405544</v>
      </c>
      <c r="I868" s="170">
        <f>C868/'Projections+Sensitivity'!D$67</f>
        <v>74587213.484631151</v>
      </c>
      <c r="J868" s="170">
        <f>D868/'Projections+Sensitivity'!E$67</f>
        <v>361689266.82374603</v>
      </c>
      <c r="K868" s="170">
        <f>E868/'Projections+Sensitivity'!F$67</f>
        <v>407525761.58878613</v>
      </c>
      <c r="L868" s="170">
        <f>F868/'Projections+Sensitivity'!F$67</f>
        <v>3585450167.1665788</v>
      </c>
      <c r="M868" s="170">
        <f t="shared" si="27"/>
        <v>5538581026.0531178</v>
      </c>
      <c r="N868" s="171">
        <f>'Projections+Sensitivity'!$B$72</f>
        <v>418000000</v>
      </c>
      <c r="O868" s="171">
        <f>'Projections+Sensitivity'!$B$73</f>
        <v>634000000</v>
      </c>
      <c r="P868" s="170">
        <f t="shared" si="26"/>
        <v>5322581026.0531178</v>
      </c>
      <c r="Q868" s="170">
        <f>P868/'Projections+Sensitivity'!$B$75</f>
        <v>39.426526118911987</v>
      </c>
    </row>
    <row r="869" spans="1:17">
      <c r="A869" s="222">
        <v>591951442.51402295</v>
      </c>
      <c r="B869" s="223">
        <v>44668800.281640798</v>
      </c>
      <c r="C869" s="223">
        <v>219331897.080621</v>
      </c>
      <c r="D869" s="222">
        <v>693963001.65848303</v>
      </c>
      <c r="E869" s="222">
        <v>849210400.81061697</v>
      </c>
      <c r="F869" s="224">
        <f>E869*(1+'Projections+Sensitivity'!$B$64)/('Projections+Sensitivity'!$B$63-'Projections+Sensitivity'!$B$64)</f>
        <v>7471433368.2256403</v>
      </c>
      <c r="G869" s="170">
        <f>A869/'Projections+Sensitivity'!B$67</f>
        <v>524921425.72396439</v>
      </c>
      <c r="H869" s="170">
        <f>B869/'Projections+Sensitivity'!C$67</f>
        <v>35125354.929881215</v>
      </c>
      <c r="I869" s="170">
        <f>C869/'Projections+Sensitivity'!D$67</f>
        <v>152941887.11462614</v>
      </c>
      <c r="J869" s="170">
        <f>D869/'Projections+Sensitivity'!E$67</f>
        <v>429110540.88962907</v>
      </c>
      <c r="K869" s="170">
        <f>E869/'Projections+Sensitivity'!F$67</f>
        <v>465646547.39427501</v>
      </c>
      <c r="L869" s="170">
        <f>F869/'Projections+Sensitivity'!F$67</f>
        <v>4096802333.8853493</v>
      </c>
      <c r="M869" s="170">
        <f t="shared" si="27"/>
        <v>5704548089.9377251</v>
      </c>
      <c r="N869" s="171">
        <f>'Projections+Sensitivity'!$B$72</f>
        <v>418000000</v>
      </c>
      <c r="O869" s="171">
        <f>'Projections+Sensitivity'!$B$73</f>
        <v>634000000</v>
      </c>
      <c r="P869" s="170">
        <f t="shared" si="26"/>
        <v>5488548089.9377251</v>
      </c>
      <c r="Q869" s="170">
        <f>P869/'Projections+Sensitivity'!$B$75</f>
        <v>40.655911777316483</v>
      </c>
    </row>
    <row r="870" spans="1:17">
      <c r="A870" s="222">
        <v>205362636.454963</v>
      </c>
      <c r="B870" s="223">
        <v>716179877.85958099</v>
      </c>
      <c r="C870" s="223">
        <v>857595734.55304503</v>
      </c>
      <c r="D870" s="222">
        <v>618263678.38654494</v>
      </c>
      <c r="E870" s="222">
        <v>1427753915.0566299</v>
      </c>
      <c r="F870" s="224">
        <f>E870*(1+'Projections+Sensitivity'!$B$64)/('Projections+Sensitivity'!$B$63-'Projections+Sensitivity'!$B$64)</f>
        <v>12561513886.766253</v>
      </c>
      <c r="G870" s="170">
        <f>A870/'Projections+Sensitivity'!B$67</f>
        <v>182108261.21235049</v>
      </c>
      <c r="H870" s="170">
        <f>B870/'Projections+Sensitivity'!C$67</f>
        <v>563168749.66073549</v>
      </c>
      <c r="I870" s="170">
        <f>C870/'Projections+Sensitivity'!D$67</f>
        <v>598008368.91400552</v>
      </c>
      <c r="J870" s="170">
        <f>D870/'Projections+Sensitivity'!E$67</f>
        <v>382302025.91610873</v>
      </c>
      <c r="K870" s="170">
        <f>E870/'Projections+Sensitivity'!F$67</f>
        <v>782878636.955181</v>
      </c>
      <c r="L870" s="170">
        <f>F870/'Projections+Sensitivity'!F$67</f>
        <v>6887840240.5747099</v>
      </c>
      <c r="M870" s="170">
        <f t="shared" si="27"/>
        <v>9396306283.2330914</v>
      </c>
      <c r="N870" s="171">
        <f>'Projections+Sensitivity'!$B$72</f>
        <v>418000000</v>
      </c>
      <c r="O870" s="171">
        <f>'Projections+Sensitivity'!$B$73</f>
        <v>634000000</v>
      </c>
      <c r="P870" s="170">
        <f t="shared" si="26"/>
        <v>9180306283.2330914</v>
      </c>
      <c r="Q870" s="170">
        <f>P870/'Projections+Sensitivity'!$B$75</f>
        <v>68.00226876468956</v>
      </c>
    </row>
    <row r="871" spans="1:17">
      <c r="A871" s="222">
        <v>636422789.64601099</v>
      </c>
      <c r="B871" s="223">
        <v>621034236.360533</v>
      </c>
      <c r="C871" s="223">
        <v>220727778.53912801</v>
      </c>
      <c r="D871" s="222">
        <v>615862924.63651299</v>
      </c>
      <c r="E871" s="222">
        <v>660953305.09882796</v>
      </c>
      <c r="F871" s="224">
        <f>E871*(1+'Projections+Sensitivity'!$B$64)/('Projections+Sensitivity'!$B$63-'Projections+Sensitivity'!$B$64)</f>
        <v>5815129647.3059711</v>
      </c>
      <c r="G871" s="170">
        <f>A871/'Projections+Sensitivity'!B$67</f>
        <v>564357030.17362416</v>
      </c>
      <c r="H871" s="170">
        <f>B871/'Projections+Sensitivity'!C$67</f>
        <v>488350881.11236322</v>
      </c>
      <c r="I871" s="170">
        <f>C871/'Projections+Sensitivity'!D$67</f>
        <v>153915246.42667323</v>
      </c>
      <c r="J871" s="170">
        <f>D871/'Projections+Sensitivity'!E$67</f>
        <v>380817524.95891505</v>
      </c>
      <c r="K871" s="170">
        <f>E871/'Projections+Sensitivity'!F$67</f>
        <v>362419753.94356984</v>
      </c>
      <c r="L871" s="170">
        <f>F871/'Projections+Sensitivity'!F$67</f>
        <v>3188603248.7748356</v>
      </c>
      <c r="M871" s="170">
        <f t="shared" si="27"/>
        <v>5138463685.3899813</v>
      </c>
      <c r="N871" s="171">
        <f>'Projections+Sensitivity'!$B$72</f>
        <v>418000000</v>
      </c>
      <c r="O871" s="171">
        <f>'Projections+Sensitivity'!$B$73</f>
        <v>634000000</v>
      </c>
      <c r="P871" s="170">
        <f t="shared" si="26"/>
        <v>4922463685.3899813</v>
      </c>
      <c r="Q871" s="170">
        <f>P871/'Projections+Sensitivity'!$B$75</f>
        <v>36.462693965851713</v>
      </c>
    </row>
    <row r="872" spans="1:17">
      <c r="A872" s="222">
        <v>64445559.356894098</v>
      </c>
      <c r="B872" s="223">
        <v>-29330112.215862501</v>
      </c>
      <c r="C872" s="223">
        <v>1131742261.9653001</v>
      </c>
      <c r="D872" s="222">
        <v>337234911.02585697</v>
      </c>
      <c r="E872" s="222">
        <v>134210271.066744</v>
      </c>
      <c r="F872" s="224">
        <f>E872*(1+'Projections+Sensitivity'!$B$64)/('Projections+Sensitivity'!$B$63-'Projections+Sensitivity'!$B$64)</f>
        <v>1180794649.5350354</v>
      </c>
      <c r="G872" s="170">
        <f>A872/'Projections+Sensitivity'!B$67</f>
        <v>57148023.418150283</v>
      </c>
      <c r="H872" s="170">
        <f>B872/'Projections+Sensitivity'!C$67</f>
        <v>-23063762.519246511</v>
      </c>
      <c r="I872" s="170">
        <f>C872/'Projections+Sensitivity'!D$67</f>
        <v>789172936.43215346</v>
      </c>
      <c r="J872" s="170">
        <f>D872/'Projections+Sensitivity'!E$67</f>
        <v>208528487.44289029</v>
      </c>
      <c r="K872" s="170">
        <f>E872/'Projections+Sensitivity'!F$67</f>
        <v>73591361.207334131</v>
      </c>
      <c r="L872" s="170">
        <f>F872/'Projections+Sensitivity'!F$67</f>
        <v>647463751.28328288</v>
      </c>
      <c r="M872" s="170">
        <f t="shared" si="27"/>
        <v>1752840797.2645645</v>
      </c>
      <c r="N872" s="171">
        <f>'Projections+Sensitivity'!$B$72</f>
        <v>418000000</v>
      </c>
      <c r="O872" s="171">
        <f>'Projections+Sensitivity'!$B$73</f>
        <v>634000000</v>
      </c>
      <c r="P872" s="170">
        <f t="shared" si="26"/>
        <v>1536840797.2645645</v>
      </c>
      <c r="Q872" s="170">
        <f>P872/'Projections+Sensitivity'!$B$75</f>
        <v>11.384005905663441</v>
      </c>
    </row>
    <row r="873" spans="1:17">
      <c r="A873" s="222">
        <v>401608493.99873298</v>
      </c>
      <c r="B873" s="223">
        <v>213854000.01773399</v>
      </c>
      <c r="C873" s="223">
        <v>-48872570.313687101</v>
      </c>
      <c r="D873" s="222">
        <v>293122383.05647397</v>
      </c>
      <c r="E873" s="222">
        <v>541537427.21226799</v>
      </c>
      <c r="F873" s="224">
        <f>E873*(1+'Projections+Sensitivity'!$B$64)/('Projections+Sensitivity'!$B$63-'Projections+Sensitivity'!$B$64)</f>
        <v>4764497467.2408867</v>
      </c>
      <c r="G873" s="170">
        <f>A873/'Projections+Sensitivity'!B$67</f>
        <v>356132088.06003559</v>
      </c>
      <c r="H873" s="170">
        <f>B873/'Projections+Sensitivity'!C$67</f>
        <v>168164302.74455103</v>
      </c>
      <c r="I873" s="170">
        <f>C873/'Projections+Sensitivity'!D$67</f>
        <v>-34079234.399591498</v>
      </c>
      <c r="J873" s="170">
        <f>D873/'Projections+Sensitivity'!E$67</f>
        <v>181251599.92624661</v>
      </c>
      <c r="K873" s="170">
        <f>E873/'Projections+Sensitivity'!F$67</f>
        <v>296940585.0722813</v>
      </c>
      <c r="L873" s="170">
        <f>F873/'Projections+Sensitivity'!F$67</f>
        <v>2612511332.3762178</v>
      </c>
      <c r="M873" s="170">
        <f t="shared" si="27"/>
        <v>3580920673.7797408</v>
      </c>
      <c r="N873" s="171">
        <f>'Projections+Sensitivity'!$B$72</f>
        <v>418000000</v>
      </c>
      <c r="O873" s="171">
        <f>'Projections+Sensitivity'!$B$73</f>
        <v>634000000</v>
      </c>
      <c r="P873" s="170">
        <f t="shared" si="26"/>
        <v>3364920673.7797408</v>
      </c>
      <c r="Q873" s="170">
        <f>P873/'Projections+Sensitivity'!$B$75</f>
        <v>24.925338324294376</v>
      </c>
    </row>
    <row r="874" spans="1:17">
      <c r="A874" s="222">
        <v>-151187804.41797701</v>
      </c>
      <c r="B874" s="223">
        <v>1189918627.8914499</v>
      </c>
      <c r="C874" s="223">
        <v>541316253.04593599</v>
      </c>
      <c r="D874" s="222">
        <v>256220226.21950799</v>
      </c>
      <c r="E874" s="222">
        <v>737317926.67903197</v>
      </c>
      <c r="F874" s="224">
        <f>E874*(1+'Projections+Sensitivity'!$B$64)/('Projections+Sensitivity'!$B$63-'Projections+Sensitivity'!$B$64)</f>
        <v>6486992805.4604597</v>
      </c>
      <c r="G874" s="170">
        <f>A874/'Projections+Sensitivity'!B$67</f>
        <v>-134067952.44912398</v>
      </c>
      <c r="H874" s="170">
        <f>B874/'Projections+Sensitivity'!C$67</f>
        <v>935693680.57424676</v>
      </c>
      <c r="I874" s="170">
        <f>C874/'Projections+Sensitivity'!D$67</f>
        <v>377464155.32179707</v>
      </c>
      <c r="J874" s="170">
        <f>D874/'Projections+Sensitivity'!E$67</f>
        <v>158433230.00960767</v>
      </c>
      <c r="K874" s="170">
        <f>E874/'Projections+Sensitivity'!F$67</f>
        <v>404292677.71834868</v>
      </c>
      <c r="L874" s="170">
        <f>F874/'Projections+Sensitivity'!F$67</f>
        <v>3557005189.7042198</v>
      </c>
      <c r="M874" s="170">
        <f t="shared" si="27"/>
        <v>5298820980.879096</v>
      </c>
      <c r="N874" s="171">
        <f>'Projections+Sensitivity'!$B$72</f>
        <v>418000000</v>
      </c>
      <c r="O874" s="171">
        <f>'Projections+Sensitivity'!$B$73</f>
        <v>634000000</v>
      </c>
      <c r="P874" s="170">
        <f t="shared" si="26"/>
        <v>5082820980.879096</v>
      </c>
      <c r="Q874" s="170">
        <f>P874/'Projections+Sensitivity'!$B$75</f>
        <v>37.650525784289599</v>
      </c>
    </row>
    <row r="875" spans="1:17">
      <c r="A875" s="222">
        <v>848493366.39121103</v>
      </c>
      <c r="B875" s="223">
        <v>320096103.58417702</v>
      </c>
      <c r="C875" s="223">
        <v>730600224.80404794</v>
      </c>
      <c r="D875" s="222">
        <v>425358708.73401397</v>
      </c>
      <c r="E875" s="222">
        <v>1554345067.07143</v>
      </c>
      <c r="F875" s="224">
        <f>E875*(1+'Projections+Sensitivity'!$B$64)/('Projections+Sensitivity'!$B$63-'Projections+Sensitivity'!$B$64)</f>
        <v>13675274806.772259</v>
      </c>
      <c r="G875" s="170">
        <f>A875/'Projections+Sensitivity'!B$67</f>
        <v>752413653.57911015</v>
      </c>
      <c r="H875" s="170">
        <f>B875/'Projections+Sensitivity'!C$67</f>
        <v>251707885.12731549</v>
      </c>
      <c r="I875" s="170">
        <f>C875/'Projections+Sensitivity'!D$67</f>
        <v>509453383.63999343</v>
      </c>
      <c r="J875" s="170">
        <f>D875/'Projections+Sensitivity'!E$67</f>
        <v>263019649.6654048</v>
      </c>
      <c r="K875" s="170">
        <f>E875/'Projections+Sensitivity'!F$67</f>
        <v>852292215.51013935</v>
      </c>
      <c r="L875" s="170">
        <f>F875/'Projections+Sensitivity'!F$67</f>
        <v>7498547465.2253008</v>
      </c>
      <c r="M875" s="170">
        <f t="shared" si="27"/>
        <v>10127434252.747265</v>
      </c>
      <c r="N875" s="171">
        <f>'Projections+Sensitivity'!$B$72</f>
        <v>418000000</v>
      </c>
      <c r="O875" s="171">
        <f>'Projections+Sensitivity'!$B$73</f>
        <v>634000000</v>
      </c>
      <c r="P875" s="170">
        <f t="shared" si="26"/>
        <v>9911434252.7472649</v>
      </c>
      <c r="Q875" s="170">
        <f>P875/'Projections+Sensitivity'!$B$75</f>
        <v>73.418031501831592</v>
      </c>
    </row>
    <row r="876" spans="1:17">
      <c r="A876" s="222">
        <v>759244963.12909305</v>
      </c>
      <c r="B876" s="223">
        <v>169390677.28230599</v>
      </c>
      <c r="C876" s="223">
        <v>46423218.537944302</v>
      </c>
      <c r="D876" s="222">
        <v>1048688419.3821</v>
      </c>
      <c r="E876" s="222">
        <v>355945939.18838799</v>
      </c>
      <c r="F876" s="224">
        <f>E876*(1+'Projections+Sensitivity'!$B$64)/('Projections+Sensitivity'!$B$63-'Projections+Sensitivity'!$B$64)</f>
        <v>3131646014.6954999</v>
      </c>
      <c r="G876" s="170">
        <f>A876/'Projections+Sensitivity'!B$67</f>
        <v>673271352.84414995</v>
      </c>
      <c r="H876" s="170">
        <f>B876/'Projections+Sensitivity'!C$67</f>
        <v>133200525.28474599</v>
      </c>
      <c r="I876" s="170">
        <f>C876/'Projections+Sensitivity'!D$67</f>
        <v>32371281.804570775</v>
      </c>
      <c r="J876" s="170">
        <f>D876/'Projections+Sensitivity'!E$67</f>
        <v>648454245.81756198</v>
      </c>
      <c r="K876" s="170">
        <f>E876/'Projections+Sensitivity'!F$67</f>
        <v>195175421.17227125</v>
      </c>
      <c r="L876" s="170">
        <f>F876/'Projections+Sensitivity'!F$67</f>
        <v>1717171802.1965251</v>
      </c>
      <c r="M876" s="170">
        <f t="shared" si="27"/>
        <v>3399644629.1198254</v>
      </c>
      <c r="N876" s="171">
        <f>'Projections+Sensitivity'!$B$72</f>
        <v>418000000</v>
      </c>
      <c r="O876" s="171">
        <f>'Projections+Sensitivity'!$B$73</f>
        <v>634000000</v>
      </c>
      <c r="P876" s="170">
        <f t="shared" si="26"/>
        <v>3183644629.1198254</v>
      </c>
      <c r="Q876" s="170">
        <f>P876/'Projections+Sensitivity'!$B$75</f>
        <v>23.582552808295002</v>
      </c>
    </row>
    <row r="877" spans="1:17">
      <c r="A877" s="222">
        <v>482784155.514126</v>
      </c>
      <c r="B877" s="223">
        <v>447869795.25245303</v>
      </c>
      <c r="C877" s="223">
        <v>994644924.20721996</v>
      </c>
      <c r="D877" s="222">
        <v>42676212.912204497</v>
      </c>
      <c r="E877" s="222">
        <v>490890640.90781498</v>
      </c>
      <c r="F877" s="224">
        <f>E877*(1+'Projections+Sensitivity'!$B$64)/('Projections+Sensitivity'!$B$63-'Projections+Sensitivity'!$B$64)</f>
        <v>4318902254.5264921</v>
      </c>
      <c r="G877" s="170">
        <f>A877/'Projections+Sensitivity'!B$67</f>
        <v>428115769.34946269</v>
      </c>
      <c r="H877" s="170">
        <f>B877/'Projections+Sensitivity'!C$67</f>
        <v>352182852.94045466</v>
      </c>
      <c r="I877" s="170">
        <f>C877/'Projections+Sensitivity'!D$67</f>
        <v>693573865.64399195</v>
      </c>
      <c r="J877" s="170">
        <f>D877/'Projections+Sensitivity'!E$67</f>
        <v>26388745.166690093</v>
      </c>
      <c r="K877" s="170">
        <f>E877/'Projections+Sensitivity'!F$67</f>
        <v>269169491.88174516</v>
      </c>
      <c r="L877" s="170">
        <f>F877/'Projections+Sensitivity'!F$67</f>
        <v>2368178629.7411404</v>
      </c>
      <c r="M877" s="170">
        <f t="shared" si="27"/>
        <v>4137609354.723485</v>
      </c>
      <c r="N877" s="171">
        <f>'Projections+Sensitivity'!$B$72</f>
        <v>418000000</v>
      </c>
      <c r="O877" s="171">
        <f>'Projections+Sensitivity'!$B$73</f>
        <v>634000000</v>
      </c>
      <c r="P877" s="170">
        <f t="shared" si="26"/>
        <v>3921609354.723485</v>
      </c>
      <c r="Q877" s="170">
        <f>P877/'Projections+Sensitivity'!$B$75</f>
        <v>29.048958183136925</v>
      </c>
    </row>
    <row r="878" spans="1:17">
      <c r="A878" s="222">
        <v>-75814263.211912394</v>
      </c>
      <c r="B878" s="223">
        <v>71554256.036810905</v>
      </c>
      <c r="C878" s="223">
        <v>353625780.16888398</v>
      </c>
      <c r="D878" s="222">
        <v>636748864.69656801</v>
      </c>
      <c r="E878" s="222">
        <v>121650588.88683701</v>
      </c>
      <c r="F878" s="224">
        <f>E878*(1+'Projections+Sensitivity'!$B$64)/('Projections+Sensitivity'!$B$63-'Projections+Sensitivity'!$B$64)</f>
        <v>1070293378.6560024</v>
      </c>
      <c r="G878" s="170">
        <f>A878/'Projections+Sensitivity'!B$67</f>
        <v>-67229384.502202988</v>
      </c>
      <c r="H878" s="170">
        <f>B878/'Projections+Sensitivity'!C$67</f>
        <v>56266759.442598939</v>
      </c>
      <c r="I878" s="170">
        <f>C878/'Projections+Sensitivity'!D$67</f>
        <v>246586086.52589655</v>
      </c>
      <c r="J878" s="170">
        <f>D878/'Projections+Sensitivity'!E$67</f>
        <v>393732301.41636252</v>
      </c>
      <c r="K878" s="170">
        <f>E878/'Projections+Sensitivity'!F$67</f>
        <v>66704525.344442546</v>
      </c>
      <c r="L878" s="170">
        <f>F878/'Projections+Sensitivity'!F$67</f>
        <v>586872718.46222329</v>
      </c>
      <c r="M878" s="170">
        <f t="shared" si="27"/>
        <v>1282933006.6893208</v>
      </c>
      <c r="N878" s="171">
        <f>'Projections+Sensitivity'!$B$72</f>
        <v>418000000</v>
      </c>
      <c r="O878" s="171">
        <f>'Projections+Sensitivity'!$B$73</f>
        <v>634000000</v>
      </c>
      <c r="P878" s="170">
        <f t="shared" si="26"/>
        <v>1066933006.6893208</v>
      </c>
      <c r="Q878" s="170">
        <f>P878/'Projections+Sensitivity'!$B$75</f>
        <v>7.903207456957932</v>
      </c>
    </row>
    <row r="879" spans="1:17">
      <c r="A879" s="222">
        <v>524218118.34253699</v>
      </c>
      <c r="B879" s="223">
        <v>224113402.71583399</v>
      </c>
      <c r="C879" s="223">
        <v>1073137215.9082299</v>
      </c>
      <c r="D879" s="222">
        <v>446936358.94934601</v>
      </c>
      <c r="E879" s="222">
        <v>56155172.858274199</v>
      </c>
      <c r="F879" s="224">
        <f>E879*(1+'Projections+Sensitivity'!$B$64)/('Projections+Sensitivity'!$B$63-'Projections+Sensitivity'!$B$64)</f>
        <v>494058518.23210883</v>
      </c>
      <c r="G879" s="170">
        <f>A879/'Projections+Sensitivity'!B$67</f>
        <v>464857929.73497099</v>
      </c>
      <c r="H879" s="170">
        <f>B879/'Projections+Sensitivity'!C$67</f>
        <v>176231794.12258691</v>
      </c>
      <c r="I879" s="170">
        <f>C879/'Projections+Sensitivity'!D$67</f>
        <v>748307168.80915594</v>
      </c>
      <c r="J879" s="170">
        <f>D879/'Projections+Sensitivity'!E$67</f>
        <v>276362143.6209904</v>
      </c>
      <c r="K879" s="170">
        <f>E879/'Projections+Sensitivity'!F$67</f>
        <v>30791500.357065778</v>
      </c>
      <c r="L879" s="170">
        <f>F879/'Projections+Sensitivity'!F$67</f>
        <v>270906530.3556239</v>
      </c>
      <c r="M879" s="170">
        <f t="shared" si="27"/>
        <v>1967457067.0003936</v>
      </c>
      <c r="N879" s="171">
        <f>'Projections+Sensitivity'!$B$72</f>
        <v>418000000</v>
      </c>
      <c r="O879" s="171">
        <f>'Projections+Sensitivity'!$B$73</f>
        <v>634000000</v>
      </c>
      <c r="P879" s="170">
        <f t="shared" si="26"/>
        <v>1751457067.0003939</v>
      </c>
      <c r="Q879" s="170">
        <f>P879/'Projections+Sensitivity'!$B$75</f>
        <v>12.973756051854769</v>
      </c>
    </row>
    <row r="880" spans="1:17">
      <c r="A880" s="222">
        <v>-693578553.36857104</v>
      </c>
      <c r="B880" s="223">
        <v>648126750.606619</v>
      </c>
      <c r="C880" s="223">
        <v>1134755333.9709101</v>
      </c>
      <c r="D880" s="222">
        <v>403704752.36520398</v>
      </c>
      <c r="E880" s="222">
        <v>447196698.11843097</v>
      </c>
      <c r="F880" s="224">
        <f>E880*(1+'Projections+Sensitivity'!$B$64)/('Projections+Sensitivity'!$B$63-'Projections+Sensitivity'!$B$64)</f>
        <v>3934478816.195631</v>
      </c>
      <c r="G880" s="170">
        <f>A880/'Projections+Sensitivity'!B$67</f>
        <v>-615040722.83288741</v>
      </c>
      <c r="H880" s="170">
        <f>B880/'Projections+Sensitivity'!C$67</f>
        <v>509655106.27257562</v>
      </c>
      <c r="I880" s="170">
        <f>C880/'Projections+Sensitivity'!D$67</f>
        <v>791273975.65482914</v>
      </c>
      <c r="J880" s="170">
        <f>D880/'Projections+Sensitivity'!E$67</f>
        <v>249629971.96268299</v>
      </c>
      <c r="K880" s="170">
        <f>E880/'Projections+Sensitivity'!F$67</f>
        <v>245210843.2565065</v>
      </c>
      <c r="L880" s="170">
        <f>F880/'Projections+Sensitivity'!F$67</f>
        <v>2157388174.7192388</v>
      </c>
      <c r="M880" s="170">
        <f t="shared" si="27"/>
        <v>3338117349.0329456</v>
      </c>
      <c r="N880" s="171">
        <f>'Projections+Sensitivity'!$B$72</f>
        <v>418000000</v>
      </c>
      <c r="O880" s="171">
        <f>'Projections+Sensitivity'!$B$73</f>
        <v>634000000</v>
      </c>
      <c r="P880" s="170">
        <f t="shared" si="26"/>
        <v>3122117349.0329456</v>
      </c>
      <c r="Q880" s="170">
        <f>P880/'Projections+Sensitivity'!$B$75</f>
        <v>23.126795178021819</v>
      </c>
    </row>
    <row r="881" spans="1:17">
      <c r="A881" s="222">
        <v>522778665.701217</v>
      </c>
      <c r="B881" s="223">
        <v>407996417.59576303</v>
      </c>
      <c r="C881" s="223">
        <v>34587861.292960502</v>
      </c>
      <c r="D881" s="222">
        <v>123529569.48768599</v>
      </c>
      <c r="E881" s="222">
        <v>477798109.23290402</v>
      </c>
      <c r="F881" s="224">
        <f>E881*(1+'Projections+Sensitivity'!$B$64)/('Projections+Sensitivity'!$B$63-'Projections+Sensitivity'!$B$64)</f>
        <v>4203712923.4289141</v>
      </c>
      <c r="G881" s="170">
        <f>A881/'Projections+Sensitivity'!B$67</f>
        <v>463581474.47449428</v>
      </c>
      <c r="H881" s="170">
        <f>B881/'Projections+Sensitivity'!C$67</f>
        <v>320828383.29690629</v>
      </c>
      <c r="I881" s="170">
        <f>C881/'Projections+Sensitivity'!D$67</f>
        <v>24118392.481052872</v>
      </c>
      <c r="J881" s="170">
        <f>D881/'Projections+Sensitivity'!E$67</f>
        <v>76384245.632752731</v>
      </c>
      <c r="K881" s="170">
        <f>E881/'Projections+Sensitivity'!F$67</f>
        <v>261990479.27750355</v>
      </c>
      <c r="L881" s="170">
        <f>F881/'Projections+Sensitivity'!F$67</f>
        <v>2305016998.335021</v>
      </c>
      <c r="M881" s="170">
        <f t="shared" si="27"/>
        <v>3451919973.4977307</v>
      </c>
      <c r="N881" s="171">
        <f>'Projections+Sensitivity'!$B$72</f>
        <v>418000000</v>
      </c>
      <c r="O881" s="171">
        <f>'Projections+Sensitivity'!$B$73</f>
        <v>634000000</v>
      </c>
      <c r="P881" s="170">
        <f t="shared" si="26"/>
        <v>3235919973.4977307</v>
      </c>
      <c r="Q881" s="170">
        <f>P881/'Projections+Sensitivity'!$B$75</f>
        <v>23.969777581464673</v>
      </c>
    </row>
    <row r="882" spans="1:17">
      <c r="A882" s="222">
        <v>843863169.77316797</v>
      </c>
      <c r="B882" s="223">
        <v>615867803.97186804</v>
      </c>
      <c r="C882" s="223">
        <v>766768988.08241606</v>
      </c>
      <c r="D882" s="222">
        <v>380115608.01289099</v>
      </c>
      <c r="E882" s="222">
        <v>606728908.38885295</v>
      </c>
      <c r="F882" s="224">
        <f>E882*(1+'Projections+Sensitivity'!$B$64)/('Projections+Sensitivity'!$B$63-'Projections+Sensitivity'!$B$64)</f>
        <v>5338058280.1111164</v>
      </c>
      <c r="G882" s="170">
        <f>A882/'Projections+Sensitivity'!B$67</f>
        <v>748307760.36631024</v>
      </c>
      <c r="H882" s="170">
        <f>B882/'Projections+Sensitivity'!C$67</f>
        <v>484288251.93430406</v>
      </c>
      <c r="I882" s="170">
        <f>C882/'Projections+Sensitivity'!D$67</f>
        <v>534674151.72719276</v>
      </c>
      <c r="J882" s="170">
        <f>D882/'Projections+Sensitivity'!E$67</f>
        <v>235043674.90080297</v>
      </c>
      <c r="K882" s="170">
        <f>E882/'Projections+Sensitivity'!F$67</f>
        <v>332686953.81719899</v>
      </c>
      <c r="L882" s="170">
        <f>F882/'Projections+Sensitivity'!F$67</f>
        <v>2927011263.1103883</v>
      </c>
      <c r="M882" s="170">
        <f t="shared" si="27"/>
        <v>5262012055.8561974</v>
      </c>
      <c r="N882" s="171">
        <f>'Projections+Sensitivity'!$B$72</f>
        <v>418000000</v>
      </c>
      <c r="O882" s="171">
        <f>'Projections+Sensitivity'!$B$73</f>
        <v>634000000</v>
      </c>
      <c r="P882" s="170">
        <f t="shared" si="26"/>
        <v>5046012055.8561974</v>
      </c>
      <c r="Q882" s="170">
        <f>P882/'Projections+Sensitivity'!$B$75</f>
        <v>37.37786708041628</v>
      </c>
    </row>
    <row r="883" spans="1:17">
      <c r="A883" s="222">
        <v>508708090.91426498</v>
      </c>
      <c r="B883" s="223">
        <v>453319234.00669098</v>
      </c>
      <c r="C883" s="223">
        <v>-178430981.12055799</v>
      </c>
      <c r="D883" s="222">
        <v>1044208347.90617</v>
      </c>
      <c r="E883" s="222">
        <v>948480354.98814201</v>
      </c>
      <c r="F883" s="224">
        <f>E883*(1+'Projections+Sensitivity'!$B$64)/('Projections+Sensitivity'!$B$63-'Projections+Sensitivity'!$B$64)</f>
        <v>8344819807.4357691</v>
      </c>
      <c r="G883" s="170">
        <f>A883/'Projections+Sensitivity'!B$67</f>
        <v>451104190.61730093</v>
      </c>
      <c r="H883" s="170">
        <f>B883/'Projections+Sensitivity'!C$67</f>
        <v>356468024.45176411</v>
      </c>
      <c r="I883" s="170">
        <f>C883/'Projections+Sensitivity'!D$67</f>
        <v>-124421351.09177208</v>
      </c>
      <c r="J883" s="170">
        <f>D883/'Projections+Sensitivity'!E$67</f>
        <v>645684003.18262875</v>
      </c>
      <c r="K883" s="170">
        <f>E883/'Projections+Sensitivity'!F$67</f>
        <v>520079125.44398856</v>
      </c>
      <c r="L883" s="170">
        <f>F883/'Projections+Sensitivity'!F$67</f>
        <v>4575705300.1831827</v>
      </c>
      <c r="M883" s="170">
        <f t="shared" si="27"/>
        <v>6424619292.7870932</v>
      </c>
      <c r="N883" s="171">
        <f>'Projections+Sensitivity'!$B$72</f>
        <v>418000000</v>
      </c>
      <c r="O883" s="171">
        <f>'Projections+Sensitivity'!$B$73</f>
        <v>634000000</v>
      </c>
      <c r="P883" s="170">
        <f t="shared" si="26"/>
        <v>6208619292.7870932</v>
      </c>
      <c r="Q883" s="170">
        <f>P883/'Projections+Sensitivity'!$B$75</f>
        <v>45.989772539163653</v>
      </c>
    </row>
    <row r="884" spans="1:17">
      <c r="A884" s="222">
        <v>150510655.259253</v>
      </c>
      <c r="B884" s="223">
        <v>527259732.64294499</v>
      </c>
      <c r="C884" s="223">
        <v>1003443476.93958</v>
      </c>
      <c r="D884" s="222">
        <v>548998735.32132995</v>
      </c>
      <c r="E884" s="222">
        <v>929167526.34267998</v>
      </c>
      <c r="F884" s="224">
        <f>E884*(1+'Projections+Sensitivity'!$B$64)/('Projections+Sensitivity'!$B$63-'Projections+Sensitivity'!$B$64)</f>
        <v>8174903715.6889038</v>
      </c>
      <c r="G884" s="170">
        <f>A884/'Projections+Sensitivity'!B$67</f>
        <v>133467480.72746453</v>
      </c>
      <c r="H884" s="170">
        <f>B884/'Projections+Sensitivity'!C$67</f>
        <v>414611208.10378355</v>
      </c>
      <c r="I884" s="170">
        <f>C884/'Projections+Sensitivity'!D$67</f>
        <v>699709166.87776577</v>
      </c>
      <c r="J884" s="170">
        <f>D884/'Projections+Sensitivity'!E$67</f>
        <v>339472196.20995545</v>
      </c>
      <c r="K884" s="170">
        <f>E884/'Projections+Sensitivity'!F$67</f>
        <v>509489344.66575927</v>
      </c>
      <c r="L884" s="170">
        <f>F884/'Projections+Sensitivity'!F$67</f>
        <v>4482535408.0184946</v>
      </c>
      <c r="M884" s="170">
        <f t="shared" si="27"/>
        <v>6579284804.6032238</v>
      </c>
      <c r="N884" s="171">
        <f>'Projections+Sensitivity'!$B$72</f>
        <v>418000000</v>
      </c>
      <c r="O884" s="171">
        <f>'Projections+Sensitivity'!$B$73</f>
        <v>634000000</v>
      </c>
      <c r="P884" s="170">
        <f t="shared" si="26"/>
        <v>6363284804.6032238</v>
      </c>
      <c r="Q884" s="170">
        <f>P884/'Projections+Sensitivity'!$B$75</f>
        <v>47.13544299706092</v>
      </c>
    </row>
    <row r="885" spans="1:17">
      <c r="A885" s="222">
        <v>650746586.06166601</v>
      </c>
      <c r="B885" s="223">
        <v>801426260.03507304</v>
      </c>
      <c r="C885" s="223">
        <v>132233601.734313</v>
      </c>
      <c r="D885" s="222">
        <v>326278425.91971898</v>
      </c>
      <c r="E885" s="222">
        <v>620702842.14099896</v>
      </c>
      <c r="F885" s="224">
        <f>E885*(1+'Projections+Sensitivity'!$B$64)/('Projections+Sensitivity'!$B$63-'Projections+Sensitivity'!$B$64)</f>
        <v>5461002269.9886513</v>
      </c>
      <c r="G885" s="170">
        <f>A885/'Projections+Sensitivity'!B$67</f>
        <v>577058861.93933916</v>
      </c>
      <c r="H885" s="170">
        <f>B885/'Projections+Sensitivity'!C$67</f>
        <v>630202325.92701232</v>
      </c>
      <c r="I885" s="170">
        <f>C885/'Projections+Sensitivity'!D$67</f>
        <v>92207548.735038131</v>
      </c>
      <c r="J885" s="170">
        <f>D885/'Projections+Sensitivity'!E$67</f>
        <v>201753568.26289371</v>
      </c>
      <c r="K885" s="170">
        <f>E885/'Projections+Sensitivity'!F$67</f>
        <v>340349264.59317619</v>
      </c>
      <c r="L885" s="170">
        <f>F885/'Projections+Sensitivity'!F$67</f>
        <v>2994424997.509666</v>
      </c>
      <c r="M885" s="170">
        <f t="shared" si="27"/>
        <v>4835996566.9671249</v>
      </c>
      <c r="N885" s="171">
        <f>'Projections+Sensitivity'!$B$72</f>
        <v>418000000</v>
      </c>
      <c r="O885" s="171">
        <f>'Projections+Sensitivity'!$B$73</f>
        <v>634000000</v>
      </c>
      <c r="P885" s="170">
        <f t="shared" si="26"/>
        <v>4619996566.9671249</v>
      </c>
      <c r="Q885" s="170">
        <f>P885/'Projections+Sensitivity'!$B$75</f>
        <v>34.222196792349074</v>
      </c>
    </row>
    <row r="886" spans="1:17">
      <c r="A886" s="222">
        <v>623907204.34699094</v>
      </c>
      <c r="B886" s="223">
        <v>659594105.79428101</v>
      </c>
      <c r="C886" s="223">
        <v>1311693594.6324401</v>
      </c>
      <c r="D886" s="222">
        <v>302200180.92865598</v>
      </c>
      <c r="E886" s="222">
        <v>733563433.49268699</v>
      </c>
      <c r="F886" s="224">
        <f>E886*(1+'Projections+Sensitivity'!$B$64)/('Projections+Sensitivity'!$B$63-'Projections+Sensitivity'!$B$64)</f>
        <v>6453960419.5564976</v>
      </c>
      <c r="G886" s="170">
        <f>A886/'Projections+Sensitivity'!B$67</f>
        <v>553258655.53155899</v>
      </c>
      <c r="H886" s="170">
        <f>B886/'Projections+Sensitivity'!C$67</f>
        <v>518672472.27600497</v>
      </c>
      <c r="I886" s="170">
        <f>C886/'Projections+Sensitivity'!D$67</f>
        <v>914654440.82450283</v>
      </c>
      <c r="J886" s="170">
        <f>D886/'Projections+Sensitivity'!E$67</f>
        <v>186864836.86497289</v>
      </c>
      <c r="K886" s="170">
        <f>E886/'Projections+Sensitivity'!F$67</f>
        <v>402233980.85386366</v>
      </c>
      <c r="L886" s="170">
        <f>F886/'Projections+Sensitivity'!F$67</f>
        <v>3538892580.1157207</v>
      </c>
      <c r="M886" s="170">
        <f t="shared" si="27"/>
        <v>6114576966.4666243</v>
      </c>
      <c r="N886" s="171">
        <f>'Projections+Sensitivity'!$B$72</f>
        <v>418000000</v>
      </c>
      <c r="O886" s="171">
        <f>'Projections+Sensitivity'!$B$73</f>
        <v>634000000</v>
      </c>
      <c r="P886" s="170">
        <f t="shared" si="26"/>
        <v>5898576966.4666243</v>
      </c>
      <c r="Q886" s="170">
        <f>P886/'Projections+Sensitivity'!$B$75</f>
        <v>43.693162714567585</v>
      </c>
    </row>
    <row r="887" spans="1:17">
      <c r="A887" s="222">
        <v>586225472.73936105</v>
      </c>
      <c r="B887" s="223">
        <v>68472135.482377395</v>
      </c>
      <c r="C887" s="223">
        <v>218187072.35174999</v>
      </c>
      <c r="D887" s="222">
        <v>1149714480.7442501</v>
      </c>
      <c r="E887" s="222">
        <v>373148045.07509297</v>
      </c>
      <c r="F887" s="224">
        <f>E887*(1+'Projections+Sensitivity'!$B$64)/('Projections+Sensitivity'!$B$63-'Projections+Sensitivity'!$B$64)</f>
        <v>3282991768.1189094</v>
      </c>
      <c r="G887" s="170">
        <f>A887/'Projections+Sensitivity'!B$67</f>
        <v>519843839.95949244</v>
      </c>
      <c r="H887" s="170">
        <f>B887/'Projections+Sensitivity'!C$67</f>
        <v>53843130.920485817</v>
      </c>
      <c r="I887" s="170">
        <f>C887/'Projections+Sensitivity'!D$67</f>
        <v>152143591.66932359</v>
      </c>
      <c r="J887" s="170">
        <f>D887/'Projections+Sensitivity'!E$67</f>
        <v>710923495.23209393</v>
      </c>
      <c r="K887" s="170">
        <f>E887/'Projections+Sensitivity'!F$67</f>
        <v>204607831.80502945</v>
      </c>
      <c r="L887" s="170">
        <f>F887/'Projections+Sensitivity'!F$67</f>
        <v>1800159042.4341919</v>
      </c>
      <c r="M887" s="170">
        <f t="shared" si="27"/>
        <v>3441520932.0206175</v>
      </c>
      <c r="N887" s="171">
        <f>'Projections+Sensitivity'!$B$72</f>
        <v>418000000</v>
      </c>
      <c r="O887" s="171">
        <f>'Projections+Sensitivity'!$B$73</f>
        <v>634000000</v>
      </c>
      <c r="P887" s="170">
        <f t="shared" si="26"/>
        <v>3225520932.0206175</v>
      </c>
      <c r="Q887" s="170">
        <f>P887/'Projections+Sensitivity'!$B$75</f>
        <v>23.892747644597165</v>
      </c>
    </row>
    <row r="888" spans="1:17">
      <c r="A888" s="222">
        <v>111247262.71559601</v>
      </c>
      <c r="B888" s="223">
        <v>187228171.12128901</v>
      </c>
      <c r="C888" s="223">
        <v>-399218160.25520802</v>
      </c>
      <c r="D888" s="222">
        <v>1039825100.04395</v>
      </c>
      <c r="E888" s="222">
        <v>92341903.102014393</v>
      </c>
      <c r="F888" s="224">
        <f>E888*(1+'Projections+Sensitivity'!$B$64)/('Projections+Sensitivity'!$B$63-'Projections+Sensitivity'!$B$64)</f>
        <v>812432791.0530504</v>
      </c>
      <c r="G888" s="170">
        <f>A888/'Projections+Sensitivity'!B$67</f>
        <v>98650104.65140596</v>
      </c>
      <c r="H888" s="170">
        <f>B888/'Projections+Sensitivity'!C$67</f>
        <v>147227056.06693411</v>
      </c>
      <c r="I888" s="170">
        <f>C888/'Projections+Sensitivity'!D$67</f>
        <v>-278378018.02907687</v>
      </c>
      <c r="J888" s="170">
        <f>D888/'Projections+Sensitivity'!E$67</f>
        <v>642973631.22257411</v>
      </c>
      <c r="K888" s="170">
        <f>E888/'Projections+Sensitivity'!F$67</f>
        <v>50633727.893847197</v>
      </c>
      <c r="L888" s="170">
        <f>F888/'Projections+Sensitivity'!F$67</f>
        <v>445480323.58368838</v>
      </c>
      <c r="M888" s="170">
        <f t="shared" si="27"/>
        <v>1106586825.3893728</v>
      </c>
      <c r="N888" s="171">
        <f>'Projections+Sensitivity'!$B$72</f>
        <v>418000000</v>
      </c>
      <c r="O888" s="171">
        <f>'Projections+Sensitivity'!$B$73</f>
        <v>634000000</v>
      </c>
      <c r="P888" s="170">
        <f t="shared" si="26"/>
        <v>890586825.38937283</v>
      </c>
      <c r="Q888" s="170">
        <f>P888/'Projections+Sensitivity'!$B$75</f>
        <v>6.5969394473286878</v>
      </c>
    </row>
    <row r="889" spans="1:17">
      <c r="A889" s="222">
        <v>-881715291.47402298</v>
      </c>
      <c r="B889" s="223">
        <v>144692976.90493599</v>
      </c>
      <c r="C889" s="223">
        <v>924446227.74070799</v>
      </c>
      <c r="D889" s="222">
        <v>953917413.47406602</v>
      </c>
      <c r="E889" s="222">
        <v>424405095.633039</v>
      </c>
      <c r="F889" s="224">
        <f>E889*(1+'Projections+Sensitivity'!$B$64)/('Projections+Sensitivity'!$B$63-'Projections+Sensitivity'!$B$64)</f>
        <v>3733956143.4137797</v>
      </c>
      <c r="G889" s="170">
        <f>A889/'Projections+Sensitivity'!B$67</f>
        <v>-781873671.79564023</v>
      </c>
      <c r="H889" s="170">
        <f>B889/'Projections+Sensitivity'!C$67</f>
        <v>113779464.35995689</v>
      </c>
      <c r="I889" s="170">
        <f>C889/'Projections+Sensitivity'!D$67</f>
        <v>644623752.80824339</v>
      </c>
      <c r="J889" s="170">
        <f>D889/'Projections+Sensitivity'!E$67</f>
        <v>589852796.59237099</v>
      </c>
      <c r="K889" s="170">
        <f>E889/'Projections+Sensitivity'!F$67</f>
        <v>232713550.48103529</v>
      </c>
      <c r="L889" s="170">
        <f>F889/'Projections+Sensitivity'!F$67</f>
        <v>2047435811.7170761</v>
      </c>
      <c r="M889" s="170">
        <f t="shared" si="27"/>
        <v>2846531704.1630421</v>
      </c>
      <c r="N889" s="171">
        <f>'Projections+Sensitivity'!$B$72</f>
        <v>418000000</v>
      </c>
      <c r="O889" s="171">
        <f>'Projections+Sensitivity'!$B$73</f>
        <v>634000000</v>
      </c>
      <c r="P889" s="170">
        <f t="shared" si="26"/>
        <v>2630531704.1630421</v>
      </c>
      <c r="Q889" s="170">
        <f>P889/'Projections+Sensitivity'!$B$75</f>
        <v>19.48542003083735</v>
      </c>
    </row>
    <row r="890" spans="1:17">
      <c r="A890" s="222">
        <v>674804996.61550403</v>
      </c>
      <c r="B890" s="223">
        <v>445027397.37282401</v>
      </c>
      <c r="C890" s="223">
        <v>673102690.67876601</v>
      </c>
      <c r="D890" s="222">
        <v>706210544.30814004</v>
      </c>
      <c r="E890" s="222">
        <v>997334779.79824901</v>
      </c>
      <c r="F890" s="224">
        <f>E890*(1+'Projections+Sensitivity'!$B$64)/('Projections+Sensitivity'!$B$63-'Projections+Sensitivity'!$B$64)</f>
        <v>8774645654.3204517</v>
      </c>
      <c r="G890" s="170">
        <f>A890/'Projections+Sensitivity'!B$67</f>
        <v>598393002.3123039</v>
      </c>
      <c r="H890" s="170">
        <f>B890/'Projections+Sensitivity'!C$67</f>
        <v>349947730.57888663</v>
      </c>
      <c r="I890" s="170">
        <f>C890/'Projections+Sensitivity'!D$67</f>
        <v>469359892.95028383</v>
      </c>
      <c r="J890" s="170">
        <f>D890/'Projections+Sensitivity'!E$67</f>
        <v>436683782.74604362</v>
      </c>
      <c r="K890" s="170">
        <f>E890/'Projections+Sensitivity'!F$67</f>
        <v>546867415.14939547</v>
      </c>
      <c r="L890" s="170">
        <f>F890/'Projections+Sensitivity'!F$67</f>
        <v>4811391204.8678427</v>
      </c>
      <c r="M890" s="170">
        <f t="shared" si="27"/>
        <v>7212643028.6047564</v>
      </c>
      <c r="N890" s="171">
        <f>'Projections+Sensitivity'!$B$72</f>
        <v>418000000</v>
      </c>
      <c r="O890" s="171">
        <f>'Projections+Sensitivity'!$B$73</f>
        <v>634000000</v>
      </c>
      <c r="P890" s="170">
        <f t="shared" si="26"/>
        <v>6996643028.6047564</v>
      </c>
      <c r="Q890" s="170">
        <f>P890/'Projections+Sensitivity'!$B$75</f>
        <v>51.826985397072271</v>
      </c>
    </row>
    <row r="891" spans="1:17">
      <c r="A891" s="222">
        <v>1111787599.39323</v>
      </c>
      <c r="B891" s="223">
        <v>837352966.77741599</v>
      </c>
      <c r="C891" s="223">
        <v>807059471.55467796</v>
      </c>
      <c r="D891" s="222">
        <v>302091170.55995399</v>
      </c>
      <c r="E891" s="222">
        <v>657002546.53147602</v>
      </c>
      <c r="F891" s="224">
        <f>E891*(1+'Projections+Sensitivity'!$B$64)/('Projections+Sensitivity'!$B$63-'Projections+Sensitivity'!$B$64)</f>
        <v>5780370500.0301723</v>
      </c>
      <c r="G891" s="170">
        <f>A891/'Projections+Sensitivity'!B$67</f>
        <v>985893588.32737863</v>
      </c>
      <c r="H891" s="170">
        <f>B891/'Projections+Sensitivity'!C$67</f>
        <v>658453327.02464461</v>
      </c>
      <c r="I891" s="170">
        <f>C891/'Projections+Sensitivity'!D$67</f>
        <v>562769028.29110336</v>
      </c>
      <c r="J891" s="170">
        <f>D891/'Projections+Sensitivity'!E$67</f>
        <v>186797430.53615636</v>
      </c>
      <c r="K891" s="170">
        <f>E891/'Projections+Sensitivity'!F$67</f>
        <v>360253439.11191005</v>
      </c>
      <c r="L891" s="170">
        <f>F891/'Projections+Sensitivity'!F$67</f>
        <v>3169543806.1397777</v>
      </c>
      <c r="M891" s="170">
        <f t="shared" si="27"/>
        <v>5923710619.4309702</v>
      </c>
      <c r="N891" s="171">
        <f>'Projections+Sensitivity'!$B$72</f>
        <v>418000000</v>
      </c>
      <c r="O891" s="171">
        <f>'Projections+Sensitivity'!$B$73</f>
        <v>634000000</v>
      </c>
      <c r="P891" s="170">
        <f t="shared" si="26"/>
        <v>5707710619.4309702</v>
      </c>
      <c r="Q891" s="170">
        <f>P891/'Projections+Sensitivity'!$B$75</f>
        <v>42.279337921710891</v>
      </c>
    </row>
    <row r="892" spans="1:17">
      <c r="A892" s="222">
        <v>38161740.7169016</v>
      </c>
      <c r="B892" s="223">
        <v>672910294.74460995</v>
      </c>
      <c r="C892" s="223">
        <v>245510509.32178801</v>
      </c>
      <c r="D892" s="222">
        <v>791952931.21368694</v>
      </c>
      <c r="E892" s="222">
        <v>80921271.063934103</v>
      </c>
      <c r="F892" s="224">
        <f>E892*(1+'Projections+Sensitivity'!$B$64)/('Projections+Sensitivity'!$B$63-'Projections+Sensitivity'!$B$64)</f>
        <v>711952990.97748685</v>
      </c>
      <c r="G892" s="170">
        <f>A892/'Projections+Sensitivity'!B$67</f>
        <v>33840470.529387563</v>
      </c>
      <c r="H892" s="170">
        <f>B892/'Projections+Sensitivity'!C$67</f>
        <v>529143670.52275771</v>
      </c>
      <c r="I892" s="170">
        <f>C892/'Projections+Sensitivity'!D$67</f>
        <v>171196442.93390322</v>
      </c>
      <c r="J892" s="170">
        <f>D892/'Projections+Sensitivity'!E$67</f>
        <v>489702404.68161744</v>
      </c>
      <c r="K892" s="170">
        <f>E892/'Projections+Sensitivity'!F$67</f>
        <v>44371466.065075159</v>
      </c>
      <c r="L892" s="170">
        <f>F892/'Projections+Sensitivity'!F$67</f>
        <v>390384352.14552486</v>
      </c>
      <c r="M892" s="170">
        <f t="shared" si="27"/>
        <v>1658638806.8782659</v>
      </c>
      <c r="N892" s="171">
        <f>'Projections+Sensitivity'!$B$72</f>
        <v>418000000</v>
      </c>
      <c r="O892" s="171">
        <f>'Projections+Sensitivity'!$B$73</f>
        <v>634000000</v>
      </c>
      <c r="P892" s="170">
        <f t="shared" si="26"/>
        <v>1442638806.8782659</v>
      </c>
      <c r="Q892" s="170">
        <f>P892/'Projections+Sensitivity'!$B$75</f>
        <v>10.68621338428345</v>
      </c>
    </row>
    <row r="893" spans="1:17">
      <c r="A893" s="222">
        <v>-175255483.78884399</v>
      </c>
      <c r="B893" s="223">
        <v>956241159.99336398</v>
      </c>
      <c r="C893" s="223">
        <v>386785946.60307598</v>
      </c>
      <c r="D893" s="222">
        <v>266273080.00123501</v>
      </c>
      <c r="E893" s="222">
        <v>456921258.30484998</v>
      </c>
      <c r="F893" s="224">
        <f>E893*(1+'Projections+Sensitivity'!$B$64)/('Projections+Sensitivity'!$B$63-'Projections+Sensitivity'!$B$64)</f>
        <v>4020036415.8184986</v>
      </c>
      <c r="G893" s="170">
        <f>A893/'Projections+Sensitivity'!B$67</f>
        <v>-155410312.07843336</v>
      </c>
      <c r="H893" s="170">
        <f>B893/'Projections+Sensitivity'!C$67</f>
        <v>751941174.41146672</v>
      </c>
      <c r="I893" s="170">
        <f>C893/'Projections+Sensitivity'!D$67</f>
        <v>269708935.95630211</v>
      </c>
      <c r="J893" s="170">
        <f>D893/'Projections+Sensitivity'!E$67</f>
        <v>164649390.68885404</v>
      </c>
      <c r="K893" s="170">
        <f>E893/'Projections+Sensitivity'!F$67</f>
        <v>250543099.98747852</v>
      </c>
      <c r="L893" s="170">
        <f>F893/'Projections+Sensitivity'!F$67</f>
        <v>2204301873.4088697</v>
      </c>
      <c r="M893" s="170">
        <f t="shared" si="27"/>
        <v>3485734162.3745375</v>
      </c>
      <c r="N893" s="171">
        <f>'Projections+Sensitivity'!$B$72</f>
        <v>418000000</v>
      </c>
      <c r="O893" s="171">
        <f>'Projections+Sensitivity'!$B$73</f>
        <v>634000000</v>
      </c>
      <c r="P893" s="170">
        <f t="shared" si="26"/>
        <v>3269734162.3745375</v>
      </c>
      <c r="Q893" s="170">
        <f>P893/'Projections+Sensitivity'!$B$75</f>
        <v>24.220253054626202</v>
      </c>
    </row>
    <row r="894" spans="1:17">
      <c r="A894" s="222">
        <v>301679211.33817202</v>
      </c>
      <c r="B894" s="223">
        <v>876924059.92028904</v>
      </c>
      <c r="C894" s="223">
        <v>197960280.31377599</v>
      </c>
      <c r="D894" s="222">
        <v>632483426.16956794</v>
      </c>
      <c r="E894" s="222">
        <v>446175640.56237203</v>
      </c>
      <c r="F894" s="224">
        <f>E894*(1+'Projections+Sensitivity'!$B$64)/('Projections+Sensitivity'!$B$63-'Projections+Sensitivity'!$B$64)</f>
        <v>3925495455.3136454</v>
      </c>
      <c r="G894" s="170">
        <f>A894/'Projections+Sensitivity'!B$67</f>
        <v>267518364.43605426</v>
      </c>
      <c r="H894" s="170">
        <f>B894/'Projections+Sensitivity'!C$67</f>
        <v>689570094.94415569</v>
      </c>
      <c r="I894" s="170">
        <f>C894/'Projections+Sensitivity'!D$67</f>
        <v>138039287.70925829</v>
      </c>
      <c r="J894" s="170">
        <f>D894/'Projections+Sensitivity'!E$67</f>
        <v>391094776.60729033</v>
      </c>
      <c r="K894" s="170">
        <f>E894/'Projections+Sensitivity'!F$67</f>
        <v>244650967.95915282</v>
      </c>
      <c r="L894" s="170">
        <f>F894/'Projections+Sensitivity'!F$67</f>
        <v>2152462338.9373164</v>
      </c>
      <c r="M894" s="170">
        <f t="shared" si="27"/>
        <v>3883335830.5932279</v>
      </c>
      <c r="N894" s="171">
        <f>'Projections+Sensitivity'!$B$72</f>
        <v>418000000</v>
      </c>
      <c r="O894" s="171">
        <f>'Projections+Sensitivity'!$B$73</f>
        <v>634000000</v>
      </c>
      <c r="P894" s="170">
        <f t="shared" si="26"/>
        <v>3667335830.5932274</v>
      </c>
      <c r="Q894" s="170">
        <f>P894/'Projections+Sensitivity'!$B$75</f>
        <v>27.165450596986869</v>
      </c>
    </row>
    <row r="895" spans="1:17">
      <c r="A895" s="222">
        <v>600927098.98019505</v>
      </c>
      <c r="B895" s="223">
        <v>715923567.61669505</v>
      </c>
      <c r="C895" s="223">
        <v>622589634.21388102</v>
      </c>
      <c r="D895" s="222">
        <v>163760349.82031199</v>
      </c>
      <c r="E895" s="222">
        <v>548173879.65728498</v>
      </c>
      <c r="F895" s="224">
        <f>E895*(1+'Projections+Sensitivity'!$B$64)/('Projections+Sensitivity'!$B$63-'Projections+Sensitivity'!$B$64)</f>
        <v>4822885603.0868587</v>
      </c>
      <c r="G895" s="170">
        <f>A895/'Projections+Sensitivity'!B$67</f>
        <v>532880717.73788655</v>
      </c>
      <c r="H895" s="170">
        <f>B895/'Projections+Sensitivity'!C$67</f>
        <v>562967199.8497541</v>
      </c>
      <c r="I895" s="170">
        <f>C895/'Projections+Sensitivity'!D$67</f>
        <v>434136734.42889714</v>
      </c>
      <c r="J895" s="170">
        <f>D895/'Projections+Sensitivity'!E$67</f>
        <v>101260862.78336097</v>
      </c>
      <c r="K895" s="170">
        <f>E895/'Projections+Sensitivity'!F$67</f>
        <v>300579543.29160911</v>
      </c>
      <c r="L895" s="170">
        <f>F895/'Projections+Sensitivity'!F$67</f>
        <v>2644527230.7207413</v>
      </c>
      <c r="M895" s="170">
        <f t="shared" si="27"/>
        <v>4576352288.8122492</v>
      </c>
      <c r="N895" s="171">
        <f>'Projections+Sensitivity'!$B$72</f>
        <v>418000000</v>
      </c>
      <c r="O895" s="171">
        <f>'Projections+Sensitivity'!$B$73</f>
        <v>634000000</v>
      </c>
      <c r="P895" s="170">
        <f t="shared" si="26"/>
        <v>4360352288.8122492</v>
      </c>
      <c r="Q895" s="170">
        <f>P895/'Projections+Sensitivity'!$B$75</f>
        <v>32.298905843053696</v>
      </c>
    </row>
    <row r="896" spans="1:17">
      <c r="A896" s="222">
        <v>299436750.03192902</v>
      </c>
      <c r="B896" s="223">
        <v>677343475.78786099</v>
      </c>
      <c r="C896" s="223">
        <v>-27354089.7739456</v>
      </c>
      <c r="D896" s="222">
        <v>-27862128.328630202</v>
      </c>
      <c r="E896" s="222">
        <v>520102280.97463298</v>
      </c>
      <c r="F896" s="224">
        <f>E896*(1+'Projections+Sensitivity'!$B$64)/('Projections+Sensitivity'!$B$63-'Projections+Sensitivity'!$B$64)</f>
        <v>4575909024.7303038</v>
      </c>
      <c r="G896" s="170">
        <f>A896/'Projections+Sensitivity'!B$67</f>
        <v>265529829.7329295</v>
      </c>
      <c r="H896" s="170">
        <f>B896/'Projections+Sensitivity'!C$67</f>
        <v>532629706.78589445</v>
      </c>
      <c r="I896" s="170">
        <f>C896/'Projections+Sensitivity'!D$67</f>
        <v>-19074225.710054174</v>
      </c>
      <c r="J896" s="170">
        <f>D896/'Projections+Sensitivity'!E$67</f>
        <v>-17228487.583432559</v>
      </c>
      <c r="K896" s="170">
        <f>E896/'Projections+Sensitivity'!F$67</f>
        <v>285187076.36711407</v>
      </c>
      <c r="L896" s="170">
        <f>F896/'Projections+Sensitivity'!F$67</f>
        <v>2509102851.9222665</v>
      </c>
      <c r="M896" s="170">
        <f t="shared" si="27"/>
        <v>3556146751.5147181</v>
      </c>
      <c r="N896" s="171">
        <f>'Projections+Sensitivity'!$B$72</f>
        <v>418000000</v>
      </c>
      <c r="O896" s="171">
        <f>'Projections+Sensitivity'!$B$73</f>
        <v>634000000</v>
      </c>
      <c r="P896" s="170">
        <f t="shared" si="26"/>
        <v>3340146751.5147181</v>
      </c>
      <c r="Q896" s="170">
        <f>P896/'Projections+Sensitivity'!$B$75</f>
        <v>24.741827788997913</v>
      </c>
    </row>
    <row r="897" spans="1:17">
      <c r="A897" s="222">
        <v>438863291.44124103</v>
      </c>
      <c r="B897" s="223">
        <v>-72842381.389294893</v>
      </c>
      <c r="C897" s="223">
        <v>316762505.532745</v>
      </c>
      <c r="D897" s="222">
        <v>795503022.91069806</v>
      </c>
      <c r="E897" s="222">
        <v>1534940044.27314</v>
      </c>
      <c r="F897" s="224">
        <f>E897*(1+'Projections+Sensitivity'!$B$64)/('Projections+Sensitivity'!$B$63-'Projections+Sensitivity'!$B$64)</f>
        <v>13504547582.155216</v>
      </c>
      <c r="G897" s="170">
        <f>A897/'Projections+Sensitivity'!B$67</f>
        <v>389168313.64219654</v>
      </c>
      <c r="H897" s="170">
        <f>B897/'Projections+Sensitivity'!C$67</f>
        <v>-57279678.077415615</v>
      </c>
      <c r="I897" s="170">
        <f>C897/'Projections+Sensitivity'!D$67</f>
        <v>220881030.11085328</v>
      </c>
      <c r="J897" s="170">
        <f>D897/'Projections+Sensitivity'!E$67</f>
        <v>491897596.30519325</v>
      </c>
      <c r="K897" s="170">
        <f>E897/'Projections+Sensitivity'!F$67</f>
        <v>841651882.01975155</v>
      </c>
      <c r="L897" s="170">
        <f>F897/'Projections+Sensitivity'!F$67</f>
        <v>7404932805.5211248</v>
      </c>
      <c r="M897" s="170">
        <f t="shared" si="27"/>
        <v>9291251949.5217037</v>
      </c>
      <c r="N897" s="171">
        <f>'Projections+Sensitivity'!$B$72</f>
        <v>418000000</v>
      </c>
      <c r="O897" s="171">
        <f>'Projections+Sensitivity'!$B$73</f>
        <v>634000000</v>
      </c>
      <c r="P897" s="170">
        <f t="shared" si="26"/>
        <v>9075251949.5217037</v>
      </c>
      <c r="Q897" s="170">
        <f>P897/'Projections+Sensitivity'!$B$75</f>
        <v>67.224088514975577</v>
      </c>
    </row>
    <row r="898" spans="1:17">
      <c r="A898" s="222">
        <v>742988684.83694696</v>
      </c>
      <c r="B898" s="223">
        <v>426597681.12997901</v>
      </c>
      <c r="C898" s="223">
        <v>935040715.23820102</v>
      </c>
      <c r="D898" s="222">
        <v>1080102933.4584601</v>
      </c>
      <c r="E898" s="222">
        <v>443877672.38259399</v>
      </c>
      <c r="F898" s="224">
        <f>E898*(1+'Projections+Sensitivity'!$B$64)/('Projections+Sensitivity'!$B$63-'Projections+Sensitivity'!$B$64)</f>
        <v>3905277714.0788164</v>
      </c>
      <c r="G898" s="170">
        <f>A898/'Projections+Sensitivity'!B$67</f>
        <v>658855865.0773865</v>
      </c>
      <c r="H898" s="170">
        <f>B898/'Projections+Sensitivity'!C$67</f>
        <v>335455505.12834114</v>
      </c>
      <c r="I898" s="170">
        <f>C898/'Projections+Sensitivity'!D$67</f>
        <v>652011373.72634137</v>
      </c>
      <c r="J898" s="170">
        <f>D898/'Projections+Sensitivity'!E$67</f>
        <v>667879343.54593587</v>
      </c>
      <c r="K898" s="170">
        <f>E898/'Projections+Sensitivity'!F$67</f>
        <v>243390925.75063285</v>
      </c>
      <c r="L898" s="170">
        <f>F898/'Projections+Sensitivity'!F$67</f>
        <v>2141376368.4956892</v>
      </c>
      <c r="M898" s="170">
        <f t="shared" si="27"/>
        <v>4698969381.7243261</v>
      </c>
      <c r="N898" s="171">
        <f>'Projections+Sensitivity'!$B$72</f>
        <v>418000000</v>
      </c>
      <c r="O898" s="171">
        <f>'Projections+Sensitivity'!$B$73</f>
        <v>634000000</v>
      </c>
      <c r="P898" s="170">
        <f t="shared" ref="P898:P961" si="28">M898+N898-O898</f>
        <v>4482969381.7243261</v>
      </c>
      <c r="Q898" s="170">
        <f>P898/'Projections+Sensitivity'!$B$75</f>
        <v>33.20718060536538</v>
      </c>
    </row>
    <row r="899" spans="1:17">
      <c r="A899" s="222">
        <v>907995998.39205503</v>
      </c>
      <c r="B899" s="223">
        <v>-38116201.1988554</v>
      </c>
      <c r="C899" s="223">
        <v>553781771.17418694</v>
      </c>
      <c r="D899" s="222">
        <v>857555640.69375706</v>
      </c>
      <c r="E899" s="222">
        <v>325142833.26994801</v>
      </c>
      <c r="F899" s="224">
        <f>E899*(1+'Projections+Sensitivity'!$B$64)/('Projections+Sensitivity'!$B$63-'Projections+Sensitivity'!$B$64)</f>
        <v>2860637377.5140228</v>
      </c>
      <c r="G899" s="170">
        <f>A899/'Projections+Sensitivity'!B$67</f>
        <v>805178465.32035613</v>
      </c>
      <c r="H899" s="170">
        <f>B899/'Projections+Sensitivity'!C$67</f>
        <v>-29972712.211812746</v>
      </c>
      <c r="I899" s="170">
        <f>C899/'Projections+Sensitivity'!D$67</f>
        <v>386156460.87230027</v>
      </c>
      <c r="J899" s="170">
        <f>D899/'Projections+Sensitivity'!E$67</f>
        <v>530267700.06702161</v>
      </c>
      <c r="K899" s="170">
        <f>E899/'Projections+Sensitivity'!F$67</f>
        <v>178285190.0749481</v>
      </c>
      <c r="L899" s="170">
        <f>F899/'Projections+Sensitivity'!F$67</f>
        <v>1568569952.646492</v>
      </c>
      <c r="M899" s="170">
        <f t="shared" ref="M899:M962" si="29">SUM(G899:L899)</f>
        <v>3438485056.7693052</v>
      </c>
      <c r="N899" s="171">
        <f>'Projections+Sensitivity'!$B$72</f>
        <v>418000000</v>
      </c>
      <c r="O899" s="171">
        <f>'Projections+Sensitivity'!$B$73</f>
        <v>634000000</v>
      </c>
      <c r="P899" s="170">
        <f t="shared" si="28"/>
        <v>3222485056.7693052</v>
      </c>
      <c r="Q899" s="170">
        <f>P899/'Projections+Sensitivity'!$B$75</f>
        <v>23.87025967977263</v>
      </c>
    </row>
    <row r="900" spans="1:17">
      <c r="A900" s="222">
        <v>659364923.31366098</v>
      </c>
      <c r="B900" s="223">
        <v>279750539.07525802</v>
      </c>
      <c r="C900" s="223">
        <v>692317071.74629295</v>
      </c>
      <c r="D900" s="222">
        <v>787700648.36675894</v>
      </c>
      <c r="E900" s="222">
        <v>-19442179.154802799</v>
      </c>
      <c r="F900" s="224">
        <f>E900*(1+'Projections+Sensitivity'!$B$64)/('Projections+Sensitivity'!$B$63-'Projections+Sensitivity'!$B$64)</f>
        <v>-171054129.75342178</v>
      </c>
      <c r="G900" s="170">
        <f>A900/'Projections+Sensitivity'!B$67</f>
        <v>584701296.01885402</v>
      </c>
      <c r="H900" s="170">
        <f>B900/'Projections+Sensitivity'!C$67</f>
        <v>219982110.88921359</v>
      </c>
      <c r="I900" s="170">
        <f>C900/'Projections+Sensitivity'!D$67</f>
        <v>482758234.63848305</v>
      </c>
      <c r="J900" s="170">
        <f>D900/'Projections+Sensitivity'!E$67</f>
        <v>487073014.65923846</v>
      </c>
      <c r="K900" s="170">
        <f>E900/'Projections+Sensitivity'!F$67</f>
        <v>-10660707.391964486</v>
      </c>
      <c r="L900" s="170">
        <f>F900/'Projections+Sensitivity'!F$67</f>
        <v>-93793911.21585682</v>
      </c>
      <c r="M900" s="170">
        <f t="shared" si="29"/>
        <v>1670060037.5979679</v>
      </c>
      <c r="N900" s="171">
        <f>'Projections+Sensitivity'!$B$72</f>
        <v>418000000</v>
      </c>
      <c r="O900" s="171">
        <f>'Projections+Sensitivity'!$B$73</f>
        <v>634000000</v>
      </c>
      <c r="P900" s="170">
        <f t="shared" si="28"/>
        <v>1454060037.5979679</v>
      </c>
      <c r="Q900" s="170">
        <f>P900/'Projections+Sensitivity'!$B$75</f>
        <v>10.77081509331828</v>
      </c>
    </row>
    <row r="901" spans="1:17">
      <c r="A901" s="222">
        <v>790979606.62821805</v>
      </c>
      <c r="B901" s="223">
        <v>-482396871.95438898</v>
      </c>
      <c r="C901" s="223">
        <v>602951688.078228</v>
      </c>
      <c r="D901" s="222">
        <v>1192114804.8508799</v>
      </c>
      <c r="E901" s="222">
        <v>814588773.78960204</v>
      </c>
      <c r="F901" s="224">
        <f>E901*(1+'Projections+Sensitivity'!$B$64)/('Projections+Sensitivity'!$B$63-'Projections+Sensitivity'!$B$64)</f>
        <v>7166829021.4817047</v>
      </c>
      <c r="G901" s="170">
        <f>A901/'Projections+Sensitivity'!B$67</f>
        <v>701412502.8000567</v>
      </c>
      <c r="H901" s="170">
        <f>B901/'Projections+Sensitivity'!C$67</f>
        <v>-379333253.58251518</v>
      </c>
      <c r="I901" s="170">
        <f>C901/'Projections+Sensitivity'!D$67</f>
        <v>420443037.42896581</v>
      </c>
      <c r="J901" s="170">
        <f>D901/'Projections+Sensitivity'!E$67</f>
        <v>737141645.14471054</v>
      </c>
      <c r="K901" s="170">
        <f>E901/'Projections+Sensitivity'!F$67</f>
        <v>446662511.07993037</v>
      </c>
      <c r="L901" s="170">
        <f>F901/'Projections+Sensitivity'!F$67</f>
        <v>3929778988.1429863</v>
      </c>
      <c r="M901" s="170">
        <f t="shared" si="29"/>
        <v>5856105431.0141344</v>
      </c>
      <c r="N901" s="171">
        <f>'Projections+Sensitivity'!$B$72</f>
        <v>418000000</v>
      </c>
      <c r="O901" s="171">
        <f>'Projections+Sensitivity'!$B$73</f>
        <v>634000000</v>
      </c>
      <c r="P901" s="170">
        <f t="shared" si="28"/>
        <v>5640105431.0141344</v>
      </c>
      <c r="Q901" s="170">
        <f>P901/'Projections+Sensitivity'!$B$75</f>
        <v>41.778558748252848</v>
      </c>
    </row>
    <row r="902" spans="1:17">
      <c r="A902" s="222">
        <v>649960883.01795304</v>
      </c>
      <c r="B902" s="223">
        <v>-267967067.159069</v>
      </c>
      <c r="C902" s="223">
        <v>264272912.88279501</v>
      </c>
      <c r="D902" s="222">
        <v>1181026535.8032999</v>
      </c>
      <c r="E902" s="222">
        <v>961177851.10059595</v>
      </c>
      <c r="F902" s="224">
        <f>E902*(1+'Projections+Sensitivity'!$B$64)/('Projections+Sensitivity'!$B$63-'Projections+Sensitivity'!$B$64)</f>
        <v>8456533578.318635</v>
      </c>
      <c r="G902" s="170">
        <f>A902/'Projections+Sensitivity'!B$67</f>
        <v>576362128.50432992</v>
      </c>
      <c r="H902" s="170">
        <f>B902/'Projections+Sensitivity'!C$67</f>
        <v>-210716166.18613765</v>
      </c>
      <c r="I902" s="170">
        <f>C902/'Projections+Sensitivity'!D$67</f>
        <v>184279617.08969787</v>
      </c>
      <c r="J902" s="170">
        <f>D902/'Projections+Sensitivity'!E$67</f>
        <v>730285237.64580131</v>
      </c>
      <c r="K902" s="170">
        <f>E902/'Projections+Sensitivity'!F$67</f>
        <v>527041528.65957868</v>
      </c>
      <c r="L902" s="170">
        <f>F902/'Projections+Sensitivity'!F$67</f>
        <v>4636961181.7154226</v>
      </c>
      <c r="M902" s="170">
        <f t="shared" si="29"/>
        <v>6444213527.4286928</v>
      </c>
      <c r="N902" s="171">
        <f>'Projections+Sensitivity'!$B$72</f>
        <v>418000000</v>
      </c>
      <c r="O902" s="171">
        <f>'Projections+Sensitivity'!$B$73</f>
        <v>634000000</v>
      </c>
      <c r="P902" s="170">
        <f t="shared" si="28"/>
        <v>6228213527.4286928</v>
      </c>
      <c r="Q902" s="170">
        <f>P902/'Projections+Sensitivity'!$B$75</f>
        <v>46.134915017990316</v>
      </c>
    </row>
    <row r="903" spans="1:17">
      <c r="A903" s="222">
        <v>1037657443.25561</v>
      </c>
      <c r="B903" s="223">
        <v>105568480.183805</v>
      </c>
      <c r="C903" s="223">
        <v>492312363.53700697</v>
      </c>
      <c r="D903" s="222">
        <v>1198847922.18383</v>
      </c>
      <c r="E903" s="222">
        <v>640896266.11100805</v>
      </c>
      <c r="F903" s="224">
        <f>E903*(1+'Projections+Sensitivity'!$B$64)/('Projections+Sensitivity'!$B$63-'Projections+Sensitivity'!$B$64)</f>
        <v>5638665922.629076</v>
      </c>
      <c r="G903" s="170">
        <f>A903/'Projections+Sensitivity'!B$67</f>
        <v>920157609.91057158</v>
      </c>
      <c r="H903" s="170">
        <f>B903/'Projections+Sensitivity'!C$67</f>
        <v>83013877.97487703</v>
      </c>
      <c r="I903" s="170">
        <f>C903/'Projections+Sensitivity'!D$67</f>
        <v>343293350.99643552</v>
      </c>
      <c r="J903" s="170">
        <f>D903/'Projections+Sensitivity'!E$67</f>
        <v>741305053.87645936</v>
      </c>
      <c r="K903" s="170">
        <f>E903/'Projections+Sensitivity'!F$67</f>
        <v>351421901.17738175</v>
      </c>
      <c r="L903" s="170">
        <f>F903/'Projections+Sensitivity'!F$67</f>
        <v>3091843100.691752</v>
      </c>
      <c r="M903" s="170">
        <f t="shared" si="29"/>
        <v>5531034894.6274776</v>
      </c>
      <c r="N903" s="171">
        <f>'Projections+Sensitivity'!$B$72</f>
        <v>418000000</v>
      </c>
      <c r="O903" s="171">
        <f>'Projections+Sensitivity'!$B$73</f>
        <v>634000000</v>
      </c>
      <c r="P903" s="170">
        <f t="shared" si="28"/>
        <v>5315034894.6274776</v>
      </c>
      <c r="Q903" s="170">
        <f>P903/'Projections+Sensitivity'!$B$75</f>
        <v>39.370628849092427</v>
      </c>
    </row>
    <row r="904" spans="1:17">
      <c r="A904" s="222">
        <v>333799540.07345903</v>
      </c>
      <c r="B904" s="223">
        <v>752915390.11195803</v>
      </c>
      <c r="C904" s="223">
        <v>369542189.721196</v>
      </c>
      <c r="D904" s="222">
        <v>765489146.66004205</v>
      </c>
      <c r="E904" s="222">
        <v>467504935.78166097</v>
      </c>
      <c r="F904" s="224">
        <f>E904*(1+'Projections+Sensitivity'!$B$64)/('Projections+Sensitivity'!$B$63-'Projections+Sensitivity'!$B$64)</f>
        <v>4113152610.5604634</v>
      </c>
      <c r="G904" s="170">
        <f>A904/'Projections+Sensitivity'!B$67</f>
        <v>296001526.30291611</v>
      </c>
      <c r="H904" s="170">
        <f>B904/'Projections+Sensitivity'!C$67</f>
        <v>592055755.76477194</v>
      </c>
      <c r="I904" s="170">
        <f>C904/'Projections+Sensitivity'!D$67</f>
        <v>257684726.28336456</v>
      </c>
      <c r="J904" s="170">
        <f>D904/'Projections+Sensitivity'!E$67</f>
        <v>473338579.98683971</v>
      </c>
      <c r="K904" s="170">
        <f>E904/'Projections+Sensitivity'!F$67</f>
        <v>256346435.49903998</v>
      </c>
      <c r="L904" s="170">
        <f>F904/'Projections+Sensitivity'!F$67</f>
        <v>2255360167.7334566</v>
      </c>
      <c r="M904" s="170">
        <f t="shared" si="29"/>
        <v>4130787191.5703888</v>
      </c>
      <c r="N904" s="171">
        <f>'Projections+Sensitivity'!$B$72</f>
        <v>418000000</v>
      </c>
      <c r="O904" s="171">
        <f>'Projections+Sensitivity'!$B$73</f>
        <v>634000000</v>
      </c>
      <c r="P904" s="170">
        <f t="shared" si="28"/>
        <v>3914787191.5703888</v>
      </c>
      <c r="Q904" s="170">
        <f>P904/'Projections+Sensitivity'!$B$75</f>
        <v>28.998423641262139</v>
      </c>
    </row>
    <row r="905" spans="1:17">
      <c r="A905" s="222">
        <v>-66908475.621879503</v>
      </c>
      <c r="B905" s="223">
        <v>768232103.09042096</v>
      </c>
      <c r="C905" s="223">
        <v>508650220.576868</v>
      </c>
      <c r="D905" s="222">
        <v>399780843.84267497</v>
      </c>
      <c r="E905" s="222">
        <v>878287435.66546702</v>
      </c>
      <c r="F905" s="224">
        <f>E905*(1+'Projections+Sensitivity'!$B$64)/('Projections+Sensitivity'!$B$63-'Projections+Sensitivity'!$B$64)</f>
        <v>7727255869.0525408</v>
      </c>
      <c r="G905" s="170">
        <f>A905/'Projections+Sensitivity'!B$67</f>
        <v>-59332049.715584725</v>
      </c>
      <c r="H905" s="170">
        <f>B905/'Projections+Sensitivity'!C$67</f>
        <v>604100068.04393458</v>
      </c>
      <c r="I905" s="170">
        <f>C905/'Projections+Sensitivity'!D$67</f>
        <v>354685869.45975256</v>
      </c>
      <c r="J905" s="170">
        <f>D905/'Projections+Sensitivity'!E$67</f>
        <v>247203631.50291812</v>
      </c>
      <c r="K905" s="170">
        <f>E905/'Projections+Sensitivity'!F$67</f>
        <v>481590323.96095347</v>
      </c>
      <c r="L905" s="170">
        <f>F905/'Projections+Sensitivity'!F$67</f>
        <v>4237077187.0219879</v>
      </c>
      <c r="M905" s="170">
        <f t="shared" si="29"/>
        <v>5865325030.273962</v>
      </c>
      <c r="N905" s="171">
        <f>'Projections+Sensitivity'!$B$72</f>
        <v>418000000</v>
      </c>
      <c r="O905" s="171">
        <f>'Projections+Sensitivity'!$B$73</f>
        <v>634000000</v>
      </c>
      <c r="P905" s="170">
        <f t="shared" si="28"/>
        <v>5649325030.273962</v>
      </c>
      <c r="Q905" s="170">
        <f>P905/'Projections+Sensitivity'!$B$75</f>
        <v>41.846852076103424</v>
      </c>
    </row>
    <row r="906" spans="1:17">
      <c r="A906" s="222">
        <v>686222433.49616098</v>
      </c>
      <c r="B906" s="223">
        <v>828889391.374156</v>
      </c>
      <c r="C906" s="223">
        <v>412495905.37699997</v>
      </c>
      <c r="D906" s="222">
        <v>434712202.94071299</v>
      </c>
      <c r="E906" s="222">
        <v>338139410.72868001</v>
      </c>
      <c r="F906" s="224">
        <f>E906*(1+'Projections+Sensitivity'!$B$64)/('Projections+Sensitivity'!$B$63-'Projections+Sensitivity'!$B$64)</f>
        <v>2974982494.3486838</v>
      </c>
      <c r="G906" s="170">
        <f>A906/'Projections+Sensitivity'!B$67</f>
        <v>608517578.10530198</v>
      </c>
      <c r="H906" s="170">
        <f>B906/'Projections+Sensitivity'!C$67</f>
        <v>651797986.20194733</v>
      </c>
      <c r="I906" s="170">
        <f>C906/'Projections+Sensitivity'!D$67</f>
        <v>287636695.96230716</v>
      </c>
      <c r="J906" s="170">
        <f>D906/'Projections+Sensitivity'!E$67</f>
        <v>268803362.84413683</v>
      </c>
      <c r="K906" s="170">
        <f>E906/'Projections+Sensitivity'!F$67</f>
        <v>185411588.21588472</v>
      </c>
      <c r="L906" s="170">
        <f>F906/'Projections+Sensitivity'!F$67</f>
        <v>1631268677.0316741</v>
      </c>
      <c r="M906" s="170">
        <f t="shared" si="29"/>
        <v>3633435888.3612518</v>
      </c>
      <c r="N906" s="171">
        <f>'Projections+Sensitivity'!$B$72</f>
        <v>418000000</v>
      </c>
      <c r="O906" s="171">
        <f>'Projections+Sensitivity'!$B$73</f>
        <v>634000000</v>
      </c>
      <c r="P906" s="170">
        <f t="shared" si="28"/>
        <v>3417435888.3612518</v>
      </c>
      <c r="Q906" s="170">
        <f>P906/'Projections+Sensitivity'!$B$75</f>
        <v>25.314339913787052</v>
      </c>
    </row>
    <row r="907" spans="1:17">
      <c r="A907" s="222">
        <v>855791041.99584401</v>
      </c>
      <c r="B907" s="223">
        <v>44795901.349751197</v>
      </c>
      <c r="C907" s="223">
        <v>1131391295.3852201</v>
      </c>
      <c r="D907" s="222">
        <v>263718271.45292699</v>
      </c>
      <c r="E907" s="222">
        <v>893352733.46891201</v>
      </c>
      <c r="F907" s="224">
        <f>E907*(1+'Projections+Sensitivity'!$B$64)/('Projections+Sensitivity'!$B$63-'Projections+Sensitivity'!$B$64)</f>
        <v>7859801783.0021</v>
      </c>
      <c r="G907" s="170">
        <f>A907/'Projections+Sensitivity'!B$67</f>
        <v>758884972.01459849</v>
      </c>
      <c r="H907" s="170">
        <f>B907/'Projections+Sensitivity'!C$67</f>
        <v>35225300.979499646</v>
      </c>
      <c r="I907" s="170">
        <f>C907/'Projections+Sensitivity'!D$67</f>
        <v>788928204.62713075</v>
      </c>
      <c r="J907" s="170">
        <f>D907/'Projections+Sensitivity'!E$67</f>
        <v>163069630.27595896</v>
      </c>
      <c r="K907" s="170">
        <f>E907/'Projections+Sensitivity'!F$67</f>
        <v>489851061.11271751</v>
      </c>
      <c r="L907" s="170">
        <f>F907/'Projections+Sensitivity'!F$67</f>
        <v>4309755933.2348423</v>
      </c>
      <c r="M907" s="170">
        <f t="shared" si="29"/>
        <v>6545715102.2447472</v>
      </c>
      <c r="N907" s="171">
        <f>'Projections+Sensitivity'!$B$72</f>
        <v>418000000</v>
      </c>
      <c r="O907" s="171">
        <f>'Projections+Sensitivity'!$B$73</f>
        <v>634000000</v>
      </c>
      <c r="P907" s="170">
        <f t="shared" si="28"/>
        <v>6329715102.2447472</v>
      </c>
      <c r="Q907" s="170">
        <f>P907/'Projections+Sensitivity'!$B$75</f>
        <v>46.886778535146277</v>
      </c>
    </row>
    <row r="908" spans="1:17">
      <c r="A908" s="222">
        <v>338847731.19965899</v>
      </c>
      <c r="B908" s="223">
        <v>356383206.23300302</v>
      </c>
      <c r="C908" s="223">
        <v>18102420.915109798</v>
      </c>
      <c r="D908" s="222">
        <v>696632290.22821295</v>
      </c>
      <c r="E908" s="222">
        <v>507453220.27484602</v>
      </c>
      <c r="F908" s="224">
        <f>E908*(1+'Projections+Sensitivity'!$B$64)/('Projections+Sensitivity'!$B$63-'Projections+Sensitivity'!$B$64)</f>
        <v>4464621393.1858854</v>
      </c>
      <c r="G908" s="170">
        <f>A908/'Projections+Sensitivity'!B$67</f>
        <v>300478082.13668144</v>
      </c>
      <c r="H908" s="170">
        <f>B908/'Projections+Sensitivity'!C$67</f>
        <v>280242283.89962626</v>
      </c>
      <c r="I908" s="170">
        <f>C908/'Projections+Sensitivity'!D$67</f>
        <v>12622962.975068299</v>
      </c>
      <c r="J908" s="170">
        <f>D908/'Projections+Sensitivity'!E$67</f>
        <v>430761089.77942568</v>
      </c>
      <c r="K908" s="170">
        <f>E908/'Projections+Sensitivity'!F$67</f>
        <v>278251231.68479025</v>
      </c>
      <c r="L908" s="170">
        <f>F908/'Projections+Sensitivity'!F$67</f>
        <v>2448080634.8758445</v>
      </c>
      <c r="M908" s="170">
        <f t="shared" si="29"/>
        <v>3750436285.3514366</v>
      </c>
      <c r="N908" s="171">
        <f>'Projections+Sensitivity'!$B$72</f>
        <v>418000000</v>
      </c>
      <c r="O908" s="171">
        <f>'Projections+Sensitivity'!$B$73</f>
        <v>634000000</v>
      </c>
      <c r="P908" s="170">
        <f t="shared" si="28"/>
        <v>3534436285.3514366</v>
      </c>
      <c r="Q908" s="170">
        <f>P908/'Projections+Sensitivity'!$B$75</f>
        <v>26.181009521121752</v>
      </c>
    </row>
    <row r="909" spans="1:17">
      <c r="A909" s="222">
        <v>855391353.34171796</v>
      </c>
      <c r="B909" s="223">
        <v>-45268355.890258998</v>
      </c>
      <c r="C909" s="223">
        <v>937419010.78601396</v>
      </c>
      <c r="D909" s="222">
        <v>557140746.18783998</v>
      </c>
      <c r="E909" s="222">
        <v>429053030.497549</v>
      </c>
      <c r="F909" s="224">
        <f>E909*(1+'Projections+Sensitivity'!$B$64)/('Projections+Sensitivity'!$B$63-'Projections+Sensitivity'!$B$64)</f>
        <v>3774849113.6445856</v>
      </c>
      <c r="G909" s="170">
        <f>A909/'Projections+Sensitivity'!B$67</f>
        <v>758530542.37206149</v>
      </c>
      <c r="H909" s="170">
        <f>B909/'Projections+Sensitivity'!C$67</f>
        <v>-35596816.070993856</v>
      </c>
      <c r="I909" s="170">
        <f>C909/'Projections+Sensitivity'!D$67</f>
        <v>653669778.24497426</v>
      </c>
      <c r="J909" s="170">
        <f>D909/'Projections+Sensitivity'!E$67</f>
        <v>344506791.25105649</v>
      </c>
      <c r="K909" s="170">
        <f>E909/'Projections+Sensitivity'!F$67</f>
        <v>235262147.17757437</v>
      </c>
      <c r="L909" s="170">
        <f>F909/'Projections+Sensitivity'!F$67</f>
        <v>2069858606.3301604</v>
      </c>
      <c r="M909" s="170">
        <f t="shared" si="29"/>
        <v>4026231049.3048334</v>
      </c>
      <c r="N909" s="171">
        <f>'Projections+Sensitivity'!$B$72</f>
        <v>418000000</v>
      </c>
      <c r="O909" s="171">
        <f>'Projections+Sensitivity'!$B$73</f>
        <v>634000000</v>
      </c>
      <c r="P909" s="170">
        <f t="shared" si="28"/>
        <v>3810231049.3048334</v>
      </c>
      <c r="Q909" s="170">
        <f>P909/'Projections+Sensitivity'!$B$75</f>
        <v>28.223933698554323</v>
      </c>
    </row>
    <row r="910" spans="1:17">
      <c r="A910" s="222">
        <v>251736228.39558101</v>
      </c>
      <c r="B910" s="223">
        <v>1058753673.937</v>
      </c>
      <c r="C910" s="223">
        <v>438886482.30902803</v>
      </c>
      <c r="D910" s="222">
        <v>428353571.10528499</v>
      </c>
      <c r="E910" s="222">
        <v>28360821.179619599</v>
      </c>
      <c r="F910" s="224">
        <f>E910*(1+'Projections+Sensitivity'!$B$64)/('Projections+Sensitivity'!$B$63-'Projections+Sensitivity'!$B$64)</f>
        <v>249521185.22032258</v>
      </c>
      <c r="G910" s="170">
        <f>A910/'Projections+Sensitivity'!B$67</f>
        <v>223230708.50976354</v>
      </c>
      <c r="H910" s="170">
        <f>B910/'Projections+Sensitivity'!C$67</f>
        <v>832551990.3349148</v>
      </c>
      <c r="I910" s="170">
        <f>C910/'Projections+Sensitivity'!D$67</f>
        <v>306039056.45684332</v>
      </c>
      <c r="J910" s="170">
        <f>D910/'Projections+Sensitivity'!E$67</f>
        <v>264871516.42048368</v>
      </c>
      <c r="K910" s="170">
        <f>E910/'Projections+Sensitivity'!F$67</f>
        <v>15551055.958511986</v>
      </c>
      <c r="L910" s="170">
        <f>F910/'Projections+Sensitivity'!F$67</f>
        <v>136819660.10856941</v>
      </c>
      <c r="M910" s="170">
        <f t="shared" si="29"/>
        <v>1779063987.7890868</v>
      </c>
      <c r="N910" s="171">
        <f>'Projections+Sensitivity'!$B$72</f>
        <v>418000000</v>
      </c>
      <c r="O910" s="171">
        <f>'Projections+Sensitivity'!$B$73</f>
        <v>634000000</v>
      </c>
      <c r="P910" s="170">
        <f t="shared" si="28"/>
        <v>1563063987.7890868</v>
      </c>
      <c r="Q910" s="170">
        <f>P910/'Projections+Sensitivity'!$B$75</f>
        <v>11.578251761400644</v>
      </c>
    </row>
    <row r="911" spans="1:17">
      <c r="A911" s="222">
        <v>-205442319.582064</v>
      </c>
      <c r="B911" s="223">
        <v>208916285.21282399</v>
      </c>
      <c r="C911" s="223">
        <v>83861208.8528734</v>
      </c>
      <c r="D911" s="222">
        <v>957135376.84082901</v>
      </c>
      <c r="E911" s="222">
        <v>-27283171.241203599</v>
      </c>
      <c r="F911" s="224">
        <f>E911*(1+'Projections+Sensitivity'!$B$64)/('Projections+Sensitivity'!$B$63-'Projections+Sensitivity'!$B$64)</f>
        <v>-240039919.20961198</v>
      </c>
      <c r="G911" s="170">
        <f>A911/'Projections+Sensitivity'!B$67</f>
        <v>-182178921.36735639</v>
      </c>
      <c r="H911" s="170">
        <f>B911/'Projections+Sensitivity'!C$67</f>
        <v>164281525.86289215</v>
      </c>
      <c r="I911" s="170">
        <f>C911/'Projections+Sensitivity'!D$67</f>
        <v>58477092.061797865</v>
      </c>
      <c r="J911" s="170">
        <f>D911/'Projections+Sensitivity'!E$67</f>
        <v>591842617.37182844</v>
      </c>
      <c r="K911" s="170">
        <f>E911/'Projections+Sensitivity'!F$67</f>
        <v>-14960149.426227331</v>
      </c>
      <c r="L911" s="170">
        <f>F911/'Projections+Sensitivity'!F$67</f>
        <v>-131620808.58885203</v>
      </c>
      <c r="M911" s="170">
        <f t="shared" si="29"/>
        <v>485841355.91408265</v>
      </c>
      <c r="N911" s="171">
        <f>'Projections+Sensitivity'!$B$72</f>
        <v>418000000</v>
      </c>
      <c r="O911" s="171">
        <f>'Projections+Sensitivity'!$B$73</f>
        <v>634000000</v>
      </c>
      <c r="P911" s="170">
        <f t="shared" si="28"/>
        <v>269841355.91408265</v>
      </c>
      <c r="Q911" s="170">
        <f>P911/'Projections+Sensitivity'!$B$75</f>
        <v>1.9988248586228343</v>
      </c>
    </row>
    <row r="912" spans="1:17">
      <c r="A912" s="222">
        <v>710403204.47950697</v>
      </c>
      <c r="B912" s="223">
        <v>873386109.50709796</v>
      </c>
      <c r="C912" s="223">
        <v>687459996.23976505</v>
      </c>
      <c r="D912" s="222">
        <v>84386381.529455706</v>
      </c>
      <c r="E912" s="222">
        <v>863472974.75929701</v>
      </c>
      <c r="F912" s="224">
        <f>E912*(1+'Projections+Sensitivity'!$B$64)/('Projections+Sensitivity'!$B$63-'Projections+Sensitivity'!$B$64)</f>
        <v>7596916841.8326931</v>
      </c>
      <c r="G912" s="170">
        <f>A912/'Projections+Sensitivity'!B$67</f>
        <v>629960223.34284949</v>
      </c>
      <c r="H912" s="170">
        <f>B912/'Projections+Sensitivity'!C$67</f>
        <v>686788024.16535449</v>
      </c>
      <c r="I912" s="170">
        <f>C912/'Projections+Sensitivity'!D$67</f>
        <v>479371357.01733363</v>
      </c>
      <c r="J912" s="170">
        <f>D912/'Projections+Sensitivity'!E$67</f>
        <v>52180138.905508608</v>
      </c>
      <c r="K912" s="170">
        <f>E912/'Projections+Sensitivity'!F$67</f>
        <v>473467127.91215247</v>
      </c>
      <c r="L912" s="170">
        <f>F912/'Projections+Sensitivity'!F$67</f>
        <v>4165608540.4325008</v>
      </c>
      <c r="M912" s="170">
        <f t="shared" si="29"/>
        <v>6487375411.7756996</v>
      </c>
      <c r="N912" s="171">
        <f>'Projections+Sensitivity'!$B$72</f>
        <v>418000000</v>
      </c>
      <c r="O912" s="171">
        <f>'Projections+Sensitivity'!$B$73</f>
        <v>634000000</v>
      </c>
      <c r="P912" s="170">
        <f t="shared" si="28"/>
        <v>6271375411.7756996</v>
      </c>
      <c r="Q912" s="170">
        <f>P912/'Projections+Sensitivity'!$B$75</f>
        <v>46.454632679819994</v>
      </c>
    </row>
    <row r="913" spans="1:17">
      <c r="A913" s="222">
        <v>350163136.81226301</v>
      </c>
      <c r="B913" s="223">
        <v>381038915.91032797</v>
      </c>
      <c r="C913" s="223">
        <v>345986226.231538</v>
      </c>
      <c r="D913" s="222">
        <v>1120897690.29637</v>
      </c>
      <c r="E913" s="222">
        <v>752853587.53971398</v>
      </c>
      <c r="F913" s="224">
        <f>E913*(1+'Projections+Sensitivity'!$B$64)/('Projections+Sensitivity'!$B$63-'Projections+Sensitivity'!$B$64)</f>
        <v>6623677018.0432749</v>
      </c>
      <c r="G913" s="170">
        <f>A913/'Projections+Sensitivity'!B$67</f>
        <v>310512180.24038249</v>
      </c>
      <c r="H913" s="170">
        <f>B913/'Projections+Sensitivity'!C$67</f>
        <v>299630325.39623421</v>
      </c>
      <c r="I913" s="170">
        <f>C913/'Projections+Sensitivity'!D$67</f>
        <v>241258964.42717969</v>
      </c>
      <c r="J913" s="170">
        <f>D913/'Projections+Sensitivity'!E$67</f>
        <v>693104694.36484206</v>
      </c>
      <c r="K913" s="170">
        <f>E913/'Projections+Sensitivity'!F$67</f>
        <v>412811328.49601173</v>
      </c>
      <c r="L913" s="170">
        <f>F913/'Projections+Sensitivity'!F$67</f>
        <v>3631953084.3740673</v>
      </c>
      <c r="M913" s="170">
        <f t="shared" si="29"/>
        <v>5589270577.2987175</v>
      </c>
      <c r="N913" s="171">
        <f>'Projections+Sensitivity'!$B$72</f>
        <v>418000000</v>
      </c>
      <c r="O913" s="171">
        <f>'Projections+Sensitivity'!$B$73</f>
        <v>634000000</v>
      </c>
      <c r="P913" s="170">
        <f t="shared" si="28"/>
        <v>5373270577.2987175</v>
      </c>
      <c r="Q913" s="170">
        <f>P913/'Projections+Sensitivity'!$B$75</f>
        <v>39.802004276286794</v>
      </c>
    </row>
    <row r="914" spans="1:17">
      <c r="A914" s="222">
        <v>-18171960.420685899</v>
      </c>
      <c r="B914" s="223">
        <v>-442911982.63429397</v>
      </c>
      <c r="C914" s="223">
        <v>748327916.15181601</v>
      </c>
      <c r="D914" s="222">
        <v>1089157244.12588</v>
      </c>
      <c r="E914" s="222">
        <v>948159372.48178899</v>
      </c>
      <c r="F914" s="224">
        <f>E914*(1+'Projections+Sensitivity'!$B$64)/('Projections+Sensitivity'!$B$63-'Projections+Sensitivity'!$B$64)</f>
        <v>8341995773.0076771</v>
      </c>
      <c r="G914" s="170">
        <f>A914/'Projections+Sensitivity'!B$67</f>
        <v>-16114246.350535626</v>
      </c>
      <c r="H914" s="170">
        <f>B914/'Projections+Sensitivity'!C$67</f>
        <v>-348284272.12362766</v>
      </c>
      <c r="I914" s="170">
        <f>C914/'Projections+Sensitivity'!D$67</f>
        <v>521815044.68884981</v>
      </c>
      <c r="J914" s="170">
        <f>D914/'Projections+Sensitivity'!E$67</f>
        <v>673478057.22172832</v>
      </c>
      <c r="K914" s="170">
        <f>E914/'Projections+Sensitivity'!F$67</f>
        <v>519903121.48111367</v>
      </c>
      <c r="L914" s="170">
        <f>F914/'Projections+Sensitivity'!F$67</f>
        <v>4574156800.6830492</v>
      </c>
      <c r="M914" s="170">
        <f t="shared" si="29"/>
        <v>5924954505.6005783</v>
      </c>
      <c r="N914" s="171">
        <f>'Projections+Sensitivity'!$B$72</f>
        <v>418000000</v>
      </c>
      <c r="O914" s="171">
        <f>'Projections+Sensitivity'!$B$73</f>
        <v>634000000</v>
      </c>
      <c r="P914" s="170">
        <f t="shared" si="28"/>
        <v>5708954505.6005783</v>
      </c>
      <c r="Q914" s="170">
        <f>P914/'Projections+Sensitivity'!$B$75</f>
        <v>42.288551893337619</v>
      </c>
    </row>
    <row r="915" spans="1:17">
      <c r="A915" s="222">
        <v>557312453.70732796</v>
      </c>
      <c r="B915" s="223">
        <v>-432334131.69761401</v>
      </c>
      <c r="C915" s="223">
        <v>474727987.08468503</v>
      </c>
      <c r="D915" s="222">
        <v>1000803877.32198</v>
      </c>
      <c r="E915" s="222">
        <v>518660172.22980499</v>
      </c>
      <c r="F915" s="224">
        <f>E915*(1+'Projections+Sensitivity'!$B$64)/('Projections+Sensitivity'!$B$63-'Projections+Sensitivity'!$B$64)</f>
        <v>4563221215.6944828</v>
      </c>
      <c r="G915" s="170">
        <f>A915/'Projections+Sensitivity'!B$67</f>
        <v>494204805.94038135</v>
      </c>
      <c r="H915" s="170">
        <f>B915/'Projections+Sensitivity'!C$67</f>
        <v>-339966368.66072738</v>
      </c>
      <c r="I915" s="170">
        <f>C915/'Projections+Sensitivity'!D$67</f>
        <v>331031624.57110143</v>
      </c>
      <c r="J915" s="170">
        <f>D915/'Projections+Sensitivity'!E$67</f>
        <v>618844941.43885052</v>
      </c>
      <c r="K915" s="170">
        <f>E915/'Projections+Sensitivity'!F$67</f>
        <v>284396326.56311351</v>
      </c>
      <c r="L915" s="170">
        <f>F915/'Projections+Sensitivity'!F$67</f>
        <v>2502145760.4100943</v>
      </c>
      <c r="M915" s="170">
        <f t="shared" si="29"/>
        <v>3890657090.2628136</v>
      </c>
      <c r="N915" s="171">
        <f>'Projections+Sensitivity'!$B$72</f>
        <v>418000000</v>
      </c>
      <c r="O915" s="171">
        <f>'Projections+Sensitivity'!$B$73</f>
        <v>634000000</v>
      </c>
      <c r="P915" s="170">
        <f t="shared" si="28"/>
        <v>3674657090.2628136</v>
      </c>
      <c r="Q915" s="170">
        <f>P915/'Projections+Sensitivity'!$B$75</f>
        <v>27.219682150094915</v>
      </c>
    </row>
    <row r="916" spans="1:17">
      <c r="A916" s="222">
        <v>639753950.13162899</v>
      </c>
      <c r="B916" s="223">
        <v>-244482042.57476899</v>
      </c>
      <c r="C916" s="223">
        <v>379146222.26052302</v>
      </c>
      <c r="D916" s="222">
        <v>644469009.86354196</v>
      </c>
      <c r="E916" s="222">
        <v>2601084.72192284</v>
      </c>
      <c r="F916" s="224">
        <f>E916*(1+'Projections+Sensitivity'!$B$64)/('Projections+Sensitivity'!$B$63-'Projections+Sensitivity'!$B$64)</f>
        <v>22884589.221240792</v>
      </c>
      <c r="G916" s="170">
        <f>A916/'Projections+Sensitivity'!B$67</f>
        <v>567310984.47771299</v>
      </c>
      <c r="H916" s="170">
        <f>B916/'Projections+Sensitivity'!C$67</f>
        <v>-192248694.06108996</v>
      </c>
      <c r="I916" s="170">
        <f>C916/'Projections+Sensitivity'!D$67</f>
        <v>264381695.03267071</v>
      </c>
      <c r="J916" s="170">
        <f>D916/'Projections+Sensitivity'!E$67</f>
        <v>398506036.70258021</v>
      </c>
      <c r="K916" s="170">
        <f>E916/'Projections+Sensitivity'!F$67</f>
        <v>1426249.7481039164</v>
      </c>
      <c r="L916" s="170">
        <f>F916/'Projections+Sensitivity'!F$67</f>
        <v>12548280.083752116</v>
      </c>
      <c r="M916" s="170">
        <f t="shared" si="29"/>
        <v>1051924551.98373</v>
      </c>
      <c r="N916" s="171">
        <f>'Projections+Sensitivity'!$B$72</f>
        <v>418000000</v>
      </c>
      <c r="O916" s="171">
        <f>'Projections+Sensitivity'!$B$73</f>
        <v>634000000</v>
      </c>
      <c r="P916" s="170">
        <f t="shared" si="28"/>
        <v>835924551.98372984</v>
      </c>
      <c r="Q916" s="170">
        <f>P916/'Projections+Sensitivity'!$B$75</f>
        <v>6.1920337183979992</v>
      </c>
    </row>
    <row r="917" spans="1:17">
      <c r="A917" s="222">
        <v>402462588.61259598</v>
      </c>
      <c r="B917" s="223">
        <v>719176353.48229694</v>
      </c>
      <c r="C917" s="223">
        <v>83798416.109283507</v>
      </c>
      <c r="D917" s="222">
        <v>-175353397.43813199</v>
      </c>
      <c r="E917" s="222">
        <v>1619135520.9273601</v>
      </c>
      <c r="F917" s="224">
        <f>E917*(1+'Projections+Sensitivity'!$B$64)/('Projections+Sensitivity'!$B$63-'Projections+Sensitivity'!$B$64)</f>
        <v>14245307343.37285</v>
      </c>
      <c r="G917" s="170">
        <f>A917/'Projections+Sensitivity'!B$67</f>
        <v>356889468.70008951</v>
      </c>
      <c r="H917" s="170">
        <f>B917/'Projections+Sensitivity'!C$67</f>
        <v>565525031.20675886</v>
      </c>
      <c r="I917" s="170">
        <f>C917/'Projections+Sensitivity'!D$67</f>
        <v>58433306.179171711</v>
      </c>
      <c r="J917" s="170">
        <f>D917/'Projections+Sensitivity'!E$67</f>
        <v>-108429399.03378507</v>
      </c>
      <c r="K917" s="170">
        <f>E917/'Projections+Sensitivity'!F$67</f>
        <v>887818689.41262996</v>
      </c>
      <c r="L917" s="170">
        <f>F917/'Projections+Sensitivity'!F$67</f>
        <v>7811112740.3527555</v>
      </c>
      <c r="M917" s="170">
        <f t="shared" si="29"/>
        <v>9571349836.8176212</v>
      </c>
      <c r="N917" s="171">
        <f>'Projections+Sensitivity'!$B$72</f>
        <v>418000000</v>
      </c>
      <c r="O917" s="171">
        <f>'Projections+Sensitivity'!$B$73</f>
        <v>634000000</v>
      </c>
      <c r="P917" s="170">
        <f t="shared" si="28"/>
        <v>9355349836.8176212</v>
      </c>
      <c r="Q917" s="170">
        <f>P917/'Projections+Sensitivity'!$B$75</f>
        <v>69.298887680130534</v>
      </c>
    </row>
    <row r="918" spans="1:17">
      <c r="A918" s="222">
        <v>671392577.53348303</v>
      </c>
      <c r="B918" s="223">
        <v>768404671.74024796</v>
      </c>
      <c r="C918" s="223">
        <v>281256576.842794</v>
      </c>
      <c r="D918" s="222">
        <v>682006426.66423297</v>
      </c>
      <c r="E918" s="222">
        <v>632915932.24208605</v>
      </c>
      <c r="F918" s="224">
        <f>E918*(1+'Projections+Sensitivity'!$B$64)/('Projections+Sensitivity'!$B$63-'Projections+Sensitivity'!$B$64)</f>
        <v>5568454191.0005779</v>
      </c>
      <c r="G918" s="170">
        <f>A918/'Projections+Sensitivity'!B$67</f>
        <v>595366990.7832253</v>
      </c>
      <c r="H918" s="170">
        <f>B918/'Projections+Sensitivity'!C$67</f>
        <v>604235767.57104802</v>
      </c>
      <c r="I918" s="170">
        <f>C918/'Projections+Sensitivity'!D$67</f>
        <v>196122461.8867231</v>
      </c>
      <c r="J918" s="170">
        <f>D918/'Projections+Sensitivity'!E$67</f>
        <v>421717218.26189768</v>
      </c>
      <c r="K918" s="170">
        <f>E918/'Projections+Sensitivity'!F$67</f>
        <v>347046054.02622819</v>
      </c>
      <c r="L918" s="170">
        <f>F918/'Projections+Sensitivity'!F$67</f>
        <v>3053343983.8790336</v>
      </c>
      <c r="M918" s="170">
        <f t="shared" si="29"/>
        <v>5217832476.4081554</v>
      </c>
      <c r="N918" s="171">
        <f>'Projections+Sensitivity'!$B$72</f>
        <v>418000000</v>
      </c>
      <c r="O918" s="171">
        <f>'Projections+Sensitivity'!$B$73</f>
        <v>634000000</v>
      </c>
      <c r="P918" s="170">
        <f t="shared" si="28"/>
        <v>5001832476.4081554</v>
      </c>
      <c r="Q918" s="170">
        <f>P918/'Projections+Sensitivity'!$B$75</f>
        <v>37.050610936356705</v>
      </c>
    </row>
    <row r="919" spans="1:17">
      <c r="A919" s="222">
        <v>508319947.18752003</v>
      </c>
      <c r="B919" s="223">
        <v>611872694.91923201</v>
      </c>
      <c r="C919" s="223">
        <v>144256001.778983</v>
      </c>
      <c r="D919" s="222">
        <v>495450568.649836</v>
      </c>
      <c r="E919" s="222">
        <v>1182507102.7511599</v>
      </c>
      <c r="F919" s="224">
        <f>E919*(1+'Projections+Sensitivity'!$B$64)/('Projections+Sensitivity'!$B$63-'Projections+Sensitivity'!$B$64)</f>
        <v>10403809252.954672</v>
      </c>
      <c r="G919" s="170">
        <f>A919/'Projections+Sensitivity'!B$67</f>
        <v>450759998.60458541</v>
      </c>
      <c r="H919" s="170">
        <f>B919/'Projections+Sensitivity'!C$67</f>
        <v>481146694.01081765</v>
      </c>
      <c r="I919" s="170">
        <f>C919/'Projections+Sensitivity'!D$67</f>
        <v>100590864.49965271</v>
      </c>
      <c r="J919" s="170">
        <f>D919/'Projections+Sensitivity'!E$67</f>
        <v>306360801.64116997</v>
      </c>
      <c r="K919" s="170">
        <f>E919/'Projections+Sensitivity'!F$67</f>
        <v>648402738.75552928</v>
      </c>
      <c r="L919" s="170">
        <f>F919/'Projections+Sensitivity'!F$67</f>
        <v>5704708578.4189892</v>
      </c>
      <c r="M919" s="170">
        <f t="shared" si="29"/>
        <v>7691969675.9307442</v>
      </c>
      <c r="N919" s="171">
        <f>'Projections+Sensitivity'!$B$72</f>
        <v>418000000</v>
      </c>
      <c r="O919" s="171">
        <f>'Projections+Sensitivity'!$B$73</f>
        <v>634000000</v>
      </c>
      <c r="P919" s="170">
        <f t="shared" si="28"/>
        <v>7475969675.9307442</v>
      </c>
      <c r="Q919" s="170">
        <f>P919/'Projections+Sensitivity'!$B$75</f>
        <v>55.377553155042548</v>
      </c>
    </row>
    <row r="920" spans="1:17">
      <c r="A920" s="222">
        <v>147466880.926379</v>
      </c>
      <c r="B920" s="223">
        <v>393259589.00050402</v>
      </c>
      <c r="C920" s="223">
        <v>821933279.18892896</v>
      </c>
      <c r="D920" s="222">
        <v>222551772.71669501</v>
      </c>
      <c r="E920" s="222">
        <v>125329508.027878</v>
      </c>
      <c r="F920" s="224">
        <f>E920*(1+'Projections+Sensitivity'!$B$64)/('Projections+Sensitivity'!$B$63-'Projections+Sensitivity'!$B$64)</f>
        <v>1102660856.9666073</v>
      </c>
      <c r="G920" s="170">
        <f>A920/'Projections+Sensitivity'!B$67</f>
        <v>130768370.2132497</v>
      </c>
      <c r="H920" s="170">
        <f>B920/'Projections+Sensitivity'!C$67</f>
        <v>309240063.67145067</v>
      </c>
      <c r="I920" s="170">
        <f>C920/'Projections+Sensitivity'!D$67</f>
        <v>573140653.38732052</v>
      </c>
      <c r="J920" s="170">
        <f>D920/'Projections+Sensitivity'!E$67</f>
        <v>137614413.64766654</v>
      </c>
      <c r="K920" s="170">
        <f>E920/'Projections+Sensitivity'!F$67</f>
        <v>68721782.780919105</v>
      </c>
      <c r="L920" s="170">
        <f>F920/'Projections+Sensitivity'!F$67</f>
        <v>604620740.04651546</v>
      </c>
      <c r="M920" s="170">
        <f t="shared" si="29"/>
        <v>1824106023.7471218</v>
      </c>
      <c r="N920" s="171">
        <f>'Projections+Sensitivity'!$B$72</f>
        <v>418000000</v>
      </c>
      <c r="O920" s="171">
        <f>'Projections+Sensitivity'!$B$73</f>
        <v>634000000</v>
      </c>
      <c r="P920" s="170">
        <f t="shared" si="28"/>
        <v>1608106023.7471218</v>
      </c>
      <c r="Q920" s="170">
        <f>P920/'Projections+Sensitivity'!$B$75</f>
        <v>11.911896472200903</v>
      </c>
    </row>
    <row r="921" spans="1:17">
      <c r="A921" s="222">
        <v>-188409035.20991901</v>
      </c>
      <c r="B921" s="223">
        <v>867999883.08470905</v>
      </c>
      <c r="C921" s="223">
        <v>578763989.96764398</v>
      </c>
      <c r="D921" s="222">
        <v>573538646.49600196</v>
      </c>
      <c r="E921" s="222">
        <v>354265365.58656102</v>
      </c>
      <c r="F921" s="224">
        <f>E921*(1+'Projections+Sensitivity'!$B$64)/('Projections+Sensitivity'!$B$63-'Projections+Sensitivity'!$B$64)</f>
        <v>3116860169.3096404</v>
      </c>
      <c r="G921" s="170">
        <f>A921/'Projections+Sensitivity'!B$67</f>
        <v>-167074412.32280537</v>
      </c>
      <c r="H921" s="170">
        <f>B921/'Projections+Sensitivity'!C$67</f>
        <v>682552559.73321772</v>
      </c>
      <c r="I921" s="170">
        <f>C921/'Projections+Sensitivity'!D$67</f>
        <v>403576761.96593171</v>
      </c>
      <c r="J921" s="170">
        <f>D921/'Projections+Sensitivity'!E$67</f>
        <v>354646397.90713644</v>
      </c>
      <c r="K921" s="170">
        <f>E921/'Projections+Sensitivity'!F$67</f>
        <v>194253914.21170446</v>
      </c>
      <c r="L921" s="170">
        <f>F921/'Projections+Sensitivity'!F$67</f>
        <v>1709064296.8625596</v>
      </c>
      <c r="M921" s="170">
        <f t="shared" si="29"/>
        <v>3177019518.3577442</v>
      </c>
      <c r="N921" s="171">
        <f>'Projections+Sensitivity'!$B$72</f>
        <v>418000000</v>
      </c>
      <c r="O921" s="171">
        <f>'Projections+Sensitivity'!$B$73</f>
        <v>634000000</v>
      </c>
      <c r="P921" s="170">
        <f t="shared" si="28"/>
        <v>2961019518.3577442</v>
      </c>
      <c r="Q921" s="170">
        <f>P921/'Projections+Sensitivity'!$B$75</f>
        <v>21.933477913761067</v>
      </c>
    </row>
    <row r="922" spans="1:17">
      <c r="A922" s="222">
        <v>139310062.902107</v>
      </c>
      <c r="B922" s="223">
        <v>8781577.2571935002</v>
      </c>
      <c r="C922" s="223">
        <v>326603781.15880001</v>
      </c>
      <c r="D922" s="222">
        <v>1228595960.5041201</v>
      </c>
      <c r="E922" s="222">
        <v>512440002.52490503</v>
      </c>
      <c r="F922" s="224">
        <f>E922*(1+'Projections+Sensitivity'!$B$64)/('Projections+Sensitivity'!$B$63-'Projections+Sensitivity'!$B$64)</f>
        <v>4508495574.7404222</v>
      </c>
      <c r="G922" s="170">
        <f>A922/'Projections+Sensitivity'!B$67</f>
        <v>123535194.92358841</v>
      </c>
      <c r="H922" s="170">
        <f>B922/'Projections+Sensitivity'!C$67</f>
        <v>6905401.8925570324</v>
      </c>
      <c r="I922" s="170">
        <f>C922/'Projections+Sensitivity'!D$67</f>
        <v>227743430.36315572</v>
      </c>
      <c r="J922" s="170">
        <f>D922/'Projections+Sensitivity'!E$67</f>
        <v>759699689.87797236</v>
      </c>
      <c r="K922" s="170">
        <f>E922/'Projections+Sensitivity'!F$67</f>
        <v>280985628.17255169</v>
      </c>
      <c r="L922" s="170">
        <f>F922/'Projections+Sensitivity'!F$67</f>
        <v>2472138113.6127019</v>
      </c>
      <c r="M922" s="170">
        <f t="shared" si="29"/>
        <v>3871007458.8425269</v>
      </c>
      <c r="N922" s="171">
        <f>'Projections+Sensitivity'!$B$72</f>
        <v>418000000</v>
      </c>
      <c r="O922" s="171">
        <f>'Projections+Sensitivity'!$B$73</f>
        <v>634000000</v>
      </c>
      <c r="P922" s="170">
        <f t="shared" si="28"/>
        <v>3655007458.8425269</v>
      </c>
      <c r="Q922" s="170">
        <f>P922/'Projections+Sensitivity'!$B$75</f>
        <v>27.074129324759458</v>
      </c>
    </row>
    <row r="923" spans="1:17">
      <c r="A923" s="222">
        <v>-94817874.881064698</v>
      </c>
      <c r="B923" s="223">
        <v>-123172695.637667</v>
      </c>
      <c r="C923" s="223">
        <v>744505364.37252295</v>
      </c>
      <c r="D923" s="222">
        <v>638978525.68267298</v>
      </c>
      <c r="E923" s="222">
        <v>503584423.40034699</v>
      </c>
      <c r="F923" s="224">
        <f>E923*(1+'Projections+Sensitivity'!$B$64)/('Projections+Sensitivity'!$B$63-'Projections+Sensitivity'!$B$64)</f>
        <v>4430583352.6302967</v>
      </c>
      <c r="G923" s="170">
        <f>A923/'Projections+Sensitivity'!B$67</f>
        <v>-84081109.516860217</v>
      </c>
      <c r="H923" s="170">
        <f>B923/'Projections+Sensitivity'!C$67</f>
        <v>-96856970.070035696</v>
      </c>
      <c r="I923" s="170">
        <f>C923/'Projections+Sensitivity'!D$67</f>
        <v>519149548.74183959</v>
      </c>
      <c r="J923" s="170">
        <f>D923/'Projections+Sensitivity'!E$67</f>
        <v>395111007.52816021</v>
      </c>
      <c r="K923" s="170">
        <f>E923/'Projections+Sensitivity'!F$67</f>
        <v>276129858.81246012</v>
      </c>
      <c r="L923" s="170">
        <f>F923/'Projections+Sensitivity'!F$67</f>
        <v>2429416595.8465924</v>
      </c>
      <c r="M923" s="170">
        <f t="shared" si="29"/>
        <v>3438868931.3421564</v>
      </c>
      <c r="N923" s="171">
        <f>'Projections+Sensitivity'!$B$72</f>
        <v>418000000</v>
      </c>
      <c r="O923" s="171">
        <f>'Projections+Sensitivity'!$B$73</f>
        <v>634000000</v>
      </c>
      <c r="P923" s="170">
        <f t="shared" si="28"/>
        <v>3222868931.3421564</v>
      </c>
      <c r="Q923" s="170">
        <f>P923/'Projections+Sensitivity'!$B$75</f>
        <v>23.873103195127083</v>
      </c>
    </row>
    <row r="924" spans="1:17">
      <c r="A924" s="222">
        <v>584180706.11413395</v>
      </c>
      <c r="B924" s="223">
        <v>210321319.10849801</v>
      </c>
      <c r="C924" s="223">
        <v>362295591.45829397</v>
      </c>
      <c r="D924" s="222">
        <v>677117046.37295496</v>
      </c>
      <c r="E924" s="222">
        <v>936445649.10632896</v>
      </c>
      <c r="F924" s="224">
        <f>E924*(1+'Projections+Sensitivity'!$B$64)/('Projections+Sensitivity'!$B$63-'Projections+Sensitivity'!$B$64)</f>
        <v>8238937327.644743</v>
      </c>
      <c r="G924" s="170">
        <f>A924/'Projections+Sensitivity'!B$67</f>
        <v>518030613.84819436</v>
      </c>
      <c r="H924" s="170">
        <f>B924/'Projections+Sensitivity'!C$67</f>
        <v>165386375.64535534</v>
      </c>
      <c r="I924" s="170">
        <f>C924/'Projections+Sensitivity'!D$67</f>
        <v>252631615.32120287</v>
      </c>
      <c r="J924" s="170">
        <f>D924/'Projections+Sensitivity'!E$67</f>
        <v>418693880.39461768</v>
      </c>
      <c r="K924" s="170">
        <f>E924/'Projections+Sensitivity'!F$67</f>
        <v>513480149.22157937</v>
      </c>
      <c r="L924" s="170">
        <f>F924/'Projections+Sensitivity'!F$67</f>
        <v>4517646883.6857252</v>
      </c>
      <c r="M924" s="170">
        <f t="shared" si="29"/>
        <v>6385869518.1166744</v>
      </c>
      <c r="N924" s="171">
        <f>'Projections+Sensitivity'!$B$72</f>
        <v>418000000</v>
      </c>
      <c r="O924" s="171">
        <f>'Projections+Sensitivity'!$B$73</f>
        <v>634000000</v>
      </c>
      <c r="P924" s="170">
        <f t="shared" si="28"/>
        <v>6169869518.1166744</v>
      </c>
      <c r="Q924" s="170">
        <f>P924/'Projections+Sensitivity'!$B$75</f>
        <v>45.702737171234624</v>
      </c>
    </row>
    <row r="925" spans="1:17">
      <c r="A925" s="222">
        <v>-159976536.71947199</v>
      </c>
      <c r="B925" s="223">
        <v>111952115.53472801</v>
      </c>
      <c r="C925" s="223">
        <v>668390815.78139102</v>
      </c>
      <c r="D925" s="222">
        <v>293683759.09372199</v>
      </c>
      <c r="E925" s="222">
        <v>1038624350.46982</v>
      </c>
      <c r="F925" s="224">
        <f>E925*(1+'Projections+Sensitivity'!$B$64)/('Projections+Sensitivity'!$B$63-'Projections+Sensitivity'!$B$64)</f>
        <v>9137915199.5130367</v>
      </c>
      <c r="G925" s="170">
        <f>A925/'Projections+Sensitivity'!B$67</f>
        <v>-141861486.78095004</v>
      </c>
      <c r="H925" s="170">
        <f>B925/'Projections+Sensitivity'!C$67</f>
        <v>88033655.896610618</v>
      </c>
      <c r="I925" s="170">
        <f>C925/'Projections+Sensitivity'!D$67</f>
        <v>466074264.87591541</v>
      </c>
      <c r="J925" s="170">
        <f>D925/'Projections+Sensitivity'!E$67</f>
        <v>181598725.600685</v>
      </c>
      <c r="K925" s="170">
        <f>E925/'Projections+Sensitivity'!F$67</f>
        <v>569507677.21902668</v>
      </c>
      <c r="L925" s="170">
        <f>F925/'Projections+Sensitivity'!F$67</f>
        <v>5010582370.3681097</v>
      </c>
      <c r="M925" s="170">
        <f t="shared" si="29"/>
        <v>6173935207.1793976</v>
      </c>
      <c r="N925" s="171">
        <f>'Projections+Sensitivity'!$B$72</f>
        <v>418000000</v>
      </c>
      <c r="O925" s="171">
        <f>'Projections+Sensitivity'!$B$73</f>
        <v>634000000</v>
      </c>
      <c r="P925" s="170">
        <f t="shared" si="28"/>
        <v>5957935207.1793976</v>
      </c>
      <c r="Q925" s="170">
        <f>P925/'Projections+Sensitivity'!$B$75</f>
        <v>44.132853386514057</v>
      </c>
    </row>
    <row r="926" spans="1:17">
      <c r="A926" s="222">
        <v>1364257110.3560801</v>
      </c>
      <c r="B926" s="223">
        <v>1117004955.24211</v>
      </c>
      <c r="C926" s="223">
        <v>861354204.68458903</v>
      </c>
      <c r="D926" s="222">
        <v>1040184592.5417399</v>
      </c>
      <c r="E926" s="222">
        <v>124538742.273158</v>
      </c>
      <c r="F926" s="224">
        <f>E926*(1+'Projections+Sensitivity'!$B$64)/('Projections+Sensitivity'!$B$63-'Projections+Sensitivity'!$B$64)</f>
        <v>1095703625.1184981</v>
      </c>
      <c r="G926" s="170">
        <f>A926/'Projections+Sensitivity'!B$67</f>
        <v>1209774545.6633544</v>
      </c>
      <c r="H926" s="170">
        <f>B926/'Projections+Sensitivity'!C$67</f>
        <v>878357942.5445447</v>
      </c>
      <c r="I926" s="170">
        <f>C926/'Projections+Sensitivity'!D$67</f>
        <v>600629180.21520448</v>
      </c>
      <c r="J926" s="170">
        <f>D926/'Projections+Sensitivity'!E$67</f>
        <v>643195922.64128625</v>
      </c>
      <c r="K926" s="170">
        <f>E926/'Projections+Sensitivity'!F$67</f>
        <v>68288183.118065804</v>
      </c>
      <c r="L926" s="170">
        <f>F926/'Projections+Sensitivity'!F$67</f>
        <v>600805889.23168659</v>
      </c>
      <c r="M926" s="170">
        <f t="shared" si="29"/>
        <v>4001051663.4141421</v>
      </c>
      <c r="N926" s="171">
        <f>'Projections+Sensitivity'!$B$72</f>
        <v>418000000</v>
      </c>
      <c r="O926" s="171">
        <f>'Projections+Sensitivity'!$B$73</f>
        <v>634000000</v>
      </c>
      <c r="P926" s="170">
        <f t="shared" si="28"/>
        <v>3785051663.4141426</v>
      </c>
      <c r="Q926" s="170">
        <f>P926/'Projections+Sensitivity'!$B$75</f>
        <v>28.037419728993648</v>
      </c>
    </row>
    <row r="927" spans="1:17">
      <c r="A927" s="222">
        <v>797422809.36947095</v>
      </c>
      <c r="B927" s="223">
        <v>504381155.48904502</v>
      </c>
      <c r="C927" s="223">
        <v>249891986.987131</v>
      </c>
      <c r="D927" s="222">
        <v>654562209.193519</v>
      </c>
      <c r="E927" s="222">
        <v>743070599.28984702</v>
      </c>
      <c r="F927" s="224">
        <f>E927*(1+'Projections+Sensitivity'!$B$64)/('Projections+Sensitivity'!$B$63-'Projections+Sensitivity'!$B$64)</f>
        <v>6537605362.795949</v>
      </c>
      <c r="G927" s="170">
        <f>A927/'Projections+Sensitivity'!B$67</f>
        <v>707126105.17731071</v>
      </c>
      <c r="H927" s="170">
        <f>B927/'Projections+Sensitivity'!C$67</f>
        <v>396620616.51066881</v>
      </c>
      <c r="I927" s="170">
        <f>C927/'Projections+Sensitivity'!D$67</f>
        <v>174251682.37425616</v>
      </c>
      <c r="J927" s="170">
        <f>D927/'Projections+Sensitivity'!E$67</f>
        <v>404747144.96547395</v>
      </c>
      <c r="K927" s="170">
        <f>E927/'Projections+Sensitivity'!F$67</f>
        <v>407447033.97323984</v>
      </c>
      <c r="L927" s="170">
        <f>F927/'Projections+Sensitivity'!F$67</f>
        <v>3584757514.1641755</v>
      </c>
      <c r="M927" s="170">
        <f t="shared" si="29"/>
        <v>5674950097.1651249</v>
      </c>
      <c r="N927" s="171">
        <f>'Projections+Sensitivity'!$B$72</f>
        <v>418000000</v>
      </c>
      <c r="O927" s="171">
        <f>'Projections+Sensitivity'!$B$73</f>
        <v>634000000</v>
      </c>
      <c r="P927" s="170">
        <f t="shared" si="28"/>
        <v>5458950097.1651249</v>
      </c>
      <c r="Q927" s="170">
        <f>P927/'Projections+Sensitivity'!$B$75</f>
        <v>40.436667386408331</v>
      </c>
    </row>
    <row r="928" spans="1:17">
      <c r="A928" s="222">
        <v>407172156.64807397</v>
      </c>
      <c r="B928" s="223">
        <v>2490976.50854587</v>
      </c>
      <c r="C928" s="223">
        <v>314190598.63388199</v>
      </c>
      <c r="D928" s="222">
        <v>21923998.8408392</v>
      </c>
      <c r="E928" s="222">
        <v>230544226.435296</v>
      </c>
      <c r="F928" s="224">
        <f>E928*(1+'Projections+Sensitivity'!$B$64)/('Projections+Sensitivity'!$B$63-'Projections+Sensitivity'!$B$64)</f>
        <v>2028349893.7321343</v>
      </c>
      <c r="G928" s="170">
        <f>A928/'Projections+Sensitivity'!B$67</f>
        <v>361065745.65488142</v>
      </c>
      <c r="H928" s="170">
        <f>B928/'Projections+Sensitivity'!C$67</f>
        <v>1958781.8216069625</v>
      </c>
      <c r="I928" s="170">
        <f>C928/'Projections+Sensitivity'!D$67</f>
        <v>219087618.84769055</v>
      </c>
      <c r="J928" s="170">
        <f>D928/'Projections+Sensitivity'!E$67</f>
        <v>13556657.888925811</v>
      </c>
      <c r="K928" s="170">
        <f>E928/'Projections+Sensitivity'!F$67</f>
        <v>126414046.45869406</v>
      </c>
      <c r="L928" s="170">
        <f>F928/'Projections+Sensitivity'!F$67</f>
        <v>1112202728.5845094</v>
      </c>
      <c r="M928" s="170">
        <f t="shared" si="29"/>
        <v>1834285579.2563081</v>
      </c>
      <c r="N928" s="171">
        <f>'Projections+Sensitivity'!$B$72</f>
        <v>418000000</v>
      </c>
      <c r="O928" s="171">
        <f>'Projections+Sensitivity'!$B$73</f>
        <v>634000000</v>
      </c>
      <c r="P928" s="170">
        <f t="shared" si="28"/>
        <v>1618285579.2563081</v>
      </c>
      <c r="Q928" s="170">
        <f>P928/'Projections+Sensitivity'!$B$75</f>
        <v>11.987300587083764</v>
      </c>
    </row>
    <row r="929" spans="1:17">
      <c r="A929" s="222">
        <v>928942845.41900301</v>
      </c>
      <c r="B929" s="223">
        <v>242860519.904194</v>
      </c>
      <c r="C929" s="223">
        <v>777948368.73708296</v>
      </c>
      <c r="D929" s="222">
        <v>563340956.95471394</v>
      </c>
      <c r="E929" s="222">
        <v>1182090768.14586</v>
      </c>
      <c r="F929" s="224">
        <f>E929*(1+'Projections+Sensitivity'!$B$64)/('Projections+Sensitivity'!$B$63-'Projections+Sensitivity'!$B$64)</f>
        <v>10400146301.747978</v>
      </c>
      <c r="G929" s="170">
        <f>A929/'Projections+Sensitivity'!B$67</f>
        <v>823753382.13973165</v>
      </c>
      <c r="H929" s="170">
        <f>B929/'Projections+Sensitivity'!C$67</f>
        <v>190973608.11806753</v>
      </c>
      <c r="I929" s="170">
        <f>C929/'Projections+Sensitivity'!D$67</f>
        <v>542469623.32460034</v>
      </c>
      <c r="J929" s="170">
        <f>D929/'Projections+Sensitivity'!E$67</f>
        <v>348340678.34510118</v>
      </c>
      <c r="K929" s="170">
        <f>E929/'Projections+Sensitivity'!F$67</f>
        <v>648174450.48758817</v>
      </c>
      <c r="L929" s="170">
        <f>F929/'Projections+Sensitivity'!F$67</f>
        <v>5702700076.6613064</v>
      </c>
      <c r="M929" s="170">
        <f t="shared" si="29"/>
        <v>8256411819.076395</v>
      </c>
      <c r="N929" s="171">
        <f>'Projections+Sensitivity'!$B$72</f>
        <v>418000000</v>
      </c>
      <c r="O929" s="171">
        <f>'Projections+Sensitivity'!$B$73</f>
        <v>634000000</v>
      </c>
      <c r="P929" s="170">
        <f t="shared" si="28"/>
        <v>8040411819.076395</v>
      </c>
      <c r="Q929" s="170">
        <f>P929/'Projections+Sensitivity'!$B$75</f>
        <v>59.558606067232553</v>
      </c>
    </row>
    <row r="930" spans="1:17">
      <c r="A930" s="222">
        <v>84148763.906425193</v>
      </c>
      <c r="B930" s="223">
        <v>406158603.13579899</v>
      </c>
      <c r="C930" s="223">
        <v>382632211.70812601</v>
      </c>
      <c r="D930" s="222">
        <v>231524583.100979</v>
      </c>
      <c r="E930" s="222">
        <v>410952107.04043698</v>
      </c>
      <c r="F930" s="224">
        <f>E930*(1+'Projections+Sensitivity'!$B$64)/('Projections+Sensitivity'!$B$63-'Projections+Sensitivity'!$B$64)</f>
        <v>3615595478.2862911</v>
      </c>
      <c r="G930" s="170">
        <f>A930/'Projections+Sensitivity'!B$67</f>
        <v>74620122.446316347</v>
      </c>
      <c r="H930" s="170">
        <f>B930/'Projections+Sensitivity'!C$67</f>
        <v>319383216.09307528</v>
      </c>
      <c r="I930" s="170">
        <f>C930/'Projections+Sensitivity'!D$67</f>
        <v>266812503.37233549</v>
      </c>
      <c r="J930" s="170">
        <f>D930/'Projections+Sensitivity'!E$67</f>
        <v>143162731.79733503</v>
      </c>
      <c r="K930" s="170">
        <f>E930/'Projections+Sensitivity'!F$67</f>
        <v>225336888.95604685</v>
      </c>
      <c r="L930" s="170">
        <f>F930/'Projections+Sensitivity'!F$67</f>
        <v>1982535246.4257236</v>
      </c>
      <c r="M930" s="170">
        <f t="shared" si="29"/>
        <v>3011850709.0908327</v>
      </c>
      <c r="N930" s="171">
        <f>'Projections+Sensitivity'!$B$72</f>
        <v>418000000</v>
      </c>
      <c r="O930" s="171">
        <f>'Projections+Sensitivity'!$B$73</f>
        <v>634000000</v>
      </c>
      <c r="P930" s="170">
        <f t="shared" si="28"/>
        <v>2795850709.0908327</v>
      </c>
      <c r="Q930" s="170">
        <f>P930/'Projections+Sensitivity'!$B$75</f>
        <v>20.710005252524688</v>
      </c>
    </row>
    <row r="931" spans="1:17">
      <c r="A931" s="222">
        <v>398042925.37129903</v>
      </c>
      <c r="B931" s="223">
        <v>786763789.08770096</v>
      </c>
      <c r="C931" s="223">
        <v>278162191.196751</v>
      </c>
      <c r="D931" s="222">
        <v>29779398.562277999</v>
      </c>
      <c r="E931" s="222">
        <v>-276468637.76978099</v>
      </c>
      <c r="F931" s="224">
        <f>E931*(1+'Projections+Sensitivity'!$B$64)/('Projections+Sensitivity'!$B$63-'Projections+Sensitivity'!$B$64)</f>
        <v>-2432397205.1323051</v>
      </c>
      <c r="G931" s="170">
        <f>A931/'Projections+Sensitivity'!B$67</f>
        <v>352970268.97656417</v>
      </c>
      <c r="H931" s="170">
        <f>B931/'Projections+Sensitivity'!C$67</f>
        <v>618672477.51093137</v>
      </c>
      <c r="I931" s="170">
        <f>C931/'Projections+Sensitivity'!D$67</f>
        <v>193964722.01183265</v>
      </c>
      <c r="J931" s="170">
        <f>D931/'Projections+Sensitivity'!E$67</f>
        <v>18414027.540211223</v>
      </c>
      <c r="K931" s="170">
        <f>E931/'Projections+Sensitivity'!F$67</f>
        <v>-151595725.29659423</v>
      </c>
      <c r="L931" s="170">
        <f>F931/'Projections+Sensitivity'!F$67</f>
        <v>-1333753519.0103405</v>
      </c>
      <c r="M931" s="170">
        <f t="shared" si="29"/>
        <v>-301327748.26739538</v>
      </c>
      <c r="N931" s="171">
        <f>'Projections+Sensitivity'!$B$72</f>
        <v>418000000</v>
      </c>
      <c r="O931" s="171">
        <f>'Projections+Sensitivity'!$B$73</f>
        <v>634000000</v>
      </c>
      <c r="P931" s="170">
        <f t="shared" si="28"/>
        <v>-517327748.26739538</v>
      </c>
      <c r="Q931" s="170">
        <f>P931/'Projections+Sensitivity'!$B$75</f>
        <v>-3.8320573945732992</v>
      </c>
    </row>
    <row r="932" spans="1:17">
      <c r="A932" s="222">
        <v>269129166.43990302</v>
      </c>
      <c r="B932" s="223">
        <v>-224000009.50810799</v>
      </c>
      <c r="C932" s="223">
        <v>420667245.89054197</v>
      </c>
      <c r="D932" s="222">
        <v>702402684.29125905</v>
      </c>
      <c r="E932" s="222">
        <v>129440155.58785599</v>
      </c>
      <c r="F932" s="224">
        <f>E932*(1+'Projections+Sensitivity'!$B$64)/('Projections+Sensitivity'!$B$63-'Projections+Sensitivity'!$B$64)</f>
        <v>1138826722.7112074</v>
      </c>
      <c r="G932" s="170">
        <f>A932/'Projections+Sensitivity'!B$67</f>
        <v>238654145.60281163</v>
      </c>
      <c r="H932" s="170">
        <f>B932/'Projections+Sensitivity'!C$67</f>
        <v>-176142627.26243171</v>
      </c>
      <c r="I932" s="170">
        <f>C932/'Projections+Sensitivity'!D$67</f>
        <v>293334637.09641379</v>
      </c>
      <c r="J932" s="170">
        <f>D932/'Projections+Sensitivity'!E$67</f>
        <v>434329200.63205379</v>
      </c>
      <c r="K932" s="170">
        <f>E932/'Projections+Sensitivity'!F$67</f>
        <v>70975769.357191995</v>
      </c>
      <c r="L932" s="170">
        <f>F932/'Projections+Sensitivity'!F$67</f>
        <v>624451526.97684824</v>
      </c>
      <c r="M932" s="170">
        <f t="shared" si="29"/>
        <v>1485602652.4028878</v>
      </c>
      <c r="N932" s="171">
        <f>'Projections+Sensitivity'!$B$72</f>
        <v>418000000</v>
      </c>
      <c r="O932" s="171">
        <f>'Projections+Sensitivity'!$B$73</f>
        <v>634000000</v>
      </c>
      <c r="P932" s="170">
        <f t="shared" si="28"/>
        <v>1269602652.4028878</v>
      </c>
      <c r="Q932" s="170">
        <f>P932/'Projections+Sensitivity'!$B$75</f>
        <v>9.4044640918732423</v>
      </c>
    </row>
    <row r="933" spans="1:17">
      <c r="A933" s="222">
        <v>-170430746.71867901</v>
      </c>
      <c r="B933" s="223">
        <v>97579260.141661897</v>
      </c>
      <c r="C933" s="223">
        <v>683130543.11152005</v>
      </c>
      <c r="D933" s="222">
        <v>776902104.22995305</v>
      </c>
      <c r="E933" s="222">
        <v>1085805643.07692</v>
      </c>
      <c r="F933" s="224">
        <f>E933*(1+'Projections+Sensitivity'!$B$64)/('Projections+Sensitivity'!$B$63-'Projections+Sensitivity'!$B$64)</f>
        <v>9553020671.1419926</v>
      </c>
      <c r="G933" s="170">
        <f>A933/'Projections+Sensitivity'!B$67</f>
        <v>-151131907.33148614</v>
      </c>
      <c r="H933" s="170">
        <f>B933/'Projections+Sensitivity'!C$67</f>
        <v>76731546.955824897</v>
      </c>
      <c r="I933" s="170">
        <f>C933/'Projections+Sensitivity'!D$67</f>
        <v>476352394.7030437</v>
      </c>
      <c r="J933" s="170">
        <f>D933/'Projections+Sensitivity'!E$67</f>
        <v>480395757.94052124</v>
      </c>
      <c r="K933" s="170">
        <f>E933/'Projections+Sensitivity'!F$67</f>
        <v>595378540.29739201</v>
      </c>
      <c r="L933" s="170">
        <f>F933/'Projections+Sensitivity'!F$67</f>
        <v>5238196668.8788052</v>
      </c>
      <c r="M933" s="170">
        <f t="shared" si="29"/>
        <v>6715923001.4441013</v>
      </c>
      <c r="N933" s="171">
        <f>'Projections+Sensitivity'!$B$72</f>
        <v>418000000</v>
      </c>
      <c r="O933" s="171">
        <f>'Projections+Sensitivity'!$B$73</f>
        <v>634000000</v>
      </c>
      <c r="P933" s="170">
        <f t="shared" si="28"/>
        <v>6499923001.4441013</v>
      </c>
      <c r="Q933" s="170">
        <f>P933/'Projections+Sensitivity'!$B$75</f>
        <v>48.147577788474827</v>
      </c>
    </row>
    <row r="934" spans="1:17">
      <c r="A934" s="222">
        <v>131559168.09886301</v>
      </c>
      <c r="B934" s="223">
        <v>534060391.53811997</v>
      </c>
      <c r="C934" s="223">
        <v>375667982.62274897</v>
      </c>
      <c r="D934" s="222">
        <v>179080789.10639599</v>
      </c>
      <c r="E934" s="222">
        <v>294556640.04426599</v>
      </c>
      <c r="F934" s="224">
        <f>E934*(1+'Projections+Sensitivity'!$B$64)/('Projections+Sensitivity'!$B$63-'Projections+Sensitivity'!$B$64)</f>
        <v>2591537158.7046199</v>
      </c>
      <c r="G934" s="170">
        <f>A934/'Projections+Sensitivity'!B$67</f>
        <v>116661977.86802068</v>
      </c>
      <c r="H934" s="170">
        <f>B934/'Projections+Sensitivity'!C$67</f>
        <v>419958912.89871746</v>
      </c>
      <c r="I934" s="170">
        <f>C934/'Projections+Sensitivity'!D$67</f>
        <v>261956290.69742018</v>
      </c>
      <c r="J934" s="170">
        <f>D934/'Projections+Sensitivity'!E$67</f>
        <v>110734223.71615827</v>
      </c>
      <c r="K934" s="170">
        <f>E934/'Projections+Sensitivity'!F$67</f>
        <v>161513898.46114084</v>
      </c>
      <c r="L934" s="170">
        <f>F934/'Projections+Sensitivity'!F$67</f>
        <v>1421014543.9138253</v>
      </c>
      <c r="M934" s="170">
        <f t="shared" si="29"/>
        <v>2491839847.5552826</v>
      </c>
      <c r="N934" s="171">
        <f>'Projections+Sensitivity'!$B$72</f>
        <v>418000000</v>
      </c>
      <c r="O934" s="171">
        <f>'Projections+Sensitivity'!$B$73</f>
        <v>634000000</v>
      </c>
      <c r="P934" s="170">
        <f t="shared" si="28"/>
        <v>2275839847.5552826</v>
      </c>
      <c r="Q934" s="170">
        <f>P934/'Projections+Sensitivity'!$B$75</f>
        <v>16.858072944853944</v>
      </c>
    </row>
    <row r="935" spans="1:17">
      <c r="A935" s="222">
        <v>361418184.137649</v>
      </c>
      <c r="B935" s="223">
        <v>562926109.70489502</v>
      </c>
      <c r="C935" s="223">
        <v>1767561066.76508</v>
      </c>
      <c r="D935" s="222">
        <v>360106264.42875701</v>
      </c>
      <c r="E935" s="222">
        <v>635422805.62306094</v>
      </c>
      <c r="F935" s="224">
        <f>E935*(1+'Projections+Sensitivity'!$B$64)/('Projections+Sensitivity'!$B$63-'Projections+Sensitivity'!$B$64)</f>
        <v>5590509899.9399099</v>
      </c>
      <c r="G935" s="170">
        <f>A935/'Projections+Sensitivity'!B$67</f>
        <v>320492754.76781487</v>
      </c>
      <c r="H935" s="170">
        <f>B935/'Projections+Sensitivity'!C$67</f>
        <v>442657498.70180696</v>
      </c>
      <c r="I935" s="170">
        <f>C935/'Projections+Sensitivity'!D$67</f>
        <v>1232534477.3816681</v>
      </c>
      <c r="J935" s="170">
        <f>D935/'Projections+Sensitivity'!E$67</f>
        <v>222670940.00324476</v>
      </c>
      <c r="K935" s="170">
        <f>E935/'Projections+Sensitivity'!F$67</f>
        <v>348420644.97976726</v>
      </c>
      <c r="L935" s="170">
        <f>F935/'Projections+Sensitivity'!F$67</f>
        <v>3065437765.0057478</v>
      </c>
      <c r="M935" s="170">
        <f t="shared" si="29"/>
        <v>5632214080.8400497</v>
      </c>
      <c r="N935" s="171">
        <f>'Projections+Sensitivity'!$B$72</f>
        <v>418000000</v>
      </c>
      <c r="O935" s="171">
        <f>'Projections+Sensitivity'!$B$73</f>
        <v>634000000</v>
      </c>
      <c r="P935" s="170">
        <f t="shared" si="28"/>
        <v>5416214080.8400497</v>
      </c>
      <c r="Q935" s="170">
        <f>P935/'Projections+Sensitivity'!$B$75</f>
        <v>40.120104302518889</v>
      </c>
    </row>
    <row r="936" spans="1:17">
      <c r="A936" s="222">
        <v>1043205655.98864</v>
      </c>
      <c r="B936" s="223">
        <v>-448776.23929746402</v>
      </c>
      <c r="C936" s="223">
        <v>367528019.547333</v>
      </c>
      <c r="D936" s="222">
        <v>155724291.264341</v>
      </c>
      <c r="E936" s="222">
        <v>308780765.66437101</v>
      </c>
      <c r="F936" s="224">
        <f>E936*(1+'Projections+Sensitivity'!$B$64)/('Projections+Sensitivity'!$B$63-'Projections+Sensitivity'!$B$64)</f>
        <v>2716682360.2829814</v>
      </c>
      <c r="G936" s="170">
        <f>A936/'Projections+Sensitivity'!B$67</f>
        <v>925077567.07069445</v>
      </c>
      <c r="H936" s="170">
        <f>B936/'Projections+Sensitivity'!C$67</f>
        <v>-352895.6361046395</v>
      </c>
      <c r="I936" s="170">
        <f>C936/'Projections+Sensitivity'!D$67</f>
        <v>256280229.30202779</v>
      </c>
      <c r="J936" s="170">
        <f>D936/'Projections+Sensitivity'!E$67</f>
        <v>96291783.127338514</v>
      </c>
      <c r="K936" s="170">
        <f>E936/'Projections+Sensitivity'!F$67</f>
        <v>169313396.65190953</v>
      </c>
      <c r="L936" s="170">
        <f>F936/'Projections+Sensitivity'!F$67</f>
        <v>1489635266.1545086</v>
      </c>
      <c r="M936" s="170">
        <f t="shared" si="29"/>
        <v>2936245346.6703739</v>
      </c>
      <c r="N936" s="171">
        <f>'Projections+Sensitivity'!$B$72</f>
        <v>418000000</v>
      </c>
      <c r="O936" s="171">
        <f>'Projections+Sensitivity'!$B$73</f>
        <v>634000000</v>
      </c>
      <c r="P936" s="170">
        <f t="shared" si="28"/>
        <v>2720245346.6703739</v>
      </c>
      <c r="Q936" s="170">
        <f>P936/'Projections+Sensitivity'!$B$75</f>
        <v>20.149965530891659</v>
      </c>
    </row>
    <row r="937" spans="1:17">
      <c r="A937" s="222">
        <v>-176288990.974628</v>
      </c>
      <c r="B937" s="223">
        <v>508463953.31200701</v>
      </c>
      <c r="C937" s="223">
        <v>785031240.61372602</v>
      </c>
      <c r="D937" s="222">
        <v>883044950.517102</v>
      </c>
      <c r="E937" s="222">
        <v>515766815.50549197</v>
      </c>
      <c r="F937" s="224">
        <f>E937*(1+'Projections+Sensitivity'!$B$64)/('Projections+Sensitivity'!$B$63-'Projections+Sensitivity'!$B$64)</f>
        <v>4537765189.7725477</v>
      </c>
      <c r="G937" s="170">
        <f>A937/'Projections+Sensitivity'!B$67</f>
        <v>-156326789.38804793</v>
      </c>
      <c r="H937" s="170">
        <f>B937/'Projections+Sensitivity'!C$67</f>
        <v>399831128.5847401</v>
      </c>
      <c r="I937" s="170">
        <f>C937/'Projections+Sensitivity'!D$67</f>
        <v>547408566.56734598</v>
      </c>
      <c r="J937" s="170">
        <f>D937/'Projections+Sensitivity'!E$67</f>
        <v>546028960.39222503</v>
      </c>
      <c r="K937" s="170">
        <f>E937/'Projections+Sensitivity'!F$67</f>
        <v>282809815.64924538</v>
      </c>
      <c r="L937" s="170">
        <f>F937/'Projections+Sensitivity'!F$67</f>
        <v>2488187487.4430966</v>
      </c>
      <c r="M937" s="170">
        <f t="shared" si="29"/>
        <v>4107939169.2486053</v>
      </c>
      <c r="N937" s="171">
        <f>'Projections+Sensitivity'!$B$72</f>
        <v>418000000</v>
      </c>
      <c r="O937" s="171">
        <f>'Projections+Sensitivity'!$B$73</f>
        <v>634000000</v>
      </c>
      <c r="P937" s="170">
        <f t="shared" si="28"/>
        <v>3891939169.2486057</v>
      </c>
      <c r="Q937" s="170">
        <f>P937/'Projections+Sensitivity'!$B$75</f>
        <v>28.829179031471153</v>
      </c>
    </row>
    <row r="938" spans="1:17">
      <c r="A938" s="222">
        <v>450903500.74804199</v>
      </c>
      <c r="B938" s="223">
        <v>573502525.41652203</v>
      </c>
      <c r="C938" s="223">
        <v>884066549.31873405</v>
      </c>
      <c r="D938" s="222">
        <v>800834946.56543899</v>
      </c>
      <c r="E938" s="222">
        <v>855783391.31482399</v>
      </c>
      <c r="F938" s="224">
        <f>E938*(1+'Projections+Sensitivity'!$B$64)/('Projections+Sensitivity'!$B$63-'Projections+Sensitivity'!$B$64)</f>
        <v>7529263159.9183521</v>
      </c>
      <c r="G938" s="170">
        <f>A938/'Projections+Sensitivity'!B$67</f>
        <v>399845141.80989069</v>
      </c>
      <c r="H938" s="170">
        <f>B938/'Projections+Sensitivity'!C$67</f>
        <v>450974273.57407862</v>
      </c>
      <c r="I938" s="170">
        <f>C938/'Projections+Sensitivity'!D$67</f>
        <v>616466679.89208484</v>
      </c>
      <c r="J938" s="170">
        <f>D938/'Projections+Sensitivity'!E$67</f>
        <v>495194579.91671157</v>
      </c>
      <c r="K938" s="170">
        <f>E938/'Projections+Sensitivity'!F$67</f>
        <v>469250707.60170746</v>
      </c>
      <c r="L938" s="170">
        <f>F938/'Projections+Sensitivity'!F$67</f>
        <v>4128512076.0323329</v>
      </c>
      <c r="M938" s="170">
        <f t="shared" si="29"/>
        <v>6560243458.8268061</v>
      </c>
      <c r="N938" s="171">
        <f>'Projections+Sensitivity'!$B$72</f>
        <v>418000000</v>
      </c>
      <c r="O938" s="171">
        <f>'Projections+Sensitivity'!$B$73</f>
        <v>634000000</v>
      </c>
      <c r="P938" s="170">
        <f t="shared" si="28"/>
        <v>6344243458.8268061</v>
      </c>
      <c r="Q938" s="170">
        <f>P938/'Projections+Sensitivity'!$B$75</f>
        <v>46.994395991309673</v>
      </c>
    </row>
    <row r="939" spans="1:17">
      <c r="A939" s="222">
        <v>548303134.47530794</v>
      </c>
      <c r="B939" s="223">
        <v>25787090.0771778</v>
      </c>
      <c r="C939" s="223">
        <v>197851968.08888599</v>
      </c>
      <c r="D939" s="222">
        <v>1089030744.9681699</v>
      </c>
      <c r="E939" s="222">
        <v>-259333418.00187501</v>
      </c>
      <c r="F939" s="224">
        <f>E939*(1+'Projections+Sensitivity'!$B$64)/('Projections+Sensitivity'!$B$63-'Projections+Sensitivity'!$B$64)</f>
        <v>-2281639922.103734</v>
      </c>
      <c r="G939" s="170">
        <f>A939/'Projections+Sensitivity'!B$67</f>
        <v>486215662.98637587</v>
      </c>
      <c r="H939" s="170">
        <f>B939/'Projections+Sensitivity'!C$67</f>
        <v>20277703.584127165</v>
      </c>
      <c r="I939" s="170">
        <f>C939/'Projections+Sensitivity'!D$67</f>
        <v>137963760.72803599</v>
      </c>
      <c r="J939" s="170">
        <f>D939/'Projections+Sensitivity'!E$67</f>
        <v>673399836.73755646</v>
      </c>
      <c r="K939" s="170">
        <f>E939/'Projections+Sensitivity'!F$67</f>
        <v>-142199990.25124952</v>
      </c>
      <c r="L939" s="170">
        <f>F939/'Projections+Sensitivity'!F$67</f>
        <v>-1251088954.0570774</v>
      </c>
      <c r="M939" s="170">
        <f t="shared" si="29"/>
        <v>-75431980.27223134</v>
      </c>
      <c r="N939" s="171">
        <f>'Projections+Sensitivity'!$B$72</f>
        <v>418000000</v>
      </c>
      <c r="O939" s="171">
        <f>'Projections+Sensitivity'!$B$73</f>
        <v>634000000</v>
      </c>
      <c r="P939" s="170">
        <f t="shared" si="28"/>
        <v>-291431980.27223134</v>
      </c>
      <c r="Q939" s="170">
        <f>P939/'Projections+Sensitivity'!$B$75</f>
        <v>-2.1587554094239358</v>
      </c>
    </row>
    <row r="940" spans="1:17">
      <c r="A940" s="222">
        <v>519425399.82861698</v>
      </c>
      <c r="B940" s="223">
        <v>572030180.05983305</v>
      </c>
      <c r="C940" s="223">
        <v>505250258.22243297</v>
      </c>
      <c r="D940" s="222">
        <v>676356268.847013</v>
      </c>
      <c r="E940" s="222">
        <v>223529893.02858099</v>
      </c>
      <c r="F940" s="224">
        <f>E940*(1+'Projections+Sensitivity'!$B$64)/('Projections+Sensitivity'!$B$63-'Projections+Sensitivity'!$B$64)</f>
        <v>1966637125.4702704</v>
      </c>
      <c r="G940" s="170">
        <f>A940/'Projections+Sensitivity'!B$67</f>
        <v>460607917.90167618</v>
      </c>
      <c r="H940" s="170">
        <f>B940/'Projections+Sensitivity'!C$67</f>
        <v>449816493.35820121</v>
      </c>
      <c r="I940" s="170">
        <f>C940/'Projections+Sensitivity'!D$67</f>
        <v>352315048.50061572</v>
      </c>
      <c r="J940" s="170">
        <f>D940/'Projections+Sensitivity'!E$67</f>
        <v>418223455.23524541</v>
      </c>
      <c r="K940" s="170">
        <f>E940/'Projections+Sensitivity'!F$67</f>
        <v>122567885.21291633</v>
      </c>
      <c r="L940" s="170">
        <f>F940/'Projections+Sensitivity'!F$67</f>
        <v>1078363838.429785</v>
      </c>
      <c r="M940" s="170">
        <f t="shared" si="29"/>
        <v>2881894638.6384401</v>
      </c>
      <c r="N940" s="171">
        <f>'Projections+Sensitivity'!$B$72</f>
        <v>418000000</v>
      </c>
      <c r="O940" s="171">
        <f>'Projections+Sensitivity'!$B$73</f>
        <v>634000000</v>
      </c>
      <c r="P940" s="170">
        <f t="shared" si="28"/>
        <v>2665894638.6384401</v>
      </c>
      <c r="Q940" s="170">
        <f>P940/'Projections+Sensitivity'!$B$75</f>
        <v>19.747367693618074</v>
      </c>
    </row>
    <row r="941" spans="1:17">
      <c r="A941" s="222">
        <v>3679060.5281674801</v>
      </c>
      <c r="B941" s="223">
        <v>599805761.64853799</v>
      </c>
      <c r="C941" s="223">
        <v>287852950.27142102</v>
      </c>
      <c r="D941" s="222">
        <v>-321259380.38161999</v>
      </c>
      <c r="E941" s="222">
        <v>253187928.955827</v>
      </c>
      <c r="F941" s="224">
        <f>E941*(1+'Projections+Sensitivity'!$B$64)/('Projections+Sensitivity'!$B$63-'Projections+Sensitivity'!$B$64)</f>
        <v>2227571328.6445875</v>
      </c>
      <c r="G941" s="170">
        <f>A941/'Projections+Sensitivity'!B$67</f>
        <v>3262459.6530562318</v>
      </c>
      <c r="H941" s="170">
        <f>B941/'Projections+Sensitivity'!C$67</f>
        <v>471657849.19349831</v>
      </c>
      <c r="I941" s="170">
        <f>C941/'Projections+Sensitivity'!D$67</f>
        <v>200722165.86829293</v>
      </c>
      <c r="J941" s="170">
        <f>D941/'Projections+Sensitivity'!E$67</f>
        <v>-198650052.16699782</v>
      </c>
      <c r="K941" s="170">
        <f>E941/'Projections+Sensitivity'!F$67</f>
        <v>138830241.41914618</v>
      </c>
      <c r="L941" s="170">
        <f>F941/'Projections+Sensitivity'!F$67</f>
        <v>1221441585.3452911</v>
      </c>
      <c r="M941" s="170">
        <f t="shared" si="29"/>
        <v>1837264249.3122869</v>
      </c>
      <c r="N941" s="171">
        <f>'Projections+Sensitivity'!$B$72</f>
        <v>418000000</v>
      </c>
      <c r="O941" s="171">
        <f>'Projections+Sensitivity'!$B$73</f>
        <v>634000000</v>
      </c>
      <c r="P941" s="170">
        <f t="shared" si="28"/>
        <v>1621264249.3122869</v>
      </c>
      <c r="Q941" s="170">
        <f>P941/'Projections+Sensitivity'!$B$75</f>
        <v>12.009364809720644</v>
      </c>
    </row>
    <row r="942" spans="1:17">
      <c r="A942" s="222">
        <v>680828418.32816303</v>
      </c>
      <c r="B942" s="223">
        <v>680029993.40290403</v>
      </c>
      <c r="C942" s="223">
        <v>27006903.712141901</v>
      </c>
      <c r="D942" s="222">
        <v>436316518.14459503</v>
      </c>
      <c r="E942" s="222">
        <v>926336114.66844106</v>
      </c>
      <c r="F942" s="224">
        <f>E942*(1+'Projections+Sensitivity'!$B$64)/('Projections+Sensitivity'!$B$63-'Projections+Sensitivity'!$B$64)</f>
        <v>8149992688.1721668</v>
      </c>
      <c r="G942" s="170">
        <f>A942/'Projections+Sensitivity'!B$67</f>
        <v>603734357.84598982</v>
      </c>
      <c r="H942" s="170">
        <f>B942/'Projections+Sensitivity'!C$67</f>
        <v>534742252.54845774</v>
      </c>
      <c r="I942" s="170">
        <f>C942/'Projections+Sensitivity'!D$67</f>
        <v>18832130.09068042</v>
      </c>
      <c r="J942" s="170">
        <f>D942/'Projections+Sensitivity'!E$67</f>
        <v>269795387.7262271</v>
      </c>
      <c r="K942" s="170">
        <f>E942/'Projections+Sensitivity'!F$67</f>
        <v>507936800.00886077</v>
      </c>
      <c r="L942" s="170">
        <f>F942/'Projections+Sensitivity'!F$67</f>
        <v>4468875973.3905859</v>
      </c>
      <c r="M942" s="170">
        <f t="shared" si="29"/>
        <v>6403916901.6108017</v>
      </c>
      <c r="N942" s="171">
        <f>'Projections+Sensitivity'!$B$72</f>
        <v>418000000</v>
      </c>
      <c r="O942" s="171">
        <f>'Projections+Sensitivity'!$B$73</f>
        <v>634000000</v>
      </c>
      <c r="P942" s="170">
        <f t="shared" si="28"/>
        <v>6187916901.6108017</v>
      </c>
      <c r="Q942" s="170">
        <f>P942/'Projections+Sensitivity'!$B$75</f>
        <v>45.836421493413347</v>
      </c>
    </row>
    <row r="943" spans="1:17">
      <c r="A943" s="222">
        <v>228688069.57472801</v>
      </c>
      <c r="B943" s="223">
        <v>323453852.38739997</v>
      </c>
      <c r="C943" s="223">
        <v>1112588470.9665999</v>
      </c>
      <c r="D943" s="222">
        <v>305558144.16789001</v>
      </c>
      <c r="E943" s="222">
        <v>-250325506.08421499</v>
      </c>
      <c r="F943" s="224">
        <f>E943*(1+'Projections+Sensitivity'!$B$64)/('Projections+Sensitivity'!$B$63-'Projections+Sensitivity'!$B$64)</f>
        <v>-2202387461.6823835</v>
      </c>
      <c r="G943" s="170">
        <f>A943/'Projections+Sensitivity'!B$67</f>
        <v>202792423.34033781</v>
      </c>
      <c r="H943" s="170">
        <f>B943/'Projections+Sensitivity'!C$67</f>
        <v>254348254.19330683</v>
      </c>
      <c r="I943" s="170">
        <f>C943/'Projections+Sensitivity'!D$67</f>
        <v>775816844.68384039</v>
      </c>
      <c r="J943" s="170">
        <f>D943/'Projections+Sensitivity'!E$67</f>
        <v>188941226.26675877</v>
      </c>
      <c r="K943" s="170">
        <f>E943/'Projections+Sensitivity'!F$67</f>
        <v>-137260692.42860597</v>
      </c>
      <c r="L943" s="170">
        <f>F943/'Projections+Sensitivity'!F$67</f>
        <v>-1207632544.9828637</v>
      </c>
      <c r="M943" s="170">
        <f t="shared" si="29"/>
        <v>77005511.072773933</v>
      </c>
      <c r="N943" s="171">
        <f>'Projections+Sensitivity'!$B$72</f>
        <v>418000000</v>
      </c>
      <c r="O943" s="171">
        <f>'Projections+Sensitivity'!$B$73</f>
        <v>634000000</v>
      </c>
      <c r="P943" s="170">
        <f t="shared" si="28"/>
        <v>-138994488.92722607</v>
      </c>
      <c r="Q943" s="170">
        <f>P943/'Projections+Sensitivity'!$B$75</f>
        <v>-1.0295888068683412</v>
      </c>
    </row>
    <row r="944" spans="1:17">
      <c r="A944" s="222">
        <v>191223795.49983501</v>
      </c>
      <c r="B944" s="223">
        <v>462566944.19256198</v>
      </c>
      <c r="C944" s="223">
        <v>85858307.314327195</v>
      </c>
      <c r="D944" s="222">
        <v>59042962.8370649</v>
      </c>
      <c r="E944" s="222">
        <v>1469178858.6549799</v>
      </c>
      <c r="F944" s="224">
        <f>E944*(1+'Projections+Sensitivity'!$B$64)/('Projections+Sensitivity'!$B$63-'Projections+Sensitivity'!$B$64)</f>
        <v>12925974455.763216</v>
      </c>
      <c r="G944" s="170">
        <f>A944/'Projections+Sensitivity'!B$67</f>
        <v>169570441.35211027</v>
      </c>
      <c r="H944" s="170">
        <f>B944/'Projections+Sensitivity'!C$67</f>
        <v>363739970.43014991</v>
      </c>
      <c r="I944" s="170">
        <f>C944/'Projections+Sensitivity'!D$67</f>
        <v>59869684.801449351</v>
      </c>
      <c r="J944" s="170">
        <f>D944/'Projections+Sensitivity'!E$67</f>
        <v>36509090.049742535</v>
      </c>
      <c r="K944" s="170">
        <f>E944/'Projections+Sensitivity'!F$67</f>
        <v>805593127.90366852</v>
      </c>
      <c r="L944" s="170">
        <f>F944/'Projections+Sensitivity'!F$67</f>
        <v>7087684478.7667904</v>
      </c>
      <c r="M944" s="170">
        <f t="shared" si="29"/>
        <v>8522966793.3039112</v>
      </c>
      <c r="N944" s="171">
        <f>'Projections+Sensitivity'!$B$72</f>
        <v>418000000</v>
      </c>
      <c r="O944" s="171">
        <f>'Projections+Sensitivity'!$B$73</f>
        <v>634000000</v>
      </c>
      <c r="P944" s="170">
        <f t="shared" si="28"/>
        <v>8306966793.3039112</v>
      </c>
      <c r="Q944" s="170">
        <f>P944/'Projections+Sensitivity'!$B$75</f>
        <v>61.53308735780675</v>
      </c>
    </row>
    <row r="945" spans="1:17">
      <c r="A945" s="222">
        <v>130144202.14162999</v>
      </c>
      <c r="B945" s="223">
        <v>299739587.07245702</v>
      </c>
      <c r="C945" s="223">
        <v>-125733740.365995</v>
      </c>
      <c r="D945" s="222">
        <v>584982234.46375</v>
      </c>
      <c r="E945" s="222">
        <v>892310363.08863103</v>
      </c>
      <c r="F945" s="224">
        <f>E945*(1+'Projections+Sensitivity'!$B$64)/('Projections+Sensitivity'!$B$63-'Projections+Sensitivity'!$B$64)</f>
        <v>7850630909.8782578</v>
      </c>
      <c r="G945" s="170">
        <f>A945/'Projections+Sensitivity'!B$67</f>
        <v>115407236.52561061</v>
      </c>
      <c r="H945" s="170">
        <f>B945/'Projections+Sensitivity'!C$67</f>
        <v>235700518.3947902</v>
      </c>
      <c r="I945" s="170">
        <f>C945/'Projections+Sensitivity'!D$67</f>
        <v>-87675143.385493353</v>
      </c>
      <c r="J945" s="170">
        <f>D945/'Projections+Sensitivity'!E$67</f>
        <v>361722516.10194337</v>
      </c>
      <c r="K945" s="170">
        <f>E945/'Projections+Sensitivity'!F$67</f>
        <v>489279499.37934667</v>
      </c>
      <c r="L945" s="170">
        <f>F945/'Projections+Sensitivity'!F$67</f>
        <v>4304727279.0843134</v>
      </c>
      <c r="M945" s="170">
        <f t="shared" si="29"/>
        <v>5419161906.1005106</v>
      </c>
      <c r="N945" s="171">
        <f>'Projections+Sensitivity'!$B$72</f>
        <v>418000000</v>
      </c>
      <c r="O945" s="171">
        <f>'Projections+Sensitivity'!$B$73</f>
        <v>634000000</v>
      </c>
      <c r="P945" s="170">
        <f t="shared" si="28"/>
        <v>5203161906.1005106</v>
      </c>
      <c r="Q945" s="170">
        <f>P945/'Projections+Sensitivity'!$B$75</f>
        <v>38.541940045188966</v>
      </c>
    </row>
    <row r="946" spans="1:17">
      <c r="A946" s="222">
        <v>-14690565.514897101</v>
      </c>
      <c r="B946" s="223">
        <v>295865323.205396</v>
      </c>
      <c r="C946" s="223">
        <v>1335864671.10619</v>
      </c>
      <c r="D946" s="222">
        <v>358191439.320494</v>
      </c>
      <c r="E946" s="222">
        <v>375208883.74380499</v>
      </c>
      <c r="F946" s="224">
        <f>E946*(1+'Projections+Sensitivity'!$B$64)/('Projections+Sensitivity'!$B$63-'Projections+Sensitivity'!$B$64)</f>
        <v>3301123221.5034261</v>
      </c>
      <c r="G946" s="170">
        <f>A946/'Projections+Sensitivity'!B$67</f>
        <v>-13027069.521143051</v>
      </c>
      <c r="H946" s="170">
        <f>B946/'Projections+Sensitivity'!C$67</f>
        <v>232653987.2015523</v>
      </c>
      <c r="I946" s="170">
        <f>C946/'Projections+Sensitivity'!D$67</f>
        <v>931509125.88715208</v>
      </c>
      <c r="J946" s="170">
        <f>D946/'Projections+Sensitivity'!E$67</f>
        <v>221486911.98452893</v>
      </c>
      <c r="K946" s="170">
        <f>E946/'Projections+Sensitivity'!F$67</f>
        <v>205737849.06565925</v>
      </c>
      <c r="L946" s="170">
        <f>F946/'Projections+Sensitivity'!F$67</f>
        <v>1810101041.0951612</v>
      </c>
      <c r="M946" s="170">
        <f t="shared" si="29"/>
        <v>3388461845.7129107</v>
      </c>
      <c r="N946" s="171">
        <f>'Projections+Sensitivity'!$B$72</f>
        <v>418000000</v>
      </c>
      <c r="O946" s="171">
        <f>'Projections+Sensitivity'!$B$73</f>
        <v>634000000</v>
      </c>
      <c r="P946" s="170">
        <f t="shared" si="28"/>
        <v>3172461845.7129107</v>
      </c>
      <c r="Q946" s="170">
        <f>P946/'Projections+Sensitivity'!$B$75</f>
        <v>23.499717375651191</v>
      </c>
    </row>
    <row r="947" spans="1:17">
      <c r="A947" s="222">
        <v>774793913.61686802</v>
      </c>
      <c r="B947" s="223">
        <v>182181676.29985699</v>
      </c>
      <c r="C947" s="223">
        <v>177882245.12061</v>
      </c>
      <c r="D947" s="222">
        <v>965825445.38269997</v>
      </c>
      <c r="E947" s="222">
        <v>486831621.18154001</v>
      </c>
      <c r="F947" s="224">
        <f>E947*(1+'Projections+Sensitivity'!$B$64)/('Projections+Sensitivity'!$B$63-'Projections+Sensitivity'!$B$64)</f>
        <v>4283190615.3423405</v>
      </c>
      <c r="G947" s="170">
        <f>A947/'Projections+Sensitivity'!B$67</f>
        <v>687059607.54269445</v>
      </c>
      <c r="H947" s="170">
        <f>B947/'Projections+Sensitivity'!C$67</f>
        <v>143258739.91254967</v>
      </c>
      <c r="I947" s="170">
        <f>C947/'Projections+Sensitivity'!D$67</f>
        <v>124038713.08755636</v>
      </c>
      <c r="J947" s="170">
        <f>D947/'Projections+Sensitivity'!E$67</f>
        <v>597216102.70672143</v>
      </c>
      <c r="K947" s="170">
        <f>E947/'Projections+Sensitivity'!F$67</f>
        <v>266943814.33523721</v>
      </c>
      <c r="L947" s="170">
        <f>F947/'Projections+Sensitivity'!F$67</f>
        <v>2348596908.330266</v>
      </c>
      <c r="M947" s="170">
        <f t="shared" si="29"/>
        <v>4167113885.9150248</v>
      </c>
      <c r="N947" s="171">
        <f>'Projections+Sensitivity'!$B$72</f>
        <v>418000000</v>
      </c>
      <c r="O947" s="171">
        <f>'Projections+Sensitivity'!$B$73</f>
        <v>634000000</v>
      </c>
      <c r="P947" s="170">
        <f t="shared" si="28"/>
        <v>3951113885.9150248</v>
      </c>
      <c r="Q947" s="170">
        <f>P947/'Projections+Sensitivity'!$B$75</f>
        <v>29.26751026603722</v>
      </c>
    </row>
    <row r="948" spans="1:17">
      <c r="A948" s="222">
        <v>493697973.83673</v>
      </c>
      <c r="B948" s="223">
        <v>526747033.448318</v>
      </c>
      <c r="C948" s="223">
        <v>798085392.24619496</v>
      </c>
      <c r="D948" s="222">
        <v>570557905.14127803</v>
      </c>
      <c r="E948" s="222">
        <v>260930598.64627799</v>
      </c>
      <c r="F948" s="224">
        <f>E948*(1+'Projections+Sensitivity'!$B$64)/('Projections+Sensitivity'!$B$63-'Projections+Sensitivity'!$B$64)</f>
        <v>2295692068.368412</v>
      </c>
      <c r="G948" s="170">
        <f>A948/'Projections+Sensitivity'!B$67</f>
        <v>437793754.16805345</v>
      </c>
      <c r="H948" s="170">
        <f>B948/'Projections+Sensitivity'!C$67</f>
        <v>414208046.58903521</v>
      </c>
      <c r="I948" s="170">
        <f>C948/'Projections+Sensitivity'!D$67</f>
        <v>556511330.97108603</v>
      </c>
      <c r="J948" s="170">
        <f>D948/'Projections+Sensitivity'!E$67</f>
        <v>352803262.85249972</v>
      </c>
      <c r="K948" s="170">
        <f>E948/'Projections+Sensitivity'!F$67</f>
        <v>143075770.44885579</v>
      </c>
      <c r="L948" s="170">
        <f>F948/'Projections+Sensitivity'!F$67</f>
        <v>1258794151.0087173</v>
      </c>
      <c r="M948" s="170">
        <f t="shared" si="29"/>
        <v>3163186316.0382476</v>
      </c>
      <c r="N948" s="171">
        <f>'Projections+Sensitivity'!$B$72</f>
        <v>418000000</v>
      </c>
      <c r="O948" s="171">
        <f>'Projections+Sensitivity'!$B$73</f>
        <v>634000000</v>
      </c>
      <c r="P948" s="170">
        <f t="shared" si="28"/>
        <v>2947186316.0382476</v>
      </c>
      <c r="Q948" s="170">
        <f>P948/'Projections+Sensitivity'!$B$75</f>
        <v>21.831009748431462</v>
      </c>
    </row>
    <row r="949" spans="1:17">
      <c r="A949" s="222">
        <v>13884507.156072799</v>
      </c>
      <c r="B949" s="223">
        <v>-360157564.51194501</v>
      </c>
      <c r="C949" s="223">
        <v>759910592.33657706</v>
      </c>
      <c r="D949" s="222">
        <v>686858100.271613</v>
      </c>
      <c r="E949" s="222">
        <v>680258770.95127702</v>
      </c>
      <c r="F949" s="224">
        <f>E949*(1+'Projections+Sensitivity'!$B$64)/('Projections+Sensitivity'!$B$63-'Projections+Sensitivity'!$B$64)</f>
        <v>5984980960.5040245</v>
      </c>
      <c r="G949" s="170">
        <f>A949/'Projections+Sensitivity'!B$67</f>
        <v>12312285.718718668</v>
      </c>
      <c r="H949" s="170">
        <f>B949/'Projections+Sensitivity'!C$67</f>
        <v>-283210254.23562074</v>
      </c>
      <c r="I949" s="170">
        <f>C949/'Projections+Sensitivity'!D$67</f>
        <v>529891737.48690569</v>
      </c>
      <c r="J949" s="170">
        <f>D949/'Projections+Sensitivity'!E$67</f>
        <v>424717240.28167003</v>
      </c>
      <c r="K949" s="170">
        <f>E949/'Projections+Sensitivity'!F$67</f>
        <v>373005497.49010432</v>
      </c>
      <c r="L949" s="170">
        <f>F949/'Projections+Sensitivity'!F$67</f>
        <v>3281737620.9935002</v>
      </c>
      <c r="M949" s="170">
        <f t="shared" si="29"/>
        <v>4338454127.7352781</v>
      </c>
      <c r="N949" s="171">
        <f>'Projections+Sensitivity'!$B$72</f>
        <v>418000000</v>
      </c>
      <c r="O949" s="171">
        <f>'Projections+Sensitivity'!$B$73</f>
        <v>634000000</v>
      </c>
      <c r="P949" s="170">
        <f t="shared" si="28"/>
        <v>4122454127.7352781</v>
      </c>
      <c r="Q949" s="170">
        <f>P949/'Projections+Sensitivity'!$B$75</f>
        <v>30.536697242483541</v>
      </c>
    </row>
    <row r="950" spans="1:17">
      <c r="A950" s="222">
        <v>593551256.43201697</v>
      </c>
      <c r="B950" s="223">
        <v>-53138423.1400683</v>
      </c>
      <c r="C950" s="223">
        <v>940538929.66732502</v>
      </c>
      <c r="D950" s="222">
        <v>-80159898.211662799</v>
      </c>
      <c r="E950" s="222">
        <v>1029623446.0027601</v>
      </c>
      <c r="F950" s="224">
        <f>E950*(1+'Projections+Sensitivity'!$B$64)/('Projections+Sensitivity'!$B$63-'Projections+Sensitivity'!$B$64)</f>
        <v>9058724391.3043652</v>
      </c>
      <c r="G950" s="170">
        <f>A950/'Projections+Sensitivity'!B$67</f>
        <v>526340083.64489102</v>
      </c>
      <c r="H950" s="170">
        <f>B950/'Projections+Sensitivity'!C$67</f>
        <v>-41785451.174883232</v>
      </c>
      <c r="I950" s="170">
        <f>C950/'Projections+Sensitivity'!D$67</f>
        <v>655845322.64915574</v>
      </c>
      <c r="J950" s="170">
        <f>D950/'Projections+Sensitivity'!E$67</f>
        <v>-49566701.966904141</v>
      </c>
      <c r="K950" s="170">
        <f>E950/'Projections+Sensitivity'!F$67</f>
        <v>564572221.78358757</v>
      </c>
      <c r="L950" s="170">
        <f>F950/'Projections+Sensitivity'!F$67</f>
        <v>4967159766.9796782</v>
      </c>
      <c r="M950" s="170">
        <f t="shared" si="29"/>
        <v>6622565241.9155254</v>
      </c>
      <c r="N950" s="171">
        <f>'Projections+Sensitivity'!$B$72</f>
        <v>418000000</v>
      </c>
      <c r="O950" s="171">
        <f>'Projections+Sensitivity'!$B$73</f>
        <v>634000000</v>
      </c>
      <c r="P950" s="170">
        <f t="shared" si="28"/>
        <v>6406565241.9155254</v>
      </c>
      <c r="Q950" s="170">
        <f>P950/'Projections+Sensitivity'!$B$75</f>
        <v>47.456038829003894</v>
      </c>
    </row>
    <row r="951" spans="1:17">
      <c r="A951" s="222">
        <v>96040649.680323198</v>
      </c>
      <c r="B951" s="223">
        <v>-71076284.874193698</v>
      </c>
      <c r="C951" s="223">
        <v>-349815218.97865099</v>
      </c>
      <c r="D951" s="222">
        <v>972236037.57458794</v>
      </c>
      <c r="E951" s="222">
        <v>799617472.08549297</v>
      </c>
      <c r="F951" s="224">
        <f>E951*(1+'Projections+Sensitivity'!$B$64)/('Projections+Sensitivity'!$B$63-'Projections+Sensitivity'!$B$64)</f>
        <v>7035110094.0980072</v>
      </c>
      <c r="G951" s="170">
        <f>A951/'Projections+Sensitivity'!B$67</f>
        <v>85165422.595379159</v>
      </c>
      <c r="H951" s="170">
        <f>B951/'Projections+Sensitivity'!C$67</f>
        <v>-55890906.349896163</v>
      </c>
      <c r="I951" s="170">
        <f>C951/'Projections+Sensitivity'!D$67</f>
        <v>-243928951.71259683</v>
      </c>
      <c r="J951" s="170">
        <f>D951/'Projections+Sensitivity'!E$67</f>
        <v>601180078.70588803</v>
      </c>
      <c r="K951" s="170">
        <f>E951/'Projections+Sensitivity'!F$67</f>
        <v>438453314.69954938</v>
      </c>
      <c r="L951" s="170">
        <f>F951/'Projections+Sensitivity'!F$67</f>
        <v>3857553702.5080614</v>
      </c>
      <c r="M951" s="170">
        <f t="shared" si="29"/>
        <v>4682532660.4463844</v>
      </c>
      <c r="N951" s="171">
        <f>'Projections+Sensitivity'!$B$72</f>
        <v>418000000</v>
      </c>
      <c r="O951" s="171">
        <f>'Projections+Sensitivity'!$B$73</f>
        <v>634000000</v>
      </c>
      <c r="P951" s="170">
        <f t="shared" si="28"/>
        <v>4466532660.4463844</v>
      </c>
      <c r="Q951" s="170">
        <f>P951/'Projections+Sensitivity'!$B$75</f>
        <v>33.085427114417662</v>
      </c>
    </row>
    <row r="952" spans="1:17">
      <c r="A952" s="222">
        <v>484428555.68111098</v>
      </c>
      <c r="B952" s="223">
        <v>661343235.171839</v>
      </c>
      <c r="C952" s="223">
        <v>846258466.36011398</v>
      </c>
      <c r="D952" s="222">
        <v>-13772280.0410656</v>
      </c>
      <c r="E952" s="222">
        <v>504947331.41923201</v>
      </c>
      <c r="F952" s="224">
        <f>E952*(1+'Projections+Sensitivity'!$B$64)/('Projections+Sensitivity'!$B$63-'Projections+Sensitivity'!$B$64)</f>
        <v>4442574346.1937294</v>
      </c>
      <c r="G952" s="170">
        <f>A952/'Projections+Sensitivity'!B$67</f>
        <v>429573964.76570922</v>
      </c>
      <c r="H952" s="170">
        <f>B952/'Projections+Sensitivity'!C$67</f>
        <v>520047901.87826937</v>
      </c>
      <c r="I952" s="170">
        <f>C952/'Projections+Sensitivity'!D$67</f>
        <v>590102801.07261598</v>
      </c>
      <c r="J952" s="170">
        <f>D952/'Projections+Sensitivity'!E$67</f>
        <v>-8516059.9680117834</v>
      </c>
      <c r="K952" s="170">
        <f>E952/'Projections+Sensitivity'!F$67</f>
        <v>276877180.57489258</v>
      </c>
      <c r="L952" s="170">
        <f>F952/'Projections+Sensitivity'!F$67</f>
        <v>2435991603.3445101</v>
      </c>
      <c r="M952" s="170">
        <f t="shared" si="29"/>
        <v>4244077391.6679854</v>
      </c>
      <c r="N952" s="171">
        <f>'Projections+Sensitivity'!$B$72</f>
        <v>418000000</v>
      </c>
      <c r="O952" s="171">
        <f>'Projections+Sensitivity'!$B$73</f>
        <v>634000000</v>
      </c>
      <c r="P952" s="170">
        <f t="shared" si="28"/>
        <v>4028077391.6679859</v>
      </c>
      <c r="Q952" s="170">
        <f>P952/'Projections+Sensitivity'!$B$75</f>
        <v>29.837610308651747</v>
      </c>
    </row>
    <row r="953" spans="1:17">
      <c r="A953" s="222">
        <v>189126192.35088101</v>
      </c>
      <c r="B953" s="223">
        <v>877613630.47236001</v>
      </c>
      <c r="C953" s="223">
        <v>189502233.98855099</v>
      </c>
      <c r="D953" s="222">
        <v>-521377084.63648999</v>
      </c>
      <c r="E953" s="222">
        <v>894303156.34433198</v>
      </c>
      <c r="F953" s="224">
        <f>E953*(1+'Projections+Sensitivity'!$B$64)/('Projections+Sensitivity'!$B$63-'Projections+Sensitivity'!$B$64)</f>
        <v>7868163693.2878895</v>
      </c>
      <c r="G953" s="170">
        <f>A953/'Projections+Sensitivity'!B$67</f>
        <v>167710361.69612408</v>
      </c>
      <c r="H953" s="170">
        <f>B953/'Projections+Sensitivity'!C$67</f>
        <v>690112339.42437387</v>
      </c>
      <c r="I953" s="170">
        <f>C953/'Projections+Sensitivity'!D$67</f>
        <v>132141424.31820147</v>
      </c>
      <c r="J953" s="170">
        <f>D953/'Projections+Sensitivity'!E$67</f>
        <v>-322392407.46428818</v>
      </c>
      <c r="K953" s="170">
        <f>E953/'Projections+Sensitivity'!F$67</f>
        <v>490372205.3781215</v>
      </c>
      <c r="L953" s="170">
        <f>F953/'Projections+Sensitivity'!F$67</f>
        <v>4314341009.7370634</v>
      </c>
      <c r="M953" s="170">
        <f t="shared" si="29"/>
        <v>5472284933.0895958</v>
      </c>
      <c r="N953" s="171">
        <f>'Projections+Sensitivity'!$B$72</f>
        <v>418000000</v>
      </c>
      <c r="O953" s="171">
        <f>'Projections+Sensitivity'!$B$73</f>
        <v>634000000</v>
      </c>
      <c r="P953" s="170">
        <f t="shared" si="28"/>
        <v>5256284933.0895958</v>
      </c>
      <c r="Q953" s="170">
        <f>P953/'Projections+Sensitivity'!$B$75</f>
        <v>38.935443948811823</v>
      </c>
    </row>
    <row r="954" spans="1:17">
      <c r="A954" s="222">
        <v>125432032.361772</v>
      </c>
      <c r="B954" s="223">
        <v>588545828.56126297</v>
      </c>
      <c r="C954" s="223">
        <v>1284961394.9591601</v>
      </c>
      <c r="D954" s="222">
        <v>894383433.19237101</v>
      </c>
      <c r="E954" s="222">
        <v>242750190.09518501</v>
      </c>
      <c r="F954" s="224">
        <f>E954*(1+'Projections+Sensitivity'!$B$64)/('Projections+Sensitivity'!$B$63-'Projections+Sensitivity'!$B$64)</f>
        <v>2135739115.6408544</v>
      </c>
      <c r="G954" s="170">
        <f>A954/'Projections+Sensitivity'!B$67</f>
        <v>111228652.43670058</v>
      </c>
      <c r="H954" s="170">
        <f>B954/'Projections+Sensitivity'!C$67</f>
        <v>462803589.76222795</v>
      </c>
      <c r="I954" s="170">
        <f>C954/'Projections+Sensitivity'!D$67</f>
        <v>896013864.05853605</v>
      </c>
      <c r="J954" s="170">
        <f>D954/'Projections+Sensitivity'!E$67</f>
        <v>553040086.95376289</v>
      </c>
      <c r="K954" s="170">
        <f>E954/'Projections+Sensitivity'!F$67</f>
        <v>133106928.25856596</v>
      </c>
      <c r="L954" s="170">
        <f>F954/'Projections+Sensitivity'!F$67</f>
        <v>1171087335.2278337</v>
      </c>
      <c r="M954" s="170">
        <f t="shared" si="29"/>
        <v>3327280456.6976271</v>
      </c>
      <c r="N954" s="171">
        <f>'Projections+Sensitivity'!$B$72</f>
        <v>418000000</v>
      </c>
      <c r="O954" s="171">
        <f>'Projections+Sensitivity'!$B$73</f>
        <v>634000000</v>
      </c>
      <c r="P954" s="170">
        <f t="shared" si="28"/>
        <v>3111280456.6976271</v>
      </c>
      <c r="Q954" s="170">
        <f>P954/'Projections+Sensitivity'!$B$75</f>
        <v>23.046521901463905</v>
      </c>
    </row>
    <row r="955" spans="1:17">
      <c r="A955" s="222">
        <v>492386006.02722299</v>
      </c>
      <c r="B955" s="223">
        <v>777726465.30697799</v>
      </c>
      <c r="C955" s="223">
        <v>255555196.45404801</v>
      </c>
      <c r="D955" s="222">
        <v>1207842042.05618</v>
      </c>
      <c r="E955" s="222">
        <v>1021313112.4254</v>
      </c>
      <c r="F955" s="224">
        <f>E955*(1+'Projections+Sensitivity'!$B$64)/('Projections+Sensitivity'!$B$63-'Projections+Sensitivity'!$B$64)</f>
        <v>8985609291.0515823</v>
      </c>
      <c r="G955" s="170">
        <f>A955/'Projections+Sensitivity'!B$67</f>
        <v>436630347.90934831</v>
      </c>
      <c r="H955" s="170">
        <f>B955/'Projections+Sensitivity'!C$67</f>
        <v>611565969.08866191</v>
      </c>
      <c r="I955" s="170">
        <f>C955/'Projections+Sensitivity'!D$67</f>
        <v>178200683.65735421</v>
      </c>
      <c r="J955" s="170">
        <f>D955/'Projections+Sensitivity'!E$67</f>
        <v>746866548.70259082</v>
      </c>
      <c r="K955" s="170">
        <f>E955/'Projections+Sensitivity'!F$67</f>
        <v>560015426.27766991</v>
      </c>
      <c r="L955" s="170">
        <f>F955/'Projections+Sensitivity'!F$67</f>
        <v>4927068649.4396715</v>
      </c>
      <c r="M955" s="170">
        <f t="shared" si="29"/>
        <v>7460347625.0752964</v>
      </c>
      <c r="N955" s="171">
        <f>'Projections+Sensitivity'!$B$72</f>
        <v>418000000</v>
      </c>
      <c r="O955" s="171">
        <f>'Projections+Sensitivity'!$B$73</f>
        <v>634000000</v>
      </c>
      <c r="P955" s="170">
        <f t="shared" si="28"/>
        <v>7244347625.0752964</v>
      </c>
      <c r="Q955" s="170">
        <f>P955/'Projections+Sensitivity'!$B$75</f>
        <v>53.661834259817013</v>
      </c>
    </row>
    <row r="956" spans="1:17">
      <c r="A956" s="222">
        <v>560507080.03017604</v>
      </c>
      <c r="B956" s="223">
        <v>347836975.69577801</v>
      </c>
      <c r="C956" s="223">
        <v>578748480.15531301</v>
      </c>
      <c r="D956" s="222">
        <v>853218350.066324</v>
      </c>
      <c r="E956" s="222">
        <v>65575476.175177798</v>
      </c>
      <c r="F956" s="224">
        <f>E956*(1+'Projections+Sensitivity'!$B$64)/('Projections+Sensitivity'!$B$63-'Projections+Sensitivity'!$B$64)</f>
        <v>576939237.16058135</v>
      </c>
      <c r="G956" s="170">
        <f>A956/'Projections+Sensitivity'!B$67</f>
        <v>497037686.61877412</v>
      </c>
      <c r="H956" s="170">
        <f>B956/'Projections+Sensitivity'!C$67</f>
        <v>273521947.13123542</v>
      </c>
      <c r="I956" s="170">
        <f>C956/'Projections+Sensitivity'!D$67</f>
        <v>403565946.84967065</v>
      </c>
      <c r="J956" s="170">
        <f>D956/'Projections+Sensitivity'!E$67</f>
        <v>527585745.66500688</v>
      </c>
      <c r="K956" s="170">
        <f>E956/'Projections+Sensitivity'!F$67</f>
        <v>35956924.274078354</v>
      </c>
      <c r="L956" s="170">
        <f>F956/'Projections+Sensitivity'!F$67</f>
        <v>316352418.18007749</v>
      </c>
      <c r="M956" s="170">
        <f t="shared" si="29"/>
        <v>2054020668.718843</v>
      </c>
      <c r="N956" s="171">
        <f>'Projections+Sensitivity'!$B$72</f>
        <v>418000000</v>
      </c>
      <c r="O956" s="171">
        <f>'Projections+Sensitivity'!$B$73</f>
        <v>634000000</v>
      </c>
      <c r="P956" s="170">
        <f t="shared" si="28"/>
        <v>1838020668.718843</v>
      </c>
      <c r="Q956" s="170">
        <f>P956/'Projections+Sensitivity'!$B$75</f>
        <v>13.614967916435875</v>
      </c>
    </row>
    <row r="957" spans="1:17">
      <c r="A957" s="222">
        <v>823912704.55631399</v>
      </c>
      <c r="B957" s="223">
        <v>54115171.528537899</v>
      </c>
      <c r="C957" s="223">
        <v>329005896.42094201</v>
      </c>
      <c r="D957" s="222">
        <v>518699074.17584401</v>
      </c>
      <c r="E957" s="222">
        <v>712814605.60471201</v>
      </c>
      <c r="F957" s="224">
        <f>E957*(1+'Projections+Sensitivity'!$B$64)/('Projections+Sensitivity'!$B$63-'Projections+Sensitivity'!$B$64)</f>
        <v>6271410270.7526112</v>
      </c>
      <c r="G957" s="170">
        <f>A957/'Projections+Sensitivity'!B$67</f>
        <v>730616399.39756107</v>
      </c>
      <c r="H957" s="170">
        <f>B957/'Projections+Sensitivity'!C$67</f>
        <v>42553518.228528395</v>
      </c>
      <c r="I957" s="170">
        <f>C957/'Projections+Sensitivity'!D$67</f>
        <v>229418444.55921587</v>
      </c>
      <c r="J957" s="170">
        <f>D957/'Projections+Sensitivity'!E$67</f>
        <v>320736465.41185951</v>
      </c>
      <c r="K957" s="170">
        <f>E957/'Projections+Sensitivity'!F$67</f>
        <v>390856800.28790373</v>
      </c>
      <c r="L957" s="170">
        <f>F957/'Projections+Sensitivity'!F$67</f>
        <v>3438795070.198626</v>
      </c>
      <c r="M957" s="170">
        <f t="shared" si="29"/>
        <v>5152976698.0836945</v>
      </c>
      <c r="N957" s="171">
        <f>'Projections+Sensitivity'!$B$72</f>
        <v>418000000</v>
      </c>
      <c r="O957" s="171">
        <f>'Projections+Sensitivity'!$B$73</f>
        <v>634000000</v>
      </c>
      <c r="P957" s="170">
        <f t="shared" si="28"/>
        <v>4936976698.0836945</v>
      </c>
      <c r="Q957" s="170">
        <f>P957/'Projections+Sensitivity'!$B$75</f>
        <v>36.570197763582925</v>
      </c>
    </row>
    <row r="958" spans="1:17">
      <c r="A958" s="222">
        <v>-173795270.55548701</v>
      </c>
      <c r="B958" s="223">
        <v>319721141.21873099</v>
      </c>
      <c r="C958" s="223">
        <v>1658465611.9969499</v>
      </c>
      <c r="D958" s="222">
        <v>1372932024.98175</v>
      </c>
      <c r="E958" s="222">
        <v>77662896.260728702</v>
      </c>
      <c r="F958" s="224">
        <f>E958*(1+'Projections+Sensitivity'!$B$64)/('Projections+Sensitivity'!$B$63-'Projections+Sensitivity'!$B$64)</f>
        <v>683285501.49829996</v>
      </c>
      <c r="G958" s="170">
        <f>A958/'Projections+Sensitivity'!B$67</f>
        <v>-154115447.06541908</v>
      </c>
      <c r="H958" s="170">
        <f>B958/'Projections+Sensitivity'!C$67</f>
        <v>251413033.10333908</v>
      </c>
      <c r="I958" s="170">
        <f>C958/'Projections+Sensitivity'!D$67</f>
        <v>1156461343.6972725</v>
      </c>
      <c r="J958" s="170">
        <f>D958/'Projections+Sensitivity'!E$67</f>
        <v>848949587.27863586</v>
      </c>
      <c r="K958" s="170">
        <f>E958/'Projections+Sensitivity'!F$67</f>
        <v>42584805.214265049</v>
      </c>
      <c r="L958" s="170">
        <f>F958/'Projections+Sensitivity'!F$67</f>
        <v>374665141.11642909</v>
      </c>
      <c r="M958" s="170">
        <f t="shared" si="29"/>
        <v>2519958463.3445225</v>
      </c>
      <c r="N958" s="171">
        <f>'Projections+Sensitivity'!$B$72</f>
        <v>418000000</v>
      </c>
      <c r="O958" s="171">
        <f>'Projections+Sensitivity'!$B$73</f>
        <v>634000000</v>
      </c>
      <c r="P958" s="170">
        <f t="shared" si="28"/>
        <v>2303958463.3445225</v>
      </c>
      <c r="Q958" s="170">
        <f>P958/'Projections+Sensitivity'!$B$75</f>
        <v>17.066358987737203</v>
      </c>
    </row>
    <row r="959" spans="1:17">
      <c r="A959" s="222">
        <v>523838192.722754</v>
      </c>
      <c r="B959" s="223">
        <v>-168147334.273359</v>
      </c>
      <c r="C959" s="223">
        <v>-137880886.604094</v>
      </c>
      <c r="D959" s="222">
        <v>303916361.351174</v>
      </c>
      <c r="E959" s="222">
        <v>245302359.08542299</v>
      </c>
      <c r="F959" s="224">
        <f>E959*(1+'Projections+Sensitivity'!$B$64)/('Projections+Sensitivity'!$B$63-'Projections+Sensitivity'!$B$64)</f>
        <v>2158193339.6315322</v>
      </c>
      <c r="G959" s="170">
        <f>A959/'Projections+Sensitivity'!B$67</f>
        <v>464521025.24638903</v>
      </c>
      <c r="H959" s="170">
        <f>B959/'Projections+Sensitivity'!C$67</f>
        <v>-132222821.28970946</v>
      </c>
      <c r="I959" s="170">
        <f>C959/'Projections+Sensitivity'!D$67</f>
        <v>-96145445.669111088</v>
      </c>
      <c r="J959" s="170">
        <f>D959/'Projections+Sensitivity'!E$67</f>
        <v>187926033.366243</v>
      </c>
      <c r="K959" s="170">
        <f>E959/'Projections+Sensitivity'!F$67</f>
        <v>134506356.10063744</v>
      </c>
      <c r="L959" s="170">
        <f>F959/'Projections+Sensitivity'!F$67</f>
        <v>1183399633.6472788</v>
      </c>
      <c r="M959" s="170">
        <f t="shared" si="29"/>
        <v>1741984781.4017277</v>
      </c>
      <c r="N959" s="171">
        <f>'Projections+Sensitivity'!$B$72</f>
        <v>418000000</v>
      </c>
      <c r="O959" s="171">
        <f>'Projections+Sensitivity'!$B$73</f>
        <v>634000000</v>
      </c>
      <c r="P959" s="170">
        <f t="shared" si="28"/>
        <v>1525984781.4017277</v>
      </c>
      <c r="Q959" s="170">
        <f>P959/'Projections+Sensitivity'!$B$75</f>
        <v>11.303590973346131</v>
      </c>
    </row>
    <row r="960" spans="1:17">
      <c r="A960" s="222">
        <v>-229938692.737064</v>
      </c>
      <c r="B960" s="223">
        <v>109189202.886104</v>
      </c>
      <c r="C960" s="223">
        <v>542966004.82104003</v>
      </c>
      <c r="D960" s="222">
        <v>1073165902.38455</v>
      </c>
      <c r="E960" s="222">
        <v>552833275.38162899</v>
      </c>
      <c r="F960" s="224">
        <f>E960*(1+'Projections+Sensitivity'!$B$64)/('Projections+Sensitivity'!$B$63-'Projections+Sensitivity'!$B$64)</f>
        <v>4863879407.0456915</v>
      </c>
      <c r="G960" s="170">
        <f>A960/'Projections+Sensitivity'!B$67</f>
        <v>-203901431.35394913</v>
      </c>
      <c r="H960" s="170">
        <f>B960/'Projections+Sensitivity'!C$67</f>
        <v>85861036.824433208</v>
      </c>
      <c r="I960" s="170">
        <f>C960/'Projections+Sensitivity'!D$67</f>
        <v>378614540.43729335</v>
      </c>
      <c r="J960" s="170">
        <f>D960/'Projections+Sensitivity'!E$67</f>
        <v>663589845.18769538</v>
      </c>
      <c r="K960" s="170">
        <f>E960/'Projections+Sensitivity'!F$67</f>
        <v>303134424.30803734</v>
      </c>
      <c r="L960" s="170">
        <f>F960/'Projections+Sensitivity'!F$67</f>
        <v>2667005315.3741641</v>
      </c>
      <c r="M960" s="170">
        <f t="shared" si="29"/>
        <v>3894303730.7776742</v>
      </c>
      <c r="N960" s="171">
        <f>'Projections+Sensitivity'!$B$72</f>
        <v>418000000</v>
      </c>
      <c r="O960" s="171">
        <f>'Projections+Sensitivity'!$B$73</f>
        <v>634000000</v>
      </c>
      <c r="P960" s="170">
        <f t="shared" si="28"/>
        <v>3678303730.7776737</v>
      </c>
      <c r="Q960" s="170">
        <f>P960/'Projections+Sensitivity'!$B$75</f>
        <v>27.246694302056842</v>
      </c>
    </row>
    <row r="961" spans="1:17">
      <c r="A961" s="222">
        <v>376424362.54532897</v>
      </c>
      <c r="B961" s="223">
        <v>875787658.98652196</v>
      </c>
      <c r="C961" s="223">
        <v>1072713137.75659</v>
      </c>
      <c r="D961" s="222">
        <v>547215008.01308</v>
      </c>
      <c r="E961" s="222">
        <v>163302586.24138901</v>
      </c>
      <c r="F961" s="224">
        <f>E961*(1+'Projections+Sensitivity'!$B$64)/('Projections+Sensitivity'!$B$63-'Projections+Sensitivity'!$B$64)</f>
        <v>1436751588.0596893</v>
      </c>
      <c r="G961" s="170">
        <f>A961/'Projections+Sensitivity'!B$67</f>
        <v>333799698.54511791</v>
      </c>
      <c r="H961" s="170">
        <f>B961/'Projections+Sensitivity'!C$67</f>
        <v>688676484.95486701</v>
      </c>
      <c r="I961" s="170">
        <f>C961/'Projections+Sensitivity'!D$67</f>
        <v>748011455.72018349</v>
      </c>
      <c r="J961" s="170">
        <f>D961/'Projections+Sensitivity'!E$67</f>
        <v>338369232.2360642</v>
      </c>
      <c r="K961" s="170">
        <f>E961/'Projections+Sensitivity'!F$67</f>
        <v>89543516.413921848</v>
      </c>
      <c r="L961" s="170">
        <f>F961/'Projections+Sensitivity'!F$67</f>
        <v>787812320.48573828</v>
      </c>
      <c r="M961" s="170">
        <f t="shared" si="29"/>
        <v>2986212708.3558931</v>
      </c>
      <c r="N961" s="171">
        <f>'Projections+Sensitivity'!$B$72</f>
        <v>418000000</v>
      </c>
      <c r="O961" s="171">
        <f>'Projections+Sensitivity'!$B$73</f>
        <v>634000000</v>
      </c>
      <c r="P961" s="170">
        <f t="shared" si="28"/>
        <v>2770212708.3558931</v>
      </c>
      <c r="Q961" s="170">
        <f>P961/'Projections+Sensitivity'!$B$75</f>
        <v>20.520094135969579</v>
      </c>
    </row>
    <row r="962" spans="1:17">
      <c r="A962" s="222">
        <v>220786058.98680601</v>
      </c>
      <c r="B962" s="223">
        <v>215673753.91769001</v>
      </c>
      <c r="C962" s="223">
        <v>331630047.77923602</v>
      </c>
      <c r="D962" s="222">
        <v>1251958371.4624901</v>
      </c>
      <c r="E962" s="222">
        <v>1227259213.1904099</v>
      </c>
      <c r="F962" s="224">
        <f>E962*(1+'Projections+Sensitivity'!$B$64)/('Projections+Sensitivity'!$B$63-'Projections+Sensitivity'!$B$64)</f>
        <v>10797542550.280239</v>
      </c>
      <c r="G962" s="170">
        <f>A962/'Projections+Sensitivity'!B$67</f>
        <v>195785202.1968576</v>
      </c>
      <c r="H962" s="170">
        <f>B962/'Projections+Sensitivity'!C$67</f>
        <v>169595268.00929898</v>
      </c>
      <c r="I962" s="170">
        <f>C962/'Projections+Sensitivity'!D$67</f>
        <v>231248286.30204442</v>
      </c>
      <c r="J962" s="170">
        <f>D962/'Projections+Sensitivity'!E$67</f>
        <v>774145786.82964456</v>
      </c>
      <c r="K962" s="170">
        <f>E962/'Projections+Sensitivity'!F$67</f>
        <v>672941611.21252286</v>
      </c>
      <c r="L962" s="170">
        <f>F962/'Projections+Sensitivity'!F$67</f>
        <v>5920603897.5516863</v>
      </c>
      <c r="M962" s="170">
        <f t="shared" si="29"/>
        <v>7964320052.1020546</v>
      </c>
      <c r="N962" s="171">
        <f>'Projections+Sensitivity'!$B$72</f>
        <v>418000000</v>
      </c>
      <c r="O962" s="171">
        <f>'Projections+Sensitivity'!$B$73</f>
        <v>634000000</v>
      </c>
      <c r="P962" s="170">
        <f t="shared" ref="P962:P1025" si="30">M962+N962-O962</f>
        <v>7748320052.1020546</v>
      </c>
      <c r="Q962" s="170">
        <f>P962/'Projections+Sensitivity'!$B$75</f>
        <v>57.394963348904106</v>
      </c>
    </row>
    <row r="963" spans="1:17">
      <c r="A963" s="222">
        <v>-165110080.29263201</v>
      </c>
      <c r="B963" s="223">
        <v>380898343.816773</v>
      </c>
      <c r="C963" s="223">
        <v>459431051.21949601</v>
      </c>
      <c r="D963" s="222">
        <v>1087483764.0157599</v>
      </c>
      <c r="E963" s="222">
        <v>453953300.97839803</v>
      </c>
      <c r="F963" s="224">
        <f>E963*(1+'Projections+Sensitivity'!$B$64)/('Projections+Sensitivity'!$B$63-'Projections+Sensitivity'!$B$64)</f>
        <v>3993924046.7481761</v>
      </c>
      <c r="G963" s="170">
        <f>A963/'Projections+Sensitivity'!B$67</f>
        <v>-146413730.12036115</v>
      </c>
      <c r="H963" s="170">
        <f>B963/'Projections+Sensitivity'!C$67</f>
        <v>299519786.39253986</v>
      </c>
      <c r="I963" s="170">
        <f>C963/'Projections+Sensitivity'!D$67</f>
        <v>320364948.77321941</v>
      </c>
      <c r="J963" s="170">
        <f>D963/'Projections+Sensitivity'!E$67</f>
        <v>672443264.36749041</v>
      </c>
      <c r="K963" s="170">
        <f>E963/'Projections+Sensitivity'!F$67</f>
        <v>248915683.41255587</v>
      </c>
      <c r="L963" s="170">
        <f>F963/'Projections+Sensitivity'!F$67</f>
        <v>2189983708.5697742</v>
      </c>
      <c r="M963" s="170">
        <f t="shared" ref="M963:M1026" si="31">SUM(G963:L963)</f>
        <v>3584813661.3952188</v>
      </c>
      <c r="N963" s="171">
        <f>'Projections+Sensitivity'!$B$72</f>
        <v>418000000</v>
      </c>
      <c r="O963" s="171">
        <f>'Projections+Sensitivity'!$B$73</f>
        <v>634000000</v>
      </c>
      <c r="P963" s="170">
        <f t="shared" si="30"/>
        <v>3368813661.3952188</v>
      </c>
      <c r="Q963" s="170">
        <f>P963/'Projections+Sensitivity'!$B$75</f>
        <v>24.954175269594213</v>
      </c>
    </row>
    <row r="964" spans="1:17">
      <c r="A964" s="222">
        <v>261611981.030011</v>
      </c>
      <c r="B964" s="223">
        <v>695009692.86496401</v>
      </c>
      <c r="C964" s="223">
        <v>326365895.54789197</v>
      </c>
      <c r="D964" s="222">
        <v>745771013.29927397</v>
      </c>
      <c r="E964" s="222">
        <v>1159672690.6991701</v>
      </c>
      <c r="F964" s="224">
        <f>E964*(1+'Projections+Sensitivity'!$B$64)/('Projections+Sensitivity'!$B$63-'Projections+Sensitivity'!$B$64)</f>
        <v>10202909937.559809</v>
      </c>
      <c r="G964" s="170">
        <f>A964/'Projections+Sensitivity'!B$67</f>
        <v>231988173.70141122</v>
      </c>
      <c r="H964" s="170">
        <f>B964/'Projections+Sensitivity'!C$67</f>
        <v>546521553.91832387</v>
      </c>
      <c r="I964" s="170">
        <f>C964/'Projections+Sensitivity'!D$67</f>
        <v>227577550.82290664</v>
      </c>
      <c r="J964" s="170">
        <f>D964/'Projections+Sensitivity'!E$67</f>
        <v>461145914.30934435</v>
      </c>
      <c r="K964" s="170">
        <f>E964/'Projections+Sensitivity'!F$67</f>
        <v>635881972.2603972</v>
      </c>
      <c r="L964" s="170">
        <f>F964/'Projections+Sensitivity'!F$67</f>
        <v>5594549691.4126654</v>
      </c>
      <c r="M964" s="170">
        <f t="shared" si="31"/>
        <v>7697664856.4250488</v>
      </c>
      <c r="N964" s="171">
        <f>'Projections+Sensitivity'!$B$72</f>
        <v>418000000</v>
      </c>
      <c r="O964" s="171">
        <f>'Projections+Sensitivity'!$B$73</f>
        <v>634000000</v>
      </c>
      <c r="P964" s="170">
        <f t="shared" si="30"/>
        <v>7481664856.4250488</v>
      </c>
      <c r="Q964" s="170">
        <f>P964/'Projections+Sensitivity'!$B$75</f>
        <v>55.419739677222587</v>
      </c>
    </row>
    <row r="965" spans="1:17">
      <c r="A965" s="222">
        <v>462700500.23927802</v>
      </c>
      <c r="B965" s="223">
        <v>799537404.72604203</v>
      </c>
      <c r="C965" s="223">
        <v>-14328001.6723099</v>
      </c>
      <c r="D965" s="222">
        <v>678091677.03424799</v>
      </c>
      <c r="E965" s="222">
        <v>368217796.18323898</v>
      </c>
      <c r="F965" s="224">
        <f>E965*(1+'Projections+Sensitivity'!$B$64)/('Projections+Sensitivity'!$B$63-'Projections+Sensitivity'!$B$64)</f>
        <v>3239614972.3930283</v>
      </c>
      <c r="G965" s="170">
        <f>A965/'Projections+Sensitivity'!B$67</f>
        <v>410306300.18785644</v>
      </c>
      <c r="H965" s="170">
        <f>B965/'Projections+Sensitivity'!C$67</f>
        <v>628717022.701437</v>
      </c>
      <c r="I965" s="170">
        <f>C965/'Projections+Sensitivity'!D$67</f>
        <v>-9991030.2309522647</v>
      </c>
      <c r="J965" s="170">
        <f>D965/'Projections+Sensitivity'!E$67</f>
        <v>419296541.18378878</v>
      </c>
      <c r="K965" s="170">
        <f>E965/'Projections+Sensitivity'!F$67</f>
        <v>201904434.18755463</v>
      </c>
      <c r="L965" s="170">
        <f>F965/'Projections+Sensitivity'!F$67</f>
        <v>1776374294.6879289</v>
      </c>
      <c r="M965" s="170">
        <f t="shared" si="31"/>
        <v>3426607562.7176132</v>
      </c>
      <c r="N965" s="171">
        <f>'Projections+Sensitivity'!$B$72</f>
        <v>418000000</v>
      </c>
      <c r="O965" s="171">
        <f>'Projections+Sensitivity'!$B$73</f>
        <v>634000000</v>
      </c>
      <c r="P965" s="170">
        <f t="shared" si="30"/>
        <v>3210607562.7176132</v>
      </c>
      <c r="Q965" s="170">
        <f>P965/'Projections+Sensitivity'!$B$75</f>
        <v>23.782278242352689</v>
      </c>
    </row>
    <row r="966" spans="1:17">
      <c r="A966" s="222">
        <v>487213004.009718</v>
      </c>
      <c r="B966" s="223">
        <v>551067416.01947403</v>
      </c>
      <c r="C966" s="223">
        <v>627558920.67491698</v>
      </c>
      <c r="D966" s="222">
        <v>282091859.42146701</v>
      </c>
      <c r="E966" s="222">
        <v>632793055.75332797</v>
      </c>
      <c r="F966" s="224">
        <f>E966*(1+'Projections+Sensitivity'!$B$64)/('Projections+Sensitivity'!$B$63-'Projections+Sensitivity'!$B$64)</f>
        <v>5567373112.03899</v>
      </c>
      <c r="G966" s="170">
        <f>A966/'Projections+Sensitivity'!B$67</f>
        <v>432043114.22888076</v>
      </c>
      <c r="H966" s="170">
        <f>B966/'Projections+Sensitivity'!C$67</f>
        <v>433332403.28668892</v>
      </c>
      <c r="I966" s="170">
        <f>C966/'Projections+Sensitivity'!D$67</f>
        <v>437601857.64663249</v>
      </c>
      <c r="J966" s="170">
        <f>D966/'Projections+Sensitivity'!E$67</f>
        <v>174430899.17995083</v>
      </c>
      <c r="K966" s="170">
        <f>E966/'Projections+Sensitivity'!F$67</f>
        <v>346978677.30463892</v>
      </c>
      <c r="L966" s="170">
        <f>F966/'Projections+Sensitivity'!F$67</f>
        <v>3052751197.1144772</v>
      </c>
      <c r="M966" s="170">
        <f t="shared" si="31"/>
        <v>4877138148.7612686</v>
      </c>
      <c r="N966" s="171">
        <f>'Projections+Sensitivity'!$B$72</f>
        <v>418000000</v>
      </c>
      <c r="O966" s="171">
        <f>'Projections+Sensitivity'!$B$73</f>
        <v>634000000</v>
      </c>
      <c r="P966" s="170">
        <f t="shared" si="30"/>
        <v>4661138148.7612686</v>
      </c>
      <c r="Q966" s="170">
        <f>P966/'Projections+Sensitivity'!$B$75</f>
        <v>34.526949250083469</v>
      </c>
    </row>
    <row r="967" spans="1:17">
      <c r="A967" s="222">
        <v>735786366.83139098</v>
      </c>
      <c r="B967" s="223">
        <v>359621129.86543101</v>
      </c>
      <c r="C967" s="223">
        <v>756965005.33699298</v>
      </c>
      <c r="D967" s="222">
        <v>867397280.370296</v>
      </c>
      <c r="E967" s="222">
        <v>1268476209.4937999</v>
      </c>
      <c r="F967" s="224">
        <f>E967*(1+'Projections+Sensitivity'!$B$64)/('Projections+Sensitivity'!$B$63-'Projections+Sensitivity'!$B$64)</f>
        <v>11160173579.322308</v>
      </c>
      <c r="G967" s="170">
        <f>A967/'Projections+Sensitivity'!B$67</f>
        <v>652469106.35958135</v>
      </c>
      <c r="H967" s="170">
        <f>B967/'Projections+Sensitivity'!C$67</f>
        <v>282788428.32499218</v>
      </c>
      <c r="I967" s="170">
        <f>C967/'Projections+Sensitivity'!D$67</f>
        <v>527837756.09900433</v>
      </c>
      <c r="J967" s="170">
        <f>D967/'Projections+Sensitivity'!E$67</f>
        <v>536353256.95513761</v>
      </c>
      <c r="K967" s="170">
        <f>E967/'Projections+Sensitivity'!F$67</f>
        <v>695542078.66359949</v>
      </c>
      <c r="L967" s="170">
        <f>F967/'Projections+Sensitivity'!F$67</f>
        <v>6119444946.2367802</v>
      </c>
      <c r="M967" s="170">
        <f t="shared" si="31"/>
        <v>8814435572.6390953</v>
      </c>
      <c r="N967" s="171">
        <f>'Projections+Sensitivity'!$B$72</f>
        <v>418000000</v>
      </c>
      <c r="O967" s="171">
        <f>'Projections+Sensitivity'!$B$73</f>
        <v>634000000</v>
      </c>
      <c r="P967" s="170">
        <f t="shared" si="30"/>
        <v>8598435572.6390953</v>
      </c>
      <c r="Q967" s="170">
        <f>P967/'Projections+Sensitivity'!$B$75</f>
        <v>63.69211535288219</v>
      </c>
    </row>
    <row r="968" spans="1:17">
      <c r="A968" s="222">
        <v>162644798.395989</v>
      </c>
      <c r="B968" s="223">
        <v>638027620.56412601</v>
      </c>
      <c r="C968" s="223">
        <v>880358385.92781103</v>
      </c>
      <c r="D968" s="222">
        <v>1199882045.2249701</v>
      </c>
      <c r="E968" s="222">
        <v>1092154587.68819</v>
      </c>
      <c r="F968" s="224">
        <f>E968*(1+'Projections+Sensitivity'!$B$64)/('Projections+Sensitivity'!$B$63-'Projections+Sensitivity'!$B$64)</f>
        <v>9608879285.8932686</v>
      </c>
      <c r="G968" s="170">
        <f>A968/'Projections+Sensitivity'!B$67</f>
        <v>144227606.06514919</v>
      </c>
      <c r="H968" s="170">
        <f>B968/'Projections+Sensitivity'!C$67</f>
        <v>501713645.45453364</v>
      </c>
      <c r="I968" s="170">
        <f>C968/'Projections+Sensitivity'!D$67</f>
        <v>613880947.88371813</v>
      </c>
      <c r="J968" s="170">
        <f>D968/'Projections+Sensitivity'!E$67</f>
        <v>741944501.65172923</v>
      </c>
      <c r="K968" s="170">
        <f>E968/'Projections+Sensitivity'!F$67</f>
        <v>598859849.68198419</v>
      </c>
      <c r="L968" s="170">
        <f>F968/'Projections+Sensitivity'!F$67</f>
        <v>5268825557.8753719</v>
      </c>
      <c r="M968" s="170">
        <f t="shared" si="31"/>
        <v>7869452108.6124859</v>
      </c>
      <c r="N968" s="171">
        <f>'Projections+Sensitivity'!$B$72</f>
        <v>418000000</v>
      </c>
      <c r="O968" s="171">
        <f>'Projections+Sensitivity'!$B$73</f>
        <v>634000000</v>
      </c>
      <c r="P968" s="170">
        <f t="shared" si="30"/>
        <v>7653452108.6124859</v>
      </c>
      <c r="Q968" s="170">
        <f>P968/'Projections+Sensitivity'!$B$75</f>
        <v>56.69223784157397</v>
      </c>
    </row>
    <row r="969" spans="1:17">
      <c r="A969" s="222">
        <v>617470745.905007</v>
      </c>
      <c r="B969" s="223">
        <v>4698304.8426956497</v>
      </c>
      <c r="C969" s="223">
        <v>464487978.42279202</v>
      </c>
      <c r="D969" s="222">
        <v>737023705.48074698</v>
      </c>
      <c r="E969" s="222">
        <v>280248356.83583599</v>
      </c>
      <c r="F969" s="224">
        <f>E969*(1+'Projections+Sensitivity'!$B$64)/('Projections+Sensitivity'!$B$63-'Projections+Sensitivity'!$B$64)</f>
        <v>2465651530.7101426</v>
      </c>
      <c r="G969" s="170">
        <f>A969/'Projections+Sensitivity'!B$67</f>
        <v>547551033.7583437</v>
      </c>
      <c r="H969" s="170">
        <f>B969/'Projections+Sensitivity'!C$67</f>
        <v>3694516.622965869</v>
      </c>
      <c r="I969" s="170">
        <f>C969/'Projections+Sensitivity'!D$67</f>
        <v>323891184.5819084</v>
      </c>
      <c r="J969" s="170">
        <f>D969/'Projections+Sensitivity'!E$67</f>
        <v>455737035.18990189</v>
      </c>
      <c r="K969" s="170">
        <f>E969/'Projections+Sensitivity'!F$67</f>
        <v>153668254.23824263</v>
      </c>
      <c r="L969" s="170">
        <f>F969/'Projections+Sensitivity'!F$67</f>
        <v>1351987824.5210409</v>
      </c>
      <c r="M969" s="170">
        <f t="shared" si="31"/>
        <v>2836529848.9124031</v>
      </c>
      <c r="N969" s="171">
        <f>'Projections+Sensitivity'!$B$72</f>
        <v>418000000</v>
      </c>
      <c r="O969" s="171">
        <f>'Projections+Sensitivity'!$B$73</f>
        <v>634000000</v>
      </c>
      <c r="P969" s="170">
        <f t="shared" si="30"/>
        <v>2620529848.9124031</v>
      </c>
      <c r="Q969" s="170">
        <f>P969/'Projections+Sensitivity'!$B$75</f>
        <v>19.411332214165949</v>
      </c>
    </row>
    <row r="970" spans="1:17">
      <c r="A970" s="222">
        <v>270027835.81313801</v>
      </c>
      <c r="B970" s="223">
        <v>838664320.95856595</v>
      </c>
      <c r="C970" s="223">
        <v>-345819277.14284599</v>
      </c>
      <c r="D970" s="222">
        <v>-135232436.06395301</v>
      </c>
      <c r="E970" s="222">
        <v>613824333.60374606</v>
      </c>
      <c r="F970" s="224">
        <f>E970*(1+'Projections+Sensitivity'!$B$64)/('Projections+Sensitivity'!$B$63-'Projections+Sensitivity'!$B$64)</f>
        <v>5400484501.7656059</v>
      </c>
      <c r="G970" s="170">
        <f>A970/'Projections+Sensitivity'!B$67</f>
        <v>239451053.5496012</v>
      </c>
      <c r="H970" s="170">
        <f>B970/'Projections+Sensitivity'!C$67</f>
        <v>659484511.67167461</v>
      </c>
      <c r="I970" s="170">
        <f>C970/'Projections+Sensitivity'!D$67</f>
        <v>-241142549.49156621</v>
      </c>
      <c r="J970" s="170">
        <f>D970/'Projections+Sensitivity'!E$67</f>
        <v>-83620688.201736361</v>
      </c>
      <c r="K970" s="170">
        <f>E970/'Projections+Sensitivity'!F$67</f>
        <v>336577580.03945845</v>
      </c>
      <c r="L970" s="170">
        <f>F970/'Projections+Sensitivity'!F$67</f>
        <v>2961241360.3307419</v>
      </c>
      <c r="M970" s="170">
        <f t="shared" si="31"/>
        <v>3871991267.8981733</v>
      </c>
      <c r="N970" s="171">
        <f>'Projections+Sensitivity'!$B$72</f>
        <v>418000000</v>
      </c>
      <c r="O970" s="171">
        <f>'Projections+Sensitivity'!$B$73</f>
        <v>634000000</v>
      </c>
      <c r="P970" s="170">
        <f t="shared" si="30"/>
        <v>3655991267.8981733</v>
      </c>
      <c r="Q970" s="170">
        <f>P970/'Projections+Sensitivity'!$B$75</f>
        <v>27.08141679924573</v>
      </c>
    </row>
    <row r="971" spans="1:17">
      <c r="A971" s="222">
        <v>-23102827.3222997</v>
      </c>
      <c r="B971" s="223">
        <v>687171175.09501696</v>
      </c>
      <c r="C971" s="223">
        <v>503860250.48426503</v>
      </c>
      <c r="D971" s="222">
        <v>900687707.56786394</v>
      </c>
      <c r="E971" s="222">
        <v>868261830.90183496</v>
      </c>
      <c r="F971" s="224">
        <f>E971*(1+'Projections+Sensitivity'!$B$64)/('Projections+Sensitivity'!$B$63-'Projections+Sensitivity'!$B$64)</f>
        <v>7639049650.7865601</v>
      </c>
      <c r="G971" s="170">
        <f>A971/'Projections+Sensitivity'!B$67</f>
        <v>-20486763.24661348</v>
      </c>
      <c r="H971" s="170">
        <f>B971/'Projections+Sensitivity'!C$67</f>
        <v>540357727.77888012</v>
      </c>
      <c r="I971" s="170">
        <f>C971/'Projections+Sensitivity'!D$67</f>
        <v>351345784.98076755</v>
      </c>
      <c r="J971" s="170">
        <f>D971/'Projections+Sensitivity'!E$67</f>
        <v>556938321.55808508</v>
      </c>
      <c r="K971" s="170">
        <f>E971/'Projections+Sensitivity'!F$67</f>
        <v>476092995.80850899</v>
      </c>
      <c r="L971" s="170">
        <f>F971/'Projections+Sensitivity'!F$67</f>
        <v>4188711174.3647556</v>
      </c>
      <c r="M971" s="170">
        <f t="shared" si="31"/>
        <v>6092959241.2443838</v>
      </c>
      <c r="N971" s="171">
        <f>'Projections+Sensitivity'!$B$72</f>
        <v>418000000</v>
      </c>
      <c r="O971" s="171">
        <f>'Projections+Sensitivity'!$B$73</f>
        <v>634000000</v>
      </c>
      <c r="P971" s="170">
        <f t="shared" si="30"/>
        <v>5876959241.2443838</v>
      </c>
      <c r="Q971" s="170">
        <f>P971/'Projections+Sensitivity'!$B$75</f>
        <v>43.533031416625064</v>
      </c>
    </row>
    <row r="972" spans="1:17">
      <c r="A972" s="222">
        <v>777361681.74545503</v>
      </c>
      <c r="B972" s="223">
        <v>679862476.58441496</v>
      </c>
      <c r="C972" s="223">
        <v>935749566.46029496</v>
      </c>
      <c r="D972" s="222">
        <v>197930922.05513799</v>
      </c>
      <c r="E972" s="222">
        <v>432783197.314623</v>
      </c>
      <c r="F972" s="224">
        <f>E972*(1+'Projections+Sensitivity'!$B$64)/('Projections+Sensitivity'!$B$63-'Projections+Sensitivity'!$B$64)</f>
        <v>3807667473.852529</v>
      </c>
      <c r="G972" s="170">
        <f>A972/'Projections+Sensitivity'!B$67</f>
        <v>689336612.73295462</v>
      </c>
      <c r="H972" s="170">
        <f>B972/'Projections+Sensitivity'!C$67</f>
        <v>534610525.53387368</v>
      </c>
      <c r="I972" s="170">
        <f>C972/'Projections+Sensitivity'!D$67</f>
        <v>652505661.35633755</v>
      </c>
      <c r="J972" s="170">
        <f>D972/'Projections+Sensitivity'!E$67</f>
        <v>122390163.19152644</v>
      </c>
      <c r="K972" s="170">
        <f>E972/'Projections+Sensitivity'!F$67</f>
        <v>237307505.1924046</v>
      </c>
      <c r="L972" s="170">
        <f>F972/'Projections+Sensitivity'!F$67</f>
        <v>2087853859.458694</v>
      </c>
      <c r="M972" s="170">
        <f t="shared" si="31"/>
        <v>4324004327.4657907</v>
      </c>
      <c r="N972" s="171">
        <f>'Projections+Sensitivity'!$B$72</f>
        <v>418000000</v>
      </c>
      <c r="O972" s="171">
        <f>'Projections+Sensitivity'!$B$73</f>
        <v>634000000</v>
      </c>
      <c r="P972" s="170">
        <f t="shared" si="30"/>
        <v>4108004327.4657907</v>
      </c>
      <c r="Q972" s="170">
        <f>P972/'Projections+Sensitivity'!$B$75</f>
        <v>30.429661684931784</v>
      </c>
    </row>
    <row r="973" spans="1:17">
      <c r="A973" s="222">
        <v>928242186.88650095</v>
      </c>
      <c r="B973" s="223">
        <v>530991714.04888499</v>
      </c>
      <c r="C973" s="223">
        <v>435530057.17008001</v>
      </c>
      <c r="D973" s="222">
        <v>35950457.4164197</v>
      </c>
      <c r="E973" s="222">
        <v>736361980.56030405</v>
      </c>
      <c r="F973" s="224">
        <f>E973*(1+'Projections+Sensitivity'!$B$64)/('Projections+Sensitivity'!$B$63-'Projections+Sensitivity'!$B$64)</f>
        <v>6478582301.1580248</v>
      </c>
      <c r="G973" s="170">
        <f>A973/'Projections+Sensitivity'!B$67</f>
        <v>823132063.14392912</v>
      </c>
      <c r="H973" s="170">
        <f>B973/'Projections+Sensitivity'!C$67</f>
        <v>417545855.34411335</v>
      </c>
      <c r="I973" s="170">
        <f>C973/'Projections+Sensitivity'!D$67</f>
        <v>303698594.3464874</v>
      </c>
      <c r="J973" s="170">
        <f>D973/'Projections+Sensitivity'!E$67</f>
        <v>22229888.611239418</v>
      </c>
      <c r="K973" s="170">
        <f>E973/'Projections+Sensitivity'!F$67</f>
        <v>403768504.89939153</v>
      </c>
      <c r="L973" s="170">
        <f>F973/'Projections+Sensitivity'!F$67</f>
        <v>3552393467.7015982</v>
      </c>
      <c r="M973" s="170">
        <f t="shared" si="31"/>
        <v>5522768374.0467587</v>
      </c>
      <c r="N973" s="171">
        <f>'Projections+Sensitivity'!$B$72</f>
        <v>418000000</v>
      </c>
      <c r="O973" s="171">
        <f>'Projections+Sensitivity'!$B$73</f>
        <v>634000000</v>
      </c>
      <c r="P973" s="170">
        <f t="shared" si="30"/>
        <v>5306768374.0467587</v>
      </c>
      <c r="Q973" s="170">
        <f>P973/'Projections+Sensitivity'!$B$75</f>
        <v>39.309395363309321</v>
      </c>
    </row>
    <row r="974" spans="1:17">
      <c r="A974" s="222">
        <v>113627346.51037399</v>
      </c>
      <c r="B974" s="223">
        <v>394748749.11014402</v>
      </c>
      <c r="C974" s="223">
        <v>450214327.988518</v>
      </c>
      <c r="D974" s="222">
        <v>92306112.794047296</v>
      </c>
      <c r="E974" s="222">
        <v>624436499.75469899</v>
      </c>
      <c r="F974" s="224">
        <f>E974*(1+'Projections+Sensitivity'!$B$64)/('Projections+Sensitivity'!$B$63-'Projections+Sensitivity'!$B$64)</f>
        <v>5493851342.5552387</v>
      </c>
      <c r="G974" s="170">
        <f>A974/'Projections+Sensitivity'!B$67</f>
        <v>100760678.0686973</v>
      </c>
      <c r="H974" s="170">
        <f>B974/'Projections+Sensitivity'!C$67</f>
        <v>310411066.18480951</v>
      </c>
      <c r="I974" s="170">
        <f>C974/'Projections+Sensitivity'!D$67</f>
        <v>313938053.90420336</v>
      </c>
      <c r="J974" s="170">
        <f>D974/'Projections+Sensitivity'!E$67</f>
        <v>57077287.829194114</v>
      </c>
      <c r="K974" s="170">
        <f>E974/'Projections+Sensitivity'!F$67</f>
        <v>342396536.71244395</v>
      </c>
      <c r="L974" s="170">
        <f>F974/'Projections+Sensitivity'!F$67</f>
        <v>3012437091.1099496</v>
      </c>
      <c r="M974" s="170">
        <f t="shared" si="31"/>
        <v>4137020713.8092976</v>
      </c>
      <c r="N974" s="171">
        <f>'Projections+Sensitivity'!$B$72</f>
        <v>418000000</v>
      </c>
      <c r="O974" s="171">
        <f>'Projections+Sensitivity'!$B$73</f>
        <v>634000000</v>
      </c>
      <c r="P974" s="170">
        <f t="shared" si="30"/>
        <v>3921020713.8092976</v>
      </c>
      <c r="Q974" s="170">
        <f>P974/'Projections+Sensitivity'!$B$75</f>
        <v>29.044597880068871</v>
      </c>
    </row>
    <row r="975" spans="1:17">
      <c r="A975" s="222">
        <v>-67886874.636286303</v>
      </c>
      <c r="B975" s="223">
        <v>-64543176.9065715</v>
      </c>
      <c r="C975" s="223">
        <v>498737902.95205802</v>
      </c>
      <c r="D975" s="222">
        <v>906186915.51770997</v>
      </c>
      <c r="E975" s="222">
        <v>620764768.13304305</v>
      </c>
      <c r="F975" s="224">
        <f>E975*(1+'Projections+Sensitivity'!$B$64)/('Projections+Sensitivity'!$B$63-'Projections+Sensitivity'!$B$64)</f>
        <v>5461547100.7195005</v>
      </c>
      <c r="G975" s="170">
        <f>A975/'Projections+Sensitivity'!B$67</f>
        <v>-60199659.064399131</v>
      </c>
      <c r="H975" s="170">
        <f>B975/'Projections+Sensitivity'!C$67</f>
        <v>-50753590.48936069</v>
      </c>
      <c r="I975" s="170">
        <f>C975/'Projections+Sensitivity'!D$67</f>
        <v>347773931.0531798</v>
      </c>
      <c r="J975" s="170">
        <f>D975/'Projections+Sensitivity'!E$67</f>
        <v>560338745.05643213</v>
      </c>
      <c r="K975" s="170">
        <f>E975/'Projections+Sensitivity'!F$67</f>
        <v>340383220.40007842</v>
      </c>
      <c r="L975" s="170">
        <f>F975/'Projections+Sensitivity'!F$67</f>
        <v>2994723743.9080753</v>
      </c>
      <c r="M975" s="170">
        <f t="shared" si="31"/>
        <v>4132266390.864006</v>
      </c>
      <c r="N975" s="171">
        <f>'Projections+Sensitivity'!$B$72</f>
        <v>418000000</v>
      </c>
      <c r="O975" s="171">
        <f>'Projections+Sensitivity'!$B$73</f>
        <v>634000000</v>
      </c>
      <c r="P975" s="170">
        <f t="shared" si="30"/>
        <v>3916266390.864006</v>
      </c>
      <c r="Q975" s="170">
        <f>P975/'Projections+Sensitivity'!$B$75</f>
        <v>29.009380673066712</v>
      </c>
    </row>
    <row r="976" spans="1:17">
      <c r="A976" s="222">
        <v>1313181743.8189499</v>
      </c>
      <c r="B976" s="223">
        <v>249481599.138033</v>
      </c>
      <c r="C976" s="223">
        <v>518314933.84734702</v>
      </c>
      <c r="D976" s="222">
        <v>564428577.916201</v>
      </c>
      <c r="E976" s="222">
        <v>760921743.03235304</v>
      </c>
      <c r="F976" s="224">
        <f>E976*(1+'Projections+Sensitivity'!$B$64)/('Projections+Sensitivity'!$B$63-'Projections+Sensitivity'!$B$64)</f>
        <v>6694661412.6175709</v>
      </c>
      <c r="G976" s="170">
        <f>A976/'Projections+Sensitivity'!B$67</f>
        <v>1164482732.354851</v>
      </c>
      <c r="H976" s="170">
        <f>B976/'Projections+Sensitivity'!C$67</f>
        <v>196180100.27010879</v>
      </c>
      <c r="I976" s="170">
        <f>C976/'Projections+Sensitivity'!D$67</f>
        <v>361425151.36850977</v>
      </c>
      <c r="J976" s="170">
        <f>D976/'Projections+Sensitivity'!E$67</f>
        <v>349013206.44523221</v>
      </c>
      <c r="K976" s="170">
        <f>E976/'Projections+Sensitivity'!F$67</f>
        <v>417235330.77554268</v>
      </c>
      <c r="L976" s="170">
        <f>F976/'Projections+Sensitivity'!F$67</f>
        <v>3670875874.5575628</v>
      </c>
      <c r="M976" s="170">
        <f t="shared" si="31"/>
        <v>6159212395.7718067</v>
      </c>
      <c r="N976" s="171">
        <f>'Projections+Sensitivity'!$B$72</f>
        <v>418000000</v>
      </c>
      <c r="O976" s="171">
        <f>'Projections+Sensitivity'!$B$73</f>
        <v>634000000</v>
      </c>
      <c r="P976" s="170">
        <f t="shared" si="30"/>
        <v>5943212395.7718067</v>
      </c>
      <c r="Q976" s="170">
        <f>P976/'Projections+Sensitivity'!$B$75</f>
        <v>44.023795524235602</v>
      </c>
    </row>
    <row r="977" spans="1:17">
      <c r="A977" s="222">
        <v>582808819.33276904</v>
      </c>
      <c r="B977" s="223">
        <v>66499218.050252102</v>
      </c>
      <c r="C977" s="223">
        <v>402416104.160227</v>
      </c>
      <c r="D977" s="222">
        <v>-11516465.057807099</v>
      </c>
      <c r="E977" s="222">
        <v>718604848.16278303</v>
      </c>
      <c r="F977" s="224">
        <f>E977*(1+'Projections+Sensitivity'!$B$64)/('Projections+Sensitivity'!$B$63-'Projections+Sensitivity'!$B$64)</f>
        <v>6322353372.0349283</v>
      </c>
      <c r="G977" s="170">
        <f>A977/'Projections+Sensitivity'!B$67</f>
        <v>516814073.58241254</v>
      </c>
      <c r="H977" s="170">
        <f>B977/'Projections+Sensitivity'!C$67</f>
        <v>52291725.361934617</v>
      </c>
      <c r="I977" s="170">
        <f>C977/'Projections+Sensitivity'!D$67</f>
        <v>280607969.90671253</v>
      </c>
      <c r="J977" s="170">
        <f>D977/'Projections+Sensitivity'!E$67</f>
        <v>-7121181.5878969897</v>
      </c>
      <c r="K977" s="170">
        <f>E977/'Projections+Sensitivity'!F$67</f>
        <v>394031757.22810078</v>
      </c>
      <c r="L977" s="170">
        <f>F977/'Projections+Sensitivity'!F$67</f>
        <v>3466728641.4349465</v>
      </c>
      <c r="M977" s="170">
        <f t="shared" si="31"/>
        <v>4703352985.9262104</v>
      </c>
      <c r="N977" s="171">
        <f>'Projections+Sensitivity'!$B$72</f>
        <v>418000000</v>
      </c>
      <c r="O977" s="171">
        <f>'Projections+Sensitivity'!$B$73</f>
        <v>634000000</v>
      </c>
      <c r="P977" s="170">
        <f t="shared" si="30"/>
        <v>4487352985.9262104</v>
      </c>
      <c r="Q977" s="170">
        <f>P977/'Projections+Sensitivity'!$B$75</f>
        <v>33.239651747601556</v>
      </c>
    </row>
    <row r="978" spans="1:17">
      <c r="A978" s="222">
        <v>607231410.983055</v>
      </c>
      <c r="B978" s="223">
        <v>-243827295.44396701</v>
      </c>
      <c r="C978" s="223">
        <v>-93452511.004156202</v>
      </c>
      <c r="D978" s="222">
        <v>963087223.61002898</v>
      </c>
      <c r="E978" s="222">
        <v>1068470597.47491</v>
      </c>
      <c r="F978" s="224">
        <f>E978*(1+'Projections+Sensitivity'!$B$64)/('Projections+Sensitivity'!$B$63-'Projections+Sensitivity'!$B$64)</f>
        <v>9400505301.5387249</v>
      </c>
      <c r="G978" s="170">
        <f>A978/'Projections+Sensitivity'!B$67</f>
        <v>538471156.7622354</v>
      </c>
      <c r="H978" s="170">
        <f>B978/'Projections+Sensitivity'!C$67</f>
        <v>-191733833.01235494</v>
      </c>
      <c r="I978" s="170">
        <f>C978/'Projections+Sensitivity'!D$67</f>
        <v>-65165183.809641384</v>
      </c>
      <c r="J978" s="170">
        <f>D978/'Projections+Sensitivity'!E$67</f>
        <v>595522929.11801636</v>
      </c>
      <c r="K978" s="170">
        <f>E978/'Projections+Sensitivity'!F$67</f>
        <v>585873234.98578358</v>
      </c>
      <c r="L978" s="170">
        <f>F978/'Projections+Sensitivity'!F$67</f>
        <v>5154568094.3670797</v>
      </c>
      <c r="M978" s="170">
        <f t="shared" si="31"/>
        <v>6617536398.4111185</v>
      </c>
      <c r="N978" s="171">
        <f>'Projections+Sensitivity'!$B$72</f>
        <v>418000000</v>
      </c>
      <c r="O978" s="171">
        <f>'Projections+Sensitivity'!$B$73</f>
        <v>634000000</v>
      </c>
      <c r="P978" s="170">
        <f t="shared" si="30"/>
        <v>6401536398.4111185</v>
      </c>
      <c r="Q978" s="170">
        <f>P978/'Projections+Sensitivity'!$B$75</f>
        <v>47.418788136378659</v>
      </c>
    </row>
    <row r="979" spans="1:17">
      <c r="A979" s="222">
        <v>430963949.04467201</v>
      </c>
      <c r="B979" s="223">
        <v>1027657795.32596</v>
      </c>
      <c r="C979" s="223">
        <v>642859921.57739604</v>
      </c>
      <c r="D979" s="222">
        <v>11273557.0081142</v>
      </c>
      <c r="E979" s="222">
        <v>465194522.17373902</v>
      </c>
      <c r="F979" s="224">
        <f>E979*(1+'Projections+Sensitivity'!$B$64)/('Projections+Sensitivity'!$B$63-'Projections+Sensitivity'!$B$64)</f>
        <v>4092825373.272563</v>
      </c>
      <c r="G979" s="170">
        <f>A979/'Projections+Sensitivity'!B$67</f>
        <v>382163458.5556401</v>
      </c>
      <c r="H979" s="170">
        <f>B979/'Projections+Sensitivity'!C$67</f>
        <v>808099715.67827475</v>
      </c>
      <c r="I979" s="170">
        <f>C979/'Projections+Sensitivity'!D$67</f>
        <v>448271368.02754879</v>
      </c>
      <c r="J979" s="170">
        <f>D979/'Projections+Sensitivity'!E$67</f>
        <v>6970979.9138292689</v>
      </c>
      <c r="K979" s="170">
        <f>E979/'Projections+Sensitivity'!F$67</f>
        <v>255079569.10343921</v>
      </c>
      <c r="L979" s="170">
        <f>F979/'Projections+Sensitivity'!F$67</f>
        <v>2244214157.4489145</v>
      </c>
      <c r="M979" s="170">
        <f t="shared" si="31"/>
        <v>4144799248.7276468</v>
      </c>
      <c r="N979" s="171">
        <f>'Projections+Sensitivity'!$B$72</f>
        <v>418000000</v>
      </c>
      <c r="O979" s="171">
        <f>'Projections+Sensitivity'!$B$73</f>
        <v>634000000</v>
      </c>
      <c r="P979" s="170">
        <f t="shared" si="30"/>
        <v>3928799248.7276468</v>
      </c>
      <c r="Q979" s="170">
        <f>P979/'Projections+Sensitivity'!$B$75</f>
        <v>29.102216657241829</v>
      </c>
    </row>
    <row r="980" spans="1:17">
      <c r="A980" s="222">
        <v>-177428520.35123199</v>
      </c>
      <c r="B980" s="223">
        <v>1589977244.15288</v>
      </c>
      <c r="C980" s="223">
        <v>516101129.103459</v>
      </c>
      <c r="D980" s="222">
        <v>117291514.24745999</v>
      </c>
      <c r="E980" s="222">
        <v>-131457788.146081</v>
      </c>
      <c r="F980" s="224">
        <f>E980*(1+'Projections+Sensitivity'!$B$64)/('Projections+Sensitivity'!$B$63-'Projections+Sensitivity'!$B$64)</f>
        <v>-1156578044.6520965</v>
      </c>
      <c r="G980" s="170">
        <f>A980/'Projections+Sensitivity'!B$67</f>
        <v>-157337283.3949227</v>
      </c>
      <c r="H980" s="170">
        <f>B980/'Projections+Sensitivity'!C$67</f>
        <v>1250280166.0034387</v>
      </c>
      <c r="I980" s="170">
        <f>C980/'Projections+Sensitivity'!D$67</f>
        <v>359881447.60384899</v>
      </c>
      <c r="J980" s="170">
        <f>D980/'Projections+Sensitivity'!E$67</f>
        <v>72526957.489385545</v>
      </c>
      <c r="K980" s="170">
        <f>E980/'Projections+Sensitivity'!F$67</f>
        <v>-72082095.461713254</v>
      </c>
      <c r="L980" s="170">
        <f>F980/'Projections+Sensitivity'!F$67</f>
        <v>-634185088.60723937</v>
      </c>
      <c r="M980" s="170">
        <f t="shared" si="31"/>
        <v>819084103.63279784</v>
      </c>
      <c r="N980" s="171">
        <f>'Projections+Sensitivity'!$B$72</f>
        <v>418000000</v>
      </c>
      <c r="O980" s="171">
        <f>'Projections+Sensitivity'!$B$73</f>
        <v>634000000</v>
      </c>
      <c r="P980" s="170">
        <f t="shared" si="30"/>
        <v>603084103.63279772</v>
      </c>
      <c r="Q980" s="170">
        <f>P980/'Projections+Sensitivity'!$B$75</f>
        <v>4.4672896565392426</v>
      </c>
    </row>
    <row r="981" spans="1:17">
      <c r="A981" s="222">
        <v>333931496.57721901</v>
      </c>
      <c r="B981" s="223">
        <v>1121410932.5183499</v>
      </c>
      <c r="C981" s="223">
        <v>919204336.83168495</v>
      </c>
      <c r="D981" s="222">
        <v>521422855.40682</v>
      </c>
      <c r="E981" s="222">
        <v>921426914.66029406</v>
      </c>
      <c r="F981" s="224">
        <f>E981*(1+'Projections+Sensitivity'!$B$64)/('Projections+Sensitivity'!$B$63-'Projections+Sensitivity'!$B$64)</f>
        <v>8106801082.5145445</v>
      </c>
      <c r="G981" s="170">
        <f>A981/'Projections+Sensitivity'!B$67</f>
        <v>296118540.62387639</v>
      </c>
      <c r="H981" s="170">
        <f>B981/'Projections+Sensitivity'!C$67</f>
        <v>881822587.0988003</v>
      </c>
      <c r="I981" s="170">
        <f>C981/'Projections+Sensitivity'!D$67</f>
        <v>640968540.32731414</v>
      </c>
      <c r="J981" s="170">
        <f>D981/'Projections+Sensitivity'!E$67</f>
        <v>322420709.72242916</v>
      </c>
      <c r="K981" s="170">
        <f>E981/'Projections+Sensitivity'!F$67</f>
        <v>505244944.10120875</v>
      </c>
      <c r="L981" s="170">
        <f>F981/'Projections+Sensitivity'!F$67</f>
        <v>4445192770.6981926</v>
      </c>
      <c r="M981" s="170">
        <f t="shared" si="31"/>
        <v>7091768092.5718212</v>
      </c>
      <c r="N981" s="171">
        <f>'Projections+Sensitivity'!$B$72</f>
        <v>418000000</v>
      </c>
      <c r="O981" s="171">
        <f>'Projections+Sensitivity'!$B$73</f>
        <v>634000000</v>
      </c>
      <c r="P981" s="170">
        <f t="shared" si="30"/>
        <v>6875768092.5718212</v>
      </c>
      <c r="Q981" s="170">
        <f>P981/'Projections+Sensitivity'!$B$75</f>
        <v>50.931615500532011</v>
      </c>
    </row>
    <row r="982" spans="1:17">
      <c r="A982" s="222">
        <v>216742682.57922</v>
      </c>
      <c r="B982" s="223">
        <v>97773152.693825901</v>
      </c>
      <c r="C982" s="223">
        <v>989529540.00087404</v>
      </c>
      <c r="D982" s="222">
        <v>389817377.566971</v>
      </c>
      <c r="E982" s="222">
        <v>129428527.58437601</v>
      </c>
      <c r="F982" s="224">
        <f>E982*(1+'Projections+Sensitivity'!$B$64)/('Projections+Sensitivity'!$B$63-'Projections+Sensitivity'!$B$64)</f>
        <v>1138724418.4375865</v>
      </c>
      <c r="G982" s="170">
        <f>A982/'Projections+Sensitivity'!B$67</f>
        <v>192199680.21621236</v>
      </c>
      <c r="H982" s="170">
        <f>B982/'Projections+Sensitivity'!C$67</f>
        <v>76884014.554463759</v>
      </c>
      <c r="I982" s="170">
        <f>C982/'Projections+Sensitivity'!D$67</f>
        <v>690006867.29925358</v>
      </c>
      <c r="J982" s="170">
        <f>D982/'Projections+Sensitivity'!E$67</f>
        <v>241042743.39723355</v>
      </c>
      <c r="K982" s="170">
        <f>E982/'Projections+Sensitivity'!F$67</f>
        <v>70969393.38762264</v>
      </c>
      <c r="L982" s="170">
        <f>F982/'Projections+Sensitivity'!F$67</f>
        <v>624395430.5939616</v>
      </c>
      <c r="M982" s="170">
        <f t="shared" si="31"/>
        <v>1895498129.4487476</v>
      </c>
      <c r="N982" s="171">
        <f>'Projections+Sensitivity'!$B$72</f>
        <v>418000000</v>
      </c>
      <c r="O982" s="171">
        <f>'Projections+Sensitivity'!$B$73</f>
        <v>634000000</v>
      </c>
      <c r="P982" s="170">
        <f t="shared" si="30"/>
        <v>1679498129.4487476</v>
      </c>
      <c r="Q982" s="170">
        <f>P982/'Projections+Sensitivity'!$B$75</f>
        <v>12.440726884805539</v>
      </c>
    </row>
    <row r="983" spans="1:17">
      <c r="A983" s="222">
        <v>900476716.60674703</v>
      </c>
      <c r="B983" s="223">
        <v>285656700.878057</v>
      </c>
      <c r="C983" s="223">
        <v>1054453638.59387</v>
      </c>
      <c r="D983" s="222">
        <v>401508427.23578203</v>
      </c>
      <c r="E983" s="222">
        <v>936280913.232687</v>
      </c>
      <c r="F983" s="224">
        <f>E983*(1+'Projections+Sensitivity'!$B$64)/('Projections+Sensitivity'!$B$63-'Projections+Sensitivity'!$B$64)</f>
        <v>8237487965.8586674</v>
      </c>
      <c r="G983" s="170">
        <f>A983/'Projections+Sensitivity'!B$67</f>
        <v>798510634.42800951</v>
      </c>
      <c r="H983" s="170">
        <f>B983/'Projections+Sensitivity'!C$67</f>
        <v>224626427.01788935</v>
      </c>
      <c r="I983" s="170">
        <f>C983/'Projections+Sensitivity'!D$67</f>
        <v>735278960.82598293</v>
      </c>
      <c r="J983" s="170">
        <f>D983/'Projections+Sensitivity'!E$67</f>
        <v>248271879.00671363</v>
      </c>
      <c r="K983" s="170">
        <f>E983/'Projections+Sensitivity'!F$67</f>
        <v>513389819.79235888</v>
      </c>
      <c r="L983" s="170">
        <f>F983/'Projections+Sensitivity'!F$67</f>
        <v>4516852156.8300877</v>
      </c>
      <c r="M983" s="170">
        <f t="shared" si="31"/>
        <v>7036929877.901042</v>
      </c>
      <c r="N983" s="171">
        <f>'Projections+Sensitivity'!$B$72</f>
        <v>418000000</v>
      </c>
      <c r="O983" s="171">
        <f>'Projections+Sensitivity'!$B$73</f>
        <v>634000000</v>
      </c>
      <c r="P983" s="170">
        <f t="shared" si="30"/>
        <v>6820929877.901042</v>
      </c>
      <c r="Q983" s="170">
        <f>P983/'Projections+Sensitivity'!$B$75</f>
        <v>50.525406502970682</v>
      </c>
    </row>
    <row r="984" spans="1:17">
      <c r="A984" s="222">
        <v>139937896.61506999</v>
      </c>
      <c r="B984" s="223">
        <v>928156341.07145798</v>
      </c>
      <c r="C984" s="223">
        <v>632190358.93984497</v>
      </c>
      <c r="D984" s="222">
        <v>481412750.97455102</v>
      </c>
      <c r="E984" s="222">
        <v>778914124.10705197</v>
      </c>
      <c r="F984" s="224">
        <f>E984*(1+'Projections+Sensitivity'!$B$64)/('Projections+Sensitivity'!$B$63-'Projections+Sensitivity'!$B$64)</f>
        <v>6852960081.836668</v>
      </c>
      <c r="G984" s="170">
        <f>A984/'Projections+Sensitivity'!B$67</f>
        <v>124091935.46691144</v>
      </c>
      <c r="H984" s="170">
        <f>B984/'Projections+Sensitivity'!C$67</f>
        <v>729856649.49578762</v>
      </c>
      <c r="I984" s="170">
        <f>C984/'Projections+Sensitivity'!D$67</f>
        <v>440831396.6134733</v>
      </c>
      <c r="J984" s="170">
        <f>D984/'Projections+Sensitivity'!E$67</f>
        <v>297680547.0437988</v>
      </c>
      <c r="K984" s="170">
        <f>E984/'Projections+Sensitivity'!F$67</f>
        <v>427101072.07927412</v>
      </c>
      <c r="L984" s="170">
        <f>F984/'Projections+Sensitivity'!F$67</f>
        <v>3757675598.9940743</v>
      </c>
      <c r="M984" s="170">
        <f t="shared" si="31"/>
        <v>5777237199.6933193</v>
      </c>
      <c r="N984" s="171">
        <f>'Projections+Sensitivity'!$B$72</f>
        <v>418000000</v>
      </c>
      <c r="O984" s="171">
        <f>'Projections+Sensitivity'!$B$73</f>
        <v>634000000</v>
      </c>
      <c r="P984" s="170">
        <f t="shared" si="30"/>
        <v>5561237199.6933193</v>
      </c>
      <c r="Q984" s="170">
        <f>P984/'Projections+Sensitivity'!$B$75</f>
        <v>41.194349627357923</v>
      </c>
    </row>
    <row r="985" spans="1:17">
      <c r="A985" s="222">
        <v>1061818250.6155</v>
      </c>
      <c r="B985" s="223">
        <v>234857076.17702499</v>
      </c>
      <c r="C985" s="223">
        <v>506314684.01010901</v>
      </c>
      <c r="D985" s="222">
        <v>46449434.129801102</v>
      </c>
      <c r="E985" s="222">
        <v>681320419.90229595</v>
      </c>
      <c r="F985" s="224">
        <f>E985*(1+'Projections+Sensitivity'!$B$64)/('Projections+Sensitivity'!$B$63-'Projections+Sensitivity'!$B$64)</f>
        <v>5994321448.3153057</v>
      </c>
      <c r="G985" s="170">
        <f>A985/'Projections+Sensitivity'!B$67</f>
        <v>941582552.11889315</v>
      </c>
      <c r="H985" s="170">
        <f>B985/'Projections+Sensitivity'!C$67</f>
        <v>184680092.2903392</v>
      </c>
      <c r="I985" s="170">
        <f>C985/'Projections+Sensitivity'!D$67</f>
        <v>353057281.12080234</v>
      </c>
      <c r="J985" s="170">
        <f>D985/'Projections+Sensitivity'!E$67</f>
        <v>28721908.453075092</v>
      </c>
      <c r="K985" s="170">
        <f>E985/'Projections+Sensitivity'!F$67</f>
        <v>373587630.21965504</v>
      </c>
      <c r="L985" s="170">
        <f>F985/'Projections+Sensitivity'!F$67</f>
        <v>3286859279.7675209</v>
      </c>
      <c r="M985" s="170">
        <f t="shared" si="31"/>
        <v>5168488743.9702854</v>
      </c>
      <c r="N985" s="171">
        <f>'Projections+Sensitivity'!$B$72</f>
        <v>418000000</v>
      </c>
      <c r="O985" s="171">
        <f>'Projections+Sensitivity'!$B$73</f>
        <v>634000000</v>
      </c>
      <c r="P985" s="170">
        <f t="shared" si="30"/>
        <v>4952488743.9702854</v>
      </c>
      <c r="Q985" s="170">
        <f>P985/'Projections+Sensitivity'!$B$75</f>
        <v>36.685101807187301</v>
      </c>
    </row>
    <row r="986" spans="1:17">
      <c r="A986" s="222">
        <v>342045952.00703901</v>
      </c>
      <c r="B986" s="223">
        <v>605996769.75067604</v>
      </c>
      <c r="C986" s="223">
        <v>872756255.33693302</v>
      </c>
      <c r="D986" s="222">
        <v>554899845.11959803</v>
      </c>
      <c r="E986" s="222">
        <v>-238193443.87027201</v>
      </c>
      <c r="F986" s="224">
        <f>E986*(1+'Projections+Sensitivity'!$B$64)/('Projections+Sensitivity'!$B$63-'Projections+Sensitivity'!$B$64)</f>
        <v>-2095648431.6797853</v>
      </c>
      <c r="G986" s="170">
        <f>A986/'Projections+Sensitivity'!B$67</f>
        <v>303314150.27575046</v>
      </c>
      <c r="H986" s="170">
        <f>B986/'Projections+Sensitivity'!C$67</f>
        <v>476526154.48914659</v>
      </c>
      <c r="I986" s="170">
        <f>C986/'Projections+Sensitivity'!D$67</f>
        <v>608579921.38398683</v>
      </c>
      <c r="J986" s="170">
        <f>D986/'Projections+Sensitivity'!E$67</f>
        <v>343121134.85846007</v>
      </c>
      <c r="K986" s="170">
        <f>E986/'Projections+Sensitivity'!F$67</f>
        <v>-130608332.92228977</v>
      </c>
      <c r="L986" s="170">
        <f>F986/'Projections+Sensitivity'!F$67</f>
        <v>-1149104457.3081484</v>
      </c>
      <c r="M986" s="170">
        <f t="shared" si="31"/>
        <v>451828570.77690554</v>
      </c>
      <c r="N986" s="171">
        <f>'Projections+Sensitivity'!$B$72</f>
        <v>418000000</v>
      </c>
      <c r="O986" s="171">
        <f>'Projections+Sensitivity'!$B$73</f>
        <v>634000000</v>
      </c>
      <c r="P986" s="170">
        <f t="shared" si="30"/>
        <v>235828570.77690554</v>
      </c>
      <c r="Q986" s="170">
        <f>P986/'Projections+Sensitivity'!$B$75</f>
        <v>1.746878302051152</v>
      </c>
    </row>
    <row r="987" spans="1:17">
      <c r="A987" s="222">
        <v>5829759.5677372199</v>
      </c>
      <c r="B987" s="223">
        <v>110008628.336145</v>
      </c>
      <c r="C987" s="223">
        <v>549023371.48115003</v>
      </c>
      <c r="D987" s="222">
        <v>445901643.41280103</v>
      </c>
      <c r="E987" s="222">
        <v>147188228.58997601</v>
      </c>
      <c r="F987" s="224">
        <f>E987*(1+'Projections+Sensitivity'!$B$64)/('Projections+Sensitivity'!$B$63-'Projections+Sensitivity'!$B$64)</f>
        <v>1294975946.4173312</v>
      </c>
      <c r="G987" s="170">
        <f>A987/'Projections+Sensitivity'!B$67</f>
        <v>5169622.8510365533</v>
      </c>
      <c r="H987" s="170">
        <f>B987/'Projections+Sensitivity'!C$67</f>
        <v>86505392.831081942</v>
      </c>
      <c r="I987" s="170">
        <f>C987/'Projections+Sensitivity'!D$67</f>
        <v>382838390.68558586</v>
      </c>
      <c r="J987" s="170">
        <f>D987/'Projections+Sensitivity'!E$67</f>
        <v>275722329.47745162</v>
      </c>
      <c r="K987" s="170">
        <f>E987/'Projections+Sensitivity'!F$67</f>
        <v>80707549.500781834</v>
      </c>
      <c r="L987" s="170">
        <f>F987/'Projections+Sensitivity'!F$67</f>
        <v>710072648.46528852</v>
      </c>
      <c r="M987" s="170">
        <f t="shared" si="31"/>
        <v>1541015933.8112264</v>
      </c>
      <c r="N987" s="171">
        <f>'Projections+Sensitivity'!$B$72</f>
        <v>418000000</v>
      </c>
      <c r="O987" s="171">
        <f>'Projections+Sensitivity'!$B$73</f>
        <v>634000000</v>
      </c>
      <c r="P987" s="170">
        <f t="shared" si="30"/>
        <v>1325015933.8112264</v>
      </c>
      <c r="Q987" s="170">
        <f>P987/'Projections+Sensitivity'!$B$75</f>
        <v>9.8149328430461207</v>
      </c>
    </row>
    <row r="988" spans="1:17">
      <c r="A988" s="222">
        <v>141862560.02368301</v>
      </c>
      <c r="B988" s="223">
        <v>197928628.945362</v>
      </c>
      <c r="C988" s="223">
        <v>984903866.31830704</v>
      </c>
      <c r="D988" s="222">
        <v>622105031.230685</v>
      </c>
      <c r="E988" s="222">
        <v>480062436.18849897</v>
      </c>
      <c r="F988" s="224">
        <f>E988*(1+'Projections+Sensitivity'!$B$64)/('Projections+Sensitivity'!$B$63-'Projections+Sensitivity'!$B$64)</f>
        <v>4223634685.9938288</v>
      </c>
      <c r="G988" s="170">
        <f>A988/'Projections+Sensitivity'!B$67</f>
        <v>125798658.3295117</v>
      </c>
      <c r="H988" s="170">
        <f>B988/'Projections+Sensitivity'!C$67</f>
        <v>155641371.57603607</v>
      </c>
      <c r="I988" s="170">
        <f>C988/'Projections+Sensitivity'!D$67</f>
        <v>686781348.02182615</v>
      </c>
      <c r="J988" s="170">
        <f>D988/'Projections+Sensitivity'!E$67</f>
        <v>384677318.24834758</v>
      </c>
      <c r="K988" s="170">
        <f>E988/'Projections+Sensitivity'!F$67</f>
        <v>263232075.03285244</v>
      </c>
      <c r="L988" s="170">
        <f>F988/'Projections+Sensitivity'!F$67</f>
        <v>2315940675.1382089</v>
      </c>
      <c r="M988" s="170">
        <f t="shared" si="31"/>
        <v>3932071446.3467827</v>
      </c>
      <c r="N988" s="171">
        <f>'Projections+Sensitivity'!$B$72</f>
        <v>418000000</v>
      </c>
      <c r="O988" s="171">
        <f>'Projections+Sensitivity'!$B$73</f>
        <v>634000000</v>
      </c>
      <c r="P988" s="170">
        <f t="shared" si="30"/>
        <v>3716071446.3467827</v>
      </c>
      <c r="Q988" s="170">
        <f>P988/'Projections+Sensitivity'!$B$75</f>
        <v>27.526455158124318</v>
      </c>
    </row>
    <row r="989" spans="1:17">
      <c r="A989" s="222">
        <v>151562632.80032</v>
      </c>
      <c r="B989" s="223">
        <v>635260336.03854895</v>
      </c>
      <c r="C989" s="223">
        <v>327044315.508268</v>
      </c>
      <c r="D989" s="222">
        <v>435396260.45632601</v>
      </c>
      <c r="E989" s="222">
        <v>1676016497.08214</v>
      </c>
      <c r="F989" s="224">
        <f>E989*(1+'Projections+Sensitivity'!$B$64)/('Projections+Sensitivity'!$B$63-'Projections+Sensitivity'!$B$64)</f>
        <v>14745751547.605864</v>
      </c>
      <c r="G989" s="170">
        <f>A989/'Projections+Sensitivity'!B$67</f>
        <v>134400336.88935047</v>
      </c>
      <c r="H989" s="170">
        <f>B989/'Projections+Sensitivity'!C$67</f>
        <v>499537588.55262458</v>
      </c>
      <c r="I989" s="170">
        <f>C989/'Projections+Sensitivity'!D$67</f>
        <v>228050618.49057013</v>
      </c>
      <c r="J989" s="170">
        <f>D989/'Projections+Sensitivity'!E$67</f>
        <v>269226348.34887242</v>
      </c>
      <c r="K989" s="170">
        <f>E989/'Projections+Sensitivity'!F$67</f>
        <v>919008168.64369762</v>
      </c>
      <c r="L989" s="170">
        <f>F989/'Projections+Sensitivity'!F$67</f>
        <v>8085520726.4562445</v>
      </c>
      <c r="M989" s="170">
        <f t="shared" si="31"/>
        <v>10135743787.381359</v>
      </c>
      <c r="N989" s="171">
        <f>'Projections+Sensitivity'!$B$72</f>
        <v>418000000</v>
      </c>
      <c r="O989" s="171">
        <f>'Projections+Sensitivity'!$B$73</f>
        <v>634000000</v>
      </c>
      <c r="P989" s="170">
        <f t="shared" si="30"/>
        <v>9919743787.3813591</v>
      </c>
      <c r="Q989" s="170">
        <f>P989/'Projections+Sensitivity'!$B$75</f>
        <v>73.479583610232297</v>
      </c>
    </row>
    <row r="990" spans="1:17">
      <c r="A990" s="222">
        <v>276818679.469468</v>
      </c>
      <c r="B990" s="223">
        <v>387712180.25058597</v>
      </c>
      <c r="C990" s="223">
        <v>232351866.77568099</v>
      </c>
      <c r="D990" s="222">
        <v>504135002.883578</v>
      </c>
      <c r="E990" s="222">
        <v>656306945.65116</v>
      </c>
      <c r="F990" s="224">
        <f>E990*(1+'Projections+Sensitivity'!$B$64)/('Projections+Sensitivity'!$B$63-'Projections+Sensitivity'!$B$64)</f>
        <v>5774250537.7414398</v>
      </c>
      <c r="G990" s="170">
        <f>A990/'Projections+Sensitivity'!B$67</f>
        <v>245472931.4908224</v>
      </c>
      <c r="H990" s="170">
        <f>B990/'Projections+Sensitivity'!C$67</f>
        <v>304877853.35791135</v>
      </c>
      <c r="I990" s="170">
        <f>C990/'Projections+Sensitivity'!D$67</f>
        <v>162020816.17985809</v>
      </c>
      <c r="J990" s="170">
        <f>D990/'Projections+Sensitivity'!E$67</f>
        <v>311730803.01365727</v>
      </c>
      <c r="K990" s="170">
        <f>E990/'Projections+Sensitivity'!F$67</f>
        <v>359872021.09350801</v>
      </c>
      <c r="L990" s="170">
        <f>F990/'Projections+Sensitivity'!F$67</f>
        <v>3166188054.3647037</v>
      </c>
      <c r="M990" s="170">
        <f t="shared" si="31"/>
        <v>4550162479.5004606</v>
      </c>
      <c r="N990" s="171">
        <f>'Projections+Sensitivity'!$B$72</f>
        <v>418000000</v>
      </c>
      <c r="O990" s="171">
        <f>'Projections+Sensitivity'!$B$73</f>
        <v>634000000</v>
      </c>
      <c r="P990" s="170">
        <f t="shared" si="30"/>
        <v>4334162479.5004606</v>
      </c>
      <c r="Q990" s="170">
        <f>P990/'Projections+Sensitivity'!$B$75</f>
        <v>32.10490725555897</v>
      </c>
    </row>
    <row r="991" spans="1:17">
      <c r="A991" s="222">
        <v>566947074.19483304</v>
      </c>
      <c r="B991" s="223">
        <v>609791658.23708797</v>
      </c>
      <c r="C991" s="223">
        <v>341217663.10524601</v>
      </c>
      <c r="D991" s="222">
        <v>678534502.96442401</v>
      </c>
      <c r="E991" s="222">
        <v>470811357.75639498</v>
      </c>
      <c r="F991" s="224">
        <f>E991*(1+'Projections+Sensitivity'!$B$64)/('Projections+Sensitivity'!$B$63-'Projections+Sensitivity'!$B$64)</f>
        <v>4142242823.5958681</v>
      </c>
      <c r="G991" s="170">
        <f>A991/'Projections+Sensitivity'!B$67</f>
        <v>502748443.74474514</v>
      </c>
      <c r="H991" s="170">
        <f>B991/'Projections+Sensitivity'!C$67</f>
        <v>479510268.77392906</v>
      </c>
      <c r="I991" s="170">
        <f>C991/'Projections+Sensitivity'!D$67</f>
        <v>237933807.19712007</v>
      </c>
      <c r="J991" s="170">
        <f>D991/'Projections+Sensitivity'!E$67</f>
        <v>419570361.65255105</v>
      </c>
      <c r="K991" s="170">
        <f>E991/'Projections+Sensitivity'!F$67</f>
        <v>258159441.99930632</v>
      </c>
      <c r="L991" s="170">
        <f>F991/'Projections+Sensitivity'!F$67</f>
        <v>2271311170.2764893</v>
      </c>
      <c r="M991" s="170">
        <f t="shared" si="31"/>
        <v>4169233493.6441407</v>
      </c>
      <c r="N991" s="171">
        <f>'Projections+Sensitivity'!$B$72</f>
        <v>418000000</v>
      </c>
      <c r="O991" s="171">
        <f>'Projections+Sensitivity'!$B$73</f>
        <v>634000000</v>
      </c>
      <c r="P991" s="170">
        <f t="shared" si="30"/>
        <v>3953233493.6441402</v>
      </c>
      <c r="Q991" s="170">
        <f>P991/'Projections+Sensitivity'!$B$75</f>
        <v>29.28321106403067</v>
      </c>
    </row>
    <row r="992" spans="1:17">
      <c r="A992" s="222">
        <v>206257466.00718999</v>
      </c>
      <c r="B992" s="223">
        <v>130435605.73407</v>
      </c>
      <c r="C992" s="223">
        <v>531133207.40562397</v>
      </c>
      <c r="D992" s="222">
        <v>1183398152.28672</v>
      </c>
      <c r="E992" s="222">
        <v>738512602.798473</v>
      </c>
      <c r="F992" s="224">
        <f>E992*(1+'Projections+Sensitivity'!$B$64)/('Projections+Sensitivity'!$B$63-'Projections+Sensitivity'!$B$64)</f>
        <v>6497503678.8723888</v>
      </c>
      <c r="G992" s="170">
        <f>A992/'Projections+Sensitivity'!B$67</f>
        <v>182901764.14282742</v>
      </c>
      <c r="H992" s="170">
        <f>B992/'Projections+Sensitivity'!C$67</f>
        <v>102568166.55060977</v>
      </c>
      <c r="I992" s="170">
        <f>C992/'Projections+Sensitivity'!D$67</f>
        <v>370363436.10341901</v>
      </c>
      <c r="J992" s="170">
        <f>D992/'Projections+Sensitivity'!E$67</f>
        <v>731751721.63637578</v>
      </c>
      <c r="K992" s="170">
        <f>E992/'Projections+Sensitivity'!F$67</f>
        <v>404947753.07981515</v>
      </c>
      <c r="L992" s="170">
        <f>F992/'Projections+Sensitivity'!F$67</f>
        <v>3562768604.647903</v>
      </c>
      <c r="M992" s="170">
        <f t="shared" si="31"/>
        <v>5355301446.1609497</v>
      </c>
      <c r="N992" s="171">
        <f>'Projections+Sensitivity'!$B$72</f>
        <v>418000000</v>
      </c>
      <c r="O992" s="171">
        <f>'Projections+Sensitivity'!$B$73</f>
        <v>634000000</v>
      </c>
      <c r="P992" s="170">
        <f t="shared" si="30"/>
        <v>5139301446.1609497</v>
      </c>
      <c r="Q992" s="170">
        <f>P992/'Projections+Sensitivity'!$B$75</f>
        <v>38.068899601192221</v>
      </c>
    </row>
    <row r="993" spans="1:17">
      <c r="A993" s="222">
        <v>428241963.81561297</v>
      </c>
      <c r="B993" s="223">
        <v>607457333.45085204</v>
      </c>
      <c r="C993" s="223">
        <v>680706755.56717801</v>
      </c>
      <c r="D993" s="222">
        <v>565215321.46536899</v>
      </c>
      <c r="E993" s="222">
        <v>1082176565.2818999</v>
      </c>
      <c r="F993" s="224">
        <f>E993*(1+'Projections+Sensitivity'!$B$64)/('Projections+Sensitivity'!$B$63-'Projections+Sensitivity'!$B$64)</f>
        <v>9521091701.704361</v>
      </c>
      <c r="G993" s="170">
        <f>A993/'Projections+Sensitivity'!B$67</f>
        <v>379749699.1412378</v>
      </c>
      <c r="H993" s="170">
        <f>B993/'Projections+Sensitivity'!C$67</f>
        <v>477674670.18786502</v>
      </c>
      <c r="I993" s="170">
        <f>C993/'Projections+Sensitivity'!D$67</f>
        <v>474662268.25116545</v>
      </c>
      <c r="J993" s="170">
        <f>D993/'Projections+Sensitivity'!E$67</f>
        <v>349499687.63964468</v>
      </c>
      <c r="K993" s="170">
        <f>E993/'Projections+Sensitivity'!F$67</f>
        <v>593388612.30797589</v>
      </c>
      <c r="L993" s="170">
        <f>F993/'Projections+Sensitivity'!F$67</f>
        <v>5220689094.3527527</v>
      </c>
      <c r="M993" s="170">
        <f t="shared" si="31"/>
        <v>7495664031.8806419</v>
      </c>
      <c r="N993" s="171">
        <f>'Projections+Sensitivity'!$B$72</f>
        <v>418000000</v>
      </c>
      <c r="O993" s="171">
        <f>'Projections+Sensitivity'!$B$73</f>
        <v>634000000</v>
      </c>
      <c r="P993" s="170">
        <f t="shared" si="30"/>
        <v>7279664031.8806419</v>
      </c>
      <c r="Q993" s="170">
        <f>P993/'Projections+Sensitivity'!$B$75</f>
        <v>53.92343727318994</v>
      </c>
    </row>
    <row r="994" spans="1:17">
      <c r="A994" s="222">
        <v>128604721.48872399</v>
      </c>
      <c r="B994" s="223">
        <v>399092488.00994402</v>
      </c>
      <c r="C994" s="223">
        <v>1050060462.20242</v>
      </c>
      <c r="D994" s="222">
        <v>919565157.82887101</v>
      </c>
      <c r="E994" s="222">
        <v>1232887684.5876</v>
      </c>
      <c r="F994" s="224">
        <f>E994*(1+'Projections+Sensitivity'!$B$64)/('Projections+Sensitivity'!$B$63-'Projections+Sensitivity'!$B$64)</f>
        <v>10847062373.599558</v>
      </c>
      <c r="G994" s="170">
        <f>A994/'Projections+Sensitivity'!B$67</f>
        <v>114042079.99222022</v>
      </c>
      <c r="H994" s="170">
        <f>B994/'Projections+Sensitivity'!C$67</f>
        <v>313826769.53068417</v>
      </c>
      <c r="I994" s="170">
        <f>C994/'Projections+Sensitivity'!D$67</f>
        <v>732215563.7702924</v>
      </c>
      <c r="J994" s="170">
        <f>D994/'Projections+Sensitivity'!E$67</f>
        <v>568611152.63518667</v>
      </c>
      <c r="K994" s="170">
        <f>E994/'Projections+Sensitivity'!F$67</f>
        <v>676027864.36098552</v>
      </c>
      <c r="L994" s="170">
        <f>F994/'Projections+Sensitivity'!F$67</f>
        <v>5947757044.4446173</v>
      </c>
      <c r="M994" s="170">
        <f t="shared" si="31"/>
        <v>8352480474.7339859</v>
      </c>
      <c r="N994" s="171">
        <f>'Projections+Sensitivity'!$B$72</f>
        <v>418000000</v>
      </c>
      <c r="O994" s="171">
        <f>'Projections+Sensitivity'!$B$73</f>
        <v>634000000</v>
      </c>
      <c r="P994" s="170">
        <f t="shared" si="30"/>
        <v>8136480474.7339859</v>
      </c>
      <c r="Q994" s="170">
        <f>P994/'Projections+Sensitivity'!$B$75</f>
        <v>60.270225738770264</v>
      </c>
    </row>
    <row r="995" spans="1:17">
      <c r="A995" s="222">
        <v>227872528.01078001</v>
      </c>
      <c r="B995" s="223">
        <v>47189765.3400186</v>
      </c>
      <c r="C995" s="223">
        <v>113081288.13583399</v>
      </c>
      <c r="D995" s="222">
        <v>1148532366.3222799</v>
      </c>
      <c r="E995" s="222">
        <v>379850059.13907897</v>
      </c>
      <c r="F995" s="224">
        <f>E995*(1+'Projections+Sensitivity'!$B$64)/('Projections+Sensitivity'!$B$63-'Projections+Sensitivity'!$B$64)</f>
        <v>3341956721.2850318</v>
      </c>
      <c r="G995" s="170">
        <f>A995/'Projections+Sensitivity'!B$67</f>
        <v>202069230.16985306</v>
      </c>
      <c r="H995" s="170">
        <f>B995/'Projections+Sensitivity'!C$67</f>
        <v>37107718.277072869</v>
      </c>
      <c r="I995" s="170">
        <f>C995/'Projections+Sensitivity'!D$67</f>
        <v>78852487.189722642</v>
      </c>
      <c r="J995" s="170">
        <f>D995/'Projections+Sensitivity'!E$67</f>
        <v>710192537.30235887</v>
      </c>
      <c r="K995" s="170">
        <f>E995/'Projections+Sensitivity'!F$67</f>
        <v>208282739.35032564</v>
      </c>
      <c r="L995" s="170">
        <f>F995/'Projections+Sensitivity'!F$67</f>
        <v>1832491226.3462837</v>
      </c>
      <c r="M995" s="170">
        <f t="shared" si="31"/>
        <v>3068995938.6356168</v>
      </c>
      <c r="N995" s="171">
        <f>'Projections+Sensitivity'!$B$72</f>
        <v>418000000</v>
      </c>
      <c r="O995" s="171">
        <f>'Projections+Sensitivity'!$B$73</f>
        <v>634000000</v>
      </c>
      <c r="P995" s="170">
        <f t="shared" si="30"/>
        <v>2852995938.6356168</v>
      </c>
      <c r="Q995" s="170">
        <f>P995/'Projections+Sensitivity'!$B$75</f>
        <v>21.133303249152718</v>
      </c>
    </row>
    <row r="996" spans="1:17">
      <c r="A996" s="222">
        <v>126263008.91193201</v>
      </c>
      <c r="B996" s="223">
        <v>692829887.529405</v>
      </c>
      <c r="C996" s="223">
        <v>126052939.94179501</v>
      </c>
      <c r="D996" s="222">
        <v>643144623.22005403</v>
      </c>
      <c r="E996" s="222">
        <v>623202355.04229999</v>
      </c>
      <c r="F996" s="224">
        <f>E996*(1+'Projections+Sensitivity'!$B$64)/('Projections+Sensitivity'!$B$63-'Projections+Sensitivity'!$B$64)</f>
        <v>5482993220.7321482</v>
      </c>
      <c r="G996" s="170">
        <f>A996/'Projections+Sensitivity'!B$67</f>
        <v>111965532.80242895</v>
      </c>
      <c r="H996" s="170">
        <f>B996/'Projections+Sensitivity'!C$67</f>
        <v>544807461.853912</v>
      </c>
      <c r="I996" s="170">
        <f>C996/'Projections+Sensitivity'!D$67</f>
        <v>87897723.804205075</v>
      </c>
      <c r="J996" s="170">
        <f>D996/'Projections+Sensitivity'!E$67</f>
        <v>397687105.04833364</v>
      </c>
      <c r="K996" s="170">
        <f>E996/'Projections+Sensitivity'!F$67</f>
        <v>341719819.58349103</v>
      </c>
      <c r="L996" s="170">
        <f>F996/'Projections+Sensitivity'!F$67</f>
        <v>3006483269.8504806</v>
      </c>
      <c r="M996" s="170">
        <f t="shared" si="31"/>
        <v>4490560912.9428511</v>
      </c>
      <c r="N996" s="171">
        <f>'Projections+Sensitivity'!$B$72</f>
        <v>418000000</v>
      </c>
      <c r="O996" s="171">
        <f>'Projections+Sensitivity'!$B$73</f>
        <v>634000000</v>
      </c>
      <c r="P996" s="170">
        <f t="shared" si="30"/>
        <v>4274560912.9428511</v>
      </c>
      <c r="Q996" s="170">
        <f>P996/'Projections+Sensitivity'!$B$75</f>
        <v>31.663414169947046</v>
      </c>
    </row>
    <row r="997" spans="1:17">
      <c r="A997" s="222">
        <v>329947229.93399101</v>
      </c>
      <c r="B997" s="223">
        <v>787757738.70790899</v>
      </c>
      <c r="C997" s="223">
        <v>150601249.30052799</v>
      </c>
      <c r="D997" s="222">
        <v>447622881.07611501</v>
      </c>
      <c r="E997" s="222">
        <v>570724250.12348604</v>
      </c>
      <c r="F997" s="224">
        <f>E997*(1+'Projections+Sensitivity'!$B$64)/('Projections+Sensitivity'!$B$63-'Projections+Sensitivity'!$B$64)</f>
        <v>5021285893.7641726</v>
      </c>
      <c r="G997" s="170">
        <f>A997/'Projections+Sensitivity'!B$67</f>
        <v>292585435.07395941</v>
      </c>
      <c r="H997" s="170">
        <f>B997/'Projections+Sensitivity'!C$67</f>
        <v>619454070.77003157</v>
      </c>
      <c r="I997" s="170">
        <f>C997/'Projections+Sensitivity'!D$67</f>
        <v>105015456.37649123</v>
      </c>
      <c r="J997" s="170">
        <f>D997/'Projections+Sensitivity'!E$67</f>
        <v>276786653.11277384</v>
      </c>
      <c r="K997" s="170">
        <f>E997/'Projections+Sensitivity'!F$67</f>
        <v>312944561.59570086</v>
      </c>
      <c r="L997" s="170">
        <f>F997/'Projections+Sensitivity'!F$67</f>
        <v>2753315830.4219766</v>
      </c>
      <c r="M997" s="170">
        <f t="shared" si="31"/>
        <v>4360102007.3509331</v>
      </c>
      <c r="N997" s="171">
        <f>'Projections+Sensitivity'!$B$72</f>
        <v>418000000</v>
      </c>
      <c r="O997" s="171">
        <f>'Projections+Sensitivity'!$B$73</f>
        <v>634000000</v>
      </c>
      <c r="P997" s="170">
        <f t="shared" si="30"/>
        <v>4144102007.3509331</v>
      </c>
      <c r="Q997" s="170">
        <f>P997/'Projections+Sensitivity'!$B$75</f>
        <v>30.697051906303209</v>
      </c>
    </row>
    <row r="998" spans="1:17">
      <c r="A998" s="222">
        <v>847482823.68494904</v>
      </c>
      <c r="B998" s="223">
        <v>498230439.08213198</v>
      </c>
      <c r="C998" s="223">
        <v>493032882.78082198</v>
      </c>
      <c r="D998" s="222">
        <v>1135162692.6868899</v>
      </c>
      <c r="E998" s="222">
        <v>3715373.6051936098</v>
      </c>
      <c r="F998" s="224">
        <f>E998*(1+'Projections+Sensitivity'!$B$64)/('Projections+Sensitivity'!$B$63-'Projections+Sensitivity'!$B$64)</f>
        <v>32688208.131660562</v>
      </c>
      <c r="G998" s="170">
        <f>A998/'Projections+Sensitivity'!B$67</f>
        <v>751517540.35084748</v>
      </c>
      <c r="H998" s="170">
        <f>B998/'Projections+Sensitivity'!C$67</f>
        <v>391783994.62909436</v>
      </c>
      <c r="I998" s="170">
        <f>C998/'Projections+Sensitivity'!D$67</f>
        <v>343795774.83135527</v>
      </c>
      <c r="J998" s="170">
        <f>D998/'Projections+Sensitivity'!E$67</f>
        <v>701925428.14597857</v>
      </c>
      <c r="K998" s="170">
        <f>E998/'Projections+Sensitivity'!F$67</f>
        <v>2037246.4702349361</v>
      </c>
      <c r="L998" s="170">
        <f>F998/'Projections+Sensitivity'!F$67</f>
        <v>17923886.992533062</v>
      </c>
      <c r="M998" s="170">
        <f t="shared" si="31"/>
        <v>2208983871.4200439</v>
      </c>
      <c r="N998" s="171">
        <f>'Projections+Sensitivity'!$B$72</f>
        <v>418000000</v>
      </c>
      <c r="O998" s="171">
        <f>'Projections+Sensitivity'!$B$73</f>
        <v>634000000</v>
      </c>
      <c r="P998" s="170">
        <f t="shared" si="30"/>
        <v>1992983871.4200439</v>
      </c>
      <c r="Q998" s="170">
        <f>P998/'Projections+Sensitivity'!$B$75</f>
        <v>14.762843492000325</v>
      </c>
    </row>
    <row r="999" spans="1:17">
      <c r="A999" s="222">
        <v>1232752260.8730099</v>
      </c>
      <c r="B999" s="223">
        <v>72456334.969620302</v>
      </c>
      <c r="C999" s="223">
        <v>733271304.64775097</v>
      </c>
      <c r="D999" s="222">
        <v>198101468.72261199</v>
      </c>
      <c r="E999" s="222">
        <v>451709420.364465</v>
      </c>
      <c r="F999" s="224">
        <f>E999*(1+'Projections+Sensitivity'!$B$64)/('Projections+Sensitivity'!$B$63-'Projections+Sensitivity'!$B$64)</f>
        <v>3974182173.0296602</v>
      </c>
      <c r="G999" s="170">
        <f>A999/'Projections+Sensitivity'!B$67</f>
        <v>1093160735.6064034</v>
      </c>
      <c r="H999" s="170">
        <f>B999/'Projections+Sensitivity'!C$67</f>
        <v>56976110.096521057</v>
      </c>
      <c r="I999" s="170">
        <f>C999/'Projections+Sensitivity'!D$67</f>
        <v>511315948.99125934</v>
      </c>
      <c r="J999" s="170">
        <f>D999/'Projections+Sensitivity'!E$67</f>
        <v>122495620.35934633</v>
      </c>
      <c r="K999" s="170">
        <f>E999/'Projections+Sensitivity'!F$67</f>
        <v>247685298.97585386</v>
      </c>
      <c r="L999" s="170">
        <f>F999/'Projections+Sensitivity'!F$67</f>
        <v>2179158670.0076632</v>
      </c>
      <c r="M999" s="170">
        <f t="shared" si="31"/>
        <v>4210792384.0370474</v>
      </c>
      <c r="N999" s="171">
        <f>'Projections+Sensitivity'!$B$72</f>
        <v>418000000</v>
      </c>
      <c r="O999" s="171">
        <f>'Projections+Sensitivity'!$B$73</f>
        <v>634000000</v>
      </c>
      <c r="P999" s="170">
        <f t="shared" si="30"/>
        <v>3994792384.0370474</v>
      </c>
      <c r="Q999" s="170">
        <f>P999/'Projections+Sensitivity'!$B$75</f>
        <v>29.591054696570723</v>
      </c>
    </row>
    <row r="1000" spans="1:17">
      <c r="A1000" s="222">
        <v>403157370.40499699</v>
      </c>
      <c r="B1000" s="223">
        <v>254588402.874226</v>
      </c>
      <c r="C1000" s="223">
        <v>1657224.8536559299</v>
      </c>
      <c r="D1000" s="222">
        <v>1111003642.25685</v>
      </c>
      <c r="E1000" s="222">
        <v>-170037766.96402699</v>
      </c>
      <c r="F1000" s="224">
        <f>E1000*(1+'Projections+Sensitivity'!$B$64)/('Projections+Sensitivity'!$B$63-'Projections+Sensitivity'!$B$64)</f>
        <v>-1496008344.6233311</v>
      </c>
      <c r="G1000" s="170">
        <f>A1000/'Projections+Sensitivity'!B$67</f>
        <v>357505576.41237974</v>
      </c>
      <c r="H1000" s="170">
        <f>B1000/'Projections+Sensitivity'!C$67</f>
        <v>200195840.39878982</v>
      </c>
      <c r="I1000" s="170">
        <f>C1000/'Projections+Sensitivity'!D$67</f>
        <v>1155596.1529764761</v>
      </c>
      <c r="J1000" s="170">
        <f>D1000/'Projections+Sensitivity'!E$67</f>
        <v>686986730.8773365</v>
      </c>
      <c r="K1000" s="170">
        <f>E1000/'Projections+Sensitivity'!F$67</f>
        <v>-93236610.194425672</v>
      </c>
      <c r="L1000" s="170">
        <f>F1000/'Projections+Sensitivity'!F$67</f>
        <v>-820304508.61403263</v>
      </c>
      <c r="M1000" s="170">
        <f t="shared" si="31"/>
        <v>332302625.03302443</v>
      </c>
      <c r="N1000" s="171">
        <f>'Projections+Sensitivity'!$B$72</f>
        <v>418000000</v>
      </c>
      <c r="O1000" s="171">
        <f>'Projections+Sensitivity'!$B$73</f>
        <v>634000000</v>
      </c>
      <c r="P1000" s="170">
        <f t="shared" si="30"/>
        <v>116302625.03302443</v>
      </c>
      <c r="Q1000" s="170">
        <f>P1000/'Projections+Sensitivity'!$B$75</f>
        <v>0.8615009261705513</v>
      </c>
    </row>
    <row r="1001" spans="1:17">
      <c r="A1001" s="222">
        <v>119053492.666666</v>
      </c>
      <c r="B1001" s="223">
        <v>537320743.03396702</v>
      </c>
      <c r="C1001" s="223">
        <v>675916612.79020405</v>
      </c>
      <c r="D1001" s="222">
        <v>613497109.52200103</v>
      </c>
      <c r="E1001" s="222">
        <v>1009635478.71691</v>
      </c>
      <c r="F1001" s="224">
        <f>E1001*(1+'Projections+Sensitivity'!$B$64)/('Projections+Sensitivity'!$B$63-'Projections+Sensitivity'!$B$64)</f>
        <v>8882868365.9896126</v>
      </c>
      <c r="G1001" s="170">
        <f>A1001/'Projections+Sensitivity'!B$67</f>
        <v>105572390.94239292</v>
      </c>
      <c r="H1001" s="170">
        <f>B1001/'Projections+Sensitivity'!C$67</f>
        <v>422522693.49648887</v>
      </c>
      <c r="I1001" s="170">
        <f>C1001/'Projections+Sensitivity'!D$67</f>
        <v>471322063.35798657</v>
      </c>
      <c r="J1001" s="170">
        <f>D1001/'Projections+Sensitivity'!E$67</f>
        <v>379354628.23242253</v>
      </c>
      <c r="K1001" s="170">
        <f>E1001/'Projections+Sensitivity'!F$67</f>
        <v>553612243.02308083</v>
      </c>
      <c r="L1001" s="170">
        <f>F1001/'Projections+Sensitivity'!F$67</f>
        <v>4870732837.9781847</v>
      </c>
      <c r="M1001" s="170">
        <f t="shared" si="31"/>
        <v>6803116857.0305567</v>
      </c>
      <c r="N1001" s="171">
        <f>'Projections+Sensitivity'!$B$72</f>
        <v>418000000</v>
      </c>
      <c r="O1001" s="171">
        <f>'Projections+Sensitivity'!$B$73</f>
        <v>634000000</v>
      </c>
      <c r="P1001" s="170">
        <f t="shared" si="30"/>
        <v>6587116857.0305567</v>
      </c>
      <c r="Q1001" s="170">
        <f>P1001/'Projections+Sensitivity'!$B$75</f>
        <v>48.793458200226347</v>
      </c>
    </row>
    <row r="1002" spans="1:17">
      <c r="A1002" s="222">
        <v>625975518.55048597</v>
      </c>
      <c r="B1002" s="223">
        <v>728511251.00337696</v>
      </c>
      <c r="C1002" s="223">
        <v>463627786.828812</v>
      </c>
      <c r="D1002" s="222">
        <v>692511944.25376296</v>
      </c>
      <c r="E1002" s="222">
        <v>225814209.108376</v>
      </c>
      <c r="F1002" s="224">
        <f>E1002*(1+'Projections+Sensitivity'!$B$64)/('Projections+Sensitivity'!$B$63-'Projections+Sensitivity'!$B$64)</f>
        <v>1986734754.23914</v>
      </c>
      <c r="G1002" s="170">
        <f>A1002/'Projections+Sensitivity'!B$67</f>
        <v>555092762.79537904</v>
      </c>
      <c r="H1002" s="170">
        <f>B1002/'Projections+Sensitivity'!C$67</f>
        <v>572865537.03173327</v>
      </c>
      <c r="I1002" s="170">
        <f>C1002/'Projections+Sensitivity'!D$67</f>
        <v>323291366.09944171</v>
      </c>
      <c r="J1002" s="170">
        <f>D1002/'Projections+Sensitivity'!E$67</f>
        <v>428213282.64053905</v>
      </c>
      <c r="K1002" s="170">
        <f>E1002/'Projections+Sensitivity'!F$67</f>
        <v>123820441.58139512</v>
      </c>
      <c r="L1002" s="170">
        <f>F1002/'Projections+Sensitivity'!F$67</f>
        <v>1089383947.7432165</v>
      </c>
      <c r="M1002" s="170">
        <f t="shared" si="31"/>
        <v>3092667337.8917046</v>
      </c>
      <c r="N1002" s="171">
        <f>'Projections+Sensitivity'!$B$72</f>
        <v>418000000</v>
      </c>
      <c r="O1002" s="171">
        <f>'Projections+Sensitivity'!$B$73</f>
        <v>634000000</v>
      </c>
      <c r="P1002" s="170">
        <f t="shared" si="30"/>
        <v>2876667337.8917046</v>
      </c>
      <c r="Q1002" s="170">
        <f>P1002/'Projections+Sensitivity'!$B$75</f>
        <v>21.308646947345959</v>
      </c>
    </row>
    <row r="1003" spans="1:17">
      <c r="A1003" s="222">
        <v>169747283.94667301</v>
      </c>
      <c r="B1003" s="223">
        <v>459598946.23479003</v>
      </c>
      <c r="C1003" s="223">
        <v>304460325.55697697</v>
      </c>
      <c r="D1003" s="222">
        <v>969727489.80498898</v>
      </c>
      <c r="E1003" s="222">
        <v>680011626.65505505</v>
      </c>
      <c r="F1003" s="224">
        <f>E1003*(1+'Projections+Sensitivity'!$B$64)/('Projections+Sensitivity'!$B$63-'Projections+Sensitivity'!$B$64)</f>
        <v>5982806561.6273775</v>
      </c>
      <c r="G1003" s="170">
        <f>A1003/'Projections+Sensitivity'!B$67</f>
        <v>150525836.92275974</v>
      </c>
      <c r="H1003" s="170">
        <f>B1003/'Projections+Sensitivity'!C$67</f>
        <v>361406082.32389712</v>
      </c>
      <c r="I1003" s="170">
        <f>C1003/'Projections+Sensitivity'!D$67</f>
        <v>212302621.56124717</v>
      </c>
      <c r="J1003" s="170">
        <f>D1003/'Projections+Sensitivity'!E$67</f>
        <v>599628923.54676938</v>
      </c>
      <c r="K1003" s="170">
        <f>E1003/'Projections+Sensitivity'!F$67</f>
        <v>372869981.14676458</v>
      </c>
      <c r="L1003" s="170">
        <f>F1003/'Projections+Sensitivity'!F$67</f>
        <v>3280545335.3966656</v>
      </c>
      <c r="M1003" s="170">
        <f t="shared" si="31"/>
        <v>4977278780.8981037</v>
      </c>
      <c r="N1003" s="171">
        <f>'Projections+Sensitivity'!$B$72</f>
        <v>418000000</v>
      </c>
      <c r="O1003" s="171">
        <f>'Projections+Sensitivity'!$B$73</f>
        <v>634000000</v>
      </c>
      <c r="P1003" s="170">
        <f t="shared" si="30"/>
        <v>4761278780.8981037</v>
      </c>
      <c r="Q1003" s="170">
        <f>P1003/'Projections+Sensitivity'!$B$75</f>
        <v>35.26873171035632</v>
      </c>
    </row>
    <row r="1004" spans="1:17">
      <c r="A1004" s="222">
        <v>510746737.996898</v>
      </c>
      <c r="B1004" s="223">
        <v>694703372.98468399</v>
      </c>
      <c r="C1004" s="223">
        <v>932798192.87074304</v>
      </c>
      <c r="D1004" s="222">
        <v>-309497799.30219901</v>
      </c>
      <c r="E1004" s="222">
        <v>1335594100.3173699</v>
      </c>
      <c r="F1004" s="224">
        <f>E1004*(1+'Projections+Sensitivity'!$B$64)/('Projections+Sensitivity'!$B$63-'Projections+Sensitivity'!$B$64)</f>
        <v>11750683126.338535</v>
      </c>
      <c r="G1004" s="170">
        <f>A1004/'Projections+Sensitivity'!B$67</f>
        <v>452911990.13649607</v>
      </c>
      <c r="H1004" s="170">
        <f>B1004/'Projections+Sensitivity'!C$67</f>
        <v>546280678.97990882</v>
      </c>
      <c r="I1004" s="170">
        <f>C1004/'Projections+Sensitivity'!D$67</f>
        <v>650447644.93294239</v>
      </c>
      <c r="J1004" s="170">
        <f>D1004/'Projections+Sensitivity'!E$67</f>
        <v>-191377303.61030844</v>
      </c>
      <c r="K1004" s="170">
        <f>E1004/'Projections+Sensitivity'!F$67</f>
        <v>732344753.36064565</v>
      </c>
      <c r="L1004" s="170">
        <f>F1004/'Projections+Sensitivity'!F$67</f>
        <v>6443238356.5730076</v>
      </c>
      <c r="M1004" s="170">
        <f t="shared" si="31"/>
        <v>8633846120.3726921</v>
      </c>
      <c r="N1004" s="171">
        <f>'Projections+Sensitivity'!$B$72</f>
        <v>418000000</v>
      </c>
      <c r="O1004" s="171">
        <f>'Projections+Sensitivity'!$B$73</f>
        <v>634000000</v>
      </c>
      <c r="P1004" s="170">
        <f t="shared" si="30"/>
        <v>8417846120.3726921</v>
      </c>
      <c r="Q1004" s="170">
        <f>P1004/'Projections+Sensitivity'!$B$75</f>
        <v>62.354415706464387</v>
      </c>
    </row>
    <row r="1005" spans="1:17">
      <c r="A1005" s="222">
        <v>-207237666.66455901</v>
      </c>
      <c r="B1005" s="223">
        <v>755380356.30917394</v>
      </c>
      <c r="C1005" s="223">
        <v>805684596.44121206</v>
      </c>
      <c r="D1005" s="222">
        <v>719961041.46713102</v>
      </c>
      <c r="E1005" s="222">
        <v>711188953.31206405</v>
      </c>
      <c r="F1005" s="224">
        <f>E1005*(1+'Projections+Sensitivity'!$B$64)/('Projections+Sensitivity'!$B$63-'Projections+Sensitivity'!$B$64)</f>
        <v>6257107628.2357168</v>
      </c>
      <c r="G1005" s="170">
        <f>A1005/'Projections+Sensitivity'!B$67</f>
        <v>-183770971.12436041</v>
      </c>
      <c r="H1005" s="170">
        <f>B1005/'Projections+Sensitivity'!C$67</f>
        <v>593994084.35254371</v>
      </c>
      <c r="I1005" s="170">
        <f>C1005/'Projections+Sensitivity'!D$67</f>
        <v>561810316.87156403</v>
      </c>
      <c r="J1005" s="170">
        <f>D1005/'Projections+Sensitivity'!E$67</f>
        <v>445186373.31541771</v>
      </c>
      <c r="K1005" s="170">
        <f>E1005/'Projections+Sensitivity'!F$67</f>
        <v>389965408.26466364</v>
      </c>
      <c r="L1005" s="170">
        <f>F1005/'Projections+Sensitivity'!F$67</f>
        <v>3430952518.9295306</v>
      </c>
      <c r="M1005" s="170">
        <f t="shared" si="31"/>
        <v>5238137730.6093597</v>
      </c>
      <c r="N1005" s="171">
        <f>'Projections+Sensitivity'!$B$72</f>
        <v>418000000</v>
      </c>
      <c r="O1005" s="171">
        <f>'Projections+Sensitivity'!$B$73</f>
        <v>634000000</v>
      </c>
      <c r="P1005" s="170">
        <f t="shared" si="30"/>
        <v>5022137730.6093597</v>
      </c>
      <c r="Q1005" s="170">
        <f>P1005/'Projections+Sensitivity'!$B$75</f>
        <v>37.201020226735999</v>
      </c>
    </row>
    <row r="1006" spans="1:17">
      <c r="A1006" s="222">
        <v>363060094.51848102</v>
      </c>
      <c r="B1006" s="223">
        <v>-463430110.28064501</v>
      </c>
      <c r="C1006" s="223">
        <v>968510724.43583798</v>
      </c>
      <c r="D1006" s="222">
        <v>297446374.89139801</v>
      </c>
      <c r="E1006" s="222">
        <v>483518945.09315997</v>
      </c>
      <c r="F1006" s="224">
        <f>E1006*(1+'Projections+Sensitivity'!$B$64)/('Projections+Sensitivity'!$B$63-'Projections+Sensitivity'!$B$64)</f>
        <v>4254045378.0239801</v>
      </c>
      <c r="G1006" s="170">
        <f>A1006/'Projections+Sensitivity'!B$67</f>
        <v>321948742.33050567</v>
      </c>
      <c r="H1006" s="170">
        <f>B1006/'Projections+Sensitivity'!C$67</f>
        <v>-364418721.93044066</v>
      </c>
      <c r="I1006" s="170">
        <f>C1006/'Projections+Sensitivity'!D$67</f>
        <v>675350278.99532223</v>
      </c>
      <c r="J1006" s="170">
        <f>D1006/'Projections+Sensitivity'!E$67</f>
        <v>183925331.04829818</v>
      </c>
      <c r="K1006" s="170">
        <f>E1006/'Projections+Sensitivity'!F$67</f>
        <v>265127378.52413869</v>
      </c>
      <c r="L1006" s="170">
        <f>F1006/'Projections+Sensitivity'!F$67</f>
        <v>2332615734.386416</v>
      </c>
      <c r="M1006" s="170">
        <f t="shared" si="31"/>
        <v>3414548743.3542399</v>
      </c>
      <c r="N1006" s="171">
        <f>'Projections+Sensitivity'!$B$72</f>
        <v>418000000</v>
      </c>
      <c r="O1006" s="171">
        <f>'Projections+Sensitivity'!$B$73</f>
        <v>634000000</v>
      </c>
      <c r="P1006" s="170">
        <f t="shared" si="30"/>
        <v>3198548743.3542399</v>
      </c>
      <c r="Q1006" s="170">
        <f>P1006/'Projections+Sensitivity'!$B$75</f>
        <v>23.692953654475851</v>
      </c>
    </row>
    <row r="1007" spans="1:17">
      <c r="A1007" s="222">
        <v>219118195.46095899</v>
      </c>
      <c r="B1007" s="223">
        <v>773461938.50199199</v>
      </c>
      <c r="C1007" s="223">
        <v>-405648057.16169602</v>
      </c>
      <c r="D1007" s="222">
        <v>225843624.58467001</v>
      </c>
      <c r="E1007" s="222">
        <v>363746966.52637202</v>
      </c>
      <c r="F1007" s="224">
        <f>E1007*(1+'Projections+Sensitivity'!$B$64)/('Projections+Sensitivity'!$B$63-'Projections+Sensitivity'!$B$64)</f>
        <v>3200280190.517909</v>
      </c>
      <c r="G1007" s="170">
        <f>A1007/'Projections+Sensitivity'!B$67</f>
        <v>194306200.31085429</v>
      </c>
      <c r="H1007" s="170">
        <f>B1007/'Projections+Sensitivity'!C$67</f>
        <v>608212554.25126612</v>
      </c>
      <c r="I1007" s="170">
        <f>C1007/'Projections+Sensitivity'!D$67</f>
        <v>-282861636.59947246</v>
      </c>
      <c r="J1007" s="170">
        <f>D1007/'Projections+Sensitivity'!E$67</f>
        <v>139649923.22414172</v>
      </c>
      <c r="K1007" s="170">
        <f>E1007/'Projections+Sensitivity'!F$67</f>
        <v>199452949.38270435</v>
      </c>
      <c r="L1007" s="170">
        <f>F1007/'Projections+Sensitivity'!F$67</f>
        <v>1754805899.6763129</v>
      </c>
      <c r="M1007" s="170">
        <f t="shared" si="31"/>
        <v>2613565890.2458072</v>
      </c>
      <c r="N1007" s="171">
        <f>'Projections+Sensitivity'!$B$72</f>
        <v>418000000</v>
      </c>
      <c r="O1007" s="171">
        <f>'Projections+Sensitivity'!$B$73</f>
        <v>634000000</v>
      </c>
      <c r="P1007" s="170">
        <f t="shared" si="30"/>
        <v>2397565890.2458072</v>
      </c>
      <c r="Q1007" s="170">
        <f>P1007/'Projections+Sensitivity'!$B$75</f>
        <v>17.759747335154128</v>
      </c>
    </row>
    <row r="1008" spans="1:17">
      <c r="A1008" s="222">
        <v>284910208.63125902</v>
      </c>
      <c r="B1008" s="223">
        <v>944833134.68790996</v>
      </c>
      <c r="C1008" s="223">
        <v>272669011.56638402</v>
      </c>
      <c r="D1008" s="222">
        <v>374139070.429519</v>
      </c>
      <c r="E1008" s="222">
        <v>740224454.64995098</v>
      </c>
      <c r="F1008" s="224">
        <f>E1008*(1+'Projections+Sensitivity'!$B$64)/('Projections+Sensitivity'!$B$63-'Projections+Sensitivity'!$B$64)</f>
        <v>6512564713.2548952</v>
      </c>
      <c r="G1008" s="170">
        <f>A1008/'Projections+Sensitivity'!B$67</f>
        <v>252648210.94593373</v>
      </c>
      <c r="H1008" s="170">
        <f>B1008/'Projections+Sensitivity'!C$67</f>
        <v>742970462.51912534</v>
      </c>
      <c r="I1008" s="170">
        <f>C1008/'Projections+Sensitivity'!D$67</f>
        <v>190134283.89448422</v>
      </c>
      <c r="J1008" s="170">
        <f>D1008/'Projections+Sensitivity'!E$67</f>
        <v>231348095.64237148</v>
      </c>
      <c r="K1008" s="170">
        <f>E1008/'Projections+Sensitivity'!F$67</f>
        <v>405886410.80648726</v>
      </c>
      <c r="L1008" s="170">
        <f>F1008/'Projections+Sensitivity'!F$67</f>
        <v>3571027004.0430422</v>
      </c>
      <c r="M1008" s="170">
        <f t="shared" si="31"/>
        <v>5394014467.8514442</v>
      </c>
      <c r="N1008" s="171">
        <f>'Projections+Sensitivity'!$B$72</f>
        <v>418000000</v>
      </c>
      <c r="O1008" s="171">
        <f>'Projections+Sensitivity'!$B$73</f>
        <v>634000000</v>
      </c>
      <c r="P1008" s="170">
        <f t="shared" si="30"/>
        <v>5178014467.8514442</v>
      </c>
      <c r="Q1008" s="170">
        <f>P1008/'Projections+Sensitivity'!$B$75</f>
        <v>38.355662724825514</v>
      </c>
    </row>
    <row r="1009" spans="1:17">
      <c r="A1009" s="222">
        <v>544266304.10322297</v>
      </c>
      <c r="B1009" s="223">
        <v>975535306.64322102</v>
      </c>
      <c r="C1009" s="223">
        <v>307698236.51708698</v>
      </c>
      <c r="D1009" s="222">
        <v>-248737994.667521</v>
      </c>
      <c r="E1009" s="222">
        <v>718515371.33403599</v>
      </c>
      <c r="F1009" s="224">
        <f>E1009*(1+'Projections+Sensitivity'!$B$64)/('Projections+Sensitivity'!$B$63-'Projections+Sensitivity'!$B$64)</f>
        <v>6321566146.438838</v>
      </c>
      <c r="G1009" s="170">
        <f>A1009/'Projections+Sensitivity'!B$67</f>
        <v>482635945.79653144</v>
      </c>
      <c r="H1009" s="170">
        <f>B1009/'Projections+Sensitivity'!C$67</f>
        <v>767113145.56073332</v>
      </c>
      <c r="I1009" s="170">
        <f>C1009/'Projections+Sensitivity'!D$67</f>
        <v>214560442.78624815</v>
      </c>
      <c r="J1009" s="170">
        <f>D1009/'Projections+Sensitivity'!E$67</f>
        <v>-153806608.09941736</v>
      </c>
      <c r="K1009" s="170">
        <f>E1009/'Projections+Sensitivity'!F$67</f>
        <v>393982694.50308222</v>
      </c>
      <c r="L1009" s="170">
        <f>F1009/'Projections+Sensitivity'!F$67</f>
        <v>3466296982.943141</v>
      </c>
      <c r="M1009" s="170">
        <f t="shared" si="31"/>
        <v>5170782603.4903183</v>
      </c>
      <c r="N1009" s="171">
        <f>'Projections+Sensitivity'!$B$72</f>
        <v>418000000</v>
      </c>
      <c r="O1009" s="171">
        <f>'Projections+Sensitivity'!$B$73</f>
        <v>634000000</v>
      </c>
      <c r="P1009" s="170">
        <f t="shared" si="30"/>
        <v>4954782603.4903183</v>
      </c>
      <c r="Q1009" s="170">
        <f>P1009/'Projections+Sensitivity'!$B$75</f>
        <v>36.702093359187543</v>
      </c>
    </row>
    <row r="1010" spans="1:17">
      <c r="A1010" s="222">
        <v>-68915679.488029003</v>
      </c>
      <c r="B1010" s="223">
        <v>152433801.57279</v>
      </c>
      <c r="C1010" s="223">
        <v>767610826.40185201</v>
      </c>
      <c r="D1010" s="222">
        <v>269068331.751495</v>
      </c>
      <c r="E1010" s="222">
        <v>331523081.40775597</v>
      </c>
      <c r="F1010" s="224">
        <f>E1010*(1+'Projections+Sensitivity'!$B$64)/('Projections+Sensitivity'!$B$63-'Projections+Sensitivity'!$B$64)</f>
        <v>2916771403.6503897</v>
      </c>
      <c r="G1010" s="170">
        <f>A1010/'Projections+Sensitivity'!B$67</f>
        <v>-61111966.5119069</v>
      </c>
      <c r="H1010" s="170">
        <f>B1010/'Projections+Sensitivity'!C$67</f>
        <v>119866469.43271469</v>
      </c>
      <c r="I1010" s="170">
        <f>C1010/'Projections+Sensitivity'!D$67</f>
        <v>535261172.32444137</v>
      </c>
      <c r="J1010" s="170">
        <f>D1010/'Projections+Sensitivity'!E$67</f>
        <v>166377828.64247715</v>
      </c>
      <c r="K1010" s="170">
        <f>E1010/'Projections+Sensitivity'!F$67</f>
        <v>181783664.08569163</v>
      </c>
      <c r="L1010" s="170">
        <f>F1010/'Projections+Sensitivity'!F$67</f>
        <v>1599349857.646229</v>
      </c>
      <c r="M1010" s="170">
        <f t="shared" si="31"/>
        <v>2541527025.619647</v>
      </c>
      <c r="N1010" s="171">
        <f>'Projections+Sensitivity'!$B$72</f>
        <v>418000000</v>
      </c>
      <c r="O1010" s="171">
        <f>'Projections+Sensitivity'!$B$73</f>
        <v>634000000</v>
      </c>
      <c r="P1010" s="170">
        <f t="shared" si="30"/>
        <v>2325527025.619647</v>
      </c>
      <c r="Q1010" s="170">
        <f>P1010/'Projections+Sensitivity'!$B$75</f>
        <v>17.226126115701089</v>
      </c>
    </row>
    <row r="1011" spans="1:17">
      <c r="A1011" s="222">
        <v>361619001.51206899</v>
      </c>
      <c r="B1011" s="223">
        <v>-178751108.30390999</v>
      </c>
      <c r="C1011" s="223">
        <v>392621371.20282602</v>
      </c>
      <c r="D1011" s="222">
        <v>417202970.55186599</v>
      </c>
      <c r="E1011" s="222">
        <v>1154795701.4474399</v>
      </c>
      <c r="F1011" s="224">
        <f>E1011*(1+'Projections+Sensitivity'!$B$64)/('Projections+Sensitivity'!$B$63-'Projections+Sensitivity'!$B$64)</f>
        <v>10160001725.181496</v>
      </c>
      <c r="G1011" s="170">
        <f>A1011/'Projections+Sensitivity'!B$67</f>
        <v>320670832.45277327</v>
      </c>
      <c r="H1011" s="170">
        <f>B1011/'Projections+Sensitivity'!C$67</f>
        <v>-140561109.40291059</v>
      </c>
      <c r="I1011" s="170">
        <f>C1011/'Projections+Sensitivity'!D$67</f>
        <v>273778024.22973657</v>
      </c>
      <c r="J1011" s="170">
        <f>D1011/'Projections+Sensitivity'!E$67</f>
        <v>257976566.36797848</v>
      </c>
      <c r="K1011" s="170">
        <f>E1011/'Projections+Sensitivity'!F$67</f>
        <v>633207778.43919647</v>
      </c>
      <c r="L1011" s="170">
        <f>F1011/'Projections+Sensitivity'!F$67</f>
        <v>5571021881.426177</v>
      </c>
      <c r="M1011" s="170">
        <f t="shared" si="31"/>
        <v>6916093973.5129509</v>
      </c>
      <c r="N1011" s="171">
        <f>'Projections+Sensitivity'!$B$72</f>
        <v>418000000</v>
      </c>
      <c r="O1011" s="171">
        <f>'Projections+Sensitivity'!$B$73</f>
        <v>634000000</v>
      </c>
      <c r="P1011" s="170">
        <f t="shared" si="30"/>
        <v>6700093973.5129509</v>
      </c>
      <c r="Q1011" s="170">
        <f>P1011/'Projections+Sensitivity'!$B$75</f>
        <v>49.630325729725563</v>
      </c>
    </row>
    <row r="1012" spans="1:17">
      <c r="A1012" s="222">
        <v>185711739.541168</v>
      </c>
      <c r="B1012" s="223">
        <v>446474434.97790903</v>
      </c>
      <c r="C1012" s="223">
        <v>10885914.8442977</v>
      </c>
      <c r="D1012" s="222">
        <v>772440445.22445798</v>
      </c>
      <c r="E1012" s="222">
        <v>1130148275.6529801</v>
      </c>
      <c r="F1012" s="224">
        <f>E1012*(1+'Projections+Sensitivity'!$B$64)/('Projections+Sensitivity'!$B$63-'Projections+Sensitivity'!$B$64)</f>
        <v>9943151343.5260067</v>
      </c>
      <c r="G1012" s="170">
        <f>A1012/'Projections+Sensitivity'!B$67</f>
        <v>164682546.72986645</v>
      </c>
      <c r="H1012" s="170">
        <f>B1012/'Projections+Sensitivity'!C$67</f>
        <v>351085610.01945865</v>
      </c>
      <c r="I1012" s="170">
        <f>C1012/'Projections+Sensitivity'!D$67</f>
        <v>7590835.539274212</v>
      </c>
      <c r="J1012" s="170">
        <f>D1012/'Projections+Sensitivity'!E$67</f>
        <v>477636900.61738217</v>
      </c>
      <c r="K1012" s="170">
        <f>E1012/'Projections+Sensitivity'!F$67</f>
        <v>619692884.23583841</v>
      </c>
      <c r="L1012" s="170">
        <f>F1012/'Projections+Sensitivity'!F$67</f>
        <v>5452116564.8843374</v>
      </c>
      <c r="M1012" s="170">
        <f t="shared" si="31"/>
        <v>7072805342.0261574</v>
      </c>
      <c r="N1012" s="171">
        <f>'Projections+Sensitivity'!$B$72</f>
        <v>418000000</v>
      </c>
      <c r="O1012" s="171">
        <f>'Projections+Sensitivity'!$B$73</f>
        <v>634000000</v>
      </c>
      <c r="P1012" s="170">
        <f t="shared" si="30"/>
        <v>6856805342.0261574</v>
      </c>
      <c r="Q1012" s="170">
        <f>P1012/'Projections+Sensitivity'!$B$75</f>
        <v>50.791150681675241</v>
      </c>
    </row>
    <row r="1013" spans="1:17">
      <c r="A1013" s="222">
        <v>743913265.05527496</v>
      </c>
      <c r="B1013" s="223">
        <v>467760279.62905002</v>
      </c>
      <c r="C1013" s="223">
        <v>955349589.62182295</v>
      </c>
      <c r="D1013" s="222">
        <v>635504220.33757496</v>
      </c>
      <c r="E1013" s="222">
        <v>364579393.88820499</v>
      </c>
      <c r="F1013" s="224">
        <f>E1013*(1+'Projections+Sensitivity'!$B$64)/('Projections+Sensitivity'!$B$63-'Projections+Sensitivity'!$B$64)</f>
        <v>3207603965.1229844</v>
      </c>
      <c r="G1013" s="170">
        <f>A1013/'Projections+Sensitivity'!B$67</f>
        <v>659675749.83742654</v>
      </c>
      <c r="H1013" s="170">
        <f>B1013/'Projections+Sensitivity'!C$67</f>
        <v>367823754.84626162</v>
      </c>
      <c r="I1013" s="170">
        <f>C1013/'Projections+Sensitivity'!D$67</f>
        <v>666172914.36291969</v>
      </c>
      <c r="J1013" s="170">
        <f>D1013/'Projections+Sensitivity'!E$67</f>
        <v>392962678.23353243</v>
      </c>
      <c r="K1013" s="170">
        <f>E1013/'Projections+Sensitivity'!F$67</f>
        <v>199909393.30593473</v>
      </c>
      <c r="L1013" s="170">
        <f>F1013/'Projections+Sensitivity'!F$67</f>
        <v>1758821736.4530315</v>
      </c>
      <c r="M1013" s="170">
        <f t="shared" si="31"/>
        <v>4045366227.0391068</v>
      </c>
      <c r="N1013" s="171">
        <f>'Projections+Sensitivity'!$B$72</f>
        <v>418000000</v>
      </c>
      <c r="O1013" s="171">
        <f>'Projections+Sensitivity'!$B$73</f>
        <v>634000000</v>
      </c>
      <c r="P1013" s="170">
        <f t="shared" si="30"/>
        <v>3829366227.0391064</v>
      </c>
      <c r="Q1013" s="170">
        <f>P1013/'Projections+Sensitivity'!$B$75</f>
        <v>28.365675755845231</v>
      </c>
    </row>
    <row r="1014" spans="1:17">
      <c r="A1014" s="222">
        <v>-415766131.37252301</v>
      </c>
      <c r="B1014" s="223">
        <v>542796125.08566499</v>
      </c>
      <c r="C1014" s="223">
        <v>1158279481.9690001</v>
      </c>
      <c r="D1014" s="222">
        <v>856795927.63347101</v>
      </c>
      <c r="E1014" s="222">
        <v>802035826.396276</v>
      </c>
      <c r="F1014" s="224">
        <f>E1014*(1+'Projections+Sensitivity'!$B$64)/('Projections+Sensitivity'!$B$63-'Projections+Sensitivity'!$B$64)</f>
        <v>7056387003.8915405</v>
      </c>
      <c r="G1014" s="170">
        <f>A1014/'Projections+Sensitivity'!B$67</f>
        <v>-368686575.91392183</v>
      </c>
      <c r="H1014" s="170">
        <f>B1014/'Projections+Sensitivity'!C$67</f>
        <v>426828265.5452112</v>
      </c>
      <c r="I1014" s="170">
        <f>C1014/'Projections+Sensitivity'!D$67</f>
        <v>807677552.31412911</v>
      </c>
      <c r="J1014" s="170">
        <f>D1014/'Projections+Sensitivity'!E$67</f>
        <v>529797933.11771572</v>
      </c>
      <c r="K1014" s="170">
        <f>E1014/'Projections+Sensitivity'!F$67</f>
        <v>439779368.09470004</v>
      </c>
      <c r="L1014" s="170">
        <f>F1014/'Projections+Sensitivity'!F$67</f>
        <v>3869220445.6086183</v>
      </c>
      <c r="M1014" s="170">
        <f t="shared" si="31"/>
        <v>5704616988.7664528</v>
      </c>
      <c r="N1014" s="171">
        <f>'Projections+Sensitivity'!$B$72</f>
        <v>418000000</v>
      </c>
      <c r="O1014" s="171">
        <f>'Projections+Sensitivity'!$B$73</f>
        <v>634000000</v>
      </c>
      <c r="P1014" s="170">
        <f t="shared" si="30"/>
        <v>5488616988.7664528</v>
      </c>
      <c r="Q1014" s="170">
        <f>P1014/'Projections+Sensitivity'!$B$75</f>
        <v>40.656422139010765</v>
      </c>
    </row>
    <row r="1015" spans="1:17">
      <c r="A1015" s="222">
        <v>545933023.56996596</v>
      </c>
      <c r="B1015" s="223">
        <v>249990113.267295</v>
      </c>
      <c r="C1015" s="223">
        <v>124038290.161037</v>
      </c>
      <c r="D1015" s="222">
        <v>686010455.85492003</v>
      </c>
      <c r="E1015" s="222">
        <v>271571432.51099598</v>
      </c>
      <c r="F1015" s="224">
        <f>E1015*(1+'Projections+Sensitivity'!$B$64)/('Projections+Sensitivity'!$B$63-'Projections+Sensitivity'!$B$64)</f>
        <v>2389311130.4132366</v>
      </c>
      <c r="G1015" s="170">
        <f>A1015/'Projections+Sensitivity'!B$67</f>
        <v>484113933.17172712</v>
      </c>
      <c r="H1015" s="170">
        <f>B1015/'Projections+Sensitivity'!C$67</f>
        <v>196579970.85460106</v>
      </c>
      <c r="I1015" s="170">
        <f>C1015/'Projections+Sensitivity'!D$67</f>
        <v>86492892.389142185</v>
      </c>
      <c r="J1015" s="170">
        <f>D1015/'Projections+Sensitivity'!E$67</f>
        <v>424193101.16580951</v>
      </c>
      <c r="K1015" s="170">
        <f>E1015/'Projections+Sensitivity'!F$67</f>
        <v>148910446.45585278</v>
      </c>
      <c r="L1015" s="170">
        <f>F1015/'Projections+Sensitivity'!F$67</f>
        <v>1310128181.9742479</v>
      </c>
      <c r="M1015" s="170">
        <f t="shared" si="31"/>
        <v>2650418526.0113802</v>
      </c>
      <c r="N1015" s="171">
        <f>'Projections+Sensitivity'!$B$72</f>
        <v>418000000</v>
      </c>
      <c r="O1015" s="171">
        <f>'Projections+Sensitivity'!$B$73</f>
        <v>634000000</v>
      </c>
      <c r="P1015" s="170">
        <f t="shared" si="30"/>
        <v>2434418526.0113802</v>
      </c>
      <c r="Q1015" s="170">
        <f>P1015/'Projections+Sensitivity'!$B$75</f>
        <v>18.032729822306521</v>
      </c>
    </row>
    <row r="1016" spans="1:17">
      <c r="A1016" s="222">
        <v>-144046878.28916901</v>
      </c>
      <c r="B1016" s="223">
        <v>484113906.12444299</v>
      </c>
      <c r="C1016" s="223">
        <v>446906312.37498999</v>
      </c>
      <c r="D1016" s="222">
        <v>693826720.51746094</v>
      </c>
      <c r="E1016" s="222">
        <v>211009815.435734</v>
      </c>
      <c r="F1016" s="224">
        <f>E1016*(1+'Projections+Sensitivity'!$B$64)/('Projections+Sensitivity'!$B$63-'Projections+Sensitivity'!$B$64)</f>
        <v>1856484299.4913619</v>
      </c>
      <c r="G1016" s="170">
        <f>A1016/'Projections+Sensitivity'!B$67</f>
        <v>-127735633.85791689</v>
      </c>
      <c r="H1016" s="170">
        <f>B1016/'Projections+Sensitivity'!C$67</f>
        <v>380683445.08686745</v>
      </c>
      <c r="I1016" s="170">
        <f>C1016/'Projections+Sensitivity'!D$67</f>
        <v>311631348.14333701</v>
      </c>
      <c r="J1016" s="170">
        <f>D1016/'Projections+Sensitivity'!E$67</f>
        <v>429026271.73695481</v>
      </c>
      <c r="K1016" s="170">
        <f>E1016/'Projections+Sensitivity'!F$67</f>
        <v>115702765.68699832</v>
      </c>
      <c r="L1016" s="170">
        <f>F1016/'Projections+Sensitivity'!F$67</f>
        <v>1017963867.9939072</v>
      </c>
      <c r="M1016" s="170">
        <f t="shared" si="31"/>
        <v>2127272064.7901478</v>
      </c>
      <c r="N1016" s="171">
        <f>'Projections+Sensitivity'!$B$72</f>
        <v>418000000</v>
      </c>
      <c r="O1016" s="171">
        <f>'Projections+Sensitivity'!$B$73</f>
        <v>634000000</v>
      </c>
      <c r="P1016" s="170">
        <f t="shared" si="30"/>
        <v>1911272064.7901478</v>
      </c>
      <c r="Q1016" s="170">
        <f>P1016/'Projections+Sensitivity'!$B$75</f>
        <v>14.157570850297391</v>
      </c>
    </row>
    <row r="1017" spans="1:17">
      <c r="A1017" s="222">
        <v>-6717207.9326225799</v>
      </c>
      <c r="B1017" s="223">
        <v>-414503478.66433901</v>
      </c>
      <c r="C1017" s="223">
        <v>738427804.47545195</v>
      </c>
      <c r="D1017" s="222">
        <v>210069208.32240799</v>
      </c>
      <c r="E1017" s="222">
        <v>28580158.229465298</v>
      </c>
      <c r="F1017" s="224">
        <f>E1017*(1+'Projections+Sensitivity'!$B$64)/('Projections+Sensitivity'!$B$63-'Projections+Sensitivity'!$B$64)</f>
        <v>251450933.31518933</v>
      </c>
      <c r="G1017" s="170">
        <f>A1017/'Projections+Sensitivity'!B$67</f>
        <v>-5956580.4078482995</v>
      </c>
      <c r="H1017" s="170">
        <f>B1017/'Projections+Sensitivity'!C$67</f>
        <v>-325945217.15281987</v>
      </c>
      <c r="I1017" s="170">
        <f>C1017/'Projections+Sensitivity'!D$67</f>
        <v>514911617.58781075</v>
      </c>
      <c r="J1017" s="170">
        <f>D1017/'Projections+Sensitivity'!E$67</f>
        <v>129895846.59708746</v>
      </c>
      <c r="K1017" s="170">
        <f>E1017/'Projections+Sensitivity'!F$67</f>
        <v>15671324.786918707</v>
      </c>
      <c r="L1017" s="170">
        <f>F1017/'Projections+Sensitivity'!F$67</f>
        <v>137877796.62792626</v>
      </c>
      <c r="M1017" s="170">
        <f t="shared" si="31"/>
        <v>466454788.03907502</v>
      </c>
      <c r="N1017" s="171">
        <f>'Projections+Sensitivity'!$B$72</f>
        <v>418000000</v>
      </c>
      <c r="O1017" s="171">
        <f>'Projections+Sensitivity'!$B$73</f>
        <v>634000000</v>
      </c>
      <c r="P1017" s="170">
        <f t="shared" si="30"/>
        <v>250454788.03907502</v>
      </c>
      <c r="Q1017" s="170">
        <f>P1017/'Projections+Sensitivity'!$B$75</f>
        <v>1.8552206521412964</v>
      </c>
    </row>
    <row r="1018" spans="1:17">
      <c r="A1018" s="222">
        <v>230110123.58136401</v>
      </c>
      <c r="B1018" s="223">
        <v>125737214.762298</v>
      </c>
      <c r="C1018" s="223">
        <v>427214988.57297701</v>
      </c>
      <c r="D1018" s="222">
        <v>1049641513.04364</v>
      </c>
      <c r="E1018" s="222">
        <v>830352556.91133595</v>
      </c>
      <c r="F1018" s="224">
        <f>E1018*(1+'Projections+Sensitivity'!$B$64)/('Projections+Sensitivity'!$B$63-'Projections+Sensitivity'!$B$64)</f>
        <v>7305520275.2779007</v>
      </c>
      <c r="G1018" s="170">
        <f>A1018/'Projections+Sensitivity'!B$67</f>
        <v>204053450.11214465</v>
      </c>
      <c r="H1018" s="170">
        <f>B1018/'Projections+Sensitivity'!C$67</f>
        <v>98873582.199960202</v>
      </c>
      <c r="I1018" s="170">
        <f>C1018/'Projections+Sensitivity'!D$67</f>
        <v>297900430.46947938</v>
      </c>
      <c r="J1018" s="170">
        <f>D1018/'Projections+Sensitivity'!E$67</f>
        <v>649043589.24890411</v>
      </c>
      <c r="K1018" s="170">
        <f>E1018/'Projections+Sensitivity'!F$67</f>
        <v>455306247.87060177</v>
      </c>
      <c r="L1018" s="170">
        <f>F1018/'Projections+Sensitivity'!F$67</f>
        <v>4005827401.377605</v>
      </c>
      <c r="M1018" s="170">
        <f t="shared" si="31"/>
        <v>5711004701.2786951</v>
      </c>
      <c r="N1018" s="171">
        <f>'Projections+Sensitivity'!$B$72</f>
        <v>418000000</v>
      </c>
      <c r="O1018" s="171">
        <f>'Projections+Sensitivity'!$B$73</f>
        <v>634000000</v>
      </c>
      <c r="P1018" s="170">
        <f t="shared" si="30"/>
        <v>5495004701.2786951</v>
      </c>
      <c r="Q1018" s="170">
        <f>P1018/'Projections+Sensitivity'!$B$75</f>
        <v>40.703738527990332</v>
      </c>
    </row>
    <row r="1019" spans="1:17">
      <c r="A1019" s="222">
        <v>-176601949.496308</v>
      </c>
      <c r="B1019" s="223">
        <v>330967431.67564601</v>
      </c>
      <c r="C1019" s="223">
        <v>248258222.38401201</v>
      </c>
      <c r="D1019" s="222">
        <v>897471137.93307698</v>
      </c>
      <c r="E1019" s="222">
        <v>706481014.06466901</v>
      </c>
      <c r="F1019" s="224">
        <f>E1019*(1+'Projections+Sensitivity'!$B$64)/('Projections+Sensitivity'!$B$63-'Projections+Sensitivity'!$B$64)</f>
        <v>6215686733.7730608</v>
      </c>
      <c r="G1019" s="170">
        <f>A1019/'Projections+Sensitivity'!B$67</f>
        <v>-156604309.84258899</v>
      </c>
      <c r="H1019" s="170">
        <f>B1019/'Projections+Sensitivity'!C$67</f>
        <v>260256564.63883984</v>
      </c>
      <c r="I1019" s="170">
        <f>C1019/'Projections+Sensitivity'!D$67</f>
        <v>173112445.24172795</v>
      </c>
      <c r="J1019" s="170">
        <f>D1019/'Projections+Sensitivity'!E$67</f>
        <v>554949362.58982027</v>
      </c>
      <c r="K1019" s="170">
        <f>E1019/'Projections+Sensitivity'!F$67</f>
        <v>387383909.43492848</v>
      </c>
      <c r="L1019" s="170">
        <f>F1019/'Projections+Sensitivity'!F$67</f>
        <v>3408240248.2388897</v>
      </c>
      <c r="M1019" s="170">
        <f t="shared" si="31"/>
        <v>4627338220.3016167</v>
      </c>
      <c r="N1019" s="171">
        <f>'Projections+Sensitivity'!$B$72</f>
        <v>418000000</v>
      </c>
      <c r="O1019" s="171">
        <f>'Projections+Sensitivity'!$B$73</f>
        <v>634000000</v>
      </c>
      <c r="P1019" s="170">
        <f t="shared" si="30"/>
        <v>4411338220.3016167</v>
      </c>
      <c r="Q1019" s="170">
        <f>P1019/'Projections+Sensitivity'!$B$75</f>
        <v>32.676579409641604</v>
      </c>
    </row>
    <row r="1020" spans="1:17">
      <c r="A1020" s="222">
        <v>811322937.03514695</v>
      </c>
      <c r="B1020" s="223">
        <v>798789021.79450798</v>
      </c>
      <c r="C1020" s="223">
        <v>684118593.09671295</v>
      </c>
      <c r="D1020" s="222">
        <v>617150109.79108</v>
      </c>
      <c r="E1020" s="222">
        <v>80846015.017517999</v>
      </c>
      <c r="F1020" s="224">
        <f>E1020*(1+'Projections+Sensitivity'!$B$64)/('Projections+Sensitivity'!$B$63-'Projections+Sensitivity'!$B$64)</f>
        <v>711290881.16840148</v>
      </c>
      <c r="G1020" s="170">
        <f>A1020/'Projections+Sensitivity'!B$67</f>
        <v>719452242.60679913</v>
      </c>
      <c r="H1020" s="170">
        <f>B1020/'Projections+Sensitivity'!C$67</f>
        <v>628128531.04892206</v>
      </c>
      <c r="I1020" s="170">
        <f>C1020/'Projections+Sensitivity'!D$67</f>
        <v>477041369.86493468</v>
      </c>
      <c r="J1020" s="170">
        <f>D1020/'Projections+Sensitivity'!E$67</f>
        <v>381613453.15188974</v>
      </c>
      <c r="K1020" s="170">
        <f>E1020/'Projections+Sensitivity'!F$67</f>
        <v>44330201.005025551</v>
      </c>
      <c r="L1020" s="170">
        <f>F1020/'Projections+Sensitivity'!F$67</f>
        <v>390021298.24710089</v>
      </c>
      <c r="M1020" s="170">
        <f t="shared" si="31"/>
        <v>2640587095.9246716</v>
      </c>
      <c r="N1020" s="171">
        <f>'Projections+Sensitivity'!$B$72</f>
        <v>418000000</v>
      </c>
      <c r="O1020" s="171">
        <f>'Projections+Sensitivity'!$B$73</f>
        <v>634000000</v>
      </c>
      <c r="P1020" s="170">
        <f t="shared" si="30"/>
        <v>2424587095.9246716</v>
      </c>
      <c r="Q1020" s="170">
        <f>P1020/'Projections+Sensitivity'!$B$75</f>
        <v>17.959904414256826</v>
      </c>
    </row>
    <row r="1021" spans="1:17">
      <c r="A1021" s="222">
        <v>354458345.70123398</v>
      </c>
      <c r="B1021" s="223">
        <v>661918013.03679395</v>
      </c>
      <c r="C1021" s="223">
        <v>917477898.23196197</v>
      </c>
      <c r="D1021" s="222">
        <v>177934377.583711</v>
      </c>
      <c r="E1021" s="222">
        <v>578032370.36462104</v>
      </c>
      <c r="F1021" s="224">
        <f>E1021*(1+'Projections+Sensitivity'!$B$64)/('Projections+Sensitivity'!$B$63-'Projections+Sensitivity'!$B$64)</f>
        <v>5085583426.3621025</v>
      </c>
      <c r="G1021" s="170">
        <f>A1021/'Projections+Sensitivity'!B$67</f>
        <v>314321018.28325534</v>
      </c>
      <c r="H1021" s="170">
        <f>B1021/'Projections+Sensitivity'!C$67</f>
        <v>520499879.01634085</v>
      </c>
      <c r="I1021" s="170">
        <f>C1021/'Projections+Sensitivity'!D$67</f>
        <v>639764680.87529778</v>
      </c>
      <c r="J1021" s="170">
        <f>D1021/'Projections+Sensitivity'!E$67</f>
        <v>110025342.59799233</v>
      </c>
      <c r="K1021" s="170">
        <f>E1021/'Projections+Sensitivity'!F$67</f>
        <v>316951814.63332069</v>
      </c>
      <c r="L1021" s="170">
        <f>F1021/'Projections+Sensitivity'!F$67</f>
        <v>2788572021.3866863</v>
      </c>
      <c r="M1021" s="170">
        <f t="shared" si="31"/>
        <v>4690134756.7928934</v>
      </c>
      <c r="N1021" s="171">
        <f>'Projections+Sensitivity'!$B$72</f>
        <v>418000000</v>
      </c>
      <c r="O1021" s="171">
        <f>'Projections+Sensitivity'!$B$73</f>
        <v>634000000</v>
      </c>
      <c r="P1021" s="170">
        <f t="shared" si="30"/>
        <v>4474134756.7928934</v>
      </c>
      <c r="Q1021" s="170">
        <f>P1021/'Projections+Sensitivity'!$B$75</f>
        <v>33.141738939206618</v>
      </c>
    </row>
    <row r="1022" spans="1:17">
      <c r="A1022" s="222">
        <v>378782579.83714402</v>
      </c>
      <c r="B1022" s="223">
        <v>237371167.74106801</v>
      </c>
      <c r="C1022" s="223">
        <v>238164887.15294001</v>
      </c>
      <c r="D1022" s="222">
        <v>683431629.40552294</v>
      </c>
      <c r="E1022" s="222">
        <v>335726619.282884</v>
      </c>
      <c r="F1022" s="224">
        <f>E1022*(1+'Projections+Sensitivity'!$B$64)/('Projections+Sensitivity'!$B$63-'Projections+Sensitivity'!$B$64)</f>
        <v>2953754527.1670737</v>
      </c>
      <c r="G1022" s="170">
        <f>A1022/'Projections+Sensitivity'!B$67</f>
        <v>335890881.52750778</v>
      </c>
      <c r="H1022" s="170">
        <f>B1022/'Projections+Sensitivity'!C$67</f>
        <v>186657050.65851653</v>
      </c>
      <c r="I1022" s="170">
        <f>C1022/'Projections+Sensitivity'!D$67</f>
        <v>166074281.80965191</v>
      </c>
      <c r="J1022" s="170">
        <f>D1022/'Projections+Sensitivity'!E$67</f>
        <v>422598489.33503956</v>
      </c>
      <c r="K1022" s="170">
        <f>E1022/'Projections+Sensitivity'!F$67</f>
        <v>184088585.09999624</v>
      </c>
      <c r="L1022" s="170">
        <f>F1022/'Projections+Sensitivity'!F$67</f>
        <v>1619628770.5763597</v>
      </c>
      <c r="M1022" s="170">
        <f t="shared" si="31"/>
        <v>2914938059.007072</v>
      </c>
      <c r="N1022" s="171">
        <f>'Projections+Sensitivity'!$B$72</f>
        <v>418000000</v>
      </c>
      <c r="O1022" s="171">
        <f>'Projections+Sensitivity'!$B$73</f>
        <v>634000000</v>
      </c>
      <c r="P1022" s="170">
        <f t="shared" si="30"/>
        <v>2698938059.007072</v>
      </c>
      <c r="Q1022" s="170">
        <f>P1022/'Projections+Sensitivity'!$B$75</f>
        <v>19.992133770422754</v>
      </c>
    </row>
    <row r="1023" spans="1:17">
      <c r="A1023" s="222">
        <v>268494453.62135202</v>
      </c>
      <c r="B1023" s="223">
        <v>1131247046.95626</v>
      </c>
      <c r="C1023" s="223">
        <v>240242699.23573199</v>
      </c>
      <c r="D1023" s="222">
        <v>533725538.737239</v>
      </c>
      <c r="E1023" s="222">
        <v>487435974.74452901</v>
      </c>
      <c r="F1023" s="224">
        <f>E1023*(1+'Projections+Sensitivity'!$B$64)/('Projections+Sensitivity'!$B$63-'Projections+Sensitivity'!$B$64)</f>
        <v>4288507775.1091218</v>
      </c>
      <c r="G1023" s="170">
        <f>A1023/'Projections+Sensitivity'!B$67</f>
        <v>238091304.91401446</v>
      </c>
      <c r="H1023" s="170">
        <f>B1023/'Projections+Sensitivity'!C$67</f>
        <v>889557225.33811128</v>
      </c>
      <c r="I1023" s="170">
        <f>C1023/'Projections+Sensitivity'!D$67</f>
        <v>167523156.80340153</v>
      </c>
      <c r="J1023" s="170">
        <f>D1023/'Projections+Sensitivity'!E$67</f>
        <v>330028047.70110136</v>
      </c>
      <c r="K1023" s="170">
        <f>E1023/'Projections+Sensitivity'!F$67</f>
        <v>267275198.81868517</v>
      </c>
      <c r="L1023" s="170">
        <f>F1023/'Projections+Sensitivity'!F$67</f>
        <v>2351512460.3359671</v>
      </c>
      <c r="M1023" s="170">
        <f t="shared" si="31"/>
        <v>4243987393.9112806</v>
      </c>
      <c r="N1023" s="171">
        <f>'Projections+Sensitivity'!$B$72</f>
        <v>418000000</v>
      </c>
      <c r="O1023" s="171">
        <f>'Projections+Sensitivity'!$B$73</f>
        <v>634000000</v>
      </c>
      <c r="P1023" s="170">
        <f t="shared" si="30"/>
        <v>4027987393.9112806</v>
      </c>
      <c r="Q1023" s="170">
        <f>P1023/'Projections+Sensitivity'!$B$75</f>
        <v>29.836943658602078</v>
      </c>
    </row>
    <row r="1024" spans="1:17">
      <c r="A1024" s="222">
        <v>210804849.946329</v>
      </c>
      <c r="B1024" s="223">
        <v>611292458.22587597</v>
      </c>
      <c r="C1024" s="223">
        <v>1018722886.77337</v>
      </c>
      <c r="D1024" s="222">
        <v>190399301.395201</v>
      </c>
      <c r="E1024" s="222">
        <v>632798994.58271098</v>
      </c>
      <c r="F1024" s="224">
        <f>E1024*(1+'Projections+Sensitivity'!$B$64)/('Projections+Sensitivity'!$B$63-'Projections+Sensitivity'!$B$64)</f>
        <v>5567425362.4212017</v>
      </c>
      <c r="G1024" s="170">
        <f>A1024/'Projections+Sensitivity'!B$67</f>
        <v>186934222.02570614</v>
      </c>
      <c r="H1024" s="170">
        <f>B1024/'Projections+Sensitivity'!C$67</f>
        <v>480690424.31767684</v>
      </c>
      <c r="I1024" s="170">
        <f>C1024/'Projections+Sensitivity'!D$67</f>
        <v>710363621.63369513</v>
      </c>
      <c r="J1024" s="170">
        <f>D1024/'Projections+Sensitivity'!E$67</f>
        <v>117733001.63185072</v>
      </c>
      <c r="K1024" s="170">
        <f>E1024/'Projections+Sensitivity'!F$67</f>
        <v>346981933.73601931</v>
      </c>
      <c r="L1024" s="170">
        <f>F1024/'Projections+Sensitivity'!F$67</f>
        <v>3052779847.5055389</v>
      </c>
      <c r="M1024" s="170">
        <f t="shared" si="31"/>
        <v>4895483050.8504868</v>
      </c>
      <c r="N1024" s="171">
        <f>'Projections+Sensitivity'!$B$72</f>
        <v>418000000</v>
      </c>
      <c r="O1024" s="171">
        <f>'Projections+Sensitivity'!$B$73</f>
        <v>634000000</v>
      </c>
      <c r="P1024" s="170">
        <f t="shared" si="30"/>
        <v>4679483050.8504868</v>
      </c>
      <c r="Q1024" s="170">
        <f>P1024/'Projections+Sensitivity'!$B$75</f>
        <v>34.662837413707308</v>
      </c>
    </row>
    <row r="1025" spans="1:17">
      <c r="A1025" s="222">
        <v>388564530.324</v>
      </c>
      <c r="B1025" s="223">
        <v>496067784.28966498</v>
      </c>
      <c r="C1025" s="223">
        <v>157767619.85610199</v>
      </c>
      <c r="D1025" s="222">
        <v>941146346.42218006</v>
      </c>
      <c r="E1025" s="222">
        <v>1210193819.4699199</v>
      </c>
      <c r="F1025" s="224">
        <f>E1025*(1+'Projections+Sensitivity'!$B$64)/('Projections+Sensitivity'!$B$63-'Projections+Sensitivity'!$B$64)</f>
        <v>10647399603.416344</v>
      </c>
      <c r="G1025" s="170">
        <f>A1025/'Projections+Sensitivity'!B$67</f>
        <v>344565166.32038593</v>
      </c>
      <c r="H1025" s="170">
        <f>B1025/'Projections+Sensitivity'!C$67</f>
        <v>390083388.91107076</v>
      </c>
      <c r="I1025" s="170">
        <f>C1025/'Projections+Sensitivity'!D$67</f>
        <v>110012623.91628277</v>
      </c>
      <c r="J1025" s="170">
        <f>D1025/'Projections+Sensitivity'!E$67</f>
        <v>581955834.53924203</v>
      </c>
      <c r="K1025" s="170">
        <f>E1025/'Projections+Sensitivity'!F$67</f>
        <v>663584163.80221701</v>
      </c>
      <c r="L1025" s="170">
        <f>F1025/'Projections+Sensitivity'!F$67</f>
        <v>5838276190.8301973</v>
      </c>
      <c r="M1025" s="170">
        <f t="shared" si="31"/>
        <v>7928477368.319396</v>
      </c>
      <c r="N1025" s="171">
        <f>'Projections+Sensitivity'!$B$72</f>
        <v>418000000</v>
      </c>
      <c r="O1025" s="171">
        <f>'Projections+Sensitivity'!$B$73</f>
        <v>634000000</v>
      </c>
      <c r="P1025" s="170">
        <f t="shared" si="30"/>
        <v>7712477368.319396</v>
      </c>
      <c r="Q1025" s="170">
        <f>P1025/'Projections+Sensitivity'!$B$75</f>
        <v>57.129461987551082</v>
      </c>
    </row>
    <row r="1026" spans="1:17">
      <c r="A1026" s="222">
        <v>859174298.13072801</v>
      </c>
      <c r="B1026" s="223">
        <v>-54461912.9203538</v>
      </c>
      <c r="C1026" s="223">
        <v>1222396064.6843901</v>
      </c>
      <c r="D1026" s="222">
        <v>633196800.192415</v>
      </c>
      <c r="E1026" s="222">
        <v>668933099.71434605</v>
      </c>
      <c r="F1026" s="224">
        <f>E1026*(1+'Projections+Sensitivity'!$B$64)/('Projections+Sensitivity'!$B$63-'Projections+Sensitivity'!$B$64)</f>
        <v>5885336634.5320559</v>
      </c>
      <c r="G1026" s="170">
        <f>A1026/'Projections+Sensitivity'!B$67</f>
        <v>761885122.88232887</v>
      </c>
      <c r="H1026" s="170">
        <f>B1026/'Projections+Sensitivity'!C$67</f>
        <v>-42826178.662200719</v>
      </c>
      <c r="I1026" s="170">
        <f>C1026/'Projections+Sensitivity'!D$67</f>
        <v>852386558.55697513</v>
      </c>
      <c r="J1026" s="170">
        <f>D1026/'Projections+Sensitivity'!E$67</f>
        <v>391535889.91170126</v>
      </c>
      <c r="K1026" s="170">
        <f>E1026/'Projections+Sensitivity'!F$67</f>
        <v>366795305.40653419</v>
      </c>
      <c r="L1026" s="170">
        <f>F1026/'Projections+Sensitivity'!F$67</f>
        <v>3227099764.0949197</v>
      </c>
      <c r="M1026" s="170">
        <f t="shared" si="31"/>
        <v>5556876462.190258</v>
      </c>
      <c r="N1026" s="171">
        <f>'Projections+Sensitivity'!$B$72</f>
        <v>418000000</v>
      </c>
      <c r="O1026" s="171">
        <f>'Projections+Sensitivity'!$B$73</f>
        <v>634000000</v>
      </c>
      <c r="P1026" s="170">
        <f t="shared" ref="P1026:P1089" si="32">M1026+N1026-O1026</f>
        <v>5340876462.190258</v>
      </c>
      <c r="Q1026" s="170">
        <f>P1026/'Projections+Sensitivity'!$B$75</f>
        <v>39.562047868075986</v>
      </c>
    </row>
    <row r="1027" spans="1:17">
      <c r="A1027" s="222">
        <v>192213163.98480901</v>
      </c>
      <c r="B1027" s="223">
        <v>-243529563.83581799</v>
      </c>
      <c r="C1027" s="223">
        <v>535099633.16407698</v>
      </c>
      <c r="D1027" s="222">
        <v>530145209.49628299</v>
      </c>
      <c r="E1027" s="222">
        <v>812995560.87839603</v>
      </c>
      <c r="F1027" s="224">
        <f>E1027*(1+'Projections+Sensitivity'!$B$64)/('Projections+Sensitivity'!$B$63-'Projections+Sensitivity'!$B$64)</f>
        <v>7152811783.7086992</v>
      </c>
      <c r="G1027" s="170">
        <f>A1027/'Projections+Sensitivity'!B$67</f>
        <v>170447778.03616878</v>
      </c>
      <c r="H1027" s="170">
        <f>B1027/'Projections+Sensitivity'!C$67</f>
        <v>-191499711.47015679</v>
      </c>
      <c r="I1027" s="170">
        <f>C1027/'Projections+Sensitivity'!D$67</f>
        <v>373129256.52749932</v>
      </c>
      <c r="J1027" s="170">
        <f>D1027/'Projections+Sensitivity'!E$67</f>
        <v>327814158.75676584</v>
      </c>
      <c r="K1027" s="170">
        <f>E1027/'Projections+Sensitivity'!F$67</f>
        <v>445788906.50483459</v>
      </c>
      <c r="L1027" s="170">
        <f>F1027/'Projections+Sensitivity'!F$67</f>
        <v>3922092932.5238204</v>
      </c>
      <c r="M1027" s="170">
        <f t="shared" ref="M1027:M1090" si="33">SUM(G1027:L1027)</f>
        <v>5047773320.878932</v>
      </c>
      <c r="N1027" s="171">
        <f>'Projections+Sensitivity'!$B$72</f>
        <v>418000000</v>
      </c>
      <c r="O1027" s="171">
        <f>'Projections+Sensitivity'!$B$73</f>
        <v>634000000</v>
      </c>
      <c r="P1027" s="170">
        <f t="shared" si="32"/>
        <v>4831773320.878932</v>
      </c>
      <c r="Q1027" s="170">
        <f>P1027/'Projections+Sensitivity'!$B$75</f>
        <v>35.790913487992086</v>
      </c>
    </row>
    <row r="1028" spans="1:17">
      <c r="A1028" s="222">
        <v>224606595.07452899</v>
      </c>
      <c r="B1028" s="223">
        <v>111567591.01592299</v>
      </c>
      <c r="C1028" s="223">
        <v>359998784.004143</v>
      </c>
      <c r="D1028" s="222">
        <v>-443265320.03218102</v>
      </c>
      <c r="E1028" s="222">
        <v>-622656416.95282495</v>
      </c>
      <c r="F1028" s="224">
        <f>E1028*(1+'Projections+Sensitivity'!$B$64)/('Projections+Sensitivity'!$B$63-'Projections+Sensitivity'!$B$64)</f>
        <v>-5478190005.8223963</v>
      </c>
      <c r="G1028" s="170">
        <f>A1028/'Projections+Sensitivity'!B$67</f>
        <v>199173117.33003154</v>
      </c>
      <c r="H1028" s="170">
        <f>B1028/'Projections+Sensitivity'!C$67</f>
        <v>87731284.663958117</v>
      </c>
      <c r="I1028" s="170">
        <f>C1028/'Projections+Sensitivity'!D$67</f>
        <v>251030033.10241747</v>
      </c>
      <c r="J1028" s="170">
        <f>D1028/'Projections+Sensitivity'!E$67</f>
        <v>-274092164.54198068</v>
      </c>
      <c r="K1028" s="170">
        <f>E1028/'Projections+Sensitivity'!F$67</f>
        <v>-341420465.98841918</v>
      </c>
      <c r="L1028" s="170">
        <f>F1028/'Projections+Sensitivity'!F$67</f>
        <v>-3003849528.6280656</v>
      </c>
      <c r="M1028" s="170">
        <f t="shared" si="33"/>
        <v>-3081427724.0620584</v>
      </c>
      <c r="N1028" s="171">
        <f>'Projections+Sensitivity'!$B$72</f>
        <v>418000000</v>
      </c>
      <c r="O1028" s="171">
        <f>'Projections+Sensitivity'!$B$73</f>
        <v>634000000</v>
      </c>
      <c r="P1028" s="170">
        <f t="shared" si="32"/>
        <v>-3297427724.0620584</v>
      </c>
      <c r="Q1028" s="170">
        <f>P1028/'Projections+Sensitivity'!$B$75</f>
        <v>-24.42539054860784</v>
      </c>
    </row>
    <row r="1029" spans="1:17">
      <c r="A1029" s="222">
        <v>533110589.61776698</v>
      </c>
      <c r="B1029" s="223">
        <v>-27615902.253273301</v>
      </c>
      <c r="C1029" s="223">
        <v>304316196.57142103</v>
      </c>
      <c r="D1029" s="222">
        <v>-129084614.85322399</v>
      </c>
      <c r="E1029" s="222">
        <v>798064343.44983995</v>
      </c>
      <c r="F1029" s="224">
        <f>E1029*(1+'Projections+Sensitivity'!$B$64)/('Projections+Sensitivity'!$B$63-'Projections+Sensitivity'!$B$64)</f>
        <v>7021445521.5698242</v>
      </c>
      <c r="G1029" s="170">
        <f>A1029/'Projections+Sensitivity'!B$67</f>
        <v>472743456.08858329</v>
      </c>
      <c r="H1029" s="170">
        <f>B1029/'Projections+Sensitivity'!C$67</f>
        <v>-21715791.833205238</v>
      </c>
      <c r="I1029" s="170">
        <f>C1029/'Projections+Sensitivity'!D$67</f>
        <v>212202119.26617631</v>
      </c>
      <c r="J1029" s="170">
        <f>D1029/'Projections+Sensitivity'!E$67</f>
        <v>-79819196.077914253</v>
      </c>
      <c r="K1029" s="170">
        <f>E1029/'Projections+Sensitivity'!F$67</f>
        <v>437601689.4884584</v>
      </c>
      <c r="L1029" s="170">
        <f>F1029/'Projections+Sensitivity'!F$67</f>
        <v>3850061023.4107571</v>
      </c>
      <c r="M1029" s="170">
        <f t="shared" si="33"/>
        <v>4871073300.3428555</v>
      </c>
      <c r="N1029" s="171">
        <f>'Projections+Sensitivity'!$B$72</f>
        <v>418000000</v>
      </c>
      <c r="O1029" s="171">
        <f>'Projections+Sensitivity'!$B$73</f>
        <v>634000000</v>
      </c>
      <c r="P1029" s="170">
        <f t="shared" si="32"/>
        <v>4655073300.3428555</v>
      </c>
      <c r="Q1029" s="170">
        <f>P1029/'Projections+Sensitivity'!$B$75</f>
        <v>34.482024446984113</v>
      </c>
    </row>
    <row r="1030" spans="1:17">
      <c r="A1030" s="222">
        <v>949396667.43234396</v>
      </c>
      <c r="B1030" s="223">
        <v>556822256.15279496</v>
      </c>
      <c r="C1030" s="223">
        <v>529151209.86303002</v>
      </c>
      <c r="D1030" s="222">
        <v>590057053.07171702</v>
      </c>
      <c r="E1030" s="222">
        <v>683474595.92947495</v>
      </c>
      <c r="F1030" s="224">
        <f>E1030*(1+'Projections+Sensitivity'!$B$64)/('Projections+Sensitivity'!$B$63-'Projections+Sensitivity'!$B$64)</f>
        <v>6013274092.6012602</v>
      </c>
      <c r="G1030" s="170">
        <f>A1030/'Projections+Sensitivity'!B$67</f>
        <v>841891101.96206784</v>
      </c>
      <c r="H1030" s="170">
        <f>B1030/'Projections+Sensitivity'!C$67</f>
        <v>437857727.47209585</v>
      </c>
      <c r="I1030" s="170">
        <f>C1030/'Projections+Sensitivity'!D$67</f>
        <v>368981373.35533887</v>
      </c>
      <c r="J1030" s="170">
        <f>D1030/'Projections+Sensitivity'!E$67</f>
        <v>364860519.35655081</v>
      </c>
      <c r="K1030" s="170">
        <f>E1030/'Projections+Sensitivity'!F$67</f>
        <v>374768827.04505652</v>
      </c>
      <c r="L1030" s="170">
        <f>F1030/'Projections+Sensitivity'!F$67</f>
        <v>3297251561.0765138</v>
      </c>
      <c r="M1030" s="170">
        <f t="shared" si="33"/>
        <v>5685611110.2676239</v>
      </c>
      <c r="N1030" s="171">
        <f>'Projections+Sensitivity'!$B$72</f>
        <v>418000000</v>
      </c>
      <c r="O1030" s="171">
        <f>'Projections+Sensitivity'!$B$73</f>
        <v>634000000</v>
      </c>
      <c r="P1030" s="170">
        <f t="shared" si="32"/>
        <v>5469611110.2676239</v>
      </c>
      <c r="Q1030" s="170">
        <f>P1030/'Projections+Sensitivity'!$B$75</f>
        <v>40.515637853834249</v>
      </c>
    </row>
    <row r="1031" spans="1:17">
      <c r="A1031" s="222">
        <v>528354225.085594</v>
      </c>
      <c r="B1031" s="223">
        <v>1245544383.9140401</v>
      </c>
      <c r="C1031" s="223">
        <v>724997706.38485098</v>
      </c>
      <c r="D1031" s="222">
        <v>321859583.83010399</v>
      </c>
      <c r="E1031" s="222">
        <v>784281633.40308702</v>
      </c>
      <c r="F1031" s="224">
        <f>E1031*(1+'Projections+Sensitivity'!$B$64)/('Projections+Sensitivity'!$B$63-'Projections+Sensitivity'!$B$64)</f>
        <v>6900183935.9255695</v>
      </c>
      <c r="G1031" s="170">
        <f>A1031/'Projections+Sensitivity'!B$67</f>
        <v>468525681.66964179</v>
      </c>
      <c r="H1031" s="170">
        <f>B1031/'Projections+Sensitivity'!C$67</f>
        <v>979435048.40183794</v>
      </c>
      <c r="I1031" s="170">
        <f>C1031/'Projections+Sensitivity'!D$67</f>
        <v>505546702.71017194</v>
      </c>
      <c r="J1031" s="170">
        <f>D1031/'Projections+Sensitivity'!E$67</f>
        <v>199021186.68830121</v>
      </c>
      <c r="K1031" s="170">
        <f>E1031/'Projections+Sensitivity'!F$67</f>
        <v>430044232.18355411</v>
      </c>
      <c r="L1031" s="170">
        <f>F1031/'Projections+Sensitivity'!F$67</f>
        <v>3783569799.7600536</v>
      </c>
      <c r="M1031" s="170">
        <f t="shared" si="33"/>
        <v>6366142651.4135609</v>
      </c>
      <c r="N1031" s="171">
        <f>'Projections+Sensitivity'!$B$72</f>
        <v>418000000</v>
      </c>
      <c r="O1031" s="171">
        <f>'Projections+Sensitivity'!$B$73</f>
        <v>634000000</v>
      </c>
      <c r="P1031" s="170">
        <f t="shared" si="32"/>
        <v>6150142651.4135609</v>
      </c>
      <c r="Q1031" s="170">
        <f>P1031/'Projections+Sensitivity'!$B$75</f>
        <v>45.556612232693041</v>
      </c>
    </row>
    <row r="1032" spans="1:17">
      <c r="A1032" s="222">
        <v>529427269.31189001</v>
      </c>
      <c r="B1032" s="223">
        <v>220376626.552333</v>
      </c>
      <c r="C1032" s="223">
        <v>143868346.50954801</v>
      </c>
      <c r="D1032" s="222">
        <v>279186274.980106</v>
      </c>
      <c r="E1032" s="222">
        <v>1361360766.9503601</v>
      </c>
      <c r="F1032" s="224">
        <f>E1032*(1+'Projections+Sensitivity'!$B$64)/('Projections+Sensitivity'!$B$63-'Projections+Sensitivity'!$B$64)</f>
        <v>11977380694.674843</v>
      </c>
      <c r="G1032" s="170">
        <f>A1032/'Projections+Sensitivity'!B$67</f>
        <v>469477219.01659036</v>
      </c>
      <c r="H1032" s="170">
        <f>B1032/'Projections+Sensitivity'!C$67</f>
        <v>173293376.51994449</v>
      </c>
      <c r="I1032" s="170">
        <f>C1032/'Projections+Sensitivity'!D$67</f>
        <v>100320549.37792866</v>
      </c>
      <c r="J1032" s="170">
        <f>D1032/'Projections+Sensitivity'!E$67</f>
        <v>172634237.24227813</v>
      </c>
      <c r="K1032" s="170">
        <f>E1032/'Projections+Sensitivity'!F$67</f>
        <v>746473359.58597946</v>
      </c>
      <c r="L1032" s="170">
        <f>F1032/'Projections+Sensitivity'!F$67</f>
        <v>6567543169.4882936</v>
      </c>
      <c r="M1032" s="170">
        <f t="shared" si="33"/>
        <v>8229741911.2310143</v>
      </c>
      <c r="N1032" s="171">
        <f>'Projections+Sensitivity'!$B$72</f>
        <v>418000000</v>
      </c>
      <c r="O1032" s="171">
        <f>'Projections+Sensitivity'!$B$73</f>
        <v>634000000</v>
      </c>
      <c r="P1032" s="170">
        <f t="shared" si="32"/>
        <v>8013741911.2310143</v>
      </c>
      <c r="Q1032" s="170">
        <f>P1032/'Projections+Sensitivity'!$B$75</f>
        <v>59.361051194303812</v>
      </c>
    </row>
    <row r="1033" spans="1:17">
      <c r="A1033" s="222">
        <v>-718243463.96592402</v>
      </c>
      <c r="B1033" s="223">
        <v>528536813.74576199</v>
      </c>
      <c r="C1033" s="223">
        <v>50893075.932528302</v>
      </c>
      <c r="D1033" s="222">
        <v>-516345555.64416701</v>
      </c>
      <c r="E1033" s="222">
        <v>154411979.144932</v>
      </c>
      <c r="F1033" s="224">
        <f>E1033*(1+'Projections+Sensitivity'!$B$64)/('Projections+Sensitivity'!$B$63-'Projections+Sensitivity'!$B$64)</f>
        <v>1358531186.5421786</v>
      </c>
      <c r="G1033" s="170">
        <f>A1033/'Projections+Sensitivity'!B$67</f>
        <v>-636912685.81202972</v>
      </c>
      <c r="H1033" s="170">
        <f>B1033/'Projections+Sensitivity'!C$67</f>
        <v>415615442.0820381</v>
      </c>
      <c r="I1033" s="170">
        <f>C1033/'Projections+Sensitivity'!D$67</f>
        <v>35488149.137413196</v>
      </c>
      <c r="J1033" s="170">
        <f>D1033/'Projections+Sensitivity'!E$67</f>
        <v>-319281172.25111735</v>
      </c>
      <c r="K1033" s="170">
        <f>E1033/'Projections+Sensitivity'!F$67</f>
        <v>84668540.206903532</v>
      </c>
      <c r="L1033" s="170">
        <f>F1033/'Projections+Sensitivity'!F$67</f>
        <v>744921819.06505978</v>
      </c>
      <c r="M1033" s="170">
        <f t="shared" si="33"/>
        <v>324500092.42826754</v>
      </c>
      <c r="N1033" s="171">
        <f>'Projections+Sensitivity'!$B$72</f>
        <v>418000000</v>
      </c>
      <c r="O1033" s="171">
        <f>'Projections+Sensitivity'!$B$73</f>
        <v>634000000</v>
      </c>
      <c r="P1033" s="170">
        <f t="shared" si="32"/>
        <v>108500092.42826748</v>
      </c>
      <c r="Q1033" s="170">
        <f>P1033/'Projections+Sensitivity'!$B$75</f>
        <v>0.80370438835753688</v>
      </c>
    </row>
    <row r="1034" spans="1:17">
      <c r="A1034" s="222">
        <v>404315655.34358603</v>
      </c>
      <c r="B1034" s="223">
        <v>-572324243.06968796</v>
      </c>
      <c r="C1034" s="223">
        <v>240408152.32105201</v>
      </c>
      <c r="D1034" s="222">
        <v>644295731.57546997</v>
      </c>
      <c r="E1034" s="222">
        <v>644138613.41645503</v>
      </c>
      <c r="F1034" s="224">
        <f>E1034*(1+'Projections+Sensitivity'!$B$64)/('Projections+Sensitivity'!$B$63-'Projections+Sensitivity'!$B$64)</f>
        <v>5667192400.668169</v>
      </c>
      <c r="G1034" s="170">
        <f>A1034/'Projections+Sensitivity'!B$67</f>
        <v>358532702.18265665</v>
      </c>
      <c r="H1034" s="170">
        <f>B1034/'Projections+Sensitivity'!C$67</f>
        <v>-450047730.09453124</v>
      </c>
      <c r="I1034" s="170">
        <f>C1034/'Projections+Sensitivity'!D$67</f>
        <v>167638528.56389144</v>
      </c>
      <c r="J1034" s="170">
        <f>D1034/'Projections+Sensitivity'!E$67</f>
        <v>398398890.44299394</v>
      </c>
      <c r="K1034" s="170">
        <f>E1034/'Projections+Sensitivity'!F$67</f>
        <v>353199773.68906248</v>
      </c>
      <c r="L1034" s="170">
        <f>F1034/'Projections+Sensitivity'!F$67</f>
        <v>3107484991.0825701</v>
      </c>
      <c r="M1034" s="170">
        <f t="shared" si="33"/>
        <v>3935207155.8666434</v>
      </c>
      <c r="N1034" s="171">
        <f>'Projections+Sensitivity'!$B$72</f>
        <v>418000000</v>
      </c>
      <c r="O1034" s="171">
        <f>'Projections+Sensitivity'!$B$73</f>
        <v>634000000</v>
      </c>
      <c r="P1034" s="170">
        <f t="shared" si="32"/>
        <v>3719207155.8666439</v>
      </c>
      <c r="Q1034" s="170">
        <f>P1034/'Projections+Sensitivity'!$B$75</f>
        <v>27.549682636049216</v>
      </c>
    </row>
    <row r="1035" spans="1:17">
      <c r="A1035" s="222">
        <v>-153757203.52770901</v>
      </c>
      <c r="B1035" s="223">
        <v>432255877.84942198</v>
      </c>
      <c r="C1035" s="223">
        <v>1199900063.0713301</v>
      </c>
      <c r="D1035" s="222">
        <v>522121771.83204597</v>
      </c>
      <c r="E1035" s="222">
        <v>792799187.35710001</v>
      </c>
      <c r="F1035" s="224">
        <f>E1035*(1+'Projections+Sensitivity'!$B$64)/('Projections+Sensitivity'!$B$63-'Projections+Sensitivity'!$B$64)</f>
        <v>6975122180.6372786</v>
      </c>
      <c r="G1035" s="170">
        <f>A1035/'Projections+Sensitivity'!B$67</f>
        <v>-136346403.93529037</v>
      </c>
      <c r="H1035" s="170">
        <f>B1035/'Projections+Sensitivity'!C$67</f>
        <v>339904833.67041999</v>
      </c>
      <c r="I1035" s="170">
        <f>C1035/'Projections+Sensitivity'!D$67</f>
        <v>836699916.6000582</v>
      </c>
      <c r="J1035" s="170">
        <f>D1035/'Projections+Sensitivity'!E$67</f>
        <v>322852883.20220923</v>
      </c>
      <c r="K1035" s="170">
        <f>E1035/'Projections+Sensitivity'!F$67</f>
        <v>434714652.59661627</v>
      </c>
      <c r="L1035" s="170">
        <f>F1035/'Projections+Sensitivity'!F$67</f>
        <v>3824660599.9722104</v>
      </c>
      <c r="M1035" s="170">
        <f t="shared" si="33"/>
        <v>5622486482.1062241</v>
      </c>
      <c r="N1035" s="171">
        <f>'Projections+Sensitivity'!$B$72</f>
        <v>418000000</v>
      </c>
      <c r="O1035" s="171">
        <f>'Projections+Sensitivity'!$B$73</f>
        <v>634000000</v>
      </c>
      <c r="P1035" s="170">
        <f t="shared" si="32"/>
        <v>5406486482.1062241</v>
      </c>
      <c r="Q1035" s="170">
        <f>P1035/'Projections+Sensitivity'!$B$75</f>
        <v>40.048048015601658</v>
      </c>
    </row>
    <row r="1036" spans="1:17">
      <c r="A1036" s="222">
        <v>381959791.411075</v>
      </c>
      <c r="B1036" s="223">
        <v>185083713.79949701</v>
      </c>
      <c r="C1036" s="223">
        <v>296939232.33484501</v>
      </c>
      <c r="D1036" s="222">
        <v>736366603.90731502</v>
      </c>
      <c r="E1036" s="222">
        <v>387287178.79914302</v>
      </c>
      <c r="F1036" s="224">
        <f>E1036*(1+'Projections+Sensitivity'!$B$64)/('Projections+Sensitivity'!$B$63-'Projections+Sensitivity'!$B$64)</f>
        <v>3407389202.962893</v>
      </c>
      <c r="G1036" s="170">
        <f>A1036/'Projections+Sensitivity'!B$67</f>
        <v>338708319.4277035</v>
      </c>
      <c r="H1036" s="170">
        <f>B1036/'Projections+Sensitivity'!C$67</f>
        <v>145540759.94783092</v>
      </c>
      <c r="I1036" s="170">
        <f>C1036/'Projections+Sensitivity'!D$67</f>
        <v>207058103.06727239</v>
      </c>
      <c r="J1036" s="170">
        <f>D1036/'Projections+Sensitivity'!E$67</f>
        <v>455330717.83447957</v>
      </c>
      <c r="K1036" s="170">
        <f>E1036/'Projections+Sensitivity'!F$67</f>
        <v>212360726.48868525</v>
      </c>
      <c r="L1036" s="170">
        <f>F1036/'Projections+Sensitivity'!F$67</f>
        <v>1868369742.6146331</v>
      </c>
      <c r="M1036" s="170">
        <f t="shared" si="33"/>
        <v>3227368369.3806047</v>
      </c>
      <c r="N1036" s="171">
        <f>'Projections+Sensitivity'!$B$72</f>
        <v>418000000</v>
      </c>
      <c r="O1036" s="171">
        <f>'Projections+Sensitivity'!$B$73</f>
        <v>634000000</v>
      </c>
      <c r="P1036" s="170">
        <f t="shared" si="32"/>
        <v>3011368369.3806047</v>
      </c>
      <c r="Q1036" s="170">
        <f>P1036/'Projections+Sensitivity'!$B$75</f>
        <v>22.306432365782257</v>
      </c>
    </row>
    <row r="1037" spans="1:17">
      <c r="A1037" s="222">
        <v>335665161.36684602</v>
      </c>
      <c r="B1037" s="223">
        <v>106317346.389182</v>
      </c>
      <c r="C1037" s="223">
        <v>718175371.05448496</v>
      </c>
      <c r="D1037" s="222">
        <v>147786121.49836001</v>
      </c>
      <c r="E1037" s="222">
        <v>681652438.25351799</v>
      </c>
      <c r="F1037" s="224">
        <f>E1037*(1+'Projections+Sensitivity'!$B$64)/('Projections+Sensitivity'!$B$63-'Projections+Sensitivity'!$B$64)</f>
        <v>5997242577.1495914</v>
      </c>
      <c r="G1037" s="170">
        <f>A1037/'Projections+Sensitivity'!B$67</f>
        <v>297655892.72362554</v>
      </c>
      <c r="H1037" s="170">
        <f>B1037/'Projections+Sensitivity'!C$67</f>
        <v>83602749.650252461</v>
      </c>
      <c r="I1037" s="170">
        <f>C1037/'Projections+Sensitivity'!D$67</f>
        <v>500789433.68618029</v>
      </c>
      <c r="J1037" s="170">
        <f>D1037/'Projections+Sensitivity'!E$67</f>
        <v>91383232.795673773</v>
      </c>
      <c r="K1037" s="170">
        <f>E1037/'Projections+Sensitivity'!F$67</f>
        <v>373769685.45445961</v>
      </c>
      <c r="L1037" s="170">
        <f>F1037/'Projections+Sensitivity'!F$67</f>
        <v>3288461018.9300189</v>
      </c>
      <c r="M1037" s="170">
        <f t="shared" si="33"/>
        <v>4635662013.2402105</v>
      </c>
      <c r="N1037" s="171">
        <f>'Projections+Sensitivity'!$B$72</f>
        <v>418000000</v>
      </c>
      <c r="O1037" s="171">
        <f>'Projections+Sensitivity'!$B$73</f>
        <v>634000000</v>
      </c>
      <c r="P1037" s="170">
        <f t="shared" si="32"/>
        <v>4419662013.2402105</v>
      </c>
      <c r="Q1037" s="170">
        <f>P1037/'Projections+Sensitivity'!$B$75</f>
        <v>32.738237135112669</v>
      </c>
    </row>
    <row r="1038" spans="1:17">
      <c r="A1038" s="222">
        <v>871537659.33261502</v>
      </c>
      <c r="B1038" s="223">
        <v>613138386.84847999</v>
      </c>
      <c r="C1038" s="223">
        <v>846126239.38929796</v>
      </c>
      <c r="D1038" s="222">
        <v>842490448.07163095</v>
      </c>
      <c r="E1038" s="222">
        <v>940668306.99089801</v>
      </c>
      <c r="F1038" s="224">
        <f>E1038*(1+'Projections+Sensitivity'!$B$64)/('Projections+Sensitivity'!$B$63-'Projections+Sensitivity'!$B$64)</f>
        <v>8276088670.8115883</v>
      </c>
      <c r="G1038" s="170">
        <f>A1038/'Projections+Sensitivity'!B$67</f>
        <v>772848510.62452722</v>
      </c>
      <c r="H1038" s="170">
        <f>B1038/'Projections+Sensitivity'!C$67</f>
        <v>482141972.10126132</v>
      </c>
      <c r="I1038" s="170">
        <f>C1038/'Projections+Sensitivity'!D$67</f>
        <v>590010598.14767337</v>
      </c>
      <c r="J1038" s="170">
        <f>D1038/'Projections+Sensitivity'!E$67</f>
        <v>520952170.3640874</v>
      </c>
      <c r="K1038" s="170">
        <f>E1038/'Projections+Sensitivity'!F$67</f>
        <v>515795554.28833306</v>
      </c>
      <c r="L1038" s="170">
        <f>F1038/'Projections+Sensitivity'!F$67</f>
        <v>4538018036.3001871</v>
      </c>
      <c r="M1038" s="170">
        <f t="shared" si="33"/>
        <v>7419766841.8260689</v>
      </c>
      <c r="N1038" s="171">
        <f>'Projections+Sensitivity'!$B$72</f>
        <v>418000000</v>
      </c>
      <c r="O1038" s="171">
        <f>'Projections+Sensitivity'!$B$73</f>
        <v>634000000</v>
      </c>
      <c r="P1038" s="170">
        <f t="shared" si="32"/>
        <v>7203766841.8260689</v>
      </c>
      <c r="Q1038" s="170">
        <f>P1038/'Projections+Sensitivity'!$B$75</f>
        <v>53.361235865378291</v>
      </c>
    </row>
    <row r="1039" spans="1:17">
      <c r="A1039" s="222">
        <v>162538234.618958</v>
      </c>
      <c r="B1039" s="223">
        <v>395819877.10206699</v>
      </c>
      <c r="C1039" s="223">
        <v>489987999.95481002</v>
      </c>
      <c r="D1039" s="222">
        <v>629176713.49578404</v>
      </c>
      <c r="E1039" s="222">
        <v>361058475.31123799</v>
      </c>
      <c r="F1039" s="224">
        <f>E1039*(1+'Projections+Sensitivity'!$B$64)/('Projections+Sensitivity'!$B$63-'Projections+Sensitivity'!$B$64)</f>
        <v>3176626590.7082977</v>
      </c>
      <c r="G1039" s="170">
        <f>A1039/'Projections+Sensitivity'!B$67</f>
        <v>144133109.1085541</v>
      </c>
      <c r="H1039" s="170">
        <f>B1039/'Projections+Sensitivity'!C$67</f>
        <v>311253348.73223418</v>
      </c>
      <c r="I1039" s="170">
        <f>C1039/'Projections+Sensitivity'!D$67</f>
        <v>341672553.66903615</v>
      </c>
      <c r="J1039" s="170">
        <f>D1039/'Projections+Sensitivity'!E$67</f>
        <v>389050077.88326198</v>
      </c>
      <c r="K1039" s="170">
        <f>E1039/'Projections+Sensitivity'!F$67</f>
        <v>197978772.13424861</v>
      </c>
      <c r="L1039" s="170">
        <f>F1039/'Projections+Sensitivity'!F$67</f>
        <v>1741835948.9146669</v>
      </c>
      <c r="M1039" s="170">
        <f t="shared" si="33"/>
        <v>3125923810.4420023</v>
      </c>
      <c r="N1039" s="171">
        <f>'Projections+Sensitivity'!$B$72</f>
        <v>418000000</v>
      </c>
      <c r="O1039" s="171">
        <f>'Projections+Sensitivity'!$B$73</f>
        <v>634000000</v>
      </c>
      <c r="P1039" s="170">
        <f t="shared" si="32"/>
        <v>2909923810.4420023</v>
      </c>
      <c r="Q1039" s="170">
        <f>P1039/'Projections+Sensitivity'!$B$75</f>
        <v>21.554991188459276</v>
      </c>
    </row>
    <row r="1040" spans="1:17">
      <c r="A1040" s="222">
        <v>523572302.67414802</v>
      </c>
      <c r="B1040" s="223">
        <v>-330013227.84432</v>
      </c>
      <c r="C1040" s="223">
        <v>61447770.2122043</v>
      </c>
      <c r="D1040" s="222">
        <v>716443435.99840403</v>
      </c>
      <c r="E1040" s="222">
        <v>420396294.437159</v>
      </c>
      <c r="F1040" s="224">
        <f>E1040*(1+'Projections+Sensitivity'!$B$64)/('Projections+Sensitivity'!$B$63-'Projections+Sensitivity'!$B$64)</f>
        <v>3698686331.6063757</v>
      </c>
      <c r="G1040" s="170">
        <f>A1040/'Projections+Sensitivity'!B$67</f>
        <v>464285243.43494976</v>
      </c>
      <c r="H1040" s="170">
        <f>B1040/'Projections+Sensitivity'!C$67</f>
        <v>-259506225.51982495</v>
      </c>
      <c r="I1040" s="170">
        <f>C1040/'Projections+Sensitivity'!D$67</f>
        <v>42848021.926268138</v>
      </c>
      <c r="J1040" s="170">
        <f>D1040/'Projections+Sensitivity'!E$67</f>
        <v>443011269.48176318</v>
      </c>
      <c r="K1040" s="170">
        <f>E1040/'Projections+Sensitivity'!F$67</f>
        <v>230515409.20265514</v>
      </c>
      <c r="L1040" s="170">
        <f>F1040/'Projections+Sensitivity'!F$67</f>
        <v>2028096356.9957411</v>
      </c>
      <c r="M1040" s="170">
        <f t="shared" si="33"/>
        <v>2949250075.5215521</v>
      </c>
      <c r="N1040" s="171">
        <f>'Projections+Sensitivity'!$B$72</f>
        <v>418000000</v>
      </c>
      <c r="O1040" s="171">
        <f>'Projections+Sensitivity'!$B$73</f>
        <v>634000000</v>
      </c>
      <c r="P1040" s="170">
        <f t="shared" si="32"/>
        <v>2733250075.5215521</v>
      </c>
      <c r="Q1040" s="170">
        <f>P1040/'Projections+Sensitivity'!$B$75</f>
        <v>20.246296855715201</v>
      </c>
    </row>
    <row r="1041" spans="1:17">
      <c r="A1041" s="222">
        <v>140794073.27531701</v>
      </c>
      <c r="B1041" s="223">
        <v>445150233.08654797</v>
      </c>
      <c r="C1041" s="223">
        <v>420938958.50836098</v>
      </c>
      <c r="D1041" s="222">
        <v>1426559250.6038599</v>
      </c>
      <c r="E1041" s="222">
        <v>1535672914.71909</v>
      </c>
      <c r="F1041" s="224">
        <f>E1041*(1+'Projections+Sensitivity'!$B$64)/('Projections+Sensitivity'!$B$63-'Projections+Sensitivity'!$B$64)</f>
        <v>13510995445.604876</v>
      </c>
      <c r="G1041" s="170">
        <f>A1041/'Projections+Sensitivity'!B$67</f>
        <v>124851162.3914371</v>
      </c>
      <c r="H1041" s="170">
        <f>B1041/'Projections+Sensitivity'!C$67</f>
        <v>350044322.56289816</v>
      </c>
      <c r="I1041" s="170">
        <f>C1041/'Projections+Sensitivity'!D$67</f>
        <v>293524104.47929436</v>
      </c>
      <c r="J1041" s="170">
        <f>D1041/'Projections+Sensitivity'!E$67</f>
        <v>882109867.78079236</v>
      </c>
      <c r="K1041" s="170">
        <f>E1041/'Projections+Sensitivity'!F$67</f>
        <v>842053736.01555538</v>
      </c>
      <c r="L1041" s="170">
        <f>F1041/'Projections+Sensitivity'!F$67</f>
        <v>7408468354.9568567</v>
      </c>
      <c r="M1041" s="170">
        <f t="shared" si="33"/>
        <v>9901051548.1868343</v>
      </c>
      <c r="N1041" s="171">
        <f>'Projections+Sensitivity'!$B$72</f>
        <v>418000000</v>
      </c>
      <c r="O1041" s="171">
        <f>'Projections+Sensitivity'!$B$73</f>
        <v>634000000</v>
      </c>
      <c r="P1041" s="170">
        <f t="shared" si="32"/>
        <v>9685051548.1868343</v>
      </c>
      <c r="Q1041" s="170">
        <f>P1041/'Projections+Sensitivity'!$B$75</f>
        <v>71.74112257916174</v>
      </c>
    </row>
    <row r="1042" spans="1:17">
      <c r="A1042" s="222">
        <v>151920096.74473301</v>
      </c>
      <c r="B1042" s="223">
        <v>15539285.1133599</v>
      </c>
      <c r="C1042" s="223">
        <v>293038901.80636197</v>
      </c>
      <c r="D1042" s="222">
        <v>258809360.08441201</v>
      </c>
      <c r="E1042" s="222">
        <v>668920055.59205794</v>
      </c>
      <c r="F1042" s="224">
        <f>E1042*(1+'Projections+Sensitivity'!$B$64)/('Projections+Sensitivity'!$B$63-'Projections+Sensitivity'!$B$64)</f>
        <v>5885221871.1113186</v>
      </c>
      <c r="G1042" s="170">
        <f>A1042/'Projections+Sensitivity'!B$67</f>
        <v>134717323.1653688</v>
      </c>
      <c r="H1042" s="170">
        <f>B1042/'Projections+Sensitivity'!C$67</f>
        <v>12219332.09582356</v>
      </c>
      <c r="I1042" s="170">
        <f>C1042/'Projections+Sensitivity'!D$67</f>
        <v>204338371.37600034</v>
      </c>
      <c r="J1042" s="170">
        <f>D1042/'Projections+Sensitivity'!E$67</f>
        <v>160034215.40875635</v>
      </c>
      <c r="K1042" s="170">
        <f>E1042/'Projections+Sensitivity'!F$67</f>
        <v>366788152.93819249</v>
      </c>
      <c r="L1042" s="170">
        <f>F1042/'Projections+Sensitivity'!F$67</f>
        <v>3227036836.0024438</v>
      </c>
      <c r="M1042" s="170">
        <f t="shared" si="33"/>
        <v>4105134230.9865856</v>
      </c>
      <c r="N1042" s="171">
        <f>'Projections+Sensitivity'!$B$72</f>
        <v>418000000</v>
      </c>
      <c r="O1042" s="171">
        <f>'Projections+Sensitivity'!$B$73</f>
        <v>634000000</v>
      </c>
      <c r="P1042" s="170">
        <f t="shared" si="32"/>
        <v>3889134230.9865856</v>
      </c>
      <c r="Q1042" s="170">
        <f>P1042/'Projections+Sensitivity'!$B$75</f>
        <v>28.808401711011744</v>
      </c>
    </row>
    <row r="1043" spans="1:17">
      <c r="A1043" s="222">
        <v>263765658.311636</v>
      </c>
      <c r="B1043" s="223">
        <v>362461233.82264</v>
      </c>
      <c r="C1043" s="223">
        <v>437221126.67166698</v>
      </c>
      <c r="D1043" s="222">
        <v>907805837.23201799</v>
      </c>
      <c r="E1043" s="222">
        <v>494173168.94755799</v>
      </c>
      <c r="F1043" s="224">
        <f>E1043*(1+'Projections+Sensitivity'!$B$64)/('Projections+Sensitivity'!$B$63-'Projections+Sensitivity'!$B$64)</f>
        <v>4347782246.4635448</v>
      </c>
      <c r="G1043" s="170">
        <f>A1043/'Projections+Sensitivity'!B$67</f>
        <v>233897977.89821938</v>
      </c>
      <c r="H1043" s="170">
        <f>B1043/'Projections+Sensitivity'!C$67</f>
        <v>285021746.85841441</v>
      </c>
      <c r="I1043" s="170">
        <f>C1043/'Projections+Sensitivity'!D$67</f>
        <v>304877790.64331985</v>
      </c>
      <c r="J1043" s="170">
        <f>D1043/'Projections+Sensitivity'!E$67</f>
        <v>561339801.84306836</v>
      </c>
      <c r="K1043" s="170">
        <f>E1043/'Projections+Sensitivity'!F$67</f>
        <v>270969396.6485405</v>
      </c>
      <c r="L1043" s="170">
        <f>F1043/'Projections+Sensitivity'!F$67</f>
        <v>2384014361.9948039</v>
      </c>
      <c r="M1043" s="170">
        <f t="shared" si="33"/>
        <v>4040121075.8863664</v>
      </c>
      <c r="N1043" s="171">
        <f>'Projections+Sensitivity'!$B$72</f>
        <v>418000000</v>
      </c>
      <c r="O1043" s="171">
        <f>'Projections+Sensitivity'!$B$73</f>
        <v>634000000</v>
      </c>
      <c r="P1043" s="170">
        <f t="shared" si="32"/>
        <v>3824121075.8863659</v>
      </c>
      <c r="Q1043" s="170">
        <f>P1043/'Projections+Sensitivity'!$B$75</f>
        <v>28.326822784343452</v>
      </c>
    </row>
    <row r="1044" spans="1:17">
      <c r="A1044" s="222">
        <v>656767721.34072495</v>
      </c>
      <c r="B1044" s="223">
        <v>485872388.779046</v>
      </c>
      <c r="C1044" s="223">
        <v>85317526.624045193</v>
      </c>
      <c r="D1044" s="222">
        <v>725600265.85090899</v>
      </c>
      <c r="E1044" s="222">
        <v>769055675.18248904</v>
      </c>
      <c r="F1044" s="224">
        <f>E1044*(1+'Projections+Sensitivity'!$B$64)/('Projections+Sensitivity'!$B$63-'Projections+Sensitivity'!$B$64)</f>
        <v>6766224516.4413099</v>
      </c>
      <c r="G1044" s="170">
        <f>A1044/'Projections+Sensitivity'!B$67</f>
        <v>582398189.94526017</v>
      </c>
      <c r="H1044" s="170">
        <f>B1044/'Projections+Sensitivity'!C$67</f>
        <v>382066229.64771354</v>
      </c>
      <c r="I1044" s="170">
        <f>C1044/'Projections+Sensitivity'!D$67</f>
        <v>59492594.098328874</v>
      </c>
      <c r="J1044" s="170">
        <f>D1044/'Projections+Sensitivity'!E$67</f>
        <v>448673375.67683727</v>
      </c>
      <c r="K1044" s="170">
        <f>E1044/'Projections+Sensitivity'!F$67</f>
        <v>421695400.29286689</v>
      </c>
      <c r="L1044" s="170">
        <f>F1044/'Projections+Sensitivity'!F$67</f>
        <v>3710115987.7080064</v>
      </c>
      <c r="M1044" s="170">
        <f t="shared" si="33"/>
        <v>5604441777.3690128</v>
      </c>
      <c r="N1044" s="171">
        <f>'Projections+Sensitivity'!$B$72</f>
        <v>418000000</v>
      </c>
      <c r="O1044" s="171">
        <f>'Projections+Sensitivity'!$B$73</f>
        <v>634000000</v>
      </c>
      <c r="P1044" s="170">
        <f t="shared" si="32"/>
        <v>5388441777.3690128</v>
      </c>
      <c r="Q1044" s="170">
        <f>P1044/'Projections+Sensitivity'!$B$75</f>
        <v>39.914383536066765</v>
      </c>
    </row>
    <row r="1045" spans="1:17">
      <c r="A1045" s="222">
        <v>401219318.85949302</v>
      </c>
      <c r="B1045" s="223">
        <v>61984858.339093603</v>
      </c>
      <c r="C1045" s="223">
        <v>659494891.02704406</v>
      </c>
      <c r="D1045" s="222">
        <v>1152547061.26863</v>
      </c>
      <c r="E1045" s="222">
        <v>324295206.29018801</v>
      </c>
      <c r="F1045" s="224">
        <f>E1045*(1+'Projections+Sensitivity'!$B$64)/('Projections+Sensitivity'!$B$63-'Projections+Sensitivity'!$B$64)</f>
        <v>2853179875.2338548</v>
      </c>
      <c r="G1045" s="170">
        <f>A1045/'Projections+Sensitivity'!B$67</f>
        <v>355786981.42750752</v>
      </c>
      <c r="H1045" s="170">
        <f>B1045/'Projections+Sensitivity'!C$67</f>
        <v>48741854.173637427</v>
      </c>
      <c r="I1045" s="170">
        <f>C1045/'Projections+Sensitivity'!D$67</f>
        <v>459871065.35195637</v>
      </c>
      <c r="J1045" s="170">
        <f>D1045/'Projections+Sensitivity'!E$67</f>
        <v>712675015.35352015</v>
      </c>
      <c r="K1045" s="170">
        <f>E1045/'Projections+Sensitivity'!F$67</f>
        <v>177820411.76296943</v>
      </c>
      <c r="L1045" s="170">
        <f>F1045/'Projections+Sensitivity'!F$67</f>
        <v>1564480789.129853</v>
      </c>
      <c r="M1045" s="170">
        <f t="shared" si="33"/>
        <v>3319376117.1994438</v>
      </c>
      <c r="N1045" s="171">
        <f>'Projections+Sensitivity'!$B$72</f>
        <v>418000000</v>
      </c>
      <c r="O1045" s="171">
        <f>'Projections+Sensitivity'!$B$73</f>
        <v>634000000</v>
      </c>
      <c r="P1045" s="170">
        <f t="shared" si="32"/>
        <v>3103376117.1994438</v>
      </c>
      <c r="Q1045" s="170">
        <f>P1045/'Projections+Sensitivity'!$B$75</f>
        <v>22.987971238514397</v>
      </c>
    </row>
    <row r="1046" spans="1:17">
      <c r="A1046" s="222">
        <v>211771866.01460099</v>
      </c>
      <c r="B1046" s="223">
        <v>66758138.234683298</v>
      </c>
      <c r="C1046" s="223">
        <v>899493298.04395902</v>
      </c>
      <c r="D1046" s="222">
        <v>918936441.84658897</v>
      </c>
      <c r="E1046" s="222">
        <v>532464545.49486798</v>
      </c>
      <c r="F1046" s="224">
        <f>E1046*(1+'Projections+Sensitivity'!$B$64)/('Projections+Sensitivity'!$B$63-'Projections+Sensitivity'!$B$64)</f>
        <v>4684673396.3808975</v>
      </c>
      <c r="G1046" s="170">
        <f>A1046/'Projections+Sensitivity'!B$67</f>
        <v>187791737.38389078</v>
      </c>
      <c r="H1046" s="170">
        <f>B1046/'Projections+Sensitivity'!C$67</f>
        <v>52495327.503011018</v>
      </c>
      <c r="I1046" s="170">
        <f>C1046/'Projections+Sensitivity'!D$67</f>
        <v>627223875.23614275</v>
      </c>
      <c r="J1046" s="170">
        <f>D1046/'Projections+Sensitivity'!E$67</f>
        <v>568222387.44946599</v>
      </c>
      <c r="K1046" s="170">
        <f>E1046/'Projections+Sensitivity'!F$67</f>
        <v>291965662.43521607</v>
      </c>
      <c r="L1046" s="170">
        <f>F1046/'Projections+Sensitivity'!F$67</f>
        <v>2568741492.8176947</v>
      </c>
      <c r="M1046" s="170">
        <f t="shared" si="33"/>
        <v>4296440482.8254213</v>
      </c>
      <c r="N1046" s="171">
        <f>'Projections+Sensitivity'!$B$72</f>
        <v>418000000</v>
      </c>
      <c r="O1046" s="171">
        <f>'Projections+Sensitivity'!$B$73</f>
        <v>634000000</v>
      </c>
      <c r="P1046" s="170">
        <f t="shared" si="32"/>
        <v>4080440482.8254213</v>
      </c>
      <c r="Q1046" s="170">
        <f>P1046/'Projections+Sensitivity'!$B$75</f>
        <v>30.225485057966083</v>
      </c>
    </row>
    <row r="1047" spans="1:17">
      <c r="A1047" s="222">
        <v>900113790.31787598</v>
      </c>
      <c r="B1047" s="223">
        <v>661397883.12048995</v>
      </c>
      <c r="C1047" s="223">
        <v>442798041.60723501</v>
      </c>
      <c r="D1047" s="222">
        <v>1234970423.2522299</v>
      </c>
      <c r="E1047" s="222">
        <v>108561554.642226</v>
      </c>
      <c r="F1047" s="224">
        <f>E1047*(1+'Projections+Sensitivity'!$B$64)/('Projections+Sensitivity'!$B$63-'Projections+Sensitivity'!$B$64)</f>
        <v>955134818.28075826</v>
      </c>
      <c r="G1047" s="170">
        <f>A1047/'Projections+Sensitivity'!B$67</f>
        <v>798188804.3397547</v>
      </c>
      <c r="H1047" s="170">
        <f>B1047/'Projections+Sensitivity'!C$67</f>
        <v>520090874.34631085</v>
      </c>
      <c r="I1047" s="170">
        <f>C1047/'Projections+Sensitivity'!D$67</f>
        <v>308766618.05910605</v>
      </c>
      <c r="J1047" s="170">
        <f>D1047/'Projections+Sensitivity'!E$67</f>
        <v>763641325.312693</v>
      </c>
      <c r="K1047" s="170">
        <f>E1047/'Projections+Sensitivity'!F$67</f>
        <v>59527430.482073136</v>
      </c>
      <c r="L1047" s="170">
        <f>F1047/'Projections+Sensitivity'!F$67</f>
        <v>523727959.53034794</v>
      </c>
      <c r="M1047" s="170">
        <f t="shared" si="33"/>
        <v>2973943012.0702858</v>
      </c>
      <c r="N1047" s="171">
        <f>'Projections+Sensitivity'!$B$72</f>
        <v>418000000</v>
      </c>
      <c r="O1047" s="171">
        <f>'Projections+Sensitivity'!$B$73</f>
        <v>634000000</v>
      </c>
      <c r="P1047" s="170">
        <f t="shared" si="32"/>
        <v>2757943012.0702858</v>
      </c>
      <c r="Q1047" s="170">
        <f>P1047/'Projections+Sensitivity'!$B$75</f>
        <v>20.429207496816932</v>
      </c>
    </row>
    <row r="1048" spans="1:17">
      <c r="A1048" s="222">
        <v>1019391882.08067</v>
      </c>
      <c r="B1048" s="223">
        <v>243976808.751371</v>
      </c>
      <c r="C1048" s="223">
        <v>160910482.01767999</v>
      </c>
      <c r="D1048" s="222">
        <v>809573881.36512101</v>
      </c>
      <c r="E1048" s="222">
        <v>943710353.59710503</v>
      </c>
      <c r="F1048" s="224">
        <f>E1048*(1+'Projections+Sensitivity'!$B$64)/('Projections+Sensitivity'!$B$63-'Projections+Sensitivity'!$B$64)</f>
        <v>8302852884.3676376</v>
      </c>
      <c r="G1048" s="170">
        <f>A1048/'Projections+Sensitivity'!B$67</f>
        <v>903960361.74967933</v>
      </c>
      <c r="H1048" s="170">
        <f>B1048/'Projections+Sensitivity'!C$67</f>
        <v>191851402.94833246</v>
      </c>
      <c r="I1048" s="170">
        <f>C1048/'Projections+Sensitivity'!D$67</f>
        <v>112204166.85340609</v>
      </c>
      <c r="J1048" s="170">
        <f>D1048/'Projections+Sensitivity'!E$67</f>
        <v>500598281.59782255</v>
      </c>
      <c r="K1048" s="170">
        <f>E1048/'Projections+Sensitivity'!F$67</f>
        <v>517463596.15150458</v>
      </c>
      <c r="L1048" s="170">
        <f>F1048/'Projections+Sensitivity'!F$67</f>
        <v>4552693626.2649364</v>
      </c>
      <c r="M1048" s="170">
        <f t="shared" si="33"/>
        <v>6778771435.5656815</v>
      </c>
      <c r="N1048" s="171">
        <f>'Projections+Sensitivity'!$B$72</f>
        <v>418000000</v>
      </c>
      <c r="O1048" s="171">
        <f>'Projections+Sensitivity'!$B$73</f>
        <v>634000000</v>
      </c>
      <c r="P1048" s="170">
        <f t="shared" si="32"/>
        <v>6562771435.5656815</v>
      </c>
      <c r="Q1048" s="170">
        <f>P1048/'Projections+Sensitivity'!$B$75</f>
        <v>48.613121744930972</v>
      </c>
    </row>
    <row r="1049" spans="1:17">
      <c r="A1049" s="222">
        <v>558769705.76210296</v>
      </c>
      <c r="B1049" s="223">
        <v>1024069534.01323</v>
      </c>
      <c r="C1049" s="223">
        <v>294699399.452416</v>
      </c>
      <c r="D1049" s="222">
        <v>780876388.58601201</v>
      </c>
      <c r="E1049" s="222">
        <v>360074262.74877799</v>
      </c>
      <c r="F1049" s="224">
        <f>E1049*(1+'Projections+Sensitivity'!$B$64)/('Projections+Sensitivity'!$B$63-'Projections+Sensitivity'!$B$64)</f>
        <v>3167967395.562346</v>
      </c>
      <c r="G1049" s="170">
        <f>A1049/'Projections+Sensitivity'!B$67</f>
        <v>495497045.08584732</v>
      </c>
      <c r="H1049" s="170">
        <f>B1049/'Projections+Sensitivity'!C$67</f>
        <v>805278082.87425673</v>
      </c>
      <c r="I1049" s="170">
        <f>C1049/'Projections+Sensitivity'!D$67</f>
        <v>205496249.67330769</v>
      </c>
      <c r="J1049" s="170">
        <f>D1049/'Projections+Sensitivity'!E$67</f>
        <v>482853248.18942779</v>
      </c>
      <c r="K1049" s="170">
        <f>E1049/'Projections+Sensitivity'!F$67</f>
        <v>197439100.00920856</v>
      </c>
      <c r="L1049" s="170">
        <f>F1049/'Projections+Sensitivity'!F$67</f>
        <v>1737087862.5522332</v>
      </c>
      <c r="M1049" s="170">
        <f t="shared" si="33"/>
        <v>3923651588.3842812</v>
      </c>
      <c r="N1049" s="171">
        <f>'Projections+Sensitivity'!$B$72</f>
        <v>418000000</v>
      </c>
      <c r="O1049" s="171">
        <f>'Projections+Sensitivity'!$B$73</f>
        <v>634000000</v>
      </c>
      <c r="P1049" s="170">
        <f t="shared" si="32"/>
        <v>3707651588.3842812</v>
      </c>
      <c r="Q1049" s="170">
        <f>P1049/'Projections+Sensitivity'!$B$75</f>
        <v>27.464085839883563</v>
      </c>
    </row>
    <row r="1050" spans="1:17">
      <c r="A1050" s="222">
        <v>1481302716.2662001</v>
      </c>
      <c r="B1050" s="223">
        <v>-229451115.67581201</v>
      </c>
      <c r="C1050" s="223">
        <v>165787534.45085499</v>
      </c>
      <c r="D1050" s="222">
        <v>1103139523.18907</v>
      </c>
      <c r="E1050" s="222">
        <v>1256844839.1908</v>
      </c>
      <c r="F1050" s="224">
        <f>E1050*(1+'Projections+Sensitivity'!$B$64)/('Projections+Sensitivity'!$B$63-'Projections+Sensitivity'!$B$64)</f>
        <v>11057839684.074358</v>
      </c>
      <c r="G1050" s="170">
        <f>A1050/'Projections+Sensitivity'!B$67</f>
        <v>1313566414.2465787</v>
      </c>
      <c r="H1050" s="170">
        <f>B1050/'Projections+Sensitivity'!C$67</f>
        <v>-180429109.94595623</v>
      </c>
      <c r="I1050" s="170">
        <f>C1050/'Projections+Sensitivity'!D$67</f>
        <v>115604974.54537889</v>
      </c>
      <c r="J1050" s="170">
        <f>D1050/'Projections+Sensitivity'!E$67</f>
        <v>682123969.63685143</v>
      </c>
      <c r="K1050" s="170">
        <f>E1050/'Projections+Sensitivity'!F$67</f>
        <v>689164262.96811783</v>
      </c>
      <c r="L1050" s="170">
        <f>F1050/'Projections+Sensitivity'!F$67</f>
        <v>6063332320.9578991</v>
      </c>
      <c r="M1050" s="170">
        <f t="shared" si="33"/>
        <v>8683362832.4088707</v>
      </c>
      <c r="N1050" s="171">
        <f>'Projections+Sensitivity'!$B$72</f>
        <v>418000000</v>
      </c>
      <c r="O1050" s="171">
        <f>'Projections+Sensitivity'!$B$73</f>
        <v>634000000</v>
      </c>
      <c r="P1050" s="170">
        <f t="shared" si="32"/>
        <v>8467362832.4088707</v>
      </c>
      <c r="Q1050" s="170">
        <f>P1050/'Projections+Sensitivity'!$B$75</f>
        <v>62.721206165991632</v>
      </c>
    </row>
    <row r="1051" spans="1:17">
      <c r="A1051" s="222">
        <v>816876762.12742198</v>
      </c>
      <c r="B1051" s="223">
        <v>642080934.56672704</v>
      </c>
      <c r="C1051" s="223">
        <v>748268896.18726206</v>
      </c>
      <c r="D1051" s="222">
        <v>-274425858.656129</v>
      </c>
      <c r="E1051" s="222">
        <v>543645301.72274697</v>
      </c>
      <c r="F1051" s="224">
        <f>E1051*(1+'Projections+Sensitivity'!$B$64)/('Projections+Sensitivity'!$B$63-'Projections+Sensitivity'!$B$64)</f>
        <v>4783042746.4067945</v>
      </c>
      <c r="G1051" s="170">
        <f>A1051/'Projections+Sensitivity'!B$67</f>
        <v>724377176.60692108</v>
      </c>
      <c r="H1051" s="170">
        <f>B1051/'Projections+Sensitivity'!C$67</f>
        <v>504900972.89753497</v>
      </c>
      <c r="I1051" s="170">
        <f>C1051/'Projections+Sensitivity'!D$67</f>
        <v>521773889.59523839</v>
      </c>
      <c r="J1051" s="170">
        <f>D1051/'Projections+Sensitivity'!E$67</f>
        <v>-169690643.96891961</v>
      </c>
      <c r="K1051" s="170">
        <f>E1051/'Projections+Sensitivity'!F$67</f>
        <v>298096393.44110018</v>
      </c>
      <c r="L1051" s="170">
        <f>F1051/'Projections+Sensitivity'!F$67</f>
        <v>2622680243.6446443</v>
      </c>
      <c r="M1051" s="170">
        <f t="shared" si="33"/>
        <v>4502138032.2165194</v>
      </c>
      <c r="N1051" s="171">
        <f>'Projections+Sensitivity'!$B$72</f>
        <v>418000000</v>
      </c>
      <c r="O1051" s="171">
        <f>'Projections+Sensitivity'!$B$73</f>
        <v>634000000</v>
      </c>
      <c r="P1051" s="170">
        <f t="shared" si="32"/>
        <v>4286138032.2165194</v>
      </c>
      <c r="Q1051" s="170">
        <f>P1051/'Projections+Sensitivity'!$B$75</f>
        <v>31.749170609011255</v>
      </c>
    </row>
    <row r="1052" spans="1:17">
      <c r="A1052" s="222">
        <v>350205217.54797</v>
      </c>
      <c r="B1052" s="223">
        <v>404169991.60927802</v>
      </c>
      <c r="C1052" s="223">
        <v>209208087.07613999</v>
      </c>
      <c r="D1052" s="222">
        <v>571875210.32098496</v>
      </c>
      <c r="E1052" s="222">
        <v>-219278018.765634</v>
      </c>
      <c r="F1052" s="224">
        <f>E1052*(1+'Projections+Sensitivity'!$B$64)/('Projections+Sensitivity'!$B$63-'Projections+Sensitivity'!$B$64)</f>
        <v>-1929228733.8451114</v>
      </c>
      <c r="G1052" s="170">
        <f>A1052/'Projections+Sensitivity'!B$67</f>
        <v>310549495.93588787</v>
      </c>
      <c r="H1052" s="170">
        <f>B1052/'Projections+Sensitivity'!C$67</f>
        <v>317819469.46799719</v>
      </c>
      <c r="I1052" s="170">
        <f>C1052/'Projections+Sensitivity'!D$67</f>
        <v>145882473.37916693</v>
      </c>
      <c r="J1052" s="170">
        <f>D1052/'Projections+Sensitivity'!E$67</f>
        <v>353617815.6987319</v>
      </c>
      <c r="K1052" s="170">
        <f>E1052/'Projections+Sensitivity'!F$67</f>
        <v>-120236459.96352471</v>
      </c>
      <c r="L1052" s="170">
        <f>F1052/'Projections+Sensitivity'!F$67</f>
        <v>-1057851738.7343494</v>
      </c>
      <c r="M1052" s="170">
        <f t="shared" si="33"/>
        <v>-50218944.216090202</v>
      </c>
      <c r="N1052" s="171">
        <f>'Projections+Sensitivity'!$B$72</f>
        <v>418000000</v>
      </c>
      <c r="O1052" s="171">
        <f>'Projections+Sensitivity'!$B$73</f>
        <v>634000000</v>
      </c>
      <c r="P1052" s="170">
        <f t="shared" si="32"/>
        <v>-266218944.2160902</v>
      </c>
      <c r="Q1052" s="170">
        <f>P1052/'Projections+Sensitivity'!$B$75</f>
        <v>-1.9719921793784458</v>
      </c>
    </row>
    <row r="1053" spans="1:17">
      <c r="A1053" s="222">
        <v>177739861.83004001</v>
      </c>
      <c r="B1053" s="223">
        <v>228661558.55984601</v>
      </c>
      <c r="C1053" s="223">
        <v>278538745.76696402</v>
      </c>
      <c r="D1053" s="222">
        <v>798047769.76424897</v>
      </c>
      <c r="E1053" s="222">
        <v>1045974406.39325</v>
      </c>
      <c r="F1053" s="224">
        <f>E1053*(1+'Projections+Sensitivity'!$B$64)/('Projections+Sensitivity'!$B$63-'Projections+Sensitivity'!$B$64)</f>
        <v>9202581686.2072868</v>
      </c>
      <c r="G1053" s="170">
        <f>A1053/'Projections+Sensitivity'!B$67</f>
        <v>157613369.91352096</v>
      </c>
      <c r="H1053" s="170">
        <f>B1053/'Projections+Sensitivity'!C$67</f>
        <v>179808240.93311378</v>
      </c>
      <c r="I1053" s="170">
        <f>C1053/'Projections+Sensitivity'!D$67</f>
        <v>194227296.527152</v>
      </c>
      <c r="J1053" s="170">
        <f>D1053/'Projections+Sensitivity'!E$67</f>
        <v>493471135.0906108</v>
      </c>
      <c r="K1053" s="170">
        <f>E1053/'Projections+Sensitivity'!F$67</f>
        <v>573537924.80034816</v>
      </c>
      <c r="L1053" s="170">
        <f>F1053/'Projections+Sensitivity'!F$67</f>
        <v>5046040869.5016012</v>
      </c>
      <c r="M1053" s="170">
        <f t="shared" si="33"/>
        <v>6644698836.7663469</v>
      </c>
      <c r="N1053" s="171">
        <f>'Projections+Sensitivity'!$B$72</f>
        <v>418000000</v>
      </c>
      <c r="O1053" s="171">
        <f>'Projections+Sensitivity'!$B$73</f>
        <v>634000000</v>
      </c>
      <c r="P1053" s="170">
        <f t="shared" si="32"/>
        <v>6428698836.7663469</v>
      </c>
      <c r="Q1053" s="170">
        <f>P1053/'Projections+Sensitivity'!$B$75</f>
        <v>47.619991383454419</v>
      </c>
    </row>
    <row r="1054" spans="1:17">
      <c r="A1054" s="222">
        <v>157562004.25249299</v>
      </c>
      <c r="B1054" s="223">
        <v>-91487687.929363295</v>
      </c>
      <c r="C1054" s="223">
        <v>163813252.067801</v>
      </c>
      <c r="D1054" s="222">
        <v>671137990.29414499</v>
      </c>
      <c r="E1054" s="222">
        <v>979346151.81090605</v>
      </c>
      <c r="F1054" s="224">
        <f>E1054*(1+'Projections+Sensitivity'!$B$64)/('Projections+Sensitivity'!$B$63-'Projections+Sensitivity'!$B$64)</f>
        <v>8616380005.1186295</v>
      </c>
      <c r="G1054" s="170">
        <f>A1054/'Projections+Sensitivity'!B$67</f>
        <v>139720365.50985289</v>
      </c>
      <c r="H1054" s="170">
        <f>B1054/'Projections+Sensitivity'!C$67</f>
        <v>-71941433.169716939</v>
      </c>
      <c r="I1054" s="170">
        <f>C1054/'Projections+Sensitivity'!D$67</f>
        <v>114228291.63978924</v>
      </c>
      <c r="J1054" s="170">
        <f>D1054/'Projections+Sensitivity'!E$67</f>
        <v>414996743.82990754</v>
      </c>
      <c r="K1054" s="170">
        <f>E1054/'Projections+Sensitivity'!F$67</f>
        <v>537003731.77167118</v>
      </c>
      <c r="L1054" s="170">
        <f>F1054/'Projections+Sensitivity'!F$67</f>
        <v>4724609586.2588434</v>
      </c>
      <c r="M1054" s="170">
        <f t="shared" si="33"/>
        <v>5858617285.8403473</v>
      </c>
      <c r="N1054" s="171">
        <f>'Projections+Sensitivity'!$B$72</f>
        <v>418000000</v>
      </c>
      <c r="O1054" s="171">
        <f>'Projections+Sensitivity'!$B$73</f>
        <v>634000000</v>
      </c>
      <c r="P1054" s="170">
        <f t="shared" si="32"/>
        <v>5642617285.8403473</v>
      </c>
      <c r="Q1054" s="170">
        <f>P1054/'Projections+Sensitivity'!$B$75</f>
        <v>41.797165080298868</v>
      </c>
    </row>
    <row r="1055" spans="1:17">
      <c r="A1055" s="222">
        <v>151346635.02575999</v>
      </c>
      <c r="B1055" s="223">
        <v>219660273.72823</v>
      </c>
      <c r="C1055" s="223">
        <v>671128177.05085599</v>
      </c>
      <c r="D1055" s="222">
        <v>-403723537.027807</v>
      </c>
      <c r="E1055" s="222">
        <v>736183409.46757102</v>
      </c>
      <c r="F1055" s="224">
        <f>E1055*(1+'Projections+Sensitivity'!$B$64)/('Projections+Sensitivity'!$B$63-'Projections+Sensitivity'!$B$64)</f>
        <v>6477011215.8067713</v>
      </c>
      <c r="G1055" s="170">
        <f>A1055/'Projections+Sensitivity'!B$67</f>
        <v>134208797.76699661</v>
      </c>
      <c r="H1055" s="170">
        <f>B1055/'Projections+Sensitivity'!C$67</f>
        <v>172730071.77383554</v>
      </c>
      <c r="I1055" s="170">
        <f>C1055/'Projections+Sensitivity'!D$67</f>
        <v>467983048.79580545</v>
      </c>
      <c r="J1055" s="170">
        <f>D1055/'Projections+Sensitivity'!E$67</f>
        <v>-249641587.41870981</v>
      </c>
      <c r="K1055" s="170">
        <f>E1055/'Projections+Sensitivity'!F$67</f>
        <v>403670589.22064316</v>
      </c>
      <c r="L1055" s="170">
        <f>F1055/'Projections+Sensitivity'!F$67</f>
        <v>3551531996.3056111</v>
      </c>
      <c r="M1055" s="170">
        <f t="shared" si="33"/>
        <v>4480482916.4441824</v>
      </c>
      <c r="N1055" s="171">
        <f>'Projections+Sensitivity'!$B$72</f>
        <v>418000000</v>
      </c>
      <c r="O1055" s="171">
        <f>'Projections+Sensitivity'!$B$73</f>
        <v>634000000</v>
      </c>
      <c r="P1055" s="170">
        <f t="shared" si="32"/>
        <v>4264482916.4441824</v>
      </c>
      <c r="Q1055" s="170">
        <f>P1055/'Projections+Sensitivity'!$B$75</f>
        <v>31.588762344030982</v>
      </c>
    </row>
    <row r="1056" spans="1:17">
      <c r="A1056" s="222">
        <v>181380864.42398801</v>
      </c>
      <c r="B1056" s="223">
        <v>401952526.18069899</v>
      </c>
      <c r="C1056" s="223">
        <v>195051099.04769999</v>
      </c>
      <c r="D1056" s="222">
        <v>354970704.33501798</v>
      </c>
      <c r="E1056" s="222">
        <v>95284842.770742595</v>
      </c>
      <c r="F1056" s="224">
        <f>E1056*(1+'Projections+Sensitivity'!$B$64)/('Projections+Sensitivity'!$B$63-'Projections+Sensitivity'!$B$64)</f>
        <v>838325052.4062109</v>
      </c>
      <c r="G1056" s="170">
        <f>A1056/'Projections+Sensitivity'!B$67</f>
        <v>160842081.14794719</v>
      </c>
      <c r="H1056" s="170">
        <f>B1056/'Projections+Sensitivity'!C$67</f>
        <v>316075763.35248744</v>
      </c>
      <c r="I1056" s="170">
        <f>C1056/'Projections+Sensitivity'!D$67</f>
        <v>136010692.33068171</v>
      </c>
      <c r="J1056" s="170">
        <f>D1056/'Projections+Sensitivity'!E$67</f>
        <v>219495377.38055605</v>
      </c>
      <c r="K1056" s="170">
        <f>E1056/'Projections+Sensitivity'!F$67</f>
        <v>52247426.565725036</v>
      </c>
      <c r="L1056" s="170">
        <f>F1056/'Projections+Sensitivity'!F$67</f>
        <v>459677797.01526755</v>
      </c>
      <c r="M1056" s="170">
        <f t="shared" si="33"/>
        <v>1344349137.792665</v>
      </c>
      <c r="N1056" s="171">
        <f>'Projections+Sensitivity'!$B$72</f>
        <v>418000000</v>
      </c>
      <c r="O1056" s="171">
        <f>'Projections+Sensitivity'!$B$73</f>
        <v>634000000</v>
      </c>
      <c r="P1056" s="170">
        <f t="shared" si="32"/>
        <v>1128349137.792665</v>
      </c>
      <c r="Q1056" s="170">
        <f>P1056/'Projections+Sensitivity'!$B$75</f>
        <v>8.3581417614271487</v>
      </c>
    </row>
    <row r="1057" spans="1:17">
      <c r="A1057" s="222">
        <v>598665881.74818695</v>
      </c>
      <c r="B1057" s="223">
        <v>779968604.14428997</v>
      </c>
      <c r="C1057" s="223">
        <v>208298391.930944</v>
      </c>
      <c r="D1057" s="222">
        <v>-285420588.64869201</v>
      </c>
      <c r="E1057" s="222">
        <v>1209737300.5682499</v>
      </c>
      <c r="F1057" s="224">
        <f>E1057*(1+'Projections+Sensitivity'!$B$64)/('Projections+Sensitivity'!$B$63-'Projections+Sensitivity'!$B$64)</f>
        <v>10643383106.972225</v>
      </c>
      <c r="G1057" s="170">
        <f>A1057/'Projections+Sensitivity'!B$67</f>
        <v>530875550.94877249</v>
      </c>
      <c r="H1057" s="170">
        <f>B1057/'Projections+Sensitivity'!C$67</f>
        <v>613329077.16333807</v>
      </c>
      <c r="I1057" s="170">
        <f>C1057/'Projections+Sensitivity'!D$67</f>
        <v>145248135.67426783</v>
      </c>
      <c r="J1057" s="170">
        <f>D1057/'Projections+Sensitivity'!E$67</f>
        <v>-176489211.79280767</v>
      </c>
      <c r="K1057" s="170">
        <f>E1057/'Projections+Sensitivity'!F$67</f>
        <v>663333841.32597327</v>
      </c>
      <c r="L1057" s="170">
        <f>F1057/'Projections+Sensitivity'!F$67</f>
        <v>5836073830.0253363</v>
      </c>
      <c r="M1057" s="170">
        <f t="shared" si="33"/>
        <v>7612371223.3448801</v>
      </c>
      <c r="N1057" s="171">
        <f>'Projections+Sensitivity'!$B$72</f>
        <v>418000000</v>
      </c>
      <c r="O1057" s="171">
        <f>'Projections+Sensitivity'!$B$73</f>
        <v>634000000</v>
      </c>
      <c r="P1057" s="170">
        <f t="shared" si="32"/>
        <v>7396371223.3448801</v>
      </c>
      <c r="Q1057" s="170">
        <f>P1057/'Projections+Sensitivity'!$B$75</f>
        <v>54.787934987739852</v>
      </c>
    </row>
    <row r="1058" spans="1:17">
      <c r="A1058" s="222">
        <v>60831487.7823705</v>
      </c>
      <c r="B1058" s="223">
        <v>87988692.092628896</v>
      </c>
      <c r="C1058" s="223">
        <v>10284900.0896584</v>
      </c>
      <c r="D1058" s="222">
        <v>-514595185.01005602</v>
      </c>
      <c r="E1058" s="222">
        <v>1065028587.75392</v>
      </c>
      <c r="F1058" s="224">
        <f>E1058*(1+'Projections+Sensitivity'!$B$64)/('Projections+Sensitivity'!$B$63-'Projections+Sensitivity'!$B$64)</f>
        <v>9370222174.6968784</v>
      </c>
      <c r="G1058" s="170">
        <f>A1058/'Projections+Sensitivity'!B$67</f>
        <v>53943193.65118432</v>
      </c>
      <c r="H1058" s="170">
        <f>B1058/'Projections+Sensitivity'!C$67</f>
        <v>69189994.360334218</v>
      </c>
      <c r="I1058" s="170">
        <f>C1058/'Projections+Sensitivity'!D$67</f>
        <v>7171743.1410331987</v>
      </c>
      <c r="J1058" s="170">
        <f>D1058/'Projections+Sensitivity'!E$67</f>
        <v>-318198834.30548388</v>
      </c>
      <c r="K1058" s="170">
        <f>E1058/'Projections+Sensitivity'!F$67</f>
        <v>583985881.81494784</v>
      </c>
      <c r="L1058" s="170">
        <f>F1058/'Projections+Sensitivity'!F$67</f>
        <v>5137962982.789609</v>
      </c>
      <c r="M1058" s="170">
        <f t="shared" si="33"/>
        <v>5534054961.4516249</v>
      </c>
      <c r="N1058" s="171">
        <f>'Projections+Sensitivity'!$B$72</f>
        <v>418000000</v>
      </c>
      <c r="O1058" s="171">
        <f>'Projections+Sensitivity'!$B$73</f>
        <v>634000000</v>
      </c>
      <c r="P1058" s="170">
        <f t="shared" si="32"/>
        <v>5318054961.4516249</v>
      </c>
      <c r="Q1058" s="170">
        <f>P1058/'Projections+Sensitivity'!$B$75</f>
        <v>39.392999714456479</v>
      </c>
    </row>
    <row r="1059" spans="1:17">
      <c r="A1059" s="222">
        <v>142315059.221194</v>
      </c>
      <c r="B1059" s="223">
        <v>-25531941.828315899</v>
      </c>
      <c r="C1059" s="223">
        <v>208067487.23385999</v>
      </c>
      <c r="D1059" s="222">
        <v>-180506339.53021401</v>
      </c>
      <c r="E1059" s="222">
        <v>-170765024.29566699</v>
      </c>
      <c r="F1059" s="224">
        <f>E1059*(1+'Projections+Sensitivity'!$B$64)/('Projections+Sensitivity'!$B$63-'Projections+Sensitivity'!$B$64)</f>
        <v>-1502406823.3627758</v>
      </c>
      <c r="G1059" s="170">
        <f>A1059/'Projections+Sensitivity'!B$67</f>
        <v>126199918.47829628</v>
      </c>
      <c r="H1059" s="170">
        <f>B1059/'Projections+Sensitivity'!C$67</f>
        <v>-20077067.508286655</v>
      </c>
      <c r="I1059" s="170">
        <f>C1059/'Projections+Sensitivity'!D$67</f>
        <v>145087123.98109546</v>
      </c>
      <c r="J1059" s="170">
        <f>D1059/'Projections+Sensitivity'!E$67</f>
        <v>-111615709.77804928</v>
      </c>
      <c r="K1059" s="170">
        <f>E1059/'Projections+Sensitivity'!F$67</f>
        <v>-93635386.357814729</v>
      </c>
      <c r="L1059" s="170">
        <f>F1059/'Projections+Sensitivity'!F$67</f>
        <v>-823812978.98928249</v>
      </c>
      <c r="M1059" s="170">
        <f t="shared" si="33"/>
        <v>-777854100.17404139</v>
      </c>
      <c r="N1059" s="171">
        <f>'Projections+Sensitivity'!$B$72</f>
        <v>418000000</v>
      </c>
      <c r="O1059" s="171">
        <f>'Projections+Sensitivity'!$B$73</f>
        <v>634000000</v>
      </c>
      <c r="P1059" s="170">
        <f t="shared" si="32"/>
        <v>-993854100.17404139</v>
      </c>
      <c r="Q1059" s="170">
        <f>P1059/'Projections+Sensitivity'!$B$75</f>
        <v>-7.3618822235114179</v>
      </c>
    </row>
    <row r="1060" spans="1:17">
      <c r="A1060" s="222">
        <v>-353625166.48640501</v>
      </c>
      <c r="B1060" s="223">
        <v>322649181.372015</v>
      </c>
      <c r="C1060" s="223">
        <v>-82161294.334085405</v>
      </c>
      <c r="D1060" s="222">
        <v>45074206.236852698</v>
      </c>
      <c r="E1060" s="222">
        <v>990119892.70637703</v>
      </c>
      <c r="F1060" s="224">
        <f>E1060*(1+'Projections+Sensitivity'!$B$64)/('Projections+Sensitivity'!$B$63-'Projections+Sensitivity'!$B$64)</f>
        <v>8711168395.7815342</v>
      </c>
      <c r="G1060" s="170">
        <f>A1060/'Projections+Sensitivity'!B$67</f>
        <v>-313582184.67306232</v>
      </c>
      <c r="H1060" s="170">
        <f>B1060/'Projections+Sensitivity'!C$67</f>
        <v>253715500.35082671</v>
      </c>
      <c r="I1060" s="170">
        <f>C1060/'Projections+Sensitivity'!D$67</f>
        <v>-57291728.063685805</v>
      </c>
      <c r="J1060" s="170">
        <f>D1060/'Projections+Sensitivity'!E$67</f>
        <v>27871539.220739547</v>
      </c>
      <c r="K1060" s="170">
        <f>E1060/'Projections+Sensitivity'!F$67</f>
        <v>542911284.53563619</v>
      </c>
      <c r="L1060" s="170">
        <f>F1060/'Projections+Sensitivity'!F$67</f>
        <v>4776584793.8200197</v>
      </c>
      <c r="M1060" s="170">
        <f t="shared" si="33"/>
        <v>5230209205.1904736</v>
      </c>
      <c r="N1060" s="171">
        <f>'Projections+Sensitivity'!$B$72</f>
        <v>418000000</v>
      </c>
      <c r="O1060" s="171">
        <f>'Projections+Sensitivity'!$B$73</f>
        <v>634000000</v>
      </c>
      <c r="P1060" s="170">
        <f t="shared" si="32"/>
        <v>5014209205.1904736</v>
      </c>
      <c r="Q1060" s="170">
        <f>P1060/'Projections+Sensitivity'!$B$75</f>
        <v>37.142290408818326</v>
      </c>
    </row>
    <row r="1061" spans="1:17">
      <c r="A1061" s="222">
        <v>481638133.43242902</v>
      </c>
      <c r="B1061" s="223">
        <v>1410586371.10603</v>
      </c>
      <c r="C1061" s="223">
        <v>-125046120.24931601</v>
      </c>
      <c r="D1061" s="222">
        <v>652633107.71697903</v>
      </c>
      <c r="E1061" s="222">
        <v>1248761600.0925801</v>
      </c>
      <c r="F1061" s="224">
        <f>E1061*(1+'Projections+Sensitivity'!$B$64)/('Projections+Sensitivity'!$B$63-'Projections+Sensitivity'!$B$64)</f>
        <v>10986722582.512556</v>
      </c>
      <c r="G1061" s="170">
        <f>A1061/'Projections+Sensitivity'!B$67</f>
        <v>427099517.84329075</v>
      </c>
      <c r="H1061" s="170">
        <f>B1061/'Projections+Sensitivity'!C$67</f>
        <v>1109215976.9671888</v>
      </c>
      <c r="I1061" s="170">
        <f>C1061/'Projections+Sensitivity'!D$67</f>
        <v>-87195660.375212327</v>
      </c>
      <c r="J1061" s="170">
        <f>D1061/'Projections+Sensitivity'!E$67</f>
        <v>403554289.18490535</v>
      </c>
      <c r="K1061" s="170">
        <f>E1061/'Projections+Sensitivity'!F$67</f>
        <v>684731989.91275299</v>
      </c>
      <c r="L1061" s="170">
        <f>F1061/'Projections+Sensitivity'!F$67</f>
        <v>6024336763.7069149</v>
      </c>
      <c r="M1061" s="170">
        <f t="shared" si="33"/>
        <v>8561742877.2398405</v>
      </c>
      <c r="N1061" s="171">
        <f>'Projections+Sensitivity'!$B$72</f>
        <v>418000000</v>
      </c>
      <c r="O1061" s="171">
        <f>'Projections+Sensitivity'!$B$73</f>
        <v>634000000</v>
      </c>
      <c r="P1061" s="170">
        <f t="shared" si="32"/>
        <v>8345742877.2398415</v>
      </c>
      <c r="Q1061" s="170">
        <f>P1061/'Projections+Sensitivity'!$B$75</f>
        <v>61.820317609184009</v>
      </c>
    </row>
    <row r="1062" spans="1:17">
      <c r="A1062" s="222">
        <v>1059475040.83482</v>
      </c>
      <c r="B1062" s="223">
        <v>494908607.946006</v>
      </c>
      <c r="C1062" s="223">
        <v>135746399.71786401</v>
      </c>
      <c r="D1062" s="222">
        <v>703778599.79908097</v>
      </c>
      <c r="E1062" s="222">
        <v>664333728.00658095</v>
      </c>
      <c r="F1062" s="224">
        <f>E1062*(1+'Projections+Sensitivity'!$B$64)/('Projections+Sensitivity'!$B$63-'Projections+Sensitivity'!$B$64)</f>
        <v>5844870927.5441675</v>
      </c>
      <c r="G1062" s="170">
        <f>A1062/'Projections+Sensitivity'!B$67</f>
        <v>939504677.26209569</v>
      </c>
      <c r="H1062" s="170">
        <f>B1062/'Projections+Sensitivity'!C$67</f>
        <v>389171869.45586663</v>
      </c>
      <c r="I1062" s="170">
        <f>C1062/'Projections+Sensitivity'!D$67</f>
        <v>94657050.881364182</v>
      </c>
      <c r="J1062" s="170">
        <f>D1062/'Projections+Sensitivity'!E$67</f>
        <v>435179995.04957873</v>
      </c>
      <c r="K1062" s="170">
        <f>E1062/'Projections+Sensitivity'!F$67</f>
        <v>364273337.28902245</v>
      </c>
      <c r="L1062" s="170">
        <f>F1062/'Projections+Sensitivity'!F$67</f>
        <v>3204911250.2368789</v>
      </c>
      <c r="M1062" s="170">
        <f t="shared" si="33"/>
        <v>5427698180.1748066</v>
      </c>
      <c r="N1062" s="171">
        <f>'Projections+Sensitivity'!$B$72</f>
        <v>418000000</v>
      </c>
      <c r="O1062" s="171">
        <f>'Projections+Sensitivity'!$B$73</f>
        <v>634000000</v>
      </c>
      <c r="P1062" s="170">
        <f t="shared" si="32"/>
        <v>5211698180.1748066</v>
      </c>
      <c r="Q1062" s="170">
        <f>P1062/'Projections+Sensitivity'!$B$75</f>
        <v>38.605171704998568</v>
      </c>
    </row>
    <row r="1063" spans="1:17">
      <c r="A1063" s="222">
        <v>824979578.20343697</v>
      </c>
      <c r="B1063" s="223">
        <v>697923100.25970602</v>
      </c>
      <c r="C1063" s="223">
        <v>696518146.23821294</v>
      </c>
      <c r="D1063" s="222">
        <v>399880945.72379202</v>
      </c>
      <c r="E1063" s="222">
        <v>-149955074.69762</v>
      </c>
      <c r="F1063" s="224">
        <f>E1063*(1+'Projections+Sensitivity'!$B$64)/('Projections+Sensitivity'!$B$63-'Projections+Sensitivity'!$B$64)</f>
        <v>-1319318919.9768445</v>
      </c>
      <c r="G1063" s="170">
        <f>A1063/'Projections+Sensitivity'!B$67</f>
        <v>731562464.89498889</v>
      </c>
      <c r="H1063" s="170">
        <f>B1063/'Projections+Sensitivity'!C$67</f>
        <v>548812514.6817745</v>
      </c>
      <c r="I1063" s="170">
        <f>C1063/'Projections+Sensitivity'!D$67</f>
        <v>485687677.50226855</v>
      </c>
      <c r="J1063" s="170">
        <f>D1063/'Projections+Sensitivity'!E$67</f>
        <v>247265529.28745064</v>
      </c>
      <c r="K1063" s="170">
        <f>E1063/'Projections+Sensitivity'!F$67</f>
        <v>-82224690.995947108</v>
      </c>
      <c r="L1063" s="170">
        <f>F1063/'Projections+Sensitivity'!F$67</f>
        <v>-723420602.73018849</v>
      </c>
      <c r="M1063" s="170">
        <f t="shared" si="33"/>
        <v>1207682892.640347</v>
      </c>
      <c r="N1063" s="171">
        <f>'Projections+Sensitivity'!$B$72</f>
        <v>418000000</v>
      </c>
      <c r="O1063" s="171">
        <f>'Projections+Sensitivity'!$B$73</f>
        <v>634000000</v>
      </c>
      <c r="P1063" s="170">
        <f t="shared" si="32"/>
        <v>991682892.640347</v>
      </c>
      <c r="Q1063" s="170">
        <f>P1063/'Projections+Sensitivity'!$B$75</f>
        <v>7.3457992047433107</v>
      </c>
    </row>
    <row r="1064" spans="1:17">
      <c r="A1064" s="222">
        <v>-212581423.087504</v>
      </c>
      <c r="B1064" s="223">
        <v>779107755.56465602</v>
      </c>
      <c r="C1064" s="223">
        <v>263848892.05711201</v>
      </c>
      <c r="D1064" s="222">
        <v>902225186.95950997</v>
      </c>
      <c r="E1064" s="222">
        <v>916417223.13666201</v>
      </c>
      <c r="F1064" s="224">
        <f>E1064*(1+'Projections+Sensitivity'!$B$64)/('Projections+Sensitivity'!$B$63-'Projections+Sensitivity'!$B$64)</f>
        <v>8062725343.0058756</v>
      </c>
      <c r="G1064" s="170">
        <f>A1064/'Projections+Sensitivity'!B$67</f>
        <v>-188509623.72116935</v>
      </c>
      <c r="H1064" s="170">
        <f>B1064/'Projections+Sensitivity'!C$67</f>
        <v>612652148.03809011</v>
      </c>
      <c r="I1064" s="170">
        <f>C1064/'Projections+Sensitivity'!D$67</f>
        <v>183983943.97457397</v>
      </c>
      <c r="J1064" s="170">
        <f>D1064/'Projections+Sensitivity'!E$67</f>
        <v>557889018.65833271</v>
      </c>
      <c r="K1064" s="170">
        <f>E1064/'Projections+Sensitivity'!F$67</f>
        <v>502497985.79822177</v>
      </c>
      <c r="L1064" s="170">
        <f>F1064/'Projections+Sensitivity'!F$67</f>
        <v>4421024771.9237185</v>
      </c>
      <c r="M1064" s="170">
        <f t="shared" si="33"/>
        <v>6089538244.6717682</v>
      </c>
      <c r="N1064" s="171">
        <f>'Projections+Sensitivity'!$B$72</f>
        <v>418000000</v>
      </c>
      <c r="O1064" s="171">
        <f>'Projections+Sensitivity'!$B$73</f>
        <v>634000000</v>
      </c>
      <c r="P1064" s="170">
        <f t="shared" si="32"/>
        <v>5873538244.6717682</v>
      </c>
      <c r="Q1064" s="170">
        <f>P1064/'Projections+Sensitivity'!$B$75</f>
        <v>43.507690701272359</v>
      </c>
    </row>
    <row r="1065" spans="1:17">
      <c r="A1065" s="222">
        <v>387846878.43892902</v>
      </c>
      <c r="B1065" s="223">
        <v>1199722657.15488</v>
      </c>
      <c r="C1065" s="223">
        <v>504132167.55714899</v>
      </c>
      <c r="D1065" s="222">
        <v>880746068.87427104</v>
      </c>
      <c r="E1065" s="222">
        <v>813594876.15475595</v>
      </c>
      <c r="F1065" s="224">
        <f>E1065*(1+'Projections+Sensitivity'!$B$64)/('Projections+Sensitivity'!$B$63-'Projections+Sensitivity'!$B$64)</f>
        <v>7158084616.1535301</v>
      </c>
      <c r="G1065" s="170">
        <f>A1065/'Projections+Sensitivity'!B$67</f>
        <v>343928778.22563773</v>
      </c>
      <c r="H1065" s="170">
        <f>B1065/'Projections+Sensitivity'!C$67</f>
        <v>943403088.60512388</v>
      </c>
      <c r="I1065" s="170">
        <f>C1065/'Projections+Sensitivity'!D$67</f>
        <v>351535394.93180114</v>
      </c>
      <c r="J1065" s="170">
        <f>D1065/'Projections+Sensitivity'!E$67</f>
        <v>544607451.83508444</v>
      </c>
      <c r="K1065" s="170">
        <f>E1065/'Projections+Sensitivity'!F$67</f>
        <v>446117528.3504588</v>
      </c>
      <c r="L1065" s="170">
        <f>F1065/'Projections+Sensitivity'!F$67</f>
        <v>3924984178.5808406</v>
      </c>
      <c r="M1065" s="170">
        <f t="shared" si="33"/>
        <v>6554576420.5289459</v>
      </c>
      <c r="N1065" s="171">
        <f>'Projections+Sensitivity'!$B$72</f>
        <v>418000000</v>
      </c>
      <c r="O1065" s="171">
        <f>'Projections+Sensitivity'!$B$73</f>
        <v>634000000</v>
      </c>
      <c r="P1065" s="170">
        <f t="shared" si="32"/>
        <v>6338576420.5289459</v>
      </c>
      <c r="Q1065" s="170">
        <f>P1065/'Projections+Sensitivity'!$B$75</f>
        <v>46.952417929844046</v>
      </c>
    </row>
    <row r="1066" spans="1:17">
      <c r="A1066" s="222">
        <v>374178055.74939501</v>
      </c>
      <c r="B1066" s="223">
        <v>404264299.79964501</v>
      </c>
      <c r="C1066" s="223">
        <v>329667816.86742502</v>
      </c>
      <c r="D1066" s="222">
        <v>-902362650.14967704</v>
      </c>
      <c r="E1066" s="222">
        <v>35011061.294470802</v>
      </c>
      <c r="F1066" s="224">
        <f>E1066*(1+'Projections+Sensitivity'!$B$64)/('Projections+Sensitivity'!$B$63-'Projections+Sensitivity'!$B$64)</f>
        <v>308030626.28861761</v>
      </c>
      <c r="G1066" s="170">
        <f>A1066/'Projections+Sensitivity'!B$67</f>
        <v>331807753.79889464</v>
      </c>
      <c r="H1066" s="170">
        <f>B1066/'Projections+Sensitivity'!C$67</f>
        <v>317893628.80602616</v>
      </c>
      <c r="I1066" s="170">
        <f>C1066/'Projections+Sensitivity'!D$67</f>
        <v>229880006.98379862</v>
      </c>
      <c r="J1066" s="170">
        <f>D1066/'Projections+Sensitivity'!E$67</f>
        <v>-557974018.72857285</v>
      </c>
      <c r="K1066" s="170">
        <f>E1066/'Projections+Sensitivity'!F$67</f>
        <v>19197574.354739163</v>
      </c>
      <c r="L1066" s="170">
        <f>F1066/'Projections+Sensitivity'!F$67</f>
        <v>168902073.60399273</v>
      </c>
      <c r="M1066" s="170">
        <f t="shared" si="33"/>
        <v>509707018.81887853</v>
      </c>
      <c r="N1066" s="171">
        <f>'Projections+Sensitivity'!$B$72</f>
        <v>418000000</v>
      </c>
      <c r="O1066" s="171">
        <f>'Projections+Sensitivity'!$B$73</f>
        <v>634000000</v>
      </c>
      <c r="P1066" s="170">
        <f t="shared" si="32"/>
        <v>293707018.81887853</v>
      </c>
      <c r="Q1066" s="170">
        <f>P1066/'Projections+Sensitivity'!$B$75</f>
        <v>2.1756075468065075</v>
      </c>
    </row>
    <row r="1067" spans="1:17">
      <c r="A1067" s="222">
        <v>350616026.62426502</v>
      </c>
      <c r="B1067" s="223">
        <v>285706502.85045499</v>
      </c>
      <c r="C1067" s="223">
        <v>559146885.083125</v>
      </c>
      <c r="D1067" s="222">
        <v>1461292447.2277701</v>
      </c>
      <c r="E1067" s="222">
        <v>584794202.55973697</v>
      </c>
      <c r="F1067" s="224">
        <f>E1067*(1+'Projections+Sensitivity'!$B$64)/('Projections+Sensitivity'!$B$63-'Projections+Sensitivity'!$B$64)</f>
        <v>5145074665.0995302</v>
      </c>
      <c r="G1067" s="170">
        <f>A1067/'Projections+Sensitivity'!B$67</f>
        <v>310913786.77216542</v>
      </c>
      <c r="H1067" s="170">
        <f>B1067/'Projections+Sensitivity'!C$67</f>
        <v>224665588.84774953</v>
      </c>
      <c r="I1067" s="170">
        <f>C1067/'Projections+Sensitivity'!D$67</f>
        <v>389897597.73720551</v>
      </c>
      <c r="J1067" s="170">
        <f>D1067/'Projections+Sensitivity'!E$67</f>
        <v>903587065.77908957</v>
      </c>
      <c r="K1067" s="170">
        <f>E1067/'Projections+Sensitivity'!F$67</f>
        <v>320659522.1846056</v>
      </c>
      <c r="L1067" s="170">
        <f>F1067/'Projections+Sensitivity'!F$67</f>
        <v>2821192782.8515115</v>
      </c>
      <c r="M1067" s="170">
        <f t="shared" si="33"/>
        <v>4970916344.172327</v>
      </c>
      <c r="N1067" s="171">
        <f>'Projections+Sensitivity'!$B$72</f>
        <v>418000000</v>
      </c>
      <c r="O1067" s="171">
        <f>'Projections+Sensitivity'!$B$73</f>
        <v>634000000</v>
      </c>
      <c r="P1067" s="170">
        <f t="shared" si="32"/>
        <v>4754916344.172327</v>
      </c>
      <c r="Q1067" s="170">
        <f>P1067/'Projections+Sensitivity'!$B$75</f>
        <v>35.221602549424645</v>
      </c>
    </row>
    <row r="1068" spans="1:17">
      <c r="A1068" s="222">
        <v>811338649.62695301</v>
      </c>
      <c r="B1068" s="223">
        <v>383877037.89167202</v>
      </c>
      <c r="C1068" s="223">
        <v>250673346.30678201</v>
      </c>
      <c r="D1068" s="222">
        <v>365904648.09134001</v>
      </c>
      <c r="E1068" s="222">
        <v>1113811795.1512001</v>
      </c>
      <c r="F1068" s="224">
        <f>E1068*(1+'Projections+Sensitivity'!$B$64)/('Projections+Sensitivity'!$B$63-'Projections+Sensitivity'!$B$64)</f>
        <v>9799421444.0524998</v>
      </c>
      <c r="G1068" s="170">
        <f>A1068/'Projections+Sensitivity'!B$67</f>
        <v>719466175.97278202</v>
      </c>
      <c r="H1068" s="170">
        <f>B1068/'Projections+Sensitivity'!C$67</f>
        <v>301862085.40099043</v>
      </c>
      <c r="I1068" s="170">
        <f>C1068/'Projections+Sensitivity'!D$67</f>
        <v>174796530.48095036</v>
      </c>
      <c r="J1068" s="170">
        <f>D1068/'Projections+Sensitivity'!E$67</f>
        <v>226256358.16500586</v>
      </c>
      <c r="K1068" s="170">
        <f>E1068/'Projections+Sensitivity'!F$67</f>
        <v>610735120.95954502</v>
      </c>
      <c r="L1068" s="170">
        <f>F1068/'Projections+Sensitivity'!F$67</f>
        <v>5373305316.9494562</v>
      </c>
      <c r="M1068" s="170">
        <f t="shared" si="33"/>
        <v>7406421587.92873</v>
      </c>
      <c r="N1068" s="171">
        <f>'Projections+Sensitivity'!$B$72</f>
        <v>418000000</v>
      </c>
      <c r="O1068" s="171">
        <f>'Projections+Sensitivity'!$B$73</f>
        <v>634000000</v>
      </c>
      <c r="P1068" s="170">
        <f t="shared" si="32"/>
        <v>7190421587.92873</v>
      </c>
      <c r="Q1068" s="170">
        <f>P1068/'Projections+Sensitivity'!$B$75</f>
        <v>53.262382132805406</v>
      </c>
    </row>
    <row r="1069" spans="1:17">
      <c r="A1069" s="222">
        <v>436909858.98869097</v>
      </c>
      <c r="B1069" s="223">
        <v>33908527.495232701</v>
      </c>
      <c r="C1069" s="223">
        <v>268766960.75580299</v>
      </c>
      <c r="D1069" s="222">
        <v>447209896.090756</v>
      </c>
      <c r="E1069" s="222">
        <v>1160415431.1438301</v>
      </c>
      <c r="F1069" s="224">
        <f>E1069*(1+'Projections+Sensitivity'!$B$64)/('Projections+Sensitivity'!$B$63-'Projections+Sensitivity'!$B$64)</f>
        <v>10209444638.190966</v>
      </c>
      <c r="G1069" s="170">
        <f>A1069/'Projections+Sensitivity'!B$67</f>
        <v>387436079.41755611</v>
      </c>
      <c r="H1069" s="170">
        <f>B1069/'Projections+Sensitivity'!C$67</f>
        <v>26664003.866457421</v>
      </c>
      <c r="I1069" s="170">
        <f>C1069/'Projections+Sensitivity'!D$67</f>
        <v>187413352.63673809</v>
      </c>
      <c r="J1069" s="170">
        <f>D1069/'Projections+Sensitivity'!E$67</f>
        <v>276531284.72854704</v>
      </c>
      <c r="K1069" s="170">
        <f>E1069/'Projections+Sensitivity'!F$67</f>
        <v>636289238.26106787</v>
      </c>
      <c r="L1069" s="170">
        <f>F1069/'Projections+Sensitivity'!F$67</f>
        <v>5598132856.1787224</v>
      </c>
      <c r="M1069" s="170">
        <f t="shared" si="33"/>
        <v>7112466815.0890884</v>
      </c>
      <c r="N1069" s="171">
        <f>'Projections+Sensitivity'!$B$72</f>
        <v>418000000</v>
      </c>
      <c r="O1069" s="171">
        <f>'Projections+Sensitivity'!$B$73</f>
        <v>634000000</v>
      </c>
      <c r="P1069" s="170">
        <f t="shared" si="32"/>
        <v>6896466815.0890884</v>
      </c>
      <c r="Q1069" s="170">
        <f>P1069/'Projections+Sensitivity'!$B$75</f>
        <v>51.084939371030288</v>
      </c>
    </row>
    <row r="1070" spans="1:17">
      <c r="A1070" s="222">
        <v>356600118.424564</v>
      </c>
      <c r="B1070" s="223">
        <v>-503990270.40092999</v>
      </c>
      <c r="C1070" s="223">
        <v>1219399467.67664</v>
      </c>
      <c r="D1070" s="222">
        <v>464020633.64076298</v>
      </c>
      <c r="E1070" s="222">
        <v>748654633.63942599</v>
      </c>
      <c r="F1070" s="224">
        <f>E1070*(1+'Projections+Sensitivity'!$B$64)/('Projections+Sensitivity'!$B$63-'Projections+Sensitivity'!$B$64)</f>
        <v>6586734224.7704821</v>
      </c>
      <c r="G1070" s="170">
        <f>A1070/'Projections+Sensitivity'!B$67</f>
        <v>316220265.94237471</v>
      </c>
      <c r="H1070" s="170">
        <f>B1070/'Projections+Sensitivity'!C$67</f>
        <v>-396313243.63809848</v>
      </c>
      <c r="I1070" s="170">
        <f>C1070/'Projections+Sensitivity'!D$67</f>
        <v>850297007.48215425</v>
      </c>
      <c r="J1070" s="170">
        <f>D1070/'Projections+Sensitivity'!E$67</f>
        <v>286926168.41196728</v>
      </c>
      <c r="K1070" s="170">
        <f>E1070/'Projections+Sensitivity'!F$67</f>
        <v>410508921.00727814</v>
      </c>
      <c r="L1070" s="170">
        <f>F1070/'Projections+Sensitivity'!F$67</f>
        <v>3611696285.6794729</v>
      </c>
      <c r="M1070" s="170">
        <f t="shared" si="33"/>
        <v>5079335404.885149</v>
      </c>
      <c r="N1070" s="171">
        <f>'Projections+Sensitivity'!$B$72</f>
        <v>418000000</v>
      </c>
      <c r="O1070" s="171">
        <f>'Projections+Sensitivity'!$B$73</f>
        <v>634000000</v>
      </c>
      <c r="P1070" s="170">
        <f t="shared" si="32"/>
        <v>4863335404.885149</v>
      </c>
      <c r="Q1070" s="170">
        <f>P1070/'Projections+Sensitivity'!$B$75</f>
        <v>36.024706702852953</v>
      </c>
    </row>
    <row r="1071" spans="1:17">
      <c r="A1071" s="222">
        <v>408301792.28168899</v>
      </c>
      <c r="B1071" s="223">
        <v>1383922188.5253799</v>
      </c>
      <c r="C1071" s="223">
        <v>602586205.56275296</v>
      </c>
      <c r="D1071" s="222">
        <v>1592408979.9168401</v>
      </c>
      <c r="E1071" s="222">
        <v>351855962.337363</v>
      </c>
      <c r="F1071" s="224">
        <f>E1071*(1+'Projections+Sensitivity'!$B$64)/('Projections+Sensitivity'!$B$63-'Projections+Sensitivity'!$B$64)</f>
        <v>3095662011.80193</v>
      </c>
      <c r="G1071" s="170">
        <f>A1071/'Projections+Sensitivity'!B$67</f>
        <v>362067466.2433598</v>
      </c>
      <c r="H1071" s="170">
        <f>B1071/'Projections+Sensitivity'!C$67</f>
        <v>1088248570.8323653</v>
      </c>
      <c r="I1071" s="170">
        <f>C1071/'Projections+Sensitivity'!D$67</f>
        <v>420188183.54602325</v>
      </c>
      <c r="J1071" s="170">
        <f>D1071/'Projections+Sensitivity'!E$67</f>
        <v>984662693.91389942</v>
      </c>
      <c r="K1071" s="170">
        <f>E1071/'Projections+Sensitivity'!F$67</f>
        <v>192932768.94169992</v>
      </c>
      <c r="L1071" s="170">
        <f>F1071/'Projections+Sensitivity'!F$67</f>
        <v>1697440735.9109237</v>
      </c>
      <c r="M1071" s="170">
        <f t="shared" si="33"/>
        <v>4745540419.3882713</v>
      </c>
      <c r="N1071" s="171">
        <f>'Projections+Sensitivity'!$B$72</f>
        <v>418000000</v>
      </c>
      <c r="O1071" s="171">
        <f>'Projections+Sensitivity'!$B$73</f>
        <v>634000000</v>
      </c>
      <c r="P1071" s="170">
        <f t="shared" si="32"/>
        <v>4529540419.3882713</v>
      </c>
      <c r="Q1071" s="170">
        <f>P1071/'Projections+Sensitivity'!$B$75</f>
        <v>33.552151254727939</v>
      </c>
    </row>
    <row r="1072" spans="1:17">
      <c r="A1072" s="222">
        <v>749553211.19546902</v>
      </c>
      <c r="B1072" s="223">
        <v>882229405.26461005</v>
      </c>
      <c r="C1072" s="223">
        <v>233318224.48208699</v>
      </c>
      <c r="D1072" s="222">
        <v>602645970.59845304</v>
      </c>
      <c r="E1072" s="222">
        <v>552346216.33446896</v>
      </c>
      <c r="F1072" s="224">
        <f>E1072*(1+'Projections+Sensitivity'!$B$64)/('Projections+Sensitivity'!$B$63-'Projections+Sensitivity'!$B$64)</f>
        <v>4859594215.5150957</v>
      </c>
      <c r="G1072" s="170">
        <f>A1072/'Projections+Sensitivity'!B$67</f>
        <v>664677052.9111104</v>
      </c>
      <c r="H1072" s="170">
        <f>B1072/'Projections+Sensitivity'!C$67</f>
        <v>693741958.4611944</v>
      </c>
      <c r="I1072" s="170">
        <f>C1072/'Projections+Sensitivity'!D$67</f>
        <v>162694665.14215094</v>
      </c>
      <c r="J1072" s="170">
        <f>D1072/'Projections+Sensitivity'!E$67</f>
        <v>372644849.63958097</v>
      </c>
      <c r="K1072" s="170">
        <f>E1072/'Projections+Sensitivity'!F$67</f>
        <v>302867355.78948087</v>
      </c>
      <c r="L1072" s="170">
        <f>F1072/'Projections+Sensitivity'!F$67</f>
        <v>2664655621.3063097</v>
      </c>
      <c r="M1072" s="170">
        <f t="shared" si="33"/>
        <v>4861281503.2498274</v>
      </c>
      <c r="N1072" s="171">
        <f>'Projections+Sensitivity'!$B$72</f>
        <v>418000000</v>
      </c>
      <c r="O1072" s="171">
        <f>'Projections+Sensitivity'!$B$73</f>
        <v>634000000</v>
      </c>
      <c r="P1072" s="170">
        <f t="shared" si="32"/>
        <v>4645281503.2498274</v>
      </c>
      <c r="Q1072" s="170">
        <f>P1072/'Projections+Sensitivity'!$B$75</f>
        <v>34.409492616665389</v>
      </c>
    </row>
    <row r="1073" spans="1:17">
      <c r="A1073" s="222">
        <v>741662893.62199295</v>
      </c>
      <c r="B1073" s="223">
        <v>-115186620.618826</v>
      </c>
      <c r="C1073" s="223">
        <v>339365238.75634801</v>
      </c>
      <c r="D1073" s="222">
        <v>816114544.72681797</v>
      </c>
      <c r="E1073" s="222">
        <v>958678129.10951102</v>
      </c>
      <c r="F1073" s="224">
        <f>E1073*(1+'Projections+Sensitivity'!$B$64)/('Projections+Sensitivity'!$B$63-'Projections+Sensitivity'!$B$64)</f>
        <v>8434540787.9834576</v>
      </c>
      <c r="G1073" s="170">
        <f>A1073/'Projections+Sensitivity'!B$67</f>
        <v>657680200.71577895</v>
      </c>
      <c r="H1073" s="170">
        <f>B1073/'Projections+Sensitivity'!C$67</f>
        <v>-90577112.143143013</v>
      </c>
      <c r="I1073" s="170">
        <f>C1073/'Projections+Sensitivity'!D$67</f>
        <v>236642096.873959</v>
      </c>
      <c r="J1073" s="170">
        <f>D1073/'Projections+Sensitivity'!E$67</f>
        <v>504642686.82721829</v>
      </c>
      <c r="K1073" s="170">
        <f>E1073/'Projections+Sensitivity'!F$67</f>
        <v>525670859.01930678</v>
      </c>
      <c r="L1073" s="170">
        <f>F1073/'Projections+Sensitivity'!F$67</f>
        <v>4624901900.6734505</v>
      </c>
      <c r="M1073" s="170">
        <f t="shared" si="33"/>
        <v>6458960631.9665699</v>
      </c>
      <c r="N1073" s="171">
        <f>'Projections+Sensitivity'!$B$72</f>
        <v>418000000</v>
      </c>
      <c r="O1073" s="171">
        <f>'Projections+Sensitivity'!$B$73</f>
        <v>634000000</v>
      </c>
      <c r="P1073" s="170">
        <f t="shared" si="32"/>
        <v>6242960631.9665699</v>
      </c>
      <c r="Q1073" s="170">
        <f>P1073/'Projections+Sensitivity'!$B$75</f>
        <v>46.244152829382003</v>
      </c>
    </row>
    <row r="1074" spans="1:17">
      <c r="A1074" s="222">
        <v>249941402.14893001</v>
      </c>
      <c r="B1074" s="223">
        <v>708617229.94521296</v>
      </c>
      <c r="C1074" s="223">
        <v>637257466.821545</v>
      </c>
      <c r="D1074" s="222">
        <v>782571131.18950498</v>
      </c>
      <c r="E1074" s="222">
        <v>178951623.97060901</v>
      </c>
      <c r="F1074" s="224">
        <f>E1074*(1+'Projections+Sensitivity'!$B$64)/('Projections+Sensitivity'!$B$63-'Projections+Sensitivity'!$B$64)</f>
        <v>1574433301.0475533</v>
      </c>
      <c r="G1074" s="170">
        <f>A1074/'Projections+Sensitivity'!B$67</f>
        <v>221639120.61140901</v>
      </c>
      <c r="H1074" s="170">
        <f>B1074/'Projections+Sensitivity'!C$67</f>
        <v>557221854.05290604</v>
      </c>
      <c r="I1074" s="170">
        <f>C1074/'Projections+Sensitivity'!D$67</f>
        <v>444364731.49068791</v>
      </c>
      <c r="J1074" s="170">
        <f>D1074/'Projections+Sensitivity'!E$67</f>
        <v>483901188.66106039</v>
      </c>
      <c r="K1074" s="170">
        <f>E1074/'Projections+Sensitivity'!F$67</f>
        <v>98124334.997512296</v>
      </c>
      <c r="L1074" s="170">
        <f>F1074/'Projections+Sensitivity'!F$67</f>
        <v>863307173.38783526</v>
      </c>
      <c r="M1074" s="170">
        <f t="shared" si="33"/>
        <v>2668558403.2014108</v>
      </c>
      <c r="N1074" s="171">
        <f>'Projections+Sensitivity'!$B$72</f>
        <v>418000000</v>
      </c>
      <c r="O1074" s="171">
        <f>'Projections+Sensitivity'!$B$73</f>
        <v>634000000</v>
      </c>
      <c r="P1074" s="170">
        <f t="shared" si="32"/>
        <v>2452558403.2014108</v>
      </c>
      <c r="Q1074" s="170">
        <f>P1074/'Projections+Sensitivity'!$B$75</f>
        <v>18.167099282973414</v>
      </c>
    </row>
    <row r="1075" spans="1:17">
      <c r="A1075" s="222">
        <v>597961990.46429503</v>
      </c>
      <c r="B1075" s="223">
        <v>35036256.9013431</v>
      </c>
      <c r="C1075" s="223">
        <v>942238751.24640405</v>
      </c>
      <c r="D1075" s="222">
        <v>963911472.87814403</v>
      </c>
      <c r="E1075" s="222">
        <v>653872496.30412304</v>
      </c>
      <c r="F1075" s="224">
        <f>E1075*(1+'Projections+Sensitivity'!$B$64)/('Projections+Sensitivity'!$B$63-'Projections+Sensitivity'!$B$64)</f>
        <v>5752832022.2977467</v>
      </c>
      <c r="G1075" s="170">
        <f>A1075/'Projections+Sensitivity'!B$67</f>
        <v>530251365.26434201</v>
      </c>
      <c r="H1075" s="170">
        <f>B1075/'Projections+Sensitivity'!C$67</f>
        <v>27550794.991464928</v>
      </c>
      <c r="I1075" s="170">
        <f>C1075/'Projections+Sensitivity'!D$67</f>
        <v>657030621.83966494</v>
      </c>
      <c r="J1075" s="170">
        <f>D1075/'Projections+Sensitivity'!E$67</f>
        <v>596032601.89368808</v>
      </c>
      <c r="K1075" s="170">
        <f>E1075/'Projections+Sensitivity'!F$67</f>
        <v>358537142.32592356</v>
      </c>
      <c r="L1075" s="170">
        <f>F1075/'Projections+Sensitivity'!F$67</f>
        <v>3154443664.8033576</v>
      </c>
      <c r="M1075" s="170">
        <f t="shared" si="33"/>
        <v>5323846191.1184406</v>
      </c>
      <c r="N1075" s="171">
        <f>'Projections+Sensitivity'!$B$72</f>
        <v>418000000</v>
      </c>
      <c r="O1075" s="171">
        <f>'Projections+Sensitivity'!$B$73</f>
        <v>634000000</v>
      </c>
      <c r="P1075" s="170">
        <f t="shared" si="32"/>
        <v>5107846191.1184406</v>
      </c>
      <c r="Q1075" s="170">
        <f>P1075/'Projections+Sensitivity'!$B$75</f>
        <v>37.835897711988451</v>
      </c>
    </row>
    <row r="1076" spans="1:17">
      <c r="A1076" s="222">
        <v>813807166.13776898</v>
      </c>
      <c r="B1076" s="223">
        <v>421382249.45602399</v>
      </c>
      <c r="C1076" s="223">
        <v>723621070.20136201</v>
      </c>
      <c r="D1076" s="222">
        <v>911958516.35240602</v>
      </c>
      <c r="E1076" s="222">
        <v>1671948603.56003</v>
      </c>
      <c r="F1076" s="224">
        <f>E1076*(1+'Projections+Sensitivity'!$B$64)/('Projections+Sensitivity'!$B$63-'Projections+Sensitivity'!$B$64)</f>
        <v>14709961835.927263</v>
      </c>
      <c r="G1076" s="170">
        <f>A1076/'Projections+Sensitivity'!B$67</f>
        <v>721655168.36847162</v>
      </c>
      <c r="H1076" s="170">
        <f>B1076/'Projections+Sensitivity'!C$67</f>
        <v>331354345.31421673</v>
      </c>
      <c r="I1076" s="170">
        <f>C1076/'Projections+Sensitivity'!D$67</f>
        <v>504586763.28241199</v>
      </c>
      <c r="J1076" s="170">
        <f>D1076/'Projections+Sensitivity'!E$67</f>
        <v>563907602.11373436</v>
      </c>
      <c r="K1076" s="170">
        <f>E1076/'Projections+Sensitivity'!F$67</f>
        <v>916777625.339082</v>
      </c>
      <c r="L1076" s="170">
        <f>F1076/'Projections+Sensitivity'!F$67</f>
        <v>8065896195.6456594</v>
      </c>
      <c r="M1076" s="170">
        <f t="shared" si="33"/>
        <v>11104177700.063576</v>
      </c>
      <c r="N1076" s="171">
        <f>'Projections+Sensitivity'!$B$72</f>
        <v>418000000</v>
      </c>
      <c r="O1076" s="171">
        <f>'Projections+Sensitivity'!$B$73</f>
        <v>634000000</v>
      </c>
      <c r="P1076" s="170">
        <f t="shared" si="32"/>
        <v>10888177700.063576</v>
      </c>
      <c r="Q1076" s="170">
        <f>P1076/'Projections+Sensitivity'!$B$75</f>
        <v>80.653168148619073</v>
      </c>
    </row>
    <row r="1077" spans="1:17">
      <c r="A1077" s="222">
        <v>77468329.097332403</v>
      </c>
      <c r="B1077" s="223">
        <v>200307003.57616001</v>
      </c>
      <c r="C1077" s="223">
        <v>1166981469.3429599</v>
      </c>
      <c r="D1077" s="222">
        <v>600515590.63780999</v>
      </c>
      <c r="E1077" s="222">
        <v>1254478299.1573801</v>
      </c>
      <c r="F1077" s="224">
        <f>E1077*(1+'Projections+Sensitivity'!$B$64)/('Projections+Sensitivity'!$B$63-'Projections+Sensitivity'!$B$64)</f>
        <v>11037018641.190218</v>
      </c>
      <c r="G1077" s="170">
        <f>A1077/'Projections+Sensitivity'!B$67</f>
        <v>68696151.132804573</v>
      </c>
      <c r="H1077" s="170">
        <f>B1077/'Projections+Sensitivity'!C$67</f>
        <v>157511608.8005926</v>
      </c>
      <c r="I1077" s="170">
        <f>C1077/'Projections+Sensitivity'!D$67</f>
        <v>813745517.75069237</v>
      </c>
      <c r="J1077" s="170">
        <f>D1077/'Projections+Sensitivity'!E$67</f>
        <v>371327533.73797351</v>
      </c>
      <c r="K1077" s="170">
        <f>E1077/'Projections+Sensitivity'!F$67</f>
        <v>687866620.83516657</v>
      </c>
      <c r="L1077" s="170">
        <f>F1077/'Projections+Sensitivity'!F$67</f>
        <v>6051915542.8274221</v>
      </c>
      <c r="M1077" s="170">
        <f t="shared" si="33"/>
        <v>8151062975.0846519</v>
      </c>
      <c r="N1077" s="171">
        <f>'Projections+Sensitivity'!$B$72</f>
        <v>418000000</v>
      </c>
      <c r="O1077" s="171">
        <f>'Projections+Sensitivity'!$B$73</f>
        <v>634000000</v>
      </c>
      <c r="P1077" s="170">
        <f t="shared" si="32"/>
        <v>7935062975.0846519</v>
      </c>
      <c r="Q1077" s="170">
        <f>P1077/'Projections+Sensitivity'!$B$75</f>
        <v>58.778244259886314</v>
      </c>
    </row>
    <row r="1078" spans="1:17">
      <c r="A1078" s="222">
        <v>380199182.754076</v>
      </c>
      <c r="B1078" s="223">
        <v>717282288.60105801</v>
      </c>
      <c r="C1078" s="223">
        <v>852511017.98074198</v>
      </c>
      <c r="D1078" s="222">
        <v>989913243.78295004</v>
      </c>
      <c r="E1078" s="222">
        <v>1113769693.65943</v>
      </c>
      <c r="F1078" s="224">
        <f>E1078*(1+'Projections+Sensitivity'!$B$64)/('Projections+Sensitivity'!$B$63-'Projections+Sensitivity'!$B$64)</f>
        <v>9799051031.1487446</v>
      </c>
      <c r="G1078" s="170">
        <f>A1078/'Projections+Sensitivity'!B$67</f>
        <v>337147074.46739244</v>
      </c>
      <c r="H1078" s="170">
        <f>B1078/'Projections+Sensitivity'!C$67</f>
        <v>564035631.42896616</v>
      </c>
      <c r="I1078" s="170">
        <f>C1078/'Projections+Sensitivity'!D$67</f>
        <v>594462755.35591364</v>
      </c>
      <c r="J1078" s="170">
        <f>D1078/'Projections+Sensitivity'!E$67</f>
        <v>612110741.43482244</v>
      </c>
      <c r="K1078" s="170">
        <f>E1078/'Projections+Sensitivity'!F$67</f>
        <v>610712035.49772751</v>
      </c>
      <c r="L1078" s="170">
        <f>F1078/'Projections+Sensitivity'!F$67</f>
        <v>5373102208.8744974</v>
      </c>
      <c r="M1078" s="170">
        <f t="shared" si="33"/>
        <v>8091570447.0593195</v>
      </c>
      <c r="N1078" s="171">
        <f>'Projections+Sensitivity'!$B$72</f>
        <v>418000000</v>
      </c>
      <c r="O1078" s="171">
        <f>'Projections+Sensitivity'!$B$73</f>
        <v>634000000</v>
      </c>
      <c r="P1078" s="170">
        <f t="shared" si="32"/>
        <v>7875570447.0593195</v>
      </c>
      <c r="Q1078" s="170">
        <f>P1078/'Projections+Sensitivity'!$B$75</f>
        <v>58.337558867106068</v>
      </c>
    </row>
    <row r="1079" spans="1:17">
      <c r="A1079" s="222">
        <v>-656601376.91984999</v>
      </c>
      <c r="B1079" s="223">
        <v>-47766915.193485402</v>
      </c>
      <c r="C1079" s="223">
        <v>697271802.939623</v>
      </c>
      <c r="D1079" s="222">
        <v>701781800.21599495</v>
      </c>
      <c r="E1079" s="222">
        <v>320700787.50743902</v>
      </c>
      <c r="F1079" s="224">
        <f>E1079*(1+'Projections+Sensitivity'!$B$64)/('Projections+Sensitivity'!$B$63-'Projections+Sensitivity'!$B$64)</f>
        <v>2821555839.0619326</v>
      </c>
      <c r="G1079" s="170">
        <f>A1079/'Projections+Sensitivity'!B$67</f>
        <v>-582250681.64593744</v>
      </c>
      <c r="H1079" s="170">
        <f>B1079/'Projections+Sensitivity'!C$67</f>
        <v>-37561560.630637996</v>
      </c>
      <c r="I1079" s="170">
        <f>C1079/'Projections+Sensitivity'!D$67</f>
        <v>486213208.35156345</v>
      </c>
      <c r="J1079" s="170">
        <f>D1079/'Projections+Sensitivity'!E$67</f>
        <v>433945278.28932136</v>
      </c>
      <c r="K1079" s="170">
        <f>E1079/'Projections+Sensitivity'!F$67</f>
        <v>175849488.30927819</v>
      </c>
      <c r="L1079" s="170">
        <f>F1079/'Projections+Sensitivity'!F$67</f>
        <v>1547140418.3052955</v>
      </c>
      <c r="M1079" s="170">
        <f t="shared" si="33"/>
        <v>2023336150.978883</v>
      </c>
      <c r="N1079" s="171">
        <f>'Projections+Sensitivity'!$B$72</f>
        <v>418000000</v>
      </c>
      <c r="O1079" s="171">
        <f>'Projections+Sensitivity'!$B$73</f>
        <v>634000000</v>
      </c>
      <c r="P1079" s="170">
        <f t="shared" si="32"/>
        <v>1807336150.9788828</v>
      </c>
      <c r="Q1079" s="170">
        <f>P1079/'Projections+Sensitivity'!$B$75</f>
        <v>13.387675192436168</v>
      </c>
    </row>
    <row r="1080" spans="1:17">
      <c r="A1080" s="222">
        <v>1129314499.9378901</v>
      </c>
      <c r="B1080" s="223">
        <v>1294805070.91804</v>
      </c>
      <c r="C1080" s="223">
        <v>539710862.43041003</v>
      </c>
      <c r="D1080" s="222">
        <v>735316980.2464</v>
      </c>
      <c r="E1080" s="222">
        <v>549956145.33142805</v>
      </c>
      <c r="F1080" s="224">
        <f>E1080*(1+'Projections+Sensitivity'!$B$64)/('Projections+Sensitivity'!$B$63-'Projections+Sensitivity'!$B$64)</f>
        <v>4838566144.9362335</v>
      </c>
      <c r="G1080" s="170">
        <f>A1080/'Projections+Sensitivity'!B$67</f>
        <v>1001435818.5876032</v>
      </c>
      <c r="H1080" s="170">
        <f>B1080/'Projections+Sensitivity'!C$67</f>
        <v>1018171237.9613423</v>
      </c>
      <c r="I1080" s="170">
        <f>C1080/'Projections+Sensitivity'!D$67</f>
        <v>376344703.59789026</v>
      </c>
      <c r="J1080" s="170">
        <f>D1080/'Projections+Sensitivity'!E$67</f>
        <v>454681685.28405625</v>
      </c>
      <c r="K1080" s="170">
        <f>E1080/'Projections+Sensitivity'!F$67</f>
        <v>301556810.94743603</v>
      </c>
      <c r="L1080" s="170">
        <f>F1080/'Projections+Sensitivity'!F$67</f>
        <v>2653125323.9217467</v>
      </c>
      <c r="M1080" s="170">
        <f t="shared" si="33"/>
        <v>5805315580.3000746</v>
      </c>
      <c r="N1080" s="171">
        <f>'Projections+Sensitivity'!$B$72</f>
        <v>418000000</v>
      </c>
      <c r="O1080" s="171">
        <f>'Projections+Sensitivity'!$B$73</f>
        <v>634000000</v>
      </c>
      <c r="P1080" s="170">
        <f t="shared" si="32"/>
        <v>5589315580.3000746</v>
      </c>
      <c r="Q1080" s="170">
        <f>P1080/'Projections+Sensitivity'!$B$75</f>
        <v>41.402337631852404</v>
      </c>
    </row>
    <row r="1081" spans="1:17">
      <c r="A1081" s="222">
        <v>599928815.04012001</v>
      </c>
      <c r="B1081" s="223">
        <v>1145687273.3213201</v>
      </c>
      <c r="C1081" s="223">
        <v>541642555.82443404</v>
      </c>
      <c r="D1081" s="222">
        <v>587337872.82332802</v>
      </c>
      <c r="E1081" s="222">
        <v>654910651.26735902</v>
      </c>
      <c r="F1081" s="224">
        <f>E1081*(1+'Projections+Sensitivity'!$B$64)/('Projections+Sensitivity'!$B$63-'Projections+Sensitivity'!$B$64)</f>
        <v>5761965807.7840128</v>
      </c>
      <c r="G1081" s="170">
        <f>A1081/'Projections+Sensitivity'!B$67</f>
        <v>531995475.14623749</v>
      </c>
      <c r="H1081" s="170">
        <f>B1081/'Projections+Sensitivity'!C$67</f>
        <v>900912311.50882792</v>
      </c>
      <c r="I1081" s="170">
        <f>C1081/'Projections+Sensitivity'!D$67</f>
        <v>377691688.860596</v>
      </c>
      <c r="J1081" s="170">
        <f>D1081/'Projections+Sensitivity'!E$67</f>
        <v>363179120.0537436</v>
      </c>
      <c r="K1081" s="170">
        <f>E1081/'Projections+Sensitivity'!F$67</f>
        <v>359106392.62458879</v>
      </c>
      <c r="L1081" s="170">
        <f>F1081/'Projections+Sensitivity'!F$67</f>
        <v>3159451982.7328835</v>
      </c>
      <c r="M1081" s="170">
        <f t="shared" si="33"/>
        <v>5692336970.926878</v>
      </c>
      <c r="N1081" s="171">
        <f>'Projections+Sensitivity'!$B$72</f>
        <v>418000000</v>
      </c>
      <c r="O1081" s="171">
        <f>'Projections+Sensitivity'!$B$73</f>
        <v>634000000</v>
      </c>
      <c r="P1081" s="170">
        <f t="shared" si="32"/>
        <v>5476336970.926878</v>
      </c>
      <c r="Q1081" s="170">
        <f>P1081/'Projections+Sensitivity'!$B$75</f>
        <v>40.565459043902798</v>
      </c>
    </row>
    <row r="1082" spans="1:17">
      <c r="A1082" s="222">
        <v>513394700.76625001</v>
      </c>
      <c r="B1082" s="223">
        <v>989822865.97296703</v>
      </c>
      <c r="C1082" s="223">
        <v>172218249.47951999</v>
      </c>
      <c r="D1082" s="222">
        <v>605361325.76953804</v>
      </c>
      <c r="E1082" s="222">
        <v>742265457.90567696</v>
      </c>
      <c r="F1082" s="224">
        <f>E1082*(1+'Projections+Sensitivity'!$B$64)/('Projections+Sensitivity'!$B$63-'Projections+Sensitivity'!$B$64)</f>
        <v>6530521652.8012466</v>
      </c>
      <c r="G1082" s="170">
        <f>A1082/'Projections+Sensitivity'!B$67</f>
        <v>455260109.07383496</v>
      </c>
      <c r="H1082" s="170">
        <f>B1082/'Projections+Sensitivity'!C$67</f>
        <v>778348181.85843599</v>
      </c>
      <c r="I1082" s="170">
        <f>C1082/'Projections+Sensitivity'!D$67</f>
        <v>120089163.59891583</v>
      </c>
      <c r="J1082" s="170">
        <f>D1082/'Projections+Sensitivity'!E$67</f>
        <v>374323883.71400148</v>
      </c>
      <c r="K1082" s="170">
        <f>E1082/'Projections+Sensitivity'!F$67</f>
        <v>407005551.73827767</v>
      </c>
      <c r="L1082" s="170">
        <f>F1082/'Projections+Sensitivity'!F$67</f>
        <v>3580873311.7349224</v>
      </c>
      <c r="M1082" s="170">
        <f t="shared" si="33"/>
        <v>5715900201.7183886</v>
      </c>
      <c r="N1082" s="171">
        <f>'Projections+Sensitivity'!$B$72</f>
        <v>418000000</v>
      </c>
      <c r="O1082" s="171">
        <f>'Projections+Sensitivity'!$B$73</f>
        <v>634000000</v>
      </c>
      <c r="P1082" s="170">
        <f t="shared" si="32"/>
        <v>5499900201.7183886</v>
      </c>
      <c r="Q1082" s="170">
        <f>P1082/'Projections+Sensitivity'!$B$75</f>
        <v>40.740001494210283</v>
      </c>
    </row>
    <row r="1083" spans="1:17">
      <c r="A1083" s="222">
        <v>-159157341.94048601</v>
      </c>
      <c r="B1083" s="223">
        <v>1003098981.8600301</v>
      </c>
      <c r="C1083" s="223">
        <v>247475897.17614999</v>
      </c>
      <c r="D1083" s="222">
        <v>783355576.52167702</v>
      </c>
      <c r="E1083" s="222">
        <v>771438066.616557</v>
      </c>
      <c r="F1083" s="224">
        <f>E1083*(1+'Projections+Sensitivity'!$B$64)/('Projections+Sensitivity'!$B$63-'Projections+Sensitivity'!$B$64)</f>
        <v>6787185021.4465237</v>
      </c>
      <c r="G1083" s="170">
        <f>A1083/'Projections+Sensitivity'!B$67</f>
        <v>-141135054.06967109</v>
      </c>
      <c r="H1083" s="170">
        <f>B1083/'Projections+Sensitivity'!C$67</f>
        <v>788787868.61257041</v>
      </c>
      <c r="I1083" s="170">
        <f>C1083/'Projections+Sensitivity'!D$67</f>
        <v>172566923.61345434</v>
      </c>
      <c r="J1083" s="170">
        <f>D1083/'Projections+Sensitivity'!E$67</f>
        <v>484386248.75789875</v>
      </c>
      <c r="K1083" s="170">
        <f>E1083/'Projections+Sensitivity'!F$67</f>
        <v>423001734.20582473</v>
      </c>
      <c r="L1083" s="170">
        <f>F1083/'Projections+Sensitivity'!F$67</f>
        <v>3721609236.9404716</v>
      </c>
      <c r="M1083" s="170">
        <f t="shared" si="33"/>
        <v>5449216958.0605488</v>
      </c>
      <c r="N1083" s="171">
        <f>'Projections+Sensitivity'!$B$72</f>
        <v>418000000</v>
      </c>
      <c r="O1083" s="171">
        <f>'Projections+Sensitivity'!$B$73</f>
        <v>634000000</v>
      </c>
      <c r="P1083" s="170">
        <f t="shared" si="32"/>
        <v>5233216958.0605488</v>
      </c>
      <c r="Q1083" s="170">
        <f>P1083/'Projections+Sensitivity'!$B$75</f>
        <v>38.764570059707772</v>
      </c>
    </row>
    <row r="1084" spans="1:17">
      <c r="A1084" s="222">
        <v>96938637.349318802</v>
      </c>
      <c r="B1084" s="223">
        <v>497172496.47754598</v>
      </c>
      <c r="C1084" s="223">
        <v>520640102.17553502</v>
      </c>
      <c r="D1084" s="222">
        <v>429788381.52283698</v>
      </c>
      <c r="E1084" s="222">
        <v>1407118220.90592</v>
      </c>
      <c r="F1084" s="224">
        <f>E1084*(1+'Projections+Sensitivity'!$B$64)/('Projections+Sensitivity'!$B$63-'Projections+Sensitivity'!$B$64)</f>
        <v>12379959099.275496</v>
      </c>
      <c r="G1084" s="170">
        <f>A1084/'Projections+Sensitivity'!B$67</f>
        <v>85961726.031164005</v>
      </c>
      <c r="H1084" s="170">
        <f>B1084/'Projections+Sensitivity'!C$67</f>
        <v>390952080.42393941</v>
      </c>
      <c r="I1084" s="170">
        <f>C1084/'Projections+Sensitivity'!D$67</f>
        <v>363046509.85172904</v>
      </c>
      <c r="J1084" s="170">
        <f>D1084/'Projections+Sensitivity'!E$67</f>
        <v>265758728.37973565</v>
      </c>
      <c r="K1084" s="170">
        <f>E1084/'Projections+Sensitivity'!F$67</f>
        <v>771563490.87926149</v>
      </c>
      <c r="L1084" s="170">
        <f>F1084/'Projections+Sensitivity'!F$67</f>
        <v>6788288515.9640903</v>
      </c>
      <c r="M1084" s="170">
        <f t="shared" si="33"/>
        <v>8665571051.5299206</v>
      </c>
      <c r="N1084" s="171">
        <f>'Projections+Sensitivity'!$B$72</f>
        <v>418000000</v>
      </c>
      <c r="O1084" s="171">
        <f>'Projections+Sensitivity'!$B$73</f>
        <v>634000000</v>
      </c>
      <c r="P1084" s="170">
        <f t="shared" si="32"/>
        <v>8449571051.5299206</v>
      </c>
      <c r="Q1084" s="170">
        <f>P1084/'Projections+Sensitivity'!$B$75</f>
        <v>62.589415196517933</v>
      </c>
    </row>
    <row r="1085" spans="1:17">
      <c r="A1085" s="222">
        <v>47274440.518054299</v>
      </c>
      <c r="B1085" s="223">
        <v>-91719033.986839399</v>
      </c>
      <c r="C1085" s="223">
        <v>320565982.42851901</v>
      </c>
      <c r="D1085" s="222">
        <v>165630782.98716399</v>
      </c>
      <c r="E1085" s="222">
        <v>875135504.894045</v>
      </c>
      <c r="F1085" s="224">
        <f>E1085*(1+'Projections+Sensitivity'!$B$64)/('Projections+Sensitivity'!$B$63-'Projections+Sensitivity'!$B$64)</f>
        <v>7699524884.2253885</v>
      </c>
      <c r="G1085" s="170">
        <f>A1085/'Projections+Sensitivity'!B$67</f>
        <v>41921287.68476133</v>
      </c>
      <c r="H1085" s="170">
        <f>B1085/'Projections+Sensitivity'!C$67</f>
        <v>-72123352.369006857</v>
      </c>
      <c r="I1085" s="170">
        <f>C1085/'Projections+Sensitivity'!D$67</f>
        <v>223533224.98893219</v>
      </c>
      <c r="J1085" s="170">
        <f>D1085/'Projections+Sensitivity'!E$67</f>
        <v>102417441.13985489</v>
      </c>
      <c r="K1085" s="170">
        <f>E1085/'Projections+Sensitivity'!F$67</f>
        <v>479862029.44178903</v>
      </c>
      <c r="L1085" s="170">
        <f>F1085/'Projections+Sensitivity'!F$67</f>
        <v>4221871488.4951205</v>
      </c>
      <c r="M1085" s="170">
        <f t="shared" si="33"/>
        <v>4997482119.3814507</v>
      </c>
      <c r="N1085" s="171">
        <f>'Projections+Sensitivity'!$B$72</f>
        <v>418000000</v>
      </c>
      <c r="O1085" s="171">
        <f>'Projections+Sensitivity'!$B$73</f>
        <v>634000000</v>
      </c>
      <c r="P1085" s="170">
        <f t="shared" si="32"/>
        <v>4781482119.3814507</v>
      </c>
      <c r="Q1085" s="170">
        <f>P1085/'Projections+Sensitivity'!$B$75</f>
        <v>35.418386069492229</v>
      </c>
    </row>
    <row r="1086" spans="1:17">
      <c r="A1086" s="222">
        <v>-231281873.28776199</v>
      </c>
      <c r="B1086" s="223">
        <v>299804082.69323701</v>
      </c>
      <c r="C1086" s="223">
        <v>1133023026.648</v>
      </c>
      <c r="D1086" s="222">
        <v>1150408927.13955</v>
      </c>
      <c r="E1086" s="222">
        <v>355539859.67052102</v>
      </c>
      <c r="F1086" s="224">
        <f>E1086*(1+'Projections+Sensitivity'!$B$64)/('Projections+Sensitivity'!$B$63-'Projections+Sensitivity'!$B$64)</f>
        <v>3128073288.7172871</v>
      </c>
      <c r="G1086" s="170">
        <f>A1086/'Projections+Sensitivity'!B$67</f>
        <v>-205092515.95825833</v>
      </c>
      <c r="H1086" s="170">
        <f>B1086/'Projections+Sensitivity'!C$67</f>
        <v>235751234.58947277</v>
      </c>
      <c r="I1086" s="170">
        <f>C1086/'Projections+Sensitivity'!D$67</f>
        <v>790066023.89516807</v>
      </c>
      <c r="J1086" s="170">
        <f>D1086/'Projections+Sensitivity'!E$67</f>
        <v>711352904.67841005</v>
      </c>
      <c r="K1086" s="170">
        <f>E1086/'Projections+Sensitivity'!F$67</f>
        <v>194952756.06444663</v>
      </c>
      <c r="L1086" s="170">
        <f>F1086/'Projections+Sensitivity'!F$67</f>
        <v>1715212773.5330131</v>
      </c>
      <c r="M1086" s="170">
        <f t="shared" si="33"/>
        <v>3442243176.8022523</v>
      </c>
      <c r="N1086" s="171">
        <f>'Projections+Sensitivity'!$B$72</f>
        <v>418000000</v>
      </c>
      <c r="O1086" s="171">
        <f>'Projections+Sensitivity'!$B$73</f>
        <v>634000000</v>
      </c>
      <c r="P1086" s="170">
        <f t="shared" si="32"/>
        <v>3226243176.8022523</v>
      </c>
      <c r="Q1086" s="170">
        <f>P1086/'Projections+Sensitivity'!$B$75</f>
        <v>23.89809760594261</v>
      </c>
    </row>
    <row r="1087" spans="1:17">
      <c r="A1087" s="222">
        <v>1215699663.2336199</v>
      </c>
      <c r="B1087" s="223">
        <v>-197484025.875756</v>
      </c>
      <c r="C1087" s="223">
        <v>747112998.41302299</v>
      </c>
      <c r="D1087" s="222">
        <v>842623743.04552495</v>
      </c>
      <c r="E1087" s="222">
        <v>775239695.66424</v>
      </c>
      <c r="F1087" s="224">
        <f>E1087*(1+'Projections+Sensitivity'!$B$64)/('Projections+Sensitivity'!$B$63-'Projections+Sensitivity'!$B$64)</f>
        <v>6820632113.1135139</v>
      </c>
      <c r="G1087" s="170">
        <f>A1087/'Projections+Sensitivity'!B$67</f>
        <v>1078039100.2453177</v>
      </c>
      <c r="H1087" s="170">
        <f>B1087/'Projections+Sensitivity'!C$67</f>
        <v>-155291757.51601297</v>
      </c>
      <c r="I1087" s="170">
        <f>C1087/'Projections+Sensitivity'!D$67</f>
        <v>520967872.82678479</v>
      </c>
      <c r="J1087" s="170">
        <f>D1087/'Projections+Sensitivity'!E$67</f>
        <v>521034593.02669162</v>
      </c>
      <c r="K1087" s="170">
        <f>E1087/'Projections+Sensitivity'!F$67</f>
        <v>425086277.02211338</v>
      </c>
      <c r="L1087" s="170">
        <f>F1087/'Projections+Sensitivity'!F$67</f>
        <v>3739949241.6557307</v>
      </c>
      <c r="M1087" s="170">
        <f t="shared" si="33"/>
        <v>6129785327.2606258</v>
      </c>
      <c r="N1087" s="171">
        <f>'Projections+Sensitivity'!$B$72</f>
        <v>418000000</v>
      </c>
      <c r="O1087" s="171">
        <f>'Projections+Sensitivity'!$B$73</f>
        <v>634000000</v>
      </c>
      <c r="P1087" s="170">
        <f t="shared" si="32"/>
        <v>5913785327.2606258</v>
      </c>
      <c r="Q1087" s="170">
        <f>P1087/'Projections+Sensitivity'!$B$75</f>
        <v>43.805817238967599</v>
      </c>
    </row>
    <row r="1088" spans="1:17">
      <c r="A1088" s="222">
        <v>434817190.39741302</v>
      </c>
      <c r="B1088" s="223">
        <v>684736654.23295498</v>
      </c>
      <c r="C1088" s="223">
        <v>933693549.27716601</v>
      </c>
      <c r="D1088" s="222">
        <v>636618661.98411906</v>
      </c>
      <c r="E1088" s="222">
        <v>-73399965.733871505</v>
      </c>
      <c r="F1088" s="224">
        <f>E1088*(1+'Projections+Sensitivity'!$B$64)/('Projections+Sensitivity'!$B$63-'Projections+Sensitivity'!$B$64)</f>
        <v>-645779835.8182919</v>
      </c>
      <c r="G1088" s="170">
        <f>A1088/'Projections+Sensitivity'!B$67</f>
        <v>385580375.55131316</v>
      </c>
      <c r="H1088" s="170">
        <f>B1088/'Projections+Sensitivity'!C$67</f>
        <v>538443339.91027927</v>
      </c>
      <c r="I1088" s="170">
        <f>C1088/'Projections+Sensitivity'!D$67</f>
        <v>651071984.12054431</v>
      </c>
      <c r="J1088" s="170">
        <f>D1088/'Projections+Sensitivity'!E$67</f>
        <v>393651790.84702277</v>
      </c>
      <c r="K1088" s="170">
        <f>E1088/'Projections+Sensitivity'!F$67</f>
        <v>-40247317.49659472</v>
      </c>
      <c r="L1088" s="170">
        <f>F1088/'Projections+Sensitivity'!F$67</f>
        <v>-354099703.25209183</v>
      </c>
      <c r="M1088" s="170">
        <f t="shared" si="33"/>
        <v>1574400469.6804729</v>
      </c>
      <c r="N1088" s="171">
        <f>'Projections+Sensitivity'!$B$72</f>
        <v>418000000</v>
      </c>
      <c r="O1088" s="171">
        <f>'Projections+Sensitivity'!$B$73</f>
        <v>634000000</v>
      </c>
      <c r="P1088" s="170">
        <f t="shared" si="32"/>
        <v>1358400469.6804729</v>
      </c>
      <c r="Q1088" s="170">
        <f>P1088/'Projections+Sensitivity'!$B$75</f>
        <v>10.062225701336835</v>
      </c>
    </row>
    <row r="1089" spans="1:17">
      <c r="A1089" s="222">
        <v>96470883.780918106</v>
      </c>
      <c r="B1089" s="223">
        <v>65632723.4548935</v>
      </c>
      <c r="C1089" s="223">
        <v>718100974.22199595</v>
      </c>
      <c r="D1089" s="222">
        <v>621066067.74816203</v>
      </c>
      <c r="E1089" s="222">
        <v>724824792.45815897</v>
      </c>
      <c r="F1089" s="224">
        <f>E1089*(1+'Projections+Sensitivity'!$B$64)/('Projections+Sensitivity'!$B$63-'Projections+Sensitivity'!$B$64)</f>
        <v>6377077029.8146915</v>
      </c>
      <c r="G1089" s="170">
        <f>A1089/'Projections+Sensitivity'!B$67</f>
        <v>85546938.850361511</v>
      </c>
      <c r="H1089" s="170">
        <f>B1089/'Projections+Sensitivity'!C$67</f>
        <v>51610356.486681797</v>
      </c>
      <c r="I1089" s="170">
        <f>C1089/'Projections+Sensitivity'!D$67</f>
        <v>500737556.17949897</v>
      </c>
      <c r="J1089" s="170">
        <f>D1089/'Projections+Sensitivity'!E$67</f>
        <v>384034877.39648008</v>
      </c>
      <c r="K1089" s="170">
        <f>E1089/'Projections+Sensitivity'!F$67</f>
        <v>397442332.02012151</v>
      </c>
      <c r="L1089" s="170">
        <f>F1089/'Projections+Sensitivity'!F$67</f>
        <v>3496735200.8006926</v>
      </c>
      <c r="M1089" s="170">
        <f t="shared" si="33"/>
        <v>4916107261.7338362</v>
      </c>
      <c r="N1089" s="171">
        <f>'Projections+Sensitivity'!$B$72</f>
        <v>418000000</v>
      </c>
      <c r="O1089" s="171">
        <f>'Projections+Sensitivity'!$B$73</f>
        <v>634000000</v>
      </c>
      <c r="P1089" s="170">
        <f t="shared" si="32"/>
        <v>4700107261.7338362</v>
      </c>
      <c r="Q1089" s="170">
        <f>P1089/'Projections+Sensitivity'!$B$75</f>
        <v>34.815609346176565</v>
      </c>
    </row>
    <row r="1090" spans="1:17">
      <c r="A1090" s="222">
        <v>867887224.36191404</v>
      </c>
      <c r="B1090" s="223">
        <v>470428681.00073498</v>
      </c>
      <c r="C1090" s="223">
        <v>929092074.57241702</v>
      </c>
      <c r="D1090" s="222">
        <v>346547354.28116798</v>
      </c>
      <c r="E1090" s="222">
        <v>533743600.303716</v>
      </c>
      <c r="F1090" s="224">
        <f>E1090*(1+'Projections+Sensitivity'!$B$64)/('Projections+Sensitivity'!$B$63-'Projections+Sensitivity'!$B$64)</f>
        <v>4695926641.4771595</v>
      </c>
      <c r="G1090" s="170">
        <f>A1090/'Projections+Sensitivity'!B$67</f>
        <v>769611435.09482682</v>
      </c>
      <c r="H1090" s="170">
        <f>B1090/'Projections+Sensitivity'!C$67</f>
        <v>369922054.88308483</v>
      </c>
      <c r="I1090" s="170">
        <f>C1090/'Projections+Sensitivity'!D$67</f>
        <v>647863338.98401022</v>
      </c>
      <c r="J1090" s="170">
        <f>D1090/'Projections+Sensitivity'!E$67</f>
        <v>214286816.85345021</v>
      </c>
      <c r="K1090" s="170">
        <f>E1090/'Projections+Sensitivity'!F$67</f>
        <v>292667005.06491023</v>
      </c>
      <c r="L1090" s="170">
        <f>F1090/'Projections+Sensitivity'!F$67</f>
        <v>2574911971.5601287</v>
      </c>
      <c r="M1090" s="170">
        <f t="shared" si="33"/>
        <v>4869262622.4404106</v>
      </c>
      <c r="N1090" s="171">
        <f>'Projections+Sensitivity'!$B$72</f>
        <v>418000000</v>
      </c>
      <c r="O1090" s="171">
        <f>'Projections+Sensitivity'!$B$73</f>
        <v>634000000</v>
      </c>
      <c r="P1090" s="170">
        <f t="shared" ref="P1090:P1153" si="34">M1090+N1090-O1090</f>
        <v>4653262622.4404106</v>
      </c>
      <c r="Q1090" s="170">
        <f>P1090/'Projections+Sensitivity'!$B$75</f>
        <v>34.468612018077117</v>
      </c>
    </row>
    <row r="1091" spans="1:17">
      <c r="A1091" s="222">
        <v>205386862.10015199</v>
      </c>
      <c r="B1091" s="223">
        <v>390423770.87246698</v>
      </c>
      <c r="C1091" s="223">
        <v>732814851.48522699</v>
      </c>
      <c r="D1091" s="222">
        <v>483909227.79301101</v>
      </c>
      <c r="E1091" s="222">
        <v>733168374.52098501</v>
      </c>
      <c r="F1091" s="224">
        <f>E1091*(1+'Projections+Sensitivity'!$B$64)/('Projections+Sensitivity'!$B$63-'Projections+Sensitivity'!$B$64)</f>
        <v>6450484653.3850365</v>
      </c>
      <c r="G1091" s="170">
        <f>A1091/'Projections+Sensitivity'!B$67</f>
        <v>182129743.65043303</v>
      </c>
      <c r="H1091" s="170">
        <f>B1091/'Projections+Sensitivity'!C$67</f>
        <v>307010115.30400294</v>
      </c>
      <c r="I1091" s="170">
        <f>C1091/'Projections+Sensitivity'!D$67</f>
        <v>510997660.54810512</v>
      </c>
      <c r="J1091" s="170">
        <f>D1091/'Projections+Sensitivity'!E$67</f>
        <v>299224238.15604484</v>
      </c>
      <c r="K1091" s="170">
        <f>E1091/'Projections+Sensitivity'!F$67</f>
        <v>402017358.6292482</v>
      </c>
      <c r="L1091" s="170">
        <f>F1091/'Projections+Sensitivity'!F$67</f>
        <v>3536986717.3098183</v>
      </c>
      <c r="M1091" s="170">
        <f t="shared" ref="M1091:M1154" si="35">SUM(G1091:L1091)</f>
        <v>5238365833.5976524</v>
      </c>
      <c r="N1091" s="171">
        <f>'Projections+Sensitivity'!$B$72</f>
        <v>418000000</v>
      </c>
      <c r="O1091" s="171">
        <f>'Projections+Sensitivity'!$B$73</f>
        <v>634000000</v>
      </c>
      <c r="P1091" s="170">
        <f t="shared" si="34"/>
        <v>5022365833.5976524</v>
      </c>
      <c r="Q1091" s="170">
        <f>P1091/'Projections+Sensitivity'!$B$75</f>
        <v>37.202709878501132</v>
      </c>
    </row>
    <row r="1092" spans="1:17">
      <c r="A1092" s="222">
        <v>369248556.821567</v>
      </c>
      <c r="B1092" s="223">
        <v>398669338.06549799</v>
      </c>
      <c r="C1092" s="223">
        <v>889182585.65779102</v>
      </c>
      <c r="D1092" s="222">
        <v>807606935.60590899</v>
      </c>
      <c r="E1092" s="222">
        <v>703636890.84105504</v>
      </c>
      <c r="F1092" s="224">
        <f>E1092*(1+'Projections+Sensitivity'!$B$64)/('Projections+Sensitivity'!$B$63-'Projections+Sensitivity'!$B$64)</f>
        <v>6190663868.8435087</v>
      </c>
      <c r="G1092" s="170">
        <f>A1092/'Projections+Sensitivity'!B$67</f>
        <v>327436449.97317767</v>
      </c>
      <c r="H1092" s="170">
        <f>B1092/'Projections+Sensitivity'!C$67</f>
        <v>313494025.15668011</v>
      </c>
      <c r="I1092" s="170">
        <f>C1092/'Projections+Sensitivity'!D$67</f>
        <v>620034132.97418153</v>
      </c>
      <c r="J1092" s="170">
        <f>D1092/'Projections+Sensitivity'!E$67</f>
        <v>499382024.88583803</v>
      </c>
      <c r="K1092" s="170">
        <f>E1092/'Projections+Sensitivity'!F$67</f>
        <v>385824394.66900527</v>
      </c>
      <c r="L1092" s="170">
        <f>F1092/'Projections+Sensitivity'!F$67</f>
        <v>3394519489.933013</v>
      </c>
      <c r="M1092" s="170">
        <f t="shared" si="35"/>
        <v>5540690517.5918961</v>
      </c>
      <c r="N1092" s="171">
        <f>'Projections+Sensitivity'!$B$72</f>
        <v>418000000</v>
      </c>
      <c r="O1092" s="171">
        <f>'Projections+Sensitivity'!$B$73</f>
        <v>634000000</v>
      </c>
      <c r="P1092" s="170">
        <f t="shared" si="34"/>
        <v>5324690517.5918961</v>
      </c>
      <c r="Q1092" s="170">
        <f>P1092/'Projections+Sensitivity'!$B$75</f>
        <v>39.442151982162194</v>
      </c>
    </row>
    <row r="1093" spans="1:17">
      <c r="A1093" s="222">
        <v>305639328.01710302</v>
      </c>
      <c r="B1093" s="223">
        <v>847524701.71665704</v>
      </c>
      <c r="C1093" s="223">
        <v>633802704.41462803</v>
      </c>
      <c r="D1093" s="222">
        <v>487516876.83120298</v>
      </c>
      <c r="E1093" s="222">
        <v>392865278.14203602</v>
      </c>
      <c r="F1093" s="224">
        <f>E1093*(1+'Projections+Sensitivity'!$B$64)/('Projections+Sensitivity'!$B$63-'Projections+Sensitivity'!$B$64)</f>
        <v>3456465848.1876636</v>
      </c>
      <c r="G1093" s="170">
        <f>A1093/'Projections+Sensitivity'!B$67</f>
        <v>271030054.65900439</v>
      </c>
      <c r="H1093" s="170">
        <f>B1093/'Projections+Sensitivity'!C$67</f>
        <v>666451880.77448344</v>
      </c>
      <c r="I1093" s="170">
        <f>C1093/'Projections+Sensitivity'!D$67</f>
        <v>441955698.01639879</v>
      </c>
      <c r="J1093" s="170">
        <f>D1093/'Projections+Sensitivity'!E$67</f>
        <v>301455020.2386902</v>
      </c>
      <c r="K1093" s="170">
        <f>E1093/'Projections+Sensitivity'!F$67</f>
        <v>215419359.18743816</v>
      </c>
      <c r="L1093" s="170">
        <f>F1093/'Projections+Sensitivity'!F$67</f>
        <v>1895279882.18051</v>
      </c>
      <c r="M1093" s="170">
        <f t="shared" si="35"/>
        <v>3791591895.0565252</v>
      </c>
      <c r="N1093" s="171">
        <f>'Projections+Sensitivity'!$B$72</f>
        <v>418000000</v>
      </c>
      <c r="O1093" s="171">
        <f>'Projections+Sensitivity'!$B$73</f>
        <v>634000000</v>
      </c>
      <c r="P1093" s="170">
        <f t="shared" si="34"/>
        <v>3575591895.0565252</v>
      </c>
      <c r="Q1093" s="170">
        <f>P1093/'Projections+Sensitivity'!$B$75</f>
        <v>26.485865889307593</v>
      </c>
    </row>
    <row r="1094" spans="1:17">
      <c r="A1094" s="222">
        <v>798353641.62437296</v>
      </c>
      <c r="B1094" s="223">
        <v>445059834.00493199</v>
      </c>
      <c r="C1094" s="223">
        <v>332266380.85056299</v>
      </c>
      <c r="D1094" s="222">
        <v>273066035.29541302</v>
      </c>
      <c r="E1094" s="222">
        <v>291110825.50398898</v>
      </c>
      <c r="F1094" s="224">
        <f>E1094*(1+'Projections+Sensitivity'!$B$64)/('Projections+Sensitivity'!$B$63-'Projections+Sensitivity'!$B$64)</f>
        <v>2561220556.7030811</v>
      </c>
      <c r="G1094" s="170">
        <f>A1094/'Projections+Sensitivity'!B$67</f>
        <v>707951534.0203892</v>
      </c>
      <c r="H1094" s="170">
        <f>B1094/'Projections+Sensitivity'!C$67</f>
        <v>349973237.15637112</v>
      </c>
      <c r="I1094" s="170">
        <f>C1094/'Projections+Sensitivity'!D$67</f>
        <v>231692006.44515893</v>
      </c>
      <c r="J1094" s="170">
        <f>D1094/'Projections+Sensitivity'!E$67</f>
        <v>168849800.09621075</v>
      </c>
      <c r="K1094" s="170">
        <f>E1094/'Projections+Sensitivity'!F$67</f>
        <v>159624458.9981887</v>
      </c>
      <c r="L1094" s="170">
        <f>F1094/'Projections+Sensitivity'!F$67</f>
        <v>1404391076.9411321</v>
      </c>
      <c r="M1094" s="170">
        <f t="shared" si="35"/>
        <v>3022482113.6574507</v>
      </c>
      <c r="N1094" s="171">
        <f>'Projections+Sensitivity'!$B$72</f>
        <v>418000000</v>
      </c>
      <c r="O1094" s="171">
        <f>'Projections+Sensitivity'!$B$73</f>
        <v>634000000</v>
      </c>
      <c r="P1094" s="170">
        <f t="shared" si="34"/>
        <v>2806482113.6574507</v>
      </c>
      <c r="Q1094" s="170">
        <f>P1094/'Projections+Sensitivity'!$B$75</f>
        <v>20.788756397462599</v>
      </c>
    </row>
    <row r="1095" spans="1:17">
      <c r="A1095" s="222">
        <v>923690787.48360705</v>
      </c>
      <c r="B1095" s="223">
        <v>28694128.1060923</v>
      </c>
      <c r="C1095" s="223">
        <v>108443458.346342</v>
      </c>
      <c r="D1095" s="222">
        <v>-597683990.09322095</v>
      </c>
      <c r="E1095" s="222">
        <v>500751809.02513099</v>
      </c>
      <c r="F1095" s="224">
        <f>E1095*(1+'Projections+Sensitivity'!$B$64)/('Projections+Sensitivity'!$B$63-'Projections+Sensitivity'!$B$64)</f>
        <v>4405661743.636692</v>
      </c>
      <c r="G1095" s="170">
        <f>A1095/'Projections+Sensitivity'!B$67</f>
        <v>819096044.4910146</v>
      </c>
      <c r="H1095" s="170">
        <f>B1095/'Projections+Sensitivity'!C$67</f>
        <v>22563655.790509846</v>
      </c>
      <c r="I1095" s="170">
        <f>C1095/'Projections+Sensitivity'!D$67</f>
        <v>75618491.36165297</v>
      </c>
      <c r="J1095" s="170">
        <f>D1095/'Projections+Sensitivity'!E$67</f>
        <v>-369576619.58495945</v>
      </c>
      <c r="K1095" s="170">
        <f>E1095/'Projections+Sensitivity'!F$67</f>
        <v>274576654.67993927</v>
      </c>
      <c r="L1095" s="170">
        <f>F1095/'Projections+Sensitivity'!F$67</f>
        <v>2415751359.0898299</v>
      </c>
      <c r="M1095" s="170">
        <f t="shared" si="35"/>
        <v>3238029585.8279872</v>
      </c>
      <c r="N1095" s="171">
        <f>'Projections+Sensitivity'!$B$72</f>
        <v>418000000</v>
      </c>
      <c r="O1095" s="171">
        <f>'Projections+Sensitivity'!$B$73</f>
        <v>634000000</v>
      </c>
      <c r="P1095" s="170">
        <f t="shared" si="34"/>
        <v>3022029585.8279872</v>
      </c>
      <c r="Q1095" s="170">
        <f>P1095/'Projections+Sensitivity'!$B$75</f>
        <v>22.385404339466572</v>
      </c>
    </row>
    <row r="1096" spans="1:17">
      <c r="A1096" s="222">
        <v>924416659.60862005</v>
      </c>
      <c r="B1096" s="223">
        <v>949015299.67419696</v>
      </c>
      <c r="C1096" s="223">
        <v>331629541.89483202</v>
      </c>
      <c r="D1096" s="222">
        <v>1027770566.88774</v>
      </c>
      <c r="E1096" s="222">
        <v>413761349.12509799</v>
      </c>
      <c r="F1096" s="224">
        <f>E1096*(1+'Projections+Sensitivity'!$B$64)/('Projections+Sensitivity'!$B$63-'Projections+Sensitivity'!$B$64)</f>
        <v>3640311455.6585951</v>
      </c>
      <c r="G1096" s="170">
        <f>A1096/'Projections+Sensitivity'!B$67</f>
        <v>819739722.00134706</v>
      </c>
      <c r="H1096" s="170">
        <f>B1096/'Projections+Sensitivity'!C$67</f>
        <v>746259112.05957484</v>
      </c>
      <c r="I1096" s="170">
        <f>C1096/'Projections+Sensitivity'!D$67</f>
        <v>231247933.54480097</v>
      </c>
      <c r="J1096" s="170">
        <f>D1096/'Projections+Sensitivity'!E$67</f>
        <v>635519736.37447548</v>
      </c>
      <c r="K1096" s="170">
        <f>E1096/'Projections+Sensitivity'!F$67</f>
        <v>226877277.38778111</v>
      </c>
      <c r="L1096" s="170">
        <f>F1096/'Projections+Sensitivity'!F$67</f>
        <v>1996087729.4357085</v>
      </c>
      <c r="M1096" s="170">
        <f t="shared" si="35"/>
        <v>4655731510.803688</v>
      </c>
      <c r="N1096" s="171">
        <f>'Projections+Sensitivity'!$B$72</f>
        <v>418000000</v>
      </c>
      <c r="O1096" s="171">
        <f>'Projections+Sensitivity'!$B$73</f>
        <v>634000000</v>
      </c>
      <c r="P1096" s="170">
        <f t="shared" si="34"/>
        <v>4439731510.803688</v>
      </c>
      <c r="Q1096" s="170">
        <f>P1096/'Projections+Sensitivity'!$B$75</f>
        <v>32.886900080027317</v>
      </c>
    </row>
    <row r="1097" spans="1:17">
      <c r="A1097" s="222">
        <v>314062406.71858001</v>
      </c>
      <c r="B1097" s="223">
        <v>536830297.69618499</v>
      </c>
      <c r="C1097" s="223">
        <v>115050986.547123</v>
      </c>
      <c r="D1097" s="222">
        <v>731011533.42696095</v>
      </c>
      <c r="E1097" s="222">
        <v>753841463.36472297</v>
      </c>
      <c r="F1097" s="224">
        <f>E1097*(1+'Projections+Sensitivity'!$B$64)/('Projections+Sensitivity'!$B$63-'Projections+Sensitivity'!$B$64)</f>
        <v>6632368442.9193611</v>
      </c>
      <c r="G1097" s="170">
        <f>A1097/'Projections+Sensitivity'!B$67</f>
        <v>278499340.42032713</v>
      </c>
      <c r="H1097" s="170">
        <f>B1097/'Projections+Sensitivity'!C$67</f>
        <v>422137031.32390571</v>
      </c>
      <c r="I1097" s="170">
        <f>C1097/'Projections+Sensitivity'!D$67</f>
        <v>80225973.655115724</v>
      </c>
      <c r="J1097" s="170">
        <f>D1097/'Projections+Sensitivity'!E$67</f>
        <v>452019421.4327476</v>
      </c>
      <c r="K1097" s="170">
        <f>E1097/'Projections+Sensitivity'!F$67</f>
        <v>413353009.29352742</v>
      </c>
      <c r="L1097" s="170">
        <f>F1097/'Projections+Sensitivity'!F$67</f>
        <v>3636718843.2267885</v>
      </c>
      <c r="M1097" s="170">
        <f t="shared" si="35"/>
        <v>5282953619.3524122</v>
      </c>
      <c r="N1097" s="171">
        <f>'Projections+Sensitivity'!$B$72</f>
        <v>418000000</v>
      </c>
      <c r="O1097" s="171">
        <f>'Projections+Sensitivity'!$B$73</f>
        <v>634000000</v>
      </c>
      <c r="P1097" s="170">
        <f t="shared" si="34"/>
        <v>5066953619.3524122</v>
      </c>
      <c r="Q1097" s="170">
        <f>P1097/'Projections+Sensitivity'!$B$75</f>
        <v>37.532989772980834</v>
      </c>
    </row>
    <row r="1098" spans="1:17">
      <c r="A1098" s="222">
        <v>399663102.84142601</v>
      </c>
      <c r="B1098" s="223">
        <v>796803759.91406298</v>
      </c>
      <c r="C1098" s="223">
        <v>394651143.07303202</v>
      </c>
      <c r="D1098" s="222">
        <v>168167387.18863299</v>
      </c>
      <c r="E1098" s="222">
        <v>1143230852.0976701</v>
      </c>
      <c r="F1098" s="224">
        <f>E1098*(1+'Projections+Sensitivity'!$B$64)/('Projections+Sensitivity'!$B$63-'Projections+Sensitivity'!$B$64)</f>
        <v>10058253087.567196</v>
      </c>
      <c r="G1098" s="170">
        <f>A1098/'Projections+Sensitivity'!B$67</f>
        <v>354406984.56920296</v>
      </c>
      <c r="H1098" s="170">
        <f>B1098/'Projections+Sensitivity'!C$67</f>
        <v>626567418.42132246</v>
      </c>
      <c r="I1098" s="170">
        <f>C1098/'Projections+Sensitivity'!D$67</f>
        <v>275193400.39879131</v>
      </c>
      <c r="J1098" s="170">
        <f>D1098/'Projections+Sensitivity'!E$67</f>
        <v>103985944.93373719</v>
      </c>
      <c r="K1098" s="170">
        <f>E1098/'Projections+Sensitivity'!F$67</f>
        <v>626866438.10031831</v>
      </c>
      <c r="L1098" s="170">
        <f>F1098/'Projections+Sensitivity'!F$67</f>
        <v>5515230169.7821083</v>
      </c>
      <c r="M1098" s="170">
        <f t="shared" si="35"/>
        <v>7502250356.2054806</v>
      </c>
      <c r="N1098" s="171">
        <f>'Projections+Sensitivity'!$B$72</f>
        <v>418000000</v>
      </c>
      <c r="O1098" s="171">
        <f>'Projections+Sensitivity'!$B$73</f>
        <v>634000000</v>
      </c>
      <c r="P1098" s="170">
        <f t="shared" si="34"/>
        <v>7286250356.2054806</v>
      </c>
      <c r="Q1098" s="170">
        <f>P1098/'Projections+Sensitivity'!$B$75</f>
        <v>53.972224860781338</v>
      </c>
    </row>
    <row r="1099" spans="1:17">
      <c r="A1099" s="222">
        <v>642298610.80615306</v>
      </c>
      <c r="B1099" s="223">
        <v>511036778.33469498</v>
      </c>
      <c r="C1099" s="223">
        <v>524598892.49075401</v>
      </c>
      <c r="D1099" s="222">
        <v>976625708.944363</v>
      </c>
      <c r="E1099" s="222">
        <v>115064714.59384701</v>
      </c>
      <c r="F1099" s="224">
        <f>E1099*(1+'Projections+Sensitivity'!$B$64)/('Projections+Sensitivity'!$B$63-'Projections+Sensitivity'!$B$64)</f>
        <v>1012350234.1718849</v>
      </c>
      <c r="G1099" s="170">
        <f>A1099/'Projections+Sensitivity'!B$67</f>
        <v>569567498.801898</v>
      </c>
      <c r="H1099" s="170">
        <f>B1099/'Projections+Sensitivity'!C$67</f>
        <v>401854272.06575131</v>
      </c>
      <c r="I1099" s="170">
        <f>C1099/'Projections+Sensitivity'!D$67</f>
        <v>365807006.02013695</v>
      </c>
      <c r="J1099" s="170">
        <f>D1099/'Projections+Sensitivity'!E$67</f>
        <v>603894422.62812912</v>
      </c>
      <c r="K1099" s="170">
        <f>E1099/'Projections+Sensitivity'!F$67</f>
        <v>63093300.584152065</v>
      </c>
      <c r="L1099" s="170">
        <f>F1099/'Projections+Sensitivity'!F$67</f>
        <v>555100821.71149802</v>
      </c>
      <c r="M1099" s="170">
        <f t="shared" si="35"/>
        <v>2559317321.8115654</v>
      </c>
      <c r="N1099" s="171">
        <f>'Projections+Sensitivity'!$B$72</f>
        <v>418000000</v>
      </c>
      <c r="O1099" s="171">
        <f>'Projections+Sensitivity'!$B$73</f>
        <v>634000000</v>
      </c>
      <c r="P1099" s="170">
        <f t="shared" si="34"/>
        <v>2343317321.8115654</v>
      </c>
      <c r="Q1099" s="170">
        <f>P1099/'Projections+Sensitivity'!$B$75</f>
        <v>17.357906087493078</v>
      </c>
    </row>
    <row r="1100" spans="1:17">
      <c r="A1100" s="222">
        <v>535636805.94229698</v>
      </c>
      <c r="B1100" s="223">
        <v>290693722.50449401</v>
      </c>
      <c r="C1100" s="223">
        <v>480654297.53864598</v>
      </c>
      <c r="D1100" s="222">
        <v>715855438.548756</v>
      </c>
      <c r="E1100" s="222">
        <v>513663643.12479198</v>
      </c>
      <c r="F1100" s="224">
        <f>E1100*(1+'Projections+Sensitivity'!$B$64)/('Projections+Sensitivity'!$B$63-'Projections+Sensitivity'!$B$64)</f>
        <v>4519261280.3888502</v>
      </c>
      <c r="G1100" s="170">
        <f>A1100/'Projections+Sensitivity'!B$67</f>
        <v>474983614.6210596</v>
      </c>
      <c r="H1100" s="170">
        <f>B1100/'Projections+Sensitivity'!C$67</f>
        <v>228587293.91609451</v>
      </c>
      <c r="I1100" s="170">
        <f>C1100/'Projections+Sensitivity'!D$67</f>
        <v>335164088.278023</v>
      </c>
      <c r="J1100" s="170">
        <f>D1100/'Projections+Sensitivity'!E$67</f>
        <v>442647682.51378769</v>
      </c>
      <c r="K1100" s="170">
        <f>E1100/'Projections+Sensitivity'!F$67</f>
        <v>281656585.59375721</v>
      </c>
      <c r="L1100" s="170">
        <f>F1100/'Projections+Sensitivity'!F$67</f>
        <v>2478041260.4190392</v>
      </c>
      <c r="M1100" s="170">
        <f t="shared" si="35"/>
        <v>4241080525.3417611</v>
      </c>
      <c r="N1100" s="171">
        <f>'Projections+Sensitivity'!$B$72</f>
        <v>418000000</v>
      </c>
      <c r="O1100" s="171">
        <f>'Projections+Sensitivity'!$B$73</f>
        <v>634000000</v>
      </c>
      <c r="P1100" s="170">
        <f t="shared" si="34"/>
        <v>4025080525.3417606</v>
      </c>
      <c r="Q1100" s="170">
        <f>P1100/'Projections+Sensitivity'!$B$75</f>
        <v>29.815411298827858</v>
      </c>
    </row>
    <row r="1101" spans="1:17">
      <c r="A1101" s="222">
        <v>118822303.374415</v>
      </c>
      <c r="B1101" s="223">
        <v>11931184.919797501</v>
      </c>
      <c r="C1101" s="223">
        <v>332526645.01357502</v>
      </c>
      <c r="D1101" s="222">
        <v>1291652533.1112399</v>
      </c>
      <c r="E1101" s="222">
        <v>1493982466.88448</v>
      </c>
      <c r="F1101" s="224">
        <f>E1101*(1+'Projections+Sensitivity'!$B$64)/('Projections+Sensitivity'!$B$63-'Projections+Sensitivity'!$B$64)</f>
        <v>13144198945.243547</v>
      </c>
      <c r="G1101" s="170">
        <f>A1101/'Projections+Sensitivity'!B$67</f>
        <v>105367380.52399591</v>
      </c>
      <c r="H1101" s="170">
        <f>B1101/'Projections+Sensitivity'!C$67</f>
        <v>9382098.9683974423</v>
      </c>
      <c r="I1101" s="170">
        <f>C1101/'Projections+Sensitivity'!D$67</f>
        <v>231873490.72888231</v>
      </c>
      <c r="J1101" s="170">
        <f>D1101/'Projections+Sensitivity'!E$67</f>
        <v>798690586.96243012</v>
      </c>
      <c r="K1101" s="170">
        <f>E1101/'Projections+Sensitivity'!F$67</f>
        <v>819193661.43924713</v>
      </c>
      <c r="L1101" s="170">
        <f>F1101/'Projections+Sensitivity'!F$67</f>
        <v>7207343258.2475843</v>
      </c>
      <c r="M1101" s="170">
        <f t="shared" si="35"/>
        <v>9171850476.8705368</v>
      </c>
      <c r="N1101" s="171">
        <f>'Projections+Sensitivity'!$B$72</f>
        <v>418000000</v>
      </c>
      <c r="O1101" s="171">
        <f>'Projections+Sensitivity'!$B$73</f>
        <v>634000000</v>
      </c>
      <c r="P1101" s="170">
        <f t="shared" si="34"/>
        <v>8955850476.8705368</v>
      </c>
      <c r="Q1101" s="170">
        <f>P1101/'Projections+Sensitivity'!$B$75</f>
        <v>66.339633162003977</v>
      </c>
    </row>
    <row r="1102" spans="1:17">
      <c r="A1102" s="222">
        <v>742434003.79887795</v>
      </c>
      <c r="B1102" s="223">
        <v>300545018.30678701</v>
      </c>
      <c r="C1102" s="223">
        <v>374403970.82119799</v>
      </c>
      <c r="D1102" s="222">
        <v>130612323.52385101</v>
      </c>
      <c r="E1102" s="222">
        <v>795328114.68356097</v>
      </c>
      <c r="F1102" s="224">
        <f>E1102*(1+'Projections+Sensitivity'!$B$64)/('Projections+Sensitivity'!$B$63-'Projections+Sensitivity'!$B$64)</f>
        <v>6997371922.2733936</v>
      </c>
      <c r="G1102" s="170">
        <f>A1102/'Projections+Sensitivity'!B$67</f>
        <v>658363993.71697795</v>
      </c>
      <c r="H1102" s="170">
        <f>B1102/'Projections+Sensitivity'!C$67</f>
        <v>236333870.03618366</v>
      </c>
      <c r="I1102" s="170">
        <f>C1102/'Projections+Sensitivity'!D$67</f>
        <v>261074885.15250164</v>
      </c>
      <c r="J1102" s="170">
        <f>D1102/'Projections+Sensitivity'!E$67</f>
        <v>80763851.473674327</v>
      </c>
      <c r="K1102" s="170">
        <f>E1102/'Projections+Sensitivity'!F$67</f>
        <v>436101336.36432976</v>
      </c>
      <c r="L1102" s="170">
        <f>F1102/'Projections+Sensitivity'!F$67</f>
        <v>3836860774.8209662</v>
      </c>
      <c r="M1102" s="170">
        <f t="shared" si="35"/>
        <v>5509498711.5646334</v>
      </c>
      <c r="N1102" s="171">
        <f>'Projections+Sensitivity'!$B$72</f>
        <v>418000000</v>
      </c>
      <c r="O1102" s="171">
        <f>'Projections+Sensitivity'!$B$73</f>
        <v>634000000</v>
      </c>
      <c r="P1102" s="170">
        <f t="shared" si="34"/>
        <v>5293498711.5646334</v>
      </c>
      <c r="Q1102" s="170">
        <f>P1102/'Projections+Sensitivity'!$B$75</f>
        <v>39.211101567145434</v>
      </c>
    </row>
    <row r="1103" spans="1:17">
      <c r="A1103" s="222">
        <v>541331795.81268597</v>
      </c>
      <c r="B1103" s="223">
        <v>463682374.66792601</v>
      </c>
      <c r="C1103" s="223">
        <v>728773726.05263305</v>
      </c>
      <c r="D1103" s="222">
        <v>294389091.21511298</v>
      </c>
      <c r="E1103" s="222">
        <v>605703083.09098005</v>
      </c>
      <c r="F1103" s="224">
        <f>E1103*(1+'Projections+Sensitivity'!$B$64)/('Projections+Sensitivity'!$B$63-'Projections+Sensitivity'!$B$64)</f>
        <v>5329032972.1860342</v>
      </c>
      <c r="G1103" s="170">
        <f>A1103/'Projections+Sensitivity'!B$67</f>
        <v>480033728.51140171</v>
      </c>
      <c r="H1103" s="170">
        <f>B1103/'Projections+Sensitivity'!C$67</f>
        <v>364617090.27889746</v>
      </c>
      <c r="I1103" s="170">
        <f>C1103/'Projections+Sensitivity'!D$67</f>
        <v>508179751.44343603</v>
      </c>
      <c r="J1103" s="170">
        <f>D1103/'Projections+Sensitivity'!E$67</f>
        <v>182034866.21249512</v>
      </c>
      <c r="K1103" s="170">
        <f>E1103/'Projections+Sensitivity'!F$67</f>
        <v>332124464.2295441</v>
      </c>
      <c r="L1103" s="170">
        <f>F1103/'Projections+Sensitivity'!F$67</f>
        <v>2922062426.5553098</v>
      </c>
      <c r="M1103" s="170">
        <f t="shared" si="35"/>
        <v>4789052327.2310839</v>
      </c>
      <c r="N1103" s="171">
        <f>'Projections+Sensitivity'!$B$72</f>
        <v>418000000</v>
      </c>
      <c r="O1103" s="171">
        <f>'Projections+Sensitivity'!$B$73</f>
        <v>634000000</v>
      </c>
      <c r="P1103" s="170">
        <f t="shared" si="34"/>
        <v>4573052327.2310839</v>
      </c>
      <c r="Q1103" s="170">
        <f>P1103/'Projections+Sensitivity'!$B$75</f>
        <v>33.874461683193211</v>
      </c>
    </row>
    <row r="1104" spans="1:17">
      <c r="A1104" s="222">
        <v>60952555.784028098</v>
      </c>
      <c r="B1104" s="223">
        <v>-328575163.14696199</v>
      </c>
      <c r="C1104" s="223">
        <v>20540877.248770699</v>
      </c>
      <c r="D1104" s="222">
        <v>-12906536.0928114</v>
      </c>
      <c r="E1104" s="222">
        <v>447100839.443748</v>
      </c>
      <c r="F1104" s="224">
        <f>E1104*(1+'Projections+Sensitivity'!$B$64)/('Projections+Sensitivity'!$B$63-'Projections+Sensitivity'!$B$64)</f>
        <v>3933635442.5158257</v>
      </c>
      <c r="G1104" s="170">
        <f>A1104/'Projections+Sensitivity'!B$67</f>
        <v>54050552.436847135</v>
      </c>
      <c r="H1104" s="170">
        <f>B1104/'Projections+Sensitivity'!C$67</f>
        <v>-258375401.93404818</v>
      </c>
      <c r="I1104" s="170">
        <f>C1104/'Projections+Sensitivity'!D$67</f>
        <v>14323318.091130722</v>
      </c>
      <c r="J1104" s="170">
        <f>D1104/'Projections+Sensitivity'!E$67</f>
        <v>-7980729.045441783</v>
      </c>
      <c r="K1104" s="170">
        <f>E1104/'Projections+Sensitivity'!F$67</f>
        <v>245158281.18135846</v>
      </c>
      <c r="L1104" s="170">
        <f>F1104/'Projections+Sensitivity'!F$67</f>
        <v>2156925728.6142573</v>
      </c>
      <c r="M1104" s="170">
        <f t="shared" si="35"/>
        <v>2204101749.3441038</v>
      </c>
      <c r="N1104" s="171">
        <f>'Projections+Sensitivity'!$B$72</f>
        <v>418000000</v>
      </c>
      <c r="O1104" s="171">
        <f>'Projections+Sensitivity'!$B$73</f>
        <v>634000000</v>
      </c>
      <c r="P1104" s="170">
        <f t="shared" si="34"/>
        <v>1988101749.3441038</v>
      </c>
      <c r="Q1104" s="170">
        <f>P1104/'Projections+Sensitivity'!$B$75</f>
        <v>14.726679624771139</v>
      </c>
    </row>
    <row r="1105" spans="1:17">
      <c r="A1105" s="222">
        <v>459256804.61452299</v>
      </c>
      <c r="B1105" s="223">
        <v>1175122279.95275</v>
      </c>
      <c r="C1105" s="223">
        <v>856020695.38984799</v>
      </c>
      <c r="D1105" s="222">
        <v>70787548.378765404</v>
      </c>
      <c r="E1105" s="222">
        <v>1320669181.5914099</v>
      </c>
      <c r="F1105" s="224">
        <f>E1105*(1+'Projections+Sensitivity'!$B$64)/('Projections+Sensitivity'!$B$63-'Projections+Sensitivity'!$B$64)</f>
        <v>11619372280.780413</v>
      </c>
      <c r="G1105" s="170">
        <f>A1105/'Projections+Sensitivity'!B$67</f>
        <v>407252553.7362411</v>
      </c>
      <c r="H1105" s="170">
        <f>B1105/'Projections+Sensitivity'!C$67</f>
        <v>924058557.85467684</v>
      </c>
      <c r="I1105" s="170">
        <f>C1105/'Projections+Sensitivity'!D$67</f>
        <v>596910081.50070572</v>
      </c>
      <c r="J1105" s="170">
        <f>D1105/'Projections+Sensitivity'!E$67</f>
        <v>43771329.451957524</v>
      </c>
      <c r="K1105" s="170">
        <f>E1105/'Projections+Sensitivity'!F$67</f>
        <v>724160990.10450852</v>
      </c>
      <c r="L1105" s="170">
        <f>F1105/'Projections+Sensitivity'!F$67</f>
        <v>6371236833.9689541</v>
      </c>
      <c r="M1105" s="170">
        <f t="shared" si="35"/>
        <v>9067390346.6170444</v>
      </c>
      <c r="N1105" s="171">
        <f>'Projections+Sensitivity'!$B$72</f>
        <v>418000000</v>
      </c>
      <c r="O1105" s="171">
        <f>'Projections+Sensitivity'!$B$73</f>
        <v>634000000</v>
      </c>
      <c r="P1105" s="170">
        <f t="shared" si="34"/>
        <v>8851390346.6170444</v>
      </c>
      <c r="Q1105" s="170">
        <f>P1105/'Projections+Sensitivity'!$B$75</f>
        <v>65.565854419385516</v>
      </c>
    </row>
    <row r="1106" spans="1:17">
      <c r="A1106" s="222">
        <v>919939171.05717397</v>
      </c>
      <c r="B1106" s="223">
        <v>695028407.08647799</v>
      </c>
      <c r="C1106" s="223">
        <v>444446936.00677401</v>
      </c>
      <c r="D1106" s="222">
        <v>746502754.33263803</v>
      </c>
      <c r="E1106" s="222">
        <v>730456627.46598899</v>
      </c>
      <c r="F1106" s="224">
        <f>E1106*(1+'Projections+Sensitivity'!$B$64)/('Projections+Sensitivity'!$B$63-'Projections+Sensitivity'!$B$64)</f>
        <v>6426626446.4983282</v>
      </c>
      <c r="G1106" s="170">
        <f>A1106/'Projections+Sensitivity'!B$67</f>
        <v>815769244.85527241</v>
      </c>
      <c r="H1106" s="170">
        <f>B1106/'Projections+Sensitivity'!C$67</f>
        <v>546536269.86477351</v>
      </c>
      <c r="I1106" s="170">
        <f>C1106/'Projections+Sensitivity'!D$67</f>
        <v>309916405.31975943</v>
      </c>
      <c r="J1106" s="170">
        <f>D1106/'Projections+Sensitivity'!E$67</f>
        <v>461598384.81550616</v>
      </c>
      <c r="K1106" s="170">
        <f>E1106/'Projections+Sensitivity'!F$67</f>
        <v>400530429.53327841</v>
      </c>
      <c r="L1106" s="170">
        <f>F1106/'Projections+Sensitivity'!F$67</f>
        <v>3523904574.5885215</v>
      </c>
      <c r="M1106" s="170">
        <f t="shared" si="35"/>
        <v>6058255308.9771118</v>
      </c>
      <c r="N1106" s="171">
        <f>'Projections+Sensitivity'!$B$72</f>
        <v>418000000</v>
      </c>
      <c r="O1106" s="171">
        <f>'Projections+Sensitivity'!$B$73</f>
        <v>634000000</v>
      </c>
      <c r="P1106" s="170">
        <f t="shared" si="34"/>
        <v>5842255308.9771118</v>
      </c>
      <c r="Q1106" s="170">
        <f>P1106/'Projections+Sensitivity'!$B$75</f>
        <v>43.275965251682308</v>
      </c>
    </row>
    <row r="1107" spans="1:17">
      <c r="A1107" s="222">
        <v>1321990975.4863701</v>
      </c>
      <c r="B1107" s="223">
        <v>419023557.37103999</v>
      </c>
      <c r="C1107" s="223">
        <v>472563787.50018299</v>
      </c>
      <c r="D1107" s="222">
        <v>238374892.87209499</v>
      </c>
      <c r="E1107" s="222">
        <v>1553197559.59338</v>
      </c>
      <c r="F1107" s="224">
        <f>E1107*(1+'Projections+Sensitivity'!$B$64)/('Projections+Sensitivity'!$B$63-'Projections+Sensitivity'!$B$64)</f>
        <v>13665178927.525364</v>
      </c>
      <c r="G1107" s="170">
        <f>A1107/'Projections+Sensitivity'!B$67</f>
        <v>1172294444.793216</v>
      </c>
      <c r="H1107" s="170">
        <f>B1107/'Projections+Sensitivity'!C$67</f>
        <v>329499585.47887331</v>
      </c>
      <c r="I1107" s="170">
        <f>C1107/'Projections+Sensitivity'!D$67</f>
        <v>329522510.88106316</v>
      </c>
      <c r="J1107" s="170">
        <f>D1107/'Projections+Sensitivity'!E$67</f>
        <v>147398606.22308967</v>
      </c>
      <c r="K1107" s="170">
        <f>E1107/'Projections+Sensitivity'!F$67</f>
        <v>851663004.07472479</v>
      </c>
      <c r="L1107" s="170">
        <f>F1107/'Projections+Sensitivity'!F$67</f>
        <v>7493011603.547514</v>
      </c>
      <c r="M1107" s="170">
        <f t="shared" si="35"/>
        <v>10323389754.998482</v>
      </c>
      <c r="N1107" s="171">
        <f>'Projections+Sensitivity'!$B$72</f>
        <v>418000000</v>
      </c>
      <c r="O1107" s="171">
        <f>'Projections+Sensitivity'!$B$73</f>
        <v>634000000</v>
      </c>
      <c r="P1107" s="170">
        <f t="shared" si="34"/>
        <v>10107389754.998482</v>
      </c>
      <c r="Q1107" s="170">
        <f>P1107/'Projections+Sensitivity'!$B$75</f>
        <v>74.869553740729501</v>
      </c>
    </row>
    <row r="1108" spans="1:17">
      <c r="A1108" s="222">
        <v>808857972.22292602</v>
      </c>
      <c r="B1108" s="223">
        <v>479257993.38897997</v>
      </c>
      <c r="C1108" s="223">
        <v>939120154.96804202</v>
      </c>
      <c r="D1108" s="222">
        <v>418755739.46803302</v>
      </c>
      <c r="E1108" s="222">
        <v>566195746.04162002</v>
      </c>
      <c r="F1108" s="224">
        <f>E1108*(1+'Projections+Sensitivity'!$B$64)/('Projections+Sensitivity'!$B$63-'Projections+Sensitivity'!$B$64)</f>
        <v>4981443686.8468952</v>
      </c>
      <c r="G1108" s="170">
        <f>A1108/'Projections+Sensitivity'!B$67</f>
        <v>717266399.73074305</v>
      </c>
      <c r="H1108" s="170">
        <f>B1108/'Projections+Sensitivity'!C$67</f>
        <v>376864993.34278125</v>
      </c>
      <c r="I1108" s="170">
        <f>C1108/'Projections+Sensitivity'!D$67</f>
        <v>654855999.69710433</v>
      </c>
      <c r="J1108" s="170">
        <f>D1108/'Projections+Sensitivity'!E$67</f>
        <v>258936717.71307993</v>
      </c>
      <c r="K1108" s="170">
        <f>E1108/'Projections+Sensitivity'!F$67</f>
        <v>310461452.24074125</v>
      </c>
      <c r="L1108" s="170">
        <f>F1108/'Projections+Sensitivity'!F$67</f>
        <v>2731469199.6295495</v>
      </c>
      <c r="M1108" s="170">
        <f t="shared" si="35"/>
        <v>5049854762.3539991</v>
      </c>
      <c r="N1108" s="171">
        <f>'Projections+Sensitivity'!$B$72</f>
        <v>418000000</v>
      </c>
      <c r="O1108" s="171">
        <f>'Projections+Sensitivity'!$B$73</f>
        <v>634000000</v>
      </c>
      <c r="P1108" s="170">
        <f t="shared" si="34"/>
        <v>4833854762.3539991</v>
      </c>
      <c r="Q1108" s="170">
        <f>P1108/'Projections+Sensitivity'!$B$75</f>
        <v>35.806331572992583</v>
      </c>
    </row>
    <row r="1109" spans="1:17">
      <c r="A1109" s="222">
        <v>399009041.15542001</v>
      </c>
      <c r="B1109" s="223">
        <v>706308455.59268606</v>
      </c>
      <c r="C1109" s="223">
        <v>-183869020.56303301</v>
      </c>
      <c r="D1109" s="222">
        <v>1324395157.0329199</v>
      </c>
      <c r="E1109" s="222">
        <v>500654734.44836599</v>
      </c>
      <c r="F1109" s="224">
        <f>E1109*(1+'Projections+Sensitivity'!$B$64)/('Projections+Sensitivity'!$B$63-'Projections+Sensitivity'!$B$64)</f>
        <v>4404807672.3354502</v>
      </c>
      <c r="G1109" s="170">
        <f>A1109/'Projections+Sensitivity'!B$67</f>
        <v>353826985.99487466</v>
      </c>
      <c r="H1109" s="170">
        <f>B1109/'Projections+Sensitivity'!C$67</f>
        <v>555406347.07545877</v>
      </c>
      <c r="I1109" s="170">
        <f>C1109/'Projections+Sensitivity'!D$67</f>
        <v>-128213339.51482478</v>
      </c>
      <c r="J1109" s="170">
        <f>D1109/'Projections+Sensitivity'!E$67</f>
        <v>818936918.57895672</v>
      </c>
      <c r="K1109" s="170">
        <f>E1109/'Projections+Sensitivity'!F$67</f>
        <v>274523425.8906225</v>
      </c>
      <c r="L1109" s="170">
        <f>F1109/'Projections+Sensitivity'!F$67</f>
        <v>2415283047.170579</v>
      </c>
      <c r="M1109" s="170">
        <f t="shared" si="35"/>
        <v>4289763385.1956668</v>
      </c>
      <c r="N1109" s="171">
        <f>'Projections+Sensitivity'!$B$72</f>
        <v>418000000</v>
      </c>
      <c r="O1109" s="171">
        <f>'Projections+Sensitivity'!$B$73</f>
        <v>634000000</v>
      </c>
      <c r="P1109" s="170">
        <f t="shared" si="34"/>
        <v>4073763385.1956673</v>
      </c>
      <c r="Q1109" s="170">
        <f>P1109/'Projections+Sensitivity'!$B$75</f>
        <v>30.176025075523462</v>
      </c>
    </row>
    <row r="1110" spans="1:17">
      <c r="A1110" s="222">
        <v>584221818.40469897</v>
      </c>
      <c r="B1110" s="223">
        <v>624345092.32849503</v>
      </c>
      <c r="C1110" s="223">
        <v>1221822846.6151199</v>
      </c>
      <c r="D1110" s="222">
        <v>203467745.791255</v>
      </c>
      <c r="E1110" s="222">
        <v>243014896.449626</v>
      </c>
      <c r="F1110" s="224">
        <f>E1110*(1+'Projections+Sensitivity'!$B$64)/('Projections+Sensitivity'!$B$63-'Projections+Sensitivity'!$B$64)</f>
        <v>2138068027.1655648</v>
      </c>
      <c r="G1110" s="170">
        <f>A1110/'Projections+Sensitivity'!B$67</f>
        <v>518067070.76108998</v>
      </c>
      <c r="H1110" s="170">
        <f>B1110/'Projections+Sensitivity'!C$67</f>
        <v>490954375.95133656</v>
      </c>
      <c r="I1110" s="170">
        <f>C1110/'Projections+Sensitivity'!D$67</f>
        <v>851986849.00989473</v>
      </c>
      <c r="J1110" s="170">
        <f>D1110/'Projections+Sensitivity'!E$67</f>
        <v>125813846.33102752</v>
      </c>
      <c r="K1110" s="170">
        <f>E1110/'Projections+Sensitivity'!F$67</f>
        <v>133252074.38478051</v>
      </c>
      <c r="L1110" s="170">
        <f>F1110/'Projections+Sensitivity'!F$67</f>
        <v>1172364344.5645459</v>
      </c>
      <c r="M1110" s="170">
        <f t="shared" si="35"/>
        <v>3292438561.0026751</v>
      </c>
      <c r="N1110" s="171">
        <f>'Projections+Sensitivity'!$B$72</f>
        <v>418000000</v>
      </c>
      <c r="O1110" s="171">
        <f>'Projections+Sensitivity'!$B$73</f>
        <v>634000000</v>
      </c>
      <c r="P1110" s="170">
        <f t="shared" si="34"/>
        <v>3076438561.0026751</v>
      </c>
      <c r="Q1110" s="170">
        <f>P1110/'Projections+Sensitivity'!$B$75</f>
        <v>22.788433785205001</v>
      </c>
    </row>
    <row r="1111" spans="1:17">
      <c r="A1111" s="222">
        <v>-355202851.52114099</v>
      </c>
      <c r="B1111" s="223">
        <v>548778163.180547</v>
      </c>
      <c r="C1111" s="223">
        <v>-250131780.40835401</v>
      </c>
      <c r="D1111" s="222">
        <v>1005288169.53048</v>
      </c>
      <c r="E1111" s="222">
        <v>665742060.05099797</v>
      </c>
      <c r="F1111" s="224">
        <f>E1111*(1+'Projections+Sensitivity'!$B$64)/('Projections+Sensitivity'!$B$63-'Projections+Sensitivity'!$B$64)</f>
        <v>5857261565.977417</v>
      </c>
      <c r="G1111" s="170">
        <f>A1111/'Projections+Sensitivity'!B$67</f>
        <v>-314981219.4896003</v>
      </c>
      <c r="H1111" s="170">
        <f>B1111/'Projections+Sensitivity'!C$67</f>
        <v>431532247.07061523</v>
      </c>
      <c r="I1111" s="170">
        <f>C1111/'Projections+Sensitivity'!D$67</f>
        <v>-174418892.24590579</v>
      </c>
      <c r="J1111" s="170">
        <f>D1111/'Projections+Sensitivity'!E$67</f>
        <v>621617793.9547596</v>
      </c>
      <c r="K1111" s="170">
        <f>E1111/'Projections+Sensitivity'!F$67</f>
        <v>365045566.35433006</v>
      </c>
      <c r="L1111" s="170">
        <f>F1111/'Projections+Sensitivity'!F$67</f>
        <v>3211705394.5395699</v>
      </c>
      <c r="M1111" s="170">
        <f t="shared" si="35"/>
        <v>4140500890.1837687</v>
      </c>
      <c r="N1111" s="171">
        <f>'Projections+Sensitivity'!$B$72</f>
        <v>418000000</v>
      </c>
      <c r="O1111" s="171">
        <f>'Projections+Sensitivity'!$B$73</f>
        <v>634000000</v>
      </c>
      <c r="P1111" s="170">
        <f t="shared" si="34"/>
        <v>3924500890.1837692</v>
      </c>
      <c r="Q1111" s="170">
        <f>P1111/'Projections+Sensitivity'!$B$75</f>
        <v>29.070376964324218</v>
      </c>
    </row>
    <row r="1112" spans="1:17">
      <c r="A1112" s="222">
        <v>-82854625.786112607</v>
      </c>
      <c r="B1112" s="223">
        <v>674903606.57911503</v>
      </c>
      <c r="C1112" s="223">
        <v>740487898.72046399</v>
      </c>
      <c r="D1112" s="222">
        <v>229206489.84477299</v>
      </c>
      <c r="E1112" s="222">
        <v>788119974.87784505</v>
      </c>
      <c r="F1112" s="224">
        <f>E1112*(1+'Projections+Sensitivity'!$B$64)/('Projections+Sensitivity'!$B$63-'Projections+Sensitivity'!$B$64)</f>
        <v>6933954026.9957886</v>
      </c>
      <c r="G1112" s="170">
        <f>A1112/'Projections+Sensitivity'!B$67</f>
        <v>-73472526.92004627</v>
      </c>
      <c r="H1112" s="170">
        <f>B1112/'Projections+Sensitivity'!C$67</f>
        <v>530711113.23963094</v>
      </c>
      <c r="I1112" s="170">
        <f>C1112/'Projections+Sensitivity'!D$67</f>
        <v>516348137.79148322</v>
      </c>
      <c r="J1112" s="170">
        <f>D1112/'Projections+Sensitivity'!E$67</f>
        <v>141729343.78006911</v>
      </c>
      <c r="K1112" s="170">
        <f>E1112/'Projections+Sensitivity'!F$67</f>
        <v>432148905.48210913</v>
      </c>
      <c r="L1112" s="170">
        <f>F1112/'Projections+Sensitivity'!F$67</f>
        <v>3802086914.3608961</v>
      </c>
      <c r="M1112" s="170">
        <f t="shared" si="35"/>
        <v>5349551887.7341423</v>
      </c>
      <c r="N1112" s="171">
        <f>'Projections+Sensitivity'!$B$72</f>
        <v>418000000</v>
      </c>
      <c r="O1112" s="171">
        <f>'Projections+Sensitivity'!$B$73</f>
        <v>634000000</v>
      </c>
      <c r="P1112" s="170">
        <f t="shared" si="34"/>
        <v>5133551887.7341423</v>
      </c>
      <c r="Q1112" s="170">
        <f>P1112/'Projections+Sensitivity'!$B$75</f>
        <v>38.026310279512167</v>
      </c>
    </row>
    <row r="1113" spans="1:17">
      <c r="A1113" s="222">
        <v>622628649.95225596</v>
      </c>
      <c r="B1113" s="223">
        <v>-426858776.35140598</v>
      </c>
      <c r="C1113" s="223">
        <v>162175991.675174</v>
      </c>
      <c r="D1113" s="222">
        <v>-100950209.28690501</v>
      </c>
      <c r="E1113" s="222">
        <v>1124689698.0269799</v>
      </c>
      <c r="F1113" s="224">
        <f>E1113*(1+'Projections+Sensitivity'!$B$64)/('Projections+Sensitivity'!$B$63-'Projections+Sensitivity'!$B$64)</f>
        <v>9895126261.6628799</v>
      </c>
      <c r="G1113" s="170">
        <f>A1113/'Projections+Sensitivity'!B$67</f>
        <v>552124879.09729683</v>
      </c>
      <c r="H1113" s="170">
        <f>B1113/'Projections+Sensitivity'!C$67</f>
        <v>-335660817.6118933</v>
      </c>
      <c r="I1113" s="170">
        <f>C1113/'Projections+Sensitivity'!D$67</f>
        <v>113086616.86526084</v>
      </c>
      <c r="J1113" s="170">
        <f>D1113/'Projections+Sensitivity'!E$67</f>
        <v>-62422346.445701949</v>
      </c>
      <c r="K1113" s="170">
        <f>E1113/'Projections+Sensitivity'!F$67</f>
        <v>616699788.7405355</v>
      </c>
      <c r="L1113" s="170">
        <f>F1113/'Projections+Sensitivity'!F$67</f>
        <v>5425783027.8285666</v>
      </c>
      <c r="M1113" s="170">
        <f t="shared" si="35"/>
        <v>6309611148.4740648</v>
      </c>
      <c r="N1113" s="171">
        <f>'Projections+Sensitivity'!$B$72</f>
        <v>418000000</v>
      </c>
      <c r="O1113" s="171">
        <f>'Projections+Sensitivity'!$B$73</f>
        <v>634000000</v>
      </c>
      <c r="P1113" s="170">
        <f t="shared" si="34"/>
        <v>6093611148.4740648</v>
      </c>
      <c r="Q1113" s="170">
        <f>P1113/'Projections+Sensitivity'!$B$75</f>
        <v>45.137860359067147</v>
      </c>
    </row>
    <row r="1114" spans="1:17">
      <c r="A1114" s="222">
        <v>602050194.50327897</v>
      </c>
      <c r="B1114" s="223">
        <v>681352724.739133</v>
      </c>
      <c r="C1114" s="223">
        <v>579609178.70178604</v>
      </c>
      <c r="D1114" s="222">
        <v>594150155.61042595</v>
      </c>
      <c r="E1114" s="222">
        <v>477001850.29965001</v>
      </c>
      <c r="F1114" s="224">
        <f>E1114*(1+'Projections+Sensitivity'!$B$64)/('Projections+Sensitivity'!$B$63-'Projections+Sensitivity'!$B$64)</f>
        <v>4196707362.0768824</v>
      </c>
      <c r="G1114" s="170">
        <f>A1114/'Projections+Sensitivity'!B$67</f>
        <v>533876638.78961617</v>
      </c>
      <c r="H1114" s="170">
        <f>B1114/'Projections+Sensitivity'!C$67</f>
        <v>535782383.6325472</v>
      </c>
      <c r="I1114" s="170">
        <f>C1114/'Projections+Sensitivity'!D$67</f>
        <v>404166118.83416778</v>
      </c>
      <c r="J1114" s="170">
        <f>D1114/'Projections+Sensitivity'!E$67</f>
        <v>367391480.57509494</v>
      </c>
      <c r="K1114" s="170">
        <f>E1114/'Projections+Sensitivity'!F$67</f>
        <v>261553867.54647949</v>
      </c>
      <c r="L1114" s="170">
        <f>F1114/'Projections+Sensitivity'!F$67</f>
        <v>2301175647.0597439</v>
      </c>
      <c r="M1114" s="170">
        <f t="shared" si="35"/>
        <v>4403946136.4376497</v>
      </c>
      <c r="N1114" s="171">
        <f>'Projections+Sensitivity'!$B$72</f>
        <v>418000000</v>
      </c>
      <c r="O1114" s="171">
        <f>'Projections+Sensitivity'!$B$73</f>
        <v>634000000</v>
      </c>
      <c r="P1114" s="170">
        <f t="shared" si="34"/>
        <v>4187946136.4376497</v>
      </c>
      <c r="Q1114" s="170">
        <f>P1114/'Projections+Sensitivity'!$B$75</f>
        <v>31.02182323287148</v>
      </c>
    </row>
    <row r="1115" spans="1:17">
      <c r="A1115" s="222">
        <v>-206280288.93634999</v>
      </c>
      <c r="B1115" s="223">
        <v>712679093.35603797</v>
      </c>
      <c r="C1115" s="223">
        <v>990895836.48414195</v>
      </c>
      <c r="D1115" s="222">
        <v>114422717.299273</v>
      </c>
      <c r="E1115" s="222">
        <v>1111409139.95824</v>
      </c>
      <c r="F1115" s="224">
        <f>E1115*(1+'Projections+Sensitivity'!$B$64)/('Projections+Sensitivity'!$B$63-'Projections+Sensitivity'!$B$64)</f>
        <v>9778282656.5813522</v>
      </c>
      <c r="G1115" s="170">
        <f>A1115/'Projections+Sensitivity'!B$67</f>
        <v>-182922002.70236701</v>
      </c>
      <c r="H1115" s="170">
        <f>B1115/'Projections+Sensitivity'!C$67</f>
        <v>560415904.33145285</v>
      </c>
      <c r="I1115" s="170">
        <f>C1115/'Projections+Sensitivity'!D$67</f>
        <v>690959596.77130234</v>
      </c>
      <c r="J1115" s="170">
        <f>D1115/'Projections+Sensitivity'!E$67</f>
        <v>70753043.019598216</v>
      </c>
      <c r="K1115" s="170">
        <f>E1115/'Projections+Sensitivity'!F$67</f>
        <v>609417675.8433373</v>
      </c>
      <c r="L1115" s="170">
        <f>F1115/'Projections+Sensitivity'!F$67</f>
        <v>5361714310.3006392</v>
      </c>
      <c r="M1115" s="170">
        <f t="shared" si="35"/>
        <v>7110338527.5639629</v>
      </c>
      <c r="N1115" s="171">
        <f>'Projections+Sensitivity'!$B$72</f>
        <v>418000000</v>
      </c>
      <c r="O1115" s="171">
        <f>'Projections+Sensitivity'!$B$73</f>
        <v>634000000</v>
      </c>
      <c r="P1115" s="170">
        <f t="shared" si="34"/>
        <v>6894338527.5639629</v>
      </c>
      <c r="Q1115" s="170">
        <f>P1115/'Projections+Sensitivity'!$B$75</f>
        <v>51.06917427825158</v>
      </c>
    </row>
    <row r="1116" spans="1:17">
      <c r="A1116" s="222">
        <v>724272467.687029</v>
      </c>
      <c r="B1116" s="223">
        <v>-447135443.00097799</v>
      </c>
      <c r="C1116" s="223">
        <v>1179889566.9063399</v>
      </c>
      <c r="D1116" s="222">
        <v>623193683.46733606</v>
      </c>
      <c r="E1116" s="222">
        <v>362671063.34235901</v>
      </c>
      <c r="F1116" s="224">
        <f>E1116*(1+'Projections+Sensitivity'!$B$64)/('Projections+Sensitivity'!$B$63-'Projections+Sensitivity'!$B$64)</f>
        <v>3190814292.6175275</v>
      </c>
      <c r="G1116" s="170">
        <f>A1116/'Projections+Sensitivity'!B$67</f>
        <v>642258991.27170861</v>
      </c>
      <c r="H1116" s="170">
        <f>B1116/'Projections+Sensitivity'!C$67</f>
        <v>-351605394.32697093</v>
      </c>
      <c r="I1116" s="170">
        <f>C1116/'Projections+Sensitivity'!D$67</f>
        <v>822746437.48320794</v>
      </c>
      <c r="J1116" s="170">
        <f>D1116/'Projections+Sensitivity'!E$67</f>
        <v>385350484.0352751</v>
      </c>
      <c r="K1116" s="170">
        <f>E1116/'Projections+Sensitivity'!F$67</f>
        <v>198863000.64622167</v>
      </c>
      <c r="L1116" s="170">
        <f>F1116/'Projections+Sensitivity'!F$67</f>
        <v>1749615474.9345858</v>
      </c>
      <c r="M1116" s="170">
        <f t="shared" si="35"/>
        <v>3447228994.0440283</v>
      </c>
      <c r="N1116" s="171">
        <f>'Projections+Sensitivity'!$B$72</f>
        <v>418000000</v>
      </c>
      <c r="O1116" s="171">
        <f>'Projections+Sensitivity'!$B$73</f>
        <v>634000000</v>
      </c>
      <c r="P1116" s="170">
        <f t="shared" si="34"/>
        <v>3231228994.0440283</v>
      </c>
      <c r="Q1116" s="170">
        <f>P1116/'Projections+Sensitivity'!$B$75</f>
        <v>23.93502958551132</v>
      </c>
    </row>
    <row r="1117" spans="1:17">
      <c r="A1117" s="222">
        <v>300020587.61698198</v>
      </c>
      <c r="B1117" s="223">
        <v>56696984.837409101</v>
      </c>
      <c r="C1117" s="223">
        <v>470468670.94145203</v>
      </c>
      <c r="D1117" s="222">
        <v>393780060.52510297</v>
      </c>
      <c r="E1117" s="222">
        <v>403024922.22773802</v>
      </c>
      <c r="F1117" s="224">
        <f>E1117*(1+'Projections+Sensitivity'!$B$64)/('Projections+Sensitivity'!$B$63-'Projections+Sensitivity'!$B$64)</f>
        <v>3545851357.0777488</v>
      </c>
      <c r="G1117" s="170">
        <f>A1117/'Projections+Sensitivity'!B$67</f>
        <v>266047556.07925898</v>
      </c>
      <c r="H1117" s="170">
        <f>B1117/'Projections+Sensitivity'!C$67</f>
        <v>44583729.657199003</v>
      </c>
      <c r="I1117" s="170">
        <f>C1117/'Projections+Sensitivity'!D$67</f>
        <v>328061569.33775616</v>
      </c>
      <c r="J1117" s="170">
        <f>D1117/'Projections+Sensitivity'!E$67</f>
        <v>243493059.94649383</v>
      </c>
      <c r="K1117" s="170">
        <f>E1117/'Projections+Sensitivity'!F$67</f>
        <v>220990184.96482617</v>
      </c>
      <c r="L1117" s="170">
        <f>F1117/'Projections+Sensitivity'!F$67</f>
        <v>1944292533.8885179</v>
      </c>
      <c r="M1117" s="170">
        <f t="shared" si="35"/>
        <v>3047468633.874052</v>
      </c>
      <c r="N1117" s="171">
        <f>'Projections+Sensitivity'!$B$72</f>
        <v>418000000</v>
      </c>
      <c r="O1117" s="171">
        <f>'Projections+Sensitivity'!$B$73</f>
        <v>634000000</v>
      </c>
      <c r="P1117" s="170">
        <f t="shared" si="34"/>
        <v>2831468633.874052</v>
      </c>
      <c r="Q1117" s="170">
        <f>P1117/'Projections+Sensitivity'!$B$75</f>
        <v>20.973841732400384</v>
      </c>
    </row>
    <row r="1118" spans="1:17">
      <c r="A1118" s="222">
        <v>-216512332.12839201</v>
      </c>
      <c r="B1118" s="223">
        <v>732047134.39986598</v>
      </c>
      <c r="C1118" s="223">
        <v>906742005.410326</v>
      </c>
      <c r="D1118" s="222">
        <v>566457368.40273297</v>
      </c>
      <c r="E1118" s="222">
        <v>739569035.07925498</v>
      </c>
      <c r="F1118" s="224">
        <f>E1118*(1+'Projections+Sensitivity'!$B$64)/('Projections+Sensitivity'!$B$63-'Projections+Sensitivity'!$B$64)</f>
        <v>6506798269.9258795</v>
      </c>
      <c r="G1118" s="170">
        <f>A1118/'Projections+Sensitivity'!B$67</f>
        <v>-191995413.65246981</v>
      </c>
      <c r="H1118" s="170">
        <f>B1118/'Projections+Sensitivity'!C$67</f>
        <v>575645982.40992272</v>
      </c>
      <c r="I1118" s="170">
        <f>C1118/'Projections+Sensitivity'!D$67</f>
        <v>632278456.89302945</v>
      </c>
      <c r="J1118" s="170">
        <f>D1118/'Projections+Sensitivity'!E$67</f>
        <v>350267704.71235436</v>
      </c>
      <c r="K1118" s="170">
        <f>E1118/'Projections+Sensitivity'!F$67</f>
        <v>405527025.35866666</v>
      </c>
      <c r="L1118" s="170">
        <f>F1118/'Projections+Sensitivity'!F$67</f>
        <v>3567865096.906321</v>
      </c>
      <c r="M1118" s="170">
        <f t="shared" si="35"/>
        <v>5339588852.6278248</v>
      </c>
      <c r="N1118" s="171">
        <f>'Projections+Sensitivity'!$B$72</f>
        <v>418000000</v>
      </c>
      <c r="O1118" s="171">
        <f>'Projections+Sensitivity'!$B$73</f>
        <v>634000000</v>
      </c>
      <c r="P1118" s="170">
        <f t="shared" si="34"/>
        <v>5123588852.6278248</v>
      </c>
      <c r="Q1118" s="170">
        <f>P1118/'Projections+Sensitivity'!$B$75</f>
        <v>37.952510019465372</v>
      </c>
    </row>
    <row r="1119" spans="1:17">
      <c r="A1119" s="222">
        <v>236872025.98546401</v>
      </c>
      <c r="B1119" s="223">
        <v>475814927.18441701</v>
      </c>
      <c r="C1119" s="223">
        <v>491745898.06216002</v>
      </c>
      <c r="D1119" s="222">
        <v>1600780577.2631299</v>
      </c>
      <c r="E1119" s="222">
        <v>1130779814.0889499</v>
      </c>
      <c r="F1119" s="224">
        <f>E1119*(1+'Projections+Sensitivity'!$B$64)/('Projections+Sensitivity'!$B$63-'Projections+Sensitivity'!$B$64)</f>
        <v>9948707678.3746109</v>
      </c>
      <c r="G1119" s="170">
        <f>A1119/'Projections+Sensitivity'!B$67</f>
        <v>210049663.98315382</v>
      </c>
      <c r="H1119" s="170">
        <f>B1119/'Projections+Sensitivity'!C$67</f>
        <v>374157534.85453391</v>
      </c>
      <c r="I1119" s="170">
        <f>C1119/'Projections+Sensitivity'!D$67</f>
        <v>342898350.08748645</v>
      </c>
      <c r="J1119" s="170">
        <f>D1119/'Projections+Sensitivity'!E$67</f>
        <v>989839253.26474571</v>
      </c>
      <c r="K1119" s="170">
        <f>E1119/'Projections+Sensitivity'!F$67</f>
        <v>620039174.96894228</v>
      </c>
      <c r="L1119" s="170">
        <f>F1119/'Projections+Sensitivity'!F$67</f>
        <v>5455163263.4833527</v>
      </c>
      <c r="M1119" s="170">
        <f t="shared" si="35"/>
        <v>7992147240.6422148</v>
      </c>
      <c r="N1119" s="171">
        <f>'Projections+Sensitivity'!$B$72</f>
        <v>418000000</v>
      </c>
      <c r="O1119" s="171">
        <f>'Projections+Sensitivity'!$B$73</f>
        <v>634000000</v>
      </c>
      <c r="P1119" s="170">
        <f t="shared" si="34"/>
        <v>7776147240.6422148</v>
      </c>
      <c r="Q1119" s="170">
        <f>P1119/'Projections+Sensitivity'!$B$75</f>
        <v>57.601090671423812</v>
      </c>
    </row>
    <row r="1120" spans="1:17">
      <c r="A1120" s="222">
        <v>150212943.56014499</v>
      </c>
      <c r="B1120" s="223">
        <v>772530012.54104996</v>
      </c>
      <c r="C1120" s="223">
        <v>253842630.94997799</v>
      </c>
      <c r="D1120" s="222">
        <v>148635645.95077401</v>
      </c>
      <c r="E1120" s="222">
        <v>483271233.85227799</v>
      </c>
      <c r="F1120" s="224">
        <f>E1120*(1+'Projections+Sensitivity'!$B$64)/('Projections+Sensitivity'!$B$63-'Projections+Sensitivity'!$B$64)</f>
        <v>4251865991.1146307</v>
      </c>
      <c r="G1120" s="170">
        <f>A1120/'Projections+Sensitivity'!B$67</f>
        <v>133203480.61136247</v>
      </c>
      <c r="H1120" s="170">
        <f>B1120/'Projections+Sensitivity'!C$67</f>
        <v>607479733.35748637</v>
      </c>
      <c r="I1120" s="170">
        <f>C1120/'Projections+Sensitivity'!D$67</f>
        <v>177006498.02596104</v>
      </c>
      <c r="J1120" s="170">
        <f>D1120/'Projections+Sensitivity'!E$67</f>
        <v>91908534.427609682</v>
      </c>
      <c r="K1120" s="170">
        <f>E1120/'Projections+Sensitivity'!F$67</f>
        <v>264991551.30869555</v>
      </c>
      <c r="L1120" s="170">
        <f>F1120/'Projections+Sensitivity'!F$67</f>
        <v>2331420713.7074342</v>
      </c>
      <c r="M1120" s="170">
        <f t="shared" si="35"/>
        <v>3606010511.438549</v>
      </c>
      <c r="N1120" s="171">
        <f>'Projections+Sensitivity'!$B$72</f>
        <v>418000000</v>
      </c>
      <c r="O1120" s="171">
        <f>'Projections+Sensitivity'!$B$73</f>
        <v>634000000</v>
      </c>
      <c r="P1120" s="170">
        <f t="shared" si="34"/>
        <v>3390010511.438549</v>
      </c>
      <c r="Q1120" s="170">
        <f>P1120/'Projections+Sensitivity'!$B$75</f>
        <v>25.11118897361888</v>
      </c>
    </row>
    <row r="1121" spans="1:17">
      <c r="A1121" s="222">
        <v>655852650.21588802</v>
      </c>
      <c r="B1121" s="223">
        <v>980346836.91231596</v>
      </c>
      <c r="C1121" s="223">
        <v>261489462.966961</v>
      </c>
      <c r="D1121" s="222">
        <v>765040910.99292004</v>
      </c>
      <c r="E1121" s="222">
        <v>714134705.62098897</v>
      </c>
      <c r="F1121" s="224">
        <f>E1121*(1+'Projections+Sensitivity'!$B$64)/('Projections+Sensitivity'!$B$63-'Projections+Sensitivity'!$B$64)</f>
        <v>6283024635.4631605</v>
      </c>
      <c r="G1121" s="170">
        <f>A1121/'Projections+Sensitivity'!B$67</f>
        <v>581586737.5101614</v>
      </c>
      <c r="H1121" s="170">
        <f>B1121/'Projections+Sensitivity'!C$67</f>
        <v>770896697.10884356</v>
      </c>
      <c r="I1121" s="170">
        <f>C1121/'Projections+Sensitivity'!D$67</f>
        <v>182338695.18785417</v>
      </c>
      <c r="J1121" s="170">
        <f>D1121/'Projections+Sensitivity'!E$67</f>
        <v>473061414.41878337</v>
      </c>
      <c r="K1121" s="170">
        <f>E1121/'Projections+Sensitivity'!F$67</f>
        <v>391580649.18825603</v>
      </c>
      <c r="L1121" s="170">
        <f>F1121/'Projections+Sensitivity'!F$67</f>
        <v>3445163561.2374578</v>
      </c>
      <c r="M1121" s="170">
        <f t="shared" si="35"/>
        <v>5844627754.6513557</v>
      </c>
      <c r="N1121" s="171">
        <f>'Projections+Sensitivity'!$B$72</f>
        <v>418000000</v>
      </c>
      <c r="O1121" s="171">
        <f>'Projections+Sensitivity'!$B$73</f>
        <v>634000000</v>
      </c>
      <c r="P1121" s="170">
        <f t="shared" si="34"/>
        <v>5628627754.6513557</v>
      </c>
      <c r="Q1121" s="170">
        <f>P1121/'Projections+Sensitivity'!$B$75</f>
        <v>41.693538923343375</v>
      </c>
    </row>
    <row r="1122" spans="1:17">
      <c r="A1122" s="222">
        <v>1108435367.8169301</v>
      </c>
      <c r="B1122" s="223">
        <v>-90088295.704261705</v>
      </c>
      <c r="C1122" s="223">
        <v>672410423.48800194</v>
      </c>
      <c r="D1122" s="222">
        <v>696191919.25644398</v>
      </c>
      <c r="E1122" s="222">
        <v>-243858346.12389201</v>
      </c>
      <c r="F1122" s="224">
        <f>E1122*(1+'Projections+Sensitivity'!$B$64)/('Projections+Sensitivity'!$B$63-'Projections+Sensitivity'!$B$64)</f>
        <v>-2145488777.1171842</v>
      </c>
      <c r="G1122" s="170">
        <f>A1122/'Projections+Sensitivity'!B$67</f>
        <v>982920948.93162858</v>
      </c>
      <c r="H1122" s="170">
        <f>B1122/'Projections+Sensitivity'!C$67</f>
        <v>-70841019.720443889</v>
      </c>
      <c r="I1122" s="170">
        <f>C1122/'Projections+Sensitivity'!D$67</f>
        <v>468877169.49805343</v>
      </c>
      <c r="J1122" s="170">
        <f>D1122/'Projections+Sensitivity'!E$67</f>
        <v>430488787.32895458</v>
      </c>
      <c r="K1122" s="170">
        <f>E1122/'Projections+Sensitivity'!F$67</f>
        <v>-133714562.15971579</v>
      </c>
      <c r="L1122" s="170">
        <f>F1122/'Projections+Sensitivity'!F$67</f>
        <v>-1176433355.71979</v>
      </c>
      <c r="M1122" s="170">
        <f t="shared" si="35"/>
        <v>501297968.15868688</v>
      </c>
      <c r="N1122" s="171">
        <f>'Projections+Sensitivity'!$B$72</f>
        <v>418000000</v>
      </c>
      <c r="O1122" s="171">
        <f>'Projections+Sensitivity'!$B$73</f>
        <v>634000000</v>
      </c>
      <c r="P1122" s="170">
        <f t="shared" si="34"/>
        <v>285297968.15868688</v>
      </c>
      <c r="Q1122" s="170">
        <f>P1122/'Projections+Sensitivity'!$B$75</f>
        <v>2.1133182826569397</v>
      </c>
    </row>
    <row r="1123" spans="1:17">
      <c r="A1123" s="222">
        <v>183578816.01329899</v>
      </c>
      <c r="B1123" s="223">
        <v>748636170.768641</v>
      </c>
      <c r="C1123" s="223">
        <v>351475804.504462</v>
      </c>
      <c r="D1123" s="222">
        <v>690584722.24217701</v>
      </c>
      <c r="E1123" s="222">
        <v>962259811.92238402</v>
      </c>
      <c r="F1123" s="224">
        <f>E1123*(1+'Projections+Sensitivity'!$B$64)/('Projections+Sensitivity'!$B$63-'Projections+Sensitivity'!$B$64)</f>
        <v>8466052771.888689</v>
      </c>
      <c r="G1123" s="170">
        <f>A1123/'Projections+Sensitivity'!B$67</f>
        <v>162791146.22165218</v>
      </c>
      <c r="H1123" s="170">
        <f>B1123/'Projections+Sensitivity'!C$67</f>
        <v>588690787.4354434</v>
      </c>
      <c r="I1123" s="170">
        <f>C1123/'Projections+Sensitivity'!D$67</f>
        <v>245086891.28916201</v>
      </c>
      <c r="J1123" s="170">
        <f>D1123/'Projections+Sensitivity'!E$67</f>
        <v>427021589.02311331</v>
      </c>
      <c r="K1123" s="170">
        <f>E1123/'Projections+Sensitivity'!F$67</f>
        <v>527634798.9735086</v>
      </c>
      <c r="L1123" s="170">
        <f>F1123/'Projections+Sensitivity'!F$67</f>
        <v>4642180830.0094643</v>
      </c>
      <c r="M1123" s="170">
        <f t="shared" si="35"/>
        <v>6593406042.9523439</v>
      </c>
      <c r="N1123" s="171">
        <f>'Projections+Sensitivity'!$B$72</f>
        <v>418000000</v>
      </c>
      <c r="O1123" s="171">
        <f>'Projections+Sensitivity'!$B$73</f>
        <v>634000000</v>
      </c>
      <c r="P1123" s="170">
        <f t="shared" si="34"/>
        <v>6377406042.9523439</v>
      </c>
      <c r="Q1123" s="170">
        <f>P1123/'Projections+Sensitivity'!$B$75</f>
        <v>47.240044762609955</v>
      </c>
    </row>
    <row r="1124" spans="1:17">
      <c r="A1124" s="222">
        <v>240201430.053083</v>
      </c>
      <c r="B1124" s="223">
        <v>69337306.2786908</v>
      </c>
      <c r="C1124" s="223">
        <v>-378096900.07958102</v>
      </c>
      <c r="D1124" s="222">
        <v>3591672.4768778598</v>
      </c>
      <c r="E1124" s="222">
        <v>945610708.02975798</v>
      </c>
      <c r="F1124" s="224">
        <f>E1124*(1+'Projections+Sensitivity'!$B$64)/('Projections+Sensitivity'!$B$63-'Projections+Sensitivity'!$B$64)</f>
        <v>8319572382.2753706</v>
      </c>
      <c r="G1124" s="170">
        <f>A1124/'Projections+Sensitivity'!B$67</f>
        <v>213002060.75840846</v>
      </c>
      <c r="H1124" s="170">
        <f>B1124/'Projections+Sensitivity'!C$67</f>
        <v>54523458.825060554</v>
      </c>
      <c r="I1124" s="170">
        <f>C1124/'Projections+Sensitivity'!D$67</f>
        <v>-263649994.27833167</v>
      </c>
      <c r="J1124" s="170">
        <f>D1124/'Projections+Sensitivity'!E$67</f>
        <v>2220903.0100569082</v>
      </c>
      <c r="K1124" s="170">
        <f>E1124/'Projections+Sensitivity'!F$67</f>
        <v>518505615.27838475</v>
      </c>
      <c r="L1124" s="170">
        <f>F1124/'Projections+Sensitivity'!F$67</f>
        <v>4561861409.0281601</v>
      </c>
      <c r="M1124" s="170">
        <f t="shared" si="35"/>
        <v>5086463452.6217394</v>
      </c>
      <c r="N1124" s="171">
        <f>'Projections+Sensitivity'!$B$72</f>
        <v>418000000</v>
      </c>
      <c r="O1124" s="171">
        <f>'Projections+Sensitivity'!$B$73</f>
        <v>634000000</v>
      </c>
      <c r="P1124" s="170">
        <f t="shared" si="34"/>
        <v>4870463452.6217394</v>
      </c>
      <c r="Q1124" s="170">
        <f>P1124/'Projections+Sensitivity'!$B$75</f>
        <v>36.077507056457328</v>
      </c>
    </row>
    <row r="1125" spans="1:17">
      <c r="A1125" s="222">
        <v>763430785.31869304</v>
      </c>
      <c r="B1125" s="223">
        <v>649847417.10804403</v>
      </c>
      <c r="C1125" s="223">
        <v>64384661.230358601</v>
      </c>
      <c r="D1125" s="222">
        <v>1170657902.6777999</v>
      </c>
      <c r="E1125" s="222">
        <v>396560326.65117902</v>
      </c>
      <c r="F1125" s="224">
        <f>E1125*(1+'Projections+Sensitivity'!$B$64)/('Projections+Sensitivity'!$B$63-'Projections+Sensitivity'!$B$64)</f>
        <v>3488975234.2032738</v>
      </c>
      <c r="G1125" s="170">
        <f>A1125/'Projections+Sensitivity'!B$67</f>
        <v>676983190.66358364</v>
      </c>
      <c r="H1125" s="170">
        <f>B1125/'Projections+Sensitivity'!C$67</f>
        <v>511008154.06426549</v>
      </c>
      <c r="I1125" s="170">
        <f>C1125/'Projections+Sensitivity'!D$67</f>
        <v>44895939.536725909</v>
      </c>
      <c r="J1125" s="170">
        <f>D1125/'Projections+Sensitivity'!E$67</f>
        <v>723873815.48332846</v>
      </c>
      <c r="K1125" s="170">
        <f>E1125/'Projections+Sensitivity'!F$67</f>
        <v>217445460.82149068</v>
      </c>
      <c r="L1125" s="170">
        <f>F1125/'Projections+Sensitivity'!F$67</f>
        <v>1913105715.8509724</v>
      </c>
      <c r="M1125" s="170">
        <f t="shared" si="35"/>
        <v>4087312276.4203663</v>
      </c>
      <c r="N1125" s="171">
        <f>'Projections+Sensitivity'!$B$72</f>
        <v>418000000</v>
      </c>
      <c r="O1125" s="171">
        <f>'Projections+Sensitivity'!$B$73</f>
        <v>634000000</v>
      </c>
      <c r="P1125" s="170">
        <f t="shared" si="34"/>
        <v>3871312276.4203663</v>
      </c>
      <c r="Q1125" s="170">
        <f>P1125/'Projections+Sensitivity'!$B$75</f>
        <v>28.676387232743455</v>
      </c>
    </row>
    <row r="1126" spans="1:17">
      <c r="A1126" s="222">
        <v>365720353.16526002</v>
      </c>
      <c r="B1126" s="223">
        <v>-39759974.7987324</v>
      </c>
      <c r="C1126" s="223">
        <v>741654395.96744394</v>
      </c>
      <c r="D1126" s="222">
        <v>1142967112.5471201</v>
      </c>
      <c r="E1126" s="222">
        <v>537481941.10639</v>
      </c>
      <c r="F1126" s="224">
        <f>E1126*(1+'Projections+Sensitivity'!$B$64)/('Projections+Sensitivity'!$B$63-'Projections+Sensitivity'!$B$64)</f>
        <v>4728816917.1829634</v>
      </c>
      <c r="G1126" s="170">
        <f>A1126/'Projections+Sensitivity'!B$67</f>
        <v>324307764.81338215</v>
      </c>
      <c r="H1126" s="170">
        <f>B1126/'Projections+Sensitivity'!C$67</f>
        <v>-31265295.19492409</v>
      </c>
      <c r="I1126" s="170">
        <f>C1126/'Projections+Sensitivity'!D$67</f>
        <v>517161545.65710503</v>
      </c>
      <c r="J1126" s="170">
        <f>D1126/'Projections+Sensitivity'!E$67</f>
        <v>706751274.50889635</v>
      </c>
      <c r="K1126" s="170">
        <f>E1126/'Projections+Sensitivity'!F$67</f>
        <v>294716845.11171919</v>
      </c>
      <c r="L1126" s="170">
        <f>F1126/'Projections+Sensitivity'!F$67</f>
        <v>2592946658.0296235</v>
      </c>
      <c r="M1126" s="170">
        <f t="shared" si="35"/>
        <v>4404618792.9258022</v>
      </c>
      <c r="N1126" s="171">
        <f>'Projections+Sensitivity'!$B$72</f>
        <v>418000000</v>
      </c>
      <c r="O1126" s="171">
        <f>'Projections+Sensitivity'!$B$73</f>
        <v>634000000</v>
      </c>
      <c r="P1126" s="170">
        <f t="shared" si="34"/>
        <v>4188618792.9258022</v>
      </c>
      <c r="Q1126" s="170">
        <f>P1126/'Projections+Sensitivity'!$B$75</f>
        <v>31.026805873524459</v>
      </c>
    </row>
    <row r="1127" spans="1:17">
      <c r="A1127" s="222">
        <v>421756182.73874497</v>
      </c>
      <c r="B1127" s="223">
        <v>517345796.16605598</v>
      </c>
      <c r="C1127" s="223">
        <v>90085155.914244398</v>
      </c>
      <c r="D1127" s="222">
        <v>499672582.93091899</v>
      </c>
      <c r="E1127" s="222">
        <v>850413972.09093904</v>
      </c>
      <c r="F1127" s="224">
        <f>E1127*(1+'Projections+Sensitivity'!$B$64)/('Projections+Sensitivity'!$B$63-'Projections+Sensitivity'!$B$64)</f>
        <v>7482022502.103714</v>
      </c>
      <c r="G1127" s="170">
        <f>A1127/'Projections+Sensitivity'!B$67</f>
        <v>373998339.81462812</v>
      </c>
      <c r="H1127" s="170">
        <f>B1127/'Projections+Sensitivity'!C$67</f>
        <v>406815374.42776364</v>
      </c>
      <c r="I1127" s="170">
        <f>C1127/'Projections+Sensitivity'!D$67</f>
        <v>62817100.157007642</v>
      </c>
      <c r="J1127" s="170">
        <f>D1127/'Projections+Sensitivity'!E$67</f>
        <v>308971475.16046351</v>
      </c>
      <c r="K1127" s="170">
        <f>E1127/'Projections+Sensitivity'!F$67</f>
        <v>466306500.22891992</v>
      </c>
      <c r="L1127" s="170">
        <f>F1127/'Projections+Sensitivity'!F$67</f>
        <v>4102608661.2990432</v>
      </c>
      <c r="M1127" s="170">
        <f t="shared" si="35"/>
        <v>5721517451.0878258</v>
      </c>
      <c r="N1127" s="171">
        <f>'Projections+Sensitivity'!$B$72</f>
        <v>418000000</v>
      </c>
      <c r="O1127" s="171">
        <f>'Projections+Sensitivity'!$B$73</f>
        <v>634000000</v>
      </c>
      <c r="P1127" s="170">
        <f t="shared" si="34"/>
        <v>5505517451.0878258</v>
      </c>
      <c r="Q1127" s="170">
        <f>P1127/'Projections+Sensitivity'!$B$75</f>
        <v>40.781610748798713</v>
      </c>
    </row>
    <row r="1128" spans="1:17">
      <c r="A1128" s="222">
        <v>221855615.52210501</v>
      </c>
      <c r="B1128" s="223">
        <v>-111488866.718153</v>
      </c>
      <c r="C1128" s="223">
        <v>655552623.75039506</v>
      </c>
      <c r="D1128" s="222">
        <v>464096321.01835501</v>
      </c>
      <c r="E1128" s="222">
        <v>744038162.72799599</v>
      </c>
      <c r="F1128" s="224">
        <f>E1128*(1+'Projections+Sensitivity'!$B$64)/('Projections+Sensitivity'!$B$63-'Projections+Sensitivity'!$B$64)</f>
        <v>6546118077.3726435</v>
      </c>
      <c r="G1128" s="170">
        <f>A1128/'Projections+Sensitivity'!B$67</f>
        <v>196733646.78382763</v>
      </c>
      <c r="H1128" s="170">
        <f>B1128/'Projections+Sensitivity'!C$67</f>
        <v>-87669379.735163495</v>
      </c>
      <c r="I1128" s="170">
        <f>C1128/'Projections+Sensitivity'!D$67</f>
        <v>457122090.83057469</v>
      </c>
      <c r="J1128" s="170">
        <f>D1128/'Projections+Sensitivity'!E$67</f>
        <v>286972969.54035509</v>
      </c>
      <c r="K1128" s="170">
        <f>E1128/'Projections+Sensitivity'!F$67</f>
        <v>407977576.9033888</v>
      </c>
      <c r="L1128" s="170">
        <f>F1128/'Projections+Sensitivity'!F$67</f>
        <v>3589425281.0071239</v>
      </c>
      <c r="M1128" s="170">
        <f t="shared" si="35"/>
        <v>4850562185.3301067</v>
      </c>
      <c r="N1128" s="171">
        <f>'Projections+Sensitivity'!$B$72</f>
        <v>418000000</v>
      </c>
      <c r="O1128" s="171">
        <f>'Projections+Sensitivity'!$B$73</f>
        <v>634000000</v>
      </c>
      <c r="P1128" s="170">
        <f t="shared" si="34"/>
        <v>4634562185.3301067</v>
      </c>
      <c r="Q1128" s="170">
        <f>P1128/'Projections+Sensitivity'!$B$75</f>
        <v>34.330090261704491</v>
      </c>
    </row>
    <row r="1129" spans="1:17">
      <c r="A1129" s="222">
        <v>377348274.948641</v>
      </c>
      <c r="B1129" s="223">
        <v>270860706.87160701</v>
      </c>
      <c r="C1129" s="223">
        <v>1322359030.86217</v>
      </c>
      <c r="D1129" s="222">
        <v>765037368.60569704</v>
      </c>
      <c r="E1129" s="222">
        <v>1149305469.9486899</v>
      </c>
      <c r="F1129" s="224">
        <f>E1129*(1+'Projections+Sensitivity'!$B$64)/('Projections+Sensitivity'!$B$63-'Projections+Sensitivity'!$B$64)</f>
        <v>10111698149.554195</v>
      </c>
      <c r="G1129" s="170">
        <f>A1129/'Projections+Sensitivity'!B$67</f>
        <v>334618991.11062104</v>
      </c>
      <c r="H1129" s="170">
        <f>B1129/'Projections+Sensitivity'!C$67</f>
        <v>212991582.61329141</v>
      </c>
      <c r="I1129" s="170">
        <f>C1129/'Projections+Sensitivity'!D$67</f>
        <v>922091534.86138165</v>
      </c>
      <c r="J1129" s="170">
        <f>D1129/'Projections+Sensitivity'!E$67</f>
        <v>473059223.99120486</v>
      </c>
      <c r="K1129" s="170">
        <f>E1129/'Projections+Sensitivity'!F$67</f>
        <v>630197326.21281314</v>
      </c>
      <c r="L1129" s="170">
        <f>F1129/'Projections+Sensitivity'!F$67</f>
        <v>5544535638.2099133</v>
      </c>
      <c r="M1129" s="170">
        <f t="shared" si="35"/>
        <v>8117494296.9992256</v>
      </c>
      <c r="N1129" s="171">
        <f>'Projections+Sensitivity'!$B$72</f>
        <v>418000000</v>
      </c>
      <c r="O1129" s="171">
        <f>'Projections+Sensitivity'!$B$73</f>
        <v>634000000</v>
      </c>
      <c r="P1129" s="170">
        <f t="shared" si="34"/>
        <v>7901494296.9992256</v>
      </c>
      <c r="Q1129" s="170">
        <f>P1129/'Projections+Sensitivity'!$B$75</f>
        <v>58.529587385179447</v>
      </c>
    </row>
    <row r="1130" spans="1:17">
      <c r="A1130" s="222">
        <v>728476752.912287</v>
      </c>
      <c r="B1130" s="223">
        <v>634813329.16179204</v>
      </c>
      <c r="C1130" s="223">
        <v>983471574.43567502</v>
      </c>
      <c r="D1130" s="222">
        <v>360418089.07448298</v>
      </c>
      <c r="E1130" s="222">
        <v>330160304.96481103</v>
      </c>
      <c r="F1130" s="224">
        <f>E1130*(1+'Projections+Sensitivity'!$B$64)/('Projections+Sensitivity'!$B$63-'Projections+Sensitivity'!$B$64)</f>
        <v>2904781567.704514</v>
      </c>
      <c r="G1130" s="170">
        <f>A1130/'Projections+Sensitivity'!B$67</f>
        <v>645987201.45263124</v>
      </c>
      <c r="H1130" s="170">
        <f>B1130/'Projections+Sensitivity'!C$67</f>
        <v>499186084.25648975</v>
      </c>
      <c r="I1130" s="170">
        <f>C1130/'Projections+Sensitivity'!D$67</f>
        <v>685782599.42964959</v>
      </c>
      <c r="J1130" s="170">
        <f>D1130/'Projections+Sensitivity'!E$67</f>
        <v>222863756.10737482</v>
      </c>
      <c r="K1130" s="170">
        <f>E1130/'Projections+Sensitivity'!F$67</f>
        <v>181036414.47014073</v>
      </c>
      <c r="L1130" s="170">
        <f>F1130/'Projections+Sensitivity'!F$67</f>
        <v>1592775484.9033945</v>
      </c>
      <c r="M1130" s="170">
        <f t="shared" si="35"/>
        <v>3827631540.6196804</v>
      </c>
      <c r="N1130" s="171">
        <f>'Projections+Sensitivity'!$B$72</f>
        <v>418000000</v>
      </c>
      <c r="O1130" s="171">
        <f>'Projections+Sensitivity'!$B$73</f>
        <v>634000000</v>
      </c>
      <c r="P1130" s="170">
        <f t="shared" si="34"/>
        <v>3611631540.6196804</v>
      </c>
      <c r="Q1130" s="170">
        <f>P1130/'Projections+Sensitivity'!$B$75</f>
        <v>26.752826226812449</v>
      </c>
    </row>
    <row r="1131" spans="1:17">
      <c r="A1131" s="222">
        <v>-266324581.962327</v>
      </c>
      <c r="B1131" s="223">
        <v>515909022.95088798</v>
      </c>
      <c r="C1131" s="223">
        <v>235034122.872208</v>
      </c>
      <c r="D1131" s="222">
        <v>176752032.983354</v>
      </c>
      <c r="E1131" s="222">
        <v>367064399.44690698</v>
      </c>
      <c r="F1131" s="224">
        <f>E1131*(1+'Projections+Sensitivity'!$B$64)/('Projections+Sensitivity'!$B$63-'Projections+Sensitivity'!$B$64)</f>
        <v>3229467278.8951535</v>
      </c>
      <c r="G1131" s="170">
        <f>A1131/'Projections+Sensitivity'!B$67</f>
        <v>-236167140.12094286</v>
      </c>
      <c r="H1131" s="170">
        <f>B1131/'Projections+Sensitivity'!C$67</f>
        <v>405685566.40027416</v>
      </c>
      <c r="I1131" s="170">
        <f>C1131/'Projections+Sensitivity'!D$67</f>
        <v>163891174.82166004</v>
      </c>
      <c r="J1131" s="170">
        <f>D1131/'Projections+Sensitivity'!E$67</f>
        <v>109294242.33794302</v>
      </c>
      <c r="K1131" s="170">
        <f>E1131/'Projections+Sensitivity'!F$67</f>
        <v>201271993.50202349</v>
      </c>
      <c r="L1131" s="170">
        <f>F1131/'Projections+Sensitivity'!F$67</f>
        <v>1770810021.7624087</v>
      </c>
      <c r="M1131" s="170">
        <f t="shared" si="35"/>
        <v>2414785858.7033668</v>
      </c>
      <c r="N1131" s="171">
        <f>'Projections+Sensitivity'!$B$72</f>
        <v>418000000</v>
      </c>
      <c r="O1131" s="171">
        <f>'Projections+Sensitivity'!$B$73</f>
        <v>634000000</v>
      </c>
      <c r="P1131" s="170">
        <f t="shared" si="34"/>
        <v>2198785858.7033668</v>
      </c>
      <c r="Q1131" s="170">
        <f>P1131/'Projections+Sensitivity'!$B$75</f>
        <v>16.287302657061975</v>
      </c>
    </row>
    <row r="1132" spans="1:17">
      <c r="A1132" s="222">
        <v>291157242.60473001</v>
      </c>
      <c r="B1132" s="223">
        <v>808621457.05503905</v>
      </c>
      <c r="C1132" s="223">
        <v>-20224933.6197915</v>
      </c>
      <c r="D1132" s="222">
        <v>427855195.81517601</v>
      </c>
      <c r="E1132" s="222">
        <v>602645213.55945003</v>
      </c>
      <c r="F1132" s="224">
        <f>E1132*(1+'Projections+Sensitivity'!$B$64)/('Projections+Sensitivity'!$B$63-'Projections+Sensitivity'!$B$64)</f>
        <v>5302129547.0375137</v>
      </c>
      <c r="G1132" s="170">
        <f>A1132/'Projections+Sensitivity'!B$67</f>
        <v>258187857.8567912</v>
      </c>
      <c r="H1132" s="170">
        <f>B1132/'Projections+Sensitivity'!C$67</f>
        <v>635860276.16349101</v>
      </c>
      <c r="I1132" s="170">
        <f>C1132/'Projections+Sensitivity'!D$67</f>
        <v>-14103008.070194002</v>
      </c>
      <c r="J1132" s="170">
        <f>D1132/'Projections+Sensitivity'!E$67</f>
        <v>264563347.12357074</v>
      </c>
      <c r="K1132" s="170">
        <f>E1132/'Projections+Sensitivity'!F$67</f>
        <v>330447746.20020771</v>
      </c>
      <c r="L1132" s="170">
        <f>F1132/'Projections+Sensitivity'!F$67</f>
        <v>2907310502.8606272</v>
      </c>
      <c r="M1132" s="170">
        <f t="shared" si="35"/>
        <v>4382266722.1344938</v>
      </c>
      <c r="N1132" s="171">
        <f>'Projections+Sensitivity'!$B$72</f>
        <v>418000000</v>
      </c>
      <c r="O1132" s="171">
        <f>'Projections+Sensitivity'!$B$73</f>
        <v>634000000</v>
      </c>
      <c r="P1132" s="170">
        <f t="shared" si="34"/>
        <v>4166266722.1344938</v>
      </c>
      <c r="Q1132" s="170">
        <f>P1132/'Projections+Sensitivity'!$B$75</f>
        <v>30.861234978774029</v>
      </c>
    </row>
    <row r="1133" spans="1:17">
      <c r="A1133" s="222">
        <v>766465353.64892197</v>
      </c>
      <c r="B1133" s="223">
        <v>331171248.70670402</v>
      </c>
      <c r="C1133" s="223">
        <v>147659052.737517</v>
      </c>
      <c r="D1133" s="222">
        <v>222077005.775947</v>
      </c>
      <c r="E1133" s="222">
        <v>899797678.57952499</v>
      </c>
      <c r="F1133" s="224">
        <f>E1133*(1+'Projections+Sensitivity'!$B$64)/('Projections+Sensitivity'!$B$63-'Projections+Sensitivity'!$B$64)</f>
        <v>7916505019.2199478</v>
      </c>
      <c r="G1133" s="170">
        <f>A1133/'Projections+Sensitivity'!B$67</f>
        <v>679674137.62300897</v>
      </c>
      <c r="H1133" s="170">
        <f>B1133/'Projections+Sensitivity'!C$67</f>
        <v>260416836.36119479</v>
      </c>
      <c r="I1133" s="170">
        <f>C1133/'Projections+Sensitivity'!D$67</f>
        <v>102963839.16714542</v>
      </c>
      <c r="J1133" s="170">
        <f>D1133/'Projections+Sensitivity'!E$67</f>
        <v>137320842.5231916</v>
      </c>
      <c r="K1133" s="170">
        <f>E1133/'Projections+Sensitivity'!F$67</f>
        <v>493385010.33900803</v>
      </c>
      <c r="L1133" s="170">
        <f>F1133/'Projections+Sensitivity'!F$67</f>
        <v>4340847952.5338507</v>
      </c>
      <c r="M1133" s="170">
        <f t="shared" si="35"/>
        <v>6014608618.5473995</v>
      </c>
      <c r="N1133" s="171">
        <f>'Projections+Sensitivity'!$B$72</f>
        <v>418000000</v>
      </c>
      <c r="O1133" s="171">
        <f>'Projections+Sensitivity'!$B$73</f>
        <v>634000000</v>
      </c>
      <c r="P1133" s="170">
        <f t="shared" si="34"/>
        <v>5798608618.5473995</v>
      </c>
      <c r="Q1133" s="170">
        <f>P1133/'Projections+Sensitivity'!$B$75</f>
        <v>42.952656433684439</v>
      </c>
    </row>
    <row r="1134" spans="1:17">
      <c r="A1134" s="222">
        <v>665639340.13634706</v>
      </c>
      <c r="B1134" s="223">
        <v>809975426.02000594</v>
      </c>
      <c r="C1134" s="223">
        <v>426006087.72481602</v>
      </c>
      <c r="D1134" s="222">
        <v>1054566979.82437</v>
      </c>
      <c r="E1134" s="222">
        <v>-150822937.907388</v>
      </c>
      <c r="F1134" s="224">
        <f>E1134*(1+'Projections+Sensitivity'!$B$64)/('Projections+Sensitivity'!$B$63-'Projections+Sensitivity'!$B$64)</f>
        <v>-1326954462.5212204</v>
      </c>
      <c r="G1134" s="170">
        <f>A1134/'Projections+Sensitivity'!B$67</f>
        <v>590265225.06371439</v>
      </c>
      <c r="H1134" s="170">
        <f>B1134/'Projections+Sensitivity'!C$67</f>
        <v>636924970.98758852</v>
      </c>
      <c r="I1134" s="170">
        <f>C1134/'Projections+Sensitivity'!D$67</f>
        <v>297057454.23340434</v>
      </c>
      <c r="J1134" s="170">
        <f>D1134/'Projections+Sensitivity'!E$67</f>
        <v>652089241.11991417</v>
      </c>
      <c r="K1134" s="170">
        <f>E1134/'Projections+Sensitivity'!F$67</f>
        <v>-82700565.416294783</v>
      </c>
      <c r="L1134" s="170">
        <f>F1134/'Projections+Sensitivity'!F$67</f>
        <v>-727607390.85699058</v>
      </c>
      <c r="M1134" s="170">
        <f t="shared" si="35"/>
        <v>1366028935.1313362</v>
      </c>
      <c r="N1134" s="171">
        <f>'Projections+Sensitivity'!$B$72</f>
        <v>418000000</v>
      </c>
      <c r="O1134" s="171">
        <f>'Projections+Sensitivity'!$B$73</f>
        <v>634000000</v>
      </c>
      <c r="P1134" s="170">
        <f t="shared" si="34"/>
        <v>1150028935.1313362</v>
      </c>
      <c r="Q1134" s="170">
        <f>P1134/'Projections+Sensitivity'!$B$75</f>
        <v>8.5187328528247122</v>
      </c>
    </row>
    <row r="1135" spans="1:17">
      <c r="A1135" s="222">
        <v>-174462605.41729799</v>
      </c>
      <c r="B1135" s="223">
        <v>981279594.10983598</v>
      </c>
      <c r="C1135" s="223">
        <v>215704337.573358</v>
      </c>
      <c r="D1135" s="222">
        <v>773611630.58989203</v>
      </c>
      <c r="E1135" s="222">
        <v>1140193197.01651</v>
      </c>
      <c r="F1135" s="224">
        <f>E1135*(1+'Projections+Sensitivity'!$B$64)/('Projections+Sensitivity'!$B$63-'Projections+Sensitivity'!$B$64)</f>
        <v>10031527511.063568</v>
      </c>
      <c r="G1135" s="170">
        <f>A1135/'Projections+Sensitivity'!B$67</f>
        <v>-154707215.81862864</v>
      </c>
      <c r="H1135" s="170">
        <f>B1135/'Projections+Sensitivity'!C$67</f>
        <v>771630171.64632189</v>
      </c>
      <c r="I1135" s="170">
        <f>C1135/'Projections+Sensitivity'!D$67</f>
        <v>150412360.83939642</v>
      </c>
      <c r="J1135" s="170">
        <f>D1135/'Projections+Sensitivity'!E$67</f>
        <v>478361100.58833498</v>
      </c>
      <c r="K1135" s="170">
        <f>E1135/'Projections+Sensitivity'!F$67</f>
        <v>625200804.23694754</v>
      </c>
      <c r="L1135" s="170">
        <f>F1135/'Projections+Sensitivity'!F$67</f>
        <v>5500575765.6271935</v>
      </c>
      <c r="M1135" s="170">
        <f t="shared" si="35"/>
        <v>7371472987.119566</v>
      </c>
      <c r="N1135" s="171">
        <f>'Projections+Sensitivity'!$B$72</f>
        <v>418000000</v>
      </c>
      <c r="O1135" s="171">
        <f>'Projections+Sensitivity'!$B$73</f>
        <v>634000000</v>
      </c>
      <c r="P1135" s="170">
        <f t="shared" si="34"/>
        <v>7155472987.119566</v>
      </c>
      <c r="Q1135" s="170">
        <f>P1135/'Projections+Sensitivity'!$B$75</f>
        <v>53.00350360829308</v>
      </c>
    </row>
    <row r="1136" spans="1:17">
      <c r="A1136" s="222">
        <v>-278792025.89855099</v>
      </c>
      <c r="B1136" s="223">
        <v>-177741564.648794</v>
      </c>
      <c r="C1136" s="223">
        <v>733524726.44017398</v>
      </c>
      <c r="D1136" s="222">
        <v>1008566872.06385</v>
      </c>
      <c r="E1136" s="222">
        <v>1148029057.36392</v>
      </c>
      <c r="F1136" s="224">
        <f>E1136*(1+'Projections+Sensitivity'!$B$64)/('Projections+Sensitivity'!$B$63-'Projections+Sensitivity'!$B$64)</f>
        <v>10100468150.995098</v>
      </c>
      <c r="G1136" s="170">
        <f>A1136/'Projections+Sensitivity'!B$67</f>
        <v>-247222824.7195681</v>
      </c>
      <c r="H1136" s="170">
        <f>B1136/'Projections+Sensitivity'!C$67</f>
        <v>-139767253.75915977</v>
      </c>
      <c r="I1136" s="170">
        <f>C1136/'Projections+Sensitivity'!D$67</f>
        <v>511492662.03521258</v>
      </c>
      <c r="J1136" s="170">
        <f>D1136/'Projections+Sensitivity'!E$67</f>
        <v>623645172.66824758</v>
      </c>
      <c r="K1136" s="170">
        <f>E1136/'Projections+Sensitivity'!F$67</f>
        <v>629497432.39076221</v>
      </c>
      <c r="L1136" s="170">
        <f>F1136/'Projections+Sensitivity'!F$67</f>
        <v>5538377906.214056</v>
      </c>
      <c r="M1136" s="170">
        <f t="shared" si="35"/>
        <v>6916023094.8295507</v>
      </c>
      <c r="N1136" s="171">
        <f>'Projections+Sensitivity'!$B$72</f>
        <v>418000000</v>
      </c>
      <c r="O1136" s="171">
        <f>'Projections+Sensitivity'!$B$73</f>
        <v>634000000</v>
      </c>
      <c r="P1136" s="170">
        <f t="shared" si="34"/>
        <v>6700023094.8295507</v>
      </c>
      <c r="Q1136" s="170">
        <f>P1136/'Projections+Sensitivity'!$B$75</f>
        <v>49.629800702441116</v>
      </c>
    </row>
    <row r="1137" spans="1:17">
      <c r="A1137" s="222">
        <v>464237499.443847</v>
      </c>
      <c r="B1137" s="223">
        <v>503548633.29391199</v>
      </c>
      <c r="C1137" s="223">
        <v>1121507684.0204</v>
      </c>
      <c r="D1137" s="222">
        <v>61821947.8342309</v>
      </c>
      <c r="E1137" s="222">
        <v>1677190436.0692501</v>
      </c>
      <c r="F1137" s="224">
        <f>E1137*(1+'Projections+Sensitivity'!$B$64)/('Projections+Sensitivity'!$B$63-'Projections+Sensitivity'!$B$64)</f>
        <v>14756079973.767607</v>
      </c>
      <c r="G1137" s="170">
        <f>A1137/'Projections+Sensitivity'!B$67</f>
        <v>411669256.26136893</v>
      </c>
      <c r="H1137" s="170">
        <f>B1137/'Projections+Sensitivity'!C$67</f>
        <v>395965961.86566663</v>
      </c>
      <c r="I1137" s="170">
        <f>C1137/'Projections+Sensitivity'!D$67</f>
        <v>782036283.32538092</v>
      </c>
      <c r="J1137" s="170">
        <f>D1137/'Projections+Sensitivity'!E$67</f>
        <v>38227469.491309546</v>
      </c>
      <c r="K1137" s="170">
        <f>E1137/'Projections+Sensitivity'!F$67</f>
        <v>919651873.23760927</v>
      </c>
      <c r="L1137" s="170">
        <f>F1137/'Projections+Sensitivity'!F$67</f>
        <v>8091184100.3122892</v>
      </c>
      <c r="M1137" s="170">
        <f t="shared" si="35"/>
        <v>10638734944.493626</v>
      </c>
      <c r="N1137" s="171">
        <f>'Projections+Sensitivity'!$B$72</f>
        <v>418000000</v>
      </c>
      <c r="O1137" s="171">
        <f>'Projections+Sensitivity'!$B$73</f>
        <v>634000000</v>
      </c>
      <c r="P1137" s="170">
        <f t="shared" si="34"/>
        <v>10422734944.493626</v>
      </c>
      <c r="Q1137" s="170">
        <f>P1137/'Projections+Sensitivity'!$B$75</f>
        <v>77.205444033286113</v>
      </c>
    </row>
    <row r="1138" spans="1:17">
      <c r="A1138" s="222">
        <v>396082615.22509098</v>
      </c>
      <c r="B1138" s="223">
        <v>-221730920.82611999</v>
      </c>
      <c r="C1138" s="223">
        <v>1038371706.87639</v>
      </c>
      <c r="D1138" s="222">
        <v>-468159189.09391898</v>
      </c>
      <c r="E1138" s="222">
        <v>727607629.55205703</v>
      </c>
      <c r="F1138" s="224">
        <f>E1138*(1+'Projections+Sensitivity'!$B$64)/('Projections+Sensitivity'!$B$63-'Projections+Sensitivity'!$B$64)</f>
        <v>6401560693.582633</v>
      </c>
      <c r="G1138" s="170">
        <f>A1138/'Projections+Sensitivity'!B$67</f>
        <v>351231935.85849881</v>
      </c>
      <c r="H1138" s="170">
        <f>B1138/'Projections+Sensitivity'!C$67</f>
        <v>-174358327.1509518</v>
      </c>
      <c r="I1138" s="170">
        <f>C1138/'Projections+Sensitivity'!D$67</f>
        <v>724064901.13809419</v>
      </c>
      <c r="J1138" s="170">
        <f>D1138/'Projections+Sensitivity'!E$67</f>
        <v>-289485235.34314561</v>
      </c>
      <c r="K1138" s="170">
        <f>E1138/'Projections+Sensitivity'!F$67</f>
        <v>398968241.83410567</v>
      </c>
      <c r="L1138" s="170">
        <f>F1138/'Projections+Sensitivity'!F$67</f>
        <v>3510160299.5632863</v>
      </c>
      <c r="M1138" s="170">
        <f t="shared" si="35"/>
        <v>4520581815.8998871</v>
      </c>
      <c r="N1138" s="171">
        <f>'Projections+Sensitivity'!$B$72</f>
        <v>418000000</v>
      </c>
      <c r="O1138" s="171">
        <f>'Projections+Sensitivity'!$B$73</f>
        <v>634000000</v>
      </c>
      <c r="P1138" s="170">
        <f t="shared" si="34"/>
        <v>4304581815.8998871</v>
      </c>
      <c r="Q1138" s="170">
        <f>P1138/'Projections+Sensitivity'!$B$75</f>
        <v>31.885791228888053</v>
      </c>
    </row>
    <row r="1139" spans="1:17">
      <c r="A1139" s="222">
        <v>1297242346.5290101</v>
      </c>
      <c r="B1139" s="223">
        <v>691867725.36681795</v>
      </c>
      <c r="C1139" s="223">
        <v>-269068145.62236202</v>
      </c>
      <c r="D1139" s="222">
        <v>450892928.54995698</v>
      </c>
      <c r="E1139" s="222">
        <v>413469902.98970503</v>
      </c>
      <c r="F1139" s="224">
        <f>E1139*(1+'Projections+Sensitivity'!$B$64)/('Projections+Sensitivity'!$B$63-'Projections+Sensitivity'!$B$64)</f>
        <v>3637747285.0137973</v>
      </c>
      <c r="G1139" s="170">
        <f>A1139/'Projections+Sensitivity'!B$67</f>
        <v>1150348243.3584538</v>
      </c>
      <c r="H1139" s="170">
        <f>B1139/'Projections+Sensitivity'!C$67</f>
        <v>544050864.69330132</v>
      </c>
      <c r="I1139" s="170">
        <f>C1139/'Projections+Sensitivity'!D$67</f>
        <v>-187623371.25452706</v>
      </c>
      <c r="J1139" s="170">
        <f>D1139/'Projections+Sensitivity'!E$67</f>
        <v>278808679.98867583</v>
      </c>
      <c r="K1139" s="170">
        <f>E1139/'Projections+Sensitivity'!F$67</f>
        <v>226717469.06870306</v>
      </c>
      <c r="L1139" s="170">
        <f>F1139/'Projections+Sensitivity'!F$67</f>
        <v>1994681720.7404072</v>
      </c>
      <c r="M1139" s="170">
        <f t="shared" si="35"/>
        <v>4006983606.5950136</v>
      </c>
      <c r="N1139" s="171">
        <f>'Projections+Sensitivity'!$B$72</f>
        <v>418000000</v>
      </c>
      <c r="O1139" s="171">
        <f>'Projections+Sensitivity'!$B$73</f>
        <v>634000000</v>
      </c>
      <c r="P1139" s="170">
        <f t="shared" si="34"/>
        <v>3790983606.5950136</v>
      </c>
      <c r="Q1139" s="170">
        <f>P1139/'Projections+Sensitivity'!$B$75</f>
        <v>28.081360048851952</v>
      </c>
    </row>
    <row r="1140" spans="1:17">
      <c r="A1140" s="222">
        <v>72285018.505939603</v>
      </c>
      <c r="B1140" s="223">
        <v>247216109.18005401</v>
      </c>
      <c r="C1140" s="223">
        <v>785772963.59164202</v>
      </c>
      <c r="D1140" s="222">
        <v>-126289672.97303399</v>
      </c>
      <c r="E1140" s="222">
        <v>1110510639.6891601</v>
      </c>
      <c r="F1140" s="224">
        <f>E1140*(1+'Projections+Sensitivity'!$B$64)/('Projections+Sensitivity'!$B$63-'Projections+Sensitivity'!$B$64)</f>
        <v>9770377566.2935333</v>
      </c>
      <c r="G1140" s="170">
        <f>A1140/'Projections+Sensitivity'!B$67</f>
        <v>64099776.176695608</v>
      </c>
      <c r="H1140" s="170">
        <f>B1140/'Projections+Sensitivity'!C$67</f>
        <v>194398630.0187844</v>
      </c>
      <c r="I1140" s="170">
        <f>C1140/'Projections+Sensitivity'!D$67</f>
        <v>547925775.93574464</v>
      </c>
      <c r="J1140" s="170">
        <f>D1140/'Projections+Sensitivity'!E$67</f>
        <v>-78090949.731787533</v>
      </c>
      <c r="K1140" s="170">
        <f>E1140/'Projections+Sensitivity'!F$67</f>
        <v>608925002.2400341</v>
      </c>
      <c r="L1140" s="170">
        <f>F1140/'Projections+Sensitivity'!F$67</f>
        <v>5357379721.374444</v>
      </c>
      <c r="M1140" s="170">
        <f t="shared" si="35"/>
        <v>6694637956.0139151</v>
      </c>
      <c r="N1140" s="171">
        <f>'Projections+Sensitivity'!$B$72</f>
        <v>418000000</v>
      </c>
      <c r="O1140" s="171">
        <f>'Projections+Sensitivity'!$B$73</f>
        <v>634000000</v>
      </c>
      <c r="P1140" s="170">
        <f t="shared" si="34"/>
        <v>6478637956.0139151</v>
      </c>
      <c r="Q1140" s="170">
        <f>P1140/'Projections+Sensitivity'!$B$75</f>
        <v>47.989910785288259</v>
      </c>
    </row>
    <row r="1141" spans="1:17">
      <c r="A1141" s="222">
        <v>400644845.07787198</v>
      </c>
      <c r="B1141" s="223">
        <v>88521740.737755001</v>
      </c>
      <c r="C1141" s="223">
        <v>-252772876.757723</v>
      </c>
      <c r="D1141" s="222">
        <v>-177723427.86929601</v>
      </c>
      <c r="E1141" s="222">
        <v>738865106.07971704</v>
      </c>
      <c r="F1141" s="224">
        <f>E1141*(1+'Projections+Sensitivity'!$B$64)/('Projections+Sensitivity'!$B$63-'Projections+Sensitivity'!$B$64)</f>
        <v>6500605036.0571117</v>
      </c>
      <c r="G1141" s="170">
        <f>A1141/'Projections+Sensitivity'!B$67</f>
        <v>355277558.56807691</v>
      </c>
      <c r="H1141" s="170">
        <f>B1141/'Projections+Sensitivity'!C$67</f>
        <v>69609157.685449138</v>
      </c>
      <c r="I1141" s="170">
        <f>C1141/'Projections+Sensitivity'!D$67</f>
        <v>-176260549.86661914</v>
      </c>
      <c r="J1141" s="170">
        <f>D1141/'Projections+Sensitivity'!E$67</f>
        <v>-109894902.29233225</v>
      </c>
      <c r="K1141" s="170">
        <f>E1141/'Projections+Sensitivity'!F$67</f>
        <v>405141040.792377</v>
      </c>
      <c r="L1141" s="170">
        <f>F1141/'Projections+Sensitivity'!F$67</f>
        <v>3564469168.2113309</v>
      </c>
      <c r="M1141" s="170">
        <f t="shared" si="35"/>
        <v>4108341473.0982828</v>
      </c>
      <c r="N1141" s="171">
        <f>'Projections+Sensitivity'!$B$72</f>
        <v>418000000</v>
      </c>
      <c r="O1141" s="171">
        <f>'Projections+Sensitivity'!$B$73</f>
        <v>634000000</v>
      </c>
      <c r="P1141" s="170">
        <f t="shared" si="34"/>
        <v>3892341473.0982828</v>
      </c>
      <c r="Q1141" s="170">
        <f>P1141/'Projections+Sensitivity'!$B$75</f>
        <v>28.83215905998728</v>
      </c>
    </row>
    <row r="1142" spans="1:17">
      <c r="A1142" s="222">
        <v>522220390.60612202</v>
      </c>
      <c r="B1142" s="223">
        <v>436887014.50873399</v>
      </c>
      <c r="C1142" s="223">
        <v>125748580.236637</v>
      </c>
      <c r="D1142" s="222">
        <v>1278598626.1528201</v>
      </c>
      <c r="E1142" s="222">
        <v>413302041.95151198</v>
      </c>
      <c r="F1142" s="224">
        <f>E1142*(1+'Projections+Sensitivity'!$B$64)/('Projections+Sensitivity'!$B$63-'Projections+Sensitivity'!$B$64)</f>
        <v>3636270427.7346315</v>
      </c>
      <c r="G1142" s="170">
        <f>A1142/'Projections+Sensitivity'!B$67</f>
        <v>463086416.03250647</v>
      </c>
      <c r="H1142" s="170">
        <f>B1142/'Projections+Sensitivity'!C$67</f>
        <v>343546532.52647763</v>
      </c>
      <c r="I1142" s="170">
        <f>C1142/'Projections+Sensitivity'!D$67</f>
        <v>87685491.346053272</v>
      </c>
      <c r="J1142" s="170">
        <f>D1142/'Projections+Sensitivity'!E$67</f>
        <v>790618731.45678592</v>
      </c>
      <c r="K1142" s="170">
        <f>E1142/'Projections+Sensitivity'!F$67</f>
        <v>226625426.02165371</v>
      </c>
      <c r="L1142" s="170">
        <f>F1142/'Projections+Sensitivity'!F$67</f>
        <v>1993871917.3131516</v>
      </c>
      <c r="M1142" s="170">
        <f t="shared" si="35"/>
        <v>3905434514.6966286</v>
      </c>
      <c r="N1142" s="171">
        <f>'Projections+Sensitivity'!$B$72</f>
        <v>418000000</v>
      </c>
      <c r="O1142" s="171">
        <f>'Projections+Sensitivity'!$B$73</f>
        <v>634000000</v>
      </c>
      <c r="P1142" s="170">
        <f t="shared" si="34"/>
        <v>3689434514.6966286</v>
      </c>
      <c r="Q1142" s="170">
        <f>P1142/'Projections+Sensitivity'!$B$75</f>
        <v>27.32914455330836</v>
      </c>
    </row>
    <row r="1143" spans="1:17">
      <c r="A1143" s="222">
        <v>161189428.38756099</v>
      </c>
      <c r="B1143" s="223">
        <v>514673245.63138098</v>
      </c>
      <c r="C1143" s="223">
        <v>430140720.793064</v>
      </c>
      <c r="D1143" s="222">
        <v>620488072.74192595</v>
      </c>
      <c r="E1143" s="222">
        <v>141897683.34259</v>
      </c>
      <c r="F1143" s="224">
        <f>E1143*(1+'Projections+Sensitivity'!$B$64)/('Projections+Sensitivity'!$B$63-'Projections+Sensitivity'!$B$64)</f>
        <v>1248429229.3025904</v>
      </c>
      <c r="G1143" s="170">
        <f>A1143/'Projections+Sensitivity'!B$67</f>
        <v>142937035.85125563</v>
      </c>
      <c r="H1143" s="170">
        <f>B1143/'Projections+Sensitivity'!C$67</f>
        <v>404713811.69255209</v>
      </c>
      <c r="I1143" s="170">
        <f>C1143/'Projections+Sensitivity'!D$67</f>
        <v>299940566.96074259</v>
      </c>
      <c r="J1143" s="170">
        <f>D1143/'Projections+Sensitivity'!E$67</f>
        <v>383677475.41803926</v>
      </c>
      <c r="K1143" s="170">
        <f>E1143/'Projections+Sensitivity'!F$67</f>
        <v>77806591.003421322</v>
      </c>
      <c r="L1143" s="170">
        <f>F1143/'Projections+Sensitivity'!F$67</f>
        <v>684549741.42561054</v>
      </c>
      <c r="M1143" s="170">
        <f t="shared" si="35"/>
        <v>1993625222.3516214</v>
      </c>
      <c r="N1143" s="171">
        <f>'Projections+Sensitivity'!$B$72</f>
        <v>418000000</v>
      </c>
      <c r="O1143" s="171">
        <f>'Projections+Sensitivity'!$B$73</f>
        <v>634000000</v>
      </c>
      <c r="P1143" s="170">
        <f t="shared" si="34"/>
        <v>1777625222.3516216</v>
      </c>
      <c r="Q1143" s="170">
        <f>P1143/'Projections+Sensitivity'!$B$75</f>
        <v>13.167594239641641</v>
      </c>
    </row>
    <row r="1144" spans="1:17">
      <c r="A1144" s="222">
        <v>402247626.143251</v>
      </c>
      <c r="B1144" s="223">
        <v>887027844.27053106</v>
      </c>
      <c r="C1144" s="223">
        <v>-22659458.142111599</v>
      </c>
      <c r="D1144" s="222">
        <v>187010124.42645201</v>
      </c>
      <c r="E1144" s="222">
        <v>441959392.71999902</v>
      </c>
      <c r="F1144" s="224">
        <f>E1144*(1+'Projections+Sensitivity'!$B$64)/('Projections+Sensitivity'!$B$63-'Projections+Sensitivity'!$B$64)</f>
        <v>3888400508.3038754</v>
      </c>
      <c r="G1144" s="170">
        <f>A1144/'Projections+Sensitivity'!B$67</f>
        <v>356698847.64947349</v>
      </c>
      <c r="H1144" s="170">
        <f>B1144/'Projections+Sensitivity'!C$67</f>
        <v>697515215.6816628</v>
      </c>
      <c r="I1144" s="170">
        <f>C1144/'Projections+Sensitivity'!D$67</f>
        <v>-15800621.502742788</v>
      </c>
      <c r="J1144" s="170">
        <f>D1144/'Projections+Sensitivity'!E$67</f>
        <v>115637311.28704144</v>
      </c>
      <c r="K1144" s="170">
        <f>E1144/'Projections+Sensitivity'!F$67</f>
        <v>242339077.70335108</v>
      </c>
      <c r="L1144" s="170">
        <f>F1144/'Projections+Sensitivity'!F$67</f>
        <v>2132122109.9618061</v>
      </c>
      <c r="M1144" s="170">
        <f t="shared" si="35"/>
        <v>3528511940.780592</v>
      </c>
      <c r="N1144" s="171">
        <f>'Projections+Sensitivity'!$B$72</f>
        <v>418000000</v>
      </c>
      <c r="O1144" s="171">
        <f>'Projections+Sensitivity'!$B$73</f>
        <v>634000000</v>
      </c>
      <c r="P1144" s="170">
        <f t="shared" si="34"/>
        <v>3312511940.780592</v>
      </c>
      <c r="Q1144" s="170">
        <f>P1144/'Projections+Sensitivity'!$B$75</f>
        <v>24.537125487263644</v>
      </c>
    </row>
    <row r="1145" spans="1:17">
      <c r="A1145" s="222">
        <v>-84230693.252166003</v>
      </c>
      <c r="B1145" s="223">
        <v>700334859.27022898</v>
      </c>
      <c r="C1145" s="223">
        <v>378044022.54504299</v>
      </c>
      <c r="D1145" s="222">
        <v>872528103.27110398</v>
      </c>
      <c r="E1145" s="222">
        <v>496278987.29797</v>
      </c>
      <c r="F1145" s="224">
        <f>E1145*(1+'Projections+Sensitivity'!$B$64)/('Projections+Sensitivity'!$B$63-'Projections+Sensitivity'!$B$64)</f>
        <v>4366309435.3388481</v>
      </c>
      <c r="G1145" s="170">
        <f>A1145/'Projections+Sensitivity'!B$67</f>
        <v>-74692774.467894763</v>
      </c>
      <c r="H1145" s="170">
        <f>B1145/'Projections+Sensitivity'!C$67</f>
        <v>550709003.74608409</v>
      </c>
      <c r="I1145" s="170">
        <f>C1145/'Projections+Sensitivity'!D$67</f>
        <v>263613122.35032731</v>
      </c>
      <c r="J1145" s="170">
        <f>D1145/'Projections+Sensitivity'!E$67</f>
        <v>539525890.34468842</v>
      </c>
      <c r="K1145" s="170">
        <f>E1145/'Projections+Sensitivity'!F$67</f>
        <v>272124077.56551099</v>
      </c>
      <c r="L1145" s="170">
        <f>F1145/'Projections+Sensitivity'!F$67</f>
        <v>2394173353.8353081</v>
      </c>
      <c r="M1145" s="170">
        <f t="shared" si="35"/>
        <v>3945452673.3740244</v>
      </c>
      <c r="N1145" s="171">
        <f>'Projections+Sensitivity'!$B$72</f>
        <v>418000000</v>
      </c>
      <c r="O1145" s="171">
        <f>'Projections+Sensitivity'!$B$73</f>
        <v>634000000</v>
      </c>
      <c r="P1145" s="170">
        <f t="shared" si="34"/>
        <v>3729452673.3740244</v>
      </c>
      <c r="Q1145" s="170">
        <f>P1145/'Projections+Sensitivity'!$B$75</f>
        <v>27.625575358326106</v>
      </c>
    </row>
    <row r="1146" spans="1:17">
      <c r="A1146" s="222">
        <v>543104777.34015906</v>
      </c>
      <c r="B1146" s="223">
        <v>-640060.90273082198</v>
      </c>
      <c r="C1146" s="223">
        <v>872959186.60257304</v>
      </c>
      <c r="D1146" s="222">
        <v>881956626.00220799</v>
      </c>
      <c r="E1146" s="222">
        <v>566928501.37737894</v>
      </c>
      <c r="F1146" s="224">
        <f>E1146*(1+'Projections+Sensitivity'!$B$64)/('Projections+Sensitivity'!$B$63-'Projections+Sensitivity'!$B$64)</f>
        <v>4987890537.5462151</v>
      </c>
      <c r="G1146" s="170">
        <f>A1146/'Projections+Sensitivity'!B$67</f>
        <v>481605945.29193836</v>
      </c>
      <c r="H1146" s="170">
        <f>B1146/'Projections+Sensitivity'!C$67</f>
        <v>-503312.51888134354</v>
      </c>
      <c r="I1146" s="170">
        <f>C1146/'Projections+Sensitivity'!D$67</f>
        <v>608721426.97954619</v>
      </c>
      <c r="J1146" s="170">
        <f>D1146/'Projections+Sensitivity'!E$67</f>
        <v>545355997.25134635</v>
      </c>
      <c r="K1146" s="170">
        <f>E1146/'Projections+Sensitivity'!F$67</f>
        <v>310863243.11830848</v>
      </c>
      <c r="L1146" s="170">
        <f>F1146/'Projections+Sensitivity'!F$67</f>
        <v>2735004193.7450705</v>
      </c>
      <c r="M1146" s="170">
        <f t="shared" si="35"/>
        <v>4681047493.8673286</v>
      </c>
      <c r="N1146" s="171">
        <f>'Projections+Sensitivity'!$B$72</f>
        <v>418000000</v>
      </c>
      <c r="O1146" s="171">
        <f>'Projections+Sensitivity'!$B$73</f>
        <v>634000000</v>
      </c>
      <c r="P1146" s="170">
        <f t="shared" si="34"/>
        <v>4465047493.8673286</v>
      </c>
      <c r="Q1146" s="170">
        <f>P1146/'Projections+Sensitivity'!$B$75</f>
        <v>33.07442588049873</v>
      </c>
    </row>
    <row r="1147" spans="1:17">
      <c r="A1147" s="222">
        <v>893614228.11340797</v>
      </c>
      <c r="B1147" s="223">
        <v>662673239.90448701</v>
      </c>
      <c r="C1147" s="223">
        <v>320857513.31150901</v>
      </c>
      <c r="D1147" s="222">
        <v>699921922.00750506</v>
      </c>
      <c r="E1147" s="222">
        <v>1075927122.5250299</v>
      </c>
      <c r="F1147" s="224">
        <f>E1147*(1+'Projections+Sensitivity'!$B$64)/('Projections+Sensitivity'!$B$63-'Projections+Sensitivity'!$B$64)</f>
        <v>9466108513.672369</v>
      </c>
      <c r="G1147" s="170">
        <f>A1147/'Projections+Sensitivity'!B$67</f>
        <v>792425224.4007293</v>
      </c>
      <c r="H1147" s="170">
        <f>B1147/'Projections+Sensitivity'!C$67</f>
        <v>521093752.40476954</v>
      </c>
      <c r="I1147" s="170">
        <f>C1147/'Projections+Sensitivity'!D$67</f>
        <v>223736511.80671909</v>
      </c>
      <c r="J1147" s="170">
        <f>D1147/'Projections+Sensitivity'!E$67</f>
        <v>432795226.5688023</v>
      </c>
      <c r="K1147" s="170">
        <f>E1147/'Projections+Sensitivity'!F$67</f>
        <v>589961862.65901148</v>
      </c>
      <c r="L1147" s="170">
        <f>F1147/'Projections+Sensitivity'!F$67</f>
        <v>5190540227.0668745</v>
      </c>
      <c r="M1147" s="170">
        <f t="shared" si="35"/>
        <v>7750552804.9069061</v>
      </c>
      <c r="N1147" s="171">
        <f>'Projections+Sensitivity'!$B$72</f>
        <v>418000000</v>
      </c>
      <c r="O1147" s="171">
        <f>'Projections+Sensitivity'!$B$73</f>
        <v>634000000</v>
      </c>
      <c r="P1147" s="170">
        <f t="shared" si="34"/>
        <v>7534552804.9069061</v>
      </c>
      <c r="Q1147" s="170">
        <f>P1147/'Projections+Sensitivity'!$B$75</f>
        <v>55.811502258569675</v>
      </c>
    </row>
    <row r="1148" spans="1:17">
      <c r="A1148" s="222">
        <v>11680412.815697899</v>
      </c>
      <c r="B1148" s="223">
        <v>958088859.02327394</v>
      </c>
      <c r="C1148" s="223">
        <v>415660234.94366199</v>
      </c>
      <c r="D1148" s="222">
        <v>937517761.77125394</v>
      </c>
      <c r="E1148" s="222">
        <v>754741397.77018797</v>
      </c>
      <c r="F1148" s="224">
        <f>E1148*(1+'Projections+Sensitivity'!$B$64)/('Projections+Sensitivity'!$B$63-'Projections+Sensitivity'!$B$64)</f>
        <v>6640286150.8746414</v>
      </c>
      <c r="G1148" s="170">
        <f>A1148/'Projections+Sensitivity'!B$67</f>
        <v>10357773.472467482</v>
      </c>
      <c r="H1148" s="170">
        <f>B1148/'Projections+Sensitivity'!C$67</f>
        <v>753394114.35657334</v>
      </c>
      <c r="I1148" s="170">
        <f>C1148/'Projections+Sensitivity'!D$67</f>
        <v>289843208.29279602</v>
      </c>
      <c r="J1148" s="170">
        <f>D1148/'Projections+Sensitivity'!E$67</f>
        <v>579712106.96514726</v>
      </c>
      <c r="K1148" s="170">
        <f>E1148/'Projections+Sensitivity'!F$67</f>
        <v>413846469.2751599</v>
      </c>
      <c r="L1148" s="170">
        <f>F1148/'Projections+Sensitivity'!F$67</f>
        <v>3641060350.7838473</v>
      </c>
      <c r="M1148" s="170">
        <f t="shared" si="35"/>
        <v>5688214023.1459913</v>
      </c>
      <c r="N1148" s="171">
        <f>'Projections+Sensitivity'!$B$72</f>
        <v>418000000</v>
      </c>
      <c r="O1148" s="171">
        <f>'Projections+Sensitivity'!$B$73</f>
        <v>634000000</v>
      </c>
      <c r="P1148" s="170">
        <f t="shared" si="34"/>
        <v>5472214023.1459913</v>
      </c>
      <c r="Q1148" s="170">
        <f>P1148/'Projections+Sensitivity'!$B$75</f>
        <v>40.534918689970304</v>
      </c>
    </row>
    <row r="1149" spans="1:17">
      <c r="A1149" s="222">
        <v>602692503.23677194</v>
      </c>
      <c r="B1149" s="223">
        <v>-171984281.073778</v>
      </c>
      <c r="C1149" s="223">
        <v>731336520.654199</v>
      </c>
      <c r="D1149" s="222">
        <v>716912818.22766304</v>
      </c>
      <c r="E1149" s="222">
        <v>806440100.88318706</v>
      </c>
      <c r="F1149" s="224">
        <f>E1149*(1+'Projections+Sensitivity'!$B$64)/('Projections+Sensitivity'!$B$63-'Projections+Sensitivity'!$B$64)</f>
        <v>7095136227.0910225</v>
      </c>
      <c r="G1149" s="170">
        <f>A1149/'Projections+Sensitivity'!B$67</f>
        <v>534446215.26485568</v>
      </c>
      <c r="H1149" s="170">
        <f>B1149/'Projections+Sensitivity'!C$67</f>
        <v>-135240008.17097843</v>
      </c>
      <c r="I1149" s="170">
        <f>C1149/'Projections+Sensitivity'!D$67</f>
        <v>509966808.62876916</v>
      </c>
      <c r="J1149" s="170">
        <f>D1149/'Projections+Sensitivity'!E$67</f>
        <v>443301510.98138195</v>
      </c>
      <c r="K1149" s="170">
        <f>E1149/'Projections+Sensitivity'!F$67</f>
        <v>442194358.78092951</v>
      </c>
      <c r="L1149" s="170">
        <f>F1149/'Projections+Sensitivity'!F$67</f>
        <v>3890467761.9154196</v>
      </c>
      <c r="M1149" s="170">
        <f t="shared" si="35"/>
        <v>5685136647.4003773</v>
      </c>
      <c r="N1149" s="171">
        <f>'Projections+Sensitivity'!$B$72</f>
        <v>418000000</v>
      </c>
      <c r="O1149" s="171">
        <f>'Projections+Sensitivity'!$B$73</f>
        <v>634000000</v>
      </c>
      <c r="P1149" s="170">
        <f t="shared" si="34"/>
        <v>5469136647.4003773</v>
      </c>
      <c r="Q1149" s="170">
        <f>P1149/'Projections+Sensitivity'!$B$75</f>
        <v>40.512123314076867</v>
      </c>
    </row>
    <row r="1150" spans="1:17">
      <c r="A1150" s="222">
        <v>441524784.02965802</v>
      </c>
      <c r="B1150" s="223">
        <v>750884062.82959497</v>
      </c>
      <c r="C1150" s="223">
        <v>1022635228.78317</v>
      </c>
      <c r="D1150" s="222">
        <v>682325896.84938097</v>
      </c>
      <c r="E1150" s="222">
        <v>-75163027.234681904</v>
      </c>
      <c r="F1150" s="224">
        <f>E1150*(1+'Projections+Sensitivity'!$B$64)/('Projections+Sensitivity'!$B$63-'Projections+Sensitivity'!$B$64)</f>
        <v>-661291417.53563178</v>
      </c>
      <c r="G1150" s="170">
        <f>A1150/'Projections+Sensitivity'!B$67</f>
        <v>391528430.34050578</v>
      </c>
      <c r="H1150" s="170">
        <f>B1150/'Projections+Sensitivity'!C$67</f>
        <v>590458419.56317532</v>
      </c>
      <c r="I1150" s="170">
        <f>C1150/'Projections+Sensitivity'!D$67</f>
        <v>713091729.02701557</v>
      </c>
      <c r="J1150" s="170">
        <f>D1150/'Projections+Sensitivity'!E$67</f>
        <v>421914761.96901083</v>
      </c>
      <c r="K1150" s="170">
        <f>E1150/'Projections+Sensitivity'!F$67</f>
        <v>-41214054.950484216</v>
      </c>
      <c r="L1150" s="170">
        <f>F1150/'Projections+Sensitivity'!F$67</f>
        <v>-362605150.74120498</v>
      </c>
      <c r="M1150" s="170">
        <f t="shared" si="35"/>
        <v>1713174135.2080181</v>
      </c>
      <c r="N1150" s="171">
        <f>'Projections+Sensitivity'!$B$72</f>
        <v>418000000</v>
      </c>
      <c r="O1150" s="171">
        <f>'Projections+Sensitivity'!$B$73</f>
        <v>634000000</v>
      </c>
      <c r="P1150" s="170">
        <f t="shared" si="34"/>
        <v>1497174135.2080181</v>
      </c>
      <c r="Q1150" s="170">
        <f>P1150/'Projections+Sensitivity'!$B$75</f>
        <v>11.090178779318652</v>
      </c>
    </row>
    <row r="1151" spans="1:17">
      <c r="A1151" s="222">
        <v>621873005.866786</v>
      </c>
      <c r="B1151" s="223">
        <v>469748157.92734599</v>
      </c>
      <c r="C1151" s="223">
        <v>469633893.049335</v>
      </c>
      <c r="D1151" s="222">
        <v>290812428.40598899</v>
      </c>
      <c r="E1151" s="222">
        <v>840288184.58325696</v>
      </c>
      <c r="F1151" s="224">
        <f>E1151*(1+'Projections+Sensitivity'!$B$64)/('Projections+Sensitivity'!$B$63-'Projections+Sensitivity'!$B$64)</f>
        <v>7392934866.5869532</v>
      </c>
      <c r="G1151" s="170">
        <f>A1151/'Projections+Sensitivity'!B$67</f>
        <v>551454800.87432599</v>
      </c>
      <c r="H1151" s="170">
        <f>B1151/'Projections+Sensitivity'!C$67</f>
        <v>369386924.89660555</v>
      </c>
      <c r="I1151" s="170">
        <f>C1151/'Projections+Sensitivity'!D$67</f>
        <v>327479472.03298056</v>
      </c>
      <c r="J1151" s="170">
        <f>D1151/'Projections+Sensitivity'!E$67</f>
        <v>179823244.39845738</v>
      </c>
      <c r="K1151" s="170">
        <f>E1151/'Projections+Sensitivity'!F$67</f>
        <v>460754238.98942083</v>
      </c>
      <c r="L1151" s="170">
        <f>F1151/'Projections+Sensitivity'!F$67</f>
        <v>4053759342.1499829</v>
      </c>
      <c r="M1151" s="170">
        <f t="shared" si="35"/>
        <v>5942658023.341773</v>
      </c>
      <c r="N1151" s="171">
        <f>'Projections+Sensitivity'!$B$72</f>
        <v>418000000</v>
      </c>
      <c r="O1151" s="171">
        <f>'Projections+Sensitivity'!$B$73</f>
        <v>634000000</v>
      </c>
      <c r="P1151" s="170">
        <f t="shared" si="34"/>
        <v>5726658023.341773</v>
      </c>
      <c r="Q1151" s="170">
        <f>P1151/'Projections+Sensitivity'!$B$75</f>
        <v>42.419689061790912</v>
      </c>
    </row>
    <row r="1152" spans="1:17">
      <c r="A1152" s="222">
        <v>346283321.95036203</v>
      </c>
      <c r="B1152" s="223">
        <v>1032563704.12205</v>
      </c>
      <c r="C1152" s="223">
        <v>484874177.40790898</v>
      </c>
      <c r="D1152" s="222">
        <v>629932426.05855</v>
      </c>
      <c r="E1152" s="222">
        <v>792975091.47665203</v>
      </c>
      <c r="F1152" s="224">
        <f>E1152*(1+'Projections+Sensitivity'!$B$64)/('Projections+Sensitivity'!$B$63-'Projections+Sensitivity'!$B$64)</f>
        <v>6976669801.7064209</v>
      </c>
      <c r="G1152" s="170">
        <f>A1152/'Projections+Sensitivity'!B$67</f>
        <v>307071698.80460012</v>
      </c>
      <c r="H1152" s="170">
        <f>B1152/'Projections+Sensitivity'!C$67</f>
        <v>811957481.87369049</v>
      </c>
      <c r="I1152" s="170">
        <f>C1152/'Projections+Sensitivity'!D$67</f>
        <v>338106644.28192639</v>
      </c>
      <c r="J1152" s="170">
        <f>D1152/'Projections+Sensitivity'!E$67</f>
        <v>389517371.13346493</v>
      </c>
      <c r="K1152" s="170">
        <f>E1152/'Projections+Sensitivity'!F$67</f>
        <v>434811105.8970747</v>
      </c>
      <c r="L1152" s="170">
        <f>F1152/'Projections+Sensitivity'!F$67</f>
        <v>3825509205.2257881</v>
      </c>
      <c r="M1152" s="170">
        <f t="shared" si="35"/>
        <v>6106973507.2165451</v>
      </c>
      <c r="N1152" s="171">
        <f>'Projections+Sensitivity'!$B$72</f>
        <v>418000000</v>
      </c>
      <c r="O1152" s="171">
        <f>'Projections+Sensitivity'!$B$73</f>
        <v>634000000</v>
      </c>
      <c r="P1152" s="170">
        <f t="shared" si="34"/>
        <v>5890973507.2165451</v>
      </c>
      <c r="Q1152" s="170">
        <f>P1152/'Projections+Sensitivity'!$B$75</f>
        <v>43.63684079419663</v>
      </c>
    </row>
    <row r="1153" spans="1:17">
      <c r="A1153" s="222">
        <v>750952271.89765096</v>
      </c>
      <c r="B1153" s="223">
        <v>94191253.749212593</v>
      </c>
      <c r="C1153" s="223">
        <v>880628042.81850898</v>
      </c>
      <c r="D1153" s="222">
        <v>888017183.02591896</v>
      </c>
      <c r="E1153" s="222">
        <v>845204668.45382595</v>
      </c>
      <c r="F1153" s="224">
        <f>E1153*(1+'Projections+Sensitivity'!$B$64)/('Projections+Sensitivity'!$B$63-'Projections+Sensitivity'!$B$64)</f>
        <v>7436190556.3545885</v>
      </c>
      <c r="G1153" s="170">
        <f>A1153/'Projections+Sensitivity'!B$67</f>
        <v>665917690.04064381</v>
      </c>
      <c r="H1153" s="170">
        <f>B1153/'Projections+Sensitivity'!C$67</f>
        <v>74067384.804857075</v>
      </c>
      <c r="I1153" s="170">
        <f>C1153/'Projections+Sensitivity'!D$67</f>
        <v>614068981.7916255</v>
      </c>
      <c r="J1153" s="170">
        <f>D1153/'Projections+Sensitivity'!E$67</f>
        <v>549103529.75138152</v>
      </c>
      <c r="K1153" s="170">
        <f>E1153/'Projections+Sensitivity'!F$67</f>
        <v>463450088.84884882</v>
      </c>
      <c r="L1153" s="170">
        <f>F1153/'Projections+Sensitivity'!F$67</f>
        <v>4077477684.0075846</v>
      </c>
      <c r="M1153" s="170">
        <f t="shared" si="35"/>
        <v>6444085359.2449417</v>
      </c>
      <c r="N1153" s="171">
        <f>'Projections+Sensitivity'!$B$72</f>
        <v>418000000</v>
      </c>
      <c r="O1153" s="171">
        <f>'Projections+Sensitivity'!$B$73</f>
        <v>634000000</v>
      </c>
      <c r="P1153" s="170">
        <f t="shared" si="34"/>
        <v>6228085359.2449417</v>
      </c>
      <c r="Q1153" s="170">
        <f>P1153/'Projections+Sensitivity'!$B$75</f>
        <v>46.133965624036605</v>
      </c>
    </row>
    <row r="1154" spans="1:17">
      <c r="A1154" s="222">
        <v>424470537.91229701</v>
      </c>
      <c r="B1154" s="223">
        <v>492936136.27478403</v>
      </c>
      <c r="C1154" s="223">
        <v>556624531.06770301</v>
      </c>
      <c r="D1154" s="222">
        <v>876758872.95069098</v>
      </c>
      <c r="E1154" s="222">
        <v>1286443761.7400801</v>
      </c>
      <c r="F1154" s="224">
        <f>E1154*(1+'Projections+Sensitivity'!$B$64)/('Projections+Sensitivity'!$B$63-'Projections+Sensitivity'!$B$64)</f>
        <v>11318253802.162315</v>
      </c>
      <c r="G1154" s="170">
        <f>A1154/'Projections+Sensitivity'!B$67</f>
        <v>376405333.16795272</v>
      </c>
      <c r="H1154" s="170">
        <f>B1154/'Projections+Sensitivity'!C$67</f>
        <v>387620814.42183912</v>
      </c>
      <c r="I1154" s="170">
        <f>C1154/'Projections+Sensitivity'!D$67</f>
        <v>388138740.09623051</v>
      </c>
      <c r="J1154" s="170">
        <f>D1154/'Projections+Sensitivity'!E$67</f>
        <v>542141977.74595952</v>
      </c>
      <c r="K1154" s="170">
        <f>E1154/'Projections+Sensitivity'!F$67</f>
        <v>705394205.60483849</v>
      </c>
      <c r="L1154" s="170">
        <f>F1154/'Projections+Sensitivity'!F$67</f>
        <v>6206124890.2253408</v>
      </c>
      <c r="M1154" s="170">
        <f t="shared" si="35"/>
        <v>8605825961.2621613</v>
      </c>
      <c r="N1154" s="171">
        <f>'Projections+Sensitivity'!$B$72</f>
        <v>418000000</v>
      </c>
      <c r="O1154" s="171">
        <f>'Projections+Sensitivity'!$B$73</f>
        <v>634000000</v>
      </c>
      <c r="P1154" s="170">
        <f t="shared" ref="P1154:P1217" si="36">M1154+N1154-O1154</f>
        <v>8389825961.2621613</v>
      </c>
      <c r="Q1154" s="170">
        <f>P1154/'Projections+Sensitivity'!$B$75</f>
        <v>62.146858972312309</v>
      </c>
    </row>
    <row r="1155" spans="1:17">
      <c r="A1155" s="222">
        <v>-108056922.48941299</v>
      </c>
      <c r="B1155" s="223">
        <v>313304384.95671397</v>
      </c>
      <c r="C1155" s="223">
        <v>466189183.853113</v>
      </c>
      <c r="D1155" s="222">
        <v>-55285928.831224903</v>
      </c>
      <c r="E1155" s="222">
        <v>1020440081.3268</v>
      </c>
      <c r="F1155" s="224">
        <f>E1155*(1+'Projections+Sensitivity'!$B$64)/('Projections+Sensitivity'!$B$63-'Projections+Sensitivity'!$B$64)</f>
        <v>8977928280.932827</v>
      </c>
      <c r="G1155" s="170">
        <f>A1155/'Projections+Sensitivity'!B$67</f>
        <v>-95821024.730660886</v>
      </c>
      <c r="H1155" s="170">
        <f>B1155/'Projections+Sensitivity'!C$67</f>
        <v>246367210.52066895</v>
      </c>
      <c r="I1155" s="170">
        <f>C1155/'Projections+Sensitivity'!D$67</f>
        <v>325077448.74296337</v>
      </c>
      <c r="J1155" s="170">
        <f>D1155/'Projections+Sensitivity'!E$67</f>
        <v>-34185936.091197461</v>
      </c>
      <c r="K1155" s="170">
        <f>E1155/'Projections+Sensitivity'!F$67</f>
        <v>559536718.15487385</v>
      </c>
      <c r="L1155" s="170">
        <f>F1155/'Projections+Sensitivity'!F$67</f>
        <v>4922856930.1309052</v>
      </c>
      <c r="M1155" s="170">
        <f t="shared" ref="M1155:M1218" si="37">SUM(G1155:L1155)</f>
        <v>5923831346.7275534</v>
      </c>
      <c r="N1155" s="171">
        <f>'Projections+Sensitivity'!$B$72</f>
        <v>418000000</v>
      </c>
      <c r="O1155" s="171">
        <f>'Projections+Sensitivity'!$B$73</f>
        <v>634000000</v>
      </c>
      <c r="P1155" s="170">
        <f t="shared" si="36"/>
        <v>5707831346.7275534</v>
      </c>
      <c r="Q1155" s="170">
        <f>P1155/'Projections+Sensitivity'!$B$75</f>
        <v>42.280232197981874</v>
      </c>
    </row>
    <row r="1156" spans="1:17">
      <c r="A1156" s="222">
        <v>887990086.26977205</v>
      </c>
      <c r="B1156" s="223">
        <v>63562018.5133278</v>
      </c>
      <c r="C1156" s="223">
        <v>836864740.16410303</v>
      </c>
      <c r="D1156" s="222">
        <v>545472353.63847697</v>
      </c>
      <c r="E1156" s="222">
        <v>390644860.42587203</v>
      </c>
      <c r="F1156" s="224">
        <f>E1156*(1+'Projections+Sensitivity'!$B$64)/('Projections+Sensitivity'!$B$63-'Projections+Sensitivity'!$B$64)</f>
        <v>3436930403.261281</v>
      </c>
      <c r="G1156" s="170">
        <f>A1156/'Projections+Sensitivity'!B$67</f>
        <v>787437936.01353157</v>
      </c>
      <c r="H1156" s="170">
        <f>B1156/'Projections+Sensitivity'!C$67</f>
        <v>49982055.624134377</v>
      </c>
      <c r="I1156" s="170">
        <f>C1156/'Projections+Sensitivity'!D$67</f>
        <v>583552480.61955428</v>
      </c>
      <c r="J1156" s="170">
        <f>D1156/'Projections+Sensitivity'!E$67</f>
        <v>337291665.62302798</v>
      </c>
      <c r="K1156" s="170">
        <f>E1156/'Projections+Sensitivity'!F$67</f>
        <v>214201840.13407058</v>
      </c>
      <c r="L1156" s="170">
        <f>F1156/'Projections+Sensitivity'!F$67</f>
        <v>1884568034.4769282</v>
      </c>
      <c r="M1156" s="170">
        <f t="shared" si="37"/>
        <v>3857034012.4912472</v>
      </c>
      <c r="N1156" s="171">
        <f>'Projections+Sensitivity'!$B$72</f>
        <v>418000000</v>
      </c>
      <c r="O1156" s="171">
        <f>'Projections+Sensitivity'!$B$73</f>
        <v>634000000</v>
      </c>
      <c r="P1156" s="170">
        <f t="shared" si="36"/>
        <v>3641034012.4912472</v>
      </c>
      <c r="Q1156" s="170">
        <f>P1156/'Projections+Sensitivity'!$B$75</f>
        <v>26.970622314749978</v>
      </c>
    </row>
    <row r="1157" spans="1:17">
      <c r="A1157" s="222">
        <v>287983336.78220898</v>
      </c>
      <c r="B1157" s="223">
        <v>16737915.550649101</v>
      </c>
      <c r="C1157" s="223">
        <v>-7519930.3990670098</v>
      </c>
      <c r="D1157" s="222">
        <v>594557917.96548295</v>
      </c>
      <c r="E1157" s="222">
        <v>524789070.13502198</v>
      </c>
      <c r="F1157" s="224">
        <f>E1157*(1+'Projections+Sensitivity'!$B$64)/('Projections+Sensitivity'!$B$63-'Projections+Sensitivity'!$B$64)</f>
        <v>4617143838.7285109</v>
      </c>
      <c r="G1157" s="170">
        <f>A1157/'Projections+Sensitivity'!B$67</f>
        <v>255373351.37903756</v>
      </c>
      <c r="H1157" s="170">
        <f>B1157/'Projections+Sensitivity'!C$67</f>
        <v>13161876.316265637</v>
      </c>
      <c r="I1157" s="170">
        <f>C1157/'Projections+Sensitivity'!D$67</f>
        <v>-5243707.6481456729</v>
      </c>
      <c r="J1157" s="170">
        <f>D1157/'Projections+Sensitivity'!E$67</f>
        <v>367643619.55702162</v>
      </c>
      <c r="K1157" s="170">
        <f>E1157/'Projections+Sensitivity'!F$67</f>
        <v>287756977.99433964</v>
      </c>
      <c r="L1157" s="170">
        <f>F1157/'Projections+Sensitivity'!F$67</f>
        <v>2531713089.3291354</v>
      </c>
      <c r="M1157" s="170">
        <f t="shared" si="37"/>
        <v>3450405206.9276543</v>
      </c>
      <c r="N1157" s="171">
        <f>'Projections+Sensitivity'!$B$72</f>
        <v>418000000</v>
      </c>
      <c r="O1157" s="171">
        <f>'Projections+Sensitivity'!$B$73</f>
        <v>634000000</v>
      </c>
      <c r="P1157" s="170">
        <f t="shared" si="36"/>
        <v>3234405206.9276543</v>
      </c>
      <c r="Q1157" s="170">
        <f>P1157/'Projections+Sensitivity'!$B$75</f>
        <v>23.958557088352993</v>
      </c>
    </row>
    <row r="1158" spans="1:17">
      <c r="A1158" s="222">
        <v>851110517.75048804</v>
      </c>
      <c r="B1158" s="223">
        <v>548577841.20949697</v>
      </c>
      <c r="C1158" s="223">
        <v>199349613.480656</v>
      </c>
      <c r="D1158" s="222">
        <v>923989869.15642297</v>
      </c>
      <c r="E1158" s="222">
        <v>990281760.674793</v>
      </c>
      <c r="F1158" s="224">
        <f>E1158*(1+'Projections+Sensitivity'!$B$64)/('Projections+Sensitivity'!$B$63-'Projections+Sensitivity'!$B$64)</f>
        <v>8712592525.4663754</v>
      </c>
      <c r="G1158" s="170">
        <f>A1158/'Projections+Sensitivity'!B$67</f>
        <v>754734450.05696404</v>
      </c>
      <c r="H1158" s="170">
        <f>B1158/'Projections+Sensitivity'!C$67</f>
        <v>431374723.69212687</v>
      </c>
      <c r="I1158" s="170">
        <f>C1158/'Projections+Sensitivity'!D$67</f>
        <v>139008080.84514889</v>
      </c>
      <c r="J1158" s="170">
        <f>D1158/'Projections+Sensitivity'!E$67</f>
        <v>571347163.44053018</v>
      </c>
      <c r="K1158" s="170">
        <f>E1158/'Projections+Sensitivity'!F$67</f>
        <v>543000041.40973318</v>
      </c>
      <c r="L1158" s="170">
        <f>F1158/'Projections+Sensitivity'!F$67</f>
        <v>4777365685.1870527</v>
      </c>
      <c r="M1158" s="170">
        <f t="shared" si="37"/>
        <v>7216830144.6315556</v>
      </c>
      <c r="N1158" s="171">
        <f>'Projections+Sensitivity'!$B$72</f>
        <v>418000000</v>
      </c>
      <c r="O1158" s="171">
        <f>'Projections+Sensitivity'!$B$73</f>
        <v>634000000</v>
      </c>
      <c r="P1158" s="170">
        <f t="shared" si="36"/>
        <v>7000830144.6315556</v>
      </c>
      <c r="Q1158" s="170">
        <f>P1158/'Projections+Sensitivity'!$B$75</f>
        <v>51.858001071344859</v>
      </c>
    </row>
    <row r="1159" spans="1:17">
      <c r="A1159" s="222">
        <v>344394748.12018698</v>
      </c>
      <c r="B1159" s="223">
        <v>-97682964.508138597</v>
      </c>
      <c r="C1159" s="223">
        <v>-115492305.931881</v>
      </c>
      <c r="D1159" s="222">
        <v>254683285.93669501</v>
      </c>
      <c r="E1159" s="222">
        <v>280870651.93414402</v>
      </c>
      <c r="F1159" s="224">
        <f>E1159*(1+'Projections+Sensitivity'!$B$64)/('Projections+Sensitivity'!$B$63-'Projections+Sensitivity'!$B$64)</f>
        <v>2471126541.8003783</v>
      </c>
      <c r="G1159" s="170">
        <f>A1159/'Projections+Sensitivity'!B$67</f>
        <v>305396978.89292938</v>
      </c>
      <c r="H1159" s="170">
        <f>B1159/'Projections+Sensitivity'!C$67</f>
        <v>-76813094.986157149</v>
      </c>
      <c r="I1159" s="170">
        <f>C1159/'Projections+Sensitivity'!D$67</f>
        <v>-80533709.193920389</v>
      </c>
      <c r="J1159" s="170">
        <f>D1159/'Projections+Sensitivity'!E$67</f>
        <v>157482866.26615626</v>
      </c>
      <c r="K1159" s="170">
        <f>E1159/'Projections+Sensitivity'!F$67</f>
        <v>154009476.58280048</v>
      </c>
      <c r="L1159" s="170">
        <f>F1159/'Projections+Sensitivity'!F$67</f>
        <v>1354989930.9585974</v>
      </c>
      <c r="M1159" s="170">
        <f t="shared" si="37"/>
        <v>1814532448.520406</v>
      </c>
      <c r="N1159" s="171">
        <f>'Projections+Sensitivity'!$B$72</f>
        <v>418000000</v>
      </c>
      <c r="O1159" s="171">
        <f>'Projections+Sensitivity'!$B$73</f>
        <v>634000000</v>
      </c>
      <c r="P1159" s="170">
        <f t="shared" si="36"/>
        <v>1598532448.5204058</v>
      </c>
      <c r="Q1159" s="170">
        <f>P1159/'Projections+Sensitivity'!$B$75</f>
        <v>11.840981100151154</v>
      </c>
    </row>
    <row r="1160" spans="1:17">
      <c r="A1160" s="222">
        <v>30515841.651678201</v>
      </c>
      <c r="B1160" s="223">
        <v>373197415.14444399</v>
      </c>
      <c r="C1160" s="223">
        <v>943181132.11132395</v>
      </c>
      <c r="D1160" s="222">
        <v>102918214.294495</v>
      </c>
      <c r="E1160" s="222">
        <v>206785098.397607</v>
      </c>
      <c r="F1160" s="224">
        <f>E1160*(1+'Projections+Sensitivity'!$B$64)/('Projections+Sensitivity'!$B$63-'Projections+Sensitivity'!$B$64)</f>
        <v>1819314839.6968946</v>
      </c>
      <c r="G1160" s="170">
        <f>A1160/'Projections+Sensitivity'!B$67</f>
        <v>27060359.949348703</v>
      </c>
      <c r="H1160" s="170">
        <f>B1160/'Projections+Sensitivity'!C$67</f>
        <v>293464153.57500857</v>
      </c>
      <c r="I1160" s="170">
        <f>C1160/'Projections+Sensitivity'!D$67</f>
        <v>657687751.55850649</v>
      </c>
      <c r="J1160" s="170">
        <f>D1160/'Projections+Sensitivity'!E$67</f>
        <v>63639258.141660109</v>
      </c>
      <c r="K1160" s="170">
        <f>E1160/'Projections+Sensitivity'!F$67</f>
        <v>113386231.52697887</v>
      </c>
      <c r="L1160" s="170">
        <f>F1160/'Projections+Sensitivity'!F$67</f>
        <v>997582781.51017749</v>
      </c>
      <c r="M1160" s="170">
        <f t="shared" si="37"/>
        <v>2152820536.2616801</v>
      </c>
      <c r="N1160" s="171">
        <f>'Projections+Sensitivity'!$B$72</f>
        <v>418000000</v>
      </c>
      <c r="O1160" s="171">
        <f>'Projections+Sensitivity'!$B$73</f>
        <v>634000000</v>
      </c>
      <c r="P1160" s="170">
        <f t="shared" si="36"/>
        <v>1936820536.2616801</v>
      </c>
      <c r="Q1160" s="170">
        <f>P1160/'Projections+Sensitivity'!$B$75</f>
        <v>14.346818787123556</v>
      </c>
    </row>
    <row r="1161" spans="1:17">
      <c r="A1161" s="222">
        <v>120606108.82194</v>
      </c>
      <c r="B1161" s="223">
        <v>1123597908.3401799</v>
      </c>
      <c r="C1161" s="223">
        <v>912957878.85493398</v>
      </c>
      <c r="D1161" s="222">
        <v>418863537.059187</v>
      </c>
      <c r="E1161" s="222">
        <v>144742787.63073099</v>
      </c>
      <c r="F1161" s="224">
        <f>E1161*(1+'Projections+Sensitivity'!$B$64)/('Projections+Sensitivity'!$B$63-'Projections+Sensitivity'!$B$64)</f>
        <v>1273460725.7305751</v>
      </c>
      <c r="G1161" s="170">
        <f>A1161/'Projections+Sensitivity'!B$67</f>
        <v>106949195.57077117</v>
      </c>
      <c r="H1161" s="170">
        <f>B1161/'Projections+Sensitivity'!C$67</f>
        <v>883542317.682127</v>
      </c>
      <c r="I1161" s="170">
        <f>C1161/'Projections+Sensitivity'!D$67</f>
        <v>636612835.19065845</v>
      </c>
      <c r="J1161" s="170">
        <f>D1161/'Projections+Sensitivity'!E$67</f>
        <v>259003374.12348819</v>
      </c>
      <c r="K1161" s="170">
        <f>E1161/'Projections+Sensitivity'!F$67</f>
        <v>79366643.715310961</v>
      </c>
      <c r="L1161" s="170">
        <f>F1161/'Projections+Sensitivity'!F$67</f>
        <v>698275232.63094318</v>
      </c>
      <c r="M1161" s="170">
        <f t="shared" si="37"/>
        <v>2663749598.9132991</v>
      </c>
      <c r="N1161" s="171">
        <f>'Projections+Sensitivity'!$B$72</f>
        <v>418000000</v>
      </c>
      <c r="O1161" s="171">
        <f>'Projections+Sensitivity'!$B$73</f>
        <v>634000000</v>
      </c>
      <c r="P1161" s="170">
        <f t="shared" si="36"/>
        <v>2447749598.9132991</v>
      </c>
      <c r="Q1161" s="170">
        <f>P1161/'Projections+Sensitivity'!$B$75</f>
        <v>18.131478510468881</v>
      </c>
    </row>
    <row r="1162" spans="1:17">
      <c r="A1162" s="222">
        <v>633802256.27756703</v>
      </c>
      <c r="B1162" s="223">
        <v>649678680.95812595</v>
      </c>
      <c r="C1162" s="223">
        <v>704042843.09714198</v>
      </c>
      <c r="D1162" s="222">
        <v>941450862.80288506</v>
      </c>
      <c r="E1162" s="222">
        <v>-37811395.832088098</v>
      </c>
      <c r="F1162" s="224">
        <f>E1162*(1+'Projections+Sensitivity'!$B$64)/('Projections+Sensitivity'!$B$63-'Projections+Sensitivity'!$B$64)</f>
        <v>-332668234.2201466</v>
      </c>
      <c r="G1162" s="170">
        <f>A1162/'Projections+Sensitivity'!B$67</f>
        <v>562033234.6506691</v>
      </c>
      <c r="H1162" s="170">
        <f>B1162/'Projections+Sensitivity'!C$67</f>
        <v>510875468.22721583</v>
      </c>
      <c r="I1162" s="170">
        <f>C1162/'Projections+Sensitivity'!D$67</f>
        <v>490934708.8410213</v>
      </c>
      <c r="J1162" s="170">
        <f>D1162/'Projections+Sensitivity'!E$67</f>
        <v>582144131.5932951</v>
      </c>
      <c r="K1162" s="170">
        <f>E1162/'Projections+Sensitivity'!F$67</f>
        <v>-20733078.521604914</v>
      </c>
      <c r="L1162" s="170">
        <f>F1162/'Projections+Sensitivity'!F$67</f>
        <v>-182411584.39003497</v>
      </c>
      <c r="M1162" s="170">
        <f t="shared" si="37"/>
        <v>1942842880.4005613</v>
      </c>
      <c r="N1162" s="171">
        <f>'Projections+Sensitivity'!$B$72</f>
        <v>418000000</v>
      </c>
      <c r="O1162" s="171">
        <f>'Projections+Sensitivity'!$B$73</f>
        <v>634000000</v>
      </c>
      <c r="P1162" s="170">
        <f t="shared" si="36"/>
        <v>1726842880.4005613</v>
      </c>
      <c r="Q1162" s="170">
        <f>P1162/'Projections+Sensitivity'!$B$75</f>
        <v>12.791428743707861</v>
      </c>
    </row>
    <row r="1163" spans="1:17">
      <c r="A1163" s="222">
        <v>132962204.589165</v>
      </c>
      <c r="B1163" s="223">
        <v>434698819.689017</v>
      </c>
      <c r="C1163" s="223">
        <v>783218473.56593096</v>
      </c>
      <c r="D1163" s="222">
        <v>376154640.17285401</v>
      </c>
      <c r="E1163" s="222">
        <v>327868017.71453702</v>
      </c>
      <c r="F1163" s="224">
        <f>E1163*(1+'Projections+Sensitivity'!$B$64)/('Projections+Sensitivity'!$B$63-'Projections+Sensitivity'!$B$64)</f>
        <v>2884613807.8243861</v>
      </c>
      <c r="G1163" s="170">
        <f>A1163/'Projections+Sensitivity'!B$67</f>
        <v>117906140.58465199</v>
      </c>
      <c r="H1163" s="170">
        <f>B1163/'Projections+Sensitivity'!C$67</f>
        <v>341825843.38296652</v>
      </c>
      <c r="I1163" s="170">
        <f>C1163/'Projections+Sensitivity'!D$67</f>
        <v>546144509.59761536</v>
      </c>
      <c r="J1163" s="170">
        <f>D1163/'Projections+Sensitivity'!E$67</f>
        <v>232594418.89115599</v>
      </c>
      <c r="K1163" s="170">
        <f>E1163/'Projections+Sensitivity'!F$67</f>
        <v>179779487.27906168</v>
      </c>
      <c r="L1163" s="170">
        <f>F1163/'Projections+Sensitivity'!F$67</f>
        <v>1581716920.6796238</v>
      </c>
      <c r="M1163" s="170">
        <f t="shared" si="37"/>
        <v>2999967320.4150753</v>
      </c>
      <c r="N1163" s="171">
        <f>'Projections+Sensitivity'!$B$72</f>
        <v>418000000</v>
      </c>
      <c r="O1163" s="171">
        <f>'Projections+Sensitivity'!$B$73</f>
        <v>634000000</v>
      </c>
      <c r="P1163" s="170">
        <f t="shared" si="36"/>
        <v>2783967320.4150753</v>
      </c>
      <c r="Q1163" s="170">
        <f>P1163/'Projections+Sensitivity'!$B$75</f>
        <v>20.621980151222779</v>
      </c>
    </row>
    <row r="1164" spans="1:17">
      <c r="A1164" s="222">
        <v>806771279.79613805</v>
      </c>
      <c r="B1164" s="223">
        <v>-60231997.709391899</v>
      </c>
      <c r="C1164" s="223">
        <v>-133162688.154846</v>
      </c>
      <c r="D1164" s="222">
        <v>1358735763.5007901</v>
      </c>
      <c r="E1164" s="222">
        <v>243824432.291417</v>
      </c>
      <c r="F1164" s="224">
        <f>E1164*(1+'Projections+Sensitivity'!$B$64)/('Projections+Sensitivity'!$B$63-'Projections+Sensitivity'!$B$64)</f>
        <v>2145190400.0137522</v>
      </c>
      <c r="G1164" s="170">
        <f>A1164/'Projections+Sensitivity'!B$67</f>
        <v>715415995.3140142</v>
      </c>
      <c r="H1164" s="170">
        <f>B1164/'Projections+Sensitivity'!C$67</f>
        <v>-47363490.497588731</v>
      </c>
      <c r="I1164" s="170">
        <f>C1164/'Projections+Sensitivity'!D$67</f>
        <v>-92855408.131415203</v>
      </c>
      <c r="J1164" s="170">
        <f>D1164/'Projections+Sensitivity'!E$67</f>
        <v>840171359.29220617</v>
      </c>
      <c r="K1164" s="170">
        <f>E1164/'Projections+Sensitivity'!F$67</f>
        <v>133695966.22755831</v>
      </c>
      <c r="L1164" s="170">
        <f>F1164/'Projections+Sensitivity'!F$67</f>
        <v>1176269746.9511011</v>
      </c>
      <c r="M1164" s="170">
        <f t="shared" si="37"/>
        <v>2725334169.1558757</v>
      </c>
      <c r="N1164" s="171">
        <f>'Projections+Sensitivity'!$B$72</f>
        <v>418000000</v>
      </c>
      <c r="O1164" s="171">
        <f>'Projections+Sensitivity'!$B$73</f>
        <v>634000000</v>
      </c>
      <c r="P1164" s="170">
        <f t="shared" si="36"/>
        <v>2509334169.1558757</v>
      </c>
      <c r="Q1164" s="170">
        <f>P1164/'Projections+Sensitivity'!$B$75</f>
        <v>18.587660512265746</v>
      </c>
    </row>
    <row r="1165" spans="1:17">
      <c r="A1165" s="222">
        <v>353391436.33757299</v>
      </c>
      <c r="B1165" s="223">
        <v>464101758.378905</v>
      </c>
      <c r="C1165" s="223">
        <v>368813664.99894798</v>
      </c>
      <c r="D1165" s="222">
        <v>611972732.56989002</v>
      </c>
      <c r="E1165" s="222">
        <v>462248616.784293</v>
      </c>
      <c r="F1165" s="224">
        <f>E1165*(1+'Projections+Sensitivity'!$B$64)/('Projections+Sensitivity'!$B$63-'Projections+Sensitivity'!$B$64)</f>
        <v>4066907019.2282262</v>
      </c>
      <c r="G1165" s="170">
        <f>A1165/'Projections+Sensitivity'!B$67</f>
        <v>313374921.11367559</v>
      </c>
      <c r="H1165" s="170">
        <f>B1165/'Projections+Sensitivity'!C$67</f>
        <v>364946873.07151932</v>
      </c>
      <c r="I1165" s="170">
        <f>C1165/'Projections+Sensitivity'!D$67</f>
        <v>257176720.16426682</v>
      </c>
      <c r="J1165" s="170">
        <f>D1165/'Projections+Sensitivity'!E$67</f>
        <v>378412032.99769568</v>
      </c>
      <c r="K1165" s="170">
        <f>E1165/'Projections+Sensitivity'!F$67</f>
        <v>253464244.24138346</v>
      </c>
      <c r="L1165" s="170">
        <f>F1165/'Projections+Sensitivity'!F$67</f>
        <v>2230002376.6424532</v>
      </c>
      <c r="M1165" s="170">
        <f t="shared" si="37"/>
        <v>3797377168.2309942</v>
      </c>
      <c r="N1165" s="171">
        <f>'Projections+Sensitivity'!$B$72</f>
        <v>418000000</v>
      </c>
      <c r="O1165" s="171">
        <f>'Projections+Sensitivity'!$B$73</f>
        <v>634000000</v>
      </c>
      <c r="P1165" s="170">
        <f t="shared" si="36"/>
        <v>3581377168.2309942</v>
      </c>
      <c r="Q1165" s="170">
        <f>P1165/'Projections+Sensitivity'!$B$75</f>
        <v>26.52871976467403</v>
      </c>
    </row>
    <row r="1166" spans="1:17">
      <c r="A1166" s="222">
        <v>570412999.30128002</v>
      </c>
      <c r="B1166" s="223">
        <v>479104971.14838302</v>
      </c>
      <c r="C1166" s="223">
        <v>-392356809.64049399</v>
      </c>
      <c r="D1166" s="222">
        <v>331950927.83016902</v>
      </c>
      <c r="E1166" s="222">
        <v>632178698.09216905</v>
      </c>
      <c r="F1166" s="224">
        <f>E1166*(1+'Projections+Sensitivity'!$B$64)/('Projections+Sensitivity'!$B$63-'Projections+Sensitivity'!$B$64)</f>
        <v>5561967935.2709875</v>
      </c>
      <c r="G1166" s="170">
        <f>A1166/'Projections+Sensitivity'!B$67</f>
        <v>505821902.50785226</v>
      </c>
      <c r="H1166" s="170">
        <f>B1166/'Projections+Sensitivity'!C$67</f>
        <v>376744664.15374452</v>
      </c>
      <c r="I1166" s="170">
        <f>C1166/'Projections+Sensitivity'!D$67</f>
        <v>-273593543.33507586</v>
      </c>
      <c r="J1166" s="170">
        <f>D1166/'Projections+Sensitivity'!E$67</f>
        <v>205261147.71190384</v>
      </c>
      <c r="K1166" s="170">
        <f>E1166/'Projections+Sensitivity'!F$67</f>
        <v>346641807.28572392</v>
      </c>
      <c r="L1166" s="170">
        <f>F1166/'Projections+Sensitivity'!F$67</f>
        <v>3049787382.8492804</v>
      </c>
      <c r="M1166" s="170">
        <f t="shared" si="37"/>
        <v>4210663361.173429</v>
      </c>
      <c r="N1166" s="171">
        <f>'Projections+Sensitivity'!$B$72</f>
        <v>418000000</v>
      </c>
      <c r="O1166" s="171">
        <f>'Projections+Sensitivity'!$B$73</f>
        <v>634000000</v>
      </c>
      <c r="P1166" s="170">
        <f t="shared" si="36"/>
        <v>3994663361.1734295</v>
      </c>
      <c r="Q1166" s="170">
        <f>P1166/'Projections+Sensitivity'!$B$75</f>
        <v>29.590098971655035</v>
      </c>
    </row>
    <row r="1167" spans="1:17">
      <c r="A1167" s="222">
        <v>-30611933.238276601</v>
      </c>
      <c r="B1167" s="223">
        <v>923682182.35915506</v>
      </c>
      <c r="C1167" s="223">
        <v>439968349.75629002</v>
      </c>
      <c r="D1167" s="222">
        <v>743127685.40477395</v>
      </c>
      <c r="E1167" s="222">
        <v>605811948.277282</v>
      </c>
      <c r="F1167" s="224">
        <f>E1167*(1+'Projections+Sensitivity'!$B$64)/('Projections+Sensitivity'!$B$63-'Projections+Sensitivity'!$B$64)</f>
        <v>5329990778.3843546</v>
      </c>
      <c r="G1167" s="170">
        <f>A1167/'Projections+Sensitivity'!B$67</f>
        <v>-27145570.540986232</v>
      </c>
      <c r="H1167" s="170">
        <f>B1167/'Projections+Sensitivity'!C$67</f>
        <v>726338390.40238512</v>
      </c>
      <c r="I1167" s="170">
        <f>C1167/'Projections+Sensitivity'!D$67</f>
        <v>306793451.28584218</v>
      </c>
      <c r="J1167" s="170">
        <f>D1167/'Projections+Sensitivity'!E$67</f>
        <v>459511418.14766604</v>
      </c>
      <c r="K1167" s="170">
        <f>E1167/'Projections+Sensitivity'!F$67</f>
        <v>332184158.15001959</v>
      </c>
      <c r="L1167" s="170">
        <f>F1167/'Projections+Sensitivity'!F$67</f>
        <v>2922587619.3095374</v>
      </c>
      <c r="M1167" s="170">
        <f t="shared" si="37"/>
        <v>4720269466.7544641</v>
      </c>
      <c r="N1167" s="171">
        <f>'Projections+Sensitivity'!$B$72</f>
        <v>418000000</v>
      </c>
      <c r="O1167" s="171">
        <f>'Projections+Sensitivity'!$B$73</f>
        <v>634000000</v>
      </c>
      <c r="P1167" s="170">
        <f t="shared" si="36"/>
        <v>4504269466.7544641</v>
      </c>
      <c r="Q1167" s="170">
        <f>P1167/'Projections+Sensitivity'!$B$75</f>
        <v>33.364959012996032</v>
      </c>
    </row>
    <row r="1168" spans="1:17">
      <c r="A1168" s="222">
        <v>364644775.78458101</v>
      </c>
      <c r="B1168" s="223">
        <v>748117617.35748398</v>
      </c>
      <c r="C1168" s="223">
        <v>462561092.73637098</v>
      </c>
      <c r="D1168" s="222">
        <v>1084542881.01858</v>
      </c>
      <c r="E1168" s="222">
        <v>225468383.53855899</v>
      </c>
      <c r="F1168" s="224">
        <f>E1168*(1+'Projections+Sensitivity'!$B$64)/('Projections+Sensitivity'!$B$63-'Projections+Sensitivity'!$B$64)</f>
        <v>1983692148.190686</v>
      </c>
      <c r="G1168" s="170">
        <f>A1168/'Projections+Sensitivity'!B$67</f>
        <v>323353981.15547836</v>
      </c>
      <c r="H1168" s="170">
        <f>B1168/'Projections+Sensitivity'!C$67</f>
        <v>588283022.45178258</v>
      </c>
      <c r="I1168" s="170">
        <f>C1168/'Projections+Sensitivity'!D$67</f>
        <v>322547551.77218956</v>
      </c>
      <c r="J1168" s="170">
        <f>D1168/'Projections+Sensitivity'!E$67</f>
        <v>670624775.64316785</v>
      </c>
      <c r="K1168" s="170">
        <f>E1168/'Projections+Sensitivity'!F$67</f>
        <v>123630815.450542</v>
      </c>
      <c r="L1168" s="170">
        <f>F1168/'Projections+Sensitivity'!F$67</f>
        <v>1087715599.121731</v>
      </c>
      <c r="M1168" s="170">
        <f t="shared" si="37"/>
        <v>3116155745.5948915</v>
      </c>
      <c r="N1168" s="171">
        <f>'Projections+Sensitivity'!$B$72</f>
        <v>418000000</v>
      </c>
      <c r="O1168" s="171">
        <f>'Projections+Sensitivity'!$B$73</f>
        <v>634000000</v>
      </c>
      <c r="P1168" s="170">
        <f t="shared" si="36"/>
        <v>2900155745.5948915</v>
      </c>
      <c r="Q1168" s="170">
        <f>P1168/'Projections+Sensitivity'!$B$75</f>
        <v>21.482635152554753</v>
      </c>
    </row>
    <row r="1169" spans="1:17">
      <c r="A1169" s="222">
        <v>323102048.32442898</v>
      </c>
      <c r="B1169" s="223">
        <v>-199239337.47627801</v>
      </c>
      <c r="C1169" s="223">
        <v>307572920.69303</v>
      </c>
      <c r="D1169" s="222">
        <v>177973290.23624301</v>
      </c>
      <c r="E1169" s="222">
        <v>768971142.82124305</v>
      </c>
      <c r="F1169" s="224">
        <f>E1169*(1+'Projections+Sensitivity'!$B$64)/('Projections+Sensitivity'!$B$63-'Projections+Sensitivity'!$B$64)</f>
        <v>6765480792.7376137</v>
      </c>
      <c r="G1169" s="170">
        <f>A1169/'Projections+Sensitivity'!B$67</f>
        <v>286515372.17391729</v>
      </c>
      <c r="H1169" s="170">
        <f>B1169/'Projections+Sensitivity'!C$67</f>
        <v>-156672048.51537108</v>
      </c>
      <c r="I1169" s="170">
        <f>C1169/'Projections+Sensitivity'!D$67</f>
        <v>214473059.05924943</v>
      </c>
      <c r="J1169" s="170">
        <f>D1169/'Projections+Sensitivity'!E$67</f>
        <v>110049404.15363082</v>
      </c>
      <c r="K1169" s="170">
        <f>E1169/'Projections+Sensitivity'!F$67</f>
        <v>421649048.76193923</v>
      </c>
      <c r="L1169" s="170">
        <f>F1169/'Projections+Sensitivity'!F$67</f>
        <v>3709708182.5580564</v>
      </c>
      <c r="M1169" s="170">
        <f t="shared" si="37"/>
        <v>4585723018.1914215</v>
      </c>
      <c r="N1169" s="171">
        <f>'Projections+Sensitivity'!$B$72</f>
        <v>418000000</v>
      </c>
      <c r="O1169" s="171">
        <f>'Projections+Sensitivity'!$B$73</f>
        <v>634000000</v>
      </c>
      <c r="P1169" s="170">
        <f t="shared" si="36"/>
        <v>4369723018.1914215</v>
      </c>
      <c r="Q1169" s="170">
        <f>P1169/'Projections+Sensitivity'!$B$75</f>
        <v>32.368318653269789</v>
      </c>
    </row>
    <row r="1170" spans="1:17">
      <c r="A1170" s="222">
        <v>587304556.68293703</v>
      </c>
      <c r="B1170" s="223">
        <v>624634109.54839396</v>
      </c>
      <c r="C1170" s="223">
        <v>637902948.17390299</v>
      </c>
      <c r="D1170" s="222">
        <v>100644037.693984</v>
      </c>
      <c r="E1170" s="222">
        <v>475940653.47415</v>
      </c>
      <c r="F1170" s="224">
        <f>E1170*(1+'Projections+Sensitivity'!$B$64)/('Projections+Sensitivity'!$B$63-'Projections+Sensitivity'!$B$64)</f>
        <v>4187370852.1086493</v>
      </c>
      <c r="G1170" s="170">
        <f>A1170/'Projections+Sensitivity'!B$67</f>
        <v>520800733.11230254</v>
      </c>
      <c r="H1170" s="170">
        <f>B1170/'Projections+Sensitivity'!C$67</f>
        <v>491181644.92578381</v>
      </c>
      <c r="I1170" s="170">
        <f>C1170/'Projections+Sensitivity'!D$67</f>
        <v>444814830.80337763</v>
      </c>
      <c r="J1170" s="170">
        <f>D1170/'Projections+Sensitivity'!E$67</f>
        <v>62233025.894708037</v>
      </c>
      <c r="K1170" s="170">
        <f>E1170/'Projections+Sensitivity'!F$67</f>
        <v>260971982.73038661</v>
      </c>
      <c r="L1170" s="170">
        <f>F1170/'Projections+Sensitivity'!F$67</f>
        <v>2296056169.4517565</v>
      </c>
      <c r="M1170" s="170">
        <f t="shared" si="37"/>
        <v>4076058386.9183154</v>
      </c>
      <c r="N1170" s="171">
        <f>'Projections+Sensitivity'!$B$72</f>
        <v>418000000</v>
      </c>
      <c r="O1170" s="171">
        <f>'Projections+Sensitivity'!$B$73</f>
        <v>634000000</v>
      </c>
      <c r="P1170" s="170">
        <f t="shared" si="36"/>
        <v>3860058386.9183159</v>
      </c>
      <c r="Q1170" s="170">
        <f>P1170/'Projections+Sensitivity'!$B$75</f>
        <v>28.59302508828382</v>
      </c>
    </row>
    <row r="1171" spans="1:17">
      <c r="A1171" s="222">
        <v>-467498296.96324199</v>
      </c>
      <c r="B1171" s="223">
        <v>178031514.054259</v>
      </c>
      <c r="C1171" s="223">
        <v>563322655.61113</v>
      </c>
      <c r="D1171" s="222">
        <v>692555965.88978398</v>
      </c>
      <c r="E1171" s="222">
        <v>476491800.16646099</v>
      </c>
      <c r="F1171" s="224">
        <f>E1171*(1+'Projections+Sensitivity'!$B$64)/('Projections+Sensitivity'!$B$63-'Projections+Sensitivity'!$B$64)</f>
        <v>4192219892.7984347</v>
      </c>
      <c r="G1171" s="170">
        <f>A1171/'Projections+Sensitivity'!B$67</f>
        <v>-414560815.19669062</v>
      </c>
      <c r="H1171" s="170">
        <f>B1171/'Projections+Sensitivity'!C$67</f>
        <v>139995255.75864154</v>
      </c>
      <c r="I1171" s="170">
        <f>C1171/'Projections+Sensitivity'!D$67</f>
        <v>392809395.94444931</v>
      </c>
      <c r="J1171" s="170">
        <f>D1171/'Projections+Sensitivity'!E$67</f>
        <v>428240503.32521343</v>
      </c>
      <c r="K1171" s="170">
        <f>E1171/'Projections+Sensitivity'!F$67</f>
        <v>261274192.35256904</v>
      </c>
      <c r="L1171" s="170">
        <f>F1171/'Projections+Sensitivity'!F$67</f>
        <v>2298715038.2706237</v>
      </c>
      <c r="M1171" s="170">
        <f t="shared" si="37"/>
        <v>3106473570.4548063</v>
      </c>
      <c r="N1171" s="171">
        <f>'Projections+Sensitivity'!$B$72</f>
        <v>418000000</v>
      </c>
      <c r="O1171" s="171">
        <f>'Projections+Sensitivity'!$B$73</f>
        <v>634000000</v>
      </c>
      <c r="P1171" s="170">
        <f t="shared" si="36"/>
        <v>2890473570.4548063</v>
      </c>
      <c r="Q1171" s="170">
        <f>P1171/'Projections+Sensitivity'!$B$75</f>
        <v>21.410915336702271</v>
      </c>
    </row>
    <row r="1172" spans="1:17">
      <c r="A1172" s="222">
        <v>413851804.88416201</v>
      </c>
      <c r="B1172" s="223">
        <v>80802568.032699898</v>
      </c>
      <c r="C1172" s="223">
        <v>438203341.71219599</v>
      </c>
      <c r="D1172" s="222">
        <v>518512081.05721802</v>
      </c>
      <c r="E1172" s="222">
        <v>1042042448.8854899</v>
      </c>
      <c r="F1172" s="224">
        <f>E1172*(1+'Projections+Sensitivity'!$B$64)/('Projections+Sensitivity'!$B$63-'Projections+Sensitivity'!$B$64)</f>
        <v>9167987952.4307327</v>
      </c>
      <c r="G1172" s="170">
        <f>A1172/'Projections+Sensitivity'!B$67</f>
        <v>366989019.46350777</v>
      </c>
      <c r="H1172" s="170">
        <f>B1172/'Projections+Sensitivity'!C$67</f>
        <v>63539178.654882878</v>
      </c>
      <c r="I1172" s="170">
        <f>C1172/'Projections+Sensitivity'!D$67</f>
        <v>305562697.05160052</v>
      </c>
      <c r="J1172" s="170">
        <f>D1172/'Projections+Sensitivity'!E$67</f>
        <v>320620838.61607289</v>
      </c>
      <c r="K1172" s="170">
        <f>E1172/'Projections+Sensitivity'!F$67</f>
        <v>571381919.13173914</v>
      </c>
      <c r="L1172" s="170">
        <f>F1172/'Projections+Sensitivity'!F$67</f>
        <v>5027072127.857419</v>
      </c>
      <c r="M1172" s="170">
        <f t="shared" si="37"/>
        <v>6655165780.7752228</v>
      </c>
      <c r="N1172" s="171">
        <f>'Projections+Sensitivity'!$B$72</f>
        <v>418000000</v>
      </c>
      <c r="O1172" s="171">
        <f>'Projections+Sensitivity'!$B$73</f>
        <v>634000000</v>
      </c>
      <c r="P1172" s="170">
        <f t="shared" si="36"/>
        <v>6439165780.7752228</v>
      </c>
      <c r="Q1172" s="170">
        <f>P1172/'Projections+Sensitivity'!$B$75</f>
        <v>47.697524302038687</v>
      </c>
    </row>
    <row r="1173" spans="1:17">
      <c r="A1173" s="222">
        <v>-514755197.39925599</v>
      </c>
      <c r="B1173" s="223">
        <v>613297003.03719699</v>
      </c>
      <c r="C1173" s="223">
        <v>743442953.17633998</v>
      </c>
      <c r="D1173" s="222">
        <v>806494745.75962198</v>
      </c>
      <c r="E1173" s="222">
        <v>644191631.12469006</v>
      </c>
      <c r="F1173" s="224">
        <f>E1173*(1+'Projections+Sensitivity'!$B$64)/('Projections+Sensitivity'!$B$63-'Projections+Sensitivity'!$B$64)</f>
        <v>5667658855.4761133</v>
      </c>
      <c r="G1173" s="170">
        <f>A1173/'Projections+Sensitivity'!B$67</f>
        <v>-456466548.96231151</v>
      </c>
      <c r="H1173" s="170">
        <f>B1173/'Projections+Sensitivity'!C$67</f>
        <v>482266700.09689093</v>
      </c>
      <c r="I1173" s="170">
        <f>C1173/'Projections+Sensitivity'!D$67</f>
        <v>518408720.91242361</v>
      </c>
      <c r="J1173" s="170">
        <f>D1173/'Projections+Sensitivity'!E$67</f>
        <v>498694304.66823047</v>
      </c>
      <c r="K1173" s="170">
        <f>E1173/'Projections+Sensitivity'!F$67</f>
        <v>353228844.82710648</v>
      </c>
      <c r="L1173" s="170">
        <f>F1173/'Projections+Sensitivity'!F$67</f>
        <v>3107740761.7026982</v>
      </c>
      <c r="M1173" s="170">
        <f t="shared" si="37"/>
        <v>4503872783.245038</v>
      </c>
      <c r="N1173" s="171">
        <f>'Projections+Sensitivity'!$B$72</f>
        <v>418000000</v>
      </c>
      <c r="O1173" s="171">
        <f>'Projections+Sensitivity'!$B$73</f>
        <v>634000000</v>
      </c>
      <c r="P1173" s="170">
        <f t="shared" si="36"/>
        <v>4287872783.245038</v>
      </c>
      <c r="Q1173" s="170">
        <f>P1173/'Projections+Sensitivity'!$B$75</f>
        <v>31.762020616629911</v>
      </c>
    </row>
    <row r="1174" spans="1:17">
      <c r="A1174" s="222">
        <v>417532599.62731397</v>
      </c>
      <c r="B1174" s="223">
        <v>357793886.40928698</v>
      </c>
      <c r="C1174" s="223">
        <v>873029941.38416195</v>
      </c>
      <c r="D1174" s="222">
        <v>-399515663.565525</v>
      </c>
      <c r="E1174" s="222">
        <v>778349476.95694494</v>
      </c>
      <c r="F1174" s="224">
        <f>E1174*(1+'Projections+Sensitivity'!$B$64)/('Projections+Sensitivity'!$B$63-'Projections+Sensitivity'!$B$64)</f>
        <v>6847992262.8432178</v>
      </c>
      <c r="G1174" s="170">
        <f>A1174/'Projections+Sensitivity'!B$67</f>
        <v>370253016.95655692</v>
      </c>
      <c r="H1174" s="170">
        <f>B1174/'Projections+Sensitivity'!C$67</f>
        <v>281351573.64038712</v>
      </c>
      <c r="I1174" s="170">
        <f>C1174/'Projections+Sensitivity'!D$67</f>
        <v>608770764.85498798</v>
      </c>
      <c r="J1174" s="170">
        <f>D1174/'Projections+Sensitivity'!E$67</f>
        <v>-247039657.84453988</v>
      </c>
      <c r="K1174" s="170">
        <f>E1174/'Projections+Sensitivity'!F$67</f>
        <v>426791459.76683378</v>
      </c>
      <c r="L1174" s="170">
        <f>F1174/'Projections+Sensitivity'!F$67</f>
        <v>3754951600.6066642</v>
      </c>
      <c r="M1174" s="170">
        <f t="shared" si="37"/>
        <v>5195078757.9808903</v>
      </c>
      <c r="N1174" s="171">
        <f>'Projections+Sensitivity'!$B$72</f>
        <v>418000000</v>
      </c>
      <c r="O1174" s="171">
        <f>'Projections+Sensitivity'!$B$73</f>
        <v>634000000</v>
      </c>
      <c r="P1174" s="170">
        <f t="shared" si="36"/>
        <v>4979078757.9808903</v>
      </c>
      <c r="Q1174" s="170">
        <f>P1174/'Projections+Sensitivity'!$B$75</f>
        <v>36.882064873932521</v>
      </c>
    </row>
    <row r="1175" spans="1:17">
      <c r="A1175" s="222">
        <v>15579149.2723791</v>
      </c>
      <c r="B1175" s="223">
        <v>-144059920.52224499</v>
      </c>
      <c r="C1175" s="223">
        <v>223128294.101843</v>
      </c>
      <c r="D1175" s="222">
        <v>609207182.82606196</v>
      </c>
      <c r="E1175" s="222">
        <v>200110781.180608</v>
      </c>
      <c r="F1175" s="224">
        <f>E1175*(1+'Projections+Sensitivity'!$B$64)/('Projections+Sensitivity'!$B$63-'Projections+Sensitivity'!$B$64)</f>
        <v>1760593566.008291</v>
      </c>
      <c r="G1175" s="170">
        <f>A1175/'Projections+Sensitivity'!B$67</f>
        <v>13815033.903612748</v>
      </c>
      <c r="H1175" s="170">
        <f>B1175/'Projections+Sensitivity'!C$67</f>
        <v>-113281659.85228162</v>
      </c>
      <c r="I1175" s="170">
        <f>C1175/'Projections+Sensitivity'!D$67</f>
        <v>155589145.13952076</v>
      </c>
      <c r="J1175" s="170">
        <f>D1175/'Projections+Sensitivity'!E$67</f>
        <v>376701961.21635419</v>
      </c>
      <c r="K1175" s="170">
        <f>E1175/'Projections+Sensitivity'!F$67</f>
        <v>109726510.96144749</v>
      </c>
      <c r="L1175" s="170">
        <f>F1175/'Projections+Sensitivity'!F$67</f>
        <v>965384214.08143198</v>
      </c>
      <c r="M1175" s="170">
        <f t="shared" si="37"/>
        <v>1507935205.4500856</v>
      </c>
      <c r="N1175" s="171">
        <f>'Projections+Sensitivity'!$B$72</f>
        <v>418000000</v>
      </c>
      <c r="O1175" s="171">
        <f>'Projections+Sensitivity'!$B$73</f>
        <v>634000000</v>
      </c>
      <c r="P1175" s="170">
        <f t="shared" si="36"/>
        <v>1291935205.4500856</v>
      </c>
      <c r="Q1175" s="170">
        <f>P1175/'Projections+Sensitivity'!$B$75</f>
        <v>9.5698904107413743</v>
      </c>
    </row>
    <row r="1176" spans="1:17">
      <c r="A1176" s="222">
        <v>590058847.135378</v>
      </c>
      <c r="B1176" s="223">
        <v>1120296938.52791</v>
      </c>
      <c r="C1176" s="223">
        <v>-132315189.95735399</v>
      </c>
      <c r="D1176" s="222">
        <v>308136479.302266</v>
      </c>
      <c r="E1176" s="222">
        <v>674433515.61231899</v>
      </c>
      <c r="F1176" s="224">
        <f>E1176*(1+'Projections+Sensitivity'!$B$64)/('Projections+Sensitivity'!$B$63-'Projections+Sensitivity'!$B$64)</f>
        <v>5933729813.4662819</v>
      </c>
      <c r="G1176" s="170">
        <f>A1176/'Projections+Sensitivity'!B$67</f>
        <v>523243139.64654958</v>
      </c>
      <c r="H1176" s="170">
        <f>B1176/'Projections+Sensitivity'!C$67</f>
        <v>880946596.83138227</v>
      </c>
      <c r="I1176" s="170">
        <f>C1176/'Projections+Sensitivity'!D$67</f>
        <v>-92264440.85590294</v>
      </c>
      <c r="J1176" s="170">
        <f>D1176/'Projections+Sensitivity'!E$67</f>
        <v>190535534.29393414</v>
      </c>
      <c r="K1176" s="170">
        <f>E1176/'Projections+Sensitivity'!F$67</f>
        <v>369811342.03265041</v>
      </c>
      <c r="L1176" s="170">
        <f>F1176/'Projections+Sensitivity'!F$67</f>
        <v>3253635139.3878336</v>
      </c>
      <c r="M1176" s="170">
        <f t="shared" si="37"/>
        <v>5125907311.3364468</v>
      </c>
      <c r="N1176" s="171">
        <f>'Projections+Sensitivity'!$B$72</f>
        <v>418000000</v>
      </c>
      <c r="O1176" s="171">
        <f>'Projections+Sensitivity'!$B$73</f>
        <v>634000000</v>
      </c>
      <c r="P1176" s="170">
        <f t="shared" si="36"/>
        <v>4909907311.3364468</v>
      </c>
      <c r="Q1176" s="170">
        <f>P1176/'Projections+Sensitivity'!$B$75</f>
        <v>36.369683787677381</v>
      </c>
    </row>
    <row r="1177" spans="1:17">
      <c r="A1177" s="222">
        <v>497579357.35706598</v>
      </c>
      <c r="B1177" s="223">
        <v>328914120.735771</v>
      </c>
      <c r="C1177" s="223">
        <v>317443921.39233398</v>
      </c>
      <c r="D1177" s="222">
        <v>656464825.65151298</v>
      </c>
      <c r="E1177" s="222">
        <v>838683634.88410699</v>
      </c>
      <c r="F1177" s="224">
        <f>E1177*(1+'Projections+Sensitivity'!$B$64)/('Projections+Sensitivity'!$B$63-'Projections+Sensitivity'!$B$64)</f>
        <v>7378817886.6821365</v>
      </c>
      <c r="G1177" s="170">
        <f>A1177/'Projections+Sensitivity'!B$67</f>
        <v>441235626.63418567</v>
      </c>
      <c r="H1177" s="170">
        <f>B1177/'Projections+Sensitivity'!C$67</f>
        <v>258641941.56658867</v>
      </c>
      <c r="I1177" s="170">
        <f>C1177/'Projections+Sensitivity'!D$67</f>
        <v>221356186.8430137</v>
      </c>
      <c r="J1177" s="170">
        <f>D1177/'Projections+Sensitivity'!E$67</f>
        <v>405923623.79135394</v>
      </c>
      <c r="K1177" s="170">
        <f>E1177/'Projections+Sensitivity'!F$67</f>
        <v>459874418.12663054</v>
      </c>
      <c r="L1177" s="170">
        <f>F1177/'Projections+Sensitivity'!F$67</f>
        <v>4046018595.044157</v>
      </c>
      <c r="M1177" s="170">
        <f t="shared" si="37"/>
        <v>5833050392.0059299</v>
      </c>
      <c r="N1177" s="171">
        <f>'Projections+Sensitivity'!$B$72</f>
        <v>418000000</v>
      </c>
      <c r="O1177" s="171">
        <f>'Projections+Sensitivity'!$B$73</f>
        <v>634000000</v>
      </c>
      <c r="P1177" s="170">
        <f t="shared" si="36"/>
        <v>5617050392.0059299</v>
      </c>
      <c r="Q1177" s="170">
        <f>P1177/'Projections+Sensitivity'!$B$75</f>
        <v>41.607780681525405</v>
      </c>
    </row>
    <row r="1178" spans="1:17">
      <c r="A1178" s="222">
        <v>121634160.232371</v>
      </c>
      <c r="B1178" s="223">
        <v>331409809.92922401</v>
      </c>
      <c r="C1178" s="223">
        <v>761404546.48871803</v>
      </c>
      <c r="D1178" s="222">
        <v>-90253742.824684203</v>
      </c>
      <c r="E1178" s="222">
        <v>832902822.36315596</v>
      </c>
      <c r="F1178" s="224">
        <f>E1178*(1+'Projections+Sensitivity'!$B$64)/('Projections+Sensitivity'!$B$63-'Projections+Sensitivity'!$B$64)</f>
        <v>7327957751.7576675</v>
      </c>
      <c r="G1178" s="170">
        <f>A1178/'Projections+Sensitivity'!B$67</f>
        <v>107860834.89339718</v>
      </c>
      <c r="H1178" s="170">
        <f>B1178/'Projections+Sensitivity'!C$67</f>
        <v>260604429.21259639</v>
      </c>
      <c r="I1178" s="170">
        <f>C1178/'Projections+Sensitivity'!D$67</f>
        <v>530933483.67308486</v>
      </c>
      <c r="J1178" s="170">
        <f>D1178/'Projections+Sensitivity'!E$67</f>
        <v>-55808209.239191063</v>
      </c>
      <c r="K1178" s="170">
        <f>E1178/'Projections+Sensitivity'!F$67</f>
        <v>456704631.94767541</v>
      </c>
      <c r="L1178" s="170">
        <f>F1178/'Projections+Sensitivity'!F$67</f>
        <v>4018130516.6539493</v>
      </c>
      <c r="M1178" s="170">
        <f t="shared" si="37"/>
        <v>5318425687.1415119</v>
      </c>
      <c r="N1178" s="171">
        <f>'Projections+Sensitivity'!$B$72</f>
        <v>418000000</v>
      </c>
      <c r="O1178" s="171">
        <f>'Projections+Sensitivity'!$B$73</f>
        <v>634000000</v>
      </c>
      <c r="P1178" s="170">
        <f t="shared" si="36"/>
        <v>5102425687.1415119</v>
      </c>
      <c r="Q1178" s="170">
        <f>P1178/'Projections+Sensitivity'!$B$75</f>
        <v>37.795745830677866</v>
      </c>
    </row>
    <row r="1179" spans="1:17">
      <c r="A1179" s="222">
        <v>419306424.88475502</v>
      </c>
      <c r="B1179" s="223">
        <v>475876534.966838</v>
      </c>
      <c r="C1179" s="223">
        <v>-344091509.39676499</v>
      </c>
      <c r="D1179" s="222">
        <v>718262423.93565595</v>
      </c>
      <c r="E1179" s="222">
        <v>288085771.87878501</v>
      </c>
      <c r="F1179" s="224">
        <f>E1179*(1+'Projections+Sensitivity'!$B$64)/('Projections+Sensitivity'!$B$63-'Projections+Sensitivity'!$B$64)</f>
        <v>2534605848.9999647</v>
      </c>
      <c r="G1179" s="170">
        <f>A1179/'Projections+Sensitivity'!B$67</f>
        <v>371825981.92673528</v>
      </c>
      <c r="H1179" s="170">
        <f>B1179/'Projections+Sensitivity'!C$67</f>
        <v>374205980.19468939</v>
      </c>
      <c r="I1179" s="170">
        <f>C1179/'Projections+Sensitivity'!D$67</f>
        <v>-239937763.21515754</v>
      </c>
      <c r="J1179" s="170">
        <f>D1179/'Projections+Sensitivity'!E$67</f>
        <v>444136036.79033798</v>
      </c>
      <c r="K1179" s="170">
        <f>E1179/'Projections+Sensitivity'!F$67</f>
        <v>157965734.87644672</v>
      </c>
      <c r="L1179" s="170">
        <f>F1179/'Projections+Sensitivity'!F$67</f>
        <v>1389797465.3461325</v>
      </c>
      <c r="M1179" s="170">
        <f t="shared" si="37"/>
        <v>2497993435.9191847</v>
      </c>
      <c r="N1179" s="171">
        <f>'Projections+Sensitivity'!$B$72</f>
        <v>418000000</v>
      </c>
      <c r="O1179" s="171">
        <f>'Projections+Sensitivity'!$B$73</f>
        <v>634000000</v>
      </c>
      <c r="P1179" s="170">
        <f t="shared" si="36"/>
        <v>2281993435.9191847</v>
      </c>
      <c r="Q1179" s="170">
        <f>P1179/'Projections+Sensitivity'!$B$75</f>
        <v>16.903655080882849</v>
      </c>
    </row>
    <row r="1180" spans="1:17">
      <c r="A1180" s="222">
        <v>249943555.39691901</v>
      </c>
      <c r="B1180" s="223">
        <v>1221982021.83955</v>
      </c>
      <c r="C1180" s="223">
        <v>815705187.54441202</v>
      </c>
      <c r="D1180" s="222">
        <v>710880541.38408005</v>
      </c>
      <c r="E1180" s="222">
        <v>-12968777.7124389</v>
      </c>
      <c r="F1180" s="224">
        <f>E1180*(1+'Projections+Sensitivity'!$B$64)/('Projections+Sensitivity'!$B$63-'Projections+Sensitivity'!$B$64)</f>
        <v>-114100532.03932166</v>
      </c>
      <c r="G1180" s="170">
        <f>A1180/'Projections+Sensitivity'!B$67</f>
        <v>221641030.03492442</v>
      </c>
      <c r="H1180" s="170">
        <f>B1180/'Projections+Sensitivity'!C$67</f>
        <v>960906761.86549675</v>
      </c>
      <c r="I1180" s="170">
        <f>C1180/'Projections+Sensitivity'!D$67</f>
        <v>568797755.24111462</v>
      </c>
      <c r="J1180" s="170">
        <f>D1180/'Projections+Sensitivity'!E$67</f>
        <v>439571465.47036821</v>
      </c>
      <c r="K1180" s="170">
        <f>E1180/'Projections+Sensitivity'!F$67</f>
        <v>-7111154.7385154199</v>
      </c>
      <c r="L1180" s="170">
        <f>F1180/'Projections+Sensitivity'!F$67</f>
        <v>-62564611.489972398</v>
      </c>
      <c r="M1180" s="170">
        <f t="shared" si="37"/>
        <v>2121241246.3834164</v>
      </c>
      <c r="N1180" s="171">
        <f>'Projections+Sensitivity'!$B$72</f>
        <v>418000000</v>
      </c>
      <c r="O1180" s="171">
        <f>'Projections+Sensitivity'!$B$73</f>
        <v>634000000</v>
      </c>
      <c r="P1180" s="170">
        <f t="shared" si="36"/>
        <v>1905241246.3834162</v>
      </c>
      <c r="Q1180" s="170">
        <f>P1180/'Projections+Sensitivity'!$B$75</f>
        <v>14.112898121358638</v>
      </c>
    </row>
    <row r="1181" spans="1:17">
      <c r="A1181" s="222">
        <v>367930298.63747001</v>
      </c>
      <c r="B1181" s="223">
        <v>612663292.19771194</v>
      </c>
      <c r="C1181" s="223">
        <v>286697555.19972402</v>
      </c>
      <c r="D1181" s="222">
        <v>521429813.40946901</v>
      </c>
      <c r="E1181" s="222">
        <v>565018710.22745001</v>
      </c>
      <c r="F1181" s="224">
        <f>E1181*(1+'Projections+Sensitivity'!$B$64)/('Projections+Sensitivity'!$B$63-'Projections+Sensitivity'!$B$64)</f>
        <v>4971088014.5079899</v>
      </c>
      <c r="G1181" s="170">
        <f>A1181/'Projections+Sensitivity'!B$67</f>
        <v>326267465.6346488</v>
      </c>
      <c r="H1181" s="170">
        <f>B1181/'Projections+Sensitivity'!C$67</f>
        <v>481768380.95647353</v>
      </c>
      <c r="I1181" s="170">
        <f>C1181/'Projections+Sensitivity'!D$67</f>
        <v>199916499.63834497</v>
      </c>
      <c r="J1181" s="170">
        <f>D1181/'Projections+Sensitivity'!E$67</f>
        <v>322425012.18851608</v>
      </c>
      <c r="K1181" s="170">
        <f>E1181/'Projections+Sensitivity'!F$67</f>
        <v>309816049.56726426</v>
      </c>
      <c r="L1181" s="170">
        <f>F1181/'Projections+Sensitivity'!F$67</f>
        <v>2725790885.9089985</v>
      </c>
      <c r="M1181" s="170">
        <f t="shared" si="37"/>
        <v>4365984293.8942461</v>
      </c>
      <c r="N1181" s="171">
        <f>'Projections+Sensitivity'!$B$72</f>
        <v>418000000</v>
      </c>
      <c r="O1181" s="171">
        <f>'Projections+Sensitivity'!$B$73</f>
        <v>634000000</v>
      </c>
      <c r="P1181" s="170">
        <f t="shared" si="36"/>
        <v>4149984293.8942461</v>
      </c>
      <c r="Q1181" s="170">
        <f>P1181/'Projections+Sensitivity'!$B$75</f>
        <v>30.740624399216639</v>
      </c>
    </row>
    <row r="1182" spans="1:17">
      <c r="A1182" s="222">
        <v>431629838.23024797</v>
      </c>
      <c r="B1182" s="223">
        <v>545663149.57485199</v>
      </c>
      <c r="C1182" s="223">
        <v>196355934.717015</v>
      </c>
      <c r="D1182" s="222">
        <v>284973630.59141701</v>
      </c>
      <c r="E1182" s="222">
        <v>203245071.458864</v>
      </c>
      <c r="F1182" s="224">
        <f>E1182*(1+'Projections+Sensitivity'!$B$64)/('Projections+Sensitivity'!$B$63-'Projections+Sensitivity'!$B$64)</f>
        <v>1788169348.1093035</v>
      </c>
      <c r="G1182" s="170">
        <f>A1182/'Projections+Sensitivity'!B$67</f>
        <v>382753945.33472824</v>
      </c>
      <c r="H1182" s="170">
        <f>B1182/'Projections+Sensitivity'!C$67</f>
        <v>429082753.06536841</v>
      </c>
      <c r="I1182" s="170">
        <f>C1182/'Projections+Sensitivity'!D$67</f>
        <v>136920564.68529943</v>
      </c>
      <c r="J1182" s="170">
        <f>D1182/'Projections+Sensitivity'!E$67</f>
        <v>176212836.23207334</v>
      </c>
      <c r="K1182" s="170">
        <f>E1182/'Projections+Sensitivity'!F$67</f>
        <v>111445132.68959425</v>
      </c>
      <c r="L1182" s="170">
        <f>F1182/'Projections+Sensitivity'!F$67</f>
        <v>980504810.47871625</v>
      </c>
      <c r="M1182" s="170">
        <f t="shared" si="37"/>
        <v>2216920042.4857798</v>
      </c>
      <c r="N1182" s="171">
        <f>'Projections+Sensitivity'!$B$72</f>
        <v>418000000</v>
      </c>
      <c r="O1182" s="171">
        <f>'Projections+Sensitivity'!$B$73</f>
        <v>634000000</v>
      </c>
      <c r="P1182" s="170">
        <f t="shared" si="36"/>
        <v>2000920042.4857798</v>
      </c>
      <c r="Q1182" s="170">
        <f>P1182/'Projections+Sensitivity'!$B$75</f>
        <v>14.82162994433911</v>
      </c>
    </row>
    <row r="1183" spans="1:17">
      <c r="A1183" s="222">
        <v>622469274.842556</v>
      </c>
      <c r="B1183" s="223">
        <v>616090839.43823302</v>
      </c>
      <c r="C1183" s="223">
        <v>5396907.0127280597</v>
      </c>
      <c r="D1183" s="222">
        <v>665616097.44602895</v>
      </c>
      <c r="E1183" s="222">
        <v>781586171.66684496</v>
      </c>
      <c r="F1183" s="224">
        <f>E1183*(1+'Projections+Sensitivity'!$B$64)/('Projections+Sensitivity'!$B$63-'Projections+Sensitivity'!$B$64)</f>
        <v>6876469008.8124409</v>
      </c>
      <c r="G1183" s="170">
        <f>A1183/'Projections+Sensitivity'!B$67</f>
        <v>551983550.93454528</v>
      </c>
      <c r="H1183" s="170">
        <f>B1183/'Projections+Sensitivity'!C$67</f>
        <v>484463636.09211951</v>
      </c>
      <c r="I1183" s="170">
        <f>C1183/'Projections+Sensitivity'!D$67</f>
        <v>3763306.4506134624</v>
      </c>
      <c r="J1183" s="170">
        <f>D1183/'Projections+Sensitivity'!E$67</f>
        <v>411582293.17313355</v>
      </c>
      <c r="K1183" s="170">
        <f>E1183/'Projections+Sensitivity'!F$67</f>
        <v>428566232.79739916</v>
      </c>
      <c r="L1183" s="170">
        <f>F1183/'Projections+Sensitivity'!F$67</f>
        <v>3770566221.469686</v>
      </c>
      <c r="M1183" s="170">
        <f t="shared" si="37"/>
        <v>5650925240.9174976</v>
      </c>
      <c r="N1183" s="171">
        <f>'Projections+Sensitivity'!$B$72</f>
        <v>418000000</v>
      </c>
      <c r="O1183" s="171">
        <f>'Projections+Sensitivity'!$B$73</f>
        <v>634000000</v>
      </c>
      <c r="P1183" s="170">
        <f t="shared" si="36"/>
        <v>5434925240.9174976</v>
      </c>
      <c r="Q1183" s="170">
        <f>P1183/'Projections+Sensitivity'!$B$75</f>
        <v>40.258705488277762</v>
      </c>
    </row>
    <row r="1184" spans="1:17">
      <c r="A1184" s="222">
        <v>582433035.39157498</v>
      </c>
      <c r="B1184" s="223">
        <v>657437728.12951505</v>
      </c>
      <c r="C1184" s="223">
        <v>766126885.02731001</v>
      </c>
      <c r="D1184" s="222">
        <v>1110409938.30353</v>
      </c>
      <c r="E1184" s="222">
        <v>141674539.64494899</v>
      </c>
      <c r="F1184" s="224">
        <f>E1184*(1+'Projections+Sensitivity'!$B$64)/('Projections+Sensitivity'!$B$63-'Projections+Sensitivity'!$B$64)</f>
        <v>1246465989.9606407</v>
      </c>
      <c r="G1184" s="170">
        <f>A1184/'Projections+Sensitivity'!B$67</f>
        <v>516480841.78667945</v>
      </c>
      <c r="H1184" s="170">
        <f>B1184/'Projections+Sensitivity'!C$67</f>
        <v>516976802.58350813</v>
      </c>
      <c r="I1184" s="170">
        <f>C1184/'Projections+Sensitivity'!D$67</f>
        <v>534226408.12821281</v>
      </c>
      <c r="J1184" s="170">
        <f>D1184/'Projections+Sensitivity'!E$67</f>
        <v>686619615.3049953</v>
      </c>
      <c r="K1184" s="170">
        <f>E1184/'Projections+Sensitivity'!F$67</f>
        <v>77684234.880274281</v>
      </c>
      <c r="L1184" s="170">
        <f>F1184/'Projections+Sensitivity'!F$67</f>
        <v>683473240.68985069</v>
      </c>
      <c r="M1184" s="170">
        <f t="shared" si="37"/>
        <v>3015461143.3735204</v>
      </c>
      <c r="N1184" s="171">
        <f>'Projections+Sensitivity'!$B$72</f>
        <v>418000000</v>
      </c>
      <c r="O1184" s="171">
        <f>'Projections+Sensitivity'!$B$73</f>
        <v>634000000</v>
      </c>
      <c r="P1184" s="170">
        <f t="shared" si="36"/>
        <v>2799461143.3735204</v>
      </c>
      <c r="Q1184" s="170">
        <f>P1184/'Projections+Sensitivity'!$B$75</f>
        <v>20.736749210174224</v>
      </c>
    </row>
    <row r="1185" spans="1:17">
      <c r="A1185" s="222">
        <v>263013735.154742</v>
      </c>
      <c r="B1185" s="223">
        <v>452591179.99732101</v>
      </c>
      <c r="C1185" s="223">
        <v>446028958.58551198</v>
      </c>
      <c r="D1185" s="222">
        <v>699994424.62264895</v>
      </c>
      <c r="E1185" s="222">
        <v>146572597.92874101</v>
      </c>
      <c r="F1185" s="224">
        <f>E1185*(1+'Projections+Sensitivity'!$B$64)/('Projections+Sensitivity'!$B$63-'Projections+Sensitivity'!$B$64)</f>
        <v>1289559569.6743436</v>
      </c>
      <c r="G1185" s="170">
        <f>A1185/'Projections+Sensitivity'!B$67</f>
        <v>233231199.26199311</v>
      </c>
      <c r="H1185" s="170">
        <f>B1185/'Projections+Sensitivity'!C$67</f>
        <v>355895518.46713942</v>
      </c>
      <c r="I1185" s="170">
        <f>C1185/'Projections+Sensitivity'!D$67</f>
        <v>311019562.32460302</v>
      </c>
      <c r="J1185" s="170">
        <f>D1185/'Projections+Sensitivity'!E$67</f>
        <v>432840058.40612781</v>
      </c>
      <c r="K1185" s="170">
        <f>E1185/'Projections+Sensitivity'!F$67</f>
        <v>80369981.459221706</v>
      </c>
      <c r="L1185" s="170">
        <f>F1185/'Projections+Sensitivity'!F$67</f>
        <v>707102692.93088698</v>
      </c>
      <c r="M1185" s="170">
        <f t="shared" si="37"/>
        <v>2120459012.8499718</v>
      </c>
      <c r="N1185" s="171">
        <f>'Projections+Sensitivity'!$B$72</f>
        <v>418000000</v>
      </c>
      <c r="O1185" s="171">
        <f>'Projections+Sensitivity'!$B$73</f>
        <v>634000000</v>
      </c>
      <c r="P1185" s="170">
        <f t="shared" si="36"/>
        <v>1904459012.8499718</v>
      </c>
      <c r="Q1185" s="170">
        <f>P1185/'Projections+Sensitivity'!$B$75</f>
        <v>14.10710379888868</v>
      </c>
    </row>
    <row r="1186" spans="1:17">
      <c r="A1186" s="222">
        <v>1085909810.76897</v>
      </c>
      <c r="B1186" s="223">
        <v>-144983816.520569</v>
      </c>
      <c r="C1186" s="223">
        <v>605059735.40414798</v>
      </c>
      <c r="D1186" s="222">
        <v>1005060135.73334</v>
      </c>
      <c r="E1186" s="222">
        <v>852481971.154055</v>
      </c>
      <c r="F1186" s="224">
        <f>E1186*(1+'Projections+Sensitivity'!$B$64)/('Projections+Sensitivity'!$B$63-'Projections+Sensitivity'!$B$64)</f>
        <v>7500216953.3149509</v>
      </c>
      <c r="G1186" s="170">
        <f>A1186/'Projections+Sensitivity'!B$67</f>
        <v>962946088.37444425</v>
      </c>
      <c r="H1186" s="170">
        <f>B1186/'Projections+Sensitivity'!C$67</f>
        <v>-114008166.37707774</v>
      </c>
      <c r="I1186" s="170">
        <f>C1186/'Projections+Sensitivity'!D$67</f>
        <v>421912995.69971669</v>
      </c>
      <c r="J1186" s="170">
        <f>D1186/'Projections+Sensitivity'!E$67</f>
        <v>621476789.74301052</v>
      </c>
      <c r="K1186" s="170">
        <f>E1186/'Projections+Sensitivity'!F$67</f>
        <v>467440443.74025154</v>
      </c>
      <c r="L1186" s="170">
        <f>F1186/'Projections+Sensitivity'!F$67</f>
        <v>4112585203.4847713</v>
      </c>
      <c r="M1186" s="170">
        <f t="shared" si="37"/>
        <v>6472353354.6651173</v>
      </c>
      <c r="N1186" s="171">
        <f>'Projections+Sensitivity'!$B$72</f>
        <v>418000000</v>
      </c>
      <c r="O1186" s="171">
        <f>'Projections+Sensitivity'!$B$73</f>
        <v>634000000</v>
      </c>
      <c r="P1186" s="170">
        <f t="shared" si="36"/>
        <v>6256353354.6651173</v>
      </c>
      <c r="Q1186" s="170">
        <f>P1186/'Projections+Sensitivity'!$B$75</f>
        <v>46.34335818270457</v>
      </c>
    </row>
    <row r="1187" spans="1:17">
      <c r="A1187" s="222">
        <v>450578680.68485701</v>
      </c>
      <c r="B1187" s="223">
        <v>105337700.010545</v>
      </c>
      <c r="C1187" s="223">
        <v>684255290.27036297</v>
      </c>
      <c r="D1187" s="222">
        <v>216337447.141635</v>
      </c>
      <c r="E1187" s="222">
        <v>522362629.42700201</v>
      </c>
      <c r="F1187" s="224">
        <f>E1187*(1+'Projections+Sensitivity'!$B$64)/('Projections+Sensitivity'!$B$63-'Projections+Sensitivity'!$B$64)</f>
        <v>4595795784.0478144</v>
      </c>
      <c r="G1187" s="170">
        <f>A1187/'Projections+Sensitivity'!B$67</f>
        <v>399557102.96341592</v>
      </c>
      <c r="H1187" s="170">
        <f>B1187/'Projections+Sensitivity'!C$67</f>
        <v>82832403.7591957</v>
      </c>
      <c r="I1187" s="170">
        <f>C1187/'Projections+Sensitivity'!D$67</f>
        <v>477136689.89808786</v>
      </c>
      <c r="J1187" s="170">
        <f>D1187/'Projections+Sensitivity'!E$67</f>
        <v>133771798.69210646</v>
      </c>
      <c r="K1187" s="170">
        <f>E1187/'Projections+Sensitivity'!F$67</f>
        <v>286426490.5944351</v>
      </c>
      <c r="L1187" s="170">
        <f>F1187/'Projections+Sensitivity'!F$67</f>
        <v>2520007335.4356813</v>
      </c>
      <c r="M1187" s="170">
        <f t="shared" si="37"/>
        <v>3899731821.3429222</v>
      </c>
      <c r="N1187" s="171">
        <f>'Projections+Sensitivity'!$B$72</f>
        <v>418000000</v>
      </c>
      <c r="O1187" s="171">
        <f>'Projections+Sensitivity'!$B$73</f>
        <v>634000000</v>
      </c>
      <c r="P1187" s="170">
        <f t="shared" si="36"/>
        <v>3683731821.3429222</v>
      </c>
      <c r="Q1187" s="170">
        <f>P1187/'Projections+Sensitivity'!$B$75</f>
        <v>27.286902380317944</v>
      </c>
    </row>
    <row r="1188" spans="1:17">
      <c r="A1188" s="222">
        <v>810021085.76476598</v>
      </c>
      <c r="B1188" s="223">
        <v>963195101.21603203</v>
      </c>
      <c r="C1188" s="223">
        <v>71498953.726973906</v>
      </c>
      <c r="D1188" s="222">
        <v>596004648.36590898</v>
      </c>
      <c r="E1188" s="222">
        <v>1224090493.31039</v>
      </c>
      <c r="F1188" s="224">
        <f>E1188*(1+'Projections+Sensitivity'!$B$64)/('Projections+Sensitivity'!$B$63-'Projections+Sensitivity'!$B$64)</f>
        <v>10769663853.288843</v>
      </c>
      <c r="G1188" s="170">
        <f>A1188/'Projections+Sensitivity'!B$67</f>
        <v>718297807.33415806</v>
      </c>
      <c r="H1188" s="170">
        <f>B1188/'Projections+Sensitivity'!C$67</f>
        <v>757409412.91502333</v>
      </c>
      <c r="I1188" s="170">
        <f>C1188/'Projections+Sensitivity'!D$67</f>
        <v>49856792.629232652</v>
      </c>
      <c r="J1188" s="170">
        <f>D1188/'Projections+Sensitivity'!E$67</f>
        <v>368538202.21224189</v>
      </c>
      <c r="K1188" s="170">
        <f>E1188/'Projections+Sensitivity'!F$67</f>
        <v>671204110.74104667</v>
      </c>
      <c r="L1188" s="170">
        <f>F1188/'Projections+Sensitivity'!F$67</f>
        <v>5905317204.1862926</v>
      </c>
      <c r="M1188" s="170">
        <f t="shared" si="37"/>
        <v>8470623530.0179949</v>
      </c>
      <c r="N1188" s="171">
        <f>'Projections+Sensitivity'!$B$72</f>
        <v>418000000</v>
      </c>
      <c r="O1188" s="171">
        <f>'Projections+Sensitivity'!$B$73</f>
        <v>634000000</v>
      </c>
      <c r="P1188" s="170">
        <f t="shared" si="36"/>
        <v>8254623530.0179939</v>
      </c>
      <c r="Q1188" s="170">
        <f>P1188/'Projections+Sensitivity'!$B$75</f>
        <v>61.145359481614769</v>
      </c>
    </row>
    <row r="1189" spans="1:17">
      <c r="A1189" s="222">
        <v>-807857579.66781199</v>
      </c>
      <c r="B1189" s="223">
        <v>692504755.82822001</v>
      </c>
      <c r="C1189" s="223">
        <v>843254722.27769494</v>
      </c>
      <c r="D1189" s="222">
        <v>880101039.94655001</v>
      </c>
      <c r="E1189" s="222">
        <v>1203952826.95029</v>
      </c>
      <c r="F1189" s="224">
        <f>E1189*(1+'Projections+Sensitivity'!$B$64)/('Projections+Sensitivity'!$B$63-'Projections+Sensitivity'!$B$64)</f>
        <v>10592490761.370249</v>
      </c>
      <c r="G1189" s="170">
        <f>A1189/'Projections+Sensitivity'!B$67</f>
        <v>-716379287.29448664</v>
      </c>
      <c r="H1189" s="170">
        <f>B1189/'Projections+Sensitivity'!C$67</f>
        <v>544551794.22167039</v>
      </c>
      <c r="I1189" s="170">
        <f>C1189/'Projections+Sensitivity'!D$67</f>
        <v>588008266.28543139</v>
      </c>
      <c r="J1189" s="170">
        <f>D1189/'Projections+Sensitivity'!E$67</f>
        <v>544208599.57436979</v>
      </c>
      <c r="K1189" s="170">
        <f>E1189/'Projections+Sensitivity'!F$67</f>
        <v>660162047.6619705</v>
      </c>
      <c r="L1189" s="170">
        <f>F1189/'Projections+Sensitivity'!F$67</f>
        <v>5808168089.5919456</v>
      </c>
      <c r="M1189" s="170">
        <f t="shared" si="37"/>
        <v>7428719510.0409012</v>
      </c>
      <c r="N1189" s="171">
        <f>'Projections+Sensitivity'!$B$72</f>
        <v>418000000</v>
      </c>
      <c r="O1189" s="171">
        <f>'Projections+Sensitivity'!$B$73</f>
        <v>634000000</v>
      </c>
      <c r="P1189" s="170">
        <f t="shared" si="36"/>
        <v>7212719510.0409012</v>
      </c>
      <c r="Q1189" s="170">
        <f>P1189/'Projections+Sensitivity'!$B$75</f>
        <v>53.427551926228901</v>
      </c>
    </row>
    <row r="1190" spans="1:17">
      <c r="A1190" s="222">
        <v>491659247.80886501</v>
      </c>
      <c r="B1190" s="223">
        <v>158500808.98192099</v>
      </c>
      <c r="C1190" s="223">
        <v>759219397.25810003</v>
      </c>
      <c r="D1190" s="222">
        <v>946816311.08176601</v>
      </c>
      <c r="E1190" s="222">
        <v>162014267.713135</v>
      </c>
      <c r="F1190" s="224">
        <f>E1190*(1+'Projections+Sensitivity'!$B$64)/('Projections+Sensitivity'!$B$63-'Projections+Sensitivity'!$B$64)</f>
        <v>1425416839.8845465</v>
      </c>
      <c r="G1190" s="170">
        <f>A1190/'Projections+Sensitivity'!B$67</f>
        <v>435985884.64304239</v>
      </c>
      <c r="H1190" s="170">
        <f>B1190/'Projections+Sensitivity'!C$67</f>
        <v>124637266.66174912</v>
      </c>
      <c r="I1190" s="170">
        <f>C1190/'Projections+Sensitivity'!D$67</f>
        <v>529409761.62715304</v>
      </c>
      <c r="J1190" s="170">
        <f>D1190/'Projections+Sensitivity'!E$67</f>
        <v>585461845.0845958</v>
      </c>
      <c r="K1190" s="170">
        <f>E1190/'Projections+Sensitivity'!F$67</f>
        <v>88837094.219783723</v>
      </c>
      <c r="L1190" s="170">
        <f>F1190/'Projections+Sensitivity'!F$67</f>
        <v>781597151.25523818</v>
      </c>
      <c r="M1190" s="170">
        <f t="shared" si="37"/>
        <v>2545929003.4915619</v>
      </c>
      <c r="N1190" s="171">
        <f>'Projections+Sensitivity'!$B$72</f>
        <v>418000000</v>
      </c>
      <c r="O1190" s="171">
        <f>'Projections+Sensitivity'!$B$73</f>
        <v>634000000</v>
      </c>
      <c r="P1190" s="170">
        <f t="shared" si="36"/>
        <v>2329929003.4915619</v>
      </c>
      <c r="Q1190" s="170">
        <f>P1190/'Projections+Sensitivity'!$B$75</f>
        <v>17.258733359196754</v>
      </c>
    </row>
    <row r="1191" spans="1:17">
      <c r="A1191" s="222">
        <v>643324339.80853796</v>
      </c>
      <c r="B1191" s="223">
        <v>252615780.83972001</v>
      </c>
      <c r="C1191" s="223">
        <v>1323230219.50354</v>
      </c>
      <c r="D1191" s="222">
        <v>888461252.89168596</v>
      </c>
      <c r="E1191" s="222">
        <v>520364425.28394401</v>
      </c>
      <c r="F1191" s="224">
        <f>E1191*(1+'Projections+Sensitivity'!$B$64)/('Projections+Sensitivity'!$B$63-'Projections+Sensitivity'!$B$64)</f>
        <v>4578215395.1398125</v>
      </c>
      <c r="G1191" s="170">
        <f>A1191/'Projections+Sensitivity'!B$67</f>
        <v>570477078.69590354</v>
      </c>
      <c r="H1191" s="170">
        <f>B1191/'Projections+Sensitivity'!C$67</f>
        <v>198644667.1264464</v>
      </c>
      <c r="I1191" s="170">
        <f>C1191/'Projections+Sensitivity'!D$67</f>
        <v>922699021.67300117</v>
      </c>
      <c r="J1191" s="170">
        <f>D1191/'Projections+Sensitivity'!E$67</f>
        <v>549378119.40506136</v>
      </c>
      <c r="K1191" s="170">
        <f>E1191/'Projections+Sensitivity'!F$67</f>
        <v>285330817.65011442</v>
      </c>
      <c r="L1191" s="170">
        <f>F1191/'Projections+Sensitivity'!F$67</f>
        <v>2510367501.3156028</v>
      </c>
      <c r="M1191" s="170">
        <f t="shared" si="37"/>
        <v>5036897205.8661299</v>
      </c>
      <c r="N1191" s="171">
        <f>'Projections+Sensitivity'!$B$72</f>
        <v>418000000</v>
      </c>
      <c r="O1191" s="171">
        <f>'Projections+Sensitivity'!$B$73</f>
        <v>634000000</v>
      </c>
      <c r="P1191" s="170">
        <f t="shared" si="36"/>
        <v>4820897205.8661299</v>
      </c>
      <c r="Q1191" s="170">
        <f>P1191/'Projections+Sensitivity'!$B$75</f>
        <v>35.71034967308244</v>
      </c>
    </row>
    <row r="1192" spans="1:17">
      <c r="A1192" s="222">
        <v>371209788.431512</v>
      </c>
      <c r="B1192" s="223">
        <v>941485367.55736697</v>
      </c>
      <c r="C1192" s="223">
        <v>711548802.39755905</v>
      </c>
      <c r="D1192" s="222">
        <v>1077801393.3550999</v>
      </c>
      <c r="E1192" s="222">
        <v>362761368.35574198</v>
      </c>
      <c r="F1192" s="224">
        <f>E1192*(1+'Projections+Sensitivity'!$B$64)/('Projections+Sensitivity'!$B$63-'Projections+Sensitivity'!$B$64)</f>
        <v>3191608804.6603184</v>
      </c>
      <c r="G1192" s="170">
        <f>A1192/'Projections+Sensitivity'!B$67</f>
        <v>329175600.2124185</v>
      </c>
      <c r="H1192" s="170">
        <f>B1192/'Projections+Sensitivity'!C$67</f>
        <v>740337942.55123973</v>
      </c>
      <c r="I1192" s="170">
        <f>C1192/'Projections+Sensitivity'!D$67</f>
        <v>496168674.33026975</v>
      </c>
      <c r="J1192" s="170">
        <f>D1192/'Projections+Sensitivity'!E$67</f>
        <v>666456191.13540137</v>
      </c>
      <c r="K1192" s="170">
        <f>E1192/'Projections+Sensitivity'!F$67</f>
        <v>198912517.48875451</v>
      </c>
      <c r="L1192" s="170">
        <f>F1192/'Projections+Sensitivity'!F$67</f>
        <v>1750051128.7952023</v>
      </c>
      <c r="M1192" s="170">
        <f t="shared" si="37"/>
        <v>4181102054.5132866</v>
      </c>
      <c r="N1192" s="171">
        <f>'Projections+Sensitivity'!$B$72</f>
        <v>418000000</v>
      </c>
      <c r="O1192" s="171">
        <f>'Projections+Sensitivity'!$B$73</f>
        <v>634000000</v>
      </c>
      <c r="P1192" s="170">
        <f t="shared" si="36"/>
        <v>3965102054.5132866</v>
      </c>
      <c r="Q1192" s="170">
        <f>P1192/'Projections+Sensitivity'!$B$75</f>
        <v>29.37112632972805</v>
      </c>
    </row>
    <row r="1193" spans="1:17">
      <c r="A1193" s="222">
        <v>203928117.53978199</v>
      </c>
      <c r="B1193" s="223">
        <v>204949262.05333799</v>
      </c>
      <c r="C1193" s="223">
        <v>594804565.41397905</v>
      </c>
      <c r="D1193" s="222">
        <v>89634769.524603307</v>
      </c>
      <c r="E1193" s="222">
        <v>625674764.16756105</v>
      </c>
      <c r="F1193" s="224">
        <f>E1193*(1+'Projections+Sensitivity'!$B$64)/('Projections+Sensitivity'!$B$63-'Projections+Sensitivity'!$B$64)</f>
        <v>5504745709.8923702</v>
      </c>
      <c r="G1193" s="170">
        <f>A1193/'Projections+Sensitivity'!B$67</f>
        <v>180836181.00423953</v>
      </c>
      <c r="H1193" s="170">
        <f>B1193/'Projections+Sensitivity'!C$67</f>
        <v>161162053.30904171</v>
      </c>
      <c r="I1193" s="170">
        <f>C1193/'Projections+Sensitivity'!D$67</f>
        <v>414761983.59498304</v>
      </c>
      <c r="J1193" s="170">
        <f>D1193/'Projections+Sensitivity'!E$67</f>
        <v>55425468.420214862</v>
      </c>
      <c r="K1193" s="170">
        <f>E1193/'Projections+Sensitivity'!F$67</f>
        <v>343075512.79194087</v>
      </c>
      <c r="L1193" s="170">
        <f>F1193/'Projections+Sensitivity'!F$67</f>
        <v>3018410786.8298063</v>
      </c>
      <c r="M1193" s="170">
        <f t="shared" si="37"/>
        <v>4173671985.9502263</v>
      </c>
      <c r="N1193" s="171">
        <f>'Projections+Sensitivity'!$B$72</f>
        <v>418000000</v>
      </c>
      <c r="O1193" s="171">
        <f>'Projections+Sensitivity'!$B$73</f>
        <v>634000000</v>
      </c>
      <c r="P1193" s="170">
        <f t="shared" si="36"/>
        <v>3957671985.9502258</v>
      </c>
      <c r="Q1193" s="170">
        <f>P1193/'Projections+Sensitivity'!$B$75</f>
        <v>29.316088784816486</v>
      </c>
    </row>
    <row r="1194" spans="1:17">
      <c r="A1194" s="222">
        <v>462648290.43431801</v>
      </c>
      <c r="B1194" s="223">
        <v>430058466.87928498</v>
      </c>
      <c r="C1194" s="223">
        <v>5547499.2096585296</v>
      </c>
      <c r="D1194" s="222">
        <v>-356721794.37739998</v>
      </c>
      <c r="E1194" s="222">
        <v>1240773234.5536001</v>
      </c>
      <c r="F1194" s="224">
        <f>E1194*(1+'Projections+Sensitivity'!$B$64)/('Projections+Sensitivity'!$B$63-'Projections+Sensitivity'!$B$64)</f>
        <v>10916440187.491787</v>
      </c>
      <c r="G1194" s="170">
        <f>A1194/'Projections+Sensitivity'!B$67</f>
        <v>410260002.39501727</v>
      </c>
      <c r="H1194" s="170">
        <f>B1194/'Projections+Sensitivity'!C$67</f>
        <v>338176897.39798331</v>
      </c>
      <c r="I1194" s="170">
        <f>C1194/'Projections+Sensitivity'!D$67</f>
        <v>3868315.5946998671</v>
      </c>
      <c r="J1194" s="170">
        <f>D1194/'Projections+Sensitivity'!E$67</f>
        <v>-220578160.1707584</v>
      </c>
      <c r="K1194" s="170">
        <f>E1194/'Projections+Sensitivity'!F$67</f>
        <v>680351738.76533568</v>
      </c>
      <c r="L1194" s="170">
        <f>F1194/'Projections+Sensitivity'!F$67</f>
        <v>5985798900.1188316</v>
      </c>
      <c r="M1194" s="170">
        <f t="shared" si="37"/>
        <v>7197877694.1011095</v>
      </c>
      <c r="N1194" s="171">
        <f>'Projections+Sensitivity'!$B$72</f>
        <v>418000000</v>
      </c>
      <c r="O1194" s="171">
        <f>'Projections+Sensitivity'!$B$73</f>
        <v>634000000</v>
      </c>
      <c r="P1194" s="170">
        <f t="shared" si="36"/>
        <v>6981877694.1011095</v>
      </c>
      <c r="Q1194" s="170">
        <f>P1194/'Projections+Sensitivity'!$B$75</f>
        <v>51.717612548897108</v>
      </c>
    </row>
    <row r="1195" spans="1:17">
      <c r="A1195" s="222">
        <v>905519373.47009695</v>
      </c>
      <c r="B1195" s="223">
        <v>231892702.37489799</v>
      </c>
      <c r="C1195" s="223">
        <v>344884324.99517399</v>
      </c>
      <c r="D1195" s="222">
        <v>-196707038.955948</v>
      </c>
      <c r="E1195" s="222">
        <v>768796666.24112499</v>
      </c>
      <c r="F1195" s="224">
        <f>E1195*(1+'Projections+Sensitivity'!$B$64)/('Projections+Sensitivity'!$B$63-'Projections+Sensitivity'!$B$64)</f>
        <v>6763945731.2953339</v>
      </c>
      <c r="G1195" s="170">
        <f>A1195/'Projections+Sensitivity'!B$67</f>
        <v>802982282.67487347</v>
      </c>
      <c r="H1195" s="170">
        <f>B1195/'Projections+Sensitivity'!C$67</f>
        <v>182349054.0424338</v>
      </c>
      <c r="I1195" s="170">
        <f>C1195/'Projections+Sensitivity'!D$67</f>
        <v>240490599.87671259</v>
      </c>
      <c r="J1195" s="170">
        <f>D1195/'Projections+Sensitivity'!E$67</f>
        <v>-121633377.68938299</v>
      </c>
      <c r="K1195" s="170">
        <f>E1195/'Projections+Sensitivity'!F$67</f>
        <v>421553378.22251153</v>
      </c>
      <c r="L1195" s="170">
        <f>F1195/'Projections+Sensitivity'!F$67</f>
        <v>3708866464.1100097</v>
      </c>
      <c r="M1195" s="170">
        <f t="shared" si="37"/>
        <v>5234608401.2371578</v>
      </c>
      <c r="N1195" s="171">
        <f>'Projections+Sensitivity'!$B$72</f>
        <v>418000000</v>
      </c>
      <c r="O1195" s="171">
        <f>'Projections+Sensitivity'!$B$73</f>
        <v>634000000</v>
      </c>
      <c r="P1195" s="170">
        <f t="shared" si="36"/>
        <v>5018608401.2371578</v>
      </c>
      <c r="Q1195" s="170">
        <f>P1195/'Projections+Sensitivity'!$B$75</f>
        <v>37.174877046201168</v>
      </c>
    </row>
    <row r="1196" spans="1:17">
      <c r="A1196" s="222">
        <v>434238862.48741698</v>
      </c>
      <c r="B1196" s="223">
        <v>-13077531.3878948</v>
      </c>
      <c r="C1196" s="223">
        <v>311788996.01678097</v>
      </c>
      <c r="D1196" s="222">
        <v>1627128759.82513</v>
      </c>
      <c r="E1196" s="222">
        <v>262002498.27654901</v>
      </c>
      <c r="F1196" s="224">
        <f>E1196*(1+'Projections+Sensitivity'!$B$64)/('Projections+Sensitivity'!$B$63-'Projections+Sensitivity'!$B$64)</f>
        <v>2305122742.6245809</v>
      </c>
      <c r="G1196" s="170">
        <f>A1196/'Projections+Sensitivity'!B$67</f>
        <v>385067534.98830718</v>
      </c>
      <c r="H1196" s="170">
        <f>B1196/'Projections+Sensitivity'!C$67</f>
        <v>-10283529.638365155</v>
      </c>
      <c r="I1196" s="170">
        <f>C1196/'Projections+Sensitivity'!D$67</f>
        <v>217412962.1231201</v>
      </c>
      <c r="J1196" s="170">
        <f>D1196/'Projections+Sensitivity'!E$67</f>
        <v>1006131595.7147293</v>
      </c>
      <c r="K1196" s="170">
        <f>E1196/'Projections+Sensitivity'!F$67</f>
        <v>143663523.92139032</v>
      </c>
      <c r="L1196" s="170">
        <f>F1196/'Projections+Sensitivity'!F$67</f>
        <v>1263965261.6107461</v>
      </c>
      <c r="M1196" s="170">
        <f t="shared" si="37"/>
        <v>3005957348.7199278</v>
      </c>
      <c r="N1196" s="171">
        <f>'Projections+Sensitivity'!$B$72</f>
        <v>418000000</v>
      </c>
      <c r="O1196" s="171">
        <f>'Projections+Sensitivity'!$B$73</f>
        <v>634000000</v>
      </c>
      <c r="P1196" s="170">
        <f t="shared" si="36"/>
        <v>2789957348.7199278</v>
      </c>
      <c r="Q1196" s="170">
        <f>P1196/'Projections+Sensitivity'!$B$75</f>
        <v>20.666350731258724</v>
      </c>
    </row>
    <row r="1197" spans="1:17">
      <c r="A1197" s="222">
        <v>-126474532.96027</v>
      </c>
      <c r="B1197" s="223">
        <v>487663017.255503</v>
      </c>
      <c r="C1197" s="223">
        <v>680505545.65646005</v>
      </c>
      <c r="D1197" s="222">
        <v>675629549.73282397</v>
      </c>
      <c r="E1197" s="222">
        <v>554102884.062253</v>
      </c>
      <c r="F1197" s="224">
        <f>E1197*(1+'Projections+Sensitivity'!$B$64)/('Projections+Sensitivity'!$B$63-'Projections+Sensitivity'!$B$64)</f>
        <v>4875049544.2130499</v>
      </c>
      <c r="G1197" s="170">
        <f>A1197/'Projections+Sensitivity'!B$67</f>
        <v>-112153104.78393629</v>
      </c>
      <c r="H1197" s="170">
        <f>B1197/'Projections+Sensitivity'!C$67</f>
        <v>383474292.10711557</v>
      </c>
      <c r="I1197" s="170">
        <f>C1197/'Projections+Sensitivity'!D$67</f>
        <v>474521962.97016907</v>
      </c>
      <c r="J1197" s="170">
        <f>D1197/'Projections+Sensitivity'!E$67</f>
        <v>417774090.0220868</v>
      </c>
      <c r="K1197" s="170">
        <f>E1197/'Projections+Sensitivity'!F$67</f>
        <v>303830587.35327327</v>
      </c>
      <c r="L1197" s="170">
        <f>F1197/'Projections+Sensitivity'!F$67</f>
        <v>2673130223.6429935</v>
      </c>
      <c r="M1197" s="170">
        <f t="shared" si="37"/>
        <v>4140578051.3117018</v>
      </c>
      <c r="N1197" s="171">
        <f>'Projections+Sensitivity'!$B$72</f>
        <v>418000000</v>
      </c>
      <c r="O1197" s="171">
        <f>'Projections+Sensitivity'!$B$73</f>
        <v>634000000</v>
      </c>
      <c r="P1197" s="170">
        <f t="shared" si="36"/>
        <v>3924578051.3117018</v>
      </c>
      <c r="Q1197" s="170">
        <f>P1197/'Projections+Sensitivity'!$B$75</f>
        <v>29.07094852823483</v>
      </c>
    </row>
    <row r="1198" spans="1:17">
      <c r="A1198" s="222">
        <v>158634386.77629501</v>
      </c>
      <c r="B1198" s="223">
        <v>-355898.83798155101</v>
      </c>
      <c r="C1198" s="223">
        <v>926188328.93385696</v>
      </c>
      <c r="D1198" s="222">
        <v>403622113.34809601</v>
      </c>
      <c r="E1198" s="222">
        <v>740975109.73011196</v>
      </c>
      <c r="F1198" s="224">
        <f>E1198*(1+'Projections+Sensitivity'!$B$64)/('Projections+Sensitivity'!$B$63-'Projections+Sensitivity'!$B$64)</f>
        <v>6519169047.5972328</v>
      </c>
      <c r="G1198" s="170">
        <f>A1198/'Projections+Sensitivity'!B$67</f>
        <v>140671316.08263114</v>
      </c>
      <c r="H1198" s="170">
        <f>B1198/'Projections+Sensitivity'!C$67</f>
        <v>-279861.40044984152</v>
      </c>
      <c r="I1198" s="170">
        <f>C1198/'Projections+Sensitivity'!D$67</f>
        <v>645838533.91200101</v>
      </c>
      <c r="J1198" s="170">
        <f>D1198/'Projections+Sensitivity'!E$67</f>
        <v>249578872.30283794</v>
      </c>
      <c r="K1198" s="170">
        <f>E1198/'Projections+Sensitivity'!F$67</f>
        <v>406298016.62999964</v>
      </c>
      <c r="L1198" s="170">
        <f>F1198/'Projections+Sensitivity'!F$67</f>
        <v>3574648350.9806347</v>
      </c>
      <c r="M1198" s="170">
        <f t="shared" si="37"/>
        <v>5016755228.5076542</v>
      </c>
      <c r="N1198" s="171">
        <f>'Projections+Sensitivity'!$B$72</f>
        <v>418000000</v>
      </c>
      <c r="O1198" s="171">
        <f>'Projections+Sensitivity'!$B$73</f>
        <v>634000000</v>
      </c>
      <c r="P1198" s="170">
        <f t="shared" si="36"/>
        <v>4800755228.5076542</v>
      </c>
      <c r="Q1198" s="170">
        <f>P1198/'Projections+Sensitivity'!$B$75</f>
        <v>35.561149840797441</v>
      </c>
    </row>
    <row r="1199" spans="1:17">
      <c r="A1199" s="222">
        <v>727107267.35606301</v>
      </c>
      <c r="B1199" s="223">
        <v>161228997.80557999</v>
      </c>
      <c r="C1199" s="223">
        <v>626594594.05008197</v>
      </c>
      <c r="D1199" s="222">
        <v>513365013.77337903</v>
      </c>
      <c r="E1199" s="222">
        <v>331365209.08393002</v>
      </c>
      <c r="F1199" s="224">
        <f>E1199*(1+'Projections+Sensitivity'!$B$64)/('Projections+Sensitivity'!$B$63-'Projections+Sensitivity'!$B$64)</f>
        <v>2915382428.0242944</v>
      </c>
      <c r="G1199" s="170">
        <f>A1199/'Projections+Sensitivity'!B$67</f>
        <v>644772790.50765848</v>
      </c>
      <c r="H1199" s="170">
        <f>B1199/'Projections+Sensitivity'!C$67</f>
        <v>126782580.62009476</v>
      </c>
      <c r="I1199" s="170">
        <f>C1199/'Projections+Sensitivity'!D$67</f>
        <v>436929424.97377354</v>
      </c>
      <c r="J1199" s="170">
        <f>D1199/'Projections+Sensitivity'!E$67</f>
        <v>317438160.54694664</v>
      </c>
      <c r="K1199" s="170">
        <f>E1199/'Projections+Sensitivity'!F$67</f>
        <v>181697098.13872665</v>
      </c>
      <c r="L1199" s="170">
        <f>F1199/'Projections+Sensitivity'!F$67</f>
        <v>1598588242.2631757</v>
      </c>
      <c r="M1199" s="170">
        <f t="shared" si="37"/>
        <v>3306208297.0503759</v>
      </c>
      <c r="N1199" s="171">
        <f>'Projections+Sensitivity'!$B$72</f>
        <v>418000000</v>
      </c>
      <c r="O1199" s="171">
        <f>'Projections+Sensitivity'!$B$73</f>
        <v>634000000</v>
      </c>
      <c r="P1199" s="170">
        <f t="shared" si="36"/>
        <v>3090208297.0503759</v>
      </c>
      <c r="Q1199" s="170">
        <f>P1199/'Projections+Sensitivity'!$B$75</f>
        <v>22.890431830002786</v>
      </c>
    </row>
    <row r="1200" spans="1:17">
      <c r="A1200" s="222">
        <v>335177973.242486</v>
      </c>
      <c r="B1200" s="223">
        <v>883930551.89104998</v>
      </c>
      <c r="C1200" s="223">
        <v>101075490.297437</v>
      </c>
      <c r="D1200" s="222">
        <v>-56781240.2954707</v>
      </c>
      <c r="E1200" s="222">
        <v>882974753.54769695</v>
      </c>
      <c r="F1200" s="224">
        <f>E1200*(1+'Projections+Sensitivity'!$B$64)/('Projections+Sensitivity'!$B$63-'Projections+Sensitivity'!$B$64)</f>
        <v>7768495334.795475</v>
      </c>
      <c r="G1200" s="170">
        <f>A1200/'Projections+Sensitivity'!B$67</f>
        <v>297223871.67178255</v>
      </c>
      <c r="H1200" s="170">
        <f>B1200/'Projections+Sensitivity'!C$67</f>
        <v>695079656.78003716</v>
      </c>
      <c r="I1200" s="170">
        <f>C1200/'Projections+Sensitivity'!D$67</f>
        <v>70480748.276407182</v>
      </c>
      <c r="J1200" s="170">
        <f>D1200/'Projections+Sensitivity'!E$67</f>
        <v>-35110558.743539885</v>
      </c>
      <c r="K1200" s="170">
        <f>E1200/'Projections+Sensitivity'!F$67</f>
        <v>484160515.50160861</v>
      </c>
      <c r="L1200" s="170">
        <f>F1200/'Projections+Sensitivity'!F$67</f>
        <v>4259689975.1146107</v>
      </c>
      <c r="M1200" s="170">
        <f t="shared" si="37"/>
        <v>5771524208.6009064</v>
      </c>
      <c r="N1200" s="171">
        <f>'Projections+Sensitivity'!$B$72</f>
        <v>418000000</v>
      </c>
      <c r="O1200" s="171">
        <f>'Projections+Sensitivity'!$B$73</f>
        <v>634000000</v>
      </c>
      <c r="P1200" s="170">
        <f t="shared" si="36"/>
        <v>5555524208.6009064</v>
      </c>
      <c r="Q1200" s="170">
        <f>P1200/'Projections+Sensitivity'!$B$75</f>
        <v>41.152031174821531</v>
      </c>
    </row>
    <row r="1201" spans="1:17">
      <c r="A1201" s="222">
        <v>212785555.92565399</v>
      </c>
      <c r="B1201" s="223">
        <v>607923613.12109196</v>
      </c>
      <c r="C1201" s="223">
        <v>851444059.87984598</v>
      </c>
      <c r="D1201" s="222">
        <v>467926254.45291799</v>
      </c>
      <c r="E1201" s="222">
        <v>531637120.92133403</v>
      </c>
      <c r="F1201" s="224">
        <f>E1201*(1+'Projections+Sensitivity'!$B$64)/('Projections+Sensitivity'!$B$63-'Projections+Sensitivity'!$B$64)</f>
        <v>4677393636.7801075</v>
      </c>
      <c r="G1201" s="170">
        <f>A1201/'Projections+Sensitivity'!B$67</f>
        <v>188690641.44110885</v>
      </c>
      <c r="H1201" s="170">
        <f>B1201/'Projections+Sensitivity'!C$67</f>
        <v>478041329.66406542</v>
      </c>
      <c r="I1201" s="170">
        <f>C1201/'Projections+Sensitivity'!D$67</f>
        <v>593718756.93345308</v>
      </c>
      <c r="J1201" s="170">
        <f>D1201/'Projections+Sensitivity'!E$67</f>
        <v>289341200.70505542</v>
      </c>
      <c r="K1201" s="170">
        <f>E1201/'Projections+Sensitivity'!F$67</f>
        <v>291511961.68505162</v>
      </c>
      <c r="L1201" s="170">
        <f>F1201/'Projections+Sensitivity'!F$67</f>
        <v>2564749790.7368765</v>
      </c>
      <c r="M1201" s="170">
        <f t="shared" si="37"/>
        <v>4406053681.1656113</v>
      </c>
      <c r="N1201" s="171">
        <f>'Projections+Sensitivity'!$B$72</f>
        <v>418000000</v>
      </c>
      <c r="O1201" s="171">
        <f>'Projections+Sensitivity'!$B$73</f>
        <v>634000000</v>
      </c>
      <c r="P1201" s="170">
        <f t="shared" si="36"/>
        <v>4190053681.1656113</v>
      </c>
      <c r="Q1201" s="170">
        <f>P1201/'Projections+Sensitivity'!$B$75</f>
        <v>31.037434675300823</v>
      </c>
    </row>
    <row r="1202" spans="1:17">
      <c r="A1202" s="222">
        <v>693634907.76744902</v>
      </c>
      <c r="B1202" s="223">
        <v>533783586.52801001</v>
      </c>
      <c r="C1202" s="223">
        <v>170859868.77425599</v>
      </c>
      <c r="D1202" s="222">
        <v>1214907093.88884</v>
      </c>
      <c r="E1202" s="222">
        <v>708120559.19857597</v>
      </c>
      <c r="F1202" s="224">
        <f>E1202*(1+'Projections+Sensitivity'!$B$64)/('Projections+Sensitivity'!$B$63-'Projections+Sensitivity'!$B$64)</f>
        <v>6230111606.8204136</v>
      </c>
      <c r="G1202" s="170">
        <f>A1202/'Projections+Sensitivity'!B$67</f>
        <v>615090695.90378523</v>
      </c>
      <c r="H1202" s="170">
        <f>B1202/'Projections+Sensitivity'!C$67</f>
        <v>419741247.00742018</v>
      </c>
      <c r="I1202" s="170">
        <f>C1202/'Projections+Sensitivity'!D$67</f>
        <v>119141953.86221799</v>
      </c>
      <c r="J1202" s="170">
        <f>D1202/'Projections+Sensitivity'!E$67</f>
        <v>751235208.42375839</v>
      </c>
      <c r="K1202" s="170">
        <f>E1202/'Projections+Sensitivity'!F$67</f>
        <v>388282919.3035925</v>
      </c>
      <c r="L1202" s="170">
        <f>F1202/'Projections+Sensitivity'!F$67</f>
        <v>3416149822.0320144</v>
      </c>
      <c r="M1202" s="170">
        <f t="shared" si="37"/>
        <v>5709641846.5327892</v>
      </c>
      <c r="N1202" s="171">
        <f>'Projections+Sensitivity'!$B$72</f>
        <v>418000000</v>
      </c>
      <c r="O1202" s="171">
        <f>'Projections+Sensitivity'!$B$73</f>
        <v>634000000</v>
      </c>
      <c r="P1202" s="170">
        <f t="shared" si="36"/>
        <v>5493641846.5327892</v>
      </c>
      <c r="Q1202" s="170">
        <f>P1202/'Projections+Sensitivity'!$B$75</f>
        <v>40.693643307650291</v>
      </c>
    </row>
    <row r="1203" spans="1:17">
      <c r="A1203" s="222">
        <v>-138091149.41408801</v>
      </c>
      <c r="B1203" s="223">
        <v>-46363864.522548899</v>
      </c>
      <c r="C1203" s="223">
        <v>93126999.330622599</v>
      </c>
      <c r="D1203" s="222">
        <v>260568085.33013201</v>
      </c>
      <c r="E1203" s="222">
        <v>878492414.53655505</v>
      </c>
      <c r="F1203" s="224">
        <f>E1203*(1+'Projections+Sensitivity'!$B$64)/('Projections+Sensitivity'!$B$63-'Projections+Sensitivity'!$B$64)</f>
        <v>7729059292.5336552</v>
      </c>
      <c r="G1203" s="170">
        <f>A1203/'Projections+Sensitivity'!B$67</f>
        <v>-122454305.9181529</v>
      </c>
      <c r="H1203" s="170">
        <f>B1203/'Projections+Sensitivity'!C$67</f>
        <v>-36458270.358893037</v>
      </c>
      <c r="I1203" s="170">
        <f>C1203/'Projections+Sensitivity'!D$67</f>
        <v>64938201.914665252</v>
      </c>
      <c r="J1203" s="170">
        <f>D1203/'Projections+Sensitivity'!E$67</f>
        <v>161121719.41064629</v>
      </c>
      <c r="K1203" s="170">
        <f>E1203/'Projections+Sensitivity'!F$67</f>
        <v>481702719.78596902</v>
      </c>
      <c r="L1203" s="170">
        <f>F1203/'Projections+Sensitivity'!F$67</f>
        <v>4238066056.1134038</v>
      </c>
      <c r="M1203" s="170">
        <f t="shared" si="37"/>
        <v>4786916120.9476385</v>
      </c>
      <c r="N1203" s="171">
        <f>'Projections+Sensitivity'!$B$72</f>
        <v>418000000</v>
      </c>
      <c r="O1203" s="171">
        <f>'Projections+Sensitivity'!$B$73</f>
        <v>634000000</v>
      </c>
      <c r="P1203" s="170">
        <f t="shared" si="36"/>
        <v>4570916120.9476385</v>
      </c>
      <c r="Q1203" s="170">
        <f>P1203/'Projections+Sensitivity'!$B$75</f>
        <v>33.85863793294547</v>
      </c>
    </row>
    <row r="1204" spans="1:17">
      <c r="A1204" s="222">
        <v>384171469.34016001</v>
      </c>
      <c r="B1204" s="223">
        <v>234142563.00355801</v>
      </c>
      <c r="C1204" s="223">
        <v>359830618.407646</v>
      </c>
      <c r="D1204" s="222">
        <v>768224111.51712596</v>
      </c>
      <c r="E1204" s="222">
        <v>834258480.92488503</v>
      </c>
      <c r="F1204" s="224">
        <f>E1204*(1+'Projections+Sensitivity'!$B$64)/('Projections+Sensitivity'!$B$63-'Projections+Sensitivity'!$B$64)</f>
        <v>7339884963.91187</v>
      </c>
      <c r="G1204" s="170">
        <f>A1204/'Projections+Sensitivity'!B$67</f>
        <v>340669556.52993423</v>
      </c>
      <c r="H1204" s="170">
        <f>B1204/'Projections+Sensitivity'!C$67</f>
        <v>184118234.15531293</v>
      </c>
      <c r="I1204" s="170">
        <f>C1204/'Projections+Sensitivity'!D$67</f>
        <v>250912769.88617605</v>
      </c>
      <c r="J1204" s="170">
        <f>D1204/'Projections+Sensitivity'!E$67</f>
        <v>475029739.66874295</v>
      </c>
      <c r="K1204" s="170">
        <f>E1204/'Projections+Sensitivity'!F$67</f>
        <v>457447978.62373126</v>
      </c>
      <c r="L1204" s="170">
        <f>F1204/'Projections+Sensitivity'!F$67</f>
        <v>4024670550.9662256</v>
      </c>
      <c r="M1204" s="170">
        <f t="shared" si="37"/>
        <v>5732848829.8301229</v>
      </c>
      <c r="N1204" s="171">
        <f>'Projections+Sensitivity'!$B$72</f>
        <v>418000000</v>
      </c>
      <c r="O1204" s="171">
        <f>'Projections+Sensitivity'!$B$73</f>
        <v>634000000</v>
      </c>
      <c r="P1204" s="170">
        <f t="shared" si="36"/>
        <v>5516848829.8301229</v>
      </c>
      <c r="Q1204" s="170">
        <f>P1204/'Projections+Sensitivity'!$B$75</f>
        <v>40.865546887630543</v>
      </c>
    </row>
    <row r="1205" spans="1:17">
      <c r="A1205" s="222">
        <v>-615948779.126495</v>
      </c>
      <c r="B1205" s="223">
        <v>967864276.08388996</v>
      </c>
      <c r="C1205" s="223">
        <v>739054353.27865601</v>
      </c>
      <c r="D1205" s="222">
        <v>1086810974.0625701</v>
      </c>
      <c r="E1205" s="222">
        <v>495173624.70296502</v>
      </c>
      <c r="F1205" s="224">
        <f>E1205*(1+'Projections+Sensitivity'!$B$64)/('Projections+Sensitivity'!$B$63-'Projections+Sensitivity'!$B$64)</f>
        <v>4356584350.7562456</v>
      </c>
      <c r="G1205" s="170">
        <f>A1205/'Projections+Sensitivity'!B$67</f>
        <v>-546201407.90408778</v>
      </c>
      <c r="H1205" s="170">
        <f>B1205/'Projections+Sensitivity'!C$67</f>
        <v>761081023.15369356</v>
      </c>
      <c r="I1205" s="170">
        <f>C1205/'Projections+Sensitivity'!D$67</f>
        <v>515348515.08246112</v>
      </c>
      <c r="J1205" s="170">
        <f>D1205/'Projections+Sensitivity'!E$67</f>
        <v>672027246.13592982</v>
      </c>
      <c r="K1205" s="170">
        <f>E1205/'Projections+Sensitivity'!F$67</f>
        <v>271517975.38460088</v>
      </c>
      <c r="L1205" s="170">
        <f>F1205/'Projections+Sensitivity'!F$67</f>
        <v>2388840809.5627894</v>
      </c>
      <c r="M1205" s="170">
        <f t="shared" si="37"/>
        <v>4062614161.4153872</v>
      </c>
      <c r="N1205" s="171">
        <f>'Projections+Sensitivity'!$B$72</f>
        <v>418000000</v>
      </c>
      <c r="O1205" s="171">
        <f>'Projections+Sensitivity'!$B$73</f>
        <v>634000000</v>
      </c>
      <c r="P1205" s="170">
        <f t="shared" si="36"/>
        <v>3846614161.4153872</v>
      </c>
      <c r="Q1205" s="170">
        <f>P1205/'Projections+Sensitivity'!$B$75</f>
        <v>28.49343823270657</v>
      </c>
    </row>
    <row r="1206" spans="1:17">
      <c r="A1206" s="222">
        <v>160583344.69181201</v>
      </c>
      <c r="B1206" s="223">
        <v>896299896.74077106</v>
      </c>
      <c r="C1206" s="223">
        <v>918895427.41859603</v>
      </c>
      <c r="D1206" s="222">
        <v>526920828.89209902</v>
      </c>
      <c r="E1206" s="222">
        <v>222329016.32229799</v>
      </c>
      <c r="F1206" s="224">
        <f>E1206*(1+'Projections+Sensitivity'!$B$64)/('Projections+Sensitivity'!$B$63-'Projections+Sensitivity'!$B$64)</f>
        <v>1956071698.7092662</v>
      </c>
      <c r="G1206" s="170">
        <f>A1206/'Projections+Sensitivity'!B$67</f>
        <v>142399582.44742668</v>
      </c>
      <c r="H1206" s="170">
        <f>B1206/'Projections+Sensitivity'!C$67</f>
        <v>704806303.23924649</v>
      </c>
      <c r="I1206" s="170">
        <f>C1206/'Projections+Sensitivity'!D$67</f>
        <v>640753135.32141149</v>
      </c>
      <c r="J1206" s="170">
        <f>D1206/'Projections+Sensitivity'!E$67</f>
        <v>325820369.89224607</v>
      </c>
      <c r="K1206" s="170">
        <f>E1206/'Projections+Sensitivity'!F$67</f>
        <v>121909409.89090765</v>
      </c>
      <c r="L1206" s="170">
        <f>F1206/'Projections+Sensitivity'!F$67</f>
        <v>1072570510.3119092</v>
      </c>
      <c r="M1206" s="170">
        <f t="shared" si="37"/>
        <v>3008259311.1031475</v>
      </c>
      <c r="N1206" s="171">
        <f>'Projections+Sensitivity'!$B$72</f>
        <v>418000000</v>
      </c>
      <c r="O1206" s="171">
        <f>'Projections+Sensitivity'!$B$73</f>
        <v>634000000</v>
      </c>
      <c r="P1206" s="170">
        <f t="shared" si="36"/>
        <v>2792259311.1031475</v>
      </c>
      <c r="Q1206" s="170">
        <f>P1206/'Projections+Sensitivity'!$B$75</f>
        <v>20.683402304467759</v>
      </c>
    </row>
    <row r="1207" spans="1:17">
      <c r="A1207" s="222">
        <v>191878974.09815899</v>
      </c>
      <c r="B1207" s="223">
        <v>-232033186.03423899</v>
      </c>
      <c r="C1207" s="223">
        <v>450584740.471232</v>
      </c>
      <c r="D1207" s="222">
        <v>551196519.36800694</v>
      </c>
      <c r="E1207" s="222">
        <v>620199042.99673498</v>
      </c>
      <c r="F1207" s="224">
        <f>E1207*(1+'Projections+Sensitivity'!$B$64)/('Projections+Sensitivity'!$B$63-'Projections+Sensitivity'!$B$64)</f>
        <v>5456569797.5015688</v>
      </c>
      <c r="G1207" s="170">
        <f>A1207/'Projections+Sensitivity'!B$67</f>
        <v>170151430.36444449</v>
      </c>
      <c r="H1207" s="170">
        <f>B1207/'Projections+Sensitivity'!C$67</f>
        <v>-182459523.50579724</v>
      </c>
      <c r="I1207" s="170">
        <f>C1207/'Projections+Sensitivity'!D$67</f>
        <v>314196345.49275541</v>
      </c>
      <c r="J1207" s="170">
        <f>D1207/'Projections+Sensitivity'!E$67</f>
        <v>340831191.28429562</v>
      </c>
      <c r="K1207" s="170">
        <f>E1207/'Projections+Sensitivity'!F$67</f>
        <v>340073016.99672329</v>
      </c>
      <c r="L1207" s="170">
        <f>F1207/'Projections+Sensitivity'!F$67</f>
        <v>2991994545.0469313</v>
      </c>
      <c r="M1207" s="170">
        <f t="shared" si="37"/>
        <v>3974787005.6793528</v>
      </c>
      <c r="N1207" s="171">
        <f>'Projections+Sensitivity'!$B$72</f>
        <v>418000000</v>
      </c>
      <c r="O1207" s="171">
        <f>'Projections+Sensitivity'!$B$73</f>
        <v>634000000</v>
      </c>
      <c r="P1207" s="170">
        <f t="shared" si="36"/>
        <v>3758787005.6793528</v>
      </c>
      <c r="Q1207" s="170">
        <f>P1207/'Projections+Sensitivity'!$B$75</f>
        <v>27.842866708735947</v>
      </c>
    </row>
    <row r="1208" spans="1:17">
      <c r="A1208" s="222">
        <v>990378001.64982796</v>
      </c>
      <c r="B1208" s="223">
        <v>380780294.795941</v>
      </c>
      <c r="C1208" s="223">
        <v>482604048.11457902</v>
      </c>
      <c r="D1208" s="222">
        <v>860849677.72204196</v>
      </c>
      <c r="E1208" s="222">
        <v>700247748.27279699</v>
      </c>
      <c r="F1208" s="224">
        <f>E1208*(1+'Projections+Sensitivity'!$B$64)/('Projections+Sensitivity'!$B$63-'Projections+Sensitivity'!$B$64)</f>
        <v>6160845872.2080631</v>
      </c>
      <c r="G1208" s="170">
        <f>A1208/'Projections+Sensitivity'!B$67</f>
        <v>878231887.43959022</v>
      </c>
      <c r="H1208" s="170">
        <f>B1208/'Projections+Sensitivity'!C$67</f>
        <v>299426958.42918056</v>
      </c>
      <c r="I1208" s="170">
        <f>C1208/'Projections+Sensitivity'!D$67</f>
        <v>336523664.95818281</v>
      </c>
      <c r="J1208" s="170">
        <f>D1208/'Projections+Sensitivity'!E$67</f>
        <v>532304560.83271044</v>
      </c>
      <c r="K1208" s="170">
        <f>E1208/'Projections+Sensitivity'!F$67</f>
        <v>383966030.08229053</v>
      </c>
      <c r="L1208" s="170">
        <f>F1208/'Projections+Sensitivity'!F$67</f>
        <v>3378169422.658453</v>
      </c>
      <c r="M1208" s="170">
        <f t="shared" si="37"/>
        <v>5808622524.4004078</v>
      </c>
      <c r="N1208" s="171">
        <f>'Projections+Sensitivity'!$B$72</f>
        <v>418000000</v>
      </c>
      <c r="O1208" s="171">
        <f>'Projections+Sensitivity'!$B$73</f>
        <v>634000000</v>
      </c>
      <c r="P1208" s="170">
        <f t="shared" si="36"/>
        <v>5592622524.4004078</v>
      </c>
      <c r="Q1208" s="170">
        <f>P1208/'Projections+Sensitivity'!$B$75</f>
        <v>41.426833514077096</v>
      </c>
    </row>
    <row r="1209" spans="1:17">
      <c r="A1209" s="222">
        <v>368058967.216084</v>
      </c>
      <c r="B1209" s="223">
        <v>111669916.84169599</v>
      </c>
      <c r="C1209" s="223">
        <v>346260974.81991398</v>
      </c>
      <c r="D1209" s="222">
        <v>-31977710.410613999</v>
      </c>
      <c r="E1209" s="222">
        <v>94934885.942902103</v>
      </c>
      <c r="F1209" s="224">
        <f>E1209*(1+'Projections+Sensitivity'!$B$64)/('Projections+Sensitivity'!$B$63-'Projections+Sensitivity'!$B$64)</f>
        <v>835246099.15920651</v>
      </c>
      <c r="G1209" s="170">
        <f>A1209/'Projections+Sensitivity'!B$67</f>
        <v>326381564.34086204</v>
      </c>
      <c r="H1209" s="170">
        <f>B1209/'Projections+Sensitivity'!C$67</f>
        <v>87811748.67745541</v>
      </c>
      <c r="I1209" s="170">
        <f>C1209/'Projections+Sensitivity'!D$67</f>
        <v>241450548.81662607</v>
      </c>
      <c r="J1209" s="170">
        <f>D1209/'Projections+Sensitivity'!E$67</f>
        <v>-19773348.979580659</v>
      </c>
      <c r="K1209" s="170">
        <f>E1209/'Projections+Sensitivity'!F$67</f>
        <v>52055535.146984257</v>
      </c>
      <c r="L1209" s="170">
        <f>F1209/'Projections+Sensitivity'!F$67</f>
        <v>457989518.17684609</v>
      </c>
      <c r="M1209" s="170">
        <f t="shared" si="37"/>
        <v>1145915566.1791933</v>
      </c>
      <c r="N1209" s="171">
        <f>'Projections+Sensitivity'!$B$72</f>
        <v>418000000</v>
      </c>
      <c r="O1209" s="171">
        <f>'Projections+Sensitivity'!$B$73</f>
        <v>634000000</v>
      </c>
      <c r="P1209" s="170">
        <f t="shared" si="36"/>
        <v>929915566.17919326</v>
      </c>
      <c r="Q1209" s="170">
        <f>P1209/'Projections+Sensitivity'!$B$75</f>
        <v>6.8882634531792091</v>
      </c>
    </row>
    <row r="1210" spans="1:17">
      <c r="A1210" s="222">
        <v>123385938.003508</v>
      </c>
      <c r="B1210" s="223">
        <v>717213315.67314303</v>
      </c>
      <c r="C1210" s="223">
        <v>270777625.66033101</v>
      </c>
      <c r="D1210" s="222">
        <v>763366476.55936396</v>
      </c>
      <c r="E1210" s="222">
        <v>340305714.39068401</v>
      </c>
      <c r="F1210" s="224">
        <f>E1210*(1+'Projections+Sensitivity'!$B$64)/('Projections+Sensitivity'!$B$63-'Projections+Sensitivity'!$B$64)</f>
        <v>2994041838.7120547</v>
      </c>
      <c r="G1210" s="170">
        <f>A1210/'Projections+Sensitivity'!B$67</f>
        <v>109414248.93910246</v>
      </c>
      <c r="H1210" s="170">
        <f>B1210/'Projections+Sensitivity'!C$67</f>
        <v>563981394.49942493</v>
      </c>
      <c r="I1210" s="170">
        <f>C1210/'Projections+Sensitivity'!D$67</f>
        <v>188815405.36571544</v>
      </c>
      <c r="J1210" s="170">
        <f>D1210/'Projections+Sensitivity'!E$67</f>
        <v>472026031.46068573</v>
      </c>
      <c r="K1210" s="170">
        <f>E1210/'Projections+Sensitivity'!F$67</f>
        <v>186599434.97312751</v>
      </c>
      <c r="L1210" s="170">
        <f>F1210/'Projections+Sensitivity'!F$67</f>
        <v>1641719465.0695157</v>
      </c>
      <c r="M1210" s="170">
        <f t="shared" si="37"/>
        <v>3162555980.3075719</v>
      </c>
      <c r="N1210" s="171">
        <f>'Projections+Sensitivity'!$B$72</f>
        <v>418000000</v>
      </c>
      <c r="O1210" s="171">
        <f>'Projections+Sensitivity'!$B$73</f>
        <v>634000000</v>
      </c>
      <c r="P1210" s="170">
        <f t="shared" si="36"/>
        <v>2946555980.3075719</v>
      </c>
      <c r="Q1210" s="170">
        <f>P1210/'Projections+Sensitivity'!$B$75</f>
        <v>21.826340594870903</v>
      </c>
    </row>
    <row r="1211" spans="1:17">
      <c r="A1211" s="222">
        <v>425881364.581765</v>
      </c>
      <c r="B1211" s="223">
        <v>806110769.36851203</v>
      </c>
      <c r="C1211" s="223">
        <v>304984851.78416699</v>
      </c>
      <c r="D1211" s="222">
        <v>741634643.20173895</v>
      </c>
      <c r="E1211" s="222">
        <v>729116025.91530299</v>
      </c>
      <c r="F1211" s="224">
        <f>E1211*(1+'Projections+Sensitivity'!$B$64)/('Projections+Sensitivity'!$B$63-'Projections+Sensitivity'!$B$64)</f>
        <v>6414831707.3503742</v>
      </c>
      <c r="G1211" s="170">
        <f>A1211/'Projections+Sensitivity'!B$67</f>
        <v>377656403.93761134</v>
      </c>
      <c r="H1211" s="170">
        <f>B1211/'Projections+Sensitivity'!C$67</f>
        <v>633885994.4377383</v>
      </c>
      <c r="I1211" s="170">
        <f>C1211/'Projections+Sensitivity'!D$67</f>
        <v>212668377.89717156</v>
      </c>
      <c r="J1211" s="170">
        <f>D1211/'Projections+Sensitivity'!E$67</f>
        <v>458588198.68814987</v>
      </c>
      <c r="K1211" s="170">
        <f>E1211/'Projections+Sensitivity'!F$67</f>
        <v>399795339.05050468</v>
      </c>
      <c r="L1211" s="170">
        <f>F1211/'Projections+Sensitivity'!F$67</f>
        <v>3517437179.0450635</v>
      </c>
      <c r="M1211" s="170">
        <f t="shared" si="37"/>
        <v>5600031493.0562391</v>
      </c>
      <c r="N1211" s="171">
        <f>'Projections+Sensitivity'!$B$72</f>
        <v>418000000</v>
      </c>
      <c r="O1211" s="171">
        <f>'Projections+Sensitivity'!$B$73</f>
        <v>634000000</v>
      </c>
      <c r="P1211" s="170">
        <f t="shared" si="36"/>
        <v>5384031493.0562391</v>
      </c>
      <c r="Q1211" s="170">
        <f>P1211/'Projections+Sensitivity'!$B$75</f>
        <v>39.881714763379549</v>
      </c>
    </row>
    <row r="1212" spans="1:17">
      <c r="A1212" s="222">
        <v>212056155.27841401</v>
      </c>
      <c r="B1212" s="223">
        <v>444985814.23223102</v>
      </c>
      <c r="C1212" s="223">
        <v>933461852.01276302</v>
      </c>
      <c r="D1212" s="222">
        <v>512747705.17677802</v>
      </c>
      <c r="E1212" s="222">
        <v>1334737188.7207201</v>
      </c>
      <c r="F1212" s="224">
        <f>E1212*(1+'Projections+Sensitivity'!$B$64)/('Projections+Sensitivity'!$B$63-'Projections+Sensitivity'!$B$64)</f>
        <v>11743143937.121449</v>
      </c>
      <c r="G1212" s="170">
        <f>A1212/'Projections+Sensitivity'!B$67</f>
        <v>188043834.96311951</v>
      </c>
      <c r="H1212" s="170">
        <f>B1212/'Projections+Sensitivity'!C$67</f>
        <v>349915031.63548052</v>
      </c>
      <c r="I1212" s="170">
        <f>C1212/'Projections+Sensitivity'!D$67</f>
        <v>650910419.76383758</v>
      </c>
      <c r="J1212" s="170">
        <f>D1212/'Projections+Sensitivity'!E$67</f>
        <v>317056449.09381413</v>
      </c>
      <c r="K1212" s="170">
        <f>E1212/'Projections+Sensitivity'!F$67</f>
        <v>731874884.0255301</v>
      </c>
      <c r="L1212" s="170">
        <f>F1212/'Projections+Sensitivity'!F$67</f>
        <v>6439104401.7536392</v>
      </c>
      <c r="M1212" s="170">
        <f t="shared" si="37"/>
        <v>8676905021.2354202</v>
      </c>
      <c r="N1212" s="171">
        <f>'Projections+Sensitivity'!$B$72</f>
        <v>418000000</v>
      </c>
      <c r="O1212" s="171">
        <f>'Projections+Sensitivity'!$B$73</f>
        <v>634000000</v>
      </c>
      <c r="P1212" s="170">
        <f t="shared" si="36"/>
        <v>8460905021.2354202</v>
      </c>
      <c r="Q1212" s="170">
        <f>P1212/'Projections+Sensitivity'!$B$75</f>
        <v>62.673370527669782</v>
      </c>
    </row>
    <row r="1213" spans="1:17">
      <c r="A1213" s="222">
        <v>257502844.077802</v>
      </c>
      <c r="B1213" s="223">
        <v>360495389.30290401</v>
      </c>
      <c r="C1213" s="223">
        <v>436725251.607638</v>
      </c>
      <c r="D1213" s="222">
        <v>321304671.61092502</v>
      </c>
      <c r="E1213" s="222">
        <v>1371799743.9169199</v>
      </c>
      <c r="F1213" s="224">
        <f>E1213*(1+'Projections+Sensitivity'!$B$64)/('Projections+Sensitivity'!$B$63-'Projections+Sensitivity'!$B$64)</f>
        <v>12069223800.651459</v>
      </c>
      <c r="G1213" s="170">
        <f>A1213/'Projections+Sensitivity'!B$67</f>
        <v>228344337.61531627</v>
      </c>
      <c r="H1213" s="170">
        <f>B1213/'Projections+Sensitivity'!C$67</f>
        <v>283475903.09146041</v>
      </c>
      <c r="I1213" s="170">
        <f>C1213/'Projections+Sensitivity'!D$67</f>
        <v>304532012.99275857</v>
      </c>
      <c r="J1213" s="170">
        <f>D1213/'Projections+Sensitivity'!E$67</f>
        <v>198678057.90196955</v>
      </c>
      <c r="K1213" s="170">
        <f>E1213/'Projections+Sensitivity'!F$67</f>
        <v>752197351.63573182</v>
      </c>
      <c r="L1213" s="170">
        <f>F1213/'Projections+Sensitivity'!F$67</f>
        <v>6617903392.5368519</v>
      </c>
      <c r="M1213" s="170">
        <f t="shared" si="37"/>
        <v>8385131055.7740879</v>
      </c>
      <c r="N1213" s="171">
        <f>'Projections+Sensitivity'!$B$72</f>
        <v>418000000</v>
      </c>
      <c r="O1213" s="171">
        <f>'Projections+Sensitivity'!$B$73</f>
        <v>634000000</v>
      </c>
      <c r="P1213" s="170">
        <f t="shared" si="36"/>
        <v>8169131055.7740879</v>
      </c>
      <c r="Q1213" s="170">
        <f>P1213/'Projections+Sensitivity'!$B$75</f>
        <v>60.512081894622874</v>
      </c>
    </row>
    <row r="1214" spans="1:17">
      <c r="A1214" s="222">
        <v>741660814.89335001</v>
      </c>
      <c r="B1214" s="223">
        <v>-109865885.835692</v>
      </c>
      <c r="C1214" s="223">
        <v>1584575103.4525299</v>
      </c>
      <c r="D1214" s="222">
        <v>462402638.14074898</v>
      </c>
      <c r="E1214" s="222">
        <v>983112413.58540297</v>
      </c>
      <c r="F1214" s="224">
        <f>E1214*(1+'Projections+Sensitivity'!$B$64)/('Projections+Sensitivity'!$B$63-'Projections+Sensitivity'!$B$64)</f>
        <v>8649515932.1734409</v>
      </c>
      <c r="G1214" s="170">
        <f>A1214/'Projections+Sensitivity'!B$67</f>
        <v>657678357.37336171</v>
      </c>
      <c r="H1214" s="170">
        <f>B1214/'Projections+Sensitivity'!C$67</f>
        <v>-86393147.12579374</v>
      </c>
      <c r="I1214" s="170">
        <f>C1214/'Projections+Sensitivity'!D$67</f>
        <v>1104936900.7545798</v>
      </c>
      <c r="J1214" s="170">
        <f>D1214/'Projections+Sensitivity'!E$67</f>
        <v>285925684.3479628</v>
      </c>
      <c r="K1214" s="170">
        <f>E1214/'Projections+Sensitivity'!F$67</f>
        <v>539068881.69235456</v>
      </c>
      <c r="L1214" s="170">
        <f>F1214/'Projections+Sensitivity'!F$67</f>
        <v>4742778970.4456749</v>
      </c>
      <c r="M1214" s="170">
        <f t="shared" si="37"/>
        <v>7243995647.4881401</v>
      </c>
      <c r="N1214" s="171">
        <f>'Projections+Sensitivity'!$B$72</f>
        <v>418000000</v>
      </c>
      <c r="O1214" s="171">
        <f>'Projections+Sensitivity'!$B$73</f>
        <v>634000000</v>
      </c>
      <c r="P1214" s="170">
        <f t="shared" si="36"/>
        <v>7027995647.4881401</v>
      </c>
      <c r="Q1214" s="170">
        <f>P1214/'Projections+Sensitivity'!$B$75</f>
        <v>52.059227018430668</v>
      </c>
    </row>
    <row r="1215" spans="1:17">
      <c r="A1215" s="222">
        <v>357244879.59345102</v>
      </c>
      <c r="B1215" s="223">
        <v>-82352714.201702595</v>
      </c>
      <c r="C1215" s="223">
        <v>1260311038.1517601</v>
      </c>
      <c r="D1215" s="222">
        <v>1079665586.7562599</v>
      </c>
      <c r="E1215" s="222">
        <v>1246519882.2557399</v>
      </c>
      <c r="F1215" s="224">
        <f>E1215*(1+'Projections+Sensitivity'!$B$64)/('Projections+Sensitivity'!$B$63-'Projections+Sensitivity'!$B$64)</f>
        <v>10966999737.111315</v>
      </c>
      <c r="G1215" s="170">
        <f>A1215/'Projections+Sensitivity'!B$67</f>
        <v>316792017.14984918</v>
      </c>
      <c r="H1215" s="170">
        <f>B1215/'Projections+Sensitivity'!C$67</f>
        <v>-64758137.615860268</v>
      </c>
      <c r="I1215" s="170">
        <f>C1215/'Projections+Sensitivity'!D$67</f>
        <v>878824972.98362398</v>
      </c>
      <c r="J1215" s="170">
        <f>D1215/'Projections+Sensitivity'!E$67</f>
        <v>667608911.14609766</v>
      </c>
      <c r="K1215" s="170">
        <f>E1215/'Projections+Sensitivity'!F$67</f>
        <v>683502791.38908875</v>
      </c>
      <c r="L1215" s="170">
        <f>F1215/'Projections+Sensitivity'!F$67</f>
        <v>6013522158.919795</v>
      </c>
      <c r="M1215" s="170">
        <f t="shared" si="37"/>
        <v>8495492713.9725943</v>
      </c>
      <c r="N1215" s="171">
        <f>'Projections+Sensitivity'!$B$72</f>
        <v>418000000</v>
      </c>
      <c r="O1215" s="171">
        <f>'Projections+Sensitivity'!$B$73</f>
        <v>634000000</v>
      </c>
      <c r="P1215" s="170">
        <f t="shared" si="36"/>
        <v>8279492713.9725952</v>
      </c>
      <c r="Q1215" s="170">
        <f>P1215/'Projections+Sensitivity'!$B$75</f>
        <v>61.32957565905626</v>
      </c>
    </row>
    <row r="1216" spans="1:17">
      <c r="A1216" s="222">
        <v>366238861.08564699</v>
      </c>
      <c r="B1216" s="223">
        <v>98009114.858114302</v>
      </c>
      <c r="C1216" s="223">
        <v>258632193.24148399</v>
      </c>
      <c r="D1216" s="222">
        <v>-8446167.7192746997</v>
      </c>
      <c r="E1216" s="222">
        <v>664159233.81597805</v>
      </c>
      <c r="F1216" s="224">
        <f>E1216*(1+'Projections+Sensitivity'!$B$64)/('Projections+Sensitivity'!$B$63-'Projections+Sensitivity'!$B$64)</f>
        <v>5843335711.1631775</v>
      </c>
      <c r="G1216" s="170">
        <f>A1216/'Projections+Sensitivity'!B$67</f>
        <v>324767559.14323926</v>
      </c>
      <c r="H1216" s="170">
        <f>B1216/'Projections+Sensitivity'!C$67</f>
        <v>77069563.633874774</v>
      </c>
      <c r="I1216" s="170">
        <f>C1216/'Projections+Sensitivity'!D$67</f>
        <v>180346298.14197758</v>
      </c>
      <c r="J1216" s="170">
        <f>D1216/'Projections+Sensitivity'!E$67</f>
        <v>-5222669.7818194656</v>
      </c>
      <c r="K1216" s="170">
        <f>E1216/'Projections+Sensitivity'!F$67</f>
        <v>364177657.0932582</v>
      </c>
      <c r="L1216" s="170">
        <f>F1216/'Projections+Sensitivity'!F$67</f>
        <v>3204069446.83147</v>
      </c>
      <c r="M1216" s="170">
        <f t="shared" si="37"/>
        <v>4145207855.0620003</v>
      </c>
      <c r="N1216" s="171">
        <f>'Projections+Sensitivity'!$B$72</f>
        <v>418000000</v>
      </c>
      <c r="O1216" s="171">
        <f>'Projections+Sensitivity'!$B$73</f>
        <v>634000000</v>
      </c>
      <c r="P1216" s="170">
        <f t="shared" si="36"/>
        <v>3929207855.0620003</v>
      </c>
      <c r="Q1216" s="170">
        <f>P1216/'Projections+Sensitivity'!$B$75</f>
        <v>29.105243370829633</v>
      </c>
    </row>
    <row r="1217" spans="1:17">
      <c r="A1217" s="222">
        <v>234482317.813005</v>
      </c>
      <c r="B1217" s="223">
        <v>277160634.99863702</v>
      </c>
      <c r="C1217" s="223">
        <v>263677060.036015</v>
      </c>
      <c r="D1217" s="222">
        <v>598864702.61161494</v>
      </c>
      <c r="E1217" s="222">
        <v>822434570.17161405</v>
      </c>
      <c r="F1217" s="224">
        <f>E1217*(1+'Projections+Sensitivity'!$B$64)/('Projections+Sensitivity'!$B$63-'Projections+Sensitivity'!$B$64)</f>
        <v>7235857079.584753</v>
      </c>
      <c r="G1217" s="170">
        <f>A1217/'Projections+Sensitivity'!B$67</f>
        <v>207930556.01101357</v>
      </c>
      <c r="H1217" s="170">
        <f>B1217/'Projections+Sensitivity'!C$67</f>
        <v>217945537.27738437</v>
      </c>
      <c r="I1217" s="170">
        <f>C1217/'Projections+Sensitivity'!D$67</f>
        <v>183864124.13111711</v>
      </c>
      <c r="J1217" s="170">
        <f>D1217/'Projections+Sensitivity'!E$67</f>
        <v>370306710.65061039</v>
      </c>
      <c r="K1217" s="170">
        <f>E1217/'Projections+Sensitivity'!F$67</f>
        <v>450964587.44799536</v>
      </c>
      <c r="L1217" s="170">
        <f>F1217/'Projections+Sensitivity'!F$67</f>
        <v>3967629062.6337533</v>
      </c>
      <c r="M1217" s="170">
        <f t="shared" si="37"/>
        <v>5398640578.1518745</v>
      </c>
      <c r="N1217" s="171">
        <f>'Projections+Sensitivity'!$B$72</f>
        <v>418000000</v>
      </c>
      <c r="O1217" s="171">
        <f>'Projections+Sensitivity'!$B$73</f>
        <v>634000000</v>
      </c>
      <c r="P1217" s="170">
        <f t="shared" si="36"/>
        <v>5182640578.1518745</v>
      </c>
      <c r="Q1217" s="170">
        <f>P1217/'Projections+Sensitivity'!$B$75</f>
        <v>38.389930208532405</v>
      </c>
    </row>
    <row r="1218" spans="1:17">
      <c r="A1218" s="222">
        <v>177296019.99399799</v>
      </c>
      <c r="B1218" s="223">
        <v>302439185.941324</v>
      </c>
      <c r="C1218" s="223">
        <v>1283813944.20594</v>
      </c>
      <c r="D1218" s="222">
        <v>982129611.38705003</v>
      </c>
      <c r="E1218" s="222">
        <v>374788408.35664397</v>
      </c>
      <c r="F1218" s="224">
        <f>E1218*(1+'Projections+Sensitivity'!$B$64)/('Projections+Sensitivity'!$B$63-'Projections+Sensitivity'!$B$64)</f>
        <v>3297423839.30656</v>
      </c>
      <c r="G1218" s="170">
        <f>A1218/'Projections+Sensitivity'!B$67</f>
        <v>157219786.80409962</v>
      </c>
      <c r="H1218" s="170">
        <f>B1218/'Projections+Sensitivity'!C$67</f>
        <v>237823350.61413306</v>
      </c>
      <c r="I1218" s="170">
        <f>C1218/'Projections+Sensitivity'!D$67</f>
        <v>895213737.46543932</v>
      </c>
      <c r="J1218" s="170">
        <f>D1218/'Projections+Sensitivity'!E$67</f>
        <v>607297748.95610464</v>
      </c>
      <c r="K1218" s="170">
        <f>E1218/'Projections+Sensitivity'!F$67</f>
        <v>205507290.28763568</v>
      </c>
      <c r="L1218" s="170">
        <f>F1218/'Projections+Sensitivity'!F$67</f>
        <v>1808072563.1751802</v>
      </c>
      <c r="M1218" s="170">
        <f t="shared" si="37"/>
        <v>3911134477.3025923</v>
      </c>
      <c r="N1218" s="171">
        <f>'Projections+Sensitivity'!$B$72</f>
        <v>418000000</v>
      </c>
      <c r="O1218" s="171">
        <f>'Projections+Sensitivity'!$B$73</f>
        <v>634000000</v>
      </c>
      <c r="P1218" s="170">
        <f t="shared" ref="P1218:P1281" si="38">M1218+N1218-O1218</f>
        <v>3695134477.3025923</v>
      </c>
      <c r="Q1218" s="170">
        <f>P1218/'Projections+Sensitivity'!$B$75</f>
        <v>27.371366498537721</v>
      </c>
    </row>
    <row r="1219" spans="1:17">
      <c r="A1219" s="222">
        <v>764517620.51445305</v>
      </c>
      <c r="B1219" s="223">
        <v>974369631.89553905</v>
      </c>
      <c r="C1219" s="223">
        <v>930790588.43877101</v>
      </c>
      <c r="D1219" s="222">
        <v>391271785.37995702</v>
      </c>
      <c r="E1219" s="222">
        <v>624903546.41647804</v>
      </c>
      <c r="F1219" s="224">
        <f>E1219*(1+'Projections+Sensitivity'!$B$64)/('Projections+Sensitivity'!$B$63-'Projections+Sensitivity'!$B$64)</f>
        <v>5497960463.2278099</v>
      </c>
      <c r="G1219" s="170">
        <f>A1219/'Projections+Sensitivity'!B$67</f>
        <v>677946957.35036182</v>
      </c>
      <c r="H1219" s="170">
        <f>B1219/'Projections+Sensitivity'!C$67</f>
        <v>766196516.0791496</v>
      </c>
      <c r="I1219" s="170">
        <f>C1219/'Projections+Sensitivity'!D$67</f>
        <v>649047726.2959708</v>
      </c>
      <c r="J1219" s="170">
        <f>D1219/'Projections+Sensitivity'!E$67</f>
        <v>241942073.36412373</v>
      </c>
      <c r="K1219" s="170">
        <f>E1219/'Projections+Sensitivity'!F$67</f>
        <v>342652631.86309427</v>
      </c>
      <c r="L1219" s="170">
        <f>F1219/'Projections+Sensitivity'!F$67</f>
        <v>3014690240.4498339</v>
      </c>
      <c r="M1219" s="170">
        <f t="shared" ref="M1219:M1282" si="39">SUM(G1219:L1219)</f>
        <v>5692476145.4025345</v>
      </c>
      <c r="N1219" s="171">
        <f>'Projections+Sensitivity'!$B$72</f>
        <v>418000000</v>
      </c>
      <c r="O1219" s="171">
        <f>'Projections+Sensitivity'!$B$73</f>
        <v>634000000</v>
      </c>
      <c r="P1219" s="170">
        <f t="shared" si="38"/>
        <v>5476476145.4025345</v>
      </c>
      <c r="Q1219" s="170">
        <f>P1219/'Projections+Sensitivity'!$B$75</f>
        <v>40.566489965944697</v>
      </c>
    </row>
    <row r="1220" spans="1:17">
      <c r="A1220" s="222">
        <v>625107781.89355803</v>
      </c>
      <c r="B1220" s="223">
        <v>658491106.10145295</v>
      </c>
      <c r="C1220" s="223">
        <v>920824263.07705402</v>
      </c>
      <c r="D1220" s="222">
        <v>227517106.62943</v>
      </c>
      <c r="E1220" s="222">
        <v>1091537003.0145199</v>
      </c>
      <c r="F1220" s="224">
        <f>E1220*(1+'Projections+Sensitivity'!$B$64)/('Projections+Sensitivity'!$B$63-'Projections+Sensitivity'!$B$64)</f>
        <v>9603445717.5641975</v>
      </c>
      <c r="G1220" s="170">
        <f>A1220/'Projections+Sensitivity'!B$67</f>
        <v>554323284.87811434</v>
      </c>
      <c r="H1220" s="170">
        <f>B1220/'Projections+Sensitivity'!C$67</f>
        <v>517805127.38530147</v>
      </c>
      <c r="I1220" s="170">
        <f>C1220/'Projections+Sensitivity'!D$67</f>
        <v>642098127.86223698</v>
      </c>
      <c r="J1220" s="170">
        <f>D1220/'Projections+Sensitivity'!E$67</f>
        <v>140684717.27466002</v>
      </c>
      <c r="K1220" s="170">
        <f>E1220/'Projections+Sensitivity'!F$67</f>
        <v>598521210.19906747</v>
      </c>
      <c r="L1220" s="170">
        <f>F1220/'Projections+Sensitivity'!F$67</f>
        <v>5265846175.6986494</v>
      </c>
      <c r="M1220" s="170">
        <f t="shared" si="39"/>
        <v>7719278643.2980299</v>
      </c>
      <c r="N1220" s="171">
        <f>'Projections+Sensitivity'!$B$72</f>
        <v>418000000</v>
      </c>
      <c r="O1220" s="171">
        <f>'Projections+Sensitivity'!$B$73</f>
        <v>634000000</v>
      </c>
      <c r="P1220" s="170">
        <f t="shared" si="38"/>
        <v>7503278643.2980299</v>
      </c>
      <c r="Q1220" s="170">
        <f>P1220/'Projections+Sensitivity'!$B$75</f>
        <v>55.579841802207632</v>
      </c>
    </row>
    <row r="1221" spans="1:17">
      <c r="A1221" s="222">
        <v>170429882.706045</v>
      </c>
      <c r="B1221" s="223">
        <v>228615373.43454799</v>
      </c>
      <c r="C1221" s="223">
        <v>63092526.631399803</v>
      </c>
      <c r="D1221" s="222">
        <v>117069252.740264</v>
      </c>
      <c r="E1221" s="222">
        <v>883079427.94418395</v>
      </c>
      <c r="F1221" s="224">
        <f>E1221*(1+'Projections+Sensitivity'!$B$64)/('Projections+Sensitivity'!$B$63-'Projections+Sensitivity'!$B$64)</f>
        <v>7769416270.0289183</v>
      </c>
      <c r="G1221" s="170">
        <f>A1221/'Projections+Sensitivity'!B$67</f>
        <v>151131141.15589955</v>
      </c>
      <c r="H1221" s="170">
        <f>B1221/'Projections+Sensitivity'!C$67</f>
        <v>179771923.21451947</v>
      </c>
      <c r="I1221" s="170">
        <f>C1221/'Projections+Sensitivity'!D$67</f>
        <v>43994923.740112349</v>
      </c>
      <c r="J1221" s="170">
        <f>D1221/'Projections+Sensitivity'!E$67</f>
        <v>72389522.560803071</v>
      </c>
      <c r="K1221" s="170">
        <f>E1221/'Projections+Sensitivity'!F$67</f>
        <v>484217911.49119872</v>
      </c>
      <c r="L1221" s="170">
        <f>F1221/'Projections+Sensitivity'!F$67</f>
        <v>4260194950.4557242</v>
      </c>
      <c r="M1221" s="170">
        <f t="shared" si="39"/>
        <v>5191700372.6182575</v>
      </c>
      <c r="N1221" s="171">
        <f>'Projections+Sensitivity'!$B$72</f>
        <v>418000000</v>
      </c>
      <c r="O1221" s="171">
        <f>'Projections+Sensitivity'!$B$73</f>
        <v>634000000</v>
      </c>
      <c r="P1221" s="170">
        <f t="shared" si="38"/>
        <v>4975700372.6182575</v>
      </c>
      <c r="Q1221" s="170">
        <f>P1221/'Projections+Sensitivity'!$B$75</f>
        <v>36.857039797172277</v>
      </c>
    </row>
    <row r="1222" spans="1:17">
      <c r="A1222" s="222">
        <v>175631992.818984</v>
      </c>
      <c r="B1222" s="223">
        <v>-425287559.08865601</v>
      </c>
      <c r="C1222" s="223">
        <v>437775561.64789402</v>
      </c>
      <c r="D1222" s="222">
        <v>354017529.480537</v>
      </c>
      <c r="E1222" s="222">
        <v>715295524.94120002</v>
      </c>
      <c r="F1222" s="224">
        <f>E1222*(1+'Projections+Sensitivity'!$B$64)/('Projections+Sensitivity'!$B$63-'Projections+Sensitivity'!$B$64)</f>
        <v>6293237633.5555382</v>
      </c>
      <c r="G1222" s="170">
        <f>A1222/'Projections+Sensitivity'!B$67</f>
        <v>155744186.85718155</v>
      </c>
      <c r="H1222" s="170">
        <f>B1222/'Projections+Sensitivity'!C$67</f>
        <v>-334425289.37567306</v>
      </c>
      <c r="I1222" s="170">
        <f>C1222/'Projections+Sensitivity'!D$67</f>
        <v>305264402.58930302</v>
      </c>
      <c r="J1222" s="170">
        <f>D1222/'Projections+Sensitivity'!E$67</f>
        <v>218905983.74373212</v>
      </c>
      <c r="K1222" s="170">
        <f>E1222/'Projections+Sensitivity'!F$67</f>
        <v>392217159.89053768</v>
      </c>
      <c r="L1222" s="170">
        <f>F1222/'Projections+Sensitivity'!F$67</f>
        <v>3450763642.5550213</v>
      </c>
      <c r="M1222" s="170">
        <f t="shared" si="39"/>
        <v>4188470086.2601023</v>
      </c>
      <c r="N1222" s="171">
        <f>'Projections+Sensitivity'!$B$72</f>
        <v>418000000</v>
      </c>
      <c r="O1222" s="171">
        <f>'Projections+Sensitivity'!$B$73</f>
        <v>634000000</v>
      </c>
      <c r="P1222" s="170">
        <f t="shared" si="38"/>
        <v>3972470086.2601023</v>
      </c>
      <c r="Q1222" s="170">
        <f>P1222/'Projections+Sensitivity'!$B$75</f>
        <v>29.425704342667423</v>
      </c>
    </row>
    <row r="1223" spans="1:17">
      <c r="A1223" s="222">
        <v>94318095.0633706</v>
      </c>
      <c r="B1223" s="223">
        <v>789741061.22990501</v>
      </c>
      <c r="C1223" s="223">
        <v>197620855.84448999</v>
      </c>
      <c r="D1223" s="222">
        <v>390857409.939228</v>
      </c>
      <c r="E1223" s="222">
        <v>941318837.98080397</v>
      </c>
      <c r="F1223" s="224">
        <f>E1223*(1+'Projections+Sensitivity'!$B$64)/('Projections+Sensitivity'!$B$63-'Projections+Sensitivity'!$B$64)</f>
        <v>8281812103.9447775</v>
      </c>
      <c r="G1223" s="170">
        <f>A1223/'Projections+Sensitivity'!B$67</f>
        <v>83637922.600484341</v>
      </c>
      <c r="H1223" s="170">
        <f>B1223/'Projections+Sensitivity'!C$67</f>
        <v>621013658.381212</v>
      </c>
      <c r="I1223" s="170">
        <f>C1223/'Projections+Sensitivity'!D$67</f>
        <v>137802604.310462</v>
      </c>
      <c r="J1223" s="170">
        <f>D1223/'Projections+Sensitivity'!E$67</f>
        <v>241685845.19478667</v>
      </c>
      <c r="K1223" s="170">
        <f>E1223/'Projections+Sensitivity'!F$67</f>
        <v>516152259.18635774</v>
      </c>
      <c r="L1223" s="170">
        <f>F1223/'Projections+Sensitivity'!F$67</f>
        <v>4541156359.7064571</v>
      </c>
      <c r="M1223" s="170">
        <f t="shared" si="39"/>
        <v>6141448649.3797598</v>
      </c>
      <c r="N1223" s="171">
        <f>'Projections+Sensitivity'!$B$72</f>
        <v>418000000</v>
      </c>
      <c r="O1223" s="171">
        <f>'Projections+Sensitivity'!$B$73</f>
        <v>634000000</v>
      </c>
      <c r="P1223" s="170">
        <f t="shared" si="38"/>
        <v>5925448649.3797598</v>
      </c>
      <c r="Q1223" s="170">
        <f>P1223/'Projections+Sensitivity'!$B$75</f>
        <v>43.892212217627851</v>
      </c>
    </row>
    <row r="1224" spans="1:17">
      <c r="A1224" s="222">
        <v>627172877.640486</v>
      </c>
      <c r="B1224" s="223">
        <v>548852122.31910098</v>
      </c>
      <c r="C1224" s="223">
        <v>733815513.54009199</v>
      </c>
      <c r="D1224" s="222">
        <v>600939913.63193595</v>
      </c>
      <c r="E1224" s="222">
        <v>845058346.02884197</v>
      </c>
      <c r="F1224" s="224">
        <f>E1224*(1+'Projections+Sensitivity'!$B$64)/('Projections+Sensitivity'!$B$63-'Projections+Sensitivity'!$B$64)</f>
        <v>7434903197.8301258</v>
      </c>
      <c r="G1224" s="170">
        <f>A1224/'Projections+Sensitivity'!B$67</f>
        <v>556154538.12944543</v>
      </c>
      <c r="H1224" s="170">
        <f>B1224/'Projections+Sensitivity'!C$67</f>
        <v>431590404.91178483</v>
      </c>
      <c r="I1224" s="170">
        <f>C1224/'Projections+Sensitivity'!D$67</f>
        <v>511695430.20711094</v>
      </c>
      <c r="J1224" s="170">
        <f>D1224/'Projections+Sensitivity'!E$67</f>
        <v>371589912.95572162</v>
      </c>
      <c r="K1224" s="170">
        <f>E1224/'Projections+Sensitivity'!F$67</f>
        <v>463369856.04442829</v>
      </c>
      <c r="L1224" s="170">
        <f>F1224/'Projections+Sensitivity'!F$67</f>
        <v>4076771788.2112045</v>
      </c>
      <c r="M1224" s="170">
        <f t="shared" si="39"/>
        <v>6411171930.4596958</v>
      </c>
      <c r="N1224" s="171">
        <f>'Projections+Sensitivity'!$B$72</f>
        <v>418000000</v>
      </c>
      <c r="O1224" s="171">
        <f>'Projections+Sensitivity'!$B$73</f>
        <v>634000000</v>
      </c>
      <c r="P1224" s="170">
        <f t="shared" si="38"/>
        <v>6195171930.4596958</v>
      </c>
      <c r="Q1224" s="170">
        <f>P1224/'Projections+Sensitivity'!$B$75</f>
        <v>45.890162447849598</v>
      </c>
    </row>
    <row r="1225" spans="1:17">
      <c r="A1225" s="222">
        <v>534538001.06165898</v>
      </c>
      <c r="B1225" s="223">
        <v>289651743.20533001</v>
      </c>
      <c r="C1225" s="223">
        <v>1019685266.48472</v>
      </c>
      <c r="D1225" s="222">
        <v>612839536.69361806</v>
      </c>
      <c r="E1225" s="222">
        <v>544143602.101776</v>
      </c>
      <c r="F1225" s="224">
        <f>E1225*(1+'Projections+Sensitivity'!$B$64)/('Projections+Sensitivity'!$B$63-'Projections+Sensitivity'!$B$64)</f>
        <v>4787426840.2376318</v>
      </c>
      <c r="G1225" s="170">
        <f>A1225/'Projections+Sensitivity'!B$67</f>
        <v>474009233.64466166</v>
      </c>
      <c r="H1225" s="170">
        <f>B1225/'Projections+Sensitivity'!C$67</f>
        <v>227767932.47182113</v>
      </c>
      <c r="I1225" s="170">
        <f>C1225/'Projections+Sensitivity'!D$67</f>
        <v>711034696.7082001</v>
      </c>
      <c r="J1225" s="170">
        <f>D1225/'Projections+Sensitivity'!E$67</f>
        <v>378948019.47750711</v>
      </c>
      <c r="K1225" s="170">
        <f>E1225/'Projections+Sensitivity'!F$67</f>
        <v>298369625.90603304</v>
      </c>
      <c r="L1225" s="170">
        <f>F1225/'Projections+Sensitivity'!F$67</f>
        <v>2625084168.6952949</v>
      </c>
      <c r="M1225" s="170">
        <f t="shared" si="39"/>
        <v>4715213676.9035177</v>
      </c>
      <c r="N1225" s="171">
        <f>'Projections+Sensitivity'!$B$72</f>
        <v>418000000</v>
      </c>
      <c r="O1225" s="171">
        <f>'Projections+Sensitivity'!$B$73</f>
        <v>634000000</v>
      </c>
      <c r="P1225" s="170">
        <f t="shared" si="38"/>
        <v>4499213676.9035177</v>
      </c>
      <c r="Q1225" s="170">
        <f>P1225/'Projections+Sensitivity'!$B$75</f>
        <v>33.327508717803838</v>
      </c>
    </row>
    <row r="1226" spans="1:17">
      <c r="A1226" s="222">
        <v>838202840.61848605</v>
      </c>
      <c r="B1226" s="223">
        <v>208627586.09695601</v>
      </c>
      <c r="C1226" s="223">
        <v>-125800288.89889801</v>
      </c>
      <c r="D1226" s="222">
        <v>561091128.14398801</v>
      </c>
      <c r="E1226" s="222">
        <v>370151998.96654898</v>
      </c>
      <c r="F1226" s="224">
        <f>E1226*(1+'Projections+Sensitivity'!$B$64)/('Projections+Sensitivity'!$B$63-'Projections+Sensitivity'!$B$64)</f>
        <v>3256632271.2889709</v>
      </c>
      <c r="G1226" s="170">
        <f>A1226/'Projections+Sensitivity'!B$67</f>
        <v>743288382.36239195</v>
      </c>
      <c r="H1226" s="170">
        <f>B1226/'Projections+Sensitivity'!C$67</f>
        <v>164054507.02986175</v>
      </c>
      <c r="I1226" s="170">
        <f>C1226/'Projections+Sensitivity'!D$67</f>
        <v>-87721548.21006456</v>
      </c>
      <c r="J1226" s="170">
        <f>D1226/'Projections+Sensitivity'!E$67</f>
        <v>346949501.50199509</v>
      </c>
      <c r="K1226" s="170">
        <f>E1226/'Projections+Sensitivity'!F$67</f>
        <v>202965013.3410235</v>
      </c>
      <c r="L1226" s="170">
        <f>F1226/'Projections+Sensitivity'!F$67</f>
        <v>1785705370.3192546</v>
      </c>
      <c r="M1226" s="170">
        <f t="shared" si="39"/>
        <v>3155241226.3444624</v>
      </c>
      <c r="N1226" s="171">
        <f>'Projections+Sensitivity'!$B$72</f>
        <v>418000000</v>
      </c>
      <c r="O1226" s="171">
        <f>'Projections+Sensitivity'!$B$73</f>
        <v>634000000</v>
      </c>
      <c r="P1226" s="170">
        <f t="shared" si="38"/>
        <v>2939241226.3444624</v>
      </c>
      <c r="Q1226" s="170">
        <f>P1226/'Projections+Sensitivity'!$B$75</f>
        <v>21.772157232181204</v>
      </c>
    </row>
    <row r="1227" spans="1:17">
      <c r="A1227" s="222">
        <v>334704333.58635199</v>
      </c>
      <c r="B1227" s="223">
        <v>589395210.12624204</v>
      </c>
      <c r="C1227" s="223">
        <v>714479638.81008601</v>
      </c>
      <c r="D1227" s="222">
        <v>1498282531.5095601</v>
      </c>
      <c r="E1227" s="222">
        <v>130369216.351772</v>
      </c>
      <c r="F1227" s="224">
        <f>E1227*(1+'Projections+Sensitivity'!$B$64)/('Projections+Sensitivity'!$B$63-'Projections+Sensitivity'!$B$64)</f>
        <v>1147000687.120976</v>
      </c>
      <c r="G1227" s="170">
        <f>A1227/'Projections+Sensitivity'!B$67</f>
        <v>296803864.91832089</v>
      </c>
      <c r="H1227" s="170">
        <f>B1227/'Projections+Sensitivity'!C$67</f>
        <v>463471501.78925079</v>
      </c>
      <c r="I1227" s="170">
        <f>C1227/'Projections+Sensitivity'!D$67</f>
        <v>498212370.01576948</v>
      </c>
      <c r="J1227" s="170">
        <f>D1227/'Projections+Sensitivity'!E$67</f>
        <v>926459805.4435643</v>
      </c>
      <c r="K1227" s="170">
        <f>E1227/'Projections+Sensitivity'!F$67</f>
        <v>71485200.160941005</v>
      </c>
      <c r="L1227" s="170">
        <f>F1227/'Projections+Sensitivity'!F$67</f>
        <v>628933547.33634841</v>
      </c>
      <c r="M1227" s="170">
        <f t="shared" si="39"/>
        <v>2885366289.6641951</v>
      </c>
      <c r="N1227" s="171">
        <f>'Projections+Sensitivity'!$B$72</f>
        <v>418000000</v>
      </c>
      <c r="O1227" s="171">
        <f>'Projections+Sensitivity'!$B$73</f>
        <v>634000000</v>
      </c>
      <c r="P1227" s="170">
        <f t="shared" si="38"/>
        <v>2669366289.6641951</v>
      </c>
      <c r="Q1227" s="170">
        <f>P1227/'Projections+Sensitivity'!$B$75</f>
        <v>19.773083627142185</v>
      </c>
    </row>
    <row r="1228" spans="1:17">
      <c r="A1228" s="222">
        <v>1160824694.3187499</v>
      </c>
      <c r="B1228" s="223">
        <v>500410967.89120698</v>
      </c>
      <c r="C1228" s="223">
        <v>554592308.09807098</v>
      </c>
      <c r="D1228" s="222">
        <v>524096112.97311699</v>
      </c>
      <c r="E1228" s="222">
        <v>704207657.80126095</v>
      </c>
      <c r="F1228" s="224">
        <f>E1228*(1+'Projections+Sensitivity'!$B$64)/('Projections+Sensitivity'!$B$63-'Projections+Sensitivity'!$B$64)</f>
        <v>6195685530.5046148</v>
      </c>
      <c r="G1228" s="170">
        <f>A1228/'Projections+Sensitivity'!B$67</f>
        <v>1029377935.0709977</v>
      </c>
      <c r="H1228" s="170">
        <f>B1228/'Projections+Sensitivity'!C$67</f>
        <v>393498655.59761536</v>
      </c>
      <c r="I1228" s="170">
        <f>C1228/'Projections+Sensitivity'!D$67</f>
        <v>386721654.75593019</v>
      </c>
      <c r="J1228" s="170">
        <f>D1228/'Projections+Sensitivity'!E$67</f>
        <v>324073712.83278161</v>
      </c>
      <c r="K1228" s="170">
        <f>E1228/'Projections+Sensitivity'!F$67</f>
        <v>386137362.64977062</v>
      </c>
      <c r="L1228" s="170">
        <f>F1228/'Projections+Sensitivity'!F$67</f>
        <v>3397273011.8075027</v>
      </c>
      <c r="M1228" s="170">
        <f t="shared" si="39"/>
        <v>5917082332.7145977</v>
      </c>
      <c r="N1228" s="171">
        <f>'Projections+Sensitivity'!$B$72</f>
        <v>418000000</v>
      </c>
      <c r="O1228" s="171">
        <f>'Projections+Sensitivity'!$B$73</f>
        <v>634000000</v>
      </c>
      <c r="P1228" s="170">
        <f t="shared" si="38"/>
        <v>5701082332.7145977</v>
      </c>
      <c r="Q1228" s="170">
        <f>P1228/'Projections+Sensitivity'!$B$75</f>
        <v>42.230239501589615</v>
      </c>
    </row>
    <row r="1229" spans="1:17">
      <c r="A1229" s="222">
        <v>610833736.21541595</v>
      </c>
      <c r="B1229" s="223">
        <v>420080680.12519503</v>
      </c>
      <c r="C1229" s="223">
        <v>668801297.86001003</v>
      </c>
      <c r="D1229" s="222">
        <v>18545107.582316101</v>
      </c>
      <c r="E1229" s="222">
        <v>485117453.36963898</v>
      </c>
      <c r="F1229" s="224">
        <f>E1229*(1+'Projections+Sensitivity'!$B$64)/('Projections+Sensitivity'!$B$63-'Projections+Sensitivity'!$B$64)</f>
        <v>4268109204.9211421</v>
      </c>
      <c r="G1229" s="170">
        <f>A1229/'Projections+Sensitivity'!B$67</f>
        <v>541665570.29193556</v>
      </c>
      <c r="H1229" s="170">
        <f>B1229/'Projections+Sensitivity'!C$67</f>
        <v>330330854.99383748</v>
      </c>
      <c r="I1229" s="170">
        <f>C1229/'Projections+Sensitivity'!D$67</f>
        <v>466360497.314363</v>
      </c>
      <c r="J1229" s="170">
        <f>D1229/'Projections+Sensitivity'!E$67</f>
        <v>11467327.691081015</v>
      </c>
      <c r="K1229" s="170">
        <f>E1229/'Projections+Sensitivity'!F$67</f>
        <v>266003886.70069084</v>
      </c>
      <c r="L1229" s="170">
        <f>F1229/'Projections+Sensitivity'!F$67</f>
        <v>2340327336.1656251</v>
      </c>
      <c r="M1229" s="170">
        <f t="shared" si="39"/>
        <v>3956155473.1575327</v>
      </c>
      <c r="N1229" s="171">
        <f>'Projections+Sensitivity'!$B$72</f>
        <v>418000000</v>
      </c>
      <c r="O1229" s="171">
        <f>'Projections+Sensitivity'!$B$73</f>
        <v>634000000</v>
      </c>
      <c r="P1229" s="170">
        <f t="shared" si="38"/>
        <v>3740155473.1575327</v>
      </c>
      <c r="Q1229" s="170">
        <f>P1229/'Projections+Sensitivity'!$B$75</f>
        <v>27.704855356722465</v>
      </c>
    </row>
    <row r="1230" spans="1:17">
      <c r="A1230" s="222">
        <v>-263961396.93632701</v>
      </c>
      <c r="B1230" s="223">
        <v>69047722.524532706</v>
      </c>
      <c r="C1230" s="223">
        <v>381254799.109914</v>
      </c>
      <c r="D1230" s="222">
        <v>549557137.73858202</v>
      </c>
      <c r="E1230" s="222">
        <v>594678996.55977094</v>
      </c>
      <c r="F1230" s="224">
        <f>E1230*(1+'Projections+Sensitivity'!$B$64)/('Projections+Sensitivity'!$B$63-'Projections+Sensitivity'!$B$64)</f>
        <v>5232042016.958849</v>
      </c>
      <c r="G1230" s="170">
        <f>A1230/'Projections+Sensitivity'!B$67</f>
        <v>-234071551.92906502</v>
      </c>
      <c r="H1230" s="170">
        <f>B1230/'Projections+Sensitivity'!C$67</f>
        <v>54295744.355842739</v>
      </c>
      <c r="I1230" s="170">
        <f>C1230/'Projections+Sensitivity'!D$67</f>
        <v>265852022.54437563</v>
      </c>
      <c r="J1230" s="170">
        <f>D1230/'Projections+Sensitivity'!E$67</f>
        <v>339817483.15281618</v>
      </c>
      <c r="K1230" s="170">
        <f>E1230/'Projections+Sensitivity'!F$67</f>
        <v>326079639.73548084</v>
      </c>
      <c r="L1230" s="170">
        <f>F1230/'Projections+Sensitivity'!F$67</f>
        <v>2868879489.3386898</v>
      </c>
      <c r="M1230" s="170">
        <f t="shared" si="39"/>
        <v>3620852827.1981401</v>
      </c>
      <c r="N1230" s="171">
        <f>'Projections+Sensitivity'!$B$72</f>
        <v>418000000</v>
      </c>
      <c r="O1230" s="171">
        <f>'Projections+Sensitivity'!$B$73</f>
        <v>634000000</v>
      </c>
      <c r="P1230" s="170">
        <f t="shared" si="38"/>
        <v>3404852827.1981401</v>
      </c>
      <c r="Q1230" s="170">
        <f>P1230/'Projections+Sensitivity'!$B$75</f>
        <v>25.221132053319558</v>
      </c>
    </row>
    <row r="1231" spans="1:17">
      <c r="A1231" s="222">
        <v>100271283.88384999</v>
      </c>
      <c r="B1231" s="223">
        <v>406546974.24069101</v>
      </c>
      <c r="C1231" s="223">
        <v>164000178.53719699</v>
      </c>
      <c r="D1231" s="222">
        <v>630572712.46147799</v>
      </c>
      <c r="E1231" s="222">
        <v>426522386.62084103</v>
      </c>
      <c r="F1231" s="224">
        <f>E1231*(1+'Projections+Sensitivity'!$B$64)/('Projections+Sensitivity'!$B$63-'Projections+Sensitivity'!$B$64)</f>
        <v>3752584269.6371598</v>
      </c>
      <c r="G1231" s="170">
        <f>A1231/'Projections+Sensitivity'!B$67</f>
        <v>88916998.110425308</v>
      </c>
      <c r="H1231" s="170">
        <f>B1231/'Projections+Sensitivity'!C$67</f>
        <v>319688612.09247148</v>
      </c>
      <c r="I1231" s="170">
        <f>C1231/'Projections+Sensitivity'!D$67</f>
        <v>114358636.9628436</v>
      </c>
      <c r="J1231" s="170">
        <f>D1231/'Projections+Sensitivity'!E$67</f>
        <v>389913290.86409622</v>
      </c>
      <c r="K1231" s="170">
        <f>E1231/'Projections+Sensitivity'!F$67</f>
        <v>233874522.17586842</v>
      </c>
      <c r="L1231" s="170">
        <f>F1231/'Projections+Sensitivity'!F$67</f>
        <v>2057650150.4157798</v>
      </c>
      <c r="M1231" s="170">
        <f t="shared" si="39"/>
        <v>3204402210.6214848</v>
      </c>
      <c r="N1231" s="171">
        <f>'Projections+Sensitivity'!$B$72</f>
        <v>418000000</v>
      </c>
      <c r="O1231" s="171">
        <f>'Projections+Sensitivity'!$B$73</f>
        <v>634000000</v>
      </c>
      <c r="P1231" s="170">
        <f t="shared" si="38"/>
        <v>2988402210.6214848</v>
      </c>
      <c r="Q1231" s="170">
        <f>P1231/'Projections+Sensitivity'!$B$75</f>
        <v>22.136312671270257</v>
      </c>
    </row>
    <row r="1232" spans="1:17">
      <c r="A1232" s="222">
        <v>-623621235.40691602</v>
      </c>
      <c r="B1232" s="223">
        <v>156565895.24366099</v>
      </c>
      <c r="C1232" s="223">
        <v>408780918.81509501</v>
      </c>
      <c r="D1232" s="222">
        <v>-505000042.47309798</v>
      </c>
      <c r="E1232" s="222">
        <v>434181128.65224999</v>
      </c>
      <c r="F1232" s="224">
        <f>E1232*(1+'Projections+Sensitivity'!$B$64)/('Projections+Sensitivity'!$B$63-'Projections+Sensitivity'!$B$64)</f>
        <v>3819966605.8844314</v>
      </c>
      <c r="G1232" s="170">
        <f>A1232/'Projections+Sensitivity'!B$67</f>
        <v>-553005068.47533131</v>
      </c>
      <c r="H1232" s="170">
        <f>B1232/'Projections+Sensitivity'!C$67</f>
        <v>123115745.34515761</v>
      </c>
      <c r="I1232" s="170">
        <f>C1232/'Projections+Sensitivity'!D$67</f>
        <v>285046206.10220999</v>
      </c>
      <c r="J1232" s="170">
        <f>D1232/'Projections+Sensitivity'!E$67</f>
        <v>-312265698.39750731</v>
      </c>
      <c r="K1232" s="170">
        <f>E1232/'Projections+Sensitivity'!F$67</f>
        <v>238074031.25030369</v>
      </c>
      <c r="L1232" s="170">
        <f>F1232/'Projections+Sensitivity'!F$67</f>
        <v>2094597828.1631927</v>
      </c>
      <c r="M1232" s="170">
        <f t="shared" si="39"/>
        <v>1875563043.9880254</v>
      </c>
      <c r="N1232" s="171">
        <f>'Projections+Sensitivity'!$B$72</f>
        <v>418000000</v>
      </c>
      <c r="O1232" s="171">
        <f>'Projections+Sensitivity'!$B$73</f>
        <v>634000000</v>
      </c>
      <c r="P1232" s="170">
        <f t="shared" si="38"/>
        <v>1659563043.9880257</v>
      </c>
      <c r="Q1232" s="170">
        <f>P1232/'Projections+Sensitivity'!$B$75</f>
        <v>12.293059585096486</v>
      </c>
    </row>
    <row r="1233" spans="1:17">
      <c r="A1233" s="222">
        <v>727657506.98962605</v>
      </c>
      <c r="B1233" s="223">
        <v>235799090.891574</v>
      </c>
      <c r="C1233" s="223">
        <v>745009386.618595</v>
      </c>
      <c r="D1233" s="222">
        <v>1051694441.40874</v>
      </c>
      <c r="E1233" s="222">
        <v>1108362994.35128</v>
      </c>
      <c r="F1233" s="224">
        <f>E1233*(1+'Projections+Sensitivity'!$B$64)/('Projections+Sensitivity'!$B$63-'Projections+Sensitivity'!$B$64)</f>
        <v>9751482379.6292667</v>
      </c>
      <c r="G1233" s="170">
        <f>A1233/'Projections+Sensitivity'!B$67</f>
        <v>645260723.38896549</v>
      </c>
      <c r="H1233" s="170">
        <f>B1233/'Projections+Sensitivity'!C$67</f>
        <v>185420846.48541671</v>
      </c>
      <c r="I1233" s="170">
        <f>C1233/'Projections+Sensitivity'!D$67</f>
        <v>519501007.48764014</v>
      </c>
      <c r="J1233" s="170">
        <f>D1233/'Projections+Sensitivity'!E$67</f>
        <v>650313013.12171924</v>
      </c>
      <c r="K1233" s="170">
        <f>E1233/'Projections+Sensitivity'!F$67</f>
        <v>607747386.37986946</v>
      </c>
      <c r="L1233" s="170">
        <f>F1233/'Projections+Sensitivity'!F$67</f>
        <v>5347018945.7360544</v>
      </c>
      <c r="M1233" s="170">
        <f t="shared" si="39"/>
        <v>7955261922.5996656</v>
      </c>
      <c r="N1233" s="171">
        <f>'Projections+Sensitivity'!$B$72</f>
        <v>418000000</v>
      </c>
      <c r="O1233" s="171">
        <f>'Projections+Sensitivity'!$B$73</f>
        <v>634000000</v>
      </c>
      <c r="P1233" s="170">
        <f t="shared" si="38"/>
        <v>7739261922.5996656</v>
      </c>
      <c r="Q1233" s="170">
        <f>P1233/'Projections+Sensitivity'!$B$75</f>
        <v>57.327866093330854</v>
      </c>
    </row>
    <row r="1234" spans="1:17">
      <c r="A1234" s="222">
        <v>709846343.16512501</v>
      </c>
      <c r="B1234" s="223">
        <v>32606703.107569098</v>
      </c>
      <c r="C1234" s="223">
        <v>738443148.09062696</v>
      </c>
      <c r="D1234" s="222">
        <v>484387622.00915098</v>
      </c>
      <c r="E1234" s="222">
        <v>894162858.82626605</v>
      </c>
      <c r="F1234" s="224">
        <f>E1234*(1+'Projections+Sensitivity'!$B$64)/('Projections+Sensitivity'!$B$63-'Projections+Sensitivity'!$B$64)</f>
        <v>7866929342.4639292</v>
      </c>
      <c r="G1234" s="170">
        <f>A1234/'Projections+Sensitivity'!B$67</f>
        <v>629466418.59117174</v>
      </c>
      <c r="H1234" s="170">
        <f>B1234/'Projections+Sensitivity'!C$67</f>
        <v>25640312.981885951</v>
      </c>
      <c r="I1234" s="170">
        <f>C1234/'Projections+Sensitivity'!D$67</f>
        <v>514922316.81346494</v>
      </c>
      <c r="J1234" s="170">
        <f>D1234/'Projections+Sensitivity'!E$67</f>
        <v>299520052.19851643</v>
      </c>
      <c r="K1234" s="170">
        <f>E1234/'Projections+Sensitivity'!F$67</f>
        <v>490295276.2038756</v>
      </c>
      <c r="L1234" s="170">
        <f>F1234/'Projections+Sensitivity'!F$67</f>
        <v>4313664179.5911989</v>
      </c>
      <c r="M1234" s="170">
        <f t="shared" si="39"/>
        <v>6273508556.3801136</v>
      </c>
      <c r="N1234" s="171">
        <f>'Projections+Sensitivity'!$B$72</f>
        <v>418000000</v>
      </c>
      <c r="O1234" s="171">
        <f>'Projections+Sensitivity'!$B$73</f>
        <v>634000000</v>
      </c>
      <c r="P1234" s="170">
        <f t="shared" si="38"/>
        <v>6057508556.3801136</v>
      </c>
      <c r="Q1234" s="170">
        <f>P1234/'Projections+Sensitivity'!$B$75</f>
        <v>44.870433750963805</v>
      </c>
    </row>
    <row r="1235" spans="1:17">
      <c r="A1235" s="222">
        <v>456921800.45681202</v>
      </c>
      <c r="B1235" s="223">
        <v>236549645.274589</v>
      </c>
      <c r="C1235" s="223">
        <v>148871064.60653201</v>
      </c>
      <c r="D1235" s="222">
        <v>345400613.59182799</v>
      </c>
      <c r="E1235" s="222">
        <v>514612232.62376398</v>
      </c>
      <c r="F1235" s="224">
        <f>E1235*(1+'Projections+Sensitivity'!$B$64)/('Projections+Sensitivity'!$B$63-'Projections+Sensitivity'!$B$64)</f>
        <v>4527607060.4553719</v>
      </c>
      <c r="G1235" s="170">
        <f>A1235/'Projections+Sensitivity'!B$67</f>
        <v>405181955.33321756</v>
      </c>
      <c r="H1235" s="170">
        <f>B1235/'Projections+Sensitivity'!C$67</f>
        <v>186011045.66093421</v>
      </c>
      <c r="I1235" s="170">
        <f>C1235/'Projections+Sensitivity'!D$67</f>
        <v>103808984.74295896</v>
      </c>
      <c r="J1235" s="170">
        <f>D1235/'Projections+Sensitivity'!E$67</f>
        <v>213577732.1957857</v>
      </c>
      <c r="K1235" s="170">
        <f>E1235/'Projections+Sensitivity'!F$67</f>
        <v>282176724.56599444</v>
      </c>
      <c r="L1235" s="170">
        <f>F1235/'Projections+Sensitivity'!F$67</f>
        <v>2482617492.2569656</v>
      </c>
      <c r="M1235" s="170">
        <f t="shared" si="39"/>
        <v>3673373934.7558565</v>
      </c>
      <c r="N1235" s="171">
        <f>'Projections+Sensitivity'!$B$72</f>
        <v>418000000</v>
      </c>
      <c r="O1235" s="171">
        <f>'Projections+Sensitivity'!$B$73</f>
        <v>634000000</v>
      </c>
      <c r="P1235" s="170">
        <f t="shared" si="38"/>
        <v>3457373934.7558565</v>
      </c>
      <c r="Q1235" s="170">
        <f>P1235/'Projections+Sensitivity'!$B$75</f>
        <v>25.610177294487826</v>
      </c>
    </row>
    <row r="1236" spans="1:17">
      <c r="A1236" s="222">
        <v>-264975895.68468001</v>
      </c>
      <c r="B1236" s="223">
        <v>915497947.45929205</v>
      </c>
      <c r="C1236" s="223">
        <v>-304904808.97593999</v>
      </c>
      <c r="D1236" s="222">
        <v>930440091.76064503</v>
      </c>
      <c r="E1236" s="222">
        <v>853389507.95898402</v>
      </c>
      <c r="F1236" s="224">
        <f>E1236*(1+'Projections+Sensitivity'!$B$64)/('Projections+Sensitivity'!$B$63-'Projections+Sensitivity'!$B$64)</f>
        <v>7508201547.8992462</v>
      </c>
      <c r="G1236" s="170">
        <f>A1236/'Projections+Sensitivity'!B$67</f>
        <v>-234971173.23435143</v>
      </c>
      <c r="H1236" s="170">
        <f>B1236/'Projections+Sensitivity'!C$67</f>
        <v>719902709.25861907</v>
      </c>
      <c r="I1236" s="170">
        <f>C1236/'Projections+Sensitivity'!D$67</f>
        <v>-212612563.40642428</v>
      </c>
      <c r="J1236" s="170">
        <f>D1236/'Projections+Sensitivity'!E$67</f>
        <v>575335644.82057703</v>
      </c>
      <c r="K1236" s="170">
        <f>E1236/'Projections+Sensitivity'!F$67</f>
        <v>467938072.33670425</v>
      </c>
      <c r="L1236" s="170">
        <f>F1236/'Projections+Sensitivity'!F$67</f>
        <v>4116963386.9090099</v>
      </c>
      <c r="M1236" s="170">
        <f t="shared" si="39"/>
        <v>5432556076.6841345</v>
      </c>
      <c r="N1236" s="171">
        <f>'Projections+Sensitivity'!$B$72</f>
        <v>418000000</v>
      </c>
      <c r="O1236" s="171">
        <f>'Projections+Sensitivity'!$B$73</f>
        <v>634000000</v>
      </c>
      <c r="P1236" s="170">
        <f t="shared" si="38"/>
        <v>5216556076.6841345</v>
      </c>
      <c r="Q1236" s="170">
        <f>P1236/'Projections+Sensitivity'!$B$75</f>
        <v>38.641156123586178</v>
      </c>
    </row>
    <row r="1237" spans="1:17">
      <c r="A1237" s="222">
        <v>12877694.683755901</v>
      </c>
      <c r="B1237" s="223">
        <v>57962758.713155098</v>
      </c>
      <c r="C1237" s="223">
        <v>444453901.77045298</v>
      </c>
      <c r="D1237" s="222">
        <v>1063494382.70934</v>
      </c>
      <c r="E1237" s="222">
        <v>602577108.92273998</v>
      </c>
      <c r="F1237" s="224">
        <f>E1237*(1+'Projections+Sensitivity'!$B$64)/('Projections+Sensitivity'!$B$63-'Projections+Sensitivity'!$B$64)</f>
        <v>5301530356.0069275</v>
      </c>
      <c r="G1237" s="170">
        <f>A1237/'Projections+Sensitivity'!B$67</f>
        <v>11419480.32886993</v>
      </c>
      <c r="H1237" s="170">
        <f>B1237/'Projections+Sensitivity'!C$67</f>
        <v>45579072.186351806</v>
      </c>
      <c r="I1237" s="170">
        <f>C1237/'Projections+Sensitivity'!D$67</f>
        <v>309921262.60251874</v>
      </c>
      <c r="J1237" s="170">
        <f>D1237/'Projections+Sensitivity'!E$67</f>
        <v>657609481.63929904</v>
      </c>
      <c r="K1237" s="170">
        <f>E1237/'Projections+Sensitivity'!F$67</f>
        <v>330410402.46429104</v>
      </c>
      <c r="L1237" s="170">
        <f>F1237/'Projections+Sensitivity'!F$67</f>
        <v>2906981949.1425428</v>
      </c>
      <c r="M1237" s="170">
        <f t="shared" si="39"/>
        <v>4261921648.3638735</v>
      </c>
      <c r="N1237" s="171">
        <f>'Projections+Sensitivity'!$B$72</f>
        <v>418000000</v>
      </c>
      <c r="O1237" s="171">
        <f>'Projections+Sensitivity'!$B$73</f>
        <v>634000000</v>
      </c>
      <c r="P1237" s="170">
        <f t="shared" si="38"/>
        <v>4045921648.3638735</v>
      </c>
      <c r="Q1237" s="170">
        <f>P1237/'Projections+Sensitivity'!$B$75</f>
        <v>29.969789987880546</v>
      </c>
    </row>
    <row r="1238" spans="1:17">
      <c r="A1238" s="222">
        <v>424206542.90862203</v>
      </c>
      <c r="B1238" s="223">
        <v>560647794.38877702</v>
      </c>
      <c r="C1238" s="223">
        <v>49593834.144227803</v>
      </c>
      <c r="D1238" s="222">
        <v>23867929.2358265</v>
      </c>
      <c r="E1238" s="222">
        <v>554826561.54650402</v>
      </c>
      <c r="F1238" s="224">
        <f>E1238*(1+'Projections+Sensitivity'!$B$64)/('Projections+Sensitivity'!$B$63-'Projections+Sensitivity'!$B$64)</f>
        <v>4881416527.1168222</v>
      </c>
      <c r="G1238" s="170">
        <f>A1238/'Projections+Sensitivity'!B$67</f>
        <v>376171231.81476653</v>
      </c>
      <c r="H1238" s="170">
        <f>B1238/'Projections+Sensitivity'!C$67</f>
        <v>440865943.2175259</v>
      </c>
      <c r="I1238" s="170">
        <f>C1238/'Projections+Sensitivity'!D$67</f>
        <v>34582177.440793894</v>
      </c>
      <c r="J1238" s="170">
        <f>D1238/'Projections+Sensitivity'!E$67</f>
        <v>14758683.099565648</v>
      </c>
      <c r="K1238" s="170">
        <f>E1238/'Projections+Sensitivity'!F$67</f>
        <v>304227400.58312398</v>
      </c>
      <c r="L1238" s="170">
        <f>F1238/'Projections+Sensitivity'!F$67</f>
        <v>2676621423.943449</v>
      </c>
      <c r="M1238" s="170">
        <f t="shared" si="39"/>
        <v>3847226860.099225</v>
      </c>
      <c r="N1238" s="171">
        <f>'Projections+Sensitivity'!$B$72</f>
        <v>418000000</v>
      </c>
      <c r="O1238" s="171">
        <f>'Projections+Sensitivity'!$B$73</f>
        <v>634000000</v>
      </c>
      <c r="P1238" s="170">
        <f t="shared" si="38"/>
        <v>3631226860.099225</v>
      </c>
      <c r="Q1238" s="170">
        <f>P1238/'Projections+Sensitivity'!$B$75</f>
        <v>26.897976741475741</v>
      </c>
    </row>
    <row r="1239" spans="1:17">
      <c r="A1239" s="222">
        <v>575188165.81342006</v>
      </c>
      <c r="B1239" s="223">
        <v>926402598.91978705</v>
      </c>
      <c r="C1239" s="223">
        <v>157300979.05662999</v>
      </c>
      <c r="D1239" s="222">
        <v>829558479.40225399</v>
      </c>
      <c r="E1239" s="222">
        <v>1177536984.04842</v>
      </c>
      <c r="F1239" s="224">
        <f>E1239*(1+'Projections+Sensitivity'!$B$64)/('Projections+Sensitivity'!$B$63-'Projections+Sensitivity'!$B$64)</f>
        <v>10360081678.864378</v>
      </c>
      <c r="G1239" s="170">
        <f>A1239/'Projections+Sensitivity'!B$67</f>
        <v>510056349.85200667</v>
      </c>
      <c r="H1239" s="170">
        <f>B1239/'Projections+Sensitivity'!C$67</f>
        <v>728477592.63407338</v>
      </c>
      <c r="I1239" s="170">
        <f>C1239/'Projections+Sensitivity'!D$67</f>
        <v>109687231.55235454</v>
      </c>
      <c r="J1239" s="170">
        <f>D1239/'Projections+Sensitivity'!E$67</f>
        <v>512955715.13920927</v>
      </c>
      <c r="K1239" s="170">
        <f>E1239/'Projections+Sensitivity'!F$67</f>
        <v>645677479.37121022</v>
      </c>
      <c r="L1239" s="170">
        <f>F1239/'Projections+Sensitivity'!F$67</f>
        <v>5680731488.7817965</v>
      </c>
      <c r="M1239" s="170">
        <f t="shared" si="39"/>
        <v>8187585857.3306503</v>
      </c>
      <c r="N1239" s="171">
        <f>'Projections+Sensitivity'!$B$72</f>
        <v>418000000</v>
      </c>
      <c r="O1239" s="171">
        <f>'Projections+Sensitivity'!$B$73</f>
        <v>634000000</v>
      </c>
      <c r="P1239" s="170">
        <f t="shared" si="38"/>
        <v>7971585857.3306503</v>
      </c>
      <c r="Q1239" s="170">
        <f>P1239/'Projections+Sensitivity'!$B$75</f>
        <v>59.048784128375189</v>
      </c>
    </row>
    <row r="1240" spans="1:17">
      <c r="A1240" s="222">
        <v>144566894.97989401</v>
      </c>
      <c r="B1240" s="223">
        <v>44946174.016226299</v>
      </c>
      <c r="C1240" s="223">
        <v>1063101657.96674</v>
      </c>
      <c r="D1240" s="222">
        <v>787790094.25840497</v>
      </c>
      <c r="E1240" s="222">
        <v>209941716.31898999</v>
      </c>
      <c r="F1240" s="224">
        <f>E1240*(1+'Projections+Sensitivity'!$B$64)/('Projections+Sensitivity'!$B$63-'Projections+Sensitivity'!$B$64)</f>
        <v>1847087062.5124032</v>
      </c>
      <c r="G1240" s="170">
        <f>A1240/'Projections+Sensitivity'!B$67</f>
        <v>128196766.11149554</v>
      </c>
      <c r="H1240" s="170">
        <f>B1240/'Projections+Sensitivity'!C$67</f>
        <v>35343468.038227819</v>
      </c>
      <c r="I1240" s="170">
        <f>C1240/'Projections+Sensitivity'!D$67</f>
        <v>741309293.94348848</v>
      </c>
      <c r="J1240" s="170">
        <f>D1240/'Projections+Sensitivity'!E$67</f>
        <v>487128323.33542562</v>
      </c>
      <c r="K1240" s="170">
        <f>E1240/'Projections+Sensitivity'!F$67</f>
        <v>115117096.1456079</v>
      </c>
      <c r="L1240" s="170">
        <f>F1240/'Projections+Sensitivity'!F$67</f>
        <v>1012811092.0150439</v>
      </c>
      <c r="M1240" s="170">
        <f t="shared" si="39"/>
        <v>2519906039.5892892</v>
      </c>
      <c r="N1240" s="171">
        <f>'Projections+Sensitivity'!$B$72</f>
        <v>418000000</v>
      </c>
      <c r="O1240" s="171">
        <f>'Projections+Sensitivity'!$B$73</f>
        <v>634000000</v>
      </c>
      <c r="P1240" s="170">
        <f t="shared" si="38"/>
        <v>2303906039.5892892</v>
      </c>
      <c r="Q1240" s="170">
        <f>P1240/'Projections+Sensitivity'!$B$75</f>
        <v>17.065970663624363</v>
      </c>
    </row>
    <row r="1241" spans="1:17">
      <c r="A1241" s="222">
        <v>-259228931.44560599</v>
      </c>
      <c r="B1241" s="223">
        <v>564468057.7608</v>
      </c>
      <c r="C1241" s="223">
        <v>861893257.56167102</v>
      </c>
      <c r="D1241" s="222">
        <v>290170248.43786198</v>
      </c>
      <c r="E1241" s="222">
        <v>526166152.38873601</v>
      </c>
      <c r="F1241" s="224">
        <f>E1241*(1+'Projections+Sensitivity'!$B$64)/('Projections+Sensitivity'!$B$63-'Projections+Sensitivity'!$B$64)</f>
        <v>4629259538.5496254</v>
      </c>
      <c r="G1241" s="170">
        <f>A1241/'Projections+Sensitivity'!B$67</f>
        <v>-229874970.32766131</v>
      </c>
      <c r="H1241" s="170">
        <f>B1241/'Projections+Sensitivity'!C$67</f>
        <v>443870011.06850612</v>
      </c>
      <c r="I1241" s="170">
        <f>C1241/'Projections+Sensitivity'!D$67</f>
        <v>601005066.10035312</v>
      </c>
      <c r="J1241" s="170">
        <f>D1241/'Projections+Sensitivity'!E$67</f>
        <v>179426153.78582686</v>
      </c>
      <c r="K1241" s="170">
        <f>E1241/'Projections+Sensitivity'!F$67</f>
        <v>288512071.89840364</v>
      </c>
      <c r="L1241" s="170">
        <f>F1241/'Projections+Sensitivity'!F$67</f>
        <v>2538356476.8636994</v>
      </c>
      <c r="M1241" s="170">
        <f t="shared" si="39"/>
        <v>3821294809.3891277</v>
      </c>
      <c r="N1241" s="171">
        <f>'Projections+Sensitivity'!$B$72</f>
        <v>418000000</v>
      </c>
      <c r="O1241" s="171">
        <f>'Projections+Sensitivity'!$B$73</f>
        <v>634000000</v>
      </c>
      <c r="P1241" s="170">
        <f t="shared" si="38"/>
        <v>3605294809.3891277</v>
      </c>
      <c r="Q1241" s="170">
        <f>P1241/'Projections+Sensitivity'!$B$75</f>
        <v>26.705887476956502</v>
      </c>
    </row>
    <row r="1242" spans="1:17">
      <c r="A1242" s="222">
        <v>754036517.006387</v>
      </c>
      <c r="B1242" s="223">
        <v>995128402.68896198</v>
      </c>
      <c r="C1242" s="223">
        <v>471078325.48380101</v>
      </c>
      <c r="D1242" s="222">
        <v>471713240.30042201</v>
      </c>
      <c r="E1242" s="222">
        <v>524311829.699507</v>
      </c>
      <c r="F1242" s="224">
        <f>E1242*(1+'Projections+Sensitivity'!$B$64)/('Projections+Sensitivity'!$B$63-'Projections+Sensitivity'!$B$64)</f>
        <v>4612945032.2711592</v>
      </c>
      <c r="G1242" s="170">
        <f>A1242/'Projections+Sensitivity'!B$67</f>
        <v>668652688.59539688</v>
      </c>
      <c r="H1242" s="170">
        <f>B1242/'Projections+Sensitivity'!C$67</f>
        <v>782520195.86077833</v>
      </c>
      <c r="I1242" s="170">
        <f>C1242/'Projections+Sensitivity'!D$67</f>
        <v>328486686.32911003</v>
      </c>
      <c r="J1242" s="170">
        <f>D1242/'Projections+Sensitivity'!E$67</f>
        <v>291682875.32096463</v>
      </c>
      <c r="K1242" s="170">
        <f>E1242/'Projections+Sensitivity'!F$67</f>
        <v>287495293.3036406</v>
      </c>
      <c r="L1242" s="170">
        <f>F1242/'Projections+Sensitivity'!F$67</f>
        <v>2529410762.6876149</v>
      </c>
      <c r="M1242" s="170">
        <f t="shared" si="39"/>
        <v>4888248502.0975056</v>
      </c>
      <c r="N1242" s="171">
        <f>'Projections+Sensitivity'!$B$72</f>
        <v>418000000</v>
      </c>
      <c r="O1242" s="171">
        <f>'Projections+Sensitivity'!$B$73</f>
        <v>634000000</v>
      </c>
      <c r="P1242" s="170">
        <f t="shared" si="38"/>
        <v>4672248502.0975056</v>
      </c>
      <c r="Q1242" s="170">
        <f>P1242/'Projections+Sensitivity'!$B$75</f>
        <v>34.60924816368523</v>
      </c>
    </row>
    <row r="1243" spans="1:17">
      <c r="A1243" s="222">
        <v>1130000838.3994801</v>
      </c>
      <c r="B1243" s="223">
        <v>451076271.06446302</v>
      </c>
      <c r="C1243" s="223">
        <v>475637126.200656</v>
      </c>
      <c r="D1243" s="222">
        <v>151188962.645919</v>
      </c>
      <c r="E1243" s="222">
        <v>-83968019.262142301</v>
      </c>
      <c r="F1243" s="224">
        <f>E1243*(1+'Projections+Sensitivity'!$B$64)/('Projections+Sensitivity'!$B$63-'Projections+Sensitivity'!$B$64)</f>
        <v>-738758569.58432567</v>
      </c>
      <c r="G1243" s="170">
        <f>A1243/'Projections+Sensitivity'!B$67</f>
        <v>1002044439.0552838</v>
      </c>
      <c r="H1243" s="170">
        <f>B1243/'Projections+Sensitivity'!C$67</f>
        <v>354704268.34137869</v>
      </c>
      <c r="I1243" s="170">
        <f>C1243/'Projections+Sensitivity'!D$67</f>
        <v>331665574.5523721</v>
      </c>
      <c r="J1243" s="170">
        <f>D1243/'Projections+Sensitivity'!E$67</f>
        <v>93487372.356285572</v>
      </c>
      <c r="K1243" s="170">
        <f>E1243/'Projections+Sensitivity'!F$67</f>
        <v>-46042085.946698308</v>
      </c>
      <c r="L1243" s="170">
        <f>F1243/'Projections+Sensitivity'!F$67</f>
        <v>-405082623.76026917</v>
      </c>
      <c r="M1243" s="170">
        <f t="shared" si="39"/>
        <v>1330776944.5983529</v>
      </c>
      <c r="N1243" s="171">
        <f>'Projections+Sensitivity'!$B$72</f>
        <v>418000000</v>
      </c>
      <c r="O1243" s="171">
        <f>'Projections+Sensitivity'!$B$73</f>
        <v>634000000</v>
      </c>
      <c r="P1243" s="170">
        <f t="shared" si="38"/>
        <v>1114776944.5983529</v>
      </c>
      <c r="Q1243" s="170">
        <f>P1243/'Projections+Sensitivity'!$B$75</f>
        <v>8.2576069970248369</v>
      </c>
    </row>
    <row r="1244" spans="1:17">
      <c r="A1244" s="222">
        <v>-158968616.12421101</v>
      </c>
      <c r="B1244" s="223">
        <v>777897354.49874496</v>
      </c>
      <c r="C1244" s="223">
        <v>181667090.57510301</v>
      </c>
      <c r="D1244" s="222">
        <v>641608496.00468695</v>
      </c>
      <c r="E1244" s="222">
        <v>505315144.38352501</v>
      </c>
      <c r="F1244" s="224">
        <f>E1244*(1+'Projections+Sensitivity'!$B$64)/('Projections+Sensitivity'!$B$63-'Projections+Sensitivity'!$B$64)</f>
        <v>4445810399.4168892</v>
      </c>
      <c r="G1244" s="170">
        <f>A1244/'Projections+Sensitivity'!B$67</f>
        <v>-140967698.74719861</v>
      </c>
      <c r="H1244" s="170">
        <f>B1244/'Projections+Sensitivity'!C$67</f>
        <v>611700347.97228205</v>
      </c>
      <c r="I1244" s="170">
        <f>C1244/'Projections+Sensitivity'!D$67</f>
        <v>126677916.11252542</v>
      </c>
      <c r="J1244" s="170">
        <f>D1244/'Projections+Sensitivity'!E$67</f>
        <v>396737244.063402</v>
      </c>
      <c r="K1244" s="170">
        <f>E1244/'Projections+Sensitivity'!F$67</f>
        <v>277078863.02808255</v>
      </c>
      <c r="L1244" s="170">
        <f>F1244/'Projections+Sensitivity'!F$67</f>
        <v>2437766024.6294003</v>
      </c>
      <c r="M1244" s="170">
        <f t="shared" si="39"/>
        <v>3708992697.0584936</v>
      </c>
      <c r="N1244" s="171">
        <f>'Projections+Sensitivity'!$B$72</f>
        <v>418000000</v>
      </c>
      <c r="O1244" s="171">
        <f>'Projections+Sensitivity'!$B$73</f>
        <v>634000000</v>
      </c>
      <c r="P1244" s="170">
        <f t="shared" si="38"/>
        <v>3492992697.0584936</v>
      </c>
      <c r="Q1244" s="170">
        <f>P1244/'Projections+Sensitivity'!$B$75</f>
        <v>25.874019978211063</v>
      </c>
    </row>
    <row r="1245" spans="1:17">
      <c r="A1245" s="222">
        <v>433804762.303491</v>
      </c>
      <c r="B1245" s="223">
        <v>319024554.05728197</v>
      </c>
      <c r="C1245" s="223">
        <v>-69128250.884831801</v>
      </c>
      <c r="D1245" s="222">
        <v>972096616.49361396</v>
      </c>
      <c r="E1245" s="222">
        <v>1281152665.74</v>
      </c>
      <c r="F1245" s="224">
        <f>E1245*(1+'Projections+Sensitivity'!$B$64)/('Projections+Sensitivity'!$B$63-'Projections+Sensitivity'!$B$64)</f>
        <v>11271702239.473318</v>
      </c>
      <c r="G1245" s="170">
        <f>A1245/'Projections+Sensitivity'!B$67</f>
        <v>384682590.4285208</v>
      </c>
      <c r="H1245" s="170">
        <f>B1245/'Projections+Sensitivity'!C$67</f>
        <v>250865271.10545188</v>
      </c>
      <c r="I1245" s="170">
        <f>C1245/'Projections+Sensitivity'!D$67</f>
        <v>-48203682.565027326</v>
      </c>
      <c r="J1245" s="170">
        <f>D1245/'Projections+Sensitivity'!E$67</f>
        <v>601093867.97804642</v>
      </c>
      <c r="K1245" s="170">
        <f>E1245/'Projections+Sensitivity'!F$67</f>
        <v>702492945.11389637</v>
      </c>
      <c r="L1245" s="170">
        <f>F1245/'Projections+Sensitivity'!F$67</f>
        <v>6180599326.2175894</v>
      </c>
      <c r="M1245" s="170">
        <f t="shared" si="39"/>
        <v>8071530318.2784777</v>
      </c>
      <c r="N1245" s="171">
        <f>'Projections+Sensitivity'!$B$72</f>
        <v>418000000</v>
      </c>
      <c r="O1245" s="171">
        <f>'Projections+Sensitivity'!$B$73</f>
        <v>634000000</v>
      </c>
      <c r="P1245" s="170">
        <f t="shared" si="38"/>
        <v>7855530318.2784777</v>
      </c>
      <c r="Q1245" s="170">
        <f>P1245/'Projections+Sensitivity'!$B$75</f>
        <v>58.189113468729467</v>
      </c>
    </row>
    <row r="1246" spans="1:17">
      <c r="A1246" s="222">
        <v>482686841.36917001</v>
      </c>
      <c r="B1246" s="223">
        <v>151485689.385093</v>
      </c>
      <c r="C1246" s="223">
        <v>-17682336.5184239</v>
      </c>
      <c r="D1246" s="222">
        <v>989834147.91188395</v>
      </c>
      <c r="E1246" s="222">
        <v>461408784.97294301</v>
      </c>
      <c r="F1246" s="224">
        <f>E1246*(1+'Projections+Sensitivity'!$B$64)/('Projections+Sensitivity'!$B$63-'Projections+Sensitivity'!$B$64)</f>
        <v>4059518099.5764785</v>
      </c>
      <c r="G1246" s="170">
        <f>A1246/'Projections+Sensitivity'!B$67</f>
        <v>428029474.63667941</v>
      </c>
      <c r="H1246" s="170">
        <f>B1246/'Projections+Sensitivity'!C$67</f>
        <v>119120920.4836445</v>
      </c>
      <c r="I1246" s="170">
        <f>C1246/'Projections+Sensitivity'!D$67</f>
        <v>-12330034.763386739</v>
      </c>
      <c r="J1246" s="170">
        <f>D1246/'Projections+Sensitivity'!E$67</f>
        <v>612061832.67176998</v>
      </c>
      <c r="K1246" s="170">
        <f>E1246/'Projections+Sensitivity'!F$67</f>
        <v>253003740.2449961</v>
      </c>
      <c r="L1246" s="170">
        <f>F1246/'Projections+Sensitivity'!F$67</f>
        <v>2225950818.9583669</v>
      </c>
      <c r="M1246" s="170">
        <f t="shared" si="39"/>
        <v>3625836752.23207</v>
      </c>
      <c r="N1246" s="171">
        <f>'Projections+Sensitivity'!$B$72</f>
        <v>418000000</v>
      </c>
      <c r="O1246" s="171">
        <f>'Projections+Sensitivity'!$B$73</f>
        <v>634000000</v>
      </c>
      <c r="P1246" s="170">
        <f t="shared" si="38"/>
        <v>3409836752.23207</v>
      </c>
      <c r="Q1246" s="170">
        <f>P1246/'Projections+Sensitivity'!$B$75</f>
        <v>25.258050016533851</v>
      </c>
    </row>
    <row r="1247" spans="1:17">
      <c r="A1247" s="222">
        <v>862099206.24926305</v>
      </c>
      <c r="B1247" s="223">
        <v>-558498791.11731696</v>
      </c>
      <c r="C1247" s="223">
        <v>263397289.62434301</v>
      </c>
      <c r="D1247" s="222">
        <v>856166389.213696</v>
      </c>
      <c r="E1247" s="222">
        <v>679828513.76021099</v>
      </c>
      <c r="F1247" s="224">
        <f>E1247*(1+'Projections+Sensitivity'!$B$64)/('Projections+Sensitivity'!$B$63-'Projections+Sensitivity'!$B$64)</f>
        <v>5981195517.0718889</v>
      </c>
      <c r="G1247" s="170">
        <f>A1247/'Projections+Sensitivity'!B$67</f>
        <v>764478827.07734251</v>
      </c>
      <c r="H1247" s="170">
        <f>B1247/'Projections+Sensitivity'!C$67</f>
        <v>-439176072.38644081</v>
      </c>
      <c r="I1247" s="170">
        <f>C1247/'Projections+Sensitivity'!D$67</f>
        <v>183669037.98409754</v>
      </c>
      <c r="J1247" s="170">
        <f>D1247/'Projections+Sensitivity'!E$67</f>
        <v>529408659.37952673</v>
      </c>
      <c r="K1247" s="170">
        <f>E1247/'Projections+Sensitivity'!F$67</f>
        <v>372769575.06696844</v>
      </c>
      <c r="L1247" s="170">
        <f>F1247/'Projections+Sensitivity'!F$67</f>
        <v>3279661953.2168837</v>
      </c>
      <c r="M1247" s="170">
        <f t="shared" si="39"/>
        <v>4690811980.338378</v>
      </c>
      <c r="N1247" s="171">
        <f>'Projections+Sensitivity'!$B$72</f>
        <v>418000000</v>
      </c>
      <c r="O1247" s="171">
        <f>'Projections+Sensitivity'!$B$73</f>
        <v>634000000</v>
      </c>
      <c r="P1247" s="170">
        <f t="shared" si="38"/>
        <v>4474811980.338378</v>
      </c>
      <c r="Q1247" s="170">
        <f>P1247/'Projections+Sensitivity'!$B$75</f>
        <v>33.146755409913908</v>
      </c>
    </row>
    <row r="1248" spans="1:17">
      <c r="A1248" s="222">
        <v>384389762.64377898</v>
      </c>
      <c r="B1248" s="223">
        <v>282932126.04240102</v>
      </c>
      <c r="C1248" s="223">
        <v>-225179489.74184</v>
      </c>
      <c r="D1248" s="222">
        <v>415549835.45248997</v>
      </c>
      <c r="E1248" s="222">
        <v>382932067.05348498</v>
      </c>
      <c r="F1248" s="224">
        <f>E1248*(1+'Projections+Sensitivity'!$B$64)/('Projections+Sensitivity'!$B$63-'Projections+Sensitivity'!$B$64)</f>
        <v>3369072518.2075</v>
      </c>
      <c r="G1248" s="170">
        <f>A1248/'Projections+Sensitivity'!B$67</f>
        <v>340863131.24558157</v>
      </c>
      <c r="H1248" s="170">
        <f>B1248/'Projections+Sensitivity'!C$67</f>
        <v>222483954.92255589</v>
      </c>
      <c r="I1248" s="170">
        <f>C1248/'Projections+Sensitivity'!D$67</f>
        <v>-157019460.27470204</v>
      </c>
      <c r="J1248" s="170">
        <f>D1248/'Projections+Sensitivity'!E$67</f>
        <v>256954353.80771005</v>
      </c>
      <c r="K1248" s="170">
        <f>E1248/'Projections+Sensitivity'!F$67</f>
        <v>209972693.1509563</v>
      </c>
      <c r="L1248" s="170">
        <f>F1248/'Projections+Sensitivity'!F$67</f>
        <v>1847359599.6077735</v>
      </c>
      <c r="M1248" s="170">
        <f t="shared" si="39"/>
        <v>2720614272.4598751</v>
      </c>
      <c r="N1248" s="171">
        <f>'Projections+Sensitivity'!$B$72</f>
        <v>418000000</v>
      </c>
      <c r="O1248" s="171">
        <f>'Projections+Sensitivity'!$B$73</f>
        <v>634000000</v>
      </c>
      <c r="P1248" s="170">
        <f t="shared" si="38"/>
        <v>2504614272.4598751</v>
      </c>
      <c r="Q1248" s="170">
        <f>P1248/'Projections+Sensitivity'!$B$75</f>
        <v>18.552698314517592</v>
      </c>
    </row>
    <row r="1249" spans="1:17">
      <c r="A1249" s="222">
        <v>470579089.10134101</v>
      </c>
      <c r="B1249" s="223">
        <v>495774338.67926002</v>
      </c>
      <c r="C1249" s="223">
        <v>650627765.51092505</v>
      </c>
      <c r="D1249" s="222">
        <v>588802515.80807304</v>
      </c>
      <c r="E1249" s="222">
        <v>552914519.00943804</v>
      </c>
      <c r="F1249" s="224">
        <f>E1249*(1+'Projections+Sensitivity'!$B$64)/('Projections+Sensitivity'!$B$63-'Projections+Sensitivity'!$B$64)</f>
        <v>4864594196.1617794</v>
      </c>
      <c r="G1249" s="170">
        <f>A1249/'Projections+Sensitivity'!B$67</f>
        <v>417292751.78024203</v>
      </c>
      <c r="H1249" s="170">
        <f>B1249/'Projections+Sensitivity'!C$67</f>
        <v>389852637.667404</v>
      </c>
      <c r="I1249" s="170">
        <f>C1249/'Projections+Sensitivity'!D$67</f>
        <v>453687947.7672897</v>
      </c>
      <c r="J1249" s="170">
        <f>D1249/'Projections+Sensitivity'!E$67</f>
        <v>364084778.91724509</v>
      </c>
      <c r="K1249" s="170">
        <f>E1249/'Projections+Sensitivity'!F$67</f>
        <v>303178972.5316</v>
      </c>
      <c r="L1249" s="170">
        <f>F1249/'Projections+Sensitivity'!F$67</f>
        <v>2667397254.8554797</v>
      </c>
      <c r="M1249" s="170">
        <f t="shared" si="39"/>
        <v>4595494343.5192604</v>
      </c>
      <c r="N1249" s="171">
        <f>'Projections+Sensitivity'!$B$72</f>
        <v>418000000</v>
      </c>
      <c r="O1249" s="171">
        <f>'Projections+Sensitivity'!$B$73</f>
        <v>634000000</v>
      </c>
      <c r="P1249" s="170">
        <f t="shared" si="38"/>
        <v>4379494343.5192604</v>
      </c>
      <c r="Q1249" s="170">
        <f>P1249/'Projections+Sensitivity'!$B$75</f>
        <v>32.440698840883414</v>
      </c>
    </row>
    <row r="1250" spans="1:17">
      <c r="A1250" s="222">
        <v>597548458.92714798</v>
      </c>
      <c r="B1250" s="223">
        <v>98446756.489244998</v>
      </c>
      <c r="C1250" s="223">
        <v>828265302.759076</v>
      </c>
      <c r="D1250" s="222">
        <v>333700515.25990498</v>
      </c>
      <c r="E1250" s="222">
        <v>1133222581.43256</v>
      </c>
      <c r="F1250" s="224">
        <f>E1250*(1+'Projections+Sensitivity'!$B$64)/('Projections+Sensitivity'!$B$63-'Projections+Sensitivity'!$B$64)</f>
        <v>9970199376.3383179</v>
      </c>
      <c r="G1250" s="170">
        <f>A1250/'Projections+Sensitivity'!B$67</f>
        <v>529884660.24688464</v>
      </c>
      <c r="H1250" s="170">
        <f>B1250/'Projections+Sensitivity'!C$67</f>
        <v>77413703.559922352</v>
      </c>
      <c r="I1250" s="170">
        <f>C1250/'Projections+Sensitivity'!D$67</f>
        <v>577556024.09701991</v>
      </c>
      <c r="J1250" s="170">
        <f>D1250/'Projections+Sensitivity'!E$67</f>
        <v>206343001.36478367</v>
      </c>
      <c r="K1250" s="170">
        <f>E1250/'Projections+Sensitivity'!F$67</f>
        <v>621378614.7338742</v>
      </c>
      <c r="L1250" s="170">
        <f>F1250/'Projections+Sensitivity'!F$67</f>
        <v>5466947781.1304379</v>
      </c>
      <c r="M1250" s="170">
        <f t="shared" si="39"/>
        <v>7479523785.1329231</v>
      </c>
      <c r="N1250" s="171">
        <f>'Projections+Sensitivity'!$B$72</f>
        <v>418000000</v>
      </c>
      <c r="O1250" s="171">
        <f>'Projections+Sensitivity'!$B$73</f>
        <v>634000000</v>
      </c>
      <c r="P1250" s="170">
        <f t="shared" si="38"/>
        <v>7263523785.1329231</v>
      </c>
      <c r="Q1250" s="170">
        <f>P1250/'Projections+Sensitivity'!$B$75</f>
        <v>53.803879889873507</v>
      </c>
    </row>
    <row r="1251" spans="1:17">
      <c r="A1251" s="222">
        <v>469060467.23611599</v>
      </c>
      <c r="B1251" s="223">
        <v>823200274.34982705</v>
      </c>
      <c r="C1251" s="223">
        <v>77497188.5099172</v>
      </c>
      <c r="D1251" s="222">
        <v>-69044464.948110104</v>
      </c>
      <c r="E1251" s="222">
        <v>798870172.510198</v>
      </c>
      <c r="F1251" s="224">
        <f>E1251*(1+'Projections+Sensitivity'!$B$64)/('Projections+Sensitivity'!$B$63-'Projections+Sensitivity'!$B$64)</f>
        <v>7028535281.8046227</v>
      </c>
      <c r="G1251" s="170">
        <f>A1251/'Projections+Sensitivity'!B$67</f>
        <v>415946092.07578391</v>
      </c>
      <c r="H1251" s="170">
        <f>B1251/'Projections+Sensitivity'!C$67</f>
        <v>647324343.44778275</v>
      </c>
      <c r="I1251" s="170">
        <f>C1251/'Projections+Sensitivity'!D$67</f>
        <v>54039409.746353246</v>
      </c>
      <c r="J1251" s="170">
        <f>D1251/'Projections+Sensitivity'!E$67</f>
        <v>-42693497.53302715</v>
      </c>
      <c r="K1251" s="170">
        <f>E1251/'Projections+Sensitivity'!F$67</f>
        <v>438043548.79610169</v>
      </c>
      <c r="L1251" s="170">
        <f>F1251/'Projections+Sensitivity'!F$67</f>
        <v>3853948543.3610969</v>
      </c>
      <c r="M1251" s="170">
        <f t="shared" si="39"/>
        <v>5366608439.8940907</v>
      </c>
      <c r="N1251" s="171">
        <f>'Projections+Sensitivity'!$B$72</f>
        <v>418000000</v>
      </c>
      <c r="O1251" s="171">
        <f>'Projections+Sensitivity'!$B$73</f>
        <v>634000000</v>
      </c>
      <c r="P1251" s="170">
        <f t="shared" si="38"/>
        <v>5150608439.8940907</v>
      </c>
      <c r="Q1251" s="170">
        <f>P1251/'Projections+Sensitivity'!$B$75</f>
        <v>38.152655110326599</v>
      </c>
    </row>
    <row r="1252" spans="1:17">
      <c r="A1252" s="222">
        <v>918938129.737921</v>
      </c>
      <c r="B1252" s="223">
        <v>1001274544.72762</v>
      </c>
      <c r="C1252" s="223">
        <v>-361227953.34278297</v>
      </c>
      <c r="D1252" s="222">
        <v>138039056.88892701</v>
      </c>
      <c r="E1252" s="222">
        <v>-237464964.34924099</v>
      </c>
      <c r="F1252" s="224">
        <f>E1252*(1+'Projections+Sensitivity'!$B$64)/('Projections+Sensitivity'!$B$63-'Projections+Sensitivity'!$B$64)</f>
        <v>-2089239200.0025651</v>
      </c>
      <c r="G1252" s="170">
        <f>A1252/'Projections+Sensitivity'!B$67</f>
        <v>814881557.11811757</v>
      </c>
      <c r="H1252" s="170">
        <f>B1252/'Projections+Sensitivity'!C$67</f>
        <v>787353220.68338716</v>
      </c>
      <c r="I1252" s="170">
        <f>C1252/'Projections+Sensitivity'!D$67</f>
        <v>-251887142.71910918</v>
      </c>
      <c r="J1252" s="170">
        <f>D1252/'Projections+Sensitivity'!E$67</f>
        <v>85356156.198442876</v>
      </c>
      <c r="K1252" s="170">
        <f>E1252/'Projections+Sensitivity'!F$67</f>
        <v>-130208886.59721918</v>
      </c>
      <c r="L1252" s="170">
        <f>F1252/'Projections+Sensitivity'!F$67</f>
        <v>-1145590090.7870853</v>
      </c>
      <c r="M1252" s="170">
        <f t="shared" si="39"/>
        <v>159904813.89653397</v>
      </c>
      <c r="N1252" s="171">
        <f>'Projections+Sensitivity'!$B$72</f>
        <v>418000000</v>
      </c>
      <c r="O1252" s="171">
        <f>'Projections+Sensitivity'!$B$73</f>
        <v>634000000</v>
      </c>
      <c r="P1252" s="170">
        <f t="shared" si="38"/>
        <v>-56095186.103466034</v>
      </c>
      <c r="Q1252" s="170">
        <f>P1252/'Projections+Sensitivity'!$B$75</f>
        <v>-0.41551989706271136</v>
      </c>
    </row>
    <row r="1253" spans="1:17">
      <c r="A1253" s="222">
        <v>537073838.13361299</v>
      </c>
      <c r="B1253" s="223">
        <v>320041175.00020701</v>
      </c>
      <c r="C1253" s="223">
        <v>493635057.92978001</v>
      </c>
      <c r="D1253" s="222">
        <v>-121247652.124659</v>
      </c>
      <c r="E1253" s="222">
        <v>423421660.39131498</v>
      </c>
      <c r="F1253" s="224">
        <f>E1253*(1+'Projections+Sensitivity'!$B$64)/('Projections+Sensitivity'!$B$63-'Projections+Sensitivity'!$B$64)</f>
        <v>3725303787.2091312</v>
      </c>
      <c r="G1253" s="170">
        <f>A1253/'Projections+Sensitivity'!B$67</f>
        <v>476257923.51280445</v>
      </c>
      <c r="H1253" s="170">
        <f>B1253/'Projections+Sensitivity'!C$67</f>
        <v>251664691.98141551</v>
      </c>
      <c r="I1253" s="170">
        <f>C1253/'Projections+Sensitivity'!D$67</f>
        <v>344215676.38184124</v>
      </c>
      <c r="J1253" s="170">
        <f>D1253/'Projections+Sensitivity'!E$67</f>
        <v>-74973226.901820675</v>
      </c>
      <c r="K1253" s="170">
        <f>E1253/'Projections+Sensitivity'!F$67</f>
        <v>232174304.58336666</v>
      </c>
      <c r="L1253" s="170">
        <f>F1253/'Projections+Sensitivity'!F$67</f>
        <v>2042691475.3433409</v>
      </c>
      <c r="M1253" s="170">
        <f t="shared" si="39"/>
        <v>3272030844.900948</v>
      </c>
      <c r="N1253" s="171">
        <f>'Projections+Sensitivity'!$B$72</f>
        <v>418000000</v>
      </c>
      <c r="O1253" s="171">
        <f>'Projections+Sensitivity'!$B$73</f>
        <v>634000000</v>
      </c>
      <c r="P1253" s="170">
        <f t="shared" si="38"/>
        <v>3056030844.900948</v>
      </c>
      <c r="Q1253" s="170">
        <f>P1253/'Projections+Sensitivity'!$B$75</f>
        <v>22.637265517784801</v>
      </c>
    </row>
    <row r="1254" spans="1:17">
      <c r="A1254" s="222">
        <v>-18195293.257282998</v>
      </c>
      <c r="B1254" s="223">
        <v>-7436714.4289608002</v>
      </c>
      <c r="C1254" s="223">
        <v>192031744.37431401</v>
      </c>
      <c r="D1254" s="222">
        <v>930028964.33687496</v>
      </c>
      <c r="E1254" s="222">
        <v>713234443.14127398</v>
      </c>
      <c r="F1254" s="224">
        <f>E1254*(1+'Projections+Sensitivity'!$B$64)/('Projections+Sensitivity'!$B$63-'Projections+Sensitivity'!$B$64)</f>
        <v>6275104041.0796213</v>
      </c>
      <c r="G1254" s="170">
        <f>A1254/'Projections+Sensitivity'!B$67</f>
        <v>-16134937.07780325</v>
      </c>
      <c r="H1254" s="170">
        <f>B1254/'Projections+Sensitivity'!C$67</f>
        <v>-5847867.6880153231</v>
      </c>
      <c r="I1254" s="170">
        <f>C1254/'Projections+Sensitivity'!D$67</f>
        <v>133905272.15348662</v>
      </c>
      <c r="J1254" s="170">
        <f>D1254/'Projections+Sensitivity'!E$67</f>
        <v>575081425.05559397</v>
      </c>
      <c r="K1254" s="170">
        <f>E1254/'Projections+Sensitivity'!F$67</f>
        <v>391087009.31405318</v>
      </c>
      <c r="L1254" s="170">
        <f>F1254/'Projections+Sensitivity'!F$67</f>
        <v>3440820470.9685621</v>
      </c>
      <c r="M1254" s="170">
        <f t="shared" si="39"/>
        <v>4518911372.7258778</v>
      </c>
      <c r="N1254" s="171">
        <f>'Projections+Sensitivity'!$B$72</f>
        <v>418000000</v>
      </c>
      <c r="O1254" s="171">
        <f>'Projections+Sensitivity'!$B$73</f>
        <v>634000000</v>
      </c>
      <c r="P1254" s="170">
        <f t="shared" si="38"/>
        <v>4302911372.7258778</v>
      </c>
      <c r="Q1254" s="170">
        <f>P1254/'Projections+Sensitivity'!$B$75</f>
        <v>31.873417575747244</v>
      </c>
    </row>
    <row r="1255" spans="1:17">
      <c r="A1255" s="222">
        <v>422795292.839917</v>
      </c>
      <c r="B1255" s="223">
        <v>283931014.99271101</v>
      </c>
      <c r="C1255" s="223">
        <v>649534515.46022296</v>
      </c>
      <c r="D1255" s="222">
        <v>494850917.597803</v>
      </c>
      <c r="E1255" s="222">
        <v>912133869.50096905</v>
      </c>
      <c r="F1255" s="224">
        <f>E1255*(1+'Projections+Sensitivity'!$B$64)/('Projections+Sensitivity'!$B$63-'Projections+Sensitivity'!$B$64)</f>
        <v>8025039992.8840704</v>
      </c>
      <c r="G1255" s="170">
        <f>A1255/'Projections+Sensitivity'!B$67</f>
        <v>374919785.58976614</v>
      </c>
      <c r="H1255" s="170">
        <f>B1255/'Projections+Sensitivity'!C$67</f>
        <v>223269432.22872826</v>
      </c>
      <c r="I1255" s="170">
        <f>C1255/'Projections+Sensitivity'!D$67</f>
        <v>452925615.75781876</v>
      </c>
      <c r="J1255" s="170">
        <f>D1255/'Projections+Sensitivity'!E$67</f>
        <v>305990008.69303304</v>
      </c>
      <c r="K1255" s="170">
        <f>E1255/'Projections+Sensitivity'!F$67</f>
        <v>500149299.50113297</v>
      </c>
      <c r="L1255" s="170">
        <f>F1255/'Projections+Sensitivity'!F$67</f>
        <v>4400360807.8992414</v>
      </c>
      <c r="M1255" s="170">
        <f t="shared" si="39"/>
        <v>6257614949.6697206</v>
      </c>
      <c r="N1255" s="171">
        <f>'Projections+Sensitivity'!$B$72</f>
        <v>418000000</v>
      </c>
      <c r="O1255" s="171">
        <f>'Projections+Sensitivity'!$B$73</f>
        <v>634000000</v>
      </c>
      <c r="P1255" s="170">
        <f t="shared" si="38"/>
        <v>6041614949.6697206</v>
      </c>
      <c r="Q1255" s="170">
        <f>P1255/'Projections+Sensitivity'!$B$75</f>
        <v>44.752703330886817</v>
      </c>
    </row>
    <row r="1256" spans="1:17">
      <c r="A1256" s="222">
        <v>-56200056.564661302</v>
      </c>
      <c r="B1256" s="223">
        <v>196171327.918998</v>
      </c>
      <c r="C1256" s="223">
        <v>390606413.46891302</v>
      </c>
      <c r="D1256" s="222">
        <v>534373654.95330602</v>
      </c>
      <c r="E1256" s="222">
        <v>1018839816.03361</v>
      </c>
      <c r="F1256" s="224">
        <f>E1256*(1+'Projections+Sensitivity'!$B$64)/('Projections+Sensitivity'!$B$63-'Projections+Sensitivity'!$B$64)</f>
        <v>8963848995.6365795</v>
      </c>
      <c r="G1256" s="170">
        <f>A1256/'Projections+Sensitivity'!B$67</f>
        <v>-49836205.639435709</v>
      </c>
      <c r="H1256" s="170">
        <f>B1256/'Projections+Sensitivity'!C$67</f>
        <v>154259516.18971512</v>
      </c>
      <c r="I1256" s="170">
        <f>C1256/'Projections+Sensitivity'!D$67</f>
        <v>272372978.07647419</v>
      </c>
      <c r="J1256" s="170">
        <f>D1256/'Projections+Sensitivity'!E$67</f>
        <v>330428808.97997528</v>
      </c>
      <c r="K1256" s="170">
        <f>E1256/'Projections+Sensitivity'!F$67</f>
        <v>558659246.55540037</v>
      </c>
      <c r="L1256" s="170">
        <f>F1256/'Projections+Sensitivity'!F$67</f>
        <v>4915136852.0657778</v>
      </c>
      <c r="M1256" s="170">
        <f t="shared" si="39"/>
        <v>6181021196.2279072</v>
      </c>
      <c r="N1256" s="171">
        <f>'Projections+Sensitivity'!$B$72</f>
        <v>418000000</v>
      </c>
      <c r="O1256" s="171">
        <f>'Projections+Sensitivity'!$B$73</f>
        <v>634000000</v>
      </c>
      <c r="P1256" s="170">
        <f t="shared" si="38"/>
        <v>5965021196.2279072</v>
      </c>
      <c r="Q1256" s="170">
        <f>P1256/'Projections+Sensitivity'!$B$75</f>
        <v>44.185342194280793</v>
      </c>
    </row>
    <row r="1257" spans="1:17">
      <c r="A1257" s="222">
        <v>-400999688.048177</v>
      </c>
      <c r="B1257" s="223">
        <v>304351439.75200999</v>
      </c>
      <c r="C1257" s="223">
        <v>-76109630.845940098</v>
      </c>
      <c r="D1257" s="222">
        <v>77614946.554225594</v>
      </c>
      <c r="E1257" s="222">
        <v>43418133.9325068</v>
      </c>
      <c r="F1257" s="224">
        <f>E1257*(1+'Projections+Sensitivity'!$B$64)/('Projections+Sensitivity'!$B$63-'Projections+Sensitivity'!$B$64)</f>
        <v>381996845.94037962</v>
      </c>
      <c r="G1257" s="170">
        <f>A1257/'Projections+Sensitivity'!B$67</f>
        <v>-355592220.65774018</v>
      </c>
      <c r="H1257" s="170">
        <f>B1257/'Projections+Sensitivity'!C$67</f>
        <v>239327053.27444315</v>
      </c>
      <c r="I1257" s="170">
        <f>C1257/'Projections+Sensitivity'!D$67</f>
        <v>-53071854.682845928</v>
      </c>
      <c r="J1257" s="170">
        <f>D1257/'Projections+Sensitivity'!E$67</f>
        <v>47993036.541440621</v>
      </c>
      <c r="K1257" s="170">
        <f>E1257/'Projections+Sensitivity'!F$67</f>
        <v>23807414.676828396</v>
      </c>
      <c r="L1257" s="170">
        <f>F1257/'Projections+Sensitivity'!F$67</f>
        <v>209459884.45013016</v>
      </c>
      <c r="M1257" s="170">
        <f t="shared" si="39"/>
        <v>111923313.60225624</v>
      </c>
      <c r="N1257" s="171">
        <f>'Projections+Sensitivity'!$B$72</f>
        <v>418000000</v>
      </c>
      <c r="O1257" s="171">
        <f>'Projections+Sensitivity'!$B$73</f>
        <v>634000000</v>
      </c>
      <c r="P1257" s="170">
        <f t="shared" si="38"/>
        <v>-104076686.39774376</v>
      </c>
      <c r="Q1257" s="170">
        <f>P1257/'Projections+Sensitivity'!$B$75</f>
        <v>-0.77093841776106486</v>
      </c>
    </row>
    <row r="1258" spans="1:17">
      <c r="A1258" s="222">
        <v>-333988972.96068197</v>
      </c>
      <c r="B1258" s="223">
        <v>701595695.98279202</v>
      </c>
      <c r="C1258" s="223">
        <v>750650328.24726701</v>
      </c>
      <c r="D1258" s="222">
        <v>465317214.644095</v>
      </c>
      <c r="E1258" s="222">
        <v>1012800678.9727</v>
      </c>
      <c r="F1258" s="224">
        <f>E1258*(1+'Projections+Sensitivity'!$B$64)/('Projections+Sensitivity'!$B$63-'Projections+Sensitivity'!$B$64)</f>
        <v>8910716096.994381</v>
      </c>
      <c r="G1258" s="170">
        <f>A1258/'Projections+Sensitivity'!B$67</f>
        <v>-296169508.63068569</v>
      </c>
      <c r="H1258" s="170">
        <f>B1258/'Projections+Sensitivity'!C$67</f>
        <v>551700463.93212366</v>
      </c>
      <c r="I1258" s="170">
        <f>C1258/'Projections+Sensitivity'!D$67</f>
        <v>523434481.2289238</v>
      </c>
      <c r="J1258" s="170">
        <f>D1258/'Projections+Sensitivity'!E$67</f>
        <v>287727906.50797147</v>
      </c>
      <c r="K1258" s="170">
        <f>E1258/'Projections+Sensitivity'!F$67</f>
        <v>555347813.58311307</v>
      </c>
      <c r="L1258" s="170">
        <f>F1258/'Projections+Sensitivity'!F$67</f>
        <v>4886002551.800292</v>
      </c>
      <c r="M1258" s="170">
        <f t="shared" si="39"/>
        <v>6508043708.4217377</v>
      </c>
      <c r="N1258" s="171">
        <f>'Projections+Sensitivity'!$B$72</f>
        <v>418000000</v>
      </c>
      <c r="O1258" s="171">
        <f>'Projections+Sensitivity'!$B$73</f>
        <v>634000000</v>
      </c>
      <c r="P1258" s="170">
        <f t="shared" si="38"/>
        <v>6292043708.4217377</v>
      </c>
      <c r="Q1258" s="170">
        <f>P1258/'Projections+Sensitivity'!$B$75</f>
        <v>46.607731173494351</v>
      </c>
    </row>
    <row r="1259" spans="1:17">
      <c r="A1259" s="222">
        <v>-11929982.1412342</v>
      </c>
      <c r="B1259" s="223">
        <v>233476517.767939</v>
      </c>
      <c r="C1259" s="223">
        <v>296427276.24497902</v>
      </c>
      <c r="D1259" s="222">
        <v>492154773.96878701</v>
      </c>
      <c r="E1259" s="222">
        <v>195413323.59708801</v>
      </c>
      <c r="F1259" s="224">
        <f>E1259*(1+'Projections+Sensitivity'!$B$64)/('Projections+Sensitivity'!$B$63-'Projections+Sensitivity'!$B$64)</f>
        <v>1719264890.2150669</v>
      </c>
      <c r="G1259" s="170">
        <f>A1259/'Projections+Sensitivity'!B$67</f>
        <v>-10579082.648809899</v>
      </c>
      <c r="H1259" s="170">
        <f>B1259/'Projections+Sensitivity'!C$67</f>
        <v>183594488.83076951</v>
      </c>
      <c r="I1259" s="170">
        <f>C1259/'Projections+Sensitivity'!D$67</f>
        <v>206701111.98870096</v>
      </c>
      <c r="J1259" s="170">
        <f>D1259/'Projections+Sensitivity'!E$67</f>
        <v>304322854.03464603</v>
      </c>
      <c r="K1259" s="170">
        <f>E1259/'Projections+Sensitivity'!F$67</f>
        <v>107150759.5302248</v>
      </c>
      <c r="L1259" s="170">
        <f>F1259/'Projections+Sensitivity'!F$67</f>
        <v>942722509.54611051</v>
      </c>
      <c r="M1259" s="170">
        <f t="shared" si="39"/>
        <v>1733912641.281642</v>
      </c>
      <c r="N1259" s="171">
        <f>'Projections+Sensitivity'!$B$72</f>
        <v>418000000</v>
      </c>
      <c r="O1259" s="171">
        <f>'Projections+Sensitivity'!$B$73</f>
        <v>634000000</v>
      </c>
      <c r="P1259" s="170">
        <f t="shared" si="38"/>
        <v>1517912641.281642</v>
      </c>
      <c r="Q1259" s="170">
        <f>P1259/'Projections+Sensitivity'!$B$75</f>
        <v>11.243797342826978</v>
      </c>
    </row>
    <row r="1260" spans="1:17">
      <c r="A1260" s="222">
        <v>1234047459.96875</v>
      </c>
      <c r="B1260" s="223">
        <v>423664956.25748301</v>
      </c>
      <c r="C1260" s="223">
        <v>555796128.02508295</v>
      </c>
      <c r="D1260" s="222">
        <v>1112768905.3266799</v>
      </c>
      <c r="E1260" s="222">
        <v>642764903.25715494</v>
      </c>
      <c r="F1260" s="224">
        <f>E1260*(1+'Projections+Sensitivity'!$B$64)/('Projections+Sensitivity'!$B$63-'Projections+Sensitivity'!$B$64)</f>
        <v>5655106368.852416</v>
      </c>
      <c r="G1260" s="170">
        <f>A1260/'Projections+Sensitivity'!B$67</f>
        <v>1094309271.96784</v>
      </c>
      <c r="H1260" s="170">
        <f>B1260/'Projections+Sensitivity'!C$67</f>
        <v>333149354.04730457</v>
      </c>
      <c r="I1260" s="170">
        <f>C1260/'Projections+Sensitivity'!D$67</f>
        <v>387561088.02502614</v>
      </c>
      <c r="J1260" s="170">
        <f>D1260/'Projections+Sensitivity'!E$67</f>
        <v>688078277.5288105</v>
      </c>
      <c r="K1260" s="170">
        <f>E1260/'Projections+Sensitivity'!F$67</f>
        <v>352446528.80159056</v>
      </c>
      <c r="L1260" s="170">
        <f>F1260/'Projections+Sensitivity'!F$67</f>
        <v>3100857871.3707404</v>
      </c>
      <c r="M1260" s="170">
        <f t="shared" si="39"/>
        <v>5956402391.741312</v>
      </c>
      <c r="N1260" s="171">
        <f>'Projections+Sensitivity'!$B$72</f>
        <v>418000000</v>
      </c>
      <c r="O1260" s="171">
        <f>'Projections+Sensitivity'!$B$73</f>
        <v>634000000</v>
      </c>
      <c r="P1260" s="170">
        <f t="shared" si="38"/>
        <v>5740402391.741312</v>
      </c>
      <c r="Q1260" s="170">
        <f>P1260/'Projections+Sensitivity'!$B$75</f>
        <v>42.521499198083795</v>
      </c>
    </row>
    <row r="1261" spans="1:17">
      <c r="A1261" s="222">
        <v>413864067.18494999</v>
      </c>
      <c r="B1261" s="223">
        <v>649674341.81268799</v>
      </c>
      <c r="C1261" s="223">
        <v>761991248.35175002</v>
      </c>
      <c r="D1261" s="222">
        <v>-84378265.385623693</v>
      </c>
      <c r="E1261" s="222">
        <v>1303744941.8487899</v>
      </c>
      <c r="F1261" s="224">
        <f>E1261*(1+'Projections+Sensitivity'!$B$64)/('Projections+Sensitivity'!$B$63-'Projections+Sensitivity'!$B$64)</f>
        <v>11470471219.954781</v>
      </c>
      <c r="G1261" s="170">
        <f>A1261/'Projections+Sensitivity'!B$67</f>
        <v>366999893.23447949</v>
      </c>
      <c r="H1261" s="170">
        <f>B1261/'Projections+Sensitivity'!C$67</f>
        <v>510872056.13594317</v>
      </c>
      <c r="I1261" s="170">
        <f>C1261/'Projections+Sensitivity'!D$67</f>
        <v>531342595.57746416</v>
      </c>
      <c r="J1261" s="170">
        <f>D1261/'Projections+Sensitivity'!E$67</f>
        <v>-52175120.305293076</v>
      </c>
      <c r="K1261" s="170">
        <f>E1261/'Projections+Sensitivity'!F$67</f>
        <v>714880941.4900527</v>
      </c>
      <c r="L1261" s="170">
        <f>F1261/'Projections+Sensitivity'!F$67</f>
        <v>6289590089.1685886</v>
      </c>
      <c r="M1261" s="170">
        <f t="shared" si="39"/>
        <v>8361510455.3012352</v>
      </c>
      <c r="N1261" s="171">
        <f>'Projections+Sensitivity'!$B$72</f>
        <v>418000000</v>
      </c>
      <c r="O1261" s="171">
        <f>'Projections+Sensitivity'!$B$73</f>
        <v>634000000</v>
      </c>
      <c r="P1261" s="170">
        <f t="shared" si="38"/>
        <v>8145510455.3012352</v>
      </c>
      <c r="Q1261" s="170">
        <f>P1261/'Projections+Sensitivity'!$B$75</f>
        <v>60.337114483712853</v>
      </c>
    </row>
    <row r="1262" spans="1:17">
      <c r="A1262" s="222">
        <v>909278491.090065</v>
      </c>
      <c r="B1262" s="223">
        <v>403914329.810049</v>
      </c>
      <c r="C1262" s="223">
        <v>1561827092.1080899</v>
      </c>
      <c r="D1262" s="222">
        <v>435355075.52548897</v>
      </c>
      <c r="E1262" s="222">
        <v>639528482.79437494</v>
      </c>
      <c r="F1262" s="224">
        <f>E1262*(1+'Projections+Sensitivity'!$B$64)/('Projections+Sensitivity'!$B$63-'Projections+Sensitivity'!$B$64)</f>
        <v>5626632035.7352743</v>
      </c>
      <c r="G1262" s="170">
        <f>A1262/'Projections+Sensitivity'!B$67</f>
        <v>806315734.10149276</v>
      </c>
      <c r="H1262" s="170">
        <f>B1262/'Projections+Sensitivity'!C$67</f>
        <v>317618429.56132162</v>
      </c>
      <c r="I1262" s="170">
        <f>C1262/'Projections+Sensitivity'!D$67</f>
        <v>1089074530.3951755</v>
      </c>
      <c r="J1262" s="170">
        <f>D1262/'Projections+Sensitivity'!E$67</f>
        <v>269200881.7347939</v>
      </c>
      <c r="K1262" s="170">
        <f>E1262/'Projections+Sensitivity'!F$67</f>
        <v>350671906.14862829</v>
      </c>
      <c r="L1262" s="170">
        <f>F1262/'Projections+Sensitivity'!F$67</f>
        <v>3085244573.5440826</v>
      </c>
      <c r="M1262" s="170">
        <f t="shared" si="39"/>
        <v>5918126055.4854946</v>
      </c>
      <c r="N1262" s="171">
        <f>'Projections+Sensitivity'!$B$72</f>
        <v>418000000</v>
      </c>
      <c r="O1262" s="171">
        <f>'Projections+Sensitivity'!$B$73</f>
        <v>634000000</v>
      </c>
      <c r="P1262" s="170">
        <f t="shared" si="38"/>
        <v>5702126055.4854946</v>
      </c>
      <c r="Q1262" s="170">
        <f>P1262/'Projections+Sensitivity'!$B$75</f>
        <v>42.237970781374031</v>
      </c>
    </row>
    <row r="1263" spans="1:17">
      <c r="A1263" s="222">
        <v>331843790.45181602</v>
      </c>
      <c r="B1263" s="223">
        <v>549613591.45581305</v>
      </c>
      <c r="C1263" s="223">
        <v>986661016.090837</v>
      </c>
      <c r="D1263" s="222">
        <v>930627310.18411005</v>
      </c>
      <c r="E1263" s="222">
        <v>993776241.46257496</v>
      </c>
      <c r="F1263" s="224">
        <f>E1263*(1+'Projections+Sensitivity'!$B$64)/('Projections+Sensitivity'!$B$63-'Projections+Sensitivity'!$B$64)</f>
        <v>8743337297.7130833</v>
      </c>
      <c r="G1263" s="170">
        <f>A1263/'Projections+Sensitivity'!B$67</f>
        <v>294267237.29537201</v>
      </c>
      <c r="H1263" s="170">
        <f>B1263/'Projections+Sensitivity'!C$67</f>
        <v>432189186.91458142</v>
      </c>
      <c r="I1263" s="170">
        <f>C1263/'Projections+Sensitivity'!D$67</f>
        <v>688006622.62041771</v>
      </c>
      <c r="J1263" s="170">
        <f>D1263/'Projections+Sensitivity'!E$67</f>
        <v>575451410.93313003</v>
      </c>
      <c r="K1263" s="170">
        <f>E1263/'Projections+Sensitivity'!F$67</f>
        <v>544916165.97934878</v>
      </c>
      <c r="L1263" s="170">
        <f>F1263/'Projections+Sensitivity'!F$67</f>
        <v>4794223930.2502756</v>
      </c>
      <c r="M1263" s="170">
        <f t="shared" si="39"/>
        <v>7329054553.9931259</v>
      </c>
      <c r="N1263" s="171">
        <f>'Projections+Sensitivity'!$B$72</f>
        <v>418000000</v>
      </c>
      <c r="O1263" s="171">
        <f>'Projections+Sensitivity'!$B$73</f>
        <v>634000000</v>
      </c>
      <c r="P1263" s="170">
        <f t="shared" si="38"/>
        <v>7113054553.9931259</v>
      </c>
      <c r="Q1263" s="170">
        <f>P1263/'Projections+Sensitivity'!$B$75</f>
        <v>52.689292992541674</v>
      </c>
    </row>
    <row r="1264" spans="1:17">
      <c r="A1264" s="222">
        <v>580239625.81519496</v>
      </c>
      <c r="B1264" s="223">
        <v>-46787657.128399499</v>
      </c>
      <c r="C1264" s="223">
        <v>202268620.01842099</v>
      </c>
      <c r="D1264" s="222">
        <v>-15813873.2676071</v>
      </c>
      <c r="E1264" s="222">
        <v>520569975.540411</v>
      </c>
      <c r="F1264" s="224">
        <f>E1264*(1+'Projections+Sensitivity'!$B$64)/('Projections+Sensitivity'!$B$63-'Projections+Sensitivity'!$B$64)</f>
        <v>4580023845.7234945</v>
      </c>
      <c r="G1264" s="170">
        <f>A1264/'Projections+Sensitivity'!B$67</f>
        <v>514535804.40803885</v>
      </c>
      <c r="H1264" s="170">
        <f>B1264/'Projections+Sensitivity'!C$67</f>
        <v>-36791520.090323135</v>
      </c>
      <c r="I1264" s="170">
        <f>C1264/'Projections+Sensitivity'!D$67</f>
        <v>141043527.46430439</v>
      </c>
      <c r="J1264" s="170">
        <f>D1264/'Projections+Sensitivity'!E$67</f>
        <v>-9778474.7820928413</v>
      </c>
      <c r="K1264" s="170">
        <f>E1264/'Projections+Sensitivity'!F$67</f>
        <v>285443526.78220761</v>
      </c>
      <c r="L1264" s="170">
        <f>F1264/'Projections+Sensitivity'!F$67</f>
        <v>2511359126.9122996</v>
      </c>
      <c r="M1264" s="170">
        <f t="shared" si="39"/>
        <v>3405811990.6944346</v>
      </c>
      <c r="N1264" s="171">
        <f>'Projections+Sensitivity'!$B$72</f>
        <v>418000000</v>
      </c>
      <c r="O1264" s="171">
        <f>'Projections+Sensitivity'!$B$73</f>
        <v>634000000</v>
      </c>
      <c r="P1264" s="170">
        <f t="shared" si="38"/>
        <v>3189811990.6944346</v>
      </c>
      <c r="Q1264" s="170">
        <f>P1264/'Projections+Sensitivity'!$B$75</f>
        <v>23.628236968106922</v>
      </c>
    </row>
    <row r="1265" spans="1:17">
      <c r="A1265" s="222">
        <v>762476481.03669596</v>
      </c>
      <c r="B1265" s="223">
        <v>44156598.192604899</v>
      </c>
      <c r="C1265" s="223">
        <v>331920474.67977202</v>
      </c>
      <c r="D1265" s="222">
        <v>68034481.385885507</v>
      </c>
      <c r="E1265" s="222">
        <v>569283076.47184205</v>
      </c>
      <c r="F1265" s="224">
        <f>E1265*(1+'Projections+Sensitivity'!$B$64)/('Projections+Sensitivity'!$B$63-'Projections+Sensitivity'!$B$64)</f>
        <v>5008606311.7665634</v>
      </c>
      <c r="G1265" s="170">
        <f>A1265/'Projections+Sensitivity'!B$67</f>
        <v>676136947.66406846</v>
      </c>
      <c r="H1265" s="170">
        <f>B1265/'Projections+Sensitivity'!C$67</f>
        <v>34722584.314602181</v>
      </c>
      <c r="I1265" s="170">
        <f>C1265/'Projections+Sensitivity'!D$67</f>
        <v>231450803.30403113</v>
      </c>
      <c r="J1265" s="170">
        <f>D1265/'Projections+Sensitivity'!E$67</f>
        <v>42068976.353021771</v>
      </c>
      <c r="K1265" s="170">
        <f>E1265/'Projections+Sensitivity'!F$67</f>
        <v>312154324.53025389</v>
      </c>
      <c r="L1265" s="170">
        <f>F1265/'Projections+Sensitivity'!F$67</f>
        <v>2746363250.0320597</v>
      </c>
      <c r="M1265" s="170">
        <f t="shared" si="39"/>
        <v>4042896886.1980371</v>
      </c>
      <c r="N1265" s="171">
        <f>'Projections+Sensitivity'!$B$72</f>
        <v>418000000</v>
      </c>
      <c r="O1265" s="171">
        <f>'Projections+Sensitivity'!$B$73</f>
        <v>634000000</v>
      </c>
      <c r="P1265" s="170">
        <f t="shared" si="38"/>
        <v>3826896886.1980371</v>
      </c>
      <c r="Q1265" s="170">
        <f>P1265/'Projections+Sensitivity'!$B$75</f>
        <v>28.347384342207683</v>
      </c>
    </row>
    <row r="1266" spans="1:17">
      <c r="A1266" s="222">
        <v>474347556.97225702</v>
      </c>
      <c r="B1266" s="223">
        <v>643121937.81879103</v>
      </c>
      <c r="C1266" s="223">
        <v>610697429.80167997</v>
      </c>
      <c r="D1266" s="222">
        <v>-307255529.47501498</v>
      </c>
      <c r="E1266" s="222">
        <v>819818267.55582404</v>
      </c>
      <c r="F1266" s="224">
        <f>E1266*(1+'Projections+Sensitivity'!$B$64)/('Projections+Sensitivity'!$B$63-'Projections+Sensitivity'!$B$64)</f>
        <v>7212838601.8949728</v>
      </c>
      <c r="G1266" s="170">
        <f>A1266/'Projections+Sensitivity'!B$67</f>
        <v>420634494.67590082</v>
      </c>
      <c r="H1266" s="170">
        <f>B1266/'Projections+Sensitivity'!C$67</f>
        <v>505719566.82621354</v>
      </c>
      <c r="I1266" s="170">
        <f>C1266/'Projections+Sensitivity'!D$67</f>
        <v>425844205.12073928</v>
      </c>
      <c r="J1266" s="170">
        <f>D1266/'Projections+Sensitivity'!E$67</f>
        <v>-189990800.84854168</v>
      </c>
      <c r="K1266" s="170">
        <f>E1266/'Projections+Sensitivity'!F$67</f>
        <v>449529993.2899183</v>
      </c>
      <c r="L1266" s="170">
        <f>F1266/'Projections+Sensitivity'!F$67</f>
        <v>3955007367.6423979</v>
      </c>
      <c r="M1266" s="170">
        <f t="shared" si="39"/>
        <v>5566744826.7066278</v>
      </c>
      <c r="N1266" s="171">
        <f>'Projections+Sensitivity'!$B$72</f>
        <v>418000000</v>
      </c>
      <c r="O1266" s="171">
        <f>'Projections+Sensitivity'!$B$73</f>
        <v>634000000</v>
      </c>
      <c r="P1266" s="170">
        <f t="shared" si="38"/>
        <v>5350744826.7066278</v>
      </c>
      <c r="Q1266" s="170">
        <f>P1266/'Projections+Sensitivity'!$B$75</f>
        <v>39.635146864493542</v>
      </c>
    </row>
    <row r="1267" spans="1:17">
      <c r="A1267" s="222">
        <v>775962912.00525296</v>
      </c>
      <c r="B1267" s="223">
        <v>556414320.35208905</v>
      </c>
      <c r="C1267" s="223">
        <v>121193148.19527601</v>
      </c>
      <c r="D1267" s="222">
        <v>504125848.23662698</v>
      </c>
      <c r="E1267" s="222">
        <v>-350532377.708336</v>
      </c>
      <c r="F1267" s="224">
        <f>E1267*(1+'Projections+Sensitivity'!$B$64)/('Projections+Sensitivity'!$B$63-'Projections+Sensitivity'!$B$64)</f>
        <v>-3084016989.1390624</v>
      </c>
      <c r="G1267" s="170">
        <f>A1267/'Projections+Sensitivity'!B$67</f>
        <v>688096233.61812723</v>
      </c>
      <c r="H1267" s="170">
        <f>B1267/'Projections+Sensitivity'!C$67</f>
        <v>437536946.75494975</v>
      </c>
      <c r="I1267" s="170">
        <f>C1267/'Projections+Sensitivity'!D$67</f>
        <v>84508952.127172187</v>
      </c>
      <c r="J1267" s="170">
        <f>D1267/'Projections+Sensitivity'!E$67</f>
        <v>311725142.25725466</v>
      </c>
      <c r="K1267" s="170">
        <f>E1267/'Projections+Sensitivity'!F$67</f>
        <v>-192207009.32770762</v>
      </c>
      <c r="L1267" s="170">
        <f>F1267/'Projections+Sensitivity'!F$67</f>
        <v>-1691055434.2328987</v>
      </c>
      <c r="M1267" s="170">
        <f t="shared" si="39"/>
        <v>-361395168.80310249</v>
      </c>
      <c r="N1267" s="171">
        <f>'Projections+Sensitivity'!$B$72</f>
        <v>418000000</v>
      </c>
      <c r="O1267" s="171">
        <f>'Projections+Sensitivity'!$B$73</f>
        <v>634000000</v>
      </c>
      <c r="P1267" s="170">
        <f t="shared" si="38"/>
        <v>-577395168.80310249</v>
      </c>
      <c r="Q1267" s="170">
        <f>P1267/'Projections+Sensitivity'!$B$75</f>
        <v>-4.2770012503933517</v>
      </c>
    </row>
    <row r="1268" spans="1:17">
      <c r="A1268" s="222">
        <v>-18669409.038197599</v>
      </c>
      <c r="B1268" s="223">
        <v>541562560.85113597</v>
      </c>
      <c r="C1268" s="223">
        <v>70483105.139606401</v>
      </c>
      <c r="D1268" s="222">
        <v>816050508.53015101</v>
      </c>
      <c r="E1268" s="222">
        <v>1056175058.1937701</v>
      </c>
      <c r="F1268" s="224">
        <f>E1268*(1+'Projections+Sensitivity'!$B$64)/('Projections+Sensitivity'!$B$63-'Projections+Sensitivity'!$B$64)</f>
        <v>9292327984.8481274</v>
      </c>
      <c r="G1268" s="170">
        <f>A1268/'Projections+Sensitivity'!B$67</f>
        <v>-16555366.041738121</v>
      </c>
      <c r="H1268" s="170">
        <f>B1268/'Projections+Sensitivity'!C$67</f>
        <v>425858251.099033</v>
      </c>
      <c r="I1268" s="170">
        <f>C1268/'Projections+Sensitivity'!D$67</f>
        <v>49148433.279577255</v>
      </c>
      <c r="J1268" s="170">
        <f>D1268/'Projections+Sensitivity'!E$67</f>
        <v>504603090.18168736</v>
      </c>
      <c r="K1268" s="170">
        <f>E1268/'Projections+Sensitivity'!F$67</f>
        <v>579131236.29011488</v>
      </c>
      <c r="L1268" s="170">
        <f>F1268/'Projections+Sensitivity'!F$67</f>
        <v>5095251352.6323214</v>
      </c>
      <c r="M1268" s="170">
        <f t="shared" si="39"/>
        <v>6637436997.4409962</v>
      </c>
      <c r="N1268" s="171">
        <f>'Projections+Sensitivity'!$B$72</f>
        <v>418000000</v>
      </c>
      <c r="O1268" s="171">
        <f>'Projections+Sensitivity'!$B$73</f>
        <v>634000000</v>
      </c>
      <c r="P1268" s="170">
        <f t="shared" si="38"/>
        <v>6421436997.4409962</v>
      </c>
      <c r="Q1268" s="170">
        <f>P1268/'Projections+Sensitivity'!$B$75</f>
        <v>47.566199981044413</v>
      </c>
    </row>
    <row r="1269" spans="1:17">
      <c r="A1269" s="222">
        <v>311496896.86337101</v>
      </c>
      <c r="B1269" s="223">
        <v>-45628531.448694497</v>
      </c>
      <c r="C1269" s="223">
        <v>49020983.5606912</v>
      </c>
      <c r="D1269" s="222">
        <v>1076202872.0647399</v>
      </c>
      <c r="E1269" s="222">
        <v>102589779.995919</v>
      </c>
      <c r="F1269" s="224">
        <f>E1269*(1+'Projections+Sensitivity'!$B$64)/('Projections+Sensitivity'!$B$63-'Projections+Sensitivity'!$B$64)</f>
        <v>902594580.52889848</v>
      </c>
      <c r="G1269" s="170">
        <f>A1269/'Projections+Sensitivity'!B$67</f>
        <v>276224337.78635132</v>
      </c>
      <c r="H1269" s="170">
        <f>B1269/'Projections+Sensitivity'!C$67</f>
        <v>-35880040.474768922</v>
      </c>
      <c r="I1269" s="170">
        <f>C1269/'Projections+Sensitivity'!D$67</f>
        <v>34182724.144456431</v>
      </c>
      <c r="J1269" s="170">
        <f>D1269/'Projections+Sensitivity'!E$67</f>
        <v>665467748.90737092</v>
      </c>
      <c r="K1269" s="170">
        <f>E1269/'Projections+Sensitivity'!F$67</f>
        <v>56252934.263921358</v>
      </c>
      <c r="L1269" s="170">
        <f>F1269/'Projections+Sensitivity'!F$67</f>
        <v>494918632.31877053</v>
      </c>
      <c r="M1269" s="170">
        <f t="shared" si="39"/>
        <v>1491166336.9461017</v>
      </c>
      <c r="N1269" s="171">
        <f>'Projections+Sensitivity'!$B$72</f>
        <v>418000000</v>
      </c>
      <c r="O1269" s="171">
        <f>'Projections+Sensitivity'!$B$73</f>
        <v>634000000</v>
      </c>
      <c r="P1269" s="170">
        <f t="shared" si="38"/>
        <v>1275166336.9461017</v>
      </c>
      <c r="Q1269" s="170">
        <f>P1269/'Projections+Sensitivity'!$B$75</f>
        <v>9.4456765699711234</v>
      </c>
    </row>
    <row r="1270" spans="1:17">
      <c r="A1270" s="222">
        <v>697794528.86139297</v>
      </c>
      <c r="B1270" s="223">
        <v>107917719.966538</v>
      </c>
      <c r="C1270" s="223">
        <v>1416768148.56476</v>
      </c>
      <c r="D1270" s="222">
        <v>645814537.79062104</v>
      </c>
      <c r="E1270" s="222">
        <v>1568897319.78409</v>
      </c>
      <c r="F1270" s="224">
        <f>E1270*(1+'Projections+Sensitivity'!$B$64)/('Projections+Sensitivity'!$B$63-'Projections+Sensitivity'!$B$64)</f>
        <v>13803306901.523378</v>
      </c>
      <c r="G1270" s="170">
        <f>A1270/'Projections+Sensitivity'!B$67</f>
        <v>618779299.52612174</v>
      </c>
      <c r="H1270" s="170">
        <f>B1270/'Projections+Sensitivity'!C$67</f>
        <v>84861204.98307091</v>
      </c>
      <c r="I1270" s="170">
        <f>C1270/'Projections+Sensitivity'!D$67</f>
        <v>987923768.17742097</v>
      </c>
      <c r="J1270" s="170">
        <f>D1270/'Projections+Sensitivity'!E$67</f>
        <v>399338041.02441174</v>
      </c>
      <c r="K1270" s="170">
        <f>E1270/'Projections+Sensitivity'!F$67</f>
        <v>860271635.24639189</v>
      </c>
      <c r="L1270" s="170">
        <f>F1270/'Projections+Sensitivity'!F$67</f>
        <v>7568751154.2281761</v>
      </c>
      <c r="M1270" s="170">
        <f t="shared" si="39"/>
        <v>10519925103.185593</v>
      </c>
      <c r="N1270" s="171">
        <f>'Projections+Sensitivity'!$B$72</f>
        <v>418000000</v>
      </c>
      <c r="O1270" s="171">
        <f>'Projections+Sensitivity'!$B$73</f>
        <v>634000000</v>
      </c>
      <c r="P1270" s="170">
        <f t="shared" si="38"/>
        <v>10303925103.185593</v>
      </c>
      <c r="Q1270" s="170">
        <f>P1270/'Projections+Sensitivity'!$B$75</f>
        <v>76.325371134708092</v>
      </c>
    </row>
    <row r="1271" spans="1:17">
      <c r="A1271" s="222">
        <v>-599944809.23910201</v>
      </c>
      <c r="B1271" s="223">
        <v>482810502.57355899</v>
      </c>
      <c r="C1271" s="223">
        <v>281249790.729303</v>
      </c>
      <c r="D1271" s="222">
        <v>428013726.58658898</v>
      </c>
      <c r="E1271" s="222">
        <v>266213996.05787599</v>
      </c>
      <c r="F1271" s="224">
        <f>E1271*(1+'Projections+Sensitivity'!$B$64)/('Projections+Sensitivity'!$B$63-'Projections+Sensitivity'!$B$64)</f>
        <v>2342175898.1483221</v>
      </c>
      <c r="G1271" s="170">
        <f>A1271/'Projections+Sensitivity'!B$67</f>
        <v>-532009658.23141974</v>
      </c>
      <c r="H1271" s="170">
        <f>B1271/'Projections+Sensitivity'!C$67</f>
        <v>379658512.42574817</v>
      </c>
      <c r="I1271" s="170">
        <f>C1271/'Projections+Sensitivity'!D$67</f>
        <v>196117729.87547758</v>
      </c>
      <c r="J1271" s="170">
        <f>D1271/'Projections+Sensitivity'!E$67</f>
        <v>264661374.28770787</v>
      </c>
      <c r="K1271" s="170">
        <f>E1271/'Projections+Sensitivity'!F$67</f>
        <v>145972809.58176568</v>
      </c>
      <c r="L1271" s="170">
        <f>F1271/'Projections+Sensitivity'!F$67</f>
        <v>1284282575.1095254</v>
      </c>
      <c r="M1271" s="170">
        <f t="shared" si="39"/>
        <v>1738683343.048805</v>
      </c>
      <c r="N1271" s="171">
        <f>'Projections+Sensitivity'!$B$72</f>
        <v>418000000</v>
      </c>
      <c r="O1271" s="171">
        <f>'Projections+Sensitivity'!$B$73</f>
        <v>634000000</v>
      </c>
      <c r="P1271" s="170">
        <f t="shared" si="38"/>
        <v>1522683343.0488052</v>
      </c>
      <c r="Q1271" s="170">
        <f>P1271/'Projections+Sensitivity'!$B$75</f>
        <v>11.279135874435594</v>
      </c>
    </row>
    <row r="1272" spans="1:17">
      <c r="A1272" s="222">
        <v>351832757.76674199</v>
      </c>
      <c r="B1272" s="223">
        <v>453552491.55980903</v>
      </c>
      <c r="C1272" s="223">
        <v>324706835.96973401</v>
      </c>
      <c r="D1272" s="222">
        <v>1124874431.15449</v>
      </c>
      <c r="E1272" s="222">
        <v>846335393.47298396</v>
      </c>
      <c r="F1272" s="224">
        <f>E1272*(1+'Projections+Sensitivity'!$B$64)/('Projections+Sensitivity'!$B$63-'Projections+Sensitivity'!$B$64)</f>
        <v>7446138781.9419813</v>
      </c>
      <c r="G1272" s="170">
        <f>A1272/'Projections+Sensitivity'!B$67</f>
        <v>311992740.5514133</v>
      </c>
      <c r="H1272" s="170">
        <f>B1272/'Projections+Sensitivity'!C$67</f>
        <v>356651446.75752759</v>
      </c>
      <c r="I1272" s="170">
        <f>C1272/'Projections+Sensitivity'!D$67</f>
        <v>226420675.30185187</v>
      </c>
      <c r="J1272" s="170">
        <f>D1272/'Projections+Sensitivity'!E$67</f>
        <v>695563703.58655488</v>
      </c>
      <c r="K1272" s="170">
        <f>E1272/'Projections+Sensitivity'!F$67</f>
        <v>464070097.97817731</v>
      </c>
      <c r="L1272" s="170">
        <f>F1272/'Projections+Sensitivity'!F$67</f>
        <v>4082932582.9266829</v>
      </c>
      <c r="M1272" s="170">
        <f t="shared" si="39"/>
        <v>6137631247.1022081</v>
      </c>
      <c r="N1272" s="171">
        <f>'Projections+Sensitivity'!$B$72</f>
        <v>418000000</v>
      </c>
      <c r="O1272" s="171">
        <f>'Projections+Sensitivity'!$B$73</f>
        <v>634000000</v>
      </c>
      <c r="P1272" s="170">
        <f t="shared" si="38"/>
        <v>5921631247.1022081</v>
      </c>
      <c r="Q1272" s="170">
        <f>P1272/'Projections+Sensitivity'!$B$75</f>
        <v>43.863935163720058</v>
      </c>
    </row>
    <row r="1273" spans="1:17">
      <c r="A1273" s="222">
        <v>-97552446.008208394</v>
      </c>
      <c r="B1273" s="223">
        <v>694321530.33923602</v>
      </c>
      <c r="C1273" s="223">
        <v>597874055.46651304</v>
      </c>
      <c r="D1273" s="222">
        <v>576850264.79118598</v>
      </c>
      <c r="E1273" s="222">
        <v>420617169.58855301</v>
      </c>
      <c r="F1273" s="224">
        <f>E1273*(1+'Projections+Sensitivity'!$B$64)/('Projections+Sensitivity'!$B$63-'Projections+Sensitivity'!$B$64)</f>
        <v>3700629612.0640359</v>
      </c>
      <c r="G1273" s="170">
        <f>A1273/'Projections+Sensitivity'!B$67</f>
        <v>-86506029.656774998</v>
      </c>
      <c r="H1273" s="170">
        <f>B1273/'Projections+Sensitivity'!C$67</f>
        <v>545980416.64100206</v>
      </c>
      <c r="I1273" s="170">
        <f>C1273/'Projections+Sensitivity'!D$67</f>
        <v>416902363.57328397</v>
      </c>
      <c r="J1273" s="170">
        <f>D1273/'Projections+Sensitivity'!E$67</f>
        <v>356694130.0116871</v>
      </c>
      <c r="K1273" s="170">
        <f>E1273/'Projections+Sensitivity'!F$67</f>
        <v>230636521.41648769</v>
      </c>
      <c r="L1273" s="170">
        <f>F1273/'Projections+Sensitivity'!F$67</f>
        <v>2029161913.6997859</v>
      </c>
      <c r="M1273" s="170">
        <f t="shared" si="39"/>
        <v>3492869315.6854715</v>
      </c>
      <c r="N1273" s="171">
        <f>'Projections+Sensitivity'!$B$72</f>
        <v>418000000</v>
      </c>
      <c r="O1273" s="171">
        <f>'Projections+Sensitivity'!$B$73</f>
        <v>634000000</v>
      </c>
      <c r="P1273" s="170">
        <f t="shared" si="38"/>
        <v>3276869315.6854715</v>
      </c>
      <c r="Q1273" s="170">
        <f>P1273/'Projections+Sensitivity'!$B$75</f>
        <v>24.273106042114605</v>
      </c>
    </row>
    <row r="1274" spans="1:17">
      <c r="A1274" s="222">
        <v>732281516.46517098</v>
      </c>
      <c r="B1274" s="223">
        <v>472497541.47859901</v>
      </c>
      <c r="C1274" s="223">
        <v>-214990349.65926</v>
      </c>
      <c r="D1274" s="222">
        <v>487689064.18099099</v>
      </c>
      <c r="E1274" s="222">
        <v>585688423.52702999</v>
      </c>
      <c r="F1274" s="224">
        <f>E1274*(1+'Projections+Sensitivity'!$B$64)/('Projections+Sensitivity'!$B$63-'Projections+Sensitivity'!$B$64)</f>
        <v>5152942105.6857767</v>
      </c>
      <c r="G1274" s="170">
        <f>A1274/'Projections+Sensitivity'!B$67</f>
        <v>649361130.06447875</v>
      </c>
      <c r="H1274" s="170">
        <f>B1274/'Projections+Sensitivity'!C$67</f>
        <v>371548905.34979069</v>
      </c>
      <c r="I1274" s="170">
        <f>C1274/'Projections+Sensitivity'!D$67</f>
        <v>-149914491.35295761</v>
      </c>
      <c r="J1274" s="170">
        <f>D1274/'Projections+Sensitivity'!E$67</f>
        <v>301561491.91891706</v>
      </c>
      <c r="K1274" s="170">
        <f>E1274/'Projections+Sensitivity'!F$67</f>
        <v>321149849.32335716</v>
      </c>
      <c r="L1274" s="170">
        <f>F1274/'Projections+Sensitivity'!F$67</f>
        <v>2825506727.3608093</v>
      </c>
      <c r="M1274" s="170">
        <f t="shared" si="39"/>
        <v>4319213612.6643953</v>
      </c>
      <c r="N1274" s="171">
        <f>'Projections+Sensitivity'!$B$72</f>
        <v>418000000</v>
      </c>
      <c r="O1274" s="171">
        <f>'Projections+Sensitivity'!$B$73</f>
        <v>634000000</v>
      </c>
      <c r="P1274" s="170">
        <f t="shared" si="38"/>
        <v>4103213612.6643953</v>
      </c>
      <c r="Q1274" s="170">
        <f>P1274/'Projections+Sensitivity'!$B$75</f>
        <v>30.39417490862515</v>
      </c>
    </row>
    <row r="1275" spans="1:17">
      <c r="A1275" s="222">
        <v>453459794.395401</v>
      </c>
      <c r="B1275" s="223">
        <v>535006675.95654702</v>
      </c>
      <c r="C1275" s="223">
        <v>-56147836.538543001</v>
      </c>
      <c r="D1275" s="222">
        <v>595189769.60367703</v>
      </c>
      <c r="E1275" s="222">
        <v>639478232.54242897</v>
      </c>
      <c r="F1275" s="224">
        <f>E1275*(1+'Projections+Sensitivity'!$B$64)/('Projections+Sensitivity'!$B$63-'Projections+Sensitivity'!$B$64)</f>
        <v>5626189929.2693233</v>
      </c>
      <c r="G1275" s="170">
        <f>A1275/'Projections+Sensitivity'!B$67</f>
        <v>402111971.83946532</v>
      </c>
      <c r="H1275" s="170">
        <f>B1275/'Projections+Sensitivity'!C$67</f>
        <v>420703024.57962883</v>
      </c>
      <c r="I1275" s="170">
        <f>C1275/'Projections+Sensitivity'!D$67</f>
        <v>-39152335.761049032</v>
      </c>
      <c r="J1275" s="170">
        <f>D1275/'Projections+Sensitivity'!E$67</f>
        <v>368034323.66888273</v>
      </c>
      <c r="K1275" s="170">
        <f>E1275/'Projections+Sensitivity'!F$67</f>
        <v>350644352.48665953</v>
      </c>
      <c r="L1275" s="170">
        <f>F1275/'Projections+Sensitivity'!F$67</f>
        <v>3085002153.8218865</v>
      </c>
      <c r="M1275" s="170">
        <f t="shared" si="39"/>
        <v>4587343490.6354733</v>
      </c>
      <c r="N1275" s="171">
        <f>'Projections+Sensitivity'!$B$72</f>
        <v>418000000</v>
      </c>
      <c r="O1275" s="171">
        <f>'Projections+Sensitivity'!$B$73</f>
        <v>634000000</v>
      </c>
      <c r="P1275" s="170">
        <f t="shared" si="38"/>
        <v>4371343490.6354733</v>
      </c>
      <c r="Q1275" s="170">
        <f>P1275/'Projections+Sensitivity'!$B$75</f>
        <v>32.380322152855356</v>
      </c>
    </row>
    <row r="1276" spans="1:17">
      <c r="A1276" s="222">
        <v>703425080.22872603</v>
      </c>
      <c r="B1276" s="223">
        <v>-37405380.3347544</v>
      </c>
      <c r="C1276" s="223">
        <v>608490896.78734601</v>
      </c>
      <c r="D1276" s="222">
        <v>209555696.28431001</v>
      </c>
      <c r="E1276" s="222">
        <v>981529180.44939399</v>
      </c>
      <c r="F1276" s="224">
        <f>E1276*(1+'Projections+Sensitivity'!$B$64)/('Projections+Sensitivity'!$B$63-'Projections+Sensitivity'!$B$64)</f>
        <v>8635586497.4058437</v>
      </c>
      <c r="G1276" s="170">
        <f>A1276/'Projections+Sensitivity'!B$67</f>
        <v>623772271.65032172</v>
      </c>
      <c r="H1276" s="170">
        <f>B1276/'Projections+Sensitivity'!C$67</f>
        <v>-29413757.52787926</v>
      </c>
      <c r="I1276" s="170">
        <f>C1276/'Projections+Sensitivity'!D$67</f>
        <v>424305571.99129111</v>
      </c>
      <c r="J1276" s="170">
        <f>D1276/'Projections+Sensitivity'!E$67</f>
        <v>129578317.5243632</v>
      </c>
      <c r="K1276" s="170">
        <f>E1276/'Projections+Sensitivity'!F$67</f>
        <v>538200749.31573844</v>
      </c>
      <c r="L1276" s="170">
        <f>F1276/'Projections+Sensitivity'!F$67</f>
        <v>4735141059.7459307</v>
      </c>
      <c r="M1276" s="170">
        <f t="shared" si="39"/>
        <v>6421584212.6997662</v>
      </c>
      <c r="N1276" s="171">
        <f>'Projections+Sensitivity'!$B$72</f>
        <v>418000000</v>
      </c>
      <c r="O1276" s="171">
        <f>'Projections+Sensitivity'!$B$73</f>
        <v>634000000</v>
      </c>
      <c r="P1276" s="170">
        <f t="shared" si="38"/>
        <v>6205584212.6997662</v>
      </c>
      <c r="Q1276" s="170">
        <f>P1276/'Projections+Sensitivity'!$B$75</f>
        <v>45.967290464442712</v>
      </c>
    </row>
    <row r="1277" spans="1:17">
      <c r="A1277" s="222">
        <v>998895037.36206698</v>
      </c>
      <c r="B1277" s="223">
        <v>747591330.90312803</v>
      </c>
      <c r="C1277" s="223">
        <v>1230496262.5028901</v>
      </c>
      <c r="D1277" s="222">
        <v>579968323.95803106</v>
      </c>
      <c r="E1277" s="222">
        <v>412773207.74735802</v>
      </c>
      <c r="F1277" s="224">
        <f>E1277*(1+'Projections+Sensitivity'!$B$64)/('Projections+Sensitivity'!$B$63-'Projections+Sensitivity'!$B$64)</f>
        <v>3631617694.4244843</v>
      </c>
      <c r="G1277" s="170">
        <f>A1277/'Projections+Sensitivity'!B$67</f>
        <v>885784490.92683399</v>
      </c>
      <c r="H1277" s="170">
        <f>B1277/'Projections+Sensitivity'!C$67</f>
        <v>587869176.5820148</v>
      </c>
      <c r="I1277" s="170">
        <f>C1277/'Projections+Sensitivity'!D$67</f>
        <v>858034891.32048476</v>
      </c>
      <c r="J1277" s="170">
        <f>D1277/'Projections+Sensitivity'!E$67</f>
        <v>358622175.24235952</v>
      </c>
      <c r="K1277" s="170">
        <f>E1277/'Projections+Sensitivity'!F$67</f>
        <v>226335450.98004654</v>
      </c>
      <c r="L1277" s="170">
        <f>F1277/'Projections+Sensitivity'!F$67</f>
        <v>1991320689.4905198</v>
      </c>
      <c r="M1277" s="170">
        <f t="shared" si="39"/>
        <v>4907966874.5422592</v>
      </c>
      <c r="N1277" s="171">
        <f>'Projections+Sensitivity'!$B$72</f>
        <v>418000000</v>
      </c>
      <c r="O1277" s="171">
        <f>'Projections+Sensitivity'!$B$73</f>
        <v>634000000</v>
      </c>
      <c r="P1277" s="170">
        <f t="shared" si="38"/>
        <v>4691966874.5422592</v>
      </c>
      <c r="Q1277" s="170">
        <f>P1277/'Projections+Sensitivity'!$B$75</f>
        <v>34.755310181794513</v>
      </c>
    </row>
    <row r="1278" spans="1:17">
      <c r="A1278" s="222">
        <v>235879764.43717301</v>
      </c>
      <c r="B1278" s="223">
        <v>-159765364.650204</v>
      </c>
      <c r="C1278" s="223">
        <v>-345042072.32414299</v>
      </c>
      <c r="D1278" s="222">
        <v>476439645.53127599</v>
      </c>
      <c r="E1278" s="222">
        <v>762955387.44026506</v>
      </c>
      <c r="F1278" s="224">
        <f>E1278*(1+'Projections+Sensitivity'!$B$64)/('Projections+Sensitivity'!$B$63-'Projections+Sensitivity'!$B$64)</f>
        <v>6712553608.3253431</v>
      </c>
      <c r="G1278" s="170">
        <f>A1278/'Projections+Sensitivity'!B$67</f>
        <v>209169761.83373445</v>
      </c>
      <c r="H1278" s="170">
        <f>B1278/'Projections+Sensitivity'!C$67</f>
        <v>-125631651.25226812</v>
      </c>
      <c r="I1278" s="170">
        <f>C1278/'Projections+Sensitivity'!D$67</f>
        <v>-240600598.3516309</v>
      </c>
      <c r="J1278" s="170">
        <f>D1278/'Projections+Sensitivity'!E$67</f>
        <v>294605437.90748334</v>
      </c>
      <c r="K1278" s="170">
        <f>E1278/'Projections+Sensitivity'!F$67</f>
        <v>418350436.63890469</v>
      </c>
      <c r="L1278" s="170">
        <f>F1278/'Projections+Sensitivity'!F$67</f>
        <v>3680686681.3360405</v>
      </c>
      <c r="M1278" s="170">
        <f t="shared" si="39"/>
        <v>4236580068.1122637</v>
      </c>
      <c r="N1278" s="171">
        <f>'Projections+Sensitivity'!$B$72</f>
        <v>418000000</v>
      </c>
      <c r="O1278" s="171">
        <f>'Projections+Sensitivity'!$B$73</f>
        <v>634000000</v>
      </c>
      <c r="P1278" s="170">
        <f t="shared" si="38"/>
        <v>4020580068.1122637</v>
      </c>
      <c r="Q1278" s="170">
        <f>P1278/'Projections+Sensitivity'!$B$75</f>
        <v>29.782074578609361</v>
      </c>
    </row>
    <row r="1279" spans="1:17">
      <c r="A1279" s="222">
        <v>424930757.57992101</v>
      </c>
      <c r="B1279" s="223">
        <v>452538865.25156999</v>
      </c>
      <c r="C1279" s="223">
        <v>559923655.79197001</v>
      </c>
      <c r="D1279" s="222">
        <v>187882201.14722201</v>
      </c>
      <c r="E1279" s="222">
        <v>949637314.54778397</v>
      </c>
      <c r="F1279" s="224">
        <f>E1279*(1+'Projections+Sensitivity'!$B$64)/('Projections+Sensitivity'!$B$63-'Projections+Sensitivity'!$B$64)</f>
        <v>8354998846.9898596</v>
      </c>
      <c r="G1279" s="170">
        <f>A1279/'Projections+Sensitivity'!B$67</f>
        <v>376813439.55426276</v>
      </c>
      <c r="H1279" s="170">
        <f>B1279/'Projections+Sensitivity'!C$67</f>
        <v>355854380.7154876</v>
      </c>
      <c r="I1279" s="170">
        <f>C1279/'Projections+Sensitivity'!D$67</f>
        <v>390439246.16886276</v>
      </c>
      <c r="J1279" s="170">
        <f>D1279/'Projections+Sensitivity'!E$67</f>
        <v>116176558.06598</v>
      </c>
      <c r="K1279" s="170">
        <f>E1279/'Projections+Sensitivity'!F$67</f>
        <v>520713519.72826469</v>
      </c>
      <c r="L1279" s="170">
        <f>F1279/'Projections+Sensitivity'!F$67</f>
        <v>4581286761.0551023</v>
      </c>
      <c r="M1279" s="170">
        <f t="shared" si="39"/>
        <v>6341283905.2879601</v>
      </c>
      <c r="N1279" s="171">
        <f>'Projections+Sensitivity'!$B$72</f>
        <v>418000000</v>
      </c>
      <c r="O1279" s="171">
        <f>'Projections+Sensitivity'!$B$73</f>
        <v>634000000</v>
      </c>
      <c r="P1279" s="170">
        <f t="shared" si="38"/>
        <v>6125283905.2879601</v>
      </c>
      <c r="Q1279" s="170">
        <f>P1279/'Projections+Sensitivity'!$B$75</f>
        <v>45.372473372503407</v>
      </c>
    </row>
    <row r="1280" spans="1:17">
      <c r="A1280" s="222">
        <v>446339159.692581</v>
      </c>
      <c r="B1280" s="223">
        <v>904864754.10761702</v>
      </c>
      <c r="C1280" s="223">
        <v>528290276.45276803</v>
      </c>
      <c r="D1280" s="222">
        <v>920604226.03984904</v>
      </c>
      <c r="E1280" s="222">
        <v>223678826.12197301</v>
      </c>
      <c r="F1280" s="224">
        <f>E1280*(1+'Projections+Sensitivity'!$B$64)/('Projections+Sensitivity'!$B$63-'Projections+Sensitivity'!$B$64)</f>
        <v>1967947452.9021294</v>
      </c>
      <c r="G1280" s="170">
        <f>A1280/'Projections+Sensitivity'!B$67</f>
        <v>395797646.96107751</v>
      </c>
      <c r="H1280" s="170">
        <f>B1280/'Projections+Sensitivity'!C$67</f>
        <v>711541287.23338616</v>
      </c>
      <c r="I1280" s="170">
        <f>C1280/'Projections+Sensitivity'!D$67</f>
        <v>368381037.59844208</v>
      </c>
      <c r="J1280" s="170">
        <f>D1280/'Projections+Sensitivity'!E$67</f>
        <v>569253658.2456708</v>
      </c>
      <c r="K1280" s="170">
        <f>E1280/'Projections+Sensitivity'!F$67</f>
        <v>122649549.52209641</v>
      </c>
      <c r="L1280" s="170">
        <f>F1280/'Projections+Sensitivity'!F$67</f>
        <v>1079082328.7403355</v>
      </c>
      <c r="M1280" s="170">
        <f t="shared" si="39"/>
        <v>3246705508.3010087</v>
      </c>
      <c r="N1280" s="171">
        <f>'Projections+Sensitivity'!$B$72</f>
        <v>418000000</v>
      </c>
      <c r="O1280" s="171">
        <f>'Projections+Sensitivity'!$B$73</f>
        <v>634000000</v>
      </c>
      <c r="P1280" s="170">
        <f t="shared" si="38"/>
        <v>3030705508.3010087</v>
      </c>
      <c r="Q1280" s="170">
        <f>P1280/'Projections+Sensitivity'!$B$75</f>
        <v>22.449670431859325</v>
      </c>
    </row>
    <row r="1281" spans="1:17">
      <c r="A1281" s="222">
        <v>367258161.88982499</v>
      </c>
      <c r="B1281" s="223">
        <v>801646825.41713798</v>
      </c>
      <c r="C1281" s="223">
        <v>615870714.03348899</v>
      </c>
      <c r="D1281" s="222">
        <v>500383093.17058599</v>
      </c>
      <c r="E1281" s="222">
        <v>333312077.88944602</v>
      </c>
      <c r="F1281" s="224">
        <f>E1281*(1+'Projections+Sensitivity'!$B$64)/('Projections+Sensitivity'!$B$63-'Projections+Sensitivity'!$B$64)</f>
        <v>2932511163.7807159</v>
      </c>
      <c r="G1281" s="170">
        <f>A1281/'Projections+Sensitivity'!B$67</f>
        <v>325671438.74035341</v>
      </c>
      <c r="H1281" s="170">
        <f>B1281/'Projections+Sensitivity'!C$67</f>
        <v>630375767.73161483</v>
      </c>
      <c r="I1281" s="170">
        <f>C1281/'Projections+Sensitivity'!D$67</f>
        <v>429451577.61659831</v>
      </c>
      <c r="J1281" s="170">
        <f>D1281/'Projections+Sensitivity'!E$67</f>
        <v>309410817.65065747</v>
      </c>
      <c r="K1281" s="170">
        <f>E1281/'Projections+Sensitivity'!F$67</f>
        <v>182764622.43736076</v>
      </c>
      <c r="L1281" s="170">
        <f>F1281/'Projections+Sensitivity'!F$67</f>
        <v>1607980421.9380751</v>
      </c>
      <c r="M1281" s="170">
        <f t="shared" si="39"/>
        <v>3485654646.1146598</v>
      </c>
      <c r="N1281" s="171">
        <f>'Projections+Sensitivity'!$B$72</f>
        <v>418000000</v>
      </c>
      <c r="O1281" s="171">
        <f>'Projections+Sensitivity'!$B$73</f>
        <v>634000000</v>
      </c>
      <c r="P1281" s="170">
        <f t="shared" si="38"/>
        <v>3269654646.1146598</v>
      </c>
      <c r="Q1281" s="170">
        <f>P1281/'Projections+Sensitivity'!$B$75</f>
        <v>24.219664045293776</v>
      </c>
    </row>
    <row r="1282" spans="1:17">
      <c r="A1282" s="222">
        <v>692408080.06806397</v>
      </c>
      <c r="B1282" s="223">
        <v>309650274.92303902</v>
      </c>
      <c r="C1282" s="223">
        <v>1153481788.4496701</v>
      </c>
      <c r="D1282" s="222">
        <v>654004203.67470896</v>
      </c>
      <c r="E1282" s="222">
        <v>540461376.16593397</v>
      </c>
      <c r="F1282" s="224">
        <f>E1282*(1+'Projections+Sensitivity'!$B$64)/('Projections+Sensitivity'!$B$63-'Projections+Sensitivity'!$B$64)</f>
        <v>4755030268.4338303</v>
      </c>
      <c r="G1282" s="170">
        <f>A1282/'Projections+Sensitivity'!B$67</f>
        <v>614002788.85799134</v>
      </c>
      <c r="H1282" s="170">
        <f>B1282/'Projections+Sensitivity'!C$67</f>
        <v>243493797.51032609</v>
      </c>
      <c r="I1282" s="170">
        <f>C1282/'Projections+Sensitivity'!D$67</f>
        <v>804332082.22787786</v>
      </c>
      <c r="J1282" s="170">
        <f>D1282/'Projections+Sensitivity'!E$67</f>
        <v>404402103.44391775</v>
      </c>
      <c r="K1282" s="170">
        <f>E1282/'Projections+Sensitivity'!F$67</f>
        <v>296350555.25862479</v>
      </c>
      <c r="L1282" s="170">
        <f>F1282/'Projections+Sensitivity'!F$67</f>
        <v>2607320194.3098531</v>
      </c>
      <c r="M1282" s="170">
        <f t="shared" si="39"/>
        <v>4969901521.6085911</v>
      </c>
      <c r="N1282" s="171">
        <f>'Projections+Sensitivity'!$B$72</f>
        <v>418000000</v>
      </c>
      <c r="O1282" s="171">
        <f>'Projections+Sensitivity'!$B$73</f>
        <v>634000000</v>
      </c>
      <c r="P1282" s="170">
        <f t="shared" ref="P1282:P1345" si="40">M1282+N1282-O1282</f>
        <v>4753901521.6085911</v>
      </c>
      <c r="Q1282" s="170">
        <f>P1282/'Projections+Sensitivity'!$B$75</f>
        <v>35.214085345248826</v>
      </c>
    </row>
    <row r="1283" spans="1:17">
      <c r="A1283" s="222">
        <v>575053540.92363906</v>
      </c>
      <c r="B1283" s="223">
        <v>-271605087.55035198</v>
      </c>
      <c r="C1283" s="223">
        <v>325041712.06816399</v>
      </c>
      <c r="D1283" s="222">
        <v>283191643.67763102</v>
      </c>
      <c r="E1283" s="222">
        <v>317274218.57624698</v>
      </c>
      <c r="F1283" s="224">
        <f>E1283*(1+'Projections+Sensitivity'!$B$64)/('Projections+Sensitivity'!$B$63-'Projections+Sensitivity'!$B$64)</f>
        <v>2791408561.7480941</v>
      </c>
      <c r="G1283" s="170">
        <f>A1283/'Projections+Sensitivity'!B$67</f>
        <v>509936969.30149788</v>
      </c>
      <c r="H1283" s="170">
        <f>B1283/'Projections+Sensitivity'!C$67</f>
        <v>-213576927.09039861</v>
      </c>
      <c r="I1283" s="170">
        <f>C1283/'Projections+Sensitivity'!D$67</f>
        <v>226654187.08525035</v>
      </c>
      <c r="J1283" s="170">
        <f>D1283/'Projections+Sensitivity'!E$67</f>
        <v>175110948.4273842</v>
      </c>
      <c r="K1283" s="170">
        <f>E1283/'Projections+Sensitivity'!F$67</f>
        <v>173970601.76868117</v>
      </c>
      <c r="L1283" s="170">
        <f>F1283/'Projections+Sensitivity'!F$67</f>
        <v>1530609796.9408767</v>
      </c>
      <c r="M1283" s="170">
        <f t="shared" ref="M1283:M1346" si="41">SUM(G1283:L1283)</f>
        <v>2402705576.4332919</v>
      </c>
      <c r="N1283" s="171">
        <f>'Projections+Sensitivity'!$B$72</f>
        <v>418000000</v>
      </c>
      <c r="O1283" s="171">
        <f>'Projections+Sensitivity'!$B$73</f>
        <v>634000000</v>
      </c>
      <c r="P1283" s="170">
        <f t="shared" si="40"/>
        <v>2186705576.4332919</v>
      </c>
      <c r="Q1283" s="170">
        <f>P1283/'Projections+Sensitivity'!$B$75</f>
        <v>16.197819084691051</v>
      </c>
    </row>
    <row r="1284" spans="1:17">
      <c r="A1284" s="222">
        <v>590498500.80178499</v>
      </c>
      <c r="B1284" s="223">
        <v>-23183231.755904298</v>
      </c>
      <c r="C1284" s="223">
        <v>738189961.72922003</v>
      </c>
      <c r="D1284" s="222">
        <v>337382718.59656799</v>
      </c>
      <c r="E1284" s="222">
        <v>945878954.99714005</v>
      </c>
      <c r="F1284" s="224">
        <f>E1284*(1+'Projections+Sensitivity'!$B$64)/('Projections+Sensitivity'!$B$63-'Projections+Sensitivity'!$B$64)</f>
        <v>8321932444.4473724</v>
      </c>
      <c r="G1284" s="170">
        <f>A1284/'Projections+Sensitivity'!B$67</f>
        <v>523633008.83652061</v>
      </c>
      <c r="H1284" s="170">
        <f>B1284/'Projections+Sensitivity'!C$67</f>
        <v>-18230157.038323745</v>
      </c>
      <c r="I1284" s="170">
        <f>C1284/'Projections+Sensitivity'!D$67</f>
        <v>514745767.93744338</v>
      </c>
      <c r="J1284" s="170">
        <f>D1284/'Projections+Sensitivity'!E$67</f>
        <v>208619883.93876082</v>
      </c>
      <c r="K1284" s="170">
        <f>E1284/'Projections+Sensitivity'!F$67</f>
        <v>518652702.82475865</v>
      </c>
      <c r="L1284" s="170">
        <f>F1284/'Projections+Sensitivity'!F$67</f>
        <v>4563155499.1629248</v>
      </c>
      <c r="M1284" s="170">
        <f t="shared" si="41"/>
        <v>6310576705.6620846</v>
      </c>
      <c r="N1284" s="171">
        <f>'Projections+Sensitivity'!$B$72</f>
        <v>418000000</v>
      </c>
      <c r="O1284" s="171">
        <f>'Projections+Sensitivity'!$B$73</f>
        <v>634000000</v>
      </c>
      <c r="P1284" s="170">
        <f t="shared" si="40"/>
        <v>6094576705.6620846</v>
      </c>
      <c r="Q1284" s="170">
        <f>P1284/'Projections+Sensitivity'!$B$75</f>
        <v>45.145012634533963</v>
      </c>
    </row>
    <row r="1285" spans="1:17">
      <c r="A1285" s="222">
        <v>677196749.57420194</v>
      </c>
      <c r="B1285" s="223">
        <v>374284500.56164801</v>
      </c>
      <c r="C1285" s="223">
        <v>735882696.99882901</v>
      </c>
      <c r="D1285" s="222">
        <v>1233915413.97351</v>
      </c>
      <c r="E1285" s="222">
        <v>806757299.30450404</v>
      </c>
      <c r="F1285" s="224">
        <f>E1285*(1+'Projections+Sensitivity'!$B$64)/('Projections+Sensitivity'!$B$63-'Projections+Sensitivity'!$B$64)</f>
        <v>7097926968.7813187</v>
      </c>
      <c r="G1285" s="170">
        <f>A1285/'Projections+Sensitivity'!B$67</f>
        <v>600513923.52794814</v>
      </c>
      <c r="H1285" s="170">
        <f>B1285/'Projections+Sensitivity'!C$67</f>
        <v>294318984.25946021</v>
      </c>
      <c r="I1285" s="170">
        <f>C1285/'Projections+Sensitivity'!D$67</f>
        <v>513136893.7762478</v>
      </c>
      <c r="J1285" s="170">
        <f>D1285/'Projections+Sensitivity'!E$67</f>
        <v>762988962.57699502</v>
      </c>
      <c r="K1285" s="170">
        <f>E1285/'Projections+Sensitivity'!F$67</f>
        <v>442368287.82087553</v>
      </c>
      <c r="L1285" s="170">
        <f>F1285/'Projections+Sensitivity'!F$67</f>
        <v>3891998006.0475159</v>
      </c>
      <c r="M1285" s="170">
        <f t="shared" si="41"/>
        <v>6505325058.0090427</v>
      </c>
      <c r="N1285" s="171">
        <f>'Projections+Sensitivity'!$B$72</f>
        <v>418000000</v>
      </c>
      <c r="O1285" s="171">
        <f>'Projections+Sensitivity'!$B$73</f>
        <v>634000000</v>
      </c>
      <c r="P1285" s="170">
        <f t="shared" si="40"/>
        <v>6289325058.0090427</v>
      </c>
      <c r="Q1285" s="170">
        <f>P1285/'Projections+Sensitivity'!$B$75</f>
        <v>46.587593022289205</v>
      </c>
    </row>
    <row r="1286" spans="1:17">
      <c r="A1286" s="222">
        <v>271906040.734972</v>
      </c>
      <c r="B1286" s="223">
        <v>934737047.53838098</v>
      </c>
      <c r="C1286" s="223">
        <v>622857498.88802803</v>
      </c>
      <c r="D1286" s="222">
        <v>680248838.56939399</v>
      </c>
      <c r="E1286" s="222">
        <v>-74771818.507251605</v>
      </c>
      <c r="F1286" s="224">
        <f>E1286*(1+'Projections+Sensitivity'!$B$64)/('Projections+Sensitivity'!$B$63-'Projections+Sensitivity'!$B$64)</f>
        <v>-657849526.17717254</v>
      </c>
      <c r="G1286" s="170">
        <f>A1286/'Projections+Sensitivity'!B$67</f>
        <v>241116578.68318933</v>
      </c>
      <c r="H1286" s="170">
        <f>B1286/'Projections+Sensitivity'!C$67</f>
        <v>735031394.48295116</v>
      </c>
      <c r="I1286" s="170">
        <f>C1286/'Projections+Sensitivity'!D$67</f>
        <v>434323518.60986072</v>
      </c>
      <c r="J1286" s="170">
        <f>D1286/'Projections+Sensitivity'!E$67</f>
        <v>420630417.41482788</v>
      </c>
      <c r="K1286" s="170">
        <f>E1286/'Projections+Sensitivity'!F$67</f>
        <v>-40999543.92581407</v>
      </c>
      <c r="L1286" s="170">
        <f>F1286/'Projections+Sensitivity'!F$67</f>
        <v>-360717862.47195762</v>
      </c>
      <c r="M1286" s="170">
        <f t="shared" si="41"/>
        <v>1429384502.7930572</v>
      </c>
      <c r="N1286" s="171">
        <f>'Projections+Sensitivity'!$B$72</f>
        <v>418000000</v>
      </c>
      <c r="O1286" s="171">
        <f>'Projections+Sensitivity'!$B$73</f>
        <v>634000000</v>
      </c>
      <c r="P1286" s="170">
        <f t="shared" si="40"/>
        <v>1213384502.7930572</v>
      </c>
      <c r="Q1286" s="170">
        <f>P1286/'Projections+Sensitivity'!$B$75</f>
        <v>8.9880333540226456</v>
      </c>
    </row>
    <row r="1287" spans="1:17">
      <c r="A1287" s="222">
        <v>883982192.92535901</v>
      </c>
      <c r="B1287" s="223">
        <v>-117963725.149831</v>
      </c>
      <c r="C1287" s="223">
        <v>113473346.912278</v>
      </c>
      <c r="D1287" s="222">
        <v>901222255.59204698</v>
      </c>
      <c r="E1287" s="222">
        <v>283501073.08865601</v>
      </c>
      <c r="F1287" s="224">
        <f>E1287*(1+'Projections+Sensitivity'!$B$64)/('Projections+Sensitivity'!$B$63-'Projections+Sensitivity'!$B$64)</f>
        <v>2494269235.728229</v>
      </c>
      <c r="G1287" s="170">
        <f>A1287/'Projections+Sensitivity'!B$67</f>
        <v>783883879.14771175</v>
      </c>
      <c r="H1287" s="170">
        <f>B1287/'Projections+Sensitivity'!C$67</f>
        <v>-92760891.015955597</v>
      </c>
      <c r="I1287" s="170">
        <f>C1287/'Projections+Sensitivity'!D$67</f>
        <v>79125872.912124693</v>
      </c>
      <c r="J1287" s="170">
        <f>D1287/'Projections+Sensitivity'!E$67</f>
        <v>557268858.18790615</v>
      </c>
      <c r="K1287" s="170">
        <f>E1287/'Projections+Sensitivity'!F$67</f>
        <v>155451812.34272781</v>
      </c>
      <c r="L1287" s="170">
        <f>F1287/'Projections+Sensitivity'!F$67</f>
        <v>1367679737.2947183</v>
      </c>
      <c r="M1287" s="170">
        <f t="shared" si="41"/>
        <v>2850649268.8692331</v>
      </c>
      <c r="N1287" s="171">
        <f>'Projections+Sensitivity'!$B$72</f>
        <v>418000000</v>
      </c>
      <c r="O1287" s="171">
        <f>'Projections+Sensitivity'!$B$73</f>
        <v>634000000</v>
      </c>
      <c r="P1287" s="170">
        <f t="shared" si="40"/>
        <v>2634649268.8692331</v>
      </c>
      <c r="Q1287" s="170">
        <f>P1287/'Projections+Sensitivity'!$B$75</f>
        <v>19.515920510142468</v>
      </c>
    </row>
    <row r="1288" spans="1:17">
      <c r="A1288" s="222">
        <v>-4051723.7914473</v>
      </c>
      <c r="B1288" s="223">
        <v>950865621.57913899</v>
      </c>
      <c r="C1288" s="223">
        <v>697728927.45067596</v>
      </c>
      <c r="D1288" s="222">
        <v>787699238.44399798</v>
      </c>
      <c r="E1288" s="222">
        <v>776189125.89455199</v>
      </c>
      <c r="F1288" s="224">
        <f>E1288*(1+'Projections+Sensitivity'!$B$64)/('Projections+Sensitivity'!$B$63-'Projections+Sensitivity'!$B$64)</f>
        <v>6828985290.0138254</v>
      </c>
      <c r="G1288" s="170">
        <f>A1288/'Projections+Sensitivity'!B$67</f>
        <v>-3592924.1429221448</v>
      </c>
      <c r="H1288" s="170">
        <f>B1288/'Projections+Sensitivity'!C$67</f>
        <v>747714114.50503647</v>
      </c>
      <c r="I1288" s="170">
        <f>C1288/'Projections+Sensitivity'!D$67</f>
        <v>486531964.93141967</v>
      </c>
      <c r="J1288" s="170">
        <f>D1288/'Projections+Sensitivity'!E$67</f>
        <v>487072142.83650857</v>
      </c>
      <c r="K1288" s="170">
        <f>E1288/'Projections+Sensitivity'!F$67</f>
        <v>425606876.99158448</v>
      </c>
      <c r="L1288" s="170">
        <f>F1288/'Projections+Sensitivity'!F$67</f>
        <v>3744529529.3908916</v>
      </c>
      <c r="M1288" s="170">
        <f t="shared" si="41"/>
        <v>5887861704.5125189</v>
      </c>
      <c r="N1288" s="171">
        <f>'Projections+Sensitivity'!$B$72</f>
        <v>418000000</v>
      </c>
      <c r="O1288" s="171">
        <f>'Projections+Sensitivity'!$B$73</f>
        <v>634000000</v>
      </c>
      <c r="P1288" s="170">
        <f t="shared" si="40"/>
        <v>5671861704.5125189</v>
      </c>
      <c r="Q1288" s="170">
        <f>P1288/'Projections+Sensitivity'!$B$75</f>
        <v>42.013790403796435</v>
      </c>
    </row>
    <row r="1289" spans="1:17">
      <c r="A1289" s="222">
        <v>476778002.54606098</v>
      </c>
      <c r="B1289" s="223">
        <v>1158737275.9719801</v>
      </c>
      <c r="C1289" s="223">
        <v>-258340843.53635201</v>
      </c>
      <c r="D1289" s="222">
        <v>-56610708.577948302</v>
      </c>
      <c r="E1289" s="222">
        <v>881572631.84772205</v>
      </c>
      <c r="F1289" s="224">
        <f>E1289*(1+'Projections+Sensitivity'!$B$64)/('Projections+Sensitivity'!$B$63-'Projections+Sensitivity'!$B$64)</f>
        <v>7756159335.5595903</v>
      </c>
      <c r="G1289" s="170">
        <f>A1289/'Projections+Sensitivity'!B$67</f>
        <v>422789727.12254775</v>
      </c>
      <c r="H1289" s="170">
        <f>B1289/'Projections+Sensitivity'!C$67</f>
        <v>911174193.89765763</v>
      </c>
      <c r="I1289" s="170">
        <f>C1289/'Projections+Sensitivity'!D$67</f>
        <v>-180143137.660961</v>
      </c>
      <c r="J1289" s="170">
        <f>D1289/'Projections+Sensitivity'!E$67</f>
        <v>-35005110.819990657</v>
      </c>
      <c r="K1289" s="170">
        <f>E1289/'Projections+Sensitivity'!F$67</f>
        <v>483391691.7472167</v>
      </c>
      <c r="L1289" s="170">
        <f>F1289/'Projections+Sensitivity'!F$67</f>
        <v>4252925791.0592046</v>
      </c>
      <c r="M1289" s="170">
        <f t="shared" si="41"/>
        <v>5855133155.3456755</v>
      </c>
      <c r="N1289" s="171">
        <f>'Projections+Sensitivity'!$B$72</f>
        <v>418000000</v>
      </c>
      <c r="O1289" s="171">
        <f>'Projections+Sensitivity'!$B$73</f>
        <v>634000000</v>
      </c>
      <c r="P1289" s="170">
        <f t="shared" si="40"/>
        <v>5639133155.3456755</v>
      </c>
      <c r="Q1289" s="170">
        <f>P1289/'Projections+Sensitivity'!$B$75</f>
        <v>41.771356706264264</v>
      </c>
    </row>
    <row r="1290" spans="1:17">
      <c r="A1290" s="222">
        <v>493705890.81083202</v>
      </c>
      <c r="B1290" s="223">
        <v>10149767.2475005</v>
      </c>
      <c r="C1290" s="223">
        <v>359491597.82127202</v>
      </c>
      <c r="D1290" s="222">
        <v>329926502.51871198</v>
      </c>
      <c r="E1290" s="222">
        <v>599255588.66703701</v>
      </c>
      <c r="F1290" s="224">
        <f>E1290*(1+'Projections+Sensitivity'!$B$64)/('Projections+Sensitivity'!$B$63-'Projections+Sensitivity'!$B$64)</f>
        <v>5272307306.8685656</v>
      </c>
      <c r="G1290" s="170">
        <f>A1290/'Projections+Sensitivity'!B$67</f>
        <v>437800774.65830749</v>
      </c>
      <c r="H1290" s="170">
        <f>B1290/'Projections+Sensitivity'!C$67</f>
        <v>7981279.4338841569</v>
      </c>
      <c r="I1290" s="170">
        <f>C1290/'Projections+Sensitivity'!D$67</f>
        <v>250676368.11816651</v>
      </c>
      <c r="J1290" s="170">
        <f>D1290/'Projections+Sensitivity'!E$67</f>
        <v>204009348.64147228</v>
      </c>
      <c r="K1290" s="170">
        <f>E1290/'Projections+Sensitivity'!F$67</f>
        <v>328589117.14125228</v>
      </c>
      <c r="L1290" s="170">
        <f>F1290/'Projections+Sensitivity'!F$67</f>
        <v>2890958108.7342978</v>
      </c>
      <c r="M1290" s="170">
        <f t="shared" si="41"/>
        <v>4120014996.7273808</v>
      </c>
      <c r="N1290" s="171">
        <f>'Projections+Sensitivity'!$B$72</f>
        <v>418000000</v>
      </c>
      <c r="O1290" s="171">
        <f>'Projections+Sensitivity'!$B$73</f>
        <v>634000000</v>
      </c>
      <c r="P1290" s="170">
        <f t="shared" si="40"/>
        <v>3904014996.7273808</v>
      </c>
      <c r="Q1290" s="170">
        <f>P1290/'Projections+Sensitivity'!$B$75</f>
        <v>28.918629605388006</v>
      </c>
    </row>
    <row r="1291" spans="1:17">
      <c r="A1291" s="222">
        <v>-114503293.696927</v>
      </c>
      <c r="B1291" s="223">
        <v>224615690.377579</v>
      </c>
      <c r="C1291" s="223">
        <v>819325897.58657598</v>
      </c>
      <c r="D1291" s="222">
        <v>720714127.50357294</v>
      </c>
      <c r="E1291" s="222">
        <v>591211109.92973697</v>
      </c>
      <c r="F1291" s="224">
        <f>E1291*(1+'Projections+Sensitivity'!$B$64)/('Projections+Sensitivity'!$B$63-'Projections+Sensitivity'!$B$64)</f>
        <v>5201531222.6255178</v>
      </c>
      <c r="G1291" s="170">
        <f>A1291/'Projections+Sensitivity'!B$67</f>
        <v>-101537436.79078354</v>
      </c>
      <c r="H1291" s="170">
        <f>B1291/'Projections+Sensitivity'!C$67</f>
        <v>176626768.51823786</v>
      </c>
      <c r="I1291" s="170">
        <f>C1291/'Projections+Sensitivity'!D$67</f>
        <v>571322505.32951546</v>
      </c>
      <c r="J1291" s="170">
        <f>D1291/'Projections+Sensitivity'!E$67</f>
        <v>445652042.45867419</v>
      </c>
      <c r="K1291" s="170">
        <f>E1291/'Projections+Sensitivity'!F$67</f>
        <v>324178097.50932741</v>
      </c>
      <c r="L1291" s="170">
        <f>F1291/'Projections+Sensitivity'!F$67</f>
        <v>2852149541.1114769</v>
      </c>
      <c r="M1291" s="170">
        <f t="shared" si="41"/>
        <v>4268391518.1364484</v>
      </c>
      <c r="N1291" s="171">
        <f>'Projections+Sensitivity'!$B$72</f>
        <v>418000000</v>
      </c>
      <c r="O1291" s="171">
        <f>'Projections+Sensitivity'!$B$73</f>
        <v>634000000</v>
      </c>
      <c r="P1291" s="170">
        <f t="shared" si="40"/>
        <v>4052391518.1364479</v>
      </c>
      <c r="Q1291" s="170">
        <f>P1291/'Projections+Sensitivity'!$B$75</f>
        <v>30.017714949158872</v>
      </c>
    </row>
    <row r="1292" spans="1:17">
      <c r="A1292" s="222">
        <v>751916861.07996202</v>
      </c>
      <c r="B1292" s="223">
        <v>623810880.98808002</v>
      </c>
      <c r="C1292" s="223">
        <v>270539851.58266997</v>
      </c>
      <c r="D1292" s="222">
        <v>493575253.42919701</v>
      </c>
      <c r="E1292" s="222">
        <v>627773916.93638897</v>
      </c>
      <c r="F1292" s="224">
        <f>E1292*(1+'Projections+Sensitivity'!$B$64)/('Projections+Sensitivity'!$B$63-'Projections+Sensitivity'!$B$64)</f>
        <v>5523214254.3509083</v>
      </c>
      <c r="G1292" s="170">
        <f>A1292/'Projections+Sensitivity'!B$67</f>
        <v>666773053.32291949</v>
      </c>
      <c r="H1292" s="170">
        <f>B1292/'Projections+Sensitivity'!C$67</f>
        <v>490534298.33964038</v>
      </c>
      <c r="I1292" s="170">
        <f>C1292/'Projections+Sensitivity'!D$67</f>
        <v>188649603.59849209</v>
      </c>
      <c r="J1292" s="170">
        <f>D1292/'Projections+Sensitivity'!E$67</f>
        <v>305201204.47713703</v>
      </c>
      <c r="K1292" s="170">
        <f>E1292/'Projections+Sensitivity'!F$67</f>
        <v>344226538.77834523</v>
      </c>
      <c r="L1292" s="170">
        <f>F1292/'Projections+Sensitivity'!F$67</f>
        <v>3028537622.2457495</v>
      </c>
      <c r="M1292" s="170">
        <f t="shared" si="41"/>
        <v>5023922320.7622833</v>
      </c>
      <c r="N1292" s="171">
        <f>'Projections+Sensitivity'!$B$72</f>
        <v>418000000</v>
      </c>
      <c r="O1292" s="171">
        <f>'Projections+Sensitivity'!$B$73</f>
        <v>634000000</v>
      </c>
      <c r="P1292" s="170">
        <f t="shared" si="40"/>
        <v>4807922320.7622833</v>
      </c>
      <c r="Q1292" s="170">
        <f>P1292/'Projections+Sensitivity'!$B$75</f>
        <v>35.614239413053951</v>
      </c>
    </row>
    <row r="1293" spans="1:17">
      <c r="A1293" s="222">
        <v>-251975162.757835</v>
      </c>
      <c r="B1293" s="223">
        <v>-270122184.26887399</v>
      </c>
      <c r="C1293" s="223">
        <v>784315840.83582401</v>
      </c>
      <c r="D1293" s="222">
        <v>583784511.16811299</v>
      </c>
      <c r="E1293" s="222">
        <v>278313178.81501102</v>
      </c>
      <c r="F1293" s="224">
        <f>E1293*(1+'Projections+Sensitivity'!$B$64)/('Projections+Sensitivity'!$B$63-'Projections+Sensitivity'!$B$64)</f>
        <v>2448625651.5823698</v>
      </c>
      <c r="G1293" s="170">
        <f>A1293/'Projections+Sensitivity'!B$67</f>
        <v>-223442586.97999102</v>
      </c>
      <c r="H1293" s="170">
        <f>B1293/'Projections+Sensitivity'!C$67</f>
        <v>-212410844.6400041</v>
      </c>
      <c r="I1293" s="170">
        <f>C1293/'Projections+Sensitivity'!D$67</f>
        <v>546909712.57697761</v>
      </c>
      <c r="J1293" s="170">
        <f>D1293/'Projections+Sensitivity'!E$67</f>
        <v>360981906.45849174</v>
      </c>
      <c r="K1293" s="170">
        <f>E1293/'Projections+Sensitivity'!F$67</f>
        <v>152607140.33392599</v>
      </c>
      <c r="L1293" s="170">
        <f>F1293/'Projections+Sensitivity'!F$67</f>
        <v>1342652044.1012156</v>
      </c>
      <c r="M1293" s="170">
        <f t="shared" si="41"/>
        <v>1967297371.850616</v>
      </c>
      <c r="N1293" s="171">
        <f>'Projections+Sensitivity'!$B$72</f>
        <v>418000000</v>
      </c>
      <c r="O1293" s="171">
        <f>'Projections+Sensitivity'!$B$73</f>
        <v>634000000</v>
      </c>
      <c r="P1293" s="170">
        <f t="shared" si="40"/>
        <v>1751297371.850616</v>
      </c>
      <c r="Q1293" s="170">
        <f>P1293/'Projections+Sensitivity'!$B$75</f>
        <v>12.972573124819377</v>
      </c>
    </row>
    <row r="1294" spans="1:17">
      <c r="A1294" s="222">
        <v>704401889.22580004</v>
      </c>
      <c r="B1294" s="223">
        <v>349051645.82952303</v>
      </c>
      <c r="C1294" s="223">
        <v>908128147.99498606</v>
      </c>
      <c r="D1294" s="222">
        <v>177641101.122365</v>
      </c>
      <c r="E1294" s="222">
        <v>1202405425.78214</v>
      </c>
      <c r="F1294" s="224">
        <f>E1294*(1+'Projections+Sensitivity'!$B$64)/('Projections+Sensitivity'!$B$63-'Projections+Sensitivity'!$B$64)</f>
        <v>10578876579.642479</v>
      </c>
      <c r="G1294" s="170">
        <f>A1294/'Projections+Sensitivity'!B$67</f>
        <v>624638471.02847755</v>
      </c>
      <c r="H1294" s="170">
        <f>B1294/'Projections+Sensitivity'!C$67</f>
        <v>274477104.18272346</v>
      </c>
      <c r="I1294" s="170">
        <f>C1294/'Projections+Sensitivity'!D$67</f>
        <v>633245025.21040428</v>
      </c>
      <c r="J1294" s="170">
        <f>D1294/'Projections+Sensitivity'!E$67</f>
        <v>109843995.72408462</v>
      </c>
      <c r="K1294" s="170">
        <f>E1294/'Projections+Sensitivity'!F$67</f>
        <v>659313562.9864471</v>
      </c>
      <c r="L1294" s="170">
        <f>F1294/'Projections+Sensitivity'!F$67</f>
        <v>5800703041.2233877</v>
      </c>
      <c r="M1294" s="170">
        <f t="shared" si="41"/>
        <v>8102221200.3555241</v>
      </c>
      <c r="N1294" s="171">
        <f>'Projections+Sensitivity'!$B$72</f>
        <v>418000000</v>
      </c>
      <c r="O1294" s="171">
        <f>'Projections+Sensitivity'!$B$73</f>
        <v>634000000</v>
      </c>
      <c r="P1294" s="170">
        <f t="shared" si="40"/>
        <v>7886221200.3555241</v>
      </c>
      <c r="Q1294" s="170">
        <f>P1294/'Projections+Sensitivity'!$B$75</f>
        <v>58.416453335966843</v>
      </c>
    </row>
    <row r="1295" spans="1:17">
      <c r="A1295" s="222">
        <v>13169846.4977882</v>
      </c>
      <c r="B1295" s="223">
        <v>392928705.64391202</v>
      </c>
      <c r="C1295" s="223">
        <v>417358093.44079298</v>
      </c>
      <c r="D1295" s="222">
        <v>225180896.54419899</v>
      </c>
      <c r="E1295" s="222">
        <v>273873239.67292702</v>
      </c>
      <c r="F1295" s="224">
        <f>E1295*(1+'Projections+Sensitivity'!$B$64)/('Projections+Sensitivity'!$B$63-'Projections+Sensitivity'!$B$64)</f>
        <v>2409562647.3758836</v>
      </c>
      <c r="G1295" s="170">
        <f>A1295/'Projections+Sensitivity'!B$67</f>
        <v>11678550.137194697</v>
      </c>
      <c r="H1295" s="170">
        <f>B1295/'Projections+Sensitivity'!C$67</f>
        <v>308979873.21933633</v>
      </c>
      <c r="I1295" s="170">
        <f>C1295/'Projections+Sensitivity'!D$67</f>
        <v>291027138.61055261</v>
      </c>
      <c r="J1295" s="170">
        <f>D1295/'Projections+Sensitivity'!E$67</f>
        <v>139240126.75483483</v>
      </c>
      <c r="K1295" s="170">
        <f>E1295/'Projections+Sensitivity'!F$67</f>
        <v>150172593.68897367</v>
      </c>
      <c r="L1295" s="170">
        <f>F1295/'Projections+Sensitivity'!F$67</f>
        <v>1321232672.6212673</v>
      </c>
      <c r="M1295" s="170">
        <f t="shared" si="41"/>
        <v>2222330955.0321598</v>
      </c>
      <c r="N1295" s="171">
        <f>'Projections+Sensitivity'!$B$72</f>
        <v>418000000</v>
      </c>
      <c r="O1295" s="171">
        <f>'Projections+Sensitivity'!$B$73</f>
        <v>634000000</v>
      </c>
      <c r="P1295" s="170">
        <f t="shared" si="40"/>
        <v>2006330955.0321598</v>
      </c>
      <c r="Q1295" s="170">
        <f>P1295/'Projections+Sensitivity'!$B$75</f>
        <v>14.861710778015999</v>
      </c>
    </row>
    <row r="1296" spans="1:17">
      <c r="A1296" s="222">
        <v>497575357.43192899</v>
      </c>
      <c r="B1296" s="223">
        <v>77090804.123346895</v>
      </c>
      <c r="C1296" s="223">
        <v>434157172.92604399</v>
      </c>
      <c r="D1296" s="222">
        <v>-133907355.496272</v>
      </c>
      <c r="E1296" s="222">
        <v>480088413.91445702</v>
      </c>
      <c r="F1296" s="224">
        <f>E1296*(1+'Projections+Sensitivity'!$B$64)/('Projections+Sensitivity'!$B$63-'Projections+Sensitivity'!$B$64)</f>
        <v>4223863240.4820542</v>
      </c>
      <c r="G1296" s="170">
        <f>A1296/'Projections+Sensitivity'!B$67</f>
        <v>441232079.643242</v>
      </c>
      <c r="H1296" s="170">
        <f>B1296/'Projections+Sensitivity'!C$67</f>
        <v>60620429.462831408</v>
      </c>
      <c r="I1296" s="170">
        <f>C1296/'Projections+Sensitivity'!D$67</f>
        <v>302741271.17613417</v>
      </c>
      <c r="J1296" s="170">
        <f>D1296/'Projections+Sensitivity'!E$67</f>
        <v>-82801327.460946083</v>
      </c>
      <c r="K1296" s="170">
        <f>E1296/'Projections+Sensitivity'!F$67</f>
        <v>263246319.36899102</v>
      </c>
      <c r="L1296" s="170">
        <f>F1296/'Projections+Sensitivity'!F$67</f>
        <v>2316065998.1538386</v>
      </c>
      <c r="M1296" s="170">
        <f t="shared" si="41"/>
        <v>3301104770.3440909</v>
      </c>
      <c r="N1296" s="171">
        <f>'Projections+Sensitivity'!$B$72</f>
        <v>418000000</v>
      </c>
      <c r="O1296" s="171">
        <f>'Projections+Sensitivity'!$B$73</f>
        <v>634000000</v>
      </c>
      <c r="P1296" s="170">
        <f t="shared" si="40"/>
        <v>3085104770.3440909</v>
      </c>
      <c r="Q1296" s="170">
        <f>P1296/'Projections+Sensitivity'!$B$75</f>
        <v>22.852627928474746</v>
      </c>
    </row>
    <row r="1297" spans="1:17">
      <c r="A1297" s="222">
        <v>900942710.78751695</v>
      </c>
      <c r="B1297" s="223">
        <v>261083003.655287</v>
      </c>
      <c r="C1297" s="223">
        <v>323840981.38142699</v>
      </c>
      <c r="D1297" s="222">
        <v>1000346911.27828</v>
      </c>
      <c r="E1297" s="222">
        <v>1107121892.4572899</v>
      </c>
      <c r="F1297" s="224">
        <f>E1297*(1+'Projections+Sensitivity'!$B$64)/('Projections+Sensitivity'!$B$63-'Projections+Sensitivity'!$B$64)</f>
        <v>9740563047.8649921</v>
      </c>
      <c r="G1297" s="170">
        <f>A1297/'Projections+Sensitivity'!B$67</f>
        <v>798923861.44661427</v>
      </c>
      <c r="H1297" s="170">
        <f>B1297/'Projections+Sensitivity'!C$67</f>
        <v>205302876.09539017</v>
      </c>
      <c r="I1297" s="170">
        <f>C1297/'Projections+Sensitivity'!D$67</f>
        <v>225816907.96812084</v>
      </c>
      <c r="J1297" s="170">
        <f>D1297/'Projections+Sensitivity'!E$67</f>
        <v>618562377.46107113</v>
      </c>
      <c r="K1297" s="170">
        <f>E1297/'Projections+Sensitivity'!F$67</f>
        <v>607066854.42765915</v>
      </c>
      <c r="L1297" s="170">
        <f>F1297/'Projections+Sensitivity'!F$67</f>
        <v>5341031561.3010149</v>
      </c>
      <c r="M1297" s="170">
        <f t="shared" si="41"/>
        <v>7796704438.6998711</v>
      </c>
      <c r="N1297" s="171">
        <f>'Projections+Sensitivity'!$B$72</f>
        <v>418000000</v>
      </c>
      <c r="O1297" s="171">
        <f>'Projections+Sensitivity'!$B$73</f>
        <v>634000000</v>
      </c>
      <c r="P1297" s="170">
        <f t="shared" si="40"/>
        <v>7580704438.6998711</v>
      </c>
      <c r="Q1297" s="170">
        <f>P1297/'Projections+Sensitivity'!$B$75</f>
        <v>56.153366212591635</v>
      </c>
    </row>
    <row r="1298" spans="1:17">
      <c r="A1298" s="222">
        <v>869968253.81118596</v>
      </c>
      <c r="B1298" s="223">
        <v>503273553.15465498</v>
      </c>
      <c r="C1298" s="223">
        <v>434791707.26709598</v>
      </c>
      <c r="D1298" s="222">
        <v>438783007.52400202</v>
      </c>
      <c r="E1298" s="222">
        <v>-134549926.875083</v>
      </c>
      <c r="F1298" s="224">
        <f>E1298*(1+'Projections+Sensitivity'!$B$64)/('Projections+Sensitivity'!$B$63-'Projections+Sensitivity'!$B$64)</f>
        <v>-1183782973.4388797</v>
      </c>
      <c r="G1298" s="170">
        <f>A1298/'Projections+Sensitivity'!B$67</f>
        <v>771456817.78507936</v>
      </c>
      <c r="H1298" s="170">
        <f>B1298/'Projections+Sensitivity'!C$67</f>
        <v>395749652.32825702</v>
      </c>
      <c r="I1298" s="170">
        <f>C1298/'Projections+Sensitivity'!D$67</f>
        <v>303183737.05023301</v>
      </c>
      <c r="J1298" s="170">
        <f>D1298/'Projections+Sensitivity'!E$67</f>
        <v>271320536.16953957</v>
      </c>
      <c r="K1298" s="170">
        <f>E1298/'Projections+Sensitivity'!F$67</f>
        <v>-73777604.280080885</v>
      </c>
      <c r="L1298" s="170">
        <f>F1298/'Projections+Sensitivity'!F$67</f>
        <v>-649102335.4398036</v>
      </c>
      <c r="M1298" s="170">
        <f t="shared" si="41"/>
        <v>1018830803.6132245</v>
      </c>
      <c r="N1298" s="171">
        <f>'Projections+Sensitivity'!$B$72</f>
        <v>418000000</v>
      </c>
      <c r="O1298" s="171">
        <f>'Projections+Sensitivity'!$B$73</f>
        <v>634000000</v>
      </c>
      <c r="P1298" s="170">
        <f t="shared" si="40"/>
        <v>802830803.61322451</v>
      </c>
      <c r="Q1298" s="170">
        <f>P1298/'Projections+Sensitivity'!$B$75</f>
        <v>5.9468948415794411</v>
      </c>
    </row>
    <row r="1299" spans="1:17">
      <c r="A1299" s="222">
        <v>389327800.04212201</v>
      </c>
      <c r="B1299" s="223">
        <v>638176995.18555295</v>
      </c>
      <c r="C1299" s="223">
        <v>1590636258.40152</v>
      </c>
      <c r="D1299" s="222">
        <v>19892544.323816199</v>
      </c>
      <c r="E1299" s="222">
        <v>646298450.81140494</v>
      </c>
      <c r="F1299" s="224">
        <f>E1299*(1+'Projections+Sensitivity'!$B$64)/('Projections+Sensitivity'!$B$63-'Projections+Sensitivity'!$B$64)</f>
        <v>5686194854.2028484</v>
      </c>
      <c r="G1299" s="170">
        <f>A1299/'Projections+Sensitivity'!B$67</f>
        <v>345242006.68240434</v>
      </c>
      <c r="H1299" s="170">
        <f>B1299/'Projections+Sensitivity'!C$67</f>
        <v>501831106.33465701</v>
      </c>
      <c r="I1299" s="170">
        <f>C1299/'Projections+Sensitivity'!D$67</f>
        <v>1109163392.6070256</v>
      </c>
      <c r="J1299" s="170">
        <f>D1299/'Projections+Sensitivity'!E$67</f>
        <v>12300512.324235585</v>
      </c>
      <c r="K1299" s="170">
        <f>E1299/'Projections+Sensitivity'!F$67</f>
        <v>354384074.8056426</v>
      </c>
      <c r="L1299" s="170">
        <f>F1299/'Projections+Sensitivity'!F$67</f>
        <v>3117904584.2387505</v>
      </c>
      <c r="M1299" s="170">
        <f t="shared" si="41"/>
        <v>5440825676.9927158</v>
      </c>
      <c r="N1299" s="171">
        <f>'Projections+Sensitivity'!$B$72</f>
        <v>418000000</v>
      </c>
      <c r="O1299" s="171">
        <f>'Projections+Sensitivity'!$B$73</f>
        <v>634000000</v>
      </c>
      <c r="P1299" s="170">
        <f t="shared" si="40"/>
        <v>5224825676.9927158</v>
      </c>
      <c r="Q1299" s="170">
        <f>P1299/'Projections+Sensitivity'!$B$75</f>
        <v>38.702412422168265</v>
      </c>
    </row>
    <row r="1300" spans="1:17">
      <c r="A1300" s="222">
        <v>926171727.88697004</v>
      </c>
      <c r="B1300" s="223">
        <v>750917287.00955796</v>
      </c>
      <c r="C1300" s="223">
        <v>1232415272.1703801</v>
      </c>
      <c r="D1300" s="222">
        <v>867011084.62727797</v>
      </c>
      <c r="E1300" s="222">
        <v>-44954054.327453203</v>
      </c>
      <c r="F1300" s="224">
        <f>E1300*(1+'Projections+Sensitivity'!$B$64)/('Projections+Sensitivity'!$B$63-'Projections+Sensitivity'!$B$64)</f>
        <v>-395510018.74041456</v>
      </c>
      <c r="G1300" s="170">
        <f>A1300/'Projections+Sensitivity'!B$67</f>
        <v>821296053.9514842</v>
      </c>
      <c r="H1300" s="170">
        <f>B1300/'Projections+Sensitivity'!C$67</f>
        <v>590484545.42968833</v>
      </c>
      <c r="I1300" s="170">
        <f>C1300/'Projections+Sensitivity'!D$67</f>
        <v>859373032.11917233</v>
      </c>
      <c r="J1300" s="170">
        <f>D1300/'Projections+Sensitivity'!E$67</f>
        <v>536114453.64173377</v>
      </c>
      <c r="K1300" s="170">
        <f>E1300/'Projections+Sensitivity'!F$67</f>
        <v>-24649604.113387994</v>
      </c>
      <c r="L1300" s="170">
        <f>F1300/'Projections+Sensitivity'!F$67</f>
        <v>-216869546.711299</v>
      </c>
      <c r="M1300" s="170">
        <f t="shared" si="41"/>
        <v>2565748934.3173919</v>
      </c>
      <c r="N1300" s="171">
        <f>'Projections+Sensitivity'!$B$72</f>
        <v>418000000</v>
      </c>
      <c r="O1300" s="171">
        <f>'Projections+Sensitivity'!$B$73</f>
        <v>634000000</v>
      </c>
      <c r="P1300" s="170">
        <f t="shared" si="40"/>
        <v>2349748934.3173919</v>
      </c>
      <c r="Q1300" s="170">
        <f>P1300/'Projections+Sensitivity'!$B$75</f>
        <v>17.40554766161031</v>
      </c>
    </row>
    <row r="1301" spans="1:17">
      <c r="A1301" s="222">
        <v>415513367.65747797</v>
      </c>
      <c r="B1301" s="223">
        <v>369628840.865049</v>
      </c>
      <c r="C1301" s="223">
        <v>373544022.302598</v>
      </c>
      <c r="D1301" s="222">
        <v>530940004.66021502</v>
      </c>
      <c r="E1301" s="222">
        <v>988966398.56345403</v>
      </c>
      <c r="F1301" s="224">
        <f>E1301*(1+'Projections+Sensitivity'!$B$64)/('Projections+Sensitivity'!$B$63-'Projections+Sensitivity'!$B$64)</f>
        <v>8701019845.2912655</v>
      </c>
      <c r="G1301" s="170">
        <f>A1301/'Projections+Sensitivity'!B$67</f>
        <v>368462434.06689936</v>
      </c>
      <c r="H1301" s="170">
        <f>B1301/'Projections+Sensitivity'!C$67</f>
        <v>290658001.68897027</v>
      </c>
      <c r="I1301" s="170">
        <f>C1301/'Projections+Sensitivity'!D$67</f>
        <v>260475236.16844273</v>
      </c>
      <c r="J1301" s="170">
        <f>D1301/'Projections+Sensitivity'!E$67</f>
        <v>328305618.64998239</v>
      </c>
      <c r="K1301" s="170">
        <f>E1301/'Projections+Sensitivity'!F$67</f>
        <v>542278790.43926275</v>
      </c>
      <c r="L1301" s="170">
        <f>F1301/'Projections+Sensitivity'!F$67</f>
        <v>4771020050.9808607</v>
      </c>
      <c r="M1301" s="170">
        <f t="shared" si="41"/>
        <v>6561200131.9944181</v>
      </c>
      <c r="N1301" s="171">
        <f>'Projections+Sensitivity'!$B$72</f>
        <v>418000000</v>
      </c>
      <c r="O1301" s="171">
        <f>'Projections+Sensitivity'!$B$73</f>
        <v>634000000</v>
      </c>
      <c r="P1301" s="170">
        <f t="shared" si="40"/>
        <v>6345200131.9944181</v>
      </c>
      <c r="Q1301" s="170">
        <f>P1301/'Projections+Sensitivity'!$B$75</f>
        <v>47.001482459217911</v>
      </c>
    </row>
    <row r="1302" spans="1:17">
      <c r="A1302" s="222">
        <v>896194213.11615098</v>
      </c>
      <c r="B1302" s="223">
        <v>490828892.788782</v>
      </c>
      <c r="C1302" s="223">
        <v>647951886.27111495</v>
      </c>
      <c r="D1302" s="222">
        <v>974206815.06544399</v>
      </c>
      <c r="E1302" s="222">
        <v>878547398.62704897</v>
      </c>
      <c r="F1302" s="224">
        <f>E1302*(1+'Projections+Sensitivity'!$B$64)/('Projections+Sensitivity'!$B$63-'Projections+Sensitivity'!$B$64)</f>
        <v>7729543047.758563</v>
      </c>
      <c r="G1302" s="170">
        <f>A1302/'Projections+Sensitivity'!B$67</f>
        <v>794713063.07924426</v>
      </c>
      <c r="H1302" s="170">
        <f>B1302/'Projections+Sensitivity'!C$67</f>
        <v>385963781.43902308</v>
      </c>
      <c r="I1302" s="170">
        <f>C1302/'Projections+Sensitivity'!D$67</f>
        <v>451822035.75870949</v>
      </c>
      <c r="J1302" s="170">
        <f>D1302/'Projections+Sensitivity'!E$67</f>
        <v>602398704.76095629</v>
      </c>
      <c r="K1302" s="170">
        <f>E1302/'Projections+Sensitivity'!F$67</f>
        <v>481732869.14810079</v>
      </c>
      <c r="L1302" s="170">
        <f>F1302/'Projections+Sensitivity'!F$67</f>
        <v>4238331313.0509629</v>
      </c>
      <c r="M1302" s="170">
        <f t="shared" si="41"/>
        <v>6954961767.2369976</v>
      </c>
      <c r="N1302" s="171">
        <f>'Projections+Sensitivity'!$B$72</f>
        <v>418000000</v>
      </c>
      <c r="O1302" s="171">
        <f>'Projections+Sensitivity'!$B$73</f>
        <v>634000000</v>
      </c>
      <c r="P1302" s="170">
        <f t="shared" si="40"/>
        <v>6738961767.2369976</v>
      </c>
      <c r="Q1302" s="170">
        <f>P1302/'Projections+Sensitivity'!$B$75</f>
        <v>49.918235312866649</v>
      </c>
    </row>
    <row r="1303" spans="1:17">
      <c r="A1303" s="222">
        <v>555513467.83231294</v>
      </c>
      <c r="B1303" s="223">
        <v>194512369.34777299</v>
      </c>
      <c r="C1303" s="223">
        <v>329506478.08692402</v>
      </c>
      <c r="D1303" s="222">
        <v>849652443.00685406</v>
      </c>
      <c r="E1303" s="222">
        <v>-295868384.94841897</v>
      </c>
      <c r="F1303" s="224">
        <f>E1303*(1+'Projections+Sensitivity'!$B$64)/('Projections+Sensitivity'!$B$63-'Projections+Sensitivity'!$B$64)</f>
        <v>-2603078014.3490319</v>
      </c>
      <c r="G1303" s="170">
        <f>A1303/'Projections+Sensitivity'!B$67</f>
        <v>492609529.4319576</v>
      </c>
      <c r="H1303" s="170">
        <f>B1303/'Projections+Sensitivity'!C$67</f>
        <v>152954992.489485</v>
      </c>
      <c r="I1303" s="170">
        <f>C1303/'Projections+Sensitivity'!D$67</f>
        <v>229767504.16098517</v>
      </c>
      <c r="J1303" s="170">
        <f>D1303/'Projections+Sensitivity'!E$67</f>
        <v>525380774.64581078</v>
      </c>
      <c r="K1303" s="170">
        <f>E1303/'Projections+Sensitivity'!F$67</f>
        <v>-162233166.01261905</v>
      </c>
      <c r="L1303" s="170">
        <f>F1303/'Projections+Sensitivity'!F$67</f>
        <v>-1427342727.8122637</v>
      </c>
      <c r="M1303" s="170">
        <f t="shared" si="41"/>
        <v>-188863093.09664416</v>
      </c>
      <c r="N1303" s="171">
        <f>'Projections+Sensitivity'!$B$72</f>
        <v>418000000</v>
      </c>
      <c r="O1303" s="171">
        <f>'Projections+Sensitivity'!$B$73</f>
        <v>634000000</v>
      </c>
      <c r="P1303" s="170">
        <f t="shared" si="40"/>
        <v>-404863093.09664416</v>
      </c>
      <c r="Q1303" s="170">
        <f>P1303/'Projections+Sensitivity'!$B$75</f>
        <v>-2.9989858747899567</v>
      </c>
    </row>
    <row r="1304" spans="1:17">
      <c r="A1304" s="222">
        <v>75837143.3789116</v>
      </c>
      <c r="B1304" s="223">
        <v>541276161.48811305</v>
      </c>
      <c r="C1304" s="223">
        <v>772905470.17470098</v>
      </c>
      <c r="D1304" s="222">
        <v>814341352.69055402</v>
      </c>
      <c r="E1304" s="222">
        <v>399883100.95561099</v>
      </c>
      <c r="F1304" s="224">
        <f>E1304*(1+'Projections+Sensitivity'!$B$64)/('Projections+Sensitivity'!$B$63-'Projections+Sensitivity'!$B$64)</f>
        <v>3518209316.5808778</v>
      </c>
      <c r="G1304" s="170">
        <f>A1304/'Projections+Sensitivity'!B$67</f>
        <v>67249673.818216845</v>
      </c>
      <c r="H1304" s="170">
        <f>B1304/'Projections+Sensitivity'!C$67</f>
        <v>425633040.67890882</v>
      </c>
      <c r="I1304" s="170">
        <f>C1304/'Projections+Sensitivity'!D$67</f>
        <v>538953169.79948974</v>
      </c>
      <c r="J1304" s="170">
        <f>D1304/'Projections+Sensitivity'!E$67</f>
        <v>503546237.31627327</v>
      </c>
      <c r="K1304" s="170">
        <f>E1304/'Projections+Sensitivity'!F$67</f>
        <v>219267433.77560458</v>
      </c>
      <c r="L1304" s="170">
        <f>F1304/'Projections+Sensitivity'!F$67</f>
        <v>1929135606.1024072</v>
      </c>
      <c r="M1304" s="170">
        <f t="shared" si="41"/>
        <v>3683785161.4909</v>
      </c>
      <c r="N1304" s="171">
        <f>'Projections+Sensitivity'!$B$72</f>
        <v>418000000</v>
      </c>
      <c r="O1304" s="171">
        <f>'Projections+Sensitivity'!$B$73</f>
        <v>634000000</v>
      </c>
      <c r="P1304" s="170">
        <f t="shared" si="40"/>
        <v>3467785161.4909</v>
      </c>
      <c r="Q1304" s="170">
        <f>P1304/'Projections+Sensitivity'!$B$75</f>
        <v>25.687297492525186</v>
      </c>
    </row>
    <row r="1305" spans="1:17">
      <c r="A1305" s="222">
        <v>140860383.16884199</v>
      </c>
      <c r="B1305" s="223">
        <v>-163259398.08232701</v>
      </c>
      <c r="C1305" s="223">
        <v>688220374.69409299</v>
      </c>
      <c r="D1305" s="222">
        <v>900562899.68656504</v>
      </c>
      <c r="E1305" s="222">
        <v>738446992.65188599</v>
      </c>
      <c r="F1305" s="224">
        <f>E1305*(1+'Projections+Sensitivity'!$B$64)/('Projections+Sensitivity'!$B$63-'Projections+Sensitivity'!$B$64)</f>
        <v>6496926434.6016684</v>
      </c>
      <c r="G1305" s="170">
        <f>A1305/'Projections+Sensitivity'!B$67</f>
        <v>124909963.63989915</v>
      </c>
      <c r="H1305" s="170">
        <f>B1305/'Projections+Sensitivity'!C$67</f>
        <v>-128379187.86991563</v>
      </c>
      <c r="I1305" s="170">
        <f>C1305/'Projections+Sensitivity'!D$67</f>
        <v>479901574.99873137</v>
      </c>
      <c r="J1305" s="170">
        <f>D1305/'Projections+Sensitivity'!E$67</f>
        <v>556861146.87107229</v>
      </c>
      <c r="K1305" s="170">
        <f>E1305/'Projections+Sensitivity'!F$67</f>
        <v>404911777.14475465</v>
      </c>
      <c r="L1305" s="170">
        <f>F1305/'Projections+Sensitivity'!F$67</f>
        <v>3562452084.9710269</v>
      </c>
      <c r="M1305" s="170">
        <f t="shared" si="41"/>
        <v>5000657359.7555685</v>
      </c>
      <c r="N1305" s="171">
        <f>'Projections+Sensitivity'!$B$72</f>
        <v>418000000</v>
      </c>
      <c r="O1305" s="171">
        <f>'Projections+Sensitivity'!$B$73</f>
        <v>634000000</v>
      </c>
      <c r="P1305" s="170">
        <f t="shared" si="40"/>
        <v>4784657359.7555685</v>
      </c>
      <c r="Q1305" s="170">
        <f>P1305/'Projections+Sensitivity'!$B$75</f>
        <v>35.441906368559764</v>
      </c>
    </row>
    <row r="1306" spans="1:17">
      <c r="A1306" s="222">
        <v>481317717.60386002</v>
      </c>
      <c r="B1306" s="223">
        <v>222223365.421397</v>
      </c>
      <c r="C1306" s="223">
        <v>1015912471.2131</v>
      </c>
      <c r="D1306" s="222">
        <v>-225953905.09935001</v>
      </c>
      <c r="E1306" s="222">
        <v>1115798248.35745</v>
      </c>
      <c r="F1306" s="224">
        <f>E1306*(1+'Projections+Sensitivity'!$B$64)/('Projections+Sensitivity'!$B$63-'Projections+Sensitivity'!$B$64)</f>
        <v>9816898447.1078415</v>
      </c>
      <c r="G1306" s="170">
        <f>A1306/'Projections+Sensitivity'!B$67</f>
        <v>426815384.51498491</v>
      </c>
      <c r="H1306" s="170">
        <f>B1306/'Projections+Sensitivity'!C$67</f>
        <v>174745561.44162777</v>
      </c>
      <c r="I1306" s="170">
        <f>C1306/'Projections+Sensitivity'!D$67</f>
        <v>708403896.37218416</v>
      </c>
      <c r="J1306" s="170">
        <f>D1306/'Projections+Sensitivity'!E$67</f>
        <v>-139718114.94501275</v>
      </c>
      <c r="K1306" s="170">
        <f>E1306/'Projections+Sensitivity'!F$67</f>
        <v>611824350.52640808</v>
      </c>
      <c r="L1306" s="170">
        <f>F1306/'Projections+Sensitivity'!F$67</f>
        <v>5382888461.6256771</v>
      </c>
      <c r="M1306" s="170">
        <f t="shared" si="41"/>
        <v>7164959539.5358696</v>
      </c>
      <c r="N1306" s="171">
        <f>'Projections+Sensitivity'!$B$72</f>
        <v>418000000</v>
      </c>
      <c r="O1306" s="171">
        <f>'Projections+Sensitivity'!$B$73</f>
        <v>634000000</v>
      </c>
      <c r="P1306" s="170">
        <f t="shared" si="40"/>
        <v>6948959539.5358696</v>
      </c>
      <c r="Q1306" s="170">
        <f>P1306/'Projections+Sensitivity'!$B$75</f>
        <v>51.473774366932368</v>
      </c>
    </row>
    <row r="1307" spans="1:17">
      <c r="A1307" s="222">
        <v>12646522.486249801</v>
      </c>
      <c r="B1307" s="223">
        <v>664781924.54367197</v>
      </c>
      <c r="C1307" s="223">
        <v>447499684.080845</v>
      </c>
      <c r="D1307" s="222">
        <v>444082733.30679899</v>
      </c>
      <c r="E1307" s="222">
        <v>1196696780.1361499</v>
      </c>
      <c r="F1307" s="224">
        <f>E1307*(1+'Projections+Sensitivity'!$B$64)/('Projections+Sensitivity'!$B$63-'Projections+Sensitivity'!$B$64)</f>
        <v>10528651375.704664</v>
      </c>
      <c r="G1307" s="170">
        <f>A1307/'Projections+Sensitivity'!B$67</f>
        <v>11214485.069482977</v>
      </c>
      <c r="H1307" s="170">
        <f>B1307/'Projections+Sensitivity'!C$67</f>
        <v>522751918.63980496</v>
      </c>
      <c r="I1307" s="170">
        <f>C1307/'Projections+Sensitivity'!D$67</f>
        <v>312045110.98249453</v>
      </c>
      <c r="J1307" s="170">
        <f>D1307/'Projections+Sensitivity'!E$67</f>
        <v>274597610.29566407</v>
      </c>
      <c r="K1307" s="170">
        <f>E1307/'Projections+Sensitivity'!F$67</f>
        <v>656183347.98576498</v>
      </c>
      <c r="L1307" s="170">
        <f>F1307/'Projections+Sensitivity'!F$67</f>
        <v>5773163113.7996387</v>
      </c>
      <c r="M1307" s="170">
        <f t="shared" si="41"/>
        <v>7549955586.77285</v>
      </c>
      <c r="N1307" s="171">
        <f>'Projections+Sensitivity'!$B$72</f>
        <v>418000000</v>
      </c>
      <c r="O1307" s="171">
        <f>'Projections+Sensitivity'!$B$73</f>
        <v>634000000</v>
      </c>
      <c r="P1307" s="170">
        <f t="shared" si="40"/>
        <v>7333955586.77285</v>
      </c>
      <c r="Q1307" s="170">
        <f>P1307/'Projections+Sensitivity'!$B$75</f>
        <v>54.325596939058151</v>
      </c>
    </row>
    <row r="1308" spans="1:17">
      <c r="A1308" s="222">
        <v>168359169.228342</v>
      </c>
      <c r="B1308" s="223">
        <v>399528468.379242</v>
      </c>
      <c r="C1308" s="223">
        <v>165494728.27208</v>
      </c>
      <c r="D1308" s="222">
        <v>386942743.32570201</v>
      </c>
      <c r="E1308" s="222">
        <v>781880057.77757597</v>
      </c>
      <c r="F1308" s="224">
        <f>E1308*(1+'Projections+Sensitivity'!$B$64)/('Projections+Sensitivity'!$B$63-'Projections+Sensitivity'!$B$64)</f>
        <v>6879054646.5908737</v>
      </c>
      <c r="G1308" s="170">
        <f>A1308/'Projections+Sensitivity'!B$67</f>
        <v>149294906.30128825</v>
      </c>
      <c r="H1308" s="170">
        <f>B1308/'Projections+Sensitivity'!C$67</f>
        <v>314169603.12185955</v>
      </c>
      <c r="I1308" s="170">
        <f>C1308/'Projections+Sensitivity'!D$67</f>
        <v>115400798.45363511</v>
      </c>
      <c r="J1308" s="170">
        <f>D1308/'Projections+Sensitivity'!E$67</f>
        <v>239265219.44972801</v>
      </c>
      <c r="K1308" s="170">
        <f>E1308/'Projections+Sensitivity'!F$67</f>
        <v>428727379.02530497</v>
      </c>
      <c r="L1308" s="170">
        <f>F1308/'Projections+Sensitivity'!F$67</f>
        <v>3771984001.2133045</v>
      </c>
      <c r="M1308" s="170">
        <f t="shared" si="41"/>
        <v>5018841907.5651207</v>
      </c>
      <c r="N1308" s="171">
        <f>'Projections+Sensitivity'!$B$72</f>
        <v>418000000</v>
      </c>
      <c r="O1308" s="171">
        <f>'Projections+Sensitivity'!$B$73</f>
        <v>634000000</v>
      </c>
      <c r="P1308" s="170">
        <f t="shared" si="40"/>
        <v>4802841907.5651207</v>
      </c>
      <c r="Q1308" s="170">
        <f>P1308/'Projections+Sensitivity'!$B$75</f>
        <v>35.576606722704597</v>
      </c>
    </row>
    <row r="1309" spans="1:17">
      <c r="A1309" s="222">
        <v>395561165.05645198</v>
      </c>
      <c r="B1309" s="223">
        <v>583005982.36936498</v>
      </c>
      <c r="C1309" s="223">
        <v>683412584.270347</v>
      </c>
      <c r="D1309" s="222">
        <v>783574641.946118</v>
      </c>
      <c r="E1309" s="222">
        <v>953433142.01546705</v>
      </c>
      <c r="F1309" s="224">
        <f>E1309*(1+'Projections+Sensitivity'!$B$64)/('Projections+Sensitivity'!$B$63-'Projections+Sensitivity'!$B$64)</f>
        <v>8388394895.807683</v>
      </c>
      <c r="G1309" s="170">
        <f>A1309/'Projections+Sensitivity'!B$67</f>
        <v>350769532.44783479</v>
      </c>
      <c r="H1309" s="170">
        <f>B1309/'Projections+Sensitivity'!C$67</f>
        <v>458447326.27360803</v>
      </c>
      <c r="I1309" s="170">
        <f>C1309/'Projections+Sensitivity'!D$67</f>
        <v>476549064.26022691</v>
      </c>
      <c r="J1309" s="170">
        <f>D1309/'Projections+Sensitivity'!E$67</f>
        <v>484521707.3955313</v>
      </c>
      <c r="K1309" s="170">
        <f>E1309/'Projections+Sensitivity'!F$67</f>
        <v>522794881.37096685</v>
      </c>
      <c r="L1309" s="170">
        <f>F1309/'Projections+Sensitivity'!F$67</f>
        <v>4599598777.5044842</v>
      </c>
      <c r="M1309" s="170">
        <f t="shared" si="41"/>
        <v>6892681289.2526522</v>
      </c>
      <c r="N1309" s="171">
        <f>'Projections+Sensitivity'!$B$72</f>
        <v>418000000</v>
      </c>
      <c r="O1309" s="171">
        <f>'Projections+Sensitivity'!$B$73</f>
        <v>634000000</v>
      </c>
      <c r="P1309" s="170">
        <f t="shared" si="40"/>
        <v>6676681289.2526522</v>
      </c>
      <c r="Q1309" s="170">
        <f>P1309/'Projections+Sensitivity'!$B$75</f>
        <v>49.456898438908532</v>
      </c>
    </row>
    <row r="1310" spans="1:17">
      <c r="A1310" s="222">
        <v>906690327.45880902</v>
      </c>
      <c r="B1310" s="223">
        <v>412459109.20898199</v>
      </c>
      <c r="C1310" s="223">
        <v>518457080.39918602</v>
      </c>
      <c r="D1310" s="222">
        <v>479825759.97825301</v>
      </c>
      <c r="E1310" s="222">
        <v>1318145309.7278399</v>
      </c>
      <c r="F1310" s="224">
        <f>E1310*(1+'Projections+Sensitivity'!$B$64)/('Projections+Sensitivity'!$B$63-'Projections+Sensitivity'!$B$64)</f>
        <v>11597167017.584621</v>
      </c>
      <c r="G1310" s="170">
        <f>A1310/'Projections+Sensitivity'!B$67</f>
        <v>804020642.90692461</v>
      </c>
      <c r="H1310" s="170">
        <f>B1310/'Projections+Sensitivity'!C$67</f>
        <v>324337625.22569269</v>
      </c>
      <c r="I1310" s="170">
        <f>C1310/'Projections+Sensitivity'!D$67</f>
        <v>361524271.29668468</v>
      </c>
      <c r="J1310" s="170">
        <f>D1310/'Projections+Sensitivity'!E$67</f>
        <v>296699234.54849154</v>
      </c>
      <c r="K1310" s="170">
        <f>E1310/'Projections+Sensitivity'!F$67</f>
        <v>722777078.39285839</v>
      </c>
      <c r="L1310" s="170">
        <f>F1310/'Projections+Sensitivity'!F$67</f>
        <v>6359061047.9314404</v>
      </c>
      <c r="M1310" s="170">
        <f t="shared" si="41"/>
        <v>8868419900.3020916</v>
      </c>
      <c r="N1310" s="171">
        <f>'Projections+Sensitivity'!$B$72</f>
        <v>418000000</v>
      </c>
      <c r="O1310" s="171">
        <f>'Projections+Sensitivity'!$B$73</f>
        <v>634000000</v>
      </c>
      <c r="P1310" s="170">
        <f t="shared" si="40"/>
        <v>8652419900.3020916</v>
      </c>
      <c r="Q1310" s="170">
        <f>P1310/'Projections+Sensitivity'!$B$75</f>
        <v>64.09199926149698</v>
      </c>
    </row>
    <row r="1311" spans="1:17">
      <c r="A1311" s="222">
        <v>862388870.01823199</v>
      </c>
      <c r="B1311" s="223">
        <v>721322952.44652903</v>
      </c>
      <c r="C1311" s="223">
        <v>140007795.98739901</v>
      </c>
      <c r="D1311" s="222">
        <v>647164249.14455605</v>
      </c>
      <c r="E1311" s="222">
        <v>517949689.16895002</v>
      </c>
      <c r="F1311" s="224">
        <f>E1311*(1+'Projections+Sensitivity'!$B$64)/('Projections+Sensitivity'!$B$63-'Projections+Sensitivity'!$B$64)</f>
        <v>4556970318.5748005</v>
      </c>
      <c r="G1311" s="170">
        <f>A1311/'Projections+Sensitivity'!B$67</f>
        <v>764735690.57604766</v>
      </c>
      <c r="H1311" s="170">
        <f>B1311/'Projections+Sensitivity'!C$67</f>
        <v>567213011.40849614</v>
      </c>
      <c r="I1311" s="170">
        <f>C1311/'Projections+Sensitivity'!D$67</f>
        <v>97628556.603426784</v>
      </c>
      <c r="J1311" s="170">
        <f>D1311/'Projections+Sensitivity'!E$67</f>
        <v>400172632.15931052</v>
      </c>
      <c r="K1311" s="170">
        <f>E1311/'Projections+Sensitivity'!F$67</f>
        <v>284006748.21603554</v>
      </c>
      <c r="L1311" s="170">
        <f>F1311/'Projections+Sensitivity'!F$67</f>
        <v>2498718213.2920675</v>
      </c>
      <c r="M1311" s="170">
        <f t="shared" si="41"/>
        <v>4612474852.2553844</v>
      </c>
      <c r="N1311" s="171">
        <f>'Projections+Sensitivity'!$B$72</f>
        <v>418000000</v>
      </c>
      <c r="O1311" s="171">
        <f>'Projections+Sensitivity'!$B$73</f>
        <v>634000000</v>
      </c>
      <c r="P1311" s="170">
        <f t="shared" si="40"/>
        <v>4396474852.2553844</v>
      </c>
      <c r="Q1311" s="170">
        <f>P1311/'Projections+Sensitivity'!$B$75</f>
        <v>32.566480387076922</v>
      </c>
    </row>
    <row r="1312" spans="1:17">
      <c r="A1312" s="222">
        <v>545677666.44828796</v>
      </c>
      <c r="B1312" s="223">
        <v>710208992.82384205</v>
      </c>
      <c r="C1312" s="223">
        <v>622420751.65533102</v>
      </c>
      <c r="D1312" s="222">
        <v>339975045.85037202</v>
      </c>
      <c r="E1312" s="222">
        <v>949074558.28254294</v>
      </c>
      <c r="F1312" s="224">
        <f>E1312*(1+'Projections+Sensitivity'!$B$64)/('Projections+Sensitivity'!$B$63-'Projections+Sensitivity'!$B$64)</f>
        <v>8350047664.1801739</v>
      </c>
      <c r="G1312" s="170">
        <f>A1312/'Projections+Sensitivity'!B$67</f>
        <v>483887491.58420318</v>
      </c>
      <c r="H1312" s="170">
        <f>B1312/'Projections+Sensitivity'!C$67</f>
        <v>558473538.35433185</v>
      </c>
      <c r="I1312" s="170">
        <f>C1312/'Projections+Sensitivity'!D$67</f>
        <v>434018971.26927841</v>
      </c>
      <c r="J1312" s="170">
        <f>D1312/'Projections+Sensitivity'!E$67</f>
        <v>210222843.96311989</v>
      </c>
      <c r="K1312" s="170">
        <f>E1312/'Projections+Sensitivity'!F$67</f>
        <v>520404944.24251479</v>
      </c>
      <c r="L1312" s="170">
        <f>F1312/'Projections+Sensitivity'!F$67</f>
        <v>4578571884.7669086</v>
      </c>
      <c r="M1312" s="170">
        <f t="shared" si="41"/>
        <v>6785579674.180357</v>
      </c>
      <c r="N1312" s="171">
        <f>'Projections+Sensitivity'!$B$72</f>
        <v>418000000</v>
      </c>
      <c r="O1312" s="171">
        <f>'Projections+Sensitivity'!$B$73</f>
        <v>634000000</v>
      </c>
      <c r="P1312" s="170">
        <f t="shared" si="40"/>
        <v>6569579674.180357</v>
      </c>
      <c r="Q1312" s="170">
        <f>P1312/'Projections+Sensitivity'!$B$75</f>
        <v>48.663553142076715</v>
      </c>
    </row>
    <row r="1313" spans="1:17">
      <c r="A1313" s="222">
        <v>566061573.143785</v>
      </c>
      <c r="B1313" s="223">
        <v>-45702869.914981402</v>
      </c>
      <c r="C1313" s="223">
        <v>-560131343.18104506</v>
      </c>
      <c r="D1313" s="222">
        <v>-34884562.234557502</v>
      </c>
      <c r="E1313" s="222">
        <v>-189642533.85521001</v>
      </c>
      <c r="F1313" s="224">
        <f>E1313*(1+'Projections+Sensitivity'!$B$64)/('Projections+Sensitivity'!$B$63-'Projections+Sensitivity'!$B$64)</f>
        <v>-1668492936.6481712</v>
      </c>
      <c r="G1313" s="170">
        <f>A1313/'Projections+Sensitivity'!B$67</f>
        <v>501963212.99638826</v>
      </c>
      <c r="H1313" s="170">
        <f>B1313/'Projections+Sensitivity'!C$67</f>
        <v>-35938496.600673512</v>
      </c>
      <c r="I1313" s="170">
        <f>C1313/'Projections+Sensitivity'!D$67</f>
        <v>-390584068.24735582</v>
      </c>
      <c r="J1313" s="170">
        <f>D1313/'Projections+Sensitivity'!E$67</f>
        <v>-21570794.600568186</v>
      </c>
      <c r="K1313" s="170">
        <f>E1313/'Projections+Sensitivity'!F$67</f>
        <v>-103986469.13001449</v>
      </c>
      <c r="L1313" s="170">
        <f>F1313/'Projections+Sensitivity'!F$67</f>
        <v>-914882783.53672576</v>
      </c>
      <c r="M1313" s="170">
        <f t="shared" si="41"/>
        <v>-964999399.11894953</v>
      </c>
      <c r="N1313" s="171">
        <f>'Projections+Sensitivity'!$B$72</f>
        <v>418000000</v>
      </c>
      <c r="O1313" s="171">
        <f>'Projections+Sensitivity'!$B$73</f>
        <v>634000000</v>
      </c>
      <c r="P1313" s="170">
        <f t="shared" si="40"/>
        <v>-1180999399.1189494</v>
      </c>
      <c r="Q1313" s="170">
        <f>P1313/'Projections+Sensitivity'!$B$75</f>
        <v>-8.7481436971774027</v>
      </c>
    </row>
    <row r="1314" spans="1:17">
      <c r="A1314" s="222">
        <v>-126062748.644674</v>
      </c>
      <c r="B1314" s="223">
        <v>-83434903.228513405</v>
      </c>
      <c r="C1314" s="223">
        <v>914836213.39164698</v>
      </c>
      <c r="D1314" s="222">
        <v>614519819.78176904</v>
      </c>
      <c r="E1314" s="222">
        <v>519084169.48834902</v>
      </c>
      <c r="F1314" s="224">
        <f>E1314*(1+'Projections+Sensitivity'!$B$64)/('Projections+Sensitivity'!$B$63-'Projections+Sensitivity'!$B$64)</f>
        <v>4566951583.6486416</v>
      </c>
      <c r="G1314" s="170">
        <f>A1314/'Projections+Sensitivity'!B$67</f>
        <v>-111787949.14023112</v>
      </c>
      <c r="H1314" s="170">
        <f>B1314/'Projections+Sensitivity'!C$67</f>
        <v>-65609118.018921949</v>
      </c>
      <c r="I1314" s="170">
        <f>C1314/'Projections+Sensitivity'!D$67</f>
        <v>637922612.89513826</v>
      </c>
      <c r="J1314" s="170">
        <f>D1314/'Projections+Sensitivity'!E$67</f>
        <v>379987018.93869019</v>
      </c>
      <c r="K1314" s="170">
        <f>E1314/'Projections+Sensitivity'!F$67</f>
        <v>284628816.48475981</v>
      </c>
      <c r="L1314" s="170">
        <f>F1314/'Projections+Sensitivity'!F$67</f>
        <v>2504191228.7141876</v>
      </c>
      <c r="M1314" s="170">
        <f t="shared" si="41"/>
        <v>3629332609.8736229</v>
      </c>
      <c r="N1314" s="171">
        <f>'Projections+Sensitivity'!$B$72</f>
        <v>418000000</v>
      </c>
      <c r="O1314" s="171">
        <f>'Projections+Sensitivity'!$B$73</f>
        <v>634000000</v>
      </c>
      <c r="P1314" s="170">
        <f t="shared" si="40"/>
        <v>3413332609.8736229</v>
      </c>
      <c r="Q1314" s="170">
        <f>P1314/'Projections+Sensitivity'!$B$75</f>
        <v>25.283945258323133</v>
      </c>
    </row>
    <row r="1315" spans="1:17">
      <c r="A1315" s="222">
        <v>462639424.923621</v>
      </c>
      <c r="B1315" s="223">
        <v>306710553.499098</v>
      </c>
      <c r="C1315" s="223">
        <v>548357606.132581</v>
      </c>
      <c r="D1315" s="222">
        <v>179301896.08615601</v>
      </c>
      <c r="E1315" s="222">
        <v>535721337.41291201</v>
      </c>
      <c r="F1315" s="224">
        <f>E1315*(1+'Projections+Sensitivity'!$B$64)/('Projections+Sensitivity'!$B$63-'Projections+Sensitivity'!$B$64)</f>
        <v>4713326959.4868298</v>
      </c>
      <c r="G1315" s="170">
        <f>A1315/'Projections+Sensitivity'!B$67</f>
        <v>410252140.77634281</v>
      </c>
      <c r="H1315" s="170">
        <f>B1315/'Projections+Sensitivity'!C$67</f>
        <v>241182144.68419582</v>
      </c>
      <c r="I1315" s="170">
        <f>C1315/'Projections+Sensitivity'!D$67</f>
        <v>382374147.18000835</v>
      </c>
      <c r="J1315" s="170">
        <f>D1315/'Projections+Sensitivity'!E$67</f>
        <v>110870944.74516493</v>
      </c>
      <c r="K1315" s="170">
        <f>E1315/'Projections+Sensitivity'!F$67</f>
        <v>293751455.34445411</v>
      </c>
      <c r="L1315" s="170">
        <f>F1315/'Projections+Sensitivity'!F$67</f>
        <v>2584453067.6148062</v>
      </c>
      <c r="M1315" s="170">
        <f t="shared" si="41"/>
        <v>4022883900.3449721</v>
      </c>
      <c r="N1315" s="171">
        <f>'Projections+Sensitivity'!$B$72</f>
        <v>418000000</v>
      </c>
      <c r="O1315" s="171">
        <f>'Projections+Sensitivity'!$B$73</f>
        <v>634000000</v>
      </c>
      <c r="P1315" s="170">
        <f t="shared" si="40"/>
        <v>3806883900.3449726</v>
      </c>
      <c r="Q1315" s="170">
        <f>P1315/'Projections+Sensitivity'!$B$75</f>
        <v>28.199140002555353</v>
      </c>
    </row>
    <row r="1316" spans="1:17">
      <c r="A1316" s="222">
        <v>556262673.28549302</v>
      </c>
      <c r="B1316" s="223">
        <v>351674452.557365</v>
      </c>
      <c r="C1316" s="223">
        <v>323176349.66804397</v>
      </c>
      <c r="D1316" s="222">
        <v>107248318.092768</v>
      </c>
      <c r="E1316" s="222">
        <v>1241300003.1637101</v>
      </c>
      <c r="F1316" s="224">
        <f>E1316*(1+'Projections+Sensitivity'!$B$64)/('Projections+Sensitivity'!$B$63-'Projections+Sensitivity'!$B$64)</f>
        <v>10921074747.510309</v>
      </c>
      <c r="G1316" s="170">
        <f>A1316/'Projections+Sensitivity'!B$67</f>
        <v>493273898.10546434</v>
      </c>
      <c r="H1316" s="170">
        <f>B1316/'Projections+Sensitivity'!C$67</f>
        <v>276539550.82662392</v>
      </c>
      <c r="I1316" s="170">
        <f>C1316/'Projections+Sensitivity'!D$67</f>
        <v>225353454.95543087</v>
      </c>
      <c r="J1316" s="170">
        <f>D1316/'Projections+Sensitivity'!E$67</f>
        <v>66316768.583203189</v>
      </c>
      <c r="K1316" s="170">
        <f>E1316/'Projections+Sensitivity'!F$67</f>
        <v>680640581.18217289</v>
      </c>
      <c r="L1316" s="170">
        <f>F1316/'Projections+Sensitivity'!F$67</f>
        <v>5988340163.001689</v>
      </c>
      <c r="M1316" s="170">
        <f t="shared" si="41"/>
        <v>7730464416.6545839</v>
      </c>
      <c r="N1316" s="171">
        <f>'Projections+Sensitivity'!$B$72</f>
        <v>418000000</v>
      </c>
      <c r="O1316" s="171">
        <f>'Projections+Sensitivity'!$B$73</f>
        <v>634000000</v>
      </c>
      <c r="P1316" s="170">
        <f t="shared" si="40"/>
        <v>7514464416.6545839</v>
      </c>
      <c r="Q1316" s="170">
        <f>P1316/'Projections+Sensitivity'!$B$75</f>
        <v>55.662699382626549</v>
      </c>
    </row>
    <row r="1317" spans="1:17">
      <c r="A1317" s="222">
        <v>851360355.11285901</v>
      </c>
      <c r="B1317" s="223">
        <v>210486944.33079901</v>
      </c>
      <c r="C1317" s="223">
        <v>579648168.95537996</v>
      </c>
      <c r="D1317" s="222">
        <v>1209509389.8453901</v>
      </c>
      <c r="E1317" s="222">
        <v>1154922434.3421299</v>
      </c>
      <c r="F1317" s="224">
        <f>E1317*(1+'Projections+Sensitivity'!$B$64)/('Projections+Sensitivity'!$B$63-'Projections+Sensitivity'!$B$64)</f>
        <v>10161116733.166954</v>
      </c>
      <c r="G1317" s="170">
        <f>A1317/'Projections+Sensitivity'!B$67</f>
        <v>754955996.9188112</v>
      </c>
      <c r="H1317" s="170">
        <f>B1317/'Projections+Sensitivity'!C$67</f>
        <v>165516615.20142093</v>
      </c>
      <c r="I1317" s="170">
        <f>C1317/'Projections+Sensitivity'!D$67</f>
        <v>404193307.05003196</v>
      </c>
      <c r="J1317" s="170">
        <f>D1317/'Projections+Sensitivity'!E$67</f>
        <v>747897549.64928269</v>
      </c>
      <c r="K1317" s="170">
        <f>E1317/'Projections+Sensitivity'!F$67</f>
        <v>633277269.7393471</v>
      </c>
      <c r="L1317" s="170">
        <f>F1317/'Projections+Sensitivity'!F$67</f>
        <v>5571633272.4527712</v>
      </c>
      <c r="M1317" s="170">
        <f t="shared" si="41"/>
        <v>8277474011.0116653</v>
      </c>
      <c r="N1317" s="171">
        <f>'Projections+Sensitivity'!$B$72</f>
        <v>418000000</v>
      </c>
      <c r="O1317" s="171">
        <f>'Projections+Sensitivity'!$B$73</f>
        <v>634000000</v>
      </c>
      <c r="P1317" s="170">
        <f t="shared" si="40"/>
        <v>8061474011.0116653</v>
      </c>
      <c r="Q1317" s="170">
        <f>P1317/'Projections+Sensitivity'!$B$75</f>
        <v>59.714622303790115</v>
      </c>
    </row>
    <row r="1318" spans="1:17">
      <c r="A1318" s="222">
        <v>1056632368.3601201</v>
      </c>
      <c r="B1318" s="223">
        <v>318845000.31976098</v>
      </c>
      <c r="C1318" s="223">
        <v>398728761.50279498</v>
      </c>
      <c r="D1318" s="222">
        <v>135422173.64792499</v>
      </c>
      <c r="E1318" s="222">
        <v>555854247.09227896</v>
      </c>
      <c r="F1318" s="224">
        <f>E1318*(1+'Projections+Sensitivity'!$B$64)/('Projections+Sensitivity'!$B$63-'Projections+Sensitivity'!$B$64)</f>
        <v>4890458201.6787653</v>
      </c>
      <c r="G1318" s="170">
        <f>A1318/'Projections+Sensitivity'!B$67</f>
        <v>936983896.70288551</v>
      </c>
      <c r="H1318" s="170">
        <f>B1318/'Projections+Sensitivity'!C$67</f>
        <v>250724078.84777659</v>
      </c>
      <c r="I1318" s="170">
        <f>C1318/'Projections+Sensitivity'!D$67</f>
        <v>278036756.36243439</v>
      </c>
      <c r="J1318" s="170">
        <f>D1318/'Projections+Sensitivity'!E$67</f>
        <v>83738012.031811923</v>
      </c>
      <c r="K1318" s="170">
        <f>E1318/'Projections+Sensitivity'!F$67</f>
        <v>304790910.19833869</v>
      </c>
      <c r="L1318" s="170">
        <f>F1318/'Projections+Sensitivity'!F$67</f>
        <v>2681579234.7974052</v>
      </c>
      <c r="M1318" s="170">
        <f t="shared" si="41"/>
        <v>4535852888.9406528</v>
      </c>
      <c r="N1318" s="171">
        <f>'Projections+Sensitivity'!$B$72</f>
        <v>418000000</v>
      </c>
      <c r="O1318" s="171">
        <f>'Projections+Sensitivity'!$B$73</f>
        <v>634000000</v>
      </c>
      <c r="P1318" s="170">
        <f t="shared" si="40"/>
        <v>4319852888.9406528</v>
      </c>
      <c r="Q1318" s="170">
        <f>P1318/'Projections+Sensitivity'!$B$75</f>
        <v>31.998910288449281</v>
      </c>
    </row>
    <row r="1319" spans="1:17">
      <c r="A1319" s="222">
        <v>667797771.18206596</v>
      </c>
      <c r="B1319" s="223">
        <v>302897903.58463299</v>
      </c>
      <c r="C1319" s="223">
        <v>306278543.48197699</v>
      </c>
      <c r="D1319" s="222">
        <v>644809673.65214205</v>
      </c>
      <c r="E1319" s="222">
        <v>-125281833.736091</v>
      </c>
      <c r="F1319" s="224">
        <f>E1319*(1+'Projections+Sensitivity'!$B$64)/('Projections+Sensitivity'!$B$63-'Projections+Sensitivity'!$B$64)</f>
        <v>-1102241414.0415983</v>
      </c>
      <c r="G1319" s="170">
        <f>A1319/'Projections+Sensitivity'!B$67</f>
        <v>592179244.72896564</v>
      </c>
      <c r="H1319" s="170">
        <f>B1319/'Projections+Sensitivity'!C$67</f>
        <v>238184063.68303654</v>
      </c>
      <c r="I1319" s="170">
        <f>C1319/'Projections+Sensitivity'!D$67</f>
        <v>213570479.4712753</v>
      </c>
      <c r="J1319" s="170">
        <f>D1319/'Projections+Sensitivity'!E$67</f>
        <v>398716685.42915261</v>
      </c>
      <c r="K1319" s="170">
        <f>E1319/'Projections+Sensitivity'!F$67</f>
        <v>-68695641.592176139</v>
      </c>
      <c r="L1319" s="170">
        <f>F1319/'Projections+Sensitivity'!F$67</f>
        <v>-604390747.39725804</v>
      </c>
      <c r="M1319" s="170">
        <f t="shared" si="41"/>
        <v>769564084.3229959</v>
      </c>
      <c r="N1319" s="171">
        <f>'Projections+Sensitivity'!$B$72</f>
        <v>418000000</v>
      </c>
      <c r="O1319" s="171">
        <f>'Projections+Sensitivity'!$B$73</f>
        <v>634000000</v>
      </c>
      <c r="P1319" s="170">
        <f t="shared" si="40"/>
        <v>553564084.3229959</v>
      </c>
      <c r="Q1319" s="170">
        <f>P1319/'Projections+Sensitivity'!$B$75</f>
        <v>4.1004746986888589</v>
      </c>
    </row>
    <row r="1320" spans="1:17">
      <c r="A1320" s="222">
        <v>659509848.048558</v>
      </c>
      <c r="B1320" s="223">
        <v>-476929328.970689</v>
      </c>
      <c r="C1320" s="223">
        <v>-33915079.3224691</v>
      </c>
      <c r="D1320" s="222">
        <v>657565843.02884197</v>
      </c>
      <c r="E1320" s="222">
        <v>399740277.099967</v>
      </c>
      <c r="F1320" s="224">
        <f>E1320*(1+'Projections+Sensitivity'!$B$64)/('Projections+Sensitivity'!$B$63-'Projections+Sensitivity'!$B$64)</f>
        <v>3516952738.8001318</v>
      </c>
      <c r="G1320" s="170">
        <f>A1320/'Projections+Sensitivity'!B$67</f>
        <v>584829810.10464072</v>
      </c>
      <c r="H1320" s="170">
        <f>B1320/'Projections+Sensitivity'!C$67</f>
        <v>-375033845.79260463</v>
      </c>
      <c r="I1320" s="170">
        <f>C1320/'Projections+Sensitivity'!D$67</f>
        <v>-23649256.228855912</v>
      </c>
      <c r="J1320" s="170">
        <f>D1320/'Projections+Sensitivity'!E$67</f>
        <v>406604435.53662765</v>
      </c>
      <c r="K1320" s="170">
        <f>E1320/'Projections+Sensitivity'!F$67</f>
        <v>219189119.3376247</v>
      </c>
      <c r="L1320" s="170">
        <f>F1320/'Projections+Sensitivity'!F$67</f>
        <v>1928446588.2752843</v>
      </c>
      <c r="M1320" s="170">
        <f t="shared" si="41"/>
        <v>2740386851.2327166</v>
      </c>
      <c r="N1320" s="171">
        <f>'Projections+Sensitivity'!$B$72</f>
        <v>418000000</v>
      </c>
      <c r="O1320" s="171">
        <f>'Projections+Sensitivity'!$B$73</f>
        <v>634000000</v>
      </c>
      <c r="P1320" s="170">
        <f t="shared" si="40"/>
        <v>2524386851.2327166</v>
      </c>
      <c r="Q1320" s="170">
        <f>P1320/'Projections+Sensitivity'!$B$75</f>
        <v>18.699161860983086</v>
      </c>
    </row>
    <row r="1321" spans="1:17">
      <c r="A1321" s="222">
        <v>332673906.501454</v>
      </c>
      <c r="B1321" s="223">
        <v>515889056.44410402</v>
      </c>
      <c r="C1321" s="223">
        <v>464676415.01267099</v>
      </c>
      <c r="D1321" s="222">
        <v>824876123.83170199</v>
      </c>
      <c r="E1321" s="222">
        <v>549813206.32718205</v>
      </c>
      <c r="F1321" s="224">
        <f>E1321*(1+'Projections+Sensitivity'!$B$64)/('Projections+Sensitivity'!$B$63-'Projections+Sensitivity'!$B$64)</f>
        <v>4837308554.0672035</v>
      </c>
      <c r="G1321" s="170">
        <f>A1321/'Projections+Sensitivity'!B$67</f>
        <v>295003354.59992945</v>
      </c>
      <c r="H1321" s="170">
        <f>B1321/'Projections+Sensitivity'!C$67</f>
        <v>405669865.71807373</v>
      </c>
      <c r="I1321" s="170">
        <f>C1321/'Projections+Sensitivity'!D$67</f>
        <v>324022582.92406082</v>
      </c>
      <c r="J1321" s="170">
        <f>D1321/'Projections+Sensitivity'!E$67</f>
        <v>510060390.56611919</v>
      </c>
      <c r="K1321" s="170">
        <f>E1321/'Projections+Sensitivity'!F$67</f>
        <v>301478433.37015766</v>
      </c>
      <c r="L1321" s="170">
        <f>F1321/'Projections+Sensitivity'!F$67</f>
        <v>2652435750.589108</v>
      </c>
      <c r="M1321" s="170">
        <f t="shared" si="41"/>
        <v>4488670377.7674484</v>
      </c>
      <c r="N1321" s="171">
        <f>'Projections+Sensitivity'!$B$72</f>
        <v>418000000</v>
      </c>
      <c r="O1321" s="171">
        <f>'Projections+Sensitivity'!$B$73</f>
        <v>634000000</v>
      </c>
      <c r="P1321" s="170">
        <f t="shared" si="40"/>
        <v>4272670377.7674484</v>
      </c>
      <c r="Q1321" s="170">
        <f>P1321/'Projections+Sensitivity'!$B$75</f>
        <v>31.649410205684802</v>
      </c>
    </row>
    <row r="1322" spans="1:17">
      <c r="A1322" s="222">
        <v>593874676.11429906</v>
      </c>
      <c r="B1322" s="223">
        <v>208233446.60355899</v>
      </c>
      <c r="C1322" s="223">
        <v>-55991104.204591103</v>
      </c>
      <c r="D1322" s="222">
        <v>465349316.361</v>
      </c>
      <c r="E1322" s="222">
        <v>1355701618.97576</v>
      </c>
      <c r="F1322" s="224">
        <f>E1322*(1+'Projections+Sensitivity'!$B$64)/('Projections+Sensitivity'!$B$63-'Projections+Sensitivity'!$B$64)</f>
        <v>11927590975.928118</v>
      </c>
      <c r="G1322" s="170">
        <f>A1322/'Projections+Sensitivity'!B$67</f>
        <v>526626880.68352938</v>
      </c>
      <c r="H1322" s="170">
        <f>B1322/'Projections+Sensitivity'!C$67</f>
        <v>163744575.05250475</v>
      </c>
      <c r="I1322" s="170">
        <f>C1322/'Projections+Sensitivity'!D$67</f>
        <v>-39043045.050278991</v>
      </c>
      <c r="J1322" s="170">
        <f>D1322/'Projections+Sensitivity'!E$67</f>
        <v>287747756.53610218</v>
      </c>
      <c r="K1322" s="170">
        <f>E1322/'Projections+Sensitivity'!F$67</f>
        <v>743370285.58564878</v>
      </c>
      <c r="L1322" s="170">
        <f>F1322/'Projections+Sensitivity'!F$67</f>
        <v>6540242031.1508293</v>
      </c>
      <c r="M1322" s="170">
        <f t="shared" si="41"/>
        <v>8222688483.9583359</v>
      </c>
      <c r="N1322" s="171">
        <f>'Projections+Sensitivity'!$B$72</f>
        <v>418000000</v>
      </c>
      <c r="O1322" s="171">
        <f>'Projections+Sensitivity'!$B$73</f>
        <v>634000000</v>
      </c>
      <c r="P1322" s="170">
        <f t="shared" si="40"/>
        <v>8006688483.9583359</v>
      </c>
      <c r="Q1322" s="170">
        <f>P1322/'Projections+Sensitivity'!$B$75</f>
        <v>59.308803584876564</v>
      </c>
    </row>
    <row r="1323" spans="1:17">
      <c r="A1323" s="222">
        <v>-276410525.19439697</v>
      </c>
      <c r="B1323" s="223">
        <v>145215431.58600301</v>
      </c>
      <c r="C1323" s="223">
        <v>29921945.419352099</v>
      </c>
      <c r="D1323" s="222">
        <v>418281472.21054697</v>
      </c>
      <c r="E1323" s="222">
        <v>394199624.37057</v>
      </c>
      <c r="F1323" s="224">
        <f>E1323*(1+'Projections+Sensitivity'!$B$64)/('Projections+Sensitivity'!$B$63-'Projections+Sensitivity'!$B$64)</f>
        <v>3468205552.4201112</v>
      </c>
      <c r="G1323" s="170">
        <f>A1323/'Projections+Sensitivity'!B$67</f>
        <v>-245110994.83757988</v>
      </c>
      <c r="H1323" s="170">
        <f>B1323/'Projections+Sensitivity'!C$67</f>
        <v>114190297.1110393</v>
      </c>
      <c r="I1323" s="170">
        <f>C1323/'Projections+Sensitivity'!D$67</f>
        <v>20864812.001760103</v>
      </c>
      <c r="J1323" s="170">
        <f>D1323/'Projections+Sensitivity'!E$67</f>
        <v>258643455.5666835</v>
      </c>
      <c r="K1323" s="170">
        <f>E1323/'Projections+Sensitivity'!F$67</f>
        <v>216151019.69672105</v>
      </c>
      <c r="L1323" s="170">
        <f>F1323/'Projections+Sensitivity'!F$67</f>
        <v>1901717100.4930167</v>
      </c>
      <c r="M1323" s="170">
        <f t="shared" si="41"/>
        <v>2266455690.031641</v>
      </c>
      <c r="N1323" s="171">
        <f>'Projections+Sensitivity'!$B$72</f>
        <v>418000000</v>
      </c>
      <c r="O1323" s="171">
        <f>'Projections+Sensitivity'!$B$73</f>
        <v>634000000</v>
      </c>
      <c r="P1323" s="170">
        <f t="shared" si="40"/>
        <v>2050455690.031641</v>
      </c>
      <c r="Q1323" s="170">
        <f>P1323/'Projections+Sensitivity'!$B$75</f>
        <v>15.188560666901045</v>
      </c>
    </row>
    <row r="1324" spans="1:17">
      <c r="A1324" s="222">
        <v>-49781691.425235301</v>
      </c>
      <c r="B1324" s="223">
        <v>634364333.746611</v>
      </c>
      <c r="C1324" s="223">
        <v>80039010.370078698</v>
      </c>
      <c r="D1324" s="222">
        <v>578386694.18170595</v>
      </c>
      <c r="E1324" s="222">
        <v>748418660.98915303</v>
      </c>
      <c r="F1324" s="224">
        <f>E1324*(1+'Projections+Sensitivity'!$B$64)/('Projections+Sensitivity'!$B$63-'Projections+Sensitivity'!$B$64)</f>
        <v>6584658115.090766</v>
      </c>
      <c r="G1324" s="170">
        <f>A1324/'Projections+Sensitivity'!B$67</f>
        <v>-44144628.361583777</v>
      </c>
      <c r="H1324" s="170">
        <f>B1324/'Projections+Sensitivity'!C$67</f>
        <v>498833016.27121401</v>
      </c>
      <c r="I1324" s="170">
        <f>C1324/'Projections+Sensitivity'!D$67</f>
        <v>55811842.471263357</v>
      </c>
      <c r="J1324" s="170">
        <f>D1324/'Projections+Sensitivity'!E$67</f>
        <v>357644177.84597957</v>
      </c>
      <c r="K1324" s="170">
        <f>E1324/'Projections+Sensitivity'!F$67</f>
        <v>410379530.39951569</v>
      </c>
      <c r="L1324" s="170">
        <f>F1324/'Projections+Sensitivity'!F$67</f>
        <v>3610557894.8832121</v>
      </c>
      <c r="M1324" s="170">
        <f t="shared" si="41"/>
        <v>4889081833.5096006</v>
      </c>
      <c r="N1324" s="171">
        <f>'Projections+Sensitivity'!$B$72</f>
        <v>418000000</v>
      </c>
      <c r="O1324" s="171">
        <f>'Projections+Sensitivity'!$B$73</f>
        <v>634000000</v>
      </c>
      <c r="P1324" s="170">
        <f t="shared" si="40"/>
        <v>4673081833.5096006</v>
      </c>
      <c r="Q1324" s="170">
        <f>P1324/'Projections+Sensitivity'!$B$75</f>
        <v>34.615420988960004</v>
      </c>
    </row>
    <row r="1325" spans="1:17">
      <c r="A1325" s="222">
        <v>153665411.51160899</v>
      </c>
      <c r="B1325" s="223">
        <v>1126953108.6412799</v>
      </c>
      <c r="C1325" s="223">
        <v>213878815.741157</v>
      </c>
      <c r="D1325" s="222">
        <v>394714873.81966001</v>
      </c>
      <c r="E1325" s="222">
        <v>577171672.53455496</v>
      </c>
      <c r="F1325" s="224">
        <f>E1325*(1+'Projections+Sensitivity'!$B$64)/('Projections+Sensitivity'!$B$63-'Projections+Sensitivity'!$B$64)</f>
        <v>5078010925.5055685</v>
      </c>
      <c r="G1325" s="170">
        <f>A1325/'Projections+Sensitivity'!B$67</f>
        <v>136265006.04941535</v>
      </c>
      <c r="H1325" s="170">
        <f>B1325/'Projections+Sensitivity'!C$67</f>
        <v>886180682.73097336</v>
      </c>
      <c r="I1325" s="170">
        <f>C1325/'Projections+Sensitivity'!D$67</f>
        <v>149139409.85642496</v>
      </c>
      <c r="J1325" s="170">
        <f>D1325/'Projections+Sensitivity'!E$67</f>
        <v>244071099.75192946</v>
      </c>
      <c r="K1325" s="170">
        <f>E1325/'Projections+Sensitivity'!F$67</f>
        <v>316479869.19725746</v>
      </c>
      <c r="L1325" s="170">
        <f>F1325/'Projections+Sensitivity'!F$67</f>
        <v>2784419800.8349605</v>
      </c>
      <c r="M1325" s="170">
        <f t="shared" si="41"/>
        <v>4516555868.4209614</v>
      </c>
      <c r="N1325" s="171">
        <f>'Projections+Sensitivity'!$B$72</f>
        <v>418000000</v>
      </c>
      <c r="O1325" s="171">
        <f>'Projections+Sensitivity'!$B$73</f>
        <v>634000000</v>
      </c>
      <c r="P1325" s="170">
        <f t="shared" si="40"/>
        <v>4300555868.4209614</v>
      </c>
      <c r="Q1325" s="170">
        <f>P1325/'Projections+Sensitivity'!$B$75</f>
        <v>31.855969395710826</v>
      </c>
    </row>
    <row r="1326" spans="1:17">
      <c r="A1326" s="222">
        <v>607010198.44043505</v>
      </c>
      <c r="B1326" s="223">
        <v>433516644.320997</v>
      </c>
      <c r="C1326" s="223">
        <v>422696663.90868199</v>
      </c>
      <c r="D1326" s="222">
        <v>346519971.70372301</v>
      </c>
      <c r="E1326" s="222">
        <v>846886365.173931</v>
      </c>
      <c r="F1326" s="224">
        <f>E1326*(1+'Projections+Sensitivity'!$B$64)/('Projections+Sensitivity'!$B$63-'Projections+Sensitivity'!$B$64)</f>
        <v>7450986283.0412073</v>
      </c>
      <c r="G1326" s="170">
        <f>A1326/'Projections+Sensitivity'!B$67</f>
        <v>538274993.36956429</v>
      </c>
      <c r="H1326" s="170">
        <f>B1326/'Projections+Sensitivity'!C$67</f>
        <v>340896238.62238973</v>
      </c>
      <c r="I1326" s="170">
        <f>C1326/'Projections+Sensitivity'!D$67</f>
        <v>294749766.52159113</v>
      </c>
      <c r="J1326" s="170">
        <f>D1326/'Projections+Sensitivity'!E$67</f>
        <v>214269884.89513212</v>
      </c>
      <c r="K1326" s="170">
        <f>E1326/'Projections+Sensitivity'!F$67</f>
        <v>464372211.64754951</v>
      </c>
      <c r="L1326" s="170">
        <f>F1326/'Projections+Sensitivity'!F$67</f>
        <v>4085590607.5436563</v>
      </c>
      <c r="M1326" s="170">
        <f t="shared" si="41"/>
        <v>5938153702.5998831</v>
      </c>
      <c r="N1326" s="171">
        <f>'Projections+Sensitivity'!$B$72</f>
        <v>418000000</v>
      </c>
      <c r="O1326" s="171">
        <f>'Projections+Sensitivity'!$B$73</f>
        <v>634000000</v>
      </c>
      <c r="P1326" s="170">
        <f t="shared" si="40"/>
        <v>5722153702.5998831</v>
      </c>
      <c r="Q1326" s="170">
        <f>P1326/'Projections+Sensitivity'!$B$75</f>
        <v>42.386323722962096</v>
      </c>
    </row>
    <row r="1327" spans="1:17">
      <c r="A1327" s="222">
        <v>106819452.390982</v>
      </c>
      <c r="B1327" s="223">
        <v>-99367185.503566399</v>
      </c>
      <c r="C1327" s="223">
        <v>-36116201.269273102</v>
      </c>
      <c r="D1327" s="222">
        <v>52559862.871751599</v>
      </c>
      <c r="E1327" s="222">
        <v>423950305.317864</v>
      </c>
      <c r="F1327" s="224">
        <f>E1327*(1+'Projections+Sensitivity'!$B$64)/('Projections+Sensitivity'!$B$63-'Projections+Sensitivity'!$B$64)</f>
        <v>3729954855.2370205</v>
      </c>
      <c r="G1327" s="170">
        <f>A1327/'Projections+Sensitivity'!B$67</f>
        <v>94723680.384982094</v>
      </c>
      <c r="H1327" s="170">
        <f>B1327/'Projections+Sensitivity'!C$67</f>
        <v>-78137483.818446293</v>
      </c>
      <c r="I1327" s="170">
        <f>C1327/'Projections+Sensitivity'!D$67</f>
        <v>-25184116.177611481</v>
      </c>
      <c r="J1327" s="170">
        <f>D1327/'Projections+Sensitivity'!E$67</f>
        <v>32500279.023638003</v>
      </c>
      <c r="K1327" s="170">
        <f>E1327/'Projections+Sensitivity'!F$67</f>
        <v>232464175.83860576</v>
      </c>
      <c r="L1327" s="170">
        <f>F1327/'Projections+Sensitivity'!F$67</f>
        <v>2045241790.0436969</v>
      </c>
      <c r="M1327" s="170">
        <f t="shared" si="41"/>
        <v>2301608325.2948651</v>
      </c>
      <c r="N1327" s="171">
        <f>'Projections+Sensitivity'!$B$72</f>
        <v>418000000</v>
      </c>
      <c r="O1327" s="171">
        <f>'Projections+Sensitivity'!$B$73</f>
        <v>634000000</v>
      </c>
      <c r="P1327" s="170">
        <f t="shared" si="40"/>
        <v>2085608325.2948651</v>
      </c>
      <c r="Q1327" s="170">
        <f>P1327/'Projections+Sensitivity'!$B$75</f>
        <v>15.448950557739742</v>
      </c>
    </row>
    <row r="1328" spans="1:17">
      <c r="A1328" s="222">
        <v>1060837895.43593</v>
      </c>
      <c r="B1328" s="223">
        <v>236241981.31795499</v>
      </c>
      <c r="C1328" s="223">
        <v>108538126.12498599</v>
      </c>
      <c r="D1328" s="222">
        <v>-108913377.79540101</v>
      </c>
      <c r="E1328" s="222">
        <v>988077821.04766798</v>
      </c>
      <c r="F1328" s="224">
        <f>E1328*(1+'Projections+Sensitivity'!$B$64)/('Projections+Sensitivity'!$B$63-'Projections+Sensitivity'!$B$64)</f>
        <v>8693202056.3247604</v>
      </c>
      <c r="G1328" s="170">
        <f>A1328/'Projections+Sensitivity'!B$67</f>
        <v>940713208.11258376</v>
      </c>
      <c r="H1328" s="170">
        <f>B1328/'Projections+Sensitivity'!C$67</f>
        <v>185769113.80675939</v>
      </c>
      <c r="I1328" s="170">
        <f>C1328/'Projections+Sensitivity'!D$67</f>
        <v>75684503.961313486</v>
      </c>
      <c r="J1328" s="170">
        <f>D1328/'Projections+Sensitivity'!E$67</f>
        <v>-67346354.696443841</v>
      </c>
      <c r="K1328" s="170">
        <f>E1328/'Projections+Sensitivity'!F$67</f>
        <v>541791557.76768577</v>
      </c>
      <c r="L1328" s="170">
        <f>F1328/'Projections+Sensitivity'!F$67</f>
        <v>4766733331.8862343</v>
      </c>
      <c r="M1328" s="170">
        <f t="shared" si="41"/>
        <v>6443345360.8381329</v>
      </c>
      <c r="N1328" s="171">
        <f>'Projections+Sensitivity'!$B$72</f>
        <v>418000000</v>
      </c>
      <c r="O1328" s="171">
        <f>'Projections+Sensitivity'!$B$73</f>
        <v>634000000</v>
      </c>
      <c r="P1328" s="170">
        <f t="shared" si="40"/>
        <v>6227345360.8381329</v>
      </c>
      <c r="Q1328" s="170">
        <f>P1328/'Projections+Sensitivity'!$B$75</f>
        <v>46.128484154356542</v>
      </c>
    </row>
    <row r="1329" spans="1:17">
      <c r="A1329" s="222">
        <v>-292802478.636244</v>
      </c>
      <c r="B1329" s="223">
        <v>273674395.60290301</v>
      </c>
      <c r="C1329" s="223">
        <v>-767299121.69381297</v>
      </c>
      <c r="D1329" s="222">
        <v>-487880093.05339301</v>
      </c>
      <c r="E1329" s="222">
        <v>713621742.762555</v>
      </c>
      <c r="F1329" s="224">
        <f>E1329*(1+'Projections+Sensitivity'!$B$64)/('Projections+Sensitivity'!$B$63-'Projections+Sensitivity'!$B$64)</f>
        <v>6278511539.7527161</v>
      </c>
      <c r="G1329" s="170">
        <f>A1329/'Projections+Sensitivity'!B$67</f>
        <v>-259646794.48788878</v>
      </c>
      <c r="H1329" s="170">
        <f>B1329/'Projections+Sensitivity'!C$67</f>
        <v>215204129.50789875</v>
      </c>
      <c r="I1329" s="170">
        <f>C1329/'Projections+Sensitivity'!D$67</f>
        <v>-535043818.13699967</v>
      </c>
      <c r="J1329" s="170">
        <f>D1329/'Projections+Sensitivity'!E$67</f>
        <v>-301679614.21443725</v>
      </c>
      <c r="K1329" s="170">
        <f>E1329/'Projections+Sensitivity'!F$67</f>
        <v>391299376.8631134</v>
      </c>
      <c r="L1329" s="170">
        <f>F1329/'Projections+Sensitivity'!F$67</f>
        <v>3442688900.7368064</v>
      </c>
      <c r="M1329" s="170">
        <f t="shared" si="41"/>
        <v>2952822180.2684927</v>
      </c>
      <c r="N1329" s="171">
        <f>'Projections+Sensitivity'!$B$72</f>
        <v>418000000</v>
      </c>
      <c r="O1329" s="171">
        <f>'Projections+Sensitivity'!$B$73</f>
        <v>634000000</v>
      </c>
      <c r="P1329" s="170">
        <f t="shared" si="40"/>
        <v>2736822180.2684927</v>
      </c>
      <c r="Q1329" s="170">
        <f>P1329/'Projections+Sensitivity'!$B$75</f>
        <v>20.272756890877723</v>
      </c>
    </row>
    <row r="1330" spans="1:17">
      <c r="A1330" s="222">
        <v>257810489.85727</v>
      </c>
      <c r="B1330" s="223">
        <v>392353390.34111702</v>
      </c>
      <c r="C1330" s="223">
        <v>132810832.88618501</v>
      </c>
      <c r="D1330" s="222">
        <v>350721518.086891</v>
      </c>
      <c r="E1330" s="222">
        <v>224079060.65009299</v>
      </c>
      <c r="F1330" s="224">
        <f>E1330*(1+'Projections+Sensitivity'!$B$64)/('Projections+Sensitivity'!$B$63-'Projections+Sensitivity'!$B$64)</f>
        <v>1971468754.1081171</v>
      </c>
      <c r="G1330" s="170">
        <f>A1330/'Projections+Sensitivity'!B$67</f>
        <v>228617146.91955659</v>
      </c>
      <c r="H1330" s="170">
        <f>B1330/'Projections+Sensitivity'!C$67</f>
        <v>308527473.466492</v>
      </c>
      <c r="I1330" s="170">
        <f>C1330/'Projections+Sensitivity'!D$67</f>
        <v>92610056.636732906</v>
      </c>
      <c r="J1330" s="170">
        <f>D1330/'Projections+Sensitivity'!E$67</f>
        <v>216867902.13343635</v>
      </c>
      <c r="K1330" s="170">
        <f>E1330/'Projections+Sensitivity'!F$67</f>
        <v>122869009.65351866</v>
      </c>
      <c r="L1330" s="170">
        <f>F1330/'Projections+Sensitivity'!F$67</f>
        <v>1081013159.7185457</v>
      </c>
      <c r="M1330" s="170">
        <f t="shared" si="41"/>
        <v>2050504748.5282822</v>
      </c>
      <c r="N1330" s="171">
        <f>'Projections+Sensitivity'!$B$72</f>
        <v>418000000</v>
      </c>
      <c r="O1330" s="171">
        <f>'Projections+Sensitivity'!$B$73</f>
        <v>634000000</v>
      </c>
      <c r="P1330" s="170">
        <f t="shared" si="40"/>
        <v>1834504748.5282822</v>
      </c>
      <c r="Q1330" s="170">
        <f>P1330/'Projections+Sensitivity'!$B$75</f>
        <v>13.58892406317246</v>
      </c>
    </row>
    <row r="1331" spans="1:17">
      <c r="A1331" s="222">
        <v>907680162.98512304</v>
      </c>
      <c r="B1331" s="223">
        <v>946745277.99110603</v>
      </c>
      <c r="C1331" s="223">
        <v>865010606.194291</v>
      </c>
      <c r="D1331" s="222">
        <v>1112774145.9474299</v>
      </c>
      <c r="E1331" s="222">
        <v>342977647.85432303</v>
      </c>
      <c r="F1331" s="224">
        <f>E1331*(1+'Projections+Sensitivity'!$B$64)/('Projections+Sensitivity'!$B$63-'Projections+Sensitivity'!$B$64)</f>
        <v>3017549761.8590813</v>
      </c>
      <c r="G1331" s="170">
        <f>A1331/'Projections+Sensitivity'!B$67</f>
        <v>804898393.74658525</v>
      </c>
      <c r="H1331" s="170">
        <f>B1331/'Projections+Sensitivity'!C$67</f>
        <v>744474078.28176224</v>
      </c>
      <c r="I1331" s="170">
        <f>C1331/'Projections+Sensitivity'!D$67</f>
        <v>603178818.24955308</v>
      </c>
      <c r="J1331" s="170">
        <f>D1331/'Projections+Sensitivity'!E$67</f>
        <v>688081518.0554657</v>
      </c>
      <c r="K1331" s="170">
        <f>E1331/'Projections+Sensitivity'!F$67</f>
        <v>188064533.12904164</v>
      </c>
      <c r="L1331" s="170">
        <f>F1331/'Projections+Sensitivity'!F$67</f>
        <v>1654609537.1168835</v>
      </c>
      <c r="M1331" s="170">
        <f t="shared" si="41"/>
        <v>4683306878.5792913</v>
      </c>
      <c r="N1331" s="171">
        <f>'Projections+Sensitivity'!$B$72</f>
        <v>418000000</v>
      </c>
      <c r="O1331" s="171">
        <f>'Projections+Sensitivity'!$B$73</f>
        <v>634000000</v>
      </c>
      <c r="P1331" s="170">
        <f t="shared" si="40"/>
        <v>4467306878.5792913</v>
      </c>
      <c r="Q1331" s="170">
        <f>P1331/'Projections+Sensitivity'!$B$75</f>
        <v>33.091162063550307</v>
      </c>
    </row>
    <row r="1332" spans="1:17">
      <c r="A1332" s="222">
        <v>-286745609.84653002</v>
      </c>
      <c r="B1332" s="223">
        <v>172304951.212964</v>
      </c>
      <c r="C1332" s="223">
        <v>323389130.094652</v>
      </c>
      <c r="D1332" s="222">
        <v>689676800.63415694</v>
      </c>
      <c r="E1332" s="222">
        <v>50708143.934445001</v>
      </c>
      <c r="F1332" s="224">
        <f>E1332*(1+'Projections+Sensitivity'!$B$64)/('Projections+Sensitivity'!$B$63-'Projections+Sensitivity'!$B$64)</f>
        <v>446135042.94219238</v>
      </c>
      <c r="G1332" s="170">
        <f>A1332/'Projections+Sensitivity'!B$67</f>
        <v>-254275779.27924803</v>
      </c>
      <c r="H1332" s="170">
        <f>B1332/'Projections+Sensitivity'!C$67</f>
        <v>135492167.44956446</v>
      </c>
      <c r="I1332" s="170">
        <f>C1332/'Projections+Sensitivity'!D$67</f>
        <v>225501828.44975451</v>
      </c>
      <c r="J1332" s="170">
        <f>D1332/'Projections+Sensitivity'!E$67</f>
        <v>426460177.63465053</v>
      </c>
      <c r="K1332" s="170">
        <f>E1332/'Projections+Sensitivity'!F$67</f>
        <v>27804737.348138072</v>
      </c>
      <c r="L1332" s="170">
        <f>F1332/'Projections+Sensitivity'!F$67</f>
        <v>244628707.11348841</v>
      </c>
      <c r="M1332" s="170">
        <f t="shared" si="41"/>
        <v>805611838.71634793</v>
      </c>
      <c r="N1332" s="171">
        <f>'Projections+Sensitivity'!$B$72</f>
        <v>418000000</v>
      </c>
      <c r="O1332" s="171">
        <f>'Projections+Sensitivity'!$B$73</f>
        <v>634000000</v>
      </c>
      <c r="P1332" s="170">
        <f t="shared" si="40"/>
        <v>589611838.71634793</v>
      </c>
      <c r="Q1332" s="170">
        <f>P1332/'Projections+Sensitivity'!$B$75</f>
        <v>4.3674951016025769</v>
      </c>
    </row>
    <row r="1333" spans="1:17">
      <c r="A1333" s="222">
        <v>964472624.446015</v>
      </c>
      <c r="B1333" s="223">
        <v>313932875.81169999</v>
      </c>
      <c r="C1333" s="223">
        <v>771079093.74025404</v>
      </c>
      <c r="D1333" s="222">
        <v>-65513057.540197603</v>
      </c>
      <c r="E1333" s="222">
        <v>1160602292.1784599</v>
      </c>
      <c r="F1333" s="224">
        <f>E1333*(1+'Projections+Sensitivity'!$B$64)/('Projections+Sensitivity'!$B$63-'Projections+Sensitivity'!$B$64)</f>
        <v>10211088659.234541</v>
      </c>
      <c r="G1333" s="170">
        <f>A1333/'Projections+Sensitivity'!B$67</f>
        <v>855259922.91832721</v>
      </c>
      <c r="H1333" s="170">
        <f>B1333/'Projections+Sensitivity'!C$67</f>
        <v>246861424.92115378</v>
      </c>
      <c r="I1333" s="170">
        <f>C1333/'Projections+Sensitivity'!D$67</f>
        <v>537679622.89553297</v>
      </c>
      <c r="J1333" s="170">
        <f>D1333/'Projections+Sensitivity'!E$67</f>
        <v>-40509859.299735971</v>
      </c>
      <c r="K1333" s="170">
        <f>E1333/'Projections+Sensitivity'!F$67</f>
        <v>636391699.5539757</v>
      </c>
      <c r="L1333" s="170">
        <f>F1333/'Projections+Sensitivity'!F$67</f>
        <v>5599034320.317708</v>
      </c>
      <c r="M1333" s="170">
        <f t="shared" si="41"/>
        <v>7834717131.3069611</v>
      </c>
      <c r="N1333" s="171">
        <f>'Projections+Sensitivity'!$B$72</f>
        <v>418000000</v>
      </c>
      <c r="O1333" s="171">
        <f>'Projections+Sensitivity'!$B$73</f>
        <v>634000000</v>
      </c>
      <c r="P1333" s="170">
        <f t="shared" si="40"/>
        <v>7618717131.3069611</v>
      </c>
      <c r="Q1333" s="170">
        <f>P1333/'Projections+Sensitivity'!$B$75</f>
        <v>56.434941713384895</v>
      </c>
    </row>
    <row r="1334" spans="1:17">
      <c r="A1334" s="222">
        <v>223297995.723932</v>
      </c>
      <c r="B1334" s="223">
        <v>153854369.11141101</v>
      </c>
      <c r="C1334" s="223">
        <v>-568481258.31810701</v>
      </c>
      <c r="D1334" s="222">
        <v>722855039.98127401</v>
      </c>
      <c r="E1334" s="222">
        <v>669782326.46920502</v>
      </c>
      <c r="F1334" s="224">
        <f>E1334*(1+'Projections+Sensitivity'!$B$64)/('Projections+Sensitivity'!$B$63-'Projections+Sensitivity'!$B$64)</f>
        <v>5892808211.7847443</v>
      </c>
      <c r="G1334" s="170">
        <f>A1334/'Projections+Sensitivity'!B$67</f>
        <v>198012698.10054287</v>
      </c>
      <c r="H1334" s="170">
        <f>B1334/'Projections+Sensitivity'!C$67</f>
        <v>120983534.11055066</v>
      </c>
      <c r="I1334" s="170">
        <f>C1334/'Projections+Sensitivity'!D$67</f>
        <v>-396406530.89554888</v>
      </c>
      <c r="J1334" s="170">
        <f>D1334/'Projections+Sensitivity'!E$67</f>
        <v>446975871.11972404</v>
      </c>
      <c r="K1334" s="170">
        <f>E1334/'Projections+Sensitivity'!F$67</f>
        <v>367260960.92132467</v>
      </c>
      <c r="L1334" s="170">
        <f>F1334/'Projections+Sensitivity'!F$67</f>
        <v>3231196645.3248043</v>
      </c>
      <c r="M1334" s="170">
        <f t="shared" si="41"/>
        <v>3968023178.6813974</v>
      </c>
      <c r="N1334" s="171">
        <f>'Projections+Sensitivity'!$B$72</f>
        <v>418000000</v>
      </c>
      <c r="O1334" s="171">
        <f>'Projections+Sensitivity'!$B$73</f>
        <v>634000000</v>
      </c>
      <c r="P1334" s="170">
        <f t="shared" si="40"/>
        <v>3752023178.6813974</v>
      </c>
      <c r="Q1334" s="170">
        <f>P1334/'Projections+Sensitivity'!$B$75</f>
        <v>27.792764286528868</v>
      </c>
    </row>
    <row r="1335" spans="1:17">
      <c r="A1335" s="222">
        <v>29851821.393348601</v>
      </c>
      <c r="B1335" s="223">
        <v>181202977.40089801</v>
      </c>
      <c r="C1335" s="223">
        <v>348638636.50447798</v>
      </c>
      <c r="D1335" s="222">
        <v>126419686.026969</v>
      </c>
      <c r="E1335" s="222">
        <v>685442402.77400899</v>
      </c>
      <c r="F1335" s="224">
        <f>E1335*(1+'Projections+Sensitivity'!$B$64)/('Projections+Sensitivity'!$B$63-'Projections+Sensitivity'!$B$64)</f>
        <v>6030587043.2038918</v>
      </c>
      <c r="G1335" s="170">
        <f>A1335/'Projections+Sensitivity'!B$67</f>
        <v>26471530.46828242</v>
      </c>
      <c r="H1335" s="170">
        <f>B1335/'Projections+Sensitivity'!C$67</f>
        <v>142489139.07306737</v>
      </c>
      <c r="I1335" s="170">
        <f>C1335/'Projections+Sensitivity'!D$67</f>
        <v>243108511.33734274</v>
      </c>
      <c r="J1335" s="170">
        <f>D1335/'Projections+Sensitivity'!E$67</f>
        <v>78171343.026190013</v>
      </c>
      <c r="K1335" s="170">
        <f>E1335/'Projections+Sensitivity'!F$67</f>
        <v>375847832.27417457</v>
      </c>
      <c r="L1335" s="170">
        <f>F1335/'Projections+Sensitivity'!F$67</f>
        <v>3306744751.0629148</v>
      </c>
      <c r="M1335" s="170">
        <f t="shared" si="41"/>
        <v>4172833107.241972</v>
      </c>
      <c r="N1335" s="171">
        <f>'Projections+Sensitivity'!$B$72</f>
        <v>418000000</v>
      </c>
      <c r="O1335" s="171">
        <f>'Projections+Sensitivity'!$B$73</f>
        <v>634000000</v>
      </c>
      <c r="P1335" s="170">
        <f t="shared" si="40"/>
        <v>3956833107.241972</v>
      </c>
      <c r="Q1335" s="170">
        <f>P1335/'Projections+Sensitivity'!$B$75</f>
        <v>29.309874868459051</v>
      </c>
    </row>
    <row r="1336" spans="1:17">
      <c r="A1336" s="222">
        <v>-109392171.707422</v>
      </c>
      <c r="B1336" s="223">
        <v>596756462.56885302</v>
      </c>
      <c r="C1336" s="223">
        <v>469827414.95935798</v>
      </c>
      <c r="D1336" s="222">
        <v>606901826.72545004</v>
      </c>
      <c r="E1336" s="222">
        <v>458046250.33439797</v>
      </c>
      <c r="F1336" s="224">
        <f>E1336*(1+'Projections+Sensitivity'!$B$64)/('Projections+Sensitivity'!$B$63-'Projections+Sensitivity'!$B$64)</f>
        <v>4029934202.0214577</v>
      </c>
      <c r="G1336" s="170">
        <f>A1336/'Projections+Sensitivity'!B$67</f>
        <v>-97005076.112033263</v>
      </c>
      <c r="H1336" s="170">
        <f>B1336/'Projections+Sensitivity'!C$67</f>
        <v>469260029.87025768</v>
      </c>
      <c r="I1336" s="170">
        <f>C1336/'Projections+Sensitivity'!D$67</f>
        <v>327614416.4095664</v>
      </c>
      <c r="J1336" s="170">
        <f>D1336/'Projections+Sensitivity'!E$67</f>
        <v>375276449.19206381</v>
      </c>
      <c r="K1336" s="170">
        <f>E1336/'Projections+Sensitivity'!F$67</f>
        <v>251159965.5533089</v>
      </c>
      <c r="L1336" s="170">
        <f>F1336/'Projections+Sensitivity'!F$67</f>
        <v>2209729114.9592028</v>
      </c>
      <c r="M1336" s="170">
        <f t="shared" si="41"/>
        <v>3536034899.8723664</v>
      </c>
      <c r="N1336" s="171">
        <f>'Projections+Sensitivity'!$B$72</f>
        <v>418000000</v>
      </c>
      <c r="O1336" s="171">
        <f>'Projections+Sensitivity'!$B$73</f>
        <v>634000000</v>
      </c>
      <c r="P1336" s="170">
        <f t="shared" si="40"/>
        <v>3320034899.8723664</v>
      </c>
      <c r="Q1336" s="170">
        <f>P1336/'Projections+Sensitivity'!$B$75</f>
        <v>24.592851110165679</v>
      </c>
    </row>
    <row r="1337" spans="1:17">
      <c r="A1337" s="222">
        <v>624456738.81978798</v>
      </c>
      <c r="B1337" s="223">
        <v>-401405175.620821</v>
      </c>
      <c r="C1337" s="223">
        <v>997098850.02673304</v>
      </c>
      <c r="D1337" s="222">
        <v>508238684.715065</v>
      </c>
      <c r="E1337" s="222">
        <v>686174152.262097</v>
      </c>
      <c r="F1337" s="224">
        <f>E1337*(1+'Projections+Sensitivity'!$B$64)/('Projections+Sensitivity'!$B$63-'Projections+Sensitivity'!$B$64)</f>
        <v>6037025044.3603354</v>
      </c>
      <c r="G1337" s="170">
        <f>A1337/'Projections+Sensitivity'!B$67</f>
        <v>553745963.1014502</v>
      </c>
      <c r="H1337" s="170">
        <f>B1337/'Projections+Sensitivity'!C$67</f>
        <v>-315645353.70267457</v>
      </c>
      <c r="I1337" s="170">
        <f>C1337/'Projections+Sensitivity'!D$67</f>
        <v>695285007.75633907</v>
      </c>
      <c r="J1337" s="170">
        <f>D1337/'Projections+Sensitivity'!E$67</f>
        <v>314268305.91531038</v>
      </c>
      <c r="K1337" s="170">
        <f>E1337/'Projections+Sensitivity'!F$67</f>
        <v>376249071.61646295</v>
      </c>
      <c r="L1337" s="170">
        <f>F1337/'Projections+Sensitivity'!F$67</f>
        <v>3310274892.718925</v>
      </c>
      <c r="M1337" s="170">
        <f t="shared" si="41"/>
        <v>4934177887.4058132</v>
      </c>
      <c r="N1337" s="171">
        <f>'Projections+Sensitivity'!$B$72</f>
        <v>418000000</v>
      </c>
      <c r="O1337" s="171">
        <f>'Projections+Sensitivity'!$B$73</f>
        <v>634000000</v>
      </c>
      <c r="P1337" s="170">
        <f t="shared" si="40"/>
        <v>4718177887.4058132</v>
      </c>
      <c r="Q1337" s="170">
        <f>P1337/'Projections+Sensitivity'!$B$75</f>
        <v>34.949465832635653</v>
      </c>
    </row>
    <row r="1338" spans="1:17">
      <c r="A1338" s="222">
        <v>559488646.268435</v>
      </c>
      <c r="B1338" s="223">
        <v>1276631398.11391</v>
      </c>
      <c r="C1338" s="223">
        <v>586268234.82100904</v>
      </c>
      <c r="D1338" s="222">
        <v>485012889.92821503</v>
      </c>
      <c r="E1338" s="222">
        <v>362161463.01490599</v>
      </c>
      <c r="F1338" s="224">
        <f>E1338*(1+'Projections+Sensitivity'!$B$64)/('Projections+Sensitivity'!$B$63-'Projections+Sensitivity'!$B$64)</f>
        <v>3186330780.7724576</v>
      </c>
      <c r="G1338" s="170">
        <f>A1338/'Projections+Sensitivity'!B$67</f>
        <v>496134575.88396776</v>
      </c>
      <c r="H1338" s="170">
        <f>B1338/'Projections+Sensitivity'!C$67</f>
        <v>1003880352.5200567</v>
      </c>
      <c r="I1338" s="170">
        <f>C1338/'Projections+Sensitivity'!D$67</f>
        <v>408809531.95753032</v>
      </c>
      <c r="J1338" s="170">
        <f>D1338/'Projections+Sensitivity'!E$67</f>
        <v>299906685.28170568</v>
      </c>
      <c r="K1338" s="170">
        <f>E1338/'Projections+Sensitivity'!F$67</f>
        <v>198583572.0937652</v>
      </c>
      <c r="L1338" s="170">
        <f>F1338/'Projections+Sensitivity'!F$67</f>
        <v>1747157036.1202881</v>
      </c>
      <c r="M1338" s="170">
        <f t="shared" si="41"/>
        <v>4154471753.8573141</v>
      </c>
      <c r="N1338" s="171">
        <f>'Projections+Sensitivity'!$B$72</f>
        <v>418000000</v>
      </c>
      <c r="O1338" s="171">
        <f>'Projections+Sensitivity'!$B$73</f>
        <v>634000000</v>
      </c>
      <c r="P1338" s="170">
        <f t="shared" si="40"/>
        <v>3938471753.8573141</v>
      </c>
      <c r="Q1338" s="170">
        <f>P1338/'Projections+Sensitivity'!$B$75</f>
        <v>29.173864843387513</v>
      </c>
    </row>
    <row r="1339" spans="1:17">
      <c r="A1339" s="222">
        <v>18552046.568562299</v>
      </c>
      <c r="B1339" s="223">
        <v>896218698.85018694</v>
      </c>
      <c r="C1339" s="223">
        <v>1567670867.8832099</v>
      </c>
      <c r="D1339" s="222">
        <v>1109954965.54252</v>
      </c>
      <c r="E1339" s="222">
        <v>968906085.59608996</v>
      </c>
      <c r="F1339" s="224">
        <f>E1339*(1+'Projections+Sensitivity'!$B$64)/('Projections+Sensitivity'!$B$63-'Projections+Sensitivity'!$B$64)</f>
        <v>8524527315.8329058</v>
      </c>
      <c r="G1339" s="170">
        <f>A1339/'Projections+Sensitivity'!B$67</f>
        <v>16451293.18970518</v>
      </c>
      <c r="H1339" s="170">
        <f>B1339/'Projections+Sensitivity'!C$67</f>
        <v>704742453.1983155</v>
      </c>
      <c r="I1339" s="170">
        <f>C1339/'Projections+Sensitivity'!D$67</f>
        <v>1093149442.0100286</v>
      </c>
      <c r="J1339" s="170">
        <f>D1339/'Projections+Sensitivity'!E$67</f>
        <v>686338283.86931288</v>
      </c>
      <c r="K1339" s="170">
        <f>E1339/'Projections+Sensitivity'!F$67</f>
        <v>531279142.4556945</v>
      </c>
      <c r="L1339" s="170">
        <f>F1339/'Projections+Sensitivity'!F$67</f>
        <v>4674244108.4055939</v>
      </c>
      <c r="M1339" s="170">
        <f t="shared" si="41"/>
        <v>7706204723.1286507</v>
      </c>
      <c r="N1339" s="171">
        <f>'Projections+Sensitivity'!$B$72</f>
        <v>418000000</v>
      </c>
      <c r="O1339" s="171">
        <f>'Projections+Sensitivity'!$B$73</f>
        <v>634000000</v>
      </c>
      <c r="P1339" s="170">
        <f t="shared" si="40"/>
        <v>7490204723.1286507</v>
      </c>
      <c r="Q1339" s="170">
        <f>P1339/'Projections+Sensitivity'!$B$75</f>
        <v>55.482997949101119</v>
      </c>
    </row>
    <row r="1340" spans="1:17">
      <c r="A1340" s="222">
        <v>599024469.25539303</v>
      </c>
      <c r="B1340" s="223">
        <v>180372059.14995101</v>
      </c>
      <c r="C1340" s="223">
        <v>298745202.30612099</v>
      </c>
      <c r="D1340" s="222">
        <v>160318113.34557</v>
      </c>
      <c r="E1340" s="222">
        <v>677147808.49837005</v>
      </c>
      <c r="F1340" s="224">
        <f>E1340*(1+'Projections+Sensitivity'!$B$64)/('Projections+Sensitivity'!$B$63-'Projections+Sensitivity'!$B$64)</f>
        <v>5957610418.8152285</v>
      </c>
      <c r="G1340" s="170">
        <f>A1340/'Projections+Sensitivity'!B$67</f>
        <v>531193533.56020093</v>
      </c>
      <c r="H1340" s="170">
        <f>B1340/'Projections+Sensitivity'!C$67</f>
        <v>141835745.69114962</v>
      </c>
      <c r="I1340" s="170">
        <f>C1340/'Projections+Sensitivity'!D$67</f>
        <v>208317420.38115022</v>
      </c>
      <c r="J1340" s="170">
        <f>D1340/'Projections+Sensitivity'!E$67</f>
        <v>99132363.206270456</v>
      </c>
      <c r="K1340" s="170">
        <f>E1340/'Projections+Sensitivity'!F$67</f>
        <v>371299667.08118969</v>
      </c>
      <c r="L1340" s="170">
        <f>F1340/'Projections+Sensitivity'!F$67</f>
        <v>3266729563.8317733</v>
      </c>
      <c r="M1340" s="170">
        <f t="shared" si="41"/>
        <v>4618508293.7517338</v>
      </c>
      <c r="N1340" s="171">
        <f>'Projections+Sensitivity'!$B$72</f>
        <v>418000000</v>
      </c>
      <c r="O1340" s="171">
        <f>'Projections+Sensitivity'!$B$73</f>
        <v>634000000</v>
      </c>
      <c r="P1340" s="170">
        <f t="shared" si="40"/>
        <v>4402508293.7517338</v>
      </c>
      <c r="Q1340" s="170">
        <f>P1340/'Projections+Sensitivity'!$B$75</f>
        <v>32.611172546309142</v>
      </c>
    </row>
    <row r="1341" spans="1:17">
      <c r="A1341" s="222">
        <v>-408396647.06479597</v>
      </c>
      <c r="B1341" s="223">
        <v>1105562014.79743</v>
      </c>
      <c r="C1341" s="223">
        <v>313921139.97729802</v>
      </c>
      <c r="D1341" s="222">
        <v>905307930.92783201</v>
      </c>
      <c r="E1341" s="222">
        <v>835919103.61163604</v>
      </c>
      <c r="F1341" s="224">
        <f>E1341*(1+'Projections+Sensitivity'!$B$64)/('Projections+Sensitivity'!$B$63-'Projections+Sensitivity'!$B$64)</f>
        <v>7354495279.2612581</v>
      </c>
      <c r="G1341" s="170">
        <f>A1341/'Projections+Sensitivity'!B$67</f>
        <v>-362151580.08177501</v>
      </c>
      <c r="H1341" s="170">
        <f>B1341/'Projections+Sensitivity'!C$67</f>
        <v>869359775.09821475</v>
      </c>
      <c r="I1341" s="170">
        <f>C1341/'Projections+Sensitivity'!D$67</f>
        <v>218899723.1700173</v>
      </c>
      <c r="J1341" s="170">
        <f>D1341/'Projections+Sensitivity'!E$67</f>
        <v>559795226.81137478</v>
      </c>
      <c r="K1341" s="170">
        <f>E1341/'Projections+Sensitivity'!F$67</f>
        <v>458358545.92233253</v>
      </c>
      <c r="L1341" s="170">
        <f>F1341/'Projections+Sensitivity'!F$67</f>
        <v>4032681808.1202717</v>
      </c>
      <c r="M1341" s="170">
        <f t="shared" si="41"/>
        <v>5776943499.0404358</v>
      </c>
      <c r="N1341" s="171">
        <f>'Projections+Sensitivity'!$B$72</f>
        <v>418000000</v>
      </c>
      <c r="O1341" s="171">
        <f>'Projections+Sensitivity'!$B$73</f>
        <v>634000000</v>
      </c>
      <c r="P1341" s="170">
        <f t="shared" si="40"/>
        <v>5560943499.0404358</v>
      </c>
      <c r="Q1341" s="170">
        <f>P1341/'Projections+Sensitivity'!$B$75</f>
        <v>41.192174066966189</v>
      </c>
    </row>
    <row r="1342" spans="1:17">
      <c r="A1342" s="222">
        <v>366497435.43121803</v>
      </c>
      <c r="B1342" s="223">
        <v>217083521.433135</v>
      </c>
      <c r="C1342" s="223">
        <v>267923822.37968001</v>
      </c>
      <c r="D1342" s="222">
        <v>757171202.00031197</v>
      </c>
      <c r="E1342" s="222">
        <v>-211648397.27109399</v>
      </c>
      <c r="F1342" s="224">
        <f>E1342*(1+'Projections+Sensitivity'!$B$64)/('Projections+Sensitivity'!$B$63-'Projections+Sensitivity'!$B$64)</f>
        <v>-1862102602.8334982</v>
      </c>
      <c r="G1342" s="170">
        <f>A1342/'Projections+Sensitivity'!B$67</f>
        <v>324996853.65016091</v>
      </c>
      <c r="H1342" s="170">
        <f>B1342/'Projections+Sensitivity'!C$67</f>
        <v>170703840.07831365</v>
      </c>
      <c r="I1342" s="170">
        <f>C1342/'Projections+Sensitivity'!D$67</f>
        <v>186825425.49955744</v>
      </c>
      <c r="J1342" s="170">
        <f>D1342/'Projections+Sensitivity'!E$67</f>
        <v>468195196.66021198</v>
      </c>
      <c r="K1342" s="170">
        <f>E1342/'Projections+Sensitivity'!F$67</f>
        <v>-116052918.51906471</v>
      </c>
      <c r="L1342" s="170">
        <f>F1342/'Projections+Sensitivity'!F$67</f>
        <v>-1021044545.7046162</v>
      </c>
      <c r="M1342" s="170">
        <f t="shared" si="41"/>
        <v>13623851.66456306</v>
      </c>
      <c r="N1342" s="171">
        <f>'Projections+Sensitivity'!$B$72</f>
        <v>418000000</v>
      </c>
      <c r="O1342" s="171">
        <f>'Projections+Sensitivity'!$B$73</f>
        <v>634000000</v>
      </c>
      <c r="P1342" s="170">
        <f t="shared" si="40"/>
        <v>-202376148.33543694</v>
      </c>
      <c r="Q1342" s="170">
        <f>P1342/'Projections+Sensitivity'!$B$75</f>
        <v>-1.4990825802624959</v>
      </c>
    </row>
    <row r="1343" spans="1:17">
      <c r="A1343" s="222">
        <v>450954329.158319</v>
      </c>
      <c r="B1343" s="223">
        <v>861190945.83859599</v>
      </c>
      <c r="C1343" s="223">
        <v>389879029.881836</v>
      </c>
      <c r="D1343" s="222">
        <v>953791770.35736096</v>
      </c>
      <c r="E1343" s="222">
        <v>857392049.88376999</v>
      </c>
      <c r="F1343" s="224">
        <f>E1343*(1+'Projections+Sensitivity'!$B$64)/('Projections+Sensitivity'!$B$63-'Projections+Sensitivity'!$B$64)</f>
        <v>7543416290.0479794</v>
      </c>
      <c r="G1343" s="170">
        <f>A1343/'Projections+Sensitivity'!B$67</f>
        <v>399890214.63119602</v>
      </c>
      <c r="H1343" s="170">
        <f>B1343/'Projections+Sensitivity'!C$67</f>
        <v>677198345.24890101</v>
      </c>
      <c r="I1343" s="170">
        <f>C1343/'Projections+Sensitivity'!D$67</f>
        <v>271865767.68006349</v>
      </c>
      <c r="J1343" s="170">
        <f>D1343/'Projections+Sensitivity'!E$67</f>
        <v>589775105.43932748</v>
      </c>
      <c r="K1343" s="170">
        <f>E1343/'Projections+Sensitivity'!F$67</f>
        <v>470132781.47627479</v>
      </c>
      <c r="L1343" s="170">
        <f>F1343/'Projections+Sensitivity'!F$67</f>
        <v>4136272645.3487144</v>
      </c>
      <c r="M1343" s="170">
        <f t="shared" si="41"/>
        <v>6545134859.8244772</v>
      </c>
      <c r="N1343" s="171">
        <f>'Projections+Sensitivity'!$B$72</f>
        <v>418000000</v>
      </c>
      <c r="O1343" s="171">
        <f>'Projections+Sensitivity'!$B$73</f>
        <v>634000000</v>
      </c>
      <c r="P1343" s="170">
        <f t="shared" si="40"/>
        <v>6329134859.8244772</v>
      </c>
      <c r="Q1343" s="170">
        <f>P1343/'Projections+Sensitivity'!$B$75</f>
        <v>46.882480443144274</v>
      </c>
    </row>
    <row r="1344" spans="1:17">
      <c r="A1344" s="222">
        <v>97229174.559908703</v>
      </c>
      <c r="B1344" s="223">
        <v>139223762.36342999</v>
      </c>
      <c r="C1344" s="223">
        <v>560431696.75410998</v>
      </c>
      <c r="D1344" s="222">
        <v>243972666.49364901</v>
      </c>
      <c r="E1344" s="222">
        <v>-40305962.628612198</v>
      </c>
      <c r="F1344" s="224">
        <f>E1344*(1+'Projections+Sensitivity'!$B$64)/('Projections+Sensitivity'!$B$63-'Projections+Sensitivity'!$B$64)</f>
        <v>-354615668.66634148</v>
      </c>
      <c r="G1344" s="170">
        <f>A1344/'Projections+Sensitivity'!B$67</f>
        <v>86219364.066745117</v>
      </c>
      <c r="H1344" s="170">
        <f>B1344/'Projections+Sensitivity'!C$67</f>
        <v>109478742.13892551</v>
      </c>
      <c r="I1344" s="170">
        <f>C1344/'Projections+Sensitivity'!D$67</f>
        <v>390793507.19753867</v>
      </c>
      <c r="J1344" s="170">
        <f>D1344/'Projections+Sensitivity'!E$67</f>
        <v>150859977.59416005</v>
      </c>
      <c r="K1344" s="170">
        <f>E1344/'Projections+Sensitivity'!F$67</f>
        <v>-22100921.42006335</v>
      </c>
      <c r="L1344" s="170">
        <f>F1344/'Projections+Sensitivity'!F$67</f>
        <v>-194445995.49036714</v>
      </c>
      <c r="M1344" s="170">
        <f t="shared" si="41"/>
        <v>520804674.08693886</v>
      </c>
      <c r="N1344" s="171">
        <f>'Projections+Sensitivity'!$B$72</f>
        <v>418000000</v>
      </c>
      <c r="O1344" s="171">
        <f>'Projections+Sensitivity'!$B$73</f>
        <v>634000000</v>
      </c>
      <c r="P1344" s="170">
        <f t="shared" si="40"/>
        <v>304804674.08693886</v>
      </c>
      <c r="Q1344" s="170">
        <f>P1344/'Projections+Sensitivity'!$B$75</f>
        <v>2.2578124006439917</v>
      </c>
    </row>
    <row r="1345" spans="1:17">
      <c r="A1345" s="222">
        <v>559017990.74212897</v>
      </c>
      <c r="B1345" s="223">
        <v>665385798.80346</v>
      </c>
      <c r="C1345" s="223">
        <v>404943859.812002</v>
      </c>
      <c r="D1345" s="222">
        <v>376535126.24461597</v>
      </c>
      <c r="E1345" s="222">
        <v>908101996.94475496</v>
      </c>
      <c r="F1345" s="224">
        <f>E1345*(1+'Projections+Sensitivity'!$B$64)/('Projections+Sensitivity'!$B$63-'Projections+Sensitivity'!$B$64)</f>
        <v>7989567197.0678902</v>
      </c>
      <c r="G1345" s="170">
        <f>A1345/'Projections+Sensitivity'!B$67</f>
        <v>495717215.35040075</v>
      </c>
      <c r="H1345" s="170">
        <f>B1345/'Projections+Sensitivity'!C$67</f>
        <v>523226775.75650245</v>
      </c>
      <c r="I1345" s="170">
        <f>C1345/'Projections+Sensitivity'!D$67</f>
        <v>282370594.15194499</v>
      </c>
      <c r="J1345" s="170">
        <f>D1345/'Projections+Sensitivity'!E$67</f>
        <v>232829691.64152533</v>
      </c>
      <c r="K1345" s="170">
        <f>E1345/'Projections+Sensitivity'!F$67</f>
        <v>497938507.53068292</v>
      </c>
      <c r="L1345" s="170">
        <f>F1345/'Projections+Sensitivity'!F$67</f>
        <v>4380910051.1934128</v>
      </c>
      <c r="M1345" s="170">
        <f t="shared" si="41"/>
        <v>6412992835.6244698</v>
      </c>
      <c r="N1345" s="171">
        <f>'Projections+Sensitivity'!$B$72</f>
        <v>418000000</v>
      </c>
      <c r="O1345" s="171">
        <f>'Projections+Sensitivity'!$B$73</f>
        <v>634000000</v>
      </c>
      <c r="P1345" s="170">
        <f t="shared" si="40"/>
        <v>6196992835.6244698</v>
      </c>
      <c r="Q1345" s="170">
        <f>P1345/'Projections+Sensitivity'!$B$75</f>
        <v>45.903650634255328</v>
      </c>
    </row>
    <row r="1346" spans="1:17">
      <c r="A1346" s="222">
        <v>399833604.60733098</v>
      </c>
      <c r="B1346" s="223">
        <v>743543350.88032305</v>
      </c>
      <c r="C1346" s="223">
        <v>656880442.64936101</v>
      </c>
      <c r="D1346" s="222">
        <v>572811189.47297096</v>
      </c>
      <c r="E1346" s="222">
        <v>461468450.07539701</v>
      </c>
      <c r="F1346" s="224">
        <f>E1346*(1+'Projections+Sensitivity'!$B$64)/('Projections+Sensitivity'!$B$63-'Projections+Sensitivity'!$B$64)</f>
        <v>4060043038.7870302</v>
      </c>
      <c r="G1346" s="170">
        <f>A1346/'Projections+Sensitivity'!B$67</f>
        <v>354558179.45381576</v>
      </c>
      <c r="H1346" s="170">
        <f>B1346/'Projections+Sensitivity'!C$67</f>
        <v>584686043.51925969</v>
      </c>
      <c r="I1346" s="170">
        <f>C1346/'Projections+Sensitivity'!D$67</f>
        <v>458047989.57515937</v>
      </c>
      <c r="J1346" s="170">
        <f>D1346/'Projections+Sensitivity'!E$67</f>
        <v>354196576.40962034</v>
      </c>
      <c r="K1346" s="170">
        <f>E1346/'Projections+Sensitivity'!F$67</f>
        <v>253036456.34094959</v>
      </c>
      <c r="L1346" s="170">
        <f>F1346/'Projections+Sensitivity'!F$67</f>
        <v>2226238658.2626805</v>
      </c>
      <c r="M1346" s="170">
        <f t="shared" si="41"/>
        <v>4230763903.5614853</v>
      </c>
      <c r="N1346" s="171">
        <f>'Projections+Sensitivity'!$B$72</f>
        <v>418000000</v>
      </c>
      <c r="O1346" s="171">
        <f>'Projections+Sensitivity'!$B$73</f>
        <v>634000000</v>
      </c>
      <c r="P1346" s="170">
        <f t="shared" ref="P1346:P1409" si="42">M1346+N1346-O1346</f>
        <v>4014763903.5614853</v>
      </c>
      <c r="Q1346" s="170">
        <f>P1346/'Projections+Sensitivity'!$B$75</f>
        <v>29.738991878233225</v>
      </c>
    </row>
    <row r="1347" spans="1:17">
      <c r="A1347" s="222">
        <v>7702953.10803161</v>
      </c>
      <c r="B1347" s="223">
        <v>-257520579.25025401</v>
      </c>
      <c r="C1347" s="223">
        <v>621486475.84479105</v>
      </c>
      <c r="D1347" s="222">
        <v>748272864.554672</v>
      </c>
      <c r="E1347" s="222">
        <v>769696210.00164902</v>
      </c>
      <c r="F1347" s="224">
        <f>E1347*(1+'Projections+Sensitivity'!$B$64)/('Projections+Sensitivity'!$B$63-'Projections+Sensitivity'!$B$64)</f>
        <v>6771860002.3195028</v>
      </c>
      <c r="G1347" s="170">
        <f>A1347/'Projections+Sensitivity'!B$67</f>
        <v>6830704.0702194236</v>
      </c>
      <c r="H1347" s="170">
        <f>B1347/'Projections+Sensitivity'!C$67</f>
        <v>-202501560.1690906</v>
      </c>
      <c r="I1347" s="170">
        <f>C1347/'Projections+Sensitivity'!D$67</f>
        <v>433367493.2697196</v>
      </c>
      <c r="J1347" s="170">
        <f>D1347/'Projections+Sensitivity'!E$67</f>
        <v>462692928.69319993</v>
      </c>
      <c r="K1347" s="170">
        <f>E1347/'Projections+Sensitivity'!F$67</f>
        <v>422046624.00225973</v>
      </c>
      <c r="L1347" s="170">
        <f>F1347/'Projections+Sensitivity'!F$67</f>
        <v>3713206087.0986457</v>
      </c>
      <c r="M1347" s="170">
        <f t="shared" ref="M1347:M1410" si="43">SUM(G1347:L1347)</f>
        <v>4835642276.9649544</v>
      </c>
      <c r="N1347" s="171">
        <f>'Projections+Sensitivity'!$B$72</f>
        <v>418000000</v>
      </c>
      <c r="O1347" s="171">
        <f>'Projections+Sensitivity'!$B$73</f>
        <v>634000000</v>
      </c>
      <c r="P1347" s="170">
        <f t="shared" si="42"/>
        <v>4619642276.9649544</v>
      </c>
      <c r="Q1347" s="170">
        <f>P1347/'Projections+Sensitivity'!$B$75</f>
        <v>34.219572421962624</v>
      </c>
    </row>
    <row r="1348" spans="1:17">
      <c r="A1348" s="222">
        <v>-310638071.17129898</v>
      </c>
      <c r="B1348" s="223">
        <v>1033257251.12699</v>
      </c>
      <c r="C1348" s="223">
        <v>1131498659.54884</v>
      </c>
      <c r="D1348" s="222">
        <v>710941035.79612601</v>
      </c>
      <c r="E1348" s="222">
        <v>819870939.70488703</v>
      </c>
      <c r="F1348" s="224">
        <f>E1348*(1+'Projections+Sensitivity'!$B$64)/('Projections+Sensitivity'!$B$63-'Projections+Sensitivity'!$B$64)</f>
        <v>7213302016.4406605</v>
      </c>
      <c r="G1348" s="170">
        <f>A1348/'Projections+Sensitivity'!B$67</f>
        <v>-275462761.7948879</v>
      </c>
      <c r="H1348" s="170">
        <f>B1348/'Projections+Sensitivity'!C$67</f>
        <v>812502853.24152374</v>
      </c>
      <c r="I1348" s="170">
        <f>C1348/'Projections+Sensitivity'!D$67</f>
        <v>789003070.51764226</v>
      </c>
      <c r="J1348" s="170">
        <f>D1348/'Projections+Sensitivity'!E$67</f>
        <v>439608872.0609383</v>
      </c>
      <c r="K1348" s="170">
        <f>E1348/'Projections+Sensitivity'!F$67</f>
        <v>449558874.94790506</v>
      </c>
      <c r="L1348" s="170">
        <f>F1348/'Projections+Sensitivity'!F$67</f>
        <v>3955261471.1990733</v>
      </c>
      <c r="M1348" s="170">
        <f t="shared" si="43"/>
        <v>6170472380.1721954</v>
      </c>
      <c r="N1348" s="171">
        <f>'Projections+Sensitivity'!$B$72</f>
        <v>418000000</v>
      </c>
      <c r="O1348" s="171">
        <f>'Projections+Sensitivity'!$B$73</f>
        <v>634000000</v>
      </c>
      <c r="P1348" s="170">
        <f t="shared" si="42"/>
        <v>5954472380.1721954</v>
      </c>
      <c r="Q1348" s="170">
        <f>P1348/'Projections+Sensitivity'!$B$75</f>
        <v>44.107202816090336</v>
      </c>
    </row>
    <row r="1349" spans="1:17">
      <c r="A1349" s="222">
        <v>721878822.60182905</v>
      </c>
      <c r="B1349" s="223">
        <v>420881344.52067399</v>
      </c>
      <c r="C1349" s="223">
        <v>841629455.60303605</v>
      </c>
      <c r="D1349" s="222">
        <v>227669715.803633</v>
      </c>
      <c r="E1349" s="222">
        <v>977330779.50238502</v>
      </c>
      <c r="F1349" s="224">
        <f>E1349*(1+'Projections+Sensitivity'!$B$64)/('Projections+Sensitivity'!$B$63-'Projections+Sensitivity'!$B$64)</f>
        <v>8598648569.0682602</v>
      </c>
      <c r="G1349" s="170">
        <f>A1349/'Projections+Sensitivity'!B$67</f>
        <v>640136392.18577003</v>
      </c>
      <c r="H1349" s="170">
        <f>B1349/'Projections+Sensitivity'!C$67</f>
        <v>330960458.22682321</v>
      </c>
      <c r="I1349" s="170">
        <f>C1349/'Projections+Sensitivity'!D$67</f>
        <v>586874954.82642603</v>
      </c>
      <c r="J1349" s="170">
        <f>D1349/'Projections+Sensitivity'!E$67</f>
        <v>140779082.83180135</v>
      </c>
      <c r="K1349" s="170">
        <f>E1349/'Projections+Sensitivity'!F$67</f>
        <v>535898645.02723062</v>
      </c>
      <c r="L1349" s="170">
        <f>F1349/'Projections+Sensitivity'!F$67</f>
        <v>4714886928.6355791</v>
      </c>
      <c r="M1349" s="170">
        <f t="shared" si="43"/>
        <v>6949536461.7336311</v>
      </c>
      <c r="N1349" s="171">
        <f>'Projections+Sensitivity'!$B$72</f>
        <v>418000000</v>
      </c>
      <c r="O1349" s="171">
        <f>'Projections+Sensitivity'!$B$73</f>
        <v>634000000</v>
      </c>
      <c r="P1349" s="170">
        <f t="shared" si="42"/>
        <v>6733536461.7336311</v>
      </c>
      <c r="Q1349" s="170">
        <f>P1349/'Projections+Sensitivity'!$B$75</f>
        <v>49.878047864693563</v>
      </c>
    </row>
    <row r="1350" spans="1:17">
      <c r="A1350" s="222">
        <v>537688229.481179</v>
      </c>
      <c r="B1350" s="223">
        <v>-76386193.891644493</v>
      </c>
      <c r="C1350" s="223">
        <v>501947880.17606401</v>
      </c>
      <c r="D1350" s="222">
        <v>29020481.934394099</v>
      </c>
      <c r="E1350" s="222">
        <v>304390088.26284599</v>
      </c>
      <c r="F1350" s="224">
        <f>E1350*(1+'Projections+Sensitivity'!$B$64)/('Projections+Sensitivity'!$B$63-'Projections+Sensitivity'!$B$64)</f>
        <v>2678052765.5258346</v>
      </c>
      <c r="G1350" s="170">
        <f>A1350/'Projections+Sensitivity'!B$67</f>
        <v>476802743.8459506</v>
      </c>
      <c r="H1350" s="170">
        <f>B1350/'Projections+Sensitivity'!C$67</f>
        <v>-60066358.515778348</v>
      </c>
      <c r="I1350" s="170">
        <f>C1350/'Projections+Sensitivity'!D$67</f>
        <v>350012273.86044598</v>
      </c>
      <c r="J1350" s="170">
        <f>D1350/'Projections+Sensitivity'!E$67</f>
        <v>17944753.063181311</v>
      </c>
      <c r="K1350" s="170">
        <f>E1350/'Projections+Sensitivity'!F$67</f>
        <v>166905861.63963154</v>
      </c>
      <c r="L1350" s="170">
        <f>F1350/'Projections+Sensitivity'!F$67</f>
        <v>1468453545.571794</v>
      </c>
      <c r="M1350" s="170">
        <f t="shared" si="43"/>
        <v>2420052819.4652252</v>
      </c>
      <c r="N1350" s="171">
        <f>'Projections+Sensitivity'!$B$72</f>
        <v>418000000</v>
      </c>
      <c r="O1350" s="171">
        <f>'Projections+Sensitivity'!$B$73</f>
        <v>634000000</v>
      </c>
      <c r="P1350" s="170">
        <f t="shared" si="42"/>
        <v>2204052819.4652252</v>
      </c>
      <c r="Q1350" s="170">
        <f>P1350/'Projections+Sensitivity'!$B$75</f>
        <v>16.326317181223889</v>
      </c>
    </row>
    <row r="1351" spans="1:17">
      <c r="A1351" s="222">
        <v>704963633.17915595</v>
      </c>
      <c r="B1351" s="223">
        <v>74346772.719151497</v>
      </c>
      <c r="C1351" s="223">
        <v>-79211489.028062806</v>
      </c>
      <c r="D1351" s="222">
        <v>841958258.19251502</v>
      </c>
      <c r="E1351" s="222">
        <v>726422763.95132303</v>
      </c>
      <c r="F1351" s="224">
        <f>E1351*(1+'Projections+Sensitivity'!$B$64)/('Projections+Sensitivity'!$B$63-'Projections+Sensitivity'!$B$64)</f>
        <v>6391136134.0415154</v>
      </c>
      <c r="G1351" s="170">
        <f>A1351/'Projections+Sensitivity'!B$67</f>
        <v>625136605.53024518</v>
      </c>
      <c r="H1351" s="170">
        <f>B1351/'Projections+Sensitivity'!C$67</f>
        <v>58462657.675736457</v>
      </c>
      <c r="I1351" s="170">
        <f>C1351/'Projections+Sensitivity'!D$67</f>
        <v>-55234805.216946363</v>
      </c>
      <c r="J1351" s="170">
        <f>D1351/'Projections+Sensitivity'!E$67</f>
        <v>520623091.88823545</v>
      </c>
      <c r="K1351" s="170">
        <f>E1351/'Projections+Sensitivity'!F$67</f>
        <v>398318545.86290538</v>
      </c>
      <c r="L1351" s="170">
        <f>F1351/'Projections+Sensitivity'!F$67</f>
        <v>3504444213.0035906</v>
      </c>
      <c r="M1351" s="170">
        <f t="shared" si="43"/>
        <v>5051750308.7437668</v>
      </c>
      <c r="N1351" s="171">
        <f>'Projections+Sensitivity'!$B$72</f>
        <v>418000000</v>
      </c>
      <c r="O1351" s="171">
        <f>'Projections+Sensitivity'!$B$73</f>
        <v>634000000</v>
      </c>
      <c r="P1351" s="170">
        <f t="shared" si="42"/>
        <v>4835750308.7437668</v>
      </c>
      <c r="Q1351" s="170">
        <f>P1351/'Projections+Sensitivity'!$B$75</f>
        <v>35.820372657361233</v>
      </c>
    </row>
    <row r="1352" spans="1:17">
      <c r="A1352" s="222">
        <v>676969534.47451997</v>
      </c>
      <c r="B1352" s="223">
        <v>647692383.48982406</v>
      </c>
      <c r="C1352" s="223">
        <v>400936824.98221499</v>
      </c>
      <c r="D1352" s="222">
        <v>245948642.87463099</v>
      </c>
      <c r="E1352" s="222">
        <v>859446100.20039999</v>
      </c>
      <c r="F1352" s="224">
        <f>E1352*(1+'Projections+Sensitivity'!$B$64)/('Projections+Sensitivity'!$B$63-'Projections+Sensitivity'!$B$64)</f>
        <v>7561488018.8692875</v>
      </c>
      <c r="G1352" s="170">
        <f>A1352/'Projections+Sensitivity'!B$67</f>
        <v>600312437.28177142</v>
      </c>
      <c r="H1352" s="170">
        <f>B1352/'Projections+Sensitivity'!C$67</f>
        <v>509313541.26408887</v>
      </c>
      <c r="I1352" s="170">
        <f>C1352/'Projections+Sensitivity'!D$67</f>
        <v>279576456.69743514</v>
      </c>
      <c r="J1352" s="170">
        <f>D1352/'Projections+Sensitivity'!E$67</f>
        <v>152081818.37184116</v>
      </c>
      <c r="K1352" s="170">
        <f>E1352/'Projections+Sensitivity'!F$67</f>
        <v>471259076.48773474</v>
      </c>
      <c r="L1352" s="170">
        <f>F1352/'Projections+Sensitivity'!F$67</f>
        <v>4146181895.3096843</v>
      </c>
      <c r="M1352" s="170">
        <f t="shared" si="43"/>
        <v>6158725225.4125557</v>
      </c>
      <c r="N1352" s="171">
        <f>'Projections+Sensitivity'!$B$72</f>
        <v>418000000</v>
      </c>
      <c r="O1352" s="171">
        <f>'Projections+Sensitivity'!$B$73</f>
        <v>634000000</v>
      </c>
      <c r="P1352" s="170">
        <f t="shared" si="42"/>
        <v>5942725225.4125557</v>
      </c>
      <c r="Q1352" s="170">
        <f>P1352/'Projections+Sensitivity'!$B$75</f>
        <v>44.02018685490782</v>
      </c>
    </row>
    <row r="1353" spans="1:17">
      <c r="A1353" s="222">
        <v>6299662.7255300796</v>
      </c>
      <c r="B1353" s="223">
        <v>276477856.29208797</v>
      </c>
      <c r="C1353" s="223">
        <v>499811619.08512902</v>
      </c>
      <c r="D1353" s="222">
        <v>844730070.57502699</v>
      </c>
      <c r="E1353" s="222">
        <v>439208408.81978297</v>
      </c>
      <c r="F1353" s="224">
        <f>E1353*(1+'Projections+Sensitivity'!$B$64)/('Projections+Sensitivity'!$B$63-'Projections+Sensitivity'!$B$64)</f>
        <v>3864197091.9445071</v>
      </c>
      <c r="G1353" s="170">
        <f>A1353/'Projections+Sensitivity'!B$67</f>
        <v>5586316.2110412931</v>
      </c>
      <c r="H1353" s="170">
        <f>B1353/'Projections+Sensitivity'!C$67</f>
        <v>217408633.57155645</v>
      </c>
      <c r="I1353" s="170">
        <f>C1353/'Projections+Sensitivity'!D$67</f>
        <v>348522641.90555954</v>
      </c>
      <c r="J1353" s="170">
        <f>D1353/'Projections+Sensitivity'!E$67</f>
        <v>522337036.15884024</v>
      </c>
      <c r="K1353" s="170">
        <f>E1353/'Projections+Sensitivity'!F$67</f>
        <v>240830633.91386139</v>
      </c>
      <c r="L1353" s="170">
        <f>F1353/'Projections+Sensitivity'!F$67</f>
        <v>2118850678.9334908</v>
      </c>
      <c r="M1353" s="170">
        <f t="shared" si="43"/>
        <v>3453535940.6943498</v>
      </c>
      <c r="N1353" s="171">
        <f>'Projections+Sensitivity'!$B$72</f>
        <v>418000000</v>
      </c>
      <c r="O1353" s="171">
        <f>'Projections+Sensitivity'!$B$73</f>
        <v>634000000</v>
      </c>
      <c r="P1353" s="170">
        <f t="shared" si="42"/>
        <v>3237535940.6943498</v>
      </c>
      <c r="Q1353" s="170">
        <f>P1353/'Projections+Sensitivity'!$B$75</f>
        <v>23.981747708847035</v>
      </c>
    </row>
    <row r="1354" spans="1:17">
      <c r="A1354" s="222">
        <v>516828583.24127799</v>
      </c>
      <c r="B1354" s="223">
        <v>214944797.91750699</v>
      </c>
      <c r="C1354" s="223">
        <v>124864191.69594499</v>
      </c>
      <c r="D1354" s="222">
        <v>1436793276.2671001</v>
      </c>
      <c r="E1354" s="222">
        <v>771915867.86298704</v>
      </c>
      <c r="F1354" s="224">
        <f>E1354*(1+'Projections+Sensitivity'!$B$64)/('Projections+Sensitivity'!$B$63-'Projections+Sensitivity'!$B$64)</f>
        <v>6791388761.9713097</v>
      </c>
      <c r="G1354" s="170">
        <f>A1354/'Projections+Sensitivity'!B$67</f>
        <v>458305153.57428402</v>
      </c>
      <c r="H1354" s="170">
        <f>B1354/'Projections+Sensitivity'!C$67</f>
        <v>169022052.74331343</v>
      </c>
      <c r="I1354" s="170">
        <f>C1354/'Projections+Sensitivity'!D$67</f>
        <v>87068800.13899976</v>
      </c>
      <c r="J1354" s="170">
        <f>D1354/'Projections+Sensitivity'!E$67</f>
        <v>888438055.70628142</v>
      </c>
      <c r="K1354" s="170">
        <f>E1354/'Projections+Sensitivity'!F$67</f>
        <v>423263726.4053179</v>
      </c>
      <c r="L1354" s="170">
        <f>F1354/'Projections+Sensitivity'!F$67</f>
        <v>3723914269.0734267</v>
      </c>
      <c r="M1354" s="170">
        <f t="shared" si="43"/>
        <v>5750012057.6416225</v>
      </c>
      <c r="N1354" s="171">
        <f>'Projections+Sensitivity'!$B$72</f>
        <v>418000000</v>
      </c>
      <c r="O1354" s="171">
        <f>'Projections+Sensitivity'!$B$73</f>
        <v>634000000</v>
      </c>
      <c r="P1354" s="170">
        <f t="shared" si="42"/>
        <v>5534012057.6416225</v>
      </c>
      <c r="Q1354" s="170">
        <f>P1354/'Projections+Sensitivity'!$B$75</f>
        <v>40.992681908456461</v>
      </c>
    </row>
    <row r="1355" spans="1:17">
      <c r="A1355" s="222">
        <v>603991213.60192096</v>
      </c>
      <c r="B1355" s="223">
        <v>167376015.70697901</v>
      </c>
      <c r="C1355" s="223">
        <v>511339128.95210302</v>
      </c>
      <c r="D1355" s="222">
        <v>368323129.36599803</v>
      </c>
      <c r="E1355" s="222">
        <v>1420640938.79316</v>
      </c>
      <c r="F1355" s="224">
        <f>E1355*(1+'Projections+Sensitivity'!$B$64)/('Projections+Sensitivity'!$B$63-'Projections+Sensitivity'!$B$64)</f>
        <v>12498933249.327574</v>
      </c>
      <c r="G1355" s="170">
        <f>A1355/'Projections+Sensitivity'!B$67</f>
        <v>535597865.29476565</v>
      </c>
      <c r="H1355" s="170">
        <f>B1355/'Projections+Sensitivity'!C$67</f>
        <v>131616294.17822938</v>
      </c>
      <c r="I1355" s="170">
        <f>C1355/'Projections+Sensitivity'!D$67</f>
        <v>356560866.78873479</v>
      </c>
      <c r="J1355" s="170">
        <f>D1355/'Projections+Sensitivity'!E$67</f>
        <v>227751820.89921466</v>
      </c>
      <c r="K1355" s="170">
        <f>E1355/'Projections+Sensitivity'!F$67</f>
        <v>778978386.98695099</v>
      </c>
      <c r="L1355" s="170">
        <f>F1355/'Projections+Sensitivity'!F$67</f>
        <v>6853525472.7277336</v>
      </c>
      <c r="M1355" s="170">
        <f t="shared" si="43"/>
        <v>8884030706.8756294</v>
      </c>
      <c r="N1355" s="171">
        <f>'Projections+Sensitivity'!$B$72</f>
        <v>418000000</v>
      </c>
      <c r="O1355" s="171">
        <f>'Projections+Sensitivity'!$B$73</f>
        <v>634000000</v>
      </c>
      <c r="P1355" s="170">
        <f t="shared" si="42"/>
        <v>8668030706.8756294</v>
      </c>
      <c r="Q1355" s="170">
        <f>P1355/'Projections+Sensitivity'!$B$75</f>
        <v>64.207634865745405</v>
      </c>
    </row>
    <row r="1356" spans="1:17">
      <c r="A1356" s="222">
        <v>773084501.43798804</v>
      </c>
      <c r="B1356" s="223">
        <v>-24455348.430684801</v>
      </c>
      <c r="C1356" s="223">
        <v>127285896.277354</v>
      </c>
      <c r="D1356" s="222">
        <v>723011039.96479797</v>
      </c>
      <c r="E1356" s="222">
        <v>516052319.00785398</v>
      </c>
      <c r="F1356" s="224">
        <f>E1356*(1+'Projections+Sensitivity'!$B$64)/('Projections+Sensitivity'!$B$63-'Projections+Sensitivity'!$B$64)</f>
        <v>4540277076.5702791</v>
      </c>
      <c r="G1356" s="170">
        <f>A1356/'Projections+Sensitivity'!B$67</f>
        <v>685543761.79312301</v>
      </c>
      <c r="H1356" s="170">
        <f>B1356/'Projections+Sensitivity'!C$67</f>
        <v>-19230487.233720794</v>
      </c>
      <c r="I1356" s="170">
        <f>C1356/'Projections+Sensitivity'!D$67</f>
        <v>88757474.124155179</v>
      </c>
      <c r="J1356" s="170">
        <f>D1356/'Projections+Sensitivity'!E$67</f>
        <v>447072333.37657166</v>
      </c>
      <c r="K1356" s="170">
        <f>E1356/'Projections+Sensitivity'!F$67</f>
        <v>282966365.45129317</v>
      </c>
      <c r="L1356" s="170">
        <f>F1356/'Projections+Sensitivity'!F$67</f>
        <v>2489564827.3975911</v>
      </c>
      <c r="M1356" s="170">
        <f t="shared" si="43"/>
        <v>3974674274.9090137</v>
      </c>
      <c r="N1356" s="171">
        <f>'Projections+Sensitivity'!$B$72</f>
        <v>418000000</v>
      </c>
      <c r="O1356" s="171">
        <f>'Projections+Sensitivity'!$B$73</f>
        <v>634000000</v>
      </c>
      <c r="P1356" s="170">
        <f t="shared" si="42"/>
        <v>3758674274.9090137</v>
      </c>
      <c r="Q1356" s="170">
        <f>P1356/'Projections+Sensitivity'!$B$75</f>
        <v>27.842031665992696</v>
      </c>
    </row>
    <row r="1357" spans="1:17">
      <c r="A1357" s="222">
        <v>262840179.39363</v>
      </c>
      <c r="B1357" s="223">
        <v>-143348273.55581999</v>
      </c>
      <c r="C1357" s="223">
        <v>593171636.16987205</v>
      </c>
      <c r="D1357" s="222">
        <v>441572470.31803203</v>
      </c>
      <c r="E1357" s="222">
        <v>152079281.201868</v>
      </c>
      <c r="F1357" s="224">
        <f>E1357*(1+'Projections+Sensitivity'!$B$64)/('Projections+Sensitivity'!$B$63-'Projections+Sensitivity'!$B$64)</f>
        <v>1338007889.5675263</v>
      </c>
      <c r="G1357" s="170">
        <f>A1357/'Projections+Sensitivity'!B$67</f>
        <v>233077296.20335945</v>
      </c>
      <c r="H1357" s="170">
        <f>B1357/'Projections+Sensitivity'!C$67</f>
        <v>-112722055.56197508</v>
      </c>
      <c r="I1357" s="170">
        <f>C1357/'Projections+Sensitivity'!D$67</f>
        <v>413623328.96497917</v>
      </c>
      <c r="J1357" s="170">
        <f>D1357/'Projections+Sensitivity'!E$67</f>
        <v>273045394.53443372</v>
      </c>
      <c r="K1357" s="170">
        <f>E1357/'Projections+Sensitivity'!F$67</f>
        <v>83389454.667837322</v>
      </c>
      <c r="L1357" s="170">
        <f>F1357/'Projections+Sensitivity'!F$67</f>
        <v>733668303.60143387</v>
      </c>
      <c r="M1357" s="170">
        <f t="shared" si="43"/>
        <v>1624081722.4100685</v>
      </c>
      <c r="N1357" s="171">
        <f>'Projections+Sensitivity'!$B$72</f>
        <v>418000000</v>
      </c>
      <c r="O1357" s="171">
        <f>'Projections+Sensitivity'!$B$73</f>
        <v>634000000</v>
      </c>
      <c r="P1357" s="170">
        <f t="shared" si="42"/>
        <v>1408081722.4100685</v>
      </c>
      <c r="Q1357" s="170">
        <f>P1357/'Projections+Sensitivity'!$B$75</f>
        <v>10.430234980815323</v>
      </c>
    </row>
    <row r="1358" spans="1:17">
      <c r="A1358" s="222">
        <v>151215685.31477401</v>
      </c>
      <c r="B1358" s="223">
        <v>176597131.67263001</v>
      </c>
      <c r="C1358" s="223">
        <v>620986693.76165402</v>
      </c>
      <c r="D1358" s="222">
        <v>309469357.71746802</v>
      </c>
      <c r="E1358" s="222">
        <v>825338360.23189604</v>
      </c>
      <c r="F1358" s="224">
        <f>E1358*(1+'Projections+Sensitivity'!$B$64)/('Projections+Sensitivity'!$B$63-'Projections+Sensitivity'!$B$64)</f>
        <v>7261404898.9826365</v>
      </c>
      <c r="G1358" s="170">
        <f>A1358/'Projections+Sensitivity'!B$67</f>
        <v>134092676.23395841</v>
      </c>
      <c r="H1358" s="170">
        <f>B1358/'Projections+Sensitivity'!C$67</f>
        <v>138867327.76545131</v>
      </c>
      <c r="I1358" s="170">
        <f>C1358/'Projections+Sensitivity'!D$67</f>
        <v>433018991.22346699</v>
      </c>
      <c r="J1358" s="170">
        <f>D1358/'Projections+Sensitivity'!E$67</f>
        <v>191359716.8170954</v>
      </c>
      <c r="K1358" s="170">
        <f>E1358/'Projections+Sensitivity'!F$67</f>
        <v>452556819.26079166</v>
      </c>
      <c r="L1358" s="170">
        <f>F1358/'Projections+Sensitivity'!F$67</f>
        <v>3981637668.6102242</v>
      </c>
      <c r="M1358" s="170">
        <f t="shared" si="43"/>
        <v>5331533199.9109879</v>
      </c>
      <c r="N1358" s="171">
        <f>'Projections+Sensitivity'!$B$72</f>
        <v>418000000</v>
      </c>
      <c r="O1358" s="171">
        <f>'Projections+Sensitivity'!$B$73</f>
        <v>634000000</v>
      </c>
      <c r="P1358" s="170">
        <f t="shared" si="42"/>
        <v>5115533199.9109879</v>
      </c>
      <c r="Q1358" s="170">
        <f>P1358/'Projections+Sensitivity'!$B$75</f>
        <v>37.892838517859168</v>
      </c>
    </row>
    <row r="1359" spans="1:17">
      <c r="A1359" s="222">
        <v>1847456.5665299799</v>
      </c>
      <c r="B1359" s="223">
        <v>746684631.02952003</v>
      </c>
      <c r="C1359" s="223">
        <v>599994830.25441098</v>
      </c>
      <c r="D1359" s="222">
        <v>684737841.68318999</v>
      </c>
      <c r="E1359" s="222">
        <v>1333602668.7246301</v>
      </c>
      <c r="F1359" s="224">
        <f>E1359*(1+'Projections+Sensitivity'!$B$64)/('Projections+Sensitivity'!$B$63-'Projections+Sensitivity'!$B$64)</f>
        <v>11733162322.96833</v>
      </c>
      <c r="G1359" s="170">
        <f>A1359/'Projections+Sensitivity'!B$67</f>
        <v>1638258.5888251197</v>
      </c>
      <c r="H1359" s="170">
        <f>B1359/'Projections+Sensitivity'!C$67</f>
        <v>587156192.24676168</v>
      </c>
      <c r="I1359" s="170">
        <f>C1359/'Projections+Sensitivity'!D$67</f>
        <v>418381196.80512804</v>
      </c>
      <c r="J1359" s="170">
        <f>D1359/'Projections+Sensitivity'!E$67</f>
        <v>423406182.90897191</v>
      </c>
      <c r="K1359" s="170">
        <f>E1359/'Projections+Sensitivity'!F$67</f>
        <v>731252794.00093222</v>
      </c>
      <c r="L1359" s="170">
        <f>F1359/'Projections+Sensitivity'!F$67</f>
        <v>6433631194.9212866</v>
      </c>
      <c r="M1359" s="170">
        <f t="shared" si="43"/>
        <v>8595465819.4719048</v>
      </c>
      <c r="N1359" s="171">
        <f>'Projections+Sensitivity'!$B$72</f>
        <v>418000000</v>
      </c>
      <c r="O1359" s="171">
        <f>'Projections+Sensitivity'!$B$73</f>
        <v>634000000</v>
      </c>
      <c r="P1359" s="170">
        <f t="shared" si="42"/>
        <v>8379465819.4719048</v>
      </c>
      <c r="Q1359" s="170">
        <f>P1359/'Projections+Sensitivity'!$B$75</f>
        <v>62.070117181273368</v>
      </c>
    </row>
    <row r="1360" spans="1:17">
      <c r="A1360" s="222">
        <v>588817744.41605604</v>
      </c>
      <c r="B1360" s="223">
        <v>592929379.91887701</v>
      </c>
      <c r="C1360" s="223">
        <v>578986486.60459304</v>
      </c>
      <c r="D1360" s="222">
        <v>396839668.62270099</v>
      </c>
      <c r="E1360" s="222">
        <v>723368790.79366601</v>
      </c>
      <c r="F1360" s="224">
        <f>E1360*(1+'Projections+Sensitivity'!$B$64)/('Projections+Sensitivity'!$B$63-'Projections+Sensitivity'!$B$64)</f>
        <v>6364266989.5585899</v>
      </c>
      <c r="G1360" s="170">
        <f>A1360/'Projections+Sensitivity'!B$67</f>
        <v>522142574.02223164</v>
      </c>
      <c r="H1360" s="170">
        <f>B1360/'Projections+Sensitivity'!C$67</f>
        <v>466250599.6733681</v>
      </c>
      <c r="I1360" s="170">
        <f>C1360/'Projections+Sensitivity'!D$67</f>
        <v>403731910.65148354</v>
      </c>
      <c r="J1360" s="170">
        <f>D1360/'Projections+Sensitivity'!E$67</f>
        <v>245384962.08325458</v>
      </c>
      <c r="K1360" s="170">
        <f>E1360/'Projections+Sensitivity'!F$67</f>
        <v>396643964.32770473</v>
      </c>
      <c r="L1360" s="170">
        <f>F1360/'Projections+Sensitivity'!F$67</f>
        <v>3489711086.3862419</v>
      </c>
      <c r="M1360" s="170">
        <f t="shared" si="43"/>
        <v>5523865097.1442842</v>
      </c>
      <c r="N1360" s="171">
        <f>'Projections+Sensitivity'!$B$72</f>
        <v>418000000</v>
      </c>
      <c r="O1360" s="171">
        <f>'Projections+Sensitivity'!$B$73</f>
        <v>634000000</v>
      </c>
      <c r="P1360" s="170">
        <f t="shared" si="42"/>
        <v>5307865097.1442842</v>
      </c>
      <c r="Q1360" s="170">
        <f>P1360/'Projections+Sensitivity'!$B$75</f>
        <v>39.31751923810581</v>
      </c>
    </row>
    <row r="1361" spans="1:17">
      <c r="A1361" s="222">
        <v>-107714499.312942</v>
      </c>
      <c r="B1361" s="223">
        <v>689490837.46337295</v>
      </c>
      <c r="C1361" s="223">
        <v>882532120.18313503</v>
      </c>
      <c r="D1361" s="222">
        <v>-457967361.70668602</v>
      </c>
      <c r="E1361" s="222">
        <v>445964794.65150201</v>
      </c>
      <c r="F1361" s="224">
        <f>E1361*(1+'Projections+Sensitivity'!$B$64)/('Projections+Sensitivity'!$B$63-'Projections+Sensitivity'!$B$64)</f>
        <v>3923640413.0620141</v>
      </c>
      <c r="G1361" s="170">
        <f>A1361/'Projections+Sensitivity'!B$67</f>
        <v>-95517376.071185201</v>
      </c>
      <c r="H1361" s="170">
        <f>B1361/'Projections+Sensitivity'!C$67</f>
        <v>542181796.5582577</v>
      </c>
      <c r="I1361" s="170">
        <f>C1361/'Projections+Sensitivity'!D$67</f>
        <v>615396710.17602515</v>
      </c>
      <c r="J1361" s="170">
        <f>D1361/'Projections+Sensitivity'!E$67</f>
        <v>-283183140.63155818</v>
      </c>
      <c r="K1361" s="170">
        <f>E1361/'Projections+Sensitivity'!F$67</f>
        <v>244535355.06706494</v>
      </c>
      <c r="L1361" s="170">
        <f>F1361/'Projections+Sensitivity'!F$67</f>
        <v>2151445165.7857418</v>
      </c>
      <c r="M1361" s="170">
        <f t="shared" si="43"/>
        <v>3174858510.884346</v>
      </c>
      <c r="N1361" s="171">
        <f>'Projections+Sensitivity'!$B$72</f>
        <v>418000000</v>
      </c>
      <c r="O1361" s="171">
        <f>'Projections+Sensitivity'!$B$73</f>
        <v>634000000</v>
      </c>
      <c r="P1361" s="170">
        <f t="shared" si="42"/>
        <v>2958858510.884346</v>
      </c>
      <c r="Q1361" s="170">
        <f>P1361/'Projections+Sensitivity'!$B$75</f>
        <v>21.917470450995154</v>
      </c>
    </row>
    <row r="1362" spans="1:17">
      <c r="A1362" s="222">
        <v>878607644.03343999</v>
      </c>
      <c r="B1362" s="223">
        <v>-187275755.986417</v>
      </c>
      <c r="C1362" s="223">
        <v>1258560718.1605899</v>
      </c>
      <c r="D1362" s="222">
        <v>-4581651.9553901497</v>
      </c>
      <c r="E1362" s="222">
        <v>553465338.64899898</v>
      </c>
      <c r="F1362" s="224">
        <f>E1362*(1+'Projections+Sensitivity'!$B$64)/('Projections+Sensitivity'!$B$63-'Projections+Sensitivity'!$B$64)</f>
        <v>4869440359.4105587</v>
      </c>
      <c r="G1362" s="170">
        <f>A1362/'Projections+Sensitivity'!B$67</f>
        <v>779117920.88771069</v>
      </c>
      <c r="H1362" s="170">
        <f>B1362/'Projections+Sensitivity'!C$67</f>
        <v>-147264474.47231713</v>
      </c>
      <c r="I1362" s="170">
        <f>C1362/'Projections+Sensitivity'!D$67</f>
        <v>877604460.84623241</v>
      </c>
      <c r="J1362" s="170">
        <f>D1362/'Projections+Sensitivity'!E$67</f>
        <v>-2833054.7075952473</v>
      </c>
      <c r="K1362" s="170">
        <f>E1362/'Projections+Sensitivity'!F$67</f>
        <v>303481002.82132995</v>
      </c>
      <c r="L1362" s="170">
        <f>F1362/'Projections+Sensitivity'!F$67</f>
        <v>2670054545.89048</v>
      </c>
      <c r="M1362" s="170">
        <f t="shared" si="43"/>
        <v>4480160401.2658405</v>
      </c>
      <c r="N1362" s="171">
        <f>'Projections+Sensitivity'!$B$72</f>
        <v>418000000</v>
      </c>
      <c r="O1362" s="171">
        <f>'Projections+Sensitivity'!$B$73</f>
        <v>634000000</v>
      </c>
      <c r="P1362" s="170">
        <f t="shared" si="42"/>
        <v>4264160401.2658405</v>
      </c>
      <c r="Q1362" s="170">
        <f>P1362/'Projections+Sensitivity'!$B$75</f>
        <v>31.58637334270993</v>
      </c>
    </row>
    <row r="1363" spans="1:17">
      <c r="A1363" s="222">
        <v>267735121.335042</v>
      </c>
      <c r="B1363" s="223">
        <v>904119715.07659495</v>
      </c>
      <c r="C1363" s="223">
        <v>463441002.20856601</v>
      </c>
      <c r="D1363" s="222">
        <v>675570714.93641102</v>
      </c>
      <c r="E1363" s="222">
        <v>1157211220.8926499</v>
      </c>
      <c r="F1363" s="224">
        <f>E1363*(1+'Projections+Sensitivity'!$B$64)/('Projections+Sensitivity'!$B$63-'Projections+Sensitivity'!$B$64)</f>
        <v>10181253693.55978</v>
      </c>
      <c r="G1363" s="170">
        <f>A1363/'Projections+Sensitivity'!B$67</f>
        <v>237417956.12608808</v>
      </c>
      <c r="H1363" s="170">
        <f>B1363/'Projections+Sensitivity'!C$67</f>
        <v>710955425.0603199</v>
      </c>
      <c r="I1363" s="170">
        <f>C1363/'Projections+Sensitivity'!D$67</f>
        <v>323161119.68893486</v>
      </c>
      <c r="J1363" s="170">
        <f>D1363/'Projections+Sensitivity'!E$67</f>
        <v>417737709.65130109</v>
      </c>
      <c r="K1363" s="170">
        <f>E1363/'Projections+Sensitivity'!F$67</f>
        <v>634532277.395818</v>
      </c>
      <c r="L1363" s="170">
        <f>F1363/'Projections+Sensitivity'!F$67</f>
        <v>5582674948.429636</v>
      </c>
      <c r="M1363" s="170">
        <f t="shared" si="43"/>
        <v>7906479436.3520985</v>
      </c>
      <c r="N1363" s="171">
        <f>'Projections+Sensitivity'!$B$72</f>
        <v>418000000</v>
      </c>
      <c r="O1363" s="171">
        <f>'Projections+Sensitivity'!$B$73</f>
        <v>634000000</v>
      </c>
      <c r="P1363" s="170">
        <f t="shared" si="42"/>
        <v>7690479436.3520985</v>
      </c>
      <c r="Q1363" s="170">
        <f>P1363/'Projections+Sensitivity'!$B$75</f>
        <v>56.966514343348877</v>
      </c>
    </row>
    <row r="1364" spans="1:17">
      <c r="A1364" s="222">
        <v>945019314.56466997</v>
      </c>
      <c r="B1364" s="223">
        <v>631185269.21543705</v>
      </c>
      <c r="C1364" s="223">
        <v>719382251.39701402</v>
      </c>
      <c r="D1364" s="222">
        <v>337217517.86942899</v>
      </c>
      <c r="E1364" s="222">
        <v>585372938.84568596</v>
      </c>
      <c r="F1364" s="224">
        <f>E1364*(1+'Projections+Sensitivity'!$B$64)/('Projections+Sensitivity'!$B$63-'Projections+Sensitivity'!$B$64)</f>
        <v>5150166441.6417332</v>
      </c>
      <c r="G1364" s="170">
        <f>A1364/'Projections+Sensitivity'!B$67</f>
        <v>838009421.56876123</v>
      </c>
      <c r="H1364" s="170">
        <f>B1364/'Projections+Sensitivity'!C$67</f>
        <v>496333155.75787097</v>
      </c>
      <c r="I1364" s="170">
        <f>C1364/'Projections+Sensitivity'!D$67</f>
        <v>501631001.00750834</v>
      </c>
      <c r="J1364" s="170">
        <f>D1364/'Projections+Sensitivity'!E$67</f>
        <v>208517732.42173678</v>
      </c>
      <c r="K1364" s="170">
        <f>E1364/'Projections+Sensitivity'!F$67</f>
        <v>320976859.97644925</v>
      </c>
      <c r="L1364" s="170">
        <f>F1364/'Projections+Sensitivity'!F$67</f>
        <v>2823984750.7368751</v>
      </c>
      <c r="M1364" s="170">
        <f t="shared" si="43"/>
        <v>5189452921.469202</v>
      </c>
      <c r="N1364" s="171">
        <f>'Projections+Sensitivity'!$B$72</f>
        <v>418000000</v>
      </c>
      <c r="O1364" s="171">
        <f>'Projections+Sensitivity'!$B$73</f>
        <v>634000000</v>
      </c>
      <c r="P1364" s="170">
        <f t="shared" si="42"/>
        <v>4973452921.469202</v>
      </c>
      <c r="Q1364" s="170">
        <f>P1364/'Projections+Sensitivity'!$B$75</f>
        <v>36.840392010882979</v>
      </c>
    </row>
    <row r="1365" spans="1:17">
      <c r="A1365" s="222">
        <v>555331142.50954998</v>
      </c>
      <c r="B1365" s="223">
        <v>237332332.72860101</v>
      </c>
      <c r="C1365" s="223">
        <v>851011263.56954002</v>
      </c>
      <c r="D1365" s="222">
        <v>367785248.04985601</v>
      </c>
      <c r="E1365" s="222">
        <v>629357669.36771703</v>
      </c>
      <c r="F1365" s="224">
        <f>E1365*(1+'Projections+Sensitivity'!$B$64)/('Projections+Sensitivity'!$B$63-'Projections+Sensitivity'!$B$64)</f>
        <v>5537148257.9278049</v>
      </c>
      <c r="G1365" s="170">
        <f>A1365/'Projections+Sensitivity'!B$67</f>
        <v>492447849.8388412</v>
      </c>
      <c r="H1365" s="170">
        <f>B1365/'Projections+Sensitivity'!C$67</f>
        <v>186626512.70835871</v>
      </c>
      <c r="I1365" s="170">
        <f>C1365/'Projections+Sensitivity'!D$67</f>
        <v>593416964.6026727</v>
      </c>
      <c r="J1365" s="170">
        <f>D1365/'Projections+Sensitivity'!E$67</f>
        <v>227419223.13542536</v>
      </c>
      <c r="K1365" s="170">
        <f>E1365/'Projections+Sensitivity'!F$67</f>
        <v>345094955.89955717</v>
      </c>
      <c r="L1365" s="170">
        <f>F1365/'Projections+Sensitivity'!F$67</f>
        <v>3036178038.1553612</v>
      </c>
      <c r="M1365" s="170">
        <f t="shared" si="43"/>
        <v>4881183544.3402166</v>
      </c>
      <c r="N1365" s="171">
        <f>'Projections+Sensitivity'!$B$72</f>
        <v>418000000</v>
      </c>
      <c r="O1365" s="171">
        <f>'Projections+Sensitivity'!$B$73</f>
        <v>634000000</v>
      </c>
      <c r="P1365" s="170">
        <f t="shared" si="42"/>
        <v>4665183544.3402166</v>
      </c>
      <c r="Q1365" s="170">
        <f>P1365/'Projections+Sensitivity'!$B$75</f>
        <v>34.556915143260866</v>
      </c>
    </row>
    <row r="1366" spans="1:17">
      <c r="A1366" s="222">
        <v>186019626.04363701</v>
      </c>
      <c r="B1366" s="223">
        <v>45658.894251763799</v>
      </c>
      <c r="C1366" s="223">
        <v>173501301.73378599</v>
      </c>
      <c r="D1366" s="222">
        <v>1525730603.9830699</v>
      </c>
      <c r="E1366" s="222">
        <v>1084419355.6174901</v>
      </c>
      <c r="F1366" s="224">
        <f>E1366*(1+'Projections+Sensitivity'!$B$64)/('Projections+Sensitivity'!$B$63-'Projections+Sensitivity'!$B$64)</f>
        <v>9540823983.0509701</v>
      </c>
      <c r="G1366" s="170">
        <f>A1366/'Projections+Sensitivity'!B$67</f>
        <v>164955569.49867806</v>
      </c>
      <c r="H1366" s="170">
        <f>B1366/'Projections+Sensitivity'!C$67</f>
        <v>35903.916294754032</v>
      </c>
      <c r="I1366" s="170">
        <f>C1366/'Projections+Sensitivity'!D$67</f>
        <v>120983846.20389046</v>
      </c>
      <c r="J1366" s="170">
        <f>D1366/'Projections+Sensitivity'!E$67</f>
        <v>943432262.47273874</v>
      </c>
      <c r="K1366" s="170">
        <f>E1366/'Projections+Sensitivity'!F$67</f>
        <v>594618398.91362727</v>
      </c>
      <c r="L1366" s="170">
        <f>F1366/'Projections+Sensitivity'!F$67</f>
        <v>5231508873.1407785</v>
      </c>
      <c r="M1366" s="170">
        <f t="shared" si="43"/>
        <v>7055534854.1460075</v>
      </c>
      <c r="N1366" s="171">
        <f>'Projections+Sensitivity'!$B$72</f>
        <v>418000000</v>
      </c>
      <c r="O1366" s="171">
        <f>'Projections+Sensitivity'!$B$73</f>
        <v>634000000</v>
      </c>
      <c r="P1366" s="170">
        <f t="shared" si="42"/>
        <v>6839534854.1460075</v>
      </c>
      <c r="Q1366" s="170">
        <f>P1366/'Projections+Sensitivity'!$B$75</f>
        <v>50.663221141822277</v>
      </c>
    </row>
    <row r="1367" spans="1:17">
      <c r="A1367" s="222">
        <v>1372721002.55127</v>
      </c>
      <c r="B1367" s="223">
        <v>754305658.25840497</v>
      </c>
      <c r="C1367" s="223">
        <v>579137154.24134004</v>
      </c>
      <c r="D1367" s="222">
        <v>486755306.447294</v>
      </c>
      <c r="E1367" s="222">
        <v>493900315.14791501</v>
      </c>
      <c r="F1367" s="224">
        <f>E1367*(1+'Projections+Sensitivity'!$B$64)/('Projections+Sensitivity'!$B$63-'Projections+Sensitivity'!$B$64)</f>
        <v>4345381652.9459028</v>
      </c>
      <c r="G1367" s="170">
        <f>A1367/'Projections+Sensitivity'!B$67</f>
        <v>1217280023.3751817</v>
      </c>
      <c r="H1367" s="170">
        <f>B1367/'Projections+Sensitivity'!C$67</f>
        <v>593148994.48584247</v>
      </c>
      <c r="I1367" s="170">
        <f>C1367/'Projections+Sensitivity'!D$67</f>
        <v>403836972.40035772</v>
      </c>
      <c r="J1367" s="170">
        <f>D1367/'Projections+Sensitivity'!E$67</f>
        <v>300984104.81728631</v>
      </c>
      <c r="K1367" s="170">
        <f>E1367/'Projections+Sensitivity'!F$67</f>
        <v>270819783.04321271</v>
      </c>
      <c r="L1367" s="170">
        <f>F1367/'Projections+Sensitivity'!F$67</f>
        <v>2382698047.3546157</v>
      </c>
      <c r="M1367" s="170">
        <f t="shared" si="43"/>
        <v>5168767925.4764977</v>
      </c>
      <c r="N1367" s="171">
        <f>'Projections+Sensitivity'!$B$72</f>
        <v>418000000</v>
      </c>
      <c r="O1367" s="171">
        <f>'Projections+Sensitivity'!$B$73</f>
        <v>634000000</v>
      </c>
      <c r="P1367" s="170">
        <f t="shared" si="42"/>
        <v>4952767925.4764977</v>
      </c>
      <c r="Q1367" s="170">
        <f>P1367/'Projections+Sensitivity'!$B$75</f>
        <v>36.687169818344429</v>
      </c>
    </row>
    <row r="1368" spans="1:17">
      <c r="A1368" s="222">
        <v>611524912.65217602</v>
      </c>
      <c r="B1368" s="223">
        <v>236691211.38367599</v>
      </c>
      <c r="C1368" s="223">
        <v>399486887.44550401</v>
      </c>
      <c r="D1368" s="222">
        <v>401884108.04350001</v>
      </c>
      <c r="E1368" s="222">
        <v>-223943966.07296801</v>
      </c>
      <c r="F1368" s="224">
        <f>E1368*(1+'Projections+Sensitivity'!$B$64)/('Projections+Sensitivity'!$B$63-'Projections+Sensitivity'!$B$64)</f>
        <v>-1970280179.2503028</v>
      </c>
      <c r="G1368" s="170">
        <f>A1368/'Projections+Sensitivity'!B$67</f>
        <v>542278480.90343773</v>
      </c>
      <c r="H1368" s="170">
        <f>B1368/'Projections+Sensitivity'!C$67</f>
        <v>186122366.30971748</v>
      </c>
      <c r="I1368" s="170">
        <f>C1368/'Projections+Sensitivity'!D$67</f>
        <v>278565403.6494537</v>
      </c>
      <c r="J1368" s="170">
        <f>D1368/'Projections+Sensitivity'!E$67</f>
        <v>248504180.43231764</v>
      </c>
      <c r="K1368" s="170">
        <f>E1368/'Projections+Sensitivity'!F$67</f>
        <v>-122794933.40180309</v>
      </c>
      <c r="L1368" s="170">
        <f>F1368/'Projections+Sensitivity'!F$67</f>
        <v>-1080361429.8547421</v>
      </c>
      <c r="M1368" s="170">
        <f t="shared" si="43"/>
        <v>52314068.038381577</v>
      </c>
      <c r="N1368" s="171">
        <f>'Projections+Sensitivity'!$B$72</f>
        <v>418000000</v>
      </c>
      <c r="O1368" s="171">
        <f>'Projections+Sensitivity'!$B$73</f>
        <v>634000000</v>
      </c>
      <c r="P1368" s="170">
        <f t="shared" si="42"/>
        <v>-163685931.96161842</v>
      </c>
      <c r="Q1368" s="170">
        <f>P1368/'Projections+Sensitivity'!$B$75</f>
        <v>-1.2124883849008772</v>
      </c>
    </row>
    <row r="1369" spans="1:17">
      <c r="A1369" s="222">
        <v>446354993.32269502</v>
      </c>
      <c r="B1369" s="223">
        <v>725342754.06562996</v>
      </c>
      <c r="C1369" s="223">
        <v>122849933.869362</v>
      </c>
      <c r="D1369" s="222">
        <v>406467323.827492</v>
      </c>
      <c r="E1369" s="222">
        <v>1007941911.62571</v>
      </c>
      <c r="F1369" s="224">
        <f>E1369*(1+'Projections+Sensitivity'!$B$64)/('Projections+Sensitivity'!$B$63-'Projections+Sensitivity'!$B$64)</f>
        <v>8867968202.656189</v>
      </c>
      <c r="G1369" s="170">
        <f>A1369/'Projections+Sensitivity'!B$67</f>
        <v>395811687.65951478</v>
      </c>
      <c r="H1369" s="170">
        <f>B1369/'Projections+Sensitivity'!C$67</f>
        <v>570373986.35585034</v>
      </c>
      <c r="I1369" s="170">
        <f>C1369/'Projections+Sensitivity'!D$67</f>
        <v>85664242.036719859</v>
      </c>
      <c r="J1369" s="170">
        <f>D1369/'Projections+Sensitivity'!E$67</f>
        <v>251338202.12999102</v>
      </c>
      <c r="K1369" s="170">
        <f>E1369/'Projections+Sensitivity'!F$67</f>
        <v>552683611.35765958</v>
      </c>
      <c r="L1369" s="170">
        <f>F1369/'Projections+Sensitivity'!F$67</f>
        <v>4862562648.8175287</v>
      </c>
      <c r="M1369" s="170">
        <f t="shared" si="43"/>
        <v>6718434378.3572645</v>
      </c>
      <c r="N1369" s="171">
        <f>'Projections+Sensitivity'!$B$72</f>
        <v>418000000</v>
      </c>
      <c r="O1369" s="171">
        <f>'Projections+Sensitivity'!$B$73</f>
        <v>634000000</v>
      </c>
      <c r="P1369" s="170">
        <f t="shared" si="42"/>
        <v>6502434378.3572645</v>
      </c>
      <c r="Q1369" s="170">
        <f>P1369/'Projections+Sensitivity'!$B$75</f>
        <v>48.166180580424182</v>
      </c>
    </row>
    <row r="1370" spans="1:17">
      <c r="A1370" s="222">
        <v>-87220785.3512519</v>
      </c>
      <c r="B1370" s="223">
        <v>488319560.45238203</v>
      </c>
      <c r="C1370" s="223">
        <v>728710986.959198</v>
      </c>
      <c r="D1370" s="222">
        <v>498238552.58036101</v>
      </c>
      <c r="E1370" s="222">
        <v>541976391.54254603</v>
      </c>
      <c r="F1370" s="224">
        <f>E1370*(1+'Projections+Sensitivity'!$B$64)/('Projections+Sensitivity'!$B$63-'Projections+Sensitivity'!$B$64)</f>
        <v>4768359516.9067526</v>
      </c>
      <c r="G1370" s="170">
        <f>A1370/'Projections+Sensitivity'!B$67</f>
        <v>-77344281.491903663</v>
      </c>
      <c r="H1370" s="170">
        <f>B1370/'Projections+Sensitivity'!C$67</f>
        <v>383990565.49417257</v>
      </c>
      <c r="I1370" s="170">
        <f>C1370/'Projections+Sensitivity'!D$67</f>
        <v>508136002.97149217</v>
      </c>
      <c r="J1370" s="170">
        <f>D1370/'Projections+Sensitivity'!E$67</f>
        <v>308084745.5539723</v>
      </c>
      <c r="K1370" s="170">
        <f>E1370/'Projections+Sensitivity'!F$67</f>
        <v>297181281.87089342</v>
      </c>
      <c r="L1370" s="170">
        <f>F1370/'Projections+Sensitivity'!F$67</f>
        <v>2614629005.5595174</v>
      </c>
      <c r="M1370" s="170">
        <f t="shared" si="43"/>
        <v>4034677319.9581442</v>
      </c>
      <c r="N1370" s="171">
        <f>'Projections+Sensitivity'!$B$72</f>
        <v>418000000</v>
      </c>
      <c r="O1370" s="171">
        <f>'Projections+Sensitivity'!$B$73</f>
        <v>634000000</v>
      </c>
      <c r="P1370" s="170">
        <f t="shared" si="42"/>
        <v>3818677319.9581442</v>
      </c>
      <c r="Q1370" s="170">
        <f>P1370/'Projections+Sensitivity'!$B$75</f>
        <v>28.286498666356625</v>
      </c>
    </row>
    <row r="1371" spans="1:17">
      <c r="A1371" s="222">
        <v>45156649.324843101</v>
      </c>
      <c r="B1371" s="223">
        <v>539565589.04382801</v>
      </c>
      <c r="C1371" s="223">
        <v>163056076.42071599</v>
      </c>
      <c r="D1371" s="222">
        <v>765848553.22454095</v>
      </c>
      <c r="E1371" s="222">
        <v>898942021.22136104</v>
      </c>
      <c r="F1371" s="224">
        <f>E1371*(1+'Projections+Sensitivity'!$B$64)/('Projections+Sensitivity'!$B$63-'Projections+Sensitivity'!$B$64)</f>
        <v>7908976864.911602</v>
      </c>
      <c r="G1371" s="170">
        <f>A1371/'Projections+Sensitivity'!B$67</f>
        <v>40043305.991187289</v>
      </c>
      <c r="H1371" s="170">
        <f>B1371/'Projections+Sensitivity'!C$67</f>
        <v>424287930.35895509</v>
      </c>
      <c r="I1371" s="170">
        <f>C1371/'Projections+Sensitivity'!D$67</f>
        <v>113700307.00151362</v>
      </c>
      <c r="J1371" s="170">
        <f>D1371/'Projections+Sensitivity'!E$67</f>
        <v>473560818.26888478</v>
      </c>
      <c r="K1371" s="170">
        <f>E1371/'Projections+Sensitivity'!F$67</f>
        <v>492915828.73901677</v>
      </c>
      <c r="L1371" s="170">
        <f>F1371/'Projections+Sensitivity'!F$67</f>
        <v>4336720048.4731064</v>
      </c>
      <c r="M1371" s="170">
        <f t="shared" si="43"/>
        <v>5881228238.8326645</v>
      </c>
      <c r="N1371" s="171">
        <f>'Projections+Sensitivity'!$B$72</f>
        <v>418000000</v>
      </c>
      <c r="O1371" s="171">
        <f>'Projections+Sensitivity'!$B$73</f>
        <v>634000000</v>
      </c>
      <c r="P1371" s="170">
        <f t="shared" si="42"/>
        <v>5665228238.8326645</v>
      </c>
      <c r="Q1371" s="170">
        <f>P1371/'Projections+Sensitivity'!$B$75</f>
        <v>41.964653620982702</v>
      </c>
    </row>
    <row r="1372" spans="1:17">
      <c r="A1372" s="222">
        <v>-112010589.565878</v>
      </c>
      <c r="B1372" s="223">
        <v>-60481917.850706004</v>
      </c>
      <c r="C1372" s="223">
        <v>413583005.96048403</v>
      </c>
      <c r="D1372" s="222">
        <v>542616913.55953395</v>
      </c>
      <c r="E1372" s="222">
        <v>-145713353.64277801</v>
      </c>
      <c r="F1372" s="224">
        <f>E1372*(1+'Projections+Sensitivity'!$B$64)/('Projections+Sensitivity'!$B$63-'Projections+Sensitivity'!$B$64)</f>
        <v>-1281999857.2362092</v>
      </c>
      <c r="G1372" s="170">
        <f>A1372/'Projections+Sensitivity'!B$67</f>
        <v>-99326995.676186115</v>
      </c>
      <c r="H1372" s="170">
        <f>B1372/'Projections+Sensitivity'!C$67</f>
        <v>-47560015.445929281</v>
      </c>
      <c r="I1372" s="170">
        <f>C1372/'Projections+Sensitivity'!D$67</f>
        <v>288394739.89907366</v>
      </c>
      <c r="J1372" s="170">
        <f>D1372/'Projections+Sensitivity'!E$67</f>
        <v>335526010.34482896</v>
      </c>
      <c r="K1372" s="170">
        <f>E1372/'Projections+Sensitivity'!F$67</f>
        <v>-79898833.043299094</v>
      </c>
      <c r="L1372" s="170">
        <f>F1372/'Projections+Sensitivity'!F$67</f>
        <v>-702957484.63768816</v>
      </c>
      <c r="M1372" s="170">
        <f t="shared" si="43"/>
        <v>-305822578.55920005</v>
      </c>
      <c r="N1372" s="171">
        <f>'Projections+Sensitivity'!$B$72</f>
        <v>418000000</v>
      </c>
      <c r="O1372" s="171">
        <f>'Projections+Sensitivity'!$B$73</f>
        <v>634000000</v>
      </c>
      <c r="P1372" s="170">
        <f t="shared" si="42"/>
        <v>-521822578.55920005</v>
      </c>
      <c r="Q1372" s="170">
        <f>P1372/'Projections+Sensitivity'!$B$75</f>
        <v>-3.8653524337718523</v>
      </c>
    </row>
    <row r="1373" spans="1:17">
      <c r="A1373" s="222">
        <v>491299720.597579</v>
      </c>
      <c r="B1373" s="223">
        <v>1381366880.1536</v>
      </c>
      <c r="C1373" s="223">
        <v>-303184456.41593897</v>
      </c>
      <c r="D1373" s="222">
        <v>611171233.28585398</v>
      </c>
      <c r="E1373" s="222">
        <v>661513231.79133701</v>
      </c>
      <c r="F1373" s="224">
        <f>E1373*(1+'Projections+Sensitivity'!$B$64)/('Projections+Sensitivity'!$B$63-'Projections+Sensitivity'!$B$64)</f>
        <v>5820055935.2673283</v>
      </c>
      <c r="G1373" s="170">
        <f>A1373/'Projections+Sensitivity'!B$67</f>
        <v>435667068.73555291</v>
      </c>
      <c r="H1373" s="170">
        <f>B1373/'Projections+Sensitivity'!C$67</f>
        <v>1086239201.5869825</v>
      </c>
      <c r="I1373" s="170">
        <f>C1373/'Projections+Sensitivity'!D$67</f>
        <v>-211412947.79861179</v>
      </c>
      <c r="J1373" s="170">
        <f>D1373/'Projections+Sensitivity'!E$67</f>
        <v>377916427.626122</v>
      </c>
      <c r="K1373" s="170">
        <f>E1373/'Projections+Sensitivity'!F$67</f>
        <v>362726777.89300787</v>
      </c>
      <c r="L1373" s="170">
        <f>F1373/'Projections+Sensitivity'!F$67</f>
        <v>3191304474.4999166</v>
      </c>
      <c r="M1373" s="170">
        <f t="shared" si="43"/>
        <v>5242441002.5429707</v>
      </c>
      <c r="N1373" s="171">
        <f>'Projections+Sensitivity'!$B$72</f>
        <v>418000000</v>
      </c>
      <c r="O1373" s="171">
        <f>'Projections+Sensitivity'!$B$73</f>
        <v>634000000</v>
      </c>
      <c r="P1373" s="170">
        <f t="shared" si="42"/>
        <v>5026441002.5429707</v>
      </c>
      <c r="Q1373" s="170">
        <f>P1373/'Projections+Sensitivity'!$B$75</f>
        <v>37.232896315133118</v>
      </c>
    </row>
    <row r="1374" spans="1:17">
      <c r="A1374" s="222">
        <v>389937132.92078602</v>
      </c>
      <c r="B1374" s="223">
        <v>1001062944.47779</v>
      </c>
      <c r="C1374" s="223">
        <v>-274195260.94745898</v>
      </c>
      <c r="D1374" s="222">
        <v>246596292.720882</v>
      </c>
      <c r="E1374" s="222">
        <v>441636848.525267</v>
      </c>
      <c r="F1374" s="224">
        <f>E1374*(1+'Projections+Sensitivity'!$B$64)/('Projections+Sensitivity'!$B$63-'Projections+Sensitivity'!$B$64)</f>
        <v>3885562733.9938245</v>
      </c>
      <c r="G1374" s="170">
        <f>A1374/'Projections+Sensitivity'!B$67</f>
        <v>345782341.3457517</v>
      </c>
      <c r="H1374" s="170">
        <f>B1374/'Projections+Sensitivity'!C$67</f>
        <v>787186828.61931407</v>
      </c>
      <c r="I1374" s="170">
        <f>C1374/'Projections+Sensitivity'!D$67</f>
        <v>-191198549.80225292</v>
      </c>
      <c r="J1374" s="170">
        <f>D1374/'Projections+Sensitivity'!E$67</f>
        <v>152482291.27193478</v>
      </c>
      <c r="K1374" s="170">
        <f>E1374/'Projections+Sensitivity'!F$67</f>
        <v>242162217.42171103</v>
      </c>
      <c r="L1374" s="170">
        <f>F1374/'Projections+Sensitivity'!F$67</f>
        <v>2130566076.4882429</v>
      </c>
      <c r="M1374" s="170">
        <f t="shared" si="43"/>
        <v>3466981205.3447018</v>
      </c>
      <c r="N1374" s="171">
        <f>'Projections+Sensitivity'!$B$72</f>
        <v>418000000</v>
      </c>
      <c r="O1374" s="171">
        <f>'Projections+Sensitivity'!$B$73</f>
        <v>634000000</v>
      </c>
      <c r="P1374" s="170">
        <f t="shared" si="42"/>
        <v>3250981205.3447018</v>
      </c>
      <c r="Q1374" s="170">
        <f>P1374/'Projections+Sensitivity'!$B$75</f>
        <v>24.081342261812605</v>
      </c>
    </row>
    <row r="1375" spans="1:17">
      <c r="A1375" s="222">
        <v>499240840.54792798</v>
      </c>
      <c r="B1375" s="223">
        <v>779632200.54255295</v>
      </c>
      <c r="C1375" s="223">
        <v>997556229.75326097</v>
      </c>
      <c r="D1375" s="222">
        <v>480057820.621782</v>
      </c>
      <c r="E1375" s="222">
        <v>1061589843.78653</v>
      </c>
      <c r="F1375" s="224">
        <f>E1375*(1+'Projections+Sensitivity'!$B$64)/('Projections+Sensitivity'!$B$63-'Projections+Sensitivity'!$B$64)</f>
        <v>9339967780.2638645</v>
      </c>
      <c r="G1375" s="170">
        <f>A1375/'Projections+Sensitivity'!B$67</f>
        <v>442708970.66669559</v>
      </c>
      <c r="H1375" s="170">
        <f>B1375/'Projections+Sensitivity'!C$67</f>
        <v>613064545.86103749</v>
      </c>
      <c r="I1375" s="170">
        <f>C1375/'Projections+Sensitivity'!D$67</f>
        <v>695603942.29998839</v>
      </c>
      <c r="J1375" s="170">
        <f>D1375/'Projections+Sensitivity'!E$67</f>
        <v>296842728.75211036</v>
      </c>
      <c r="K1375" s="170">
        <f>E1375/'Projections+Sensitivity'!F$67</f>
        <v>582100319.35097015</v>
      </c>
      <c r="L1375" s="170">
        <f>F1375/'Projections+Sensitivity'!F$67</f>
        <v>5121373626.0203209</v>
      </c>
      <c r="M1375" s="170">
        <f t="shared" si="43"/>
        <v>7751694132.9511232</v>
      </c>
      <c r="N1375" s="171">
        <f>'Projections+Sensitivity'!$B$72</f>
        <v>418000000</v>
      </c>
      <c r="O1375" s="171">
        <f>'Projections+Sensitivity'!$B$73</f>
        <v>634000000</v>
      </c>
      <c r="P1375" s="170">
        <f t="shared" si="42"/>
        <v>7535694132.9511232</v>
      </c>
      <c r="Q1375" s="170">
        <f>P1375/'Projections+Sensitivity'!$B$75</f>
        <v>55.819956540378691</v>
      </c>
    </row>
    <row r="1376" spans="1:17">
      <c r="A1376" s="222">
        <v>-85166048.1316237</v>
      </c>
      <c r="B1376" s="223">
        <v>437068458.753492</v>
      </c>
      <c r="C1376" s="223">
        <v>566291059.382918</v>
      </c>
      <c r="D1376" s="222">
        <v>475946753.17595899</v>
      </c>
      <c r="E1376" s="222">
        <v>852830271.05185699</v>
      </c>
      <c r="F1376" s="224">
        <f>E1376*(1+'Projections+Sensitivity'!$B$64)/('Projections+Sensitivity'!$B$63-'Projections+Sensitivity'!$B$64)</f>
        <v>7503281328.7348747</v>
      </c>
      <c r="G1376" s="170">
        <f>A1376/'Projections+Sensitivity'!B$67</f>
        <v>-75522213.813118026</v>
      </c>
      <c r="H1376" s="170">
        <f>B1376/'Projections+Sensitivity'!C$67</f>
        <v>343689211.3863737</v>
      </c>
      <c r="I1376" s="170">
        <f>C1376/'Projections+Sensitivity'!D$67</f>
        <v>394879287.6502077</v>
      </c>
      <c r="J1376" s="170">
        <f>D1376/'Projections+Sensitivity'!E$67</f>
        <v>294300658.9715963</v>
      </c>
      <c r="K1376" s="170">
        <f>E1376/'Projections+Sensitivity'!F$67</f>
        <v>467631426.61647922</v>
      </c>
      <c r="L1376" s="170">
        <f>F1376/'Projections+Sensitivity'!F$67</f>
        <v>4114265488.8802934</v>
      </c>
      <c r="M1376" s="170">
        <f t="shared" si="43"/>
        <v>5539243859.6918316</v>
      </c>
      <c r="N1376" s="171">
        <f>'Projections+Sensitivity'!$B$72</f>
        <v>418000000</v>
      </c>
      <c r="O1376" s="171">
        <f>'Projections+Sensitivity'!$B$73</f>
        <v>634000000</v>
      </c>
      <c r="P1376" s="170">
        <f t="shared" si="42"/>
        <v>5323243859.6918316</v>
      </c>
      <c r="Q1376" s="170">
        <f>P1376/'Projections+Sensitivity'!$B$75</f>
        <v>39.431435997717273</v>
      </c>
    </row>
    <row r="1377" spans="1:17">
      <c r="A1377" s="222">
        <v>311822902.416592</v>
      </c>
      <c r="B1377" s="223">
        <v>954513938.535941</v>
      </c>
      <c r="C1377" s="223">
        <v>300418189.975945</v>
      </c>
      <c r="D1377" s="222">
        <v>277186487.98320597</v>
      </c>
      <c r="E1377" s="222">
        <v>1085355608.6482799</v>
      </c>
      <c r="F1377" s="224">
        <f>E1377*(1+'Projections+Sensitivity'!$B$64)/('Projections+Sensitivity'!$B$63-'Projections+Sensitivity'!$B$64)</f>
        <v>9549061225.7044621</v>
      </c>
      <c r="G1377" s="170">
        <f>A1377/'Projections+Sensitivity'!B$67</f>
        <v>276513427.88310641</v>
      </c>
      <c r="H1377" s="170">
        <f>B1377/'Projections+Sensitivity'!C$67</f>
        <v>750582972.12369621</v>
      </c>
      <c r="I1377" s="170">
        <f>C1377/'Projections+Sensitivity'!D$67</f>
        <v>209484008.07198817</v>
      </c>
      <c r="J1377" s="170">
        <f>D1377/'Projections+Sensitivity'!E$67</f>
        <v>171397673.22106516</v>
      </c>
      <c r="K1377" s="170">
        <f>E1377/'Projections+Sensitivity'!F$67</f>
        <v>595131773.44467235</v>
      </c>
      <c r="L1377" s="170">
        <f>F1377/'Projections+Sensitivity'!F$67</f>
        <v>5236025590.7857647</v>
      </c>
      <c r="M1377" s="170">
        <f t="shared" si="43"/>
        <v>7239135445.5302925</v>
      </c>
      <c r="N1377" s="171">
        <f>'Projections+Sensitivity'!$B$72</f>
        <v>418000000</v>
      </c>
      <c r="O1377" s="171">
        <f>'Projections+Sensitivity'!$B$73</f>
        <v>634000000</v>
      </c>
      <c r="P1377" s="170">
        <f t="shared" si="42"/>
        <v>7023135445.5302925</v>
      </c>
      <c r="Q1377" s="170">
        <f>P1377/'Projections+Sensitivity'!$B$75</f>
        <v>52.023225522446609</v>
      </c>
    </row>
    <row r="1378" spans="1:17">
      <c r="A1378" s="222">
        <v>450106835.14118397</v>
      </c>
      <c r="B1378" s="223">
        <v>208722552.84951299</v>
      </c>
      <c r="C1378" s="223">
        <v>377565395.99907798</v>
      </c>
      <c r="D1378" s="222">
        <v>1129489765.8911901</v>
      </c>
      <c r="E1378" s="222">
        <v>417494326.40392298</v>
      </c>
      <c r="F1378" s="224">
        <f>E1378*(1+'Projections+Sensitivity'!$B$64)/('Projections+Sensitivity'!$B$63-'Projections+Sensitivity'!$B$64)</f>
        <v>3673154542.5746503</v>
      </c>
      <c r="G1378" s="170">
        <f>A1378/'Projections+Sensitivity'!B$67</f>
        <v>399138687.16489291</v>
      </c>
      <c r="H1378" s="170">
        <f>B1378/'Projections+Sensitivity'!C$67</f>
        <v>164129184.22891501</v>
      </c>
      <c r="I1378" s="170">
        <f>C1378/'Projections+Sensitivity'!D$67</f>
        <v>263279372.22944936</v>
      </c>
      <c r="J1378" s="170">
        <f>D1378/'Projections+Sensitivity'!E$67</f>
        <v>698417585.97008109</v>
      </c>
      <c r="K1378" s="170">
        <f>E1378/'Projections+Sensitivity'!F$67</f>
        <v>228924176.45982128</v>
      </c>
      <c r="L1378" s="170">
        <f>F1378/'Projections+Sensitivity'!F$67</f>
        <v>2014096540.9312258</v>
      </c>
      <c r="M1378" s="170">
        <f t="shared" si="43"/>
        <v>3767985546.9843855</v>
      </c>
      <c r="N1378" s="171">
        <f>'Projections+Sensitivity'!$B$72</f>
        <v>418000000</v>
      </c>
      <c r="O1378" s="171">
        <f>'Projections+Sensitivity'!$B$73</f>
        <v>634000000</v>
      </c>
      <c r="P1378" s="170">
        <f t="shared" si="42"/>
        <v>3551985546.9843855</v>
      </c>
      <c r="Q1378" s="170">
        <f>P1378/'Projections+Sensitivity'!$B$75</f>
        <v>26.311004051736187</v>
      </c>
    </row>
    <row r="1379" spans="1:17">
      <c r="A1379" s="222">
        <v>466846267.56135601</v>
      </c>
      <c r="B1379" s="223">
        <v>493923421.67933798</v>
      </c>
      <c r="C1379" s="223">
        <v>315298293.82455099</v>
      </c>
      <c r="D1379" s="222">
        <v>1177690612.0320499</v>
      </c>
      <c r="E1379" s="222">
        <v>600959754.49864101</v>
      </c>
      <c r="F1379" s="224">
        <f>E1379*(1+'Projections+Sensitivity'!$B$64)/('Projections+Sensitivity'!$B$63-'Projections+Sensitivity'!$B$64)</f>
        <v>5287300718.9217882</v>
      </c>
      <c r="G1379" s="170">
        <f>A1379/'Projections+Sensitivity'!B$67</f>
        <v>413982618.77943325</v>
      </c>
      <c r="H1379" s="170">
        <f>B1379/'Projections+Sensitivity'!C$67</f>
        <v>388397167.26842099</v>
      </c>
      <c r="I1379" s="170">
        <f>C1379/'Projections+Sensitivity'!D$67</f>
        <v>219860023.56886268</v>
      </c>
      <c r="J1379" s="170">
        <f>D1379/'Projections+Sensitivity'!E$67</f>
        <v>728222476.30200255</v>
      </c>
      <c r="K1379" s="170">
        <f>E1379/'Projections+Sensitivity'!F$67</f>
        <v>329523560.40162241</v>
      </c>
      <c r="L1379" s="170">
        <f>F1379/'Projections+Sensitivity'!F$67</f>
        <v>2899179428.8565884</v>
      </c>
      <c r="M1379" s="170">
        <f t="shared" si="43"/>
        <v>4979165275.1769295</v>
      </c>
      <c r="N1379" s="171">
        <f>'Projections+Sensitivity'!$B$72</f>
        <v>418000000</v>
      </c>
      <c r="O1379" s="171">
        <f>'Projections+Sensitivity'!$B$73</f>
        <v>634000000</v>
      </c>
      <c r="P1379" s="170">
        <f t="shared" si="42"/>
        <v>4763165275.1769295</v>
      </c>
      <c r="Q1379" s="170">
        <f>P1379/'Projections+Sensitivity'!$B$75</f>
        <v>35.282705742051327</v>
      </c>
    </row>
    <row r="1380" spans="1:17">
      <c r="A1380" s="222">
        <v>-177148476.961236</v>
      </c>
      <c r="B1380" s="223">
        <v>730526365.91777802</v>
      </c>
      <c r="C1380" s="223">
        <v>635023558.62497997</v>
      </c>
      <c r="D1380" s="222">
        <v>471809970.20960301</v>
      </c>
      <c r="E1380" s="222">
        <v>291096409.950701</v>
      </c>
      <c r="F1380" s="224">
        <f>E1380*(1+'Projections+Sensitivity'!$B$64)/('Projections+Sensitivity'!$B$63-'Projections+Sensitivity'!$B$64)</f>
        <v>2561093727.3027883</v>
      </c>
      <c r="G1380" s="170">
        <f>A1380/'Projections+Sensitivity'!B$67</f>
        <v>-157088950.90515471</v>
      </c>
      <c r="H1380" s="170">
        <f>B1380/'Projections+Sensitivity'!C$67</f>
        <v>574450124.62187564</v>
      </c>
      <c r="I1380" s="170">
        <f>C1380/'Projections+Sensitivity'!D$67</f>
        <v>442807009.42759049</v>
      </c>
      <c r="J1380" s="170">
        <f>D1380/'Projections+Sensitivity'!E$67</f>
        <v>291742688.05384761</v>
      </c>
      <c r="K1380" s="170">
        <f>E1380/'Projections+Sensitivity'!F$67</f>
        <v>159616554.53468835</v>
      </c>
      <c r="L1380" s="170">
        <f>F1380/'Projections+Sensitivity'!F$67</f>
        <v>1404321532.7241769</v>
      </c>
      <c r="M1380" s="170">
        <f t="shared" si="43"/>
        <v>2715848958.4570241</v>
      </c>
      <c r="N1380" s="171">
        <f>'Projections+Sensitivity'!$B$72</f>
        <v>418000000</v>
      </c>
      <c r="O1380" s="171">
        <f>'Projections+Sensitivity'!$B$73</f>
        <v>634000000</v>
      </c>
      <c r="P1380" s="170">
        <f t="shared" si="42"/>
        <v>2499848958.4570241</v>
      </c>
      <c r="Q1380" s="170">
        <f>P1380/'Projections+Sensitivity'!$B$75</f>
        <v>18.517399692274253</v>
      </c>
    </row>
    <row r="1381" spans="1:17">
      <c r="A1381" s="222">
        <v>576260034.50368202</v>
      </c>
      <c r="B1381" s="223">
        <v>272742251.08271903</v>
      </c>
      <c r="C1381" s="223">
        <v>486979850.03688002</v>
      </c>
      <c r="D1381" s="222">
        <v>351637000.074745</v>
      </c>
      <c r="E1381" s="222">
        <v>581900573.42676306</v>
      </c>
      <c r="F1381" s="224">
        <f>E1381*(1+'Projections+Sensitivity'!$B$64)/('Projections+Sensitivity'!$B$63-'Projections+Sensitivity'!$B$64)</f>
        <v>5119616242.5004492</v>
      </c>
      <c r="G1381" s="170">
        <f>A1381/'Projections+Sensitivity'!B$67</f>
        <v>511006844.77552879</v>
      </c>
      <c r="H1381" s="170">
        <f>B1381/'Projections+Sensitivity'!C$67</f>
        <v>214471136.74984467</v>
      </c>
      <c r="I1381" s="170">
        <f>C1381/'Projections+Sensitivity'!D$67</f>
        <v>339574946.65749043</v>
      </c>
      <c r="J1381" s="170">
        <f>D1381/'Projections+Sensitivity'!E$67</f>
        <v>217433988.46663263</v>
      </c>
      <c r="K1381" s="170">
        <f>E1381/'Projections+Sensitivity'!F$67</f>
        <v>319072861.90121454</v>
      </c>
      <c r="L1381" s="170">
        <f>F1381/'Projections+Sensitivity'!F$67</f>
        <v>2807233195.7173333</v>
      </c>
      <c r="M1381" s="170">
        <f t="shared" si="43"/>
        <v>4408792974.2680445</v>
      </c>
      <c r="N1381" s="171">
        <f>'Projections+Sensitivity'!$B$72</f>
        <v>418000000</v>
      </c>
      <c r="O1381" s="171">
        <f>'Projections+Sensitivity'!$B$73</f>
        <v>634000000</v>
      </c>
      <c r="P1381" s="170">
        <f t="shared" si="42"/>
        <v>4192792974.2680445</v>
      </c>
      <c r="Q1381" s="170">
        <f>P1381/'Projections+Sensitivity'!$B$75</f>
        <v>31.057725735318847</v>
      </c>
    </row>
    <row r="1382" spans="1:17">
      <c r="A1382" s="222">
        <v>138218851.65219</v>
      </c>
      <c r="B1382" s="223">
        <v>615299413.37296104</v>
      </c>
      <c r="C1382" s="223">
        <v>113124678.02633999</v>
      </c>
      <c r="D1382" s="222">
        <v>449521707.921224</v>
      </c>
      <c r="E1382" s="222">
        <v>602860174.20275605</v>
      </c>
      <c r="F1382" s="224">
        <f>E1382*(1+'Projections+Sensitivity'!$B$64)/('Projections+Sensitivity'!$B$63-'Projections+Sensitivity'!$B$64)</f>
        <v>5304020791.0940142</v>
      </c>
      <c r="G1382" s="170">
        <f>A1382/'Projections+Sensitivity'!B$67</f>
        <v>122567547.70806719</v>
      </c>
      <c r="H1382" s="170">
        <f>B1382/'Projections+Sensitivity'!C$67</f>
        <v>483841297.42915648</v>
      </c>
      <c r="I1382" s="170">
        <f>C1382/'Projections+Sensitivity'!D$67</f>
        <v>78882743.307615265</v>
      </c>
      <c r="J1382" s="170">
        <f>D1382/'Projections+Sensitivity'!E$67</f>
        <v>277960788.63961482</v>
      </c>
      <c r="K1382" s="170">
        <f>E1382/'Projections+Sensitivity'!F$67</f>
        <v>330565615.3187272</v>
      </c>
      <c r="L1382" s="170">
        <f>F1382/'Projections+Sensitivity'!F$67</f>
        <v>2908347526.5055904</v>
      </c>
      <c r="M1382" s="170">
        <f t="shared" si="43"/>
        <v>4202165518.9087715</v>
      </c>
      <c r="N1382" s="171">
        <f>'Projections+Sensitivity'!$B$72</f>
        <v>418000000</v>
      </c>
      <c r="O1382" s="171">
        <f>'Projections+Sensitivity'!$B$73</f>
        <v>634000000</v>
      </c>
      <c r="P1382" s="170">
        <f t="shared" si="42"/>
        <v>3986165518.9087715</v>
      </c>
      <c r="Q1382" s="170">
        <f>P1382/'Projections+Sensitivity'!$B$75</f>
        <v>29.527151991916828</v>
      </c>
    </row>
    <row r="1383" spans="1:17">
      <c r="A1383" s="222">
        <v>347735861.11374098</v>
      </c>
      <c r="B1383" s="223">
        <v>250689605.180628</v>
      </c>
      <c r="C1383" s="223">
        <v>691280149.59407401</v>
      </c>
      <c r="D1383" s="222">
        <v>382733431.01979399</v>
      </c>
      <c r="E1383" s="222">
        <v>499620810.82991898</v>
      </c>
      <c r="F1383" s="224">
        <f>E1383*(1+'Projections+Sensitivity'!$B$64)/('Projections+Sensitivity'!$B$63-'Projections+Sensitivity'!$B$64)</f>
        <v>4395711114.6205568</v>
      </c>
      <c r="G1383" s="170">
        <f>A1383/'Projections+Sensitivity'!B$67</f>
        <v>308359758.72607368</v>
      </c>
      <c r="H1383" s="170">
        <f>B1383/'Projections+Sensitivity'!C$67</f>
        <v>197130017.0069823</v>
      </c>
      <c r="I1383" s="170">
        <f>C1383/'Projections+Sensitivity'!D$67</f>
        <v>482035180.52340817</v>
      </c>
      <c r="J1383" s="170">
        <f>D1383/'Projections+Sensitivity'!E$67</f>
        <v>236662400.16967297</v>
      </c>
      <c r="K1383" s="170">
        <f>E1383/'Projections+Sensitivity'!F$67</f>
        <v>273956495.76030415</v>
      </c>
      <c r="L1383" s="170">
        <f>F1383/'Projections+Sensitivity'!F$67</f>
        <v>2410295142.301456</v>
      </c>
      <c r="M1383" s="170">
        <f t="shared" si="43"/>
        <v>3908438994.4878969</v>
      </c>
      <c r="N1383" s="171">
        <f>'Projections+Sensitivity'!$B$72</f>
        <v>418000000</v>
      </c>
      <c r="O1383" s="171">
        <f>'Projections+Sensitivity'!$B$73</f>
        <v>634000000</v>
      </c>
      <c r="P1383" s="170">
        <f t="shared" si="42"/>
        <v>3692438994.4878969</v>
      </c>
      <c r="Q1383" s="170">
        <f>P1383/'Projections+Sensitivity'!$B$75</f>
        <v>27.351399959169608</v>
      </c>
    </row>
    <row r="1384" spans="1:17">
      <c r="A1384" s="222">
        <v>767658214.30920506</v>
      </c>
      <c r="B1384" s="223">
        <v>1182166853.6452799</v>
      </c>
      <c r="C1384" s="223">
        <v>147140868.87955999</v>
      </c>
      <c r="D1384" s="222">
        <v>437712207.98379499</v>
      </c>
      <c r="E1384" s="222">
        <v>616608732.63733697</v>
      </c>
      <c r="F1384" s="224">
        <f>E1384*(1+'Projections+Sensitivity'!$B$64)/('Projections+Sensitivity'!$B$63-'Projections+Sensitivity'!$B$64)</f>
        <v>5424981907.6265898</v>
      </c>
      <c r="G1384" s="170">
        <f>A1384/'Projections+Sensitivity'!B$67</f>
        <v>680731923.91005051</v>
      </c>
      <c r="H1384" s="170">
        <f>B1384/'Projections+Sensitivity'!C$67</f>
        <v>929598065.28983665</v>
      </c>
      <c r="I1384" s="170">
        <f>C1384/'Projections+Sensitivity'!D$67</f>
        <v>102602505.41604422</v>
      </c>
      <c r="J1384" s="170">
        <f>D1384/'Projections+Sensitivity'!E$67</f>
        <v>270658409.55935359</v>
      </c>
      <c r="K1384" s="170">
        <f>E1384/'Projections+Sensitivity'!F$67</f>
        <v>338104346.31001043</v>
      </c>
      <c r="L1384" s="170">
        <f>F1384/'Projections+Sensitivity'!F$67</f>
        <v>2974673994.2791657</v>
      </c>
      <c r="M1384" s="170">
        <f t="shared" si="43"/>
        <v>5296369244.7644615</v>
      </c>
      <c r="N1384" s="171">
        <f>'Projections+Sensitivity'!$B$72</f>
        <v>418000000</v>
      </c>
      <c r="O1384" s="171">
        <f>'Projections+Sensitivity'!$B$73</f>
        <v>634000000</v>
      </c>
      <c r="P1384" s="170">
        <f t="shared" si="42"/>
        <v>5080369244.7644615</v>
      </c>
      <c r="Q1384" s="170">
        <f>P1384/'Projections+Sensitivity'!$B$75</f>
        <v>37.63236477603305</v>
      </c>
    </row>
    <row r="1385" spans="1:17">
      <c r="A1385" s="222">
        <v>129183967.443194</v>
      </c>
      <c r="B1385" s="223">
        <v>630041033.73709595</v>
      </c>
      <c r="C1385" s="223">
        <v>236199344.15310201</v>
      </c>
      <c r="D1385" s="222">
        <v>451555113.43862301</v>
      </c>
      <c r="E1385" s="222">
        <v>728209235.54860699</v>
      </c>
      <c r="F1385" s="224">
        <f>E1385*(1+'Projections+Sensitivity'!$B$64)/('Projections+Sensitivity'!$B$63-'Projections+Sensitivity'!$B$64)</f>
        <v>6406853680.0002012</v>
      </c>
      <c r="G1385" s="170">
        <f>A1385/'Projections+Sensitivity'!B$67</f>
        <v>114555734.64432125</v>
      </c>
      <c r="H1385" s="170">
        <f>B1385/'Projections+Sensitivity'!C$67</f>
        <v>495433385.0667693</v>
      </c>
      <c r="I1385" s="170">
        <f>C1385/'Projections+Sensitivity'!D$67</f>
        <v>164703692.94591874</v>
      </c>
      <c r="J1385" s="170">
        <f>D1385/'Projections+Sensitivity'!E$67</f>
        <v>279218140.60122341</v>
      </c>
      <c r="K1385" s="170">
        <f>E1385/'Projections+Sensitivity'!F$67</f>
        <v>399298119.74765664</v>
      </c>
      <c r="L1385" s="170">
        <f>F1385/'Projections+Sensitivity'!F$67</f>
        <v>3513062596.6246419</v>
      </c>
      <c r="M1385" s="170">
        <f t="shared" si="43"/>
        <v>4966271669.6305313</v>
      </c>
      <c r="N1385" s="171">
        <f>'Projections+Sensitivity'!$B$72</f>
        <v>418000000</v>
      </c>
      <c r="O1385" s="171">
        <f>'Projections+Sensitivity'!$B$73</f>
        <v>634000000</v>
      </c>
      <c r="P1385" s="170">
        <f t="shared" si="42"/>
        <v>4750271669.6305313</v>
      </c>
      <c r="Q1385" s="170">
        <f>P1385/'Projections+Sensitivity'!$B$75</f>
        <v>35.187197552818752</v>
      </c>
    </row>
    <row r="1386" spans="1:17">
      <c r="A1386" s="222">
        <v>524907438.37551498</v>
      </c>
      <c r="B1386" s="223">
        <v>270881073.77027899</v>
      </c>
      <c r="C1386" s="223">
        <v>740213520.22293198</v>
      </c>
      <c r="D1386" s="222">
        <v>562657103.48643506</v>
      </c>
      <c r="E1386" s="222">
        <v>255647376.32303599</v>
      </c>
      <c r="F1386" s="224">
        <f>E1386*(1+'Projections+Sensitivity'!$B$64)/('Projections+Sensitivity'!$B$63-'Projections+Sensitivity'!$B$64)</f>
        <v>2249209779.0324059</v>
      </c>
      <c r="G1386" s="170">
        <f>A1386/'Projections+Sensitivity'!B$67</f>
        <v>465469194.15381283</v>
      </c>
      <c r="H1386" s="170">
        <f>B1386/'Projections+Sensitivity'!C$67</f>
        <v>213007598.14404586</v>
      </c>
      <c r="I1386" s="170">
        <f>C1386/'Projections+Sensitivity'!D$67</f>
        <v>516156811.46934414</v>
      </c>
      <c r="J1386" s="170">
        <f>D1386/'Projections+Sensitivity'!E$67</f>
        <v>347917819.01259917</v>
      </c>
      <c r="K1386" s="170">
        <f>E1386/'Projections+Sensitivity'!F$67</f>
        <v>140178827.32193965</v>
      </c>
      <c r="L1386" s="170">
        <f>F1386/'Projections+Sensitivity'!F$67</f>
        <v>1233306571.5777159</v>
      </c>
      <c r="M1386" s="170">
        <f t="shared" si="43"/>
        <v>2916036821.6794577</v>
      </c>
      <c r="N1386" s="171">
        <f>'Projections+Sensitivity'!$B$72</f>
        <v>418000000</v>
      </c>
      <c r="O1386" s="171">
        <f>'Projections+Sensitivity'!$B$73</f>
        <v>634000000</v>
      </c>
      <c r="P1386" s="170">
        <f t="shared" si="42"/>
        <v>2700036821.6794577</v>
      </c>
      <c r="Q1386" s="170">
        <f>P1386/'Projections+Sensitivity'!$B$75</f>
        <v>20.000272753181168</v>
      </c>
    </row>
    <row r="1387" spans="1:17">
      <c r="A1387" s="222">
        <v>-47229652.410050802</v>
      </c>
      <c r="B1387" s="223">
        <v>257042343.877799</v>
      </c>
      <c r="C1387" s="223">
        <v>944516476.89723396</v>
      </c>
      <c r="D1387" s="222">
        <v>1172059570.2250099</v>
      </c>
      <c r="E1387" s="222">
        <v>528877986.20485699</v>
      </c>
      <c r="F1387" s="224">
        <f>E1387*(1+'Projections+Sensitivity'!$B$64)/('Projections+Sensitivity'!$B$63-'Projections+Sensitivity'!$B$64)</f>
        <v>4653118508.7689123</v>
      </c>
      <c r="G1387" s="170">
        <f>A1387/'Projections+Sensitivity'!B$67</f>
        <v>-41881571.188068919</v>
      </c>
      <c r="H1387" s="170">
        <f>B1387/'Projections+Sensitivity'!C$67</f>
        <v>202125499.31472263</v>
      </c>
      <c r="I1387" s="170">
        <f>C1387/'Projections+Sensitivity'!D$67</f>
        <v>658618898.16428578</v>
      </c>
      <c r="J1387" s="170">
        <f>D1387/'Projections+Sensitivity'!E$67</f>
        <v>724740533.61944413</v>
      </c>
      <c r="K1387" s="170">
        <f>E1387/'Projections+Sensitivity'!F$67</f>
        <v>289999048.56799978</v>
      </c>
      <c r="L1387" s="170">
        <f>F1387/'Projections+Sensitivity'!F$67</f>
        <v>2551439038.1422577</v>
      </c>
      <c r="M1387" s="170">
        <f t="shared" si="43"/>
        <v>4385041446.6206417</v>
      </c>
      <c r="N1387" s="171">
        <f>'Projections+Sensitivity'!$B$72</f>
        <v>418000000</v>
      </c>
      <c r="O1387" s="171">
        <f>'Projections+Sensitivity'!$B$73</f>
        <v>634000000</v>
      </c>
      <c r="P1387" s="170">
        <f t="shared" si="42"/>
        <v>4169041446.6206417</v>
      </c>
      <c r="Q1387" s="170">
        <f>P1387/'Projections+Sensitivity'!$B$75</f>
        <v>30.881788493486233</v>
      </c>
    </row>
    <row r="1388" spans="1:17">
      <c r="A1388" s="222">
        <v>280811030.02559102</v>
      </c>
      <c r="B1388" s="223">
        <v>-118450744.30241001</v>
      </c>
      <c r="C1388" s="223">
        <v>556592486.71201897</v>
      </c>
      <c r="D1388" s="222">
        <v>467882539.94536197</v>
      </c>
      <c r="E1388" s="222">
        <v>281571504.737804</v>
      </c>
      <c r="F1388" s="224">
        <f>E1388*(1+'Projections+Sensitivity'!$B$64)/('Projections+Sensitivity'!$B$63-'Projections+Sensitivity'!$B$64)</f>
        <v>2477292711.0070686</v>
      </c>
      <c r="G1388" s="170">
        <f>A1388/'Projections+Sensitivity'!B$67</f>
        <v>249013205.5663608</v>
      </c>
      <c r="H1388" s="170">
        <f>B1388/'Projections+Sensitivity'!C$67</f>
        <v>-93143859.004442602</v>
      </c>
      <c r="I1388" s="170">
        <f>C1388/'Projections+Sensitivity'!D$67</f>
        <v>388116395.31056589</v>
      </c>
      <c r="J1388" s="170">
        <f>D1388/'Projections+Sensitivity'!E$67</f>
        <v>289314169.93261182</v>
      </c>
      <c r="K1388" s="170">
        <f>E1388/'Projections+Sensitivity'!F$67</f>
        <v>154393774.38219666</v>
      </c>
      <c r="L1388" s="170">
        <f>F1388/'Projections+Sensitivity'!F$67</f>
        <v>1358371019.3190362</v>
      </c>
      <c r="M1388" s="170">
        <f t="shared" si="43"/>
        <v>2346064705.5063286</v>
      </c>
      <c r="N1388" s="171">
        <f>'Projections+Sensitivity'!$B$72</f>
        <v>418000000</v>
      </c>
      <c r="O1388" s="171">
        <f>'Projections+Sensitivity'!$B$73</f>
        <v>634000000</v>
      </c>
      <c r="P1388" s="170">
        <f t="shared" si="42"/>
        <v>2130064705.5063286</v>
      </c>
      <c r="Q1388" s="170">
        <f>P1388/'Projections+Sensitivity'!$B$75</f>
        <v>15.778257077824657</v>
      </c>
    </row>
    <row r="1389" spans="1:17">
      <c r="A1389" s="222">
        <v>144933586.727487</v>
      </c>
      <c r="B1389" s="223">
        <v>628512872.66118598</v>
      </c>
      <c r="C1389" s="223">
        <v>180862710.81578401</v>
      </c>
      <c r="D1389" s="222">
        <v>-282707897.50152302</v>
      </c>
      <c r="E1389" s="222">
        <v>429652546.08698499</v>
      </c>
      <c r="F1389" s="224">
        <f>E1389*(1+'Projections+Sensitivity'!$B$64)/('Projections+Sensitivity'!$B$63-'Projections+Sensitivity'!$B$64)</f>
        <v>3780123708.4627934</v>
      </c>
      <c r="G1389" s="170">
        <f>A1389/'Projections+Sensitivity'!B$67</f>
        <v>128521935.27424011</v>
      </c>
      <c r="H1389" s="170">
        <f>B1389/'Projections+Sensitivity'!C$67</f>
        <v>494231714.10531688</v>
      </c>
      <c r="I1389" s="170">
        <f>C1389/'Projections+Sensitivity'!D$67</f>
        <v>126117015.66902158</v>
      </c>
      <c r="J1389" s="170">
        <f>D1389/'Projections+Sensitivity'!E$67</f>
        <v>-174811825.01188955</v>
      </c>
      <c r="K1389" s="170">
        <f>E1389/'Projections+Sensitivity'!F$67</f>
        <v>235590878.86063364</v>
      </c>
      <c r="L1389" s="170">
        <f>F1389/'Projections+Sensitivity'!F$67</f>
        <v>2072750818.7473161</v>
      </c>
      <c r="M1389" s="170">
        <f t="shared" si="43"/>
        <v>2882400537.644639</v>
      </c>
      <c r="N1389" s="171">
        <f>'Projections+Sensitivity'!$B$72</f>
        <v>418000000</v>
      </c>
      <c r="O1389" s="171">
        <f>'Projections+Sensitivity'!$B$73</f>
        <v>634000000</v>
      </c>
      <c r="P1389" s="170">
        <f t="shared" si="42"/>
        <v>2666400537.644639</v>
      </c>
      <c r="Q1389" s="170">
        <f>P1389/'Projections+Sensitivity'!$B$75</f>
        <v>19.751115093663994</v>
      </c>
    </row>
    <row r="1390" spans="1:17">
      <c r="A1390" s="222">
        <v>-26690406.605154101</v>
      </c>
      <c r="B1390" s="223">
        <v>291082390.517147</v>
      </c>
      <c r="C1390" s="223">
        <v>363784669.25113499</v>
      </c>
      <c r="D1390" s="222">
        <v>310155700.90227097</v>
      </c>
      <c r="E1390" s="222">
        <v>302254005.74618399</v>
      </c>
      <c r="F1390" s="224">
        <f>E1390*(1+'Projections+Sensitivity'!$B$64)/('Projections+Sensitivity'!$B$63-'Projections+Sensitivity'!$B$64)</f>
        <v>2659259309.6554899</v>
      </c>
      <c r="G1390" s="170">
        <f>A1390/'Projections+Sensitivity'!B$67</f>
        <v>-23668100.594244115</v>
      </c>
      <c r="H1390" s="170">
        <f>B1390/'Projections+Sensitivity'!C$67</f>
        <v>228892923.38919988</v>
      </c>
      <c r="I1390" s="170">
        <f>C1390/'Projections+Sensitivity'!D$67</f>
        <v>253669961.18301737</v>
      </c>
      <c r="J1390" s="170">
        <f>D1390/'Projections+Sensitivity'!E$67</f>
        <v>191784115.66049603</v>
      </c>
      <c r="K1390" s="170">
        <f>E1390/'Projections+Sensitivity'!F$67</f>
        <v>165734586.0077228</v>
      </c>
      <c r="L1390" s="170">
        <f>F1390/'Projections+Sensitivity'!F$67</f>
        <v>1458148551.860837</v>
      </c>
      <c r="M1390" s="170">
        <f t="shared" si="43"/>
        <v>2274562037.5070286</v>
      </c>
      <c r="N1390" s="171">
        <f>'Projections+Sensitivity'!$B$72</f>
        <v>418000000</v>
      </c>
      <c r="O1390" s="171">
        <f>'Projections+Sensitivity'!$B$73</f>
        <v>634000000</v>
      </c>
      <c r="P1390" s="170">
        <f t="shared" si="42"/>
        <v>2058562037.5070286</v>
      </c>
      <c r="Q1390" s="170">
        <f>P1390/'Projections+Sensitivity'!$B$75</f>
        <v>15.248607685237248</v>
      </c>
    </row>
    <row r="1391" spans="1:17">
      <c r="A1391" s="222">
        <v>-81363736.812173694</v>
      </c>
      <c r="B1391" s="223">
        <v>95892283.783690199</v>
      </c>
      <c r="C1391" s="223">
        <v>297980428.50161099</v>
      </c>
      <c r="D1391" s="222">
        <v>544573563.89381897</v>
      </c>
      <c r="E1391" s="222">
        <v>770671385.99054599</v>
      </c>
      <c r="F1391" s="224">
        <f>E1391*(1+'Projections+Sensitivity'!$B$64)/('Projections+Sensitivity'!$B$63-'Projections+Sensitivity'!$B$64)</f>
        <v>6780439692.8371668</v>
      </c>
      <c r="G1391" s="170">
        <f>A1391/'Projections+Sensitivity'!B$67</f>
        <v>-72150459.754414499</v>
      </c>
      <c r="H1391" s="170">
        <f>B1391/'Projections+Sensitivity'!C$67</f>
        <v>75404991.441495836</v>
      </c>
      <c r="I1391" s="170">
        <f>C1391/'Projections+Sensitivity'!D$67</f>
        <v>207784137.48689523</v>
      </c>
      <c r="J1391" s="170">
        <f>D1391/'Projections+Sensitivity'!E$67</f>
        <v>336735900.90278423</v>
      </c>
      <c r="K1391" s="170">
        <f>E1391/'Projections+Sensitivity'!F$67</f>
        <v>422581341.11347055</v>
      </c>
      <c r="L1391" s="170">
        <f>F1391/'Projections+Sensitivity'!F$67</f>
        <v>3717910578.7810936</v>
      </c>
      <c r="M1391" s="170">
        <f t="shared" si="43"/>
        <v>4688266489.9713249</v>
      </c>
      <c r="N1391" s="171">
        <f>'Projections+Sensitivity'!$B$72</f>
        <v>418000000</v>
      </c>
      <c r="O1391" s="171">
        <f>'Projections+Sensitivity'!$B$73</f>
        <v>634000000</v>
      </c>
      <c r="P1391" s="170">
        <f t="shared" si="42"/>
        <v>4472266489.9713249</v>
      </c>
      <c r="Q1391" s="170">
        <f>P1391/'Projections+Sensitivity'!$B$75</f>
        <v>33.127899925713521</v>
      </c>
    </row>
    <row r="1392" spans="1:17">
      <c r="A1392" s="222">
        <v>115648522.792146</v>
      </c>
      <c r="B1392" s="223">
        <v>519491404.48083502</v>
      </c>
      <c r="C1392" s="223">
        <v>974888604.413378</v>
      </c>
      <c r="D1392" s="222">
        <v>1182833905.0620899</v>
      </c>
      <c r="E1392" s="222">
        <v>1198686109.7072201</v>
      </c>
      <c r="F1392" s="224">
        <f>E1392*(1+'Projections+Sensitivity'!$B$64)/('Projections+Sensitivity'!$B$63-'Projections+Sensitivity'!$B$64)</f>
        <v>10546153685.289551</v>
      </c>
      <c r="G1392" s="170">
        <f>A1392/'Projections+Sensitivity'!B$67</f>
        <v>102552985.10483074</v>
      </c>
      <c r="H1392" s="170">
        <f>B1392/'Projections+Sensitivity'!C$67</f>
        <v>408502575.63133156</v>
      </c>
      <c r="I1392" s="170">
        <f>C1392/'Projections+Sensitivity'!D$67</f>
        <v>679797625.74487877</v>
      </c>
      <c r="J1392" s="170">
        <f>D1392/'Projections+Sensitivity'!E$67</f>
        <v>731402820.56934798</v>
      </c>
      <c r="K1392" s="170">
        <f>E1392/'Projections+Sensitivity'!F$67</f>
        <v>657274154.74639106</v>
      </c>
      <c r="L1392" s="170">
        <f>F1392/'Projections+Sensitivity'!F$67</f>
        <v>5782760134.7756519</v>
      </c>
      <c r="M1392" s="170">
        <f t="shared" si="43"/>
        <v>8362290296.5724316</v>
      </c>
      <c r="N1392" s="171">
        <f>'Projections+Sensitivity'!$B$72</f>
        <v>418000000</v>
      </c>
      <c r="O1392" s="171">
        <f>'Projections+Sensitivity'!$B$73</f>
        <v>634000000</v>
      </c>
      <c r="P1392" s="170">
        <f t="shared" si="42"/>
        <v>8146290296.5724316</v>
      </c>
      <c r="Q1392" s="170">
        <f>P1392/'Projections+Sensitivity'!$B$75</f>
        <v>60.342891085721718</v>
      </c>
    </row>
    <row r="1393" spans="1:17">
      <c r="A1393" s="222">
        <v>523124862.86109501</v>
      </c>
      <c r="B1393" s="223">
        <v>286627860.568174</v>
      </c>
      <c r="C1393" s="223">
        <v>453481079.94115698</v>
      </c>
      <c r="D1393" s="222">
        <v>-48646144.823850602</v>
      </c>
      <c r="E1393" s="222">
        <v>679892285.45299101</v>
      </c>
      <c r="F1393" s="224">
        <f>E1393*(1+'Projections+Sensitivity'!$B$64)/('Projections+Sensitivity'!$B$63-'Projections+Sensitivity'!$B$64)</f>
        <v>5981756586.4522572</v>
      </c>
      <c r="G1393" s="170">
        <f>A1393/'Projections+Sensitivity'!B$67</f>
        <v>463888469.76784629</v>
      </c>
      <c r="H1393" s="170">
        <f>B1393/'Projections+Sensitivity'!C$67</f>
        <v>225390099.39310139</v>
      </c>
      <c r="I1393" s="170">
        <f>C1393/'Projections+Sensitivity'!D$67</f>
        <v>316215986.18410492</v>
      </c>
      <c r="J1393" s="170">
        <f>D1393/'Projections+Sensitivity'!E$67</f>
        <v>-30080239.82210895</v>
      </c>
      <c r="K1393" s="170">
        <f>E1393/'Projections+Sensitivity'!F$67</f>
        <v>372804542.92479986</v>
      </c>
      <c r="L1393" s="170">
        <f>F1393/'Projections+Sensitivity'!F$67</f>
        <v>3279969603.7350211</v>
      </c>
      <c r="M1393" s="170">
        <f t="shared" si="43"/>
        <v>4628188462.1827641</v>
      </c>
      <c r="N1393" s="171">
        <f>'Projections+Sensitivity'!$B$72</f>
        <v>418000000</v>
      </c>
      <c r="O1393" s="171">
        <f>'Projections+Sensitivity'!$B$73</f>
        <v>634000000</v>
      </c>
      <c r="P1393" s="170">
        <f t="shared" si="42"/>
        <v>4412188462.1827641</v>
      </c>
      <c r="Q1393" s="170">
        <f>P1393/'Projections+Sensitivity'!$B$75</f>
        <v>32.682877497650104</v>
      </c>
    </row>
    <row r="1394" spans="1:17">
      <c r="A1394" s="222">
        <v>999905121.54964805</v>
      </c>
      <c r="B1394" s="223">
        <v>681215509.10124803</v>
      </c>
      <c r="C1394" s="223">
        <v>997857770.91217196</v>
      </c>
      <c r="D1394" s="222">
        <v>-57689434.254999399</v>
      </c>
      <c r="E1394" s="222">
        <v>1150058189.60274</v>
      </c>
      <c r="F1394" s="224">
        <f>E1394*(1+'Projections+Sensitivity'!$B$64)/('Projections+Sensitivity'!$B$63-'Projections+Sensitivity'!$B$64)</f>
        <v>10118320648.212738</v>
      </c>
      <c r="G1394" s="170">
        <f>A1394/'Projections+Sensitivity'!B$67</f>
        <v>886680197.5570848</v>
      </c>
      <c r="H1394" s="170">
        <f>B1394/'Projections+Sensitivity'!C$67</f>
        <v>535674483.98106223</v>
      </c>
      <c r="I1394" s="170">
        <f>C1394/'Projections+Sensitivity'!D$67</f>
        <v>695814209.36328578</v>
      </c>
      <c r="J1394" s="170">
        <f>D1394/'Projections+Sensitivity'!E$67</f>
        <v>-35672138.539976701</v>
      </c>
      <c r="K1394" s="170">
        <f>E1394/'Projections+Sensitivity'!F$67</f>
        <v>630610064.10171521</v>
      </c>
      <c r="L1394" s="170">
        <f>F1394/'Projections+Sensitivity'!F$67</f>
        <v>5548166945.1657991</v>
      </c>
      <c r="M1394" s="170">
        <f t="shared" si="43"/>
        <v>8261273761.6289711</v>
      </c>
      <c r="N1394" s="171">
        <f>'Projections+Sensitivity'!$B$72</f>
        <v>418000000</v>
      </c>
      <c r="O1394" s="171">
        <f>'Projections+Sensitivity'!$B$73</f>
        <v>634000000</v>
      </c>
      <c r="P1394" s="170">
        <f t="shared" si="42"/>
        <v>8045273761.6289711</v>
      </c>
      <c r="Q1394" s="170">
        <f>P1394/'Projections+Sensitivity'!$B$75</f>
        <v>59.594620456510896</v>
      </c>
    </row>
    <row r="1395" spans="1:17">
      <c r="A1395" s="222">
        <v>1056475768.67458</v>
      </c>
      <c r="B1395" s="223">
        <v>637955020.59427595</v>
      </c>
      <c r="C1395" s="223">
        <v>1065143666.4999599</v>
      </c>
      <c r="D1395" s="222">
        <v>1402144376.06128</v>
      </c>
      <c r="E1395" s="222">
        <v>303988069.47676003</v>
      </c>
      <c r="F1395" s="224">
        <f>E1395*(1+'Projections+Sensitivity'!$B$64)/('Projections+Sensitivity'!$B$63-'Projections+Sensitivity'!$B$64)</f>
        <v>2674515766.2496262</v>
      </c>
      <c r="G1395" s="170">
        <f>A1395/'Projections+Sensitivity'!B$67</f>
        <v>936845029.68728626</v>
      </c>
      <c r="H1395" s="170">
        <f>B1395/'Projections+Sensitivity'!C$67</f>
        <v>501656556.39700794</v>
      </c>
      <c r="I1395" s="170">
        <f>C1395/'Projections+Sensitivity'!D$67</f>
        <v>742733202.83559108</v>
      </c>
      <c r="J1395" s="170">
        <f>D1395/'Projections+Sensitivity'!E$67</f>
        <v>867012982.21818888</v>
      </c>
      <c r="K1395" s="170">
        <f>E1395/'Projections+Sensitivity'!F$67</f>
        <v>166685423.1481224</v>
      </c>
      <c r="L1395" s="170">
        <f>F1395/'Projections+Sensitivity'!F$67</f>
        <v>1466514106.8890715</v>
      </c>
      <c r="M1395" s="170">
        <f t="shared" si="43"/>
        <v>4681447301.1752682</v>
      </c>
      <c r="N1395" s="171">
        <f>'Projections+Sensitivity'!$B$72</f>
        <v>418000000</v>
      </c>
      <c r="O1395" s="171">
        <f>'Projections+Sensitivity'!$B$73</f>
        <v>634000000</v>
      </c>
      <c r="P1395" s="170">
        <f t="shared" si="42"/>
        <v>4465447301.1752682</v>
      </c>
      <c r="Q1395" s="170">
        <f>P1395/'Projections+Sensitivity'!$B$75</f>
        <v>33.077387416113098</v>
      </c>
    </row>
    <row r="1396" spans="1:17">
      <c r="A1396" s="222">
        <v>128011081.61917301</v>
      </c>
      <c r="B1396" s="223">
        <v>639512149.70120704</v>
      </c>
      <c r="C1396" s="223">
        <v>962244070.78013206</v>
      </c>
      <c r="D1396" s="222">
        <v>717418947.53340995</v>
      </c>
      <c r="E1396" s="222">
        <v>377027136.21789598</v>
      </c>
      <c r="F1396" s="224">
        <f>E1396*(1+'Projections+Sensitivity'!$B$64)/('Projections+Sensitivity'!$B$63-'Projections+Sensitivity'!$B$64)</f>
        <v>3317120378.6199837</v>
      </c>
      <c r="G1396" s="170">
        <f>A1396/'Projections+Sensitivity'!B$67</f>
        <v>113515661.32962206</v>
      </c>
      <c r="H1396" s="170">
        <f>B1396/'Projections+Sensitivity'!C$67</f>
        <v>502881006.39807689</v>
      </c>
      <c r="I1396" s="170">
        <f>C1396/'Projections+Sensitivity'!D$67</f>
        <v>670980491.25010824</v>
      </c>
      <c r="J1396" s="170">
        <f>D1396/'Projections+Sensitivity'!E$67</f>
        <v>443614474.95731455</v>
      </c>
      <c r="K1396" s="170">
        <f>E1396/'Projections+Sensitivity'!F$67</f>
        <v>206734849.32147735</v>
      </c>
      <c r="L1396" s="170">
        <f>F1396/'Projections+Sensitivity'!F$67</f>
        <v>1818872743.5758872</v>
      </c>
      <c r="M1396" s="170">
        <f t="shared" si="43"/>
        <v>3756599226.8324862</v>
      </c>
      <c r="N1396" s="171">
        <f>'Projections+Sensitivity'!$B$72</f>
        <v>418000000</v>
      </c>
      <c r="O1396" s="171">
        <f>'Projections+Sensitivity'!$B$73</f>
        <v>634000000</v>
      </c>
      <c r="P1396" s="170">
        <f t="shared" si="42"/>
        <v>3540599226.8324862</v>
      </c>
      <c r="Q1396" s="170">
        <f>P1396/'Projections+Sensitivity'!$B$75</f>
        <v>26.226660939499897</v>
      </c>
    </row>
    <row r="1397" spans="1:17">
      <c r="A1397" s="222">
        <v>376764521.20595098</v>
      </c>
      <c r="B1397" s="223">
        <v>119875473.659725</v>
      </c>
      <c r="C1397" s="223">
        <v>446243378.48987597</v>
      </c>
      <c r="D1397" s="222">
        <v>598770354.34081995</v>
      </c>
      <c r="E1397" s="222">
        <v>164295839.91692501</v>
      </c>
      <c r="F1397" s="224">
        <f>E1397*(1+'Projections+Sensitivity'!$B$64)/('Projections+Sensitivity'!$B$63-'Projections+Sensitivity'!$B$64)</f>
        <v>1445490327.7729907</v>
      </c>
      <c r="G1397" s="170">
        <f>A1397/'Projections+Sensitivity'!B$67</f>
        <v>334101339.11270857</v>
      </c>
      <c r="H1397" s="170">
        <f>B1397/'Projections+Sensitivity'!C$67</f>
        <v>94264196.332492098</v>
      </c>
      <c r="I1397" s="170">
        <f>C1397/'Projections+Sensitivity'!D$67</f>
        <v>311169079.03988642</v>
      </c>
      <c r="J1397" s="170">
        <f>D1397/'Projections+Sensitivity'!E$67</f>
        <v>370248370.5987401</v>
      </c>
      <c r="K1397" s="170">
        <f>E1397/'Projections+Sensitivity'!F$67</f>
        <v>90088146.041936919</v>
      </c>
      <c r="L1397" s="170">
        <f>F1397/'Projections+Sensitivity'!F$67</f>
        <v>792604023.42789698</v>
      </c>
      <c r="M1397" s="170">
        <f t="shared" si="43"/>
        <v>1992475154.5536611</v>
      </c>
      <c r="N1397" s="171">
        <f>'Projections+Sensitivity'!$B$72</f>
        <v>418000000</v>
      </c>
      <c r="O1397" s="171">
        <f>'Projections+Sensitivity'!$B$73</f>
        <v>634000000</v>
      </c>
      <c r="P1397" s="170">
        <f t="shared" si="42"/>
        <v>1776475154.5536613</v>
      </c>
      <c r="Q1397" s="170">
        <f>P1397/'Projections+Sensitivity'!$B$75</f>
        <v>13.15907521891601</v>
      </c>
    </row>
    <row r="1398" spans="1:17">
      <c r="A1398" s="222">
        <v>163518163.782655</v>
      </c>
      <c r="B1398" s="223">
        <v>712276754.75819194</v>
      </c>
      <c r="C1398" s="223">
        <v>823939052.45343804</v>
      </c>
      <c r="D1398" s="222">
        <v>645637673.33208799</v>
      </c>
      <c r="E1398" s="222">
        <v>632437258.12966394</v>
      </c>
      <c r="F1398" s="224">
        <f>E1398*(1+'Projections+Sensitivity'!$B$64)/('Projections+Sensitivity'!$B$63-'Projections+Sensitivity'!$B$64)</f>
        <v>5564242770.9182949</v>
      </c>
      <c r="G1398" s="170">
        <f>A1398/'Projections+Sensitivity'!B$67</f>
        <v>145002075.33918229</v>
      </c>
      <c r="H1398" s="170">
        <f>B1398/'Projections+Sensitivity'!C$67</f>
        <v>560099524.98026752</v>
      </c>
      <c r="I1398" s="170">
        <f>C1398/'Projections+Sensitivity'!D$67</f>
        <v>574539295.13656557</v>
      </c>
      <c r="J1398" s="170">
        <f>D1398/'Projections+Sensitivity'!E$67</f>
        <v>399228677.26397508</v>
      </c>
      <c r="K1398" s="170">
        <f>E1398/'Projections+Sensitivity'!F$67</f>
        <v>346783583.20914495</v>
      </c>
      <c r="L1398" s="170">
        <f>F1398/'Projections+Sensitivity'!F$67</f>
        <v>3051034740.8232841</v>
      </c>
      <c r="M1398" s="170">
        <f t="shared" si="43"/>
        <v>5076687896.7524195</v>
      </c>
      <c r="N1398" s="171">
        <f>'Projections+Sensitivity'!$B$72</f>
        <v>418000000</v>
      </c>
      <c r="O1398" s="171">
        <f>'Projections+Sensitivity'!$B$73</f>
        <v>634000000</v>
      </c>
      <c r="P1398" s="170">
        <f t="shared" si="42"/>
        <v>4860687896.7524195</v>
      </c>
      <c r="Q1398" s="170">
        <f>P1398/'Projections+Sensitivity'!$B$75</f>
        <v>36.005095531499407</v>
      </c>
    </row>
    <row r="1399" spans="1:17">
      <c r="A1399" s="222">
        <v>373727421.85914999</v>
      </c>
      <c r="B1399" s="223">
        <v>811003626.51506901</v>
      </c>
      <c r="C1399" s="223">
        <v>-29477772.7777448</v>
      </c>
      <c r="D1399" s="222">
        <v>327384912.44071603</v>
      </c>
      <c r="E1399" s="222">
        <v>-150561352.64003</v>
      </c>
      <c r="F1399" s="224">
        <f>E1399*(1+'Projections+Sensitivity'!$B$64)/('Projections+Sensitivity'!$B$63-'Projections+Sensitivity'!$B$64)</f>
        <v>-1324653010.6156514</v>
      </c>
      <c r="G1399" s="170">
        <f>A1399/'Projections+Sensitivity'!B$67</f>
        <v>331408147.73806244</v>
      </c>
      <c r="H1399" s="170">
        <f>B1399/'Projections+Sensitivity'!C$67</f>
        <v>637733497.45573759</v>
      </c>
      <c r="I1399" s="170">
        <f>C1399/'Projections+Sensitivity'!D$67</f>
        <v>-20555086.864120234</v>
      </c>
      <c r="J1399" s="170">
        <f>D1399/'Projections+Sensitivity'!E$67</f>
        <v>202437761.84148133</v>
      </c>
      <c r="K1399" s="170">
        <f>E1399/'Projections+Sensitivity'!F$67</f>
        <v>-82557130.672115728</v>
      </c>
      <c r="L1399" s="170">
        <f>F1399/'Projections+Sensitivity'!F$67</f>
        <v>-726345438.42117584</v>
      </c>
      <c r="M1399" s="170">
        <f t="shared" si="43"/>
        <v>342121751.07786965</v>
      </c>
      <c r="N1399" s="171">
        <f>'Projections+Sensitivity'!$B$72</f>
        <v>418000000</v>
      </c>
      <c r="O1399" s="171">
        <f>'Projections+Sensitivity'!$B$73</f>
        <v>634000000</v>
      </c>
      <c r="P1399" s="170">
        <f t="shared" si="42"/>
        <v>126121751.07786965</v>
      </c>
      <c r="Q1399" s="170">
        <f>P1399/'Projections+Sensitivity'!$B$75</f>
        <v>0.93423519316940484</v>
      </c>
    </row>
    <row r="1400" spans="1:17">
      <c r="A1400" s="222">
        <v>707527179.67575395</v>
      </c>
      <c r="B1400" s="223">
        <v>-370439048.416309</v>
      </c>
      <c r="C1400" s="223">
        <v>404977182.716757</v>
      </c>
      <c r="D1400" s="222">
        <v>295349755.48351997</v>
      </c>
      <c r="E1400" s="222">
        <v>693475141.586694</v>
      </c>
      <c r="F1400" s="224">
        <f>E1400*(1+'Projections+Sensitivity'!$B$64)/('Projections+Sensitivity'!$B$63-'Projections+Sensitivity'!$B$64)</f>
        <v>6101259838.4805937</v>
      </c>
      <c r="G1400" s="170">
        <f>A1400/'Projections+Sensitivity'!B$67</f>
        <v>627409867.12783313</v>
      </c>
      <c r="H1400" s="170">
        <f>B1400/'Projections+Sensitivity'!C$67</f>
        <v>-291295109.19186807</v>
      </c>
      <c r="I1400" s="170">
        <f>C1400/'Projections+Sensitivity'!D$67</f>
        <v>282393830.48010886</v>
      </c>
      <c r="J1400" s="170">
        <f>D1400/'Projections+Sensitivity'!E$67</f>
        <v>182628890.91243485</v>
      </c>
      <c r="K1400" s="170">
        <f>E1400/'Projections+Sensitivity'!F$67</f>
        <v>380252414.56694484</v>
      </c>
      <c r="L1400" s="170">
        <f>F1400/'Projections+Sensitivity'!F$67</f>
        <v>3345496682.3674369</v>
      </c>
      <c r="M1400" s="170">
        <f t="shared" si="43"/>
        <v>4526886576.2628899</v>
      </c>
      <c r="N1400" s="171">
        <f>'Projections+Sensitivity'!$B$72</f>
        <v>418000000</v>
      </c>
      <c r="O1400" s="171">
        <f>'Projections+Sensitivity'!$B$73</f>
        <v>634000000</v>
      </c>
      <c r="P1400" s="170">
        <f t="shared" si="42"/>
        <v>4310886576.2628899</v>
      </c>
      <c r="Q1400" s="170">
        <f>P1400/'Projections+Sensitivity'!$B$75</f>
        <v>31.932493157502886</v>
      </c>
    </row>
    <row r="1401" spans="1:17">
      <c r="A1401" s="222">
        <v>386248911.839746</v>
      </c>
      <c r="B1401" s="223">
        <v>454126689.68880498</v>
      </c>
      <c r="C1401" s="223">
        <v>358341573.27708399</v>
      </c>
      <c r="D1401" s="222">
        <v>-141754411.64634001</v>
      </c>
      <c r="E1401" s="222">
        <v>175101365.89692599</v>
      </c>
      <c r="F1401" s="224">
        <f>E1401*(1+'Projections+Sensitivity'!$B$64)/('Projections+Sensitivity'!$B$63-'Projections+Sensitivity'!$B$64)</f>
        <v>1540558366.6137123</v>
      </c>
      <c r="G1401" s="170">
        <f>A1401/'Projections+Sensitivity'!B$67</f>
        <v>342511758.44114321</v>
      </c>
      <c r="H1401" s="170">
        <f>B1401/'Projections+Sensitivity'!C$67</f>
        <v>357102968.01965886</v>
      </c>
      <c r="I1401" s="170">
        <f>C1401/'Projections+Sensitivity'!D$67</f>
        <v>249874446.80003008</v>
      </c>
      <c r="J1401" s="170">
        <f>D1401/'Projections+Sensitivity'!E$67</f>
        <v>-87653537.882682785</v>
      </c>
      <c r="K1401" s="170">
        <f>E1401/'Projections+Sensitivity'!F$67</f>
        <v>96013127.484184563</v>
      </c>
      <c r="L1401" s="170">
        <f>F1401/'Projections+Sensitivity'!F$67</f>
        <v>844732570.14785075</v>
      </c>
      <c r="M1401" s="170">
        <f t="shared" si="43"/>
        <v>1802581333.0101848</v>
      </c>
      <c r="N1401" s="171">
        <f>'Projections+Sensitivity'!$B$72</f>
        <v>418000000</v>
      </c>
      <c r="O1401" s="171">
        <f>'Projections+Sensitivity'!$B$73</f>
        <v>634000000</v>
      </c>
      <c r="P1401" s="170">
        <f t="shared" si="42"/>
        <v>1586581333.0101848</v>
      </c>
      <c r="Q1401" s="170">
        <f>P1401/'Projections+Sensitivity'!$B$75</f>
        <v>11.752454318593962</v>
      </c>
    </row>
    <row r="1402" spans="1:17">
      <c r="A1402" s="222">
        <v>589869798.24960601</v>
      </c>
      <c r="B1402" s="223">
        <v>500363724.89816999</v>
      </c>
      <c r="C1402" s="223">
        <v>46023114.258071601</v>
      </c>
      <c r="D1402" s="222">
        <v>30041691.293854401</v>
      </c>
      <c r="E1402" s="222">
        <v>1080148300.0448301</v>
      </c>
      <c r="F1402" s="224">
        <f>E1402*(1+'Projections+Sensitivity'!$B$64)/('Projections+Sensitivity'!$B$63-'Projections+Sensitivity'!$B$64)</f>
        <v>9503246832.4500637</v>
      </c>
      <c r="G1402" s="170">
        <f>A1402/'Projections+Sensitivity'!B$67</f>
        <v>523075497.83757031</v>
      </c>
      <c r="H1402" s="170">
        <f>B1402/'Projections+Sensitivity'!C$67</f>
        <v>393461506.02368653</v>
      </c>
      <c r="I1402" s="170">
        <f>C1402/'Projections+Sensitivity'!D$67</f>
        <v>32092285.888240937</v>
      </c>
      <c r="J1402" s="170">
        <f>D1402/'Projections+Sensitivity'!E$67</f>
        <v>18576215.69094719</v>
      </c>
      <c r="K1402" s="170">
        <f>E1402/'Projections+Sensitivity'!F$67</f>
        <v>592276455.99908006</v>
      </c>
      <c r="L1402" s="170">
        <f>F1402/'Projections+Sensitivity'!F$67</f>
        <v>5210904238.0332422</v>
      </c>
      <c r="M1402" s="170">
        <f t="shared" si="43"/>
        <v>6770386199.4727669</v>
      </c>
      <c r="N1402" s="171">
        <f>'Projections+Sensitivity'!$B$72</f>
        <v>418000000</v>
      </c>
      <c r="O1402" s="171">
        <f>'Projections+Sensitivity'!$B$73</f>
        <v>634000000</v>
      </c>
      <c r="P1402" s="170">
        <f t="shared" si="42"/>
        <v>6554386199.4727669</v>
      </c>
      <c r="Q1402" s="170">
        <f>P1402/'Projections+Sensitivity'!$B$75</f>
        <v>48.55100888498346</v>
      </c>
    </row>
    <row r="1403" spans="1:17">
      <c r="A1403" s="222">
        <v>245704699.728423</v>
      </c>
      <c r="B1403" s="223">
        <v>350073111.07641202</v>
      </c>
      <c r="C1403" s="223">
        <v>88156909.393197998</v>
      </c>
      <c r="D1403" s="222">
        <v>465388047.64947599</v>
      </c>
      <c r="E1403" s="222">
        <v>614708949.85813403</v>
      </c>
      <c r="F1403" s="224">
        <f>E1403*(1+'Projections+Sensitivity'!$B$64)/('Projections+Sensitivity'!$B$63-'Projections+Sensitivity'!$B$64)</f>
        <v>5408267439.1799383</v>
      </c>
      <c r="G1403" s="170">
        <f>A1403/'Projections+Sensitivity'!B$67</f>
        <v>217882164.01798365</v>
      </c>
      <c r="H1403" s="170">
        <f>B1403/'Projections+Sensitivity'!C$67</f>
        <v>275280334.38186228</v>
      </c>
      <c r="I1403" s="170">
        <f>C1403/'Projections+Sensitivity'!D$67</f>
        <v>61472518.426413991</v>
      </c>
      <c r="J1403" s="170">
        <f>D1403/'Projections+Sensitivity'!E$67</f>
        <v>287771705.94566369</v>
      </c>
      <c r="K1403" s="170">
        <f>E1403/'Projections+Sensitivity'!F$67</f>
        <v>337062640.63719893</v>
      </c>
      <c r="L1403" s="170">
        <f>F1403/'Projections+Sensitivity'!F$67</f>
        <v>2965508969.3144641</v>
      </c>
      <c r="M1403" s="170">
        <f t="shared" si="43"/>
        <v>4144978332.7235866</v>
      </c>
      <c r="N1403" s="171">
        <f>'Projections+Sensitivity'!$B$72</f>
        <v>418000000</v>
      </c>
      <c r="O1403" s="171">
        <f>'Projections+Sensitivity'!$B$73</f>
        <v>634000000</v>
      </c>
      <c r="P1403" s="170">
        <f t="shared" si="42"/>
        <v>3928978332.723587</v>
      </c>
      <c r="Q1403" s="170">
        <f>P1403/'Projections+Sensitivity'!$B$75</f>
        <v>29.103543205359905</v>
      </c>
    </row>
    <row r="1404" spans="1:17">
      <c r="A1404" s="222">
        <v>606570712.95838106</v>
      </c>
      <c r="B1404" s="223">
        <v>302153304.29338598</v>
      </c>
      <c r="C1404" s="223">
        <v>322413260.65735602</v>
      </c>
      <c r="D1404" s="222">
        <v>239702268.10166299</v>
      </c>
      <c r="E1404" s="222">
        <v>501921515.01165998</v>
      </c>
      <c r="F1404" s="224">
        <f>E1404*(1+'Projections+Sensitivity'!$B$64)/('Projections+Sensitivity'!$B$63-'Projections+Sensitivity'!$B$64)</f>
        <v>4415952927.4592447</v>
      </c>
      <c r="G1404" s="170">
        <f>A1404/'Projections+Sensitivity'!B$67</f>
        <v>537885273.31947875</v>
      </c>
      <c r="H1404" s="170">
        <f>B1404/'Projections+Sensitivity'!C$67</f>
        <v>237598547.29977387</v>
      </c>
      <c r="I1404" s="170">
        <f>C1404/'Projections+Sensitivity'!D$67</f>
        <v>224821346.88139114</v>
      </c>
      <c r="J1404" s="170">
        <f>D1404/'Projections+Sensitivity'!E$67</f>
        <v>148219385.86316007</v>
      </c>
      <c r="K1404" s="170">
        <f>E1404/'Projections+Sensitivity'!F$67</f>
        <v>275218038.19758546</v>
      </c>
      <c r="L1404" s="170">
        <f>F1404/'Projections+Sensitivity'!F$67</f>
        <v>2421394311.8975172</v>
      </c>
      <c r="M1404" s="170">
        <f t="shared" si="43"/>
        <v>3845136903.4589067</v>
      </c>
      <c r="N1404" s="171">
        <f>'Projections+Sensitivity'!$B$72</f>
        <v>418000000</v>
      </c>
      <c r="O1404" s="171">
        <f>'Projections+Sensitivity'!$B$73</f>
        <v>634000000</v>
      </c>
      <c r="P1404" s="170">
        <f t="shared" si="42"/>
        <v>3629136903.4589067</v>
      </c>
      <c r="Q1404" s="170">
        <f>P1404/'Projections+Sensitivity'!$B$75</f>
        <v>26.882495581177086</v>
      </c>
    </row>
    <row r="1405" spans="1:17">
      <c r="A1405" s="222">
        <v>93529084.083528697</v>
      </c>
      <c r="B1405" s="223">
        <v>666966395.02476597</v>
      </c>
      <c r="C1405" s="223">
        <v>1081837656.0679801</v>
      </c>
      <c r="D1405" s="222">
        <v>185302829.156156</v>
      </c>
      <c r="E1405" s="222">
        <v>1200308436.7133701</v>
      </c>
      <c r="F1405" s="224">
        <f>E1405*(1+'Projections+Sensitivity'!$B$64)/('Projections+Sensitivity'!$B$63-'Projections+Sensitivity'!$B$64)</f>
        <v>10560427071.621552</v>
      </c>
      <c r="G1405" s="170">
        <f>A1405/'Projections+Sensitivity'!B$67</f>
        <v>82938255.80570215</v>
      </c>
      <c r="H1405" s="170">
        <f>B1405/'Projections+Sensitivity'!C$67</f>
        <v>524469679.14598566</v>
      </c>
      <c r="I1405" s="170">
        <f>C1405/'Projections+Sensitivity'!D$67</f>
        <v>754374055.36086869</v>
      </c>
      <c r="J1405" s="170">
        <f>D1405/'Projections+Sensitivity'!E$67</f>
        <v>114581608.90068343</v>
      </c>
      <c r="K1405" s="170">
        <f>E1405/'Projections+Sensitivity'!F$67</f>
        <v>658163723.41916883</v>
      </c>
      <c r="L1405" s="170">
        <f>F1405/'Projections+Sensitivity'!F$67</f>
        <v>5790586644.0350494</v>
      </c>
      <c r="M1405" s="170">
        <f t="shared" si="43"/>
        <v>7925113966.6674576</v>
      </c>
      <c r="N1405" s="171">
        <f>'Projections+Sensitivity'!$B$72</f>
        <v>418000000</v>
      </c>
      <c r="O1405" s="171">
        <f>'Projections+Sensitivity'!$B$73</f>
        <v>634000000</v>
      </c>
      <c r="P1405" s="170">
        <f t="shared" si="42"/>
        <v>7709113966.6674576</v>
      </c>
      <c r="Q1405" s="170">
        <f>P1405/'Projections+Sensitivity'!$B$75</f>
        <v>57.10454790124043</v>
      </c>
    </row>
    <row r="1406" spans="1:17">
      <c r="A1406" s="222">
        <v>-726417561.64561796</v>
      </c>
      <c r="B1406" s="223">
        <v>63451778.682009302</v>
      </c>
      <c r="C1406" s="223">
        <v>978413797.84561706</v>
      </c>
      <c r="D1406" s="222">
        <v>204762978.02263901</v>
      </c>
      <c r="E1406" s="222">
        <v>100153229.088975</v>
      </c>
      <c r="F1406" s="224">
        <f>E1406*(1+'Projections+Sensitivity'!$B$64)/('Projections+Sensitivity'!$B$63-'Projections+Sensitivity'!$B$64)</f>
        <v>881157575.36251724</v>
      </c>
      <c r="G1406" s="170">
        <f>A1406/'Projections+Sensitivity'!B$67</f>
        <v>-644161184.08379507</v>
      </c>
      <c r="H1406" s="170">
        <f>B1406/'Projections+Sensitivity'!C$67</f>
        <v>49895368.424611263</v>
      </c>
      <c r="I1406" s="170">
        <f>C1406/'Projections+Sensitivity'!D$67</f>
        <v>682255771.33677387</v>
      </c>
      <c r="J1406" s="170">
        <f>D1406/'Projections+Sensitivity'!E$67</f>
        <v>126614750.41677646</v>
      </c>
      <c r="K1406" s="170">
        <f>E1406/'Projections+Sensitivity'!F$67</f>
        <v>54916903.150447175</v>
      </c>
      <c r="L1406" s="170">
        <f>F1406/'Projections+Sensitivity'!F$67</f>
        <v>483164104.30937475</v>
      </c>
      <c r="M1406" s="170">
        <f t="shared" si="43"/>
        <v>752685713.55418849</v>
      </c>
      <c r="N1406" s="171">
        <f>'Projections+Sensitivity'!$B$72</f>
        <v>418000000</v>
      </c>
      <c r="O1406" s="171">
        <f>'Projections+Sensitivity'!$B$73</f>
        <v>634000000</v>
      </c>
      <c r="P1406" s="170">
        <f t="shared" si="42"/>
        <v>536685713.55418849</v>
      </c>
      <c r="Q1406" s="170">
        <f>P1406/'Projections+Sensitivity'!$B$75</f>
        <v>3.9754497300310256</v>
      </c>
    </row>
    <row r="1407" spans="1:17">
      <c r="A1407" s="222">
        <v>-243945852.05224299</v>
      </c>
      <c r="B1407" s="223">
        <v>400267620.09746301</v>
      </c>
      <c r="C1407" s="223">
        <v>-150041803.00215</v>
      </c>
      <c r="D1407" s="222">
        <v>572379027.98536694</v>
      </c>
      <c r="E1407" s="222">
        <v>968307321.53131604</v>
      </c>
      <c r="F1407" s="224">
        <f>E1407*(1+'Projections+Sensitivity'!$B$64)/('Projections+Sensitivity'!$B$63-'Projections+Sensitivity'!$B$64)</f>
        <v>8519259332.9997044</v>
      </c>
      <c r="G1407" s="170">
        <f>A1407/'Projections+Sensitivity'!B$67</f>
        <v>-216322480.63265291</v>
      </c>
      <c r="H1407" s="170">
        <f>B1407/'Projections+Sensitivity'!C$67</f>
        <v>314750835.80072814</v>
      </c>
      <c r="I1407" s="170">
        <f>C1407/'Projections+Sensitivity'!D$67</f>
        <v>-104625349.99546735</v>
      </c>
      <c r="J1407" s="170">
        <f>D1407/'Projections+Sensitivity'!E$67</f>
        <v>353929350.27616042</v>
      </c>
      <c r="K1407" s="170">
        <f>E1407/'Projections+Sensitivity'!F$67</f>
        <v>530950822.85527557</v>
      </c>
      <c r="L1407" s="170">
        <f>F1407/'Projections+Sensitivity'!F$67</f>
        <v>4671355521.5304556</v>
      </c>
      <c r="M1407" s="170">
        <f t="shared" si="43"/>
        <v>5550038699.8344994</v>
      </c>
      <c r="N1407" s="171">
        <f>'Projections+Sensitivity'!$B$72</f>
        <v>418000000</v>
      </c>
      <c r="O1407" s="171">
        <f>'Projections+Sensitivity'!$B$73</f>
        <v>634000000</v>
      </c>
      <c r="P1407" s="170">
        <f t="shared" si="42"/>
        <v>5334038699.8344994</v>
      </c>
      <c r="Q1407" s="170">
        <f>P1407/'Projections+Sensitivity'!$B$75</f>
        <v>39.511397776551846</v>
      </c>
    </row>
    <row r="1408" spans="1:17">
      <c r="A1408" s="222">
        <v>70253050.285245806</v>
      </c>
      <c r="B1408" s="223">
        <v>530454984.20665902</v>
      </c>
      <c r="C1408" s="223">
        <v>703682805.895015</v>
      </c>
      <c r="D1408" s="222">
        <v>940389083.39007699</v>
      </c>
      <c r="E1408" s="222">
        <v>-120425696.44967499</v>
      </c>
      <c r="F1408" s="224">
        <f>E1408*(1+'Projections+Sensitivity'!$B$64)/('Projections+Sensitivity'!$B$63-'Projections+Sensitivity'!$B$64)</f>
        <v>-1059516659.2249124</v>
      </c>
      <c r="G1408" s="170">
        <f>A1408/'Projections+Sensitivity'!B$67</f>
        <v>62297899.234049067</v>
      </c>
      <c r="H1408" s="170">
        <f>B1408/'Projections+Sensitivity'!C$67</f>
        <v>417123797.30604702</v>
      </c>
      <c r="I1408" s="170">
        <f>C1408/'Projections+Sensitivity'!D$67</f>
        <v>490683652.01865441</v>
      </c>
      <c r="J1408" s="170">
        <f>D1408/'Projections+Sensitivity'!E$67</f>
        <v>581487582.55963385</v>
      </c>
      <c r="K1408" s="170">
        <f>E1408/'Projections+Sensitivity'!F$67</f>
        <v>-66032881.504765831</v>
      </c>
      <c r="L1408" s="170">
        <f>F1408/'Projections+Sensitivity'!F$67</f>
        <v>-580963532.48130059</v>
      </c>
      <c r="M1408" s="170">
        <f t="shared" si="43"/>
        <v>904596517.13231802</v>
      </c>
      <c r="N1408" s="171">
        <f>'Projections+Sensitivity'!$B$72</f>
        <v>418000000</v>
      </c>
      <c r="O1408" s="171">
        <f>'Projections+Sensitivity'!$B$73</f>
        <v>634000000</v>
      </c>
      <c r="P1408" s="170">
        <f t="shared" si="42"/>
        <v>688596517.13231802</v>
      </c>
      <c r="Q1408" s="170">
        <f>P1408/'Projections+Sensitivity'!$B$75</f>
        <v>5.1007149417208746</v>
      </c>
    </row>
    <row r="1409" spans="1:17">
      <c r="A1409" s="222">
        <v>676880294.39354706</v>
      </c>
      <c r="B1409" s="223">
        <v>687023048.12246799</v>
      </c>
      <c r="C1409" s="223">
        <v>385696186.664617</v>
      </c>
      <c r="D1409" s="222">
        <v>189084519.842197</v>
      </c>
      <c r="E1409" s="222">
        <v>539904281.88168705</v>
      </c>
      <c r="F1409" s="224">
        <f>E1409*(1+'Projections+Sensitivity'!$B$64)/('Projections+Sensitivity'!$B$63-'Projections+Sensitivity'!$B$64)</f>
        <v>4750128900.2680645</v>
      </c>
      <c r="G1409" s="170">
        <f>A1409/'Projections+Sensitivity'!B$67</f>
        <v>600233302.36094558</v>
      </c>
      <c r="H1409" s="170">
        <f>B1409/'Projections+Sensitivity'!C$67</f>
        <v>540241247.98867607</v>
      </c>
      <c r="I1409" s="170">
        <f>C1409/'Projections+Sensitivity'!D$67</f>
        <v>268949037.63002914</v>
      </c>
      <c r="J1409" s="170">
        <f>D1409/'Projections+Sensitivity'!E$67</f>
        <v>116920009.2648039</v>
      </c>
      <c r="K1409" s="170">
        <f>E1409/'Projections+Sensitivity'!F$67</f>
        <v>296045084.40030158</v>
      </c>
      <c r="L1409" s="170">
        <f>F1409/'Projections+Sensitivity'!F$67</f>
        <v>2604632632.827188</v>
      </c>
      <c r="M1409" s="170">
        <f t="shared" si="43"/>
        <v>4427021314.4719448</v>
      </c>
      <c r="N1409" s="171">
        <f>'Projections+Sensitivity'!$B$72</f>
        <v>418000000</v>
      </c>
      <c r="O1409" s="171">
        <f>'Projections+Sensitivity'!$B$73</f>
        <v>634000000</v>
      </c>
      <c r="P1409" s="170">
        <f t="shared" si="42"/>
        <v>4211021314.4719448</v>
      </c>
      <c r="Q1409" s="170">
        <f>P1409/'Projections+Sensitivity'!$B$75</f>
        <v>31.192750477569962</v>
      </c>
    </row>
    <row r="1410" spans="1:17">
      <c r="A1410" s="222">
        <v>837090267.68769801</v>
      </c>
      <c r="B1410" s="223">
        <v>347334920.89624</v>
      </c>
      <c r="C1410" s="223">
        <v>484657572.78808802</v>
      </c>
      <c r="D1410" s="222">
        <v>675087853.096838</v>
      </c>
      <c r="E1410" s="222">
        <v>586759911.98499596</v>
      </c>
      <c r="F1410" s="224">
        <f>E1410*(1+'Projections+Sensitivity'!$B$64)/('Projections+Sensitivity'!$B$63-'Projections+Sensitivity'!$B$64)</f>
        <v>5162369162.4091444</v>
      </c>
      <c r="G1410" s="170">
        <f>A1410/'Projections+Sensitivity'!B$67</f>
        <v>742301792.37019455</v>
      </c>
      <c r="H1410" s="170">
        <f>B1410/'Projections+Sensitivity'!C$67</f>
        <v>273127155.84700942</v>
      </c>
      <c r="I1410" s="170">
        <f>C1410/'Projections+Sensitivity'!D$67</f>
        <v>337955604.14707094</v>
      </c>
      <c r="J1410" s="170">
        <f>D1410/'Projections+Sensitivity'!E$67</f>
        <v>417439133.06341535</v>
      </c>
      <c r="K1410" s="170">
        <f>E1410/'Projections+Sensitivity'!F$67</f>
        <v>321737377.33826184</v>
      </c>
      <c r="L1410" s="170">
        <f>F1410/'Projections+Sensitivity'!F$67</f>
        <v>2830675854.3653016</v>
      </c>
      <c r="M1410" s="170">
        <f t="shared" si="43"/>
        <v>4923236917.1312542</v>
      </c>
      <c r="N1410" s="171">
        <f>'Projections+Sensitivity'!$B$72</f>
        <v>418000000</v>
      </c>
      <c r="O1410" s="171">
        <f>'Projections+Sensitivity'!$B$73</f>
        <v>634000000</v>
      </c>
      <c r="P1410" s="170">
        <f t="shared" ref="P1410:P1473" si="44">M1410+N1410-O1410</f>
        <v>4707236917.1312542</v>
      </c>
      <c r="Q1410" s="170">
        <f>P1410/'Projections+Sensitivity'!$B$75</f>
        <v>34.868421608379663</v>
      </c>
    </row>
    <row r="1411" spans="1:17">
      <c r="A1411" s="222">
        <v>155913062.344073</v>
      </c>
      <c r="B1411" s="223">
        <v>354970355.55090499</v>
      </c>
      <c r="C1411" s="223">
        <v>424990157.31133199</v>
      </c>
      <c r="D1411" s="222">
        <v>1252091356.4180701</v>
      </c>
      <c r="E1411" s="222">
        <v>582540944.16949999</v>
      </c>
      <c r="F1411" s="224">
        <f>E1411*(1+'Projections+Sensitivity'!$B$64)/('Projections+Sensitivity'!$B$63-'Projections+Sensitivity'!$B$64)</f>
        <v>5125250284.8187647</v>
      </c>
      <c r="G1411" s="170">
        <f>A1411/'Projections+Sensitivity'!B$67</f>
        <v>138258142.63929486</v>
      </c>
      <c r="H1411" s="170">
        <f>B1411/'Projections+Sensitivity'!C$67</f>
        <v>279131287.37948877</v>
      </c>
      <c r="I1411" s="170">
        <f>C1411/'Projections+Sensitivity'!D$67</f>
        <v>296349037.82574308</v>
      </c>
      <c r="J1411" s="170">
        <f>D1411/'Projections+Sensitivity'!E$67</f>
        <v>774228017.79308605</v>
      </c>
      <c r="K1411" s="170">
        <f>E1411/'Projections+Sensitivity'!F$67</f>
        <v>319423995.64277393</v>
      </c>
      <c r="L1411" s="170">
        <f>F1411/'Projections+Sensitivity'!F$67</f>
        <v>2810322503.5624709</v>
      </c>
      <c r="M1411" s="170">
        <f t="shared" ref="M1411:M1474" si="45">SUM(G1411:L1411)</f>
        <v>4617712984.8428574</v>
      </c>
      <c r="N1411" s="171">
        <f>'Projections+Sensitivity'!$B$72</f>
        <v>418000000</v>
      </c>
      <c r="O1411" s="171">
        <f>'Projections+Sensitivity'!$B$73</f>
        <v>634000000</v>
      </c>
      <c r="P1411" s="170">
        <f t="shared" si="44"/>
        <v>4401712984.8428574</v>
      </c>
      <c r="Q1411" s="170">
        <f>P1411/'Projections+Sensitivity'!$B$75</f>
        <v>32.605281369206352</v>
      </c>
    </row>
    <row r="1412" spans="1:17">
      <c r="A1412" s="222">
        <v>393919665.04691303</v>
      </c>
      <c r="B1412" s="223">
        <v>775898194.46936405</v>
      </c>
      <c r="C1412" s="223">
        <v>-256413298.25110301</v>
      </c>
      <c r="D1412" s="222">
        <v>291770315.44583797</v>
      </c>
      <c r="E1412" s="222">
        <v>1117543349.3727701</v>
      </c>
      <c r="F1412" s="224">
        <f>E1412*(1+'Projections+Sensitivity'!$B$64)/('Projections+Sensitivity'!$B$63-'Projections+Sensitivity'!$B$64)</f>
        <v>9832252010.7763271</v>
      </c>
      <c r="G1412" s="170">
        <f>A1412/'Projections+Sensitivity'!B$67</f>
        <v>349313908.78776968</v>
      </c>
      <c r="H1412" s="170">
        <f>B1412/'Projections+Sensitivity'!C$67</f>
        <v>610128306.52162993</v>
      </c>
      <c r="I1412" s="170">
        <f>C1412/'Projections+Sensitivity'!D$67</f>
        <v>-178799044.90770078</v>
      </c>
      <c r="J1412" s="170">
        <f>D1412/'Projections+Sensitivity'!E$67</f>
        <v>180415551.80504593</v>
      </c>
      <c r="K1412" s="170">
        <f>E1412/'Projections+Sensitivity'!F$67</f>
        <v>612781239.72826231</v>
      </c>
      <c r="L1412" s="170">
        <f>F1412/'Projections+Sensitivity'!F$67</f>
        <v>5391307263.2625904</v>
      </c>
      <c r="M1412" s="170">
        <f t="shared" si="45"/>
        <v>6965147225.1975975</v>
      </c>
      <c r="N1412" s="171">
        <f>'Projections+Sensitivity'!$B$72</f>
        <v>418000000</v>
      </c>
      <c r="O1412" s="171">
        <f>'Projections+Sensitivity'!$B$73</f>
        <v>634000000</v>
      </c>
      <c r="P1412" s="170">
        <f t="shared" si="44"/>
        <v>6749147225.1975975</v>
      </c>
      <c r="Q1412" s="170">
        <f>P1412/'Projections+Sensitivity'!$B$75</f>
        <v>49.993683149611833</v>
      </c>
    </row>
    <row r="1413" spans="1:17">
      <c r="A1413" s="222">
        <v>-108903069.09644701</v>
      </c>
      <c r="B1413" s="223">
        <v>817378564.30341101</v>
      </c>
      <c r="C1413" s="223">
        <v>-159911937.97027799</v>
      </c>
      <c r="D1413" s="222">
        <v>649359136.93080902</v>
      </c>
      <c r="E1413" s="222">
        <v>481224626.45371801</v>
      </c>
      <c r="F1413" s="224">
        <f>E1413*(1+'Projections+Sensitivity'!$B$64)/('Projections+Sensitivity'!$B$63-'Projections+Sensitivity'!$B$64)</f>
        <v>4233859745.789959</v>
      </c>
      <c r="G1413" s="170">
        <f>A1413/'Projections+Sensitivity'!B$67</f>
        <v>-96571357.361745358</v>
      </c>
      <c r="H1413" s="170">
        <f>B1413/'Projections+Sensitivity'!C$67</f>
        <v>642746436.04060161</v>
      </c>
      <c r="I1413" s="170">
        <f>C1413/'Projections+Sensitivity'!D$67</f>
        <v>-111507874.09795427</v>
      </c>
      <c r="J1413" s="170">
        <f>D1413/'Projections+Sensitivity'!E$67</f>
        <v>401529836.33719915</v>
      </c>
      <c r="K1413" s="170">
        <f>E1413/'Projections+Sensitivity'!F$67</f>
        <v>263869337.46380937</v>
      </c>
      <c r="L1413" s="170">
        <f>F1413/'Projections+Sensitivity'!F$67</f>
        <v>2321547370.2357054</v>
      </c>
      <c r="M1413" s="170">
        <f t="shared" si="45"/>
        <v>3421613748.6176157</v>
      </c>
      <c r="N1413" s="171">
        <f>'Projections+Sensitivity'!$B$72</f>
        <v>418000000</v>
      </c>
      <c r="O1413" s="171">
        <f>'Projections+Sensitivity'!$B$73</f>
        <v>634000000</v>
      </c>
      <c r="P1413" s="170">
        <f t="shared" si="44"/>
        <v>3205613748.6176157</v>
      </c>
      <c r="Q1413" s="170">
        <f>P1413/'Projections+Sensitivity'!$B$75</f>
        <v>23.745287026797154</v>
      </c>
    </row>
    <row r="1414" spans="1:17">
      <c r="A1414" s="222">
        <v>198529741.54645899</v>
      </c>
      <c r="B1414" s="223">
        <v>279298076.72363102</v>
      </c>
      <c r="C1414" s="223">
        <v>107365143.447678</v>
      </c>
      <c r="D1414" s="222">
        <v>489275224.862037</v>
      </c>
      <c r="E1414" s="222">
        <v>348340270.30637401</v>
      </c>
      <c r="F1414" s="224">
        <f>E1414*(1+'Projections+Sensitivity'!$B$64)/('Projections+Sensitivity'!$B$63-'Projections+Sensitivity'!$B$64)</f>
        <v>3064730621.0327373</v>
      </c>
      <c r="G1414" s="170">
        <f>A1414/'Projections+Sensitivity'!B$67</f>
        <v>176049093.72056931</v>
      </c>
      <c r="H1414" s="170">
        <f>B1414/'Projections+Sensitivity'!C$67</f>
        <v>219626316.67506185</v>
      </c>
      <c r="I1414" s="170">
        <f>C1414/'Projections+Sensitivity'!D$67</f>
        <v>74866573.753222004</v>
      </c>
      <c r="J1414" s="170">
        <f>D1414/'Projections+Sensitivity'!E$67</f>
        <v>302542290.99056047</v>
      </c>
      <c r="K1414" s="170">
        <f>E1414/'Projections+Sensitivity'!F$67</f>
        <v>191005013.63586652</v>
      </c>
      <c r="L1414" s="170">
        <f>F1414/'Projections+Sensitivity'!F$67</f>
        <v>1680480162.5311944</v>
      </c>
      <c r="M1414" s="170">
        <f t="shared" si="45"/>
        <v>2644569451.3064747</v>
      </c>
      <c r="N1414" s="171">
        <f>'Projections+Sensitivity'!$B$72</f>
        <v>418000000</v>
      </c>
      <c r="O1414" s="171">
        <f>'Projections+Sensitivity'!$B$73</f>
        <v>634000000</v>
      </c>
      <c r="P1414" s="170">
        <f t="shared" si="44"/>
        <v>2428569451.3064747</v>
      </c>
      <c r="Q1414" s="170">
        <f>P1414/'Projections+Sensitivity'!$B$75</f>
        <v>17.989403343010924</v>
      </c>
    </row>
    <row r="1415" spans="1:17">
      <c r="A1415" s="222">
        <v>574514646.63423502</v>
      </c>
      <c r="B1415" s="223">
        <v>-93106800.567377493</v>
      </c>
      <c r="C1415" s="223">
        <v>640302426.48677099</v>
      </c>
      <c r="D1415" s="222">
        <v>199701931.15238899</v>
      </c>
      <c r="E1415" s="222">
        <v>796012740.36551702</v>
      </c>
      <c r="F1415" s="224">
        <f>E1415*(1+'Projections+Sensitivity'!$B$64)/('Projections+Sensitivity'!$B$63-'Projections+Sensitivity'!$B$64)</f>
        <v>7003395323.7296505</v>
      </c>
      <c r="G1415" s="170">
        <f>A1415/'Projections+Sensitivity'!B$67</f>
        <v>509459097.06672966</v>
      </c>
      <c r="H1415" s="170">
        <f>B1415/'Projections+Sensitivity'!C$67</f>
        <v>-73214623.981270477</v>
      </c>
      <c r="I1415" s="170">
        <f>C1415/'Projections+Sensitivity'!D$67</f>
        <v>446488006.23360592</v>
      </c>
      <c r="J1415" s="170">
        <f>D1415/'Projections+Sensitivity'!E$67</f>
        <v>123485262.88679208</v>
      </c>
      <c r="K1415" s="170">
        <f>E1415/'Projections+Sensitivity'!F$67</f>
        <v>436476736.3650316</v>
      </c>
      <c r="L1415" s="170">
        <f>F1415/'Projections+Sensitivity'!F$67</f>
        <v>3840163579.5075297</v>
      </c>
      <c r="M1415" s="170">
        <f t="shared" si="45"/>
        <v>5282858058.0784187</v>
      </c>
      <c r="N1415" s="171">
        <f>'Projections+Sensitivity'!$B$72</f>
        <v>418000000</v>
      </c>
      <c r="O1415" s="171">
        <f>'Projections+Sensitivity'!$B$73</f>
        <v>634000000</v>
      </c>
      <c r="P1415" s="170">
        <f t="shared" si="44"/>
        <v>5066858058.0784187</v>
      </c>
      <c r="Q1415" s="170">
        <f>P1415/'Projections+Sensitivity'!$B$75</f>
        <v>37.532281911691989</v>
      </c>
    </row>
    <row r="1416" spans="1:17">
      <c r="A1416" s="222">
        <v>665131405.60379398</v>
      </c>
      <c r="B1416" s="223">
        <v>744923588.70587099</v>
      </c>
      <c r="C1416" s="223">
        <v>330918461.360452</v>
      </c>
      <c r="D1416" s="222">
        <v>397160055.77437401</v>
      </c>
      <c r="E1416" s="222">
        <v>443554838.82729203</v>
      </c>
      <c r="F1416" s="224">
        <f>E1416*(1+'Projections+Sensitivity'!$B$64)/('Projections+Sensitivity'!$B$63-'Projections+Sensitivity'!$B$64)</f>
        <v>3902437393.9471226</v>
      </c>
      <c r="G1416" s="170">
        <f>A1416/'Projections+Sensitivity'!B$67</f>
        <v>589814806.83706081</v>
      </c>
      <c r="H1416" s="170">
        <f>B1416/'Projections+Sensitivity'!C$67</f>
        <v>585771394.88764966</v>
      </c>
      <c r="I1416" s="170">
        <f>C1416/'Projections+Sensitivity'!D$67</f>
        <v>230752091.39750683</v>
      </c>
      <c r="J1416" s="170">
        <f>D1416/'Projections+Sensitivity'!E$67</f>
        <v>245583072.79466128</v>
      </c>
      <c r="K1416" s="170">
        <f>E1416/'Projections+Sensitivity'!F$67</f>
        <v>243213906.80424938</v>
      </c>
      <c r="L1416" s="170">
        <f>F1416/'Projections+Sensitivity'!F$67</f>
        <v>2139818939.0747173</v>
      </c>
      <c r="M1416" s="170">
        <f t="shared" si="45"/>
        <v>4034954211.795845</v>
      </c>
      <c r="N1416" s="171">
        <f>'Projections+Sensitivity'!$B$72</f>
        <v>418000000</v>
      </c>
      <c r="O1416" s="171">
        <f>'Projections+Sensitivity'!$B$73</f>
        <v>634000000</v>
      </c>
      <c r="P1416" s="170">
        <f t="shared" si="44"/>
        <v>3818954211.795845</v>
      </c>
      <c r="Q1416" s="170">
        <f>P1416/'Projections+Sensitivity'!$B$75</f>
        <v>28.288549717006259</v>
      </c>
    </row>
    <row r="1417" spans="1:17">
      <c r="A1417" s="222">
        <v>983657501.15638995</v>
      </c>
      <c r="B1417" s="223">
        <v>359620175.35169899</v>
      </c>
      <c r="C1417" s="223">
        <v>447139903.124165</v>
      </c>
      <c r="D1417" s="222">
        <v>321334076.73940498</v>
      </c>
      <c r="E1417" s="222">
        <v>695401145.60624397</v>
      </c>
      <c r="F1417" s="224">
        <f>E1417*(1+'Projections+Sensitivity'!$B$64)/('Projections+Sensitivity'!$B$63-'Projections+Sensitivity'!$B$64)</f>
        <v>6118205003.8780813</v>
      </c>
      <c r="G1417" s="170">
        <f>A1417/'Projections+Sensitivity'!B$67</f>
        <v>872272387.30624855</v>
      </c>
      <c r="H1417" s="170">
        <f>B1417/'Projections+Sensitivity'!C$67</f>
        <v>282787677.74218243</v>
      </c>
      <c r="I1417" s="170">
        <f>C1417/'Projections+Sensitivity'!D$67</f>
        <v>311794232.84212846</v>
      </c>
      <c r="J1417" s="170">
        <f>D1417/'Projections+Sensitivity'!E$67</f>
        <v>198696240.5004032</v>
      </c>
      <c r="K1417" s="170">
        <f>E1417/'Projections+Sensitivity'!F$67</f>
        <v>381308498.10185546</v>
      </c>
      <c r="L1417" s="170">
        <f>F1417/'Projections+Sensitivity'!F$67</f>
        <v>3354788205.1217899</v>
      </c>
      <c r="M1417" s="170">
        <f t="shared" si="45"/>
        <v>5401647241.6146078</v>
      </c>
      <c r="N1417" s="171">
        <f>'Projections+Sensitivity'!$B$72</f>
        <v>418000000</v>
      </c>
      <c r="O1417" s="171">
        <f>'Projections+Sensitivity'!$B$73</f>
        <v>634000000</v>
      </c>
      <c r="P1417" s="170">
        <f t="shared" si="44"/>
        <v>5185647241.6146078</v>
      </c>
      <c r="Q1417" s="170">
        <f>P1417/'Projections+Sensitivity'!$B$75</f>
        <v>38.412201789737836</v>
      </c>
    </row>
    <row r="1418" spans="1:17">
      <c r="A1418" s="222">
        <v>-36660059.168756098</v>
      </c>
      <c r="B1418" s="223">
        <v>744162600.96172798</v>
      </c>
      <c r="C1418" s="223">
        <v>-201991915.630366</v>
      </c>
      <c r="D1418" s="222">
        <v>436677040.85527599</v>
      </c>
      <c r="E1418" s="222">
        <v>516487953.47443497</v>
      </c>
      <c r="F1418" s="224">
        <f>E1418*(1+'Projections+Sensitivity'!$B$64)/('Projections+Sensitivity'!$B$63-'Projections+Sensitivity'!$B$64)</f>
        <v>4544109829.7806206</v>
      </c>
      <c r="G1418" s="170">
        <f>A1418/'Projections+Sensitivity'!B$67</f>
        <v>-32508832.893894795</v>
      </c>
      <c r="H1418" s="170">
        <f>B1418/'Projections+Sensitivity'!C$67</f>
        <v>585172991.42837214</v>
      </c>
      <c r="I1418" s="170">
        <f>C1418/'Projections+Sensitivity'!D$67</f>
        <v>-140850579.28008988</v>
      </c>
      <c r="J1418" s="170">
        <f>D1418/'Projections+Sensitivity'!E$67</f>
        <v>270018316.17488158</v>
      </c>
      <c r="K1418" s="170">
        <f>E1418/'Projections+Sensitivity'!F$67</f>
        <v>283205236.38963282</v>
      </c>
      <c r="L1418" s="170">
        <f>F1418/'Projections+Sensitivity'!F$67</f>
        <v>2491666436.4896445</v>
      </c>
      <c r="M1418" s="170">
        <f t="shared" si="45"/>
        <v>3456703568.3085465</v>
      </c>
      <c r="N1418" s="171">
        <f>'Projections+Sensitivity'!$B$72</f>
        <v>418000000</v>
      </c>
      <c r="O1418" s="171">
        <f>'Projections+Sensitivity'!$B$73</f>
        <v>634000000</v>
      </c>
      <c r="P1418" s="170">
        <f t="shared" si="44"/>
        <v>3240703568.3085465</v>
      </c>
      <c r="Q1418" s="170">
        <f>P1418/'Projections+Sensitivity'!$B$75</f>
        <v>24.005211617100343</v>
      </c>
    </row>
    <row r="1419" spans="1:17">
      <c r="A1419" s="222">
        <v>851807618.46159899</v>
      </c>
      <c r="B1419" s="223">
        <v>84012152.645073697</v>
      </c>
      <c r="C1419" s="223">
        <v>728306443.02736104</v>
      </c>
      <c r="D1419" s="222">
        <v>179123216.749919</v>
      </c>
      <c r="E1419" s="222">
        <v>675834027.62836504</v>
      </c>
      <c r="F1419" s="224">
        <f>E1419*(1+'Projections+Sensitivity'!$B$64)/('Projections+Sensitivity'!$B$63-'Projections+Sensitivity'!$B$64)</f>
        <v>5946051650.5508242</v>
      </c>
      <c r="G1419" s="170">
        <f>A1419/'Projections+Sensitivity'!B$67</f>
        <v>755352614.10365593</v>
      </c>
      <c r="H1419" s="170">
        <f>B1419/'Projections+Sensitivity'!C$67</f>
        <v>66063038.664023332</v>
      </c>
      <c r="I1419" s="170">
        <f>C1419/'Projections+Sensitivity'!D$67</f>
        <v>507853911.25031781</v>
      </c>
      <c r="J1419" s="170">
        <f>D1419/'Projections+Sensitivity'!E$67</f>
        <v>110760458.7589737</v>
      </c>
      <c r="K1419" s="170">
        <f>E1419/'Projections+Sensitivity'!F$67</f>
        <v>370579283.15093338</v>
      </c>
      <c r="L1419" s="170">
        <f>F1419/'Projections+Sensitivity'!F$67</f>
        <v>3260391557.9273319</v>
      </c>
      <c r="M1419" s="170">
        <f t="shared" si="45"/>
        <v>5071000863.8552361</v>
      </c>
      <c r="N1419" s="171">
        <f>'Projections+Sensitivity'!$B$72</f>
        <v>418000000</v>
      </c>
      <c r="O1419" s="171">
        <f>'Projections+Sensitivity'!$B$73</f>
        <v>634000000</v>
      </c>
      <c r="P1419" s="170">
        <f t="shared" si="44"/>
        <v>4855000863.8552361</v>
      </c>
      <c r="Q1419" s="170">
        <f>P1419/'Projections+Sensitivity'!$B$75</f>
        <v>35.962969361890636</v>
      </c>
    </row>
    <row r="1420" spans="1:17">
      <c r="A1420" s="222">
        <v>764896787.16166198</v>
      </c>
      <c r="B1420" s="223">
        <v>833818559.14458001</v>
      </c>
      <c r="C1420" s="223">
        <v>381134533.37427998</v>
      </c>
      <c r="D1420" s="222">
        <v>405616242.04526597</v>
      </c>
      <c r="E1420" s="222">
        <v>118912188.982445</v>
      </c>
      <c r="F1420" s="224">
        <f>E1420*(1+'Projections+Sensitivity'!$B$64)/('Projections+Sensitivity'!$B$63-'Projections+Sensitivity'!$B$64)</f>
        <v>1046200677.4812518</v>
      </c>
      <c r="G1420" s="170">
        <f>A1420/'Projections+Sensitivity'!B$67</f>
        <v>678283188.80913579</v>
      </c>
      <c r="H1420" s="170">
        <f>B1420/'Projections+Sensitivity'!C$67</f>
        <v>655674042.11465192</v>
      </c>
      <c r="I1420" s="170">
        <f>C1420/'Projections+Sensitivity'!D$67</f>
        <v>265768160.28444937</v>
      </c>
      <c r="J1420" s="170">
        <f>D1420/'Projections+Sensitivity'!E$67</f>
        <v>250811937.52648979</v>
      </c>
      <c r="K1420" s="170">
        <f>E1420/'Projections+Sensitivity'!F$67</f>
        <v>65202981.722687833</v>
      </c>
      <c r="L1420" s="170">
        <f>F1420/'Projections+Sensitivity'!F$67</f>
        <v>573661995.76179969</v>
      </c>
      <c r="M1420" s="170">
        <f t="shared" si="45"/>
        <v>2489402306.219214</v>
      </c>
      <c r="N1420" s="171">
        <f>'Projections+Sensitivity'!$B$72</f>
        <v>418000000</v>
      </c>
      <c r="O1420" s="171">
        <f>'Projections+Sensitivity'!$B$73</f>
        <v>634000000</v>
      </c>
      <c r="P1420" s="170">
        <f t="shared" si="44"/>
        <v>2273402306.219214</v>
      </c>
      <c r="Q1420" s="170">
        <f>P1420/'Projections+Sensitivity'!$B$75</f>
        <v>16.840017083105288</v>
      </c>
    </row>
    <row r="1421" spans="1:17">
      <c r="A1421" s="222">
        <v>427779263.60154802</v>
      </c>
      <c r="B1421" s="223">
        <v>787676028.31575</v>
      </c>
      <c r="C1421" s="223">
        <v>583234612.90104997</v>
      </c>
      <c r="D1421" s="222">
        <v>89355880.852696702</v>
      </c>
      <c r="E1421" s="222">
        <v>-22038676.489195298</v>
      </c>
      <c r="F1421" s="224">
        <f>E1421*(1+'Projections+Sensitivity'!$B$64)/('Projections+Sensitivity'!$B$63-'Projections+Sensitivity'!$B$64)</f>
        <v>-193898358.70560032</v>
      </c>
      <c r="G1421" s="170">
        <f>A1421/'Projections+Sensitivity'!B$67</f>
        <v>379339393.09481913</v>
      </c>
      <c r="H1421" s="170">
        <f>B1421/'Projections+Sensitivity'!C$67</f>
        <v>619389817.72298431</v>
      </c>
      <c r="I1421" s="170">
        <f>C1421/'Projections+Sensitivity'!D$67</f>
        <v>406694163.11512119</v>
      </c>
      <c r="J1421" s="170">
        <f>D1421/'Projections+Sensitivity'!E$67</f>
        <v>55253018.205197886</v>
      </c>
      <c r="K1421" s="170">
        <f>E1421/'Projections+Sensitivity'!F$67</f>
        <v>-12084441.743220903</v>
      </c>
      <c r="L1421" s="170">
        <f>F1421/'Projections+Sensitivity'!F$67</f>
        <v>-106320060.60040553</v>
      </c>
      <c r="M1421" s="170">
        <f t="shared" si="45"/>
        <v>1342271889.7944961</v>
      </c>
      <c r="N1421" s="171">
        <f>'Projections+Sensitivity'!$B$72</f>
        <v>418000000</v>
      </c>
      <c r="O1421" s="171">
        <f>'Projections+Sensitivity'!$B$73</f>
        <v>634000000</v>
      </c>
      <c r="P1421" s="170">
        <f t="shared" si="44"/>
        <v>1126271889.7944961</v>
      </c>
      <c r="Q1421" s="170">
        <f>P1421/'Projections+Sensitivity'!$B$75</f>
        <v>8.3427547392184902</v>
      </c>
    </row>
    <row r="1422" spans="1:17">
      <c r="A1422" s="222">
        <v>914923266.24168503</v>
      </c>
      <c r="B1422" s="223">
        <v>343260473.59515202</v>
      </c>
      <c r="C1422" s="223">
        <v>433889310.96074402</v>
      </c>
      <c r="D1422" s="222">
        <v>734490333.38428104</v>
      </c>
      <c r="E1422" s="222">
        <v>393161107.17689502</v>
      </c>
      <c r="F1422" s="224">
        <f>E1422*(1+'Projections+Sensitivity'!$B$64)/('Projections+Sensitivity'!$B$63-'Projections+Sensitivity'!$B$64)</f>
        <v>3459068579.9962072</v>
      </c>
      <c r="G1422" s="170">
        <f>A1422/'Projections+Sensitivity'!B$67</f>
        <v>811321319.37026989</v>
      </c>
      <c r="H1422" s="170">
        <f>B1422/'Projections+Sensitivity'!C$67</f>
        <v>269923210.2140072</v>
      </c>
      <c r="I1422" s="170">
        <f>C1422/'Projections+Sensitivity'!D$67</f>
        <v>302554488.88407135</v>
      </c>
      <c r="J1422" s="170">
        <f>D1422/'Projections+Sensitivity'!E$67</f>
        <v>454170529.96124965</v>
      </c>
      <c r="K1422" s="170">
        <f>E1422/'Projections+Sensitivity'!F$67</f>
        <v>215581570.7766622</v>
      </c>
      <c r="L1422" s="170">
        <f>F1422/'Projections+Sensitivity'!F$67</f>
        <v>1896707035.0736973</v>
      </c>
      <c r="M1422" s="170">
        <f t="shared" si="45"/>
        <v>3950258154.2799578</v>
      </c>
      <c r="N1422" s="171">
        <f>'Projections+Sensitivity'!$B$72</f>
        <v>418000000</v>
      </c>
      <c r="O1422" s="171">
        <f>'Projections+Sensitivity'!$B$73</f>
        <v>634000000</v>
      </c>
      <c r="P1422" s="170">
        <f t="shared" si="44"/>
        <v>3734258154.2799578</v>
      </c>
      <c r="Q1422" s="170">
        <f>P1422/'Projections+Sensitivity'!$B$75</f>
        <v>27.661171513184872</v>
      </c>
    </row>
    <row r="1423" spans="1:17">
      <c r="A1423" s="222">
        <v>893387463.84636199</v>
      </c>
      <c r="B1423" s="223">
        <v>1074433358.5103099</v>
      </c>
      <c r="C1423" s="223">
        <v>729404437.29633296</v>
      </c>
      <c r="D1423" s="222">
        <v>393008374.71020597</v>
      </c>
      <c r="E1423" s="222">
        <v>1050855072.44333</v>
      </c>
      <c r="F1423" s="224">
        <f>E1423*(1+'Projections+Sensitivity'!$B$64)/('Projections+Sensitivity'!$B$63-'Projections+Sensitivity'!$B$64)</f>
        <v>9245522247.4049911</v>
      </c>
      <c r="G1423" s="170">
        <f>A1423/'Projections+Sensitivity'!B$67</f>
        <v>792224137.936854</v>
      </c>
      <c r="H1423" s="170">
        <f>B1423/'Projections+Sensitivity'!C$67</f>
        <v>844881725.68382812</v>
      </c>
      <c r="I1423" s="170">
        <f>C1423/'Projections+Sensitivity'!D$67</f>
        <v>508619551.44115555</v>
      </c>
      <c r="J1423" s="170">
        <f>D1423/'Projections+Sensitivity'!E$67</f>
        <v>243015889.66992876</v>
      </c>
      <c r="K1423" s="170">
        <f>E1423/'Projections+Sensitivity'!F$67</f>
        <v>576214134.71609449</v>
      </c>
      <c r="L1423" s="170">
        <f>F1423/'Projections+Sensitivity'!F$67</f>
        <v>5069586417.27845</v>
      </c>
      <c r="M1423" s="170">
        <f t="shared" si="45"/>
        <v>8034541856.7263107</v>
      </c>
      <c r="N1423" s="171">
        <f>'Projections+Sensitivity'!$B$72</f>
        <v>418000000</v>
      </c>
      <c r="O1423" s="171">
        <f>'Projections+Sensitivity'!$B$73</f>
        <v>634000000</v>
      </c>
      <c r="P1423" s="170">
        <f t="shared" si="44"/>
        <v>7818541856.7263107</v>
      </c>
      <c r="Q1423" s="170">
        <f>P1423/'Projections+Sensitivity'!$B$75</f>
        <v>57.915124864639338</v>
      </c>
    </row>
    <row r="1424" spans="1:17">
      <c r="A1424" s="222">
        <v>205268362.72480899</v>
      </c>
      <c r="B1424" s="223">
        <v>1355860129.98508</v>
      </c>
      <c r="C1424" s="223">
        <v>269940044.31253898</v>
      </c>
      <c r="D1424" s="222">
        <v>314154095.01396197</v>
      </c>
      <c r="E1424" s="222">
        <v>445958824.57438803</v>
      </c>
      <c r="F1424" s="224">
        <f>E1424*(1+'Projections+Sensitivity'!$B$64)/('Projections+Sensitivity'!$B$63-'Projections+Sensitivity'!$B$64)</f>
        <v>3923587887.7593117</v>
      </c>
      <c r="G1424" s="170">
        <f>A1424/'Projections+Sensitivity'!B$67</f>
        <v>182024662.63096923</v>
      </c>
      <c r="H1424" s="170">
        <f>B1424/'Projections+Sensitivity'!C$67</f>
        <v>1066181943.5650941</v>
      </c>
      <c r="I1424" s="170">
        <f>C1424/'Projections+Sensitivity'!D$67</f>
        <v>188231353.18886206</v>
      </c>
      <c r="J1424" s="170">
        <f>D1424/'Projections+Sensitivity'!E$67</f>
        <v>194256514.12533811</v>
      </c>
      <c r="K1424" s="170">
        <f>E1424/'Projections+Sensitivity'!F$67</f>
        <v>244532081.50165272</v>
      </c>
      <c r="L1424" s="170">
        <f>F1424/'Projections+Sensitivity'!F$67</f>
        <v>2151416364.6478481</v>
      </c>
      <c r="M1424" s="170">
        <f t="shared" si="45"/>
        <v>4026642919.6597643</v>
      </c>
      <c r="N1424" s="171">
        <f>'Projections+Sensitivity'!$B$72</f>
        <v>418000000</v>
      </c>
      <c r="O1424" s="171">
        <f>'Projections+Sensitivity'!$B$73</f>
        <v>634000000</v>
      </c>
      <c r="P1424" s="170">
        <f t="shared" si="44"/>
        <v>3810642919.6597643</v>
      </c>
      <c r="Q1424" s="170">
        <f>P1424/'Projections+Sensitivity'!$B$75</f>
        <v>28.226984590072327</v>
      </c>
    </row>
    <row r="1425" spans="1:17">
      <c r="A1425" s="222">
        <v>384399736.38961899</v>
      </c>
      <c r="B1425" s="223">
        <v>327443241.479092</v>
      </c>
      <c r="C1425" s="223">
        <v>1277135656.8861599</v>
      </c>
      <c r="D1425" s="222">
        <v>106697059.232052</v>
      </c>
      <c r="E1425" s="222">
        <v>738204495.49007702</v>
      </c>
      <c r="F1425" s="224">
        <f>E1425*(1+'Projections+Sensitivity'!$B$64)/('Projections+Sensitivity'!$B$63-'Projections+Sensitivity'!$B$64)</f>
        <v>6494792921.6528044</v>
      </c>
      <c r="G1425" s="170">
        <f>A1425/'Projections+Sensitivity'!B$67</f>
        <v>340871975.60765272</v>
      </c>
      <c r="H1425" s="170">
        <f>B1425/'Projections+Sensitivity'!C$67</f>
        <v>257485314.21989262</v>
      </c>
      <c r="I1425" s="170">
        <f>C1425/'Projections+Sensitivity'!D$67</f>
        <v>890556914.2720238</v>
      </c>
      <c r="J1425" s="170">
        <f>D1425/'Projections+Sensitivity'!E$67</f>
        <v>65975898.843279421</v>
      </c>
      <c r="K1425" s="170">
        <f>E1425/'Projections+Sensitivity'!F$67</f>
        <v>404778808.95920074</v>
      </c>
      <c r="L1425" s="170">
        <f>F1425/'Projections+Sensitivity'!F$67</f>
        <v>3561282218.3072286</v>
      </c>
      <c r="M1425" s="170">
        <f t="shared" si="45"/>
        <v>5520951130.2092781</v>
      </c>
      <c r="N1425" s="171">
        <f>'Projections+Sensitivity'!$B$72</f>
        <v>418000000</v>
      </c>
      <c r="O1425" s="171">
        <f>'Projections+Sensitivity'!$B$73</f>
        <v>634000000</v>
      </c>
      <c r="P1425" s="170">
        <f t="shared" si="44"/>
        <v>5304951130.2092781</v>
      </c>
      <c r="Q1425" s="170">
        <f>P1425/'Projections+Sensitivity'!$B$75</f>
        <v>39.295934297846507</v>
      </c>
    </row>
    <row r="1426" spans="1:17">
      <c r="A1426" s="222">
        <v>447752495.838561</v>
      </c>
      <c r="B1426" s="223">
        <v>593723982.93268204</v>
      </c>
      <c r="C1426" s="223">
        <v>401990760.05280399</v>
      </c>
      <c r="D1426" s="222">
        <v>535242938.745242</v>
      </c>
      <c r="E1426" s="222">
        <v>959227887.75640702</v>
      </c>
      <c r="F1426" s="224">
        <f>E1426*(1+'Projections+Sensitivity'!$B$64)/('Projections+Sensitivity'!$B$63-'Projections+Sensitivity'!$B$64)</f>
        <v>8439377616.5184927</v>
      </c>
      <c r="G1426" s="170">
        <f>A1426/'Projections+Sensitivity'!B$67</f>
        <v>397050943.04499996</v>
      </c>
      <c r="H1426" s="170">
        <f>B1426/'Projections+Sensitivity'!C$67</f>
        <v>466875436.53292727</v>
      </c>
      <c r="I1426" s="170">
        <f>C1426/'Projections+Sensitivity'!D$67</f>
        <v>280311374.05664128</v>
      </c>
      <c r="J1426" s="170">
        <f>D1426/'Projections+Sensitivity'!E$67</f>
        <v>330966328.75733054</v>
      </c>
      <c r="K1426" s="170">
        <f>E1426/'Projections+Sensitivity'!F$67</f>
        <v>525972307.53616774</v>
      </c>
      <c r="L1426" s="170">
        <f>F1426/'Projections+Sensitivity'!F$67</f>
        <v>4627554073.215764</v>
      </c>
      <c r="M1426" s="170">
        <f t="shared" si="45"/>
        <v>6628730463.1438313</v>
      </c>
      <c r="N1426" s="171">
        <f>'Projections+Sensitivity'!$B$72</f>
        <v>418000000</v>
      </c>
      <c r="O1426" s="171">
        <f>'Projections+Sensitivity'!$B$73</f>
        <v>634000000</v>
      </c>
      <c r="P1426" s="170">
        <f t="shared" si="44"/>
        <v>6412730463.1438313</v>
      </c>
      <c r="Q1426" s="170">
        <f>P1426/'Projections+Sensitivity'!$B$75</f>
        <v>47.50170713439875</v>
      </c>
    </row>
    <row r="1427" spans="1:17">
      <c r="A1427" s="222">
        <v>-227459453.71369001</v>
      </c>
      <c r="B1427" s="223">
        <v>428456104.48702598</v>
      </c>
      <c r="C1427" s="223">
        <v>889611064.73329496</v>
      </c>
      <c r="D1427" s="222">
        <v>324624434.21066701</v>
      </c>
      <c r="E1427" s="222">
        <v>736241651.38420498</v>
      </c>
      <c r="F1427" s="224">
        <f>E1427*(1+'Projections+Sensitivity'!$B$64)/('Projections+Sensitivity'!$B$63-'Projections+Sensitivity'!$B$64)</f>
        <v>6477523633.6939678</v>
      </c>
      <c r="G1427" s="170">
        <f>A1427/'Projections+Sensitivity'!B$67</f>
        <v>-201702930.61656958</v>
      </c>
      <c r="H1427" s="170">
        <f>B1427/'Projections+Sensitivity'!C$67</f>
        <v>336916878.15861452</v>
      </c>
      <c r="I1427" s="170">
        <f>C1427/'Projections+Sensitivity'!D$67</f>
        <v>620332914.86258423</v>
      </c>
      <c r="J1427" s="170">
        <f>D1427/'Projections+Sensitivity'!E$67</f>
        <v>200730826.01986051</v>
      </c>
      <c r="K1427" s="170">
        <f>E1427/'Projections+Sensitivity'!F$67</f>
        <v>403702524.94277793</v>
      </c>
      <c r="L1427" s="170">
        <f>F1427/'Projections+Sensitivity'!F$67</f>
        <v>3551812969.8073115</v>
      </c>
      <c r="M1427" s="170">
        <f t="shared" si="45"/>
        <v>4911793183.1745796</v>
      </c>
      <c r="N1427" s="171">
        <f>'Projections+Sensitivity'!$B$72</f>
        <v>418000000</v>
      </c>
      <c r="O1427" s="171">
        <f>'Projections+Sensitivity'!$B$73</f>
        <v>634000000</v>
      </c>
      <c r="P1427" s="170">
        <f t="shared" si="44"/>
        <v>4695793183.1745796</v>
      </c>
      <c r="Q1427" s="170">
        <f>P1427/'Projections+Sensitivity'!$B$75</f>
        <v>34.783653208700592</v>
      </c>
    </row>
    <row r="1428" spans="1:17">
      <c r="A1428" s="222">
        <v>604592143.36985099</v>
      </c>
      <c r="B1428" s="223">
        <v>166252676.470402</v>
      </c>
      <c r="C1428" s="223">
        <v>-47841630.172946498</v>
      </c>
      <c r="D1428" s="222">
        <v>304058539.116853</v>
      </c>
      <c r="E1428" s="222">
        <v>1067064733.56774</v>
      </c>
      <c r="F1428" s="224">
        <f>E1428*(1+'Projections+Sensitivity'!$B$64)/('Projections+Sensitivity'!$B$63-'Projections+Sensitivity'!$B$64)</f>
        <v>9388136378.0102463</v>
      </c>
      <c r="G1428" s="170">
        <f>A1428/'Projections+Sensitivity'!B$67</f>
        <v>536130748.37923306</v>
      </c>
      <c r="H1428" s="170">
        <f>B1428/'Projections+Sensitivity'!C$67</f>
        <v>130732955.26734203</v>
      </c>
      <c r="I1428" s="170">
        <f>C1428/'Projections+Sensitivity'!D$67</f>
        <v>-33360351.588993594</v>
      </c>
      <c r="J1428" s="170">
        <f>D1428/'Projections+Sensitivity'!E$67</f>
        <v>188013948.68418819</v>
      </c>
      <c r="K1428" s="170">
        <f>E1428/'Projections+Sensitivity'!F$67</f>
        <v>585102359.2712903</v>
      </c>
      <c r="L1428" s="170">
        <f>F1428/'Projections+Sensitivity'!F$67</f>
        <v>5147785856.9727631</v>
      </c>
      <c r="M1428" s="170">
        <f t="shared" si="45"/>
        <v>6554405516.9858227</v>
      </c>
      <c r="N1428" s="171">
        <f>'Projections+Sensitivity'!$B$72</f>
        <v>418000000</v>
      </c>
      <c r="O1428" s="171">
        <f>'Projections+Sensitivity'!$B$73</f>
        <v>634000000</v>
      </c>
      <c r="P1428" s="170">
        <f t="shared" si="44"/>
        <v>6338405516.9858227</v>
      </c>
      <c r="Q1428" s="170">
        <f>P1428/'Projections+Sensitivity'!$B$75</f>
        <v>46.951151977672758</v>
      </c>
    </row>
    <row r="1429" spans="1:17">
      <c r="A1429" s="222">
        <v>812792156.00653195</v>
      </c>
      <c r="B1429" s="223">
        <v>313168983.70992899</v>
      </c>
      <c r="C1429" s="223">
        <v>272223642.11741</v>
      </c>
      <c r="D1429" s="222">
        <v>1079522552.78688</v>
      </c>
      <c r="E1429" s="222">
        <v>693054706.47760797</v>
      </c>
      <c r="F1429" s="224">
        <f>E1429*(1+'Projections+Sensitivity'!$B$64)/('Projections+Sensitivity'!$B$63-'Projections+Sensitivity'!$B$64)</f>
        <v>6097560810.6540384</v>
      </c>
      <c r="G1429" s="170">
        <f>A1429/'Projections+Sensitivity'!B$67</f>
        <v>720755093.58708346</v>
      </c>
      <c r="H1429" s="170">
        <f>B1429/'Projections+Sensitivity'!C$67</f>
        <v>246260737.61740571</v>
      </c>
      <c r="I1429" s="170">
        <f>C1429/'Projections+Sensitivity'!D$67</f>
        <v>189823724.21348968</v>
      </c>
      <c r="J1429" s="170">
        <f>D1429/'Projections+Sensitivity'!E$67</f>
        <v>667520466.39642155</v>
      </c>
      <c r="K1429" s="170">
        <f>E1429/'Projections+Sensitivity'!F$67</f>
        <v>380021877.87455106</v>
      </c>
      <c r="L1429" s="170">
        <f>F1429/'Projections+Sensitivity'!F$67</f>
        <v>3343468398.7589149</v>
      </c>
      <c r="M1429" s="170">
        <f t="shared" si="45"/>
        <v>5547850298.4478664</v>
      </c>
      <c r="N1429" s="171">
        <f>'Projections+Sensitivity'!$B$72</f>
        <v>418000000</v>
      </c>
      <c r="O1429" s="171">
        <f>'Projections+Sensitivity'!$B$73</f>
        <v>634000000</v>
      </c>
      <c r="P1429" s="170">
        <f t="shared" si="44"/>
        <v>5331850298.4478664</v>
      </c>
      <c r="Q1429" s="170">
        <f>P1429/'Projections+Sensitivity'!$B$75</f>
        <v>39.495187395910122</v>
      </c>
    </row>
    <row r="1430" spans="1:17">
      <c r="A1430" s="222">
        <v>-130770434.88930801</v>
      </c>
      <c r="B1430" s="223">
        <v>74009220.319642097</v>
      </c>
      <c r="C1430" s="223">
        <v>283836867.79409099</v>
      </c>
      <c r="D1430" s="222">
        <v>498483703.23457098</v>
      </c>
      <c r="E1430" s="222">
        <v>1016936772.3497</v>
      </c>
      <c r="F1430" s="224">
        <f>E1430*(1+'Projections+Sensitivity'!$B$64)/('Projections+Sensitivity'!$B$63-'Projections+Sensitivity'!$B$64)</f>
        <v>8947105837.4421158</v>
      </c>
      <c r="G1430" s="170">
        <f>A1430/'Projections+Sensitivity'!B$67</f>
        <v>-115962557.39002153</v>
      </c>
      <c r="H1430" s="170">
        <f>B1430/'Projections+Sensitivity'!C$67</f>
        <v>58197223.015180461</v>
      </c>
      <c r="I1430" s="170">
        <f>C1430/'Projections+Sensitivity'!D$67</f>
        <v>197921719.41674438</v>
      </c>
      <c r="J1430" s="170">
        <f>D1430/'Projections+Sensitivity'!E$67</f>
        <v>308236333.9377566</v>
      </c>
      <c r="K1430" s="170">
        <f>E1430/'Projections+Sensitivity'!F$67</f>
        <v>557615752.83451879</v>
      </c>
      <c r="L1430" s="170">
        <f>F1430/'Projections+Sensitivity'!F$67</f>
        <v>4905956095.6851606</v>
      </c>
      <c r="M1430" s="170">
        <f t="shared" si="45"/>
        <v>5911964567.4993391</v>
      </c>
      <c r="N1430" s="171">
        <f>'Projections+Sensitivity'!$B$72</f>
        <v>418000000</v>
      </c>
      <c r="O1430" s="171">
        <f>'Projections+Sensitivity'!$B$73</f>
        <v>634000000</v>
      </c>
      <c r="P1430" s="170">
        <f t="shared" si="44"/>
        <v>5695964567.4993391</v>
      </c>
      <c r="Q1430" s="170">
        <f>P1430/'Projections+Sensitivity'!$B$75</f>
        <v>42.192330129624736</v>
      </c>
    </row>
    <row r="1431" spans="1:17">
      <c r="A1431" s="222">
        <v>227468940.221928</v>
      </c>
      <c r="B1431" s="223">
        <v>352305299.722866</v>
      </c>
      <c r="C1431" s="223">
        <v>769820373.80872703</v>
      </c>
      <c r="D1431" s="222">
        <v>23893110.497088801</v>
      </c>
      <c r="E1431" s="222">
        <v>663606847.85686696</v>
      </c>
      <c r="F1431" s="224">
        <f>E1431*(1+'Projections+Sensitivity'!$B$64)/('Projections+Sensitivity'!$B$63-'Projections+Sensitivity'!$B$64)</f>
        <v>5838475767.2869568</v>
      </c>
      <c r="G1431" s="170">
        <f>A1431/'Projections+Sensitivity'!B$67</f>
        <v>201711342.9137139</v>
      </c>
      <c r="H1431" s="170">
        <f>B1431/'Projections+Sensitivity'!C$67</f>
        <v>277035618.11419415</v>
      </c>
      <c r="I1431" s="170">
        <f>C1431/'Projections+Sensitivity'!D$67</f>
        <v>536801907.4139322</v>
      </c>
      <c r="J1431" s="170">
        <f>D1431/'Projections+Sensitivity'!E$67</f>
        <v>14774253.878720624</v>
      </c>
      <c r="K1431" s="170">
        <f>E1431/'Projections+Sensitivity'!F$67</f>
        <v>363874767.9453584</v>
      </c>
      <c r="L1431" s="170">
        <f>F1431/'Projections+Sensitivity'!F$67</f>
        <v>3201404599.4811172</v>
      </c>
      <c r="M1431" s="170">
        <f t="shared" si="45"/>
        <v>4595602489.747036</v>
      </c>
      <c r="N1431" s="171">
        <f>'Projections+Sensitivity'!$B$72</f>
        <v>418000000</v>
      </c>
      <c r="O1431" s="171">
        <f>'Projections+Sensitivity'!$B$73</f>
        <v>634000000</v>
      </c>
      <c r="P1431" s="170">
        <f t="shared" si="44"/>
        <v>4379602489.747036</v>
      </c>
      <c r="Q1431" s="170">
        <f>P1431/'Projections+Sensitivity'!$B$75</f>
        <v>32.441499924052117</v>
      </c>
    </row>
    <row r="1432" spans="1:17">
      <c r="A1432" s="222">
        <v>470645341.71221</v>
      </c>
      <c r="B1432" s="223">
        <v>404885918.93555403</v>
      </c>
      <c r="C1432" s="223">
        <v>967452969.14172399</v>
      </c>
      <c r="D1432" s="222">
        <v>938816114.53160906</v>
      </c>
      <c r="E1432" s="222">
        <v>-525376674.76843899</v>
      </c>
      <c r="F1432" s="224">
        <f>E1432*(1+'Projections+Sensitivity'!$B$64)/('Projections+Sensitivity'!$B$63-'Projections+Sensitivity'!$B$64)</f>
        <v>-4622313639.829916</v>
      </c>
      <c r="G1432" s="170">
        <f>A1432/'Projections+Sensitivity'!B$67</f>
        <v>417351502.23248792</v>
      </c>
      <c r="H1432" s="170">
        <f>B1432/'Projections+Sensitivity'!C$67</f>
        <v>318382439.62347239</v>
      </c>
      <c r="I1432" s="170">
        <f>C1432/'Projections+Sensitivity'!D$67</f>
        <v>674612697.7636795</v>
      </c>
      <c r="J1432" s="170">
        <f>D1432/'Projections+Sensitivity'!E$67</f>
        <v>580514940.62332511</v>
      </c>
      <c r="K1432" s="170">
        <f>E1432/'Projections+Sensitivity'!F$67</f>
        <v>-288079178.55679429</v>
      </c>
      <c r="L1432" s="170">
        <f>F1432/'Projections+Sensitivity'!F$67</f>
        <v>-2534547840.3299317</v>
      </c>
      <c r="M1432" s="170">
        <f t="shared" si="45"/>
        <v>-831765438.64376116</v>
      </c>
      <c r="N1432" s="171">
        <f>'Projections+Sensitivity'!$B$72</f>
        <v>418000000</v>
      </c>
      <c r="O1432" s="171">
        <f>'Projections+Sensitivity'!$B$73</f>
        <v>634000000</v>
      </c>
      <c r="P1432" s="170">
        <f t="shared" si="44"/>
        <v>-1047765438.6437612</v>
      </c>
      <c r="Q1432" s="170">
        <f>P1432/'Projections+Sensitivity'!$B$75</f>
        <v>-7.7612254714352682</v>
      </c>
    </row>
    <row r="1433" spans="1:17">
      <c r="A1433" s="222">
        <v>729539863.61995602</v>
      </c>
      <c r="B1433" s="223">
        <v>1056140244.0518301</v>
      </c>
      <c r="C1433" s="223">
        <v>678415328.36680806</v>
      </c>
      <c r="D1433" s="222">
        <v>594625710.27079594</v>
      </c>
      <c r="E1433" s="222">
        <v>422855697.54314899</v>
      </c>
      <c r="F1433" s="224">
        <f>E1433*(1+'Projections+Sensitivity'!$B$64)/('Projections+Sensitivity'!$B$63-'Projections+Sensitivity'!$B$64)</f>
        <v>3720324392.5798063</v>
      </c>
      <c r="G1433" s="170">
        <f>A1433/'Projections+Sensitivity'!B$67</f>
        <v>646929930.10956633</v>
      </c>
      <c r="H1433" s="170">
        <f>B1433/'Projections+Sensitivity'!C$67</f>
        <v>830496917.18044996</v>
      </c>
      <c r="I1433" s="170">
        <f>C1433/'Projections+Sensitivity'!D$67</f>
        <v>473064437.72639894</v>
      </c>
      <c r="J1433" s="170">
        <f>D1433/'Projections+Sensitivity'!E$67</f>
        <v>367685538.7843169</v>
      </c>
      <c r="K1433" s="170">
        <f>E1433/'Projections+Sensitivity'!F$67</f>
        <v>231863970.83574611</v>
      </c>
      <c r="L1433" s="170">
        <f>F1433/'Projections+Sensitivity'!F$67</f>
        <v>2039961129.7010295</v>
      </c>
      <c r="M1433" s="170">
        <f t="shared" si="45"/>
        <v>4590001924.3375082</v>
      </c>
      <c r="N1433" s="171">
        <f>'Projections+Sensitivity'!$B$72</f>
        <v>418000000</v>
      </c>
      <c r="O1433" s="171">
        <f>'Projections+Sensitivity'!$B$73</f>
        <v>634000000</v>
      </c>
      <c r="P1433" s="170">
        <f t="shared" si="44"/>
        <v>4374001924.3375082</v>
      </c>
      <c r="Q1433" s="170">
        <f>P1433/'Projections+Sensitivity'!$B$75</f>
        <v>32.400014254351916</v>
      </c>
    </row>
    <row r="1434" spans="1:17">
      <c r="A1434" s="222">
        <v>626589748.11620903</v>
      </c>
      <c r="B1434" s="223">
        <v>439049376.80776602</v>
      </c>
      <c r="C1434" s="223">
        <v>885364406.95429897</v>
      </c>
      <c r="D1434" s="222">
        <v>1235849374.0056701</v>
      </c>
      <c r="E1434" s="222">
        <v>653029090.37513304</v>
      </c>
      <c r="F1434" s="224">
        <f>E1434*(1+'Projections+Sensitivity'!$B$64)/('Projections+Sensitivity'!$B$63-'Projections+Sensitivity'!$B$64)</f>
        <v>5745411657.2212</v>
      </c>
      <c r="G1434" s="170">
        <f>A1434/'Projections+Sensitivity'!B$67</f>
        <v>555637439.66615725</v>
      </c>
      <c r="H1434" s="170">
        <f>B1434/'Projections+Sensitivity'!C$67</f>
        <v>345246908.24200165</v>
      </c>
      <c r="I1434" s="170">
        <f>C1434/'Projections+Sensitivity'!D$67</f>
        <v>617371686.40792441</v>
      </c>
      <c r="J1434" s="170">
        <f>D1434/'Projections+Sensitivity'!E$67</f>
        <v>764184822.63506126</v>
      </c>
      <c r="K1434" s="170">
        <f>E1434/'Projections+Sensitivity'!F$67</f>
        <v>358074678.5377844</v>
      </c>
      <c r="L1434" s="170">
        <f>F1434/'Projections+Sensitivity'!F$67</f>
        <v>3150374864.6862125</v>
      </c>
      <c r="M1434" s="170">
        <f t="shared" si="45"/>
        <v>5790890400.1751423</v>
      </c>
      <c r="N1434" s="171">
        <f>'Projections+Sensitivity'!$B$72</f>
        <v>418000000</v>
      </c>
      <c r="O1434" s="171">
        <f>'Projections+Sensitivity'!$B$73</f>
        <v>634000000</v>
      </c>
      <c r="P1434" s="170">
        <f t="shared" si="44"/>
        <v>5574890400.1751423</v>
      </c>
      <c r="Q1434" s="170">
        <f>P1434/'Projections+Sensitivity'!$B$75</f>
        <v>41.295484445741792</v>
      </c>
    </row>
    <row r="1435" spans="1:17">
      <c r="A1435" s="222">
        <v>-92539428.967795402</v>
      </c>
      <c r="B1435" s="223">
        <v>1451218416.8604</v>
      </c>
      <c r="C1435" s="223">
        <v>409849148.156174</v>
      </c>
      <c r="D1435" s="222">
        <v>724343235.97722304</v>
      </c>
      <c r="E1435" s="222">
        <v>592799581.04104602</v>
      </c>
      <c r="F1435" s="224">
        <f>E1435*(1+'Projections+Sensitivity'!$B$64)/('Projections+Sensitivity'!$B$63-'Projections+Sensitivity'!$B$64)</f>
        <v>5215506741.5948658</v>
      </c>
      <c r="G1435" s="170">
        <f>A1435/'Projections+Sensitivity'!B$67</f>
        <v>-82060664.947709724</v>
      </c>
      <c r="H1435" s="170">
        <f>B1435/'Projections+Sensitivity'!C$67</f>
        <v>1141167026.0137427</v>
      </c>
      <c r="I1435" s="170">
        <f>C1435/'Projections+Sensitivity'!D$67</f>
        <v>285791090.97062373</v>
      </c>
      <c r="J1435" s="170">
        <f>D1435/'Projections+Sensitivity'!E$67</f>
        <v>447896093.93743229</v>
      </c>
      <c r="K1435" s="170">
        <f>E1435/'Projections+Sensitivity'!F$67</f>
        <v>325049102.01882303</v>
      </c>
      <c r="L1435" s="170">
        <f>F1435/'Projections+Sensitivity'!F$67</f>
        <v>2859812721.1077514</v>
      </c>
      <c r="M1435" s="170">
        <f t="shared" si="45"/>
        <v>4977655369.1006641</v>
      </c>
      <c r="N1435" s="171">
        <f>'Projections+Sensitivity'!$B$72</f>
        <v>418000000</v>
      </c>
      <c r="O1435" s="171">
        <f>'Projections+Sensitivity'!$B$73</f>
        <v>634000000</v>
      </c>
      <c r="P1435" s="170">
        <f t="shared" si="44"/>
        <v>4761655369.1006641</v>
      </c>
      <c r="Q1435" s="170">
        <f>P1435/'Projections+Sensitivity'!$B$75</f>
        <v>35.271521252597509</v>
      </c>
    </row>
    <row r="1436" spans="1:17">
      <c r="A1436" s="222">
        <v>540284476.51490295</v>
      </c>
      <c r="B1436" s="223">
        <v>178216462.22430399</v>
      </c>
      <c r="C1436" s="223">
        <v>198300836.84647799</v>
      </c>
      <c r="D1436" s="222">
        <v>724036453.32469201</v>
      </c>
      <c r="E1436" s="222">
        <v>590979512.15674305</v>
      </c>
      <c r="F1436" s="224">
        <f>E1436*(1+'Projections+Sensitivity'!$B$64)/('Projections+Sensitivity'!$B$63-'Projections+Sensitivity'!$B$64)</f>
        <v>5199493603.5295877</v>
      </c>
      <c r="G1436" s="170">
        <f>A1436/'Projections+Sensitivity'!B$67</f>
        <v>479105003.11351156</v>
      </c>
      <c r="H1436" s="170">
        <f>B1436/'Projections+Sensitivity'!C$67</f>
        <v>140140689.93362501</v>
      </c>
      <c r="I1436" s="170">
        <f>C1436/'Projections+Sensitivity'!D$67</f>
        <v>138276760.50493431</v>
      </c>
      <c r="J1436" s="170">
        <f>D1436/'Projections+Sensitivity'!E$67</f>
        <v>447706395.53903276</v>
      </c>
      <c r="K1436" s="170">
        <f>E1436/'Projections+Sensitivity'!F$67</f>
        <v>324051105.77291453</v>
      </c>
      <c r="L1436" s="170">
        <f>F1436/'Projections+Sensitivity'!F$67</f>
        <v>2851032255.8120756</v>
      </c>
      <c r="M1436" s="170">
        <f t="shared" si="45"/>
        <v>4380312210.6760941</v>
      </c>
      <c r="N1436" s="171">
        <f>'Projections+Sensitivity'!$B$72</f>
        <v>418000000</v>
      </c>
      <c r="O1436" s="171">
        <f>'Projections+Sensitivity'!$B$73</f>
        <v>634000000</v>
      </c>
      <c r="P1436" s="170">
        <f t="shared" si="44"/>
        <v>4164312210.6760941</v>
      </c>
      <c r="Q1436" s="170">
        <f>P1436/'Projections+Sensitivity'!$B$75</f>
        <v>30.846757116119214</v>
      </c>
    </row>
    <row r="1437" spans="1:17">
      <c r="A1437" s="222">
        <v>583055096.77693999</v>
      </c>
      <c r="B1437" s="223">
        <v>946954666.81968606</v>
      </c>
      <c r="C1437" s="223">
        <v>820600368.08929706</v>
      </c>
      <c r="D1437" s="222">
        <v>928879406.11914301</v>
      </c>
      <c r="E1437" s="222">
        <v>533583015.76584202</v>
      </c>
      <c r="F1437" s="224">
        <f>E1437*(1+'Projections+Sensitivity'!$B$64)/('Projections+Sensitivity'!$B$63-'Projections+Sensitivity'!$B$64)</f>
        <v>4694513803.5355282</v>
      </c>
      <c r="G1437" s="170">
        <f>A1437/'Projections+Sensitivity'!B$67</f>
        <v>517032463.63577372</v>
      </c>
      <c r="H1437" s="170">
        <f>B1437/'Projections+Sensitivity'!C$67</f>
        <v>744638731.39256561</v>
      </c>
      <c r="I1437" s="170">
        <f>C1437/'Projections+Sensitivity'!D$67</f>
        <v>572211203.81045938</v>
      </c>
      <c r="J1437" s="170">
        <f>D1437/'Projections+Sensitivity'!E$67</f>
        <v>574370598.18526208</v>
      </c>
      <c r="K1437" s="170">
        <f>E1437/'Projections+Sensitivity'!F$67</f>
        <v>292578951.93278354</v>
      </c>
      <c r="L1437" s="170">
        <f>F1437/'Projections+Sensitivity'!F$67</f>
        <v>2574137271.7814636</v>
      </c>
      <c r="M1437" s="170">
        <f t="shared" si="45"/>
        <v>5274969220.738308</v>
      </c>
      <c r="N1437" s="171">
        <f>'Projections+Sensitivity'!$B$72</f>
        <v>418000000</v>
      </c>
      <c r="O1437" s="171">
        <f>'Projections+Sensitivity'!$B$73</f>
        <v>634000000</v>
      </c>
      <c r="P1437" s="170">
        <f t="shared" si="44"/>
        <v>5058969220.738308</v>
      </c>
      <c r="Q1437" s="170">
        <f>P1437/'Projections+Sensitivity'!$B$75</f>
        <v>37.473846079543023</v>
      </c>
    </row>
    <row r="1438" spans="1:17">
      <c r="A1438" s="222">
        <v>569382623.31491101</v>
      </c>
      <c r="B1438" s="223">
        <v>-40644914.952695496</v>
      </c>
      <c r="C1438" s="223">
        <v>448858824.38763601</v>
      </c>
      <c r="D1438" s="222">
        <v>250579874.21819499</v>
      </c>
      <c r="E1438" s="222">
        <v>890278238.765674</v>
      </c>
      <c r="F1438" s="224">
        <f>E1438*(1+'Projections+Sensitivity'!$B$64)/('Projections+Sensitivity'!$B$63-'Projections+Sensitivity'!$B$64)</f>
        <v>7832752088.0215883</v>
      </c>
      <c r="G1438" s="170">
        <f>A1438/'Projections+Sensitivity'!B$67</f>
        <v>504908201.83419651</v>
      </c>
      <c r="H1438" s="170">
        <f>B1438/'Projections+Sensitivity'!C$67</f>
        <v>-31961168.753284089</v>
      </c>
      <c r="I1438" s="170">
        <f>C1438/'Projections+Sensitivity'!D$67</f>
        <v>312992850.39541614</v>
      </c>
      <c r="J1438" s="170">
        <f>D1438/'Projections+Sensitivity'!E$67</f>
        <v>154945530.38829207</v>
      </c>
      <c r="K1438" s="170">
        <f>E1438/'Projections+Sensitivity'!F$67</f>
        <v>488165227.02239293</v>
      </c>
      <c r="L1438" s="170">
        <f>F1438/'Projections+Sensitivity'!F$67</f>
        <v>4294923805.5739932</v>
      </c>
      <c r="M1438" s="170">
        <f t="shared" si="45"/>
        <v>5723974446.4610071</v>
      </c>
      <c r="N1438" s="171">
        <f>'Projections+Sensitivity'!$B$72</f>
        <v>418000000</v>
      </c>
      <c r="O1438" s="171">
        <f>'Projections+Sensitivity'!$B$73</f>
        <v>634000000</v>
      </c>
      <c r="P1438" s="170">
        <f t="shared" si="44"/>
        <v>5507974446.4610071</v>
      </c>
      <c r="Q1438" s="170">
        <f>P1438/'Projections+Sensitivity'!$B$75</f>
        <v>40.799810714525975</v>
      </c>
    </row>
    <row r="1439" spans="1:17">
      <c r="A1439" s="222">
        <v>614459307.46390796</v>
      </c>
      <c r="B1439" s="223">
        <v>31793235.8095011</v>
      </c>
      <c r="C1439" s="223">
        <v>982933104.17179203</v>
      </c>
      <c r="D1439" s="222">
        <v>97290175.587514505</v>
      </c>
      <c r="E1439" s="222">
        <v>548606667.77053797</v>
      </c>
      <c r="F1439" s="224">
        <f>E1439*(1+'Projections+Sensitivity'!$B$64)/('Projections+Sensitivity'!$B$63-'Projections+Sensitivity'!$B$64)</f>
        <v>4826693313.8116016</v>
      </c>
      <c r="G1439" s="170">
        <f>A1439/'Projections+Sensitivity'!B$67</f>
        <v>544880597.55961072</v>
      </c>
      <c r="H1439" s="170">
        <f>B1439/'Projections+Sensitivity'!C$67</f>
        <v>25000642.173887245</v>
      </c>
      <c r="I1439" s="170">
        <f>C1439/'Projections+Sensitivity'!D$67</f>
        <v>685407119.80534708</v>
      </c>
      <c r="J1439" s="170">
        <f>D1439/'Projections+Sensitivity'!E$67</f>
        <v>60159172.419613682</v>
      </c>
      <c r="K1439" s="170">
        <f>E1439/'Projections+Sensitivity'!F$67</f>
        <v>300816853.49235225</v>
      </c>
      <c r="L1439" s="170">
        <f>F1439/'Projections+Sensitivity'!F$67</f>
        <v>2646615108.2959104</v>
      </c>
      <c r="M1439" s="170">
        <f t="shared" si="45"/>
        <v>4262879493.7467213</v>
      </c>
      <c r="N1439" s="171">
        <f>'Projections+Sensitivity'!$B$72</f>
        <v>418000000</v>
      </c>
      <c r="O1439" s="171">
        <f>'Projections+Sensitivity'!$B$73</f>
        <v>634000000</v>
      </c>
      <c r="P1439" s="170">
        <f t="shared" si="44"/>
        <v>4046879493.7467213</v>
      </c>
      <c r="Q1439" s="170">
        <f>P1439/'Projections+Sensitivity'!$B$75</f>
        <v>29.976885138864603</v>
      </c>
    </row>
    <row r="1440" spans="1:17">
      <c r="A1440" s="222">
        <v>250751587.72093999</v>
      </c>
      <c r="B1440" s="223">
        <v>-178714941.60756299</v>
      </c>
      <c r="C1440" s="223">
        <v>640356643.54182994</v>
      </c>
      <c r="D1440" s="222">
        <v>670593446.45849395</v>
      </c>
      <c r="E1440" s="222">
        <v>447551207.49450803</v>
      </c>
      <c r="F1440" s="224">
        <f>E1440*(1+'Projections+Sensitivity'!$B$64)/('Projections+Sensitivity'!$B$63-'Projections+Sensitivity'!$B$64)</f>
        <v>3937597823.1922984</v>
      </c>
      <c r="G1440" s="170">
        <f>A1440/'Projections+Sensitivity'!B$67</f>
        <v>222357564.27927861</v>
      </c>
      <c r="H1440" s="170">
        <f>B1440/'Projections+Sensitivity'!C$67</f>
        <v>-140532669.68575186</v>
      </c>
      <c r="I1440" s="170">
        <f>C1440/'Projections+Sensitivity'!D$67</f>
        <v>446525812.21998948</v>
      </c>
      <c r="J1440" s="170">
        <f>D1440/'Projections+Sensitivity'!E$67</f>
        <v>414660026.31140023</v>
      </c>
      <c r="K1440" s="170">
        <f>E1440/'Projections+Sensitivity'!F$67</f>
        <v>245405230.96870553</v>
      </c>
      <c r="L1440" s="170">
        <f>F1440/'Projections+Sensitivity'!F$67</f>
        <v>2159098416.1834393</v>
      </c>
      <c r="M1440" s="170">
        <f t="shared" si="45"/>
        <v>3347514380.2770615</v>
      </c>
      <c r="N1440" s="171">
        <f>'Projections+Sensitivity'!$B$72</f>
        <v>418000000</v>
      </c>
      <c r="O1440" s="171">
        <f>'Projections+Sensitivity'!$B$73</f>
        <v>634000000</v>
      </c>
      <c r="P1440" s="170">
        <f t="shared" si="44"/>
        <v>3131514380.2770615</v>
      </c>
      <c r="Q1440" s="170">
        <f>P1440/'Projections+Sensitivity'!$B$75</f>
        <v>23.196402816867121</v>
      </c>
    </row>
    <row r="1441" spans="1:17">
      <c r="A1441" s="222">
        <v>344452156.522475</v>
      </c>
      <c r="B1441" s="223">
        <v>397719662.15834802</v>
      </c>
      <c r="C1441" s="223">
        <v>502739995.09033698</v>
      </c>
      <c r="D1441" s="222">
        <v>-53817202.605482496</v>
      </c>
      <c r="E1441" s="222">
        <v>1227189438.9365001</v>
      </c>
      <c r="F1441" s="224">
        <f>E1441*(1+'Projections+Sensitivity'!$B$64)/('Projections+Sensitivity'!$B$63-'Projections+Sensitivity'!$B$64)</f>
        <v>10796928669.799726</v>
      </c>
      <c r="G1441" s="170">
        <f>A1441/'Projections+Sensitivity'!B$67</f>
        <v>305447886.61645746</v>
      </c>
      <c r="H1441" s="170">
        <f>B1441/'Projections+Sensitivity'!C$67</f>
        <v>312747246.57528377</v>
      </c>
      <c r="I1441" s="170">
        <f>C1441/'Projections+Sensitivity'!D$67</f>
        <v>350564621.92934549</v>
      </c>
      <c r="J1441" s="170">
        <f>D1441/'Projections+Sensitivity'!E$67</f>
        <v>-33277752.364340406</v>
      </c>
      <c r="K1441" s="170">
        <f>E1441/'Projections+Sensitivity'!F$67</f>
        <v>672903351.97735667</v>
      </c>
      <c r="L1441" s="170">
        <f>F1441/'Projections+Sensitivity'!F$67</f>
        <v>5920267289.1846781</v>
      </c>
      <c r="M1441" s="170">
        <f t="shared" si="45"/>
        <v>7528652643.9187813</v>
      </c>
      <c r="N1441" s="171">
        <f>'Projections+Sensitivity'!$B$72</f>
        <v>418000000</v>
      </c>
      <c r="O1441" s="171">
        <f>'Projections+Sensitivity'!$B$73</f>
        <v>634000000</v>
      </c>
      <c r="P1441" s="170">
        <f t="shared" si="44"/>
        <v>7312652643.9187813</v>
      </c>
      <c r="Q1441" s="170">
        <f>P1441/'Projections+Sensitivity'!$B$75</f>
        <v>54.167797362361341</v>
      </c>
    </row>
    <row r="1442" spans="1:17">
      <c r="A1442" s="222">
        <v>401890902.76874202</v>
      </c>
      <c r="B1442" s="223">
        <v>374860936.81364697</v>
      </c>
      <c r="C1442" s="223">
        <v>42613732.822366796</v>
      </c>
      <c r="D1442" s="222">
        <v>-213304450.37941799</v>
      </c>
      <c r="E1442" s="222">
        <v>-151956577.17898199</v>
      </c>
      <c r="F1442" s="224">
        <f>E1442*(1+'Projections+Sensitivity'!$B$64)/('Projections+Sensitivity'!$B$63-'Projections+Sensitivity'!$B$64)</f>
        <v>-1336928327.9769821</v>
      </c>
      <c r="G1442" s="170">
        <f>A1442/'Projections+Sensitivity'!B$67</f>
        <v>356382518.08443171</v>
      </c>
      <c r="H1442" s="170">
        <f>B1442/'Projections+Sensitivity'!C$67</f>
        <v>294772265.47181094</v>
      </c>
      <c r="I1442" s="170">
        <f>C1442/'Projections+Sensitivity'!D$67</f>
        <v>29714896.928355187</v>
      </c>
      <c r="J1442" s="170">
        <f>D1442/'Projections+Sensitivity'!E$67</f>
        <v>-131896351.61777967</v>
      </c>
      <c r="K1442" s="170">
        <f>E1442/'Projections+Sensitivity'!F$67</f>
        <v>-83322172.51425828</v>
      </c>
      <c r="L1442" s="170">
        <f>F1442/'Projections+Sensitivity'!F$67</f>
        <v>-733076348.85517013</v>
      </c>
      <c r="M1442" s="170">
        <f t="shared" si="45"/>
        <v>-267425192.50261021</v>
      </c>
      <c r="N1442" s="171">
        <f>'Projections+Sensitivity'!$B$72</f>
        <v>418000000</v>
      </c>
      <c r="O1442" s="171">
        <f>'Projections+Sensitivity'!$B$73</f>
        <v>634000000</v>
      </c>
      <c r="P1442" s="170">
        <f t="shared" si="44"/>
        <v>-483425192.50261021</v>
      </c>
      <c r="Q1442" s="170">
        <f>P1442/'Projections+Sensitivity'!$B$75</f>
        <v>-3.5809273518711868</v>
      </c>
    </row>
    <row r="1443" spans="1:17">
      <c r="A1443" s="222">
        <v>844220803.25499403</v>
      </c>
      <c r="B1443" s="223">
        <v>379096527.84914798</v>
      </c>
      <c r="C1443" s="223">
        <v>389612950.154109</v>
      </c>
      <c r="D1443" s="222">
        <v>399027182.23042202</v>
      </c>
      <c r="E1443" s="222">
        <v>558518967.16550398</v>
      </c>
      <c r="F1443" s="224">
        <f>E1443*(1+'Projections+Sensitivity'!$B$64)/('Projections+Sensitivity'!$B$63-'Projections+Sensitivity'!$B$64)</f>
        <v>4913902660.7351656</v>
      </c>
      <c r="G1443" s="170">
        <f>A1443/'Projections+Sensitivity'!B$67</f>
        <v>748624896.98205948</v>
      </c>
      <c r="H1443" s="170">
        <f>B1443/'Projections+Sensitivity'!C$67</f>
        <v>298102926.63848084</v>
      </c>
      <c r="I1443" s="170">
        <f>C1443/'Projections+Sensitivity'!D$67</f>
        <v>271680228.15652329</v>
      </c>
      <c r="J1443" s="170">
        <f>D1443/'Projections+Sensitivity'!E$67</f>
        <v>246737606.45358735</v>
      </c>
      <c r="K1443" s="170">
        <f>E1443/'Projections+Sensitivity'!F$67</f>
        <v>306252053.04431069</v>
      </c>
      <c r="L1443" s="170">
        <f>F1443/'Projections+Sensitivity'!F$67</f>
        <v>2694434507.6540713</v>
      </c>
      <c r="M1443" s="170">
        <f t="shared" si="45"/>
        <v>4565832218.9290333</v>
      </c>
      <c r="N1443" s="171">
        <f>'Projections+Sensitivity'!$B$72</f>
        <v>418000000</v>
      </c>
      <c r="O1443" s="171">
        <f>'Projections+Sensitivity'!$B$73</f>
        <v>634000000</v>
      </c>
      <c r="P1443" s="170">
        <f t="shared" si="44"/>
        <v>4349832218.9290333</v>
      </c>
      <c r="Q1443" s="170">
        <f>P1443/'Projections+Sensitivity'!$B$75</f>
        <v>32.220979399474324</v>
      </c>
    </row>
    <row r="1444" spans="1:17">
      <c r="A1444" s="222">
        <v>431305910.34816003</v>
      </c>
      <c r="B1444" s="223">
        <v>280010482.33447599</v>
      </c>
      <c r="C1444" s="223">
        <v>507973520.870902</v>
      </c>
      <c r="D1444" s="222">
        <v>248193702.09834301</v>
      </c>
      <c r="E1444" s="222">
        <v>569023551.24419904</v>
      </c>
      <c r="F1444" s="224">
        <f>E1444*(1+'Projections+Sensitivity'!$B$64)/('Projections+Sensitivity'!$B$63-'Projections+Sensitivity'!$B$64)</f>
        <v>5006322984.2851086</v>
      </c>
      <c r="G1444" s="170">
        <f>A1444/'Projections+Sensitivity'!B$67</f>
        <v>382466697.64262837</v>
      </c>
      <c r="H1444" s="170">
        <f>B1444/'Projections+Sensitivity'!C$67</f>
        <v>220186517.5261524</v>
      </c>
      <c r="I1444" s="170">
        <f>C1444/'Projections+Sensitivity'!D$67</f>
        <v>354214001.33925611</v>
      </c>
      <c r="J1444" s="170">
        <f>D1444/'Projections+Sensitivity'!E$67</f>
        <v>153470045.95099735</v>
      </c>
      <c r="K1444" s="170">
        <f>E1444/'Projections+Sensitivity'!F$67</f>
        <v>312012019.36524606</v>
      </c>
      <c r="L1444" s="170">
        <f>F1444/'Projections+Sensitivity'!F$67</f>
        <v>2745111235.7405543</v>
      </c>
      <c r="M1444" s="170">
        <f t="shared" si="45"/>
        <v>4167460517.5648346</v>
      </c>
      <c r="N1444" s="171">
        <f>'Projections+Sensitivity'!$B$72</f>
        <v>418000000</v>
      </c>
      <c r="O1444" s="171">
        <f>'Projections+Sensitivity'!$B$73</f>
        <v>634000000</v>
      </c>
      <c r="P1444" s="170">
        <f t="shared" si="44"/>
        <v>3951460517.5648346</v>
      </c>
      <c r="Q1444" s="170">
        <f>P1444/'Projections+Sensitivity'!$B$75</f>
        <v>29.270077907887664</v>
      </c>
    </row>
    <row r="1445" spans="1:17">
      <c r="A1445" s="222">
        <v>844598292.42100596</v>
      </c>
      <c r="B1445" s="223">
        <v>-110618248.135079</v>
      </c>
      <c r="C1445" s="223">
        <v>409877903.43052101</v>
      </c>
      <c r="D1445" s="222">
        <v>636120464.072106</v>
      </c>
      <c r="E1445" s="222">
        <v>720356972.50966799</v>
      </c>
      <c r="F1445" s="224">
        <f>E1445*(1+'Projections+Sensitivity'!$B$64)/('Projections+Sensitivity'!$B$63-'Projections+Sensitivity'!$B$64)</f>
        <v>6337768727.6383219</v>
      </c>
      <c r="G1445" s="170">
        <f>A1445/'Projections+Sensitivity'!B$67</f>
        <v>748959640.91033971</v>
      </c>
      <c r="H1445" s="170">
        <f>B1445/'Projections+Sensitivity'!C$67</f>
        <v>-86984767.958124265</v>
      </c>
      <c r="I1445" s="170">
        <f>C1445/'Projections+Sensitivity'!D$67</f>
        <v>285811142.25355005</v>
      </c>
      <c r="J1445" s="170">
        <f>D1445/'Projections+Sensitivity'!E$67</f>
        <v>393343731.23147684</v>
      </c>
      <c r="K1445" s="170">
        <f>E1445/'Projections+Sensitivity'!F$67</f>
        <v>394992497.52515036</v>
      </c>
      <c r="L1445" s="170">
        <f>F1445/'Projections+Sensitivity'!F$67</f>
        <v>3475181325.3713698</v>
      </c>
      <c r="M1445" s="170">
        <f t="shared" si="45"/>
        <v>5211303569.3337622</v>
      </c>
      <c r="N1445" s="171">
        <f>'Projections+Sensitivity'!$B$72</f>
        <v>418000000</v>
      </c>
      <c r="O1445" s="171">
        <f>'Projections+Sensitivity'!$B$73</f>
        <v>634000000</v>
      </c>
      <c r="P1445" s="170">
        <f t="shared" si="44"/>
        <v>4995303569.3337622</v>
      </c>
      <c r="Q1445" s="170">
        <f>P1445/'Projections+Sensitivity'!$B$75</f>
        <v>37.002248661731571</v>
      </c>
    </row>
    <row r="1446" spans="1:17">
      <c r="A1446" s="222">
        <v>551262465.15805399</v>
      </c>
      <c r="B1446" s="223">
        <v>656053437.85819197</v>
      </c>
      <c r="C1446" s="223">
        <v>927209064.71227503</v>
      </c>
      <c r="D1446" s="222">
        <v>925839057.56687796</v>
      </c>
      <c r="E1446" s="222">
        <v>146682826.489272</v>
      </c>
      <c r="F1446" s="224">
        <f>E1446*(1+'Projections+Sensitivity'!$B$64)/('Projections+Sensitivity'!$B$63-'Projections+Sensitivity'!$B$64)</f>
        <v>1290529370.9679883</v>
      </c>
      <c r="G1446" s="170">
        <f>A1446/'Projections+Sensitivity'!B$67</f>
        <v>488839891.88356102</v>
      </c>
      <c r="H1446" s="170">
        <f>B1446/'Projections+Sensitivity'!C$67</f>
        <v>515888264.57040662</v>
      </c>
      <c r="I1446" s="170">
        <f>C1446/'Projections+Sensitivity'!D$67</f>
        <v>646550301.13908744</v>
      </c>
      <c r="J1446" s="170">
        <f>D1446/'Projections+Sensitivity'!E$67</f>
        <v>572490605.14725065</v>
      </c>
      <c r="K1446" s="170">
        <f>E1446/'Projections+Sensitivity'!F$67</f>
        <v>80430422.957096085</v>
      </c>
      <c r="L1446" s="170">
        <f>F1446/'Projections+Sensitivity'!F$67</f>
        <v>707634462.94172657</v>
      </c>
      <c r="M1446" s="170">
        <f t="shared" si="45"/>
        <v>3011833948.6391287</v>
      </c>
      <c r="N1446" s="171">
        <f>'Projections+Sensitivity'!$B$72</f>
        <v>418000000</v>
      </c>
      <c r="O1446" s="171">
        <f>'Projections+Sensitivity'!$B$73</f>
        <v>634000000</v>
      </c>
      <c r="P1446" s="170">
        <f t="shared" si="44"/>
        <v>2795833948.6391287</v>
      </c>
      <c r="Q1446" s="170">
        <f>P1446/'Projections+Sensitivity'!$B$75</f>
        <v>20.709881101030582</v>
      </c>
    </row>
    <row r="1447" spans="1:17">
      <c r="A1447" s="222">
        <v>106912991.51767001</v>
      </c>
      <c r="B1447" s="223">
        <v>459688799.70155197</v>
      </c>
      <c r="C1447" s="223">
        <v>-60891817.240093499</v>
      </c>
      <c r="D1447" s="222">
        <v>806415886.64455497</v>
      </c>
      <c r="E1447" s="222">
        <v>733307542.43840206</v>
      </c>
      <c r="F1447" s="224">
        <f>E1447*(1+'Projections+Sensitivity'!$B$64)/('Projections+Sensitivity'!$B$63-'Projections+Sensitivity'!$B$64)</f>
        <v>6451709065.8757267</v>
      </c>
      <c r="G1447" s="170">
        <f>A1447/'Projections+Sensitivity'!B$67</f>
        <v>94806627.546211243</v>
      </c>
      <c r="H1447" s="170">
        <f>B1447/'Projections+Sensitivity'!C$67</f>
        <v>361476738.68564832</v>
      </c>
      <c r="I1447" s="170">
        <f>C1447/'Projections+Sensitivity'!D$67</f>
        <v>-42460351.469606943</v>
      </c>
      <c r="J1447" s="170">
        <f>D1447/'Projections+Sensitivity'!E$67</f>
        <v>498645542.30274469</v>
      </c>
      <c r="K1447" s="170">
        <f>E1447/'Projections+Sensitivity'!F$67</f>
        <v>402093668.41088945</v>
      </c>
      <c r="L1447" s="170">
        <f>F1447/'Projections+Sensitivity'!F$67</f>
        <v>3537658097.9810066</v>
      </c>
      <c r="M1447" s="170">
        <f t="shared" si="45"/>
        <v>4852220323.4568939</v>
      </c>
      <c r="N1447" s="171">
        <f>'Projections+Sensitivity'!$B$72</f>
        <v>418000000</v>
      </c>
      <c r="O1447" s="171">
        <f>'Projections+Sensitivity'!$B$73</f>
        <v>634000000</v>
      </c>
      <c r="P1447" s="170">
        <f t="shared" si="44"/>
        <v>4636220323.4568939</v>
      </c>
      <c r="Q1447" s="170">
        <f>P1447/'Projections+Sensitivity'!$B$75</f>
        <v>34.34237276634736</v>
      </c>
    </row>
    <row r="1448" spans="1:17">
      <c r="A1448" s="222">
        <v>814404653.86912203</v>
      </c>
      <c r="B1448" s="223">
        <v>650418974.79597902</v>
      </c>
      <c r="C1448" s="223">
        <v>349918982.70335102</v>
      </c>
      <c r="D1448" s="222">
        <v>440784682.251167</v>
      </c>
      <c r="E1448" s="222">
        <v>-20666335.910292201</v>
      </c>
      <c r="F1448" s="224">
        <f>E1448*(1+'Projections+Sensitivity'!$B$64)/('Projections+Sensitivity'!$B$63-'Projections+Sensitivity'!$B$64)</f>
        <v>-181824376.58762425</v>
      </c>
      <c r="G1448" s="170">
        <f>A1448/'Projections+Sensitivity'!B$67</f>
        <v>722184999.17767179</v>
      </c>
      <c r="H1448" s="170">
        <f>B1448/'Projections+Sensitivity'!C$67</f>
        <v>511457599.01297772</v>
      </c>
      <c r="I1448" s="170">
        <f>C1448/'Projections+Sensitivity'!D$67</f>
        <v>244001306.98823571</v>
      </c>
      <c r="J1448" s="170">
        <f>D1448/'Projections+Sensitivity'!E$67</f>
        <v>272558267.46473271</v>
      </c>
      <c r="K1448" s="170">
        <f>E1448/'Projections+Sensitivity'!F$67</f>
        <v>-11331947.83616877</v>
      </c>
      <c r="L1448" s="170">
        <f>F1448/'Projections+Sensitivity'!F$67</f>
        <v>-99699548.085286692</v>
      </c>
      <c r="M1448" s="170">
        <f t="shared" si="45"/>
        <v>1639170676.7221625</v>
      </c>
      <c r="N1448" s="171">
        <f>'Projections+Sensitivity'!$B$72</f>
        <v>418000000</v>
      </c>
      <c r="O1448" s="171">
        <f>'Projections+Sensitivity'!$B$73</f>
        <v>634000000</v>
      </c>
      <c r="P1448" s="170">
        <f t="shared" si="44"/>
        <v>1423170676.7221625</v>
      </c>
      <c r="Q1448" s="170">
        <f>P1448/'Projections+Sensitivity'!$B$75</f>
        <v>10.542005012756759</v>
      </c>
    </row>
    <row r="1449" spans="1:17">
      <c r="A1449" s="222">
        <v>357426607.419258</v>
      </c>
      <c r="B1449" s="223">
        <v>235573798.08970499</v>
      </c>
      <c r="C1449" s="223">
        <v>-8186190.434134</v>
      </c>
      <c r="D1449" s="222">
        <v>270537007.305866</v>
      </c>
      <c r="E1449" s="222">
        <v>586048563.03390706</v>
      </c>
      <c r="F1449" s="224">
        <f>E1449*(1+'Projections+Sensitivity'!$B$64)/('Projections+Sensitivity'!$B$63-'Projections+Sensitivity'!$B$64)</f>
        <v>5156110647.1053457</v>
      </c>
      <c r="G1449" s="170">
        <f>A1449/'Projections+Sensitivity'!B$67</f>
        <v>316953166.90397626</v>
      </c>
      <c r="H1449" s="170">
        <f>B1449/'Projections+Sensitivity'!C$67</f>
        <v>185243687.26961282</v>
      </c>
      <c r="I1449" s="170">
        <f>C1449/'Projections+Sensitivity'!D$67</f>
        <v>-5708296.1025771182</v>
      </c>
      <c r="J1449" s="170">
        <f>D1449/'Projections+Sensitivity'!E$67</f>
        <v>167285981.03679985</v>
      </c>
      <c r="K1449" s="170">
        <f>E1449/'Projections+Sensitivity'!F$67</f>
        <v>321347324.19860303</v>
      </c>
      <c r="L1449" s="170">
        <f>F1449/'Projections+Sensitivity'!F$67</f>
        <v>2827244129.9772744</v>
      </c>
      <c r="M1449" s="170">
        <f t="shared" si="45"/>
        <v>3812365993.2836895</v>
      </c>
      <c r="N1449" s="171">
        <f>'Projections+Sensitivity'!$B$72</f>
        <v>418000000</v>
      </c>
      <c r="O1449" s="171">
        <f>'Projections+Sensitivity'!$B$73</f>
        <v>634000000</v>
      </c>
      <c r="P1449" s="170">
        <f t="shared" si="44"/>
        <v>3596365993.2836895</v>
      </c>
      <c r="Q1449" s="170">
        <f>P1449/'Projections+Sensitivity'!$B$75</f>
        <v>26.6397480983977</v>
      </c>
    </row>
    <row r="1450" spans="1:17">
      <c r="A1450" s="222">
        <v>-14185164.7552802</v>
      </c>
      <c r="B1450" s="223">
        <v>689184637.45803297</v>
      </c>
      <c r="C1450" s="223">
        <v>382795573.31767303</v>
      </c>
      <c r="D1450" s="222">
        <v>-67864248.450956807</v>
      </c>
      <c r="E1450" s="222">
        <v>611500436.79470599</v>
      </c>
      <c r="F1450" s="224">
        <f>E1450*(1+'Projections+Sensitivity'!$B$64)/('Projections+Sensitivity'!$B$63-'Projections+Sensitivity'!$B$64)</f>
        <v>5380038637.9999228</v>
      </c>
      <c r="G1450" s="170">
        <f>A1450/'Projections+Sensitivity'!B$67</f>
        <v>-12578898.153955627</v>
      </c>
      <c r="H1450" s="170">
        <f>B1450/'Projections+Sensitivity'!C$67</f>
        <v>541941015.88361931</v>
      </c>
      <c r="I1450" s="170">
        <f>C1450/'Projections+Sensitivity'!D$67</f>
        <v>266926416.73003113</v>
      </c>
      <c r="J1450" s="170">
        <f>D1450/'Projections+Sensitivity'!E$67</f>
        <v>-41963713.181051642</v>
      </c>
      <c r="K1450" s="170">
        <f>E1450/'Projections+Sensitivity'!F$67</f>
        <v>335303320.41593391</v>
      </c>
      <c r="L1450" s="170">
        <f>F1450/'Projections+Sensitivity'!F$67</f>
        <v>2950030303.7281661</v>
      </c>
      <c r="M1450" s="170">
        <f t="shared" si="45"/>
        <v>4039658445.4227433</v>
      </c>
      <c r="N1450" s="171">
        <f>'Projections+Sensitivity'!$B$72</f>
        <v>418000000</v>
      </c>
      <c r="O1450" s="171">
        <f>'Projections+Sensitivity'!$B$73</f>
        <v>634000000</v>
      </c>
      <c r="P1450" s="170">
        <f t="shared" si="44"/>
        <v>3823658445.4227428</v>
      </c>
      <c r="Q1450" s="170">
        <f>P1450/'Projections+Sensitivity'!$B$75</f>
        <v>28.323395892020319</v>
      </c>
    </row>
    <row r="1451" spans="1:17">
      <c r="A1451" s="222">
        <v>-101437663.623384</v>
      </c>
      <c r="B1451" s="223">
        <v>417170142.60184097</v>
      </c>
      <c r="C1451" s="223">
        <v>211474711.91562101</v>
      </c>
      <c r="D1451" s="222">
        <v>24506786.3490321</v>
      </c>
      <c r="E1451" s="222">
        <v>1213004734.9781001</v>
      </c>
      <c r="F1451" s="224">
        <f>E1451*(1+'Projections+Sensitivity'!$B$64)/('Projections+Sensitivity'!$B$63-'Projections+Sensitivity'!$B$64)</f>
        <v>10672130303.726929</v>
      </c>
      <c r="G1451" s="170">
        <f>A1451/'Projections+Sensitivity'!B$67</f>
        <v>-89951302.061457962</v>
      </c>
      <c r="H1451" s="170">
        <f>B1451/'Projections+Sensitivity'!C$67</f>
        <v>328042150.9565686</v>
      </c>
      <c r="I1451" s="170">
        <f>C1451/'Projections+Sensitivity'!D$67</f>
        <v>147463009.01919603</v>
      </c>
      <c r="J1451" s="170">
        <f>D1451/'Projections+Sensitivity'!E$67</f>
        <v>15153719.031947751</v>
      </c>
      <c r="K1451" s="170">
        <f>E1451/'Projections+Sensitivity'!F$67</f>
        <v>665125469.82031536</v>
      </c>
      <c r="L1451" s="170">
        <f>F1451/'Projections+Sensitivity'!F$67</f>
        <v>5851836746.8517361</v>
      </c>
      <c r="M1451" s="170">
        <f t="shared" si="45"/>
        <v>6917669793.6183062</v>
      </c>
      <c r="N1451" s="171">
        <f>'Projections+Sensitivity'!$B$72</f>
        <v>418000000</v>
      </c>
      <c r="O1451" s="171">
        <f>'Projections+Sensitivity'!$B$73</f>
        <v>634000000</v>
      </c>
      <c r="P1451" s="170">
        <f t="shared" si="44"/>
        <v>6701669793.6183062</v>
      </c>
      <c r="Q1451" s="170">
        <f>P1451/'Projections+Sensitivity'!$B$75</f>
        <v>49.641998471246715</v>
      </c>
    </row>
    <row r="1452" spans="1:17">
      <c r="A1452" s="222">
        <v>411997372.11981899</v>
      </c>
      <c r="B1452" s="223">
        <v>882194163.171206</v>
      </c>
      <c r="C1452" s="223">
        <v>418829159.11258298</v>
      </c>
      <c r="D1452" s="222">
        <v>122871585.134</v>
      </c>
      <c r="E1452" s="222">
        <v>148017280.1318</v>
      </c>
      <c r="F1452" s="224">
        <f>E1452*(1+'Projections+Sensitivity'!$B$64)/('Projections+Sensitivity'!$B$63-'Projections+Sensitivity'!$B$64)</f>
        <v>1302270020.2389071</v>
      </c>
      <c r="G1452" s="170">
        <f>A1452/'Projections+Sensitivity'!B$67</f>
        <v>365344574.63128638</v>
      </c>
      <c r="H1452" s="170">
        <f>B1452/'Projections+Sensitivity'!C$67</f>
        <v>693714245.80646706</v>
      </c>
      <c r="I1452" s="170">
        <f>C1452/'Projections+Sensitivity'!D$67</f>
        <v>292052924.47620994</v>
      </c>
      <c r="J1452" s="170">
        <f>D1452/'Projections+Sensitivity'!E$67</f>
        <v>75977382.41204451</v>
      </c>
      <c r="K1452" s="170">
        <f>E1452/'Projections+Sensitivity'!F$67</f>
        <v>81162142.364568874</v>
      </c>
      <c r="L1452" s="170">
        <f>F1452/'Projections+Sensitivity'!F$67</f>
        <v>714072199.44607449</v>
      </c>
      <c r="M1452" s="170">
        <f t="shared" si="45"/>
        <v>2222323469.136651</v>
      </c>
      <c r="N1452" s="171">
        <f>'Projections+Sensitivity'!$B$72</f>
        <v>418000000</v>
      </c>
      <c r="O1452" s="171">
        <f>'Projections+Sensitivity'!$B$73</f>
        <v>634000000</v>
      </c>
      <c r="P1452" s="170">
        <f t="shared" si="44"/>
        <v>2006323469.136651</v>
      </c>
      <c r="Q1452" s="170">
        <f>P1452/'Projections+Sensitivity'!$B$75</f>
        <v>14.861655326938155</v>
      </c>
    </row>
    <row r="1453" spans="1:17">
      <c r="A1453" s="222">
        <v>974886683.11497402</v>
      </c>
      <c r="B1453" s="223">
        <v>233014685.610948</v>
      </c>
      <c r="C1453" s="223">
        <v>86633672.662810206</v>
      </c>
      <c r="D1453" s="222">
        <v>302613342.43127698</v>
      </c>
      <c r="E1453" s="222">
        <v>31865932.382318601</v>
      </c>
      <c r="F1453" s="224">
        <f>E1453*(1+'Projections+Sensitivity'!$B$64)/('Projections+Sensitivity'!$B$63-'Projections+Sensitivity'!$B$64)</f>
        <v>280359484.86218846</v>
      </c>
      <c r="G1453" s="170">
        <f>A1453/'Projections+Sensitivity'!B$67</f>
        <v>864494738.70130169</v>
      </c>
      <c r="H1453" s="170">
        <f>B1453/'Projections+Sensitivity'!C$67</f>
        <v>183231326.66097626</v>
      </c>
      <c r="I1453" s="170">
        <f>C1453/'Projections+Sensitivity'!D$67</f>
        <v>60410353.264079265</v>
      </c>
      <c r="J1453" s="170">
        <f>D1453/'Projections+Sensitivity'!E$67</f>
        <v>187120314.39827186</v>
      </c>
      <c r="K1453" s="170">
        <f>E1453/'Projections+Sensitivity'!F$67</f>
        <v>17473009.491125125</v>
      </c>
      <c r="L1453" s="170">
        <f>F1453/'Projections+Sensitivity'!F$67</f>
        <v>153729188.93916053</v>
      </c>
      <c r="M1453" s="170">
        <f t="shared" si="45"/>
        <v>1466458931.4549148</v>
      </c>
      <c r="N1453" s="171">
        <f>'Projections+Sensitivity'!$B$72</f>
        <v>418000000</v>
      </c>
      <c r="O1453" s="171">
        <f>'Projections+Sensitivity'!$B$73</f>
        <v>634000000</v>
      </c>
      <c r="P1453" s="170">
        <f t="shared" si="44"/>
        <v>1250458931.4549148</v>
      </c>
      <c r="Q1453" s="170">
        <f>P1453/'Projections+Sensitivity'!$B$75</f>
        <v>9.262658751517888</v>
      </c>
    </row>
    <row r="1454" spans="1:17">
      <c r="A1454" s="222">
        <v>1002518368.5427099</v>
      </c>
      <c r="B1454" s="223">
        <v>604768088.41314697</v>
      </c>
      <c r="C1454" s="223">
        <v>667439092.97073495</v>
      </c>
      <c r="D1454" s="222">
        <v>383805310.18141401</v>
      </c>
      <c r="E1454" s="222">
        <v>-122210957.807568</v>
      </c>
      <c r="F1454" s="224">
        <f>E1454*(1+'Projections+Sensitivity'!$B$64)/('Projections+Sensitivity'!$B$63-'Projections+Sensitivity'!$B$64)</f>
        <v>-1075223557.3830526</v>
      </c>
      <c r="G1454" s="170">
        <f>A1454/'Projections+Sensitivity'!B$67</f>
        <v>888997531.7822386</v>
      </c>
      <c r="H1454" s="170">
        <f>B1454/'Projections+Sensitivity'!C$67</f>
        <v>475559979.71381539</v>
      </c>
      <c r="I1454" s="170">
        <f>C1454/'Projections+Sensitivity'!D$67</f>
        <v>465410620.94354987</v>
      </c>
      <c r="J1454" s="170">
        <f>D1454/'Projections+Sensitivity'!E$67</f>
        <v>237325194.36145532</v>
      </c>
      <c r="K1454" s="170">
        <f>E1454/'Projections+Sensitivity'!F$67</f>
        <v>-67011791.780365102</v>
      </c>
      <c r="L1454" s="170">
        <f>F1454/'Projections+Sensitivity'!F$67</f>
        <v>-589576077.60631311</v>
      </c>
      <c r="M1454" s="170">
        <f t="shared" si="45"/>
        <v>1410705457.414381</v>
      </c>
      <c r="N1454" s="171">
        <f>'Projections+Sensitivity'!$B$72</f>
        <v>418000000</v>
      </c>
      <c r="O1454" s="171">
        <f>'Projections+Sensitivity'!$B$73</f>
        <v>634000000</v>
      </c>
      <c r="P1454" s="170">
        <f t="shared" si="44"/>
        <v>1194705457.414381</v>
      </c>
      <c r="Q1454" s="170">
        <f>P1454/'Projections+Sensitivity'!$B$75</f>
        <v>8.8496700549213401</v>
      </c>
    </row>
    <row r="1455" spans="1:17">
      <c r="A1455" s="222">
        <v>351555804.592758</v>
      </c>
      <c r="B1455" s="223">
        <v>-76307686.109296501</v>
      </c>
      <c r="C1455" s="223">
        <v>493875496.97636598</v>
      </c>
      <c r="D1455" s="222">
        <v>745084917.445539</v>
      </c>
      <c r="E1455" s="222">
        <v>783371706.82384396</v>
      </c>
      <c r="F1455" s="224">
        <f>E1455*(1+'Projections+Sensitivity'!$B$64)/('Projections+Sensitivity'!$B$63-'Projections+Sensitivity'!$B$64)</f>
        <v>6892178315.8809929</v>
      </c>
      <c r="G1455" s="170">
        <f>A1455/'Projections+Sensitivity'!B$67</f>
        <v>311747148.3549841</v>
      </c>
      <c r="H1455" s="170">
        <f>B1455/'Projections+Sensitivity'!C$67</f>
        <v>-60004623.844098248</v>
      </c>
      <c r="I1455" s="170">
        <f>C1455/'Projections+Sensitivity'!D$67</f>
        <v>344383336.45322329</v>
      </c>
      <c r="J1455" s="170">
        <f>D1455/'Projections+Sensitivity'!E$67</f>
        <v>460721668.40258169</v>
      </c>
      <c r="K1455" s="170">
        <f>E1455/'Projections+Sensitivity'!F$67</f>
        <v>429545293.20494246</v>
      </c>
      <c r="L1455" s="170">
        <f>F1455/'Projections+Sensitivity'!F$67</f>
        <v>3779180087.4697318</v>
      </c>
      <c r="M1455" s="170">
        <f t="shared" si="45"/>
        <v>5265572910.0413647</v>
      </c>
      <c r="N1455" s="171">
        <f>'Projections+Sensitivity'!$B$72</f>
        <v>418000000</v>
      </c>
      <c r="O1455" s="171">
        <f>'Projections+Sensitivity'!$B$73</f>
        <v>634000000</v>
      </c>
      <c r="P1455" s="170">
        <f t="shared" si="44"/>
        <v>5049572910.0413647</v>
      </c>
      <c r="Q1455" s="170">
        <f>P1455/'Projections+Sensitivity'!$B$75</f>
        <v>37.404243778084179</v>
      </c>
    </row>
    <row r="1456" spans="1:17">
      <c r="A1456" s="222">
        <v>895431946.95817995</v>
      </c>
      <c r="B1456" s="223">
        <v>-17344840.635765001</v>
      </c>
      <c r="C1456" s="223">
        <v>247190829.09719399</v>
      </c>
      <c r="D1456" s="222">
        <v>150682493.22731999</v>
      </c>
      <c r="E1456" s="222">
        <v>1149552046.9928</v>
      </c>
      <c r="F1456" s="224">
        <f>E1456*(1+'Projections+Sensitivity'!$B$64)/('Projections+Sensitivity'!$B$63-'Projections+Sensitivity'!$B$64)</f>
        <v>10113867557.69315</v>
      </c>
      <c r="G1456" s="170">
        <f>A1456/'Projections+Sensitivity'!B$67</f>
        <v>794037112.63857317</v>
      </c>
      <c r="H1456" s="170">
        <f>B1456/'Projections+Sensitivity'!C$67</f>
        <v>-13639132.452453077</v>
      </c>
      <c r="I1456" s="170">
        <f>C1456/'Projections+Sensitivity'!D$67</f>
        <v>172368143.36064121</v>
      </c>
      <c r="J1456" s="170">
        <f>D1456/'Projections+Sensitivity'!E$67</f>
        <v>93174198.072296828</v>
      </c>
      <c r="K1456" s="170">
        <f>E1456/'Projections+Sensitivity'!F$67</f>
        <v>630332531.51546478</v>
      </c>
      <c r="L1456" s="170">
        <f>F1456/'Projections+Sensitivity'!F$67</f>
        <v>5545725187.2413769</v>
      </c>
      <c r="M1456" s="170">
        <f t="shared" si="45"/>
        <v>7221998040.3759003</v>
      </c>
      <c r="N1456" s="171">
        <f>'Projections+Sensitivity'!$B$72</f>
        <v>418000000</v>
      </c>
      <c r="O1456" s="171">
        <f>'Projections+Sensitivity'!$B$73</f>
        <v>634000000</v>
      </c>
      <c r="P1456" s="170">
        <f t="shared" si="44"/>
        <v>7005998040.3759003</v>
      </c>
      <c r="Q1456" s="170">
        <f>P1456/'Projections+Sensitivity'!$B$75</f>
        <v>51.896281780562227</v>
      </c>
    </row>
    <row r="1457" spans="1:17">
      <c r="A1457" s="222">
        <v>567082997.48041904</v>
      </c>
      <c r="B1457" s="223">
        <v>-57805505.339368097</v>
      </c>
      <c r="C1457" s="223">
        <v>378743965.30210799</v>
      </c>
      <c r="D1457" s="222">
        <v>914210558.70424998</v>
      </c>
      <c r="E1457" s="222">
        <v>1174766318.2094901</v>
      </c>
      <c r="F1457" s="224">
        <f>E1457*(1+'Projections+Sensitivity'!$B$64)/('Projections+Sensitivity'!$B$63-'Projections+Sensitivity'!$B$64)</f>
        <v>10335705098.947996</v>
      </c>
      <c r="G1457" s="170">
        <f>A1457/'Projections+Sensitivity'!B$67</f>
        <v>502868975.66634303</v>
      </c>
      <c r="H1457" s="170">
        <f>B1457/'Projections+Sensitivity'!C$67</f>
        <v>-45455415.841579542</v>
      </c>
      <c r="I1457" s="170">
        <f>C1457/'Projections+Sensitivity'!D$67</f>
        <v>264101198.03636575</v>
      </c>
      <c r="J1457" s="170">
        <f>D1457/'Projections+Sensitivity'!E$67</f>
        <v>565300147.69526613</v>
      </c>
      <c r="K1457" s="170">
        <f>E1457/'Projections+Sensitivity'!F$67</f>
        <v>644158243.40724945</v>
      </c>
      <c r="L1457" s="170">
        <f>F1457/'Projections+Sensitivity'!F$67</f>
        <v>5667365107.1824789</v>
      </c>
      <c r="M1457" s="170">
        <f t="shared" si="45"/>
        <v>7598338256.1461239</v>
      </c>
      <c r="N1457" s="171">
        <f>'Projections+Sensitivity'!$B$72</f>
        <v>418000000</v>
      </c>
      <c r="O1457" s="171">
        <f>'Projections+Sensitivity'!$B$73</f>
        <v>634000000</v>
      </c>
      <c r="P1457" s="170">
        <f t="shared" si="44"/>
        <v>7382338256.1461239</v>
      </c>
      <c r="Q1457" s="170">
        <f>P1457/'Projections+Sensitivity'!$B$75</f>
        <v>54.683987082563881</v>
      </c>
    </row>
    <row r="1458" spans="1:17">
      <c r="A1458" s="222">
        <v>-272985070.46623999</v>
      </c>
      <c r="B1458" s="223">
        <v>516803984.02704901</v>
      </c>
      <c r="C1458" s="223">
        <v>1124807315.1847799</v>
      </c>
      <c r="D1458" s="222">
        <v>439224749.90821302</v>
      </c>
      <c r="E1458" s="222">
        <v>689304720.63079798</v>
      </c>
      <c r="F1458" s="224">
        <f>E1458*(1+'Projections+Sensitivity'!$B$64)/('Projections+Sensitivity'!$B$63-'Projections+Sensitivity'!$B$64)</f>
        <v>6064568080.7493114</v>
      </c>
      <c r="G1458" s="170">
        <f>A1458/'Projections+Sensitivity'!B$67</f>
        <v>-242073423.76245835</v>
      </c>
      <c r="H1458" s="170">
        <f>B1458/'Projections+Sensitivity'!C$67</f>
        <v>406389319.92063689</v>
      </c>
      <c r="I1458" s="170">
        <f>C1458/'Projections+Sensitivity'!D$67</f>
        <v>784337142.5427568</v>
      </c>
      <c r="J1458" s="170">
        <f>D1458/'Projections+Sensitivity'!E$67</f>
        <v>271593686.62996703</v>
      </c>
      <c r="K1458" s="170">
        <f>E1458/'Projections+Sensitivity'!F$67</f>
        <v>377965652.51428974</v>
      </c>
      <c r="L1458" s="170">
        <f>F1458/'Projections+Sensitivity'!F$67</f>
        <v>3325377533.6981673</v>
      </c>
      <c r="M1458" s="170">
        <f t="shared" si="45"/>
        <v>4923589911.5433598</v>
      </c>
      <c r="N1458" s="171">
        <f>'Projections+Sensitivity'!$B$72</f>
        <v>418000000</v>
      </c>
      <c r="O1458" s="171">
        <f>'Projections+Sensitivity'!$B$73</f>
        <v>634000000</v>
      </c>
      <c r="P1458" s="170">
        <f t="shared" si="44"/>
        <v>4707589911.5433598</v>
      </c>
      <c r="Q1458" s="170">
        <f>P1458/'Projections+Sensitivity'!$B$75</f>
        <v>34.871036381802668</v>
      </c>
    </row>
    <row r="1459" spans="1:17">
      <c r="A1459" s="222">
        <v>-285198253.72500497</v>
      </c>
      <c r="B1459" s="223">
        <v>461949846.47721601</v>
      </c>
      <c r="C1459" s="223">
        <v>686536576.43977797</v>
      </c>
      <c r="D1459" s="222">
        <v>760645001.80022895</v>
      </c>
      <c r="E1459" s="222">
        <v>1204020078.6365399</v>
      </c>
      <c r="F1459" s="224">
        <f>E1459*(1+'Projections+Sensitivity'!$B$64)/('Projections+Sensitivity'!$B$63-'Projections+Sensitivity'!$B$64)</f>
        <v>10593082448.062071</v>
      </c>
      <c r="G1459" s="170">
        <f>A1459/'Projections+Sensitivity'!B$67</f>
        <v>-252903639.06118548</v>
      </c>
      <c r="H1459" s="170">
        <f>B1459/'Projections+Sensitivity'!C$67</f>
        <v>363254715.03619981</v>
      </c>
      <c r="I1459" s="170">
        <f>C1459/'Projections+Sensitivity'!D$67</f>
        <v>478727449.00081235</v>
      </c>
      <c r="J1459" s="170">
        <f>D1459/'Projections+Sensitivity'!E$67</f>
        <v>470343213.35205609</v>
      </c>
      <c r="K1459" s="170">
        <f>E1459/'Projections+Sensitivity'!F$67</f>
        <v>660198923.70055747</v>
      </c>
      <c r="L1459" s="170">
        <f>F1459/'Projections+Sensitivity'!F$67</f>
        <v>5808492528.4647188</v>
      </c>
      <c r="M1459" s="170">
        <f t="shared" si="45"/>
        <v>7528113190.4931593</v>
      </c>
      <c r="N1459" s="171">
        <f>'Projections+Sensitivity'!$B$72</f>
        <v>418000000</v>
      </c>
      <c r="O1459" s="171">
        <f>'Projections+Sensitivity'!$B$73</f>
        <v>634000000</v>
      </c>
      <c r="P1459" s="170">
        <f t="shared" si="44"/>
        <v>7312113190.4931593</v>
      </c>
      <c r="Q1459" s="170">
        <f>P1459/'Projections+Sensitivity'!$B$75</f>
        <v>54.16380141106044</v>
      </c>
    </row>
    <row r="1460" spans="1:17">
      <c r="A1460" s="222">
        <v>781565786.12105405</v>
      </c>
      <c r="B1460" s="223">
        <v>629828710.44503796</v>
      </c>
      <c r="C1460" s="223">
        <v>262778837.77491701</v>
      </c>
      <c r="D1460" s="222">
        <v>683430479.929986</v>
      </c>
      <c r="E1460" s="222">
        <v>1035536678.60613</v>
      </c>
      <c r="F1460" s="224">
        <f>E1460*(1+'Projections+Sensitivity'!$B$64)/('Projections+Sensitivity'!$B$63-'Projections+Sensitivity'!$B$64)</f>
        <v>9110749570.6294479</v>
      </c>
      <c r="G1460" s="170">
        <f>A1460/'Projections+Sensitivity'!B$67</f>
        <v>693064662.54285026</v>
      </c>
      <c r="H1460" s="170">
        <f>B1460/'Projections+Sensitivity'!C$67</f>
        <v>495266424.43773079</v>
      </c>
      <c r="I1460" s="170">
        <f>C1460/'Projections+Sensitivity'!D$67</f>
        <v>183237786.56011531</v>
      </c>
      <c r="J1460" s="170">
        <f>D1460/'Projections+Sensitivity'!E$67</f>
        <v>422597778.5592947</v>
      </c>
      <c r="K1460" s="170">
        <f>E1460/'Projections+Sensitivity'!F$67</f>
        <v>567814617.71169937</v>
      </c>
      <c r="L1460" s="170">
        <f>F1460/'Projections+Sensitivity'!F$67</f>
        <v>4995686672.8055706</v>
      </c>
      <c r="M1460" s="170">
        <f t="shared" si="45"/>
        <v>7357667942.6172609</v>
      </c>
      <c r="N1460" s="171">
        <f>'Projections+Sensitivity'!$B$72</f>
        <v>418000000</v>
      </c>
      <c r="O1460" s="171">
        <f>'Projections+Sensitivity'!$B$73</f>
        <v>634000000</v>
      </c>
      <c r="P1460" s="170">
        <f t="shared" si="44"/>
        <v>7141667942.6172609</v>
      </c>
      <c r="Q1460" s="170">
        <f>P1460/'Projections+Sensitivity'!$B$75</f>
        <v>52.901244019387121</v>
      </c>
    </row>
    <row r="1461" spans="1:17">
      <c r="A1461" s="222">
        <v>14884922.1852537</v>
      </c>
      <c r="B1461" s="223">
        <v>694637648.72140598</v>
      </c>
      <c r="C1461" s="223">
        <v>1054988887.11271</v>
      </c>
      <c r="D1461" s="222">
        <v>1183683874.0660701</v>
      </c>
      <c r="E1461" s="222">
        <v>1333656025.2900801</v>
      </c>
      <c r="F1461" s="224">
        <f>E1461*(1+'Projections+Sensitivity'!$B$64)/('Projections+Sensitivity'!$B$63-'Projections+Sensitivity'!$B$64)</f>
        <v>11733631759.074078</v>
      </c>
      <c r="G1461" s="170">
        <f>A1461/'Projections+Sensitivity'!B$67</f>
        <v>13199418.084175959</v>
      </c>
      <c r="H1461" s="170">
        <f>B1461/'Projections+Sensitivity'!C$67</f>
        <v>546228996.6409924</v>
      </c>
      <c r="I1461" s="170">
        <f>C1461/'Projections+Sensitivity'!D$67</f>
        <v>735652193.90168369</v>
      </c>
      <c r="J1461" s="170">
        <f>D1461/'Projections+Sensitivity'!E$67</f>
        <v>731928397.0887959</v>
      </c>
      <c r="K1461" s="170">
        <f>E1461/'Projections+Sensitivity'!F$67</f>
        <v>731282050.94415712</v>
      </c>
      <c r="L1461" s="170">
        <f>F1461/'Projections+Sensitivity'!F$67</f>
        <v>6433888600.2729578</v>
      </c>
      <c r="M1461" s="170">
        <f t="shared" si="45"/>
        <v>9192179656.9327621</v>
      </c>
      <c r="N1461" s="171">
        <f>'Projections+Sensitivity'!$B$72</f>
        <v>418000000</v>
      </c>
      <c r="O1461" s="171">
        <f>'Projections+Sensitivity'!$B$73</f>
        <v>634000000</v>
      </c>
      <c r="P1461" s="170">
        <f t="shared" si="44"/>
        <v>8976179656.9327621</v>
      </c>
      <c r="Q1461" s="170">
        <f>P1461/'Projections+Sensitivity'!$B$75</f>
        <v>66.490219680983429</v>
      </c>
    </row>
    <row r="1462" spans="1:17">
      <c r="A1462" s="222">
        <v>733931033.54232299</v>
      </c>
      <c r="B1462" s="223">
        <v>385634450.375386</v>
      </c>
      <c r="C1462" s="223">
        <v>458629221.55720598</v>
      </c>
      <c r="D1462" s="222">
        <v>489277516.05647701</v>
      </c>
      <c r="E1462" s="222">
        <v>827800424.71475005</v>
      </c>
      <c r="F1462" s="224">
        <f>E1462*(1+'Projections+Sensitivity'!$B$64)/('Projections+Sensitivity'!$B$63-'Projections+Sensitivity'!$B$64)</f>
        <v>7283066375.0012522</v>
      </c>
      <c r="G1462" s="170">
        <f>A1462/'Projections+Sensitivity'!B$67</f>
        <v>650823862.9741534</v>
      </c>
      <c r="H1462" s="170">
        <f>B1462/'Projections+Sensitivity'!C$67</f>
        <v>303244028.43190789</v>
      </c>
      <c r="I1462" s="170">
        <f>C1462/'Projections+Sensitivity'!D$67</f>
        <v>319805826.5327819</v>
      </c>
      <c r="J1462" s="170">
        <f>D1462/'Projections+Sensitivity'!E$67</f>
        <v>302543707.74575216</v>
      </c>
      <c r="K1462" s="170">
        <f>E1462/'Projections+Sensitivity'!F$67</f>
        <v>453906840.20355058</v>
      </c>
      <c r="L1462" s="170">
        <f>F1462/'Projections+Sensitivity'!F$67</f>
        <v>3993515280.4598956</v>
      </c>
      <c r="M1462" s="170">
        <f t="shared" si="45"/>
        <v>6023839546.3480415</v>
      </c>
      <c r="N1462" s="171">
        <f>'Projections+Sensitivity'!$B$72</f>
        <v>418000000</v>
      </c>
      <c r="O1462" s="171">
        <f>'Projections+Sensitivity'!$B$73</f>
        <v>634000000</v>
      </c>
      <c r="P1462" s="170">
        <f t="shared" si="44"/>
        <v>5807839546.3480415</v>
      </c>
      <c r="Q1462" s="170">
        <f>P1462/'Projections+Sensitivity'!$B$75</f>
        <v>43.021033676652159</v>
      </c>
    </row>
    <row r="1463" spans="1:17">
      <c r="A1463" s="222">
        <v>856903795.417292</v>
      </c>
      <c r="B1463" s="223">
        <v>230499646.25053599</v>
      </c>
      <c r="C1463" s="223">
        <v>883435291.27733099</v>
      </c>
      <c r="D1463" s="222">
        <v>114922031.00499199</v>
      </c>
      <c r="E1463" s="222">
        <v>930273444.22676098</v>
      </c>
      <c r="F1463" s="224">
        <f>E1463*(1+'Projections+Sensitivity'!$B$64)/('Projections+Sensitivity'!$B$63-'Projections+Sensitivity'!$B$64)</f>
        <v>8184633685.7572794</v>
      </c>
      <c r="G1463" s="170">
        <f>A1463/'Projections+Sensitivity'!B$67</f>
        <v>759871722.05947554</v>
      </c>
      <c r="H1463" s="170">
        <f>B1463/'Projections+Sensitivity'!C$67</f>
        <v>181253622.99219421</v>
      </c>
      <c r="I1463" s="170">
        <f>C1463/'Projections+Sensitivity'!D$67</f>
        <v>616026498.60795093</v>
      </c>
      <c r="J1463" s="170">
        <f>D1463/'Projections+Sensitivity'!E$67</f>
        <v>71061792.583800659</v>
      </c>
      <c r="K1463" s="170">
        <f>E1463/'Projections+Sensitivity'!F$67</f>
        <v>510095751.32767999</v>
      </c>
      <c r="L1463" s="170">
        <f>F1463/'Projections+Sensitivity'!F$67</f>
        <v>4487870631.1437225</v>
      </c>
      <c r="M1463" s="170">
        <f t="shared" si="45"/>
        <v>6626180018.7148237</v>
      </c>
      <c r="N1463" s="171">
        <f>'Projections+Sensitivity'!$B$72</f>
        <v>418000000</v>
      </c>
      <c r="O1463" s="171">
        <f>'Projections+Sensitivity'!$B$73</f>
        <v>634000000</v>
      </c>
      <c r="P1463" s="170">
        <f t="shared" si="44"/>
        <v>6410180018.7148237</v>
      </c>
      <c r="Q1463" s="170">
        <f>P1463/'Projections+Sensitivity'!$B$75</f>
        <v>47.482814953443139</v>
      </c>
    </row>
    <row r="1464" spans="1:17">
      <c r="A1464" s="222">
        <v>822792921.89980304</v>
      </c>
      <c r="B1464" s="223">
        <v>273739951.34379798</v>
      </c>
      <c r="C1464" s="223">
        <v>435441554.40696597</v>
      </c>
      <c r="D1464" s="222">
        <v>308218424.29873103</v>
      </c>
      <c r="E1464" s="222">
        <v>1315672344.7455299</v>
      </c>
      <c r="F1464" s="224">
        <f>E1464*(1+'Projections+Sensitivity'!$B$64)/('Projections+Sensitivity'!$B$63-'Projections+Sensitivity'!$B$64)</f>
        <v>11575409637.941547</v>
      </c>
      <c r="G1464" s="170">
        <f>A1464/'Projections+Sensitivity'!B$67</f>
        <v>729623416.07774627</v>
      </c>
      <c r="H1464" s="170">
        <f>B1464/'Projections+Sensitivity'!C$67</f>
        <v>215255679.32907391</v>
      </c>
      <c r="I1464" s="170">
        <f>C1464/'Projections+Sensitivity'!D$67</f>
        <v>303636880.6614936</v>
      </c>
      <c r="J1464" s="170">
        <f>D1464/'Projections+Sensitivity'!E$67</f>
        <v>190586204.80759591</v>
      </c>
      <c r="K1464" s="170">
        <f>E1464/'Projections+Sensitivity'!F$67</f>
        <v>721421080.39196193</v>
      </c>
      <c r="L1464" s="170">
        <f>F1464/'Projections+Sensitivity'!F$67</f>
        <v>6347130849.3593636</v>
      </c>
      <c r="M1464" s="170">
        <f t="shared" si="45"/>
        <v>8507654110.6272354</v>
      </c>
      <c r="N1464" s="171">
        <f>'Projections+Sensitivity'!$B$72</f>
        <v>418000000</v>
      </c>
      <c r="O1464" s="171">
        <f>'Projections+Sensitivity'!$B$73</f>
        <v>634000000</v>
      </c>
      <c r="P1464" s="170">
        <f t="shared" si="44"/>
        <v>8291654110.6272354</v>
      </c>
      <c r="Q1464" s="170">
        <f>P1464/'Projections+Sensitivity'!$B$75</f>
        <v>61.419660078720263</v>
      </c>
    </row>
    <row r="1465" spans="1:17">
      <c r="A1465" s="222">
        <v>-532969031.47186798</v>
      </c>
      <c r="B1465" s="223">
        <v>531298119.73549199</v>
      </c>
      <c r="C1465" s="223">
        <v>-298023320.28719699</v>
      </c>
      <c r="D1465" s="222">
        <v>798275090.00290406</v>
      </c>
      <c r="E1465" s="222">
        <v>448092570.234438</v>
      </c>
      <c r="F1465" s="224">
        <f>E1465*(1+'Projections+Sensitivity'!$B$64)/('Projections+Sensitivity'!$B$63-'Projections+Sensitivity'!$B$64)</f>
        <v>3942360783.744319</v>
      </c>
      <c r="G1465" s="170">
        <f>A1465/'Projections+Sensitivity'!B$67</f>
        <v>-472617927.37384182</v>
      </c>
      <c r="H1465" s="170">
        <f>B1465/'Projections+Sensitivity'!C$67</f>
        <v>417786797.75641781</v>
      </c>
      <c r="I1465" s="170">
        <f>C1465/'Projections+Sensitivity'!D$67</f>
        <v>-207814046.27224088</v>
      </c>
      <c r="J1465" s="170">
        <f>D1465/'Projections+Sensitivity'!E$67</f>
        <v>493611698.07499373</v>
      </c>
      <c r="K1465" s="170">
        <f>E1465/'Projections+Sensitivity'!F$67</f>
        <v>245702075.76770431</v>
      </c>
      <c r="L1465" s="170">
        <f>F1465/'Projections+Sensitivity'!F$67</f>
        <v>2161710084.7808876</v>
      </c>
      <c r="M1465" s="170">
        <f t="shared" si="45"/>
        <v>2638378682.7339206</v>
      </c>
      <c r="N1465" s="171">
        <f>'Projections+Sensitivity'!$B$72</f>
        <v>418000000</v>
      </c>
      <c r="O1465" s="171">
        <f>'Projections+Sensitivity'!$B$73</f>
        <v>634000000</v>
      </c>
      <c r="P1465" s="170">
        <f t="shared" si="44"/>
        <v>2422378682.7339206</v>
      </c>
      <c r="Q1465" s="170">
        <f>P1465/'Projections+Sensitivity'!$B$75</f>
        <v>17.943545798029042</v>
      </c>
    </row>
    <row r="1466" spans="1:17">
      <c r="A1466" s="222">
        <v>1238211159.0645299</v>
      </c>
      <c r="B1466" s="223">
        <v>340968096.978221</v>
      </c>
      <c r="C1466" s="223">
        <v>1002175140.40785</v>
      </c>
      <c r="D1466" s="222">
        <v>1109290060.2163401</v>
      </c>
      <c r="E1466" s="222">
        <v>159556007.1891</v>
      </c>
      <c r="F1466" s="224">
        <f>E1466*(1+'Projections+Sensitivity'!$B$64)/('Projections+Sensitivity'!$B$63-'Projections+Sensitivity'!$B$64)</f>
        <v>1403788831.4551456</v>
      </c>
      <c r="G1466" s="170">
        <f>A1466/'Projections+Sensitivity'!B$67</f>
        <v>1098001491.816752</v>
      </c>
      <c r="H1466" s="170">
        <f>B1466/'Projections+Sensitivity'!C$67</f>
        <v>268120597.61203507</v>
      </c>
      <c r="I1466" s="170">
        <f>C1466/'Projections+Sensitivity'!D$67</f>
        <v>698824745.66388321</v>
      </c>
      <c r="J1466" s="170">
        <f>D1466/'Projections+Sensitivity'!E$67</f>
        <v>685927141.08003509</v>
      </c>
      <c r="K1466" s="170">
        <f>E1466/'Projections+Sensitivity'!F$67</f>
        <v>87489159.097321868</v>
      </c>
      <c r="L1466" s="170">
        <f>F1466/'Projections+Sensitivity'!F$67</f>
        <v>769737890.64967859</v>
      </c>
      <c r="M1466" s="170">
        <f t="shared" si="45"/>
        <v>3608101025.9197059</v>
      </c>
      <c r="N1466" s="171">
        <f>'Projections+Sensitivity'!$B$72</f>
        <v>418000000</v>
      </c>
      <c r="O1466" s="171">
        <f>'Projections+Sensitivity'!$B$73</f>
        <v>634000000</v>
      </c>
      <c r="P1466" s="170">
        <f t="shared" si="44"/>
        <v>3392101025.9197059</v>
      </c>
      <c r="Q1466" s="170">
        <f>P1466/'Projections+Sensitivity'!$B$75</f>
        <v>25.126674266071895</v>
      </c>
    </row>
    <row r="1467" spans="1:17">
      <c r="A1467" s="222">
        <v>920205344.490955</v>
      </c>
      <c r="B1467" s="223">
        <v>348224711.08312798</v>
      </c>
      <c r="C1467" s="223">
        <v>528364964.821648</v>
      </c>
      <c r="D1467" s="222">
        <v>721725413.06284595</v>
      </c>
      <c r="E1467" s="222">
        <v>1603358880.34917</v>
      </c>
      <c r="F1467" s="224">
        <f>E1467*(1+'Projections+Sensitivity'!$B$64)/('Projections+Sensitivity'!$B$63-'Projections+Sensitivity'!$B$64)</f>
        <v>14106502968.459547</v>
      </c>
      <c r="G1467" s="170">
        <f>A1467/'Projections+Sensitivity'!B$67</f>
        <v>816005277.96257734</v>
      </c>
      <c r="H1467" s="170">
        <f>B1467/'Projections+Sensitivity'!C$67</f>
        <v>273826843.23351866</v>
      </c>
      <c r="I1467" s="170">
        <f>C1467/'Projections+Sensitivity'!D$67</f>
        <v>368433118.39578193</v>
      </c>
      <c r="J1467" s="170">
        <f>D1467/'Projections+Sensitivity'!E$67</f>
        <v>446277368.72577548</v>
      </c>
      <c r="K1467" s="170">
        <f>E1467/'Projections+Sensitivity'!F$67</f>
        <v>879167902.50787449</v>
      </c>
      <c r="L1467" s="170">
        <f>F1467/'Projections+Sensitivity'!F$67</f>
        <v>7735002299.5480928</v>
      </c>
      <c r="M1467" s="170">
        <f t="shared" si="45"/>
        <v>10518712810.373621</v>
      </c>
      <c r="N1467" s="171">
        <f>'Projections+Sensitivity'!$B$72</f>
        <v>418000000</v>
      </c>
      <c r="O1467" s="171">
        <f>'Projections+Sensitivity'!$B$73</f>
        <v>634000000</v>
      </c>
      <c r="P1467" s="170">
        <f t="shared" si="44"/>
        <v>10302712810.373621</v>
      </c>
      <c r="Q1467" s="170">
        <f>P1467/'Projections+Sensitivity'!$B$75</f>
        <v>76.316391187952746</v>
      </c>
    </row>
    <row r="1468" spans="1:17">
      <c r="A1468" s="222">
        <v>265566031.15151799</v>
      </c>
      <c r="B1468" s="223">
        <v>-90887246.412043095</v>
      </c>
      <c r="C1468" s="223">
        <v>251065529.45832801</v>
      </c>
      <c r="D1468" s="222">
        <v>404792105.61959797</v>
      </c>
      <c r="E1468" s="222">
        <v>1635959784.11658</v>
      </c>
      <c r="F1468" s="224">
        <f>E1468*(1+'Projections+Sensitivity'!$B$64)/('Projections+Sensitivity'!$B$63-'Projections+Sensitivity'!$B$64)</f>
        <v>14393328801.032528</v>
      </c>
      <c r="G1468" s="170">
        <f>A1468/'Projections+Sensitivity'!B$67</f>
        <v>235494484.31761739</v>
      </c>
      <c r="H1468" s="170">
        <f>B1468/'Projections+Sensitivity'!C$67</f>
        <v>-71469275.393427238</v>
      </c>
      <c r="I1468" s="170">
        <f>C1468/'Projections+Sensitivity'!D$67</f>
        <v>175070002.93110639</v>
      </c>
      <c r="J1468" s="170">
        <f>D1468/'Projections+Sensitivity'!E$67</f>
        <v>250302334.5267044</v>
      </c>
      <c r="K1468" s="170">
        <f>E1468/'Projections+Sensitivity'!F$67</f>
        <v>897043918.00030947</v>
      </c>
      <c r="L1468" s="170">
        <f>F1468/'Projections+Sensitivity'!F$67</f>
        <v>7892277173.3763065</v>
      </c>
      <c r="M1468" s="170">
        <f t="shared" si="45"/>
        <v>9378718637.7586174</v>
      </c>
      <c r="N1468" s="171">
        <f>'Projections+Sensitivity'!$B$72</f>
        <v>418000000</v>
      </c>
      <c r="O1468" s="171">
        <f>'Projections+Sensitivity'!$B$73</f>
        <v>634000000</v>
      </c>
      <c r="P1468" s="170">
        <f t="shared" si="44"/>
        <v>9162718637.7586174</v>
      </c>
      <c r="Q1468" s="170">
        <f>P1468/'Projections+Sensitivity'!$B$75</f>
        <v>67.871989909323091</v>
      </c>
    </row>
    <row r="1469" spans="1:17">
      <c r="A1469" s="222">
        <v>336806682.349994</v>
      </c>
      <c r="B1469" s="223">
        <v>-165502571.87423399</v>
      </c>
      <c r="C1469" s="223">
        <v>-134610007.43396199</v>
      </c>
      <c r="D1469" s="222">
        <v>1430412981.2344301</v>
      </c>
      <c r="E1469" s="222">
        <v>441435349.53223097</v>
      </c>
      <c r="F1469" s="224">
        <f>E1469*(1+'Projections+Sensitivity'!$B$64)/('Projections+Sensitivity'!$B$63-'Projections+Sensitivity'!$B$64)</f>
        <v>3883789926.8087077</v>
      </c>
      <c r="G1469" s="170">
        <f>A1469/'Projections+Sensitivity'!B$67</f>
        <v>298668152.81614763</v>
      </c>
      <c r="H1469" s="170">
        <f>B1469/'Projections+Sensitivity'!C$67</f>
        <v>-130143109.78215298</v>
      </c>
      <c r="I1469" s="170">
        <f>C1469/'Projections+Sensitivity'!D$67</f>
        <v>-93864635.447422117</v>
      </c>
      <c r="J1469" s="170">
        <f>D1469/'Projections+Sensitivity'!E$67</f>
        <v>884492813.89085126</v>
      </c>
      <c r="K1469" s="170">
        <f>E1469/'Projections+Sensitivity'!F$67</f>
        <v>242051729.71416402</v>
      </c>
      <c r="L1469" s="170">
        <f>F1469/'Projections+Sensitivity'!F$67</f>
        <v>2129593995.1946583</v>
      </c>
      <c r="M1469" s="170">
        <f t="shared" si="45"/>
        <v>3330798946.3862462</v>
      </c>
      <c r="N1469" s="171">
        <f>'Projections+Sensitivity'!$B$72</f>
        <v>418000000</v>
      </c>
      <c r="O1469" s="171">
        <f>'Projections+Sensitivity'!$B$73</f>
        <v>634000000</v>
      </c>
      <c r="P1469" s="170">
        <f t="shared" si="44"/>
        <v>3114798946.3862462</v>
      </c>
      <c r="Q1469" s="170">
        <f>P1469/'Projections+Sensitivity'!$B$75</f>
        <v>23.072584788046267</v>
      </c>
    </row>
    <row r="1470" spans="1:17">
      <c r="A1470" s="222">
        <v>303139278.32519197</v>
      </c>
      <c r="B1470" s="223">
        <v>194369809.48498601</v>
      </c>
      <c r="C1470" s="223">
        <v>282007881.98715597</v>
      </c>
      <c r="D1470" s="222">
        <v>1124507876.8085999</v>
      </c>
      <c r="E1470" s="222">
        <v>450386002.50238103</v>
      </c>
      <c r="F1470" s="224">
        <f>E1470*(1+'Projections+Sensitivity'!$B$64)/('Projections+Sensitivity'!$B$63-'Projections+Sensitivity'!$B$64)</f>
        <v>3962538617.5981183</v>
      </c>
      <c r="G1470" s="170">
        <f>A1470/'Projections+Sensitivity'!B$67</f>
        <v>268813099.76303315</v>
      </c>
      <c r="H1470" s="170">
        <f>B1470/'Projections+Sensitivity'!C$67</f>
        <v>152842890.40150467</v>
      </c>
      <c r="I1470" s="170">
        <f>C1470/'Projections+Sensitivity'!D$67</f>
        <v>196646352.97646922</v>
      </c>
      <c r="J1470" s="170">
        <f>D1470/'Projections+Sensitivity'!E$67</f>
        <v>695337045.48914278</v>
      </c>
      <c r="K1470" s="170">
        <f>E1470/'Projections+Sensitivity'!F$67</f>
        <v>246959630.80498469</v>
      </c>
      <c r="L1470" s="170">
        <f>F1470/'Projections+Sensitivity'!F$67</f>
        <v>2172774172.8548775</v>
      </c>
      <c r="M1470" s="170">
        <f t="shared" si="45"/>
        <v>3733373192.2900119</v>
      </c>
      <c r="N1470" s="171">
        <f>'Projections+Sensitivity'!$B$72</f>
        <v>418000000</v>
      </c>
      <c r="O1470" s="171">
        <f>'Projections+Sensitivity'!$B$73</f>
        <v>634000000</v>
      </c>
      <c r="P1470" s="170">
        <f t="shared" si="44"/>
        <v>3517373192.2900119</v>
      </c>
      <c r="Q1470" s="170">
        <f>P1470/'Projections+Sensitivity'!$B$75</f>
        <v>26.054616239185272</v>
      </c>
    </row>
    <row r="1471" spans="1:17">
      <c r="A1471" s="222">
        <v>-81998877.703689799</v>
      </c>
      <c r="B1471" s="223">
        <v>3141267.92947151</v>
      </c>
      <c r="C1471" s="223">
        <v>67003132.366190299</v>
      </c>
      <c r="D1471" s="222">
        <v>-66160511.289573602</v>
      </c>
      <c r="E1471" s="222">
        <v>387332872.59854001</v>
      </c>
      <c r="F1471" s="224">
        <f>E1471*(1+'Projections+Sensitivity'!$B$64)/('Projections+Sensitivity'!$B$63-'Projections+Sensitivity'!$B$64)</f>
        <v>3407791221.328671</v>
      </c>
      <c r="G1471" s="170">
        <f>A1471/'Projections+Sensitivity'!B$67</f>
        <v>-72713680.043048769</v>
      </c>
      <c r="H1471" s="170">
        <f>B1471/'Projections+Sensitivity'!C$67</f>
        <v>2470139.1185088451</v>
      </c>
      <c r="I1471" s="170">
        <f>C1471/'Projections+Sensitivity'!D$67</f>
        <v>46721820.41497352</v>
      </c>
      <c r="J1471" s="170">
        <f>D1471/'Projections+Sensitivity'!E$67</f>
        <v>-40910210.943745486</v>
      </c>
      <c r="K1471" s="170">
        <f>E1471/'Projections+Sensitivity'!F$67</f>
        <v>212385781.71634877</v>
      </c>
      <c r="L1471" s="170">
        <f>F1471/'Projections+Sensitivity'!F$67</f>
        <v>1868590180.8756752</v>
      </c>
      <c r="M1471" s="170">
        <f t="shared" si="45"/>
        <v>2016544031.1387122</v>
      </c>
      <c r="N1471" s="171">
        <f>'Projections+Sensitivity'!$B$72</f>
        <v>418000000</v>
      </c>
      <c r="O1471" s="171">
        <f>'Projections+Sensitivity'!$B$73</f>
        <v>634000000</v>
      </c>
      <c r="P1471" s="170">
        <f t="shared" si="44"/>
        <v>1800544031.1387119</v>
      </c>
      <c r="Q1471" s="170">
        <f>P1471/'Projections+Sensitivity'!$B$75</f>
        <v>13.337363193620089</v>
      </c>
    </row>
    <row r="1472" spans="1:17">
      <c r="A1472" s="222">
        <v>856558994.11401296</v>
      </c>
      <c r="B1472" s="223">
        <v>360649188.85734397</v>
      </c>
      <c r="C1472" s="223">
        <v>438178346.69880599</v>
      </c>
      <c r="D1472" s="222">
        <v>808296803.687199</v>
      </c>
      <c r="E1472" s="222">
        <v>641574443.63436997</v>
      </c>
      <c r="F1472" s="224">
        <f>E1472*(1+'Projections+Sensitivity'!$B$64)/('Projections+Sensitivity'!$B$63-'Projections+Sensitivity'!$B$64)</f>
        <v>5644632592.5765829</v>
      </c>
      <c r="G1472" s="170">
        <f>A1472/'Projections+Sensitivity'!B$67</f>
        <v>759565964.56196856</v>
      </c>
      <c r="H1472" s="170">
        <f>B1472/'Projections+Sensitivity'!C$67</f>
        <v>283596843.52200031</v>
      </c>
      <c r="I1472" s="170">
        <f>C1472/'Projections+Sensitivity'!D$67</f>
        <v>305545267.82873231</v>
      </c>
      <c r="J1472" s="170">
        <f>D1472/'Projections+Sensitivity'!E$67</f>
        <v>499808603.34145796</v>
      </c>
      <c r="K1472" s="170">
        <f>E1472/'Projections+Sensitivity'!F$67</f>
        <v>351793765.46681166</v>
      </c>
      <c r="L1472" s="170">
        <f>F1472/'Projections+Sensitivity'!F$67</f>
        <v>3095114797.8563719</v>
      </c>
      <c r="M1472" s="170">
        <f t="shared" si="45"/>
        <v>5295425242.577343</v>
      </c>
      <c r="N1472" s="171">
        <f>'Projections+Sensitivity'!$B$72</f>
        <v>418000000</v>
      </c>
      <c r="O1472" s="171">
        <f>'Projections+Sensitivity'!$B$73</f>
        <v>634000000</v>
      </c>
      <c r="P1472" s="170">
        <f t="shared" si="44"/>
        <v>5079425242.577343</v>
      </c>
      <c r="Q1472" s="170">
        <f>P1472/'Projections+Sensitivity'!$B$75</f>
        <v>37.625372167239576</v>
      </c>
    </row>
    <row r="1473" spans="1:17">
      <c r="A1473" s="222">
        <v>342652292.96690601</v>
      </c>
      <c r="B1473" s="223">
        <v>-155401020.908418</v>
      </c>
      <c r="C1473" s="223">
        <v>852919832.06624401</v>
      </c>
      <c r="D1473" s="222">
        <v>855344547.73810506</v>
      </c>
      <c r="E1473" s="222">
        <v>801657099.15420794</v>
      </c>
      <c r="F1473" s="224">
        <f>E1473*(1+'Projections+Sensitivity'!$B$64)/('Projections+Sensitivity'!$B$63-'Projections+Sensitivity'!$B$64)</f>
        <v>7053054925.8209677</v>
      </c>
      <c r="G1473" s="170">
        <f>A1473/'Projections+Sensitivity'!B$67</f>
        <v>303851831.81222326</v>
      </c>
      <c r="H1473" s="170">
        <f>B1473/'Projections+Sensitivity'!C$67</f>
        <v>-122199745.2686806</v>
      </c>
      <c r="I1473" s="170">
        <f>C1473/'Projections+Sensitivity'!D$67</f>
        <v>594747824.68941212</v>
      </c>
      <c r="J1473" s="170">
        <f>D1473/'Projections+Sensitivity'!E$67</f>
        <v>528900475.45722318</v>
      </c>
      <c r="K1473" s="170">
        <f>E1473/'Projections+Sensitivity'!F$67</f>
        <v>439571701.02832305</v>
      </c>
      <c r="L1473" s="170">
        <f>F1473/'Projections+Sensitivity'!F$67</f>
        <v>3867393371.1312809</v>
      </c>
      <c r="M1473" s="170">
        <f t="shared" si="45"/>
        <v>5612265458.849782</v>
      </c>
      <c r="N1473" s="171">
        <f>'Projections+Sensitivity'!$B$72</f>
        <v>418000000</v>
      </c>
      <c r="O1473" s="171">
        <f>'Projections+Sensitivity'!$B$73</f>
        <v>634000000</v>
      </c>
      <c r="P1473" s="170">
        <f t="shared" si="44"/>
        <v>5396265458.849782</v>
      </c>
      <c r="Q1473" s="170">
        <f>P1473/'Projections+Sensitivity'!$B$75</f>
        <v>39.972336732220604</v>
      </c>
    </row>
    <row r="1474" spans="1:17">
      <c r="A1474" s="222">
        <v>432098140.33878601</v>
      </c>
      <c r="B1474" s="223">
        <v>800600160.52869797</v>
      </c>
      <c r="C1474" s="223">
        <v>138842987.88453901</v>
      </c>
      <c r="D1474" s="222">
        <v>490308359.69981998</v>
      </c>
      <c r="E1474" s="222">
        <v>1125649675.3501301</v>
      </c>
      <c r="F1474" s="224">
        <f>E1474*(1+'Projections+Sensitivity'!$B$64)/('Projections+Sensitivity'!$B$63-'Projections+Sensitivity'!$B$64)</f>
        <v>9903572232.8828239</v>
      </c>
      <c r="G1474" s="170">
        <f>A1474/'Projections+Sensitivity'!B$67</f>
        <v>383169218.94135946</v>
      </c>
      <c r="H1474" s="170">
        <f>B1474/'Projections+Sensitivity'!C$67</f>
        <v>629552721.76961684</v>
      </c>
      <c r="I1474" s="170">
        <f>C1474/'Projections+Sensitivity'!D$67</f>
        <v>96816326.591517776</v>
      </c>
      <c r="J1474" s="170">
        <f>D1474/'Projections+Sensitivity'!E$67</f>
        <v>303181127.71239358</v>
      </c>
      <c r="K1474" s="170">
        <f>E1474/'Projections+Sensitivity'!F$67</f>
        <v>617226171.98510599</v>
      </c>
      <c r="L1474" s="170">
        <f>F1474/'Projections+Sensitivity'!F$67</f>
        <v>5430414197.3646488</v>
      </c>
      <c r="M1474" s="170">
        <f t="shared" si="45"/>
        <v>7460359764.3646421</v>
      </c>
      <c r="N1474" s="171">
        <f>'Projections+Sensitivity'!$B$72</f>
        <v>418000000</v>
      </c>
      <c r="O1474" s="171">
        <f>'Projections+Sensitivity'!$B$73</f>
        <v>634000000</v>
      </c>
      <c r="P1474" s="170">
        <f t="shared" ref="P1474:P1537" si="46">M1474+N1474-O1474</f>
        <v>7244359764.3646421</v>
      </c>
      <c r="Q1474" s="170">
        <f>P1474/'Projections+Sensitivity'!$B$75</f>
        <v>53.661924180478827</v>
      </c>
    </row>
    <row r="1475" spans="1:17">
      <c r="A1475" s="222">
        <v>384480147.75939798</v>
      </c>
      <c r="B1475" s="223">
        <v>390131512.695171</v>
      </c>
      <c r="C1475" s="223">
        <v>300114108.65184402</v>
      </c>
      <c r="D1475" s="222">
        <v>1223187510.7874701</v>
      </c>
      <c r="E1475" s="222">
        <v>537754659.49229801</v>
      </c>
      <c r="F1475" s="224">
        <f>E1475*(1+'Projections+Sensitivity'!$B$64)/('Projections+Sensitivity'!$B$63-'Projections+Sensitivity'!$B$64)</f>
        <v>4731216319.3177662</v>
      </c>
      <c r="G1475" s="170">
        <f>A1475/'Projections+Sensitivity'!B$67</f>
        <v>340943281.54229081</v>
      </c>
      <c r="H1475" s="170">
        <f>B1475/'Projections+Sensitivity'!C$67</f>
        <v>306780297.79952657</v>
      </c>
      <c r="I1475" s="170">
        <f>C1475/'Projections+Sensitivity'!D$67</f>
        <v>209271969.73117527</v>
      </c>
      <c r="J1475" s="170">
        <f>D1475/'Projections+Sensitivity'!E$67</f>
        <v>756355386.5394088</v>
      </c>
      <c r="K1475" s="170">
        <f>E1475/'Projections+Sensitivity'!F$67</f>
        <v>294866384.46579182</v>
      </c>
      <c r="L1475" s="170">
        <f>F1475/'Projections+Sensitivity'!F$67</f>
        <v>2594262319.4002504</v>
      </c>
      <c r="M1475" s="170">
        <f t="shared" ref="M1475:M1538" si="47">SUM(G1475:L1475)</f>
        <v>4502479639.4784431</v>
      </c>
      <c r="N1475" s="171">
        <f>'Projections+Sensitivity'!$B$72</f>
        <v>418000000</v>
      </c>
      <c r="O1475" s="171">
        <f>'Projections+Sensitivity'!$B$73</f>
        <v>634000000</v>
      </c>
      <c r="P1475" s="170">
        <f t="shared" si="46"/>
        <v>4286479639.4784431</v>
      </c>
      <c r="Q1475" s="170">
        <f>P1475/'Projections+Sensitivity'!$B$75</f>
        <v>31.751701033173653</v>
      </c>
    </row>
    <row r="1476" spans="1:17">
      <c r="A1476" s="222">
        <v>640599400.49909794</v>
      </c>
      <c r="B1476" s="223">
        <v>112777902.530797</v>
      </c>
      <c r="C1476" s="223">
        <v>1360656736.1888399</v>
      </c>
      <c r="D1476" s="222">
        <v>270526786.13428098</v>
      </c>
      <c r="E1476" s="222">
        <v>936341689.28011894</v>
      </c>
      <c r="F1476" s="224">
        <f>E1476*(1+'Projections+Sensitivity'!$B$64)/('Projections+Sensitivity'!$B$63-'Projections+Sensitivity'!$B$64)</f>
        <v>8238022679.2681341</v>
      </c>
      <c r="G1476" s="170">
        <f>A1476/'Projections+Sensitivity'!B$67</f>
        <v>568060699.70838439</v>
      </c>
      <c r="H1476" s="170">
        <f>B1476/'Projections+Sensitivity'!C$67</f>
        <v>88683014.311220333</v>
      </c>
      <c r="I1476" s="170">
        <f>C1476/'Projections+Sensitivity'!D$67</f>
        <v>948796831.27646601</v>
      </c>
      <c r="J1476" s="170">
        <f>D1476/'Projections+Sensitivity'!E$67</f>
        <v>167279660.7971662</v>
      </c>
      <c r="K1476" s="170">
        <f>E1476/'Projections+Sensitivity'!F$67</f>
        <v>513423145.05147481</v>
      </c>
      <c r="L1476" s="170">
        <f>F1476/'Projections+Sensitivity'!F$67</f>
        <v>4517145355.609478</v>
      </c>
      <c r="M1476" s="170">
        <f t="shared" si="47"/>
        <v>6803388706.7541895</v>
      </c>
      <c r="N1476" s="171">
        <f>'Projections+Sensitivity'!$B$72</f>
        <v>418000000</v>
      </c>
      <c r="O1476" s="171">
        <f>'Projections+Sensitivity'!$B$73</f>
        <v>634000000</v>
      </c>
      <c r="P1476" s="170">
        <f t="shared" si="46"/>
        <v>6587388706.7541895</v>
      </c>
      <c r="Q1476" s="170">
        <f>P1476/'Projections+Sensitivity'!$B$75</f>
        <v>48.795471901882884</v>
      </c>
    </row>
    <row r="1477" spans="1:17">
      <c r="A1477" s="222">
        <v>284308180.167597</v>
      </c>
      <c r="B1477" s="223">
        <v>511594619.57742101</v>
      </c>
      <c r="C1477" s="223">
        <v>388308247.07200098</v>
      </c>
      <c r="D1477" s="222">
        <v>258451172.58224201</v>
      </c>
      <c r="E1477" s="222">
        <v>745084159.08260798</v>
      </c>
      <c r="F1477" s="224">
        <f>E1477*(1+'Projections+Sensitivity'!$B$64)/('Projections+Sensitivity'!$B$63-'Projections+Sensitivity'!$B$64)</f>
        <v>6555320852.1613541</v>
      </c>
      <c r="G1477" s="170">
        <f>A1477/'Projections+Sensitivity'!B$67</f>
        <v>252114353.57727906</v>
      </c>
      <c r="H1477" s="170">
        <f>B1477/'Projections+Sensitivity'!C$67</f>
        <v>402292931.07431513</v>
      </c>
      <c r="I1477" s="170">
        <f>C1477/'Projections+Sensitivity'!D$67</f>
        <v>270770448.25602609</v>
      </c>
      <c r="J1477" s="170">
        <f>D1477/'Projections+Sensitivity'!E$67</f>
        <v>159812730.93130043</v>
      </c>
      <c r="K1477" s="170">
        <f>E1477/'Projections+Sensitivity'!F$67</f>
        <v>408551126.86303031</v>
      </c>
      <c r="L1477" s="170">
        <f>F1477/'Projections+Sensitivity'!F$67</f>
        <v>3594471427.7602959</v>
      </c>
      <c r="M1477" s="170">
        <f t="shared" si="47"/>
        <v>5088013018.4622469</v>
      </c>
      <c r="N1477" s="171">
        <f>'Projections+Sensitivity'!$B$72</f>
        <v>418000000</v>
      </c>
      <c r="O1477" s="171">
        <f>'Projections+Sensitivity'!$B$73</f>
        <v>634000000</v>
      </c>
      <c r="P1477" s="170">
        <f t="shared" si="46"/>
        <v>4872013018.4622469</v>
      </c>
      <c r="Q1477" s="170">
        <f>P1477/'Projections+Sensitivity'!$B$75</f>
        <v>36.088985321942573</v>
      </c>
    </row>
    <row r="1478" spans="1:17">
      <c r="A1478" s="222">
        <v>56248333.266632199</v>
      </c>
      <c r="B1478" s="223">
        <v>717444623.77606297</v>
      </c>
      <c r="C1478" s="223">
        <v>628852606.08511305</v>
      </c>
      <c r="D1478" s="222">
        <v>959392292.21405303</v>
      </c>
      <c r="E1478" s="222">
        <v>862262966.71090198</v>
      </c>
      <c r="F1478" s="224">
        <f>E1478*(1+'Projections+Sensitivity'!$B$64)/('Projections+Sensitivity'!$B$63-'Projections+Sensitivity'!$B$64)</f>
        <v>7586271076.6607513</v>
      </c>
      <c r="G1478" s="170">
        <f>A1478/'Projections+Sensitivity'!B$67</f>
        <v>49879015.696828574</v>
      </c>
      <c r="H1478" s="170">
        <f>B1478/'Projections+Sensitivity'!C$67</f>
        <v>564163283.85311246</v>
      </c>
      <c r="I1478" s="170">
        <f>C1478/'Projections+Sensitivity'!D$67</f>
        <v>438503954.83633274</v>
      </c>
      <c r="J1478" s="170">
        <f>D1478/'Projections+Sensitivity'!E$67</f>
        <v>593238176.17572975</v>
      </c>
      <c r="K1478" s="170">
        <f>E1478/'Projections+Sensitivity'!F$67</f>
        <v>472803645.61198682</v>
      </c>
      <c r="L1478" s="170">
        <f>F1478/'Projections+Sensitivity'!F$67</f>
        <v>4159771160.4475727</v>
      </c>
      <c r="M1478" s="170">
        <f t="shared" si="47"/>
        <v>6278359236.621563</v>
      </c>
      <c r="N1478" s="171">
        <f>'Projections+Sensitivity'!$B$72</f>
        <v>418000000</v>
      </c>
      <c r="O1478" s="171">
        <f>'Projections+Sensitivity'!$B$73</f>
        <v>634000000</v>
      </c>
      <c r="P1478" s="170">
        <f t="shared" si="46"/>
        <v>6062359236.621563</v>
      </c>
      <c r="Q1478" s="170">
        <f>P1478/'Projections+Sensitivity'!$B$75</f>
        <v>44.906364715715284</v>
      </c>
    </row>
    <row r="1479" spans="1:17">
      <c r="A1479" s="222">
        <v>845414593.36674905</v>
      </c>
      <c r="B1479" s="223">
        <v>583576248.74258602</v>
      </c>
      <c r="C1479" s="223">
        <v>386150593.91313201</v>
      </c>
      <c r="D1479" s="222">
        <v>1219561113.70241</v>
      </c>
      <c r="E1479" s="222">
        <v>738506841.356076</v>
      </c>
      <c r="F1479" s="224">
        <f>E1479*(1+'Projections+Sensitivity'!$B$64)/('Projections+Sensitivity'!$B$63-'Projections+Sensitivity'!$B$64)</f>
        <v>6497452989.1576452</v>
      </c>
      <c r="G1479" s="170">
        <f>A1479/'Projections+Sensitivity'!B$67</f>
        <v>749683507.47351503</v>
      </c>
      <c r="H1479" s="170">
        <f>B1479/'Projections+Sensitivity'!C$67</f>
        <v>458895755.79572791</v>
      </c>
      <c r="I1479" s="170">
        <f>C1479/'Projections+Sensitivity'!D$67</f>
        <v>269265899.44097179</v>
      </c>
      <c r="J1479" s="170">
        <f>D1479/'Projections+Sensitivity'!E$67</f>
        <v>754113011.64199817</v>
      </c>
      <c r="K1479" s="170">
        <f>E1479/'Projections+Sensitivity'!F$67</f>
        <v>404944593.91483361</v>
      </c>
      <c r="L1479" s="170">
        <f>F1479/'Projections+Sensitivity'!F$67</f>
        <v>3562740810.0158114</v>
      </c>
      <c r="M1479" s="170">
        <f t="shared" si="47"/>
        <v>6199643578.2828579</v>
      </c>
      <c r="N1479" s="171">
        <f>'Projections+Sensitivity'!$B$72</f>
        <v>418000000</v>
      </c>
      <c r="O1479" s="171">
        <f>'Projections+Sensitivity'!$B$73</f>
        <v>634000000</v>
      </c>
      <c r="P1479" s="170">
        <f t="shared" si="46"/>
        <v>5983643578.2828579</v>
      </c>
      <c r="Q1479" s="170">
        <f>P1479/'Projections+Sensitivity'!$B$75</f>
        <v>44.323285765058209</v>
      </c>
    </row>
    <row r="1480" spans="1:17">
      <c r="A1480" s="222">
        <v>901033401.68737602</v>
      </c>
      <c r="B1480" s="223">
        <v>634765510.17071903</v>
      </c>
      <c r="C1480" s="223">
        <v>224672843.51542401</v>
      </c>
      <c r="D1480" s="222">
        <v>339204115.20135599</v>
      </c>
      <c r="E1480" s="222">
        <v>469485359.37269402</v>
      </c>
      <c r="F1480" s="224">
        <f>E1480*(1+'Projections+Sensitivity'!$B$64)/('Projections+Sensitivity'!$B$63-'Projections+Sensitivity'!$B$64)</f>
        <v>4130576564.4912462</v>
      </c>
      <c r="G1480" s="170">
        <f>A1480/'Projections+Sensitivity'!B$67</f>
        <v>799004282.90188098</v>
      </c>
      <c r="H1480" s="170">
        <f>B1480/'Projections+Sensitivity'!C$67</f>
        <v>499148481.74594015</v>
      </c>
      <c r="I1480" s="170">
        <f>C1480/'Projections+Sensitivity'!D$67</f>
        <v>156666171.80640835</v>
      </c>
      <c r="J1480" s="170">
        <f>D1480/'Projections+Sensitivity'!E$67</f>
        <v>209746140.64176551</v>
      </c>
      <c r="K1480" s="170">
        <f>E1480/'Projections+Sensitivity'!F$67</f>
        <v>257432358.85403237</v>
      </c>
      <c r="L1480" s="170">
        <f>F1480/'Projections+Sensitivity'!F$67</f>
        <v>2264914224.0451565</v>
      </c>
      <c r="M1480" s="170">
        <f t="shared" si="47"/>
        <v>4186911659.9951839</v>
      </c>
      <c r="N1480" s="171">
        <f>'Projections+Sensitivity'!$B$72</f>
        <v>418000000</v>
      </c>
      <c r="O1480" s="171">
        <f>'Projections+Sensitivity'!$B$73</f>
        <v>634000000</v>
      </c>
      <c r="P1480" s="170">
        <f t="shared" si="46"/>
        <v>3970911659.9951839</v>
      </c>
      <c r="Q1480" s="170">
        <f>P1480/'Projections+Sensitivity'!$B$75</f>
        <v>29.414160444408768</v>
      </c>
    </row>
    <row r="1481" spans="1:17">
      <c r="A1481" s="222">
        <v>1167701694.52777</v>
      </c>
      <c r="B1481" s="223">
        <v>903549478.92481804</v>
      </c>
      <c r="C1481" s="223">
        <v>148614897.78920099</v>
      </c>
      <c r="D1481" s="222">
        <v>668795124.97152197</v>
      </c>
      <c r="E1481" s="222">
        <v>867403896.14047801</v>
      </c>
      <c r="F1481" s="224">
        <f>E1481*(1+'Projections+Sensitivity'!$B$64)/('Projections+Sensitivity'!$B$63-'Projections+Sensitivity'!$B$64)</f>
        <v>7631501459.6696777</v>
      </c>
      <c r="G1481" s="170">
        <f>A1481/'Projections+Sensitivity'!B$67</f>
        <v>1035476213.5701456</v>
      </c>
      <c r="H1481" s="170">
        <f>B1481/'Projections+Sensitivity'!C$67</f>
        <v>710507019.30286229</v>
      </c>
      <c r="I1481" s="170">
        <f>C1481/'Projections+Sensitivity'!D$67</f>
        <v>103630357.57116939</v>
      </c>
      <c r="J1481" s="170">
        <f>D1481/'Projections+Sensitivity'!E$67</f>
        <v>413548038.05824584</v>
      </c>
      <c r="K1481" s="170">
        <f>E1481/'Projections+Sensitivity'!F$67</f>
        <v>475622565.44268441</v>
      </c>
      <c r="L1481" s="170">
        <f>F1481/'Projections+Sensitivity'!F$67</f>
        <v>4184572283.5441847</v>
      </c>
      <c r="M1481" s="170">
        <f t="shared" si="47"/>
        <v>6923356477.4892921</v>
      </c>
      <c r="N1481" s="171">
        <f>'Projections+Sensitivity'!$B$72</f>
        <v>418000000</v>
      </c>
      <c r="O1481" s="171">
        <f>'Projections+Sensitivity'!$B$73</f>
        <v>634000000</v>
      </c>
      <c r="P1481" s="170">
        <f t="shared" si="46"/>
        <v>6707356477.4892921</v>
      </c>
      <c r="Q1481" s="170">
        <f>P1481/'Projections+Sensitivity'!$B$75</f>
        <v>49.684122055476237</v>
      </c>
    </row>
    <row r="1482" spans="1:17">
      <c r="A1482" s="222">
        <v>414371188.293661</v>
      </c>
      <c r="B1482" s="223">
        <v>793139823.16653895</v>
      </c>
      <c r="C1482" s="223">
        <v>650380835.93571496</v>
      </c>
      <c r="D1482" s="222">
        <v>901065223.42042506</v>
      </c>
      <c r="E1482" s="222">
        <v>877477289.83845603</v>
      </c>
      <c r="F1482" s="224">
        <f>E1482*(1+'Projections+Sensitivity'!$B$64)/('Projections+Sensitivity'!$B$63-'Projections+Sensitivity'!$B$64)</f>
        <v>7720128129.4967356</v>
      </c>
      <c r="G1482" s="170">
        <f>A1482/'Projections+Sensitivity'!B$67</f>
        <v>367449590.14588279</v>
      </c>
      <c r="H1482" s="170">
        <f>B1482/'Projections+Sensitivity'!C$67</f>
        <v>623686278.16490257</v>
      </c>
      <c r="I1482" s="170">
        <f>C1482/'Projections+Sensitivity'!D$67</f>
        <v>453515761.79835528</v>
      </c>
      <c r="J1482" s="170">
        <f>D1482/'Projections+Sensitivity'!E$67</f>
        <v>557171757.67975116</v>
      </c>
      <c r="K1482" s="170">
        <f>E1482/'Projections+Sensitivity'!F$67</f>
        <v>481146097.64569229</v>
      </c>
      <c r="L1482" s="170">
        <f>F1482/'Projections+Sensitivity'!F$67</f>
        <v>4233168841.9149117</v>
      </c>
      <c r="M1482" s="170">
        <f t="shared" si="47"/>
        <v>6716138327.3494959</v>
      </c>
      <c r="N1482" s="171">
        <f>'Projections+Sensitivity'!$B$72</f>
        <v>418000000</v>
      </c>
      <c r="O1482" s="171">
        <f>'Projections+Sensitivity'!$B$73</f>
        <v>634000000</v>
      </c>
      <c r="P1482" s="170">
        <f t="shared" si="46"/>
        <v>6500138327.3494959</v>
      </c>
      <c r="Q1482" s="170">
        <f>P1482/'Projections+Sensitivity'!$B$75</f>
        <v>48.14917279518145</v>
      </c>
    </row>
    <row r="1483" spans="1:17">
      <c r="A1483" s="222">
        <v>-214347403.96747199</v>
      </c>
      <c r="B1483" s="223">
        <v>-24195951.4551339</v>
      </c>
      <c r="C1483" s="223">
        <v>1125132195.2318201</v>
      </c>
      <c r="D1483" s="222">
        <v>934932858.81024301</v>
      </c>
      <c r="E1483" s="222">
        <v>555615612.05791497</v>
      </c>
      <c r="F1483" s="224">
        <f>E1483*(1+'Projections+Sensitivity'!$B$64)/('Projections+Sensitivity'!$B$63-'Projections+Sensitivity'!$B$64)</f>
        <v>4888358668.092186</v>
      </c>
      <c r="G1483" s="170">
        <f>A1483/'Projections+Sensitivity'!B$67</f>
        <v>-190075632.5771949</v>
      </c>
      <c r="H1483" s="170">
        <f>B1483/'Projections+Sensitivity'!C$67</f>
        <v>-19026510.167479593</v>
      </c>
      <c r="I1483" s="170">
        <f>C1483/'Projections+Sensitivity'!D$67</f>
        <v>784563683.99952424</v>
      </c>
      <c r="J1483" s="170">
        <f>D1483/'Projections+Sensitivity'!E$67</f>
        <v>578113737.73639047</v>
      </c>
      <c r="K1483" s="170">
        <f>E1483/'Projections+Sensitivity'!F$67</f>
        <v>304660059.72861665</v>
      </c>
      <c r="L1483" s="170">
        <f>F1483/'Projections+Sensitivity'!F$67</f>
        <v>2680427999.9976482</v>
      </c>
      <c r="M1483" s="170">
        <f t="shared" si="47"/>
        <v>4138663338.717505</v>
      </c>
      <c r="N1483" s="171">
        <f>'Projections+Sensitivity'!$B$72</f>
        <v>418000000</v>
      </c>
      <c r="O1483" s="171">
        <f>'Projections+Sensitivity'!$B$73</f>
        <v>634000000</v>
      </c>
      <c r="P1483" s="170">
        <f t="shared" si="46"/>
        <v>3922663338.7175045</v>
      </c>
      <c r="Q1483" s="170">
        <f>P1483/'Projections+Sensitivity'!$B$75</f>
        <v>29.056765471981514</v>
      </c>
    </row>
    <row r="1484" spans="1:17">
      <c r="A1484" s="222">
        <v>-87674822.335265994</v>
      </c>
      <c r="B1484" s="223">
        <v>91617569.744020298</v>
      </c>
      <c r="C1484" s="223">
        <v>711119925.60774899</v>
      </c>
      <c r="D1484" s="222">
        <v>512803553.17128301</v>
      </c>
      <c r="E1484" s="222">
        <v>1034619376.03047</v>
      </c>
      <c r="F1484" s="224">
        <f>E1484*(1+'Projections+Sensitivity'!$B$64)/('Projections+Sensitivity'!$B$63-'Projections+Sensitivity'!$B$64)</f>
        <v>9102679055.8712635</v>
      </c>
      <c r="G1484" s="170">
        <f>A1484/'Projections+Sensitivity'!B$67</f>
        <v>-77746905.294909999</v>
      </c>
      <c r="H1484" s="170">
        <f>B1484/'Projections+Sensitivity'!C$67</f>
        <v>72043565.862110734</v>
      </c>
      <c r="I1484" s="170">
        <f>C1484/'Projections+Sensitivity'!D$67</f>
        <v>495869615.11249852</v>
      </c>
      <c r="J1484" s="170">
        <f>D1484/'Projections+Sensitivity'!E$67</f>
        <v>317090982.58201504</v>
      </c>
      <c r="K1484" s="170">
        <f>E1484/'Projections+Sensitivity'!F$67</f>
        <v>567311634.26158595</v>
      </c>
      <c r="L1484" s="170">
        <f>F1484/'Projections+Sensitivity'!F$67</f>
        <v>4991261376.8727179</v>
      </c>
      <c r="M1484" s="170">
        <f t="shared" si="47"/>
        <v>6365830269.396018</v>
      </c>
      <c r="N1484" s="171">
        <f>'Projections+Sensitivity'!$B$72</f>
        <v>418000000</v>
      </c>
      <c r="O1484" s="171">
        <f>'Projections+Sensitivity'!$B$73</f>
        <v>634000000</v>
      </c>
      <c r="P1484" s="170">
        <f t="shared" si="46"/>
        <v>6149830269.396018</v>
      </c>
      <c r="Q1484" s="170">
        <f>P1484/'Projections+Sensitivity'!$B$75</f>
        <v>45.554298291822356</v>
      </c>
    </row>
    <row r="1485" spans="1:17">
      <c r="A1485" s="222">
        <v>769539425.71699202</v>
      </c>
      <c r="B1485" s="223">
        <v>229806552.005362</v>
      </c>
      <c r="C1485" s="223">
        <v>300657136.60154998</v>
      </c>
      <c r="D1485" s="222">
        <v>290926343.36917102</v>
      </c>
      <c r="E1485" s="222">
        <v>588137872.24100304</v>
      </c>
      <c r="F1485" s="224">
        <f>E1485*(1+'Projections+Sensitivity'!$B$64)/('Projections+Sensitivity'!$B$63-'Projections+Sensitivity'!$B$64)</f>
        <v>5174492586.977417</v>
      </c>
      <c r="G1485" s="170">
        <f>A1485/'Projections+Sensitivity'!B$67</f>
        <v>682400115.08814764</v>
      </c>
      <c r="H1485" s="170">
        <f>B1485/'Projections+Sensitivity'!C$67</f>
        <v>180708607.6524471</v>
      </c>
      <c r="I1485" s="170">
        <f>C1485/'Projections+Sensitivity'!D$67</f>
        <v>209650627.46627656</v>
      </c>
      <c r="J1485" s="170">
        <f>D1485/'Projections+Sensitivity'!E$67</f>
        <v>179893683.47280231</v>
      </c>
      <c r="K1485" s="170">
        <f>E1485/'Projections+Sensitivity'!F$67</f>
        <v>322492952.6762979</v>
      </c>
      <c r="L1485" s="170">
        <f>F1485/'Projections+Sensitivity'!F$67</f>
        <v>2837323477.6014543</v>
      </c>
      <c r="M1485" s="170">
        <f t="shared" si="47"/>
        <v>4412469463.9574261</v>
      </c>
      <c r="N1485" s="171">
        <f>'Projections+Sensitivity'!$B$72</f>
        <v>418000000</v>
      </c>
      <c r="O1485" s="171">
        <f>'Projections+Sensitivity'!$B$73</f>
        <v>634000000</v>
      </c>
      <c r="P1485" s="170">
        <f t="shared" si="46"/>
        <v>4196469463.9574261</v>
      </c>
      <c r="Q1485" s="170">
        <f>P1485/'Projections+Sensitivity'!$B$75</f>
        <v>31.08495899227723</v>
      </c>
    </row>
    <row r="1486" spans="1:17">
      <c r="A1486" s="222">
        <v>91677510.664693996</v>
      </c>
      <c r="B1486" s="223">
        <v>1171229722.28368</v>
      </c>
      <c r="C1486" s="223">
        <v>58509105.306253299</v>
      </c>
      <c r="D1486" s="222">
        <v>951894996.34818804</v>
      </c>
      <c r="E1486" s="222">
        <v>-158691329.259139</v>
      </c>
      <c r="F1486" s="224">
        <f>E1486*(1+'Projections+Sensitivity'!$B$64)/('Projections+Sensitivity'!$B$63-'Projections+Sensitivity'!$B$64)</f>
        <v>-1396181313.3035636</v>
      </c>
      <c r="G1486" s="170">
        <f>A1486/'Projections+Sensitivity'!B$67</f>
        <v>81296346.539091527</v>
      </c>
      <c r="H1486" s="170">
        <f>B1486/'Projections+Sensitivity'!C$67</f>
        <v>920997641.31227946</v>
      </c>
      <c r="I1486" s="170">
        <f>C1486/'Projections+Sensitivity'!D$67</f>
        <v>40798867.369653575</v>
      </c>
      <c r="J1486" s="170">
        <f>D1486/'Projections+Sensitivity'!E$67</f>
        <v>588602239.27920604</v>
      </c>
      <c r="K1486" s="170">
        <f>E1486/'Projections+Sensitivity'!F$67</f>
        <v>-87015031.25773108</v>
      </c>
      <c r="L1486" s="170">
        <f>F1486/'Projections+Sensitivity'!F$67</f>
        <v>-765566469.10545111</v>
      </c>
      <c r="M1486" s="170">
        <f t="shared" si="47"/>
        <v>779113594.13704872</v>
      </c>
      <c r="N1486" s="171">
        <f>'Projections+Sensitivity'!$B$72</f>
        <v>418000000</v>
      </c>
      <c r="O1486" s="171">
        <f>'Projections+Sensitivity'!$B$73</f>
        <v>634000000</v>
      </c>
      <c r="P1486" s="170">
        <f t="shared" si="46"/>
        <v>563113594.13704872</v>
      </c>
      <c r="Q1486" s="170">
        <f>P1486/'Projections+Sensitivity'!$B$75</f>
        <v>4.1712118084225835</v>
      </c>
    </row>
    <row r="1487" spans="1:17">
      <c r="A1487" s="222">
        <v>744004953.25457597</v>
      </c>
      <c r="B1487" s="223">
        <v>473396312.000265</v>
      </c>
      <c r="C1487" s="223">
        <v>839886148.18715501</v>
      </c>
      <c r="D1487" s="222">
        <v>680596380.20135999</v>
      </c>
      <c r="E1487" s="222">
        <v>766500023.30878496</v>
      </c>
      <c r="F1487" s="224">
        <f>E1487*(1+'Projections+Sensitivity'!$B$64)/('Projections+Sensitivity'!$B$63-'Projections+Sensitivity'!$B$64)</f>
        <v>6743739649.712718</v>
      </c>
      <c r="G1487" s="170">
        <f>A1487/'Projections+Sensitivity'!B$67</f>
        <v>659757055.66226709</v>
      </c>
      <c r="H1487" s="170">
        <f>B1487/'Projections+Sensitivity'!C$67</f>
        <v>372255654.431364</v>
      </c>
      <c r="I1487" s="170">
        <f>C1487/'Projections+Sensitivity'!D$67</f>
        <v>585659332.61390412</v>
      </c>
      <c r="J1487" s="170">
        <f>D1487/'Projections+Sensitivity'!E$67</f>
        <v>420845319.04116559</v>
      </c>
      <c r="K1487" s="170">
        <f>E1487/'Projections+Sensitivity'!F$67</f>
        <v>420294062.6853717</v>
      </c>
      <c r="L1487" s="170">
        <f>F1487/'Projections+Sensitivity'!F$67</f>
        <v>3697786886.9918647</v>
      </c>
      <c r="M1487" s="170">
        <f t="shared" si="47"/>
        <v>6156598311.4259377</v>
      </c>
      <c r="N1487" s="171">
        <f>'Projections+Sensitivity'!$B$72</f>
        <v>418000000</v>
      </c>
      <c r="O1487" s="171">
        <f>'Projections+Sensitivity'!$B$73</f>
        <v>634000000</v>
      </c>
      <c r="P1487" s="170">
        <f t="shared" si="46"/>
        <v>5940598311.4259377</v>
      </c>
      <c r="Q1487" s="170">
        <f>P1487/'Projections+Sensitivity'!$B$75</f>
        <v>44.00443193648843</v>
      </c>
    </row>
    <row r="1488" spans="1:17">
      <c r="A1488" s="222">
        <v>1129336307.3859401</v>
      </c>
      <c r="B1488" s="223">
        <v>-70097561.600775898</v>
      </c>
      <c r="C1488" s="223">
        <v>189893648.46759301</v>
      </c>
      <c r="D1488" s="222">
        <v>365104925.73128098</v>
      </c>
      <c r="E1488" s="222">
        <v>157343801.05843601</v>
      </c>
      <c r="F1488" s="224">
        <f>E1488*(1+'Projections+Sensitivity'!$B$64)/('Projections+Sensitivity'!$B$63-'Projections+Sensitivity'!$B$64)</f>
        <v>1384325632.8340983</v>
      </c>
      <c r="G1488" s="170">
        <f>A1488/'Projections+Sensitivity'!B$67</f>
        <v>1001455156.6547143</v>
      </c>
      <c r="H1488" s="170">
        <f>B1488/'Projections+Sensitivity'!C$67</f>
        <v>-55121286.343534246</v>
      </c>
      <c r="I1488" s="170">
        <f>C1488/'Projections+Sensitivity'!D$67</f>
        <v>132414360.76686889</v>
      </c>
      <c r="J1488" s="170">
        <f>D1488/'Projections+Sensitivity'!E$67</f>
        <v>225761851.55058071</v>
      </c>
      <c r="K1488" s="170">
        <f>E1488/'Projections+Sensitivity'!F$67</f>
        <v>86276142.693042263</v>
      </c>
      <c r="L1488" s="170">
        <f>F1488/'Projections+Sensitivity'!F$67</f>
        <v>759065657.67833424</v>
      </c>
      <c r="M1488" s="170">
        <f t="shared" si="47"/>
        <v>2149851883.0000062</v>
      </c>
      <c r="N1488" s="171">
        <f>'Projections+Sensitivity'!$B$72</f>
        <v>418000000</v>
      </c>
      <c r="O1488" s="171">
        <f>'Projections+Sensitivity'!$B$73</f>
        <v>634000000</v>
      </c>
      <c r="P1488" s="170">
        <f t="shared" si="46"/>
        <v>1933851883.0000062</v>
      </c>
      <c r="Q1488" s="170">
        <f>P1488/'Projections+Sensitivity'!$B$75</f>
        <v>14.324828762963008</v>
      </c>
    </row>
    <row r="1489" spans="1:17">
      <c r="A1489" s="222">
        <v>-45021871.227585196</v>
      </c>
      <c r="B1489" s="223">
        <v>659932959.01708698</v>
      </c>
      <c r="C1489" s="223">
        <v>332306203.03360403</v>
      </c>
      <c r="D1489" s="222">
        <v>412596084.63195002</v>
      </c>
      <c r="E1489" s="222">
        <v>1300708739.5719099</v>
      </c>
      <c r="F1489" s="224">
        <f>E1489*(1+'Projections+Sensitivity'!$B$64)/('Projections+Sensitivity'!$B$63-'Projections+Sensitivity'!$B$64)</f>
        <v>11443758425.360519</v>
      </c>
      <c r="G1489" s="170">
        <f>A1489/'Projections+Sensitivity'!B$67</f>
        <v>-39923789.581752568</v>
      </c>
      <c r="H1489" s="170">
        <f>B1489/'Projections+Sensitivity'!C$67</f>
        <v>518938929.84023654</v>
      </c>
      <c r="I1489" s="170">
        <f>C1489/'Projections+Sensitivity'!D$67</f>
        <v>231719774.77208441</v>
      </c>
      <c r="J1489" s="170">
        <f>D1489/'Projections+Sensitivity'!E$67</f>
        <v>255127908.29227775</v>
      </c>
      <c r="K1489" s="170">
        <f>E1489/'Projections+Sensitivity'!F$67</f>
        <v>713216104.24115622</v>
      </c>
      <c r="L1489" s="170">
        <f>F1489/'Projections+Sensitivity'!F$67</f>
        <v>6274942693.7031107</v>
      </c>
      <c r="M1489" s="170">
        <f t="shared" si="47"/>
        <v>7954021621.2671127</v>
      </c>
      <c r="N1489" s="171">
        <f>'Projections+Sensitivity'!$B$72</f>
        <v>418000000</v>
      </c>
      <c r="O1489" s="171">
        <f>'Projections+Sensitivity'!$B$73</f>
        <v>634000000</v>
      </c>
      <c r="P1489" s="170">
        <f t="shared" si="46"/>
        <v>7738021621.2671127</v>
      </c>
      <c r="Q1489" s="170">
        <f>P1489/'Projections+Sensitivity'!$B$75</f>
        <v>57.318678676052684</v>
      </c>
    </row>
    <row r="1490" spans="1:17">
      <c r="A1490" s="222">
        <v>421005717.42858797</v>
      </c>
      <c r="B1490" s="223">
        <v>713132308.84056902</v>
      </c>
      <c r="C1490" s="223">
        <v>315934049.76738</v>
      </c>
      <c r="D1490" s="222">
        <v>782453769.48236799</v>
      </c>
      <c r="E1490" s="222">
        <v>643150584.14996898</v>
      </c>
      <c r="F1490" s="224">
        <f>E1490*(1+'Projections+Sensitivity'!$B$64)/('Projections+Sensitivity'!$B$63-'Projections+Sensitivity'!$B$64)</f>
        <v>5658499625.7994661</v>
      </c>
      <c r="G1490" s="170">
        <f>A1490/'Projections+Sensitivity'!B$67</f>
        <v>373332853.94489032</v>
      </c>
      <c r="H1490" s="170">
        <f>B1490/'Projections+Sensitivity'!C$67</f>
        <v>560772290.77240264</v>
      </c>
      <c r="I1490" s="170">
        <f>C1490/'Projections+Sensitivity'!D$67</f>
        <v>220303341.27565691</v>
      </c>
      <c r="J1490" s="170">
        <f>D1490/'Projections+Sensitivity'!E$67</f>
        <v>483828618.29994756</v>
      </c>
      <c r="K1490" s="170">
        <f>E1490/'Projections+Sensitivity'!F$67</f>
        <v>352658008.75516081</v>
      </c>
      <c r="L1490" s="170">
        <f>F1490/'Projections+Sensitivity'!F$67</f>
        <v>3102718491.9899735</v>
      </c>
      <c r="M1490" s="170">
        <f t="shared" si="47"/>
        <v>5093613605.0380316</v>
      </c>
      <c r="N1490" s="171">
        <f>'Projections+Sensitivity'!$B$72</f>
        <v>418000000</v>
      </c>
      <c r="O1490" s="171">
        <f>'Projections+Sensitivity'!$B$73</f>
        <v>634000000</v>
      </c>
      <c r="P1490" s="170">
        <f t="shared" si="46"/>
        <v>4877613605.0380316</v>
      </c>
      <c r="Q1490" s="170">
        <f>P1490/'Projections+Sensitivity'!$B$75</f>
        <v>36.130471148429862</v>
      </c>
    </row>
    <row r="1491" spans="1:17">
      <c r="A1491" s="222">
        <v>314505307.59845001</v>
      </c>
      <c r="B1491" s="223">
        <v>461474813.85608</v>
      </c>
      <c r="C1491" s="223">
        <v>836457085.53091598</v>
      </c>
      <c r="D1491" s="222">
        <v>137974160.29591399</v>
      </c>
      <c r="E1491" s="222">
        <v>210875299.352909</v>
      </c>
      <c r="F1491" s="224">
        <f>E1491*(1+'Projections+Sensitivity'!$B$64)/('Projections+Sensitivity'!$B$63-'Projections+Sensitivity'!$B$64)</f>
        <v>1855300814.281074</v>
      </c>
      <c r="G1491" s="170">
        <f>A1491/'Projections+Sensitivity'!B$67</f>
        <v>278892089.12337679</v>
      </c>
      <c r="H1491" s="170">
        <f>B1491/'Projections+Sensitivity'!C$67</f>
        <v>362881172.66847402</v>
      </c>
      <c r="I1491" s="170">
        <f>C1491/'Projections+Sensitivity'!D$67</f>
        <v>583268219.78143406</v>
      </c>
      <c r="J1491" s="170">
        <f>D1491/'Projections+Sensitivity'!E$67</f>
        <v>85316027.528667748</v>
      </c>
      <c r="K1491" s="170">
        <f>E1491/'Projections+Sensitivity'!F$67</f>
        <v>115629006.64038669</v>
      </c>
      <c r="L1491" s="170">
        <f>F1491/'Projections+Sensitivity'!F$67</f>
        <v>1017314928.9305882</v>
      </c>
      <c r="M1491" s="170">
        <f t="shared" si="47"/>
        <v>2443301444.6729274</v>
      </c>
      <c r="N1491" s="171">
        <f>'Projections+Sensitivity'!$B$72</f>
        <v>418000000</v>
      </c>
      <c r="O1491" s="171">
        <f>'Projections+Sensitivity'!$B$73</f>
        <v>634000000</v>
      </c>
      <c r="P1491" s="170">
        <f t="shared" si="46"/>
        <v>2227301444.6729274</v>
      </c>
      <c r="Q1491" s="170">
        <f>P1491/'Projections+Sensitivity'!$B$75</f>
        <v>16.498529219799462</v>
      </c>
    </row>
    <row r="1492" spans="1:17">
      <c r="A1492" s="222">
        <v>155712783.958318</v>
      </c>
      <c r="B1492" s="223">
        <v>-216306703.86694801</v>
      </c>
      <c r="C1492" s="223">
        <v>645153805.69825494</v>
      </c>
      <c r="D1492" s="222">
        <v>1076423428.3536799</v>
      </c>
      <c r="E1492" s="222">
        <v>581302863.19891798</v>
      </c>
      <c r="F1492" s="224">
        <f>E1492*(1+'Projections+Sensitivity'!$B$64)/('Projections+Sensitivity'!$B$63-'Projections+Sensitivity'!$B$64)</f>
        <v>5114357531.4241505</v>
      </c>
      <c r="G1492" s="170">
        <f>A1492/'Projections+Sensitivity'!B$67</f>
        <v>138080542.91026014</v>
      </c>
      <c r="H1492" s="170">
        <f>B1492/'Projections+Sensitivity'!C$67</f>
        <v>-170092988.82293978</v>
      </c>
      <c r="I1492" s="170">
        <f>C1492/'Projections+Sensitivity'!D$67</f>
        <v>449870911.78263462</v>
      </c>
      <c r="J1492" s="170">
        <f>D1492/'Projections+Sensitivity'!E$67</f>
        <v>665604129.41788435</v>
      </c>
      <c r="K1492" s="170">
        <f>E1492/'Projections+Sensitivity'!F$67</f>
        <v>318745120.14996815</v>
      </c>
      <c r="L1492" s="170">
        <f>F1492/'Projections+Sensitivity'!F$67</f>
        <v>2804349692.8138299</v>
      </c>
      <c r="M1492" s="170">
        <f t="shared" si="47"/>
        <v>4206557408.2516375</v>
      </c>
      <c r="N1492" s="171">
        <f>'Projections+Sensitivity'!$B$72</f>
        <v>418000000</v>
      </c>
      <c r="O1492" s="171">
        <f>'Projections+Sensitivity'!$B$73</f>
        <v>634000000</v>
      </c>
      <c r="P1492" s="170">
        <f t="shared" si="46"/>
        <v>3990557408.2516375</v>
      </c>
      <c r="Q1492" s="170">
        <f>P1492/'Projections+Sensitivity'!$B$75</f>
        <v>29.559684505567684</v>
      </c>
    </row>
    <row r="1493" spans="1:17">
      <c r="A1493" s="222">
        <v>280336197.60729897</v>
      </c>
      <c r="B1493" s="223">
        <v>-116489289.533814</v>
      </c>
      <c r="C1493" s="223">
        <v>274849480.22914398</v>
      </c>
      <c r="D1493" s="222">
        <v>168691911.24583799</v>
      </c>
      <c r="E1493" s="222">
        <v>1136755818.88305</v>
      </c>
      <c r="F1493" s="224">
        <f>E1493*(1+'Projections+Sensitivity'!$B$64)/('Projections+Sensitivity'!$B$63-'Projections+Sensitivity'!$B$64)</f>
        <v>10001285133.366562</v>
      </c>
      <c r="G1493" s="170">
        <f>A1493/'Projections+Sensitivity'!B$67</f>
        <v>248592141.11396036</v>
      </c>
      <c r="H1493" s="170">
        <f>B1493/'Projections+Sensitivity'!C$67</f>
        <v>-91601467.122604668</v>
      </c>
      <c r="I1493" s="170">
        <f>C1493/'Projections+Sensitivity'!D$67</f>
        <v>191654742.14299074</v>
      </c>
      <c r="J1493" s="170">
        <f>D1493/'Projections+Sensitivity'!E$67</f>
        <v>104310283.26497234</v>
      </c>
      <c r="K1493" s="170">
        <f>E1493/'Projections+Sensitivity'!F$67</f>
        <v>623315990.69909358</v>
      </c>
      <c r="L1493" s="170">
        <f>F1493/'Projections+Sensitivity'!F$67</f>
        <v>5483992997.9807281</v>
      </c>
      <c r="M1493" s="170">
        <f t="shared" si="47"/>
        <v>6560264688.0791407</v>
      </c>
      <c r="N1493" s="171">
        <f>'Projections+Sensitivity'!$B$72</f>
        <v>418000000</v>
      </c>
      <c r="O1493" s="171">
        <f>'Projections+Sensitivity'!$B$73</f>
        <v>634000000</v>
      </c>
      <c r="P1493" s="170">
        <f t="shared" si="46"/>
        <v>6344264688.0791407</v>
      </c>
      <c r="Q1493" s="170">
        <f>P1493/'Projections+Sensitivity'!$B$75</f>
        <v>46.994553245030673</v>
      </c>
    </row>
    <row r="1494" spans="1:17">
      <c r="A1494" s="222">
        <v>-127803209.409844</v>
      </c>
      <c r="B1494" s="223">
        <v>541904276.50847495</v>
      </c>
      <c r="C1494" s="223">
        <v>1237375071.2040701</v>
      </c>
      <c r="D1494" s="222">
        <v>-321711455.922979</v>
      </c>
      <c r="E1494" s="222">
        <v>487212457.50332701</v>
      </c>
      <c r="F1494" s="224">
        <f>E1494*(1+'Projections+Sensitivity'!$B$64)/('Projections+Sensitivity'!$B$63-'Projections+Sensitivity'!$B$64)</f>
        <v>4286541249.2956171</v>
      </c>
      <c r="G1494" s="170">
        <f>A1494/'Projections+Sensitivity'!B$67</f>
        <v>-113331327.66869548</v>
      </c>
      <c r="H1494" s="170">
        <f>B1494/'Projections+Sensitivity'!C$67</f>
        <v>426126959.5414682</v>
      </c>
      <c r="I1494" s="170">
        <f>C1494/'Projections+Sensitivity'!D$67</f>
        <v>862831539.6778928</v>
      </c>
      <c r="J1494" s="170">
        <f>D1494/'Projections+Sensitivity'!E$67</f>
        <v>-198929592.11309281</v>
      </c>
      <c r="K1494" s="170">
        <f>E1494/'Projections+Sensitivity'!F$67</f>
        <v>267152637.87083355</v>
      </c>
      <c r="L1494" s="170">
        <f>F1494/'Projections+Sensitivity'!F$67</f>
        <v>2350434157.5330973</v>
      </c>
      <c r="M1494" s="170">
        <f t="shared" si="47"/>
        <v>3594284374.8415031</v>
      </c>
      <c r="N1494" s="171">
        <f>'Projections+Sensitivity'!$B$72</f>
        <v>418000000</v>
      </c>
      <c r="O1494" s="171">
        <f>'Projections+Sensitivity'!$B$73</f>
        <v>634000000</v>
      </c>
      <c r="P1494" s="170">
        <f t="shared" si="46"/>
        <v>3378284374.8415031</v>
      </c>
      <c r="Q1494" s="170">
        <f>P1494/'Projections+Sensitivity'!$B$75</f>
        <v>25.024328702529655</v>
      </c>
    </row>
    <row r="1495" spans="1:17">
      <c r="A1495" s="222">
        <v>547650260.62056506</v>
      </c>
      <c r="B1495" s="223">
        <v>-241165287.668506</v>
      </c>
      <c r="C1495" s="223">
        <v>30810824.368639398</v>
      </c>
      <c r="D1495" s="222">
        <v>929457623.74300599</v>
      </c>
      <c r="E1495" s="222">
        <v>344876286.05034602</v>
      </c>
      <c r="F1495" s="224">
        <f>E1495*(1+'Projections+Sensitivity'!$B$64)/('Projections+Sensitivity'!$B$63-'Projections+Sensitivity'!$B$64)</f>
        <v>3034254160.154737</v>
      </c>
      <c r="G1495" s="170">
        <f>A1495/'Projections+Sensitivity'!B$67</f>
        <v>485636717.73844463</v>
      </c>
      <c r="H1495" s="170">
        <f>B1495/'Projections+Sensitivity'!C$67</f>
        <v>-189640560.58619571</v>
      </c>
      <c r="I1495" s="170">
        <f>C1495/'Projections+Sensitivity'!D$67</f>
        <v>21484634.406663187</v>
      </c>
      <c r="J1495" s="170">
        <f>D1495/'Projections+Sensitivity'!E$67</f>
        <v>574728137.81883729</v>
      </c>
      <c r="K1495" s="170">
        <f>E1495/'Projections+Sensitivity'!F$67</f>
        <v>189105611.19389468</v>
      </c>
      <c r="L1495" s="170">
        <f>F1495/'Projections+Sensitivity'!F$67</f>
        <v>1663769040.3274496</v>
      </c>
      <c r="M1495" s="170">
        <f t="shared" si="47"/>
        <v>2745083580.8990936</v>
      </c>
      <c r="N1495" s="171">
        <f>'Projections+Sensitivity'!$B$72</f>
        <v>418000000</v>
      </c>
      <c r="O1495" s="171">
        <f>'Projections+Sensitivity'!$B$73</f>
        <v>634000000</v>
      </c>
      <c r="P1495" s="170">
        <f t="shared" si="46"/>
        <v>2529083580.8990936</v>
      </c>
      <c r="Q1495" s="170">
        <f>P1495/'Projections+Sensitivity'!$B$75</f>
        <v>18.733952451104397</v>
      </c>
    </row>
    <row r="1496" spans="1:17">
      <c r="A1496" s="222">
        <v>840169373.61786199</v>
      </c>
      <c r="B1496" s="223">
        <v>429780915.87273198</v>
      </c>
      <c r="C1496" s="223">
        <v>833696537.58223104</v>
      </c>
      <c r="D1496" s="222">
        <v>-608843228.33146799</v>
      </c>
      <c r="E1496" s="222">
        <v>-310003740.85748601</v>
      </c>
      <c r="F1496" s="224">
        <f>E1496*(1+'Projections+Sensitivity'!$B$64)/('Projections+Sensitivity'!$B$63-'Projections+Sensitivity'!$B$64)</f>
        <v>-2727442211.61974</v>
      </c>
      <c r="G1496" s="170">
        <f>A1496/'Projections+Sensitivity'!B$67</f>
        <v>745032233.68469226</v>
      </c>
      <c r="H1496" s="170">
        <f>B1496/'Projections+Sensitivity'!C$67</f>
        <v>337958644.89165115</v>
      </c>
      <c r="I1496" s="170">
        <f>C1496/'Projections+Sensitivity'!D$67</f>
        <v>581343267.60456443</v>
      </c>
      <c r="J1496" s="170">
        <f>D1496/'Projections+Sensitivity'!E$67</f>
        <v>-376476910.73144186</v>
      </c>
      <c r="K1496" s="170">
        <f>E1496/'Projections+Sensitivity'!F$67</f>
        <v>-169983989.21139684</v>
      </c>
      <c r="L1496" s="170">
        <f>F1496/'Projections+Sensitivity'!F$67</f>
        <v>-1495535202.8729646</v>
      </c>
      <c r="M1496" s="170">
        <f t="shared" si="47"/>
        <v>-377661956.63489532</v>
      </c>
      <c r="N1496" s="171">
        <f>'Projections+Sensitivity'!$B$72</f>
        <v>418000000</v>
      </c>
      <c r="O1496" s="171">
        <f>'Projections+Sensitivity'!$B$73</f>
        <v>634000000</v>
      </c>
      <c r="P1496" s="170">
        <f t="shared" si="46"/>
        <v>-593661956.63489532</v>
      </c>
      <c r="Q1496" s="170">
        <f>P1496/'Projections+Sensitivity'!$B$75</f>
        <v>-4.3974959750732987</v>
      </c>
    </row>
    <row r="1497" spans="1:17">
      <c r="A1497" s="222">
        <v>397802056.068461</v>
      </c>
      <c r="B1497" s="223">
        <v>215282320.76995999</v>
      </c>
      <c r="C1497" s="223">
        <v>262539345.143906</v>
      </c>
      <c r="D1497" s="222">
        <v>684853439.69897699</v>
      </c>
      <c r="E1497" s="222">
        <v>-23637446.257994998</v>
      </c>
      <c r="F1497" s="224">
        <f>E1497*(1+'Projections+Sensitivity'!$B$64)/('Projections+Sensitivity'!$B$63-'Projections+Sensitivity'!$B$64)</f>
        <v>-207964486.2369144</v>
      </c>
      <c r="G1497" s="170">
        <f>A1497/'Projections+Sensitivity'!B$67</f>
        <v>352756674.6700415</v>
      </c>
      <c r="H1497" s="170">
        <f>B1497/'Projections+Sensitivity'!C$67</f>
        <v>169287464.16951263</v>
      </c>
      <c r="I1497" s="170">
        <f>C1497/'Projections+Sensitivity'!D$67</f>
        <v>183070786.43188769</v>
      </c>
      <c r="J1497" s="170">
        <f>D1497/'Projections+Sensitivity'!E$67</f>
        <v>423477662.6953029</v>
      </c>
      <c r="K1497" s="170">
        <f>E1497/'Projections+Sensitivity'!F$67</f>
        <v>-12961093.303551881</v>
      </c>
      <c r="L1497" s="170">
        <f>F1497/'Projections+Sensitivity'!F$67</f>
        <v>-114032923.88365285</v>
      </c>
      <c r="M1497" s="170">
        <f t="shared" si="47"/>
        <v>1001598570.7795399</v>
      </c>
      <c r="N1497" s="171">
        <f>'Projections+Sensitivity'!$B$72</f>
        <v>418000000</v>
      </c>
      <c r="O1497" s="171">
        <f>'Projections+Sensitivity'!$B$73</f>
        <v>634000000</v>
      </c>
      <c r="P1497" s="170">
        <f t="shared" si="46"/>
        <v>785598570.77954006</v>
      </c>
      <c r="Q1497" s="170">
        <f>P1497/'Projections+Sensitivity'!$B$75</f>
        <v>5.8192486724410379</v>
      </c>
    </row>
    <row r="1498" spans="1:17">
      <c r="A1498" s="222">
        <v>409845265.391563</v>
      </c>
      <c r="B1498" s="223">
        <v>516245713.20185697</v>
      </c>
      <c r="C1498" s="223">
        <v>630097164.41466904</v>
      </c>
      <c r="D1498" s="222">
        <v>1117728551.0208299</v>
      </c>
      <c r="E1498" s="222">
        <v>532884409.54044002</v>
      </c>
      <c r="F1498" s="224">
        <f>E1498*(1+'Projections+Sensitivity'!$B$64)/('Projections+Sensitivity'!$B$63-'Projections+Sensitivity'!$B$64)</f>
        <v>4688367399.9366837</v>
      </c>
      <c r="G1498" s="170">
        <f>A1498/'Projections+Sensitivity'!B$67</f>
        <v>363436163.14518797</v>
      </c>
      <c r="H1498" s="170">
        <f>B1498/'Projections+Sensitivity'!C$67</f>
        <v>405950323.10947949</v>
      </c>
      <c r="I1498" s="170">
        <f>C1498/'Projections+Sensitivity'!D$67</f>
        <v>439371795.31954598</v>
      </c>
      <c r="J1498" s="170">
        <f>D1498/'Projections+Sensitivity'!E$67</f>
        <v>691145063.85798287</v>
      </c>
      <c r="K1498" s="170">
        <f>E1498/'Projections+Sensitivity'!F$67</f>
        <v>292195885.99702007</v>
      </c>
      <c r="L1498" s="170">
        <f>F1498/'Projections+Sensitivity'!F$67</f>
        <v>2570767021.4736934</v>
      </c>
      <c r="M1498" s="170">
        <f t="shared" si="47"/>
        <v>4762866252.9029102</v>
      </c>
      <c r="N1498" s="171">
        <f>'Projections+Sensitivity'!$B$72</f>
        <v>418000000</v>
      </c>
      <c r="O1498" s="171">
        <f>'Projections+Sensitivity'!$B$73</f>
        <v>634000000</v>
      </c>
      <c r="P1498" s="170">
        <f t="shared" si="46"/>
        <v>4546866252.9029102</v>
      </c>
      <c r="Q1498" s="170">
        <f>P1498/'Projections+Sensitivity'!$B$75</f>
        <v>33.680490762243778</v>
      </c>
    </row>
    <row r="1499" spans="1:17">
      <c r="A1499" s="222">
        <v>-245096415.191394</v>
      </c>
      <c r="B1499" s="223">
        <v>-283698466.32312298</v>
      </c>
      <c r="C1499" s="223">
        <v>-84732059.653275698</v>
      </c>
      <c r="D1499" s="222">
        <v>969542580.23312604</v>
      </c>
      <c r="E1499" s="222">
        <v>518744037.95856601</v>
      </c>
      <c r="F1499" s="224">
        <f>E1499*(1+'Projections+Sensitivity'!$B$64)/('Projections+Sensitivity'!$B$63-'Projections+Sensitivity'!$B$64)</f>
        <v>4563959074.3025703</v>
      </c>
      <c r="G1499" s="170">
        <f>A1499/'Projections+Sensitivity'!B$67</f>
        <v>-217342758.98660636</v>
      </c>
      <c r="H1499" s="170">
        <f>B1499/'Projections+Sensitivity'!C$67</f>
        <v>-223086567.35422415</v>
      </c>
      <c r="I1499" s="170">
        <f>C1499/'Projections+Sensitivity'!D$67</f>
        <v>-59084343.294206858</v>
      </c>
      <c r="J1499" s="170">
        <f>D1499/'Projections+Sensitivity'!E$67</f>
        <v>599514585.10767651</v>
      </c>
      <c r="K1499" s="170">
        <f>E1499/'Projections+Sensitivity'!F$67</f>
        <v>284442312.56022918</v>
      </c>
      <c r="L1499" s="170">
        <f>F1499/'Projections+Sensitivity'!F$67</f>
        <v>2502550349.5590181</v>
      </c>
      <c r="M1499" s="170">
        <f t="shared" si="47"/>
        <v>2886993577.5918865</v>
      </c>
      <c r="N1499" s="171">
        <f>'Projections+Sensitivity'!$B$72</f>
        <v>418000000</v>
      </c>
      <c r="O1499" s="171">
        <f>'Projections+Sensitivity'!$B$73</f>
        <v>634000000</v>
      </c>
      <c r="P1499" s="170">
        <f t="shared" si="46"/>
        <v>2670993577.5918865</v>
      </c>
      <c r="Q1499" s="170">
        <f>P1499/'Projections+Sensitivity'!$B$75</f>
        <v>19.78513761179175</v>
      </c>
    </row>
    <row r="1500" spans="1:17">
      <c r="A1500" s="222">
        <v>-210918547.81900799</v>
      </c>
      <c r="B1500" s="223">
        <v>256027484.03963301</v>
      </c>
      <c r="C1500" s="223">
        <v>1016049922.22825</v>
      </c>
      <c r="D1500" s="222">
        <v>323504357.845662</v>
      </c>
      <c r="E1500" s="222">
        <v>1063588540.49983</v>
      </c>
      <c r="F1500" s="224">
        <f>E1500*(1+'Projections+Sensitivity'!$B$64)/('Projections+Sensitivity'!$B$63-'Projections+Sensitivity'!$B$64)</f>
        <v>9357552502.8514099</v>
      </c>
      <c r="G1500" s="170">
        <f>A1500/'Projections+Sensitivity'!B$67</f>
        <v>-187035045.24386567</v>
      </c>
      <c r="H1500" s="170">
        <f>B1500/'Projections+Sensitivity'!C$67</f>
        <v>201327463.28521428</v>
      </c>
      <c r="I1500" s="170">
        <f>C1500/'Projections+Sensitivity'!D$67</f>
        <v>708499742.06504822</v>
      </c>
      <c r="J1500" s="170">
        <f>D1500/'Projections+Sensitivity'!E$67</f>
        <v>200038229.19023657</v>
      </c>
      <c r="K1500" s="170">
        <f>E1500/'Projections+Sensitivity'!F$67</f>
        <v>583196262.38575637</v>
      </c>
      <c r="L1500" s="170">
        <f>F1500/'Projections+Sensitivity'!F$67</f>
        <v>5131015836.4218426</v>
      </c>
      <c r="M1500" s="170">
        <f t="shared" si="47"/>
        <v>6637042488.1042328</v>
      </c>
      <c r="N1500" s="171">
        <f>'Projections+Sensitivity'!$B$72</f>
        <v>418000000</v>
      </c>
      <c r="O1500" s="171">
        <f>'Projections+Sensitivity'!$B$73</f>
        <v>634000000</v>
      </c>
      <c r="P1500" s="170">
        <f t="shared" si="46"/>
        <v>6421042488.1042328</v>
      </c>
      <c r="Q1500" s="170">
        <f>P1500/'Projections+Sensitivity'!$B$75</f>
        <v>47.563277689660985</v>
      </c>
    </row>
    <row r="1501" spans="1:17">
      <c r="A1501" s="222">
        <v>779865214.78704095</v>
      </c>
      <c r="B1501" s="223">
        <v>323981592.92505097</v>
      </c>
      <c r="C1501" s="223">
        <v>757632839.30221796</v>
      </c>
      <c r="D1501" s="222">
        <v>1107097784.3812699</v>
      </c>
      <c r="E1501" s="222">
        <v>682092292.50512195</v>
      </c>
      <c r="F1501" s="224">
        <f>E1501*(1+'Projections+Sensitivity'!$B$64)/('Projections+Sensitivity'!$B$63-'Projections+Sensitivity'!$B$64)</f>
        <v>6001112456.427393</v>
      </c>
      <c r="G1501" s="170">
        <f>A1501/'Projections+Sensitivity'!B$67</f>
        <v>691556656.5391748</v>
      </c>
      <c r="H1501" s="170">
        <f>B1501/'Projections+Sensitivity'!C$67</f>
        <v>254763243.48290047</v>
      </c>
      <c r="I1501" s="170">
        <f>C1501/'Projections+Sensitivity'!D$67</f>
        <v>528303442.06753087</v>
      </c>
      <c r="J1501" s="170">
        <f>D1501/'Projections+Sensitivity'!E$67</f>
        <v>684571551.99658537</v>
      </c>
      <c r="K1501" s="170">
        <f>E1501/'Projections+Sensitivity'!F$67</f>
        <v>374010870.22259313</v>
      </c>
      <c r="L1501" s="170">
        <f>F1501/'Projections+Sensitivity'!F$67</f>
        <v>3290582985.3152881</v>
      </c>
      <c r="M1501" s="170">
        <f t="shared" si="47"/>
        <v>5823788749.624073</v>
      </c>
      <c r="N1501" s="171">
        <f>'Projections+Sensitivity'!$B$72</f>
        <v>418000000</v>
      </c>
      <c r="O1501" s="171">
        <f>'Projections+Sensitivity'!$B$73</f>
        <v>634000000</v>
      </c>
      <c r="P1501" s="170">
        <f t="shared" si="46"/>
        <v>5607788749.624073</v>
      </c>
      <c r="Q1501" s="170">
        <f>P1501/'Projections+Sensitivity'!$B$75</f>
        <v>41.539175923141279</v>
      </c>
    </row>
    <row r="1502" spans="1:17">
      <c r="A1502" s="222">
        <v>920586342.73972702</v>
      </c>
      <c r="B1502" s="223">
        <v>717197814.88304806</v>
      </c>
      <c r="C1502" s="223">
        <v>791104505.054196</v>
      </c>
      <c r="D1502" s="222">
        <v>450965439.61742902</v>
      </c>
      <c r="E1502" s="222">
        <v>758238448.77368402</v>
      </c>
      <c r="F1502" s="224">
        <f>E1502*(1+'Projections+Sensitivity'!$B$64)/('Projections+Sensitivity'!$B$63-'Projections+Sensitivity'!$B$64)</f>
        <v>6671053536.1221218</v>
      </c>
      <c r="G1502" s="170">
        <f>A1502/'Projections+Sensitivity'!B$67</f>
        <v>816343133.62028861</v>
      </c>
      <c r="H1502" s="170">
        <f>B1502/'Projections+Sensitivity'!C$67</f>
        <v>563969205.43792462</v>
      </c>
      <c r="I1502" s="170">
        <f>C1502/'Projections+Sensitivity'!D$67</f>
        <v>551643502.46511102</v>
      </c>
      <c r="J1502" s="170">
        <f>D1502/'Projections+Sensitivity'!E$67</f>
        <v>278853517.05248046</v>
      </c>
      <c r="K1502" s="170">
        <f>E1502/'Projections+Sensitivity'!F$67</f>
        <v>415764003.16815656</v>
      </c>
      <c r="L1502" s="170">
        <f>F1502/'Projections+Sensitivity'!F$67</f>
        <v>3657930995.207377</v>
      </c>
      <c r="M1502" s="170">
        <f t="shared" si="47"/>
        <v>6284504356.9513378</v>
      </c>
      <c r="N1502" s="171">
        <f>'Projections+Sensitivity'!$B$72</f>
        <v>418000000</v>
      </c>
      <c r="O1502" s="171">
        <f>'Projections+Sensitivity'!$B$73</f>
        <v>634000000</v>
      </c>
      <c r="P1502" s="170">
        <f t="shared" si="46"/>
        <v>6068504356.9513378</v>
      </c>
      <c r="Q1502" s="170">
        <f>P1502/'Projections+Sensitivity'!$B$75</f>
        <v>44.951884125565464</v>
      </c>
    </row>
    <row r="1503" spans="1:17">
      <c r="A1503" s="222">
        <v>624367351.790869</v>
      </c>
      <c r="B1503" s="223">
        <v>1094685809.6236899</v>
      </c>
      <c r="C1503" s="223">
        <v>511606300.88864601</v>
      </c>
      <c r="D1503" s="222">
        <v>751075531.77844501</v>
      </c>
      <c r="E1503" s="222">
        <v>1568794318.9195299</v>
      </c>
      <c r="F1503" s="224">
        <f>E1503*(1+'Projections+Sensitivity'!$B$64)/('Projections+Sensitivity'!$B$63-'Projections+Sensitivity'!$B$64)</f>
        <v>13802400690.181999</v>
      </c>
      <c r="G1503" s="170">
        <f>A1503/'Projections+Sensitivity'!B$67</f>
        <v>553666697.87242723</v>
      </c>
      <c r="H1503" s="170">
        <f>B1503/'Projections+Sensitivity'!C$67</f>
        <v>860807260.4882611</v>
      </c>
      <c r="I1503" s="170">
        <f>C1503/'Projections+Sensitivity'!D$67</f>
        <v>356747167.9182232</v>
      </c>
      <c r="J1503" s="170">
        <f>D1503/'Projections+Sensitivity'!E$67</f>
        <v>464425951.98904228</v>
      </c>
      <c r="K1503" s="170">
        <f>E1503/'Projections+Sensitivity'!F$67</f>
        <v>860215156.90260899</v>
      </c>
      <c r="L1503" s="170">
        <f>F1503/'Projections+Sensitivity'!F$67</f>
        <v>7568254252.4216042</v>
      </c>
      <c r="M1503" s="170">
        <f t="shared" si="47"/>
        <v>10664116487.592167</v>
      </c>
      <c r="N1503" s="171">
        <f>'Projections+Sensitivity'!$B$72</f>
        <v>418000000</v>
      </c>
      <c r="O1503" s="171">
        <f>'Projections+Sensitivity'!$B$73</f>
        <v>634000000</v>
      </c>
      <c r="P1503" s="170">
        <f t="shared" si="46"/>
        <v>10448116487.592167</v>
      </c>
      <c r="Q1503" s="170">
        <f>P1503/'Projections+Sensitivity'!$B$75</f>
        <v>77.39345546364568</v>
      </c>
    </row>
    <row r="1504" spans="1:17">
      <c r="A1504" s="222">
        <v>361811833.36307597</v>
      </c>
      <c r="B1504" s="223">
        <v>272335898.33435398</v>
      </c>
      <c r="C1504" s="223">
        <v>559876447.29928803</v>
      </c>
      <c r="D1504" s="222">
        <v>95872000.212547004</v>
      </c>
      <c r="E1504" s="222">
        <v>783893475.95605195</v>
      </c>
      <c r="F1504" s="224">
        <f>E1504*(1+'Projections+Sensitivity'!$B$64)/('Projections+Sensitivity'!$B$63-'Projections+Sensitivity'!$B$64)</f>
        <v>6896768890.0204144</v>
      </c>
      <c r="G1504" s="170">
        <f>A1504/'Projections+Sensitivity'!B$67</f>
        <v>320841828.86039358</v>
      </c>
      <c r="H1504" s="170">
        <f>B1504/'Projections+Sensitivity'!C$67</f>
        <v>214151600.8674601</v>
      </c>
      <c r="I1504" s="170">
        <f>C1504/'Projections+Sensitivity'!D$67</f>
        <v>390406327.30911314</v>
      </c>
      <c r="J1504" s="170">
        <f>D1504/'Projections+Sensitivity'!E$67</f>
        <v>59282246.703438193</v>
      </c>
      <c r="K1504" s="170">
        <f>E1504/'Projections+Sensitivity'!F$67</f>
        <v>429831394.26389986</v>
      </c>
      <c r="L1504" s="170">
        <f>F1504/'Projections+Sensitivity'!F$67</f>
        <v>3781697231.6268673</v>
      </c>
      <c r="M1504" s="170">
        <f t="shared" si="47"/>
        <v>5196210629.6311722</v>
      </c>
      <c r="N1504" s="171">
        <f>'Projections+Sensitivity'!$B$72</f>
        <v>418000000</v>
      </c>
      <c r="O1504" s="171">
        <f>'Projections+Sensitivity'!$B$73</f>
        <v>634000000</v>
      </c>
      <c r="P1504" s="170">
        <f t="shared" si="46"/>
        <v>4980210629.6311722</v>
      </c>
      <c r="Q1504" s="170">
        <f>P1504/'Projections+Sensitivity'!$B$75</f>
        <v>36.890449108379052</v>
      </c>
    </row>
    <row r="1505" spans="1:17">
      <c r="A1505" s="222">
        <v>-454013553.15689099</v>
      </c>
      <c r="B1505" s="223">
        <v>-441485.825803518</v>
      </c>
      <c r="C1505" s="223">
        <v>248105682.413293</v>
      </c>
      <c r="D1505" s="222">
        <v>1075846195.8745201</v>
      </c>
      <c r="E1505" s="222">
        <v>1661043068.5856199</v>
      </c>
      <c r="F1505" s="224">
        <f>E1505*(1+'Projections+Sensitivity'!$B$64)/('Projections+Sensitivity'!$B$63-'Projections+Sensitivity'!$B$64)</f>
        <v>14614013908.501526</v>
      </c>
      <c r="G1505" s="170">
        <f>A1505/'Projections+Sensitivity'!B$67</f>
        <v>-402603025.35789907</v>
      </c>
      <c r="H1505" s="170">
        <f>B1505/'Projections+Sensitivity'!C$67</f>
        <v>-347162.81230042153</v>
      </c>
      <c r="I1505" s="170">
        <f>C1505/'Projections+Sensitivity'!D$67</f>
        <v>173006077.89939106</v>
      </c>
      <c r="J1505" s="170">
        <f>D1505/'Projections+Sensitivity'!E$67</f>
        <v>665247198.94643366</v>
      </c>
      <c r="K1505" s="170">
        <f>E1505/'Projections+Sensitivity'!F$67</f>
        <v>910797806.08171749</v>
      </c>
      <c r="L1505" s="170">
        <f>F1505/'Projections+Sensitivity'!F$67</f>
        <v>8013285180.6453915</v>
      </c>
      <c r="M1505" s="170">
        <f t="shared" si="47"/>
        <v>9359386075.4027348</v>
      </c>
      <c r="N1505" s="171">
        <f>'Projections+Sensitivity'!$B$72</f>
        <v>418000000</v>
      </c>
      <c r="O1505" s="171">
        <f>'Projections+Sensitivity'!$B$73</f>
        <v>634000000</v>
      </c>
      <c r="P1505" s="170">
        <f t="shared" si="46"/>
        <v>9143386075.4027348</v>
      </c>
      <c r="Q1505" s="170">
        <f>P1505/'Projections+Sensitivity'!$B$75</f>
        <v>67.728785743723961</v>
      </c>
    </row>
    <row r="1506" spans="1:17">
      <c r="A1506" s="222">
        <v>200151880.95147601</v>
      </c>
      <c r="B1506" s="223">
        <v>120707299.57380199</v>
      </c>
      <c r="C1506" s="223">
        <v>750746506.88872397</v>
      </c>
      <c r="D1506" s="222">
        <v>-559125497.91215503</v>
      </c>
      <c r="E1506" s="222">
        <v>710487494.50905097</v>
      </c>
      <c r="F1506" s="224">
        <f>E1506*(1+'Projections+Sensitivity'!$B$64)/('Projections+Sensitivity'!$B$63-'Projections+Sensitivity'!$B$64)</f>
        <v>6250936127.3894424</v>
      </c>
      <c r="G1506" s="170">
        <f>A1506/'Projections+Sensitivity'!B$67</f>
        <v>177487549.087091</v>
      </c>
      <c r="H1506" s="170">
        <f>B1506/'Projections+Sensitivity'!C$67</f>
        <v>94918303.456202716</v>
      </c>
      <c r="I1506" s="170">
        <f>C1506/'Projections+Sensitivity'!D$67</f>
        <v>523501547.36531496</v>
      </c>
      <c r="J1506" s="170">
        <f>D1506/'Projections+Sensitivity'!E$67</f>
        <v>-345734058.24355757</v>
      </c>
      <c r="K1506" s="170">
        <f>E1506/'Projections+Sensitivity'!F$67</f>
        <v>389580778.17834985</v>
      </c>
      <c r="L1506" s="170">
        <f>F1506/'Projections+Sensitivity'!F$67</f>
        <v>3427568507.0773849</v>
      </c>
      <c r="M1506" s="170">
        <f t="shared" si="47"/>
        <v>4267322626.9207859</v>
      </c>
      <c r="N1506" s="171">
        <f>'Projections+Sensitivity'!$B$72</f>
        <v>418000000</v>
      </c>
      <c r="O1506" s="171">
        <f>'Projections+Sensitivity'!$B$73</f>
        <v>634000000</v>
      </c>
      <c r="P1506" s="170">
        <f t="shared" si="46"/>
        <v>4051322626.9207859</v>
      </c>
      <c r="Q1506" s="170">
        <f>P1506/'Projections+Sensitivity'!$B$75</f>
        <v>30.009797236450265</v>
      </c>
    </row>
    <row r="1507" spans="1:17">
      <c r="A1507" s="222">
        <v>738952416.46805406</v>
      </c>
      <c r="B1507" s="223">
        <v>-116655736.080193</v>
      </c>
      <c r="C1507" s="223">
        <v>181537179.97696099</v>
      </c>
      <c r="D1507" s="222">
        <v>159415497.46836799</v>
      </c>
      <c r="E1507" s="222">
        <v>-6533583.60138267</v>
      </c>
      <c r="F1507" s="224">
        <f>E1507*(1+'Projections+Sensitivity'!$B$64)/('Projections+Sensitivity'!$B$63-'Projections+Sensitivity'!$B$64)</f>
        <v>-57483086.037177078</v>
      </c>
      <c r="G1507" s="170">
        <f>A1507/'Projections+Sensitivity'!B$67</f>
        <v>655276646.2519275</v>
      </c>
      <c r="H1507" s="170">
        <f>B1507/'Projections+Sensitivity'!C$67</f>
        <v>-91732352.527664855</v>
      </c>
      <c r="I1507" s="170">
        <f>C1507/'Projections+Sensitivity'!D$67</f>
        <v>126587328.41278593</v>
      </c>
      <c r="J1507" s="170">
        <f>D1507/'Projections+Sensitivity'!E$67</f>
        <v>98574232.605134562</v>
      </c>
      <c r="K1507" s="170">
        <f>E1507/'Projections+Sensitivity'!F$67</f>
        <v>-3582552.2664249237</v>
      </c>
      <c r="L1507" s="170">
        <f>F1507/'Projections+Sensitivity'!F$67</f>
        <v>-31519633.439756762</v>
      </c>
      <c r="M1507" s="170">
        <f t="shared" si="47"/>
        <v>753603669.03600144</v>
      </c>
      <c r="N1507" s="171">
        <f>'Projections+Sensitivity'!$B$72</f>
        <v>418000000</v>
      </c>
      <c r="O1507" s="171">
        <f>'Projections+Sensitivity'!$B$73</f>
        <v>634000000</v>
      </c>
      <c r="P1507" s="170">
        <f t="shared" si="46"/>
        <v>537603669.03600144</v>
      </c>
      <c r="Q1507" s="170">
        <f>P1507/'Projections+Sensitivity'!$B$75</f>
        <v>3.9822494002666775</v>
      </c>
    </row>
    <row r="1508" spans="1:17">
      <c r="A1508" s="222">
        <v>541757524.84103298</v>
      </c>
      <c r="B1508" s="223">
        <v>283698944.037319</v>
      </c>
      <c r="C1508" s="223">
        <v>447258684.809919</v>
      </c>
      <c r="D1508" s="222">
        <v>958333834.64343095</v>
      </c>
      <c r="E1508" s="222">
        <v>-8653389.4517971203</v>
      </c>
      <c r="F1508" s="224">
        <f>E1508*(1+'Projections+Sensitivity'!$B$64)/('Projections+Sensitivity'!$B$63-'Projections+Sensitivity'!$B$64)</f>
        <v>-76133338.25951001</v>
      </c>
      <c r="G1508" s="170">
        <f>A1508/'Projections+Sensitivity'!B$67</f>
        <v>480411249.82899982</v>
      </c>
      <c r="H1508" s="170">
        <f>B1508/'Projections+Sensitivity'!C$67</f>
        <v>223086943.00525093</v>
      </c>
      <c r="I1508" s="170">
        <f>C1508/'Projections+Sensitivity'!D$67</f>
        <v>311877060.26219678</v>
      </c>
      <c r="J1508" s="170">
        <f>D1508/'Projections+Sensitivity'!E$67</f>
        <v>592583681.19609404</v>
      </c>
      <c r="K1508" s="170">
        <f>E1508/'Projections+Sensitivity'!F$67</f>
        <v>-4744902.9329375485</v>
      </c>
      <c r="L1508" s="170">
        <f>F1508/'Projections+Sensitivity'!F$67</f>
        <v>-41746104.461628355</v>
      </c>
      <c r="M1508" s="170">
        <f t="shared" si="47"/>
        <v>1561467926.8979754</v>
      </c>
      <c r="N1508" s="171">
        <f>'Projections+Sensitivity'!$B$72</f>
        <v>418000000</v>
      </c>
      <c r="O1508" s="171">
        <f>'Projections+Sensitivity'!$B$73</f>
        <v>634000000</v>
      </c>
      <c r="P1508" s="170">
        <f t="shared" si="46"/>
        <v>1345467926.8979754</v>
      </c>
      <c r="Q1508" s="170">
        <f>P1508/'Projections+Sensitivity'!$B$75</f>
        <v>9.9664290881331521</v>
      </c>
    </row>
    <row r="1509" spans="1:17">
      <c r="A1509" s="222">
        <v>540110571.84706998</v>
      </c>
      <c r="B1509" s="223">
        <v>748963705.13392496</v>
      </c>
      <c r="C1509" s="223">
        <v>301986655.93787801</v>
      </c>
      <c r="D1509" s="222">
        <v>760925068.94284797</v>
      </c>
      <c r="E1509" s="222">
        <v>539482757.87986505</v>
      </c>
      <c r="F1509" s="224">
        <f>E1509*(1+'Projections+Sensitivity'!$B$64)/('Projections+Sensitivity'!$B$63-'Projections+Sensitivity'!$B$64)</f>
        <v>4746420292.2603025</v>
      </c>
      <c r="G1509" s="170">
        <f>A1509/'Projections+Sensitivity'!B$67</f>
        <v>478950790.65684241</v>
      </c>
      <c r="H1509" s="170">
        <f>B1509/'Projections+Sensitivity'!C$67</f>
        <v>588948344.4049567</v>
      </c>
      <c r="I1509" s="170">
        <f>C1509/'Projections+Sensitivity'!D$67</f>
        <v>210577711.93944213</v>
      </c>
      <c r="J1509" s="170">
        <f>D1509/'Projections+Sensitivity'!E$67</f>
        <v>470516392.27192277</v>
      </c>
      <c r="K1509" s="170">
        <f>E1509/'Projections+Sensitivity'!F$67</f>
        <v>295813950.63662547</v>
      </c>
      <c r="L1509" s="170">
        <f>F1509/'Projections+Sensitivity'!F$67</f>
        <v>2602599096.1290922</v>
      </c>
      <c r="M1509" s="170">
        <f t="shared" si="47"/>
        <v>4647406286.0388813</v>
      </c>
      <c r="N1509" s="171">
        <f>'Projections+Sensitivity'!$B$72</f>
        <v>418000000</v>
      </c>
      <c r="O1509" s="171">
        <f>'Projections+Sensitivity'!$B$73</f>
        <v>634000000</v>
      </c>
      <c r="P1509" s="170">
        <f t="shared" si="46"/>
        <v>4431406286.0388813</v>
      </c>
      <c r="Q1509" s="170">
        <f>P1509/'Projections+Sensitivity'!$B$75</f>
        <v>32.82523174843616</v>
      </c>
    </row>
    <row r="1510" spans="1:17">
      <c r="A1510" s="222">
        <v>612503361.57908595</v>
      </c>
      <c r="B1510" s="223">
        <v>804748144.50630999</v>
      </c>
      <c r="C1510" s="223">
        <v>-114956254.538927</v>
      </c>
      <c r="D1510" s="222">
        <v>927797038.48874795</v>
      </c>
      <c r="E1510" s="222">
        <v>107502578.81337599</v>
      </c>
      <c r="F1510" s="224">
        <f>E1510*(1+'Projections+Sensitivity'!$B$64)/('Projections+Sensitivity'!$B$63-'Projections+Sensitivity'!$B$64)</f>
        <v>945817848.85096574</v>
      </c>
      <c r="G1510" s="170">
        <f>A1510/'Projections+Sensitivity'!B$67</f>
        <v>543146134.51287973</v>
      </c>
      <c r="H1510" s="170">
        <f>B1510/'Projections+Sensitivity'!C$67</f>
        <v>632814493.04035687</v>
      </c>
      <c r="I1510" s="170">
        <f>C1510/'Projections+Sensitivity'!D$67</f>
        <v>-80159916.267674595</v>
      </c>
      <c r="J1510" s="170">
        <f>D1510/'Projections+Sensitivity'!E$67</f>
        <v>573701318.47119915</v>
      </c>
      <c r="K1510" s="170">
        <f>E1510/'Projections+Sensitivity'!F$67</f>
        <v>58946763.502479747</v>
      </c>
      <c r="L1510" s="170">
        <f>F1510/'Projections+Sensitivity'!F$67</f>
        <v>518619196.56298482</v>
      </c>
      <c r="M1510" s="170">
        <f t="shared" si="47"/>
        <v>2247067989.8222256</v>
      </c>
      <c r="N1510" s="171">
        <f>'Projections+Sensitivity'!$B$72</f>
        <v>418000000</v>
      </c>
      <c r="O1510" s="171">
        <f>'Projections+Sensitivity'!$B$73</f>
        <v>634000000</v>
      </c>
      <c r="P1510" s="170">
        <f t="shared" si="46"/>
        <v>2031067989.8222256</v>
      </c>
      <c r="Q1510" s="170">
        <f>P1510/'Projections+Sensitivity'!$B$75</f>
        <v>15.044948072757226</v>
      </c>
    </row>
    <row r="1511" spans="1:17">
      <c r="A1511" s="222">
        <v>521794575.45356798</v>
      </c>
      <c r="B1511" s="223">
        <v>562768586.14881897</v>
      </c>
      <c r="C1511" s="223">
        <v>769938057.605322</v>
      </c>
      <c r="D1511" s="222">
        <v>292165826.82716203</v>
      </c>
      <c r="E1511" s="222">
        <v>477956296.23818398</v>
      </c>
      <c r="F1511" s="224">
        <f>E1511*(1+'Projections+Sensitivity'!$B$64)/('Projections+Sensitivity'!$B$63-'Projections+Sensitivity'!$B$64)</f>
        <v>4205104667.6521831</v>
      </c>
      <c r="G1511" s="170">
        <f>A1511/'Projections+Sensitivity'!B$67</f>
        <v>462708818.34303337</v>
      </c>
      <c r="H1511" s="170">
        <f>B1511/'Projections+Sensitivity'!C$67</f>
        <v>442533629.89892662</v>
      </c>
      <c r="I1511" s="170">
        <f>C1511/'Projections+Sensitivity'!D$67</f>
        <v>536883969.26710367</v>
      </c>
      <c r="J1511" s="170">
        <f>D1511/'Projections+Sensitivity'!E$67</f>
        <v>180660115.42351317</v>
      </c>
      <c r="K1511" s="170">
        <f>E1511/'Projections+Sensitivity'!F$67</f>
        <v>262077217.77338272</v>
      </c>
      <c r="L1511" s="170">
        <f>F1511/'Projections+Sensitivity'!F$67</f>
        <v>2305780131.8197293</v>
      </c>
      <c r="M1511" s="170">
        <f t="shared" si="47"/>
        <v>4190643882.5256891</v>
      </c>
      <c r="N1511" s="171">
        <f>'Projections+Sensitivity'!$B$72</f>
        <v>418000000</v>
      </c>
      <c r="O1511" s="171">
        <f>'Projections+Sensitivity'!$B$73</f>
        <v>634000000</v>
      </c>
      <c r="P1511" s="170">
        <f t="shared" si="46"/>
        <v>3974643882.5256891</v>
      </c>
      <c r="Q1511" s="170">
        <f>P1511/'Projections+Sensitivity'!$B$75</f>
        <v>29.441806537227325</v>
      </c>
    </row>
    <row r="1512" spans="1:17">
      <c r="A1512" s="222">
        <v>-66563307.691579901</v>
      </c>
      <c r="B1512" s="223">
        <v>144154180.16012299</v>
      </c>
      <c r="C1512" s="223">
        <v>807540226.45970297</v>
      </c>
      <c r="D1512" s="222">
        <v>750075932.433447</v>
      </c>
      <c r="E1512" s="222">
        <v>707289493.53563094</v>
      </c>
      <c r="F1512" s="224">
        <f>E1512*(1+'Projections+Sensitivity'!$B$64)/('Projections+Sensitivity'!$B$63-'Projections+Sensitivity'!$B$64)</f>
        <v>6222799812.5708532</v>
      </c>
      <c r="G1512" s="170">
        <f>A1512/'Projections+Sensitivity'!B$67</f>
        <v>-59025967.106312655</v>
      </c>
      <c r="H1512" s="170">
        <f>B1512/'Projections+Sensitivity'!C$67</f>
        <v>113355781.01101324</v>
      </c>
      <c r="I1512" s="170">
        <f>C1512/'Projections+Sensitivity'!D$67</f>
        <v>563104262.53378677</v>
      </c>
      <c r="J1512" s="170">
        <f>D1512/'Projections+Sensitivity'!E$67</f>
        <v>463807851.86759508</v>
      </c>
      <c r="K1512" s="170">
        <f>E1512/'Projections+Sensitivity'!F$67</f>
        <v>387827222.03912318</v>
      </c>
      <c r="L1512" s="170">
        <f>F1512/'Projections+Sensitivity'!F$67</f>
        <v>3412140554.4296451</v>
      </c>
      <c r="M1512" s="170">
        <f t="shared" si="47"/>
        <v>4881209704.7748508</v>
      </c>
      <c r="N1512" s="171">
        <f>'Projections+Sensitivity'!$B$72</f>
        <v>418000000</v>
      </c>
      <c r="O1512" s="171">
        <f>'Projections+Sensitivity'!$B$73</f>
        <v>634000000</v>
      </c>
      <c r="P1512" s="170">
        <f t="shared" si="46"/>
        <v>4665209704.7748508</v>
      </c>
      <c r="Q1512" s="170">
        <f>P1512/'Projections+Sensitivity'!$B$75</f>
        <v>34.557108924258152</v>
      </c>
    </row>
    <row r="1513" spans="1:17">
      <c r="A1513" s="222">
        <v>459251873.949974</v>
      </c>
      <c r="B1513" s="223">
        <v>1311321832.8984101</v>
      </c>
      <c r="C1513" s="223">
        <v>646870319.08949101</v>
      </c>
      <c r="D1513" s="222">
        <v>-122849218.488561</v>
      </c>
      <c r="E1513" s="222">
        <v>-208339124.67751101</v>
      </c>
      <c r="F1513" s="224">
        <f>E1513*(1+'Projections+Sensitivity'!$B$64)/('Projections+Sensitivity'!$B$63-'Projections+Sensitivity'!$B$64)</f>
        <v>-1832987309.7840381</v>
      </c>
      <c r="G1513" s="170">
        <f>A1513/'Projections+Sensitivity'!B$67</f>
        <v>407248181.3987841</v>
      </c>
      <c r="H1513" s="170">
        <f>B1513/'Projections+Sensitivity'!C$67</f>
        <v>1031159209.9506263</v>
      </c>
      <c r="I1513" s="170">
        <f>C1513/'Projections+Sensitivity'!D$67</f>
        <v>451067850.30734301</v>
      </c>
      <c r="J1513" s="170">
        <f>D1513/'Projections+Sensitivity'!E$67</f>
        <v>-75963552.044576392</v>
      </c>
      <c r="K1513" s="170">
        <f>E1513/'Projections+Sensitivity'!F$67</f>
        <v>-114238348.94229376</v>
      </c>
      <c r="L1513" s="170">
        <f>F1513/'Projections+Sensitivity'!F$67</f>
        <v>-1005079791.0667639</v>
      </c>
      <c r="M1513" s="170">
        <f t="shared" si="47"/>
        <v>694193549.60311937</v>
      </c>
      <c r="N1513" s="171">
        <f>'Projections+Sensitivity'!$B$72</f>
        <v>418000000</v>
      </c>
      <c r="O1513" s="171">
        <f>'Projections+Sensitivity'!$B$73</f>
        <v>634000000</v>
      </c>
      <c r="P1513" s="170">
        <f t="shared" si="46"/>
        <v>478193549.60311937</v>
      </c>
      <c r="Q1513" s="170">
        <f>P1513/'Projections+Sensitivity'!$B$75</f>
        <v>3.5421744415045882</v>
      </c>
    </row>
    <row r="1514" spans="1:17">
      <c r="A1514" s="222">
        <v>589795065.65224302</v>
      </c>
      <c r="B1514" s="223">
        <v>-160396675.41197801</v>
      </c>
      <c r="C1514" s="223">
        <v>536368013.07407302</v>
      </c>
      <c r="D1514" s="222">
        <v>142086843.809524</v>
      </c>
      <c r="E1514" s="222">
        <v>687833414.59930801</v>
      </c>
      <c r="F1514" s="224">
        <f>E1514*(1+'Projections+Sensitivity'!$B$64)/('Projections+Sensitivity'!$B$63-'Projections+Sensitivity'!$B$64)</f>
        <v>6051623391.2258997</v>
      </c>
      <c r="G1514" s="170">
        <f>A1514/'Projections+Sensitivity'!B$67</f>
        <v>523009227.63576245</v>
      </c>
      <c r="H1514" s="170">
        <f>B1514/'Projections+Sensitivity'!C$67</f>
        <v>-126128083.08922255</v>
      </c>
      <c r="I1514" s="170">
        <f>C1514/'Projections+Sensitivity'!D$67</f>
        <v>374013707.98939395</v>
      </c>
      <c r="J1514" s="170">
        <f>D1514/'Projections+Sensitivity'!E$67</f>
        <v>87859096.601248577</v>
      </c>
      <c r="K1514" s="170">
        <f>E1514/'Projections+Sensitivity'!F$67</f>
        <v>377158892.99618953</v>
      </c>
      <c r="L1514" s="170">
        <f>F1514/'Projections+Sensitivity'!F$67</f>
        <v>3318279587.2082119</v>
      </c>
      <c r="M1514" s="170">
        <f t="shared" si="47"/>
        <v>4554192429.3415842</v>
      </c>
      <c r="N1514" s="171">
        <f>'Projections+Sensitivity'!$B$72</f>
        <v>418000000</v>
      </c>
      <c r="O1514" s="171">
        <f>'Projections+Sensitivity'!$B$73</f>
        <v>634000000</v>
      </c>
      <c r="P1514" s="170">
        <f t="shared" si="46"/>
        <v>4338192429.3415842</v>
      </c>
      <c r="Q1514" s="170">
        <f>P1514/'Projections+Sensitivity'!$B$75</f>
        <v>32.134758735863585</v>
      </c>
    </row>
    <row r="1515" spans="1:17">
      <c r="A1515" s="222">
        <v>403357938.93160498</v>
      </c>
      <c r="B1515" s="223">
        <v>483598176.78321302</v>
      </c>
      <c r="C1515" s="223">
        <v>274231239.49008697</v>
      </c>
      <c r="D1515" s="222">
        <v>831613148.46528995</v>
      </c>
      <c r="E1515" s="222">
        <v>1034456666.98405</v>
      </c>
      <c r="F1515" s="224">
        <f>E1515*(1+'Projections+Sensitivity'!$B$64)/('Projections+Sensitivity'!$B$63-'Projections+Sensitivity'!$B$64)</f>
        <v>9101247526.3026505</v>
      </c>
      <c r="G1515" s="170">
        <f>A1515/'Projections+Sensitivity'!B$67</f>
        <v>357683433.42797422</v>
      </c>
      <c r="H1515" s="170">
        <f>B1515/'Projections+Sensitivity'!C$67</f>
        <v>380277900.81336474</v>
      </c>
      <c r="I1515" s="170">
        <f>C1515/'Projections+Sensitivity'!D$67</f>
        <v>191223637.92795831</v>
      </c>
      <c r="J1515" s="170">
        <f>D1515/'Projections+Sensitivity'!E$67</f>
        <v>514226215.36887777</v>
      </c>
      <c r="K1515" s="170">
        <f>E1515/'Projections+Sensitivity'!F$67</f>
        <v>567222416.20016909</v>
      </c>
      <c r="L1515" s="170">
        <f>F1515/'Projections+Sensitivity'!F$67</f>
        <v>4990476427.9360571</v>
      </c>
      <c r="M1515" s="170">
        <f t="shared" si="47"/>
        <v>7001110031.6744013</v>
      </c>
      <c r="N1515" s="171">
        <f>'Projections+Sensitivity'!$B$72</f>
        <v>418000000</v>
      </c>
      <c r="O1515" s="171">
        <f>'Projections+Sensitivity'!$B$73</f>
        <v>634000000</v>
      </c>
      <c r="P1515" s="170">
        <f t="shared" si="46"/>
        <v>6785110031.6744013</v>
      </c>
      <c r="Q1515" s="170">
        <f>P1515/'Projections+Sensitivity'!$B$75</f>
        <v>50.260074308699267</v>
      </c>
    </row>
    <row r="1516" spans="1:17">
      <c r="A1516" s="222">
        <v>760783593.11398697</v>
      </c>
      <c r="B1516" s="223">
        <v>864170817.85656202</v>
      </c>
      <c r="C1516" s="223">
        <v>500848538.87659597</v>
      </c>
      <c r="D1516" s="222">
        <v>437029696.78839099</v>
      </c>
      <c r="E1516" s="222">
        <v>341705417.50624198</v>
      </c>
      <c r="F1516" s="224">
        <f>E1516*(1+'Projections+Sensitivity'!$B$64)/('Projections+Sensitivity'!$B$63-'Projections+Sensitivity'!$B$64)</f>
        <v>3006356559.0136514</v>
      </c>
      <c r="G1516" s="170">
        <f>A1516/'Projections+Sensitivity'!B$67</f>
        <v>674635755.03548849</v>
      </c>
      <c r="H1516" s="170">
        <f>B1516/'Projections+Sensitivity'!C$67</f>
        <v>679541570.53403807</v>
      </c>
      <c r="I1516" s="170">
        <f>C1516/'Projections+Sensitivity'!D$67</f>
        <v>349245694.3744632</v>
      </c>
      <c r="J1516" s="170">
        <f>D1516/'Projections+Sensitivity'!E$67</f>
        <v>270236380.21841884</v>
      </c>
      <c r="K1516" s="170">
        <f>E1516/'Projections+Sensitivity'!F$67</f>
        <v>187366932.54795045</v>
      </c>
      <c r="L1516" s="170">
        <f>F1516/'Projections+Sensitivity'!F$67</f>
        <v>1648471981.2717326</v>
      </c>
      <c r="M1516" s="170">
        <f t="shared" si="47"/>
        <v>3809498313.9820919</v>
      </c>
      <c r="N1516" s="171">
        <f>'Projections+Sensitivity'!$B$72</f>
        <v>418000000</v>
      </c>
      <c r="O1516" s="171">
        <f>'Projections+Sensitivity'!$B$73</f>
        <v>634000000</v>
      </c>
      <c r="P1516" s="170">
        <f t="shared" si="46"/>
        <v>3593498313.9820919</v>
      </c>
      <c r="Q1516" s="170">
        <f>P1516/'Projections+Sensitivity'!$B$75</f>
        <v>26.618506029496977</v>
      </c>
    </row>
    <row r="1517" spans="1:17">
      <c r="A1517" s="222">
        <v>361289985.19156998</v>
      </c>
      <c r="B1517" s="223">
        <v>470753515.83753699</v>
      </c>
      <c r="C1517" s="223">
        <v>-109870435.806624</v>
      </c>
      <c r="D1517" s="222">
        <v>678767354.17437804</v>
      </c>
      <c r="E1517" s="222">
        <v>366141167.94285703</v>
      </c>
      <c r="F1517" s="224">
        <f>E1517*(1+'Projections+Sensitivity'!$B$64)/('Projections+Sensitivity'!$B$63-'Projections+Sensitivity'!$B$64)</f>
        <v>3221344600.8646312</v>
      </c>
      <c r="G1517" s="170">
        <f>A1517/'Projections+Sensitivity'!B$67</f>
        <v>320379072.51498294</v>
      </c>
      <c r="H1517" s="170">
        <f>B1517/'Projections+Sensitivity'!C$67</f>
        <v>370177489.07572758</v>
      </c>
      <c r="I1517" s="170">
        <f>C1517/'Projections+Sensitivity'!D$67</f>
        <v>-76613534.164594412</v>
      </c>
      <c r="J1517" s="170">
        <f>D1517/'Projections+Sensitivity'!E$67</f>
        <v>419714344.70123142</v>
      </c>
      <c r="K1517" s="170">
        <f>E1517/'Projections+Sensitivity'!F$67</f>
        <v>200765759.04952961</v>
      </c>
      <c r="L1517" s="170">
        <f>F1517/'Projections+Sensitivity'!F$67</f>
        <v>1766356123.2033501</v>
      </c>
      <c r="M1517" s="170">
        <f t="shared" si="47"/>
        <v>3000779254.3802271</v>
      </c>
      <c r="N1517" s="171">
        <f>'Projections+Sensitivity'!$B$72</f>
        <v>418000000</v>
      </c>
      <c r="O1517" s="171">
        <f>'Projections+Sensitivity'!$B$73</f>
        <v>634000000</v>
      </c>
      <c r="P1517" s="170">
        <f t="shared" si="46"/>
        <v>2784779254.3802271</v>
      </c>
      <c r="Q1517" s="170">
        <f>P1517/'Projections+Sensitivity'!$B$75</f>
        <v>20.627994476890571</v>
      </c>
    </row>
    <row r="1518" spans="1:17">
      <c r="A1518" s="222">
        <v>226084418.186115</v>
      </c>
      <c r="B1518" s="223">
        <v>782966999.44258595</v>
      </c>
      <c r="C1518" s="223">
        <v>720958850.39513099</v>
      </c>
      <c r="D1518" s="222">
        <v>-13903456.9235541</v>
      </c>
      <c r="E1518" s="222">
        <v>175272141.99594599</v>
      </c>
      <c r="F1518" s="224">
        <f>E1518*(1+'Projections+Sensitivity'!$B$64)/('Projections+Sensitivity'!$B$63-'Projections+Sensitivity'!$B$64)</f>
        <v>1542060870.8735466</v>
      </c>
      <c r="G1518" s="170">
        <f>A1518/'Projections+Sensitivity'!B$67</f>
        <v>200483598.15495694</v>
      </c>
      <c r="H1518" s="170">
        <f>B1518/'Projections+Sensitivity'!C$67</f>
        <v>615686868.24813735</v>
      </c>
      <c r="I1518" s="170">
        <f>C1518/'Projections+Sensitivity'!D$67</f>
        <v>502730376.10618085</v>
      </c>
      <c r="J1518" s="170">
        <f>D1518/'Projections+Sensitivity'!E$67</f>
        <v>-8597172.913316261</v>
      </c>
      <c r="K1518" s="170">
        <f>E1518/'Projections+Sensitivity'!F$67</f>
        <v>96106768.943133041</v>
      </c>
      <c r="L1518" s="170">
        <f>F1518/'Projections+Sensitivity'!F$67</f>
        <v>845556436.55406666</v>
      </c>
      <c r="M1518" s="170">
        <f t="shared" si="47"/>
        <v>2251966875.0931587</v>
      </c>
      <c r="N1518" s="171">
        <f>'Projections+Sensitivity'!$B$72</f>
        <v>418000000</v>
      </c>
      <c r="O1518" s="171">
        <f>'Projections+Sensitivity'!$B$73</f>
        <v>634000000</v>
      </c>
      <c r="P1518" s="170">
        <f t="shared" si="46"/>
        <v>2035966875.0931587</v>
      </c>
      <c r="Q1518" s="170">
        <f>P1518/'Projections+Sensitivity'!$B$75</f>
        <v>15.081236111801175</v>
      </c>
    </row>
    <row r="1519" spans="1:17">
      <c r="A1519" s="222">
        <v>372802637.33320099</v>
      </c>
      <c r="B1519" s="223">
        <v>361417736.10003</v>
      </c>
      <c r="C1519" s="223">
        <v>453079079.746508</v>
      </c>
      <c r="D1519" s="222">
        <v>72562783.453367099</v>
      </c>
      <c r="E1519" s="222">
        <v>810391577.62035406</v>
      </c>
      <c r="F1519" s="224">
        <f>E1519*(1+'Projections+Sensitivity'!$B$64)/('Projections+Sensitivity'!$B$63-'Projections+Sensitivity'!$B$64)</f>
        <v>7129901692.8927307</v>
      </c>
      <c r="G1519" s="170">
        <f>A1519/'Projections+Sensitivity'!B$67</f>
        <v>330588081.80531138</v>
      </c>
      <c r="H1519" s="170">
        <f>B1519/'Projections+Sensitivity'!C$67</f>
        <v>284201191.40037441</v>
      </c>
      <c r="I1519" s="170">
        <f>C1519/'Projections+Sensitivity'!D$67</f>
        <v>315935668.23122889</v>
      </c>
      <c r="J1519" s="170">
        <f>D1519/'Projections+Sensitivity'!E$67</f>
        <v>44869042.271298088</v>
      </c>
      <c r="K1519" s="170">
        <f>E1519/'Projections+Sensitivity'!F$67</f>
        <v>444361067.40580529</v>
      </c>
      <c r="L1519" s="170">
        <f>F1519/'Projections+Sensitivity'!F$67</f>
        <v>3909530669.1804113</v>
      </c>
      <c r="M1519" s="170">
        <f t="shared" si="47"/>
        <v>5329485720.2944298</v>
      </c>
      <c r="N1519" s="171">
        <f>'Projections+Sensitivity'!$B$72</f>
        <v>418000000</v>
      </c>
      <c r="O1519" s="171">
        <f>'Projections+Sensitivity'!$B$73</f>
        <v>634000000</v>
      </c>
      <c r="P1519" s="170">
        <f t="shared" si="46"/>
        <v>5113485720.2944298</v>
      </c>
      <c r="Q1519" s="170">
        <f>P1519/'Projections+Sensitivity'!$B$75</f>
        <v>37.877672002180958</v>
      </c>
    </row>
    <row r="1520" spans="1:17">
      <c r="A1520" s="222">
        <v>633726947.72603202</v>
      </c>
      <c r="B1520" s="223">
        <v>522127828.12301099</v>
      </c>
      <c r="C1520" s="223">
        <v>-37680382.956520498</v>
      </c>
      <c r="D1520" s="222">
        <v>446010910.45367098</v>
      </c>
      <c r="E1520" s="222">
        <v>1240424178.79388</v>
      </c>
      <c r="F1520" s="224">
        <f>E1520*(1+'Projections+Sensitivity'!$B$64)/('Projections+Sensitivity'!$B$63-'Projections+Sensitivity'!$B$64)</f>
        <v>10913369161.927269</v>
      </c>
      <c r="G1520" s="170">
        <f>A1520/'Projections+Sensitivity'!B$67</f>
        <v>561966453.71324444</v>
      </c>
      <c r="H1520" s="170">
        <f>B1520/'Projections+Sensitivity'!C$67</f>
        <v>410575729.94917923</v>
      </c>
      <c r="I1520" s="170">
        <f>C1520/'Projections+Sensitivity'!D$67</f>
        <v>-26274832.586040765</v>
      </c>
      <c r="J1520" s="170">
        <f>D1520/'Projections+Sensitivity'!E$67</f>
        <v>275789894.51895535</v>
      </c>
      <c r="K1520" s="170">
        <f>E1520/'Projections+Sensitivity'!F$67</f>
        <v>680160341.42822504</v>
      </c>
      <c r="L1520" s="170">
        <f>F1520/'Projections+Sensitivity'!F$67</f>
        <v>5984114968.2572899</v>
      </c>
      <c r="M1520" s="170">
        <f t="shared" si="47"/>
        <v>7886332555.2808533</v>
      </c>
      <c r="N1520" s="171">
        <f>'Projections+Sensitivity'!$B$72</f>
        <v>418000000</v>
      </c>
      <c r="O1520" s="171">
        <f>'Projections+Sensitivity'!$B$73</f>
        <v>634000000</v>
      </c>
      <c r="P1520" s="170">
        <f t="shared" si="46"/>
        <v>7670332555.2808533</v>
      </c>
      <c r="Q1520" s="170">
        <f>P1520/'Projections+Sensitivity'!$B$75</f>
        <v>56.817278187265579</v>
      </c>
    </row>
    <row r="1521" spans="1:17">
      <c r="A1521" s="222">
        <v>725948010.88832498</v>
      </c>
      <c r="B1521" s="223">
        <v>641966902.20930004</v>
      </c>
      <c r="C1521" s="223">
        <v>954590722.30751503</v>
      </c>
      <c r="D1521" s="222">
        <v>1565581601.2834799</v>
      </c>
      <c r="E1521" s="222">
        <v>551588385.56252599</v>
      </c>
      <c r="F1521" s="224">
        <f>E1521*(1+'Projections+Sensitivity'!$B$64)/('Projections+Sensitivity'!$B$63-'Projections+Sensitivity'!$B$64)</f>
        <v>4852926748.7582598</v>
      </c>
      <c r="G1521" s="170">
        <f>A1521/'Projections+Sensitivity'!B$67</f>
        <v>643744803.21998429</v>
      </c>
      <c r="H1521" s="170">
        <f>B1521/'Projections+Sensitivity'!C$67</f>
        <v>504811303.44138527</v>
      </c>
      <c r="I1521" s="170">
        <f>C1521/'Projections+Sensitivity'!D$67</f>
        <v>665643750.11155128</v>
      </c>
      <c r="J1521" s="170">
        <f>D1521/'Projections+Sensitivity'!E$67</f>
        <v>968074041.59598029</v>
      </c>
      <c r="K1521" s="170">
        <f>E1521/'Projections+Sensitivity'!F$67</f>
        <v>302451815.32727325</v>
      </c>
      <c r="L1521" s="170">
        <f>F1521/'Projections+Sensitivity'!F$67</f>
        <v>2660999657.0455999</v>
      </c>
      <c r="M1521" s="170">
        <f t="shared" si="47"/>
        <v>5745725370.7417746</v>
      </c>
      <c r="N1521" s="171">
        <f>'Projections+Sensitivity'!$B$72</f>
        <v>418000000</v>
      </c>
      <c r="O1521" s="171">
        <f>'Projections+Sensitivity'!$B$73</f>
        <v>634000000</v>
      </c>
      <c r="P1521" s="170">
        <f t="shared" si="46"/>
        <v>5529725370.7417746</v>
      </c>
      <c r="Q1521" s="170">
        <f>P1521/'Projections+Sensitivity'!$B$75</f>
        <v>40.960928672161295</v>
      </c>
    </row>
    <row r="1522" spans="1:17">
      <c r="A1522" s="222">
        <v>505505753.70807201</v>
      </c>
      <c r="B1522" s="223">
        <v>852126383.02400506</v>
      </c>
      <c r="C1522" s="223">
        <v>332653049.907772</v>
      </c>
      <c r="D1522" s="222">
        <v>-38640226.505288698</v>
      </c>
      <c r="E1522" s="222">
        <v>574043409.97190905</v>
      </c>
      <c r="F1522" s="224">
        <f>E1522*(1+'Projections+Sensitivity'!$B$64)/('Projections+Sensitivity'!$B$63-'Projections+Sensitivity'!$B$64)</f>
        <v>5050488175.8161945</v>
      </c>
      <c r="G1522" s="170">
        <f>A1522/'Projections+Sensitivity'!B$67</f>
        <v>448264472.20258671</v>
      </c>
      <c r="H1522" s="170">
        <f>B1522/'Projections+Sensitivity'!C$67</f>
        <v>670070417.38562298</v>
      </c>
      <c r="I1522" s="170">
        <f>C1522/'Projections+Sensitivity'!D$67</f>
        <v>231961633.8732053</v>
      </c>
      <c r="J1522" s="170">
        <f>D1522/'Projections+Sensitivity'!E$67</f>
        <v>-23893101.586332284</v>
      </c>
      <c r="K1522" s="170">
        <f>E1522/'Projections+Sensitivity'!F$67</f>
        <v>314764552.63937217</v>
      </c>
      <c r="L1522" s="170">
        <f>F1522/'Projections+Sensitivity'!F$67</f>
        <v>2769328283.6380205</v>
      </c>
      <c r="M1522" s="170">
        <f t="shared" si="47"/>
        <v>4410496258.1524754</v>
      </c>
      <c r="N1522" s="171">
        <f>'Projections+Sensitivity'!$B$72</f>
        <v>418000000</v>
      </c>
      <c r="O1522" s="171">
        <f>'Projections+Sensitivity'!$B$73</f>
        <v>634000000</v>
      </c>
      <c r="P1522" s="170">
        <f t="shared" si="46"/>
        <v>4194496258.1524754</v>
      </c>
      <c r="Q1522" s="170">
        <f>P1522/'Projections+Sensitivity'!$B$75</f>
        <v>31.070342652981299</v>
      </c>
    </row>
    <row r="1523" spans="1:17">
      <c r="A1523" s="222">
        <v>451413420.99862802</v>
      </c>
      <c r="B1523" s="223">
        <v>-707629967.59930098</v>
      </c>
      <c r="C1523" s="223">
        <v>1231417708.5084901</v>
      </c>
      <c r="D1523" s="222">
        <v>37762678.762682296</v>
      </c>
      <c r="E1523" s="222">
        <v>-214019819.48838899</v>
      </c>
      <c r="F1523" s="224">
        <f>E1523*(1+'Projections+Sensitivity'!$B$64)/('Projections+Sensitivity'!$B$63-'Projections+Sensitivity'!$B$64)</f>
        <v>-1882966599.6328034</v>
      </c>
      <c r="G1523" s="170">
        <f>A1523/'Projections+Sensitivity'!B$67</f>
        <v>400297320.90047002</v>
      </c>
      <c r="H1523" s="170">
        <f>B1523/'Projections+Sensitivity'!C$67</f>
        <v>-556445519.33850992</v>
      </c>
      <c r="I1523" s="170">
        <f>C1523/'Projections+Sensitivity'!D$67</f>
        <v>858677422.99438393</v>
      </c>
      <c r="J1523" s="170">
        <f>D1523/'Projections+Sensitivity'!E$67</f>
        <v>23350471.81271847</v>
      </c>
      <c r="K1523" s="170">
        <f>E1523/'Projections+Sensitivity'!F$67</f>
        <v>-117353237.69419897</v>
      </c>
      <c r="L1523" s="170">
        <f>F1523/'Projections+Sensitivity'!F$67</f>
        <v>-1032484876.705235</v>
      </c>
      <c r="M1523" s="170">
        <f t="shared" si="47"/>
        <v>-423958418.03037143</v>
      </c>
      <c r="N1523" s="171">
        <f>'Projections+Sensitivity'!$B$72</f>
        <v>418000000</v>
      </c>
      <c r="O1523" s="171">
        <f>'Projections+Sensitivity'!$B$73</f>
        <v>634000000</v>
      </c>
      <c r="P1523" s="170">
        <f t="shared" si="46"/>
        <v>-639958418.03037143</v>
      </c>
      <c r="Q1523" s="170">
        <f>P1523/'Projections+Sensitivity'!$B$75</f>
        <v>-4.7404327261508996</v>
      </c>
    </row>
    <row r="1524" spans="1:17">
      <c r="A1524" s="222">
        <v>317707510.35375798</v>
      </c>
      <c r="B1524" s="223">
        <v>382854658.40252799</v>
      </c>
      <c r="C1524" s="223">
        <v>324473493.129758</v>
      </c>
      <c r="D1524" s="222">
        <v>225835577.27837601</v>
      </c>
      <c r="E1524" s="222">
        <v>1151988589.65488</v>
      </c>
      <c r="F1524" s="224">
        <f>E1524*(1+'Projections+Sensitivity'!$B$64)/('Projections+Sensitivity'!$B$63-'Projections+Sensitivity'!$B$64)</f>
        <v>10135304490.320438</v>
      </c>
      <c r="G1524" s="170">
        <f>A1524/'Projections+Sensitivity'!B$67</f>
        <v>281731688.31184173</v>
      </c>
      <c r="H1524" s="170">
        <f>B1524/'Projections+Sensitivity'!C$67</f>
        <v>301058136.28655732</v>
      </c>
      <c r="I1524" s="170">
        <f>C1524/'Projections+Sensitivity'!D$67</f>
        <v>226257963.47212881</v>
      </c>
      <c r="J1524" s="170">
        <f>D1524/'Projections+Sensitivity'!E$67</f>
        <v>139644947.18947089</v>
      </c>
      <c r="K1524" s="170">
        <f>E1524/'Projections+Sensitivity'!F$67</f>
        <v>631668558.10804236</v>
      </c>
      <c r="L1524" s="170">
        <f>F1524/'Projections+Sensitivity'!F$67</f>
        <v>5557479675.4754972</v>
      </c>
      <c r="M1524" s="170">
        <f t="shared" si="47"/>
        <v>7137840968.8435383</v>
      </c>
      <c r="N1524" s="171">
        <f>'Projections+Sensitivity'!$B$72</f>
        <v>418000000</v>
      </c>
      <c r="O1524" s="171">
        <f>'Projections+Sensitivity'!$B$73</f>
        <v>634000000</v>
      </c>
      <c r="P1524" s="170">
        <f t="shared" si="46"/>
        <v>6921840968.8435383</v>
      </c>
      <c r="Q1524" s="170">
        <f>P1524/'Projections+Sensitivity'!$B$75</f>
        <v>51.272896065507688</v>
      </c>
    </row>
    <row r="1525" spans="1:17">
      <c r="A1525" s="222">
        <v>750849769.80569899</v>
      </c>
      <c r="B1525" s="223">
        <v>604013439.76840699</v>
      </c>
      <c r="C1525" s="223">
        <v>114402903.399496</v>
      </c>
      <c r="D1525" s="222">
        <v>1222010920.5913301</v>
      </c>
      <c r="E1525" s="222">
        <v>870822631.41519105</v>
      </c>
      <c r="F1525" s="224">
        <f>E1525*(1+'Projections+Sensitivity'!$B$64)/('Projections+Sensitivity'!$B$63-'Projections+Sensitivity'!$B$64)</f>
        <v>7661579815.733427</v>
      </c>
      <c r="G1525" s="170">
        <f>A1525/'Projections+Sensitivity'!B$67</f>
        <v>665826794.84150612</v>
      </c>
      <c r="H1525" s="170">
        <f>B1525/'Projections+Sensitivity'!C$67</f>
        <v>474966561.01157326</v>
      </c>
      <c r="I1525" s="170">
        <f>C1525/'Projections+Sensitivity'!D$67</f>
        <v>79774060.089763105</v>
      </c>
      <c r="J1525" s="170">
        <f>D1525/'Projections+Sensitivity'!E$67</f>
        <v>755627844.50292492</v>
      </c>
      <c r="K1525" s="170">
        <f>E1525/'Projections+Sensitivity'!F$67</f>
        <v>477497156.56357217</v>
      </c>
      <c r="L1525" s="170">
        <f>F1525/'Projections+Sensitivity'!F$67</f>
        <v>4201065113.4000258</v>
      </c>
      <c r="M1525" s="170">
        <f t="shared" si="47"/>
        <v>6654757530.4093647</v>
      </c>
      <c r="N1525" s="171">
        <f>'Projections+Sensitivity'!$B$72</f>
        <v>418000000</v>
      </c>
      <c r="O1525" s="171">
        <f>'Projections+Sensitivity'!$B$73</f>
        <v>634000000</v>
      </c>
      <c r="P1525" s="170">
        <f t="shared" si="46"/>
        <v>6438757530.4093647</v>
      </c>
      <c r="Q1525" s="170">
        <f>P1525/'Projections+Sensitivity'!$B$75</f>
        <v>47.694500225254551</v>
      </c>
    </row>
    <row r="1526" spans="1:17">
      <c r="A1526" s="222">
        <v>197560942.270217</v>
      </c>
      <c r="B1526" s="223">
        <v>40115133.0614767</v>
      </c>
      <c r="C1526" s="223">
        <v>-435700998.21905398</v>
      </c>
      <c r="D1526" s="222">
        <v>332748127.67006898</v>
      </c>
      <c r="E1526" s="222">
        <v>417634784.040775</v>
      </c>
      <c r="F1526" s="224">
        <f>E1526*(1+'Projections+Sensitivity'!$B$64)/('Projections+Sensitivity'!$B$63-'Projections+Sensitivity'!$B$64)</f>
        <v>3674390302.1388245</v>
      </c>
      <c r="G1526" s="170">
        <f>A1526/'Projections+Sensitivity'!B$67</f>
        <v>175189997.07715967</v>
      </c>
      <c r="H1526" s="170">
        <f>B1526/'Projections+Sensitivity'!C$67</f>
        <v>31544574.243309475</v>
      </c>
      <c r="I1526" s="170">
        <f>C1526/'Projections+Sensitivity'!D$67</f>
        <v>-303817792.90795255</v>
      </c>
      <c r="J1526" s="170">
        <f>D1526/'Projections+Sensitivity'!E$67</f>
        <v>205754094.53137267</v>
      </c>
      <c r="K1526" s="170">
        <f>E1526/'Projections+Sensitivity'!F$67</f>
        <v>229001193.43181419</v>
      </c>
      <c r="L1526" s="170">
        <f>F1526/'Projections+Sensitivity'!F$67</f>
        <v>2014774143.5299668</v>
      </c>
      <c r="M1526" s="170">
        <f t="shared" si="47"/>
        <v>2352446209.9056702</v>
      </c>
      <c r="N1526" s="171">
        <f>'Projections+Sensitivity'!$B$72</f>
        <v>418000000</v>
      </c>
      <c r="O1526" s="171">
        <f>'Projections+Sensitivity'!$B$73</f>
        <v>634000000</v>
      </c>
      <c r="P1526" s="170">
        <f t="shared" si="46"/>
        <v>2136446209.9056702</v>
      </c>
      <c r="Q1526" s="170">
        <f>P1526/'Projections+Sensitivity'!$B$75</f>
        <v>15.825527480782743</v>
      </c>
    </row>
    <row r="1527" spans="1:17">
      <c r="A1527" s="222">
        <v>-8660114.5738487393</v>
      </c>
      <c r="B1527" s="223">
        <v>1265823270.5448899</v>
      </c>
      <c r="C1527" s="223">
        <v>806851338.71190298</v>
      </c>
      <c r="D1527" s="222">
        <v>991306889.88956106</v>
      </c>
      <c r="E1527" s="222">
        <v>964173902.40942204</v>
      </c>
      <c r="F1527" s="224">
        <f>E1527*(1+'Projections+Sensitivity'!$B$64)/('Projections+Sensitivity'!$B$63-'Projections+Sensitivity'!$B$64)</f>
        <v>8482893120.9011459</v>
      </c>
      <c r="G1527" s="170">
        <f>A1527/'Projections+Sensitivity'!B$67</f>
        <v>-7679480.7184372619</v>
      </c>
      <c r="H1527" s="170">
        <f>B1527/'Projections+Sensitivity'!C$67</f>
        <v>995381370.80137157</v>
      </c>
      <c r="I1527" s="170">
        <f>C1527/'Projections+Sensitivity'!D$67</f>
        <v>562623895.59418046</v>
      </c>
      <c r="J1527" s="170">
        <f>D1527/'Projections+Sensitivity'!E$67</f>
        <v>612972499.53026462</v>
      </c>
      <c r="K1527" s="170">
        <f>E1527/'Projections+Sensitivity'!F$67</f>
        <v>528684349.9750492</v>
      </c>
      <c r="L1527" s="170">
        <f>F1527/'Projections+Sensitivity'!F$67</f>
        <v>4651414878.9178152</v>
      </c>
      <c r="M1527" s="170">
        <f t="shared" si="47"/>
        <v>7343397514.1002436</v>
      </c>
      <c r="N1527" s="171">
        <f>'Projections+Sensitivity'!$B$72</f>
        <v>418000000</v>
      </c>
      <c r="O1527" s="171">
        <f>'Projections+Sensitivity'!$B$73</f>
        <v>634000000</v>
      </c>
      <c r="P1527" s="170">
        <f t="shared" si="46"/>
        <v>7127397514.1002436</v>
      </c>
      <c r="Q1527" s="170">
        <f>P1527/'Projections+Sensitivity'!$B$75</f>
        <v>52.795537141483287</v>
      </c>
    </row>
    <row r="1528" spans="1:17">
      <c r="A1528" s="222">
        <v>188436032.49577501</v>
      </c>
      <c r="B1528" s="223">
        <v>195839528.64971799</v>
      </c>
      <c r="C1528" s="223">
        <v>1261787035.7385099</v>
      </c>
      <c r="D1528" s="222">
        <v>877591613.22478795</v>
      </c>
      <c r="E1528" s="222">
        <v>505001036.49726099</v>
      </c>
      <c r="F1528" s="224">
        <f>E1528*(1+'Projections+Sensitivity'!$B$64)/('Projections+Sensitivity'!$B$63-'Projections+Sensitivity'!$B$64)</f>
        <v>4443046848.5460854</v>
      </c>
      <c r="G1528" s="170">
        <f>A1528/'Projections+Sensitivity'!B$67</f>
        <v>167098352.55297363</v>
      </c>
      <c r="H1528" s="170">
        <f>B1528/'Projections+Sensitivity'!C$67</f>
        <v>153998605.50875992</v>
      </c>
      <c r="I1528" s="170">
        <f>C1528/'Projections+Sensitivity'!D$67</f>
        <v>879854197.9130522</v>
      </c>
      <c r="J1528" s="170">
        <f>D1528/'Projections+Sensitivity'!E$67</f>
        <v>542656900.91705704</v>
      </c>
      <c r="K1528" s="170">
        <f>E1528/'Projections+Sensitivity'!F$67</f>
        <v>276906628.61761308</v>
      </c>
      <c r="L1528" s="170">
        <f>F1528/'Projections+Sensitivity'!F$67</f>
        <v>2436250690.0076032</v>
      </c>
      <c r="M1528" s="170">
        <f t="shared" si="47"/>
        <v>4456765375.5170593</v>
      </c>
      <c r="N1528" s="171">
        <f>'Projections+Sensitivity'!$B$72</f>
        <v>418000000</v>
      </c>
      <c r="O1528" s="171">
        <f>'Projections+Sensitivity'!$B$73</f>
        <v>634000000</v>
      </c>
      <c r="P1528" s="170">
        <f t="shared" si="46"/>
        <v>4240765375.5170593</v>
      </c>
      <c r="Q1528" s="170">
        <f>P1528/'Projections+Sensitivity'!$B$75</f>
        <v>31.413076855681922</v>
      </c>
    </row>
    <row r="1529" spans="1:17">
      <c r="A1529" s="222">
        <v>349390964.94499898</v>
      </c>
      <c r="B1529" s="223">
        <v>79418586.010271996</v>
      </c>
      <c r="C1529" s="223">
        <v>271991203.30260199</v>
      </c>
      <c r="D1529" s="222">
        <v>658046592.36102998</v>
      </c>
      <c r="E1529" s="222">
        <v>629565841.53109896</v>
      </c>
      <c r="F1529" s="224">
        <f>E1529*(1+'Projections+Sensitivity'!$B$64)/('Projections+Sensitivity'!$B$63-'Projections+Sensitivity'!$B$64)</f>
        <v>5538979776.2963305</v>
      </c>
      <c r="G1529" s="170">
        <f>A1529/'Projections+Sensitivity'!B$67</f>
        <v>309827445.77002335</v>
      </c>
      <c r="H1529" s="170">
        <f>B1529/'Projections+Sensitivity'!C$67</f>
        <v>62450883.033602558</v>
      </c>
      <c r="I1529" s="170">
        <f>C1529/'Projections+Sensitivity'!D$67</f>
        <v>189661642.76775104</v>
      </c>
      <c r="J1529" s="170">
        <f>D1529/'Projections+Sensitivity'!E$67</f>
        <v>406901705.86008078</v>
      </c>
      <c r="K1529" s="170">
        <f>E1529/'Projections+Sensitivity'!F$67</f>
        <v>345209102.69880724</v>
      </c>
      <c r="L1529" s="170">
        <f>F1529/'Projections+Sensitivity'!F$67</f>
        <v>3037182312.483583</v>
      </c>
      <c r="M1529" s="170">
        <f t="shared" si="47"/>
        <v>4351233092.6138477</v>
      </c>
      <c r="N1529" s="171">
        <f>'Projections+Sensitivity'!$B$72</f>
        <v>418000000</v>
      </c>
      <c r="O1529" s="171">
        <f>'Projections+Sensitivity'!$B$73</f>
        <v>634000000</v>
      </c>
      <c r="P1529" s="170">
        <f t="shared" si="46"/>
        <v>4135233092.6138477</v>
      </c>
      <c r="Q1529" s="170">
        <f>P1529/'Projections+Sensitivity'!$B$75</f>
        <v>30.631356241584058</v>
      </c>
    </row>
    <row r="1530" spans="1:17">
      <c r="A1530" s="222">
        <v>270929195.87412602</v>
      </c>
      <c r="B1530" s="223">
        <v>1146403867.0349901</v>
      </c>
      <c r="C1530" s="223">
        <v>1076623055.6092801</v>
      </c>
      <c r="D1530" s="222">
        <v>-152128978.15079701</v>
      </c>
      <c r="E1530" s="222">
        <v>326657679.00308102</v>
      </c>
      <c r="F1530" s="224">
        <f>E1530*(1+'Projections+Sensitivity'!$B$64)/('Projections+Sensitivity'!$B$63-'Projections+Sensitivity'!$B$64)</f>
        <v>2873965133.4475822</v>
      </c>
      <c r="G1530" s="170">
        <f>A1530/'Projections+Sensitivity'!B$67</f>
        <v>240250347.50231969</v>
      </c>
      <c r="H1530" s="170">
        <f>B1530/'Projections+Sensitivity'!C$67</f>
        <v>901475805.67868423</v>
      </c>
      <c r="I1530" s="170">
        <f>C1530/'Projections+Sensitivity'!D$67</f>
        <v>750737872.72935104</v>
      </c>
      <c r="J1530" s="170">
        <f>D1530/'Projections+Sensitivity'!E$67</f>
        <v>-94068628.93736963</v>
      </c>
      <c r="K1530" s="170">
        <f>E1530/'Projections+Sensitivity'!F$67</f>
        <v>179115823.66680592</v>
      </c>
      <c r="L1530" s="170">
        <f>F1530/'Projections+Sensitivity'!F$67</f>
        <v>1575877945.4937906</v>
      </c>
      <c r="M1530" s="170">
        <f t="shared" si="47"/>
        <v>3553389166.1335821</v>
      </c>
      <c r="N1530" s="171">
        <f>'Projections+Sensitivity'!$B$72</f>
        <v>418000000</v>
      </c>
      <c r="O1530" s="171">
        <f>'Projections+Sensitivity'!$B$73</f>
        <v>634000000</v>
      </c>
      <c r="P1530" s="170">
        <f t="shared" si="46"/>
        <v>3337389166.1335821</v>
      </c>
      <c r="Q1530" s="170">
        <f>P1530/'Projections+Sensitivity'!$B$75</f>
        <v>24.721401230619126</v>
      </c>
    </row>
    <row r="1531" spans="1:17">
      <c r="A1531" s="222">
        <v>61627518.563096099</v>
      </c>
      <c r="B1531" s="223">
        <v>633745334.21948397</v>
      </c>
      <c r="C1531" s="223">
        <v>903973694.704036</v>
      </c>
      <c r="D1531" s="222">
        <v>341574411.41528499</v>
      </c>
      <c r="E1531" s="222">
        <v>446080487.23946899</v>
      </c>
      <c r="F1531" s="224">
        <f>E1531*(1+'Projections+Sensitivity'!$B$64)/('Projections+Sensitivity'!$B$63-'Projections+Sensitivity'!$B$64)</f>
        <v>3924658287.3854651</v>
      </c>
      <c r="G1531" s="170">
        <f>A1531/'Projections+Sensitivity'!B$67</f>
        <v>54649085.355010591</v>
      </c>
      <c r="H1531" s="170">
        <f>B1531/'Projections+Sensitivity'!C$67</f>
        <v>498346265.38570386</v>
      </c>
      <c r="I1531" s="170">
        <f>C1531/'Projections+Sensitivity'!D$67</f>
        <v>630348091.68315756</v>
      </c>
      <c r="J1531" s="170">
        <f>D1531/'Projections+Sensitivity'!E$67</f>
        <v>211211808.24651811</v>
      </c>
      <c r="K1531" s="170">
        <f>E1531/'Projections+Sensitivity'!F$67</f>
        <v>244598792.64872259</v>
      </c>
      <c r="L1531" s="170">
        <f>F1531/'Projections+Sensitivity'!F$67</f>
        <v>2152003295.624877</v>
      </c>
      <c r="M1531" s="170">
        <f t="shared" si="47"/>
        <v>3791157338.9439898</v>
      </c>
      <c r="N1531" s="171">
        <f>'Projections+Sensitivity'!$B$72</f>
        <v>418000000</v>
      </c>
      <c r="O1531" s="171">
        <f>'Projections+Sensitivity'!$B$73</f>
        <v>634000000</v>
      </c>
      <c r="P1531" s="170">
        <f t="shared" si="46"/>
        <v>3575157338.9439898</v>
      </c>
      <c r="Q1531" s="170">
        <f>P1531/'Projections+Sensitivity'!$B$75</f>
        <v>26.482646955140666</v>
      </c>
    </row>
    <row r="1532" spans="1:17">
      <c r="A1532" s="222">
        <v>372748742.605111</v>
      </c>
      <c r="B1532" s="223">
        <v>182021381.17729101</v>
      </c>
      <c r="C1532" s="223">
        <v>614559116.58845603</v>
      </c>
      <c r="D1532" s="222">
        <v>758870678.664868</v>
      </c>
      <c r="E1532" s="222">
        <v>895181137.43476701</v>
      </c>
      <c r="F1532" s="224">
        <f>E1532*(1+'Projections+Sensitivity'!$B$64)/('Projections+Sensitivity'!$B$63-'Projections+Sensitivity'!$B$64)</f>
        <v>7875888253.9026518</v>
      </c>
      <c r="G1532" s="170">
        <f>A1532/'Projections+Sensitivity'!B$67</f>
        <v>330540289.8827377</v>
      </c>
      <c r="H1532" s="170">
        <f>B1532/'Projections+Sensitivity'!C$67</f>
        <v>143132691.68564054</v>
      </c>
      <c r="I1532" s="170">
        <f>C1532/'Projections+Sensitivity'!D$67</f>
        <v>428536990.221659</v>
      </c>
      <c r="J1532" s="170">
        <f>D1532/'Projections+Sensitivity'!E$67</f>
        <v>469246064.42839861</v>
      </c>
      <c r="K1532" s="170">
        <f>E1532/'Projections+Sensitivity'!F$67</f>
        <v>490853627.72415996</v>
      </c>
      <c r="L1532" s="170">
        <f>F1532/'Projections+Sensitivity'!F$67</f>
        <v>4318576609.0384474</v>
      </c>
      <c r="M1532" s="170">
        <f t="shared" si="47"/>
        <v>6180886272.9810429</v>
      </c>
      <c r="N1532" s="171">
        <f>'Projections+Sensitivity'!$B$72</f>
        <v>418000000</v>
      </c>
      <c r="O1532" s="171">
        <f>'Projections+Sensitivity'!$B$73</f>
        <v>634000000</v>
      </c>
      <c r="P1532" s="170">
        <f t="shared" si="46"/>
        <v>5964886272.9810429</v>
      </c>
      <c r="Q1532" s="170">
        <f>P1532/'Projections+Sensitivity'!$B$75</f>
        <v>44.184342762822538</v>
      </c>
    </row>
    <row r="1533" spans="1:17">
      <c r="A1533" s="222">
        <v>304114782.11011499</v>
      </c>
      <c r="B1533" s="223">
        <v>299742745.28838998</v>
      </c>
      <c r="C1533" s="223">
        <v>260671017.618402</v>
      </c>
      <c r="D1533" s="222">
        <v>524345592.83218002</v>
      </c>
      <c r="E1533" s="222">
        <v>424262788.25365299</v>
      </c>
      <c r="F1533" s="224">
        <f>E1533*(1+'Projections+Sensitivity'!$B$64)/('Projections+Sensitivity'!$B$63-'Projections+Sensitivity'!$B$64)</f>
        <v>3732704109.6399655</v>
      </c>
      <c r="G1533" s="170">
        <f>A1533/'Projections+Sensitivity'!B$67</f>
        <v>269678141.72560728</v>
      </c>
      <c r="H1533" s="170">
        <f>B1533/'Projections+Sensitivity'!C$67</f>
        <v>235703001.8609879</v>
      </c>
      <c r="I1533" s="170">
        <f>C1533/'Projections+Sensitivity'!D$67</f>
        <v>181767986.69640851</v>
      </c>
      <c r="J1533" s="170">
        <f>D1533/'Projections+Sensitivity'!E$67</f>
        <v>324227978.17114657</v>
      </c>
      <c r="K1533" s="170">
        <f>E1533/'Projections+Sensitivity'!F$67</f>
        <v>232635519.24187881</v>
      </c>
      <c r="L1533" s="170">
        <f>F1533/'Projections+Sensitivity'!F$67</f>
        <v>2046749285.4999676</v>
      </c>
      <c r="M1533" s="170">
        <f t="shared" si="47"/>
        <v>3290761913.1959963</v>
      </c>
      <c r="N1533" s="171">
        <f>'Projections+Sensitivity'!$B$72</f>
        <v>418000000</v>
      </c>
      <c r="O1533" s="171">
        <f>'Projections+Sensitivity'!$B$73</f>
        <v>634000000</v>
      </c>
      <c r="P1533" s="170">
        <f t="shared" si="46"/>
        <v>3074761913.1959963</v>
      </c>
      <c r="Q1533" s="170">
        <f>P1533/'Projections+Sensitivity'!$B$75</f>
        <v>22.776014171822194</v>
      </c>
    </row>
    <row r="1534" spans="1:17">
      <c r="A1534" s="222">
        <v>-297112637.79444301</v>
      </c>
      <c r="B1534" s="223">
        <v>217552078.63867</v>
      </c>
      <c r="C1534" s="223">
        <v>274350318.39298397</v>
      </c>
      <c r="D1534" s="222">
        <v>865757101.202685</v>
      </c>
      <c r="E1534" s="222">
        <v>32453383.371766001</v>
      </c>
      <c r="F1534" s="224">
        <f>E1534*(1+'Projections+Sensitivity'!$B$64)/('Projections+Sensitivity'!$B$63-'Projections+Sensitivity'!$B$64)</f>
        <v>285527934.18942803</v>
      </c>
      <c r="G1534" s="170">
        <f>A1534/'Projections+Sensitivity'!B$67</f>
        <v>-263468889.8962726</v>
      </c>
      <c r="H1534" s="170">
        <f>B1534/'Projections+Sensitivity'!C$67</f>
        <v>171072290.49662799</v>
      </c>
      <c r="I1534" s="170">
        <f>C1534/'Projections+Sensitivity'!D$67</f>
        <v>191306672.59991899</v>
      </c>
      <c r="J1534" s="170">
        <f>D1534/'Projections+Sensitivity'!E$67</f>
        <v>535339055.66762316</v>
      </c>
      <c r="K1534" s="170">
        <f>E1534/'Projections+Sensitivity'!F$67</f>
        <v>17795125.806161329</v>
      </c>
      <c r="L1534" s="170">
        <f>F1534/'Projections+Sensitivity'!F$67</f>
        <v>156563198.72320706</v>
      </c>
      <c r="M1534" s="170">
        <f t="shared" si="47"/>
        <v>808607453.39726591</v>
      </c>
      <c r="N1534" s="171">
        <f>'Projections+Sensitivity'!$B$72</f>
        <v>418000000</v>
      </c>
      <c r="O1534" s="171">
        <f>'Projections+Sensitivity'!$B$73</f>
        <v>634000000</v>
      </c>
      <c r="P1534" s="170">
        <f t="shared" si="46"/>
        <v>592607453.39726591</v>
      </c>
      <c r="Q1534" s="170">
        <f>P1534/'Projections+Sensitivity'!$B$75</f>
        <v>4.3896848399797479</v>
      </c>
    </row>
    <row r="1535" spans="1:17">
      <c r="A1535" s="222">
        <v>733727254.43246102</v>
      </c>
      <c r="B1535" s="223">
        <v>542435980.927176</v>
      </c>
      <c r="C1535" s="223">
        <v>530720397.42184597</v>
      </c>
      <c r="D1535" s="222">
        <v>839648598.74898195</v>
      </c>
      <c r="E1535" s="222">
        <v>263756039.833478</v>
      </c>
      <c r="F1535" s="224">
        <f>E1535*(1+'Projections+Sensitivity'!$B$64)/('Projections+Sensitivity'!$B$63-'Projections+Sensitivity'!$B$64)</f>
        <v>2320550566.9758887</v>
      </c>
      <c r="G1535" s="170">
        <f>A1535/'Projections+Sensitivity'!B$67</f>
        <v>650643158.92784309</v>
      </c>
      <c r="H1535" s="170">
        <f>B1535/'Projections+Sensitivity'!C$67</f>
        <v>426545065.83281487</v>
      </c>
      <c r="I1535" s="170">
        <f>C1535/'Projections+Sensitivity'!D$67</f>
        <v>370075580.39807415</v>
      </c>
      <c r="J1535" s="170">
        <f>D1535/'Projections+Sensitivity'!E$67</f>
        <v>519194918.90103477</v>
      </c>
      <c r="K1535" s="170">
        <f>E1535/'Projections+Sensitivity'!F$67</f>
        <v>144625041.31556845</v>
      </c>
      <c r="L1535" s="170">
        <f>F1535/'Projections+Sensitivity'!F$67</f>
        <v>1272424782.5211525</v>
      </c>
      <c r="M1535" s="170">
        <f t="shared" si="47"/>
        <v>3383508547.8964882</v>
      </c>
      <c r="N1535" s="171">
        <f>'Projections+Sensitivity'!$B$72</f>
        <v>418000000</v>
      </c>
      <c r="O1535" s="171">
        <f>'Projections+Sensitivity'!$B$73</f>
        <v>634000000</v>
      </c>
      <c r="P1535" s="170">
        <f t="shared" si="46"/>
        <v>3167508547.8964882</v>
      </c>
      <c r="Q1535" s="170">
        <f>P1535/'Projections+Sensitivity'!$B$75</f>
        <v>23.463026280714729</v>
      </c>
    </row>
    <row r="1536" spans="1:17">
      <c r="A1536" s="222">
        <v>759795678.50193501</v>
      </c>
      <c r="B1536" s="223">
        <v>-140871579.44684201</v>
      </c>
      <c r="C1536" s="223">
        <v>439612985.71054798</v>
      </c>
      <c r="D1536" s="222">
        <v>320055244.03538901</v>
      </c>
      <c r="E1536" s="222">
        <v>764538874.334481</v>
      </c>
      <c r="F1536" s="224">
        <f>E1536*(1+'Projections+Sensitivity'!$B$64)/('Projections+Sensitivity'!$B$63-'Projections+Sensitivity'!$B$64)</f>
        <v>6726485275.6816311</v>
      </c>
      <c r="G1536" s="170">
        <f>A1536/'Projections+Sensitivity'!B$67</f>
        <v>673759707.59408104</v>
      </c>
      <c r="H1536" s="170">
        <f>B1536/'Projections+Sensitivity'!C$67</f>
        <v>-110774504.71928203</v>
      </c>
      <c r="I1536" s="170">
        <f>C1536/'Projections+Sensitivity'!D$67</f>
        <v>306545653.09282106</v>
      </c>
      <c r="J1536" s="170">
        <f>D1536/'Projections+Sensitivity'!E$67</f>
        <v>197905477.02739933</v>
      </c>
      <c r="K1536" s="170">
        <f>E1536/'Projections+Sensitivity'!F$67</f>
        <v>419218708.15846199</v>
      </c>
      <c r="L1536" s="170">
        <f>F1536/'Projections+Sensitivity'!F$67</f>
        <v>3688325816.2285347</v>
      </c>
      <c r="M1536" s="170">
        <f t="shared" si="47"/>
        <v>5174980857.3820162</v>
      </c>
      <c r="N1536" s="171">
        <f>'Projections+Sensitivity'!$B$72</f>
        <v>418000000</v>
      </c>
      <c r="O1536" s="171">
        <f>'Projections+Sensitivity'!$B$73</f>
        <v>634000000</v>
      </c>
      <c r="P1536" s="170">
        <f t="shared" si="46"/>
        <v>4958980857.3820162</v>
      </c>
      <c r="Q1536" s="170">
        <f>P1536/'Projections+Sensitivity'!$B$75</f>
        <v>36.733191536163083</v>
      </c>
    </row>
    <row r="1537" spans="1:17">
      <c r="A1537" s="222">
        <v>320424583.87531197</v>
      </c>
      <c r="B1537" s="223">
        <v>135189017.74673301</v>
      </c>
      <c r="C1537" s="223">
        <v>930479377.34440398</v>
      </c>
      <c r="D1537" s="222">
        <v>551104235.19212198</v>
      </c>
      <c r="E1537" s="222">
        <v>7281219.13133555</v>
      </c>
      <c r="F1537" s="224">
        <f>E1537*(1+'Projections+Sensitivity'!$B$64)/('Projections+Sensitivity'!$B$63-'Projections+Sensitivity'!$B$64)</f>
        <v>64060854.091394216</v>
      </c>
      <c r="G1537" s="170">
        <f>A1537/'Projections+Sensitivity'!B$67</f>
        <v>284141092.19921744</v>
      </c>
      <c r="H1537" s="170">
        <f>B1537/'Projections+Sensitivity'!C$67</f>
        <v>106306016.75074987</v>
      </c>
      <c r="I1537" s="170">
        <f>C1537/'Projections+Sensitivity'!D$67</f>
        <v>648830716.30929291</v>
      </c>
      <c r="J1537" s="170">
        <f>D1537/'Projections+Sensitivity'!E$67</f>
        <v>340774127.56110734</v>
      </c>
      <c r="K1537" s="170">
        <f>E1537/'Projections+Sensitivity'!F$67</f>
        <v>3992502.3834978365</v>
      </c>
      <c r="L1537" s="170">
        <f>F1537/'Projections+Sensitivity'!F$67</f>
        <v>35126413.315607145</v>
      </c>
      <c r="M1537" s="170">
        <f t="shared" si="47"/>
        <v>1419170868.5194726</v>
      </c>
      <c r="N1537" s="171">
        <f>'Projections+Sensitivity'!$B$72</f>
        <v>418000000</v>
      </c>
      <c r="O1537" s="171">
        <f>'Projections+Sensitivity'!$B$73</f>
        <v>634000000</v>
      </c>
      <c r="P1537" s="170">
        <f t="shared" si="46"/>
        <v>1203170868.5194726</v>
      </c>
      <c r="Q1537" s="170">
        <f>P1537/'Projections+Sensitivity'!$B$75</f>
        <v>8.9123768038479447</v>
      </c>
    </row>
    <row r="1538" spans="1:17">
      <c r="A1538" s="222">
        <v>521852183.96796697</v>
      </c>
      <c r="B1538" s="223">
        <v>267843088.25166899</v>
      </c>
      <c r="C1538" s="223">
        <v>984366327.50326395</v>
      </c>
      <c r="D1538" s="222">
        <v>638478775.65641904</v>
      </c>
      <c r="E1538" s="222">
        <v>228487915.458808</v>
      </c>
      <c r="F1538" s="224">
        <f>E1538*(1+'Projections+Sensitivity'!$B$64)/('Projections+Sensitivity'!$B$63-'Projections+Sensitivity'!$B$64)</f>
        <v>2010258275.4117327</v>
      </c>
      <c r="G1538" s="170">
        <f>A1538/'Projections+Sensitivity'!B$67</f>
        <v>462759903.51884401</v>
      </c>
      <c r="H1538" s="170">
        <f>B1538/'Projections+Sensitivity'!C$67</f>
        <v>210618675.25065723</v>
      </c>
      <c r="I1538" s="170">
        <f>C1538/'Projections+Sensitivity'!D$67</f>
        <v>686406517.90425408</v>
      </c>
      <c r="J1538" s="170">
        <f>D1538/'Projections+Sensitivity'!E$67</f>
        <v>394801988.16608626</v>
      </c>
      <c r="K1538" s="170">
        <f>E1538/'Projections+Sensitivity'!F$67</f>
        <v>125286511.86225413</v>
      </c>
      <c r="L1538" s="170">
        <f>F1538/'Projections+Sensitivity'!F$67</f>
        <v>1102282572.637728</v>
      </c>
      <c r="M1538" s="170">
        <f t="shared" si="47"/>
        <v>2982156169.3398237</v>
      </c>
      <c r="N1538" s="171">
        <f>'Projections+Sensitivity'!$B$72</f>
        <v>418000000</v>
      </c>
      <c r="O1538" s="171">
        <f>'Projections+Sensitivity'!$B$73</f>
        <v>634000000</v>
      </c>
      <c r="P1538" s="170">
        <f t="shared" ref="P1538:P1601" si="48">M1538+N1538-O1538</f>
        <v>2766156169.3398237</v>
      </c>
      <c r="Q1538" s="170">
        <f>P1538/'Projections+Sensitivity'!$B$75</f>
        <v>20.49004569881351</v>
      </c>
    </row>
    <row r="1539" spans="1:17">
      <c r="A1539" s="222">
        <v>398545158.51185</v>
      </c>
      <c r="B1539" s="223">
        <v>124359410.111413</v>
      </c>
      <c r="C1539" s="223">
        <v>667271260.42649996</v>
      </c>
      <c r="D1539" s="222">
        <v>611790702.30396497</v>
      </c>
      <c r="E1539" s="222">
        <v>891770491.36122501</v>
      </c>
      <c r="F1539" s="224">
        <f>E1539*(1+'Projections+Sensitivity'!$B$64)/('Projections+Sensitivity'!$B$63-'Projections+Sensitivity'!$B$64)</f>
        <v>7845881067.3953447</v>
      </c>
      <c r="G1539" s="170">
        <f>A1539/'Projections+Sensitivity'!B$67</f>
        <v>353415631.41214538</v>
      </c>
      <c r="H1539" s="170">
        <f>B1539/'Projections+Sensitivity'!C$67</f>
        <v>97790144.160853788</v>
      </c>
      <c r="I1539" s="170">
        <f>C1539/'Projections+Sensitivity'!D$67</f>
        <v>465293589.96731615</v>
      </c>
      <c r="J1539" s="170">
        <f>D1539/'Projections+Sensitivity'!E$67</f>
        <v>378299474.97128403</v>
      </c>
      <c r="K1539" s="170">
        <f>E1539/'Projections+Sensitivity'!F$67</f>
        <v>488983472.145504</v>
      </c>
      <c r="L1539" s="170">
        <f>F1539/'Projections+Sensitivity'!F$67</f>
        <v>4302122803.5023804</v>
      </c>
      <c r="M1539" s="170">
        <f t="shared" ref="M1539:M1602" si="49">SUM(G1539:L1539)</f>
        <v>6085905116.1594839</v>
      </c>
      <c r="N1539" s="171">
        <f>'Projections+Sensitivity'!$B$72</f>
        <v>418000000</v>
      </c>
      <c r="O1539" s="171">
        <f>'Projections+Sensitivity'!$B$73</f>
        <v>634000000</v>
      </c>
      <c r="P1539" s="170">
        <f t="shared" si="48"/>
        <v>5869905116.1594839</v>
      </c>
      <c r="Q1539" s="170">
        <f>P1539/'Projections+Sensitivity'!$B$75</f>
        <v>43.480778638218396</v>
      </c>
    </row>
    <row r="1540" spans="1:17">
      <c r="A1540" s="222">
        <v>-215668120.98094201</v>
      </c>
      <c r="B1540" s="223">
        <v>-14797192.8542383</v>
      </c>
      <c r="C1540" s="223">
        <v>77099995.641396701</v>
      </c>
      <c r="D1540" s="222">
        <v>-81154566.466283306</v>
      </c>
      <c r="E1540" s="222">
        <v>971005422.92869699</v>
      </c>
      <c r="F1540" s="224">
        <f>E1540*(1+'Projections+Sensitivity'!$B$64)/('Projections+Sensitivity'!$B$63-'Projections+Sensitivity'!$B$64)</f>
        <v>8542997484.101017</v>
      </c>
      <c r="G1540" s="170">
        <f>A1540/'Projections+Sensitivity'!B$67</f>
        <v>-191246797.31791121</v>
      </c>
      <c r="H1540" s="170">
        <f>B1540/'Projections+Sensitivity'!C$67</f>
        <v>-11635787.119732564</v>
      </c>
      <c r="I1540" s="170">
        <f>C1540/'Projections+Sensitivity'!D$67</f>
        <v>53762443.980458885</v>
      </c>
      <c r="J1540" s="170">
        <f>D1540/'Projections+Sensitivity'!E$67</f>
        <v>-50181752.959141336</v>
      </c>
      <c r="K1540" s="170">
        <f>E1540/'Projections+Sensitivity'!F$67</f>
        <v>532430269.6437403</v>
      </c>
      <c r="L1540" s="170">
        <f>F1540/'Projections+Sensitivity'!F$67</f>
        <v>4684371834.2031431</v>
      </c>
      <c r="M1540" s="170">
        <f t="shared" si="49"/>
        <v>5017500210.4305573</v>
      </c>
      <c r="N1540" s="171">
        <f>'Projections+Sensitivity'!$B$72</f>
        <v>418000000</v>
      </c>
      <c r="O1540" s="171">
        <f>'Projections+Sensitivity'!$B$73</f>
        <v>634000000</v>
      </c>
      <c r="P1540" s="170">
        <f t="shared" si="48"/>
        <v>4801500210.4305573</v>
      </c>
      <c r="Q1540" s="170">
        <f>P1540/'Projections+Sensitivity'!$B$75</f>
        <v>35.566668225411533</v>
      </c>
    </row>
    <row r="1541" spans="1:17">
      <c r="A1541" s="222">
        <v>218399113.38228199</v>
      </c>
      <c r="B1541" s="223">
        <v>-19557033.795921098</v>
      </c>
      <c r="C1541" s="223">
        <v>385008028.93174702</v>
      </c>
      <c r="D1541" s="222">
        <v>1076747670.29896</v>
      </c>
      <c r="E1541" s="222">
        <v>863140151.56659806</v>
      </c>
      <c r="F1541" s="224">
        <f>E1541*(1+'Projections+Sensitivity'!$B$64)/('Projections+Sensitivity'!$B$63-'Projections+Sensitivity'!$B$64)</f>
        <v>7593988631.9270239</v>
      </c>
      <c r="G1541" s="170">
        <f>A1541/'Projections+Sensitivity'!B$67</f>
        <v>193668543.97142789</v>
      </c>
      <c r="H1541" s="170">
        <f>B1541/'Projections+Sensitivity'!C$67</f>
        <v>-15378692.714515353</v>
      </c>
      <c r="I1541" s="170">
        <f>C1541/'Projections+Sensitivity'!D$67</f>
        <v>268469179.73567569</v>
      </c>
      <c r="J1541" s="170">
        <f>D1541/'Projections+Sensitivity'!E$67</f>
        <v>665804623.73269045</v>
      </c>
      <c r="K1541" s="170">
        <f>E1541/'Projections+Sensitivity'!F$67</f>
        <v>473284631.35956067</v>
      </c>
      <c r="L1541" s="170">
        <f>F1541/'Projections+Sensitivity'!F$67</f>
        <v>4164002918.5144005</v>
      </c>
      <c r="M1541" s="170">
        <f t="shared" si="49"/>
        <v>5749851204.5992393</v>
      </c>
      <c r="N1541" s="171">
        <f>'Projections+Sensitivity'!$B$72</f>
        <v>418000000</v>
      </c>
      <c r="O1541" s="171">
        <f>'Projections+Sensitivity'!$B$73</f>
        <v>634000000</v>
      </c>
      <c r="P1541" s="170">
        <f t="shared" si="48"/>
        <v>5533851204.5992393</v>
      </c>
      <c r="Q1541" s="170">
        <f>P1541/'Projections+Sensitivity'!$B$75</f>
        <v>40.991490404438807</v>
      </c>
    </row>
    <row r="1542" spans="1:17">
      <c r="A1542" s="222">
        <v>145722621.316486</v>
      </c>
      <c r="B1542" s="223">
        <v>990929569.019526</v>
      </c>
      <c r="C1542" s="223">
        <v>825420478.61615002</v>
      </c>
      <c r="D1542" s="222">
        <v>760342024.21856904</v>
      </c>
      <c r="E1542" s="222">
        <v>298825602.52848798</v>
      </c>
      <c r="F1542" s="224">
        <f>E1542*(1+'Projections+Sensitivity'!$B$64)/('Projections+Sensitivity'!$B$63-'Projections+Sensitivity'!$B$64)</f>
        <v>2629095894.1156249</v>
      </c>
      <c r="G1542" s="170">
        <f>A1542/'Projections+Sensitivity'!B$67</f>
        <v>129221623.00478071</v>
      </c>
      <c r="H1542" s="170">
        <f>B1542/'Projections+Sensitivity'!C$67</f>
        <v>779218438.88497949</v>
      </c>
      <c r="I1542" s="170">
        <f>C1542/'Projections+Sensitivity'!D$67</f>
        <v>575572305.45545626</v>
      </c>
      <c r="J1542" s="170">
        <f>D1542/'Projections+Sensitivity'!E$67</f>
        <v>470155867.81110823</v>
      </c>
      <c r="K1542" s="170">
        <f>E1542/'Projections+Sensitivity'!F$67</f>
        <v>163854693.67494908</v>
      </c>
      <c r="L1542" s="170">
        <f>F1542/'Projections+Sensitivity'!F$67</f>
        <v>1441609081.441787</v>
      </c>
      <c r="M1542" s="170">
        <f t="shared" si="49"/>
        <v>3559632010.2730608</v>
      </c>
      <c r="N1542" s="171">
        <f>'Projections+Sensitivity'!$B$72</f>
        <v>418000000</v>
      </c>
      <c r="O1542" s="171">
        <f>'Projections+Sensitivity'!$B$73</f>
        <v>634000000</v>
      </c>
      <c r="P1542" s="170">
        <f t="shared" si="48"/>
        <v>3343632010.2730608</v>
      </c>
      <c r="Q1542" s="170">
        <f>P1542/'Projections+Sensitivity'!$B$75</f>
        <v>24.767644520541189</v>
      </c>
    </row>
    <row r="1543" spans="1:17">
      <c r="A1543" s="222">
        <v>255535993.44372901</v>
      </c>
      <c r="B1543" s="223">
        <v>325831844.23814303</v>
      </c>
      <c r="C1543" s="223">
        <v>-81171353.482287198</v>
      </c>
      <c r="D1543" s="222">
        <v>421961603.97035301</v>
      </c>
      <c r="E1543" s="222">
        <v>1019279188.06485</v>
      </c>
      <c r="F1543" s="224">
        <f>E1543*(1+'Projections+Sensitivity'!$B$64)/('Projections+Sensitivity'!$B$63-'Projections+Sensitivity'!$B$64)</f>
        <v>8967714632.2940426</v>
      </c>
      <c r="G1543" s="170">
        <f>A1543/'Projections+Sensitivity'!B$67</f>
        <v>226600204.62589589</v>
      </c>
      <c r="H1543" s="170">
        <f>B1543/'Projections+Sensitivity'!C$67</f>
        <v>256218190.41839156</v>
      </c>
      <c r="I1543" s="170">
        <f>C1543/'Projections+Sensitivity'!D$67</f>
        <v>-56601434.385378607</v>
      </c>
      <c r="J1543" s="170">
        <f>D1543/'Projections+Sensitivity'!E$67</f>
        <v>260919057.18553266</v>
      </c>
      <c r="K1543" s="170">
        <f>E1543/'Projections+Sensitivity'!F$67</f>
        <v>558900166.90820479</v>
      </c>
      <c r="L1543" s="170">
        <f>F1543/'Projections+Sensitivity'!F$67</f>
        <v>4917256492.0999908</v>
      </c>
      <c r="M1543" s="170">
        <f t="shared" si="49"/>
        <v>6163292676.8526373</v>
      </c>
      <c r="N1543" s="171">
        <f>'Projections+Sensitivity'!$B$72</f>
        <v>418000000</v>
      </c>
      <c r="O1543" s="171">
        <f>'Projections+Sensitivity'!$B$73</f>
        <v>634000000</v>
      </c>
      <c r="P1543" s="170">
        <f t="shared" si="48"/>
        <v>5947292676.8526373</v>
      </c>
      <c r="Q1543" s="170">
        <f>P1543/'Projections+Sensitivity'!$B$75</f>
        <v>44.054019828538053</v>
      </c>
    </row>
    <row r="1544" spans="1:17">
      <c r="A1544" s="222">
        <v>-147920144.67515299</v>
      </c>
      <c r="B1544" s="223">
        <v>-182560838.01911399</v>
      </c>
      <c r="C1544" s="223">
        <v>725946404.34179401</v>
      </c>
      <c r="D1544" s="222">
        <v>871023687.43410099</v>
      </c>
      <c r="E1544" s="222">
        <v>241185138.96542299</v>
      </c>
      <c r="F1544" s="224">
        <f>E1544*(1+'Projections+Sensitivity'!$B$64)/('Projections+Sensitivity'!$B$63-'Projections+Sensitivity'!$B$64)</f>
        <v>2121969647.8826623</v>
      </c>
      <c r="G1544" s="170">
        <f>A1544/'Projections+Sensitivity'!B$67</f>
        <v>-131170308.33882459</v>
      </c>
      <c r="H1544" s="170">
        <f>B1544/'Projections+Sensitivity'!C$67</f>
        <v>-143556894.1025157</v>
      </c>
      <c r="I1544" s="170">
        <f>C1544/'Projections+Sensitivity'!D$67</f>
        <v>506208237.38783592</v>
      </c>
      <c r="J1544" s="170">
        <f>D1544/'Projections+Sensitivity'!E$67</f>
        <v>538595638.02288389</v>
      </c>
      <c r="K1544" s="170">
        <f>E1544/'Projections+Sensitivity'!F$67</f>
        <v>132248765.6002029</v>
      </c>
      <c r="L1544" s="170">
        <f>F1544/'Projections+Sensitivity'!F$67</f>
        <v>1163537139.0515523</v>
      </c>
      <c r="M1544" s="170">
        <f t="shared" si="49"/>
        <v>2065862577.6211348</v>
      </c>
      <c r="N1544" s="171">
        <f>'Projections+Sensitivity'!$B$72</f>
        <v>418000000</v>
      </c>
      <c r="O1544" s="171">
        <f>'Projections+Sensitivity'!$B$73</f>
        <v>634000000</v>
      </c>
      <c r="P1544" s="170">
        <f t="shared" si="48"/>
        <v>1849862577.6211348</v>
      </c>
      <c r="Q1544" s="170">
        <f>P1544/'Projections+Sensitivity'!$B$75</f>
        <v>13.702685760156553</v>
      </c>
    </row>
    <row r="1545" spans="1:17">
      <c r="A1545" s="222">
        <v>957226474.03005695</v>
      </c>
      <c r="B1545" s="223">
        <v>245633611.617309</v>
      </c>
      <c r="C1545" s="223">
        <v>1201776126.0388999</v>
      </c>
      <c r="D1545" s="222">
        <v>876688373.38675797</v>
      </c>
      <c r="E1545" s="222">
        <v>174473564.14651501</v>
      </c>
      <c r="F1545" s="224">
        <f>E1545*(1+'Projections+Sensitivity'!$B$64)/('Projections+Sensitivity'!$B$63-'Projections+Sensitivity'!$B$64)</f>
        <v>1535034907.4778214</v>
      </c>
      <c r="G1545" s="170">
        <f>A1545/'Projections+Sensitivity'!B$67</f>
        <v>848834295.18237507</v>
      </c>
      <c r="H1545" s="170">
        <f>B1545/'Projections+Sensitivity'!C$67</f>
        <v>193154231.507595</v>
      </c>
      <c r="I1545" s="170">
        <f>C1545/'Projections+Sensitivity'!D$67</f>
        <v>838008110.32119548</v>
      </c>
      <c r="J1545" s="170">
        <f>D1545/'Projections+Sensitivity'!E$67</f>
        <v>542098384.49107492</v>
      </c>
      <c r="K1545" s="170">
        <f>E1545/'Projections+Sensitivity'!F$67</f>
        <v>95668885.683509603</v>
      </c>
      <c r="L1545" s="170">
        <f>F1545/'Projections+Sensitivity'!F$67</f>
        <v>841703898.24999607</v>
      </c>
      <c r="M1545" s="170">
        <f t="shared" si="49"/>
        <v>3359467805.4357467</v>
      </c>
      <c r="N1545" s="171">
        <f>'Projections+Sensitivity'!$B$72</f>
        <v>418000000</v>
      </c>
      <c r="O1545" s="171">
        <f>'Projections+Sensitivity'!$B$73</f>
        <v>634000000</v>
      </c>
      <c r="P1545" s="170">
        <f t="shared" si="48"/>
        <v>3143467805.4357467</v>
      </c>
      <c r="Q1545" s="170">
        <f>P1545/'Projections+Sensitivity'!$B$75</f>
        <v>23.284946706931457</v>
      </c>
    </row>
    <row r="1546" spans="1:17">
      <c r="A1546" s="222">
        <v>697055900.50691998</v>
      </c>
      <c r="B1546" s="223">
        <v>19146519.599009302</v>
      </c>
      <c r="C1546" s="223">
        <v>139805353.042193</v>
      </c>
      <c r="D1546" s="222">
        <v>1333452803.18571</v>
      </c>
      <c r="E1546" s="222">
        <v>197408907.88269901</v>
      </c>
      <c r="F1546" s="224">
        <f>E1546*(1+'Projections+Sensitivity'!$B$64)/('Projections+Sensitivity'!$B$63-'Projections+Sensitivity'!$B$64)</f>
        <v>1736822229.3696373</v>
      </c>
      <c r="G1546" s="170">
        <f>A1546/'Projections+Sensitivity'!B$67</f>
        <v>618124310.24648845</v>
      </c>
      <c r="H1546" s="170">
        <f>B1546/'Projections+Sensitivity'!C$67</f>
        <v>15055884.472982872</v>
      </c>
      <c r="I1546" s="170">
        <f>C1546/'Projections+Sensitivity'!D$67</f>
        <v>97487391.517614067</v>
      </c>
      <c r="J1546" s="170">
        <f>D1546/'Projections+Sensitivity'!E$67</f>
        <v>824537694.74500847</v>
      </c>
      <c r="K1546" s="170">
        <f>E1546/'Projections+Sensitivity'!F$67</f>
        <v>108244995.93117094</v>
      </c>
      <c r="L1546" s="170">
        <f>F1546/'Projections+Sensitivity'!F$67</f>
        <v>952349704.82180667</v>
      </c>
      <c r="M1546" s="170">
        <f t="shared" si="49"/>
        <v>2615799981.7350712</v>
      </c>
      <c r="N1546" s="171">
        <f>'Projections+Sensitivity'!$B$72</f>
        <v>418000000</v>
      </c>
      <c r="O1546" s="171">
        <f>'Projections+Sensitivity'!$B$73</f>
        <v>634000000</v>
      </c>
      <c r="P1546" s="170">
        <f t="shared" si="48"/>
        <v>2399799981.7350712</v>
      </c>
      <c r="Q1546" s="170">
        <f>P1546/'Projections+Sensitivity'!$B$75</f>
        <v>17.776296161000527</v>
      </c>
    </row>
    <row r="1547" spans="1:17">
      <c r="A1547" s="222">
        <v>885931029.16054702</v>
      </c>
      <c r="B1547" s="223">
        <v>728142439.86276698</v>
      </c>
      <c r="C1547" s="223">
        <v>102715752.44864801</v>
      </c>
      <c r="D1547" s="222">
        <v>919991021.67572701</v>
      </c>
      <c r="E1547" s="222">
        <v>947597028.88425303</v>
      </c>
      <c r="F1547" s="224">
        <f>E1547*(1+'Projections+Sensitivity'!$B$64)/('Projections+Sensitivity'!$B$63-'Projections+Sensitivity'!$B$64)</f>
        <v>8337048220.8874626</v>
      </c>
      <c r="G1547" s="170">
        <f>A1547/'Projections+Sensitivity'!B$67</f>
        <v>785612037.6107316</v>
      </c>
      <c r="H1547" s="170">
        <f>B1547/'Projections+Sensitivity'!C$67</f>
        <v>572575522.02944219</v>
      </c>
      <c r="I1547" s="170">
        <f>C1547/'Projections+Sensitivity'!D$67</f>
        <v>71624516.201218858</v>
      </c>
      <c r="J1547" s="170">
        <f>D1547/'Projections+Sensitivity'!E$67</f>
        <v>568874484.63593161</v>
      </c>
      <c r="K1547" s="170">
        <f>E1547/'Projections+Sensitivity'!F$67</f>
        <v>519594772.2729646</v>
      </c>
      <c r="L1547" s="170">
        <f>F1547/'Projections+Sensitivity'!F$67</f>
        <v>4571443915.2065735</v>
      </c>
      <c r="M1547" s="170">
        <f t="shared" si="49"/>
        <v>7089725247.9568624</v>
      </c>
      <c r="N1547" s="171">
        <f>'Projections+Sensitivity'!$B$72</f>
        <v>418000000</v>
      </c>
      <c r="O1547" s="171">
        <f>'Projections+Sensitivity'!$B$73</f>
        <v>634000000</v>
      </c>
      <c r="P1547" s="170">
        <f t="shared" si="48"/>
        <v>6873725247.9568624</v>
      </c>
      <c r="Q1547" s="170">
        <f>P1547/'Projections+Sensitivity'!$B$75</f>
        <v>50.916483318198978</v>
      </c>
    </row>
    <row r="1548" spans="1:17">
      <c r="A1548" s="222">
        <v>197079698.84964901</v>
      </c>
      <c r="B1548" s="223">
        <v>814743925.55852902</v>
      </c>
      <c r="C1548" s="223">
        <v>957352398.53800094</v>
      </c>
      <c r="D1548" s="222">
        <v>724637589.70394802</v>
      </c>
      <c r="E1548" s="222">
        <v>250179982.986292</v>
      </c>
      <c r="F1548" s="224">
        <f>E1548*(1+'Projections+Sensitivity'!$B$64)/('Projections+Sensitivity'!$B$63-'Projections+Sensitivity'!$B$64)</f>
        <v>2201107135.7129521</v>
      </c>
      <c r="G1548" s="170">
        <f>A1548/'Projections+Sensitivity'!B$67</f>
        <v>174763247.57660609</v>
      </c>
      <c r="H1548" s="170">
        <f>B1548/'Projections+Sensitivity'!C$67</f>
        <v>640674685.27849233</v>
      </c>
      <c r="I1548" s="170">
        <f>C1548/'Projections+Sensitivity'!D$67</f>
        <v>667569489.04835021</v>
      </c>
      <c r="J1548" s="170">
        <f>D1548/'Projections+Sensitivity'!E$67</f>
        <v>448078106.93608779</v>
      </c>
      <c r="K1548" s="170">
        <f>E1548/'Projections+Sensitivity'!F$67</f>
        <v>137180897.91825932</v>
      </c>
      <c r="L1548" s="170">
        <f>F1548/'Projections+Sensitivity'!F$67</f>
        <v>1206930505.3391712</v>
      </c>
      <c r="M1548" s="170">
        <f t="shared" si="49"/>
        <v>3275196932.0969667</v>
      </c>
      <c r="N1548" s="171">
        <f>'Projections+Sensitivity'!$B$72</f>
        <v>418000000</v>
      </c>
      <c r="O1548" s="171">
        <f>'Projections+Sensitivity'!$B$73</f>
        <v>634000000</v>
      </c>
      <c r="P1548" s="170">
        <f t="shared" si="48"/>
        <v>3059196932.0969667</v>
      </c>
      <c r="Q1548" s="170">
        <f>P1548/'Projections+Sensitivity'!$B$75</f>
        <v>22.660718015533089</v>
      </c>
    </row>
    <row r="1549" spans="1:17">
      <c r="A1549" s="222">
        <v>245838787.213884</v>
      </c>
      <c r="B1549" s="223">
        <v>36422719.317372799</v>
      </c>
      <c r="C1549" s="223">
        <v>662682709.88147295</v>
      </c>
      <c r="D1549" s="222">
        <v>783470234.07209003</v>
      </c>
      <c r="E1549" s="222">
        <v>390556194.55218399</v>
      </c>
      <c r="F1549" s="224">
        <f>E1549*(1+'Projections+Sensitivity'!$B$64)/('Projections+Sensitivity'!$B$63-'Projections+Sensitivity'!$B$64)</f>
        <v>3436150312.524447</v>
      </c>
      <c r="G1549" s="170">
        <f>A1549/'Projections+Sensitivity'!B$67</f>
        <v>218001068.01750937</v>
      </c>
      <c r="H1549" s="170">
        <f>B1549/'Projections+Sensitivity'!C$67</f>
        <v>28641041.072687753</v>
      </c>
      <c r="I1549" s="170">
        <f>C1549/'Projections+Sensitivity'!D$67</f>
        <v>462093956.95078629</v>
      </c>
      <c r="J1549" s="170">
        <f>D1549/'Projections+Sensitivity'!E$67</f>
        <v>484457147.00947297</v>
      </c>
      <c r="K1549" s="170">
        <f>E1549/'Projections+Sensitivity'!F$67</f>
        <v>214153222.07909253</v>
      </c>
      <c r="L1549" s="170">
        <f>F1549/'Projections+Sensitivity'!F$67</f>
        <v>1884140288.2341664</v>
      </c>
      <c r="M1549" s="170">
        <f t="shared" si="49"/>
        <v>3291486723.3637152</v>
      </c>
      <c r="N1549" s="171">
        <f>'Projections+Sensitivity'!$B$72</f>
        <v>418000000</v>
      </c>
      <c r="O1549" s="171">
        <f>'Projections+Sensitivity'!$B$73</f>
        <v>634000000</v>
      </c>
      <c r="P1549" s="170">
        <f t="shared" si="48"/>
        <v>3075486723.3637152</v>
      </c>
      <c r="Q1549" s="170">
        <f>P1549/'Projections+Sensitivity'!$B$75</f>
        <v>22.781383136027518</v>
      </c>
    </row>
    <row r="1550" spans="1:17">
      <c r="A1550" s="222">
        <v>977016700.63365197</v>
      </c>
      <c r="B1550" s="223">
        <v>979903732.51106203</v>
      </c>
      <c r="C1550" s="223">
        <v>62479157.797907501</v>
      </c>
      <c r="D1550" s="222">
        <v>863500291.56322706</v>
      </c>
      <c r="E1550" s="222">
        <v>494826269.05476499</v>
      </c>
      <c r="F1550" s="224">
        <f>E1550*(1+'Projections+Sensitivity'!$B$64)/('Projections+Sensitivity'!$B$63-'Projections+Sensitivity'!$B$64)</f>
        <v>4353528282.9335642</v>
      </c>
      <c r="G1550" s="170">
        <f>A1550/'Projections+Sensitivity'!B$67</f>
        <v>866383562.26421571</v>
      </c>
      <c r="H1550" s="170">
        <f>B1550/'Projections+Sensitivity'!C$67</f>
        <v>770548261.5281496</v>
      </c>
      <c r="I1550" s="170">
        <f>C1550/'Projections+Sensitivity'!D$67</f>
        <v>43567216.743819296</v>
      </c>
      <c r="J1550" s="170">
        <f>D1550/'Projections+Sensitivity'!E$67</f>
        <v>533943562.24397039</v>
      </c>
      <c r="K1550" s="170">
        <f>E1550/'Projections+Sensitivity'!F$67</f>
        <v>271327510.26765478</v>
      </c>
      <c r="L1550" s="170">
        <f>F1550/'Projections+Sensitivity'!F$67</f>
        <v>2387165079.4623618</v>
      </c>
      <c r="M1550" s="170">
        <f t="shared" si="49"/>
        <v>4872935192.5101719</v>
      </c>
      <c r="N1550" s="171">
        <f>'Projections+Sensitivity'!$B$72</f>
        <v>418000000</v>
      </c>
      <c r="O1550" s="171">
        <f>'Projections+Sensitivity'!$B$73</f>
        <v>634000000</v>
      </c>
      <c r="P1550" s="170">
        <f t="shared" si="48"/>
        <v>4656935192.5101719</v>
      </c>
      <c r="Q1550" s="170">
        <f>P1550/'Projections+Sensitivity'!$B$75</f>
        <v>34.49581624081609</v>
      </c>
    </row>
    <row r="1551" spans="1:17">
      <c r="A1551" s="222">
        <v>1056516778.84023</v>
      </c>
      <c r="B1551" s="223">
        <v>715574837.96506298</v>
      </c>
      <c r="C1551" s="223">
        <v>806086947.48773003</v>
      </c>
      <c r="D1551" s="222">
        <v>344914726.37081802</v>
      </c>
      <c r="E1551" s="222">
        <v>244130948.16163999</v>
      </c>
      <c r="F1551" s="224">
        <f>E1551*(1+'Projections+Sensitivity'!$B$64)/('Projections+Sensitivity'!$B$63-'Projections+Sensitivity'!$B$64)</f>
        <v>2147887155.6098785</v>
      </c>
      <c r="G1551" s="170">
        <f>A1551/'Projections+Sensitivity'!B$67</f>
        <v>936881396.03944969</v>
      </c>
      <c r="H1551" s="170">
        <f>B1551/'Projections+Sensitivity'!C$67</f>
        <v>562692975.94602442</v>
      </c>
      <c r="I1551" s="170">
        <f>C1551/'Projections+Sensitivity'!D$67</f>
        <v>562090879.47625613</v>
      </c>
      <c r="J1551" s="170">
        <f>D1551/'Projections+Sensitivity'!E$67</f>
        <v>213277284.86974576</v>
      </c>
      <c r="K1551" s="170">
        <f>E1551/'Projections+Sensitivity'!F$67</f>
        <v>133864037.71673773</v>
      </c>
      <c r="L1551" s="170">
        <f>F1551/'Projections+Sensitivity'!F$67</f>
        <v>1177748455.7979352</v>
      </c>
      <c r="M1551" s="170">
        <f t="shared" si="49"/>
        <v>3586555029.8461494</v>
      </c>
      <c r="N1551" s="171">
        <f>'Projections+Sensitivity'!$B$72</f>
        <v>418000000</v>
      </c>
      <c r="O1551" s="171">
        <f>'Projections+Sensitivity'!$B$73</f>
        <v>634000000</v>
      </c>
      <c r="P1551" s="170">
        <f t="shared" si="48"/>
        <v>3370555029.8461494</v>
      </c>
      <c r="Q1551" s="170">
        <f>P1551/'Projections+Sensitivity'!$B$75</f>
        <v>24.967074295156664</v>
      </c>
    </row>
    <row r="1552" spans="1:17">
      <c r="A1552" s="222">
        <v>403940599.17537999</v>
      </c>
      <c r="B1552" s="223">
        <v>692476756.25711799</v>
      </c>
      <c r="C1552" s="223">
        <v>1165387342.4361601</v>
      </c>
      <c r="D1552" s="222">
        <v>654379253.41823304</v>
      </c>
      <c r="E1552" s="222">
        <v>963694677.79036605</v>
      </c>
      <c r="F1552" s="224">
        <f>E1552*(1+'Projections+Sensitivity'!$B$64)/('Projections+Sensitivity'!$B$63-'Projections+Sensitivity'!$B$64)</f>
        <v>8478676857.4094696</v>
      </c>
      <c r="G1552" s="170">
        <f>A1552/'Projections+Sensitivity'!B$67</f>
        <v>358200115.75005138</v>
      </c>
      <c r="H1552" s="170">
        <f>B1552/'Projections+Sensitivity'!C$67</f>
        <v>544529776.73146152</v>
      </c>
      <c r="I1552" s="170">
        <f>C1552/'Projections+Sensitivity'!D$67</f>
        <v>812633920.30102205</v>
      </c>
      <c r="J1552" s="170">
        <f>D1552/'Projections+Sensitivity'!E$67</f>
        <v>404634014.65232438</v>
      </c>
      <c r="K1552" s="170">
        <f>E1552/'Projections+Sensitivity'!F$67</f>
        <v>528421577.29930627</v>
      </c>
      <c r="L1552" s="170">
        <f>F1552/'Projections+Sensitivity'!F$67</f>
        <v>4649102980.081049</v>
      </c>
      <c r="M1552" s="170">
        <f t="shared" si="49"/>
        <v>7297522384.8152142</v>
      </c>
      <c r="N1552" s="171">
        <f>'Projections+Sensitivity'!$B$72</f>
        <v>418000000</v>
      </c>
      <c r="O1552" s="171">
        <f>'Projections+Sensitivity'!$B$73</f>
        <v>634000000</v>
      </c>
      <c r="P1552" s="170">
        <f t="shared" si="48"/>
        <v>7081522384.8152142</v>
      </c>
      <c r="Q1552" s="170">
        <f>P1552/'Projections+Sensitivity'!$B$75</f>
        <v>52.455721369001587</v>
      </c>
    </row>
    <row r="1553" spans="1:17">
      <c r="A1553" s="222">
        <v>386956359.473629</v>
      </c>
      <c r="B1553" s="223">
        <v>905696867.23034596</v>
      </c>
      <c r="C1553" s="223">
        <v>697671038.24823499</v>
      </c>
      <c r="D1553" s="222">
        <v>1377075072.9187701</v>
      </c>
      <c r="E1553" s="222">
        <v>516737386.78177899</v>
      </c>
      <c r="F1553" s="224">
        <f>E1553*(1+'Projections+Sensitivity'!$B$64)/('Projections+Sensitivity'!$B$63-'Projections+Sensitivity'!$B$64)</f>
        <v>4546304367.593462</v>
      </c>
      <c r="G1553" s="170">
        <f>A1553/'Projections+Sensitivity'!B$67</f>
        <v>343139097.76989925</v>
      </c>
      <c r="H1553" s="170">
        <f>B1553/'Projections+Sensitivity'!C$67</f>
        <v>712195620.20390201</v>
      </c>
      <c r="I1553" s="170">
        <f>C1553/'Projections+Sensitivity'!D$67</f>
        <v>486491598.32727897</v>
      </c>
      <c r="J1553" s="170">
        <f>D1553/'Projections+Sensitivity'!E$67</f>
        <v>851511432.12762284</v>
      </c>
      <c r="K1553" s="170">
        <f>E1553/'Projections+Sensitivity'!F$67</f>
        <v>283342007.8637681</v>
      </c>
      <c r="L1553" s="170">
        <f>F1553/'Projections+Sensitivity'!F$67</f>
        <v>2492869764.8458452</v>
      </c>
      <c r="M1553" s="170">
        <f t="shared" si="49"/>
        <v>5169549521.1383171</v>
      </c>
      <c r="N1553" s="171">
        <f>'Projections+Sensitivity'!$B$72</f>
        <v>418000000</v>
      </c>
      <c r="O1553" s="171">
        <f>'Projections+Sensitivity'!$B$73</f>
        <v>634000000</v>
      </c>
      <c r="P1553" s="170">
        <f t="shared" si="48"/>
        <v>4953549521.1383171</v>
      </c>
      <c r="Q1553" s="170">
        <f>P1553/'Projections+Sensitivity'!$B$75</f>
        <v>36.692959415839383</v>
      </c>
    </row>
    <row r="1554" spans="1:17">
      <c r="A1554" s="222">
        <v>159933338.219006</v>
      </c>
      <c r="B1554" s="223">
        <v>84685565.063445598</v>
      </c>
      <c r="C1554" s="223">
        <v>479572650.887622</v>
      </c>
      <c r="D1554" s="222">
        <v>-199319044.05977401</v>
      </c>
      <c r="E1554" s="222">
        <v>864196725.09291506</v>
      </c>
      <c r="F1554" s="224">
        <f>E1554*(1+'Projections+Sensitivity'!$B$64)/('Projections+Sensitivity'!$B$63-'Projections+Sensitivity'!$B$64)</f>
        <v>7603284465.672081</v>
      </c>
      <c r="G1554" s="170">
        <f>A1554/'Projections+Sensitivity'!B$67</f>
        <v>141823179.8915244</v>
      </c>
      <c r="H1554" s="170">
        <f>B1554/'Projections+Sensitivity'!C$67</f>
        <v>66592577.179953083</v>
      </c>
      <c r="I1554" s="170">
        <f>C1554/'Projections+Sensitivity'!D$67</f>
        <v>334409847.41200787</v>
      </c>
      <c r="J1554" s="170">
        <f>D1554/'Projections+Sensitivity'!E$67</f>
        <v>-123248505.470303</v>
      </c>
      <c r="K1554" s="170">
        <f>E1554/'Projections+Sensitivity'!F$67</f>
        <v>473863981.08741152</v>
      </c>
      <c r="L1554" s="170">
        <f>F1554/'Projections+Sensitivity'!F$67</f>
        <v>4169100092.176434</v>
      </c>
      <c r="M1554" s="170">
        <f t="shared" si="49"/>
        <v>5062541172.2770281</v>
      </c>
      <c r="N1554" s="171">
        <f>'Projections+Sensitivity'!$B$72</f>
        <v>418000000</v>
      </c>
      <c r="O1554" s="171">
        <f>'Projections+Sensitivity'!$B$73</f>
        <v>634000000</v>
      </c>
      <c r="P1554" s="170">
        <f t="shared" si="48"/>
        <v>4846541172.2770281</v>
      </c>
      <c r="Q1554" s="170">
        <f>P1554/'Projections+Sensitivity'!$B$75</f>
        <v>35.900304979829841</v>
      </c>
    </row>
    <row r="1555" spans="1:17">
      <c r="A1555" s="222">
        <v>616201455.11764896</v>
      </c>
      <c r="B1555" s="223">
        <v>577225237.99894297</v>
      </c>
      <c r="C1555" s="223">
        <v>871264529.58750904</v>
      </c>
      <c r="D1555" s="222">
        <v>251110014.828747</v>
      </c>
      <c r="E1555" s="222">
        <v>731572421.44697595</v>
      </c>
      <c r="F1555" s="224">
        <f>E1555*(1+'Projections+Sensitivity'!$B$64)/('Projections+Sensitivity'!$B$63-'Projections+Sensitivity'!$B$64)</f>
        <v>6436443307.4007072</v>
      </c>
      <c r="G1555" s="170">
        <f>A1555/'Projections+Sensitivity'!B$67</f>
        <v>546425471.96069252</v>
      </c>
      <c r="H1555" s="170">
        <f>B1555/'Projections+Sensitivity'!C$67</f>
        <v>453901632.26593977</v>
      </c>
      <c r="I1555" s="170">
        <f>C1555/'Projections+Sensitivity'!D$67</f>
        <v>607539729.08085585</v>
      </c>
      <c r="J1555" s="170">
        <f>D1555/'Projections+Sensitivity'!E$67</f>
        <v>155273341.70330149</v>
      </c>
      <c r="K1555" s="170">
        <f>E1555/'Projections+Sensitivity'!F$67</f>
        <v>401142251.54388255</v>
      </c>
      <c r="L1555" s="170">
        <f>F1555/'Projections+Sensitivity'!F$67</f>
        <v>3529287442.4632897</v>
      </c>
      <c r="M1555" s="170">
        <f t="shared" si="49"/>
        <v>5693569869.0179615</v>
      </c>
      <c r="N1555" s="171">
        <f>'Projections+Sensitivity'!$B$72</f>
        <v>418000000</v>
      </c>
      <c r="O1555" s="171">
        <f>'Projections+Sensitivity'!$B$73</f>
        <v>634000000</v>
      </c>
      <c r="P1555" s="170">
        <f t="shared" si="48"/>
        <v>5477569869.0179615</v>
      </c>
      <c r="Q1555" s="170">
        <f>P1555/'Projections+Sensitivity'!$B$75</f>
        <v>40.574591622355271</v>
      </c>
    </row>
    <row r="1556" spans="1:17">
      <c r="A1556" s="222">
        <v>63749548.985832997</v>
      </c>
      <c r="B1556" s="223">
        <v>785922219.65903604</v>
      </c>
      <c r="C1556" s="223">
        <v>655046408.69221401</v>
      </c>
      <c r="D1556" s="222">
        <v>200044826.048684</v>
      </c>
      <c r="E1556" s="222">
        <v>510182513.67243999</v>
      </c>
      <c r="F1556" s="224">
        <f>E1556*(1+'Projections+Sensitivity'!$B$64)/('Projections+Sensitivity'!$B$63-'Projections+Sensitivity'!$B$64)</f>
        <v>4488633974.4531384</v>
      </c>
      <c r="G1556" s="170">
        <f>A1556/'Projections+Sensitivity'!B$67</f>
        <v>56530826.246124804</v>
      </c>
      <c r="H1556" s="170">
        <f>B1556/'Projections+Sensitivity'!C$67</f>
        <v>618010708.56496429</v>
      </c>
      <c r="I1556" s="170">
        <f>C1556/'Projections+Sensitivity'!D$67</f>
        <v>456769103.01934177</v>
      </c>
      <c r="J1556" s="170">
        <f>D1556/'Projections+Sensitivity'!E$67</f>
        <v>123697291.21404555</v>
      </c>
      <c r="K1556" s="170">
        <f>E1556/'Projections+Sensitivity'!F$67</f>
        <v>279747781.94630671</v>
      </c>
      <c r="L1556" s="170">
        <f>F1556/'Projections+Sensitivity'!F$67</f>
        <v>2461247425.5209517</v>
      </c>
      <c r="M1556" s="170">
        <f t="shared" si="49"/>
        <v>3996003136.511735</v>
      </c>
      <c r="N1556" s="171">
        <f>'Projections+Sensitivity'!$B$72</f>
        <v>418000000</v>
      </c>
      <c r="O1556" s="171">
        <f>'Projections+Sensitivity'!$B$73</f>
        <v>634000000</v>
      </c>
      <c r="P1556" s="170">
        <f t="shared" si="48"/>
        <v>3780003136.511735</v>
      </c>
      <c r="Q1556" s="170">
        <f>P1556/'Projections+Sensitivity'!$B$75</f>
        <v>28.000023233420258</v>
      </c>
    </row>
    <row r="1557" spans="1:17">
      <c r="A1557" s="222">
        <v>129945818.60620201</v>
      </c>
      <c r="B1557" s="223">
        <v>733362349.62397599</v>
      </c>
      <c r="C1557" s="223">
        <v>973930156.89857697</v>
      </c>
      <c r="D1557" s="222">
        <v>1018701512.32544</v>
      </c>
      <c r="E1557" s="222">
        <v>866701595.77563</v>
      </c>
      <c r="F1557" s="224">
        <f>E1557*(1+'Projections+Sensitivity'!$B$64)/('Projections+Sensitivity'!$B$63-'Projections+Sensitivity'!$B$64)</f>
        <v>7625322554.6828403</v>
      </c>
      <c r="G1557" s="170">
        <f>A1557/'Projections+Sensitivity'!B$67</f>
        <v>115231317.08226107</v>
      </c>
      <c r="H1557" s="170">
        <f>B1557/'Projections+Sensitivity'!C$67</f>
        <v>576680203.19187272</v>
      </c>
      <c r="I1557" s="170">
        <f>C1557/'Projections+Sensitivity'!D$67</f>
        <v>679129292.62249613</v>
      </c>
      <c r="J1557" s="170">
        <f>D1557/'Projections+Sensitivity'!E$67</f>
        <v>629911905.84275317</v>
      </c>
      <c r="K1557" s="170">
        <f>E1557/'Projections+Sensitivity'!F$67</f>
        <v>475237473.90375239</v>
      </c>
      <c r="L1557" s="170">
        <f>F1557/'Projections+Sensitivity'!F$67</f>
        <v>4181184211.78829</v>
      </c>
      <c r="M1557" s="170">
        <f t="shared" si="49"/>
        <v>6657374404.4314251</v>
      </c>
      <c r="N1557" s="171">
        <f>'Projections+Sensitivity'!$B$72</f>
        <v>418000000</v>
      </c>
      <c r="O1557" s="171">
        <f>'Projections+Sensitivity'!$B$73</f>
        <v>634000000</v>
      </c>
      <c r="P1557" s="170">
        <f t="shared" si="48"/>
        <v>6441374404.4314251</v>
      </c>
      <c r="Q1557" s="170">
        <f>P1557/'Projections+Sensitivity'!$B$75</f>
        <v>47.713884477269815</v>
      </c>
    </row>
    <row r="1558" spans="1:17">
      <c r="A1558" s="222">
        <v>943757995.086869</v>
      </c>
      <c r="B1558" s="223">
        <v>488441652.571711</v>
      </c>
      <c r="C1558" s="223">
        <v>689880123.15837395</v>
      </c>
      <c r="D1558" s="222">
        <v>272697731.89484298</v>
      </c>
      <c r="E1558" s="222">
        <v>483327522.64865202</v>
      </c>
      <c r="F1558" s="224">
        <f>E1558*(1+'Projections+Sensitivity'!$B$64)/('Projections+Sensitivity'!$B$63-'Projections+Sensitivity'!$B$64)</f>
        <v>4252361225.2651834</v>
      </c>
      <c r="G1558" s="170">
        <f>A1558/'Projections+Sensitivity'!B$67</f>
        <v>836890928.44410765</v>
      </c>
      <c r="H1558" s="170">
        <f>B1558/'Projections+Sensitivity'!C$67</f>
        <v>384086572.752002</v>
      </c>
      <c r="I1558" s="170">
        <f>C1558/'Projections+Sensitivity'!D$67</f>
        <v>481058930.88559276</v>
      </c>
      <c r="J1558" s="170">
        <f>D1558/'Projections+Sensitivity'!E$67</f>
        <v>168622060.47457039</v>
      </c>
      <c r="K1558" s="170">
        <f>E1558/'Projections+Sensitivity'!F$67</f>
        <v>265022416.078679</v>
      </c>
      <c r="L1558" s="170">
        <f>F1558/'Projections+Sensitivity'!F$67</f>
        <v>2331692264.8708878</v>
      </c>
      <c r="M1558" s="170">
        <f t="shared" si="49"/>
        <v>4467373173.5058403</v>
      </c>
      <c r="N1558" s="171">
        <f>'Projections+Sensitivity'!$B$72</f>
        <v>418000000</v>
      </c>
      <c r="O1558" s="171">
        <f>'Projections+Sensitivity'!$B$73</f>
        <v>634000000</v>
      </c>
      <c r="P1558" s="170">
        <f t="shared" si="48"/>
        <v>4251373173.5058403</v>
      </c>
      <c r="Q1558" s="170">
        <f>P1558/'Projections+Sensitivity'!$B$75</f>
        <v>31.491653137080299</v>
      </c>
    </row>
    <row r="1559" spans="1:17">
      <c r="A1559" s="222">
        <v>640001509.09451497</v>
      </c>
      <c r="B1559" s="223">
        <v>526997889.26333302</v>
      </c>
      <c r="C1559" s="223">
        <v>1182967708.2443299</v>
      </c>
      <c r="D1559" s="222">
        <v>539001476.87005496</v>
      </c>
      <c r="E1559" s="222">
        <v>790182072.78459597</v>
      </c>
      <c r="F1559" s="224">
        <f>E1559*(1+'Projections+Sensitivity'!$B$64)/('Projections+Sensitivity'!$B$63-'Projections+Sensitivity'!$B$64)</f>
        <v>6952096559.2755861</v>
      </c>
      <c r="G1559" s="170">
        <f>A1559/'Projections+Sensitivity'!B$67</f>
        <v>567530510.93616199</v>
      </c>
      <c r="H1559" s="170">
        <f>B1559/'Projections+Sensitivity'!C$67</f>
        <v>414405307.30530858</v>
      </c>
      <c r="I1559" s="170">
        <f>C1559/'Projections+Sensitivity'!D$67</f>
        <v>824892850.07209229</v>
      </c>
      <c r="J1559" s="170">
        <f>D1559/'Projections+Sensitivity'!E$67</f>
        <v>333290412.78463215</v>
      </c>
      <c r="K1559" s="170">
        <f>E1559/'Projections+Sensitivity'!F$67</f>
        <v>433279613.2192623</v>
      </c>
      <c r="L1559" s="170">
        <f>F1559/'Projections+Sensitivity'!F$67</f>
        <v>3812034987.8995776</v>
      </c>
      <c r="M1559" s="170">
        <f t="shared" si="49"/>
        <v>6385433682.2170353</v>
      </c>
      <c r="N1559" s="171">
        <f>'Projections+Sensitivity'!$B$72</f>
        <v>418000000</v>
      </c>
      <c r="O1559" s="171">
        <f>'Projections+Sensitivity'!$B$73</f>
        <v>634000000</v>
      </c>
      <c r="P1559" s="170">
        <f t="shared" si="48"/>
        <v>6169433682.2170353</v>
      </c>
      <c r="Q1559" s="170">
        <f>P1559/'Projections+Sensitivity'!$B$75</f>
        <v>45.699508757163223</v>
      </c>
    </row>
    <row r="1560" spans="1:17">
      <c r="A1560" s="222">
        <v>427533994.40680599</v>
      </c>
      <c r="B1560" s="223">
        <v>80323215.154070005</v>
      </c>
      <c r="C1560" s="223">
        <v>198020099.984101</v>
      </c>
      <c r="D1560" s="222">
        <v>150236532.05989999</v>
      </c>
      <c r="E1560" s="222">
        <v>1104712943.1742799</v>
      </c>
      <c r="F1560" s="224">
        <f>E1560*(1+'Projections+Sensitivity'!$B$64)/('Projections+Sensitivity'!$B$63-'Projections+Sensitivity'!$B$64)</f>
        <v>9719368884.3947086</v>
      </c>
      <c r="G1560" s="170">
        <f>A1560/'Projections+Sensitivity'!B$67</f>
        <v>379121897.12108964</v>
      </c>
      <c r="H1560" s="170">
        <f>B1560/'Projections+Sensitivity'!C$67</f>
        <v>63162239.048437811</v>
      </c>
      <c r="I1560" s="170">
        <f>C1560/'Projections+Sensitivity'!D$67</f>
        <v>138081000.44410378</v>
      </c>
      <c r="J1560" s="170">
        <f>D1560/'Projections+Sensitivity'!E$67</f>
        <v>92898438.93627657</v>
      </c>
      <c r="K1560" s="170">
        <f>E1560/'Projections+Sensitivity'!F$67</f>
        <v>605745958.0804044</v>
      </c>
      <c r="L1560" s="170">
        <f>F1560/'Projections+Sensitivity'!F$67</f>
        <v>5329410190.395257</v>
      </c>
      <c r="M1560" s="170">
        <f t="shared" si="49"/>
        <v>6608419724.025569</v>
      </c>
      <c r="N1560" s="171">
        <f>'Projections+Sensitivity'!$B$72</f>
        <v>418000000</v>
      </c>
      <c r="O1560" s="171">
        <f>'Projections+Sensitivity'!$B$73</f>
        <v>634000000</v>
      </c>
      <c r="P1560" s="170">
        <f t="shared" si="48"/>
        <v>6392419724.025569</v>
      </c>
      <c r="Q1560" s="170">
        <f>P1560/'Projections+Sensitivity'!$B$75</f>
        <v>47.351257215004217</v>
      </c>
    </row>
    <row r="1561" spans="1:17">
      <c r="A1561" s="222">
        <v>-262165762.19848901</v>
      </c>
      <c r="B1561" s="223">
        <v>314467100.47398603</v>
      </c>
      <c r="C1561" s="223">
        <v>510496453.31243998</v>
      </c>
      <c r="D1561" s="222">
        <v>758692438.05839598</v>
      </c>
      <c r="E1561" s="222">
        <v>966867312.13920701</v>
      </c>
      <c r="F1561" s="224">
        <f>E1561*(1+'Projections+Sensitivity'!$B$64)/('Projections+Sensitivity'!$B$63-'Projections+Sensitivity'!$B$64)</f>
        <v>8506589994.2675228</v>
      </c>
      <c r="G1561" s="170">
        <f>A1561/'Projections+Sensitivity'!B$67</f>
        <v>-232479247.08956277</v>
      </c>
      <c r="H1561" s="170">
        <f>B1561/'Projections+Sensitivity'!C$67</f>
        <v>247281513.00851631</v>
      </c>
      <c r="I1561" s="170">
        <f>C1561/'Projections+Sensitivity'!D$67</f>
        <v>355973262.32139087</v>
      </c>
      <c r="J1561" s="170">
        <f>D1561/'Projections+Sensitivity'!E$67</f>
        <v>469135849.72982115</v>
      </c>
      <c r="K1561" s="170">
        <f>E1561/'Projections+Sensitivity'!F$67</f>
        <v>530161224.18689984</v>
      </c>
      <c r="L1561" s="170">
        <f>F1561/'Projections+Sensitivity'!F$67</f>
        <v>4664408557.8183088</v>
      </c>
      <c r="M1561" s="170">
        <f t="shared" si="49"/>
        <v>6034481159.9753742</v>
      </c>
      <c r="N1561" s="171">
        <f>'Projections+Sensitivity'!$B$72</f>
        <v>418000000</v>
      </c>
      <c r="O1561" s="171">
        <f>'Projections+Sensitivity'!$B$73</f>
        <v>634000000</v>
      </c>
      <c r="P1561" s="170">
        <f t="shared" si="48"/>
        <v>5818481159.9753742</v>
      </c>
      <c r="Q1561" s="170">
        <f>P1561/'Projections+Sensitivity'!$B$75</f>
        <v>43.099860444262035</v>
      </c>
    </row>
    <row r="1562" spans="1:17">
      <c r="A1562" s="222">
        <v>-74810213.237960503</v>
      </c>
      <c r="B1562" s="223">
        <v>416794868.80456901</v>
      </c>
      <c r="C1562" s="223">
        <v>916957121.07653403</v>
      </c>
      <c r="D1562" s="222">
        <v>744089392.81683695</v>
      </c>
      <c r="E1562" s="222">
        <v>-61633198.847787</v>
      </c>
      <c r="F1562" s="224">
        <f>E1562*(1+'Projections+Sensitivity'!$B$64)/('Projections+Sensitivity'!$B$63-'Projections+Sensitivity'!$B$64)</f>
        <v>-542254708.63555253</v>
      </c>
      <c r="G1562" s="170">
        <f>A1562/'Projections+Sensitivity'!B$67</f>
        <v>-66339028.797372602</v>
      </c>
      <c r="H1562" s="170">
        <f>B1562/'Projections+Sensitivity'!C$67</f>
        <v>327747054.03787029</v>
      </c>
      <c r="I1562" s="170">
        <f>C1562/'Projections+Sensitivity'!D$67</f>
        <v>639401538.7971164</v>
      </c>
      <c r="J1562" s="170">
        <f>D1562/'Projections+Sensitivity'!E$67</f>
        <v>460106087.87325901</v>
      </c>
      <c r="K1562" s="170">
        <f>E1562/'Projections+Sensitivity'!F$67</f>
        <v>-33795259.950822331</v>
      </c>
      <c r="L1562" s="170">
        <f>F1562/'Projections+Sensitivity'!F$67</f>
        <v>-297333891.15749139</v>
      </c>
      <c r="M1562" s="170">
        <f t="shared" si="49"/>
        <v>1029786500.8025594</v>
      </c>
      <c r="N1562" s="171">
        <f>'Projections+Sensitivity'!$B$72</f>
        <v>418000000</v>
      </c>
      <c r="O1562" s="171">
        <f>'Projections+Sensitivity'!$B$73</f>
        <v>634000000</v>
      </c>
      <c r="P1562" s="170">
        <f t="shared" si="48"/>
        <v>813786500.80255938</v>
      </c>
      <c r="Q1562" s="170">
        <f>P1562/'Projections+Sensitivity'!$B$75</f>
        <v>6.0280481540930326</v>
      </c>
    </row>
    <row r="1563" spans="1:17">
      <c r="A1563" s="222">
        <v>636479571.80623305</v>
      </c>
      <c r="B1563" s="223">
        <v>711449369.04977095</v>
      </c>
      <c r="C1563" s="223">
        <v>593624112.90754199</v>
      </c>
      <c r="D1563" s="222">
        <v>841316121.48939395</v>
      </c>
      <c r="E1563" s="222">
        <v>1112661596.1615901</v>
      </c>
      <c r="F1563" s="224">
        <f>E1563*(1+'Projections+Sensitivity'!$B$64)/('Projections+Sensitivity'!$B$63-'Projections+Sensitivity'!$B$64)</f>
        <v>9789301884.632515</v>
      </c>
      <c r="G1563" s="170">
        <f>A1563/'Projections+Sensitivity'!B$67</f>
        <v>564407382.56802464</v>
      </c>
      <c r="H1563" s="170">
        <f>B1563/'Projections+Sensitivity'!C$67</f>
        <v>559448909.4166311</v>
      </c>
      <c r="I1563" s="170">
        <f>C1563/'Projections+Sensitivity'!D$67</f>
        <v>413938844.61525995</v>
      </c>
      <c r="J1563" s="170">
        <f>D1563/'Projections+Sensitivity'!E$67</f>
        <v>520226028.02842903</v>
      </c>
      <c r="K1563" s="170">
        <f>E1563/'Projections+Sensitivity'!F$67</f>
        <v>610104433.69073975</v>
      </c>
      <c r="L1563" s="170">
        <f>F1563/'Projections+Sensitivity'!F$67</f>
        <v>5367756470.7500114</v>
      </c>
      <c r="M1563" s="170">
        <f t="shared" si="49"/>
        <v>8035882069.0690956</v>
      </c>
      <c r="N1563" s="171">
        <f>'Projections+Sensitivity'!$B$72</f>
        <v>418000000</v>
      </c>
      <c r="O1563" s="171">
        <f>'Projections+Sensitivity'!$B$73</f>
        <v>634000000</v>
      </c>
      <c r="P1563" s="170">
        <f t="shared" si="48"/>
        <v>7819882069.0690956</v>
      </c>
      <c r="Q1563" s="170">
        <f>P1563/'Projections+Sensitivity'!$B$75</f>
        <v>57.925052363474784</v>
      </c>
    </row>
    <row r="1564" spans="1:17">
      <c r="A1564" s="222">
        <v>-28714545.4894851</v>
      </c>
      <c r="B1564" s="223">
        <v>-248740721.247453</v>
      </c>
      <c r="C1564" s="223">
        <v>246016115.23633599</v>
      </c>
      <c r="D1564" s="222">
        <v>250984852.231296</v>
      </c>
      <c r="E1564" s="222">
        <v>-156537961.99780801</v>
      </c>
      <c r="F1564" s="224">
        <f>E1564*(1+'Projections+Sensitivity'!$B$64)/('Projections+Sensitivity'!$B$63-'Projections+Sensitivity'!$B$64)</f>
        <v>-1377235784.6159787</v>
      </c>
      <c r="G1564" s="170">
        <f>A1564/'Projections+Sensitivity'!B$67</f>
        <v>-25463034.760657895</v>
      </c>
      <c r="H1564" s="170">
        <f>B1564/'Projections+Sensitivity'!C$67</f>
        <v>-195597510.21391201</v>
      </c>
      <c r="I1564" s="170">
        <f>C1564/'Projections+Sensitivity'!D$67</f>
        <v>171549005.98440591</v>
      </c>
      <c r="J1564" s="170">
        <f>D1564/'Projections+Sensitivity'!E$67</f>
        <v>155195947.67831314</v>
      </c>
      <c r="K1564" s="170">
        <f>E1564/'Projections+Sensitivity'!F$67</f>
        <v>-85834277.901962578</v>
      </c>
      <c r="L1564" s="170">
        <f>F1564/'Projections+Sensitivity'!F$67</f>
        <v>-755178089.48420286</v>
      </c>
      <c r="M1564" s="170">
        <f t="shared" si="49"/>
        <v>-735327958.69801629</v>
      </c>
      <c r="N1564" s="171">
        <f>'Projections+Sensitivity'!$B$72</f>
        <v>418000000</v>
      </c>
      <c r="O1564" s="171">
        <f>'Projections+Sensitivity'!$B$73</f>
        <v>634000000</v>
      </c>
      <c r="P1564" s="170">
        <f t="shared" si="48"/>
        <v>-951327958.69801629</v>
      </c>
      <c r="Q1564" s="170">
        <f>P1564/'Projections+Sensitivity'!$B$75</f>
        <v>-7.0468737681334543</v>
      </c>
    </row>
    <row r="1565" spans="1:17">
      <c r="A1565" s="222">
        <v>686951106.81338596</v>
      </c>
      <c r="B1565" s="223">
        <v>401912544.62221599</v>
      </c>
      <c r="C1565" s="223">
        <v>81164320.932289794</v>
      </c>
      <c r="D1565" s="222">
        <v>144721593.29943201</v>
      </c>
      <c r="E1565" s="222">
        <v>1108109315.4514101</v>
      </c>
      <c r="F1565" s="224">
        <f>E1565*(1+'Projections+Sensitivity'!$B$64)/('Projections+Sensitivity'!$B$63-'Projections+Sensitivity'!$B$64)</f>
        <v>9749250488.6921196</v>
      </c>
      <c r="G1565" s="170">
        <f>A1565/'Projections+Sensitivity'!B$67</f>
        <v>609163739.61297619</v>
      </c>
      <c r="H1565" s="170">
        <f>B1565/'Projections+Sensitivity'!C$67</f>
        <v>316044323.81474501</v>
      </c>
      <c r="I1565" s="170">
        <f>C1565/'Projections+Sensitivity'!D$67</f>
        <v>56596530.53198497</v>
      </c>
      <c r="J1565" s="170">
        <f>D1565/'Projections+Sensitivity'!E$67</f>
        <v>89488288.324757054</v>
      </c>
      <c r="K1565" s="170">
        <f>E1565/'Projections+Sensitivity'!F$67</f>
        <v>607608286.92494237</v>
      </c>
      <c r="L1565" s="170">
        <f>F1565/'Projections+Sensitivity'!F$67</f>
        <v>5345795135.5848227</v>
      </c>
      <c r="M1565" s="170">
        <f t="shared" si="49"/>
        <v>7024696304.7942286</v>
      </c>
      <c r="N1565" s="171">
        <f>'Projections+Sensitivity'!$B$72</f>
        <v>418000000</v>
      </c>
      <c r="O1565" s="171">
        <f>'Projections+Sensitivity'!$B$73</f>
        <v>634000000</v>
      </c>
      <c r="P1565" s="170">
        <f t="shared" si="48"/>
        <v>6808696304.7942286</v>
      </c>
      <c r="Q1565" s="170">
        <f>P1565/'Projections+Sensitivity'!$B$75</f>
        <v>50.434787442920211</v>
      </c>
    </row>
    <row r="1566" spans="1:17">
      <c r="A1566" s="222">
        <v>1052646740.18284</v>
      </c>
      <c r="B1566" s="223">
        <v>37416482.624297798</v>
      </c>
      <c r="C1566" s="223">
        <v>509763368.29173201</v>
      </c>
      <c r="D1566" s="222">
        <v>82261663.635618299</v>
      </c>
      <c r="E1566" s="222">
        <v>725604760.04350102</v>
      </c>
      <c r="F1566" s="224">
        <f>E1566*(1+'Projections+Sensitivity'!$B$64)/('Projections+Sensitivity'!$B$63-'Projections+Sensitivity'!$B$64)</f>
        <v>6383939258.3480396</v>
      </c>
      <c r="G1566" s="170">
        <f>A1566/'Projections+Sensitivity'!B$67</f>
        <v>933449583.79313385</v>
      </c>
      <c r="H1566" s="170">
        <f>B1566/'Projections+Sensitivity'!C$67</f>
        <v>29422487.824155126</v>
      </c>
      <c r="I1566" s="170">
        <f>C1566/'Projections+Sensitivity'!D$67</f>
        <v>355462076.26968163</v>
      </c>
      <c r="J1566" s="170">
        <f>D1566/'Projections+Sensitivity'!E$67</f>
        <v>50866324.130825363</v>
      </c>
      <c r="K1566" s="170">
        <f>E1566/'Projections+Sensitivity'!F$67</f>
        <v>397870010.73536956</v>
      </c>
      <c r="L1566" s="170">
        <f>F1566/'Projections+Sensitivity'!F$67</f>
        <v>3500497958.5588803</v>
      </c>
      <c r="M1566" s="170">
        <f t="shared" si="49"/>
        <v>5267568441.3120461</v>
      </c>
      <c r="N1566" s="171">
        <f>'Projections+Sensitivity'!$B$72</f>
        <v>418000000</v>
      </c>
      <c r="O1566" s="171">
        <f>'Projections+Sensitivity'!$B$73</f>
        <v>634000000</v>
      </c>
      <c r="P1566" s="170">
        <f t="shared" si="48"/>
        <v>5051568441.3120461</v>
      </c>
      <c r="Q1566" s="170">
        <f>P1566/'Projections+Sensitivity'!$B$75</f>
        <v>37.419025491200344</v>
      </c>
    </row>
    <row r="1567" spans="1:17">
      <c r="A1567" s="222">
        <v>517348380.186652</v>
      </c>
      <c r="B1567" s="223">
        <v>18097552.1394234</v>
      </c>
      <c r="C1567" s="223">
        <v>-128795851.920478</v>
      </c>
      <c r="D1567" s="222">
        <v>-143186428.018994</v>
      </c>
      <c r="E1567" s="222">
        <v>37840944.891892403</v>
      </c>
      <c r="F1567" s="224">
        <f>E1567*(1+'Projections+Sensitivity'!$B$64)/('Projections+Sensitivity'!$B$63-'Projections+Sensitivity'!$B$64)</f>
        <v>332928209.64109159</v>
      </c>
      <c r="G1567" s="170">
        <f>A1567/'Projections+Sensitivity'!B$67</f>
        <v>458766090.96552324</v>
      </c>
      <c r="H1567" s="170">
        <f>B1567/'Projections+Sensitivity'!C$67</f>
        <v>14231027.881905043</v>
      </c>
      <c r="I1567" s="170">
        <f>C1567/'Projections+Sensitivity'!D$67</f>
        <v>-89810378.278054312</v>
      </c>
      <c r="J1567" s="170">
        <f>D1567/'Projections+Sensitivity'!E$67</f>
        <v>-88539022.150235668</v>
      </c>
      <c r="K1567" s="170">
        <f>E1567/'Projections+Sensitivity'!F$67</f>
        <v>20749281.123060912</v>
      </c>
      <c r="L1567" s="170">
        <f>F1567/'Projections+Sensitivity'!F$67</f>
        <v>182554136.40901029</v>
      </c>
      <c r="M1567" s="170">
        <f t="shared" si="49"/>
        <v>497951135.95120955</v>
      </c>
      <c r="N1567" s="171">
        <f>'Projections+Sensitivity'!$B$72</f>
        <v>418000000</v>
      </c>
      <c r="O1567" s="171">
        <f>'Projections+Sensitivity'!$B$73</f>
        <v>634000000</v>
      </c>
      <c r="P1567" s="170">
        <f t="shared" si="48"/>
        <v>281951135.95120955</v>
      </c>
      <c r="Q1567" s="170">
        <f>P1567/'Projections+Sensitivity'!$B$75</f>
        <v>2.0885269329719227</v>
      </c>
    </row>
    <row r="1568" spans="1:17">
      <c r="A1568" s="222">
        <v>87791908.168072298</v>
      </c>
      <c r="B1568" s="223">
        <v>274755147.30082899</v>
      </c>
      <c r="C1568" s="223">
        <v>795028196.04401004</v>
      </c>
      <c r="D1568" s="222">
        <v>370366912.50290602</v>
      </c>
      <c r="E1568" s="222">
        <v>-11909768.7324674</v>
      </c>
      <c r="F1568" s="224">
        <f>E1568*(1+'Projections+Sensitivity'!$B$64)/('Projections+Sensitivity'!$B$63-'Projections+Sensitivity'!$B$64)</f>
        <v>-104783270.94282903</v>
      </c>
      <c r="G1568" s="170">
        <f>A1568/'Projections+Sensitivity'!B$67</f>
        <v>77850732.835269958</v>
      </c>
      <c r="H1568" s="170">
        <f>B1568/'Projections+Sensitivity'!C$67</f>
        <v>216053979.66598156</v>
      </c>
      <c r="I1568" s="170">
        <f>C1568/'Projections+Sensitivity'!D$67</f>
        <v>554379523.59301937</v>
      </c>
      <c r="J1568" s="170">
        <f>D1568/'Projections+Sensitivity'!E$67</f>
        <v>229015589.83969674</v>
      </c>
      <c r="K1568" s="170">
        <f>E1568/'Projections+Sensitivity'!F$67</f>
        <v>-6530469.581206291</v>
      </c>
      <c r="L1568" s="170">
        <f>F1568/'Projections+Sensitivity'!F$67</f>
        <v>-57455688.593348175</v>
      </c>
      <c r="M1568" s="170">
        <f t="shared" si="49"/>
        <v>1013313667.7594131</v>
      </c>
      <c r="N1568" s="171">
        <f>'Projections+Sensitivity'!$B$72</f>
        <v>418000000</v>
      </c>
      <c r="O1568" s="171">
        <f>'Projections+Sensitivity'!$B$73</f>
        <v>634000000</v>
      </c>
      <c r="P1568" s="170">
        <f t="shared" si="48"/>
        <v>797313667.75941324</v>
      </c>
      <c r="Q1568" s="170">
        <f>P1568/'Projections+Sensitivity'!$B$75</f>
        <v>5.9060271685882464</v>
      </c>
    </row>
    <row r="1569" spans="1:17">
      <c r="A1569" s="222">
        <v>401561534.08546901</v>
      </c>
      <c r="B1569" s="223">
        <v>812770381.82497895</v>
      </c>
      <c r="C1569" s="223">
        <v>350514579.64460701</v>
      </c>
      <c r="D1569" s="222">
        <v>1057068879.81577</v>
      </c>
      <c r="E1569" s="222">
        <v>220781975.79053801</v>
      </c>
      <c r="F1569" s="224">
        <f>E1569*(1+'Projections+Sensitivity'!$B$64)/('Projections+Sensitivity'!$B$63-'Projections+Sensitivity'!$B$64)</f>
        <v>1942460689.8945417</v>
      </c>
      <c r="G1569" s="170">
        <f>A1569/'Projections+Sensitivity'!B$67</f>
        <v>356090445.68390131</v>
      </c>
      <c r="H1569" s="170">
        <f>B1569/'Projections+Sensitivity'!C$67</f>
        <v>639122787.22720122</v>
      </c>
      <c r="I1569" s="170">
        <f>C1569/'Projections+Sensitivity'!D$67</f>
        <v>244416621.50184658</v>
      </c>
      <c r="J1569" s="170">
        <f>D1569/'Projections+Sensitivity'!E$67</f>
        <v>653636285.63957262</v>
      </c>
      <c r="K1569" s="170">
        <f>E1569/'Projections+Sensitivity'!F$67</f>
        <v>121061122.96271482</v>
      </c>
      <c r="L1569" s="170">
        <f>F1569/'Projections+Sensitivity'!F$67</f>
        <v>1065107201.7430556</v>
      </c>
      <c r="M1569" s="170">
        <f t="shared" si="49"/>
        <v>3079434464.7582922</v>
      </c>
      <c r="N1569" s="171">
        <f>'Projections+Sensitivity'!$B$72</f>
        <v>418000000</v>
      </c>
      <c r="O1569" s="171">
        <f>'Projections+Sensitivity'!$B$73</f>
        <v>634000000</v>
      </c>
      <c r="P1569" s="170">
        <f t="shared" si="48"/>
        <v>2863434464.7582922</v>
      </c>
      <c r="Q1569" s="170">
        <f>P1569/'Projections+Sensitivity'!$B$75</f>
        <v>21.21062566487624</v>
      </c>
    </row>
    <row r="1570" spans="1:17">
      <c r="A1570" s="222">
        <v>488854594.06332999</v>
      </c>
      <c r="B1570" s="223">
        <v>559799784.20779204</v>
      </c>
      <c r="C1570" s="223">
        <v>489334346.09592998</v>
      </c>
      <c r="D1570" s="222">
        <v>990744463.38698006</v>
      </c>
      <c r="E1570" s="222">
        <v>673425546.32702899</v>
      </c>
      <c r="F1570" s="224">
        <f>E1570*(1+'Projections+Sensitivity'!$B$64)/('Projections+Sensitivity'!$B$63-'Projections+Sensitivity'!$B$64)</f>
        <v>5924861604.4275398</v>
      </c>
      <c r="G1570" s="170">
        <f>A1570/'Projections+Sensitivity'!B$67</f>
        <v>433498817.73681819</v>
      </c>
      <c r="H1570" s="170">
        <f>B1570/'Projections+Sensitivity'!C$67</f>
        <v>440199109.57965243</v>
      </c>
      <c r="I1570" s="170">
        <f>C1570/'Projections+Sensitivity'!D$67</f>
        <v>341216755.6021452</v>
      </c>
      <c r="J1570" s="170">
        <f>D1570/'Projections+Sensitivity'!E$67</f>
        <v>612624724.30282974</v>
      </c>
      <c r="K1570" s="170">
        <f>E1570/'Projections+Sensitivity'!F$67</f>
        <v>369258643.4115234</v>
      </c>
      <c r="L1570" s="170">
        <f>F1570/'Projections+Sensitivity'!F$67</f>
        <v>3248772444.6816463</v>
      </c>
      <c r="M1570" s="170">
        <f t="shared" si="49"/>
        <v>5445570495.3146152</v>
      </c>
      <c r="N1570" s="171">
        <f>'Projections+Sensitivity'!$B$72</f>
        <v>418000000</v>
      </c>
      <c r="O1570" s="171">
        <f>'Projections+Sensitivity'!$B$73</f>
        <v>634000000</v>
      </c>
      <c r="P1570" s="170">
        <f t="shared" si="48"/>
        <v>5229570495.3146152</v>
      </c>
      <c r="Q1570" s="170">
        <f>P1570/'Projections+Sensitivity'!$B$75</f>
        <v>38.737559224552705</v>
      </c>
    </row>
    <row r="1571" spans="1:17">
      <c r="A1571" s="222">
        <v>-59884212.560392901</v>
      </c>
      <c r="B1571" s="223">
        <v>475234288.18365097</v>
      </c>
      <c r="C1571" s="223">
        <v>406487775.62001997</v>
      </c>
      <c r="D1571" s="222">
        <v>1178079920.6308999</v>
      </c>
      <c r="E1571" s="222">
        <v>347059745.269584</v>
      </c>
      <c r="F1571" s="224">
        <f>E1571*(1+'Projections+Sensitivity'!$B$64)/('Projections+Sensitivity'!$B$63-'Projections+Sensitivity'!$B$64)</f>
        <v>3053464440.7320852</v>
      </c>
      <c r="G1571" s="170">
        <f>A1571/'Projections+Sensitivity'!B$67</f>
        <v>-53103183.771384619</v>
      </c>
      <c r="H1571" s="170">
        <f>B1571/'Projections+Sensitivity'!C$67</f>
        <v>373700948.80656654</v>
      </c>
      <c r="I1571" s="170">
        <f>C1571/'Projections+Sensitivity'!D$67</f>
        <v>283447179.00060278</v>
      </c>
      <c r="J1571" s="170">
        <f>D1571/'Projections+Sensitivity'!E$67</f>
        <v>728463204.44316614</v>
      </c>
      <c r="K1571" s="170">
        <f>E1571/'Projections+Sensitivity'!F$67</f>
        <v>190302864.83780184</v>
      </c>
      <c r="L1571" s="170">
        <f>F1571/'Projections+Sensitivity'!F$67</f>
        <v>1674302591.0432425</v>
      </c>
      <c r="M1571" s="170">
        <f t="shared" si="49"/>
        <v>3197113604.3599954</v>
      </c>
      <c r="N1571" s="171">
        <f>'Projections+Sensitivity'!$B$72</f>
        <v>418000000</v>
      </c>
      <c r="O1571" s="171">
        <f>'Projections+Sensitivity'!$B$73</f>
        <v>634000000</v>
      </c>
      <c r="P1571" s="170">
        <f t="shared" si="48"/>
        <v>2981113604.3599954</v>
      </c>
      <c r="Q1571" s="170">
        <f>P1571/'Projections+Sensitivity'!$B$75</f>
        <v>22.082322995259226</v>
      </c>
    </row>
    <row r="1572" spans="1:17">
      <c r="A1572" s="222">
        <v>-167097422.09807301</v>
      </c>
      <c r="B1572" s="223">
        <v>964129268.38055396</v>
      </c>
      <c r="C1572" s="223">
        <v>280891709.104725</v>
      </c>
      <c r="D1572" s="222">
        <v>712040564.34811497</v>
      </c>
      <c r="E1572" s="222">
        <v>700714680.08838701</v>
      </c>
      <c r="F1572" s="224">
        <f>E1572*(1+'Projections+Sensitivity'!$B$64)/('Projections+Sensitivity'!$B$63-'Projections+Sensitivity'!$B$64)</f>
        <v>6164953982.4530096</v>
      </c>
      <c r="G1572" s="170">
        <f>A1572/'Projections+Sensitivity'!B$67</f>
        <v>-148176033.9496794</v>
      </c>
      <c r="H1572" s="170">
        <f>B1572/'Projections+Sensitivity'!C$67</f>
        <v>758143996.18143713</v>
      </c>
      <c r="I1572" s="170">
        <f>C1572/'Projections+Sensitivity'!D$67</f>
        <v>195868036.69298577</v>
      </c>
      <c r="J1572" s="170">
        <f>D1572/'Projections+Sensitivity'!E$67</f>
        <v>440288763.19424075</v>
      </c>
      <c r="K1572" s="170">
        <f>E1572/'Projections+Sensitivity'!F$67</f>
        <v>384222062.25946414</v>
      </c>
      <c r="L1572" s="170">
        <f>F1572/'Projections+Sensitivity'!F$67</f>
        <v>3380422017.9517379</v>
      </c>
      <c r="M1572" s="170">
        <f t="shared" si="49"/>
        <v>5010768842.3301868</v>
      </c>
      <c r="N1572" s="171">
        <f>'Projections+Sensitivity'!$B$72</f>
        <v>418000000</v>
      </c>
      <c r="O1572" s="171">
        <f>'Projections+Sensitivity'!$B$73</f>
        <v>634000000</v>
      </c>
      <c r="P1572" s="170">
        <f t="shared" si="48"/>
        <v>4794768842.3301868</v>
      </c>
      <c r="Q1572" s="170">
        <f>P1572/'Projections+Sensitivity'!$B$75</f>
        <v>35.516806239482868</v>
      </c>
    </row>
    <row r="1573" spans="1:17">
      <c r="A1573" s="222">
        <v>239717337.75865301</v>
      </c>
      <c r="B1573" s="223">
        <v>133643275.83074</v>
      </c>
      <c r="C1573" s="223">
        <v>702530441.73400497</v>
      </c>
      <c r="D1573" s="222">
        <v>948289666.43556201</v>
      </c>
      <c r="E1573" s="222">
        <v>892019354.98791003</v>
      </c>
      <c r="F1573" s="224">
        <f>E1573*(1+'Projections+Sensitivity'!$B$64)/('Projections+Sensitivity'!$B$63-'Projections+Sensitivity'!$B$64)</f>
        <v>7848070593.1039057</v>
      </c>
      <c r="G1573" s="170">
        <f>A1573/'Projections+Sensitivity'!B$67</f>
        <v>212572784.97812659</v>
      </c>
      <c r="H1573" s="170">
        <f>B1573/'Projections+Sensitivity'!C$67</f>
        <v>105090521.07844804</v>
      </c>
      <c r="I1573" s="170">
        <f>C1573/'Projections+Sensitivity'!D$67</f>
        <v>489880099.26698434</v>
      </c>
      <c r="J1573" s="170">
        <f>D1573/'Projections+Sensitivity'!E$67</f>
        <v>586372891.22290444</v>
      </c>
      <c r="K1573" s="170">
        <f>E1573/'Projections+Sensitivity'!F$67</f>
        <v>489119931.24730879</v>
      </c>
      <c r="L1573" s="170">
        <f>F1573/'Projections+Sensitivity'!F$67</f>
        <v>4303323383.5772934</v>
      </c>
      <c r="M1573" s="170">
        <f t="shared" si="49"/>
        <v>6186359611.3710651</v>
      </c>
      <c r="N1573" s="171">
        <f>'Projections+Sensitivity'!$B$72</f>
        <v>418000000</v>
      </c>
      <c r="O1573" s="171">
        <f>'Projections+Sensitivity'!$B$73</f>
        <v>634000000</v>
      </c>
      <c r="P1573" s="170">
        <f t="shared" si="48"/>
        <v>5970359611.3710651</v>
      </c>
      <c r="Q1573" s="170">
        <f>P1573/'Projections+Sensitivity'!$B$75</f>
        <v>44.224886010156041</v>
      </c>
    </row>
    <row r="1574" spans="1:17">
      <c r="A1574" s="222">
        <v>947859244.04399204</v>
      </c>
      <c r="B1574" s="223">
        <v>865596979.02336502</v>
      </c>
      <c r="C1574" s="223">
        <v>-432138551.745336</v>
      </c>
      <c r="D1574" s="222">
        <v>504827708.09489202</v>
      </c>
      <c r="E1574" s="222">
        <v>343141505.52240503</v>
      </c>
      <c r="F1574" s="224">
        <f>E1574*(1+'Projections+Sensitivity'!$B$64)/('Projections+Sensitivity'!$B$63-'Projections+Sensitivity'!$B$64)</f>
        <v>3018991397.1096377</v>
      </c>
      <c r="G1574" s="170">
        <f>A1574/'Projections+Sensitivity'!B$67</f>
        <v>840527769.73750639</v>
      </c>
      <c r="H1574" s="170">
        <f>B1574/'Projections+Sensitivity'!C$67</f>
        <v>680663033.76688337</v>
      </c>
      <c r="I1574" s="170">
        <f>C1574/'Projections+Sensitivity'!D$67</f>
        <v>-301333670.47210366</v>
      </c>
      <c r="J1574" s="170">
        <f>D1574/'Projections+Sensitivity'!E$67</f>
        <v>312159135.80257201</v>
      </c>
      <c r="K1574" s="170">
        <f>E1574/'Projections+Sensitivity'!F$67</f>
        <v>188154381.012833</v>
      </c>
      <c r="L1574" s="170">
        <f>F1574/'Projections+Sensitivity'!F$67</f>
        <v>1655400027.290323</v>
      </c>
      <c r="M1574" s="170">
        <f t="shared" si="49"/>
        <v>3375570677.1380138</v>
      </c>
      <c r="N1574" s="171">
        <f>'Projections+Sensitivity'!$B$72</f>
        <v>418000000</v>
      </c>
      <c r="O1574" s="171">
        <f>'Projections+Sensitivity'!$B$73</f>
        <v>634000000</v>
      </c>
      <c r="P1574" s="170">
        <f t="shared" si="48"/>
        <v>3159570677.1380138</v>
      </c>
      <c r="Q1574" s="170">
        <f>P1574/'Projections+Sensitivity'!$B$75</f>
        <v>23.404227238059363</v>
      </c>
    </row>
    <row r="1575" spans="1:17">
      <c r="A1575" s="222">
        <v>1011899505.02916</v>
      </c>
      <c r="B1575" s="223">
        <v>671039051.61103404</v>
      </c>
      <c r="C1575" s="223">
        <v>992539519.48661005</v>
      </c>
      <c r="D1575" s="222">
        <v>1605153521.7283199</v>
      </c>
      <c r="E1575" s="222">
        <v>597662777.26773298</v>
      </c>
      <c r="F1575" s="224">
        <f>E1575*(1+'Projections+Sensitivity'!$B$64)/('Projections+Sensitivity'!$B$63-'Projections+Sensitivity'!$B$64)</f>
        <v>5258293601.6352205</v>
      </c>
      <c r="G1575" s="170">
        <f>A1575/'Projections+Sensitivity'!B$67</f>
        <v>897316389.01563716</v>
      </c>
      <c r="H1575" s="170">
        <f>B1575/'Projections+Sensitivity'!C$67</f>
        <v>527672216.64863223</v>
      </c>
      <c r="I1575" s="170">
        <f>C1575/'Projections+Sensitivity'!D$67</f>
        <v>692105750.08307207</v>
      </c>
      <c r="J1575" s="170">
        <f>D1575/'Projections+Sensitivity'!E$67</f>
        <v>992543254.14123833</v>
      </c>
      <c r="K1575" s="170">
        <f>E1575/'Projections+Sensitivity'!F$67</f>
        <v>327715732.72670889</v>
      </c>
      <c r="L1575" s="170">
        <f>F1575/'Projections+Sensitivity'!F$67</f>
        <v>2883273990.1084785</v>
      </c>
      <c r="M1575" s="170">
        <f t="shared" si="49"/>
        <v>6320627332.7237673</v>
      </c>
      <c r="N1575" s="171">
        <f>'Projections+Sensitivity'!$B$72</f>
        <v>418000000</v>
      </c>
      <c r="O1575" s="171">
        <f>'Projections+Sensitivity'!$B$73</f>
        <v>634000000</v>
      </c>
      <c r="P1575" s="170">
        <f t="shared" si="48"/>
        <v>6104627332.7237673</v>
      </c>
      <c r="Q1575" s="170">
        <f>P1575/'Projections+Sensitivity'!$B$75</f>
        <v>45.21946172387976</v>
      </c>
    </row>
    <row r="1576" spans="1:17">
      <c r="A1576" s="222">
        <v>536212758.66284198</v>
      </c>
      <c r="B1576" s="223">
        <v>653983747.26646495</v>
      </c>
      <c r="C1576" s="223">
        <v>424405143.07293999</v>
      </c>
      <c r="D1576" s="222">
        <v>869265144.738325</v>
      </c>
      <c r="E1576" s="222">
        <v>-13380457.5879361</v>
      </c>
      <c r="F1576" s="224">
        <f>E1576*(1+'Projections+Sensitivity'!$B$64)/('Projections+Sensitivity'!$B$63-'Projections+Sensitivity'!$B$64)</f>
        <v>-117722530.49327452</v>
      </c>
      <c r="G1576" s="170">
        <f>A1576/'Projections+Sensitivity'!B$67</f>
        <v>475494348.95077771</v>
      </c>
      <c r="H1576" s="170">
        <f>B1576/'Projections+Sensitivity'!C$67</f>
        <v>514260761.34285009</v>
      </c>
      <c r="I1576" s="170">
        <f>C1576/'Projections+Sensitivity'!D$67</f>
        <v>295941102.71553105</v>
      </c>
      <c r="J1576" s="170">
        <f>D1576/'Projections+Sensitivity'!E$67</f>
        <v>537508246.90036213</v>
      </c>
      <c r="K1576" s="170">
        <f>E1576/'Projections+Sensitivity'!F$67</f>
        <v>-7336890.6838994976</v>
      </c>
      <c r="L1576" s="170">
        <f>F1576/'Projections+Sensitivity'!F$67</f>
        <v>-64550657.672568172</v>
      </c>
      <c r="M1576" s="170">
        <f t="shared" si="49"/>
        <v>1751316911.5530536</v>
      </c>
      <c r="N1576" s="171">
        <f>'Projections+Sensitivity'!$B$72</f>
        <v>418000000</v>
      </c>
      <c r="O1576" s="171">
        <f>'Projections+Sensitivity'!$B$73</f>
        <v>634000000</v>
      </c>
      <c r="P1576" s="170">
        <f t="shared" si="48"/>
        <v>1535316911.5530539</v>
      </c>
      <c r="Q1576" s="170">
        <f>P1576/'Projections+Sensitivity'!$B$75</f>
        <v>11.372717863355955</v>
      </c>
    </row>
    <row r="1577" spans="1:17">
      <c r="A1577" s="222">
        <v>587318089.59269798</v>
      </c>
      <c r="B1577" s="223">
        <v>677899945.96999705</v>
      </c>
      <c r="C1577" s="223">
        <v>199414682.91591999</v>
      </c>
      <c r="D1577" s="222">
        <v>170241364.12487501</v>
      </c>
      <c r="E1577" s="222">
        <v>317372181.15766603</v>
      </c>
      <c r="F1577" s="224">
        <f>E1577*(1+'Projections+Sensitivity'!$B$64)/('Projections+Sensitivity'!$B$63-'Projections+Sensitivity'!$B$64)</f>
        <v>2792270445.7982106</v>
      </c>
      <c r="G1577" s="170">
        <f>A1577/'Projections+Sensitivity'!B$67</f>
        <v>520812733.61399192</v>
      </c>
      <c r="H1577" s="170">
        <f>B1577/'Projections+Sensitivity'!C$67</f>
        <v>533067287.65961808</v>
      </c>
      <c r="I1577" s="170">
        <f>C1577/'Projections+Sensitivity'!D$67</f>
        <v>139053454.28309941</v>
      </c>
      <c r="J1577" s="170">
        <f>D1577/'Projections+Sensitivity'!E$67</f>
        <v>105268384.14559217</v>
      </c>
      <c r="K1577" s="170">
        <f>E1577/'Projections+Sensitivity'!F$67</f>
        <v>174024317.47655293</v>
      </c>
      <c r="L1577" s="170">
        <f>F1577/'Projections+Sensitivity'!F$67</f>
        <v>1531082392.8155949</v>
      </c>
      <c r="M1577" s="170">
        <f t="shared" si="49"/>
        <v>3003308569.9944496</v>
      </c>
      <c r="N1577" s="171">
        <f>'Projections+Sensitivity'!$B$72</f>
        <v>418000000</v>
      </c>
      <c r="O1577" s="171">
        <f>'Projections+Sensitivity'!$B$73</f>
        <v>634000000</v>
      </c>
      <c r="P1577" s="170">
        <f t="shared" si="48"/>
        <v>2787308569.9944496</v>
      </c>
      <c r="Q1577" s="170">
        <f>P1577/'Projections+Sensitivity'!$B$75</f>
        <v>20.646730148107036</v>
      </c>
    </row>
    <row r="1578" spans="1:17">
      <c r="A1578" s="222">
        <v>-14565846.7674745</v>
      </c>
      <c r="B1578" s="223">
        <v>140731775.96095699</v>
      </c>
      <c r="C1578" s="223">
        <v>554515103.41556394</v>
      </c>
      <c r="D1578" s="222">
        <v>305406444.55339402</v>
      </c>
      <c r="E1578" s="222">
        <v>1008773923.27746</v>
      </c>
      <c r="F1578" s="224">
        <f>E1578*(1+'Projections+Sensitivity'!$B$64)/('Projections+Sensitivity'!$B$63-'Projections+Sensitivity'!$B$64)</f>
        <v>8875288319.8046646</v>
      </c>
      <c r="G1578" s="170">
        <f>A1578/'Projections+Sensitivity'!B$67</f>
        <v>-12916473.384349234</v>
      </c>
      <c r="H1578" s="170">
        <f>B1578/'Projections+Sensitivity'!C$67</f>
        <v>110664570.11098309</v>
      </c>
      <c r="I1578" s="170">
        <f>C1578/'Projections+Sensitivity'!D$67</f>
        <v>386667819.31296051</v>
      </c>
      <c r="J1578" s="170">
        <f>D1578/'Projections+Sensitivity'!E$67</f>
        <v>188847423.13392094</v>
      </c>
      <c r="K1578" s="170">
        <f>E1578/'Projections+Sensitivity'!F$67</f>
        <v>553139827.3350656</v>
      </c>
      <c r="L1578" s="170">
        <f>F1578/'Projections+Sensitivity'!F$67</f>
        <v>4866576480.105341</v>
      </c>
      <c r="M1578" s="170">
        <f t="shared" si="49"/>
        <v>6092979646.6139221</v>
      </c>
      <c r="N1578" s="171">
        <f>'Projections+Sensitivity'!$B$72</f>
        <v>418000000</v>
      </c>
      <c r="O1578" s="171">
        <f>'Projections+Sensitivity'!$B$73</f>
        <v>634000000</v>
      </c>
      <c r="P1578" s="170">
        <f t="shared" si="48"/>
        <v>5876979646.6139221</v>
      </c>
      <c r="Q1578" s="170">
        <f>P1578/'Projections+Sensitivity'!$B$75</f>
        <v>43.533182567510536</v>
      </c>
    </row>
    <row r="1579" spans="1:17">
      <c r="A1579" s="222">
        <v>821140420.66175401</v>
      </c>
      <c r="B1579" s="223">
        <v>183692873.75411901</v>
      </c>
      <c r="C1579" s="223">
        <v>864718020.09918296</v>
      </c>
      <c r="D1579" s="222">
        <v>183208215.03062201</v>
      </c>
      <c r="E1579" s="222">
        <v>890016322.31826901</v>
      </c>
      <c r="F1579" s="224">
        <f>E1579*(1+'Projections+Sensitivity'!$B$64)/('Projections+Sensitivity'!$B$63-'Projections+Sensitivity'!$B$64)</f>
        <v>7830447722.3626652</v>
      </c>
      <c r="G1579" s="170">
        <f>A1579/'Projections+Sensitivity'!B$67</f>
        <v>728158036.92062604</v>
      </c>
      <c r="H1579" s="170">
        <f>B1579/'Projections+Sensitivity'!C$67</f>
        <v>144447071.51347479</v>
      </c>
      <c r="I1579" s="170">
        <f>C1579/'Projections+Sensitivity'!D$67</f>
        <v>602974795.6239115</v>
      </c>
      <c r="J1579" s="170">
        <f>D1579/'Projections+Sensitivity'!E$67</f>
        <v>113286408.72687751</v>
      </c>
      <c r="K1579" s="170">
        <f>E1579/'Projections+Sensitivity'!F$67</f>
        <v>488021610.68264544</v>
      </c>
      <c r="L1579" s="170">
        <f>F1579/'Projections+Sensitivity'!F$67</f>
        <v>4293660255.4432044</v>
      </c>
      <c r="M1579" s="170">
        <f t="shared" si="49"/>
        <v>6370548178.9107399</v>
      </c>
      <c r="N1579" s="171">
        <f>'Projections+Sensitivity'!$B$72</f>
        <v>418000000</v>
      </c>
      <c r="O1579" s="171">
        <f>'Projections+Sensitivity'!$B$73</f>
        <v>634000000</v>
      </c>
      <c r="P1579" s="170">
        <f t="shared" si="48"/>
        <v>6154548178.9107399</v>
      </c>
      <c r="Q1579" s="170">
        <f>P1579/'Projections+Sensitivity'!$B$75</f>
        <v>45.589245769709187</v>
      </c>
    </row>
    <row r="1580" spans="1:17">
      <c r="A1580" s="222">
        <v>864939577.01232803</v>
      </c>
      <c r="B1580" s="223">
        <v>699386162.78199899</v>
      </c>
      <c r="C1580" s="223">
        <v>1010865553.1397099</v>
      </c>
      <c r="D1580" s="222">
        <v>980429788.90811706</v>
      </c>
      <c r="E1580" s="222">
        <v>270285208.90173</v>
      </c>
      <c r="F1580" s="224">
        <f>E1580*(1+'Projections+Sensitivity'!$B$64)/('Projections+Sensitivity'!$B$63-'Projections+Sensitivity'!$B$64)</f>
        <v>2377994813.5333486</v>
      </c>
      <c r="G1580" s="170">
        <f>A1580/'Projections+Sensitivity'!B$67</f>
        <v>766997566.56077135</v>
      </c>
      <c r="H1580" s="170">
        <f>B1580/'Projections+Sensitivity'!C$67</f>
        <v>549962995.33171642</v>
      </c>
      <c r="I1580" s="170">
        <f>C1580/'Projections+Sensitivity'!D$67</f>
        <v>704884640.00988019</v>
      </c>
      <c r="J1580" s="170">
        <f>D1580/'Projections+Sensitivity'!E$67</f>
        <v>606246667.35433614</v>
      </c>
      <c r="K1580" s="170">
        <f>E1580/'Projections+Sensitivity'!F$67</f>
        <v>148205172.96619698</v>
      </c>
      <c r="L1580" s="170">
        <f>F1580/'Projections+Sensitivity'!F$67</f>
        <v>1303923119.1543515</v>
      </c>
      <c r="M1580" s="170">
        <f t="shared" si="49"/>
        <v>4080220161.3772526</v>
      </c>
      <c r="N1580" s="171">
        <f>'Projections+Sensitivity'!$B$72</f>
        <v>418000000</v>
      </c>
      <c r="O1580" s="171">
        <f>'Projections+Sensitivity'!$B$73</f>
        <v>634000000</v>
      </c>
      <c r="P1580" s="170">
        <f t="shared" si="48"/>
        <v>3864220161.3772526</v>
      </c>
      <c r="Q1580" s="170">
        <f>P1580/'Projections+Sensitivity'!$B$75</f>
        <v>28.623853047238907</v>
      </c>
    </row>
    <row r="1581" spans="1:17">
      <c r="A1581" s="222">
        <v>191879907.06686699</v>
      </c>
      <c r="B1581" s="223">
        <v>752294326.17945802</v>
      </c>
      <c r="C1581" s="223">
        <v>395996304.75498998</v>
      </c>
      <c r="D1581" s="222">
        <v>278891761.94962198</v>
      </c>
      <c r="E1581" s="222">
        <v>1102866463.80985</v>
      </c>
      <c r="F1581" s="224">
        <f>E1581*(1+'Projections+Sensitivity'!$B$64)/('Projections+Sensitivity'!$B$63-'Projections+Sensitivity'!$B$64)</f>
        <v>9703123384.4291267</v>
      </c>
      <c r="G1581" s="170">
        <f>A1581/'Projections+Sensitivity'!B$67</f>
        <v>170152257.68781799</v>
      </c>
      <c r="H1581" s="170">
        <f>B1581/'Projections+Sensitivity'!C$67</f>
        <v>591567381.53207123</v>
      </c>
      <c r="I1581" s="170">
        <f>C1581/'Projections+Sensitivity'!D$67</f>
        <v>276131392.40474802</v>
      </c>
      <c r="J1581" s="170">
        <f>D1581/'Projections+Sensitivity'!E$67</f>
        <v>172452125.73848322</v>
      </c>
      <c r="K1581" s="170">
        <f>E1581/'Projections+Sensitivity'!F$67</f>
        <v>604733480.20676923</v>
      </c>
      <c r="L1581" s="170">
        <f>F1581/'Projections+Sensitivity'!F$67</f>
        <v>5320502314.3701324</v>
      </c>
      <c r="M1581" s="170">
        <f t="shared" si="49"/>
        <v>7135538951.9400215</v>
      </c>
      <c r="N1581" s="171">
        <f>'Projections+Sensitivity'!$B$72</f>
        <v>418000000</v>
      </c>
      <c r="O1581" s="171">
        <f>'Projections+Sensitivity'!$B$73</f>
        <v>634000000</v>
      </c>
      <c r="P1581" s="170">
        <f t="shared" si="48"/>
        <v>6919538951.9400215</v>
      </c>
      <c r="Q1581" s="170">
        <f>P1581/'Projections+Sensitivity'!$B$75</f>
        <v>51.255844088444604</v>
      </c>
    </row>
    <row r="1582" spans="1:17">
      <c r="A1582" s="222">
        <v>-788281690.65044498</v>
      </c>
      <c r="B1582" s="223">
        <v>660890467.40416598</v>
      </c>
      <c r="C1582" s="223">
        <v>137688455.14622301</v>
      </c>
      <c r="D1582" s="222">
        <v>368478561.48835403</v>
      </c>
      <c r="E1582" s="222">
        <v>248666944.96752301</v>
      </c>
      <c r="F1582" s="224">
        <f>E1582*(1+'Projections+Sensitivity'!$B$64)/('Projections+Sensitivity'!$B$63-'Projections+Sensitivity'!$B$64)</f>
        <v>2187795284.2212205</v>
      </c>
      <c r="G1582" s="170">
        <f>A1582/'Projections+Sensitivity'!B$67</f>
        <v>-699020087.139202</v>
      </c>
      <c r="H1582" s="170">
        <f>B1582/'Projections+Sensitivity'!C$67</f>
        <v>519691867.49991018</v>
      </c>
      <c r="I1582" s="170">
        <f>C1582/'Projections+Sensitivity'!D$67</f>
        <v>96011261.673537523</v>
      </c>
      <c r="J1582" s="170">
        <f>D1582/'Projections+Sensitivity'!E$67</f>
        <v>227847932.02032113</v>
      </c>
      <c r="K1582" s="170">
        <f>E1582/'Projections+Sensitivity'!F$67</f>
        <v>136351255.54830775</v>
      </c>
      <c r="L1582" s="170">
        <f>F1582/'Projections+Sensitivity'!F$67</f>
        <v>1199631233.3558874</v>
      </c>
      <c r="M1582" s="170">
        <f t="shared" si="49"/>
        <v>1480513462.9587619</v>
      </c>
      <c r="N1582" s="171">
        <f>'Projections+Sensitivity'!$B$72</f>
        <v>418000000</v>
      </c>
      <c r="O1582" s="171">
        <f>'Projections+Sensitivity'!$B$73</f>
        <v>634000000</v>
      </c>
      <c r="P1582" s="170">
        <f t="shared" si="48"/>
        <v>1264513462.9587619</v>
      </c>
      <c r="Q1582" s="170">
        <f>P1582/'Projections+Sensitivity'!$B$75</f>
        <v>9.3667663922871256</v>
      </c>
    </row>
    <row r="1583" spans="1:17">
      <c r="A1583" s="222">
        <v>433591113.039846</v>
      </c>
      <c r="B1583" s="223">
        <v>897947381.80199206</v>
      </c>
      <c r="C1583" s="223">
        <v>197642542.83482301</v>
      </c>
      <c r="D1583" s="222">
        <v>242249471.73563001</v>
      </c>
      <c r="E1583" s="222">
        <v>217824867.275327</v>
      </c>
      <c r="F1583" s="224">
        <f>E1583*(1+'Projections+Sensitivity'!$B$64)/('Projections+Sensitivity'!$B$63-'Projections+Sensitivity'!$B$64)</f>
        <v>1916443769.6908772</v>
      </c>
      <c r="G1583" s="170">
        <f>A1583/'Projections+Sensitivity'!B$67</f>
        <v>384493133.88188058</v>
      </c>
      <c r="H1583" s="170">
        <f>B1583/'Projections+Sensitivity'!C$67</f>
        <v>706101804.73362732</v>
      </c>
      <c r="I1583" s="170">
        <f>C1583/'Projections+Sensitivity'!D$67</f>
        <v>137817726.82237893</v>
      </c>
      <c r="J1583" s="170">
        <f>D1583/'Projections+Sensitivity'!E$67</f>
        <v>149794443.79350421</v>
      </c>
      <c r="K1583" s="170">
        <f>E1583/'Projections+Sensitivity'!F$67</f>
        <v>119439655.10379101</v>
      </c>
      <c r="L1583" s="170">
        <f>F1583/'Projections+Sensitivity'!F$67</f>
        <v>1050841374.2695524</v>
      </c>
      <c r="M1583" s="170">
        <f t="shared" si="49"/>
        <v>2548488138.6047344</v>
      </c>
      <c r="N1583" s="171">
        <f>'Projections+Sensitivity'!$B$72</f>
        <v>418000000</v>
      </c>
      <c r="O1583" s="171">
        <f>'Projections+Sensitivity'!$B$73</f>
        <v>634000000</v>
      </c>
      <c r="P1583" s="170">
        <f t="shared" si="48"/>
        <v>2332488138.6047344</v>
      </c>
      <c r="Q1583" s="170">
        <f>P1583/'Projections+Sensitivity'!$B$75</f>
        <v>17.277689915590624</v>
      </c>
    </row>
    <row r="1584" spans="1:17">
      <c r="A1584" s="222">
        <v>503168850.394988</v>
      </c>
      <c r="B1584" s="223">
        <v>135770516.26203099</v>
      </c>
      <c r="C1584" s="223">
        <v>420352784.54564798</v>
      </c>
      <c r="D1584" s="222">
        <v>283519297.96279001</v>
      </c>
      <c r="E1584" s="222">
        <v>811087468.66187096</v>
      </c>
      <c r="F1584" s="224">
        <f>E1584*(1+'Projections+Sensitivity'!$B$64)/('Projections+Sensitivity'!$B$63-'Projections+Sensitivity'!$B$64)</f>
        <v>7136024208.0471325</v>
      </c>
      <c r="G1584" s="170">
        <f>A1584/'Projections+Sensitivity'!B$67</f>
        <v>446192189.69631672</v>
      </c>
      <c r="H1584" s="170">
        <f>B1584/'Projections+Sensitivity'!C$67</f>
        <v>106763278.67881279</v>
      </c>
      <c r="I1584" s="170">
        <f>C1584/'Projections+Sensitivity'!D$67</f>
        <v>293115360.6840322</v>
      </c>
      <c r="J1584" s="170">
        <f>D1584/'Projections+Sensitivity'!E$67</f>
        <v>175313552.75527108</v>
      </c>
      <c r="K1584" s="170">
        <f>E1584/'Projections+Sensitivity'!F$67</f>
        <v>444742644.52795976</v>
      </c>
      <c r="L1584" s="170">
        <f>F1584/'Projections+Sensitivity'!F$67</f>
        <v>3912887820.7653365</v>
      </c>
      <c r="M1584" s="170">
        <f t="shared" si="49"/>
        <v>5379014847.107729</v>
      </c>
      <c r="N1584" s="171">
        <f>'Projections+Sensitivity'!$B$72</f>
        <v>418000000</v>
      </c>
      <c r="O1584" s="171">
        <f>'Projections+Sensitivity'!$B$73</f>
        <v>634000000</v>
      </c>
      <c r="P1584" s="170">
        <f t="shared" si="48"/>
        <v>5163014847.107729</v>
      </c>
      <c r="Q1584" s="170">
        <f>P1584/'Projections+Sensitivity'!$B$75</f>
        <v>38.244554423020212</v>
      </c>
    </row>
    <row r="1585" spans="1:17">
      <c r="A1585" s="222">
        <v>586527596.82262504</v>
      </c>
      <c r="B1585" s="223">
        <v>907772279.81393695</v>
      </c>
      <c r="C1585" s="223">
        <v>-29974048.368178301</v>
      </c>
      <c r="D1585" s="222">
        <v>1521810752.13817</v>
      </c>
      <c r="E1585" s="222">
        <v>991909402.31790304</v>
      </c>
      <c r="F1585" s="224">
        <f>E1585*(1+'Projections+Sensitivity'!$B$64)/('Projections+Sensitivity'!$B$63-'Projections+Sensitivity'!$B$64)</f>
        <v>8726912670.4766541</v>
      </c>
      <c r="G1585" s="170">
        <f>A1585/'Projections+Sensitivity'!B$67</f>
        <v>520111752.82048476</v>
      </c>
      <c r="H1585" s="170">
        <f>B1585/'Projections+Sensitivity'!C$67</f>
        <v>713827622.9253751</v>
      </c>
      <c r="I1585" s="170">
        <f>C1585/'Projections+Sensitivity'!D$67</f>
        <v>-20901143.804948706</v>
      </c>
      <c r="J1585" s="170">
        <f>D1585/'Projections+Sensitivity'!E$67</f>
        <v>941008430.45092726</v>
      </c>
      <c r="K1585" s="170">
        <f>E1585/'Projections+Sensitivity'!F$67</f>
        <v>543892524.25118899</v>
      </c>
      <c r="L1585" s="170">
        <f>F1585/'Projections+Sensitivity'!F$67</f>
        <v>4785217833.5779066</v>
      </c>
      <c r="M1585" s="170">
        <f t="shared" si="49"/>
        <v>7483157020.2209339</v>
      </c>
      <c r="N1585" s="171">
        <f>'Projections+Sensitivity'!$B$72</f>
        <v>418000000</v>
      </c>
      <c r="O1585" s="171">
        <f>'Projections+Sensitivity'!$B$73</f>
        <v>634000000</v>
      </c>
      <c r="P1585" s="170">
        <f t="shared" si="48"/>
        <v>7267157020.2209339</v>
      </c>
      <c r="Q1585" s="170">
        <f>P1585/'Projections+Sensitivity'!$B$75</f>
        <v>53.830792742377291</v>
      </c>
    </row>
    <row r="1586" spans="1:17">
      <c r="A1586" s="222">
        <v>807570176.90872097</v>
      </c>
      <c r="B1586" s="223">
        <v>1066774906.49252</v>
      </c>
      <c r="C1586" s="223">
        <v>491754629.77374399</v>
      </c>
      <c r="D1586" s="222">
        <v>900455134.34565198</v>
      </c>
      <c r="E1586" s="222">
        <v>444241881.13038701</v>
      </c>
      <c r="F1586" s="224">
        <f>E1586*(1+'Projections+Sensitivity'!$B$64)/('Projections+Sensitivity'!$B$63-'Projections+Sensitivity'!$B$64)</f>
        <v>3908482057.0645623</v>
      </c>
      <c r="G1586" s="170">
        <f>A1586/'Projections+Sensitivity'!B$67</f>
        <v>716124428.7786963</v>
      </c>
      <c r="H1586" s="170">
        <f>B1586/'Projections+Sensitivity'!C$67</f>
        <v>838859494.42527103</v>
      </c>
      <c r="I1586" s="170">
        <f>C1586/'Projections+Sensitivity'!D$67</f>
        <v>342904438.77985251</v>
      </c>
      <c r="J1586" s="170">
        <f>D1586/'Projections+Sensitivity'!E$67</f>
        <v>556794510.40253162</v>
      </c>
      <c r="K1586" s="170">
        <f>E1586/'Projections+Sensitivity'!F$67</f>
        <v>243590631.90799823</v>
      </c>
      <c r="L1586" s="170">
        <f>F1586/'Projections+Sensitivity'!F$67</f>
        <v>2143133402.1431284</v>
      </c>
      <c r="M1586" s="170">
        <f t="shared" si="49"/>
        <v>4841406906.4374781</v>
      </c>
      <c r="N1586" s="171">
        <f>'Projections+Sensitivity'!$B$72</f>
        <v>418000000</v>
      </c>
      <c r="O1586" s="171">
        <f>'Projections+Sensitivity'!$B$73</f>
        <v>634000000</v>
      </c>
      <c r="P1586" s="170">
        <f t="shared" si="48"/>
        <v>4625406906.4374781</v>
      </c>
      <c r="Q1586" s="170">
        <f>P1586/'Projections+Sensitivity'!$B$75</f>
        <v>34.262273381018353</v>
      </c>
    </row>
    <row r="1587" spans="1:17">
      <c r="A1587" s="222">
        <v>445407072.55363399</v>
      </c>
      <c r="B1587" s="223">
        <v>1196295504.54228</v>
      </c>
      <c r="C1587" s="223">
        <v>649721228.24624896</v>
      </c>
      <c r="D1587" s="222">
        <v>451140432.27469403</v>
      </c>
      <c r="E1587" s="222">
        <v>425790744.958193</v>
      </c>
      <c r="F1587" s="224">
        <f>E1587*(1+'Projections+Sensitivity'!$B$64)/('Projections+Sensitivity'!$B$63-'Projections+Sensitivity'!$B$64)</f>
        <v>3746147217.1391287</v>
      </c>
      <c r="G1587" s="170">
        <f>A1587/'Projections+Sensitivity'!B$67</f>
        <v>394971105.3315866</v>
      </c>
      <c r="H1587" s="170">
        <f>B1587/'Projections+Sensitivity'!C$67</f>
        <v>940708143.78553069</v>
      </c>
      <c r="I1587" s="170">
        <f>C1587/'Projections+Sensitivity'!D$67</f>
        <v>453055812.07774913</v>
      </c>
      <c r="J1587" s="170">
        <f>D1587/'Projections+Sensitivity'!E$67</f>
        <v>278961723.38859814</v>
      </c>
      <c r="K1587" s="170">
        <f>E1587/'Projections+Sensitivity'!F$67</f>
        <v>233473341.95737761</v>
      </c>
      <c r="L1587" s="170">
        <f>F1587/'Projections+Sensitivity'!F$67</f>
        <v>2054120528.9365296</v>
      </c>
      <c r="M1587" s="170">
        <f t="shared" si="49"/>
        <v>4355290655.4773722</v>
      </c>
      <c r="N1587" s="171">
        <f>'Projections+Sensitivity'!$B$72</f>
        <v>418000000</v>
      </c>
      <c r="O1587" s="171">
        <f>'Projections+Sensitivity'!$B$73</f>
        <v>634000000</v>
      </c>
      <c r="P1587" s="170">
        <f t="shared" si="48"/>
        <v>4139290655.4773722</v>
      </c>
      <c r="Q1587" s="170">
        <f>P1587/'Projections+Sensitivity'!$B$75</f>
        <v>30.661412262795348</v>
      </c>
    </row>
    <row r="1588" spans="1:17">
      <c r="A1588" s="222">
        <v>270533470.90499997</v>
      </c>
      <c r="B1588" s="223">
        <v>-120871003.57856201</v>
      </c>
      <c r="C1588" s="223">
        <v>892278835.29120505</v>
      </c>
      <c r="D1588" s="222">
        <v>219308700.18857899</v>
      </c>
      <c r="E1588" s="222">
        <v>276078803.65151697</v>
      </c>
      <c r="F1588" s="224">
        <f>E1588*(1+'Projections+Sensitivity'!$B$64)/('Projections+Sensitivity'!$B$63-'Projections+Sensitivity'!$B$64)</f>
        <v>2428967407.71521</v>
      </c>
      <c r="G1588" s="170">
        <f>A1588/'Projections+Sensitivity'!B$67</f>
        <v>239899432.71426547</v>
      </c>
      <c r="H1588" s="170">
        <f>B1588/'Projections+Sensitivity'!C$67</f>
        <v>-95047032.260969862</v>
      </c>
      <c r="I1588" s="170">
        <f>C1588/'Projections+Sensitivity'!D$67</f>
        <v>622193172.622383</v>
      </c>
      <c r="J1588" s="170">
        <f>D1588/'Projections+Sensitivity'!E$67</f>
        <v>135609066.67187917</v>
      </c>
      <c r="K1588" s="170">
        <f>E1588/'Projections+Sensitivity'!F$67</f>
        <v>151381968.00976303</v>
      </c>
      <c r="L1588" s="170">
        <f>F1588/'Projections+Sensitivity'!F$67</f>
        <v>1331872862.1978383</v>
      </c>
      <c r="M1588" s="170">
        <f t="shared" si="49"/>
        <v>2385909469.9551592</v>
      </c>
      <c r="N1588" s="171">
        <f>'Projections+Sensitivity'!$B$72</f>
        <v>418000000</v>
      </c>
      <c r="O1588" s="171">
        <f>'Projections+Sensitivity'!$B$73</f>
        <v>634000000</v>
      </c>
      <c r="P1588" s="170">
        <f t="shared" si="48"/>
        <v>2169909469.9551592</v>
      </c>
      <c r="Q1588" s="170">
        <f>P1588/'Projections+Sensitivity'!$B$75</f>
        <v>16.073403481149327</v>
      </c>
    </row>
    <row r="1589" spans="1:17">
      <c r="A1589" s="222">
        <v>538686805.52729404</v>
      </c>
      <c r="B1589" s="223">
        <v>443568205.94862902</v>
      </c>
      <c r="C1589" s="223">
        <v>664964645.31003797</v>
      </c>
      <c r="D1589" s="222">
        <v>385623130.53982002</v>
      </c>
      <c r="E1589" s="222">
        <v>261190391.02733001</v>
      </c>
      <c r="F1589" s="224">
        <f>E1589*(1+'Projections+Sensitivity'!$B$64)/('Projections+Sensitivity'!$B$63-'Projections+Sensitivity'!$B$64)</f>
        <v>2297977746.2908092</v>
      </c>
      <c r="G1589" s="170">
        <f>A1589/'Projections+Sensitivity'!B$67</f>
        <v>477688245.4668172</v>
      </c>
      <c r="H1589" s="170">
        <f>B1589/'Projections+Sensitivity'!C$67</f>
        <v>348800293.97073233</v>
      </c>
      <c r="I1589" s="170">
        <f>C1589/'Projections+Sensitivity'!D$67</f>
        <v>463685168.787112</v>
      </c>
      <c r="J1589" s="170">
        <f>D1589/'Projections+Sensitivity'!E$67</f>
        <v>238449239.7001428</v>
      </c>
      <c r="K1589" s="170">
        <f>E1589/'Projections+Sensitivity'!F$67</f>
        <v>143218222.10178035</v>
      </c>
      <c r="L1589" s="170">
        <f>F1589/'Projections+Sensitivity'!F$67</f>
        <v>1260047454.1147597</v>
      </c>
      <c r="M1589" s="170">
        <f t="shared" si="49"/>
        <v>2931888624.1413445</v>
      </c>
      <c r="N1589" s="171">
        <f>'Projections+Sensitivity'!$B$72</f>
        <v>418000000</v>
      </c>
      <c r="O1589" s="171">
        <f>'Projections+Sensitivity'!$B$73</f>
        <v>634000000</v>
      </c>
      <c r="P1589" s="170">
        <f t="shared" si="48"/>
        <v>2715888624.1413445</v>
      </c>
      <c r="Q1589" s="170">
        <f>P1589/'Projections+Sensitivity'!$B$75</f>
        <v>20.117693512158109</v>
      </c>
    </row>
    <row r="1590" spans="1:17">
      <c r="A1590" s="222">
        <v>310727228.78523803</v>
      </c>
      <c r="B1590" s="223">
        <v>-419864703.41263503</v>
      </c>
      <c r="C1590" s="223">
        <v>272530773.21301401</v>
      </c>
      <c r="D1590" s="222">
        <v>747557447.80557895</v>
      </c>
      <c r="E1590" s="222">
        <v>791382279.48318601</v>
      </c>
      <c r="F1590" s="224">
        <f>E1590*(1+'Projections+Sensitivity'!$B$64)/('Projections+Sensitivity'!$B$63-'Projections+Sensitivity'!$B$64)</f>
        <v>6962656091.2455835</v>
      </c>
      <c r="G1590" s="170">
        <f>A1590/'Projections+Sensitivity'!B$67</f>
        <v>275541823.58688939</v>
      </c>
      <c r="H1590" s="170">
        <f>B1590/'Projections+Sensitivity'!C$67</f>
        <v>-330161021.49400252</v>
      </c>
      <c r="I1590" s="170">
        <f>C1590/'Projections+Sensitivity'!D$67</f>
        <v>190037889.1843785</v>
      </c>
      <c r="J1590" s="170">
        <f>D1590/'Projections+Sensitivity'!E$67</f>
        <v>462250552.27337474</v>
      </c>
      <c r="K1590" s="170">
        <f>E1590/'Projections+Sensitivity'!F$67</f>
        <v>433937721.15673512</v>
      </c>
      <c r="L1590" s="170">
        <f>F1590/'Projections+Sensitivity'!F$67</f>
        <v>3817825083.7335844</v>
      </c>
      <c r="M1590" s="170">
        <f t="shared" si="49"/>
        <v>4849432048.4409599</v>
      </c>
      <c r="N1590" s="171">
        <f>'Projections+Sensitivity'!$B$72</f>
        <v>418000000</v>
      </c>
      <c r="O1590" s="171">
        <f>'Projections+Sensitivity'!$B$73</f>
        <v>634000000</v>
      </c>
      <c r="P1590" s="170">
        <f t="shared" si="48"/>
        <v>4633432048.4409599</v>
      </c>
      <c r="Q1590" s="170">
        <f>P1590/'Projections+Sensitivity'!$B$75</f>
        <v>34.321718877340444</v>
      </c>
    </row>
    <row r="1591" spans="1:17">
      <c r="A1591" s="222">
        <v>691048962.41544104</v>
      </c>
      <c r="B1591" s="223">
        <v>1132299660.3002</v>
      </c>
      <c r="C1591" s="223">
        <v>386983525.91723001</v>
      </c>
      <c r="D1591" s="222">
        <v>444833199.91419399</v>
      </c>
      <c r="E1591" s="222">
        <v>581851621.63861501</v>
      </c>
      <c r="F1591" s="224">
        <f>E1591*(1+'Projections+Sensitivity'!$B$64)/('Projections+Sensitivity'!$B$63-'Projections+Sensitivity'!$B$64)</f>
        <v>5119185560.0417156</v>
      </c>
      <c r="G1591" s="170">
        <f>A1591/'Projections+Sensitivity'!B$67</f>
        <v>612797571.80013359</v>
      </c>
      <c r="H1591" s="170">
        <f>B1591/'Projections+Sensitivity'!C$67</f>
        <v>890384948.87392819</v>
      </c>
      <c r="I1591" s="170">
        <f>C1591/'Projections+Sensitivity'!D$67</f>
        <v>269846709.59325933</v>
      </c>
      <c r="J1591" s="170">
        <f>D1591/'Projections+Sensitivity'!E$67</f>
        <v>275061659.72056031</v>
      </c>
      <c r="K1591" s="170">
        <f>E1591/'Projections+Sensitivity'!F$67</f>
        <v>319046020.22438377</v>
      </c>
      <c r="L1591" s="170">
        <f>F1591/'Projections+Sensitivity'!F$67</f>
        <v>2806997040.1076736</v>
      </c>
      <c r="M1591" s="170">
        <f t="shared" si="49"/>
        <v>5174133950.3199387</v>
      </c>
      <c r="N1591" s="171">
        <f>'Projections+Sensitivity'!$B$72</f>
        <v>418000000</v>
      </c>
      <c r="O1591" s="171">
        <f>'Projections+Sensitivity'!$B$73</f>
        <v>634000000</v>
      </c>
      <c r="P1591" s="170">
        <f t="shared" si="48"/>
        <v>4958133950.3199387</v>
      </c>
      <c r="Q1591" s="170">
        <f>P1591/'Projections+Sensitivity'!$B$75</f>
        <v>36.726918150518067</v>
      </c>
    </row>
    <row r="1592" spans="1:17">
      <c r="A1592" s="222">
        <v>484769629.730506</v>
      </c>
      <c r="B1592" s="223">
        <v>608557434.25131297</v>
      </c>
      <c r="C1592" s="223">
        <v>953380676.15163803</v>
      </c>
      <c r="D1592" s="222">
        <v>970260836.893893</v>
      </c>
      <c r="E1592" s="222">
        <v>1240735631.1189301</v>
      </c>
      <c r="F1592" s="224">
        <f>E1592*(1+'Projections+Sensitivity'!$B$64)/('Projections+Sensitivity'!$B$63-'Projections+Sensitivity'!$B$64)</f>
        <v>10916109348.919525</v>
      </c>
      <c r="G1592" s="170">
        <f>A1592/'Projections+Sensitivity'!B$67</f>
        <v>429876417.0674141</v>
      </c>
      <c r="H1592" s="170">
        <f>B1592/'Projections+Sensitivity'!C$67</f>
        <v>478539735.53171128</v>
      </c>
      <c r="I1592" s="170">
        <f>C1592/'Projections+Sensitivity'!D$67</f>
        <v>664799975.24324024</v>
      </c>
      <c r="J1592" s="170">
        <f>D1592/'Projections+Sensitivity'!E$67</f>
        <v>599958717.58082378</v>
      </c>
      <c r="K1592" s="170">
        <f>E1592/'Projections+Sensitivity'!F$67</f>
        <v>680331119.71791518</v>
      </c>
      <c r="L1592" s="170">
        <f>F1592/'Projections+Sensitivity'!F$67</f>
        <v>5985617491.7908459</v>
      </c>
      <c r="M1592" s="170">
        <f t="shared" si="49"/>
        <v>8839123456.9319496</v>
      </c>
      <c r="N1592" s="171">
        <f>'Projections+Sensitivity'!$B$72</f>
        <v>418000000</v>
      </c>
      <c r="O1592" s="171">
        <f>'Projections+Sensitivity'!$B$73</f>
        <v>634000000</v>
      </c>
      <c r="P1592" s="170">
        <f t="shared" si="48"/>
        <v>8623123456.9319496</v>
      </c>
      <c r="Q1592" s="170">
        <f>P1592/'Projections+Sensitivity'!$B$75</f>
        <v>63.874988569866296</v>
      </c>
    </row>
    <row r="1593" spans="1:17">
      <c r="A1593" s="222">
        <v>640133156.42587399</v>
      </c>
      <c r="B1593" s="223">
        <v>435009184.87953597</v>
      </c>
      <c r="C1593" s="223">
        <v>-44259223.660239697</v>
      </c>
      <c r="D1593" s="222">
        <v>237726957.40231001</v>
      </c>
      <c r="E1593" s="222">
        <v>1135589040.91833</v>
      </c>
      <c r="F1593" s="224">
        <f>E1593*(1+'Projections+Sensitivity'!$B$64)/('Projections+Sensitivity'!$B$63-'Projections+Sensitivity'!$B$64)</f>
        <v>9991019710.5566216</v>
      </c>
      <c r="G1593" s="170">
        <f>A1593/'Projections+Sensitivity'!B$67</f>
        <v>567647251.09406459</v>
      </c>
      <c r="H1593" s="170">
        <f>B1593/'Projections+Sensitivity'!C$67</f>
        <v>342069899.35505718</v>
      </c>
      <c r="I1593" s="170">
        <f>C1593/'Projections+Sensitivity'!D$67</f>
        <v>-30862310.858220585</v>
      </c>
      <c r="J1593" s="170">
        <f>D1593/'Projections+Sensitivity'!E$67</f>
        <v>146997956.70829344</v>
      </c>
      <c r="K1593" s="170">
        <f>E1593/'Projections+Sensitivity'!F$67</f>
        <v>622676212.70022666</v>
      </c>
      <c r="L1593" s="170">
        <f>F1593/'Projections+Sensitivity'!F$67</f>
        <v>5478364170.6790037</v>
      </c>
      <c r="M1593" s="170">
        <f t="shared" si="49"/>
        <v>7126893179.6784248</v>
      </c>
      <c r="N1593" s="171">
        <f>'Projections+Sensitivity'!$B$72</f>
        <v>418000000</v>
      </c>
      <c r="O1593" s="171">
        <f>'Projections+Sensitivity'!$B$73</f>
        <v>634000000</v>
      </c>
      <c r="P1593" s="170">
        <f t="shared" si="48"/>
        <v>6910893179.6784248</v>
      </c>
      <c r="Q1593" s="170">
        <f>P1593/'Projections+Sensitivity'!$B$75</f>
        <v>51.191801330951293</v>
      </c>
    </row>
    <row r="1594" spans="1:17">
      <c r="A1594" s="222">
        <v>804358473.49821305</v>
      </c>
      <c r="B1594" s="223">
        <v>760995904.49159598</v>
      </c>
      <c r="C1594" s="223">
        <v>843283951.72006595</v>
      </c>
      <c r="D1594" s="222">
        <v>774012193.27064896</v>
      </c>
      <c r="E1594" s="222">
        <v>548322587.24420202</v>
      </c>
      <c r="F1594" s="224">
        <f>E1594*(1+'Projections+Sensitivity'!$B$64)/('Projections+Sensitivity'!$B$63-'Projections+Sensitivity'!$B$64)</f>
        <v>4824193946.491437</v>
      </c>
      <c r="G1594" s="170">
        <f>A1594/'Projections+Sensitivity'!B$67</f>
        <v>713276404.74806583</v>
      </c>
      <c r="H1594" s="170">
        <f>B1594/'Projections+Sensitivity'!C$67</f>
        <v>598409876.17568994</v>
      </c>
      <c r="I1594" s="170">
        <f>C1594/'Projections+Sensitivity'!D$67</f>
        <v>588028648.20951557</v>
      </c>
      <c r="J1594" s="170">
        <f>D1594/'Projections+Sensitivity'!E$67</f>
        <v>478608787.66702509</v>
      </c>
      <c r="K1594" s="170">
        <f>E1594/'Projections+Sensitivity'!F$67</f>
        <v>300661083.94908708</v>
      </c>
      <c r="L1594" s="170">
        <f>F1594/'Projections+Sensitivity'!F$67</f>
        <v>2645244633.1319299</v>
      </c>
      <c r="M1594" s="170">
        <f t="shared" si="49"/>
        <v>5324229433.8813133</v>
      </c>
      <c r="N1594" s="171">
        <f>'Projections+Sensitivity'!$B$72</f>
        <v>418000000</v>
      </c>
      <c r="O1594" s="171">
        <f>'Projections+Sensitivity'!$B$73</f>
        <v>634000000</v>
      </c>
      <c r="P1594" s="170">
        <f t="shared" si="48"/>
        <v>5108229433.8813133</v>
      </c>
      <c r="Q1594" s="170">
        <f>P1594/'Projections+Sensitivity'!$B$75</f>
        <v>37.838736547268986</v>
      </c>
    </row>
    <row r="1595" spans="1:17">
      <c r="A1595" s="222">
        <v>751475405.72305703</v>
      </c>
      <c r="B1595" s="223">
        <v>-101863558.67099801</v>
      </c>
      <c r="C1595" s="223">
        <v>612637341.40175498</v>
      </c>
      <c r="D1595" s="222">
        <v>688926935.04270005</v>
      </c>
      <c r="E1595" s="222">
        <v>100948491.41909</v>
      </c>
      <c r="F1595" s="224">
        <f>E1595*(1+'Projections+Sensitivity'!$B$64)/('Projections+Sensitivity'!$B$63-'Projections+Sensitivity'!$B$64)</f>
        <v>888154368.50593877</v>
      </c>
      <c r="G1595" s="170">
        <f>A1595/'Projections+Sensitivity'!B$67</f>
        <v>666381586.45807683</v>
      </c>
      <c r="H1595" s="170">
        <f>B1595/'Projections+Sensitivity'!C$67</f>
        <v>-80100509.308063179</v>
      </c>
      <c r="I1595" s="170">
        <f>C1595/'Projections+Sensitivity'!D$67</f>
        <v>427196921.0042935</v>
      </c>
      <c r="J1595" s="170">
        <f>D1595/'Projections+Sensitivity'!E$67</f>
        <v>425996499.84667683</v>
      </c>
      <c r="K1595" s="170">
        <f>E1595/'Projections+Sensitivity'!F$67</f>
        <v>55352968.415235855</v>
      </c>
      <c r="L1595" s="170">
        <f>F1595/'Projections+Sensitivity'!F$67</f>
        <v>487000647.72306371</v>
      </c>
      <c r="M1595" s="170">
        <f t="shared" si="49"/>
        <v>1981828114.1392834</v>
      </c>
      <c r="N1595" s="171">
        <f>'Projections+Sensitivity'!$B$72</f>
        <v>418000000</v>
      </c>
      <c r="O1595" s="171">
        <f>'Projections+Sensitivity'!$B$73</f>
        <v>634000000</v>
      </c>
      <c r="P1595" s="170">
        <f t="shared" si="48"/>
        <v>1765828114.1392832</v>
      </c>
      <c r="Q1595" s="170">
        <f>P1595/'Projections+Sensitivity'!$B$75</f>
        <v>13.08020825288358</v>
      </c>
    </row>
    <row r="1596" spans="1:17">
      <c r="A1596" s="222">
        <v>934128006.34241104</v>
      </c>
      <c r="B1596" s="223">
        <v>797739867.17613196</v>
      </c>
      <c r="C1596" s="223">
        <v>640638330.74781299</v>
      </c>
      <c r="D1596" s="222">
        <v>729380390.40121806</v>
      </c>
      <c r="E1596" s="222">
        <v>899702574.01433206</v>
      </c>
      <c r="F1596" s="224">
        <f>E1596*(1+'Projections+Sensitivity'!$B$64)/('Projections+Sensitivity'!$B$63-'Projections+Sensitivity'!$B$64)</f>
        <v>7915668280.2667093</v>
      </c>
      <c r="G1596" s="170">
        <f>A1596/'Projections+Sensitivity'!B$67</f>
        <v>828351397.90427482</v>
      </c>
      <c r="H1596" s="170">
        <f>B1596/'Projections+Sensitivity'!C$67</f>
        <v>627303527.28534603</v>
      </c>
      <c r="I1596" s="170">
        <f>C1596/'Projections+Sensitivity'!D$67</f>
        <v>446722234.96302199</v>
      </c>
      <c r="J1596" s="170">
        <f>D1596/'Projections+Sensitivity'!E$67</f>
        <v>451010807.62427062</v>
      </c>
      <c r="K1596" s="170">
        <f>E1596/'Projections+Sensitivity'!F$67</f>
        <v>493332861.76383603</v>
      </c>
      <c r="L1596" s="170">
        <f>F1596/'Projections+Sensitivity'!F$67</f>
        <v>4340389144.4407396</v>
      </c>
      <c r="M1596" s="170">
        <f t="shared" si="49"/>
        <v>7187109973.9814892</v>
      </c>
      <c r="N1596" s="171">
        <f>'Projections+Sensitivity'!$B$72</f>
        <v>418000000</v>
      </c>
      <c r="O1596" s="171">
        <f>'Projections+Sensitivity'!$B$73</f>
        <v>634000000</v>
      </c>
      <c r="P1596" s="170">
        <f t="shared" si="48"/>
        <v>6971109973.9814892</v>
      </c>
      <c r="Q1596" s="170">
        <f>P1596/'Projections+Sensitivity'!$B$75</f>
        <v>51.637851659122141</v>
      </c>
    </row>
    <row r="1597" spans="1:17">
      <c r="A1597" s="222">
        <v>476991729.32611299</v>
      </c>
      <c r="B1597" s="223">
        <v>315996549.97739202</v>
      </c>
      <c r="C1597" s="223">
        <v>539462596.92431295</v>
      </c>
      <c r="D1597" s="222">
        <v>804840570.54056203</v>
      </c>
      <c r="E1597" s="222">
        <v>386620149.96428299</v>
      </c>
      <c r="F1597" s="224">
        <f>E1597*(1+'Projections+Sensitivity'!$B$64)/('Projections+Sensitivity'!$B$63-'Projections+Sensitivity'!$B$64)</f>
        <v>3401520620.2305279</v>
      </c>
      <c r="G1597" s="170">
        <f>A1597/'Projections+Sensitivity'!B$67</f>
        <v>422979252.40797287</v>
      </c>
      <c r="H1597" s="170">
        <f>B1597/'Projections+Sensitivity'!C$67</f>
        <v>248484197.12619445</v>
      </c>
      <c r="I1597" s="170">
        <f>C1597/'Projections+Sensitivity'!D$67</f>
        <v>376171586.0736571</v>
      </c>
      <c r="J1597" s="170">
        <f>D1597/'Projections+Sensitivity'!E$67</f>
        <v>497671448.9521755</v>
      </c>
      <c r="K1597" s="170">
        <f>E1597/'Projections+Sensitivity'!F$67</f>
        <v>211994975.34660256</v>
      </c>
      <c r="L1597" s="170">
        <f>F1597/'Projections+Sensitivity'!F$67</f>
        <v>1865151829.4981487</v>
      </c>
      <c r="M1597" s="170">
        <f t="shared" si="49"/>
        <v>3622453289.4047508</v>
      </c>
      <c r="N1597" s="171">
        <f>'Projections+Sensitivity'!$B$72</f>
        <v>418000000</v>
      </c>
      <c r="O1597" s="171">
        <f>'Projections+Sensitivity'!$B$73</f>
        <v>634000000</v>
      </c>
      <c r="P1597" s="170">
        <f t="shared" si="48"/>
        <v>3406453289.4047508</v>
      </c>
      <c r="Q1597" s="170">
        <f>P1597/'Projections+Sensitivity'!$B$75</f>
        <v>25.232987328924079</v>
      </c>
    </row>
    <row r="1598" spans="1:17">
      <c r="A1598" s="222">
        <v>573278902.17664194</v>
      </c>
      <c r="B1598" s="223">
        <v>-95005263.106153101</v>
      </c>
      <c r="C1598" s="223">
        <v>342787025.22575802</v>
      </c>
      <c r="D1598" s="222">
        <v>515101735.33577597</v>
      </c>
      <c r="E1598" s="222">
        <v>517410126.20413101</v>
      </c>
      <c r="F1598" s="224">
        <f>E1598*(1+'Projections+Sensitivity'!$B$64)/('Projections+Sensitivity'!$B$63-'Projections+Sensitivity'!$B$64)</f>
        <v>4552223192.6143093</v>
      </c>
      <c r="G1598" s="170">
        <f>A1598/'Projections+Sensitivity'!B$67</f>
        <v>508363282.95779639</v>
      </c>
      <c r="H1598" s="170">
        <f>B1598/'Projections+Sensitivity'!C$67</f>
        <v>-74707481.861382037</v>
      </c>
      <c r="I1598" s="170">
        <f>C1598/'Projections+Sensitivity'!D$67</f>
        <v>239028135.96312302</v>
      </c>
      <c r="J1598" s="170">
        <f>D1598/'Projections+Sensitivity'!E$67</f>
        <v>318512058.61821818</v>
      </c>
      <c r="K1598" s="170">
        <f>E1598/'Projections+Sensitivity'!F$67</f>
        <v>283710890.28562164</v>
      </c>
      <c r="L1598" s="170">
        <f>F1598/'Projections+Sensitivity'!F$67</f>
        <v>2496115227.2577014</v>
      </c>
      <c r="M1598" s="170">
        <f t="shared" si="49"/>
        <v>3771022113.2210789</v>
      </c>
      <c r="N1598" s="171">
        <f>'Projections+Sensitivity'!$B$72</f>
        <v>418000000</v>
      </c>
      <c r="O1598" s="171">
        <f>'Projections+Sensitivity'!$B$73</f>
        <v>634000000</v>
      </c>
      <c r="P1598" s="170">
        <f t="shared" si="48"/>
        <v>3555022113.2210789</v>
      </c>
      <c r="Q1598" s="170">
        <f>P1598/'Projections+Sensitivity'!$B$75</f>
        <v>26.333497134970955</v>
      </c>
    </row>
    <row r="1599" spans="1:17">
      <c r="A1599" s="222">
        <v>193044085.94692099</v>
      </c>
      <c r="B1599" s="223">
        <v>678419698.67875504</v>
      </c>
      <c r="C1599" s="223">
        <v>575982232.01868701</v>
      </c>
      <c r="D1599" s="222">
        <v>621644143.26834905</v>
      </c>
      <c r="E1599" s="222">
        <v>593982639.78765404</v>
      </c>
      <c r="F1599" s="224">
        <f>E1599*(1+'Projections+Sensitivity'!$B$64)/('Projections+Sensitivity'!$B$63-'Projections+Sensitivity'!$B$64)</f>
        <v>5225915404.2626104</v>
      </c>
      <c r="G1599" s="170">
        <f>A1599/'Projections+Sensitivity'!B$67</f>
        <v>171184609.9951632</v>
      </c>
      <c r="H1599" s="170">
        <f>B1599/'Projections+Sensitivity'!C$67</f>
        <v>533475995.71212411</v>
      </c>
      <c r="I1599" s="170">
        <f>C1599/'Projections+Sensitivity'!D$67</f>
        <v>401637019.88613194</v>
      </c>
      <c r="J1599" s="170">
        <f>D1599/'Projections+Sensitivity'!E$67</f>
        <v>384392329.16055059</v>
      </c>
      <c r="K1599" s="170">
        <f>E1599/'Projections+Sensitivity'!F$67</f>
        <v>325697807.23981041</v>
      </c>
      <c r="L1599" s="170">
        <f>F1599/'Projections+Sensitivity'!F$67</f>
        <v>2865520090.9534345</v>
      </c>
      <c r="M1599" s="170">
        <f t="shared" si="49"/>
        <v>4681907852.9472151</v>
      </c>
      <c r="N1599" s="171">
        <f>'Projections+Sensitivity'!$B$72</f>
        <v>418000000</v>
      </c>
      <c r="O1599" s="171">
        <f>'Projections+Sensitivity'!$B$73</f>
        <v>634000000</v>
      </c>
      <c r="P1599" s="170">
        <f t="shared" si="48"/>
        <v>4465907852.9472151</v>
      </c>
      <c r="Q1599" s="170">
        <f>P1599/'Projections+Sensitivity'!$B$75</f>
        <v>33.080798910720112</v>
      </c>
    </row>
    <row r="1600" spans="1:17">
      <c r="A1600" s="222">
        <v>439287407.02354097</v>
      </c>
      <c r="B1600" s="223">
        <v>632272062.40771496</v>
      </c>
      <c r="C1600" s="223">
        <v>-151663608.780283</v>
      </c>
      <c r="D1600" s="222">
        <v>588238900.22817397</v>
      </c>
      <c r="E1600" s="222">
        <v>791442996.03888595</v>
      </c>
      <c r="F1600" s="224">
        <f>E1600*(1+'Projections+Sensitivity'!$B$64)/('Projections+Sensitivity'!$B$63-'Projections+Sensitivity'!$B$64)</f>
        <v>6963190281.241169</v>
      </c>
      <c r="G1600" s="170">
        <f>A1600/'Projections+Sensitivity'!B$67</f>
        <v>389544404.21338785</v>
      </c>
      <c r="H1600" s="170">
        <f>B1600/'Projections+Sensitivity'!C$67</f>
        <v>497187756.65096521</v>
      </c>
      <c r="I1600" s="170">
        <f>C1600/'Projections+Sensitivity'!D$67</f>
        <v>-105756248.14362814</v>
      </c>
      <c r="J1600" s="170">
        <f>D1600/'Projections+Sensitivity'!E$67</f>
        <v>363736268.4263885</v>
      </c>
      <c r="K1600" s="170">
        <f>E1600/'Projections+Sensitivity'!F$67</f>
        <v>433971013.79481912</v>
      </c>
      <c r="L1600" s="170">
        <f>F1600/'Projections+Sensitivity'!F$67</f>
        <v>3818117995.5100527</v>
      </c>
      <c r="M1600" s="170">
        <f t="shared" si="49"/>
        <v>5396801190.4519854</v>
      </c>
      <c r="N1600" s="171">
        <f>'Projections+Sensitivity'!$B$72</f>
        <v>418000000</v>
      </c>
      <c r="O1600" s="171">
        <f>'Projections+Sensitivity'!$B$73</f>
        <v>634000000</v>
      </c>
      <c r="P1600" s="170">
        <f t="shared" si="48"/>
        <v>5180801190.4519854</v>
      </c>
      <c r="Q1600" s="170">
        <f>P1600/'Projections+Sensitivity'!$B$75</f>
        <v>38.37630511445915</v>
      </c>
    </row>
    <row r="1601" spans="1:17">
      <c r="A1601" s="222">
        <v>823598785.66691399</v>
      </c>
      <c r="B1601" s="223">
        <v>700448934.25390804</v>
      </c>
      <c r="C1601" s="223">
        <v>209079349.082468</v>
      </c>
      <c r="D1601" s="222">
        <v>577188074.69967997</v>
      </c>
      <c r="E1601" s="222">
        <v>1129641620.32359</v>
      </c>
      <c r="F1601" s="224">
        <f>E1601*(1+'Projections+Sensitivity'!$B$64)/('Projections+Sensitivity'!$B$63-'Projections+Sensitivity'!$B$64)</f>
        <v>9938693742.0522366</v>
      </c>
      <c r="G1601" s="170">
        <f>A1601/'Projections+Sensitivity'!B$67</f>
        <v>730338027.32317996</v>
      </c>
      <c r="H1601" s="170">
        <f>B1601/'Projections+Sensitivity'!C$67</f>
        <v>550798706.72142887</v>
      </c>
      <c r="I1601" s="170">
        <f>C1601/'Projections+Sensitivity'!D$67</f>
        <v>145792703.34590858</v>
      </c>
      <c r="J1601" s="170">
        <f>D1601/'Projections+Sensitivity'!E$67</f>
        <v>356903014.04758716</v>
      </c>
      <c r="K1601" s="170">
        <f>E1601/'Projections+Sensitivity'!F$67</f>
        <v>619415070.51073074</v>
      </c>
      <c r="L1601" s="170">
        <f>F1601/'Projections+Sensitivity'!F$67</f>
        <v>5449672333.4736767</v>
      </c>
      <c r="M1601" s="170">
        <f t="shared" si="49"/>
        <v>7852919855.4225121</v>
      </c>
      <c r="N1601" s="171">
        <f>'Projections+Sensitivity'!$B$72</f>
        <v>418000000</v>
      </c>
      <c r="O1601" s="171">
        <f>'Projections+Sensitivity'!$B$73</f>
        <v>634000000</v>
      </c>
      <c r="P1601" s="170">
        <f t="shared" si="48"/>
        <v>7636919855.4225121</v>
      </c>
      <c r="Q1601" s="170">
        <f>P1601/'Projections+Sensitivity'!$B$75</f>
        <v>56.569776706833423</v>
      </c>
    </row>
    <row r="1602" spans="1:17">
      <c r="A1602" s="222">
        <v>108623703.534622</v>
      </c>
      <c r="B1602" s="223">
        <v>844140969.36782706</v>
      </c>
      <c r="C1602" s="223">
        <v>1011571109.2819099</v>
      </c>
      <c r="D1602" s="222">
        <v>817339232.50891304</v>
      </c>
      <c r="E1602" s="222">
        <v>419510915.48994702</v>
      </c>
      <c r="F1602" s="224">
        <f>E1602*(1+'Projections+Sensitivity'!$B$64)/('Projections+Sensitivity'!$B$63-'Projections+Sensitivity'!$B$64)</f>
        <v>3690896683.948493</v>
      </c>
      <c r="G1602" s="170">
        <f>A1602/'Projections+Sensitivity'!B$67</f>
        <v>96323625.945822865</v>
      </c>
      <c r="H1602" s="170">
        <f>B1602/'Projections+Sensitivity'!C$67</f>
        <v>663791079.52190924</v>
      </c>
      <c r="I1602" s="170">
        <f>C1602/'Projections+Sensitivity'!D$67</f>
        <v>705376629.95429635</v>
      </c>
      <c r="J1602" s="170">
        <f>D1602/'Projections+Sensitivity'!E$67</f>
        <v>505399969.90331864</v>
      </c>
      <c r="K1602" s="170">
        <f>E1602/'Projections+Sensitivity'!F$67</f>
        <v>230029930.39844915</v>
      </c>
      <c r="L1602" s="170">
        <f>F1602/'Projections+Sensitivity'!F$67</f>
        <v>2023825068.5920091</v>
      </c>
      <c r="M1602" s="170">
        <f t="shared" si="49"/>
        <v>4224746304.3158054</v>
      </c>
      <c r="N1602" s="171">
        <f>'Projections+Sensitivity'!$B$72</f>
        <v>418000000</v>
      </c>
      <c r="O1602" s="171">
        <f>'Projections+Sensitivity'!$B$73</f>
        <v>634000000</v>
      </c>
      <c r="P1602" s="170">
        <f t="shared" ref="P1602:P1665" si="50">M1602+N1602-O1602</f>
        <v>4008746304.3158054</v>
      </c>
      <c r="Q1602" s="170">
        <f>P1602/'Projections+Sensitivity'!$B$75</f>
        <v>29.694417069005965</v>
      </c>
    </row>
    <row r="1603" spans="1:17">
      <c r="A1603" s="222">
        <v>178840089.39213201</v>
      </c>
      <c r="B1603" s="223">
        <v>1158146564.9876399</v>
      </c>
      <c r="C1603" s="223">
        <v>544637550.19258702</v>
      </c>
      <c r="D1603" s="222">
        <v>718016168.69929099</v>
      </c>
      <c r="E1603" s="222">
        <v>275467645.34601301</v>
      </c>
      <c r="F1603" s="224">
        <f>E1603*(1+'Projections+Sensitivity'!$B$64)/('Projections+Sensitivity'!$B$63-'Projections+Sensitivity'!$B$64)</f>
        <v>2423590379.1806421</v>
      </c>
      <c r="G1603" s="170">
        <f>A1603/'Projections+Sensitivity'!B$67</f>
        <v>158589012.47308859</v>
      </c>
      <c r="H1603" s="170">
        <f>B1603/'Projections+Sensitivity'!C$67</f>
        <v>910709687.7355243</v>
      </c>
      <c r="I1603" s="170">
        <f>C1603/'Projections+Sensitivity'!D$67</f>
        <v>379780122.40200025</v>
      </c>
      <c r="J1603" s="170">
        <f>D1603/'Projections+Sensitivity'!E$67</f>
        <v>443983765.39053577</v>
      </c>
      <c r="K1603" s="170">
        <f>E1603/'Projections+Sensitivity'!F$67</f>
        <v>151046852.2897982</v>
      </c>
      <c r="L1603" s="170">
        <f>F1603/'Projections+Sensitivity'!F$67</f>
        <v>1328924482.42061</v>
      </c>
      <c r="M1603" s="170">
        <f t="shared" ref="M1603:M1666" si="51">SUM(G1603:L1603)</f>
        <v>3373033922.7115574</v>
      </c>
      <c r="N1603" s="171">
        <f>'Projections+Sensitivity'!$B$72</f>
        <v>418000000</v>
      </c>
      <c r="O1603" s="171">
        <f>'Projections+Sensitivity'!$B$73</f>
        <v>634000000</v>
      </c>
      <c r="P1603" s="170">
        <f t="shared" si="50"/>
        <v>3157033922.7115574</v>
      </c>
      <c r="Q1603" s="170">
        <f>P1603/'Projections+Sensitivity'!$B$75</f>
        <v>23.385436464530056</v>
      </c>
    </row>
    <row r="1604" spans="1:17">
      <c r="A1604" s="222">
        <v>311586731.37406898</v>
      </c>
      <c r="B1604" s="223">
        <v>-158391497.130135</v>
      </c>
      <c r="C1604" s="223">
        <v>192798672.95596099</v>
      </c>
      <c r="D1604" s="222">
        <v>708700510.79263401</v>
      </c>
      <c r="E1604" s="222">
        <v>861037624.70986104</v>
      </c>
      <c r="F1604" s="224">
        <f>E1604*(1+'Projections+Sensitivity'!$B$64)/('Projections+Sensitivity'!$B$63-'Projections+Sensitivity'!$B$64)</f>
        <v>7575490401.9241648</v>
      </c>
      <c r="G1604" s="170">
        <f>A1604/'Projections+Sensitivity'!B$67</f>
        <v>276303999.82625532</v>
      </c>
      <c r="H1604" s="170">
        <f>B1604/'Projections+Sensitivity'!C$67</f>
        <v>-124551309.17984194</v>
      </c>
      <c r="I1604" s="170">
        <f>C1604/'Projections+Sensitivity'!D$67</f>
        <v>134440057.59108359</v>
      </c>
      <c r="J1604" s="170">
        <f>D1604/'Projections+Sensitivity'!E$67</f>
        <v>438223448.2071774</v>
      </c>
      <c r="K1604" s="170">
        <f>E1604/'Projections+Sensitivity'!F$67</f>
        <v>472131755.26347333</v>
      </c>
      <c r="L1604" s="170">
        <f>F1604/'Projections+Sensitivity'!F$67</f>
        <v>4153859805.6586061</v>
      </c>
      <c r="M1604" s="170">
        <f t="shared" si="51"/>
        <v>5350407757.3667536</v>
      </c>
      <c r="N1604" s="171">
        <f>'Projections+Sensitivity'!$B$72</f>
        <v>418000000</v>
      </c>
      <c r="O1604" s="171">
        <f>'Projections+Sensitivity'!$B$73</f>
        <v>634000000</v>
      </c>
      <c r="P1604" s="170">
        <f t="shared" si="50"/>
        <v>5134407757.3667536</v>
      </c>
      <c r="Q1604" s="170">
        <f>P1604/'Projections+Sensitivity'!$B$75</f>
        <v>38.032650054568542</v>
      </c>
    </row>
    <row r="1605" spans="1:17">
      <c r="A1605" s="222">
        <v>-174108393.12043399</v>
      </c>
      <c r="B1605" s="223">
        <v>-102728269.453346</v>
      </c>
      <c r="C1605" s="223">
        <v>663756619.77309203</v>
      </c>
      <c r="D1605" s="222">
        <v>-72632183.744609207</v>
      </c>
      <c r="E1605" s="222">
        <v>-260370848.961961</v>
      </c>
      <c r="F1605" s="224">
        <f>E1605*(1+'Projections+Sensitivity'!$B$64)/('Projections+Sensitivity'!$B$63-'Projections+Sensitivity'!$B$64)</f>
        <v>-2290767337.7418585</v>
      </c>
      <c r="G1605" s="170">
        <f>A1605/'Projections+Sensitivity'!B$67</f>
        <v>-154393112.98767826</v>
      </c>
      <c r="H1605" s="170">
        <f>B1605/'Projections+Sensitivity'!C$67</f>
        <v>-80780475.480204865</v>
      </c>
      <c r="I1605" s="170">
        <f>C1605/'Projections+Sensitivity'!D$67</f>
        <v>462842802.91255224</v>
      </c>
      <c r="J1605" s="170">
        <f>D1605/'Projections+Sensitivity'!E$67</f>
        <v>-44911955.793260545</v>
      </c>
      <c r="K1605" s="170">
        <f>E1605/'Projections+Sensitivity'!F$67</f>
        <v>-142768843.55811298</v>
      </c>
      <c r="L1605" s="170">
        <f>F1605/'Projections+Sensitivity'!F$67</f>
        <v>-1256093779.2152104</v>
      </c>
      <c r="M1605" s="170">
        <f t="shared" si="51"/>
        <v>-1216105364.1219149</v>
      </c>
      <c r="N1605" s="171">
        <f>'Projections+Sensitivity'!$B$72</f>
        <v>418000000</v>
      </c>
      <c r="O1605" s="171">
        <f>'Projections+Sensitivity'!$B$73</f>
        <v>634000000</v>
      </c>
      <c r="P1605" s="170">
        <f t="shared" si="50"/>
        <v>-1432105364.1219149</v>
      </c>
      <c r="Q1605" s="170">
        <f>P1605/'Projections+Sensitivity'!$B$75</f>
        <v>-10.608187882384554</v>
      </c>
    </row>
    <row r="1606" spans="1:17">
      <c r="A1606" s="222">
        <v>461730683.51780701</v>
      </c>
      <c r="B1606" s="223">
        <v>590989629.99351895</v>
      </c>
      <c r="C1606" s="223">
        <v>147094892.71691599</v>
      </c>
      <c r="D1606" s="222">
        <v>365830253.68884498</v>
      </c>
      <c r="E1606" s="222">
        <v>1154081776.7402599</v>
      </c>
      <c r="F1606" s="224">
        <f>E1606*(1+'Projections+Sensitivity'!$B$64)/('Projections+Sensitivity'!$B$63-'Projections+Sensitivity'!$B$64)</f>
        <v>10153720548.132162</v>
      </c>
      <c r="G1606" s="170">
        <f>A1606/'Projections+Sensitivity'!B$67</f>
        <v>409446301.31030756</v>
      </c>
      <c r="H1606" s="170">
        <f>B1606/'Projections+Sensitivity'!C$67</f>
        <v>464725275.41630685</v>
      </c>
      <c r="I1606" s="170">
        <f>C1606/'Projections+Sensitivity'!D$67</f>
        <v>102570445.86989221</v>
      </c>
      <c r="J1606" s="170">
        <f>D1606/'Projections+Sensitivity'!E$67</f>
        <v>226210356.54500952</v>
      </c>
      <c r="K1606" s="170">
        <f>E1606/'Projections+Sensitivity'!F$67</f>
        <v>632816312.9382081</v>
      </c>
      <c r="L1606" s="170">
        <f>F1606/'Projections+Sensitivity'!F$67</f>
        <v>5567577730.9496841</v>
      </c>
      <c r="M1606" s="170">
        <f t="shared" si="51"/>
        <v>7403346423.0294085</v>
      </c>
      <c r="N1606" s="171">
        <f>'Projections+Sensitivity'!$B$72</f>
        <v>418000000</v>
      </c>
      <c r="O1606" s="171">
        <f>'Projections+Sensitivity'!$B$73</f>
        <v>634000000</v>
      </c>
      <c r="P1606" s="170">
        <f t="shared" si="50"/>
        <v>7187346423.0294085</v>
      </c>
      <c r="Q1606" s="170">
        <f>P1606/'Projections+Sensitivity'!$B$75</f>
        <v>53.239603133551171</v>
      </c>
    </row>
    <row r="1607" spans="1:17">
      <c r="A1607" s="222">
        <v>28491427.583796699</v>
      </c>
      <c r="B1607" s="223">
        <v>321649654.56801897</v>
      </c>
      <c r="C1607" s="223">
        <v>220014518.70802999</v>
      </c>
      <c r="D1607" s="222">
        <v>773776360.813573</v>
      </c>
      <c r="E1607" s="222">
        <v>474565454.640513</v>
      </c>
      <c r="F1607" s="224">
        <f>E1607*(1+'Projections+Sensitivity'!$B$64)/('Projections+Sensitivity'!$B$63-'Projections+Sensitivity'!$B$64)</f>
        <v>4175271722.7953806</v>
      </c>
      <c r="G1607" s="170">
        <f>A1607/'Projections+Sensitivity'!B$67</f>
        <v>25265181.759977479</v>
      </c>
      <c r="H1607" s="170">
        <f>B1607/'Projections+Sensitivity'!C$67</f>
        <v>252929521.46778247</v>
      </c>
      <c r="I1607" s="170">
        <f>C1607/'Projections+Sensitivity'!D$67</f>
        <v>153417884.63833702</v>
      </c>
      <c r="J1607" s="170">
        <f>D1607/'Projections+Sensitivity'!E$67</f>
        <v>478462961.17054999</v>
      </c>
      <c r="K1607" s="170">
        <f>E1607/'Projections+Sensitivity'!F$67</f>
        <v>260217921.559854</v>
      </c>
      <c r="L1607" s="170">
        <f>F1607/'Projections+Sensitivity'!F$67</f>
        <v>2289421868.0044088</v>
      </c>
      <c r="M1607" s="170">
        <f t="shared" si="51"/>
        <v>3459715338.6009097</v>
      </c>
      <c r="N1607" s="171">
        <f>'Projections+Sensitivity'!$B$72</f>
        <v>418000000</v>
      </c>
      <c r="O1607" s="171">
        <f>'Projections+Sensitivity'!$B$73</f>
        <v>634000000</v>
      </c>
      <c r="P1607" s="170">
        <f t="shared" si="50"/>
        <v>3243715338.6009097</v>
      </c>
      <c r="Q1607" s="170">
        <f>P1607/'Projections+Sensitivity'!$B$75</f>
        <v>24.027521026673405</v>
      </c>
    </row>
    <row r="1608" spans="1:17">
      <c r="A1608" s="222">
        <v>-18203022.635545898</v>
      </c>
      <c r="B1608" s="223">
        <v>-33551606.238875199</v>
      </c>
      <c r="C1608" s="223">
        <v>642288163.45512605</v>
      </c>
      <c r="D1608" s="222">
        <v>713785773.06765795</v>
      </c>
      <c r="E1608" s="222">
        <v>1143778386.64101</v>
      </c>
      <c r="F1608" s="224">
        <f>E1608*(1+'Projections+Sensitivity'!$B$64)/('Projections+Sensitivity'!$B$63-'Projections+Sensitivity'!$B$64)</f>
        <v>10063070348.228935</v>
      </c>
      <c r="G1608" s="170">
        <f>A1608/'Projections+Sensitivity'!B$67</f>
        <v>-16141791.214758284</v>
      </c>
      <c r="H1608" s="170">
        <f>B1608/'Projections+Sensitivity'!C$67</f>
        <v>-26383338.486314468</v>
      </c>
      <c r="I1608" s="170">
        <f>C1608/'Projections+Sensitivity'!D$67</f>
        <v>447872676.51319534</v>
      </c>
      <c r="J1608" s="170">
        <f>D1608/'Projections+Sensitivity'!E$67</f>
        <v>441367909.28101867</v>
      </c>
      <c r="K1608" s="170">
        <f>E1608/'Projections+Sensitivity'!F$67</f>
        <v>627166667.07707369</v>
      </c>
      <c r="L1608" s="170">
        <f>F1608/'Projections+Sensitivity'!F$67</f>
        <v>5517871612.6953087</v>
      </c>
      <c r="M1608" s="170">
        <f t="shared" si="51"/>
        <v>6991753735.8655243</v>
      </c>
      <c r="N1608" s="171">
        <f>'Projections+Sensitivity'!$B$72</f>
        <v>418000000</v>
      </c>
      <c r="O1608" s="171">
        <f>'Projections+Sensitivity'!$B$73</f>
        <v>634000000</v>
      </c>
      <c r="P1608" s="170">
        <f t="shared" si="50"/>
        <v>6775753735.8655243</v>
      </c>
      <c r="Q1608" s="170">
        <f>P1608/'Projections+Sensitivity'!$B$75</f>
        <v>50.190768413818695</v>
      </c>
    </row>
    <row r="1609" spans="1:17">
      <c r="A1609" s="222">
        <v>280860683.44129997</v>
      </c>
      <c r="B1609" s="223">
        <v>132788398.127022</v>
      </c>
      <c r="C1609" s="223">
        <v>30469593.827479601</v>
      </c>
      <c r="D1609" s="222">
        <v>139665006.11097801</v>
      </c>
      <c r="E1609" s="222">
        <v>809567344.41472304</v>
      </c>
      <c r="F1609" s="224">
        <f>E1609*(1+'Projections+Sensitivity'!$B$64)/('Projections+Sensitivity'!$B$63-'Projections+Sensitivity'!$B$64)</f>
        <v>7122650011.2483778</v>
      </c>
      <c r="G1609" s="170">
        <f>A1609/'Projections+Sensitivity'!B$67</f>
        <v>249057236.4443925</v>
      </c>
      <c r="H1609" s="170">
        <f>B1609/'Projections+Sensitivity'!C$67</f>
        <v>104418287.15733513</v>
      </c>
      <c r="I1609" s="170">
        <f>C1609/'Projections+Sensitivity'!D$67</f>
        <v>21246691.619495567</v>
      </c>
      <c r="J1609" s="170">
        <f>D1609/'Projections+Sensitivity'!E$67</f>
        <v>86361558.429492563</v>
      </c>
      <c r="K1609" s="170">
        <f>E1609/'Projections+Sensitivity'!F$67</f>
        <v>443909116.57467622</v>
      </c>
      <c r="L1609" s="170">
        <f>F1609/'Projections+Sensitivity'!F$67</f>
        <v>3905554363.0526576</v>
      </c>
      <c r="M1609" s="170">
        <f t="shared" si="51"/>
        <v>4810547253.2780495</v>
      </c>
      <c r="N1609" s="171">
        <f>'Projections+Sensitivity'!$B$72</f>
        <v>418000000</v>
      </c>
      <c r="O1609" s="171">
        <f>'Projections+Sensitivity'!$B$73</f>
        <v>634000000</v>
      </c>
      <c r="P1609" s="170">
        <f t="shared" si="50"/>
        <v>4594547253.2780495</v>
      </c>
      <c r="Q1609" s="170">
        <f>P1609/'Projections+Sensitivity'!$B$75</f>
        <v>34.033683357615182</v>
      </c>
    </row>
    <row r="1610" spans="1:17">
      <c r="A1610" s="222">
        <v>822192594.92247403</v>
      </c>
      <c r="B1610" s="223">
        <v>577886172.57206297</v>
      </c>
      <c r="C1610" s="223">
        <v>948493460.74628305</v>
      </c>
      <c r="D1610" s="222">
        <v>1373059847.7267699</v>
      </c>
      <c r="E1610" s="222">
        <v>35807219.283060797</v>
      </c>
      <c r="F1610" s="224">
        <f>E1610*(1+'Projections+Sensitivity'!$B$64)/('Projections+Sensitivity'!$B$63-'Projections+Sensitivity'!$B$64)</f>
        <v>315035299.51995414</v>
      </c>
      <c r="G1610" s="170">
        <f>A1610/'Projections+Sensitivity'!B$67</f>
        <v>729091067.52648377</v>
      </c>
      <c r="H1610" s="170">
        <f>B1610/'Projections+Sensitivity'!C$67</f>
        <v>454421358.81601256</v>
      </c>
      <c r="I1610" s="170">
        <f>C1610/'Projections+Sensitivity'!D$67</f>
        <v>661392080.82943356</v>
      </c>
      <c r="J1610" s="170">
        <f>D1610/'Projections+Sensitivity'!E$67</f>
        <v>849028626.20019567</v>
      </c>
      <c r="K1610" s="170">
        <f>E1610/'Projections+Sensitivity'!F$67</f>
        <v>19634130.734893505</v>
      </c>
      <c r="L1610" s="170">
        <f>F1610/'Projections+Sensitivity'!F$67</f>
        <v>172742937.89708605</v>
      </c>
      <c r="M1610" s="170">
        <f t="shared" si="51"/>
        <v>2886310202.0041051</v>
      </c>
      <c r="N1610" s="171">
        <f>'Projections+Sensitivity'!$B$72</f>
        <v>418000000</v>
      </c>
      <c r="O1610" s="171">
        <f>'Projections+Sensitivity'!$B$73</f>
        <v>634000000</v>
      </c>
      <c r="P1610" s="170">
        <f t="shared" si="50"/>
        <v>2670310202.0041051</v>
      </c>
      <c r="Q1610" s="170">
        <f>P1610/'Projections+Sensitivity'!$B$75</f>
        <v>19.780075570400779</v>
      </c>
    </row>
    <row r="1611" spans="1:17">
      <c r="A1611" s="222">
        <v>-26690639.680167399</v>
      </c>
      <c r="B1611" s="223">
        <v>710627262.66496599</v>
      </c>
      <c r="C1611" s="223">
        <v>330984718.34734702</v>
      </c>
      <c r="D1611" s="222">
        <v>339189201.57668799</v>
      </c>
      <c r="E1611" s="222">
        <v>501023839.35676003</v>
      </c>
      <c r="F1611" s="224">
        <f>E1611*(1+'Projections+Sensitivity'!$B$64)/('Projections+Sensitivity'!$B$63-'Projections+Sensitivity'!$B$64)</f>
        <v>4408055092.2049179</v>
      </c>
      <c r="G1611" s="170">
        <f>A1611/'Projections+Sensitivity'!B$67</f>
        <v>-23668307.276852679</v>
      </c>
      <c r="H1611" s="170">
        <f>B1611/'Projections+Sensitivity'!C$67</f>
        <v>558802445.25430024</v>
      </c>
      <c r="I1611" s="170">
        <f>C1611/'Projections+Sensitivity'!D$67</f>
        <v>230798292.92471346</v>
      </c>
      <c r="J1611" s="170">
        <f>D1611/'Projections+Sensitivity'!E$67</f>
        <v>209736918.83378348</v>
      </c>
      <c r="K1611" s="170">
        <f>E1611/'Projections+Sensitivity'!F$67</f>
        <v>274725816.75401264</v>
      </c>
      <c r="L1611" s="170">
        <f>F1611/'Projections+Sensitivity'!F$67</f>
        <v>2417063701.1153655</v>
      </c>
      <c r="M1611" s="170">
        <f t="shared" si="51"/>
        <v>3667458867.6053228</v>
      </c>
      <c r="N1611" s="171">
        <f>'Projections+Sensitivity'!$B$72</f>
        <v>418000000</v>
      </c>
      <c r="O1611" s="171">
        <f>'Projections+Sensitivity'!$B$73</f>
        <v>634000000</v>
      </c>
      <c r="P1611" s="170">
        <f t="shared" si="50"/>
        <v>3451458867.6053228</v>
      </c>
      <c r="Q1611" s="170">
        <f>P1611/'Projections+Sensitivity'!$B$75</f>
        <v>25.56636198226165</v>
      </c>
    </row>
    <row r="1612" spans="1:17">
      <c r="A1612" s="222">
        <v>737495748.97415304</v>
      </c>
      <c r="B1612" s="223">
        <v>571800334.54883301</v>
      </c>
      <c r="C1612" s="223">
        <v>11971020.2122532</v>
      </c>
      <c r="D1612" s="222">
        <v>419112307.31194597</v>
      </c>
      <c r="E1612" s="222">
        <v>448956875.99645001</v>
      </c>
      <c r="F1612" s="224">
        <f>E1612*(1+'Projections+Sensitivity'!$B$64)/('Projections+Sensitivity'!$B$63-'Projections+Sensitivity'!$B$64)</f>
        <v>3949965027.5271106</v>
      </c>
      <c r="G1612" s="170">
        <f>A1612/'Projections+Sensitivity'!B$67</f>
        <v>653984925.47419477</v>
      </c>
      <c r="H1612" s="170">
        <f>B1612/'Projections+Sensitivity'!C$67</f>
        <v>449635754.11510509</v>
      </c>
      <c r="I1612" s="170">
        <f>C1612/'Projections+Sensitivity'!D$67</f>
        <v>8347488.1962852571</v>
      </c>
      <c r="J1612" s="170">
        <f>D1612/'Projections+Sensitivity'!E$67</f>
        <v>259157200.67830959</v>
      </c>
      <c r="K1612" s="170">
        <f>E1612/'Projections+Sensitivity'!F$67</f>
        <v>246175999.53687823</v>
      </c>
      <c r="L1612" s="170">
        <f>F1612/'Projections+Sensitivity'!F$67</f>
        <v>2165879710.8943</v>
      </c>
      <c r="M1612" s="170">
        <f t="shared" si="51"/>
        <v>3783181078.8950729</v>
      </c>
      <c r="N1612" s="171">
        <f>'Projections+Sensitivity'!$B$72</f>
        <v>418000000</v>
      </c>
      <c r="O1612" s="171">
        <f>'Projections+Sensitivity'!$B$73</f>
        <v>634000000</v>
      </c>
      <c r="P1612" s="170">
        <f t="shared" si="50"/>
        <v>3567181078.8950729</v>
      </c>
      <c r="Q1612" s="170">
        <f>P1612/'Projections+Sensitivity'!$B$75</f>
        <v>26.423563547370911</v>
      </c>
    </row>
    <row r="1613" spans="1:17">
      <c r="A1613" s="222">
        <v>1103023469.84131</v>
      </c>
      <c r="B1613" s="223">
        <v>585798079.84016597</v>
      </c>
      <c r="C1613" s="223">
        <v>1259829235.58325</v>
      </c>
      <c r="D1613" s="222">
        <v>277154699.24927998</v>
      </c>
      <c r="E1613" s="222">
        <v>433343384.90618801</v>
      </c>
      <c r="F1613" s="224">
        <f>E1613*(1+'Projections+Sensitivity'!$B$64)/('Projections+Sensitivity'!$B$63-'Projections+Sensitivity'!$B$64)</f>
        <v>3812596057.2284384</v>
      </c>
      <c r="G1613" s="170">
        <f>A1613/'Projections+Sensitivity'!B$67</f>
        <v>978121870.83635426</v>
      </c>
      <c r="H1613" s="170">
        <f>B1613/'Projections+Sensitivity'!C$67</f>
        <v>460642894.85934007</v>
      </c>
      <c r="I1613" s="170">
        <f>C1613/'Projections+Sensitivity'!D$67</f>
        <v>878489008.19680822</v>
      </c>
      <c r="J1613" s="170">
        <f>D1613/'Projections+Sensitivity'!E$67</f>
        <v>171378016.72529152</v>
      </c>
      <c r="K1613" s="170">
        <f>E1613/'Projections+Sensitivity'!F$67</f>
        <v>237614672.20031732</v>
      </c>
      <c r="L1613" s="170">
        <f>F1613/'Projections+Sensitivity'!F$67</f>
        <v>2090556343.8257558</v>
      </c>
      <c r="M1613" s="170">
        <f t="shared" si="51"/>
        <v>4816802806.6438675</v>
      </c>
      <c r="N1613" s="171">
        <f>'Projections+Sensitivity'!$B$72</f>
        <v>418000000</v>
      </c>
      <c r="O1613" s="171">
        <f>'Projections+Sensitivity'!$B$73</f>
        <v>634000000</v>
      </c>
      <c r="P1613" s="170">
        <f t="shared" si="50"/>
        <v>4600802806.6438675</v>
      </c>
      <c r="Q1613" s="170">
        <f>P1613/'Projections+Sensitivity'!$B$75</f>
        <v>34.080020789954574</v>
      </c>
    </row>
    <row r="1614" spans="1:17">
      <c r="A1614" s="222">
        <v>683502849.027843</v>
      </c>
      <c r="B1614" s="223">
        <v>79836678.930819094</v>
      </c>
      <c r="C1614" s="223">
        <v>770487071.93159294</v>
      </c>
      <c r="D1614" s="222">
        <v>-40201250.306109004</v>
      </c>
      <c r="E1614" s="222">
        <v>674673695.564031</v>
      </c>
      <c r="F1614" s="224">
        <f>E1614*(1+'Projections+Sensitivity'!$B$64)/('Projections+Sensitivity'!$B$63-'Projections+Sensitivity'!$B$64)</f>
        <v>5935842939.3817053</v>
      </c>
      <c r="G1614" s="170">
        <f>A1614/'Projections+Sensitivity'!B$67</f>
        <v>606105947.59989548</v>
      </c>
      <c r="H1614" s="170">
        <f>B1614/'Projections+Sensitivity'!C$67</f>
        <v>62779650.8119018</v>
      </c>
      <c r="I1614" s="170">
        <f>C1614/'Projections+Sensitivity'!D$67</f>
        <v>537266801.35049176</v>
      </c>
      <c r="J1614" s="170">
        <f>D1614/'Projections+Sensitivity'!E$67</f>
        <v>-24858357.321739972</v>
      </c>
      <c r="K1614" s="170">
        <f>E1614/'Projections+Sensitivity'!F$67</f>
        <v>369943039.62509781</v>
      </c>
      <c r="L1614" s="170">
        <f>F1614/'Projections+Sensitivity'!F$67</f>
        <v>3254793827.2533932</v>
      </c>
      <c r="M1614" s="170">
        <f t="shared" si="51"/>
        <v>4806030909.3190403</v>
      </c>
      <c r="N1614" s="171">
        <f>'Projections+Sensitivity'!$B$72</f>
        <v>418000000</v>
      </c>
      <c r="O1614" s="171">
        <f>'Projections+Sensitivity'!$B$73</f>
        <v>634000000</v>
      </c>
      <c r="P1614" s="170">
        <f t="shared" si="50"/>
        <v>4590030909.3190403</v>
      </c>
      <c r="Q1614" s="170">
        <f>P1614/'Projections+Sensitivity'!$B$75</f>
        <v>34.000228957918814</v>
      </c>
    </row>
    <row r="1615" spans="1:17">
      <c r="A1615" s="222">
        <v>83578150.418115094</v>
      </c>
      <c r="B1615" s="223">
        <v>690794764.20566797</v>
      </c>
      <c r="C1615" s="223">
        <v>450520073.06063801</v>
      </c>
      <c r="D1615" s="222">
        <v>583334321.55814803</v>
      </c>
      <c r="E1615" s="222">
        <v>768003131.47439802</v>
      </c>
      <c r="F1615" s="224">
        <f>E1615*(1+'Projections+Sensitivity'!$B$64)/('Projections+Sensitivity'!$B$63-'Projections+Sensitivity'!$B$64)</f>
        <v>6756964137.4178782</v>
      </c>
      <c r="G1615" s="170">
        <f>A1615/'Projections+Sensitivity'!B$67</f>
        <v>74114122.757306442</v>
      </c>
      <c r="H1615" s="170">
        <f>B1615/'Projections+Sensitivity'!C$67</f>
        <v>543207140.63145638</v>
      </c>
      <c r="I1615" s="170">
        <f>C1615/'Projections+Sensitivity'!D$67</f>
        <v>314151252.38982463</v>
      </c>
      <c r="J1615" s="170">
        <f>D1615/'Projections+Sensitivity'!E$67</f>
        <v>360703532.67404896</v>
      </c>
      <c r="K1615" s="170">
        <f>E1615/'Projections+Sensitivity'!F$67</f>
        <v>421118260.23053807</v>
      </c>
      <c r="L1615" s="170">
        <f>F1615/'Projections+Sensitivity'!F$67</f>
        <v>3705038254.8920784</v>
      </c>
      <c r="M1615" s="170">
        <f t="shared" si="51"/>
        <v>5418332563.5752525</v>
      </c>
      <c r="N1615" s="171">
        <f>'Projections+Sensitivity'!$B$72</f>
        <v>418000000</v>
      </c>
      <c r="O1615" s="171">
        <f>'Projections+Sensitivity'!$B$73</f>
        <v>634000000</v>
      </c>
      <c r="P1615" s="170">
        <f t="shared" si="50"/>
        <v>5202332563.5752525</v>
      </c>
      <c r="Q1615" s="170">
        <f>P1615/'Projections+Sensitivity'!$B$75</f>
        <v>38.535796767224092</v>
      </c>
    </row>
    <row r="1616" spans="1:17">
      <c r="A1616" s="222">
        <v>268960449.72045398</v>
      </c>
      <c r="B1616" s="223">
        <v>520111913.186041</v>
      </c>
      <c r="C1616" s="223">
        <v>1053814931.55056</v>
      </c>
      <c r="D1616" s="222">
        <v>1147498809.18945</v>
      </c>
      <c r="E1616" s="222">
        <v>67681641.526692003</v>
      </c>
      <c r="F1616" s="224">
        <f>E1616*(1+'Projections+Sensitivity'!$B$64)/('Projections+Sensitivity'!$B$63-'Projections+Sensitivity'!$B$64)</f>
        <v>595469478.98437786</v>
      </c>
      <c r="G1616" s="170">
        <f>A1616/'Projections+Sensitivity'!B$67</f>
        <v>238504533.63372758</v>
      </c>
      <c r="H1616" s="170">
        <f>B1616/'Projections+Sensitivity'!C$67</f>
        <v>408990513.26050484</v>
      </c>
      <c r="I1616" s="170">
        <f>C1616/'Projections+Sensitivity'!D$67</f>
        <v>734833585.2932061</v>
      </c>
      <c r="J1616" s="170">
        <f>D1616/'Projections+Sensitivity'!E$67</f>
        <v>709553439.45528483</v>
      </c>
      <c r="K1616" s="170">
        <f>E1616/'Projections+Sensitivity'!F$67</f>
        <v>37111795.461757965</v>
      </c>
      <c r="L1616" s="170">
        <f>F1616/'Projections+Sensitivity'!F$67</f>
        <v>326513084.04026413</v>
      </c>
      <c r="M1616" s="170">
        <f t="shared" si="51"/>
        <v>2455506951.1447453</v>
      </c>
      <c r="N1616" s="171">
        <f>'Projections+Sensitivity'!$B$72</f>
        <v>418000000</v>
      </c>
      <c r="O1616" s="171">
        <f>'Projections+Sensitivity'!$B$73</f>
        <v>634000000</v>
      </c>
      <c r="P1616" s="170">
        <f t="shared" si="50"/>
        <v>2239506951.1447453</v>
      </c>
      <c r="Q1616" s="170">
        <f>P1616/'Projections+Sensitivity'!$B$75</f>
        <v>16.588940378849966</v>
      </c>
    </row>
    <row r="1617" spans="1:17">
      <c r="A1617" s="222">
        <v>782923058.73266006</v>
      </c>
      <c r="B1617" s="223">
        <v>452090178.51063901</v>
      </c>
      <c r="C1617" s="223">
        <v>1297387958.10185</v>
      </c>
      <c r="D1617" s="222">
        <v>145792924.55222201</v>
      </c>
      <c r="E1617" s="222">
        <v>792968642.52043796</v>
      </c>
      <c r="F1617" s="224">
        <f>E1617*(1+'Projections+Sensitivity'!$B$64)/('Projections+Sensitivity'!$B$63-'Projections+Sensitivity'!$B$64)</f>
        <v>6976613063.1801357</v>
      </c>
      <c r="G1617" s="170">
        <f>A1617/'Projections+Sensitivity'!B$67</f>
        <v>694268243.48414242</v>
      </c>
      <c r="H1617" s="170">
        <f>B1617/'Projections+Sensitivity'!C$67</f>
        <v>355501555.45651126</v>
      </c>
      <c r="I1617" s="170">
        <f>C1617/'Projections+Sensitivity'!D$67</f>
        <v>904679005.98585677</v>
      </c>
      <c r="J1617" s="170">
        <f>D1617/'Projections+Sensitivity'!E$67</f>
        <v>90150743.718283817</v>
      </c>
      <c r="K1617" s="170">
        <f>E1617/'Projections+Sensitivity'!F$67</f>
        <v>434807569.74844474</v>
      </c>
      <c r="L1617" s="170">
        <f>F1617/'Projections+Sensitivity'!F$67</f>
        <v>3825478093.8559275</v>
      </c>
      <c r="M1617" s="170">
        <f t="shared" si="51"/>
        <v>6304885212.2491665</v>
      </c>
      <c r="N1617" s="171">
        <f>'Projections+Sensitivity'!$B$72</f>
        <v>418000000</v>
      </c>
      <c r="O1617" s="171">
        <f>'Projections+Sensitivity'!$B$73</f>
        <v>634000000</v>
      </c>
      <c r="P1617" s="170">
        <f t="shared" si="50"/>
        <v>6088885212.2491665</v>
      </c>
      <c r="Q1617" s="170">
        <f>P1617/'Projections+Sensitivity'!$B$75</f>
        <v>45.102853424067902</v>
      </c>
    </row>
    <row r="1618" spans="1:17">
      <c r="A1618" s="222">
        <v>328305671.191504</v>
      </c>
      <c r="B1618" s="223">
        <v>305884824.45748198</v>
      </c>
      <c r="C1618" s="223">
        <v>1231507788.4452901</v>
      </c>
      <c r="D1618" s="222">
        <v>344835705.70221198</v>
      </c>
      <c r="E1618" s="222">
        <v>800121453.52763402</v>
      </c>
      <c r="F1618" s="224">
        <f>E1618*(1+'Projections+Sensitivity'!$B$64)/('Projections+Sensitivity'!$B$63-'Projections+Sensitivity'!$B$64)</f>
        <v>7039544170.4590425</v>
      </c>
      <c r="G1618" s="170">
        <f>A1618/'Projections+Sensitivity'!B$67</f>
        <v>291129759.3316108</v>
      </c>
      <c r="H1618" s="170">
        <f>B1618/'Projections+Sensitivity'!C$67</f>
        <v>240532831.84212705</v>
      </c>
      <c r="I1618" s="170">
        <f>C1618/'Projections+Sensitivity'!D$67</f>
        <v>858740236.4552108</v>
      </c>
      <c r="J1618" s="170">
        <f>D1618/'Projections+Sensitivity'!E$67</f>
        <v>213228422.60797393</v>
      </c>
      <c r="K1618" s="170">
        <f>E1618/'Projections+Sensitivity'!F$67</f>
        <v>438729662.25518429</v>
      </c>
      <c r="L1618" s="170">
        <f>F1618/'Projections+Sensitivity'!F$67</f>
        <v>3859985034.4211278</v>
      </c>
      <c r="M1618" s="170">
        <f t="shared" si="51"/>
        <v>5902345946.9132347</v>
      </c>
      <c r="N1618" s="171">
        <f>'Projections+Sensitivity'!$B$72</f>
        <v>418000000</v>
      </c>
      <c r="O1618" s="171">
        <f>'Projections+Sensitivity'!$B$73</f>
        <v>634000000</v>
      </c>
      <c r="P1618" s="170">
        <f t="shared" si="50"/>
        <v>5686345946.9132347</v>
      </c>
      <c r="Q1618" s="170">
        <f>P1618/'Projections+Sensitivity'!$B$75</f>
        <v>42.121081088246186</v>
      </c>
    </row>
    <row r="1619" spans="1:17">
      <c r="A1619" s="222">
        <v>-279777039.738747</v>
      </c>
      <c r="B1619" s="223">
        <v>894936126.96043205</v>
      </c>
      <c r="C1619" s="223">
        <v>1230164434.69558</v>
      </c>
      <c r="D1619" s="222">
        <v>569123178.78972495</v>
      </c>
      <c r="E1619" s="222">
        <v>531449423.17195898</v>
      </c>
      <c r="F1619" s="224">
        <f>E1619*(1+'Projections+Sensitivity'!$B$64)/('Projections+Sensitivity'!$B$63-'Projections+Sensitivity'!$B$64)</f>
        <v>4675742254.2411242</v>
      </c>
      <c r="G1619" s="170">
        <f>A1619/'Projections+Sensitivity'!B$67</f>
        <v>-248096299.85995731</v>
      </c>
      <c r="H1619" s="170">
        <f>B1619/'Projections+Sensitivity'!C$67</f>
        <v>703733901.53436482</v>
      </c>
      <c r="I1619" s="170">
        <f>C1619/'Projections+Sensitivity'!D$67</f>
        <v>857803505.13487911</v>
      </c>
      <c r="J1619" s="170">
        <f>D1619/'Projections+Sensitivity'!E$67</f>
        <v>351916102.87527871</v>
      </c>
      <c r="K1619" s="170">
        <f>E1619/'Projections+Sensitivity'!F$67</f>
        <v>291409041.59732455</v>
      </c>
      <c r="L1619" s="170">
        <f>F1619/'Projections+Sensitivity'!F$67</f>
        <v>2563844290.0777102</v>
      </c>
      <c r="M1619" s="170">
        <f t="shared" si="51"/>
        <v>4520610541.3596001</v>
      </c>
      <c r="N1619" s="171">
        <f>'Projections+Sensitivity'!$B$72</f>
        <v>418000000</v>
      </c>
      <c r="O1619" s="171">
        <f>'Projections+Sensitivity'!$B$73</f>
        <v>634000000</v>
      </c>
      <c r="P1619" s="170">
        <f t="shared" si="50"/>
        <v>4304610541.3596001</v>
      </c>
      <c r="Q1619" s="170">
        <f>P1619/'Projections+Sensitivity'!$B$75</f>
        <v>31.886004010071112</v>
      </c>
    </row>
    <row r="1620" spans="1:17">
      <c r="A1620" s="222">
        <v>1215558997.41611</v>
      </c>
      <c r="B1620" s="223">
        <v>460205012.63906401</v>
      </c>
      <c r="C1620" s="223">
        <v>1203508145.47418</v>
      </c>
      <c r="D1620" s="222">
        <v>452193859.97221798</v>
      </c>
      <c r="E1620" s="222">
        <v>314131138.26218599</v>
      </c>
      <c r="F1620" s="224">
        <f>E1620*(1+'Projections+Sensitivity'!$B$64)/('Projections+Sensitivity'!$B$63-'Projections+Sensitivity'!$B$64)</f>
        <v>2763755444.0812922</v>
      </c>
      <c r="G1620" s="170">
        <f>A1620/'Projections+Sensitivity'!B$67</f>
        <v>1077914362.8155644</v>
      </c>
      <c r="H1620" s="170">
        <f>B1620/'Projections+Sensitivity'!C$67</f>
        <v>361882663.23556197</v>
      </c>
      <c r="I1620" s="170">
        <f>C1620/'Projections+Sensitivity'!D$67</f>
        <v>839215861.3345083</v>
      </c>
      <c r="J1620" s="170">
        <f>D1620/'Projections+Sensitivity'!E$67</f>
        <v>279613108.15693927</v>
      </c>
      <c r="K1620" s="170">
        <f>E1620/'Projections+Sensitivity'!F$67</f>
        <v>172247160.21046621</v>
      </c>
      <c r="L1620" s="170">
        <f>F1620/'Projections+Sensitivity'!F$67</f>
        <v>1515446795.2231133</v>
      </c>
      <c r="M1620" s="170">
        <f t="shared" si="51"/>
        <v>4246319950.9761534</v>
      </c>
      <c r="N1620" s="171">
        <f>'Projections+Sensitivity'!$B$72</f>
        <v>418000000</v>
      </c>
      <c r="O1620" s="171">
        <f>'Projections+Sensitivity'!$B$73</f>
        <v>634000000</v>
      </c>
      <c r="P1620" s="170">
        <f t="shared" si="50"/>
        <v>4030319950.9761534</v>
      </c>
      <c r="Q1620" s="170">
        <f>P1620/'Projections+Sensitivity'!$B$75</f>
        <v>29.854221859082617</v>
      </c>
    </row>
    <row r="1621" spans="1:17">
      <c r="A1621" s="222">
        <v>791545950.26084995</v>
      </c>
      <c r="B1621" s="223">
        <v>303225476.89170098</v>
      </c>
      <c r="C1621" s="223">
        <v>324400305.602871</v>
      </c>
      <c r="D1621" s="222">
        <v>821713141.39259303</v>
      </c>
      <c r="E1621" s="222">
        <v>898513533.20023799</v>
      </c>
      <c r="F1621" s="224">
        <f>E1621*(1+'Projections+Sensitivity'!$B$64)/('Projections+Sensitivity'!$B$63-'Projections+Sensitivity'!$B$64)</f>
        <v>7905206986.8038359</v>
      </c>
      <c r="G1621" s="170">
        <f>A1621/'Projections+Sensitivity'!B$67</f>
        <v>701914716.1333468</v>
      </c>
      <c r="H1621" s="170">
        <f>B1621/'Projections+Sensitivity'!C$67</f>
        <v>238441651.2744599</v>
      </c>
      <c r="I1621" s="170">
        <f>C1621/'Projections+Sensitivity'!D$67</f>
        <v>226206929.22392172</v>
      </c>
      <c r="J1621" s="170">
        <f>D1621/'Projections+Sensitivity'!E$67</f>
        <v>508104567.12592608</v>
      </c>
      <c r="K1621" s="170">
        <f>E1621/'Projections+Sensitivity'!F$67</f>
        <v>492680876.40276974</v>
      </c>
      <c r="L1621" s="170">
        <f>F1621/'Projections+Sensitivity'!F$67</f>
        <v>4334652915.6126251</v>
      </c>
      <c r="M1621" s="170">
        <f t="shared" si="51"/>
        <v>6502001655.7730494</v>
      </c>
      <c r="N1621" s="171">
        <f>'Projections+Sensitivity'!$B$72</f>
        <v>418000000</v>
      </c>
      <c r="O1621" s="171">
        <f>'Projections+Sensitivity'!$B$73</f>
        <v>634000000</v>
      </c>
      <c r="P1621" s="170">
        <f t="shared" si="50"/>
        <v>6286001655.7730494</v>
      </c>
      <c r="Q1621" s="170">
        <f>P1621/'Projections+Sensitivity'!$B$75</f>
        <v>46.562975227948513</v>
      </c>
    </row>
    <row r="1622" spans="1:17">
      <c r="A1622" s="222">
        <v>-261277327.43292499</v>
      </c>
      <c r="B1622" s="223">
        <v>240094864.786695</v>
      </c>
      <c r="C1622" s="223">
        <v>674794927.97381604</v>
      </c>
      <c r="D1622" s="222">
        <v>639765637.06994998</v>
      </c>
      <c r="E1622" s="222">
        <v>1330430649.98914</v>
      </c>
      <c r="F1622" s="224">
        <f>E1622*(1+'Projections+Sensitivity'!$B$64)/('Projections+Sensitivity'!$B$63-'Projections+Sensitivity'!$B$64)</f>
        <v>11705254602.334723</v>
      </c>
      <c r="G1622" s="170">
        <f>A1622/'Projections+Sensitivity'!B$67</f>
        <v>-231691414.82781175</v>
      </c>
      <c r="H1622" s="170">
        <f>B1622/'Projections+Sensitivity'!C$67</f>
        <v>188798832.50279942</v>
      </c>
      <c r="I1622" s="170">
        <f>C1622/'Projections+Sensitivity'!D$67</f>
        <v>470539903.55884373</v>
      </c>
      <c r="J1622" s="170">
        <f>D1622/'Projections+Sensitivity'!E$67</f>
        <v>395597716.17448229</v>
      </c>
      <c r="K1622" s="170">
        <f>E1622/'Projections+Sensitivity'!F$67</f>
        <v>729513484.67188835</v>
      </c>
      <c r="L1622" s="170">
        <f>F1622/'Projections+Sensitivity'!F$67</f>
        <v>6418328587.0560522</v>
      </c>
      <c r="M1622" s="170">
        <f t="shared" si="51"/>
        <v>7971087109.1362543</v>
      </c>
      <c r="N1622" s="171">
        <f>'Projections+Sensitivity'!$B$72</f>
        <v>418000000</v>
      </c>
      <c r="O1622" s="171">
        <f>'Projections+Sensitivity'!$B$73</f>
        <v>634000000</v>
      </c>
      <c r="P1622" s="170">
        <f t="shared" si="50"/>
        <v>7755087109.1362543</v>
      </c>
      <c r="Q1622" s="170">
        <f>P1622/'Projections+Sensitivity'!$B$75</f>
        <v>57.44508969730559</v>
      </c>
    </row>
    <row r="1623" spans="1:17">
      <c r="A1623" s="222">
        <v>741507748.99839497</v>
      </c>
      <c r="B1623" s="223">
        <v>874652622.99844098</v>
      </c>
      <c r="C1623" s="223">
        <v>109151903.479773</v>
      </c>
      <c r="D1623" s="222">
        <v>720282347.19331598</v>
      </c>
      <c r="E1623" s="222">
        <v>-269316862.99100697</v>
      </c>
      <c r="F1623" s="224">
        <f>E1623*(1+'Projections+Sensitivity'!$B$64)/('Projections+Sensitivity'!$B$63-'Projections+Sensitivity'!$B$64)</f>
        <v>-2369475214.688993</v>
      </c>
      <c r="G1623" s="170">
        <f>A1623/'Projections+Sensitivity'!B$67</f>
        <v>657542623.99721134</v>
      </c>
      <c r="H1623" s="170">
        <f>B1623/'Projections+Sensitivity'!C$67</f>
        <v>687783948.29195774</v>
      </c>
      <c r="I1623" s="170">
        <f>C1623/'Projections+Sensitivity'!D$67</f>
        <v>76112495.822774664</v>
      </c>
      <c r="J1623" s="170">
        <f>D1623/'Projections+Sensitivity'!E$67</f>
        <v>445385052.02541327</v>
      </c>
      <c r="K1623" s="170">
        <f>E1623/'Projections+Sensitivity'!F$67</f>
        <v>-147674200.98377526</v>
      </c>
      <c r="L1623" s="170">
        <f>F1623/'Projections+Sensitivity'!F$67</f>
        <v>-1299251577.4689555</v>
      </c>
      <c r="M1623" s="170">
        <f t="shared" si="51"/>
        <v>419898341.6846261</v>
      </c>
      <c r="N1623" s="171">
        <f>'Projections+Sensitivity'!$B$72</f>
        <v>418000000</v>
      </c>
      <c r="O1623" s="171">
        <f>'Projections+Sensitivity'!$B$73</f>
        <v>634000000</v>
      </c>
      <c r="P1623" s="170">
        <f t="shared" si="50"/>
        <v>203898341.6846261</v>
      </c>
      <c r="Q1623" s="170">
        <f>P1623/'Projections+Sensitivity'!$B$75</f>
        <v>1.5103580865527859</v>
      </c>
    </row>
    <row r="1624" spans="1:17">
      <c r="A1624" s="222">
        <v>737805079.57555997</v>
      </c>
      <c r="B1624" s="223">
        <v>-101823366.854095</v>
      </c>
      <c r="C1624" s="223">
        <v>379113117.675125</v>
      </c>
      <c r="D1624" s="222">
        <v>618337603.37430596</v>
      </c>
      <c r="E1624" s="222">
        <v>954389288.95946896</v>
      </c>
      <c r="F1624" s="224">
        <f>E1624*(1+'Projections+Sensitivity'!$B$64)/('Projections+Sensitivity'!$B$63-'Projections+Sensitivity'!$B$64)</f>
        <v>8396807166.9898586</v>
      </c>
      <c r="G1624" s="170">
        <f>A1624/'Projections+Sensitivity'!B$67</f>
        <v>654259228.81843686</v>
      </c>
      <c r="H1624" s="170">
        <f>B1624/'Projections+Sensitivity'!C$67</f>
        <v>-80068904.433405846</v>
      </c>
      <c r="I1624" s="170">
        <f>C1624/'Projections+Sensitivity'!D$67</f>
        <v>264358610.94034162</v>
      </c>
      <c r="J1624" s="170">
        <f>D1624/'Projections+Sensitivity'!E$67</f>
        <v>382347737.27450615</v>
      </c>
      <c r="K1624" s="170">
        <f>E1624/'Projections+Sensitivity'!F$67</f>
        <v>523319164.30821198</v>
      </c>
      <c r="L1624" s="170">
        <f>F1624/'Projections+Sensitivity'!F$67</f>
        <v>4604211468.3382111</v>
      </c>
      <c r="M1624" s="170">
        <f t="shared" si="51"/>
        <v>6348427305.2463017</v>
      </c>
      <c r="N1624" s="171">
        <f>'Projections+Sensitivity'!$B$72</f>
        <v>418000000</v>
      </c>
      <c r="O1624" s="171">
        <f>'Projections+Sensitivity'!$B$73</f>
        <v>634000000</v>
      </c>
      <c r="P1624" s="170">
        <f t="shared" si="50"/>
        <v>6132427305.2463017</v>
      </c>
      <c r="Q1624" s="170">
        <f>P1624/'Projections+Sensitivity'!$B$75</f>
        <v>45.4253874462689</v>
      </c>
    </row>
    <row r="1625" spans="1:17">
      <c r="A1625" s="222">
        <v>507726377.25789303</v>
      </c>
      <c r="B1625" s="223">
        <v>1153099586.68645</v>
      </c>
      <c r="C1625" s="223">
        <v>398376559.33938599</v>
      </c>
      <c r="D1625" s="222">
        <v>539426311.45259798</v>
      </c>
      <c r="E1625" s="222">
        <v>751764891.293329</v>
      </c>
      <c r="F1625" s="224">
        <f>E1625*(1+'Projections+Sensitivity'!$B$64)/('Projections+Sensitivity'!$B$63-'Projections+Sensitivity'!$B$64)</f>
        <v>6614098565.5710278</v>
      </c>
      <c r="G1625" s="170">
        <f>A1625/'Projections+Sensitivity'!B$67</f>
        <v>450233641.96221721</v>
      </c>
      <c r="H1625" s="170">
        <f>B1625/'Projections+Sensitivity'!C$67</f>
        <v>906740991.39635789</v>
      </c>
      <c r="I1625" s="170">
        <f>C1625/'Projections+Sensitivity'!D$67</f>
        <v>277791162.97526813</v>
      </c>
      <c r="J1625" s="170">
        <f>D1625/'Projections+Sensitivity'!E$67</f>
        <v>333553108.34198606</v>
      </c>
      <c r="K1625" s="170">
        <f>E1625/'Projections+Sensitivity'!F$67</f>
        <v>412214364.95457804</v>
      </c>
      <c r="L1625" s="170">
        <f>F1625/'Projections+Sensitivity'!F$67</f>
        <v>3626700942.7153869</v>
      </c>
      <c r="M1625" s="170">
        <f t="shared" si="51"/>
        <v>6007234212.3457947</v>
      </c>
      <c r="N1625" s="171">
        <f>'Projections+Sensitivity'!$B$72</f>
        <v>418000000</v>
      </c>
      <c r="O1625" s="171">
        <f>'Projections+Sensitivity'!$B$73</f>
        <v>634000000</v>
      </c>
      <c r="P1625" s="170">
        <f t="shared" si="50"/>
        <v>5791234212.3457947</v>
      </c>
      <c r="Q1625" s="170">
        <f>P1625/'Projections+Sensitivity'!$B$75</f>
        <v>42.898031202561441</v>
      </c>
    </row>
    <row r="1626" spans="1:17">
      <c r="A1626" s="222">
        <v>422877010.438375</v>
      </c>
      <c r="B1626" s="223">
        <v>615120422.54784</v>
      </c>
      <c r="C1626" s="223">
        <v>83032088.262835398</v>
      </c>
      <c r="D1626" s="222">
        <v>821596631.64925396</v>
      </c>
      <c r="E1626" s="222">
        <v>1051367937.7350301</v>
      </c>
      <c r="F1626" s="224">
        <f>E1626*(1+'Projections+Sensitivity'!$B$64)/('Projections+Sensitivity'!$B$63-'Projections+Sensitivity'!$B$64)</f>
        <v>9250034484.7140903</v>
      </c>
      <c r="G1626" s="170">
        <f>A1626/'Projections+Sensitivity'!B$67</f>
        <v>374992249.8414067</v>
      </c>
      <c r="H1626" s="170">
        <f>B1626/'Projections+Sensitivity'!C$67</f>
        <v>483700547.81819922</v>
      </c>
      <c r="I1626" s="170">
        <f>C1626/'Projections+Sensitivity'!D$67</f>
        <v>57898939.639036514</v>
      </c>
      <c r="J1626" s="170">
        <f>D1626/'Projections+Sensitivity'!E$67</f>
        <v>508032523.57480931</v>
      </c>
      <c r="K1626" s="170">
        <f>E1626/'Projections+Sensitivity'!F$67</f>
        <v>576495353.5425837</v>
      </c>
      <c r="L1626" s="170">
        <f>F1626/'Projections+Sensitivity'!F$67</f>
        <v>5072060607.0928946</v>
      </c>
      <c r="M1626" s="170">
        <f t="shared" si="51"/>
        <v>7073180221.5089302</v>
      </c>
      <c r="N1626" s="171">
        <f>'Projections+Sensitivity'!$B$72</f>
        <v>418000000</v>
      </c>
      <c r="O1626" s="171">
        <f>'Projections+Sensitivity'!$B$73</f>
        <v>634000000</v>
      </c>
      <c r="P1626" s="170">
        <f t="shared" si="50"/>
        <v>6857180221.5089302</v>
      </c>
      <c r="Q1626" s="170">
        <f>P1626/'Projections+Sensitivity'!$B$75</f>
        <v>50.793927566732819</v>
      </c>
    </row>
    <row r="1627" spans="1:17">
      <c r="A1627" s="222">
        <v>430302818.062415</v>
      </c>
      <c r="B1627" s="223">
        <v>738645824.01939094</v>
      </c>
      <c r="C1627" s="223">
        <v>-152625370.50013</v>
      </c>
      <c r="D1627" s="222">
        <v>996030319.31468904</v>
      </c>
      <c r="E1627" s="222">
        <v>626783345.86195195</v>
      </c>
      <c r="F1627" s="224">
        <f>E1627*(1+'Projections+Sensitivity'!$B$64)/('Projections+Sensitivity'!$B$63-'Projections+Sensitivity'!$B$64)</f>
        <v>5514499116.4156179</v>
      </c>
      <c r="G1627" s="170">
        <f>A1627/'Projections+Sensitivity'!B$67</f>
        <v>381577191.18154138</v>
      </c>
      <c r="H1627" s="170">
        <f>B1627/'Projections+Sensitivity'!C$67</f>
        <v>580834868.46677971</v>
      </c>
      <c r="I1627" s="170">
        <f>C1627/'Projections+Sensitivity'!D$67</f>
        <v>-106426892.2877124</v>
      </c>
      <c r="J1627" s="170">
        <f>D1627/'Projections+Sensitivity'!E$67</f>
        <v>615893222.03366423</v>
      </c>
      <c r="K1627" s="170">
        <f>E1627/'Projections+Sensitivity'!F$67</f>
        <v>343683380.09785807</v>
      </c>
      <c r="L1627" s="170">
        <f>F1627/'Projections+Sensitivity'!F$67</f>
        <v>3023758860.8389659</v>
      </c>
      <c r="M1627" s="170">
        <f t="shared" si="51"/>
        <v>4839320630.3310966</v>
      </c>
      <c r="N1627" s="171">
        <f>'Projections+Sensitivity'!$B$72</f>
        <v>418000000</v>
      </c>
      <c r="O1627" s="171">
        <f>'Projections+Sensitivity'!$B$73</f>
        <v>634000000</v>
      </c>
      <c r="P1627" s="170">
        <f t="shared" si="50"/>
        <v>4623320630.3310966</v>
      </c>
      <c r="Q1627" s="170">
        <f>P1627/'Projections+Sensitivity'!$B$75</f>
        <v>34.246819483934047</v>
      </c>
    </row>
    <row r="1628" spans="1:17">
      <c r="A1628" s="222">
        <v>450954415.64714199</v>
      </c>
      <c r="B1628" s="223">
        <v>719047933.69689298</v>
      </c>
      <c r="C1628" s="223">
        <v>375377607.92216301</v>
      </c>
      <c r="D1628" s="222">
        <v>287732584.62386698</v>
      </c>
      <c r="E1628" s="222">
        <v>319073334.56021303</v>
      </c>
      <c r="F1628" s="224">
        <f>E1628*(1+'Projections+Sensitivity'!$B$64)/('Projections+Sensitivity'!$B$63-'Projections+Sensitivity'!$B$64)</f>
        <v>2807237354.2158747</v>
      </c>
      <c r="G1628" s="170">
        <f>A1628/'Projections+Sensitivity'!B$67</f>
        <v>399890291.32639945</v>
      </c>
      <c r="H1628" s="170">
        <f>B1628/'Projections+Sensitivity'!C$67</f>
        <v>565424048.18250275</v>
      </c>
      <c r="I1628" s="170">
        <f>C1628/'Projections+Sensitivity'!D$67</f>
        <v>261753810.09487638</v>
      </c>
      <c r="J1628" s="170">
        <f>D1628/'Projections+Sensitivity'!E$67</f>
        <v>177918829.56936201</v>
      </c>
      <c r="K1628" s="170">
        <f>E1628/'Projections+Sensitivity'!F$67</f>
        <v>174957108.93521607</v>
      </c>
      <c r="L1628" s="170">
        <f>F1628/'Projections+Sensitivity'!F$67</f>
        <v>1539289180.23035</v>
      </c>
      <c r="M1628" s="170">
        <f t="shared" si="51"/>
        <v>3119233268.3387065</v>
      </c>
      <c r="N1628" s="171">
        <f>'Projections+Sensitivity'!$B$72</f>
        <v>418000000</v>
      </c>
      <c r="O1628" s="171">
        <f>'Projections+Sensitivity'!$B$73</f>
        <v>634000000</v>
      </c>
      <c r="P1628" s="170">
        <f t="shared" si="50"/>
        <v>2903233268.3387065</v>
      </c>
      <c r="Q1628" s="170">
        <f>P1628/'Projections+Sensitivity'!$B$75</f>
        <v>21.505431617323751</v>
      </c>
    </row>
    <row r="1629" spans="1:17">
      <c r="A1629" s="222">
        <v>517356828.19142902</v>
      </c>
      <c r="B1629" s="223">
        <v>634105058.65171695</v>
      </c>
      <c r="C1629" s="223">
        <v>598174248.29723001</v>
      </c>
      <c r="D1629" s="222">
        <v>99261738.581204593</v>
      </c>
      <c r="E1629" s="222">
        <v>553315335.99421704</v>
      </c>
      <c r="F1629" s="224">
        <f>E1629*(1+'Projections+Sensitivity'!$B$64)/('Projections+Sensitivity'!$B$63-'Projections+Sensitivity'!$B$64)</f>
        <v>4868120621.876503</v>
      </c>
      <c r="G1629" s="170">
        <f>A1629/'Projections+Sensitivity'!B$67</f>
        <v>458773582.35483927</v>
      </c>
      <c r="H1629" s="170">
        <f>B1629/'Projections+Sensitivity'!C$67</f>
        <v>498629135.0459469</v>
      </c>
      <c r="I1629" s="170">
        <f>C1629/'Projections+Sensitivity'!D$67</f>
        <v>417111690.43654114</v>
      </c>
      <c r="J1629" s="170">
        <f>D1629/'Projections+Sensitivity'!E$67</f>
        <v>61378284.188682713</v>
      </c>
      <c r="K1629" s="170">
        <f>E1629/'Projections+Sensitivity'!F$67</f>
        <v>303398752.04080194</v>
      </c>
      <c r="L1629" s="170">
        <f>F1629/'Projections+Sensitivity'!F$67</f>
        <v>2669330895.7495809</v>
      </c>
      <c r="M1629" s="170">
        <f t="shared" si="51"/>
        <v>4408622339.8163929</v>
      </c>
      <c r="N1629" s="171">
        <f>'Projections+Sensitivity'!$B$72</f>
        <v>418000000</v>
      </c>
      <c r="O1629" s="171">
        <f>'Projections+Sensitivity'!$B$73</f>
        <v>634000000</v>
      </c>
      <c r="P1629" s="170">
        <f t="shared" si="50"/>
        <v>4192622339.8163929</v>
      </c>
      <c r="Q1629" s="170">
        <f>P1629/'Projections+Sensitivity'!$B$75</f>
        <v>31.056461776417724</v>
      </c>
    </row>
    <row r="1630" spans="1:17">
      <c r="A1630" s="222">
        <v>-535684326.81718302</v>
      </c>
      <c r="B1630" s="223">
        <v>262785414.77252901</v>
      </c>
      <c r="C1630" s="223">
        <v>847846584.40785503</v>
      </c>
      <c r="D1630" s="222">
        <v>16546416.197174501</v>
      </c>
      <c r="E1630" s="222">
        <v>788541871.49953699</v>
      </c>
      <c r="F1630" s="224">
        <f>E1630*(1+'Projections+Sensitivity'!$B$64)/('Projections+Sensitivity'!$B$63-'Projections+Sensitivity'!$B$64)</f>
        <v>6937665913.3483829</v>
      </c>
      <c r="G1630" s="170">
        <f>A1630/'Projections+Sensitivity'!B$67</f>
        <v>-475025754.43795216</v>
      </c>
      <c r="H1630" s="170">
        <f>B1630/'Projections+Sensitivity'!C$67</f>
        <v>206641568.74781582</v>
      </c>
      <c r="I1630" s="170">
        <f>C1630/'Projections+Sensitivity'!D$67</f>
        <v>591210208.49677658</v>
      </c>
      <c r="J1630" s="170">
        <f>D1630/'Projections+Sensitivity'!E$67</f>
        <v>10231441.139060438</v>
      </c>
      <c r="K1630" s="170">
        <f>E1630/'Projections+Sensitivity'!F$67</f>
        <v>432380243.56400335</v>
      </c>
      <c r="L1630" s="170">
        <f>F1630/'Projections+Sensitivity'!F$67</f>
        <v>3804122248.6699858</v>
      </c>
      <c r="M1630" s="170">
        <f t="shared" si="51"/>
        <v>4569559956.1796894</v>
      </c>
      <c r="N1630" s="171">
        <f>'Projections+Sensitivity'!$B$72</f>
        <v>418000000</v>
      </c>
      <c r="O1630" s="171">
        <f>'Projections+Sensitivity'!$B$73</f>
        <v>634000000</v>
      </c>
      <c r="P1630" s="170">
        <f t="shared" si="50"/>
        <v>4353559956.1796894</v>
      </c>
      <c r="Q1630" s="170">
        <f>P1630/'Projections+Sensitivity'!$B$75</f>
        <v>32.248592267997701</v>
      </c>
    </row>
    <row r="1631" spans="1:17">
      <c r="A1631" s="222">
        <v>-138368384.759372</v>
      </c>
      <c r="B1631" s="223">
        <v>359060591.12416899</v>
      </c>
      <c r="C1631" s="223">
        <v>397487144.25323498</v>
      </c>
      <c r="D1631" s="222">
        <v>244207273.36695001</v>
      </c>
      <c r="E1631" s="222">
        <v>696813873.06803203</v>
      </c>
      <c r="F1631" s="224">
        <f>E1631*(1+'Projections+Sensitivity'!$B$64)/('Projections+Sensitivity'!$B$63-'Projections+Sensitivity'!$B$64)</f>
        <v>6130634313.6087875</v>
      </c>
      <c r="G1631" s="170">
        <f>A1631/'Projections+Sensitivity'!B$67</f>
        <v>-122700148.33402656</v>
      </c>
      <c r="H1631" s="170">
        <f>B1631/'Projections+Sensitivity'!C$67</f>
        <v>282347648.13580787</v>
      </c>
      <c r="I1631" s="170">
        <f>C1631/'Projections+Sensitivity'!D$67</f>
        <v>277170966.71783936</v>
      </c>
      <c r="J1631" s="170">
        <f>D1631/'Projections+Sensitivity'!E$67</f>
        <v>151005046.25352377</v>
      </c>
      <c r="K1631" s="170">
        <f>E1631/'Projections+Sensitivity'!F$67</f>
        <v>382083137.30123729</v>
      </c>
      <c r="L1631" s="170">
        <f>F1631/'Projections+Sensitivity'!F$67</f>
        <v>3361603554.0118566</v>
      </c>
      <c r="M1631" s="170">
        <f t="shared" si="51"/>
        <v>4331510204.0862389</v>
      </c>
      <c r="N1631" s="171">
        <f>'Projections+Sensitivity'!$B$72</f>
        <v>418000000</v>
      </c>
      <c r="O1631" s="171">
        <f>'Projections+Sensitivity'!$B$73</f>
        <v>634000000</v>
      </c>
      <c r="P1631" s="170">
        <f t="shared" si="50"/>
        <v>4115510204.0862389</v>
      </c>
      <c r="Q1631" s="170">
        <f>P1631/'Projections+Sensitivity'!$B$75</f>
        <v>30.485260771009177</v>
      </c>
    </row>
    <row r="1632" spans="1:17">
      <c r="A1632" s="222">
        <v>617641116.67357898</v>
      </c>
      <c r="B1632" s="223">
        <v>1043704943.4538701</v>
      </c>
      <c r="C1632" s="223">
        <v>883691632.16752303</v>
      </c>
      <c r="D1632" s="222">
        <v>335326083.80729401</v>
      </c>
      <c r="E1632" s="222">
        <v>105391946.39946599</v>
      </c>
      <c r="F1632" s="224">
        <f>E1632*(1+'Projections+Sensitivity'!$B$64)/('Projections+Sensitivity'!$B$63-'Projections+Sensitivity'!$B$64)</f>
        <v>927248305.3900131</v>
      </c>
      <c r="G1632" s="170">
        <f>A1632/'Projections+Sensitivity'!B$67</f>
        <v>547702112.47919393</v>
      </c>
      <c r="H1632" s="170">
        <f>B1632/'Projections+Sensitivity'!C$67</f>
        <v>820718406.35389805</v>
      </c>
      <c r="I1632" s="170">
        <f>C1632/'Projections+Sensitivity'!D$67</f>
        <v>616205247.16213953</v>
      </c>
      <c r="J1632" s="170">
        <f>D1632/'Projections+Sensitivity'!E$67</f>
        <v>207348168.20646864</v>
      </c>
      <c r="K1632" s="170">
        <f>E1632/'Projections+Sensitivity'!F$67</f>
        <v>57789442.895693146</v>
      </c>
      <c r="L1632" s="170">
        <f>F1632/'Projections+Sensitivity'!F$67</f>
        <v>508436980.48199159</v>
      </c>
      <c r="M1632" s="170">
        <f t="shared" si="51"/>
        <v>2758200357.5793853</v>
      </c>
      <c r="N1632" s="171">
        <f>'Projections+Sensitivity'!$B$72</f>
        <v>418000000</v>
      </c>
      <c r="O1632" s="171">
        <f>'Projections+Sensitivity'!$B$73</f>
        <v>634000000</v>
      </c>
      <c r="P1632" s="170">
        <f t="shared" si="50"/>
        <v>2542200357.5793853</v>
      </c>
      <c r="Q1632" s="170">
        <f>P1632/'Projections+Sensitivity'!$B$75</f>
        <v>18.831113759847298</v>
      </c>
    </row>
    <row r="1633" spans="1:17">
      <c r="A1633" s="222">
        <v>369794955.16952902</v>
      </c>
      <c r="B1633" s="223">
        <v>-155118706.24366599</v>
      </c>
      <c r="C1633" s="223">
        <v>674894789.44998097</v>
      </c>
      <c r="D1633" s="222">
        <v>808994829.94451296</v>
      </c>
      <c r="E1633" s="222">
        <v>107898452.918228</v>
      </c>
      <c r="F1633" s="224">
        <f>E1633*(1+'Projections+Sensitivity'!$B$64)/('Projections+Sensitivity'!$B$63-'Projections+Sensitivity'!$B$64)</f>
        <v>949300786.64092267</v>
      </c>
      <c r="G1633" s="170">
        <f>A1633/'Projections+Sensitivity'!B$67</f>
        <v>327920976.53942323</v>
      </c>
      <c r="H1633" s="170">
        <f>B1633/'Projections+Sensitivity'!C$67</f>
        <v>-121977746.85504958</v>
      </c>
      <c r="I1633" s="170">
        <f>C1633/'Projections+Sensitivity'!D$67</f>
        <v>470609537.76534992</v>
      </c>
      <c r="J1633" s="170">
        <f>D1633/'Projections+Sensitivity'!E$67</f>
        <v>500240226.38780963</v>
      </c>
      <c r="K1633" s="170">
        <f>E1633/'Projections+Sensitivity'!F$67</f>
        <v>59163832.688103445</v>
      </c>
      <c r="L1633" s="170">
        <f>F1633/'Projections+Sensitivity'!F$67</f>
        <v>520528991.77408254</v>
      </c>
      <c r="M1633" s="170">
        <f t="shared" si="51"/>
        <v>1756485818.2997193</v>
      </c>
      <c r="N1633" s="171">
        <f>'Projections+Sensitivity'!$B$72</f>
        <v>418000000</v>
      </c>
      <c r="O1633" s="171">
        <f>'Projections+Sensitivity'!$B$73</f>
        <v>634000000</v>
      </c>
      <c r="P1633" s="170">
        <f t="shared" si="50"/>
        <v>1540485818.2997193</v>
      </c>
      <c r="Q1633" s="170">
        <f>P1633/'Projections+Sensitivity'!$B$75</f>
        <v>11.411006061479403</v>
      </c>
    </row>
    <row r="1634" spans="1:17">
      <c r="A1634" s="222">
        <v>-121832.12498584299</v>
      </c>
      <c r="B1634" s="223">
        <v>-369131228.320292</v>
      </c>
      <c r="C1634" s="223">
        <v>1466334240.6779001</v>
      </c>
      <c r="D1634" s="222">
        <v>429478099.70078802</v>
      </c>
      <c r="E1634" s="222">
        <v>517526265.70970702</v>
      </c>
      <c r="F1634" s="224">
        <f>E1634*(1+'Projections+Sensitivity'!$B$64)/('Projections+Sensitivity'!$B$63-'Projections+Sensitivity'!$B$64)</f>
        <v>4553244998.9611244</v>
      </c>
      <c r="G1634" s="170">
        <f>A1634/'Projections+Sensitivity'!B$67</f>
        <v>-108036.38297584509</v>
      </c>
      <c r="H1634" s="170">
        <f>B1634/'Projections+Sensitivity'!C$67</f>
        <v>-290266703.57615</v>
      </c>
      <c r="I1634" s="170">
        <f>C1634/'Projections+Sensitivity'!D$67</f>
        <v>1022486600.8779221</v>
      </c>
      <c r="J1634" s="170">
        <f>D1634/'Projections+Sensitivity'!E$67</f>
        <v>265566866.27733329</v>
      </c>
      <c r="K1634" s="170">
        <f>E1634/'Projections+Sensitivity'!F$67</f>
        <v>283774572.9250899</v>
      </c>
      <c r="L1634" s="170">
        <f>F1634/'Projections+Sensitivity'!F$67</f>
        <v>2496675513.1386161</v>
      </c>
      <c r="M1634" s="170">
        <f t="shared" si="51"/>
        <v>3778128813.2598352</v>
      </c>
      <c r="N1634" s="171">
        <f>'Projections+Sensitivity'!$B$72</f>
        <v>418000000</v>
      </c>
      <c r="O1634" s="171">
        <f>'Projections+Sensitivity'!$B$73</f>
        <v>634000000</v>
      </c>
      <c r="P1634" s="170">
        <f t="shared" si="50"/>
        <v>3562128813.2598352</v>
      </c>
      <c r="Q1634" s="170">
        <f>P1634/'Projections+Sensitivity'!$B$75</f>
        <v>26.386139357480261</v>
      </c>
    </row>
    <row r="1635" spans="1:17">
      <c r="A1635" s="222">
        <v>389562196.39938802</v>
      </c>
      <c r="B1635" s="223">
        <v>975379357.24653494</v>
      </c>
      <c r="C1635" s="223">
        <v>345189127.88384497</v>
      </c>
      <c r="D1635" s="222">
        <v>7417757.8540931903</v>
      </c>
      <c r="E1635" s="222">
        <v>870826679.61606705</v>
      </c>
      <c r="F1635" s="224">
        <f>E1635*(1+'Projections+Sensitivity'!$B$64)/('Projections+Sensitivity'!$B$63-'Projections+Sensitivity'!$B$64)</f>
        <v>7661615432.1873436</v>
      </c>
      <c r="G1635" s="170">
        <f>A1635/'Projections+Sensitivity'!B$67</f>
        <v>345449861.01166832</v>
      </c>
      <c r="H1635" s="170">
        <f>B1635/'Projections+Sensitivity'!C$67</f>
        <v>766990514.59963381</v>
      </c>
      <c r="I1635" s="170">
        <f>C1635/'Projections+Sensitivity'!D$67</f>
        <v>240703141.37027472</v>
      </c>
      <c r="J1635" s="170">
        <f>D1635/'Projections+Sensitivity'!E$67</f>
        <v>4586754.7367095482</v>
      </c>
      <c r="K1635" s="170">
        <f>E1635/'Projections+Sensitivity'!F$67</f>
        <v>477499376.30883116</v>
      </c>
      <c r="L1635" s="170">
        <f>F1635/'Projections+Sensitivity'!F$67</f>
        <v>4201084642.9286103</v>
      </c>
      <c r="M1635" s="170">
        <f t="shared" si="51"/>
        <v>6036314290.9557285</v>
      </c>
      <c r="N1635" s="171">
        <f>'Projections+Sensitivity'!$B$72</f>
        <v>418000000</v>
      </c>
      <c r="O1635" s="171">
        <f>'Projections+Sensitivity'!$B$73</f>
        <v>634000000</v>
      </c>
      <c r="P1635" s="170">
        <f t="shared" si="50"/>
        <v>5820314290.9557285</v>
      </c>
      <c r="Q1635" s="170">
        <f>P1635/'Projections+Sensitivity'!$B$75</f>
        <v>43.113439192264657</v>
      </c>
    </row>
    <row r="1636" spans="1:17">
      <c r="A1636" s="222">
        <v>269901228.79863203</v>
      </c>
      <c r="B1636" s="223">
        <v>181286956.28865501</v>
      </c>
      <c r="C1636" s="223">
        <v>219684446.80089501</v>
      </c>
      <c r="D1636" s="222">
        <v>387452499.47287798</v>
      </c>
      <c r="E1636" s="222">
        <v>758820036.69573104</v>
      </c>
      <c r="F1636" s="224">
        <f>E1636*(1+'Projections+Sensitivity'!$B$64)/('Projections+Sensitivity'!$B$63-'Projections+Sensitivity'!$B$64)</f>
        <v>6676170401.6282339</v>
      </c>
      <c r="G1636" s="170">
        <f>A1636/'Projections+Sensitivity'!B$67</f>
        <v>239338782.96490782</v>
      </c>
      <c r="H1636" s="170">
        <f>B1636/'Projections+Sensitivity'!C$67</f>
        <v>142555175.95385402</v>
      </c>
      <c r="I1636" s="170">
        <f>C1636/'Projections+Sensitivity'!D$67</f>
        <v>153187722.85597578</v>
      </c>
      <c r="J1636" s="170">
        <f>D1636/'Projections+Sensitivity'!E$67</f>
        <v>239580426.07531717</v>
      </c>
      <c r="K1636" s="170">
        <f>E1636/'Projections+Sensitivity'!F$67</f>
        <v>416082904.59429181</v>
      </c>
      <c r="L1636" s="170">
        <f>F1636/'Projections+Sensitivity'!F$67</f>
        <v>3660736720.0950227</v>
      </c>
      <c r="M1636" s="170">
        <f t="shared" si="51"/>
        <v>4851481732.5393696</v>
      </c>
      <c r="N1636" s="171">
        <f>'Projections+Sensitivity'!$B$72</f>
        <v>418000000</v>
      </c>
      <c r="O1636" s="171">
        <f>'Projections+Sensitivity'!$B$73</f>
        <v>634000000</v>
      </c>
      <c r="P1636" s="170">
        <f t="shared" si="50"/>
        <v>4635481732.5393696</v>
      </c>
      <c r="Q1636" s="170">
        <f>P1636/'Projections+Sensitivity'!$B$75</f>
        <v>34.336901722513851</v>
      </c>
    </row>
    <row r="1637" spans="1:17">
      <c r="A1637" s="222">
        <v>477970074.12514102</v>
      </c>
      <c r="B1637" s="223">
        <v>-98895808.911118194</v>
      </c>
      <c r="C1637" s="223">
        <v>363224787.697537</v>
      </c>
      <c r="D1637" s="222">
        <v>488464289.23614001</v>
      </c>
      <c r="E1637" s="222">
        <v>1235613932.4421501</v>
      </c>
      <c r="F1637" s="224">
        <f>E1637*(1+'Projections+Sensitivity'!$B$64)/('Projections+Sensitivity'!$B$63-'Projections+Sensitivity'!$B$64)</f>
        <v>10871048159.891266</v>
      </c>
      <c r="G1637" s="170">
        <f>A1637/'Projections+Sensitivity'!B$67</f>
        <v>423846813.6805231</v>
      </c>
      <c r="H1637" s="170">
        <f>B1637/'Projections+Sensitivity'!C$67</f>
        <v>-77766816.372466415</v>
      </c>
      <c r="I1637" s="170">
        <f>C1637/'Projections+Sensitivity'!D$67</f>
        <v>253279551.29504532</v>
      </c>
      <c r="J1637" s="170">
        <f>D1637/'Projections+Sensitivity'!E$67</f>
        <v>302040850.67713791</v>
      </c>
      <c r="K1637" s="170">
        <f>E1637/'Projections+Sensitivity'!F$67</f>
        <v>677522744.66344118</v>
      </c>
      <c r="L1637" s="170">
        <f>F1637/'Projections+Sensitivity'!F$67</f>
        <v>5960909142.6320744</v>
      </c>
      <c r="M1637" s="170">
        <f t="shared" si="51"/>
        <v>7539832286.5757551</v>
      </c>
      <c r="N1637" s="171">
        <f>'Projections+Sensitivity'!$B$72</f>
        <v>418000000</v>
      </c>
      <c r="O1637" s="171">
        <f>'Projections+Sensitivity'!$B$73</f>
        <v>634000000</v>
      </c>
      <c r="P1637" s="170">
        <f t="shared" si="50"/>
        <v>7323832286.5757551</v>
      </c>
      <c r="Q1637" s="170">
        <f>P1637/'Projections+Sensitivity'!$B$75</f>
        <v>54.250609530190779</v>
      </c>
    </row>
    <row r="1638" spans="1:17">
      <c r="A1638" s="222">
        <v>56891449.313110799</v>
      </c>
      <c r="B1638" s="223">
        <v>1028334358.6973</v>
      </c>
      <c r="C1638" s="223">
        <v>163300464.729029</v>
      </c>
      <c r="D1638" s="222">
        <v>619444952.67031205</v>
      </c>
      <c r="E1638" s="222">
        <v>1083851431.0028901</v>
      </c>
      <c r="F1638" s="224">
        <f>E1638*(1+'Projections+Sensitivity'!$B$64)/('Projections+Sensitivity'!$B$63-'Projections+Sensitivity'!$B$64)</f>
        <v>9535827328.6151466</v>
      </c>
      <c r="G1638" s="170">
        <f>A1638/'Projections+Sensitivity'!B$67</f>
        <v>50449308.068428814</v>
      </c>
      <c r="H1638" s="170">
        <f>B1638/'Projections+Sensitivity'!C$67</f>
        <v>808631731.9491626</v>
      </c>
      <c r="I1638" s="170">
        <f>C1638/'Projections+Sensitivity'!D$67</f>
        <v>113870720.92470329</v>
      </c>
      <c r="J1638" s="170">
        <f>D1638/'Projections+Sensitivity'!E$67</f>
        <v>383032464.34817916</v>
      </c>
      <c r="K1638" s="170">
        <f>E1638/'Projections+Sensitivity'!F$67</f>
        <v>594306989.47290885</v>
      </c>
      <c r="L1638" s="170">
        <f>F1638/'Projections+Sensitivity'!F$67</f>
        <v>5228769063.448925</v>
      </c>
      <c r="M1638" s="170">
        <f t="shared" si="51"/>
        <v>7179060278.2123079</v>
      </c>
      <c r="N1638" s="171">
        <f>'Projections+Sensitivity'!$B$72</f>
        <v>418000000</v>
      </c>
      <c r="O1638" s="171">
        <f>'Projections+Sensitivity'!$B$73</f>
        <v>634000000</v>
      </c>
      <c r="P1638" s="170">
        <f t="shared" si="50"/>
        <v>6963060278.2123079</v>
      </c>
      <c r="Q1638" s="170">
        <f>P1638/'Projections+Sensitivity'!$B$75</f>
        <v>51.578224283054134</v>
      </c>
    </row>
    <row r="1639" spans="1:17">
      <c r="A1639" s="222">
        <v>-328527774.97000003</v>
      </c>
      <c r="B1639" s="223">
        <v>-757057379.65672898</v>
      </c>
      <c r="C1639" s="223">
        <v>410507025.30730599</v>
      </c>
      <c r="D1639" s="222">
        <v>659990571.63453996</v>
      </c>
      <c r="E1639" s="222">
        <v>1119358581.8592701</v>
      </c>
      <c r="F1639" s="224">
        <f>E1639*(1+'Projections+Sensitivity'!$B$64)/('Projections+Sensitivity'!$B$63-'Projections+Sensitivity'!$B$64)</f>
        <v>9848222597.7566299</v>
      </c>
      <c r="G1639" s="170">
        <f>A1639/'Projections+Sensitivity'!B$67</f>
        <v>-291326713.04046851</v>
      </c>
      <c r="H1639" s="170">
        <f>B1639/'Projections+Sensitivity'!C$67</f>
        <v>-595312813.30736578</v>
      </c>
      <c r="I1639" s="170">
        <f>C1639/'Projections+Sensitivity'!D$67</f>
        <v>286249833.97300035</v>
      </c>
      <c r="J1639" s="170">
        <f>D1639/'Projections+Sensitivity'!E$67</f>
        <v>408103761.29465079</v>
      </c>
      <c r="K1639" s="170">
        <f>E1639/'Projections+Sensitivity'!F$67</f>
        <v>613776584.03781128</v>
      </c>
      <c r="L1639" s="170">
        <f>F1639/'Projections+Sensitivity'!F$67</f>
        <v>5400064396.5715313</v>
      </c>
      <c r="M1639" s="170">
        <f t="shared" si="51"/>
        <v>5821555049.5291595</v>
      </c>
      <c r="N1639" s="171">
        <f>'Projections+Sensitivity'!$B$72</f>
        <v>418000000</v>
      </c>
      <c r="O1639" s="171">
        <f>'Projections+Sensitivity'!$B$73</f>
        <v>634000000</v>
      </c>
      <c r="P1639" s="170">
        <f t="shared" si="50"/>
        <v>5605555049.5291595</v>
      </c>
      <c r="Q1639" s="170">
        <f>P1639/'Projections+Sensitivity'!$B$75</f>
        <v>41.522629996512293</v>
      </c>
    </row>
    <row r="1640" spans="1:17">
      <c r="A1640" s="222">
        <v>108030378.14668299</v>
      </c>
      <c r="B1640" s="223">
        <v>58158040.971173003</v>
      </c>
      <c r="C1640" s="223">
        <v>873878317.30928695</v>
      </c>
      <c r="D1640" s="222">
        <v>111054790.06049</v>
      </c>
      <c r="E1640" s="222">
        <v>837998556.17667699</v>
      </c>
      <c r="F1640" s="224">
        <f>E1640*(1+'Projections+Sensitivity'!$B$64)/('Projections+Sensitivity'!$B$63-'Projections+Sensitivity'!$B$64)</f>
        <v>7372790499.4649429</v>
      </c>
      <c r="G1640" s="170">
        <f>A1640/'Projections+Sensitivity'!B$67</f>
        <v>95797486.154301375</v>
      </c>
      <c r="H1640" s="170">
        <f>B1640/'Projections+Sensitivity'!C$67</f>
        <v>45732632.581552453</v>
      </c>
      <c r="I1640" s="170">
        <f>C1640/'Projections+Sensitivity'!D$67</f>
        <v>609362344.17700315</v>
      </c>
      <c r="J1640" s="170">
        <f>D1640/'Projections+Sensitivity'!E$67</f>
        <v>68670492.399958238</v>
      </c>
      <c r="K1640" s="170">
        <f>E1640/'Projections+Sensitivity'!F$67</f>
        <v>459498769.71899962</v>
      </c>
      <c r="L1640" s="170">
        <f>F1640/'Projections+Sensitivity'!F$67</f>
        <v>4042713604.8499537</v>
      </c>
      <c r="M1640" s="170">
        <f t="shared" si="51"/>
        <v>5321775329.8817682</v>
      </c>
      <c r="N1640" s="171">
        <f>'Projections+Sensitivity'!$B$72</f>
        <v>418000000</v>
      </c>
      <c r="O1640" s="171">
        <f>'Projections+Sensitivity'!$B$73</f>
        <v>634000000</v>
      </c>
      <c r="P1640" s="170">
        <f t="shared" si="50"/>
        <v>5105775329.8817682</v>
      </c>
      <c r="Q1640" s="170">
        <f>P1640/'Projections+Sensitivity'!$B$75</f>
        <v>37.820557999124212</v>
      </c>
    </row>
    <row r="1641" spans="1:17">
      <c r="A1641" s="222">
        <v>59225342.585591599</v>
      </c>
      <c r="B1641" s="223">
        <v>432115890.50098503</v>
      </c>
      <c r="C1641" s="223">
        <v>392884797.22162199</v>
      </c>
      <c r="D1641" s="222">
        <v>1164734113.0258</v>
      </c>
      <c r="E1641" s="222">
        <v>287780283.46634698</v>
      </c>
      <c r="F1641" s="224">
        <f>E1641*(1+'Projections+Sensitivity'!$B$64)/('Projections+Sensitivity'!$B$63-'Projections+Sensitivity'!$B$64)</f>
        <v>2531918133.0745392</v>
      </c>
      <c r="G1641" s="170">
        <f>A1641/'Projections+Sensitivity'!B$67</f>
        <v>52518921.37805289</v>
      </c>
      <c r="H1641" s="170">
        <f>B1641/'Projections+Sensitivity'!C$67</f>
        <v>339794754.48162293</v>
      </c>
      <c r="I1641" s="170">
        <f>C1641/'Projections+Sensitivity'!D$67</f>
        <v>273961713.30080193</v>
      </c>
      <c r="J1641" s="170">
        <f>D1641/'Projections+Sensitivity'!E$67</f>
        <v>720210852.79567635</v>
      </c>
      <c r="K1641" s="170">
        <f>E1641/'Projections+Sensitivity'!F$67</f>
        <v>157798226.77199468</v>
      </c>
      <c r="L1641" s="170">
        <f>F1641/'Projections+Sensitivity'!F$67</f>
        <v>1388323713.2113774</v>
      </c>
      <c r="M1641" s="170">
        <f t="shared" si="51"/>
        <v>2932608181.9395261</v>
      </c>
      <c r="N1641" s="171">
        <f>'Projections+Sensitivity'!$B$72</f>
        <v>418000000</v>
      </c>
      <c r="O1641" s="171">
        <f>'Projections+Sensitivity'!$B$73</f>
        <v>634000000</v>
      </c>
      <c r="P1641" s="170">
        <f t="shared" si="50"/>
        <v>2716608181.9395261</v>
      </c>
      <c r="Q1641" s="170">
        <f>P1641/'Projections+Sensitivity'!$B$75</f>
        <v>20.123023569922417</v>
      </c>
    </row>
    <row r="1642" spans="1:17">
      <c r="A1642" s="222">
        <v>676751388.08954895</v>
      </c>
      <c r="B1642" s="223">
        <v>-74874879.288931996</v>
      </c>
      <c r="C1642" s="223">
        <v>933651406.75946999</v>
      </c>
      <c r="D1642" s="222">
        <v>356333024.322963</v>
      </c>
      <c r="E1642" s="222">
        <v>1116689715.6456499</v>
      </c>
      <c r="F1642" s="224">
        <f>E1642*(1+'Projections+Sensitivity'!$B$64)/('Projections+Sensitivity'!$B$63-'Projections+Sensitivity'!$B$64)</f>
        <v>9824741660.5651646</v>
      </c>
      <c r="G1642" s="170">
        <f>A1642/'Projections+Sensitivity'!B$67</f>
        <v>600118992.84834087</v>
      </c>
      <c r="H1642" s="170">
        <f>B1642/'Projections+Sensitivity'!C$67</f>
        <v>-58877934.795054257</v>
      </c>
      <c r="I1642" s="170">
        <f>C1642/'Projections+Sensitivity'!D$67</f>
        <v>651042597.80569458</v>
      </c>
      <c r="J1642" s="170">
        <f>D1642/'Projections+Sensitivity'!E$67</f>
        <v>220337765.0373832</v>
      </c>
      <c r="K1642" s="170">
        <f>E1642/'Projections+Sensitivity'!F$67</f>
        <v>612313167.74351823</v>
      </c>
      <c r="L1642" s="170">
        <f>F1642/'Projections+Sensitivity'!F$67</f>
        <v>5387189121.701663</v>
      </c>
      <c r="M1642" s="170">
        <f t="shared" si="51"/>
        <v>7412123710.3415451</v>
      </c>
      <c r="N1642" s="171">
        <f>'Projections+Sensitivity'!$B$72</f>
        <v>418000000</v>
      </c>
      <c r="O1642" s="171">
        <f>'Projections+Sensitivity'!$B$73</f>
        <v>634000000</v>
      </c>
      <c r="P1642" s="170">
        <f t="shared" si="50"/>
        <v>7196123710.3415451</v>
      </c>
      <c r="Q1642" s="170">
        <f>P1642/'Projections+Sensitivity'!$B$75</f>
        <v>53.304620076604039</v>
      </c>
    </row>
    <row r="1643" spans="1:17">
      <c r="A1643" s="222">
        <v>-363771519.40085799</v>
      </c>
      <c r="B1643" s="223">
        <v>703207038.22312903</v>
      </c>
      <c r="C1643" s="223">
        <v>344085064.60868597</v>
      </c>
      <c r="D1643" s="222">
        <v>745461187.24817801</v>
      </c>
      <c r="E1643" s="222">
        <v>546370219.85169899</v>
      </c>
      <c r="F1643" s="224">
        <f>E1643*(1+'Projections+Sensitivity'!$B$64)/('Projections+Sensitivity'!$B$63-'Projections+Sensitivity'!$B$64)</f>
        <v>4807016833.6470137</v>
      </c>
      <c r="G1643" s="170">
        <f>A1643/'Projections+Sensitivity'!B$67</f>
        <v>-322579608.54136717</v>
      </c>
      <c r="H1643" s="170">
        <f>B1643/'Projections+Sensitivity'!C$67</f>
        <v>552967544.48383951</v>
      </c>
      <c r="I1643" s="170">
        <f>C1643/'Projections+Sensitivity'!D$67</f>
        <v>239933269.21285337</v>
      </c>
      <c r="J1643" s="170">
        <f>D1643/'Projections+Sensitivity'!E$67</f>
        <v>460954334.03193802</v>
      </c>
      <c r="K1643" s="170">
        <f>E1643/'Projections+Sensitivity'!F$67</f>
        <v>299590544.6166715</v>
      </c>
      <c r="L1643" s="170">
        <f>F1643/'Projections+Sensitivity'!F$67</f>
        <v>2635825926.90486</v>
      </c>
      <c r="M1643" s="170">
        <f t="shared" si="51"/>
        <v>3866692010.7087955</v>
      </c>
      <c r="N1643" s="171">
        <f>'Projections+Sensitivity'!$B$72</f>
        <v>418000000</v>
      </c>
      <c r="O1643" s="171">
        <f>'Projections+Sensitivity'!$B$73</f>
        <v>634000000</v>
      </c>
      <c r="P1643" s="170">
        <f t="shared" si="50"/>
        <v>3650692010.7087955</v>
      </c>
      <c r="Q1643" s="170">
        <f>P1643/'Projections+Sensitivity'!$B$75</f>
        <v>27.042163042287374</v>
      </c>
    </row>
    <row r="1644" spans="1:17">
      <c r="A1644" s="222">
        <v>984086760.67304003</v>
      </c>
      <c r="B1644" s="223">
        <v>536567236.58235002</v>
      </c>
      <c r="C1644" s="223">
        <v>469866078.96090698</v>
      </c>
      <c r="D1644" s="222">
        <v>284822806.76818001</v>
      </c>
      <c r="E1644" s="222">
        <v>25454962.960724801</v>
      </c>
      <c r="F1644" s="224">
        <f>E1644*(1+'Projections+Sensitivity'!$B$64)/('Projections+Sensitivity'!$B$63-'Projections+Sensitivity'!$B$64)</f>
        <v>223955169.96749586</v>
      </c>
      <c r="G1644" s="170">
        <f>A1644/'Projections+Sensitivity'!B$67</f>
        <v>872653039.33494973</v>
      </c>
      <c r="H1644" s="170">
        <f>B1644/'Projections+Sensitivity'!C$67</f>
        <v>421930172.95892966</v>
      </c>
      <c r="I1644" s="170">
        <f>C1644/'Projections+Sensitivity'!D$67</f>
        <v>327641377.12726873</v>
      </c>
      <c r="J1644" s="170">
        <f>D1644/'Projections+Sensitivity'!E$67</f>
        <v>176119574.6428912</v>
      </c>
      <c r="K1644" s="170">
        <f>E1644/'Projections+Sensitivity'!F$67</f>
        <v>13957690.114718704</v>
      </c>
      <c r="L1644" s="170">
        <f>F1644/'Projections+Sensitivity'!F$67</f>
        <v>122801076.82020597</v>
      </c>
      <c r="M1644" s="170">
        <f t="shared" si="51"/>
        <v>1935102930.9989641</v>
      </c>
      <c r="N1644" s="171">
        <f>'Projections+Sensitivity'!$B$72</f>
        <v>418000000</v>
      </c>
      <c r="O1644" s="171">
        <f>'Projections+Sensitivity'!$B$73</f>
        <v>634000000</v>
      </c>
      <c r="P1644" s="170">
        <f t="shared" si="50"/>
        <v>1719102930.9989643</v>
      </c>
      <c r="Q1644" s="170">
        <f>P1644/'Projections+Sensitivity'!$B$75</f>
        <v>12.734095785177514</v>
      </c>
    </row>
    <row r="1645" spans="1:17">
      <c r="A1645" s="222">
        <v>209106859.513051</v>
      </c>
      <c r="B1645" s="223">
        <v>696484784.28251898</v>
      </c>
      <c r="C1645" s="223">
        <v>218758239.34033799</v>
      </c>
      <c r="D1645" s="222">
        <v>576911359.91261196</v>
      </c>
      <c r="E1645" s="222">
        <v>739239338.18207395</v>
      </c>
      <c r="F1645" s="224">
        <f>E1645*(1+'Projections+Sensitivity'!$B$64)/('Projections+Sensitivity'!$B$63-'Projections+Sensitivity'!$B$64)</f>
        <v>6503897565.4636536</v>
      </c>
      <c r="G1645" s="170">
        <f>A1645/'Projections+Sensitivity'!B$67</f>
        <v>185428504.67274806</v>
      </c>
      <c r="H1645" s="170">
        <f>B1645/'Projections+Sensitivity'!C$67</f>
        <v>547681493.50185764</v>
      </c>
      <c r="I1645" s="170">
        <f>C1645/'Projections+Sensitivity'!D$67</f>
        <v>152541870.98142985</v>
      </c>
      <c r="J1645" s="170">
        <f>D1645/'Projections+Sensitivity'!E$67</f>
        <v>356731908.04962021</v>
      </c>
      <c r="K1645" s="170">
        <f>E1645/'Projections+Sensitivity'!F$67</f>
        <v>405346243.04404545</v>
      </c>
      <c r="L1645" s="170">
        <f>F1645/'Projections+Sensitivity'!F$67</f>
        <v>3566274557.0159039</v>
      </c>
      <c r="M1645" s="170">
        <f t="shared" si="51"/>
        <v>5214004577.265605</v>
      </c>
      <c r="N1645" s="171">
        <f>'Projections+Sensitivity'!$B$72</f>
        <v>418000000</v>
      </c>
      <c r="O1645" s="171">
        <f>'Projections+Sensitivity'!$B$73</f>
        <v>634000000</v>
      </c>
      <c r="P1645" s="170">
        <f t="shared" si="50"/>
        <v>4998004577.265605</v>
      </c>
      <c r="Q1645" s="170">
        <f>P1645/'Projections+Sensitivity'!$B$75</f>
        <v>37.022256127893371</v>
      </c>
    </row>
    <row r="1646" spans="1:17">
      <c r="A1646" s="222">
        <v>840256361.95825303</v>
      </c>
      <c r="B1646" s="223">
        <v>318163442.53085202</v>
      </c>
      <c r="C1646" s="223">
        <v>-82595807.419640005</v>
      </c>
      <c r="D1646" s="222">
        <v>229656349.85332501</v>
      </c>
      <c r="E1646" s="222">
        <v>550823094.24712205</v>
      </c>
      <c r="F1646" s="224">
        <f>E1646*(1+'Projections+Sensitivity'!$B$64)/('Projections+Sensitivity'!$B$63-'Projections+Sensitivity'!$B$64)</f>
        <v>4846193643.4349337</v>
      </c>
      <c r="G1646" s="170">
        <f>A1646/'Projections+Sensitivity'!B$67</f>
        <v>745109371.8422842</v>
      </c>
      <c r="H1646" s="170">
        <f>B1646/'Projections+Sensitivity'!C$67</f>
        <v>250188135.21173289</v>
      </c>
      <c r="I1646" s="170">
        <f>C1646/'Projections+Sensitivity'!D$67</f>
        <v>-57594717.515586145</v>
      </c>
      <c r="J1646" s="170">
        <f>D1646/'Projections+Sensitivity'!E$67</f>
        <v>142007513.75618172</v>
      </c>
      <c r="K1646" s="170">
        <f>E1646/'Projections+Sensitivity'!F$67</f>
        <v>302032184.03398186</v>
      </c>
      <c r="L1646" s="170">
        <f>F1646/'Projections+Sensitivity'!F$67</f>
        <v>2657307701.266377</v>
      </c>
      <c r="M1646" s="170">
        <f t="shared" si="51"/>
        <v>4039050188.5949717</v>
      </c>
      <c r="N1646" s="171">
        <f>'Projections+Sensitivity'!$B$72</f>
        <v>418000000</v>
      </c>
      <c r="O1646" s="171">
        <f>'Projections+Sensitivity'!$B$73</f>
        <v>634000000</v>
      </c>
      <c r="P1646" s="170">
        <f t="shared" si="50"/>
        <v>3823050188.5949717</v>
      </c>
      <c r="Q1646" s="170">
        <f>P1646/'Projections+Sensitivity'!$B$75</f>
        <v>28.318890285888678</v>
      </c>
    </row>
    <row r="1647" spans="1:17">
      <c r="A1647" s="222">
        <v>248974253.042642</v>
      </c>
      <c r="B1647" s="223">
        <v>238511659.11353099</v>
      </c>
      <c r="C1647" s="223">
        <v>213276549.721652</v>
      </c>
      <c r="D1647" s="222">
        <v>715726763.69607794</v>
      </c>
      <c r="E1647" s="222">
        <v>316099739.536614</v>
      </c>
      <c r="F1647" s="224">
        <f>E1647*(1+'Projections+Sensitivity'!$B$64)/('Projections+Sensitivity'!$B$63-'Projections+Sensitivity'!$B$64)</f>
        <v>2781075384.153214</v>
      </c>
      <c r="G1647" s="170">
        <f>A1647/'Projections+Sensitivity'!B$67</f>
        <v>220781487.27985692</v>
      </c>
      <c r="H1647" s="170">
        <f>B1647/'Projections+Sensitivity'!C$67</f>
        <v>187553877.16828725</v>
      </c>
      <c r="I1647" s="170">
        <f>C1647/'Projections+Sensitivity'!D$67</f>
        <v>148719444.94117942</v>
      </c>
      <c r="J1647" s="170">
        <f>D1647/'Projections+Sensitivity'!E$67</f>
        <v>442568116.69327617</v>
      </c>
      <c r="K1647" s="170">
        <f>E1647/'Projections+Sensitivity'!F$67</f>
        <v>173326601.04840031</v>
      </c>
      <c r="L1647" s="170">
        <f>F1647/'Projections+Sensitivity'!F$67</f>
        <v>1524943817.7370481</v>
      </c>
      <c r="M1647" s="170">
        <f t="shared" si="51"/>
        <v>2697893344.8680482</v>
      </c>
      <c r="N1647" s="171">
        <f>'Projections+Sensitivity'!$B$72</f>
        <v>418000000</v>
      </c>
      <c r="O1647" s="171">
        <f>'Projections+Sensitivity'!$B$73</f>
        <v>634000000</v>
      </c>
      <c r="P1647" s="170">
        <f t="shared" si="50"/>
        <v>2481893344.8680482</v>
      </c>
      <c r="Q1647" s="170">
        <f>P1647/'Projections+Sensitivity'!$B$75</f>
        <v>18.384395147170729</v>
      </c>
    </row>
    <row r="1648" spans="1:17">
      <c r="A1648" s="222">
        <v>111334012.486397</v>
      </c>
      <c r="B1648" s="223">
        <v>635688427.25383902</v>
      </c>
      <c r="C1648" s="223">
        <v>315335423.73900503</v>
      </c>
      <c r="D1648" s="222">
        <v>443304354.12477899</v>
      </c>
      <c r="E1648" s="222">
        <v>-190043674.21048799</v>
      </c>
      <c r="F1648" s="224">
        <f>E1648*(1+'Projections+Sensitivity'!$B$64)/('Projections+Sensitivity'!$B$63-'Projections+Sensitivity'!$B$64)</f>
        <v>-1672022207.4071078</v>
      </c>
      <c r="G1648" s="170">
        <f>A1648/'Projections+Sensitivity'!B$67</f>
        <v>98727031.253994659</v>
      </c>
      <c r="H1648" s="170">
        <f>B1648/'Projections+Sensitivity'!C$67</f>
        <v>499874218.49980515</v>
      </c>
      <c r="I1648" s="170">
        <f>C1648/'Projections+Sensitivity'!D$67</f>
        <v>219885914.55535662</v>
      </c>
      <c r="J1648" s="170">
        <f>D1648/'Projections+Sensitivity'!E$67</f>
        <v>274116301.18982476</v>
      </c>
      <c r="K1648" s="170">
        <f>E1648/'Projections+Sensitivity'!F$67</f>
        <v>-104206425.95258449</v>
      </c>
      <c r="L1648" s="170">
        <f>F1648/'Projections+Sensitivity'!F$67</f>
        <v>-916817984.45059788</v>
      </c>
      <c r="M1648" s="170">
        <f t="shared" si="51"/>
        <v>71579055.09579885</v>
      </c>
      <c r="N1648" s="171">
        <f>'Projections+Sensitivity'!$B$72</f>
        <v>418000000</v>
      </c>
      <c r="O1648" s="171">
        <f>'Projections+Sensitivity'!$B$73</f>
        <v>634000000</v>
      </c>
      <c r="P1648" s="170">
        <f t="shared" si="50"/>
        <v>-144420944.90420115</v>
      </c>
      <c r="Q1648" s="170">
        <f>P1648/'Projections+Sensitivity'!$B$75</f>
        <v>-1.0697847770681566</v>
      </c>
    </row>
    <row r="1649" spans="1:17">
      <c r="A1649" s="222">
        <v>217694984.058391</v>
      </c>
      <c r="B1649" s="223">
        <v>26407785.994309101</v>
      </c>
      <c r="C1649" s="223">
        <v>444250296.89617801</v>
      </c>
      <c r="D1649" s="222">
        <v>840697837.117607</v>
      </c>
      <c r="E1649" s="222">
        <v>400378623.06623</v>
      </c>
      <c r="F1649" s="224">
        <f>E1649*(1+'Projections+Sensitivity'!$B$64)/('Projections+Sensitivity'!$B$63-'Projections+Sensitivity'!$B$64)</f>
        <v>3522568966.9436603</v>
      </c>
      <c r="G1649" s="170">
        <f>A1649/'Projections+Sensitivity'!B$67</f>
        <v>193044147.20161656</v>
      </c>
      <c r="H1649" s="170">
        <f>B1649/'Projections+Sensitivity'!C$67</f>
        <v>20765788.427581668</v>
      </c>
      <c r="I1649" s="170">
        <f>C1649/'Projections+Sensitivity'!D$67</f>
        <v>309779287.29426748</v>
      </c>
      <c r="J1649" s="170">
        <f>D1649/'Projections+Sensitivity'!E$67</f>
        <v>519843713.20679295</v>
      </c>
      <c r="K1649" s="170">
        <f>E1649/'Projections+Sensitivity'!F$67</f>
        <v>219539142.83586457</v>
      </c>
      <c r="L1649" s="170">
        <f>F1649/'Projections+Sensitivity'!F$67</f>
        <v>1931526128.0947638</v>
      </c>
      <c r="M1649" s="170">
        <f t="shared" si="51"/>
        <v>3194498207.0608873</v>
      </c>
      <c r="N1649" s="171">
        <f>'Projections+Sensitivity'!$B$72</f>
        <v>418000000</v>
      </c>
      <c r="O1649" s="171">
        <f>'Projections+Sensitivity'!$B$73</f>
        <v>634000000</v>
      </c>
      <c r="P1649" s="170">
        <f t="shared" si="50"/>
        <v>2978498207.0608873</v>
      </c>
      <c r="Q1649" s="170">
        <f>P1649/'Projections+Sensitivity'!$B$75</f>
        <v>22.062949681932498</v>
      </c>
    </row>
    <row r="1650" spans="1:17">
      <c r="A1650" s="222">
        <v>898991029.86428297</v>
      </c>
      <c r="B1650" s="223">
        <v>-402000713.33908802</v>
      </c>
      <c r="C1650" s="223">
        <v>535525592.38953298</v>
      </c>
      <c r="D1650" s="222">
        <v>476976218.93248898</v>
      </c>
      <c r="E1650" s="222">
        <v>70211827.394300804</v>
      </c>
      <c r="F1650" s="224">
        <f>E1650*(1+'Projections+Sensitivity'!$B$64)/('Projections+Sensitivity'!$B$63-'Projections+Sensitivity'!$B$64)</f>
        <v>617730293.38446093</v>
      </c>
      <c r="G1650" s="170">
        <f>A1650/'Projections+Sensitivity'!B$67</f>
        <v>797193180.41569853</v>
      </c>
      <c r="H1650" s="170">
        <f>B1650/'Projections+Sensitivity'!C$67</f>
        <v>-316113655.37176728</v>
      </c>
      <c r="I1650" s="170">
        <f>C1650/'Projections+Sensitivity'!D$67</f>
        <v>373426281.30429763</v>
      </c>
      <c r="J1650" s="170">
        <f>D1650/'Projections+Sensitivity'!E$67</f>
        <v>294937226.92486787</v>
      </c>
      <c r="K1650" s="170">
        <f>E1650/'Projections+Sensitivity'!F$67</f>
        <v>38499169.323869407</v>
      </c>
      <c r="L1650" s="170">
        <f>F1650/'Projections+Sensitivity'!F$67</f>
        <v>338719330.40475619</v>
      </c>
      <c r="M1650" s="170">
        <f t="shared" si="51"/>
        <v>1526661533.0017223</v>
      </c>
      <c r="N1650" s="171">
        <f>'Projections+Sensitivity'!$B$72</f>
        <v>418000000</v>
      </c>
      <c r="O1650" s="171">
        <f>'Projections+Sensitivity'!$B$73</f>
        <v>634000000</v>
      </c>
      <c r="P1650" s="170">
        <f t="shared" si="50"/>
        <v>1310661533.0017223</v>
      </c>
      <c r="Q1650" s="170">
        <f>P1650/'Projections+Sensitivity'!$B$75</f>
        <v>9.7086039481609063</v>
      </c>
    </row>
    <row r="1651" spans="1:17">
      <c r="A1651" s="222">
        <v>463705832.03031802</v>
      </c>
      <c r="B1651" s="223">
        <v>-254229002.93591499</v>
      </c>
      <c r="C1651" s="223">
        <v>-157279441.66226</v>
      </c>
      <c r="D1651" s="222">
        <v>346036662.30180901</v>
      </c>
      <c r="E1651" s="222">
        <v>195469819.08488899</v>
      </c>
      <c r="F1651" s="224">
        <f>E1651*(1+'Projections+Sensitivity'!$B$64)/('Projections+Sensitivity'!$B$63-'Projections+Sensitivity'!$B$64)</f>
        <v>1719761942.8563292</v>
      </c>
      <c r="G1651" s="170">
        <f>A1651/'Projections+Sensitivity'!B$67</f>
        <v>411197792.56236118</v>
      </c>
      <c r="H1651" s="170">
        <f>B1651/'Projections+Sensitivity'!C$67</f>
        <v>-199913225.90466067</v>
      </c>
      <c r="I1651" s="170">
        <f>C1651/'Projections+Sensitivity'!D$67</f>
        <v>-109672213.35489981</v>
      </c>
      <c r="J1651" s="170">
        <f>D1651/'Projections+Sensitivity'!E$67</f>
        <v>213971031.5580281</v>
      </c>
      <c r="K1651" s="170">
        <f>E1651/'Projections+Sensitivity'!F$67</f>
        <v>107181737.635077</v>
      </c>
      <c r="L1651" s="170">
        <f>F1651/'Projections+Sensitivity'!F$67</f>
        <v>942995057.84045088</v>
      </c>
      <c r="M1651" s="170">
        <f t="shared" si="51"/>
        <v>1365760180.3363566</v>
      </c>
      <c r="N1651" s="171">
        <f>'Projections+Sensitivity'!$B$72</f>
        <v>418000000</v>
      </c>
      <c r="O1651" s="171">
        <f>'Projections+Sensitivity'!$B$73</f>
        <v>634000000</v>
      </c>
      <c r="P1651" s="170">
        <f t="shared" si="50"/>
        <v>1149760180.3363566</v>
      </c>
      <c r="Q1651" s="170">
        <f>P1651/'Projections+Sensitivity'!$B$75</f>
        <v>8.5167420765656043</v>
      </c>
    </row>
    <row r="1652" spans="1:17">
      <c r="A1652" s="222">
        <v>101376081.296123</v>
      </c>
      <c r="B1652" s="223">
        <v>1004556782.20829</v>
      </c>
      <c r="C1652" s="223">
        <v>-164301451.97304201</v>
      </c>
      <c r="D1652" s="222">
        <v>666662202.03643298</v>
      </c>
      <c r="E1652" s="222">
        <v>1066610840.8761801</v>
      </c>
      <c r="F1652" s="224">
        <f>E1652*(1+'Projections+Sensitivity'!$B$64)/('Projections+Sensitivity'!$B$63-'Projections+Sensitivity'!$B$64)</f>
        <v>9384142987.2108898</v>
      </c>
      <c r="G1652" s="170">
        <f>A1652/'Projections+Sensitivity'!B$67</f>
        <v>89896693.050137788</v>
      </c>
      <c r="H1652" s="170">
        <f>B1652/'Projections+Sensitivity'!C$67</f>
        <v>789934211.3467983</v>
      </c>
      <c r="I1652" s="170">
        <f>C1652/'Projections+Sensitivity'!D$67</f>
        <v>-114568717.3407045</v>
      </c>
      <c r="J1652" s="170">
        <f>D1652/'Projections+Sensitivity'!E$67</f>
        <v>412229149.71381742</v>
      </c>
      <c r="K1652" s="170">
        <f>E1652/'Projections+Sensitivity'!F$67</f>
        <v>584853476.82176948</v>
      </c>
      <c r="L1652" s="170">
        <f>F1652/'Projections+Sensitivity'!F$67</f>
        <v>5145596165.6591129</v>
      </c>
      <c r="M1652" s="170">
        <f t="shared" si="51"/>
        <v>6907940979.2509308</v>
      </c>
      <c r="N1652" s="171">
        <f>'Projections+Sensitivity'!$B$72</f>
        <v>418000000</v>
      </c>
      <c r="O1652" s="171">
        <f>'Projections+Sensitivity'!$B$73</f>
        <v>634000000</v>
      </c>
      <c r="P1652" s="170">
        <f t="shared" si="50"/>
        <v>6691940979.2509308</v>
      </c>
      <c r="Q1652" s="170">
        <f>P1652/'Projections+Sensitivity'!$B$75</f>
        <v>49.569933179636521</v>
      </c>
    </row>
    <row r="1653" spans="1:17">
      <c r="A1653" s="222">
        <v>-572619319.08372104</v>
      </c>
      <c r="B1653" s="223">
        <v>-226272625.60655901</v>
      </c>
      <c r="C1653" s="223">
        <v>607113323.46588004</v>
      </c>
      <c r="D1653" s="222">
        <v>115829492.91388001</v>
      </c>
      <c r="E1653" s="222">
        <v>847372069.79325604</v>
      </c>
      <c r="F1653" s="224">
        <f>E1653*(1+'Projections+Sensitivity'!$B$64)/('Projections+Sensitivity'!$B$63-'Projections+Sensitivity'!$B$64)</f>
        <v>7455259558.1876993</v>
      </c>
      <c r="G1653" s="170">
        <f>A1653/'Projections+Sensitivity'!B$67</f>
        <v>-507778388.19675148</v>
      </c>
      <c r="H1653" s="170">
        <f>B1653/'Projections+Sensitivity'!C$67</f>
        <v>-177929701.16130835</v>
      </c>
      <c r="I1653" s="170">
        <f>C1653/'Projections+Sensitivity'!D$67</f>
        <v>423344979.08972001</v>
      </c>
      <c r="J1653" s="170">
        <f>D1653/'Projections+Sensitivity'!E$67</f>
        <v>71622919.718286291</v>
      </c>
      <c r="K1653" s="170">
        <f>E1653/'Projections+Sensitivity'!F$67</f>
        <v>464638537.49427283</v>
      </c>
      <c r="L1653" s="170">
        <f>F1653/'Projections+Sensitivity'!F$67</f>
        <v>4087933767.5145311</v>
      </c>
      <c r="M1653" s="170">
        <f t="shared" si="51"/>
        <v>4361832114.4587507</v>
      </c>
      <c r="N1653" s="171">
        <f>'Projections+Sensitivity'!$B$72</f>
        <v>418000000</v>
      </c>
      <c r="O1653" s="171">
        <f>'Projections+Sensitivity'!$B$73</f>
        <v>634000000</v>
      </c>
      <c r="P1653" s="170">
        <f t="shared" si="50"/>
        <v>4145832114.4587507</v>
      </c>
      <c r="Q1653" s="170">
        <f>P1653/'Projections+Sensitivity'!$B$75</f>
        <v>30.709867514509266</v>
      </c>
    </row>
    <row r="1654" spans="1:17">
      <c r="A1654" s="222">
        <v>93498351.768548995</v>
      </c>
      <c r="B1654" s="223">
        <v>458905182.90379602</v>
      </c>
      <c r="C1654" s="223">
        <v>423773796.230524</v>
      </c>
      <c r="D1654" s="222">
        <v>360021654.38303798</v>
      </c>
      <c r="E1654" s="222">
        <v>476539759.79753101</v>
      </c>
      <c r="F1654" s="224">
        <f>E1654*(1+'Projections+Sensitivity'!$B$64)/('Projections+Sensitivity'!$B$63-'Projections+Sensitivity'!$B$64)</f>
        <v>4192641846.1654239</v>
      </c>
      <c r="G1654" s="170">
        <f>A1654/'Projections+Sensitivity'!B$67</f>
        <v>82911003.484926596</v>
      </c>
      <c r="H1654" s="170">
        <f>B1654/'Projections+Sensitivity'!C$67</f>
        <v>360860540.84785891</v>
      </c>
      <c r="I1654" s="170">
        <f>C1654/'Projections+Sensitivity'!D$67</f>
        <v>295500859.50974017</v>
      </c>
      <c r="J1654" s="170">
        <f>D1654/'Projections+Sensitivity'!E$67</f>
        <v>222618621.56206501</v>
      </c>
      <c r="K1654" s="170">
        <f>E1654/'Projections+Sensitivity'!F$67</f>
        <v>261300490.00106788</v>
      </c>
      <c r="L1654" s="170">
        <f>F1654/'Projections+Sensitivity'!F$67</f>
        <v>2298946407.4676003</v>
      </c>
      <c r="M1654" s="170">
        <f t="shared" si="51"/>
        <v>3522137922.8732591</v>
      </c>
      <c r="N1654" s="171">
        <f>'Projections+Sensitivity'!$B$72</f>
        <v>418000000</v>
      </c>
      <c r="O1654" s="171">
        <f>'Projections+Sensitivity'!$B$73</f>
        <v>634000000</v>
      </c>
      <c r="P1654" s="170">
        <f t="shared" si="50"/>
        <v>3306137922.8732591</v>
      </c>
      <c r="Q1654" s="170">
        <f>P1654/'Projections+Sensitivity'!$B$75</f>
        <v>24.489910539801919</v>
      </c>
    </row>
    <row r="1655" spans="1:17">
      <c r="A1655" s="222">
        <v>120860163.518435</v>
      </c>
      <c r="B1655" s="223">
        <v>137452739.317038</v>
      </c>
      <c r="C1655" s="223">
        <v>303510702.75533098</v>
      </c>
      <c r="D1655" s="222">
        <v>952512209.83459699</v>
      </c>
      <c r="E1655" s="222">
        <v>619423157.67136002</v>
      </c>
      <c r="F1655" s="224">
        <f>E1655*(1+'Projections+Sensitivity'!$B$64)/('Projections+Sensitivity'!$B$63-'Projections+Sensitivity'!$B$64)</f>
        <v>5449743485.077239</v>
      </c>
      <c r="G1655" s="170">
        <f>A1655/'Projections+Sensitivity'!B$67</f>
        <v>107174482.21409726</v>
      </c>
      <c r="H1655" s="170">
        <f>B1655/'Projections+Sensitivity'!C$67</f>
        <v>108086096.42869169</v>
      </c>
      <c r="I1655" s="170">
        <f>C1655/'Projections+Sensitivity'!D$67</f>
        <v>211640441.98197043</v>
      </c>
      <c r="J1655" s="170">
        <f>D1655/'Projections+Sensitivity'!E$67</f>
        <v>588983891.92115426</v>
      </c>
      <c r="K1655" s="170">
        <f>E1655/'Projections+Sensitivity'!F$67</f>
        <v>339647576.70231587</v>
      </c>
      <c r="L1655" s="170">
        <f>F1655/'Projections+Sensitivity'!F$67</f>
        <v>2988251481.1268597</v>
      </c>
      <c r="M1655" s="170">
        <f t="shared" si="51"/>
        <v>4343783970.3750896</v>
      </c>
      <c r="N1655" s="171">
        <f>'Projections+Sensitivity'!$B$72</f>
        <v>418000000</v>
      </c>
      <c r="O1655" s="171">
        <f>'Projections+Sensitivity'!$B$73</f>
        <v>634000000</v>
      </c>
      <c r="P1655" s="170">
        <f t="shared" si="50"/>
        <v>4127783970.3750896</v>
      </c>
      <c r="Q1655" s="170">
        <f>P1655/'Projections+Sensitivity'!$B$75</f>
        <v>30.576177558333999</v>
      </c>
    </row>
    <row r="1656" spans="1:17">
      <c r="A1656" s="222">
        <v>856380593.86086798</v>
      </c>
      <c r="B1656" s="223">
        <v>-47479077.219955802</v>
      </c>
      <c r="C1656" s="223">
        <v>28448602.644456599</v>
      </c>
      <c r="D1656" s="222">
        <v>687636628.29744196</v>
      </c>
      <c r="E1656" s="222">
        <v>188220565.29370001</v>
      </c>
      <c r="F1656" s="224">
        <f>E1656*(1+'Projections+Sensitivity'!$B$64)/('Projections+Sensitivity'!$B$63-'Projections+Sensitivity'!$B$64)</f>
        <v>1655982322.8487024</v>
      </c>
      <c r="G1656" s="170">
        <f>A1656/'Projections+Sensitivity'!B$67</f>
        <v>759407765.58059156</v>
      </c>
      <c r="H1656" s="170">
        <f>B1656/'Projections+Sensitivity'!C$67</f>
        <v>-37335218.957730331</v>
      </c>
      <c r="I1656" s="170">
        <f>C1656/'Projections+Sensitivity'!D$67</f>
        <v>19837438.293884002</v>
      </c>
      <c r="J1656" s="170">
        <f>D1656/'Projections+Sensitivity'!E$67</f>
        <v>425198641.424761</v>
      </c>
      <c r="K1656" s="170">
        <f>E1656/'Projections+Sensitivity'!F$67</f>
        <v>103206762.76921357</v>
      </c>
      <c r="L1656" s="170">
        <f>F1656/'Projections+Sensitivity'!F$67</f>
        <v>908022853.28157926</v>
      </c>
      <c r="M1656" s="170">
        <f t="shared" si="51"/>
        <v>2178338242.3922992</v>
      </c>
      <c r="N1656" s="171">
        <f>'Projections+Sensitivity'!$B$72</f>
        <v>418000000</v>
      </c>
      <c r="O1656" s="171">
        <f>'Projections+Sensitivity'!$B$73</f>
        <v>634000000</v>
      </c>
      <c r="P1656" s="170">
        <f t="shared" si="50"/>
        <v>1962338242.3922992</v>
      </c>
      <c r="Q1656" s="170">
        <f>P1656/'Projections+Sensitivity'!$B$75</f>
        <v>14.53583883253555</v>
      </c>
    </row>
    <row r="1657" spans="1:17">
      <c r="A1657" s="222">
        <v>375341556.92441499</v>
      </c>
      <c r="B1657" s="223">
        <v>681823942.30008197</v>
      </c>
      <c r="C1657" s="223">
        <v>408489500.86395299</v>
      </c>
      <c r="D1657" s="222">
        <v>-319093906.14008099</v>
      </c>
      <c r="E1657" s="222">
        <v>1172334239.78299</v>
      </c>
      <c r="F1657" s="224">
        <f>E1657*(1+'Projections+Sensitivity'!$B$64)/('Projections+Sensitivity'!$B$63-'Projections+Sensitivity'!$B$64)</f>
        <v>10314307443.087269</v>
      </c>
      <c r="G1657" s="170">
        <f>A1657/'Projections+Sensitivity'!B$67</f>
        <v>332839505.14158779</v>
      </c>
      <c r="H1657" s="170">
        <f>B1657/'Projections+Sensitivity'!C$67</f>
        <v>536152926.02395159</v>
      </c>
      <c r="I1657" s="170">
        <f>C1657/'Projections+Sensitivity'!D$67</f>
        <v>284842998.03270447</v>
      </c>
      <c r="J1657" s="170">
        <f>D1657/'Projections+Sensitivity'!E$67</f>
        <v>-197311035.79170313</v>
      </c>
      <c r="K1657" s="170">
        <f>E1657/'Projections+Sensitivity'!F$67</f>
        <v>642824664.68375432</v>
      </c>
      <c r="L1657" s="170">
        <f>F1657/'Projections+Sensitivity'!F$67</f>
        <v>5655632155.5319014</v>
      </c>
      <c r="M1657" s="170">
        <f t="shared" si="51"/>
        <v>7254981213.6221962</v>
      </c>
      <c r="N1657" s="171">
        <f>'Projections+Sensitivity'!$B$72</f>
        <v>418000000</v>
      </c>
      <c r="O1657" s="171">
        <f>'Projections+Sensitivity'!$B$73</f>
        <v>634000000</v>
      </c>
      <c r="P1657" s="170">
        <f t="shared" si="50"/>
        <v>7038981213.6221962</v>
      </c>
      <c r="Q1657" s="170">
        <f>P1657/'Projections+Sensitivity'!$B$75</f>
        <v>52.140601582386637</v>
      </c>
    </row>
    <row r="1658" spans="1:17">
      <c r="A1658" s="222">
        <v>803114671.87112498</v>
      </c>
      <c r="B1658" s="223">
        <v>668512955.53901803</v>
      </c>
      <c r="C1658" s="223">
        <v>625069586.47946894</v>
      </c>
      <c r="D1658" s="222">
        <v>1047673646.11294</v>
      </c>
      <c r="E1658" s="222">
        <v>833549264.03740704</v>
      </c>
      <c r="F1658" s="224">
        <f>E1658*(1+'Projections+Sensitivity'!$B$64)/('Projections+Sensitivity'!$B$63-'Projections+Sensitivity'!$B$64)</f>
        <v>7333645206.7052298</v>
      </c>
      <c r="G1658" s="170">
        <f>A1658/'Projections+Sensitivity'!B$67</f>
        <v>712173445.82860446</v>
      </c>
      <c r="H1658" s="170">
        <f>B1658/'Projections+Sensitivity'!C$67</f>
        <v>525685818.52383173</v>
      </c>
      <c r="I1658" s="170">
        <f>C1658/'Projections+Sensitivity'!D$67</f>
        <v>435866024.99037802</v>
      </c>
      <c r="J1658" s="170">
        <f>D1658/'Projections+Sensitivity'!E$67</f>
        <v>647826762.93249607</v>
      </c>
      <c r="K1658" s="170">
        <f>E1658/'Projections+Sensitivity'!F$67</f>
        <v>457059094.55602247</v>
      </c>
      <c r="L1658" s="170">
        <f>F1658/'Projections+Sensitivity'!F$67</f>
        <v>4021249112.1837082</v>
      </c>
      <c r="M1658" s="170">
        <f t="shared" si="51"/>
        <v>6799860259.0150414</v>
      </c>
      <c r="N1658" s="171">
        <f>'Projections+Sensitivity'!$B$72</f>
        <v>418000000</v>
      </c>
      <c r="O1658" s="171">
        <f>'Projections+Sensitivity'!$B$73</f>
        <v>634000000</v>
      </c>
      <c r="P1658" s="170">
        <f t="shared" si="50"/>
        <v>6583860259.0150414</v>
      </c>
      <c r="Q1658" s="170">
        <f>P1658/'Projections+Sensitivity'!$B$75</f>
        <v>48.76933525196327</v>
      </c>
    </row>
    <row r="1659" spans="1:17">
      <c r="A1659" s="222">
        <v>99955865.931889907</v>
      </c>
      <c r="B1659" s="223">
        <v>255476300.72855699</v>
      </c>
      <c r="C1659" s="223">
        <v>293316513.29251802</v>
      </c>
      <c r="D1659" s="222">
        <v>-48845594.339336097</v>
      </c>
      <c r="E1659" s="222">
        <v>640528352.12101698</v>
      </c>
      <c r="F1659" s="224">
        <f>E1659*(1+'Projections+Sensitivity'!$B$64)/('Projections+Sensitivity'!$B$63-'Projections+Sensitivity'!$B$64)</f>
        <v>5635428980.5722761</v>
      </c>
      <c r="G1659" s="170">
        <f>A1659/'Projections+Sensitivity'!B$67</f>
        <v>88637296.720833883</v>
      </c>
      <c r="H1659" s="170">
        <f>B1659/'Projections+Sensitivity'!C$67</f>
        <v>200894039.74773616</v>
      </c>
      <c r="I1659" s="170">
        <f>C1659/'Projections+Sensitivity'!D$67</f>
        <v>204531952.0869801</v>
      </c>
      <c r="J1659" s="170">
        <f>D1659/'Projections+Sensitivity'!E$67</f>
        <v>-30203569.004306871</v>
      </c>
      <c r="K1659" s="170">
        <f>E1659/'Projections+Sensitivity'!F$67</f>
        <v>351220163.32888877</v>
      </c>
      <c r="L1659" s="170">
        <f>F1659/'Projections+Sensitivity'!F$67</f>
        <v>3090068192.0337501</v>
      </c>
      <c r="M1659" s="170">
        <f t="shared" si="51"/>
        <v>3905148074.9138823</v>
      </c>
      <c r="N1659" s="171">
        <f>'Projections+Sensitivity'!$B$72</f>
        <v>418000000</v>
      </c>
      <c r="O1659" s="171">
        <f>'Projections+Sensitivity'!$B$73</f>
        <v>634000000</v>
      </c>
      <c r="P1659" s="170">
        <f t="shared" si="50"/>
        <v>3689148074.9138823</v>
      </c>
      <c r="Q1659" s="170">
        <f>P1659/'Projections+Sensitivity'!$B$75</f>
        <v>27.32702277713987</v>
      </c>
    </row>
    <row r="1660" spans="1:17">
      <c r="A1660" s="222">
        <v>633131833.48212302</v>
      </c>
      <c r="B1660" s="223">
        <v>505469405.77665597</v>
      </c>
      <c r="C1660" s="223">
        <v>451036205.97645903</v>
      </c>
      <c r="D1660" s="222">
        <v>481526710.79962099</v>
      </c>
      <c r="E1660" s="222">
        <v>141722924.54482299</v>
      </c>
      <c r="F1660" s="224">
        <f>E1660*(1+'Projections+Sensitivity'!$B$64)/('Projections+Sensitivity'!$B$63-'Projections+Sensitivity'!$B$64)</f>
        <v>1246891684.882761</v>
      </c>
      <c r="G1660" s="170">
        <f>A1660/'Projections+Sensitivity'!B$67</f>
        <v>561438727.62805307</v>
      </c>
      <c r="H1660" s="170">
        <f>B1660/'Projections+Sensitivity'!C$67</f>
        <v>397476363.19210792</v>
      </c>
      <c r="I1660" s="170">
        <f>C1660/'Projections+Sensitivity'!D$67</f>
        <v>314511156.00256103</v>
      </c>
      <c r="J1660" s="170">
        <f>D1660/'Projections+Sensitivity'!E$67</f>
        <v>297751013.85839641</v>
      </c>
      <c r="K1660" s="170">
        <f>E1660/'Projections+Sensitivity'!F$67</f>
        <v>77710765.715919778</v>
      </c>
      <c r="L1660" s="170">
        <f>F1660/'Projections+Sensitivity'!F$67</f>
        <v>683706661.48938334</v>
      </c>
      <c r="M1660" s="170">
        <f t="shared" si="51"/>
        <v>2332594687.8864217</v>
      </c>
      <c r="N1660" s="171">
        <f>'Projections+Sensitivity'!$B$72</f>
        <v>418000000</v>
      </c>
      <c r="O1660" s="171">
        <f>'Projections+Sensitivity'!$B$73</f>
        <v>634000000</v>
      </c>
      <c r="P1660" s="170">
        <f t="shared" si="50"/>
        <v>2116594687.8864217</v>
      </c>
      <c r="Q1660" s="170">
        <f>P1660/'Projections+Sensitivity'!$B$75</f>
        <v>15.67847916952905</v>
      </c>
    </row>
    <row r="1661" spans="1:17">
      <c r="A1661" s="222">
        <v>1311774071.87872</v>
      </c>
      <c r="B1661" s="223">
        <v>577493947.50544095</v>
      </c>
      <c r="C1661" s="223">
        <v>-189099006.001582</v>
      </c>
      <c r="D1661" s="222">
        <v>871665522.68878806</v>
      </c>
      <c r="E1661" s="222">
        <v>144051166.181537</v>
      </c>
      <c r="F1661" s="224">
        <f>E1661*(1+'Projections+Sensitivity'!$B$64)/('Projections+Sensitivity'!$B$63-'Projections+Sensitivity'!$B$64)</f>
        <v>1267375774.8529649</v>
      </c>
      <c r="G1661" s="170">
        <f>A1661/'Projections+Sensitivity'!B$67</f>
        <v>1163234459.0865591</v>
      </c>
      <c r="H1661" s="170">
        <f>B1661/'Projections+Sensitivity'!C$67</f>
        <v>454112932.25002855</v>
      </c>
      <c r="I1661" s="170">
        <f>C1661/'Projections+Sensitivity'!D$67</f>
        <v>-131860250.21591482</v>
      </c>
      <c r="J1661" s="170">
        <f>D1661/'Projections+Sensitivity'!E$67</f>
        <v>538992515.48269451</v>
      </c>
      <c r="K1661" s="170">
        <f>E1661/'Projections+Sensitivity'!F$67</f>
        <v>78987407.733729035</v>
      </c>
      <c r="L1661" s="170">
        <f>F1661/'Projections+Sensitivity'!F$67</f>
        <v>694938678.62204468</v>
      </c>
      <c r="M1661" s="170">
        <f t="shared" si="51"/>
        <v>2798405742.9591413</v>
      </c>
      <c r="N1661" s="171">
        <f>'Projections+Sensitivity'!$B$72</f>
        <v>418000000</v>
      </c>
      <c r="O1661" s="171">
        <f>'Projections+Sensitivity'!$B$73</f>
        <v>634000000</v>
      </c>
      <c r="P1661" s="170">
        <f t="shared" si="50"/>
        <v>2582405742.9591413</v>
      </c>
      <c r="Q1661" s="170">
        <f>P1661/'Projections+Sensitivity'!$B$75</f>
        <v>19.128931429326972</v>
      </c>
    </row>
    <row r="1662" spans="1:17">
      <c r="A1662" s="222">
        <v>282784008.30778903</v>
      </c>
      <c r="B1662" s="223">
        <v>656109892.32385397</v>
      </c>
      <c r="C1662" s="223">
        <v>586767568.57081699</v>
      </c>
      <c r="D1662" s="222">
        <v>451077803.95023698</v>
      </c>
      <c r="E1662" s="222">
        <v>429768781.37113798</v>
      </c>
      <c r="F1662" s="224">
        <f>E1662*(1+'Projections+Sensitivity'!$B$64)/('Projections+Sensitivity'!$B$63-'Projections+Sensitivity'!$B$64)</f>
        <v>3781146357.478581</v>
      </c>
      <c r="G1662" s="170">
        <f>A1662/'Projections+Sensitivity'!B$67</f>
        <v>250762772.33557984</v>
      </c>
      <c r="H1662" s="170">
        <f>B1662/'Projections+Sensitivity'!C$67</f>
        <v>515932657.5948723</v>
      </c>
      <c r="I1662" s="170">
        <f>C1662/'Projections+Sensitivity'!D$67</f>
        <v>409157721.37736464</v>
      </c>
      <c r="J1662" s="170">
        <f>D1662/'Projections+Sensitivity'!E$67</f>
        <v>278922997.29784322</v>
      </c>
      <c r="K1662" s="170">
        <f>E1662/'Projections+Sensitivity'!F$67</f>
        <v>235654614.0182572</v>
      </c>
      <c r="L1662" s="170">
        <f>F1662/'Projections+Sensitivity'!F$67</f>
        <v>2073311566.6879244</v>
      </c>
      <c r="M1662" s="170">
        <f t="shared" si="51"/>
        <v>3763742329.3118415</v>
      </c>
      <c r="N1662" s="171">
        <f>'Projections+Sensitivity'!$B$72</f>
        <v>418000000</v>
      </c>
      <c r="O1662" s="171">
        <f>'Projections+Sensitivity'!$B$73</f>
        <v>634000000</v>
      </c>
      <c r="P1662" s="170">
        <f t="shared" si="50"/>
        <v>3547742329.3118415</v>
      </c>
      <c r="Q1662" s="170">
        <f>P1662/'Projections+Sensitivity'!$B$75</f>
        <v>26.279572809717344</v>
      </c>
    </row>
    <row r="1663" spans="1:17">
      <c r="A1663" s="222">
        <v>38207030.908579297</v>
      </c>
      <c r="B1663" s="223">
        <v>-253084961.856031</v>
      </c>
      <c r="C1663" s="223">
        <v>355196890.44198197</v>
      </c>
      <c r="D1663" s="222">
        <v>486841640.92375201</v>
      </c>
      <c r="E1663" s="222">
        <v>112619577.466667</v>
      </c>
      <c r="F1663" s="224">
        <f>E1663*(1+'Projections+Sensitivity'!$B$64)/('Projections+Sensitivity'!$B$63-'Projections+Sensitivity'!$B$64)</f>
        <v>990837686.62835312</v>
      </c>
      <c r="G1663" s="170">
        <f>A1663/'Projections+Sensitivity'!B$67</f>
        <v>33880632.255974129</v>
      </c>
      <c r="H1663" s="170">
        <f>B1663/'Projections+Sensitivity'!C$67</f>
        <v>-199013608.07897651</v>
      </c>
      <c r="I1663" s="170">
        <f>C1663/'Projections+Sensitivity'!D$67</f>
        <v>247681634.29268789</v>
      </c>
      <c r="J1663" s="170">
        <f>D1663/'Projections+Sensitivity'!E$67</f>
        <v>301037489.55653292</v>
      </c>
      <c r="K1663" s="170">
        <f>E1663/'Projections+Sensitivity'!F$67</f>
        <v>61752561.398562603</v>
      </c>
      <c r="L1663" s="170">
        <f>F1663/'Projections+Sensitivity'!F$67</f>
        <v>543304871.6386553</v>
      </c>
      <c r="M1663" s="170">
        <f t="shared" si="51"/>
        <v>988643581.06343627</v>
      </c>
      <c r="N1663" s="171">
        <f>'Projections+Sensitivity'!$B$72</f>
        <v>418000000</v>
      </c>
      <c r="O1663" s="171">
        <f>'Projections+Sensitivity'!$B$73</f>
        <v>634000000</v>
      </c>
      <c r="P1663" s="170">
        <f t="shared" si="50"/>
        <v>772643581.06343627</v>
      </c>
      <c r="Q1663" s="170">
        <f>P1663/'Projections+Sensitivity'!$B$75</f>
        <v>5.7232857856550838</v>
      </c>
    </row>
    <row r="1664" spans="1:17">
      <c r="A1664" s="222">
        <v>437733567.20348299</v>
      </c>
      <c r="B1664" s="223">
        <v>925074018.75632906</v>
      </c>
      <c r="C1664" s="223">
        <v>585169571.35574806</v>
      </c>
      <c r="D1664" s="222">
        <v>768082878.89032197</v>
      </c>
      <c r="E1664" s="222">
        <v>594912633.71133304</v>
      </c>
      <c r="F1664" s="224">
        <f>E1664*(1+'Projections+Sensitivity'!$B$64)/('Projections+Sensitivity'!$B$63-'Projections+Sensitivity'!$B$64)</f>
        <v>5234097578.7001705</v>
      </c>
      <c r="G1664" s="170">
        <f>A1664/'Projections+Sensitivity'!B$67</f>
        <v>388166514.48272437</v>
      </c>
      <c r="H1664" s="170">
        <f>B1664/'Projections+Sensitivity'!C$67</f>
        <v>727432862.31895363</v>
      </c>
      <c r="I1664" s="170">
        <f>C1664/'Projections+Sensitivity'!D$67</f>
        <v>408043425.13076478</v>
      </c>
      <c r="J1664" s="170">
        <f>D1664/'Projections+Sensitivity'!E$67</f>
        <v>474942408.77540386</v>
      </c>
      <c r="K1664" s="170">
        <f>E1664/'Projections+Sensitivity'!F$67</f>
        <v>326207749.72196251</v>
      </c>
      <c r="L1664" s="170">
        <f>F1664/'Projections+Sensitivity'!F$67</f>
        <v>2870006613.1078858</v>
      </c>
      <c r="M1664" s="170">
        <f t="shared" si="51"/>
        <v>5194799573.5376949</v>
      </c>
      <c r="N1664" s="171">
        <f>'Projections+Sensitivity'!$B$72</f>
        <v>418000000</v>
      </c>
      <c r="O1664" s="171">
        <f>'Projections+Sensitivity'!$B$73</f>
        <v>634000000</v>
      </c>
      <c r="P1664" s="170">
        <f t="shared" si="50"/>
        <v>4978799573.5376949</v>
      </c>
      <c r="Q1664" s="170">
        <f>P1664/'Projections+Sensitivity'!$B$75</f>
        <v>36.87999684101996</v>
      </c>
    </row>
    <row r="1665" spans="1:17">
      <c r="A1665" s="222">
        <v>631409684.31471896</v>
      </c>
      <c r="B1665" s="223">
        <v>407899830.71871197</v>
      </c>
      <c r="C1665" s="223">
        <v>586004807.658512</v>
      </c>
      <c r="D1665" s="222">
        <v>743301888.93183506</v>
      </c>
      <c r="E1665" s="222">
        <v>251714095.38144401</v>
      </c>
      <c r="F1665" s="224">
        <f>E1665*(1+'Projections+Sensitivity'!$B$64)/('Projections+Sensitivity'!$B$63-'Projections+Sensitivity'!$B$64)</f>
        <v>2214604401.5599155</v>
      </c>
      <c r="G1665" s="170">
        <f>A1665/'Projections+Sensitivity'!B$67</f>
        <v>559911587.17135644</v>
      </c>
      <c r="H1665" s="170">
        <f>B1665/'Projections+Sensitivity'!C$67</f>
        <v>320752432.11136746</v>
      </c>
      <c r="I1665" s="170">
        <f>C1665/'Projections+Sensitivity'!D$67</f>
        <v>408625842.08895302</v>
      </c>
      <c r="J1665" s="170">
        <f>D1665/'Projections+Sensitivity'!E$67</f>
        <v>459619136.52680647</v>
      </c>
      <c r="K1665" s="170">
        <f>E1665/'Projections+Sensitivity'!F$67</f>
        <v>138022095.976403</v>
      </c>
      <c r="L1665" s="170">
        <f>F1665/'Projections+Sensitivity'!F$67</f>
        <v>1214331445.359338</v>
      </c>
      <c r="M1665" s="170">
        <f t="shared" si="51"/>
        <v>3101262539.2342243</v>
      </c>
      <c r="N1665" s="171">
        <f>'Projections+Sensitivity'!$B$72</f>
        <v>418000000</v>
      </c>
      <c r="O1665" s="171">
        <f>'Projections+Sensitivity'!$B$73</f>
        <v>634000000</v>
      </c>
      <c r="P1665" s="170">
        <f t="shared" si="50"/>
        <v>2885262539.2342243</v>
      </c>
      <c r="Q1665" s="170">
        <f>P1665/'Projections+Sensitivity'!$B$75</f>
        <v>21.372315105438698</v>
      </c>
    </row>
    <row r="1666" spans="1:17">
      <c r="A1666" s="222">
        <v>357557403.505063</v>
      </c>
      <c r="B1666" s="223">
        <v>380964672.34694701</v>
      </c>
      <c r="C1666" s="223">
        <v>-344534682.61193299</v>
      </c>
      <c r="D1666" s="222">
        <v>747496180.91739702</v>
      </c>
      <c r="E1666" s="222">
        <v>525128986.998146</v>
      </c>
      <c r="F1666" s="224">
        <f>E1666*(1+'Projections+Sensitivity'!$B$64)/('Projections+Sensitivity'!$B$63-'Projections+Sensitivity'!$B$64)</f>
        <v>4620134459.4170265</v>
      </c>
      <c r="G1666" s="170">
        <f>A1666/'Projections+Sensitivity'!B$67</f>
        <v>317069152.20768338</v>
      </c>
      <c r="H1666" s="170">
        <f>B1666/'Projections+Sensitivity'!C$67</f>
        <v>299571943.89732283</v>
      </c>
      <c r="I1666" s="170">
        <f>C1666/'Projections+Sensitivity'!D$67</f>
        <v>-240246791.44474304</v>
      </c>
      <c r="J1666" s="170">
        <f>D1666/'Projections+Sensitivity'!E$67</f>
        <v>462212668.02383471</v>
      </c>
      <c r="K1666" s="170">
        <f>E1666/'Projections+Sensitivity'!F$67</f>
        <v>287943364.21095181</v>
      </c>
      <c r="L1666" s="170">
        <f>F1666/'Projections+Sensitivity'!F$67</f>
        <v>2533352932.8789129</v>
      </c>
      <c r="M1666" s="170">
        <f t="shared" si="51"/>
        <v>3659903269.7739625</v>
      </c>
      <c r="N1666" s="171">
        <f>'Projections+Sensitivity'!$B$72</f>
        <v>418000000</v>
      </c>
      <c r="O1666" s="171">
        <f>'Projections+Sensitivity'!$B$73</f>
        <v>634000000</v>
      </c>
      <c r="P1666" s="170">
        <f t="shared" ref="P1666:P1729" si="52">M1666+N1666-O1666</f>
        <v>3443903269.7739625</v>
      </c>
      <c r="Q1666" s="170">
        <f>P1666/'Projections+Sensitivity'!$B$75</f>
        <v>25.510394590918242</v>
      </c>
    </row>
    <row r="1667" spans="1:17">
      <c r="A1667" s="222">
        <v>388721704.843436</v>
      </c>
      <c r="B1667" s="223">
        <v>1135739009.5274601</v>
      </c>
      <c r="C1667" s="223">
        <v>795986098.80799198</v>
      </c>
      <c r="D1667" s="222">
        <v>865759113.26837897</v>
      </c>
      <c r="E1667" s="222">
        <v>532147735.36812502</v>
      </c>
      <c r="F1667" s="224">
        <f>E1667*(1+'Projections+Sensitivity'!$B$64)/('Projections+Sensitivity'!$B$63-'Projections+Sensitivity'!$B$64)</f>
        <v>4681886070.9429617</v>
      </c>
      <c r="G1667" s="170">
        <f>A1667/'Projections+Sensitivity'!B$67</f>
        <v>344704543.07818115</v>
      </c>
      <c r="H1667" s="170">
        <f>B1667/'Projections+Sensitivity'!C$67</f>
        <v>893089484.51342642</v>
      </c>
      <c r="I1667" s="170">
        <f>C1667/'Projections+Sensitivity'!D$67</f>
        <v>555047476.8562963</v>
      </c>
      <c r="J1667" s="170">
        <f>D1667/'Projections+Sensitivity'!E$67</f>
        <v>535340299.8241505</v>
      </c>
      <c r="K1667" s="170">
        <f>E1667/'Projections+Sensitivity'!F$67</f>
        <v>291791946.30838042</v>
      </c>
      <c r="L1667" s="170">
        <f>F1667/'Projections+Sensitivity'!F$67</f>
        <v>2567213121.9152656</v>
      </c>
      <c r="M1667" s="170">
        <f t="shared" ref="M1667:M1730" si="53">SUM(G1667:L1667)</f>
        <v>5187186872.4957008</v>
      </c>
      <c r="N1667" s="171">
        <f>'Projections+Sensitivity'!$B$72</f>
        <v>418000000</v>
      </c>
      <c r="O1667" s="171">
        <f>'Projections+Sensitivity'!$B$73</f>
        <v>634000000</v>
      </c>
      <c r="P1667" s="170">
        <f t="shared" si="52"/>
        <v>4971186872.4957008</v>
      </c>
      <c r="Q1667" s="170">
        <f>P1667/'Projections+Sensitivity'!$B$75</f>
        <v>36.823606462931117</v>
      </c>
    </row>
    <row r="1668" spans="1:17">
      <c r="A1668" s="222">
        <v>875420945.30779397</v>
      </c>
      <c r="B1668" s="223">
        <v>-192934283.40296999</v>
      </c>
      <c r="C1668" s="223">
        <v>-40981772.426868103</v>
      </c>
      <c r="D1668" s="222">
        <v>1221173388.2216201</v>
      </c>
      <c r="E1668" s="222">
        <v>274672507.06568098</v>
      </c>
      <c r="F1668" s="224">
        <f>E1668*(1+'Projections+Sensitivity'!$B$64)/('Projections+Sensitivity'!$B$63-'Projections+Sensitivity'!$B$64)</f>
        <v>2416594677.4389353</v>
      </c>
      <c r="G1668" s="170">
        <f>A1668/'Projections+Sensitivity'!B$67</f>
        <v>776292070.11975813</v>
      </c>
      <c r="H1668" s="170">
        <f>B1668/'Projections+Sensitivity'!C$67</f>
        <v>-151714063.05839291</v>
      </c>
      <c r="I1668" s="170">
        <f>C1668/'Projections+Sensitivity'!D$67</f>
        <v>-28576917.884239424</v>
      </c>
      <c r="J1668" s="170">
        <f>D1668/'Projections+Sensitivity'!E$67</f>
        <v>755109958.1497333</v>
      </c>
      <c r="K1668" s="170">
        <f>E1668/'Projections+Sensitivity'!F$67</f>
        <v>150610855.04508218</v>
      </c>
      <c r="L1668" s="170">
        <f>F1668/'Projections+Sensitivity'!F$67</f>
        <v>1325088537.4539487</v>
      </c>
      <c r="M1668" s="170">
        <f t="shared" si="53"/>
        <v>2826810439.8258896</v>
      </c>
      <c r="N1668" s="171">
        <f>'Projections+Sensitivity'!$B$72</f>
        <v>418000000</v>
      </c>
      <c r="O1668" s="171">
        <f>'Projections+Sensitivity'!$B$73</f>
        <v>634000000</v>
      </c>
      <c r="P1668" s="170">
        <f t="shared" si="52"/>
        <v>2610810439.8258896</v>
      </c>
      <c r="Q1668" s="170">
        <f>P1668/'Projections+Sensitivity'!$B$75</f>
        <v>19.339336591302885</v>
      </c>
    </row>
    <row r="1669" spans="1:17">
      <c r="A1669" s="222">
        <v>-135526505.538342</v>
      </c>
      <c r="B1669" s="223">
        <v>948032110.96387696</v>
      </c>
      <c r="C1669" s="223">
        <v>532335138.137155</v>
      </c>
      <c r="D1669" s="222">
        <v>297252999.87959403</v>
      </c>
      <c r="E1669" s="222">
        <v>-134394781.05421501</v>
      </c>
      <c r="F1669" s="224">
        <f>E1669*(1+'Projections+Sensitivity'!$B$64)/('Projections+Sensitivity'!$B$63-'Projections+Sensitivity'!$B$64)</f>
        <v>-1182417985.8435001</v>
      </c>
      <c r="G1669" s="170">
        <f>A1669/'Projections+Sensitivity'!B$67</f>
        <v>-120180071.20387743</v>
      </c>
      <c r="H1669" s="170">
        <f>B1669/'Projections+Sensitivity'!C$67</f>
        <v>745485980.65252352</v>
      </c>
      <c r="I1669" s="170">
        <f>C1669/'Projections+Sensitivity'!D$67</f>
        <v>371201552.02138716</v>
      </c>
      <c r="J1669" s="170">
        <f>D1669/'Projections+Sensitivity'!E$67</f>
        <v>183805758.02248636</v>
      </c>
      <c r="K1669" s="170">
        <f>E1669/'Projections+Sensitivity'!F$67</f>
        <v>-73692533.353298932</v>
      </c>
      <c r="L1669" s="170">
        <f>F1669/'Projections+Sensitivity'!F$67</f>
        <v>-648353873.38562024</v>
      </c>
      <c r="M1669" s="170">
        <f t="shared" si="53"/>
        <v>458266812.75360048</v>
      </c>
      <c r="N1669" s="171">
        <f>'Projections+Sensitivity'!$B$72</f>
        <v>418000000</v>
      </c>
      <c r="O1669" s="171">
        <f>'Projections+Sensitivity'!$B$73</f>
        <v>634000000</v>
      </c>
      <c r="P1669" s="170">
        <f t="shared" si="52"/>
        <v>242266812.75360048</v>
      </c>
      <c r="Q1669" s="170">
        <f>P1669/'Projections+Sensitivity'!$B$75</f>
        <v>1.7945689833600036</v>
      </c>
    </row>
    <row r="1670" spans="1:17">
      <c r="A1670" s="222">
        <v>1409514237.64797</v>
      </c>
      <c r="B1670" s="223">
        <v>11272641.252526401</v>
      </c>
      <c r="C1670" s="223">
        <v>799103463.91351402</v>
      </c>
      <c r="D1670" s="222">
        <v>1171435170.51072</v>
      </c>
      <c r="E1670" s="222">
        <v>997010060.32845998</v>
      </c>
      <c r="F1670" s="224">
        <f>E1670*(1+'Projections+Sensitivity'!$B$64)/('Projections+Sensitivity'!$B$63-'Projections+Sensitivity'!$B$64)</f>
        <v>8771788741.7348557</v>
      </c>
      <c r="G1670" s="170">
        <f>A1670/'Projections+Sensitivity'!B$67</f>
        <v>1249906951.9319091</v>
      </c>
      <c r="H1670" s="170">
        <f>B1670/'Projections+Sensitivity'!C$67</f>
        <v>8864252.5094848163</v>
      </c>
      <c r="I1670" s="170">
        <f>C1670/'Projections+Sensitivity'!D$67</f>
        <v>557221240.49218261</v>
      </c>
      <c r="J1670" s="170">
        <f>D1670/'Projections+Sensitivity'!E$67</f>
        <v>724354437.38882387</v>
      </c>
      <c r="K1670" s="170">
        <f>E1670/'Projections+Sensitivity'!F$67</f>
        <v>546689362.10172367</v>
      </c>
      <c r="L1670" s="170">
        <f>F1670/'Projections+Sensitivity'!F$67</f>
        <v>4809824677.3259983</v>
      </c>
      <c r="M1670" s="170">
        <f t="shared" si="53"/>
        <v>7896860921.7501221</v>
      </c>
      <c r="N1670" s="171">
        <f>'Projections+Sensitivity'!$B$72</f>
        <v>418000000</v>
      </c>
      <c r="O1670" s="171">
        <f>'Projections+Sensitivity'!$B$73</f>
        <v>634000000</v>
      </c>
      <c r="P1670" s="170">
        <f t="shared" si="52"/>
        <v>7680860921.7501221</v>
      </c>
      <c r="Q1670" s="170">
        <f>P1670/'Projections+Sensitivity'!$B$75</f>
        <v>56.895266087037939</v>
      </c>
    </row>
    <row r="1671" spans="1:17">
      <c r="A1671" s="222">
        <v>568824724.36596406</v>
      </c>
      <c r="B1671" s="223">
        <v>303709086.44239002</v>
      </c>
      <c r="C1671" s="223">
        <v>396059240.81614602</v>
      </c>
      <c r="D1671" s="222">
        <v>617446549.02726996</v>
      </c>
      <c r="E1671" s="222">
        <v>493371544.81257302</v>
      </c>
      <c r="F1671" s="224">
        <f>E1671*(1+'Projections+Sensitivity'!$B$64)/('Projections+Sensitivity'!$B$63-'Projections+Sensitivity'!$B$64)</f>
        <v>4340729481.5595999</v>
      </c>
      <c r="G1671" s="170">
        <f>A1671/'Projections+Sensitivity'!B$67</f>
        <v>504413476.94519651</v>
      </c>
      <c r="H1671" s="170">
        <f>B1671/'Projections+Sensitivity'!C$67</f>
        <v>238821938.11915526</v>
      </c>
      <c r="I1671" s="170">
        <f>C1671/'Projections+Sensitivity'!D$67</f>
        <v>276175278.22385997</v>
      </c>
      <c r="J1671" s="170">
        <f>D1671/'Projections+Sensitivity'!E$67</f>
        <v>381796755.72087163</v>
      </c>
      <c r="K1671" s="170">
        <f>E1671/'Projections+Sensitivity'!F$67</f>
        <v>270529843.02271664</v>
      </c>
      <c r="L1671" s="170">
        <f>F1671/'Projections+Sensitivity'!F$67</f>
        <v>2380147127.6510291</v>
      </c>
      <c r="M1671" s="170">
        <f t="shared" si="53"/>
        <v>4051884419.6828294</v>
      </c>
      <c r="N1671" s="171">
        <f>'Projections+Sensitivity'!$B$72</f>
        <v>418000000</v>
      </c>
      <c r="O1671" s="171">
        <f>'Projections+Sensitivity'!$B$73</f>
        <v>634000000</v>
      </c>
      <c r="P1671" s="170">
        <f t="shared" si="52"/>
        <v>3835884419.6828289</v>
      </c>
      <c r="Q1671" s="170">
        <f>P1671/'Projections+Sensitivity'!$B$75</f>
        <v>28.413958664317253</v>
      </c>
    </row>
    <row r="1672" spans="1:17">
      <c r="A1672" s="222">
        <v>524789731.03685099</v>
      </c>
      <c r="B1672" s="223">
        <v>761562373.48617101</v>
      </c>
      <c r="C1672" s="223">
        <v>-151373921.91827101</v>
      </c>
      <c r="D1672" s="222">
        <v>913015855.90518904</v>
      </c>
      <c r="E1672" s="222">
        <v>847784616.43613195</v>
      </c>
      <c r="F1672" s="224">
        <f>E1672*(1+'Projections+Sensitivity'!$B$64)/('Projections+Sensitivity'!$B$63-'Projections+Sensitivity'!$B$64)</f>
        <v>7458889182.5429716</v>
      </c>
      <c r="G1672" s="170">
        <f>A1672/'Projections+Sensitivity'!B$67</f>
        <v>465364815.48422587</v>
      </c>
      <c r="H1672" s="170">
        <f>B1672/'Projections+Sensitivity'!C$67</f>
        <v>598855319.62538564</v>
      </c>
      <c r="I1672" s="170">
        <f>C1672/'Projections+Sensitivity'!D$67</f>
        <v>-105554247.17642662</v>
      </c>
      <c r="J1672" s="170">
        <f>D1672/'Projections+Sensitivity'!E$67</f>
        <v>564561405.76942551</v>
      </c>
      <c r="K1672" s="170">
        <f>E1672/'Projections+Sensitivity'!F$67</f>
        <v>464864748.71320152</v>
      </c>
      <c r="L1672" s="170">
        <f>F1672/'Projections+Sensitivity'!F$67</f>
        <v>4089923995.1986918</v>
      </c>
      <c r="M1672" s="170">
        <f t="shared" si="53"/>
        <v>6078016037.6145039</v>
      </c>
      <c r="N1672" s="171">
        <f>'Projections+Sensitivity'!$B$72</f>
        <v>418000000</v>
      </c>
      <c r="O1672" s="171">
        <f>'Projections+Sensitivity'!$B$73</f>
        <v>634000000</v>
      </c>
      <c r="P1672" s="170">
        <f t="shared" si="52"/>
        <v>5862016037.6145039</v>
      </c>
      <c r="Q1672" s="170">
        <f>P1672/'Projections+Sensitivity'!$B$75</f>
        <v>43.422341019366698</v>
      </c>
    </row>
    <row r="1673" spans="1:17">
      <c r="A1673" s="222">
        <v>-166267223.72607601</v>
      </c>
      <c r="B1673" s="223">
        <v>-540216818.22851503</v>
      </c>
      <c r="C1673" s="223">
        <v>401552901.94426501</v>
      </c>
      <c r="D1673" s="222">
        <v>526796672.56992197</v>
      </c>
      <c r="E1673" s="222">
        <v>1054485566.81278</v>
      </c>
      <c r="F1673" s="224">
        <f>E1673*(1+'Projections+Sensitivity'!$B$64)/('Projections+Sensitivity'!$B$63-'Projections+Sensitivity'!$B$64)</f>
        <v>9277463679.9983406</v>
      </c>
      <c r="G1673" s="170">
        <f>A1673/'Projections+Sensitivity'!B$67</f>
        <v>-147439843.64459023</v>
      </c>
      <c r="H1673" s="170">
        <f>B1673/'Projections+Sensitivity'!C$67</f>
        <v>-424800025.06731087</v>
      </c>
      <c r="I1673" s="170">
        <f>C1673/'Projections+Sensitivity'!D$67</f>
        <v>280006052.09344423</v>
      </c>
      <c r="J1673" s="170">
        <f>D1673/'Projections+Sensitivity'!E$67</f>
        <v>325743598.09542555</v>
      </c>
      <c r="K1673" s="170">
        <f>E1673/'Projections+Sensitivity'!F$67</f>
        <v>578204839.45411348</v>
      </c>
      <c r="L1673" s="170">
        <f>F1673/'Projections+Sensitivity'!F$67</f>
        <v>5087100825.7121229</v>
      </c>
      <c r="M1673" s="170">
        <f t="shared" si="53"/>
        <v>5698815446.6432056</v>
      </c>
      <c r="N1673" s="171">
        <f>'Projections+Sensitivity'!$B$72</f>
        <v>418000000</v>
      </c>
      <c r="O1673" s="171">
        <f>'Projections+Sensitivity'!$B$73</f>
        <v>634000000</v>
      </c>
      <c r="P1673" s="170">
        <f t="shared" si="52"/>
        <v>5482815446.6432056</v>
      </c>
      <c r="Q1673" s="170">
        <f>P1673/'Projections+Sensitivity'!$B$75</f>
        <v>40.613447752912634</v>
      </c>
    </row>
    <row r="1674" spans="1:17">
      <c r="A1674" s="222">
        <v>286413247.46643102</v>
      </c>
      <c r="B1674" s="223">
        <v>147682944.91065401</v>
      </c>
      <c r="C1674" s="223">
        <v>761508574.232759</v>
      </c>
      <c r="D1674" s="222">
        <v>1032286766.64794</v>
      </c>
      <c r="E1674" s="222">
        <v>413003204.47258598</v>
      </c>
      <c r="F1674" s="224">
        <f>E1674*(1+'Projections+Sensitivity'!$B$64)/('Projections+Sensitivity'!$B$63-'Projections+Sensitivity'!$B$64)</f>
        <v>3633641227.3508482</v>
      </c>
      <c r="G1674" s="170">
        <f>A1674/'Projections+Sensitivity'!B$67</f>
        <v>253981052.17515039</v>
      </c>
      <c r="H1674" s="170">
        <f>B1674/'Projections+Sensitivity'!C$67</f>
        <v>116130628.63496877</v>
      </c>
      <c r="I1674" s="170">
        <f>C1674/'Projections+Sensitivity'!D$67</f>
        <v>531006023.05152303</v>
      </c>
      <c r="J1674" s="170">
        <f>D1674/'Projections+Sensitivity'!E$67</f>
        <v>638312318.85687518</v>
      </c>
      <c r="K1674" s="170">
        <f>E1674/'Projections+Sensitivity'!F$67</f>
        <v>226461564.81580758</v>
      </c>
      <c r="L1674" s="170">
        <f>F1674/'Projections+Sensitivity'!F$67</f>
        <v>1992430250.9370124</v>
      </c>
      <c r="M1674" s="170">
        <f t="shared" si="53"/>
        <v>3758321838.4713373</v>
      </c>
      <c r="N1674" s="171">
        <f>'Projections+Sensitivity'!$B$72</f>
        <v>418000000</v>
      </c>
      <c r="O1674" s="171">
        <f>'Projections+Sensitivity'!$B$73</f>
        <v>634000000</v>
      </c>
      <c r="P1674" s="170">
        <f t="shared" si="52"/>
        <v>3542321838.4713373</v>
      </c>
      <c r="Q1674" s="170">
        <f>P1674/'Projections+Sensitivity'!$B$75</f>
        <v>26.239421025713611</v>
      </c>
    </row>
    <row r="1675" spans="1:17">
      <c r="A1675" s="222">
        <v>-61674550.1183009</v>
      </c>
      <c r="B1675" s="223">
        <v>630206748.08231401</v>
      </c>
      <c r="C1675" s="223">
        <v>142580842.22905001</v>
      </c>
      <c r="D1675" s="222">
        <v>64660815.898136899</v>
      </c>
      <c r="E1675" s="222">
        <v>735040081.97146297</v>
      </c>
      <c r="F1675" s="224">
        <f>E1675*(1+'Projections+Sensitivity'!$B$64)/('Projections+Sensitivity'!$B$63-'Projections+Sensitivity'!$B$64)</f>
        <v>6466952112.4360666</v>
      </c>
      <c r="G1675" s="170">
        <f>A1675/'Projections+Sensitivity'!B$67</f>
        <v>-54690791.260662697</v>
      </c>
      <c r="H1675" s="170">
        <f>B1675/'Projections+Sensitivity'!C$67</f>
        <v>495563694.70472819</v>
      </c>
      <c r="I1675" s="170">
        <f>C1675/'Projections+Sensitivity'!D$67</f>
        <v>99422762.339433566</v>
      </c>
      <c r="J1675" s="170">
        <f>D1675/'Projections+Sensitivity'!E$67</f>
        <v>39982877.499381565</v>
      </c>
      <c r="K1675" s="170">
        <f>E1675/'Projections+Sensitivity'!F$67</f>
        <v>403043669.78984547</v>
      </c>
      <c r="L1675" s="170">
        <f>F1675/'Projections+Sensitivity'!F$67</f>
        <v>3546016299.9010692</v>
      </c>
      <c r="M1675" s="170">
        <f t="shared" si="53"/>
        <v>4529338512.9737949</v>
      </c>
      <c r="N1675" s="171">
        <f>'Projections+Sensitivity'!$B$72</f>
        <v>418000000</v>
      </c>
      <c r="O1675" s="171">
        <f>'Projections+Sensitivity'!$B$73</f>
        <v>634000000</v>
      </c>
      <c r="P1675" s="170">
        <f t="shared" si="52"/>
        <v>4313338512.9737949</v>
      </c>
      <c r="Q1675" s="170">
        <f>P1675/'Projections+Sensitivity'!$B$75</f>
        <v>31.95065565165774</v>
      </c>
    </row>
    <row r="1676" spans="1:17">
      <c r="A1676" s="222">
        <v>929765262.79114294</v>
      </c>
      <c r="B1676" s="223">
        <v>575664250.61183202</v>
      </c>
      <c r="C1676" s="223">
        <v>757023154.72820103</v>
      </c>
      <c r="D1676" s="222">
        <v>622831253.63065696</v>
      </c>
      <c r="E1676" s="222">
        <v>-270947412.68687999</v>
      </c>
      <c r="F1676" s="224">
        <f>E1676*(1+'Projections+Sensitivity'!$B$64)/('Projections+Sensitivity'!$B$63-'Projections+Sensitivity'!$B$64)</f>
        <v>-2383820945.0223317</v>
      </c>
      <c r="G1676" s="170">
        <f>A1676/'Projections+Sensitivity'!B$67</f>
        <v>824482672.53167725</v>
      </c>
      <c r="H1676" s="170">
        <f>B1676/'Projections+Sensitivity'!C$67</f>
        <v>452674148.30246568</v>
      </c>
      <c r="I1676" s="170">
        <f>C1676/'Projections+Sensitivity'!D$67</f>
        <v>527878304.13485456</v>
      </c>
      <c r="J1676" s="170">
        <f>D1676/'Projections+Sensitivity'!E$67</f>
        <v>385126376.31933028</v>
      </c>
      <c r="K1676" s="170">
        <f>E1676/'Projections+Sensitivity'!F$67</f>
        <v>-148568278.39440674</v>
      </c>
      <c r="L1676" s="170">
        <f>F1676/'Projections+Sensitivity'!F$67</f>
        <v>-1307117755.0301254</v>
      </c>
      <c r="M1676" s="170">
        <f t="shared" si="53"/>
        <v>734475467.86379552</v>
      </c>
      <c r="N1676" s="171">
        <f>'Projections+Sensitivity'!$B$72</f>
        <v>418000000</v>
      </c>
      <c r="O1676" s="171">
        <f>'Projections+Sensitivity'!$B$73</f>
        <v>634000000</v>
      </c>
      <c r="P1676" s="170">
        <f t="shared" si="52"/>
        <v>518475467.86379552</v>
      </c>
      <c r="Q1676" s="170">
        <f>P1676/'Projections+Sensitivity'!$B$75</f>
        <v>3.8405590212133003</v>
      </c>
    </row>
    <row r="1677" spans="1:17">
      <c r="A1677" s="222">
        <v>128476137.464834</v>
      </c>
      <c r="B1677" s="223">
        <v>732378370.26003802</v>
      </c>
      <c r="C1677" s="223">
        <v>593320735.675035</v>
      </c>
      <c r="D1677" s="222">
        <v>452935024.48664498</v>
      </c>
      <c r="E1677" s="222">
        <v>743883403.94959605</v>
      </c>
      <c r="F1677" s="224">
        <f>E1677*(1+'Projections+Sensitivity'!$B$64)/('Projections+Sensitivity'!$B$63-'Projections+Sensitivity'!$B$64)</f>
        <v>6544756495.0134783</v>
      </c>
      <c r="G1677" s="170">
        <f>A1677/'Projections+Sensitivity'!B$67</f>
        <v>113928056.26612033</v>
      </c>
      <c r="H1677" s="170">
        <f>B1677/'Projections+Sensitivity'!C$67</f>
        <v>575906450.05357301</v>
      </c>
      <c r="I1677" s="170">
        <f>C1677/'Projections+Sensitivity'!D$67</f>
        <v>413727297.24315029</v>
      </c>
      <c r="J1677" s="170">
        <f>D1677/'Projections+Sensitivity'!E$67</f>
        <v>280071405.65250301</v>
      </c>
      <c r="K1677" s="170">
        <f>E1677/'Projections+Sensitivity'!F$67</f>
        <v>407892718.20315135</v>
      </c>
      <c r="L1677" s="170">
        <f>F1677/'Projections+Sensitivity'!F$67</f>
        <v>3588678686.1421375</v>
      </c>
      <c r="M1677" s="170">
        <f t="shared" si="53"/>
        <v>5380204613.5606356</v>
      </c>
      <c r="N1677" s="171">
        <f>'Projections+Sensitivity'!$B$72</f>
        <v>418000000</v>
      </c>
      <c r="O1677" s="171">
        <f>'Projections+Sensitivity'!$B$73</f>
        <v>634000000</v>
      </c>
      <c r="P1677" s="170">
        <f t="shared" si="52"/>
        <v>5164204613.5606356</v>
      </c>
      <c r="Q1677" s="170">
        <f>P1677/'Projections+Sensitivity'!$B$75</f>
        <v>38.253367507856559</v>
      </c>
    </row>
    <row r="1678" spans="1:17">
      <c r="A1678" s="222">
        <v>454484732.34737301</v>
      </c>
      <c r="B1678" s="223">
        <v>381908016.26762497</v>
      </c>
      <c r="C1678" s="223">
        <v>554895141.72627401</v>
      </c>
      <c r="D1678" s="222">
        <v>141683034.11595801</v>
      </c>
      <c r="E1678" s="222">
        <v>336570946.366521</v>
      </c>
      <c r="F1678" s="224">
        <f>E1678*(1+'Projections+Sensitivity'!$B$64)/('Projections+Sensitivity'!$B$63-'Projections+Sensitivity'!$B$64)</f>
        <v>2961182996.6492662</v>
      </c>
      <c r="G1678" s="170">
        <f>A1678/'Projections+Sensitivity'!B$67</f>
        <v>403020850.25817949</v>
      </c>
      <c r="H1678" s="170">
        <f>B1678/'Projections+Sensitivity'!C$67</f>
        <v>300313743.31494403</v>
      </c>
      <c r="I1678" s="170">
        <f>C1678/'Projections+Sensitivity'!D$67</f>
        <v>386932823.06840831</v>
      </c>
      <c r="J1678" s="170">
        <f>D1678/'Projections+Sensitivity'!E$67</f>
        <v>87609401.739118367</v>
      </c>
      <c r="K1678" s="170">
        <f>E1678/'Projections+Sensitivity'!F$67</f>
        <v>184551553.9837873</v>
      </c>
      <c r="L1678" s="170">
        <f>F1678/'Projections+Sensitivity'!F$67</f>
        <v>1623702014.5727885</v>
      </c>
      <c r="M1678" s="170">
        <f t="shared" si="53"/>
        <v>2986130386.9372258</v>
      </c>
      <c r="N1678" s="171">
        <f>'Projections+Sensitivity'!$B$72</f>
        <v>418000000</v>
      </c>
      <c r="O1678" s="171">
        <f>'Projections+Sensitivity'!$B$73</f>
        <v>634000000</v>
      </c>
      <c r="P1678" s="170">
        <f t="shared" si="52"/>
        <v>2770130386.9372258</v>
      </c>
      <c r="Q1678" s="170">
        <f>P1678/'Projections+Sensitivity'!$B$75</f>
        <v>20.519484347683154</v>
      </c>
    </row>
    <row r="1679" spans="1:17">
      <c r="A1679" s="222">
        <v>898460961.68824601</v>
      </c>
      <c r="B1679" s="223">
        <v>423916803.47501397</v>
      </c>
      <c r="C1679" s="223">
        <v>380146339.90893602</v>
      </c>
      <c r="D1679" s="222">
        <v>188254598.88598001</v>
      </c>
      <c r="E1679" s="222">
        <v>1243335954.20785</v>
      </c>
      <c r="F1679" s="224">
        <f>E1679*(1+'Projections+Sensitivity'!$B$64)/('Projections+Sensitivity'!$B$63-'Projections+Sensitivity'!$B$64)</f>
        <v>10938987237.221622</v>
      </c>
      <c r="G1679" s="170">
        <f>A1679/'Projections+Sensitivity'!B$67</f>
        <v>796723134.86345768</v>
      </c>
      <c r="H1679" s="170">
        <f>B1679/'Projections+Sensitivity'!C$67</f>
        <v>333347394.35391909</v>
      </c>
      <c r="I1679" s="170">
        <f>C1679/'Projections+Sensitivity'!D$67</f>
        <v>265079085.07270077</v>
      </c>
      <c r="J1679" s="170">
        <f>D1679/'Projections+Sensitivity'!E$67</f>
        <v>116406829.41289996</v>
      </c>
      <c r="K1679" s="170">
        <f>E1679/'Projections+Sensitivity'!F$67</f>
        <v>681756951.84068406</v>
      </c>
      <c r="L1679" s="170">
        <f>F1679/'Projections+Sensitivity'!F$67</f>
        <v>5998162097.5674295</v>
      </c>
      <c r="M1679" s="170">
        <f t="shared" si="53"/>
        <v>8191475493.1110916</v>
      </c>
      <c r="N1679" s="171">
        <f>'Projections+Sensitivity'!$B$72</f>
        <v>418000000</v>
      </c>
      <c r="O1679" s="171">
        <f>'Projections+Sensitivity'!$B$73</f>
        <v>634000000</v>
      </c>
      <c r="P1679" s="170">
        <f t="shared" si="52"/>
        <v>7975475493.1110916</v>
      </c>
      <c r="Q1679" s="170">
        <f>P1679/'Projections+Sensitivity'!$B$75</f>
        <v>59.077596245267344</v>
      </c>
    </row>
    <row r="1680" spans="1:17">
      <c r="A1680" s="222">
        <v>648469750.20804799</v>
      </c>
      <c r="B1680" s="223">
        <v>1302541104.7938199</v>
      </c>
      <c r="C1680" s="223">
        <v>-8402748.0447966401</v>
      </c>
      <c r="D1680" s="222">
        <v>527145338.32871199</v>
      </c>
      <c r="E1680" s="222">
        <v>629078276.53376496</v>
      </c>
      <c r="F1680" s="224">
        <f>E1680*(1+'Projections+Sensitivity'!$B$64)/('Projections+Sensitivity'!$B$63-'Projections+Sensitivity'!$B$64)</f>
        <v>5534690133.3682842</v>
      </c>
      <c r="G1680" s="170">
        <f>A1680/'Projections+Sensitivity'!B$67</f>
        <v>575039845.11366045</v>
      </c>
      <c r="H1680" s="170">
        <f>B1680/'Projections+Sensitivity'!C$67</f>
        <v>1024254475.7900521</v>
      </c>
      <c r="I1680" s="170">
        <f>C1680/'Projections+Sensitivity'!D$67</f>
        <v>-5859303.4575702874</v>
      </c>
      <c r="J1680" s="170">
        <f>D1680/'Projections+Sensitivity'!E$67</f>
        <v>325959194.82318556</v>
      </c>
      <c r="K1680" s="170">
        <f>E1680/'Projections+Sensitivity'!F$67</f>
        <v>344941756.75318271</v>
      </c>
      <c r="L1680" s="170">
        <f>F1680/'Projections+Sensitivity'!F$67</f>
        <v>3034830177.5861626</v>
      </c>
      <c r="M1680" s="170">
        <f t="shared" si="53"/>
        <v>5299166146.6086731</v>
      </c>
      <c r="N1680" s="171">
        <f>'Projections+Sensitivity'!$B$72</f>
        <v>418000000</v>
      </c>
      <c r="O1680" s="171">
        <f>'Projections+Sensitivity'!$B$73</f>
        <v>634000000</v>
      </c>
      <c r="P1680" s="170">
        <f t="shared" si="52"/>
        <v>5083166146.6086731</v>
      </c>
      <c r="Q1680" s="170">
        <f>P1680/'Projections+Sensitivity'!$B$75</f>
        <v>37.65308256747165</v>
      </c>
    </row>
    <row r="1681" spans="1:17">
      <c r="A1681" s="222">
        <v>842562153.39563298</v>
      </c>
      <c r="B1681" s="223">
        <v>256644992.95886099</v>
      </c>
      <c r="C1681" s="223">
        <v>787690623.53166294</v>
      </c>
      <c r="D1681" s="222">
        <v>950813502.188802</v>
      </c>
      <c r="E1681" s="222">
        <v>337810526.05299097</v>
      </c>
      <c r="F1681" s="224">
        <f>E1681*(1+'Projections+Sensitivity'!$B$64)/('Projections+Sensitivity'!$B$63-'Projections+Sensitivity'!$B$64)</f>
        <v>2972088935.8879123</v>
      </c>
      <c r="G1681" s="170">
        <f>A1681/'Projections+Sensitivity'!B$67</f>
        <v>747154065.44686639</v>
      </c>
      <c r="H1681" s="170">
        <f>B1681/'Projections+Sensitivity'!C$67</f>
        <v>201813042.02974045</v>
      </c>
      <c r="I1681" s="170">
        <f>C1681/'Projections+Sensitivity'!D$67</f>
        <v>549262975.55866635</v>
      </c>
      <c r="J1681" s="170">
        <f>D1681/'Projections+Sensitivity'!E$67</f>
        <v>587933499.67407715</v>
      </c>
      <c r="K1681" s="170">
        <f>E1681/'Projections+Sensitivity'!F$67</f>
        <v>185231251.26572573</v>
      </c>
      <c r="L1681" s="170">
        <f>F1681/'Projections+Sensitivity'!F$67</f>
        <v>1629682055.4998894</v>
      </c>
      <c r="M1681" s="170">
        <f t="shared" si="53"/>
        <v>3901076889.4749651</v>
      </c>
      <c r="N1681" s="171">
        <f>'Projections+Sensitivity'!$B$72</f>
        <v>418000000</v>
      </c>
      <c r="O1681" s="171">
        <f>'Projections+Sensitivity'!$B$73</f>
        <v>634000000</v>
      </c>
      <c r="P1681" s="170">
        <f t="shared" si="52"/>
        <v>3685076889.4749651</v>
      </c>
      <c r="Q1681" s="170">
        <f>P1681/'Projections+Sensitivity'!$B$75</f>
        <v>27.296865847962703</v>
      </c>
    </row>
    <row r="1682" spans="1:17">
      <c r="A1682" s="222">
        <v>-79475822.291904002</v>
      </c>
      <c r="B1682" s="223">
        <v>311693634.94539702</v>
      </c>
      <c r="C1682" s="223">
        <v>942514383.90750504</v>
      </c>
      <c r="D1682" s="222">
        <v>610244812.15295196</v>
      </c>
      <c r="E1682" s="222">
        <v>697125473.88565898</v>
      </c>
      <c r="F1682" s="224">
        <f>E1682*(1+'Projections+Sensitivity'!$B$64)/('Projections+Sensitivity'!$B$63-'Projections+Sensitivity'!$B$64)</f>
        <v>6133375807.0527706</v>
      </c>
      <c r="G1682" s="170">
        <f>A1682/'Projections+Sensitivity'!B$67</f>
        <v>-70476324.495251819</v>
      </c>
      <c r="H1682" s="170">
        <f>B1682/'Projections+Sensitivity'!C$67</f>
        <v>245100595.66882408</v>
      </c>
      <c r="I1682" s="170">
        <f>C1682/'Projections+Sensitivity'!D$67</f>
        <v>657222822.70009756</v>
      </c>
      <c r="J1682" s="170">
        <f>D1682/'Projections+Sensitivity'!E$67</f>
        <v>377343577.09593362</v>
      </c>
      <c r="K1682" s="170">
        <f>E1682/'Projections+Sensitivity'!F$67</f>
        <v>382253997.01368868</v>
      </c>
      <c r="L1682" s="170">
        <f>F1682/'Projections+Sensitivity'!F$67</f>
        <v>3363106793.9105625</v>
      </c>
      <c r="M1682" s="170">
        <f t="shared" si="53"/>
        <v>4954551461.8938541</v>
      </c>
      <c r="N1682" s="171">
        <f>'Projections+Sensitivity'!$B$72</f>
        <v>418000000</v>
      </c>
      <c r="O1682" s="171">
        <f>'Projections+Sensitivity'!$B$73</f>
        <v>634000000</v>
      </c>
      <c r="P1682" s="170">
        <f t="shared" si="52"/>
        <v>4738551461.8938541</v>
      </c>
      <c r="Q1682" s="170">
        <f>P1682/'Projections+Sensitivity'!$B$75</f>
        <v>35.100381199213736</v>
      </c>
    </row>
    <row r="1683" spans="1:17">
      <c r="A1683" s="222">
        <v>704038165.38311303</v>
      </c>
      <c r="B1683" s="223">
        <v>-34531361.980924398</v>
      </c>
      <c r="C1683" s="223">
        <v>834828721.367226</v>
      </c>
      <c r="D1683" s="222">
        <v>643637998.91853499</v>
      </c>
      <c r="E1683" s="222">
        <v>503179148.75864702</v>
      </c>
      <c r="F1683" s="224">
        <f>E1683*(1+'Projections+Sensitivity'!$B$64)/('Projections+Sensitivity'!$B$63-'Projections+Sensitivity'!$B$64)</f>
        <v>4427017708.0286732</v>
      </c>
      <c r="G1683" s="170">
        <f>A1683/'Projections+Sensitivity'!B$67</f>
        <v>624315933.69794548</v>
      </c>
      <c r="H1683" s="170">
        <f>B1683/'Projections+Sensitivity'!C$67</f>
        <v>-27153770.375397727</v>
      </c>
      <c r="I1683" s="170">
        <f>C1683/'Projections+Sensitivity'!D$67</f>
        <v>582132748.41853857</v>
      </c>
      <c r="J1683" s="170">
        <f>D1683/'Projections+Sensitivity'!E$67</f>
        <v>397992182.8584345</v>
      </c>
      <c r="K1683" s="170">
        <f>E1683/'Projections+Sensitivity'!F$67</f>
        <v>275907635.04144424</v>
      </c>
      <c r="L1683" s="170">
        <f>F1683/'Projections+Sensitivity'!F$67</f>
        <v>2427461450.1060362</v>
      </c>
      <c r="M1683" s="170">
        <f t="shared" si="53"/>
        <v>4280656179.7470016</v>
      </c>
      <c r="N1683" s="171">
        <f>'Projections+Sensitivity'!$B$72</f>
        <v>418000000</v>
      </c>
      <c r="O1683" s="171">
        <f>'Projections+Sensitivity'!$B$73</f>
        <v>634000000</v>
      </c>
      <c r="P1683" s="170">
        <f t="shared" si="52"/>
        <v>4064656179.7470016</v>
      </c>
      <c r="Q1683" s="170">
        <f>P1683/'Projections+Sensitivity'!$B$75</f>
        <v>30.108564294422234</v>
      </c>
    </row>
    <row r="1684" spans="1:17">
      <c r="A1684" s="222">
        <v>331885889.89857</v>
      </c>
      <c r="B1684" s="223">
        <v>-454766815.479348</v>
      </c>
      <c r="C1684" s="223">
        <v>705899997.760077</v>
      </c>
      <c r="D1684" s="222">
        <v>611772711.34127295</v>
      </c>
      <c r="E1684" s="222">
        <v>925763866.27357697</v>
      </c>
      <c r="F1684" s="224">
        <f>E1684*(1+'Projections+Sensitivity'!$B$64)/('Projections+Sensitivity'!$B$63-'Projections+Sensitivity'!$B$64)</f>
        <v>8144957992.7089224</v>
      </c>
      <c r="G1684" s="170">
        <f>A1684/'Projections+Sensitivity'!B$67</f>
        <v>294304569.58316648</v>
      </c>
      <c r="H1684" s="170">
        <f>B1684/'Projections+Sensitivity'!C$67</f>
        <v>-357606331.56313497</v>
      </c>
      <c r="I1684" s="170">
        <f>C1684/'Projections+Sensitivity'!D$67</f>
        <v>492229717.65001643</v>
      </c>
      <c r="J1684" s="170">
        <f>D1684/'Projections+Sensitivity'!E$67</f>
        <v>378288350.29790312</v>
      </c>
      <c r="K1684" s="170">
        <f>E1684/'Projections+Sensitivity'!F$67</f>
        <v>507623019.71475929</v>
      </c>
      <c r="L1684" s="170">
        <f>F1684/'Projections+Sensitivity'!F$67</f>
        <v>4466115304.7065907</v>
      </c>
      <c r="M1684" s="170">
        <f t="shared" si="53"/>
        <v>5780954630.3893013</v>
      </c>
      <c r="N1684" s="171">
        <f>'Projections+Sensitivity'!$B$72</f>
        <v>418000000</v>
      </c>
      <c r="O1684" s="171">
        <f>'Projections+Sensitivity'!$B$73</f>
        <v>634000000</v>
      </c>
      <c r="P1684" s="170">
        <f t="shared" si="52"/>
        <v>5564954630.3893013</v>
      </c>
      <c r="Q1684" s="170">
        <f>P1684/'Projections+Sensitivity'!$B$75</f>
        <v>41.22188615103186</v>
      </c>
    </row>
    <row r="1685" spans="1:17">
      <c r="A1685" s="222">
        <v>695333457.94071496</v>
      </c>
      <c r="B1685" s="223">
        <v>613368185.639979</v>
      </c>
      <c r="C1685" s="223">
        <v>-340803410.085621</v>
      </c>
      <c r="D1685" s="222">
        <v>21352572.986581501</v>
      </c>
      <c r="E1685" s="222">
        <v>945618252.65246797</v>
      </c>
      <c r="F1685" s="224">
        <f>E1685*(1+'Projections+Sensitivity'!$B$64)/('Projections+Sensitivity'!$B$63-'Projections+Sensitivity'!$B$64)</f>
        <v>8319638760.5790424</v>
      </c>
      <c r="G1685" s="170">
        <f>A1685/'Projections+Sensitivity'!B$67</f>
        <v>616596909.6142</v>
      </c>
      <c r="H1685" s="170">
        <f>B1685/'Projections+Sensitivity'!C$67</f>
        <v>482322674.60643196</v>
      </c>
      <c r="I1685" s="170">
        <f>C1685/'Projections+Sensitivity'!D$67</f>
        <v>-237644945.25133073</v>
      </c>
      <c r="J1685" s="170">
        <f>D1685/'Projections+Sensitivity'!E$67</f>
        <v>13203317.931589711</v>
      </c>
      <c r="K1685" s="170">
        <f>E1685/'Projections+Sensitivity'!F$67</f>
        <v>518509752.21254492</v>
      </c>
      <c r="L1685" s="170">
        <f>F1685/'Projections+Sensitivity'!F$67</f>
        <v>4561897806.1658983</v>
      </c>
      <c r="M1685" s="170">
        <f t="shared" si="53"/>
        <v>5954885515.2793341</v>
      </c>
      <c r="N1685" s="171">
        <f>'Projections+Sensitivity'!$B$72</f>
        <v>418000000</v>
      </c>
      <c r="O1685" s="171">
        <f>'Projections+Sensitivity'!$B$73</f>
        <v>634000000</v>
      </c>
      <c r="P1685" s="170">
        <f t="shared" si="52"/>
        <v>5738885515.2793341</v>
      </c>
      <c r="Q1685" s="170">
        <f>P1685/'Projections+Sensitivity'!$B$75</f>
        <v>42.510263076143218</v>
      </c>
    </row>
    <row r="1686" spans="1:17">
      <c r="A1686" s="222">
        <v>441020380.47114599</v>
      </c>
      <c r="B1686" s="223">
        <v>21602443.496751599</v>
      </c>
      <c r="C1686" s="223">
        <v>833134315.45854104</v>
      </c>
      <c r="D1686" s="222">
        <v>606670080.65980399</v>
      </c>
      <c r="E1686" s="222">
        <v>1036200239.94927</v>
      </c>
      <c r="F1686" s="224">
        <f>E1686*(1+'Projections+Sensitivity'!$B$64)/('Projections+Sensitivity'!$B$63-'Projections+Sensitivity'!$B$64)</f>
        <v>9116587646.041935</v>
      </c>
      <c r="G1686" s="170">
        <f>A1686/'Projections+Sensitivity'!B$67</f>
        <v>391081143.2556904</v>
      </c>
      <c r="H1686" s="170">
        <f>B1686/'Projections+Sensitivity'!C$67</f>
        <v>16987102.639691304</v>
      </c>
      <c r="I1686" s="170">
        <f>C1686/'Projections+Sensitivity'!D$67</f>
        <v>580951225.61833596</v>
      </c>
      <c r="J1686" s="170">
        <f>D1686/'Projections+Sensitivity'!E$67</f>
        <v>375133149.50700748</v>
      </c>
      <c r="K1686" s="170">
        <f>E1686/'Projections+Sensitivity'!F$67</f>
        <v>568178467.52809644</v>
      </c>
      <c r="L1686" s="170">
        <f>F1686/'Projections+Sensitivity'!F$67</f>
        <v>4998887857.8789721</v>
      </c>
      <c r="M1686" s="170">
        <f t="shared" si="53"/>
        <v>6931218946.4277935</v>
      </c>
      <c r="N1686" s="171">
        <f>'Projections+Sensitivity'!$B$72</f>
        <v>418000000</v>
      </c>
      <c r="O1686" s="171">
        <f>'Projections+Sensitivity'!$B$73</f>
        <v>634000000</v>
      </c>
      <c r="P1686" s="170">
        <f t="shared" si="52"/>
        <v>6715218946.4277935</v>
      </c>
      <c r="Q1686" s="170">
        <f>P1686/'Projections+Sensitivity'!$B$75</f>
        <v>49.742362566131803</v>
      </c>
    </row>
    <row r="1687" spans="1:17">
      <c r="A1687" s="222">
        <v>254463089.31054401</v>
      </c>
      <c r="B1687" s="223">
        <v>318937399.74168402</v>
      </c>
      <c r="C1687" s="223">
        <v>656644489.05083704</v>
      </c>
      <c r="D1687" s="222">
        <v>280827988.82319099</v>
      </c>
      <c r="E1687" s="222">
        <v>1001857144.9309601</v>
      </c>
      <c r="F1687" s="224">
        <f>E1687*(1+'Projections+Sensitivity'!$B$64)/('Projections+Sensitivity'!$B$63-'Projections+Sensitivity'!$B$64)</f>
        <v>8814433850.182848</v>
      </c>
      <c r="G1687" s="170">
        <f>A1687/'Projections+Sensitivity'!B$67</f>
        <v>225648791.50852138</v>
      </c>
      <c r="H1687" s="170">
        <f>B1687/'Projections+Sensitivity'!C$67</f>
        <v>250796737.22386682</v>
      </c>
      <c r="I1687" s="170">
        <f>C1687/'Projections+Sensitivity'!D$67</f>
        <v>457883457.2426073</v>
      </c>
      <c r="J1687" s="170">
        <f>D1687/'Projections+Sensitivity'!E$67</f>
        <v>173649387.49309635</v>
      </c>
      <c r="K1687" s="170">
        <f>E1687/'Projections+Sensitivity'!F$67</f>
        <v>549347158.34153378</v>
      </c>
      <c r="L1687" s="170">
        <f>F1687/'Projections+Sensitivity'!F$67</f>
        <v>4833208219.8416185</v>
      </c>
      <c r="M1687" s="170">
        <f t="shared" si="53"/>
        <v>6490533751.6512442</v>
      </c>
      <c r="N1687" s="171">
        <f>'Projections+Sensitivity'!$B$72</f>
        <v>418000000</v>
      </c>
      <c r="O1687" s="171">
        <f>'Projections+Sensitivity'!$B$73</f>
        <v>634000000</v>
      </c>
      <c r="P1687" s="170">
        <f t="shared" si="52"/>
        <v>6274533751.6512442</v>
      </c>
      <c r="Q1687" s="170">
        <f>P1687/'Projections+Sensitivity'!$B$75</f>
        <v>46.478027790009214</v>
      </c>
    </row>
    <row r="1688" spans="1:17">
      <c r="A1688" s="222">
        <v>320114168.12211698</v>
      </c>
      <c r="B1688" s="223">
        <v>247293630.09591901</v>
      </c>
      <c r="C1688" s="223">
        <v>679551521.35253501</v>
      </c>
      <c r="D1688" s="222">
        <v>1293925175.2780299</v>
      </c>
      <c r="E1688" s="222">
        <v>617826089.76829898</v>
      </c>
      <c r="F1688" s="224">
        <f>E1688*(1+'Projections+Sensitivity'!$B$64)/('Projections+Sensitivity'!$B$63-'Projections+Sensitivity'!$B$64)</f>
        <v>5435692330.7215443</v>
      </c>
      <c r="G1688" s="170">
        <f>A1688/'Projections+Sensitivity'!B$67</f>
        <v>283865826.58107442</v>
      </c>
      <c r="H1688" s="170">
        <f>B1688/'Projections+Sensitivity'!C$67</f>
        <v>194459588.66703731</v>
      </c>
      <c r="I1688" s="170">
        <f>C1688/'Projections+Sensitivity'!D$67</f>
        <v>473856714.18812859</v>
      </c>
      <c r="J1688" s="170">
        <f>D1688/'Projections+Sensitivity'!E$67</f>
        <v>800095870.39556587</v>
      </c>
      <c r="K1688" s="170">
        <f>E1688/'Projections+Sensitivity'!F$67</f>
        <v>338771858.32403797</v>
      </c>
      <c r="L1688" s="170">
        <f>F1688/'Projections+Sensitivity'!F$67</f>
        <v>2980546828.0675144</v>
      </c>
      <c r="M1688" s="170">
        <f t="shared" si="53"/>
        <v>5071596686.2233582</v>
      </c>
      <c r="N1688" s="171">
        <f>'Projections+Sensitivity'!$B$72</f>
        <v>418000000</v>
      </c>
      <c r="O1688" s="171">
        <f>'Projections+Sensitivity'!$B$73</f>
        <v>634000000</v>
      </c>
      <c r="P1688" s="170">
        <f t="shared" si="52"/>
        <v>4855596686.2233582</v>
      </c>
      <c r="Q1688" s="170">
        <f>P1688/'Projections+Sensitivity'!$B$75</f>
        <v>35.967382860913766</v>
      </c>
    </row>
    <row r="1689" spans="1:17">
      <c r="A1689" s="222">
        <v>812999051.19249403</v>
      </c>
      <c r="B1689" s="223">
        <v>708328362.56519902</v>
      </c>
      <c r="C1689" s="223">
        <v>-609906539.57369494</v>
      </c>
      <c r="D1689" s="222">
        <v>998555931.15614796</v>
      </c>
      <c r="E1689" s="222">
        <v>732663083.36762202</v>
      </c>
      <c r="F1689" s="224">
        <f>E1689*(1+'Projections+Sensitivity'!$B$64)/('Projections+Sensitivity'!$B$63-'Projections+Sensitivity'!$B$64)</f>
        <v>6446039054.0608854</v>
      </c>
      <c r="G1689" s="170">
        <f>A1689/'Projections+Sensitivity'!B$67</f>
        <v>720938560.85853624</v>
      </c>
      <c r="H1689" s="170">
        <f>B1689/'Projections+Sensitivity'!C$67</f>
        <v>556994702.90519929</v>
      </c>
      <c r="I1689" s="170">
        <f>C1689/'Projections+Sensitivity'!D$67</f>
        <v>-425292711.03538936</v>
      </c>
      <c r="J1689" s="170">
        <f>D1689/'Projections+Sensitivity'!E$67</f>
        <v>617454928.72519624</v>
      </c>
      <c r="K1689" s="170">
        <f>E1689/'Projections+Sensitivity'!F$67</f>
        <v>401740292.92118841</v>
      </c>
      <c r="L1689" s="170">
        <f>F1689/'Projections+Sensitivity'!F$67</f>
        <v>3534549067.0238428</v>
      </c>
      <c r="M1689" s="170">
        <f t="shared" si="53"/>
        <v>5406384841.3985729</v>
      </c>
      <c r="N1689" s="171">
        <f>'Projections+Sensitivity'!$B$72</f>
        <v>418000000</v>
      </c>
      <c r="O1689" s="171">
        <f>'Projections+Sensitivity'!$B$73</f>
        <v>634000000</v>
      </c>
      <c r="P1689" s="170">
        <f t="shared" si="52"/>
        <v>5190384841.3985729</v>
      </c>
      <c r="Q1689" s="170">
        <f>P1689/'Projections+Sensitivity'!$B$75</f>
        <v>38.447295121470908</v>
      </c>
    </row>
    <row r="1690" spans="1:17">
      <c r="A1690" s="222">
        <v>18661367.334675401</v>
      </c>
      <c r="B1690" s="223">
        <v>1141393854.18838</v>
      </c>
      <c r="C1690" s="223">
        <v>871096411.39103603</v>
      </c>
      <c r="D1690" s="222">
        <v>1207961394.72844</v>
      </c>
      <c r="E1690" s="222">
        <v>92838503.178323001</v>
      </c>
      <c r="F1690" s="224">
        <f>E1690*(1+'Projections+Sensitivity'!$B$64)/('Projections+Sensitivity'!$B$63-'Projections+Sensitivity'!$B$64)</f>
        <v>816801925.4598521</v>
      </c>
      <c r="G1690" s="170">
        <f>A1690/'Projections+Sensitivity'!B$67</f>
        <v>16548234.945883039</v>
      </c>
      <c r="H1690" s="170">
        <f>B1690/'Projections+Sensitivity'!C$67</f>
        <v>897536177.16099668</v>
      </c>
      <c r="I1690" s="170">
        <f>C1690/'Projections+Sensitivity'!D$67</f>
        <v>607422498.91703045</v>
      </c>
      <c r="J1690" s="170">
        <f>D1690/'Projections+Sensitivity'!E$67</f>
        <v>746940350.17273796</v>
      </c>
      <c r="K1690" s="170">
        <f>E1690/'Projections+Sensitivity'!F$67</f>
        <v>50906028.033774957</v>
      </c>
      <c r="L1690" s="170">
        <f>F1690/'Projections+Sensitivity'!F$67</f>
        <v>447876045.950827</v>
      </c>
      <c r="M1690" s="170">
        <f t="shared" si="53"/>
        <v>2767229335.1812501</v>
      </c>
      <c r="N1690" s="171">
        <f>'Projections+Sensitivity'!$B$72</f>
        <v>418000000</v>
      </c>
      <c r="O1690" s="171">
        <f>'Projections+Sensitivity'!$B$73</f>
        <v>634000000</v>
      </c>
      <c r="P1690" s="170">
        <f t="shared" si="52"/>
        <v>2551229335.1812501</v>
      </c>
      <c r="Q1690" s="170">
        <f>P1690/'Projections+Sensitivity'!$B$75</f>
        <v>18.897995075416667</v>
      </c>
    </row>
    <row r="1691" spans="1:17">
      <c r="A1691" s="222">
        <v>1165715624.9696701</v>
      </c>
      <c r="B1691" s="223">
        <v>630245372.29626298</v>
      </c>
      <c r="C1691" s="223">
        <v>1101641986.7501099</v>
      </c>
      <c r="D1691" s="222">
        <v>435900380.54903603</v>
      </c>
      <c r="E1691" s="222">
        <v>900128852.65689504</v>
      </c>
      <c r="F1691" s="224">
        <f>E1691*(1+'Projections+Sensitivity'!$B$64)/('Projections+Sensitivity'!$B$63-'Projections+Sensitivity'!$B$64)</f>
        <v>7919418720.0530882</v>
      </c>
      <c r="G1691" s="170">
        <f>A1691/'Projections+Sensitivity'!B$67</f>
        <v>1033715037.9243914</v>
      </c>
      <c r="H1691" s="170">
        <f>B1691/'Projections+Sensitivity'!C$67</f>
        <v>495594066.89326447</v>
      </c>
      <c r="I1691" s="170">
        <f>C1691/'Projections+Sensitivity'!D$67</f>
        <v>768183773.63660884</v>
      </c>
      <c r="J1691" s="170">
        <f>D1691/'Projections+Sensitivity'!E$67</f>
        <v>269538069.93221205</v>
      </c>
      <c r="K1691" s="170">
        <f>E1691/'Projections+Sensitivity'!F$67</f>
        <v>493566602.63411731</v>
      </c>
      <c r="L1691" s="170">
        <f>F1691/'Projections+Sensitivity'!F$67</f>
        <v>4342445618.7091551</v>
      </c>
      <c r="M1691" s="170">
        <f t="shared" si="53"/>
        <v>7403043169.7297487</v>
      </c>
      <c r="N1691" s="171">
        <f>'Projections+Sensitivity'!$B$72</f>
        <v>418000000</v>
      </c>
      <c r="O1691" s="171">
        <f>'Projections+Sensitivity'!$B$73</f>
        <v>634000000</v>
      </c>
      <c r="P1691" s="170">
        <f t="shared" si="52"/>
        <v>7187043169.7297487</v>
      </c>
      <c r="Q1691" s="170">
        <f>P1691/'Projections+Sensitivity'!$B$75</f>
        <v>53.237356812812955</v>
      </c>
    </row>
    <row r="1692" spans="1:17">
      <c r="A1692" s="222">
        <v>24960963.105988398</v>
      </c>
      <c r="B1692" s="223">
        <v>355129089.84779</v>
      </c>
      <c r="C1692" s="223">
        <v>191019128.05300999</v>
      </c>
      <c r="D1692" s="222">
        <v>215392546.25482601</v>
      </c>
      <c r="E1692" s="222">
        <v>36313283.127727598</v>
      </c>
      <c r="F1692" s="224">
        <f>E1692*(1+'Projections+Sensitivity'!$B$64)/('Projections+Sensitivity'!$B$63-'Projections+Sensitivity'!$B$64)</f>
        <v>319487697.05522561</v>
      </c>
      <c r="G1692" s="170">
        <f>A1692/'Projections+Sensitivity'!B$67</f>
        <v>22134491.784312721</v>
      </c>
      <c r="H1692" s="170">
        <f>B1692/'Projections+Sensitivity'!C$67</f>
        <v>279256108.24959224</v>
      </c>
      <c r="I1692" s="170">
        <f>C1692/'Projections+Sensitivity'!D$67</f>
        <v>133199166.68882464</v>
      </c>
      <c r="J1692" s="170">
        <f>D1692/'Projections+Sensitivity'!E$67</f>
        <v>133187521.24553268</v>
      </c>
      <c r="K1692" s="170">
        <f>E1692/'Projections+Sensitivity'!F$67</f>
        <v>19911620.131873608</v>
      </c>
      <c r="L1692" s="170">
        <f>F1692/'Projections+Sensitivity'!F$67</f>
        <v>175184315.83822632</v>
      </c>
      <c r="M1692" s="170">
        <f t="shared" si="53"/>
        <v>762873223.93836224</v>
      </c>
      <c r="N1692" s="171">
        <f>'Projections+Sensitivity'!$B$72</f>
        <v>418000000</v>
      </c>
      <c r="O1692" s="171">
        <f>'Projections+Sensitivity'!$B$73</f>
        <v>634000000</v>
      </c>
      <c r="P1692" s="170">
        <f t="shared" si="52"/>
        <v>546873223.93836212</v>
      </c>
      <c r="Q1692" s="170">
        <f>P1692/'Projections+Sensitivity'!$B$75</f>
        <v>4.0509127699137935</v>
      </c>
    </row>
    <row r="1693" spans="1:17">
      <c r="A1693" s="222">
        <v>1110004096.6617999</v>
      </c>
      <c r="B1693" s="223">
        <v>296102336.07516903</v>
      </c>
      <c r="C1693" s="223">
        <v>269676385.78990299</v>
      </c>
      <c r="D1693" s="222">
        <v>742390629.09986103</v>
      </c>
      <c r="E1693" s="222">
        <v>928391759.49337399</v>
      </c>
      <c r="F1693" s="224">
        <f>E1693*(1+'Projections+Sensitivity'!$B$64)/('Projections+Sensitivity'!$B$63-'Projections+Sensitivity'!$B$64)</f>
        <v>8168078445.6282263</v>
      </c>
      <c r="G1693" s="170">
        <f>A1693/'Projections+Sensitivity'!B$67</f>
        <v>984312041.7184391</v>
      </c>
      <c r="H1693" s="170">
        <f>B1693/'Projections+Sensitivity'!C$67</f>
        <v>232840362.50425211</v>
      </c>
      <c r="I1693" s="170">
        <f>C1693/'Projections+Sensitivity'!D$67</f>
        <v>188047501.99100831</v>
      </c>
      <c r="J1693" s="170">
        <f>D1693/'Projections+Sensitivity'!E$67</f>
        <v>459055660.95468682</v>
      </c>
      <c r="K1693" s="170">
        <f>E1693/'Projections+Sensitivity'!F$67</f>
        <v>509063969.33519638</v>
      </c>
      <c r="L1693" s="170">
        <f>F1693/'Projections+Sensitivity'!F$67</f>
        <v>4478792915.6564674</v>
      </c>
      <c r="M1693" s="170">
        <f t="shared" si="53"/>
        <v>6852112452.1600504</v>
      </c>
      <c r="N1693" s="171">
        <f>'Projections+Sensitivity'!$B$72</f>
        <v>418000000</v>
      </c>
      <c r="O1693" s="171">
        <f>'Projections+Sensitivity'!$B$73</f>
        <v>634000000</v>
      </c>
      <c r="P1693" s="170">
        <f t="shared" si="52"/>
        <v>6636112452.1600504</v>
      </c>
      <c r="Q1693" s="170">
        <f>P1693/'Projections+Sensitivity'!$B$75</f>
        <v>49.156388534518889</v>
      </c>
    </row>
    <row r="1694" spans="1:17">
      <c r="A1694" s="222">
        <v>-336877068.80102903</v>
      </c>
      <c r="B1694" s="223">
        <v>1118486717.40694</v>
      </c>
      <c r="C1694" s="223">
        <v>188855897.420589</v>
      </c>
      <c r="D1694" s="222">
        <v>573956275.31443095</v>
      </c>
      <c r="E1694" s="222">
        <v>737362420.23386502</v>
      </c>
      <c r="F1694" s="224">
        <f>E1694*(1+'Projections+Sensitivity'!$B$64)/('Projections+Sensitivity'!$B$63-'Projections+Sensitivity'!$B$64)</f>
        <v>6487384263.9611254</v>
      </c>
      <c r="G1694" s="170">
        <f>A1694/'Projections+Sensitivity'!B$67</f>
        <v>-298730569.01040852</v>
      </c>
      <c r="H1694" s="170">
        <f>B1694/'Projections+Sensitivity'!C$67</f>
        <v>879523127.67674351</v>
      </c>
      <c r="I1694" s="170">
        <f>C1694/'Projections+Sensitivity'!D$67</f>
        <v>131690728.65682685</v>
      </c>
      <c r="J1694" s="170">
        <f>D1694/'Projections+Sensitivity'!E$67</f>
        <v>354904637.79563034</v>
      </c>
      <c r="K1694" s="170">
        <f>E1694/'Projections+Sensitivity'!F$67</f>
        <v>404317074.81731206</v>
      </c>
      <c r="L1694" s="170">
        <f>F1694/'Projections+Sensitivity'!F$67</f>
        <v>3557219837.6867561</v>
      </c>
      <c r="M1694" s="170">
        <f t="shared" si="53"/>
        <v>5028924837.62286</v>
      </c>
      <c r="N1694" s="171">
        <f>'Projections+Sensitivity'!$B$72</f>
        <v>418000000</v>
      </c>
      <c r="O1694" s="171">
        <f>'Projections+Sensitivity'!$B$73</f>
        <v>634000000</v>
      </c>
      <c r="P1694" s="170">
        <f t="shared" si="52"/>
        <v>4812924837.62286</v>
      </c>
      <c r="Q1694" s="170">
        <f>P1694/'Projections+Sensitivity'!$B$75</f>
        <v>35.651295093502668</v>
      </c>
    </row>
    <row r="1695" spans="1:17">
      <c r="A1695" s="222">
        <v>240541710.341517</v>
      </c>
      <c r="B1695" s="223">
        <v>249028545.125579</v>
      </c>
      <c r="C1695" s="223">
        <v>444269921.18395501</v>
      </c>
      <c r="D1695" s="222">
        <v>-197687606.49771801</v>
      </c>
      <c r="E1695" s="222">
        <v>371172130.806638</v>
      </c>
      <c r="F1695" s="224">
        <f>E1695*(1+'Projections+Sensitivity'!$B$64)/('Projections+Sensitivity'!$B$63-'Projections+Sensitivity'!$B$64)</f>
        <v>3265607487.6343608</v>
      </c>
      <c r="G1695" s="170">
        <f>A1695/'Projections+Sensitivity'!B$67</f>
        <v>213303809.18120465</v>
      </c>
      <c r="H1695" s="170">
        <f>B1695/'Projections+Sensitivity'!C$67</f>
        <v>195823840.80288523</v>
      </c>
      <c r="I1695" s="170">
        <f>C1695/'Projections+Sensitivity'!D$67</f>
        <v>309792971.4671846</v>
      </c>
      <c r="J1695" s="170">
        <f>D1695/'Projections+Sensitivity'!E$67</f>
        <v>-122239709.53592546</v>
      </c>
      <c r="K1695" s="170">
        <f>E1695/'Projections+Sensitivity'!F$67</f>
        <v>203524381.04162043</v>
      </c>
      <c r="L1695" s="170">
        <f>F1695/'Projections+Sensitivity'!F$67</f>
        <v>1790626740.2169361</v>
      </c>
      <c r="M1695" s="170">
        <f t="shared" si="53"/>
        <v>2590832033.1739054</v>
      </c>
      <c r="N1695" s="171">
        <f>'Projections+Sensitivity'!$B$72</f>
        <v>418000000</v>
      </c>
      <c r="O1695" s="171">
        <f>'Projections+Sensitivity'!$B$73</f>
        <v>634000000</v>
      </c>
      <c r="P1695" s="170">
        <f t="shared" si="52"/>
        <v>2374832033.1739054</v>
      </c>
      <c r="Q1695" s="170">
        <f>P1695/'Projections+Sensitivity'!$B$75</f>
        <v>17.591348393880782</v>
      </c>
    </row>
    <row r="1696" spans="1:17">
      <c r="A1696" s="222">
        <v>560646592.50872302</v>
      </c>
      <c r="B1696" s="223">
        <v>61953200.465142801</v>
      </c>
      <c r="C1696" s="223">
        <v>-253344293.63896501</v>
      </c>
      <c r="D1696" s="222">
        <v>432102084.39366198</v>
      </c>
      <c r="E1696" s="222">
        <v>467711350.79646301</v>
      </c>
      <c r="F1696" s="224">
        <f>E1696*(1+'Projections+Sensitivity'!$B$64)/('Projections+Sensitivity'!$B$63-'Projections+Sensitivity'!$B$64)</f>
        <v>4114968669.369709</v>
      </c>
      <c r="G1696" s="170">
        <f>A1696/'Projections+Sensitivity'!B$67</f>
        <v>497161401.30867189</v>
      </c>
      <c r="H1696" s="170">
        <f>B1696/'Projections+Sensitivity'!C$67</f>
        <v>48716959.973393939</v>
      </c>
      <c r="I1696" s="170">
        <f>C1696/'Projections+Sensitivity'!D$67</f>
        <v>-176659003.43087286</v>
      </c>
      <c r="J1696" s="170">
        <f>D1696/'Projections+Sensitivity'!E$67</f>
        <v>267189401.61157203</v>
      </c>
      <c r="K1696" s="170">
        <f>E1696/'Projections+Sensitivity'!F$67</f>
        <v>256459618.80306116</v>
      </c>
      <c r="L1696" s="170">
        <f>F1696/'Projections+Sensitivity'!F$67</f>
        <v>2256355965.1395917</v>
      </c>
      <c r="M1696" s="170">
        <f t="shared" si="53"/>
        <v>3149224343.4054179</v>
      </c>
      <c r="N1696" s="171">
        <f>'Projections+Sensitivity'!$B$72</f>
        <v>418000000</v>
      </c>
      <c r="O1696" s="171">
        <f>'Projections+Sensitivity'!$B$73</f>
        <v>634000000</v>
      </c>
      <c r="P1696" s="170">
        <f t="shared" si="52"/>
        <v>2933224343.4054179</v>
      </c>
      <c r="Q1696" s="170">
        <f>P1696/'Projections+Sensitivity'!$B$75</f>
        <v>21.72758772892902</v>
      </c>
    </row>
    <row r="1697" spans="1:17">
      <c r="A1697" s="222">
        <v>483829779.79801202</v>
      </c>
      <c r="B1697" s="223">
        <v>-102766429.841969</v>
      </c>
      <c r="C1697" s="223">
        <v>665090735.90065002</v>
      </c>
      <c r="D1697" s="222">
        <v>-203185573.28922901</v>
      </c>
      <c r="E1697" s="222">
        <v>30599534.7378738</v>
      </c>
      <c r="F1697" s="224">
        <f>E1697*(1+'Projections+Sensitivity'!$B$64)/('Projections+Sensitivity'!$B$63-'Projections+Sensitivity'!$B$64)</f>
        <v>269217598.69461983</v>
      </c>
      <c r="G1697" s="170">
        <f>A1697/'Projections+Sensitivity'!B$67</f>
        <v>429042991.66948611</v>
      </c>
      <c r="H1697" s="170">
        <f>B1697/'Projections+Sensitivity'!C$67</f>
        <v>-80810482.939241007</v>
      </c>
      <c r="I1697" s="170">
        <f>C1697/'Projections+Sensitivity'!D$67</f>
        <v>463773092.76502991</v>
      </c>
      <c r="J1697" s="170">
        <f>D1697/'Projections+Sensitivity'!E$67</f>
        <v>-125639365.56666519</v>
      </c>
      <c r="K1697" s="170">
        <f>E1697/'Projections+Sensitivity'!F$67</f>
        <v>16778607.149607558</v>
      </c>
      <c r="L1697" s="170">
        <f>F1697/'Projections+Sensitivity'!F$67</f>
        <v>147619771.50805515</v>
      </c>
      <c r="M1697" s="170">
        <f t="shared" si="53"/>
        <v>850764614.58627248</v>
      </c>
      <c r="N1697" s="171">
        <f>'Projections+Sensitivity'!$B$72</f>
        <v>418000000</v>
      </c>
      <c r="O1697" s="171">
        <f>'Projections+Sensitivity'!$B$73</f>
        <v>634000000</v>
      </c>
      <c r="P1697" s="170">
        <f t="shared" si="52"/>
        <v>634764614.58627248</v>
      </c>
      <c r="Q1697" s="170">
        <f>P1697/'Projections+Sensitivity'!$B$75</f>
        <v>4.701960108046463</v>
      </c>
    </row>
    <row r="1698" spans="1:17">
      <c r="A1698" s="222">
        <v>1119381141.3011301</v>
      </c>
      <c r="B1698" s="223">
        <v>-76780067.191232294</v>
      </c>
      <c r="C1698" s="223">
        <v>492430028.89892799</v>
      </c>
      <c r="D1698" s="222">
        <v>675060203.19718301</v>
      </c>
      <c r="E1698" s="222">
        <v>908441425.791237</v>
      </c>
      <c r="F1698" s="224">
        <f>E1698*(1+'Projections+Sensitivity'!$B$64)/('Projections+Sensitivity'!$B$63-'Projections+Sensitivity'!$B$64)</f>
        <v>7992553524.1398659</v>
      </c>
      <c r="G1698" s="170">
        <f>A1698/'Projections+Sensitivity'!B$67</f>
        <v>992627270.4477582</v>
      </c>
      <c r="H1698" s="170">
        <f>B1698/'Projections+Sensitivity'!C$67</f>
        <v>-60376081.171372287</v>
      </c>
      <c r="I1698" s="170">
        <f>C1698/'Projections+Sensitivity'!D$67</f>
        <v>343375399.99496132</v>
      </c>
      <c r="J1698" s="170">
        <f>D1698/'Projections+Sensitivity'!E$67</f>
        <v>417422035.80697924</v>
      </c>
      <c r="K1698" s="170">
        <f>E1698/'Projections+Sensitivity'!F$67</f>
        <v>498124626.15369964</v>
      </c>
      <c r="L1698" s="170">
        <f>F1698/'Projections+Sensitivity'!F$67</f>
        <v>4382547540.4294462</v>
      </c>
      <c r="M1698" s="170">
        <f t="shared" si="53"/>
        <v>6573720791.6614723</v>
      </c>
      <c r="N1698" s="171">
        <f>'Projections+Sensitivity'!$B$72</f>
        <v>418000000</v>
      </c>
      <c r="O1698" s="171">
        <f>'Projections+Sensitivity'!$B$73</f>
        <v>634000000</v>
      </c>
      <c r="P1698" s="170">
        <f t="shared" si="52"/>
        <v>6357720791.6614723</v>
      </c>
      <c r="Q1698" s="170">
        <f>P1698/'Projections+Sensitivity'!$B$75</f>
        <v>47.094228086381278</v>
      </c>
    </row>
    <row r="1699" spans="1:17">
      <c r="A1699" s="222">
        <v>1235521651.1200299</v>
      </c>
      <c r="B1699" s="223">
        <v>597785458.29510903</v>
      </c>
      <c r="C1699" s="223">
        <v>882304781.02718902</v>
      </c>
      <c r="D1699" s="222">
        <v>-89677132.743424907</v>
      </c>
      <c r="E1699" s="222">
        <v>200536048.63523799</v>
      </c>
      <c r="F1699" s="224">
        <f>E1699*(1+'Projections+Sensitivity'!$B$64)/('Projections+Sensitivity'!$B$63-'Projections+Sensitivity'!$B$64)</f>
        <v>1764335109.2676644</v>
      </c>
      <c r="G1699" s="170">
        <f>A1699/'Projections+Sensitivity'!B$67</f>
        <v>1095616532.0999093</v>
      </c>
      <c r="H1699" s="170">
        <f>B1699/'Projections+Sensitivity'!C$67</f>
        <v>470069181.66923553</v>
      </c>
      <c r="I1699" s="170">
        <f>C1699/'Projections+Sensitivity'!D$67</f>
        <v>615238184.76322281</v>
      </c>
      <c r="J1699" s="170">
        <f>D1699/'Projections+Sensitivity'!E$67</f>
        <v>-55451663.626153678</v>
      </c>
      <c r="K1699" s="170">
        <f>E1699/'Projections+Sensitivity'!F$67</f>
        <v>109959697.3682303</v>
      </c>
      <c r="L1699" s="170">
        <f>F1699/'Projections+Sensitivity'!F$67</f>
        <v>967435810.12758327</v>
      </c>
      <c r="M1699" s="170">
        <f t="shared" si="53"/>
        <v>3202867742.4020271</v>
      </c>
      <c r="N1699" s="171">
        <f>'Projections+Sensitivity'!$B$72</f>
        <v>418000000</v>
      </c>
      <c r="O1699" s="171">
        <f>'Projections+Sensitivity'!$B$73</f>
        <v>634000000</v>
      </c>
      <c r="P1699" s="170">
        <f t="shared" si="52"/>
        <v>2986867742.4020271</v>
      </c>
      <c r="Q1699" s="170">
        <f>P1699/'Projections+Sensitivity'!$B$75</f>
        <v>22.124946240015017</v>
      </c>
    </row>
    <row r="1700" spans="1:17">
      <c r="A1700" s="222">
        <v>834998418.86888504</v>
      </c>
      <c r="B1700" s="223">
        <v>336731887.79882002</v>
      </c>
      <c r="C1700" s="223">
        <v>779068342.08146596</v>
      </c>
      <c r="D1700" s="222">
        <v>265047623.133928</v>
      </c>
      <c r="E1700" s="222">
        <v>188597340.57725599</v>
      </c>
      <c r="F1700" s="224">
        <f>E1700*(1+'Projections+Sensitivity'!$B$64)/('Projections+Sensitivity'!$B$63-'Projections+Sensitivity'!$B$64)</f>
        <v>1659297227.4037995</v>
      </c>
      <c r="G1700" s="170">
        <f>A1700/'Projections+Sensitivity'!B$67</f>
        <v>740446815.4489342</v>
      </c>
      <c r="H1700" s="170">
        <f>B1700/'Projections+Sensitivity'!C$67</f>
        <v>264789450.36730286</v>
      </c>
      <c r="I1700" s="170">
        <f>C1700/'Projections+Sensitivity'!D$67</f>
        <v>543250589.70061743</v>
      </c>
      <c r="J1700" s="170">
        <f>D1700/'Projections+Sensitivity'!E$67</f>
        <v>163891632.05055445</v>
      </c>
      <c r="K1700" s="170">
        <f>E1700/'Projections+Sensitivity'!F$67</f>
        <v>103413359.52045906</v>
      </c>
      <c r="L1700" s="170">
        <f>F1700/'Projections+Sensitivity'!F$67</f>
        <v>909840511.02523041</v>
      </c>
      <c r="M1700" s="170">
        <f t="shared" si="53"/>
        <v>2725632358.1130986</v>
      </c>
      <c r="N1700" s="171">
        <f>'Projections+Sensitivity'!$B$72</f>
        <v>418000000</v>
      </c>
      <c r="O1700" s="171">
        <f>'Projections+Sensitivity'!$B$73</f>
        <v>634000000</v>
      </c>
      <c r="P1700" s="170">
        <f t="shared" si="52"/>
        <v>2509632358.1130986</v>
      </c>
      <c r="Q1700" s="170">
        <f>P1700/'Projections+Sensitivity'!$B$75</f>
        <v>18.589869319356286</v>
      </c>
    </row>
    <row r="1701" spans="1:17">
      <c r="A1701" s="222">
        <v>630660414.954108</v>
      </c>
      <c r="B1701" s="223">
        <v>819860811.90248001</v>
      </c>
      <c r="C1701" s="223">
        <v>230163626.31580299</v>
      </c>
      <c r="D1701" s="222">
        <v>469368551.56047499</v>
      </c>
      <c r="E1701" s="222">
        <v>718870891.32248294</v>
      </c>
      <c r="F1701" s="224">
        <f>E1701*(1+'Projections+Sensitivity'!$B$64)/('Projections+Sensitivity'!$B$63-'Projections+Sensitivity'!$B$64)</f>
        <v>6324694044.8986521</v>
      </c>
      <c r="G1701" s="170">
        <f>A1701/'Projections+Sensitivity'!B$67</f>
        <v>559247161.82701945</v>
      </c>
      <c r="H1701" s="170">
        <f>B1701/'Projections+Sensitivity'!C$67</f>
        <v>644698353.87567675</v>
      </c>
      <c r="I1701" s="170">
        <f>C1701/'Projections+Sensitivity'!D$67</f>
        <v>160494938.59502465</v>
      </c>
      <c r="J1701" s="170">
        <f>D1701/'Projections+Sensitivity'!E$67</f>
        <v>290233042.04309249</v>
      </c>
      <c r="K1701" s="170">
        <f>E1701/'Projections+Sensitivity'!F$67</f>
        <v>394177636.36318183</v>
      </c>
      <c r="L1701" s="170">
        <f>F1701/'Projections+Sensitivity'!F$67</f>
        <v>3468012099.8529453</v>
      </c>
      <c r="M1701" s="170">
        <f t="shared" si="53"/>
        <v>5516863232.5569401</v>
      </c>
      <c r="N1701" s="171">
        <f>'Projections+Sensitivity'!$B$72</f>
        <v>418000000</v>
      </c>
      <c r="O1701" s="171">
        <f>'Projections+Sensitivity'!$B$73</f>
        <v>634000000</v>
      </c>
      <c r="P1701" s="170">
        <f t="shared" si="52"/>
        <v>5300863232.5569401</v>
      </c>
      <c r="Q1701" s="170">
        <f>P1701/'Projections+Sensitivity'!$B$75</f>
        <v>39.26565357449585</v>
      </c>
    </row>
    <row r="1702" spans="1:17">
      <c r="A1702" s="222">
        <v>254130734.33125699</v>
      </c>
      <c r="B1702" s="223">
        <v>-23421136.422883201</v>
      </c>
      <c r="C1702" s="223">
        <v>-709295986.50151896</v>
      </c>
      <c r="D1702" s="222">
        <v>669468761.66753304</v>
      </c>
      <c r="E1702" s="222">
        <v>1202605063.4129</v>
      </c>
      <c r="F1702" s="224">
        <f>E1702*(1+'Projections+Sensitivity'!$B$64)/('Projections+Sensitivity'!$B$63-'Projections+Sensitivity'!$B$64)</f>
        <v>10580633010.386368</v>
      </c>
      <c r="G1702" s="170">
        <f>A1702/'Projections+Sensitivity'!B$67</f>
        <v>225354070.96719983</v>
      </c>
      <c r="H1702" s="170">
        <f>B1702/'Projections+Sensitivity'!C$67</f>
        <v>-18417233.606631398</v>
      </c>
      <c r="I1702" s="170">
        <f>C1702/'Projections+Sensitivity'!D$67</f>
        <v>-494597767.77701294</v>
      </c>
      <c r="J1702" s="170">
        <f>D1702/'Projections+Sensitivity'!E$67</f>
        <v>413964579.87142259</v>
      </c>
      <c r="K1702" s="170">
        <f>E1702/'Projections+Sensitivity'!F$67</f>
        <v>659423030.05539095</v>
      </c>
      <c r="L1702" s="170">
        <f>F1702/'Projections+Sensitivity'!F$67</f>
        <v>5801666142.8420773</v>
      </c>
      <c r="M1702" s="170">
        <f t="shared" si="53"/>
        <v>6587392822.3524466</v>
      </c>
      <c r="N1702" s="171">
        <f>'Projections+Sensitivity'!$B$72</f>
        <v>418000000</v>
      </c>
      <c r="O1702" s="171">
        <f>'Projections+Sensitivity'!$B$73</f>
        <v>634000000</v>
      </c>
      <c r="P1702" s="170">
        <f t="shared" si="52"/>
        <v>6371392822.3524466</v>
      </c>
      <c r="Q1702" s="170">
        <f>P1702/'Projections+Sensitivity'!$B$75</f>
        <v>47.195502387795898</v>
      </c>
    </row>
    <row r="1703" spans="1:17">
      <c r="A1703" s="222">
        <v>776959204.10911596</v>
      </c>
      <c r="B1703" s="223">
        <v>332793128.22764701</v>
      </c>
      <c r="C1703" s="223">
        <v>1193436645.5729201</v>
      </c>
      <c r="D1703" s="222">
        <v>1419297261.54211</v>
      </c>
      <c r="E1703" s="222">
        <v>1247330508.8225999</v>
      </c>
      <c r="F1703" s="224">
        <f>E1703*(1+'Projections+Sensitivity'!$B$64)/('Projections+Sensitivity'!$B$63-'Projections+Sensitivity'!$B$64)</f>
        <v>10974131706.261747</v>
      </c>
      <c r="G1703" s="170">
        <f>A1703/'Projections+Sensitivity'!B$67</f>
        <v>688979709.9204675</v>
      </c>
      <c r="H1703" s="170">
        <f>B1703/'Projections+Sensitivity'!C$67</f>
        <v>261692202.91385421</v>
      </c>
      <c r="I1703" s="170">
        <f>C1703/'Projections+Sensitivity'!D$67</f>
        <v>832192923.85265505</v>
      </c>
      <c r="J1703" s="170">
        <f>D1703/'Projections+Sensitivity'!E$67</f>
        <v>877619432.34435725</v>
      </c>
      <c r="K1703" s="170">
        <f>E1703/'Projections+Sensitivity'!F$67</f>
        <v>683947281.30786979</v>
      </c>
      <c r="L1703" s="170">
        <f>F1703/'Projections+Sensitivity'!F$67</f>
        <v>6017432823.2355537</v>
      </c>
      <c r="M1703" s="170">
        <f t="shared" si="53"/>
        <v>9361864373.5747566</v>
      </c>
      <c r="N1703" s="171">
        <f>'Projections+Sensitivity'!$B$72</f>
        <v>418000000</v>
      </c>
      <c r="O1703" s="171">
        <f>'Projections+Sensitivity'!$B$73</f>
        <v>634000000</v>
      </c>
      <c r="P1703" s="170">
        <f t="shared" si="52"/>
        <v>9145864373.5747566</v>
      </c>
      <c r="Q1703" s="170">
        <f>P1703/'Projections+Sensitivity'!$B$75</f>
        <v>67.747143507961155</v>
      </c>
    </row>
    <row r="1704" spans="1:17">
      <c r="A1704" s="222">
        <v>212641197.819509</v>
      </c>
      <c r="B1704" s="223">
        <v>99094161.3335208</v>
      </c>
      <c r="C1704" s="223">
        <v>613417936.38094997</v>
      </c>
      <c r="D1704" s="222">
        <v>692307048.018749</v>
      </c>
      <c r="E1704" s="222">
        <v>382123828.42370099</v>
      </c>
      <c r="F1704" s="224">
        <f>E1704*(1+'Projections+Sensitivity'!$B$64)/('Projections+Sensitivity'!$B$63-'Projections+Sensitivity'!$B$64)</f>
        <v>3361961558.3531547</v>
      </c>
      <c r="G1704" s="170">
        <f>A1704/'Projections+Sensitivity'!B$67</f>
        <v>188562629.82148913</v>
      </c>
      <c r="H1704" s="170">
        <f>B1704/'Projections+Sensitivity'!C$67</f>
        <v>77922790.994443372</v>
      </c>
      <c r="I1704" s="170">
        <f>C1704/'Projections+Sensitivity'!D$67</f>
        <v>427741236.13027078</v>
      </c>
      <c r="J1704" s="170">
        <f>D1704/'Projections+Sensitivity'!E$67</f>
        <v>428086585.49094611</v>
      </c>
      <c r="K1704" s="170">
        <f>E1704/'Projections+Sensitivity'!F$67</f>
        <v>209529512.60692346</v>
      </c>
      <c r="L1704" s="170">
        <f>F1704/'Projections+Sensitivity'!F$67</f>
        <v>1843460455.2948041</v>
      </c>
      <c r="M1704" s="170">
        <f t="shared" si="53"/>
        <v>3175303210.3388767</v>
      </c>
      <c r="N1704" s="171">
        <f>'Projections+Sensitivity'!$B$72</f>
        <v>418000000</v>
      </c>
      <c r="O1704" s="171">
        <f>'Projections+Sensitivity'!$B$73</f>
        <v>634000000</v>
      </c>
      <c r="P1704" s="170">
        <f t="shared" si="52"/>
        <v>2959303210.3388767</v>
      </c>
      <c r="Q1704" s="170">
        <f>P1704/'Projections+Sensitivity'!$B$75</f>
        <v>21.920764521028715</v>
      </c>
    </row>
    <row r="1705" spans="1:17">
      <c r="A1705" s="222">
        <v>734497315.61339498</v>
      </c>
      <c r="B1705" s="223">
        <v>508825190.23453099</v>
      </c>
      <c r="C1705" s="223">
        <v>-151092562.49892601</v>
      </c>
      <c r="D1705" s="222">
        <v>898015529.49761605</v>
      </c>
      <c r="E1705" s="222">
        <v>514670659.02455401</v>
      </c>
      <c r="F1705" s="224">
        <f>E1705*(1+'Projections+Sensitivity'!$B$64)/('Projections+Sensitivity'!$B$63-'Projections+Sensitivity'!$B$64)</f>
        <v>4528121101.4516096</v>
      </c>
      <c r="G1705" s="170">
        <f>A1705/'Projections+Sensitivity'!B$67</f>
        <v>651326021.7168479</v>
      </c>
      <c r="H1705" s="170">
        <f>B1705/'Projections+Sensitivity'!C$67</f>
        <v>400115187.59320754</v>
      </c>
      <c r="I1705" s="170">
        <f>C1705/'Projections+Sensitivity'!D$67</f>
        <v>-105358053.00164008</v>
      </c>
      <c r="J1705" s="170">
        <f>D1705/'Projections+Sensitivity'!E$67</f>
        <v>555285985.95181048</v>
      </c>
      <c r="K1705" s="170">
        <f>E1705/'Projections+Sensitivity'!F$67</f>
        <v>282208761.44611102</v>
      </c>
      <c r="L1705" s="170">
        <f>F1705/'Projections+Sensitivity'!F$67</f>
        <v>2482899355.7561512</v>
      </c>
      <c r="M1705" s="170">
        <f t="shared" si="53"/>
        <v>4266477259.4624882</v>
      </c>
      <c r="N1705" s="171">
        <f>'Projections+Sensitivity'!$B$72</f>
        <v>418000000</v>
      </c>
      <c r="O1705" s="171">
        <f>'Projections+Sensitivity'!$B$73</f>
        <v>634000000</v>
      </c>
      <c r="P1705" s="170">
        <f t="shared" si="52"/>
        <v>4050477259.4624882</v>
      </c>
      <c r="Q1705" s="170">
        <f>P1705/'Projections+Sensitivity'!$B$75</f>
        <v>30.00353525527769</v>
      </c>
    </row>
    <row r="1706" spans="1:17">
      <c r="A1706" s="222">
        <v>188841051.60409501</v>
      </c>
      <c r="B1706" s="223">
        <v>289807283.01331699</v>
      </c>
      <c r="C1706" s="223">
        <v>539395606.903036</v>
      </c>
      <c r="D1706" s="222">
        <v>717536206.63527703</v>
      </c>
      <c r="E1706" s="222">
        <v>68046829.516511798</v>
      </c>
      <c r="F1706" s="224">
        <f>E1706*(1+'Projections+Sensitivity'!$B$64)/('Projections+Sensitivity'!$B$63-'Projections+Sensitivity'!$B$64)</f>
        <v>598682437.43402755</v>
      </c>
      <c r="G1706" s="170">
        <f>A1706/'Projections+Sensitivity'!B$67</f>
        <v>167457509.05216527</v>
      </c>
      <c r="H1706" s="170">
        <f>B1706/'Projections+Sensitivity'!C$67</f>
        <v>227890241.35244521</v>
      </c>
      <c r="I1706" s="170">
        <f>C1706/'Projections+Sensitivity'!D$67</f>
        <v>376124873.39570957</v>
      </c>
      <c r="J1706" s="170">
        <f>D1706/'Projections+Sensitivity'!E$67</f>
        <v>443686981.87267774</v>
      </c>
      <c r="K1706" s="170">
        <f>E1706/'Projections+Sensitivity'!F$67</f>
        <v>37312038.565760374</v>
      </c>
      <c r="L1706" s="170">
        <f>F1706/'Projections+Sensitivity'!F$67</f>
        <v>328274841.79496491</v>
      </c>
      <c r="M1706" s="170">
        <f t="shared" si="53"/>
        <v>1580746486.0337234</v>
      </c>
      <c r="N1706" s="171">
        <f>'Projections+Sensitivity'!$B$72</f>
        <v>418000000</v>
      </c>
      <c r="O1706" s="171">
        <f>'Projections+Sensitivity'!$B$73</f>
        <v>634000000</v>
      </c>
      <c r="P1706" s="170">
        <f t="shared" si="52"/>
        <v>1364746486.0337234</v>
      </c>
      <c r="Q1706" s="170">
        <f>P1706/'Projections+Sensitivity'!$B$75</f>
        <v>10.109233229879433</v>
      </c>
    </row>
    <row r="1707" spans="1:17">
      <c r="A1707" s="222">
        <v>526759423.94787401</v>
      </c>
      <c r="B1707" s="223">
        <v>-321713701.28771102</v>
      </c>
      <c r="C1707" s="223">
        <v>-50691457.093466997</v>
      </c>
      <c r="D1707" s="222">
        <v>935923735.089167</v>
      </c>
      <c r="E1707" s="222">
        <v>103329035.669643</v>
      </c>
      <c r="F1707" s="224">
        <f>E1707*(1+'Projections+Sensitivity'!$B$64)/('Projections+Sensitivity'!$B$63-'Projections+Sensitivity'!$B$64)</f>
        <v>909098621.81600392</v>
      </c>
      <c r="G1707" s="170">
        <f>A1707/'Projections+Sensitivity'!B$67</f>
        <v>467111468.90346825</v>
      </c>
      <c r="H1707" s="170">
        <f>B1707/'Projections+Sensitivity'!C$67</f>
        <v>-252979884.66865408</v>
      </c>
      <c r="I1707" s="170">
        <f>C1707/'Projections+Sensitivity'!D$67</f>
        <v>-35347558.707410388</v>
      </c>
      <c r="J1707" s="170">
        <f>D1707/'Projections+Sensitivity'!E$67</f>
        <v>578726443.96854925</v>
      </c>
      <c r="K1707" s="170">
        <f>E1707/'Projections+Sensitivity'!F$67</f>
        <v>56658289.464214034</v>
      </c>
      <c r="L1707" s="170">
        <f>F1707/'Projections+Sensitivity'!F$67</f>
        <v>498484985.68250644</v>
      </c>
      <c r="M1707" s="170">
        <f t="shared" si="53"/>
        <v>1312653744.6426735</v>
      </c>
      <c r="N1707" s="171">
        <f>'Projections+Sensitivity'!$B$72</f>
        <v>418000000</v>
      </c>
      <c r="O1707" s="171">
        <f>'Projections+Sensitivity'!$B$73</f>
        <v>634000000</v>
      </c>
      <c r="P1707" s="170">
        <f t="shared" si="52"/>
        <v>1096653744.6426735</v>
      </c>
      <c r="Q1707" s="170">
        <f>P1707/'Projections+Sensitivity'!$B$75</f>
        <v>8.1233610714272118</v>
      </c>
    </row>
    <row r="1708" spans="1:17">
      <c r="A1708" s="222">
        <v>1097693102.80459</v>
      </c>
      <c r="B1708" s="223">
        <v>728667824.96369803</v>
      </c>
      <c r="C1708" s="223">
        <v>824378816.45505702</v>
      </c>
      <c r="D1708" s="222">
        <v>546491751.28565502</v>
      </c>
      <c r="E1708" s="222">
        <v>802217950.25471401</v>
      </c>
      <c r="F1708" s="224">
        <f>E1708*(1+'Projections+Sensitivity'!$B$64)/('Projections+Sensitivity'!$B$63-'Projections+Sensitivity'!$B$64)</f>
        <v>7057989346.8112507</v>
      </c>
      <c r="G1708" s="170">
        <f>A1708/'Projections+Sensitivity'!B$67</f>
        <v>973395091.4696821</v>
      </c>
      <c r="H1708" s="170">
        <f>B1708/'Projections+Sensitivity'!C$67</f>
        <v>572988659.11906004</v>
      </c>
      <c r="I1708" s="170">
        <f>C1708/'Projections+Sensitivity'!D$67</f>
        <v>574845946.09425986</v>
      </c>
      <c r="J1708" s="170">
        <f>D1708/'Projections+Sensitivity'!E$67</f>
        <v>337922007.98237103</v>
      </c>
      <c r="K1708" s="170">
        <f>E1708/'Projections+Sensitivity'!F$67</f>
        <v>439879231.85731864</v>
      </c>
      <c r="L1708" s="170">
        <f>F1708/'Projections+Sensitivity'!F$67</f>
        <v>3870099056.4306154</v>
      </c>
      <c r="M1708" s="170">
        <f t="shared" si="53"/>
        <v>6769129992.9533072</v>
      </c>
      <c r="N1708" s="171">
        <f>'Projections+Sensitivity'!$B$72</f>
        <v>418000000</v>
      </c>
      <c r="O1708" s="171">
        <f>'Projections+Sensitivity'!$B$73</f>
        <v>634000000</v>
      </c>
      <c r="P1708" s="170">
        <f t="shared" si="52"/>
        <v>6553129992.9533072</v>
      </c>
      <c r="Q1708" s="170">
        <f>P1708/'Projections+Sensitivity'!$B$75</f>
        <v>48.541703651505976</v>
      </c>
    </row>
    <row r="1709" spans="1:17">
      <c r="A1709" s="222">
        <v>418427710.656914</v>
      </c>
      <c r="B1709" s="223">
        <v>65810799.9438629</v>
      </c>
      <c r="C1709" s="223">
        <v>207900691.3224</v>
      </c>
      <c r="D1709" s="222">
        <v>311010772.61801201</v>
      </c>
      <c r="E1709" s="222">
        <v>542679056.53989899</v>
      </c>
      <c r="F1709" s="224">
        <f>E1709*(1+'Projections+Sensitivity'!$B$64)/('Projections+Sensitivity'!$B$63-'Projections+Sensitivity'!$B$64)</f>
        <v>4774541629.9648304</v>
      </c>
      <c r="G1709" s="170">
        <f>A1709/'Projections+Sensitivity'!B$67</f>
        <v>371046769.49112862</v>
      </c>
      <c r="H1709" s="170">
        <f>B1709/'Projections+Sensitivity'!C$67</f>
        <v>51750387.108509086</v>
      </c>
      <c r="I1709" s="170">
        <f>C1709/'Projections+Sensitivity'!D$67</f>
        <v>144970815.85719171</v>
      </c>
      <c r="J1709" s="170">
        <f>D1709/'Projections+Sensitivity'!E$67</f>
        <v>192312847.43087021</v>
      </c>
      <c r="K1709" s="170">
        <f>E1709/'Projections+Sensitivity'!F$67</f>
        <v>297566573.34834105</v>
      </c>
      <c r="L1709" s="170">
        <f>F1709/'Projections+Sensitivity'!F$67</f>
        <v>2618018836.3933687</v>
      </c>
      <c r="M1709" s="170">
        <f t="shared" si="53"/>
        <v>3675666229.6294093</v>
      </c>
      <c r="N1709" s="171">
        <f>'Projections+Sensitivity'!$B$72</f>
        <v>418000000</v>
      </c>
      <c r="O1709" s="171">
        <f>'Projections+Sensitivity'!$B$73</f>
        <v>634000000</v>
      </c>
      <c r="P1709" s="170">
        <f t="shared" si="52"/>
        <v>3459666229.6294093</v>
      </c>
      <c r="Q1709" s="170">
        <f>P1709/'Projections+Sensitivity'!$B$75</f>
        <v>25.627157256514142</v>
      </c>
    </row>
    <row r="1710" spans="1:17">
      <c r="A1710" s="222">
        <v>-161015705.91578099</v>
      </c>
      <c r="B1710" s="223">
        <v>206229586.29246101</v>
      </c>
      <c r="C1710" s="223">
        <v>127254467.30394299</v>
      </c>
      <c r="D1710" s="222">
        <v>475432661.74205703</v>
      </c>
      <c r="E1710" s="222">
        <v>718814387.79049802</v>
      </c>
      <c r="F1710" s="224">
        <f>E1710*(1+'Projections+Sensitivity'!$B$64)/('Projections+Sensitivity'!$B$63-'Projections+Sensitivity'!$B$64)</f>
        <v>6324196921.4838991</v>
      </c>
      <c r="G1710" s="170">
        <f>A1710/'Projections+Sensitivity'!B$67</f>
        <v>-142782984.95954773</v>
      </c>
      <c r="H1710" s="170">
        <f>B1710/'Projections+Sensitivity'!C$67</f>
        <v>162168837.53071266</v>
      </c>
      <c r="I1710" s="170">
        <f>C1710/'Projections+Sensitivity'!D$67</f>
        <v>88735558.44947432</v>
      </c>
      <c r="J1710" s="170">
        <f>D1710/'Projections+Sensitivity'!E$67</f>
        <v>293982771.63071334</v>
      </c>
      <c r="K1710" s="170">
        <f>E1710/'Projections+Sensitivity'!F$67</f>
        <v>394146653.84747165</v>
      </c>
      <c r="L1710" s="170">
        <f>F1710/'Projections+Sensitivity'!F$67</f>
        <v>3467739512.7514596</v>
      </c>
      <c r="M1710" s="170">
        <f t="shared" si="53"/>
        <v>4263990349.2502837</v>
      </c>
      <c r="N1710" s="171">
        <f>'Projections+Sensitivity'!$B$72</f>
        <v>418000000</v>
      </c>
      <c r="O1710" s="171">
        <f>'Projections+Sensitivity'!$B$73</f>
        <v>634000000</v>
      </c>
      <c r="P1710" s="170">
        <f t="shared" si="52"/>
        <v>4047990349.2502842</v>
      </c>
      <c r="Q1710" s="170">
        <f>P1710/'Projections+Sensitivity'!$B$75</f>
        <v>29.985113698150254</v>
      </c>
    </row>
    <row r="1711" spans="1:17">
      <c r="A1711" s="222">
        <v>411319771.658494</v>
      </c>
      <c r="B1711" s="223">
        <v>1003082973.19718</v>
      </c>
      <c r="C1711" s="223">
        <v>-327925580.71311498</v>
      </c>
      <c r="D1711" s="222">
        <v>379606784.72120702</v>
      </c>
      <c r="E1711" s="222">
        <v>717156244.56061101</v>
      </c>
      <c r="F1711" s="224">
        <f>E1711*(1+'Projections+Sensitivity'!$B$64)/('Projections+Sensitivity'!$B$63-'Projections+Sensitivity'!$B$64)</f>
        <v>6309608420.6303415</v>
      </c>
      <c r="G1711" s="170">
        <f>A1711/'Projections+Sensitivity'!B$67</f>
        <v>364743702.71057725</v>
      </c>
      <c r="H1711" s="170">
        <f>B1711/'Projections+Sensitivity'!C$67</f>
        <v>788775280.1848309</v>
      </c>
      <c r="I1711" s="170">
        <f>C1711/'Projections+Sensitivity'!D$67</f>
        <v>-228665131.77054334</v>
      </c>
      <c r="J1711" s="170">
        <f>D1711/'Projections+Sensitivity'!E$67</f>
        <v>234729045.10441622</v>
      </c>
      <c r="K1711" s="170">
        <f>E1711/'Projections+Sensitivity'!F$67</f>
        <v>393237446.10655725</v>
      </c>
      <c r="L1711" s="170">
        <f>F1711/'Projections+Sensitivity'!F$67</f>
        <v>3459740217.1144385</v>
      </c>
      <c r="M1711" s="170">
        <f t="shared" si="53"/>
        <v>5012560559.4502773</v>
      </c>
      <c r="N1711" s="171">
        <f>'Projections+Sensitivity'!$B$72</f>
        <v>418000000</v>
      </c>
      <c r="O1711" s="171">
        <f>'Projections+Sensitivity'!$B$73</f>
        <v>634000000</v>
      </c>
      <c r="P1711" s="170">
        <f t="shared" si="52"/>
        <v>4796560559.4502773</v>
      </c>
      <c r="Q1711" s="170">
        <f>P1711/'Projections+Sensitivity'!$B$75</f>
        <v>35.530078218150202</v>
      </c>
    </row>
    <row r="1712" spans="1:17">
      <c r="A1712" s="222">
        <v>-327774213.52134597</v>
      </c>
      <c r="B1712" s="223">
        <v>413382117.83220297</v>
      </c>
      <c r="C1712" s="223">
        <v>490225643.308173</v>
      </c>
      <c r="D1712" s="222">
        <v>194894778.22174701</v>
      </c>
      <c r="E1712" s="222">
        <v>891939421.95634902</v>
      </c>
      <c r="F1712" s="224">
        <f>E1712*(1+'Projections+Sensitivity'!$B$64)/('Projections+Sensitivity'!$B$63-'Projections+Sensitivity'!$B$64)</f>
        <v>7847367334.7374763</v>
      </c>
      <c r="G1712" s="170">
        <f>A1712/'Projections+Sensitivity'!B$67</f>
        <v>-290658481.62554342</v>
      </c>
      <c r="H1712" s="170">
        <f>B1712/'Projections+Sensitivity'!C$67</f>
        <v>325063433.96220589</v>
      </c>
      <c r="I1712" s="170">
        <f>C1712/'Projections+Sensitivity'!D$67</f>
        <v>341838264.2811603</v>
      </c>
      <c r="J1712" s="170">
        <f>D1712/'Projections+Sensitivity'!E$67</f>
        <v>120512770.1324563</v>
      </c>
      <c r="K1712" s="170">
        <f>E1712/'Projections+Sensitivity'!F$67</f>
        <v>489076101.66145629</v>
      </c>
      <c r="L1712" s="170">
        <f>F1712/'Projections+Sensitivity'!F$67</f>
        <v>4302937766.7384729</v>
      </c>
      <c r="M1712" s="170">
        <f t="shared" si="53"/>
        <v>5288769855.1502085</v>
      </c>
      <c r="N1712" s="171">
        <f>'Projections+Sensitivity'!$B$72</f>
        <v>418000000</v>
      </c>
      <c r="O1712" s="171">
        <f>'Projections+Sensitivity'!$B$73</f>
        <v>634000000</v>
      </c>
      <c r="P1712" s="170">
        <f t="shared" si="52"/>
        <v>5072769855.1502085</v>
      </c>
      <c r="Q1712" s="170">
        <f>P1712/'Projections+Sensitivity'!$B$75</f>
        <v>37.576073001112654</v>
      </c>
    </row>
    <row r="1713" spans="1:17">
      <c r="A1713" s="222">
        <v>86536435.190286398</v>
      </c>
      <c r="B1713" s="223">
        <v>478841507.59893602</v>
      </c>
      <c r="C1713" s="223">
        <v>364178371.95921999</v>
      </c>
      <c r="D1713" s="222">
        <v>420658283.29348302</v>
      </c>
      <c r="E1713" s="222">
        <v>533529524.63287503</v>
      </c>
      <c r="F1713" s="224">
        <f>E1713*(1+'Projections+Sensitivity'!$B$64)/('Projections+Sensitivity'!$B$63-'Projections+Sensitivity'!$B$64)</f>
        <v>4694043183.4920473</v>
      </c>
      <c r="G1713" s="170">
        <f>A1713/'Projections+Sensitivity'!B$67</f>
        <v>76737424.17829904</v>
      </c>
      <c r="H1713" s="170">
        <f>B1713/'Projections+Sensitivity'!C$67</f>
        <v>376537489.33313006</v>
      </c>
      <c r="I1713" s="170">
        <f>C1713/'Projections+Sensitivity'!D$67</f>
        <v>253944493.23210883</v>
      </c>
      <c r="J1713" s="170">
        <f>D1713/'Projections+Sensitivity'!E$67</f>
        <v>260113151.62678134</v>
      </c>
      <c r="K1713" s="170">
        <f>E1713/'Projections+Sensitivity'!F$67</f>
        <v>292549621.20230907</v>
      </c>
      <c r="L1713" s="170">
        <f>F1713/'Projections+Sensitivity'!F$67</f>
        <v>2573879217.2425976</v>
      </c>
      <c r="M1713" s="170">
        <f t="shared" si="53"/>
        <v>3833761396.8152256</v>
      </c>
      <c r="N1713" s="171">
        <f>'Projections+Sensitivity'!$B$72</f>
        <v>418000000</v>
      </c>
      <c r="O1713" s="171">
        <f>'Projections+Sensitivity'!$B$73</f>
        <v>634000000</v>
      </c>
      <c r="P1713" s="170">
        <f t="shared" si="52"/>
        <v>3617761396.8152256</v>
      </c>
      <c r="Q1713" s="170">
        <f>P1713/'Projections+Sensitivity'!$B$75</f>
        <v>26.798232569001669</v>
      </c>
    </row>
    <row r="1714" spans="1:17">
      <c r="A1714" s="222">
        <v>759031469.84870005</v>
      </c>
      <c r="B1714" s="223">
        <v>9158904.7878134791</v>
      </c>
      <c r="C1714" s="223">
        <v>202004294.891653</v>
      </c>
      <c r="D1714" s="222">
        <v>251099555.11926401</v>
      </c>
      <c r="E1714" s="222">
        <v>993806804.56000698</v>
      </c>
      <c r="F1714" s="224">
        <f>E1714*(1+'Projections+Sensitivity'!$B$64)/('Projections+Sensitivity'!$B$63-'Projections+Sensitivity'!$B$64)</f>
        <v>8743606194.7329159</v>
      </c>
      <c r="G1714" s="170">
        <f>A1714/'Projections+Sensitivity'!B$67</f>
        <v>673082034.61789405</v>
      </c>
      <c r="H1714" s="170">
        <f>B1714/'Projections+Sensitivity'!C$67</f>
        <v>7202113.7664886396</v>
      </c>
      <c r="I1714" s="170">
        <f>C1714/'Projections+Sensitivity'!D$67</f>
        <v>140859211.43805468</v>
      </c>
      <c r="J1714" s="170">
        <f>D1714/'Projections+Sensitivity'!E$67</f>
        <v>155266873.96426773</v>
      </c>
      <c r="K1714" s="170">
        <f>E1714/'Projections+Sensitivity'!F$67</f>
        <v>544932924.60687292</v>
      </c>
      <c r="L1714" s="170">
        <f>F1714/'Projections+Sensitivity'!F$67</f>
        <v>4794371374.23915</v>
      </c>
      <c r="M1714" s="170">
        <f t="shared" si="53"/>
        <v>6315714532.6327286</v>
      </c>
      <c r="N1714" s="171">
        <f>'Projections+Sensitivity'!$B$72</f>
        <v>418000000</v>
      </c>
      <c r="O1714" s="171">
        <f>'Projections+Sensitivity'!$B$73</f>
        <v>634000000</v>
      </c>
      <c r="P1714" s="170">
        <f t="shared" si="52"/>
        <v>6099714532.6327286</v>
      </c>
      <c r="Q1714" s="170">
        <f>P1714/'Projections+Sensitivity'!$B$75</f>
        <v>45.183070612094284</v>
      </c>
    </row>
    <row r="1715" spans="1:17">
      <c r="A1715" s="222">
        <v>-136626493.34501201</v>
      </c>
      <c r="B1715" s="223">
        <v>637675285.80227304</v>
      </c>
      <c r="C1715" s="223">
        <v>173274721.23737201</v>
      </c>
      <c r="D1715" s="222">
        <v>219294862.02267301</v>
      </c>
      <c r="E1715" s="222">
        <v>298865799.07775301</v>
      </c>
      <c r="F1715" s="224">
        <f>E1715*(1+'Projections+Sensitivity'!$B$64)/('Projections+Sensitivity'!$B$63-'Projections+Sensitivity'!$B$64)</f>
        <v>2629449547.1551776</v>
      </c>
      <c r="G1715" s="170">
        <f>A1715/'Projections+Sensitivity'!B$67</f>
        <v>-121155501.15688835</v>
      </c>
      <c r="H1715" s="170">
        <f>B1715/'Projections+Sensitivity'!C$67</f>
        <v>501436586.66884452</v>
      </c>
      <c r="I1715" s="170">
        <f>C1715/'Projections+Sensitivity'!D$67</f>
        <v>120825849.81045124</v>
      </c>
      <c r="J1715" s="170">
        <f>D1715/'Projections+Sensitivity'!E$67</f>
        <v>135600509.87152722</v>
      </c>
      <c r="K1715" s="170">
        <f>E1715/'Projections+Sensitivity'!F$67</f>
        <v>163876734.60186726</v>
      </c>
      <c r="L1715" s="170">
        <f>F1715/'Projections+Sensitivity'!F$67</f>
        <v>1441802999.5999794</v>
      </c>
      <c r="M1715" s="170">
        <f t="shared" si="53"/>
        <v>2242387179.3957815</v>
      </c>
      <c r="N1715" s="171">
        <f>'Projections+Sensitivity'!$B$72</f>
        <v>418000000</v>
      </c>
      <c r="O1715" s="171">
        <f>'Projections+Sensitivity'!$B$73</f>
        <v>634000000</v>
      </c>
      <c r="P1715" s="170">
        <f t="shared" si="52"/>
        <v>2026387179.3957815</v>
      </c>
      <c r="Q1715" s="170">
        <f>P1715/'Projections+Sensitivity'!$B$75</f>
        <v>15.010275402931715</v>
      </c>
    </row>
    <row r="1716" spans="1:17">
      <c r="A1716" s="222">
        <v>-186564411.73584101</v>
      </c>
      <c r="B1716" s="223">
        <v>580779768.47098303</v>
      </c>
      <c r="C1716" s="223">
        <v>384394201.45196903</v>
      </c>
      <c r="D1716" s="222">
        <v>149438483.881192</v>
      </c>
      <c r="E1716" s="222">
        <v>839312093.54545903</v>
      </c>
      <c r="F1716" s="224">
        <f>E1716*(1+'Projections+Sensitivity'!$B$64)/('Projections+Sensitivity'!$B$63-'Projections+Sensitivity'!$B$64)</f>
        <v>7384347125.3825741</v>
      </c>
      <c r="G1716" s="170">
        <f>A1716/'Projections+Sensitivity'!B$67</f>
        <v>-165438666.019317</v>
      </c>
      <c r="H1716" s="170">
        <f>B1716/'Projections+Sensitivity'!C$67</f>
        <v>456696740.79028493</v>
      </c>
      <c r="I1716" s="170">
        <f>C1716/'Projections+Sensitivity'!D$67</f>
        <v>268041152.92165715</v>
      </c>
      <c r="J1716" s="170">
        <f>D1716/'Projections+Sensitivity'!E$67</f>
        <v>92404967.548316479</v>
      </c>
      <c r="K1716" s="170">
        <f>E1716/'Projections+Sensitivity'!F$67</f>
        <v>460219020.13051468</v>
      </c>
      <c r="L1716" s="170">
        <f>F1716/'Projections+Sensitivity'!F$67</f>
        <v>4049050436.04389</v>
      </c>
      <c r="M1716" s="170">
        <f t="shared" si="53"/>
        <v>5160973651.4153461</v>
      </c>
      <c r="N1716" s="171">
        <f>'Projections+Sensitivity'!$B$72</f>
        <v>418000000</v>
      </c>
      <c r="O1716" s="171">
        <f>'Projections+Sensitivity'!$B$73</f>
        <v>634000000</v>
      </c>
      <c r="P1716" s="170">
        <f t="shared" si="52"/>
        <v>4944973651.4153461</v>
      </c>
      <c r="Q1716" s="170">
        <f>P1716/'Projections+Sensitivity'!$B$75</f>
        <v>36.629434454928493</v>
      </c>
    </row>
    <row r="1717" spans="1:17">
      <c r="A1717" s="222">
        <v>144626617.456393</v>
      </c>
      <c r="B1717" s="223">
        <v>391979780.442963</v>
      </c>
      <c r="C1717" s="223">
        <v>1293744766.6043301</v>
      </c>
      <c r="D1717" s="222">
        <v>722604550.20964706</v>
      </c>
      <c r="E1717" s="222">
        <v>504280054.355551</v>
      </c>
      <c r="F1717" s="224">
        <f>E1717*(1+'Projections+Sensitivity'!$B$64)/('Projections+Sensitivity'!$B$63-'Projections+Sensitivity'!$B$64)</f>
        <v>4436703579.5207357</v>
      </c>
      <c r="G1717" s="170">
        <f>A1717/'Projections+Sensitivity'!B$67</f>
        <v>128249725.87349641</v>
      </c>
      <c r="H1717" s="170">
        <f>B1717/'Projections+Sensitivity'!C$67</f>
        <v>308233684.95649773</v>
      </c>
      <c r="I1717" s="170">
        <f>C1717/'Projections+Sensitivity'!D$67</f>
        <v>902138579.39872038</v>
      </c>
      <c r="J1717" s="170">
        <f>D1717/'Projections+Sensitivity'!E$67</f>
        <v>446820981.30408072</v>
      </c>
      <c r="K1717" s="170">
        <f>E1717/'Projections+Sensitivity'!F$67</f>
        <v>276511293.32179034</v>
      </c>
      <c r="L1717" s="170">
        <f>F1717/'Projections+Sensitivity'!F$67</f>
        <v>2432772492.7104111</v>
      </c>
      <c r="M1717" s="170">
        <f t="shared" si="53"/>
        <v>4494726757.5649967</v>
      </c>
      <c r="N1717" s="171">
        <f>'Projections+Sensitivity'!$B$72</f>
        <v>418000000</v>
      </c>
      <c r="O1717" s="171">
        <f>'Projections+Sensitivity'!$B$73</f>
        <v>634000000</v>
      </c>
      <c r="P1717" s="170">
        <f t="shared" si="52"/>
        <v>4278726757.5649967</v>
      </c>
      <c r="Q1717" s="170">
        <f>P1717/'Projections+Sensitivity'!$B$75</f>
        <v>31.694272278259234</v>
      </c>
    </row>
    <row r="1718" spans="1:17">
      <c r="A1718" s="222">
        <v>572741593.84142995</v>
      </c>
      <c r="B1718" s="223">
        <v>514587108.941549</v>
      </c>
      <c r="C1718" s="223">
        <v>-95553622.372960493</v>
      </c>
      <c r="D1718" s="222">
        <v>646340015.05095804</v>
      </c>
      <c r="E1718" s="222">
        <v>612790204.01900804</v>
      </c>
      <c r="F1718" s="224">
        <f>E1718*(1+'Projections+Sensitivity'!$B$64)/('Projections+Sensitivity'!$B$63-'Projections+Sensitivity'!$B$64)</f>
        <v>5391386131.9398174</v>
      </c>
      <c r="G1718" s="170">
        <f>A1718/'Projections+Sensitivity'!B$67</f>
        <v>507886817.09063846</v>
      </c>
      <c r="H1718" s="170">
        <f>B1718/'Projections+Sensitivity'!C$67</f>
        <v>404646078.0219866</v>
      </c>
      <c r="I1718" s="170">
        <f>C1718/'Projections+Sensitivity'!D$67</f>
        <v>-66630305.581988081</v>
      </c>
      <c r="J1718" s="170">
        <f>D1718/'Projections+Sensitivity'!E$67</f>
        <v>399662968.76676905</v>
      </c>
      <c r="K1718" s="170">
        <f>E1718/'Projections+Sensitivity'!F$67</f>
        <v>336010536.97188431</v>
      </c>
      <c r="L1718" s="170">
        <f>F1718/'Projections+Sensitivity'!F$67</f>
        <v>2956252461.8289685</v>
      </c>
      <c r="M1718" s="170">
        <f t="shared" si="53"/>
        <v>4537828557.098259</v>
      </c>
      <c r="N1718" s="171">
        <f>'Projections+Sensitivity'!$B$72</f>
        <v>418000000</v>
      </c>
      <c r="O1718" s="171">
        <f>'Projections+Sensitivity'!$B$73</f>
        <v>634000000</v>
      </c>
      <c r="P1718" s="170">
        <f t="shared" si="52"/>
        <v>4321828557.098259</v>
      </c>
      <c r="Q1718" s="170">
        <f>P1718/'Projections+Sensitivity'!$B$75</f>
        <v>32.013544867394508</v>
      </c>
    </row>
    <row r="1719" spans="1:17">
      <c r="A1719" s="222">
        <v>282296382.14214301</v>
      </c>
      <c r="B1719" s="223">
        <v>1193029474.92823</v>
      </c>
      <c r="C1719" s="223">
        <v>-90865943.8817375</v>
      </c>
      <c r="D1719" s="222">
        <v>561628174.63885796</v>
      </c>
      <c r="E1719" s="222">
        <v>1214077082.4528899</v>
      </c>
      <c r="F1719" s="224">
        <f>E1719*(1+'Projections+Sensitivity'!$B$64)/('Projections+Sensitivity'!$B$63-'Projections+Sensitivity'!$B$64)</f>
        <v>10681564918.161501</v>
      </c>
      <c r="G1719" s="170">
        <f>A1719/'Projections+Sensitivity'!B$67</f>
        <v>250330362.84434837</v>
      </c>
      <c r="H1719" s="170">
        <f>B1719/'Projections+Sensitivity'!C$67</f>
        <v>938139898.19393921</v>
      </c>
      <c r="I1719" s="170">
        <f>C1719/'Projections+Sensitivity'!D$67</f>
        <v>-63361549.855269693</v>
      </c>
      <c r="J1719" s="170">
        <f>D1719/'Projections+Sensitivity'!E$67</f>
        <v>347281583.05583262</v>
      </c>
      <c r="K1719" s="170">
        <f>E1719/'Projections+Sensitivity'!F$67</f>
        <v>665713468.85891187</v>
      </c>
      <c r="L1719" s="170">
        <f>F1719/'Projections+Sensitivity'!F$67</f>
        <v>5857010017.9671879</v>
      </c>
      <c r="M1719" s="170">
        <f t="shared" si="53"/>
        <v>7995113781.0649509</v>
      </c>
      <c r="N1719" s="171">
        <f>'Projections+Sensitivity'!$B$72</f>
        <v>418000000</v>
      </c>
      <c r="O1719" s="171">
        <f>'Projections+Sensitivity'!$B$73</f>
        <v>634000000</v>
      </c>
      <c r="P1719" s="170">
        <f t="shared" si="52"/>
        <v>7779113781.0649509</v>
      </c>
      <c r="Q1719" s="170">
        <f>P1719/'Projections+Sensitivity'!$B$75</f>
        <v>57.623065044925561</v>
      </c>
    </row>
    <row r="1720" spans="1:17">
      <c r="A1720" s="222">
        <v>-66543512.261188298</v>
      </c>
      <c r="B1720" s="223">
        <v>-21608587.610589299</v>
      </c>
      <c r="C1720" s="223">
        <v>603256539.10954106</v>
      </c>
      <c r="D1720" s="222">
        <v>426570241.10740799</v>
      </c>
      <c r="E1720" s="222">
        <v>621799886.92398</v>
      </c>
      <c r="F1720" s="224">
        <f>E1720*(1+'Projections+Sensitivity'!$B$64)/('Projections+Sensitivity'!$B$63-'Projections+Sensitivity'!$B$64)</f>
        <v>5470654173.674921</v>
      </c>
      <c r="G1720" s="170">
        <f>A1720/'Projections+Sensitivity'!B$67</f>
        <v>-59008413.224697217</v>
      </c>
      <c r="H1720" s="170">
        <f>B1720/'Projections+Sensitivity'!C$67</f>
        <v>-16991934.069636103</v>
      </c>
      <c r="I1720" s="170">
        <f>C1720/'Projections+Sensitivity'!D$67</f>
        <v>420655612.49277753</v>
      </c>
      <c r="J1720" s="170">
        <f>D1720/'Projections+Sensitivity'!E$67</f>
        <v>263768798.12261352</v>
      </c>
      <c r="K1720" s="170">
        <f>E1720/'Projections+Sensitivity'!F$67</f>
        <v>340950805.87793249</v>
      </c>
      <c r="L1720" s="170">
        <f>F1720/'Projections+Sensitivity'!F$67</f>
        <v>2999717414.5867572</v>
      </c>
      <c r="M1720" s="170">
        <f t="shared" si="53"/>
        <v>3949092283.7857475</v>
      </c>
      <c r="N1720" s="171">
        <f>'Projections+Sensitivity'!$B$72</f>
        <v>418000000</v>
      </c>
      <c r="O1720" s="171">
        <f>'Projections+Sensitivity'!$B$73</f>
        <v>634000000</v>
      </c>
      <c r="P1720" s="170">
        <f t="shared" si="52"/>
        <v>3733092283.7857475</v>
      </c>
      <c r="Q1720" s="170">
        <f>P1720/'Projections+Sensitivity'!$B$75</f>
        <v>27.65253543544998</v>
      </c>
    </row>
    <row r="1721" spans="1:17">
      <c r="A1721" s="222">
        <v>13863422.2102904</v>
      </c>
      <c r="B1721" s="223">
        <v>211883461.89605701</v>
      </c>
      <c r="C1721" s="223">
        <v>494964702.39190203</v>
      </c>
      <c r="D1721" s="222">
        <v>772208652.95846605</v>
      </c>
      <c r="E1721" s="222">
        <v>-552880141.96420801</v>
      </c>
      <c r="F1721" s="224">
        <f>E1721*(1+'Projections+Sensitivity'!$B$64)/('Projections+Sensitivity'!$B$63-'Projections+Sensitivity'!$B$64)</f>
        <v>-4864291743.6687489</v>
      </c>
      <c r="G1721" s="170">
        <f>A1721/'Projections+Sensitivity'!B$67</f>
        <v>12293588.340848614</v>
      </c>
      <c r="H1721" s="170">
        <f>B1721/'Projections+Sensitivity'!C$67</f>
        <v>166614768.15910542</v>
      </c>
      <c r="I1721" s="170">
        <f>C1721/'Projections+Sensitivity'!D$67</f>
        <v>345142848.1062243</v>
      </c>
      <c r="J1721" s="170">
        <f>D1721/'Projections+Sensitivity'!E$67</f>
        <v>477493572.36444056</v>
      </c>
      <c r="K1721" s="170">
        <f>E1721/'Projections+Sensitivity'!F$67</f>
        <v>-303160122.60653347</v>
      </c>
      <c r="L1721" s="170">
        <f>F1721/'Projections+Sensitivity'!F$67</f>
        <v>-2667231411.4331708</v>
      </c>
      <c r="M1721" s="170">
        <f t="shared" si="53"/>
        <v>-1968846757.0690854</v>
      </c>
      <c r="N1721" s="171">
        <f>'Projections+Sensitivity'!$B$72</f>
        <v>418000000</v>
      </c>
      <c r="O1721" s="171">
        <f>'Projections+Sensitivity'!$B$73</f>
        <v>634000000</v>
      </c>
      <c r="P1721" s="170">
        <f t="shared" si="52"/>
        <v>-2184846757.0690851</v>
      </c>
      <c r="Q1721" s="170">
        <f>P1721/'Projections+Sensitivity'!$B$75</f>
        <v>-16.184050052363592</v>
      </c>
    </row>
    <row r="1722" spans="1:17">
      <c r="A1722" s="222">
        <v>6442693.4144267198</v>
      </c>
      <c r="B1722" s="223">
        <v>420628675.50615197</v>
      </c>
      <c r="C1722" s="223">
        <v>125394432.344657</v>
      </c>
      <c r="D1722" s="222">
        <v>658400389.47637701</v>
      </c>
      <c r="E1722" s="222">
        <v>167829888.09560901</v>
      </c>
      <c r="F1722" s="224">
        <f>E1722*(1+'Projections+Sensitivity'!$B$64)/('Projections+Sensitivity'!$B$63-'Projections+Sensitivity'!$B$64)</f>
        <v>1476583217.6645091</v>
      </c>
      <c r="G1722" s="170">
        <f>A1722/'Projections+Sensitivity'!B$67</f>
        <v>5713150.7243909705</v>
      </c>
      <c r="H1722" s="170">
        <f>B1722/'Projections+Sensitivity'!C$67</f>
        <v>330761771.6993385</v>
      </c>
      <c r="I1722" s="170">
        <f>C1722/'Projections+Sensitivity'!D$67</f>
        <v>87438541.18678312</v>
      </c>
      <c r="J1722" s="170">
        <f>D1722/'Projections+Sensitivity'!E$67</f>
        <v>407120475.55121553</v>
      </c>
      <c r="K1722" s="170">
        <f>E1722/'Projections+Sensitivity'!F$67</f>
        <v>92025966.552800179</v>
      </c>
      <c r="L1722" s="170">
        <f>F1722/'Projections+Sensitivity'!F$67</f>
        <v>809653151.43277729</v>
      </c>
      <c r="M1722" s="170">
        <f t="shared" si="53"/>
        <v>1732713057.1473055</v>
      </c>
      <c r="N1722" s="171">
        <f>'Projections+Sensitivity'!$B$72</f>
        <v>418000000</v>
      </c>
      <c r="O1722" s="171">
        <f>'Projections+Sensitivity'!$B$73</f>
        <v>634000000</v>
      </c>
      <c r="P1722" s="170">
        <f t="shared" si="52"/>
        <v>1516713057.1473055</v>
      </c>
      <c r="Q1722" s="170">
        <f>P1722/'Projections+Sensitivity'!$B$75</f>
        <v>11.234911534424485</v>
      </c>
    </row>
    <row r="1723" spans="1:17">
      <c r="A1723" s="222">
        <v>1164324595.8963001</v>
      </c>
      <c r="B1723" s="223">
        <v>641738112.05466104</v>
      </c>
      <c r="C1723" s="223">
        <v>697909491.73011994</v>
      </c>
      <c r="D1723" s="222">
        <v>545612553.12001395</v>
      </c>
      <c r="E1723" s="222">
        <v>404278561.64339</v>
      </c>
      <c r="F1723" s="224">
        <f>E1723*(1+'Projections+Sensitivity'!$B$64)/('Projections+Sensitivity'!$B$63-'Projections+Sensitivity'!$B$64)</f>
        <v>3556880995.1425729</v>
      </c>
      <c r="G1723" s="170">
        <f>A1723/'Projections+Sensitivity'!B$67</f>
        <v>1032481522.9568194</v>
      </c>
      <c r="H1723" s="170">
        <f>B1723/'Projections+Sensitivity'!C$67</f>
        <v>504631394.07879913</v>
      </c>
      <c r="I1723" s="170">
        <f>C1723/'Projections+Sensitivity'!D$67</f>
        <v>486657873.84850484</v>
      </c>
      <c r="J1723" s="170">
        <f>D1723/'Projections+Sensitivity'!E$67</f>
        <v>337378357.67319638</v>
      </c>
      <c r="K1723" s="170">
        <f>E1723/'Projections+Sensitivity'!F$67</f>
        <v>221677591.60164845</v>
      </c>
      <c r="L1723" s="170">
        <f>F1723/'Projections+Sensitivity'!F$67</f>
        <v>1950340402.4485254</v>
      </c>
      <c r="M1723" s="170">
        <f t="shared" si="53"/>
        <v>4533167142.6074934</v>
      </c>
      <c r="N1723" s="171">
        <f>'Projections+Sensitivity'!$B$72</f>
        <v>418000000</v>
      </c>
      <c r="O1723" s="171">
        <f>'Projections+Sensitivity'!$B$73</f>
        <v>634000000</v>
      </c>
      <c r="P1723" s="170">
        <f t="shared" si="52"/>
        <v>4317167142.6074934</v>
      </c>
      <c r="Q1723" s="170">
        <f>P1723/'Projections+Sensitivity'!$B$75</f>
        <v>31.979015871166617</v>
      </c>
    </row>
    <row r="1724" spans="1:17">
      <c r="A1724" s="222">
        <v>10450952.593441101</v>
      </c>
      <c r="B1724" s="223">
        <v>306023495.76409799</v>
      </c>
      <c r="C1724" s="223">
        <v>258835639.82765901</v>
      </c>
      <c r="D1724" s="222">
        <v>1041052911.16353</v>
      </c>
      <c r="E1724" s="222">
        <v>692897526.40033901</v>
      </c>
      <c r="F1724" s="224">
        <f>E1724*(1+'Projections+Sensitivity'!$B$64)/('Projections+Sensitivity'!$B$63-'Projections+Sensitivity'!$B$64)</f>
        <v>6096177925.4785786</v>
      </c>
      <c r="G1724" s="170">
        <f>A1724/'Projections+Sensitivity'!B$67</f>
        <v>9267531.9992867615</v>
      </c>
      <c r="H1724" s="170">
        <f>B1724/'Projections+Sensitivity'!C$67</f>
        <v>240641876.16014695</v>
      </c>
      <c r="I1724" s="170">
        <f>C1724/'Projections+Sensitivity'!D$67</f>
        <v>180488163.07466996</v>
      </c>
      <c r="J1724" s="170">
        <f>D1724/'Projections+Sensitivity'!E$67</f>
        <v>643732845.60774183</v>
      </c>
      <c r="K1724" s="170">
        <f>E1724/'Projections+Sensitivity'!F$67</f>
        <v>379935691.50633234</v>
      </c>
      <c r="L1724" s="170">
        <f>F1724/'Projections+Sensitivity'!F$67</f>
        <v>3342710122.9455462</v>
      </c>
      <c r="M1724" s="170">
        <f t="shared" si="53"/>
        <v>4796776231.2937241</v>
      </c>
      <c r="N1724" s="171">
        <f>'Projections+Sensitivity'!$B$72</f>
        <v>418000000</v>
      </c>
      <c r="O1724" s="171">
        <f>'Projections+Sensitivity'!$B$73</f>
        <v>634000000</v>
      </c>
      <c r="P1724" s="170">
        <f t="shared" si="52"/>
        <v>4580776231.2937241</v>
      </c>
      <c r="Q1724" s="170">
        <f>P1724/'Projections+Sensitivity'!$B$75</f>
        <v>33.931675787360916</v>
      </c>
    </row>
    <row r="1725" spans="1:17">
      <c r="A1725" s="222">
        <v>413376800.13389599</v>
      </c>
      <c r="B1725" s="223">
        <v>347248039.48936403</v>
      </c>
      <c r="C1725" s="223">
        <v>578999221.26053596</v>
      </c>
      <c r="D1725" s="222">
        <v>364605399.089118</v>
      </c>
      <c r="E1725" s="222">
        <v>637991087.12696195</v>
      </c>
      <c r="F1725" s="224">
        <f>E1725*(1+'Projections+Sensitivity'!$B$64)/('Projections+Sensitivity'!$B$63-'Projections+Sensitivity'!$B$64)</f>
        <v>5613105883.3486452</v>
      </c>
      <c r="G1725" s="170">
        <f>A1725/'Projections+Sensitivity'!B$67</f>
        <v>366567802.19325948</v>
      </c>
      <c r="H1725" s="170">
        <f>B1725/'Projections+Sensitivity'!C$67</f>
        <v>273058836.56746566</v>
      </c>
      <c r="I1725" s="170">
        <f>C1725/'Projections+Sensitivity'!D$67</f>
        <v>403740790.62898606</v>
      </c>
      <c r="J1725" s="170">
        <f>D1725/'Projections+Sensitivity'!E$67</f>
        <v>225452970.31758261</v>
      </c>
      <c r="K1725" s="170">
        <f>E1725/'Projections+Sensitivity'!F$67</f>
        <v>349828907.77763987</v>
      </c>
      <c r="L1725" s="170">
        <f>F1725/'Projections+Sensitivity'!F$67</f>
        <v>3077827794.201354</v>
      </c>
      <c r="M1725" s="170">
        <f t="shared" si="53"/>
        <v>4696477101.6862879</v>
      </c>
      <c r="N1725" s="171">
        <f>'Projections+Sensitivity'!$B$72</f>
        <v>418000000</v>
      </c>
      <c r="O1725" s="171">
        <f>'Projections+Sensitivity'!$B$73</f>
        <v>634000000</v>
      </c>
      <c r="P1725" s="170">
        <f t="shared" si="52"/>
        <v>4480477101.6862879</v>
      </c>
      <c r="Q1725" s="170">
        <f>P1725/'Projections+Sensitivity'!$B$75</f>
        <v>33.18871927175028</v>
      </c>
    </row>
    <row r="1726" spans="1:17">
      <c r="A1726" s="222">
        <v>308650497.71448702</v>
      </c>
      <c r="B1726" s="223">
        <v>235953721.42188901</v>
      </c>
      <c r="C1726" s="223">
        <v>635538501.69459295</v>
      </c>
      <c r="D1726" s="222">
        <v>699617220.57581306</v>
      </c>
      <c r="E1726" s="222">
        <v>488965970.28310603</v>
      </c>
      <c r="F1726" s="224">
        <f>E1726*(1+'Projections+Sensitivity'!$B$64)/('Projections+Sensitivity'!$B$63-'Projections+Sensitivity'!$B$64)</f>
        <v>4301968820.4628391</v>
      </c>
      <c r="G1726" s="170">
        <f>A1726/'Projections+Sensitivity'!B$67</f>
        <v>273700252.54539633</v>
      </c>
      <c r="H1726" s="170">
        <f>B1726/'Projections+Sensitivity'!C$67</f>
        <v>185542440.35465127</v>
      </c>
      <c r="I1726" s="170">
        <f>C1726/'Projections+Sensitivity'!D$67</f>
        <v>443166083.35104388</v>
      </c>
      <c r="J1726" s="170">
        <f>D1726/'Projections+Sensitivity'!E$67</f>
        <v>432606815.08886641</v>
      </c>
      <c r="K1726" s="170">
        <f>E1726/'Projections+Sensitivity'!F$67</f>
        <v>268114139.48567063</v>
      </c>
      <c r="L1726" s="170">
        <f>F1726/'Projections+Sensitivity'!F$67</f>
        <v>2358893539.6153693</v>
      </c>
      <c r="M1726" s="170">
        <f t="shared" si="53"/>
        <v>3962023270.4409981</v>
      </c>
      <c r="N1726" s="171">
        <f>'Projections+Sensitivity'!$B$72</f>
        <v>418000000</v>
      </c>
      <c r="O1726" s="171">
        <f>'Projections+Sensitivity'!$B$73</f>
        <v>634000000</v>
      </c>
      <c r="P1726" s="170">
        <f t="shared" si="52"/>
        <v>3746023270.4409981</v>
      </c>
      <c r="Q1726" s="170">
        <f>P1726/'Projections+Sensitivity'!$B$75</f>
        <v>27.748320521785171</v>
      </c>
    </row>
    <row r="1727" spans="1:17">
      <c r="A1727" s="222">
        <v>154016027.61223701</v>
      </c>
      <c r="B1727" s="223">
        <v>711463069.12506497</v>
      </c>
      <c r="C1727" s="223">
        <v>110551428.779249</v>
      </c>
      <c r="D1727" s="222">
        <v>298746396.03343302</v>
      </c>
      <c r="E1727" s="222">
        <v>1032499129.98224</v>
      </c>
      <c r="F1727" s="224">
        <f>E1727*(1+'Projections+Sensitivity'!$B$64)/('Projections+Sensitivity'!$B$63-'Projections+Sensitivity'!$B$64)</f>
        <v>9084024930.7469444</v>
      </c>
      <c r="G1727" s="170">
        <f>A1727/'Projections+Sensitivity'!B$67</f>
        <v>136575919.90181142</v>
      </c>
      <c r="H1727" s="170">
        <f>B1727/'Projections+Sensitivity'!C$67</f>
        <v>559459682.48428094</v>
      </c>
      <c r="I1727" s="170">
        <f>C1727/'Projections+Sensitivity'!D$67</f>
        <v>77088396.014290556</v>
      </c>
      <c r="J1727" s="170">
        <f>D1727/'Projections+Sensitivity'!E$67</f>
        <v>184729196.34672678</v>
      </c>
      <c r="K1727" s="170">
        <f>E1727/'Projections+Sensitivity'!F$67</f>
        <v>566149042.22191906</v>
      </c>
      <c r="L1727" s="170">
        <f>F1727/'Projections+Sensitivity'!F$67</f>
        <v>4981032782.2270231</v>
      </c>
      <c r="M1727" s="170">
        <f t="shared" si="53"/>
        <v>6505035019.1960526</v>
      </c>
      <c r="N1727" s="171">
        <f>'Projections+Sensitivity'!$B$72</f>
        <v>418000000</v>
      </c>
      <c r="O1727" s="171">
        <f>'Projections+Sensitivity'!$B$73</f>
        <v>634000000</v>
      </c>
      <c r="P1727" s="170">
        <f t="shared" si="52"/>
        <v>6289035019.1960526</v>
      </c>
      <c r="Q1727" s="170">
        <f>P1727/'Projections+Sensitivity'!$B$75</f>
        <v>46.585444586637429</v>
      </c>
    </row>
    <row r="1728" spans="1:17">
      <c r="A1728" s="222">
        <v>327051623.75821799</v>
      </c>
      <c r="B1728" s="223">
        <v>-135913578.47183499</v>
      </c>
      <c r="C1728" s="223">
        <v>-383112887.38574898</v>
      </c>
      <c r="D1728" s="222">
        <v>-47513066.091662601</v>
      </c>
      <c r="E1728" s="222">
        <v>562484829.74258399</v>
      </c>
      <c r="F1728" s="224">
        <f>E1728*(1+'Projections+Sensitivity'!$B$64)/('Projections+Sensitivity'!$B$63-'Projections+Sensitivity'!$B$64)</f>
        <v>4948794694.5160856</v>
      </c>
      <c r="G1728" s="170">
        <f>A1728/'Projections+Sensitivity'!B$67</f>
        <v>290017714.79665661</v>
      </c>
      <c r="H1728" s="170">
        <f>B1728/'Projections+Sensitivity'!C$67</f>
        <v>-106875775.78786284</v>
      </c>
      <c r="I1728" s="170">
        <f>C1728/'Projections+Sensitivity'!D$67</f>
        <v>-267147682.36911744</v>
      </c>
      <c r="J1728" s="170">
        <f>D1728/'Projections+Sensitivity'!E$67</f>
        <v>-29379603.006489482</v>
      </c>
      <c r="K1728" s="170">
        <f>E1728/'Projections+Sensitivity'!F$67</f>
        <v>308426649.83998662</v>
      </c>
      <c r="L1728" s="170">
        <f>F1728/'Projections+Sensitivity'!F$67</f>
        <v>2713566815.7913022</v>
      </c>
      <c r="M1728" s="170">
        <f t="shared" si="53"/>
        <v>2908608119.2644758</v>
      </c>
      <c r="N1728" s="171">
        <f>'Projections+Sensitivity'!$B$72</f>
        <v>418000000</v>
      </c>
      <c r="O1728" s="171">
        <f>'Projections+Sensitivity'!$B$73</f>
        <v>634000000</v>
      </c>
      <c r="P1728" s="170">
        <f t="shared" si="52"/>
        <v>2692608119.2644758</v>
      </c>
      <c r="Q1728" s="170">
        <f>P1728/'Projections+Sensitivity'!$B$75</f>
        <v>19.945245327885004</v>
      </c>
    </row>
    <row r="1729" spans="1:17">
      <c r="A1729" s="222">
        <v>252843039.174151</v>
      </c>
      <c r="B1729" s="223">
        <v>675226423.30297101</v>
      </c>
      <c r="C1729" s="223">
        <v>750272114.01019001</v>
      </c>
      <c r="D1729" s="222">
        <v>295475353.01751399</v>
      </c>
      <c r="E1729" s="222">
        <v>1201663217.0255699</v>
      </c>
      <c r="F1729" s="224">
        <f>E1729*(1+'Projections+Sensitivity'!$B$64)/('Projections+Sensitivity'!$B$63-'Projections+Sensitivity'!$B$64)</f>
        <v>10572346556.853388</v>
      </c>
      <c r="G1729" s="170">
        <f>A1729/'Projections+Sensitivity'!B$67</f>
        <v>224212188.83089623</v>
      </c>
      <c r="H1729" s="170">
        <f>B1729/'Projections+Sensitivity'!C$67</f>
        <v>530964960.48717844</v>
      </c>
      <c r="I1729" s="170">
        <f>C1729/'Projections+Sensitivity'!D$67</f>
        <v>523170749.41461813</v>
      </c>
      <c r="J1729" s="170">
        <f>D1729/'Projections+Sensitivity'!E$67</f>
        <v>182706553.87950626</v>
      </c>
      <c r="K1729" s="170">
        <f>E1729/'Projections+Sensitivity'!F$67</f>
        <v>658906588.52568591</v>
      </c>
      <c r="L1729" s="170">
        <f>F1729/'Projections+Sensitivity'!F$67</f>
        <v>5797122441.4530077</v>
      </c>
      <c r="M1729" s="170">
        <f t="shared" si="53"/>
        <v>7917083482.5908928</v>
      </c>
      <c r="N1729" s="171">
        <f>'Projections+Sensitivity'!$B$72</f>
        <v>418000000</v>
      </c>
      <c r="O1729" s="171">
        <f>'Projections+Sensitivity'!$B$73</f>
        <v>634000000</v>
      </c>
      <c r="P1729" s="170">
        <f t="shared" si="52"/>
        <v>7701083482.5908928</v>
      </c>
      <c r="Q1729" s="170">
        <f>P1729/'Projections+Sensitivity'!$B$75</f>
        <v>57.045062834006615</v>
      </c>
    </row>
    <row r="1730" spans="1:17">
      <c r="A1730" s="222">
        <v>337175449.52562201</v>
      </c>
      <c r="B1730" s="223">
        <v>816883483.45949399</v>
      </c>
      <c r="C1730" s="223">
        <v>185450746.41512799</v>
      </c>
      <c r="D1730" s="222">
        <v>563306441.96961999</v>
      </c>
      <c r="E1730" s="222">
        <v>922663639.35551298</v>
      </c>
      <c r="F1730" s="224">
        <f>E1730*(1+'Projections+Sensitivity'!$B$64)/('Projections+Sensitivity'!$B$63-'Projections+Sensitivity'!$B$64)</f>
        <v>8117681903.2703285</v>
      </c>
      <c r="G1730" s="170">
        <f>A1730/'Projections+Sensitivity'!B$67</f>
        <v>298995162.3944481</v>
      </c>
      <c r="H1730" s="170">
        <f>B1730/'Projections+Sensitivity'!C$67</f>
        <v>642357128.73322093</v>
      </c>
      <c r="I1730" s="170">
        <f>C1730/'Projections+Sensitivity'!D$67</f>
        <v>129316289.6098056</v>
      </c>
      <c r="J1730" s="170">
        <f>D1730/'Projections+Sensitivity'!E$67</f>
        <v>348319336.07773668</v>
      </c>
      <c r="K1730" s="170">
        <f>E1730/'Projections+Sensitivity'!F$67</f>
        <v>505923075.90912843</v>
      </c>
      <c r="L1730" s="170">
        <f>F1730/'Projections+Sensitivity'!F$67</f>
        <v>4451159038.4369183</v>
      </c>
      <c r="M1730" s="170">
        <f t="shared" si="53"/>
        <v>6376070031.1612577</v>
      </c>
      <c r="N1730" s="171">
        <f>'Projections+Sensitivity'!$B$72</f>
        <v>418000000</v>
      </c>
      <c r="O1730" s="171">
        <f>'Projections+Sensitivity'!$B$73</f>
        <v>634000000</v>
      </c>
      <c r="P1730" s="170">
        <f t="shared" ref="P1730:P1793" si="54">M1730+N1730-O1730</f>
        <v>6160070031.1612577</v>
      </c>
      <c r="Q1730" s="170">
        <f>P1730/'Projections+Sensitivity'!$B$75</f>
        <v>45.630148378972279</v>
      </c>
    </row>
    <row r="1731" spans="1:17">
      <c r="A1731" s="222">
        <v>-756556425.83319998</v>
      </c>
      <c r="B1731" s="223">
        <v>653400860.94125497</v>
      </c>
      <c r="C1731" s="223">
        <v>387981327.109451</v>
      </c>
      <c r="D1731" s="222">
        <v>1048426734.71883</v>
      </c>
      <c r="E1731" s="222">
        <v>703668602.91215396</v>
      </c>
      <c r="F1731" s="224">
        <f>E1731*(1+'Projections+Sensitivity'!$B$64)/('Projections+Sensitivity'!$B$63-'Projections+Sensitivity'!$B$64)</f>
        <v>6190942874.6422577</v>
      </c>
      <c r="G1731" s="170">
        <f>A1731/'Projections+Sensitivity'!B$67</f>
        <v>-670887253.86387122</v>
      </c>
      <c r="H1731" s="170">
        <f>B1731/'Projections+Sensitivity'!C$67</f>
        <v>513802408.10910118</v>
      </c>
      <c r="I1731" s="170">
        <f>C1731/'Projections+Sensitivity'!D$67</f>
        <v>270542484.34984851</v>
      </c>
      <c r="J1731" s="170">
        <f>D1731/'Projections+Sensitivity'!E$67</f>
        <v>648292433.66456544</v>
      </c>
      <c r="K1731" s="170">
        <f>E1731/'Projections+Sensitivity'!F$67</f>
        <v>385841783.31191856</v>
      </c>
      <c r="L1731" s="170">
        <f>F1731/'Projections+Sensitivity'!F$67</f>
        <v>3394672476.8568263</v>
      </c>
      <c r="M1731" s="170">
        <f t="shared" ref="M1731:M1794" si="55">SUM(G1731:L1731)</f>
        <v>4542264332.4283886</v>
      </c>
      <c r="N1731" s="171">
        <f>'Projections+Sensitivity'!$B$72</f>
        <v>418000000</v>
      </c>
      <c r="O1731" s="171">
        <f>'Projections+Sensitivity'!$B$73</f>
        <v>634000000</v>
      </c>
      <c r="P1731" s="170">
        <f t="shared" si="54"/>
        <v>4326264332.4283886</v>
      </c>
      <c r="Q1731" s="170">
        <f>P1731/'Projections+Sensitivity'!$B$75</f>
        <v>32.046402462432511</v>
      </c>
    </row>
    <row r="1732" spans="1:17">
      <c r="A1732" s="222">
        <v>86410103.911563203</v>
      </c>
      <c r="B1732" s="223">
        <v>-125275324.443038</v>
      </c>
      <c r="C1732" s="223">
        <v>575389618.46494699</v>
      </c>
      <c r="D1732" s="222">
        <v>312149291.10321301</v>
      </c>
      <c r="E1732" s="222">
        <v>404190375.01953501</v>
      </c>
      <c r="F1732" s="224">
        <f>E1732*(1+'Projections+Sensitivity'!$B$64)/('Projections+Sensitivity'!$B$63-'Projections+Sensitivity'!$B$64)</f>
        <v>3556105120.8910651</v>
      </c>
      <c r="G1732" s="170">
        <f>A1732/'Projections+Sensitivity'!B$67</f>
        <v>76625398.106263012</v>
      </c>
      <c r="H1732" s="170">
        <f>B1732/'Projections+Sensitivity'!C$67</f>
        <v>-98510374.294209674</v>
      </c>
      <c r="I1732" s="170">
        <f>C1732/'Projections+Sensitivity'!D$67</f>
        <v>401223785.71251154</v>
      </c>
      <c r="J1732" s="170">
        <f>D1732/'Projections+Sensitivity'!E$67</f>
        <v>193016847.90615472</v>
      </c>
      <c r="K1732" s="170">
        <f>E1732/'Projections+Sensitivity'!F$67</f>
        <v>221629236.33317173</v>
      </c>
      <c r="L1732" s="170">
        <f>F1732/'Projections+Sensitivity'!F$67</f>
        <v>1949914968.2262385</v>
      </c>
      <c r="M1732" s="170">
        <f t="shared" si="55"/>
        <v>2743899861.9901299</v>
      </c>
      <c r="N1732" s="171">
        <f>'Projections+Sensitivity'!$B$72</f>
        <v>418000000</v>
      </c>
      <c r="O1732" s="171">
        <f>'Projections+Sensitivity'!$B$73</f>
        <v>634000000</v>
      </c>
      <c r="P1732" s="170">
        <f t="shared" si="54"/>
        <v>2527899861.9901299</v>
      </c>
      <c r="Q1732" s="170">
        <f>P1732/'Projections+Sensitivity'!$B$75</f>
        <v>18.725184162889853</v>
      </c>
    </row>
    <row r="1733" spans="1:17">
      <c r="A1733" s="222">
        <v>41899853.481343597</v>
      </c>
      <c r="B1733" s="223">
        <v>384828453.34476</v>
      </c>
      <c r="C1733" s="223">
        <v>363500431.137236</v>
      </c>
      <c r="D1733" s="222">
        <v>757344528.25081694</v>
      </c>
      <c r="E1733" s="222">
        <v>454579862.49351197</v>
      </c>
      <c r="F1733" s="224">
        <f>E1733*(1+'Projections+Sensitivity'!$B$64)/('Projections+Sensitivity'!$B$63-'Projections+Sensitivity'!$B$64)</f>
        <v>3999436594.1767054</v>
      </c>
      <c r="G1733" s="170">
        <f>A1733/'Projections+Sensitivity'!B$67</f>
        <v>37155295.59931948</v>
      </c>
      <c r="H1733" s="170">
        <f>B1733/'Projections+Sensitivity'!C$67</f>
        <v>302610231.87604189</v>
      </c>
      <c r="I1733" s="170">
        <f>C1733/'Projections+Sensitivity'!D$67</f>
        <v>253471759.67148057</v>
      </c>
      <c r="J1733" s="170">
        <f>D1733/'Projections+Sensitivity'!E$67</f>
        <v>468302372.57726634</v>
      </c>
      <c r="K1733" s="170">
        <f>E1733/'Projections+Sensitivity'!F$67</f>
        <v>249259245.15645874</v>
      </c>
      <c r="L1733" s="170">
        <f>F1733/'Projections+Sensitivity'!F$67</f>
        <v>2193006397.2638736</v>
      </c>
      <c r="M1733" s="170">
        <f t="shared" si="55"/>
        <v>3503805302.1444407</v>
      </c>
      <c r="N1733" s="171">
        <f>'Projections+Sensitivity'!$B$72</f>
        <v>418000000</v>
      </c>
      <c r="O1733" s="171">
        <f>'Projections+Sensitivity'!$B$73</f>
        <v>634000000</v>
      </c>
      <c r="P1733" s="170">
        <f t="shared" si="54"/>
        <v>3287805302.1444407</v>
      </c>
      <c r="Q1733" s="170">
        <f>P1733/'Projections+Sensitivity'!$B$75</f>
        <v>24.354113349218078</v>
      </c>
    </row>
    <row r="1734" spans="1:17">
      <c r="A1734" s="222">
        <v>383597741.24467498</v>
      </c>
      <c r="B1734" s="223">
        <v>106555616.61868399</v>
      </c>
      <c r="C1734" s="223">
        <v>245655528.38420299</v>
      </c>
      <c r="D1734" s="222">
        <v>514875123.35294199</v>
      </c>
      <c r="E1734" s="222">
        <v>829014593.04909801</v>
      </c>
      <c r="F1734" s="224">
        <f>E1734*(1+'Projections+Sensitivity'!$B$64)/('Projections+Sensitivity'!$B$63-'Projections+Sensitivity'!$B$64)</f>
        <v>7293748742.7622108</v>
      </c>
      <c r="G1734" s="170">
        <f>A1734/'Projections+Sensitivity'!B$67</f>
        <v>340160794.91837221</v>
      </c>
      <c r="H1734" s="170">
        <f>B1734/'Projections+Sensitivity'!C$67</f>
        <v>83790113.679008842</v>
      </c>
      <c r="I1734" s="170">
        <f>C1734/'Projections+Sensitivity'!D$67</f>
        <v>171297565.886691</v>
      </c>
      <c r="J1734" s="170">
        <f>D1734/'Projections+Sensitivity'!E$67</f>
        <v>318371933.58231056</v>
      </c>
      <c r="K1734" s="170">
        <f>E1734/'Projections+Sensitivity'!F$67</f>
        <v>454572603.70845455</v>
      </c>
      <c r="L1734" s="170">
        <f>F1734/'Projections+Sensitivity'!F$67</f>
        <v>3999372730.6997161</v>
      </c>
      <c r="M1734" s="170">
        <f t="shared" si="55"/>
        <v>5367565742.4745531</v>
      </c>
      <c r="N1734" s="171">
        <f>'Projections+Sensitivity'!$B$72</f>
        <v>418000000</v>
      </c>
      <c r="O1734" s="171">
        <f>'Projections+Sensitivity'!$B$73</f>
        <v>634000000</v>
      </c>
      <c r="P1734" s="170">
        <f t="shared" si="54"/>
        <v>5151565742.4745531</v>
      </c>
      <c r="Q1734" s="170">
        <f>P1734/'Projections+Sensitivity'!$B$75</f>
        <v>38.159746240552245</v>
      </c>
    </row>
    <row r="1735" spans="1:17">
      <c r="A1735" s="222">
        <v>301015498.98729599</v>
      </c>
      <c r="B1735" s="223">
        <v>615651336.26120603</v>
      </c>
      <c r="C1735" s="223">
        <v>811289178.60937905</v>
      </c>
      <c r="D1735" s="222">
        <v>720493791.19933903</v>
      </c>
      <c r="E1735" s="222">
        <v>950438895.78582597</v>
      </c>
      <c r="F1735" s="224">
        <f>E1735*(1+'Projections+Sensitivity'!$B$64)/('Projections+Sensitivity'!$B$63-'Projections+Sensitivity'!$B$64)</f>
        <v>8362051234.4824457</v>
      </c>
      <c r="G1735" s="170">
        <f>A1735/'Projections+Sensitivity'!B$67</f>
        <v>266929807.99633548</v>
      </c>
      <c r="H1735" s="170">
        <f>B1735/'Projections+Sensitivity'!C$67</f>
        <v>484118032.33762985</v>
      </c>
      <c r="I1735" s="170">
        <f>C1735/'Projections+Sensitivity'!D$67</f>
        <v>565718436.8700583</v>
      </c>
      <c r="J1735" s="170">
        <f>D1735/'Projections+Sensitivity'!E$67</f>
        <v>445515797.97523421</v>
      </c>
      <c r="K1735" s="170">
        <f>E1735/'Projections+Sensitivity'!F$67</f>
        <v>521153049.8324579</v>
      </c>
      <c r="L1735" s="170">
        <f>F1735/'Projections+Sensitivity'!F$67</f>
        <v>4585153788.4533472</v>
      </c>
      <c r="M1735" s="170">
        <f t="shared" si="55"/>
        <v>6868588913.4650631</v>
      </c>
      <c r="N1735" s="171">
        <f>'Projections+Sensitivity'!$B$72</f>
        <v>418000000</v>
      </c>
      <c r="O1735" s="171">
        <f>'Projections+Sensitivity'!$B$73</f>
        <v>634000000</v>
      </c>
      <c r="P1735" s="170">
        <f t="shared" si="54"/>
        <v>6652588913.4650631</v>
      </c>
      <c r="Q1735" s="170">
        <f>P1735/'Projections+Sensitivity'!$B$75</f>
        <v>49.278436396037506</v>
      </c>
    </row>
    <row r="1736" spans="1:17">
      <c r="A1736" s="222">
        <v>411581744.53854501</v>
      </c>
      <c r="B1736" s="223">
        <v>569642413.27148497</v>
      </c>
      <c r="C1736" s="223">
        <v>377482698.25717402</v>
      </c>
      <c r="D1736" s="222">
        <v>1181535288.05479</v>
      </c>
      <c r="E1736" s="222">
        <v>319818737.60192698</v>
      </c>
      <c r="F1736" s="224">
        <f>E1736*(1+'Projections+Sensitivity'!$B$64)/('Projections+Sensitivity'!$B$63-'Projections+Sensitivity'!$B$64)</f>
        <v>2813795480.6275654</v>
      </c>
      <c r="G1736" s="170">
        <f>A1736/'Projections+Sensitivity'!B$67</f>
        <v>364976010.9166581</v>
      </c>
      <c r="H1736" s="170">
        <f>B1736/'Projections+Sensitivity'!C$67</f>
        <v>447938870.60133976</v>
      </c>
      <c r="I1736" s="170">
        <f>C1736/'Projections+Sensitivity'!D$67</f>
        <v>263221706.4322021</v>
      </c>
      <c r="J1736" s="170">
        <f>D1736/'Projections+Sensitivity'!E$67</f>
        <v>730599823.5146358</v>
      </c>
      <c r="K1736" s="170">
        <f>E1736/'Projections+Sensitivity'!F$67</f>
        <v>175365834.91461995</v>
      </c>
      <c r="L1736" s="170">
        <f>F1736/'Projections+Sensitivity'!F$67</f>
        <v>1542885190.0272908</v>
      </c>
      <c r="M1736" s="170">
        <f t="shared" si="55"/>
        <v>3524987436.4067469</v>
      </c>
      <c r="N1736" s="171">
        <f>'Projections+Sensitivity'!$B$72</f>
        <v>418000000</v>
      </c>
      <c r="O1736" s="171">
        <f>'Projections+Sensitivity'!$B$73</f>
        <v>634000000</v>
      </c>
      <c r="P1736" s="170">
        <f t="shared" si="54"/>
        <v>3308987436.4067469</v>
      </c>
      <c r="Q1736" s="170">
        <f>P1736/'Projections+Sensitivity'!$B$75</f>
        <v>24.511018047457384</v>
      </c>
    </row>
    <row r="1737" spans="1:17">
      <c r="A1737" s="222">
        <v>456701426.55350202</v>
      </c>
      <c r="B1737" s="223">
        <v>542974071.09122503</v>
      </c>
      <c r="C1737" s="223">
        <v>465321861.163387</v>
      </c>
      <c r="D1737" s="222">
        <v>1532073850.3127</v>
      </c>
      <c r="E1737" s="222">
        <v>623120435.12635505</v>
      </c>
      <c r="F1737" s="224">
        <f>E1737*(1+'Projections+Sensitivity'!$B$64)/('Projections+Sensitivity'!$B$63-'Projections+Sensitivity'!$B$64)</f>
        <v>5482272481.5691214</v>
      </c>
      <c r="G1737" s="170">
        <f>A1737/'Projections+Sensitivity'!B$67</f>
        <v>404986535.61597425</v>
      </c>
      <c r="H1737" s="170">
        <f>B1737/'Projections+Sensitivity'!C$67</f>
        <v>426968193.5612815</v>
      </c>
      <c r="I1737" s="170">
        <f>C1737/'Projections+Sensitivity'!D$67</f>
        <v>324472657.69036388</v>
      </c>
      <c r="J1737" s="170">
        <f>D1737/'Projections+Sensitivity'!E$67</f>
        <v>947354595.30172038</v>
      </c>
      <c r="K1737" s="170">
        <f>E1737/'Projections+Sensitivity'!F$67</f>
        <v>341674900.53164458</v>
      </c>
      <c r="L1737" s="170">
        <f>F1737/'Projections+Sensitivity'!F$67</f>
        <v>3006088067.7868752</v>
      </c>
      <c r="M1737" s="170">
        <f t="shared" si="55"/>
        <v>5451544950.4878597</v>
      </c>
      <c r="N1737" s="171">
        <f>'Projections+Sensitivity'!$B$72</f>
        <v>418000000</v>
      </c>
      <c r="O1737" s="171">
        <f>'Projections+Sensitivity'!$B$73</f>
        <v>634000000</v>
      </c>
      <c r="P1737" s="170">
        <f t="shared" si="54"/>
        <v>5235544950.4878597</v>
      </c>
      <c r="Q1737" s="170">
        <f>P1737/'Projections+Sensitivity'!$B$75</f>
        <v>38.781814448058221</v>
      </c>
    </row>
    <row r="1738" spans="1:17">
      <c r="A1738" s="222">
        <v>-362462704.329615</v>
      </c>
      <c r="B1738" s="223">
        <v>289759328.02262199</v>
      </c>
      <c r="C1738" s="223">
        <v>600588016.904019</v>
      </c>
      <c r="D1738" s="222">
        <v>1019156580.0121</v>
      </c>
      <c r="E1738" s="222">
        <v>53823994.597428799</v>
      </c>
      <c r="F1738" s="224">
        <f>E1738*(1+'Projections+Sensitivity'!$B$64)/('Projections+Sensitivity'!$B$63-'Projections+Sensitivity'!$B$64)</f>
        <v>473548591.56524646</v>
      </c>
      <c r="G1738" s="170">
        <f>A1738/'Projections+Sensitivity'!B$67</f>
        <v>-321418998.0185039</v>
      </c>
      <c r="H1738" s="170">
        <f>B1738/'Projections+Sensitivity'!C$67</f>
        <v>227852531.8984594</v>
      </c>
      <c r="I1738" s="170">
        <f>C1738/'Projections+Sensitivity'!D$67</f>
        <v>418794830.60308361</v>
      </c>
      <c r="J1738" s="170">
        <f>D1738/'Projections+Sensitivity'!E$67</f>
        <v>630193295.97550857</v>
      </c>
      <c r="K1738" s="170">
        <f>E1738/'Projections+Sensitivity'!F$67</f>
        <v>29513248.103575855</v>
      </c>
      <c r="L1738" s="170">
        <f>F1738/'Projections+Sensitivity'!F$67</f>
        <v>259660346.21725506</v>
      </c>
      <c r="M1738" s="170">
        <f t="shared" si="55"/>
        <v>1244595254.7793787</v>
      </c>
      <c r="N1738" s="171">
        <f>'Projections+Sensitivity'!$B$72</f>
        <v>418000000</v>
      </c>
      <c r="O1738" s="171">
        <f>'Projections+Sensitivity'!$B$73</f>
        <v>634000000</v>
      </c>
      <c r="P1738" s="170">
        <f t="shared" si="54"/>
        <v>1028595254.7793787</v>
      </c>
      <c r="Q1738" s="170">
        <f>P1738/'Projections+Sensitivity'!$B$75</f>
        <v>7.6192241094768791</v>
      </c>
    </row>
    <row r="1739" spans="1:17">
      <c r="A1739" s="222">
        <v>-110330577.024499</v>
      </c>
      <c r="B1739" s="223">
        <v>1035987449.44364</v>
      </c>
      <c r="C1739" s="223">
        <v>312511623.75755203</v>
      </c>
      <c r="D1739" s="222">
        <v>556724178.91981399</v>
      </c>
      <c r="E1739" s="222">
        <v>485388198.51752698</v>
      </c>
      <c r="F1739" s="224">
        <f>E1739*(1+'Projections+Sensitivity'!$B$64)/('Projections+Sensitivity'!$B$63-'Projections+Sensitivity'!$B$64)</f>
        <v>4270491246.3213472</v>
      </c>
      <c r="G1739" s="170">
        <f>A1739/'Projections+Sensitivity'!B$67</f>
        <v>-97837220.476535484</v>
      </c>
      <c r="H1739" s="170">
        <f>B1739/'Projections+Sensitivity'!C$67</f>
        <v>814649747.36665452</v>
      </c>
      <c r="I1739" s="170">
        <f>C1739/'Projections+Sensitivity'!D$67</f>
        <v>217916856.22984129</v>
      </c>
      <c r="J1739" s="170">
        <f>D1739/'Projections+Sensitivity'!E$67</f>
        <v>344249207.76998854</v>
      </c>
      <c r="K1739" s="170">
        <f>E1739/'Projections+Sensitivity'!F$67</f>
        <v>266152344.07146427</v>
      </c>
      <c r="L1739" s="170">
        <f>F1739/'Projections+Sensitivity'!F$67</f>
        <v>2341633478.1449237</v>
      </c>
      <c r="M1739" s="170">
        <f t="shared" si="55"/>
        <v>3886764413.1063366</v>
      </c>
      <c r="N1739" s="171">
        <f>'Projections+Sensitivity'!$B$72</f>
        <v>418000000</v>
      </c>
      <c r="O1739" s="171">
        <f>'Projections+Sensitivity'!$B$73</f>
        <v>634000000</v>
      </c>
      <c r="P1739" s="170">
        <f t="shared" si="54"/>
        <v>3670764413.1063366</v>
      </c>
      <c r="Q1739" s="170">
        <f>P1739/'Projections+Sensitivity'!$B$75</f>
        <v>27.190847504491384</v>
      </c>
    </row>
    <row r="1740" spans="1:17">
      <c r="A1740" s="222">
        <v>124869088.227143</v>
      </c>
      <c r="B1740" s="223">
        <v>604604428.23402297</v>
      </c>
      <c r="C1740" s="223">
        <v>14841969.045058999</v>
      </c>
      <c r="D1740" s="222">
        <v>801258104.54191101</v>
      </c>
      <c r="E1740" s="222">
        <v>334371266.57644701</v>
      </c>
      <c r="F1740" s="224">
        <f>E1740*(1+'Projections+Sensitivity'!$B$64)/('Projections+Sensitivity'!$B$63-'Projections+Sensitivity'!$B$64)</f>
        <v>2941830005.9566383</v>
      </c>
      <c r="G1740" s="170">
        <f>A1740/'Projections+Sensitivity'!B$67</f>
        <v>110729453.6569875</v>
      </c>
      <c r="H1740" s="170">
        <f>B1740/'Projections+Sensitivity'!C$67</f>
        <v>475431285.37138009</v>
      </c>
      <c r="I1740" s="170">
        <f>C1740/'Projections+Sensitivity'!D$67</f>
        <v>10349423.793174086</v>
      </c>
      <c r="J1740" s="170">
        <f>D1740/'Projections+Sensitivity'!E$67</f>
        <v>495456238.74827999</v>
      </c>
      <c r="K1740" s="170">
        <f>E1740/'Projections+Sensitivity'!F$67</f>
        <v>183345406.13321552</v>
      </c>
      <c r="L1740" s="170">
        <f>F1740/'Projections+Sensitivity'!F$67</f>
        <v>1613090211.7861366</v>
      </c>
      <c r="M1740" s="170">
        <f t="shared" si="55"/>
        <v>2888402019.4891739</v>
      </c>
      <c r="N1740" s="171">
        <f>'Projections+Sensitivity'!$B$72</f>
        <v>418000000</v>
      </c>
      <c r="O1740" s="171">
        <f>'Projections+Sensitivity'!$B$73</f>
        <v>634000000</v>
      </c>
      <c r="P1740" s="170">
        <f t="shared" si="54"/>
        <v>2672402019.4891739</v>
      </c>
      <c r="Q1740" s="170">
        <f>P1740/'Projections+Sensitivity'!$B$75</f>
        <v>19.795570514734621</v>
      </c>
    </row>
    <row r="1741" spans="1:17">
      <c r="A1741" s="222">
        <v>-94718052.482953995</v>
      </c>
      <c r="B1741" s="223">
        <v>492660917.91241002</v>
      </c>
      <c r="C1741" s="223">
        <v>-317215816.07102299</v>
      </c>
      <c r="D1741" s="222">
        <v>609090473.11363602</v>
      </c>
      <c r="E1741" s="222">
        <v>635054791.01516795</v>
      </c>
      <c r="F1741" s="224">
        <f>E1741*(1+'Projections+Sensitivity'!$B$64)/('Projections+Sensitivity'!$B$63-'Projections+Sensitivity'!$B$64)</f>
        <v>5587272072.6372976</v>
      </c>
      <c r="G1741" s="170">
        <f>A1741/'Projections+Sensitivity'!B$67</f>
        <v>-83992590.574642733</v>
      </c>
      <c r="H1741" s="170">
        <f>B1741/'Projections+Sensitivity'!C$67</f>
        <v>387404396.19254583</v>
      </c>
      <c r="I1741" s="170">
        <f>C1741/'Projections+Sensitivity'!D$67</f>
        <v>-221197127.17697084</v>
      </c>
      <c r="J1741" s="170">
        <f>D1741/'Projections+Sensitivity'!E$67</f>
        <v>376629794.01477933</v>
      </c>
      <c r="K1741" s="170">
        <f>E1741/'Projections+Sensitivity'!F$67</f>
        <v>348218851.95957762</v>
      </c>
      <c r="L1741" s="170">
        <f>F1741/'Projections+Sensitivity'!F$67</f>
        <v>3063662370.9419432</v>
      </c>
      <c r="M1741" s="170">
        <f t="shared" si="55"/>
        <v>3870725695.3572321</v>
      </c>
      <c r="N1741" s="171">
        <f>'Projections+Sensitivity'!$B$72</f>
        <v>418000000</v>
      </c>
      <c r="O1741" s="171">
        <f>'Projections+Sensitivity'!$B$73</f>
        <v>634000000</v>
      </c>
      <c r="P1741" s="170">
        <f t="shared" si="54"/>
        <v>3654725695.3572321</v>
      </c>
      <c r="Q1741" s="170">
        <f>P1741/'Projections+Sensitivity'!$B$75</f>
        <v>27.07204218783135</v>
      </c>
    </row>
    <row r="1742" spans="1:17">
      <c r="A1742" s="222">
        <v>858766566.83719504</v>
      </c>
      <c r="B1742" s="223">
        <v>480490818.15649301</v>
      </c>
      <c r="C1742" s="223">
        <v>307968767.52074403</v>
      </c>
      <c r="D1742" s="222">
        <v>578238808.77313304</v>
      </c>
      <c r="E1742" s="222">
        <v>268264679.30030599</v>
      </c>
      <c r="F1742" s="224">
        <f>E1742*(1+'Projections+Sensitivity'!$B$64)/('Projections+Sensitivity'!$B$63-'Projections+Sensitivity'!$B$64)</f>
        <v>2360218003.1325846</v>
      </c>
      <c r="G1742" s="170">
        <f>A1742/'Projections+Sensitivity'!B$67</f>
        <v>761523561.31402755</v>
      </c>
      <c r="H1742" s="170">
        <f>B1742/'Projections+Sensitivity'!C$67</f>
        <v>377834426.30834585</v>
      </c>
      <c r="I1742" s="170">
        <f>C1742/'Projections+Sensitivity'!D$67</f>
        <v>214749086.22011727</v>
      </c>
      <c r="J1742" s="170">
        <f>D1742/'Projections+Sensitivity'!E$67</f>
        <v>357552733.21923327</v>
      </c>
      <c r="K1742" s="170">
        <f>E1742/'Projections+Sensitivity'!F$67</f>
        <v>147097258.32936147</v>
      </c>
      <c r="L1742" s="170">
        <f>F1742/'Projections+Sensitivity'!F$67</f>
        <v>1294175581.4665217</v>
      </c>
      <c r="M1742" s="170">
        <f t="shared" si="55"/>
        <v>3152932646.8576069</v>
      </c>
      <c r="N1742" s="171">
        <f>'Projections+Sensitivity'!$B$72</f>
        <v>418000000</v>
      </c>
      <c r="O1742" s="171">
        <f>'Projections+Sensitivity'!$B$73</f>
        <v>634000000</v>
      </c>
      <c r="P1742" s="170">
        <f t="shared" si="54"/>
        <v>2936932646.8576069</v>
      </c>
      <c r="Q1742" s="170">
        <f>P1742/'Projections+Sensitivity'!$B$75</f>
        <v>21.755056643389679</v>
      </c>
    </row>
    <row r="1743" spans="1:17">
      <c r="A1743" s="222">
        <v>322686863.20890498</v>
      </c>
      <c r="B1743" s="223">
        <v>273608310.69510901</v>
      </c>
      <c r="C1743" s="223">
        <v>32936226.716248401</v>
      </c>
      <c r="D1743" s="222">
        <v>674936242.01819897</v>
      </c>
      <c r="E1743" s="222">
        <v>1061815249.49599</v>
      </c>
      <c r="F1743" s="224">
        <f>E1743*(1+'Projections+Sensitivity'!$B$64)/('Projections+Sensitivity'!$B$63-'Projections+Sensitivity'!$B$64)</f>
        <v>9341950920.9995899</v>
      </c>
      <c r="G1743" s="170">
        <f>A1743/'Projections+Sensitivity'!B$67</f>
        <v>286147200.82213444</v>
      </c>
      <c r="H1743" s="170">
        <f>B1743/'Projections+Sensitivity'!C$67</f>
        <v>215152163.57581332</v>
      </c>
      <c r="I1743" s="170">
        <f>C1743/'Projections+Sensitivity'!D$67</f>
        <v>22966694.472927473</v>
      </c>
      <c r="J1743" s="170">
        <f>D1743/'Projections+Sensitivity'!E$67</f>
        <v>417345384.67653567</v>
      </c>
      <c r="K1743" s="170">
        <f>E1743/'Projections+Sensitivity'!F$67</f>
        <v>582223915.80041635</v>
      </c>
      <c r="L1743" s="170">
        <f>F1743/'Projections+Sensitivity'!F$67</f>
        <v>5122461039.2640896</v>
      </c>
      <c r="M1743" s="170">
        <f t="shared" si="55"/>
        <v>6646296398.6119175</v>
      </c>
      <c r="N1743" s="171">
        <f>'Projections+Sensitivity'!$B$72</f>
        <v>418000000</v>
      </c>
      <c r="O1743" s="171">
        <f>'Projections+Sensitivity'!$B$73</f>
        <v>634000000</v>
      </c>
      <c r="P1743" s="170">
        <f t="shared" si="54"/>
        <v>6430296398.6119175</v>
      </c>
      <c r="Q1743" s="170">
        <f>P1743/'Projections+Sensitivity'!$B$75</f>
        <v>47.631825174903092</v>
      </c>
    </row>
    <row r="1744" spans="1:17">
      <c r="A1744" s="222">
        <v>80922459.090196505</v>
      </c>
      <c r="B1744" s="223">
        <v>225261092.051651</v>
      </c>
      <c r="C1744" s="223">
        <v>643790868.84135199</v>
      </c>
      <c r="D1744" s="222">
        <v>494606830.38941902</v>
      </c>
      <c r="E1744" s="222">
        <v>1085731657.1614001</v>
      </c>
      <c r="F1744" s="224">
        <f>E1744*(1+'Projections+Sensitivity'!$B$64)/('Projections+Sensitivity'!$B$63-'Projections+Sensitivity'!$B$64)</f>
        <v>9552369736.0645752</v>
      </c>
      <c r="G1744" s="170">
        <f>A1744/'Projections+Sensitivity'!B$67</f>
        <v>71759150.409890011</v>
      </c>
      <c r="H1744" s="170">
        <f>B1744/'Projections+Sensitivity'!C$67</f>
        <v>177134280.75790361</v>
      </c>
      <c r="I1744" s="170">
        <f>C1744/'Projections+Sensitivity'!D$67</f>
        <v>448920525.00493675</v>
      </c>
      <c r="J1744" s="170">
        <f>D1744/'Projections+Sensitivity'!E$67</f>
        <v>305839077.88870543</v>
      </c>
      <c r="K1744" s="170">
        <f>E1744/'Projections+Sensitivity'!F$67</f>
        <v>595337971.68673348</v>
      </c>
      <c r="L1744" s="170">
        <f>F1744/'Projections+Sensitivity'!F$67</f>
        <v>5237839742.4079475</v>
      </c>
      <c r="M1744" s="170">
        <f t="shared" si="55"/>
        <v>6836830748.1561165</v>
      </c>
      <c r="N1744" s="171">
        <f>'Projections+Sensitivity'!$B$72</f>
        <v>418000000</v>
      </c>
      <c r="O1744" s="171">
        <f>'Projections+Sensitivity'!$B$73</f>
        <v>634000000</v>
      </c>
      <c r="P1744" s="170">
        <f t="shared" si="54"/>
        <v>6620830748.1561165</v>
      </c>
      <c r="Q1744" s="170">
        <f>P1744/'Projections+Sensitivity'!$B$75</f>
        <v>49.043190727082347</v>
      </c>
    </row>
    <row r="1745" spans="1:17">
      <c r="A1745" s="222">
        <v>138514235.11368001</v>
      </c>
      <c r="B1745" s="223">
        <v>341846027.45502102</v>
      </c>
      <c r="C1745" s="223">
        <v>1005025216.23604</v>
      </c>
      <c r="D1745" s="222">
        <v>1281430793.3416901</v>
      </c>
      <c r="E1745" s="222">
        <v>871735363.08861995</v>
      </c>
      <c r="F1745" s="224">
        <f>E1745*(1+'Projections+Sensitivity'!$B$64)/('Projections+Sensitivity'!$B$63-'Projections+Sensitivity'!$B$64)</f>
        <v>7669610115.2617693</v>
      </c>
      <c r="G1745" s="170">
        <f>A1745/'Projections+Sensitivity'!B$67</f>
        <v>122829483.22609229</v>
      </c>
      <c r="H1745" s="170">
        <f>B1745/'Projections+Sensitivity'!C$67</f>
        <v>268810959.10388005</v>
      </c>
      <c r="I1745" s="170">
        <f>C1745/'Projections+Sensitivity'!D$67</f>
        <v>700812126.34760988</v>
      </c>
      <c r="J1745" s="170">
        <f>D1745/'Projections+Sensitivity'!E$67</f>
        <v>792369995.99308169</v>
      </c>
      <c r="K1745" s="170">
        <f>E1745/'Projections+Sensitivity'!F$67</f>
        <v>477997633.65620303</v>
      </c>
      <c r="L1745" s="170">
        <f>F1745/'Projections+Sensitivity'!F$67</f>
        <v>4205468358.1628613</v>
      </c>
      <c r="M1745" s="170">
        <f t="shared" si="55"/>
        <v>6568288556.4897289</v>
      </c>
      <c r="N1745" s="171">
        <f>'Projections+Sensitivity'!$B$72</f>
        <v>418000000</v>
      </c>
      <c r="O1745" s="171">
        <f>'Projections+Sensitivity'!$B$73</f>
        <v>634000000</v>
      </c>
      <c r="P1745" s="170">
        <f t="shared" si="54"/>
        <v>6352288556.4897289</v>
      </c>
      <c r="Q1745" s="170">
        <f>P1745/'Projections+Sensitivity'!$B$75</f>
        <v>47.053989307331328</v>
      </c>
    </row>
    <row r="1746" spans="1:17">
      <c r="A1746" s="222">
        <v>287661042.87302297</v>
      </c>
      <c r="B1746" s="223">
        <v>585997647.16692805</v>
      </c>
      <c r="C1746" s="223">
        <v>213964828.566607</v>
      </c>
      <c r="D1746" s="222">
        <v>668757999.81686902</v>
      </c>
      <c r="E1746" s="222">
        <v>514856129.76248199</v>
      </c>
      <c r="F1746" s="224">
        <f>E1746*(1+'Projections+Sensitivity'!$B$64)/('Projections+Sensitivity'!$B$63-'Projections+Sensitivity'!$B$64)</f>
        <v>4529752890.5333986</v>
      </c>
      <c r="G1746" s="170">
        <f>A1746/'Projections+Sensitivity'!B$67</f>
        <v>255087552.63582718</v>
      </c>
      <c r="H1746" s="170">
        <f>B1746/'Projections+Sensitivity'!C$67</f>
        <v>460799824.82255214</v>
      </c>
      <c r="I1746" s="170">
        <f>C1746/'Projections+Sensitivity'!D$67</f>
        <v>149199387.28795901</v>
      </c>
      <c r="J1746" s="170">
        <f>D1746/'Projections+Sensitivity'!E$67</f>
        <v>413525081.79810566</v>
      </c>
      <c r="K1746" s="170">
        <f>E1746/'Projections+Sensitivity'!F$67</f>
        <v>282310460.399252</v>
      </c>
      <c r="L1746" s="170">
        <f>F1746/'Projections+Sensitivity'!F$67</f>
        <v>2483794112.7578144</v>
      </c>
      <c r="M1746" s="170">
        <f t="shared" si="55"/>
        <v>4044716419.7015104</v>
      </c>
      <c r="N1746" s="171">
        <f>'Projections+Sensitivity'!$B$72</f>
        <v>418000000</v>
      </c>
      <c r="O1746" s="171">
        <f>'Projections+Sensitivity'!$B$73</f>
        <v>634000000</v>
      </c>
      <c r="P1746" s="170">
        <f t="shared" si="54"/>
        <v>3828716419.7015104</v>
      </c>
      <c r="Q1746" s="170">
        <f>P1746/'Projections+Sensitivity'!$B$75</f>
        <v>28.360862368159335</v>
      </c>
    </row>
    <row r="1747" spans="1:17">
      <c r="A1747" s="222">
        <v>759442916.92734301</v>
      </c>
      <c r="B1747" s="223">
        <v>756510333.49106896</v>
      </c>
      <c r="C1747" s="223">
        <v>-36267375.623670697</v>
      </c>
      <c r="D1747" s="222">
        <v>1066058410.34885</v>
      </c>
      <c r="E1747" s="222">
        <v>879435525.47259796</v>
      </c>
      <c r="F1747" s="224">
        <f>E1747*(1+'Projections+Sensitivity'!$B$64)/('Projections+Sensitivity'!$B$63-'Projections+Sensitivity'!$B$64)</f>
        <v>7737356871.6857281</v>
      </c>
      <c r="G1747" s="170">
        <f>A1747/'Projections+Sensitivity'!B$67</f>
        <v>673446891.21189773</v>
      </c>
      <c r="H1747" s="170">
        <f>B1747/'Projections+Sensitivity'!C$67</f>
        <v>594882643.01824486</v>
      </c>
      <c r="I1747" s="170">
        <f>C1747/'Projections+Sensitivity'!D$67</f>
        <v>-25289531.264758632</v>
      </c>
      <c r="J1747" s="170">
        <f>D1747/'Projections+Sensitivity'!E$67</f>
        <v>659194942.65756178</v>
      </c>
      <c r="K1747" s="170">
        <f>E1747/'Projections+Sensitivity'!F$67</f>
        <v>482219854.70419306</v>
      </c>
      <c r="L1747" s="170">
        <f>F1747/'Projections+Sensitivity'!F$67</f>
        <v>4242615858.0001984</v>
      </c>
      <c r="M1747" s="170">
        <f t="shared" si="55"/>
        <v>6627070658.3273373</v>
      </c>
      <c r="N1747" s="171">
        <f>'Projections+Sensitivity'!$B$72</f>
        <v>418000000</v>
      </c>
      <c r="O1747" s="171">
        <f>'Projections+Sensitivity'!$B$73</f>
        <v>634000000</v>
      </c>
      <c r="P1747" s="170">
        <f t="shared" si="54"/>
        <v>6411070658.3273373</v>
      </c>
      <c r="Q1747" s="170">
        <f>P1747/'Projections+Sensitivity'!$B$75</f>
        <v>47.489412283906205</v>
      </c>
    </row>
    <row r="1748" spans="1:17">
      <c r="A1748" s="222">
        <v>792454553.63901699</v>
      </c>
      <c r="B1748" s="223">
        <v>376367396.11745298</v>
      </c>
      <c r="C1748" s="223">
        <v>595960381.35724795</v>
      </c>
      <c r="D1748" s="222">
        <v>362147434.825288</v>
      </c>
      <c r="E1748" s="222">
        <v>190729294.983762</v>
      </c>
      <c r="F1748" s="224">
        <f>E1748*(1+'Projections+Sensitivity'!$B$64)/('Projections+Sensitivity'!$B$63-'Projections+Sensitivity'!$B$64)</f>
        <v>1678054363.770829</v>
      </c>
      <c r="G1748" s="170">
        <f>A1748/'Projections+Sensitivity'!B$67</f>
        <v>702720433.20138776</v>
      </c>
      <c r="H1748" s="170">
        <f>B1748/'Projections+Sensitivity'!C$67</f>
        <v>295956871.22347593</v>
      </c>
      <c r="I1748" s="170">
        <f>C1748/'Projections+Sensitivity'!D$67</f>
        <v>415567943.30204624</v>
      </c>
      <c r="J1748" s="170">
        <f>D1748/'Projections+Sensitivity'!E$67</f>
        <v>223933093.36129129</v>
      </c>
      <c r="K1748" s="170">
        <f>E1748/'Projections+Sensitivity'!F$67</f>
        <v>104582371.59054664</v>
      </c>
      <c r="L1748" s="170">
        <f>F1748/'Projections+Sensitivity'!F$67</f>
        <v>920125589.70534742</v>
      </c>
      <c r="M1748" s="170">
        <f t="shared" si="55"/>
        <v>2662886302.3840952</v>
      </c>
      <c r="N1748" s="171">
        <f>'Projections+Sensitivity'!$B$72</f>
        <v>418000000</v>
      </c>
      <c r="O1748" s="171">
        <f>'Projections+Sensitivity'!$B$73</f>
        <v>634000000</v>
      </c>
      <c r="P1748" s="170">
        <f t="shared" si="54"/>
        <v>2446886302.3840952</v>
      </c>
      <c r="Q1748" s="170">
        <f>P1748/'Projections+Sensitivity'!$B$75</f>
        <v>18.125083721363669</v>
      </c>
    </row>
    <row r="1749" spans="1:17">
      <c r="A1749" s="222">
        <v>262165451.9589</v>
      </c>
      <c r="B1749" s="223">
        <v>20042477.869477302</v>
      </c>
      <c r="C1749" s="223">
        <v>232288588.58911699</v>
      </c>
      <c r="D1749" s="222">
        <v>548745555.66247904</v>
      </c>
      <c r="E1749" s="222">
        <v>283108096.09286702</v>
      </c>
      <c r="F1749" s="224">
        <f>E1749*(1+'Projections+Sensitivity'!$B$64)/('Projections+Sensitivity'!$B$63-'Projections+Sensitivity'!$B$64)</f>
        <v>2490811786.9776249</v>
      </c>
      <c r="G1749" s="170">
        <f>A1749/'Projections+Sensitivity'!B$67</f>
        <v>232478971.98016077</v>
      </c>
      <c r="H1749" s="170">
        <f>B1749/'Projections+Sensitivity'!C$67</f>
        <v>15760422.138067326</v>
      </c>
      <c r="I1749" s="170">
        <f>C1749/'Projections+Sensitivity'!D$67</f>
        <v>161976691.79396117</v>
      </c>
      <c r="J1749" s="170">
        <f>D1749/'Projections+Sensitivity'!E$67</f>
        <v>339315643.10828847</v>
      </c>
      <c r="K1749" s="170">
        <f>E1749/'Projections+Sensitivity'!F$67</f>
        <v>155236331.72553346</v>
      </c>
      <c r="L1749" s="170">
        <f>F1749/'Projections+Sensitivity'!F$67</f>
        <v>1365783918.4588034</v>
      </c>
      <c r="M1749" s="170">
        <f t="shared" si="55"/>
        <v>2270551979.2048149</v>
      </c>
      <c r="N1749" s="171">
        <f>'Projections+Sensitivity'!$B$72</f>
        <v>418000000</v>
      </c>
      <c r="O1749" s="171">
        <f>'Projections+Sensitivity'!$B$73</f>
        <v>634000000</v>
      </c>
      <c r="P1749" s="170">
        <f t="shared" si="54"/>
        <v>2054551979.2048149</v>
      </c>
      <c r="Q1749" s="170">
        <f>P1749/'Projections+Sensitivity'!$B$75</f>
        <v>15.218903549665296</v>
      </c>
    </row>
    <row r="1750" spans="1:17">
      <c r="A1750" s="222">
        <v>415386468.55666298</v>
      </c>
      <c r="B1750" s="223">
        <v>46739602.473063</v>
      </c>
      <c r="C1750" s="223">
        <v>658067199.93022096</v>
      </c>
      <c r="D1750" s="222">
        <v>195139792.97435799</v>
      </c>
      <c r="E1750" s="222">
        <v>827982611.62886405</v>
      </c>
      <c r="F1750" s="224">
        <f>E1750*(1+'Projections+Sensitivity'!$B$64)/('Projections+Sensitivity'!$B$63-'Projections+Sensitivity'!$B$64)</f>
        <v>7284669272.6907597</v>
      </c>
      <c r="G1750" s="170">
        <f>A1750/'Projections+Sensitivity'!B$67</f>
        <v>368349904.47048515</v>
      </c>
      <c r="H1750" s="170">
        <f>B1750/'Projections+Sensitivity'!C$67</f>
        <v>36753732.264948711</v>
      </c>
      <c r="I1750" s="170">
        <f>C1750/'Projections+Sensitivity'!D$67</f>
        <v>458875524.92454368</v>
      </c>
      <c r="J1750" s="170">
        <f>D1750/'Projections+Sensitivity'!E$67</f>
        <v>120664274.48177691</v>
      </c>
      <c r="K1750" s="170">
        <f>E1750/'Projections+Sensitivity'!F$67</f>
        <v>454006738.54141432</v>
      </c>
      <c r="L1750" s="170">
        <f>F1750/'Projections+Sensitivity'!F$67</f>
        <v>3994394195.478168</v>
      </c>
      <c r="M1750" s="170">
        <f t="shared" si="55"/>
        <v>5433044370.1613369</v>
      </c>
      <c r="N1750" s="171">
        <f>'Projections+Sensitivity'!$B$72</f>
        <v>418000000</v>
      </c>
      <c r="O1750" s="171">
        <f>'Projections+Sensitivity'!$B$73</f>
        <v>634000000</v>
      </c>
      <c r="P1750" s="170">
        <f t="shared" si="54"/>
        <v>5217044370.1613369</v>
      </c>
      <c r="Q1750" s="170">
        <f>P1750/'Projections+Sensitivity'!$B$75</f>
        <v>38.644773112306197</v>
      </c>
    </row>
    <row r="1751" spans="1:17">
      <c r="A1751" s="222">
        <v>793612544.26823103</v>
      </c>
      <c r="B1751" s="223">
        <v>141494248.412516</v>
      </c>
      <c r="C1751" s="223">
        <v>-36759323.509148203</v>
      </c>
      <c r="D1751" s="222">
        <v>573538021.01592803</v>
      </c>
      <c r="E1751" s="222">
        <v>1170468797.2771699</v>
      </c>
      <c r="F1751" s="224">
        <f>E1751*(1+'Projections+Sensitivity'!$B$64)/('Projections+Sensitivity'!$B$63-'Projections+Sensitivity'!$B$64)</f>
        <v>10297895103.611464</v>
      </c>
      <c r="G1751" s="170">
        <f>A1751/'Projections+Sensitivity'!B$67</f>
        <v>703747297.98860824</v>
      </c>
      <c r="H1751" s="170">
        <f>B1751/'Projections+Sensitivity'!C$67</f>
        <v>111264141.071394</v>
      </c>
      <c r="I1751" s="170">
        <f>C1751/'Projections+Sensitivity'!D$67</f>
        <v>-25632570.462287314</v>
      </c>
      <c r="J1751" s="170">
        <f>D1751/'Projections+Sensitivity'!E$67</f>
        <v>354646011.14286774</v>
      </c>
      <c r="K1751" s="170">
        <f>E1751/'Projections+Sensitivity'!F$67</f>
        <v>641801788.77294528</v>
      </c>
      <c r="L1751" s="170">
        <f>F1751/'Projections+Sensitivity'!F$67</f>
        <v>5646632796.5929661</v>
      </c>
      <c r="M1751" s="170">
        <f t="shared" si="55"/>
        <v>7432459465.1064939</v>
      </c>
      <c r="N1751" s="171">
        <f>'Projections+Sensitivity'!$B$72</f>
        <v>418000000</v>
      </c>
      <c r="O1751" s="171">
        <f>'Projections+Sensitivity'!$B$73</f>
        <v>634000000</v>
      </c>
      <c r="P1751" s="170">
        <f t="shared" si="54"/>
        <v>7216459465.1064939</v>
      </c>
      <c r="Q1751" s="170">
        <f>P1751/'Projections+Sensitivity'!$B$75</f>
        <v>53.455255297085138</v>
      </c>
    </row>
    <row r="1752" spans="1:17">
      <c r="A1752" s="222">
        <v>-248763066.16735199</v>
      </c>
      <c r="B1752" s="223">
        <v>518880017.89916801</v>
      </c>
      <c r="C1752" s="223">
        <v>286918502.18404597</v>
      </c>
      <c r="D1752" s="222">
        <v>394096812.28248101</v>
      </c>
      <c r="E1752" s="222">
        <v>237858562.88885501</v>
      </c>
      <c r="F1752" s="224">
        <f>E1752*(1+'Projections+Sensitivity'!$B$64)/('Projections+Sensitivity'!$B$63-'Projections+Sensitivity'!$B$64)</f>
        <v>2092702117.1544867</v>
      </c>
      <c r="G1752" s="170">
        <f>A1752/'Projections+Sensitivity'!B$67</f>
        <v>-220594214.29138237</v>
      </c>
      <c r="H1752" s="170">
        <f>B1752/'Projections+Sensitivity'!C$67</f>
        <v>408021811.19295359</v>
      </c>
      <c r="I1752" s="170">
        <f>C1752/'Projections+Sensitivity'!D$67</f>
        <v>200070567.73871827</v>
      </c>
      <c r="J1752" s="170">
        <f>D1752/'Projections+Sensitivity'!E$67</f>
        <v>243688922.71959758</v>
      </c>
      <c r="K1752" s="170">
        <f>E1752/'Projections+Sensitivity'!F$67</f>
        <v>130424708.02481328</v>
      </c>
      <c r="L1752" s="170">
        <f>F1752/'Projections+Sensitivity'!F$67</f>
        <v>1147488908.1051085</v>
      </c>
      <c r="M1752" s="170">
        <f t="shared" si="55"/>
        <v>1909100703.489809</v>
      </c>
      <c r="N1752" s="171">
        <f>'Projections+Sensitivity'!$B$72</f>
        <v>418000000</v>
      </c>
      <c r="O1752" s="171">
        <f>'Projections+Sensitivity'!$B$73</f>
        <v>634000000</v>
      </c>
      <c r="P1752" s="170">
        <f t="shared" si="54"/>
        <v>1693100703.489809</v>
      </c>
      <c r="Q1752" s="170">
        <f>P1752/'Projections+Sensitivity'!$B$75</f>
        <v>12.541486692517104</v>
      </c>
    </row>
    <row r="1753" spans="1:17">
      <c r="A1753" s="222">
        <v>-139044127.20911399</v>
      </c>
      <c r="B1753" s="223">
        <v>-159065870.64353201</v>
      </c>
      <c r="C1753" s="223">
        <v>327891369.62198001</v>
      </c>
      <c r="D1753" s="222">
        <v>938489200.00058997</v>
      </c>
      <c r="E1753" s="222">
        <v>1091395055.6433201</v>
      </c>
      <c r="F1753" s="224">
        <f>E1753*(1+'Projections+Sensitivity'!$B$64)/('Projections+Sensitivity'!$B$63-'Projections+Sensitivity'!$B$64)</f>
        <v>9602196851.1764317</v>
      </c>
      <c r="G1753" s="170">
        <f>A1753/'Projections+Sensitivity'!B$67</f>
        <v>-123299372.63633472</v>
      </c>
      <c r="H1753" s="170">
        <f>B1753/'Projections+Sensitivity'!C$67</f>
        <v>-125081603.4537877</v>
      </c>
      <c r="I1753" s="170">
        <f>C1753/'Projections+Sensitivity'!D$67</f>
        <v>228641276.10290867</v>
      </c>
      <c r="J1753" s="170">
        <f>D1753/'Projections+Sensitivity'!E$67</f>
        <v>580312793.72083163</v>
      </c>
      <c r="K1753" s="170">
        <f>E1753/'Projections+Sensitivity'!F$67</f>
        <v>598443376.36277926</v>
      </c>
      <c r="L1753" s="170">
        <f>F1753/'Projections+Sensitivity'!F$67</f>
        <v>5265161386.2506342</v>
      </c>
      <c r="M1753" s="170">
        <f t="shared" si="55"/>
        <v>6424177856.3470316</v>
      </c>
      <c r="N1753" s="171">
        <f>'Projections+Sensitivity'!$B$72</f>
        <v>418000000</v>
      </c>
      <c r="O1753" s="171">
        <f>'Projections+Sensitivity'!$B$73</f>
        <v>634000000</v>
      </c>
      <c r="P1753" s="170">
        <f t="shared" si="54"/>
        <v>6208177856.3470316</v>
      </c>
      <c r="Q1753" s="170">
        <f>P1753/'Projections+Sensitivity'!$B$75</f>
        <v>45.986502639607643</v>
      </c>
    </row>
    <row r="1754" spans="1:17">
      <c r="A1754" s="222">
        <v>669686448.02115202</v>
      </c>
      <c r="B1754" s="223">
        <v>332927519.09259802</v>
      </c>
      <c r="C1754" s="223">
        <v>671950037.33033502</v>
      </c>
      <c r="D1754" s="222">
        <v>-296055287.81047398</v>
      </c>
      <c r="E1754" s="222">
        <v>435489245.09312898</v>
      </c>
      <c r="F1754" s="224">
        <f>E1754*(1+'Projections+Sensitivity'!$B$64)/('Projections+Sensitivity'!$B$63-'Projections+Sensitivity'!$B$64)</f>
        <v>3831475537.9660196</v>
      </c>
      <c r="G1754" s="170">
        <f>A1754/'Projections+Sensitivity'!B$67</f>
        <v>593854055.98526454</v>
      </c>
      <c r="H1754" s="170">
        <f>B1754/'Projections+Sensitivity'!C$67</f>
        <v>261797881.30237091</v>
      </c>
      <c r="I1754" s="170">
        <f>C1754/'Projections+Sensitivity'!D$67</f>
        <v>468556138.54591084</v>
      </c>
      <c r="J1754" s="170">
        <f>D1754/'Projections+Sensitivity'!E$67</f>
        <v>-183065155.32092756</v>
      </c>
      <c r="K1754" s="170">
        <f>E1754/'Projections+Sensitivity'!F$67</f>
        <v>238791309.21075207</v>
      </c>
      <c r="L1754" s="170">
        <f>F1754/'Projections+Sensitivity'!F$67</f>
        <v>2100908507.4517074</v>
      </c>
      <c r="M1754" s="170">
        <f t="shared" si="55"/>
        <v>3480842737.1750779</v>
      </c>
      <c r="N1754" s="171">
        <f>'Projections+Sensitivity'!$B$72</f>
        <v>418000000</v>
      </c>
      <c r="O1754" s="171">
        <f>'Projections+Sensitivity'!$B$73</f>
        <v>634000000</v>
      </c>
      <c r="P1754" s="170">
        <f t="shared" si="54"/>
        <v>3264842737.1750779</v>
      </c>
      <c r="Q1754" s="170">
        <f>P1754/'Projections+Sensitivity'!$B$75</f>
        <v>24.184020275370948</v>
      </c>
    </row>
    <row r="1755" spans="1:17">
      <c r="A1755" s="222">
        <v>-186633435.07297799</v>
      </c>
      <c r="B1755" s="223">
        <v>325505789.47487301</v>
      </c>
      <c r="C1755" s="223">
        <v>225226964.20530599</v>
      </c>
      <c r="D1755" s="222">
        <v>78750411.328586102</v>
      </c>
      <c r="E1755" s="222">
        <v>96391549.313356802</v>
      </c>
      <c r="F1755" s="224">
        <f>E1755*(1+'Projections+Sensitivity'!$B$64)/('Projections+Sensitivity'!$B$63-'Projections+Sensitivity'!$B$64)</f>
        <v>848061961.1669004</v>
      </c>
      <c r="G1755" s="170">
        <f>A1755/'Projections+Sensitivity'!B$67</f>
        <v>-165499873.45279211</v>
      </c>
      <c r="H1755" s="170">
        <f>B1755/'Projections+Sensitivity'!C$67</f>
        <v>255961796.93537372</v>
      </c>
      <c r="I1755" s="170">
        <f>C1755/'Projections+Sensitivity'!D$67</f>
        <v>157052564.59800789</v>
      </c>
      <c r="J1755" s="170">
        <f>D1755/'Projections+Sensitivity'!E$67</f>
        <v>48695148.761144727</v>
      </c>
      <c r="K1755" s="170">
        <f>E1755/'Projections+Sensitivity'!F$67</f>
        <v>52854265.671858273</v>
      </c>
      <c r="L1755" s="170">
        <f>F1755/'Projections+Sensitivity'!F$67</f>
        <v>465016824.82554901</v>
      </c>
      <c r="M1755" s="170">
        <f t="shared" si="55"/>
        <v>814080727.33914149</v>
      </c>
      <c r="N1755" s="171">
        <f>'Projections+Sensitivity'!$B$72</f>
        <v>418000000</v>
      </c>
      <c r="O1755" s="171">
        <f>'Projections+Sensitivity'!$B$73</f>
        <v>634000000</v>
      </c>
      <c r="P1755" s="170">
        <f t="shared" si="54"/>
        <v>598080727.33914137</v>
      </c>
      <c r="Q1755" s="170">
        <f>P1755/'Projections+Sensitivity'!$B$75</f>
        <v>4.4302276099195659</v>
      </c>
    </row>
    <row r="1756" spans="1:17">
      <c r="A1756" s="222">
        <v>359406859.68424398</v>
      </c>
      <c r="B1756" s="223">
        <v>142180142.53350499</v>
      </c>
      <c r="C1756" s="223">
        <v>348581598.23765302</v>
      </c>
      <c r="D1756" s="222">
        <v>299977455.55448401</v>
      </c>
      <c r="E1756" s="222">
        <v>226521489.07819101</v>
      </c>
      <c r="F1756" s="224">
        <f>E1756*(1+'Projections+Sensitivity'!$B$64)/('Projections+Sensitivity'!$B$63-'Projections+Sensitivity'!$B$64)</f>
        <v>1992957470.2611167</v>
      </c>
      <c r="G1756" s="170">
        <f>A1756/'Projections+Sensitivity'!B$67</f>
        <v>318709183.981686</v>
      </c>
      <c r="H1756" s="170">
        <f>B1756/'Projections+Sensitivity'!C$67</f>
        <v>111803494.58642358</v>
      </c>
      <c r="I1756" s="170">
        <f>C1756/'Projections+Sensitivity'!D$67</f>
        <v>243068738.097417</v>
      </c>
      <c r="J1756" s="170">
        <f>D1756/'Projections+Sensitivity'!E$67</f>
        <v>185490419.37401071</v>
      </c>
      <c r="K1756" s="170">
        <f>E1756/'Projections+Sensitivity'!F$67</f>
        <v>124208263.58130364</v>
      </c>
      <c r="L1756" s="170">
        <f>F1756/'Projections+Sensitivity'!F$67</f>
        <v>1092796042.3528476</v>
      </c>
      <c r="M1756" s="170">
        <f t="shared" si="55"/>
        <v>2076076141.9736886</v>
      </c>
      <c r="N1756" s="171">
        <f>'Projections+Sensitivity'!$B$72</f>
        <v>418000000</v>
      </c>
      <c r="O1756" s="171">
        <f>'Projections+Sensitivity'!$B$73</f>
        <v>634000000</v>
      </c>
      <c r="P1756" s="170">
        <f t="shared" si="54"/>
        <v>1860076141.9736886</v>
      </c>
      <c r="Q1756" s="170">
        <f>P1756/'Projections+Sensitivity'!$B$75</f>
        <v>13.778341792397693</v>
      </c>
    </row>
    <row r="1757" spans="1:17">
      <c r="A1757" s="222">
        <v>-287787218.50622499</v>
      </c>
      <c r="B1757" s="223">
        <v>1460470544.5264201</v>
      </c>
      <c r="C1757" s="223">
        <v>-110257115.173737</v>
      </c>
      <c r="D1757" s="222">
        <v>228431623.528667</v>
      </c>
      <c r="E1757" s="222">
        <v>371229823.34481001</v>
      </c>
      <c r="F1757" s="224">
        <f>E1757*(1+'Projections+Sensitivity'!$B$64)/('Projections+Sensitivity'!$B$63-'Projections+Sensitivity'!$B$64)</f>
        <v>3266115072.0379252</v>
      </c>
      <c r="G1757" s="170">
        <f>A1757/'Projections+Sensitivity'!B$67</f>
        <v>-255199440.68696657</v>
      </c>
      <c r="H1757" s="170">
        <f>B1757/'Projections+Sensitivity'!C$67</f>
        <v>1148442445.681978</v>
      </c>
      <c r="I1757" s="170">
        <f>C1757/'Projections+Sensitivity'!D$67</f>
        <v>-76883168.781819358</v>
      </c>
      <c r="J1757" s="170">
        <f>D1757/'Projections+Sensitivity'!E$67</f>
        <v>141250206.84736988</v>
      </c>
      <c r="K1757" s="170">
        <f>E1757/'Projections+Sensitivity'!F$67</f>
        <v>203556015.52370468</v>
      </c>
      <c r="L1757" s="170">
        <f>F1757/'Projections+Sensitivity'!F$67</f>
        <v>1790905063.3802009</v>
      </c>
      <c r="M1757" s="170">
        <f t="shared" si="55"/>
        <v>2952071121.9644675</v>
      </c>
      <c r="N1757" s="171">
        <f>'Projections+Sensitivity'!$B$72</f>
        <v>418000000</v>
      </c>
      <c r="O1757" s="171">
        <f>'Projections+Sensitivity'!$B$73</f>
        <v>634000000</v>
      </c>
      <c r="P1757" s="170">
        <f t="shared" si="54"/>
        <v>2736071121.9644675</v>
      </c>
      <c r="Q1757" s="170">
        <f>P1757/'Projections+Sensitivity'!$B$75</f>
        <v>20.267193496033094</v>
      </c>
    </row>
    <row r="1758" spans="1:17">
      <c r="A1758" s="222">
        <v>-230837373.720079</v>
      </c>
      <c r="B1758" s="223">
        <v>782208469.37098706</v>
      </c>
      <c r="C1758" s="223">
        <v>338959383.973324</v>
      </c>
      <c r="D1758" s="222">
        <v>581793331.52530098</v>
      </c>
      <c r="E1758" s="222">
        <v>790657303.35319602</v>
      </c>
      <c r="F1758" s="224">
        <f>E1758*(1+'Projections+Sensitivity'!$B$64)/('Projections+Sensitivity'!$B$63-'Projections+Sensitivity'!$B$64)</f>
        <v>6956277682.73386</v>
      </c>
      <c r="G1758" s="170">
        <f>A1758/'Projections+Sensitivity'!B$67</f>
        <v>-204698349.59587753</v>
      </c>
      <c r="H1758" s="170">
        <f>B1758/'Projections+Sensitivity'!C$67</f>
        <v>615090397.38207626</v>
      </c>
      <c r="I1758" s="170">
        <f>C1758/'Projections+Sensitivity'!D$67</f>
        <v>236359091.08576134</v>
      </c>
      <c r="J1758" s="170">
        <f>D1758/'Projections+Sensitivity'!E$67</f>
        <v>359750664.7763077</v>
      </c>
      <c r="K1758" s="170">
        <f>E1758/'Projections+Sensitivity'!F$67</f>
        <v>433540195.8419829</v>
      </c>
      <c r="L1758" s="170">
        <f>F1758/'Projections+Sensitivity'!F$67</f>
        <v>3814327618.4428635</v>
      </c>
      <c r="M1758" s="170">
        <f t="shared" si="55"/>
        <v>5254369617.9331141</v>
      </c>
      <c r="N1758" s="171">
        <f>'Projections+Sensitivity'!$B$72</f>
        <v>418000000</v>
      </c>
      <c r="O1758" s="171">
        <f>'Projections+Sensitivity'!$B$73</f>
        <v>634000000</v>
      </c>
      <c r="P1758" s="170">
        <f t="shared" si="54"/>
        <v>5038369617.9331141</v>
      </c>
      <c r="Q1758" s="170">
        <f>P1758/'Projections+Sensitivity'!$B$75</f>
        <v>37.321256429134181</v>
      </c>
    </row>
    <row r="1759" spans="1:17">
      <c r="A1759" s="222">
        <v>210005948.001342</v>
      </c>
      <c r="B1759" s="223">
        <v>125220692.671021</v>
      </c>
      <c r="C1759" s="223">
        <v>303698763.69264901</v>
      </c>
      <c r="D1759" s="222">
        <v>-512015611.57894599</v>
      </c>
      <c r="E1759" s="222">
        <v>1152650082.91449</v>
      </c>
      <c r="F1759" s="224">
        <f>E1759*(1+'Projections+Sensitivity'!$B$64)/('Projections+Sensitivity'!$B$63-'Projections+Sensitivity'!$B$64)</f>
        <v>10141124370.538567</v>
      </c>
      <c r="G1759" s="170">
        <f>A1759/'Projections+Sensitivity'!B$67</f>
        <v>186225784.27582046</v>
      </c>
      <c r="H1759" s="170">
        <f>B1759/'Projections+Sensitivity'!C$67</f>
        <v>98467414.546680152</v>
      </c>
      <c r="I1759" s="170">
        <f>C1759/'Projections+Sensitivity'!D$67</f>
        <v>211771578.37858579</v>
      </c>
      <c r="J1759" s="170">
        <f>D1759/'Projections+Sensitivity'!E$67</f>
        <v>-316603760.58016604</v>
      </c>
      <c r="K1759" s="170">
        <f>E1759/'Projections+Sensitivity'!F$67</f>
        <v>632031273.93461251</v>
      </c>
      <c r="L1759" s="170">
        <f>F1759/'Projections+Sensitivity'!F$67</f>
        <v>5560670883.5992231</v>
      </c>
      <c r="M1759" s="170">
        <f t="shared" si="55"/>
        <v>6372563174.1547565</v>
      </c>
      <c r="N1759" s="171">
        <f>'Projections+Sensitivity'!$B$72</f>
        <v>418000000</v>
      </c>
      <c r="O1759" s="171">
        <f>'Projections+Sensitivity'!$B$73</f>
        <v>634000000</v>
      </c>
      <c r="P1759" s="170">
        <f t="shared" si="54"/>
        <v>6156563174.1547565</v>
      </c>
      <c r="Q1759" s="170">
        <f>P1759/'Projections+Sensitivity'!$B$75</f>
        <v>45.604171660405605</v>
      </c>
    </row>
    <row r="1760" spans="1:17">
      <c r="A1760" s="222">
        <v>119274228.900824</v>
      </c>
      <c r="B1760" s="223">
        <v>830358291.02072001</v>
      </c>
      <c r="C1760" s="223">
        <v>15453497.339780301</v>
      </c>
      <c r="D1760" s="222">
        <v>452253580.19018</v>
      </c>
      <c r="E1760" s="222">
        <v>-270646305.99221098</v>
      </c>
      <c r="F1760" s="224">
        <f>E1760*(1+'Projections+Sensitivity'!$B$64)/('Projections+Sensitivity'!$B$63-'Projections+Sensitivity'!$B$64)</f>
        <v>-2381171779.8639703</v>
      </c>
      <c r="G1760" s="170">
        <f>A1760/'Projections+Sensitivity'!B$67</f>
        <v>105768131.96170871</v>
      </c>
      <c r="H1760" s="170">
        <f>B1760/'Projections+Sensitivity'!C$67</f>
        <v>652953056.88028705</v>
      </c>
      <c r="I1760" s="170">
        <f>C1760/'Projections+Sensitivity'!D$67</f>
        <v>10775847.367052564</v>
      </c>
      <c r="J1760" s="170">
        <f>D1760/'Projections+Sensitivity'!E$67</f>
        <v>279650036.02625</v>
      </c>
      <c r="K1760" s="170">
        <f>E1760/'Projections+Sensitivity'!F$67</f>
        <v>-148403172.91214216</v>
      </c>
      <c r="L1760" s="170">
        <f>F1760/'Projections+Sensitivity'!F$67</f>
        <v>-1305665141.3924561</v>
      </c>
      <c r="M1760" s="170">
        <f t="shared" si="55"/>
        <v>-404921242.06929994</v>
      </c>
      <c r="N1760" s="171">
        <f>'Projections+Sensitivity'!$B$72</f>
        <v>418000000</v>
      </c>
      <c r="O1760" s="171">
        <f>'Projections+Sensitivity'!$B$73</f>
        <v>634000000</v>
      </c>
      <c r="P1760" s="170">
        <f t="shared" si="54"/>
        <v>-620921242.06929994</v>
      </c>
      <c r="Q1760" s="170">
        <f>P1760/'Projections+Sensitivity'!$B$75</f>
        <v>-4.5994166079207401</v>
      </c>
    </row>
    <row r="1761" spans="1:17">
      <c r="A1761" s="222">
        <v>71689508.328965098</v>
      </c>
      <c r="B1761" s="223">
        <v>875570099.17346799</v>
      </c>
      <c r="C1761" s="223">
        <v>345166220.557401</v>
      </c>
      <c r="D1761" s="222">
        <v>741171667.60808098</v>
      </c>
      <c r="E1761" s="222">
        <v>831016721.93923104</v>
      </c>
      <c r="F1761" s="224">
        <f>E1761*(1+'Projections+Sensitivity'!$B$64)/('Projections+Sensitivity'!$B$63-'Projections+Sensitivity'!$B$64)</f>
        <v>7311363661.9659204</v>
      </c>
      <c r="G1761" s="170">
        <f>A1761/'Projections+Sensitivity'!B$67</f>
        <v>63571698.992183663</v>
      </c>
      <c r="H1761" s="170">
        <f>B1761/'Projections+Sensitivity'!C$67</f>
        <v>688505406.58240521</v>
      </c>
      <c r="I1761" s="170">
        <f>C1761/'Projections+Sensitivity'!D$67</f>
        <v>240687167.90822142</v>
      </c>
      <c r="J1761" s="170">
        <f>D1761/'Projections+Sensitivity'!E$67</f>
        <v>458301918.71798068</v>
      </c>
      <c r="K1761" s="170">
        <f>E1761/'Projections+Sensitivity'!F$67</f>
        <v>455670428.70475566</v>
      </c>
      <c r="L1761" s="170">
        <f>F1761/'Projections+Sensitivity'!F$67</f>
        <v>4009031498.7765164</v>
      </c>
      <c r="M1761" s="170">
        <f t="shared" si="55"/>
        <v>5915768119.6820631</v>
      </c>
      <c r="N1761" s="171">
        <f>'Projections+Sensitivity'!$B$72</f>
        <v>418000000</v>
      </c>
      <c r="O1761" s="171">
        <f>'Projections+Sensitivity'!$B$73</f>
        <v>634000000</v>
      </c>
      <c r="P1761" s="170">
        <f t="shared" si="54"/>
        <v>5699768119.6820631</v>
      </c>
      <c r="Q1761" s="170">
        <f>P1761/'Projections+Sensitivity'!$B$75</f>
        <v>42.220504590237503</v>
      </c>
    </row>
    <row r="1762" spans="1:17">
      <c r="A1762" s="222">
        <v>93796993.787965402</v>
      </c>
      <c r="B1762" s="223">
        <v>357863260.41731697</v>
      </c>
      <c r="C1762" s="223">
        <v>192312422.72166201</v>
      </c>
      <c r="D1762" s="222">
        <v>1007374244.91049</v>
      </c>
      <c r="E1762" s="222">
        <v>106760703.60670599</v>
      </c>
      <c r="F1762" s="224">
        <f>E1762*(1+'Projections+Sensitivity'!$B$64)/('Projections+Sensitivity'!$B$63-'Projections+Sensitivity'!$B$64)</f>
        <v>939290760.66541994</v>
      </c>
      <c r="G1762" s="170">
        <f>A1762/'Projections+Sensitivity'!B$67</f>
        <v>83175828.575895831</v>
      </c>
      <c r="H1762" s="170">
        <f>B1762/'Projections+Sensitivity'!C$67</f>
        <v>281406125.95967036</v>
      </c>
      <c r="I1762" s="170">
        <f>C1762/'Projections+Sensitivity'!D$67</f>
        <v>134100991.41131915</v>
      </c>
      <c r="J1762" s="170">
        <f>D1762/'Projections+Sensitivity'!E$67</f>
        <v>622907714.21349573</v>
      </c>
      <c r="K1762" s="170">
        <f>E1762/'Projections+Sensitivity'!F$67</f>
        <v>58539971.9367458</v>
      </c>
      <c r="L1762" s="170">
        <f>F1762/'Projections+Sensitivity'!F$67</f>
        <v>515040205.92034054</v>
      </c>
      <c r="M1762" s="170">
        <f t="shared" si="55"/>
        <v>1695170838.0174675</v>
      </c>
      <c r="N1762" s="171">
        <f>'Projections+Sensitivity'!$B$72</f>
        <v>418000000</v>
      </c>
      <c r="O1762" s="171">
        <f>'Projections+Sensitivity'!$B$73</f>
        <v>634000000</v>
      </c>
      <c r="P1762" s="170">
        <f t="shared" si="54"/>
        <v>1479170838.0174675</v>
      </c>
      <c r="Q1762" s="170">
        <f>P1762/'Projections+Sensitivity'!$B$75</f>
        <v>10.956821022351612</v>
      </c>
    </row>
    <row r="1763" spans="1:17">
      <c r="A1763" s="222">
        <v>-82274477.689572304</v>
      </c>
      <c r="B1763" s="223">
        <v>708026631.36574399</v>
      </c>
      <c r="C1763" s="223">
        <v>429983854.172396</v>
      </c>
      <c r="D1763" s="222">
        <v>727670563.38771701</v>
      </c>
      <c r="E1763" s="222">
        <v>922226789.60367596</v>
      </c>
      <c r="F1763" s="224">
        <f>E1763*(1+'Projections+Sensitivity'!$B$64)/('Projections+Sensitivity'!$B$63-'Projections+Sensitivity'!$B$64)</f>
        <v>8113838457.8654432</v>
      </c>
      <c r="G1763" s="170">
        <f>A1763/'Projections+Sensitivity'!B$67</f>
        <v>-72958072.28053458</v>
      </c>
      <c r="H1763" s="170">
        <f>B1763/'Projections+Sensitivity'!C$67</f>
        <v>556757436.28045332</v>
      </c>
      <c r="I1763" s="170">
        <f>C1763/'Projections+Sensitivity'!D$67</f>
        <v>299831182.61077076</v>
      </c>
      <c r="J1763" s="170">
        <f>D1763/'Projections+Sensitivity'!E$67</f>
        <v>449953539.73990554</v>
      </c>
      <c r="K1763" s="170">
        <f>E1763/'Projections+Sensitivity'!F$67</f>
        <v>505683538.59484357</v>
      </c>
      <c r="L1763" s="170">
        <f>F1763/'Projections+Sensitivity'!F$67</f>
        <v>4449051566.5063171</v>
      </c>
      <c r="M1763" s="170">
        <f t="shared" si="55"/>
        <v>6188319191.4517555</v>
      </c>
      <c r="N1763" s="171">
        <f>'Projections+Sensitivity'!$B$72</f>
        <v>418000000</v>
      </c>
      <c r="O1763" s="171">
        <f>'Projections+Sensitivity'!$B$73</f>
        <v>634000000</v>
      </c>
      <c r="P1763" s="170">
        <f t="shared" si="54"/>
        <v>5972319191.4517555</v>
      </c>
      <c r="Q1763" s="170">
        <f>P1763/'Projections+Sensitivity'!$B$75</f>
        <v>44.239401418161151</v>
      </c>
    </row>
    <row r="1764" spans="1:17">
      <c r="A1764" s="222">
        <v>-122605667.90740301</v>
      </c>
      <c r="B1764" s="223">
        <v>-34715407.646119997</v>
      </c>
      <c r="C1764" s="223">
        <v>4463088.6231824402</v>
      </c>
      <c r="D1764" s="222">
        <v>813099903.45854402</v>
      </c>
      <c r="E1764" s="222">
        <v>617834288.019979</v>
      </c>
      <c r="F1764" s="224">
        <f>E1764*(1+'Projections+Sensitivity'!$B$64)/('Projections+Sensitivity'!$B$63-'Projections+Sensitivity'!$B$64)</f>
        <v>5435764459.7146702</v>
      </c>
      <c r="G1764" s="170">
        <f>A1764/'Projections+Sensitivity'!B$67</f>
        <v>-108722333.24825166</v>
      </c>
      <c r="H1764" s="170">
        <f>B1764/'Projections+Sensitivity'!C$67</f>
        <v>-27298494.864807364</v>
      </c>
      <c r="I1764" s="170">
        <f>C1764/'Projections+Sensitivity'!D$67</f>
        <v>3112147.4143746472</v>
      </c>
      <c r="J1764" s="170">
        <f>D1764/'Projections+Sensitivity'!E$67</f>
        <v>502778589.83339351</v>
      </c>
      <c r="K1764" s="170">
        <f>E1764/'Projections+Sensitivity'!F$67</f>
        <v>338776353.66180801</v>
      </c>
      <c r="L1764" s="170">
        <f>F1764/'Projections+Sensitivity'!F$67</f>
        <v>2980586378.4740849</v>
      </c>
      <c r="M1764" s="170">
        <f t="shared" si="55"/>
        <v>3689232641.2706022</v>
      </c>
      <c r="N1764" s="171">
        <f>'Projections+Sensitivity'!$B$72</f>
        <v>418000000</v>
      </c>
      <c r="O1764" s="171">
        <f>'Projections+Sensitivity'!$B$73</f>
        <v>634000000</v>
      </c>
      <c r="P1764" s="170">
        <f t="shared" si="54"/>
        <v>3473232641.2706022</v>
      </c>
      <c r="Q1764" s="170">
        <f>P1764/'Projections+Sensitivity'!$B$75</f>
        <v>25.727649194597053</v>
      </c>
    </row>
    <row r="1765" spans="1:17">
      <c r="A1765" s="222">
        <v>595189009.18338501</v>
      </c>
      <c r="B1765" s="223">
        <v>249280350.212953</v>
      </c>
      <c r="C1765" s="223">
        <v>623297468.83567798</v>
      </c>
      <c r="D1765" s="222">
        <v>916880179.67317104</v>
      </c>
      <c r="E1765" s="222">
        <v>565240286.98984206</v>
      </c>
      <c r="F1765" s="224">
        <f>E1765*(1+'Projections+Sensitivity'!$B$64)/('Projections+Sensitivity'!$B$63-'Projections+Sensitivity'!$B$64)</f>
        <v>4973037467.8055229</v>
      </c>
      <c r="G1765" s="170">
        <f>A1765/'Projections+Sensitivity'!B$67</f>
        <v>527792384.37006593</v>
      </c>
      <c r="H1765" s="170">
        <f>B1765/'Projections+Sensitivity'!C$67</f>
        <v>196021847.98040947</v>
      </c>
      <c r="I1765" s="170">
        <f>C1765/'Projections+Sensitivity'!D$67</f>
        <v>434630313.17537057</v>
      </c>
      <c r="J1765" s="170">
        <f>D1765/'Projections+Sensitivity'!E$67</f>
        <v>566950902.12339318</v>
      </c>
      <c r="K1765" s="170">
        <f>E1765/'Projections+Sensitivity'!F$67</f>
        <v>309937546.49463606</v>
      </c>
      <c r="L1765" s="170">
        <f>F1765/'Projections+Sensitivity'!F$67</f>
        <v>2726859827.3591223</v>
      </c>
      <c r="M1765" s="170">
        <f t="shared" si="55"/>
        <v>4762192821.5029974</v>
      </c>
      <c r="N1765" s="171">
        <f>'Projections+Sensitivity'!$B$72</f>
        <v>418000000</v>
      </c>
      <c r="O1765" s="171">
        <f>'Projections+Sensitivity'!$B$73</f>
        <v>634000000</v>
      </c>
      <c r="P1765" s="170">
        <f t="shared" si="54"/>
        <v>4546192821.5029974</v>
      </c>
      <c r="Q1765" s="170">
        <f>P1765/'Projections+Sensitivity'!$B$75</f>
        <v>33.675502381503684</v>
      </c>
    </row>
    <row r="1766" spans="1:17">
      <c r="A1766" s="222">
        <v>526950182.68564999</v>
      </c>
      <c r="B1766" s="223">
        <v>253087747.83203</v>
      </c>
      <c r="C1766" s="223">
        <v>544534796.40751898</v>
      </c>
      <c r="D1766" s="222">
        <v>-201490689.067862</v>
      </c>
      <c r="E1766" s="222">
        <v>736900097.80244005</v>
      </c>
      <c r="F1766" s="224">
        <f>E1766*(1+'Projections+Sensitivity'!$B$64)/('Projections+Sensitivity'!$B$63-'Projections+Sensitivity'!$B$64)</f>
        <v>6483316707.513711</v>
      </c>
      <c r="G1766" s="170">
        <f>A1766/'Projections+Sensitivity'!B$67</f>
        <v>467280626.94821835</v>
      </c>
      <c r="H1766" s="170">
        <f>B1766/'Projections+Sensitivity'!C$67</f>
        <v>199015798.83393687</v>
      </c>
      <c r="I1766" s="170">
        <f>C1766/'Projections+Sensitivity'!D$67</f>
        <v>379708471.36534917</v>
      </c>
      <c r="J1766" s="170">
        <f>D1766/'Projections+Sensitivity'!E$67</f>
        <v>-124591337.52592245</v>
      </c>
      <c r="K1766" s="170">
        <f>E1766/'Projections+Sensitivity'!F$67</f>
        <v>404063570.0983749</v>
      </c>
      <c r="L1766" s="170">
        <f>F1766/'Projections+Sensitivity'!F$67</f>
        <v>3554989479.2099152</v>
      </c>
      <c r="M1766" s="170">
        <f t="shared" si="55"/>
        <v>4880466608.9298725</v>
      </c>
      <c r="N1766" s="171">
        <f>'Projections+Sensitivity'!$B$72</f>
        <v>418000000</v>
      </c>
      <c r="O1766" s="171">
        <f>'Projections+Sensitivity'!$B$73</f>
        <v>634000000</v>
      </c>
      <c r="P1766" s="170">
        <f t="shared" si="54"/>
        <v>4664466608.9298725</v>
      </c>
      <c r="Q1766" s="170">
        <f>P1766/'Projections+Sensitivity'!$B$75</f>
        <v>34.551604510591645</v>
      </c>
    </row>
    <row r="1767" spans="1:17">
      <c r="A1767" s="222">
        <v>-163217063.61928499</v>
      </c>
      <c r="B1767" s="223">
        <v>28547510.1811666</v>
      </c>
      <c r="C1767" s="223">
        <v>244236826.229067</v>
      </c>
      <c r="D1767" s="222">
        <v>490787624.57590598</v>
      </c>
      <c r="E1767" s="222">
        <v>738436689.43557</v>
      </c>
      <c r="F1767" s="224">
        <f>E1767*(1+'Projections+Sensitivity'!$B$64)/('Projections+Sensitivity'!$B$63-'Projections+Sensitivity'!$B$64)</f>
        <v>6496835785.930727</v>
      </c>
      <c r="G1767" s="170">
        <f>A1767/'Projections+Sensitivity'!B$67</f>
        <v>-144735070.45383114</v>
      </c>
      <c r="H1767" s="170">
        <f>B1767/'Projections+Sensitivity'!C$67</f>
        <v>22448362.64138503</v>
      </c>
      <c r="I1767" s="170">
        <f>C1767/'Projections+Sensitivity'!D$67</f>
        <v>170308293.5202539</v>
      </c>
      <c r="J1767" s="170">
        <f>D1767/'Projections+Sensitivity'!E$67</f>
        <v>303477480.12558448</v>
      </c>
      <c r="K1767" s="170">
        <f>E1767/'Projections+Sensitivity'!F$67</f>
        <v>404906127.59418386</v>
      </c>
      <c r="L1767" s="170">
        <f>F1767/'Projections+Sensitivity'!F$67</f>
        <v>3562402379.6911469</v>
      </c>
      <c r="M1767" s="170">
        <f t="shared" si="55"/>
        <v>4318807573.1187229</v>
      </c>
      <c r="N1767" s="171">
        <f>'Projections+Sensitivity'!$B$72</f>
        <v>418000000</v>
      </c>
      <c r="O1767" s="171">
        <f>'Projections+Sensitivity'!$B$73</f>
        <v>634000000</v>
      </c>
      <c r="P1767" s="170">
        <f t="shared" si="54"/>
        <v>4102807573.1187229</v>
      </c>
      <c r="Q1767" s="170">
        <f>P1767/'Projections+Sensitivity'!$B$75</f>
        <v>30.391167208286838</v>
      </c>
    </row>
    <row r="1768" spans="1:17">
      <c r="A1768" s="222">
        <v>531990116.24802703</v>
      </c>
      <c r="B1768" s="223">
        <v>538159772.64692998</v>
      </c>
      <c r="C1768" s="223">
        <v>203834998.65711999</v>
      </c>
      <c r="D1768" s="222">
        <v>271675047.41113901</v>
      </c>
      <c r="E1768" s="222">
        <v>589803369.81327999</v>
      </c>
      <c r="F1768" s="224">
        <f>E1768*(1+'Projections+Sensitivity'!$B$64)/('Projections+Sensitivity'!$B$63-'Projections+Sensitivity'!$B$64)</f>
        <v>5189145792.030406</v>
      </c>
      <c r="G1768" s="170">
        <f>A1768/'Projections+Sensitivity'!B$67</f>
        <v>471749860.26891315</v>
      </c>
      <c r="H1768" s="170">
        <f>B1768/'Projections+Sensitivity'!C$67</f>
        <v>423182465.25588661</v>
      </c>
      <c r="I1768" s="170">
        <f>C1768/'Projections+Sensitivity'!D$67</f>
        <v>142135775.82456273</v>
      </c>
      <c r="J1768" s="170">
        <f>D1768/'Projections+Sensitivity'!E$67</f>
        <v>167989685.70687693</v>
      </c>
      <c r="K1768" s="170">
        <f>E1768/'Projections+Sensitivity'!F$67</f>
        <v>323406193.01518685</v>
      </c>
      <c r="L1768" s="170">
        <f>F1768/'Projections+Sensitivity'!F$67</f>
        <v>2845358252.4165902</v>
      </c>
      <c r="M1768" s="170">
        <f t="shared" si="55"/>
        <v>4373822232.4880161</v>
      </c>
      <c r="N1768" s="171">
        <f>'Projections+Sensitivity'!$B$72</f>
        <v>418000000</v>
      </c>
      <c r="O1768" s="171">
        <f>'Projections+Sensitivity'!$B$73</f>
        <v>634000000</v>
      </c>
      <c r="P1768" s="170">
        <f t="shared" si="54"/>
        <v>4157822232.4880161</v>
      </c>
      <c r="Q1768" s="170">
        <f>P1768/'Projections+Sensitivity'!$B$75</f>
        <v>30.798683203614935</v>
      </c>
    </row>
    <row r="1769" spans="1:17">
      <c r="A1769" s="222">
        <v>974363866.89305103</v>
      </c>
      <c r="B1769" s="223">
        <v>865442272.57099295</v>
      </c>
      <c r="C1769" s="223">
        <v>337969735.19409299</v>
      </c>
      <c r="D1769" s="222">
        <v>778360483.13766396</v>
      </c>
      <c r="E1769" s="222">
        <v>520767044.91492897</v>
      </c>
      <c r="F1769" s="224">
        <f>E1769*(1+'Projections+Sensitivity'!$B$64)/('Projections+Sensitivity'!$B$63-'Projections+Sensitivity'!$B$64)</f>
        <v>4581757680.7062311</v>
      </c>
      <c r="G1769" s="170">
        <f>A1769/'Projections+Sensitivity'!B$67</f>
        <v>864031123.92330921</v>
      </c>
      <c r="H1769" s="170">
        <f>B1769/'Projections+Sensitivity'!C$67</f>
        <v>680541380.19626474</v>
      </c>
      <c r="I1769" s="170">
        <f>C1769/'Projections+Sensitivity'!D$67</f>
        <v>235669001.07199267</v>
      </c>
      <c r="J1769" s="170">
        <f>D1769/'Projections+Sensitivity'!E$67</f>
        <v>481297543.42535865</v>
      </c>
      <c r="K1769" s="170">
        <f>E1769/'Projections+Sensitivity'!F$67</f>
        <v>285551585.6022054</v>
      </c>
      <c r="L1769" s="170">
        <f>F1769/'Projections+Sensitivity'!F$67</f>
        <v>2512309838.6236634</v>
      </c>
      <c r="M1769" s="170">
        <f t="shared" si="55"/>
        <v>5059400472.8427944</v>
      </c>
      <c r="N1769" s="171">
        <f>'Projections+Sensitivity'!$B$72</f>
        <v>418000000</v>
      </c>
      <c r="O1769" s="171">
        <f>'Projections+Sensitivity'!$B$73</f>
        <v>634000000</v>
      </c>
      <c r="P1769" s="170">
        <f t="shared" si="54"/>
        <v>4843400472.8427944</v>
      </c>
      <c r="Q1769" s="170">
        <f>P1769/'Projections+Sensitivity'!$B$75</f>
        <v>35.877040539576257</v>
      </c>
    </row>
    <row r="1770" spans="1:17">
      <c r="A1770" s="222">
        <v>-67847566.8746548</v>
      </c>
      <c r="B1770" s="223">
        <v>243874346.73638099</v>
      </c>
      <c r="C1770" s="223">
        <v>95209442.397092804</v>
      </c>
      <c r="D1770" s="222">
        <v>1137072843.1205399</v>
      </c>
      <c r="E1770" s="222">
        <v>1036920074.59717</v>
      </c>
      <c r="F1770" s="224">
        <f>E1770*(1+'Projections+Sensitivity'!$B$64)/('Projections+Sensitivity'!$B$63-'Projections+Sensitivity'!$B$64)</f>
        <v>9122920819.3082905</v>
      </c>
      <c r="G1770" s="170">
        <f>A1770/'Projections+Sensitivity'!B$67</f>
        <v>-60164802.343398511</v>
      </c>
      <c r="H1770" s="170">
        <f>B1770/'Projections+Sensitivity'!C$67</f>
        <v>191770831.84231076</v>
      </c>
      <c r="I1770" s="170">
        <f>C1770/'Projections+Sensitivity'!D$67</f>
        <v>66390306.130394764</v>
      </c>
      <c r="J1770" s="170">
        <f>D1770/'Projections+Sensitivity'!E$67</f>
        <v>703106565.589625</v>
      </c>
      <c r="K1770" s="170">
        <f>E1770/'Projections+Sensitivity'!F$67</f>
        <v>568573173.61997831</v>
      </c>
      <c r="L1770" s="170">
        <f>F1770/'Projections+Sensitivity'!F$67</f>
        <v>5002360519.3804245</v>
      </c>
      <c r="M1770" s="170">
        <f t="shared" si="55"/>
        <v>6472036594.2193346</v>
      </c>
      <c r="N1770" s="171">
        <f>'Projections+Sensitivity'!$B$72</f>
        <v>418000000</v>
      </c>
      <c r="O1770" s="171">
        <f>'Projections+Sensitivity'!$B$73</f>
        <v>634000000</v>
      </c>
      <c r="P1770" s="170">
        <f t="shared" si="54"/>
        <v>6256036594.2193346</v>
      </c>
      <c r="Q1770" s="170">
        <f>P1770/'Projections+Sensitivity'!$B$75</f>
        <v>46.341011809032111</v>
      </c>
    </row>
    <row r="1771" spans="1:17">
      <c r="A1771" s="222">
        <v>369446012.624479</v>
      </c>
      <c r="B1771" s="223">
        <v>-141237633.285366</v>
      </c>
      <c r="C1771" s="223">
        <v>484365197.34579498</v>
      </c>
      <c r="D1771" s="222">
        <v>718648580.46833301</v>
      </c>
      <c r="E1771" s="222">
        <v>387708236.97380197</v>
      </c>
      <c r="F1771" s="224">
        <f>E1771*(1+'Projections+Sensitivity'!$B$64)/('Projections+Sensitivity'!$B$63-'Projections+Sensitivity'!$B$64)</f>
        <v>3411093712.579247</v>
      </c>
      <c r="G1771" s="170">
        <f>A1771/'Projections+Sensitivity'!B$67</f>
        <v>327611546.736422</v>
      </c>
      <c r="H1771" s="170">
        <f>B1771/'Projections+Sensitivity'!C$67</f>
        <v>-111062351.51437236</v>
      </c>
      <c r="I1771" s="170">
        <f>C1771/'Projections+Sensitivity'!D$67</f>
        <v>337751728.41132313</v>
      </c>
      <c r="J1771" s="170">
        <f>D1771/'Projections+Sensitivity'!E$67</f>
        <v>444374815.8581112</v>
      </c>
      <c r="K1771" s="170">
        <f>E1771/'Projections+Sensitivity'!F$67</f>
        <v>212591604.82589701</v>
      </c>
      <c r="L1771" s="170">
        <f>F1771/'Projections+Sensitivity'!F$67</f>
        <v>1870401032.0465541</v>
      </c>
      <c r="M1771" s="170">
        <f t="shared" si="55"/>
        <v>3081668376.363935</v>
      </c>
      <c r="N1771" s="171">
        <f>'Projections+Sensitivity'!$B$72</f>
        <v>418000000</v>
      </c>
      <c r="O1771" s="171">
        <f>'Projections+Sensitivity'!$B$73</f>
        <v>634000000</v>
      </c>
      <c r="P1771" s="170">
        <f t="shared" si="54"/>
        <v>2865668376.363935</v>
      </c>
      <c r="Q1771" s="170">
        <f>P1771/'Projections+Sensitivity'!$B$75</f>
        <v>21.227173158251372</v>
      </c>
    </row>
    <row r="1772" spans="1:17">
      <c r="A1772" s="222">
        <v>113674620.36780301</v>
      </c>
      <c r="B1772" s="223">
        <v>-115785558.710418</v>
      </c>
      <c r="C1772" s="223">
        <v>269168856.16954899</v>
      </c>
      <c r="D1772" s="222">
        <v>-401672742.99397498</v>
      </c>
      <c r="E1772" s="222">
        <v>734516065.04024196</v>
      </c>
      <c r="F1772" s="224">
        <f>E1772*(1+'Projections+Sensitivity'!$B$64)/('Projections+Sensitivity'!$B$63-'Projections+Sensitivity'!$B$64)</f>
        <v>6462341761.9484816</v>
      </c>
      <c r="G1772" s="170">
        <f>A1772/'Projections+Sensitivity'!B$67</f>
        <v>100802598.83931951</v>
      </c>
      <c r="H1772" s="170">
        <f>B1772/'Projections+Sensitivity'!C$67</f>
        <v>-91048087.699136212</v>
      </c>
      <c r="I1772" s="170">
        <f>C1772/'Projections+Sensitivity'!D$67</f>
        <v>187693597.52505195</v>
      </c>
      <c r="J1772" s="170">
        <f>D1772/'Projections+Sensitivity'!E$67</f>
        <v>-248373483.30507874</v>
      </c>
      <c r="K1772" s="170">
        <f>E1772/'Projections+Sensitivity'!F$67</f>
        <v>402756336.19788015</v>
      </c>
      <c r="L1772" s="170">
        <f>F1772/'Projections+Sensitivity'!F$67</f>
        <v>3543488311.8020396</v>
      </c>
      <c r="M1772" s="170">
        <f t="shared" si="55"/>
        <v>3895319273.3600764</v>
      </c>
      <c r="N1772" s="171">
        <f>'Projections+Sensitivity'!$B$72</f>
        <v>418000000</v>
      </c>
      <c r="O1772" s="171">
        <f>'Projections+Sensitivity'!$B$73</f>
        <v>634000000</v>
      </c>
      <c r="P1772" s="170">
        <f t="shared" si="54"/>
        <v>3679319273.3600769</v>
      </c>
      <c r="Q1772" s="170">
        <f>P1772/'Projections+Sensitivity'!$B$75</f>
        <v>27.254216839704274</v>
      </c>
    </row>
    <row r="1773" spans="1:17">
      <c r="A1773" s="222">
        <v>493720432.58260202</v>
      </c>
      <c r="B1773" s="223">
        <v>-330231325.19584101</v>
      </c>
      <c r="C1773" s="223">
        <v>596352527.63228202</v>
      </c>
      <c r="D1773" s="222">
        <v>176517612.99520701</v>
      </c>
      <c r="E1773" s="222">
        <v>634258113.65407205</v>
      </c>
      <c r="F1773" s="224">
        <f>E1773*(1+'Projections+Sensitivity'!$B$64)/('Projections+Sensitivity'!$B$63-'Projections+Sensitivity'!$B$64)</f>
        <v>5580262829.9175673</v>
      </c>
      <c r="G1773" s="170">
        <f>A1773/'Projections+Sensitivity'!B$67</f>
        <v>437813669.78284281</v>
      </c>
      <c r="H1773" s="170">
        <f>B1773/'Projections+Sensitivity'!C$67</f>
        <v>-259677726.58618763</v>
      </c>
      <c r="I1773" s="170">
        <f>C1773/'Projections+Sensitivity'!D$67</f>
        <v>415841390.03791541</v>
      </c>
      <c r="J1773" s="170">
        <f>D1773/'Projections+Sensitivity'!E$67</f>
        <v>109149289.23861539</v>
      </c>
      <c r="K1773" s="170">
        <f>E1773/'Projections+Sensitivity'!F$67</f>
        <v>347782010.79250365</v>
      </c>
      <c r="L1773" s="170">
        <f>F1773/'Projections+Sensitivity'!F$67</f>
        <v>3059819001.0666151</v>
      </c>
      <c r="M1773" s="170">
        <f t="shared" si="55"/>
        <v>4110727634.332305</v>
      </c>
      <c r="N1773" s="171">
        <f>'Projections+Sensitivity'!$B$72</f>
        <v>418000000</v>
      </c>
      <c r="O1773" s="171">
        <f>'Projections+Sensitivity'!$B$73</f>
        <v>634000000</v>
      </c>
      <c r="P1773" s="170">
        <f t="shared" si="54"/>
        <v>3894727634.332305</v>
      </c>
      <c r="Q1773" s="170">
        <f>P1773/'Projections+Sensitivity'!$B$75</f>
        <v>28.849834328387445</v>
      </c>
    </row>
    <row r="1774" spans="1:17">
      <c r="A1774" s="222">
        <v>758811572.76802897</v>
      </c>
      <c r="B1774" s="223">
        <v>-4013492.17688348</v>
      </c>
      <c r="C1774" s="223">
        <v>938053864.42411304</v>
      </c>
      <c r="D1774" s="222">
        <v>384382401.221578</v>
      </c>
      <c r="E1774" s="222">
        <v>258750803.566984</v>
      </c>
      <c r="F1774" s="224">
        <f>E1774*(1+'Projections+Sensitivity'!$B$64)/('Projections+Sensitivity'!$B$63-'Projections+Sensitivity'!$B$64)</f>
        <v>2276514025.2406015</v>
      </c>
      <c r="G1774" s="170">
        <f>A1774/'Projections+Sensitivity'!B$67</f>
        <v>672887037.72995985</v>
      </c>
      <c r="H1774" s="170">
        <f>B1774/'Projections+Sensitivity'!C$67</f>
        <v>-3156013.5112756928</v>
      </c>
      <c r="I1774" s="170">
        <f>C1774/'Projections+Sensitivity'!D$67</f>
        <v>654112466.76745927</v>
      </c>
      <c r="J1774" s="170">
        <f>D1774/'Projections+Sensitivity'!E$67</f>
        <v>237682037.37440488</v>
      </c>
      <c r="K1774" s="170">
        <f>E1774/'Projections+Sensitivity'!F$67</f>
        <v>141880525.95852524</v>
      </c>
      <c r="L1774" s="170">
        <f>F1774/'Projections+Sensitivity'!F$67</f>
        <v>1248278277.0159833</v>
      </c>
      <c r="M1774" s="170">
        <f t="shared" si="55"/>
        <v>2951684331.3350573</v>
      </c>
      <c r="N1774" s="171">
        <f>'Projections+Sensitivity'!$B$72</f>
        <v>418000000</v>
      </c>
      <c r="O1774" s="171">
        <f>'Projections+Sensitivity'!$B$73</f>
        <v>634000000</v>
      </c>
      <c r="P1774" s="170">
        <f t="shared" si="54"/>
        <v>2735684331.3350573</v>
      </c>
      <c r="Q1774" s="170">
        <f>P1774/'Projections+Sensitivity'!$B$75</f>
        <v>20.264328380259684</v>
      </c>
    </row>
    <row r="1775" spans="1:17">
      <c r="A1775" s="222">
        <v>595202802.41744995</v>
      </c>
      <c r="B1775" s="223">
        <v>439534209.56298202</v>
      </c>
      <c r="C1775" s="223">
        <v>511108071.88433701</v>
      </c>
      <c r="D1775" s="222">
        <v>1413247667.5571401</v>
      </c>
      <c r="E1775" s="222">
        <v>-199518785.24614099</v>
      </c>
      <c r="F1775" s="224">
        <f>E1775*(1+'Projections+Sensitivity'!$B$64)/('Projections+Sensitivity'!$B$63-'Projections+Sensitivity'!$B$64)</f>
        <v>-1755385129.8252099</v>
      </c>
      <c r="G1775" s="170">
        <f>A1775/'Projections+Sensitivity'!B$67</f>
        <v>527804615.71806294</v>
      </c>
      <c r="H1775" s="170">
        <f>B1775/'Projections+Sensitivity'!C$67</f>
        <v>345628156.954777</v>
      </c>
      <c r="I1775" s="170">
        <f>C1775/'Projections+Sensitivity'!D$67</f>
        <v>356399748.84626645</v>
      </c>
      <c r="J1775" s="170">
        <f>D1775/'Projections+Sensitivity'!E$67</f>
        <v>873878678.81592846</v>
      </c>
      <c r="K1775" s="170">
        <f>E1775/'Projections+Sensitivity'!F$67</f>
        <v>-109401902.52201614</v>
      </c>
      <c r="L1775" s="170">
        <f>F1775/'Projections+Sensitivity'!F$67</f>
        <v>-962528278.3514173</v>
      </c>
      <c r="M1775" s="170">
        <f t="shared" si="55"/>
        <v>1031781019.4616015</v>
      </c>
      <c r="N1775" s="171">
        <f>'Projections+Sensitivity'!$B$72</f>
        <v>418000000</v>
      </c>
      <c r="O1775" s="171">
        <f>'Projections+Sensitivity'!$B$73</f>
        <v>634000000</v>
      </c>
      <c r="P1775" s="170">
        <f t="shared" si="54"/>
        <v>815781019.4616015</v>
      </c>
      <c r="Q1775" s="170">
        <f>P1775/'Projections+Sensitivity'!$B$75</f>
        <v>6.0428223663822331</v>
      </c>
    </row>
    <row r="1776" spans="1:17">
      <c r="A1776" s="222">
        <v>704208880.35217202</v>
      </c>
      <c r="B1776" s="223">
        <v>144823089.49101001</v>
      </c>
      <c r="C1776" s="223">
        <v>586518914.39215004</v>
      </c>
      <c r="D1776" s="222">
        <v>889575630.40382898</v>
      </c>
      <c r="E1776" s="222">
        <v>60696754.462830901</v>
      </c>
      <c r="F1776" s="224">
        <f>E1776*(1+'Projections+Sensitivity'!$B$64)/('Projections+Sensitivity'!$B$63-'Projections+Sensitivity'!$B$64)</f>
        <v>534015782.43002099</v>
      </c>
      <c r="G1776" s="170">
        <f>A1776/'Projections+Sensitivity'!B$67</f>
        <v>624467317.64351082</v>
      </c>
      <c r="H1776" s="170">
        <f>B1776/'Projections+Sensitivity'!C$67</f>
        <v>113881778.51968089</v>
      </c>
      <c r="I1776" s="170">
        <f>C1776/'Projections+Sensitivity'!D$67</f>
        <v>408984332.82863802</v>
      </c>
      <c r="J1776" s="170">
        <f>D1776/'Projections+Sensitivity'!E$67</f>
        <v>550067192.36118162</v>
      </c>
      <c r="K1776" s="170">
        <f>E1776/'Projections+Sensitivity'!F$67</f>
        <v>33281780.494770776</v>
      </c>
      <c r="L1776" s="170">
        <f>F1776/'Projections+Sensitivity'!F$67</f>
        <v>292816250.37238097</v>
      </c>
      <c r="M1776" s="170">
        <f t="shared" si="55"/>
        <v>2023498652.2201629</v>
      </c>
      <c r="N1776" s="171">
        <f>'Projections+Sensitivity'!$B$72</f>
        <v>418000000</v>
      </c>
      <c r="O1776" s="171">
        <f>'Projections+Sensitivity'!$B$73</f>
        <v>634000000</v>
      </c>
      <c r="P1776" s="170">
        <f t="shared" si="54"/>
        <v>1807498652.2201629</v>
      </c>
      <c r="Q1776" s="170">
        <f>P1776/'Projections+Sensitivity'!$B$75</f>
        <v>13.38887890533454</v>
      </c>
    </row>
    <row r="1777" spans="1:17">
      <c r="A1777" s="222">
        <v>391825616.59340602</v>
      </c>
      <c r="B1777" s="223">
        <v>291101848.58201498</v>
      </c>
      <c r="C1777" s="223">
        <v>355290643.34228098</v>
      </c>
      <c r="D1777" s="222">
        <v>649207840.91830301</v>
      </c>
      <c r="E1777" s="222">
        <v>306615354.37303799</v>
      </c>
      <c r="F1777" s="224">
        <f>E1777*(1+'Projections+Sensitivity'!$B$64)/('Projections+Sensitivity'!$B$63-'Projections+Sensitivity'!$B$64)</f>
        <v>2697630867.0811148</v>
      </c>
      <c r="G1777" s="170">
        <f>A1777/'Projections+Sensitivity'!B$67</f>
        <v>347456981.30891836</v>
      </c>
      <c r="H1777" s="170">
        <f>B1777/'Projections+Sensitivity'!C$67</f>
        <v>228908224.25760081</v>
      </c>
      <c r="I1777" s="170">
        <f>C1777/'Projections+Sensitivity'!D$67</f>
        <v>247747008.94035682</v>
      </c>
      <c r="J1777" s="170">
        <f>D1777/'Projections+Sensitivity'!E$67</f>
        <v>401436282.7707904</v>
      </c>
      <c r="K1777" s="170">
        <f>E1777/'Projections+Sensitivity'!F$67</f>
        <v>168126039.20723468</v>
      </c>
      <c r="L1777" s="170">
        <f>F1777/'Projections+Sensitivity'!F$67</f>
        <v>1479188783.1348863</v>
      </c>
      <c r="M1777" s="170">
        <f t="shared" si="55"/>
        <v>2872863319.6197872</v>
      </c>
      <c r="N1777" s="171">
        <f>'Projections+Sensitivity'!$B$72</f>
        <v>418000000</v>
      </c>
      <c r="O1777" s="171">
        <f>'Projections+Sensitivity'!$B$73</f>
        <v>634000000</v>
      </c>
      <c r="P1777" s="170">
        <f t="shared" si="54"/>
        <v>2656863319.6197872</v>
      </c>
      <c r="Q1777" s="170">
        <f>P1777/'Projections+Sensitivity'!$B$75</f>
        <v>19.680469034220646</v>
      </c>
    </row>
    <row r="1778" spans="1:17">
      <c r="A1778" s="222">
        <v>428241782.90276301</v>
      </c>
      <c r="B1778" s="223">
        <v>1002104272.67242</v>
      </c>
      <c r="C1778" s="223">
        <v>-234009198.43097401</v>
      </c>
      <c r="D1778" s="222">
        <v>633916274.06689894</v>
      </c>
      <c r="E1778" s="222">
        <v>500081915.15248799</v>
      </c>
      <c r="F1778" s="224">
        <f>E1778*(1+'Projections+Sensitivity'!$B$64)/('Projections+Sensitivity'!$B$63-'Projections+Sensitivity'!$B$64)</f>
        <v>4399767954.0311279</v>
      </c>
      <c r="G1778" s="170">
        <f>A1778/'Projections+Sensitivity'!B$67</f>
        <v>379749538.71417516</v>
      </c>
      <c r="H1778" s="170">
        <f>B1778/'Projections+Sensitivity'!C$67</f>
        <v>788005678.06689835</v>
      </c>
      <c r="I1778" s="170">
        <f>C1778/'Projections+Sensitivity'!D$67</f>
        <v>-163176486.80647084</v>
      </c>
      <c r="J1778" s="170">
        <f>D1778/'Projections+Sensitivity'!E$67</f>
        <v>391980775.04635245</v>
      </c>
      <c r="K1778" s="170">
        <f>E1778/'Projections+Sensitivity'!F$67</f>
        <v>274209332.55503476</v>
      </c>
      <c r="L1778" s="170">
        <f>F1778/'Projections+Sensitivity'!F$67</f>
        <v>2412519624.3180003</v>
      </c>
      <c r="M1778" s="170">
        <f t="shared" si="55"/>
        <v>4083288461.89399</v>
      </c>
      <c r="N1778" s="171">
        <f>'Projections+Sensitivity'!$B$72</f>
        <v>418000000</v>
      </c>
      <c r="O1778" s="171">
        <f>'Projections+Sensitivity'!$B$73</f>
        <v>634000000</v>
      </c>
      <c r="P1778" s="170">
        <f t="shared" si="54"/>
        <v>3867288461.8939896</v>
      </c>
      <c r="Q1778" s="170">
        <f>P1778/'Projections+Sensitivity'!$B$75</f>
        <v>28.646581199214737</v>
      </c>
    </row>
    <row r="1779" spans="1:17">
      <c r="A1779" s="222">
        <v>546822759.58798504</v>
      </c>
      <c r="B1779" s="223">
        <v>399346595.73320502</v>
      </c>
      <c r="C1779" s="223">
        <v>935625289.68604803</v>
      </c>
      <c r="D1779" s="222">
        <v>169690804.290402</v>
      </c>
      <c r="E1779" s="222">
        <v>172087757.01136899</v>
      </c>
      <c r="F1779" s="224">
        <f>E1779*(1+'Projections+Sensitivity'!$B$64)/('Projections+Sensitivity'!$B$63-'Projections+Sensitivity'!$B$64)</f>
        <v>1514044350.811693</v>
      </c>
      <c r="G1779" s="170">
        <f>A1779/'Projections+Sensitivity'!B$67</f>
        <v>484902919.33774275</v>
      </c>
      <c r="H1779" s="170">
        <f>B1779/'Projections+Sensitivity'!C$67</f>
        <v>314026587.38819742</v>
      </c>
      <c r="I1779" s="170">
        <f>C1779/'Projections+Sensitivity'!D$67</f>
        <v>652419002.16708672</v>
      </c>
      <c r="J1779" s="170">
        <f>D1779/'Projections+Sensitivity'!E$67</f>
        <v>104927946.64705376</v>
      </c>
      <c r="K1779" s="170">
        <f>E1779/'Projections+Sensitivity'!F$67</f>
        <v>94360678.843168363</v>
      </c>
      <c r="L1779" s="170">
        <f>F1779/'Projections+Sensitivity'!F$67</f>
        <v>830194170.82539487</v>
      </c>
      <c r="M1779" s="170">
        <f t="shared" si="55"/>
        <v>2480831305.2086439</v>
      </c>
      <c r="N1779" s="171">
        <f>'Projections+Sensitivity'!$B$72</f>
        <v>418000000</v>
      </c>
      <c r="O1779" s="171">
        <f>'Projections+Sensitivity'!$B$73</f>
        <v>634000000</v>
      </c>
      <c r="P1779" s="170">
        <f t="shared" si="54"/>
        <v>2264831305.2086439</v>
      </c>
      <c r="Q1779" s="170">
        <f>P1779/'Projections+Sensitivity'!$B$75</f>
        <v>16.776528186730694</v>
      </c>
    </row>
    <row r="1780" spans="1:17">
      <c r="A1780" s="222">
        <v>1276751616.3671899</v>
      </c>
      <c r="B1780" s="223">
        <v>-40566250.038396299</v>
      </c>
      <c r="C1780" s="223">
        <v>174821205.94663101</v>
      </c>
      <c r="D1780" s="222">
        <v>40478520.005909599</v>
      </c>
      <c r="E1780" s="222">
        <v>853570377.250718</v>
      </c>
      <c r="F1780" s="224">
        <f>E1780*(1+'Projections+Sensitivity'!$B$64)/('Projections+Sensitivity'!$B$63-'Projections+Sensitivity'!$B$64)</f>
        <v>7509792853.022522</v>
      </c>
      <c r="G1780" s="170">
        <f>A1780/'Projections+Sensitivity'!B$67</f>
        <v>1132177794.7064719</v>
      </c>
      <c r="H1780" s="170">
        <f>B1780/'Projections+Sensitivity'!C$67</f>
        <v>-31899310.520739984</v>
      </c>
      <c r="I1780" s="170">
        <f>C1780/'Projections+Sensitivity'!D$67</f>
        <v>121904225.97450295</v>
      </c>
      <c r="J1780" s="170">
        <f>D1780/'Projections+Sensitivity'!E$67</f>
        <v>25029806.448810715</v>
      </c>
      <c r="K1780" s="170">
        <f>E1780/'Projections+Sensitivity'!F$67</f>
        <v>468037248.18422705</v>
      </c>
      <c r="L1780" s="170">
        <f>F1780/'Projections+Sensitivity'!F$67</f>
        <v>4117835945.3889775</v>
      </c>
      <c r="M1780" s="170">
        <f t="shared" si="55"/>
        <v>5833085710.18225</v>
      </c>
      <c r="N1780" s="171">
        <f>'Projections+Sensitivity'!$B$72</f>
        <v>418000000</v>
      </c>
      <c r="O1780" s="171">
        <f>'Projections+Sensitivity'!$B$73</f>
        <v>634000000</v>
      </c>
      <c r="P1780" s="170">
        <f t="shared" si="54"/>
        <v>5617085710.18225</v>
      </c>
      <c r="Q1780" s="170">
        <f>P1780/'Projections+Sensitivity'!$B$75</f>
        <v>41.6080422976463</v>
      </c>
    </row>
    <row r="1781" spans="1:17">
      <c r="A1781" s="222">
        <v>1006081341.25958</v>
      </c>
      <c r="B1781" s="223">
        <v>711458690.52599096</v>
      </c>
      <c r="C1781" s="223">
        <v>425335996.38897002</v>
      </c>
      <c r="D1781" s="222">
        <v>881229982.91946697</v>
      </c>
      <c r="E1781" s="222">
        <v>774660392.68462896</v>
      </c>
      <c r="F1781" s="224">
        <f>E1781*(1+'Projections+Sensitivity'!$B$64)/('Projections+Sensitivity'!$B$63-'Projections+Sensitivity'!$B$64)</f>
        <v>6815535350.746913</v>
      </c>
      <c r="G1781" s="170">
        <f>A1781/'Projections+Sensitivity'!B$67</f>
        <v>892157048.90481186</v>
      </c>
      <c r="H1781" s="170">
        <f>B1781/'Projections+Sensitivity'!C$67</f>
        <v>559456239.36860287</v>
      </c>
      <c r="I1781" s="170">
        <f>C1781/'Projections+Sensitivity'!D$67</f>
        <v>296590194.18227839</v>
      </c>
      <c r="J1781" s="170">
        <f>D1781/'Projections+Sensitivity'!E$67</f>
        <v>544906679.05207133</v>
      </c>
      <c r="K1781" s="170">
        <f>E1781/'Projections+Sensitivity'!F$67</f>
        <v>424768628.49579579</v>
      </c>
      <c r="L1781" s="170">
        <f>F1781/'Projections+Sensitivity'!F$67</f>
        <v>3737154539.8990974</v>
      </c>
      <c r="M1781" s="170">
        <f t="shared" si="55"/>
        <v>6455033329.9026575</v>
      </c>
      <c r="N1781" s="171">
        <f>'Projections+Sensitivity'!$B$72</f>
        <v>418000000</v>
      </c>
      <c r="O1781" s="171">
        <f>'Projections+Sensitivity'!$B$73</f>
        <v>634000000</v>
      </c>
      <c r="P1781" s="170">
        <f t="shared" si="54"/>
        <v>6239033329.9026575</v>
      </c>
      <c r="Q1781" s="170">
        <f>P1781/'Projections+Sensitivity'!$B$75</f>
        <v>46.215061702982645</v>
      </c>
    </row>
    <row r="1782" spans="1:17">
      <c r="A1782" s="222">
        <v>446163587.09174597</v>
      </c>
      <c r="B1782" s="223">
        <v>585264712.25613403</v>
      </c>
      <c r="C1782" s="223">
        <v>786506716.37357795</v>
      </c>
      <c r="D1782" s="222">
        <v>281875519.28825998</v>
      </c>
      <c r="E1782" s="222">
        <v>719312603.110026</v>
      </c>
      <c r="F1782" s="224">
        <f>E1782*(1+'Projections+Sensitivity'!$B$64)/('Projections+Sensitivity'!$B$63-'Projections+Sensitivity'!$B$64)</f>
        <v>6328580266.953208</v>
      </c>
      <c r="G1782" s="170">
        <f>A1782/'Projections+Sensitivity'!B$67</f>
        <v>395641955.44091338</v>
      </c>
      <c r="H1782" s="170">
        <f>B1782/'Projections+Sensitivity'!C$67</f>
        <v>460223480.73630363</v>
      </c>
      <c r="I1782" s="170">
        <f>C1782/'Projections+Sensitivity'!D$67</f>
        <v>548437427.62270212</v>
      </c>
      <c r="J1782" s="170">
        <f>D1782/'Projections+Sensitivity'!E$67</f>
        <v>174297125.72033593</v>
      </c>
      <c r="K1782" s="170">
        <f>E1782/'Projections+Sensitivity'!F$67</f>
        <v>394419839.67182767</v>
      </c>
      <c r="L1782" s="170">
        <f>F1782/'Projections+Sensitivity'!F$67</f>
        <v>3470143027.4539075</v>
      </c>
      <c r="M1782" s="170">
        <f t="shared" si="55"/>
        <v>5443162856.6459904</v>
      </c>
      <c r="N1782" s="171">
        <f>'Projections+Sensitivity'!$B$72</f>
        <v>418000000</v>
      </c>
      <c r="O1782" s="171">
        <f>'Projections+Sensitivity'!$B$73</f>
        <v>634000000</v>
      </c>
      <c r="P1782" s="170">
        <f t="shared" si="54"/>
        <v>5227162856.6459904</v>
      </c>
      <c r="Q1782" s="170">
        <f>P1782/'Projections+Sensitivity'!$B$75</f>
        <v>38.719724864044373</v>
      </c>
    </row>
    <row r="1783" spans="1:17">
      <c r="A1783" s="222">
        <v>600804274.35022604</v>
      </c>
      <c r="B1783" s="223">
        <v>360620640.06848401</v>
      </c>
      <c r="C1783" s="223">
        <v>363943780.94545501</v>
      </c>
      <c r="D1783" s="222">
        <v>241957437.19989601</v>
      </c>
      <c r="E1783" s="222">
        <v>835948693.40153098</v>
      </c>
      <c r="F1783" s="224">
        <f>E1783*(1+'Projections+Sensitivity'!$B$64)/('Projections+Sensitivity'!$B$63-'Projections+Sensitivity'!$B$64)</f>
        <v>7354755613.0293903</v>
      </c>
      <c r="G1783" s="170">
        <f>A1783/'Projections+Sensitivity'!B$67</f>
        <v>532771801.23689198</v>
      </c>
      <c r="H1783" s="170">
        <f>B1783/'Projections+Sensitivity'!C$67</f>
        <v>283574394.15386856</v>
      </c>
      <c r="I1783" s="170">
        <f>C1783/'Projections+Sensitivity'!D$67</f>
        <v>253780911.04081377</v>
      </c>
      <c r="J1783" s="170">
        <f>D1783/'Projections+Sensitivity'!E$67</f>
        <v>149613864.86164793</v>
      </c>
      <c r="K1783" s="170">
        <f>E1783/'Projections+Sensitivity'!F$67</f>
        <v>458374770.85727155</v>
      </c>
      <c r="L1783" s="170">
        <f>F1783/'Projections+Sensitivity'!F$67</f>
        <v>4032824556.6313415</v>
      </c>
      <c r="M1783" s="170">
        <f t="shared" si="55"/>
        <v>5710940298.7818356</v>
      </c>
      <c r="N1783" s="171">
        <f>'Projections+Sensitivity'!$B$72</f>
        <v>418000000</v>
      </c>
      <c r="O1783" s="171">
        <f>'Projections+Sensitivity'!$B$73</f>
        <v>634000000</v>
      </c>
      <c r="P1783" s="170">
        <f t="shared" si="54"/>
        <v>5494940298.7818356</v>
      </c>
      <c r="Q1783" s="170">
        <f>P1783/'Projections+Sensitivity'!$B$75</f>
        <v>40.703261472458038</v>
      </c>
    </row>
    <row r="1784" spans="1:17">
      <c r="A1784" s="222">
        <v>612735256.89689898</v>
      </c>
      <c r="B1784" s="223">
        <v>931777824.988657</v>
      </c>
      <c r="C1784" s="223">
        <v>131845459.51942401</v>
      </c>
      <c r="D1784" s="222">
        <v>1106666061.9946101</v>
      </c>
      <c r="E1784" s="222">
        <v>449085729.25522602</v>
      </c>
      <c r="F1784" s="224">
        <f>E1784*(1+'Projections+Sensitivity'!$B$64)/('Projections+Sensitivity'!$B$63-'Projections+Sensitivity'!$B$64)</f>
        <v>3951098690.6762018</v>
      </c>
      <c r="G1784" s="170">
        <f>A1784/'Projections+Sensitivity'!B$67</f>
        <v>543351771.00956285</v>
      </c>
      <c r="H1784" s="170">
        <f>B1784/'Projections+Sensitivity'!C$67</f>
        <v>732704406.92742729</v>
      </c>
      <c r="I1784" s="170">
        <f>C1784/'Projections+Sensitivity'!D$67</f>
        <v>91936894.062352046</v>
      </c>
      <c r="J1784" s="170">
        <f>D1784/'Projections+Sensitivity'!E$67</f>
        <v>684304597.38025713</v>
      </c>
      <c r="K1784" s="170">
        <f>E1784/'Projections+Sensitivity'!F$67</f>
        <v>246246653.49379194</v>
      </c>
      <c r="L1784" s="170">
        <f>F1784/'Projections+Sensitivity'!F$67</f>
        <v>2166501331.0849833</v>
      </c>
      <c r="M1784" s="170">
        <f t="shared" si="55"/>
        <v>4465045653.958374</v>
      </c>
      <c r="N1784" s="171">
        <f>'Projections+Sensitivity'!$B$72</f>
        <v>418000000</v>
      </c>
      <c r="O1784" s="171">
        <f>'Projections+Sensitivity'!$B$73</f>
        <v>634000000</v>
      </c>
      <c r="P1784" s="170">
        <f t="shared" si="54"/>
        <v>4249045653.958374</v>
      </c>
      <c r="Q1784" s="170">
        <f>P1784/'Projections+Sensitivity'!$B$75</f>
        <v>31.474412251543512</v>
      </c>
    </row>
    <row r="1785" spans="1:17">
      <c r="A1785" s="222">
        <v>856281519.91314805</v>
      </c>
      <c r="B1785" s="223">
        <v>-3135243.9595259102</v>
      </c>
      <c r="C1785" s="223">
        <v>659652537.76364803</v>
      </c>
      <c r="D1785" s="222">
        <v>796650663.58247399</v>
      </c>
      <c r="E1785" s="222">
        <v>752971468.65340304</v>
      </c>
      <c r="F1785" s="224">
        <f>E1785*(1+'Projections+Sensitivity'!$B$64)/('Projections+Sensitivity'!$B$63-'Projections+Sensitivity'!$B$64)</f>
        <v>6624714147.2228746</v>
      </c>
      <c r="G1785" s="170">
        <f>A1785/'Projections+Sensitivity'!B$67</f>
        <v>759319910.33748507</v>
      </c>
      <c r="H1785" s="170">
        <f>B1785/'Projections+Sensitivity'!C$67</f>
        <v>-2465402.1638314864</v>
      </c>
      <c r="I1785" s="170">
        <f>C1785/'Projections+Sensitivity'!D$67</f>
        <v>459980993.68301356</v>
      </c>
      <c r="J1785" s="170">
        <f>D1785/'Projections+Sensitivity'!E$67</f>
        <v>492607237.46507609</v>
      </c>
      <c r="K1785" s="170">
        <f>E1785/'Projections+Sensitivity'!F$67</f>
        <v>412875966.10942286</v>
      </c>
      <c r="L1785" s="170">
        <f>F1785/'Projections+Sensitivity'!F$67</f>
        <v>3632521772.2059889</v>
      </c>
      <c r="M1785" s="170">
        <f t="shared" si="55"/>
        <v>5754840477.6371546</v>
      </c>
      <c r="N1785" s="171">
        <f>'Projections+Sensitivity'!$B$72</f>
        <v>418000000</v>
      </c>
      <c r="O1785" s="171">
        <f>'Projections+Sensitivity'!$B$73</f>
        <v>634000000</v>
      </c>
      <c r="P1785" s="170">
        <f t="shared" si="54"/>
        <v>5538840477.6371546</v>
      </c>
      <c r="Q1785" s="170">
        <f>P1785/'Projections+Sensitivity'!$B$75</f>
        <v>41.02844798249744</v>
      </c>
    </row>
    <row r="1786" spans="1:17">
      <c r="A1786" s="222">
        <v>44080681.151734002</v>
      </c>
      <c r="B1786" s="223">
        <v>-317189561.71597898</v>
      </c>
      <c r="C1786" s="223">
        <v>172473600.54734999</v>
      </c>
      <c r="D1786" s="222">
        <v>225128642.52466801</v>
      </c>
      <c r="E1786" s="222">
        <v>130435689.335097</v>
      </c>
      <c r="F1786" s="224">
        <f>E1786*(1+'Projections+Sensitivity'!$B$64)/('Projections+Sensitivity'!$B$63-'Projections+Sensitivity'!$B$64)</f>
        <v>1147585522.7108674</v>
      </c>
      <c r="G1786" s="170">
        <f>A1786/'Projections+Sensitivity'!B$67</f>
        <v>39089175.792495094</v>
      </c>
      <c r="H1786" s="170">
        <f>B1786/'Projections+Sensitivity'!C$67</f>
        <v>-249422323.07739902</v>
      </c>
      <c r="I1786" s="170">
        <f>C1786/'Projections+Sensitivity'!D$67</f>
        <v>120267221.94205002</v>
      </c>
      <c r="J1786" s="170">
        <f>D1786/'Projections+Sensitivity'!E$67</f>
        <v>139207815.59338817</v>
      </c>
      <c r="K1786" s="170">
        <f>E1786/'Projections+Sensitivity'!F$67</f>
        <v>71521649.214262471</v>
      </c>
      <c r="L1786" s="170">
        <f>F1786/'Projections+Sensitivity'!F$67</f>
        <v>629254229.55240023</v>
      </c>
      <c r="M1786" s="170">
        <f t="shared" si="55"/>
        <v>749917769.01719701</v>
      </c>
      <c r="N1786" s="171">
        <f>'Projections+Sensitivity'!$B$72</f>
        <v>418000000</v>
      </c>
      <c r="O1786" s="171">
        <f>'Projections+Sensitivity'!$B$73</f>
        <v>634000000</v>
      </c>
      <c r="P1786" s="170">
        <f t="shared" si="54"/>
        <v>533917769.01719713</v>
      </c>
      <c r="Q1786" s="170">
        <f>P1786/'Projections+Sensitivity'!$B$75</f>
        <v>3.9549464371644234</v>
      </c>
    </row>
    <row r="1787" spans="1:17">
      <c r="A1787" s="222">
        <v>92274985.816058293</v>
      </c>
      <c r="B1787" s="223">
        <v>671389538.26990497</v>
      </c>
      <c r="C1787" s="223">
        <v>886324440.47752202</v>
      </c>
      <c r="D1787" s="222">
        <v>379219018.46290398</v>
      </c>
      <c r="E1787" s="222">
        <v>565292851.94147599</v>
      </c>
      <c r="F1787" s="224">
        <f>E1787*(1+'Projections+Sensitivity'!$B$64)/('Projections+Sensitivity'!$B$63-'Projections+Sensitivity'!$B$64)</f>
        <v>4973499939.2180977</v>
      </c>
      <c r="G1787" s="170">
        <f>A1787/'Projections+Sensitivity'!B$67</f>
        <v>81826166.192806378</v>
      </c>
      <c r="H1787" s="170">
        <f>B1787/'Projections+Sensitivity'!C$67</f>
        <v>527947822.17672807</v>
      </c>
      <c r="I1787" s="170">
        <f>C1787/'Projections+Sensitivity'!D$67</f>
        <v>618041125.4666723</v>
      </c>
      <c r="J1787" s="170">
        <f>D1787/'Projections+Sensitivity'!E$67</f>
        <v>234489270.66623795</v>
      </c>
      <c r="K1787" s="170">
        <f>E1787/'Projections+Sensitivity'!F$67</f>
        <v>309966369.3731817</v>
      </c>
      <c r="L1787" s="170">
        <f>F1787/'Projections+Sensitivity'!F$67</f>
        <v>2727113413.7687192</v>
      </c>
      <c r="M1787" s="170">
        <f t="shared" si="55"/>
        <v>4499384167.6443462</v>
      </c>
      <c r="N1787" s="171">
        <f>'Projections+Sensitivity'!$B$72</f>
        <v>418000000</v>
      </c>
      <c r="O1787" s="171">
        <f>'Projections+Sensitivity'!$B$73</f>
        <v>634000000</v>
      </c>
      <c r="P1787" s="170">
        <f t="shared" si="54"/>
        <v>4283384167.6443462</v>
      </c>
      <c r="Q1787" s="170">
        <f>P1787/'Projections+Sensitivity'!$B$75</f>
        <v>31.728771612180342</v>
      </c>
    </row>
    <row r="1788" spans="1:17">
      <c r="A1788" s="222">
        <v>424960947.727584</v>
      </c>
      <c r="B1788" s="223">
        <v>-193373270.59088701</v>
      </c>
      <c r="C1788" s="223">
        <v>811759316.39717901</v>
      </c>
      <c r="D1788" s="222">
        <v>509859039.52731597</v>
      </c>
      <c r="E1788" s="222">
        <v>653516493.77123594</v>
      </c>
      <c r="F1788" s="224">
        <f>E1788*(1+'Projections+Sensitivity'!$B$64)/('Projections+Sensitivity'!$B$63-'Projections+Sensitivity'!$B$64)</f>
        <v>5749699878.3663406</v>
      </c>
      <c r="G1788" s="170">
        <f>A1788/'Projections+Sensitivity'!B$67</f>
        <v>376840211.10039967</v>
      </c>
      <c r="H1788" s="170">
        <f>B1788/'Projections+Sensitivity'!C$67</f>
        <v>-152059261.06433967</v>
      </c>
      <c r="I1788" s="170">
        <f>C1788/'Projections+Sensitivity'!D$67</f>
        <v>566046267.71193337</v>
      </c>
      <c r="J1788" s="170">
        <f>D1788/'Projections+Sensitivity'!E$67</f>
        <v>315270248.85500085</v>
      </c>
      <c r="K1788" s="170">
        <f>E1788/'Projections+Sensitivity'!F$67</f>
        <v>358341935.87279457</v>
      </c>
      <c r="L1788" s="170">
        <f>F1788/'Projections+Sensitivity'!F$67</f>
        <v>3152726219.9790726</v>
      </c>
      <c r="M1788" s="170">
        <f t="shared" si="55"/>
        <v>4617165622.4548616</v>
      </c>
      <c r="N1788" s="171">
        <f>'Projections+Sensitivity'!$B$72</f>
        <v>418000000</v>
      </c>
      <c r="O1788" s="171">
        <f>'Projections+Sensitivity'!$B$73</f>
        <v>634000000</v>
      </c>
      <c r="P1788" s="170">
        <f t="shared" si="54"/>
        <v>4401165622.4548616</v>
      </c>
      <c r="Q1788" s="170">
        <f>P1788/'Projections+Sensitivity'!$B$75</f>
        <v>32.601226832998975</v>
      </c>
    </row>
    <row r="1789" spans="1:17">
      <c r="A1789" s="222">
        <v>648999748.11559403</v>
      </c>
      <c r="B1789" s="223">
        <v>586232921.72047698</v>
      </c>
      <c r="C1789" s="223">
        <v>269733562.87598902</v>
      </c>
      <c r="D1789" s="222">
        <v>456385850.84456801</v>
      </c>
      <c r="E1789" s="222">
        <v>604613708.60689497</v>
      </c>
      <c r="F1789" s="224">
        <f>E1789*(1+'Projections+Sensitivity'!$B$64)/('Projections+Sensitivity'!$B$63-'Projections+Sensitivity'!$B$64)</f>
        <v>5319448552.5143995</v>
      </c>
      <c r="G1789" s="170">
        <f>A1789/'Projections+Sensitivity'!B$67</f>
        <v>575509828.35430968</v>
      </c>
      <c r="H1789" s="170">
        <f>B1789/'Projections+Sensitivity'!C$67</f>
        <v>460984833.19858348</v>
      </c>
      <c r="I1789" s="170">
        <f>C1789/'Projections+Sensitivity'!D$67</f>
        <v>188087372.03071576</v>
      </c>
      <c r="J1789" s="170">
        <f>D1789/'Projections+Sensitivity'!E$67</f>
        <v>282205216.76552439</v>
      </c>
      <c r="K1789" s="170">
        <f>E1789/'Projections+Sensitivity'!F$67</f>
        <v>331527128.79082429</v>
      </c>
      <c r="L1789" s="170">
        <f>F1789/'Projections+Sensitivity'!F$67</f>
        <v>2916807012.9091573</v>
      </c>
      <c r="M1789" s="170">
        <f t="shared" si="55"/>
        <v>4755121392.0491142</v>
      </c>
      <c r="N1789" s="171">
        <f>'Projections+Sensitivity'!$B$72</f>
        <v>418000000</v>
      </c>
      <c r="O1789" s="171">
        <f>'Projections+Sensitivity'!$B$73</f>
        <v>634000000</v>
      </c>
      <c r="P1789" s="170">
        <f t="shared" si="54"/>
        <v>4539121392.0491142</v>
      </c>
      <c r="Q1789" s="170">
        <f>P1789/'Projections+Sensitivity'!$B$75</f>
        <v>33.623121422586031</v>
      </c>
    </row>
    <row r="1790" spans="1:17">
      <c r="A1790" s="222">
        <v>307790543.504659</v>
      </c>
      <c r="B1790" s="223">
        <v>492159983.38018203</v>
      </c>
      <c r="C1790" s="223">
        <v>668613660.10787904</v>
      </c>
      <c r="D1790" s="222">
        <v>-302660284.80650002</v>
      </c>
      <c r="E1790" s="222">
        <v>656461339.31186104</v>
      </c>
      <c r="F1790" s="224">
        <f>E1790*(1+'Projections+Sensitivity'!$B$64)/('Projections+Sensitivity'!$B$63-'Projections+Sensitivity'!$B$64)</f>
        <v>5775608907.760582</v>
      </c>
      <c r="G1790" s="170">
        <f>A1790/'Projections+Sensitivity'!B$67</f>
        <v>272937675.82463843</v>
      </c>
      <c r="H1790" s="170">
        <f>B1790/'Projections+Sensitivity'!C$67</f>
        <v>387010485.83161825</v>
      </c>
      <c r="I1790" s="170">
        <f>C1790/'Projections+Sensitivity'!D$67</f>
        <v>466229656.0081653</v>
      </c>
      <c r="J1790" s="170">
        <f>D1790/'Projections+Sensitivity'!E$67</f>
        <v>-187149341.11579782</v>
      </c>
      <c r="K1790" s="170">
        <f>E1790/'Projections+Sensitivity'!F$67</f>
        <v>359956679.58918399</v>
      </c>
      <c r="L1790" s="170">
        <f>F1790/'Projections+Sensitivity'!F$67</f>
        <v>3166932887.8110366</v>
      </c>
      <c r="M1790" s="170">
        <f t="shared" si="55"/>
        <v>4465918043.9488449</v>
      </c>
      <c r="N1790" s="171">
        <f>'Projections+Sensitivity'!$B$72</f>
        <v>418000000</v>
      </c>
      <c r="O1790" s="171">
        <f>'Projections+Sensitivity'!$B$73</f>
        <v>634000000</v>
      </c>
      <c r="P1790" s="170">
        <f t="shared" si="54"/>
        <v>4249918043.9488449</v>
      </c>
      <c r="Q1790" s="170">
        <f>P1790/'Projections+Sensitivity'!$B$75</f>
        <v>31.480874399621072</v>
      </c>
    </row>
    <row r="1791" spans="1:17">
      <c r="A1791" s="222">
        <v>-473463787.35937703</v>
      </c>
      <c r="B1791" s="223">
        <v>1466186861.9024</v>
      </c>
      <c r="C1791" s="223">
        <v>193656263.056537</v>
      </c>
      <c r="D1791" s="222">
        <v>1065522980.20398</v>
      </c>
      <c r="E1791" s="222">
        <v>299724970.44708401</v>
      </c>
      <c r="F1791" s="224">
        <f>E1791*(1+'Projections+Sensitivity'!$B$64)/('Projections+Sensitivity'!$B$63-'Projections+Sensitivity'!$B$64)</f>
        <v>2637008618.0658917</v>
      </c>
      <c r="G1791" s="170">
        <f>A1791/'Projections+Sensitivity'!B$67</f>
        <v>-419850799.3051551</v>
      </c>
      <c r="H1791" s="170">
        <f>B1791/'Projections+Sensitivity'!C$67</f>
        <v>1152937477.459352</v>
      </c>
      <c r="I1791" s="170">
        <f>C1791/'Projections+Sensitivity'!D$67</f>
        <v>135038062.03138033</v>
      </c>
      <c r="J1791" s="170">
        <f>D1791/'Projections+Sensitivity'!E$67</f>
        <v>658863860.57029676</v>
      </c>
      <c r="K1791" s="170">
        <f>E1791/'Projections+Sensitivity'!F$67</f>
        <v>164347843.0354982</v>
      </c>
      <c r="L1791" s="170">
        <f>F1791/'Projections+Sensitivity'!F$67</f>
        <v>1445947856.1251972</v>
      </c>
      <c r="M1791" s="170">
        <f t="shared" si="55"/>
        <v>3137284299.9165697</v>
      </c>
      <c r="N1791" s="171">
        <f>'Projections+Sensitivity'!$B$72</f>
        <v>418000000</v>
      </c>
      <c r="O1791" s="171">
        <f>'Projections+Sensitivity'!$B$73</f>
        <v>634000000</v>
      </c>
      <c r="P1791" s="170">
        <f t="shared" si="54"/>
        <v>2921284299.9165697</v>
      </c>
      <c r="Q1791" s="170">
        <f>P1791/'Projections+Sensitivity'!$B$75</f>
        <v>21.639142962344962</v>
      </c>
    </row>
    <row r="1792" spans="1:17">
      <c r="A1792" s="222">
        <v>-21275023.742077101</v>
      </c>
      <c r="B1792" s="223">
        <v>728060356.68059194</v>
      </c>
      <c r="C1792" s="223">
        <v>1158552259.14184</v>
      </c>
      <c r="D1792" s="222">
        <v>30590761.211043298</v>
      </c>
      <c r="E1792" s="222">
        <v>871925658.38837302</v>
      </c>
      <c r="F1792" s="224">
        <f>E1792*(1+'Projections+Sensitivity'!$B$64)/('Projections+Sensitivity'!$B$63-'Projections+Sensitivity'!$B$64)</f>
        <v>7671284351.2944822</v>
      </c>
      <c r="G1792" s="170">
        <f>A1792/'Projections+Sensitivity'!B$67</f>
        <v>-18865932.225070551</v>
      </c>
      <c r="H1792" s="170">
        <f>B1792/'Projections+Sensitivity'!C$67</f>
        <v>572510975.83860004</v>
      </c>
      <c r="I1792" s="170">
        <f>C1792/'Projections+Sensitivity'!D$67</f>
        <v>807867762.01974511</v>
      </c>
      <c r="J1792" s="170">
        <f>D1792/'Projections+Sensitivity'!E$67</f>
        <v>18915731.902313024</v>
      </c>
      <c r="K1792" s="170">
        <f>E1792/'Projections+Sensitivity'!F$67</f>
        <v>478101978.05569553</v>
      </c>
      <c r="L1792" s="170">
        <f>F1792/'Projections+Sensitivity'!F$67</f>
        <v>4206386390.0515566</v>
      </c>
      <c r="M1792" s="170">
        <f t="shared" si="55"/>
        <v>6064916905.6428394</v>
      </c>
      <c r="N1792" s="171">
        <f>'Projections+Sensitivity'!$B$72</f>
        <v>418000000</v>
      </c>
      <c r="O1792" s="171">
        <f>'Projections+Sensitivity'!$B$73</f>
        <v>634000000</v>
      </c>
      <c r="P1792" s="170">
        <f t="shared" si="54"/>
        <v>5848916905.6428394</v>
      </c>
      <c r="Q1792" s="170">
        <f>P1792/'Projections+Sensitivity'!$B$75</f>
        <v>43.325310412169181</v>
      </c>
    </row>
    <row r="1793" spans="1:17">
      <c r="A1793" s="222">
        <v>226817232.60354099</v>
      </c>
      <c r="B1793" s="223">
        <v>890208535.99225295</v>
      </c>
      <c r="C1793" s="223">
        <v>449000330.12600899</v>
      </c>
      <c r="D1793" s="222">
        <v>706164094.43699396</v>
      </c>
      <c r="E1793" s="222">
        <v>745347155.57443595</v>
      </c>
      <c r="F1793" s="224">
        <f>E1793*(1+'Projections+Sensitivity'!$B$64)/('Projections+Sensitivity'!$B$63-'Projections+Sensitivity'!$B$64)</f>
        <v>6557634720.1531897</v>
      </c>
      <c r="G1793" s="170">
        <f>A1793/'Projections+Sensitivity'!B$67</f>
        <v>201133431.84258616</v>
      </c>
      <c r="H1793" s="170">
        <f>B1793/'Projections+Sensitivity'!C$67</f>
        <v>700016355.73788989</v>
      </c>
      <c r="I1793" s="170">
        <f>C1793/'Projections+Sensitivity'!D$67</f>
        <v>313091523.47923285</v>
      </c>
      <c r="J1793" s="170">
        <f>D1793/'Projections+Sensitivity'!E$67</f>
        <v>436655060.56736249</v>
      </c>
      <c r="K1793" s="170">
        <f>E1793/'Projections+Sensitivity'!F$67</f>
        <v>408695335.42227495</v>
      </c>
      <c r="L1793" s="170">
        <f>F1793/'Projections+Sensitivity'!F$67</f>
        <v>3595740188.2941937</v>
      </c>
      <c r="M1793" s="170">
        <f t="shared" si="55"/>
        <v>5655331895.3435402</v>
      </c>
      <c r="N1793" s="171">
        <f>'Projections+Sensitivity'!$B$72</f>
        <v>418000000</v>
      </c>
      <c r="O1793" s="171">
        <f>'Projections+Sensitivity'!$B$73</f>
        <v>634000000</v>
      </c>
      <c r="P1793" s="170">
        <f t="shared" si="54"/>
        <v>5439331895.3435402</v>
      </c>
      <c r="Q1793" s="170">
        <f>P1793/'Projections+Sensitivity'!$B$75</f>
        <v>40.291347372915112</v>
      </c>
    </row>
    <row r="1794" spans="1:17">
      <c r="A1794" s="222">
        <v>560643300.416695</v>
      </c>
      <c r="B1794" s="223">
        <v>788857728.049299</v>
      </c>
      <c r="C1794" s="223">
        <v>452028649.05845499</v>
      </c>
      <c r="D1794" s="222">
        <v>205350294.58490399</v>
      </c>
      <c r="E1794" s="222">
        <v>1214273432.9981599</v>
      </c>
      <c r="F1794" s="224">
        <f>E1794*(1+'Projections+Sensitivity'!$B$64)/('Projections+Sensitivity'!$B$63-'Projections+Sensitivity'!$B$64)</f>
        <v>10683292428.816574</v>
      </c>
      <c r="G1794" s="170">
        <f>A1794/'Projections+Sensitivity'!B$67</f>
        <v>497158481.99888253</v>
      </c>
      <c r="H1794" s="170">
        <f>B1794/'Projections+Sensitivity'!C$67</f>
        <v>620319048.46792805</v>
      </c>
      <c r="I1794" s="170">
        <f>C1794/'Projections+Sensitivity'!D$67</f>
        <v>315203194.50601012</v>
      </c>
      <c r="J1794" s="170">
        <f>D1794/'Projections+Sensitivity'!E$67</f>
        <v>126977916.35949193</v>
      </c>
      <c r="K1794" s="170">
        <f>E1794/'Projections+Sensitivity'!F$67</f>
        <v>665821133.52410758</v>
      </c>
      <c r="L1794" s="170">
        <f>F1794/'Projections+Sensitivity'!F$67</f>
        <v>5857957261.8673496</v>
      </c>
      <c r="M1794" s="170">
        <f t="shared" si="55"/>
        <v>8083437036.7237701</v>
      </c>
      <c r="N1794" s="171">
        <f>'Projections+Sensitivity'!$B$72</f>
        <v>418000000</v>
      </c>
      <c r="O1794" s="171">
        <f>'Projections+Sensitivity'!$B$73</f>
        <v>634000000</v>
      </c>
      <c r="P1794" s="170">
        <f t="shared" ref="P1794:P1857" si="56">M1794+N1794-O1794</f>
        <v>7867437036.7237701</v>
      </c>
      <c r="Q1794" s="170">
        <f>P1794/'Projections+Sensitivity'!$B$75</f>
        <v>58.277311383139036</v>
      </c>
    </row>
    <row r="1795" spans="1:17">
      <c r="A1795" s="222">
        <v>253901466.61890799</v>
      </c>
      <c r="B1795" s="223">
        <v>477789210.920991</v>
      </c>
      <c r="C1795" s="223">
        <v>674532962.811692</v>
      </c>
      <c r="D1795" s="222">
        <v>917306697.43813205</v>
      </c>
      <c r="E1795" s="222">
        <v>1179166804.69103</v>
      </c>
      <c r="F1795" s="224">
        <f>E1795*(1+'Projections+Sensitivity'!$B$64)/('Projections+Sensitivity'!$B$63-'Projections+Sensitivity'!$B$64)</f>
        <v>10374420994.918203</v>
      </c>
      <c r="G1795" s="170">
        <f>A1795/'Projections+Sensitivity'!B$67</f>
        <v>225150764.53732175</v>
      </c>
      <c r="H1795" s="170">
        <f>B1795/'Projections+Sensitivity'!C$67</f>
        <v>375710014.80792898</v>
      </c>
      <c r="I1795" s="170">
        <f>C1795/'Projections+Sensitivity'!D$67</f>
        <v>470357233.1548267</v>
      </c>
      <c r="J1795" s="170">
        <f>D1795/'Projections+Sensitivity'!E$67</f>
        <v>567214638.47300267</v>
      </c>
      <c r="K1795" s="170">
        <f>E1795/'Projections+Sensitivity'!F$67</f>
        <v>646571157.0209173</v>
      </c>
      <c r="L1795" s="170">
        <f>F1795/'Projections+Sensitivity'!F$67</f>
        <v>5688594149.2085705</v>
      </c>
      <c r="M1795" s="170">
        <f t="shared" ref="M1795:M1858" si="57">SUM(G1795:L1795)</f>
        <v>7973597957.2025681</v>
      </c>
      <c r="N1795" s="171">
        <f>'Projections+Sensitivity'!$B$72</f>
        <v>418000000</v>
      </c>
      <c r="O1795" s="171">
        <f>'Projections+Sensitivity'!$B$73</f>
        <v>634000000</v>
      </c>
      <c r="P1795" s="170">
        <f t="shared" si="56"/>
        <v>7757597957.2025681</v>
      </c>
      <c r="Q1795" s="170">
        <f>P1795/'Projections+Sensitivity'!$B$75</f>
        <v>57.463688571870875</v>
      </c>
    </row>
    <row r="1796" spans="1:17">
      <c r="A1796" s="222">
        <v>625926136.47038198</v>
      </c>
      <c r="B1796" s="223">
        <v>1080256367.23195</v>
      </c>
      <c r="C1796" s="223">
        <v>984089669.23783398</v>
      </c>
      <c r="D1796" s="222">
        <v>901176843.48206997</v>
      </c>
      <c r="E1796" s="222">
        <v>53706041.545319699</v>
      </c>
      <c r="F1796" s="224">
        <f>E1796*(1+'Projections+Sensitivity'!$B$64)/('Projections+Sensitivity'!$B$63-'Projections+Sensitivity'!$B$64)</f>
        <v>472510829.46462834</v>
      </c>
      <c r="G1796" s="170">
        <f>A1796/'Projections+Sensitivity'!B$67</f>
        <v>555048972.52808404</v>
      </c>
      <c r="H1796" s="170">
        <f>B1796/'Projections+Sensitivity'!C$67</f>
        <v>849460654.30554593</v>
      </c>
      <c r="I1796" s="170">
        <f>C1796/'Projections+Sensitivity'!D$67</f>
        <v>686213601.88171506</v>
      </c>
      <c r="J1796" s="170">
        <f>D1796/'Projections+Sensitivity'!E$67</f>
        <v>557240777.7066288</v>
      </c>
      <c r="K1796" s="170">
        <f>E1796/'Projections+Sensitivity'!F$67</f>
        <v>29448571.044254877</v>
      </c>
      <c r="L1796" s="170">
        <f>F1796/'Projections+Sensitivity'!F$67</f>
        <v>259091311.33649027</v>
      </c>
      <c r="M1796" s="170">
        <f t="shared" si="57"/>
        <v>2936503888.8027191</v>
      </c>
      <c r="N1796" s="171">
        <f>'Projections+Sensitivity'!$B$72</f>
        <v>418000000</v>
      </c>
      <c r="O1796" s="171">
        <f>'Projections+Sensitivity'!$B$73</f>
        <v>634000000</v>
      </c>
      <c r="P1796" s="170">
        <f t="shared" si="56"/>
        <v>2720503888.8027191</v>
      </c>
      <c r="Q1796" s="170">
        <f>P1796/'Projections+Sensitivity'!$B$75</f>
        <v>20.151880657797918</v>
      </c>
    </row>
    <row r="1797" spans="1:17">
      <c r="A1797" s="222">
        <v>152889377.02420601</v>
      </c>
      <c r="B1797" s="223">
        <v>309034555.34445697</v>
      </c>
      <c r="C1797" s="223">
        <v>455648113.58131802</v>
      </c>
      <c r="D1797" s="222">
        <v>382088225.18798798</v>
      </c>
      <c r="E1797" s="222">
        <v>924857733.16199005</v>
      </c>
      <c r="F1797" s="224">
        <f>E1797*(1+'Projections+Sensitivity'!$B$64)/('Projections+Sensitivity'!$B$63-'Projections+Sensitivity'!$B$64)</f>
        <v>8136985747.9513187</v>
      </c>
      <c r="G1797" s="170">
        <f>A1797/'Projections+Sensitivity'!B$67</f>
        <v>135576846.34528744</v>
      </c>
      <c r="H1797" s="170">
        <f>B1797/'Projections+Sensitivity'!C$67</f>
        <v>243009625.8155725</v>
      </c>
      <c r="I1797" s="170">
        <f>C1797/'Projections+Sensitivity'!D$67</f>
        <v>317727076.08383477</v>
      </c>
      <c r="J1797" s="170">
        <f>D1797/'Projections+Sensitivity'!E$67</f>
        <v>236263438.52069494</v>
      </c>
      <c r="K1797" s="170">
        <f>E1797/'Projections+Sensitivity'!F$67</f>
        <v>507126160.80383766</v>
      </c>
      <c r="L1797" s="170">
        <f>F1797/'Projections+Sensitivity'!F$67</f>
        <v>4461743893.0483999</v>
      </c>
      <c r="M1797" s="170">
        <f t="shared" si="57"/>
        <v>5901447040.6176271</v>
      </c>
      <c r="N1797" s="171">
        <f>'Projections+Sensitivity'!$B$72</f>
        <v>418000000</v>
      </c>
      <c r="O1797" s="171">
        <f>'Projections+Sensitivity'!$B$73</f>
        <v>634000000</v>
      </c>
      <c r="P1797" s="170">
        <f t="shared" si="56"/>
        <v>5685447040.6176271</v>
      </c>
      <c r="Q1797" s="170">
        <f>P1797/'Projections+Sensitivity'!$B$75</f>
        <v>42.114422523093538</v>
      </c>
    </row>
    <row r="1798" spans="1:17">
      <c r="A1798" s="222">
        <v>609997987.86350703</v>
      </c>
      <c r="B1798" s="223">
        <v>159249989.15553299</v>
      </c>
      <c r="C1798" s="223">
        <v>147086252.05145499</v>
      </c>
      <c r="D1798" s="222">
        <v>454274976.14630502</v>
      </c>
      <c r="E1798" s="222">
        <v>901662657.92148805</v>
      </c>
      <c r="F1798" s="224">
        <f>E1798*(1+'Projections+Sensitivity'!$B$64)/('Projections+Sensitivity'!$B$63-'Projections+Sensitivity'!$B$64)</f>
        <v>7932913283.7363653</v>
      </c>
      <c r="G1798" s="170">
        <f>A1798/'Projections+Sensitivity'!B$67</f>
        <v>540924458.46261501</v>
      </c>
      <c r="H1798" s="170">
        <f>B1798/'Projections+Sensitivity'!C$67</f>
        <v>125226385.22635421</v>
      </c>
      <c r="I1798" s="170">
        <f>C1798/'Projections+Sensitivity'!D$67</f>
        <v>102564420.6647163</v>
      </c>
      <c r="J1798" s="170">
        <f>D1798/'Projections+Sensitivity'!E$67</f>
        <v>280899961.90127784</v>
      </c>
      <c r="K1798" s="170">
        <f>E1798/'Projections+Sensitivity'!F$67</f>
        <v>494407632.2837202</v>
      </c>
      <c r="L1798" s="170">
        <f>F1798/'Projections+Sensitivity'!F$67</f>
        <v>4349845077.0550632</v>
      </c>
      <c r="M1798" s="170">
        <f t="shared" si="57"/>
        <v>5893867935.5937471</v>
      </c>
      <c r="N1798" s="171">
        <f>'Projections+Sensitivity'!$B$72</f>
        <v>418000000</v>
      </c>
      <c r="O1798" s="171">
        <f>'Projections+Sensitivity'!$B$73</f>
        <v>634000000</v>
      </c>
      <c r="P1798" s="170">
        <f t="shared" si="56"/>
        <v>5677867935.5937471</v>
      </c>
      <c r="Q1798" s="170">
        <f>P1798/'Projections+Sensitivity'!$B$75</f>
        <v>42.058281004398125</v>
      </c>
    </row>
    <row r="1799" spans="1:17">
      <c r="A1799" s="222">
        <v>-89882708.746314198</v>
      </c>
      <c r="B1799" s="223">
        <v>-8658280.8214200493</v>
      </c>
      <c r="C1799" s="223">
        <v>1113169628.4365301</v>
      </c>
      <c r="D1799" s="222">
        <v>737864375.04198897</v>
      </c>
      <c r="E1799" s="222">
        <v>770351203.38351703</v>
      </c>
      <c r="F1799" s="224">
        <f>E1799*(1+'Projections+Sensitivity'!$B$64)/('Projections+Sensitivity'!$B$63-'Projections+Sensitivity'!$B$64)</f>
        <v>6777622695.99893</v>
      </c>
      <c r="G1799" s="170">
        <f>A1799/'Projections+Sensitivity'!B$67</f>
        <v>-79704780.214180142</v>
      </c>
      <c r="H1799" s="170">
        <f>B1799/'Projections+Sensitivity'!C$67</f>
        <v>-6808447.6193098109</v>
      </c>
      <c r="I1799" s="170">
        <f>C1799/'Projections+Sensitivity'!D$67</f>
        <v>776222090.43853891</v>
      </c>
      <c r="J1799" s="170">
        <f>D1799/'Projections+Sensitivity'!E$67</f>
        <v>456256861.41878134</v>
      </c>
      <c r="K1799" s="170">
        <f>E1799/'Projections+Sensitivity'!F$67</f>
        <v>422405775.75845796</v>
      </c>
      <c r="L1799" s="170">
        <f>F1799/'Projections+Sensitivity'!F$67</f>
        <v>3716365938.194387</v>
      </c>
      <c r="M1799" s="170">
        <f t="shared" si="57"/>
        <v>5284737437.976675</v>
      </c>
      <c r="N1799" s="171">
        <f>'Projections+Sensitivity'!$B$72</f>
        <v>418000000</v>
      </c>
      <c r="O1799" s="171">
        <f>'Projections+Sensitivity'!$B$73</f>
        <v>634000000</v>
      </c>
      <c r="P1799" s="170">
        <f t="shared" si="56"/>
        <v>5068737437.976675</v>
      </c>
      <c r="Q1799" s="170">
        <f>P1799/'Projections+Sensitivity'!$B$75</f>
        <v>37.546203244271666</v>
      </c>
    </row>
    <row r="1800" spans="1:17">
      <c r="A1800" s="222">
        <v>178854631.409145</v>
      </c>
      <c r="B1800" s="223">
        <v>221717993.09856001</v>
      </c>
      <c r="C1800" s="223">
        <v>299593553.42602599</v>
      </c>
      <c r="D1800" s="222">
        <v>1242883877.9549301</v>
      </c>
      <c r="E1800" s="222">
        <v>823719476.89320397</v>
      </c>
      <c r="F1800" s="224">
        <f>E1800*(1+'Projections+Sensitivity'!$B$64)/('Projections+Sensitivity'!$B$63-'Projections+Sensitivity'!$B$64)</f>
        <v>7247161810.3624039</v>
      </c>
      <c r="G1800" s="170">
        <f>A1800/'Projections+Sensitivity'!B$67</f>
        <v>158601907.81509662</v>
      </c>
      <c r="H1800" s="170">
        <f>B1800/'Projections+Sensitivity'!C$67</f>
        <v>174348161.4197005</v>
      </c>
      <c r="I1800" s="170">
        <f>C1800/'Projections+Sensitivity'!D$67</f>
        <v>208908982.4062869</v>
      </c>
      <c r="J1800" s="170">
        <f>D1800/'Projections+Sensitivity'!E$67</f>
        <v>768534593.13772953</v>
      </c>
      <c r="K1800" s="170">
        <f>E1800/'Projections+Sensitivity'!F$67</f>
        <v>451669138.8501696</v>
      </c>
      <c r="L1800" s="170">
        <f>F1800/'Projections+Sensitivity'!F$67</f>
        <v>3973827772.4597402</v>
      </c>
      <c r="M1800" s="170">
        <f t="shared" si="57"/>
        <v>5735890556.0887232</v>
      </c>
      <c r="N1800" s="171">
        <f>'Projections+Sensitivity'!$B$72</f>
        <v>418000000</v>
      </c>
      <c r="O1800" s="171">
        <f>'Projections+Sensitivity'!$B$73</f>
        <v>634000000</v>
      </c>
      <c r="P1800" s="170">
        <f t="shared" si="56"/>
        <v>5519890556.0887232</v>
      </c>
      <c r="Q1800" s="170">
        <f>P1800/'Projections+Sensitivity'!$B$75</f>
        <v>40.888078193249804</v>
      </c>
    </row>
    <row r="1801" spans="1:17">
      <c r="A1801" s="222">
        <v>301799743.15425199</v>
      </c>
      <c r="B1801" s="223">
        <v>520325993.66367602</v>
      </c>
      <c r="C1801" s="223">
        <v>468591092.87948197</v>
      </c>
      <c r="D1801" s="222">
        <v>592544679.62479603</v>
      </c>
      <c r="E1801" s="222">
        <v>237387307.67953801</v>
      </c>
      <c r="F1801" s="224">
        <f>E1801*(1+'Projections+Sensitivity'!$B$64)/('Projections+Sensitivity'!$B$63-'Projections+Sensitivity'!$B$64)</f>
        <v>2088555969.2829103</v>
      </c>
      <c r="G1801" s="170">
        <f>A1801/'Projections+Sensitivity'!B$67</f>
        <v>267625247.75147131</v>
      </c>
      <c r="H1801" s="170">
        <f>B1801/'Projections+Sensitivity'!C$67</f>
        <v>409158855.65414602</v>
      </c>
      <c r="I1801" s="170">
        <f>C1801/'Projections+Sensitivity'!D$67</f>
        <v>326752319.12916851</v>
      </c>
      <c r="J1801" s="170">
        <f>D1801/'Projections+Sensitivity'!E$67</f>
        <v>366398737.92608845</v>
      </c>
      <c r="K1801" s="170">
        <f>E1801/'Projections+Sensitivity'!F$67</f>
        <v>130166305.20620605</v>
      </c>
      <c r="L1801" s="170">
        <f>F1801/'Projections+Sensitivity'!F$67</f>
        <v>1145215455.684433</v>
      </c>
      <c r="M1801" s="170">
        <f t="shared" si="57"/>
        <v>2645316921.3515134</v>
      </c>
      <c r="N1801" s="171">
        <f>'Projections+Sensitivity'!$B$72</f>
        <v>418000000</v>
      </c>
      <c r="O1801" s="171">
        <f>'Projections+Sensitivity'!$B$73</f>
        <v>634000000</v>
      </c>
      <c r="P1801" s="170">
        <f t="shared" si="56"/>
        <v>2429316921.3515134</v>
      </c>
      <c r="Q1801" s="170">
        <f>P1801/'Projections+Sensitivity'!$B$75</f>
        <v>17.994940158159359</v>
      </c>
    </row>
    <row r="1802" spans="1:17">
      <c r="A1802" s="222">
        <v>-2893628.9529379001</v>
      </c>
      <c r="B1802" s="223">
        <v>1219337172.8060601</v>
      </c>
      <c r="C1802" s="223">
        <v>502025467.98264199</v>
      </c>
      <c r="D1802" s="222">
        <v>283724975.07721299</v>
      </c>
      <c r="E1802" s="222">
        <v>-428486665.46425599</v>
      </c>
      <c r="F1802" s="224">
        <f>E1802*(1+'Projections+Sensitivity'!$B$64)/('Projections+Sensitivity'!$B$63-'Projections+Sensitivity'!$B$64)</f>
        <v>-3769866180.5525012</v>
      </c>
      <c r="G1802" s="170">
        <f>A1802/'Projections+Sensitivity'!B$67</f>
        <v>-2565966.9466154268</v>
      </c>
      <c r="H1802" s="170">
        <f>B1802/'Projections+Sensitivity'!C$67</f>
        <v>958826982.23292243</v>
      </c>
      <c r="I1802" s="170">
        <f>C1802/'Projections+Sensitivity'!D$67</f>
        <v>350066376.45889634</v>
      </c>
      <c r="J1802" s="170">
        <f>D1802/'Projections+Sensitivity'!E$67</f>
        <v>175440732.75997987</v>
      </c>
      <c r="K1802" s="170">
        <f>E1802/'Projections+Sensitivity'!F$67</f>
        <v>-234951592.90025276</v>
      </c>
      <c r="L1802" s="170">
        <f>F1802/'Projections+Sensitivity'!F$67</f>
        <v>-2067126320.4466963</v>
      </c>
      <c r="M1802" s="170">
        <f t="shared" si="57"/>
        <v>-820309788.84176588</v>
      </c>
      <c r="N1802" s="171">
        <f>'Projections+Sensitivity'!$B$72</f>
        <v>418000000</v>
      </c>
      <c r="O1802" s="171">
        <f>'Projections+Sensitivity'!$B$73</f>
        <v>634000000</v>
      </c>
      <c r="P1802" s="170">
        <f t="shared" si="56"/>
        <v>-1036309788.8417659</v>
      </c>
      <c r="Q1802" s="170">
        <f>P1802/'Projections+Sensitivity'!$B$75</f>
        <v>-7.6763688062353026</v>
      </c>
    </row>
    <row r="1803" spans="1:17">
      <c r="A1803" s="222">
        <v>501212074.42522401</v>
      </c>
      <c r="B1803" s="223">
        <v>508261900.86567998</v>
      </c>
      <c r="C1803" s="223">
        <v>503785075.26564902</v>
      </c>
      <c r="D1803" s="222">
        <v>480758287.39862299</v>
      </c>
      <c r="E1803" s="222">
        <v>809579754.09251297</v>
      </c>
      <c r="F1803" s="224">
        <f>E1803*(1+'Projections+Sensitivity'!$B$64)/('Projections+Sensitivity'!$B$63-'Projections+Sensitivity'!$B$64)</f>
        <v>7122759192.7664576</v>
      </c>
      <c r="G1803" s="170">
        <f>A1803/'Projections+Sensitivity'!B$67</f>
        <v>444456990.55986631</v>
      </c>
      <c r="H1803" s="170">
        <f>B1803/'Projections+Sensitivity'!C$67</f>
        <v>399672244.44531977</v>
      </c>
      <c r="I1803" s="170">
        <f>C1803/'Projections+Sensitivity'!D$67</f>
        <v>351293364.69921058</v>
      </c>
      <c r="J1803" s="170">
        <f>D1803/'Projections+Sensitivity'!E$67</f>
        <v>297275860.88850254</v>
      </c>
      <c r="K1803" s="170">
        <f>E1803/'Projections+Sensitivity'!F$67</f>
        <v>443915921.15880716</v>
      </c>
      <c r="L1803" s="170">
        <f>F1803/'Projections+Sensitivity'!F$67</f>
        <v>3905614230.4269676</v>
      </c>
      <c r="M1803" s="170">
        <f t="shared" si="57"/>
        <v>5842228612.1786747</v>
      </c>
      <c r="N1803" s="171">
        <f>'Projections+Sensitivity'!$B$72</f>
        <v>418000000</v>
      </c>
      <c r="O1803" s="171">
        <f>'Projections+Sensitivity'!$B$73</f>
        <v>634000000</v>
      </c>
      <c r="P1803" s="170">
        <f t="shared" si="56"/>
        <v>5626228612.1786747</v>
      </c>
      <c r="Q1803" s="170">
        <f>P1803/'Projections+Sensitivity'!$B$75</f>
        <v>41.675767497619816</v>
      </c>
    </row>
    <row r="1804" spans="1:17">
      <c r="A1804" s="222">
        <v>1276442749.32722</v>
      </c>
      <c r="B1804" s="223">
        <v>1255575493.3259399</v>
      </c>
      <c r="C1804" s="223">
        <v>620566535.29990995</v>
      </c>
      <c r="D1804" s="222">
        <v>656397789.32480395</v>
      </c>
      <c r="E1804" s="222">
        <v>144963631.304876</v>
      </c>
      <c r="F1804" s="224">
        <f>E1804*(1+'Projections+Sensitivity'!$B$64)/('Projections+Sensitivity'!$B$63-'Projections+Sensitivity'!$B$64)</f>
        <v>1275403729.2484238</v>
      </c>
      <c r="G1804" s="170">
        <f>A1804/'Projections+Sensitivity'!B$67</f>
        <v>1131903902.431978</v>
      </c>
      <c r="H1804" s="170">
        <f>B1804/'Projections+Sensitivity'!C$67</f>
        <v>987323021.13027203</v>
      </c>
      <c r="I1804" s="170">
        <f>C1804/'Projections+Sensitivity'!D$67</f>
        <v>432726011.36562765</v>
      </c>
      <c r="J1804" s="170">
        <f>D1804/'Projections+Sensitivity'!E$67</f>
        <v>405882172.02181488</v>
      </c>
      <c r="K1804" s="170">
        <f>E1804/'Projections+Sensitivity'!F$67</f>
        <v>79487738.669260338</v>
      </c>
      <c r="L1804" s="170">
        <f>F1804/'Projections+Sensitivity'!F$67</f>
        <v>699340637.48090446</v>
      </c>
      <c r="M1804" s="170">
        <f t="shared" si="57"/>
        <v>3736663483.0998578</v>
      </c>
      <c r="N1804" s="171">
        <f>'Projections+Sensitivity'!$B$72</f>
        <v>418000000</v>
      </c>
      <c r="O1804" s="171">
        <f>'Projections+Sensitivity'!$B$73</f>
        <v>634000000</v>
      </c>
      <c r="P1804" s="170">
        <f t="shared" si="56"/>
        <v>3520663483.0998578</v>
      </c>
      <c r="Q1804" s="170">
        <f>P1804/'Projections+Sensitivity'!$B$75</f>
        <v>26.07898876370265</v>
      </c>
    </row>
    <row r="1805" spans="1:17">
      <c r="A1805" s="222">
        <v>344745811.41011602</v>
      </c>
      <c r="B1805" s="223">
        <v>7345170.1950601302</v>
      </c>
      <c r="C1805" s="223">
        <v>781470602.19257104</v>
      </c>
      <c r="D1805" s="222">
        <v>694698175.60920501</v>
      </c>
      <c r="E1805" s="222">
        <v>1478400312.12325</v>
      </c>
      <c r="F1805" s="224">
        <f>E1805*(1+'Projections+Sensitivity'!$B$64)/('Projections+Sensitivity'!$B$63-'Projections+Sensitivity'!$B$64)</f>
        <v>13007105674.929407</v>
      </c>
      <c r="G1805" s="170">
        <f>A1805/'Projections+Sensitivity'!B$67</f>
        <v>305708289.2968474</v>
      </c>
      <c r="H1805" s="170">
        <f>B1805/'Projections+Sensitivity'!C$67</f>
        <v>5775881.7898655869</v>
      </c>
      <c r="I1805" s="170">
        <f>C1805/'Projections+Sensitivity'!D$67</f>
        <v>544925704.90101874</v>
      </c>
      <c r="J1805" s="170">
        <f>D1805/'Projections+Sensitivity'!E$67</f>
        <v>429565134.13291198</v>
      </c>
      <c r="K1805" s="170">
        <f>E1805/'Projections+Sensitivity'!F$67</f>
        <v>810649516.7153908</v>
      </c>
      <c r="L1805" s="170">
        <f>F1805/'Projections+Sensitivity'!F$67</f>
        <v>7132171065.4296045</v>
      </c>
      <c r="M1805" s="170">
        <f t="shared" si="57"/>
        <v>9228795592.2656384</v>
      </c>
      <c r="N1805" s="171">
        <f>'Projections+Sensitivity'!$B$72</f>
        <v>418000000</v>
      </c>
      <c r="O1805" s="171">
        <f>'Projections+Sensitivity'!$B$73</f>
        <v>634000000</v>
      </c>
      <c r="P1805" s="170">
        <f t="shared" si="56"/>
        <v>9012795592.2656384</v>
      </c>
      <c r="Q1805" s="170">
        <f>P1805/'Projections+Sensitivity'!$B$75</f>
        <v>66.76144883159732</v>
      </c>
    </row>
    <row r="1806" spans="1:17">
      <c r="A1806" s="222">
        <v>769275811.309044</v>
      </c>
      <c r="B1806" s="223">
        <v>76465649.688430995</v>
      </c>
      <c r="C1806" s="223">
        <v>800964118.88712895</v>
      </c>
      <c r="D1806" s="222">
        <v>374934572.89796197</v>
      </c>
      <c r="E1806" s="222">
        <v>407850172.87426299</v>
      </c>
      <c r="F1806" s="224">
        <f>E1806*(1+'Projections+Sensitivity'!$B$64)/('Projections+Sensitivity'!$B$63-'Projections+Sensitivity'!$B$64)</f>
        <v>3588304368.3174677</v>
      </c>
      <c r="G1806" s="170">
        <f>A1806/'Projections+Sensitivity'!B$67</f>
        <v>682166351.23367715</v>
      </c>
      <c r="H1806" s="170">
        <f>B1806/'Projections+Sensitivity'!C$67</f>
        <v>60128838.659542352</v>
      </c>
      <c r="I1806" s="170">
        <f>C1806/'Projections+Sensitivity'!D$67</f>
        <v>558518690.09582734</v>
      </c>
      <c r="J1806" s="170">
        <f>D1806/'Projections+Sensitivity'!E$67</f>
        <v>231839992.89582273</v>
      </c>
      <c r="K1806" s="170">
        <f>E1806/'Projections+Sensitivity'!F$67</f>
        <v>223636009.01705351</v>
      </c>
      <c r="L1806" s="170">
        <f>F1806/'Projections+Sensitivity'!F$67</f>
        <v>1967570743.9662509</v>
      </c>
      <c r="M1806" s="170">
        <f t="shared" si="57"/>
        <v>3723860625.8681741</v>
      </c>
      <c r="N1806" s="171">
        <f>'Projections+Sensitivity'!$B$72</f>
        <v>418000000</v>
      </c>
      <c r="O1806" s="171">
        <f>'Projections+Sensitivity'!$B$73</f>
        <v>634000000</v>
      </c>
      <c r="P1806" s="170">
        <f t="shared" si="56"/>
        <v>3507860625.8681741</v>
      </c>
      <c r="Q1806" s="170">
        <f>P1806/'Projections+Sensitivity'!$B$75</f>
        <v>25.984152784208696</v>
      </c>
    </row>
    <row r="1807" spans="1:17">
      <c r="A1807" s="222">
        <v>1018419203.1418999</v>
      </c>
      <c r="B1807" s="223">
        <v>930140754.61090398</v>
      </c>
      <c r="C1807" s="223">
        <v>181192446.072119</v>
      </c>
      <c r="D1807" s="222">
        <v>153225182.611112</v>
      </c>
      <c r="E1807" s="222">
        <v>800465392.26881504</v>
      </c>
      <c r="F1807" s="224">
        <f>E1807*(1+'Projections+Sensitivity'!$B$64)/('Projections+Sensitivity'!$B$63-'Projections+Sensitivity'!$B$64)</f>
        <v>7042570176.0108261</v>
      </c>
      <c r="G1807" s="170">
        <f>A1807/'Projections+Sensitivity'!B$67</f>
        <v>903097824.75991809</v>
      </c>
      <c r="H1807" s="170">
        <f>B1807/'Projections+Sensitivity'!C$67</f>
        <v>731417095.02961028</v>
      </c>
      <c r="I1807" s="170">
        <f>C1807/'Projections+Sensitivity'!D$67</f>
        <v>126346942.70208582</v>
      </c>
      <c r="J1807" s="170">
        <f>D1807/'Projections+Sensitivity'!E$67</f>
        <v>94746464.625680402</v>
      </c>
      <c r="K1807" s="170">
        <f>E1807/'Projections+Sensitivity'!F$67</f>
        <v>438918253.78349483</v>
      </c>
      <c r="L1807" s="170">
        <f>F1807/'Projections+Sensitivity'!F$67</f>
        <v>3861644280.5116596</v>
      </c>
      <c r="M1807" s="170">
        <f t="shared" si="57"/>
        <v>6156170861.4124489</v>
      </c>
      <c r="N1807" s="171">
        <f>'Projections+Sensitivity'!$B$72</f>
        <v>418000000</v>
      </c>
      <c r="O1807" s="171">
        <f>'Projections+Sensitivity'!$B$73</f>
        <v>634000000</v>
      </c>
      <c r="P1807" s="170">
        <f t="shared" si="56"/>
        <v>5940170861.4124489</v>
      </c>
      <c r="Q1807" s="170">
        <f>P1807/'Projections+Sensitivity'!$B$75</f>
        <v>44.001265640092214</v>
      </c>
    </row>
    <row r="1808" spans="1:17">
      <c r="A1808" s="222">
        <v>580075232.02651703</v>
      </c>
      <c r="B1808" s="223">
        <v>223115118.53963199</v>
      </c>
      <c r="C1808" s="223">
        <v>-202028040.181054</v>
      </c>
      <c r="D1808" s="222">
        <v>704901432.05771101</v>
      </c>
      <c r="E1808" s="222">
        <v>1052156153.50781</v>
      </c>
      <c r="F1808" s="224">
        <f>E1808*(1+'Projections+Sensitivity'!$B$64)/('Projections+Sensitivity'!$B$63-'Projections+Sensitivity'!$B$64)</f>
        <v>9256969281.5800819</v>
      </c>
      <c r="G1808" s="170">
        <f>A1808/'Projections+Sensitivity'!B$67</f>
        <v>514390025.85977399</v>
      </c>
      <c r="H1808" s="170">
        <f>B1808/'Projections+Sensitivity'!C$67</f>
        <v>175446792.38112774</v>
      </c>
      <c r="I1808" s="170">
        <f>C1808/'Projections+Sensitivity'!D$67</f>
        <v>-140875769.21838397</v>
      </c>
      <c r="J1808" s="170">
        <f>D1808/'Projections+Sensitivity'!E$67</f>
        <v>435874295.98014355</v>
      </c>
      <c r="K1808" s="170">
        <f>E1808/'Projections+Sensitivity'!F$67</f>
        <v>576927554.97681761</v>
      </c>
      <c r="L1808" s="170">
        <f>F1808/'Projections+Sensitivity'!F$67</f>
        <v>5075863156.1601772</v>
      </c>
      <c r="M1808" s="170">
        <f t="shared" si="57"/>
        <v>6637626056.1396561</v>
      </c>
      <c r="N1808" s="171">
        <f>'Projections+Sensitivity'!$B$72</f>
        <v>418000000</v>
      </c>
      <c r="O1808" s="171">
        <f>'Projections+Sensitivity'!$B$73</f>
        <v>634000000</v>
      </c>
      <c r="P1808" s="170">
        <f t="shared" si="56"/>
        <v>6421626056.1396561</v>
      </c>
      <c r="Q1808" s="170">
        <f>P1808/'Projections+Sensitivity'!$B$75</f>
        <v>47.567600415849306</v>
      </c>
    </row>
    <row r="1809" spans="1:17">
      <c r="A1809" s="222">
        <v>-533404367.910312</v>
      </c>
      <c r="B1809" s="223">
        <v>408546266.77020198</v>
      </c>
      <c r="C1809" s="223">
        <v>1008758394.63508</v>
      </c>
      <c r="D1809" s="222">
        <v>408005604.08612502</v>
      </c>
      <c r="E1809" s="222">
        <v>850374451.43707001</v>
      </c>
      <c r="F1809" s="224">
        <f>E1809*(1+'Projections+Sensitivity'!$B$64)/('Projections+Sensitivity'!$B$63-'Projections+Sensitivity'!$B$64)</f>
        <v>7481674795.655736</v>
      </c>
      <c r="G1809" s="170">
        <f>A1809/'Projections+Sensitivity'!B$67</f>
        <v>-473003968.20004052</v>
      </c>
      <c r="H1809" s="170">
        <f>B1809/'Projections+Sensitivity'!C$67</f>
        <v>321260757.73473078</v>
      </c>
      <c r="I1809" s="170">
        <f>C1809/'Projections+Sensitivity'!D$67</f>
        <v>703415301.52132785</v>
      </c>
      <c r="J1809" s="170">
        <f>D1809/'Projections+Sensitivity'!E$67</f>
        <v>252289394.44463074</v>
      </c>
      <c r="K1809" s="170">
        <f>E1809/'Projections+Sensitivity'!F$67</f>
        <v>466284829.91493493</v>
      </c>
      <c r="L1809" s="170">
        <f>F1809/'Projections+Sensitivity'!F$67</f>
        <v>4102418003.8284645</v>
      </c>
      <c r="M1809" s="170">
        <f t="shared" si="57"/>
        <v>5372664319.2440481</v>
      </c>
      <c r="N1809" s="171">
        <f>'Projections+Sensitivity'!$B$72</f>
        <v>418000000</v>
      </c>
      <c r="O1809" s="171">
        <f>'Projections+Sensitivity'!$B$73</f>
        <v>634000000</v>
      </c>
      <c r="P1809" s="170">
        <f t="shared" si="56"/>
        <v>5156664319.2440481</v>
      </c>
      <c r="Q1809" s="170">
        <f>P1809/'Projections+Sensitivity'!$B$75</f>
        <v>38.197513475881841</v>
      </c>
    </row>
    <row r="1810" spans="1:17">
      <c r="A1810" s="222">
        <v>1423499245.0461299</v>
      </c>
      <c r="B1810" s="223">
        <v>145086962.48008001</v>
      </c>
      <c r="C1810" s="223">
        <v>466963325.94698</v>
      </c>
      <c r="D1810" s="222">
        <v>626966968.15766001</v>
      </c>
      <c r="E1810" s="222">
        <v>373106192.73123002</v>
      </c>
      <c r="F1810" s="224">
        <f>E1810*(1+'Projections+Sensitivity'!$B$64)/('Projections+Sensitivity'!$B$63-'Projections+Sensitivity'!$B$64)</f>
        <v>3282623547.2419887</v>
      </c>
      <c r="G1810" s="170">
        <f>A1810/'Projections+Sensitivity'!B$67</f>
        <v>1262308357.6807065</v>
      </c>
      <c r="H1810" s="170">
        <f>B1810/'Projections+Sensitivity'!C$67</f>
        <v>114089275.30354463</v>
      </c>
      <c r="I1810" s="170">
        <f>C1810/'Projections+Sensitivity'!D$67</f>
        <v>325617264.22036004</v>
      </c>
      <c r="J1810" s="170">
        <f>D1810/'Projections+Sensitivity'!E$67</f>
        <v>387683686.56988561</v>
      </c>
      <c r="K1810" s="170">
        <f>E1810/'Projections+Sensitivity'!F$67</f>
        <v>204584882.95819297</v>
      </c>
      <c r="L1810" s="170">
        <f>F1810/'Projections+Sensitivity'!F$67</f>
        <v>1799957136.3107471</v>
      </c>
      <c r="M1810" s="170">
        <f t="shared" si="57"/>
        <v>4094240603.0434365</v>
      </c>
      <c r="N1810" s="171">
        <f>'Projections+Sensitivity'!$B$72</f>
        <v>418000000</v>
      </c>
      <c r="O1810" s="171">
        <f>'Projections+Sensitivity'!$B$73</f>
        <v>634000000</v>
      </c>
      <c r="P1810" s="170">
        <f t="shared" si="56"/>
        <v>3878240603.0434361</v>
      </c>
      <c r="Q1810" s="170">
        <f>P1810/'Projections+Sensitivity'!$B$75</f>
        <v>28.727708170692118</v>
      </c>
    </row>
    <row r="1811" spans="1:17">
      <c r="A1811" s="222">
        <v>-61094823.028451502</v>
      </c>
      <c r="B1811" s="223">
        <v>278325776.16962802</v>
      </c>
      <c r="C1811" s="223">
        <v>807427317.33684003</v>
      </c>
      <c r="D1811" s="222">
        <v>1496440326.2899401</v>
      </c>
      <c r="E1811" s="222">
        <v>645340910.436432</v>
      </c>
      <c r="F1811" s="224">
        <f>E1811*(1+'Projections+Sensitivity'!$B$64)/('Projections+Sensitivity'!$B$63-'Projections+Sensitivity'!$B$64)</f>
        <v>5677770323.4832907</v>
      </c>
      <c r="G1811" s="170">
        <f>A1811/'Projections+Sensitivity'!B$67</f>
        <v>-54176709.954868197</v>
      </c>
      <c r="H1811" s="170">
        <f>B1811/'Projections+Sensitivity'!C$67</f>
        <v>218861747.18041366</v>
      </c>
      <c r="I1811" s="170">
        <f>C1811/'Projections+Sensitivity'!D$67</f>
        <v>563025530.09881961</v>
      </c>
      <c r="J1811" s="170">
        <f>D1811/'Projections+Sensitivity'!E$67</f>
        <v>925320681.77799189</v>
      </c>
      <c r="K1811" s="170">
        <f>E1811/'Projections+Sensitivity'!F$67</f>
        <v>353859027.81002033</v>
      </c>
      <c r="L1811" s="170">
        <f>F1811/'Projections+Sensitivity'!F$67</f>
        <v>3113285171.1472077</v>
      </c>
      <c r="M1811" s="170">
        <f t="shared" si="57"/>
        <v>5120175448.0595856</v>
      </c>
      <c r="N1811" s="171">
        <f>'Projections+Sensitivity'!$B$72</f>
        <v>418000000</v>
      </c>
      <c r="O1811" s="171">
        <f>'Projections+Sensitivity'!$B$73</f>
        <v>634000000</v>
      </c>
      <c r="P1811" s="170">
        <f t="shared" si="56"/>
        <v>4904175448.0595856</v>
      </c>
      <c r="Q1811" s="170">
        <f>P1811/'Projections+Sensitivity'!$B$75</f>
        <v>36.327225541182116</v>
      </c>
    </row>
    <row r="1812" spans="1:17">
      <c r="A1812" s="222">
        <v>856511277.75772798</v>
      </c>
      <c r="B1812" s="223">
        <v>702010537.57254195</v>
      </c>
      <c r="C1812" s="223">
        <v>643943289.91782999</v>
      </c>
      <c r="D1812" s="222">
        <v>286250134.81611502</v>
      </c>
      <c r="E1812" s="222">
        <v>604592964.33513105</v>
      </c>
      <c r="F1812" s="224">
        <f>E1812*(1+'Projections+Sensitivity'!$B$64)/('Projections+Sensitivity'!$B$63-'Projections+Sensitivity'!$B$64)</f>
        <v>5319266042.4508057</v>
      </c>
      <c r="G1812" s="170">
        <f>A1812/'Projections+Sensitivity'!B$67</f>
        <v>759523651.3991437</v>
      </c>
      <c r="H1812" s="170">
        <f>B1812/'Projections+Sensitivity'!C$67</f>
        <v>552026675.02326035</v>
      </c>
      <c r="I1812" s="170">
        <f>C1812/'Projections+Sensitivity'!D$67</f>
        <v>449026809.44136786</v>
      </c>
      <c r="J1812" s="170">
        <f>D1812/'Projections+Sensitivity'!E$67</f>
        <v>177002159.8948608</v>
      </c>
      <c r="K1812" s="170">
        <f>E1812/'Projections+Sensitivity'!F$67</f>
        <v>331515754.10851246</v>
      </c>
      <c r="L1812" s="170">
        <f>F1812/'Projections+Sensitivity'!F$67</f>
        <v>2916706937.3791165</v>
      </c>
      <c r="M1812" s="170">
        <f t="shared" si="57"/>
        <v>5185801987.2462616</v>
      </c>
      <c r="N1812" s="171">
        <f>'Projections+Sensitivity'!$B$72</f>
        <v>418000000</v>
      </c>
      <c r="O1812" s="171">
        <f>'Projections+Sensitivity'!$B$73</f>
        <v>634000000</v>
      </c>
      <c r="P1812" s="170">
        <f t="shared" si="56"/>
        <v>4969801987.2462616</v>
      </c>
      <c r="Q1812" s="170">
        <f>P1812/'Projections+Sensitivity'!$B$75</f>
        <v>36.813348053676009</v>
      </c>
    </row>
    <row r="1813" spans="1:17">
      <c r="A1813" s="222">
        <v>-164666885.303076</v>
      </c>
      <c r="B1813" s="223">
        <v>10178980.1283693</v>
      </c>
      <c r="C1813" s="223">
        <v>1510594452.41046</v>
      </c>
      <c r="D1813" s="222">
        <v>1109045135.09231</v>
      </c>
      <c r="E1813" s="222">
        <v>173427638.91867301</v>
      </c>
      <c r="F1813" s="224">
        <f>E1813*(1+'Projections+Sensitivity'!$B$64)/('Projections+Sensitivity'!$B$63-'Projections+Sensitivity'!$B$64)</f>
        <v>1525832758.469156</v>
      </c>
      <c r="G1813" s="170">
        <f>A1813/'Projections+Sensitivity'!B$67</f>
        <v>-146020720.61133212</v>
      </c>
      <c r="H1813" s="170">
        <f>B1813/'Projections+Sensitivity'!C$67</f>
        <v>8004251.0114186155</v>
      </c>
      <c r="I1813" s="170">
        <f>C1813/'Projections+Sensitivity'!D$67</f>
        <v>1053349600.726879</v>
      </c>
      <c r="J1813" s="170">
        <f>D1813/'Projections+Sensitivity'!E$67</f>
        <v>685775692.15235615</v>
      </c>
      <c r="K1813" s="170">
        <f>E1813/'Projections+Sensitivity'!F$67</f>
        <v>95095374.724726826</v>
      </c>
      <c r="L1813" s="170">
        <f>F1813/'Projections+Sensitivity'!F$67</f>
        <v>836658094.6300658</v>
      </c>
      <c r="M1813" s="170">
        <f t="shared" si="57"/>
        <v>2532862292.6341143</v>
      </c>
      <c r="N1813" s="171">
        <f>'Projections+Sensitivity'!$B$72</f>
        <v>418000000</v>
      </c>
      <c r="O1813" s="171">
        <f>'Projections+Sensitivity'!$B$73</f>
        <v>634000000</v>
      </c>
      <c r="P1813" s="170">
        <f t="shared" si="56"/>
        <v>2316862292.6341143</v>
      </c>
      <c r="Q1813" s="170">
        <f>P1813/'Projections+Sensitivity'!$B$75</f>
        <v>17.161942908400846</v>
      </c>
    </row>
    <row r="1814" spans="1:17">
      <c r="A1814" s="222">
        <v>196175637.385519</v>
      </c>
      <c r="B1814" s="223">
        <v>-258553131.79669699</v>
      </c>
      <c r="C1814" s="223">
        <v>410368765.502424</v>
      </c>
      <c r="D1814" s="222">
        <v>546648855.98322296</v>
      </c>
      <c r="E1814" s="222">
        <v>1289704203.28583</v>
      </c>
      <c r="F1814" s="224">
        <f>E1814*(1+'Projections+Sensitivity'!$B$64)/('Projections+Sensitivity'!$B$63-'Projections+Sensitivity'!$B$64)</f>
        <v>11346939475.037745</v>
      </c>
      <c r="G1814" s="170">
        <f>A1814/'Projections+Sensitivity'!B$67</f>
        <v>173961558.11593387</v>
      </c>
      <c r="H1814" s="170">
        <f>B1814/'Projections+Sensitivity'!C$67</f>
        <v>-203313508.87711242</v>
      </c>
      <c r="I1814" s="170">
        <f>C1814/'Projections+Sensitivity'!D$67</f>
        <v>286153424.30458367</v>
      </c>
      <c r="J1814" s="170">
        <f>D1814/'Projections+Sensitivity'!E$67</f>
        <v>338019153.33678991</v>
      </c>
      <c r="K1814" s="170">
        <f>E1814/'Projections+Sensitivity'!F$67</f>
        <v>707181999.71017456</v>
      </c>
      <c r="L1814" s="170">
        <f>F1814/'Projections+Sensitivity'!F$67</f>
        <v>6221854071.7348642</v>
      </c>
      <c r="M1814" s="170">
        <f t="shared" si="57"/>
        <v>7523856698.3252335</v>
      </c>
      <c r="N1814" s="171">
        <f>'Projections+Sensitivity'!$B$72</f>
        <v>418000000</v>
      </c>
      <c r="O1814" s="171">
        <f>'Projections+Sensitivity'!$B$73</f>
        <v>634000000</v>
      </c>
      <c r="P1814" s="170">
        <f t="shared" si="56"/>
        <v>7307856698.3252335</v>
      </c>
      <c r="Q1814" s="170">
        <f>P1814/'Projections+Sensitivity'!$B$75</f>
        <v>54.132271839446176</v>
      </c>
    </row>
    <row r="1815" spans="1:17">
      <c r="A1815" s="222">
        <v>368864052.15237498</v>
      </c>
      <c r="B1815" s="223">
        <v>240599169.186333</v>
      </c>
      <c r="C1815" s="223">
        <v>304557586.36026901</v>
      </c>
      <c r="D1815" s="222">
        <v>1036601720.89222</v>
      </c>
      <c r="E1815" s="222">
        <v>1420035222.55884</v>
      </c>
      <c r="F1815" s="224">
        <f>E1815*(1+'Projections+Sensitivity'!$B$64)/('Projections+Sensitivity'!$B$63-'Projections+Sensitivity'!$B$64)</f>
        <v>12493604100.649632</v>
      </c>
      <c r="G1815" s="170">
        <f>A1815/'Projections+Sensitivity'!B$67</f>
        <v>327095484.94690353</v>
      </c>
      <c r="H1815" s="170">
        <f>B1815/'Projections+Sensitivity'!C$67</f>
        <v>189195392.76227131</v>
      </c>
      <c r="I1815" s="170">
        <f>C1815/'Projections+Sensitivity'!D$67</f>
        <v>212370442.29774633</v>
      </c>
      <c r="J1815" s="170">
        <f>D1815/'Projections+Sensitivity'!E$67</f>
        <v>640980461.6040417</v>
      </c>
      <c r="K1815" s="170">
        <f>E1815/'Projections+Sensitivity'!F$67</f>
        <v>778646255.31152344</v>
      </c>
      <c r="L1815" s="170">
        <f>F1815/'Projections+Sensitivity'!F$67</f>
        <v>6850603346.8563766</v>
      </c>
      <c r="M1815" s="170">
        <f t="shared" si="57"/>
        <v>8998891383.778862</v>
      </c>
      <c r="N1815" s="171">
        <f>'Projections+Sensitivity'!$B$72</f>
        <v>418000000</v>
      </c>
      <c r="O1815" s="171">
        <f>'Projections+Sensitivity'!$B$73</f>
        <v>634000000</v>
      </c>
      <c r="P1815" s="170">
        <f t="shared" si="56"/>
        <v>8782891383.778862</v>
      </c>
      <c r="Q1815" s="170">
        <f>P1815/'Projections+Sensitivity'!$B$75</f>
        <v>65.058454694658238</v>
      </c>
    </row>
    <row r="1816" spans="1:17">
      <c r="A1816" s="222">
        <v>1113170616.22612</v>
      </c>
      <c r="B1816" s="223">
        <v>-207449603.554474</v>
      </c>
      <c r="C1816" s="223">
        <v>843329809.42199504</v>
      </c>
      <c r="D1816" s="222">
        <v>150446624.52415201</v>
      </c>
      <c r="E1816" s="222">
        <v>411017487.025069</v>
      </c>
      <c r="F1816" s="224">
        <f>E1816*(1+'Projections+Sensitivity'!$B$64)/('Projections+Sensitivity'!$B$63-'Projections+Sensitivity'!$B$64)</f>
        <v>3616170697.5703783</v>
      </c>
      <c r="G1816" s="170">
        <f>A1816/'Projections+Sensitivity'!B$67</f>
        <v>987119998.32587039</v>
      </c>
      <c r="H1816" s="170">
        <f>B1816/'Projections+Sensitivity'!C$67</f>
        <v>-163128199.30176073</v>
      </c>
      <c r="I1816" s="170">
        <f>C1816/'Projections+Sensitivity'!D$67</f>
        <v>588060625.15206301</v>
      </c>
      <c r="J1816" s="170">
        <f>D1816/'Projections+Sensitivity'!E$67</f>
        <v>93028349.163128093</v>
      </c>
      <c r="K1816" s="170">
        <f>E1816/'Projections+Sensitivity'!F$67</f>
        <v>225372738.68667135</v>
      </c>
      <c r="L1816" s="170">
        <f>F1816/'Projections+Sensitivity'!F$67</f>
        <v>1982850655.7440434</v>
      </c>
      <c r="M1816" s="170">
        <f t="shared" si="57"/>
        <v>3713304167.7700157</v>
      </c>
      <c r="N1816" s="171">
        <f>'Projections+Sensitivity'!$B$72</f>
        <v>418000000</v>
      </c>
      <c r="O1816" s="171">
        <f>'Projections+Sensitivity'!$B$73</f>
        <v>634000000</v>
      </c>
      <c r="P1816" s="170">
        <f t="shared" si="56"/>
        <v>3497304167.7700157</v>
      </c>
      <c r="Q1816" s="170">
        <f>P1816/'Projections+Sensitivity'!$B$75</f>
        <v>25.905956798296412</v>
      </c>
    </row>
    <row r="1817" spans="1:17">
      <c r="A1817" s="222">
        <v>620430584.92697299</v>
      </c>
      <c r="B1817" s="223">
        <v>752915390.73371994</v>
      </c>
      <c r="C1817" s="223">
        <v>522813664.01757699</v>
      </c>
      <c r="D1817" s="222">
        <v>490441908.10941303</v>
      </c>
      <c r="E1817" s="222">
        <v>588051806.81367695</v>
      </c>
      <c r="F1817" s="224">
        <f>E1817*(1+'Projections+Sensitivity'!$B$64)/('Projections+Sensitivity'!$B$63-'Projections+Sensitivity'!$B$64)</f>
        <v>5173735375.2134523</v>
      </c>
      <c r="G1817" s="170">
        <f>A1817/'Projections+Sensitivity'!B$67</f>
        <v>550175713.43261778</v>
      </c>
      <c r="H1817" s="170">
        <f>B1817/'Projections+Sensitivity'!C$67</f>
        <v>592055756.25369501</v>
      </c>
      <c r="I1817" s="170">
        <f>C1817/'Projections+Sensitivity'!D$67</f>
        <v>364562151.91887462</v>
      </c>
      <c r="J1817" s="170">
        <f>D1817/'Projections+Sensitivity'!E$67</f>
        <v>303263707.08642143</v>
      </c>
      <c r="K1817" s="170">
        <f>E1817/'Projections+Sensitivity'!F$67</f>
        <v>322445760.5210368</v>
      </c>
      <c r="L1817" s="170">
        <f>F1817/'Projections+Sensitivity'!F$67</f>
        <v>2836908276.5591683</v>
      </c>
      <c r="M1817" s="170">
        <f t="shared" si="57"/>
        <v>4969411365.7718143</v>
      </c>
      <c r="N1817" s="171">
        <f>'Projections+Sensitivity'!$B$72</f>
        <v>418000000</v>
      </c>
      <c r="O1817" s="171">
        <f>'Projections+Sensitivity'!$B$73</f>
        <v>634000000</v>
      </c>
      <c r="P1817" s="170">
        <f t="shared" si="56"/>
        <v>4753411365.7718143</v>
      </c>
      <c r="Q1817" s="170">
        <f>P1817/'Projections+Sensitivity'!$B$75</f>
        <v>35.210454561272698</v>
      </c>
    </row>
    <row r="1818" spans="1:17">
      <c r="A1818" s="222">
        <v>-188619342.265342</v>
      </c>
      <c r="B1818" s="223">
        <v>506933927.51568699</v>
      </c>
      <c r="C1818" s="223">
        <v>-240404663.745655</v>
      </c>
      <c r="D1818" s="222">
        <v>577868084.93048501</v>
      </c>
      <c r="E1818" s="222">
        <v>182903565.25546101</v>
      </c>
      <c r="F1818" s="224">
        <f>E1818*(1+'Projections+Sensitivity'!$B$64)/('Projections+Sensitivity'!$B$63-'Projections+Sensitivity'!$B$64)</f>
        <v>1609202853.9837008</v>
      </c>
      <c r="G1818" s="170">
        <f>A1818/'Projections+Sensitivity'!B$67</f>
        <v>-167260905.11840293</v>
      </c>
      <c r="H1818" s="170">
        <f>B1818/'Projections+Sensitivity'!C$67</f>
        <v>398627991.29856354</v>
      </c>
      <c r="I1818" s="170">
        <f>C1818/'Projections+Sensitivity'!D$67</f>
        <v>-167636095.95234856</v>
      </c>
      <c r="J1818" s="170">
        <f>D1818/'Projections+Sensitivity'!E$67</f>
        <v>357323496.92240018</v>
      </c>
      <c r="K1818" s="170">
        <f>E1818/'Projections+Sensitivity'!F$67</f>
        <v>100291298.34727775</v>
      </c>
      <c r="L1818" s="170">
        <f>F1818/'Projections+Sensitivity'!F$67</f>
        <v>882372321.74648118</v>
      </c>
      <c r="M1818" s="170">
        <f t="shared" si="57"/>
        <v>1403718107.2439711</v>
      </c>
      <c r="N1818" s="171">
        <f>'Projections+Sensitivity'!$B$72</f>
        <v>418000000</v>
      </c>
      <c r="O1818" s="171">
        <f>'Projections+Sensitivity'!$B$73</f>
        <v>634000000</v>
      </c>
      <c r="P1818" s="170">
        <f t="shared" si="56"/>
        <v>1187718107.2439711</v>
      </c>
      <c r="Q1818" s="170">
        <f>P1818/'Projections+Sensitivity'!$B$75</f>
        <v>8.7979119055108974</v>
      </c>
    </row>
    <row r="1819" spans="1:17">
      <c r="A1819" s="222">
        <v>-104597722.693909</v>
      </c>
      <c r="B1819" s="223">
        <v>16409528.6469124</v>
      </c>
      <c r="C1819" s="223">
        <v>440676564.514687</v>
      </c>
      <c r="D1819" s="222">
        <v>168760186.92848301</v>
      </c>
      <c r="E1819" s="222">
        <v>268111828.86686701</v>
      </c>
      <c r="F1819" s="224">
        <f>E1819*(1+'Projections+Sensitivity'!$B$64)/('Projections+Sensitivity'!$B$63-'Projections+Sensitivity'!$B$64)</f>
        <v>2358873210.572751</v>
      </c>
      <c r="G1819" s="170">
        <f>A1819/'Projections+Sensitivity'!B$67</f>
        <v>-92753529.73342219</v>
      </c>
      <c r="H1819" s="170">
        <f>B1819/'Projections+Sensitivity'!C$67</f>
        <v>12903648.952303564</v>
      </c>
      <c r="I1819" s="170">
        <f>C1819/'Projections+Sensitivity'!D$67</f>
        <v>307287295.10460901</v>
      </c>
      <c r="J1819" s="170">
        <f>D1819/'Projections+Sensitivity'!E$67</f>
        <v>104352501.38760914</v>
      </c>
      <c r="K1819" s="170">
        <f>E1819/'Projections+Sensitivity'!F$67</f>
        <v>147013446.029688</v>
      </c>
      <c r="L1819" s="170">
        <f>F1819/'Projections+Sensitivity'!F$67</f>
        <v>1293438192.9325962</v>
      </c>
      <c r="M1819" s="170">
        <f t="shared" si="57"/>
        <v>1772241554.6733837</v>
      </c>
      <c r="N1819" s="171">
        <f>'Projections+Sensitivity'!$B$72</f>
        <v>418000000</v>
      </c>
      <c r="O1819" s="171">
        <f>'Projections+Sensitivity'!$B$73</f>
        <v>634000000</v>
      </c>
      <c r="P1819" s="170">
        <f t="shared" si="56"/>
        <v>1556241554.6733837</v>
      </c>
      <c r="Q1819" s="170">
        <f>P1819/'Projections+Sensitivity'!$B$75</f>
        <v>11.527715219802843</v>
      </c>
    </row>
    <row r="1820" spans="1:17">
      <c r="A1820" s="222">
        <v>316638775.39381802</v>
      </c>
      <c r="B1820" s="223">
        <v>-282103686.38597703</v>
      </c>
      <c r="C1820" s="223">
        <v>243935696.619201</v>
      </c>
      <c r="D1820" s="222">
        <v>60002948.635991298</v>
      </c>
      <c r="E1820" s="222">
        <v>1478587108.1042099</v>
      </c>
      <c r="F1820" s="224">
        <f>E1820*(1+'Projections+Sensitivity'!$B$64)/('Projections+Sensitivity'!$B$63-'Projections+Sensitivity'!$B$64)</f>
        <v>13008749123.624645</v>
      </c>
      <c r="G1820" s="170">
        <f>A1820/'Projections+Sensitivity'!B$67</f>
        <v>280783972.26859647</v>
      </c>
      <c r="H1820" s="170">
        <f>B1820/'Projections+Sensitivity'!C$67</f>
        <v>-221832510.58587328</v>
      </c>
      <c r="I1820" s="170">
        <f>C1820/'Projections+Sensitivity'!D$67</f>
        <v>170098313.4333992</v>
      </c>
      <c r="J1820" s="170">
        <f>D1820/'Projections+Sensitivity'!E$67</f>
        <v>37102695.219527073</v>
      </c>
      <c r="K1820" s="170">
        <f>E1820/'Projections+Sensitivity'!F$67</f>
        <v>810751942.3374958</v>
      </c>
      <c r="L1820" s="170">
        <f>F1820/'Projections+Sensitivity'!F$67</f>
        <v>7133072215.7334948</v>
      </c>
      <c r="M1820" s="170">
        <f t="shared" si="57"/>
        <v>8209976628.4066401</v>
      </c>
      <c r="N1820" s="171">
        <f>'Projections+Sensitivity'!$B$72</f>
        <v>418000000</v>
      </c>
      <c r="O1820" s="171">
        <f>'Projections+Sensitivity'!$B$73</f>
        <v>634000000</v>
      </c>
      <c r="P1820" s="170">
        <f t="shared" si="56"/>
        <v>7993976628.4066391</v>
      </c>
      <c r="Q1820" s="170">
        <f>P1820/'Projections+Sensitivity'!$B$75</f>
        <v>59.214641691901029</v>
      </c>
    </row>
    <row r="1821" spans="1:17">
      <c r="A1821" s="222">
        <v>-356680207.32342899</v>
      </c>
      <c r="B1821" s="223">
        <v>450346665.12219697</v>
      </c>
      <c r="C1821" s="223">
        <v>713935184.29108596</v>
      </c>
      <c r="D1821" s="222">
        <v>881706353.80398202</v>
      </c>
      <c r="E1821" s="222">
        <v>181633372.29707801</v>
      </c>
      <c r="F1821" s="224">
        <f>E1821*(1+'Projections+Sensitivity'!$B$64)/('Projections+Sensitivity'!$B$63-'Projections+Sensitivity'!$B$64)</f>
        <v>1598027576.2853954</v>
      </c>
      <c r="G1821" s="170">
        <f>A1821/'Projections+Sensitivity'!B$67</f>
        <v>-316291285.92130798</v>
      </c>
      <c r="H1821" s="170">
        <f>B1821/'Projections+Sensitivity'!C$67</f>
        <v>354130541.99279845</v>
      </c>
      <c r="I1821" s="170">
        <f>C1821/'Projections+Sensitivity'!D$67</f>
        <v>497832717.52248281</v>
      </c>
      <c r="J1821" s="170">
        <f>D1821/'Projections+Sensitivity'!E$67</f>
        <v>545201241.97175121</v>
      </c>
      <c r="K1821" s="170">
        <f>E1821/'Projections+Sensitivity'!F$67</f>
        <v>99594814.925700501</v>
      </c>
      <c r="L1821" s="170">
        <f>F1821/'Projections+Sensitivity'!F$67</f>
        <v>876244594.77632058</v>
      </c>
      <c r="M1821" s="170">
        <f t="shared" si="57"/>
        <v>2056712625.2677455</v>
      </c>
      <c r="N1821" s="171">
        <f>'Projections+Sensitivity'!$B$72</f>
        <v>418000000</v>
      </c>
      <c r="O1821" s="171">
        <f>'Projections+Sensitivity'!$B$73</f>
        <v>634000000</v>
      </c>
      <c r="P1821" s="170">
        <f t="shared" si="56"/>
        <v>1840712625.2677455</v>
      </c>
      <c r="Q1821" s="170">
        <f>P1821/'Projections+Sensitivity'!$B$75</f>
        <v>13.634908335316632</v>
      </c>
    </row>
    <row r="1822" spans="1:17">
      <c r="A1822" s="222">
        <v>936498588.99870706</v>
      </c>
      <c r="B1822" s="223">
        <v>83940527.894852504</v>
      </c>
      <c r="C1822" s="223">
        <v>551546798.11206496</v>
      </c>
      <c r="D1822" s="222">
        <v>966994950.845577</v>
      </c>
      <c r="E1822" s="222">
        <v>1092653478.7211201</v>
      </c>
      <c r="F1822" s="224">
        <f>E1822*(1+'Projections+Sensitivity'!$B$64)/('Projections+Sensitivity'!$B$63-'Projections+Sensitivity'!$B$64)</f>
        <v>9613268576.3529549</v>
      </c>
      <c r="G1822" s="170">
        <f>A1822/'Projections+Sensitivity'!B$67</f>
        <v>830453546.05084324</v>
      </c>
      <c r="H1822" s="170">
        <f>B1822/'Projections+Sensitivity'!C$67</f>
        <v>66006716.471409678</v>
      </c>
      <c r="I1822" s="170">
        <f>C1822/'Projections+Sensitivity'!D$67</f>
        <v>384597996.2699281</v>
      </c>
      <c r="J1822" s="170">
        <f>D1822/'Projections+Sensitivity'!E$67</f>
        <v>597939263.91351366</v>
      </c>
      <c r="K1822" s="170">
        <f>E1822/'Projections+Sensitivity'!F$67</f>
        <v>599133406.01948094</v>
      </c>
      <c r="L1822" s="170">
        <f>F1822/'Projections+Sensitivity'!F$67</f>
        <v>5271232332.3874512</v>
      </c>
      <c r="M1822" s="170">
        <f t="shared" si="57"/>
        <v>7749363261.112627</v>
      </c>
      <c r="N1822" s="171">
        <f>'Projections+Sensitivity'!$B$72</f>
        <v>418000000</v>
      </c>
      <c r="O1822" s="171">
        <f>'Projections+Sensitivity'!$B$73</f>
        <v>634000000</v>
      </c>
      <c r="P1822" s="170">
        <f t="shared" si="56"/>
        <v>7533363261.112627</v>
      </c>
      <c r="Q1822" s="170">
        <f>P1822/'Projections+Sensitivity'!$B$75</f>
        <v>55.802690823056494</v>
      </c>
    </row>
    <row r="1823" spans="1:17">
      <c r="A1823" s="222">
        <v>54996926.035918303</v>
      </c>
      <c r="B1823" s="223">
        <v>345842087.62482601</v>
      </c>
      <c r="C1823" s="223">
        <v>717982182.16527998</v>
      </c>
      <c r="D1823" s="222">
        <v>833854801.97910595</v>
      </c>
      <c r="E1823" s="222">
        <v>619619791.34025705</v>
      </c>
      <c r="F1823" s="224">
        <f>E1823*(1+'Projections+Sensitivity'!$B$64)/('Projections+Sensitivity'!$B$63-'Projections+Sensitivity'!$B$64)</f>
        <v>5451473486.6807423</v>
      </c>
      <c r="G1823" s="170">
        <f>A1823/'Projections+Sensitivity'!B$67</f>
        <v>48769312.399345599</v>
      </c>
      <c r="H1823" s="170">
        <f>B1823/'Projections+Sensitivity'!C$67</f>
        <v>271953264.93928558</v>
      </c>
      <c r="I1823" s="170">
        <f>C1823/'Projections+Sensitivity'!D$67</f>
        <v>500654721.52767593</v>
      </c>
      <c r="J1823" s="170">
        <f>D1823/'Projections+Sensitivity'!E$67</f>
        <v>515612337.03458887</v>
      </c>
      <c r="K1823" s="170">
        <f>E1823/'Projections+Sensitivity'!F$67</f>
        <v>339755396.61235934</v>
      </c>
      <c r="L1823" s="170">
        <f>F1823/'Projections+Sensitivity'!F$67</f>
        <v>2989200090.8858647</v>
      </c>
      <c r="M1823" s="170">
        <f t="shared" si="57"/>
        <v>4665945123.3991203</v>
      </c>
      <c r="N1823" s="171">
        <f>'Projections+Sensitivity'!$B$72</f>
        <v>418000000</v>
      </c>
      <c r="O1823" s="171">
        <f>'Projections+Sensitivity'!$B$73</f>
        <v>634000000</v>
      </c>
      <c r="P1823" s="170">
        <f t="shared" si="56"/>
        <v>4449945123.3991203</v>
      </c>
      <c r="Q1823" s="170">
        <f>P1823/'Projections+Sensitivity'!$B$75</f>
        <v>32.962556469623117</v>
      </c>
    </row>
    <row r="1824" spans="1:17">
      <c r="A1824" s="222">
        <v>490311444.34385598</v>
      </c>
      <c r="B1824" s="223">
        <v>273089062.98890603</v>
      </c>
      <c r="C1824" s="223">
        <v>673390772.34463799</v>
      </c>
      <c r="D1824" s="222">
        <v>251841217.60230601</v>
      </c>
      <c r="E1824" s="222">
        <v>941819054.76981997</v>
      </c>
      <c r="F1824" s="224">
        <f>E1824*(1+'Projections+Sensitivity'!$B$64)/('Projections+Sensitivity'!$B$63-'Projections+Sensitivity'!$B$64)</f>
        <v>8286213058.5318069</v>
      </c>
      <c r="G1824" s="170">
        <f>A1824/'Projections+Sensitivity'!B$67</f>
        <v>434790700.60321045</v>
      </c>
      <c r="H1824" s="170">
        <f>B1824/'Projections+Sensitivity'!C$67</f>
        <v>214743852.63256189</v>
      </c>
      <c r="I1824" s="170">
        <f>C1824/'Projections+Sensitivity'!D$67</f>
        <v>469560774.60137075</v>
      </c>
      <c r="J1824" s="170">
        <f>D1824/'Projections+Sensitivity'!E$67</f>
        <v>155725479.37766171</v>
      </c>
      <c r="K1824" s="170">
        <f>E1824/'Projections+Sensitivity'!F$67</f>
        <v>516426542.47414088</v>
      </c>
      <c r="L1824" s="170">
        <f>F1824/'Projections+Sensitivity'!F$67</f>
        <v>4543569529.9958611</v>
      </c>
      <c r="M1824" s="170">
        <f t="shared" si="57"/>
        <v>6334816879.6848068</v>
      </c>
      <c r="N1824" s="171">
        <f>'Projections+Sensitivity'!$B$72</f>
        <v>418000000</v>
      </c>
      <c r="O1824" s="171">
        <f>'Projections+Sensitivity'!$B$73</f>
        <v>634000000</v>
      </c>
      <c r="P1824" s="170">
        <f t="shared" si="56"/>
        <v>6118816879.6848068</v>
      </c>
      <c r="Q1824" s="170">
        <f>P1824/'Projections+Sensitivity'!$B$75</f>
        <v>45.324569479146717</v>
      </c>
    </row>
    <row r="1825" spans="1:17">
      <c r="A1825" s="222">
        <v>13533405.162282901</v>
      </c>
      <c r="B1825" s="223">
        <v>-156328816.3669</v>
      </c>
      <c r="C1825" s="223">
        <v>932244196.42540503</v>
      </c>
      <c r="D1825" s="222">
        <v>519476623.86967999</v>
      </c>
      <c r="E1825" s="222">
        <v>652948572.68584204</v>
      </c>
      <c r="F1825" s="224">
        <f>E1825*(1+'Projections+Sensitivity'!$B$64)/('Projections+Sensitivity'!$B$63-'Projections+Sensitivity'!$B$64)</f>
        <v>5744703254.9808044</v>
      </c>
      <c r="G1825" s="170">
        <f>A1825/'Projections+Sensitivity'!B$67</f>
        <v>12000940.993597312</v>
      </c>
      <c r="H1825" s="170">
        <f>B1825/'Projections+Sensitivity'!C$67</f>
        <v>-122929318.13779807</v>
      </c>
      <c r="I1825" s="170">
        <f>C1825/'Projections+Sensitivity'!D$67</f>
        <v>650061338.77805769</v>
      </c>
      <c r="J1825" s="170">
        <f>D1825/'Projections+Sensitivity'!E$67</f>
        <v>321217261.60545075</v>
      </c>
      <c r="K1825" s="170">
        <f>E1825/'Projections+Sensitivity'!F$67</f>
        <v>358030528.36724156</v>
      </c>
      <c r="L1825" s="170">
        <f>F1825/'Projections+Sensitivity'!F$67</f>
        <v>3149986427.3129873</v>
      </c>
      <c r="M1825" s="170">
        <f t="shared" si="57"/>
        <v>4368367178.9195366</v>
      </c>
      <c r="N1825" s="171">
        <f>'Projections+Sensitivity'!$B$72</f>
        <v>418000000</v>
      </c>
      <c r="O1825" s="171">
        <f>'Projections+Sensitivity'!$B$73</f>
        <v>634000000</v>
      </c>
      <c r="P1825" s="170">
        <f t="shared" si="56"/>
        <v>4152367178.9195366</v>
      </c>
      <c r="Q1825" s="170">
        <f>P1825/'Projections+Sensitivity'!$B$75</f>
        <v>30.758275399403974</v>
      </c>
    </row>
    <row r="1826" spans="1:17">
      <c r="A1826" s="222">
        <v>363042111.71850199</v>
      </c>
      <c r="B1826" s="223">
        <v>685020918.68420005</v>
      </c>
      <c r="C1826" s="223">
        <v>808952691.24895895</v>
      </c>
      <c r="D1826" s="222">
        <v>286733317.56159002</v>
      </c>
      <c r="E1826" s="222">
        <v>793548998.663396</v>
      </c>
      <c r="F1826" s="224">
        <f>E1826*(1+'Projections+Sensitivity'!$B$64)/('Projections+Sensitivity'!$B$63-'Projections+Sensitivity'!$B$64)</f>
        <v>6981719091.3774033</v>
      </c>
      <c r="G1826" s="170">
        <f>A1826/'Projections+Sensitivity'!B$67</f>
        <v>321932795.82488793</v>
      </c>
      <c r="H1826" s="170">
        <f>B1826/'Projections+Sensitivity'!C$67</f>
        <v>538666871.54043221</v>
      </c>
      <c r="I1826" s="170">
        <f>C1826/'Projections+Sensitivity'!D$67</f>
        <v>564089185.535079</v>
      </c>
      <c r="J1826" s="170">
        <f>D1826/'Projections+Sensitivity'!E$67</f>
        <v>177300934.91422608</v>
      </c>
      <c r="K1826" s="170">
        <f>E1826/'Projections+Sensitivity'!F$67</f>
        <v>435125795.75459057</v>
      </c>
      <c r="L1826" s="170">
        <f>F1826/'Projections+Sensitivity'!F$67</f>
        <v>3828277876.3346701</v>
      </c>
      <c r="M1826" s="170">
        <f t="shared" si="57"/>
        <v>5865393459.9038858</v>
      </c>
      <c r="N1826" s="171">
        <f>'Projections+Sensitivity'!$B$72</f>
        <v>418000000</v>
      </c>
      <c r="O1826" s="171">
        <f>'Projections+Sensitivity'!$B$73</f>
        <v>634000000</v>
      </c>
      <c r="P1826" s="170">
        <f t="shared" si="56"/>
        <v>5649393459.9038858</v>
      </c>
      <c r="Q1826" s="170">
        <f>P1826/'Projections+Sensitivity'!$B$75</f>
        <v>41.847358962251008</v>
      </c>
    </row>
    <row r="1827" spans="1:17">
      <c r="A1827" s="222">
        <v>290997255.17266399</v>
      </c>
      <c r="B1827" s="223">
        <v>593660772.83589602</v>
      </c>
      <c r="C1827" s="223">
        <v>66476908.361215301</v>
      </c>
      <c r="D1827" s="222">
        <v>407278576.37276</v>
      </c>
      <c r="E1827" s="222">
        <v>1585441517.79199</v>
      </c>
      <c r="F1827" s="224">
        <f>E1827*(1+'Projections+Sensitivity'!$B$64)/('Projections+Sensitivity'!$B$63-'Projections+Sensitivity'!$B$64)</f>
        <v>13948864319.247849</v>
      </c>
      <c r="G1827" s="170">
        <f>A1827/'Projections+Sensitivity'!B$67</f>
        <v>258045986.70840555</v>
      </c>
      <c r="H1827" s="170">
        <f>B1827/'Projections+Sensitivity'!C$67</f>
        <v>466825731.2112987</v>
      </c>
      <c r="I1827" s="170">
        <f>C1827/'Projections+Sensitivity'!D$67</f>
        <v>46354880.205012582</v>
      </c>
      <c r="J1827" s="170">
        <f>D1827/'Projections+Sensitivity'!E$67</f>
        <v>251839838.40983027</v>
      </c>
      <c r="K1827" s="170">
        <f>E1827/'Projections+Sensitivity'!F$67</f>
        <v>869343296.02024984</v>
      </c>
      <c r="L1827" s="170">
        <f>F1827/'Projections+Sensitivity'!F$67</f>
        <v>7648564483.1114864</v>
      </c>
      <c r="M1827" s="170">
        <f t="shared" si="57"/>
        <v>9540974215.6662827</v>
      </c>
      <c r="N1827" s="171">
        <f>'Projections+Sensitivity'!$B$72</f>
        <v>418000000</v>
      </c>
      <c r="O1827" s="171">
        <f>'Projections+Sensitivity'!$B$73</f>
        <v>634000000</v>
      </c>
      <c r="P1827" s="170">
        <f t="shared" si="56"/>
        <v>9324974215.6662827</v>
      </c>
      <c r="Q1827" s="170">
        <f>P1827/'Projections+Sensitivity'!$B$75</f>
        <v>69.073883079009505</v>
      </c>
    </row>
    <row r="1828" spans="1:17">
      <c r="A1828" s="222">
        <v>-351531072.14829397</v>
      </c>
      <c r="B1828" s="223">
        <v>524694374.81817102</v>
      </c>
      <c r="C1828" s="223">
        <v>118710629.05575199</v>
      </c>
      <c r="D1828" s="222">
        <v>-233724704.70433399</v>
      </c>
      <c r="E1828" s="222">
        <v>702778633.86291599</v>
      </c>
      <c r="F1828" s="224">
        <f>E1828*(1+'Projections+Sensitivity'!$B$64)/('Projections+Sensitivity'!$B$63-'Projections+Sensitivity'!$B$64)</f>
        <v>6183112842.8329229</v>
      </c>
      <c r="G1828" s="170">
        <f>A1828/'Projections+Sensitivity'!B$67</f>
        <v>-311725216.50538075</v>
      </c>
      <c r="H1828" s="170">
        <f>B1828/'Projections+Sensitivity'!C$67</f>
        <v>412593936.46117872</v>
      </c>
      <c r="I1828" s="170">
        <f>C1828/'Projections+Sensitivity'!D$67</f>
        <v>82777871.663953394</v>
      </c>
      <c r="J1828" s="170">
        <f>D1828/'Projections+Sensitivity'!E$67</f>
        <v>-144523172.29485774</v>
      </c>
      <c r="K1828" s="170">
        <f>E1828/'Projections+Sensitivity'!F$67</f>
        <v>385353787.62242883</v>
      </c>
      <c r="L1828" s="170">
        <f>F1828/'Projections+Sensitivity'!F$67</f>
        <v>3390379044.6584878</v>
      </c>
      <c r="M1828" s="170">
        <f t="shared" si="57"/>
        <v>3814856251.6058102</v>
      </c>
      <c r="N1828" s="171">
        <f>'Projections+Sensitivity'!$B$72</f>
        <v>418000000</v>
      </c>
      <c r="O1828" s="171">
        <f>'Projections+Sensitivity'!$B$73</f>
        <v>634000000</v>
      </c>
      <c r="P1828" s="170">
        <f t="shared" si="56"/>
        <v>3598856251.6058102</v>
      </c>
      <c r="Q1828" s="170">
        <f>P1828/'Projections+Sensitivity'!$B$75</f>
        <v>26.658194456339334</v>
      </c>
    </row>
    <row r="1829" spans="1:17">
      <c r="A1829" s="222">
        <v>95038061.281386107</v>
      </c>
      <c r="B1829" s="223">
        <v>264314990.599233</v>
      </c>
      <c r="C1829" s="223">
        <v>332056492.90064502</v>
      </c>
      <c r="D1829" s="222">
        <v>493280822.83512998</v>
      </c>
      <c r="E1829" s="222">
        <v>863032602.15526998</v>
      </c>
      <c r="F1829" s="224">
        <f>E1829*(1+'Projections+Sensitivity'!$B$64)/('Projections+Sensitivity'!$B$63-'Projections+Sensitivity'!$B$64)</f>
        <v>7593042402.0412827</v>
      </c>
      <c r="G1829" s="170">
        <f>A1829/'Projections+Sensitivity'!B$67</f>
        <v>84276362.963141009</v>
      </c>
      <c r="H1829" s="170">
        <f>B1829/'Projections+Sensitivity'!C$67</f>
        <v>207844352.19994327</v>
      </c>
      <c r="I1829" s="170">
        <f>C1829/'Projections+Sensitivity'!D$67</f>
        <v>231545649.89797932</v>
      </c>
      <c r="J1829" s="170">
        <f>D1829/'Projections+Sensitivity'!E$67</f>
        <v>305019143.94772464</v>
      </c>
      <c r="K1829" s="170">
        <f>E1829/'Projections+Sensitivity'!F$67</f>
        <v>473225658.91644013</v>
      </c>
      <c r="L1829" s="170">
        <f>F1829/'Projections+Sensitivity'!F$67</f>
        <v>4163484073.3861303</v>
      </c>
      <c r="M1829" s="170">
        <f t="shared" si="57"/>
        <v>5465395241.3113585</v>
      </c>
      <c r="N1829" s="171">
        <f>'Projections+Sensitivity'!$B$72</f>
        <v>418000000</v>
      </c>
      <c r="O1829" s="171">
        <f>'Projections+Sensitivity'!$B$73</f>
        <v>634000000</v>
      </c>
      <c r="P1829" s="170">
        <f t="shared" si="56"/>
        <v>5249395241.3113585</v>
      </c>
      <c r="Q1829" s="170">
        <f>P1829/'Projections+Sensitivity'!$B$75</f>
        <v>38.88440919489895</v>
      </c>
    </row>
    <row r="1830" spans="1:17">
      <c r="A1830" s="222">
        <v>570569654.49593306</v>
      </c>
      <c r="B1830" s="223">
        <v>-270844640.143269</v>
      </c>
      <c r="C1830" s="223">
        <v>200506574.02014801</v>
      </c>
      <c r="D1830" s="222">
        <v>551157435.98866105</v>
      </c>
      <c r="E1830" s="222">
        <v>494984662.75622499</v>
      </c>
      <c r="F1830" s="224">
        <f>E1830*(1+'Projections+Sensitivity'!$B$64)/('Projections+Sensitivity'!$B$63-'Projections+Sensitivity'!$B$64)</f>
        <v>4354921845.6893616</v>
      </c>
      <c r="G1830" s="170">
        <f>A1830/'Projections+Sensitivity'!B$67</f>
        <v>505960818.74695301</v>
      </c>
      <c r="H1830" s="170">
        <f>B1830/'Projections+Sensitivity'!C$67</f>
        <v>-212978948.52569839</v>
      </c>
      <c r="I1830" s="170">
        <f>C1830/'Projections+Sensitivity'!D$67</f>
        <v>139814838.68831852</v>
      </c>
      <c r="J1830" s="170">
        <f>D1830/'Projections+Sensitivity'!E$67</f>
        <v>340807024.16009611</v>
      </c>
      <c r="K1830" s="170">
        <f>E1830/'Projections+Sensitivity'!F$67</f>
        <v>271414362.10100895</v>
      </c>
      <c r="L1830" s="170">
        <f>F1830/'Projections+Sensitivity'!F$67</f>
        <v>2387929210.1008878</v>
      </c>
      <c r="M1830" s="170">
        <f t="shared" si="57"/>
        <v>3432947305.2715659</v>
      </c>
      <c r="N1830" s="171">
        <f>'Projections+Sensitivity'!$B$72</f>
        <v>418000000</v>
      </c>
      <c r="O1830" s="171">
        <f>'Projections+Sensitivity'!$B$73</f>
        <v>634000000</v>
      </c>
      <c r="P1830" s="170">
        <f t="shared" si="56"/>
        <v>3216947305.2715659</v>
      </c>
      <c r="Q1830" s="170">
        <f>P1830/'Projections+Sensitivity'!$B$75</f>
        <v>23.829239298307897</v>
      </c>
    </row>
    <row r="1831" spans="1:17">
      <c r="A1831" s="222">
        <v>196778973.54213899</v>
      </c>
      <c r="B1831" s="223">
        <v>528114536.58301502</v>
      </c>
      <c r="C1831" s="223">
        <v>1076453711.0241599</v>
      </c>
      <c r="D1831" s="222">
        <v>539527240.45150995</v>
      </c>
      <c r="E1831" s="222">
        <v>1066630397.73567</v>
      </c>
      <c r="F1831" s="224">
        <f>E1831*(1+'Projections+Sensitivity'!$B$64)/('Projections+Sensitivity'!$B$63-'Projections+Sensitivity'!$B$64)</f>
        <v>9384315050.3090706</v>
      </c>
      <c r="G1831" s="170">
        <f>A1831/'Projections+Sensitivity'!B$67</f>
        <v>174496575.10006139</v>
      </c>
      <c r="H1831" s="170">
        <f>B1831/'Projections+Sensitivity'!C$67</f>
        <v>415283384.02077949</v>
      </c>
      <c r="I1831" s="170">
        <f>C1831/'Projections+Sensitivity'!D$67</f>
        <v>750619787.39490736</v>
      </c>
      <c r="J1831" s="170">
        <f>D1831/'Projections+Sensitivity'!E$67</f>
        <v>333615517.57304168</v>
      </c>
      <c r="K1831" s="170">
        <f>E1831/'Projections+Sensitivity'!F$67</f>
        <v>584864200.4116956</v>
      </c>
      <c r="L1831" s="170">
        <f>F1831/'Projections+Sensitivity'!F$67</f>
        <v>5145690512.8168087</v>
      </c>
      <c r="M1831" s="170">
        <f t="shared" si="57"/>
        <v>7404569977.3172941</v>
      </c>
      <c r="N1831" s="171">
        <f>'Projections+Sensitivity'!$B$72</f>
        <v>418000000</v>
      </c>
      <c r="O1831" s="171">
        <f>'Projections+Sensitivity'!$B$73</f>
        <v>634000000</v>
      </c>
      <c r="P1831" s="170">
        <f t="shared" si="56"/>
        <v>7188569977.3172941</v>
      </c>
      <c r="Q1831" s="170">
        <f>P1831/'Projections+Sensitivity'!$B$75</f>
        <v>53.248666498646621</v>
      </c>
    </row>
    <row r="1832" spans="1:17">
      <c r="A1832" s="222">
        <v>240418751.66814801</v>
      </c>
      <c r="B1832" s="223">
        <v>385098817.51111901</v>
      </c>
      <c r="C1832" s="223">
        <v>611538914.72780204</v>
      </c>
      <c r="D1832" s="222">
        <v>503198344.74933302</v>
      </c>
      <c r="E1832" s="222">
        <v>-91348536.286400095</v>
      </c>
      <c r="F1832" s="224">
        <f>E1832*(1+'Projections+Sensitivity'!$B$64)/('Projections+Sensitivity'!$B$63-'Projections+Sensitivity'!$B$64)</f>
        <v>-803693055.92264664</v>
      </c>
      <c r="G1832" s="170">
        <f>A1832/'Projections+Sensitivity'!B$67</f>
        <v>213194773.81530392</v>
      </c>
      <c r="H1832" s="170">
        <f>B1832/'Projections+Sensitivity'!C$67</f>
        <v>302822833.00353593</v>
      </c>
      <c r="I1832" s="170">
        <f>C1832/'Projections+Sensitivity'!D$67</f>
        <v>426430979.294002</v>
      </c>
      <c r="J1832" s="170">
        <f>D1832/'Projections+Sensitivity'!E$67</f>
        <v>311151622.45553821</v>
      </c>
      <c r="K1832" s="170">
        <f>E1832/'Projections+Sensitivity'!F$67</f>
        <v>-50089036.227865122</v>
      </c>
      <c r="L1832" s="170">
        <f>F1832/'Projections+Sensitivity'!F$67</f>
        <v>-440688074.82563233</v>
      </c>
      <c r="M1832" s="170">
        <f t="shared" si="57"/>
        <v>762823097.51488256</v>
      </c>
      <c r="N1832" s="171">
        <f>'Projections+Sensitivity'!$B$72</f>
        <v>418000000</v>
      </c>
      <c r="O1832" s="171">
        <f>'Projections+Sensitivity'!$B$73</f>
        <v>634000000</v>
      </c>
      <c r="P1832" s="170">
        <f t="shared" si="56"/>
        <v>546823097.51488256</v>
      </c>
      <c r="Q1832" s="170">
        <f>P1832/'Projections+Sensitivity'!$B$75</f>
        <v>4.0505414630732046</v>
      </c>
    </row>
    <row r="1833" spans="1:17">
      <c r="A1833" s="222">
        <v>-380120117.14641398</v>
      </c>
      <c r="B1833" s="223">
        <v>1204869687.1047201</v>
      </c>
      <c r="C1833" s="223">
        <v>533526984.39005399</v>
      </c>
      <c r="D1833" s="222">
        <v>857215235.17226195</v>
      </c>
      <c r="E1833" s="222">
        <v>640275131.87460494</v>
      </c>
      <c r="F1833" s="224">
        <f>E1833*(1+'Projections+Sensitivity'!$B$64)/('Projections+Sensitivity'!$B$63-'Projections+Sensitivity'!$B$64)</f>
        <v>5633201124.9115963</v>
      </c>
      <c r="G1833" s="170">
        <f>A1833/'Projections+Sensitivity'!B$67</f>
        <v>-337076961.90659958</v>
      </c>
      <c r="H1833" s="170">
        <f>B1833/'Projections+Sensitivity'!C$67</f>
        <v>947450460.65637565</v>
      </c>
      <c r="I1833" s="170">
        <f>C1833/'Projections+Sensitivity'!D$67</f>
        <v>372032635.95170057</v>
      </c>
      <c r="J1833" s="170">
        <f>D1833/'Projections+Sensitivity'!E$67</f>
        <v>530057211.03936237</v>
      </c>
      <c r="K1833" s="170">
        <f>E1833/'Projections+Sensitivity'!F$67</f>
        <v>351081315.3668766</v>
      </c>
      <c r="L1833" s="170">
        <f>F1833/'Projections+Sensitivity'!F$67</f>
        <v>3088846594.5409517</v>
      </c>
      <c r="M1833" s="170">
        <f t="shared" si="57"/>
        <v>4952391255.6486673</v>
      </c>
      <c r="N1833" s="171">
        <f>'Projections+Sensitivity'!$B$72</f>
        <v>418000000</v>
      </c>
      <c r="O1833" s="171">
        <f>'Projections+Sensitivity'!$B$73</f>
        <v>634000000</v>
      </c>
      <c r="P1833" s="170">
        <f t="shared" si="56"/>
        <v>4736391255.6486673</v>
      </c>
      <c r="Q1833" s="170">
        <f>P1833/'Projections+Sensitivity'!$B$75</f>
        <v>35.084379671471609</v>
      </c>
    </row>
    <row r="1834" spans="1:17">
      <c r="A1834" s="222">
        <v>57592807.846735001</v>
      </c>
      <c r="B1834" s="223">
        <v>281089697.43672001</v>
      </c>
      <c r="C1834" s="223">
        <v>875863180.32985699</v>
      </c>
      <c r="D1834" s="222">
        <v>653755177.61744595</v>
      </c>
      <c r="E1834" s="222">
        <v>782911883.93292904</v>
      </c>
      <c r="F1834" s="224">
        <f>E1834*(1+'Projections+Sensitivity'!$B$64)/('Projections+Sensitivity'!$B$63-'Projections+Sensitivity'!$B$64)</f>
        <v>6888132750.6272268</v>
      </c>
      <c r="G1834" s="170">
        <f>A1834/'Projections+Sensitivity'!B$67</f>
        <v>51071247.800259039</v>
      </c>
      <c r="H1834" s="170">
        <f>B1834/'Projections+Sensitivity'!C$67</f>
        <v>221035159.38071302</v>
      </c>
      <c r="I1834" s="170">
        <f>C1834/'Projections+Sensitivity'!D$67</f>
        <v>610746405.04580796</v>
      </c>
      <c r="J1834" s="170">
        <f>D1834/'Projections+Sensitivity'!E$67</f>
        <v>404248118.71292722</v>
      </c>
      <c r="K1834" s="170">
        <f>E1834/'Projections+Sensitivity'!F$67</f>
        <v>429293159.05613434</v>
      </c>
      <c r="L1834" s="170">
        <f>F1834/'Projections+Sensitivity'!F$67</f>
        <v>3776961787.3984227</v>
      </c>
      <c r="M1834" s="170">
        <f t="shared" si="57"/>
        <v>5493355877.3942642</v>
      </c>
      <c r="N1834" s="171">
        <f>'Projections+Sensitivity'!$B$72</f>
        <v>418000000</v>
      </c>
      <c r="O1834" s="171">
        <f>'Projections+Sensitivity'!$B$73</f>
        <v>634000000</v>
      </c>
      <c r="P1834" s="170">
        <f t="shared" si="56"/>
        <v>5277355877.3942642</v>
      </c>
      <c r="Q1834" s="170">
        <f>P1834/'Projections+Sensitivity'!$B$75</f>
        <v>39.091525017735293</v>
      </c>
    </row>
    <row r="1835" spans="1:17">
      <c r="A1835" s="222">
        <v>567862940.97269797</v>
      </c>
      <c r="B1835" s="223">
        <v>282566149.59533501</v>
      </c>
      <c r="C1835" s="223">
        <v>526117741.95260698</v>
      </c>
      <c r="D1835" s="222">
        <v>367523689.35219097</v>
      </c>
      <c r="E1835" s="222">
        <v>692892718.12457502</v>
      </c>
      <c r="F1835" s="224">
        <f>E1835*(1+'Projections+Sensitivity'!$B$64)/('Projections+Sensitivity'!$B$63-'Projections+Sensitivity'!$B$64)</f>
        <v>6096135621.8139601</v>
      </c>
      <c r="G1835" s="170">
        <f>A1835/'Projections+Sensitivity'!B$67</f>
        <v>503560601.73657006</v>
      </c>
      <c r="H1835" s="170">
        <f>B1835/'Projections+Sensitivity'!C$67</f>
        <v>222196168.98431447</v>
      </c>
      <c r="I1835" s="170">
        <f>C1835/'Projections+Sensitivity'!D$67</f>
        <v>366866111.90501171</v>
      </c>
      <c r="J1835" s="170">
        <f>D1835/'Projections+Sensitivity'!E$67</f>
        <v>227257488.87299177</v>
      </c>
      <c r="K1835" s="170">
        <f>E1835/'Projections+Sensitivity'!F$67</f>
        <v>379933054.99009758</v>
      </c>
      <c r="L1835" s="170">
        <f>F1835/'Projections+Sensitivity'!F$67</f>
        <v>3342686926.6265268</v>
      </c>
      <c r="M1835" s="170">
        <f t="shared" si="57"/>
        <v>5042500353.1155128</v>
      </c>
      <c r="N1835" s="171">
        <f>'Projections+Sensitivity'!$B$72</f>
        <v>418000000</v>
      </c>
      <c r="O1835" s="171">
        <f>'Projections+Sensitivity'!$B$73</f>
        <v>634000000</v>
      </c>
      <c r="P1835" s="170">
        <f t="shared" si="56"/>
        <v>4826500353.1155128</v>
      </c>
      <c r="Q1835" s="170">
        <f>P1835/'Projections+Sensitivity'!$B$75</f>
        <v>35.751854467522314</v>
      </c>
    </row>
    <row r="1836" spans="1:17">
      <c r="A1836" s="222">
        <v>97007138.425573006</v>
      </c>
      <c r="B1836" s="223">
        <v>424943566.676606</v>
      </c>
      <c r="C1836" s="223">
        <v>62547690.317226</v>
      </c>
      <c r="D1836" s="222">
        <v>592495171.33612299</v>
      </c>
      <c r="E1836" s="222">
        <v>1086021973.1221199</v>
      </c>
      <c r="F1836" s="224">
        <f>E1836*(1+'Projections+Sensitivity'!$B$64)/('Projections+Sensitivity'!$B$63-'Projections+Sensitivity'!$B$64)</f>
        <v>9554923963.3257809</v>
      </c>
      <c r="G1836" s="170">
        <f>A1836/'Projections+Sensitivity'!B$67</f>
        <v>86022470.342316061</v>
      </c>
      <c r="H1836" s="170">
        <f>B1836/'Projections+Sensitivity'!C$67</f>
        <v>334154790.6049369</v>
      </c>
      <c r="I1836" s="170">
        <f>C1836/'Projections+Sensitivity'!D$67</f>
        <v>43615005.017995566</v>
      </c>
      <c r="J1836" s="170">
        <f>D1836/'Projections+Sensitivity'!E$67</f>
        <v>366368124.58145732</v>
      </c>
      <c r="K1836" s="170">
        <f>E1836/'Projections+Sensitivity'!F$67</f>
        <v>595497160.29845273</v>
      </c>
      <c r="L1836" s="170">
        <f>F1836/'Projections+Sensitivity'!F$67</f>
        <v>5239240298.8593349</v>
      </c>
      <c r="M1836" s="170">
        <f t="shared" si="57"/>
        <v>6664897849.7044935</v>
      </c>
      <c r="N1836" s="171">
        <f>'Projections+Sensitivity'!$B$72</f>
        <v>418000000</v>
      </c>
      <c r="O1836" s="171">
        <f>'Projections+Sensitivity'!$B$73</f>
        <v>634000000</v>
      </c>
      <c r="P1836" s="170">
        <f t="shared" si="56"/>
        <v>6448897849.7044935</v>
      </c>
      <c r="Q1836" s="170">
        <f>P1836/'Projections+Sensitivity'!$B$75</f>
        <v>47.769613701514764</v>
      </c>
    </row>
    <row r="1837" spans="1:17">
      <c r="A1837" s="222">
        <v>-550626207.13449502</v>
      </c>
      <c r="B1837" s="223">
        <v>1131938976.5518</v>
      </c>
      <c r="C1837" s="223">
        <v>459962000.15074301</v>
      </c>
      <c r="D1837" s="222">
        <v>1105253377.3888199</v>
      </c>
      <c r="E1837" s="222">
        <v>1072664095.07478</v>
      </c>
      <c r="F1837" s="224">
        <f>E1837*(1+'Projections+Sensitivity'!$B$64)/('Projections+Sensitivity'!$B$63-'Projections+Sensitivity'!$B$64)</f>
        <v>9437400089.7647457</v>
      </c>
      <c r="G1837" s="170">
        <f>A1837/'Projections+Sensitivity'!B$67</f>
        <v>-488275680.96207654</v>
      </c>
      <c r="H1837" s="170">
        <f>B1837/'Projections+Sensitivity'!C$67</f>
        <v>890101324.85447598</v>
      </c>
      <c r="I1837" s="170">
        <f>C1837/'Projections+Sensitivity'!D$67</f>
        <v>320735183.71208268</v>
      </c>
      <c r="J1837" s="170">
        <f>D1837/'Projections+Sensitivity'!E$67</f>
        <v>683431066.86948299</v>
      </c>
      <c r="K1837" s="170">
        <f>E1837/'Projections+Sensitivity'!F$67</f>
        <v>588172650.62768066</v>
      </c>
      <c r="L1837" s="170">
        <f>F1837/'Projections+Sensitivity'!F$67</f>
        <v>5174798570.5104361</v>
      </c>
      <c r="M1837" s="170">
        <f t="shared" si="57"/>
        <v>7168963115.6120815</v>
      </c>
      <c r="N1837" s="171">
        <f>'Projections+Sensitivity'!$B$72</f>
        <v>418000000</v>
      </c>
      <c r="O1837" s="171">
        <f>'Projections+Sensitivity'!$B$73</f>
        <v>634000000</v>
      </c>
      <c r="P1837" s="170">
        <f t="shared" si="56"/>
        <v>6952963115.6120815</v>
      </c>
      <c r="Q1837" s="170">
        <f>P1837/'Projections+Sensitivity'!$B$75</f>
        <v>51.503430486015418</v>
      </c>
    </row>
    <row r="1838" spans="1:17">
      <c r="A1838" s="222">
        <v>109853890.427255</v>
      </c>
      <c r="B1838" s="223">
        <v>852852441.92084503</v>
      </c>
      <c r="C1838" s="223">
        <v>819024008.51090205</v>
      </c>
      <c r="D1838" s="222">
        <v>75007919.880743206</v>
      </c>
      <c r="E1838" s="222">
        <v>132027236.05594601</v>
      </c>
      <c r="F1838" s="224">
        <f>E1838*(1+'Projections+Sensitivity'!$B$64)/('Projections+Sensitivity'!$B$63-'Projections+Sensitivity'!$B$64)</f>
        <v>1161588101.1836352</v>
      </c>
      <c r="G1838" s="170">
        <f>A1838/'Projections+Sensitivity'!B$67</f>
        <v>97414511.804374605</v>
      </c>
      <c r="H1838" s="170">
        <f>B1838/'Projections+Sensitivity'!C$67</f>
        <v>670641354.5115521</v>
      </c>
      <c r="I1838" s="170">
        <f>C1838/'Projections+Sensitivity'!D$67</f>
        <v>571111995.661075</v>
      </c>
      <c r="J1838" s="170">
        <f>D1838/'Projections+Sensitivity'!E$67</f>
        <v>46380987.162297703</v>
      </c>
      <c r="K1838" s="170">
        <f>E1838/'Projections+Sensitivity'!F$67</f>
        <v>72394340.169145495</v>
      </c>
      <c r="L1838" s="170">
        <f>F1838/'Projections+Sensitivity'!F$67</f>
        <v>636932247.05458558</v>
      </c>
      <c r="M1838" s="170">
        <f t="shared" si="57"/>
        <v>2094875436.3630304</v>
      </c>
      <c r="N1838" s="171">
        <f>'Projections+Sensitivity'!$B$72</f>
        <v>418000000</v>
      </c>
      <c r="O1838" s="171">
        <f>'Projections+Sensitivity'!$B$73</f>
        <v>634000000</v>
      </c>
      <c r="P1838" s="170">
        <f t="shared" si="56"/>
        <v>1878875436.3630304</v>
      </c>
      <c r="Q1838" s="170">
        <f>P1838/'Projections+Sensitivity'!$B$75</f>
        <v>13.917595824911336</v>
      </c>
    </row>
    <row r="1839" spans="1:17">
      <c r="A1839" s="222">
        <v>719667665.65346801</v>
      </c>
      <c r="B1839" s="223">
        <v>881623609.63506603</v>
      </c>
      <c r="C1839" s="223">
        <v>1037758846.80405</v>
      </c>
      <c r="D1839" s="222">
        <v>329503443.74286902</v>
      </c>
      <c r="E1839" s="222">
        <v>754597890.96315205</v>
      </c>
      <c r="F1839" s="224">
        <f>E1839*(1+'Projections+Sensitivity'!$B$64)/('Projections+Sensitivity'!$B$63-'Projections+Sensitivity'!$B$64)</f>
        <v>6639023564.4230013</v>
      </c>
      <c r="G1839" s="170">
        <f>A1839/'Projections+Sensitivity'!B$67</f>
        <v>638175617.07066309</v>
      </c>
      <c r="H1839" s="170">
        <f>B1839/'Projections+Sensitivity'!C$67</f>
        <v>693265590.47350419</v>
      </c>
      <c r="I1839" s="170">
        <f>C1839/'Projections+Sensitivity'!D$67</f>
        <v>723637548.90502417</v>
      </c>
      <c r="J1839" s="170">
        <f>D1839/'Projections+Sensitivity'!E$67</f>
        <v>203747751.15040112</v>
      </c>
      <c r="K1839" s="170">
        <f>E1839/'Projections+Sensitivity'!F$67</f>
        <v>413767780.35524082</v>
      </c>
      <c r="L1839" s="170">
        <f>F1839/'Projections+Sensitivity'!F$67</f>
        <v>3640368038.2292299</v>
      </c>
      <c r="M1839" s="170">
        <f t="shared" si="57"/>
        <v>6312962326.184063</v>
      </c>
      <c r="N1839" s="171">
        <f>'Projections+Sensitivity'!$B$72</f>
        <v>418000000</v>
      </c>
      <c r="O1839" s="171">
        <f>'Projections+Sensitivity'!$B$73</f>
        <v>634000000</v>
      </c>
      <c r="P1839" s="170">
        <f t="shared" si="56"/>
        <v>6096962326.184063</v>
      </c>
      <c r="Q1839" s="170">
        <f>P1839/'Projections+Sensitivity'!$B$75</f>
        <v>45.162683897659726</v>
      </c>
    </row>
    <row r="1840" spans="1:17">
      <c r="A1840" s="222">
        <v>94045795.722861499</v>
      </c>
      <c r="B1840" s="223">
        <v>124650864.05546799</v>
      </c>
      <c r="C1840" s="223">
        <v>60059958.489948198</v>
      </c>
      <c r="D1840" s="222">
        <v>766767565.10432601</v>
      </c>
      <c r="E1840" s="222">
        <v>932512062.77154195</v>
      </c>
      <c r="F1840" s="224">
        <f>E1840*(1+'Projections+Sensitivity'!$B$64)/('Projections+Sensitivity'!$B$63-'Projections+Sensitivity'!$B$64)</f>
        <v>8204329263.2940588</v>
      </c>
      <c r="G1840" s="170">
        <f>A1840/'Projections+Sensitivity'!B$67</f>
        <v>83396457.257589519</v>
      </c>
      <c r="H1840" s="170">
        <f>B1840/'Projections+Sensitivity'!C$67</f>
        <v>98019329.255732045</v>
      </c>
      <c r="I1840" s="170">
        <f>C1840/'Projections+Sensitivity'!D$67</f>
        <v>41880289.705889687</v>
      </c>
      <c r="J1840" s="170">
        <f>D1840/'Projections+Sensitivity'!E$67</f>
        <v>474129087.30322248</v>
      </c>
      <c r="K1840" s="170">
        <f>E1840/'Projections+Sensitivity'!F$67</f>
        <v>511323250.42014873</v>
      </c>
      <c r="L1840" s="170">
        <f>F1840/'Projections+Sensitivity'!F$67</f>
        <v>4498670284.1745653</v>
      </c>
      <c r="M1840" s="170">
        <f t="shared" si="57"/>
        <v>5707418698.1171474</v>
      </c>
      <c r="N1840" s="171">
        <f>'Projections+Sensitivity'!$B$72</f>
        <v>418000000</v>
      </c>
      <c r="O1840" s="171">
        <f>'Projections+Sensitivity'!$B$73</f>
        <v>634000000</v>
      </c>
      <c r="P1840" s="170">
        <f t="shared" si="56"/>
        <v>5491418698.1171474</v>
      </c>
      <c r="Q1840" s="170">
        <f>P1840/'Projections+Sensitivity'!$B$75</f>
        <v>40.677175541608499</v>
      </c>
    </row>
    <row r="1841" spans="1:17">
      <c r="A1841" s="222">
        <v>1087110320.26791</v>
      </c>
      <c r="B1841" s="223">
        <v>563889146.63371599</v>
      </c>
      <c r="C1841" s="223">
        <v>647904271.86088204</v>
      </c>
      <c r="D1841" s="222">
        <v>282770673.62102598</v>
      </c>
      <c r="E1841" s="222">
        <v>761339367.28244698</v>
      </c>
      <c r="F1841" s="224">
        <f>E1841*(1+'Projections+Sensitivity'!$B$64)/('Projections+Sensitivity'!$B$63-'Projections+Sensitivity'!$B$64)</f>
        <v>6698335710.2410498</v>
      </c>
      <c r="G1841" s="170">
        <f>A1841/'Projections+Sensitivity'!B$67</f>
        <v>964010657.37879097</v>
      </c>
      <c r="H1841" s="170">
        <f>B1841/'Projections+Sensitivity'!C$67</f>
        <v>443414783.73570395</v>
      </c>
      <c r="I1841" s="170">
        <f>C1841/'Projections+Sensitivity'!D$67</f>
        <v>451788833.84940308</v>
      </c>
      <c r="J1841" s="170">
        <f>D1841/'Projections+Sensitivity'!E$67</f>
        <v>174850642.49139565</v>
      </c>
      <c r="K1841" s="170">
        <f>E1841/'Projections+Sensitivity'!F$67</f>
        <v>417464326.19290775</v>
      </c>
      <c r="L1841" s="170">
        <f>F1841/'Projections+Sensitivity'!F$67</f>
        <v>3672890597.8827114</v>
      </c>
      <c r="M1841" s="170">
        <f t="shared" si="57"/>
        <v>6124419841.5309124</v>
      </c>
      <c r="N1841" s="171">
        <f>'Projections+Sensitivity'!$B$72</f>
        <v>418000000</v>
      </c>
      <c r="O1841" s="171">
        <f>'Projections+Sensitivity'!$B$73</f>
        <v>634000000</v>
      </c>
      <c r="P1841" s="170">
        <f t="shared" si="56"/>
        <v>5908419841.5309124</v>
      </c>
      <c r="Q1841" s="170">
        <f>P1841/'Projections+Sensitivity'!$B$75</f>
        <v>43.766072900228984</v>
      </c>
    </row>
    <row r="1842" spans="1:17">
      <c r="A1842" s="222">
        <v>-327416015.93121099</v>
      </c>
      <c r="B1842" s="223">
        <v>625983034.654024</v>
      </c>
      <c r="C1842" s="223">
        <v>237891439.49023601</v>
      </c>
      <c r="D1842" s="222">
        <v>808647600.70907199</v>
      </c>
      <c r="E1842" s="222">
        <v>1400485115.54158</v>
      </c>
      <c r="F1842" s="224">
        <f>E1842*(1+'Projections+Sensitivity'!$B$64)/('Projections+Sensitivity'!$B$63-'Projections+Sensitivity'!$B$64)</f>
        <v>12321600411.361664</v>
      </c>
      <c r="G1842" s="170">
        <f>A1842/'Projections+Sensitivity'!B$67</f>
        <v>-290340844.77866626</v>
      </c>
      <c r="H1842" s="170">
        <f>B1842/'Projections+Sensitivity'!C$67</f>
        <v>492242373.50614274</v>
      </c>
      <c r="I1842" s="170">
        <f>C1842/'Projections+Sensitivity'!D$67</f>
        <v>165883604.56608775</v>
      </c>
      <c r="J1842" s="170">
        <f>D1842/'Projections+Sensitivity'!E$67</f>
        <v>500025517.93119639</v>
      </c>
      <c r="K1842" s="170">
        <f>E1842/'Projections+Sensitivity'!F$67</f>
        <v>767926367.96077263</v>
      </c>
      <c r="L1842" s="170">
        <f>F1842/'Projections+Sensitivity'!F$67</f>
        <v>6756288764.7698088</v>
      </c>
      <c r="M1842" s="170">
        <f t="shared" si="57"/>
        <v>8392025783.9553413</v>
      </c>
      <c r="N1842" s="171">
        <f>'Projections+Sensitivity'!$B$72</f>
        <v>418000000</v>
      </c>
      <c r="O1842" s="171">
        <f>'Projections+Sensitivity'!$B$73</f>
        <v>634000000</v>
      </c>
      <c r="P1842" s="170">
        <f t="shared" si="56"/>
        <v>8176025783.9553413</v>
      </c>
      <c r="Q1842" s="170">
        <f>P1842/'Projections+Sensitivity'!$B$75</f>
        <v>60.563153955224749</v>
      </c>
    </row>
    <row r="1843" spans="1:17">
      <c r="A1843" s="222">
        <v>240111262.08307999</v>
      </c>
      <c r="B1843" s="223">
        <v>-305350357.24546403</v>
      </c>
      <c r="C1843" s="223">
        <v>143231551.05993199</v>
      </c>
      <c r="D1843" s="222">
        <v>1046853541.03793</v>
      </c>
      <c r="E1843" s="222">
        <v>788115469.13868797</v>
      </c>
      <c r="F1843" s="224">
        <f>E1843*(1+'Projections+Sensitivity'!$B$64)/('Projections+Sensitivity'!$B$63-'Projections+Sensitivity'!$B$64)</f>
        <v>6933914385.0768309</v>
      </c>
      <c r="G1843" s="170">
        <f>A1843/'Projections+Sensitivity'!B$67</f>
        <v>212922103.01868641</v>
      </c>
      <c r="H1843" s="170">
        <f>B1843/'Projections+Sensitivity'!C$67</f>
        <v>-240112553.02554485</v>
      </c>
      <c r="I1843" s="170">
        <f>C1843/'Projections+Sensitivity'!D$67</f>
        <v>99876506.81473285</v>
      </c>
      <c r="J1843" s="170">
        <f>D1843/'Projections+Sensitivity'!E$67</f>
        <v>647319652.7097857</v>
      </c>
      <c r="K1843" s="170">
        <f>E1843/'Projections+Sensitivity'!F$67</f>
        <v>432146434.8554188</v>
      </c>
      <c r="L1843" s="170">
        <f>F1843/'Projections+Sensitivity'!F$67</f>
        <v>3802065177.5537667</v>
      </c>
      <c r="M1843" s="170">
        <f t="shared" si="57"/>
        <v>4954217321.9268456</v>
      </c>
      <c r="N1843" s="171">
        <f>'Projections+Sensitivity'!$B$72</f>
        <v>418000000</v>
      </c>
      <c r="O1843" s="171">
        <f>'Projections+Sensitivity'!$B$73</f>
        <v>634000000</v>
      </c>
      <c r="P1843" s="170">
        <f t="shared" si="56"/>
        <v>4738217321.9268456</v>
      </c>
      <c r="Q1843" s="170">
        <f>P1843/'Projections+Sensitivity'!$B$75</f>
        <v>35.097906088347003</v>
      </c>
    </row>
    <row r="1844" spans="1:17">
      <c r="A1844" s="222">
        <v>628801132.53204894</v>
      </c>
      <c r="B1844" s="223">
        <v>361460525.76551902</v>
      </c>
      <c r="C1844" s="223">
        <v>-162954844.492661</v>
      </c>
      <c r="D1844" s="222">
        <v>726904717.89419198</v>
      </c>
      <c r="E1844" s="222">
        <v>476350606.61830002</v>
      </c>
      <c r="F1844" s="224">
        <f>E1844*(1+'Projections+Sensitivity'!$B$64)/('Projections+Sensitivity'!$B$63-'Projections+Sensitivity'!$B$64)</f>
        <v>4190977658.6170101</v>
      </c>
      <c r="G1844" s="170">
        <f>A1844/'Projections+Sensitivity'!B$67</f>
        <v>557598416.49131119</v>
      </c>
      <c r="H1844" s="170">
        <f>B1844/'Projections+Sensitivity'!C$67</f>
        <v>284234839.09581637</v>
      </c>
      <c r="I1844" s="170">
        <f>C1844/'Projections+Sensitivity'!D$67</f>
        <v>-113629717.16793692</v>
      </c>
      <c r="J1844" s="170">
        <f>D1844/'Projections+Sensitivity'!E$67</f>
        <v>449479980.81359529</v>
      </c>
      <c r="K1844" s="170">
        <f>E1844/'Projections+Sensitivity'!F$67</f>
        <v>261196771.85918751</v>
      </c>
      <c r="L1844" s="170">
        <f>F1844/'Projections+Sensitivity'!F$67</f>
        <v>2298033885.4525666</v>
      </c>
      <c r="M1844" s="170">
        <f t="shared" si="57"/>
        <v>3736914176.5445404</v>
      </c>
      <c r="N1844" s="171">
        <f>'Projections+Sensitivity'!$B$72</f>
        <v>418000000</v>
      </c>
      <c r="O1844" s="171">
        <f>'Projections+Sensitivity'!$B$73</f>
        <v>634000000</v>
      </c>
      <c r="P1844" s="170">
        <f t="shared" si="56"/>
        <v>3520914176.5445404</v>
      </c>
      <c r="Q1844" s="170">
        <f>P1844/'Projections+Sensitivity'!$B$75</f>
        <v>26.08084575218178</v>
      </c>
    </row>
    <row r="1845" spans="1:17">
      <c r="A1845" s="222">
        <v>-544004945.24527502</v>
      </c>
      <c r="B1845" s="223">
        <v>363502600.60007101</v>
      </c>
      <c r="C1845" s="223">
        <v>303868138.43658501</v>
      </c>
      <c r="D1845" s="222">
        <v>1010128181.0216399</v>
      </c>
      <c r="E1845" s="222">
        <v>994966249.63573205</v>
      </c>
      <c r="F1845" s="224">
        <f>E1845*(1+'Projections+Sensitivity'!$B$64)/('Projections+Sensitivity'!$B$63-'Projections+Sensitivity'!$B$64)</f>
        <v>8753807102.0924206</v>
      </c>
      <c r="G1845" s="170">
        <f>A1845/'Projections+Sensitivity'!B$67</f>
        <v>-482404182.0833509</v>
      </c>
      <c r="H1845" s="170">
        <f>B1845/'Projections+Sensitivity'!C$67</f>
        <v>285840626.64562207</v>
      </c>
      <c r="I1845" s="170">
        <f>C1845/'Projections+Sensitivity'!D$67</f>
        <v>211889684.74301305</v>
      </c>
      <c r="J1845" s="170">
        <f>D1845/'Projections+Sensitivity'!E$67</f>
        <v>624610604.72985876</v>
      </c>
      <c r="K1845" s="170">
        <f>E1845/'Projections+Sensitivity'!F$67</f>
        <v>545568681.77128041</v>
      </c>
      <c r="L1845" s="170">
        <f>F1845/'Projections+Sensitivity'!F$67</f>
        <v>4799964825.8592768</v>
      </c>
      <c r="M1845" s="170">
        <f t="shared" si="57"/>
        <v>5985470241.6657</v>
      </c>
      <c r="N1845" s="171">
        <f>'Projections+Sensitivity'!$B$72</f>
        <v>418000000</v>
      </c>
      <c r="O1845" s="171">
        <f>'Projections+Sensitivity'!$B$73</f>
        <v>634000000</v>
      </c>
      <c r="P1845" s="170">
        <f t="shared" si="56"/>
        <v>5769470241.6657</v>
      </c>
      <c r="Q1845" s="170">
        <f>P1845/'Projections+Sensitivity'!$B$75</f>
        <v>42.736816604931114</v>
      </c>
    </row>
    <row r="1846" spans="1:17">
      <c r="A1846" s="222">
        <v>846141878.32323396</v>
      </c>
      <c r="B1846" s="223">
        <v>557894740.80856502</v>
      </c>
      <c r="C1846" s="223">
        <v>1206723158.7516899</v>
      </c>
      <c r="D1846" s="222">
        <v>977471328.71610904</v>
      </c>
      <c r="E1846" s="222">
        <v>1294108928.24984</v>
      </c>
      <c r="F1846" s="224">
        <f>E1846*(1+'Projections+Sensitivity'!$B$64)/('Projections+Sensitivity'!$B$63-'Projections+Sensitivity'!$B$64)</f>
        <v>11385692661.57732</v>
      </c>
      <c r="G1846" s="170">
        <f>A1846/'Projections+Sensitivity'!B$67</f>
        <v>750328437.83240438</v>
      </c>
      <c r="H1846" s="170">
        <f>B1846/'Projections+Sensitivity'!C$67</f>
        <v>438701076.83346784</v>
      </c>
      <c r="I1846" s="170">
        <f>C1846/'Projections+Sensitivity'!D$67</f>
        <v>841457715.82218552</v>
      </c>
      <c r="J1846" s="170">
        <f>D1846/'Projections+Sensitivity'!E$67</f>
        <v>604417309.80910814</v>
      </c>
      <c r="K1846" s="170">
        <f>E1846/'Projections+Sensitivity'!F$67</f>
        <v>709597237.40598559</v>
      </c>
      <c r="L1846" s="170">
        <f>F1846/'Projections+Sensitivity'!F$67</f>
        <v>6243103561.255311</v>
      </c>
      <c r="M1846" s="170">
        <f t="shared" si="57"/>
        <v>9587605338.9584618</v>
      </c>
      <c r="N1846" s="171">
        <f>'Projections+Sensitivity'!$B$72</f>
        <v>418000000</v>
      </c>
      <c r="O1846" s="171">
        <f>'Projections+Sensitivity'!$B$73</f>
        <v>634000000</v>
      </c>
      <c r="P1846" s="170">
        <f t="shared" si="56"/>
        <v>9371605338.9584618</v>
      </c>
      <c r="Q1846" s="170">
        <f>P1846/'Projections+Sensitivity'!$B$75</f>
        <v>69.419298807099722</v>
      </c>
    </row>
    <row r="1847" spans="1:17">
      <c r="A1847" s="222">
        <v>1469493716.44824</v>
      </c>
      <c r="B1847" s="223">
        <v>694055733.81866705</v>
      </c>
      <c r="C1847" s="223">
        <v>439443522.48209298</v>
      </c>
      <c r="D1847" s="222">
        <v>495308762.81175297</v>
      </c>
      <c r="E1847" s="222">
        <v>959582314.34968996</v>
      </c>
      <c r="F1847" s="224">
        <f>E1847*(1+'Projections+Sensitivity'!$B$64)/('Projections+Sensitivity'!$B$63-'Projections+Sensitivity'!$B$64)</f>
        <v>8442495895.1843128</v>
      </c>
      <c r="G1847" s="170">
        <f>A1847/'Projections+Sensitivity'!B$67</f>
        <v>1303094614.4068971</v>
      </c>
      <c r="H1847" s="170">
        <f>B1847/'Projections+Sensitivity'!C$67</f>
        <v>545771407.28625679</v>
      </c>
      <c r="I1847" s="170">
        <f>C1847/'Projections+Sensitivity'!D$67</f>
        <v>306427485.02743053</v>
      </c>
      <c r="J1847" s="170">
        <f>D1847/'Projections+Sensitivity'!E$67</f>
        <v>306273116.30385995</v>
      </c>
      <c r="K1847" s="170">
        <f>E1847/'Projections+Sensitivity'!F$67</f>
        <v>526166649.85617393</v>
      </c>
      <c r="L1847" s="170">
        <f>F1847/'Projections+Sensitivity'!F$67</f>
        <v>4629263915.3151617</v>
      </c>
      <c r="M1847" s="170">
        <f t="shared" si="57"/>
        <v>7616997188.1957798</v>
      </c>
      <c r="N1847" s="171">
        <f>'Projections+Sensitivity'!$B$72</f>
        <v>418000000</v>
      </c>
      <c r="O1847" s="171">
        <f>'Projections+Sensitivity'!$B$73</f>
        <v>634000000</v>
      </c>
      <c r="P1847" s="170">
        <f t="shared" si="56"/>
        <v>7400997188.1957798</v>
      </c>
      <c r="Q1847" s="170">
        <f>P1847/'Projections+Sensitivity'!$B$75</f>
        <v>54.822201394042814</v>
      </c>
    </row>
    <row r="1848" spans="1:17">
      <c r="A1848" s="222">
        <v>-8909937.7388854008</v>
      </c>
      <c r="B1848" s="223">
        <v>407997815.36097199</v>
      </c>
      <c r="C1848" s="223">
        <v>493083134.415479</v>
      </c>
      <c r="D1848" s="222">
        <v>456577149.79526401</v>
      </c>
      <c r="E1848" s="222">
        <v>700672011.23471797</v>
      </c>
      <c r="F1848" s="224">
        <f>E1848*(1+'Projections+Sensitivity'!$B$64)/('Projections+Sensitivity'!$B$63-'Projections+Sensitivity'!$B$64)</f>
        <v>6164578577.845644</v>
      </c>
      <c r="G1848" s="170">
        <f>A1848/'Projections+Sensitivity'!B$67</f>
        <v>-7901014.9905947475</v>
      </c>
      <c r="H1848" s="170">
        <f>B1848/'Projections+Sensitivity'!C$67</f>
        <v>320829482.43094981</v>
      </c>
      <c r="I1848" s="170">
        <f>C1848/'Projections+Sensitivity'!D$67</f>
        <v>343830815.69835794</v>
      </c>
      <c r="J1848" s="170">
        <f>D1848/'Projections+Sensitivity'!E$67</f>
        <v>282323506.0633812</v>
      </c>
      <c r="K1848" s="170">
        <f>E1848/'Projections+Sensitivity'!F$67</f>
        <v>384198665.69675916</v>
      </c>
      <c r="L1848" s="170">
        <f>F1848/'Projections+Sensitivity'!F$67</f>
        <v>3380216172.7817674</v>
      </c>
      <c r="M1848" s="170">
        <f t="shared" si="57"/>
        <v>4703497627.6806202</v>
      </c>
      <c r="N1848" s="171">
        <f>'Projections+Sensitivity'!$B$72</f>
        <v>418000000</v>
      </c>
      <c r="O1848" s="171">
        <f>'Projections+Sensitivity'!$B$73</f>
        <v>634000000</v>
      </c>
      <c r="P1848" s="170">
        <f t="shared" si="56"/>
        <v>4487497627.6806202</v>
      </c>
      <c r="Q1848" s="170">
        <f>P1848/'Projections+Sensitivity'!$B$75</f>
        <v>33.240723168004592</v>
      </c>
    </row>
    <row r="1849" spans="1:17">
      <c r="A1849" s="222">
        <v>283455428.568959</v>
      </c>
      <c r="B1849" s="223">
        <v>898564703.86955798</v>
      </c>
      <c r="C1849" s="223">
        <v>360797176.53672802</v>
      </c>
      <c r="D1849" s="222">
        <v>500636910.78419</v>
      </c>
      <c r="E1849" s="222">
        <v>911147997.94054198</v>
      </c>
      <c r="F1849" s="224">
        <f>E1849*(1+'Projections+Sensitivity'!$B$64)/('Projections+Sensitivity'!$B$63-'Projections+Sensitivity'!$B$64)</f>
        <v>8016366201.717207</v>
      </c>
      <c r="G1849" s="170">
        <f>A1849/'Projections+Sensitivity'!B$67</f>
        <v>251358163.87522447</v>
      </c>
      <c r="H1849" s="170">
        <f>B1849/'Projections+Sensitivity'!C$67</f>
        <v>706587236.54716575</v>
      </c>
      <c r="I1849" s="170">
        <f>C1849/'Projections+Sensitivity'!D$67</f>
        <v>251586758.60480481</v>
      </c>
      <c r="J1849" s="170">
        <f>D1849/'Projections+Sensitivity'!E$67</f>
        <v>309567765.23028439</v>
      </c>
      <c r="K1849" s="170">
        <f>E1849/'Projections+Sensitivity'!F$67</f>
        <v>499608717.69967502</v>
      </c>
      <c r="L1849" s="170">
        <f>F1849/'Projections+Sensitivity'!F$67</f>
        <v>4395604718.1177053</v>
      </c>
      <c r="M1849" s="170">
        <f t="shared" si="57"/>
        <v>6414313360.0748596</v>
      </c>
      <c r="N1849" s="171">
        <f>'Projections+Sensitivity'!$B$72</f>
        <v>418000000</v>
      </c>
      <c r="O1849" s="171">
        <f>'Projections+Sensitivity'!$B$73</f>
        <v>634000000</v>
      </c>
      <c r="P1849" s="170">
        <f t="shared" si="56"/>
        <v>6198313360.0748596</v>
      </c>
      <c r="Q1849" s="170">
        <f>P1849/'Projections+Sensitivity'!$B$75</f>
        <v>45.913432296850814</v>
      </c>
    </row>
    <row r="1850" spans="1:17">
      <c r="A1850" s="222">
        <v>-206479143.01285899</v>
      </c>
      <c r="B1850" s="223">
        <v>1047046771.79847</v>
      </c>
      <c r="C1850" s="223">
        <v>36704375.083357297</v>
      </c>
      <c r="D1850" s="222">
        <v>595686305.44925797</v>
      </c>
      <c r="E1850" s="222">
        <v>750781433.82902002</v>
      </c>
      <c r="F1850" s="224">
        <f>E1850*(1+'Projections+Sensitivity'!$B$64)/('Projections+Sensitivity'!$B$63-'Projections+Sensitivity'!$B$64)</f>
        <v>6605446013.8499765</v>
      </c>
      <c r="G1850" s="170">
        <f>A1850/'Projections+Sensitivity'!B$67</f>
        <v>-183098339.40476412</v>
      </c>
      <c r="H1850" s="170">
        <f>B1850/'Projections+Sensitivity'!C$67</f>
        <v>823346256.35163021</v>
      </c>
      <c r="I1850" s="170">
        <f>C1850/'Projections+Sensitivity'!D$67</f>
        <v>25594254.485239297</v>
      </c>
      <c r="J1850" s="170">
        <f>D1850/'Projections+Sensitivity'!E$67</f>
        <v>368341355.54919785</v>
      </c>
      <c r="K1850" s="170">
        <f>E1850/'Projections+Sensitivity'!F$67</f>
        <v>411675106.87162536</v>
      </c>
      <c r="L1850" s="170">
        <f>F1850/'Projections+Sensitivity'!F$67</f>
        <v>3621956499.1343708</v>
      </c>
      <c r="M1850" s="170">
        <f t="shared" si="57"/>
        <v>5067815132.987299</v>
      </c>
      <c r="N1850" s="171">
        <f>'Projections+Sensitivity'!$B$72</f>
        <v>418000000</v>
      </c>
      <c r="O1850" s="171">
        <f>'Projections+Sensitivity'!$B$73</f>
        <v>634000000</v>
      </c>
      <c r="P1850" s="170">
        <f t="shared" si="56"/>
        <v>4851815132.987299</v>
      </c>
      <c r="Q1850" s="170">
        <f>P1850/'Projections+Sensitivity'!$B$75</f>
        <v>35.939371355461475</v>
      </c>
    </row>
    <row r="1851" spans="1:17">
      <c r="A1851" s="222">
        <v>556129311.25917196</v>
      </c>
      <c r="B1851" s="223">
        <v>523249895.104303</v>
      </c>
      <c r="C1851" s="223">
        <v>1291680009.34267</v>
      </c>
      <c r="D1851" s="222">
        <v>238488374.62660101</v>
      </c>
      <c r="E1851" s="222">
        <v>472630854.16161102</v>
      </c>
      <c r="F1851" s="224">
        <f>E1851*(1+'Projections+Sensitivity'!$B$64)/('Projections+Sensitivity'!$B$63-'Projections+Sensitivity'!$B$64)</f>
        <v>4158250924.9360323</v>
      </c>
      <c r="G1851" s="170">
        <f>A1851/'Projections+Sensitivity'!B$67</f>
        <v>493155637.41722858</v>
      </c>
      <c r="H1851" s="170">
        <f>B1851/'Projections+Sensitivity'!C$67</f>
        <v>411458068.42087495</v>
      </c>
      <c r="I1851" s="170">
        <f>C1851/'Projections+Sensitivity'!D$67</f>
        <v>900698807.63622177</v>
      </c>
      <c r="J1851" s="170">
        <f>D1851/'Projections+Sensitivity'!E$67</f>
        <v>147468777.42377445</v>
      </c>
      <c r="K1851" s="170">
        <f>E1851/'Projections+Sensitivity'!F$67</f>
        <v>259157124.33842558</v>
      </c>
      <c r="L1851" s="170">
        <f>F1851/'Projections+Sensitivity'!F$67</f>
        <v>2280088873.790565</v>
      </c>
      <c r="M1851" s="170">
        <f t="shared" si="57"/>
        <v>4492027289.0270901</v>
      </c>
      <c r="N1851" s="171">
        <f>'Projections+Sensitivity'!$B$72</f>
        <v>418000000</v>
      </c>
      <c r="O1851" s="171">
        <f>'Projections+Sensitivity'!$B$73</f>
        <v>634000000</v>
      </c>
      <c r="P1851" s="170">
        <f t="shared" si="56"/>
        <v>4276027289.0270901</v>
      </c>
      <c r="Q1851" s="170">
        <f>P1851/'Projections+Sensitivity'!$B$75</f>
        <v>31.674276215015482</v>
      </c>
    </row>
    <row r="1852" spans="1:17">
      <c r="A1852" s="222">
        <v>808293518.52427197</v>
      </c>
      <c r="B1852" s="223">
        <v>361875574.20028102</v>
      </c>
      <c r="C1852" s="223">
        <v>755522945.16201794</v>
      </c>
      <c r="D1852" s="222">
        <v>271979059.69704098</v>
      </c>
      <c r="E1852" s="222">
        <v>1077201492.2507</v>
      </c>
      <c r="F1852" s="224">
        <f>E1852*(1+'Projections+Sensitivity'!$B$64)/('Projections+Sensitivity'!$B$63-'Projections+Sensitivity'!$B$64)</f>
        <v>9477320538.9640274</v>
      </c>
      <c r="G1852" s="170">
        <f>A1852/'Projections+Sensitivity'!B$67</f>
        <v>716765862.32349503</v>
      </c>
      <c r="H1852" s="170">
        <f>B1852/'Projections+Sensitivity'!C$67</f>
        <v>284561212.83973128</v>
      </c>
      <c r="I1852" s="170">
        <f>C1852/'Projections+Sensitivity'!D$67</f>
        <v>526832195.99840271</v>
      </c>
      <c r="J1852" s="170">
        <f>D1852/'Projections+Sensitivity'!E$67</f>
        <v>168177671.05498442</v>
      </c>
      <c r="K1852" s="170">
        <f>E1852/'Projections+Sensitivity'!F$67</f>
        <v>590660636.32251775</v>
      </c>
      <c r="L1852" s="170">
        <f>F1852/'Projections+Sensitivity'!F$67</f>
        <v>5196688103.8019857</v>
      </c>
      <c r="M1852" s="170">
        <f t="shared" si="57"/>
        <v>7483685682.3411169</v>
      </c>
      <c r="N1852" s="171">
        <f>'Projections+Sensitivity'!$B$72</f>
        <v>418000000</v>
      </c>
      <c r="O1852" s="171">
        <f>'Projections+Sensitivity'!$B$73</f>
        <v>634000000</v>
      </c>
      <c r="P1852" s="170">
        <f t="shared" si="56"/>
        <v>7267685682.3411169</v>
      </c>
      <c r="Q1852" s="170">
        <f>P1852/'Projections+Sensitivity'!$B$75</f>
        <v>53.83470875808235</v>
      </c>
    </row>
    <row r="1853" spans="1:17">
      <c r="A1853" s="222">
        <v>343661898.31653202</v>
      </c>
      <c r="B1853" s="223">
        <v>327724762.15657401</v>
      </c>
      <c r="C1853" s="223">
        <v>553228263.87116694</v>
      </c>
      <c r="D1853" s="222">
        <v>82238115.809318095</v>
      </c>
      <c r="E1853" s="222">
        <v>846594062.49176204</v>
      </c>
      <c r="F1853" s="224">
        <f>E1853*(1+'Projections+Sensitivity'!$B$64)/('Projections+Sensitivity'!$B$63-'Projections+Sensitivity'!$B$64)</f>
        <v>7448414576.4169197</v>
      </c>
      <c r="G1853" s="170">
        <f>A1853/'Projections+Sensitivity'!B$67</f>
        <v>304747113.82605445</v>
      </c>
      <c r="H1853" s="170">
        <f>B1853/'Projections+Sensitivity'!C$67</f>
        <v>257706688.28085482</v>
      </c>
      <c r="I1853" s="170">
        <f>C1853/'Projections+Sensitivity'!D$67</f>
        <v>385770495.80026841</v>
      </c>
      <c r="J1853" s="170">
        <f>D1853/'Projections+Sensitivity'!E$67</f>
        <v>50851763.382692821</v>
      </c>
      <c r="K1853" s="170">
        <f>E1853/'Projections+Sensitivity'!F$67</f>
        <v>464211933.65917802</v>
      </c>
      <c r="L1853" s="170">
        <f>F1853/'Projections+Sensitivity'!F$67</f>
        <v>4084180466.653522</v>
      </c>
      <c r="M1853" s="170">
        <f t="shared" si="57"/>
        <v>5547468461.6025705</v>
      </c>
      <c r="N1853" s="171">
        <f>'Projections+Sensitivity'!$B$72</f>
        <v>418000000</v>
      </c>
      <c r="O1853" s="171">
        <f>'Projections+Sensitivity'!$B$73</f>
        <v>634000000</v>
      </c>
      <c r="P1853" s="170">
        <f t="shared" si="56"/>
        <v>5331468461.6025705</v>
      </c>
      <c r="Q1853" s="170">
        <f>P1853/'Projections+Sensitivity'!$B$75</f>
        <v>39.492358974833856</v>
      </c>
    </row>
    <row r="1854" spans="1:17">
      <c r="A1854" s="222">
        <v>1159865553.8115001</v>
      </c>
      <c r="B1854" s="223">
        <v>196593853.725214</v>
      </c>
      <c r="C1854" s="223">
        <v>763527370.10755706</v>
      </c>
      <c r="D1854" s="222">
        <v>390210974.19398099</v>
      </c>
      <c r="E1854" s="222">
        <v>835869951.51002395</v>
      </c>
      <c r="F1854" s="224">
        <f>E1854*(1+'Projections+Sensitivity'!$B$64)/('Projections+Sensitivity'!$B$63-'Projections+Sensitivity'!$B$64)</f>
        <v>7354062834.4257355</v>
      </c>
      <c r="G1854" s="170">
        <f>A1854/'Projections+Sensitivity'!B$67</f>
        <v>1028527403.4794251</v>
      </c>
      <c r="H1854" s="170">
        <f>B1854/'Projections+Sensitivity'!C$67</f>
        <v>154591769.77200961</v>
      </c>
      <c r="I1854" s="170">
        <f>C1854/'Projections+Sensitivity'!D$67</f>
        <v>532413745.57114065</v>
      </c>
      <c r="J1854" s="170">
        <f>D1854/'Projections+Sensitivity'!E$67</f>
        <v>241286123.03145748</v>
      </c>
      <c r="K1854" s="170">
        <f>E1854/'Projections+Sensitivity'!F$67</f>
        <v>458331594.4078539</v>
      </c>
      <c r="L1854" s="170">
        <f>F1854/'Projections+Sensitivity'!F$67</f>
        <v>4032444686.1486053</v>
      </c>
      <c r="M1854" s="170">
        <f t="shared" si="57"/>
        <v>6447595322.4104919</v>
      </c>
      <c r="N1854" s="171">
        <f>'Projections+Sensitivity'!$B$72</f>
        <v>418000000</v>
      </c>
      <c r="O1854" s="171">
        <f>'Projections+Sensitivity'!$B$73</f>
        <v>634000000</v>
      </c>
      <c r="P1854" s="170">
        <f t="shared" si="56"/>
        <v>6231595322.4104919</v>
      </c>
      <c r="Q1854" s="170">
        <f>P1854/'Projections+Sensitivity'!$B$75</f>
        <v>46.159965351188831</v>
      </c>
    </row>
    <row r="1855" spans="1:17">
      <c r="A1855" s="222">
        <v>465823315.15095401</v>
      </c>
      <c r="B1855" s="223">
        <v>722480782.56590199</v>
      </c>
      <c r="C1855" s="223">
        <v>643785591.93689096</v>
      </c>
      <c r="D1855" s="222">
        <v>273996869.86440802</v>
      </c>
      <c r="E1855" s="222">
        <v>1569643.33035582</v>
      </c>
      <c r="F1855" s="224">
        <f>E1855*(1+'Projections+Sensitivity'!$B$64)/('Projections+Sensitivity'!$B$63-'Projections+Sensitivity'!$B$64)</f>
        <v>13809870.37304157</v>
      </c>
      <c r="G1855" s="170">
        <f>A1855/'Projections+Sensitivity'!B$67</f>
        <v>413075501.06816375</v>
      </c>
      <c r="H1855" s="170">
        <f>B1855/'Projections+Sensitivity'!C$67</f>
        <v>568123472.25891209</v>
      </c>
      <c r="I1855" s="170">
        <f>C1855/'Projections+Sensitivity'!D$67</f>
        <v>448916845.37722576</v>
      </c>
      <c r="J1855" s="170">
        <f>D1855/'Projections+Sensitivity'!E$67</f>
        <v>169425379.66518721</v>
      </c>
      <c r="K1855" s="170">
        <f>E1855/'Projections+Sensitivity'!F$67</f>
        <v>860680.69435202004</v>
      </c>
      <c r="L1855" s="170">
        <f>F1855/'Projections+Sensitivity'!F$67</f>
        <v>7572350.0949011231</v>
      </c>
      <c r="M1855" s="170">
        <f t="shared" si="57"/>
        <v>1607974229.1587417</v>
      </c>
      <c r="N1855" s="171">
        <f>'Projections+Sensitivity'!$B$72</f>
        <v>418000000</v>
      </c>
      <c r="O1855" s="171">
        <f>'Projections+Sensitivity'!$B$73</f>
        <v>634000000</v>
      </c>
      <c r="P1855" s="170">
        <f t="shared" si="56"/>
        <v>1391974229.1587417</v>
      </c>
      <c r="Q1855" s="170">
        <f>P1855/'Projections+Sensitivity'!$B$75</f>
        <v>10.310920215990679</v>
      </c>
    </row>
    <row r="1856" spans="1:17">
      <c r="A1856" s="222">
        <v>351640249.60712498</v>
      </c>
      <c r="B1856" s="223">
        <v>162699682.98120001</v>
      </c>
      <c r="C1856" s="223">
        <v>167230905.28695199</v>
      </c>
      <c r="D1856" s="222">
        <v>768778374.83339298</v>
      </c>
      <c r="E1856" s="222">
        <v>849602794.64861202</v>
      </c>
      <c r="F1856" s="224">
        <f>E1856*(1+'Projections+Sensitivity'!$B$64)/('Projections+Sensitivity'!$B$63-'Projections+Sensitivity'!$B$64)</f>
        <v>7474885686.2988577</v>
      </c>
      <c r="G1856" s="170">
        <f>A1856/'Projections+Sensitivity'!B$67</f>
        <v>311822031.18177229</v>
      </c>
      <c r="H1856" s="170">
        <f>B1856/'Projections+Sensitivity'!C$67</f>
        <v>127939055.35095966</v>
      </c>
      <c r="I1856" s="170">
        <f>C1856/'Projections+Sensitivity'!D$67</f>
        <v>116611448.58046986</v>
      </c>
      <c r="J1856" s="170">
        <f>D1856/'Projections+Sensitivity'!E$67</f>
        <v>475372467.20734406</v>
      </c>
      <c r="K1856" s="170">
        <f>E1856/'Projections+Sensitivity'!F$67</f>
        <v>465861708.24923718</v>
      </c>
      <c r="L1856" s="170">
        <f>F1856/'Projections+Sensitivity'!F$67</f>
        <v>4098695339.422924</v>
      </c>
      <c r="M1856" s="170">
        <f t="shared" si="57"/>
        <v>5596302049.9927073</v>
      </c>
      <c r="N1856" s="171">
        <f>'Projections+Sensitivity'!$B$72</f>
        <v>418000000</v>
      </c>
      <c r="O1856" s="171">
        <f>'Projections+Sensitivity'!$B$73</f>
        <v>634000000</v>
      </c>
      <c r="P1856" s="170">
        <f t="shared" si="56"/>
        <v>5380302049.9927073</v>
      </c>
      <c r="Q1856" s="170">
        <f>P1856/'Projections+Sensitivity'!$B$75</f>
        <v>39.854089259205239</v>
      </c>
    </row>
    <row r="1857" spans="1:17">
      <c r="A1857" s="222">
        <v>786838552.211272</v>
      </c>
      <c r="B1857" s="223">
        <v>751947784.63777196</v>
      </c>
      <c r="C1857" s="223">
        <v>635199602.07351005</v>
      </c>
      <c r="D1857" s="222">
        <v>626973636.09910798</v>
      </c>
      <c r="E1857" s="222">
        <v>1322998742.97737</v>
      </c>
      <c r="F1857" s="224">
        <f>E1857*(1+'Projections+Sensitivity'!$B$64)/('Projections+Sensitivity'!$B$63-'Projections+Sensitivity'!$B$64)</f>
        <v>11639867982.029219</v>
      </c>
      <c r="G1857" s="170">
        <f>A1857/'Projections+Sensitivity'!B$67</f>
        <v>697740363.4446528</v>
      </c>
      <c r="H1857" s="170">
        <f>B1857/'Projections+Sensitivity'!C$67</f>
        <v>591294878.25074458</v>
      </c>
      <c r="I1857" s="170">
        <f>C1857/'Projections+Sensitivity'!D$67</f>
        <v>442929765.93309987</v>
      </c>
      <c r="J1857" s="170">
        <f>D1857/'Projections+Sensitivity'!E$67</f>
        <v>387687809.677248</v>
      </c>
      <c r="K1857" s="170">
        <f>E1857/'Projections+Sensitivity'!F$67</f>
        <v>725438355.77888072</v>
      </c>
      <c r="L1857" s="170">
        <f>F1857/'Projections+Sensitivity'!F$67</f>
        <v>6382475217.9004526</v>
      </c>
      <c r="M1857" s="170">
        <f t="shared" si="57"/>
        <v>9227566390.9850788</v>
      </c>
      <c r="N1857" s="171">
        <f>'Projections+Sensitivity'!$B$72</f>
        <v>418000000</v>
      </c>
      <c r="O1857" s="171">
        <f>'Projections+Sensitivity'!$B$73</f>
        <v>634000000</v>
      </c>
      <c r="P1857" s="170">
        <f t="shared" si="56"/>
        <v>9011566390.9850788</v>
      </c>
      <c r="Q1857" s="170">
        <f>P1857/'Projections+Sensitivity'!$B$75</f>
        <v>66.752343636926511</v>
      </c>
    </row>
    <row r="1858" spans="1:17">
      <c r="A1858" s="222">
        <v>-112258719.071909</v>
      </c>
      <c r="B1858" s="223">
        <v>142151093.788037</v>
      </c>
      <c r="C1858" s="223">
        <v>-112665102.84911101</v>
      </c>
      <c r="D1858" s="222">
        <v>576301588.18999195</v>
      </c>
      <c r="E1858" s="222">
        <v>933351851.28411198</v>
      </c>
      <c r="F1858" s="224">
        <f>E1858*(1+'Projections+Sensitivity'!$B$64)/('Projections+Sensitivity'!$B$63-'Projections+Sensitivity'!$B$64)</f>
        <v>8211717801.9990473</v>
      </c>
      <c r="G1858" s="170">
        <f>A1858/'Projections+Sensitivity'!B$67</f>
        <v>-99547028.071946159</v>
      </c>
      <c r="H1858" s="170">
        <f>B1858/'Projections+Sensitivity'!C$67</f>
        <v>111780652.0769226</v>
      </c>
      <c r="I1858" s="170">
        <f>C1858/'Projections+Sensitivity'!D$67</f>
        <v>-78562277.858622208</v>
      </c>
      <c r="J1858" s="170">
        <f>D1858/'Projections+Sensitivity'!E$67</f>
        <v>356354857.00642717</v>
      </c>
      <c r="K1858" s="170">
        <f>E1858/'Projections+Sensitivity'!F$67</f>
        <v>511783730.67456663</v>
      </c>
      <c r="L1858" s="170">
        <f>F1858/'Projections+Sensitivity'!F$67</f>
        <v>4502721632.9745598</v>
      </c>
      <c r="M1858" s="170">
        <f t="shared" si="57"/>
        <v>5304531566.8019075</v>
      </c>
      <c r="N1858" s="171">
        <f>'Projections+Sensitivity'!$B$72</f>
        <v>418000000</v>
      </c>
      <c r="O1858" s="171">
        <f>'Projections+Sensitivity'!$B$73</f>
        <v>634000000</v>
      </c>
      <c r="P1858" s="170">
        <f t="shared" ref="P1858:P1921" si="58">M1858+N1858-O1858</f>
        <v>5088531566.8019075</v>
      </c>
      <c r="Q1858" s="170">
        <f>P1858/'Projections+Sensitivity'!$B$75</f>
        <v>37.692826420754869</v>
      </c>
    </row>
    <row r="1859" spans="1:17">
      <c r="A1859" s="222">
        <v>592847755.98106003</v>
      </c>
      <c r="B1859" s="223">
        <v>587757399.92321301</v>
      </c>
      <c r="C1859" s="223">
        <v>917892094.13044906</v>
      </c>
      <c r="D1859" s="222">
        <v>697901666.39532995</v>
      </c>
      <c r="E1859" s="222">
        <v>878256674.18797302</v>
      </c>
      <c r="F1859" s="224">
        <f>E1859*(1+'Projections+Sensitivity'!$B$64)/('Projections+Sensitivity'!$B$63-'Projections+Sensitivity'!$B$64)</f>
        <v>7726985226.666172</v>
      </c>
      <c r="G1859" s="170">
        <f>A1859/'Projections+Sensitivity'!B$67</f>
        <v>525716244.53716719</v>
      </c>
      <c r="H1859" s="170">
        <f>B1859/'Projections+Sensitivity'!C$67</f>
        <v>462183608.12910205</v>
      </c>
      <c r="I1859" s="170">
        <f>C1859/'Projections+Sensitivity'!D$67</f>
        <v>640053502.99006057</v>
      </c>
      <c r="J1859" s="170">
        <f>D1859/'Projections+Sensitivity'!E$67</f>
        <v>431546005.82302195</v>
      </c>
      <c r="K1859" s="170">
        <f>E1859/'Projections+Sensitivity'!F$67</f>
        <v>481573456.55592149</v>
      </c>
      <c r="L1859" s="170">
        <f>F1859/'Projections+Sensitivity'!F$67</f>
        <v>4236928785.9983182</v>
      </c>
      <c r="M1859" s="170">
        <f t="shared" ref="M1859:M1922" si="59">SUM(G1859:L1859)</f>
        <v>6778001604.0335913</v>
      </c>
      <c r="N1859" s="171">
        <f>'Projections+Sensitivity'!$B$72</f>
        <v>418000000</v>
      </c>
      <c r="O1859" s="171">
        <f>'Projections+Sensitivity'!$B$73</f>
        <v>634000000</v>
      </c>
      <c r="P1859" s="170">
        <f t="shared" si="58"/>
        <v>6562001604.0335913</v>
      </c>
      <c r="Q1859" s="170">
        <f>P1859/'Projections+Sensitivity'!$B$75</f>
        <v>48.607419289137717</v>
      </c>
    </row>
    <row r="1860" spans="1:17">
      <c r="A1860" s="222">
        <v>291490957.14242798</v>
      </c>
      <c r="B1860" s="223">
        <v>554173567.47040498</v>
      </c>
      <c r="C1860" s="223">
        <v>32188191.9774809</v>
      </c>
      <c r="D1860" s="222">
        <v>600638952.55130601</v>
      </c>
      <c r="E1860" s="222">
        <v>855021226.29316998</v>
      </c>
      <c r="F1860" s="224">
        <f>E1860*(1+'Projections+Sensitivity'!$B$64)/('Projections+Sensitivity'!$B$63-'Projections+Sensitivity'!$B$64)</f>
        <v>7522557560.0229149</v>
      </c>
      <c r="G1860" s="170">
        <f>A1860/'Projections+Sensitivity'!B$67</f>
        <v>258483784.00601935</v>
      </c>
      <c r="H1860" s="170">
        <f>B1860/'Projections+Sensitivity'!C$67</f>
        <v>435774928.52784157</v>
      </c>
      <c r="I1860" s="170">
        <f>C1860/'Projections+Sensitivity'!D$67</f>
        <v>22445083.863174964</v>
      </c>
      <c r="J1860" s="170">
        <f>D1860/'Projections+Sensitivity'!E$67</f>
        <v>371403814.31388164</v>
      </c>
      <c r="K1860" s="170">
        <f>E1860/'Projections+Sensitivity'!F$67</f>
        <v>468832790.54541713</v>
      </c>
      <c r="L1860" s="170">
        <f>F1860/'Projections+Sensitivity'!F$67</f>
        <v>4124835202.2722645</v>
      </c>
      <c r="M1860" s="170">
        <f t="shared" si="59"/>
        <v>5681775603.5285988</v>
      </c>
      <c r="N1860" s="171">
        <f>'Projections+Sensitivity'!$B$72</f>
        <v>418000000</v>
      </c>
      <c r="O1860" s="171">
        <f>'Projections+Sensitivity'!$B$73</f>
        <v>634000000</v>
      </c>
      <c r="P1860" s="170">
        <f t="shared" si="58"/>
        <v>5465775603.5285988</v>
      </c>
      <c r="Q1860" s="170">
        <f>P1860/'Projections+Sensitivity'!$B$75</f>
        <v>40.487226692804434</v>
      </c>
    </row>
    <row r="1861" spans="1:17">
      <c r="A1861" s="222">
        <v>358769033.71643901</v>
      </c>
      <c r="B1861" s="223">
        <v>5564687.1840043897</v>
      </c>
      <c r="C1861" s="223">
        <v>267354322.72806501</v>
      </c>
      <c r="D1861" s="222">
        <v>500992693.93439001</v>
      </c>
      <c r="E1861" s="222">
        <v>443847134.32598001</v>
      </c>
      <c r="F1861" s="224">
        <f>E1861*(1+'Projections+Sensitivity'!$B$64)/('Projections+Sensitivity'!$B$63-'Projections+Sensitivity'!$B$64)</f>
        <v>3905009037.3704658</v>
      </c>
      <c r="G1861" s="170">
        <f>A1861/'Projections+Sensitivity'!B$67</f>
        <v>318143582.66316903</v>
      </c>
      <c r="H1861" s="170">
        <f>B1861/'Projections+Sensitivity'!C$67</f>
        <v>4375797.2271364434</v>
      </c>
      <c r="I1861" s="170">
        <f>C1861/'Projections+Sensitivity'!D$67</f>
        <v>186428308.83486593</v>
      </c>
      <c r="J1861" s="170">
        <f>D1861/'Projections+Sensitivity'!E$67</f>
        <v>309787762.98183149</v>
      </c>
      <c r="K1861" s="170">
        <f>E1861/'Projections+Sensitivity'!F$67</f>
        <v>243374180.85371113</v>
      </c>
      <c r="L1861" s="170">
        <f>F1861/'Projections+Sensitivity'!F$67</f>
        <v>2141229045.3099518</v>
      </c>
      <c r="M1861" s="170">
        <f t="shared" si="59"/>
        <v>3203338677.8706656</v>
      </c>
      <c r="N1861" s="171">
        <f>'Projections+Sensitivity'!$B$72</f>
        <v>418000000</v>
      </c>
      <c r="O1861" s="171">
        <f>'Projections+Sensitivity'!$B$73</f>
        <v>634000000</v>
      </c>
      <c r="P1861" s="170">
        <f t="shared" si="58"/>
        <v>2987338677.8706656</v>
      </c>
      <c r="Q1861" s="170">
        <f>P1861/'Projections+Sensitivity'!$B$75</f>
        <v>22.128434650893819</v>
      </c>
    </row>
    <row r="1862" spans="1:17">
      <c r="A1862" s="222">
        <v>130767645.912296</v>
      </c>
      <c r="B1862" s="223">
        <v>202222004.51231599</v>
      </c>
      <c r="C1862" s="223">
        <v>614342964.23189294</v>
      </c>
      <c r="D1862" s="222">
        <v>423811529.50616902</v>
      </c>
      <c r="E1862" s="222">
        <v>1025790803.3936</v>
      </c>
      <c r="F1862" s="224">
        <f>E1862*(1+'Projections+Sensitivity'!$B$64)/('Projections+Sensitivity'!$B$63-'Projections+Sensitivity'!$B$64)</f>
        <v>9025004439.3922977</v>
      </c>
      <c r="G1862" s="170">
        <f>A1862/'Projections+Sensitivity'!B$67</f>
        <v>115960084.22468345</v>
      </c>
      <c r="H1862" s="170">
        <f>B1862/'Projections+Sensitivity'!C$67</f>
        <v>159017471.66571146</v>
      </c>
      <c r="I1862" s="170">
        <f>C1862/'Projections+Sensitivity'!D$67</f>
        <v>428386265.45359266</v>
      </c>
      <c r="J1862" s="170">
        <f>D1862/'Projections+Sensitivity'!E$67</f>
        <v>262062954.69214672</v>
      </c>
      <c r="K1862" s="170">
        <f>E1862/'Projections+Sensitivity'!F$67</f>
        <v>562470673.33735096</v>
      </c>
      <c r="L1862" s="170">
        <f>F1862/'Projections+Sensitivity'!F$67</f>
        <v>4948670145.1248741</v>
      </c>
      <c r="M1862" s="170">
        <f t="shared" si="59"/>
        <v>6476567594.4983597</v>
      </c>
      <c r="N1862" s="171">
        <f>'Projections+Sensitivity'!$B$72</f>
        <v>418000000</v>
      </c>
      <c r="O1862" s="171">
        <f>'Projections+Sensitivity'!$B$73</f>
        <v>634000000</v>
      </c>
      <c r="P1862" s="170">
        <f t="shared" si="58"/>
        <v>6260567594.4983597</v>
      </c>
      <c r="Q1862" s="170">
        <f>P1862/'Projections+Sensitivity'!$B$75</f>
        <v>46.374574774061927</v>
      </c>
    </row>
    <row r="1863" spans="1:17">
      <c r="A1863" s="222">
        <v>485440453.74467897</v>
      </c>
      <c r="B1863" s="223">
        <v>431804977.48580498</v>
      </c>
      <c r="C1863" s="223">
        <v>373010644.80114198</v>
      </c>
      <c r="D1863" s="222">
        <v>695143291.38866198</v>
      </c>
      <c r="E1863" s="222">
        <v>190595385.67210501</v>
      </c>
      <c r="F1863" s="224">
        <f>E1863*(1+'Projections+Sensitivity'!$B$64)/('Projections+Sensitivity'!$B$63-'Projections+Sensitivity'!$B$64)</f>
        <v>1676876216.9906259</v>
      </c>
      <c r="G1863" s="170">
        <f>A1863/'Projections+Sensitivity'!B$67</f>
        <v>430471279.87648851</v>
      </c>
      <c r="H1863" s="170">
        <f>B1863/'Projections+Sensitivity'!C$67</f>
        <v>339550267.72707254</v>
      </c>
      <c r="I1863" s="170">
        <f>C1863/'Projections+Sensitivity'!D$67</f>
        <v>260103307.76813722</v>
      </c>
      <c r="J1863" s="170">
        <f>D1863/'Projections+Sensitivity'!E$67</f>
        <v>429840370.52508968</v>
      </c>
      <c r="K1863" s="170">
        <f>E1863/'Projections+Sensitivity'!F$67</f>
        <v>104508945.25406101</v>
      </c>
      <c r="L1863" s="170">
        <f>F1863/'Projections+Sensitivity'!F$67</f>
        <v>919479577.85716271</v>
      </c>
      <c r="M1863" s="170">
        <f t="shared" si="59"/>
        <v>2483953749.0080118</v>
      </c>
      <c r="N1863" s="171">
        <f>'Projections+Sensitivity'!$B$72</f>
        <v>418000000</v>
      </c>
      <c r="O1863" s="171">
        <f>'Projections+Sensitivity'!$B$73</f>
        <v>634000000</v>
      </c>
      <c r="P1863" s="170">
        <f t="shared" si="58"/>
        <v>2267953749.0080118</v>
      </c>
      <c r="Q1863" s="170">
        <f>P1863/'Projections+Sensitivity'!$B$75</f>
        <v>16.799657400059345</v>
      </c>
    </row>
    <row r="1864" spans="1:17">
      <c r="A1864" s="222">
        <v>111575194.890218</v>
      </c>
      <c r="B1864" s="223">
        <v>558033756.58243501</v>
      </c>
      <c r="C1864" s="223">
        <v>324731036.143278</v>
      </c>
      <c r="D1864" s="222">
        <v>1050437244.76468</v>
      </c>
      <c r="E1864" s="222">
        <v>873443012.74124396</v>
      </c>
      <c r="F1864" s="224">
        <f>E1864*(1+'Projections+Sensitivity'!$B$64)/('Projections+Sensitivity'!$B$63-'Projections+Sensitivity'!$B$64)</f>
        <v>7684634178.3015947</v>
      </c>
      <c r="G1864" s="170">
        <f>A1864/'Projections+Sensitivity'!B$67</f>
        <v>98940903.207301468</v>
      </c>
      <c r="H1864" s="170">
        <f>B1864/'Projections+Sensitivity'!C$67</f>
        <v>438810392.02365088</v>
      </c>
      <c r="I1864" s="170">
        <f>C1864/'Projections+Sensitivity'!D$67</f>
        <v>226437550.27653447</v>
      </c>
      <c r="J1864" s="170">
        <f>D1864/'Projections+Sensitivity'!E$67</f>
        <v>649535628.26020944</v>
      </c>
      <c r="K1864" s="170">
        <f>E1864/'Projections+Sensitivity'!F$67</f>
        <v>478933987.19608474</v>
      </c>
      <c r="L1864" s="170">
        <f>F1864/'Projections+Sensitivity'!F$67</f>
        <v>4213706485.1048427</v>
      </c>
      <c r="M1864" s="170">
        <f t="shared" si="59"/>
        <v>6106364946.0686235</v>
      </c>
      <c r="N1864" s="171">
        <f>'Projections+Sensitivity'!$B$72</f>
        <v>418000000</v>
      </c>
      <c r="O1864" s="171">
        <f>'Projections+Sensitivity'!$B$73</f>
        <v>634000000</v>
      </c>
      <c r="P1864" s="170">
        <f t="shared" si="58"/>
        <v>5890364946.0686235</v>
      </c>
      <c r="Q1864" s="170">
        <f>P1864/'Projections+Sensitivity'!$B$75</f>
        <v>43.632332933841653</v>
      </c>
    </row>
    <row r="1865" spans="1:17">
      <c r="A1865" s="222">
        <v>129313943.843051</v>
      </c>
      <c r="B1865" s="223">
        <v>826400892.25557804</v>
      </c>
      <c r="C1865" s="223">
        <v>331750135.11613798</v>
      </c>
      <c r="D1865" s="222">
        <v>1214974519.85253</v>
      </c>
      <c r="E1865" s="222">
        <v>505641525.28807002</v>
      </c>
      <c r="F1865" s="224">
        <f>E1865*(1+'Projections+Sensitivity'!$B$64)/('Projections+Sensitivity'!$B$63-'Projections+Sensitivity'!$B$64)</f>
        <v>4448681929.4624958</v>
      </c>
      <c r="G1865" s="170">
        <f>A1865/'Projections+Sensitivity'!B$67</f>
        <v>114670993.07976596</v>
      </c>
      <c r="H1865" s="170">
        <f>B1865/'Projections+Sensitivity'!C$67</f>
        <v>649841152.47837234</v>
      </c>
      <c r="I1865" s="170">
        <f>C1865/'Projections+Sensitivity'!D$67</f>
        <v>231332024.16310713</v>
      </c>
      <c r="J1865" s="170">
        <f>D1865/'Projections+Sensitivity'!E$67</f>
        <v>751276901.124493</v>
      </c>
      <c r="K1865" s="170">
        <f>E1865/'Projections+Sensitivity'!F$67</f>
        <v>277257827.08833396</v>
      </c>
      <c r="L1865" s="170">
        <f>F1865/'Projections+Sensitivity'!F$67</f>
        <v>2439340567.3460217</v>
      </c>
      <c r="M1865" s="170">
        <f t="shared" si="59"/>
        <v>4463719465.2800941</v>
      </c>
      <c r="N1865" s="171">
        <f>'Projections+Sensitivity'!$B$72</f>
        <v>418000000</v>
      </c>
      <c r="O1865" s="171">
        <f>'Projections+Sensitivity'!$B$73</f>
        <v>634000000</v>
      </c>
      <c r="P1865" s="170">
        <f t="shared" si="58"/>
        <v>4247719465.2800941</v>
      </c>
      <c r="Q1865" s="170">
        <f>P1865/'Projections+Sensitivity'!$B$75</f>
        <v>31.464588631704402</v>
      </c>
    </row>
    <row r="1866" spans="1:17">
      <c r="A1866" s="222">
        <v>355844810.21827102</v>
      </c>
      <c r="B1866" s="223">
        <v>293035514.47932702</v>
      </c>
      <c r="C1866" s="223">
        <v>68330271.312735707</v>
      </c>
      <c r="D1866" s="222">
        <v>551224812.83552802</v>
      </c>
      <c r="E1866" s="222">
        <v>283725860.86426502</v>
      </c>
      <c r="F1866" s="224">
        <f>E1866*(1+'Projections+Sensitivity'!$B$64)/('Projections+Sensitivity'!$B$63-'Projections+Sensitivity'!$B$64)</f>
        <v>2496246939.8235288</v>
      </c>
      <c r="G1866" s="170">
        <f>A1866/'Projections+Sensitivity'!B$67</f>
        <v>315550485.56507808</v>
      </c>
      <c r="H1866" s="170">
        <f>B1866/'Projections+Sensitivity'!C$67</f>
        <v>230428764.33323854</v>
      </c>
      <c r="I1866" s="170">
        <f>C1866/'Projections+Sensitivity'!D$67</f>
        <v>47647245.023293771</v>
      </c>
      <c r="J1866" s="170">
        <f>D1866/'Projections+Sensitivity'!E$67</f>
        <v>340848686.48954803</v>
      </c>
      <c r="K1866" s="170">
        <f>E1866/'Projections+Sensitivity'!F$67</f>
        <v>155575069.96122712</v>
      </c>
      <c r="L1866" s="170">
        <f>F1866/'Projections+Sensitivity'!F$67</f>
        <v>1368764169.4717908</v>
      </c>
      <c r="M1866" s="170">
        <f t="shared" si="59"/>
        <v>2458814420.8441763</v>
      </c>
      <c r="N1866" s="171">
        <f>'Projections+Sensitivity'!$B$72</f>
        <v>418000000</v>
      </c>
      <c r="O1866" s="171">
        <f>'Projections+Sensitivity'!$B$73</f>
        <v>634000000</v>
      </c>
      <c r="P1866" s="170">
        <f t="shared" si="58"/>
        <v>2242814420.8441763</v>
      </c>
      <c r="Q1866" s="170">
        <f>P1866/'Projections+Sensitivity'!$B$75</f>
        <v>16.613440154401307</v>
      </c>
    </row>
    <row r="1867" spans="1:17">
      <c r="A1867" s="222">
        <v>514548778.04630899</v>
      </c>
      <c r="B1867" s="223">
        <v>20587078.112391502</v>
      </c>
      <c r="C1867" s="223">
        <v>346470723.06917101</v>
      </c>
      <c r="D1867" s="222">
        <v>574437306.383003</v>
      </c>
      <c r="E1867" s="222">
        <v>776179278.360219</v>
      </c>
      <c r="F1867" s="224">
        <f>E1867*(1+'Projections+Sensitivity'!$B$64)/('Projections+Sensitivity'!$B$63-'Projections+Sensitivity'!$B$64)</f>
        <v>6828898650.4760389</v>
      </c>
      <c r="G1867" s="170">
        <f>A1867/'Projections+Sensitivity'!B$67</f>
        <v>456283503.64260459</v>
      </c>
      <c r="H1867" s="170">
        <f>B1867/'Projections+Sensitivity'!C$67</f>
        <v>16188669.073437182</v>
      </c>
      <c r="I1867" s="170">
        <f>C1867/'Projections+Sensitivity'!D$67</f>
        <v>241596807.94941679</v>
      </c>
      <c r="J1867" s="170">
        <f>D1867/'Projections+Sensitivity'!E$67</f>
        <v>355202082.33017516</v>
      </c>
      <c r="K1867" s="170">
        <f>E1867/'Projections+Sensitivity'!F$67</f>
        <v>425601477.30458331</v>
      </c>
      <c r="L1867" s="170">
        <f>F1867/'Projections+Sensitivity'!F$67</f>
        <v>3744482022.4343119</v>
      </c>
      <c r="M1867" s="170">
        <f t="shared" si="59"/>
        <v>5239354562.7345295</v>
      </c>
      <c r="N1867" s="171">
        <f>'Projections+Sensitivity'!$B$72</f>
        <v>418000000</v>
      </c>
      <c r="O1867" s="171">
        <f>'Projections+Sensitivity'!$B$73</f>
        <v>634000000</v>
      </c>
      <c r="P1867" s="170">
        <f t="shared" si="58"/>
        <v>5023354562.7345295</v>
      </c>
      <c r="Q1867" s="170">
        <f>P1867/'Projections+Sensitivity'!$B$75</f>
        <v>37.21003379803355</v>
      </c>
    </row>
    <row r="1868" spans="1:17">
      <c r="A1868" s="222">
        <v>-203204624.506681</v>
      </c>
      <c r="B1868" s="223">
        <v>237017248.06352499</v>
      </c>
      <c r="C1868" s="223">
        <v>-123463750.693047</v>
      </c>
      <c r="D1868" s="222">
        <v>997255637.55636895</v>
      </c>
      <c r="E1868" s="222">
        <v>438904250.80059999</v>
      </c>
      <c r="F1868" s="224">
        <f>E1868*(1+'Projections+Sensitivity'!$B$64)/('Projections+Sensitivity'!$B$63-'Projections+Sensitivity'!$B$64)</f>
        <v>3861521080.9446793</v>
      </c>
      <c r="G1868" s="170">
        <f>A1868/'Projections+Sensitivity'!B$67</f>
        <v>-180194613.18775815</v>
      </c>
      <c r="H1868" s="170">
        <f>B1868/'Projections+Sensitivity'!C$67</f>
        <v>186378745.57281944</v>
      </c>
      <c r="I1868" s="170">
        <f>C1868/'Projections+Sensitivity'!D$67</f>
        <v>-86092261.420159489</v>
      </c>
      <c r="J1868" s="170">
        <f>D1868/'Projections+Sensitivity'!E$67</f>
        <v>616650894.95310318</v>
      </c>
      <c r="K1868" s="170">
        <f>E1868/'Projections+Sensitivity'!F$67</f>
        <v>240663855.30238932</v>
      </c>
      <c r="L1868" s="170">
        <f>F1868/'Projections+Sensitivity'!F$67</f>
        <v>2117383344.9469199</v>
      </c>
      <c r="M1868" s="170">
        <f t="shared" si="59"/>
        <v>2894789966.1673145</v>
      </c>
      <c r="N1868" s="171">
        <f>'Projections+Sensitivity'!$B$72</f>
        <v>418000000</v>
      </c>
      <c r="O1868" s="171">
        <f>'Projections+Sensitivity'!$B$73</f>
        <v>634000000</v>
      </c>
      <c r="P1868" s="170">
        <f t="shared" si="58"/>
        <v>2678789966.1673145</v>
      </c>
      <c r="Q1868" s="170">
        <f>P1868/'Projections+Sensitivity'!$B$75</f>
        <v>19.842888638276403</v>
      </c>
    </row>
    <row r="1869" spans="1:17">
      <c r="A1869" s="222">
        <v>532259653.23316199</v>
      </c>
      <c r="B1869" s="223">
        <v>347364267.63199198</v>
      </c>
      <c r="C1869" s="223">
        <v>139967441.03865799</v>
      </c>
      <c r="D1869" s="222">
        <v>372236298.52868497</v>
      </c>
      <c r="E1869" s="222">
        <v>87815530.712524593</v>
      </c>
      <c r="F1869" s="224">
        <f>E1869*(1+'Projections+Sensitivity'!$B$64)/('Projections+Sensitivity'!$B$63-'Projections+Sensitivity'!$B$64)</f>
        <v>772609338.96677375</v>
      </c>
      <c r="G1869" s="170">
        <f>A1869/'Projections+Sensitivity'!B$67</f>
        <v>471988876.05358881</v>
      </c>
      <c r="H1869" s="170">
        <f>B1869/'Projections+Sensitivity'!C$67</f>
        <v>273150232.68146259</v>
      </c>
      <c r="I1869" s="170">
        <f>C1869/'Projections+Sensitivity'!D$67</f>
        <v>97600416.774715066</v>
      </c>
      <c r="J1869" s="170">
        <f>D1869/'Projections+Sensitivity'!E$67</f>
        <v>230171520.69874313</v>
      </c>
      <c r="K1869" s="170">
        <f>E1869/'Projections+Sensitivity'!F$67</f>
        <v>48151787.407278977</v>
      </c>
      <c r="L1869" s="170">
        <f>F1869/'Projections+Sensitivity'!F$67</f>
        <v>423643976.60584271</v>
      </c>
      <c r="M1869" s="170">
        <f t="shared" si="59"/>
        <v>1544706810.2216311</v>
      </c>
      <c r="N1869" s="171">
        <f>'Projections+Sensitivity'!$B$72</f>
        <v>418000000</v>
      </c>
      <c r="O1869" s="171">
        <f>'Projections+Sensitivity'!$B$73</f>
        <v>634000000</v>
      </c>
      <c r="P1869" s="170">
        <f t="shared" si="58"/>
        <v>1328706810.2216311</v>
      </c>
      <c r="Q1869" s="170">
        <f>P1869/'Projections+Sensitivity'!$B$75</f>
        <v>9.8422726683083788</v>
      </c>
    </row>
    <row r="1870" spans="1:17">
      <c r="A1870" s="222">
        <v>12929999.868266599</v>
      </c>
      <c r="B1870" s="223">
        <v>-340473120.00436503</v>
      </c>
      <c r="C1870" s="223">
        <v>704124094.99843395</v>
      </c>
      <c r="D1870" s="222">
        <v>410201013.22849399</v>
      </c>
      <c r="E1870" s="222">
        <v>1053516541.06314</v>
      </c>
      <c r="F1870" s="224">
        <f>E1870*(1+'Projections+Sensitivity'!$B$64)/('Projections+Sensitivity'!$B$63-'Projections+Sensitivity'!$B$64)</f>
        <v>9268938099.8669395</v>
      </c>
      <c r="G1870" s="170">
        <f>A1870/'Projections+Sensitivity'!B$67</f>
        <v>11465862.700892717</v>
      </c>
      <c r="H1870" s="170">
        <f>B1870/'Projections+Sensitivity'!C$67</f>
        <v>-267731371.98297879</v>
      </c>
      <c r="I1870" s="170">
        <f>C1870/'Projections+Sensitivity'!D$67</f>
        <v>490991366.44203901</v>
      </c>
      <c r="J1870" s="170">
        <f>D1870/'Projections+Sensitivity'!E$67</f>
        <v>253646921.00196096</v>
      </c>
      <c r="K1870" s="170">
        <f>E1870/'Projections+Sensitivity'!F$67</f>
        <v>577673494.69641232</v>
      </c>
      <c r="L1870" s="170">
        <f>F1870/'Projections+Sensitivity'!F$67</f>
        <v>5082426004.3145866</v>
      </c>
      <c r="M1870" s="170">
        <f t="shared" si="59"/>
        <v>6148472277.1729126</v>
      </c>
      <c r="N1870" s="171">
        <f>'Projections+Sensitivity'!$B$72</f>
        <v>418000000</v>
      </c>
      <c r="O1870" s="171">
        <f>'Projections+Sensitivity'!$B$73</f>
        <v>634000000</v>
      </c>
      <c r="P1870" s="170">
        <f t="shared" si="58"/>
        <v>5932472277.1729126</v>
      </c>
      <c r="Q1870" s="170">
        <f>P1870/'Projections+Sensitivity'!$B$75</f>
        <v>43.944239090169724</v>
      </c>
    </row>
    <row r="1871" spans="1:17">
      <c r="A1871" s="222">
        <v>673285907.89992404</v>
      </c>
      <c r="B1871" s="223">
        <v>772064771.03402495</v>
      </c>
      <c r="C1871" s="223">
        <v>439008979.22997802</v>
      </c>
      <c r="D1871" s="222">
        <v>285818931.26018697</v>
      </c>
      <c r="E1871" s="222">
        <v>880345329.23471701</v>
      </c>
      <c r="F1871" s="224">
        <f>E1871*(1+'Projections+Sensitivity'!$B$64)/('Projections+Sensitivity'!$B$63-'Projections+Sensitivity'!$B$64)</f>
        <v>7745361411.1736383</v>
      </c>
      <c r="G1871" s="170">
        <f>A1871/'Projections+Sensitivity'!B$67</f>
        <v>597045928.62160242</v>
      </c>
      <c r="H1871" s="170">
        <f>B1871/'Projections+Sensitivity'!C$67</f>
        <v>607113890.24194872</v>
      </c>
      <c r="I1871" s="170">
        <f>C1871/'Projections+Sensitivity'!D$67</f>
        <v>306124474.54014629</v>
      </c>
      <c r="J1871" s="170">
        <f>D1871/'Projections+Sensitivity'!E$67</f>
        <v>176735526.09640813</v>
      </c>
      <c r="K1871" s="170">
        <f>E1871/'Projections+Sensitivity'!F$67</f>
        <v>482718726.33863449</v>
      </c>
      <c r="L1871" s="170">
        <f>F1871/'Projections+Sensitivity'!F$67</f>
        <v>4247004977.7901449</v>
      </c>
      <c r="M1871" s="170">
        <f t="shared" si="59"/>
        <v>6416743523.6288853</v>
      </c>
      <c r="N1871" s="171">
        <f>'Projections+Sensitivity'!$B$72</f>
        <v>418000000</v>
      </c>
      <c r="O1871" s="171">
        <f>'Projections+Sensitivity'!$B$73</f>
        <v>634000000</v>
      </c>
      <c r="P1871" s="170">
        <f t="shared" si="58"/>
        <v>6200743523.6288853</v>
      </c>
      <c r="Q1871" s="170">
        <f>P1871/'Projections+Sensitivity'!$B$75</f>
        <v>45.931433508362112</v>
      </c>
    </row>
    <row r="1872" spans="1:17">
      <c r="A1872" s="222">
        <v>361317811.05827397</v>
      </c>
      <c r="B1872" s="223">
        <v>446544424.888592</v>
      </c>
      <c r="C1872" s="223">
        <v>328228739.29707801</v>
      </c>
      <c r="D1872" s="222">
        <v>344154861.79802901</v>
      </c>
      <c r="E1872" s="222">
        <v>672480469.14622402</v>
      </c>
      <c r="F1872" s="224">
        <f>E1872*(1+'Projections+Sensitivity'!$B$64)/('Projections+Sensitivity'!$B$63-'Projections+Sensitivity'!$B$64)</f>
        <v>5916546726.0682135</v>
      </c>
      <c r="G1872" s="170">
        <f>A1872/'Projections+Sensitivity'!B$67</f>
        <v>320403747.50109363</v>
      </c>
      <c r="H1872" s="170">
        <f>B1872/'Projections+Sensitivity'!C$67</f>
        <v>351140646.65439737</v>
      </c>
      <c r="I1872" s="170">
        <f>C1872/'Projections+Sensitivity'!D$67</f>
        <v>228876526.67727348</v>
      </c>
      <c r="J1872" s="170">
        <f>D1872/'Projections+Sensitivity'!E$67</f>
        <v>212807424.23300704</v>
      </c>
      <c r="K1872" s="170">
        <f>E1872/'Projections+Sensitivity'!F$67</f>
        <v>368740430.34460515</v>
      </c>
      <c r="L1872" s="170">
        <f>F1872/'Projections+Sensitivity'!F$67</f>
        <v>3244213157.1407404</v>
      </c>
      <c r="M1872" s="170">
        <f t="shared" si="59"/>
        <v>4726181932.5511169</v>
      </c>
      <c r="N1872" s="171">
        <f>'Projections+Sensitivity'!$B$72</f>
        <v>418000000</v>
      </c>
      <c r="O1872" s="171">
        <f>'Projections+Sensitivity'!$B$73</f>
        <v>634000000</v>
      </c>
      <c r="P1872" s="170">
        <f t="shared" si="58"/>
        <v>4510181932.5511169</v>
      </c>
      <c r="Q1872" s="170">
        <f>P1872/'Projections+Sensitivity'!$B$75</f>
        <v>33.408755055934201</v>
      </c>
    </row>
    <row r="1873" spans="1:17">
      <c r="A1873" s="222">
        <v>530357546.60267597</v>
      </c>
      <c r="B1873" s="223">
        <v>232439577.09450799</v>
      </c>
      <c r="C1873" s="223">
        <v>-113046383.100683</v>
      </c>
      <c r="D1873" s="222">
        <v>8928530.36089384</v>
      </c>
      <c r="E1873" s="222">
        <v>452121140.73510599</v>
      </c>
      <c r="F1873" s="224">
        <f>E1873*(1+'Projections+Sensitivity'!$B$64)/('Projections+Sensitivity'!$B$63-'Projections+Sensitivity'!$B$64)</f>
        <v>3977804527.7637157</v>
      </c>
      <c r="G1873" s="170">
        <f>A1873/'Projections+Sensitivity'!B$67</f>
        <v>470302155.73728508</v>
      </c>
      <c r="H1873" s="170">
        <f>B1873/'Projections+Sensitivity'!C$67</f>
        <v>182779089.51478508</v>
      </c>
      <c r="I1873" s="170">
        <f>C1873/'Projections+Sensitivity'!D$67</f>
        <v>-78828147.62937209</v>
      </c>
      <c r="J1873" s="170">
        <f>D1873/'Projections+Sensitivity'!E$67</f>
        <v>5520937.691715912</v>
      </c>
      <c r="K1873" s="170">
        <f>E1873/'Projections+Sensitivity'!F$67</f>
        <v>247911057.12589285</v>
      </c>
      <c r="L1873" s="170">
        <f>F1873/'Projections+Sensitivity'!F$67</f>
        <v>2181144911.5489116</v>
      </c>
      <c r="M1873" s="170">
        <f t="shared" si="59"/>
        <v>3008830003.9892187</v>
      </c>
      <c r="N1873" s="171">
        <f>'Projections+Sensitivity'!$B$72</f>
        <v>418000000</v>
      </c>
      <c r="O1873" s="171">
        <f>'Projections+Sensitivity'!$B$73</f>
        <v>634000000</v>
      </c>
      <c r="P1873" s="170">
        <f t="shared" si="58"/>
        <v>2792830003.9892187</v>
      </c>
      <c r="Q1873" s="170">
        <f>P1873/'Projections+Sensitivity'!$B$75</f>
        <v>20.687629659179397</v>
      </c>
    </row>
    <row r="1874" spans="1:17">
      <c r="A1874" s="222">
        <v>446651826.22368598</v>
      </c>
      <c r="B1874" s="223">
        <v>238724878.96494099</v>
      </c>
      <c r="C1874" s="223">
        <v>846268660.30612195</v>
      </c>
      <c r="D1874" s="222">
        <v>148849133.176651</v>
      </c>
      <c r="E1874" s="222">
        <v>-137093510.55803099</v>
      </c>
      <c r="F1874" s="224">
        <f>E1874*(1+'Projections+Sensitivity'!$B$64)/('Projections+Sensitivity'!$B$63-'Projections+Sensitivity'!$B$64)</f>
        <v>-1206161663.0845921</v>
      </c>
      <c r="G1874" s="170">
        <f>A1874/'Projections+Sensitivity'!B$67</f>
        <v>396074908.48879129</v>
      </c>
      <c r="H1874" s="170">
        <f>B1874/'Projections+Sensitivity'!C$67</f>
        <v>187721542.80765191</v>
      </c>
      <c r="I1874" s="170">
        <f>C1874/'Projections+Sensitivity'!D$67</f>
        <v>590109909.392748</v>
      </c>
      <c r="J1874" s="170">
        <f>D1874/'Projections+Sensitivity'!E$67</f>
        <v>92040543.798066273</v>
      </c>
      <c r="K1874" s="170">
        <f>E1874/'Projections+Sensitivity'!F$67</f>
        <v>-75172324.550631687</v>
      </c>
      <c r="L1874" s="170">
        <f>F1874/'Projections+Sensitivity'!F$67</f>
        <v>-661373216.20008039</v>
      </c>
      <c r="M1874" s="170">
        <f t="shared" si="59"/>
        <v>529401363.73654556</v>
      </c>
      <c r="N1874" s="171">
        <f>'Projections+Sensitivity'!$B$72</f>
        <v>418000000</v>
      </c>
      <c r="O1874" s="171">
        <f>'Projections+Sensitivity'!$B$73</f>
        <v>634000000</v>
      </c>
      <c r="P1874" s="170">
        <f t="shared" si="58"/>
        <v>313401363.73654556</v>
      </c>
      <c r="Q1874" s="170">
        <f>P1874/'Projections+Sensitivity'!$B$75</f>
        <v>2.3214915832336707</v>
      </c>
    </row>
    <row r="1875" spans="1:17">
      <c r="A1875" s="222">
        <v>292222136.81319898</v>
      </c>
      <c r="B1875" s="223">
        <v>360407223.27732003</v>
      </c>
      <c r="C1875" s="223">
        <v>1035798510.87537</v>
      </c>
      <c r="D1875" s="222">
        <v>719593788.92082596</v>
      </c>
      <c r="E1875" s="222">
        <v>985424582.05174804</v>
      </c>
      <c r="F1875" s="224">
        <f>E1875*(1+'Projections+Sensitivity'!$B$64)/('Projections+Sensitivity'!$B$63-'Projections+Sensitivity'!$B$64)</f>
        <v>8669858608.8716068</v>
      </c>
      <c r="G1875" s="170">
        <f>A1875/'Projections+Sensitivity'!B$67</f>
        <v>259132168.05862248</v>
      </c>
      <c r="H1875" s="170">
        <f>B1875/'Projections+Sensitivity'!C$67</f>
        <v>283406573.65073514</v>
      </c>
      <c r="I1875" s="170">
        <f>C1875/'Projections+Sensitivity'!D$67</f>
        <v>722270590.97368085</v>
      </c>
      <c r="J1875" s="170">
        <f>D1875/'Projections+Sensitivity'!E$67</f>
        <v>444959283.48726916</v>
      </c>
      <c r="K1875" s="170">
        <f>E1875/'Projections+Sensitivity'!F$67</f>
        <v>540336710.32742512</v>
      </c>
      <c r="L1875" s="170">
        <f>F1875/'Projections+Sensitivity'!F$67</f>
        <v>4753933446.6040182</v>
      </c>
      <c r="M1875" s="170">
        <f t="shared" si="59"/>
        <v>7004038773.1017513</v>
      </c>
      <c r="N1875" s="171">
        <f>'Projections+Sensitivity'!$B$72</f>
        <v>418000000</v>
      </c>
      <c r="O1875" s="171">
        <f>'Projections+Sensitivity'!$B$73</f>
        <v>634000000</v>
      </c>
      <c r="P1875" s="170">
        <f t="shared" si="58"/>
        <v>6788038773.1017513</v>
      </c>
      <c r="Q1875" s="170">
        <f>P1875/'Projections+Sensitivity'!$B$75</f>
        <v>50.281768689642604</v>
      </c>
    </row>
    <row r="1876" spans="1:17">
      <c r="A1876" s="222">
        <v>792460627.94511402</v>
      </c>
      <c r="B1876" s="223">
        <v>-709852304.17579103</v>
      </c>
      <c r="C1876" s="223">
        <v>479842746.63995397</v>
      </c>
      <c r="D1876" s="222">
        <v>1134612475.9345</v>
      </c>
      <c r="E1876" s="222">
        <v>-1629450.12471109</v>
      </c>
      <c r="F1876" s="224">
        <f>E1876*(1+'Projections+Sensitivity'!$B$64)/('Projections+Sensitivity'!$B$63-'Projections+Sensitivity'!$B$64)</f>
        <v>-14336056.202331975</v>
      </c>
      <c r="G1876" s="170">
        <f>A1876/'Projections+Sensitivity'!B$67</f>
        <v>702725819.67937863</v>
      </c>
      <c r="H1876" s="170">
        <f>B1876/'Projections+Sensitivity'!C$67</f>
        <v>-558193055.88595891</v>
      </c>
      <c r="I1876" s="170">
        <f>C1876/'Projections+Sensitivity'!D$67</f>
        <v>334598187.34164482</v>
      </c>
      <c r="J1876" s="170">
        <f>D1876/'Projections+Sensitivity'!E$67</f>
        <v>701585202.79151392</v>
      </c>
      <c r="K1876" s="170">
        <f>E1876/'Projections+Sensitivity'!F$67</f>
        <v>-893474.48406028037</v>
      </c>
      <c r="L1876" s="170">
        <f>F1876/'Projections+Sensitivity'!F$67</f>
        <v>-7860872.956212041</v>
      </c>
      <c r="M1876" s="170">
        <f t="shared" si="59"/>
        <v>1171961806.4863062</v>
      </c>
      <c r="N1876" s="171">
        <f>'Projections+Sensitivity'!$B$72</f>
        <v>418000000</v>
      </c>
      <c r="O1876" s="171">
        <f>'Projections+Sensitivity'!$B$73</f>
        <v>634000000</v>
      </c>
      <c r="P1876" s="170">
        <f t="shared" si="58"/>
        <v>955961806.48630619</v>
      </c>
      <c r="Q1876" s="170">
        <f>P1876/'Projections+Sensitivity'!$B$75</f>
        <v>7.0811985665652308</v>
      </c>
    </row>
    <row r="1877" spans="1:17">
      <c r="A1877" s="222">
        <v>359931828.61984199</v>
      </c>
      <c r="B1877" s="223">
        <v>-216421736.915079</v>
      </c>
      <c r="C1877" s="223">
        <v>688905924.63591003</v>
      </c>
      <c r="D1877" s="222">
        <v>288813228.439125</v>
      </c>
      <c r="E1877" s="222">
        <v>978017853.48396897</v>
      </c>
      <c r="F1877" s="224">
        <f>E1877*(1+'Projections+Sensitivity'!$B$64)/('Projections+Sensitivity'!$B$63-'Projections+Sensitivity'!$B$64)</f>
        <v>8604693510.89604</v>
      </c>
      <c r="G1877" s="170">
        <f>A1877/'Projections+Sensitivity'!B$67</f>
        <v>319174707.70938325</v>
      </c>
      <c r="H1877" s="170">
        <f>B1877/'Projections+Sensitivity'!C$67</f>
        <v>-170183445.17320645</v>
      </c>
      <c r="I1877" s="170">
        <f>C1877/'Projections+Sensitivity'!D$67</f>
        <v>480379614.45951384</v>
      </c>
      <c r="J1877" s="170">
        <f>D1877/'Projections+Sensitivity'!E$67</f>
        <v>178587043.36601424</v>
      </c>
      <c r="K1877" s="170">
        <f>E1877/'Projections+Sensitivity'!F$67</f>
        <v>536275387.50120836</v>
      </c>
      <c r="L1877" s="170">
        <f>F1877/'Projections+Sensitivity'!F$67</f>
        <v>4718201544.5289049</v>
      </c>
      <c r="M1877" s="170">
        <f t="shared" si="59"/>
        <v>6062434852.391818</v>
      </c>
      <c r="N1877" s="171">
        <f>'Projections+Sensitivity'!$B$72</f>
        <v>418000000</v>
      </c>
      <c r="O1877" s="171">
        <f>'Projections+Sensitivity'!$B$73</f>
        <v>634000000</v>
      </c>
      <c r="P1877" s="170">
        <f t="shared" si="58"/>
        <v>5846434852.391818</v>
      </c>
      <c r="Q1877" s="170">
        <f>P1877/'Projections+Sensitivity'!$B$75</f>
        <v>43.306924832531983</v>
      </c>
    </row>
    <row r="1878" spans="1:17">
      <c r="A1878" s="222">
        <v>521575643.514323</v>
      </c>
      <c r="B1878" s="223">
        <v>114718975.081017</v>
      </c>
      <c r="C1878" s="223">
        <v>175874136.14092699</v>
      </c>
      <c r="D1878" s="222">
        <v>501277516.52553898</v>
      </c>
      <c r="E1878" s="222">
        <v>625500310.12989402</v>
      </c>
      <c r="F1878" s="224">
        <f>E1878*(1+'Projections+Sensitivity'!$B$64)/('Projections+Sensitivity'!$B$63-'Projections+Sensitivity'!$B$64)</f>
        <v>5503210846.7807045</v>
      </c>
      <c r="G1878" s="170">
        <f>A1878/'Projections+Sensitivity'!B$67</f>
        <v>462514677.30809158</v>
      </c>
      <c r="H1878" s="170">
        <f>B1878/'Projections+Sensitivity'!C$67</f>
        <v>90209378.615639538</v>
      </c>
      <c r="I1878" s="170">
        <f>C1878/'Projections+Sensitivity'!D$67</f>
        <v>122638442.62542811</v>
      </c>
      <c r="J1878" s="170">
        <f>D1878/'Projections+Sensitivity'!E$67</f>
        <v>309963882.42314672</v>
      </c>
      <c r="K1878" s="170">
        <f>E1878/'Projections+Sensitivity'!F$67</f>
        <v>342979854.61318904</v>
      </c>
      <c r="L1878" s="170">
        <f>F1878/'Projections+Sensitivity'!F$67</f>
        <v>3017569177.1321535</v>
      </c>
      <c r="M1878" s="170">
        <f t="shared" si="59"/>
        <v>4345875412.7176485</v>
      </c>
      <c r="N1878" s="171">
        <f>'Projections+Sensitivity'!$B$72</f>
        <v>418000000</v>
      </c>
      <c r="O1878" s="171">
        <f>'Projections+Sensitivity'!$B$73</f>
        <v>634000000</v>
      </c>
      <c r="P1878" s="170">
        <f t="shared" si="58"/>
        <v>4129875412.7176485</v>
      </c>
      <c r="Q1878" s="170">
        <f>P1878/'Projections+Sensitivity'!$B$75</f>
        <v>30.591669723834432</v>
      </c>
    </row>
    <row r="1879" spans="1:17">
      <c r="A1879" s="222">
        <v>300144144.93935698</v>
      </c>
      <c r="B1879" s="223">
        <v>20413409.922056802</v>
      </c>
      <c r="C1879" s="223">
        <v>534253790.17631602</v>
      </c>
      <c r="D1879" s="222">
        <v>168587547.78021401</v>
      </c>
      <c r="E1879" s="222">
        <v>489545299.25786901</v>
      </c>
      <c r="F1879" s="224">
        <f>E1879*(1+'Projections+Sensitivity'!$B$64)/('Projections+Sensitivity'!$B$63-'Projections+Sensitivity'!$B$64)</f>
        <v>4307065811.5372448</v>
      </c>
      <c r="G1879" s="170">
        <f>A1879/'Projections+Sensitivity'!B$67</f>
        <v>266157122.30574584</v>
      </c>
      <c r="H1879" s="170">
        <f>B1879/'Projections+Sensitivity'!C$67</f>
        <v>16052104.921566648</v>
      </c>
      <c r="I1879" s="170">
        <f>C1879/'Projections+Sensitivity'!D$67</f>
        <v>372539443.44297892</v>
      </c>
      <c r="J1879" s="170">
        <f>D1879/'Projections+Sensitivity'!E$67</f>
        <v>104245750.33875583</v>
      </c>
      <c r="K1879" s="170">
        <f>E1879/'Projections+Sensitivity'!F$67</f>
        <v>268431802.26587954</v>
      </c>
      <c r="L1879" s="170">
        <f>F1879/'Projections+Sensitivity'!F$67</f>
        <v>2361688366.7790861</v>
      </c>
      <c r="M1879" s="170">
        <f t="shared" si="59"/>
        <v>3389114590.0540128</v>
      </c>
      <c r="N1879" s="171">
        <f>'Projections+Sensitivity'!$B$72</f>
        <v>418000000</v>
      </c>
      <c r="O1879" s="171">
        <f>'Projections+Sensitivity'!$B$73</f>
        <v>634000000</v>
      </c>
      <c r="P1879" s="170">
        <f t="shared" si="58"/>
        <v>3173114590.0540128</v>
      </c>
      <c r="Q1879" s="170">
        <f>P1879/'Projections+Sensitivity'!$B$75</f>
        <v>23.504552518918612</v>
      </c>
    </row>
    <row r="1880" spans="1:17">
      <c r="A1880" s="222">
        <v>-246389163.09226</v>
      </c>
      <c r="B1880" s="223">
        <v>-189497098.59991699</v>
      </c>
      <c r="C1880" s="223">
        <v>186091332.69332501</v>
      </c>
      <c r="D1880" s="222">
        <v>430165327.37819397</v>
      </c>
      <c r="E1880" s="222">
        <v>-30932549.687538199</v>
      </c>
      <c r="F1880" s="224">
        <f>E1880*(1+'Projections+Sensitivity'!$B$64)/('Projections+Sensitivity'!$B$63-'Projections+Sensitivity'!$B$64)</f>
        <v>-272147495.69619393</v>
      </c>
      <c r="G1880" s="170">
        <f>A1880/'Projections+Sensitivity'!B$67</f>
        <v>-218489121.71585703</v>
      </c>
      <c r="H1880" s="170">
        <f>B1880/'Projections+Sensitivity'!C$67</f>
        <v>-149011229.41599369</v>
      </c>
      <c r="I1880" s="170">
        <f>C1880/'Projections+Sensitivity'!D$67</f>
        <v>129762975.54810838</v>
      </c>
      <c r="J1880" s="170">
        <f>D1880/'Projections+Sensitivity'!E$67</f>
        <v>265991812.04484716</v>
      </c>
      <c r="K1880" s="170">
        <f>E1880/'Projections+Sensitivity'!F$67</f>
        <v>-16961208.848072257</v>
      </c>
      <c r="L1880" s="170">
        <f>F1880/'Projections+Sensitivity'!F$67</f>
        <v>-149226318.50948322</v>
      </c>
      <c r="M1880" s="170">
        <f t="shared" si="59"/>
        <v>-137933090.89645064</v>
      </c>
      <c r="N1880" s="171">
        <f>'Projections+Sensitivity'!$B$72</f>
        <v>418000000</v>
      </c>
      <c r="O1880" s="171">
        <f>'Projections+Sensitivity'!$B$73</f>
        <v>634000000</v>
      </c>
      <c r="P1880" s="170">
        <f t="shared" si="58"/>
        <v>-353933090.89645064</v>
      </c>
      <c r="Q1880" s="170">
        <f>P1880/'Projections+Sensitivity'!$B$75</f>
        <v>-2.6217265992329679</v>
      </c>
    </row>
    <row r="1881" spans="1:17">
      <c r="A1881" s="222">
        <v>699755561.59649003</v>
      </c>
      <c r="B1881" s="223">
        <v>18236855.977595799</v>
      </c>
      <c r="C1881" s="223">
        <v>897349159.32587695</v>
      </c>
      <c r="D1881" s="222">
        <v>672378812.30376899</v>
      </c>
      <c r="E1881" s="222">
        <v>882954210.05002999</v>
      </c>
      <c r="F1881" s="224">
        <f>E1881*(1+'Projections+Sensitivity'!$B$64)/('Projections+Sensitivity'!$B$63-'Projections+Sensitivity'!$B$64)</f>
        <v>7768314591.1613626</v>
      </c>
      <c r="G1881" s="170">
        <f>A1881/'Projections+Sensitivity'!B$67</f>
        <v>620518273.41024077</v>
      </c>
      <c r="H1881" s="170">
        <f>B1881/'Projections+Sensitivity'!C$67</f>
        <v>14340569.59173492</v>
      </c>
      <c r="I1881" s="170">
        <f>C1881/'Projections+Sensitivity'!D$67</f>
        <v>625728750.14880323</v>
      </c>
      <c r="J1881" s="170">
        <f>D1881/'Projections+Sensitivity'!E$67</f>
        <v>415764003.47116369</v>
      </c>
      <c r="K1881" s="170">
        <f>E1881/'Projections+Sensitivity'!F$67</f>
        <v>484149250.90952295</v>
      </c>
      <c r="L1881" s="170">
        <f>F1881/'Projections+Sensitivity'!F$67</f>
        <v>4259590868.1687846</v>
      </c>
      <c r="M1881" s="170">
        <f t="shared" si="59"/>
        <v>6420091715.7002506</v>
      </c>
      <c r="N1881" s="171">
        <f>'Projections+Sensitivity'!$B$72</f>
        <v>418000000</v>
      </c>
      <c r="O1881" s="171">
        <f>'Projections+Sensitivity'!$B$73</f>
        <v>634000000</v>
      </c>
      <c r="P1881" s="170">
        <f t="shared" si="58"/>
        <v>6204091715.7002506</v>
      </c>
      <c r="Q1881" s="170">
        <f>P1881/'Projections+Sensitivity'!$B$75</f>
        <v>45.956234931112967</v>
      </c>
    </row>
    <row r="1882" spans="1:17">
      <c r="A1882" s="222">
        <v>350378586.19649798</v>
      </c>
      <c r="B1882" s="223">
        <v>462492817.077573</v>
      </c>
      <c r="C1882" s="223">
        <v>500286207.19316202</v>
      </c>
      <c r="D1882" s="222">
        <v>441490272.09629399</v>
      </c>
      <c r="E1882" s="222">
        <v>1180614875.5504799</v>
      </c>
      <c r="F1882" s="224">
        <f>E1882*(1+'Projections+Sensitivity'!$B$64)/('Projections+Sensitivity'!$B$63-'Projections+Sensitivity'!$B$64)</f>
        <v>10387161259.201969</v>
      </c>
      <c r="G1882" s="170">
        <f>A1882/'Projections+Sensitivity'!B$67</f>
        <v>310703233.06975585</v>
      </c>
      <c r="H1882" s="170">
        <f>B1882/'Projections+Sensitivity'!C$67</f>
        <v>363681680.5005458</v>
      </c>
      <c r="I1882" s="170">
        <f>C1882/'Projections+Sensitivity'!D$67</f>
        <v>348853575.99134851</v>
      </c>
      <c r="J1882" s="170">
        <f>D1882/'Projections+Sensitivity'!E$67</f>
        <v>272994567.43946487</v>
      </c>
      <c r="K1882" s="170">
        <f>E1882/'Projections+Sensitivity'!F$67</f>
        <v>647365176.02426612</v>
      </c>
      <c r="L1882" s="170">
        <f>F1882/'Projections+Sensitivity'!F$67</f>
        <v>5695580003.4455929</v>
      </c>
      <c r="M1882" s="170">
        <f t="shared" si="59"/>
        <v>7639178236.470974</v>
      </c>
      <c r="N1882" s="171">
        <f>'Projections+Sensitivity'!$B$72</f>
        <v>418000000</v>
      </c>
      <c r="O1882" s="171">
        <f>'Projections+Sensitivity'!$B$73</f>
        <v>634000000</v>
      </c>
      <c r="P1882" s="170">
        <f t="shared" si="58"/>
        <v>7423178236.470974</v>
      </c>
      <c r="Q1882" s="170">
        <f>P1882/'Projections+Sensitivity'!$B$75</f>
        <v>54.986505455340549</v>
      </c>
    </row>
    <row r="1883" spans="1:17">
      <c r="A1883" s="222">
        <v>204607124.230313</v>
      </c>
      <c r="B1883" s="223">
        <v>275363274.55536401</v>
      </c>
      <c r="C1883" s="223">
        <v>812886241.28975105</v>
      </c>
      <c r="D1883" s="222">
        <v>519485631.53519398</v>
      </c>
      <c r="E1883" s="222">
        <v>508108943.04142201</v>
      </c>
      <c r="F1883" s="224">
        <f>E1883*(1+'Projections+Sensitivity'!$B$64)/('Projections+Sensitivity'!$B$63-'Projections+Sensitivity'!$B$64)</f>
        <v>4470390504.0609102</v>
      </c>
      <c r="G1883" s="170">
        <f>A1883/'Projections+Sensitivity'!B$67</f>
        <v>181438299.9188517</v>
      </c>
      <c r="H1883" s="170">
        <f>B1883/'Projections+Sensitivity'!C$67</f>
        <v>216532181.12927127</v>
      </c>
      <c r="I1883" s="170">
        <f>C1883/'Projections+Sensitivity'!D$67</f>
        <v>566832081.45813501</v>
      </c>
      <c r="J1883" s="170">
        <f>D1883/'Projections+Sensitivity'!E$67</f>
        <v>321222831.47619545</v>
      </c>
      <c r="K1883" s="170">
        <f>E1883/'Projections+Sensitivity'!F$67</f>
        <v>278610783.38365364</v>
      </c>
      <c r="L1883" s="170">
        <f>F1883/'Projections+Sensitivity'!F$67</f>
        <v>2451244004.7049537</v>
      </c>
      <c r="M1883" s="170">
        <f t="shared" si="59"/>
        <v>4015880182.0710607</v>
      </c>
      <c r="N1883" s="171">
        <f>'Projections+Sensitivity'!$B$72</f>
        <v>418000000</v>
      </c>
      <c r="O1883" s="171">
        <f>'Projections+Sensitivity'!$B$73</f>
        <v>634000000</v>
      </c>
      <c r="P1883" s="170">
        <f t="shared" si="58"/>
        <v>3799880182.0710602</v>
      </c>
      <c r="Q1883" s="170">
        <f>P1883/'Projections+Sensitivity'!$B$75</f>
        <v>28.147260607933781</v>
      </c>
    </row>
    <row r="1884" spans="1:17">
      <c r="A1884" s="222">
        <v>150863369.62324801</v>
      </c>
      <c r="B1884" s="223">
        <v>880750205.37002802</v>
      </c>
      <c r="C1884" s="223">
        <v>573686225.30029905</v>
      </c>
      <c r="D1884" s="222">
        <v>753023316.15265203</v>
      </c>
      <c r="E1884" s="222">
        <v>267225953.463972</v>
      </c>
      <c r="F1884" s="224">
        <f>E1884*(1+'Projections+Sensitivity'!$B$64)/('Projections+Sensitivity'!$B$63-'Projections+Sensitivity'!$B$64)</f>
        <v>2351079195.0508471</v>
      </c>
      <c r="G1884" s="170">
        <f>A1884/'Projections+Sensitivity'!B$67</f>
        <v>133780255.24497437</v>
      </c>
      <c r="H1884" s="170">
        <f>B1884/'Projections+Sensitivity'!C$67</f>
        <v>692578788.17271924</v>
      </c>
      <c r="I1884" s="170">
        <f>C1884/'Projections+Sensitivity'!D$67</f>
        <v>400035996.0268023</v>
      </c>
      <c r="J1884" s="170">
        <f>D1884/'Projections+Sensitivity'!E$67</f>
        <v>465630360.29950678</v>
      </c>
      <c r="K1884" s="170">
        <f>E1884/'Projections+Sensitivity'!F$67</f>
        <v>146527695.00451705</v>
      </c>
      <c r="L1884" s="170">
        <f>F1884/'Projections+Sensitivity'!F$67</f>
        <v>1289164509.5030861</v>
      </c>
      <c r="M1884" s="170">
        <f t="shared" si="59"/>
        <v>3127717604.251606</v>
      </c>
      <c r="N1884" s="171">
        <f>'Projections+Sensitivity'!$B$72</f>
        <v>418000000</v>
      </c>
      <c r="O1884" s="171">
        <f>'Projections+Sensitivity'!$B$73</f>
        <v>634000000</v>
      </c>
      <c r="P1884" s="170">
        <f t="shared" si="58"/>
        <v>2911717604.251606</v>
      </c>
      <c r="Q1884" s="170">
        <f>P1884/'Projections+Sensitivity'!$B$75</f>
        <v>21.568278550011897</v>
      </c>
    </row>
    <row r="1885" spans="1:17">
      <c r="A1885" s="222">
        <v>429381046.47940898</v>
      </c>
      <c r="B1885" s="223">
        <v>-447263381.67214</v>
      </c>
      <c r="C1885" s="223">
        <v>148226901.811822</v>
      </c>
      <c r="D1885" s="222">
        <v>404094996.644526</v>
      </c>
      <c r="E1885" s="222">
        <v>597884885.53997505</v>
      </c>
      <c r="F1885" s="224">
        <f>E1885*(1+'Projections+Sensitivity'!$B$64)/('Projections+Sensitivity'!$B$63-'Projections+Sensitivity'!$B$64)</f>
        <v>5260247731.2066488</v>
      </c>
      <c r="G1885" s="170">
        <f>A1885/'Projections+Sensitivity'!B$67</f>
        <v>380759797.01912767</v>
      </c>
      <c r="H1885" s="170">
        <f>B1885/'Projections+Sensitivity'!C$67</f>
        <v>-351705999.02657086</v>
      </c>
      <c r="I1885" s="170">
        <f>C1885/'Projections+Sensitivity'!D$67</f>
        <v>103359804.87106934</v>
      </c>
      <c r="J1885" s="170">
        <f>D1885/'Projections+Sensitivity'!E$67</f>
        <v>249871278.67986926</v>
      </c>
      <c r="K1885" s="170">
        <f>E1885/'Projections+Sensitivity'!F$67</f>
        <v>327837521.09625602</v>
      </c>
      <c r="L1885" s="170">
        <f>F1885/'Projections+Sensitivity'!F$67</f>
        <v>2884345495.6944065</v>
      </c>
      <c r="M1885" s="170">
        <f t="shared" si="59"/>
        <v>3594467898.3341579</v>
      </c>
      <c r="N1885" s="171">
        <f>'Projections+Sensitivity'!$B$72</f>
        <v>418000000</v>
      </c>
      <c r="O1885" s="171">
        <f>'Projections+Sensitivity'!$B$73</f>
        <v>634000000</v>
      </c>
      <c r="P1885" s="170">
        <f t="shared" si="58"/>
        <v>3378467898.3341579</v>
      </c>
      <c r="Q1885" s="170">
        <f>P1885/'Projections+Sensitivity'!$B$75</f>
        <v>25.025688135808576</v>
      </c>
    </row>
    <row r="1886" spans="1:17">
      <c r="A1886" s="222">
        <v>572909565.72240698</v>
      </c>
      <c r="B1886" s="223">
        <v>858580457.44054604</v>
      </c>
      <c r="C1886" s="223">
        <v>447734635.22043103</v>
      </c>
      <c r="D1886" s="222">
        <v>774929690.11083698</v>
      </c>
      <c r="E1886" s="222">
        <v>756503145.25008297</v>
      </c>
      <c r="F1886" s="224">
        <f>E1886*(1+'Projections+Sensitivity'!$B$64)/('Projections+Sensitivity'!$B$63-'Projections+Sensitivity'!$B$64)</f>
        <v>6655786171.7117748</v>
      </c>
      <c r="G1886" s="170">
        <f>A1886/'Projections+Sensitivity'!B$67</f>
        <v>508035768.56353211</v>
      </c>
      <c r="H1886" s="170">
        <f>B1886/'Projections+Sensitivity'!C$67</f>
        <v>675145585.13571906</v>
      </c>
      <c r="I1886" s="170">
        <f>C1886/'Projections+Sensitivity'!D$67</f>
        <v>312208944.29240662</v>
      </c>
      <c r="J1886" s="170">
        <f>D1886/'Projections+Sensitivity'!E$67</f>
        <v>479176119.87986165</v>
      </c>
      <c r="K1886" s="170">
        <f>E1886/'Projections+Sensitivity'!F$67</f>
        <v>414812486.21349531</v>
      </c>
      <c r="L1886" s="170">
        <f>F1886/'Projections+Sensitivity'!F$67</f>
        <v>3649559459.1090174</v>
      </c>
      <c r="M1886" s="170">
        <f t="shared" si="59"/>
        <v>6038938363.1940327</v>
      </c>
      <c r="N1886" s="171">
        <f>'Projections+Sensitivity'!$B$72</f>
        <v>418000000</v>
      </c>
      <c r="O1886" s="171">
        <f>'Projections+Sensitivity'!$B$73</f>
        <v>634000000</v>
      </c>
      <c r="P1886" s="170">
        <f t="shared" si="58"/>
        <v>5822938363.1940327</v>
      </c>
      <c r="Q1886" s="170">
        <f>P1886/'Projections+Sensitivity'!$B$75</f>
        <v>43.132876764400244</v>
      </c>
    </row>
    <row r="1887" spans="1:17">
      <c r="A1887" s="222">
        <v>239280779.66794899</v>
      </c>
      <c r="B1887" s="223">
        <v>145325848.03572601</v>
      </c>
      <c r="C1887" s="223">
        <v>218223809.87475801</v>
      </c>
      <c r="D1887" s="222">
        <v>45152131.716566198</v>
      </c>
      <c r="E1887" s="222">
        <v>825231535.01425302</v>
      </c>
      <c r="F1887" s="224">
        <f>E1887*(1+'Projections+Sensitivity'!$B$64)/('Projections+Sensitivity'!$B$63-'Projections+Sensitivity'!$B$64)</f>
        <v>7260465040.6213808</v>
      </c>
      <c r="G1887" s="170">
        <f>A1887/'Projections+Sensitivity'!B$67</f>
        <v>212185660.83427715</v>
      </c>
      <c r="H1887" s="170">
        <f>B1887/'Projections+Sensitivity'!C$67</f>
        <v>114277123.19461809</v>
      </c>
      <c r="I1887" s="170">
        <f>C1887/'Projections+Sensitivity'!D$67</f>
        <v>152169209.03812197</v>
      </c>
      <c r="J1887" s="170">
        <f>D1887/'Projections+Sensitivity'!E$67</f>
        <v>27919724.274797227</v>
      </c>
      <c r="K1887" s="170">
        <f>E1887/'Projections+Sensitivity'!F$67</f>
        <v>452498243.91394871</v>
      </c>
      <c r="L1887" s="170">
        <f>F1887/'Projections+Sensitivity'!F$67</f>
        <v>3981122317.1725349</v>
      </c>
      <c r="M1887" s="170">
        <f t="shared" si="59"/>
        <v>4940172278.428298</v>
      </c>
      <c r="N1887" s="171">
        <f>'Projections+Sensitivity'!$B$72</f>
        <v>418000000</v>
      </c>
      <c r="O1887" s="171">
        <f>'Projections+Sensitivity'!$B$73</f>
        <v>634000000</v>
      </c>
      <c r="P1887" s="170">
        <f t="shared" si="58"/>
        <v>4724172278.428298</v>
      </c>
      <c r="Q1887" s="170">
        <f>P1887/'Projections+Sensitivity'!$B$75</f>
        <v>34.993868729098502</v>
      </c>
    </row>
    <row r="1888" spans="1:17">
      <c r="A1888" s="222">
        <v>523477231.20982498</v>
      </c>
      <c r="B1888" s="223">
        <v>337643794.249484</v>
      </c>
      <c r="C1888" s="223">
        <v>335616595.01532203</v>
      </c>
      <c r="D1888" s="222">
        <v>82932252.892193899</v>
      </c>
      <c r="E1888" s="222">
        <v>598814014.06090498</v>
      </c>
      <c r="F1888" s="224">
        <f>E1888*(1+'Projections+Sensitivity'!$B$64)/('Projections+Sensitivity'!$B$63-'Projections+Sensitivity'!$B$64)</f>
        <v>5268422291.7490301</v>
      </c>
      <c r="G1888" s="170">
        <f>A1888/'Projections+Sensitivity'!B$67</f>
        <v>464200937.45136064</v>
      </c>
      <c r="H1888" s="170">
        <f>B1888/'Projections+Sensitivity'!C$67</f>
        <v>265506528.89953256</v>
      </c>
      <c r="I1888" s="170">
        <f>C1888/'Projections+Sensitivity'!D$67</f>
        <v>234028137.59350741</v>
      </c>
      <c r="J1888" s="170">
        <f>D1888/'Projections+Sensitivity'!E$67</f>
        <v>51280981.566331625</v>
      </c>
      <c r="K1888" s="170">
        <f>E1888/'Projections+Sensitivity'!F$67</f>
        <v>328346989.05312937</v>
      </c>
      <c r="L1888" s="170">
        <f>F1888/'Projections+Sensitivity'!F$67</f>
        <v>2888827842.9306059</v>
      </c>
      <c r="M1888" s="170">
        <f t="shared" si="59"/>
        <v>4232191417.4944677</v>
      </c>
      <c r="N1888" s="171">
        <f>'Projections+Sensitivity'!$B$72</f>
        <v>418000000</v>
      </c>
      <c r="O1888" s="171">
        <f>'Projections+Sensitivity'!$B$73</f>
        <v>634000000</v>
      </c>
      <c r="P1888" s="170">
        <f t="shared" si="58"/>
        <v>4016191417.4944677</v>
      </c>
      <c r="Q1888" s="170">
        <f>P1888/'Projections+Sensitivity'!$B$75</f>
        <v>29.749566055514578</v>
      </c>
    </row>
    <row r="1889" spans="1:17">
      <c r="A1889" s="222">
        <v>847318827.69014502</v>
      </c>
      <c r="B1889" s="223">
        <v>136177484.301835</v>
      </c>
      <c r="C1889" s="223">
        <v>239859299.90918601</v>
      </c>
      <c r="D1889" s="222">
        <v>500312761.97347897</v>
      </c>
      <c r="E1889" s="222">
        <v>560193187.39144194</v>
      </c>
      <c r="F1889" s="224">
        <f>E1889*(1+'Projections+Sensitivity'!$B$64)/('Projections+Sensitivity'!$B$63-'Projections+Sensitivity'!$B$64)</f>
        <v>4928632608.5194731</v>
      </c>
      <c r="G1889" s="170">
        <f>A1889/'Projections+Sensitivity'!B$67</f>
        <v>751372114.5520016</v>
      </c>
      <c r="H1889" s="170">
        <f>B1889/'Projections+Sensitivity'!C$67</f>
        <v>107083298.39622411</v>
      </c>
      <c r="I1889" s="170">
        <f>C1889/'Projections+Sensitivity'!D$67</f>
        <v>167255809.38471365</v>
      </c>
      <c r="J1889" s="170">
        <f>D1889/'Projections+Sensitivity'!E$67</f>
        <v>309367328.50504041</v>
      </c>
      <c r="K1889" s="170">
        <f>E1889/'Projections+Sensitivity'!F$67</f>
        <v>307170076.26569551</v>
      </c>
      <c r="L1889" s="170">
        <f>F1889/'Projections+Sensitivity'!F$67</f>
        <v>2702511362.7214537</v>
      </c>
      <c r="M1889" s="170">
        <f t="shared" si="59"/>
        <v>4344759989.8251286</v>
      </c>
      <c r="N1889" s="171">
        <f>'Projections+Sensitivity'!$B$72</f>
        <v>418000000</v>
      </c>
      <c r="O1889" s="171">
        <f>'Projections+Sensitivity'!$B$73</f>
        <v>634000000</v>
      </c>
      <c r="P1889" s="170">
        <f t="shared" si="58"/>
        <v>4128759989.8251286</v>
      </c>
      <c r="Q1889" s="170">
        <f>P1889/'Projections+Sensitivity'!$B$75</f>
        <v>30.583407332037989</v>
      </c>
    </row>
    <row r="1890" spans="1:17">
      <c r="A1890" s="222">
        <v>217896008.84207201</v>
      </c>
      <c r="B1890" s="223">
        <v>760275510.71646702</v>
      </c>
      <c r="C1890" s="223">
        <v>1830794470.1246099</v>
      </c>
      <c r="D1890" s="222">
        <v>-106383768.167872</v>
      </c>
      <c r="E1890" s="222">
        <v>820512667.34478498</v>
      </c>
      <c r="F1890" s="224">
        <f>E1890*(1+'Projections+Sensitivity'!$B$64)/('Projections+Sensitivity'!$B$63-'Projections+Sensitivity'!$B$64)</f>
        <v>7218947996.8684425</v>
      </c>
      <c r="G1890" s="170">
        <f>A1890/'Projections+Sensitivity'!B$67</f>
        <v>193222408.80970985</v>
      </c>
      <c r="H1890" s="170">
        <f>B1890/'Projections+Sensitivity'!C$67</f>
        <v>597843393.82377684</v>
      </c>
      <c r="I1890" s="170">
        <f>C1890/'Projections+Sensitivity'!D$67</f>
        <v>1276627635.5917208</v>
      </c>
      <c r="J1890" s="170">
        <f>D1890/'Projections+Sensitivity'!E$67</f>
        <v>-65782175.982428215</v>
      </c>
      <c r="K1890" s="170">
        <f>E1890/'Projections+Sensitivity'!F$67</f>
        <v>449910752.71530014</v>
      </c>
      <c r="L1890" s="170">
        <f>F1890/'Projections+Sensitivity'!F$67</f>
        <v>3958357325.053834</v>
      </c>
      <c r="M1890" s="170">
        <f t="shared" si="59"/>
        <v>6410179340.0119133</v>
      </c>
      <c r="N1890" s="171">
        <f>'Projections+Sensitivity'!$B$72</f>
        <v>418000000</v>
      </c>
      <c r="O1890" s="171">
        <f>'Projections+Sensitivity'!$B$73</f>
        <v>634000000</v>
      </c>
      <c r="P1890" s="170">
        <f t="shared" si="58"/>
        <v>6194179340.0119133</v>
      </c>
      <c r="Q1890" s="170">
        <f>P1890/'Projections+Sensitivity'!$B$75</f>
        <v>45.882809926014176</v>
      </c>
    </row>
    <row r="1891" spans="1:17">
      <c r="A1891" s="222">
        <v>443574877.782655</v>
      </c>
      <c r="B1891" s="223">
        <v>-23095595.874928098</v>
      </c>
      <c r="C1891" s="223">
        <v>801053702.20818198</v>
      </c>
      <c r="D1891" s="222">
        <v>431669797.40355998</v>
      </c>
      <c r="E1891" s="222">
        <v>960526193.73999095</v>
      </c>
      <c r="F1891" s="224">
        <f>E1891*(1+'Projections+Sensitivity'!$B$64)/('Projections+Sensitivity'!$B$63-'Projections+Sensitivity'!$B$64)</f>
        <v>8450800235.269578</v>
      </c>
      <c r="G1891" s="170">
        <f>A1891/'Projections+Sensitivity'!B$67</f>
        <v>393346380.35870427</v>
      </c>
      <c r="H1891" s="170">
        <f>B1891/'Projections+Sensitivity'!C$67</f>
        <v>-18161244.47733099</v>
      </c>
      <c r="I1891" s="170">
        <f>C1891/'Projections+Sensitivity'!D$67</f>
        <v>558581157.26251948</v>
      </c>
      <c r="J1891" s="170">
        <f>D1891/'Projections+Sensitivity'!E$67</f>
        <v>266922097.87391037</v>
      </c>
      <c r="K1891" s="170">
        <f>E1891/'Projections+Sensitivity'!F$67</f>
        <v>526684206.14002389</v>
      </c>
      <c r="L1891" s="170">
        <f>F1891/'Projections+Sensitivity'!F$67</f>
        <v>4633817424.4165583</v>
      </c>
      <c r="M1891" s="170">
        <f t="shared" si="59"/>
        <v>6361190021.5743856</v>
      </c>
      <c r="N1891" s="171">
        <f>'Projections+Sensitivity'!$B$72</f>
        <v>418000000</v>
      </c>
      <c r="O1891" s="171">
        <f>'Projections+Sensitivity'!$B$73</f>
        <v>634000000</v>
      </c>
      <c r="P1891" s="170">
        <f t="shared" si="58"/>
        <v>6145190021.5743856</v>
      </c>
      <c r="Q1891" s="170">
        <f>P1891/'Projections+Sensitivity'!$B$75</f>
        <v>45.519926085736188</v>
      </c>
    </row>
    <row r="1892" spans="1:17">
      <c r="A1892" s="222">
        <v>577992775.86975801</v>
      </c>
      <c r="B1892" s="223">
        <v>736428541.77062201</v>
      </c>
      <c r="C1892" s="223">
        <v>556523681.17283797</v>
      </c>
      <c r="D1892" s="222">
        <v>63578983.460708499</v>
      </c>
      <c r="E1892" s="222">
        <v>21215227.138587199</v>
      </c>
      <c r="F1892" s="224">
        <f>E1892*(1+'Projections+Sensitivity'!$B$64)/('Projections+Sensitivity'!$B$63-'Projections+Sensitivity'!$B$64)</f>
        <v>186653573.4918249</v>
      </c>
      <c r="G1892" s="170">
        <f>A1892/'Projections+Sensitivity'!B$67</f>
        <v>512543378.01620919</v>
      </c>
      <c r="H1892" s="170">
        <f>B1892/'Projections+Sensitivity'!C$67</f>
        <v>579091306.39489341</v>
      </c>
      <c r="I1892" s="170">
        <f>C1892/'Projections+Sensitivity'!D$67</f>
        <v>388068416.65745455</v>
      </c>
      <c r="J1892" s="170">
        <f>D1892/'Projections+Sensitivity'!E$67</f>
        <v>39313928.720747247</v>
      </c>
      <c r="K1892" s="170">
        <f>E1892/'Projections+Sensitivity'!F$67</f>
        <v>11632920.722401198</v>
      </c>
      <c r="L1892" s="170">
        <f>F1892/'Projections+Sensitivity'!F$67</f>
        <v>102347535.984377</v>
      </c>
      <c r="M1892" s="170">
        <f t="shared" si="59"/>
        <v>1632997486.4960823</v>
      </c>
      <c r="N1892" s="171">
        <f>'Projections+Sensitivity'!$B$72</f>
        <v>418000000</v>
      </c>
      <c r="O1892" s="171">
        <f>'Projections+Sensitivity'!$B$73</f>
        <v>634000000</v>
      </c>
      <c r="P1892" s="170">
        <f t="shared" si="58"/>
        <v>1416997486.4960823</v>
      </c>
      <c r="Q1892" s="170">
        <f>P1892/'Projections+Sensitivity'!$B$75</f>
        <v>10.496277677748758</v>
      </c>
    </row>
    <row r="1893" spans="1:17">
      <c r="A1893" s="222">
        <v>499294958.46415198</v>
      </c>
      <c r="B1893" s="223">
        <v>455074437.19734299</v>
      </c>
      <c r="C1893" s="223">
        <v>-656077672.11682904</v>
      </c>
      <c r="D1893" s="222">
        <v>693433992.26401305</v>
      </c>
      <c r="E1893" s="222">
        <v>708683725.34530795</v>
      </c>
      <c r="F1893" s="224">
        <f>E1893*(1+'Projections+Sensitivity'!$B$64)/('Projections+Sensitivity'!$B$63-'Projections+Sensitivity'!$B$64)</f>
        <v>6235066395.8061962</v>
      </c>
      <c r="G1893" s="170">
        <f>A1893/'Projections+Sensitivity'!B$67</f>
        <v>442756960.50454593</v>
      </c>
      <c r="H1893" s="170">
        <f>B1893/'Projections+Sensitivity'!C$67</f>
        <v>357848230.20291454</v>
      </c>
      <c r="I1893" s="170">
        <f>C1893/'Projections+Sensitivity'!D$67</f>
        <v>-457488211.25837255</v>
      </c>
      <c r="J1893" s="170">
        <f>D1893/'Projections+Sensitivity'!E$67</f>
        <v>428783429.05966955</v>
      </c>
      <c r="K1893" s="170">
        <f>E1893/'Projections+Sensitivity'!F$67</f>
        <v>388591719.53918165</v>
      </c>
      <c r="L1893" s="170">
        <f>F1893/'Projections+Sensitivity'!F$67</f>
        <v>3418866675.690536</v>
      </c>
      <c r="M1893" s="170">
        <f t="shared" si="59"/>
        <v>4579358803.7384748</v>
      </c>
      <c r="N1893" s="171">
        <f>'Projections+Sensitivity'!$B$72</f>
        <v>418000000</v>
      </c>
      <c r="O1893" s="171">
        <f>'Projections+Sensitivity'!$B$73</f>
        <v>634000000</v>
      </c>
      <c r="P1893" s="170">
        <f t="shared" si="58"/>
        <v>4363358803.7384748</v>
      </c>
      <c r="Q1893" s="170">
        <f>P1893/'Projections+Sensitivity'!$B$75</f>
        <v>32.321176323988702</v>
      </c>
    </row>
    <row r="1894" spans="1:17">
      <c r="A1894" s="222">
        <v>686219779.37739801</v>
      </c>
      <c r="B1894" s="223">
        <v>602934194.97472</v>
      </c>
      <c r="C1894" s="223">
        <v>-122860741.871461</v>
      </c>
      <c r="D1894" s="222">
        <v>-20669663.4407061</v>
      </c>
      <c r="E1894" s="222">
        <v>591181717.98069596</v>
      </c>
      <c r="F1894" s="224">
        <f>E1894*(1+'Projections+Sensitivity'!$B$64)/('Projections+Sensitivity'!$B$63-'Projections+Sensitivity'!$B$64)</f>
        <v>5201272629.4799166</v>
      </c>
      <c r="G1894" s="170">
        <f>A1894/'Projections+Sensitivity'!B$67</f>
        <v>608515224.52744913</v>
      </c>
      <c r="H1894" s="170">
        <f>B1894/'Projections+Sensitivity'!C$67</f>
        <v>474117895.80911732</v>
      </c>
      <c r="I1894" s="170">
        <f>C1894/'Projections+Sensitivity'!D$67</f>
        <v>-85671778.543078318</v>
      </c>
      <c r="J1894" s="170">
        <f>D1894/'Projections+Sensitivity'!E$67</f>
        <v>-12781042.271491196</v>
      </c>
      <c r="K1894" s="170">
        <f>E1894/'Projections+Sensitivity'!F$67</f>
        <v>324161981.05623281</v>
      </c>
      <c r="L1894" s="170">
        <f>F1894/'Projections+Sensitivity'!F$67</f>
        <v>2852007747.0339265</v>
      </c>
      <c r="M1894" s="170">
        <f t="shared" si="59"/>
        <v>4160350027.6121564</v>
      </c>
      <c r="N1894" s="171">
        <f>'Projections+Sensitivity'!$B$72</f>
        <v>418000000</v>
      </c>
      <c r="O1894" s="171">
        <f>'Projections+Sensitivity'!$B$73</f>
        <v>634000000</v>
      </c>
      <c r="P1894" s="170">
        <f t="shared" si="58"/>
        <v>3944350027.6121559</v>
      </c>
      <c r="Q1894" s="170">
        <f>P1894/'Projections+Sensitivity'!$B$75</f>
        <v>29.217407611941894</v>
      </c>
    </row>
    <row r="1895" spans="1:17">
      <c r="A1895" s="222">
        <v>873890855.91403794</v>
      </c>
      <c r="B1895" s="223">
        <v>532651407.66907603</v>
      </c>
      <c r="C1895" s="223">
        <v>500564737.46401697</v>
      </c>
      <c r="D1895" s="222">
        <v>788833429.39258206</v>
      </c>
      <c r="E1895" s="222">
        <v>985997828.79937994</v>
      </c>
      <c r="F1895" s="224">
        <f>E1895*(1+'Projections+Sensitivity'!$B$64)/('Projections+Sensitivity'!$B$63-'Projections+Sensitivity'!$B$64)</f>
        <v>8674902087.936861</v>
      </c>
      <c r="G1895" s="170">
        <f>A1895/'Projections+Sensitivity'!B$67</f>
        <v>774935241.42001808</v>
      </c>
      <c r="H1895" s="170">
        <f>B1895/'Projections+Sensitivity'!C$67</f>
        <v>418850957.0508191</v>
      </c>
      <c r="I1895" s="170">
        <f>C1895/'Projections+Sensitivity'!D$67</f>
        <v>349047797.37825167</v>
      </c>
      <c r="J1895" s="170">
        <f>D1895/'Projections+Sensitivity'!E$67</f>
        <v>487773467.38876265</v>
      </c>
      <c r="K1895" s="170">
        <f>E1895/'Projections+Sensitivity'!F$67</f>
        <v>540651038.04713392</v>
      </c>
      <c r="L1895" s="170">
        <f>F1895/'Projections+Sensitivity'!F$67</f>
        <v>4756698931.5902472</v>
      </c>
      <c r="M1895" s="170">
        <f t="shared" si="59"/>
        <v>7327957432.8752327</v>
      </c>
      <c r="N1895" s="171">
        <f>'Projections+Sensitivity'!$B$72</f>
        <v>418000000</v>
      </c>
      <c r="O1895" s="171">
        <f>'Projections+Sensitivity'!$B$73</f>
        <v>634000000</v>
      </c>
      <c r="P1895" s="170">
        <f t="shared" si="58"/>
        <v>7111957432.8752327</v>
      </c>
      <c r="Q1895" s="170">
        <f>P1895/'Projections+Sensitivity'!$B$75</f>
        <v>52.681166169446165</v>
      </c>
    </row>
    <row r="1896" spans="1:17">
      <c r="A1896" s="222">
        <v>234949520.99623099</v>
      </c>
      <c r="B1896" s="223">
        <v>647075090.69244599</v>
      </c>
      <c r="C1896" s="223">
        <v>653525991.00878298</v>
      </c>
      <c r="D1896" s="222">
        <v>285479771.89341301</v>
      </c>
      <c r="E1896" s="222">
        <v>460063011.71290302</v>
      </c>
      <c r="F1896" s="224">
        <f>E1896*(1+'Projections+Sensitivity'!$B$64)/('Projections+Sensitivity'!$B$63-'Projections+Sensitivity'!$B$64)</f>
        <v>4047677859.2408323</v>
      </c>
      <c r="G1896" s="170">
        <f>A1896/'Projections+Sensitivity'!B$67</f>
        <v>208344855.12987405</v>
      </c>
      <c r="H1896" s="170">
        <f>B1896/'Projections+Sensitivity'!C$67</f>
        <v>508828132.4671914</v>
      </c>
      <c r="I1896" s="170">
        <f>C1896/'Projections+Sensitivity'!D$67</f>
        <v>455708903.60101044</v>
      </c>
      <c r="J1896" s="170">
        <f>D1896/'Projections+Sensitivity'!E$67</f>
        <v>176525807.62586093</v>
      </c>
      <c r="K1896" s="170">
        <f>E1896/'Projections+Sensitivity'!F$67</f>
        <v>252265813.96487167</v>
      </c>
      <c r="L1896" s="170">
        <f>F1896/'Projections+Sensitivity'!F$67</f>
        <v>2219458473.8017964</v>
      </c>
      <c r="M1896" s="170">
        <f t="shared" si="59"/>
        <v>3821131986.5906048</v>
      </c>
      <c r="N1896" s="171">
        <f>'Projections+Sensitivity'!$B$72</f>
        <v>418000000</v>
      </c>
      <c r="O1896" s="171">
        <f>'Projections+Sensitivity'!$B$73</f>
        <v>634000000</v>
      </c>
      <c r="P1896" s="170">
        <f t="shared" si="58"/>
        <v>3605131986.5906048</v>
      </c>
      <c r="Q1896" s="170">
        <f>P1896/'Projections+Sensitivity'!$B$75</f>
        <v>26.704681382152629</v>
      </c>
    </row>
    <row r="1897" spans="1:17">
      <c r="A1897" s="222">
        <v>202295477.08047199</v>
      </c>
      <c r="B1897" s="223">
        <v>119066199.36294501</v>
      </c>
      <c r="C1897" s="223">
        <v>880199664.90374005</v>
      </c>
      <c r="D1897" s="222">
        <v>678106483.153023</v>
      </c>
      <c r="E1897" s="222">
        <v>190959124.44710901</v>
      </c>
      <c r="F1897" s="224">
        <f>E1897*(1+'Projections+Sensitivity'!$B$64)/('Projections+Sensitivity'!$B$63-'Projections+Sensitivity'!$B$64)</f>
        <v>1680076425.1113555</v>
      </c>
      <c r="G1897" s="170">
        <f>A1897/'Projections+Sensitivity'!B$67</f>
        <v>179388413.67731842</v>
      </c>
      <c r="H1897" s="170">
        <f>B1897/'Projections+Sensitivity'!C$67</f>
        <v>93627822.695170343</v>
      </c>
      <c r="I1897" s="170">
        <f>C1897/'Projections+Sensitivity'!D$67</f>
        <v>613770270.4434129</v>
      </c>
      <c r="J1897" s="170">
        <f>D1897/'Projections+Sensitivity'!E$67</f>
        <v>419305696.51573133</v>
      </c>
      <c r="K1897" s="170">
        <f>E1897/'Projections+Sensitivity'!F$67</f>
        <v>104708393.71179582</v>
      </c>
      <c r="L1897" s="170">
        <f>F1897/'Projections+Sensitivity'!F$67</f>
        <v>921234344.23889625</v>
      </c>
      <c r="M1897" s="170">
        <f t="shared" si="59"/>
        <v>2332034941.2823253</v>
      </c>
      <c r="N1897" s="171">
        <f>'Projections+Sensitivity'!$B$72</f>
        <v>418000000</v>
      </c>
      <c r="O1897" s="171">
        <f>'Projections+Sensitivity'!$B$73</f>
        <v>634000000</v>
      </c>
      <c r="P1897" s="170">
        <f t="shared" si="58"/>
        <v>2116034941.2823253</v>
      </c>
      <c r="Q1897" s="170">
        <f>P1897/'Projections+Sensitivity'!$B$75</f>
        <v>15.674332898387595</v>
      </c>
    </row>
    <row r="1898" spans="1:17">
      <c r="A1898" s="222">
        <v>175194762.48201999</v>
      </c>
      <c r="B1898" s="223">
        <v>223733852.87401399</v>
      </c>
      <c r="C1898" s="223">
        <v>195584561.10747901</v>
      </c>
      <c r="D1898" s="222">
        <v>889938562.875283</v>
      </c>
      <c r="E1898" s="222">
        <v>300185056.852175</v>
      </c>
      <c r="F1898" s="224">
        <f>E1898*(1+'Projections+Sensitivity'!$B$64)/('Projections+Sensitivity'!$B$63-'Projections+Sensitivity'!$B$64)</f>
        <v>2641056501.7422843</v>
      </c>
      <c r="G1898" s="170">
        <f>A1898/'Projections+Sensitivity'!B$67</f>
        <v>155356466.58932617</v>
      </c>
      <c r="H1898" s="170">
        <f>B1898/'Projections+Sensitivity'!C$67</f>
        <v>175933334.73206267</v>
      </c>
      <c r="I1898" s="170">
        <f>C1898/'Projections+Sensitivity'!D$67</f>
        <v>136382679.69418257</v>
      </c>
      <c r="J1898" s="170">
        <f>D1898/'Projections+Sensitivity'!E$67</f>
        <v>550291610.88026679</v>
      </c>
      <c r="K1898" s="170">
        <f>E1898/'Projections+Sensitivity'!F$67</f>
        <v>164600121.67672676</v>
      </c>
      <c r="L1898" s="170">
        <f>F1898/'Projections+Sensitivity'!F$67</f>
        <v>1448167427.4544773</v>
      </c>
      <c r="M1898" s="170">
        <f t="shared" si="59"/>
        <v>2630731641.0270424</v>
      </c>
      <c r="N1898" s="171">
        <f>'Projections+Sensitivity'!$B$72</f>
        <v>418000000</v>
      </c>
      <c r="O1898" s="171">
        <f>'Projections+Sensitivity'!$B$73</f>
        <v>634000000</v>
      </c>
      <c r="P1898" s="170">
        <f t="shared" si="58"/>
        <v>2414731641.0270424</v>
      </c>
      <c r="Q1898" s="170">
        <f>P1898/'Projections+Sensitivity'!$B$75</f>
        <v>17.886901044644759</v>
      </c>
    </row>
    <row r="1899" spans="1:17">
      <c r="A1899" s="222">
        <v>582743426.16158998</v>
      </c>
      <c r="B1899" s="223">
        <v>805740135.65330601</v>
      </c>
      <c r="C1899" s="223">
        <v>-153138211.535804</v>
      </c>
      <c r="D1899" s="222">
        <v>1094702996.85988</v>
      </c>
      <c r="E1899" s="222">
        <v>669835134.57862604</v>
      </c>
      <c r="F1899" s="224">
        <f>E1899*(1+'Projections+Sensitivity'!$B$64)/('Projections+Sensitivity'!$B$63-'Projections+Sensitivity'!$B$64)</f>
        <v>5893272822.5225124</v>
      </c>
      <c r="G1899" s="170">
        <f>A1899/'Projections+Sensitivity'!B$67</f>
        <v>516756085.25062954</v>
      </c>
      <c r="H1899" s="170">
        <f>B1899/'Projections+Sensitivity'!C$67</f>
        <v>633594546.25212538</v>
      </c>
      <c r="I1899" s="170">
        <f>C1899/'Projections+Sensitivity'!D$67</f>
        <v>-106784500.44607784</v>
      </c>
      <c r="J1899" s="170">
        <f>D1899/'Projections+Sensitivity'!E$67</f>
        <v>676907261.58801234</v>
      </c>
      <c r="K1899" s="170">
        <f>E1899/'Projections+Sensitivity'!F$67</f>
        <v>367289917.13029581</v>
      </c>
      <c r="L1899" s="170">
        <f>F1899/'Projections+Sensitivity'!F$67</f>
        <v>3231451404.7880864</v>
      </c>
      <c r="M1899" s="170">
        <f t="shared" si="59"/>
        <v>5319214714.5630722</v>
      </c>
      <c r="N1899" s="171">
        <f>'Projections+Sensitivity'!$B$72</f>
        <v>418000000</v>
      </c>
      <c r="O1899" s="171">
        <f>'Projections+Sensitivity'!$B$73</f>
        <v>634000000</v>
      </c>
      <c r="P1899" s="170">
        <f t="shared" si="58"/>
        <v>5103214714.5630722</v>
      </c>
      <c r="Q1899" s="170">
        <f>P1899/'Projections+Sensitivity'!$B$75</f>
        <v>37.801590478244982</v>
      </c>
    </row>
    <row r="1900" spans="1:17">
      <c r="A1900" s="222">
        <v>1480481889.40207</v>
      </c>
      <c r="B1900" s="223">
        <v>296823071.35578197</v>
      </c>
      <c r="C1900" s="223">
        <v>642340245.93415904</v>
      </c>
      <c r="D1900" s="222">
        <v>661103810.03444099</v>
      </c>
      <c r="E1900" s="222">
        <v>-184812255.90612599</v>
      </c>
      <c r="F1900" s="224">
        <f>E1900*(1+'Projections+Sensitivity'!$B$64)/('Projections+Sensitivity'!$B$63-'Projections+Sensitivity'!$B$64)</f>
        <v>-1625995694.72539</v>
      </c>
      <c r="G1900" s="170">
        <f>A1900/'Projections+Sensitivity'!B$67</f>
        <v>1312838534.2604065</v>
      </c>
      <c r="H1900" s="170">
        <f>B1900/'Projections+Sensitivity'!C$67</f>
        <v>233407113.39933765</v>
      </c>
      <c r="I1900" s="170">
        <f>C1900/'Projections+Sensitivity'!D$67</f>
        <v>447908994.0426333</v>
      </c>
      <c r="J1900" s="170">
        <f>D1900/'Projections+Sensitivity'!E$67</f>
        <v>408792129.8831476</v>
      </c>
      <c r="K1900" s="170">
        <f>E1900/'Projections+Sensitivity'!F$67</f>
        <v>-101337888.46284568</v>
      </c>
      <c r="L1900" s="170">
        <f>F1900/'Projections+Sensitivity'!F$67</f>
        <v>-891580320.50020027</v>
      </c>
      <c r="M1900" s="170">
        <f t="shared" si="59"/>
        <v>1410028562.622479</v>
      </c>
      <c r="N1900" s="171">
        <f>'Projections+Sensitivity'!$B$72</f>
        <v>418000000</v>
      </c>
      <c r="O1900" s="171">
        <f>'Projections+Sensitivity'!$B$73</f>
        <v>634000000</v>
      </c>
      <c r="P1900" s="170">
        <f t="shared" si="58"/>
        <v>1194028562.622479</v>
      </c>
      <c r="Q1900" s="170">
        <f>P1900/'Projections+Sensitivity'!$B$75</f>
        <v>8.84465601942577</v>
      </c>
    </row>
    <row r="1901" spans="1:17">
      <c r="A1901" s="222">
        <v>679339268.91805506</v>
      </c>
      <c r="B1901" s="223">
        <v>836575833.28443599</v>
      </c>
      <c r="C1901" s="223">
        <v>983813018.01877701</v>
      </c>
      <c r="D1901" s="222">
        <v>185006071.94645801</v>
      </c>
      <c r="E1901" s="222">
        <v>258559852.996613</v>
      </c>
      <c r="F1901" s="224">
        <f>E1901*(1+'Projections+Sensitivity'!$B$64)/('Projections+Sensitivity'!$B$63-'Projections+Sensitivity'!$B$64)</f>
        <v>2274834024.0750604</v>
      </c>
      <c r="G1901" s="170">
        <f>A1901/'Projections+Sensitivity'!B$67</f>
        <v>602413833.26351726</v>
      </c>
      <c r="H1901" s="170">
        <f>B1901/'Projections+Sensitivity'!C$67</f>
        <v>657842227.3399272</v>
      </c>
      <c r="I1901" s="170">
        <f>C1901/'Projections+Sensitivity'!D$67</f>
        <v>686020690.77266836</v>
      </c>
      <c r="J1901" s="170">
        <f>D1901/'Projections+Sensitivity'!E$67</f>
        <v>114398109.71346153</v>
      </c>
      <c r="K1901" s="170">
        <f>E1901/'Projections+Sensitivity'!F$67</f>
        <v>141775822.25525999</v>
      </c>
      <c r="L1901" s="170">
        <f>F1901/'Projections+Sensitivity'!F$67</f>
        <v>1247357083.9387367</v>
      </c>
      <c r="M1901" s="170">
        <f t="shared" si="59"/>
        <v>3449807767.2835712</v>
      </c>
      <c r="N1901" s="171">
        <f>'Projections+Sensitivity'!$B$72</f>
        <v>418000000</v>
      </c>
      <c r="O1901" s="171">
        <f>'Projections+Sensitivity'!$B$73</f>
        <v>634000000</v>
      </c>
      <c r="P1901" s="170">
        <f t="shared" si="58"/>
        <v>3233807767.2835712</v>
      </c>
      <c r="Q1901" s="170">
        <f>P1901/'Projections+Sensitivity'!$B$75</f>
        <v>23.954131609507936</v>
      </c>
    </row>
    <row r="1902" spans="1:17">
      <c r="A1902" s="222">
        <v>70524181.660298303</v>
      </c>
      <c r="B1902" s="223">
        <v>924352216.50758398</v>
      </c>
      <c r="C1902" s="223">
        <v>563235500.02369404</v>
      </c>
      <c r="D1902" s="222">
        <v>202182690.63204899</v>
      </c>
      <c r="E1902" s="222">
        <v>406611509.47680598</v>
      </c>
      <c r="F1902" s="224">
        <f>E1902*(1+'Projections+Sensitivity'!$B$64)/('Projections+Sensitivity'!$B$63-'Projections+Sensitivity'!$B$64)</f>
        <v>3577406490.6761599</v>
      </c>
      <c r="G1902" s="170">
        <f>A1902/'Projections+Sensitivity'!B$67</f>
        <v>62538328.86683552</v>
      </c>
      <c r="H1902" s="170">
        <f>B1902/'Projections+Sensitivity'!C$67</f>
        <v>726865272.41243052</v>
      </c>
      <c r="I1902" s="170">
        <f>C1902/'Projections+Sensitivity'!D$67</f>
        <v>392748621.65583706</v>
      </c>
      <c r="J1902" s="170">
        <f>D1902/'Projections+Sensitivity'!E$67</f>
        <v>125019235.21613805</v>
      </c>
      <c r="K1902" s="170">
        <f>E1902/'Projections+Sensitivity'!F$67</f>
        <v>222956814.16279954</v>
      </c>
      <c r="L1902" s="170">
        <f>F1902/'Projections+Sensitivity'!F$67</f>
        <v>1961595123.4454045</v>
      </c>
      <c r="M1902" s="170">
        <f t="shared" si="59"/>
        <v>3491723395.7594452</v>
      </c>
      <c r="N1902" s="171">
        <f>'Projections+Sensitivity'!$B$72</f>
        <v>418000000</v>
      </c>
      <c r="O1902" s="171">
        <f>'Projections+Sensitivity'!$B$73</f>
        <v>634000000</v>
      </c>
      <c r="P1902" s="170">
        <f t="shared" si="58"/>
        <v>3275723395.7594452</v>
      </c>
      <c r="Q1902" s="170">
        <f>P1902/'Projections+Sensitivity'!$B$75</f>
        <v>24.264617746366259</v>
      </c>
    </row>
    <row r="1903" spans="1:17">
      <c r="A1903" s="222">
        <v>67227004.649599299</v>
      </c>
      <c r="B1903" s="223">
        <v>1086840387.1937201</v>
      </c>
      <c r="C1903" s="223">
        <v>252445347.734539</v>
      </c>
      <c r="D1903" s="222">
        <v>237970507.76336801</v>
      </c>
      <c r="E1903" s="222">
        <v>401819579.31884998</v>
      </c>
      <c r="F1903" s="224">
        <f>E1903*(1+'Projections+Sensitivity'!$B$64)/('Projections+Sensitivity'!$B$63-'Projections+Sensitivity'!$B$64)</f>
        <v>3535246636.2441092</v>
      </c>
      <c r="G1903" s="170">
        <f>A1903/'Projections+Sensitivity'!B$67</f>
        <v>59614509.896195203</v>
      </c>
      <c r="H1903" s="170">
        <f>B1903/'Projections+Sensitivity'!C$67</f>
        <v>854638004.86263371</v>
      </c>
      <c r="I1903" s="170">
        <f>C1903/'Projections+Sensitivity'!D$67</f>
        <v>176032161.25758722</v>
      </c>
      <c r="J1903" s="170">
        <f>D1903/'Projections+Sensitivity'!E$67</f>
        <v>147148555.55422282</v>
      </c>
      <c r="K1903" s="170">
        <f>E1903/'Projections+Sensitivity'!F$67</f>
        <v>220329260.69515857</v>
      </c>
      <c r="L1903" s="170">
        <f>F1903/'Projections+Sensitivity'!F$67</f>
        <v>1938477659.6976805</v>
      </c>
      <c r="M1903" s="170">
        <f t="shared" si="59"/>
        <v>3396240151.9634781</v>
      </c>
      <c r="N1903" s="171">
        <f>'Projections+Sensitivity'!$B$72</f>
        <v>418000000</v>
      </c>
      <c r="O1903" s="171">
        <f>'Projections+Sensitivity'!$B$73</f>
        <v>634000000</v>
      </c>
      <c r="P1903" s="170">
        <f t="shared" si="58"/>
        <v>3180240151.9634781</v>
      </c>
      <c r="Q1903" s="170">
        <f>P1903/'Projections+Sensitivity'!$B$75</f>
        <v>23.557334458988727</v>
      </c>
    </row>
    <row r="1904" spans="1:17">
      <c r="A1904" s="222">
        <v>-9402638.8826508503</v>
      </c>
      <c r="B1904" s="223">
        <v>262915867.811243</v>
      </c>
      <c r="C1904" s="223">
        <v>-298430934.09305698</v>
      </c>
      <c r="D1904" s="222">
        <v>127531946.511141</v>
      </c>
      <c r="E1904" s="222">
        <v>836646853.81333005</v>
      </c>
      <c r="F1904" s="224">
        <f>E1904*(1+'Projections+Sensitivity'!$B$64)/('Projections+Sensitivity'!$B$63-'Projections+Sensitivity'!$B$64)</f>
        <v>7360898094.3180208</v>
      </c>
      <c r="G1904" s="170">
        <f>A1904/'Projections+Sensitivity'!B$67</f>
        <v>-8337924.7914101426</v>
      </c>
      <c r="H1904" s="170">
        <f>B1904/'Projections+Sensitivity'!C$67</f>
        <v>206744150.62280729</v>
      </c>
      <c r="I1904" s="170">
        <f>C1904/'Projections+Sensitivity'!D$67</f>
        <v>-208098278.64113927</v>
      </c>
      <c r="J1904" s="170">
        <f>D1904/'Projections+Sensitivity'!E$67</f>
        <v>78859106.922582999</v>
      </c>
      <c r="K1904" s="170">
        <f>E1904/'Projections+Sensitivity'!F$67</f>
        <v>458757592.34058273</v>
      </c>
      <c r="L1904" s="170">
        <f>F1904/'Projections+Sensitivity'!F$67</f>
        <v>4036192656.2233324</v>
      </c>
      <c r="M1904" s="170">
        <f t="shared" si="59"/>
        <v>4564117302.6767559</v>
      </c>
      <c r="N1904" s="171">
        <f>'Projections+Sensitivity'!$B$72</f>
        <v>418000000</v>
      </c>
      <c r="O1904" s="171">
        <f>'Projections+Sensitivity'!$B$73</f>
        <v>634000000</v>
      </c>
      <c r="P1904" s="170">
        <f t="shared" si="58"/>
        <v>4348117302.6767559</v>
      </c>
      <c r="Q1904" s="170">
        <f>P1904/'Projections+Sensitivity'!$B$75</f>
        <v>32.20827631612412</v>
      </c>
    </row>
    <row r="1905" spans="1:17">
      <c r="A1905" s="222">
        <v>51772026.762077898</v>
      </c>
      <c r="B1905" s="223">
        <v>829332002.97556305</v>
      </c>
      <c r="C1905" s="223">
        <v>1118540291.72523</v>
      </c>
      <c r="D1905" s="222">
        <v>448128495.257936</v>
      </c>
      <c r="E1905" s="222">
        <v>606236943.27092099</v>
      </c>
      <c r="F1905" s="224">
        <f>E1905*(1+'Projections+Sensitivity'!$B$64)/('Projections+Sensitivity'!$B$63-'Projections+Sensitivity'!$B$64)</f>
        <v>5333729924.5061789</v>
      </c>
      <c r="G1905" s="170">
        <f>A1905/'Projections+Sensitivity'!B$67</f>
        <v>45909586.747776836</v>
      </c>
      <c r="H1905" s="170">
        <f>B1905/'Projections+Sensitivity'!C$67</f>
        <v>652146034.26899815</v>
      </c>
      <c r="I1905" s="170">
        <f>C1905/'Projections+Sensitivity'!D$67</f>
        <v>779967096.93036294</v>
      </c>
      <c r="J1905" s="170">
        <f>D1905/'Projections+Sensitivity'!E$67</f>
        <v>277099298.56292629</v>
      </c>
      <c r="K1905" s="170">
        <f>E1905/'Projections+Sensitivity'!F$67</f>
        <v>332417195.15858531</v>
      </c>
      <c r="L1905" s="170">
        <f>F1905/'Projections+Sensitivity'!F$67</f>
        <v>2924637900.9360557</v>
      </c>
      <c r="M1905" s="170">
        <f t="shared" si="59"/>
        <v>5012177112.6047049</v>
      </c>
      <c r="N1905" s="171">
        <f>'Projections+Sensitivity'!$B$72</f>
        <v>418000000</v>
      </c>
      <c r="O1905" s="171">
        <f>'Projections+Sensitivity'!$B$73</f>
        <v>634000000</v>
      </c>
      <c r="P1905" s="170">
        <f t="shared" si="58"/>
        <v>4796177112.6047049</v>
      </c>
      <c r="Q1905" s="170">
        <f>P1905/'Projections+Sensitivity'!$B$75</f>
        <v>35.527237871145964</v>
      </c>
    </row>
    <row r="1906" spans="1:17">
      <c r="A1906" s="222">
        <v>488658269.01061702</v>
      </c>
      <c r="B1906" s="223">
        <v>1022743123.8181601</v>
      </c>
      <c r="C1906" s="223">
        <v>182857671.681447</v>
      </c>
      <c r="D1906" s="222">
        <v>111062362.145732</v>
      </c>
      <c r="E1906" s="222">
        <v>605729145.60844398</v>
      </c>
      <c r="F1906" s="224">
        <f>E1906*(1+'Projections+Sensitivity'!$B$64)/('Projections+Sensitivity'!$B$63-'Projections+Sensitivity'!$B$64)</f>
        <v>5329262272.6779432</v>
      </c>
      <c r="G1906" s="170">
        <f>A1906/'Projections+Sensitivity'!B$67</f>
        <v>433324723.68251914</v>
      </c>
      <c r="H1906" s="170">
        <f>B1906/'Projections+Sensitivity'!C$67</f>
        <v>804235058.9159081</v>
      </c>
      <c r="I1906" s="170">
        <f>C1906/'Projections+Sensitivity'!D$67</f>
        <v>127508117.84602128</v>
      </c>
      <c r="J1906" s="170">
        <f>D1906/'Projections+Sensitivity'!E$67</f>
        <v>68675174.58270587</v>
      </c>
      <c r="K1906" s="170">
        <f>E1906/'Projections+Sensitivity'!F$67</f>
        <v>332138755.05931008</v>
      </c>
      <c r="L1906" s="170">
        <f>F1906/'Projections+Sensitivity'!F$67</f>
        <v>2922188158.6262679</v>
      </c>
      <c r="M1906" s="170">
        <f t="shared" si="59"/>
        <v>4688069988.7127323</v>
      </c>
      <c r="N1906" s="171">
        <f>'Projections+Sensitivity'!$B$72</f>
        <v>418000000</v>
      </c>
      <c r="O1906" s="171">
        <f>'Projections+Sensitivity'!$B$73</f>
        <v>634000000</v>
      </c>
      <c r="P1906" s="170">
        <f t="shared" si="58"/>
        <v>4472069988.7127323</v>
      </c>
      <c r="Q1906" s="170">
        <f>P1906/'Projections+Sensitivity'!$B$75</f>
        <v>33.126444360835052</v>
      </c>
    </row>
    <row r="1907" spans="1:17">
      <c r="A1907" s="222">
        <v>-233471347.85982099</v>
      </c>
      <c r="B1907" s="223">
        <v>1230585044.2021899</v>
      </c>
      <c r="C1907" s="223">
        <v>745768141.27334201</v>
      </c>
      <c r="D1907" s="222">
        <v>439135628.48220098</v>
      </c>
      <c r="E1907" s="222">
        <v>772123812.19537604</v>
      </c>
      <c r="F1907" s="224">
        <f>E1907*(1+'Projections+Sensitivity'!$B$64)/('Projections+Sensitivity'!$B$63-'Projections+Sensitivity'!$B$64)</f>
        <v>6793218275.8612261</v>
      </c>
      <c r="G1907" s="170">
        <f>A1907/'Projections+Sensitivity'!B$67</f>
        <v>-207034063.91541931</v>
      </c>
      <c r="H1907" s="170">
        <f>B1907/'Projections+Sensitivity'!C$67</f>
        <v>967671756.94152594</v>
      </c>
      <c r="I1907" s="170">
        <f>C1907/'Projections+Sensitivity'!D$67</f>
        <v>520030093.18059504</v>
      </c>
      <c r="J1907" s="170">
        <f>D1907/'Projections+Sensitivity'!E$67</f>
        <v>271538578.58641213</v>
      </c>
      <c r="K1907" s="170">
        <f>E1907/'Projections+Sensitivity'!F$67</f>
        <v>423377748.27826566</v>
      </c>
      <c r="L1907" s="170">
        <f>F1907/'Projections+Sensitivity'!F$67</f>
        <v>3724917444.2882333</v>
      </c>
      <c r="M1907" s="170">
        <f t="shared" si="59"/>
        <v>5700501557.3596134</v>
      </c>
      <c r="N1907" s="171">
        <f>'Projections+Sensitivity'!$B$72</f>
        <v>418000000</v>
      </c>
      <c r="O1907" s="171">
        <f>'Projections+Sensitivity'!$B$73</f>
        <v>634000000</v>
      </c>
      <c r="P1907" s="170">
        <f t="shared" si="58"/>
        <v>5484501557.3596134</v>
      </c>
      <c r="Q1907" s="170">
        <f>P1907/'Projections+Sensitivity'!$B$75</f>
        <v>40.625937461923066</v>
      </c>
    </row>
    <row r="1908" spans="1:17">
      <c r="A1908" s="222">
        <v>489650457.75368601</v>
      </c>
      <c r="B1908" s="223">
        <v>677064426.22388506</v>
      </c>
      <c r="C1908" s="223">
        <v>424509357.63993001</v>
      </c>
      <c r="D1908" s="222">
        <v>789426060.72694302</v>
      </c>
      <c r="E1908" s="222">
        <v>628120782.85119498</v>
      </c>
      <c r="F1908" s="224">
        <f>E1908*(1+'Projections+Sensitivity'!$B$64)/('Projections+Sensitivity'!$B$63-'Projections+Sensitivity'!$B$64)</f>
        <v>5526266013.4529028</v>
      </c>
      <c r="G1908" s="170">
        <f>A1908/'Projections+Sensitivity'!B$67</f>
        <v>434204561.27086443</v>
      </c>
      <c r="H1908" s="170">
        <f>B1908/'Projections+Sensitivity'!C$67</f>
        <v>532410275.88746244</v>
      </c>
      <c r="I1908" s="170">
        <f>C1908/'Projections+Sensitivity'!D$67</f>
        <v>296013772.36710674</v>
      </c>
      <c r="J1908" s="170">
        <f>D1908/'Projections+Sensitivity'!E$67</f>
        <v>488139919.7094599</v>
      </c>
      <c r="K1908" s="170">
        <f>E1908/'Projections+Sensitivity'!F$67</f>
        <v>344416735.36035126</v>
      </c>
      <c r="L1908" s="170">
        <f>F1908/'Projections+Sensitivity'!F$67</f>
        <v>3030210989.7503939</v>
      </c>
      <c r="M1908" s="170">
        <f t="shared" si="59"/>
        <v>5125396254.3456383</v>
      </c>
      <c r="N1908" s="171">
        <f>'Projections+Sensitivity'!$B$72</f>
        <v>418000000</v>
      </c>
      <c r="O1908" s="171">
        <f>'Projections+Sensitivity'!$B$73</f>
        <v>634000000</v>
      </c>
      <c r="P1908" s="170">
        <f t="shared" si="58"/>
        <v>4909396254.3456383</v>
      </c>
      <c r="Q1908" s="170">
        <f>P1908/'Projections+Sensitivity'!$B$75</f>
        <v>36.365898180338064</v>
      </c>
    </row>
    <row r="1909" spans="1:17">
      <c r="A1909" s="222">
        <v>170147751.09951299</v>
      </c>
      <c r="B1909" s="223">
        <v>470904796.15343499</v>
      </c>
      <c r="C1909" s="223">
        <v>-87879377.616713703</v>
      </c>
      <c r="D1909" s="222">
        <v>585352501.97310603</v>
      </c>
      <c r="E1909" s="222">
        <v>697183957.04521298</v>
      </c>
      <c r="F1909" s="224">
        <f>E1909*(1+'Projections+Sensitivity'!$B$64)/('Projections+Sensitivity'!$B$63-'Projections+Sensitivity'!$B$64)</f>
        <v>6133890347.4179783</v>
      </c>
      <c r="G1909" s="170">
        <f>A1909/'Projections+Sensitivity'!B$67</f>
        <v>150880956.91018912</v>
      </c>
      <c r="H1909" s="170">
        <f>B1909/'Projections+Sensitivity'!C$67</f>
        <v>370296448.50056815</v>
      </c>
      <c r="I1909" s="170">
        <f>C1909/'Projections+Sensitivity'!D$67</f>
        <v>-61278993.297626272</v>
      </c>
      <c r="J1909" s="170">
        <f>D1909/'Projections+Sensitivity'!E$67</f>
        <v>361951470.22605938</v>
      </c>
      <c r="K1909" s="170">
        <f>E1909/'Projections+Sensitivity'!F$67</f>
        <v>382286065.01627207</v>
      </c>
      <c r="L1909" s="170">
        <f>F1909/'Projections+Sensitivity'!F$67</f>
        <v>3363388931.2281523</v>
      </c>
      <c r="M1909" s="170">
        <f t="shared" si="59"/>
        <v>4567524878.5836143</v>
      </c>
      <c r="N1909" s="171">
        <f>'Projections+Sensitivity'!$B$72</f>
        <v>418000000</v>
      </c>
      <c r="O1909" s="171">
        <f>'Projections+Sensitivity'!$B$73</f>
        <v>634000000</v>
      </c>
      <c r="P1909" s="170">
        <f t="shared" si="58"/>
        <v>4351524878.5836143</v>
      </c>
      <c r="Q1909" s="170">
        <f>P1909/'Projections+Sensitivity'!$B$75</f>
        <v>32.233517619137885</v>
      </c>
    </row>
    <row r="1910" spans="1:17">
      <c r="A1910" s="222">
        <v>753485684.17871201</v>
      </c>
      <c r="B1910" s="223">
        <v>97964298.621992499</v>
      </c>
      <c r="C1910" s="223">
        <v>986876337.30055404</v>
      </c>
      <c r="D1910" s="222">
        <v>774263573.94876099</v>
      </c>
      <c r="E1910" s="222">
        <v>1252915443.52426</v>
      </c>
      <c r="F1910" s="224">
        <f>E1910*(1+'Projections+Sensitivity'!$B$64)/('Projections+Sensitivity'!$B$63-'Projections+Sensitivity'!$B$64)</f>
        <v>11023268489.618986</v>
      </c>
      <c r="G1910" s="170">
        <f>A1910/'Projections+Sensitivity'!B$67</f>
        <v>668164229.69070923</v>
      </c>
      <c r="H1910" s="170">
        <f>B1910/'Projections+Sensitivity'!C$67</f>
        <v>77034322.342627332</v>
      </c>
      <c r="I1910" s="170">
        <f>C1910/'Projections+Sensitivity'!D$67</f>
        <v>688156767.82313681</v>
      </c>
      <c r="J1910" s="170">
        <f>D1910/'Projections+Sensitivity'!E$67</f>
        <v>478764228.37279195</v>
      </c>
      <c r="K1910" s="170">
        <f>E1910/'Projections+Sensitivity'!F$67</f>
        <v>687009662.03091335</v>
      </c>
      <c r="L1910" s="170">
        <f>F1910/'Projections+Sensitivity'!F$67</f>
        <v>6044375938.2733793</v>
      </c>
      <c r="M1910" s="170">
        <f t="shared" si="59"/>
        <v>8643505148.5335579</v>
      </c>
      <c r="N1910" s="171">
        <f>'Projections+Sensitivity'!$B$72</f>
        <v>418000000</v>
      </c>
      <c r="O1910" s="171">
        <f>'Projections+Sensitivity'!$B$73</f>
        <v>634000000</v>
      </c>
      <c r="P1910" s="170">
        <f t="shared" si="58"/>
        <v>8427505148.5335579</v>
      </c>
      <c r="Q1910" s="170">
        <f>P1910/'Projections+Sensitivity'!$B$75</f>
        <v>62.425964063211538</v>
      </c>
    </row>
    <row r="1911" spans="1:17">
      <c r="A1911" s="222">
        <v>-117627275.57879999</v>
      </c>
      <c r="B1911" s="223">
        <v>-84963289.575732306</v>
      </c>
      <c r="C1911" s="223">
        <v>975305487.09640396</v>
      </c>
      <c r="D1911" s="222">
        <v>483154566.65185201</v>
      </c>
      <c r="E1911" s="222">
        <v>351373757.33322197</v>
      </c>
      <c r="F1911" s="224">
        <f>E1911*(1+'Projections+Sensitivity'!$B$64)/('Projections+Sensitivity'!$B$63-'Projections+Sensitivity'!$B$64)</f>
        <v>3091419526.6005883</v>
      </c>
      <c r="G1911" s="170">
        <f>A1911/'Projections+Sensitivity'!B$67</f>
        <v>-104307672.49863853</v>
      </c>
      <c r="H1911" s="170">
        <f>B1911/'Projections+Sensitivity'!C$67</f>
        <v>-66810966.122689217</v>
      </c>
      <c r="I1911" s="170">
        <f>C1911/'Projections+Sensitivity'!D$67</f>
        <v>680088321.37600243</v>
      </c>
      <c r="J1911" s="170">
        <f>D1911/'Projections+Sensitivity'!E$67</f>
        <v>298757595.05014843</v>
      </c>
      <c r="K1911" s="170">
        <f>E1911/'Projections+Sensitivity'!F$67</f>
        <v>192668362.03488368</v>
      </c>
      <c r="L1911" s="170">
        <f>F1911/'Projections+Sensitivity'!F$67</f>
        <v>1695114458.9547179</v>
      </c>
      <c r="M1911" s="170">
        <f t="shared" si="59"/>
        <v>2695510098.794425</v>
      </c>
      <c r="N1911" s="171">
        <f>'Projections+Sensitivity'!$B$72</f>
        <v>418000000</v>
      </c>
      <c r="O1911" s="171">
        <f>'Projections+Sensitivity'!$B$73</f>
        <v>634000000</v>
      </c>
      <c r="P1911" s="170">
        <f t="shared" si="58"/>
        <v>2479510098.794425</v>
      </c>
      <c r="Q1911" s="170">
        <f>P1911/'Projections+Sensitivity'!$B$75</f>
        <v>18.366741472551297</v>
      </c>
    </row>
    <row r="1912" spans="1:17">
      <c r="A1912" s="222">
        <v>512027486.58503097</v>
      </c>
      <c r="B1912" s="223">
        <v>1270627304.63728</v>
      </c>
      <c r="C1912" s="223">
        <v>883191472.85388899</v>
      </c>
      <c r="D1912" s="222">
        <v>230676599.45355201</v>
      </c>
      <c r="E1912" s="222">
        <v>603969791.35251296</v>
      </c>
      <c r="F1912" s="224">
        <f>E1912*(1+'Projections+Sensitivity'!$B$64)/('Projections+Sensitivity'!$B$63-'Projections+Sensitivity'!$B$64)</f>
        <v>5313783307.6514378</v>
      </c>
      <c r="G1912" s="170">
        <f>A1912/'Projections+Sensitivity'!B$67</f>
        <v>454047712.30320203</v>
      </c>
      <c r="H1912" s="170">
        <f>B1912/'Projections+Sensitivity'!C$67</f>
        <v>999159027.72357476</v>
      </c>
      <c r="I1912" s="170">
        <f>C1912/'Projections+Sensitivity'!D$67</f>
        <v>615856482.07004249</v>
      </c>
      <c r="J1912" s="170">
        <f>D1912/'Projections+Sensitivity'!E$67</f>
        <v>142638382.91887417</v>
      </c>
      <c r="K1912" s="170">
        <f>E1912/'Projections+Sensitivity'!F$67</f>
        <v>331174050.39467609</v>
      </c>
      <c r="L1912" s="170">
        <f>F1912/'Projections+Sensitivity'!F$67</f>
        <v>2913700595.8091512</v>
      </c>
      <c r="M1912" s="170">
        <f t="shared" si="59"/>
        <v>5456576251.2195206</v>
      </c>
      <c r="N1912" s="171">
        <f>'Projections+Sensitivity'!$B$72</f>
        <v>418000000</v>
      </c>
      <c r="O1912" s="171">
        <f>'Projections+Sensitivity'!$B$73</f>
        <v>634000000</v>
      </c>
      <c r="P1912" s="170">
        <f t="shared" si="58"/>
        <v>5240576251.2195206</v>
      </c>
      <c r="Q1912" s="170">
        <f>P1912/'Projections+Sensitivity'!$B$75</f>
        <v>38.819083342366817</v>
      </c>
    </row>
    <row r="1913" spans="1:17">
      <c r="A1913" s="222">
        <v>449469213.37842703</v>
      </c>
      <c r="B1913" s="223">
        <v>542350550.88447201</v>
      </c>
      <c r="C1913" s="223">
        <v>996002005.80836701</v>
      </c>
      <c r="D1913" s="222">
        <v>-58708457.473719001</v>
      </c>
      <c r="E1913" s="222">
        <v>607416535.57300401</v>
      </c>
      <c r="F1913" s="224">
        <f>E1913*(1+'Projections+Sensitivity'!$B$64)/('Projections+Sensitivity'!$B$63-'Projections+Sensitivity'!$B$64)</f>
        <v>5344108089.0673666</v>
      </c>
      <c r="G1913" s="170">
        <f>A1913/'Projections+Sensitivity'!B$67</f>
        <v>398573266.92812902</v>
      </c>
      <c r="H1913" s="170">
        <f>B1913/'Projections+Sensitivity'!C$67</f>
        <v>426477887.83491176</v>
      </c>
      <c r="I1913" s="170">
        <f>C1913/'Projections+Sensitivity'!D$67</f>
        <v>694520169.50499249</v>
      </c>
      <c r="J1913" s="170">
        <f>D1913/'Projections+Sensitivity'!E$67</f>
        <v>-36302249.372281641</v>
      </c>
      <c r="K1913" s="170">
        <f>E1913/'Projections+Sensitivity'!F$67</f>
        <v>333063999.62809432</v>
      </c>
      <c r="L1913" s="170">
        <f>F1913/'Projections+Sensitivity'!F$67</f>
        <v>2930328547.790585</v>
      </c>
      <c r="M1913" s="170">
        <f t="shared" si="59"/>
        <v>4746661622.3144312</v>
      </c>
      <c r="N1913" s="171">
        <f>'Projections+Sensitivity'!$B$72</f>
        <v>418000000</v>
      </c>
      <c r="O1913" s="171">
        <f>'Projections+Sensitivity'!$B$73</f>
        <v>634000000</v>
      </c>
      <c r="P1913" s="170">
        <f t="shared" si="58"/>
        <v>4530661622.3144312</v>
      </c>
      <c r="Q1913" s="170">
        <f>P1913/'Projections+Sensitivity'!$B$75</f>
        <v>33.56045646158838</v>
      </c>
    </row>
    <row r="1914" spans="1:17">
      <c r="A1914" s="222">
        <v>-15704821.744240399</v>
      </c>
      <c r="B1914" s="223">
        <v>1055446936.03097</v>
      </c>
      <c r="C1914" s="223">
        <v>578404104.97452497</v>
      </c>
      <c r="D1914" s="222">
        <v>292518118.93554199</v>
      </c>
      <c r="E1914" s="222">
        <v>761062617.39373398</v>
      </c>
      <c r="F1914" s="224">
        <f>E1914*(1+'Projections+Sensitivity'!$B$64)/('Projections+Sensitivity'!$B$63-'Projections+Sensitivity'!$B$64)</f>
        <v>6695900838.5635366</v>
      </c>
      <c r="G1914" s="170">
        <f>A1914/'Projections+Sensitivity'!B$67</f>
        <v>-13926475.769221725</v>
      </c>
      <c r="H1914" s="170">
        <f>B1914/'Projections+Sensitivity'!C$67</f>
        <v>829951733.73798227</v>
      </c>
      <c r="I1914" s="170">
        <f>C1914/'Projections+Sensitivity'!D$67</f>
        <v>403325811.28012413</v>
      </c>
      <c r="J1914" s="170">
        <f>D1914/'Projections+Sensitivity'!E$67</f>
        <v>180877954.49680206</v>
      </c>
      <c r="K1914" s="170">
        <f>E1914/'Projections+Sensitivity'!F$67</f>
        <v>417312576.24960989</v>
      </c>
      <c r="L1914" s="170">
        <f>F1914/'Projections+Sensitivity'!F$67</f>
        <v>3671555487.5391498</v>
      </c>
      <c r="M1914" s="170">
        <f t="shared" si="59"/>
        <v>5489097087.5344467</v>
      </c>
      <c r="N1914" s="171">
        <f>'Projections+Sensitivity'!$B$72</f>
        <v>418000000</v>
      </c>
      <c r="O1914" s="171">
        <f>'Projections+Sensitivity'!$B$73</f>
        <v>634000000</v>
      </c>
      <c r="P1914" s="170">
        <f t="shared" si="58"/>
        <v>5273097087.5344467</v>
      </c>
      <c r="Q1914" s="170">
        <f>P1914/'Projections+Sensitivity'!$B$75</f>
        <v>39.05997842618109</v>
      </c>
    </row>
    <row r="1915" spans="1:17">
      <c r="A1915" s="222">
        <v>198479873.140984</v>
      </c>
      <c r="B1915" s="223">
        <v>-183803591.33590299</v>
      </c>
      <c r="C1915" s="223">
        <v>747044778.06641698</v>
      </c>
      <c r="D1915" s="222">
        <v>699728278.58527505</v>
      </c>
      <c r="E1915" s="222">
        <v>779728818.89238596</v>
      </c>
      <c r="F1915" s="224">
        <f>E1915*(1+'Projections+Sensitivity'!$B$64)/('Projections+Sensitivity'!$B$63-'Projections+Sensitivity'!$B$64)</f>
        <v>6860127843.5577364</v>
      </c>
      <c r="G1915" s="170">
        <f>A1915/'Projections+Sensitivity'!B$67</f>
        <v>176004872.19728127</v>
      </c>
      <c r="H1915" s="170">
        <f>B1915/'Projections+Sensitivity'!C$67</f>
        <v>-144534134.39254519</v>
      </c>
      <c r="I1915" s="170">
        <f>C1915/'Projections+Sensitivity'!D$67</f>
        <v>520920302.23313922</v>
      </c>
      <c r="J1915" s="170">
        <f>D1915/'Projections+Sensitivity'!E$67</f>
        <v>432675487.57197642</v>
      </c>
      <c r="K1915" s="170">
        <f>E1915/'Projections+Sensitivity'!F$67</f>
        <v>427547792.71954042</v>
      </c>
      <c r="L1915" s="170">
        <f>F1915/'Projections+Sensitivity'!F$67</f>
        <v>3761605889.4082923</v>
      </c>
      <c r="M1915" s="170">
        <f t="shared" si="59"/>
        <v>5174220209.7376842</v>
      </c>
      <c r="N1915" s="171">
        <f>'Projections+Sensitivity'!$B$72</f>
        <v>418000000</v>
      </c>
      <c r="O1915" s="171">
        <f>'Projections+Sensitivity'!$B$73</f>
        <v>634000000</v>
      </c>
      <c r="P1915" s="170">
        <f t="shared" si="58"/>
        <v>4958220209.7376842</v>
      </c>
      <c r="Q1915" s="170">
        <f>P1915/'Projections+Sensitivity'!$B$75</f>
        <v>36.727557109168032</v>
      </c>
    </row>
    <row r="1916" spans="1:17">
      <c r="A1916" s="222">
        <v>664384176.59659195</v>
      </c>
      <c r="B1916" s="223">
        <v>342031252.23281997</v>
      </c>
      <c r="C1916" s="223">
        <v>6249832.2647232702</v>
      </c>
      <c r="D1916" s="222">
        <v>606636106.04704404</v>
      </c>
      <c r="E1916" s="222">
        <v>1208126925.81757</v>
      </c>
      <c r="F1916" s="224">
        <f>E1916*(1+'Projections+Sensitivity'!$B$64)/('Projections+Sensitivity'!$B$63-'Projections+Sensitivity'!$B$64)</f>
        <v>10629214877.713499</v>
      </c>
      <c r="G1916" s="170">
        <f>A1916/'Projections+Sensitivity'!B$67</f>
        <v>589152190.80535233</v>
      </c>
      <c r="H1916" s="170">
        <f>B1916/'Projections+Sensitivity'!C$67</f>
        <v>268956610.78964227</v>
      </c>
      <c r="I1916" s="170">
        <f>C1916/'Projections+Sensitivity'!D$67</f>
        <v>4358058.0546627175</v>
      </c>
      <c r="J1916" s="170">
        <f>D1916/'Projections+Sensitivity'!E$67</f>
        <v>375112141.37772232</v>
      </c>
      <c r="K1916" s="170">
        <f>E1916/'Projections+Sensitivity'!F$67</f>
        <v>662450826.41947985</v>
      </c>
      <c r="L1916" s="170">
        <f>F1916/'Projections+Sensitivity'!F$67</f>
        <v>5828304981.4211283</v>
      </c>
      <c r="M1916" s="170">
        <f t="shared" si="59"/>
        <v>7728334808.8679876</v>
      </c>
      <c r="N1916" s="171">
        <f>'Projections+Sensitivity'!$B$72</f>
        <v>418000000</v>
      </c>
      <c r="O1916" s="171">
        <f>'Projections+Sensitivity'!$B$73</f>
        <v>634000000</v>
      </c>
      <c r="P1916" s="170">
        <f t="shared" si="58"/>
        <v>7512334808.8679876</v>
      </c>
      <c r="Q1916" s="170">
        <f>P1916/'Projections+Sensitivity'!$B$75</f>
        <v>55.646924510133239</v>
      </c>
    </row>
    <row r="1917" spans="1:17">
      <c r="A1917" s="222">
        <v>128172244.888119</v>
      </c>
      <c r="B1917" s="223">
        <v>463844285.77588499</v>
      </c>
      <c r="C1917" s="223">
        <v>386384662.264754</v>
      </c>
      <c r="D1917" s="222">
        <v>-98232977.805111393</v>
      </c>
      <c r="E1917" s="222">
        <v>578898826.80972004</v>
      </c>
      <c r="F1917" s="224">
        <f>E1917*(1+'Projections+Sensitivity'!$B$64)/('Projections+Sensitivity'!$B$63-'Projections+Sensitivity'!$B$64)</f>
        <v>5093206592.0579615</v>
      </c>
      <c r="G1917" s="170">
        <f>A1917/'Projections+Sensitivity'!B$67</f>
        <v>113658575.16821358</v>
      </c>
      <c r="H1917" s="170">
        <f>B1917/'Projections+Sensitivity'!C$67</f>
        <v>364744409.23750591</v>
      </c>
      <c r="I1917" s="170">
        <f>C1917/'Projections+Sensitivity'!D$67</f>
        <v>269429117.17577177</v>
      </c>
      <c r="J1917" s="170">
        <f>D1917/'Projections+Sensitivity'!E$67</f>
        <v>-60742152.158559531</v>
      </c>
      <c r="K1917" s="170">
        <f>E1917/'Projections+Sensitivity'!F$67</f>
        <v>317426917.68404019</v>
      </c>
      <c r="L1917" s="170">
        <f>F1917/'Projections+Sensitivity'!F$67</f>
        <v>2792752022.9305944</v>
      </c>
      <c r="M1917" s="170">
        <f t="shared" si="59"/>
        <v>3797268890.0375662</v>
      </c>
      <c r="N1917" s="171">
        <f>'Projections+Sensitivity'!$B$72</f>
        <v>418000000</v>
      </c>
      <c r="O1917" s="171">
        <f>'Projections+Sensitivity'!$B$73</f>
        <v>634000000</v>
      </c>
      <c r="P1917" s="170">
        <f t="shared" si="58"/>
        <v>3581268890.0375662</v>
      </c>
      <c r="Q1917" s="170">
        <f>P1917/'Projections+Sensitivity'!$B$75</f>
        <v>26.52791770398197</v>
      </c>
    </row>
    <row r="1918" spans="1:17">
      <c r="A1918" s="222">
        <v>558005924.58754396</v>
      </c>
      <c r="B1918" s="223">
        <v>732406545.04388797</v>
      </c>
      <c r="C1918" s="223">
        <v>758617615.96105504</v>
      </c>
      <c r="D1918" s="222">
        <v>37068365.486721598</v>
      </c>
      <c r="E1918" s="222">
        <v>532845707.06016397</v>
      </c>
      <c r="F1918" s="224">
        <f>E1918*(1+'Projections+Sensitivity'!$B$64)/('Projections+Sensitivity'!$B$63-'Projections+Sensitivity'!$B$64)</f>
        <v>4688026891.8573065</v>
      </c>
      <c r="G1918" s="170">
        <f>A1918/'Projections+Sensitivity'!B$67</f>
        <v>494819751.18250299</v>
      </c>
      <c r="H1918" s="170">
        <f>B1918/'Projections+Sensitivity'!C$67</f>
        <v>575928605.32249808</v>
      </c>
      <c r="I1918" s="170">
        <f>C1918/'Projections+Sensitivity'!D$67</f>
        <v>528990134.712758</v>
      </c>
      <c r="J1918" s="170">
        <f>D1918/'Projections+Sensitivity'!E$67</f>
        <v>22921144.680461686</v>
      </c>
      <c r="K1918" s="170">
        <f>E1918/'Projections+Sensitivity'!F$67</f>
        <v>292174664.31120592</v>
      </c>
      <c r="L1918" s="170">
        <f>F1918/'Projections+Sensitivity'!F$67</f>
        <v>2570580311.0761633</v>
      </c>
      <c r="M1918" s="170">
        <f t="shared" si="59"/>
        <v>4485414611.2855902</v>
      </c>
      <c r="N1918" s="171">
        <f>'Projections+Sensitivity'!$B$72</f>
        <v>418000000</v>
      </c>
      <c r="O1918" s="171">
        <f>'Projections+Sensitivity'!$B$73</f>
        <v>634000000</v>
      </c>
      <c r="P1918" s="170">
        <f t="shared" si="58"/>
        <v>4269414611.2855902</v>
      </c>
      <c r="Q1918" s="170">
        <f>P1918/'Projections+Sensitivity'!$B$75</f>
        <v>31.625293416930297</v>
      </c>
    </row>
    <row r="1919" spans="1:17">
      <c r="A1919" s="222">
        <v>294103886.04086101</v>
      </c>
      <c r="B1919" s="223">
        <v>454274768.92992097</v>
      </c>
      <c r="C1919" s="223">
        <v>130862063.757347</v>
      </c>
      <c r="D1919" s="222">
        <v>1283794211.8176401</v>
      </c>
      <c r="E1919" s="222">
        <v>1095560968.5917599</v>
      </c>
      <c r="F1919" s="224">
        <f>E1919*(1+'Projections+Sensitivity'!$B$64)/('Projections+Sensitivity'!$B$63-'Projections+Sensitivity'!$B$64)</f>
        <v>9638848947.0320473</v>
      </c>
      <c r="G1919" s="170">
        <f>A1919/'Projections+Sensitivity'!B$67</f>
        <v>260800836.15620199</v>
      </c>
      <c r="H1919" s="170">
        <f>B1919/'Projections+Sensitivity'!C$67</f>
        <v>357219410.27620369</v>
      </c>
      <c r="I1919" s="170">
        <f>C1919/'Projections+Sensitivity'!D$67</f>
        <v>91251164.327486813</v>
      </c>
      <c r="J1919" s="170">
        <f>D1919/'Projections+Sensitivity'!E$67</f>
        <v>793831410.76323473</v>
      </c>
      <c r="K1919" s="170">
        <f>E1919/'Projections+Sensitivity'!F$67</f>
        <v>600727666.54497015</v>
      </c>
      <c r="L1919" s="170">
        <f>F1919/'Projections+Sensitivity'!F$67</f>
        <v>5285258787.1699352</v>
      </c>
      <c r="M1919" s="170">
        <f t="shared" si="59"/>
        <v>7389089275.2380323</v>
      </c>
      <c r="N1919" s="171">
        <f>'Projections+Sensitivity'!$B$72</f>
        <v>418000000</v>
      </c>
      <c r="O1919" s="171">
        <f>'Projections+Sensitivity'!$B$73</f>
        <v>634000000</v>
      </c>
      <c r="P1919" s="170">
        <f t="shared" si="58"/>
        <v>7173089275.2380323</v>
      </c>
      <c r="Q1919" s="170">
        <f>P1919/'Projections+Sensitivity'!$B$75</f>
        <v>53.133994631392831</v>
      </c>
    </row>
    <row r="1920" spans="1:17">
      <c r="A1920" s="222">
        <v>199049142.91409099</v>
      </c>
      <c r="B1920" s="223">
        <v>-545656783.06692302</v>
      </c>
      <c r="C1920" s="223">
        <v>192243292.12947801</v>
      </c>
      <c r="D1920" s="222">
        <v>-114858802.20149601</v>
      </c>
      <c r="E1920" s="222">
        <v>993042953.54943895</v>
      </c>
      <c r="F1920" s="224">
        <f>E1920*(1+'Projections+Sensitivity'!$B$64)/('Projections+Sensitivity'!$B$63-'Projections+Sensitivity'!$B$64)</f>
        <v>8736885761.3476639</v>
      </c>
      <c r="G1920" s="170">
        <f>A1920/'Projections+Sensitivity'!B$67</f>
        <v>176509680.32757619</v>
      </c>
      <c r="H1920" s="170">
        <f>B1920/'Projections+Sensitivity'!C$67</f>
        <v>-429077746.75561172</v>
      </c>
      <c r="I1920" s="170">
        <f>C1920/'Projections+Sensitivity'!D$67</f>
        <v>134052786.09614746</v>
      </c>
      <c r="J1920" s="170">
        <f>D1920/'Projections+Sensitivity'!E$67</f>
        <v>-71022695.188113675</v>
      </c>
      <c r="K1920" s="170">
        <f>E1920/'Projections+Sensitivity'!F$67</f>
        <v>544514083.07425034</v>
      </c>
      <c r="L1920" s="170">
        <f>F1920/'Projections+Sensitivity'!F$67</f>
        <v>4790686366.8489342</v>
      </c>
      <c r="M1920" s="170">
        <f t="shared" si="59"/>
        <v>5145662474.403183</v>
      </c>
      <c r="N1920" s="171">
        <f>'Projections+Sensitivity'!$B$72</f>
        <v>418000000</v>
      </c>
      <c r="O1920" s="171">
        <f>'Projections+Sensitivity'!$B$73</f>
        <v>634000000</v>
      </c>
      <c r="P1920" s="170">
        <f t="shared" si="58"/>
        <v>4929662474.403183</v>
      </c>
      <c r="Q1920" s="170">
        <f>P1920/'Projections+Sensitivity'!$B$75</f>
        <v>36.516018328912466</v>
      </c>
    </row>
    <row r="1921" spans="1:17">
      <c r="A1921" s="222">
        <v>859508873.53313398</v>
      </c>
      <c r="B1921" s="223">
        <v>369934261.18253797</v>
      </c>
      <c r="C1921" s="223">
        <v>-218837268.51098299</v>
      </c>
      <c r="D1921" s="222">
        <v>-19738030.529728401</v>
      </c>
      <c r="E1921" s="222">
        <v>318164915.09884399</v>
      </c>
      <c r="F1921" s="224">
        <f>E1921*(1+'Projections+Sensitivity'!$B$64)/('Projections+Sensitivity'!$B$63-'Projections+Sensitivity'!$B$64)</f>
        <v>2799244993.9367971</v>
      </c>
      <c r="G1921" s="170">
        <f>A1921/'Projections+Sensitivity'!B$67</f>
        <v>762181812.41567504</v>
      </c>
      <c r="H1921" s="170">
        <f>B1921/'Projections+Sensitivity'!C$67</f>
        <v>290898169.25530195</v>
      </c>
      <c r="I1921" s="170">
        <f>C1921/'Projections+Sensitivity'!D$67</f>
        <v>-152596978.65457922</v>
      </c>
      <c r="J1921" s="170">
        <f>D1921/'Projections+Sensitivity'!E$67</f>
        <v>-12204969.049453693</v>
      </c>
      <c r="K1921" s="170">
        <f>E1921/'Projections+Sensitivity'!F$67</f>
        <v>174458996.35278833</v>
      </c>
      <c r="L1921" s="170">
        <f>F1921/'Projections+Sensitivity'!F$67</f>
        <v>1534906738.6517599</v>
      </c>
      <c r="M1921" s="170">
        <f t="shared" si="59"/>
        <v>2597643768.9714923</v>
      </c>
      <c r="N1921" s="171">
        <f>'Projections+Sensitivity'!$B$72</f>
        <v>418000000</v>
      </c>
      <c r="O1921" s="171">
        <f>'Projections+Sensitivity'!$B$73</f>
        <v>634000000</v>
      </c>
      <c r="P1921" s="170">
        <f t="shared" si="58"/>
        <v>2381643768.9714923</v>
      </c>
      <c r="Q1921" s="170">
        <f>P1921/'Projections+Sensitivity'!$B$75</f>
        <v>17.641805696085129</v>
      </c>
    </row>
    <row r="1922" spans="1:17">
      <c r="A1922" s="222">
        <v>111524213.66721</v>
      </c>
      <c r="B1922" s="223">
        <v>341065297.23152798</v>
      </c>
      <c r="C1922" s="223">
        <v>336260630.98825198</v>
      </c>
      <c r="D1922" s="222">
        <v>408268598.90317702</v>
      </c>
      <c r="E1922" s="222">
        <v>745877610.12895298</v>
      </c>
      <c r="F1922" s="224">
        <f>E1922*(1+'Projections+Sensitivity'!$B$64)/('Projections+Sensitivity'!$B$63-'Projections+Sensitivity'!$B$64)</f>
        <v>6562301709.4589758</v>
      </c>
      <c r="G1922" s="170">
        <f>A1922/'Projections+Sensitivity'!B$67</f>
        <v>98895694.87711671</v>
      </c>
      <c r="H1922" s="170">
        <f>B1922/'Projections+Sensitivity'!C$67</f>
        <v>268197031.12659454</v>
      </c>
      <c r="I1922" s="170">
        <f>C1922/'Projections+Sensitivity'!D$67</f>
        <v>234477229.03155485</v>
      </c>
      <c r="J1922" s="170">
        <f>D1922/'Projections+Sensitivity'!E$67</f>
        <v>252452016.72842202</v>
      </c>
      <c r="K1922" s="170">
        <f>E1922/'Projections+Sensitivity'!F$67</f>
        <v>408986198.94870454</v>
      </c>
      <c r="L1922" s="170">
        <f>F1922/'Projections+Sensitivity'!F$67</f>
        <v>3598299233.0902667</v>
      </c>
      <c r="M1922" s="170">
        <f t="shared" si="59"/>
        <v>4861307403.802659</v>
      </c>
      <c r="N1922" s="171">
        <f>'Projections+Sensitivity'!$B$72</f>
        <v>418000000</v>
      </c>
      <c r="O1922" s="171">
        <f>'Projections+Sensitivity'!$B$73</f>
        <v>634000000</v>
      </c>
      <c r="P1922" s="170">
        <f t="shared" ref="P1922:P1985" si="60">M1922+N1922-O1922</f>
        <v>4645307403.802659</v>
      </c>
      <c r="Q1922" s="170">
        <f>P1922/'Projections+Sensitivity'!$B$75</f>
        <v>34.409684472612291</v>
      </c>
    </row>
    <row r="1923" spans="1:17">
      <c r="A1923" s="222">
        <v>968807106.18826997</v>
      </c>
      <c r="B1923" s="223">
        <v>-120415152.830466</v>
      </c>
      <c r="C1923" s="223">
        <v>-69756979.087125897</v>
      </c>
      <c r="D1923" s="222">
        <v>399349674.85455102</v>
      </c>
      <c r="E1923" s="222">
        <v>1045397373.02709</v>
      </c>
      <c r="F1923" s="224">
        <f>E1923*(1+'Projections+Sensitivity'!$B$64)/('Projections+Sensitivity'!$B$63-'Projections+Sensitivity'!$B$64)</f>
        <v>9197504892.1143379</v>
      </c>
      <c r="G1923" s="170">
        <f>A1923/'Projections+Sensitivity'!B$67</f>
        <v>859103586.72672319</v>
      </c>
      <c r="H1923" s="170">
        <f>B1923/'Projections+Sensitivity'!C$67</f>
        <v>-94688573.577930078</v>
      </c>
      <c r="I1923" s="170">
        <f>C1923/'Projections+Sensitivity'!D$67</f>
        <v>-48642099.772104599</v>
      </c>
      <c r="J1923" s="170">
        <f>D1923/'Projections+Sensitivity'!E$67</f>
        <v>246937019.07939333</v>
      </c>
      <c r="K1923" s="170">
        <f>E1923/'Projections+Sensitivity'!F$67</f>
        <v>573221520.76852369</v>
      </c>
      <c r="L1923" s="170">
        <f>F1923/'Projections+Sensitivity'!F$67</f>
        <v>5043257116.9251413</v>
      </c>
      <c r="M1923" s="170">
        <f t="shared" ref="M1923:M1986" si="61">SUM(G1923:L1923)</f>
        <v>6579188570.1497469</v>
      </c>
      <c r="N1923" s="171">
        <f>'Projections+Sensitivity'!$B$72</f>
        <v>418000000</v>
      </c>
      <c r="O1923" s="171">
        <f>'Projections+Sensitivity'!$B$73</f>
        <v>634000000</v>
      </c>
      <c r="P1923" s="170">
        <f t="shared" si="60"/>
        <v>6363188570.1497469</v>
      </c>
      <c r="Q1923" s="170">
        <f>P1923/'Projections+Sensitivity'!$B$75</f>
        <v>47.134730149257386</v>
      </c>
    </row>
    <row r="1924" spans="1:17">
      <c r="A1924" s="222">
        <v>-463568480.11037397</v>
      </c>
      <c r="B1924" s="223">
        <v>146413893.50928599</v>
      </c>
      <c r="C1924" s="223">
        <v>1214411684.8817999</v>
      </c>
      <c r="D1924" s="222">
        <v>261163449.60399801</v>
      </c>
      <c r="E1924" s="222">
        <v>72986695.564161405</v>
      </c>
      <c r="F1924" s="224">
        <f>E1924*(1+'Projections+Sensitivity'!$B$64)/('Projections+Sensitivity'!$B$63-'Projections+Sensitivity'!$B$64)</f>
        <v>642143845.80554974</v>
      </c>
      <c r="G1924" s="170">
        <f>A1924/'Projections+Sensitivity'!B$67</f>
        <v>-411075993.77877051</v>
      </c>
      <c r="H1924" s="170">
        <f>B1924/'Projections+Sensitivity'!C$67</f>
        <v>115132708.82032724</v>
      </c>
      <c r="I1924" s="170">
        <f>C1924/'Projections+Sensitivity'!D$67</f>
        <v>846818986.62283385</v>
      </c>
      <c r="J1924" s="170">
        <f>D1924/'Projections+Sensitivity'!E$67</f>
        <v>161489861.63865331</v>
      </c>
      <c r="K1924" s="170">
        <f>E1924/'Projections+Sensitivity'!F$67</f>
        <v>40020709.547041982</v>
      </c>
      <c r="L1924" s="170">
        <f>F1924/'Projections+Sensitivity'!F$67</f>
        <v>352105985.09440398</v>
      </c>
      <c r="M1924" s="170">
        <f t="shared" si="61"/>
        <v>1104492257.94449</v>
      </c>
      <c r="N1924" s="171">
        <f>'Projections+Sensitivity'!$B$72</f>
        <v>418000000</v>
      </c>
      <c r="O1924" s="171">
        <f>'Projections+Sensitivity'!$B$73</f>
        <v>634000000</v>
      </c>
      <c r="P1924" s="170">
        <f t="shared" si="60"/>
        <v>888492257.94448996</v>
      </c>
      <c r="Q1924" s="170">
        <f>P1924/'Projections+Sensitivity'!$B$75</f>
        <v>6.5814241329221481</v>
      </c>
    </row>
    <row r="1925" spans="1:17">
      <c r="A1925" s="222">
        <v>482959457.73908103</v>
      </c>
      <c r="B1925" s="223">
        <v>258092550.17166501</v>
      </c>
      <c r="C1925" s="223">
        <v>435041908.87239599</v>
      </c>
      <c r="D1925" s="222">
        <v>1109182748.3443201</v>
      </c>
      <c r="E1925" s="222">
        <v>519168101.58245498</v>
      </c>
      <c r="F1925" s="224">
        <f>E1925*(1+'Projections+Sensitivity'!$B$64)/('Projections+Sensitivity'!$B$63-'Projections+Sensitivity'!$B$64)</f>
        <v>4567690026.1453066</v>
      </c>
      <c r="G1925" s="170">
        <f>A1925/'Projections+Sensitivity'!B$67</f>
        <v>428271221.10994011</v>
      </c>
      <c r="H1925" s="170">
        <f>B1925/'Projections+Sensitivity'!C$67</f>
        <v>202951330.06435215</v>
      </c>
      <c r="I1925" s="170">
        <f>C1925/'Projections+Sensitivity'!D$67</f>
        <v>303358204.63193464</v>
      </c>
      <c r="J1925" s="170">
        <f>D1925/'Projections+Sensitivity'!E$67</f>
        <v>685860785.01301658</v>
      </c>
      <c r="K1925" s="170">
        <f>E1925/'Projections+Sensitivity'!F$67</f>
        <v>284674838.87190753</v>
      </c>
      <c r="L1925" s="170">
        <f>F1925/'Projections+Sensitivity'!F$67</f>
        <v>2504596138.026053</v>
      </c>
      <c r="M1925" s="170">
        <f t="shared" si="61"/>
        <v>4409712517.7172041</v>
      </c>
      <c r="N1925" s="171">
        <f>'Projections+Sensitivity'!$B$72</f>
        <v>418000000</v>
      </c>
      <c r="O1925" s="171">
        <f>'Projections+Sensitivity'!$B$73</f>
        <v>634000000</v>
      </c>
      <c r="P1925" s="170">
        <f t="shared" si="60"/>
        <v>4193712517.7172041</v>
      </c>
      <c r="Q1925" s="170">
        <f>P1925/'Projections+Sensitivity'!$B$75</f>
        <v>31.064537168275585</v>
      </c>
    </row>
    <row r="1926" spans="1:17">
      <c r="A1926" s="222">
        <v>112668647.949393</v>
      </c>
      <c r="B1926" s="223">
        <v>157344202.59593999</v>
      </c>
      <c r="C1926" s="223">
        <v>627458273.70080495</v>
      </c>
      <c r="D1926" s="222">
        <v>-242506967.34548101</v>
      </c>
      <c r="E1926" s="222">
        <v>493858394.49918002</v>
      </c>
      <c r="F1926" s="224">
        <f>E1926*(1+'Projections+Sensitivity'!$B$64)/('Projections+Sensitivity'!$B$63-'Projections+Sensitivity'!$B$64)</f>
        <v>4345012831.1162634</v>
      </c>
      <c r="G1926" s="170">
        <f>A1926/'Projections+Sensitivity'!B$67</f>
        <v>99910538.379312679</v>
      </c>
      <c r="H1926" s="170">
        <f>B1926/'Projections+Sensitivity'!C$67</f>
        <v>123727768.09528668</v>
      </c>
      <c r="I1926" s="170">
        <f>C1926/'Projections+Sensitivity'!D$67</f>
        <v>437531675.70612156</v>
      </c>
      <c r="J1926" s="170">
        <f>D1926/'Projections+Sensitivity'!E$67</f>
        <v>-149953665.65426019</v>
      </c>
      <c r="K1926" s="170">
        <f>E1926/'Projections+Sensitivity'!F$67</f>
        <v>270796796.74284548</v>
      </c>
      <c r="L1926" s="170">
        <f>F1926/'Projections+Sensitivity'!F$67</f>
        <v>2382495811.7114682</v>
      </c>
      <c r="M1926" s="170">
        <f t="shared" si="61"/>
        <v>3164508924.9807744</v>
      </c>
      <c r="N1926" s="171">
        <f>'Projections+Sensitivity'!$B$72</f>
        <v>418000000</v>
      </c>
      <c r="O1926" s="171">
        <f>'Projections+Sensitivity'!$B$73</f>
        <v>634000000</v>
      </c>
      <c r="P1926" s="170">
        <f t="shared" si="60"/>
        <v>2948508924.9807744</v>
      </c>
      <c r="Q1926" s="170">
        <f>P1926/'Projections+Sensitivity'!$B$75</f>
        <v>21.840806851709441</v>
      </c>
    </row>
    <row r="1927" spans="1:17">
      <c r="A1927" s="222">
        <v>214635074.93793601</v>
      </c>
      <c r="B1927" s="223">
        <v>543468097.90811002</v>
      </c>
      <c r="C1927" s="223">
        <v>308246739.60732597</v>
      </c>
      <c r="D1927" s="222">
        <v>506763146.49954998</v>
      </c>
      <c r="E1927" s="222">
        <v>-367017892.86087799</v>
      </c>
      <c r="F1927" s="224">
        <f>E1927*(1+'Projections+Sensitivity'!$B$64)/('Projections+Sensitivity'!$B$63-'Projections+Sensitivity'!$B$64)</f>
        <v>-3229058109.555768</v>
      </c>
      <c r="G1927" s="170">
        <f>A1927/'Projections+Sensitivity'!B$67</f>
        <v>190330728.93326434</v>
      </c>
      <c r="H1927" s="170">
        <f>B1927/'Projections+Sensitivity'!C$67</f>
        <v>427356672.03347135</v>
      </c>
      <c r="I1927" s="170">
        <f>C1927/'Projections+Sensitivity'!D$67</f>
        <v>214942918.38065985</v>
      </c>
      <c r="J1927" s="170">
        <f>D1927/'Projections+Sensitivity'!E$67</f>
        <v>313355910.00911689</v>
      </c>
      <c r="K1927" s="170">
        <f>E1927/'Projections+Sensitivity'!F$67</f>
        <v>-201246492.60001522</v>
      </c>
      <c r="L1927" s="170">
        <f>F1927/'Projections+Sensitivity'!F$67</f>
        <v>-1770585662.4163592</v>
      </c>
      <c r="M1927" s="170">
        <f t="shared" si="61"/>
        <v>-825845925.6598618</v>
      </c>
      <c r="N1927" s="171">
        <f>'Projections+Sensitivity'!$B$72</f>
        <v>418000000</v>
      </c>
      <c r="O1927" s="171">
        <f>'Projections+Sensitivity'!$B$73</f>
        <v>634000000</v>
      </c>
      <c r="P1927" s="170">
        <f t="shared" si="60"/>
        <v>-1041845925.6598618</v>
      </c>
      <c r="Q1927" s="170">
        <f>P1927/'Projections+Sensitivity'!$B$75</f>
        <v>-7.7173772271100871</v>
      </c>
    </row>
    <row r="1928" spans="1:17">
      <c r="A1928" s="222">
        <v>65288184.340051003</v>
      </c>
      <c r="B1928" s="223">
        <v>-77348712.670943707</v>
      </c>
      <c r="C1928" s="223">
        <v>650120658.28353202</v>
      </c>
      <c r="D1928" s="222">
        <v>971712806.02941</v>
      </c>
      <c r="E1928" s="222">
        <v>790848482.47668004</v>
      </c>
      <c r="F1928" s="224">
        <f>E1928*(1+'Projections+Sensitivity'!$B$64)/('Projections+Sensitivity'!$B$63-'Projections+Sensitivity'!$B$64)</f>
        <v>6957959694.7312918</v>
      </c>
      <c r="G1928" s="170">
        <f>A1928/'Projections+Sensitivity'!B$67</f>
        <v>57895233.198788457</v>
      </c>
      <c r="H1928" s="170">
        <f>B1928/'Projections+Sensitivity'!C$67</f>
        <v>-60823236.102290489</v>
      </c>
      <c r="I1928" s="170">
        <f>C1928/'Projections+Sensitivity'!D$67</f>
        <v>453334337.83932537</v>
      </c>
      <c r="J1928" s="170">
        <f>D1928/'Projections+Sensitivity'!E$67</f>
        <v>600856539.59670615</v>
      </c>
      <c r="K1928" s="170">
        <f>E1928/'Projections+Sensitivity'!F$67</f>
        <v>433645024.86750972</v>
      </c>
      <c r="L1928" s="170">
        <f>F1928/'Projections+Sensitivity'!F$67</f>
        <v>3815249914.1172123</v>
      </c>
      <c r="M1928" s="170">
        <f t="shared" si="61"/>
        <v>5300157813.517252</v>
      </c>
      <c r="N1928" s="171">
        <f>'Projections+Sensitivity'!$B$72</f>
        <v>418000000</v>
      </c>
      <c r="O1928" s="171">
        <f>'Projections+Sensitivity'!$B$73</f>
        <v>634000000</v>
      </c>
      <c r="P1928" s="170">
        <f t="shared" si="60"/>
        <v>5084157813.517252</v>
      </c>
      <c r="Q1928" s="170">
        <f>P1928/'Projections+Sensitivity'!$B$75</f>
        <v>37.660428248275942</v>
      </c>
    </row>
    <row r="1929" spans="1:17">
      <c r="A1929" s="222">
        <v>310469215.56720901</v>
      </c>
      <c r="B1929" s="223">
        <v>1570970984.8104601</v>
      </c>
      <c r="C1929" s="223">
        <v>707707846.23324001</v>
      </c>
      <c r="D1929" s="222">
        <v>1222081250.56127</v>
      </c>
      <c r="E1929" s="222">
        <v>964521690.07577801</v>
      </c>
      <c r="F1929" s="224">
        <f>E1929*(1+'Projections+Sensitivity'!$B$64)/('Projections+Sensitivity'!$B$63-'Projections+Sensitivity'!$B$64)</f>
        <v>8485952989.6603947</v>
      </c>
      <c r="G1929" s="170">
        <f>A1929/'Projections+Sensitivity'!B$67</f>
        <v>275313026.66785794</v>
      </c>
      <c r="H1929" s="170">
        <f>B1929/'Projections+Sensitivity'!C$67</f>
        <v>1235334575.3208463</v>
      </c>
      <c r="I1929" s="170">
        <f>C1929/'Projections+Sensitivity'!D$67</f>
        <v>493490344.85829341</v>
      </c>
      <c r="J1929" s="170">
        <f>D1929/'Projections+Sensitivity'!E$67</f>
        <v>755671332.8897258</v>
      </c>
      <c r="K1929" s="170">
        <f>E1929/'Projections+Sensitivity'!F$67</f>
        <v>528875051.98000628</v>
      </c>
      <c r="L1929" s="170">
        <f>F1929/'Projections+Sensitivity'!F$67</f>
        <v>4653092693.1813517</v>
      </c>
      <c r="M1929" s="170">
        <f t="shared" si="61"/>
        <v>7941777024.8980808</v>
      </c>
      <c r="N1929" s="171">
        <f>'Projections+Sensitivity'!$B$72</f>
        <v>418000000</v>
      </c>
      <c r="O1929" s="171">
        <f>'Projections+Sensitivity'!$B$73</f>
        <v>634000000</v>
      </c>
      <c r="P1929" s="170">
        <f t="shared" si="60"/>
        <v>7725777024.8980808</v>
      </c>
      <c r="Q1929" s="170">
        <f>P1929/'Projections+Sensitivity'!$B$75</f>
        <v>57.227977962208008</v>
      </c>
    </row>
    <row r="1930" spans="1:17">
      <c r="A1930" s="222">
        <v>171914959.79884401</v>
      </c>
      <c r="B1930" s="223">
        <v>426477347.36475199</v>
      </c>
      <c r="C1930" s="223">
        <v>364566985.70435601</v>
      </c>
      <c r="D1930" s="222">
        <v>911265435.55849099</v>
      </c>
      <c r="E1930" s="222">
        <v>828398980.27077401</v>
      </c>
      <c r="F1930" s="224">
        <f>E1930*(1+'Projections+Sensitivity'!$B$64)/('Projections+Sensitivity'!$B$63-'Projections+Sensitivity'!$B$64)</f>
        <v>7288332523.3547649</v>
      </c>
      <c r="G1930" s="170">
        <f>A1930/'Projections+Sensitivity'!B$67</f>
        <v>152448054.55263242</v>
      </c>
      <c r="H1930" s="170">
        <f>B1930/'Projections+Sensitivity'!C$67</f>
        <v>335360880.55398506</v>
      </c>
      <c r="I1930" s="170">
        <f>C1930/'Projections+Sensitivity'!D$67</f>
        <v>254215476.70660976</v>
      </c>
      <c r="J1930" s="170">
        <f>D1930/'Projections+Sensitivity'!E$67</f>
        <v>563479037.08411992</v>
      </c>
      <c r="K1930" s="170">
        <f>E1930/'Projections+Sensitivity'!F$67</f>
        <v>454235045.47261012</v>
      </c>
      <c r="L1930" s="170">
        <f>F1930/'Projections+Sensitivity'!F$67</f>
        <v>3996402861.4369287</v>
      </c>
      <c r="M1930" s="170">
        <f t="shared" si="61"/>
        <v>5756141355.8068857</v>
      </c>
      <c r="N1930" s="171">
        <f>'Projections+Sensitivity'!$B$72</f>
        <v>418000000</v>
      </c>
      <c r="O1930" s="171">
        <f>'Projections+Sensitivity'!$B$73</f>
        <v>634000000</v>
      </c>
      <c r="P1930" s="170">
        <f t="shared" si="60"/>
        <v>5540141355.8068857</v>
      </c>
      <c r="Q1930" s="170">
        <f>P1930/'Projections+Sensitivity'!$B$75</f>
        <v>41.03808411708804</v>
      </c>
    </row>
    <row r="1931" spans="1:17">
      <c r="A1931" s="222">
        <v>1139401362.98721</v>
      </c>
      <c r="B1931" s="223">
        <v>1170177977.61502</v>
      </c>
      <c r="C1931" s="223">
        <v>582175113.94964099</v>
      </c>
      <c r="D1931" s="222">
        <v>628186626.41312099</v>
      </c>
      <c r="E1931" s="222">
        <v>1366257486.5208099</v>
      </c>
      <c r="F1931" s="224">
        <f>E1931*(1+'Projections+Sensitivity'!$B$64)/('Projections+Sensitivity'!$B$63-'Projections+Sensitivity'!$B$64)</f>
        <v>12020462496.262033</v>
      </c>
      <c r="G1931" s="170">
        <f>A1931/'Projections+Sensitivity'!B$67</f>
        <v>1010380488.9653699</v>
      </c>
      <c r="H1931" s="170">
        <f>B1931/'Projections+Sensitivity'!C$67</f>
        <v>920170600.86012137</v>
      </c>
      <c r="I1931" s="170">
        <f>C1931/'Projections+Sensitivity'!D$67</f>
        <v>405955366.01729232</v>
      </c>
      <c r="J1931" s="170">
        <f>D1931/'Projections+Sensitivity'!E$67</f>
        <v>388437859.64892668</v>
      </c>
      <c r="K1931" s="170">
        <f>E1931/'Projections+Sensitivity'!F$67</f>
        <v>749158372.10980332</v>
      </c>
      <c r="L1931" s="170">
        <f>F1931/'Projections+Sensitivity'!F$67</f>
        <v>6591166163.4429741</v>
      </c>
      <c r="M1931" s="170">
        <f t="shared" si="61"/>
        <v>10065268851.044487</v>
      </c>
      <c r="N1931" s="171">
        <f>'Projections+Sensitivity'!$B$72</f>
        <v>418000000</v>
      </c>
      <c r="O1931" s="171">
        <f>'Projections+Sensitivity'!$B$73</f>
        <v>634000000</v>
      </c>
      <c r="P1931" s="170">
        <f t="shared" si="60"/>
        <v>9849268851.044487</v>
      </c>
      <c r="Q1931" s="170">
        <f>P1931/'Projections+Sensitivity'!$B$75</f>
        <v>72.957547044773975</v>
      </c>
    </row>
    <row r="1932" spans="1:17">
      <c r="A1932" s="222">
        <v>-28059659.988593999</v>
      </c>
      <c r="B1932" s="223">
        <v>1288134224.5525801</v>
      </c>
      <c r="C1932" s="223">
        <v>565669116.98664796</v>
      </c>
      <c r="D1932" s="222">
        <v>660193613.40144706</v>
      </c>
      <c r="E1932" s="222">
        <v>314886563.11890602</v>
      </c>
      <c r="F1932" s="224">
        <f>E1932*(1+'Projections+Sensitivity'!$B$64)/('Projections+Sensitivity'!$B$63-'Projections+Sensitivity'!$B$64)</f>
        <v>2770401743.3686032</v>
      </c>
      <c r="G1932" s="170">
        <f>A1932/'Projections+Sensitivity'!B$67</f>
        <v>-24882305.656673044</v>
      </c>
      <c r="H1932" s="170">
        <f>B1932/'Projections+Sensitivity'!C$67</f>
        <v>1012925611.3765202</v>
      </c>
      <c r="I1932" s="170">
        <f>C1932/'Projections+Sensitivity'!D$67</f>
        <v>394445602.23997676</v>
      </c>
      <c r="J1932" s="170">
        <f>D1932/'Projections+Sensitivity'!E$67</f>
        <v>408229311.73784804</v>
      </c>
      <c r="K1932" s="170">
        <f>E1932/'Projections+Sensitivity'!F$67</f>
        <v>172661381.43998921</v>
      </c>
      <c r="L1932" s="170">
        <f>F1932/'Projections+Sensitivity'!F$67</f>
        <v>1519091152.7499774</v>
      </c>
      <c r="M1932" s="170">
        <f t="shared" si="61"/>
        <v>3482470753.8876381</v>
      </c>
      <c r="N1932" s="171">
        <f>'Projections+Sensitivity'!$B$72</f>
        <v>418000000</v>
      </c>
      <c r="O1932" s="171">
        <f>'Projections+Sensitivity'!$B$73</f>
        <v>634000000</v>
      </c>
      <c r="P1932" s="170">
        <f t="shared" si="60"/>
        <v>3266470753.8876381</v>
      </c>
      <c r="Q1932" s="170">
        <f>P1932/'Projections+Sensitivity'!$B$75</f>
        <v>24.19607965842695</v>
      </c>
    </row>
    <row r="1933" spans="1:17">
      <c r="A1933" s="222">
        <v>472429867.38670599</v>
      </c>
      <c r="B1933" s="223">
        <v>769703309.85831594</v>
      </c>
      <c r="C1933" s="223">
        <v>334782819.13212597</v>
      </c>
      <c r="D1933" s="222">
        <v>462332997.59607297</v>
      </c>
      <c r="E1933" s="222">
        <v>184102837.784493</v>
      </c>
      <c r="F1933" s="224">
        <f>E1933*(1+'Projections+Sensitivity'!$B$64)/('Projections+Sensitivity'!$B$63-'Projections+Sensitivity'!$B$64)</f>
        <v>1619754167.0416341</v>
      </c>
      <c r="G1933" s="170">
        <f>A1933/'Projections+Sensitivity'!B$67</f>
        <v>418933955.95085227</v>
      </c>
      <c r="H1933" s="170">
        <f>B1933/'Projections+Sensitivity'!C$67</f>
        <v>605256952.92939663</v>
      </c>
      <c r="I1933" s="170">
        <f>C1933/'Projections+Sensitivity'!D$67</f>
        <v>233446738.99757132</v>
      </c>
      <c r="J1933" s="170">
        <f>D1933/'Projections+Sensitivity'!E$67</f>
        <v>285882622.26580232</v>
      </c>
      <c r="K1933" s="170">
        <f>E1933/'Projections+Sensitivity'!F$67</f>
        <v>100948894.05264768</v>
      </c>
      <c r="L1933" s="170">
        <f>F1933/'Projections+Sensitivity'!F$67</f>
        <v>888157910.91403365</v>
      </c>
      <c r="M1933" s="170">
        <f t="shared" si="61"/>
        <v>2532627075.1103039</v>
      </c>
      <c r="N1933" s="171">
        <f>'Projections+Sensitivity'!$B$72</f>
        <v>418000000</v>
      </c>
      <c r="O1933" s="171">
        <f>'Projections+Sensitivity'!$B$73</f>
        <v>634000000</v>
      </c>
      <c r="P1933" s="170">
        <f t="shared" si="60"/>
        <v>2316627075.1103039</v>
      </c>
      <c r="Q1933" s="170">
        <f>P1933/'Projections+Sensitivity'!$B$75</f>
        <v>17.160200556372622</v>
      </c>
    </row>
    <row r="1934" spans="1:17">
      <c r="A1934" s="222">
        <v>-508813152.02150297</v>
      </c>
      <c r="B1934" s="223">
        <v>-24823563.665572502</v>
      </c>
      <c r="C1934" s="223">
        <v>424973058.31666303</v>
      </c>
      <c r="D1934" s="222">
        <v>197468616.85615799</v>
      </c>
      <c r="E1934" s="222">
        <v>666611458.76537502</v>
      </c>
      <c r="F1934" s="224">
        <f>E1934*(1+'Projections+Sensitivity'!$B$64)/('Projections+Sensitivity'!$B$63-'Projections+Sensitivity'!$B$64)</f>
        <v>5864910618.0364695</v>
      </c>
      <c r="G1934" s="170">
        <f>A1934/'Projections+Sensitivity'!B$67</f>
        <v>-451197355.05992025</v>
      </c>
      <c r="H1934" s="170">
        <f>B1934/'Projections+Sensitivity'!C$67</f>
        <v>-19520033.644962464</v>
      </c>
      <c r="I1934" s="170">
        <f>C1934/'Projections+Sensitivity'!D$67</f>
        <v>296337114.55991971</v>
      </c>
      <c r="J1934" s="170">
        <f>D1934/'Projections+Sensitivity'!E$67</f>
        <v>122104297.75847556</v>
      </c>
      <c r="K1934" s="170">
        <f>E1934/'Projections+Sensitivity'!F$67</f>
        <v>365522282.73612696</v>
      </c>
      <c r="L1934" s="170">
        <f>F1934/'Projections+Sensitivity'!F$67</f>
        <v>3215899590.3227787</v>
      </c>
      <c r="M1934" s="170">
        <f t="shared" si="61"/>
        <v>3529145896.6724181</v>
      </c>
      <c r="N1934" s="171">
        <f>'Projections+Sensitivity'!$B$72</f>
        <v>418000000</v>
      </c>
      <c r="O1934" s="171">
        <f>'Projections+Sensitivity'!$B$73</f>
        <v>634000000</v>
      </c>
      <c r="P1934" s="170">
        <f t="shared" si="60"/>
        <v>3313145896.6724181</v>
      </c>
      <c r="Q1934" s="170">
        <f>P1934/'Projections+Sensitivity'!$B$75</f>
        <v>24.541821456832725</v>
      </c>
    </row>
    <row r="1935" spans="1:17">
      <c r="A1935" s="222">
        <v>214350598.39312899</v>
      </c>
      <c r="B1935" s="223">
        <v>-447540324.992414</v>
      </c>
      <c r="C1935" s="223">
        <v>183119425.99569601</v>
      </c>
      <c r="D1935" s="222">
        <v>114021260.041722</v>
      </c>
      <c r="E1935" s="222">
        <v>440087757.47860301</v>
      </c>
      <c r="F1935" s="224">
        <f>E1935*(1+'Projections+Sensitivity'!$B$64)/('Projections+Sensitivity'!$B$63-'Projections+Sensitivity'!$B$64)</f>
        <v>3871933684.5551729</v>
      </c>
      <c r="G1935" s="170">
        <f>A1935/'Projections+Sensitivity'!B$67</f>
        <v>190078465.27993</v>
      </c>
      <c r="H1935" s="170">
        <f>B1935/'Projections+Sensitivity'!C$67</f>
        <v>-351923773.67820126</v>
      </c>
      <c r="I1935" s="170">
        <f>C1935/'Projections+Sensitivity'!D$67</f>
        <v>127690641.22412767</v>
      </c>
      <c r="J1935" s="170">
        <f>D1935/'Projections+Sensitivity'!E$67</f>
        <v>70504802.781256869</v>
      </c>
      <c r="K1935" s="170">
        <f>E1935/'Projections+Sensitivity'!F$67</f>
        <v>241312806.13707542</v>
      </c>
      <c r="L1935" s="170">
        <f>F1935/'Projections+Sensitivity'!F$67</f>
        <v>2123092875.7251384</v>
      </c>
      <c r="M1935" s="170">
        <f t="shared" si="61"/>
        <v>2400755817.469327</v>
      </c>
      <c r="N1935" s="171">
        <f>'Projections+Sensitivity'!$B$72</f>
        <v>418000000</v>
      </c>
      <c r="O1935" s="171">
        <f>'Projections+Sensitivity'!$B$73</f>
        <v>634000000</v>
      </c>
      <c r="P1935" s="170">
        <f t="shared" si="60"/>
        <v>2184755817.469327</v>
      </c>
      <c r="Q1935" s="170">
        <f>P1935/'Projections+Sensitivity'!$B$75</f>
        <v>16.183376425698718</v>
      </c>
    </row>
    <row r="1936" spans="1:17">
      <c r="A1936" s="222">
        <v>269492251.91270798</v>
      </c>
      <c r="B1936" s="223">
        <v>480930045.28406</v>
      </c>
      <c r="C1936" s="223">
        <v>347501657.981341</v>
      </c>
      <c r="D1936" s="222">
        <v>856735955.73001695</v>
      </c>
      <c r="E1936" s="222">
        <v>1292471956.2223001</v>
      </c>
      <c r="F1936" s="224">
        <f>E1936*(1+'Projections+Sensitivity'!$B$64)/('Projections+Sensitivity'!$B$63-'Projections+Sensitivity'!$B$64)</f>
        <v>11371290426.962976</v>
      </c>
      <c r="G1936" s="170">
        <f>A1936/'Projections+Sensitivity'!B$67</f>
        <v>238976116.8497014</v>
      </c>
      <c r="H1936" s="170">
        <f>B1936/'Projections+Sensitivity'!C$67</f>
        <v>378179812.99107176</v>
      </c>
      <c r="I1936" s="170">
        <f>C1936/'Projections+Sensitivity'!D$67</f>
        <v>242315687.11409056</v>
      </c>
      <c r="J1936" s="170">
        <f>D1936/'Projections+Sensitivity'!E$67</f>
        <v>529760849.61921817</v>
      </c>
      <c r="K1936" s="170">
        <f>E1936/'Projections+Sensitivity'!F$67</f>
        <v>708699638.44573104</v>
      </c>
      <c r="L1936" s="170">
        <f>F1936/'Projections+Sensitivity'!F$67</f>
        <v>6235206400.7677221</v>
      </c>
      <c r="M1936" s="170">
        <f t="shared" si="61"/>
        <v>8333138505.7875347</v>
      </c>
      <c r="N1936" s="171">
        <f>'Projections+Sensitivity'!$B$72</f>
        <v>418000000</v>
      </c>
      <c r="O1936" s="171">
        <f>'Projections+Sensitivity'!$B$73</f>
        <v>634000000</v>
      </c>
      <c r="P1936" s="170">
        <f t="shared" si="60"/>
        <v>8117138505.7875347</v>
      </c>
      <c r="Q1936" s="170">
        <f>P1936/'Projections+Sensitivity'!$B$75</f>
        <v>60.126951894722481</v>
      </c>
    </row>
    <row r="1937" spans="1:17">
      <c r="A1937" s="222">
        <v>500429601.697487</v>
      </c>
      <c r="B1937" s="223">
        <v>-538835313.80875003</v>
      </c>
      <c r="C1937" s="223">
        <v>442675041.174586</v>
      </c>
      <c r="D1937" s="222">
        <v>250141801.609303</v>
      </c>
      <c r="E1937" s="222">
        <v>566542573.32414997</v>
      </c>
      <c r="F1937" s="224">
        <f>E1937*(1+'Projections+Sensitivity'!$B$64)/('Projections+Sensitivity'!$B$63-'Projections+Sensitivity'!$B$64)</f>
        <v>4984495106.0584745</v>
      </c>
      <c r="G1937" s="170">
        <f>A1937/'Projections+Sensitivity'!B$67</f>
        <v>443763121.65384686</v>
      </c>
      <c r="H1937" s="170">
        <f>B1937/'Projections+Sensitivity'!C$67</f>
        <v>-423713677.71131551</v>
      </c>
      <c r="I1937" s="170">
        <f>C1937/'Projections+Sensitivity'!D$67</f>
        <v>308680848.87306583</v>
      </c>
      <c r="J1937" s="170">
        <f>D1937/'Projections+Sensitivity'!E$67</f>
        <v>154674649.12560037</v>
      </c>
      <c r="K1937" s="170">
        <f>E1937/'Projections+Sensitivity'!F$67</f>
        <v>310651627.63955653</v>
      </c>
      <c r="L1937" s="170">
        <f>F1937/'Projections+Sensitivity'!F$67</f>
        <v>2733142380.7624798</v>
      </c>
      <c r="M1937" s="170">
        <f t="shared" si="61"/>
        <v>3527198950.3432341</v>
      </c>
      <c r="N1937" s="171">
        <f>'Projections+Sensitivity'!$B$72</f>
        <v>418000000</v>
      </c>
      <c r="O1937" s="171">
        <f>'Projections+Sensitivity'!$B$73</f>
        <v>634000000</v>
      </c>
      <c r="P1937" s="170">
        <f t="shared" si="60"/>
        <v>3311198950.3432341</v>
      </c>
      <c r="Q1937" s="170">
        <f>P1937/'Projections+Sensitivity'!$B$75</f>
        <v>24.527399632172106</v>
      </c>
    </row>
    <row r="1938" spans="1:17">
      <c r="A1938" s="222">
        <v>596757446.53691602</v>
      </c>
      <c r="B1938" s="223">
        <v>693368053.03351498</v>
      </c>
      <c r="C1938" s="223">
        <v>1363373192.35919</v>
      </c>
      <c r="D1938" s="222">
        <v>414158706.74216801</v>
      </c>
      <c r="E1938" s="222">
        <v>356480330.45701802</v>
      </c>
      <c r="F1938" s="224">
        <f>E1938*(1+'Projections+Sensitivity'!$B$64)/('Projections+Sensitivity'!$B$63-'Projections+Sensitivity'!$B$64)</f>
        <v>3136347639.584125</v>
      </c>
      <c r="G1938" s="170">
        <f>A1938/'Projections+Sensitivity'!B$67</f>
        <v>529183218.67275405</v>
      </c>
      <c r="H1938" s="170">
        <f>B1938/'Projections+Sensitivity'!C$67</f>
        <v>545230648.82610941</v>
      </c>
      <c r="I1938" s="170">
        <f>C1938/'Projections+Sensitivity'!D$67</f>
        <v>950691037.90344286</v>
      </c>
      <c r="J1938" s="170">
        <f>D1938/'Projections+Sensitivity'!E$67</f>
        <v>256094152.33889008</v>
      </c>
      <c r="K1938" s="170">
        <f>E1938/'Projections+Sensitivity'!F$67</f>
        <v>195468443.3125532</v>
      </c>
      <c r="L1938" s="170">
        <f>F1938/'Projections+Sensitivity'!F$67</f>
        <v>1719749838.6812897</v>
      </c>
      <c r="M1938" s="170">
        <f t="shared" si="61"/>
        <v>4196417339.7350397</v>
      </c>
      <c r="N1938" s="171">
        <f>'Projections+Sensitivity'!$B$72</f>
        <v>418000000</v>
      </c>
      <c r="O1938" s="171">
        <f>'Projections+Sensitivity'!$B$73</f>
        <v>634000000</v>
      </c>
      <c r="P1938" s="170">
        <f t="shared" si="60"/>
        <v>3980417339.7350397</v>
      </c>
      <c r="Q1938" s="170">
        <f>P1938/'Projections+Sensitivity'!$B$75</f>
        <v>29.48457288692622</v>
      </c>
    </row>
    <row r="1939" spans="1:17">
      <c r="A1939" s="222">
        <v>578802308.34225094</v>
      </c>
      <c r="B1939" s="223">
        <v>-469655784.77903801</v>
      </c>
      <c r="C1939" s="223">
        <v>253676237.48589301</v>
      </c>
      <c r="D1939" s="222">
        <v>715647566.31696498</v>
      </c>
      <c r="E1939" s="222">
        <v>896081727.503227</v>
      </c>
      <c r="F1939" s="224">
        <f>E1939*(1+'Projections+Sensitivity'!$B$64)/('Projections+Sensitivity'!$B$63-'Projections+Sensitivity'!$B$64)</f>
        <v>7883811730.4429321</v>
      </c>
      <c r="G1939" s="170">
        <f>A1939/'Projections+Sensitivity'!B$67</f>
        <v>513261242.53872156</v>
      </c>
      <c r="H1939" s="170">
        <f>B1939/'Projections+Sensitivity'!C$67</f>
        <v>-369314287.18079829</v>
      </c>
      <c r="I1939" s="170">
        <f>C1939/'Projections+Sensitivity'!D$67</f>
        <v>176890470.53183264</v>
      </c>
      <c r="J1939" s="170">
        <f>D1939/'Projections+Sensitivity'!E$67</f>
        <v>442519145.16293961</v>
      </c>
      <c r="K1939" s="170">
        <f>E1939/'Projections+Sensitivity'!F$67</f>
        <v>491347447.22471678</v>
      </c>
      <c r="L1939" s="170">
        <f>F1939/'Projections+Sensitivity'!F$67</f>
        <v>4322921279.6769829</v>
      </c>
      <c r="M1939" s="170">
        <f t="shared" si="61"/>
        <v>5577625297.9543953</v>
      </c>
      <c r="N1939" s="171">
        <f>'Projections+Sensitivity'!$B$72</f>
        <v>418000000</v>
      </c>
      <c r="O1939" s="171">
        <f>'Projections+Sensitivity'!$B$73</f>
        <v>634000000</v>
      </c>
      <c r="P1939" s="170">
        <f t="shared" si="60"/>
        <v>5361625297.9543953</v>
      </c>
      <c r="Q1939" s="170">
        <f>P1939/'Projections+Sensitivity'!$B$75</f>
        <v>39.715742947810334</v>
      </c>
    </row>
    <row r="1940" spans="1:17">
      <c r="A1940" s="222">
        <v>124409879.577465</v>
      </c>
      <c r="B1940" s="223">
        <v>654928778.68998003</v>
      </c>
      <c r="C1940" s="223">
        <v>850653359.80352998</v>
      </c>
      <c r="D1940" s="222">
        <v>618332152.82778704</v>
      </c>
      <c r="E1940" s="222">
        <v>323701717.91321301</v>
      </c>
      <c r="F1940" s="224">
        <f>E1940*(1+'Projections+Sensitivity'!$B$64)/('Projections+Sensitivity'!$B$63-'Projections+Sensitivity'!$B$64)</f>
        <v>2847958308.4005327</v>
      </c>
      <c r="G1940" s="170">
        <f>A1940/'Projections+Sensitivity'!B$67</f>
        <v>110322243.80533139</v>
      </c>
      <c r="H1940" s="170">
        <f>B1940/'Projections+Sensitivity'!C$67</f>
        <v>515003887.72998303</v>
      </c>
      <c r="I1940" s="170">
        <f>C1940/'Projections+Sensitivity'!D$67</f>
        <v>593167395.44238377</v>
      </c>
      <c r="J1940" s="170">
        <f>D1940/'Projections+Sensitivity'!E$67</f>
        <v>382344366.94069976</v>
      </c>
      <c r="K1940" s="170">
        <f>E1940/'Projections+Sensitivity'!F$67</f>
        <v>177494984.97428051</v>
      </c>
      <c r="L1940" s="170">
        <f>F1940/'Projections+Sensitivity'!F$67</f>
        <v>1561617653.4857254</v>
      </c>
      <c r="M1940" s="170">
        <f t="shared" si="61"/>
        <v>3339950532.3784041</v>
      </c>
      <c r="N1940" s="171">
        <f>'Projections+Sensitivity'!$B$72</f>
        <v>418000000</v>
      </c>
      <c r="O1940" s="171">
        <f>'Projections+Sensitivity'!$B$73</f>
        <v>634000000</v>
      </c>
      <c r="P1940" s="170">
        <f t="shared" si="60"/>
        <v>3123950532.3784041</v>
      </c>
      <c r="Q1940" s="170">
        <f>P1940/'Projections+Sensitivity'!$B$75</f>
        <v>23.140374313914105</v>
      </c>
    </row>
    <row r="1941" spans="1:17">
      <c r="A1941" s="222">
        <v>278457169.09302002</v>
      </c>
      <c r="B1941" s="223">
        <v>687943482.39984798</v>
      </c>
      <c r="C1941" s="223">
        <v>874145675.48169696</v>
      </c>
      <c r="D1941" s="222">
        <v>547463754.94900501</v>
      </c>
      <c r="E1941" s="222">
        <v>859473908.14322698</v>
      </c>
      <c r="F1941" s="224">
        <f>E1941*(1+'Projections+Sensitivity'!$B$64)/('Projections+Sensitivity'!$B$63-'Projections+Sensitivity'!$B$64)</f>
        <v>7561732675.7785072</v>
      </c>
      <c r="G1941" s="170">
        <f>A1941/'Projections+Sensitivity'!B$67</f>
        <v>246925885.64796761</v>
      </c>
      <c r="H1941" s="170">
        <f>B1941/'Projections+Sensitivity'!C$67</f>
        <v>540965032.38581121</v>
      </c>
      <c r="I1941" s="170">
        <f>C1941/'Projections+Sensitivity'!D$67</f>
        <v>609548775.17025197</v>
      </c>
      <c r="J1941" s="170">
        <f>D1941/'Projections+Sensitivity'!E$67</f>
        <v>338523044.37297112</v>
      </c>
      <c r="K1941" s="170">
        <f>E1941/'Projections+Sensitivity'!F$67</f>
        <v>471274324.38455176</v>
      </c>
      <c r="L1941" s="170">
        <f>F1941/'Projections+Sensitivity'!F$67</f>
        <v>4146316047.7470136</v>
      </c>
      <c r="M1941" s="170">
        <f t="shared" si="61"/>
        <v>6353553109.7085667</v>
      </c>
      <c r="N1941" s="171">
        <f>'Projections+Sensitivity'!$B$72</f>
        <v>418000000</v>
      </c>
      <c r="O1941" s="171">
        <f>'Projections+Sensitivity'!$B$73</f>
        <v>634000000</v>
      </c>
      <c r="P1941" s="170">
        <f t="shared" si="60"/>
        <v>6137553109.7085667</v>
      </c>
      <c r="Q1941" s="170">
        <f>P1941/'Projections+Sensitivity'!$B$75</f>
        <v>45.463356368211606</v>
      </c>
    </row>
    <row r="1942" spans="1:17">
      <c r="A1942" s="222">
        <v>-147990074.787233</v>
      </c>
      <c r="B1942" s="223">
        <v>438472190.89893299</v>
      </c>
      <c r="C1942" s="223">
        <v>814688903.56416798</v>
      </c>
      <c r="D1942" s="222">
        <v>679625934.05209601</v>
      </c>
      <c r="E1942" s="222">
        <v>435210701.55325699</v>
      </c>
      <c r="F1942" s="224">
        <f>E1942*(1+'Projections+Sensitivity'!$B$64)/('Projections+Sensitivity'!$B$63-'Projections+Sensitivity'!$B$64)</f>
        <v>3829024885.576086</v>
      </c>
      <c r="G1942" s="170">
        <f>A1942/'Projections+Sensitivity'!B$67</f>
        <v>-131232319.86797667</v>
      </c>
      <c r="H1942" s="170">
        <f>B1942/'Projections+Sensitivity'!C$67</f>
        <v>344793037.53626394</v>
      </c>
      <c r="I1942" s="170">
        <f>C1942/'Projections+Sensitivity'!D$67</f>
        <v>568089092.28852201</v>
      </c>
      <c r="J1942" s="170">
        <f>D1942/'Projections+Sensitivity'!E$67</f>
        <v>420245245.73607624</v>
      </c>
      <c r="K1942" s="170">
        <f>E1942/'Projections+Sensitivity'!F$67</f>
        <v>238638575.75680879</v>
      </c>
      <c r="L1942" s="170">
        <f>F1942/'Projections+Sensitivity'!F$67</f>
        <v>2099564744.0885329</v>
      </c>
      <c r="M1942" s="170">
        <f t="shared" si="61"/>
        <v>3540098375.5382271</v>
      </c>
      <c r="N1942" s="171">
        <f>'Projections+Sensitivity'!$B$72</f>
        <v>418000000</v>
      </c>
      <c r="O1942" s="171">
        <f>'Projections+Sensitivity'!$B$73</f>
        <v>634000000</v>
      </c>
      <c r="P1942" s="170">
        <f t="shared" si="60"/>
        <v>3324098375.5382271</v>
      </c>
      <c r="Q1942" s="170">
        <f>P1942/'Projections+Sensitivity'!$B$75</f>
        <v>24.622950929912793</v>
      </c>
    </row>
    <row r="1943" spans="1:17">
      <c r="A1943" s="222">
        <v>450385163.85619497</v>
      </c>
      <c r="B1943" s="223">
        <v>520105121.25417203</v>
      </c>
      <c r="C1943" s="223">
        <v>429050147.52473998</v>
      </c>
      <c r="D1943" s="222">
        <v>467108030.549465</v>
      </c>
      <c r="E1943" s="222">
        <v>590127760.58827996</v>
      </c>
      <c r="F1943" s="224">
        <f>E1943*(1+'Projections+Sensitivity'!$B$64)/('Projections+Sensitivity'!$B$63-'Projections+Sensitivity'!$B$64)</f>
        <v>5191999812.7281809</v>
      </c>
      <c r="G1943" s="170">
        <f>A1943/'Projections+Sensitivity'!B$67</f>
        <v>399385499.14204258</v>
      </c>
      <c r="H1943" s="170">
        <f>B1943/'Projections+Sensitivity'!C$67</f>
        <v>408985172.41821557</v>
      </c>
      <c r="I1943" s="170">
        <f>C1943/'Projections+Sensitivity'!D$67</f>
        <v>299180101.49304581</v>
      </c>
      <c r="J1943" s="170">
        <f>D1943/'Projections+Sensitivity'!E$67</f>
        <v>288835253.70076203</v>
      </c>
      <c r="K1943" s="170">
        <f>E1943/'Projections+Sensitivity'!F$67</f>
        <v>323584065.83002889</v>
      </c>
      <c r="L1943" s="170">
        <f>F1943/'Projections+Sensitivity'!F$67</f>
        <v>2846923194.2529621</v>
      </c>
      <c r="M1943" s="170">
        <f t="shared" si="61"/>
        <v>4566893286.8370571</v>
      </c>
      <c r="N1943" s="171">
        <f>'Projections+Sensitivity'!$B$72</f>
        <v>418000000</v>
      </c>
      <c r="O1943" s="171">
        <f>'Projections+Sensitivity'!$B$73</f>
        <v>634000000</v>
      </c>
      <c r="P1943" s="170">
        <f t="shared" si="60"/>
        <v>4350893286.8370571</v>
      </c>
      <c r="Q1943" s="170">
        <f>P1943/'Projections+Sensitivity'!$B$75</f>
        <v>32.228839161755978</v>
      </c>
    </row>
    <row r="1944" spans="1:17">
      <c r="A1944" s="222">
        <v>646678778.31781197</v>
      </c>
      <c r="B1944" s="223">
        <v>1004892467.24527</v>
      </c>
      <c r="C1944" s="223">
        <v>835017593.26809597</v>
      </c>
      <c r="D1944" s="222">
        <v>417314296.28021401</v>
      </c>
      <c r="E1944" s="222">
        <v>642068252.97602999</v>
      </c>
      <c r="F1944" s="224">
        <f>E1944*(1+'Projections+Sensitivity'!$B$64)/('Projections+Sensitivity'!$B$63-'Projections+Sensitivity'!$B$64)</f>
        <v>5648977173.8361845</v>
      </c>
      <c r="G1944" s="170">
        <f>A1944/'Projections+Sensitivity'!B$67</f>
        <v>573451675.121099</v>
      </c>
      <c r="H1944" s="170">
        <f>B1944/'Projections+Sensitivity'!C$67</f>
        <v>790198177.60499716</v>
      </c>
      <c r="I1944" s="170">
        <f>C1944/'Projections+Sensitivity'!D$67</f>
        <v>582264450.30652881</v>
      </c>
      <c r="J1944" s="170">
        <f>D1944/'Projections+Sensitivity'!E$67</f>
        <v>258045404.39449024</v>
      </c>
      <c r="K1944" s="170">
        <f>E1944/'Projections+Sensitivity'!F$67</f>
        <v>352064535.36646849</v>
      </c>
      <c r="L1944" s="170">
        <f>F1944/'Projections+Sensitivity'!F$67</f>
        <v>3097497057.0249786</v>
      </c>
      <c r="M1944" s="170">
        <f t="shared" si="61"/>
        <v>5653521299.8185625</v>
      </c>
      <c r="N1944" s="171">
        <f>'Projections+Sensitivity'!$B$72</f>
        <v>418000000</v>
      </c>
      <c r="O1944" s="171">
        <f>'Projections+Sensitivity'!$B$73</f>
        <v>634000000</v>
      </c>
      <c r="P1944" s="170">
        <f t="shared" si="60"/>
        <v>5437521299.8185625</v>
      </c>
      <c r="Q1944" s="170">
        <f>P1944/'Projections+Sensitivity'!$B$75</f>
        <v>40.277935554211574</v>
      </c>
    </row>
    <row r="1945" spans="1:17">
      <c r="A1945" s="222">
        <v>226222566.37436</v>
      </c>
      <c r="B1945" s="223">
        <v>748250832.84610403</v>
      </c>
      <c r="C1945" s="223">
        <v>280754425.10096103</v>
      </c>
      <c r="D1945" s="222">
        <v>358937251.09760201</v>
      </c>
      <c r="E1945" s="222">
        <v>396363118.37709999</v>
      </c>
      <c r="F1945" s="224">
        <f>E1945*(1+'Projections+Sensitivity'!$B$64)/('Projections+Sensitivity'!$B$63-'Projections+Sensitivity'!$B$64)</f>
        <v>3487240177.1690722</v>
      </c>
      <c r="G1945" s="170">
        <f>A1945/'Projections+Sensitivity'!B$67</f>
        <v>200606103.04087591</v>
      </c>
      <c r="H1945" s="170">
        <f>B1945/'Projections+Sensitivity'!C$67</f>
        <v>588387776.58196819</v>
      </c>
      <c r="I1945" s="170">
        <f>C1945/'Projections+Sensitivity'!D$67</f>
        <v>195772307.45849782</v>
      </c>
      <c r="J1945" s="170">
        <f>D1945/'Projections+Sensitivity'!E$67</f>
        <v>221948083.10505238</v>
      </c>
      <c r="K1945" s="170">
        <f>E1945/'Projections+Sensitivity'!F$67</f>
        <v>217337325.83885878</v>
      </c>
      <c r="L1945" s="170">
        <f>F1945/'Projections+Sensitivity'!F$67</f>
        <v>1912154334.0535557</v>
      </c>
      <c r="M1945" s="170">
        <f t="shared" si="61"/>
        <v>3336205930.0788088</v>
      </c>
      <c r="N1945" s="171">
        <f>'Projections+Sensitivity'!$B$72</f>
        <v>418000000</v>
      </c>
      <c r="O1945" s="171">
        <f>'Projections+Sensitivity'!$B$73</f>
        <v>634000000</v>
      </c>
      <c r="P1945" s="170">
        <f t="shared" si="60"/>
        <v>3120205930.0788088</v>
      </c>
      <c r="Q1945" s="170">
        <f>P1945/'Projections+Sensitivity'!$B$75</f>
        <v>23.112636519102288</v>
      </c>
    </row>
    <row r="1946" spans="1:17">
      <c r="A1946" s="222">
        <v>12784961.886559799</v>
      </c>
      <c r="B1946" s="223">
        <v>389425763.05316699</v>
      </c>
      <c r="C1946" s="223">
        <v>-220422395.78446001</v>
      </c>
      <c r="D1946" s="222">
        <v>726783675.70573902</v>
      </c>
      <c r="E1946" s="222">
        <v>163321906.20004001</v>
      </c>
      <c r="F1946" s="224">
        <f>E1946*(1+'Projections+Sensitivity'!$B$64)/('Projections+Sensitivity'!$B$63-'Projections+Sensitivity'!$B$64)</f>
        <v>1436921566.8818986</v>
      </c>
      <c r="G1946" s="170">
        <f>A1946/'Projections+Sensitivity'!B$67</f>
        <v>11337248.191874342</v>
      </c>
      <c r="H1946" s="170">
        <f>B1946/'Projections+Sensitivity'!C$67</f>
        <v>306225330.87606484</v>
      </c>
      <c r="I1946" s="170">
        <f>C1946/'Projections+Sensitivity'!D$67</f>
        <v>-153702300.5879108</v>
      </c>
      <c r="J1946" s="170">
        <f>D1946/'Projections+Sensitivity'!E$67</f>
        <v>449405134.63471633</v>
      </c>
      <c r="K1946" s="170">
        <f>E1946/'Projections+Sensitivity'!F$67</f>
        <v>89554110.104287684</v>
      </c>
      <c r="L1946" s="170">
        <f>F1946/'Projections+Sensitivity'!F$67</f>
        <v>787905524.77482414</v>
      </c>
      <c r="M1946" s="170">
        <f t="shared" si="61"/>
        <v>1490725047.9938564</v>
      </c>
      <c r="N1946" s="171">
        <f>'Projections+Sensitivity'!$B$72</f>
        <v>418000000</v>
      </c>
      <c r="O1946" s="171">
        <f>'Projections+Sensitivity'!$B$73</f>
        <v>634000000</v>
      </c>
      <c r="P1946" s="170">
        <f t="shared" si="60"/>
        <v>1274725047.9938564</v>
      </c>
      <c r="Q1946" s="170">
        <f>P1946/'Projections+Sensitivity'!$B$75</f>
        <v>9.4424077629174548</v>
      </c>
    </row>
    <row r="1947" spans="1:17">
      <c r="A1947" s="222">
        <v>28285274.6493527</v>
      </c>
      <c r="B1947" s="223">
        <v>667266278.07539105</v>
      </c>
      <c r="C1947" s="223">
        <v>483335719.124134</v>
      </c>
      <c r="D1947" s="222">
        <v>702955170.87572205</v>
      </c>
      <c r="E1947" s="222">
        <v>820484758.38335204</v>
      </c>
      <c r="F1947" s="224">
        <f>E1947*(1+'Projections+Sensitivity'!$B$64)/('Projections+Sensitivity'!$B$63-'Projections+Sensitivity'!$B$64)</f>
        <v>7218702451.1879807</v>
      </c>
      <c r="G1947" s="170">
        <f>A1947/'Projections+Sensitivity'!B$67</f>
        <v>25082372.690696497</v>
      </c>
      <c r="H1947" s="170">
        <f>B1947/'Projections+Sensitivity'!C$67</f>
        <v>524705492.47708583</v>
      </c>
      <c r="I1947" s="170">
        <f>C1947/'Projections+Sensitivity'!D$67</f>
        <v>337033865.00859898</v>
      </c>
      <c r="J1947" s="170">
        <f>D1947/'Projections+Sensitivity'!E$67</f>
        <v>434670829.53233606</v>
      </c>
      <c r="K1947" s="170">
        <f>E1947/'Projections+Sensitivity'!F$67</f>
        <v>449895449.42706889</v>
      </c>
      <c r="L1947" s="170">
        <f>F1947/'Projections+Sensitivity'!F$67</f>
        <v>3958222685.277607</v>
      </c>
      <c r="M1947" s="170">
        <f t="shared" si="61"/>
        <v>5729610694.413393</v>
      </c>
      <c r="N1947" s="171">
        <f>'Projections+Sensitivity'!$B$72</f>
        <v>418000000</v>
      </c>
      <c r="O1947" s="171">
        <f>'Projections+Sensitivity'!$B$73</f>
        <v>634000000</v>
      </c>
      <c r="P1947" s="170">
        <f t="shared" si="60"/>
        <v>5513610694.413393</v>
      </c>
      <c r="Q1947" s="170">
        <f>P1947/'Projections+Sensitivity'!$B$75</f>
        <v>40.841560699358467</v>
      </c>
    </row>
    <row r="1948" spans="1:17">
      <c r="A1948" s="222">
        <v>757272326.00806105</v>
      </c>
      <c r="B1948" s="223">
        <v>182029818.232187</v>
      </c>
      <c r="C1948" s="223">
        <v>486886668.05735397</v>
      </c>
      <c r="D1948" s="222">
        <v>264867406.35246101</v>
      </c>
      <c r="E1948" s="222">
        <v>887537525.50154197</v>
      </c>
      <c r="F1948" s="224">
        <f>E1948*(1+'Projections+Sensitivity'!$B$64)/('Projections+Sensitivity'!$B$63-'Projections+Sensitivity'!$B$64)</f>
        <v>7808639033.6892014</v>
      </c>
      <c r="G1948" s="170">
        <f>A1948/'Projections+Sensitivity'!B$67</f>
        <v>671522088.60448456</v>
      </c>
      <c r="H1948" s="170">
        <f>B1948/'Projections+Sensitivity'!C$67</f>
        <v>143139326.17203635</v>
      </c>
      <c r="I1948" s="170">
        <f>C1948/'Projections+Sensitivity'!D$67</f>
        <v>339509970.11744553</v>
      </c>
      <c r="J1948" s="170">
        <f>D1948/'Projections+Sensitivity'!E$67</f>
        <v>163780195.38838676</v>
      </c>
      <c r="K1948" s="170">
        <f>E1948/'Projections+Sensitivity'!F$67</f>
        <v>486662414.91879344</v>
      </c>
      <c r="L1948" s="170">
        <f>F1948/'Projections+Sensitivity'!F$67</f>
        <v>4281701922.6504107</v>
      </c>
      <c r="M1948" s="170">
        <f t="shared" si="61"/>
        <v>6086315917.8515568</v>
      </c>
      <c r="N1948" s="171">
        <f>'Projections+Sensitivity'!$B$72</f>
        <v>418000000</v>
      </c>
      <c r="O1948" s="171">
        <f>'Projections+Sensitivity'!$B$73</f>
        <v>634000000</v>
      </c>
      <c r="P1948" s="170">
        <f t="shared" si="60"/>
        <v>5870315917.8515568</v>
      </c>
      <c r="Q1948" s="170">
        <f>P1948/'Projections+Sensitivity'!$B$75</f>
        <v>43.483821613715236</v>
      </c>
    </row>
    <row r="1949" spans="1:17">
      <c r="A1949" s="222">
        <v>385125302.65373099</v>
      </c>
      <c r="B1949" s="223">
        <v>241772056.33515501</v>
      </c>
      <c r="C1949" s="223">
        <v>811702611.95476496</v>
      </c>
      <c r="D1949" s="222">
        <v>813523491.09407198</v>
      </c>
      <c r="E1949" s="222">
        <v>850158189.82286799</v>
      </c>
      <c r="F1949" s="224">
        <f>E1949*(1+'Projections+Sensitivity'!$B$64)/('Projections+Sensitivity'!$B$63-'Projections+Sensitivity'!$B$64)</f>
        <v>7479772105.5343332</v>
      </c>
      <c r="G1949" s="170">
        <f>A1949/'Projections+Sensitivity'!B$67</f>
        <v>341515381.89144748</v>
      </c>
      <c r="H1949" s="170">
        <f>B1949/'Projections+Sensitivity'!C$67</f>
        <v>190117693.72256824</v>
      </c>
      <c r="I1949" s="170">
        <f>C1949/'Projections+Sensitivity'!D$67</f>
        <v>566006727.25044096</v>
      </c>
      <c r="J1949" s="170">
        <f>D1949/'Projections+Sensitivity'!E$67</f>
        <v>503040514.34372211</v>
      </c>
      <c r="K1949" s="170">
        <f>E1949/'Projections+Sensitivity'!F$67</f>
        <v>466166247.43656331</v>
      </c>
      <c r="L1949" s="170">
        <f>F1949/'Projections+Sensitivity'!F$67</f>
        <v>4101374703.9761</v>
      </c>
      <c r="M1949" s="170">
        <f t="shared" si="61"/>
        <v>6168221268.620842</v>
      </c>
      <c r="N1949" s="171">
        <f>'Projections+Sensitivity'!$B$72</f>
        <v>418000000</v>
      </c>
      <c r="O1949" s="171">
        <f>'Projections+Sensitivity'!$B$73</f>
        <v>634000000</v>
      </c>
      <c r="P1949" s="170">
        <f t="shared" si="60"/>
        <v>5952221268.620842</v>
      </c>
      <c r="Q1949" s="170">
        <f>P1949/'Projections+Sensitivity'!$B$75</f>
        <v>44.090527915709941</v>
      </c>
    </row>
    <row r="1950" spans="1:17">
      <c r="A1950" s="222">
        <v>108235219.437885</v>
      </c>
      <c r="B1950" s="223">
        <v>566917121.42191303</v>
      </c>
      <c r="C1950" s="223">
        <v>264586519.51107401</v>
      </c>
      <c r="D1950" s="222">
        <v>459987075.70429498</v>
      </c>
      <c r="E1950" s="222">
        <v>351634471.04557598</v>
      </c>
      <c r="F1950" s="224">
        <f>E1950*(1+'Projections+Sensitivity'!$B$64)/('Projections+Sensitivity'!$B$63-'Projections+Sensitivity'!$B$64)</f>
        <v>3093713310.4828587</v>
      </c>
      <c r="G1950" s="170">
        <f>A1950/'Projections+Sensitivity'!B$67</f>
        <v>95979132.105138555</v>
      </c>
      <c r="H1950" s="170">
        <f>B1950/'Projections+Sensitivity'!C$67</f>
        <v>445795834.68140996</v>
      </c>
      <c r="I1950" s="170">
        <f>C1950/'Projections+Sensitivity'!D$67</f>
        <v>184498297.50134367</v>
      </c>
      <c r="J1950" s="170">
        <f>D1950/'Projections+Sensitivity'!E$67</f>
        <v>284432026.47112757</v>
      </c>
      <c r="K1950" s="170">
        <f>E1950/'Projections+Sensitivity'!F$67</f>
        <v>192811318.88032517</v>
      </c>
      <c r="L1950" s="170">
        <f>F1950/'Projections+Sensitivity'!F$67</f>
        <v>1696372206.7922719</v>
      </c>
      <c r="M1950" s="170">
        <f t="shared" si="61"/>
        <v>2899888816.4316168</v>
      </c>
      <c r="N1950" s="171">
        <f>'Projections+Sensitivity'!$B$72</f>
        <v>418000000</v>
      </c>
      <c r="O1950" s="171">
        <f>'Projections+Sensitivity'!$B$73</f>
        <v>634000000</v>
      </c>
      <c r="P1950" s="170">
        <f t="shared" si="60"/>
        <v>2683888816.4316168</v>
      </c>
      <c r="Q1950" s="170">
        <f>P1950/'Projections+Sensitivity'!$B$75</f>
        <v>19.880657899493457</v>
      </c>
    </row>
    <row r="1951" spans="1:17">
      <c r="A1951" s="222">
        <v>702092064.90635204</v>
      </c>
      <c r="B1951" s="223">
        <v>433389444.64363801</v>
      </c>
      <c r="C1951" s="223">
        <v>573863602.10810006</v>
      </c>
      <c r="D1951" s="222">
        <v>290496365.112486</v>
      </c>
      <c r="E1951" s="222">
        <v>315420269.24998802</v>
      </c>
      <c r="F1951" s="224">
        <f>E1951*(1+'Projections+Sensitivity'!$B$64)/('Projections+Sensitivity'!$B$63-'Projections+Sensitivity'!$B$64)</f>
        <v>2775097340.3523264</v>
      </c>
      <c r="G1951" s="170">
        <f>A1951/'Projections+Sensitivity'!B$67</f>
        <v>622590201.20792067</v>
      </c>
      <c r="H1951" s="170">
        <f>B1951/'Projections+Sensitivity'!C$67</f>
        <v>340796215.03129196</v>
      </c>
      <c r="I1951" s="170">
        <f>C1951/'Projections+Sensitivity'!D$67</f>
        <v>400159682.29440194</v>
      </c>
      <c r="J1951" s="170">
        <f>D1951/'Projections+Sensitivity'!E$67</f>
        <v>179627807.33552131</v>
      </c>
      <c r="K1951" s="170">
        <f>E1951/'Projections+Sensitivity'!F$67</f>
        <v>172954027.89959952</v>
      </c>
      <c r="L1951" s="170">
        <f>F1951/'Projections+Sensitivity'!F$67</f>
        <v>1521665883.9606862</v>
      </c>
      <c r="M1951" s="170">
        <f t="shared" si="61"/>
        <v>3237793817.7294216</v>
      </c>
      <c r="N1951" s="171">
        <f>'Projections+Sensitivity'!$B$72</f>
        <v>418000000</v>
      </c>
      <c r="O1951" s="171">
        <f>'Projections+Sensitivity'!$B$73</f>
        <v>634000000</v>
      </c>
      <c r="P1951" s="170">
        <f t="shared" si="60"/>
        <v>3021793817.7294216</v>
      </c>
      <c r="Q1951" s="170">
        <f>P1951/'Projections+Sensitivity'!$B$75</f>
        <v>22.383657909106827</v>
      </c>
    </row>
    <row r="1952" spans="1:17">
      <c r="A1952" s="222">
        <v>755445999.68542802</v>
      </c>
      <c r="B1952" s="223">
        <v>-91571273.780577898</v>
      </c>
      <c r="C1952" s="223">
        <v>408559402.27261102</v>
      </c>
      <c r="D1952" s="222">
        <v>618550906.96122897</v>
      </c>
      <c r="E1952" s="222">
        <v>650748335.64619505</v>
      </c>
      <c r="F1952" s="224">
        <f>E1952*(1+'Projections+Sensitivity'!$B$64)/('Projections+Sensitivity'!$B$63-'Projections+Sensitivity'!$B$64)</f>
        <v>5725345361.5537653</v>
      </c>
      <c r="G1952" s="170">
        <f>A1952/'Projections+Sensitivity'!B$67</f>
        <v>669902567.56228185</v>
      </c>
      <c r="H1952" s="170">
        <f>B1952/'Projections+Sensitivity'!C$67</f>
        <v>-72007160.98583284</v>
      </c>
      <c r="I1952" s="170">
        <f>C1952/'Projections+Sensitivity'!D$67</f>
        <v>284891740.84437221</v>
      </c>
      <c r="J1952" s="170">
        <f>D1952/'Projections+Sensitivity'!E$67</f>
        <v>382479633.09220755</v>
      </c>
      <c r="K1952" s="170">
        <f>E1952/'Projections+Sensitivity'!F$67</f>
        <v>356824074.96066219</v>
      </c>
      <c r="L1952" s="170">
        <f>F1952/'Projections+Sensitivity'!F$67</f>
        <v>3139371936.2157011</v>
      </c>
      <c r="M1952" s="170">
        <f t="shared" si="61"/>
        <v>4761462791.6893921</v>
      </c>
      <c r="N1952" s="171">
        <f>'Projections+Sensitivity'!$B$72</f>
        <v>418000000</v>
      </c>
      <c r="O1952" s="171">
        <f>'Projections+Sensitivity'!$B$73</f>
        <v>634000000</v>
      </c>
      <c r="P1952" s="170">
        <f t="shared" si="60"/>
        <v>4545462791.6893921</v>
      </c>
      <c r="Q1952" s="170">
        <f>P1952/'Projections+Sensitivity'!$B$75</f>
        <v>33.670094753254759</v>
      </c>
    </row>
    <row r="1953" spans="1:17">
      <c r="A1953" s="222">
        <v>-1951998.9889139801</v>
      </c>
      <c r="B1953" s="223">
        <v>809737605.87337399</v>
      </c>
      <c r="C1953" s="223">
        <v>720460051.39617896</v>
      </c>
      <c r="D1953" s="222">
        <v>257642388.05996001</v>
      </c>
      <c r="E1953" s="222">
        <v>720386733.22715199</v>
      </c>
      <c r="F1953" s="224">
        <f>E1953*(1+'Projections+Sensitivity'!$B$64)/('Projections+Sensitivity'!$B$63-'Projections+Sensitivity'!$B$64)</f>
        <v>6338030565.2435379</v>
      </c>
      <c r="G1953" s="170">
        <f>A1953/'Projections+Sensitivity'!B$67</f>
        <v>-1730963.0802161449</v>
      </c>
      <c r="H1953" s="170">
        <f>B1953/'Projections+Sensitivity'!C$67</f>
        <v>636737960.88193858</v>
      </c>
      <c r="I1953" s="170">
        <f>C1953/'Projections+Sensitivity'!D$67</f>
        <v>502382559.57239795</v>
      </c>
      <c r="J1953" s="170">
        <f>D1953/'Projections+Sensitivity'!E$67</f>
        <v>159312620.74820685</v>
      </c>
      <c r="K1953" s="170">
        <f>E1953/'Projections+Sensitivity'!F$67</f>
        <v>395008816.18461472</v>
      </c>
      <c r="L1953" s="170">
        <f>F1953/'Projections+Sensitivity'!F$67</f>
        <v>3475324898.479672</v>
      </c>
      <c r="M1953" s="170">
        <f t="shared" si="61"/>
        <v>5167035892.7866135</v>
      </c>
      <c r="N1953" s="171">
        <f>'Projections+Sensitivity'!$B$72</f>
        <v>418000000</v>
      </c>
      <c r="O1953" s="171">
        <f>'Projections+Sensitivity'!$B$73</f>
        <v>634000000</v>
      </c>
      <c r="P1953" s="170">
        <f t="shared" si="60"/>
        <v>4951035892.7866135</v>
      </c>
      <c r="Q1953" s="170">
        <f>P1953/'Projections+Sensitivity'!$B$75</f>
        <v>36.674339946567507</v>
      </c>
    </row>
    <row r="1954" spans="1:17">
      <c r="A1954" s="222">
        <v>736526846.08981001</v>
      </c>
      <c r="B1954" s="223">
        <v>461122235.94713998</v>
      </c>
      <c r="C1954" s="223">
        <v>1032206776.90918</v>
      </c>
      <c r="D1954" s="222">
        <v>590694309.41891897</v>
      </c>
      <c r="E1954" s="222">
        <v>792580023.54908299</v>
      </c>
      <c r="F1954" s="224">
        <f>E1954*(1+'Projections+Sensitivity'!$B$64)/('Projections+Sensitivity'!$B$63-'Projections+Sensitivity'!$B$64)</f>
        <v>6973193956.7403946</v>
      </c>
      <c r="G1954" s="170">
        <f>A1954/'Projections+Sensitivity'!B$67</f>
        <v>653125736.95481658</v>
      </c>
      <c r="H1954" s="170">
        <f>B1954/'Projections+Sensitivity'!C$67</f>
        <v>362603922.68383443</v>
      </c>
      <c r="I1954" s="170">
        <f>C1954/'Projections+Sensitivity'!D$67</f>
        <v>719766046.1349479</v>
      </c>
      <c r="J1954" s="170">
        <f>D1954/'Projections+Sensitivity'!E$67</f>
        <v>365254565.45869124</v>
      </c>
      <c r="K1954" s="170">
        <f>E1954/'Projections+Sensitivity'!F$67</f>
        <v>434594478.76169914</v>
      </c>
      <c r="L1954" s="170">
        <f>F1954/'Projections+Sensitivity'!F$67</f>
        <v>3823603299.2145534</v>
      </c>
      <c r="M1954" s="170">
        <f t="shared" si="61"/>
        <v>6358948049.2085428</v>
      </c>
      <c r="N1954" s="171">
        <f>'Projections+Sensitivity'!$B$72</f>
        <v>418000000</v>
      </c>
      <c r="O1954" s="171">
        <f>'Projections+Sensitivity'!$B$73</f>
        <v>634000000</v>
      </c>
      <c r="P1954" s="170">
        <f t="shared" si="60"/>
        <v>6142948049.2085428</v>
      </c>
      <c r="Q1954" s="170">
        <f>P1954/'Projections+Sensitivity'!$B$75</f>
        <v>45.503318883026246</v>
      </c>
    </row>
    <row r="1955" spans="1:17">
      <c r="A1955" s="222">
        <v>741627983.91152096</v>
      </c>
      <c r="B1955" s="223">
        <v>835566467.06569695</v>
      </c>
      <c r="C1955" s="223">
        <v>449941798.390966</v>
      </c>
      <c r="D1955" s="222">
        <v>515073877.91119701</v>
      </c>
      <c r="E1955" s="222">
        <v>236622694.347004</v>
      </c>
      <c r="F1955" s="224">
        <f>E1955*(1+'Projections+Sensitivity'!$B$64)/('Projections+Sensitivity'!$B$63-'Projections+Sensitivity'!$B$64)</f>
        <v>2081828828.9169521</v>
      </c>
      <c r="G1955" s="170">
        <f>A1955/'Projections+Sensitivity'!B$67</f>
        <v>657649244.02967858</v>
      </c>
      <c r="H1955" s="170">
        <f>B1955/'Projections+Sensitivity'!C$67</f>
        <v>657048511.22344542</v>
      </c>
      <c r="I1955" s="170">
        <f>C1955/'Projections+Sensitivity'!D$67</f>
        <v>313748016.83481681</v>
      </c>
      <c r="J1955" s="170">
        <f>D1955/'Projections+Sensitivity'!E$67</f>
        <v>318494833.03918833</v>
      </c>
      <c r="K1955" s="170">
        <f>E1955/'Projections+Sensitivity'!F$67</f>
        <v>129747045.67047</v>
      </c>
      <c r="L1955" s="170">
        <f>F1955/'Projections+Sensitivity'!F$67</f>
        <v>1141526770.6633182</v>
      </c>
      <c r="M1955" s="170">
        <f t="shared" si="61"/>
        <v>3218214421.4609175</v>
      </c>
      <c r="N1955" s="171">
        <f>'Projections+Sensitivity'!$B$72</f>
        <v>418000000</v>
      </c>
      <c r="O1955" s="171">
        <f>'Projections+Sensitivity'!$B$73</f>
        <v>634000000</v>
      </c>
      <c r="P1955" s="170">
        <f t="shared" si="60"/>
        <v>3002214421.4609175</v>
      </c>
      <c r="Q1955" s="170">
        <f>P1955/'Projections+Sensitivity'!$B$75</f>
        <v>22.238625344154944</v>
      </c>
    </row>
    <row r="1956" spans="1:17">
      <c r="A1956" s="222">
        <v>142195041.53366199</v>
      </c>
      <c r="B1956" s="223">
        <v>594725976.36886704</v>
      </c>
      <c r="C1956" s="223">
        <v>516748341.17195898</v>
      </c>
      <c r="D1956" s="222">
        <v>494161220.15796</v>
      </c>
      <c r="E1956" s="222">
        <v>333887134.42973799</v>
      </c>
      <c r="F1956" s="224">
        <f>E1956*(1+'Projections+Sensitivity'!$B$64)/('Projections+Sensitivity'!$B$63-'Projections+Sensitivity'!$B$64)</f>
        <v>2937570565.5728426</v>
      </c>
      <c r="G1956" s="170">
        <f>A1956/'Projections+Sensitivity'!B$67</f>
        <v>126093491.07373783</v>
      </c>
      <c r="H1956" s="170">
        <f>B1956/'Projections+Sensitivity'!C$67</f>
        <v>467663355.05461353</v>
      </c>
      <c r="I1956" s="170">
        <f>C1956/'Projections+Sensitivity'!D$67</f>
        <v>360332753.75875527</v>
      </c>
      <c r="J1956" s="170">
        <f>D1956/'Projections+Sensitivity'!E$67</f>
        <v>305563535.75318766</v>
      </c>
      <c r="K1956" s="170">
        <f>E1956/'Projections+Sensitivity'!F$67</f>
        <v>183079942.51856545</v>
      </c>
      <c r="L1956" s="170">
        <f>F1956/'Projections+Sensitivity'!F$67</f>
        <v>1610754637.8145356</v>
      </c>
      <c r="M1956" s="170">
        <f t="shared" si="61"/>
        <v>3053487715.9733953</v>
      </c>
      <c r="N1956" s="171">
        <f>'Projections+Sensitivity'!$B$72</f>
        <v>418000000</v>
      </c>
      <c r="O1956" s="171">
        <f>'Projections+Sensitivity'!$B$73</f>
        <v>634000000</v>
      </c>
      <c r="P1956" s="170">
        <f t="shared" si="60"/>
        <v>2837487715.9733953</v>
      </c>
      <c r="Q1956" s="170">
        <f>P1956/'Projections+Sensitivity'!$B$75</f>
        <v>21.018427525728853</v>
      </c>
    </row>
    <row r="1957" spans="1:17">
      <c r="A1957" s="222">
        <v>900237372.90682197</v>
      </c>
      <c r="B1957" s="223">
        <v>337413437.20749098</v>
      </c>
      <c r="C1957" s="223">
        <v>929038440.78982604</v>
      </c>
      <c r="D1957" s="222">
        <v>523964218.23834598</v>
      </c>
      <c r="E1957" s="222">
        <v>822085600.24983597</v>
      </c>
      <c r="F1957" s="224">
        <f>E1957*(1+'Projections+Sensitivity'!$B$64)/('Projections+Sensitivity'!$B$63-'Projections+Sensitivity'!$B$64)</f>
        <v>7232786809.2305622</v>
      </c>
      <c r="G1957" s="170">
        <f>A1957/'Projections+Sensitivity'!B$67</f>
        <v>798298392.97173548</v>
      </c>
      <c r="H1957" s="170">
        <f>B1957/'Projections+Sensitivity'!C$67</f>
        <v>265325387.41353819</v>
      </c>
      <c r="I1957" s="170">
        <f>C1957/'Projections+Sensitivity'!D$67</f>
        <v>647825939.71818638</v>
      </c>
      <c r="J1957" s="170">
        <f>D1957/'Projections+Sensitivity'!E$67</f>
        <v>323992156.00505042</v>
      </c>
      <c r="K1957" s="170">
        <f>E1957/'Projections+Sensitivity'!F$67</f>
        <v>450773237.1783033</v>
      </c>
      <c r="L1957" s="170">
        <f>F1957/'Projections+Sensitivity'!F$67</f>
        <v>3965945544.8758087</v>
      </c>
      <c r="M1957" s="170">
        <f t="shared" si="61"/>
        <v>6452160658.1626225</v>
      </c>
      <c r="N1957" s="171">
        <f>'Projections+Sensitivity'!$B$72</f>
        <v>418000000</v>
      </c>
      <c r="O1957" s="171">
        <f>'Projections+Sensitivity'!$B$73</f>
        <v>634000000</v>
      </c>
      <c r="P1957" s="170">
        <f t="shared" si="60"/>
        <v>6236160658.1626225</v>
      </c>
      <c r="Q1957" s="170">
        <f>P1957/'Projections+Sensitivity'!$B$75</f>
        <v>46.193782653056459</v>
      </c>
    </row>
    <row r="1958" spans="1:17">
      <c r="A1958" s="222">
        <v>477267262.94220102</v>
      </c>
      <c r="B1958" s="223">
        <v>432288208.61399198</v>
      </c>
      <c r="C1958" s="223">
        <v>807985295.18306994</v>
      </c>
      <c r="D1958" s="222">
        <v>713701897.94908595</v>
      </c>
      <c r="E1958" s="222">
        <v>525038570.37609398</v>
      </c>
      <c r="F1958" s="224">
        <f>E1958*(1+'Projections+Sensitivity'!$B$64)/('Projections+Sensitivity'!$B$63-'Projections+Sensitivity'!$B$64)</f>
        <v>4619338965.4306164</v>
      </c>
      <c r="G1958" s="170">
        <f>A1958/'Projections+Sensitivity'!B$67</f>
        <v>423223585.79109216</v>
      </c>
      <c r="H1958" s="170">
        <f>B1958/'Projections+Sensitivity'!C$67</f>
        <v>339930256.99886215</v>
      </c>
      <c r="I1958" s="170">
        <f>C1958/'Projections+Sensitivity'!D$67</f>
        <v>563414612.51640892</v>
      </c>
      <c r="J1958" s="170">
        <f>D1958/'Projections+Sensitivity'!E$67</f>
        <v>441316045.28047168</v>
      </c>
      <c r="K1958" s="170">
        <f>E1958/'Projections+Sensitivity'!F$67</f>
        <v>287893786.1701678</v>
      </c>
      <c r="L1958" s="170">
        <f>F1958/'Projections+Sensitivity'!F$67</f>
        <v>2532916740.5902987</v>
      </c>
      <c r="M1958" s="170">
        <f t="shared" si="61"/>
        <v>4588695027.3473015</v>
      </c>
      <c r="N1958" s="171">
        <f>'Projections+Sensitivity'!$B$72</f>
        <v>418000000</v>
      </c>
      <c r="O1958" s="171">
        <f>'Projections+Sensitivity'!$B$73</f>
        <v>634000000</v>
      </c>
      <c r="P1958" s="170">
        <f t="shared" si="60"/>
        <v>4372695027.3473015</v>
      </c>
      <c r="Q1958" s="170">
        <f>P1958/'Projections+Sensitivity'!$B$75</f>
        <v>32.390333535905938</v>
      </c>
    </row>
    <row r="1959" spans="1:17">
      <c r="A1959" s="222">
        <v>250450161.44262901</v>
      </c>
      <c r="B1959" s="223">
        <v>228172424.53297099</v>
      </c>
      <c r="C1959" s="223">
        <v>559277395.91718805</v>
      </c>
      <c r="D1959" s="222">
        <v>32542330.791069798</v>
      </c>
      <c r="E1959" s="222">
        <v>653486038.58622205</v>
      </c>
      <c r="F1959" s="224">
        <f>E1959*(1+'Projections+Sensitivity'!$B$64)/('Projections+Sensitivity'!$B$63-'Projections+Sensitivity'!$B$64)</f>
        <v>5749431930.7701607</v>
      </c>
      <c r="G1959" s="170">
        <f>A1959/'Projections+Sensitivity'!B$67</f>
        <v>222090270.20682952</v>
      </c>
      <c r="H1959" s="170">
        <f>B1959/'Projections+Sensitivity'!C$67</f>
        <v>179423609.91114902</v>
      </c>
      <c r="I1959" s="170">
        <f>C1959/'Projections+Sensitivity'!D$67</f>
        <v>389988603.98625636</v>
      </c>
      <c r="J1959" s="170">
        <f>D1959/'Projections+Sensitivity'!E$67</f>
        <v>20122480.786716871</v>
      </c>
      <c r="K1959" s="170">
        <f>E1959/'Projections+Sensitivity'!F$67</f>
        <v>358325236.4167605</v>
      </c>
      <c r="L1959" s="170">
        <f>F1959/'Projections+Sensitivity'!F$67</f>
        <v>3152579296.5865602</v>
      </c>
      <c r="M1959" s="170">
        <f t="shared" si="61"/>
        <v>4322529497.8942728</v>
      </c>
      <c r="N1959" s="171">
        <f>'Projections+Sensitivity'!$B$72</f>
        <v>418000000</v>
      </c>
      <c r="O1959" s="171">
        <f>'Projections+Sensitivity'!$B$73</f>
        <v>634000000</v>
      </c>
      <c r="P1959" s="170">
        <f t="shared" si="60"/>
        <v>4106529497.8942728</v>
      </c>
      <c r="Q1959" s="170">
        <f>P1959/'Projections+Sensitivity'!$B$75</f>
        <v>30.418737021439057</v>
      </c>
    </row>
    <row r="1960" spans="1:17">
      <c r="A1960" s="222">
        <v>802375777.37804401</v>
      </c>
      <c r="B1960" s="223">
        <v>293997083.18050402</v>
      </c>
      <c r="C1960" s="223">
        <v>626509726.74451804</v>
      </c>
      <c r="D1960" s="222">
        <v>745856602.99646294</v>
      </c>
      <c r="E1960" s="222">
        <v>710178683.55067396</v>
      </c>
      <c r="F1960" s="224">
        <f>E1960*(1+'Projections+Sensitivity'!$B$64)/('Projections+Sensitivity'!$B$63-'Projections+Sensitivity'!$B$64)</f>
        <v>6248219179.3908205</v>
      </c>
      <c r="G1960" s="170">
        <f>A1960/'Projections+Sensitivity'!B$67</f>
        <v>711518220.54674613</v>
      </c>
      <c r="H1960" s="170">
        <f>B1960/'Projections+Sensitivity'!C$67</f>
        <v>231184894.82488707</v>
      </c>
      <c r="I1960" s="170">
        <f>C1960/'Projections+Sensitivity'!D$67</f>
        <v>436870246.32242352</v>
      </c>
      <c r="J1960" s="170">
        <f>D1960/'Projections+Sensitivity'!E$67</f>
        <v>461198838.51591957</v>
      </c>
      <c r="K1960" s="170">
        <f>E1960/'Projections+Sensitivity'!F$67</f>
        <v>389411448.22616303</v>
      </c>
      <c r="L1960" s="170">
        <f>F1960/'Projections+Sensitivity'!F$67</f>
        <v>3426078726.1540699</v>
      </c>
      <c r="M1960" s="170">
        <f t="shared" si="61"/>
        <v>5656262374.590209</v>
      </c>
      <c r="N1960" s="171">
        <f>'Projections+Sensitivity'!$B$72</f>
        <v>418000000</v>
      </c>
      <c r="O1960" s="171">
        <f>'Projections+Sensitivity'!$B$73</f>
        <v>634000000</v>
      </c>
      <c r="P1960" s="170">
        <f t="shared" si="60"/>
        <v>5440262374.590209</v>
      </c>
      <c r="Q1960" s="170">
        <f>P1960/'Projections+Sensitivity'!$B$75</f>
        <v>40.298239811779325</v>
      </c>
    </row>
    <row r="1961" spans="1:17">
      <c r="A1961" s="222">
        <v>555352310.24660206</v>
      </c>
      <c r="B1961" s="223">
        <v>814321614.787516</v>
      </c>
      <c r="C1961" s="223">
        <v>418258026.31202197</v>
      </c>
      <c r="D1961" s="222">
        <v>426969168.92868298</v>
      </c>
      <c r="E1961" s="222">
        <v>937418647.24264896</v>
      </c>
      <c r="F1961" s="224">
        <f>E1961*(1+'Projections+Sensitivity'!$B$64)/('Projections+Sensitivity'!$B$63-'Projections+Sensitivity'!$B$64)</f>
        <v>8247497857.2095985</v>
      </c>
      <c r="G1961" s="170">
        <f>A1961/'Projections+Sensitivity'!B$67</f>
        <v>492466620.63305628</v>
      </c>
      <c r="H1961" s="170">
        <f>B1961/'Projections+Sensitivity'!C$67</f>
        <v>640342600.78934073</v>
      </c>
      <c r="I1961" s="170">
        <f>C1961/'Projections+Sensitivity'!D$67</f>
        <v>291654669.00368851</v>
      </c>
      <c r="J1961" s="170">
        <f>D1961/'Projections+Sensitivity'!E$67</f>
        <v>264015474.28943241</v>
      </c>
      <c r="K1961" s="170">
        <f>E1961/'Projections+Sensitivity'!F$67</f>
        <v>514013672.15342999</v>
      </c>
      <c r="L1961" s="170">
        <f>F1961/'Projections+Sensitivity'!F$67</f>
        <v>4522340868.8652954</v>
      </c>
      <c r="M1961" s="170">
        <f t="shared" si="61"/>
        <v>6724833905.7342434</v>
      </c>
      <c r="N1961" s="171">
        <f>'Projections+Sensitivity'!$B$72</f>
        <v>418000000</v>
      </c>
      <c r="O1961" s="171">
        <f>'Projections+Sensitivity'!$B$73</f>
        <v>634000000</v>
      </c>
      <c r="P1961" s="170">
        <f t="shared" si="60"/>
        <v>6508833905.7342434</v>
      </c>
      <c r="Q1961" s="170">
        <f>P1961/'Projections+Sensitivity'!$B$75</f>
        <v>48.213584486920318</v>
      </c>
    </row>
    <row r="1962" spans="1:17">
      <c r="A1962" s="222">
        <v>719470890.92255199</v>
      </c>
      <c r="B1962" s="223">
        <v>597825619.99454701</v>
      </c>
      <c r="C1962" s="223">
        <v>1138988387.6568201</v>
      </c>
      <c r="D1962" s="222">
        <v>429402650.01844102</v>
      </c>
      <c r="E1962" s="222">
        <v>938144395.73597097</v>
      </c>
      <c r="F1962" s="224">
        <f>E1962*(1+'Projections+Sensitivity'!$B$64)/('Projections+Sensitivity'!$B$63-'Projections+Sensitivity'!$B$64)</f>
        <v>8253883061.046916</v>
      </c>
      <c r="G1962" s="170">
        <f>A1962/'Projections+Sensitivity'!B$67</f>
        <v>638001124.25777256</v>
      </c>
      <c r="H1962" s="170">
        <f>B1962/'Projections+Sensitivity'!C$67</f>
        <v>470100762.8609947</v>
      </c>
      <c r="I1962" s="170">
        <f>C1962/'Projections+Sensitivity'!D$67</f>
        <v>794225717.8665086</v>
      </c>
      <c r="J1962" s="170">
        <f>D1962/'Projections+Sensitivity'!E$67</f>
        <v>265520212.12729287</v>
      </c>
      <c r="K1962" s="170">
        <f>E1962/'Projections+Sensitivity'!F$67</f>
        <v>514411620.97726607</v>
      </c>
      <c r="L1962" s="170">
        <f>F1962/'Projections+Sensitivity'!F$67</f>
        <v>4525842060.2289639</v>
      </c>
      <c r="M1962" s="170">
        <f t="shared" si="61"/>
        <v>7208101498.318799</v>
      </c>
      <c r="N1962" s="171">
        <f>'Projections+Sensitivity'!$B$72</f>
        <v>418000000</v>
      </c>
      <c r="O1962" s="171">
        <f>'Projections+Sensitivity'!$B$73</f>
        <v>634000000</v>
      </c>
      <c r="P1962" s="170">
        <f t="shared" si="60"/>
        <v>6992101498.318799</v>
      </c>
      <c r="Q1962" s="170">
        <f>P1962/'Projections+Sensitivity'!$B$75</f>
        <v>51.793344431991102</v>
      </c>
    </row>
    <row r="1963" spans="1:17">
      <c r="A1963" s="222">
        <v>591839751.95210898</v>
      </c>
      <c r="B1963" s="223">
        <v>-59563477.437890202</v>
      </c>
      <c r="C1963" s="223">
        <v>1240237483.84111</v>
      </c>
      <c r="D1963" s="222">
        <v>789487648.03230798</v>
      </c>
      <c r="E1963" s="222">
        <v>171784282.38624799</v>
      </c>
      <c r="F1963" s="224">
        <f>E1963*(1+'Projections+Sensitivity'!$B$64)/('Projections+Sensitivity'!$B$63-'Projections+Sensitivity'!$B$64)</f>
        <v>1511374352.3774128</v>
      </c>
      <c r="G1963" s="170">
        <f>A1963/'Projections+Sensitivity'!B$67</f>
        <v>524822382.51739532</v>
      </c>
      <c r="H1963" s="170">
        <f>B1963/'Projections+Sensitivity'!C$67</f>
        <v>-46837798.926150464</v>
      </c>
      <c r="I1963" s="170">
        <f>C1963/'Projections+Sensitivity'!D$67</f>
        <v>864827522.91716027</v>
      </c>
      <c r="J1963" s="170">
        <f>D1963/'Projections+Sensitivity'!E$67</f>
        <v>488178002.08828115</v>
      </c>
      <c r="K1963" s="170">
        <f>E1963/'Projections+Sensitivity'!F$67</f>
        <v>94194274.956364259</v>
      </c>
      <c r="L1963" s="170">
        <f>F1963/'Projections+Sensitivity'!F$67</f>
        <v>828730133.70186937</v>
      </c>
      <c r="M1963" s="170">
        <f t="shared" si="61"/>
        <v>2753914517.25492</v>
      </c>
      <c r="N1963" s="171">
        <f>'Projections+Sensitivity'!$B$72</f>
        <v>418000000</v>
      </c>
      <c r="O1963" s="171">
        <f>'Projections+Sensitivity'!$B$73</f>
        <v>634000000</v>
      </c>
      <c r="P1963" s="170">
        <f t="shared" si="60"/>
        <v>2537914517.25492</v>
      </c>
      <c r="Q1963" s="170">
        <f>P1963/'Projections+Sensitivity'!$B$75</f>
        <v>18.799366794480889</v>
      </c>
    </row>
    <row r="1964" spans="1:17">
      <c r="A1964" s="222">
        <v>93468577.339943603</v>
      </c>
      <c r="B1964" s="223">
        <v>503418423.95195001</v>
      </c>
      <c r="C1964" s="223">
        <v>939521161.80555499</v>
      </c>
      <c r="D1964" s="222">
        <v>578859689.71264303</v>
      </c>
      <c r="E1964" s="222">
        <v>668989653.92392302</v>
      </c>
      <c r="F1964" s="224">
        <f>E1964*(1+'Projections+Sensitivity'!$B$64)/('Projections+Sensitivity'!$B$63-'Projections+Sensitivity'!$B$64)</f>
        <v>5885834203.8130531</v>
      </c>
      <c r="G1964" s="170">
        <f>A1964/'Projections+Sensitivity'!B$67</f>
        <v>82884600.583622262</v>
      </c>
      <c r="H1964" s="170">
        <f>B1964/'Projections+Sensitivity'!C$67</f>
        <v>395863571.6218552</v>
      </c>
      <c r="I1964" s="170">
        <f>C1964/'Projections+Sensitivity'!D$67</f>
        <v>655135624.97409976</v>
      </c>
      <c r="J1964" s="170">
        <f>D1964/'Projections+Sensitivity'!E$67</f>
        <v>357936653.62297881</v>
      </c>
      <c r="K1964" s="170">
        <f>E1964/'Projections+Sensitivity'!F$67</f>
        <v>366826315.71022922</v>
      </c>
      <c r="L1964" s="170">
        <f>F1964/'Projections+Sensitivity'!F$67</f>
        <v>3227372595.6777225</v>
      </c>
      <c r="M1964" s="170">
        <f t="shared" si="61"/>
        <v>5086019362.1905079</v>
      </c>
      <c r="N1964" s="171">
        <f>'Projections+Sensitivity'!$B$72</f>
        <v>418000000</v>
      </c>
      <c r="O1964" s="171">
        <f>'Projections+Sensitivity'!$B$73</f>
        <v>634000000</v>
      </c>
      <c r="P1964" s="170">
        <f t="shared" si="60"/>
        <v>4870019362.1905079</v>
      </c>
      <c r="Q1964" s="170">
        <f>P1964/'Projections+Sensitivity'!$B$75</f>
        <v>36.074217497707465</v>
      </c>
    </row>
    <row r="1965" spans="1:17">
      <c r="A1965" s="222">
        <v>390134540.49964398</v>
      </c>
      <c r="B1965" s="223">
        <v>347739993.87006497</v>
      </c>
      <c r="C1965" s="223">
        <v>1022205868.48162</v>
      </c>
      <c r="D1965" s="222">
        <v>41145286.541876003</v>
      </c>
      <c r="E1965" s="222">
        <v>511380326.233235</v>
      </c>
      <c r="F1965" s="224">
        <f>E1965*(1+'Projections+Sensitivity'!$B$64)/('Projections+Sensitivity'!$B$63-'Projections+Sensitivity'!$B$64)</f>
        <v>4499172442.5725355</v>
      </c>
      <c r="G1965" s="170">
        <f>A1965/'Projections+Sensitivity'!B$67</f>
        <v>345957395.34562498</v>
      </c>
      <c r="H1965" s="170">
        <f>B1965/'Projections+Sensitivity'!C$67</f>
        <v>273445685.37742871</v>
      </c>
      <c r="I1965" s="170">
        <f>C1965/'Projections+Sensitivity'!D$67</f>
        <v>712792332.65263855</v>
      </c>
      <c r="J1965" s="170">
        <f>D1965/'Projections+Sensitivity'!E$67</f>
        <v>25442100.11318744</v>
      </c>
      <c r="K1965" s="170">
        <f>E1965/'Projections+Sensitivity'!F$67</f>
        <v>280404577.10899818</v>
      </c>
      <c r="L1965" s="170">
        <f>F1965/'Projections+Sensitivity'!F$67</f>
        <v>2467025971.4383564</v>
      </c>
      <c r="M1965" s="170">
        <f t="shared" si="61"/>
        <v>4105068062.0362344</v>
      </c>
      <c r="N1965" s="171">
        <f>'Projections+Sensitivity'!$B$72</f>
        <v>418000000</v>
      </c>
      <c r="O1965" s="171">
        <f>'Projections+Sensitivity'!$B$73</f>
        <v>634000000</v>
      </c>
      <c r="P1965" s="170">
        <f t="shared" si="60"/>
        <v>3889068062.0362339</v>
      </c>
      <c r="Q1965" s="170">
        <f>P1965/'Projections+Sensitivity'!$B$75</f>
        <v>28.807911570638769</v>
      </c>
    </row>
    <row r="1966" spans="1:17">
      <c r="A1966" s="222">
        <v>-353437929.09192502</v>
      </c>
      <c r="B1966" s="223">
        <v>752043830.70602906</v>
      </c>
      <c r="C1966" s="223">
        <v>585309427.32138896</v>
      </c>
      <c r="D1966" s="222">
        <v>-364243996.27560198</v>
      </c>
      <c r="E1966" s="222">
        <v>951437195.57352698</v>
      </c>
      <c r="F1966" s="224">
        <f>E1966*(1+'Projections+Sensitivity'!$B$64)/('Projections+Sensitivity'!$B$63-'Projections+Sensitivity'!$B$64)</f>
        <v>8370834370.3675013</v>
      </c>
      <c r="G1966" s="170">
        <f>A1966/'Projections+Sensitivity'!B$67</f>
        <v>-313416149.22994924</v>
      </c>
      <c r="H1966" s="170">
        <f>B1966/'Projections+Sensitivity'!C$67</f>
        <v>591370404.17075765</v>
      </c>
      <c r="I1966" s="170">
        <f>C1966/'Projections+Sensitivity'!D$67</f>
        <v>408140947.81485248</v>
      </c>
      <c r="J1966" s="170">
        <f>D1966/'Projections+Sensitivity'!E$67</f>
        <v>-225229497.65921858</v>
      </c>
      <c r="K1966" s="170">
        <f>E1966/'Projections+Sensitivity'!F$67</f>
        <v>521700446.38926375</v>
      </c>
      <c r="L1966" s="170">
        <f>F1966/'Projections+Sensitivity'!F$67</f>
        <v>4589969835.0965195</v>
      </c>
      <c r="M1966" s="170">
        <f t="shared" si="61"/>
        <v>5572535986.5822258</v>
      </c>
      <c r="N1966" s="171">
        <f>'Projections+Sensitivity'!$B$72</f>
        <v>418000000</v>
      </c>
      <c r="O1966" s="171">
        <f>'Projections+Sensitivity'!$B$73</f>
        <v>634000000</v>
      </c>
      <c r="P1966" s="170">
        <f t="shared" si="60"/>
        <v>5356535986.5822258</v>
      </c>
      <c r="Q1966" s="170">
        <f>P1966/'Projections+Sensitivity'!$B$75</f>
        <v>39.678044345053522</v>
      </c>
    </row>
    <row r="1967" spans="1:17">
      <c r="A1967" s="222">
        <v>923704333.52480495</v>
      </c>
      <c r="B1967" s="223">
        <v>25448581.915244799</v>
      </c>
      <c r="C1967" s="223">
        <v>270197927.40463901</v>
      </c>
      <c r="D1967" s="222">
        <v>1093249989.48387</v>
      </c>
      <c r="E1967" s="222">
        <v>97469046.268908694</v>
      </c>
      <c r="F1967" s="224">
        <f>E1967*(1+'Projections+Sensitivity'!$B$64)/('Projections+Sensitivity'!$B$63-'Projections+Sensitivity'!$B$64)</f>
        <v>857541881.21991348</v>
      </c>
      <c r="G1967" s="170">
        <f>A1967/'Projections+Sensitivity'!B$67</f>
        <v>819108056.63719392</v>
      </c>
      <c r="H1967" s="170">
        <f>B1967/'Projections+Sensitivity'!C$67</f>
        <v>20011517.358851593</v>
      </c>
      <c r="I1967" s="170">
        <f>C1967/'Projections+Sensitivity'!D$67</f>
        <v>188411177.13278314</v>
      </c>
      <c r="J1967" s="170">
        <f>D1967/'Projections+Sensitivity'!E$67</f>
        <v>676008797.57833719</v>
      </c>
      <c r="K1967" s="170">
        <f>E1967/'Projections+Sensitivity'!F$67</f>
        <v>53445088.319227703</v>
      </c>
      <c r="L1967" s="170">
        <f>F1967/'Projections+Sensitivity'!F$67</f>
        <v>470214938.31785387</v>
      </c>
      <c r="M1967" s="170">
        <f t="shared" si="61"/>
        <v>2227199575.3442473</v>
      </c>
      <c r="N1967" s="171">
        <f>'Projections+Sensitivity'!$B$72</f>
        <v>418000000</v>
      </c>
      <c r="O1967" s="171">
        <f>'Projections+Sensitivity'!$B$73</f>
        <v>634000000</v>
      </c>
      <c r="P1967" s="170">
        <f t="shared" si="60"/>
        <v>2011199575.3442473</v>
      </c>
      <c r="Q1967" s="170">
        <f>P1967/'Projections+Sensitivity'!$B$75</f>
        <v>14.89777463217961</v>
      </c>
    </row>
    <row r="1968" spans="1:17">
      <c r="A1968" s="222">
        <v>806120523.16638398</v>
      </c>
      <c r="B1968" s="223">
        <v>689961736.86001205</v>
      </c>
      <c r="C1968" s="223">
        <v>152978431.40617299</v>
      </c>
      <c r="D1968" s="222">
        <v>624591537.11904204</v>
      </c>
      <c r="E1968" s="222">
        <v>-36245409.981411502</v>
      </c>
      <c r="F1968" s="224">
        <f>E1968*(1+'Projections+Sensitivity'!$B$64)/('Projections+Sensitivity'!$B$63-'Projections+Sensitivity'!$B$64)</f>
        <v>-318890542.69900423</v>
      </c>
      <c r="G1968" s="170">
        <f>A1968/'Projections+Sensitivity'!B$67</f>
        <v>714838927.5456866</v>
      </c>
      <c r="H1968" s="170">
        <f>B1968/'Projections+Sensitivity'!C$67</f>
        <v>542552088.76084483</v>
      </c>
      <c r="I1968" s="170">
        <f>C1968/'Projections+Sensitivity'!D$67</f>
        <v>106673084.4829897</v>
      </c>
      <c r="J1968" s="170">
        <f>D1968/'Projections+Sensitivity'!E$67</f>
        <v>386214843.85724628</v>
      </c>
      <c r="K1968" s="170">
        <f>E1968/'Projections+Sensitivity'!F$67</f>
        <v>-19874403.328814309</v>
      </c>
      <c r="L1968" s="170">
        <f>F1968/'Projections+Sensitivity'!F$67</f>
        <v>-174856878.88741824</v>
      </c>
      <c r="M1968" s="170">
        <f t="shared" si="61"/>
        <v>1555547662.4305351</v>
      </c>
      <c r="N1968" s="171">
        <f>'Projections+Sensitivity'!$B$72</f>
        <v>418000000</v>
      </c>
      <c r="O1968" s="171">
        <f>'Projections+Sensitivity'!$B$73</f>
        <v>634000000</v>
      </c>
      <c r="P1968" s="170">
        <f t="shared" si="60"/>
        <v>1339547662.4305351</v>
      </c>
      <c r="Q1968" s="170">
        <f>P1968/'Projections+Sensitivity'!$B$75</f>
        <v>9.9225752772632223</v>
      </c>
    </row>
    <row r="1969" spans="1:17">
      <c r="A1969" s="222">
        <v>-18940506.661648002</v>
      </c>
      <c r="B1969" s="223">
        <v>860368673.53363204</v>
      </c>
      <c r="C1969" s="223">
        <v>391718913.47159702</v>
      </c>
      <c r="D1969" s="222">
        <v>311812534.838561</v>
      </c>
      <c r="E1969" s="222">
        <v>810092450.50970602</v>
      </c>
      <c r="F1969" s="224">
        <f>E1969*(1+'Projections+Sensitivity'!$B$64)/('Projections+Sensitivity'!$B$63-'Projections+Sensitivity'!$B$64)</f>
        <v>7127269944.3016825</v>
      </c>
      <c r="G1969" s="170">
        <f>A1969/'Projections+Sensitivity'!B$67</f>
        <v>-16795765.744807672</v>
      </c>
      <c r="H1969" s="170">
        <f>B1969/'Projections+Sensitivity'!C$67</f>
        <v>676551750.61509037</v>
      </c>
      <c r="I1969" s="170">
        <f>C1969/'Projections+Sensitivity'!D$67</f>
        <v>273148733.23151654</v>
      </c>
      <c r="J1969" s="170">
        <f>D1969/'Projections+Sensitivity'!E$67</f>
        <v>192808615.38867548</v>
      </c>
      <c r="K1969" s="170">
        <f>E1969/'Projections+Sensitivity'!F$67</f>
        <v>444197047.38653523</v>
      </c>
      <c r="L1969" s="170">
        <f>F1969/'Projections+Sensitivity'!F$67</f>
        <v>3908087605.548758</v>
      </c>
      <c r="M1969" s="170">
        <f t="shared" si="61"/>
        <v>5477997986.4257679</v>
      </c>
      <c r="N1969" s="171">
        <f>'Projections+Sensitivity'!$B$72</f>
        <v>418000000</v>
      </c>
      <c r="O1969" s="171">
        <f>'Projections+Sensitivity'!$B$73</f>
        <v>634000000</v>
      </c>
      <c r="P1969" s="170">
        <f t="shared" si="60"/>
        <v>5261997986.4257679</v>
      </c>
      <c r="Q1969" s="170">
        <f>P1969/'Projections+Sensitivity'!$B$75</f>
        <v>38.977762862413094</v>
      </c>
    </row>
    <row r="1970" spans="1:17">
      <c r="A1970" s="222">
        <v>617583873.80091</v>
      </c>
      <c r="B1970" s="223">
        <v>271774532.97345799</v>
      </c>
      <c r="C1970" s="223">
        <v>431489750.74949801</v>
      </c>
      <c r="D1970" s="222">
        <v>752653743.13073003</v>
      </c>
      <c r="E1970" s="222">
        <v>147585390.10625899</v>
      </c>
      <c r="F1970" s="224">
        <f>E1970*(1+'Projections+Sensitivity'!$B$64)/('Projections+Sensitivity'!$B$63-'Projections+Sensitivity'!$B$64)</f>
        <v>1298470210.9747357</v>
      </c>
      <c r="G1970" s="170">
        <f>A1970/'Projections+Sensitivity'!B$67</f>
        <v>547651351.54142797</v>
      </c>
      <c r="H1970" s="170">
        <f>B1970/'Projections+Sensitivity'!C$67</f>
        <v>213710170.66511557</v>
      </c>
      <c r="I1970" s="170">
        <f>C1970/'Projections+Sensitivity'!D$67</f>
        <v>300881256.34544867</v>
      </c>
      <c r="J1970" s="170">
        <f>D1970/'Projections+Sensitivity'!E$67</f>
        <v>465401835.61021334</v>
      </c>
      <c r="K1970" s="170">
        <f>E1970/'Projections+Sensitivity'!F$67</f>
        <v>80925324.611212075</v>
      </c>
      <c r="L1970" s="170">
        <f>F1970/'Projections+Sensitivity'!F$67</f>
        <v>711988654.46955371</v>
      </c>
      <c r="M1970" s="170">
        <f t="shared" si="61"/>
        <v>2320558593.2429714</v>
      </c>
      <c r="N1970" s="171">
        <f>'Projections+Sensitivity'!$B$72</f>
        <v>418000000</v>
      </c>
      <c r="O1970" s="171">
        <f>'Projections+Sensitivity'!$B$73</f>
        <v>634000000</v>
      </c>
      <c r="P1970" s="170">
        <f t="shared" si="60"/>
        <v>2104558593.2429714</v>
      </c>
      <c r="Q1970" s="170">
        <f>P1970/'Projections+Sensitivity'!$B$75</f>
        <v>15.5893229129109</v>
      </c>
    </row>
    <row r="1971" spans="1:17">
      <c r="A1971" s="222">
        <v>687545334.21044302</v>
      </c>
      <c r="B1971" s="223">
        <v>-80949544.562279195</v>
      </c>
      <c r="C1971" s="223">
        <v>1056224797.3010401</v>
      </c>
      <c r="D1971" s="222">
        <v>766541599.097525</v>
      </c>
      <c r="E1971" s="222">
        <v>48551616.4716677</v>
      </c>
      <c r="F1971" s="224">
        <f>E1971*(1+'Projections+Sensitivity'!$B$64)/('Projections+Sensitivity'!$B$63-'Projections+Sensitivity'!$B$64)</f>
        <v>427161710.5036009</v>
      </c>
      <c r="G1971" s="170">
        <f>A1971/'Projections+Sensitivity'!B$67</f>
        <v>609690679.27401102</v>
      </c>
      <c r="H1971" s="170">
        <f>B1971/'Projections+Sensitivity'!C$67</f>
        <v>-63654753.793128915</v>
      </c>
      <c r="I1971" s="170">
        <f>C1971/'Projections+Sensitivity'!D$67</f>
        <v>736514003.96681035</v>
      </c>
      <c r="J1971" s="170">
        <f>D1971/'Projections+Sensitivity'!E$67</f>
        <v>473989361.70521605</v>
      </c>
      <c r="K1971" s="170">
        <f>E1971/'Projections+Sensitivity'!F$67</f>
        <v>26622251.162800912</v>
      </c>
      <c r="L1971" s="170">
        <f>F1971/'Projections+Sensitivity'!F$67</f>
        <v>234225081.89391905</v>
      </c>
      <c r="M1971" s="170">
        <f t="shared" si="61"/>
        <v>2017386624.2096283</v>
      </c>
      <c r="N1971" s="171">
        <f>'Projections+Sensitivity'!$B$72</f>
        <v>418000000</v>
      </c>
      <c r="O1971" s="171">
        <f>'Projections+Sensitivity'!$B$73</f>
        <v>634000000</v>
      </c>
      <c r="P1971" s="170">
        <f t="shared" si="60"/>
        <v>1801386624.2096281</v>
      </c>
      <c r="Q1971" s="170">
        <f>P1971/'Projections+Sensitivity'!$B$75</f>
        <v>13.343604623775024</v>
      </c>
    </row>
    <row r="1972" spans="1:17">
      <c r="A1972" s="222">
        <v>484070666.85531503</v>
      </c>
      <c r="B1972" s="223">
        <v>146892445.77294299</v>
      </c>
      <c r="C1972" s="223">
        <v>141373215.36220199</v>
      </c>
      <c r="D1972" s="222">
        <v>728847333.17497003</v>
      </c>
      <c r="E1972" s="222">
        <v>412871477.54535103</v>
      </c>
      <c r="F1972" s="224">
        <f>E1972*(1+'Projections+Sensitivity'!$B$64)/('Projections+Sensitivity'!$B$63-'Projections+Sensitivity'!$B$64)</f>
        <v>3632482281.3950548</v>
      </c>
      <c r="G1972" s="170">
        <f>A1972/'Projections+Sensitivity'!B$67</f>
        <v>429256601.72003502</v>
      </c>
      <c r="H1972" s="170">
        <f>B1972/'Projections+Sensitivity'!C$67</f>
        <v>115509018.86240283</v>
      </c>
      <c r="I1972" s="170">
        <f>C1972/'Projections+Sensitivity'!D$67</f>
        <v>98580674.460723564</v>
      </c>
      <c r="J1972" s="170">
        <f>D1972/'Projections+Sensitivity'!E$67</f>
        <v>450681192.8261708</v>
      </c>
      <c r="K1972" s="170">
        <f>E1972/'Projections+Sensitivity'!F$67</f>
        <v>226389335.14362356</v>
      </c>
      <c r="L1972" s="170">
        <f>F1972/'Projections+Sensitivity'!F$67</f>
        <v>1991794767.4544542</v>
      </c>
      <c r="M1972" s="170">
        <f t="shared" si="61"/>
        <v>3312211590.4674101</v>
      </c>
      <c r="N1972" s="171">
        <f>'Projections+Sensitivity'!$B$72</f>
        <v>418000000</v>
      </c>
      <c r="O1972" s="171">
        <f>'Projections+Sensitivity'!$B$73</f>
        <v>634000000</v>
      </c>
      <c r="P1972" s="170">
        <f t="shared" si="60"/>
        <v>3096211590.4674101</v>
      </c>
      <c r="Q1972" s="170">
        <f>P1972/'Projections+Sensitivity'!$B$75</f>
        <v>22.934900670128965</v>
      </c>
    </row>
    <row r="1973" spans="1:17">
      <c r="A1973" s="222">
        <v>134704444.495379</v>
      </c>
      <c r="B1973" s="223">
        <v>708432648.67379904</v>
      </c>
      <c r="C1973" s="223">
        <v>487114195.67229402</v>
      </c>
      <c r="D1973" s="222">
        <v>1654845889.67171</v>
      </c>
      <c r="E1973" s="222">
        <v>55606224.665397197</v>
      </c>
      <c r="F1973" s="224">
        <f>E1973*(1+'Projections+Sensitivity'!$B$64)/('Projections+Sensitivity'!$B$63-'Projections+Sensitivity'!$B$64)</f>
        <v>489228820.14813179</v>
      </c>
      <c r="G1973" s="170">
        <f>A1973/'Projections+Sensitivity'!B$67</f>
        <v>119451096.79193647</v>
      </c>
      <c r="H1973" s="170">
        <f>B1973/'Projections+Sensitivity'!C$67</f>
        <v>557076708.38902104</v>
      </c>
      <c r="I1973" s="170">
        <f>C1973/'Projections+Sensitivity'!D$67</f>
        <v>339668626.94421262</v>
      </c>
      <c r="J1973" s="170">
        <f>D1973/'Projections+Sensitivity'!E$67</f>
        <v>1023270423.7962691</v>
      </c>
      <c r="K1973" s="170">
        <f>E1973/'Projections+Sensitivity'!F$67</f>
        <v>30490496.235510617</v>
      </c>
      <c r="L1973" s="170">
        <f>F1973/'Projections+Sensitivity'!F$67</f>
        <v>268258267.64521205</v>
      </c>
      <c r="M1973" s="170">
        <f t="shared" si="61"/>
        <v>2338215619.8021617</v>
      </c>
      <c r="N1973" s="171">
        <f>'Projections+Sensitivity'!$B$72</f>
        <v>418000000</v>
      </c>
      <c r="O1973" s="171">
        <f>'Projections+Sensitivity'!$B$73</f>
        <v>634000000</v>
      </c>
      <c r="P1973" s="170">
        <f t="shared" si="60"/>
        <v>2122215619.8021617</v>
      </c>
      <c r="Q1973" s="170">
        <f>P1973/'Projections+Sensitivity'!$B$75</f>
        <v>15.720115702238235</v>
      </c>
    </row>
    <row r="1974" spans="1:17">
      <c r="A1974" s="222">
        <v>526530438.84502798</v>
      </c>
      <c r="B1974" s="223">
        <v>657745781.60373199</v>
      </c>
      <c r="C1974" s="223">
        <v>-356665818.20715499</v>
      </c>
      <c r="D1974" s="222">
        <v>184946659.77040401</v>
      </c>
      <c r="E1974" s="222">
        <v>300831960.98732603</v>
      </c>
      <c r="F1974" s="224">
        <f>E1974*(1+'Projections+Sensitivity'!$B$64)/('Projections+Sensitivity'!$B$63-'Projections+Sensitivity'!$B$64)</f>
        <v>2646748025.4645524</v>
      </c>
      <c r="G1974" s="170">
        <f>A1974/'Projections+Sensitivity'!B$67</f>
        <v>466908413.08161741</v>
      </c>
      <c r="H1974" s="170">
        <f>B1974/'Projections+Sensitivity'!C$67</f>
        <v>517219040.73521644</v>
      </c>
      <c r="I1974" s="170">
        <f>C1974/'Projections+Sensitivity'!D$67</f>
        <v>-248705929.37895185</v>
      </c>
      <c r="J1974" s="170">
        <f>D1974/'Projections+Sensitivity'!E$67</f>
        <v>114361372.32120714</v>
      </c>
      <c r="K1974" s="170">
        <f>E1974/'Projections+Sensitivity'!F$67</f>
        <v>164954837.86571905</v>
      </c>
      <c r="L1974" s="170">
        <f>F1974/'Projections+Sensitivity'!F$67</f>
        <v>1451288254.0107195</v>
      </c>
      <c r="M1974" s="170">
        <f t="shared" si="61"/>
        <v>2466025988.6355276</v>
      </c>
      <c r="N1974" s="171">
        <f>'Projections+Sensitivity'!$B$72</f>
        <v>418000000</v>
      </c>
      <c r="O1974" s="171">
        <f>'Projections+Sensitivity'!$B$73</f>
        <v>634000000</v>
      </c>
      <c r="P1974" s="170">
        <f t="shared" si="60"/>
        <v>2250025988.6355276</v>
      </c>
      <c r="Q1974" s="170">
        <f>P1974/'Projections+Sensitivity'!$B$75</f>
        <v>16.666859175077981</v>
      </c>
    </row>
    <row r="1975" spans="1:17">
      <c r="A1975" s="222">
        <v>118267389.471981</v>
      </c>
      <c r="B1975" s="223">
        <v>653000571.49101698</v>
      </c>
      <c r="C1975" s="223">
        <v>733027103.71203399</v>
      </c>
      <c r="D1975" s="222">
        <v>497301150.154396</v>
      </c>
      <c r="E1975" s="222">
        <v>446124096.25917101</v>
      </c>
      <c r="F1975" s="224">
        <f>E1975*(1+'Projections+Sensitivity'!$B$64)/('Projections+Sensitivity'!$B$63-'Projections+Sensitivity'!$B$64)</f>
        <v>3925041963.6624475</v>
      </c>
      <c r="G1975" s="170">
        <f>A1975/'Projections+Sensitivity'!B$67</f>
        <v>104875302.66777411</v>
      </c>
      <c r="H1975" s="170">
        <f>B1975/'Projections+Sensitivity'!C$67</f>
        <v>513487640.10714805</v>
      </c>
      <c r="I1975" s="170">
        <f>C1975/'Projections+Sensitivity'!D$67</f>
        <v>511145665.72448039</v>
      </c>
      <c r="J1975" s="170">
        <f>D1975/'Projections+Sensitivity'!E$67</f>
        <v>307505104.76465678</v>
      </c>
      <c r="K1975" s="170">
        <f>E1975/'Projections+Sensitivity'!F$67</f>
        <v>244622704.73157048</v>
      </c>
      <c r="L1975" s="170">
        <f>F1975/'Projections+Sensitivity'!F$67</f>
        <v>2152213676.3897891</v>
      </c>
      <c r="M1975" s="170">
        <f t="shared" si="61"/>
        <v>3833850094.3854189</v>
      </c>
      <c r="N1975" s="171">
        <f>'Projections+Sensitivity'!$B$72</f>
        <v>418000000</v>
      </c>
      <c r="O1975" s="171">
        <f>'Projections+Sensitivity'!$B$73</f>
        <v>634000000</v>
      </c>
      <c r="P1975" s="170">
        <f t="shared" si="60"/>
        <v>3617850094.3854189</v>
      </c>
      <c r="Q1975" s="170">
        <f>P1975/'Projections+Sensitivity'!$B$75</f>
        <v>26.79888958804014</v>
      </c>
    </row>
    <row r="1976" spans="1:17">
      <c r="A1976" s="222">
        <v>194213132.68944201</v>
      </c>
      <c r="B1976" s="223">
        <v>-76155617.354454204</v>
      </c>
      <c r="C1976" s="223">
        <v>437933752.41677701</v>
      </c>
      <c r="D1976" s="222">
        <v>1094045382.04496</v>
      </c>
      <c r="E1976" s="222">
        <v>815443900.59897399</v>
      </c>
      <c r="F1976" s="224">
        <f>E1976*(1+'Projections+Sensitivity'!$B$64)/('Projections+Sensitivity'!$B$63-'Projections+Sensitivity'!$B$64)</f>
        <v>7174352507.9716339</v>
      </c>
      <c r="G1976" s="170">
        <f>A1976/'Projections+Sensitivity'!B$67</f>
        <v>172221278.94931909</v>
      </c>
      <c r="H1976" s="170">
        <f>B1976/'Projections+Sensitivity'!C$67</f>
        <v>-59885044.429520234</v>
      </c>
      <c r="I1976" s="170">
        <f>C1976/'Projections+Sensitivity'!D$67</f>
        <v>305374710.27842212</v>
      </c>
      <c r="J1976" s="170">
        <f>D1976/'Projections+Sensitivity'!E$67</f>
        <v>676500626.87081134</v>
      </c>
      <c r="K1976" s="170">
        <f>E1976/'Projections+Sensitivity'!F$67</f>
        <v>447131401.76472205</v>
      </c>
      <c r="L1976" s="170">
        <f>F1976/'Projections+Sensitivity'!F$67</f>
        <v>3933904332.7043095</v>
      </c>
      <c r="M1976" s="170">
        <f t="shared" si="61"/>
        <v>5475247306.1380634</v>
      </c>
      <c r="N1976" s="171">
        <f>'Projections+Sensitivity'!$B$72</f>
        <v>418000000</v>
      </c>
      <c r="O1976" s="171">
        <f>'Projections+Sensitivity'!$B$73</f>
        <v>634000000</v>
      </c>
      <c r="P1976" s="170">
        <f t="shared" si="60"/>
        <v>5259247306.1380634</v>
      </c>
      <c r="Q1976" s="170">
        <f>P1976/'Projections+Sensitivity'!$B$75</f>
        <v>38.957387452874542</v>
      </c>
    </row>
    <row r="1977" spans="1:17">
      <c r="A1977" s="222">
        <v>302447594.51473999</v>
      </c>
      <c r="B1977" s="223">
        <v>-46177627.105486304</v>
      </c>
      <c r="C1977" s="223">
        <v>-284203186.48443902</v>
      </c>
      <c r="D1977" s="222">
        <v>110848154.561143</v>
      </c>
      <c r="E1977" s="222">
        <v>9471795.4372350499</v>
      </c>
      <c r="F1977" s="224">
        <f>E1977*(1+'Projections+Sensitivity'!$B$64)/('Projections+Sensitivity'!$B$63-'Projections+Sensitivity'!$B$64)</f>
        <v>83333751.469851956</v>
      </c>
      <c r="G1977" s="170">
        <f>A1977/'Projections+Sensitivity'!B$67</f>
        <v>268199739.23063773</v>
      </c>
      <c r="H1977" s="170">
        <f>B1977/'Projections+Sensitivity'!C$67</f>
        <v>-36311822.383252271</v>
      </c>
      <c r="I1977" s="170">
        <f>C1977/'Projections+Sensitivity'!D$67</f>
        <v>-198177156.37111765</v>
      </c>
      <c r="J1977" s="170">
        <f>D1977/'Projections+Sensitivity'!E$67</f>
        <v>68542719.779977232</v>
      </c>
      <c r="K1977" s="170">
        <f>E1977/'Projections+Sensitivity'!F$67</f>
        <v>5193658.5312229814</v>
      </c>
      <c r="L1977" s="170">
        <f>F1977/'Projections+Sensitivity'!F$67</f>
        <v>45694298.628830478</v>
      </c>
      <c r="M1977" s="170">
        <f t="shared" si="61"/>
        <v>153141437.41629851</v>
      </c>
      <c r="N1977" s="171">
        <f>'Projections+Sensitivity'!$B$72</f>
        <v>418000000</v>
      </c>
      <c r="O1977" s="171">
        <f>'Projections+Sensitivity'!$B$73</f>
        <v>634000000</v>
      </c>
      <c r="P1977" s="170">
        <f t="shared" si="60"/>
        <v>-62858562.583701491</v>
      </c>
      <c r="Q1977" s="170">
        <f>P1977/'Projections+Sensitivity'!$B$75</f>
        <v>-0.46561898210149255</v>
      </c>
    </row>
    <row r="1978" spans="1:17">
      <c r="A1978" s="222">
        <v>452335674.65383202</v>
      </c>
      <c r="B1978" s="223">
        <v>627836658.53297901</v>
      </c>
      <c r="C1978" s="223">
        <v>723527367.37711799</v>
      </c>
      <c r="D1978" s="222">
        <v>155162684.7678</v>
      </c>
      <c r="E1978" s="222">
        <v>663600086.10688901</v>
      </c>
      <c r="F1978" s="224">
        <f>E1978*(1+'Projections+Sensitivity'!$B$64)/('Projections+Sensitivity'!$B$63-'Projections+Sensitivity'!$B$64)</f>
        <v>5838416276.771574</v>
      </c>
      <c r="G1978" s="170">
        <f>A1978/'Projections+Sensitivity'!B$67</f>
        <v>401115142.54731458</v>
      </c>
      <c r="H1978" s="170">
        <f>B1978/'Projections+Sensitivity'!C$67</f>
        <v>493699972.46210927</v>
      </c>
      <c r="I1978" s="170">
        <f>C1978/'Projections+Sensitivity'!D$67</f>
        <v>504521423.55317694</v>
      </c>
      <c r="J1978" s="170">
        <f>D1978/'Projections+Sensitivity'!E$67</f>
        <v>95944514.948888227</v>
      </c>
      <c r="K1978" s="170">
        <f>E1978/'Projections+Sensitivity'!F$67</f>
        <v>363871060.28288919</v>
      </c>
      <c r="L1978" s="170">
        <f>F1978/'Projections+Sensitivity'!F$67</f>
        <v>3201371979.1162887</v>
      </c>
      <c r="M1978" s="170">
        <f t="shared" si="61"/>
        <v>5060524092.9106674</v>
      </c>
      <c r="N1978" s="171">
        <f>'Projections+Sensitivity'!$B$72</f>
        <v>418000000</v>
      </c>
      <c r="O1978" s="171">
        <f>'Projections+Sensitivity'!$B$73</f>
        <v>634000000</v>
      </c>
      <c r="P1978" s="170">
        <f t="shared" si="60"/>
        <v>4844524092.9106674</v>
      </c>
      <c r="Q1978" s="170">
        <f>P1978/'Projections+Sensitivity'!$B$75</f>
        <v>35.885363651190126</v>
      </c>
    </row>
    <row r="1979" spans="1:17">
      <c r="A1979" s="222">
        <v>474748544.42118102</v>
      </c>
      <c r="B1979" s="223">
        <v>232342385.12477699</v>
      </c>
      <c r="C1979" s="223">
        <v>298126984.79848599</v>
      </c>
      <c r="D1979" s="222">
        <v>475940470.82171702</v>
      </c>
      <c r="E1979" s="222">
        <v>-155421550.67613199</v>
      </c>
      <c r="F1979" s="224">
        <f>E1979*(1+'Projections+Sensitivity'!$B$64)/('Projections+Sensitivity'!$B$63-'Projections+Sensitivity'!$B$64)</f>
        <v>-1367413492.2918704</v>
      </c>
      <c r="G1979" s="170">
        <f>A1979/'Projections+Sensitivity'!B$67</f>
        <v>420990076.04333979</v>
      </c>
      <c r="H1979" s="170">
        <f>B1979/'Projections+Sensitivity'!C$67</f>
        <v>182702662.51402369</v>
      </c>
      <c r="I1979" s="170">
        <f>C1979/'Projections+Sensitivity'!D$67</f>
        <v>207886332.36557427</v>
      </c>
      <c r="J1979" s="170">
        <f>D1979/'Projections+Sensitivity'!E$67</f>
        <v>294296774.29125977</v>
      </c>
      <c r="K1979" s="170">
        <f>E1979/'Projections+Sensitivity'!F$67</f>
        <v>-85222117.385659337</v>
      </c>
      <c r="L1979" s="170">
        <f>F1979/'Projections+Sensitivity'!F$67</f>
        <v>-749792243.40430033</v>
      </c>
      <c r="M1979" s="170">
        <f t="shared" si="61"/>
        <v>270861484.42423797</v>
      </c>
      <c r="N1979" s="171">
        <f>'Projections+Sensitivity'!$B$72</f>
        <v>418000000</v>
      </c>
      <c r="O1979" s="171">
        <f>'Projections+Sensitivity'!$B$73</f>
        <v>634000000</v>
      </c>
      <c r="P1979" s="170">
        <f t="shared" si="60"/>
        <v>54861484.424237967</v>
      </c>
      <c r="Q1979" s="170">
        <f>P1979/'Projections+Sensitivity'!$B$75</f>
        <v>0.40638136610546644</v>
      </c>
    </row>
    <row r="1980" spans="1:17">
      <c r="A1980" s="222">
        <v>644540916.53019905</v>
      </c>
      <c r="B1980" s="223">
        <v>453605020.58351099</v>
      </c>
      <c r="C1980" s="223">
        <v>1092935470.64926</v>
      </c>
      <c r="D1980" s="222">
        <v>1318009830.0777199</v>
      </c>
      <c r="E1980" s="222">
        <v>880375166.24292696</v>
      </c>
      <c r="F1980" s="224">
        <f>E1980*(1+'Projections+Sensitivity'!$B$64)/('Projections+Sensitivity'!$B$63-'Projections+Sensitivity'!$B$64)</f>
        <v>7745623919.9918718</v>
      </c>
      <c r="G1980" s="170">
        <f>A1980/'Projections+Sensitivity'!B$67</f>
        <v>571555895.54027975</v>
      </c>
      <c r="H1980" s="170">
        <f>B1980/'Projections+Sensitivity'!C$67</f>
        <v>356692753.00685638</v>
      </c>
      <c r="I1980" s="170">
        <f>C1980/'Projections+Sensitivity'!D$67</f>
        <v>762112650.28254247</v>
      </c>
      <c r="J1980" s="170">
        <f>D1980/'Projections+Sensitivity'!E$67</f>
        <v>814988565.28497028</v>
      </c>
      <c r="K1980" s="170">
        <f>E1980/'Projections+Sensitivity'!F$67</f>
        <v>482735086.83050346</v>
      </c>
      <c r="L1980" s="170">
        <f>F1980/'Projections+Sensitivity'!F$67</f>
        <v>4247148918.9438972</v>
      </c>
      <c r="M1980" s="170">
        <f t="shared" si="61"/>
        <v>7235233869.8890495</v>
      </c>
      <c r="N1980" s="171">
        <f>'Projections+Sensitivity'!$B$72</f>
        <v>418000000</v>
      </c>
      <c r="O1980" s="171">
        <f>'Projections+Sensitivity'!$B$73</f>
        <v>634000000</v>
      </c>
      <c r="P1980" s="170">
        <f t="shared" si="60"/>
        <v>7019233869.8890495</v>
      </c>
      <c r="Q1980" s="170">
        <f>P1980/'Projections+Sensitivity'!$B$75</f>
        <v>51.994324962141107</v>
      </c>
    </row>
    <row r="1981" spans="1:17">
      <c r="A1981" s="222">
        <v>431358049.51271802</v>
      </c>
      <c r="B1981" s="223">
        <v>491190040.85535699</v>
      </c>
      <c r="C1981" s="223">
        <v>-268057863.236873</v>
      </c>
      <c r="D1981" s="222">
        <v>239205102.22744599</v>
      </c>
      <c r="E1981" s="222">
        <v>323419399.51984298</v>
      </c>
      <c r="F1981" s="224">
        <f>E1981*(1+'Projections+Sensitivity'!$B$64)/('Projections+Sensitivity'!$B$63-'Projections+Sensitivity'!$B$64)</f>
        <v>2845474444.4927483</v>
      </c>
      <c r="G1981" s="170">
        <f>A1981/'Projections+Sensitivity'!B$67</f>
        <v>382512932.79407865</v>
      </c>
      <c r="H1981" s="170">
        <f>B1981/'Projections+Sensitivity'!C$67</f>
        <v>386247770.57552785</v>
      </c>
      <c r="I1981" s="170">
        <f>C1981/'Projections+Sensitivity'!D$67</f>
        <v>-186918893.26198703</v>
      </c>
      <c r="J1981" s="170">
        <f>D1981/'Projections+Sensitivity'!E$67</f>
        <v>147911964.40598258</v>
      </c>
      <c r="K1981" s="170">
        <f>E1981/'Projections+Sensitivity'!F$67</f>
        <v>177340181.65932679</v>
      </c>
      <c r="L1981" s="170">
        <f>F1981/'Projections+Sensitivity'!F$67</f>
        <v>1560255679.2897511</v>
      </c>
      <c r="M1981" s="170">
        <f t="shared" si="61"/>
        <v>2467349635.4626799</v>
      </c>
      <c r="N1981" s="171">
        <f>'Projections+Sensitivity'!$B$72</f>
        <v>418000000</v>
      </c>
      <c r="O1981" s="171">
        <f>'Projections+Sensitivity'!$B$73</f>
        <v>634000000</v>
      </c>
      <c r="P1981" s="170">
        <f t="shared" si="60"/>
        <v>2251349635.4626799</v>
      </c>
      <c r="Q1981" s="170">
        <f>P1981/'Projections+Sensitivity'!$B$75</f>
        <v>16.676663966390223</v>
      </c>
    </row>
    <row r="1982" spans="1:17">
      <c r="A1982" s="222">
        <v>519492042.47677302</v>
      </c>
      <c r="B1982" s="223">
        <v>692891329.70432496</v>
      </c>
      <c r="C1982" s="223">
        <v>71077976.660439</v>
      </c>
      <c r="D1982" s="222">
        <v>825299876.81756198</v>
      </c>
      <c r="E1982" s="222">
        <v>513965724.76579702</v>
      </c>
      <c r="F1982" s="224">
        <f>E1982*(1+'Projections+Sensitivity'!$B$64)/('Projections+Sensitivity'!$B$63-'Projections+Sensitivity'!$B$64)</f>
        <v>4521919023.2172222</v>
      </c>
      <c r="G1982" s="170">
        <f>A1982/'Projections+Sensitivity'!B$67</f>
        <v>460667014.2250765</v>
      </c>
      <c r="H1982" s="170">
        <f>B1982/'Projections+Sensitivity'!C$67</f>
        <v>544855776.96844649</v>
      </c>
      <c r="I1982" s="170">
        <f>C1982/'Projections+Sensitivity'!D$67</f>
        <v>49563241.951721475</v>
      </c>
      <c r="J1982" s="170">
        <f>D1982/'Projections+Sensitivity'!E$67</f>
        <v>510322417.32047272</v>
      </c>
      <c r="K1982" s="170">
        <f>E1982/'Projections+Sensitivity'!F$67</f>
        <v>281822225.66720772</v>
      </c>
      <c r="L1982" s="170">
        <f>F1982/'Projections+Sensitivity'!F$67</f>
        <v>2479498577.4404888</v>
      </c>
      <c r="M1982" s="170">
        <f t="shared" si="61"/>
        <v>4326729253.5734138</v>
      </c>
      <c r="N1982" s="171">
        <f>'Projections+Sensitivity'!$B$72</f>
        <v>418000000</v>
      </c>
      <c r="O1982" s="171">
        <f>'Projections+Sensitivity'!$B$73</f>
        <v>634000000</v>
      </c>
      <c r="P1982" s="170">
        <f t="shared" si="60"/>
        <v>4110729253.5734138</v>
      </c>
      <c r="Q1982" s="170">
        <f>P1982/'Projections+Sensitivity'!$B$75</f>
        <v>30.449846322766028</v>
      </c>
    </row>
    <row r="1983" spans="1:17">
      <c r="A1983" s="222">
        <v>209826827.55007601</v>
      </c>
      <c r="B1983" s="223">
        <v>880505003.42275298</v>
      </c>
      <c r="C1983" s="223">
        <v>98530363.927859902</v>
      </c>
      <c r="D1983" s="222">
        <v>601923971.53575897</v>
      </c>
      <c r="E1983" s="222">
        <v>403404190.25365299</v>
      </c>
      <c r="F1983" s="224">
        <f>E1983*(1+'Projections+Sensitivity'!$B$64)/('Projections+Sensitivity'!$B$63-'Projections+Sensitivity'!$B$64)</f>
        <v>3549188193.015718</v>
      </c>
      <c r="G1983" s="170">
        <f>A1983/'Projections+Sensitivity'!B$67</f>
        <v>186066946.64843747</v>
      </c>
      <c r="H1983" s="170">
        <f>B1983/'Projections+Sensitivity'!C$67</f>
        <v>692385973.38089073</v>
      </c>
      <c r="I1983" s="170">
        <f>C1983/'Projections+Sensitivity'!D$67</f>
        <v>68706011.290636092</v>
      </c>
      <c r="J1983" s="170">
        <f>D1983/'Projections+Sensitivity'!E$67</f>
        <v>372198403.06018978</v>
      </c>
      <c r="K1983" s="170">
        <f>E1983/'Projections+Sensitivity'!F$67</f>
        <v>221198148.5585784</v>
      </c>
      <c r="L1983" s="170">
        <f>F1983/'Projections+Sensitivity'!F$67</f>
        <v>1946122217.2417285</v>
      </c>
      <c r="M1983" s="170">
        <f t="shared" si="61"/>
        <v>3486677700.1804609</v>
      </c>
      <c r="N1983" s="171">
        <f>'Projections+Sensitivity'!$B$72</f>
        <v>418000000</v>
      </c>
      <c r="O1983" s="171">
        <f>'Projections+Sensitivity'!$B$73</f>
        <v>634000000</v>
      </c>
      <c r="P1983" s="170">
        <f t="shared" si="60"/>
        <v>3270677700.1804609</v>
      </c>
      <c r="Q1983" s="170">
        <f>P1983/'Projections+Sensitivity'!$B$75</f>
        <v>24.227242223558971</v>
      </c>
    </row>
    <row r="1984" spans="1:17">
      <c r="A1984" s="222">
        <v>474480569.78017801</v>
      </c>
      <c r="B1984" s="223">
        <v>486522081.56873602</v>
      </c>
      <c r="C1984" s="223">
        <v>570399738.34353602</v>
      </c>
      <c r="D1984" s="222">
        <v>459024396.03524101</v>
      </c>
      <c r="E1984" s="222">
        <v>565717587.269225</v>
      </c>
      <c r="F1984" s="224">
        <f>E1984*(1+'Projections+Sensitivity'!$B$64)/('Projections+Sensitivity'!$B$63-'Projections+Sensitivity'!$B$64)</f>
        <v>4977236800.7748795</v>
      </c>
      <c r="G1984" s="170">
        <f>A1984/'Projections+Sensitivity'!B$67</f>
        <v>420752445.68971521</v>
      </c>
      <c r="H1984" s="170">
        <f>B1984/'Projections+Sensitivity'!C$67</f>
        <v>382577116.21035594</v>
      </c>
      <c r="I1984" s="170">
        <f>C1984/'Projections+Sensitivity'!D$67</f>
        <v>397744302.37058872</v>
      </c>
      <c r="J1984" s="170">
        <f>D1984/'Projections+Sensitivity'!E$67</f>
        <v>283836755.55249941</v>
      </c>
      <c r="K1984" s="170">
        <f>E1984/'Projections+Sensitivity'!F$67</f>
        <v>310199263.99945325</v>
      </c>
      <c r="L1984" s="170">
        <f>F1984/'Projections+Sensitivity'!F$67</f>
        <v>2729162442.7023554</v>
      </c>
      <c r="M1984" s="170">
        <f t="shared" si="61"/>
        <v>4524272326.5249681</v>
      </c>
      <c r="N1984" s="171">
        <f>'Projections+Sensitivity'!$B$72</f>
        <v>418000000</v>
      </c>
      <c r="O1984" s="171">
        <f>'Projections+Sensitivity'!$B$73</f>
        <v>634000000</v>
      </c>
      <c r="P1984" s="170">
        <f t="shared" si="60"/>
        <v>4308272326.5249681</v>
      </c>
      <c r="Q1984" s="170">
        <f>P1984/'Projections+Sensitivity'!$B$75</f>
        <v>31.913128344629392</v>
      </c>
    </row>
    <row r="1985" spans="1:17">
      <c r="A1985" s="222">
        <v>696838561.18117094</v>
      </c>
      <c r="B1985" s="223">
        <v>-374222475.586128</v>
      </c>
      <c r="C1985" s="223">
        <v>-221016408.11792201</v>
      </c>
      <c r="D1985" s="222">
        <v>-19883549.016479202</v>
      </c>
      <c r="E1985" s="222">
        <v>445511366.30413997</v>
      </c>
      <c r="F1985" s="224">
        <f>E1985*(1+'Projections+Sensitivity'!$B$64)/('Projections+Sensitivity'!$B$63-'Projections+Sensitivity'!$B$64)</f>
        <v>3919651107.6067977</v>
      </c>
      <c r="G1985" s="170">
        <f>A1985/'Projections+Sensitivity'!B$67</f>
        <v>617931581.48439014</v>
      </c>
      <c r="H1985" s="170">
        <f>B1985/'Projections+Sensitivity'!C$67</f>
        <v>-294270210.85910201</v>
      </c>
      <c r="I1985" s="170">
        <f>C1985/'Projections+Sensitivity'!D$67</f>
        <v>-154116510.14182556</v>
      </c>
      <c r="J1985" s="170">
        <f>D1985/'Projections+Sensitivity'!E$67</f>
        <v>-12294950.095143223</v>
      </c>
      <c r="K1985" s="170">
        <f>E1985/'Projections+Sensitivity'!F$67</f>
        <v>244286727.23085582</v>
      </c>
      <c r="L1985" s="170">
        <f>F1985/'Projections+Sensitivity'!F$67</f>
        <v>2149257714.5840731</v>
      </c>
      <c r="M1985" s="170">
        <f t="shared" si="61"/>
        <v>2550794352.203248</v>
      </c>
      <c r="N1985" s="171">
        <f>'Projections+Sensitivity'!$B$72</f>
        <v>418000000</v>
      </c>
      <c r="O1985" s="171">
        <f>'Projections+Sensitivity'!$B$73</f>
        <v>634000000</v>
      </c>
      <c r="P1985" s="170">
        <f t="shared" si="60"/>
        <v>2334794352.203248</v>
      </c>
      <c r="Q1985" s="170">
        <f>P1985/'Projections+Sensitivity'!$B$75</f>
        <v>17.294772979283319</v>
      </c>
    </row>
    <row r="1986" spans="1:17">
      <c r="A1986" s="222">
        <v>239937635.39523801</v>
      </c>
      <c r="B1986" s="223">
        <v>39264399.826404803</v>
      </c>
      <c r="C1986" s="223">
        <v>924972617.859954</v>
      </c>
      <c r="D1986" s="222">
        <v>-117042068.768314</v>
      </c>
      <c r="E1986" s="222">
        <v>1104809374.5739901</v>
      </c>
      <c r="F1986" s="224">
        <f>E1986*(1+'Projections+Sensitivity'!$B$64)/('Projections+Sensitivity'!$B$63-'Projections+Sensitivity'!$B$64)</f>
        <v>9720217296.9634323</v>
      </c>
      <c r="G1986" s="170">
        <f>A1986/'Projections+Sensitivity'!B$67</f>
        <v>212768137.06475839</v>
      </c>
      <c r="H1986" s="170">
        <f>B1986/'Projections+Sensitivity'!C$67</f>
        <v>30875599.32918293</v>
      </c>
      <c r="I1986" s="170">
        <f>C1986/'Projections+Sensitivity'!D$67</f>
        <v>644990808.85101485</v>
      </c>
      <c r="J1986" s="170">
        <f>D1986/'Projections+Sensitivity'!E$67</f>
        <v>-72372713.409768924</v>
      </c>
      <c r="K1986" s="170">
        <f>E1986/'Projections+Sensitivity'!F$67</f>
        <v>605798834.19719779</v>
      </c>
      <c r="L1986" s="170">
        <f>F1986/'Projections+Sensitivity'!F$67</f>
        <v>5329875399.4683151</v>
      </c>
      <c r="M1986" s="170">
        <f t="shared" si="61"/>
        <v>6751936065.5007</v>
      </c>
      <c r="N1986" s="171">
        <f>'Projections+Sensitivity'!$B$72</f>
        <v>418000000</v>
      </c>
      <c r="O1986" s="171">
        <f>'Projections+Sensitivity'!$B$73</f>
        <v>634000000</v>
      </c>
      <c r="P1986" s="170">
        <f t="shared" ref="P1986:P2049" si="62">M1986+N1986-O1986</f>
        <v>6535936065.5007</v>
      </c>
      <c r="Q1986" s="170">
        <f>P1986/'Projections+Sensitivity'!$B$75</f>
        <v>48.414341225931111</v>
      </c>
    </row>
    <row r="1987" spans="1:17">
      <c r="A1987" s="222">
        <v>439428747.83838099</v>
      </c>
      <c r="B1987" s="223">
        <v>1095709141.8641701</v>
      </c>
      <c r="C1987" s="223">
        <v>606960122.13437605</v>
      </c>
      <c r="D1987" s="222">
        <v>745025745.878878</v>
      </c>
      <c r="E1987" s="222">
        <v>997125245.755615</v>
      </c>
      <c r="F1987" s="224">
        <f>E1987*(1+'Projections+Sensitivity'!$B$64)/('Projections+Sensitivity'!$B$63-'Projections+Sensitivity'!$B$64)</f>
        <v>8772802154.0095501</v>
      </c>
      <c r="G1987" s="170">
        <f>A1987/'Projections+Sensitivity'!B$67</f>
        <v>389669740.20669788</v>
      </c>
      <c r="H1987" s="170">
        <f>B1987/'Projections+Sensitivity'!C$67</f>
        <v>861611958.79964221</v>
      </c>
      <c r="I1987" s="170">
        <f>C1987/'Projections+Sensitivity'!D$67</f>
        <v>423238150.57521498</v>
      </c>
      <c r="J1987" s="170">
        <f>D1987/'Projections+Sensitivity'!E$67</f>
        <v>460685079.79063189</v>
      </c>
      <c r="K1987" s="170">
        <f>E1987/'Projections+Sensitivity'!F$67</f>
        <v>546752521.59248555</v>
      </c>
      <c r="L1987" s="170">
        <f>F1987/'Projections+Sensitivity'!F$67</f>
        <v>4810380360.4951496</v>
      </c>
      <c r="M1987" s="170">
        <f t="shared" ref="M1987:M2050" si="63">SUM(G1987:L1987)</f>
        <v>7492337811.4598217</v>
      </c>
      <c r="N1987" s="171">
        <f>'Projections+Sensitivity'!$B$72</f>
        <v>418000000</v>
      </c>
      <c r="O1987" s="171">
        <f>'Projections+Sensitivity'!$B$73</f>
        <v>634000000</v>
      </c>
      <c r="P1987" s="170">
        <f t="shared" si="62"/>
        <v>7276337811.4598217</v>
      </c>
      <c r="Q1987" s="170">
        <f>P1987/'Projections+Sensitivity'!$B$75</f>
        <v>53.898798603406085</v>
      </c>
    </row>
    <row r="1988" spans="1:17">
      <c r="A1988" s="222">
        <v>771880328.93043995</v>
      </c>
      <c r="B1988" s="223">
        <v>286821284.64797199</v>
      </c>
      <c r="C1988" s="223">
        <v>-285333121.794797</v>
      </c>
      <c r="D1988" s="222">
        <v>611902246.38827395</v>
      </c>
      <c r="E1988" s="222">
        <v>328204080.06462997</v>
      </c>
      <c r="F1988" s="224">
        <f>E1988*(1+'Projections+Sensitivity'!$B$64)/('Projections+Sensitivity'!$B$63-'Projections+Sensitivity'!$B$64)</f>
        <v>2887570516.142952</v>
      </c>
      <c r="G1988" s="170">
        <f>A1988/'Projections+Sensitivity'!B$67</f>
        <v>684475944.56339347</v>
      </c>
      <c r="H1988" s="170">
        <f>B1988/'Projections+Sensitivity'!C$67</f>
        <v>225542198.60803559</v>
      </c>
      <c r="I1988" s="170">
        <f>C1988/'Projections+Sensitivity'!D$67</f>
        <v>-198965069.30573326</v>
      </c>
      <c r="J1988" s="170">
        <f>D1988/'Projections+Sensitivity'!E$67</f>
        <v>378368448.01773822</v>
      </c>
      <c r="K1988" s="170">
        <f>E1988/'Projections+Sensitivity'!F$67</f>
        <v>179963759.95504469</v>
      </c>
      <c r="L1988" s="170">
        <f>F1988/'Projections+Sensitivity'!F$67</f>
        <v>1583338169.0991886</v>
      </c>
      <c r="M1988" s="170">
        <f t="shared" si="63"/>
        <v>2852723450.9376669</v>
      </c>
      <c r="N1988" s="171">
        <f>'Projections+Sensitivity'!$B$72</f>
        <v>418000000</v>
      </c>
      <c r="O1988" s="171">
        <f>'Projections+Sensitivity'!$B$73</f>
        <v>634000000</v>
      </c>
      <c r="P1988" s="170">
        <f t="shared" si="62"/>
        <v>2636723450.9376669</v>
      </c>
      <c r="Q1988" s="170">
        <f>P1988/'Projections+Sensitivity'!$B$75</f>
        <v>19.531284821760494</v>
      </c>
    </row>
    <row r="1989" spans="1:17">
      <c r="A1989" s="222">
        <v>220571297.37423</v>
      </c>
      <c r="B1989" s="223">
        <v>567531608.00859404</v>
      </c>
      <c r="C1989" s="223">
        <v>648077658.23622096</v>
      </c>
      <c r="D1989" s="222">
        <v>244795787.88124999</v>
      </c>
      <c r="E1989" s="222">
        <v>552999841.70387304</v>
      </c>
      <c r="F1989" s="224">
        <f>E1989*(1+'Projections+Sensitivity'!$B$64)/('Projections+Sensitivity'!$B$63-'Projections+Sensitivity'!$B$64)</f>
        <v>4865344873.2915697</v>
      </c>
      <c r="G1989" s="170">
        <f>A1989/'Projections+Sensitivity'!B$67</f>
        <v>195594759.2588602</v>
      </c>
      <c r="H1989" s="170">
        <f>B1989/'Projections+Sensitivity'!C$67</f>
        <v>446279036.81177235</v>
      </c>
      <c r="I1989" s="170">
        <f>C1989/'Projections+Sensitivity'!D$67</f>
        <v>451909737.55651206</v>
      </c>
      <c r="J1989" s="170">
        <f>D1989/'Projections+Sensitivity'!E$67</f>
        <v>151368952.9473232</v>
      </c>
      <c r="K1989" s="170">
        <f>E1989/'Projections+Sensitivity'!F$67</f>
        <v>303225757.42500228</v>
      </c>
      <c r="L1989" s="170">
        <f>F1989/'Projections+Sensitivity'!F$67</f>
        <v>2667808872.7694397</v>
      </c>
      <c r="M1989" s="170">
        <f t="shared" si="63"/>
        <v>4216187116.7689095</v>
      </c>
      <c r="N1989" s="171">
        <f>'Projections+Sensitivity'!$B$72</f>
        <v>418000000</v>
      </c>
      <c r="O1989" s="171">
        <f>'Projections+Sensitivity'!$B$73</f>
        <v>634000000</v>
      </c>
      <c r="P1989" s="170">
        <f t="shared" si="62"/>
        <v>4000187116.7689095</v>
      </c>
      <c r="Q1989" s="170">
        <f>P1989/'Projections+Sensitivity'!$B$75</f>
        <v>29.6310156797697</v>
      </c>
    </row>
    <row r="1990" spans="1:17">
      <c r="A1990" s="222">
        <v>-1017265849.57832</v>
      </c>
      <c r="B1990" s="223">
        <v>236112281.57965699</v>
      </c>
      <c r="C1990" s="223">
        <v>673764504.41430295</v>
      </c>
      <c r="D1990" s="222">
        <v>595884621.99428403</v>
      </c>
      <c r="E1990" s="222">
        <v>159545430.72184601</v>
      </c>
      <c r="F1990" s="224">
        <f>E1990*(1+'Projections+Sensitivity'!$B$64)/('Projections+Sensitivity'!$B$63-'Projections+Sensitivity'!$B$64)</f>
        <v>1403695778.6966257</v>
      </c>
      <c r="G1990" s="170">
        <f>A1990/'Projections+Sensitivity'!B$67</f>
        <v>-902075071.95710886</v>
      </c>
      <c r="H1990" s="170">
        <f>B1990/'Projections+Sensitivity'!C$67</f>
        <v>185667124.29028916</v>
      </c>
      <c r="I1990" s="170">
        <f>C1990/'Projections+Sensitivity'!D$67</f>
        <v>469821380.96446985</v>
      </c>
      <c r="J1990" s="170">
        <f>D1990/'Projections+Sensitivity'!E$67</f>
        <v>368463984.16153038</v>
      </c>
      <c r="K1990" s="170">
        <f>E1990/'Projections+Sensitivity'!F$67</f>
        <v>87483359.715383366</v>
      </c>
      <c r="L1990" s="170">
        <f>F1990/'Projections+Sensitivity'!F$67</f>
        <v>769686867.13926363</v>
      </c>
      <c r="M1990" s="170">
        <f t="shared" si="63"/>
        <v>979047644.31382751</v>
      </c>
      <c r="N1990" s="171">
        <f>'Projections+Sensitivity'!$B$72</f>
        <v>418000000</v>
      </c>
      <c r="O1990" s="171">
        <f>'Projections+Sensitivity'!$B$73</f>
        <v>634000000</v>
      </c>
      <c r="P1990" s="170">
        <f t="shared" si="62"/>
        <v>763047644.31382751</v>
      </c>
      <c r="Q1990" s="170">
        <f>P1990/'Projections+Sensitivity'!$B$75</f>
        <v>5.6522047726950184</v>
      </c>
    </row>
    <row r="1991" spans="1:17">
      <c r="A1991" s="222">
        <v>-236150281.12821499</v>
      </c>
      <c r="B1991" s="223">
        <v>321195496.87542701</v>
      </c>
      <c r="C1991" s="223">
        <v>925836678.19802201</v>
      </c>
      <c r="D1991" s="222">
        <v>767099577.33776903</v>
      </c>
      <c r="E1991" s="222">
        <v>1065504081.2793601</v>
      </c>
      <c r="F1991" s="224">
        <f>E1991*(1+'Projections+Sensitivity'!$B$64)/('Projections+Sensitivity'!$B$63-'Projections+Sensitivity'!$B$64)</f>
        <v>9374405611.674284</v>
      </c>
      <c r="G1991" s="170">
        <f>A1991/'Projections+Sensitivity'!B$67</f>
        <v>-209409646.38666469</v>
      </c>
      <c r="H1991" s="170">
        <f>B1991/'Projections+Sensitivity'!C$67</f>
        <v>252572394.12059951</v>
      </c>
      <c r="I1991" s="170">
        <f>C1991/'Projections+Sensitivity'!D$67</f>
        <v>645593325.03969514</v>
      </c>
      <c r="J1991" s="170">
        <f>D1991/'Projections+Sensitivity'!E$67</f>
        <v>474334386.35912919</v>
      </c>
      <c r="K1991" s="170">
        <f>E1991/'Projections+Sensitivity'!F$67</f>
        <v>584246608.62448549</v>
      </c>
      <c r="L1991" s="170">
        <f>F1991/'Projections+Sensitivity'!F$67</f>
        <v>5140256881.9021387</v>
      </c>
      <c r="M1991" s="170">
        <f t="shared" si="63"/>
        <v>6887593949.6593838</v>
      </c>
      <c r="N1991" s="171">
        <f>'Projections+Sensitivity'!$B$72</f>
        <v>418000000</v>
      </c>
      <c r="O1991" s="171">
        <f>'Projections+Sensitivity'!$B$73</f>
        <v>634000000</v>
      </c>
      <c r="P1991" s="170">
        <f t="shared" si="62"/>
        <v>6671593949.6593838</v>
      </c>
      <c r="Q1991" s="170">
        <f>P1991/'Projections+Sensitivity'!$B$75</f>
        <v>49.419214441921362</v>
      </c>
    </row>
    <row r="1992" spans="1:17">
      <c r="A1992" s="222">
        <v>1263489858.9112501</v>
      </c>
      <c r="B1992" s="223">
        <v>404519804.81133097</v>
      </c>
      <c r="C1992" s="223">
        <v>470511828.63463497</v>
      </c>
      <c r="D1992" s="222">
        <v>389460678.278745</v>
      </c>
      <c r="E1992" s="222">
        <v>250058655.21730399</v>
      </c>
      <c r="F1992" s="224">
        <f>E1992*(1+'Projections+Sensitivity'!$B$64)/('Projections+Sensitivity'!$B$63-'Projections+Sensitivity'!$B$64)</f>
        <v>2200039682.5342765</v>
      </c>
      <c r="G1992" s="170">
        <f>A1992/'Projections+Sensitivity'!B$67</f>
        <v>1120417741.2098331</v>
      </c>
      <c r="H1992" s="170">
        <f>B1992/'Projections+Sensitivity'!C$67</f>
        <v>318094545.42266345</v>
      </c>
      <c r="I1992" s="170">
        <f>C1992/'Projections+Sensitivity'!D$67</f>
        <v>328091663.54259717</v>
      </c>
      <c r="J1992" s="170">
        <f>D1992/'Projections+Sensitivity'!E$67</f>
        <v>240822179.15369347</v>
      </c>
      <c r="K1992" s="170">
        <f>E1992/'Projections+Sensitivity'!F$67</f>
        <v>137114370.40437302</v>
      </c>
      <c r="L1992" s="170">
        <f>F1992/'Projections+Sensitivity'!F$67</f>
        <v>1206345189.9842477</v>
      </c>
      <c r="M1992" s="170">
        <f t="shared" si="63"/>
        <v>3350885689.7174077</v>
      </c>
      <c r="N1992" s="171">
        <f>'Projections+Sensitivity'!$B$72</f>
        <v>418000000</v>
      </c>
      <c r="O1992" s="171">
        <f>'Projections+Sensitivity'!$B$73</f>
        <v>634000000</v>
      </c>
      <c r="P1992" s="170">
        <f t="shared" si="62"/>
        <v>3134885689.7174077</v>
      </c>
      <c r="Q1992" s="170">
        <f>P1992/'Projections+Sensitivity'!$B$75</f>
        <v>23.221375479388204</v>
      </c>
    </row>
    <row r="1993" spans="1:17">
      <c r="A1993" s="222">
        <v>331518430.58504403</v>
      </c>
      <c r="B1993" s="223">
        <v>1277168819.68384</v>
      </c>
      <c r="C1993" s="223">
        <v>630062712.17770398</v>
      </c>
      <c r="D1993" s="222">
        <v>1162219792.3206</v>
      </c>
      <c r="E1993" s="222">
        <v>505796443.51348901</v>
      </c>
      <c r="F1993" s="224">
        <f>E1993*(1+'Projections+Sensitivity'!$B$64)/('Projections+Sensitivity'!$B$63-'Projections+Sensitivity'!$B$64)</f>
        <v>4450044914.6516047</v>
      </c>
      <c r="G1993" s="170">
        <f>A1993/'Projections+Sensitivity'!B$67</f>
        <v>293978719.77032977</v>
      </c>
      <c r="H1993" s="170">
        <f>B1993/'Projections+Sensitivity'!C$67</f>
        <v>1004302954.4988819</v>
      </c>
      <c r="I1993" s="170">
        <f>C1993/'Projections+Sensitivity'!D$67</f>
        <v>439347771.49899411</v>
      </c>
      <c r="J1993" s="170">
        <f>D1993/'Projections+Sensitivity'!E$67</f>
        <v>718656127.95415032</v>
      </c>
      <c r="K1993" s="170">
        <f>E1993/'Projections+Sensitivity'!F$67</f>
        <v>277342773.21796912</v>
      </c>
      <c r="L1993" s="170">
        <f>F1993/'Projections+Sensitivity'!F$67</f>
        <v>2440087931.4231129</v>
      </c>
      <c r="M1993" s="170">
        <f t="shared" si="63"/>
        <v>5173716278.3634377</v>
      </c>
      <c r="N1993" s="171">
        <f>'Projections+Sensitivity'!$B$72</f>
        <v>418000000</v>
      </c>
      <c r="O1993" s="171">
        <f>'Projections+Sensitivity'!$B$73</f>
        <v>634000000</v>
      </c>
      <c r="P1993" s="170">
        <f t="shared" si="62"/>
        <v>4957716278.3634377</v>
      </c>
      <c r="Q1993" s="170">
        <f>P1993/'Projections+Sensitivity'!$B$75</f>
        <v>36.72382428417361</v>
      </c>
    </row>
    <row r="1994" spans="1:17">
      <c r="A1994" s="222">
        <v>113915108.597716</v>
      </c>
      <c r="B1994" s="223">
        <v>630157314.95402598</v>
      </c>
      <c r="C1994" s="223">
        <v>1178519154.70719</v>
      </c>
      <c r="D1994" s="222">
        <v>263124124.77079201</v>
      </c>
      <c r="E1994" s="222">
        <v>399924465.27589399</v>
      </c>
      <c r="F1994" s="224">
        <f>E1994*(1+'Projections+Sensitivity'!$B$64)/('Projections+Sensitivity'!$B$63-'Projections+Sensitivity'!$B$64)</f>
        <v>3518573243.7802167</v>
      </c>
      <c r="G1994" s="170">
        <f>A1994/'Projections+Sensitivity'!B$67</f>
        <v>101015855.22396421</v>
      </c>
      <c r="H1994" s="170">
        <f>B1994/'Projections+Sensitivity'!C$67</f>
        <v>495524822.91579574</v>
      </c>
      <c r="I1994" s="170">
        <f>C1994/'Projections+Sensitivity'!D$67</f>
        <v>821790838.08953726</v>
      </c>
      <c r="J1994" s="170">
        <f>D1994/'Projections+Sensitivity'!E$67</f>
        <v>162702240.94319999</v>
      </c>
      <c r="K1994" s="170">
        <f>E1994/'Projections+Sensitivity'!F$67</f>
        <v>219290115.02504134</v>
      </c>
      <c r="L1994" s="170">
        <f>F1994/'Projections+Sensitivity'!F$67</f>
        <v>1929335157.8786376</v>
      </c>
      <c r="M1994" s="170">
        <f t="shared" si="63"/>
        <v>3729659030.0761762</v>
      </c>
      <c r="N1994" s="171">
        <f>'Projections+Sensitivity'!$B$72</f>
        <v>418000000</v>
      </c>
      <c r="O1994" s="171">
        <f>'Projections+Sensitivity'!$B$73</f>
        <v>634000000</v>
      </c>
      <c r="P1994" s="170">
        <f t="shared" si="62"/>
        <v>3513659030.0761762</v>
      </c>
      <c r="Q1994" s="170">
        <f>P1994/'Projections+Sensitivity'!$B$75</f>
        <v>26.027103926490195</v>
      </c>
    </row>
    <row r="1995" spans="1:17">
      <c r="A1995" s="222">
        <v>365419913.15110898</v>
      </c>
      <c r="B1995" s="223">
        <v>378739472.46015698</v>
      </c>
      <c r="C1995" s="223">
        <v>933310970.06072104</v>
      </c>
      <c r="D1995" s="222">
        <v>157269195.49888399</v>
      </c>
      <c r="E1995" s="222">
        <v>290968674.98272401</v>
      </c>
      <c r="F1995" s="224">
        <f>E1995*(1+'Projections+Sensitivity'!$B$64)/('Projections+Sensitivity'!$B$63-'Projections+Sensitivity'!$B$64)</f>
        <v>2559969902.9818411</v>
      </c>
      <c r="G1995" s="170">
        <f>A1995/'Projections+Sensitivity'!B$67</f>
        <v>324041345.32481247</v>
      </c>
      <c r="H1995" s="170">
        <f>B1995/'Projections+Sensitivity'!C$67</f>
        <v>297822155.78300995</v>
      </c>
      <c r="I1995" s="170">
        <f>C1995/'Projections+Sensitivity'!D$67</f>
        <v>650805208.5711931</v>
      </c>
      <c r="J1995" s="170">
        <f>D1995/'Projections+Sensitivity'!E$67</f>
        <v>97247071.363344029</v>
      </c>
      <c r="K1995" s="170">
        <f>E1995/'Projections+Sensitivity'!F$67</f>
        <v>159546513.76886258</v>
      </c>
      <c r="L1995" s="170">
        <f>F1995/'Projections+Sensitivity'!F$67</f>
        <v>1403705307.44664</v>
      </c>
      <c r="M1995" s="170">
        <f t="shared" si="63"/>
        <v>2933167602.2578621</v>
      </c>
      <c r="N1995" s="171">
        <f>'Projections+Sensitivity'!$B$72</f>
        <v>418000000</v>
      </c>
      <c r="O1995" s="171">
        <f>'Projections+Sensitivity'!$B$73</f>
        <v>634000000</v>
      </c>
      <c r="P1995" s="170">
        <f t="shared" si="62"/>
        <v>2717167602.2578621</v>
      </c>
      <c r="Q1995" s="170">
        <f>P1995/'Projections+Sensitivity'!$B$75</f>
        <v>20.127167424132313</v>
      </c>
    </row>
    <row r="1996" spans="1:17">
      <c r="A1996" s="222">
        <v>682104024.66949904</v>
      </c>
      <c r="B1996" s="223">
        <v>697863199.66232097</v>
      </c>
      <c r="C1996" s="223">
        <v>62613069.790261</v>
      </c>
      <c r="D1996" s="222">
        <v>609710950.78698599</v>
      </c>
      <c r="E1996" s="222">
        <v>971863444.115417</v>
      </c>
      <c r="F1996" s="224">
        <f>E1996*(1+'Projections+Sensitivity'!$B$64)/('Projections+Sensitivity'!$B$63-'Projections+Sensitivity'!$B$64)</f>
        <v>8550546435.5964127</v>
      </c>
      <c r="G1996" s="170">
        <f>A1996/'Projections+Sensitivity'!B$67</f>
        <v>604865520.0516479</v>
      </c>
      <c r="H1996" s="170">
        <f>B1996/'Projections+Sensitivity'!C$67</f>
        <v>548765411.78824711</v>
      </c>
      <c r="I1996" s="170">
        <f>C1996/'Projections+Sensitivity'!D$67</f>
        <v>43660594.647765003</v>
      </c>
      <c r="J1996" s="170">
        <f>D1996/'Projections+Sensitivity'!E$67</f>
        <v>377013465.05975556</v>
      </c>
      <c r="K1996" s="170">
        <f>E1996/'Projections+Sensitivity'!F$67</f>
        <v>532900747.39908332</v>
      </c>
      <c r="L1996" s="170">
        <f>F1996/'Projections+Sensitivity'!F$67</f>
        <v>4688511141.9611769</v>
      </c>
      <c r="M1996" s="170">
        <f t="shared" si="63"/>
        <v>6795716880.9076757</v>
      </c>
      <c r="N1996" s="171">
        <f>'Projections+Sensitivity'!$B$72</f>
        <v>418000000</v>
      </c>
      <c r="O1996" s="171">
        <f>'Projections+Sensitivity'!$B$73</f>
        <v>634000000</v>
      </c>
      <c r="P1996" s="170">
        <f t="shared" si="62"/>
        <v>6579716880.9076757</v>
      </c>
      <c r="Q1996" s="170">
        <f>P1996/'Projections+Sensitivity'!$B$75</f>
        <v>48.73864356227908</v>
      </c>
    </row>
    <row r="1997" spans="1:17">
      <c r="A1997" s="222">
        <v>-207622598.404439</v>
      </c>
      <c r="B1997" s="223">
        <v>-619101370.52672505</v>
      </c>
      <c r="C1997" s="223">
        <v>304444894.56707901</v>
      </c>
      <c r="D1997" s="222">
        <v>1008058338.02312</v>
      </c>
      <c r="E1997" s="222">
        <v>1446589213.4691999</v>
      </c>
      <c r="F1997" s="224">
        <f>E1997*(1+'Projections+Sensitivity'!$B$64)/('Projections+Sensitivity'!$B$63-'Projections+Sensitivity'!$B$64)</f>
        <v>12727228622.391054</v>
      </c>
      <c r="G1997" s="170">
        <f>A1997/'Projections+Sensitivity'!B$67</f>
        <v>-184112314.86168805</v>
      </c>
      <c r="H1997" s="170">
        <f>B1997/'Projections+Sensitivity'!C$67</f>
        <v>-486830970.16744697</v>
      </c>
      <c r="I1997" s="170">
        <f>C1997/'Projections+Sensitivity'!D$67</f>
        <v>212291861.40849942</v>
      </c>
      <c r="J1997" s="170">
        <f>D1997/'Projections+Sensitivity'!E$67</f>
        <v>623330721.72957087</v>
      </c>
      <c r="K1997" s="170">
        <f>E1997/'Projections+Sensitivity'!F$67</f>
        <v>793206574.13845396</v>
      </c>
      <c r="L1997" s="170">
        <f>F1997/'Projections+Sensitivity'!F$67</f>
        <v>6978706408.0432034</v>
      </c>
      <c r="M1997" s="170">
        <f t="shared" si="63"/>
        <v>7936592280.2905922</v>
      </c>
      <c r="N1997" s="171">
        <f>'Projections+Sensitivity'!$B$72</f>
        <v>418000000</v>
      </c>
      <c r="O1997" s="171">
        <f>'Projections+Sensitivity'!$B$73</f>
        <v>634000000</v>
      </c>
      <c r="P1997" s="170">
        <f t="shared" si="62"/>
        <v>7720592280.2905922</v>
      </c>
      <c r="Q1997" s="170">
        <f>P1997/'Projections+Sensitivity'!$B$75</f>
        <v>57.189572446596976</v>
      </c>
    </row>
    <row r="1998" spans="1:17">
      <c r="A1998" s="222">
        <v>251927144.684843</v>
      </c>
      <c r="B1998" s="223">
        <v>326604478.404643</v>
      </c>
      <c r="C1998" s="223">
        <v>256945706.43378001</v>
      </c>
      <c r="D1998" s="222">
        <v>641680066.63798106</v>
      </c>
      <c r="E1998" s="222">
        <v>210128419.265477</v>
      </c>
      <c r="F1998" s="224">
        <f>E1998*(1+'Projections+Sensitivity'!$B$64)/('Projections+Sensitivity'!$B$63-'Projections+Sensitivity'!$B$64)</f>
        <v>1848729692.6815553</v>
      </c>
      <c r="G1998" s="170">
        <f>A1998/'Projections+Sensitivity'!B$67</f>
        <v>223400006.26555195</v>
      </c>
      <c r="H1998" s="170">
        <f>B1998/'Projections+Sensitivity'!C$67</f>
        <v>256825752.05331683</v>
      </c>
      <c r="I1998" s="170">
        <f>C1998/'Projections+Sensitivity'!D$67</f>
        <v>179170297.39426437</v>
      </c>
      <c r="J1998" s="170">
        <f>D1998/'Projections+Sensitivity'!E$67</f>
        <v>396781499.61173993</v>
      </c>
      <c r="K1998" s="170">
        <f>E1998/'Projections+Sensitivity'!F$67</f>
        <v>115219470.75422907</v>
      </c>
      <c r="L1998" s="170">
        <f>F1998/'Projections+Sensitivity'!F$67</f>
        <v>1013711793.4974811</v>
      </c>
      <c r="M1998" s="170">
        <f t="shared" si="63"/>
        <v>2185108819.5765829</v>
      </c>
      <c r="N1998" s="171">
        <f>'Projections+Sensitivity'!$B$72</f>
        <v>418000000</v>
      </c>
      <c r="O1998" s="171">
        <f>'Projections+Sensitivity'!$B$73</f>
        <v>634000000</v>
      </c>
      <c r="P1998" s="170">
        <f t="shared" si="62"/>
        <v>1969108819.5765829</v>
      </c>
      <c r="Q1998" s="170">
        <f>P1998/'Projections+Sensitivity'!$B$75</f>
        <v>14.585991256122837</v>
      </c>
    </row>
    <row r="1999" spans="1:17">
      <c r="A1999" s="222">
        <v>57855695.207286797</v>
      </c>
      <c r="B1999" s="223">
        <v>243079592.75839201</v>
      </c>
      <c r="C1999" s="223">
        <v>550017630.59279203</v>
      </c>
      <c r="D1999" s="222">
        <v>550030126.74300599</v>
      </c>
      <c r="E1999" s="222">
        <v>1053454122.4509</v>
      </c>
      <c r="F1999" s="224">
        <f>E1999*(1+'Projections+Sensitivity'!$B$64)/('Projections+Sensitivity'!$B$63-'Projections+Sensitivity'!$B$64)</f>
        <v>9268388935.017046</v>
      </c>
      <c r="G1999" s="170">
        <f>A1999/'Projections+Sensitivity'!B$67</f>
        <v>51304366.935030624</v>
      </c>
      <c r="H1999" s="170">
        <f>B1999/'Projections+Sensitivity'!C$67</f>
        <v>191145876.27191743</v>
      </c>
      <c r="I1999" s="170">
        <f>C1999/'Projections+Sensitivity'!D$67</f>
        <v>383531695.52104056</v>
      </c>
      <c r="J1999" s="170">
        <f>D1999/'Projections+Sensitivity'!E$67</f>
        <v>340109954.89415997</v>
      </c>
      <c r="K1999" s="170">
        <f>E1999/'Projections+Sensitivity'!F$67</f>
        <v>577639268.77165329</v>
      </c>
      <c r="L1999" s="170">
        <f>F1999/'Projections+Sensitivity'!F$67</f>
        <v>5082124881.3937426</v>
      </c>
      <c r="M1999" s="170">
        <f t="shared" si="63"/>
        <v>6625856043.7875443</v>
      </c>
      <c r="N1999" s="171">
        <f>'Projections+Sensitivity'!$B$72</f>
        <v>418000000</v>
      </c>
      <c r="O1999" s="171">
        <f>'Projections+Sensitivity'!$B$73</f>
        <v>634000000</v>
      </c>
      <c r="P1999" s="170">
        <f t="shared" si="62"/>
        <v>6409856043.7875443</v>
      </c>
      <c r="Q1999" s="170">
        <f>P1999/'Projections+Sensitivity'!$B$75</f>
        <v>47.480415139166993</v>
      </c>
    </row>
    <row r="2000" spans="1:17">
      <c r="A2000" s="222">
        <v>-36162993.023323901</v>
      </c>
      <c r="B2000" s="223">
        <v>357838543.30358303</v>
      </c>
      <c r="C2000" s="223">
        <v>464754297.23298901</v>
      </c>
      <c r="D2000" s="222">
        <v>165525169.51889101</v>
      </c>
      <c r="E2000" s="222">
        <v>750520207.09965801</v>
      </c>
      <c r="F2000" s="224">
        <f>E2000*(1+'Projections+Sensitivity'!$B$64)/('Projections+Sensitivity'!$B$63-'Projections+Sensitivity'!$B$64)</f>
        <v>6603147716.3955822</v>
      </c>
      <c r="G2000" s="170">
        <f>A2000/'Projections+Sensitivity'!B$67</f>
        <v>-32068052.365290537</v>
      </c>
      <c r="H2000" s="170">
        <f>B2000/'Projections+Sensitivity'!C$67</f>
        <v>281386689.63303357</v>
      </c>
      <c r="I2000" s="170">
        <f>C2000/'Projections+Sensitivity'!D$67</f>
        <v>324076890.81956828</v>
      </c>
      <c r="J2000" s="170">
        <f>D2000/'Projections+Sensitivity'!E$67</f>
        <v>102352135.27716836</v>
      </c>
      <c r="K2000" s="170">
        <f>E2000/'Projections+Sensitivity'!F$67</f>
        <v>411531868.72416693</v>
      </c>
      <c r="L2000" s="170">
        <f>F2000/'Projections+Sensitivity'!F$67</f>
        <v>3620696276.3750849</v>
      </c>
      <c r="M2000" s="170">
        <f t="shared" si="63"/>
        <v>4707975808.4637318</v>
      </c>
      <c r="N2000" s="171">
        <f>'Projections+Sensitivity'!$B$72</f>
        <v>418000000</v>
      </c>
      <c r="O2000" s="171">
        <f>'Projections+Sensitivity'!$B$73</f>
        <v>634000000</v>
      </c>
      <c r="P2000" s="170">
        <f t="shared" si="62"/>
        <v>4491975808.4637318</v>
      </c>
      <c r="Q2000" s="170">
        <f>P2000/'Projections+Sensitivity'!$B$75</f>
        <v>33.273894877509122</v>
      </c>
    </row>
    <row r="2001" spans="1:17">
      <c r="A2001" s="222">
        <v>-214242922.26469299</v>
      </c>
      <c r="B2001" s="223">
        <v>5203010.4220636999</v>
      </c>
      <c r="C2001" s="223">
        <v>373082937.04294199</v>
      </c>
      <c r="D2001" s="222">
        <v>936068598.94317603</v>
      </c>
      <c r="E2001" s="222">
        <v>560337549.18511796</v>
      </c>
      <c r="F2001" s="224">
        <f>E2001*(1+'Projections+Sensitivity'!$B$64)/('Projections+Sensitivity'!$B$63-'Projections+Sensitivity'!$B$64)</f>
        <v>4929902717.2243805</v>
      </c>
      <c r="G2001" s="170">
        <f>A2001/'Projections+Sensitivity'!B$67</f>
        <v>-189982981.92978388</v>
      </c>
      <c r="H2001" s="170">
        <f>B2001/'Projections+Sensitivity'!C$67</f>
        <v>4091392.3505121139</v>
      </c>
      <c r="I2001" s="170">
        <f>C2001/'Projections+Sensitivity'!D$67</f>
        <v>260153717.72688833</v>
      </c>
      <c r="J2001" s="170">
        <f>D2001/'Projections+Sensitivity'!E$67</f>
        <v>578816020.22348022</v>
      </c>
      <c r="K2001" s="170">
        <f>E2001/'Projections+Sensitivity'!F$67</f>
        <v>307249233.99944055</v>
      </c>
      <c r="L2001" s="170">
        <f>F2001/'Projections+Sensitivity'!F$67</f>
        <v>2703207799.9444208</v>
      </c>
      <c r="M2001" s="170">
        <f t="shared" si="63"/>
        <v>3663535182.3149581</v>
      </c>
      <c r="N2001" s="171">
        <f>'Projections+Sensitivity'!$B$72</f>
        <v>418000000</v>
      </c>
      <c r="O2001" s="171">
        <f>'Projections+Sensitivity'!$B$73</f>
        <v>634000000</v>
      </c>
      <c r="P2001" s="170">
        <f t="shared" si="62"/>
        <v>3447535182.3149581</v>
      </c>
      <c r="Q2001" s="170">
        <f>P2001/'Projections+Sensitivity'!$B$75</f>
        <v>25.537297646777468</v>
      </c>
    </row>
    <row r="2002" spans="1:17">
      <c r="A2002" s="222">
        <v>413678081.27636498</v>
      </c>
      <c r="B2002" s="223">
        <v>460528478.78798902</v>
      </c>
      <c r="C2002" s="223">
        <v>676266319.65358603</v>
      </c>
      <c r="D2002" s="222">
        <v>497740290.55533898</v>
      </c>
      <c r="E2002" s="222">
        <v>528608428.31742001</v>
      </c>
      <c r="F2002" s="224">
        <f>E2002*(1+'Projections+Sensitivity'!$B$64)/('Projections+Sensitivity'!$B$63-'Projections+Sensitivity'!$B$64)</f>
        <v>4650746912.9983673</v>
      </c>
      <c r="G2002" s="170">
        <f>A2002/'Projections+Sensitivity'!B$67</f>
        <v>366834967.56442046</v>
      </c>
      <c r="H2002" s="170">
        <f>B2002/'Projections+Sensitivity'!C$67</f>
        <v>362137021.15914971</v>
      </c>
      <c r="I2002" s="170">
        <f>C2002/'Projections+Sensitivity'!D$67</f>
        <v>471565916.75247449</v>
      </c>
      <c r="J2002" s="170">
        <f>D2002/'Projections+Sensitivity'!E$67</f>
        <v>307776646.29428411</v>
      </c>
      <c r="K2002" s="170">
        <f>E2002/'Projections+Sensitivity'!F$67</f>
        <v>289851242.20636302</v>
      </c>
      <c r="L2002" s="170">
        <f>F2002/'Projections+Sensitivity'!F$67</f>
        <v>2550138623.8028727</v>
      </c>
      <c r="M2002" s="170">
        <f t="shared" si="63"/>
        <v>4348304417.7795639</v>
      </c>
      <c r="N2002" s="171">
        <f>'Projections+Sensitivity'!$B$72</f>
        <v>418000000</v>
      </c>
      <c r="O2002" s="171">
        <f>'Projections+Sensitivity'!$B$73</f>
        <v>634000000</v>
      </c>
      <c r="P2002" s="170">
        <f t="shared" si="62"/>
        <v>4132304417.7795639</v>
      </c>
      <c r="Q2002" s="170">
        <f>P2002/'Projections+Sensitivity'!$B$75</f>
        <v>30.609662353922694</v>
      </c>
    </row>
    <row r="2003" spans="1:17">
      <c r="A2003" s="222">
        <v>-205197399.36364901</v>
      </c>
      <c r="B2003" s="223">
        <v>793283648.81347501</v>
      </c>
      <c r="C2003" s="223">
        <v>-301966208.68864202</v>
      </c>
      <c r="D2003" s="222">
        <v>841958079.40729201</v>
      </c>
      <c r="E2003" s="222">
        <v>667633910.31659496</v>
      </c>
      <c r="F2003" s="224">
        <f>E2003*(1+'Projections+Sensitivity'!$B$64)/('Projections+Sensitivity'!$B$63-'Projections+Sensitivity'!$B$64)</f>
        <v>5873906243.4196329</v>
      </c>
      <c r="G2003" s="170">
        <f>A2003/'Projections+Sensitivity'!B$67</f>
        <v>-181961734.85338655</v>
      </c>
      <c r="H2003" s="170">
        <f>B2003/'Projections+Sensitivity'!C$67</f>
        <v>623799375.60349047</v>
      </c>
      <c r="I2003" s="170">
        <f>C2003/'Projections+Sensitivity'!D$67</f>
        <v>-210563453.90891361</v>
      </c>
      <c r="J2003" s="170">
        <f>D2003/'Projections+Sensitivity'!E$67</f>
        <v>520622981.33677441</v>
      </c>
      <c r="K2003" s="170">
        <f>E2003/'Projections+Sensitivity'!F$67</f>
        <v>366082922.40121937</v>
      </c>
      <c r="L2003" s="170">
        <f>F2003/'Projections+Sensitivity'!F$67</f>
        <v>3220832151.0843096</v>
      </c>
      <c r="M2003" s="170">
        <f t="shared" si="63"/>
        <v>4338812241.6634941</v>
      </c>
      <c r="N2003" s="171">
        <f>'Projections+Sensitivity'!$B$72</f>
        <v>418000000</v>
      </c>
      <c r="O2003" s="171">
        <f>'Projections+Sensitivity'!$B$73</f>
        <v>634000000</v>
      </c>
      <c r="P2003" s="170">
        <f t="shared" si="62"/>
        <v>4122812241.6634941</v>
      </c>
      <c r="Q2003" s="170">
        <f>P2003/'Projections+Sensitivity'!$B$75</f>
        <v>30.539349938248105</v>
      </c>
    </row>
    <row r="2004" spans="1:17">
      <c r="A2004" s="222">
        <v>-90324787.825340003</v>
      </c>
      <c r="B2004" s="223">
        <v>537907449.42086005</v>
      </c>
      <c r="C2004" s="223">
        <v>1164810424.81215</v>
      </c>
      <c r="D2004" s="222">
        <v>1005186299.4396501</v>
      </c>
      <c r="E2004" s="222">
        <v>546743520.22585797</v>
      </c>
      <c r="F2004" s="224">
        <f>E2004*(1+'Projections+Sensitivity'!$B$64)/('Projections+Sensitivity'!$B$63-'Projections+Sensitivity'!$B$64)</f>
        <v>4810301165.6208096</v>
      </c>
      <c r="G2004" s="170">
        <f>A2004/'Projections+Sensitivity'!B$67</f>
        <v>-80096800.173552856</v>
      </c>
      <c r="H2004" s="170">
        <f>B2004/'Projections+Sensitivity'!C$67</f>
        <v>422984050.63949043</v>
      </c>
      <c r="I2004" s="170">
        <f>C2004/'Projections+Sensitivity'!D$67</f>
        <v>812231631.02481449</v>
      </c>
      <c r="J2004" s="170">
        <f>D2004/'Projections+Sensitivity'!E$67</f>
        <v>621554802.80152512</v>
      </c>
      <c r="K2004" s="170">
        <f>E2004/'Projections+Sensitivity'!F$67</f>
        <v>299795235.97490519</v>
      </c>
      <c r="L2004" s="170">
        <f>F2004/'Projections+Sensitivity'!F$67</f>
        <v>2637626820.8207078</v>
      </c>
      <c r="M2004" s="170">
        <f t="shared" si="63"/>
        <v>4714095741.0878906</v>
      </c>
      <c r="N2004" s="171">
        <f>'Projections+Sensitivity'!$B$72</f>
        <v>418000000</v>
      </c>
      <c r="O2004" s="171">
        <f>'Projections+Sensitivity'!$B$73</f>
        <v>634000000</v>
      </c>
      <c r="P2004" s="170">
        <f t="shared" si="62"/>
        <v>4498095741.0878906</v>
      </c>
      <c r="Q2004" s="170">
        <f>P2004/'Projections+Sensitivity'!$B$75</f>
        <v>33.319227711762153</v>
      </c>
    </row>
    <row r="2005" spans="1:17">
      <c r="A2005" s="222">
        <v>-240327047.43076599</v>
      </c>
      <c r="B2005" s="223">
        <v>481622614.00196701</v>
      </c>
      <c r="C2005" s="223">
        <v>890223478.59953201</v>
      </c>
      <c r="D2005" s="222">
        <v>911406274.37895596</v>
      </c>
      <c r="E2005" s="222">
        <v>427584656.68631101</v>
      </c>
      <c r="F2005" s="224">
        <f>E2005*(1+'Projections+Sensitivity'!$B$64)/('Projections+Sensitivity'!$B$63-'Projections+Sensitivity'!$B$64)</f>
        <v>3761930222.0720849</v>
      </c>
      <c r="G2005" s="170">
        <f>A2005/'Projections+Sensitivity'!B$67</f>
        <v>-213113453.76846516</v>
      </c>
      <c r="H2005" s="170">
        <f>B2005/'Projections+Sensitivity'!C$67</f>
        <v>378724415.0819369</v>
      </c>
      <c r="I2005" s="170">
        <f>C2005/'Projections+Sensitivity'!D$67</f>
        <v>620759955.9525677</v>
      </c>
      <c r="J2005" s="170">
        <f>D2005/'Projections+Sensitivity'!E$67</f>
        <v>563566124.46814978</v>
      </c>
      <c r="K2005" s="170">
        <f>E2005/'Projections+Sensitivity'!F$67</f>
        <v>234456995.48038074</v>
      </c>
      <c r="L2005" s="170">
        <f>F2005/'Projections+Sensitivity'!F$67</f>
        <v>2062774805.6005018</v>
      </c>
      <c r="M2005" s="170">
        <f t="shared" si="63"/>
        <v>3647168842.8150716</v>
      </c>
      <c r="N2005" s="171">
        <f>'Projections+Sensitivity'!$B$72</f>
        <v>418000000</v>
      </c>
      <c r="O2005" s="171">
        <f>'Projections+Sensitivity'!$B$73</f>
        <v>634000000</v>
      </c>
      <c r="P2005" s="170">
        <f t="shared" si="62"/>
        <v>3431168842.8150716</v>
      </c>
      <c r="Q2005" s="170">
        <f>P2005/'Projections+Sensitivity'!$B$75</f>
        <v>25.416065502333865</v>
      </c>
    </row>
    <row r="2006" spans="1:17">
      <c r="A2006" s="222">
        <v>423463431.86685199</v>
      </c>
      <c r="B2006" s="223">
        <v>229160576.104794</v>
      </c>
      <c r="C2006" s="223">
        <v>723229606.45849299</v>
      </c>
      <c r="D2006" s="222">
        <v>508972667.32493901</v>
      </c>
      <c r="E2006" s="222">
        <v>-91255197.582676306</v>
      </c>
      <c r="F2006" s="224">
        <f>E2006*(1+'Projections+Sensitivity'!$B$64)/('Projections+Sensitivity'!$B$63-'Projections+Sensitivity'!$B$64)</f>
        <v>-802871853.18551207</v>
      </c>
      <c r="G2006" s="170">
        <f>A2006/'Projections+Sensitivity'!B$67</f>
        <v>375512267.44792503</v>
      </c>
      <c r="H2006" s="170">
        <f>B2006/'Projections+Sensitivity'!C$67</f>
        <v>180200643.86921278</v>
      </c>
      <c r="I2006" s="170">
        <f>C2006/'Projections+Sensitivity'!D$67</f>
        <v>504313792.48168373</v>
      </c>
      <c r="J2006" s="170">
        <f>D2006/'Projections+Sensitivity'!E$67</f>
        <v>314722162.49552274</v>
      </c>
      <c r="K2006" s="170">
        <f>E2006/'Projections+Sensitivity'!F$67</f>
        <v>-50037855.92545037</v>
      </c>
      <c r="L2006" s="170">
        <f>F2006/'Projections+Sensitivity'!F$67</f>
        <v>-440237785.68775505</v>
      </c>
      <c r="M2006" s="170">
        <f t="shared" si="63"/>
        <v>884473224.68113899</v>
      </c>
      <c r="N2006" s="171">
        <f>'Projections+Sensitivity'!$B$72</f>
        <v>418000000</v>
      </c>
      <c r="O2006" s="171">
        <f>'Projections+Sensitivity'!$B$73</f>
        <v>634000000</v>
      </c>
      <c r="P2006" s="170">
        <f t="shared" si="62"/>
        <v>668473224.68113899</v>
      </c>
      <c r="Q2006" s="170">
        <f>P2006/'Projections+Sensitivity'!$B$75</f>
        <v>4.9516535161565853</v>
      </c>
    </row>
    <row r="2007" spans="1:17">
      <c r="A2007" s="222">
        <v>94748522.715684697</v>
      </c>
      <c r="B2007" s="223">
        <v>-104709031.771926</v>
      </c>
      <c r="C2007" s="223">
        <v>249675496.26402301</v>
      </c>
      <c r="D2007" s="222">
        <v>808202643.52228403</v>
      </c>
      <c r="E2007" s="222">
        <v>385478794.16049498</v>
      </c>
      <c r="F2007" s="224">
        <f>E2007*(1+'Projections+Sensitivity'!$B$64)/('Projections+Sensitivity'!$B$63-'Projections+Sensitivity'!$B$64)</f>
        <v>3391478863.9952064</v>
      </c>
      <c r="G2007" s="170">
        <f>A2007/'Projections+Sensitivity'!B$67</f>
        <v>84019610.490227729</v>
      </c>
      <c r="H2007" s="170">
        <f>B2007/'Projections+Sensitivity'!C$67</f>
        <v>-82338049.872917011</v>
      </c>
      <c r="I2007" s="170">
        <f>C2007/'Projections+Sensitivity'!D$67</f>
        <v>174100721.66049013</v>
      </c>
      <c r="J2007" s="170">
        <f>D2007/'Projections+Sensitivity'!E$67</f>
        <v>499750379.60445708</v>
      </c>
      <c r="K2007" s="170">
        <f>E2007/'Projections+Sensitivity'!F$67</f>
        <v>211369137.05155224</v>
      </c>
      <c r="L2007" s="170">
        <f>F2007/'Projections+Sensitivity'!F$67</f>
        <v>1859645645.0280938</v>
      </c>
      <c r="M2007" s="170">
        <f t="shared" si="63"/>
        <v>2746547443.961904</v>
      </c>
      <c r="N2007" s="171">
        <f>'Projections+Sensitivity'!$B$72</f>
        <v>418000000</v>
      </c>
      <c r="O2007" s="171">
        <f>'Projections+Sensitivity'!$B$73</f>
        <v>634000000</v>
      </c>
      <c r="P2007" s="170">
        <f t="shared" si="62"/>
        <v>2530547443.961904</v>
      </c>
      <c r="Q2007" s="170">
        <f>P2007/'Projections+Sensitivity'!$B$75</f>
        <v>18.744795881199288</v>
      </c>
    </row>
    <row r="2008" spans="1:17">
      <c r="A2008" s="222">
        <v>235746640.16113201</v>
      </c>
      <c r="B2008" s="223">
        <v>-323825142.71343201</v>
      </c>
      <c r="C2008" s="223">
        <v>862154331.02335799</v>
      </c>
      <c r="D2008" s="222">
        <v>230318744.75479701</v>
      </c>
      <c r="E2008" s="222">
        <v>519522062.91772997</v>
      </c>
      <c r="F2008" s="224">
        <f>E2008*(1+'Projections+Sensitivity'!$B$64)/('Projections+Sensitivity'!$B$63-'Projections+Sensitivity'!$B$64)</f>
        <v>4570804211.4271994</v>
      </c>
      <c r="G2008" s="170">
        <f>A2008/'Projections+Sensitivity'!B$67</f>
        <v>209051711.97396702</v>
      </c>
      <c r="H2008" s="170">
        <f>B2008/'Projections+Sensitivity'!C$67</f>
        <v>-254640218.7054871</v>
      </c>
      <c r="I2008" s="170">
        <f>C2008/'Projections+Sensitivity'!D$67</f>
        <v>601187114.71451926</v>
      </c>
      <c r="J2008" s="170">
        <f>D2008/'Projections+Sensitivity'!E$67</f>
        <v>142417104.22969958</v>
      </c>
      <c r="K2008" s="170">
        <f>E2008/'Projections+Sensitivity'!F$67</f>
        <v>284868926.07753354</v>
      </c>
      <c r="L2008" s="170">
        <f>F2008/'Projections+Sensitivity'!F$67</f>
        <v>2506303735.605022</v>
      </c>
      <c r="M2008" s="170">
        <f t="shared" si="63"/>
        <v>3489188373.8952541</v>
      </c>
      <c r="N2008" s="171">
        <f>'Projections+Sensitivity'!$B$72</f>
        <v>418000000</v>
      </c>
      <c r="O2008" s="171">
        <f>'Projections+Sensitivity'!$B$73</f>
        <v>634000000</v>
      </c>
      <c r="P2008" s="170">
        <f t="shared" si="62"/>
        <v>3273188373.8952541</v>
      </c>
      <c r="Q2008" s="170">
        <f>P2008/'Projections+Sensitivity'!$B$75</f>
        <v>24.245839806631512</v>
      </c>
    </row>
    <row r="2009" spans="1:17">
      <c r="A2009" s="222">
        <v>207012770.102236</v>
      </c>
      <c r="B2009" s="223">
        <v>464671741.53363001</v>
      </c>
      <c r="C2009" s="223">
        <v>215145474.834328</v>
      </c>
      <c r="D2009" s="222">
        <v>473589713.254722</v>
      </c>
      <c r="E2009" s="222">
        <v>1179023223.27882</v>
      </c>
      <c r="F2009" s="224">
        <f>E2009*(1+'Projections+Sensitivity'!$B$64)/('Projections+Sensitivity'!$B$63-'Projections+Sensitivity'!$B$64)</f>
        <v>10373157752.083191</v>
      </c>
      <c r="G2009" s="170">
        <f>A2009/'Projections+Sensitivity'!B$67</f>
        <v>183571540.87441689</v>
      </c>
      <c r="H2009" s="170">
        <f>B2009/'Projections+Sensitivity'!C$67</f>
        <v>365395079.88449699</v>
      </c>
      <c r="I2009" s="170">
        <f>C2009/'Projections+Sensitivity'!D$67</f>
        <v>150022661.37897605</v>
      </c>
      <c r="J2009" s="170">
        <f>D2009/'Projections+Sensitivity'!E$67</f>
        <v>292843188.36713576</v>
      </c>
      <c r="K2009" s="170">
        <f>E2009/'Projections+Sensitivity'!F$67</f>
        <v>646492427.1928302</v>
      </c>
      <c r="L2009" s="170">
        <f>F2009/'Projections+Sensitivity'!F$67</f>
        <v>5687901476.7400255</v>
      </c>
      <c r="M2009" s="170">
        <f t="shared" si="63"/>
        <v>7326226374.4378815</v>
      </c>
      <c r="N2009" s="171">
        <f>'Projections+Sensitivity'!$B$72</f>
        <v>418000000</v>
      </c>
      <c r="O2009" s="171">
        <f>'Projections+Sensitivity'!$B$73</f>
        <v>634000000</v>
      </c>
      <c r="P2009" s="170">
        <f t="shared" si="62"/>
        <v>7110226374.4378815</v>
      </c>
      <c r="Q2009" s="170">
        <f>P2009/'Projections+Sensitivity'!$B$75</f>
        <v>52.668343514354675</v>
      </c>
    </row>
    <row r="2010" spans="1:17">
      <c r="A2010" s="222">
        <v>641274345.50816798</v>
      </c>
      <c r="B2010" s="223">
        <v>-68050064.355712697</v>
      </c>
      <c r="C2010" s="223">
        <v>588987446.95776105</v>
      </c>
      <c r="D2010" s="222">
        <v>66520724.7473194</v>
      </c>
      <c r="E2010" s="222">
        <v>662393633.54386497</v>
      </c>
      <c r="F2010" s="224">
        <f>E2010*(1+'Projections+Sensitivity'!$B$64)/('Projections+Sensitivity'!$B$63-'Projections+Sensitivity'!$B$64)</f>
        <v>5827801793.0959682</v>
      </c>
      <c r="G2010" s="170">
        <f>A2010/'Projections+Sensitivity'!B$67</f>
        <v>568659216.86874747</v>
      </c>
      <c r="H2010" s="170">
        <f>B2010/'Projections+Sensitivity'!C$67</f>
        <v>-53511234.875902638</v>
      </c>
      <c r="I2010" s="170">
        <f>C2010/'Projections+Sensitivity'!D$67</f>
        <v>410705660.3419348</v>
      </c>
      <c r="J2010" s="170">
        <f>D2010/'Projections+Sensitivity'!E$67</f>
        <v>41132948.166507527</v>
      </c>
      <c r="K2010" s="170">
        <f>E2010/'Projections+Sensitivity'!F$67</f>
        <v>363209527.55786502</v>
      </c>
      <c r="L2010" s="170">
        <f>F2010/'Projections+Sensitivity'!F$67</f>
        <v>3195551751.6777163</v>
      </c>
      <c r="M2010" s="170">
        <f t="shared" si="63"/>
        <v>4525747869.7368679</v>
      </c>
      <c r="N2010" s="171">
        <f>'Projections+Sensitivity'!$B$72</f>
        <v>418000000</v>
      </c>
      <c r="O2010" s="171">
        <f>'Projections+Sensitivity'!$B$73</f>
        <v>634000000</v>
      </c>
      <c r="P2010" s="170">
        <f t="shared" si="62"/>
        <v>4309747869.7368679</v>
      </c>
      <c r="Q2010" s="170">
        <f>P2010/'Projections+Sensitivity'!$B$75</f>
        <v>31.924058294347169</v>
      </c>
    </row>
    <row r="2011" spans="1:17">
      <c r="A2011" s="222">
        <v>-6612998.9252359401</v>
      </c>
      <c r="B2011" s="223">
        <v>514420467.04951102</v>
      </c>
      <c r="C2011" s="223">
        <v>544345353.62297201</v>
      </c>
      <c r="D2011" s="222">
        <v>529977810.55188602</v>
      </c>
      <c r="E2011" s="222">
        <v>607513100.78855598</v>
      </c>
      <c r="F2011" s="224">
        <f>E2011*(1+'Projections+Sensitivity'!$B$64)/('Projections+Sensitivity'!$B$63-'Projections+Sensitivity'!$B$64)</f>
        <v>5344957678.960515</v>
      </c>
      <c r="G2011" s="170">
        <f>A2011/'Projections+Sensitivity'!B$67</f>
        <v>-5864171.5769848153</v>
      </c>
      <c r="H2011" s="170">
        <f>B2011/'Projections+Sensitivity'!C$67</f>
        <v>404515039.00667578</v>
      </c>
      <c r="I2011" s="170">
        <f>C2011/'Projections+Sensitivity'!D$67</f>
        <v>379576371.39560235</v>
      </c>
      <c r="J2011" s="170">
        <f>D2011/'Projections+Sensitivity'!E$67</f>
        <v>327710647.97679216</v>
      </c>
      <c r="K2011" s="170">
        <f>E2011/'Projections+Sensitivity'!F$67</f>
        <v>333116949.11997199</v>
      </c>
      <c r="L2011" s="170">
        <f>F2011/'Projections+Sensitivity'!F$67</f>
        <v>2930794402.4245701</v>
      </c>
      <c r="M2011" s="170">
        <f t="shared" si="63"/>
        <v>4369849238.3466272</v>
      </c>
      <c r="N2011" s="171">
        <f>'Projections+Sensitivity'!$B$72</f>
        <v>418000000</v>
      </c>
      <c r="O2011" s="171">
        <f>'Projections+Sensitivity'!$B$73</f>
        <v>634000000</v>
      </c>
      <c r="P2011" s="170">
        <f t="shared" si="62"/>
        <v>4153849238.3466272</v>
      </c>
      <c r="Q2011" s="170">
        <f>P2011/'Projections+Sensitivity'!$B$75</f>
        <v>30.769253617382425</v>
      </c>
    </row>
    <row r="2012" spans="1:17">
      <c r="A2012" s="222">
        <v>1035646509.82548</v>
      </c>
      <c r="B2012" s="223">
        <v>-473008840.77427697</v>
      </c>
      <c r="C2012" s="223">
        <v>292044092.72867101</v>
      </c>
      <c r="D2012" s="222">
        <v>758635882.67408001</v>
      </c>
      <c r="E2012" s="222">
        <v>-98088195.400917605</v>
      </c>
      <c r="F2012" s="224">
        <f>E2012*(1+'Projections+Sensitivity'!$B$64)/('Projections+Sensitivity'!$B$63-'Projections+Sensitivity'!$B$64)</f>
        <v>-862989213.80131328</v>
      </c>
      <c r="G2012" s="170">
        <f>A2012/'Projections+Sensitivity'!B$67</f>
        <v>918374385.86993623</v>
      </c>
      <c r="H2012" s="170">
        <f>B2012/'Projections+Sensitivity'!C$67</f>
        <v>-371950966.05262691</v>
      </c>
      <c r="I2012" s="170">
        <f>C2012/'Projections+Sensitivity'!D$67</f>
        <v>203644683.04481846</v>
      </c>
      <c r="J2012" s="170">
        <f>D2012/'Projections+Sensitivity'!E$67</f>
        <v>469100878.82864046</v>
      </c>
      <c r="K2012" s="170">
        <f>E2012/'Projections+Sensitivity'!F$67</f>
        <v>-53784585.63975852</v>
      </c>
      <c r="L2012" s="170">
        <f>F2012/'Projections+Sensitivity'!F$67</f>
        <v>-473201867.83098263</v>
      </c>
      <c r="M2012" s="170">
        <f t="shared" si="63"/>
        <v>692182528.22002697</v>
      </c>
      <c r="N2012" s="171">
        <f>'Projections+Sensitivity'!$B$72</f>
        <v>418000000</v>
      </c>
      <c r="O2012" s="171">
        <f>'Projections+Sensitivity'!$B$73</f>
        <v>634000000</v>
      </c>
      <c r="P2012" s="170">
        <f t="shared" si="62"/>
        <v>476182528.22002697</v>
      </c>
      <c r="Q2012" s="170">
        <f>P2012/'Projections+Sensitivity'!$B$75</f>
        <v>3.5272779868150148</v>
      </c>
    </row>
    <row r="2013" spans="1:17">
      <c r="A2013" s="222">
        <v>207224929.22945899</v>
      </c>
      <c r="B2013" s="223">
        <v>655900670.80582798</v>
      </c>
      <c r="C2013" s="223">
        <v>696768679.29444599</v>
      </c>
      <c r="D2013" s="222">
        <v>917035844.60318601</v>
      </c>
      <c r="E2013" s="222">
        <v>493032422.49081701</v>
      </c>
      <c r="F2013" s="224">
        <f>E2013*(1+'Projections+Sensitivity'!$B$64)/('Projections+Sensitivity'!$B$63-'Projections+Sensitivity'!$B$64)</f>
        <v>4337745851.3211346</v>
      </c>
      <c r="G2013" s="170">
        <f>A2013/'Projections+Sensitivity'!B$67</f>
        <v>183759676.02122769</v>
      </c>
      <c r="H2013" s="170">
        <f>B2013/'Projections+Sensitivity'!C$67</f>
        <v>515768136.04888725</v>
      </c>
      <c r="I2013" s="170">
        <f>C2013/'Projections+Sensitivity'!D$67</f>
        <v>485862376.20735842</v>
      </c>
      <c r="J2013" s="170">
        <f>D2013/'Projections+Sensitivity'!E$67</f>
        <v>567047157.20061862</v>
      </c>
      <c r="K2013" s="170">
        <f>E2013/'Projections+Sensitivity'!F$67</f>
        <v>270343892.47604495</v>
      </c>
      <c r="L2013" s="170">
        <f>F2013/'Projections+Sensitivity'!F$67</f>
        <v>2378511117.1665645</v>
      </c>
      <c r="M2013" s="170">
        <f t="shared" si="63"/>
        <v>4401292355.1207018</v>
      </c>
      <c r="N2013" s="171">
        <f>'Projections+Sensitivity'!$B$72</f>
        <v>418000000</v>
      </c>
      <c r="O2013" s="171">
        <f>'Projections+Sensitivity'!$B$73</f>
        <v>634000000</v>
      </c>
      <c r="P2013" s="170">
        <f t="shared" si="62"/>
        <v>4185292355.1207018</v>
      </c>
      <c r="Q2013" s="170">
        <f>P2013/'Projections+Sensitivity'!$B$75</f>
        <v>31.00216559348668</v>
      </c>
    </row>
    <row r="2014" spans="1:17">
      <c r="A2014" s="222">
        <v>176221868.85589099</v>
      </c>
      <c r="B2014" s="223">
        <v>536167112.79254001</v>
      </c>
      <c r="C2014" s="223">
        <v>1056957706.65018</v>
      </c>
      <c r="D2014" s="222">
        <v>275988132.46903902</v>
      </c>
      <c r="E2014" s="222">
        <v>1198305642.47193</v>
      </c>
      <c r="F2014" s="224">
        <f>E2014*(1+'Projections+Sensitivity'!$B$64)/('Projections+Sensitivity'!$B$63-'Projections+Sensitivity'!$B$64)</f>
        <v>10542806298.594158</v>
      </c>
      <c r="G2014" s="170">
        <f>A2014/'Projections+Sensitivity'!B$67</f>
        <v>156267267.88723797</v>
      </c>
      <c r="H2014" s="170">
        <f>B2014/'Projections+Sensitivity'!C$67</f>
        <v>421615535.22421658</v>
      </c>
      <c r="I2014" s="170">
        <f>C2014/'Projections+Sensitivity'!D$67</f>
        <v>737025067.52132928</v>
      </c>
      <c r="J2014" s="170">
        <f>D2014/'Projections+Sensitivity'!E$67</f>
        <v>170656672.64663497</v>
      </c>
      <c r="K2014" s="170">
        <f>E2014/'Projections+Sensitivity'!F$67</f>
        <v>657065533.59156251</v>
      </c>
      <c r="L2014" s="170">
        <f>F2014/'Projections+Sensitivity'!F$67</f>
        <v>5780924666.1379442</v>
      </c>
      <c r="M2014" s="170">
        <f t="shared" si="63"/>
        <v>7923554743.0089254</v>
      </c>
      <c r="N2014" s="171">
        <f>'Projections+Sensitivity'!$B$72</f>
        <v>418000000</v>
      </c>
      <c r="O2014" s="171">
        <f>'Projections+Sensitivity'!$B$73</f>
        <v>634000000</v>
      </c>
      <c r="P2014" s="170">
        <f t="shared" si="62"/>
        <v>7707554743.0089254</v>
      </c>
      <c r="Q2014" s="170">
        <f>P2014/'Projections+Sensitivity'!$B$75</f>
        <v>57.092998096362408</v>
      </c>
    </row>
    <row r="2015" spans="1:17">
      <c r="A2015" s="222">
        <v>569319700.92198205</v>
      </c>
      <c r="B2015" s="223">
        <v>855301720.641559</v>
      </c>
      <c r="C2015" s="223">
        <v>-14663306.732977901</v>
      </c>
      <c r="D2015" s="222">
        <v>1269980863.80019</v>
      </c>
      <c r="E2015" s="222">
        <v>736941947.24189305</v>
      </c>
      <c r="F2015" s="224">
        <f>E2015*(1+'Projections+Sensitivity'!$B$64)/('Projections+Sensitivity'!$B$63-'Projections+Sensitivity'!$B$64)</f>
        <v>6483684902.8373585</v>
      </c>
      <c r="G2015" s="170">
        <f>A2015/'Projections+Sensitivity'!B$67</f>
        <v>504852404.50043893</v>
      </c>
      <c r="H2015" s="170">
        <f>B2015/'Projections+Sensitivity'!C$67</f>
        <v>672567347.2367841</v>
      </c>
      <c r="I2015" s="170">
        <f>C2015/'Projections+Sensitivity'!D$67</f>
        <v>-10224841.133152222</v>
      </c>
      <c r="J2015" s="170">
        <f>D2015/'Projections+Sensitivity'!E$67</f>
        <v>785289956.49968052</v>
      </c>
      <c r="K2015" s="170">
        <f>E2015/'Projections+Sensitivity'!F$67</f>
        <v>404086517.35263968</v>
      </c>
      <c r="L2015" s="170">
        <f>F2015/'Projections+Sensitivity'!F$67</f>
        <v>3555191371.321763</v>
      </c>
      <c r="M2015" s="170">
        <f t="shared" si="63"/>
        <v>5911762755.7781544</v>
      </c>
      <c r="N2015" s="171">
        <f>'Projections+Sensitivity'!$B$72</f>
        <v>418000000</v>
      </c>
      <c r="O2015" s="171">
        <f>'Projections+Sensitivity'!$B$73</f>
        <v>634000000</v>
      </c>
      <c r="P2015" s="170">
        <f t="shared" si="62"/>
        <v>5695762755.7781544</v>
      </c>
      <c r="Q2015" s="170">
        <f>P2015/'Projections+Sensitivity'!$B$75</f>
        <v>42.190835227986327</v>
      </c>
    </row>
    <row r="2016" spans="1:17">
      <c r="A2016" s="222">
        <v>1012608306.82777</v>
      </c>
      <c r="B2016" s="223">
        <v>91020158.333007202</v>
      </c>
      <c r="C2016" s="223">
        <v>255596315.81222701</v>
      </c>
      <c r="D2016" s="222">
        <v>861790950.10533094</v>
      </c>
      <c r="E2016" s="222">
        <v>718289300.97838795</v>
      </c>
      <c r="F2016" s="224">
        <f>E2016*(1+'Projections+Sensitivity'!$B$64)/('Projections+Sensitivity'!$B$63-'Projections+Sensitivity'!$B$64)</f>
        <v>6319577158.0831337</v>
      </c>
      <c r="G2016" s="170">
        <f>A2016/'Projections+Sensitivity'!B$67</f>
        <v>897944929.16937315</v>
      </c>
      <c r="H2016" s="170">
        <f>B2016/'Projections+Sensitivity'!C$67</f>
        <v>71573790.812888712</v>
      </c>
      <c r="I2016" s="170">
        <f>C2016/'Projections+Sensitivity'!D$67</f>
        <v>178229356.51488447</v>
      </c>
      <c r="J2016" s="170">
        <f>D2016/'Projections+Sensitivity'!E$67</f>
        <v>532886594.60187721</v>
      </c>
      <c r="K2016" s="170">
        <f>E2016/'Projections+Sensitivity'!F$67</f>
        <v>393858733.60896784</v>
      </c>
      <c r="L2016" s="170">
        <f>F2016/'Projections+Sensitivity'!F$67</f>
        <v>3465206363.2807379</v>
      </c>
      <c r="M2016" s="170">
        <f t="shared" si="63"/>
        <v>5539699767.9887295</v>
      </c>
      <c r="N2016" s="171">
        <f>'Projections+Sensitivity'!$B$72</f>
        <v>418000000</v>
      </c>
      <c r="O2016" s="171">
        <f>'Projections+Sensitivity'!$B$73</f>
        <v>634000000</v>
      </c>
      <c r="P2016" s="170">
        <f t="shared" si="62"/>
        <v>5323699767.9887295</v>
      </c>
      <c r="Q2016" s="170">
        <f>P2016/'Projections+Sensitivity'!$B$75</f>
        <v>39.434813096212814</v>
      </c>
    </row>
    <row r="2017" spans="1:17">
      <c r="A2017" s="222">
        <v>-105120394.933936</v>
      </c>
      <c r="B2017" s="223">
        <v>164811675.26503599</v>
      </c>
      <c r="C2017" s="223">
        <v>514457936.24018198</v>
      </c>
      <c r="D2017" s="222">
        <v>494372063.08854097</v>
      </c>
      <c r="E2017" s="222">
        <v>101396993.015526</v>
      </c>
      <c r="F2017" s="224">
        <f>E2017*(1+'Projections+Sensitivity'!$B$64)/('Projections+Sensitivity'!$B$63-'Projections+Sensitivity'!$B$64)</f>
        <v>892100327.94086301</v>
      </c>
      <c r="G2017" s="170">
        <f>A2017/'Projections+Sensitivity'!B$67</f>
        <v>-93217016.833404735</v>
      </c>
      <c r="H2017" s="170">
        <f>B2017/'Projections+Sensitivity'!C$67</f>
        <v>129599822.55561188</v>
      </c>
      <c r="I2017" s="170">
        <f>C2017/'Projections+Sensitivity'!D$67</f>
        <v>358735636.07005966</v>
      </c>
      <c r="J2017" s="170">
        <f>D2017/'Projections+Sensitivity'!E$67</f>
        <v>305693910.02929187</v>
      </c>
      <c r="K2017" s="170">
        <f>E2017/'Projections+Sensitivity'!F$67</f>
        <v>55598894.771863006</v>
      </c>
      <c r="L2017" s="170">
        <f>F2017/'Projections+Sensitivity'!F$67</f>
        <v>489164331.05204368</v>
      </c>
      <c r="M2017" s="170">
        <f t="shared" si="63"/>
        <v>1245575577.6454654</v>
      </c>
      <c r="N2017" s="171">
        <f>'Projections+Sensitivity'!$B$72</f>
        <v>418000000</v>
      </c>
      <c r="O2017" s="171">
        <f>'Projections+Sensitivity'!$B$73</f>
        <v>634000000</v>
      </c>
      <c r="P2017" s="170">
        <f t="shared" si="62"/>
        <v>1029575577.6454654</v>
      </c>
      <c r="Q2017" s="170">
        <f>P2017/'Projections+Sensitivity'!$B$75</f>
        <v>7.6264857603367808</v>
      </c>
    </row>
    <row r="2018" spans="1:17">
      <c r="A2018" s="222">
        <v>1019919123.364</v>
      </c>
      <c r="B2018" s="223">
        <v>439325987.348683</v>
      </c>
      <c r="C2018" s="223">
        <v>1138202298.90119</v>
      </c>
      <c r="D2018" s="222">
        <v>-624884168.40908301</v>
      </c>
      <c r="E2018" s="222">
        <v>486762706.804739</v>
      </c>
      <c r="F2018" s="224">
        <f>E2018*(1+'Projections+Sensitivity'!$B$64)/('Projections+Sensitivity'!$B$63-'Projections+Sensitivity'!$B$64)</f>
        <v>4282584300.1419029</v>
      </c>
      <c r="G2018" s="170">
        <f>A2018/'Projections+Sensitivity'!B$67</f>
        <v>904427900.51429605</v>
      </c>
      <c r="H2018" s="170">
        <f>B2018/'Projections+Sensitivity'!C$67</f>
        <v>345464421.21225816</v>
      </c>
      <c r="I2018" s="170">
        <f>C2018/'Projections+Sensitivity'!D$67</f>
        <v>793677571.88625729</v>
      </c>
      <c r="J2018" s="170">
        <f>D2018/'Projections+Sensitivity'!E$67</f>
        <v>-386395791.79085457</v>
      </c>
      <c r="K2018" s="170">
        <f>E2018/'Projections+Sensitivity'!F$67</f>
        <v>266906026.59548205</v>
      </c>
      <c r="L2018" s="170">
        <f>F2018/'Projections+Sensitivity'!F$67</f>
        <v>2348264448.2244468</v>
      </c>
      <c r="M2018" s="170">
        <f t="shared" si="63"/>
        <v>4272344576.6418858</v>
      </c>
      <c r="N2018" s="171">
        <f>'Projections+Sensitivity'!$B$72</f>
        <v>418000000</v>
      </c>
      <c r="O2018" s="171">
        <f>'Projections+Sensitivity'!$B$73</f>
        <v>634000000</v>
      </c>
      <c r="P2018" s="170">
        <f t="shared" si="62"/>
        <v>4056344576.6418858</v>
      </c>
      <c r="Q2018" s="170">
        <f>P2018/'Projections+Sensitivity'!$B$75</f>
        <v>30.04699686401397</v>
      </c>
    </row>
    <row r="2019" spans="1:17">
      <c r="A2019" s="222">
        <v>742134490.98927402</v>
      </c>
      <c r="B2019" s="223">
        <v>401581246.23955798</v>
      </c>
      <c r="C2019" s="223">
        <v>-158034474.385919</v>
      </c>
      <c r="D2019" s="222">
        <v>1363709498.04598</v>
      </c>
      <c r="E2019" s="222">
        <v>597730318.257936</v>
      </c>
      <c r="F2019" s="224">
        <f>E2019*(1+'Projections+Sensitivity'!$B$64)/('Projections+Sensitivity'!$B$63-'Projections+Sensitivity'!$B$64)</f>
        <v>5258887833.6505661</v>
      </c>
      <c r="G2019" s="170">
        <f>A2019/'Projections+Sensitivity'!B$67</f>
        <v>658098396.44032943</v>
      </c>
      <c r="H2019" s="170">
        <f>B2019/'Projections+Sensitivity'!C$67</f>
        <v>315783807.00647646</v>
      </c>
      <c r="I2019" s="170">
        <f>C2019/'Projections+Sensitivity'!D$67</f>
        <v>-110198703.71552099</v>
      </c>
      <c r="J2019" s="170">
        <f>D2019/'Projections+Sensitivity'!E$67</f>
        <v>843246857.43234789</v>
      </c>
      <c r="K2019" s="170">
        <f>E2019/'Projections+Sensitivity'!F$67</f>
        <v>327752767.39899457</v>
      </c>
      <c r="L2019" s="170">
        <f>F2019/'Projections+Sensitivity'!F$67</f>
        <v>2883599824.6555266</v>
      </c>
      <c r="M2019" s="170">
        <f t="shared" si="63"/>
        <v>4918282949.218154</v>
      </c>
      <c r="N2019" s="171">
        <f>'Projections+Sensitivity'!$B$72</f>
        <v>418000000</v>
      </c>
      <c r="O2019" s="171">
        <f>'Projections+Sensitivity'!$B$73</f>
        <v>634000000</v>
      </c>
      <c r="P2019" s="170">
        <f t="shared" si="62"/>
        <v>4702282949.218154</v>
      </c>
      <c r="Q2019" s="170">
        <f>P2019/'Projections+Sensitivity'!$B$75</f>
        <v>34.831725549764101</v>
      </c>
    </row>
    <row r="2020" spans="1:17">
      <c r="A2020" s="222">
        <v>371245134.12334102</v>
      </c>
      <c r="B2020" s="223">
        <v>-386455859.52672201</v>
      </c>
      <c r="C2020" s="223">
        <v>838602536.62009895</v>
      </c>
      <c r="D2020" s="222">
        <v>-24994098.095785301</v>
      </c>
      <c r="E2020" s="222">
        <v>847292990.82797801</v>
      </c>
      <c r="F2020" s="224">
        <f>E2020*(1+'Projections+Sensitivity'!$B$64)/('Projections+Sensitivity'!$B$63-'Projections+Sensitivity'!$B$64)</f>
        <v>7454563813.977149</v>
      </c>
      <c r="G2020" s="170">
        <f>A2020/'Projections+Sensitivity'!B$67</f>
        <v>329206943.51123589</v>
      </c>
      <c r="H2020" s="170">
        <f>B2020/'Projections+Sensitivity'!C$67</f>
        <v>-303889944.32401633</v>
      </c>
      <c r="I2020" s="170">
        <f>C2020/'Projections+Sensitivity'!D$67</f>
        <v>584764259.99564493</v>
      </c>
      <c r="J2020" s="170">
        <f>D2020/'Projections+Sensitivity'!E$67</f>
        <v>-15455047.210440535</v>
      </c>
      <c r="K2020" s="170">
        <f>E2020/'Projections+Sensitivity'!F$67</f>
        <v>464595176.21758795</v>
      </c>
      <c r="L2020" s="170">
        <f>F2020/'Projections+Sensitivity'!F$67</f>
        <v>4087552270.9040289</v>
      </c>
      <c r="M2020" s="170">
        <f t="shared" si="63"/>
        <v>5146773659.0940409</v>
      </c>
      <c r="N2020" s="171">
        <f>'Projections+Sensitivity'!$B$72</f>
        <v>418000000</v>
      </c>
      <c r="O2020" s="171">
        <f>'Projections+Sensitivity'!$B$73</f>
        <v>634000000</v>
      </c>
      <c r="P2020" s="170">
        <f t="shared" si="62"/>
        <v>4930773659.0940409</v>
      </c>
      <c r="Q2020" s="170">
        <f>P2020/'Projections+Sensitivity'!$B$75</f>
        <v>36.524249326622524</v>
      </c>
    </row>
    <row r="2021" spans="1:17">
      <c r="A2021" s="222">
        <v>431929660.77925003</v>
      </c>
      <c r="B2021" s="223">
        <v>256379848.77073801</v>
      </c>
      <c r="C2021" s="223">
        <v>71726630.226987898</v>
      </c>
      <c r="D2021" s="222">
        <v>234882857.70741001</v>
      </c>
      <c r="E2021" s="222">
        <v>260081529.99560699</v>
      </c>
      <c r="F2021" s="224">
        <f>E2021*(1+'Projections+Sensitivity'!$B$64)/('Projections+Sensitivity'!$B$63-'Projections+Sensitivity'!$B$64)</f>
        <v>2288221882.1313119</v>
      </c>
      <c r="G2021" s="170">
        <f>A2021/'Projections+Sensitivity'!B$67</f>
        <v>383019817.27722734</v>
      </c>
      <c r="H2021" s="170">
        <f>B2021/'Projections+Sensitivity'!C$67</f>
        <v>201604545.63725412</v>
      </c>
      <c r="I2021" s="170">
        <f>C2021/'Projections+Sensitivity'!D$67</f>
        <v>50015553.274753325</v>
      </c>
      <c r="J2021" s="170">
        <f>D2021/'Projections+Sensitivity'!E$67</f>
        <v>145239313.7323626</v>
      </c>
      <c r="K2021" s="170">
        <f>E2021/'Projections+Sensitivity'!F$67</f>
        <v>142610201.62715003</v>
      </c>
      <c r="L2021" s="170">
        <f>F2021/'Projections+Sensitivity'!F$67</f>
        <v>1254698032.5127854</v>
      </c>
      <c r="M2021" s="170">
        <f t="shared" si="63"/>
        <v>2177187464.061533</v>
      </c>
      <c r="N2021" s="171">
        <f>'Projections+Sensitivity'!$B$72</f>
        <v>418000000</v>
      </c>
      <c r="O2021" s="171">
        <f>'Projections+Sensitivity'!$B$73</f>
        <v>634000000</v>
      </c>
      <c r="P2021" s="170">
        <f t="shared" si="62"/>
        <v>1961187464.061533</v>
      </c>
      <c r="Q2021" s="170">
        <f>P2021/'Projections+Sensitivity'!$B$75</f>
        <v>14.527314548603949</v>
      </c>
    </row>
    <row r="2022" spans="1:17">
      <c r="A2022" s="222">
        <v>1079652880.44327</v>
      </c>
      <c r="B2022" s="223">
        <v>534843750.53628099</v>
      </c>
      <c r="C2022" s="223">
        <v>1638727090.5404601</v>
      </c>
      <c r="D2022" s="222">
        <v>1324992112.8941901</v>
      </c>
      <c r="E2022" s="222">
        <v>712414008.22802103</v>
      </c>
      <c r="F2022" s="224">
        <f>E2022*(1+'Projections+Sensitivity'!$B$64)/('Projections+Sensitivity'!$B$63-'Projections+Sensitivity'!$B$64)</f>
        <v>6267885777.1706009</v>
      </c>
      <c r="G2022" s="170">
        <f>A2022/'Projections+Sensitivity'!B$67</f>
        <v>957397665.73140943</v>
      </c>
      <c r="H2022" s="170">
        <f>B2022/'Projections+Sensitivity'!C$67</f>
        <v>420574908.01554245</v>
      </c>
      <c r="I2022" s="170">
        <f>C2022/'Projections+Sensitivity'!D$67</f>
        <v>1142697514.7212324</v>
      </c>
      <c r="J2022" s="170">
        <f>D2022/'Projections+Sensitivity'!E$67</f>
        <v>819306044.96163797</v>
      </c>
      <c r="K2022" s="170">
        <f>E2022/'Projections+Sensitivity'!F$67</f>
        <v>390637141.19614828</v>
      </c>
      <c r="L2022" s="170">
        <f>F2022/'Projections+Sensitivity'!F$67</f>
        <v>3436862488.7485995</v>
      </c>
      <c r="M2022" s="170">
        <f t="shared" si="63"/>
        <v>7167475763.3745708</v>
      </c>
      <c r="N2022" s="171">
        <f>'Projections+Sensitivity'!$B$72</f>
        <v>418000000</v>
      </c>
      <c r="O2022" s="171">
        <f>'Projections+Sensitivity'!$B$73</f>
        <v>634000000</v>
      </c>
      <c r="P2022" s="170">
        <f t="shared" si="62"/>
        <v>6951475763.3745708</v>
      </c>
      <c r="Q2022" s="170">
        <f>P2022/'Projections+Sensitivity'!$B$75</f>
        <v>51.492413062033862</v>
      </c>
    </row>
    <row r="2023" spans="1:17">
      <c r="A2023" s="222">
        <v>896656499.84688401</v>
      </c>
      <c r="B2023" s="223">
        <v>278462157.72978097</v>
      </c>
      <c r="C2023" s="223">
        <v>755234326.39907598</v>
      </c>
      <c r="D2023" s="222">
        <v>26855588.668924</v>
      </c>
      <c r="E2023" s="222">
        <v>854367568.59201205</v>
      </c>
      <c r="F2023" s="224">
        <f>E2023*(1+'Projections+Sensitivity'!$B$64)/('Projections+Sensitivity'!$B$63-'Projections+Sensitivity'!$B$64)</f>
        <v>7516806617.7886143</v>
      </c>
      <c r="G2023" s="170">
        <f>A2023/'Projections+Sensitivity'!B$67</f>
        <v>795123002.46339214</v>
      </c>
      <c r="H2023" s="170">
        <f>B2023/'Projections+Sensitivity'!C$67</f>
        <v>218968990.95405564</v>
      </c>
      <c r="I2023" s="170">
        <f>C2023/'Projections+Sensitivity'!D$67</f>
        <v>526630939.82523054</v>
      </c>
      <c r="J2023" s="170">
        <f>D2023/'Projections+Sensitivity'!E$67</f>
        <v>16606095.933198806</v>
      </c>
      <c r="K2023" s="170">
        <f>E2023/'Projections+Sensitivity'!F$67</f>
        <v>468474371.18146288</v>
      </c>
      <c r="L2023" s="170">
        <f>F2023/'Projections+Sensitivity'!F$67</f>
        <v>4121681794.8327069</v>
      </c>
      <c r="M2023" s="170">
        <f t="shared" si="63"/>
        <v>6147485195.1900463</v>
      </c>
      <c r="N2023" s="171">
        <f>'Projections+Sensitivity'!$B$72</f>
        <v>418000000</v>
      </c>
      <c r="O2023" s="171">
        <f>'Projections+Sensitivity'!$B$73</f>
        <v>634000000</v>
      </c>
      <c r="P2023" s="170">
        <f t="shared" si="62"/>
        <v>5931485195.1900463</v>
      </c>
      <c r="Q2023" s="170">
        <f>P2023/'Projections+Sensitivity'!$B$75</f>
        <v>43.936927371778118</v>
      </c>
    </row>
    <row r="2024" spans="1:17">
      <c r="A2024" s="222">
        <v>66723427.0606682</v>
      </c>
      <c r="B2024" s="223">
        <v>495948103.34356803</v>
      </c>
      <c r="C2024" s="223">
        <v>999394655.549528</v>
      </c>
      <c r="D2024" s="222">
        <v>540264183.42268503</v>
      </c>
      <c r="E2024" s="222">
        <v>634731782.45624101</v>
      </c>
      <c r="F2024" s="224">
        <f>E2024*(1+'Projections+Sensitivity'!$B$64)/('Projections+Sensitivity'!$B$63-'Projections+Sensitivity'!$B$64)</f>
        <v>5584430212.8071718</v>
      </c>
      <c r="G2024" s="170">
        <f>A2024/'Projections+Sensitivity'!B$67</f>
        <v>59167955.251743793</v>
      </c>
      <c r="H2024" s="170">
        <f>B2024/'Projections+Sensitivity'!C$67</f>
        <v>389989277.68167812</v>
      </c>
      <c r="I2024" s="170">
        <f>C2024/'Projections+Sensitivity'!D$67</f>
        <v>696885891.32037163</v>
      </c>
      <c r="J2024" s="170">
        <f>D2024/'Projections+Sensitivity'!E$67</f>
        <v>334071204.68634599</v>
      </c>
      <c r="K2024" s="170">
        <f>E2024/'Projections+Sensitivity'!F$67</f>
        <v>348041737.05366087</v>
      </c>
      <c r="L2024" s="170">
        <f>F2024/'Projections+Sensitivity'!F$67</f>
        <v>3062104097.2599282</v>
      </c>
      <c r="M2024" s="170">
        <f t="shared" si="63"/>
        <v>4890260163.2537289</v>
      </c>
      <c r="N2024" s="171">
        <f>'Projections+Sensitivity'!$B$72</f>
        <v>418000000</v>
      </c>
      <c r="O2024" s="171">
        <f>'Projections+Sensitivity'!$B$73</f>
        <v>634000000</v>
      </c>
      <c r="P2024" s="170">
        <f t="shared" si="62"/>
        <v>4674260163.2537289</v>
      </c>
      <c r="Q2024" s="170">
        <f>P2024/'Projections+Sensitivity'!$B$75</f>
        <v>34.62414935743503</v>
      </c>
    </row>
    <row r="2025" spans="1:17">
      <c r="A2025" s="222">
        <v>753483948.11612403</v>
      </c>
      <c r="B2025" s="223">
        <v>591828659.26465797</v>
      </c>
      <c r="C2025" s="223">
        <v>494355729.88064802</v>
      </c>
      <c r="D2025" s="222">
        <v>-214888036.03600401</v>
      </c>
      <c r="E2025" s="222">
        <v>478647758.57166201</v>
      </c>
      <c r="F2025" s="224">
        <f>E2025*(1+'Projections+Sensitivity'!$B$64)/('Projections+Sensitivity'!$B$63-'Projections+Sensitivity'!$B$64)</f>
        <v>4211188218.614686</v>
      </c>
      <c r="G2025" s="170">
        <f>A2025/'Projections+Sensitivity'!B$67</f>
        <v>668162690.21232736</v>
      </c>
      <c r="H2025" s="170">
        <f>B2025/'Projections+Sensitivity'!C$67</f>
        <v>465385046.90691102</v>
      </c>
      <c r="I2025" s="170">
        <f>C2025/'Projections+Sensitivity'!D$67</f>
        <v>344718206.70061111</v>
      </c>
      <c r="J2025" s="170">
        <f>D2025/'Projections+Sensitivity'!E$67</f>
        <v>-132875558.42854436</v>
      </c>
      <c r="K2025" s="170">
        <f>E2025/'Projections+Sensitivity'!F$67</f>
        <v>262456366.50722995</v>
      </c>
      <c r="L2025" s="170">
        <f>F2025/'Projections+Sensitivity'!F$67</f>
        <v>2309115918.2148118</v>
      </c>
      <c r="M2025" s="170">
        <f t="shared" si="63"/>
        <v>3916962670.1133471</v>
      </c>
      <c r="N2025" s="171">
        <f>'Projections+Sensitivity'!$B$72</f>
        <v>418000000</v>
      </c>
      <c r="O2025" s="171">
        <f>'Projections+Sensitivity'!$B$73</f>
        <v>634000000</v>
      </c>
      <c r="P2025" s="170">
        <f t="shared" si="62"/>
        <v>3700962670.1133471</v>
      </c>
      <c r="Q2025" s="170">
        <f>P2025/'Projections+Sensitivity'!$B$75</f>
        <v>27.414538297135906</v>
      </c>
    </row>
    <row r="2026" spans="1:17">
      <c r="A2026" s="222">
        <v>658409059.66393101</v>
      </c>
      <c r="B2026" s="223">
        <v>941510248.487288</v>
      </c>
      <c r="C2026" s="223">
        <v>109243160.496299</v>
      </c>
      <c r="D2026" s="222">
        <v>275985892.16499698</v>
      </c>
      <c r="E2026" s="222">
        <v>909042588.95843804</v>
      </c>
      <c r="F2026" s="224">
        <f>E2026*(1+'Projections+Sensitivity'!$B$64)/('Projections+Sensitivity'!$B$63-'Projections+Sensitivity'!$B$64)</f>
        <v>7997842614.5029688</v>
      </c>
      <c r="G2026" s="170">
        <f>A2026/'Projections+Sensitivity'!B$67</f>
        <v>583853670.22765231</v>
      </c>
      <c r="H2026" s="170">
        <f>B2026/'Projections+Sensitivity'!C$67</f>
        <v>740357507.69489598</v>
      </c>
      <c r="I2026" s="170">
        <f>C2026/'Projections+Sensitivity'!D$67</f>
        <v>76176130.070714474</v>
      </c>
      <c r="J2026" s="170">
        <f>D2026/'Projections+Sensitivity'!E$67</f>
        <v>170655287.35941225</v>
      </c>
      <c r="K2026" s="170">
        <f>E2026/'Projections+Sensitivity'!F$67</f>
        <v>498454261.25115085</v>
      </c>
      <c r="L2026" s="170">
        <f>F2026/'Projections+Sensitivity'!F$67</f>
        <v>4385447701.1718073</v>
      </c>
      <c r="M2026" s="170">
        <f t="shared" si="63"/>
        <v>6454944557.7756329</v>
      </c>
      <c r="N2026" s="171">
        <f>'Projections+Sensitivity'!$B$72</f>
        <v>418000000</v>
      </c>
      <c r="O2026" s="171">
        <f>'Projections+Sensitivity'!$B$73</f>
        <v>634000000</v>
      </c>
      <c r="P2026" s="170">
        <f t="shared" si="62"/>
        <v>6238944557.7756329</v>
      </c>
      <c r="Q2026" s="170">
        <f>P2026/'Projections+Sensitivity'!$B$75</f>
        <v>46.214404131671351</v>
      </c>
    </row>
    <row r="2027" spans="1:17">
      <c r="A2027" s="222">
        <v>-283516055.91067702</v>
      </c>
      <c r="B2027" s="223">
        <v>282199425.15464199</v>
      </c>
      <c r="C2027" s="223">
        <v>244724403.05821401</v>
      </c>
      <c r="D2027" s="222">
        <v>431988000.29134101</v>
      </c>
      <c r="E2027" s="222">
        <v>558717180.00634599</v>
      </c>
      <c r="F2027" s="224">
        <f>E2027*(1+'Projections+Sensitivity'!$B$64)/('Projections+Sensitivity'!$B$63-'Projections+Sensitivity'!$B$64)</f>
        <v>4915646556.0426941</v>
      </c>
      <c r="G2027" s="170">
        <f>A2027/'Projections+Sensitivity'!B$67</f>
        <v>-251411926.03942719</v>
      </c>
      <c r="H2027" s="170">
        <f>B2027/'Projections+Sensitivity'!C$67</f>
        <v>221907794.86055052</v>
      </c>
      <c r="I2027" s="170">
        <f>C2027/'Projections+Sensitivity'!D$67</f>
        <v>170648284.74522242</v>
      </c>
      <c r="J2027" s="170">
        <f>D2027/'Projections+Sensitivity'!E$67</f>
        <v>267118857.95040151</v>
      </c>
      <c r="K2027" s="170">
        <f>E2027/'Projections+Sensitivity'!F$67</f>
        <v>306360738.85986263</v>
      </c>
      <c r="L2027" s="170">
        <f>F2027/'Projections+Sensitivity'!F$67</f>
        <v>2695390735.7315803</v>
      </c>
      <c r="M2027" s="170">
        <f t="shared" si="63"/>
        <v>3410014486.1081901</v>
      </c>
      <c r="N2027" s="171">
        <f>'Projections+Sensitivity'!$B$72</f>
        <v>418000000</v>
      </c>
      <c r="O2027" s="171">
        <f>'Projections+Sensitivity'!$B$73</f>
        <v>634000000</v>
      </c>
      <c r="P2027" s="170">
        <f t="shared" si="62"/>
        <v>3194014486.1081901</v>
      </c>
      <c r="Q2027" s="170">
        <f>P2027/'Projections+Sensitivity'!$B$75</f>
        <v>23.659366563764372</v>
      </c>
    </row>
    <row r="2028" spans="1:17">
      <c r="A2028" s="222">
        <v>950307382.81010306</v>
      </c>
      <c r="B2028" s="223">
        <v>666610722.37379205</v>
      </c>
      <c r="C2028" s="223">
        <v>555593350.19914806</v>
      </c>
      <c r="D2028" s="222">
        <v>1153281685.4329901</v>
      </c>
      <c r="E2028" s="222">
        <v>557453210.63067198</v>
      </c>
      <c r="F2028" s="224">
        <f>E2028*(1+'Projections+Sensitivity'!$B$64)/('Projections+Sensitivity'!$B$63-'Projections+Sensitivity'!$B$64)</f>
        <v>4904526034.0132751</v>
      </c>
      <c r="G2028" s="170">
        <f>A2028/'Projections+Sensitivity'!B$67</f>
        <v>842698691.87601721</v>
      </c>
      <c r="H2028" s="170">
        <f>B2028/'Projections+Sensitivity'!C$67</f>
        <v>524189995.60791123</v>
      </c>
      <c r="I2028" s="170">
        <f>C2028/'Projections+Sensitivity'!D$67</f>
        <v>387419689.42420119</v>
      </c>
      <c r="J2028" s="170">
        <f>D2028/'Projections+Sensitivity'!E$67</f>
        <v>713129268.63757956</v>
      </c>
      <c r="K2028" s="170">
        <f>E2028/'Projections+Sensitivity'!F$67</f>
        <v>305667668.00812447</v>
      </c>
      <c r="L2028" s="170">
        <f>F2028/'Projections+Sensitivity'!F$67</f>
        <v>2689293032.8733983</v>
      </c>
      <c r="M2028" s="170">
        <f t="shared" si="63"/>
        <v>5462398346.4272318</v>
      </c>
      <c r="N2028" s="171">
        <f>'Projections+Sensitivity'!$B$72</f>
        <v>418000000</v>
      </c>
      <c r="O2028" s="171">
        <f>'Projections+Sensitivity'!$B$73</f>
        <v>634000000</v>
      </c>
      <c r="P2028" s="170">
        <f t="shared" si="62"/>
        <v>5246398346.4272318</v>
      </c>
      <c r="Q2028" s="170">
        <f>P2028/'Projections+Sensitivity'!$B$75</f>
        <v>38.862209973535052</v>
      </c>
    </row>
    <row r="2029" spans="1:17">
      <c r="A2029" s="222">
        <v>-77267113.020677805</v>
      </c>
      <c r="B2029" s="223">
        <v>448209145.46930498</v>
      </c>
      <c r="C2029" s="223">
        <v>261178200.53063399</v>
      </c>
      <c r="D2029" s="222">
        <v>445851897.024791</v>
      </c>
      <c r="E2029" s="222">
        <v>557385435.63288903</v>
      </c>
      <c r="F2029" s="224">
        <f>E2029*(1+'Projections+Sensitivity'!$B$64)/('Projections+Sensitivity'!$B$63-'Projections+Sensitivity'!$B$64)</f>
        <v>4903929743.177125</v>
      </c>
      <c r="G2029" s="170">
        <f>A2029/'Projections+Sensitivity'!B$67</f>
        <v>-68517719.892925277</v>
      </c>
      <c r="H2029" s="170">
        <f>B2029/'Projections+Sensitivity'!C$67</f>
        <v>352449701.31644195</v>
      </c>
      <c r="I2029" s="170">
        <f>C2029/'Projections+Sensitivity'!D$67</f>
        <v>182121649.40001673</v>
      </c>
      <c r="J2029" s="170">
        <f>D2029/'Projections+Sensitivity'!E$67</f>
        <v>275691568.90460366</v>
      </c>
      <c r="K2029" s="170">
        <f>E2029/'Projections+Sensitivity'!F$67</f>
        <v>305630505.02273571</v>
      </c>
      <c r="L2029" s="170">
        <f>F2029/'Projections+Sensitivity'!F$67</f>
        <v>2688966069.4155426</v>
      </c>
      <c r="M2029" s="170">
        <f t="shared" si="63"/>
        <v>3736341774.1664152</v>
      </c>
      <c r="N2029" s="171">
        <f>'Projections+Sensitivity'!$B$72</f>
        <v>418000000</v>
      </c>
      <c r="O2029" s="171">
        <f>'Projections+Sensitivity'!$B$73</f>
        <v>634000000</v>
      </c>
      <c r="P2029" s="170">
        <f t="shared" si="62"/>
        <v>3520341774.1664152</v>
      </c>
      <c r="Q2029" s="170">
        <f>P2029/'Projections+Sensitivity'!$B$75</f>
        <v>26.076605734566037</v>
      </c>
    </row>
    <row r="2030" spans="1:17">
      <c r="A2030" s="222">
        <v>-198513080.89762399</v>
      </c>
      <c r="B2030" s="223">
        <v>243776455.164662</v>
      </c>
      <c r="C2030" s="223">
        <v>863375304.55771506</v>
      </c>
      <c r="D2030" s="222">
        <v>1159827391.1609399</v>
      </c>
      <c r="E2030" s="222">
        <v>1023902819.45374</v>
      </c>
      <c r="F2030" s="224">
        <f>E2030*(1+'Projections+Sensitivity'!$B$64)/('Projections+Sensitivity'!$B$63-'Projections+Sensitivity'!$B$64)</f>
        <v>9008393778.2493343</v>
      </c>
      <c r="G2030" s="170">
        <f>A2030/'Projections+Sensitivity'!B$67</f>
        <v>-176034319.65142807</v>
      </c>
      <c r="H2030" s="170">
        <f>B2030/'Projections+Sensitivity'!C$67</f>
        <v>191693854.70883965</v>
      </c>
      <c r="I2030" s="170">
        <f>C2030/'Projections+Sensitivity'!D$67</f>
        <v>602038509.33129466</v>
      </c>
      <c r="J2030" s="170">
        <f>D2030/'Projections+Sensitivity'!E$67</f>
        <v>717176791.8033855</v>
      </c>
      <c r="K2030" s="170">
        <f>E2030/'Projections+Sensitivity'!F$67</f>
        <v>561435437.30833805</v>
      </c>
      <c r="L2030" s="170">
        <f>F2030/'Projections+Sensitivity'!F$67</f>
        <v>4939562040.6977797</v>
      </c>
      <c r="M2030" s="170">
        <f t="shared" si="63"/>
        <v>6835872314.1982098</v>
      </c>
      <c r="N2030" s="171">
        <f>'Projections+Sensitivity'!$B$72</f>
        <v>418000000</v>
      </c>
      <c r="O2030" s="171">
        <f>'Projections+Sensitivity'!$B$73</f>
        <v>634000000</v>
      </c>
      <c r="P2030" s="170">
        <f t="shared" si="62"/>
        <v>6619872314.1982098</v>
      </c>
      <c r="Q2030" s="170">
        <f>P2030/'Projections+Sensitivity'!$B$75</f>
        <v>49.036091216283033</v>
      </c>
    </row>
    <row r="2031" spans="1:17">
      <c r="A2031" s="222">
        <v>177627652.57917601</v>
      </c>
      <c r="B2031" s="223">
        <v>151440995.979707</v>
      </c>
      <c r="C2031" s="223">
        <v>1089952482.3399999</v>
      </c>
      <c r="D2031" s="222">
        <v>741618266.88387597</v>
      </c>
      <c r="E2031" s="222">
        <v>-301765414.12792403</v>
      </c>
      <c r="F2031" s="224">
        <f>E2031*(1+'Projections+Sensitivity'!$B$64)/('Projections+Sensitivity'!$B$63-'Projections+Sensitivity'!$B$64)</f>
        <v>-2654960634.4195085</v>
      </c>
      <c r="G2031" s="170">
        <f>A2031/'Projections+Sensitivity'!B$67</f>
        <v>157513866.75209138</v>
      </c>
      <c r="H2031" s="170">
        <f>B2031/'Projections+Sensitivity'!C$67</f>
        <v>119085775.78046666</v>
      </c>
      <c r="I2031" s="170">
        <f>C2031/'Projections+Sensitivity'!D$67</f>
        <v>760032588.66208684</v>
      </c>
      <c r="J2031" s="170">
        <f>D2031/'Projections+Sensitivity'!E$67</f>
        <v>458578072.42695266</v>
      </c>
      <c r="K2031" s="170">
        <f>E2031/'Projections+Sensitivity'!F$67</f>
        <v>-165466677.1362448</v>
      </c>
      <c r="L2031" s="170">
        <f>F2031/'Projections+Sensitivity'!F$67</f>
        <v>-1455791464.2885542</v>
      </c>
      <c r="M2031" s="170">
        <f t="shared" si="63"/>
        <v>-126047837.80320144</v>
      </c>
      <c r="N2031" s="171">
        <f>'Projections+Sensitivity'!$B$72</f>
        <v>418000000</v>
      </c>
      <c r="O2031" s="171">
        <f>'Projections+Sensitivity'!$B$73</f>
        <v>634000000</v>
      </c>
      <c r="P2031" s="170">
        <f t="shared" si="62"/>
        <v>-342047837.80320144</v>
      </c>
      <c r="Q2031" s="170">
        <f>P2031/'Projections+Sensitivity'!$B$75</f>
        <v>-2.5336876874311218</v>
      </c>
    </row>
    <row r="2032" spans="1:17">
      <c r="A2032" s="222">
        <v>-193247219.204404</v>
      </c>
      <c r="B2032" s="223">
        <v>155429195.364757</v>
      </c>
      <c r="C2032" s="223">
        <v>964076933.15797305</v>
      </c>
      <c r="D2032" s="222">
        <v>1191665013.1220801</v>
      </c>
      <c r="E2032" s="222">
        <v>792611096.31863594</v>
      </c>
      <c r="F2032" s="224">
        <f>E2032*(1+'Projections+Sensitivity'!$B$64)/('Projections+Sensitivity'!$B$63-'Projections+Sensitivity'!$B$64)</f>
        <v>6973467337.9037199</v>
      </c>
      <c r="G2032" s="170">
        <f>A2032/'Projections+Sensitivity'!B$67</f>
        <v>-171364741.32261986</v>
      </c>
      <c r="H2032" s="170">
        <f>B2032/'Projections+Sensitivity'!C$67</f>
        <v>122221900.28006716</v>
      </c>
      <c r="I2032" s="170">
        <f>C2032/'Projections+Sensitivity'!D$67</f>
        <v>672258560.85429978</v>
      </c>
      <c r="J2032" s="170">
        <f>D2032/'Projections+Sensitivity'!E$67</f>
        <v>736863517.38923705</v>
      </c>
      <c r="K2032" s="170">
        <f>E2032/'Projections+Sensitivity'!F$67</f>
        <v>434611516.85714227</v>
      </c>
      <c r="L2032" s="170">
        <f>F2032/'Projections+Sensitivity'!F$67</f>
        <v>3823753201.9885936</v>
      </c>
      <c r="M2032" s="170">
        <f t="shared" si="63"/>
        <v>5618343956.0467196</v>
      </c>
      <c r="N2032" s="171">
        <f>'Projections+Sensitivity'!$B$72</f>
        <v>418000000</v>
      </c>
      <c r="O2032" s="171">
        <f>'Projections+Sensitivity'!$B$73</f>
        <v>634000000</v>
      </c>
      <c r="P2032" s="170">
        <f t="shared" si="62"/>
        <v>5402343956.0467196</v>
      </c>
      <c r="Q2032" s="170">
        <f>P2032/'Projections+Sensitivity'!$B$75</f>
        <v>40.017362637383108</v>
      </c>
    </row>
    <row r="2033" spans="1:17">
      <c r="A2033" s="222">
        <v>748035354.05109096</v>
      </c>
      <c r="B2033" s="223">
        <v>361102794.57434499</v>
      </c>
      <c r="C2033" s="223">
        <v>293805358.80119097</v>
      </c>
      <c r="D2033" s="222">
        <v>175908178.358244</v>
      </c>
      <c r="E2033" s="222">
        <v>398396926.243442</v>
      </c>
      <c r="F2033" s="224">
        <f>E2033*(1+'Projections+Sensitivity'!$B$64)/('Projections+Sensitivity'!$B$63-'Projections+Sensitivity'!$B$64)</f>
        <v>3505133810.9995599</v>
      </c>
      <c r="G2033" s="170">
        <f>A2033/'Projections+Sensitivity'!B$67</f>
        <v>663331071.33382368</v>
      </c>
      <c r="H2033" s="170">
        <f>B2033/'Projections+Sensitivity'!C$67</f>
        <v>283953536.82263571</v>
      </c>
      <c r="I2033" s="170">
        <f>C2033/'Projections+Sensitivity'!D$67</f>
        <v>204872827.9723351</v>
      </c>
      <c r="J2033" s="170">
        <f>D2033/'Projections+Sensitivity'!E$67</f>
        <v>108772446.63161893</v>
      </c>
      <c r="K2033" s="170">
        <f>E2033/'Projections+Sensitivity'!F$67</f>
        <v>218452521.33119082</v>
      </c>
      <c r="L2033" s="170">
        <f>F2033/'Projections+Sensitivity'!F$67</f>
        <v>1921965929.3961828</v>
      </c>
      <c r="M2033" s="170">
        <f t="shared" si="63"/>
        <v>3401348333.4877872</v>
      </c>
      <c r="N2033" s="171">
        <f>'Projections+Sensitivity'!$B$72</f>
        <v>418000000</v>
      </c>
      <c r="O2033" s="171">
        <f>'Projections+Sensitivity'!$B$73</f>
        <v>634000000</v>
      </c>
      <c r="P2033" s="170">
        <f t="shared" si="62"/>
        <v>3185348333.4877872</v>
      </c>
      <c r="Q2033" s="170">
        <f>P2033/'Projections+Sensitivity'!$B$75</f>
        <v>23.595172840650275</v>
      </c>
    </row>
    <row r="2034" spans="1:17">
      <c r="A2034" s="222">
        <v>85971386.965473995</v>
      </c>
      <c r="B2034" s="223">
        <v>-214209424.47157499</v>
      </c>
      <c r="C2034" s="223">
        <v>397917063.61215198</v>
      </c>
      <c r="D2034" s="222">
        <v>998021724.84285104</v>
      </c>
      <c r="E2034" s="222">
        <v>832708273.86407101</v>
      </c>
      <c r="F2034" s="224">
        <f>E2034*(1+'Projections+Sensitivity'!$B$64)/('Projections+Sensitivity'!$B$63-'Projections+Sensitivity'!$B$64)</f>
        <v>7326246095.6752472</v>
      </c>
      <c r="G2034" s="170">
        <f>A2034/'Projections+Sensitivity'!B$67</f>
        <v>76236359.566459209</v>
      </c>
      <c r="H2034" s="170">
        <f>B2034/'Projections+Sensitivity'!C$67</f>
        <v>-168443791.1125665</v>
      </c>
      <c r="I2034" s="170">
        <f>C2034/'Projections+Sensitivity'!D$67</f>
        <v>277470752.92739242</v>
      </c>
      <c r="J2034" s="170">
        <f>D2034/'Projections+Sensitivity'!E$67</f>
        <v>617124603.39157236</v>
      </c>
      <c r="K2034" s="170">
        <f>E2034/'Projections+Sensitivity'!F$67</f>
        <v>456597955.39635998</v>
      </c>
      <c r="L2034" s="170">
        <f>F2034/'Projections+Sensitivity'!F$67</f>
        <v>4017191966.2730961</v>
      </c>
      <c r="M2034" s="170">
        <f t="shared" si="63"/>
        <v>5276177846.4423132</v>
      </c>
      <c r="N2034" s="171">
        <f>'Projections+Sensitivity'!$B$72</f>
        <v>418000000</v>
      </c>
      <c r="O2034" s="171">
        <f>'Projections+Sensitivity'!$B$73</f>
        <v>634000000</v>
      </c>
      <c r="P2034" s="170">
        <f t="shared" si="62"/>
        <v>5060177846.4423132</v>
      </c>
      <c r="Q2034" s="170">
        <f>P2034/'Projections+Sensitivity'!$B$75</f>
        <v>37.482798862535653</v>
      </c>
    </row>
    <row r="2035" spans="1:17">
      <c r="A2035" s="222">
        <v>531704877.68464398</v>
      </c>
      <c r="B2035" s="223">
        <v>570205399.08808994</v>
      </c>
      <c r="C2035" s="223">
        <v>746528190.41330302</v>
      </c>
      <c r="D2035" s="222">
        <v>310916845.02056497</v>
      </c>
      <c r="E2035" s="222">
        <v>441274465.01505798</v>
      </c>
      <c r="F2035" s="224">
        <f>E2035*(1+'Projections+Sensitivity'!$B$64)/('Projections+Sensitivity'!$B$63-'Projections+Sensitivity'!$B$64)</f>
        <v>3882374449.6208515</v>
      </c>
      <c r="G2035" s="170">
        <f>A2035/'Projections+Sensitivity'!B$67</f>
        <v>471496920.88468498</v>
      </c>
      <c r="H2035" s="170">
        <f>B2035/'Projections+Sensitivity'!C$67</f>
        <v>448381575.05062103</v>
      </c>
      <c r="I2035" s="170">
        <f>C2035/'Projections+Sensitivity'!D$67</f>
        <v>520560081.52844924</v>
      </c>
      <c r="J2035" s="170">
        <f>D2035/'Projections+Sensitivity'!E$67</f>
        <v>192254767.50146672</v>
      </c>
      <c r="K2035" s="170">
        <f>E2035/'Projections+Sensitivity'!F$67</f>
        <v>241963512.09473863</v>
      </c>
      <c r="L2035" s="170">
        <f>F2035/'Projections+Sensitivity'!F$67</f>
        <v>2128817848.2411926</v>
      </c>
      <c r="M2035" s="170">
        <f t="shared" si="63"/>
        <v>4003474705.3011532</v>
      </c>
      <c r="N2035" s="171">
        <f>'Projections+Sensitivity'!$B$72</f>
        <v>418000000</v>
      </c>
      <c r="O2035" s="171">
        <f>'Projections+Sensitivity'!$B$73</f>
        <v>634000000</v>
      </c>
      <c r="P2035" s="170">
        <f t="shared" si="62"/>
        <v>3787474705.3011532</v>
      </c>
      <c r="Q2035" s="170">
        <f>P2035/'Projections+Sensitivity'!$B$75</f>
        <v>28.055368187415951</v>
      </c>
    </row>
    <row r="2036" spans="1:17">
      <c r="A2036" s="222">
        <v>177101802.140587</v>
      </c>
      <c r="B2036" s="223">
        <v>1152736051.11902</v>
      </c>
      <c r="C2036" s="223">
        <v>791840755.888888</v>
      </c>
      <c r="D2036" s="222">
        <v>433189057.65717</v>
      </c>
      <c r="E2036" s="222">
        <v>1218232722.7369399</v>
      </c>
      <c r="F2036" s="224">
        <f>E2036*(1+'Projections+Sensitivity'!$B$64)/('Projections+Sensitivity'!$B$63-'Projections+Sensitivity'!$B$64)</f>
        <v>10718126634.144909</v>
      </c>
      <c r="G2036" s="170">
        <f>A2036/'Projections+Sensitivity'!B$67</f>
        <v>157047561.33898282</v>
      </c>
      <c r="H2036" s="170">
        <f>B2036/'Projections+Sensitivity'!C$67</f>
        <v>906455124.8462131</v>
      </c>
      <c r="I2036" s="170">
        <f>C2036/'Projections+Sensitivity'!D$67</f>
        <v>552156896.06424677</v>
      </c>
      <c r="J2036" s="170">
        <f>D2036/'Projections+Sensitivity'!E$67</f>
        <v>267861529.20904016</v>
      </c>
      <c r="K2036" s="170">
        <f>E2036/'Projections+Sensitivity'!F$67</f>
        <v>667992126.24303401</v>
      </c>
      <c r="L2036" s="170">
        <f>F2036/'Projections+Sensitivity'!F$67</f>
        <v>5877057860.9967051</v>
      </c>
      <c r="M2036" s="170">
        <f t="shared" si="63"/>
        <v>8428571098.6982212</v>
      </c>
      <c r="N2036" s="171">
        <f>'Projections+Sensitivity'!$B$72</f>
        <v>418000000</v>
      </c>
      <c r="O2036" s="171">
        <f>'Projections+Sensitivity'!$B$73</f>
        <v>634000000</v>
      </c>
      <c r="P2036" s="170">
        <f t="shared" si="62"/>
        <v>8212571098.6982212</v>
      </c>
      <c r="Q2036" s="170">
        <f>P2036/'Projections+Sensitivity'!$B$75</f>
        <v>60.833859990357197</v>
      </c>
    </row>
    <row r="2037" spans="1:17">
      <c r="A2037" s="222">
        <v>-273966337.73025101</v>
      </c>
      <c r="B2037" s="223">
        <v>244104192.12011501</v>
      </c>
      <c r="C2037" s="223">
        <v>1072486756.3954</v>
      </c>
      <c r="D2037" s="222">
        <v>893449949.14360201</v>
      </c>
      <c r="E2037" s="222">
        <v>570016065.34483099</v>
      </c>
      <c r="F2037" s="224">
        <f>E2037*(1+'Projections+Sensitivity'!$B$64)/('Projections+Sensitivity'!$B$63-'Projections+Sensitivity'!$B$64)</f>
        <v>5015055217.1485052</v>
      </c>
      <c r="G2037" s="170">
        <f>A2037/'Projections+Sensitivity'!B$67</f>
        <v>-242943576.57271814</v>
      </c>
      <c r="H2037" s="170">
        <f>B2037/'Projections+Sensitivity'!C$67</f>
        <v>191951570.98533112</v>
      </c>
      <c r="I2037" s="170">
        <f>C2037/'Projections+Sensitivity'!D$67</f>
        <v>747853598.18532956</v>
      </c>
      <c r="J2037" s="170">
        <f>D2037/'Projections+Sensitivity'!E$67</f>
        <v>552462869.08462322</v>
      </c>
      <c r="K2037" s="170">
        <f>E2037/'Projections+Sensitivity'!F$67</f>
        <v>312556243.46301764</v>
      </c>
      <c r="L2037" s="170">
        <f>F2037/'Projections+Sensitivity'!F$67</f>
        <v>2749899370.7893033</v>
      </c>
      <c r="M2037" s="170">
        <f t="shared" si="63"/>
        <v>4311780075.9348869</v>
      </c>
      <c r="N2037" s="171">
        <f>'Projections+Sensitivity'!$B$72</f>
        <v>418000000</v>
      </c>
      <c r="O2037" s="171">
        <f>'Projections+Sensitivity'!$B$73</f>
        <v>634000000</v>
      </c>
      <c r="P2037" s="170">
        <f t="shared" si="62"/>
        <v>4095780075.9348869</v>
      </c>
      <c r="Q2037" s="170">
        <f>P2037/'Projections+Sensitivity'!$B$75</f>
        <v>30.339111673591756</v>
      </c>
    </row>
    <row r="2038" spans="1:17">
      <c r="A2038" s="222">
        <v>-290472139.61188698</v>
      </c>
      <c r="B2038" s="223">
        <v>808357794.31601</v>
      </c>
      <c r="C2038" s="223">
        <v>688498858.01879799</v>
      </c>
      <c r="D2038" s="222">
        <v>353060498.16096401</v>
      </c>
      <c r="E2038" s="222">
        <v>598727572.95764399</v>
      </c>
      <c r="F2038" s="224">
        <f>E2038*(1+'Projections+Sensitivity'!$B$64)/('Projections+Sensitivity'!$B$63-'Projections+Sensitivity'!$B$64)</f>
        <v>5267661774.7526836</v>
      </c>
      <c r="G2038" s="170">
        <f>A2038/'Projections+Sensitivity'!B$67</f>
        <v>-257580332.95872933</v>
      </c>
      <c r="H2038" s="170">
        <f>B2038/'Projections+Sensitivity'!C$67</f>
        <v>635652944.70995331</v>
      </c>
      <c r="I2038" s="170">
        <f>C2038/'Projections+Sensitivity'!D$67</f>
        <v>480095763.64970845</v>
      </c>
      <c r="J2038" s="170">
        <f>D2038/'Projections+Sensitivity'!E$67</f>
        <v>218314205.46994978</v>
      </c>
      <c r="K2038" s="170">
        <f>E2038/'Projections+Sensitivity'!F$67</f>
        <v>328299590.9039216</v>
      </c>
      <c r="L2038" s="170">
        <f>F2038/'Projections+Sensitivity'!F$67</f>
        <v>2888410829.5341077</v>
      </c>
      <c r="M2038" s="170">
        <f t="shared" si="63"/>
        <v>4293193001.3089113</v>
      </c>
      <c r="N2038" s="171">
        <f>'Projections+Sensitivity'!$B$72</f>
        <v>418000000</v>
      </c>
      <c r="O2038" s="171">
        <f>'Projections+Sensitivity'!$B$73</f>
        <v>634000000</v>
      </c>
      <c r="P2038" s="170">
        <f t="shared" si="62"/>
        <v>4077193001.3089113</v>
      </c>
      <c r="Q2038" s="170">
        <f>P2038/'Projections+Sensitivity'!$B$75</f>
        <v>30.201429639325269</v>
      </c>
    </row>
    <row r="2039" spans="1:17">
      <c r="A2039" s="222">
        <v>-161892092.843766</v>
      </c>
      <c r="B2039" s="223">
        <v>897058702.77916896</v>
      </c>
      <c r="C2039" s="223">
        <v>864118692.47284698</v>
      </c>
      <c r="D2039" s="222">
        <v>1168640931.3294101</v>
      </c>
      <c r="E2039" s="222">
        <v>779817640.39705801</v>
      </c>
      <c r="F2039" s="224">
        <f>E2039*(1+'Projections+Sensitivity'!$B$64)/('Projections+Sensitivity'!$B$63-'Projections+Sensitivity'!$B$64)</f>
        <v>6860909303.5506773</v>
      </c>
      <c r="G2039" s="170">
        <f>A2039/'Projections+Sensitivity'!B$67</f>
        <v>-143560133.62865135</v>
      </c>
      <c r="H2039" s="170">
        <f>B2039/'Projections+Sensitivity'!C$67</f>
        <v>705402991.1120708</v>
      </c>
      <c r="I2039" s="170">
        <f>C2039/'Projections+Sensitivity'!D$67</f>
        <v>602556879.67373824</v>
      </c>
      <c r="J2039" s="170">
        <f>D2039/'Projections+Sensitivity'!E$67</f>
        <v>722626625.55504978</v>
      </c>
      <c r="K2039" s="170">
        <f>E2039/'Projections+Sensitivity'!F$67</f>
        <v>427596496.11147416</v>
      </c>
      <c r="L2039" s="170">
        <f>F2039/'Projections+Sensitivity'!F$67</f>
        <v>3762034386.4536562</v>
      </c>
      <c r="M2039" s="170">
        <f t="shared" si="63"/>
        <v>6076657245.277338</v>
      </c>
      <c r="N2039" s="171">
        <f>'Projections+Sensitivity'!$B$72</f>
        <v>418000000</v>
      </c>
      <c r="O2039" s="171">
        <f>'Projections+Sensitivity'!$B$73</f>
        <v>634000000</v>
      </c>
      <c r="P2039" s="170">
        <f t="shared" si="62"/>
        <v>5860657245.277338</v>
      </c>
      <c r="Q2039" s="170">
        <f>P2039/'Projections+Sensitivity'!$B$75</f>
        <v>43.412275890943242</v>
      </c>
    </row>
    <row r="2040" spans="1:17">
      <c r="A2040" s="222">
        <v>697637301.48602605</v>
      </c>
      <c r="B2040" s="223">
        <v>588931060.82131398</v>
      </c>
      <c r="C2040" s="223">
        <v>283137595.19529402</v>
      </c>
      <c r="D2040" s="222">
        <v>755836281.96356297</v>
      </c>
      <c r="E2040" s="222">
        <v>707551157.11537099</v>
      </c>
      <c r="F2040" s="224">
        <f>E2040*(1+'Projections+Sensitivity'!$B$64)/('Projections+Sensitivity'!$B$63-'Projections+Sensitivity'!$B$64)</f>
        <v>6225101953.476161</v>
      </c>
      <c r="G2040" s="170">
        <f>A2040/'Projections+Sensitivity'!B$67</f>
        <v>618639875.89757216</v>
      </c>
      <c r="H2040" s="170">
        <f>B2040/'Projections+Sensitivity'!C$67</f>
        <v>463106517.52790368</v>
      </c>
      <c r="I2040" s="170">
        <f>C2040/'Projections+Sensitivity'!D$67</f>
        <v>197434111.03742942</v>
      </c>
      <c r="J2040" s="170">
        <f>D2040/'Projections+Sensitivity'!E$67</f>
        <v>467369751.70472473</v>
      </c>
      <c r="K2040" s="170">
        <f>E2040/'Projections+Sensitivity'!F$67</f>
        <v>387970699.72423923</v>
      </c>
      <c r="L2040" s="170">
        <f>F2040/'Projections+Sensitivity'!F$67</f>
        <v>3413402884.6638818</v>
      </c>
      <c r="M2040" s="170">
        <f t="shared" si="63"/>
        <v>5547923840.5557508</v>
      </c>
      <c r="N2040" s="171">
        <f>'Projections+Sensitivity'!$B$72</f>
        <v>418000000</v>
      </c>
      <c r="O2040" s="171">
        <f>'Projections+Sensitivity'!$B$73</f>
        <v>634000000</v>
      </c>
      <c r="P2040" s="170">
        <f t="shared" si="62"/>
        <v>5331923840.5557508</v>
      </c>
      <c r="Q2040" s="170">
        <f>P2040/'Projections+Sensitivity'!$B$75</f>
        <v>39.495732152264821</v>
      </c>
    </row>
    <row r="2041" spans="1:17">
      <c r="A2041" s="222">
        <v>826157615.84249103</v>
      </c>
      <c r="B2041" s="223">
        <v>1032114244.01301</v>
      </c>
      <c r="C2041" s="223">
        <v>24019891.514362302</v>
      </c>
      <c r="D2041" s="222">
        <v>783242328.71511102</v>
      </c>
      <c r="E2041" s="222">
        <v>1475942699.12501</v>
      </c>
      <c r="F2041" s="224">
        <f>E2041*(1+'Projections+Sensitivity'!$B$64)/('Projections+Sensitivity'!$B$63-'Projections+Sensitivity'!$B$64)</f>
        <v>12985483363.493149</v>
      </c>
      <c r="G2041" s="170">
        <f>A2041/'Projections+Sensitivity'!B$67</f>
        <v>732607106.65550637</v>
      </c>
      <c r="H2041" s="170">
        <f>B2041/'Projections+Sensitivity'!C$67</f>
        <v>811604048.47594273</v>
      </c>
      <c r="I2041" s="170">
        <f>C2041/'Projections+Sensitivity'!D$67</f>
        <v>16749262.580557641</v>
      </c>
      <c r="J2041" s="170">
        <f>D2041/'Projections+Sensitivity'!E$67</f>
        <v>484316222.21842331</v>
      </c>
      <c r="K2041" s="170">
        <f>E2041/'Projections+Sensitivity'!F$67</f>
        <v>809301936.64999187</v>
      </c>
      <c r="L2041" s="170">
        <f>F2041/'Projections+Sensitivity'!F$67</f>
        <v>7120314928.649642</v>
      </c>
      <c r="M2041" s="170">
        <f t="shared" si="63"/>
        <v>9974893505.2300644</v>
      </c>
      <c r="N2041" s="171">
        <f>'Projections+Sensitivity'!$B$72</f>
        <v>418000000</v>
      </c>
      <c r="O2041" s="171">
        <f>'Projections+Sensitivity'!$B$73</f>
        <v>634000000</v>
      </c>
      <c r="P2041" s="170">
        <f t="shared" si="62"/>
        <v>9758893505.2300644</v>
      </c>
      <c r="Q2041" s="170">
        <f>P2041/'Projections+Sensitivity'!$B$75</f>
        <v>72.28810003874122</v>
      </c>
    </row>
    <row r="2042" spans="1:17">
      <c r="A2042" s="222">
        <v>154697907.25426301</v>
      </c>
      <c r="B2042" s="223">
        <v>113685541.04733901</v>
      </c>
      <c r="C2042" s="223">
        <v>1070548773.34321</v>
      </c>
      <c r="D2042" s="222">
        <v>150572943.694803</v>
      </c>
      <c r="E2042" s="222">
        <v>643133361.63760698</v>
      </c>
      <c r="F2042" s="224">
        <f>E2042*(1+'Projections+Sensitivity'!$B$64)/('Projections+Sensitivity'!$B$63-'Projections+Sensitivity'!$B$64)</f>
        <v>5658348100.5079441</v>
      </c>
      <c r="G2042" s="170">
        <f>A2042/'Projections+Sensitivity'!B$67</f>
        <v>137180586.44733799</v>
      </c>
      <c r="H2042" s="170">
        <f>B2042/'Projections+Sensitivity'!C$67</f>
        <v>89396736.749265566</v>
      </c>
      <c r="I2042" s="170">
        <f>C2042/'Projections+Sensitivity'!D$67</f>
        <v>746502227.09364951</v>
      </c>
      <c r="J2042" s="170">
        <f>D2042/'Projections+Sensitivity'!E$67</f>
        <v>93106458.352686092</v>
      </c>
      <c r="K2042" s="170">
        <f>E2042/'Projections+Sensitivity'!F$67</f>
        <v>352648565.15506929</v>
      </c>
      <c r="L2042" s="170">
        <f>F2042/'Projections+Sensitivity'!F$67</f>
        <v>3102635406.3038201</v>
      </c>
      <c r="M2042" s="170">
        <f t="shared" si="63"/>
        <v>4521469980.1018286</v>
      </c>
      <c r="N2042" s="171">
        <f>'Projections+Sensitivity'!$B$72</f>
        <v>418000000</v>
      </c>
      <c r="O2042" s="171">
        <f>'Projections+Sensitivity'!$B$73</f>
        <v>634000000</v>
      </c>
      <c r="P2042" s="170">
        <f t="shared" si="62"/>
        <v>4305469980.1018286</v>
      </c>
      <c r="Q2042" s="170">
        <f>P2042/'Projections+Sensitivity'!$B$75</f>
        <v>31.892370222976506</v>
      </c>
    </row>
    <row r="2043" spans="1:17">
      <c r="A2043" s="222">
        <v>310151247.12040699</v>
      </c>
      <c r="B2043" s="223">
        <v>653757046.07651806</v>
      </c>
      <c r="C2043" s="223">
        <v>389401888.217206</v>
      </c>
      <c r="D2043" s="222">
        <v>500255642.647892</v>
      </c>
      <c r="E2043" s="222">
        <v>880468047.97061706</v>
      </c>
      <c r="F2043" s="224">
        <f>E2043*(1+'Projections+Sensitivity'!$B$64)/('Projections+Sensitivity'!$B$63-'Projections+Sensitivity'!$B$64)</f>
        <v>7746441102.2106714</v>
      </c>
      <c r="G2043" s="170">
        <f>A2043/'Projections+Sensitivity'!B$67</f>
        <v>275031063.59041077</v>
      </c>
      <c r="H2043" s="170">
        <f>B2043/'Projections+Sensitivity'!C$67</f>
        <v>514082494.63969928</v>
      </c>
      <c r="I2043" s="170">
        <f>C2043/'Projections+Sensitivity'!D$67</f>
        <v>271533052.97882378</v>
      </c>
      <c r="J2043" s="170">
        <f>D2043/'Projections+Sensitivity'!E$67</f>
        <v>309332008.89197844</v>
      </c>
      <c r="K2043" s="170">
        <f>E2043/'Projections+Sensitivity'!F$67</f>
        <v>482786016.55978334</v>
      </c>
      <c r="L2043" s="170">
        <f>F2043/'Projections+Sensitivity'!F$67</f>
        <v>4247597003.5156507</v>
      </c>
      <c r="M2043" s="170">
        <f t="shared" si="63"/>
        <v>6100361640.1763458</v>
      </c>
      <c r="N2043" s="171">
        <f>'Projections+Sensitivity'!$B$72</f>
        <v>418000000</v>
      </c>
      <c r="O2043" s="171">
        <f>'Projections+Sensitivity'!$B$73</f>
        <v>634000000</v>
      </c>
      <c r="P2043" s="170">
        <f t="shared" si="62"/>
        <v>5884361640.1763458</v>
      </c>
      <c r="Q2043" s="170">
        <f>P2043/'Projections+Sensitivity'!$B$75</f>
        <v>43.587864001306265</v>
      </c>
    </row>
    <row r="2044" spans="1:17">
      <c r="A2044" s="222">
        <v>389862075.38304001</v>
      </c>
      <c r="B2044" s="223">
        <v>857675590.39017498</v>
      </c>
      <c r="C2044" s="223">
        <v>174576166.023215</v>
      </c>
      <c r="D2044" s="222">
        <v>821278704.30675697</v>
      </c>
      <c r="E2044" s="222">
        <v>514066804.41156399</v>
      </c>
      <c r="F2044" s="224">
        <f>E2044*(1+'Projections+Sensitivity'!$B$64)/('Projections+Sensitivity'!$B$63-'Projections+Sensitivity'!$B$64)</f>
        <v>4522808331.4940767</v>
      </c>
      <c r="G2044" s="170">
        <f>A2044/'Projections+Sensitivity'!B$67</f>
        <v>345715782.99840206</v>
      </c>
      <c r="H2044" s="170">
        <f>B2044/'Projections+Sensitivity'!C$67</f>
        <v>674434042.04281676</v>
      </c>
      <c r="I2044" s="170">
        <f>C2044/'Projections+Sensitivity'!D$67</f>
        <v>121733357.67488717</v>
      </c>
      <c r="J2044" s="170">
        <f>D2044/'Projections+Sensitivity'!E$67</f>
        <v>507835933.88115638</v>
      </c>
      <c r="K2044" s="170">
        <f>E2044/'Projections+Sensitivity'!F$67</f>
        <v>281877650.55133337</v>
      </c>
      <c r="L2044" s="170">
        <f>F2044/'Projections+Sensitivity'!F$67</f>
        <v>2479986210.8094292</v>
      </c>
      <c r="M2044" s="170">
        <f t="shared" si="63"/>
        <v>4411582977.958025</v>
      </c>
      <c r="N2044" s="171">
        <f>'Projections+Sensitivity'!$B$72</f>
        <v>418000000</v>
      </c>
      <c r="O2044" s="171">
        <f>'Projections+Sensitivity'!$B$73</f>
        <v>634000000</v>
      </c>
      <c r="P2044" s="170">
        <f t="shared" si="62"/>
        <v>4195582977.958025</v>
      </c>
      <c r="Q2044" s="170">
        <f>P2044/'Projections+Sensitivity'!$B$75</f>
        <v>31.078392429318704</v>
      </c>
    </row>
    <row r="2045" spans="1:17">
      <c r="A2045" s="222">
        <v>100358940.213607</v>
      </c>
      <c r="B2045" s="223">
        <v>306624774.51256698</v>
      </c>
      <c r="C2045" s="223">
        <v>1016126308.19078</v>
      </c>
      <c r="D2045" s="222">
        <v>829385602.90034902</v>
      </c>
      <c r="E2045" s="222">
        <v>499355725.66753298</v>
      </c>
      <c r="F2045" s="224">
        <f>E2045*(1+'Projections+Sensitivity'!$B$64)/('Projections+Sensitivity'!$B$63-'Projections+Sensitivity'!$B$64)</f>
        <v>4393378870.307744</v>
      </c>
      <c r="G2045" s="170">
        <f>A2045/'Projections+Sensitivity'!B$67</f>
        <v>88994728.617161393</v>
      </c>
      <c r="H2045" s="170">
        <f>B2045/'Projections+Sensitivity'!C$67</f>
        <v>241114692.29397199</v>
      </c>
      <c r="I2045" s="170">
        <f>C2045/'Projections+Sensitivity'!D$67</f>
        <v>708553006.60802579</v>
      </c>
      <c r="J2045" s="170">
        <f>D2045/'Projections+Sensitivity'!E$67</f>
        <v>512848817.32324177</v>
      </c>
      <c r="K2045" s="170">
        <f>E2045/'Projections+Sensitivity'!F$67</f>
        <v>273811141.92277145</v>
      </c>
      <c r="L2045" s="170">
        <f>F2045/'Projections+Sensitivity'!F$67</f>
        <v>2409016305.500936</v>
      </c>
      <c r="M2045" s="170">
        <f t="shared" si="63"/>
        <v>4234338692.2661085</v>
      </c>
      <c r="N2045" s="171">
        <f>'Projections+Sensitivity'!$B$72</f>
        <v>418000000</v>
      </c>
      <c r="O2045" s="171">
        <f>'Projections+Sensitivity'!$B$73</f>
        <v>634000000</v>
      </c>
      <c r="P2045" s="170">
        <f t="shared" si="62"/>
        <v>4018338692.2661085</v>
      </c>
      <c r="Q2045" s="170">
        <f>P2045/'Projections+Sensitivity'!$B$75</f>
        <v>29.765471794563766</v>
      </c>
    </row>
    <row r="2046" spans="1:17">
      <c r="A2046" s="222">
        <v>132375454.74528</v>
      </c>
      <c r="B2046" s="223">
        <v>540886890.30287099</v>
      </c>
      <c r="C2046" s="223">
        <v>494844649.74521101</v>
      </c>
      <c r="D2046" s="222">
        <v>756601518.37607002</v>
      </c>
      <c r="E2046" s="222">
        <v>303917077.29516399</v>
      </c>
      <c r="F2046" s="224">
        <f>E2046*(1+'Projections+Sensitivity'!$B$64)/('Projections+Sensitivity'!$B$63-'Projections+Sensitivity'!$B$64)</f>
        <v>2673891170.3262205</v>
      </c>
      <c r="G2046" s="170">
        <f>A2046/'Projections+Sensitivity'!B$67</f>
        <v>117385831.75106362</v>
      </c>
      <c r="H2046" s="170">
        <f>B2046/'Projections+Sensitivity'!C$67</f>
        <v>425326936.90044618</v>
      </c>
      <c r="I2046" s="170">
        <f>C2046/'Projections+Sensitivity'!D$67</f>
        <v>345059134.43492329</v>
      </c>
      <c r="J2046" s="170">
        <f>D2046/'Projections+Sensitivity'!E$67</f>
        <v>467842934.00708753</v>
      </c>
      <c r="K2046" s="170">
        <f>E2046/'Projections+Sensitivity'!F$67</f>
        <v>166646496.08809036</v>
      </c>
      <c r="L2046" s="170">
        <f>F2046/'Projections+Sensitivity'!F$67</f>
        <v>1466171622.9357746</v>
      </c>
      <c r="M2046" s="170">
        <f t="shared" si="63"/>
        <v>2988432956.1173859</v>
      </c>
      <c r="N2046" s="171">
        <f>'Projections+Sensitivity'!$B$72</f>
        <v>418000000</v>
      </c>
      <c r="O2046" s="171">
        <f>'Projections+Sensitivity'!$B$73</f>
        <v>634000000</v>
      </c>
      <c r="P2046" s="170">
        <f t="shared" si="62"/>
        <v>2772432956.1173859</v>
      </c>
      <c r="Q2046" s="170">
        <f>P2046/'Projections+Sensitivity'!$B$75</f>
        <v>20.536540415684339</v>
      </c>
    </row>
    <row r="2047" spans="1:17">
      <c r="A2047" s="222">
        <v>418218782.66180903</v>
      </c>
      <c r="B2047" s="223">
        <v>34269773.604645103</v>
      </c>
      <c r="C2047" s="223">
        <v>-15942853.824224999</v>
      </c>
      <c r="D2047" s="222">
        <v>409752636.06803298</v>
      </c>
      <c r="E2047" s="222">
        <v>-142797654.61885899</v>
      </c>
      <c r="F2047" s="224">
        <f>E2047*(1+'Projections+Sensitivity'!$B$64)/('Projections+Sensitivity'!$B$63-'Projections+Sensitivity'!$B$64)</f>
        <v>-1256347261.6506898</v>
      </c>
      <c r="G2047" s="170">
        <f>A2047/'Projections+Sensitivity'!B$67</f>
        <v>370861499.59703326</v>
      </c>
      <c r="H2047" s="170">
        <f>B2047/'Projections+Sensitivity'!C$67</f>
        <v>26948070.099043582</v>
      </c>
      <c r="I2047" s="170">
        <f>C2047/'Projections+Sensitivity'!D$67</f>
        <v>-11117079.559902476</v>
      </c>
      <c r="J2047" s="170">
        <f>D2047/'Projections+Sensitivity'!E$67</f>
        <v>253369667.94180045</v>
      </c>
      <c r="K2047" s="170">
        <f>E2047/'Projections+Sensitivity'!F$67</f>
        <v>-78300071.202378675</v>
      </c>
      <c r="L2047" s="170">
        <f>F2047/'Projections+Sensitivity'!F$67</f>
        <v>-688891426.85660529</v>
      </c>
      <c r="M2047" s="170">
        <f t="shared" si="63"/>
        <v>-127129339.98100913</v>
      </c>
      <c r="N2047" s="171">
        <f>'Projections+Sensitivity'!$B$72</f>
        <v>418000000</v>
      </c>
      <c r="O2047" s="171">
        <f>'Projections+Sensitivity'!$B$73</f>
        <v>634000000</v>
      </c>
      <c r="P2047" s="170">
        <f t="shared" si="62"/>
        <v>-343129339.98100913</v>
      </c>
      <c r="Q2047" s="170">
        <f>P2047/'Projections+Sensitivity'!$B$75</f>
        <v>-2.5416988146741417</v>
      </c>
    </row>
    <row r="2048" spans="1:17">
      <c r="A2048" s="222">
        <v>-298632676.643996</v>
      </c>
      <c r="B2048" s="223">
        <v>190541240.229601</v>
      </c>
      <c r="C2048" s="223">
        <v>140417622.07326299</v>
      </c>
      <c r="D2048" s="222">
        <v>689915203.06212497</v>
      </c>
      <c r="E2048" s="222">
        <v>250307354.90676099</v>
      </c>
      <c r="F2048" s="224">
        <f>E2048*(1+'Projections+Sensitivity'!$B$64)/('Projections+Sensitivity'!$B$63-'Projections+Sensitivity'!$B$64)</f>
        <v>2202227765.9076114</v>
      </c>
      <c r="G2048" s="170">
        <f>A2048/'Projections+Sensitivity'!B$67</f>
        <v>-264816806.13189232</v>
      </c>
      <c r="H2048" s="170">
        <f>B2048/'Projections+Sensitivity'!C$67</f>
        <v>149832291.21099314</v>
      </c>
      <c r="I2048" s="170">
        <f>C2048/'Projections+Sensitivity'!D$67</f>
        <v>97914331.61287649</v>
      </c>
      <c r="J2048" s="170">
        <f>D2048/'Projections+Sensitivity'!E$67</f>
        <v>426607593.2671414</v>
      </c>
      <c r="K2048" s="170">
        <f>E2048/'Projections+Sensitivity'!F$67</f>
        <v>137250739.61466902</v>
      </c>
      <c r="L2048" s="170">
        <f>F2048/'Projections+Sensitivity'!F$67</f>
        <v>1207544979.1851707</v>
      </c>
      <c r="M2048" s="170">
        <f t="shared" si="63"/>
        <v>1754333128.7589583</v>
      </c>
      <c r="N2048" s="171">
        <f>'Projections+Sensitivity'!$B$72</f>
        <v>418000000</v>
      </c>
      <c r="O2048" s="171">
        <f>'Projections+Sensitivity'!$B$73</f>
        <v>634000000</v>
      </c>
      <c r="P2048" s="170">
        <f t="shared" si="62"/>
        <v>1538333128.7589583</v>
      </c>
      <c r="Q2048" s="170">
        <f>P2048/'Projections+Sensitivity'!$B$75</f>
        <v>11.395060213029321</v>
      </c>
    </row>
    <row r="2049" spans="1:17">
      <c r="A2049" s="222">
        <v>219765445.92770401</v>
      </c>
      <c r="B2049" s="223">
        <v>489692.278443783</v>
      </c>
      <c r="C2049" s="223">
        <v>-229910318.22884899</v>
      </c>
      <c r="D2049" s="222">
        <v>411510682.24880999</v>
      </c>
      <c r="E2049" s="222">
        <v>742709048.46889901</v>
      </c>
      <c r="F2049" s="224">
        <f>E2049*(1+'Projections+Sensitivity'!$B$64)/('Projections+Sensitivity'!$B$63-'Projections+Sensitivity'!$B$64)</f>
        <v>6534424404.5017948</v>
      </c>
      <c r="G2049" s="170">
        <f>A2049/'Projections+Sensitivity'!B$67</f>
        <v>194880158.93888187</v>
      </c>
      <c r="H2049" s="170">
        <f>B2049/'Projections+Sensitivity'!C$67</f>
        <v>385070.00363360276</v>
      </c>
      <c r="I2049" s="170">
        <f>C2049/'Projections+Sensitivity'!D$67</f>
        <v>-160318304.83880496</v>
      </c>
      <c r="J2049" s="170">
        <f>D2049/'Projections+Sensitivity'!E$67</f>
        <v>254456752.04533228</v>
      </c>
      <c r="K2049" s="170">
        <f>E2049/'Projections+Sensitivity'!F$67</f>
        <v>407248785.23379755</v>
      </c>
      <c r="L2049" s="170">
        <f>F2049/'Projections+Sensitivity'!F$67</f>
        <v>3583013303.0173688</v>
      </c>
      <c r="M2049" s="170">
        <f t="shared" si="63"/>
        <v>4279665764.4002094</v>
      </c>
      <c r="N2049" s="171">
        <f>'Projections+Sensitivity'!$B$72</f>
        <v>418000000</v>
      </c>
      <c r="O2049" s="171">
        <f>'Projections+Sensitivity'!$B$73</f>
        <v>634000000</v>
      </c>
      <c r="P2049" s="170">
        <f t="shared" si="62"/>
        <v>4063665764.4002094</v>
      </c>
      <c r="Q2049" s="170">
        <f>P2049/'Projections+Sensitivity'!$B$75</f>
        <v>30.101227884445997</v>
      </c>
    </row>
    <row r="2050" spans="1:17">
      <c r="A2050" s="222">
        <v>394593620.29747403</v>
      </c>
      <c r="B2050" s="223">
        <v>717976456.36196995</v>
      </c>
      <c r="C2050" s="223">
        <v>888493049.03680003</v>
      </c>
      <c r="D2050" s="222">
        <v>85842177.706469104</v>
      </c>
      <c r="E2050" s="222">
        <v>372520696.85660702</v>
      </c>
      <c r="F2050" s="224">
        <f>E2050*(1+'Projections+Sensitivity'!$B$64)/('Projections+Sensitivity'!$B$63-'Projections+Sensitivity'!$B$64)</f>
        <v>3277472299.1997595</v>
      </c>
      <c r="G2050" s="170">
        <f>A2050/'Projections+Sensitivity'!B$67</f>
        <v>349911548.26558924</v>
      </c>
      <c r="H2050" s="170">
        <f>B2050/'Projections+Sensitivity'!C$67</f>
        <v>564581490.92886722</v>
      </c>
      <c r="I2050" s="170">
        <f>C2050/'Projections+Sensitivity'!D$67</f>
        <v>619553313.57010615</v>
      </c>
      <c r="J2050" s="170">
        <f>D2050/'Projections+Sensitivity'!E$67</f>
        <v>53080327.364331804</v>
      </c>
      <c r="K2050" s="170">
        <f>E2050/'Projections+Sensitivity'!F$67</f>
        <v>204263838.68898532</v>
      </c>
      <c r="L2050" s="170">
        <f>F2050/'Projections+Sensitivity'!F$67</f>
        <v>1797132558.4872231</v>
      </c>
      <c r="M2050" s="170">
        <f t="shared" si="63"/>
        <v>3588523077.3051028</v>
      </c>
      <c r="N2050" s="171">
        <f>'Projections+Sensitivity'!$B$72</f>
        <v>418000000</v>
      </c>
      <c r="O2050" s="171">
        <f>'Projections+Sensitivity'!$B$73</f>
        <v>634000000</v>
      </c>
      <c r="P2050" s="170">
        <f t="shared" ref="P2050:P2113" si="64">M2050+N2050-O2050</f>
        <v>3372523077.3051028</v>
      </c>
      <c r="Q2050" s="170">
        <f>P2050/'Projections+Sensitivity'!$B$75</f>
        <v>24.981652424482242</v>
      </c>
    </row>
    <row r="2051" spans="1:17">
      <c r="A2051" s="222">
        <v>570333655.13489902</v>
      </c>
      <c r="B2051" s="223">
        <v>130652624.991631</v>
      </c>
      <c r="C2051" s="223">
        <v>372111718.37573898</v>
      </c>
      <c r="D2051" s="222">
        <v>333014861.85492098</v>
      </c>
      <c r="E2051" s="222">
        <v>940569216.24366105</v>
      </c>
      <c r="F2051" s="224">
        <f>E2051*(1+'Projections+Sensitivity'!$B$64)/('Projections+Sensitivity'!$B$63-'Projections+Sensitivity'!$B$64)</f>
        <v>8275216861.0519791</v>
      </c>
      <c r="G2051" s="170">
        <f>A2051/'Projections+Sensitivity'!B$67</f>
        <v>505751542.9311229</v>
      </c>
      <c r="H2051" s="170">
        <f>B2051/'Projections+Sensitivity'!C$67</f>
        <v>102738819.85672918</v>
      </c>
      <c r="I2051" s="170">
        <f>C2051/'Projections+Sensitivity'!D$67</f>
        <v>259476479.1777302</v>
      </c>
      <c r="J2051" s="170">
        <f>D2051/'Projections+Sensitivity'!E$67</f>
        <v>205919029.04526183</v>
      </c>
      <c r="K2051" s="170">
        <f>E2051/'Projections+Sensitivity'!F$67</f>
        <v>515741219.97461575</v>
      </c>
      <c r="L2051" s="170">
        <f>F2051/'Projections+Sensitivity'!F$67</f>
        <v>4537539997.8727741</v>
      </c>
      <c r="M2051" s="170">
        <f t="shared" ref="M2051:M2114" si="65">SUM(G2051:L2051)</f>
        <v>6127167088.8582344</v>
      </c>
      <c r="N2051" s="171">
        <f>'Projections+Sensitivity'!$B$72</f>
        <v>418000000</v>
      </c>
      <c r="O2051" s="171">
        <f>'Projections+Sensitivity'!$B$73</f>
        <v>634000000</v>
      </c>
      <c r="P2051" s="170">
        <f t="shared" si="64"/>
        <v>5911167088.8582344</v>
      </c>
      <c r="Q2051" s="170">
        <f>P2051/'Projections+Sensitivity'!$B$75</f>
        <v>43.786422880431367</v>
      </c>
    </row>
    <row r="2052" spans="1:17">
      <c r="A2052" s="222">
        <v>-408254345.79941601</v>
      </c>
      <c r="B2052" s="223">
        <v>144907951.437491</v>
      </c>
      <c r="C2052" s="223">
        <v>1023029005.64072</v>
      </c>
      <c r="D2052" s="222">
        <v>1163976493.43327</v>
      </c>
      <c r="E2052" s="222">
        <v>12803544.8622449</v>
      </c>
      <c r="F2052" s="224">
        <f>E2052*(1+'Projections+Sensitivity'!$B$64)/('Projections+Sensitivity'!$B$63-'Projections+Sensitivity'!$B$64)</f>
        <v>112646797.80657078</v>
      </c>
      <c r="G2052" s="170">
        <f>A2052/'Projections+Sensitivity'!B$67</f>
        <v>-362025392.39518309</v>
      </c>
      <c r="H2052" s="170">
        <f>B2052/'Projections+Sensitivity'!C$67</f>
        <v>113948509.79456159</v>
      </c>
      <c r="I2052" s="170">
        <f>C2052/'Projections+Sensitivity'!D$67</f>
        <v>713366312.78112233</v>
      </c>
      <c r="J2052" s="170">
        <f>D2052/'Projections+Sensitivity'!E$67</f>
        <v>719742380.33768904</v>
      </c>
      <c r="K2052" s="170">
        <f>E2052/'Projections+Sensitivity'!F$67</f>
        <v>7020552.8027224671</v>
      </c>
      <c r="L2052" s="170">
        <f>F2052/'Projections+Sensitivity'!F$67</f>
        <v>61767487.095754959</v>
      </c>
      <c r="M2052" s="170">
        <f t="shared" si="65"/>
        <v>1253819850.4166672</v>
      </c>
      <c r="N2052" s="171">
        <f>'Projections+Sensitivity'!$B$72</f>
        <v>418000000</v>
      </c>
      <c r="O2052" s="171">
        <f>'Projections+Sensitivity'!$B$73</f>
        <v>634000000</v>
      </c>
      <c r="P2052" s="170">
        <f t="shared" si="64"/>
        <v>1037819850.4166672</v>
      </c>
      <c r="Q2052" s="170">
        <f>P2052/'Projections+Sensitivity'!$B$75</f>
        <v>7.6875544475308679</v>
      </c>
    </row>
    <row r="2053" spans="1:17">
      <c r="A2053" s="222">
        <v>1251113464.94013</v>
      </c>
      <c r="B2053" s="223">
        <v>488350052.87665403</v>
      </c>
      <c r="C2053" s="223">
        <v>-305376349.60560298</v>
      </c>
      <c r="D2053" s="222">
        <v>347231384.308586</v>
      </c>
      <c r="E2053" s="222">
        <v>369592939.46757299</v>
      </c>
      <c r="F2053" s="224">
        <f>E2053*(1+'Projections+Sensitivity'!$B$64)/('Projections+Sensitivity'!$B$63-'Projections+Sensitivity'!$B$64)</f>
        <v>3251713612.9782791</v>
      </c>
      <c r="G2053" s="170">
        <f>A2053/'Projections+Sensitivity'!B$67</f>
        <v>1109442796.4727268</v>
      </c>
      <c r="H2053" s="170">
        <f>B2053/'Projections+Sensitivity'!C$67</f>
        <v>384014543.24191761</v>
      </c>
      <c r="I2053" s="170">
        <f>C2053/'Projections+Sensitivity'!D$67</f>
        <v>-212941372.46115729</v>
      </c>
      <c r="J2053" s="170">
        <f>D2053/'Projections+Sensitivity'!E$67</f>
        <v>214709785.36091906</v>
      </c>
      <c r="K2053" s="170">
        <f>E2053/'Projections+Sensitivity'!F$67</f>
        <v>202658464.89880276</v>
      </c>
      <c r="L2053" s="170">
        <f>F2053/'Projections+Sensitivity'!F$67</f>
        <v>1783008328.1516132</v>
      </c>
      <c r="M2053" s="170">
        <f t="shared" si="65"/>
        <v>3480892545.6648221</v>
      </c>
      <c r="N2053" s="171">
        <f>'Projections+Sensitivity'!$B$72</f>
        <v>418000000</v>
      </c>
      <c r="O2053" s="171">
        <f>'Projections+Sensitivity'!$B$73</f>
        <v>634000000</v>
      </c>
      <c r="P2053" s="170">
        <f t="shared" si="64"/>
        <v>3264892545.6648221</v>
      </c>
      <c r="Q2053" s="170">
        <f>P2053/'Projections+Sensitivity'!$B$75</f>
        <v>24.184389227146831</v>
      </c>
    </row>
    <row r="2054" spans="1:17">
      <c r="A2054" s="222">
        <v>545727529.24141598</v>
      </c>
      <c r="B2054" s="223">
        <v>-34603752.064008497</v>
      </c>
      <c r="C2054" s="223">
        <v>885325910.72790205</v>
      </c>
      <c r="D2054" s="222">
        <v>347158421.18890399</v>
      </c>
      <c r="E2054" s="222">
        <v>1049999080.65518</v>
      </c>
      <c r="F2054" s="224">
        <f>E2054*(1+'Projections+Sensitivity'!$B$64)/('Projections+Sensitivity'!$B$63-'Projections+Sensitivity'!$B$64)</f>
        <v>9237991150.7500191</v>
      </c>
      <c r="G2054" s="170">
        <f>A2054/'Projections+Sensitivity'!B$67</f>
        <v>483931708.13066208</v>
      </c>
      <c r="H2054" s="170">
        <f>B2054/'Projections+Sensitivity'!C$67</f>
        <v>-27210694.388259061</v>
      </c>
      <c r="I2054" s="170">
        <f>C2054/'Projections+Sensitivity'!D$67</f>
        <v>617344842.68117833</v>
      </c>
      <c r="J2054" s="170">
        <f>D2054/'Projections+Sensitivity'!E$67</f>
        <v>214664668.77159524</v>
      </c>
      <c r="K2054" s="170">
        <f>E2054/'Projections+Sensitivity'!F$67</f>
        <v>575744769.7384994</v>
      </c>
      <c r="L2054" s="170">
        <f>F2054/'Projections+Sensitivity'!F$67</f>
        <v>5065456899.8442163</v>
      </c>
      <c r="M2054" s="170">
        <f t="shared" si="65"/>
        <v>6929932194.7778921</v>
      </c>
      <c r="N2054" s="171">
        <f>'Projections+Sensitivity'!$B$72</f>
        <v>418000000</v>
      </c>
      <c r="O2054" s="171">
        <f>'Projections+Sensitivity'!$B$73</f>
        <v>634000000</v>
      </c>
      <c r="P2054" s="170">
        <f t="shared" si="64"/>
        <v>6713932194.7778921</v>
      </c>
      <c r="Q2054" s="170">
        <f>P2054/'Projections+Sensitivity'!$B$75</f>
        <v>49.73283107242883</v>
      </c>
    </row>
    <row r="2055" spans="1:17">
      <c r="A2055" s="222">
        <v>731003440.71574998</v>
      </c>
      <c r="B2055" s="223">
        <v>529181738.02305299</v>
      </c>
      <c r="C2055" s="223">
        <v>977586242.56896305</v>
      </c>
      <c r="D2055" s="222">
        <v>970551263.33488595</v>
      </c>
      <c r="E2055" s="222">
        <v>765897457.66931903</v>
      </c>
      <c r="F2055" s="224">
        <f>E2055*(1+'Projections+Sensitivity'!$B$64)/('Projections+Sensitivity'!$B$63-'Projections+Sensitivity'!$B$64)</f>
        <v>6738438220.2660761</v>
      </c>
      <c r="G2055" s="170">
        <f>A2055/'Projections+Sensitivity'!B$67</f>
        <v>648227778.07580876</v>
      </c>
      <c r="H2055" s="170">
        <f>B2055/'Projections+Sensitivity'!C$67</f>
        <v>416122578.92027676</v>
      </c>
      <c r="I2055" s="170">
        <f>C2055/'Projections+Sensitivity'!D$67</f>
        <v>681678710.41956222</v>
      </c>
      <c r="J2055" s="170">
        <f>D2055/'Projections+Sensitivity'!E$67</f>
        <v>600138302.1507293</v>
      </c>
      <c r="K2055" s="170">
        <f>E2055/'Projections+Sensitivity'!F$67</f>
        <v>419963658.57194126</v>
      </c>
      <c r="L2055" s="170">
        <f>F2055/'Projections+Sensitivity'!F$67</f>
        <v>3694879960.3742361</v>
      </c>
      <c r="M2055" s="170">
        <f t="shared" si="65"/>
        <v>6461010988.5125542</v>
      </c>
      <c r="N2055" s="171">
        <f>'Projections+Sensitivity'!$B$72</f>
        <v>418000000</v>
      </c>
      <c r="O2055" s="171">
        <f>'Projections+Sensitivity'!$B$73</f>
        <v>634000000</v>
      </c>
      <c r="P2055" s="170">
        <f t="shared" si="64"/>
        <v>6245010988.5125542</v>
      </c>
      <c r="Q2055" s="170">
        <f>P2055/'Projections+Sensitivity'!$B$75</f>
        <v>46.25934065564855</v>
      </c>
    </row>
    <row r="2056" spans="1:17">
      <c r="A2056" s="222">
        <v>576552490.423365</v>
      </c>
      <c r="B2056" s="223">
        <v>112550768.98698901</v>
      </c>
      <c r="C2056" s="223">
        <v>443868850.36089599</v>
      </c>
      <c r="D2056" s="222">
        <v>1283406819.44594</v>
      </c>
      <c r="E2056" s="222">
        <v>743507250.14719605</v>
      </c>
      <c r="F2056" s="224">
        <f>E2056*(1+'Projections+Sensitivity'!$B$64)/('Projections+Sensitivity'!$B$63-'Projections+Sensitivity'!$B$64)</f>
        <v>6541447058.3083305</v>
      </c>
      <c r="G2056" s="170">
        <f>A2056/'Projections+Sensitivity'!B$67</f>
        <v>511266184.25389785</v>
      </c>
      <c r="H2056" s="170">
        <f>B2056/'Projections+Sensitivity'!C$67</f>
        <v>88504407.626186594</v>
      </c>
      <c r="I2056" s="170">
        <f>C2056/'Projections+Sensitivity'!D$67</f>
        <v>309513301.57255584</v>
      </c>
      <c r="J2056" s="170">
        <f>D2056/'Projections+Sensitivity'!E$67</f>
        <v>793591867.51703942</v>
      </c>
      <c r="K2056" s="170">
        <f>E2056/'Projections+Sensitivity'!F$67</f>
        <v>407686462.22794241</v>
      </c>
      <c r="L2056" s="170">
        <f>F2056/'Projections+Sensitivity'!F$67</f>
        <v>3586864026.5782638</v>
      </c>
      <c r="M2056" s="170">
        <f t="shared" si="65"/>
        <v>5697426249.7758865</v>
      </c>
      <c r="N2056" s="171">
        <f>'Projections+Sensitivity'!$B$72</f>
        <v>418000000</v>
      </c>
      <c r="O2056" s="171">
        <f>'Projections+Sensitivity'!$B$73</f>
        <v>634000000</v>
      </c>
      <c r="P2056" s="170">
        <f t="shared" si="64"/>
        <v>5481426249.7758865</v>
      </c>
      <c r="Q2056" s="170">
        <f>P2056/'Projections+Sensitivity'!$B$75</f>
        <v>40.603157405747311</v>
      </c>
    </row>
    <row r="2057" spans="1:17">
      <c r="A2057" s="222">
        <v>-354274843.050587</v>
      </c>
      <c r="B2057" s="223">
        <v>725094395.41782403</v>
      </c>
      <c r="C2057" s="223">
        <v>661325110.80901599</v>
      </c>
      <c r="D2057" s="222">
        <v>74538771.384445101</v>
      </c>
      <c r="E2057" s="222">
        <v>1226764372.7141099</v>
      </c>
      <c r="F2057" s="224">
        <f>E2057*(1+'Projections+Sensitivity'!$B$64)/('Projections+Sensitivity'!$B$63-'Projections+Sensitivity'!$B$64)</f>
        <v>10793188897.00062</v>
      </c>
      <c r="G2057" s="170">
        <f>A2057/'Projections+Sensitivity'!B$67</f>
        <v>-314158294.67776394</v>
      </c>
      <c r="H2057" s="170">
        <f>B2057/'Projections+Sensitivity'!C$67</f>
        <v>570178689.28946209</v>
      </c>
      <c r="I2057" s="170">
        <f>C2057/'Projections+Sensitivity'!D$67</f>
        <v>461147292.25290006</v>
      </c>
      <c r="J2057" s="170">
        <f>D2057/'Projections+Sensitivity'!E$67</f>
        <v>46090890.190956414</v>
      </c>
      <c r="K2057" s="170">
        <f>E2057/'Projections+Sensitivity'!F$67</f>
        <v>672670275.91201293</v>
      </c>
      <c r="L2057" s="170">
        <f>F2057/'Projections+Sensitivity'!F$67</f>
        <v>5918216663.9329376</v>
      </c>
      <c r="M2057" s="170">
        <f t="shared" si="65"/>
        <v>7354145516.9005051</v>
      </c>
      <c r="N2057" s="171">
        <f>'Projections+Sensitivity'!$B$72</f>
        <v>418000000</v>
      </c>
      <c r="O2057" s="171">
        <f>'Projections+Sensitivity'!$B$73</f>
        <v>634000000</v>
      </c>
      <c r="P2057" s="170">
        <f t="shared" si="64"/>
        <v>7138145516.9005051</v>
      </c>
      <c r="Q2057" s="170">
        <f>P2057/'Projections+Sensitivity'!$B$75</f>
        <v>52.87515197704078</v>
      </c>
    </row>
    <row r="2058" spans="1:17">
      <c r="A2058" s="222">
        <v>238702854.98629001</v>
      </c>
      <c r="B2058" s="223">
        <v>62978003.181528099</v>
      </c>
      <c r="C2058" s="223">
        <v>1074932231.40464</v>
      </c>
      <c r="D2058" s="222">
        <v>926316192.08132803</v>
      </c>
      <c r="E2058" s="222">
        <v>560108065.49502695</v>
      </c>
      <c r="F2058" s="224">
        <f>E2058*(1+'Projections+Sensitivity'!$B$64)/('Projections+Sensitivity'!$B$63-'Projections+Sensitivity'!$B$64)</f>
        <v>4927883698.0296412</v>
      </c>
      <c r="G2058" s="170">
        <f>A2058/'Projections+Sensitivity'!B$67</f>
        <v>211673177.8397783</v>
      </c>
      <c r="H2058" s="170">
        <f>B2058/'Projections+Sensitivity'!C$67</f>
        <v>49522814.594945863</v>
      </c>
      <c r="I2058" s="170">
        <f>C2058/'Projections+Sensitivity'!D$67</f>
        <v>749558847.4800427</v>
      </c>
      <c r="J2058" s="170">
        <f>D2058/'Projections+Sensitivity'!E$67</f>
        <v>572785640.25587094</v>
      </c>
      <c r="K2058" s="170">
        <f>E2058/'Projections+Sensitivity'!F$67</f>
        <v>307123401.47563702</v>
      </c>
      <c r="L2058" s="170">
        <f>F2058/'Projections+Sensitivity'!F$67</f>
        <v>2702100713.5071192</v>
      </c>
      <c r="M2058" s="170">
        <f t="shared" si="65"/>
        <v>4592764595.1533937</v>
      </c>
      <c r="N2058" s="171">
        <f>'Projections+Sensitivity'!$B$72</f>
        <v>418000000</v>
      </c>
      <c r="O2058" s="171">
        <f>'Projections+Sensitivity'!$B$73</f>
        <v>634000000</v>
      </c>
      <c r="P2058" s="170">
        <f t="shared" si="64"/>
        <v>4376764595.1533937</v>
      </c>
      <c r="Q2058" s="170">
        <f>P2058/'Projections+Sensitivity'!$B$75</f>
        <v>32.420478482617732</v>
      </c>
    </row>
    <row r="2059" spans="1:17">
      <c r="A2059" s="222">
        <v>352655117.55877</v>
      </c>
      <c r="B2059" s="223">
        <v>-152902110.96723899</v>
      </c>
      <c r="C2059" s="223">
        <v>582722834.189206</v>
      </c>
      <c r="D2059" s="222">
        <v>606586546.47985399</v>
      </c>
      <c r="E2059" s="222">
        <v>513857243.85519898</v>
      </c>
      <c r="F2059" s="224">
        <f>E2059*(1+'Projections+Sensitivity'!$B$64)/('Projections+Sensitivity'!$B$63-'Projections+Sensitivity'!$B$64)</f>
        <v>4520964597.9128647</v>
      </c>
      <c r="G2059" s="170">
        <f>A2059/'Projections+Sensitivity'!B$67</f>
        <v>312721979.88336945</v>
      </c>
      <c r="H2059" s="170">
        <f>B2059/'Projections+Sensitivity'!C$67</f>
        <v>-120234724.98453839</v>
      </c>
      <c r="I2059" s="170">
        <f>C2059/'Projections+Sensitivity'!D$67</f>
        <v>406337295.72366405</v>
      </c>
      <c r="J2059" s="170">
        <f>D2059/'Projections+Sensitivity'!E$67</f>
        <v>375081496.32512969</v>
      </c>
      <c r="K2059" s="170">
        <f>E2059/'Projections+Sensitivity'!F$67</f>
        <v>281762742.45618021</v>
      </c>
      <c r="L2059" s="170">
        <f>F2059/'Projections+Sensitivity'!F$67</f>
        <v>2478975238.5278993</v>
      </c>
      <c r="M2059" s="170">
        <f t="shared" si="65"/>
        <v>3734644027.9317045</v>
      </c>
      <c r="N2059" s="171">
        <f>'Projections+Sensitivity'!$B$72</f>
        <v>418000000</v>
      </c>
      <c r="O2059" s="171">
        <f>'Projections+Sensitivity'!$B$73</f>
        <v>634000000</v>
      </c>
      <c r="P2059" s="170">
        <f t="shared" si="64"/>
        <v>3518644027.9317045</v>
      </c>
      <c r="Q2059" s="170">
        <f>P2059/'Projections+Sensitivity'!$B$75</f>
        <v>26.064029836531144</v>
      </c>
    </row>
    <row r="2060" spans="1:17">
      <c r="A2060" s="222">
        <v>434165364.38847601</v>
      </c>
      <c r="B2060" s="223">
        <v>91341418.378216594</v>
      </c>
      <c r="C2060" s="223">
        <v>1405831780.5051999</v>
      </c>
      <c r="D2060" s="222">
        <v>563687522.82323301</v>
      </c>
      <c r="E2060" s="222">
        <v>1232455720.82284</v>
      </c>
      <c r="F2060" s="224">
        <f>E2060*(1+'Projections+Sensitivity'!$B$64)/('Projections+Sensitivity'!$B$63-'Projections+Sensitivity'!$B$64)</f>
        <v>10843261915.570768</v>
      </c>
      <c r="G2060" s="170">
        <f>A2060/'Projections+Sensitivity'!B$67</f>
        <v>385002359.49566841</v>
      </c>
      <c r="H2060" s="170">
        <f>B2060/'Projections+Sensitivity'!C$67</f>
        <v>71826413.964655071</v>
      </c>
      <c r="I2060" s="170">
        <f>C2060/'Projections+Sensitivity'!D$67</f>
        <v>980297751.20737481</v>
      </c>
      <c r="J2060" s="170">
        <f>D2060/'Projections+Sensitivity'!E$67</f>
        <v>348554976.61019409</v>
      </c>
      <c r="K2060" s="170">
        <f>E2060/'Projections+Sensitivity'!F$67</f>
        <v>675791006.17428887</v>
      </c>
      <c r="L2060" s="170">
        <f>F2060/'Projections+Sensitivity'!F$67</f>
        <v>5945673143.7317505</v>
      </c>
      <c r="M2060" s="170">
        <f t="shared" si="65"/>
        <v>8407145651.1839314</v>
      </c>
      <c r="N2060" s="171">
        <f>'Projections+Sensitivity'!$B$72</f>
        <v>418000000</v>
      </c>
      <c r="O2060" s="171">
        <f>'Projections+Sensitivity'!$B$73</f>
        <v>634000000</v>
      </c>
      <c r="P2060" s="170">
        <f t="shared" si="64"/>
        <v>8191145651.1839314</v>
      </c>
      <c r="Q2060" s="170">
        <f>P2060/'Projections+Sensitivity'!$B$75</f>
        <v>60.675152971732828</v>
      </c>
    </row>
    <row r="2061" spans="1:17">
      <c r="A2061" s="222">
        <v>-247236033.162321</v>
      </c>
      <c r="B2061" s="223">
        <v>26923411.254269298</v>
      </c>
      <c r="C2061" s="223">
        <v>654057539.83542705</v>
      </c>
      <c r="D2061" s="222">
        <v>743588811.59890997</v>
      </c>
      <c r="E2061" s="222">
        <v>528586188.53781497</v>
      </c>
      <c r="F2061" s="224">
        <f>E2061*(1+'Projections+Sensitivity'!$B$64)/('Projections+Sensitivity'!$B$63-'Projections+Sensitivity'!$B$64)</f>
        <v>4650551245.3154421</v>
      </c>
      <c r="G2061" s="170">
        <f>A2061/'Projections+Sensitivity'!B$67</f>
        <v>-219240095.88814962</v>
      </c>
      <c r="H2061" s="170">
        <f>B2061/'Projections+Sensitivity'!C$67</f>
        <v>21171250.856675789</v>
      </c>
      <c r="I2061" s="170">
        <f>C2061/'Projections+Sensitivity'!D$67</f>
        <v>456079556.85173494</v>
      </c>
      <c r="J2061" s="170">
        <f>D2061/'Projections+Sensitivity'!E$67</f>
        <v>459796554.54558814</v>
      </c>
      <c r="K2061" s="170">
        <f>E2061/'Projections+Sensitivity'!F$67</f>
        <v>289839047.49398315</v>
      </c>
      <c r="L2061" s="170">
        <f>F2061/'Projections+Sensitivity'!F$67</f>
        <v>2550031333.5707889</v>
      </c>
      <c r="M2061" s="170">
        <f t="shared" si="65"/>
        <v>3557677647.4306211</v>
      </c>
      <c r="N2061" s="171">
        <f>'Projections+Sensitivity'!$B$72</f>
        <v>418000000</v>
      </c>
      <c r="O2061" s="171">
        <f>'Projections+Sensitivity'!$B$73</f>
        <v>634000000</v>
      </c>
      <c r="P2061" s="170">
        <f t="shared" si="64"/>
        <v>3341677647.4306211</v>
      </c>
      <c r="Q2061" s="170">
        <f>P2061/'Projections+Sensitivity'!$B$75</f>
        <v>24.753167758745342</v>
      </c>
    </row>
    <row r="2062" spans="1:17">
      <c r="A2062" s="222">
        <v>697004772.400612</v>
      </c>
      <c r="B2062" s="223">
        <v>-413140900.77523398</v>
      </c>
      <c r="C2062" s="223">
        <v>566775815.12395298</v>
      </c>
      <c r="D2062" s="222">
        <v>465212303.15499198</v>
      </c>
      <c r="E2062" s="222">
        <v>1012649983.1573499</v>
      </c>
      <c r="F2062" s="224">
        <f>E2062*(1+'Projections+Sensitivity'!$B$64)/('Projections+Sensitivity'!$B$63-'Projections+Sensitivity'!$B$64)</f>
        <v>8909390260.9681358</v>
      </c>
      <c r="G2062" s="170">
        <f>A2062/'Projections+Sensitivity'!B$67</f>
        <v>618078971.66543233</v>
      </c>
      <c r="H2062" s="170">
        <f>B2062/'Projections+Sensitivity'!C$67</f>
        <v>-324873752.69277948</v>
      </c>
      <c r="I2062" s="170">
        <f>C2062/'Projections+Sensitivity'!D$67</f>
        <v>395217311.70785892</v>
      </c>
      <c r="J2062" s="170">
        <f>D2062/'Projections+Sensitivity'!E$67</f>
        <v>287663034.71260637</v>
      </c>
      <c r="K2062" s="170">
        <f>E2062/'Projections+Sensitivity'!F$67</f>
        <v>555265182.72266018</v>
      </c>
      <c r="L2062" s="170">
        <f>F2062/'Projections+Sensitivity'!F$67</f>
        <v>4885275557.6802921</v>
      </c>
      <c r="M2062" s="170">
        <f t="shared" si="65"/>
        <v>6416626305.7960701</v>
      </c>
      <c r="N2062" s="171">
        <f>'Projections+Sensitivity'!$B$72</f>
        <v>418000000</v>
      </c>
      <c r="O2062" s="171">
        <f>'Projections+Sensitivity'!$B$73</f>
        <v>634000000</v>
      </c>
      <c r="P2062" s="170">
        <f t="shared" si="64"/>
        <v>6200626305.7960701</v>
      </c>
      <c r="Q2062" s="170">
        <f>P2062/'Projections+Sensitivity'!$B$75</f>
        <v>45.930565228119036</v>
      </c>
    </row>
    <row r="2063" spans="1:17">
      <c r="A2063" s="222">
        <v>547587964.83794105</v>
      </c>
      <c r="B2063" s="223">
        <v>140527057.74738699</v>
      </c>
      <c r="C2063" s="223">
        <v>421151511.46797198</v>
      </c>
      <c r="D2063" s="222">
        <v>849463307.87194502</v>
      </c>
      <c r="E2063" s="222">
        <v>943524236.32211494</v>
      </c>
      <c r="F2063" s="224">
        <f>E2063*(1+'Projections+Sensitivity'!$B$64)/('Projections+Sensitivity'!$B$63-'Projections+Sensitivity'!$B$64)</f>
        <v>8301215406.9916687</v>
      </c>
      <c r="G2063" s="170">
        <f>A2063/'Projections+Sensitivity'!B$67</f>
        <v>485581476.06035578</v>
      </c>
      <c r="H2063" s="170">
        <f>B2063/'Projections+Sensitivity'!C$67</f>
        <v>110503589.74287562</v>
      </c>
      <c r="I2063" s="170">
        <f>C2063/'Projections+Sensitivity'!D$67</f>
        <v>293672319.35906059</v>
      </c>
      <c r="J2063" s="170">
        <f>D2063/'Projections+Sensitivity'!E$67</f>
        <v>525263823.33882743</v>
      </c>
      <c r="K2063" s="170">
        <f>E2063/'Projections+Sensitivity'!F$67</f>
        <v>517361542.68345135</v>
      </c>
      <c r="L2063" s="170">
        <f>F2063/'Projections+Sensitivity'!F$67</f>
        <v>4551795750.2075682</v>
      </c>
      <c r="M2063" s="170">
        <f t="shared" si="65"/>
        <v>6484178501.3921394</v>
      </c>
      <c r="N2063" s="171">
        <f>'Projections+Sensitivity'!$B$72</f>
        <v>418000000</v>
      </c>
      <c r="O2063" s="171">
        <f>'Projections+Sensitivity'!$B$73</f>
        <v>634000000</v>
      </c>
      <c r="P2063" s="170">
        <f t="shared" si="64"/>
        <v>6268178501.3921394</v>
      </c>
      <c r="Q2063" s="170">
        <f>P2063/'Projections+Sensitivity'!$B$75</f>
        <v>46.430951862163994</v>
      </c>
    </row>
    <row r="2064" spans="1:17">
      <c r="A2064" s="222">
        <v>462999409.14010203</v>
      </c>
      <c r="B2064" s="223">
        <v>279435729.08375901</v>
      </c>
      <c r="C2064" s="223">
        <v>-48192837.865851097</v>
      </c>
      <c r="D2064" s="222">
        <v>110555296.54955</v>
      </c>
      <c r="E2064" s="222">
        <v>160038951.95618001</v>
      </c>
      <c r="F2064" s="224">
        <f>E2064*(1+'Projections+Sensitivity'!$B$64)/('Projections+Sensitivity'!$B$63-'Projections+Sensitivity'!$B$64)</f>
        <v>1408037825.1607423</v>
      </c>
      <c r="G2064" s="170">
        <f>A2064/'Projections+Sensitivity'!B$67</f>
        <v>410571361.93973893</v>
      </c>
      <c r="H2064" s="170">
        <f>B2064/'Projections+Sensitivity'!C$67</f>
        <v>219734559.74351111</v>
      </c>
      <c r="I2064" s="170">
        <f>C2064/'Projections+Sensitivity'!D$67</f>
        <v>-33605251.523918517</v>
      </c>
      <c r="J2064" s="170">
        <f>D2064/'Projections+Sensitivity'!E$67</f>
        <v>68361631.653581157</v>
      </c>
      <c r="K2064" s="170">
        <f>E2064/'Projections+Sensitivity'!F$67</f>
        <v>87753971.637486562</v>
      </c>
      <c r="L2064" s="170">
        <f>F2064/'Projections+Sensitivity'!F$67</f>
        <v>772067736.40642214</v>
      </c>
      <c r="M2064" s="170">
        <f t="shared" si="65"/>
        <v>1524884009.8568215</v>
      </c>
      <c r="N2064" s="171">
        <f>'Projections+Sensitivity'!$B$72</f>
        <v>418000000</v>
      </c>
      <c r="O2064" s="171">
        <f>'Projections+Sensitivity'!$B$73</f>
        <v>634000000</v>
      </c>
      <c r="P2064" s="170">
        <f t="shared" si="64"/>
        <v>1308884009.8568215</v>
      </c>
      <c r="Q2064" s="170">
        <f>P2064/'Projections+Sensitivity'!$B$75</f>
        <v>9.6954371100505305</v>
      </c>
    </row>
    <row r="2065" spans="1:17">
      <c r="A2065" s="222">
        <v>911449586.59543395</v>
      </c>
      <c r="B2065" s="223">
        <v>900792322.74895799</v>
      </c>
      <c r="C2065" s="223">
        <v>424761149.12180799</v>
      </c>
      <c r="D2065" s="222">
        <v>638972378.67726004</v>
      </c>
      <c r="E2065" s="222">
        <v>1191402527.00419</v>
      </c>
      <c r="F2065" s="224">
        <f>E2065*(1+'Projections+Sensitivity'!$B$64)/('Projections+Sensitivity'!$B$63-'Projections+Sensitivity'!$B$64)</f>
        <v>10482072036.270998</v>
      </c>
      <c r="G2065" s="170">
        <f>A2065/'Projections+Sensitivity'!B$67</f>
        <v>808240984.15785038</v>
      </c>
      <c r="H2065" s="170">
        <f>B2065/'Projections+Sensitivity'!C$67</f>
        <v>708338926.838691</v>
      </c>
      <c r="I2065" s="170">
        <f>C2065/'Projections+Sensitivity'!D$67</f>
        <v>296189348.58246976</v>
      </c>
      <c r="J2065" s="170">
        <f>D2065/'Projections+Sensitivity'!E$67</f>
        <v>395107206.54048324</v>
      </c>
      <c r="K2065" s="170">
        <f>E2065/'Projections+Sensitivity'!F$67</f>
        <v>653280356.34838605</v>
      </c>
      <c r="L2065" s="170">
        <f>F2065/'Projections+Sensitivity'!F$67</f>
        <v>5747622319.0019197</v>
      </c>
      <c r="M2065" s="170">
        <f t="shared" si="65"/>
        <v>8608779141.469799</v>
      </c>
      <c r="N2065" s="171">
        <f>'Projections+Sensitivity'!$B$72</f>
        <v>418000000</v>
      </c>
      <c r="O2065" s="171">
        <f>'Projections+Sensitivity'!$B$73</f>
        <v>634000000</v>
      </c>
      <c r="P2065" s="170">
        <f t="shared" si="64"/>
        <v>8392779141.469799</v>
      </c>
      <c r="Q2065" s="170">
        <f>P2065/'Projections+Sensitivity'!$B$75</f>
        <v>62.168734381257771</v>
      </c>
    </row>
    <row r="2066" spans="1:17">
      <c r="A2066" s="222">
        <v>1046148177.15742</v>
      </c>
      <c r="B2066" s="223">
        <v>75266130.125646204</v>
      </c>
      <c r="C2066" s="223">
        <v>367758622.82169598</v>
      </c>
      <c r="D2066" s="222">
        <v>266927227.05934501</v>
      </c>
      <c r="E2066" s="222">
        <v>436945319.39839101</v>
      </c>
      <c r="F2066" s="224">
        <f>E2066*(1+'Projections+Sensitivity'!$B$64)/('Projections+Sensitivity'!$B$63-'Projections+Sensitivity'!$B$64)</f>
        <v>3844286217.322474</v>
      </c>
      <c r="G2066" s="170">
        <f>A2066/'Projections+Sensitivity'!B$67</f>
        <v>927686889.89044988</v>
      </c>
      <c r="H2066" s="170">
        <f>B2066/'Projections+Sensitivity'!C$67</f>
        <v>59185595.274394423</v>
      </c>
      <c r="I2066" s="170">
        <f>C2066/'Projections+Sensitivity'!D$67</f>
        <v>256441030.81072456</v>
      </c>
      <c r="J2066" s="170">
        <f>D2066/'Projections+Sensitivity'!E$67</f>
        <v>165053881.1260331</v>
      </c>
      <c r="K2066" s="170">
        <f>E2066/'Projections+Sensitivity'!F$67</f>
        <v>239589716.73419687</v>
      </c>
      <c r="L2066" s="170">
        <f>F2066/'Projections+Sensitivity'!F$67</f>
        <v>2107932972.3033085</v>
      </c>
      <c r="M2066" s="170">
        <f t="shared" si="65"/>
        <v>3755890086.1391072</v>
      </c>
      <c r="N2066" s="171">
        <f>'Projections+Sensitivity'!$B$72</f>
        <v>418000000</v>
      </c>
      <c r="O2066" s="171">
        <f>'Projections+Sensitivity'!$B$73</f>
        <v>634000000</v>
      </c>
      <c r="P2066" s="170">
        <f t="shared" si="64"/>
        <v>3539890086.1391072</v>
      </c>
      <c r="Q2066" s="170">
        <f>P2066/'Projections+Sensitivity'!$B$75</f>
        <v>26.221408045474867</v>
      </c>
    </row>
    <row r="2067" spans="1:17">
      <c r="A2067" s="222">
        <v>-282890643.99482799</v>
      </c>
      <c r="B2067" s="223">
        <v>825263896.121943</v>
      </c>
      <c r="C2067" s="223">
        <v>1306405492.8350699</v>
      </c>
      <c r="D2067" s="222">
        <v>535826932.20210701</v>
      </c>
      <c r="E2067" s="222">
        <v>380621261.41355002</v>
      </c>
      <c r="F2067" s="224">
        <f>E2067*(1+'Projections+Sensitivity'!$B$64)/('Projections+Sensitivity'!$B$63-'Projections+Sensitivity'!$B$64)</f>
        <v>3348741831.7848969</v>
      </c>
      <c r="G2067" s="170">
        <f>A2067/'Projections+Sensitivity'!B$67</f>
        <v>-250857333.05940512</v>
      </c>
      <c r="H2067" s="170">
        <f>B2067/'Projections+Sensitivity'!C$67</f>
        <v>648947074.45308352</v>
      </c>
      <c r="I2067" s="170">
        <f>C2067/'Projections+Sensitivity'!D$67</f>
        <v>910967005.12131023</v>
      </c>
      <c r="J2067" s="170">
        <f>D2067/'Projections+Sensitivity'!E$67</f>
        <v>331327439.86491472</v>
      </c>
      <c r="K2067" s="170">
        <f>E2067/'Projections+Sensitivity'!F$67</f>
        <v>208705611.79289967</v>
      </c>
      <c r="L2067" s="170">
        <f>F2067/'Projections+Sensitivity'!F$67</f>
        <v>1836211698.0632279</v>
      </c>
      <c r="M2067" s="170">
        <f t="shared" si="65"/>
        <v>3685301496.2360306</v>
      </c>
      <c r="N2067" s="171">
        <f>'Projections+Sensitivity'!$B$72</f>
        <v>418000000</v>
      </c>
      <c r="O2067" s="171">
        <f>'Projections+Sensitivity'!$B$73</f>
        <v>634000000</v>
      </c>
      <c r="P2067" s="170">
        <f t="shared" si="64"/>
        <v>3469301496.2360306</v>
      </c>
      <c r="Q2067" s="170">
        <f>P2067/'Projections+Sensitivity'!$B$75</f>
        <v>25.698529601748376</v>
      </c>
    </row>
    <row r="2068" spans="1:17">
      <c r="A2068" s="222">
        <v>-13078504.508729801</v>
      </c>
      <c r="B2068" s="223">
        <v>197235522.86518899</v>
      </c>
      <c r="C2068" s="223">
        <v>353109137.33894098</v>
      </c>
      <c r="D2068" s="222">
        <v>658346773.061818</v>
      </c>
      <c r="E2068" s="222">
        <v>331138646.842336</v>
      </c>
      <c r="F2068" s="224">
        <f>E2068*(1+'Projections+Sensitivity'!$B$64)/('Projections+Sensitivity'!$B$63-'Projections+Sensitivity'!$B$64)</f>
        <v>2913389112.0095472</v>
      </c>
      <c r="G2068" s="170">
        <f>A2068/'Projections+Sensitivity'!B$67</f>
        <v>-11597551.31924881</v>
      </c>
      <c r="H2068" s="170">
        <f>B2068/'Projections+Sensitivity'!C$67</f>
        <v>155096346.92982587</v>
      </c>
      <c r="I2068" s="170">
        <f>C2068/'Projections+Sensitivity'!D$67</f>
        <v>246225827.34596214</v>
      </c>
      <c r="J2068" s="170">
        <f>D2068/'Projections+Sensitivity'!E$67</f>
        <v>407087321.95571119</v>
      </c>
      <c r="K2068" s="170">
        <f>E2068/'Projections+Sensitivity'!F$67</f>
        <v>181572867.52936593</v>
      </c>
      <c r="L2068" s="170">
        <f>F2068/'Projections+Sensitivity'!F$67</f>
        <v>1597495249.6205437</v>
      </c>
      <c r="M2068" s="170">
        <f t="shared" si="65"/>
        <v>2575880062.06216</v>
      </c>
      <c r="N2068" s="171">
        <f>'Projections+Sensitivity'!$B$72</f>
        <v>418000000</v>
      </c>
      <c r="O2068" s="171">
        <f>'Projections+Sensitivity'!$B$73</f>
        <v>634000000</v>
      </c>
      <c r="P2068" s="170">
        <f t="shared" si="64"/>
        <v>2359880062.06216</v>
      </c>
      <c r="Q2068" s="170">
        <f>P2068/'Projections+Sensitivity'!$B$75</f>
        <v>17.480593052312297</v>
      </c>
    </row>
    <row r="2069" spans="1:17">
      <c r="A2069" s="222">
        <v>412981859.52753103</v>
      </c>
      <c r="B2069" s="223">
        <v>615330756.98784602</v>
      </c>
      <c r="C2069" s="223">
        <v>563538868.80776799</v>
      </c>
      <c r="D2069" s="222">
        <v>881855373.12691498</v>
      </c>
      <c r="E2069" s="222">
        <v>357495286.01229799</v>
      </c>
      <c r="F2069" s="224">
        <f>E2069*(1+'Projections+Sensitivity'!$B$64)/('Projections+Sensitivity'!$B$63-'Projections+Sensitivity'!$B$64)</f>
        <v>3145277314.486536</v>
      </c>
      <c r="G2069" s="170">
        <f>A2069/'Projections+Sensitivity'!B$67</f>
        <v>366217582.9501254</v>
      </c>
      <c r="H2069" s="170">
        <f>B2069/'Projections+Sensitivity'!C$67</f>
        <v>483865944.51147521</v>
      </c>
      <c r="I2069" s="170">
        <f>C2069/'Projections+Sensitivity'!D$67</f>
        <v>392960163.13678676</v>
      </c>
      <c r="J2069" s="170">
        <f>D2069/'Projections+Sensitivity'!E$67</f>
        <v>545293387.75202179</v>
      </c>
      <c r="K2069" s="170">
        <f>E2069/'Projections+Sensitivity'!F$67</f>
        <v>196024972.70694548</v>
      </c>
      <c r="L2069" s="170">
        <f>F2069/'Projections+Sensitivity'!F$67</f>
        <v>1724646236.8927245</v>
      </c>
      <c r="M2069" s="170">
        <f t="shared" si="65"/>
        <v>3709008287.950079</v>
      </c>
      <c r="N2069" s="171">
        <f>'Projections+Sensitivity'!$B$72</f>
        <v>418000000</v>
      </c>
      <c r="O2069" s="171">
        <f>'Projections+Sensitivity'!$B$73</f>
        <v>634000000</v>
      </c>
      <c r="P2069" s="170">
        <f t="shared" si="64"/>
        <v>3493008287.950079</v>
      </c>
      <c r="Q2069" s="170">
        <f>P2069/'Projections+Sensitivity'!$B$75</f>
        <v>25.874135466296881</v>
      </c>
    </row>
    <row r="2070" spans="1:17">
      <c r="A2070" s="222">
        <v>-101998298.823934</v>
      </c>
      <c r="B2070" s="223">
        <v>-24804353.1577617</v>
      </c>
      <c r="C2070" s="223">
        <v>-110585776.256249</v>
      </c>
      <c r="D2070" s="222">
        <v>394991085.249524</v>
      </c>
      <c r="E2070" s="222">
        <v>377620288.45375901</v>
      </c>
      <c r="F2070" s="224">
        <f>E2070*(1+'Projections+Sensitivity'!$B$64)/('Projections+Sensitivity'!$B$63-'Projections+Sensitivity'!$B$64)</f>
        <v>3322338988.0520329</v>
      </c>
      <c r="G2070" s="170">
        <f>A2070/'Projections+Sensitivity'!B$67</f>
        <v>-90448453.360783964</v>
      </c>
      <c r="H2070" s="170">
        <f>B2070/'Projections+Sensitivity'!C$67</f>
        <v>-19504927.443296354</v>
      </c>
      <c r="I2070" s="170">
        <f>C2070/'Projections+Sensitivity'!D$67</f>
        <v>-77112346.78488037</v>
      </c>
      <c r="J2070" s="170">
        <f>D2070/'Projections+Sensitivity'!E$67</f>
        <v>244241894.50004366</v>
      </c>
      <c r="K2070" s="170">
        <f>E2070/'Projections+Sensitivity'!F$67</f>
        <v>207060091.79430288</v>
      </c>
      <c r="L2070" s="170">
        <f>F2070/'Projections+Sensitivity'!F$67</f>
        <v>1821734257.5916286</v>
      </c>
      <c r="M2070" s="170">
        <f t="shared" si="65"/>
        <v>2085970516.2970145</v>
      </c>
      <c r="N2070" s="171">
        <f>'Projections+Sensitivity'!$B$72</f>
        <v>418000000</v>
      </c>
      <c r="O2070" s="171">
        <f>'Projections+Sensitivity'!$B$73</f>
        <v>634000000</v>
      </c>
      <c r="P2070" s="170">
        <f t="shared" si="64"/>
        <v>1869970516.2970142</v>
      </c>
      <c r="Q2070" s="170">
        <f>P2070/'Projections+Sensitivity'!$B$75</f>
        <v>13.851633454051957</v>
      </c>
    </row>
    <row r="2071" spans="1:17">
      <c r="A2071" s="222">
        <v>29913942.062971</v>
      </c>
      <c r="B2071" s="223">
        <v>431726856.81891698</v>
      </c>
      <c r="C2071" s="223">
        <v>138718923.99778399</v>
      </c>
      <c r="D2071" s="222">
        <v>318678908.821536</v>
      </c>
      <c r="E2071" s="222">
        <v>480106419.24692601</v>
      </c>
      <c r="F2071" s="224">
        <f>E2071*(1+'Projections+Sensitivity'!$B$64)/('Projections+Sensitivity'!$B$63-'Projections+Sensitivity'!$B$64)</f>
        <v>4224021653.0988646</v>
      </c>
      <c r="G2071" s="170">
        <f>A2071/'Projections+Sensitivity'!B$67</f>
        <v>26526616.862407297</v>
      </c>
      <c r="H2071" s="170">
        <f>B2071/'Projections+Sensitivity'!C$67</f>
        <v>339488837.46401423</v>
      </c>
      <c r="I2071" s="170">
        <f>C2071/'Projections+Sensitivity'!D$67</f>
        <v>96729815.850418806</v>
      </c>
      <c r="J2071" s="170">
        <f>D2071/'Projections+Sensitivity'!E$67</f>
        <v>197054423.0855459</v>
      </c>
      <c r="K2071" s="170">
        <f>E2071/'Projections+Sensitivity'!F$67</f>
        <v>263256192.21191764</v>
      </c>
      <c r="L2071" s="170">
        <f>F2071/'Projections+Sensitivity'!F$67</f>
        <v>2316152860.359025</v>
      </c>
      <c r="M2071" s="170">
        <f t="shared" si="65"/>
        <v>3239208745.8333287</v>
      </c>
      <c r="N2071" s="171">
        <f>'Projections+Sensitivity'!$B$72</f>
        <v>418000000</v>
      </c>
      <c r="O2071" s="171">
        <f>'Projections+Sensitivity'!$B$73</f>
        <v>634000000</v>
      </c>
      <c r="P2071" s="170">
        <f t="shared" si="64"/>
        <v>3023208745.8333287</v>
      </c>
      <c r="Q2071" s="170">
        <f>P2071/'Projections+Sensitivity'!$B$75</f>
        <v>22.394138858024657</v>
      </c>
    </row>
    <row r="2072" spans="1:17">
      <c r="A2072" s="222">
        <v>77811138.149237707</v>
      </c>
      <c r="B2072" s="223">
        <v>586712505.40871501</v>
      </c>
      <c r="C2072" s="223">
        <v>361268459.33773601</v>
      </c>
      <c r="D2072" s="222">
        <v>587210668.32678199</v>
      </c>
      <c r="E2072" s="222">
        <v>192917471.359411</v>
      </c>
      <c r="F2072" s="224">
        <f>E2072*(1+'Projections+Sensitivity'!$B$64)/('Projections+Sensitivity'!$B$63-'Projections+Sensitivity'!$B$64)</f>
        <v>1697306146.336117</v>
      </c>
      <c r="G2072" s="170">
        <f>A2072/'Projections+Sensitivity'!B$67</f>
        <v>69000141.972852156</v>
      </c>
      <c r="H2072" s="170">
        <f>B2072/'Projections+Sensitivity'!C$67</f>
        <v>461361954.3023904</v>
      </c>
      <c r="I2072" s="170">
        <f>C2072/'Projections+Sensitivity'!D$67</f>
        <v>251915387.87355334</v>
      </c>
      <c r="J2072" s="170">
        <f>D2072/'Projections+Sensitivity'!E$67</f>
        <v>363100463.42480803</v>
      </c>
      <c r="K2072" s="170">
        <f>E2072/'Projections+Sensitivity'!F$67</f>
        <v>105782211.78732009</v>
      </c>
      <c r="L2072" s="170">
        <f>F2072/'Projections+Sensitivity'!F$67</f>
        <v>930681897.15772259</v>
      </c>
      <c r="M2072" s="170">
        <f t="shared" si="65"/>
        <v>2181842056.5186467</v>
      </c>
      <c r="N2072" s="171">
        <f>'Projections+Sensitivity'!$B$72</f>
        <v>418000000</v>
      </c>
      <c r="O2072" s="171">
        <f>'Projections+Sensitivity'!$B$73</f>
        <v>634000000</v>
      </c>
      <c r="P2072" s="170">
        <f t="shared" si="64"/>
        <v>1965842056.5186467</v>
      </c>
      <c r="Q2072" s="170">
        <f>P2072/'Projections+Sensitivity'!$B$75</f>
        <v>14.561793011249234</v>
      </c>
    </row>
    <row r="2073" spans="1:17">
      <c r="A2073" s="222">
        <v>-93921421.341401607</v>
      </c>
      <c r="B2073" s="223">
        <v>727389961.40845394</v>
      </c>
      <c r="C2073" s="223">
        <v>599411643.72796905</v>
      </c>
      <c r="D2073" s="222">
        <v>681506786.43822205</v>
      </c>
      <c r="E2073" s="222">
        <v>208554920.46307001</v>
      </c>
      <c r="F2073" s="224">
        <f>E2073*(1+'Projections+Sensitivity'!$B$64)/('Projections+Sensitivity'!$B$63-'Projections+Sensitivity'!$B$64)</f>
        <v>1834885901.501013</v>
      </c>
      <c r="G2073" s="170">
        <f>A2073/'Projections+Sensitivity'!B$67</f>
        <v>-83286166.492248714</v>
      </c>
      <c r="H2073" s="170">
        <f>B2073/'Projections+Sensitivity'!C$67</f>
        <v>571983809.85857165</v>
      </c>
      <c r="I2073" s="170">
        <f>C2073/'Projections+Sensitivity'!D$67</f>
        <v>417974536.17308569</v>
      </c>
      <c r="J2073" s="170">
        <f>D2073/'Projections+Sensitivity'!E$67</f>
        <v>421408266.79456967</v>
      </c>
      <c r="K2073" s="170">
        <f>E2073/'Projections+Sensitivity'!F$67</f>
        <v>114356675.99338953</v>
      </c>
      <c r="L2073" s="170">
        <f>F2073/'Projections+Sensitivity'!F$67</f>
        <v>1006120843.6458149</v>
      </c>
      <c r="M2073" s="170">
        <f t="shared" si="65"/>
        <v>2448557965.9731827</v>
      </c>
      <c r="N2073" s="171">
        <f>'Projections+Sensitivity'!$B$72</f>
        <v>418000000</v>
      </c>
      <c r="O2073" s="171">
        <f>'Projections+Sensitivity'!$B$73</f>
        <v>634000000</v>
      </c>
      <c r="P2073" s="170">
        <f t="shared" si="64"/>
        <v>2232557965.9731827</v>
      </c>
      <c r="Q2073" s="170">
        <f>P2073/'Projections+Sensitivity'!$B$75</f>
        <v>16.537466414616169</v>
      </c>
    </row>
    <row r="2074" spans="1:17">
      <c r="A2074" s="222">
        <v>984779525.32592297</v>
      </c>
      <c r="B2074" s="223">
        <v>291022397.103903</v>
      </c>
      <c r="C2074" s="223">
        <v>-210710079.42574301</v>
      </c>
      <c r="D2074" s="222">
        <v>713024794.08778596</v>
      </c>
      <c r="E2074" s="222">
        <v>258005490.055197</v>
      </c>
      <c r="F2074" s="224">
        <f>E2074*(1+'Projections+Sensitivity'!$B$64)/('Projections+Sensitivity'!$B$63-'Projections+Sensitivity'!$B$64)</f>
        <v>2269956686.5216699</v>
      </c>
      <c r="G2074" s="170">
        <f>A2074/'Projections+Sensitivity'!B$67</f>
        <v>873267358.31986189</v>
      </c>
      <c r="H2074" s="170">
        <f>B2074/'Projections+Sensitivity'!C$67</f>
        <v>228845747.50983074</v>
      </c>
      <c r="I2074" s="170">
        <f>C2074/'Projections+Sensitivity'!D$67</f>
        <v>-146929824.66476485</v>
      </c>
      <c r="J2074" s="170">
        <f>D2074/'Projections+Sensitivity'!E$67</f>
        <v>440897359.55303878</v>
      </c>
      <c r="K2074" s="170">
        <f>E2074/'Projections+Sensitivity'!F$67</f>
        <v>141471849.07096165</v>
      </c>
      <c r="L2074" s="170">
        <f>F2074/'Projections+Sensitivity'!F$67</f>
        <v>1244682699.1336932</v>
      </c>
      <c r="M2074" s="170">
        <f t="shared" si="65"/>
        <v>2782235188.9226217</v>
      </c>
      <c r="N2074" s="171">
        <f>'Projections+Sensitivity'!$B$72</f>
        <v>418000000</v>
      </c>
      <c r="O2074" s="171">
        <f>'Projections+Sensitivity'!$B$73</f>
        <v>634000000</v>
      </c>
      <c r="P2074" s="170">
        <f t="shared" si="64"/>
        <v>2566235188.9226217</v>
      </c>
      <c r="Q2074" s="170">
        <f>P2074/'Projections+Sensitivity'!$B$75</f>
        <v>19.009149547574975</v>
      </c>
    </row>
    <row r="2075" spans="1:17">
      <c r="A2075" s="222">
        <v>581967196.31930101</v>
      </c>
      <c r="B2075" s="223">
        <v>594746629.736619</v>
      </c>
      <c r="C2075" s="223">
        <v>474214522.511594</v>
      </c>
      <c r="D2075" s="222">
        <v>713244924.25907195</v>
      </c>
      <c r="E2075" s="222">
        <v>721102368.01830006</v>
      </c>
      <c r="F2075" s="224">
        <f>E2075*(1+'Projections+Sensitivity'!$B$64)/('Projections+Sensitivity'!$B$63-'Projections+Sensitivity'!$B$64)</f>
        <v>6344326787.7732468</v>
      </c>
      <c r="G2075" s="170">
        <f>A2075/'Projections+Sensitivity'!B$67</f>
        <v>516067752.3127566</v>
      </c>
      <c r="H2075" s="170">
        <f>B2075/'Projections+Sensitivity'!C$67</f>
        <v>467679595.85061008</v>
      </c>
      <c r="I2075" s="170">
        <f>C2075/'Projections+Sensitivity'!D$67</f>
        <v>330673581.61510497</v>
      </c>
      <c r="J2075" s="170">
        <f>D2075/'Projections+Sensitivity'!E$67</f>
        <v>441033476.57461041</v>
      </c>
      <c r="K2075" s="170">
        <f>E2075/'Projections+Sensitivity'!F$67</f>
        <v>395401219.37394828</v>
      </c>
      <c r="L2075" s="170">
        <f>F2075/'Projections+Sensitivity'!F$67</f>
        <v>3478777298.826849</v>
      </c>
      <c r="M2075" s="170">
        <f t="shared" si="65"/>
        <v>5629632924.5538788</v>
      </c>
      <c r="N2075" s="171">
        <f>'Projections+Sensitivity'!$B$72</f>
        <v>418000000</v>
      </c>
      <c r="O2075" s="171">
        <f>'Projections+Sensitivity'!$B$73</f>
        <v>634000000</v>
      </c>
      <c r="P2075" s="170">
        <f t="shared" si="64"/>
        <v>5413632924.5538788</v>
      </c>
      <c r="Q2075" s="170">
        <f>P2075/'Projections+Sensitivity'!$B$75</f>
        <v>40.10098462632503</v>
      </c>
    </row>
    <row r="2076" spans="1:17">
      <c r="A2076" s="222">
        <v>-142384781.18763301</v>
      </c>
      <c r="B2076" s="223">
        <v>981972426.72764099</v>
      </c>
      <c r="C2076" s="223">
        <v>18231298.875765901</v>
      </c>
      <c r="D2076" s="222">
        <v>561196106.52431905</v>
      </c>
      <c r="E2076" s="222">
        <v>148111549.17141199</v>
      </c>
      <c r="F2076" s="224">
        <f>E2076*(1+'Projections+Sensitivity'!$B$64)/('Projections+Sensitivity'!$B$63-'Projections+Sensitivity'!$B$64)</f>
        <v>1303099408.1591153</v>
      </c>
      <c r="G2076" s="170">
        <f>A2076/'Projections+Sensitivity'!B$67</f>
        <v>-126261745.43131797</v>
      </c>
      <c r="H2076" s="170">
        <f>B2076/'Projections+Sensitivity'!C$67</f>
        <v>772174981.25513077</v>
      </c>
      <c r="I2076" s="170">
        <f>C2076/'Projections+Sensitivity'!D$67</f>
        <v>12712830.608424809</v>
      </c>
      <c r="J2076" s="170">
        <f>D2076/'Projections+Sensitivity'!E$67</f>
        <v>347014414.65940827</v>
      </c>
      <c r="K2076" s="170">
        <f>E2076/'Projections+Sensitivity'!F$67</f>
        <v>81213832.796974793</v>
      </c>
      <c r="L2076" s="170">
        <f>F2076/'Projections+Sensitivity'!F$67</f>
        <v>714526976.75582814</v>
      </c>
      <c r="M2076" s="170">
        <f t="shared" si="65"/>
        <v>1801381290.644449</v>
      </c>
      <c r="N2076" s="171">
        <f>'Projections+Sensitivity'!$B$72</f>
        <v>418000000</v>
      </c>
      <c r="O2076" s="171">
        <f>'Projections+Sensitivity'!$B$73</f>
        <v>634000000</v>
      </c>
      <c r="P2076" s="170">
        <f t="shared" si="64"/>
        <v>1585381290.6444492</v>
      </c>
      <c r="Q2076" s="170">
        <f>P2076/'Projections+Sensitivity'!$B$75</f>
        <v>11.74356511588481</v>
      </c>
    </row>
    <row r="2077" spans="1:17">
      <c r="A2077" s="222">
        <v>79808963.907859504</v>
      </c>
      <c r="B2077" s="223">
        <v>602978196.54031098</v>
      </c>
      <c r="C2077" s="223">
        <v>511737082.41973799</v>
      </c>
      <c r="D2077" s="222">
        <v>1194717254.0167201</v>
      </c>
      <c r="E2077" s="222">
        <v>932206642.37259698</v>
      </c>
      <c r="F2077" s="224">
        <f>E2077*(1+'Projections+Sensitivity'!$B$64)/('Projections+Sensitivity'!$B$63-'Projections+Sensitivity'!$B$64)</f>
        <v>8201642145.7577734</v>
      </c>
      <c r="G2077" s="170">
        <f>A2077/'Projections+Sensitivity'!B$67</f>
        <v>70771742.597913504</v>
      </c>
      <c r="H2077" s="170">
        <f>B2077/'Projections+Sensitivity'!C$67</f>
        <v>474152496.48339349</v>
      </c>
      <c r="I2077" s="170">
        <f>C2077/'Projections+Sensitivity'!D$67</f>
        <v>356838362.92647862</v>
      </c>
      <c r="J2077" s="170">
        <f>D2077/'Projections+Sensitivity'!E$67</f>
        <v>738750864.03177309</v>
      </c>
      <c r="K2077" s="170">
        <f>E2077/'Projections+Sensitivity'!F$67</f>
        <v>511155779.60945594</v>
      </c>
      <c r="L2077" s="170">
        <f>F2077/'Projections+Sensitivity'!F$67</f>
        <v>4497196860.1538286</v>
      </c>
      <c r="M2077" s="170">
        <f t="shared" si="65"/>
        <v>6648866105.8028431</v>
      </c>
      <c r="N2077" s="171">
        <f>'Projections+Sensitivity'!$B$72</f>
        <v>418000000</v>
      </c>
      <c r="O2077" s="171">
        <f>'Projections+Sensitivity'!$B$73</f>
        <v>634000000</v>
      </c>
      <c r="P2077" s="170">
        <f t="shared" si="64"/>
        <v>6432866105.8028431</v>
      </c>
      <c r="Q2077" s="170">
        <f>P2077/'Projections+Sensitivity'!$B$75</f>
        <v>47.650860042984021</v>
      </c>
    </row>
    <row r="2078" spans="1:17">
      <c r="A2078" s="222">
        <v>144465989.95709699</v>
      </c>
      <c r="B2078" s="223">
        <v>-186476661.075268</v>
      </c>
      <c r="C2078" s="223">
        <v>767621297.650069</v>
      </c>
      <c r="D2078" s="222">
        <v>832292234.97113097</v>
      </c>
      <c r="E2078" s="222">
        <v>-228082574.71686</v>
      </c>
      <c r="F2078" s="224">
        <f>E2078*(1+'Projections+Sensitivity'!$B$64)/('Projections+Sensitivity'!$B$63-'Projections+Sensitivity'!$B$64)</f>
        <v>-2006692049.2538795</v>
      </c>
      <c r="G2078" s="170">
        <f>A2078/'Projections+Sensitivity'!B$67</f>
        <v>128107287.13632087</v>
      </c>
      <c r="H2078" s="170">
        <f>B2078/'Projections+Sensitivity'!C$67</f>
        <v>-146636105.40487418</v>
      </c>
      <c r="I2078" s="170">
        <f>C2078/'Projections+Sensitivity'!D$67</f>
        <v>535268474.00962293</v>
      </c>
      <c r="J2078" s="170">
        <f>D2078/'Projections+Sensitivity'!E$67</f>
        <v>514646127.06033087</v>
      </c>
      <c r="K2078" s="170">
        <f>E2078/'Projections+Sensitivity'!F$67</f>
        <v>-125064251.84656644</v>
      </c>
      <c r="L2078" s="170">
        <f>F2078/'Projections+Sensitivity'!F$67</f>
        <v>-1100327108.0131233</v>
      </c>
      <c r="M2078" s="170">
        <f t="shared" si="65"/>
        <v>-194005577.05828929</v>
      </c>
      <c r="N2078" s="171">
        <f>'Projections+Sensitivity'!$B$72</f>
        <v>418000000</v>
      </c>
      <c r="O2078" s="171">
        <f>'Projections+Sensitivity'!$B$73</f>
        <v>634000000</v>
      </c>
      <c r="P2078" s="170">
        <f t="shared" si="64"/>
        <v>-410005577.05828929</v>
      </c>
      <c r="Q2078" s="170">
        <f>P2078/'Projections+Sensitivity'!$B$75</f>
        <v>-3.0370783485799207</v>
      </c>
    </row>
    <row r="2079" spans="1:17">
      <c r="A2079" s="222">
        <v>972413947.17301202</v>
      </c>
      <c r="B2079" s="223">
        <v>1019709867.35619</v>
      </c>
      <c r="C2079" s="223">
        <v>410806686.00457001</v>
      </c>
      <c r="D2079" s="222">
        <v>151363100.86117399</v>
      </c>
      <c r="E2079" s="222">
        <v>838967414.32226002</v>
      </c>
      <c r="F2079" s="224">
        <f>E2079*(1+'Projections+Sensitivity'!$B$64)/('Projections+Sensitivity'!$B$63-'Projections+Sensitivity'!$B$64)</f>
        <v>7381314605.0000105</v>
      </c>
      <c r="G2079" s="170">
        <f>A2079/'Projections+Sensitivity'!B$67</f>
        <v>862302004.66456878</v>
      </c>
      <c r="H2079" s="170">
        <f>B2079/'Projections+Sensitivity'!C$67</f>
        <v>801849854.72084832</v>
      </c>
      <c r="I2079" s="170">
        <f>C2079/'Projections+Sensitivity'!D$67</f>
        <v>286458789.77534223</v>
      </c>
      <c r="J2079" s="170">
        <f>D2079/'Projections+Sensitivity'!E$67</f>
        <v>93595050.350010082</v>
      </c>
      <c r="K2079" s="170">
        <f>E2079/'Projections+Sensitivity'!F$67</f>
        <v>460030022.57456392</v>
      </c>
      <c r="L2079" s="170">
        <f>F2079/'Projections+Sensitivity'!F$67</f>
        <v>4047387617.6838045</v>
      </c>
      <c r="M2079" s="170">
        <f t="shared" si="65"/>
        <v>6551623339.7691383</v>
      </c>
      <c r="N2079" s="171">
        <f>'Projections+Sensitivity'!$B$72</f>
        <v>418000000</v>
      </c>
      <c r="O2079" s="171">
        <f>'Projections+Sensitivity'!$B$73</f>
        <v>634000000</v>
      </c>
      <c r="P2079" s="170">
        <f t="shared" si="64"/>
        <v>6335623339.7691383</v>
      </c>
      <c r="Q2079" s="170">
        <f>P2079/'Projections+Sensitivity'!$B$75</f>
        <v>46.930543257549175</v>
      </c>
    </row>
    <row r="2080" spans="1:17">
      <c r="A2080" s="222">
        <v>129706541.146972</v>
      </c>
      <c r="B2080" s="223">
        <v>987538281.74300694</v>
      </c>
      <c r="C2080" s="223">
        <v>680114972.71328402</v>
      </c>
      <c r="D2080" s="222">
        <v>209526279.41628599</v>
      </c>
      <c r="E2080" s="222">
        <v>843087716.66060305</v>
      </c>
      <c r="F2080" s="224">
        <f>E2080*(1+'Projections+Sensitivity'!$B$64)/('Projections+Sensitivity'!$B$63-'Projections+Sensitivity'!$B$64)</f>
        <v>7417565414.3971729</v>
      </c>
      <c r="G2080" s="170">
        <f>A2080/'Projections+Sensitivity'!B$67</f>
        <v>115019134.36587274</v>
      </c>
      <c r="H2080" s="170">
        <f>B2080/'Projections+Sensitivity'!C$67</f>
        <v>776551696.80760419</v>
      </c>
      <c r="I2080" s="170">
        <f>C2080/'Projections+Sensitivity'!D$67</f>
        <v>474249613.33119565</v>
      </c>
      <c r="J2080" s="170">
        <f>D2080/'Projections+Sensitivity'!E$67</f>
        <v>129560127.66680755</v>
      </c>
      <c r="K2080" s="170">
        <f>E2080/'Projections+Sensitivity'!F$67</f>
        <v>462289303.14418316</v>
      </c>
      <c r="L2080" s="170">
        <f>F2080/'Projections+Sensitivity'!F$67</f>
        <v>4067264981.6679525</v>
      </c>
      <c r="M2080" s="170">
        <f t="shared" si="65"/>
        <v>6024934856.9836159</v>
      </c>
      <c r="N2080" s="171">
        <f>'Projections+Sensitivity'!$B$72</f>
        <v>418000000</v>
      </c>
      <c r="O2080" s="171">
        <f>'Projections+Sensitivity'!$B$73</f>
        <v>634000000</v>
      </c>
      <c r="P2080" s="170">
        <f t="shared" si="64"/>
        <v>5808934856.9836159</v>
      </c>
      <c r="Q2080" s="170">
        <f>P2080/'Projections+Sensitivity'!$B$75</f>
        <v>43.029147088767523</v>
      </c>
    </row>
    <row r="2081" spans="1:17">
      <c r="A2081" s="222">
        <v>-286710907.39423198</v>
      </c>
      <c r="B2081" s="223">
        <v>499172766.19980401</v>
      </c>
      <c r="C2081" s="223">
        <v>967115697.86821604</v>
      </c>
      <c r="D2081" s="222">
        <v>462959919.90921402</v>
      </c>
      <c r="E2081" s="222">
        <v>442665557.419631</v>
      </c>
      <c r="F2081" s="224">
        <f>E2081*(1+'Projections+Sensitivity'!$B$64)/('Projections+Sensitivity'!$B$63-'Projections+Sensitivity'!$B$64)</f>
        <v>3894613412.0733733</v>
      </c>
      <c r="G2081" s="170">
        <f>A2081/'Projections+Sensitivity'!B$67</f>
        <v>-254245006.38230392</v>
      </c>
      <c r="H2081" s="170">
        <f>B2081/'Projections+Sensitivity'!C$67</f>
        <v>392524994.48267412</v>
      </c>
      <c r="I2081" s="170">
        <f>C2081/'Projections+Sensitivity'!D$67</f>
        <v>674377515.80553091</v>
      </c>
      <c r="J2081" s="170">
        <f>D2081/'Projections+Sensitivity'!E$67</f>
        <v>286270278.340038</v>
      </c>
      <c r="K2081" s="170">
        <f>E2081/'Projections+Sensitivity'!F$67</f>
        <v>242726288.16846254</v>
      </c>
      <c r="L2081" s="170">
        <f>F2081/'Projections+Sensitivity'!F$67</f>
        <v>2135528824.2304938</v>
      </c>
      <c r="M2081" s="170">
        <f t="shared" si="65"/>
        <v>3477182894.6448956</v>
      </c>
      <c r="N2081" s="171">
        <f>'Projections+Sensitivity'!$B$72</f>
        <v>418000000</v>
      </c>
      <c r="O2081" s="171">
        <f>'Projections+Sensitivity'!$B$73</f>
        <v>634000000</v>
      </c>
      <c r="P2081" s="170">
        <f t="shared" si="64"/>
        <v>3261182894.6448956</v>
      </c>
      <c r="Q2081" s="170">
        <f>P2081/'Projections+Sensitivity'!$B$75</f>
        <v>24.156910330702932</v>
      </c>
    </row>
    <row r="2082" spans="1:17">
      <c r="A2082" s="222">
        <v>809154415.83617103</v>
      </c>
      <c r="B2082" s="223">
        <v>393869089.11379701</v>
      </c>
      <c r="C2082" s="223">
        <v>410657595.20636702</v>
      </c>
      <c r="D2082" s="222">
        <v>357789349.10185498</v>
      </c>
      <c r="E2082" s="222">
        <v>834995274.20856094</v>
      </c>
      <c r="F2082" s="224">
        <f>E2082*(1+'Projections+Sensitivity'!$B$64)/('Projections+Sensitivity'!$B$63-'Projections+Sensitivity'!$B$64)</f>
        <v>7346367340.8586035</v>
      </c>
      <c r="G2082" s="170">
        <f>A2082/'Projections+Sensitivity'!B$67</f>
        <v>717529275.35353136</v>
      </c>
      <c r="H2082" s="170">
        <f>B2082/'Projections+Sensitivity'!C$67</f>
        <v>309719344.68357176</v>
      </c>
      <c r="I2082" s="170">
        <f>C2082/'Projections+Sensitivity'!D$67</f>
        <v>286354827.56860393</v>
      </c>
      <c r="J2082" s="170">
        <f>D2082/'Projections+Sensitivity'!E$67</f>
        <v>221238280.35604978</v>
      </c>
      <c r="K2082" s="170">
        <f>E2082/'Projections+Sensitivity'!F$67</f>
        <v>457851983.62456435</v>
      </c>
      <c r="L2082" s="170">
        <f>F2082/'Projections+Sensitivity'!F$67</f>
        <v>4028225025.1475043</v>
      </c>
      <c r="M2082" s="170">
        <f t="shared" si="65"/>
        <v>6020918736.7338257</v>
      </c>
      <c r="N2082" s="171">
        <f>'Projections+Sensitivity'!$B$72</f>
        <v>418000000</v>
      </c>
      <c r="O2082" s="171">
        <f>'Projections+Sensitivity'!$B$73</f>
        <v>634000000</v>
      </c>
      <c r="P2082" s="170">
        <f t="shared" si="64"/>
        <v>5804918736.7338257</v>
      </c>
      <c r="Q2082" s="170">
        <f>P2082/'Projections+Sensitivity'!$B$75</f>
        <v>42.999398049880192</v>
      </c>
    </row>
    <row r="2083" spans="1:17">
      <c r="A2083" s="222">
        <v>511996205.889103</v>
      </c>
      <c r="B2083" s="223">
        <v>458482270.24909902</v>
      </c>
      <c r="C2083" s="223">
        <v>784498082.85456097</v>
      </c>
      <c r="D2083" s="222">
        <v>839321302.99582505</v>
      </c>
      <c r="E2083" s="222">
        <v>882453170.95379102</v>
      </c>
      <c r="F2083" s="224">
        <f>E2083*(1+'Projections+Sensitivity'!$B$64)/('Projections+Sensitivity'!$B$63-'Projections+Sensitivity'!$B$64)</f>
        <v>7763906401.8376665</v>
      </c>
      <c r="G2083" s="170">
        <f>A2083/'Projections+Sensitivity'!B$67</f>
        <v>454019973.69776094</v>
      </c>
      <c r="H2083" s="170">
        <f>B2083/'Projections+Sensitivity'!C$67</f>
        <v>360527983.06688184</v>
      </c>
      <c r="I2083" s="170">
        <f>C2083/'Projections+Sensitivity'!D$67</f>
        <v>547036791.39509845</v>
      </c>
      <c r="J2083" s="170">
        <f>D2083/'Projections+Sensitivity'!E$67</f>
        <v>518992536.27064615</v>
      </c>
      <c r="K2083" s="170">
        <f>E2083/'Projections+Sensitivity'!F$67</f>
        <v>483874516.72698057</v>
      </c>
      <c r="L2083" s="170">
        <f>F2083/'Projections+Sensitivity'!F$67</f>
        <v>4257173730.8646727</v>
      </c>
      <c r="M2083" s="170">
        <f t="shared" si="65"/>
        <v>6621625532.0220404</v>
      </c>
      <c r="N2083" s="171">
        <f>'Projections+Sensitivity'!$B$72</f>
        <v>418000000</v>
      </c>
      <c r="O2083" s="171">
        <f>'Projections+Sensitivity'!$B$73</f>
        <v>634000000</v>
      </c>
      <c r="P2083" s="170">
        <f t="shared" si="64"/>
        <v>6405625532.0220404</v>
      </c>
      <c r="Q2083" s="170">
        <f>P2083/'Projections+Sensitivity'!$B$75</f>
        <v>47.449078014978078</v>
      </c>
    </row>
    <row r="2084" spans="1:17">
      <c r="A2084" s="222">
        <v>69969812.888992399</v>
      </c>
      <c r="B2084" s="223">
        <v>226948958.16286799</v>
      </c>
      <c r="C2084" s="223">
        <v>164808959.13121799</v>
      </c>
      <c r="D2084" s="222">
        <v>510969902.33389699</v>
      </c>
      <c r="E2084" s="222">
        <v>1143679235.9251299</v>
      </c>
      <c r="F2084" s="224">
        <f>E2084*(1+'Projections+Sensitivity'!$B$64)/('Projections+Sensitivity'!$B$63-'Projections+Sensitivity'!$B$64)</f>
        <v>10062198010.859537</v>
      </c>
      <c r="G2084" s="170">
        <f>A2084/'Projections+Sensitivity'!B$67</f>
        <v>62046734.413454585</v>
      </c>
      <c r="H2084" s="170">
        <f>B2084/'Projections+Sensitivity'!C$67</f>
        <v>178461535.93057013</v>
      </c>
      <c r="I2084" s="170">
        <f>C2084/'Projections+Sensitivity'!D$67</f>
        <v>114922606.14360435</v>
      </c>
      <c r="J2084" s="170">
        <f>D2084/'Projections+Sensitivity'!E$67</f>
        <v>315957148.50043863</v>
      </c>
      <c r="K2084" s="170">
        <f>E2084/'Projections+Sensitivity'!F$67</f>
        <v>627112299.88082027</v>
      </c>
      <c r="L2084" s="170">
        <f>F2084/'Projections+Sensitivity'!F$67</f>
        <v>5517393284.9642363</v>
      </c>
      <c r="M2084" s="170">
        <f t="shared" si="65"/>
        <v>6815893609.8331242</v>
      </c>
      <c r="N2084" s="171">
        <f>'Projections+Sensitivity'!$B$72</f>
        <v>418000000</v>
      </c>
      <c r="O2084" s="171">
        <f>'Projections+Sensitivity'!$B$73</f>
        <v>634000000</v>
      </c>
      <c r="P2084" s="170">
        <f t="shared" si="64"/>
        <v>6599893609.8331242</v>
      </c>
      <c r="Q2084" s="170">
        <f>P2084/'Projections+Sensitivity'!$B$75</f>
        <v>48.888100813578696</v>
      </c>
    </row>
    <row r="2085" spans="1:17">
      <c r="A2085" s="222">
        <v>447102792.35001498</v>
      </c>
      <c r="B2085" s="223">
        <v>328680608.61705202</v>
      </c>
      <c r="C2085" s="223">
        <v>257989626.353975</v>
      </c>
      <c r="D2085" s="222">
        <v>596459552.63759804</v>
      </c>
      <c r="E2085" s="222">
        <v>647319447.48243201</v>
      </c>
      <c r="F2085" s="224">
        <f>E2085*(1+'Projections+Sensitivity'!$B$64)/('Projections+Sensitivity'!$B$63-'Projections+Sensitivity'!$B$64)</f>
        <v>5695177679.412569</v>
      </c>
      <c r="G2085" s="170">
        <f>A2085/'Projections+Sensitivity'!B$67</f>
        <v>396474809.16473269</v>
      </c>
      <c r="H2085" s="170">
        <f>B2085/'Projections+Sensitivity'!C$67</f>
        <v>258458319.0829151</v>
      </c>
      <c r="I2085" s="170">
        <f>C2085/'Projections+Sensitivity'!D$67</f>
        <v>179898231.10895103</v>
      </c>
      <c r="J2085" s="170">
        <f>D2085/'Projections+Sensitivity'!E$67</f>
        <v>368819491.29769886</v>
      </c>
      <c r="K2085" s="170">
        <f>E2085/'Projections+Sensitivity'!F$67</f>
        <v>354943916.71797782</v>
      </c>
      <c r="L2085" s="170">
        <f>F2085/'Projections+Sensitivity'!F$67</f>
        <v>3122830126.2961254</v>
      </c>
      <c r="M2085" s="170">
        <f t="shared" si="65"/>
        <v>4681424893.6684008</v>
      </c>
      <c r="N2085" s="171">
        <f>'Projections+Sensitivity'!$B$72</f>
        <v>418000000</v>
      </c>
      <c r="O2085" s="171">
        <f>'Projections+Sensitivity'!$B$73</f>
        <v>634000000</v>
      </c>
      <c r="P2085" s="170">
        <f t="shared" si="64"/>
        <v>4465424893.6684008</v>
      </c>
      <c r="Q2085" s="170">
        <f>P2085/'Projections+Sensitivity'!$B$75</f>
        <v>33.07722143458075</v>
      </c>
    </row>
    <row r="2086" spans="1:17">
      <c r="A2086" s="222">
        <v>351101290.69092101</v>
      </c>
      <c r="B2086" s="223">
        <v>512572830.36055201</v>
      </c>
      <c r="C2086" s="223">
        <v>345506644.093674</v>
      </c>
      <c r="D2086" s="222">
        <v>-352908681.31445801</v>
      </c>
      <c r="E2086" s="222">
        <v>582934618.42985296</v>
      </c>
      <c r="F2086" s="224">
        <f>E2086*(1+'Projections+Sensitivity'!$B$64)/('Projections+Sensitivity'!$B$63-'Projections+Sensitivity'!$B$64)</f>
        <v>5128713868.1689043</v>
      </c>
      <c r="G2086" s="170">
        <f>A2086/'Projections+Sensitivity'!B$67</f>
        <v>311344101.63826293</v>
      </c>
      <c r="H2086" s="170">
        <f>B2086/'Projections+Sensitivity'!C$67</f>
        <v>403062148.08343714</v>
      </c>
      <c r="I2086" s="170">
        <f>C2086/'Projections+Sensitivity'!D$67</f>
        <v>240924547.96442315</v>
      </c>
      <c r="J2086" s="170">
        <f>D2086/'Projections+Sensitivity'!E$67</f>
        <v>-218220329.84694874</v>
      </c>
      <c r="K2086" s="170">
        <f>E2086/'Projections+Sensitivity'!F$67</f>
        <v>319639858.59023237</v>
      </c>
      <c r="L2086" s="170">
        <f>F2086/'Projections+Sensitivity'!F$67</f>
        <v>2812221686.1761851</v>
      </c>
      <c r="M2086" s="170">
        <f t="shared" si="65"/>
        <v>3868972012.6055918</v>
      </c>
      <c r="N2086" s="171">
        <f>'Projections+Sensitivity'!$B$72</f>
        <v>418000000</v>
      </c>
      <c r="O2086" s="171">
        <f>'Projections+Sensitivity'!$B$73</f>
        <v>634000000</v>
      </c>
      <c r="P2086" s="170">
        <f t="shared" si="64"/>
        <v>3652972012.6055918</v>
      </c>
      <c r="Q2086" s="170">
        <f>P2086/'Projections+Sensitivity'!$B$75</f>
        <v>27.059051945226607</v>
      </c>
    </row>
    <row r="2087" spans="1:17">
      <c r="A2087" s="222">
        <v>653361302.351717</v>
      </c>
      <c r="B2087" s="223">
        <v>-374637839.254399</v>
      </c>
      <c r="C2087" s="223">
        <v>110245636.00272401</v>
      </c>
      <c r="D2087" s="222">
        <v>377729353.29050499</v>
      </c>
      <c r="E2087" s="222">
        <v>1242986828.96277</v>
      </c>
      <c r="F2087" s="224">
        <f>E2087*(1+'Projections+Sensitivity'!$B$64)/('Projections+Sensitivity'!$B$63-'Projections+Sensitivity'!$B$64)</f>
        <v>10935915600.318338</v>
      </c>
      <c r="G2087" s="170">
        <f>A2087/'Projections+Sensitivity'!B$67</f>
        <v>579377499.0846566</v>
      </c>
      <c r="H2087" s="170">
        <f>B2087/'Projections+Sensitivity'!C$67</f>
        <v>-294596832.48719603</v>
      </c>
      <c r="I2087" s="170">
        <f>C2087/'Projections+Sensitivity'!D$67</f>
        <v>76875164.264005899</v>
      </c>
      <c r="J2087" s="170">
        <f>D2087/'Projections+Sensitivity'!E$67</f>
        <v>233568139.38640761</v>
      </c>
      <c r="K2087" s="170">
        <f>E2087/'Projections+Sensitivity'!F$67</f>
        <v>681565516.40274727</v>
      </c>
      <c r="L2087" s="170">
        <f>F2087/'Projections+Sensitivity'!F$67</f>
        <v>5996477830.4912167</v>
      </c>
      <c r="M2087" s="170">
        <f t="shared" si="65"/>
        <v>7273267317.1418381</v>
      </c>
      <c r="N2087" s="171">
        <f>'Projections+Sensitivity'!$B$72</f>
        <v>418000000</v>
      </c>
      <c r="O2087" s="171">
        <f>'Projections+Sensitivity'!$B$73</f>
        <v>634000000</v>
      </c>
      <c r="P2087" s="170">
        <f t="shared" si="64"/>
        <v>7057267317.1418381</v>
      </c>
      <c r="Q2087" s="170">
        <f>P2087/'Projections+Sensitivity'!$B$75</f>
        <v>52.276054201050655</v>
      </c>
    </row>
    <row r="2088" spans="1:17">
      <c r="A2088" s="222">
        <v>-30252235.3663892</v>
      </c>
      <c r="B2088" s="223">
        <v>1254394231.23206</v>
      </c>
      <c r="C2088" s="223">
        <v>697947631.31346595</v>
      </c>
      <c r="D2088" s="222">
        <v>1792740893.67396</v>
      </c>
      <c r="E2088" s="222">
        <v>857765855.08006597</v>
      </c>
      <c r="F2088" s="224">
        <f>E2088*(1+'Projections+Sensitivity'!$B$64)/('Projections+Sensitivity'!$B$63-'Projections+Sensitivity'!$B$64)</f>
        <v>7546705063.4946489</v>
      </c>
      <c r="G2088" s="170">
        <f>A2088/'Projections+Sensitivity'!B$67</f>
        <v>-26826603.297762502</v>
      </c>
      <c r="H2088" s="170">
        <f>B2088/'Projections+Sensitivity'!C$67</f>
        <v>986394134.52371144</v>
      </c>
      <c r="I2088" s="170">
        <f>C2088/'Projections+Sensitivity'!D$67</f>
        <v>486684468.8851974</v>
      </c>
      <c r="J2088" s="170">
        <f>D2088/'Projections+Sensitivity'!E$67</f>
        <v>1108537505.1996999</v>
      </c>
      <c r="K2088" s="170">
        <f>E2088/'Projections+Sensitivity'!F$67</f>
        <v>470337749.64304137</v>
      </c>
      <c r="L2088" s="170">
        <f>F2088/'Projections+Sensitivity'!F$67</f>
        <v>4138075974.6521964</v>
      </c>
      <c r="M2088" s="170">
        <f t="shared" si="65"/>
        <v>7163203229.6060848</v>
      </c>
      <c r="N2088" s="171">
        <f>'Projections+Sensitivity'!$B$72</f>
        <v>418000000</v>
      </c>
      <c r="O2088" s="171">
        <f>'Projections+Sensitivity'!$B$73</f>
        <v>634000000</v>
      </c>
      <c r="P2088" s="170">
        <f t="shared" si="64"/>
        <v>6947203229.6060848</v>
      </c>
      <c r="Q2088" s="170">
        <f>P2088/'Projections+Sensitivity'!$B$75</f>
        <v>51.460764663748776</v>
      </c>
    </row>
    <row r="2089" spans="1:17">
      <c r="A2089" s="222">
        <v>679819444.74124396</v>
      </c>
      <c r="B2089" s="223">
        <v>2827463.7972969799</v>
      </c>
      <c r="C2089" s="223">
        <v>500205975.23666799</v>
      </c>
      <c r="D2089" s="222">
        <v>322082916.15709901</v>
      </c>
      <c r="E2089" s="222">
        <v>731660063.90133095</v>
      </c>
      <c r="F2089" s="224">
        <f>E2089*(1+'Projections+Sensitivity'!$B$64)/('Projections+Sensitivity'!$B$63-'Projections+Sensitivity'!$B$64)</f>
        <v>6437214393.9975224</v>
      </c>
      <c r="G2089" s="170">
        <f>A2089/'Projections+Sensitivity'!B$67</f>
        <v>602839636.05679369</v>
      </c>
      <c r="H2089" s="170">
        <f>B2089/'Projections+Sensitivity'!C$67</f>
        <v>2223378.9312731014</v>
      </c>
      <c r="I2089" s="170">
        <f>C2089/'Projections+Sensitivity'!D$67</f>
        <v>348797629.60600084</v>
      </c>
      <c r="J2089" s="170">
        <f>D2089/'Projections+Sensitivity'!E$67</f>
        <v>199159283.75602087</v>
      </c>
      <c r="K2089" s="170">
        <f>E2089/'Projections+Sensitivity'!F$67</f>
        <v>401190308.42853284</v>
      </c>
      <c r="L2089" s="170">
        <f>F2089/'Projections+Sensitivity'!F$67</f>
        <v>3529710251.47647</v>
      </c>
      <c r="M2089" s="170">
        <f t="shared" si="65"/>
        <v>5083920488.2550907</v>
      </c>
      <c r="N2089" s="171">
        <f>'Projections+Sensitivity'!$B$72</f>
        <v>418000000</v>
      </c>
      <c r="O2089" s="171">
        <f>'Projections+Sensitivity'!$B$73</f>
        <v>634000000</v>
      </c>
      <c r="P2089" s="170">
        <f t="shared" si="64"/>
        <v>4867920488.2550907</v>
      </c>
      <c r="Q2089" s="170">
        <f>P2089/'Projections+Sensitivity'!$B$75</f>
        <v>36.058670283371043</v>
      </c>
    </row>
    <row r="2090" spans="1:17">
      <c r="A2090" s="222">
        <v>632318560.96986306</v>
      </c>
      <c r="B2090" s="223">
        <v>315966765.16525501</v>
      </c>
      <c r="C2090" s="223">
        <v>375266115.78389299</v>
      </c>
      <c r="D2090" s="222">
        <v>-335584331.48983097</v>
      </c>
      <c r="E2090" s="222">
        <v>1466596258.0772901</v>
      </c>
      <c r="F2090" s="224">
        <f>E2090*(1+'Projections+Sensitivity'!$B$64)/('Projections+Sensitivity'!$B$63-'Projections+Sensitivity'!$B$64)</f>
        <v>12903252491.78994</v>
      </c>
      <c r="G2090" s="170">
        <f>A2090/'Projections+Sensitivity'!B$67</f>
        <v>560717546.57167363</v>
      </c>
      <c r="H2090" s="170">
        <f>B2090/'Projections+Sensitivity'!C$67</f>
        <v>248460775.80994606</v>
      </c>
      <c r="I2090" s="170">
        <f>C2090/'Projections+Sensitivity'!D$67</f>
        <v>261676065.73460582</v>
      </c>
      <c r="J2090" s="170">
        <f>D2090/'Projections+Sensitivity'!E$67</f>
        <v>-207507855.10976478</v>
      </c>
      <c r="K2090" s="170">
        <f>E2090/'Projections+Sensitivity'!F$67</f>
        <v>804177013.54478669</v>
      </c>
      <c r="L2090" s="170">
        <f>F2090/'Projections+Sensitivity'!F$67</f>
        <v>7075225370.7953453</v>
      </c>
      <c r="M2090" s="170">
        <f t="shared" si="65"/>
        <v>8742748917.3465919</v>
      </c>
      <c r="N2090" s="171">
        <f>'Projections+Sensitivity'!$B$72</f>
        <v>418000000</v>
      </c>
      <c r="O2090" s="171">
        <f>'Projections+Sensitivity'!$B$73</f>
        <v>634000000</v>
      </c>
      <c r="P2090" s="170">
        <f t="shared" si="64"/>
        <v>8526748917.3465919</v>
      </c>
      <c r="Q2090" s="170">
        <f>P2090/'Projections+Sensitivity'!$B$75</f>
        <v>63.161103091456233</v>
      </c>
    </row>
    <row r="2091" spans="1:17">
      <c r="A2091" s="222">
        <v>343551223.057307</v>
      </c>
      <c r="B2091" s="223">
        <v>684031577.65171599</v>
      </c>
      <c r="C2091" s="223">
        <v>542202872.85048902</v>
      </c>
      <c r="D2091" s="222">
        <v>634038897.66562104</v>
      </c>
      <c r="E2091" s="222">
        <v>827179144.44817805</v>
      </c>
      <c r="F2091" s="224">
        <f>E2091*(1+'Projections+Sensitivity'!$B$64)/('Projections+Sensitivity'!$B$63-'Projections+Sensitivity'!$B$64)</f>
        <v>7277600292.4965448</v>
      </c>
      <c r="G2091" s="170">
        <f>A2091/'Projections+Sensitivity'!B$67</f>
        <v>304648970.95369649</v>
      </c>
      <c r="H2091" s="170">
        <f>B2091/'Projections+Sensitivity'!C$67</f>
        <v>537888902.24881053</v>
      </c>
      <c r="I2091" s="170">
        <f>C2091/'Projections+Sensitivity'!D$67</f>
        <v>378082402.40699732</v>
      </c>
      <c r="J2091" s="170">
        <f>D2091/'Projections+Sensitivity'!E$67</f>
        <v>392056599.086896</v>
      </c>
      <c r="K2091" s="170">
        <f>E2091/'Projections+Sensitivity'!F$67</f>
        <v>453566174.32049346</v>
      </c>
      <c r="L2091" s="170">
        <f>F2091/'Projections+Sensitivity'!F$67</f>
        <v>3990518069.823215</v>
      </c>
      <c r="M2091" s="170">
        <f t="shared" si="65"/>
        <v>6056761118.8401089</v>
      </c>
      <c r="N2091" s="171">
        <f>'Projections+Sensitivity'!$B$72</f>
        <v>418000000</v>
      </c>
      <c r="O2091" s="171">
        <f>'Projections+Sensitivity'!$B$73</f>
        <v>634000000</v>
      </c>
      <c r="P2091" s="170">
        <f t="shared" si="64"/>
        <v>5840761118.8401089</v>
      </c>
      <c r="Q2091" s="170">
        <f>P2091/'Projections+Sensitivity'!$B$75</f>
        <v>43.264897176593401</v>
      </c>
    </row>
    <row r="2092" spans="1:17">
      <c r="A2092" s="222">
        <v>86267092.713265598</v>
      </c>
      <c r="B2092" s="223">
        <v>280870963.78364801</v>
      </c>
      <c r="C2092" s="223">
        <v>-436221123.69015002</v>
      </c>
      <c r="D2092" s="222">
        <v>912908789.09720802</v>
      </c>
      <c r="E2092" s="222">
        <v>560727549.113199</v>
      </c>
      <c r="F2092" s="224">
        <f>E2092*(1+'Projections+Sensitivity'!$B$64)/('Projections+Sensitivity'!$B$63-'Projections+Sensitivity'!$B$64)</f>
        <v>4933333973.4519176</v>
      </c>
      <c r="G2092" s="170">
        <f>A2092/'Projections+Sensitivity'!B$67</f>
        <v>76498580.876481369</v>
      </c>
      <c r="H2092" s="170">
        <f>B2092/'Projections+Sensitivity'!C$67</f>
        <v>220863157.95800138</v>
      </c>
      <c r="I2092" s="170">
        <f>C2092/'Projections+Sensitivity'!D$67</f>
        <v>-304180480.56143403</v>
      </c>
      <c r="J2092" s="170">
        <f>D2092/'Projections+Sensitivity'!E$67</f>
        <v>564495201.23723245</v>
      </c>
      <c r="K2092" s="170">
        <f>E2092/'Projections+Sensitivity'!F$67</f>
        <v>307463082.20457512</v>
      </c>
      <c r="L2092" s="170">
        <f>F2092/'Projections+Sensitivity'!F$67</f>
        <v>2705089256.6647491</v>
      </c>
      <c r="M2092" s="170">
        <f t="shared" si="65"/>
        <v>3570228798.3796053</v>
      </c>
      <c r="N2092" s="171">
        <f>'Projections+Sensitivity'!$B$72</f>
        <v>418000000</v>
      </c>
      <c r="O2092" s="171">
        <f>'Projections+Sensitivity'!$B$73</f>
        <v>634000000</v>
      </c>
      <c r="P2092" s="170">
        <f t="shared" si="64"/>
        <v>3354228798.3796053</v>
      </c>
      <c r="Q2092" s="170">
        <f>P2092/'Projections+Sensitivity'!$B$75</f>
        <v>24.846139247256335</v>
      </c>
    </row>
    <row r="2093" spans="1:17">
      <c r="A2093" s="222">
        <v>237195150.39180201</v>
      </c>
      <c r="B2093" s="223">
        <v>585430895.57683098</v>
      </c>
      <c r="C2093" s="223">
        <v>-663713.89996738697</v>
      </c>
      <c r="D2093" s="222">
        <v>477340391.07650697</v>
      </c>
      <c r="E2093" s="222">
        <v>931501221.98463702</v>
      </c>
      <c r="F2093" s="224">
        <f>E2093*(1+'Projections+Sensitivity'!$B$64)/('Projections+Sensitivity'!$B$63-'Projections+Sensitivity'!$B$64)</f>
        <v>8195435790.5127125</v>
      </c>
      <c r="G2093" s="170">
        <f>A2093/'Projections+Sensitivity'!B$67</f>
        <v>210336199.18161672</v>
      </c>
      <c r="H2093" s="170">
        <f>B2093/'Projections+Sensitivity'!C$67</f>
        <v>460354159.15359044</v>
      </c>
      <c r="I2093" s="170">
        <f>C2093/'Projections+Sensitivity'!D$67</f>
        <v>-462813.0140501539</v>
      </c>
      <c r="J2093" s="170">
        <f>D2093/'Projections+Sensitivity'!E$67</f>
        <v>295162411.99283695</v>
      </c>
      <c r="K2093" s="170">
        <f>E2093/'Projections+Sensitivity'!F$67</f>
        <v>510768977.27189445</v>
      </c>
      <c r="L2093" s="170">
        <f>F2093/'Projections+Sensitivity'!F$67</f>
        <v>4493793736.6298981</v>
      </c>
      <c r="M2093" s="170">
        <f t="shared" si="65"/>
        <v>5969952671.215786</v>
      </c>
      <c r="N2093" s="171">
        <f>'Projections+Sensitivity'!$B$72</f>
        <v>418000000</v>
      </c>
      <c r="O2093" s="171">
        <f>'Projections+Sensitivity'!$B$73</f>
        <v>634000000</v>
      </c>
      <c r="P2093" s="170">
        <f t="shared" si="64"/>
        <v>5753952671.215786</v>
      </c>
      <c r="Q2093" s="170">
        <f>P2093/'Projections+Sensitivity'!$B$75</f>
        <v>42.621871638635454</v>
      </c>
    </row>
    <row r="2094" spans="1:17">
      <c r="A2094" s="222">
        <v>677948914.76374304</v>
      </c>
      <c r="B2094" s="223">
        <v>356260152.16993201</v>
      </c>
      <c r="C2094" s="223">
        <v>250008661.68075299</v>
      </c>
      <c r="D2094" s="222">
        <v>621351246.04730296</v>
      </c>
      <c r="E2094" s="222">
        <v>891631220.28015304</v>
      </c>
      <c r="F2094" s="224">
        <f>E2094*(1+'Projections+Sensitivity'!$B$64)/('Projections+Sensitivity'!$B$63-'Projections+Sensitivity'!$B$64)</f>
        <v>7844655747.2610674</v>
      </c>
      <c r="G2094" s="170">
        <f>A2094/'Projections+Sensitivity'!B$67</f>
        <v>601180916.79009306</v>
      </c>
      <c r="H2094" s="170">
        <f>B2094/'Projections+Sensitivity'!C$67</f>
        <v>280145520.21639138</v>
      </c>
      <c r="I2094" s="170">
        <f>C2094/'Projections+Sensitivity'!D$67</f>
        <v>174333040.57184887</v>
      </c>
      <c r="J2094" s="170">
        <f>D2094/'Projections+Sensitivity'!E$67</f>
        <v>384211216.78907287</v>
      </c>
      <c r="K2094" s="170">
        <f>E2094/'Projections+Sensitivity'!F$67</f>
        <v>488907105.79625636</v>
      </c>
      <c r="L2094" s="170">
        <f>F2094/'Projections+Sensitivity'!F$67</f>
        <v>4301450925.1440439</v>
      </c>
      <c r="M2094" s="170">
        <f t="shared" si="65"/>
        <v>6230228725.3077068</v>
      </c>
      <c r="N2094" s="171">
        <f>'Projections+Sensitivity'!$B$72</f>
        <v>418000000</v>
      </c>
      <c r="O2094" s="171">
        <f>'Projections+Sensitivity'!$B$73</f>
        <v>634000000</v>
      </c>
      <c r="P2094" s="170">
        <f t="shared" si="64"/>
        <v>6014228725.3077068</v>
      </c>
      <c r="Q2094" s="170">
        <f>P2094/'Projections+Sensitivity'!$B$75</f>
        <v>44.549842409686718</v>
      </c>
    </row>
    <row r="2095" spans="1:17">
      <c r="A2095" s="222">
        <v>454928996.52284801</v>
      </c>
      <c r="B2095" s="223">
        <v>122774624.611919</v>
      </c>
      <c r="C2095" s="223">
        <v>-7589703.74787388</v>
      </c>
      <c r="D2095" s="222">
        <v>287185727.687217</v>
      </c>
      <c r="E2095" s="222">
        <v>367096012.31278199</v>
      </c>
      <c r="F2095" s="224">
        <f>E2095*(1+'Projections+Sensitivity'!$B$64)/('Projections+Sensitivity'!$B$63-'Projections+Sensitivity'!$B$64)</f>
        <v>3229745411.8769665</v>
      </c>
      <c r="G2095" s="170">
        <f>A2095/'Projections+Sensitivity'!B$67</f>
        <v>403414807.88314617</v>
      </c>
      <c r="H2095" s="170">
        <f>B2095/'Projections+Sensitivity'!C$67</f>
        <v>96543946.52835694</v>
      </c>
      <c r="I2095" s="170">
        <f>C2095/'Projections+Sensitivity'!D$67</f>
        <v>-5292361.1626543598</v>
      </c>
      <c r="J2095" s="170">
        <f>D2095/'Projections+Sensitivity'!E$67</f>
        <v>177580681.74978906</v>
      </c>
      <c r="K2095" s="170">
        <f>E2095/'Projections+Sensitivity'!F$67</f>
        <v>201289327.74785221</v>
      </c>
      <c r="L2095" s="170">
        <f>F2095/'Projections+Sensitivity'!F$67</f>
        <v>1770962530.095531</v>
      </c>
      <c r="M2095" s="170">
        <f t="shared" si="65"/>
        <v>2644498932.842021</v>
      </c>
      <c r="N2095" s="171">
        <f>'Projections+Sensitivity'!$B$72</f>
        <v>418000000</v>
      </c>
      <c r="O2095" s="171">
        <f>'Projections+Sensitivity'!$B$73</f>
        <v>634000000</v>
      </c>
      <c r="P2095" s="170">
        <f t="shared" si="64"/>
        <v>2428498932.842021</v>
      </c>
      <c r="Q2095" s="170">
        <f>P2095/'Projections+Sensitivity'!$B$75</f>
        <v>17.988880984014969</v>
      </c>
    </row>
    <row r="2096" spans="1:17">
      <c r="A2096" s="222">
        <v>-334758961.33892399</v>
      </c>
      <c r="B2096" s="223">
        <v>541454030.64045095</v>
      </c>
      <c r="C2096" s="223">
        <v>317160805.34706497</v>
      </c>
      <c r="D2096" s="222">
        <v>805963330.79524302</v>
      </c>
      <c r="E2096" s="222">
        <v>173131180.59733099</v>
      </c>
      <c r="F2096" s="224">
        <f>E2096*(1+'Projections+Sensitivity'!$B$64)/('Projections+Sensitivity'!$B$63-'Projections+Sensitivity'!$B$64)</f>
        <v>1523224490.138659</v>
      </c>
      <c r="G2096" s="170">
        <f>A2096/'Projections+Sensitivity'!B$67</f>
        <v>-296852306.86085999</v>
      </c>
      <c r="H2096" s="170">
        <f>B2096/'Projections+Sensitivity'!C$67</f>
        <v>425772908.26137251</v>
      </c>
      <c r="I2096" s="170">
        <f>C2096/'Projections+Sensitivity'!D$67</f>
        <v>221158767.75891232</v>
      </c>
      <c r="J2096" s="170">
        <f>D2096/'Projections+Sensitivity'!E$67</f>
        <v>498365705.35925215</v>
      </c>
      <c r="K2096" s="170">
        <f>E2096/'Projections+Sensitivity'!F$67</f>
        <v>94932818.079580426</v>
      </c>
      <c r="L2096" s="170">
        <f>F2096/'Projections+Sensitivity'!F$67</f>
        <v>835227905.90226114</v>
      </c>
      <c r="M2096" s="170">
        <f t="shared" si="65"/>
        <v>1778605798.5005186</v>
      </c>
      <c r="N2096" s="171">
        <f>'Projections+Sensitivity'!$B$72</f>
        <v>418000000</v>
      </c>
      <c r="O2096" s="171">
        <f>'Projections+Sensitivity'!$B$73</f>
        <v>634000000</v>
      </c>
      <c r="P2096" s="170">
        <f t="shared" si="64"/>
        <v>1562605798.5005188</v>
      </c>
      <c r="Q2096" s="170">
        <f>P2096/'Projections+Sensitivity'!$B$75</f>
        <v>11.57485776667051</v>
      </c>
    </row>
    <row r="2097" spans="1:17">
      <c r="A2097" s="222">
        <v>67269922.462994501</v>
      </c>
      <c r="B2097" s="223">
        <v>-17819945.920149099</v>
      </c>
      <c r="C2097" s="223">
        <v>618407650.13222206</v>
      </c>
      <c r="D2097" s="222">
        <v>53343664.982409097</v>
      </c>
      <c r="E2097" s="222">
        <v>20158881.0400525</v>
      </c>
      <c r="F2097" s="224">
        <f>E2097*(1+'Projections+Sensitivity'!$B$64)/('Projections+Sensitivity'!$B$63-'Projections+Sensitivity'!$B$64)</f>
        <v>177359740.67789164</v>
      </c>
      <c r="G2097" s="170">
        <f>A2097/'Projections+Sensitivity'!B$67</f>
        <v>59652567.882337928</v>
      </c>
      <c r="H2097" s="170">
        <f>B2097/'Projections+Sensitivity'!C$67</f>
        <v>-14012731.958995288</v>
      </c>
      <c r="I2097" s="170">
        <f>C2097/'Projections+Sensitivity'!D$67</f>
        <v>431220603.46096438</v>
      </c>
      <c r="J2097" s="170">
        <f>D2097/'Projections+Sensitivity'!E$67</f>
        <v>32984941.385825712</v>
      </c>
      <c r="K2097" s="170">
        <f>E2097/'Projections+Sensitivity'!F$67</f>
        <v>11053695.699760677</v>
      </c>
      <c r="L2097" s="170">
        <f>F2097/'Projections+Sensitivity'!F$67</f>
        <v>97251459.490569726</v>
      </c>
      <c r="M2097" s="170">
        <f t="shared" si="65"/>
        <v>618150535.96046317</v>
      </c>
      <c r="N2097" s="171">
        <f>'Projections+Sensitivity'!$B$72</f>
        <v>418000000</v>
      </c>
      <c r="O2097" s="171">
        <f>'Projections+Sensitivity'!$B$73</f>
        <v>634000000</v>
      </c>
      <c r="P2097" s="170">
        <f t="shared" si="64"/>
        <v>402150535.96046317</v>
      </c>
      <c r="Q2097" s="170">
        <f>P2097/'Projections+Sensitivity'!$B$75</f>
        <v>2.9788928589663937</v>
      </c>
    </row>
    <row r="2098" spans="1:17">
      <c r="A2098" s="222">
        <v>-39019940.940676898</v>
      </c>
      <c r="B2098" s="223">
        <v>-188216594.32704899</v>
      </c>
      <c r="C2098" s="223">
        <v>787357787.94342601</v>
      </c>
      <c r="D2098" s="222">
        <v>973017696.32951605</v>
      </c>
      <c r="E2098" s="222">
        <v>514085840.373074</v>
      </c>
      <c r="F2098" s="224">
        <f>E2098*(1+'Projections+Sensitivity'!$B$64)/('Projections+Sensitivity'!$B$63-'Projections+Sensitivity'!$B$64)</f>
        <v>4522975811.6825981</v>
      </c>
      <c r="G2098" s="170">
        <f>A2098/'Projections+Sensitivity'!B$67</f>
        <v>-34601491.877874412</v>
      </c>
      <c r="H2098" s="170">
        <f>B2098/'Projections+Sensitivity'!C$67</f>
        <v>-148004303.62461075</v>
      </c>
      <c r="I2098" s="170">
        <f>C2098/'Projections+Sensitivity'!D$67</f>
        <v>549030886.63935542</v>
      </c>
      <c r="J2098" s="170">
        <f>D2098/'Projections+Sensitivity'!E$67</f>
        <v>601663415.72863531</v>
      </c>
      <c r="K2098" s="170">
        <f>E2098/'Projections+Sensitivity'!F$67</f>
        <v>281888088.51787853</v>
      </c>
      <c r="L2098" s="170">
        <f>F2098/'Projections+Sensitivity'!F$67</f>
        <v>2480078045.0256228</v>
      </c>
      <c r="M2098" s="170">
        <f t="shared" si="65"/>
        <v>3730054640.4090071</v>
      </c>
      <c r="N2098" s="171">
        <f>'Projections+Sensitivity'!$B$72</f>
        <v>418000000</v>
      </c>
      <c r="O2098" s="171">
        <f>'Projections+Sensitivity'!$B$73</f>
        <v>634000000</v>
      </c>
      <c r="P2098" s="170">
        <f t="shared" si="64"/>
        <v>3514054640.4090071</v>
      </c>
      <c r="Q2098" s="170">
        <f>P2098/'Projections+Sensitivity'!$B$75</f>
        <v>26.030034373400053</v>
      </c>
    </row>
    <row r="2099" spans="1:17">
      <c r="A2099" s="222">
        <v>373740794.90394098</v>
      </c>
      <c r="B2099" s="223">
        <v>528679417.626203</v>
      </c>
      <c r="C2099" s="223">
        <v>-273390829.63041699</v>
      </c>
      <c r="D2099" s="222">
        <v>486258001.237656</v>
      </c>
      <c r="E2099" s="222">
        <v>-171662013.89396</v>
      </c>
      <c r="F2099" s="224">
        <f>E2099*(1+'Projections+Sensitivity'!$B$64)/('Projections+Sensitivity'!$B$63-'Projections+Sensitivity'!$B$64)</f>
        <v>-1510298622.6262331</v>
      </c>
      <c r="G2099" s="170">
        <f>A2099/'Projections+Sensitivity'!B$67</f>
        <v>331420006.47719848</v>
      </c>
      <c r="H2099" s="170">
        <f>B2099/'Projections+Sensitivity'!C$67</f>
        <v>415727578.78334385</v>
      </c>
      <c r="I2099" s="170">
        <f>C2099/'Projections+Sensitivity'!D$67</f>
        <v>-190637613.40713623</v>
      </c>
      <c r="J2099" s="170">
        <f>D2099/'Projections+Sensitivity'!E$67</f>
        <v>300676597.20234859</v>
      </c>
      <c r="K2099" s="170">
        <f>E2099/'Projections+Sensitivity'!F$67</f>
        <v>-94127231.616769433</v>
      </c>
      <c r="L2099" s="170">
        <f>F2099/'Projections+Sensitivity'!F$67</f>
        <v>-828140280.0636096</v>
      </c>
      <c r="M2099" s="170">
        <f t="shared" si="65"/>
        <v>-65080942.624624252</v>
      </c>
      <c r="N2099" s="171">
        <f>'Projections+Sensitivity'!$B$72</f>
        <v>418000000</v>
      </c>
      <c r="O2099" s="171">
        <f>'Projections+Sensitivity'!$B$73</f>
        <v>634000000</v>
      </c>
      <c r="P2099" s="170">
        <f t="shared" si="64"/>
        <v>-281080942.62462425</v>
      </c>
      <c r="Q2099" s="170">
        <f>P2099/'Projections+Sensitivity'!$B$75</f>
        <v>-2.0820810564786982</v>
      </c>
    </row>
    <row r="2100" spans="1:17">
      <c r="A2100" s="222">
        <v>748657309.07968903</v>
      </c>
      <c r="B2100" s="223">
        <v>271614222.52847999</v>
      </c>
      <c r="C2100" s="223">
        <v>248044319.318389</v>
      </c>
      <c r="D2100" s="222">
        <v>796944777.62423599</v>
      </c>
      <c r="E2100" s="222">
        <v>1042366623.00297</v>
      </c>
      <c r="F2100" s="224">
        <f>E2100*(1+'Projections+Sensitivity'!$B$64)/('Projections+Sensitivity'!$B$63-'Projections+Sensitivity'!$B$64)</f>
        <v>9170840066.9551716</v>
      </c>
      <c r="G2100" s="170">
        <f>A2100/'Projections+Sensitivity'!B$67</f>
        <v>663882598.86953044</v>
      </c>
      <c r="H2100" s="170">
        <f>B2100/'Projections+Sensitivity'!C$67</f>
        <v>213584110.3894127</v>
      </c>
      <c r="I2100" s="170">
        <f>C2100/'Projections+Sensitivity'!D$67</f>
        <v>172963288.92223483</v>
      </c>
      <c r="J2100" s="170">
        <f>D2100/'Projections+Sensitivity'!E$67</f>
        <v>492789102.25504631</v>
      </c>
      <c r="K2100" s="170">
        <f>E2100/'Projections+Sensitivity'!F$67</f>
        <v>571559673.14701617</v>
      </c>
      <c r="L2100" s="170">
        <f>F2100/'Projections+Sensitivity'!F$67</f>
        <v>5028636024.4839916</v>
      </c>
      <c r="M2100" s="170">
        <f t="shared" si="65"/>
        <v>7143414798.0672321</v>
      </c>
      <c r="N2100" s="171">
        <f>'Projections+Sensitivity'!$B$72</f>
        <v>418000000</v>
      </c>
      <c r="O2100" s="171">
        <f>'Projections+Sensitivity'!$B$73</f>
        <v>634000000</v>
      </c>
      <c r="P2100" s="170">
        <f t="shared" si="64"/>
        <v>6927414798.0672321</v>
      </c>
      <c r="Q2100" s="170">
        <f>P2100/'Projections+Sensitivity'!$B$75</f>
        <v>51.314183689386901</v>
      </c>
    </row>
    <row r="2101" spans="1:17">
      <c r="A2101" s="222">
        <v>325521584.37630802</v>
      </c>
      <c r="B2101" s="223">
        <v>342073080.897753</v>
      </c>
      <c r="C2101" s="223">
        <v>955416269.00278795</v>
      </c>
      <c r="D2101" s="222">
        <v>684349217.66120803</v>
      </c>
      <c r="E2101" s="222">
        <v>629865301.92868602</v>
      </c>
      <c r="F2101" s="224">
        <f>E2101*(1+'Projections+Sensitivity'!$B$64)/('Projections+Sensitivity'!$B$63-'Projections+Sensitivity'!$B$64)</f>
        <v>5541614457.1773682</v>
      </c>
      <c r="G2101" s="170">
        <f>A2101/'Projections+Sensitivity'!B$67</f>
        <v>288660930.44563788</v>
      </c>
      <c r="H2101" s="170">
        <f>B2101/'Projections+Sensitivity'!C$67</f>
        <v>268989502.80135405</v>
      </c>
      <c r="I2101" s="170">
        <f>C2101/'Projections+Sensitivity'!D$67</f>
        <v>666219410.42889166</v>
      </c>
      <c r="J2101" s="170">
        <f>D2101/'Projections+Sensitivity'!E$67</f>
        <v>423165878.07445359</v>
      </c>
      <c r="K2101" s="170">
        <f>E2101/'Projections+Sensitivity'!F$67</f>
        <v>345373305.46891534</v>
      </c>
      <c r="L2101" s="170">
        <f>F2101/'Projections+Sensitivity'!F$67</f>
        <v>3038626983.9743819</v>
      </c>
      <c r="M2101" s="170">
        <f t="shared" si="65"/>
        <v>5031036011.193634</v>
      </c>
      <c r="N2101" s="171">
        <f>'Projections+Sensitivity'!$B$72</f>
        <v>418000000</v>
      </c>
      <c r="O2101" s="171">
        <f>'Projections+Sensitivity'!$B$73</f>
        <v>634000000</v>
      </c>
      <c r="P2101" s="170">
        <f t="shared" si="64"/>
        <v>4815036011.193634</v>
      </c>
      <c r="Q2101" s="170">
        <f>P2101/'Projections+Sensitivity'!$B$75</f>
        <v>35.666933416249144</v>
      </c>
    </row>
    <row r="2102" spans="1:17">
      <c r="A2102" s="222">
        <v>712785601.53169894</v>
      </c>
      <c r="B2102" s="223">
        <v>825963354.01143706</v>
      </c>
      <c r="C2102" s="223">
        <v>600281878.20817494</v>
      </c>
      <c r="D2102" s="222">
        <v>749667821.41814601</v>
      </c>
      <c r="E2102" s="222">
        <v>293383783.63250899</v>
      </c>
      <c r="F2102" s="224">
        <f>E2102*(1+'Projections+Sensitivity'!$B$64)/('Projections+Sensitivity'!$B$63-'Projections+Sensitivity'!$B$64)</f>
        <v>2581218257.1431532</v>
      </c>
      <c r="G2102" s="170">
        <f>A2102/'Projections+Sensitivity'!B$67</f>
        <v>632072848.0743072</v>
      </c>
      <c r="H2102" s="170">
        <f>B2102/'Projections+Sensitivity'!C$67</f>
        <v>649497093.85078561</v>
      </c>
      <c r="I2102" s="170">
        <f>C2102/'Projections+Sensitivity'!D$67</f>
        <v>418581357.64048946</v>
      </c>
      <c r="J2102" s="170">
        <f>D2102/'Projections+Sensitivity'!E$67</f>
        <v>463555497.29235071</v>
      </c>
      <c r="K2102" s="170">
        <f>E2102/'Projections+Sensitivity'!F$67</f>
        <v>160870787.47450837</v>
      </c>
      <c r="L2102" s="170">
        <f>F2102/'Projections+Sensitivity'!F$67</f>
        <v>1415356392.6707273</v>
      </c>
      <c r="M2102" s="170">
        <f t="shared" si="65"/>
        <v>3739933977.0031686</v>
      </c>
      <c r="N2102" s="171">
        <f>'Projections+Sensitivity'!$B$72</f>
        <v>418000000</v>
      </c>
      <c r="O2102" s="171">
        <f>'Projections+Sensitivity'!$B$73</f>
        <v>634000000</v>
      </c>
      <c r="P2102" s="170">
        <f t="shared" si="64"/>
        <v>3523933977.0031686</v>
      </c>
      <c r="Q2102" s="170">
        <f>P2102/'Projections+Sensitivity'!$B$75</f>
        <v>26.103214644467915</v>
      </c>
    </row>
    <row r="2103" spans="1:17">
      <c r="A2103" s="222">
        <v>531172734.04975098</v>
      </c>
      <c r="B2103" s="223">
        <v>570512979.43652499</v>
      </c>
      <c r="C2103" s="223">
        <v>473171955.75174499</v>
      </c>
      <c r="D2103" s="222">
        <v>334445367.43767601</v>
      </c>
      <c r="E2103" s="222">
        <v>559089826.72286701</v>
      </c>
      <c r="F2103" s="224">
        <f>E2103*(1+'Projections+Sensitivity'!$B$64)/('Projections+Sensitivity'!$B$63-'Projections+Sensitivity'!$B$64)</f>
        <v>4918925137.074811</v>
      </c>
      <c r="G2103" s="170">
        <f>A2103/'Projections+Sensitivity'!B$67</f>
        <v>471025034.88955736</v>
      </c>
      <c r="H2103" s="170">
        <f>B2103/'Projections+Sensitivity'!C$67</f>
        <v>448623441.15940654</v>
      </c>
      <c r="I2103" s="170">
        <f>C2103/'Projections+Sensitivity'!D$67</f>
        <v>329946591.4699567</v>
      </c>
      <c r="J2103" s="170">
        <f>D2103/'Projections+Sensitivity'!E$67</f>
        <v>206803579.11910528</v>
      </c>
      <c r="K2103" s="170">
        <f>E2103/'Projections+Sensitivity'!F$67</f>
        <v>306565071.79876703</v>
      </c>
      <c r="L2103" s="170">
        <f>F2103/'Projections+Sensitivity'!F$67</f>
        <v>2697188476.2402935</v>
      </c>
      <c r="M2103" s="170">
        <f t="shared" si="65"/>
        <v>4460152194.6770868</v>
      </c>
      <c r="N2103" s="171">
        <f>'Projections+Sensitivity'!$B$72</f>
        <v>418000000</v>
      </c>
      <c r="O2103" s="171">
        <f>'Projections+Sensitivity'!$B$73</f>
        <v>634000000</v>
      </c>
      <c r="P2103" s="170">
        <f t="shared" si="64"/>
        <v>4244152194.6770868</v>
      </c>
      <c r="Q2103" s="170">
        <f>P2103/'Projections+Sensitivity'!$B$75</f>
        <v>31.438164405015456</v>
      </c>
    </row>
    <row r="2104" spans="1:17">
      <c r="A2104" s="222">
        <v>192599734.69681901</v>
      </c>
      <c r="B2104" s="223">
        <v>1075478401.49301</v>
      </c>
      <c r="C2104" s="223">
        <v>-160449767.446583</v>
      </c>
      <c r="D2104" s="222">
        <v>470167893.77293199</v>
      </c>
      <c r="E2104" s="222">
        <v>689380861.16458702</v>
      </c>
      <c r="F2104" s="224">
        <f>E2104*(1+'Projections+Sensitivity'!$B$64)/('Projections+Sensitivity'!$B$63-'Projections+Sensitivity'!$B$64)</f>
        <v>6065237972.3619003</v>
      </c>
      <c r="G2104" s="170">
        <f>A2104/'Projections+Sensitivity'!B$67</f>
        <v>170790575.15552306</v>
      </c>
      <c r="H2104" s="170">
        <f>B2104/'Projections+Sensitivity'!C$67</f>
        <v>845703496.25865614</v>
      </c>
      <c r="I2104" s="170">
        <f>C2104/'Projections+Sensitivity'!D$67</f>
        <v>-111882906.89595048</v>
      </c>
      <c r="J2104" s="170">
        <f>D2104/'Projections+Sensitivity'!E$67</f>
        <v>290727313.59405935</v>
      </c>
      <c r="K2104" s="170">
        <f>E2104/'Projections+Sensitivity'!F$67</f>
        <v>378007402.56426769</v>
      </c>
      <c r="L2104" s="170">
        <f>F2104/'Projections+Sensitivity'!F$67</f>
        <v>3325744854.5838194</v>
      </c>
      <c r="M2104" s="170">
        <f t="shared" si="65"/>
        <v>4899090735.260375</v>
      </c>
      <c r="N2104" s="171">
        <f>'Projections+Sensitivity'!$B$72</f>
        <v>418000000</v>
      </c>
      <c r="O2104" s="171">
        <f>'Projections+Sensitivity'!$B$73</f>
        <v>634000000</v>
      </c>
      <c r="P2104" s="170">
        <f t="shared" si="64"/>
        <v>4683090735.260375</v>
      </c>
      <c r="Q2104" s="170">
        <f>P2104/'Projections+Sensitivity'!$B$75</f>
        <v>34.689561001928702</v>
      </c>
    </row>
    <row r="2105" spans="1:17">
      <c r="A2105" s="222">
        <v>734516887.480708</v>
      </c>
      <c r="B2105" s="223">
        <v>580341573.25854504</v>
      </c>
      <c r="C2105" s="223">
        <v>712269801.74944794</v>
      </c>
      <c r="D2105" s="222">
        <v>90091245.446594894</v>
      </c>
      <c r="E2105" s="222">
        <v>33142484.917695101</v>
      </c>
      <c r="F2105" s="224">
        <f>E2105*(1+'Projections+Sensitivity'!$B$64)/('Projections+Sensitivity'!$B$63-'Projections+Sensitivity'!$B$64)</f>
        <v>291590714.71994907</v>
      </c>
      <c r="G2105" s="170">
        <f>A2105/'Projections+Sensitivity'!B$67</f>
        <v>651343377.35069919</v>
      </c>
      <c r="H2105" s="170">
        <f>B2105/'Projections+Sensitivity'!C$67</f>
        <v>456352165.55503321</v>
      </c>
      <c r="I2105" s="170">
        <f>C2105/'Projections+Sensitivity'!D$67</f>
        <v>496671432.94839168</v>
      </c>
      <c r="J2105" s="170">
        <f>D2105/'Projections+Sensitivity'!E$67</f>
        <v>55707729.332281902</v>
      </c>
      <c r="K2105" s="170">
        <f>E2105/'Projections+Sensitivity'!F$67</f>
        <v>18172980.052128695</v>
      </c>
      <c r="L2105" s="170">
        <f>F2105/'Projections+Sensitivity'!F$67</f>
        <v>159887596.09157601</v>
      </c>
      <c r="M2105" s="170">
        <f t="shared" si="65"/>
        <v>1838135281.3301108</v>
      </c>
      <c r="N2105" s="171">
        <f>'Projections+Sensitivity'!$B$72</f>
        <v>418000000</v>
      </c>
      <c r="O2105" s="171">
        <f>'Projections+Sensitivity'!$B$73</f>
        <v>634000000</v>
      </c>
      <c r="P2105" s="170">
        <f t="shared" si="64"/>
        <v>1622135281.3301105</v>
      </c>
      <c r="Q2105" s="170">
        <f>P2105/'Projections+Sensitivity'!$B$75</f>
        <v>12.01581689874156</v>
      </c>
    </row>
    <row r="2106" spans="1:17">
      <c r="A2106" s="222">
        <v>291368287.036147</v>
      </c>
      <c r="B2106" s="223">
        <v>784194707.03467906</v>
      </c>
      <c r="C2106" s="223">
        <v>568806857.04478705</v>
      </c>
      <c r="D2106" s="222">
        <v>808303255.79865098</v>
      </c>
      <c r="E2106" s="222">
        <v>347064515.12352598</v>
      </c>
      <c r="F2106" s="224">
        <f>E2106*(1+'Projections+Sensitivity'!$B$64)/('Projections+Sensitivity'!$B$63-'Projections+Sensitivity'!$B$64)</f>
        <v>3053506406.357883</v>
      </c>
      <c r="G2106" s="170">
        <f>A2106/'Projections+Sensitivity'!B$67</f>
        <v>258375004.53111979</v>
      </c>
      <c r="H2106" s="170">
        <f>B2106/'Projections+Sensitivity'!C$67</f>
        <v>616652277.31778955</v>
      </c>
      <c r="I2106" s="170">
        <f>C2106/'Projections+Sensitivity'!D$67</f>
        <v>396633573.49338073</v>
      </c>
      <c r="J2106" s="170">
        <f>D2106/'Projections+Sensitivity'!E$67</f>
        <v>499812592.990803</v>
      </c>
      <c r="K2106" s="170">
        <f>E2106/'Projections+Sensitivity'!F$67</f>
        <v>190305480.28624374</v>
      </c>
      <c r="L2106" s="170">
        <f>F2106/'Projections+Sensitivity'!F$67</f>
        <v>1674325602.0058298</v>
      </c>
      <c r="M2106" s="170">
        <f t="shared" si="65"/>
        <v>3636104530.6251669</v>
      </c>
      <c r="N2106" s="171">
        <f>'Projections+Sensitivity'!$B$72</f>
        <v>418000000</v>
      </c>
      <c r="O2106" s="171">
        <f>'Projections+Sensitivity'!$B$73</f>
        <v>634000000</v>
      </c>
      <c r="P2106" s="170">
        <f t="shared" si="64"/>
        <v>3420104530.6251669</v>
      </c>
      <c r="Q2106" s="170">
        <f>P2106/'Projections+Sensitivity'!$B$75</f>
        <v>25.334107634260494</v>
      </c>
    </row>
    <row r="2107" spans="1:17">
      <c r="A2107" s="222">
        <v>545010121.68519402</v>
      </c>
      <c r="B2107" s="223">
        <v>190719150.16420799</v>
      </c>
      <c r="C2107" s="223">
        <v>611728656.27795506</v>
      </c>
      <c r="D2107" s="222">
        <v>897561160.90334594</v>
      </c>
      <c r="E2107" s="222">
        <v>192634767.89043</v>
      </c>
      <c r="F2107" s="224">
        <f>E2107*(1+'Projections+Sensitivity'!$B$64)/('Projections+Sensitivity'!$B$63-'Projections+Sensitivity'!$B$64)</f>
        <v>1694818894.4967124</v>
      </c>
      <c r="G2107" s="170">
        <f>A2107/'Projections+Sensitivity'!B$67</f>
        <v>483295536.69802254</v>
      </c>
      <c r="H2107" s="170">
        <f>B2107/'Projections+Sensitivity'!C$67</f>
        <v>149972190.86263412</v>
      </c>
      <c r="I2107" s="170">
        <f>C2107/'Projections+Sensitivity'!D$67</f>
        <v>426563287.59539688</v>
      </c>
      <c r="J2107" s="170">
        <f>D2107/'Projections+Sensitivity'!E$67</f>
        <v>555005028.1013422</v>
      </c>
      <c r="K2107" s="170">
        <f>E2107/'Projections+Sensitivity'!F$67</f>
        <v>105627197.32430631</v>
      </c>
      <c r="L2107" s="170">
        <f>F2107/'Projections+Sensitivity'!F$67</f>
        <v>929318065.2611593</v>
      </c>
      <c r="M2107" s="170">
        <f t="shared" si="65"/>
        <v>2649781305.8428612</v>
      </c>
      <c r="N2107" s="171">
        <f>'Projections+Sensitivity'!$B$72</f>
        <v>418000000</v>
      </c>
      <c r="O2107" s="171">
        <f>'Projections+Sensitivity'!$B$73</f>
        <v>634000000</v>
      </c>
      <c r="P2107" s="170">
        <f t="shared" si="64"/>
        <v>2433781305.8428612</v>
      </c>
      <c r="Q2107" s="170">
        <f>P2107/'Projections+Sensitivity'!$B$75</f>
        <v>18.028009672910084</v>
      </c>
    </row>
    <row r="2108" spans="1:17">
      <c r="A2108" s="222">
        <v>307547637.903813</v>
      </c>
      <c r="B2108" s="223">
        <v>810065824.33387005</v>
      </c>
      <c r="C2108" s="223">
        <v>650809396.36073601</v>
      </c>
      <c r="D2108" s="222">
        <v>579279726.31448901</v>
      </c>
      <c r="E2108" s="222">
        <v>20902546.437284499</v>
      </c>
      <c r="F2108" s="224">
        <f>E2108*(1+'Projections+Sensitivity'!$B$64)/('Projections+Sensitivity'!$B$63-'Projections+Sensitivity'!$B$64)</f>
        <v>183902579.12919909</v>
      </c>
      <c r="G2108" s="170">
        <f>A2108/'Projections+Sensitivity'!B$67</f>
        <v>272722275.80167222</v>
      </c>
      <c r="H2108" s="170">
        <f>B2108/'Projections+Sensitivity'!C$67</f>
        <v>636996055.79039311</v>
      </c>
      <c r="I2108" s="170">
        <f>C2108/'Projections+Sensitivity'!D$67</f>
        <v>453814600.41242737</v>
      </c>
      <c r="J2108" s="170">
        <f>D2108/'Projections+Sensitivity'!E$67</f>
        <v>358196382.35920942</v>
      </c>
      <c r="K2108" s="170">
        <f>E2108/'Projections+Sensitivity'!F$67</f>
        <v>11461468.878594952</v>
      </c>
      <c r="L2108" s="170">
        <f>F2108/'Projections+Sensitivity'!F$67</f>
        <v>100839086.45804638</v>
      </c>
      <c r="M2108" s="170">
        <f t="shared" si="65"/>
        <v>1834029869.7003436</v>
      </c>
      <c r="N2108" s="171">
        <f>'Projections+Sensitivity'!$B$72</f>
        <v>418000000</v>
      </c>
      <c r="O2108" s="171">
        <f>'Projections+Sensitivity'!$B$73</f>
        <v>634000000</v>
      </c>
      <c r="P2108" s="170">
        <f t="shared" si="64"/>
        <v>1618029869.7003436</v>
      </c>
      <c r="Q2108" s="170">
        <f>P2108/'Projections+Sensitivity'!$B$75</f>
        <v>11.985406442224768</v>
      </c>
    </row>
    <row r="2109" spans="1:17">
      <c r="A2109" s="222">
        <v>-124976279.075436</v>
      </c>
      <c r="B2109" s="223">
        <v>-193083447.87281799</v>
      </c>
      <c r="C2109" s="223">
        <v>574436566.21328199</v>
      </c>
      <c r="D2109" s="222">
        <v>1531741582.2381999</v>
      </c>
      <c r="E2109" s="222">
        <v>1478025476.76455</v>
      </c>
      <c r="F2109" s="224">
        <f>E2109*(1+'Projections+Sensitivity'!$B$64)/('Projections+Sensitivity'!$B$63-'Projections+Sensitivity'!$B$64)</f>
        <v>13003807838.016541</v>
      </c>
      <c r="G2109" s="170">
        <f>A2109/'Projections+Sensitivity'!B$67</f>
        <v>-110824506.67801158</v>
      </c>
      <c r="H2109" s="170">
        <f>B2109/'Projections+Sensitivity'!C$67</f>
        <v>-151831358.68561602</v>
      </c>
      <c r="I2109" s="170">
        <f>C2109/'Projections+Sensitivity'!D$67</f>
        <v>400559214.75029117</v>
      </c>
      <c r="J2109" s="170">
        <f>D2109/'Projections+Sensitivity'!E$67</f>
        <v>947149138.04704213</v>
      </c>
      <c r="K2109" s="170">
        <f>E2109/'Projections+Sensitivity'!F$67</f>
        <v>810443983.68087614</v>
      </c>
      <c r="L2109" s="170">
        <f>F2109/'Projections+Sensitivity'!F$67</f>
        <v>7130362766.3662872</v>
      </c>
      <c r="M2109" s="170">
        <f t="shared" si="65"/>
        <v>9025859237.4808693</v>
      </c>
      <c r="N2109" s="171">
        <f>'Projections+Sensitivity'!$B$72</f>
        <v>418000000</v>
      </c>
      <c r="O2109" s="171">
        <f>'Projections+Sensitivity'!$B$73</f>
        <v>634000000</v>
      </c>
      <c r="P2109" s="170">
        <f t="shared" si="64"/>
        <v>8809859237.4808693</v>
      </c>
      <c r="Q2109" s="170">
        <f>P2109/'Projections+Sensitivity'!$B$75</f>
        <v>65.258216573932359</v>
      </c>
    </row>
    <row r="2110" spans="1:17">
      <c r="A2110" s="222">
        <v>358590885.18087798</v>
      </c>
      <c r="B2110" s="223">
        <v>-354291223.78091598</v>
      </c>
      <c r="C2110" s="223">
        <v>-26352771.350354899</v>
      </c>
      <c r="D2110" s="222">
        <v>1034067612.6229399</v>
      </c>
      <c r="E2110" s="222">
        <v>289724497.27843398</v>
      </c>
      <c r="F2110" s="224">
        <f>E2110*(1+'Projections+Sensitivity'!$B$64)/('Projections+Sensitivity'!$B$63-'Projections+Sensitivity'!$B$64)</f>
        <v>2549023509.9478393</v>
      </c>
      <c r="G2110" s="170">
        <f>A2110/'Projections+Sensitivity'!B$67</f>
        <v>317985606.8959673</v>
      </c>
      <c r="H2110" s="170">
        <f>B2110/'Projections+Sensitivity'!C$67</f>
        <v>-278597251.44580317</v>
      </c>
      <c r="I2110" s="170">
        <f>C2110/'Projections+Sensitivity'!D$67</f>
        <v>-18375998.359883063</v>
      </c>
      <c r="J2110" s="170">
        <f>D2110/'Projections+Sensitivity'!E$67</f>
        <v>639413501.16450119</v>
      </c>
      <c r="K2110" s="170">
        <f>E2110/'Projections+Sensitivity'!F$67</f>
        <v>158864295.26118231</v>
      </c>
      <c r="L2110" s="170">
        <f>F2110/'Projections+Sensitivity'!F$67</f>
        <v>1397703084.5371723</v>
      </c>
      <c r="M2110" s="170">
        <f t="shared" si="65"/>
        <v>2216993238.0531368</v>
      </c>
      <c r="N2110" s="171">
        <f>'Projections+Sensitivity'!$B$72</f>
        <v>418000000</v>
      </c>
      <c r="O2110" s="171">
        <f>'Projections+Sensitivity'!$B$73</f>
        <v>634000000</v>
      </c>
      <c r="P2110" s="170">
        <f t="shared" si="64"/>
        <v>2000993238.0531368</v>
      </c>
      <c r="Q2110" s="170">
        <f>P2110/'Projections+Sensitivity'!$B$75</f>
        <v>14.822172133726939</v>
      </c>
    </row>
    <row r="2111" spans="1:17">
      <c r="A2111" s="222">
        <v>562256708.52712095</v>
      </c>
      <c r="B2111" s="223">
        <v>201010821.68778199</v>
      </c>
      <c r="C2111" s="223">
        <v>1004459238.53092</v>
      </c>
      <c r="D2111" s="222">
        <v>596366254.86533999</v>
      </c>
      <c r="E2111" s="222">
        <v>1085311635.2488799</v>
      </c>
      <c r="F2111" s="224">
        <f>E2111*(1+'Projections+Sensitivity'!$B$64)/('Projections+Sensitivity'!$B$63-'Projections+Sensitivity'!$B$64)</f>
        <v>9548674343.5804596</v>
      </c>
      <c r="G2111" s="170">
        <f>A2111/'Projections+Sensitivity'!B$67</f>
        <v>498589194.76478535</v>
      </c>
      <c r="H2111" s="170">
        <f>B2111/'Projections+Sensitivity'!C$67</f>
        <v>158065056.86324319</v>
      </c>
      <c r="I2111" s="170">
        <f>C2111/'Projections+Sensitivity'!D$67</f>
        <v>700417465.56439495</v>
      </c>
      <c r="J2111" s="170">
        <f>D2111/'Projections+Sensitivity'!E$67</f>
        <v>368761800.81935674</v>
      </c>
      <c r="K2111" s="170">
        <f>E2111/'Projections+Sensitivity'!F$67</f>
        <v>595107661.56193018</v>
      </c>
      <c r="L2111" s="170">
        <f>F2111/'Projections+Sensitivity'!F$67</f>
        <v>5235813452.1624994</v>
      </c>
      <c r="M2111" s="170">
        <f t="shared" si="65"/>
        <v>7556754631.7362099</v>
      </c>
      <c r="N2111" s="171">
        <f>'Projections+Sensitivity'!$B$72</f>
        <v>418000000</v>
      </c>
      <c r="O2111" s="171">
        <f>'Projections+Sensitivity'!$B$73</f>
        <v>634000000</v>
      </c>
      <c r="P2111" s="170">
        <f t="shared" si="64"/>
        <v>7340754631.7362099</v>
      </c>
      <c r="Q2111" s="170">
        <f>P2111/'Projections+Sensitivity'!$B$75</f>
        <v>54.375960235083035</v>
      </c>
    </row>
    <row r="2112" spans="1:17">
      <c r="A2112" s="222">
        <v>926932463.95333397</v>
      </c>
      <c r="B2112" s="223">
        <v>334758055.34445798</v>
      </c>
      <c r="C2112" s="223">
        <v>1172864176.90154</v>
      </c>
      <c r="D2112" s="222">
        <v>236839606.265479</v>
      </c>
      <c r="E2112" s="222">
        <v>201993448.86125001</v>
      </c>
      <c r="F2112" s="224">
        <f>E2112*(1+'Projections+Sensitivity'!$B$64)/('Projections+Sensitivity'!$B$63-'Projections+Sensitivity'!$B$64)</f>
        <v>1777157454.2001944</v>
      </c>
      <c r="G2112" s="170">
        <f>A2112/'Projections+Sensitivity'!B$67</f>
        <v>821970647.56149292</v>
      </c>
      <c r="H2112" s="170">
        <f>B2112/'Projections+Sensitivity'!C$67</f>
        <v>263237325.28011799</v>
      </c>
      <c r="I2112" s="170">
        <f>C2112/'Projections+Sensitivity'!D$67</f>
        <v>817847576.80971742</v>
      </c>
      <c r="J2112" s="170">
        <f>D2112/'Projections+Sensitivity'!E$67</f>
        <v>146449265.02678508</v>
      </c>
      <c r="K2112" s="170">
        <f>E2112/'Projections+Sensitivity'!F$67</f>
        <v>110758831.93225157</v>
      </c>
      <c r="L2112" s="170">
        <f>F2112/'Projections+Sensitivity'!F$67</f>
        <v>974466671.55089092</v>
      </c>
      <c r="M2112" s="170">
        <f t="shared" si="65"/>
        <v>3134730318.1612558</v>
      </c>
      <c r="N2112" s="171">
        <f>'Projections+Sensitivity'!$B$72</f>
        <v>418000000</v>
      </c>
      <c r="O2112" s="171">
        <f>'Projections+Sensitivity'!$B$73</f>
        <v>634000000</v>
      </c>
      <c r="P2112" s="170">
        <f t="shared" si="64"/>
        <v>2918730318.1612558</v>
      </c>
      <c r="Q2112" s="170">
        <f>P2112/'Projections+Sensitivity'!$B$75</f>
        <v>21.620224578972266</v>
      </c>
    </row>
    <row r="2113" spans="1:17">
      <c r="A2113" s="222">
        <v>42007835.409142703</v>
      </c>
      <c r="B2113" s="223">
        <v>420218633.347709</v>
      </c>
      <c r="C2113" s="223">
        <v>434162300.64362299</v>
      </c>
      <c r="D2113" s="222">
        <v>851711458.88538301</v>
      </c>
      <c r="E2113" s="222">
        <v>422591328.785869</v>
      </c>
      <c r="F2113" s="224">
        <f>E2113*(1+'Projections+Sensitivity'!$B$64)/('Projections+Sensitivity'!$B$63-'Projections+Sensitivity'!$B$64)</f>
        <v>3717998451.2668257</v>
      </c>
      <c r="G2113" s="170">
        <f>A2113/'Projections+Sensitivity'!B$67</f>
        <v>37251050.12143366</v>
      </c>
      <c r="H2113" s="170">
        <f>B2113/'Projections+Sensitivity'!C$67</f>
        <v>330439334.64571911</v>
      </c>
      <c r="I2113" s="170">
        <f>C2113/'Projections+Sensitivity'!D$67</f>
        <v>302744846.77463835</v>
      </c>
      <c r="J2113" s="170">
        <f>D2113/'Projections+Sensitivity'!E$67</f>
        <v>526653962.71956158</v>
      </c>
      <c r="K2113" s="170">
        <f>E2113/'Projections+Sensitivity'!F$67</f>
        <v>231719009.82378861</v>
      </c>
      <c r="L2113" s="170">
        <f>F2113/'Projections+Sensitivity'!F$67</f>
        <v>2038685749.0170467</v>
      </c>
      <c r="M2113" s="170">
        <f t="shared" si="65"/>
        <v>3467493953.1021881</v>
      </c>
      <c r="N2113" s="171">
        <f>'Projections+Sensitivity'!$B$72</f>
        <v>418000000</v>
      </c>
      <c r="O2113" s="171">
        <f>'Projections+Sensitivity'!$B$73</f>
        <v>634000000</v>
      </c>
      <c r="P2113" s="170">
        <f t="shared" si="64"/>
        <v>3251493953.1021881</v>
      </c>
      <c r="Q2113" s="170">
        <f>P2113/'Projections+Sensitivity'!$B$75</f>
        <v>24.08514039334954</v>
      </c>
    </row>
    <row r="2114" spans="1:17">
      <c r="A2114" s="222">
        <v>194825801.24646899</v>
      </c>
      <c r="B2114" s="223">
        <v>264665385.86011899</v>
      </c>
      <c r="C2114" s="223">
        <v>762292100.24555194</v>
      </c>
      <c r="D2114" s="222">
        <v>666863091.03821397</v>
      </c>
      <c r="E2114" s="222">
        <v>746909342.47080505</v>
      </c>
      <c r="F2114" s="224">
        <f>E2114*(1+'Projections+Sensitivity'!$B$64)/('Projections+Sensitivity'!$B$63-'Projections+Sensitivity'!$B$64)</f>
        <v>6571378988.1152821</v>
      </c>
      <c r="G2114" s="170">
        <f>A2114/'Projections+Sensitivity'!B$67</f>
        <v>172764571.57326305</v>
      </c>
      <c r="H2114" s="170">
        <f>B2114/'Projections+Sensitivity'!C$67</f>
        <v>208119885.85714397</v>
      </c>
      <c r="I2114" s="170">
        <f>C2114/'Projections+Sensitivity'!D$67</f>
        <v>531552382.01068485</v>
      </c>
      <c r="J2114" s="170">
        <f>D2114/'Projections+Sensitivity'!E$67</f>
        <v>412353368.99929374</v>
      </c>
      <c r="K2114" s="170">
        <f>E2114/'Projections+Sensitivity'!F$67</f>
        <v>409551927.53888643</v>
      </c>
      <c r="L2114" s="170">
        <f>F2114/'Projections+Sensitivity'!F$67</f>
        <v>3603276566.6957078</v>
      </c>
      <c r="M2114" s="170">
        <f t="shared" si="65"/>
        <v>5337618702.6749802</v>
      </c>
      <c r="N2114" s="171">
        <f>'Projections+Sensitivity'!$B$72</f>
        <v>418000000</v>
      </c>
      <c r="O2114" s="171">
        <f>'Projections+Sensitivity'!$B$73</f>
        <v>634000000</v>
      </c>
      <c r="P2114" s="170">
        <f t="shared" ref="P2114:P2177" si="66">M2114+N2114-O2114</f>
        <v>5121618702.6749802</v>
      </c>
      <c r="Q2114" s="170">
        <f>P2114/'Projections+Sensitivity'!$B$75</f>
        <v>37.937916316110964</v>
      </c>
    </row>
    <row r="2115" spans="1:17">
      <c r="A2115" s="222">
        <v>702579243.61855996</v>
      </c>
      <c r="B2115" s="223">
        <v>725802270.465168</v>
      </c>
      <c r="C2115" s="223">
        <v>260285069.631019</v>
      </c>
      <c r="D2115" s="222">
        <v>-298379975.53029299</v>
      </c>
      <c r="E2115" s="222">
        <v>918494403.81182098</v>
      </c>
      <c r="F2115" s="224">
        <f>E2115*(1+'Projections+Sensitivity'!$B$64)/('Projections+Sensitivity'!$B$63-'Projections+Sensitivity'!$B$64)</f>
        <v>8081000574.9076538</v>
      </c>
      <c r="G2115" s="170">
        <f>A2115/'Projections+Sensitivity'!B$67</f>
        <v>623022213.91340292</v>
      </c>
      <c r="H2115" s="170">
        <f>B2115/'Projections+Sensitivity'!C$67</f>
        <v>570735327.52749825</v>
      </c>
      <c r="I2115" s="170">
        <f>C2115/'Projections+Sensitivity'!D$67</f>
        <v>181498862.0761224</v>
      </c>
      <c r="J2115" s="170">
        <f>D2115/'Projections+Sensitivity'!E$67</f>
        <v>-184502621.01069343</v>
      </c>
      <c r="K2115" s="170">
        <f>E2115/'Projections+Sensitivity'!F$67</f>
        <v>503636963.8521629</v>
      </c>
      <c r="L2115" s="170">
        <f>F2115/'Projections+Sensitivity'!F$67</f>
        <v>4431045608.4911585</v>
      </c>
      <c r="M2115" s="170">
        <f t="shared" ref="M2115:M2178" si="67">SUM(G2115:L2115)</f>
        <v>6125436354.8496513</v>
      </c>
      <c r="N2115" s="171">
        <f>'Projections+Sensitivity'!$B$72</f>
        <v>418000000</v>
      </c>
      <c r="O2115" s="171">
        <f>'Projections+Sensitivity'!$B$73</f>
        <v>634000000</v>
      </c>
      <c r="P2115" s="170">
        <f t="shared" si="66"/>
        <v>5909436354.8496513</v>
      </c>
      <c r="Q2115" s="170">
        <f>P2115/'Projections+Sensitivity'!$B$75</f>
        <v>43.773602628515938</v>
      </c>
    </row>
    <row r="2116" spans="1:17">
      <c r="A2116" s="222">
        <v>374236660.98532897</v>
      </c>
      <c r="B2116" s="223">
        <v>378282938.492145</v>
      </c>
      <c r="C2116" s="223">
        <v>990149374.08752799</v>
      </c>
      <c r="D2116" s="222">
        <v>877437823.20750999</v>
      </c>
      <c r="E2116" s="222">
        <v>730772646.73487103</v>
      </c>
      <c r="F2116" s="224">
        <f>E2116*(1+'Projections+Sensitivity'!$B$64)/('Projections+Sensitivity'!$B$63-'Projections+Sensitivity'!$B$64)</f>
        <v>6429406813.8940554</v>
      </c>
      <c r="G2116" s="170">
        <f>A2116/'Projections+Sensitivity'!B$67</f>
        <v>331859722.83181179</v>
      </c>
      <c r="H2116" s="170">
        <f>B2116/'Projections+Sensitivity'!C$67</f>
        <v>297463159.84931886</v>
      </c>
      <c r="I2116" s="170">
        <f>C2116/'Projections+Sensitivity'!D$67</f>
        <v>690439082.5683167</v>
      </c>
      <c r="J2116" s="170">
        <f>D2116/'Projections+Sensitivity'!E$67</f>
        <v>542561805.18812072</v>
      </c>
      <c r="K2116" s="170">
        <f>E2116/'Projections+Sensitivity'!F$67</f>
        <v>400703712.00994676</v>
      </c>
      <c r="L2116" s="170">
        <f>F2116/'Projections+Sensitivity'!F$67</f>
        <v>3525429130.1957917</v>
      </c>
      <c r="M2116" s="170">
        <f t="shared" si="67"/>
        <v>5788456612.6433067</v>
      </c>
      <c r="N2116" s="171">
        <f>'Projections+Sensitivity'!$B$72</f>
        <v>418000000</v>
      </c>
      <c r="O2116" s="171">
        <f>'Projections+Sensitivity'!$B$73</f>
        <v>634000000</v>
      </c>
      <c r="P2116" s="170">
        <f t="shared" si="66"/>
        <v>5572456612.6433067</v>
      </c>
      <c r="Q2116" s="170">
        <f>P2116/'Projections+Sensitivity'!$B$75</f>
        <v>41.277456389950423</v>
      </c>
    </row>
    <row r="2117" spans="1:17">
      <c r="A2117" s="222">
        <v>767333724.94064605</v>
      </c>
      <c r="B2117" s="223">
        <v>639849507.10140097</v>
      </c>
      <c r="C2117" s="223">
        <v>164974119.213752</v>
      </c>
      <c r="D2117" s="222">
        <v>88771405.297340497</v>
      </c>
      <c r="E2117" s="222">
        <v>531201117.88545603</v>
      </c>
      <c r="F2117" s="224">
        <f>E2117*(1+'Projections+Sensitivity'!$B$64)/('Projections+Sensitivity'!$B$63-'Projections+Sensitivity'!$B$64)</f>
        <v>4673557640.8622561</v>
      </c>
      <c r="G2117" s="170">
        <f>A2117/'Projections+Sensitivity'!B$67</f>
        <v>680444178.31177497</v>
      </c>
      <c r="H2117" s="170">
        <f>B2117/'Projections+Sensitivity'!C$67</f>
        <v>503146287.72072983</v>
      </c>
      <c r="I2117" s="170">
        <f>C2117/'Projections+Sensitivity'!D$67</f>
        <v>115037773.59090671</v>
      </c>
      <c r="J2117" s="170">
        <f>D2117/'Projections+Sensitivity'!E$67</f>
        <v>54891608.993040644</v>
      </c>
      <c r="K2117" s="170">
        <f>E2117/'Projections+Sensitivity'!F$67</f>
        <v>291272888.64953977</v>
      </c>
      <c r="L2117" s="170">
        <f>F2117/'Projections+Sensitivity'!F$67</f>
        <v>2562646403.574801</v>
      </c>
      <c r="M2117" s="170">
        <f t="shared" si="67"/>
        <v>4207439140.8407927</v>
      </c>
      <c r="N2117" s="171">
        <f>'Projections+Sensitivity'!$B$72</f>
        <v>418000000</v>
      </c>
      <c r="O2117" s="171">
        <f>'Projections+Sensitivity'!$B$73</f>
        <v>634000000</v>
      </c>
      <c r="P2117" s="170">
        <f t="shared" si="66"/>
        <v>3991439140.8407927</v>
      </c>
      <c r="Q2117" s="170">
        <f>P2117/'Projections+Sensitivity'!$B$75</f>
        <v>29.566215858079946</v>
      </c>
    </row>
    <row r="2118" spans="1:17">
      <c r="A2118" s="222">
        <v>268442755.11765599</v>
      </c>
      <c r="B2118" s="223">
        <v>-260437908.33701301</v>
      </c>
      <c r="C2118" s="223">
        <v>-91515162.0267106</v>
      </c>
      <c r="D2118" s="222">
        <v>100502539.115978</v>
      </c>
      <c r="E2118" s="222">
        <v>317180003.45568001</v>
      </c>
      <c r="F2118" s="224">
        <f>E2118*(1+'Projections+Sensitivity'!$B$64)/('Projections+Sensitivity'!$B$63-'Projections+Sensitivity'!$B$64)</f>
        <v>2790579648.2127399</v>
      </c>
      <c r="G2118" s="170">
        <f>A2118/'Projections+Sensitivity'!B$67</f>
        <v>238045460.52489927</v>
      </c>
      <c r="H2118" s="170">
        <f>B2118/'Projections+Sensitivity'!C$67</f>
        <v>-204795604.75890675</v>
      </c>
      <c r="I2118" s="170">
        <f>C2118/'Projections+Sensitivity'!D$67</f>
        <v>-63814254.863354973</v>
      </c>
      <c r="J2118" s="170">
        <f>D2118/'Projections+Sensitivity'!E$67</f>
        <v>62145530.55101081</v>
      </c>
      <c r="K2118" s="170">
        <f>E2118/'Projections+Sensitivity'!F$67</f>
        <v>173918940.90164226</v>
      </c>
      <c r="L2118" s="170">
        <f>F2118/'Projections+Sensitivity'!F$67</f>
        <v>1530155279.7500162</v>
      </c>
      <c r="M2118" s="170">
        <f t="shared" si="67"/>
        <v>1735655352.1053069</v>
      </c>
      <c r="N2118" s="171">
        <f>'Projections+Sensitivity'!$B$72</f>
        <v>418000000</v>
      </c>
      <c r="O2118" s="171">
        <f>'Projections+Sensitivity'!$B$73</f>
        <v>634000000</v>
      </c>
      <c r="P2118" s="170">
        <f t="shared" si="66"/>
        <v>1519655352.1053066</v>
      </c>
      <c r="Q2118" s="170">
        <f>P2118/'Projections+Sensitivity'!$B$75</f>
        <v>11.256706311891159</v>
      </c>
    </row>
    <row r="2119" spans="1:17">
      <c r="A2119" s="222">
        <v>491192407.66128403</v>
      </c>
      <c r="B2119" s="223">
        <v>571180854.160833</v>
      </c>
      <c r="C2119" s="223">
        <v>575411217.04007697</v>
      </c>
      <c r="D2119" s="222">
        <v>1244389129.33954</v>
      </c>
      <c r="E2119" s="222">
        <v>414242884.80267799</v>
      </c>
      <c r="F2119" s="224">
        <f>E2119*(1+'Projections+Sensitivity'!$B$64)/('Projections+Sensitivity'!$B$63-'Projections+Sensitivity'!$B$64)</f>
        <v>3644548052.0615926</v>
      </c>
      <c r="G2119" s="170">
        <f>A2119/'Projections+Sensitivity'!B$67</f>
        <v>435571907.45124328</v>
      </c>
      <c r="H2119" s="170">
        <f>B2119/'Projections+Sensitivity'!C$67</f>
        <v>449148625.10417563</v>
      </c>
      <c r="I2119" s="170">
        <f>C2119/'Projections+Sensitivity'!D$67</f>
        <v>401238846.57179987</v>
      </c>
      <c r="J2119" s="170">
        <f>D2119/'Projections+Sensitivity'!E$67</f>
        <v>769465362.11861348</v>
      </c>
      <c r="K2119" s="170">
        <f>E2119/'Projections+Sensitivity'!F$67</f>
        <v>227141317.28354576</v>
      </c>
      <c r="L2119" s="170">
        <f>F2119/'Projections+Sensitivity'!F$67</f>
        <v>1998410777.393995</v>
      </c>
      <c r="M2119" s="170">
        <f t="shared" si="67"/>
        <v>4280976835.9233732</v>
      </c>
      <c r="N2119" s="171">
        <f>'Projections+Sensitivity'!$B$72</f>
        <v>418000000</v>
      </c>
      <c r="O2119" s="171">
        <f>'Projections+Sensitivity'!$B$73</f>
        <v>634000000</v>
      </c>
      <c r="P2119" s="170">
        <f t="shared" si="66"/>
        <v>4064976835.9233732</v>
      </c>
      <c r="Q2119" s="170">
        <f>P2119/'Projections+Sensitivity'!$B$75</f>
        <v>30.110939525358319</v>
      </c>
    </row>
    <row r="2120" spans="1:17">
      <c r="A2120" s="222">
        <v>-359100557.89574897</v>
      </c>
      <c r="B2120" s="223">
        <v>48702221.667911097</v>
      </c>
      <c r="C2120" s="223">
        <v>950531152.00555897</v>
      </c>
      <c r="D2120" s="222">
        <v>277605975.64374501</v>
      </c>
      <c r="E2120" s="222">
        <v>778867347.04558897</v>
      </c>
      <c r="F2120" s="224">
        <f>E2120*(1+'Projections+Sensitivity'!$B$64)/('Projections+Sensitivity'!$B$63-'Projections+Sensitivity'!$B$64)</f>
        <v>6852548532.8288507</v>
      </c>
      <c r="G2120" s="170">
        <f>A2120/'Projections+Sensitivity'!B$67</f>
        <v>-318437566.48070359</v>
      </c>
      <c r="H2120" s="170">
        <f>B2120/'Projections+Sensitivity'!C$67</f>
        <v>38297039.794512495</v>
      </c>
      <c r="I2120" s="170">
        <f>C2120/'Projections+Sensitivity'!D$67</f>
        <v>662812979.25186455</v>
      </c>
      <c r="J2120" s="170">
        <f>D2120/'Projections+Sensitivity'!E$67</f>
        <v>171657062.5206103</v>
      </c>
      <c r="K2120" s="170">
        <f>E2120/'Projections+Sensitivity'!F$67</f>
        <v>427075422.86778694</v>
      </c>
      <c r="L2120" s="170">
        <f>F2120/'Projections+Sensitivity'!F$67</f>
        <v>3757449934.8072124</v>
      </c>
      <c r="M2120" s="170">
        <f t="shared" si="67"/>
        <v>4738854872.7612829</v>
      </c>
      <c r="N2120" s="171">
        <f>'Projections+Sensitivity'!$B$72</f>
        <v>418000000</v>
      </c>
      <c r="O2120" s="171">
        <f>'Projections+Sensitivity'!$B$73</f>
        <v>634000000</v>
      </c>
      <c r="P2120" s="170">
        <f t="shared" si="66"/>
        <v>4522854872.7612829</v>
      </c>
      <c r="Q2120" s="170">
        <f>P2120/'Projections+Sensitivity'!$B$75</f>
        <v>33.502628687120612</v>
      </c>
    </row>
    <row r="2121" spans="1:17">
      <c r="A2121" s="222">
        <v>114640658.790878</v>
      </c>
      <c r="B2121" s="223">
        <v>207224923.69158</v>
      </c>
      <c r="C2121" s="223">
        <v>974858070.78937304</v>
      </c>
      <c r="D2121" s="222">
        <v>626987066.69006097</v>
      </c>
      <c r="E2121" s="222">
        <v>906261544.29986596</v>
      </c>
      <c r="F2121" s="224">
        <f>E2121*(1+'Projections+Sensitivity'!$B$64)/('Projections+Sensitivity'!$B$63-'Projections+Sensitivity'!$B$64)</f>
        <v>7973374720.7504339</v>
      </c>
      <c r="G2121" s="170">
        <f>A2121/'Projections+Sensitivity'!B$67</f>
        <v>101659247.2566137</v>
      </c>
      <c r="H2121" s="170">
        <f>B2121/'Projections+Sensitivity'!C$67</f>
        <v>162951522.07112125</v>
      </c>
      <c r="I2121" s="170">
        <f>C2121/'Projections+Sensitivity'!D$67</f>
        <v>679776334.40450406</v>
      </c>
      <c r="J2121" s="170">
        <f>D2121/'Projections+Sensitivity'!E$67</f>
        <v>387696114.45449769</v>
      </c>
      <c r="K2121" s="170">
        <f>E2121/'Projections+Sensitivity'!F$67</f>
        <v>496929334.2811358</v>
      </c>
      <c r="L2121" s="170">
        <f>F2121/'Projections+Sensitivity'!F$67</f>
        <v>4372031249.5633459</v>
      </c>
      <c r="M2121" s="170">
        <f t="shared" si="67"/>
        <v>6201043802.0312185</v>
      </c>
      <c r="N2121" s="171">
        <f>'Projections+Sensitivity'!$B$72</f>
        <v>418000000</v>
      </c>
      <c r="O2121" s="171">
        <f>'Projections+Sensitivity'!$B$73</f>
        <v>634000000</v>
      </c>
      <c r="P2121" s="170">
        <f t="shared" si="66"/>
        <v>5985043802.0312185</v>
      </c>
      <c r="Q2121" s="170">
        <f>P2121/'Projections+Sensitivity'!$B$75</f>
        <v>44.333657792823843</v>
      </c>
    </row>
    <row r="2122" spans="1:17">
      <c r="A2122" s="222">
        <v>-349472753.26726902</v>
      </c>
      <c r="B2122" s="223">
        <v>583843391.13923895</v>
      </c>
      <c r="C2122" s="223">
        <v>1026583860.43911</v>
      </c>
      <c r="D2122" s="222">
        <v>322839954.51283598</v>
      </c>
      <c r="E2122" s="222">
        <v>458166644.08908099</v>
      </c>
      <c r="F2122" s="224">
        <f>E2122*(1+'Projections+Sensitivity'!$B$64)/('Projections+Sensitivity'!$B$63-'Projections+Sensitivity'!$B$64)</f>
        <v>4030993437.6540003</v>
      </c>
      <c r="G2122" s="170">
        <f>A2122/'Projections+Sensitivity'!B$67</f>
        <v>-309899972.73701781</v>
      </c>
      <c r="H2122" s="170">
        <f>B2122/'Projections+Sensitivity'!C$67</f>
        <v>459105823.48145241</v>
      </c>
      <c r="I2122" s="170">
        <f>C2122/'Projections+Sensitivity'!D$67</f>
        <v>715845141.48101008</v>
      </c>
      <c r="J2122" s="170">
        <f>D2122/'Projections+Sensitivity'!E$67</f>
        <v>199627396.80747768</v>
      </c>
      <c r="K2122" s="170">
        <f>E2122/'Projections+Sensitivity'!F$67</f>
        <v>251225980.92022207</v>
      </c>
      <c r="L2122" s="170">
        <f>F2122/'Projections+Sensitivity'!F$67</f>
        <v>2210309924.3966517</v>
      </c>
      <c r="M2122" s="170">
        <f t="shared" si="67"/>
        <v>3526214294.3497963</v>
      </c>
      <c r="N2122" s="171">
        <f>'Projections+Sensitivity'!$B$72</f>
        <v>418000000</v>
      </c>
      <c r="O2122" s="171">
        <f>'Projections+Sensitivity'!$B$73</f>
        <v>634000000</v>
      </c>
      <c r="P2122" s="170">
        <f t="shared" si="66"/>
        <v>3310214294.3497963</v>
      </c>
      <c r="Q2122" s="170">
        <f>P2122/'Projections+Sensitivity'!$B$75</f>
        <v>24.520105884072564</v>
      </c>
    </row>
    <row r="2123" spans="1:17">
      <c r="A2123" s="222">
        <v>591361247.584144</v>
      </c>
      <c r="B2123" s="223">
        <v>549330087.24583399</v>
      </c>
      <c r="C2123" s="223">
        <v>1277224317.51952</v>
      </c>
      <c r="D2123" s="222">
        <v>820456698.31048501</v>
      </c>
      <c r="E2123" s="222">
        <v>431459398.49987501</v>
      </c>
      <c r="F2123" s="224">
        <f>E2123*(1+'Projections+Sensitivity'!$B$64)/('Projections+Sensitivity'!$B$63-'Projections+Sensitivity'!$B$64)</f>
        <v>3796020566.7634444</v>
      </c>
      <c r="G2123" s="170">
        <f>A2123/'Projections+Sensitivity'!B$67</f>
        <v>524398061.91099459</v>
      </c>
      <c r="H2123" s="170">
        <f>B2123/'Projections+Sensitivity'!C$67</f>
        <v>431966253.10089397</v>
      </c>
      <c r="I2123" s="170">
        <f>C2123/'Projections+Sensitivity'!D$67</f>
        <v>890618738.04120362</v>
      </c>
      <c r="J2123" s="170">
        <f>D2123/'Projections+Sensitivity'!E$67</f>
        <v>507327648.2278409</v>
      </c>
      <c r="K2123" s="170">
        <f>E2123/'Projections+Sensitivity'!F$67</f>
        <v>236581628.13420603</v>
      </c>
      <c r="L2123" s="170">
        <f>F2123/'Projections+Sensitivity'!F$67</f>
        <v>2081467524.4954419</v>
      </c>
      <c r="M2123" s="170">
        <f t="shared" si="67"/>
        <v>4672359853.9105806</v>
      </c>
      <c r="N2123" s="171">
        <f>'Projections+Sensitivity'!$B$72</f>
        <v>418000000</v>
      </c>
      <c r="O2123" s="171">
        <f>'Projections+Sensitivity'!$B$73</f>
        <v>634000000</v>
      </c>
      <c r="P2123" s="170">
        <f t="shared" si="66"/>
        <v>4456359853.9105806</v>
      </c>
      <c r="Q2123" s="170">
        <f>P2123/'Projections+Sensitivity'!$B$75</f>
        <v>33.01007299193023</v>
      </c>
    </row>
    <row r="2124" spans="1:17">
      <c r="A2124" s="222">
        <v>-284348101.11637402</v>
      </c>
      <c r="B2124" s="223">
        <v>991341884.35099995</v>
      </c>
      <c r="C2124" s="223">
        <v>959747949.14092302</v>
      </c>
      <c r="D2124" s="222">
        <v>145628027.043724</v>
      </c>
      <c r="E2124" s="222">
        <v>594706884.93225801</v>
      </c>
      <c r="F2124" s="224">
        <f>E2124*(1+'Projections+Sensitivity'!$B$64)/('Projections+Sensitivity'!$B$63-'Projections+Sensitivity'!$B$64)</f>
        <v>5232287381.4958191</v>
      </c>
      <c r="G2124" s="170">
        <f>A2124/'Projections+Sensitivity'!B$67</f>
        <v>-252149754.05076939</v>
      </c>
      <c r="H2124" s="170">
        <f>B2124/'Projections+Sensitivity'!C$67</f>
        <v>779542663.45044208</v>
      </c>
      <c r="I2124" s="170">
        <f>C2124/'Projections+Sensitivity'!D$67</f>
        <v>669239925.65500033</v>
      </c>
      <c r="J2124" s="170">
        <f>D2124/'Projections+Sensitivity'!E$67</f>
        <v>90048779.695859239</v>
      </c>
      <c r="K2124" s="170">
        <f>E2124/'Projections+Sensitivity'!F$67</f>
        <v>326094931.73419952</v>
      </c>
      <c r="L2124" s="170">
        <f>F2124/'Projections+Sensitivity'!F$67</f>
        <v>2869014029.7887173</v>
      </c>
      <c r="M2124" s="170">
        <f t="shared" si="67"/>
        <v>4481790576.2734489</v>
      </c>
      <c r="N2124" s="171">
        <f>'Projections+Sensitivity'!$B$72</f>
        <v>418000000</v>
      </c>
      <c r="O2124" s="171">
        <f>'Projections+Sensitivity'!$B$73</f>
        <v>634000000</v>
      </c>
      <c r="P2124" s="170">
        <f t="shared" si="66"/>
        <v>4265790576.2734489</v>
      </c>
      <c r="Q2124" s="170">
        <f>P2124/'Projections+Sensitivity'!$B$75</f>
        <v>31.598448713136658</v>
      </c>
    </row>
    <row r="2125" spans="1:17">
      <c r="A2125" s="222">
        <v>1122239809.4758799</v>
      </c>
      <c r="B2125" s="223">
        <v>68541307.9876059</v>
      </c>
      <c r="C2125" s="223">
        <v>653588508.05663502</v>
      </c>
      <c r="D2125" s="222">
        <v>895380192.40601504</v>
      </c>
      <c r="E2125" s="222">
        <v>444955774.503856</v>
      </c>
      <c r="F2125" s="224">
        <f>E2125*(1+'Projections+Sensitivity'!$B$64)/('Projections+Sensitivity'!$B$63-'Projections+Sensitivity'!$B$64)</f>
        <v>3914762958.4369435</v>
      </c>
      <c r="G2125" s="170">
        <f>A2125/'Projections+Sensitivity'!B$67</f>
        <v>995162235.42324412</v>
      </c>
      <c r="H2125" s="170">
        <f>B2125/'Projections+Sensitivity'!C$67</f>
        <v>53897524.787843361</v>
      </c>
      <c r="I2125" s="170">
        <f>C2125/'Projections+Sensitivity'!D$67</f>
        <v>455752497.23879224</v>
      </c>
      <c r="J2125" s="170">
        <f>D2125/'Projections+Sensitivity'!E$67</f>
        <v>553656430.88604939</v>
      </c>
      <c r="K2125" s="170">
        <f>E2125/'Projections+Sensitivity'!F$67</f>
        <v>243982080.2278094</v>
      </c>
      <c r="L2125" s="170">
        <f>F2125/'Projections+Sensitivity'!F$67</f>
        <v>2146577401.4579997</v>
      </c>
      <c r="M2125" s="170">
        <f t="shared" si="67"/>
        <v>4449028170.0217381</v>
      </c>
      <c r="N2125" s="171">
        <f>'Projections+Sensitivity'!$B$72</f>
        <v>418000000</v>
      </c>
      <c r="O2125" s="171">
        <f>'Projections+Sensitivity'!$B$73</f>
        <v>634000000</v>
      </c>
      <c r="P2125" s="170">
        <f t="shared" si="66"/>
        <v>4233028170.0217381</v>
      </c>
      <c r="Q2125" s="170">
        <f>P2125/'Projections+Sensitivity'!$B$75</f>
        <v>31.355764222383243</v>
      </c>
    </row>
    <row r="2126" spans="1:17">
      <c r="A2126" s="222">
        <v>367665473.53056401</v>
      </c>
      <c r="B2126" s="223">
        <v>501930362.56599402</v>
      </c>
      <c r="C2126" s="223">
        <v>322010723.27833802</v>
      </c>
      <c r="D2126" s="222">
        <v>283944705.70949697</v>
      </c>
      <c r="E2126" s="222">
        <v>877541348.23449397</v>
      </c>
      <c r="F2126" s="224">
        <f>E2126*(1+'Projections+Sensitivity'!$B$64)/('Projections+Sensitivity'!$B$63-'Projections+Sensitivity'!$B$64)</f>
        <v>7720691721.3194647</v>
      </c>
      <c r="G2126" s="170">
        <f>A2126/'Projections+Sensitivity'!B$67</f>
        <v>326032628.17552507</v>
      </c>
      <c r="H2126" s="170">
        <f>B2126/'Projections+Sensitivity'!C$67</f>
        <v>394693433.09094334</v>
      </c>
      <c r="I2126" s="170">
        <f>C2126/'Projections+Sensitivity'!D$67</f>
        <v>224540654.34555554</v>
      </c>
      <c r="J2126" s="170">
        <f>D2126/'Projections+Sensitivity'!E$67</f>
        <v>175576602.72746238</v>
      </c>
      <c r="K2126" s="170">
        <f>E2126/'Projections+Sensitivity'!F$67</f>
        <v>481181222.71118635</v>
      </c>
      <c r="L2126" s="170">
        <f>F2126/'Projections+Sensitivity'!F$67</f>
        <v>4233477875.5609236</v>
      </c>
      <c r="M2126" s="170">
        <f t="shared" si="67"/>
        <v>5835502416.6115961</v>
      </c>
      <c r="N2126" s="171">
        <f>'Projections+Sensitivity'!$B$72</f>
        <v>418000000</v>
      </c>
      <c r="O2126" s="171">
        <f>'Projections+Sensitivity'!$B$73</f>
        <v>634000000</v>
      </c>
      <c r="P2126" s="170">
        <f t="shared" si="66"/>
        <v>5619502416.6115961</v>
      </c>
      <c r="Q2126" s="170">
        <f>P2126/'Projections+Sensitivity'!$B$75</f>
        <v>41.625943826752561</v>
      </c>
    </row>
    <row r="2127" spans="1:17">
      <c r="A2127" s="222">
        <v>23631183.917688299</v>
      </c>
      <c r="B2127" s="223">
        <v>74542101.216399699</v>
      </c>
      <c r="C2127" s="223">
        <v>258743782.50625601</v>
      </c>
      <c r="D2127" s="222">
        <v>821580509.23935199</v>
      </c>
      <c r="E2127" s="222">
        <v>739544246.98278904</v>
      </c>
      <c r="F2127" s="224">
        <f>E2127*(1+'Projections+Sensitivity'!$B$64)/('Projections+Sensitivity'!$B$63-'Projections+Sensitivity'!$B$64)</f>
        <v>6506580181.9103603</v>
      </c>
      <c r="G2127" s="170">
        <f>A2127/'Projections+Sensitivity'!B$67</f>
        <v>20955291.030183282</v>
      </c>
      <c r="H2127" s="170">
        <f>B2127/'Projections+Sensitivity'!C$67</f>
        <v>58616254.431201212</v>
      </c>
      <c r="I2127" s="170">
        <f>C2127/'Projections+Sensitivity'!D$67</f>
        <v>180424110.22933528</v>
      </c>
      <c r="J2127" s="170">
        <f>D2127/'Projections+Sensitivity'!E$67</f>
        <v>508022554.31705791</v>
      </c>
      <c r="K2127" s="170">
        <f>E2127/'Projections+Sensitivity'!F$67</f>
        <v>405513433.33067828</v>
      </c>
      <c r="L2127" s="170">
        <f>F2127/'Projections+Sensitivity'!F$67</f>
        <v>3567745512.9594483</v>
      </c>
      <c r="M2127" s="170">
        <f t="shared" si="67"/>
        <v>4741277156.297904</v>
      </c>
      <c r="N2127" s="171">
        <f>'Projections+Sensitivity'!$B$72</f>
        <v>418000000</v>
      </c>
      <c r="O2127" s="171">
        <f>'Projections+Sensitivity'!$B$73</f>
        <v>634000000</v>
      </c>
      <c r="P2127" s="170">
        <f t="shared" si="66"/>
        <v>4525277156.297904</v>
      </c>
      <c r="Q2127" s="170">
        <f>P2127/'Projections+Sensitivity'!$B$75</f>
        <v>33.520571528132621</v>
      </c>
    </row>
    <row r="2128" spans="1:17">
      <c r="A2128" s="222">
        <v>467178941.97449303</v>
      </c>
      <c r="B2128" s="223">
        <v>145457354.912972</v>
      </c>
      <c r="C2128" s="223">
        <v>853453120.08200204</v>
      </c>
      <c r="D2128" s="222">
        <v>430172072.94893903</v>
      </c>
      <c r="E2128" s="222">
        <v>389927168.38086402</v>
      </c>
      <c r="F2128" s="224">
        <f>E2128*(1+'Projections+Sensitivity'!$B$64)/('Projections+Sensitivity'!$B$63-'Projections+Sensitivity'!$B$64)</f>
        <v>3430616080.8176746</v>
      </c>
      <c r="G2128" s="170">
        <f>A2128/'Projections+Sensitivity'!B$67</f>
        <v>414277622.58329952</v>
      </c>
      <c r="H2128" s="170">
        <f>B2128/'Projections+Sensitivity'!C$67</f>
        <v>114380533.75657322</v>
      </c>
      <c r="I2128" s="170">
        <f>C2128/'Projections+Sensitivity'!D$67</f>
        <v>595119690.69062424</v>
      </c>
      <c r="J2128" s="170">
        <f>D2128/'Projections+Sensitivity'!E$67</f>
        <v>265995983.1541197</v>
      </c>
      <c r="K2128" s="170">
        <f>E2128/'Projections+Sensitivity'!F$67</f>
        <v>213808308.89313039</v>
      </c>
      <c r="L2128" s="170">
        <f>F2128/'Projections+Sensitivity'!F$67</f>
        <v>1881105709.4251003</v>
      </c>
      <c r="M2128" s="170">
        <f t="shared" si="67"/>
        <v>3484687848.5028477</v>
      </c>
      <c r="N2128" s="171">
        <f>'Projections+Sensitivity'!$B$72</f>
        <v>418000000</v>
      </c>
      <c r="O2128" s="171">
        <f>'Projections+Sensitivity'!$B$73</f>
        <v>634000000</v>
      </c>
      <c r="P2128" s="170">
        <f t="shared" si="66"/>
        <v>3268687848.5028477</v>
      </c>
      <c r="Q2128" s="170">
        <f>P2128/'Projections+Sensitivity'!$B$75</f>
        <v>24.212502581502577</v>
      </c>
    </row>
    <row r="2129" spans="1:17">
      <c r="A2129" s="222">
        <v>1093942376.9712701</v>
      </c>
      <c r="B2129" s="223">
        <v>276365428.15447497</v>
      </c>
      <c r="C2129" s="223">
        <v>569255632.01807404</v>
      </c>
      <c r="D2129" s="222">
        <v>468497029.93892097</v>
      </c>
      <c r="E2129" s="222">
        <v>1143403597.54562</v>
      </c>
      <c r="F2129" s="224">
        <f>E2129*(1+'Projections+Sensitivity'!$B$64)/('Projections+Sensitivity'!$B$63-'Projections+Sensitivity'!$B$64)</f>
        <v>10059772918.345045</v>
      </c>
      <c r="G2129" s="170">
        <f>A2129/'Projections+Sensitivity'!B$67</f>
        <v>970069081.58014727</v>
      </c>
      <c r="H2129" s="170">
        <f>B2129/'Projections+Sensitivity'!C$67</f>
        <v>217320225.59523153</v>
      </c>
      <c r="I2129" s="170">
        <f>C2129/'Projections+Sensitivity'!D$67</f>
        <v>396946507.87373257</v>
      </c>
      <c r="J2129" s="170">
        <f>D2129/'Projections+Sensitivity'!E$67</f>
        <v>289694138.50856936</v>
      </c>
      <c r="K2129" s="170">
        <f>E2129/'Projections+Sensitivity'!F$67</f>
        <v>626961159.41006577</v>
      </c>
      <c r="L2129" s="170">
        <f>F2129/'Projections+Sensitivity'!F$67</f>
        <v>5516063536.8177137</v>
      </c>
      <c r="M2129" s="170">
        <f t="shared" si="67"/>
        <v>8017054649.7854595</v>
      </c>
      <c r="N2129" s="171">
        <f>'Projections+Sensitivity'!$B$72</f>
        <v>418000000</v>
      </c>
      <c r="O2129" s="171">
        <f>'Projections+Sensitivity'!$B$73</f>
        <v>634000000</v>
      </c>
      <c r="P2129" s="170">
        <f t="shared" si="66"/>
        <v>7801054649.7854595</v>
      </c>
      <c r="Q2129" s="170">
        <f>P2129/'Projections+Sensitivity'!$B$75</f>
        <v>57.785589998410813</v>
      </c>
    </row>
    <row r="2130" spans="1:17">
      <c r="A2130" s="222">
        <v>363700784.31826901</v>
      </c>
      <c r="B2130" s="223">
        <v>129581686.569227</v>
      </c>
      <c r="C2130" s="223">
        <v>723534822.00740194</v>
      </c>
      <c r="D2130" s="222">
        <v>74398003.448007807</v>
      </c>
      <c r="E2130" s="222">
        <v>612880613.42634499</v>
      </c>
      <c r="F2130" s="224">
        <f>E2130*(1+'Projections+Sensitivity'!$B$64)/('Projections+Sensitivity'!$B$63-'Projections+Sensitivity'!$B$64)</f>
        <v>5392181562.4504833</v>
      </c>
      <c r="G2130" s="170">
        <f>A2130/'Projections+Sensitivity'!B$67</f>
        <v>322516883.19307917</v>
      </c>
      <c r="H2130" s="170">
        <f>B2130/'Projections+Sensitivity'!C$67</f>
        <v>101896686.37748171</v>
      </c>
      <c r="I2130" s="170">
        <f>C2130/'Projections+Sensitivity'!D$67</f>
        <v>504526621.72653222</v>
      </c>
      <c r="J2130" s="170">
        <f>D2130/'Projections+Sensitivity'!E$67</f>
        <v>46003846.637913719</v>
      </c>
      <c r="K2130" s="170">
        <f>E2130/'Projections+Sensitivity'!F$67</f>
        <v>336060111.05663198</v>
      </c>
      <c r="L2130" s="170">
        <f>F2130/'Projections+Sensitivity'!F$67</f>
        <v>2956688619.3120022</v>
      </c>
      <c r="M2130" s="170">
        <f t="shared" si="67"/>
        <v>4267692768.3036413</v>
      </c>
      <c r="N2130" s="171">
        <f>'Projections+Sensitivity'!$B$72</f>
        <v>418000000</v>
      </c>
      <c r="O2130" s="171">
        <f>'Projections+Sensitivity'!$B$73</f>
        <v>634000000</v>
      </c>
      <c r="P2130" s="170">
        <f t="shared" si="66"/>
        <v>4051692768.3036413</v>
      </c>
      <c r="Q2130" s="170">
        <f>P2130/'Projections+Sensitivity'!$B$75</f>
        <v>30.012539024471415</v>
      </c>
    </row>
    <row r="2131" spans="1:17">
      <c r="A2131" s="222">
        <v>639697982.32376504</v>
      </c>
      <c r="B2131" s="223">
        <v>275174044.34839201</v>
      </c>
      <c r="C2131" s="223">
        <v>326095751.11821401</v>
      </c>
      <c r="D2131" s="222">
        <v>-149652073.774169</v>
      </c>
      <c r="E2131" s="222">
        <v>681797823.58598006</v>
      </c>
      <c r="F2131" s="224">
        <f>E2131*(1+'Projections+Sensitivity'!$B$64)/('Projections+Sensitivity'!$B$63-'Projections+Sensitivity'!$B$64)</f>
        <v>5998521691.0454779</v>
      </c>
      <c r="G2131" s="170">
        <f>A2131/'Projections+Sensitivity'!B$67</f>
        <v>567261354.22193766</v>
      </c>
      <c r="H2131" s="170">
        <f>B2131/'Projections+Sensitivity'!C$67</f>
        <v>216383379.77034876</v>
      </c>
      <c r="I2131" s="170">
        <f>C2131/'Projections+Sensitivity'!D$67</f>
        <v>227389176.95016682</v>
      </c>
      <c r="J2131" s="170">
        <f>D2131/'Projections+Sensitivity'!E$67</f>
        <v>-92537040.402755216</v>
      </c>
      <c r="K2131" s="170">
        <f>E2131/'Projections+Sensitivity'!F$67</f>
        <v>373849404.42403197</v>
      </c>
      <c r="L2131" s="170">
        <f>F2131/'Projections+Sensitivity'!F$67</f>
        <v>3289162393.9588399</v>
      </c>
      <c r="M2131" s="170">
        <f t="shared" si="67"/>
        <v>4581508668.9225693</v>
      </c>
      <c r="N2131" s="171">
        <f>'Projections+Sensitivity'!$B$72</f>
        <v>418000000</v>
      </c>
      <c r="O2131" s="171">
        <f>'Projections+Sensitivity'!$B$73</f>
        <v>634000000</v>
      </c>
      <c r="P2131" s="170">
        <f t="shared" si="66"/>
        <v>4365508668.9225693</v>
      </c>
      <c r="Q2131" s="170">
        <f>P2131/'Projections+Sensitivity'!$B$75</f>
        <v>32.337101251278291</v>
      </c>
    </row>
    <row r="2132" spans="1:17">
      <c r="A2132" s="222">
        <v>559719339.89128304</v>
      </c>
      <c r="B2132" s="223">
        <v>1009323391.61406</v>
      </c>
      <c r="C2132" s="223">
        <v>619608130.40231001</v>
      </c>
      <c r="D2132" s="222">
        <v>1107068993.9058599</v>
      </c>
      <c r="E2132" s="222">
        <v>141392071.023251</v>
      </c>
      <c r="F2132" s="224">
        <f>E2132*(1+'Projections+Sensitivity'!$B$64)/('Projections+Sensitivity'!$B$63-'Projections+Sensitivity'!$B$64)</f>
        <v>1243980804.3298283</v>
      </c>
      <c r="G2132" s="170">
        <f>A2132/'Projections+Sensitivity'!B$67</f>
        <v>496339146.76041758</v>
      </c>
      <c r="H2132" s="170">
        <f>B2132/'Projections+Sensitivity'!C$67</f>
        <v>793682439.32995725</v>
      </c>
      <c r="I2132" s="170">
        <f>C2132/'Projections+Sensitivity'!D$67</f>
        <v>432057707.96056044</v>
      </c>
      <c r="J2132" s="170">
        <f>D2132/'Projections+Sensitivity'!E$67</f>
        <v>684553749.46756566</v>
      </c>
      <c r="K2132" s="170">
        <f>E2132/'Projections+Sensitivity'!F$67</f>
        <v>77529349.190796927</v>
      </c>
      <c r="L2132" s="170">
        <f>F2132/'Projections+Sensitivity'!F$67</f>
        <v>682110541.75503194</v>
      </c>
      <c r="M2132" s="170">
        <f t="shared" si="67"/>
        <v>3166272934.4643297</v>
      </c>
      <c r="N2132" s="171">
        <f>'Projections+Sensitivity'!$B$72</f>
        <v>418000000</v>
      </c>
      <c r="O2132" s="171">
        <f>'Projections+Sensitivity'!$B$73</f>
        <v>634000000</v>
      </c>
      <c r="P2132" s="170">
        <f t="shared" si="66"/>
        <v>2950272934.4643297</v>
      </c>
      <c r="Q2132" s="170">
        <f>P2132/'Projections+Sensitivity'!$B$75</f>
        <v>21.853873588624666</v>
      </c>
    </row>
    <row r="2133" spans="1:17">
      <c r="A2133" s="222">
        <v>526173790.12746602</v>
      </c>
      <c r="B2133" s="223">
        <v>232526061.35834101</v>
      </c>
      <c r="C2133" s="223">
        <v>340017853.83222997</v>
      </c>
      <c r="D2133" s="222">
        <v>-414368661.482853</v>
      </c>
      <c r="E2133" s="222">
        <v>329295409.752244</v>
      </c>
      <c r="F2133" s="224">
        <f>E2133*(1+'Projections+Sensitivity'!$B$64)/('Projections+Sensitivity'!$B$63-'Projections+Sensitivity'!$B$64)</f>
        <v>2897172137.8800282</v>
      </c>
      <c r="G2133" s="170">
        <f>A2133/'Projections+Sensitivity'!B$67</f>
        <v>466592149.71969342</v>
      </c>
      <c r="H2133" s="170">
        <f>B2133/'Projections+Sensitivity'!C$67</f>
        <v>182847096.50050735</v>
      </c>
      <c r="I2133" s="170">
        <f>C2133/'Projections+Sensitivity'!D$67</f>
        <v>237097170.58915216</v>
      </c>
      <c r="J2133" s="170">
        <f>D2133/'Projections+Sensitivity'!E$67</f>
        <v>-256223977.40466788</v>
      </c>
      <c r="K2133" s="170">
        <f>E2133/'Projections+Sensitivity'!F$67</f>
        <v>180562167.48823228</v>
      </c>
      <c r="L2133" s="170">
        <f>F2133/'Projections+Sensitivity'!F$67</f>
        <v>1588603015.1337962</v>
      </c>
      <c r="M2133" s="170">
        <f t="shared" si="67"/>
        <v>2399477622.0267134</v>
      </c>
      <c r="N2133" s="171">
        <f>'Projections+Sensitivity'!$B$72</f>
        <v>418000000</v>
      </c>
      <c r="O2133" s="171">
        <f>'Projections+Sensitivity'!$B$73</f>
        <v>634000000</v>
      </c>
      <c r="P2133" s="170">
        <f t="shared" si="66"/>
        <v>2183477622.0267134</v>
      </c>
      <c r="Q2133" s="170">
        <f>P2133/'Projections+Sensitivity'!$B$75</f>
        <v>16.173908311308988</v>
      </c>
    </row>
    <row r="2134" spans="1:17">
      <c r="A2134" s="222">
        <v>-326489119.81166899</v>
      </c>
      <c r="B2134" s="223">
        <v>-236441491.98065299</v>
      </c>
      <c r="C2134" s="223">
        <v>556653740.925439</v>
      </c>
      <c r="D2134" s="222">
        <v>242188319.54096401</v>
      </c>
      <c r="E2134" s="222">
        <v>-30256952.082153101</v>
      </c>
      <c r="F2134" s="224">
        <f>E2134*(1+'Projections+Sensitivity'!$B$64)/('Projections+Sensitivity'!$B$63-'Projections+Sensitivity'!$B$64)</f>
        <v>-266203524.11088446</v>
      </c>
      <c r="G2134" s="170">
        <f>A2134/'Projections+Sensitivity'!B$67</f>
        <v>-289518906.36003238</v>
      </c>
      <c r="H2134" s="170">
        <f>B2134/'Projections+Sensitivity'!C$67</f>
        <v>-185925999.21212909</v>
      </c>
      <c r="I2134" s="170">
        <f>C2134/'Projections+Sensitivity'!D$67</f>
        <v>388159108.36379194</v>
      </c>
      <c r="J2134" s="170">
        <f>D2134/'Projections+Sensitivity'!E$67</f>
        <v>149756630.46445495</v>
      </c>
      <c r="K2134" s="170">
        <f>E2134/'Projections+Sensitivity'!F$67</f>
        <v>-16590759.202053886</v>
      </c>
      <c r="L2134" s="170">
        <f>F2134/'Projections+Sensitivity'!F$67</f>
        <v>-145967067.51130062</v>
      </c>
      <c r="M2134" s="170">
        <f t="shared" si="67"/>
        <v>-100086993.45726906</v>
      </c>
      <c r="N2134" s="171">
        <f>'Projections+Sensitivity'!$B$72</f>
        <v>418000000</v>
      </c>
      <c r="O2134" s="171">
        <f>'Projections+Sensitivity'!$B$73</f>
        <v>634000000</v>
      </c>
      <c r="P2134" s="170">
        <f t="shared" si="66"/>
        <v>-316086993.45726907</v>
      </c>
      <c r="Q2134" s="170">
        <f>P2134/'Projections+Sensitivity'!$B$75</f>
        <v>-2.3413851367205116</v>
      </c>
    </row>
    <row r="2135" spans="1:17">
      <c r="A2135" s="222">
        <v>402974606.966299</v>
      </c>
      <c r="B2135" s="223">
        <v>326595924.29673201</v>
      </c>
      <c r="C2135" s="223">
        <v>438124678.461532</v>
      </c>
      <c r="D2135" s="222">
        <v>1113101546.68451</v>
      </c>
      <c r="E2135" s="222">
        <v>627554853.445333</v>
      </c>
      <c r="F2135" s="224">
        <f>E2135*(1+'Projections+Sensitivity'!$B$64)/('Projections+Sensitivity'!$B$63-'Projections+Sensitivity'!$B$64)</f>
        <v>5521286913.0521288</v>
      </c>
      <c r="G2135" s="170">
        <f>A2135/'Projections+Sensitivity'!B$67</f>
        <v>357343508.31367868</v>
      </c>
      <c r="H2135" s="170">
        <f>B2135/'Projections+Sensitivity'!C$67</f>
        <v>256819025.52216786</v>
      </c>
      <c r="I2135" s="170">
        <f>C2135/'Projections+Sensitivity'!D$67</f>
        <v>305507844.5373823</v>
      </c>
      <c r="J2135" s="170">
        <f>D2135/'Projections+Sensitivity'!E$67</f>
        <v>688283965.60243917</v>
      </c>
      <c r="K2135" s="170">
        <f>E2135/'Projections+Sensitivity'!F$67</f>
        <v>344106419.9501102</v>
      </c>
      <c r="L2135" s="170">
        <f>F2135/'Projections+Sensitivity'!F$67</f>
        <v>3027480805.4420805</v>
      </c>
      <c r="M2135" s="170">
        <f t="shared" si="67"/>
        <v>4979541569.3678589</v>
      </c>
      <c r="N2135" s="171">
        <f>'Projections+Sensitivity'!$B$72</f>
        <v>418000000</v>
      </c>
      <c r="O2135" s="171">
        <f>'Projections+Sensitivity'!$B$73</f>
        <v>634000000</v>
      </c>
      <c r="P2135" s="170">
        <f t="shared" si="66"/>
        <v>4763541569.3678589</v>
      </c>
      <c r="Q2135" s="170">
        <f>P2135/'Projections+Sensitivity'!$B$75</f>
        <v>35.285493106428582</v>
      </c>
    </row>
    <row r="2136" spans="1:17">
      <c r="A2136" s="222">
        <v>505835979.46765</v>
      </c>
      <c r="B2136" s="223">
        <v>-289259057.81927699</v>
      </c>
      <c r="C2136" s="223">
        <v>510948843.75811899</v>
      </c>
      <c r="D2136" s="222">
        <v>301856640.11405998</v>
      </c>
      <c r="E2136" s="222">
        <v>515543500.32053399</v>
      </c>
      <c r="F2136" s="224">
        <f>E2136*(1+'Projections+Sensitivity'!$B$64)/('Projections+Sensitivity'!$B$63-'Projections+Sensitivity'!$B$64)</f>
        <v>4535800441.6689749</v>
      </c>
      <c r="G2136" s="170">
        <f>A2136/'Projections+Sensitivity'!B$67</f>
        <v>448557304.62781453</v>
      </c>
      <c r="H2136" s="170">
        <f>B2136/'Projections+Sensitivity'!C$67</f>
        <v>-227459143.93320084</v>
      </c>
      <c r="I2136" s="170">
        <f>C2136/'Projections+Sensitivity'!D$67</f>
        <v>356288717.79957581</v>
      </c>
      <c r="J2136" s="170">
        <f>D2136/'Projections+Sensitivity'!E$67</f>
        <v>186652409.13551664</v>
      </c>
      <c r="K2136" s="170">
        <f>E2136/'Projections+Sensitivity'!F$67</f>
        <v>282687365.49465811</v>
      </c>
      <c r="L2136" s="170">
        <f>F2136/'Projections+Sensitivity'!F$67</f>
        <v>2487110159.4098377</v>
      </c>
      <c r="M2136" s="170">
        <f t="shared" si="67"/>
        <v>3533836812.5342021</v>
      </c>
      <c r="N2136" s="171">
        <f>'Projections+Sensitivity'!$B$72</f>
        <v>418000000</v>
      </c>
      <c r="O2136" s="171">
        <f>'Projections+Sensitivity'!$B$73</f>
        <v>634000000</v>
      </c>
      <c r="P2136" s="170">
        <f t="shared" si="66"/>
        <v>3317836812.5342021</v>
      </c>
      <c r="Q2136" s="170">
        <f>P2136/'Projections+Sensitivity'!$B$75</f>
        <v>24.57656898173483</v>
      </c>
    </row>
    <row r="2137" spans="1:17">
      <c r="A2137" s="222">
        <v>-217094370.36897799</v>
      </c>
      <c r="B2137" s="223">
        <v>612526016.93653798</v>
      </c>
      <c r="C2137" s="223">
        <v>494298763.96518302</v>
      </c>
      <c r="D2137" s="222">
        <v>1222255230.66538</v>
      </c>
      <c r="E2137" s="222">
        <v>150356125.06151199</v>
      </c>
      <c r="F2137" s="224">
        <f>E2137*(1+'Projections+Sensitivity'!$B$64)/('Projections+Sensitivity'!$B$63-'Projections+Sensitivity'!$B$64)</f>
        <v>1322847398.983062</v>
      </c>
      <c r="G2137" s="170">
        <f>A2137/'Projections+Sensitivity'!B$67</f>
        <v>-192511544.40430427</v>
      </c>
      <c r="H2137" s="170">
        <f>B2137/'Projections+Sensitivity'!C$67</f>
        <v>481660434.42015678</v>
      </c>
      <c r="I2137" s="170">
        <f>C2137/'Projections+Sensitivity'!D$67</f>
        <v>344678483.91186768</v>
      </c>
      <c r="J2137" s="170">
        <f>D2137/'Projections+Sensitivity'!E$67</f>
        <v>755778913.11576128</v>
      </c>
      <c r="K2137" s="170">
        <f>E2137/'Projections+Sensitivity'!F$67</f>
        <v>82444598.473645508</v>
      </c>
      <c r="L2137" s="170">
        <f>F2137/'Projections+Sensitivity'!F$67</f>
        <v>725355369.50321674</v>
      </c>
      <c r="M2137" s="170">
        <f t="shared" si="67"/>
        <v>2197406255.0203438</v>
      </c>
      <c r="N2137" s="171">
        <f>'Projections+Sensitivity'!$B$72</f>
        <v>418000000</v>
      </c>
      <c r="O2137" s="171">
        <f>'Projections+Sensitivity'!$B$73</f>
        <v>634000000</v>
      </c>
      <c r="P2137" s="170">
        <f t="shared" si="66"/>
        <v>1981406255.0203438</v>
      </c>
      <c r="Q2137" s="170">
        <f>P2137/'Projections+Sensitivity'!$B$75</f>
        <v>14.677083370521064</v>
      </c>
    </row>
    <row r="2138" spans="1:17">
      <c r="A2138" s="222">
        <v>174165799.32332301</v>
      </c>
      <c r="B2138" s="223">
        <v>779673046.82346296</v>
      </c>
      <c r="C2138" s="223">
        <v>754227042.15748</v>
      </c>
      <c r="D2138" s="222">
        <v>147027941.05476001</v>
      </c>
      <c r="E2138" s="222">
        <v>691325711.78584194</v>
      </c>
      <c r="F2138" s="224">
        <f>E2138*(1+'Projections+Sensitivity'!$B$64)/('Projections+Sensitivity'!$B$63-'Projections+Sensitivity'!$B$64)</f>
        <v>6082348951.9424458</v>
      </c>
      <c r="G2138" s="170">
        <f>A2138/'Projections+Sensitivity'!B$67</f>
        <v>154444018.76085779</v>
      </c>
      <c r="H2138" s="170">
        <f>B2138/'Projections+Sensitivity'!C$67</f>
        <v>613096665.37410891</v>
      </c>
      <c r="I2138" s="170">
        <f>C2138/'Projections+Sensitivity'!D$67</f>
        <v>525928552.46242082</v>
      </c>
      <c r="J2138" s="170">
        <f>D2138/'Projections+Sensitivity'!E$67</f>
        <v>90914413.536624506</v>
      </c>
      <c r="K2138" s="170">
        <f>E2138/'Projections+Sensitivity'!F$67</f>
        <v>379073820.23428267</v>
      </c>
      <c r="L2138" s="170">
        <f>F2138/'Projections+Sensitivity'!F$67</f>
        <v>3335127298.0355353</v>
      </c>
      <c r="M2138" s="170">
        <f t="shared" si="67"/>
        <v>5098584768.4038296</v>
      </c>
      <c r="N2138" s="171">
        <f>'Projections+Sensitivity'!$B$72</f>
        <v>418000000</v>
      </c>
      <c r="O2138" s="171">
        <f>'Projections+Sensitivity'!$B$73</f>
        <v>634000000</v>
      </c>
      <c r="P2138" s="170">
        <f t="shared" si="66"/>
        <v>4882584768.4038296</v>
      </c>
      <c r="Q2138" s="170">
        <f>P2138/'Projections+Sensitivity'!$B$75</f>
        <v>36.167294580769109</v>
      </c>
    </row>
    <row r="2139" spans="1:17">
      <c r="A2139" s="222">
        <v>287387190.82008201</v>
      </c>
      <c r="B2139" s="223">
        <v>-84838459.239012599</v>
      </c>
      <c r="C2139" s="223">
        <v>1285470160.7969799</v>
      </c>
      <c r="D2139" s="222">
        <v>846739687.02523196</v>
      </c>
      <c r="E2139" s="222">
        <v>612050376.12155604</v>
      </c>
      <c r="F2139" s="224">
        <f>E2139*(1+'Projections+Sensitivity'!$B$64)/('Projections+Sensitivity'!$B$63-'Projections+Sensitivity'!$B$64)</f>
        <v>5384877056.1742706</v>
      </c>
      <c r="G2139" s="170">
        <f>A2139/'Projections+Sensitivity'!B$67</f>
        <v>254844710.40292937</v>
      </c>
      <c r="H2139" s="170">
        <f>B2139/'Projections+Sensitivity'!C$67</f>
        <v>-66712805.664927863</v>
      </c>
      <c r="I2139" s="170">
        <f>C2139/'Projections+Sensitivity'!D$67</f>
        <v>896368630.54882467</v>
      </c>
      <c r="J2139" s="170">
        <f>D2139/'Projections+Sensitivity'!E$67</f>
        <v>523579678.20152444</v>
      </c>
      <c r="K2139" s="170">
        <f>E2139/'Projections+Sensitivity'!F$67</f>
        <v>335604868.00482309</v>
      </c>
      <c r="L2139" s="170">
        <f>F2139/'Projections+Sensitivity'!F$67</f>
        <v>2952683347.9155478</v>
      </c>
      <c r="M2139" s="170">
        <f t="shared" si="67"/>
        <v>4896368429.4087219</v>
      </c>
      <c r="N2139" s="171">
        <f>'Projections+Sensitivity'!$B$72</f>
        <v>418000000</v>
      </c>
      <c r="O2139" s="171">
        <f>'Projections+Sensitivity'!$B$73</f>
        <v>634000000</v>
      </c>
      <c r="P2139" s="170">
        <f t="shared" si="66"/>
        <v>4680368429.4087219</v>
      </c>
      <c r="Q2139" s="170">
        <f>P2139/'Projections+Sensitivity'!$B$75</f>
        <v>34.669395773397937</v>
      </c>
    </row>
    <row r="2140" spans="1:17">
      <c r="A2140" s="222">
        <v>630557549.53506601</v>
      </c>
      <c r="B2140" s="223">
        <v>539323324.70108104</v>
      </c>
      <c r="C2140" s="223">
        <v>-11135525.897868199</v>
      </c>
      <c r="D2140" s="222">
        <v>1196410437.1336901</v>
      </c>
      <c r="E2140" s="222">
        <v>371791582.03652298</v>
      </c>
      <c r="F2140" s="224">
        <f>E2140*(1+'Projections+Sensitivity'!$B$64)/('Projections+Sensitivity'!$B$63-'Projections+Sensitivity'!$B$64)</f>
        <v>3271057478.1014266</v>
      </c>
      <c r="G2140" s="170">
        <f>A2140/'Projections+Sensitivity'!B$67</f>
        <v>559155944.44237733</v>
      </c>
      <c r="H2140" s="170">
        <f>B2140/'Projections+Sensitivity'!C$67</f>
        <v>424097425.55532956</v>
      </c>
      <c r="I2140" s="170">
        <f>C2140/'Projections+Sensitivity'!D$67</f>
        <v>-7764891.3245287826</v>
      </c>
      <c r="J2140" s="170">
        <f>D2140/'Projections+Sensitivity'!E$67</f>
        <v>739797840.19824278</v>
      </c>
      <c r="K2140" s="170">
        <f>E2140/'Projections+Sensitivity'!F$67</f>
        <v>203864044.01112685</v>
      </c>
      <c r="L2140" s="170">
        <f>F2140/'Projections+Sensitivity'!F$67</f>
        <v>1793615127.1254084</v>
      </c>
      <c r="M2140" s="170">
        <f t="shared" si="67"/>
        <v>3712765490.007956</v>
      </c>
      <c r="N2140" s="171">
        <f>'Projections+Sensitivity'!$B$72</f>
        <v>418000000</v>
      </c>
      <c r="O2140" s="171">
        <f>'Projections+Sensitivity'!$B$73</f>
        <v>634000000</v>
      </c>
      <c r="P2140" s="170">
        <f t="shared" si="66"/>
        <v>3496765490.007956</v>
      </c>
      <c r="Q2140" s="170">
        <f>P2140/'Projections+Sensitivity'!$B$75</f>
        <v>25.901966592651526</v>
      </c>
    </row>
    <row r="2141" spans="1:17">
      <c r="A2141" s="222">
        <v>287867817.03654498</v>
      </c>
      <c r="B2141" s="223">
        <v>159131557.488368</v>
      </c>
      <c r="C2141" s="223">
        <v>1156311834.0708599</v>
      </c>
      <c r="D2141" s="222">
        <v>836834774.11291206</v>
      </c>
      <c r="E2141" s="222">
        <v>-109576522.85081001</v>
      </c>
      <c r="F2141" s="224">
        <f>E2141*(1+'Projections+Sensitivity'!$B$64)/('Projections+Sensitivity'!$B$63-'Projections+Sensitivity'!$B$64)</f>
        <v>-964064604.50813377</v>
      </c>
      <c r="G2141" s="170">
        <f>A2141/'Projections+Sensitivity'!B$67</f>
        <v>255270912.58889678</v>
      </c>
      <c r="H2141" s="170">
        <f>B2141/'Projections+Sensitivity'!C$67</f>
        <v>125133256.36867552</v>
      </c>
      <c r="I2141" s="170">
        <f>C2141/'Projections+Sensitivity'!D$67</f>
        <v>806305495.68796456</v>
      </c>
      <c r="J2141" s="170">
        <f>D2141/'Projections+Sensitivity'!E$67</f>
        <v>517454996.44311285</v>
      </c>
      <c r="K2141" s="170">
        <f>E2141/'Projections+Sensitivity'!F$67</f>
        <v>-60083966.814636841</v>
      </c>
      <c r="L2141" s="170">
        <f>F2141/'Projections+Sensitivity'!F$67</f>
        <v>-528624418.78447062</v>
      </c>
      <c r="M2141" s="170">
        <f t="shared" si="67"/>
        <v>1115456275.4895422</v>
      </c>
      <c r="N2141" s="171">
        <f>'Projections+Sensitivity'!$B$72</f>
        <v>418000000</v>
      </c>
      <c r="O2141" s="171">
        <f>'Projections+Sensitivity'!$B$73</f>
        <v>634000000</v>
      </c>
      <c r="P2141" s="170">
        <f t="shared" si="66"/>
        <v>899456275.48954225</v>
      </c>
      <c r="Q2141" s="170">
        <f>P2141/'Projections+Sensitivity'!$B$75</f>
        <v>6.6626390777003133</v>
      </c>
    </row>
    <row r="2142" spans="1:17">
      <c r="A2142" s="222">
        <v>256524063.562226</v>
      </c>
      <c r="B2142" s="223">
        <v>936838375.81829703</v>
      </c>
      <c r="C2142" s="223">
        <v>713728819.11157</v>
      </c>
      <c r="D2142" s="222">
        <v>459956477.87284601</v>
      </c>
      <c r="E2142" s="222">
        <v>362787179.06462801</v>
      </c>
      <c r="F2142" s="224">
        <f>E2142*(1+'Projections+Sensitivity'!$B$64)/('Projections+Sensitivity'!$B$63-'Projections+Sensitivity'!$B$64)</f>
        <v>3191835889.7165599</v>
      </c>
      <c r="G2142" s="170">
        <f>A2142/'Projections+Sensitivity'!B$67</f>
        <v>227476389.96487224</v>
      </c>
      <c r="H2142" s="170">
        <f>B2142/'Projections+Sensitivity'!C$67</f>
        <v>736683776.03765762</v>
      </c>
      <c r="I2142" s="170">
        <f>C2142/'Projections+Sensitivity'!D$67</f>
        <v>497688817.43129671</v>
      </c>
      <c r="J2142" s="170">
        <f>D2142/'Projections+Sensitivity'!E$67</f>
        <v>284413106.36735868</v>
      </c>
      <c r="K2142" s="170">
        <f>E2142/'Projections+Sensitivity'!F$67</f>
        <v>198926670.24461702</v>
      </c>
      <c r="L2142" s="170">
        <f>F2142/'Projections+Sensitivity'!F$67</f>
        <v>1750175646.0789082</v>
      </c>
      <c r="M2142" s="170">
        <f t="shared" si="67"/>
        <v>3695364406.1247101</v>
      </c>
      <c r="N2142" s="171">
        <f>'Projections+Sensitivity'!$B$72</f>
        <v>418000000</v>
      </c>
      <c r="O2142" s="171">
        <f>'Projections+Sensitivity'!$B$73</f>
        <v>634000000</v>
      </c>
      <c r="P2142" s="170">
        <f t="shared" si="66"/>
        <v>3479364406.1247101</v>
      </c>
      <c r="Q2142" s="170">
        <f>P2142/'Projections+Sensitivity'!$B$75</f>
        <v>25.773069674997853</v>
      </c>
    </row>
    <row r="2143" spans="1:17">
      <c r="A2143" s="222">
        <v>293648892.97038198</v>
      </c>
      <c r="B2143" s="223">
        <v>-464316756.30183798</v>
      </c>
      <c r="C2143" s="223">
        <v>-145931150.98395401</v>
      </c>
      <c r="D2143" s="222">
        <v>412052407.29111499</v>
      </c>
      <c r="E2143" s="222">
        <v>1159127656.76231</v>
      </c>
      <c r="F2143" s="224">
        <f>E2143*(1+'Projections+Sensitivity'!$B$64)/('Projections+Sensitivity'!$B$63-'Projections+Sensitivity'!$B$64)</f>
        <v>10198114677.470217</v>
      </c>
      <c r="G2143" s="170">
        <f>A2143/'Projections+Sensitivity'!B$67</f>
        <v>260397364.52981985</v>
      </c>
      <c r="H2143" s="170">
        <f>B2143/'Projections+Sensitivity'!C$67</f>
        <v>-365115936.89917064</v>
      </c>
      <c r="I2143" s="170">
        <f>C2143/'Projections+Sensitivity'!D$67</f>
        <v>-101758959.4462471</v>
      </c>
      <c r="J2143" s="170">
        <f>D2143/'Projections+Sensitivity'!E$67</f>
        <v>254791726.56899047</v>
      </c>
      <c r="K2143" s="170">
        <f>E2143/'Projections+Sensitivity'!F$67</f>
        <v>635583114.43827283</v>
      </c>
      <c r="L2143" s="170">
        <f>F2143/'Projections+Sensitivity'!F$67</f>
        <v>5591920312.0474987</v>
      </c>
      <c r="M2143" s="170">
        <f t="shared" si="67"/>
        <v>6275817621.2391644</v>
      </c>
      <c r="N2143" s="171">
        <f>'Projections+Sensitivity'!$B$72</f>
        <v>418000000</v>
      </c>
      <c r="O2143" s="171">
        <f>'Projections+Sensitivity'!$B$73</f>
        <v>634000000</v>
      </c>
      <c r="P2143" s="170">
        <f t="shared" si="66"/>
        <v>6059817621.2391644</v>
      </c>
      <c r="Q2143" s="170">
        <f>P2143/'Projections+Sensitivity'!$B$75</f>
        <v>44.887537935104923</v>
      </c>
    </row>
    <row r="2144" spans="1:17">
      <c r="A2144" s="222">
        <v>717874947.161461</v>
      </c>
      <c r="B2144" s="223">
        <v>350517452.18999302</v>
      </c>
      <c r="C2144" s="223">
        <v>268650917.139727</v>
      </c>
      <c r="D2144" s="222">
        <v>662887969.93656003</v>
      </c>
      <c r="E2144" s="222">
        <v>821264719.17710805</v>
      </c>
      <c r="F2144" s="224">
        <f>E2144*(1+'Projections+Sensitivity'!$B$64)/('Projections+Sensitivity'!$B$63-'Projections+Sensitivity'!$B$64)</f>
        <v>7225564619.9683142</v>
      </c>
      <c r="G2144" s="170">
        <f>A2144/'Projections+Sensitivity'!B$67</f>
        <v>636585898.25394821</v>
      </c>
      <c r="H2144" s="170">
        <f>B2144/'Projections+Sensitivity'!C$67</f>
        <v>275629742.45250809</v>
      </c>
      <c r="I2144" s="170">
        <f>C2144/'Projections+Sensitivity'!D$67</f>
        <v>187332434.49456865</v>
      </c>
      <c r="J2144" s="170">
        <f>D2144/'Projections+Sensitivity'!E$67</f>
        <v>409895361.3505345</v>
      </c>
      <c r="K2144" s="170">
        <f>E2144/'Projections+Sensitivity'!F$67</f>
        <v>450323124.41829449</v>
      </c>
      <c r="L2144" s="170">
        <f>F2144/'Projections+Sensitivity'!F$67</f>
        <v>3961985410.2714944</v>
      </c>
      <c r="M2144" s="170">
        <f t="shared" si="67"/>
        <v>5921751971.2413483</v>
      </c>
      <c r="N2144" s="171">
        <f>'Projections+Sensitivity'!$B$72</f>
        <v>418000000</v>
      </c>
      <c r="O2144" s="171">
        <f>'Projections+Sensitivity'!$B$73</f>
        <v>634000000</v>
      </c>
      <c r="P2144" s="170">
        <f t="shared" si="66"/>
        <v>5705751971.2413483</v>
      </c>
      <c r="Q2144" s="170">
        <f>P2144/'Projections+Sensitivity'!$B$75</f>
        <v>42.264829416602581</v>
      </c>
    </row>
    <row r="2145" spans="1:17">
      <c r="A2145" s="222">
        <v>-30357090.5441668</v>
      </c>
      <c r="B2145" s="223">
        <v>532978117.250947</v>
      </c>
      <c r="C2145" s="223">
        <v>282820537.37467903</v>
      </c>
      <c r="D2145" s="222">
        <v>443925414.44384998</v>
      </c>
      <c r="E2145" s="222">
        <v>1068090562.252</v>
      </c>
      <c r="F2145" s="224">
        <f>E2145*(1+'Projections+Sensitivity'!$B$64)/('Projections+Sensitivity'!$B$63-'Projections+Sensitivity'!$B$64)</f>
        <v>9397161715.7290802</v>
      </c>
      <c r="G2145" s="170">
        <f>A2145/'Projections+Sensitivity'!B$67</f>
        <v>-26919585.129481331</v>
      </c>
      <c r="H2145" s="170">
        <f>B2145/'Projections+Sensitivity'!C$67</f>
        <v>419107865.45108634</v>
      </c>
      <c r="I2145" s="170">
        <f>C2145/'Projections+Sensitivity'!D$67</f>
        <v>197213024.08174834</v>
      </c>
      <c r="J2145" s="170">
        <f>D2145/'Projections+Sensitivity'!E$67</f>
        <v>274500332.51253897</v>
      </c>
      <c r="K2145" s="170">
        <f>E2145/'Projections+Sensitivity'!F$67</f>
        <v>585664850.71579897</v>
      </c>
      <c r="L2145" s="170">
        <f>F2145/'Projections+Sensitivity'!F$67</f>
        <v>5152734709.8646154</v>
      </c>
      <c r="M2145" s="170">
        <f t="shared" si="67"/>
        <v>6602301197.4963074</v>
      </c>
      <c r="N2145" s="171">
        <f>'Projections+Sensitivity'!$B$72</f>
        <v>418000000</v>
      </c>
      <c r="O2145" s="171">
        <f>'Projections+Sensitivity'!$B$73</f>
        <v>634000000</v>
      </c>
      <c r="P2145" s="170">
        <f t="shared" si="66"/>
        <v>6386301197.4963074</v>
      </c>
      <c r="Q2145" s="170">
        <f>P2145/'Projections+Sensitivity'!$B$75</f>
        <v>47.305934796268943</v>
      </c>
    </row>
    <row r="2146" spans="1:17">
      <c r="A2146" s="222">
        <v>946108186.45011795</v>
      </c>
      <c r="B2146" s="223">
        <v>353661776.02103001</v>
      </c>
      <c r="C2146" s="223">
        <v>731673910.50848699</v>
      </c>
      <c r="D2146" s="222">
        <v>157640699.75446901</v>
      </c>
      <c r="E2146" s="222">
        <v>682650529.84752297</v>
      </c>
      <c r="F2146" s="224">
        <f>E2146*(1+'Projections+Sensitivity'!$B$64)/('Projections+Sensitivity'!$B$63-'Projections+Sensitivity'!$B$64)</f>
        <v>6006023881.3268318</v>
      </c>
      <c r="G2146" s="170">
        <f>A2146/'Projections+Sensitivity'!B$67</f>
        <v>838974994.31931078</v>
      </c>
      <c r="H2146" s="170">
        <f>B2146/'Projections+Sensitivity'!C$67</f>
        <v>278102284.58221138</v>
      </c>
      <c r="I2146" s="170">
        <f>C2146/'Projections+Sensitivity'!D$67</f>
        <v>510202073.27424461</v>
      </c>
      <c r="J2146" s="170">
        <f>D2146/'Projections+Sensitivity'!E$67</f>
        <v>97476790.226851016</v>
      </c>
      <c r="K2146" s="170">
        <f>E2146/'Projections+Sensitivity'!F$67</f>
        <v>374316967.85265923</v>
      </c>
      <c r="L2146" s="170">
        <f>F2146/'Projections+Sensitivity'!F$67</f>
        <v>3293276061.194984</v>
      </c>
      <c r="M2146" s="170">
        <f t="shared" si="67"/>
        <v>5392349171.4502611</v>
      </c>
      <c r="N2146" s="171">
        <f>'Projections+Sensitivity'!$B$72</f>
        <v>418000000</v>
      </c>
      <c r="O2146" s="171">
        <f>'Projections+Sensitivity'!$B$73</f>
        <v>634000000</v>
      </c>
      <c r="P2146" s="170">
        <f t="shared" si="66"/>
        <v>5176349171.4502611</v>
      </c>
      <c r="Q2146" s="170">
        <f>P2146/'Projections+Sensitivity'!$B$75</f>
        <v>38.343327195927863</v>
      </c>
    </row>
    <row r="2147" spans="1:17">
      <c r="A2147" s="222">
        <v>-177162853.666632</v>
      </c>
      <c r="B2147" s="223">
        <v>720092649.459252</v>
      </c>
      <c r="C2147" s="223">
        <v>-255251249.28882399</v>
      </c>
      <c r="D2147" s="222">
        <v>1444483686.11379</v>
      </c>
      <c r="E2147" s="222">
        <v>447454612.54228902</v>
      </c>
      <c r="F2147" s="224">
        <f>E2147*(1+'Projections+Sensitivity'!$B$64)/('Projections+Sensitivity'!$B$63-'Projections+Sensitivity'!$B$64)</f>
        <v>3936747971.6731429</v>
      </c>
      <c r="G2147" s="170">
        <f>A2147/'Projections+Sensitivity'!B$67</f>
        <v>-157101699.65471706</v>
      </c>
      <c r="H2147" s="170">
        <f>B2147/'Projections+Sensitivity'!C$67</f>
        <v>566245561.44729447</v>
      </c>
      <c r="I2147" s="170">
        <f>C2147/'Projections+Sensitivity'!D$67</f>
        <v>-177988738.86659989</v>
      </c>
      <c r="J2147" s="170">
        <f>D2147/'Projections+Sensitivity'!E$67</f>
        <v>893193404.2206682</v>
      </c>
      <c r="K2147" s="170">
        <f>E2147/'Projections+Sensitivity'!F$67</f>
        <v>245352265.17135593</v>
      </c>
      <c r="L2147" s="170">
        <f>F2147/'Projections+Sensitivity'!F$67</f>
        <v>2158632418.0923715</v>
      </c>
      <c r="M2147" s="170">
        <f t="shared" si="67"/>
        <v>3528333210.4103732</v>
      </c>
      <c r="N2147" s="171">
        <f>'Projections+Sensitivity'!$B$72</f>
        <v>418000000</v>
      </c>
      <c r="O2147" s="171">
        <f>'Projections+Sensitivity'!$B$73</f>
        <v>634000000</v>
      </c>
      <c r="P2147" s="170">
        <f t="shared" si="66"/>
        <v>3312333210.4103732</v>
      </c>
      <c r="Q2147" s="170">
        <f>P2147/'Projections+Sensitivity'!$B$75</f>
        <v>24.535801558595356</v>
      </c>
    </row>
    <row r="2148" spans="1:17">
      <c r="A2148" s="222">
        <v>654411940.15262401</v>
      </c>
      <c r="B2148" s="223">
        <v>937964299.67707598</v>
      </c>
      <c r="C2148" s="223">
        <v>117935207.96335199</v>
      </c>
      <c r="D2148" s="222">
        <v>1143867136.53281</v>
      </c>
      <c r="E2148" s="222">
        <v>733160644.76187205</v>
      </c>
      <c r="F2148" s="224">
        <f>E2148*(1+'Projections+Sensitivity'!$B$64)/('Projections+Sensitivity'!$B$63-'Projections+Sensitivity'!$B$64)</f>
        <v>6450416646.2337942</v>
      </c>
      <c r="G2148" s="170">
        <f>A2148/'Projections+Sensitivity'!B$67</f>
        <v>580309167.21275401</v>
      </c>
      <c r="H2148" s="170">
        <f>B2148/'Projections+Sensitivity'!C$67</f>
        <v>737569147.3687495</v>
      </c>
      <c r="I2148" s="170">
        <f>C2148/'Projections+Sensitivity'!D$67</f>
        <v>82237164.330644041</v>
      </c>
      <c r="J2148" s="170">
        <f>D2148/'Projections+Sensitivity'!E$67</f>
        <v>707307802.4194479</v>
      </c>
      <c r="K2148" s="170">
        <f>E2148/'Projections+Sensitivity'!F$67</f>
        <v>402013120.17946041</v>
      </c>
      <c r="L2148" s="170">
        <f>F2148/'Projections+Sensitivity'!F$67</f>
        <v>3536949427.0279942</v>
      </c>
      <c r="M2148" s="170">
        <f t="shared" si="67"/>
        <v>6046385828.5390501</v>
      </c>
      <c r="N2148" s="171">
        <f>'Projections+Sensitivity'!$B$72</f>
        <v>418000000</v>
      </c>
      <c r="O2148" s="171">
        <f>'Projections+Sensitivity'!$B$73</f>
        <v>634000000</v>
      </c>
      <c r="P2148" s="170">
        <f t="shared" si="66"/>
        <v>5830385828.5390501</v>
      </c>
      <c r="Q2148" s="170">
        <f>P2148/'Projections+Sensitivity'!$B$75</f>
        <v>43.188043174363337</v>
      </c>
    </row>
    <row r="2149" spans="1:17">
      <c r="A2149" s="222">
        <v>-168978817.036493</v>
      </c>
      <c r="B2149" s="223">
        <v>473289001.800834</v>
      </c>
      <c r="C2149" s="223">
        <v>1332897122.02773</v>
      </c>
      <c r="D2149" s="222">
        <v>525243247.14649302</v>
      </c>
      <c r="E2149" s="222">
        <v>353058062.36233801</v>
      </c>
      <c r="F2149" s="224">
        <f>E2149*(1+'Projections+Sensitivity'!$B$64)/('Projections+Sensitivity'!$B$63-'Projections+Sensitivity'!$B$64)</f>
        <v>3106238201.4364071</v>
      </c>
      <c r="G2149" s="170">
        <f>A2149/'Projections+Sensitivity'!B$67</f>
        <v>-149844387.87619573</v>
      </c>
      <c r="H2149" s="170">
        <f>B2149/'Projections+Sensitivity'!C$67</f>
        <v>372171270.95075017</v>
      </c>
      <c r="I2149" s="170">
        <f>C2149/'Projections+Sensitivity'!D$67</f>
        <v>929439830.16589129</v>
      </c>
      <c r="J2149" s="170">
        <f>D2149/'Projections+Sensitivity'!E$67</f>
        <v>324783040.80045992</v>
      </c>
      <c r="K2149" s="170">
        <f>E2149/'Projections+Sensitivity'!F$67</f>
        <v>193591915.04461843</v>
      </c>
      <c r="L2149" s="170">
        <f>F2149/'Projections+Sensitivity'!F$67</f>
        <v>1703239965.6226423</v>
      </c>
      <c r="M2149" s="170">
        <f t="shared" si="67"/>
        <v>3373381634.7081661</v>
      </c>
      <c r="N2149" s="171">
        <f>'Projections+Sensitivity'!$B$72</f>
        <v>418000000</v>
      </c>
      <c r="O2149" s="171">
        <f>'Projections+Sensitivity'!$B$73</f>
        <v>634000000</v>
      </c>
      <c r="P2149" s="170">
        <f t="shared" si="66"/>
        <v>3157381634.7081661</v>
      </c>
      <c r="Q2149" s="170">
        <f>P2149/'Projections+Sensitivity'!$B$75</f>
        <v>23.388012108949379</v>
      </c>
    </row>
    <row r="2150" spans="1:17">
      <c r="A2150" s="222">
        <v>288900634.09439802</v>
      </c>
      <c r="B2150" s="223">
        <v>814438134.12555003</v>
      </c>
      <c r="C2150" s="223">
        <v>960500854.72200298</v>
      </c>
      <c r="D2150" s="222">
        <v>1005423380.79444</v>
      </c>
      <c r="E2150" s="222">
        <v>1028991464.6760401</v>
      </c>
      <c r="F2150" s="224">
        <f>E2150*(1+'Projections+Sensitivity'!$B$64)/('Projections+Sensitivity'!$B$63-'Projections+Sensitivity'!$B$64)</f>
        <v>9053164159.8610802</v>
      </c>
      <c r="G2150" s="170">
        <f>A2150/'Projections+Sensitivity'!B$67</f>
        <v>256186777.91767737</v>
      </c>
      <c r="H2150" s="170">
        <f>B2150/'Projections+Sensitivity'!C$67</f>
        <v>640434225.885131</v>
      </c>
      <c r="I2150" s="170">
        <f>C2150/'Projections+Sensitivity'!D$67</f>
        <v>669764932.74207795</v>
      </c>
      <c r="J2150" s="170">
        <f>D2150/'Projections+Sensitivity'!E$67</f>
        <v>621701401.55123603</v>
      </c>
      <c r="K2150" s="170">
        <f>E2150/'Projections+Sensitivity'!F$67</f>
        <v>564225688.2007159</v>
      </c>
      <c r="L2150" s="170">
        <f>F2150/'Projections+Sensitivity'!F$67</f>
        <v>4964110931.7654514</v>
      </c>
      <c r="M2150" s="170">
        <f t="shared" si="67"/>
        <v>7716423958.0622902</v>
      </c>
      <c r="N2150" s="171">
        <f>'Projections+Sensitivity'!$B$72</f>
        <v>418000000</v>
      </c>
      <c r="O2150" s="171">
        <f>'Projections+Sensitivity'!$B$73</f>
        <v>634000000</v>
      </c>
      <c r="P2150" s="170">
        <f t="shared" si="66"/>
        <v>7500423958.0622902</v>
      </c>
      <c r="Q2150" s="170">
        <f>P2150/'Projections+Sensitivity'!$B$75</f>
        <v>55.558695985646594</v>
      </c>
    </row>
    <row r="2151" spans="1:17">
      <c r="A2151" s="222">
        <v>-178184570.27263299</v>
      </c>
      <c r="B2151" s="223">
        <v>366736435.37201899</v>
      </c>
      <c r="C2151" s="223">
        <v>235516722.55474699</v>
      </c>
      <c r="D2151" s="222">
        <v>522535271.82733101</v>
      </c>
      <c r="E2151" s="222">
        <v>104650299.694203</v>
      </c>
      <c r="F2151" s="224">
        <f>E2151*(1+'Projections+Sensitivity'!$B$64)/('Projections+Sensitivity'!$B$63-'Projections+Sensitivity'!$B$64)</f>
        <v>920723227.58144271</v>
      </c>
      <c r="G2151" s="170">
        <f>A2151/'Projections+Sensitivity'!B$67</f>
        <v>-158007721.4987219</v>
      </c>
      <c r="H2151" s="170">
        <f>B2151/'Projections+Sensitivity'!C$67</f>
        <v>288383555.79153764</v>
      </c>
      <c r="I2151" s="170">
        <f>C2151/'Projections+Sensitivity'!D$67</f>
        <v>164227695.44246742</v>
      </c>
      <c r="J2151" s="170">
        <f>D2151/'Projections+Sensitivity'!E$67</f>
        <v>323108570.04172456</v>
      </c>
      <c r="K2151" s="170">
        <f>E2151/'Projections+Sensitivity'!F$67</f>
        <v>57382776.623868868</v>
      </c>
      <c r="L2151" s="170">
        <f>F2151/'Projections+Sensitivity'!F$67</f>
        <v>504859092.18700665</v>
      </c>
      <c r="M2151" s="170">
        <f t="shared" si="67"/>
        <v>1179953968.5878832</v>
      </c>
      <c r="N2151" s="171">
        <f>'Projections+Sensitivity'!$B$72</f>
        <v>418000000</v>
      </c>
      <c r="O2151" s="171">
        <f>'Projections+Sensitivity'!$B$73</f>
        <v>634000000</v>
      </c>
      <c r="P2151" s="170">
        <f t="shared" si="66"/>
        <v>963953968.58788323</v>
      </c>
      <c r="Q2151" s="170">
        <f>P2151/'Projections+Sensitivity'!$B$75</f>
        <v>7.1403997673176534</v>
      </c>
    </row>
    <row r="2152" spans="1:17">
      <c r="A2152" s="222">
        <v>26175605.795641702</v>
      </c>
      <c r="B2152" s="223">
        <v>1104360192.9137101</v>
      </c>
      <c r="C2152" s="223">
        <v>927903435.96877801</v>
      </c>
      <c r="D2152" s="222">
        <v>216845072.69573799</v>
      </c>
      <c r="E2152" s="222">
        <v>516634571.13626897</v>
      </c>
      <c r="F2152" s="224">
        <f>E2152*(1+'Projections+Sensitivity'!$B$64)/('Projections+Sensitivity'!$B$63-'Projections+Sensitivity'!$B$64)</f>
        <v>4545399785.8267927</v>
      </c>
      <c r="G2152" s="170">
        <f>A2152/'Projections+Sensitivity'!B$67</f>
        <v>23211593.598086741</v>
      </c>
      <c r="H2152" s="170">
        <f>B2152/'Projections+Sensitivity'!C$67</f>
        <v>868414721.2807405</v>
      </c>
      <c r="I2152" s="170">
        <f>C2152/'Projections+Sensitivity'!D$67</f>
        <v>647034491.7731961</v>
      </c>
      <c r="J2152" s="170">
        <f>D2152/'Projections+Sensitivity'!E$67</f>
        <v>134085687.87001646</v>
      </c>
      <c r="K2152" s="170">
        <f>E2152/'Projections+Sensitivity'!F$67</f>
        <v>283285631.08093059</v>
      </c>
      <c r="L2152" s="170">
        <f>F2152/'Projections+Sensitivity'!F$67</f>
        <v>2492373756.5820704</v>
      </c>
      <c r="M2152" s="170">
        <f t="shared" si="67"/>
        <v>4448405882.1850414</v>
      </c>
      <c r="N2152" s="171">
        <f>'Projections+Sensitivity'!$B$72</f>
        <v>418000000</v>
      </c>
      <c r="O2152" s="171">
        <f>'Projections+Sensitivity'!$B$73</f>
        <v>634000000</v>
      </c>
      <c r="P2152" s="170">
        <f t="shared" si="66"/>
        <v>4232405882.1850414</v>
      </c>
      <c r="Q2152" s="170">
        <f>P2152/'Projections+Sensitivity'!$B$75</f>
        <v>31.351154682852158</v>
      </c>
    </row>
    <row r="2153" spans="1:17">
      <c r="A2153" s="222">
        <v>1017656154.48549</v>
      </c>
      <c r="B2153" s="223">
        <v>435027167.62408799</v>
      </c>
      <c r="C2153" s="223">
        <v>274407503.25319201</v>
      </c>
      <c r="D2153" s="222">
        <v>916775793.67541003</v>
      </c>
      <c r="E2153" s="222">
        <v>1088168214.76228</v>
      </c>
      <c r="F2153" s="224">
        <f>E2153*(1+'Projections+Sensitivity'!$B$64)/('Projections+Sensitivity'!$B$63-'Projections+Sensitivity'!$B$64)</f>
        <v>9573806800.1248379</v>
      </c>
      <c r="G2153" s="170">
        <f>A2153/'Projections+Sensitivity'!B$67</f>
        <v>902421180.42754114</v>
      </c>
      <c r="H2153" s="170">
        <f>B2153/'Projections+Sensitivity'!C$67</f>
        <v>342084040.10388005</v>
      </c>
      <c r="I2153" s="170">
        <f>C2153/'Projections+Sensitivity'!D$67</f>
        <v>191346548.06058392</v>
      </c>
      <c r="J2153" s="170">
        <f>D2153/'Projections+Sensitivity'!E$67</f>
        <v>566886355.26447773</v>
      </c>
      <c r="K2153" s="170">
        <f>E2153/'Projections+Sensitivity'!F$67</f>
        <v>596674006.47068572</v>
      </c>
      <c r="L2153" s="170">
        <f>F2153/'Projections+Sensitivity'!F$67</f>
        <v>5249594302.710556</v>
      </c>
      <c r="M2153" s="170">
        <f t="shared" si="67"/>
        <v>7849006433.0377245</v>
      </c>
      <c r="N2153" s="171">
        <f>'Projections+Sensitivity'!$B$72</f>
        <v>418000000</v>
      </c>
      <c r="O2153" s="171">
        <f>'Projections+Sensitivity'!$B$73</f>
        <v>634000000</v>
      </c>
      <c r="P2153" s="170">
        <f t="shared" si="66"/>
        <v>7633006433.0377245</v>
      </c>
      <c r="Q2153" s="170">
        <f>P2153/'Projections+Sensitivity'!$B$75</f>
        <v>56.540788392872031</v>
      </c>
    </row>
    <row r="2154" spans="1:17">
      <c r="A2154" s="222">
        <v>1142556813.5393</v>
      </c>
      <c r="B2154" s="223">
        <v>359489605.76745099</v>
      </c>
      <c r="C2154" s="223">
        <v>463014576.99581498</v>
      </c>
      <c r="D2154" s="222">
        <v>431555050.90319002</v>
      </c>
      <c r="E2154" s="222">
        <v>190590519.16358501</v>
      </c>
      <c r="F2154" s="224">
        <f>E2154*(1+'Projections+Sensitivity'!$B$64)/('Projections+Sensitivity'!$B$63-'Projections+Sensitivity'!$B$64)</f>
        <v>1676833400.9887159</v>
      </c>
      <c r="G2154" s="170">
        <f>A2154/'Projections+Sensitivity'!B$67</f>
        <v>1013178629.9675608</v>
      </c>
      <c r="H2154" s="170">
        <f>B2154/'Projections+Sensitivity'!C$67</f>
        <v>282685004.22149593</v>
      </c>
      <c r="I2154" s="170">
        <f>C2154/'Projections+Sensitivity'!D$67</f>
        <v>322863769.97546643</v>
      </c>
      <c r="J2154" s="170">
        <f>D2154/'Projections+Sensitivity'!E$67</f>
        <v>266851144.62032008</v>
      </c>
      <c r="K2154" s="170">
        <f>E2154/'Projections+Sensitivity'!F$67</f>
        <v>104506276.80712719</v>
      </c>
      <c r="L2154" s="170">
        <f>F2154/'Projections+Sensitivity'!F$67</f>
        <v>919456100.60883474</v>
      </c>
      <c r="M2154" s="170">
        <f t="shared" si="67"/>
        <v>2909540926.2008052</v>
      </c>
      <c r="N2154" s="171">
        <f>'Projections+Sensitivity'!$B$72</f>
        <v>418000000</v>
      </c>
      <c r="O2154" s="171">
        <f>'Projections+Sensitivity'!$B$73</f>
        <v>634000000</v>
      </c>
      <c r="P2154" s="170">
        <f t="shared" si="66"/>
        <v>2693540926.2008052</v>
      </c>
      <c r="Q2154" s="170">
        <f>P2154/'Projections+Sensitivity'!$B$75</f>
        <v>19.952155008894852</v>
      </c>
    </row>
    <row r="2155" spans="1:17">
      <c r="A2155" s="222">
        <v>576086991.380898</v>
      </c>
      <c r="B2155" s="223">
        <v>827589704.21749794</v>
      </c>
      <c r="C2155" s="223">
        <v>934562417.16547501</v>
      </c>
      <c r="D2155" s="222">
        <v>736462853.70746398</v>
      </c>
      <c r="E2155" s="222">
        <v>314852958.04986501</v>
      </c>
      <c r="F2155" s="224">
        <f>E2155*(1+'Projections+Sensitivity'!$B$64)/('Projections+Sensitivity'!$B$63-'Projections+Sensitivity'!$B$64)</f>
        <v>2770106082.7950459</v>
      </c>
      <c r="G2155" s="170">
        <f>A2155/'Projections+Sensitivity'!B$67</f>
        <v>510853396.30627978</v>
      </c>
      <c r="H2155" s="170">
        <f>B2155/'Projections+Sensitivity'!C$67</f>
        <v>650775975.93107402</v>
      </c>
      <c r="I2155" s="170">
        <f>C2155/'Projections+Sensitivity'!D$67</f>
        <v>651677852.65248168</v>
      </c>
      <c r="J2155" s="170">
        <f>D2155/'Projections+Sensitivity'!E$67</f>
        <v>455390233.6929673</v>
      </c>
      <c r="K2155" s="170">
        <f>E2155/'Projections+Sensitivity'!F$67</f>
        <v>172642954.81172493</v>
      </c>
      <c r="L2155" s="170">
        <f>F2155/'Projections+Sensitivity'!F$67</f>
        <v>1518929033.5329421</v>
      </c>
      <c r="M2155" s="170">
        <f t="shared" si="67"/>
        <v>3960269446.9274702</v>
      </c>
      <c r="N2155" s="171">
        <f>'Projections+Sensitivity'!$B$72</f>
        <v>418000000</v>
      </c>
      <c r="O2155" s="171">
        <f>'Projections+Sensitivity'!$B$73</f>
        <v>634000000</v>
      </c>
      <c r="P2155" s="170">
        <f t="shared" si="66"/>
        <v>3744269446.9274702</v>
      </c>
      <c r="Q2155" s="170">
        <f>P2155/'Projections+Sensitivity'!$B$75</f>
        <v>27.73532923649978</v>
      </c>
    </row>
    <row r="2156" spans="1:17">
      <c r="A2156" s="222">
        <v>208510175.02532399</v>
      </c>
      <c r="B2156" s="223">
        <v>1072386961.47456</v>
      </c>
      <c r="C2156" s="223">
        <v>299106547.21140999</v>
      </c>
      <c r="D2156" s="222">
        <v>255553884.412756</v>
      </c>
      <c r="E2156" s="222">
        <v>16871706.9576253</v>
      </c>
      <c r="F2156" s="224">
        <f>E2156*(1+'Projections+Sensitivity'!$B$64)/('Projections+Sensitivity'!$B$63-'Projections+Sensitivity'!$B$64)</f>
        <v>148438872.41818905</v>
      </c>
      <c r="G2156" s="170">
        <f>A2156/'Projections+Sensitivity'!B$67</f>
        <v>184899386.15134567</v>
      </c>
      <c r="H2156" s="170">
        <f>B2156/'Projections+Sensitivity'!C$67</f>
        <v>843272539.36686945</v>
      </c>
      <c r="I2156" s="170">
        <f>C2156/'Projections+Sensitivity'!D$67</f>
        <v>208569389.07539737</v>
      </c>
      <c r="J2156" s="170">
        <f>D2156/'Projections+Sensitivity'!E$67</f>
        <v>158021198.97563416</v>
      </c>
      <c r="K2156" s="170">
        <f>E2156/'Projections+Sensitivity'!F$67</f>
        <v>9251243.3738058005</v>
      </c>
      <c r="L2156" s="170">
        <f>F2156/'Projections+Sensitivity'!F$67</f>
        <v>81393313.570641875</v>
      </c>
      <c r="M2156" s="170">
        <f t="shared" si="67"/>
        <v>1485407070.5136943</v>
      </c>
      <c r="N2156" s="171">
        <f>'Projections+Sensitivity'!$B$72</f>
        <v>418000000</v>
      </c>
      <c r="O2156" s="171">
        <f>'Projections+Sensitivity'!$B$73</f>
        <v>634000000</v>
      </c>
      <c r="P2156" s="170">
        <f t="shared" si="66"/>
        <v>1269407070.5136943</v>
      </c>
      <c r="Q2156" s="170">
        <f>P2156/'Projections+Sensitivity'!$B$75</f>
        <v>9.403015337138477</v>
      </c>
    </row>
    <row r="2157" spans="1:17">
      <c r="A2157" s="222">
        <v>135756944.96315101</v>
      </c>
      <c r="B2157" s="223">
        <v>-125555231.631854</v>
      </c>
      <c r="C2157" s="223">
        <v>-127275912.437729</v>
      </c>
      <c r="D2157" s="222">
        <v>-143357623.76604101</v>
      </c>
      <c r="E2157" s="222">
        <v>201081055.653873</v>
      </c>
      <c r="F2157" s="224">
        <f>E2157*(1+'Projections+Sensitivity'!$B$64)/('Projections+Sensitivity'!$B$63-'Projections+Sensitivity'!$B$64)</f>
        <v>1769130132.5281661</v>
      </c>
      <c r="G2157" s="170">
        <f>A2157/'Projections+Sensitivity'!B$67</f>
        <v>120384416.66657287</v>
      </c>
      <c r="H2157" s="170">
        <f>B2157/'Projections+Sensitivity'!C$67</f>
        <v>-98730479.586776212</v>
      </c>
      <c r="I2157" s="170">
        <f>C2157/'Projections+Sensitivity'!D$67</f>
        <v>-88750512.312885493</v>
      </c>
      <c r="J2157" s="170">
        <f>D2157/'Projections+Sensitivity'!E$67</f>
        <v>-88644880.675024137</v>
      </c>
      <c r="K2157" s="170">
        <f>E2157/'Projections+Sensitivity'!F$67</f>
        <v>110258540.43031572</v>
      </c>
      <c r="L2157" s="170">
        <f>F2157/'Projections+Sensitivity'!F$67</f>
        <v>970065059.63253105</v>
      </c>
      <c r="M2157" s="170">
        <f t="shared" si="67"/>
        <v>924582144.15473378</v>
      </c>
      <c r="N2157" s="171">
        <f>'Projections+Sensitivity'!$B$72</f>
        <v>418000000</v>
      </c>
      <c r="O2157" s="171">
        <f>'Projections+Sensitivity'!$B$73</f>
        <v>634000000</v>
      </c>
      <c r="P2157" s="170">
        <f t="shared" si="66"/>
        <v>708582144.15473366</v>
      </c>
      <c r="Q2157" s="170">
        <f>P2157/'Projections+Sensitivity'!$B$75</f>
        <v>5.2487566233683971</v>
      </c>
    </row>
    <row r="2158" spans="1:17">
      <c r="A2158" s="222">
        <v>508783905.49333602</v>
      </c>
      <c r="B2158" s="223">
        <v>686725274.11516702</v>
      </c>
      <c r="C2158" s="223">
        <v>384616294.031021</v>
      </c>
      <c r="D2158" s="222">
        <v>230158757.682044</v>
      </c>
      <c r="E2158" s="222">
        <v>763515178.70500302</v>
      </c>
      <c r="F2158" s="224">
        <f>E2158*(1+'Projections+Sensitivity'!$B$64)/('Projections+Sensitivity'!$B$63-'Projections+Sensitivity'!$B$64)</f>
        <v>6717478704.7803707</v>
      </c>
      <c r="G2158" s="170">
        <f>A2158/'Projections+Sensitivity'!B$67</f>
        <v>451171420.28189576</v>
      </c>
      <c r="H2158" s="170">
        <f>B2158/'Projections+Sensitivity'!C$67</f>
        <v>540007093.10586321</v>
      </c>
      <c r="I2158" s="170">
        <f>C2158/'Projections+Sensitivity'!D$67</f>
        <v>268196019.85440373</v>
      </c>
      <c r="J2158" s="170">
        <f>D2158/'Projections+Sensitivity'!E$67</f>
        <v>142318176.56473714</v>
      </c>
      <c r="K2158" s="170">
        <f>E2158/'Projections+Sensitivity'!F$67</f>
        <v>418657386.32939112</v>
      </c>
      <c r="L2158" s="170">
        <f>F2158/'Projections+Sensitivity'!F$67</f>
        <v>3683387253.7238474</v>
      </c>
      <c r="M2158" s="170">
        <f t="shared" si="67"/>
        <v>5503737349.8601379</v>
      </c>
      <c r="N2158" s="171">
        <f>'Projections+Sensitivity'!$B$72</f>
        <v>418000000</v>
      </c>
      <c r="O2158" s="171">
        <f>'Projections+Sensitivity'!$B$73</f>
        <v>634000000</v>
      </c>
      <c r="P2158" s="170">
        <f t="shared" si="66"/>
        <v>5287737349.8601379</v>
      </c>
      <c r="Q2158" s="170">
        <f>P2158/'Projections+Sensitivity'!$B$75</f>
        <v>39.168424813778799</v>
      </c>
    </row>
    <row r="2159" spans="1:17">
      <c r="A2159" s="222">
        <v>-325453132.06902999</v>
      </c>
      <c r="B2159" s="223">
        <v>-549411281.13722205</v>
      </c>
      <c r="C2159" s="223">
        <v>431233774.21571201</v>
      </c>
      <c r="D2159" s="222">
        <v>265775530.41166499</v>
      </c>
      <c r="E2159" s="222">
        <v>680747000.55552495</v>
      </c>
      <c r="F2159" s="224">
        <f>E2159*(1+'Projections+Sensitivity'!$B$64)/('Projections+Sensitivity'!$B$63-'Projections+Sensitivity'!$B$64)</f>
        <v>5989276450.7065125</v>
      </c>
      <c r="G2159" s="170">
        <f>A2159/'Projections+Sensitivity'!B$67</f>
        <v>-288600229.38107443</v>
      </c>
      <c r="H2159" s="170">
        <f>B2159/'Projections+Sensitivity'!C$67</f>
        <v>-432030099.99705327</v>
      </c>
      <c r="I2159" s="170">
        <f>C2159/'Projections+Sensitivity'!D$67</f>
        <v>300702761.85989785</v>
      </c>
      <c r="J2159" s="170">
        <f>D2159/'Projections+Sensitivity'!E$67</f>
        <v>164341731.962107</v>
      </c>
      <c r="K2159" s="170">
        <f>E2159/'Projections+Sensitivity'!F$67</f>
        <v>373273207.85886186</v>
      </c>
      <c r="L2159" s="170">
        <f>F2159/'Projections+Sensitivity'!F$67</f>
        <v>3284092962.1200871</v>
      </c>
      <c r="M2159" s="170">
        <f t="shared" si="67"/>
        <v>3401780334.4228263</v>
      </c>
      <c r="N2159" s="171">
        <f>'Projections+Sensitivity'!$B$72</f>
        <v>418000000</v>
      </c>
      <c r="O2159" s="171">
        <f>'Projections+Sensitivity'!$B$73</f>
        <v>634000000</v>
      </c>
      <c r="P2159" s="170">
        <f t="shared" si="66"/>
        <v>3185780334.4228263</v>
      </c>
      <c r="Q2159" s="170">
        <f>P2159/'Projections+Sensitivity'!$B$75</f>
        <v>23.598372847576492</v>
      </c>
    </row>
    <row r="2160" spans="1:17">
      <c r="A2160" s="222">
        <v>459946494.81446898</v>
      </c>
      <c r="B2160" s="223">
        <v>731928950.38033998</v>
      </c>
      <c r="C2160" s="223">
        <v>-130726103.730315</v>
      </c>
      <c r="D2160" s="222">
        <v>1081026156.75194</v>
      </c>
      <c r="E2160" s="222">
        <v>654124573.43657005</v>
      </c>
      <c r="F2160" s="224">
        <f>E2160*(1+'Projections+Sensitivity'!$B$64)/('Projections+Sensitivity'!$B$63-'Projections+Sensitivity'!$B$64)</f>
        <v>5755049820.7337217</v>
      </c>
      <c r="G2160" s="170">
        <f>A2160/'Projections+Sensitivity'!B$67</f>
        <v>407864146.40594715</v>
      </c>
      <c r="H2160" s="170">
        <f>B2160/'Projections+Sensitivity'!C$67</f>
        <v>575553048.29020786</v>
      </c>
      <c r="I2160" s="170">
        <f>C2160/'Projections+Sensitivity'!D$67</f>
        <v>-91156358.312569678</v>
      </c>
      <c r="J2160" s="170">
        <f>D2160/'Projections+Sensitivity'!E$67</f>
        <v>668450216.69894302</v>
      </c>
      <c r="K2160" s="170">
        <f>E2160/'Projections+Sensitivity'!F$67</f>
        <v>358675363.48559016</v>
      </c>
      <c r="L2160" s="170">
        <f>F2160/'Projections+Sensitivity'!F$67</f>
        <v>3155659747.629878</v>
      </c>
      <c r="M2160" s="170">
        <f t="shared" si="67"/>
        <v>5075046164.1979971</v>
      </c>
      <c r="N2160" s="171">
        <f>'Projections+Sensitivity'!$B$72</f>
        <v>418000000</v>
      </c>
      <c r="O2160" s="171">
        <f>'Projections+Sensitivity'!$B$73</f>
        <v>634000000</v>
      </c>
      <c r="P2160" s="170">
        <f t="shared" si="66"/>
        <v>4859046164.1979971</v>
      </c>
      <c r="Q2160" s="170">
        <f>P2160/'Projections+Sensitivity'!$B$75</f>
        <v>35.992934549614795</v>
      </c>
    </row>
    <row r="2161" spans="1:17">
      <c r="A2161" s="222">
        <v>567962933.78717804</v>
      </c>
      <c r="B2161" s="223">
        <v>288168605.12041199</v>
      </c>
      <c r="C2161" s="223">
        <v>780426247.82019496</v>
      </c>
      <c r="D2161" s="222">
        <v>318885864.14260203</v>
      </c>
      <c r="E2161" s="222">
        <v>986759364.13907802</v>
      </c>
      <c r="F2161" s="224">
        <f>E2161*(1+'Projections+Sensitivity'!$B$64)/('Projections+Sensitivity'!$B$63-'Projections+Sensitivity'!$B$64)</f>
        <v>8681602147.8309364</v>
      </c>
      <c r="G2161" s="170">
        <f>A2161/'Projections+Sensitivity'!B$67</f>
        <v>503649271.79794556</v>
      </c>
      <c r="H2161" s="170">
        <f>B2161/'Projections+Sensitivity'!C$67</f>
        <v>226601665.38351113</v>
      </c>
      <c r="I2161" s="170">
        <f>C2161/'Projections+Sensitivity'!D$67</f>
        <v>544197468.23934937</v>
      </c>
      <c r="J2161" s="170">
        <f>D2161/'Projections+Sensitivity'!E$67</f>
        <v>197182393.46660423</v>
      </c>
      <c r="K2161" s="170">
        <f>E2161/'Projections+Sensitivity'!F$67</f>
        <v>541068609.83065271</v>
      </c>
      <c r="L2161" s="170">
        <f>F2161/'Projections+Sensitivity'!F$67</f>
        <v>4760372767.6078377</v>
      </c>
      <c r="M2161" s="170">
        <f t="shared" si="67"/>
        <v>6773072176.325901</v>
      </c>
      <c r="N2161" s="171">
        <f>'Projections+Sensitivity'!$B$72</f>
        <v>418000000</v>
      </c>
      <c r="O2161" s="171">
        <f>'Projections+Sensitivity'!$B$73</f>
        <v>634000000</v>
      </c>
      <c r="P2161" s="170">
        <f t="shared" si="66"/>
        <v>6557072176.325901</v>
      </c>
      <c r="Q2161" s="170">
        <f>P2161/'Projections+Sensitivity'!$B$75</f>
        <v>48.570905009821487</v>
      </c>
    </row>
    <row r="2162" spans="1:17">
      <c r="A2162" s="222">
        <v>143025331.71258199</v>
      </c>
      <c r="B2162" s="223">
        <v>-509182184.86364597</v>
      </c>
      <c r="C2162" s="223">
        <v>-312507318.72999698</v>
      </c>
      <c r="D2162" s="222">
        <v>115074743.530691</v>
      </c>
      <c r="E2162" s="222">
        <v>682282391.08374298</v>
      </c>
      <c r="F2162" s="224">
        <f>E2162*(1+'Projections+Sensitivity'!$B$64)/('Projections+Sensitivity'!$B$63-'Projections+Sensitivity'!$B$64)</f>
        <v>6002784961.6889925</v>
      </c>
      <c r="G2162" s="170">
        <f>A2162/'Projections+Sensitivity'!B$67</f>
        <v>126829762.78993179</v>
      </c>
      <c r="H2162" s="170">
        <f>B2162/'Projections+Sensitivity'!C$67</f>
        <v>-400395910.67009032</v>
      </c>
      <c r="I2162" s="170">
        <f>C2162/'Projections+Sensitivity'!D$67</f>
        <v>-217913854.29967466</v>
      </c>
      <c r="J2162" s="170">
        <f>D2162/'Projections+Sensitivity'!E$67</f>
        <v>71156222.048118949</v>
      </c>
      <c r="K2162" s="170">
        <f>E2162/'Projections+Sensitivity'!F$67</f>
        <v>374115106.75421703</v>
      </c>
      <c r="L2162" s="170">
        <f>F2162/'Projections+Sensitivity'!F$67</f>
        <v>3291500068.1722798</v>
      </c>
      <c r="M2162" s="170">
        <f t="shared" si="67"/>
        <v>3245291394.7947826</v>
      </c>
      <c r="N2162" s="171">
        <f>'Projections+Sensitivity'!$B$72</f>
        <v>418000000</v>
      </c>
      <c r="O2162" s="171">
        <f>'Projections+Sensitivity'!$B$73</f>
        <v>634000000</v>
      </c>
      <c r="P2162" s="170">
        <f t="shared" si="66"/>
        <v>3029291394.7947826</v>
      </c>
      <c r="Q2162" s="170">
        <f>P2162/'Projections+Sensitivity'!$B$75</f>
        <v>22.439195516998389</v>
      </c>
    </row>
    <row r="2163" spans="1:17">
      <c r="A2163" s="222">
        <v>-167546164.667054</v>
      </c>
      <c r="B2163" s="223">
        <v>402134356.47447598</v>
      </c>
      <c r="C2163" s="223">
        <v>758251739.94038105</v>
      </c>
      <c r="D2163" s="222">
        <v>47094995.943619199</v>
      </c>
      <c r="E2163" s="222">
        <v>633888803.15324402</v>
      </c>
      <c r="F2163" s="224">
        <f>E2163*(1+'Projections+Sensitivity'!$B$64)/('Projections+Sensitivity'!$B$63-'Projections+Sensitivity'!$B$64)</f>
        <v>5577013601.2264338</v>
      </c>
      <c r="G2163" s="170">
        <f>A2163/'Projections+Sensitivity'!B$67</f>
        <v>-148573962.85427356</v>
      </c>
      <c r="H2163" s="170">
        <f>B2163/'Projections+Sensitivity'!C$67</f>
        <v>316218745.78240842</v>
      </c>
      <c r="I2163" s="170">
        <f>C2163/'Projections+Sensitivity'!D$67</f>
        <v>528735006.43549103</v>
      </c>
      <c r="J2163" s="170">
        <f>D2163/'Projections+Sensitivity'!E$67</f>
        <v>29121090.222770505</v>
      </c>
      <c r="K2163" s="170">
        <f>E2163/'Projections+Sensitivity'!F$67</f>
        <v>347579507.19685423</v>
      </c>
      <c r="L2163" s="170">
        <f>F2163/'Projections+Sensitivity'!F$67</f>
        <v>3058037355.2927566</v>
      </c>
      <c r="M2163" s="170">
        <f t="shared" si="67"/>
        <v>4131117742.0760069</v>
      </c>
      <c r="N2163" s="171">
        <f>'Projections+Sensitivity'!$B$72</f>
        <v>418000000</v>
      </c>
      <c r="O2163" s="171">
        <f>'Projections+Sensitivity'!$B$73</f>
        <v>634000000</v>
      </c>
      <c r="P2163" s="170">
        <f t="shared" si="66"/>
        <v>3915117742.0760069</v>
      </c>
      <c r="Q2163" s="170">
        <f>P2163/'Projections+Sensitivity'!$B$75</f>
        <v>29.000872163525976</v>
      </c>
    </row>
    <row r="2164" spans="1:17">
      <c r="A2164" s="222">
        <v>514442921.32213199</v>
      </c>
      <c r="B2164" s="223">
        <v>711778013.55601799</v>
      </c>
      <c r="C2164" s="223">
        <v>772719785.46760499</v>
      </c>
      <c r="D2164" s="222">
        <v>1279996082.3764501</v>
      </c>
      <c r="E2164" s="222">
        <v>733814972.82017803</v>
      </c>
      <c r="F2164" s="224">
        <f>E2164*(1+'Projections+Sensitivity'!$B$64)/('Projections+Sensitivity'!$B$63-'Projections+Sensitivity'!$B$64)</f>
        <v>6456173486.3336411</v>
      </c>
      <c r="G2164" s="170">
        <f>A2164/'Projections+Sensitivity'!B$67</f>
        <v>456189633.67526156</v>
      </c>
      <c r="H2164" s="170">
        <f>B2164/'Projections+Sensitivity'!C$67</f>
        <v>559707339.34658003</v>
      </c>
      <c r="I2164" s="170">
        <f>C2164/'Projections+Sensitivity'!D$67</f>
        <v>538823690.36722481</v>
      </c>
      <c r="J2164" s="170">
        <f>D2164/'Projections+Sensitivity'!E$67</f>
        <v>791482845.52995455</v>
      </c>
      <c r="K2164" s="170">
        <f>E2164/'Projections+Sensitivity'!F$67</f>
        <v>402371907.1195668</v>
      </c>
      <c r="L2164" s="170">
        <f>F2164/'Projections+Sensitivity'!F$67</f>
        <v>3540106068.4372797</v>
      </c>
      <c r="M2164" s="170">
        <f t="shared" si="67"/>
        <v>6288681484.4758673</v>
      </c>
      <c r="N2164" s="171">
        <f>'Projections+Sensitivity'!$B$72</f>
        <v>418000000</v>
      </c>
      <c r="O2164" s="171">
        <f>'Projections+Sensitivity'!$B$73</f>
        <v>634000000</v>
      </c>
      <c r="P2164" s="170">
        <f t="shared" si="66"/>
        <v>6072681484.4758673</v>
      </c>
      <c r="Q2164" s="170">
        <f>P2164/'Projections+Sensitivity'!$B$75</f>
        <v>44.982825810932347</v>
      </c>
    </row>
    <row r="2165" spans="1:17">
      <c r="A2165" s="222">
        <v>900188092.26339495</v>
      </c>
      <c r="B2165" s="223">
        <v>667054169.71496701</v>
      </c>
      <c r="C2165" s="223">
        <v>182682907.91421899</v>
      </c>
      <c r="D2165" s="222">
        <v>1192573290.50051</v>
      </c>
      <c r="E2165" s="222">
        <v>997561990.87140298</v>
      </c>
      <c r="F2165" s="224">
        <f>E2165*(1+'Projections+Sensitivity'!$B$64)/('Projections+Sensitivity'!$B$63-'Projections+Sensitivity'!$B$64)</f>
        <v>8776644678.8165855</v>
      </c>
      <c r="G2165" s="170">
        <f>A2165/'Projections+Sensitivity'!B$67</f>
        <v>798254692.65486753</v>
      </c>
      <c r="H2165" s="170">
        <f>B2165/'Projections+Sensitivity'!C$67</f>
        <v>524538700.8597486</v>
      </c>
      <c r="I2165" s="170">
        <f>C2165/'Projections+Sensitivity'!D$67</f>
        <v>127386253.67252494</v>
      </c>
      <c r="J2165" s="170">
        <f>D2165/'Projections+Sensitivity'!E$67</f>
        <v>737425148.76757336</v>
      </c>
      <c r="K2165" s="170">
        <f>E2165/'Projections+Sensitivity'!F$67</f>
        <v>546992001.53180778</v>
      </c>
      <c r="L2165" s="170">
        <f>F2165/'Projections+Sensitivity'!F$67</f>
        <v>4812487327.6354074</v>
      </c>
      <c r="M2165" s="170">
        <f t="shared" si="67"/>
        <v>7547084125.1219292</v>
      </c>
      <c r="N2165" s="171">
        <f>'Projections+Sensitivity'!$B$72</f>
        <v>418000000</v>
      </c>
      <c r="O2165" s="171">
        <f>'Projections+Sensitivity'!$B$73</f>
        <v>634000000</v>
      </c>
      <c r="P2165" s="170">
        <f t="shared" si="66"/>
        <v>7331084125.1219292</v>
      </c>
      <c r="Q2165" s="170">
        <f>P2165/'Projections+Sensitivity'!$B$75</f>
        <v>54.304326852755032</v>
      </c>
    </row>
    <row r="2166" spans="1:17">
      <c r="A2166" s="222">
        <v>318582039.60021502</v>
      </c>
      <c r="B2166" s="223">
        <v>282826779.45740098</v>
      </c>
      <c r="C2166" s="223">
        <v>541837518.26687801</v>
      </c>
      <c r="D2166" s="222">
        <v>1280507054.2765701</v>
      </c>
      <c r="E2166" s="222">
        <v>554910025.54163802</v>
      </c>
      <c r="F2166" s="224">
        <f>E2166*(1+'Projections+Sensitivity'!$B$64)/('Projections+Sensitivity'!$B$63-'Projections+Sensitivity'!$B$64)</f>
        <v>4882150851.2344904</v>
      </c>
      <c r="G2166" s="170">
        <f>A2166/'Projections+Sensitivity'!B$67</f>
        <v>282507189.6552254</v>
      </c>
      <c r="H2166" s="170">
        <f>B2166/'Projections+Sensitivity'!C$67</f>
        <v>222401115.53207648</v>
      </c>
      <c r="I2166" s="170">
        <f>C2166/'Projections+Sensitivity'!D$67</f>
        <v>377827637.73196739</v>
      </c>
      <c r="J2166" s="170">
        <f>D2166/'Projections+Sensitivity'!E$67</f>
        <v>791798803.91378176</v>
      </c>
      <c r="K2166" s="170">
        <f>E2166/'Projections+Sensitivity'!F$67</f>
        <v>304273166.29810905</v>
      </c>
      <c r="L2166" s="170">
        <f>F2166/'Projections+Sensitivity'!F$67</f>
        <v>2677024075.0293689</v>
      </c>
      <c r="M2166" s="170">
        <f t="shared" si="67"/>
        <v>4655831988.1605291</v>
      </c>
      <c r="N2166" s="171">
        <f>'Projections+Sensitivity'!$B$72</f>
        <v>418000000</v>
      </c>
      <c r="O2166" s="171">
        <f>'Projections+Sensitivity'!$B$73</f>
        <v>634000000</v>
      </c>
      <c r="P2166" s="170">
        <f t="shared" si="66"/>
        <v>4439831988.1605291</v>
      </c>
      <c r="Q2166" s="170">
        <f>P2166/'Projections+Sensitivity'!$B$75</f>
        <v>32.887644356744659</v>
      </c>
    </row>
    <row r="2167" spans="1:17">
      <c r="A2167" s="222">
        <v>-153680307.950335</v>
      </c>
      <c r="B2167" s="223">
        <v>831924085.88448906</v>
      </c>
      <c r="C2167" s="223">
        <v>-151278726.632364</v>
      </c>
      <c r="D2167" s="222">
        <v>774496921.49192405</v>
      </c>
      <c r="E2167" s="222">
        <v>86650476.907201305</v>
      </c>
      <c r="F2167" s="224">
        <f>E2167*(1+'Projections+Sensitivity'!$B$64)/('Projections+Sensitivity'!$B$63-'Projections+Sensitivity'!$B$64)</f>
        <v>762359085.47416258</v>
      </c>
      <c r="G2167" s="170">
        <f>A2167/'Projections+Sensitivity'!B$67</f>
        <v>-136278215.67995709</v>
      </c>
      <c r="H2167" s="170">
        <f>B2167/'Projections+Sensitivity'!C$67</f>
        <v>654184321.20774829</v>
      </c>
      <c r="I2167" s="170">
        <f>C2167/'Projections+Sensitivity'!D$67</f>
        <v>-105487866.74173006</v>
      </c>
      <c r="J2167" s="170">
        <f>D2167/'Projections+Sensitivity'!E$67</f>
        <v>478908518.32805276</v>
      </c>
      <c r="K2167" s="170">
        <f>E2167/'Projections+Sensitivity'!F$67</f>
        <v>47512954.814720638</v>
      </c>
      <c r="L2167" s="170">
        <f>F2167/'Projections+Sensitivity'!F$67</f>
        <v>418023467.07817507</v>
      </c>
      <c r="M2167" s="170">
        <f t="shared" si="67"/>
        <v>1356863179.0070095</v>
      </c>
      <c r="N2167" s="171">
        <f>'Projections+Sensitivity'!$B$72</f>
        <v>418000000</v>
      </c>
      <c r="O2167" s="171">
        <f>'Projections+Sensitivity'!$B$73</f>
        <v>634000000</v>
      </c>
      <c r="P2167" s="170">
        <f t="shared" si="66"/>
        <v>1140863179.0070095</v>
      </c>
      <c r="Q2167" s="170">
        <f>P2167/'Projections+Sensitivity'!$B$75</f>
        <v>8.4508383630148849</v>
      </c>
    </row>
    <row r="2168" spans="1:17">
      <c r="A2168" s="222">
        <v>706169407.69281495</v>
      </c>
      <c r="B2168" s="223">
        <v>1050773494.72226</v>
      </c>
      <c r="C2168" s="223">
        <v>356009506.36025</v>
      </c>
      <c r="D2168" s="222">
        <v>155399435.686279</v>
      </c>
      <c r="E2168" s="222">
        <v>555852540.42180705</v>
      </c>
      <c r="F2168" s="224">
        <f>E2168*(1+'Projections+Sensitivity'!$B$64)/('Projections+Sensitivity'!$B$63-'Projections+Sensitivity'!$B$64)</f>
        <v>4890443186.230649</v>
      </c>
      <c r="G2168" s="170">
        <f>A2168/'Projections+Sensitivity'!B$67</f>
        <v>626205843.3618542</v>
      </c>
      <c r="H2168" s="170">
        <f>B2168/'Projections+Sensitivity'!C$67</f>
        <v>826276768.5793618</v>
      </c>
      <c r="I2168" s="170">
        <f>C2168/'Projections+Sensitivity'!D$67</f>
        <v>248248277.87573963</v>
      </c>
      <c r="J2168" s="170">
        <f>D2168/'Projections+Sensitivity'!E$67</f>
        <v>96090909.374011531</v>
      </c>
      <c r="K2168" s="170">
        <f>E2168/'Projections+Sensitivity'!F$67</f>
        <v>304789974.38171178</v>
      </c>
      <c r="L2168" s="170">
        <f>F2168/'Projections+Sensitivity'!F$67</f>
        <v>2681571001.3942742</v>
      </c>
      <c r="M2168" s="170">
        <f t="shared" si="67"/>
        <v>4783182774.9669533</v>
      </c>
      <c r="N2168" s="171">
        <f>'Projections+Sensitivity'!$B$72</f>
        <v>418000000</v>
      </c>
      <c r="O2168" s="171">
        <f>'Projections+Sensitivity'!$B$73</f>
        <v>634000000</v>
      </c>
      <c r="P2168" s="170">
        <f t="shared" si="66"/>
        <v>4567182774.9669533</v>
      </c>
      <c r="Q2168" s="170">
        <f>P2168/'Projections+Sensitivity'!$B$75</f>
        <v>33.830983518273726</v>
      </c>
    </row>
    <row r="2169" spans="1:17">
      <c r="A2169" s="222">
        <v>201697017.53158599</v>
      </c>
      <c r="B2169" s="223">
        <v>617005313.75456798</v>
      </c>
      <c r="C2169" s="223">
        <v>-314470513.570463</v>
      </c>
      <c r="D2169" s="222">
        <v>1072445223.2651</v>
      </c>
      <c r="E2169" s="222">
        <v>981291369.60458601</v>
      </c>
      <c r="F2169" s="224">
        <f>E2169*(1+'Projections+Sensitivity'!$B$64)/('Projections+Sensitivity'!$B$63-'Projections+Sensitivity'!$B$64)</f>
        <v>8633494215.1168747</v>
      </c>
      <c r="G2169" s="170">
        <f>A2169/'Projections+Sensitivity'!B$67</f>
        <v>178857721.09499243</v>
      </c>
      <c r="H2169" s="170">
        <f>B2169/'Projections+Sensitivity'!C$67</f>
        <v>485182733.86803913</v>
      </c>
      <c r="I2169" s="170">
        <f>C2169/'Projections+Sensitivity'!D$67</f>
        <v>-219282805.77308577</v>
      </c>
      <c r="J2169" s="170">
        <f>D2169/'Projections+Sensitivity'!E$67</f>
        <v>663144214.7923919</v>
      </c>
      <c r="K2169" s="170">
        <f>E2169/'Projections+Sensitivity'!F$67</f>
        <v>538070350.77291322</v>
      </c>
      <c r="L2169" s="170">
        <f>F2169/'Projections+Sensitivity'!F$67</f>
        <v>4733993801.0417242</v>
      </c>
      <c r="M2169" s="170">
        <f t="shared" si="67"/>
        <v>6379966015.7969751</v>
      </c>
      <c r="N2169" s="171">
        <f>'Projections+Sensitivity'!$B$72</f>
        <v>418000000</v>
      </c>
      <c r="O2169" s="171">
        <f>'Projections+Sensitivity'!$B$73</f>
        <v>634000000</v>
      </c>
      <c r="P2169" s="170">
        <f t="shared" si="66"/>
        <v>6163966015.7969751</v>
      </c>
      <c r="Q2169" s="170">
        <f>P2169/'Projections+Sensitivity'!$B$75</f>
        <v>45.659007524422037</v>
      </c>
    </row>
    <row r="2170" spans="1:17">
      <c r="A2170" s="222">
        <v>792451934.66834903</v>
      </c>
      <c r="B2170" s="223">
        <v>280319732.92779303</v>
      </c>
      <c r="C2170" s="223">
        <v>365315228.21530002</v>
      </c>
      <c r="D2170" s="222">
        <v>335806520.55768102</v>
      </c>
      <c r="E2170" s="222">
        <v>238857262.60225701</v>
      </c>
      <c r="F2170" s="224">
        <f>E2170*(1+'Projections+Sensitivity'!$B$64)/('Projections+Sensitivity'!$B$63-'Projections+Sensitivity'!$B$64)</f>
        <v>2101488771.6236577</v>
      </c>
      <c r="G2170" s="170">
        <f>A2170/'Projections+Sensitivity'!B$67</f>
        <v>702718110.79161191</v>
      </c>
      <c r="H2170" s="170">
        <f>B2170/'Projections+Sensitivity'!C$67</f>
        <v>220429697.03363967</v>
      </c>
      <c r="I2170" s="170">
        <f>C2170/'Projections+Sensitivity'!D$67</f>
        <v>254737232.19756371</v>
      </c>
      <c r="J2170" s="170">
        <f>D2170/'Projections+Sensitivity'!E$67</f>
        <v>207645245.24563232</v>
      </c>
      <c r="K2170" s="170">
        <f>E2170/'Projections+Sensitivity'!F$67</f>
        <v>130972323.87241168</v>
      </c>
      <c r="L2170" s="170">
        <f>F2170/'Projections+Sensitivity'!F$67</f>
        <v>1152306884.0893998</v>
      </c>
      <c r="M2170" s="170">
        <f t="shared" si="67"/>
        <v>2668809493.2302589</v>
      </c>
      <c r="N2170" s="171">
        <f>'Projections+Sensitivity'!$B$72</f>
        <v>418000000</v>
      </c>
      <c r="O2170" s="171">
        <f>'Projections+Sensitivity'!$B$73</f>
        <v>634000000</v>
      </c>
      <c r="P2170" s="170">
        <f t="shared" si="66"/>
        <v>2452809493.2302589</v>
      </c>
      <c r="Q2170" s="170">
        <f>P2170/'Projections+Sensitivity'!$B$75</f>
        <v>18.16895920911303</v>
      </c>
    </row>
    <row r="2171" spans="1:17">
      <c r="A2171" s="222">
        <v>390662440.356951</v>
      </c>
      <c r="B2171" s="223">
        <v>-36643552.635452703</v>
      </c>
      <c r="C2171" s="223">
        <v>442831800.73109198</v>
      </c>
      <c r="D2171" s="222">
        <v>710291814.48334801</v>
      </c>
      <c r="E2171" s="222">
        <v>86600203.104326904</v>
      </c>
      <c r="F2171" s="224">
        <f>E2171*(1+'Projections+Sensitivity'!$B$64)/('Projections+Sensitivity'!$B$63-'Projections+Sensitivity'!$B$64)</f>
        <v>761916771.80491793</v>
      </c>
      <c r="G2171" s="170">
        <f>A2171/'Projections+Sensitivity'!B$67</f>
        <v>346425518.11015481</v>
      </c>
      <c r="H2171" s="170">
        <f>B2171/'Projections+Sensitivity'!C$67</f>
        <v>-28814693.569038503</v>
      </c>
      <c r="I2171" s="170">
        <f>C2171/'Projections+Sensitivity'!D$67</f>
        <v>308790158.56634068</v>
      </c>
      <c r="J2171" s="170">
        <f>D2171/'Projections+Sensitivity'!E$67</f>
        <v>439207427.4478718</v>
      </c>
      <c r="K2171" s="170">
        <f>E2171/'Projections+Sensitivity'!F$67</f>
        <v>47485388.239098743</v>
      </c>
      <c r="L2171" s="170">
        <f>F2171/'Projections+Sensitivity'!F$67</f>
        <v>417780933.7404387</v>
      </c>
      <c r="M2171" s="170">
        <f t="shared" si="67"/>
        <v>1530874732.5348661</v>
      </c>
      <c r="N2171" s="171">
        <f>'Projections+Sensitivity'!$B$72</f>
        <v>418000000</v>
      </c>
      <c r="O2171" s="171">
        <f>'Projections+Sensitivity'!$B$73</f>
        <v>634000000</v>
      </c>
      <c r="P2171" s="170">
        <f t="shared" si="66"/>
        <v>1314874732.5348661</v>
      </c>
      <c r="Q2171" s="170">
        <f>P2171/'Projections+Sensitivity'!$B$75</f>
        <v>9.7398128335915999</v>
      </c>
    </row>
    <row r="2172" spans="1:17">
      <c r="A2172" s="222">
        <v>357062193.19255</v>
      </c>
      <c r="B2172" s="223">
        <v>630781237.51353502</v>
      </c>
      <c r="C2172" s="223">
        <v>796760533.80892897</v>
      </c>
      <c r="D2172" s="222">
        <v>711645554.94418001</v>
      </c>
      <c r="E2172" s="222">
        <v>900928382.49050498</v>
      </c>
      <c r="F2172" s="224">
        <f>E2172*(1+'Projections+Sensitivity'!$B$64)/('Projections+Sensitivity'!$B$63-'Projections+Sensitivity'!$B$64)</f>
        <v>7926453059.0955954</v>
      </c>
      <c r="G2172" s="170">
        <f>A2172/'Projections+Sensitivity'!B$67</f>
        <v>316630017.36551875</v>
      </c>
      <c r="H2172" s="170">
        <f>B2172/'Projections+Sensitivity'!C$67</f>
        <v>496015445.03264993</v>
      </c>
      <c r="I2172" s="170">
        <f>C2172/'Projections+Sensitivity'!D$67</f>
        <v>555587496.5801369</v>
      </c>
      <c r="J2172" s="170">
        <f>D2172/'Projections+Sensitivity'!E$67</f>
        <v>440044509.97242069</v>
      </c>
      <c r="K2172" s="170">
        <f>E2172/'Projections+Sensitivity'!F$67</f>
        <v>494005007.8941139</v>
      </c>
      <c r="L2172" s="170">
        <f>F2172/'Projections+Sensitivity'!F$67</f>
        <v>4346302749.6218452</v>
      </c>
      <c r="M2172" s="170">
        <f t="shared" si="67"/>
        <v>6648585226.4666853</v>
      </c>
      <c r="N2172" s="171">
        <f>'Projections+Sensitivity'!$B$72</f>
        <v>418000000</v>
      </c>
      <c r="O2172" s="171">
        <f>'Projections+Sensitivity'!$B$73</f>
        <v>634000000</v>
      </c>
      <c r="P2172" s="170">
        <f t="shared" si="66"/>
        <v>6432585226.4666853</v>
      </c>
      <c r="Q2172" s="170">
        <f>P2172/'Projections+Sensitivity'!$B$75</f>
        <v>47.648779455308777</v>
      </c>
    </row>
    <row r="2173" spans="1:17">
      <c r="A2173" s="222">
        <v>-39121653.956922002</v>
      </c>
      <c r="B2173" s="223">
        <v>51582672.621460401</v>
      </c>
      <c r="C2173" s="223">
        <v>227112846.523009</v>
      </c>
      <c r="D2173" s="222">
        <v>608370662.58042002</v>
      </c>
      <c r="E2173" s="222">
        <v>512183305.810148</v>
      </c>
      <c r="F2173" s="224">
        <f>E2173*(1+'Projections+Sensitivity'!$B$64)/('Projections+Sensitivity'!$B$63-'Projections+Sensitivity'!$B$64)</f>
        <v>4506237132.782671</v>
      </c>
      <c r="G2173" s="170">
        <f>A2173/'Projections+Sensitivity'!B$67</f>
        <v>-34691687.352819636</v>
      </c>
      <c r="H2173" s="170">
        <f>B2173/'Projections+Sensitivity'!C$67</f>
        <v>40562085.228094883</v>
      </c>
      <c r="I2173" s="170">
        <f>C2173/'Projections+Sensitivity'!D$67</f>
        <v>158367605.43057582</v>
      </c>
      <c r="J2173" s="170">
        <f>D2173/'Projections+Sensitivity'!E$67</f>
        <v>376184700.70791978</v>
      </c>
      <c r="K2173" s="170">
        <f>E2173/'Projections+Sensitivity'!F$67</f>
        <v>280844873.96271163</v>
      </c>
      <c r="L2173" s="170">
        <f>F2173/'Projections+Sensitivity'!F$67</f>
        <v>2470899744.7713485</v>
      </c>
      <c r="M2173" s="170">
        <f t="shared" si="67"/>
        <v>3292167322.7478309</v>
      </c>
      <c r="N2173" s="171">
        <f>'Projections+Sensitivity'!$B$72</f>
        <v>418000000</v>
      </c>
      <c r="O2173" s="171">
        <f>'Projections+Sensitivity'!$B$73</f>
        <v>634000000</v>
      </c>
      <c r="P2173" s="170">
        <f t="shared" si="66"/>
        <v>3076167322.7478309</v>
      </c>
      <c r="Q2173" s="170">
        <f>P2173/'Projections+Sensitivity'!$B$75</f>
        <v>22.786424612946895</v>
      </c>
    </row>
    <row r="2174" spans="1:17">
      <c r="A2174" s="222">
        <v>748229885.495381</v>
      </c>
      <c r="B2174" s="223">
        <v>611237256.78962696</v>
      </c>
      <c r="C2174" s="223">
        <v>248639459.64348099</v>
      </c>
      <c r="D2174" s="222">
        <v>839571581.27679896</v>
      </c>
      <c r="E2174" s="222">
        <v>536028861.68105203</v>
      </c>
      <c r="F2174" s="224">
        <f>E2174*(1+'Projections+Sensitivity'!$B$64)/('Projections+Sensitivity'!$B$63-'Projections+Sensitivity'!$B$64)</f>
        <v>4716032587.063138</v>
      </c>
      <c r="G2174" s="170">
        <f>A2174/'Projections+Sensitivity'!B$67</f>
        <v>663503574.88014698</v>
      </c>
      <c r="H2174" s="170">
        <f>B2174/'Projections+Sensitivity'!C$67</f>
        <v>480647016.61411953</v>
      </c>
      <c r="I2174" s="170">
        <f>C2174/'Projections+Sensitivity'!D$67</f>
        <v>173378285.03374034</v>
      </c>
      <c r="J2174" s="170">
        <f>D2174/'Projections+Sensitivity'!E$67</f>
        <v>519147295.3114956</v>
      </c>
      <c r="K2174" s="170">
        <f>E2174/'Projections+Sensitivity'!F$67</f>
        <v>293920079.76728582</v>
      </c>
      <c r="L2174" s="170">
        <f>F2174/'Projections+Sensitivity'!F$67</f>
        <v>2585936641.2241735</v>
      </c>
      <c r="M2174" s="170">
        <f t="shared" si="67"/>
        <v>4716532892.8309612</v>
      </c>
      <c r="N2174" s="171">
        <f>'Projections+Sensitivity'!$B$72</f>
        <v>418000000</v>
      </c>
      <c r="O2174" s="171">
        <f>'Projections+Sensitivity'!$B$73</f>
        <v>634000000</v>
      </c>
      <c r="P2174" s="170">
        <f t="shared" si="66"/>
        <v>4500532892.8309612</v>
      </c>
      <c r="Q2174" s="170">
        <f>P2174/'Projections+Sensitivity'!$B$75</f>
        <v>33.337280687636749</v>
      </c>
    </row>
    <row r="2175" spans="1:17">
      <c r="A2175" s="222">
        <v>1118121635.0708101</v>
      </c>
      <c r="B2175" s="223">
        <v>597226216.56784105</v>
      </c>
      <c r="C2175" s="223">
        <v>262102664.17865199</v>
      </c>
      <c r="D2175" s="222">
        <v>37393533.494573399</v>
      </c>
      <c r="E2175" s="222">
        <v>1117049151.8207099</v>
      </c>
      <c r="F2175" s="224">
        <f>E2175*(1+'Projections+Sensitivity'!$B$64)/('Projections+Sensitivity'!$B$63-'Projections+Sensitivity'!$B$64)</f>
        <v>9827904014.0049343</v>
      </c>
      <c r="G2175" s="170">
        <f>A2175/'Projections+Sensitivity'!B$67</f>
        <v>991510385.24629653</v>
      </c>
      <c r="H2175" s="170">
        <f>B2175/'Projections+Sensitivity'!C$67</f>
        <v>469629421.38827807</v>
      </c>
      <c r="I2175" s="170">
        <f>C2175/'Projections+Sensitivity'!D$67</f>
        <v>182766285.30012372</v>
      </c>
      <c r="J2175" s="170">
        <f>D2175/'Projections+Sensitivity'!E$67</f>
        <v>23122211.624082346</v>
      </c>
      <c r="K2175" s="170">
        <f>E2175/'Projections+Sensitivity'!F$67</f>
        <v>612510256.96165013</v>
      </c>
      <c r="L2175" s="170">
        <f>F2175/'Projections+Sensitivity'!F$67</f>
        <v>5388923131.2703915</v>
      </c>
      <c r="M2175" s="170">
        <f t="shared" si="67"/>
        <v>7668461691.790822</v>
      </c>
      <c r="N2175" s="171">
        <f>'Projections+Sensitivity'!$B$72</f>
        <v>418000000</v>
      </c>
      <c r="O2175" s="171">
        <f>'Projections+Sensitivity'!$B$73</f>
        <v>634000000</v>
      </c>
      <c r="P2175" s="170">
        <f t="shared" si="66"/>
        <v>7452461691.790822</v>
      </c>
      <c r="Q2175" s="170">
        <f>P2175/'Projections+Sensitivity'!$B$75</f>
        <v>55.203419939191271</v>
      </c>
    </row>
    <row r="2176" spans="1:17">
      <c r="A2176" s="222">
        <v>-57759885.725197896</v>
      </c>
      <c r="B2176" s="223">
        <v>-202770689.38420999</v>
      </c>
      <c r="C2176" s="223">
        <v>360209868.63153601</v>
      </c>
      <c r="D2176" s="222">
        <v>733550930.01810706</v>
      </c>
      <c r="E2176" s="222">
        <v>315911105.33534598</v>
      </c>
      <c r="F2176" s="224">
        <f>E2176*(1+'Projections+Sensitivity'!$B$64)/('Projections+Sensitivity'!$B$63-'Projections+Sensitivity'!$B$64)</f>
        <v>2779415762.6219692</v>
      </c>
      <c r="G2176" s="170">
        <f>A2176/'Projections+Sensitivity'!B$67</f>
        <v>-51219406.503610119</v>
      </c>
      <c r="H2176" s="170">
        <f>B2176/'Projections+Sensitivity'!C$67</f>
        <v>-159448930.55308735</v>
      </c>
      <c r="I2176" s="170">
        <f>C2176/'Projections+Sensitivity'!D$67</f>
        <v>251177224.10237727</v>
      </c>
      <c r="J2176" s="170">
        <f>D2176/'Projections+Sensitivity'!E$67</f>
        <v>453589651.89482671</v>
      </c>
      <c r="K2176" s="170">
        <f>E2176/'Projections+Sensitivity'!F$67</f>
        <v>173223167.47710031</v>
      </c>
      <c r="L2176" s="170">
        <f>F2176/'Projections+Sensitivity'!F$67</f>
        <v>1524033799.4008765</v>
      </c>
      <c r="M2176" s="170">
        <f t="shared" si="67"/>
        <v>2191355505.8184834</v>
      </c>
      <c r="N2176" s="171">
        <f>'Projections+Sensitivity'!$B$72</f>
        <v>418000000</v>
      </c>
      <c r="O2176" s="171">
        <f>'Projections+Sensitivity'!$B$73</f>
        <v>634000000</v>
      </c>
      <c r="P2176" s="170">
        <f t="shared" si="66"/>
        <v>1975355505.8184834</v>
      </c>
      <c r="Q2176" s="170">
        <f>P2176/'Projections+Sensitivity'!$B$75</f>
        <v>14.632263006062839</v>
      </c>
    </row>
    <row r="2177" spans="1:17">
      <c r="A2177" s="222">
        <v>571516948.49347401</v>
      </c>
      <c r="B2177" s="223">
        <v>812444726.33429694</v>
      </c>
      <c r="C2177" s="223">
        <v>488555559.21783799</v>
      </c>
      <c r="D2177" s="222">
        <v>1186502078.9168701</v>
      </c>
      <c r="E2177" s="222">
        <v>1337068115.9607799</v>
      </c>
      <c r="F2177" s="224">
        <f>E2177*(1+'Projections+Sensitivity'!$B$64)/('Projections+Sensitivity'!$B$63-'Projections+Sensitivity'!$B$64)</f>
        <v>11763651655.283714</v>
      </c>
      <c r="G2177" s="170">
        <f>A2177/'Projections+Sensitivity'!B$67</f>
        <v>506800845.27625263</v>
      </c>
      <c r="H2177" s="170">
        <f>B2177/'Projections+Sensitivity'!C$67</f>
        <v>638866707.71257484</v>
      </c>
      <c r="I2177" s="170">
        <f>C2177/'Projections+Sensitivity'!D$67</f>
        <v>340673701.2795369</v>
      </c>
      <c r="J2177" s="170">
        <f>D2177/'Projections+Sensitivity'!E$67</f>
        <v>733671028.04314721</v>
      </c>
      <c r="K2177" s="170">
        <f>E2177/'Projections+Sensitivity'!F$67</f>
        <v>733152998.6370858</v>
      </c>
      <c r="L2177" s="170">
        <f>F2177/'Projections+Sensitivity'!F$67</f>
        <v>6450349374.905262</v>
      </c>
      <c r="M2177" s="170">
        <f t="shared" si="67"/>
        <v>9403514655.8538589</v>
      </c>
      <c r="N2177" s="171">
        <f>'Projections+Sensitivity'!$B$72</f>
        <v>418000000</v>
      </c>
      <c r="O2177" s="171">
        <f>'Projections+Sensitivity'!$B$73</f>
        <v>634000000</v>
      </c>
      <c r="P2177" s="170">
        <f t="shared" si="66"/>
        <v>9187514655.8538589</v>
      </c>
      <c r="Q2177" s="170">
        <f>P2177/'Projections+Sensitivity'!$B$75</f>
        <v>68.055664117435995</v>
      </c>
    </row>
    <row r="2178" spans="1:17">
      <c r="A2178" s="222">
        <v>350499925.44771802</v>
      </c>
      <c r="B2178" s="223">
        <v>668675477.07860398</v>
      </c>
      <c r="C2178" s="223">
        <v>312215409.558617</v>
      </c>
      <c r="D2178" s="222">
        <v>781979489.48347294</v>
      </c>
      <c r="E2178" s="222">
        <v>399608549.47085398</v>
      </c>
      <c r="F2178" s="224">
        <f>E2178*(1+'Projections+Sensitivity'!$B$64)/('Projections+Sensitivity'!$B$63-'Projections+Sensitivity'!$B$64)</f>
        <v>3515793786.6691494</v>
      </c>
      <c r="G2178" s="170">
        <f>A2178/'Projections+Sensitivity'!B$67</f>
        <v>310810832.38985586</v>
      </c>
      <c r="H2178" s="170">
        <f>B2178/'Projections+Sensitivity'!C$67</f>
        <v>525813617.49594903</v>
      </c>
      <c r="I2178" s="170">
        <f>C2178/'Projections+Sensitivity'!D$67</f>
        <v>217710303.69836605</v>
      </c>
      <c r="J2178" s="170">
        <f>D2178/'Projections+Sensitivity'!E$67</f>
        <v>483535348.27492809</v>
      </c>
      <c r="K2178" s="170">
        <f>E2178/'Projections+Sensitivity'!F$67</f>
        <v>219116889.2805807</v>
      </c>
      <c r="L2178" s="170">
        <f>F2178/'Projections+Sensitivity'!F$67</f>
        <v>1927811101.4066918</v>
      </c>
      <c r="M2178" s="170">
        <f t="shared" si="67"/>
        <v>3684798092.5463715</v>
      </c>
      <c r="N2178" s="171">
        <f>'Projections+Sensitivity'!$B$72</f>
        <v>418000000</v>
      </c>
      <c r="O2178" s="171">
        <f>'Projections+Sensitivity'!$B$73</f>
        <v>634000000</v>
      </c>
      <c r="P2178" s="170">
        <f t="shared" ref="P2178:P2241" si="68">M2178+N2178-O2178</f>
        <v>3468798092.5463715</v>
      </c>
      <c r="Q2178" s="170">
        <f>P2178/'Projections+Sensitivity'!$B$75</f>
        <v>25.694800685528676</v>
      </c>
    </row>
    <row r="2179" spans="1:17">
      <c r="A2179" s="222">
        <v>540851192.11659801</v>
      </c>
      <c r="B2179" s="223">
        <v>113181376.15228701</v>
      </c>
      <c r="C2179" s="223">
        <v>399376151.122702</v>
      </c>
      <c r="D2179" s="222">
        <v>141346013.673715</v>
      </c>
      <c r="E2179" s="222">
        <v>-123511079.834013</v>
      </c>
      <c r="F2179" s="224">
        <f>E2179*(1+'Projections+Sensitivity'!$B$64)/('Projections+Sensitivity'!$B$63-'Projections+Sensitivity'!$B$64)</f>
        <v>-1086662153.8508701</v>
      </c>
      <c r="G2179" s="170">
        <f>A2179/'Projections+Sensitivity'!B$67</f>
        <v>479607546.29569954</v>
      </c>
      <c r="H2179" s="170">
        <f>B2179/'Projections+Sensitivity'!C$67</f>
        <v>89000286.189361766</v>
      </c>
      <c r="I2179" s="170">
        <f>C2179/'Projections+Sensitivity'!D$67</f>
        <v>278488186.32535768</v>
      </c>
      <c r="J2179" s="170">
        <f>D2179/'Projections+Sensitivity'!E$67</f>
        <v>87401005.8679896</v>
      </c>
      <c r="K2179" s="170">
        <f>E2179/'Projections+Sensitivity'!F$67</f>
        <v>-67724686.172882527</v>
      </c>
      <c r="L2179" s="170">
        <f>F2179/'Projections+Sensitivity'!F$67</f>
        <v>-595848189.84986472</v>
      </c>
      <c r="M2179" s="170">
        <f t="shared" ref="M2179:M2242" si="69">SUM(G2179:L2179)</f>
        <v>270924148.65566134</v>
      </c>
      <c r="N2179" s="171">
        <f>'Projections+Sensitivity'!$B$72</f>
        <v>418000000</v>
      </c>
      <c r="O2179" s="171">
        <f>'Projections+Sensitivity'!$B$73</f>
        <v>634000000</v>
      </c>
      <c r="P2179" s="170">
        <f t="shared" si="68"/>
        <v>54924148.655661345</v>
      </c>
      <c r="Q2179" s="170">
        <f>P2179/'Projections+Sensitivity'!$B$75</f>
        <v>0.40684554559749142</v>
      </c>
    </row>
    <row r="2180" spans="1:17">
      <c r="A2180" s="222">
        <v>729694170.054129</v>
      </c>
      <c r="B2180" s="223">
        <v>425069277.63911802</v>
      </c>
      <c r="C2180" s="223">
        <v>18580082.823226899</v>
      </c>
      <c r="D2180" s="222">
        <v>388998055.19085598</v>
      </c>
      <c r="E2180" s="222">
        <v>633033439.02192497</v>
      </c>
      <c r="F2180" s="224">
        <f>E2180*(1+'Projections+Sensitivity'!$B$64)/('Projections+Sensitivity'!$B$63-'Projections+Sensitivity'!$B$64)</f>
        <v>5569488026.7555838</v>
      </c>
      <c r="G2180" s="170">
        <f>A2180/'Projections+Sensitivity'!B$67</f>
        <v>647066763.55164814</v>
      </c>
      <c r="H2180" s="170">
        <f>B2180/'Projections+Sensitivity'!C$67</f>
        <v>334253643.54365414</v>
      </c>
      <c r="I2180" s="170">
        <f>C2180/'Projections+Sensitivity'!D$67</f>
        <v>12956040.446255034</v>
      </c>
      <c r="J2180" s="170">
        <f>D2180/'Projections+Sensitivity'!E$67</f>
        <v>240536117.1547142</v>
      </c>
      <c r="K2180" s="170">
        <f>E2180/'Projections+Sensitivity'!F$67</f>
        <v>347110486.38159645</v>
      </c>
      <c r="L2180" s="170">
        <f>F2180/'Projections+Sensitivity'!F$67</f>
        <v>3053910865.8312936</v>
      </c>
      <c r="M2180" s="170">
        <f t="shared" si="69"/>
        <v>4635833916.9091616</v>
      </c>
      <c r="N2180" s="171">
        <f>'Projections+Sensitivity'!$B$72</f>
        <v>418000000</v>
      </c>
      <c r="O2180" s="171">
        <f>'Projections+Sensitivity'!$B$73</f>
        <v>634000000</v>
      </c>
      <c r="P2180" s="170">
        <f t="shared" si="68"/>
        <v>4419833916.9091616</v>
      </c>
      <c r="Q2180" s="170">
        <f>P2180/'Projections+Sensitivity'!$B$75</f>
        <v>32.739510495623421</v>
      </c>
    </row>
    <row r="2181" spans="1:17">
      <c r="A2181" s="222">
        <v>522379796.04891998</v>
      </c>
      <c r="B2181" s="223">
        <v>156197980.466676</v>
      </c>
      <c r="C2181" s="223">
        <v>593698101.90952396</v>
      </c>
      <c r="D2181" s="222">
        <v>594913771.15432298</v>
      </c>
      <c r="E2181" s="222">
        <v>243274414.10890001</v>
      </c>
      <c r="F2181" s="224">
        <f>E2181*(1+'Projections+Sensitivity'!$B$64)/('Projections+Sensitivity'!$B$63-'Projections+Sensitivity'!$B$64)</f>
        <v>2140351288.0597939</v>
      </c>
      <c r="G2181" s="170">
        <f>A2181/'Projections+Sensitivity'!B$67</f>
        <v>463227771.09356737</v>
      </c>
      <c r="H2181" s="170">
        <f>B2181/'Projections+Sensitivity'!C$67</f>
        <v>122826435.19928254</v>
      </c>
      <c r="I2181" s="170">
        <f>C2181/'Projections+Sensitivity'!D$67</f>
        <v>413990437.73846489</v>
      </c>
      <c r="J2181" s="170">
        <f>D2181/'Projections+Sensitivity'!E$67</f>
        <v>367863660.61681229</v>
      </c>
      <c r="K2181" s="170">
        <f>E2181/'Projections+Sensitivity'!F$67</f>
        <v>133394375.39983337</v>
      </c>
      <c r="L2181" s="170">
        <f>F2181/'Projections+Sensitivity'!F$67</f>
        <v>1173616322.3443556</v>
      </c>
      <c r="M2181" s="170">
        <f t="shared" si="69"/>
        <v>2674919002.3923159</v>
      </c>
      <c r="N2181" s="171">
        <f>'Projections+Sensitivity'!$B$72</f>
        <v>418000000</v>
      </c>
      <c r="O2181" s="171">
        <f>'Projections+Sensitivity'!$B$73</f>
        <v>634000000</v>
      </c>
      <c r="P2181" s="170">
        <f t="shared" si="68"/>
        <v>2458919002.3923159</v>
      </c>
      <c r="Q2181" s="170">
        <f>P2181/'Projections+Sensitivity'!$B$75</f>
        <v>18.214214832535674</v>
      </c>
    </row>
    <row r="2182" spans="1:17">
      <c r="A2182" s="222">
        <v>381864049.96330798</v>
      </c>
      <c r="B2182" s="223">
        <v>70082728.269352496</v>
      </c>
      <c r="C2182" s="223">
        <v>941894241.29490805</v>
      </c>
      <c r="D2182" s="222">
        <v>546572770.75608397</v>
      </c>
      <c r="E2182" s="222">
        <v>203605347.76305401</v>
      </c>
      <c r="F2182" s="224">
        <f>E2182*(1+'Projections+Sensitivity'!$B$64)/('Projections+Sensitivity'!$B$63-'Projections+Sensitivity'!$B$64)</f>
        <v>1791339093.0845613</v>
      </c>
      <c r="G2182" s="170">
        <f>A2182/'Projections+Sensitivity'!B$67</f>
        <v>338623419.326693</v>
      </c>
      <c r="H2182" s="170">
        <f>B2182/'Projections+Sensitivity'!C$67</f>
        <v>55109622.138815194</v>
      </c>
      <c r="I2182" s="170">
        <f>C2182/'Projections+Sensitivity'!D$67</f>
        <v>656790392.29342532</v>
      </c>
      <c r="J2182" s="170">
        <f>D2182/'Projections+Sensitivity'!E$67</f>
        <v>337972106.19898385</v>
      </c>
      <c r="K2182" s="170">
        <f>E2182/'Projections+Sensitivity'!F$67</f>
        <v>111642682.574751</v>
      </c>
      <c r="L2182" s="170">
        <f>F2182/'Projections+Sensitivity'!F$67</f>
        <v>982242873.0394671</v>
      </c>
      <c r="M2182" s="170">
        <f t="shared" si="69"/>
        <v>2482381095.5721354</v>
      </c>
      <c r="N2182" s="171">
        <f>'Projections+Sensitivity'!$B$72</f>
        <v>418000000</v>
      </c>
      <c r="O2182" s="171">
        <f>'Projections+Sensitivity'!$B$73</f>
        <v>634000000</v>
      </c>
      <c r="P2182" s="170">
        <f t="shared" si="68"/>
        <v>2266381095.5721354</v>
      </c>
      <c r="Q2182" s="170">
        <f>P2182/'Projections+Sensitivity'!$B$75</f>
        <v>16.78800811534915</v>
      </c>
    </row>
    <row r="2183" spans="1:17">
      <c r="A2183" s="222">
        <v>432214125.96550202</v>
      </c>
      <c r="B2183" s="223">
        <v>900995155.85730398</v>
      </c>
      <c r="C2183" s="223">
        <v>-28639443.930486299</v>
      </c>
      <c r="D2183" s="222">
        <v>754887842.91717803</v>
      </c>
      <c r="E2183" s="222">
        <v>713189156.19106102</v>
      </c>
      <c r="F2183" s="224">
        <f>E2183*(1+'Projections+Sensitivity'!$B$64)/('Projections+Sensitivity'!$B$63-'Projections+Sensitivity'!$B$64)</f>
        <v>6274705602.2114172</v>
      </c>
      <c r="G2183" s="170">
        <f>A2183/'Projections+Sensitivity'!B$67</f>
        <v>383272070.85820025</v>
      </c>
      <c r="H2183" s="170">
        <f>B2183/'Projections+Sensitivity'!C$67</f>
        <v>708498424.85245585</v>
      </c>
      <c r="I2183" s="170">
        <f>C2183/'Projections+Sensitivity'!D$67</f>
        <v>-19970513.449906729</v>
      </c>
      <c r="J2183" s="170">
        <f>D2183/'Projections+Sensitivity'!E$67</f>
        <v>466783286.44472897</v>
      </c>
      <c r="K2183" s="170">
        <f>E2183/'Projections+Sensitivity'!F$67</f>
        <v>391062177.17352766</v>
      </c>
      <c r="L2183" s="170">
        <f>F2183/'Projections+Sensitivity'!F$67</f>
        <v>3440601995.449245</v>
      </c>
      <c r="M2183" s="170">
        <f t="shared" si="69"/>
        <v>5370247441.3282509</v>
      </c>
      <c r="N2183" s="171">
        <f>'Projections+Sensitivity'!$B$72</f>
        <v>418000000</v>
      </c>
      <c r="O2183" s="171">
        <f>'Projections+Sensitivity'!$B$73</f>
        <v>634000000</v>
      </c>
      <c r="P2183" s="170">
        <f t="shared" si="68"/>
        <v>5154247441.3282509</v>
      </c>
      <c r="Q2183" s="170">
        <f>P2183/'Projections+Sensitivity'!$B$75</f>
        <v>38.179610676505561</v>
      </c>
    </row>
    <row r="2184" spans="1:17">
      <c r="A2184" s="222">
        <v>101978457.960016</v>
      </c>
      <c r="B2184" s="223">
        <v>553277095.59842205</v>
      </c>
      <c r="C2184" s="223">
        <v>102798650.586184</v>
      </c>
      <c r="D2184" s="222">
        <v>336145192.02609199</v>
      </c>
      <c r="E2184" s="222">
        <v>440784991.45565802</v>
      </c>
      <c r="F2184" s="224">
        <f>E2184*(1+'Projections+Sensitivity'!$B$64)/('Projections+Sensitivity'!$B$63-'Projections+Sensitivity'!$B$64)</f>
        <v>3878068014.9833646</v>
      </c>
      <c r="G2184" s="170">
        <f>A2184/'Projections+Sensitivity'!B$67</f>
        <v>90430859.190337822</v>
      </c>
      <c r="H2184" s="170">
        <f>B2184/'Projections+Sensitivity'!C$67</f>
        <v>435069986.9917019</v>
      </c>
      <c r="I2184" s="170">
        <f>C2184/'Projections+Sensitivity'!D$67</f>
        <v>71682321.735944077</v>
      </c>
      <c r="J2184" s="170">
        <f>D2184/'Projections+Sensitivity'!E$67</f>
        <v>207854662.02526811</v>
      </c>
      <c r="K2184" s="170">
        <f>E2184/'Projections+Sensitivity'!F$67</f>
        <v>241695119.62950525</v>
      </c>
      <c r="L2184" s="170">
        <f>F2184/'Projections+Sensitivity'!F$67</f>
        <v>2126456505.9653435</v>
      </c>
      <c r="M2184" s="170">
        <f t="shared" si="69"/>
        <v>3173189455.5381007</v>
      </c>
      <c r="N2184" s="171">
        <f>'Projections+Sensitivity'!$B$72</f>
        <v>418000000</v>
      </c>
      <c r="O2184" s="171">
        <f>'Projections+Sensitivity'!$B$73</f>
        <v>634000000</v>
      </c>
      <c r="P2184" s="170">
        <f t="shared" si="68"/>
        <v>2957189455.5381007</v>
      </c>
      <c r="Q2184" s="170">
        <f>P2184/'Projections+Sensitivity'!$B$75</f>
        <v>21.905107078060006</v>
      </c>
    </row>
    <row r="2185" spans="1:17">
      <c r="A2185" s="222">
        <v>-294040272.06848198</v>
      </c>
      <c r="B2185" s="223">
        <v>477517712.73685098</v>
      </c>
      <c r="C2185" s="223">
        <v>37802757.135916203</v>
      </c>
      <c r="D2185" s="222">
        <v>682093299.74494696</v>
      </c>
      <c r="E2185" s="222">
        <v>-35206921.904261798</v>
      </c>
      <c r="F2185" s="224">
        <f>E2185*(1+'Projections+Sensitivity'!$B$64)/('Projections+Sensitivity'!$B$63-'Projections+Sensitivity'!$B$64)</f>
        <v>-309753826.4450413</v>
      </c>
      <c r="G2185" s="170">
        <f>A2185/'Projections+Sensitivity'!B$67</f>
        <v>-260744425.55445507</v>
      </c>
      <c r="H2185" s="170">
        <f>B2185/'Projections+Sensitivity'!C$67</f>
        <v>375496521.94444019</v>
      </c>
      <c r="I2185" s="170">
        <f>C2185/'Projections+Sensitivity'!D$67</f>
        <v>26360165.080675613</v>
      </c>
      <c r="J2185" s="170">
        <f>D2185/'Projections+Sensitivity'!E$67</f>
        <v>421770936.04593635</v>
      </c>
      <c r="K2185" s="170">
        <f>E2185/'Projections+Sensitivity'!F$67</f>
        <v>-19304970.374185767</v>
      </c>
      <c r="L2185" s="170">
        <f>F2185/'Projections+Sensitivity'!F$67</f>
        <v>-169846953.93346354</v>
      </c>
      <c r="M2185" s="170">
        <f t="shared" si="69"/>
        <v>373731273.20894766</v>
      </c>
      <c r="N2185" s="171">
        <f>'Projections+Sensitivity'!$B$72</f>
        <v>418000000</v>
      </c>
      <c r="O2185" s="171">
        <f>'Projections+Sensitivity'!$B$73</f>
        <v>634000000</v>
      </c>
      <c r="P2185" s="170">
        <f t="shared" si="68"/>
        <v>157731273.20894766</v>
      </c>
      <c r="Q2185" s="170">
        <f>P2185/'Projections+Sensitivity'!$B$75</f>
        <v>1.1683798015477604</v>
      </c>
    </row>
    <row r="2186" spans="1:17">
      <c r="A2186" s="222">
        <v>-557669.97796201694</v>
      </c>
      <c r="B2186" s="223">
        <v>639236619.44033003</v>
      </c>
      <c r="C2186" s="223">
        <v>627690548.55294299</v>
      </c>
      <c r="D2186" s="222">
        <v>97708415.982590005</v>
      </c>
      <c r="E2186" s="222">
        <v>520599101.39903599</v>
      </c>
      <c r="F2186" s="224">
        <f>E2186*(1+'Projections+Sensitivity'!$B$64)/('Projections+Sensitivity'!$B$63-'Projections+Sensitivity'!$B$64)</f>
        <v>4580280097.7804661</v>
      </c>
      <c r="G2186" s="170">
        <f>A2186/'Projections+Sensitivity'!B$67</f>
        <v>-494521.84569740127</v>
      </c>
      <c r="H2186" s="170">
        <f>B2186/'Projections+Sensitivity'!C$67</f>
        <v>502664342.90708977</v>
      </c>
      <c r="I2186" s="170">
        <f>C2186/'Projections+Sensitivity'!D$67</f>
        <v>437693642.81937826</v>
      </c>
      <c r="J2186" s="170">
        <f>D2186/'Projections+Sensitivity'!E$67</f>
        <v>60417790.475221582</v>
      </c>
      <c r="K2186" s="170">
        <f>E2186/'Projections+Sensitivity'!F$67</f>
        <v>285459497.33025515</v>
      </c>
      <c r="L2186" s="170">
        <f>F2186/'Projections+Sensitivity'!F$67</f>
        <v>2511499637.3034554</v>
      </c>
      <c r="M2186" s="170">
        <f t="shared" si="69"/>
        <v>3797240388.9897027</v>
      </c>
      <c r="N2186" s="171">
        <f>'Projections+Sensitivity'!$B$72</f>
        <v>418000000</v>
      </c>
      <c r="O2186" s="171">
        <f>'Projections+Sensitivity'!$B$73</f>
        <v>634000000</v>
      </c>
      <c r="P2186" s="170">
        <f t="shared" si="68"/>
        <v>3581240388.9897027</v>
      </c>
      <c r="Q2186" s="170">
        <f>P2186/'Projections+Sensitivity'!$B$75</f>
        <v>26.527706585108909</v>
      </c>
    </row>
    <row r="2187" spans="1:17">
      <c r="A2187" s="222">
        <v>1004213579.20971</v>
      </c>
      <c r="B2187" s="223">
        <v>460399655.66763002</v>
      </c>
      <c r="C2187" s="223">
        <v>580003318.54862797</v>
      </c>
      <c r="D2187" s="222">
        <v>356669303.40724701</v>
      </c>
      <c r="E2187" s="222">
        <v>332171131.80056602</v>
      </c>
      <c r="F2187" s="224">
        <f>E2187*(1+'Projections+Sensitivity'!$B$64)/('Projections+Sensitivity'!$B$63-'Projections+Sensitivity'!$B$64)</f>
        <v>2922473012.2558789</v>
      </c>
      <c r="G2187" s="170">
        <f>A2187/'Projections+Sensitivity'!B$67</f>
        <v>890500784.137609</v>
      </c>
      <c r="H2187" s="170">
        <f>B2187/'Projections+Sensitivity'!C$67</f>
        <v>362035720.97205591</v>
      </c>
      <c r="I2187" s="170">
        <f>C2187/'Projections+Sensitivity'!D$67</f>
        <v>404440955.7036128</v>
      </c>
      <c r="J2187" s="170">
        <f>D2187/'Projections+Sensitivity'!E$67</f>
        <v>220545702.49140039</v>
      </c>
      <c r="K2187" s="170">
        <f>E2187/'Projections+Sensitivity'!F$67</f>
        <v>182139008.80080751</v>
      </c>
      <c r="L2187" s="170">
        <f>F2187/'Projections+Sensitivity'!F$67</f>
        <v>1602476214.0347109</v>
      </c>
      <c r="M2187" s="170">
        <f t="shared" si="69"/>
        <v>3662138386.1401968</v>
      </c>
      <c r="N2187" s="171">
        <f>'Projections+Sensitivity'!$B$72</f>
        <v>418000000</v>
      </c>
      <c r="O2187" s="171">
        <f>'Projections+Sensitivity'!$B$73</f>
        <v>634000000</v>
      </c>
      <c r="P2187" s="170">
        <f t="shared" si="68"/>
        <v>3446138386.1401968</v>
      </c>
      <c r="Q2187" s="170">
        <f>P2187/'Projections+Sensitivity'!$B$75</f>
        <v>25.526951008445902</v>
      </c>
    </row>
    <row r="2188" spans="1:17">
      <c r="A2188" s="222">
        <v>390092028.669146</v>
      </c>
      <c r="B2188" s="223">
        <v>866047815.27099097</v>
      </c>
      <c r="C2188" s="223">
        <v>427558938.85067701</v>
      </c>
      <c r="D2188" s="222">
        <v>575526484.63164997</v>
      </c>
      <c r="E2188" s="222">
        <v>398096969.72115397</v>
      </c>
      <c r="F2188" s="224">
        <f>E2188*(1+'Projections+Sensitivity'!$B$64)/('Projections+Sensitivity'!$B$63-'Projections+Sensitivity'!$B$64)</f>
        <v>3502494765.166513</v>
      </c>
      <c r="G2188" s="170">
        <f>A2188/'Projections+Sensitivity'!B$67</f>
        <v>345919697.37063509</v>
      </c>
      <c r="H2188" s="170">
        <f>B2188/'Projections+Sensitivity'!C$67</f>
        <v>681017549.29255831</v>
      </c>
      <c r="I2188" s="170">
        <f>C2188/'Projections+Sensitivity'!D$67</f>
        <v>298140269.75070214</v>
      </c>
      <c r="J2188" s="170">
        <f>D2188/'Projections+Sensitivity'!E$67</f>
        <v>355875573.3754977</v>
      </c>
      <c r="K2188" s="170">
        <f>E2188/'Projections+Sensitivity'!F$67</f>
        <v>218288046.52160478</v>
      </c>
      <c r="L2188" s="170">
        <f>F2188/'Projections+Sensitivity'!F$67</f>
        <v>1920518864.476346</v>
      </c>
      <c r="M2188" s="170">
        <f t="shared" si="69"/>
        <v>3819760000.787344</v>
      </c>
      <c r="N2188" s="171">
        <f>'Projections+Sensitivity'!$B$72</f>
        <v>418000000</v>
      </c>
      <c r="O2188" s="171">
        <f>'Projections+Sensitivity'!$B$73</f>
        <v>634000000</v>
      </c>
      <c r="P2188" s="170">
        <f t="shared" si="68"/>
        <v>3603760000.787344</v>
      </c>
      <c r="Q2188" s="170">
        <f>P2188/'Projections+Sensitivity'!$B$75</f>
        <v>26.694518524350695</v>
      </c>
    </row>
    <row r="2189" spans="1:17">
      <c r="A2189" s="222">
        <v>8840533.8982511107</v>
      </c>
      <c r="B2189" s="223">
        <v>971716056.42618704</v>
      </c>
      <c r="C2189" s="223">
        <v>929570381.66567397</v>
      </c>
      <c r="D2189" s="222">
        <v>221011893.34743199</v>
      </c>
      <c r="E2189" s="222">
        <v>898258504.41728497</v>
      </c>
      <c r="F2189" s="224">
        <f>E2189*(1+'Projections+Sensitivity'!$B$64)/('Projections+Sensitivity'!$B$63-'Projections+Sensitivity'!$B$64)</f>
        <v>7902963219.4677372</v>
      </c>
      <c r="G2189" s="170">
        <f>A2189/'Projections+Sensitivity'!B$67</f>
        <v>7839470.1401898814</v>
      </c>
      <c r="H2189" s="170">
        <f>B2189/'Projections+Sensitivity'!C$67</f>
        <v>764109874.40517282</v>
      </c>
      <c r="I2189" s="170">
        <f>C2189/'Projections+Sensitivity'!D$67</f>
        <v>648196866.34795833</v>
      </c>
      <c r="J2189" s="170">
        <f>D2189/'Projections+Sensitivity'!E$67</f>
        <v>136662232.52638191</v>
      </c>
      <c r="K2189" s="170">
        <f>E2189/'Projections+Sensitivity'!F$67</f>
        <v>492541036.76802802</v>
      </c>
      <c r="L2189" s="170">
        <f>F2189/'Projections+Sensitivity'!F$67</f>
        <v>4333422593.2894249</v>
      </c>
      <c r="M2189" s="170">
        <f t="shared" si="69"/>
        <v>6382772073.4771557</v>
      </c>
      <c r="N2189" s="171">
        <f>'Projections+Sensitivity'!$B$72</f>
        <v>418000000</v>
      </c>
      <c r="O2189" s="171">
        <f>'Projections+Sensitivity'!$B$73</f>
        <v>634000000</v>
      </c>
      <c r="P2189" s="170">
        <f t="shared" si="68"/>
        <v>6166772073.4771557</v>
      </c>
      <c r="Q2189" s="170">
        <f>P2189/'Projections+Sensitivity'!$B$75</f>
        <v>45.679793136867822</v>
      </c>
    </row>
    <row r="2190" spans="1:17">
      <c r="A2190" s="222">
        <v>1039385326.85078</v>
      </c>
      <c r="B2190" s="223">
        <v>245217372.30590099</v>
      </c>
      <c r="C2190" s="223">
        <v>110704190.096864</v>
      </c>
      <c r="D2190" s="222">
        <v>674440803.85019505</v>
      </c>
      <c r="E2190" s="222">
        <v>242484947.18581301</v>
      </c>
      <c r="F2190" s="224">
        <f>E2190*(1+'Projections+Sensitivity'!$B$64)/('Projections+Sensitivity'!$B$63-'Projections+Sensitivity'!$B$64)</f>
        <v>2133405483.4551492</v>
      </c>
      <c r="G2190" s="170">
        <f>A2190/'Projections+Sensitivity'!B$67</f>
        <v>921689835.45327771</v>
      </c>
      <c r="H2190" s="170">
        <f>B2190/'Projections+Sensitivity'!C$67</f>
        <v>192826921.31666103</v>
      </c>
      <c r="I2190" s="170">
        <f>C2190/'Projections+Sensitivity'!D$67</f>
        <v>77194917.703589439</v>
      </c>
      <c r="J2190" s="170">
        <f>D2190/'Projections+Sensitivity'!E$67</f>
        <v>417039031.5428074</v>
      </c>
      <c r="K2190" s="170">
        <f>E2190/'Projections+Sensitivity'!F$67</f>
        <v>132961487.92381266</v>
      </c>
      <c r="L2190" s="170">
        <f>F2190/'Projections+Sensitivity'!F$67</f>
        <v>1169807737.4165912</v>
      </c>
      <c r="M2190" s="170">
        <f t="shared" si="69"/>
        <v>2911519931.356739</v>
      </c>
      <c r="N2190" s="171">
        <f>'Projections+Sensitivity'!$B$72</f>
        <v>418000000</v>
      </c>
      <c r="O2190" s="171">
        <f>'Projections+Sensitivity'!$B$73</f>
        <v>634000000</v>
      </c>
      <c r="P2190" s="170">
        <f t="shared" si="68"/>
        <v>2695519931.356739</v>
      </c>
      <c r="Q2190" s="170">
        <f>P2190/'Projections+Sensitivity'!$B$75</f>
        <v>19.966814306346215</v>
      </c>
    </row>
    <row r="2191" spans="1:17">
      <c r="A2191" s="222">
        <v>-123426186.76778799</v>
      </c>
      <c r="B2191" s="223">
        <v>965791190.473616</v>
      </c>
      <c r="C2191" s="223">
        <v>391020381.93236798</v>
      </c>
      <c r="D2191" s="222">
        <v>343532547.24081099</v>
      </c>
      <c r="E2191" s="222">
        <v>520004818.49680901</v>
      </c>
      <c r="F2191" s="224">
        <f>E2191*(1+'Projections+Sensitivity'!$B$64)/('Projections+Sensitivity'!$B$63-'Projections+Sensitivity'!$B$64)</f>
        <v>4575051540.6388826</v>
      </c>
      <c r="G2191" s="170">
        <f>A2191/'Projections+Sensitivity'!B$67</f>
        <v>-109449940.10768843</v>
      </c>
      <c r="H2191" s="170">
        <f>B2191/'Projections+Sensitivity'!C$67</f>
        <v>759450850.24997151</v>
      </c>
      <c r="I2191" s="170">
        <f>C2191/'Projections+Sensitivity'!D$67</f>
        <v>272661641.59896892</v>
      </c>
      <c r="J2191" s="170">
        <f>D2191/'Projections+Sensitivity'!E$67</f>
        <v>212422617.35481164</v>
      </c>
      <c r="K2191" s="170">
        <f>E2191/'Projections+Sensitivity'!F$67</f>
        <v>285133634.88046259</v>
      </c>
      <c r="L2191" s="170">
        <f>F2191/'Projections+Sensitivity'!F$67</f>
        <v>2508632668.6717615</v>
      </c>
      <c r="M2191" s="170">
        <f t="shared" si="69"/>
        <v>3928851472.6482878</v>
      </c>
      <c r="N2191" s="171">
        <f>'Projections+Sensitivity'!$B$72</f>
        <v>418000000</v>
      </c>
      <c r="O2191" s="171">
        <f>'Projections+Sensitivity'!$B$73</f>
        <v>634000000</v>
      </c>
      <c r="P2191" s="170">
        <f t="shared" si="68"/>
        <v>3712851472.6482878</v>
      </c>
      <c r="Q2191" s="170">
        <f>P2191/'Projections+Sensitivity'!$B$75</f>
        <v>27.502603501098427</v>
      </c>
    </row>
    <row r="2192" spans="1:17">
      <c r="A2192" s="222">
        <v>845511800.49474597</v>
      </c>
      <c r="B2192" s="223">
        <v>336079678.347408</v>
      </c>
      <c r="C2192" s="223">
        <v>70320113.570090607</v>
      </c>
      <c r="D2192" s="222">
        <v>590878013.07083201</v>
      </c>
      <c r="E2192" s="222">
        <v>557872367.60732305</v>
      </c>
      <c r="F2192" s="224">
        <f>E2192*(1+'Projections+Sensitivity'!$B$64)/('Projections+Sensitivity'!$B$63-'Projections+Sensitivity'!$B$64)</f>
        <v>4908213816.7098675</v>
      </c>
      <c r="G2192" s="170">
        <f>A2192/'Projections+Sensitivity'!B$67</f>
        <v>749769707.28747606</v>
      </c>
      <c r="H2192" s="170">
        <f>B2192/'Projections+Sensitivity'!C$67</f>
        <v>264276584.82524607</v>
      </c>
      <c r="I2192" s="170">
        <f>C2192/'Projections+Sensitivity'!D$67</f>
        <v>49034777.953756779</v>
      </c>
      <c r="J2192" s="170">
        <f>D2192/'Projections+Sensitivity'!E$67</f>
        <v>365368158.2197569</v>
      </c>
      <c r="K2192" s="170">
        <f>E2192/'Projections+Sensitivity'!F$67</f>
        <v>305897503.86365271</v>
      </c>
      <c r="L2192" s="170">
        <f>F2192/'Projections+Sensitivity'!F$67</f>
        <v>2691315150.4529395</v>
      </c>
      <c r="M2192" s="170">
        <f t="shared" si="69"/>
        <v>4425661882.602828</v>
      </c>
      <c r="N2192" s="171">
        <f>'Projections+Sensitivity'!$B$72</f>
        <v>418000000</v>
      </c>
      <c r="O2192" s="171">
        <f>'Projections+Sensitivity'!$B$73</f>
        <v>634000000</v>
      </c>
      <c r="P2192" s="170">
        <f t="shared" si="68"/>
        <v>4209661882.602828</v>
      </c>
      <c r="Q2192" s="170">
        <f>P2192/'Projections+Sensitivity'!$B$75</f>
        <v>31.182680611872801</v>
      </c>
    </row>
    <row r="2193" spans="1:17">
      <c r="A2193" s="222">
        <v>-136324043.447864</v>
      </c>
      <c r="B2193" s="223">
        <v>-344426903.80763203</v>
      </c>
      <c r="C2193" s="223">
        <v>-247130146.207798</v>
      </c>
      <c r="D2193" s="222">
        <v>896626935.24190497</v>
      </c>
      <c r="E2193" s="222">
        <v>627204688.39383304</v>
      </c>
      <c r="F2193" s="224">
        <f>E2193*(1+'Projections+Sensitivity'!$B$64)/('Projections+Sensitivity'!$B$63-'Projections+Sensitivity'!$B$64)</f>
        <v>5518206127.8336887</v>
      </c>
      <c r="G2193" s="170">
        <f>A2193/'Projections+Sensitivity'!B$67</f>
        <v>-120887299.37576465</v>
      </c>
      <c r="H2193" s="170">
        <f>B2193/'Projections+Sensitivity'!C$67</f>
        <v>-270840433.75607616</v>
      </c>
      <c r="I2193" s="170">
        <f>C2193/'Projections+Sensitivity'!D$67</f>
        <v>-172325828.69622931</v>
      </c>
      <c r="J2193" s="170">
        <f>D2193/'Projections+Sensitivity'!E$67</f>
        <v>554427351.65758967</v>
      </c>
      <c r="K2193" s="170">
        <f>E2193/'Projections+Sensitivity'!F$67</f>
        <v>343914414.35633337</v>
      </c>
      <c r="L2193" s="170">
        <f>F2193/'Projections+Sensitivity'!F$67</f>
        <v>3025791522.0809007</v>
      </c>
      <c r="M2193" s="170">
        <f t="shared" si="69"/>
        <v>3360079726.2667537</v>
      </c>
      <c r="N2193" s="171">
        <f>'Projections+Sensitivity'!$B$72</f>
        <v>418000000</v>
      </c>
      <c r="O2193" s="171">
        <f>'Projections+Sensitivity'!$B$73</f>
        <v>634000000</v>
      </c>
      <c r="P2193" s="170">
        <f t="shared" si="68"/>
        <v>3144079726.2667537</v>
      </c>
      <c r="Q2193" s="170">
        <f>P2193/'Projections+Sensitivity'!$B$75</f>
        <v>23.289479453827806</v>
      </c>
    </row>
    <row r="2194" spans="1:17">
      <c r="A2194" s="222">
        <v>471971813.098185</v>
      </c>
      <c r="B2194" s="223">
        <v>1065838326.7451299</v>
      </c>
      <c r="C2194" s="223">
        <v>256396690.870473</v>
      </c>
      <c r="D2194" s="222">
        <v>695524990.25694895</v>
      </c>
      <c r="E2194" s="222">
        <v>615724012.36343205</v>
      </c>
      <c r="F2194" s="224">
        <f>E2194*(1+'Projections+Sensitivity'!$B$64)/('Projections+Sensitivity'!$B$63-'Projections+Sensitivity'!$B$64)</f>
        <v>5417198055.0387163</v>
      </c>
      <c r="G2194" s="170">
        <f>A2194/'Projections+Sensitivity'!B$67</f>
        <v>418527769.74549687</v>
      </c>
      <c r="H2194" s="170">
        <f>B2194/'Projections+Sensitivity'!C$67</f>
        <v>838123014.02195179</v>
      </c>
      <c r="I2194" s="170">
        <f>C2194/'Projections+Sensitivity'!D$67</f>
        <v>178787464.44828108</v>
      </c>
      <c r="J2194" s="170">
        <f>D2194/'Projections+Sensitivity'!E$67</f>
        <v>430076393.20560169</v>
      </c>
      <c r="K2194" s="170">
        <f>E2194/'Projections+Sensitivity'!F$67</f>
        <v>337619228.67536968</v>
      </c>
      <c r="L2194" s="170">
        <f>F2194/'Projections+Sensitivity'!F$67</f>
        <v>2970405883.4794049</v>
      </c>
      <c r="M2194" s="170">
        <f t="shared" si="69"/>
        <v>5173539753.5761061</v>
      </c>
      <c r="N2194" s="171">
        <f>'Projections+Sensitivity'!$B$72</f>
        <v>418000000</v>
      </c>
      <c r="O2194" s="171">
        <f>'Projections+Sensitivity'!$B$73</f>
        <v>634000000</v>
      </c>
      <c r="P2194" s="170">
        <f t="shared" si="68"/>
        <v>4957539753.5761061</v>
      </c>
      <c r="Q2194" s="170">
        <f>P2194/'Projections+Sensitivity'!$B$75</f>
        <v>36.722516693156344</v>
      </c>
    </row>
    <row r="2195" spans="1:17">
      <c r="A2195" s="222">
        <v>704089230.34621406</v>
      </c>
      <c r="B2195" s="223">
        <v>-199479248.98745999</v>
      </c>
      <c r="C2195" s="223">
        <v>234243967.80620399</v>
      </c>
      <c r="D2195" s="222">
        <v>396171241.80027902</v>
      </c>
      <c r="E2195" s="222">
        <v>338315226.50265199</v>
      </c>
      <c r="F2195" s="224">
        <f>E2195*(1+'Projections+Sensitivity'!$B$64)/('Projections+Sensitivity'!$B$63-'Projections+Sensitivity'!$B$64)</f>
        <v>2976529338.1450629</v>
      </c>
      <c r="G2195" s="170">
        <f>A2195/'Projections+Sensitivity'!B$67</f>
        <v>624361216.28585792</v>
      </c>
      <c r="H2195" s="170">
        <f>B2195/'Projections+Sensitivity'!C$67</f>
        <v>-156860703.16758689</v>
      </c>
      <c r="I2195" s="170">
        <f>C2195/'Projections+Sensitivity'!D$67</f>
        <v>163340193.37064284</v>
      </c>
      <c r="J2195" s="170">
        <f>D2195/'Projections+Sensitivity'!E$67</f>
        <v>244971641.78429174</v>
      </c>
      <c r="K2195" s="170">
        <f>E2195/'Projections+Sensitivity'!F$67</f>
        <v>185507993.07391444</v>
      </c>
      <c r="L2195" s="170">
        <f>F2195/'Projections+Sensitivity'!F$67</f>
        <v>1632116856.0841854</v>
      </c>
      <c r="M2195" s="170">
        <f t="shared" si="69"/>
        <v>2693437197.4313054</v>
      </c>
      <c r="N2195" s="171">
        <f>'Projections+Sensitivity'!$B$72</f>
        <v>418000000</v>
      </c>
      <c r="O2195" s="171">
        <f>'Projections+Sensitivity'!$B$73</f>
        <v>634000000</v>
      </c>
      <c r="P2195" s="170">
        <f t="shared" si="68"/>
        <v>2477437197.4313054</v>
      </c>
      <c r="Q2195" s="170">
        <f>P2195/'Projections+Sensitivity'!$B$75</f>
        <v>18.351386647639298</v>
      </c>
    </row>
    <row r="2196" spans="1:17">
      <c r="A2196" s="222">
        <v>576568982.70230699</v>
      </c>
      <c r="B2196" s="223">
        <v>-405857478.83994001</v>
      </c>
      <c r="C2196" s="223">
        <v>461956455.61507303</v>
      </c>
      <c r="D2196" s="222">
        <v>972187988.93038797</v>
      </c>
      <c r="E2196" s="222">
        <v>850096969.80367196</v>
      </c>
      <c r="F2196" s="224">
        <f>E2196*(1+'Projections+Sensitivity'!$B$64)/('Projections+Sensitivity'!$B$63-'Projections+Sensitivity'!$B$64)</f>
        <v>7479233486.0193253</v>
      </c>
      <c r="G2196" s="170">
        <f>A2196/'Projections+Sensitivity'!B$67</f>
        <v>511280809.01862335</v>
      </c>
      <c r="H2196" s="170">
        <f>B2196/'Projections+Sensitivity'!C$67</f>
        <v>-319146426.70756751</v>
      </c>
      <c r="I2196" s="170">
        <f>C2196/'Projections+Sensitivity'!D$67</f>
        <v>322125933.46868825</v>
      </c>
      <c r="J2196" s="170">
        <f>D2196/'Projections+Sensitivity'!E$67</f>
        <v>601150367.9293015</v>
      </c>
      <c r="K2196" s="170">
        <f>E2196/'Projections+Sensitivity'!F$67</f>
        <v>466132678.73492843</v>
      </c>
      <c r="L2196" s="170">
        <f>F2196/'Projections+Sensitivity'!F$67</f>
        <v>4101079363.3664188</v>
      </c>
      <c r="M2196" s="170">
        <f t="shared" si="69"/>
        <v>5682622725.8103924</v>
      </c>
      <c r="N2196" s="171">
        <f>'Projections+Sensitivity'!$B$72</f>
        <v>418000000</v>
      </c>
      <c r="O2196" s="171">
        <f>'Projections+Sensitivity'!$B$73</f>
        <v>634000000</v>
      </c>
      <c r="P2196" s="170">
        <f t="shared" si="68"/>
        <v>5466622725.8103924</v>
      </c>
      <c r="Q2196" s="170">
        <f>P2196/'Projections+Sensitivity'!$B$75</f>
        <v>40.493501672669574</v>
      </c>
    </row>
    <row r="2197" spans="1:17">
      <c r="A2197" s="222">
        <v>-407897522.04594201</v>
      </c>
      <c r="B2197" s="223">
        <v>-86169396.977458596</v>
      </c>
      <c r="C2197" s="223">
        <v>220350637.087394</v>
      </c>
      <c r="D2197" s="222">
        <v>566732319.69516397</v>
      </c>
      <c r="E2197" s="222">
        <v>871752467.89245903</v>
      </c>
      <c r="F2197" s="224">
        <f>E2197*(1+'Projections+Sensitivity'!$B$64)/('Projections+Sensitivity'!$B$63-'Projections+Sensitivity'!$B$64)</f>
        <v>7669760604.9425812</v>
      </c>
      <c r="G2197" s="170">
        <f>A2197/'Projections+Sensitivity'!B$67</f>
        <v>-361708973.81765538</v>
      </c>
      <c r="H2197" s="170">
        <f>B2197/'Projections+Sensitivity'!C$67</f>
        <v>-67759389.861452684</v>
      </c>
      <c r="I2197" s="170">
        <f>C2197/'Projections+Sensitivity'!D$67</f>
        <v>153652262.67417258</v>
      </c>
      <c r="J2197" s="170">
        <f>D2197/'Projections+Sensitivity'!E$67</f>
        <v>350437720.25717652</v>
      </c>
      <c r="K2197" s="170">
        <f>E2197/'Projections+Sensitivity'!F$67</f>
        <v>478007012.71331763</v>
      </c>
      <c r="L2197" s="170">
        <f>F2197/'Projections+Sensitivity'!F$67</f>
        <v>4205550875.9938035</v>
      </c>
      <c r="M2197" s="170">
        <f t="shared" si="69"/>
        <v>4758179507.959362</v>
      </c>
      <c r="N2197" s="171">
        <f>'Projections+Sensitivity'!$B$72</f>
        <v>418000000</v>
      </c>
      <c r="O2197" s="171">
        <f>'Projections+Sensitivity'!$B$73</f>
        <v>634000000</v>
      </c>
      <c r="P2197" s="170">
        <f t="shared" si="68"/>
        <v>4542179507.959362</v>
      </c>
      <c r="Q2197" s="170">
        <f>P2197/'Projections+Sensitivity'!$B$75</f>
        <v>33.645774133032312</v>
      </c>
    </row>
    <row r="2198" spans="1:17">
      <c r="A2198" s="222">
        <v>1436855476.9788301</v>
      </c>
      <c r="B2198" s="223">
        <v>720116689.792858</v>
      </c>
      <c r="C2198" s="223">
        <v>212667007.679818</v>
      </c>
      <c r="D2198" s="222">
        <v>448125838.03966099</v>
      </c>
      <c r="E2198" s="222">
        <v>888587023.99186397</v>
      </c>
      <c r="F2198" s="224">
        <f>E2198*(1+'Projections+Sensitivity'!$B$64)/('Projections+Sensitivity'!$B$63-'Projections+Sensitivity'!$B$64)</f>
        <v>7817872620.5988874</v>
      </c>
      <c r="G2198" s="170">
        <f>A2198/'Projections+Sensitivity'!B$67</f>
        <v>1274152187.7736568</v>
      </c>
      <c r="H2198" s="170">
        <f>B2198/'Projections+Sensitivity'!C$67</f>
        <v>566264465.58721364</v>
      </c>
      <c r="I2198" s="170">
        <f>C2198/'Projections+Sensitivity'!D$67</f>
        <v>148294406.39733493</v>
      </c>
      <c r="J2198" s="170">
        <f>D2198/'Projections+Sensitivity'!E$67</f>
        <v>277097655.47767746</v>
      </c>
      <c r="K2198" s="170">
        <f>E2198/'Projections+Sensitivity'!F$67</f>
        <v>487237885.20041913</v>
      </c>
      <c r="L2198" s="170">
        <f>F2198/'Projections+Sensitivity'!F$67</f>
        <v>4286764964.5778956</v>
      </c>
      <c r="M2198" s="170">
        <f t="shared" si="69"/>
        <v>7039811565.0141973</v>
      </c>
      <c r="N2198" s="171">
        <f>'Projections+Sensitivity'!$B$72</f>
        <v>418000000</v>
      </c>
      <c r="O2198" s="171">
        <f>'Projections+Sensitivity'!$B$73</f>
        <v>634000000</v>
      </c>
      <c r="P2198" s="170">
        <f t="shared" si="68"/>
        <v>6823811565.0141973</v>
      </c>
      <c r="Q2198" s="170">
        <f>P2198/'Projections+Sensitivity'!$B$75</f>
        <v>50.546752333438498</v>
      </c>
    </row>
    <row r="2199" spans="1:17">
      <c r="A2199" s="222">
        <v>947007302.63628995</v>
      </c>
      <c r="B2199" s="223">
        <v>1013776917.73031</v>
      </c>
      <c r="C2199" s="223">
        <v>529215260.07759303</v>
      </c>
      <c r="D2199" s="222">
        <v>605979754.27157199</v>
      </c>
      <c r="E2199" s="222">
        <v>1535741997.7970099</v>
      </c>
      <c r="F2199" s="224">
        <f>E2199*(1+'Projections+Sensitivity'!$B$64)/('Projections+Sensitivity'!$B$63-'Projections+Sensitivity'!$B$64)</f>
        <v>13511603245.053701</v>
      </c>
      <c r="G2199" s="170">
        <f>A2199/'Projections+Sensitivity'!B$67</f>
        <v>839772298.48387623</v>
      </c>
      <c r="H2199" s="170">
        <f>B2199/'Projections+Sensitivity'!C$67</f>
        <v>797184473.96120894</v>
      </c>
      <c r="I2199" s="170">
        <f>C2199/'Projections+Sensitivity'!D$67</f>
        <v>369026036.08253795</v>
      </c>
      <c r="J2199" s="170">
        <f>D2199/'Projections+Sensitivity'!E$67</f>
        <v>374706287.65826815</v>
      </c>
      <c r="K2199" s="170">
        <f>E2199/'Projections+Sensitivity'!F$67</f>
        <v>842091616.25899804</v>
      </c>
      <c r="L2199" s="170">
        <f>F2199/'Projections+Sensitivity'!F$67</f>
        <v>7408801628.9188623</v>
      </c>
      <c r="M2199" s="170">
        <f t="shared" si="69"/>
        <v>10631582341.36375</v>
      </c>
      <c r="N2199" s="171">
        <f>'Projections+Sensitivity'!$B$72</f>
        <v>418000000</v>
      </c>
      <c r="O2199" s="171">
        <f>'Projections+Sensitivity'!$B$73</f>
        <v>634000000</v>
      </c>
      <c r="P2199" s="170">
        <f t="shared" si="68"/>
        <v>10415582341.36375</v>
      </c>
      <c r="Q2199" s="170">
        <f>P2199/'Projections+Sensitivity'!$B$75</f>
        <v>77.152461787879631</v>
      </c>
    </row>
    <row r="2200" spans="1:17">
      <c r="A2200" s="222">
        <v>448663759.06692302</v>
      </c>
      <c r="B2200" s="223">
        <v>215152104.26401299</v>
      </c>
      <c r="C2200" s="223">
        <v>456728917.476152</v>
      </c>
      <c r="D2200" s="222">
        <v>996539350.20624995</v>
      </c>
      <c r="E2200" s="222">
        <v>319642154.21675402</v>
      </c>
      <c r="F2200" s="224">
        <f>E2200*(1+'Projections+Sensitivity'!$B$64)/('Projections+Sensitivity'!$B$63-'Projections+Sensitivity'!$B$64)</f>
        <v>2812241883.3152905</v>
      </c>
      <c r="G2200" s="170">
        <f>A2200/'Projections+Sensitivity'!B$67</f>
        <v>397859018.77332336</v>
      </c>
      <c r="H2200" s="170">
        <f>B2200/'Projections+Sensitivity'!C$67</f>
        <v>169185068.29229456</v>
      </c>
      <c r="I2200" s="170">
        <f>C2200/'Projections+Sensitivity'!D$67</f>
        <v>318480729.28921413</v>
      </c>
      <c r="J2200" s="170">
        <f>D2200/'Projections+Sensitivity'!E$67</f>
        <v>616207980.19899178</v>
      </c>
      <c r="K2200" s="170">
        <f>E2200/'Projections+Sensitivity'!F$67</f>
        <v>175269009.15323681</v>
      </c>
      <c r="L2200" s="170">
        <f>F2200/'Projections+Sensitivity'!F$67</f>
        <v>1542033307.8272951</v>
      </c>
      <c r="M2200" s="170">
        <f t="shared" si="69"/>
        <v>3219035113.5343561</v>
      </c>
      <c r="N2200" s="171">
        <f>'Projections+Sensitivity'!$B$72</f>
        <v>418000000</v>
      </c>
      <c r="O2200" s="171">
        <f>'Projections+Sensitivity'!$B$73</f>
        <v>634000000</v>
      </c>
      <c r="P2200" s="170">
        <f t="shared" si="68"/>
        <v>3003035113.5343561</v>
      </c>
      <c r="Q2200" s="170">
        <f>P2200/'Projections+Sensitivity'!$B$75</f>
        <v>22.244704544698934</v>
      </c>
    </row>
    <row r="2201" spans="1:17">
      <c r="A2201" s="222">
        <v>-164329031.02966201</v>
      </c>
      <c r="B2201" s="223">
        <v>534838327.23799998</v>
      </c>
      <c r="C2201" s="223">
        <v>576428610.34299195</v>
      </c>
      <c r="D2201" s="222">
        <v>308197938.56324202</v>
      </c>
      <c r="E2201" s="222">
        <v>919411403.60497105</v>
      </c>
      <c r="F2201" s="224">
        <f>E2201*(1+'Projections+Sensitivity'!$B$64)/('Projections+Sensitivity'!$B$63-'Projections+Sensitivity'!$B$64)</f>
        <v>8089068425.7566977</v>
      </c>
      <c r="G2201" s="170">
        <f>A2201/'Projections+Sensitivity'!B$67</f>
        <v>-145721123.49212551</v>
      </c>
      <c r="H2201" s="170">
        <f>B2201/'Projections+Sensitivity'!C$67</f>
        <v>420570643.39961791</v>
      </c>
      <c r="I2201" s="170">
        <f>C2201/'Projections+Sensitivity'!D$67</f>
        <v>401948283.0639686</v>
      </c>
      <c r="J2201" s="170">
        <f>D2201/'Projections+Sensitivity'!E$67</f>
        <v>190573537.49678078</v>
      </c>
      <c r="K2201" s="170">
        <f>E2201/'Projections+Sensitivity'!F$67</f>
        <v>504139781.27789629</v>
      </c>
      <c r="L2201" s="170">
        <f>F2201/'Projections+Sensitivity'!F$67</f>
        <v>4435469443.7258224</v>
      </c>
      <c r="M2201" s="170">
        <f t="shared" si="69"/>
        <v>5806980565.4719601</v>
      </c>
      <c r="N2201" s="171">
        <f>'Projections+Sensitivity'!$B$72</f>
        <v>418000000</v>
      </c>
      <c r="O2201" s="171">
        <f>'Projections+Sensitivity'!$B$73</f>
        <v>634000000</v>
      </c>
      <c r="P2201" s="170">
        <f t="shared" si="68"/>
        <v>5590980565.4719601</v>
      </c>
      <c r="Q2201" s="170">
        <f>P2201/'Projections+Sensitivity'!$B$75</f>
        <v>41.41467085534785</v>
      </c>
    </row>
    <row r="2202" spans="1:17">
      <c r="A2202" s="222">
        <v>234810016.19884899</v>
      </c>
      <c r="B2202" s="223">
        <v>883451221.75653696</v>
      </c>
      <c r="C2202" s="223">
        <v>253436086.74593699</v>
      </c>
      <c r="D2202" s="222">
        <v>364015775.02587903</v>
      </c>
      <c r="E2202" s="222">
        <v>883716558.30663204</v>
      </c>
      <c r="F2202" s="224">
        <f>E2202*(1+'Projections+Sensitivity'!$B$64)/('Projections+Sensitivity'!$B$63-'Projections+Sensitivity'!$B$64)</f>
        <v>7775021803.1751919</v>
      </c>
      <c r="G2202" s="170">
        <f>A2202/'Projections+Sensitivity'!B$67</f>
        <v>208221147.2513594</v>
      </c>
      <c r="H2202" s="170">
        <f>B2202/'Projections+Sensitivity'!C$67</f>
        <v>694702735.0584507</v>
      </c>
      <c r="I2202" s="170">
        <f>C2202/'Projections+Sensitivity'!D$67</f>
        <v>176723011.49897093</v>
      </c>
      <c r="J2202" s="170">
        <f>D2202/'Projections+Sensitivity'!E$67</f>
        <v>225088377.53656495</v>
      </c>
      <c r="K2202" s="170">
        <f>E2202/'Projections+Sensitivity'!F$67</f>
        <v>484567268.43881834</v>
      </c>
      <c r="L2202" s="170">
        <f>F2202/'Projections+Sensitivity'!F$67</f>
        <v>4263268625.8998485</v>
      </c>
      <c r="M2202" s="170">
        <f t="shared" si="69"/>
        <v>6052571165.6840134</v>
      </c>
      <c r="N2202" s="171">
        <f>'Projections+Sensitivity'!$B$72</f>
        <v>418000000</v>
      </c>
      <c r="O2202" s="171">
        <f>'Projections+Sensitivity'!$B$73</f>
        <v>634000000</v>
      </c>
      <c r="P2202" s="170">
        <f t="shared" si="68"/>
        <v>5836571165.6840134</v>
      </c>
      <c r="Q2202" s="170">
        <f>P2202/'Projections+Sensitivity'!$B$75</f>
        <v>43.233860486548245</v>
      </c>
    </row>
    <row r="2203" spans="1:17">
      <c r="A2203" s="222">
        <v>917207727.32852101</v>
      </c>
      <c r="B2203" s="223">
        <v>460921239.55229002</v>
      </c>
      <c r="C2203" s="223">
        <v>1385419146.4904499</v>
      </c>
      <c r="D2203" s="222">
        <v>900052860.12371898</v>
      </c>
      <c r="E2203" s="222">
        <v>1265773579.16154</v>
      </c>
      <c r="F2203" s="224">
        <f>E2203*(1+'Projections+Sensitivity'!$B$64)/('Projections+Sensitivity'!$B$63-'Projections+Sensitivity'!$B$64)</f>
        <v>11136395582.223885</v>
      </c>
      <c r="G2203" s="170">
        <f>A2203/'Projections+Sensitivity'!B$67</f>
        <v>813347097.9807924</v>
      </c>
      <c r="H2203" s="170">
        <f>B2203/'Projections+Sensitivity'!C$67</f>
        <v>362445868.97152925</v>
      </c>
      <c r="I2203" s="170">
        <f>C2203/'Projections+Sensitivity'!D$67</f>
        <v>966063858.14963806</v>
      </c>
      <c r="J2203" s="170">
        <f>D2203/'Projections+Sensitivity'!E$67</f>
        <v>556545764.9960084</v>
      </c>
      <c r="K2203" s="170">
        <f>E2203/'Projections+Sensitivity'!F$67</f>
        <v>694060148.5295614</v>
      </c>
      <c r="L2203" s="170">
        <f>F2203/'Projections+Sensitivity'!F$67</f>
        <v>6106406784.8550282</v>
      </c>
      <c r="M2203" s="170">
        <f t="shared" si="69"/>
        <v>9498869523.4825573</v>
      </c>
      <c r="N2203" s="171">
        <f>'Projections+Sensitivity'!$B$72</f>
        <v>418000000</v>
      </c>
      <c r="O2203" s="171">
        <f>'Projections+Sensitivity'!$B$73</f>
        <v>634000000</v>
      </c>
      <c r="P2203" s="170">
        <f t="shared" si="68"/>
        <v>9282869523.4825573</v>
      </c>
      <c r="Q2203" s="170">
        <f>P2203/'Projections+Sensitivity'!$B$75</f>
        <v>68.761996470241172</v>
      </c>
    </row>
    <row r="2204" spans="1:17">
      <c r="A2204" s="222">
        <v>23374851.709734701</v>
      </c>
      <c r="B2204" s="223">
        <v>395517776.970981</v>
      </c>
      <c r="C2204" s="223">
        <v>536134583.91504103</v>
      </c>
      <c r="D2204" s="222">
        <v>648434361.63978696</v>
      </c>
      <c r="E2204" s="222">
        <v>1140810844.6459701</v>
      </c>
      <c r="F2204" s="224">
        <f>E2204*(1+'Projections+Sensitivity'!$B$64)/('Projections+Sensitivity'!$B$63-'Projections+Sensitivity'!$B$64)</f>
        <v>10036961633.28363</v>
      </c>
      <c r="G2204" s="170">
        <f>A2204/'Projections+Sensitivity'!B$67</f>
        <v>20727984.770929109</v>
      </c>
      <c r="H2204" s="170">
        <f>B2204/'Projections+Sensitivity'!C$67</f>
        <v>311015791.99773824</v>
      </c>
      <c r="I2204" s="170">
        <f>C2204/'Projections+Sensitivity'!D$67</f>
        <v>373850935.96870232</v>
      </c>
      <c r="J2204" s="170">
        <f>D2204/'Projections+Sensitivity'!E$67</f>
        <v>400958003.5098244</v>
      </c>
      <c r="K2204" s="170">
        <f>E2204/'Projections+Sensitivity'!F$67</f>
        <v>625539478.24033916</v>
      </c>
      <c r="L2204" s="170">
        <f>F2204/'Projections+Sensitivity'!F$67</f>
        <v>5503555451.5183172</v>
      </c>
      <c r="M2204" s="170">
        <f t="shared" si="69"/>
        <v>7235647646.0058498</v>
      </c>
      <c r="N2204" s="171">
        <f>'Projections+Sensitivity'!$B$72</f>
        <v>418000000</v>
      </c>
      <c r="O2204" s="171">
        <f>'Projections+Sensitivity'!$B$73</f>
        <v>634000000</v>
      </c>
      <c r="P2204" s="170">
        <f t="shared" si="68"/>
        <v>7019647646.0058498</v>
      </c>
      <c r="Q2204" s="170">
        <f>P2204/'Projections+Sensitivity'!$B$75</f>
        <v>51.9973899704137</v>
      </c>
    </row>
    <row r="2205" spans="1:17">
      <c r="A2205" s="222">
        <v>1142953242.98282</v>
      </c>
      <c r="B2205" s="223">
        <v>157095343.35244101</v>
      </c>
      <c r="C2205" s="223">
        <v>1285338597.4855399</v>
      </c>
      <c r="D2205" s="222">
        <v>777919360.53181195</v>
      </c>
      <c r="E2205" s="222">
        <v>-538575817.32950199</v>
      </c>
      <c r="F2205" s="224">
        <f>E2205*(1+'Projections+Sensitivity'!$B$64)/('Projections+Sensitivity'!$B$63-'Projections+Sensitivity'!$B$64)</f>
        <v>-4738440943.5800333</v>
      </c>
      <c r="G2205" s="170">
        <f>A2205/'Projections+Sensitivity'!B$67</f>
        <v>1013530169.4583807</v>
      </c>
      <c r="H2205" s="170">
        <f>B2205/'Projections+Sensitivity'!C$67</f>
        <v>123532077.38498399</v>
      </c>
      <c r="I2205" s="170">
        <f>C2205/'Projections+Sensitivity'!D$67</f>
        <v>896276890.39887607</v>
      </c>
      <c r="J2205" s="170">
        <f>D2205/'Projections+Sensitivity'!E$67</f>
        <v>481024776.2035566</v>
      </c>
      <c r="K2205" s="170">
        <f>E2205/'Projections+Sensitivity'!F$67</f>
        <v>-295316648.98374265</v>
      </c>
      <c r="L2205" s="170">
        <f>F2205/'Projections+Sensitivity'!F$67</f>
        <v>-2598223789.1852818</v>
      </c>
      <c r="M2205" s="170">
        <f t="shared" si="69"/>
        <v>-379176524.72322702</v>
      </c>
      <c r="N2205" s="171">
        <f>'Projections+Sensitivity'!$B$72</f>
        <v>418000000</v>
      </c>
      <c r="O2205" s="171">
        <f>'Projections+Sensitivity'!$B$73</f>
        <v>634000000</v>
      </c>
      <c r="P2205" s="170">
        <f t="shared" si="68"/>
        <v>-595176524.72322702</v>
      </c>
      <c r="Q2205" s="170">
        <f>P2205/'Projections+Sensitivity'!$B$75</f>
        <v>-4.4087149979498301</v>
      </c>
    </row>
    <row r="2206" spans="1:17">
      <c r="A2206" s="222">
        <v>78152546.116357297</v>
      </c>
      <c r="B2206" s="223">
        <v>6199963.1479269499</v>
      </c>
      <c r="C2206" s="223">
        <v>453692741.86255401</v>
      </c>
      <c r="D2206" s="222">
        <v>337031411.67261201</v>
      </c>
      <c r="E2206" s="222">
        <v>656459360.11870098</v>
      </c>
      <c r="F2206" s="224">
        <f>E2206*(1+'Projections+Sensitivity'!$B$64)/('Projections+Sensitivity'!$B$63-'Projections+Sensitivity'!$B$64)</f>
        <v>5775591494.6320982</v>
      </c>
      <c r="G2206" s="170">
        <f>A2206/'Projections+Sensitivity'!B$67</f>
        <v>69302890.380885109</v>
      </c>
      <c r="H2206" s="170">
        <f>B2206/'Projections+Sensitivity'!C$67</f>
        <v>4875347.1046909941</v>
      </c>
      <c r="I2206" s="170">
        <f>C2206/'Projections+Sensitivity'!D$67</f>
        <v>316363579.73579371</v>
      </c>
      <c r="J2206" s="170">
        <f>D2206/'Projections+Sensitivity'!E$67</f>
        <v>208402654.0521577</v>
      </c>
      <c r="K2206" s="170">
        <f>E2206/'Projections+Sensitivity'!F$67</f>
        <v>359955594.34050977</v>
      </c>
      <c r="L2206" s="170">
        <f>F2206/'Projections+Sensitivity'!F$67</f>
        <v>3166923339.6906295</v>
      </c>
      <c r="M2206" s="170">
        <f t="shared" si="69"/>
        <v>4125823405.3046665</v>
      </c>
      <c r="N2206" s="171">
        <f>'Projections+Sensitivity'!$B$72</f>
        <v>418000000</v>
      </c>
      <c r="O2206" s="171">
        <f>'Projections+Sensitivity'!$B$73</f>
        <v>634000000</v>
      </c>
      <c r="P2206" s="170">
        <f t="shared" si="68"/>
        <v>3909823405.3046665</v>
      </c>
      <c r="Q2206" s="170">
        <f>P2206/'Projections+Sensitivity'!$B$75</f>
        <v>28.961654854108641</v>
      </c>
    </row>
    <row r="2207" spans="1:17">
      <c r="A2207" s="222">
        <v>-28338623.3532346</v>
      </c>
      <c r="B2207" s="223">
        <v>518390450.05705798</v>
      </c>
      <c r="C2207" s="223">
        <v>739897546.13576496</v>
      </c>
      <c r="D2207" s="222">
        <v>408058196.67896801</v>
      </c>
      <c r="E2207" s="222">
        <v>440491686.07204098</v>
      </c>
      <c r="F2207" s="224">
        <f>E2207*(1+'Projections+Sensitivity'!$B$64)/('Projections+Sensitivity'!$B$63-'Projections+Sensitivity'!$B$64)</f>
        <v>3875487486.4969678</v>
      </c>
      <c r="G2207" s="170">
        <f>A2207/'Projections+Sensitivity'!B$67</f>
        <v>-25129680.418477815</v>
      </c>
      <c r="H2207" s="170">
        <f>B2207/'Projections+Sensitivity'!C$67</f>
        <v>407636839.03995311</v>
      </c>
      <c r="I2207" s="170">
        <f>C2207/'Projections+Sensitivity'!D$67</f>
        <v>515936480.20966929</v>
      </c>
      <c r="J2207" s="170">
        <f>D2207/'Projections+Sensitivity'!E$67</f>
        <v>252321914.96216223</v>
      </c>
      <c r="K2207" s="170">
        <f>E2207/'Projections+Sensitivity'!F$67</f>
        <v>241534291.83101967</v>
      </c>
      <c r="L2207" s="170">
        <f>F2207/'Projections+Sensitivity'!F$67</f>
        <v>2125041527.7938604</v>
      </c>
      <c r="M2207" s="170">
        <f t="shared" si="69"/>
        <v>3517341373.4181871</v>
      </c>
      <c r="N2207" s="171">
        <f>'Projections+Sensitivity'!$B$72</f>
        <v>418000000</v>
      </c>
      <c r="O2207" s="171">
        <f>'Projections+Sensitivity'!$B$73</f>
        <v>634000000</v>
      </c>
      <c r="P2207" s="170">
        <f t="shared" si="68"/>
        <v>3301341373.4181871</v>
      </c>
      <c r="Q2207" s="170">
        <f>P2207/'Projections+Sensitivity'!$B$75</f>
        <v>24.454380543838422</v>
      </c>
    </row>
    <row r="2208" spans="1:17">
      <c r="A2208" s="222">
        <v>134457381.830746</v>
      </c>
      <c r="B2208" s="223">
        <v>-239258626.07066301</v>
      </c>
      <c r="C2208" s="223">
        <v>-80723543.157467902</v>
      </c>
      <c r="D2208" s="222">
        <v>642115634.04196298</v>
      </c>
      <c r="E2208" s="222">
        <v>443880359.09580499</v>
      </c>
      <c r="F2208" s="224">
        <f>E2208*(1+'Projections+Sensitivity'!$B$64)/('Projections+Sensitivity'!$B$63-'Projections+Sensitivity'!$B$64)</f>
        <v>3905301352.0355773</v>
      </c>
      <c r="G2208" s="170">
        <f>A2208/'Projections+Sensitivity'!B$67</f>
        <v>119232010.43307647</v>
      </c>
      <c r="H2208" s="170">
        <f>B2208/'Projections+Sensitivity'!C$67</f>
        <v>-188141255.36794171</v>
      </c>
      <c r="I2208" s="170">
        <f>C2208/'Projections+Sensitivity'!D$67</f>
        <v>-56289172.662123181</v>
      </c>
      <c r="J2208" s="170">
        <f>D2208/'Projections+Sensitivity'!E$67</f>
        <v>397050831.78632259</v>
      </c>
      <c r="K2208" s="170">
        <f>E2208/'Projections+Sensitivity'!F$67</f>
        <v>243392398.95295036</v>
      </c>
      <c r="L2208" s="170">
        <f>F2208/'Projections+Sensitivity'!F$67</f>
        <v>2141389329.8689163</v>
      </c>
      <c r="M2208" s="170">
        <f t="shared" si="69"/>
        <v>2656634143.0112009</v>
      </c>
      <c r="N2208" s="171">
        <f>'Projections+Sensitivity'!$B$72</f>
        <v>418000000</v>
      </c>
      <c r="O2208" s="171">
        <f>'Projections+Sensitivity'!$B$73</f>
        <v>634000000</v>
      </c>
      <c r="P2208" s="170">
        <f t="shared" si="68"/>
        <v>2440634143.0112009</v>
      </c>
      <c r="Q2208" s="170">
        <f>P2208/'Projections+Sensitivity'!$B$75</f>
        <v>18.078771429712599</v>
      </c>
    </row>
    <row r="2209" spans="1:17">
      <c r="A2209" s="222">
        <v>763090462.018121</v>
      </c>
      <c r="B2209" s="223">
        <v>-301101340.63747698</v>
      </c>
      <c r="C2209" s="223">
        <v>978921696.74022996</v>
      </c>
      <c r="D2209" s="222">
        <v>367059251.68273598</v>
      </c>
      <c r="E2209" s="222">
        <v>223515810.01414099</v>
      </c>
      <c r="F2209" s="224">
        <f>E2209*(1+'Projections+Sensitivity'!$B$64)/('Projections+Sensitivity'!$B$63-'Projections+Sensitivity'!$B$64)</f>
        <v>1966513221.7781916</v>
      </c>
      <c r="G2209" s="170">
        <f>A2209/'Projections+Sensitivity'!B$67</f>
        <v>676681404.09915757</v>
      </c>
      <c r="H2209" s="170">
        <f>B2209/'Projections+Sensitivity'!C$67</f>
        <v>-236771334.64677754</v>
      </c>
      <c r="I2209" s="170">
        <f>C2209/'Projections+Sensitivity'!D$67</f>
        <v>682609933.30062628</v>
      </c>
      <c r="J2209" s="170">
        <f>D2209/'Projections+Sensitivity'!E$67</f>
        <v>226970304.8313742</v>
      </c>
      <c r="K2209" s="170">
        <f>E2209/'Projections+Sensitivity'!F$67</f>
        <v>122560163.09005415</v>
      </c>
      <c r="L2209" s="170">
        <f>F2209/'Projections+Sensitivity'!F$67</f>
        <v>1078295898.4629984</v>
      </c>
      <c r="M2209" s="170">
        <f t="shared" si="69"/>
        <v>2550346369.1374331</v>
      </c>
      <c r="N2209" s="171">
        <f>'Projections+Sensitivity'!$B$72</f>
        <v>418000000</v>
      </c>
      <c r="O2209" s="171">
        <f>'Projections+Sensitivity'!$B$73</f>
        <v>634000000</v>
      </c>
      <c r="P2209" s="170">
        <f t="shared" si="68"/>
        <v>2334346369.1374331</v>
      </c>
      <c r="Q2209" s="170">
        <f>P2209/'Projections+Sensitivity'!$B$75</f>
        <v>17.291454586203209</v>
      </c>
    </row>
    <row r="2210" spans="1:17">
      <c r="A2210" s="222">
        <v>-243524050.116238</v>
      </c>
      <c r="B2210" s="223">
        <v>842467899.73213995</v>
      </c>
      <c r="C2210" s="223">
        <v>333302944.53810602</v>
      </c>
      <c r="D2210" s="222">
        <v>-184944276.874116</v>
      </c>
      <c r="E2210" s="222">
        <v>1056781861.96754</v>
      </c>
      <c r="F2210" s="224">
        <f>E2210*(1+'Projections+Sensitivity'!$B$64)/('Projections+Sensitivity'!$B$63-'Projections+Sensitivity'!$B$64)</f>
        <v>9297666701.8009377</v>
      </c>
      <c r="G2210" s="170">
        <f>A2210/'Projections+Sensitivity'!B$67</f>
        <v>-215948441.72047368</v>
      </c>
      <c r="H2210" s="170">
        <f>B2210/'Projections+Sensitivity'!C$67</f>
        <v>662475459.57229376</v>
      </c>
      <c r="I2210" s="170">
        <f>C2210/'Projections+Sensitivity'!D$67</f>
        <v>232414810.59994656</v>
      </c>
      <c r="J2210" s="170">
        <f>D2210/'Projections+Sensitivity'!E$67</f>
        <v>-114359898.86237347</v>
      </c>
      <c r="K2210" s="170">
        <f>E2210/'Projections+Sensitivity'!F$67</f>
        <v>579463964.29477906</v>
      </c>
      <c r="L2210" s="170">
        <f>F2210/'Projections+Sensitivity'!F$67</f>
        <v>5098178725.0646639</v>
      </c>
      <c r="M2210" s="170">
        <f t="shared" si="69"/>
        <v>6242224618.9488363</v>
      </c>
      <c r="N2210" s="171">
        <f>'Projections+Sensitivity'!$B$72</f>
        <v>418000000</v>
      </c>
      <c r="O2210" s="171">
        <f>'Projections+Sensitivity'!$B$73</f>
        <v>634000000</v>
      </c>
      <c r="P2210" s="170">
        <f t="shared" si="68"/>
        <v>6026224618.9488363</v>
      </c>
      <c r="Q2210" s="170">
        <f>P2210/'Projections+Sensitivity'!$B$75</f>
        <v>44.638700881102494</v>
      </c>
    </row>
    <row r="2211" spans="1:17">
      <c r="A2211" s="222">
        <v>588031720.74538696</v>
      </c>
      <c r="B2211" s="223">
        <v>249896273.59312499</v>
      </c>
      <c r="C2211" s="223">
        <v>777902843.19076598</v>
      </c>
      <c r="D2211" s="222">
        <v>517544586.40372998</v>
      </c>
      <c r="E2211" s="222">
        <v>612248676.511361</v>
      </c>
      <c r="F2211" s="224">
        <f>E2211*(1+'Projections+Sensitivity'!$B$64)/('Projections+Sensitivity'!$B$63-'Projections+Sensitivity'!$B$64)</f>
        <v>5386621721.7458496</v>
      </c>
      <c r="G2211" s="170">
        <f>A2211/'Projections+Sensitivity'!B$67</f>
        <v>521445556.26667368</v>
      </c>
      <c r="H2211" s="170">
        <f>B2211/'Projections+Sensitivity'!C$67</f>
        <v>196506179.93474326</v>
      </c>
      <c r="I2211" s="170">
        <f>C2211/'Projections+Sensitivity'!D$67</f>
        <v>542437877.99681938</v>
      </c>
      <c r="J2211" s="170">
        <f>D2211/'Projections+Sensitivity'!E$67</f>
        <v>320022590.36209697</v>
      </c>
      <c r="K2211" s="170">
        <f>E2211/'Projections+Sensitivity'!F$67</f>
        <v>335713601.82599562</v>
      </c>
      <c r="L2211" s="170">
        <f>F2211/'Projections+Sensitivity'!F$67</f>
        <v>2953639998.3510442</v>
      </c>
      <c r="M2211" s="170">
        <f t="shared" si="69"/>
        <v>4869765804.7373734</v>
      </c>
      <c r="N2211" s="171">
        <f>'Projections+Sensitivity'!$B$72</f>
        <v>418000000</v>
      </c>
      <c r="O2211" s="171">
        <f>'Projections+Sensitivity'!$B$73</f>
        <v>634000000</v>
      </c>
      <c r="P2211" s="170">
        <f t="shared" si="68"/>
        <v>4653765804.7373734</v>
      </c>
      <c r="Q2211" s="170">
        <f>P2211/'Projections+Sensitivity'!$B$75</f>
        <v>34.472339294350917</v>
      </c>
    </row>
    <row r="2212" spans="1:17">
      <c r="A2212" s="222">
        <v>315632081.47448099</v>
      </c>
      <c r="B2212" s="223">
        <v>332056380.67896998</v>
      </c>
      <c r="C2212" s="223">
        <v>470189823.68250698</v>
      </c>
      <c r="D2212" s="222">
        <v>628148265.82934201</v>
      </c>
      <c r="E2212" s="222">
        <v>539274040.32918799</v>
      </c>
      <c r="F2212" s="224">
        <f>E2212*(1+'Projections+Sensitivity'!$B$64)/('Projections+Sensitivity'!$B$63-'Projections+Sensitivity'!$B$64)</f>
        <v>4744583975.522809</v>
      </c>
      <c r="G2212" s="170">
        <f>A2212/'Projections+Sensitivity'!B$67</f>
        <v>279891272.00730175</v>
      </c>
      <c r="H2212" s="170">
        <f>B2212/'Projections+Sensitivity'!C$67</f>
        <v>261112860.75606546</v>
      </c>
      <c r="I2212" s="170">
        <f>C2212/'Projections+Sensitivity'!D$67</f>
        <v>327867126.91252095</v>
      </c>
      <c r="J2212" s="170">
        <f>D2212/'Projections+Sensitivity'!E$67</f>
        <v>388414139.46382326</v>
      </c>
      <c r="K2212" s="170">
        <f>E2212/'Projections+Sensitivity'!F$67</f>
        <v>295699504.78579676</v>
      </c>
      <c r="L2212" s="170">
        <f>F2212/'Projections+Sensitivity'!F$67</f>
        <v>2601592190.7168174</v>
      </c>
      <c r="M2212" s="170">
        <f t="shared" si="69"/>
        <v>4154577094.6423254</v>
      </c>
      <c r="N2212" s="171">
        <f>'Projections+Sensitivity'!$B$72</f>
        <v>418000000</v>
      </c>
      <c r="O2212" s="171">
        <f>'Projections+Sensitivity'!$B$73</f>
        <v>634000000</v>
      </c>
      <c r="P2212" s="170">
        <f t="shared" si="68"/>
        <v>3938577094.6423254</v>
      </c>
      <c r="Q2212" s="170">
        <f>P2212/'Projections+Sensitivity'!$B$75</f>
        <v>29.174645145498708</v>
      </c>
    </row>
    <row r="2213" spans="1:17">
      <c r="A2213" s="222">
        <v>215999013.296996</v>
      </c>
      <c r="B2213" s="223">
        <v>185130700.818122</v>
      </c>
      <c r="C2213" s="223">
        <v>298165276.80422997</v>
      </c>
      <c r="D2213" s="222">
        <v>43762843.333689198</v>
      </c>
      <c r="E2213" s="222">
        <v>1133836784.40396</v>
      </c>
      <c r="F2213" s="224">
        <f>E2213*(1+'Projections+Sensitivity'!$B$64)/('Projections+Sensitivity'!$B$63-'Projections+Sensitivity'!$B$64)</f>
        <v>9975603192.1312027</v>
      </c>
      <c r="G2213" s="170">
        <f>A2213/'Projections+Sensitivity'!B$67</f>
        <v>191540220.82164741</v>
      </c>
      <c r="H2213" s="170">
        <f>B2213/'Projections+Sensitivity'!C$67</f>
        <v>145577708.23602971</v>
      </c>
      <c r="I2213" s="170">
        <f>C2213/'Projections+Sensitivity'!D$67</f>
        <v>207913033.68762472</v>
      </c>
      <c r="J2213" s="170">
        <f>D2213/'Projections+Sensitivity'!E$67</f>
        <v>27060660.768524867</v>
      </c>
      <c r="K2213" s="170">
        <f>E2213/'Projections+Sensitivity'!F$67</f>
        <v>621715399.93193436</v>
      </c>
      <c r="L2213" s="170">
        <f>F2213/'Projections+Sensitivity'!F$67</f>
        <v>5469910849.1337376</v>
      </c>
      <c r="M2213" s="170">
        <f t="shared" si="69"/>
        <v>6663717872.5794983</v>
      </c>
      <c r="N2213" s="171">
        <f>'Projections+Sensitivity'!$B$72</f>
        <v>418000000</v>
      </c>
      <c r="O2213" s="171">
        <f>'Projections+Sensitivity'!$B$73</f>
        <v>634000000</v>
      </c>
      <c r="P2213" s="170">
        <f t="shared" si="68"/>
        <v>6447717872.5794983</v>
      </c>
      <c r="Q2213" s="170">
        <f>P2213/'Projections+Sensitivity'!$B$75</f>
        <v>47.760873130218506</v>
      </c>
    </row>
    <row r="2214" spans="1:17">
      <c r="A2214" s="222">
        <v>476088249.62162298</v>
      </c>
      <c r="B2214" s="223">
        <v>700117501.60016406</v>
      </c>
      <c r="C2214" s="223">
        <v>221251594.78303501</v>
      </c>
      <c r="D2214" s="222">
        <v>70146580.791366607</v>
      </c>
      <c r="E2214" s="222">
        <v>794231877.25813997</v>
      </c>
      <c r="F2214" s="224">
        <f>E2214*(1+'Projections+Sensitivity'!$B$64)/('Projections+Sensitivity'!$B$63-'Projections+Sensitivity'!$B$64)</f>
        <v>6987727121.7952433</v>
      </c>
      <c r="G2214" s="170">
        <f>A2214/'Projections+Sensitivity'!B$67</f>
        <v>422178078.83099937</v>
      </c>
      <c r="H2214" s="170">
        <f>B2214/'Projections+Sensitivity'!C$67</f>
        <v>550538084.32896018</v>
      </c>
      <c r="I2214" s="170">
        <f>C2214/'Projections+Sensitivity'!D$67</f>
        <v>154280507.6855725</v>
      </c>
      <c r="J2214" s="170">
        <f>D2214/'Projections+Sensitivity'!E$67</f>
        <v>43374988.512362629</v>
      </c>
      <c r="K2214" s="170">
        <f>E2214/'Projections+Sensitivity'!F$67</f>
        <v>435500237.77700156</v>
      </c>
      <c r="L2214" s="170">
        <f>F2214/'Projections+Sensitivity'!F$67</f>
        <v>3831572252.6376882</v>
      </c>
      <c r="M2214" s="170">
        <f t="shared" si="69"/>
        <v>5437444149.7725849</v>
      </c>
      <c r="N2214" s="171">
        <f>'Projections+Sensitivity'!$B$72</f>
        <v>418000000</v>
      </c>
      <c r="O2214" s="171">
        <f>'Projections+Sensitivity'!$B$73</f>
        <v>634000000</v>
      </c>
      <c r="P2214" s="170">
        <f t="shared" si="68"/>
        <v>5221444149.7725849</v>
      </c>
      <c r="Q2214" s="170">
        <f>P2214/'Projections+Sensitivity'!$B$75</f>
        <v>38.677364072389516</v>
      </c>
    </row>
    <row r="2215" spans="1:17">
      <c r="A2215" s="222">
        <v>400957366.85830301</v>
      </c>
      <c r="B2215" s="223">
        <v>723704197.38885605</v>
      </c>
      <c r="C2215" s="223">
        <v>638639979.07026601</v>
      </c>
      <c r="D2215" s="222">
        <v>-86428268.413749203</v>
      </c>
      <c r="E2215" s="222">
        <v>583749239.56867504</v>
      </c>
      <c r="F2215" s="224">
        <f>E2215*(1+'Projections+Sensitivity'!$B$64)/('Projections+Sensitivity'!$B$63-'Projections+Sensitivity'!$B$64)</f>
        <v>5135880981.941</v>
      </c>
      <c r="G2215" s="170">
        <f>A2215/'Projections+Sensitivity'!B$67</f>
        <v>355554691.73605591</v>
      </c>
      <c r="H2215" s="170">
        <f>B2215/'Projections+Sensitivity'!C$67</f>
        <v>569085505.70533991</v>
      </c>
      <c r="I2215" s="170">
        <f>C2215/'Projections+Sensitivity'!D$67</f>
        <v>445328768.34575939</v>
      </c>
      <c r="J2215" s="170">
        <f>D2215/'Projections+Sensitivity'!E$67</f>
        <v>-53442735.30223383</v>
      </c>
      <c r="K2215" s="170">
        <f>E2215/'Projections+Sensitivity'!F$67</f>
        <v>320086538.84799278</v>
      </c>
      <c r="L2215" s="170">
        <f>F2215/'Projections+Sensitivity'!F$67</f>
        <v>2816151621.3012996</v>
      </c>
      <c r="M2215" s="170">
        <f t="shared" si="69"/>
        <v>4452764390.6342134</v>
      </c>
      <c r="N2215" s="171">
        <f>'Projections+Sensitivity'!$B$72</f>
        <v>418000000</v>
      </c>
      <c r="O2215" s="171">
        <f>'Projections+Sensitivity'!$B$73</f>
        <v>634000000</v>
      </c>
      <c r="P2215" s="170">
        <f t="shared" si="68"/>
        <v>4236764390.6342134</v>
      </c>
      <c r="Q2215" s="170">
        <f>P2215/'Projections+Sensitivity'!$B$75</f>
        <v>31.383439930623805</v>
      </c>
    </row>
    <row r="2216" spans="1:17">
      <c r="A2216" s="222">
        <v>396746366.50123698</v>
      </c>
      <c r="B2216" s="223">
        <v>165274354.05480799</v>
      </c>
      <c r="C2216" s="223">
        <v>416794646.154257</v>
      </c>
      <c r="D2216" s="222">
        <v>-244093742.91858599</v>
      </c>
      <c r="E2216" s="222">
        <v>1202383516.67156</v>
      </c>
      <c r="F2216" s="224">
        <f>E2216*(1+'Projections+Sensitivity'!$B$64)/('Projections+Sensitivity'!$B$63-'Projections+Sensitivity'!$B$64)</f>
        <v>10578683821.21689</v>
      </c>
      <c r="G2216" s="170">
        <f>A2216/'Projections+Sensitivity'!B$67</f>
        <v>351820526.81575865</v>
      </c>
      <c r="H2216" s="170">
        <f>B2216/'Projections+Sensitivity'!C$67</f>
        <v>129963650.47592317</v>
      </c>
      <c r="I2216" s="170">
        <f>C2216/'Projections+Sensitivity'!D$67</f>
        <v>290634242.30846685</v>
      </c>
      <c r="J2216" s="170">
        <f>D2216/'Projections+Sensitivity'!E$67</f>
        <v>-150934844.94309583</v>
      </c>
      <c r="K2216" s="170">
        <f>E2216/'Projections+Sensitivity'!F$67</f>
        <v>659301549.58942759</v>
      </c>
      <c r="L2216" s="170">
        <f>F2216/'Projections+Sensitivity'!F$67</f>
        <v>5800597346.2209816</v>
      </c>
      <c r="M2216" s="170">
        <f t="shared" si="69"/>
        <v>7081382470.4674625</v>
      </c>
      <c r="N2216" s="171">
        <f>'Projections+Sensitivity'!$B$72</f>
        <v>418000000</v>
      </c>
      <c r="O2216" s="171">
        <f>'Projections+Sensitivity'!$B$73</f>
        <v>634000000</v>
      </c>
      <c r="P2216" s="170">
        <f t="shared" si="68"/>
        <v>6865382470.4674625</v>
      </c>
      <c r="Q2216" s="170">
        <f>P2216/'Projections+Sensitivity'!$B$75</f>
        <v>50.854684966425651</v>
      </c>
    </row>
    <row r="2217" spans="1:17">
      <c r="A2217" s="222">
        <v>462010092.417274</v>
      </c>
      <c r="B2217" s="223">
        <v>809198804.20636594</v>
      </c>
      <c r="C2217" s="223">
        <v>724181083.08336699</v>
      </c>
      <c r="D2217" s="222">
        <v>861545324.88990998</v>
      </c>
      <c r="E2217" s="222">
        <v>935722562.63344204</v>
      </c>
      <c r="F2217" s="224">
        <f>E2217*(1+'Projections+Sensitivity'!$B$64)/('Projections+Sensitivity'!$B$63-'Projections+Sensitivity'!$B$64)</f>
        <v>8232575544.5148106</v>
      </c>
      <c r="G2217" s="170">
        <f>A2217/'Projections+Sensitivity'!B$67</f>
        <v>409694071.15650523</v>
      </c>
      <c r="H2217" s="170">
        <f>B2217/'Projections+Sensitivity'!C$67</f>
        <v>636314273.66242206</v>
      </c>
      <c r="I2217" s="170">
        <f>C2217/'Projections+Sensitivity'!D$67</f>
        <v>504977264.74673325</v>
      </c>
      <c r="J2217" s="170">
        <f>D2217/'Projections+Sensitivity'!E$67</f>
        <v>532734712.77418107</v>
      </c>
      <c r="K2217" s="170">
        <f>E2217/'Projections+Sensitivity'!F$67</f>
        <v>513083660.06029981</v>
      </c>
      <c r="L2217" s="170">
        <f>F2217/'Projections+Sensitivity'!F$67</f>
        <v>4514158534.571187</v>
      </c>
      <c r="M2217" s="170">
        <f t="shared" si="69"/>
        <v>7110962516.9713287</v>
      </c>
      <c r="N2217" s="171">
        <f>'Projections+Sensitivity'!$B$72</f>
        <v>418000000</v>
      </c>
      <c r="O2217" s="171">
        <f>'Projections+Sensitivity'!$B$73</f>
        <v>634000000</v>
      </c>
      <c r="P2217" s="170">
        <f t="shared" si="68"/>
        <v>6894962516.9713287</v>
      </c>
      <c r="Q2217" s="170">
        <f>P2217/'Projections+Sensitivity'!$B$75</f>
        <v>51.073796422009842</v>
      </c>
    </row>
    <row r="2218" spans="1:17">
      <c r="A2218" s="222">
        <v>438317932.096591</v>
      </c>
      <c r="B2218" s="223">
        <v>434054609.19037801</v>
      </c>
      <c r="C2218" s="223">
        <v>415368660.324296</v>
      </c>
      <c r="D2218" s="222">
        <v>823390613.33195102</v>
      </c>
      <c r="E2218" s="222">
        <v>474659300.051072</v>
      </c>
      <c r="F2218" s="224">
        <f>E2218*(1+'Projections+Sensitivity'!$B$64)/('Projections+Sensitivity'!$B$63-'Projections+Sensitivity'!$B$64)</f>
        <v>4176097383.587142</v>
      </c>
      <c r="G2218" s="170">
        <f>A2218/'Projections+Sensitivity'!B$67</f>
        <v>388684708.42702925</v>
      </c>
      <c r="H2218" s="170">
        <f>B2218/'Projections+Sensitivity'!C$67</f>
        <v>341319267.82527125</v>
      </c>
      <c r="I2218" s="170">
        <f>C2218/'Projections+Sensitivity'!D$67</f>
        <v>289639890.97728407</v>
      </c>
      <c r="J2218" s="170">
        <f>D2218/'Projections+Sensitivity'!E$67</f>
        <v>509141828.31925309</v>
      </c>
      <c r="K2218" s="170">
        <f>E2218/'Projections+Sensitivity'!F$67</f>
        <v>260269379.704236</v>
      </c>
      <c r="L2218" s="170">
        <f>F2218/'Projections+Sensitivity'!F$67</f>
        <v>2289874601.6221738</v>
      </c>
      <c r="M2218" s="170">
        <f t="shared" si="69"/>
        <v>4078929676.8752475</v>
      </c>
      <c r="N2218" s="171">
        <f>'Projections+Sensitivity'!$B$72</f>
        <v>418000000</v>
      </c>
      <c r="O2218" s="171">
        <f>'Projections+Sensitivity'!$B$73</f>
        <v>634000000</v>
      </c>
      <c r="P2218" s="170">
        <f t="shared" si="68"/>
        <v>3862929676.875248</v>
      </c>
      <c r="Q2218" s="170">
        <f>P2218/'Projections+Sensitivity'!$B$75</f>
        <v>28.614293902779615</v>
      </c>
    </row>
    <row r="2219" spans="1:17">
      <c r="A2219" s="222">
        <v>766776535.02068496</v>
      </c>
      <c r="B2219" s="223">
        <v>625763816.64449096</v>
      </c>
      <c r="C2219" s="223">
        <v>424387122.14811599</v>
      </c>
      <c r="D2219" s="222">
        <v>669039641.497087</v>
      </c>
      <c r="E2219" s="222">
        <v>931496738.20543003</v>
      </c>
      <c r="F2219" s="224">
        <f>E2219*(1+'Projections+Sensitivity'!$B$64)/('Projections+Sensitivity'!$B$63-'Projections+Sensitivity'!$B$64)</f>
        <v>8195396341.7994709</v>
      </c>
      <c r="G2219" s="170">
        <f>A2219/'Projections+Sensitivity'!B$67</f>
        <v>679950082.16439033</v>
      </c>
      <c r="H2219" s="170">
        <f>B2219/'Projections+Sensitivity'!C$67</f>
        <v>492069991.20925272</v>
      </c>
      <c r="I2219" s="170">
        <f>C2219/'Projections+Sensitivity'!D$67</f>
        <v>295928536.58043247</v>
      </c>
      <c r="J2219" s="170">
        <f>D2219/'Projections+Sensitivity'!E$67</f>
        <v>413699234.32993597</v>
      </c>
      <c r="K2219" s="170">
        <f>E2219/'Projections+Sensitivity'!F$67</f>
        <v>510766518.6864779</v>
      </c>
      <c r="L2219" s="170">
        <f>F2219/'Projections+Sensitivity'!F$67</f>
        <v>4493772105.7630329</v>
      </c>
      <c r="M2219" s="170">
        <f t="shared" si="69"/>
        <v>6886186468.7335224</v>
      </c>
      <c r="N2219" s="171">
        <f>'Projections+Sensitivity'!$B$72</f>
        <v>418000000</v>
      </c>
      <c r="O2219" s="171">
        <f>'Projections+Sensitivity'!$B$73</f>
        <v>634000000</v>
      </c>
      <c r="P2219" s="170">
        <f t="shared" si="68"/>
        <v>6670186468.7335224</v>
      </c>
      <c r="Q2219" s="170">
        <f>P2219/'Projections+Sensitivity'!$B$75</f>
        <v>49.408788657285349</v>
      </c>
    </row>
    <row r="2220" spans="1:17">
      <c r="A2220" s="222">
        <v>-193735587.69615099</v>
      </c>
      <c r="B2220" s="223">
        <v>595050899.77908301</v>
      </c>
      <c r="C2220" s="223">
        <v>554841859.69912302</v>
      </c>
      <c r="D2220" s="222">
        <v>400231469.10204297</v>
      </c>
      <c r="E2220" s="222">
        <v>934112961.55279899</v>
      </c>
      <c r="F2220" s="224">
        <f>E2220*(1+'Projections+Sensitivity'!$B$64)/('Projections+Sensitivity'!$B$63-'Projections+Sensitivity'!$B$64)</f>
        <v>8218414122.0781937</v>
      </c>
      <c r="G2220" s="170">
        <f>A2220/'Projections+Sensitivity'!B$67</f>
        <v>-171797809.08216065</v>
      </c>
      <c r="H2220" s="170">
        <f>B2220/'Projections+Sensitivity'!C$67</f>
        <v>467918858.89704722</v>
      </c>
      <c r="I2220" s="170">
        <f>C2220/'Projections+Sensitivity'!D$67</f>
        <v>386895669.08446783</v>
      </c>
      <c r="J2220" s="170">
        <f>D2220/'Projections+Sensitivity'!E$67</f>
        <v>247482274.67023945</v>
      </c>
      <c r="K2220" s="170">
        <f>E2220/'Projections+Sensitivity'!F$67</f>
        <v>512201069.37939423</v>
      </c>
      <c r="L2220" s="170">
        <f>F2220/'Projections+Sensitivity'!F$67</f>
        <v>4506393418.3437977</v>
      </c>
      <c r="M2220" s="170">
        <f t="shared" si="69"/>
        <v>5949093481.2927856</v>
      </c>
      <c r="N2220" s="171">
        <f>'Projections+Sensitivity'!$B$72</f>
        <v>418000000</v>
      </c>
      <c r="O2220" s="171">
        <f>'Projections+Sensitivity'!$B$73</f>
        <v>634000000</v>
      </c>
      <c r="P2220" s="170">
        <f t="shared" si="68"/>
        <v>5733093481.2927856</v>
      </c>
      <c r="Q2220" s="170">
        <f>P2220/'Projections+Sensitivity'!$B$75</f>
        <v>42.467359120687298</v>
      </c>
    </row>
    <row r="2221" spans="1:17">
      <c r="A2221" s="222">
        <v>-97447341.376309395</v>
      </c>
      <c r="B2221" s="223">
        <v>426830408.00829202</v>
      </c>
      <c r="C2221" s="223">
        <v>726655366.32263303</v>
      </c>
      <c r="D2221" s="222">
        <v>882868009.54610002</v>
      </c>
      <c r="E2221" s="222">
        <v>960258500.65364802</v>
      </c>
      <c r="F2221" s="224">
        <f>E2221*(1+'Projections+Sensitivity'!$B$64)/('Projections+Sensitivity'!$B$63-'Projections+Sensitivity'!$B$64)</f>
        <v>8448445046.1953077</v>
      </c>
      <c r="G2221" s="170">
        <f>A2221/'Projections+Sensitivity'!B$67</f>
        <v>-86412826.618038744</v>
      </c>
      <c r="H2221" s="170">
        <f>B2221/'Projections+Sensitivity'!C$67</f>
        <v>335638510.13745099</v>
      </c>
      <c r="I2221" s="170">
        <f>C2221/'Projections+Sensitivity'!D$67</f>
        <v>506702602.25079149</v>
      </c>
      <c r="J2221" s="170">
        <f>D2221/'Projections+Sensitivity'!E$67</f>
        <v>545919549.32046652</v>
      </c>
      <c r="K2221" s="170">
        <f>E2221/'Projections+Sensitivity'!F$67</f>
        <v>526537422.30259335</v>
      </c>
      <c r="L2221" s="170">
        <f>F2221/'Projections+Sensitivity'!F$67</f>
        <v>4632526006.3417816</v>
      </c>
      <c r="M2221" s="170">
        <f t="shared" si="69"/>
        <v>6460911263.7350445</v>
      </c>
      <c r="N2221" s="171">
        <f>'Projections+Sensitivity'!$B$72</f>
        <v>418000000</v>
      </c>
      <c r="O2221" s="171">
        <f>'Projections+Sensitivity'!$B$73</f>
        <v>634000000</v>
      </c>
      <c r="P2221" s="170">
        <f t="shared" si="68"/>
        <v>6244911263.7350445</v>
      </c>
      <c r="Q2221" s="170">
        <f>P2221/'Projections+Sensitivity'!$B$75</f>
        <v>46.258601953592922</v>
      </c>
    </row>
    <row r="2222" spans="1:17">
      <c r="A2222" s="222">
        <v>216683742.954624</v>
      </c>
      <c r="B2222" s="223">
        <v>700970830.05841506</v>
      </c>
      <c r="C2222" s="223">
        <v>669833225.71994197</v>
      </c>
      <c r="D2222" s="222">
        <v>477000199.605187</v>
      </c>
      <c r="E2222" s="222">
        <v>564218408.838269</v>
      </c>
      <c r="F2222" s="224">
        <f>E2222*(1+'Projections+Sensitivity'!$B$64)/('Projections+Sensitivity'!$B$63-'Projections+Sensitivity'!$B$64)</f>
        <v>4964046887.2466459</v>
      </c>
      <c r="G2222" s="170">
        <f>A2222/'Projections+Sensitivity'!B$67</f>
        <v>192147414.65935659</v>
      </c>
      <c r="H2222" s="170">
        <f>B2222/'Projections+Sensitivity'!C$67</f>
        <v>551209099.99937999</v>
      </c>
      <c r="I2222" s="170">
        <f>C2222/'Projections+Sensitivity'!D$67</f>
        <v>467080068.8694576</v>
      </c>
      <c r="J2222" s="170">
        <f>D2222/'Projections+Sensitivity'!E$67</f>
        <v>294952055.32264668</v>
      </c>
      <c r="K2222" s="170">
        <f>E2222/'Projections+Sensitivity'!F$67</f>
        <v>309377221.2411024</v>
      </c>
      <c r="L2222" s="170">
        <f>F2222/'Projections+Sensitivity'!F$67</f>
        <v>2721930032.8202009</v>
      </c>
      <c r="M2222" s="170">
        <f t="shared" si="69"/>
        <v>4536695892.9121437</v>
      </c>
      <c r="N2222" s="171">
        <f>'Projections+Sensitivity'!$B$72</f>
        <v>418000000</v>
      </c>
      <c r="O2222" s="171">
        <f>'Projections+Sensitivity'!$B$73</f>
        <v>634000000</v>
      </c>
      <c r="P2222" s="170">
        <f t="shared" si="68"/>
        <v>4320695892.9121437</v>
      </c>
      <c r="Q2222" s="170">
        <f>P2222/'Projections+Sensitivity'!$B$75</f>
        <v>32.005154762312173</v>
      </c>
    </row>
    <row r="2223" spans="1:17">
      <c r="A2223" s="222">
        <v>747102488.75739098</v>
      </c>
      <c r="B2223" s="223">
        <v>473618786.203637</v>
      </c>
      <c r="C2223" s="223">
        <v>995370413.71772206</v>
      </c>
      <c r="D2223" s="222">
        <v>757747795.89762199</v>
      </c>
      <c r="E2223" s="222">
        <v>78668665.661558494</v>
      </c>
      <c r="F2223" s="224">
        <f>E2223*(1+'Projections+Sensitivity'!$B$64)/('Projections+Sensitivity'!$B$63-'Projections+Sensitivity'!$B$64)</f>
        <v>692134355.74564195</v>
      </c>
      <c r="G2223" s="170">
        <f>A2223/'Projections+Sensitivity'!B$67</f>
        <v>662503839.66445267</v>
      </c>
      <c r="H2223" s="170">
        <f>B2223/'Projections+Sensitivity'!C$67</f>
        <v>372430597.23947424</v>
      </c>
      <c r="I2223" s="170">
        <f>C2223/'Projections+Sensitivity'!D$67</f>
        <v>694079755.28564894</v>
      </c>
      <c r="J2223" s="170">
        <f>D2223/'Projections+Sensitivity'!E$67</f>
        <v>468551732.26593888</v>
      </c>
      <c r="K2223" s="170">
        <f>E2223/'Projections+Sensitivity'!F$67</f>
        <v>43136297.575314976</v>
      </c>
      <c r="L2223" s="170">
        <f>F2223/'Projections+Sensitivity'!F$67</f>
        <v>379517223.0324499</v>
      </c>
      <c r="M2223" s="170">
        <f t="shared" si="69"/>
        <v>2620219445.0632792</v>
      </c>
      <c r="N2223" s="171">
        <f>'Projections+Sensitivity'!$B$72</f>
        <v>418000000</v>
      </c>
      <c r="O2223" s="171">
        <f>'Projections+Sensitivity'!$B$73</f>
        <v>634000000</v>
      </c>
      <c r="P2223" s="170">
        <f t="shared" si="68"/>
        <v>2404219445.0632792</v>
      </c>
      <c r="Q2223" s="170">
        <f>P2223/'Projections+Sensitivity'!$B$75</f>
        <v>17.809032926394661</v>
      </c>
    </row>
    <row r="2224" spans="1:17">
      <c r="A2224" s="222">
        <v>-59213655.574357897</v>
      </c>
      <c r="B2224" s="223">
        <v>281254554.88293499</v>
      </c>
      <c r="C2224" s="223">
        <v>375644063.61709899</v>
      </c>
      <c r="D2224" s="222">
        <v>218934497.659179</v>
      </c>
      <c r="E2224" s="222">
        <v>1192087220.0455101</v>
      </c>
      <c r="F2224" s="224">
        <f>E2224*(1+'Projections+Sensitivity'!$B$64)/('Projections+Sensitivity'!$B$63-'Projections+Sensitivity'!$B$64)</f>
        <v>10488096030.361305</v>
      </c>
      <c r="G2224" s="170">
        <f>A2224/'Projections+Sensitivity'!B$67</f>
        <v>-52508557.753338687</v>
      </c>
      <c r="H2224" s="170">
        <f>B2224/'Projections+Sensitivity'!C$67</f>
        <v>221164795.19530001</v>
      </c>
      <c r="I2224" s="170">
        <f>C2224/'Projections+Sensitivity'!D$67</f>
        <v>261939611.78336024</v>
      </c>
      <c r="J2224" s="170">
        <f>D2224/'Projections+Sensitivity'!E$67</f>
        <v>135377679.33651787</v>
      </c>
      <c r="K2224" s="170">
        <f>E2224/'Projections+Sensitivity'!F$67</f>
        <v>653655793.2841692</v>
      </c>
      <c r="L2224" s="170">
        <f>F2224/'Projections+Sensitivity'!F$67</f>
        <v>5750925448.6468201</v>
      </c>
      <c r="M2224" s="170">
        <f t="shared" si="69"/>
        <v>6970554770.4928284</v>
      </c>
      <c r="N2224" s="171">
        <f>'Projections+Sensitivity'!$B$72</f>
        <v>418000000</v>
      </c>
      <c r="O2224" s="171">
        <f>'Projections+Sensitivity'!$B$73</f>
        <v>634000000</v>
      </c>
      <c r="P2224" s="170">
        <f t="shared" si="68"/>
        <v>6754554770.4928284</v>
      </c>
      <c r="Q2224" s="170">
        <f>P2224/'Projections+Sensitivity'!$B$75</f>
        <v>50.033739040687621</v>
      </c>
    </row>
    <row r="2225" spans="1:17">
      <c r="A2225" s="222">
        <v>408008065.77740997</v>
      </c>
      <c r="B2225" s="223">
        <v>1042099643.6778001</v>
      </c>
      <c r="C2225" s="223">
        <v>170015876.04129201</v>
      </c>
      <c r="D2225" s="222">
        <v>-94273989.119414195</v>
      </c>
      <c r="E2225" s="222">
        <v>554858185.19156003</v>
      </c>
      <c r="F2225" s="224">
        <f>E2225*(1+'Projections+Sensitivity'!$B$64)/('Projections+Sensitivity'!$B$63-'Projections+Sensitivity'!$B$64)</f>
        <v>4881694754.9348879</v>
      </c>
      <c r="G2225" s="170">
        <f>A2225/'Projections+Sensitivity'!B$67</f>
        <v>361807000.05588973</v>
      </c>
      <c r="H2225" s="170">
        <f>B2225/'Projections+Sensitivity'!C$67</f>
        <v>819456077.2998873</v>
      </c>
      <c r="I2225" s="170">
        <f>C2225/'Projections+Sensitivity'!D$67</f>
        <v>118553430.97517483</v>
      </c>
      <c r="J2225" s="170">
        <f>D2225/'Projections+Sensitivity'!E$67</f>
        <v>-58294119.954774275</v>
      </c>
      <c r="K2225" s="170">
        <f>E2225/'Projections+Sensitivity'!F$67</f>
        <v>304244740.73948842</v>
      </c>
      <c r="L2225" s="170">
        <f>F2225/'Projections+Sensitivity'!F$67</f>
        <v>2676773984.2780232</v>
      </c>
      <c r="M2225" s="170">
        <f t="shared" si="69"/>
        <v>4222541113.3936892</v>
      </c>
      <c r="N2225" s="171">
        <f>'Projections+Sensitivity'!$B$72</f>
        <v>418000000</v>
      </c>
      <c r="O2225" s="171">
        <f>'Projections+Sensitivity'!$B$73</f>
        <v>634000000</v>
      </c>
      <c r="P2225" s="170">
        <f t="shared" si="68"/>
        <v>4006541113.3936892</v>
      </c>
      <c r="Q2225" s="170">
        <f>P2225/'Projections+Sensitivity'!$B$75</f>
        <v>29.678082321434733</v>
      </c>
    </row>
    <row r="2226" spans="1:17">
      <c r="A2226" s="222">
        <v>613781240.898157</v>
      </c>
      <c r="B2226" s="223">
        <v>461250773.85597402</v>
      </c>
      <c r="C2226" s="223">
        <v>1129063080.25824</v>
      </c>
      <c r="D2226" s="222">
        <v>490159095.79319</v>
      </c>
      <c r="E2226" s="222">
        <v>459665815.96393901</v>
      </c>
      <c r="F2226" s="224">
        <f>E2226*(1+'Projections+Sensitivity'!$B$64)/('Projections+Sensitivity'!$B$63-'Projections+Sensitivity'!$B$64)</f>
        <v>4044183293.5010643</v>
      </c>
      <c r="G2226" s="170">
        <f>A2226/'Projections+Sensitivity'!B$67</f>
        <v>544279312.31412148</v>
      </c>
      <c r="H2226" s="170">
        <f>B2226/'Projections+Sensitivity'!C$67</f>
        <v>362704998.59456569</v>
      </c>
      <c r="I2226" s="170">
        <f>C2226/'Projections+Sensitivity'!D$67</f>
        <v>787304721.58673072</v>
      </c>
      <c r="J2226" s="170">
        <f>D2226/'Projections+Sensitivity'!E$67</f>
        <v>303088830.69431597</v>
      </c>
      <c r="K2226" s="170">
        <f>E2226/'Projections+Sensitivity'!F$67</f>
        <v>252048020.08367541</v>
      </c>
      <c r="L2226" s="170">
        <f>F2226/'Projections+Sensitivity'!F$67</f>
        <v>2217542302.6505575</v>
      </c>
      <c r="M2226" s="170">
        <f t="shared" si="69"/>
        <v>4466968185.9239674</v>
      </c>
      <c r="N2226" s="171">
        <f>'Projections+Sensitivity'!$B$72</f>
        <v>418000000</v>
      </c>
      <c r="O2226" s="171">
        <f>'Projections+Sensitivity'!$B$73</f>
        <v>634000000</v>
      </c>
      <c r="P2226" s="170">
        <f t="shared" si="68"/>
        <v>4250968185.9239674</v>
      </c>
      <c r="Q2226" s="170">
        <f>P2226/'Projections+Sensitivity'!$B$75</f>
        <v>31.488653229066426</v>
      </c>
    </row>
    <row r="2227" spans="1:17">
      <c r="A2227" s="222">
        <v>250623885.52766401</v>
      </c>
      <c r="B2227" s="223">
        <v>155756543.65428799</v>
      </c>
      <c r="C2227" s="223">
        <v>879549626.42460597</v>
      </c>
      <c r="D2227" s="222">
        <v>723950969.46191394</v>
      </c>
      <c r="E2227" s="222">
        <v>709184925.79656005</v>
      </c>
      <c r="F2227" s="224">
        <f>E2227*(1+'Projections+Sensitivity'!$B$64)/('Projections+Sensitivity'!$B$63-'Projections+Sensitivity'!$B$64)</f>
        <v>6239476004.7465487</v>
      </c>
      <c r="G2227" s="170">
        <f>A2227/'Projections+Sensitivity'!B$67</f>
        <v>222244322.5291144</v>
      </c>
      <c r="H2227" s="170">
        <f>B2227/'Projections+Sensitivity'!C$67</f>
        <v>122479310.9287295</v>
      </c>
      <c r="I2227" s="170">
        <f>C2227/'Projections+Sensitivity'!D$67</f>
        <v>613316993.40975213</v>
      </c>
      <c r="J2227" s="170">
        <f>D2227/'Projections+Sensitivity'!E$67</f>
        <v>447653536.77493966</v>
      </c>
      <c r="K2227" s="170">
        <f>E2227/'Projections+Sensitivity'!F$67</f>
        <v>388866542.19733</v>
      </c>
      <c r="L2227" s="170">
        <f>F2227/'Projections+Sensitivity'!F$67</f>
        <v>3421284591.4113913</v>
      </c>
      <c r="M2227" s="170">
        <f t="shared" si="69"/>
        <v>5215845297.2512569</v>
      </c>
      <c r="N2227" s="171">
        <f>'Projections+Sensitivity'!$B$72</f>
        <v>418000000</v>
      </c>
      <c r="O2227" s="171">
        <f>'Projections+Sensitivity'!$B$73</f>
        <v>634000000</v>
      </c>
      <c r="P2227" s="170">
        <f t="shared" si="68"/>
        <v>4999845297.2512569</v>
      </c>
      <c r="Q2227" s="170">
        <f>P2227/'Projections+Sensitivity'!$B$75</f>
        <v>37.035891090750049</v>
      </c>
    </row>
    <row r="2228" spans="1:17">
      <c r="A2228" s="222">
        <v>996960530.28436995</v>
      </c>
      <c r="B2228" s="223">
        <v>307039224.06834501</v>
      </c>
      <c r="C2228" s="223">
        <v>4568696.0979466699</v>
      </c>
      <c r="D2228" s="222">
        <v>307520343.81258303</v>
      </c>
      <c r="E2228" s="222">
        <v>406292300.891038</v>
      </c>
      <c r="F2228" s="224">
        <f>E2228*(1+'Projections+Sensitivity'!$B$64)/('Projections+Sensitivity'!$B$63-'Projections+Sensitivity'!$B$64)</f>
        <v>3574598063.3690348</v>
      </c>
      <c r="G2228" s="170">
        <f>A2228/'Projections+Sensitivity'!B$67</f>
        <v>884069039.04959035</v>
      </c>
      <c r="H2228" s="170">
        <f>B2228/'Projections+Sensitivity'!C$67</f>
        <v>241440595.10881025</v>
      </c>
      <c r="I2228" s="170">
        <f>C2228/'Projections+Sensitivity'!D$67</f>
        <v>3185788.3516885419</v>
      </c>
      <c r="J2228" s="170">
        <f>D2228/'Projections+Sensitivity'!E$67</f>
        <v>190154548.22896048</v>
      </c>
      <c r="K2228" s="170">
        <f>E2228/'Projections+Sensitivity'!F$67</f>
        <v>222781782.89172751</v>
      </c>
      <c r="L2228" s="170">
        <f>F2228/'Projections+Sensitivity'!F$67</f>
        <v>1960055181.779685</v>
      </c>
      <c r="M2228" s="170">
        <f t="shared" si="69"/>
        <v>3501686935.4104624</v>
      </c>
      <c r="N2228" s="171">
        <f>'Projections+Sensitivity'!$B$72</f>
        <v>418000000</v>
      </c>
      <c r="O2228" s="171">
        <f>'Projections+Sensitivity'!$B$73</f>
        <v>634000000</v>
      </c>
      <c r="P2228" s="170">
        <f t="shared" si="68"/>
        <v>3285686935.4104624</v>
      </c>
      <c r="Q2228" s="170">
        <f>P2228/'Projections+Sensitivity'!$B$75</f>
        <v>24.338421743781204</v>
      </c>
    </row>
    <row r="2229" spans="1:17">
      <c r="A2229" s="222">
        <v>386487670.48001301</v>
      </c>
      <c r="B2229" s="223">
        <v>-23748557.878417801</v>
      </c>
      <c r="C2229" s="223">
        <v>738594501.545771</v>
      </c>
      <c r="D2229" s="222">
        <v>333095340.13116199</v>
      </c>
      <c r="E2229" s="222">
        <v>479420729.94493502</v>
      </c>
      <c r="F2229" s="224">
        <f>E2229*(1+'Projections+Sensitivity'!$B$64)/('Projections+Sensitivity'!$B$63-'Projections+Sensitivity'!$B$64)</f>
        <v>4217988893.8130145</v>
      </c>
      <c r="G2229" s="170">
        <f>A2229/'Projections+Sensitivity'!B$67</f>
        <v>342723481.08738023</v>
      </c>
      <c r="H2229" s="170">
        <f>B2229/'Projections+Sensitivity'!C$67</f>
        <v>-18674701.78945246</v>
      </c>
      <c r="I2229" s="170">
        <f>C2229/'Projections+Sensitivity'!D$67</f>
        <v>515027856.78899592</v>
      </c>
      <c r="J2229" s="170">
        <f>D2229/'Projections+Sensitivity'!E$67</f>
        <v>205968792.61560363</v>
      </c>
      <c r="K2229" s="170">
        <f>E2229/'Projections+Sensitivity'!F$67</f>
        <v>262880208.99768415</v>
      </c>
      <c r="L2229" s="170">
        <f>F2229/'Projections+Sensitivity'!F$67</f>
        <v>2312844924.5046883</v>
      </c>
      <c r="M2229" s="170">
        <f t="shared" si="69"/>
        <v>3620770562.2048998</v>
      </c>
      <c r="N2229" s="171">
        <f>'Projections+Sensitivity'!$B$72</f>
        <v>418000000</v>
      </c>
      <c r="O2229" s="171">
        <f>'Projections+Sensitivity'!$B$73</f>
        <v>634000000</v>
      </c>
      <c r="P2229" s="170">
        <f t="shared" si="68"/>
        <v>3404770562.2048998</v>
      </c>
      <c r="Q2229" s="170">
        <f>P2229/'Projections+Sensitivity'!$B$75</f>
        <v>25.220522682999256</v>
      </c>
    </row>
    <row r="2230" spans="1:17">
      <c r="A2230" s="222">
        <v>1000156211.21381</v>
      </c>
      <c r="B2230" s="223">
        <v>332115344.65561002</v>
      </c>
      <c r="C2230" s="223">
        <v>790113498.36589301</v>
      </c>
      <c r="D2230" s="222">
        <v>337103411.76755798</v>
      </c>
      <c r="E2230" s="222">
        <v>-121470584.162894</v>
      </c>
      <c r="F2230" s="224">
        <f>E2230*(1+'Projections+Sensitivity'!$B$64)/('Projections+Sensitivity'!$B$63-'Projections+Sensitivity'!$B$64)</f>
        <v>-1068709680.0818654</v>
      </c>
      <c r="G2230" s="170">
        <f>A2230/'Projections+Sensitivity'!B$67</f>
        <v>886902854.91549349</v>
      </c>
      <c r="H2230" s="170">
        <f>B2230/'Projections+Sensitivity'!C$67</f>
        <v>261159227.136951</v>
      </c>
      <c r="I2230" s="170">
        <f>C2230/'Projections+Sensitivity'!D$67</f>
        <v>550952465.57047927</v>
      </c>
      <c r="J2230" s="170">
        <f>D2230/'Projections+Sensitivity'!E$67</f>
        <v>208447175.15719146</v>
      </c>
      <c r="K2230" s="170">
        <f>E2230/'Projections+Sensitivity'!F$67</f>
        <v>-66605823.564366952</v>
      </c>
      <c r="L2230" s="170">
        <f>F2230/'Projections+Sensitivity'!F$67</f>
        <v>-586004330.87246203</v>
      </c>
      <c r="M2230" s="170">
        <f t="shared" si="69"/>
        <v>1254851568.3432863</v>
      </c>
      <c r="N2230" s="171">
        <f>'Projections+Sensitivity'!$B$72</f>
        <v>418000000</v>
      </c>
      <c r="O2230" s="171">
        <f>'Projections+Sensitivity'!$B$73</f>
        <v>634000000</v>
      </c>
      <c r="P2230" s="170">
        <f t="shared" si="68"/>
        <v>1038851568.3432863</v>
      </c>
      <c r="Q2230" s="170">
        <f>P2230/'Projections+Sensitivity'!$B$75</f>
        <v>7.6951968025428616</v>
      </c>
    </row>
    <row r="2231" spans="1:17">
      <c r="A2231" s="222">
        <v>206312719.38834301</v>
      </c>
      <c r="B2231" s="223">
        <v>596017901.53363895</v>
      </c>
      <c r="C2231" s="223">
        <v>647043867.41263103</v>
      </c>
      <c r="D2231" s="222">
        <v>1056135707.85145</v>
      </c>
      <c r="E2231" s="222">
        <v>454032736.44270003</v>
      </c>
      <c r="F2231" s="224">
        <f>E2231*(1+'Projections+Sensitivity'!$B$64)/('Projections+Sensitivity'!$B$63-'Projections+Sensitivity'!$B$64)</f>
        <v>3994622927.4708338</v>
      </c>
      <c r="G2231" s="170">
        <f>A2231/'Projections+Sensitivity'!B$67</f>
        <v>182950760.87047747</v>
      </c>
      <c r="H2231" s="170">
        <f>B2231/'Projections+Sensitivity'!C$67</f>
        <v>468679261.67555118</v>
      </c>
      <c r="I2231" s="170">
        <f>C2231/'Projections+Sensitivity'!D$67</f>
        <v>451188866.94194978</v>
      </c>
      <c r="J2231" s="170">
        <f>D2231/'Projections+Sensitivity'!E$67</f>
        <v>653059260.74718571</v>
      </c>
      <c r="K2231" s="170">
        <f>E2231/'Projections+Sensitivity'!F$67</f>
        <v>248959240.16793427</v>
      </c>
      <c r="L2231" s="170">
        <f>F2231/'Projections+Sensitivity'!F$67</f>
        <v>2190366925.0202971</v>
      </c>
      <c r="M2231" s="170">
        <f t="shared" si="69"/>
        <v>4195204315.4233952</v>
      </c>
      <c r="N2231" s="171">
        <f>'Projections+Sensitivity'!$B$72</f>
        <v>418000000</v>
      </c>
      <c r="O2231" s="171">
        <f>'Projections+Sensitivity'!$B$73</f>
        <v>634000000</v>
      </c>
      <c r="P2231" s="170">
        <f t="shared" si="68"/>
        <v>3979204315.4233952</v>
      </c>
      <c r="Q2231" s="170">
        <f>P2231/'Projections+Sensitivity'!$B$75</f>
        <v>29.475587521654781</v>
      </c>
    </row>
    <row r="2232" spans="1:17">
      <c r="A2232" s="222">
        <v>745568576.63388705</v>
      </c>
      <c r="B2232" s="223">
        <v>414069235.30760401</v>
      </c>
      <c r="C2232" s="223">
        <v>815407241.62295794</v>
      </c>
      <c r="D2232" s="222">
        <v>732259712.50575995</v>
      </c>
      <c r="E2232" s="222">
        <v>505340800.22626102</v>
      </c>
      <c r="F2232" s="224">
        <f>E2232*(1+'Projections+Sensitivity'!$B$64)/('Projections+Sensitivity'!$B$63-'Projections+Sensitivity'!$B$64)</f>
        <v>4446036121.946106</v>
      </c>
      <c r="G2232" s="170">
        <f>A2232/'Projections+Sensitivity'!B$67</f>
        <v>661143621.10431993</v>
      </c>
      <c r="H2232" s="170">
        <f>B2232/'Projections+Sensitivity'!C$67</f>
        <v>325603749.46317774</v>
      </c>
      <c r="I2232" s="170">
        <f>C2232/'Projections+Sensitivity'!D$67</f>
        <v>568589995.16566813</v>
      </c>
      <c r="J2232" s="170">
        <f>D2232/'Projections+Sensitivity'!E$67</f>
        <v>452791230.30202526</v>
      </c>
      <c r="K2232" s="170">
        <f>E2232/'Projections+Sensitivity'!F$67</f>
        <v>277092930.86636984</v>
      </c>
      <c r="L2232" s="170">
        <f>F2232/'Projections+Sensitivity'!F$67</f>
        <v>2437889794.8002539</v>
      </c>
      <c r="M2232" s="170">
        <f t="shared" si="69"/>
        <v>4723111321.7018147</v>
      </c>
      <c r="N2232" s="171">
        <f>'Projections+Sensitivity'!$B$72</f>
        <v>418000000</v>
      </c>
      <c r="O2232" s="171">
        <f>'Projections+Sensitivity'!$B$73</f>
        <v>634000000</v>
      </c>
      <c r="P2232" s="170">
        <f t="shared" si="68"/>
        <v>4507111321.7018147</v>
      </c>
      <c r="Q2232" s="170">
        <f>P2232/'Projections+Sensitivity'!$B$75</f>
        <v>33.38600979038381</v>
      </c>
    </row>
    <row r="2233" spans="1:17">
      <c r="A2233" s="222">
        <v>485679870.26313901</v>
      </c>
      <c r="B2233" s="223">
        <v>256235758.19496199</v>
      </c>
      <c r="C2233" s="223">
        <v>494971450.61271799</v>
      </c>
      <c r="D2233" s="222">
        <v>-437321715.88503999</v>
      </c>
      <c r="E2233" s="222">
        <v>514872100.05118901</v>
      </c>
      <c r="F2233" s="224">
        <f>E2233*(1+'Projections+Sensitivity'!$B$64)/('Projections+Sensitivity'!$B$63-'Projections+Sensitivity'!$B$64)</f>
        <v>4529893398.6428518</v>
      </c>
      <c r="G2233" s="170">
        <f>A2233/'Projections+Sensitivity'!B$67</f>
        <v>430683585.90564215</v>
      </c>
      <c r="H2233" s="170">
        <f>B2233/'Projections+Sensitivity'!C$67</f>
        <v>201491239.87161297</v>
      </c>
      <c r="I2233" s="170">
        <f>C2233/'Projections+Sensitivity'!D$67</f>
        <v>345147553.69460428</v>
      </c>
      <c r="J2233" s="170">
        <f>D2233/'Projections+Sensitivity'!E$67</f>
        <v>-270416949.6035499</v>
      </c>
      <c r="K2233" s="170">
        <f>E2233/'Projections+Sensitivity'!F$67</f>
        <v>282319217.36900908</v>
      </c>
      <c r="L2233" s="170">
        <f>F2233/'Projections+Sensitivity'!F$67</f>
        <v>2483871157.4053898</v>
      </c>
      <c r="M2233" s="170">
        <f t="shared" si="69"/>
        <v>3473095804.6427083</v>
      </c>
      <c r="N2233" s="171">
        <f>'Projections+Sensitivity'!$B$72</f>
        <v>418000000</v>
      </c>
      <c r="O2233" s="171">
        <f>'Projections+Sensitivity'!$B$73</f>
        <v>634000000</v>
      </c>
      <c r="P2233" s="170">
        <f t="shared" si="68"/>
        <v>3257095804.6427083</v>
      </c>
      <c r="Q2233" s="170">
        <f>P2233/'Projections+Sensitivity'!$B$75</f>
        <v>24.126635589945987</v>
      </c>
    </row>
    <row r="2234" spans="1:17">
      <c r="A2234" s="222">
        <v>453312127.13960397</v>
      </c>
      <c r="B2234" s="223">
        <v>-105555761.91133</v>
      </c>
      <c r="C2234" s="223">
        <v>146063900.755</v>
      </c>
      <c r="D2234" s="222">
        <v>844092052.76754701</v>
      </c>
      <c r="E2234" s="222">
        <v>567102416.75201201</v>
      </c>
      <c r="F2234" s="224">
        <f>E2234*(1+'Projections+Sensitivity'!$B$64)/('Projections+Sensitivity'!$B$63-'Projections+Sensitivity'!$B$64)</f>
        <v>4989420661.4495974</v>
      </c>
      <c r="G2234" s="170">
        <f>A2234/'Projections+Sensitivity'!B$67</f>
        <v>401981025.78396362</v>
      </c>
      <c r="H2234" s="170">
        <f>B2234/'Projections+Sensitivity'!C$67</f>
        <v>-83003876.948837325</v>
      </c>
      <c r="I2234" s="170">
        <f>C2234/'Projections+Sensitivity'!D$67</f>
        <v>101851526.92397399</v>
      </c>
      <c r="J2234" s="170">
        <f>D2234/'Projections+Sensitivity'!E$67</f>
        <v>521942519.20936221</v>
      </c>
      <c r="K2234" s="170">
        <f>E2234/'Projections+Sensitivity'!F$67</f>
        <v>310958605.93258792</v>
      </c>
      <c r="L2234" s="170">
        <f>F2234/'Projections+Sensitivity'!F$67</f>
        <v>2735843204.7981796</v>
      </c>
      <c r="M2234" s="170">
        <f t="shared" si="69"/>
        <v>3989573005.6992302</v>
      </c>
      <c r="N2234" s="171">
        <f>'Projections+Sensitivity'!$B$72</f>
        <v>418000000</v>
      </c>
      <c r="O2234" s="171">
        <f>'Projections+Sensitivity'!$B$73</f>
        <v>634000000</v>
      </c>
      <c r="P2234" s="170">
        <f t="shared" si="68"/>
        <v>3773573005.6992302</v>
      </c>
      <c r="Q2234" s="170">
        <f>P2234/'Projections+Sensitivity'!$B$75</f>
        <v>27.952392634809112</v>
      </c>
    </row>
    <row r="2235" spans="1:17">
      <c r="A2235" s="222">
        <v>142117175.499226</v>
      </c>
      <c r="B2235" s="223">
        <v>465314562.15526402</v>
      </c>
      <c r="C2235" s="223">
        <v>170288856.183642</v>
      </c>
      <c r="D2235" s="222">
        <v>543870785.551597</v>
      </c>
      <c r="E2235" s="222">
        <v>671474650.44935203</v>
      </c>
      <c r="F2235" s="224">
        <f>E2235*(1+'Projections+Sensitivity'!$B$64)/('Projections+Sensitivity'!$B$63-'Projections+Sensitivity'!$B$64)</f>
        <v>5907697438.1096334</v>
      </c>
      <c r="G2235" s="170">
        <f>A2235/'Projections+Sensitivity'!B$67</f>
        <v>126024442.25169592</v>
      </c>
      <c r="H2235" s="170">
        <f>B2235/'Projections+Sensitivity'!C$67</f>
        <v>365900562.51104563</v>
      </c>
      <c r="I2235" s="170">
        <f>C2235/'Projections+Sensitivity'!D$67</f>
        <v>118743782.21305466</v>
      </c>
      <c r="J2235" s="170">
        <f>D2235/'Projections+Sensitivity'!E$67</f>
        <v>336301339.41487253</v>
      </c>
      <c r="K2235" s="170">
        <f>E2235/'Projections+Sensitivity'!F$67</f>
        <v>368188910.95311397</v>
      </c>
      <c r="L2235" s="170">
        <f>F2235/'Projections+Sensitivity'!F$67</f>
        <v>3239360837.4083428</v>
      </c>
      <c r="M2235" s="170">
        <f t="shared" si="69"/>
        <v>4554519874.7521257</v>
      </c>
      <c r="N2235" s="171">
        <f>'Projections+Sensitivity'!$B$72</f>
        <v>418000000</v>
      </c>
      <c r="O2235" s="171">
        <f>'Projections+Sensitivity'!$B$73</f>
        <v>634000000</v>
      </c>
      <c r="P2235" s="170">
        <f t="shared" si="68"/>
        <v>4338519874.7521257</v>
      </c>
      <c r="Q2235" s="170">
        <f>P2235/'Projections+Sensitivity'!$B$75</f>
        <v>32.137184257423151</v>
      </c>
    </row>
    <row r="2236" spans="1:17">
      <c r="A2236" s="222">
        <v>54658992.929592498</v>
      </c>
      <c r="B2236" s="223">
        <v>253220821.058631</v>
      </c>
      <c r="C2236" s="223">
        <v>795022682.26977503</v>
      </c>
      <c r="D2236" s="222">
        <v>710771608.62984896</v>
      </c>
      <c r="E2236" s="222">
        <v>287726359.17825902</v>
      </c>
      <c r="F2236" s="224">
        <f>E2236*(1+'Projections+Sensitivity'!$B$64)/('Projections+Sensitivity'!$B$63-'Projections+Sensitivity'!$B$64)</f>
        <v>2531443702.0913653</v>
      </c>
      <c r="G2236" s="170">
        <f>A2236/'Projections+Sensitivity'!B$67</f>
        <v>48469645.373924561</v>
      </c>
      <c r="H2236" s="170">
        <f>B2236/'Projections+Sensitivity'!C$67</f>
        <v>199120441.09624422</v>
      </c>
      <c r="I2236" s="170">
        <f>C2236/'Projections+Sensitivity'!D$67</f>
        <v>554375678.79411948</v>
      </c>
      <c r="J2236" s="170">
        <f>D2236/'Projections+Sensitivity'!E$67</f>
        <v>439504107.13429409</v>
      </c>
      <c r="K2236" s="170">
        <f>E2236/'Projections+Sensitivity'!F$67</f>
        <v>157768658.53007856</v>
      </c>
      <c r="L2236" s="170">
        <f>F2236/'Projections+Sensitivity'!F$67</f>
        <v>1388063569.0243998</v>
      </c>
      <c r="M2236" s="170">
        <f t="shared" si="69"/>
        <v>2787302099.9530606</v>
      </c>
      <c r="N2236" s="171">
        <f>'Projections+Sensitivity'!$B$72</f>
        <v>418000000</v>
      </c>
      <c r="O2236" s="171">
        <f>'Projections+Sensitivity'!$B$73</f>
        <v>634000000</v>
      </c>
      <c r="P2236" s="170">
        <f t="shared" si="68"/>
        <v>2571302099.9530606</v>
      </c>
      <c r="Q2236" s="170">
        <f>P2236/'Projections+Sensitivity'!$B$75</f>
        <v>19.046682221874523</v>
      </c>
    </row>
    <row r="2237" spans="1:17">
      <c r="A2237" s="222">
        <v>283253044.898305</v>
      </c>
      <c r="B2237" s="223">
        <v>912892418.86099601</v>
      </c>
      <c r="C2237" s="223">
        <v>767040460.31716394</v>
      </c>
      <c r="D2237" s="222">
        <v>333480888.241225</v>
      </c>
      <c r="E2237" s="222">
        <v>-133297876.216483</v>
      </c>
      <c r="F2237" s="224">
        <f>E2237*(1+'Projections+Sensitivity'!$B$64)/('Projections+Sensitivity'!$B$63-'Projections+Sensitivity'!$B$64)</f>
        <v>-1172767313.4087582</v>
      </c>
      <c r="G2237" s="170">
        <f>A2237/'Projections+Sensitivity'!B$67</f>
        <v>251178697.25463182</v>
      </c>
      <c r="H2237" s="170">
        <f>B2237/'Projections+Sensitivity'!C$67</f>
        <v>717853849.28884006</v>
      </c>
      <c r="I2237" s="170">
        <f>C2237/'Projections+Sensitivity'!D$67</f>
        <v>534863451.48903412</v>
      </c>
      <c r="J2237" s="170">
        <f>D2237/'Projections+Sensitivity'!E$67</f>
        <v>206207195.46655208</v>
      </c>
      <c r="K2237" s="170">
        <f>E2237/'Projections+Sensitivity'!F$67</f>
        <v>-73091068.804557621</v>
      </c>
      <c r="L2237" s="170">
        <f>F2237/'Projections+Sensitivity'!F$67</f>
        <v>-643062131.43924153</v>
      </c>
      <c r="M2237" s="170">
        <f t="shared" si="69"/>
        <v>993949993.25525892</v>
      </c>
      <c r="N2237" s="171">
        <f>'Projections+Sensitivity'!$B$72</f>
        <v>418000000</v>
      </c>
      <c r="O2237" s="171">
        <f>'Projections+Sensitivity'!$B$73</f>
        <v>634000000</v>
      </c>
      <c r="P2237" s="170">
        <f t="shared" si="68"/>
        <v>777949993.25525904</v>
      </c>
      <c r="Q2237" s="170">
        <f>P2237/'Projections+Sensitivity'!$B$75</f>
        <v>5.7625925426315483</v>
      </c>
    </row>
    <row r="2238" spans="1:17">
      <c r="A2238" s="222">
        <v>515547664.63116801</v>
      </c>
      <c r="B2238" s="223">
        <v>817012599.43668997</v>
      </c>
      <c r="C2238" s="223">
        <v>29845092.720725</v>
      </c>
      <c r="D2238" s="222">
        <v>708075041.98297298</v>
      </c>
      <c r="E2238" s="222">
        <v>1038562952.06715</v>
      </c>
      <c r="F2238" s="224">
        <f>E2238*(1+'Projections+Sensitivity'!$B$64)/('Projections+Sensitivity'!$B$63-'Projections+Sensitivity'!$B$64)</f>
        <v>9137375010.5633659</v>
      </c>
      <c r="G2238" s="170">
        <f>A2238/'Projections+Sensitivity'!B$67</f>
        <v>457169280.6381532</v>
      </c>
      <c r="H2238" s="170">
        <f>B2238/'Projections+Sensitivity'!C$67</f>
        <v>642458659.20857584</v>
      </c>
      <c r="I2238" s="170">
        <f>C2238/'Projections+Sensitivity'!D$67</f>
        <v>20811221.999966796</v>
      </c>
      <c r="J2238" s="170">
        <f>D2238/'Projections+Sensitivity'!E$67</f>
        <v>437836690.90371621</v>
      </c>
      <c r="K2238" s="170">
        <f>E2238/'Projections+Sensitivity'!F$67</f>
        <v>569474010.70458984</v>
      </c>
      <c r="L2238" s="170">
        <f>F2238/'Projections+Sensitivity'!F$67</f>
        <v>5010286169.192153</v>
      </c>
      <c r="M2238" s="170">
        <f t="shared" si="69"/>
        <v>7138036032.6471548</v>
      </c>
      <c r="N2238" s="171">
        <f>'Projections+Sensitivity'!$B$72</f>
        <v>418000000</v>
      </c>
      <c r="O2238" s="171">
        <f>'Projections+Sensitivity'!$B$73</f>
        <v>634000000</v>
      </c>
      <c r="P2238" s="170">
        <f t="shared" si="68"/>
        <v>6922036032.6471548</v>
      </c>
      <c r="Q2238" s="170">
        <f>P2238/'Projections+Sensitivity'!$B$75</f>
        <v>51.274340982571516</v>
      </c>
    </row>
    <row r="2239" spans="1:17">
      <c r="A2239" s="222">
        <v>550449189.40397704</v>
      </c>
      <c r="B2239" s="223">
        <v>280145831.30167198</v>
      </c>
      <c r="C2239" s="223">
        <v>411545389.764844</v>
      </c>
      <c r="D2239" s="222">
        <v>713073536.84906995</v>
      </c>
      <c r="E2239" s="222">
        <v>368759255.35526597</v>
      </c>
      <c r="F2239" s="224">
        <f>E2239*(1+'Projections+Sensitivity'!$B$64)/('Projections+Sensitivity'!$B$63-'Projections+Sensitivity'!$B$64)</f>
        <v>3244378781.3637533</v>
      </c>
      <c r="G2239" s="170">
        <f>A2239/'Projections+Sensitivity'!B$67</f>
        <v>488118707.95245385</v>
      </c>
      <c r="H2239" s="170">
        <f>B2239/'Projections+Sensitivity'!C$67</f>
        <v>220292949.3193095</v>
      </c>
      <c r="I2239" s="170">
        <f>C2239/'Projections+Sensitivity'!D$67</f>
        <v>286973893.81911677</v>
      </c>
      <c r="J2239" s="170">
        <f>D2239/'Projections+Sensitivity'!E$67</f>
        <v>440927499.53544277</v>
      </c>
      <c r="K2239" s="170">
        <f>E2239/'Projections+Sensitivity'!F$67</f>
        <v>202201331.86305255</v>
      </c>
      <c r="L2239" s="170">
        <f>F2239/'Projections+Sensitivity'!F$67</f>
        <v>1778986428.4978147</v>
      </c>
      <c r="M2239" s="170">
        <f t="shared" si="69"/>
        <v>3417500810.9871902</v>
      </c>
      <c r="N2239" s="171">
        <f>'Projections+Sensitivity'!$B$72</f>
        <v>418000000</v>
      </c>
      <c r="O2239" s="171">
        <f>'Projections+Sensitivity'!$B$73</f>
        <v>634000000</v>
      </c>
      <c r="P2239" s="170">
        <f t="shared" si="68"/>
        <v>3201500810.9871902</v>
      </c>
      <c r="Q2239" s="170">
        <f>P2239/'Projections+Sensitivity'!$B$75</f>
        <v>23.714820822127336</v>
      </c>
    </row>
    <row r="2240" spans="1:17">
      <c r="A2240" s="222">
        <v>1065181276.22267</v>
      </c>
      <c r="B2240" s="223">
        <v>272620450.82255101</v>
      </c>
      <c r="C2240" s="223">
        <v>150606596.85501799</v>
      </c>
      <c r="D2240" s="222">
        <v>424300699.85895801</v>
      </c>
      <c r="E2240" s="222">
        <v>1640815257.55005</v>
      </c>
      <c r="F2240" s="224">
        <f>E2240*(1+'Projections+Sensitivity'!$B$64)/('Projections+Sensitivity'!$B$63-'Projections+Sensitivity'!$B$64)</f>
        <v>14436047715.208254</v>
      </c>
      <c r="G2240" s="170">
        <f>A2240/'Projections+Sensitivity'!B$67</f>
        <v>944564763.27622139</v>
      </c>
      <c r="H2240" s="170">
        <f>B2240/'Projections+Sensitivity'!C$67</f>
        <v>214375358.99575281</v>
      </c>
      <c r="I2240" s="170">
        <f>C2240/'Projections+Sensitivity'!D$67</f>
        <v>105019185.26903278</v>
      </c>
      <c r="J2240" s="170">
        <f>D2240/'Projections+Sensitivity'!E$67</f>
        <v>262365432.13571474</v>
      </c>
      <c r="K2240" s="170">
        <f>E2240/'Projections+Sensitivity'!F$67</f>
        <v>899706314.07800913</v>
      </c>
      <c r="L2240" s="170">
        <f>F2240/'Projections+Sensitivity'!F$67</f>
        <v>7915701185.7004271</v>
      </c>
      <c r="M2240" s="170">
        <f t="shared" si="69"/>
        <v>10341732239.455158</v>
      </c>
      <c r="N2240" s="171">
        <f>'Projections+Sensitivity'!$B$72</f>
        <v>418000000</v>
      </c>
      <c r="O2240" s="171">
        <f>'Projections+Sensitivity'!$B$73</f>
        <v>634000000</v>
      </c>
      <c r="P2240" s="170">
        <f t="shared" si="68"/>
        <v>10125732239.455158</v>
      </c>
      <c r="Q2240" s="170">
        <f>P2240/'Projections+Sensitivity'!$B$75</f>
        <v>75.005423995964136</v>
      </c>
    </row>
    <row r="2241" spans="1:17">
      <c r="A2241" s="222">
        <v>55127560.804547302</v>
      </c>
      <c r="B2241" s="223">
        <v>462248500.889018</v>
      </c>
      <c r="C2241" s="223">
        <v>531915693.36834401</v>
      </c>
      <c r="D2241" s="222">
        <v>-255161410.40693101</v>
      </c>
      <c r="E2241" s="222">
        <v>1028154853.35603</v>
      </c>
      <c r="F2241" s="224">
        <f>E2241*(1+'Projections+Sensitivity'!$B$64)/('Projections+Sensitivity'!$B$63-'Projections+Sensitivity'!$B$64)</f>
        <v>9045803574.3965225</v>
      </c>
      <c r="G2241" s="170">
        <f>A2241/'Projections+Sensitivity'!B$67</f>
        <v>48885154.652734868</v>
      </c>
      <c r="H2241" s="170">
        <f>B2241/'Projections+Sensitivity'!C$67</f>
        <v>363489562.2259559</v>
      </c>
      <c r="I2241" s="170">
        <f>C2241/'Projections+Sensitivity'!D$67</f>
        <v>370909069.82734162</v>
      </c>
      <c r="J2241" s="170">
        <f>D2241/'Projections+Sensitivity'!E$67</f>
        <v>-157778513.51182383</v>
      </c>
      <c r="K2241" s="170">
        <f>E2241/'Projections+Sensitivity'!F$67</f>
        <v>563766950.09258413</v>
      </c>
      <c r="L2241" s="170">
        <f>F2241/'Projections+Sensitivity'!F$67</f>
        <v>4960074910.5331402</v>
      </c>
      <c r="M2241" s="170">
        <f t="shared" si="69"/>
        <v>6149347133.8199329</v>
      </c>
      <c r="N2241" s="171">
        <f>'Projections+Sensitivity'!$B$72</f>
        <v>418000000</v>
      </c>
      <c r="O2241" s="171">
        <f>'Projections+Sensitivity'!$B$73</f>
        <v>634000000</v>
      </c>
      <c r="P2241" s="170">
        <f t="shared" si="68"/>
        <v>5933347133.8199329</v>
      </c>
      <c r="Q2241" s="170">
        <f>P2241/'Projections+Sensitivity'!$B$75</f>
        <v>43.950719509777279</v>
      </c>
    </row>
    <row r="2242" spans="1:17">
      <c r="A2242" s="222">
        <v>1206929806.73523</v>
      </c>
      <c r="B2242" s="223">
        <v>373336469.460015</v>
      </c>
      <c r="C2242" s="223">
        <v>421588690.20857501</v>
      </c>
      <c r="D2242" s="222">
        <v>372194317.216901</v>
      </c>
      <c r="E2242" s="222">
        <v>340332985.47965997</v>
      </c>
      <c r="F2242" s="224">
        <f>E2242*(1+'Projections+Sensitivity'!$B$64)/('Projections+Sensitivity'!$B$63-'Projections+Sensitivity'!$B$64)</f>
        <v>2994281772.3303533</v>
      </c>
      <c r="G2242" s="170">
        <f>A2242/'Projections+Sensitivity'!B$67</f>
        <v>1070262304.3024302</v>
      </c>
      <c r="H2242" s="170">
        <f>B2242/'Projections+Sensitivity'!C$67</f>
        <v>293573499.072496</v>
      </c>
      <c r="I2242" s="170">
        <f>C2242/'Projections+Sensitivity'!D$67</f>
        <v>293977167.59355903</v>
      </c>
      <c r="J2242" s="170">
        <f>D2242/'Projections+Sensitivity'!E$67</f>
        <v>230145561.6442059</v>
      </c>
      <c r="K2242" s="170">
        <f>E2242/'Projections+Sensitivity'!F$67</f>
        <v>186614388.49749935</v>
      </c>
      <c r="L2242" s="170">
        <f>F2242/'Projections+Sensitivity'!F$67</f>
        <v>1641851027.5902503</v>
      </c>
      <c r="M2242" s="170">
        <f t="shared" si="69"/>
        <v>3716423948.7004404</v>
      </c>
      <c r="N2242" s="171">
        <f>'Projections+Sensitivity'!$B$72</f>
        <v>418000000</v>
      </c>
      <c r="O2242" s="171">
        <f>'Projections+Sensitivity'!$B$73</f>
        <v>634000000</v>
      </c>
      <c r="P2242" s="170">
        <f t="shared" ref="P2242:P2305" si="70">M2242+N2242-O2242</f>
        <v>3500423948.7004404</v>
      </c>
      <c r="Q2242" s="170">
        <f>P2242/'Projections+Sensitivity'!$B$75</f>
        <v>25.929066286669929</v>
      </c>
    </row>
    <row r="2243" spans="1:17">
      <c r="A2243" s="222">
        <v>982354809.69759202</v>
      </c>
      <c r="B2243" s="223">
        <v>-28101827.282841198</v>
      </c>
      <c r="C2243" s="223">
        <v>60131875.871157899</v>
      </c>
      <c r="D2243" s="222">
        <v>108588456.99101201</v>
      </c>
      <c r="E2243" s="222">
        <v>672337844.67446101</v>
      </c>
      <c r="F2243" s="224">
        <f>E2243*(1+'Projections+Sensitivity'!$B$64)/('Projections+Sensitivity'!$B$63-'Projections+Sensitivity'!$B$64)</f>
        <v>5915291902.4856968</v>
      </c>
      <c r="G2243" s="170">
        <f>A2243/'Projections+Sensitivity'!B$67</f>
        <v>871117206.98448694</v>
      </c>
      <c r="H2243" s="170">
        <f>B2243/'Projections+Sensitivity'!C$67</f>
        <v>-22097899.456988916</v>
      </c>
      <c r="I2243" s="170">
        <f>C2243/'Projections+Sensitivity'!D$67</f>
        <v>41930438.271351241</v>
      </c>
      <c r="J2243" s="170">
        <f>D2243/'Projections+Sensitivity'!E$67</f>
        <v>67145440.610556781</v>
      </c>
      <c r="K2243" s="170">
        <f>E2243/'Projections+Sensitivity'!F$67</f>
        <v>368662225.23455584</v>
      </c>
      <c r="L2243" s="170">
        <f>F2243/'Projections+Sensitivity'!F$67</f>
        <v>3243525101.1910839</v>
      </c>
      <c r="M2243" s="170">
        <f t="shared" ref="M2243:M2306" si="71">SUM(G2243:L2243)</f>
        <v>4570282512.8350458</v>
      </c>
      <c r="N2243" s="171">
        <f>'Projections+Sensitivity'!$B$72</f>
        <v>418000000</v>
      </c>
      <c r="O2243" s="171">
        <f>'Projections+Sensitivity'!$B$73</f>
        <v>634000000</v>
      </c>
      <c r="P2243" s="170">
        <f t="shared" si="70"/>
        <v>4354282512.8350458</v>
      </c>
      <c r="Q2243" s="170">
        <f>P2243/'Projections+Sensitivity'!$B$75</f>
        <v>32.253944539518855</v>
      </c>
    </row>
    <row r="2244" spans="1:17">
      <c r="A2244" s="222">
        <v>-288694337.71688199</v>
      </c>
      <c r="B2244" s="223">
        <v>318438675.17242002</v>
      </c>
      <c r="C2244" s="223">
        <v>787958184.92475605</v>
      </c>
      <c r="D2244" s="222">
        <v>511795155.85297197</v>
      </c>
      <c r="E2244" s="222">
        <v>526388207.56521201</v>
      </c>
      <c r="F2244" s="224">
        <f>E2244*(1+'Projections+Sensitivity'!$B$64)/('Projections+Sensitivity'!$B$63-'Projections+Sensitivity'!$B$64)</f>
        <v>4631213200.9794855</v>
      </c>
      <c r="G2244" s="170">
        <f>A2244/'Projections+Sensitivity'!B$67</f>
        <v>-256003841.6481964</v>
      </c>
      <c r="H2244" s="170">
        <f>B2244/'Projections+Sensitivity'!C$67</f>
        <v>250404564.66948441</v>
      </c>
      <c r="I2244" s="170">
        <f>C2244/'Projections+Sensitivity'!D$67</f>
        <v>549449548.25932395</v>
      </c>
      <c r="J2244" s="170">
        <f>D2244/'Projections+Sensitivity'!E$67</f>
        <v>316467442.25254792</v>
      </c>
      <c r="K2244" s="170">
        <f>E2244/'Projections+Sensitivity'!F$67</f>
        <v>288633831.15401143</v>
      </c>
      <c r="L2244" s="170">
        <f>F2244/'Projections+Sensitivity'!F$67</f>
        <v>2539427726.3024368</v>
      </c>
      <c r="M2244" s="170">
        <f t="shared" si="71"/>
        <v>3688379270.9896083</v>
      </c>
      <c r="N2244" s="171">
        <f>'Projections+Sensitivity'!$B$72</f>
        <v>418000000</v>
      </c>
      <c r="O2244" s="171">
        <f>'Projections+Sensitivity'!$B$73</f>
        <v>634000000</v>
      </c>
      <c r="P2244" s="170">
        <f t="shared" si="70"/>
        <v>3472379270.9896083</v>
      </c>
      <c r="Q2244" s="170">
        <f>P2244/'Projections+Sensitivity'!$B$75</f>
        <v>25.721327933256358</v>
      </c>
    </row>
    <row r="2245" spans="1:17">
      <c r="A2245" s="222">
        <v>776440781.78798795</v>
      </c>
      <c r="B2245" s="223">
        <v>187397728.320755</v>
      </c>
      <c r="C2245" s="223">
        <v>22841376.597738199</v>
      </c>
      <c r="D2245" s="222">
        <v>778962843.68945396</v>
      </c>
      <c r="E2245" s="222">
        <v>391755993.73821998</v>
      </c>
      <c r="F2245" s="224">
        <f>E2245*(1+'Projections+Sensitivity'!$B$64)/('Projections+Sensitivity'!$B$63-'Projections+Sensitivity'!$B$64)</f>
        <v>3446706259.1604781</v>
      </c>
      <c r="G2245" s="170">
        <f>A2245/'Projections+Sensitivity'!B$67</f>
        <v>688519991.49698007</v>
      </c>
      <c r="H2245" s="170">
        <f>B2245/'Projections+Sensitivity'!C$67</f>
        <v>147360387.53710139</v>
      </c>
      <c r="I2245" s="170">
        <f>C2245/'Projections+Sensitivity'!D$67</f>
        <v>15927474.697717357</v>
      </c>
      <c r="J2245" s="170">
        <f>D2245/'Projections+Sensitivity'!E$67</f>
        <v>481670011.78688723</v>
      </c>
      <c r="K2245" s="170">
        <f>E2245/'Projections+Sensitivity'!F$67</f>
        <v>214811106.56568247</v>
      </c>
      <c r="L2245" s="170">
        <f>F2245/'Projections+Sensitivity'!F$67</f>
        <v>1889928418.1261864</v>
      </c>
      <c r="M2245" s="170">
        <f t="shared" si="71"/>
        <v>3438217390.2105551</v>
      </c>
      <c r="N2245" s="171">
        <f>'Projections+Sensitivity'!$B$72</f>
        <v>418000000</v>
      </c>
      <c r="O2245" s="171">
        <f>'Projections+Sensitivity'!$B$73</f>
        <v>634000000</v>
      </c>
      <c r="P2245" s="170">
        <f t="shared" si="70"/>
        <v>3222217390.2105551</v>
      </c>
      <c r="Q2245" s="170">
        <f>P2245/'Projections+Sensitivity'!$B$75</f>
        <v>23.868276964522629</v>
      </c>
    </row>
    <row r="2246" spans="1:17">
      <c r="A2246" s="222">
        <v>664091107.153139</v>
      </c>
      <c r="B2246" s="223">
        <v>200554933.923024</v>
      </c>
      <c r="C2246" s="223">
        <v>535833809.77265298</v>
      </c>
      <c r="D2246" s="222">
        <v>371614265.83381999</v>
      </c>
      <c r="E2246" s="222">
        <v>-6453349.4557823502</v>
      </c>
      <c r="F2246" s="224">
        <f>E2246*(1+'Projections+Sensitivity'!$B$64)/('Projections+Sensitivity'!$B$63-'Projections+Sensitivity'!$B$64)</f>
        <v>-56777178.440971144</v>
      </c>
      <c r="G2246" s="170">
        <f>A2246/'Projections+Sensitivity'!B$67</f>
        <v>588892307.27598691</v>
      </c>
      <c r="H2246" s="170">
        <f>B2246/'Projections+Sensitivity'!C$67</f>
        <v>157706569.07211494</v>
      </c>
      <c r="I2246" s="170">
        <f>C2246/'Projections+Sensitivity'!D$67</f>
        <v>373641203.75216478</v>
      </c>
      <c r="J2246" s="170">
        <f>D2246/'Projections+Sensitivity'!E$67</f>
        <v>229786888.10953212</v>
      </c>
      <c r="K2246" s="170">
        <f>E2246/'Projections+Sensitivity'!F$67</f>
        <v>-3538557.5710629076</v>
      </c>
      <c r="L2246" s="170">
        <f>F2246/'Projections+Sensitivity'!F$67</f>
        <v>-31132563.951866694</v>
      </c>
      <c r="M2246" s="170">
        <f t="shared" si="71"/>
        <v>1315355846.6868694</v>
      </c>
      <c r="N2246" s="171">
        <f>'Projections+Sensitivity'!$B$72</f>
        <v>418000000</v>
      </c>
      <c r="O2246" s="171">
        <f>'Projections+Sensitivity'!$B$73</f>
        <v>634000000</v>
      </c>
      <c r="P2246" s="170">
        <f t="shared" si="70"/>
        <v>1099355846.6868694</v>
      </c>
      <c r="Q2246" s="170">
        <f>P2246/'Projections+Sensitivity'!$B$75</f>
        <v>8.1433766421249576</v>
      </c>
    </row>
    <row r="2247" spans="1:17">
      <c r="A2247" s="222">
        <v>26873063.053019699</v>
      </c>
      <c r="B2247" s="223">
        <v>467127837.24784499</v>
      </c>
      <c r="C2247" s="223">
        <v>904966632.49384201</v>
      </c>
      <c r="D2247" s="222">
        <v>539668905.22332299</v>
      </c>
      <c r="E2247" s="222">
        <v>195744707.01772299</v>
      </c>
      <c r="F2247" s="224">
        <f>E2247*(1+'Projections+Sensitivity'!$B$64)/('Projections+Sensitivity'!$B$63-'Projections+Sensitivity'!$B$64)</f>
        <v>1722180432.8700385</v>
      </c>
      <c r="G2247" s="170">
        <f>A2247/'Projections+Sensitivity'!B$67</f>
        <v>23830073.817291059</v>
      </c>
      <c r="H2247" s="170">
        <f>B2247/'Projections+Sensitivity'!C$67</f>
        <v>367326433.15925729</v>
      </c>
      <c r="I2247" s="170">
        <f>C2247/'Projections+Sensitivity'!D$67</f>
        <v>631040475.15032172</v>
      </c>
      <c r="J2247" s="170">
        <f>D2247/'Projections+Sensitivity'!E$67</f>
        <v>333703115.68232477</v>
      </c>
      <c r="K2247" s="170">
        <f>E2247/'Projections+Sensitivity'!F$67</f>
        <v>107332466.61428206</v>
      </c>
      <c r="L2247" s="170">
        <f>F2247/'Projections+Sensitivity'!F$67</f>
        <v>944321185.64542866</v>
      </c>
      <c r="M2247" s="170">
        <f t="shared" si="71"/>
        <v>2407553750.0689058</v>
      </c>
      <c r="N2247" s="171">
        <f>'Projections+Sensitivity'!$B$72</f>
        <v>418000000</v>
      </c>
      <c r="O2247" s="171">
        <f>'Projections+Sensitivity'!$B$73</f>
        <v>634000000</v>
      </c>
      <c r="P2247" s="170">
        <f t="shared" si="70"/>
        <v>2191553750.0689058</v>
      </c>
      <c r="Q2247" s="170">
        <f>P2247/'Projections+Sensitivity'!$B$75</f>
        <v>16.233731481991896</v>
      </c>
    </row>
    <row r="2248" spans="1:17">
      <c r="A2248" s="222">
        <v>1117395015.2418399</v>
      </c>
      <c r="B2248" s="223">
        <v>814573709.72927594</v>
      </c>
      <c r="C2248" s="223">
        <v>364605781.06523299</v>
      </c>
      <c r="D2248" s="222">
        <v>287934591.30659801</v>
      </c>
      <c r="E2248" s="222">
        <v>611599611.76216197</v>
      </c>
      <c r="F2248" s="224">
        <f>E2248*(1+'Projections+Sensitivity'!$B$64)/('Projections+Sensitivity'!$B$63-'Projections+Sensitivity'!$B$64)</f>
        <v>5380911188.7369795</v>
      </c>
      <c r="G2248" s="170">
        <f>A2248/'Projections+Sensitivity'!B$67</f>
        <v>990866044.69876373</v>
      </c>
      <c r="H2248" s="170">
        <f>B2248/'Projections+Sensitivity'!C$67</f>
        <v>640540835.89414573</v>
      </c>
      <c r="I2248" s="170">
        <f>C2248/'Projections+Sensitivity'!D$67</f>
        <v>254242529.02222273</v>
      </c>
      <c r="J2248" s="170">
        <f>D2248/'Projections+Sensitivity'!E$67</f>
        <v>178043739.97046822</v>
      </c>
      <c r="K2248" s="170">
        <f>E2248/'Projections+Sensitivity'!F$67</f>
        <v>335357700.91002548</v>
      </c>
      <c r="L2248" s="170">
        <f>F2248/'Projections+Sensitivity'!F$67</f>
        <v>2950508748.4548779</v>
      </c>
      <c r="M2248" s="170">
        <f t="shared" si="71"/>
        <v>5349559598.9505043</v>
      </c>
      <c r="N2248" s="171">
        <f>'Projections+Sensitivity'!$B$72</f>
        <v>418000000</v>
      </c>
      <c r="O2248" s="171">
        <f>'Projections+Sensitivity'!$B$73</f>
        <v>634000000</v>
      </c>
      <c r="P2248" s="170">
        <f t="shared" si="70"/>
        <v>5133559598.9505043</v>
      </c>
      <c r="Q2248" s="170">
        <f>P2248/'Projections+Sensitivity'!$B$75</f>
        <v>38.026367399633365</v>
      </c>
    </row>
    <row r="2249" spans="1:17">
      <c r="A2249" s="222">
        <v>-14523223.076336799</v>
      </c>
      <c r="B2249" s="223">
        <v>209901716.25408101</v>
      </c>
      <c r="C2249" s="223">
        <v>1015973156.2997</v>
      </c>
      <c r="D2249" s="222">
        <v>1210083691.2818999</v>
      </c>
      <c r="E2249" s="222">
        <v>450002759.99446601</v>
      </c>
      <c r="F2249" s="224">
        <f>E2249*(1+'Projections+Sensitivity'!$B$64)/('Projections+Sensitivity'!$B$63-'Projections+Sensitivity'!$B$64)</f>
        <v>3959166813.7918706</v>
      </c>
      <c r="G2249" s="170">
        <f>A2249/'Projections+Sensitivity'!B$67</f>
        <v>-12878676.215333821</v>
      </c>
      <c r="H2249" s="170">
        <f>B2249/'Projections+Sensitivity'!C$67</f>
        <v>165056420.52907601</v>
      </c>
      <c r="I2249" s="170">
        <f>C2249/'Projections+Sensitivity'!D$67</f>
        <v>708446212.56872404</v>
      </c>
      <c r="J2249" s="170">
        <f>D2249/'Projections+Sensitivity'!E$67</f>
        <v>748252667.71676683</v>
      </c>
      <c r="K2249" s="170">
        <f>E2249/'Projections+Sensitivity'!F$67</f>
        <v>246749487.88815865</v>
      </c>
      <c r="L2249" s="170">
        <f>F2249/'Projections+Sensitivity'!F$67</f>
        <v>2170925315.6112881</v>
      </c>
      <c r="M2249" s="170">
        <f t="shared" si="71"/>
        <v>4026551428.0986795</v>
      </c>
      <c r="N2249" s="171">
        <f>'Projections+Sensitivity'!$B$72</f>
        <v>418000000</v>
      </c>
      <c r="O2249" s="171">
        <f>'Projections+Sensitivity'!$B$73</f>
        <v>634000000</v>
      </c>
      <c r="P2249" s="170">
        <f t="shared" si="70"/>
        <v>3810551428.0986795</v>
      </c>
      <c r="Q2249" s="170">
        <f>P2249/'Projections+Sensitivity'!$B$75</f>
        <v>28.226306874805033</v>
      </c>
    </row>
    <row r="2250" spans="1:17">
      <c r="A2250" s="222">
        <v>48399280.170853302</v>
      </c>
      <c r="B2250" s="223">
        <v>240869013.058667</v>
      </c>
      <c r="C2250" s="223">
        <v>254755958.84868401</v>
      </c>
      <c r="D2250" s="222">
        <v>1567345189.6611099</v>
      </c>
      <c r="E2250" s="222">
        <v>51190558.090553097</v>
      </c>
      <c r="F2250" s="224">
        <f>E2250*(1+'Projections+Sensitivity'!$B$64)/('Projections+Sensitivity'!$B$63-'Projections+Sensitivity'!$B$64)</f>
        <v>450379368.28230816</v>
      </c>
      <c r="G2250" s="170">
        <f>A2250/'Projections+Sensitivity'!B$67</f>
        <v>42918755.368513301</v>
      </c>
      <c r="H2250" s="170">
        <f>B2250/'Projections+Sensitivity'!C$67</f>
        <v>189407584.75604826</v>
      </c>
      <c r="I2250" s="170">
        <f>C2250/'Projections+Sensitivity'!D$67</f>
        <v>177643368.8789551</v>
      </c>
      <c r="J2250" s="170">
        <f>D2250/'Projections+Sensitivity'!E$67</f>
        <v>969164552.70510697</v>
      </c>
      <c r="K2250" s="170">
        <f>E2250/'Projections+Sensitivity'!F$67</f>
        <v>28069258.939008169</v>
      </c>
      <c r="L2250" s="170">
        <f>F2250/'Projections+Sensitivity'!F$67</f>
        <v>246955993.07083938</v>
      </c>
      <c r="M2250" s="170">
        <f t="shared" si="71"/>
        <v>1654159513.7184713</v>
      </c>
      <c r="N2250" s="171">
        <f>'Projections+Sensitivity'!$B$72</f>
        <v>418000000</v>
      </c>
      <c r="O2250" s="171">
        <f>'Projections+Sensitivity'!$B$73</f>
        <v>634000000</v>
      </c>
      <c r="P2250" s="170">
        <f t="shared" si="70"/>
        <v>1438159513.7184713</v>
      </c>
      <c r="Q2250" s="170">
        <f>P2250/'Projections+Sensitivity'!$B$75</f>
        <v>10.65303343495164</v>
      </c>
    </row>
    <row r="2251" spans="1:17">
      <c r="A2251" s="222">
        <v>936462765.13910699</v>
      </c>
      <c r="B2251" s="223">
        <v>637889444.42329395</v>
      </c>
      <c r="C2251" s="223">
        <v>678091395.49206805</v>
      </c>
      <c r="D2251" s="222">
        <v>216648306.911203</v>
      </c>
      <c r="E2251" s="222">
        <v>898548236.57164705</v>
      </c>
      <c r="F2251" s="224">
        <f>E2251*(1+'Projections+Sensitivity'!$B$64)/('Projections+Sensitivity'!$B$63-'Projections+Sensitivity'!$B$64)</f>
        <v>7905512310.3454304</v>
      </c>
      <c r="G2251" s="170">
        <f>A2251/'Projections+Sensitivity'!B$67</f>
        <v>830421778.72990167</v>
      </c>
      <c r="H2251" s="170">
        <f>B2251/'Projections+Sensitivity'!C$67</f>
        <v>501604990.5106138</v>
      </c>
      <c r="I2251" s="170">
        <f>C2251/'Projections+Sensitivity'!D$67</f>
        <v>472838556.74045646</v>
      </c>
      <c r="J2251" s="170">
        <f>D2251/'Projections+Sensitivity'!E$67</f>
        <v>133964018.16712366</v>
      </c>
      <c r="K2251" s="170">
        <f>E2251/'Projections+Sensitivity'!F$67</f>
        <v>492699905.26188892</v>
      </c>
      <c r="L2251" s="170">
        <f>F2251/'Projections+Sensitivity'!F$67</f>
        <v>4334820333.3136396</v>
      </c>
      <c r="M2251" s="170">
        <f t="shared" si="71"/>
        <v>6766349582.7236233</v>
      </c>
      <c r="N2251" s="171">
        <f>'Projections+Sensitivity'!$B$72</f>
        <v>418000000</v>
      </c>
      <c r="O2251" s="171">
        <f>'Projections+Sensitivity'!$B$73</f>
        <v>634000000</v>
      </c>
      <c r="P2251" s="170">
        <f t="shared" si="70"/>
        <v>6550349582.7236233</v>
      </c>
      <c r="Q2251" s="170">
        <f>P2251/'Projections+Sensitivity'!$B$75</f>
        <v>48.521108020174985</v>
      </c>
    </row>
    <row r="2252" spans="1:17">
      <c r="A2252" s="222">
        <v>137623869.80971399</v>
      </c>
      <c r="B2252" s="223">
        <v>655968653.68857098</v>
      </c>
      <c r="C2252" s="223">
        <v>34804558.3598653</v>
      </c>
      <c r="D2252" s="222">
        <v>687399423.75478494</v>
      </c>
      <c r="E2252" s="222">
        <v>1028944028.27328</v>
      </c>
      <c r="F2252" s="224">
        <f>E2252*(1+'Projections+Sensitivity'!$B$64)/('Projections+Sensitivity'!$B$63-'Projections+Sensitivity'!$B$64)</f>
        <v>9052746809.9062157</v>
      </c>
      <c r="G2252" s="170">
        <f>A2252/'Projections+Sensitivity'!B$67</f>
        <v>122039939.03174409</v>
      </c>
      <c r="H2252" s="170">
        <f>B2252/'Projections+Sensitivity'!C$67</f>
        <v>515821594.45543605</v>
      </c>
      <c r="I2252" s="170">
        <f>C2252/'Projections+Sensitivity'!D$67</f>
        <v>24269497.079999745</v>
      </c>
      <c r="J2252" s="170">
        <f>D2252/'Projections+Sensitivity'!E$67</f>
        <v>425051966.5020954</v>
      </c>
      <c r="K2252" s="170">
        <f>E2252/'Projections+Sensitivity'!F$67</f>
        <v>564199677.45338535</v>
      </c>
      <c r="L2252" s="170">
        <f>F2252/'Projections+Sensitivity'!F$67</f>
        <v>4963882086.7520695</v>
      </c>
      <c r="M2252" s="170">
        <f t="shared" si="71"/>
        <v>6615264761.2747307</v>
      </c>
      <c r="N2252" s="171">
        <f>'Projections+Sensitivity'!$B$72</f>
        <v>418000000</v>
      </c>
      <c r="O2252" s="171">
        <f>'Projections+Sensitivity'!$B$73</f>
        <v>634000000</v>
      </c>
      <c r="P2252" s="170">
        <f t="shared" si="70"/>
        <v>6399264761.2747307</v>
      </c>
      <c r="Q2252" s="170">
        <f>P2252/'Projections+Sensitivity'!$B$75</f>
        <v>47.401961194627631</v>
      </c>
    </row>
    <row r="2253" spans="1:17">
      <c r="A2253" s="222">
        <v>320411744.67449898</v>
      </c>
      <c r="B2253" s="223">
        <v>893740151.30317605</v>
      </c>
      <c r="C2253" s="223">
        <v>335998840.14143902</v>
      </c>
      <c r="D2253" s="222">
        <v>343772206.36674899</v>
      </c>
      <c r="E2253" s="222">
        <v>663300812.68269503</v>
      </c>
      <c r="F2253" s="224">
        <f>E2253*(1+'Projections+Sensitivity'!$B$64)/('Projections+Sensitivity'!$B$63-'Projections+Sensitivity'!$B$64)</f>
        <v>5835783240.9001207</v>
      </c>
      <c r="G2253" s="170">
        <f>A2253/'Projections+Sensitivity'!B$67</f>
        <v>284129706.85388023</v>
      </c>
      <c r="H2253" s="170">
        <f>B2253/'Projections+Sensitivity'!C$67</f>
        <v>702793444.90280664</v>
      </c>
      <c r="I2253" s="170">
        <f>C2253/'Projections+Sensitivity'!D$67</f>
        <v>234294680.17899925</v>
      </c>
      <c r="J2253" s="170">
        <f>D2253/'Projections+Sensitivity'!E$67</f>
        <v>212570810.06380999</v>
      </c>
      <c r="K2253" s="170">
        <f>E2253/'Projections+Sensitivity'!F$67</f>
        <v>363706960.03568333</v>
      </c>
      <c r="L2253" s="170">
        <f>F2253/'Projections+Sensitivity'!F$67</f>
        <v>3199928209.6316743</v>
      </c>
      <c r="M2253" s="170">
        <f t="shared" si="71"/>
        <v>4997423811.6668539</v>
      </c>
      <c r="N2253" s="171">
        <f>'Projections+Sensitivity'!$B$72</f>
        <v>418000000</v>
      </c>
      <c r="O2253" s="171">
        <f>'Projections+Sensitivity'!$B$73</f>
        <v>634000000</v>
      </c>
      <c r="P2253" s="170">
        <f t="shared" si="70"/>
        <v>4781423811.6668539</v>
      </c>
      <c r="Q2253" s="170">
        <f>P2253/'Projections+Sensitivity'!$B$75</f>
        <v>35.417954160495214</v>
      </c>
    </row>
    <row r="2254" spans="1:17">
      <c r="A2254" s="222">
        <v>707937497.44927204</v>
      </c>
      <c r="B2254" s="223">
        <v>-83284120.835821703</v>
      </c>
      <c r="C2254" s="223">
        <v>64957785.929385401</v>
      </c>
      <c r="D2254" s="222">
        <v>386663863.07897002</v>
      </c>
      <c r="E2254" s="222">
        <v>71573452.243874401</v>
      </c>
      <c r="F2254" s="224">
        <f>E2254*(1+'Projections+Sensitivity'!$B$64)/('Projections+Sensitivity'!$B$63-'Projections+Sensitivity'!$B$64)</f>
        <v>629709997.50301445</v>
      </c>
      <c r="G2254" s="170">
        <f>A2254/'Projections+Sensitivity'!B$67</f>
        <v>627773722.29433167</v>
      </c>
      <c r="H2254" s="170">
        <f>B2254/'Projections+Sensitivity'!C$67</f>
        <v>-65490550.136483222</v>
      </c>
      <c r="I2254" s="170">
        <f>C2254/'Projections+Sensitivity'!D$67</f>
        <v>45295583.975988388</v>
      </c>
      <c r="J2254" s="170">
        <f>D2254/'Projections+Sensitivity'!E$67</f>
        <v>239092774.44439977</v>
      </c>
      <c r="K2254" s="170">
        <f>E2254/'Projections+Sensitivity'!F$67</f>
        <v>39245787.487571798</v>
      </c>
      <c r="L2254" s="170">
        <f>F2254/'Projections+Sensitivity'!F$67</f>
        <v>345288147.57454664</v>
      </c>
      <c r="M2254" s="170">
        <f t="shared" si="71"/>
        <v>1231205465.6403551</v>
      </c>
      <c r="N2254" s="171">
        <f>'Projections+Sensitivity'!$B$72</f>
        <v>418000000</v>
      </c>
      <c r="O2254" s="171">
        <f>'Projections+Sensitivity'!$B$73</f>
        <v>634000000</v>
      </c>
      <c r="P2254" s="170">
        <f t="shared" si="70"/>
        <v>1015205465.6403551</v>
      </c>
      <c r="Q2254" s="170">
        <f>P2254/'Projections+Sensitivity'!$B$75</f>
        <v>7.5200404862248531</v>
      </c>
    </row>
    <row r="2255" spans="1:17">
      <c r="A2255" s="222">
        <v>-885845724.81760705</v>
      </c>
      <c r="B2255" s="223">
        <v>301561353.044608</v>
      </c>
      <c r="C2255" s="223">
        <v>386977738.596174</v>
      </c>
      <c r="D2255" s="222">
        <v>265571636.90915501</v>
      </c>
      <c r="E2255" s="222">
        <v>924555819.04598999</v>
      </c>
      <c r="F2255" s="224">
        <f>E2255*(1+'Projections+Sensitivity'!$B$64)/('Projections+Sensitivity'!$B$63-'Projections+Sensitivity'!$B$64)</f>
        <v>8134329479.0237751</v>
      </c>
      <c r="G2255" s="170">
        <f>A2255/'Projections+Sensitivity'!B$67</f>
        <v>-785536392.7620151</v>
      </c>
      <c r="H2255" s="170">
        <f>B2255/'Projections+Sensitivity'!C$67</f>
        <v>237133065.85448286</v>
      </c>
      <c r="I2255" s="170">
        <f>C2255/'Projections+Sensitivity'!D$67</f>
        <v>269842674.04797196</v>
      </c>
      <c r="J2255" s="170">
        <f>D2255/'Projections+Sensitivity'!E$67</f>
        <v>164215654.85001767</v>
      </c>
      <c r="K2255" s="170">
        <f>E2255/'Projections+Sensitivity'!F$67</f>
        <v>506960612.58917749</v>
      </c>
      <c r="L2255" s="170">
        <f>F2255/'Projections+Sensitivity'!F$67</f>
        <v>4460287384.2092705</v>
      </c>
      <c r="M2255" s="170">
        <f t="shared" si="71"/>
        <v>4852902998.7889051</v>
      </c>
      <c r="N2255" s="171">
        <f>'Projections+Sensitivity'!$B$72</f>
        <v>418000000</v>
      </c>
      <c r="O2255" s="171">
        <f>'Projections+Sensitivity'!$B$73</f>
        <v>634000000</v>
      </c>
      <c r="P2255" s="170">
        <f t="shared" si="70"/>
        <v>4636902998.7889051</v>
      </c>
      <c r="Q2255" s="170">
        <f>P2255/'Projections+Sensitivity'!$B$75</f>
        <v>34.347429620658559</v>
      </c>
    </row>
    <row r="2256" spans="1:17">
      <c r="A2256" s="222">
        <v>-275996565.33237803</v>
      </c>
      <c r="B2256" s="223">
        <v>613987772.08098698</v>
      </c>
      <c r="C2256" s="223">
        <v>513599863.23150897</v>
      </c>
      <c r="D2256" s="222">
        <v>707820205.87379003</v>
      </c>
      <c r="E2256" s="222">
        <v>455671918.45446002</v>
      </c>
      <c r="F2256" s="224">
        <f>E2256*(1+'Projections+Sensitivity'!$B$64)/('Projections+Sensitivity'!$B$63-'Projections+Sensitivity'!$B$64)</f>
        <v>4009044605.7352171</v>
      </c>
      <c r="G2256" s="170">
        <f>A2256/'Projections+Sensitivity'!B$67</f>
        <v>-244743909.99690339</v>
      </c>
      <c r="H2256" s="170">
        <f>B2256/'Projections+Sensitivity'!C$67</f>
        <v>482809887.01224828</v>
      </c>
      <c r="I2256" s="170">
        <f>C2256/'Projections+Sensitivity'!D$67</f>
        <v>358137294.89408225</v>
      </c>
      <c r="J2256" s="170">
        <f>D2256/'Projections+Sensitivity'!E$67</f>
        <v>437679113.53952193</v>
      </c>
      <c r="K2256" s="170">
        <f>E2256/'Projections+Sensitivity'!F$67</f>
        <v>249858050.92625546</v>
      </c>
      <c r="L2256" s="170">
        <f>F2256/'Projections+Sensitivity'!F$67</f>
        <v>2198274747.0218072</v>
      </c>
      <c r="M2256" s="170">
        <f t="shared" si="71"/>
        <v>3482015183.3970118</v>
      </c>
      <c r="N2256" s="171">
        <f>'Projections+Sensitivity'!$B$72</f>
        <v>418000000</v>
      </c>
      <c r="O2256" s="171">
        <f>'Projections+Sensitivity'!$B$73</f>
        <v>634000000</v>
      </c>
      <c r="P2256" s="170">
        <f t="shared" si="70"/>
        <v>3266015183.3970118</v>
      </c>
      <c r="Q2256" s="170">
        <f>P2256/'Projections+Sensitivity'!$B$75</f>
        <v>24.192705062200087</v>
      </c>
    </row>
    <row r="2257" spans="1:17">
      <c r="A2257" s="222">
        <v>614974997.44884706</v>
      </c>
      <c r="B2257" s="223">
        <v>-474606927.12038797</v>
      </c>
      <c r="C2257" s="223">
        <v>839097454.40542901</v>
      </c>
      <c r="D2257" s="222">
        <v>1308762975.9712601</v>
      </c>
      <c r="E2257" s="222">
        <v>-547525387.40353703</v>
      </c>
      <c r="F2257" s="224">
        <f>E2257*(1+'Projections+Sensitivity'!$B$64)/('Projections+Sensitivity'!$B$63-'Projections+Sensitivity'!$B$64)</f>
        <v>-4817180106.9470768</v>
      </c>
      <c r="G2257" s="170">
        <f>A2257/'Projections+Sensitivity'!B$67</f>
        <v>545337893.04482174</v>
      </c>
      <c r="H2257" s="170">
        <f>B2257/'Projections+Sensitivity'!C$67</f>
        <v>-373207622.81891167</v>
      </c>
      <c r="I2257" s="170">
        <f>C2257/'Projections+Sensitivity'!D$67</f>
        <v>585109370.1281085</v>
      </c>
      <c r="J2257" s="170">
        <f>D2257/'Projections+Sensitivity'!E$67</f>
        <v>809270792.78460979</v>
      </c>
      <c r="K2257" s="170">
        <f>E2257/'Projections+Sensitivity'!F$67</f>
        <v>-300223956.29140115</v>
      </c>
      <c r="L2257" s="170">
        <f>F2257/'Projections+Sensitivity'!F$67</f>
        <v>-2641398742.6851206</v>
      </c>
      <c r="M2257" s="170">
        <f t="shared" si="71"/>
        <v>-1375112265.8378932</v>
      </c>
      <c r="N2257" s="171">
        <f>'Projections+Sensitivity'!$B$72</f>
        <v>418000000</v>
      </c>
      <c r="O2257" s="171">
        <f>'Projections+Sensitivity'!$B$73</f>
        <v>634000000</v>
      </c>
      <c r="P2257" s="170">
        <f t="shared" si="70"/>
        <v>-1591112265.8378932</v>
      </c>
      <c r="Q2257" s="170">
        <f>P2257/'Projections+Sensitivity'!$B$75</f>
        <v>-11.786016783984394</v>
      </c>
    </row>
    <row r="2258" spans="1:17">
      <c r="A2258" s="222">
        <v>622686246.64930403</v>
      </c>
      <c r="B2258" s="223">
        <v>596769797.03153205</v>
      </c>
      <c r="C2258" s="223">
        <v>749859076.02810705</v>
      </c>
      <c r="D2258" s="222">
        <v>-70544436.127466306</v>
      </c>
      <c r="E2258" s="222">
        <v>-58336.986959397698</v>
      </c>
      <c r="F2258" s="224">
        <f>E2258*(1+'Projections+Sensitivity'!$B$64)/('Projections+Sensitivity'!$B$63-'Projections+Sensitivity'!$B$64)</f>
        <v>-513254.32490480022</v>
      </c>
      <c r="G2258" s="170">
        <f>A2258/'Projections+Sensitivity'!B$67</f>
        <v>552175953.79390204</v>
      </c>
      <c r="H2258" s="170">
        <f>B2258/'Projections+Sensitivity'!C$67</f>
        <v>469270515.43806893</v>
      </c>
      <c r="I2258" s="170">
        <f>C2258/'Projections+Sensitivity'!D$67</f>
        <v>522882734.72423059</v>
      </c>
      <c r="J2258" s="170">
        <f>D2258/'Projections+Sensitivity'!E$67</f>
        <v>-43621001.51026246</v>
      </c>
      <c r="K2258" s="170">
        <f>E2258/'Projections+Sensitivity'!F$67</f>
        <v>-31987.851935278333</v>
      </c>
      <c r="L2258" s="170">
        <f>F2258/'Projections+Sensitivity'!F$67</f>
        <v>-281432.14461217856</v>
      </c>
      <c r="M2258" s="170">
        <f t="shared" si="71"/>
        <v>1500394782.4493916</v>
      </c>
      <c r="N2258" s="171">
        <f>'Projections+Sensitivity'!$B$72</f>
        <v>418000000</v>
      </c>
      <c r="O2258" s="171">
        <f>'Projections+Sensitivity'!$B$73</f>
        <v>634000000</v>
      </c>
      <c r="P2258" s="170">
        <f t="shared" si="70"/>
        <v>1284394782.4493916</v>
      </c>
      <c r="Q2258" s="170">
        <f>P2258/'Projections+Sensitivity'!$B$75</f>
        <v>9.5140354255510484</v>
      </c>
    </row>
    <row r="2259" spans="1:17">
      <c r="A2259" s="222">
        <v>6117055.5867015403</v>
      </c>
      <c r="B2259" s="223">
        <v>26899726.594050299</v>
      </c>
      <c r="C2259" s="223">
        <v>511776530.64940399</v>
      </c>
      <c r="D2259" s="222">
        <v>651716728.42630601</v>
      </c>
      <c r="E2259" s="222">
        <v>1056102787.48894</v>
      </c>
      <c r="F2259" s="224">
        <f>E2259*(1+'Projections+Sensitivity'!$B$64)/('Projections+Sensitivity'!$B$63-'Projections+Sensitivity'!$B$64)</f>
        <v>9291692140.356472</v>
      </c>
      <c r="G2259" s="170">
        <f>A2259/'Projections+Sensitivity'!B$67</f>
        <v>5424386.7134896768</v>
      </c>
      <c r="H2259" s="170">
        <f>B2259/'Projections+Sensitivity'!C$67</f>
        <v>21152626.400873516</v>
      </c>
      <c r="I2259" s="170">
        <f>C2259/'Projections+Sensitivity'!D$67</f>
        <v>356865870.49272299</v>
      </c>
      <c r="J2259" s="170">
        <f>D2259/'Projections+Sensitivity'!E$67</f>
        <v>402987648.00642616</v>
      </c>
      <c r="K2259" s="170">
        <f>E2259/'Projections+Sensitivity'!F$67</f>
        <v>579091608.17893088</v>
      </c>
      <c r="L2259" s="170">
        <f>F2259/'Projections+Sensitivity'!F$67</f>
        <v>5094902700.7647314</v>
      </c>
      <c r="M2259" s="170">
        <f t="shared" si="71"/>
        <v>6460424840.5571747</v>
      </c>
      <c r="N2259" s="171">
        <f>'Projections+Sensitivity'!$B$72</f>
        <v>418000000</v>
      </c>
      <c r="O2259" s="171">
        <f>'Projections+Sensitivity'!$B$73</f>
        <v>634000000</v>
      </c>
      <c r="P2259" s="170">
        <f t="shared" si="70"/>
        <v>6244424840.5571747</v>
      </c>
      <c r="Q2259" s="170">
        <f>P2259/'Projections+Sensitivity'!$B$75</f>
        <v>46.254998818942035</v>
      </c>
    </row>
    <row r="2260" spans="1:17">
      <c r="A2260" s="222">
        <v>589805411.73056197</v>
      </c>
      <c r="B2260" s="223">
        <v>1037384918.14733</v>
      </c>
      <c r="C2260" s="223">
        <v>848040210.66569495</v>
      </c>
      <c r="D2260" s="222">
        <v>255463255.41404101</v>
      </c>
      <c r="E2260" s="222">
        <v>510631819.25906497</v>
      </c>
      <c r="F2260" s="224">
        <f>E2260*(1+'Projections+Sensitivity'!$B$64)/('Projections+Sensitivity'!$B$63-'Projections+Sensitivity'!$B$64)</f>
        <v>4492587007.4697332</v>
      </c>
      <c r="G2260" s="170">
        <f>A2260/'Projections+Sensitivity'!B$67</f>
        <v>523018402.16899574</v>
      </c>
      <c r="H2260" s="170">
        <f>B2260/'Projections+Sensitivity'!C$67</f>
        <v>815748648.25297832</v>
      </c>
      <c r="I2260" s="170">
        <f>C2260/'Projections+Sensitivity'!D$67</f>
        <v>591345225.6359303</v>
      </c>
      <c r="J2260" s="170">
        <f>D2260/'Projections+Sensitivity'!E$67</f>
        <v>157965158.72771612</v>
      </c>
      <c r="K2260" s="170">
        <f>E2260/'Projections+Sensitivity'!F$67</f>
        <v>279994149.15393531</v>
      </c>
      <c r="L2260" s="170">
        <f>F2260/'Projections+Sensitivity'!F$67</f>
        <v>2463414987.4987087</v>
      </c>
      <c r="M2260" s="170">
        <f t="shared" si="71"/>
        <v>4831486571.4382648</v>
      </c>
      <c r="N2260" s="171">
        <f>'Projections+Sensitivity'!$B$72</f>
        <v>418000000</v>
      </c>
      <c r="O2260" s="171">
        <f>'Projections+Sensitivity'!$B$73</f>
        <v>634000000</v>
      </c>
      <c r="P2260" s="170">
        <f t="shared" si="70"/>
        <v>4615486571.4382648</v>
      </c>
      <c r="Q2260" s="170">
        <f>P2260/'Projections+Sensitivity'!$B$75</f>
        <v>34.188789418061219</v>
      </c>
    </row>
    <row r="2261" spans="1:17">
      <c r="A2261" s="222">
        <v>172331169.078076</v>
      </c>
      <c r="B2261" s="223">
        <v>1291386554.0216401</v>
      </c>
      <c r="C2261" s="223">
        <v>590490349.34177601</v>
      </c>
      <c r="D2261" s="222">
        <v>798305285.46132696</v>
      </c>
      <c r="E2261" s="222">
        <v>257136247.427414</v>
      </c>
      <c r="F2261" s="224">
        <f>E2261*(1+'Projections+Sensitivity'!$B$64)/('Projections+Sensitivity'!$B$63-'Projections+Sensitivity'!$B$64)</f>
        <v>2262309007.7272243</v>
      </c>
      <c r="G2261" s="170">
        <f>A2261/'Projections+Sensitivity'!B$67</f>
        <v>152817134.0962621</v>
      </c>
      <c r="H2261" s="170">
        <f>B2261/'Projections+Sensitivity'!C$67</f>
        <v>1015483083.8456565</v>
      </c>
      <c r="I2261" s="170">
        <f>C2261/'Projections+Sensitivity'!D$67</f>
        <v>411753646.20181108</v>
      </c>
      <c r="J2261" s="170">
        <f>D2261/'Projections+Sensitivity'!E$67</f>
        <v>493630369.37226069</v>
      </c>
      <c r="K2261" s="170">
        <f>E2261/'Projections+Sensitivity'!F$67</f>
        <v>140995218.27594462</v>
      </c>
      <c r="L2261" s="170">
        <f>F2261/'Projections+Sensitivity'!F$67</f>
        <v>1240489256.3510628</v>
      </c>
      <c r="M2261" s="170">
        <f t="shared" si="71"/>
        <v>3455168708.1429977</v>
      </c>
      <c r="N2261" s="171">
        <f>'Projections+Sensitivity'!$B$72</f>
        <v>418000000</v>
      </c>
      <c r="O2261" s="171">
        <f>'Projections+Sensitivity'!$B$73</f>
        <v>634000000</v>
      </c>
      <c r="P2261" s="170">
        <f t="shared" si="70"/>
        <v>3239168708.1429977</v>
      </c>
      <c r="Q2261" s="170">
        <f>P2261/'Projections+Sensitivity'!$B$75</f>
        <v>23.993842282540722</v>
      </c>
    </row>
    <row r="2262" spans="1:17">
      <c r="A2262" s="222">
        <v>314459924.71711302</v>
      </c>
      <c r="B2262" s="223">
        <v>647798570.42535996</v>
      </c>
      <c r="C2262" s="223">
        <v>780746932.64435005</v>
      </c>
      <c r="D2262" s="222">
        <v>745321581.76178002</v>
      </c>
      <c r="E2262" s="222">
        <v>1208934051.8505199</v>
      </c>
      <c r="F2262" s="224">
        <f>E2262*(1+'Projections+Sensitivity'!$B$64)/('Projections+Sensitivity'!$B$63-'Projections+Sensitivity'!$B$64)</f>
        <v>10636316048.835745</v>
      </c>
      <c r="G2262" s="170">
        <f>A2262/'Projections+Sensitivity'!B$67</f>
        <v>278851845.20290643</v>
      </c>
      <c r="H2262" s="170">
        <f>B2262/'Projections+Sensitivity'!C$67</f>
        <v>509397041.46503669</v>
      </c>
      <c r="I2262" s="170">
        <f>C2262/'Projections+Sensitivity'!D$67</f>
        <v>544421084.33362532</v>
      </c>
      <c r="J2262" s="170">
        <f>D2262/'Projections+Sensitivity'!E$67</f>
        <v>460868009.27739596</v>
      </c>
      <c r="K2262" s="170">
        <f>E2262/'Projections+Sensitivity'!F$67</f>
        <v>662893396.8945899</v>
      </c>
      <c r="L2262" s="170">
        <f>F2262/'Projections+Sensitivity'!F$67</f>
        <v>5832198758.2900572</v>
      </c>
      <c r="M2262" s="170">
        <f t="shared" si="71"/>
        <v>8288630135.4636116</v>
      </c>
      <c r="N2262" s="171">
        <f>'Projections+Sensitivity'!$B$72</f>
        <v>418000000</v>
      </c>
      <c r="O2262" s="171">
        <f>'Projections+Sensitivity'!$B$73</f>
        <v>634000000</v>
      </c>
      <c r="P2262" s="170">
        <f t="shared" si="70"/>
        <v>8072630135.4636116</v>
      </c>
      <c r="Q2262" s="170">
        <f>P2262/'Projections+Sensitivity'!$B$75</f>
        <v>59.79726026269342</v>
      </c>
    </row>
    <row r="2263" spans="1:17">
      <c r="A2263" s="222">
        <v>429123707.02660602</v>
      </c>
      <c r="B2263" s="223">
        <v>292062676.32625198</v>
      </c>
      <c r="C2263" s="223">
        <v>287330368.50523299</v>
      </c>
      <c r="D2263" s="222">
        <v>287021490.23396599</v>
      </c>
      <c r="E2263" s="222">
        <v>528891524.379421</v>
      </c>
      <c r="F2263" s="224">
        <f>E2263*(1+'Projections+Sensitivity'!$B$64)/('Projections+Sensitivity'!$B$63-'Projections+Sensitivity'!$B$64)</f>
        <v>4653237618.908268</v>
      </c>
      <c r="G2263" s="170">
        <f>A2263/'Projections+Sensitivity'!B$67</f>
        <v>380531597.57106709</v>
      </c>
      <c r="H2263" s="170">
        <f>B2263/'Projections+Sensitivity'!C$67</f>
        <v>229663772.09703255</v>
      </c>
      <c r="I2263" s="170">
        <f>C2263/'Projections+Sensitivity'!D$67</f>
        <v>200357765.42058644</v>
      </c>
      <c r="J2263" s="170">
        <f>D2263/'Projections+Sensitivity'!E$67</f>
        <v>177479125.87111765</v>
      </c>
      <c r="K2263" s="170">
        <f>E2263/'Projections+Sensitivity'!F$67</f>
        <v>290006471.93944901</v>
      </c>
      <c r="L2263" s="170">
        <f>F2263/'Projections+Sensitivity'!F$67</f>
        <v>2551504349.6658773</v>
      </c>
      <c r="M2263" s="170">
        <f t="shared" si="71"/>
        <v>3829543082.5651302</v>
      </c>
      <c r="N2263" s="171">
        <f>'Projections+Sensitivity'!$B$72</f>
        <v>418000000</v>
      </c>
      <c r="O2263" s="171">
        <f>'Projections+Sensitivity'!$B$73</f>
        <v>634000000</v>
      </c>
      <c r="P2263" s="170">
        <f t="shared" si="70"/>
        <v>3613543082.5651302</v>
      </c>
      <c r="Q2263" s="170">
        <f>P2263/'Projections+Sensitivity'!$B$75</f>
        <v>26.766985796778741</v>
      </c>
    </row>
    <row r="2264" spans="1:17">
      <c r="A2264" s="222">
        <v>319727124.094643</v>
      </c>
      <c r="B2264" s="223">
        <v>-18431250.183442999</v>
      </c>
      <c r="C2264" s="223">
        <v>860607899.21839595</v>
      </c>
      <c r="D2264" s="222">
        <v>683872717.49075496</v>
      </c>
      <c r="E2264" s="222">
        <v>1080312668.0242</v>
      </c>
      <c r="F2264" s="224">
        <f>E2264*(1+'Projections+Sensitivity'!$B$64)/('Projections+Sensitivity'!$B$63-'Projections+Sensitivity'!$B$64)</f>
        <v>9504692957.4675598</v>
      </c>
      <c r="G2264" s="170">
        <f>A2264/'Projections+Sensitivity'!B$67</f>
        <v>283522609.74244869</v>
      </c>
      <c r="H2264" s="170">
        <f>B2264/'Projections+Sensitivity'!C$67</f>
        <v>-14493431.666239789</v>
      </c>
      <c r="I2264" s="170">
        <f>C2264/'Projections+Sensitivity'!D$67</f>
        <v>600108775.44105721</v>
      </c>
      <c r="J2264" s="170">
        <f>D2264/'Projections+Sensitivity'!E$67</f>
        <v>422871235.21108991</v>
      </c>
      <c r="K2264" s="170">
        <f>E2264/'Projections+Sensitivity'!F$67</f>
        <v>592366583.70126402</v>
      </c>
      <c r="L2264" s="170">
        <f>F2264/'Projections+Sensitivity'!F$67</f>
        <v>5211697190.075345</v>
      </c>
      <c r="M2264" s="170">
        <f t="shared" si="71"/>
        <v>7096072962.5049648</v>
      </c>
      <c r="N2264" s="171">
        <f>'Projections+Sensitivity'!$B$72</f>
        <v>418000000</v>
      </c>
      <c r="O2264" s="171">
        <f>'Projections+Sensitivity'!$B$73</f>
        <v>634000000</v>
      </c>
      <c r="P2264" s="170">
        <f t="shared" si="70"/>
        <v>6880072962.5049648</v>
      </c>
      <c r="Q2264" s="170">
        <f>P2264/'Projections+Sensitivity'!$B$75</f>
        <v>50.963503425962699</v>
      </c>
    </row>
    <row r="2265" spans="1:17">
      <c r="A2265" s="222">
        <v>221546524.034464</v>
      </c>
      <c r="B2265" s="223">
        <v>1111163584.0324099</v>
      </c>
      <c r="C2265" s="223">
        <v>41063601.437455498</v>
      </c>
      <c r="D2265" s="222">
        <v>493183528.42426902</v>
      </c>
      <c r="E2265" s="222">
        <v>658271414.95381999</v>
      </c>
      <c r="F2265" s="224">
        <f>E2265*(1+'Projections+Sensitivity'!$B$64)/('Projections+Sensitivity'!$B$63-'Projections+Sensitivity'!$B$64)</f>
        <v>5791534124.3352203</v>
      </c>
      <c r="G2265" s="170">
        <f>A2265/'Projections+Sensitivity'!B$67</f>
        <v>196459555.47714448</v>
      </c>
      <c r="H2265" s="170">
        <f>B2265/'Projections+Sensitivity'!C$67</f>
        <v>873764574.56232393</v>
      </c>
      <c r="I2265" s="170">
        <f>C2265/'Projections+Sensitivity'!D$67</f>
        <v>28633977.908187326</v>
      </c>
      <c r="J2265" s="170">
        <f>D2265/'Projections+Sensitivity'!E$67</f>
        <v>304958982.15643275</v>
      </c>
      <c r="K2265" s="170">
        <f>E2265/'Projections+Sensitivity'!F$67</f>
        <v>360949196.25218779</v>
      </c>
      <c r="L2265" s="170">
        <f>F2265/'Projections+Sensitivity'!F$67</f>
        <v>3175665143.2184219</v>
      </c>
      <c r="M2265" s="170">
        <f t="shared" si="71"/>
        <v>4940431429.5746975</v>
      </c>
      <c r="N2265" s="171">
        <f>'Projections+Sensitivity'!$B$72</f>
        <v>418000000</v>
      </c>
      <c r="O2265" s="171">
        <f>'Projections+Sensitivity'!$B$73</f>
        <v>634000000</v>
      </c>
      <c r="P2265" s="170">
        <f t="shared" si="70"/>
        <v>4724431429.5746975</v>
      </c>
      <c r="Q2265" s="170">
        <f>P2265/'Projections+Sensitivity'!$B$75</f>
        <v>34.99578836721998</v>
      </c>
    </row>
    <row r="2266" spans="1:17">
      <c r="A2266" s="222">
        <v>-77747687.734282807</v>
      </c>
      <c r="B2266" s="223">
        <v>375724638.15627801</v>
      </c>
      <c r="C2266" s="223">
        <v>179240876.73939899</v>
      </c>
      <c r="D2266" s="222">
        <v>917749747.69123197</v>
      </c>
      <c r="E2266" s="222">
        <v>670816911.02519703</v>
      </c>
      <c r="F2266" s="224">
        <f>E2266*(1+'Projections+Sensitivity'!$B$64)/('Projections+Sensitivity'!$B$63-'Projections+Sensitivity'!$B$64)</f>
        <v>5901910584.4906263</v>
      </c>
      <c r="G2266" s="170">
        <f>A2266/'Projections+Sensitivity'!B$67</f>
        <v>-68943876.407995269</v>
      </c>
      <c r="H2266" s="170">
        <f>B2266/'Projections+Sensitivity'!C$67</f>
        <v>295451437.87004077</v>
      </c>
      <c r="I2266" s="170">
        <f>C2266/'Projections+Sensitivity'!D$67</f>
        <v>124986097.7882632</v>
      </c>
      <c r="J2266" s="170">
        <f>D2266/'Projections+Sensitivity'!E$67</f>
        <v>567488597.65136611</v>
      </c>
      <c r="K2266" s="170">
        <f>E2266/'Projections+Sensitivity'!F$67</f>
        <v>367828253.46275526</v>
      </c>
      <c r="L2266" s="170">
        <f>F2266/'Projections+Sensitivity'!F$67</f>
        <v>3236187738.7211452</v>
      </c>
      <c r="M2266" s="170">
        <f t="shared" si="71"/>
        <v>4522998249.0855751</v>
      </c>
      <c r="N2266" s="171">
        <f>'Projections+Sensitivity'!$B$72</f>
        <v>418000000</v>
      </c>
      <c r="O2266" s="171">
        <f>'Projections+Sensitivity'!$B$73</f>
        <v>634000000</v>
      </c>
      <c r="P2266" s="170">
        <f t="shared" si="70"/>
        <v>4306998249.0855751</v>
      </c>
      <c r="Q2266" s="170">
        <f>P2266/'Projections+Sensitivity'!$B$75</f>
        <v>31.903690733967224</v>
      </c>
    </row>
    <row r="2267" spans="1:17">
      <c r="A2267" s="222">
        <v>494904527.51055098</v>
      </c>
      <c r="B2267" s="223">
        <v>161280334.52968699</v>
      </c>
      <c r="C2267" s="223">
        <v>362517251.20983499</v>
      </c>
      <c r="D2267" s="222">
        <v>1320059718.04948</v>
      </c>
      <c r="E2267" s="222">
        <v>581901898.13936698</v>
      </c>
      <c r="F2267" s="224">
        <f>E2267*(1+'Projections+Sensitivity'!$B$64)/('Projections+Sensitivity'!$B$63-'Projections+Sensitivity'!$B$64)</f>
        <v>5119627897.4471426</v>
      </c>
      <c r="G2267" s="170">
        <f>A2267/'Projections+Sensitivity'!B$67</f>
        <v>438863682.93110329</v>
      </c>
      <c r="H2267" s="170">
        <f>B2267/'Projections+Sensitivity'!C$67</f>
        <v>126822949.3034672</v>
      </c>
      <c r="I2267" s="170">
        <f>C2267/'Projections+Sensitivity'!D$67</f>
        <v>252786180.43986219</v>
      </c>
      <c r="J2267" s="170">
        <f>D2267/'Projections+Sensitivity'!E$67</f>
        <v>816256109.13705301</v>
      </c>
      <c r="K2267" s="170">
        <f>E2267/'Projections+Sensitivity'!F$67</f>
        <v>319073588.27932972</v>
      </c>
      <c r="L2267" s="170">
        <f>F2267/'Projections+Sensitivity'!F$67</f>
        <v>2807239586.4606433</v>
      </c>
      <c r="M2267" s="170">
        <f t="shared" si="71"/>
        <v>4761042096.5514584</v>
      </c>
      <c r="N2267" s="171">
        <f>'Projections+Sensitivity'!$B$72</f>
        <v>418000000</v>
      </c>
      <c r="O2267" s="171">
        <f>'Projections+Sensitivity'!$B$73</f>
        <v>634000000</v>
      </c>
      <c r="P2267" s="170">
        <f t="shared" si="70"/>
        <v>4545042096.5514584</v>
      </c>
      <c r="Q2267" s="170">
        <f>P2267/'Projections+Sensitivity'!$B$75</f>
        <v>33.666978492973769</v>
      </c>
    </row>
    <row r="2268" spans="1:17">
      <c r="A2268" s="222">
        <v>-68132876.038429499</v>
      </c>
      <c r="B2268" s="223">
        <v>44603100.226085797</v>
      </c>
      <c r="C2268" s="223">
        <v>40428706.3002223</v>
      </c>
      <c r="D2268" s="222">
        <v>764079638.73943996</v>
      </c>
      <c r="E2268" s="222">
        <v>779651012.35780394</v>
      </c>
      <c r="F2268" s="224">
        <f>E2268*(1+'Projections+Sensitivity'!$B$64)/('Projections+Sensitivity'!$B$63-'Projections+Sensitivity'!$B$64)</f>
        <v>6859443294.3127127</v>
      </c>
      <c r="G2268" s="170">
        <f>A2268/'Projections+Sensitivity'!B$67</f>
        <v>-60417804.333535865</v>
      </c>
      <c r="H2268" s="170">
        <f>B2268/'Projections+Sensitivity'!C$67</f>
        <v>35073691.626731545</v>
      </c>
      <c r="I2268" s="170">
        <f>C2268/'Projections+Sensitivity'!D$67</f>
        <v>28191260.44802396</v>
      </c>
      <c r="J2268" s="170">
        <f>D2268/'Projections+Sensitivity'!E$67</f>
        <v>472467013.77257138</v>
      </c>
      <c r="K2268" s="170">
        <f>E2268/'Projections+Sensitivity'!F$67</f>
        <v>427505129.15329313</v>
      </c>
      <c r="L2268" s="170">
        <f>F2268/'Projections+Sensitivity'!F$67</f>
        <v>3761230531.3201642</v>
      </c>
      <c r="M2268" s="170">
        <f t="shared" si="71"/>
        <v>4664049821.9872484</v>
      </c>
      <c r="N2268" s="171">
        <f>'Projections+Sensitivity'!$B$72</f>
        <v>418000000</v>
      </c>
      <c r="O2268" s="171">
        <f>'Projections+Sensitivity'!$B$73</f>
        <v>634000000</v>
      </c>
      <c r="P2268" s="170">
        <f t="shared" si="70"/>
        <v>4448049821.9872484</v>
      </c>
      <c r="Q2268" s="170">
        <f>P2268/'Projections+Sensitivity'!$B$75</f>
        <v>32.948517199905545</v>
      </c>
    </row>
    <row r="2269" spans="1:17">
      <c r="A2269" s="222">
        <v>365778916.04524201</v>
      </c>
      <c r="B2269" s="223">
        <v>633999336.67993402</v>
      </c>
      <c r="C2269" s="223">
        <v>954105777.77540505</v>
      </c>
      <c r="D2269" s="222">
        <v>420751426.51502502</v>
      </c>
      <c r="E2269" s="222">
        <v>276213996.65555799</v>
      </c>
      <c r="F2269" s="224">
        <f>E2269*(1+'Projections+Sensitivity'!$B$64)/('Projections+Sensitivity'!$B$63-'Projections+Sensitivity'!$B$64)</f>
        <v>2430156848.5423341</v>
      </c>
      <c r="G2269" s="170">
        <f>A2269/'Projections+Sensitivity'!B$67</f>
        <v>324359696.28655183</v>
      </c>
      <c r="H2269" s="170">
        <f>B2269/'Projections+Sensitivity'!C$67</f>
        <v>498546000.46970248</v>
      </c>
      <c r="I2269" s="170">
        <f>C2269/'Projections+Sensitivity'!D$67</f>
        <v>665305594.40837264</v>
      </c>
      <c r="J2269" s="170">
        <f>D2269/'Projections+Sensitivity'!E$67</f>
        <v>260170746.53901812</v>
      </c>
      <c r="K2269" s="170">
        <f>E2269/'Projections+Sensitivity'!F$67</f>
        <v>151456098.23179454</v>
      </c>
      <c r="L2269" s="170">
        <f>F2269/'Projections+Sensitivity'!F$67</f>
        <v>1332525066.8975823</v>
      </c>
      <c r="M2269" s="170">
        <f t="shared" si="71"/>
        <v>3232363202.8330221</v>
      </c>
      <c r="N2269" s="171">
        <f>'Projections+Sensitivity'!$B$72</f>
        <v>418000000</v>
      </c>
      <c r="O2269" s="171">
        <f>'Projections+Sensitivity'!$B$73</f>
        <v>634000000</v>
      </c>
      <c r="P2269" s="170">
        <f t="shared" si="70"/>
        <v>3016363202.8330221</v>
      </c>
      <c r="Q2269" s="170">
        <f>P2269/'Projections+Sensitivity'!$B$75</f>
        <v>22.343431132096459</v>
      </c>
    </row>
    <row r="2270" spans="1:17">
      <c r="A2270" s="222">
        <v>685788551.99296999</v>
      </c>
      <c r="B2270" s="223">
        <v>815327538.33466399</v>
      </c>
      <c r="C2270" s="223">
        <v>968226754.53881598</v>
      </c>
      <c r="D2270" s="222">
        <v>1058911668.08919</v>
      </c>
      <c r="E2270" s="222">
        <v>451761806.65343499</v>
      </c>
      <c r="F2270" s="224">
        <f>E2270*(1+'Projections+Sensitivity'!$B$64)/('Projections+Sensitivity'!$B$63-'Projections+Sensitivity'!$B$64)</f>
        <v>3974643072.5512323</v>
      </c>
      <c r="G2270" s="170">
        <f>A2270/'Projections+Sensitivity'!B$67</f>
        <v>608132827.46379161</v>
      </c>
      <c r="H2270" s="170">
        <f>B2270/'Projections+Sensitivity'!C$67</f>
        <v>641133609.75763893</v>
      </c>
      <c r="I2270" s="170">
        <f>C2270/'Projections+Sensitivity'!D$67</f>
        <v>675152264.5135603</v>
      </c>
      <c r="J2270" s="170">
        <f>D2270/'Projections+Sensitivity'!E$67</f>
        <v>654775769.83521771</v>
      </c>
      <c r="K2270" s="170">
        <f>E2270/'Projections+Sensitivity'!F$67</f>
        <v>247714023.88850966</v>
      </c>
      <c r="L2270" s="170">
        <f>F2270/'Projections+Sensitivity'!F$67</f>
        <v>2179411394.5041022</v>
      </c>
      <c r="M2270" s="170">
        <f t="shared" si="71"/>
        <v>5006319889.9628201</v>
      </c>
      <c r="N2270" s="171">
        <f>'Projections+Sensitivity'!$B$72</f>
        <v>418000000</v>
      </c>
      <c r="O2270" s="171">
        <f>'Projections+Sensitivity'!$B$73</f>
        <v>634000000</v>
      </c>
      <c r="P2270" s="170">
        <f t="shared" si="70"/>
        <v>4790319889.9628201</v>
      </c>
      <c r="Q2270" s="170">
        <f>P2270/'Projections+Sensitivity'!$B$75</f>
        <v>35.483851036761628</v>
      </c>
    </row>
    <row r="2271" spans="1:17">
      <c r="A2271" s="222">
        <v>804504889.150419</v>
      </c>
      <c r="B2271" s="223">
        <v>-271195183.11373299</v>
      </c>
      <c r="C2271" s="223">
        <v>-350923871.82459301</v>
      </c>
      <c r="D2271" s="222">
        <v>373329015.57488</v>
      </c>
      <c r="E2271" s="222">
        <v>1085979667.3505499</v>
      </c>
      <c r="F2271" s="224">
        <f>E2271*(1+'Projections+Sensitivity'!$B$64)/('Projections+Sensitivity'!$B$63-'Projections+Sensitivity'!$B$64)</f>
        <v>9554551753.1490402</v>
      </c>
      <c r="G2271" s="170">
        <f>A2271/'Projections+Sensitivity'!B$67</f>
        <v>713406240.9261446</v>
      </c>
      <c r="H2271" s="170">
        <f>B2271/'Projections+Sensitivity'!C$67</f>
        <v>-213254598.33447069</v>
      </c>
      <c r="I2271" s="170">
        <f>C2271/'Projections+Sensitivity'!D$67</f>
        <v>-244702024.21445483</v>
      </c>
      <c r="J2271" s="170">
        <f>D2271/'Projections+Sensitivity'!E$67</f>
        <v>230847199.95197633</v>
      </c>
      <c r="K2271" s="170">
        <f>E2271/'Projections+Sensitivity'!F$67</f>
        <v>595473962.82413125</v>
      </c>
      <c r="L2271" s="170">
        <f>F2271/'Projections+Sensitivity'!F$67</f>
        <v>5239036205.2877789</v>
      </c>
      <c r="M2271" s="170">
        <f t="shared" si="71"/>
        <v>6320806986.4411049</v>
      </c>
      <c r="N2271" s="171">
        <f>'Projections+Sensitivity'!$B$72</f>
        <v>418000000</v>
      </c>
      <c r="O2271" s="171">
        <f>'Projections+Sensitivity'!$B$73</f>
        <v>634000000</v>
      </c>
      <c r="P2271" s="170">
        <f t="shared" si="70"/>
        <v>6104806986.4411049</v>
      </c>
      <c r="Q2271" s="170">
        <f>P2271/'Projections+Sensitivity'!$B$75</f>
        <v>45.220792492156335</v>
      </c>
    </row>
    <row r="2272" spans="1:17">
      <c r="A2272" s="222">
        <v>944164994.91987705</v>
      </c>
      <c r="B2272" s="223">
        <v>456258378.13317698</v>
      </c>
      <c r="C2272" s="223">
        <v>829590604.92851496</v>
      </c>
      <c r="D2272" s="222">
        <v>556254254.07831395</v>
      </c>
      <c r="E2272" s="222">
        <v>970395720.24419296</v>
      </c>
      <c r="F2272" s="224">
        <f>E2272*(1+'Projections+Sensitivity'!$B$64)/('Projections+Sensitivity'!$B$63-'Projections+Sensitivity'!$B$64)</f>
        <v>8537633262.2575817</v>
      </c>
      <c r="G2272" s="170">
        <f>A2272/'Projections+Sensitivity'!B$67</f>
        <v>837251841.37930489</v>
      </c>
      <c r="H2272" s="170">
        <f>B2272/'Projections+Sensitivity'!C$67</f>
        <v>358779223.31947416</v>
      </c>
      <c r="I2272" s="170">
        <f>C2272/'Projections+Sensitivity'!D$67</f>
        <v>578480167.90596437</v>
      </c>
      <c r="J2272" s="170">
        <f>D2272/'Projections+Sensitivity'!E$67</f>
        <v>343958630.74724865</v>
      </c>
      <c r="K2272" s="170">
        <f>E2272/'Projections+Sensitivity'!F$67</f>
        <v>532095952.08273858</v>
      </c>
      <c r="L2272" s="170">
        <f>F2272/'Projections+Sensitivity'!F$67</f>
        <v>4681430476.7039089</v>
      </c>
      <c r="M2272" s="170">
        <f t="shared" si="71"/>
        <v>7331996292.1386395</v>
      </c>
      <c r="N2272" s="171">
        <f>'Projections+Sensitivity'!$B$72</f>
        <v>418000000</v>
      </c>
      <c r="O2272" s="171">
        <f>'Projections+Sensitivity'!$B$73</f>
        <v>634000000</v>
      </c>
      <c r="P2272" s="170">
        <f t="shared" si="70"/>
        <v>7115996292.1386395</v>
      </c>
      <c r="Q2272" s="170">
        <f>P2272/'Projections+Sensitivity'!$B$75</f>
        <v>52.711083645471405</v>
      </c>
    </row>
    <row r="2273" spans="1:17">
      <c r="A2273" s="222">
        <v>166996656.51624</v>
      </c>
      <c r="B2273" s="223">
        <v>249936493.68330601</v>
      </c>
      <c r="C2273" s="223">
        <v>462491548.000058</v>
      </c>
      <c r="D2273" s="222">
        <v>1114617819.2642601</v>
      </c>
      <c r="E2273" s="222">
        <v>742978995.53279698</v>
      </c>
      <c r="F2273" s="224">
        <f>E2273*(1+'Projections+Sensitivity'!$B$64)/('Projections+Sensitivity'!$B$63-'Projections+Sensitivity'!$B$64)</f>
        <v>6536799424.2836256</v>
      </c>
      <c r="G2273" s="170">
        <f>A2273/'Projections+Sensitivity'!B$67</f>
        <v>148086678.62577808</v>
      </c>
      <c r="H2273" s="170">
        <f>B2273/'Projections+Sensitivity'!C$67</f>
        <v>196537807.04212052</v>
      </c>
      <c r="I2273" s="170">
        <f>C2273/'Projections+Sensitivity'!D$67</f>
        <v>322499057.67100245</v>
      </c>
      <c r="J2273" s="170">
        <f>D2273/'Projections+Sensitivity'!E$67</f>
        <v>689221549.51581454</v>
      </c>
      <c r="K2273" s="170">
        <f>E2273/'Projections+Sensitivity'!F$67</f>
        <v>407396804.9921087</v>
      </c>
      <c r="L2273" s="170">
        <f>F2273/'Projections+Sensitivity'!F$67</f>
        <v>3584315594.8408637</v>
      </c>
      <c r="M2273" s="170">
        <f t="shared" si="71"/>
        <v>5348057492.6876879</v>
      </c>
      <c r="N2273" s="171">
        <f>'Projections+Sensitivity'!$B$72</f>
        <v>418000000</v>
      </c>
      <c r="O2273" s="171">
        <f>'Projections+Sensitivity'!$B$73</f>
        <v>634000000</v>
      </c>
      <c r="P2273" s="170">
        <f t="shared" si="70"/>
        <v>5132057492.6876879</v>
      </c>
      <c r="Q2273" s="170">
        <f>P2273/'Projections+Sensitivity'!$B$75</f>
        <v>38.015240686575467</v>
      </c>
    </row>
    <row r="2274" spans="1:17">
      <c r="A2274" s="222">
        <v>538553526.29510605</v>
      </c>
      <c r="B2274" s="223">
        <v>1320658824.5088799</v>
      </c>
      <c r="C2274" s="223">
        <v>340046931.77963197</v>
      </c>
      <c r="D2274" s="222">
        <v>263902296.329355</v>
      </c>
      <c r="E2274" s="222">
        <v>-32635068.353066199</v>
      </c>
      <c r="F2274" s="224">
        <f>E2274*(1+'Projections+Sensitivity'!$B$64)/('Projections+Sensitivity'!$B$63-'Projections+Sensitivity'!$B$64)</f>
        <v>-287126415.82660061</v>
      </c>
      <c r="G2274" s="170">
        <f>A2274/'Projections+Sensitivity'!B$67</f>
        <v>477570058.19746554</v>
      </c>
      <c r="H2274" s="170">
        <f>B2274/'Projections+Sensitivity'!C$67</f>
        <v>1038501362.4648471</v>
      </c>
      <c r="I2274" s="170">
        <f>C2274/'Projections+Sensitivity'!D$67</f>
        <v>237117446.87458202</v>
      </c>
      <c r="J2274" s="170">
        <f>D2274/'Projections+Sensitivity'!E$67</f>
        <v>163183421.66551784</v>
      </c>
      <c r="K2274" s="170">
        <f>E2274/'Projections+Sensitivity'!F$67</f>
        <v>-17894748.919791441</v>
      </c>
      <c r="L2274" s="170">
        <f>F2274/'Projections+Sensitivity'!F$67</f>
        <v>-157439692.2926594</v>
      </c>
      <c r="M2274" s="170">
        <f t="shared" si="71"/>
        <v>1741037847.9899616</v>
      </c>
      <c r="N2274" s="171">
        <f>'Projections+Sensitivity'!$B$72</f>
        <v>418000000</v>
      </c>
      <c r="O2274" s="171">
        <f>'Projections+Sensitivity'!$B$73</f>
        <v>634000000</v>
      </c>
      <c r="P2274" s="170">
        <f t="shared" si="70"/>
        <v>1525037847.9899616</v>
      </c>
      <c r="Q2274" s="170">
        <f>P2274/'Projections+Sensitivity'!$B$75</f>
        <v>11.296576651777494</v>
      </c>
    </row>
    <row r="2275" spans="1:17">
      <c r="A2275" s="222">
        <v>1027991810.06364</v>
      </c>
      <c r="B2275" s="223">
        <v>628324921.95713198</v>
      </c>
      <c r="C2275" s="223">
        <v>725236940.45542896</v>
      </c>
      <c r="D2275" s="222">
        <v>794213191.74849999</v>
      </c>
      <c r="E2275" s="222">
        <v>810594937.46710396</v>
      </c>
      <c r="F2275" s="224">
        <f>E2275*(1+'Projections+Sensitivity'!$B$64)/('Projections+Sensitivity'!$B$63-'Projections+Sensitivity'!$B$64)</f>
        <v>7131690872.0446987</v>
      </c>
      <c r="G2275" s="170">
        <f>A2275/'Projections+Sensitivity'!B$67</f>
        <v>911586471.14603758</v>
      </c>
      <c r="H2275" s="170">
        <f>B2275/'Projections+Sensitivity'!C$67</f>
        <v>494083918.88476932</v>
      </c>
      <c r="I2275" s="170">
        <f>C2275/'Projections+Sensitivity'!D$67</f>
        <v>505713522.54214036</v>
      </c>
      <c r="J2275" s="170">
        <f>D2275/'Projections+Sensitivity'!E$67</f>
        <v>491100031.95904744</v>
      </c>
      <c r="K2275" s="170">
        <f>E2275/'Projections+Sensitivity'!F$67</f>
        <v>444472575.47309619</v>
      </c>
      <c r="L2275" s="170">
        <f>F2275/'Projections+Sensitivity'!F$67</f>
        <v>3910511727.6954608</v>
      </c>
      <c r="M2275" s="170">
        <f t="shared" si="71"/>
        <v>6757468247.700552</v>
      </c>
      <c r="N2275" s="171">
        <f>'Projections+Sensitivity'!$B$72</f>
        <v>418000000</v>
      </c>
      <c r="O2275" s="171">
        <f>'Projections+Sensitivity'!$B$73</f>
        <v>634000000</v>
      </c>
      <c r="P2275" s="170">
        <f t="shared" si="70"/>
        <v>6541468247.700552</v>
      </c>
      <c r="Q2275" s="170">
        <f>P2275/'Projections+Sensitivity'!$B$75</f>
        <v>48.45532035333742</v>
      </c>
    </row>
    <row r="2276" spans="1:17">
      <c r="A2276" s="222">
        <v>258072713.61291</v>
      </c>
      <c r="B2276" s="223">
        <v>490413558.85079801</v>
      </c>
      <c r="C2276" s="223">
        <v>705641880.43102002</v>
      </c>
      <c r="D2276" s="222">
        <v>44190904.7891948</v>
      </c>
      <c r="E2276" s="222">
        <v>459588487.44041902</v>
      </c>
      <c r="F2276" s="224">
        <f>E2276*(1+'Projections+Sensitivity'!$B$64)/('Projections+Sensitivity'!$B$63-'Projections+Sensitivity'!$B$64)</f>
        <v>4043502949.8425422</v>
      </c>
      <c r="G2276" s="170">
        <f>A2276/'Projections+Sensitivity'!B$67</f>
        <v>228849677.59316158</v>
      </c>
      <c r="H2276" s="170">
        <f>B2276/'Projections+Sensitivity'!C$67</f>
        <v>385637183.18936938</v>
      </c>
      <c r="I2276" s="170">
        <f>C2276/'Projections+Sensitivity'!D$67</f>
        <v>492049730.37079066</v>
      </c>
      <c r="J2276" s="170">
        <f>D2276/'Projections+Sensitivity'!E$67</f>
        <v>27325351.655887775</v>
      </c>
      <c r="K2276" s="170">
        <f>E2276/'Projections+Sensitivity'!F$67</f>
        <v>252005618.6246756</v>
      </c>
      <c r="L2276" s="170">
        <f>F2276/'Projections+Sensitivity'!F$67</f>
        <v>2217169250.6067648</v>
      </c>
      <c r="M2276" s="170">
        <f t="shared" si="71"/>
        <v>3603036812.0406499</v>
      </c>
      <c r="N2276" s="171">
        <f>'Projections+Sensitivity'!$B$72</f>
        <v>418000000</v>
      </c>
      <c r="O2276" s="171">
        <f>'Projections+Sensitivity'!$B$73</f>
        <v>634000000</v>
      </c>
      <c r="P2276" s="170">
        <f t="shared" si="70"/>
        <v>3387036812.0406499</v>
      </c>
      <c r="Q2276" s="170">
        <f>P2276/'Projections+Sensitivity'!$B$75</f>
        <v>25.089161570671482</v>
      </c>
    </row>
    <row r="2277" spans="1:17">
      <c r="A2277" s="222">
        <v>448251160.65631902</v>
      </c>
      <c r="B2277" s="223">
        <v>523327087.22634202</v>
      </c>
      <c r="C2277" s="223">
        <v>524109554.78930801</v>
      </c>
      <c r="D2277" s="222">
        <v>312925584.99976701</v>
      </c>
      <c r="E2277" s="222">
        <v>-140840424.356253</v>
      </c>
      <c r="F2277" s="224">
        <f>E2277*(1+'Projections+Sensitivity'!$B$64)/('Projections+Sensitivity'!$B$63-'Projections+Sensitivity'!$B$64)</f>
        <v>-1239127364.8154922</v>
      </c>
      <c r="G2277" s="170">
        <f>A2277/'Projections+Sensitivity'!B$67</f>
        <v>397493141.21920192</v>
      </c>
      <c r="H2277" s="170">
        <f>B2277/'Projections+Sensitivity'!C$67</f>
        <v>411518768.52178019</v>
      </c>
      <c r="I2277" s="170">
        <f>C2277/'Projections+Sensitivity'!D$67</f>
        <v>365465786.92482239</v>
      </c>
      <c r="J2277" s="170">
        <f>D2277/'Projections+Sensitivity'!E$67</f>
        <v>193496867.58017698</v>
      </c>
      <c r="K2277" s="170">
        <f>E2277/'Projections+Sensitivity'!F$67</f>
        <v>-77226865.418078214</v>
      </c>
      <c r="L2277" s="170">
        <f>F2277/'Projections+Sensitivity'!F$67</f>
        <v>-679449260.93383586</v>
      </c>
      <c r="M2277" s="170">
        <f t="shared" si="71"/>
        <v>611298437.89406741</v>
      </c>
      <c r="N2277" s="171">
        <f>'Projections+Sensitivity'!$B$72</f>
        <v>418000000</v>
      </c>
      <c r="O2277" s="171">
        <f>'Projections+Sensitivity'!$B$73</f>
        <v>634000000</v>
      </c>
      <c r="P2277" s="170">
        <f t="shared" si="70"/>
        <v>395298437.89406741</v>
      </c>
      <c r="Q2277" s="170">
        <f>P2277/'Projections+Sensitivity'!$B$75</f>
        <v>2.9281365769930918</v>
      </c>
    </row>
    <row r="2278" spans="1:17">
      <c r="A2278" s="222">
        <v>456710079.14246899</v>
      </c>
      <c r="B2278" s="223">
        <v>301540161.310839</v>
      </c>
      <c r="C2278" s="223">
        <v>615431504.59972799</v>
      </c>
      <c r="D2278" s="222">
        <v>907441864.64850295</v>
      </c>
      <c r="E2278" s="222">
        <v>329710546.48825598</v>
      </c>
      <c r="F2278" s="224">
        <f>E2278*(1+'Projections+Sensitivity'!$B$64)/('Projections+Sensitivity'!$B$63-'Projections+Sensitivity'!$B$64)</f>
        <v>2900824550.1195102</v>
      </c>
      <c r="G2278" s="170">
        <f>A2278/'Projections+Sensitivity'!B$67</f>
        <v>404994208.42325294</v>
      </c>
      <c r="H2278" s="170">
        <f>B2278/'Projections+Sensitivity'!C$67</f>
        <v>237116401.71384057</v>
      </c>
      <c r="I2278" s="170">
        <f>C2278/'Projections+Sensitivity'!D$67</f>
        <v>429145313.36350948</v>
      </c>
      <c r="J2278" s="170">
        <f>D2278/'Projections+Sensitivity'!E$67</f>
        <v>561114740.17291033</v>
      </c>
      <c r="K2278" s="170">
        <f>E2278/'Projections+Sensitivity'!F$67</f>
        <v>180789798.92990562</v>
      </c>
      <c r="L2278" s="170">
        <f>F2278/'Projections+Sensitivity'!F$67</f>
        <v>1590605738.0718949</v>
      </c>
      <c r="M2278" s="170">
        <f t="shared" si="71"/>
        <v>3403766200.6753139</v>
      </c>
      <c r="N2278" s="171">
        <f>'Projections+Sensitivity'!$B$72</f>
        <v>418000000</v>
      </c>
      <c r="O2278" s="171">
        <f>'Projections+Sensitivity'!$B$73</f>
        <v>634000000</v>
      </c>
      <c r="P2278" s="170">
        <f t="shared" si="70"/>
        <v>3187766200.6753139</v>
      </c>
      <c r="Q2278" s="170">
        <f>P2278/'Projections+Sensitivity'!$B$75</f>
        <v>23.613082967965287</v>
      </c>
    </row>
    <row r="2279" spans="1:17">
      <c r="A2279" s="222">
        <v>922379867.71175694</v>
      </c>
      <c r="B2279" s="223">
        <v>460854127.43566298</v>
      </c>
      <c r="C2279" s="223">
        <v>-73511852.440087304</v>
      </c>
      <c r="D2279" s="222">
        <v>407297419.704714</v>
      </c>
      <c r="E2279" s="222">
        <v>850566466.52564895</v>
      </c>
      <c r="F2279" s="224">
        <f>E2279*(1+'Projections+Sensitivity'!$B$64)/('Projections+Sensitivity'!$B$63-'Projections+Sensitivity'!$B$64)</f>
        <v>7483364162.5530834</v>
      </c>
      <c r="G2279" s="170">
        <f>A2279/'Projections+Sensitivity'!B$67</f>
        <v>817933567.59472263</v>
      </c>
      <c r="H2279" s="170">
        <f>B2279/'Projections+Sensitivity'!C$67</f>
        <v>362393095.29277009</v>
      </c>
      <c r="I2279" s="170">
        <f>C2279/'Projections+Sensitivity'!D$67</f>
        <v>-51260403.01081343</v>
      </c>
      <c r="J2279" s="170">
        <f>D2279/'Projections+Sensitivity'!E$67</f>
        <v>251851490.14392507</v>
      </c>
      <c r="K2279" s="170">
        <f>E2279/'Projections+Sensitivity'!F$67</f>
        <v>466390117.32422602</v>
      </c>
      <c r="L2279" s="170">
        <f>F2279/'Projections+Sensitivity'!F$67</f>
        <v>4103344332.4064956</v>
      </c>
      <c r="M2279" s="170">
        <f t="shared" si="71"/>
        <v>5950652199.7513256</v>
      </c>
      <c r="N2279" s="171">
        <f>'Projections+Sensitivity'!$B$72</f>
        <v>418000000</v>
      </c>
      <c r="O2279" s="171">
        <f>'Projections+Sensitivity'!$B$73</f>
        <v>634000000</v>
      </c>
      <c r="P2279" s="170">
        <f t="shared" si="70"/>
        <v>5734652199.7513256</v>
      </c>
      <c r="Q2279" s="170">
        <f>P2279/'Projections+Sensitivity'!$B$75</f>
        <v>42.478905183343151</v>
      </c>
    </row>
    <row r="2280" spans="1:17">
      <c r="A2280" s="222">
        <v>263154870.95309499</v>
      </c>
      <c r="B2280" s="223">
        <v>637940865.89034104</v>
      </c>
      <c r="C2280" s="223">
        <v>22282446.043762799</v>
      </c>
      <c r="D2280" s="222">
        <v>1034249100.87025</v>
      </c>
      <c r="E2280" s="222">
        <v>-110279094.34094401</v>
      </c>
      <c r="F2280" s="224">
        <f>E2280*(1+'Projections+Sensitivity'!$B$64)/('Projections+Sensitivity'!$B$63-'Projections+Sensitivity'!$B$64)</f>
        <v>-970245894.88086188</v>
      </c>
      <c r="G2280" s="170">
        <f>A2280/'Projections+Sensitivity'!B$67</f>
        <v>233356353.4539949</v>
      </c>
      <c r="H2280" s="170">
        <f>B2280/'Projections+Sensitivity'!C$67</f>
        <v>501645425.83168036</v>
      </c>
      <c r="I2280" s="170">
        <f>C2280/'Projections+Sensitivity'!D$67</f>
        <v>15537727.949392835</v>
      </c>
      <c r="J2280" s="170">
        <f>D2280/'Projections+Sensitivity'!E$67</f>
        <v>639525724.03485918</v>
      </c>
      <c r="K2280" s="170">
        <f>E2280/'Projections+Sensitivity'!F$67</f>
        <v>-60469207.019380294</v>
      </c>
      <c r="L2280" s="170">
        <f>F2280/'Projections+Sensitivity'!F$67</f>
        <v>-532013798.51622474</v>
      </c>
      <c r="M2280" s="170">
        <f t="shared" si="71"/>
        <v>797582225.73432219</v>
      </c>
      <c r="N2280" s="171">
        <f>'Projections+Sensitivity'!$B$72</f>
        <v>418000000</v>
      </c>
      <c r="O2280" s="171">
        <f>'Projections+Sensitivity'!$B$73</f>
        <v>634000000</v>
      </c>
      <c r="P2280" s="170">
        <f t="shared" si="70"/>
        <v>581582225.73432207</v>
      </c>
      <c r="Q2280" s="170">
        <f>P2280/'Projections+Sensitivity'!$B$75</f>
        <v>4.3080164869209039</v>
      </c>
    </row>
    <row r="2281" spans="1:17">
      <c r="A2281" s="222">
        <v>960075648.33889306</v>
      </c>
      <c r="B2281" s="223">
        <v>776530258.68059504</v>
      </c>
      <c r="C2281" s="223">
        <v>751629657.46780705</v>
      </c>
      <c r="D2281" s="222">
        <v>414955535.43218398</v>
      </c>
      <c r="E2281" s="222">
        <v>543316189.85435402</v>
      </c>
      <c r="F2281" s="224">
        <f>E2281*(1+'Projections+Sensitivity'!$B$64)/('Projections+Sensitivity'!$B$63-'Projections+Sensitivity'!$B$64)</f>
        <v>4780147189.0831404</v>
      </c>
      <c r="G2281" s="170">
        <f>A2281/'Projections+Sensitivity'!B$67</f>
        <v>851360841.33619225</v>
      </c>
      <c r="H2281" s="170">
        <f>B2281/'Projections+Sensitivity'!C$67</f>
        <v>610625330.83430421</v>
      </c>
      <c r="I2281" s="170">
        <f>C2281/'Projections+Sensitivity'!D$67</f>
        <v>524117375.3318314</v>
      </c>
      <c r="J2281" s="170">
        <f>D2281/'Projections+Sensitivity'!E$67</f>
        <v>256586869.65862033</v>
      </c>
      <c r="K2281" s="170">
        <f>E2281/'Projections+Sensitivity'!F$67</f>
        <v>297915931.91463113</v>
      </c>
      <c r="L2281" s="170">
        <f>F2281/'Projections+Sensitivity'!F$67</f>
        <v>2621092526.0787091</v>
      </c>
      <c r="M2281" s="170">
        <f t="shared" si="71"/>
        <v>5161698875.1542892</v>
      </c>
      <c r="N2281" s="171">
        <f>'Projections+Sensitivity'!$B$72</f>
        <v>418000000</v>
      </c>
      <c r="O2281" s="171">
        <f>'Projections+Sensitivity'!$B$73</f>
        <v>634000000</v>
      </c>
      <c r="P2281" s="170">
        <f t="shared" si="70"/>
        <v>4945698875.1542892</v>
      </c>
      <c r="Q2281" s="170">
        <f>P2281/'Projections+Sensitivity'!$B$75</f>
        <v>36.634806482624363</v>
      </c>
    </row>
    <row r="2282" spans="1:17">
      <c r="A2282" s="222">
        <v>675836746.23496306</v>
      </c>
      <c r="B2282" s="223">
        <v>-82221454.702976704</v>
      </c>
      <c r="C2282" s="223">
        <v>771793232.90668905</v>
      </c>
      <c r="D2282" s="222">
        <v>782758536.01390195</v>
      </c>
      <c r="E2282" s="222">
        <v>834395825.59153104</v>
      </c>
      <c r="F2282" s="224">
        <f>E2282*(1+'Projections+Sensitivity'!$B$64)/('Projections+Sensitivity'!$B$63-'Projections+Sensitivity'!$B$64)</f>
        <v>7341093335.2699537</v>
      </c>
      <c r="G2282" s="170">
        <f>A2282/'Projections+Sensitivity'!B$67</f>
        <v>599307921.07478964</v>
      </c>
      <c r="H2282" s="170">
        <f>B2282/'Projections+Sensitivity'!C$67</f>
        <v>-64654921.580247149</v>
      </c>
      <c r="I2282" s="170">
        <f>C2282/'Projections+Sensitivity'!D$67</f>
        <v>538177597.85143685</v>
      </c>
      <c r="J2282" s="170">
        <f>D2282/'Projections+Sensitivity'!E$67</f>
        <v>484017070.03423172</v>
      </c>
      <c r="K2282" s="170">
        <f>E2282/'Projections+Sensitivity'!F$67</f>
        <v>457523288.6644063</v>
      </c>
      <c r="L2282" s="170">
        <f>F2282/'Projections+Sensitivity'!F$67</f>
        <v>4025333135.8219042</v>
      </c>
      <c r="M2282" s="170">
        <f t="shared" si="71"/>
        <v>6039704091.8665218</v>
      </c>
      <c r="N2282" s="171">
        <f>'Projections+Sensitivity'!$B$72</f>
        <v>418000000</v>
      </c>
      <c r="O2282" s="171">
        <f>'Projections+Sensitivity'!$B$73</f>
        <v>634000000</v>
      </c>
      <c r="P2282" s="170">
        <f t="shared" si="70"/>
        <v>5823704091.8665218</v>
      </c>
      <c r="Q2282" s="170">
        <f>P2282/'Projections+Sensitivity'!$B$75</f>
        <v>43.1385488286409</v>
      </c>
    </row>
    <row r="2283" spans="1:17">
      <c r="A2283" s="222">
        <v>447419348.39244902</v>
      </c>
      <c r="B2283" s="223">
        <v>655180191.25725496</v>
      </c>
      <c r="C2283" s="223">
        <v>-132190944.870085</v>
      </c>
      <c r="D2283" s="222">
        <v>459774326.99887002</v>
      </c>
      <c r="E2283" s="222">
        <v>158872084.926478</v>
      </c>
      <c r="F2283" s="224">
        <f>E2283*(1+'Projections+Sensitivity'!$B$64)/('Projections+Sensitivity'!$B$63-'Projections+Sensitivity'!$B$64)</f>
        <v>1397771618.7486732</v>
      </c>
      <c r="G2283" s="170">
        <f>A2283/'Projections+Sensitivity'!B$67</f>
        <v>396755519.77236342</v>
      </c>
      <c r="H2283" s="170">
        <f>B2283/'Projections+Sensitivity'!C$67</f>
        <v>515201586.2489422</v>
      </c>
      <c r="I2283" s="170">
        <f>C2283/'Projections+Sensitivity'!D$67</f>
        <v>-92177803.762235448</v>
      </c>
      <c r="J2283" s="170">
        <f>D2283/'Projections+Sensitivity'!E$67</f>
        <v>284300473.7632162</v>
      </c>
      <c r="K2283" s="170">
        <f>E2283/'Projections+Sensitivity'!F$67</f>
        <v>87114144.801722065</v>
      </c>
      <c r="L2283" s="170">
        <f>F2283/'Projections+Sensitivity'!F$67</f>
        <v>766438479.43305755</v>
      </c>
      <c r="M2283" s="170">
        <f t="shared" si="71"/>
        <v>1957632400.257066</v>
      </c>
      <c r="N2283" s="171">
        <f>'Projections+Sensitivity'!$B$72</f>
        <v>418000000</v>
      </c>
      <c r="O2283" s="171">
        <f>'Projections+Sensitivity'!$B$73</f>
        <v>634000000</v>
      </c>
      <c r="P2283" s="170">
        <f t="shared" si="70"/>
        <v>1741632400.2570658</v>
      </c>
      <c r="Q2283" s="170">
        <f>P2283/'Projections+Sensitivity'!$B$75</f>
        <v>12.900980742644931</v>
      </c>
    </row>
    <row r="2284" spans="1:17">
      <c r="A2284" s="222">
        <v>-520593148.05388302</v>
      </c>
      <c r="B2284" s="223">
        <v>769200294.21298802</v>
      </c>
      <c r="C2284" s="223">
        <v>190921382.96217799</v>
      </c>
      <c r="D2284" s="222">
        <v>1797685964.0404301</v>
      </c>
      <c r="E2284" s="222">
        <v>151029524.051925</v>
      </c>
      <c r="F2284" s="224">
        <f>E2284*(1+'Projections+Sensitivity'!$B$64)/('Projections+Sensitivity'!$B$63-'Projections+Sensitivity'!$B$64)</f>
        <v>1328772026.9460478</v>
      </c>
      <c r="G2284" s="170">
        <f>A2284/'Projections+Sensitivity'!B$67</f>
        <v>-461643435.37704539</v>
      </c>
      <c r="H2284" s="170">
        <f>B2284/'Projections+Sensitivity'!C$67</f>
        <v>604861406.08314097</v>
      </c>
      <c r="I2284" s="170">
        <f>C2284/'Projections+Sensitivity'!D$67</f>
        <v>133131008.25474817</v>
      </c>
      <c r="J2284" s="170">
        <f>D2284/'Projections+Sensitivity'!E$67</f>
        <v>1111595278.9061108</v>
      </c>
      <c r="K2284" s="170">
        <f>E2284/'Projections+Sensitivity'!F$67</f>
        <v>82813842.555683717</v>
      </c>
      <c r="L2284" s="170">
        <f>F2284/'Projections+Sensitivity'!F$67</f>
        <v>728604013.83555937</v>
      </c>
      <c r="M2284" s="170">
        <f t="shared" si="71"/>
        <v>2199362114.2581978</v>
      </c>
      <c r="N2284" s="171">
        <f>'Projections+Sensitivity'!$B$72</f>
        <v>418000000</v>
      </c>
      <c r="O2284" s="171">
        <f>'Projections+Sensitivity'!$B$73</f>
        <v>634000000</v>
      </c>
      <c r="P2284" s="170">
        <f t="shared" si="70"/>
        <v>1983362114.2581978</v>
      </c>
      <c r="Q2284" s="170">
        <f>P2284/'Projections+Sensitivity'!$B$75</f>
        <v>14.691571216727391</v>
      </c>
    </row>
    <row r="2285" spans="1:17">
      <c r="A2285" s="222">
        <v>34475882.248664297</v>
      </c>
      <c r="B2285" s="223">
        <v>521985806.16220802</v>
      </c>
      <c r="C2285" s="223">
        <v>1278246529.2470701</v>
      </c>
      <c r="D2285" s="222">
        <v>484040195.26593101</v>
      </c>
      <c r="E2285" s="222">
        <v>344982028.57261598</v>
      </c>
      <c r="F2285" s="224">
        <f>E2285*(1+'Projections+Sensitivity'!$B$64)/('Projections+Sensitivity'!$B$63-'Projections+Sensitivity'!$B$64)</f>
        <v>3035184492.8597698</v>
      </c>
      <c r="G2285" s="170">
        <f>A2285/'Projections+Sensitivity'!B$67</f>
        <v>30571982.705543738</v>
      </c>
      <c r="H2285" s="170">
        <f>B2285/'Projections+Sensitivity'!C$67</f>
        <v>410464050.84095186</v>
      </c>
      <c r="I2285" s="170">
        <f>C2285/'Projections+Sensitivity'!D$67</f>
        <v>891331534.45943153</v>
      </c>
      <c r="J2285" s="170">
        <f>D2285/'Projections+Sensitivity'!E$67</f>
        <v>299305221.61338961</v>
      </c>
      <c r="K2285" s="170">
        <f>E2285/'Projections+Sensitivity'!F$67</f>
        <v>189163592.86764807</v>
      </c>
      <c r="L2285" s="170">
        <f>F2285/'Projections+Sensitivity'!F$67</f>
        <v>1664279168.5731857</v>
      </c>
      <c r="M2285" s="170">
        <f t="shared" si="71"/>
        <v>3485115551.0601501</v>
      </c>
      <c r="N2285" s="171">
        <f>'Projections+Sensitivity'!$B$72</f>
        <v>418000000</v>
      </c>
      <c r="O2285" s="171">
        <f>'Projections+Sensitivity'!$B$73</f>
        <v>634000000</v>
      </c>
      <c r="P2285" s="170">
        <f t="shared" si="70"/>
        <v>3269115551.0601501</v>
      </c>
      <c r="Q2285" s="170">
        <f>P2285/'Projections+Sensitivity'!$B$75</f>
        <v>24.215670748593705</v>
      </c>
    </row>
    <row r="2286" spans="1:17">
      <c r="A2286" s="222">
        <v>834776505.59086502</v>
      </c>
      <c r="B2286" s="223">
        <v>1002621025.92337</v>
      </c>
      <c r="C2286" s="223">
        <v>499969826.17137098</v>
      </c>
      <c r="D2286" s="222">
        <v>339233289.100752</v>
      </c>
      <c r="E2286" s="222">
        <v>799387542.61029506</v>
      </c>
      <c r="F2286" s="224">
        <f>E2286*(1+'Projections+Sensitivity'!$B$64)/('Projections+Sensitivity'!$B$63-'Projections+Sensitivity'!$B$64)</f>
        <v>7033087152.8437643</v>
      </c>
      <c r="G2286" s="170">
        <f>A2286/'Projections+Sensitivity'!B$67</f>
        <v>740250030.66910398</v>
      </c>
      <c r="H2286" s="170">
        <f>B2286/'Projections+Sensitivity'!C$67</f>
        <v>788412027.49281406</v>
      </c>
      <c r="I2286" s="170">
        <f>C2286/'Projections+Sensitivity'!D$67</f>
        <v>348632960.97290367</v>
      </c>
      <c r="J2286" s="170">
        <f>D2286/'Projections+Sensitivity'!E$67</f>
        <v>209764180.26018861</v>
      </c>
      <c r="K2286" s="170">
        <f>E2286/'Projections+Sensitivity'!F$67</f>
        <v>438327237.73891878</v>
      </c>
      <c r="L2286" s="170">
        <f>F2286/'Projections+Sensitivity'!F$67</f>
        <v>3856444465.4924521</v>
      </c>
      <c r="M2286" s="170">
        <f t="shared" si="71"/>
        <v>6381830902.6263809</v>
      </c>
      <c r="N2286" s="171">
        <f>'Projections+Sensitivity'!$B$72</f>
        <v>418000000</v>
      </c>
      <c r="O2286" s="171">
        <f>'Projections+Sensitivity'!$B$73</f>
        <v>634000000</v>
      </c>
      <c r="P2286" s="170">
        <f t="shared" si="70"/>
        <v>6165830902.6263809</v>
      </c>
      <c r="Q2286" s="170">
        <f>P2286/'Projections+Sensitivity'!$B$75</f>
        <v>45.672821500936152</v>
      </c>
    </row>
    <row r="2287" spans="1:17">
      <c r="A2287" s="222">
        <v>999446318.67989302</v>
      </c>
      <c r="B2287" s="223">
        <v>1001441812.96999</v>
      </c>
      <c r="C2287" s="223">
        <v>394535136.36727101</v>
      </c>
      <c r="D2287" s="222">
        <v>547032014.08331394</v>
      </c>
      <c r="E2287" s="222">
        <v>-125490967.213966</v>
      </c>
      <c r="F2287" s="224">
        <f>E2287*(1+'Projections+Sensitivity'!$B$64)/('Projections+Sensitivity'!$B$63-'Projections+Sensitivity'!$B$64)</f>
        <v>-1104081390.1458912</v>
      </c>
      <c r="G2287" s="170">
        <f>A2287/'Projections+Sensitivity'!B$67</f>
        <v>886273347.53659117</v>
      </c>
      <c r="H2287" s="170">
        <f>B2287/'Projections+Sensitivity'!C$67</f>
        <v>787484752.22989619</v>
      </c>
      <c r="I2287" s="170">
        <f>C2287/'Projections+Sensitivity'!D$67</f>
        <v>275112507.99447989</v>
      </c>
      <c r="J2287" s="170">
        <f>D2287/'Projections+Sensitivity'!E$67</f>
        <v>338256078.33017331</v>
      </c>
      <c r="K2287" s="170">
        <f>E2287/'Projections+Sensitivity'!F$67</f>
        <v>-68810315.507879585</v>
      </c>
      <c r="L2287" s="170">
        <f>F2287/'Projections+Sensitivity'!F$67</f>
        <v>-605399659.34585655</v>
      </c>
      <c r="M2287" s="170">
        <f t="shared" si="71"/>
        <v>1612916711.2374043</v>
      </c>
      <c r="N2287" s="171">
        <f>'Projections+Sensitivity'!$B$72</f>
        <v>418000000</v>
      </c>
      <c r="O2287" s="171">
        <f>'Projections+Sensitivity'!$B$73</f>
        <v>634000000</v>
      </c>
      <c r="P2287" s="170">
        <f t="shared" si="70"/>
        <v>1396916711.2374043</v>
      </c>
      <c r="Q2287" s="170">
        <f>P2287/'Projections+Sensitivity'!$B$75</f>
        <v>10.347531194351143</v>
      </c>
    </row>
    <row r="2288" spans="1:17">
      <c r="A2288" s="222">
        <v>73915518.316650897</v>
      </c>
      <c r="B2288" s="223">
        <v>530561386.98534298</v>
      </c>
      <c r="C2288" s="223">
        <v>198830672.72441399</v>
      </c>
      <c r="D2288" s="222">
        <v>318768220.39441901</v>
      </c>
      <c r="E2288" s="222">
        <v>567517767.66708004</v>
      </c>
      <c r="F2288" s="224">
        <f>E2288*(1+'Projections+Sensitivity'!$B$64)/('Projections+Sensitivity'!$B$63-'Projections+Sensitivity'!$B$64)</f>
        <v>4993074958.0566568</v>
      </c>
      <c r="G2288" s="170">
        <f>A2288/'Projections+Sensitivity'!B$67</f>
        <v>65545645.252791241</v>
      </c>
      <c r="H2288" s="170">
        <f>B2288/'Projections+Sensitivity'!C$67</f>
        <v>417207467.23546606</v>
      </c>
      <c r="I2288" s="170">
        <f>C2288/'Projections+Sensitivity'!D$67</f>
        <v>138646219.30281621</v>
      </c>
      <c r="J2288" s="170">
        <f>D2288/'Projections+Sensitivity'!E$67</f>
        <v>197109648.70601261</v>
      </c>
      <c r="K2288" s="170">
        <f>E2288/'Projections+Sensitivity'!F$67</f>
        <v>311186354.8148129</v>
      </c>
      <c r="L2288" s="170">
        <f>F2288/'Projections+Sensitivity'!F$67</f>
        <v>2737846960.9893517</v>
      </c>
      <c r="M2288" s="170">
        <f t="shared" si="71"/>
        <v>3867542296.3012509</v>
      </c>
      <c r="N2288" s="171">
        <f>'Projections+Sensitivity'!$B$72</f>
        <v>418000000</v>
      </c>
      <c r="O2288" s="171">
        <f>'Projections+Sensitivity'!$B$73</f>
        <v>634000000</v>
      </c>
      <c r="P2288" s="170">
        <f t="shared" si="70"/>
        <v>3651542296.3012509</v>
      </c>
      <c r="Q2288" s="170">
        <f>P2288/'Projections+Sensitivity'!$B$75</f>
        <v>27.048461454083341</v>
      </c>
    </row>
    <row r="2289" spans="1:17">
      <c r="A2289" s="222">
        <v>435652064.72426897</v>
      </c>
      <c r="B2289" s="223">
        <v>326874443.95748198</v>
      </c>
      <c r="C2289" s="223">
        <v>392919882.32225102</v>
      </c>
      <c r="D2289" s="222">
        <v>985722250.31812203</v>
      </c>
      <c r="E2289" s="222">
        <v>540672118.39124095</v>
      </c>
      <c r="F2289" s="224">
        <f>E2289*(1+'Projections+Sensitivity'!$B$64)/('Projections+Sensitivity'!$B$63-'Projections+Sensitivity'!$B$64)</f>
        <v>4756884398.450078</v>
      </c>
      <c r="G2289" s="170">
        <f>A2289/'Projections+Sensitivity'!B$67</f>
        <v>386320712.3263911</v>
      </c>
      <c r="H2289" s="170">
        <f>B2289/'Projections+Sensitivity'!C$67</f>
        <v>257038039.73067826</v>
      </c>
      <c r="I2289" s="170">
        <f>C2289/'Projections+Sensitivity'!D$67</f>
        <v>273986178.42225134</v>
      </c>
      <c r="J2289" s="170">
        <f>D2289/'Projections+Sensitivity'!E$67</f>
        <v>609519249.57104969</v>
      </c>
      <c r="K2289" s="170">
        <f>E2289/'Projections+Sensitivity'!F$67</f>
        <v>296466111.296929</v>
      </c>
      <c r="L2289" s="170">
        <f>F2289/'Projections+Sensitivity'!F$67</f>
        <v>2608336867.256465</v>
      </c>
      <c r="M2289" s="170">
        <f t="shared" si="71"/>
        <v>4431667158.6037636</v>
      </c>
      <c r="N2289" s="171">
        <f>'Projections+Sensitivity'!$B$72</f>
        <v>418000000</v>
      </c>
      <c r="O2289" s="171">
        <f>'Projections+Sensitivity'!$B$73</f>
        <v>634000000</v>
      </c>
      <c r="P2289" s="170">
        <f t="shared" si="70"/>
        <v>4215667158.6037636</v>
      </c>
      <c r="Q2289" s="170">
        <f>P2289/'Projections+Sensitivity'!$B$75</f>
        <v>31.227164137805655</v>
      </c>
    </row>
    <row r="2290" spans="1:17">
      <c r="A2290" s="222">
        <v>612060779.67950296</v>
      </c>
      <c r="B2290" s="223">
        <v>400900647.64300901</v>
      </c>
      <c r="C2290" s="223">
        <v>343702083.68697</v>
      </c>
      <c r="D2290" s="222">
        <v>1256193159.3596001</v>
      </c>
      <c r="E2290" s="222">
        <v>166423174.15007299</v>
      </c>
      <c r="F2290" s="224">
        <f>E2290*(1+'Projections+Sensitivity'!$B$64)/('Projections+Sensitivity'!$B$63-'Projections+Sensitivity'!$B$64)</f>
        <v>1464206815.4181476</v>
      </c>
      <c r="G2290" s="170">
        <f>A2290/'Projections+Sensitivity'!B$67</f>
        <v>542753668.67017126</v>
      </c>
      <c r="H2290" s="170">
        <f>B2290/'Projections+Sensitivity'!C$67</f>
        <v>315248617.63228619</v>
      </c>
      <c r="I2290" s="170">
        <f>C2290/'Projections+Sensitivity'!D$67</f>
        <v>239666213.55120188</v>
      </c>
      <c r="J2290" s="170">
        <f>D2290/'Projections+Sensitivity'!E$67</f>
        <v>776764358.88714457</v>
      </c>
      <c r="K2290" s="170">
        <f>E2290/'Projections+Sensitivity'!F$67</f>
        <v>91254624.737762406</v>
      </c>
      <c r="L2290" s="170">
        <f>F2290/'Projections+Sensitivity'!F$67</f>
        <v>802866813.24181795</v>
      </c>
      <c r="M2290" s="170">
        <f t="shared" si="71"/>
        <v>2768554296.7203846</v>
      </c>
      <c r="N2290" s="171">
        <f>'Projections+Sensitivity'!$B$72</f>
        <v>418000000</v>
      </c>
      <c r="O2290" s="171">
        <f>'Projections+Sensitivity'!$B$73</f>
        <v>634000000</v>
      </c>
      <c r="P2290" s="170">
        <f t="shared" si="70"/>
        <v>2552554296.7203846</v>
      </c>
      <c r="Q2290" s="170">
        <f>P2290/'Projections+Sensitivity'!$B$75</f>
        <v>18.907809605336183</v>
      </c>
    </row>
    <row r="2291" spans="1:17">
      <c r="A2291" s="222">
        <v>799687354.42632794</v>
      </c>
      <c r="B2291" s="223">
        <v>525091327.90811098</v>
      </c>
      <c r="C2291" s="223">
        <v>45654146.241362303</v>
      </c>
      <c r="D2291" s="222">
        <v>461712192.840967</v>
      </c>
      <c r="E2291" s="222">
        <v>81519054.567357093</v>
      </c>
      <c r="F2291" s="224">
        <f>E2291*(1+'Projections+Sensitivity'!$B$64)/('Projections+Sensitivity'!$B$63-'Projections+Sensitivity'!$B$64)</f>
        <v>717212346.73924637</v>
      </c>
      <c r="G2291" s="170">
        <f>A2291/'Projections+Sensitivity'!B$67</f>
        <v>709134222.96280515</v>
      </c>
      <c r="H2291" s="170">
        <f>B2291/'Projections+Sensitivity'!C$67</f>
        <v>412906080.91293788</v>
      </c>
      <c r="I2291" s="170">
        <f>C2291/'Projections+Sensitivity'!D$67</f>
        <v>31835001.53739379</v>
      </c>
      <c r="J2291" s="170">
        <f>D2291/'Projections+Sensitivity'!E$67</f>
        <v>285498748.97052038</v>
      </c>
      <c r="K2291" s="170">
        <f>E2291/'Projections+Sensitivity'!F$67</f>
        <v>44699247.995433606</v>
      </c>
      <c r="L2291" s="170">
        <f>F2291/'Projections+Sensitivity'!F$67</f>
        <v>393268208.5486539</v>
      </c>
      <c r="M2291" s="170">
        <f t="shared" si="71"/>
        <v>1877341510.9277444</v>
      </c>
      <c r="N2291" s="171">
        <f>'Projections+Sensitivity'!$B$72</f>
        <v>418000000</v>
      </c>
      <c r="O2291" s="171">
        <f>'Projections+Sensitivity'!$B$73</f>
        <v>634000000</v>
      </c>
      <c r="P2291" s="170">
        <f t="shared" si="70"/>
        <v>1661341510.9277444</v>
      </c>
      <c r="Q2291" s="170">
        <f>P2291/'Projections+Sensitivity'!$B$75</f>
        <v>12.306233414279587</v>
      </c>
    </row>
    <row r="2292" spans="1:17">
      <c r="A2292" s="222">
        <v>166584861.181117</v>
      </c>
      <c r="B2292" s="223">
        <v>692640559.85383201</v>
      </c>
      <c r="C2292" s="223">
        <v>161602436.03641</v>
      </c>
      <c r="D2292" s="222">
        <v>242289701.68077901</v>
      </c>
      <c r="E2292" s="222">
        <v>591218997.78940797</v>
      </c>
      <c r="F2292" s="224">
        <f>E2292*(1+'Projections+Sensitivity'!$B$64)/('Projections+Sensitivity'!$B$63-'Projections+Sensitivity'!$B$64)</f>
        <v>5201600620.7604122</v>
      </c>
      <c r="G2292" s="170">
        <f>A2292/'Projections+Sensitivity'!B$67</f>
        <v>147721513.21034941</v>
      </c>
      <c r="H2292" s="170">
        <f>B2292/'Projections+Sensitivity'!C$67</f>
        <v>544658583.85045946</v>
      </c>
      <c r="I2292" s="170">
        <f>C2292/'Projections+Sensitivity'!D$67</f>
        <v>112686671.92827086</v>
      </c>
      <c r="J2292" s="170">
        <f>D2292/'Projections+Sensitivity'!E$67</f>
        <v>149819319.8942208</v>
      </c>
      <c r="K2292" s="170">
        <f>E2292/'Projections+Sensitivity'!F$67</f>
        <v>324182422.65020961</v>
      </c>
      <c r="L2292" s="170">
        <f>F2292/'Projections+Sensitivity'!F$67</f>
        <v>2852187594.1097426</v>
      </c>
      <c r="M2292" s="170">
        <f t="shared" si="71"/>
        <v>4131256105.6432528</v>
      </c>
      <c r="N2292" s="171">
        <f>'Projections+Sensitivity'!$B$72</f>
        <v>418000000</v>
      </c>
      <c r="O2292" s="171">
        <f>'Projections+Sensitivity'!$B$73</f>
        <v>634000000</v>
      </c>
      <c r="P2292" s="170">
        <f t="shared" si="70"/>
        <v>3915256105.6432533</v>
      </c>
      <c r="Q2292" s="170">
        <f>P2292/'Projections+Sensitivity'!$B$75</f>
        <v>29.001897078838912</v>
      </c>
    </row>
    <row r="2293" spans="1:17">
      <c r="A2293" s="222">
        <v>232719546.53608799</v>
      </c>
      <c r="B2293" s="223">
        <v>-519704179.103239</v>
      </c>
      <c r="C2293" s="223">
        <v>4687259.4519085204</v>
      </c>
      <c r="D2293" s="222">
        <v>469796605.19144899</v>
      </c>
      <c r="E2293" s="222">
        <v>747113413.78592801</v>
      </c>
      <c r="F2293" s="224">
        <f>E2293*(1+'Projections+Sensitivity'!$B$64)/('Projections+Sensitivity'!$B$63-'Projections+Sensitivity'!$B$64)</f>
        <v>6573174426.8332386</v>
      </c>
      <c r="G2293" s="170">
        <f>A2293/'Projections+Sensitivity'!B$67</f>
        <v>206367393.31649473</v>
      </c>
      <c r="H2293" s="170">
        <f>B2293/'Projections+Sensitivity'!C$67</f>
        <v>-408669891.16443044</v>
      </c>
      <c r="I2293" s="170">
        <f>C2293/'Projections+Sensitivity'!D$67</f>
        <v>3268463.5272508971</v>
      </c>
      <c r="J2293" s="170">
        <f>D2293/'Projections+Sensitivity'!E$67</f>
        <v>290497728.09217298</v>
      </c>
      <c r="K2293" s="170">
        <f>E2293/'Projections+Sensitivity'!F$67</f>
        <v>409663825.72479951</v>
      </c>
      <c r="L2293" s="170">
        <f>F2293/'Projections+Sensitivity'!F$67</f>
        <v>3604261057.5112658</v>
      </c>
      <c r="M2293" s="170">
        <f t="shared" si="71"/>
        <v>4105388577.0075536</v>
      </c>
      <c r="N2293" s="171">
        <f>'Projections+Sensitivity'!$B$72</f>
        <v>418000000</v>
      </c>
      <c r="O2293" s="171">
        <f>'Projections+Sensitivity'!$B$73</f>
        <v>634000000</v>
      </c>
      <c r="P2293" s="170">
        <f t="shared" si="70"/>
        <v>3889388577.0075531</v>
      </c>
      <c r="Q2293" s="170">
        <f>P2293/'Projections+Sensitivity'!$B$75</f>
        <v>28.810285755611506</v>
      </c>
    </row>
    <row r="2294" spans="1:17">
      <c r="A2294" s="222">
        <v>-369828438.400419</v>
      </c>
      <c r="B2294" s="223">
        <v>538077220.10160196</v>
      </c>
      <c r="C2294" s="223">
        <v>85939990.507806003</v>
      </c>
      <c r="D2294" s="222">
        <v>245082934.32159299</v>
      </c>
      <c r="E2294" s="222">
        <v>-12223804.013963601</v>
      </c>
      <c r="F2294" s="224">
        <f>E2294*(1+'Projections+Sensitivity'!$B$64)/('Projections+Sensitivity'!$B$63-'Projections+Sensitivity'!$B$64)</f>
        <v>-107546183.03002343</v>
      </c>
      <c r="G2294" s="170">
        <f>A2294/'Projections+Sensitivity'!B$67</f>
        <v>-327950668.2743094</v>
      </c>
      <c r="H2294" s="170">
        <f>B2294/'Projections+Sensitivity'!C$67</f>
        <v>423117549.98086852</v>
      </c>
      <c r="I2294" s="170">
        <f>C2294/'Projections+Sensitivity'!D$67</f>
        <v>59926643.14596048</v>
      </c>
      <c r="J2294" s="170">
        <f>D2294/'Projections+Sensitivity'!E$67</f>
        <v>151546509.33582756</v>
      </c>
      <c r="K2294" s="170">
        <f>E2294/'Projections+Sensitivity'!F$67</f>
        <v>-6702664.1803882029</v>
      </c>
      <c r="L2294" s="170">
        <f>F2294/'Projections+Sensitivity'!F$67</f>
        <v>-58970672.951674342</v>
      </c>
      <c r="M2294" s="170">
        <f t="shared" si="71"/>
        <v>240966697.05628461</v>
      </c>
      <c r="N2294" s="171">
        <f>'Projections+Sensitivity'!$B$72</f>
        <v>418000000</v>
      </c>
      <c r="O2294" s="171">
        <f>'Projections+Sensitivity'!$B$73</f>
        <v>634000000</v>
      </c>
      <c r="P2294" s="170">
        <f t="shared" si="70"/>
        <v>24966697.056284666</v>
      </c>
      <c r="Q2294" s="170">
        <f>P2294/'Projections+Sensitivity'!$B$75</f>
        <v>0.18493849671321974</v>
      </c>
    </row>
    <row r="2295" spans="1:17">
      <c r="A2295" s="222">
        <v>-9022602.7144930903</v>
      </c>
      <c r="B2295" s="223">
        <v>870289741.37210298</v>
      </c>
      <c r="C2295" s="223">
        <v>316193270.73277497</v>
      </c>
      <c r="D2295" s="222">
        <v>525324069.66321999</v>
      </c>
      <c r="E2295" s="222">
        <v>417982126.45750803</v>
      </c>
      <c r="F2295" s="224">
        <f>E2295*(1+'Projections+Sensitivity'!$B$64)/('Projections+Sensitivity'!$B$63-'Projections+Sensitivity'!$B$64)</f>
        <v>3677446253.5498085</v>
      </c>
      <c r="G2295" s="170">
        <f>A2295/'Projections+Sensitivity'!B$67</f>
        <v>-8000922.2724724207</v>
      </c>
      <c r="H2295" s="170">
        <f>B2295/'Projections+Sensitivity'!C$67</f>
        <v>684353192.04428732</v>
      </c>
      <c r="I2295" s="170">
        <f>C2295/'Projections+Sensitivity'!D$67</f>
        <v>220484098.12933338</v>
      </c>
      <c r="J2295" s="170">
        <f>D2295/'Projections+Sensitivity'!E$67</f>
        <v>324833017.23117149</v>
      </c>
      <c r="K2295" s="170">
        <f>E2295/'Projections+Sensitivity'!F$67</f>
        <v>229191651.29356545</v>
      </c>
      <c r="L2295" s="170">
        <f>F2295/'Projections+Sensitivity'!F$67</f>
        <v>2016449809.7985041</v>
      </c>
      <c r="M2295" s="170">
        <f t="shared" si="71"/>
        <v>3467310846.2243896</v>
      </c>
      <c r="N2295" s="171">
        <f>'Projections+Sensitivity'!$B$72</f>
        <v>418000000</v>
      </c>
      <c r="O2295" s="171">
        <f>'Projections+Sensitivity'!$B$73</f>
        <v>634000000</v>
      </c>
      <c r="P2295" s="170">
        <f t="shared" si="70"/>
        <v>3251310846.2243896</v>
      </c>
      <c r="Q2295" s="170">
        <f>P2295/'Projections+Sensitivity'!$B$75</f>
        <v>24.08378404610659</v>
      </c>
    </row>
    <row r="2296" spans="1:17">
      <c r="A2296" s="222">
        <v>-693615366.35667503</v>
      </c>
      <c r="B2296" s="223">
        <v>1030751080.56313</v>
      </c>
      <c r="C2296" s="223">
        <v>826733513.71814096</v>
      </c>
      <c r="D2296" s="222">
        <v>411480657.70356703</v>
      </c>
      <c r="E2296" s="222">
        <v>332693072.85869098</v>
      </c>
      <c r="F2296" s="224">
        <f>E2296*(1+'Projections+Sensitivity'!$B$64)/('Projections+Sensitivity'!$B$63-'Projections+Sensitivity'!$B$64)</f>
        <v>2927065099.0157671</v>
      </c>
      <c r="G2296" s="170">
        <f>A2296/'Projections+Sensitivity'!B$67</f>
        <v>-615073367.27770638</v>
      </c>
      <c r="H2296" s="170">
        <f>B2296/'Projections+Sensitivity'!C$67</f>
        <v>810532123.55961239</v>
      </c>
      <c r="I2296" s="170">
        <f>C2296/'Projections+Sensitivity'!D$67</f>
        <v>576487895.34009767</v>
      </c>
      <c r="J2296" s="170">
        <f>D2296/'Projections+Sensitivity'!E$67</f>
        <v>254438186.4318653</v>
      </c>
      <c r="K2296" s="170">
        <f>E2296/'Projections+Sensitivity'!F$67</f>
        <v>182425204.13170218</v>
      </c>
      <c r="L2296" s="170">
        <f>F2296/'Projections+Sensitivity'!F$67</f>
        <v>1604994187.6052604</v>
      </c>
      <c r="M2296" s="170">
        <f t="shared" si="71"/>
        <v>2813804229.7908316</v>
      </c>
      <c r="N2296" s="171">
        <f>'Projections+Sensitivity'!$B$72</f>
        <v>418000000</v>
      </c>
      <c r="O2296" s="171">
        <f>'Projections+Sensitivity'!$B$73</f>
        <v>634000000</v>
      </c>
      <c r="P2296" s="170">
        <f t="shared" si="70"/>
        <v>2597804229.7908316</v>
      </c>
      <c r="Q2296" s="170">
        <f>P2296/'Projections+Sensitivity'!$B$75</f>
        <v>19.2429942947469</v>
      </c>
    </row>
    <row r="2297" spans="1:17">
      <c r="A2297" s="222">
        <v>1148959616.4238801</v>
      </c>
      <c r="B2297" s="223">
        <v>65383007.862034</v>
      </c>
      <c r="C2297" s="223">
        <v>1128248643.9540701</v>
      </c>
      <c r="D2297" s="222">
        <v>844111205.946787</v>
      </c>
      <c r="E2297" s="222">
        <v>557856652.70576596</v>
      </c>
      <c r="F2297" s="224">
        <f>E2297*(1+'Projections+Sensitivity'!$B$64)/('Projections+Sensitivity'!$B$63-'Projections+Sensitivity'!$B$64)</f>
        <v>4908075555.5206966</v>
      </c>
      <c r="G2297" s="170">
        <f>A2297/'Projections+Sensitivity'!B$67</f>
        <v>1018856407.192884</v>
      </c>
      <c r="H2297" s="170">
        <f>B2297/'Projections+Sensitivity'!C$67</f>
        <v>51413992.385219216</v>
      </c>
      <c r="I2297" s="170">
        <f>C2297/'Projections+Sensitivity'!D$67</f>
        <v>786736808.6340214</v>
      </c>
      <c r="J2297" s="170">
        <f>D2297/'Projections+Sensitivity'!E$67</f>
        <v>521954362.53686494</v>
      </c>
      <c r="K2297" s="170">
        <f>E2297/'Projections+Sensitivity'!F$67</f>
        <v>305888886.93003333</v>
      </c>
      <c r="L2297" s="170">
        <f>F2297/'Projections+Sensitivity'!F$67</f>
        <v>2691239337.8565388</v>
      </c>
      <c r="M2297" s="170">
        <f t="shared" si="71"/>
        <v>5376089795.5355616</v>
      </c>
      <c r="N2297" s="171">
        <f>'Projections+Sensitivity'!$B$72</f>
        <v>418000000</v>
      </c>
      <c r="O2297" s="171">
        <f>'Projections+Sensitivity'!$B$73</f>
        <v>634000000</v>
      </c>
      <c r="P2297" s="170">
        <f t="shared" si="70"/>
        <v>5160089795.5355616</v>
      </c>
      <c r="Q2297" s="170">
        <f>P2297/'Projections+Sensitivity'!$B$75</f>
        <v>38.222887374337496</v>
      </c>
    </row>
    <row r="2298" spans="1:17">
      <c r="A2298" s="222">
        <v>428356806.89617401</v>
      </c>
      <c r="B2298" s="223">
        <v>-231688558.92340899</v>
      </c>
      <c r="C2298" s="223">
        <v>533373436.917467</v>
      </c>
      <c r="D2298" s="222">
        <v>1264744642.4167399</v>
      </c>
      <c r="E2298" s="222">
        <v>1047871615.66917</v>
      </c>
      <c r="F2298" s="224">
        <f>E2298*(1+'Projections+Sensitivity'!$B$64)/('Projections+Sensitivity'!$B$63-'Projections+Sensitivity'!$B$64)</f>
        <v>9219273512.7288265</v>
      </c>
      <c r="G2298" s="170">
        <f>A2298/'Projections+Sensitivity'!B$67</f>
        <v>379851537.88890028</v>
      </c>
      <c r="H2298" s="170">
        <f>B2298/'Projections+Sensitivity'!C$67</f>
        <v>-182188525.63905266</v>
      </c>
      <c r="I2298" s="170">
        <f>C2298/'Projections+Sensitivity'!D$67</f>
        <v>371925566.07024825</v>
      </c>
      <c r="J2298" s="170">
        <f>D2298/'Projections+Sensitivity'!E$67</f>
        <v>782052150.18334925</v>
      </c>
      <c r="K2298" s="170">
        <f>E2298/'Projections+Sensitivity'!F$67</f>
        <v>574578219.34710979</v>
      </c>
      <c r="L2298" s="170">
        <f>F2298/'Projections+Sensitivity'!F$67</f>
        <v>5055193479.2459469</v>
      </c>
      <c r="M2298" s="170">
        <f t="shared" si="71"/>
        <v>6981412427.0965023</v>
      </c>
      <c r="N2298" s="171">
        <f>'Projections+Sensitivity'!$B$72</f>
        <v>418000000</v>
      </c>
      <c r="O2298" s="171">
        <f>'Projections+Sensitivity'!$B$73</f>
        <v>634000000</v>
      </c>
      <c r="P2298" s="170">
        <f t="shared" si="70"/>
        <v>6765412427.0965023</v>
      </c>
      <c r="Q2298" s="170">
        <f>P2298/'Projections+Sensitivity'!$B$75</f>
        <v>50.114166126640761</v>
      </c>
    </row>
    <row r="2299" spans="1:17">
      <c r="A2299" s="222">
        <v>24704332.104389999</v>
      </c>
      <c r="B2299" s="223">
        <v>342952231.52314901</v>
      </c>
      <c r="C2299" s="223">
        <v>1140603865.3127899</v>
      </c>
      <c r="D2299" s="222">
        <v>67716169.114432603</v>
      </c>
      <c r="E2299" s="222">
        <v>-17474871.031709399</v>
      </c>
      <c r="F2299" s="224">
        <f>E2299*(1+'Projections+Sensitivity'!$B$64)/('Projections+Sensitivity'!$B$63-'Projections+Sensitivity'!$B$64)</f>
        <v>-153745566.9491618</v>
      </c>
      <c r="G2299" s="170">
        <f>A2299/'Projections+Sensitivity'!B$67</f>
        <v>21906920.565511595</v>
      </c>
      <c r="H2299" s="170">
        <f>B2299/'Projections+Sensitivity'!C$67</f>
        <v>269680823.75824475</v>
      </c>
      <c r="I2299" s="170">
        <f>C2299/'Projections+Sensitivity'!D$67</f>
        <v>795352203.36444199</v>
      </c>
      <c r="J2299" s="170">
        <f>D2299/'Projections+Sensitivity'!E$67</f>
        <v>41872148.639370576</v>
      </c>
      <c r="K2299" s="170">
        <f>E2299/'Projections+Sensitivity'!F$67</f>
        <v>-9581975.6261915807</v>
      </c>
      <c r="L2299" s="170">
        <f>F2299/'Projections+Sensitivity'!F$67</f>
        <v>-84303127.185812861</v>
      </c>
      <c r="M2299" s="170">
        <f t="shared" si="71"/>
        <v>1034926993.5155646</v>
      </c>
      <c r="N2299" s="171">
        <f>'Projections+Sensitivity'!$B$72</f>
        <v>418000000</v>
      </c>
      <c r="O2299" s="171">
        <f>'Projections+Sensitivity'!$B$73</f>
        <v>634000000</v>
      </c>
      <c r="P2299" s="170">
        <f t="shared" si="70"/>
        <v>818926993.51556444</v>
      </c>
      <c r="Q2299" s="170">
        <f>P2299/'Projections+Sensitivity'!$B$75</f>
        <v>6.0661258778930698</v>
      </c>
    </row>
    <row r="2300" spans="1:17">
      <c r="A2300" s="222">
        <v>86262564.286953598</v>
      </c>
      <c r="B2300" s="223">
        <v>184228506.79686099</v>
      </c>
      <c r="C2300" s="223">
        <v>269178245.66507399</v>
      </c>
      <c r="D2300" s="222">
        <v>602095182.95061004</v>
      </c>
      <c r="E2300" s="222">
        <v>-108183142.16565301</v>
      </c>
      <c r="F2300" s="224">
        <f>E2300*(1+'Projections+Sensitivity'!$B$64)/('Projections+Sensitivity'!$B$63-'Projections+Sensitivity'!$B$64)</f>
        <v>-951805509.54676068</v>
      </c>
      <c r="G2300" s="170">
        <f>A2300/'Projections+Sensitivity'!B$67</f>
        <v>76494565.22954607</v>
      </c>
      <c r="H2300" s="170">
        <f>B2300/'Projections+Sensitivity'!C$67</f>
        <v>144868267.08219072</v>
      </c>
      <c r="I2300" s="170">
        <f>C2300/'Projections+Sensitivity'!D$67</f>
        <v>187700144.89542428</v>
      </c>
      <c r="J2300" s="170">
        <f>D2300/'Projections+Sensitivity'!E$67</f>
        <v>372304271.27313149</v>
      </c>
      <c r="K2300" s="170">
        <f>E2300/'Projections+Sensitivity'!F$67</f>
        <v>-59319936.010692507</v>
      </c>
      <c r="L2300" s="170">
        <f>F2300/'Projections+Sensitivity'!F$67</f>
        <v>-521902403.56010103</v>
      </c>
      <c r="M2300" s="170">
        <f t="shared" si="71"/>
        <v>200144908.90949905</v>
      </c>
      <c r="N2300" s="171">
        <f>'Projections+Sensitivity'!$B$72</f>
        <v>418000000</v>
      </c>
      <c r="O2300" s="171">
        <f>'Projections+Sensitivity'!$B$73</f>
        <v>634000000</v>
      </c>
      <c r="P2300" s="170">
        <f t="shared" si="70"/>
        <v>-15855091.090500951</v>
      </c>
      <c r="Q2300" s="170">
        <f>P2300/'Projections+Sensitivity'!$B$75</f>
        <v>-0.11744511918889593</v>
      </c>
    </row>
    <row r="2301" spans="1:17">
      <c r="A2301" s="222">
        <v>121118866.143452</v>
      </c>
      <c r="B2301" s="223">
        <v>905020008.890131</v>
      </c>
      <c r="C2301" s="223">
        <v>735696270.94584596</v>
      </c>
      <c r="D2301" s="222">
        <v>904137280.66256297</v>
      </c>
      <c r="E2301" s="222">
        <v>41044231.848740697</v>
      </c>
      <c r="F2301" s="224">
        <f>E2301*(1+'Projections+Sensitivity'!$B$64)/('Projections+Sensitivity'!$B$63-'Projections+Sensitivity'!$B$64)</f>
        <v>361111031.04148048</v>
      </c>
      <c r="G2301" s="170">
        <f>A2301/'Projections+Sensitivity'!B$67</f>
        <v>107403890.47465613</v>
      </c>
      <c r="H2301" s="170">
        <f>B2301/'Projections+Sensitivity'!C$67</f>
        <v>711663371.9839499</v>
      </c>
      <c r="I2301" s="170">
        <f>C2301/'Projections+Sensitivity'!D$67</f>
        <v>513006897.39756292</v>
      </c>
      <c r="J2301" s="170">
        <f>D2301/'Projections+Sensitivity'!E$67</f>
        <v>559071357.71846688</v>
      </c>
      <c r="K2301" s="170">
        <f>E2301/'Projections+Sensitivity'!F$67</f>
        <v>22505735.719407953</v>
      </c>
      <c r="L2301" s="170">
        <f>F2301/'Projections+Sensitivity'!F$67</f>
        <v>198007589.95643947</v>
      </c>
      <c r="M2301" s="170">
        <f t="shared" si="71"/>
        <v>2111658843.2504835</v>
      </c>
      <c r="N2301" s="171">
        <f>'Projections+Sensitivity'!$B$72</f>
        <v>418000000</v>
      </c>
      <c r="O2301" s="171">
        <f>'Projections+Sensitivity'!$B$73</f>
        <v>634000000</v>
      </c>
      <c r="P2301" s="170">
        <f t="shared" si="70"/>
        <v>1895658843.2504835</v>
      </c>
      <c r="Q2301" s="170">
        <f>P2301/'Projections+Sensitivity'!$B$75</f>
        <v>14.041917357410989</v>
      </c>
    </row>
    <row r="2302" spans="1:17">
      <c r="A2302" s="222">
        <v>782994183.72609997</v>
      </c>
      <c r="B2302" s="223">
        <v>785392055.43812501</v>
      </c>
      <c r="C2302" s="223">
        <v>833601988.26120102</v>
      </c>
      <c r="D2302" s="222">
        <v>38102554.912377797</v>
      </c>
      <c r="E2302" s="222">
        <v>1344873201.3032401</v>
      </c>
      <c r="F2302" s="224">
        <f>E2302*(1+'Projections+Sensitivity'!$B$64)/('Projections+Sensitivity'!$B$63-'Projections+Sensitivity'!$B$64)</f>
        <v>11832321533.81304</v>
      </c>
      <c r="G2302" s="170">
        <f>A2302/'Projections+Sensitivity'!B$67</f>
        <v>694331314.59146595</v>
      </c>
      <c r="H2302" s="170">
        <f>B2302/'Projections+Sensitivity'!C$67</f>
        <v>617593813.40966105</v>
      </c>
      <c r="I2302" s="170">
        <f>C2302/'Projections+Sensitivity'!D$67</f>
        <v>581277337.60634613</v>
      </c>
      <c r="J2302" s="170">
        <f>D2302/'Projections+Sensitivity'!E$67</f>
        <v>23560633.504455309</v>
      </c>
      <c r="K2302" s="170">
        <f>E2302/'Projections+Sensitivity'!F$67</f>
        <v>737432751.96837449</v>
      </c>
      <c r="L2302" s="170">
        <f>F2302/'Projections+Sensitivity'!F$67</f>
        <v>6488003049.2086401</v>
      </c>
      <c r="M2302" s="170">
        <f t="shared" si="71"/>
        <v>9142198900.2889442</v>
      </c>
      <c r="N2302" s="171">
        <f>'Projections+Sensitivity'!$B$72</f>
        <v>418000000</v>
      </c>
      <c r="O2302" s="171">
        <f>'Projections+Sensitivity'!$B$73</f>
        <v>634000000</v>
      </c>
      <c r="P2302" s="170">
        <f t="shared" si="70"/>
        <v>8926198900.2889442</v>
      </c>
      <c r="Q2302" s="170">
        <f>P2302/'Projections+Sensitivity'!$B$75</f>
        <v>66.119991853992175</v>
      </c>
    </row>
    <row r="2303" spans="1:17">
      <c r="A2303" s="222">
        <v>-53912024.583041601</v>
      </c>
      <c r="B2303" s="223">
        <v>1199718557.70158</v>
      </c>
      <c r="C2303" s="223">
        <v>444558457.11789101</v>
      </c>
      <c r="D2303" s="222">
        <v>1243802505.67208</v>
      </c>
      <c r="E2303" s="222">
        <v>27991039.033739399</v>
      </c>
      <c r="F2303" s="224">
        <f>E2303*(1+'Projections+Sensitivity'!$B$64)/('Projections+Sensitivity'!$B$63-'Projections+Sensitivity'!$B$64)</f>
        <v>246267806.95144343</v>
      </c>
      <c r="G2303" s="170">
        <f>A2303/'Projections+Sensitivity'!B$67</f>
        <v>-47807260.486784294</v>
      </c>
      <c r="H2303" s="170">
        <f>B2303/'Projections+Sensitivity'!C$67</f>
        <v>943399864.9959991</v>
      </c>
      <c r="I2303" s="170">
        <f>C2303/'Projections+Sensitivity'!D$67</f>
        <v>309994169.88302803</v>
      </c>
      <c r="J2303" s="170">
        <f>D2303/'Projections+Sensitivity'!E$67</f>
        <v>769102624.62592173</v>
      </c>
      <c r="K2303" s="170">
        <f>E2303/'Projections+Sensitivity'!F$67</f>
        <v>15348293.746281898</v>
      </c>
      <c r="L2303" s="170">
        <f>F2303/'Projections+Sensitivity'!F$67</f>
        <v>135035739.00159162</v>
      </c>
      <c r="M2303" s="170">
        <f t="shared" si="71"/>
        <v>2125073431.7660382</v>
      </c>
      <c r="N2303" s="171">
        <f>'Projections+Sensitivity'!$B$72</f>
        <v>418000000</v>
      </c>
      <c r="O2303" s="171">
        <f>'Projections+Sensitivity'!$B$73</f>
        <v>634000000</v>
      </c>
      <c r="P2303" s="170">
        <f t="shared" si="70"/>
        <v>1909073431.7660379</v>
      </c>
      <c r="Q2303" s="170">
        <f>P2303/'Projections+Sensitivity'!$B$75</f>
        <v>14.141284679748429</v>
      </c>
    </row>
    <row r="2304" spans="1:17">
      <c r="A2304" s="222">
        <v>-48416945.399124697</v>
      </c>
      <c r="B2304" s="223">
        <v>-23207905.707148202</v>
      </c>
      <c r="C2304" s="223">
        <v>334683286.54375798</v>
      </c>
      <c r="D2304" s="222">
        <v>1306870914.25335</v>
      </c>
      <c r="E2304" s="222">
        <v>1224479229.2955799</v>
      </c>
      <c r="F2304" s="224">
        <f>E2304*(1+'Projections+Sensitivity'!$B$64)/('Projections+Sensitivity'!$B$63-'Projections+Sensitivity'!$B$64)</f>
        <v>10773083989.227364</v>
      </c>
      <c r="G2304" s="170">
        <f>A2304/'Projections+Sensitivity'!B$67</f>
        <v>-42934420.262867771</v>
      </c>
      <c r="H2304" s="170">
        <f>B2304/'Projections+Sensitivity'!C$67</f>
        <v>-18249559.424094133</v>
      </c>
      <c r="I2304" s="170">
        <f>C2304/'Projections+Sensitivity'!D$67</f>
        <v>233377334.12715793</v>
      </c>
      <c r="J2304" s="170">
        <f>D2304/'Projections+Sensitivity'!E$67</f>
        <v>808100840.45973277</v>
      </c>
      <c r="K2304" s="170">
        <f>E2304/'Projections+Sensitivity'!F$67</f>
        <v>671417265.88985181</v>
      </c>
      <c r="L2304" s="170">
        <f>F2304/'Projections+Sensitivity'!F$67</f>
        <v>5907192563.3315306</v>
      </c>
      <c r="M2304" s="170">
        <f t="shared" si="71"/>
        <v>7558904024.1213112</v>
      </c>
      <c r="N2304" s="171">
        <f>'Projections+Sensitivity'!$B$72</f>
        <v>418000000</v>
      </c>
      <c r="O2304" s="171">
        <f>'Projections+Sensitivity'!$B$73</f>
        <v>634000000</v>
      </c>
      <c r="P2304" s="170">
        <f t="shared" si="70"/>
        <v>7342904024.1213112</v>
      </c>
      <c r="Q2304" s="170">
        <f>P2304/'Projections+Sensitivity'!$B$75</f>
        <v>54.391881660157864</v>
      </c>
    </row>
    <row r="2305" spans="1:17">
      <c r="A2305" s="222">
        <v>1297302905.9524901</v>
      </c>
      <c r="B2305" s="223">
        <v>296548876.60732597</v>
      </c>
      <c r="C2305" s="223">
        <v>964025549.94482005</v>
      </c>
      <c r="D2305" s="222">
        <v>1299906266.3977799</v>
      </c>
      <c r="E2305" s="222">
        <v>592302957.95711601</v>
      </c>
      <c r="F2305" s="224">
        <f>E2305*(1+'Projections+Sensitivity'!$B$64)/('Projections+Sensitivity'!$B$63-'Projections+Sensitivity'!$B$64)</f>
        <v>5211137404.7648363</v>
      </c>
      <c r="G2305" s="170">
        <f>A2305/'Projections+Sensitivity'!B$67</f>
        <v>1150401945.2951856</v>
      </c>
      <c r="H2305" s="170">
        <f>B2305/'Projections+Sensitivity'!C$67</f>
        <v>233191500.08985317</v>
      </c>
      <c r="I2305" s="170">
        <f>C2305/'Projections+Sensitivity'!D$67</f>
        <v>672222730.92855608</v>
      </c>
      <c r="J2305" s="170">
        <f>D2305/'Projections+Sensitivity'!E$67</f>
        <v>803794265.32349777</v>
      </c>
      <c r="K2305" s="170">
        <f>E2305/'Projections+Sensitivity'!F$67</f>
        <v>324776789.26315308</v>
      </c>
      <c r="L2305" s="170">
        <f>F2305/'Projections+Sensitivity'!F$67</f>
        <v>2857416887.7461205</v>
      </c>
      <c r="M2305" s="170">
        <f t="shared" si="71"/>
        <v>6041804118.6463661</v>
      </c>
      <c r="N2305" s="171">
        <f>'Projections+Sensitivity'!$B$72</f>
        <v>418000000</v>
      </c>
      <c r="O2305" s="171">
        <f>'Projections+Sensitivity'!$B$73</f>
        <v>634000000</v>
      </c>
      <c r="P2305" s="170">
        <f t="shared" si="70"/>
        <v>5825804118.6463661</v>
      </c>
      <c r="Q2305" s="170">
        <f>P2305/'Projections+Sensitivity'!$B$75</f>
        <v>43.154104582565672</v>
      </c>
    </row>
    <row r="2306" spans="1:17">
      <c r="A2306" s="222">
        <v>61836322.970660999</v>
      </c>
      <c r="B2306" s="223">
        <v>523493548.04284298</v>
      </c>
      <c r="C2306" s="223">
        <v>283690473.16519397</v>
      </c>
      <c r="D2306" s="222">
        <v>660675761.51571405</v>
      </c>
      <c r="E2306" s="222">
        <v>1026446316.86927</v>
      </c>
      <c r="F2306" s="224">
        <f>E2306*(1+'Projections+Sensitivity'!$B$64)/('Projections+Sensitivity'!$B$63-'Projections+Sensitivity'!$B$64)</f>
        <v>9030771708.9061508</v>
      </c>
      <c r="G2306" s="170">
        <f>A2306/'Projections+Sensitivity'!B$67</f>
        <v>54834245.656083457</v>
      </c>
      <c r="H2306" s="170">
        <f>B2306/'Projections+Sensitivity'!C$67</f>
        <v>411649665.14816475</v>
      </c>
      <c r="I2306" s="170">
        <f>C2306/'Projections+Sensitivity'!D$67</f>
        <v>197819637.27044019</v>
      </c>
      <c r="J2306" s="170">
        <f>D2306/'Projections+Sensitivity'!E$67</f>
        <v>408527446.99521416</v>
      </c>
      <c r="K2306" s="170">
        <f>E2306/'Projections+Sensitivity'!F$67</f>
        <v>562830110.2759763</v>
      </c>
      <c r="L2306" s="170">
        <f>F2306/'Projections+Sensitivity'!F$67</f>
        <v>4951832505.2825623</v>
      </c>
      <c r="M2306" s="170">
        <f t="shared" si="71"/>
        <v>6587493610.6284409</v>
      </c>
      <c r="N2306" s="171">
        <f>'Projections+Sensitivity'!$B$72</f>
        <v>418000000</v>
      </c>
      <c r="O2306" s="171">
        <f>'Projections+Sensitivity'!$B$73</f>
        <v>634000000</v>
      </c>
      <c r="P2306" s="170">
        <f t="shared" ref="P2306:P2369" si="72">M2306+N2306-O2306</f>
        <v>6371493610.6284409</v>
      </c>
      <c r="Q2306" s="170">
        <f>P2306/'Projections+Sensitivity'!$B$75</f>
        <v>47.196248967618082</v>
      </c>
    </row>
    <row r="2307" spans="1:17">
      <c r="A2307" s="222">
        <v>625901972.85639095</v>
      </c>
      <c r="B2307" s="223">
        <v>-65118084.853382297</v>
      </c>
      <c r="C2307" s="223">
        <v>-23522621.104520999</v>
      </c>
      <c r="D2307" s="222">
        <v>599947938.02275002</v>
      </c>
      <c r="E2307" s="222">
        <v>1128370864.4946301</v>
      </c>
      <c r="F2307" s="224">
        <f>E2307*(1+'Projections+Sensitivity'!$B$64)/('Projections+Sensitivity'!$B$63-'Projections+Sensitivity'!$B$64)</f>
        <v>9927513512.1653976</v>
      </c>
      <c r="G2307" s="170">
        <f>A2307/'Projections+Sensitivity'!B$67</f>
        <v>555027545.09705532</v>
      </c>
      <c r="H2307" s="170">
        <f>B2307/'Projections+Sensitivity'!C$67</f>
        <v>-51205669.917427137</v>
      </c>
      <c r="I2307" s="170">
        <f>C2307/'Projections+Sensitivity'!D$67</f>
        <v>-16402511.944194719</v>
      </c>
      <c r="J2307" s="170">
        <f>D2307/'Projections+Sensitivity'!E$67</f>
        <v>370976526.95504177</v>
      </c>
      <c r="K2307" s="170">
        <f>E2307/'Projections+Sensitivity'!F$67</f>
        <v>618718278.45098734</v>
      </c>
      <c r="L2307" s="170">
        <f>F2307/'Projections+Sensitivity'!F$67</f>
        <v>5443541891.0757608</v>
      </c>
      <c r="M2307" s="170">
        <f t="shared" ref="M2307:M2370" si="73">SUM(G2307:L2307)</f>
        <v>6920656059.7172232</v>
      </c>
      <c r="N2307" s="171">
        <f>'Projections+Sensitivity'!$B$72</f>
        <v>418000000</v>
      </c>
      <c r="O2307" s="171">
        <f>'Projections+Sensitivity'!$B$73</f>
        <v>634000000</v>
      </c>
      <c r="P2307" s="170">
        <f t="shared" si="72"/>
        <v>6704656059.7172232</v>
      </c>
      <c r="Q2307" s="170">
        <f>P2307/'Projections+Sensitivity'!$B$75</f>
        <v>49.664118960868322</v>
      </c>
    </row>
    <row r="2308" spans="1:17">
      <c r="A2308" s="222">
        <v>765272144.56366503</v>
      </c>
      <c r="B2308" s="223">
        <v>612223798.01055205</v>
      </c>
      <c r="C2308" s="223">
        <v>121349731.075468</v>
      </c>
      <c r="D2308" s="222">
        <v>344526119.31700099</v>
      </c>
      <c r="E2308" s="222">
        <v>311321700.73427302</v>
      </c>
      <c r="F2308" s="224">
        <f>E2308*(1+'Projections+Sensitivity'!$B$64)/('Projections+Sensitivity'!$B$63-'Projections+Sensitivity'!$B$64)</f>
        <v>2739037747.1807857</v>
      </c>
      <c r="G2308" s="170">
        <f>A2308/'Projections+Sensitivity'!B$67</f>
        <v>678616042.36512804</v>
      </c>
      <c r="H2308" s="170">
        <f>B2308/'Projections+Sensitivity'!C$67</f>
        <v>481422784.27117467</v>
      </c>
      <c r="I2308" s="170">
        <f>C2308/'Projections+Sensitivity'!D$67</f>
        <v>84618138.622639403</v>
      </c>
      <c r="J2308" s="170">
        <f>D2308/'Projections+Sensitivity'!E$67</f>
        <v>213036990.52745599</v>
      </c>
      <c r="K2308" s="170">
        <f>E2308/'Projections+Sensitivity'!F$67</f>
        <v>170706664.61156181</v>
      </c>
      <c r="L2308" s="170">
        <f>F2308/'Projections+Sensitivity'!F$67</f>
        <v>1501893369.3462372</v>
      </c>
      <c r="M2308" s="170">
        <f t="shared" si="73"/>
        <v>3130293989.7441969</v>
      </c>
      <c r="N2308" s="171">
        <f>'Projections+Sensitivity'!$B$72</f>
        <v>418000000</v>
      </c>
      <c r="O2308" s="171">
        <f>'Projections+Sensitivity'!$B$73</f>
        <v>634000000</v>
      </c>
      <c r="P2308" s="170">
        <f t="shared" si="72"/>
        <v>2914293989.7441969</v>
      </c>
      <c r="Q2308" s="170">
        <f>P2308/'Projections+Sensitivity'!$B$75</f>
        <v>21.58736288699405</v>
      </c>
    </row>
    <row r="2309" spans="1:17">
      <c r="A2309" s="222">
        <v>107799037.575124</v>
      </c>
      <c r="B2309" s="223">
        <v>427611865.71509397</v>
      </c>
      <c r="C2309" s="223">
        <v>1226634964.55846</v>
      </c>
      <c r="D2309" s="222">
        <v>406112220.64323002</v>
      </c>
      <c r="E2309" s="222">
        <v>131274397.122141</v>
      </c>
      <c r="F2309" s="224">
        <f>E2309*(1+'Projections+Sensitivity'!$B$64)/('Projections+Sensitivity'!$B$63-'Projections+Sensitivity'!$B$64)</f>
        <v>1154964553.0905349</v>
      </c>
      <c r="G2309" s="170">
        <f>A2309/'Projections+Sensitivity'!B$67</f>
        <v>95592341.586809814</v>
      </c>
      <c r="H2309" s="170">
        <f>B2309/'Projections+Sensitivity'!C$67</f>
        <v>336253010.17195028</v>
      </c>
      <c r="I2309" s="170">
        <f>C2309/'Projections+Sensitivity'!D$67</f>
        <v>855342377.36244464</v>
      </c>
      <c r="J2309" s="170">
        <f>D2309/'Projections+Sensitivity'!E$67</f>
        <v>251118624.8339304</v>
      </c>
      <c r="K2309" s="170">
        <f>E2309/'Projections+Sensitivity'!F$67</f>
        <v>71981536.875714734</v>
      </c>
      <c r="L2309" s="170">
        <f>F2309/'Projections+Sensitivity'!F$67</f>
        <v>633300364.66347492</v>
      </c>
      <c r="M2309" s="170">
        <f t="shared" si="73"/>
        <v>2243588255.4943252</v>
      </c>
      <c r="N2309" s="171">
        <f>'Projections+Sensitivity'!$B$72</f>
        <v>418000000</v>
      </c>
      <c r="O2309" s="171">
        <f>'Projections+Sensitivity'!$B$73</f>
        <v>634000000</v>
      </c>
      <c r="P2309" s="170">
        <f t="shared" si="72"/>
        <v>2027588255.4943252</v>
      </c>
      <c r="Q2309" s="170">
        <f>P2309/'Projections+Sensitivity'!$B$75</f>
        <v>15.019172262920927</v>
      </c>
    </row>
    <row r="2310" spans="1:17">
      <c r="A2310" s="222">
        <v>-113771042.140727</v>
      </c>
      <c r="B2310" s="223">
        <v>273513750.45906901</v>
      </c>
      <c r="C2310" s="223">
        <v>612752860.73191905</v>
      </c>
      <c r="D2310" s="222">
        <v>877359615.05764604</v>
      </c>
      <c r="E2310" s="222">
        <v>889590063.786044</v>
      </c>
      <c r="F2310" s="224">
        <f>E2310*(1+'Projections+Sensitivity'!$B$64)/('Projections+Sensitivity'!$B$63-'Projections+Sensitivity'!$B$64)</f>
        <v>7826697459.5089407</v>
      </c>
      <c r="G2310" s="170">
        <f>A2310/'Projections+Sensitivity'!B$67</f>
        <v>-100888102.22841361</v>
      </c>
      <c r="H2310" s="170">
        <f>B2310/'Projections+Sensitivity'!C$67</f>
        <v>215077806.04142207</v>
      </c>
      <c r="I2310" s="170">
        <f>C2310/'Projections+Sensitivity'!D$67</f>
        <v>427277473.55770075</v>
      </c>
      <c r="J2310" s="170">
        <f>D2310/'Projections+Sensitivity'!E$67</f>
        <v>542513445.34557879</v>
      </c>
      <c r="K2310" s="170">
        <f>E2310/'Projections+Sensitivity'!F$67</f>
        <v>487787880.83944231</v>
      </c>
      <c r="L2310" s="170">
        <f>F2310/'Projections+Sensitivity'!F$67</f>
        <v>4291603878.1920652</v>
      </c>
      <c r="M2310" s="170">
        <f t="shared" si="73"/>
        <v>5863372381.7477951</v>
      </c>
      <c r="N2310" s="171">
        <f>'Projections+Sensitivity'!$B$72</f>
        <v>418000000</v>
      </c>
      <c r="O2310" s="171">
        <f>'Projections+Sensitivity'!$B$73</f>
        <v>634000000</v>
      </c>
      <c r="P2310" s="170">
        <f t="shared" si="72"/>
        <v>5647372381.7477951</v>
      </c>
      <c r="Q2310" s="170">
        <f>P2310/'Projections+Sensitivity'!$B$75</f>
        <v>41.83238801294663</v>
      </c>
    </row>
    <row r="2311" spans="1:17">
      <c r="A2311" s="222">
        <v>986258074.46866095</v>
      </c>
      <c r="B2311" s="223">
        <v>509118529.88342398</v>
      </c>
      <c r="C2311" s="223">
        <v>411519238.03292203</v>
      </c>
      <c r="D2311" s="222">
        <v>-423112945.59351099</v>
      </c>
      <c r="E2311" s="222">
        <v>625719755.17216504</v>
      </c>
      <c r="F2311" s="224">
        <f>E2311*(1+'Projections+Sensitivity'!$B$64)/('Projections+Sensitivity'!$B$63-'Projections+Sensitivity'!$B$64)</f>
        <v>5505141545.0031357</v>
      </c>
      <c r="G2311" s="170">
        <f>A2311/'Projections+Sensitivity'!B$67</f>
        <v>874578482.96331704</v>
      </c>
      <c r="H2311" s="170">
        <f>B2311/'Projections+Sensitivity'!C$67</f>
        <v>400345855.51393539</v>
      </c>
      <c r="I2311" s="170">
        <f>C2311/'Projections+Sensitivity'!D$67</f>
        <v>286955658.00715917</v>
      </c>
      <c r="J2311" s="170">
        <f>D2311/'Projections+Sensitivity'!E$67</f>
        <v>-261630986.82080334</v>
      </c>
      <c r="K2311" s="170">
        <f>E2311/'Projections+Sensitivity'!F$67</f>
        <v>343100182.65695626</v>
      </c>
      <c r="L2311" s="170">
        <f>F2311/'Projections+Sensitivity'!F$67</f>
        <v>3018627834.6338482</v>
      </c>
      <c r="M2311" s="170">
        <f t="shared" si="73"/>
        <v>4661977026.9544125</v>
      </c>
      <c r="N2311" s="171">
        <f>'Projections+Sensitivity'!$B$72</f>
        <v>418000000</v>
      </c>
      <c r="O2311" s="171">
        <f>'Projections+Sensitivity'!$B$73</f>
        <v>634000000</v>
      </c>
      <c r="P2311" s="170">
        <f t="shared" si="72"/>
        <v>4445977026.9544125</v>
      </c>
      <c r="Q2311" s="170">
        <f>P2311/'Projections+Sensitivity'!$B$75</f>
        <v>32.933163162625277</v>
      </c>
    </row>
    <row r="2312" spans="1:17">
      <c r="A2312" s="222">
        <v>1333655182.89257</v>
      </c>
      <c r="B2312" s="223">
        <v>458462271.06606197</v>
      </c>
      <c r="C2312" s="223">
        <v>399509419.58497202</v>
      </c>
      <c r="D2312" s="222">
        <v>864873652.33439398</v>
      </c>
      <c r="E2312" s="222">
        <v>300280028.44565398</v>
      </c>
      <c r="F2312" s="224">
        <f>E2312*(1+'Projections+Sensitivity'!$B$64)/('Projections+Sensitivity'!$B$63-'Projections+Sensitivity'!$B$64)</f>
        <v>2641892070.7978153</v>
      </c>
      <c r="G2312" s="170">
        <f>A2312/'Projections+Sensitivity'!B$67</f>
        <v>1182637847.886549</v>
      </c>
      <c r="H2312" s="170">
        <f>B2312/'Projections+Sensitivity'!C$67</f>
        <v>360512256.68967772</v>
      </c>
      <c r="I2312" s="170">
        <f>C2312/'Projections+Sensitivity'!D$67</f>
        <v>278581115.4906261</v>
      </c>
      <c r="J2312" s="170">
        <f>D2312/'Projections+Sensitivity'!E$67</f>
        <v>534792776.94553751</v>
      </c>
      <c r="K2312" s="170">
        <f>E2312/'Projections+Sensitivity'!F$67</f>
        <v>164652197.33967412</v>
      </c>
      <c r="L2312" s="170">
        <f>F2312/'Projections+Sensitivity'!F$67</f>
        <v>1448625594.0589445</v>
      </c>
      <c r="M2312" s="170">
        <f t="shared" si="73"/>
        <v>3969801788.4110088</v>
      </c>
      <c r="N2312" s="171">
        <f>'Projections+Sensitivity'!$B$72</f>
        <v>418000000</v>
      </c>
      <c r="O2312" s="171">
        <f>'Projections+Sensitivity'!$B$73</f>
        <v>634000000</v>
      </c>
      <c r="P2312" s="170">
        <f t="shared" si="72"/>
        <v>3753801788.4110088</v>
      </c>
      <c r="Q2312" s="170">
        <f>P2312/'Projections+Sensitivity'!$B$75</f>
        <v>27.805939173414881</v>
      </c>
    </row>
    <row r="2313" spans="1:17">
      <c r="A2313" s="222">
        <v>614709430.36235797</v>
      </c>
      <c r="B2313" s="223">
        <v>-102186417.97491901</v>
      </c>
      <c r="C2313" s="223">
        <v>460594973.513165</v>
      </c>
      <c r="D2313" s="222">
        <v>1270345228.5483301</v>
      </c>
      <c r="E2313" s="222">
        <v>935051723.65881205</v>
      </c>
      <c r="F2313" s="224">
        <f>E2313*(1+'Projections+Sensitivity'!$B$64)/('Projections+Sensitivity'!$B$63-'Projections+Sensitivity'!$B$64)</f>
        <v>8226673439.8126392</v>
      </c>
      <c r="G2313" s="170">
        <f>A2313/'Projections+Sensitivity'!B$67</f>
        <v>545102397.62466836</v>
      </c>
      <c r="H2313" s="170">
        <f>B2313/'Projections+Sensitivity'!C$67</f>
        <v>-80354390.03848657</v>
      </c>
      <c r="I2313" s="170">
        <f>C2313/'Projections+Sensitivity'!D$67</f>
        <v>321176561.1032905</v>
      </c>
      <c r="J2313" s="170">
        <f>D2313/'Projections+Sensitivity'!E$67</f>
        <v>785515260.66399741</v>
      </c>
      <c r="K2313" s="170">
        <f>E2313/'Projections+Sensitivity'!F$67</f>
        <v>512715819.70872641</v>
      </c>
      <c r="L2313" s="170">
        <f>F2313/'Projections+Sensitivity'!F$67</f>
        <v>4510922240.3921452</v>
      </c>
      <c r="M2313" s="170">
        <f t="shared" si="73"/>
        <v>6595077889.4543409</v>
      </c>
      <c r="N2313" s="171">
        <f>'Projections+Sensitivity'!$B$72</f>
        <v>418000000</v>
      </c>
      <c r="O2313" s="171">
        <f>'Projections+Sensitivity'!$B$73</f>
        <v>634000000</v>
      </c>
      <c r="P2313" s="170">
        <f t="shared" si="72"/>
        <v>6379077889.4543409</v>
      </c>
      <c r="Q2313" s="170">
        <f>P2313/'Projections+Sensitivity'!$B$75</f>
        <v>47.252428810772898</v>
      </c>
    </row>
    <row r="2314" spans="1:17">
      <c r="A2314" s="222">
        <v>440464843.92064101</v>
      </c>
      <c r="B2314" s="223">
        <v>850051425.13492</v>
      </c>
      <c r="C2314" s="223">
        <v>581480569.78677702</v>
      </c>
      <c r="D2314" s="222">
        <v>569768840.02129495</v>
      </c>
      <c r="E2314" s="222">
        <v>1264816844.8824401</v>
      </c>
      <c r="F2314" s="224">
        <f>E2314*(1+'Projections+Sensitivity'!$B$64)/('Projections+Sensitivity'!$B$63-'Projections+Sensitivity'!$B$64)</f>
        <v>11127978143.612005</v>
      </c>
      <c r="G2314" s="170">
        <f>A2314/'Projections+Sensitivity'!B$67</f>
        <v>390588513.25736761</v>
      </c>
      <c r="H2314" s="170">
        <f>B2314/'Projections+Sensitivity'!C$67</f>
        <v>668438772.21362078</v>
      </c>
      <c r="I2314" s="170">
        <f>C2314/'Projections+Sensitivity'!D$67</f>
        <v>405471054.81419444</v>
      </c>
      <c r="J2314" s="170">
        <f>D2314/'Projections+Sensitivity'!E$67</f>
        <v>352315346.11972886</v>
      </c>
      <c r="K2314" s="170">
        <f>E2314/'Projections+Sensitivity'!F$67</f>
        <v>693535543.53954792</v>
      </c>
      <c r="L2314" s="170">
        <f>F2314/'Projections+Sensitivity'!F$67</f>
        <v>6101791260.5706062</v>
      </c>
      <c r="M2314" s="170">
        <f t="shared" si="73"/>
        <v>8612140490.5150661</v>
      </c>
      <c r="N2314" s="171">
        <f>'Projections+Sensitivity'!$B$72</f>
        <v>418000000</v>
      </c>
      <c r="O2314" s="171">
        <f>'Projections+Sensitivity'!$B$73</f>
        <v>634000000</v>
      </c>
      <c r="P2314" s="170">
        <f t="shared" si="72"/>
        <v>8396140490.5150661</v>
      </c>
      <c r="Q2314" s="170">
        <f>P2314/'Projections+Sensitivity'!$B$75</f>
        <v>62.193633263074567</v>
      </c>
    </row>
    <row r="2315" spans="1:17">
      <c r="A2315" s="222">
        <v>531794800.08016199</v>
      </c>
      <c r="B2315" s="223">
        <v>976633562.51398695</v>
      </c>
      <c r="C2315" s="223">
        <v>374659285.892474</v>
      </c>
      <c r="D2315" s="222">
        <v>922570431.65294194</v>
      </c>
      <c r="E2315" s="222">
        <v>674949900.755265</v>
      </c>
      <c r="F2315" s="224">
        <f>E2315*(1+'Projections+Sensitivity'!$B$64)/('Projections+Sensitivity'!$B$63-'Projections+Sensitivity'!$B$64)</f>
        <v>5938273018.7593164</v>
      </c>
      <c r="G2315" s="170">
        <f>A2315/'Projections+Sensitivity'!B$67</f>
        <v>471576660.85771275</v>
      </c>
      <c r="H2315" s="170">
        <f>B2315/'Projections+Sensitivity'!C$67</f>
        <v>767976760.14230371</v>
      </c>
      <c r="I2315" s="170">
        <f>C2315/'Projections+Sensitivity'!D$67</f>
        <v>261252918.39495066</v>
      </c>
      <c r="J2315" s="170">
        <f>D2315/'Projections+Sensitivity'!E$67</f>
        <v>570469457.2898823</v>
      </c>
      <c r="K2315" s="170">
        <f>E2315/'Projections+Sensitivity'!F$67</f>
        <v>370094490.89506304</v>
      </c>
      <c r="L2315" s="170">
        <f>F2315/'Projections+Sensitivity'!F$67</f>
        <v>3256126309.8407454</v>
      </c>
      <c r="M2315" s="170">
        <f t="shared" si="73"/>
        <v>5697496597.4206581</v>
      </c>
      <c r="N2315" s="171">
        <f>'Projections+Sensitivity'!$B$72</f>
        <v>418000000</v>
      </c>
      <c r="O2315" s="171">
        <f>'Projections+Sensitivity'!$B$73</f>
        <v>634000000</v>
      </c>
      <c r="P2315" s="170">
        <f t="shared" si="72"/>
        <v>5481496597.4206581</v>
      </c>
      <c r="Q2315" s="170">
        <f>P2315/'Projections+Sensitivity'!$B$75</f>
        <v>40.603678499412283</v>
      </c>
    </row>
    <row r="2316" spans="1:17">
      <c r="A2316" s="222">
        <v>1088032105.5144999</v>
      </c>
      <c r="B2316" s="223">
        <v>484289714.24665302</v>
      </c>
      <c r="C2316" s="223">
        <v>10019792.755189</v>
      </c>
      <c r="D2316" s="222">
        <v>717516251.003757</v>
      </c>
      <c r="E2316" s="222">
        <v>769506814.77444303</v>
      </c>
      <c r="F2316" s="224">
        <f>E2316*(1+'Projections+Sensitivity'!$B$64)/('Projections+Sensitivity'!$B$63-'Projections+Sensitivity'!$B$64)</f>
        <v>6770193685.2101278</v>
      </c>
      <c r="G2316" s="170">
        <f>A2316/'Projections+Sensitivity'!B$67</f>
        <v>964828063.65758359</v>
      </c>
      <c r="H2316" s="170">
        <f>B2316/'Projections+Sensitivity'!C$67</f>
        <v>380821691.97626781</v>
      </c>
      <c r="I2316" s="170">
        <f>C2316/'Projections+Sensitivity'!D$67</f>
        <v>6986881.6750934105</v>
      </c>
      <c r="J2316" s="170">
        <f>D2316/'Projections+Sensitivity'!E$67</f>
        <v>443674642.35052037</v>
      </c>
      <c r="K2316" s="170">
        <f>E2316/'Projections+Sensitivity'!F$67</f>
        <v>421942773.13849586</v>
      </c>
      <c r="L2316" s="170">
        <f>F2316/'Projections+Sensitivity'!F$67</f>
        <v>3712292397.3839369</v>
      </c>
      <c r="M2316" s="170">
        <f t="shared" si="73"/>
        <v>5930546450.1818981</v>
      </c>
      <c r="N2316" s="171">
        <f>'Projections+Sensitivity'!$B$72</f>
        <v>418000000</v>
      </c>
      <c r="O2316" s="171">
        <f>'Projections+Sensitivity'!$B$73</f>
        <v>634000000</v>
      </c>
      <c r="P2316" s="170">
        <f t="shared" si="72"/>
        <v>5714546450.1818981</v>
      </c>
      <c r="Q2316" s="170">
        <f>P2316/'Projections+Sensitivity'!$B$75</f>
        <v>42.329973705051096</v>
      </c>
    </row>
    <row r="2317" spans="1:17">
      <c r="A2317" s="222">
        <v>1116876813.8576601</v>
      </c>
      <c r="B2317" s="223">
        <v>426357486.12283301</v>
      </c>
      <c r="C2317" s="223">
        <v>435620116.55851001</v>
      </c>
      <c r="D2317" s="222">
        <v>717274201.98067105</v>
      </c>
      <c r="E2317" s="222">
        <v>241618908.95113301</v>
      </c>
      <c r="F2317" s="224">
        <f>E2317*(1+'Projections+Sensitivity'!$B$64)/('Projections+Sensitivity'!$B$63-'Projections+Sensitivity'!$B$64)</f>
        <v>2125785997.2140825</v>
      </c>
      <c r="G2317" s="170">
        <f>A2317/'Projections+Sensitivity'!B$67</f>
        <v>990406522.1942817</v>
      </c>
      <c r="H2317" s="170">
        <f>B2317/'Projections+Sensitivity'!C$67</f>
        <v>335266627.54879588</v>
      </c>
      <c r="I2317" s="170">
        <f>C2317/'Projections+Sensitivity'!D$67</f>
        <v>303761393.47877145</v>
      </c>
      <c r="J2317" s="170">
        <f>D2317/'Projections+Sensitivity'!E$67</f>
        <v>443524971.85372156</v>
      </c>
      <c r="K2317" s="170">
        <f>E2317/'Projections+Sensitivity'!F$67</f>
        <v>132486614.18992382</v>
      </c>
      <c r="L2317" s="170">
        <f>F2317/'Projections+Sensitivity'!F$67</f>
        <v>1165629753.4238327</v>
      </c>
      <c r="M2317" s="170">
        <f t="shared" si="73"/>
        <v>3371075882.6893272</v>
      </c>
      <c r="N2317" s="171">
        <f>'Projections+Sensitivity'!$B$72</f>
        <v>418000000</v>
      </c>
      <c r="O2317" s="171">
        <f>'Projections+Sensitivity'!$B$73</f>
        <v>634000000</v>
      </c>
      <c r="P2317" s="170">
        <f t="shared" si="72"/>
        <v>3155075882.6893272</v>
      </c>
      <c r="Q2317" s="170">
        <f>P2317/'Projections+Sensitivity'!$B$75</f>
        <v>23.370932464365389</v>
      </c>
    </row>
    <row r="2318" spans="1:17">
      <c r="A2318" s="222">
        <v>153142164.77129799</v>
      </c>
      <c r="B2318" s="223">
        <v>189585647.98641801</v>
      </c>
      <c r="C2318" s="223">
        <v>463348198.07398498</v>
      </c>
      <c r="D2318" s="222">
        <v>459967885.44002098</v>
      </c>
      <c r="E2318" s="222">
        <v>-281276241.89893103</v>
      </c>
      <c r="F2318" s="224">
        <f>E2318*(1+'Projections+Sensitivity'!$B$64)/('Projections+Sensitivity'!$B$63-'Projections+Sensitivity'!$B$64)</f>
        <v>-2474694960.6443233</v>
      </c>
      <c r="G2318" s="170">
        <f>A2318/'Projections+Sensitivity'!B$67</f>
        <v>135801009.50307202</v>
      </c>
      <c r="H2318" s="170">
        <f>B2318/'Projections+Sensitivity'!C$67</f>
        <v>149080860.31295222</v>
      </c>
      <c r="I2318" s="170">
        <f>C2318/'Projections+Sensitivity'!D$67</f>
        <v>323096406.62319392</v>
      </c>
      <c r="J2318" s="170">
        <f>D2318/'Projections+Sensitivity'!E$67</f>
        <v>284420160.21217316</v>
      </c>
      <c r="K2318" s="170">
        <f>E2318/'Projections+Sensitivity'!F$67</f>
        <v>-154231873.25455645</v>
      </c>
      <c r="L2318" s="170">
        <f>F2318/'Projections+Sensitivity'!F$67</f>
        <v>-1356946597.8962064</v>
      </c>
      <c r="M2318" s="170">
        <f t="shared" si="73"/>
        <v>-618780034.49937153</v>
      </c>
      <c r="N2318" s="171">
        <f>'Projections+Sensitivity'!$B$72</f>
        <v>418000000</v>
      </c>
      <c r="O2318" s="171">
        <f>'Projections+Sensitivity'!$B$73</f>
        <v>634000000</v>
      </c>
      <c r="P2318" s="170">
        <f t="shared" si="72"/>
        <v>-834780034.49937153</v>
      </c>
      <c r="Q2318" s="170">
        <f>P2318/'Projections+Sensitivity'!$B$75</f>
        <v>-6.1835558111064559</v>
      </c>
    </row>
    <row r="2319" spans="1:17">
      <c r="A2319" s="222">
        <v>368083060.984595</v>
      </c>
      <c r="B2319" s="223">
        <v>795904132.64571095</v>
      </c>
      <c r="C2319" s="223">
        <v>1216694272.4440801</v>
      </c>
      <c r="D2319" s="222">
        <v>271679310.63147599</v>
      </c>
      <c r="E2319" s="222">
        <v>964828743.55885506</v>
      </c>
      <c r="F2319" s="224">
        <f>E2319*(1+'Projections+Sensitivity'!$B$64)/('Projections+Sensitivity'!$B$63-'Projections+Sensitivity'!$B$64)</f>
        <v>8488654475.2252226</v>
      </c>
      <c r="G2319" s="170">
        <f>A2319/'Projections+Sensitivity'!B$67</f>
        <v>326402929.8354103</v>
      </c>
      <c r="H2319" s="170">
        <f>B2319/'Projections+Sensitivity'!C$67</f>
        <v>625859995.63615191</v>
      </c>
      <c r="I2319" s="170">
        <f>C2319/'Projections+Sensitivity'!D$67</f>
        <v>848410653.19721806</v>
      </c>
      <c r="J2319" s="170">
        <f>D2319/'Projections+Sensitivity'!E$67</f>
        <v>167992321.86007294</v>
      </c>
      <c r="K2319" s="170">
        <f>E2319/'Projections+Sensitivity'!F$67</f>
        <v>529043418.25781417</v>
      </c>
      <c r="L2319" s="170">
        <f>F2319/'Projections+Sensitivity'!F$67</f>
        <v>4654573995.6064005</v>
      </c>
      <c r="M2319" s="170">
        <f t="shared" si="73"/>
        <v>7152283314.3930683</v>
      </c>
      <c r="N2319" s="171">
        <f>'Projections+Sensitivity'!$B$72</f>
        <v>418000000</v>
      </c>
      <c r="O2319" s="171">
        <f>'Projections+Sensitivity'!$B$73</f>
        <v>634000000</v>
      </c>
      <c r="P2319" s="170">
        <f t="shared" si="72"/>
        <v>6936283314.3930683</v>
      </c>
      <c r="Q2319" s="170">
        <f>P2319/'Projections+Sensitivity'!$B$75</f>
        <v>51.37987640291162</v>
      </c>
    </row>
    <row r="2320" spans="1:17">
      <c r="A2320" s="222">
        <v>589522398.20723999</v>
      </c>
      <c r="B2320" s="223">
        <v>398885514.702016</v>
      </c>
      <c r="C2320" s="223">
        <v>1137935137.72911</v>
      </c>
      <c r="D2320" s="222">
        <v>217656953.33987701</v>
      </c>
      <c r="E2320" s="222">
        <v>815730896.94746399</v>
      </c>
      <c r="F2320" s="224">
        <f>E2320*(1+'Projections+Sensitivity'!$B$64)/('Projections+Sensitivity'!$B$63-'Projections+Sensitivity'!$B$64)</f>
        <v>7176877528.9706936</v>
      </c>
      <c r="G2320" s="170">
        <f>A2320/'Projections+Sensitivity'!B$67</f>
        <v>522767435.87093186</v>
      </c>
      <c r="H2320" s="170">
        <f>B2320/'Projections+Sensitivity'!C$67</f>
        <v>313664015.86691558</v>
      </c>
      <c r="I2320" s="170">
        <f>C2320/'Projections+Sensitivity'!D$67</f>
        <v>793491278.26291502</v>
      </c>
      <c r="J2320" s="170">
        <f>D2320/'Projections+Sensitivity'!E$67</f>
        <v>134587712.533452</v>
      </c>
      <c r="K2320" s="170">
        <f>E2320/'Projections+Sensitivity'!F$67</f>
        <v>447288770.13734394</v>
      </c>
      <c r="L2320" s="170">
        <f>F2320/'Projections+Sensitivity'!F$67</f>
        <v>3935288874.5200806</v>
      </c>
      <c r="M2320" s="170">
        <f t="shared" si="73"/>
        <v>6147088087.1916389</v>
      </c>
      <c r="N2320" s="171">
        <f>'Projections+Sensitivity'!$B$72</f>
        <v>418000000</v>
      </c>
      <c r="O2320" s="171">
        <f>'Projections+Sensitivity'!$B$73</f>
        <v>634000000</v>
      </c>
      <c r="P2320" s="170">
        <f t="shared" si="72"/>
        <v>5931088087.1916389</v>
      </c>
      <c r="Q2320" s="170">
        <f>P2320/'Projections+Sensitivity'!$B$75</f>
        <v>43.933985831049178</v>
      </c>
    </row>
    <row r="2321" spans="1:17">
      <c r="A2321" s="222">
        <v>693849907.06930196</v>
      </c>
      <c r="B2321" s="223">
        <v>740896409.57894301</v>
      </c>
      <c r="C2321" s="223">
        <v>162502599.44286299</v>
      </c>
      <c r="D2321" s="222">
        <v>129673443.820805</v>
      </c>
      <c r="E2321" s="222">
        <v>332676769.99949402</v>
      </c>
      <c r="F2321" s="224">
        <f>E2321*(1+'Projections+Sensitivity'!$B$64)/('Projections+Sensitivity'!$B$63-'Projections+Sensitivity'!$B$64)</f>
        <v>2926921664.9197106</v>
      </c>
      <c r="G2321" s="170">
        <f>A2321/'Projections+Sensitivity'!B$67</f>
        <v>615281349.61615562</v>
      </c>
      <c r="H2321" s="170">
        <f>B2321/'Projections+Sensitivity'!C$67</f>
        <v>582604618.62977707</v>
      </c>
      <c r="I2321" s="170">
        <f>C2321/'Projections+Sensitivity'!D$67</f>
        <v>113314363.0754634</v>
      </c>
      <c r="J2321" s="170">
        <f>D2321/'Projections+Sensitivity'!E$67</f>
        <v>80183297.213228837</v>
      </c>
      <c r="K2321" s="170">
        <f>E2321/'Projections+Sensitivity'!F$67</f>
        <v>182416264.80395672</v>
      </c>
      <c r="L2321" s="170">
        <f>F2321/'Projections+Sensitivity'!F$67</f>
        <v>1604915538.5548677</v>
      </c>
      <c r="M2321" s="170">
        <f t="shared" si="73"/>
        <v>3178715431.8934493</v>
      </c>
      <c r="N2321" s="171">
        <f>'Projections+Sensitivity'!$B$72</f>
        <v>418000000</v>
      </c>
      <c r="O2321" s="171">
        <f>'Projections+Sensitivity'!$B$73</f>
        <v>634000000</v>
      </c>
      <c r="P2321" s="170">
        <f t="shared" si="72"/>
        <v>2962715431.8934493</v>
      </c>
      <c r="Q2321" s="170">
        <f>P2321/'Projections+Sensitivity'!$B$75</f>
        <v>21.946040236247772</v>
      </c>
    </row>
    <row r="2322" spans="1:17">
      <c r="A2322" s="222">
        <v>579437823.24253595</v>
      </c>
      <c r="B2322" s="223">
        <v>718156501.35520995</v>
      </c>
      <c r="C2322" s="223">
        <v>151211848.63041899</v>
      </c>
      <c r="D2322" s="222">
        <v>1064370300.6687599</v>
      </c>
      <c r="E2322" s="222">
        <v>819304974.53324699</v>
      </c>
      <c r="F2322" s="224">
        <f>E2322*(1+'Projections+Sensitivity'!$B$64)/('Projections+Sensitivity'!$B$63-'Projections+Sensitivity'!$B$64)</f>
        <v>7208322601.3691912</v>
      </c>
      <c r="G2322" s="170">
        <f>A2322/'Projections+Sensitivity'!B$67</f>
        <v>513824794.48499209</v>
      </c>
      <c r="H2322" s="170">
        <f>B2322/'Projections+Sensitivity'!C$67</f>
        <v>564723069.48595917</v>
      </c>
      <c r="I2322" s="170">
        <f>C2322/'Projections+Sensitivity'!D$67</f>
        <v>105441232.17575917</v>
      </c>
      <c r="J2322" s="170">
        <f>D2322/'Projections+Sensitivity'!E$67</f>
        <v>658151103.63995814</v>
      </c>
      <c r="K2322" s="170">
        <f>E2322/'Projections+Sensitivity'!F$67</f>
        <v>449248539.92625666</v>
      </c>
      <c r="L2322" s="170">
        <f>F2322/'Projections+Sensitivity'!F$67</f>
        <v>3952531114.3477449</v>
      </c>
      <c r="M2322" s="170">
        <f t="shared" si="73"/>
        <v>6243919854.0606699</v>
      </c>
      <c r="N2322" s="171">
        <f>'Projections+Sensitivity'!$B$72</f>
        <v>418000000</v>
      </c>
      <c r="O2322" s="171">
        <f>'Projections+Sensitivity'!$B$73</f>
        <v>634000000</v>
      </c>
      <c r="P2322" s="170">
        <f t="shared" si="72"/>
        <v>6027919854.0606699</v>
      </c>
      <c r="Q2322" s="170">
        <f>P2322/'Projections+Sensitivity'!$B$75</f>
        <v>44.651258178227181</v>
      </c>
    </row>
    <row r="2323" spans="1:17">
      <c r="A2323" s="222">
        <v>1233477811.1169701</v>
      </c>
      <c r="B2323" s="223">
        <v>561238194.89845598</v>
      </c>
      <c r="C2323" s="223">
        <v>770437401.52725995</v>
      </c>
      <c r="D2323" s="222">
        <v>432000694.91535801</v>
      </c>
      <c r="E2323" s="222">
        <v>748906440.70585895</v>
      </c>
      <c r="F2323" s="224">
        <f>E2323*(1+'Projections+Sensitivity'!$B$64)/('Projections+Sensitivity'!$B$63-'Projections+Sensitivity'!$B$64)</f>
        <v>6588949647.1401405</v>
      </c>
      <c r="G2323" s="170">
        <f>A2323/'Projections+Sensitivity'!B$67</f>
        <v>1093804127.6840987</v>
      </c>
      <c r="H2323" s="170">
        <f>B2323/'Projections+Sensitivity'!C$67</f>
        <v>441330205.2376048</v>
      </c>
      <c r="I2323" s="170">
        <f>C2323/'Projections+Sensitivity'!D$67</f>
        <v>537232165.78004551</v>
      </c>
      <c r="J2323" s="170">
        <f>D2323/'Projections+Sensitivity'!E$67</f>
        <v>267126707.6440672</v>
      </c>
      <c r="K2323" s="170">
        <f>E2323/'Projections+Sensitivity'!F$67</f>
        <v>410646994.08196265</v>
      </c>
      <c r="L2323" s="170">
        <f>F2323/'Projections+Sensitivity'!F$67</f>
        <v>3612911065.6403246</v>
      </c>
      <c r="M2323" s="170">
        <f t="shared" si="73"/>
        <v>6363051266.0681038</v>
      </c>
      <c r="N2323" s="171">
        <f>'Projections+Sensitivity'!$B$72</f>
        <v>418000000</v>
      </c>
      <c r="O2323" s="171">
        <f>'Projections+Sensitivity'!$B$73</f>
        <v>634000000</v>
      </c>
      <c r="P2323" s="170">
        <f t="shared" si="72"/>
        <v>6147051266.0681038</v>
      </c>
      <c r="Q2323" s="170">
        <f>P2323/'Projections+Sensitivity'!$B$75</f>
        <v>45.533713081985951</v>
      </c>
    </row>
    <row r="2324" spans="1:17">
      <c r="A2324" s="222">
        <v>679329818.156847</v>
      </c>
      <c r="B2324" s="223">
        <v>-9653641.5236239992</v>
      </c>
      <c r="C2324" s="223">
        <v>941856944.51376605</v>
      </c>
      <c r="D2324" s="222">
        <v>664281108.01201701</v>
      </c>
      <c r="E2324" s="222">
        <v>-279019491.63155699</v>
      </c>
      <c r="F2324" s="224">
        <f>E2324*(1+'Projections+Sensitivity'!$B$64)/('Projections+Sensitivity'!$B$63-'Projections+Sensitivity'!$B$64)</f>
        <v>-2454839858.498477</v>
      </c>
      <c r="G2324" s="170">
        <f>A2324/'Projections+Sensitivity'!B$67</f>
        <v>602405452.66556406</v>
      </c>
      <c r="H2324" s="170">
        <f>B2324/'Projections+Sensitivity'!C$67</f>
        <v>-7591150.4841221292</v>
      </c>
      <c r="I2324" s="170">
        <f>C2324/'Projections+Sensitivity'!D$67</f>
        <v>656764384.94945443</v>
      </c>
      <c r="J2324" s="170">
        <f>D2324/'Projections+Sensitivity'!E$67</f>
        <v>410756805.30599689</v>
      </c>
      <c r="K2324" s="170">
        <f>E2324/'Projections+Sensitivity'!F$67</f>
        <v>-152994432.01581192</v>
      </c>
      <c r="L2324" s="170">
        <f>F2324/'Projections+Sensitivity'!F$67</f>
        <v>-1346059472.9227619</v>
      </c>
      <c r="M2324" s="170">
        <f t="shared" si="73"/>
        <v>163281587.49831939</v>
      </c>
      <c r="N2324" s="171">
        <f>'Projections+Sensitivity'!$B$72</f>
        <v>418000000</v>
      </c>
      <c r="O2324" s="171">
        <f>'Projections+Sensitivity'!$B$73</f>
        <v>634000000</v>
      </c>
      <c r="P2324" s="170">
        <f t="shared" si="72"/>
        <v>-52718412.501680613</v>
      </c>
      <c r="Q2324" s="170">
        <f>P2324/'Projections+Sensitivity'!$B$75</f>
        <v>-0.39050675927170825</v>
      </c>
    </row>
    <row r="2325" spans="1:17">
      <c r="A2325" s="222">
        <v>700105496.73242605</v>
      </c>
      <c r="B2325" s="223">
        <v>161125809.52004099</v>
      </c>
      <c r="C2325" s="223">
        <v>997874116.57452297</v>
      </c>
      <c r="D2325" s="222">
        <v>680849559.10329604</v>
      </c>
      <c r="E2325" s="222">
        <v>412455119.18331802</v>
      </c>
      <c r="F2325" s="224">
        <f>E2325*(1+'Projections+Sensitivity'!$B$64)/('Projections+Sensitivity'!$B$63-'Projections+Sensitivity'!$B$64)</f>
        <v>3628819121.1743793</v>
      </c>
      <c r="G2325" s="170">
        <f>A2325/'Projections+Sensitivity'!B$67</f>
        <v>620828583.40743637</v>
      </c>
      <c r="H2325" s="170">
        <f>B2325/'Projections+Sensitivity'!C$67</f>
        <v>126701438.41051425</v>
      </c>
      <c r="I2325" s="170">
        <f>C2325/'Projections+Sensitivity'!D$67</f>
        <v>695825607.32445502</v>
      </c>
      <c r="J2325" s="170">
        <f>D2325/'Projections+Sensitivity'!E$67</f>
        <v>421001871.67479587</v>
      </c>
      <c r="K2325" s="170">
        <f>E2325/'Projections+Sensitivity'!F$67</f>
        <v>226161033.8491807</v>
      </c>
      <c r="L2325" s="170">
        <f>F2325/'Projections+Sensitivity'!F$67</f>
        <v>1989786151.0883789</v>
      </c>
      <c r="M2325" s="170">
        <f t="shared" si="73"/>
        <v>4080304685.7547607</v>
      </c>
      <c r="N2325" s="171">
        <f>'Projections+Sensitivity'!$B$72</f>
        <v>418000000</v>
      </c>
      <c r="O2325" s="171">
        <f>'Projections+Sensitivity'!$B$73</f>
        <v>634000000</v>
      </c>
      <c r="P2325" s="170">
        <f t="shared" si="72"/>
        <v>3864304685.7547607</v>
      </c>
      <c r="Q2325" s="170">
        <f>P2325/'Projections+Sensitivity'!$B$75</f>
        <v>28.624479153738967</v>
      </c>
    </row>
    <row r="2326" spans="1:17">
      <c r="A2326" s="222">
        <v>96957422.707108706</v>
      </c>
      <c r="B2326" s="223">
        <v>939296864.61757898</v>
      </c>
      <c r="C2326" s="223">
        <v>129467147.298069</v>
      </c>
      <c r="D2326" s="222">
        <v>547816954.64590597</v>
      </c>
      <c r="E2326" s="222">
        <v>856508758.848894</v>
      </c>
      <c r="F2326" s="224">
        <f>E2326*(1+'Projections+Sensitivity'!$B$64)/('Projections+Sensitivity'!$B$63-'Projections+Sensitivity'!$B$64)</f>
        <v>7535645012.0401649</v>
      </c>
      <c r="G2326" s="170">
        <f>A2326/'Projections+Sensitivity'!B$67</f>
        <v>85978384.216423139</v>
      </c>
      <c r="H2326" s="170">
        <f>B2326/'Projections+Sensitivity'!C$67</f>
        <v>738617011.11720848</v>
      </c>
      <c r="I2326" s="170">
        <f>C2326/'Projections+Sensitivity'!D$67</f>
        <v>90278477.917124838</v>
      </c>
      <c r="J2326" s="170">
        <f>D2326/'Projections+Sensitivity'!E$67</f>
        <v>338741444.65168482</v>
      </c>
      <c r="K2326" s="170">
        <f>E2326/'Projections+Sensitivity'!F$67</f>
        <v>469648447.53460181</v>
      </c>
      <c r="L2326" s="170">
        <f>F2326/'Projections+Sensitivity'!F$67</f>
        <v>4132011429.5537529</v>
      </c>
      <c r="M2326" s="170">
        <f t="shared" si="73"/>
        <v>5855275194.9907961</v>
      </c>
      <c r="N2326" s="171">
        <f>'Projections+Sensitivity'!$B$72</f>
        <v>418000000</v>
      </c>
      <c r="O2326" s="171">
        <f>'Projections+Sensitivity'!$B$73</f>
        <v>634000000</v>
      </c>
      <c r="P2326" s="170">
        <f t="shared" si="72"/>
        <v>5639275194.9907961</v>
      </c>
      <c r="Q2326" s="170">
        <f>P2326/'Projections+Sensitivity'!$B$75</f>
        <v>41.772408851783673</v>
      </c>
    </row>
    <row r="2327" spans="1:17">
      <c r="A2327" s="222">
        <v>75150608.732043207</v>
      </c>
      <c r="B2327" s="223">
        <v>364791872.06970102</v>
      </c>
      <c r="C2327" s="223">
        <v>720502393.253613</v>
      </c>
      <c r="D2327" s="222">
        <v>751409227.54765499</v>
      </c>
      <c r="E2327" s="222">
        <v>364304713.27359998</v>
      </c>
      <c r="F2327" s="224">
        <f>E2327*(1+'Projections+Sensitivity'!$B$64)/('Projections+Sensitivity'!$B$63-'Projections+Sensitivity'!$B$64)</f>
        <v>3205187299.1146483</v>
      </c>
      <c r="G2327" s="170">
        <f>A2327/'Projections+Sensitivity'!B$67</f>
        <v>66640879.380428955</v>
      </c>
      <c r="H2327" s="170">
        <f>B2327/'Projections+Sensitivity'!C$67</f>
        <v>286854446.53078109</v>
      </c>
      <c r="I2327" s="170">
        <f>C2327/'Projections+Sensitivity'!D$67</f>
        <v>502412084.88844228</v>
      </c>
      <c r="J2327" s="170">
        <f>D2327/'Projections+Sensitivity'!E$67</f>
        <v>464632292.05569726</v>
      </c>
      <c r="K2327" s="170">
        <f>E2327/'Projections+Sensitivity'!F$67</f>
        <v>199758778.00529209</v>
      </c>
      <c r="L2327" s="170">
        <f>F2327/'Projections+Sensitivity'!F$67</f>
        <v>1757496608.8027902</v>
      </c>
      <c r="M2327" s="170">
        <f t="shared" si="73"/>
        <v>3277795089.6634321</v>
      </c>
      <c r="N2327" s="171">
        <f>'Projections+Sensitivity'!$B$72</f>
        <v>418000000</v>
      </c>
      <c r="O2327" s="171">
        <f>'Projections+Sensitivity'!$B$73</f>
        <v>634000000</v>
      </c>
      <c r="P2327" s="170">
        <f t="shared" si="72"/>
        <v>3061795089.6634321</v>
      </c>
      <c r="Q2327" s="170">
        <f>P2327/'Projections+Sensitivity'!$B$75</f>
        <v>22.679963627136534</v>
      </c>
    </row>
    <row r="2328" spans="1:17">
      <c r="A2328" s="222">
        <v>723570447.13049805</v>
      </c>
      <c r="B2328" s="223">
        <v>360252944.78888202</v>
      </c>
      <c r="C2328" s="223">
        <v>985068329.32227695</v>
      </c>
      <c r="D2328" s="222">
        <v>271645349.07713401</v>
      </c>
      <c r="E2328" s="222">
        <v>48187758.559748299</v>
      </c>
      <c r="F2328" s="224">
        <f>E2328*(1+'Projections+Sensitivity'!$B$64)/('Projections+Sensitivity'!$B$63-'Projections+Sensitivity'!$B$64)</f>
        <v>423960454.20502931</v>
      </c>
      <c r="G2328" s="170">
        <f>A2328/'Projections+Sensitivity'!B$67</f>
        <v>641636464.48157752</v>
      </c>
      <c r="H2328" s="170">
        <f>B2328/'Projections+Sensitivity'!C$67</f>
        <v>283285256.60997599</v>
      </c>
      <c r="I2328" s="170">
        <f>C2328/'Projections+Sensitivity'!D$67</f>
        <v>686896029.3906672</v>
      </c>
      <c r="J2328" s="170">
        <f>D2328/'Projections+Sensitivity'!E$67</f>
        <v>167971321.80543271</v>
      </c>
      <c r="K2328" s="170">
        <f>E2328/'Projections+Sensitivity'!F$67</f>
        <v>26422737.37886041</v>
      </c>
      <c r="L2328" s="170">
        <f>F2328/'Projections+Sensitivity'!F$67</f>
        <v>232469740.76605353</v>
      </c>
      <c r="M2328" s="170">
        <f t="shared" si="73"/>
        <v>2038681550.4325674</v>
      </c>
      <c r="N2328" s="171">
        <f>'Projections+Sensitivity'!$B$72</f>
        <v>418000000</v>
      </c>
      <c r="O2328" s="171">
        <f>'Projections+Sensitivity'!$B$73</f>
        <v>634000000</v>
      </c>
      <c r="P2328" s="170">
        <f t="shared" si="72"/>
        <v>1822681550.4325676</v>
      </c>
      <c r="Q2328" s="170">
        <f>P2328/'Projections+Sensitivity'!$B$75</f>
        <v>13.501344818019019</v>
      </c>
    </row>
    <row r="2329" spans="1:17">
      <c r="A2329" s="222">
        <v>334599531.29651701</v>
      </c>
      <c r="B2329" s="223">
        <v>688641116.05089498</v>
      </c>
      <c r="C2329" s="223">
        <v>448968870.49901599</v>
      </c>
      <c r="D2329" s="222">
        <v>372032760.04787999</v>
      </c>
      <c r="E2329" s="222">
        <v>1549596860.68941</v>
      </c>
      <c r="F2329" s="224">
        <f>E2329*(1+'Projections+Sensitivity'!$B$64)/('Projections+Sensitivity'!$B$63-'Projections+Sensitivity'!$B$64)</f>
        <v>13633499638.253382</v>
      </c>
      <c r="G2329" s="170">
        <f>A2329/'Projections+Sensitivity'!B$67</f>
        <v>296710929.98574322</v>
      </c>
      <c r="H2329" s="170">
        <f>B2329/'Projections+Sensitivity'!C$67</f>
        <v>541513617.29182065</v>
      </c>
      <c r="I2329" s="170">
        <f>C2329/'Projections+Sensitivity'!D$67</f>
        <v>313069586.42956394</v>
      </c>
      <c r="J2329" s="170">
        <f>D2329/'Projections+Sensitivity'!E$67</f>
        <v>230045663.11356735</v>
      </c>
      <c r="K2329" s="170">
        <f>E2329/'Projections+Sensitivity'!F$67</f>
        <v>849688637.04949808</v>
      </c>
      <c r="L2329" s="170">
        <f>F2329/'Projections+Sensitivity'!F$67</f>
        <v>7475640935.8551226</v>
      </c>
      <c r="M2329" s="170">
        <f t="shared" si="73"/>
        <v>9706669369.7253151</v>
      </c>
      <c r="N2329" s="171">
        <f>'Projections+Sensitivity'!$B$72</f>
        <v>418000000</v>
      </c>
      <c r="O2329" s="171">
        <f>'Projections+Sensitivity'!$B$73</f>
        <v>634000000</v>
      </c>
      <c r="P2329" s="170">
        <f t="shared" si="72"/>
        <v>9490669369.7253151</v>
      </c>
      <c r="Q2329" s="170">
        <f>P2329/'Projections+Sensitivity'!$B$75</f>
        <v>70.301254590557889</v>
      </c>
    </row>
    <row r="2330" spans="1:17">
      <c r="A2330" s="222">
        <v>156333517.49675599</v>
      </c>
      <c r="B2330" s="223">
        <v>1018938332.4126199</v>
      </c>
      <c r="C2330" s="223">
        <v>-79971490.027078807</v>
      </c>
      <c r="D2330" s="222">
        <v>1035897862.5483299</v>
      </c>
      <c r="E2330" s="222">
        <v>518987861.622419</v>
      </c>
      <c r="F2330" s="224">
        <f>E2330*(1+'Projections+Sensitivity'!$B$64)/('Projections+Sensitivity'!$B$63-'Projections+Sensitivity'!$B$64)</f>
        <v>4566104257.9417906</v>
      </c>
      <c r="G2330" s="170">
        <f>A2330/'Projections+Sensitivity'!B$67</f>
        <v>138630987.27206069</v>
      </c>
      <c r="H2330" s="170">
        <f>B2330/'Projections+Sensitivity'!C$67</f>
        <v>801243157.46095264</v>
      </c>
      <c r="I2330" s="170">
        <f>C2330/'Projections+Sensitivity'!D$67</f>
        <v>-55764759.995734341</v>
      </c>
      <c r="J2330" s="170">
        <f>D2330/'Projections+Sensitivity'!E$67</f>
        <v>640545232.29940367</v>
      </c>
      <c r="K2330" s="170">
        <f>E2330/'Projections+Sensitivity'!F$67</f>
        <v>284576008.1050998</v>
      </c>
      <c r="L2330" s="170">
        <f>F2330/'Projections+Sensitivity'!F$67</f>
        <v>2503726615.5988312</v>
      </c>
      <c r="M2330" s="170">
        <f t="shared" si="73"/>
        <v>4312957240.7406139</v>
      </c>
      <c r="N2330" s="171">
        <f>'Projections+Sensitivity'!$B$72</f>
        <v>418000000</v>
      </c>
      <c r="O2330" s="171">
        <f>'Projections+Sensitivity'!$B$73</f>
        <v>634000000</v>
      </c>
      <c r="P2330" s="170">
        <f t="shared" si="72"/>
        <v>4096957240.7406139</v>
      </c>
      <c r="Q2330" s="170">
        <f>P2330/'Projections+Sensitivity'!$B$75</f>
        <v>30.347831412893438</v>
      </c>
    </row>
    <row r="2331" spans="1:17">
      <c r="A2331" s="222">
        <v>843639222.643592</v>
      </c>
      <c r="B2331" s="223">
        <v>94369078.310934395</v>
      </c>
      <c r="C2331" s="223">
        <v>628495823.55615199</v>
      </c>
      <c r="D2331" s="222">
        <v>377350827.21808702</v>
      </c>
      <c r="E2331" s="222">
        <v>377242994.61806101</v>
      </c>
      <c r="F2331" s="224">
        <f>E2331*(1+'Projections+Sensitivity'!$B$64)/('Projections+Sensitivity'!$B$63-'Projections+Sensitivity'!$B$64)</f>
        <v>3319019521.2261801</v>
      </c>
      <c r="G2331" s="170">
        <f>A2331/'Projections+Sensitivity'!B$67</f>
        <v>748109172.0394628</v>
      </c>
      <c r="H2331" s="170">
        <f>B2331/'Projections+Sensitivity'!C$67</f>
        <v>74207217.32344602</v>
      </c>
      <c r="I2331" s="170">
        <f>C2331/'Projections+Sensitivity'!D$67</f>
        <v>438255167.52361107</v>
      </c>
      <c r="J2331" s="170">
        <f>D2331/'Projections+Sensitivity'!E$67</f>
        <v>233334078.59744924</v>
      </c>
      <c r="K2331" s="170">
        <f>E2331/'Projections+Sensitivity'!F$67</f>
        <v>206853210.70596692</v>
      </c>
      <c r="L2331" s="170">
        <f>F2331/'Projections+Sensitivity'!F$67</f>
        <v>1819914098.2233818</v>
      </c>
      <c r="M2331" s="170">
        <f t="shared" si="73"/>
        <v>3520672944.4133177</v>
      </c>
      <c r="N2331" s="171">
        <f>'Projections+Sensitivity'!$B$72</f>
        <v>418000000</v>
      </c>
      <c r="O2331" s="171">
        <f>'Projections+Sensitivity'!$B$73</f>
        <v>634000000</v>
      </c>
      <c r="P2331" s="170">
        <f t="shared" si="72"/>
        <v>3304672944.4133177</v>
      </c>
      <c r="Q2331" s="170">
        <f>P2331/'Projections+Sensitivity'!$B$75</f>
        <v>24.479058847506057</v>
      </c>
    </row>
    <row r="2332" spans="1:17">
      <c r="A2332" s="222">
        <v>961920421.47296596</v>
      </c>
      <c r="B2332" s="223">
        <v>238330548.72587201</v>
      </c>
      <c r="C2332" s="223">
        <v>474203159.104792</v>
      </c>
      <c r="D2332" s="222">
        <v>396461002.54923099</v>
      </c>
      <c r="E2332" s="222">
        <v>266507296.80937901</v>
      </c>
      <c r="F2332" s="224">
        <f>E2332*(1+'Projections+Sensitivity'!$B$64)/('Projections+Sensitivity'!$B$63-'Projections+Sensitivity'!$B$64)</f>
        <v>2344756385.8809428</v>
      </c>
      <c r="G2332" s="170">
        <f>A2332/'Projections+Sensitivity'!B$67</f>
        <v>852996720.35282612</v>
      </c>
      <c r="H2332" s="170">
        <f>B2332/'Projections+Sensitivity'!C$67</f>
        <v>187411460.83724859</v>
      </c>
      <c r="I2332" s="170">
        <f>C2332/'Projections+Sensitivity'!D$67</f>
        <v>330665657.8206023</v>
      </c>
      <c r="J2332" s="170">
        <f>D2332/'Projections+Sensitivity'!E$67</f>
        <v>245150814.7249445</v>
      </c>
      <c r="K2332" s="170">
        <f>E2332/'Projections+Sensitivity'!F$67</f>
        <v>146133634.84032959</v>
      </c>
      <c r="L2332" s="170">
        <f>F2332/'Projections+Sensitivity'!F$67</f>
        <v>1285697530.9345379</v>
      </c>
      <c r="M2332" s="170">
        <f t="shared" si="73"/>
        <v>3048055819.510489</v>
      </c>
      <c r="N2332" s="171">
        <f>'Projections+Sensitivity'!$B$72</f>
        <v>418000000</v>
      </c>
      <c r="O2332" s="171">
        <f>'Projections+Sensitivity'!$B$73</f>
        <v>634000000</v>
      </c>
      <c r="P2332" s="170">
        <f t="shared" si="72"/>
        <v>2832055819.510489</v>
      </c>
      <c r="Q2332" s="170">
        <f>P2332/'Projections+Sensitivity'!$B$75</f>
        <v>20.978191255633252</v>
      </c>
    </row>
    <row r="2333" spans="1:17">
      <c r="A2333" s="222">
        <v>213266028.598793</v>
      </c>
      <c r="B2333" s="223">
        <v>581604813.68671</v>
      </c>
      <c r="C2333" s="223">
        <v>174585786.693611</v>
      </c>
      <c r="D2333" s="222">
        <v>833998651.56556296</v>
      </c>
      <c r="E2333" s="222">
        <v>728885939.54574704</v>
      </c>
      <c r="F2333" s="224">
        <f>E2333*(1+'Projections+Sensitivity'!$B$64)/('Projections+Sensitivity'!$B$63-'Projections+Sensitivity'!$B$64)</f>
        <v>6412807385.72474</v>
      </c>
      <c r="G2333" s="170">
        <f>A2333/'Projections+Sensitivity'!B$67</f>
        <v>189116707.4703331</v>
      </c>
      <c r="H2333" s="170">
        <f>B2333/'Projections+Sensitivity'!C$67</f>
        <v>457345515.90519482</v>
      </c>
      <c r="I2333" s="170">
        <f>C2333/'Projections+Sensitivity'!D$67</f>
        <v>121740066.24534708</v>
      </c>
      <c r="J2333" s="170">
        <f>D2333/'Projections+Sensitivity'!E$67</f>
        <v>515701286.11934382</v>
      </c>
      <c r="K2333" s="170">
        <f>E2333/'Projections+Sensitivity'!F$67</f>
        <v>399669176.06017399</v>
      </c>
      <c r="L2333" s="170">
        <f>F2333/'Projections+Sensitivity'!F$67</f>
        <v>3516327185.132021</v>
      </c>
      <c r="M2333" s="170">
        <f t="shared" si="73"/>
        <v>5199899936.9324131</v>
      </c>
      <c r="N2333" s="171">
        <f>'Projections+Sensitivity'!$B$72</f>
        <v>418000000</v>
      </c>
      <c r="O2333" s="171">
        <f>'Projections+Sensitivity'!$B$73</f>
        <v>634000000</v>
      </c>
      <c r="P2333" s="170">
        <f t="shared" si="72"/>
        <v>4983899936.9324131</v>
      </c>
      <c r="Q2333" s="170">
        <f>P2333/'Projections+Sensitivity'!$B$75</f>
        <v>36.917777310610468</v>
      </c>
    </row>
    <row r="2334" spans="1:17">
      <c r="A2334" s="222">
        <v>1121577029.2462299</v>
      </c>
      <c r="B2334" s="223">
        <v>276460675.61726499</v>
      </c>
      <c r="C2334" s="223">
        <v>503735793.89557999</v>
      </c>
      <c r="D2334" s="222">
        <v>330100623.054151</v>
      </c>
      <c r="E2334" s="222">
        <v>1615452150.9135001</v>
      </c>
      <c r="F2334" s="224">
        <f>E2334*(1+'Projections+Sensitivity'!$B$64)/('Projections+Sensitivity'!$B$63-'Projections+Sensitivity'!$B$64)</f>
        <v>14212900705.862514</v>
      </c>
      <c r="G2334" s="170">
        <f>A2334/'Projections+Sensitivity'!B$67</f>
        <v>994574505.55538201</v>
      </c>
      <c r="H2334" s="170">
        <f>B2334/'Projections+Sensitivity'!C$67</f>
        <v>217395123.53105196</v>
      </c>
      <c r="I2334" s="170">
        <f>C2334/'Projections+Sensitivity'!D$67</f>
        <v>351259000.40547007</v>
      </c>
      <c r="J2334" s="170">
        <f>D2334/'Projections+Sensitivity'!E$67</f>
        <v>204117015.70292032</v>
      </c>
      <c r="K2334" s="170">
        <f>E2334/'Projections+Sensitivity'!F$67</f>
        <v>885798991.43425822</v>
      </c>
      <c r="L2334" s="170">
        <f>F2334/'Projections+Sensitivity'!F$67</f>
        <v>7793343246.6502037</v>
      </c>
      <c r="M2334" s="170">
        <f t="shared" si="73"/>
        <v>10446487883.279285</v>
      </c>
      <c r="N2334" s="171">
        <f>'Projections+Sensitivity'!$B$72</f>
        <v>418000000</v>
      </c>
      <c r="O2334" s="171">
        <f>'Projections+Sensitivity'!$B$73</f>
        <v>634000000</v>
      </c>
      <c r="P2334" s="170">
        <f t="shared" si="72"/>
        <v>10230487883.279285</v>
      </c>
      <c r="Q2334" s="170">
        <f>P2334/'Projections+Sensitivity'!$B$75</f>
        <v>75.781391727994702</v>
      </c>
    </row>
    <row r="2335" spans="1:17">
      <c r="A2335" s="222">
        <v>269418679.64042002</v>
      </c>
      <c r="B2335" s="223">
        <v>718937140.68251705</v>
      </c>
      <c r="C2335" s="223">
        <v>854827536.73031604</v>
      </c>
      <c r="D2335" s="222">
        <v>785097016.61463904</v>
      </c>
      <c r="E2335" s="222">
        <v>910232521.36498106</v>
      </c>
      <c r="F2335" s="224">
        <f>E2335*(1+'Projections+Sensitivity'!$B$64)/('Projections+Sensitivity'!$B$63-'Projections+Sensitivity'!$B$64)</f>
        <v>8008311752.2804766</v>
      </c>
      <c r="G2335" s="170">
        <f>A2335/'Projections+Sensitivity'!B$67</f>
        <v>238910875.58278409</v>
      </c>
      <c r="H2335" s="170">
        <f>B2335/'Projections+Sensitivity'!C$67</f>
        <v>565336925.98693967</v>
      </c>
      <c r="I2335" s="170">
        <f>C2335/'Projections+Sensitivity'!D$67</f>
        <v>596078082.41874421</v>
      </c>
      <c r="J2335" s="170">
        <f>D2335/'Projections+Sensitivity'!E$67</f>
        <v>485463064.52247399</v>
      </c>
      <c r="K2335" s="170">
        <f>E2335/'Projections+Sensitivity'!F$67</f>
        <v>499106735.4980635</v>
      </c>
      <c r="L2335" s="170">
        <f>F2335/'Projections+Sensitivity'!F$67</f>
        <v>4391188231.2638054</v>
      </c>
      <c r="M2335" s="170">
        <f t="shared" si="73"/>
        <v>6776083915.2728109</v>
      </c>
      <c r="N2335" s="171">
        <f>'Projections+Sensitivity'!$B$72</f>
        <v>418000000</v>
      </c>
      <c r="O2335" s="171">
        <f>'Projections+Sensitivity'!$B$73</f>
        <v>634000000</v>
      </c>
      <c r="P2335" s="170">
        <f t="shared" si="72"/>
        <v>6560083915.2728109</v>
      </c>
      <c r="Q2335" s="170">
        <f>P2335/'Projections+Sensitivity'!$B$75</f>
        <v>48.593214187206009</v>
      </c>
    </row>
    <row r="2336" spans="1:17">
      <c r="A2336" s="222">
        <v>581813922.21191895</v>
      </c>
      <c r="B2336" s="223">
        <v>873987169.18791294</v>
      </c>
      <c r="C2336" s="223">
        <v>746494549.24819398</v>
      </c>
      <c r="D2336" s="222">
        <v>703450227.84367597</v>
      </c>
      <c r="E2336" s="222">
        <v>608267604.61201596</v>
      </c>
      <c r="F2336" s="224">
        <f>E2336*(1+'Projections+Sensitivity'!$B$64)/('Projections+Sensitivity'!$B$63-'Projections+Sensitivity'!$B$64)</f>
        <v>5351595874.9101543</v>
      </c>
      <c r="G2336" s="170">
        <f>A2336/'Projections+Sensitivity'!B$67</f>
        <v>515931834.30125237</v>
      </c>
      <c r="H2336" s="170">
        <f>B2336/'Projections+Sensitivity'!C$67</f>
        <v>687260668.03511488</v>
      </c>
      <c r="I2336" s="170">
        <f>C2336/'Projections+Sensitivity'!D$67</f>
        <v>520536623.27479351</v>
      </c>
      <c r="J2336" s="170">
        <f>D2336/'Projections+Sensitivity'!E$67</f>
        <v>434976946.95182699</v>
      </c>
      <c r="K2336" s="170">
        <f>E2336/'Projections+Sensitivity'!F$67</f>
        <v>333530665.32040304</v>
      </c>
      <c r="L2336" s="170">
        <f>F2336/'Projections+Sensitivity'!F$67</f>
        <v>2934434316.6577511</v>
      </c>
      <c r="M2336" s="170">
        <f t="shared" si="73"/>
        <v>5426671054.5411415</v>
      </c>
      <c r="N2336" s="171">
        <f>'Projections+Sensitivity'!$B$72</f>
        <v>418000000</v>
      </c>
      <c r="O2336" s="171">
        <f>'Projections+Sensitivity'!$B$73</f>
        <v>634000000</v>
      </c>
      <c r="P2336" s="170">
        <f t="shared" si="72"/>
        <v>5210671054.5411415</v>
      </c>
      <c r="Q2336" s="170">
        <f>P2336/'Projections+Sensitivity'!$B$75</f>
        <v>38.597563366971421</v>
      </c>
    </row>
    <row r="2337" spans="1:17">
      <c r="A2337" s="222">
        <v>253956225.59759799</v>
      </c>
      <c r="B2337" s="223">
        <v>1062886581.29646</v>
      </c>
      <c r="C2337" s="223">
        <v>169094109.84645599</v>
      </c>
      <c r="D2337" s="222">
        <v>973438938.58015001</v>
      </c>
      <c r="E2337" s="222">
        <v>742672886.50000596</v>
      </c>
      <c r="F2337" s="224">
        <f>E2337*(1+'Projections+Sensitivity'!$B$64)/('Projections+Sensitivity'!$B$63-'Projections+Sensitivity'!$B$64)</f>
        <v>6534106248.0816774</v>
      </c>
      <c r="G2337" s="170">
        <f>A2337/'Projections+Sensitivity'!B$67</f>
        <v>225199322.84650177</v>
      </c>
      <c r="H2337" s="170">
        <f>B2337/'Projections+Sensitivity'!C$67</f>
        <v>835801906.09217811</v>
      </c>
      <c r="I2337" s="170">
        <f>C2337/'Projections+Sensitivity'!D$67</f>
        <v>117910676.03075893</v>
      </c>
      <c r="J2337" s="170">
        <f>D2337/'Projections+Sensitivity'!E$67</f>
        <v>601923889.97522068</v>
      </c>
      <c r="K2337" s="170">
        <f>E2337/'Projections+Sensitivity'!F$67</f>
        <v>407228956.58362329</v>
      </c>
      <c r="L2337" s="170">
        <f>F2337/'Projections+Sensitivity'!F$67</f>
        <v>3582838848.6790595</v>
      </c>
      <c r="M2337" s="170">
        <f t="shared" si="73"/>
        <v>5770903600.2073421</v>
      </c>
      <c r="N2337" s="171">
        <f>'Projections+Sensitivity'!$B$72</f>
        <v>418000000</v>
      </c>
      <c r="O2337" s="171">
        <f>'Projections+Sensitivity'!$B$73</f>
        <v>634000000</v>
      </c>
      <c r="P2337" s="170">
        <f t="shared" si="72"/>
        <v>5554903600.2073421</v>
      </c>
      <c r="Q2337" s="170">
        <f>P2337/'Projections+Sensitivity'!$B$75</f>
        <v>41.147434075609944</v>
      </c>
    </row>
    <row r="2338" spans="1:17">
      <c r="A2338" s="222">
        <v>1235924481.05229</v>
      </c>
      <c r="B2338" s="223">
        <v>865136397.33460999</v>
      </c>
      <c r="C2338" s="223">
        <v>872546057.94894195</v>
      </c>
      <c r="D2338" s="222">
        <v>-369513462.32178402</v>
      </c>
      <c r="E2338" s="222">
        <v>888309351.32363403</v>
      </c>
      <c r="F2338" s="224">
        <f>E2338*(1+'Projections+Sensitivity'!$B$64)/('Projections+Sensitivity'!$B$63-'Projections+Sensitivity'!$B$64)</f>
        <v>7815429630.2199697</v>
      </c>
      <c r="G2338" s="170">
        <f>A2338/'Projections+Sensitivity'!B$67</f>
        <v>1095973747.3158536</v>
      </c>
      <c r="H2338" s="170">
        <f>B2338/'Projections+Sensitivity'!C$67</f>
        <v>680300854.90401447</v>
      </c>
      <c r="I2338" s="170">
        <f>C2338/'Projections+Sensitivity'!D$67</f>
        <v>608433349.06316245</v>
      </c>
      <c r="J2338" s="170">
        <f>D2338/'Projections+Sensitivity'!E$67</f>
        <v>-228487860.74179325</v>
      </c>
      <c r="K2338" s="170">
        <f>E2338/'Projections+Sensitivity'!F$67</f>
        <v>487085629.27050632</v>
      </c>
      <c r="L2338" s="170">
        <f>F2338/'Projections+Sensitivity'!F$67</f>
        <v>4285425402.516274</v>
      </c>
      <c r="M2338" s="170">
        <f t="shared" si="73"/>
        <v>6928731122.3280182</v>
      </c>
      <c r="N2338" s="171">
        <f>'Projections+Sensitivity'!$B$72</f>
        <v>418000000</v>
      </c>
      <c r="O2338" s="171">
        <f>'Projections+Sensitivity'!$B$73</f>
        <v>634000000</v>
      </c>
      <c r="P2338" s="170">
        <f t="shared" si="72"/>
        <v>6712731122.3280182</v>
      </c>
      <c r="Q2338" s="170">
        <f>P2338/'Projections+Sensitivity'!$B$75</f>
        <v>49.7239342394668</v>
      </c>
    </row>
    <row r="2339" spans="1:17">
      <c r="A2339" s="222">
        <v>662850772.79821396</v>
      </c>
      <c r="B2339" s="223">
        <v>42334493.068106197</v>
      </c>
      <c r="C2339" s="223">
        <v>644202330.26238596</v>
      </c>
      <c r="D2339" s="222">
        <v>639018641.62978995</v>
      </c>
      <c r="E2339" s="222">
        <v>374058291.31876302</v>
      </c>
      <c r="F2339" s="224">
        <f>E2339*(1+'Projections+Sensitivity'!$B$64)/('Projections+Sensitivity'!$B$63-'Projections+Sensitivity'!$B$64)</f>
        <v>3291000200.6013265</v>
      </c>
      <c r="G2339" s="170">
        <f>A2339/'Projections+Sensitivity'!B$67</f>
        <v>587792423.00981045</v>
      </c>
      <c r="H2339" s="170">
        <f>B2339/'Projections+Sensitivity'!C$67</f>
        <v>33289770.162128121</v>
      </c>
      <c r="I2339" s="170">
        <f>C2339/'Projections+Sensitivity'!D$67</f>
        <v>449207440.34668785</v>
      </c>
      <c r="J2339" s="170">
        <f>D2339/'Projections+Sensitivity'!E$67</f>
        <v>395135813.13843703</v>
      </c>
      <c r="K2339" s="170">
        <f>E2339/'Projections+Sensitivity'!F$67</f>
        <v>205106946.06486303</v>
      </c>
      <c r="L2339" s="170">
        <f>F2339/'Projections+Sensitivity'!F$67</f>
        <v>1804550296.8652704</v>
      </c>
      <c r="M2339" s="170">
        <f t="shared" si="73"/>
        <v>3475082689.5871968</v>
      </c>
      <c r="N2339" s="171">
        <f>'Projections+Sensitivity'!$B$72</f>
        <v>418000000</v>
      </c>
      <c r="O2339" s="171">
        <f>'Projections+Sensitivity'!$B$73</f>
        <v>634000000</v>
      </c>
      <c r="P2339" s="170">
        <f t="shared" si="72"/>
        <v>3259082689.5871968</v>
      </c>
      <c r="Q2339" s="170">
        <f>P2339/'Projections+Sensitivity'!$B$75</f>
        <v>24.141353256201459</v>
      </c>
    </row>
    <row r="2340" spans="1:17">
      <c r="A2340" s="222">
        <v>-313520462.75882101</v>
      </c>
      <c r="B2340" s="223">
        <v>19167021.902373299</v>
      </c>
      <c r="C2340" s="223">
        <v>-99345622.416152894</v>
      </c>
      <c r="D2340" s="222">
        <v>862154059.77655101</v>
      </c>
      <c r="E2340" s="222">
        <v>268330044.485771</v>
      </c>
      <c r="F2340" s="224">
        <f>E2340*(1+'Projections+Sensitivity'!$B$64)/('Projections+Sensitivity'!$B$63-'Projections+Sensitivity'!$B$64)</f>
        <v>2360793092.2122016</v>
      </c>
      <c r="G2340" s="170">
        <f>A2340/'Projections+Sensitivity'!B$67</f>
        <v>-278018763.84666258</v>
      </c>
      <c r="H2340" s="170">
        <f>B2340/'Projections+Sensitivity'!C$67</f>
        <v>15072006.479349731</v>
      </c>
      <c r="I2340" s="170">
        <f>C2340/'Projections+Sensitivity'!D$67</f>
        <v>-69274497.558914319</v>
      </c>
      <c r="J2340" s="170">
        <f>D2340/'Projections+Sensitivity'!E$67</f>
        <v>533111122.69205946</v>
      </c>
      <c r="K2340" s="170">
        <f>E2340/'Projections+Sensitivity'!F$67</f>
        <v>147133099.94517601</v>
      </c>
      <c r="L2340" s="170">
        <f>F2340/'Projections+Sensitivity'!F$67</f>
        <v>1294490919.3899765</v>
      </c>
      <c r="M2340" s="170">
        <f t="shared" si="73"/>
        <v>1642513887.1009848</v>
      </c>
      <c r="N2340" s="171">
        <f>'Projections+Sensitivity'!$B$72</f>
        <v>418000000</v>
      </c>
      <c r="O2340" s="171">
        <f>'Projections+Sensitivity'!$B$73</f>
        <v>634000000</v>
      </c>
      <c r="P2340" s="170">
        <f t="shared" si="72"/>
        <v>1426513887.1009848</v>
      </c>
      <c r="Q2340" s="170">
        <f>P2340/'Projections+Sensitivity'!$B$75</f>
        <v>10.566769534081368</v>
      </c>
    </row>
    <row r="2341" spans="1:17">
      <c r="A2341" s="222">
        <v>-199193286.88194099</v>
      </c>
      <c r="B2341" s="223">
        <v>284882839.46246701</v>
      </c>
      <c r="C2341" s="223">
        <v>477144624.53577501</v>
      </c>
      <c r="D2341" s="222">
        <v>1082863119.1015301</v>
      </c>
      <c r="E2341" s="222">
        <v>825041446.38864005</v>
      </c>
      <c r="F2341" s="224">
        <f>E2341*(1+'Projections+Sensitivity'!$B$64)/('Projections+Sensitivity'!$B$63-'Projections+Sensitivity'!$B$64)</f>
        <v>7258792622.9272861</v>
      </c>
      <c r="G2341" s="170">
        <f>A2341/'Projections+Sensitivity'!B$67</f>
        <v>-176637502.05699369</v>
      </c>
      <c r="H2341" s="170">
        <f>B2341/'Projections+Sensitivity'!C$67</f>
        <v>224017900.334438</v>
      </c>
      <c r="I2341" s="170">
        <f>C2341/'Projections+Sensitivity'!D$67</f>
        <v>332716765.2057339</v>
      </c>
      <c r="J2341" s="170">
        <f>D2341/'Projections+Sensitivity'!E$67</f>
        <v>669586098.44702268</v>
      </c>
      <c r="K2341" s="170">
        <f>E2341/'Projections+Sensitivity'!F$67</f>
        <v>452394012.83984607</v>
      </c>
      <c r="L2341" s="170">
        <f>F2341/'Projections+Sensitivity'!F$67</f>
        <v>3980205282.3313308</v>
      </c>
      <c r="M2341" s="170">
        <f t="shared" si="73"/>
        <v>5482282557.1013775</v>
      </c>
      <c r="N2341" s="171">
        <f>'Projections+Sensitivity'!$B$72</f>
        <v>418000000</v>
      </c>
      <c r="O2341" s="171">
        <f>'Projections+Sensitivity'!$B$73</f>
        <v>634000000</v>
      </c>
      <c r="P2341" s="170">
        <f t="shared" si="72"/>
        <v>5266282557.1013775</v>
      </c>
      <c r="Q2341" s="170">
        <f>P2341/'Projections+Sensitivity'!$B$75</f>
        <v>39.009500422973169</v>
      </c>
    </row>
    <row r="2342" spans="1:17">
      <c r="A2342" s="222">
        <v>927720850.891855</v>
      </c>
      <c r="B2342" s="223">
        <v>355296748.01251203</v>
      </c>
      <c r="C2342" s="223">
        <v>126123234.95409299</v>
      </c>
      <c r="D2342" s="222">
        <v>441416742.54260099</v>
      </c>
      <c r="E2342" s="222">
        <v>792615791.24179196</v>
      </c>
      <c r="F2342" s="224">
        <f>E2342*(1+'Projections+Sensitivity'!$B$64)/('Projections+Sensitivity'!$B$63-'Projections+Sensitivity'!$B$64)</f>
        <v>6973508644.2813807</v>
      </c>
      <c r="G2342" s="170">
        <f>A2342/'Projections+Sensitivity'!B$67</f>
        <v>822669760.97868979</v>
      </c>
      <c r="H2342" s="170">
        <f>B2342/'Projections+Sensitivity'!C$67</f>
        <v>279387946.41192526</v>
      </c>
      <c r="I2342" s="170">
        <f>C2342/'Projections+Sensitivity'!D$67</f>
        <v>87946741.078840911</v>
      </c>
      <c r="J2342" s="170">
        <f>D2342/'Projections+Sensitivity'!E$67</f>
        <v>272949100.59687936</v>
      </c>
      <c r="K2342" s="170">
        <f>E2342/'Projections+Sensitivity'!F$67</f>
        <v>434614091.2188738</v>
      </c>
      <c r="L2342" s="170">
        <f>F2342/'Projections+Sensitivity'!F$67</f>
        <v>3823775851.4664197</v>
      </c>
      <c r="M2342" s="170">
        <f t="shared" si="73"/>
        <v>5721343491.7516289</v>
      </c>
      <c r="N2342" s="171">
        <f>'Projections+Sensitivity'!$B$72</f>
        <v>418000000</v>
      </c>
      <c r="O2342" s="171">
        <f>'Projections+Sensitivity'!$B$73</f>
        <v>634000000</v>
      </c>
      <c r="P2342" s="170">
        <f t="shared" si="72"/>
        <v>5505343491.7516289</v>
      </c>
      <c r="Q2342" s="170">
        <f>P2342/'Projections+Sensitivity'!$B$75</f>
        <v>40.780322161123173</v>
      </c>
    </row>
    <row r="2343" spans="1:17">
      <c r="A2343" s="222">
        <v>331555494.27201599</v>
      </c>
      <c r="B2343" s="223">
        <v>632053381.78328705</v>
      </c>
      <c r="C2343" s="223">
        <v>611683783.41626203</v>
      </c>
      <c r="D2343" s="222">
        <v>1130889478.7766399</v>
      </c>
      <c r="E2343" s="222">
        <v>729164381.54313099</v>
      </c>
      <c r="F2343" s="224">
        <f>E2343*(1+'Projections+Sensitivity'!$B$64)/('Projections+Sensitivity'!$B$63-'Projections+Sensitivity'!$B$64)</f>
        <v>6415257144.7342672</v>
      </c>
      <c r="G2343" s="170">
        <f>A2343/'Projections+Sensitivity'!B$67</f>
        <v>294011586.52596313</v>
      </c>
      <c r="H2343" s="170">
        <f>B2343/'Projections+Sensitivity'!C$67</f>
        <v>497015796.92737991</v>
      </c>
      <c r="I2343" s="170">
        <f>C2343/'Projections+Sensitivity'!D$67</f>
        <v>426531997.38982755</v>
      </c>
      <c r="J2343" s="170">
        <f>D2343/'Projections+Sensitivity'!E$67</f>
        <v>699283095.44526947</v>
      </c>
      <c r="K2343" s="170">
        <f>E2343/'Projections+Sensitivity'!F$67</f>
        <v>399821853.83544338</v>
      </c>
      <c r="L2343" s="170">
        <f>F2343/'Projections+Sensitivity'!F$67</f>
        <v>3517670458.6289606</v>
      </c>
      <c r="M2343" s="170">
        <f t="shared" si="73"/>
        <v>5834334788.7528439</v>
      </c>
      <c r="N2343" s="171">
        <f>'Projections+Sensitivity'!$B$72</f>
        <v>418000000</v>
      </c>
      <c r="O2343" s="171">
        <f>'Projections+Sensitivity'!$B$73</f>
        <v>634000000</v>
      </c>
      <c r="P2343" s="170">
        <f t="shared" si="72"/>
        <v>5618334788.7528439</v>
      </c>
      <c r="Q2343" s="170">
        <f>P2343/'Projections+Sensitivity'!$B$75</f>
        <v>41.617294731502547</v>
      </c>
    </row>
    <row r="2344" spans="1:17">
      <c r="A2344" s="222">
        <v>-99892891.834388703</v>
      </c>
      <c r="B2344" s="223">
        <v>915457067.50623095</v>
      </c>
      <c r="C2344" s="223">
        <v>114665752.457809</v>
      </c>
      <c r="D2344" s="222">
        <v>477550304.159554</v>
      </c>
      <c r="E2344" s="222">
        <v>476786114.147856</v>
      </c>
      <c r="F2344" s="224">
        <f>E2344*(1+'Projections+Sensitivity'!$B$64)/('Projections+Sensitivity'!$B$63-'Projections+Sensitivity'!$B$64)</f>
        <v>4194809295.0234084</v>
      </c>
      <c r="G2344" s="170">
        <f>A2344/'Projections+Sensitivity'!B$67</f>
        <v>-88581453.537305817</v>
      </c>
      <c r="H2344" s="170">
        <f>B2344/'Projections+Sensitivity'!C$67</f>
        <v>719870563.26741862</v>
      </c>
      <c r="I2344" s="170">
        <f>C2344/'Projections+Sensitivity'!D$67</f>
        <v>79957346.841666386</v>
      </c>
      <c r="J2344" s="170">
        <f>D2344/'Projections+Sensitivity'!E$67</f>
        <v>295292211.29970324</v>
      </c>
      <c r="K2344" s="170">
        <f>E2344/'Projections+Sensitivity'!F$67</f>
        <v>261435573.19429642</v>
      </c>
      <c r="L2344" s="170">
        <f>F2344/'Projections+Sensitivity'!F$67</f>
        <v>2300134882.1688175</v>
      </c>
      <c r="M2344" s="170">
        <f t="shared" si="73"/>
        <v>3568109123.2345963</v>
      </c>
      <c r="N2344" s="171">
        <f>'Projections+Sensitivity'!$B$72</f>
        <v>418000000</v>
      </c>
      <c r="O2344" s="171">
        <f>'Projections+Sensitivity'!$B$73</f>
        <v>634000000</v>
      </c>
      <c r="P2344" s="170">
        <f t="shared" si="72"/>
        <v>3352109123.2345963</v>
      </c>
      <c r="Q2344" s="170">
        <f>P2344/'Projections+Sensitivity'!$B$75</f>
        <v>24.830437949885898</v>
      </c>
    </row>
    <row r="2345" spans="1:17">
      <c r="A2345" s="222">
        <v>-49779433.879231699</v>
      </c>
      <c r="B2345" s="223">
        <v>801557591.54187596</v>
      </c>
      <c r="C2345" s="223">
        <v>406030138.76258099</v>
      </c>
      <c r="D2345" s="222">
        <v>234534343.87573299</v>
      </c>
      <c r="E2345" s="222">
        <v>266033624.30498001</v>
      </c>
      <c r="F2345" s="224">
        <f>E2345*(1+'Projections+Sensitivity'!$B$64)/('Projections+Sensitivity'!$B$63-'Projections+Sensitivity'!$B$64)</f>
        <v>2340588970.4187684</v>
      </c>
      <c r="G2345" s="170">
        <f>A2345/'Projections+Sensitivity'!B$67</f>
        <v>-44142626.450309068</v>
      </c>
      <c r="H2345" s="170">
        <f>B2345/'Projections+Sensitivity'!C$67</f>
        <v>630305598.58624744</v>
      </c>
      <c r="I2345" s="170">
        <f>C2345/'Projections+Sensitivity'!D$67</f>
        <v>283128065.15751141</v>
      </c>
      <c r="J2345" s="170">
        <f>D2345/'Projections+Sensitivity'!E$67</f>
        <v>145023810.94840866</v>
      </c>
      <c r="K2345" s="170">
        <f>E2345/'Projections+Sensitivity'!F$67</f>
        <v>145873906.54913288</v>
      </c>
      <c r="L2345" s="170">
        <f>F2345/'Projections+Sensitivity'!F$67</f>
        <v>1283412416.8807454</v>
      </c>
      <c r="M2345" s="170">
        <f t="shared" si="73"/>
        <v>2443601171.6717367</v>
      </c>
      <c r="N2345" s="171">
        <f>'Projections+Sensitivity'!$B$72</f>
        <v>418000000</v>
      </c>
      <c r="O2345" s="171">
        <f>'Projections+Sensitivity'!$B$73</f>
        <v>634000000</v>
      </c>
      <c r="P2345" s="170">
        <f t="shared" si="72"/>
        <v>2227601171.6717367</v>
      </c>
      <c r="Q2345" s="170">
        <f>P2345/'Projections+Sensitivity'!$B$75</f>
        <v>16.500749419790644</v>
      </c>
    </row>
    <row r="2346" spans="1:17">
      <c r="A2346" s="222">
        <v>541957310.53379798</v>
      </c>
      <c r="B2346" s="223">
        <v>375452758.810175</v>
      </c>
      <c r="C2346" s="223">
        <v>910624815.83818805</v>
      </c>
      <c r="D2346" s="222">
        <v>946773670.60940397</v>
      </c>
      <c r="E2346" s="222">
        <v>838793364.05125701</v>
      </c>
      <c r="F2346" s="224">
        <f>E2346*(1+'Projections+Sensitivity'!$B$64)/('Projections+Sensitivity'!$B$63-'Projections+Sensitivity'!$B$64)</f>
        <v>7379783294.2656164</v>
      </c>
      <c r="G2346" s="170">
        <f>A2346/'Projections+Sensitivity'!B$67</f>
        <v>480588412.65546417</v>
      </c>
      <c r="H2346" s="170">
        <f>B2346/'Projections+Sensitivity'!C$67</f>
        <v>295237645.27946836</v>
      </c>
      <c r="I2346" s="170">
        <f>C2346/'Projections+Sensitivity'!D$67</f>
        <v>634985971.67792773</v>
      </c>
      <c r="J2346" s="170">
        <f>D2346/'Projections+Sensitivity'!E$67</f>
        <v>585435478.43952203</v>
      </c>
      <c r="K2346" s="170">
        <f>E2346/'Projections+Sensitivity'!F$67</f>
        <v>459934585.79271549</v>
      </c>
      <c r="L2346" s="170">
        <f>F2346/'Projections+Sensitivity'!F$67</f>
        <v>4046547955.8570328</v>
      </c>
      <c r="M2346" s="170">
        <f t="shared" si="73"/>
        <v>6502730049.7021303</v>
      </c>
      <c r="N2346" s="171">
        <f>'Projections+Sensitivity'!$B$72</f>
        <v>418000000</v>
      </c>
      <c r="O2346" s="171">
        <f>'Projections+Sensitivity'!$B$73</f>
        <v>634000000</v>
      </c>
      <c r="P2346" s="170">
        <f t="shared" si="72"/>
        <v>6286730049.7021303</v>
      </c>
      <c r="Q2346" s="170">
        <f>P2346/'Projections+Sensitivity'!$B$75</f>
        <v>46.568370738534298</v>
      </c>
    </row>
    <row r="2347" spans="1:17">
      <c r="A2347" s="222">
        <v>224475123.72169399</v>
      </c>
      <c r="B2347" s="223">
        <v>1382700488.9463601</v>
      </c>
      <c r="C2347" s="223">
        <v>535579387.04437602</v>
      </c>
      <c r="D2347" s="222">
        <v>1502986491.0350201</v>
      </c>
      <c r="E2347" s="222">
        <v>237593713.832863</v>
      </c>
      <c r="F2347" s="224">
        <f>E2347*(1+'Projections+Sensitivity'!$B$64)/('Projections+Sensitivity'!$B$63-'Projections+Sensitivity'!$B$64)</f>
        <v>2090371950.1280429</v>
      </c>
      <c r="G2347" s="170">
        <f>A2347/'Projections+Sensitivity'!B$67</f>
        <v>199056533.22360736</v>
      </c>
      <c r="H2347" s="170">
        <f>B2347/'Projections+Sensitivity'!C$67</f>
        <v>1087287886.1696882</v>
      </c>
      <c r="I2347" s="170">
        <f>C2347/'Projections+Sensitivity'!D$67</f>
        <v>373463792.74763024</v>
      </c>
      <c r="J2347" s="170">
        <f>D2347/'Projections+Sensitivity'!E$67</f>
        <v>929368488.77606046</v>
      </c>
      <c r="K2347" s="170">
        <f>E2347/'Projections+Sensitivity'!F$67</f>
        <v>130279483.65122388</v>
      </c>
      <c r="L2347" s="170">
        <f>F2347/'Projections+Sensitivity'!F$67</f>
        <v>1146211210.3405972</v>
      </c>
      <c r="M2347" s="170">
        <f t="shared" si="73"/>
        <v>3865667394.9088073</v>
      </c>
      <c r="N2347" s="171">
        <f>'Projections+Sensitivity'!$B$72</f>
        <v>418000000</v>
      </c>
      <c r="O2347" s="171">
        <f>'Projections+Sensitivity'!$B$73</f>
        <v>634000000</v>
      </c>
      <c r="P2347" s="170">
        <f t="shared" si="72"/>
        <v>3649667394.9088073</v>
      </c>
      <c r="Q2347" s="170">
        <f>P2347/'Projections+Sensitivity'!$B$75</f>
        <v>27.034573295620795</v>
      </c>
    </row>
    <row r="2348" spans="1:17">
      <c r="A2348" s="222">
        <v>1253526990.1315899</v>
      </c>
      <c r="B2348" s="223">
        <v>735847655.823048</v>
      </c>
      <c r="C2348" s="223">
        <v>-211277527.10321301</v>
      </c>
      <c r="D2348" s="222">
        <v>425644794.80322301</v>
      </c>
      <c r="E2348" s="222">
        <v>221590449.66416299</v>
      </c>
      <c r="F2348" s="224">
        <f>E2348*(1+'Projections+Sensitivity'!$B$64)/('Projections+Sensitivity'!$B$63-'Projections+Sensitivity'!$B$64)</f>
        <v>1949573719.446434</v>
      </c>
      <c r="G2348" s="170">
        <f>A2348/'Projections+Sensitivity'!B$67</f>
        <v>1111583024.5278206</v>
      </c>
      <c r="H2348" s="170">
        <f>B2348/'Projections+Sensitivity'!C$67</f>
        <v>578634526.16006124</v>
      </c>
      <c r="I2348" s="170">
        <f>C2348/'Projections+Sensitivity'!D$67</f>
        <v>-147325510.47146341</v>
      </c>
      <c r="J2348" s="170">
        <f>D2348/'Projections+Sensitivity'!E$67</f>
        <v>263196550.3756817</v>
      </c>
      <c r="K2348" s="170">
        <f>E2348/'Projections+Sensitivity'!F$67</f>
        <v>121504432.49772829</v>
      </c>
      <c r="L2348" s="170">
        <f>F2348/'Projections+Sensitivity'!F$67</f>
        <v>1069007480.930864</v>
      </c>
      <c r="M2348" s="170">
        <f t="shared" si="73"/>
        <v>2996600504.0206923</v>
      </c>
      <c r="N2348" s="171">
        <f>'Projections+Sensitivity'!$B$72</f>
        <v>418000000</v>
      </c>
      <c r="O2348" s="171">
        <f>'Projections+Sensitivity'!$B$73</f>
        <v>634000000</v>
      </c>
      <c r="P2348" s="170">
        <f t="shared" si="72"/>
        <v>2780600504.0206923</v>
      </c>
      <c r="Q2348" s="170">
        <f>P2348/'Projections+Sensitivity'!$B$75</f>
        <v>20.597040770523648</v>
      </c>
    </row>
    <row r="2349" spans="1:17">
      <c r="A2349" s="222">
        <v>470427747.21491301</v>
      </c>
      <c r="B2349" s="223">
        <v>972653412.74770296</v>
      </c>
      <c r="C2349" s="223">
        <v>240881226.46636701</v>
      </c>
      <c r="D2349" s="222">
        <v>477077381.07339501</v>
      </c>
      <c r="E2349" s="222">
        <v>278602661.30617499</v>
      </c>
      <c r="F2349" s="224">
        <f>E2349*(1+'Projections+Sensitivity'!$B$64)/('Projections+Sensitivity'!$B$63-'Projections+Sensitivity'!$B$64)</f>
        <v>2451172545.8996501</v>
      </c>
      <c r="G2349" s="170">
        <f>A2349/'Projections+Sensitivity'!B$67</f>
        <v>417158547.19336218</v>
      </c>
      <c r="H2349" s="170">
        <f>B2349/'Projections+Sensitivity'!C$67</f>
        <v>764846965.46831799</v>
      </c>
      <c r="I2349" s="170">
        <f>C2349/'Projections+Sensitivity'!D$67</f>
        <v>167968406.95136109</v>
      </c>
      <c r="J2349" s="170">
        <f>D2349/'Projections+Sensitivity'!E$67</f>
        <v>294999780.31877792</v>
      </c>
      <c r="K2349" s="170">
        <f>E2349/'Projections+Sensitivity'!F$67</f>
        <v>152765871.93025705</v>
      </c>
      <c r="L2349" s="170">
        <f>F2349/'Projections+Sensitivity'!F$67</f>
        <v>1344048579.6880238</v>
      </c>
      <c r="M2349" s="170">
        <f t="shared" si="73"/>
        <v>3141788151.5501003</v>
      </c>
      <c r="N2349" s="171">
        <f>'Projections+Sensitivity'!$B$72</f>
        <v>418000000</v>
      </c>
      <c r="O2349" s="171">
        <f>'Projections+Sensitivity'!$B$73</f>
        <v>634000000</v>
      </c>
      <c r="P2349" s="170">
        <f t="shared" si="72"/>
        <v>2925788151.5501003</v>
      </c>
      <c r="Q2349" s="170">
        <f>P2349/'Projections+Sensitivity'!$B$75</f>
        <v>21.67250482629704</v>
      </c>
    </row>
    <row r="2350" spans="1:17">
      <c r="A2350" s="222">
        <v>532365825.54797697</v>
      </c>
      <c r="B2350" s="223">
        <v>58060129.516676299</v>
      </c>
      <c r="C2350" s="223">
        <v>-39398470.253409103</v>
      </c>
      <c r="D2350" s="222">
        <v>424974855.30570102</v>
      </c>
      <c r="E2350" s="222">
        <v>559280930.82284606</v>
      </c>
      <c r="F2350" s="224">
        <f>E2350*(1+'Projections+Sensitivity'!$B$64)/('Projections+Sensitivity'!$B$63-'Projections+Sensitivity'!$B$64)</f>
        <v>4920606489.0083551</v>
      </c>
      <c r="G2350" s="170">
        <f>A2350/'Projections+Sensitivity'!B$67</f>
        <v>472083025.87545329</v>
      </c>
      <c r="H2350" s="170">
        <f>B2350/'Projections+Sensitivity'!C$67</f>
        <v>45655639.813239597</v>
      </c>
      <c r="I2350" s="170">
        <f>C2350/'Projections+Sensitivity'!D$67</f>
        <v>-27472868.607756399</v>
      </c>
      <c r="J2350" s="170">
        <f>D2350/'Projections+Sensitivity'!E$67</f>
        <v>262782294.7172994</v>
      </c>
      <c r="K2350" s="170">
        <f>E2350/'Projections+Sensitivity'!F$67</f>
        <v>306669859.68674296</v>
      </c>
      <c r="L2350" s="170">
        <f>F2350/'Projections+Sensitivity'!F$67</f>
        <v>2698110409.9825816</v>
      </c>
      <c r="M2350" s="170">
        <f t="shared" si="73"/>
        <v>3757828361.4675608</v>
      </c>
      <c r="N2350" s="171">
        <f>'Projections+Sensitivity'!$B$72</f>
        <v>418000000</v>
      </c>
      <c r="O2350" s="171">
        <f>'Projections+Sensitivity'!$B$73</f>
        <v>634000000</v>
      </c>
      <c r="P2350" s="170">
        <f t="shared" si="72"/>
        <v>3541828361.4675608</v>
      </c>
      <c r="Q2350" s="170">
        <f>P2350/'Projections+Sensitivity'!$B$75</f>
        <v>26.23576564050045</v>
      </c>
    </row>
    <row r="2351" spans="1:17">
      <c r="A2351" s="222">
        <v>728934791.67640305</v>
      </c>
      <c r="B2351" s="223">
        <v>218211472.256657</v>
      </c>
      <c r="C2351" s="223">
        <v>408659065.04469198</v>
      </c>
      <c r="D2351" s="222">
        <v>-41096454.318475299</v>
      </c>
      <c r="E2351" s="222">
        <v>1351700381.5130799</v>
      </c>
      <c r="F2351" s="224">
        <f>E2351*(1+'Projections+Sensitivity'!$B$64)/('Projections+Sensitivity'!$B$63-'Projections+Sensitivity'!$B$64)</f>
        <v>11892387710.560284</v>
      </c>
      <c r="G2351" s="170">
        <f>A2351/'Projections+Sensitivity'!B$67</f>
        <v>646393373.89149809</v>
      </c>
      <c r="H2351" s="170">
        <f>B2351/'Projections+Sensitivity'!C$67</f>
        <v>171590805.31512001</v>
      </c>
      <c r="I2351" s="170">
        <f>C2351/'Projections+Sensitivity'!D$67</f>
        <v>284961236.49293053</v>
      </c>
      <c r="J2351" s="170">
        <f>D2351/'Projections+Sensitivity'!E$67</f>
        <v>-25411904.812074497</v>
      </c>
      <c r="K2351" s="170">
        <f>E2351/'Projections+Sensitivity'!F$67</f>
        <v>741176291.72026145</v>
      </c>
      <c r="L2351" s="170">
        <f>F2351/'Projections+Sensitivity'!F$67</f>
        <v>6520939065.760993</v>
      </c>
      <c r="M2351" s="170">
        <f t="shared" si="73"/>
        <v>8339648868.3687286</v>
      </c>
      <c r="N2351" s="171">
        <f>'Projections+Sensitivity'!$B$72</f>
        <v>418000000</v>
      </c>
      <c r="O2351" s="171">
        <f>'Projections+Sensitivity'!$B$73</f>
        <v>634000000</v>
      </c>
      <c r="P2351" s="170">
        <f t="shared" si="72"/>
        <v>8123648868.3687286</v>
      </c>
      <c r="Q2351" s="170">
        <f>P2351/'Projections+Sensitivity'!$B$75</f>
        <v>60.175176802731322</v>
      </c>
    </row>
    <row r="2352" spans="1:17">
      <c r="A2352" s="222">
        <v>190858089.49665299</v>
      </c>
      <c r="B2352" s="223">
        <v>283708550.16202497</v>
      </c>
      <c r="C2352" s="223">
        <v>525298143.37828302</v>
      </c>
      <c r="D2352" s="222">
        <v>125649279.567314</v>
      </c>
      <c r="E2352" s="222">
        <v>799033970.85583901</v>
      </c>
      <c r="F2352" s="224">
        <f>E2352*(1+'Projections+Sensitivity'!$B$64)/('Projections+Sensitivity'!$B$63-'Projections+Sensitivity'!$B$64)</f>
        <v>7029976395.1307373</v>
      </c>
      <c r="G2352" s="170">
        <f>A2352/'Projections+Sensitivity'!B$67</f>
        <v>169246146.31235018</v>
      </c>
      <c r="H2352" s="170">
        <f>B2352/'Projections+Sensitivity'!C$67</f>
        <v>223094496.79083887</v>
      </c>
      <c r="I2352" s="170">
        <f>C2352/'Projections+Sensitivity'!D$67</f>
        <v>366294599.26001102</v>
      </c>
      <c r="J2352" s="170">
        <f>D2352/'Projections+Sensitivity'!E$67</f>
        <v>77694963.836208194</v>
      </c>
      <c r="K2352" s="170">
        <f>E2352/'Projections+Sensitivity'!F$67</f>
        <v>438133364.15168828</v>
      </c>
      <c r="L2352" s="170">
        <f>F2352/'Projections+Sensitivity'!F$67</f>
        <v>3854738747.3483167</v>
      </c>
      <c r="M2352" s="170">
        <f t="shared" si="73"/>
        <v>5129202317.6994133</v>
      </c>
      <c r="N2352" s="171">
        <f>'Projections+Sensitivity'!$B$72</f>
        <v>418000000</v>
      </c>
      <c r="O2352" s="171">
        <f>'Projections+Sensitivity'!$B$73</f>
        <v>634000000</v>
      </c>
      <c r="P2352" s="170">
        <f t="shared" si="72"/>
        <v>4913202317.6994133</v>
      </c>
      <c r="Q2352" s="170">
        <f>P2352/'Projections+Sensitivity'!$B$75</f>
        <v>36.394091242217876</v>
      </c>
    </row>
    <row r="2353" spans="1:17">
      <c r="A2353" s="222">
        <v>506854078.64553499</v>
      </c>
      <c r="B2353" s="223">
        <v>557886836.13763404</v>
      </c>
      <c r="C2353" s="223">
        <v>1000771024.5755399</v>
      </c>
      <c r="D2353" s="222">
        <v>1077754113.74178</v>
      </c>
      <c r="E2353" s="222">
        <v>628398592.237432</v>
      </c>
      <c r="F2353" s="224">
        <f>E2353*(1+'Projections+Sensitivity'!$B$64)/('Projections+Sensitivity'!$B$63-'Projections+Sensitivity'!$B$64)</f>
        <v>5528710206.6897678</v>
      </c>
      <c r="G2353" s="170">
        <f>A2353/'Projections+Sensitivity'!B$67</f>
        <v>449460118.66559112</v>
      </c>
      <c r="H2353" s="170">
        <f>B2353/'Projections+Sensitivity'!C$67</f>
        <v>438694860.98772532</v>
      </c>
      <c r="I2353" s="170">
        <f>C2353/'Projections+Sensitivity'!D$67</f>
        <v>697845644.45708477</v>
      </c>
      <c r="J2353" s="170">
        <f>D2353/'Projections+Sensitivity'!E$67</f>
        <v>666426955.88741803</v>
      </c>
      <c r="K2353" s="170">
        <f>E2353/'Projections+Sensitivity'!F$67</f>
        <v>344569066.25668925</v>
      </c>
      <c r="L2353" s="170">
        <f>F2353/'Projections+Sensitivity'!F$67</f>
        <v>3031551211.3737092</v>
      </c>
      <c r="M2353" s="170">
        <f t="shared" si="73"/>
        <v>5628547857.6282177</v>
      </c>
      <c r="N2353" s="171">
        <f>'Projections+Sensitivity'!$B$72</f>
        <v>418000000</v>
      </c>
      <c r="O2353" s="171">
        <f>'Projections+Sensitivity'!$B$73</f>
        <v>634000000</v>
      </c>
      <c r="P2353" s="170">
        <f t="shared" si="72"/>
        <v>5412547857.6282177</v>
      </c>
      <c r="Q2353" s="170">
        <f>P2353/'Projections+Sensitivity'!$B$75</f>
        <v>40.092947093542357</v>
      </c>
    </row>
    <row r="2354" spans="1:17">
      <c r="A2354" s="222">
        <v>721725165.09995997</v>
      </c>
      <c r="B2354" s="223">
        <v>849629194.92396998</v>
      </c>
      <c r="C2354" s="223">
        <v>785786481.72667897</v>
      </c>
      <c r="D2354" s="222">
        <v>711068002.841398</v>
      </c>
      <c r="E2354" s="222">
        <v>132148242.916604</v>
      </c>
      <c r="F2354" s="224">
        <f>E2354*(1+'Projections+Sensitivity'!$B$64)/('Projections+Sensitivity'!$B$63-'Projections+Sensitivity'!$B$64)</f>
        <v>1162652730.9804928</v>
      </c>
      <c r="G2354" s="170">
        <f>A2354/'Projections+Sensitivity'!B$67</f>
        <v>640000134.19370949</v>
      </c>
      <c r="H2354" s="170">
        <f>B2354/'Projections+Sensitivity'!C$67</f>
        <v>668106751.0729537</v>
      </c>
      <c r="I2354" s="170">
        <f>C2354/'Projections+Sensitivity'!D$67</f>
        <v>547935202.23948944</v>
      </c>
      <c r="J2354" s="170">
        <f>D2354/'Projections+Sensitivity'!E$67</f>
        <v>439687381.86238539</v>
      </c>
      <c r="K2354" s="170">
        <f>E2354/'Projections+Sensitivity'!F$67</f>
        <v>72460691.71974194</v>
      </c>
      <c r="L2354" s="170">
        <f>F2354/'Projections+Sensitivity'!F$67</f>
        <v>637516014.26785409</v>
      </c>
      <c r="M2354" s="170">
        <f t="shared" si="73"/>
        <v>3005706175.3561339</v>
      </c>
      <c r="N2354" s="171">
        <f>'Projections+Sensitivity'!$B$72</f>
        <v>418000000</v>
      </c>
      <c r="O2354" s="171">
        <f>'Projections+Sensitivity'!$B$73</f>
        <v>634000000</v>
      </c>
      <c r="P2354" s="170">
        <f t="shared" si="72"/>
        <v>2789706175.3561339</v>
      </c>
      <c r="Q2354" s="170">
        <f>P2354/'Projections+Sensitivity'!$B$75</f>
        <v>20.664490187823215</v>
      </c>
    </row>
    <row r="2355" spans="1:17">
      <c r="A2355" s="222">
        <v>29296179.8885043</v>
      </c>
      <c r="B2355" s="223">
        <v>-332594665.035932</v>
      </c>
      <c r="C2355" s="223">
        <v>802442754.14644396</v>
      </c>
      <c r="D2355" s="222">
        <v>214580543.42318699</v>
      </c>
      <c r="E2355" s="222">
        <v>-110120127.804093</v>
      </c>
      <c r="F2355" s="224">
        <f>E2355*(1+'Projections+Sensitivity'!$B$64)/('Projections+Sensitivity'!$B$63-'Projections+Sensitivity'!$B$64)</f>
        <v>-968847292.26515424</v>
      </c>
      <c r="G2355" s="170">
        <f>A2355/'Projections+Sensitivity'!B$67</f>
        <v>25978807.40019501</v>
      </c>
      <c r="H2355" s="170">
        <f>B2355/'Projections+Sensitivity'!C$67</f>
        <v>-261536141.18831974</v>
      </c>
      <c r="I2355" s="170">
        <f>C2355/'Projections+Sensitivity'!D$67</f>
        <v>559549754.29544413</v>
      </c>
      <c r="J2355" s="170">
        <f>D2355/'Projections+Sensitivity'!E$67</f>
        <v>132685421.02771731</v>
      </c>
      <c r="K2355" s="170">
        <f>E2355/'Projections+Sensitivity'!F$67</f>
        <v>-60382041.083865091</v>
      </c>
      <c r="L2355" s="170">
        <f>F2355/'Projections+Sensitivity'!F$67</f>
        <v>-531246904.37719959</v>
      </c>
      <c r="M2355" s="170">
        <f t="shared" si="73"/>
        <v>-134951103.92602801</v>
      </c>
      <c r="N2355" s="171">
        <f>'Projections+Sensitivity'!$B$72</f>
        <v>418000000</v>
      </c>
      <c r="O2355" s="171">
        <f>'Projections+Sensitivity'!$B$73</f>
        <v>634000000</v>
      </c>
      <c r="P2355" s="170">
        <f t="shared" si="72"/>
        <v>-350951103.92602801</v>
      </c>
      <c r="Q2355" s="170">
        <f>P2355/'Projections+Sensitivity'!$B$75</f>
        <v>-2.5996378068594668</v>
      </c>
    </row>
    <row r="2356" spans="1:17">
      <c r="A2356" s="222">
        <v>840541698.81263399</v>
      </c>
      <c r="B2356" s="223">
        <v>93536003.082737103</v>
      </c>
      <c r="C2356" s="223">
        <v>368531956.33941102</v>
      </c>
      <c r="D2356" s="222">
        <v>85364983.898543894</v>
      </c>
      <c r="E2356" s="222">
        <v>793580799.60251999</v>
      </c>
      <c r="F2356" s="224">
        <f>E2356*(1+'Projections+Sensitivity'!$B$64)/('Projections+Sensitivity'!$B$63-'Projections+Sensitivity'!$B$64)</f>
        <v>6981998879.045435</v>
      </c>
      <c r="G2356" s="170">
        <f>A2356/'Projections+Sensitivity'!B$67</f>
        <v>745362398.38746357</v>
      </c>
      <c r="H2356" s="170">
        <f>B2356/'Projections+Sensitivity'!C$67</f>
        <v>73552127.800351113</v>
      </c>
      <c r="I2356" s="170">
        <f>C2356/'Projections+Sensitivity'!D$67</f>
        <v>256980282.46149951</v>
      </c>
      <c r="J2356" s="170">
        <f>D2356/'Projections+Sensitivity'!E$67</f>
        <v>52785255.591717713</v>
      </c>
      <c r="K2356" s="170">
        <f>E2356/'Projections+Sensitivity'!F$67</f>
        <v>435143233.12640423</v>
      </c>
      <c r="L2356" s="170">
        <f>F2356/'Projections+Sensitivity'!F$67</f>
        <v>3828431291.9799542</v>
      </c>
      <c r="M2356" s="170">
        <f t="shared" si="73"/>
        <v>5392254589.3473902</v>
      </c>
      <c r="N2356" s="171">
        <f>'Projections+Sensitivity'!$B$72</f>
        <v>418000000</v>
      </c>
      <c r="O2356" s="171">
        <f>'Projections+Sensitivity'!$B$73</f>
        <v>634000000</v>
      </c>
      <c r="P2356" s="170">
        <f t="shared" si="72"/>
        <v>5176254589.3473902</v>
      </c>
      <c r="Q2356" s="170">
        <f>P2356/'Projections+Sensitivity'!$B$75</f>
        <v>38.342626587758446</v>
      </c>
    </row>
    <row r="2357" spans="1:17">
      <c r="A2357" s="222">
        <v>343393271.27618802</v>
      </c>
      <c r="B2357" s="223">
        <v>103124256.434719</v>
      </c>
      <c r="C2357" s="223">
        <v>69827955.4968483</v>
      </c>
      <c r="D2357" s="222">
        <v>492407727.197079</v>
      </c>
      <c r="E2357" s="222">
        <v>821609575.93840897</v>
      </c>
      <c r="F2357" s="224">
        <f>E2357*(1+'Projections+Sensitivity'!$B$64)/('Projections+Sensitivity'!$B$63-'Projections+Sensitivity'!$B$64)</f>
        <v>7228598702.3478775</v>
      </c>
      <c r="G2357" s="170">
        <f>A2357/'Projections+Sensitivity'!B$67</f>
        <v>304508904.94796383</v>
      </c>
      <c r="H2357" s="170">
        <f>B2357/'Projections+Sensitivity'!C$67</f>
        <v>81091860.231544495</v>
      </c>
      <c r="I2357" s="170">
        <f>C2357/'Projections+Sensitivity'!D$67</f>
        <v>48691592.190617606</v>
      </c>
      <c r="J2357" s="170">
        <f>D2357/'Projections+Sensitivity'!E$67</f>
        <v>304479267.12346017</v>
      </c>
      <c r="K2357" s="170">
        <f>E2357/'Projections+Sensitivity'!F$67</f>
        <v>450512219.32350534</v>
      </c>
      <c r="L2357" s="170">
        <f>F2357/'Projections+Sensitivity'!F$67</f>
        <v>3963649085.1195707</v>
      </c>
      <c r="M2357" s="170">
        <f t="shared" si="73"/>
        <v>5152932928.9366627</v>
      </c>
      <c r="N2357" s="171">
        <f>'Projections+Sensitivity'!$B$72</f>
        <v>418000000</v>
      </c>
      <c r="O2357" s="171">
        <f>'Projections+Sensitivity'!$B$73</f>
        <v>634000000</v>
      </c>
      <c r="P2357" s="170">
        <f t="shared" si="72"/>
        <v>4936932928.9366627</v>
      </c>
      <c r="Q2357" s="170">
        <f>P2357/'Projections+Sensitivity'!$B$75</f>
        <v>36.569873547678981</v>
      </c>
    </row>
    <row r="2358" spans="1:17">
      <c r="A2358" s="222">
        <v>-381491128.17831898</v>
      </c>
      <c r="B2358" s="223">
        <v>96498450.677691504</v>
      </c>
      <c r="C2358" s="223">
        <v>101114558.643719</v>
      </c>
      <c r="D2358" s="222">
        <v>937384905.93669105</v>
      </c>
      <c r="E2358" s="222">
        <v>636304485.69728005</v>
      </c>
      <c r="F2358" s="224">
        <f>E2358*(1+'Projections+Sensitivity'!$B$64)/('Projections+Sensitivity'!$B$63-'Projections+Sensitivity'!$B$64)</f>
        <v>5598267004.5636063</v>
      </c>
      <c r="G2358" s="170">
        <f>A2358/'Projections+Sensitivity'!B$67</f>
        <v>-338292725.58899623</v>
      </c>
      <c r="H2358" s="170">
        <f>B2358/'Projections+Sensitivity'!C$67</f>
        <v>75881651.373356387</v>
      </c>
      <c r="I2358" s="170">
        <f>C2358/'Projections+Sensitivity'!D$67</f>
        <v>70507990.946927756</v>
      </c>
      <c r="J2358" s="170">
        <f>D2358/'Projections+Sensitivity'!E$67</f>
        <v>579629955.84341109</v>
      </c>
      <c r="K2358" s="170">
        <f>E2358/'Projections+Sensitivity'!F$67</f>
        <v>348904095.58526456</v>
      </c>
      <c r="L2358" s="170">
        <f>F2358/'Projections+Sensitivity'!F$67</f>
        <v>3069691209.1255474</v>
      </c>
      <c r="M2358" s="170">
        <f t="shared" si="73"/>
        <v>3806322177.285511</v>
      </c>
      <c r="N2358" s="171">
        <f>'Projections+Sensitivity'!$B$72</f>
        <v>418000000</v>
      </c>
      <c r="O2358" s="171">
        <f>'Projections+Sensitivity'!$B$73</f>
        <v>634000000</v>
      </c>
      <c r="P2358" s="170">
        <f t="shared" si="72"/>
        <v>3590322177.285511</v>
      </c>
      <c r="Q2358" s="170">
        <f>P2358/'Projections+Sensitivity'!$B$75</f>
        <v>26.594979091003786</v>
      </c>
    </row>
    <row r="2359" spans="1:17">
      <c r="A2359" s="222">
        <v>-87151677.363083407</v>
      </c>
      <c r="B2359" s="223">
        <v>235206977.081</v>
      </c>
      <c r="C2359" s="223">
        <v>127870552.370254</v>
      </c>
      <c r="D2359" s="222">
        <v>433195340.32589501</v>
      </c>
      <c r="E2359" s="222">
        <v>618784899.79162395</v>
      </c>
      <c r="F2359" s="224">
        <f>E2359*(1+'Projections+Sensitivity'!$B$64)/('Projections+Sensitivity'!$B$63-'Projections+Sensitivity'!$B$64)</f>
        <v>5444128031.9273005</v>
      </c>
      <c r="G2359" s="170">
        <f>A2359/'Projections+Sensitivity'!B$67</f>
        <v>-77282998.992913112</v>
      </c>
      <c r="H2359" s="170">
        <f>B2359/'Projections+Sensitivity'!C$67</f>
        <v>184955237.2094979</v>
      </c>
      <c r="I2359" s="170">
        <f>C2359/'Projections+Sensitivity'!D$67</f>
        <v>89165159.496649459</v>
      </c>
      <c r="J2359" s="170">
        <f>D2359/'Projections+Sensitivity'!E$67</f>
        <v>267865414.08383662</v>
      </c>
      <c r="K2359" s="170">
        <f>E2359/'Projections+Sensitivity'!F$67</f>
        <v>339297601.50445843</v>
      </c>
      <c r="L2359" s="170">
        <f>F2359/'Projections+Sensitivity'!F$67</f>
        <v>2985172366.2587099</v>
      </c>
      <c r="M2359" s="170">
        <f t="shared" si="73"/>
        <v>3789172779.5602393</v>
      </c>
      <c r="N2359" s="171">
        <f>'Projections+Sensitivity'!$B$72</f>
        <v>418000000</v>
      </c>
      <c r="O2359" s="171">
        <f>'Projections+Sensitivity'!$B$73</f>
        <v>634000000</v>
      </c>
      <c r="P2359" s="170">
        <f t="shared" si="72"/>
        <v>3573172779.5602393</v>
      </c>
      <c r="Q2359" s="170">
        <f>P2359/'Projections+Sensitivity'!$B$75</f>
        <v>26.467946515261033</v>
      </c>
    </row>
    <row r="2360" spans="1:17">
      <c r="A2360" s="222">
        <v>278182354.63209897</v>
      </c>
      <c r="B2360" s="223">
        <v>1229229295.50038</v>
      </c>
      <c r="C2360" s="223">
        <v>1459135812.5326099</v>
      </c>
      <c r="D2360" s="222">
        <v>-23932238.520589799</v>
      </c>
      <c r="E2360" s="222">
        <v>403162386.43532401</v>
      </c>
      <c r="F2360" s="224">
        <f>E2360*(1+'Projections+Sensitivity'!$B$64)/('Projections+Sensitivity'!$B$63-'Projections+Sensitivity'!$B$64)</f>
        <v>3547060780.1683211</v>
      </c>
      <c r="G2360" s="170">
        <f>A2360/'Projections+Sensitivity'!B$67</f>
        <v>246682189.98599982</v>
      </c>
      <c r="H2360" s="170">
        <f>B2360/'Projections+Sensitivity'!C$67</f>
        <v>966605662.61961579</v>
      </c>
      <c r="I2360" s="170">
        <f>C2360/'Projections+Sensitivity'!D$67</f>
        <v>1017467079.3242694</v>
      </c>
      <c r="J2360" s="170">
        <f>D2360/'Projections+Sensitivity'!E$67</f>
        <v>-14798448.608538104</v>
      </c>
      <c r="K2360" s="170">
        <f>E2360/'Projections+Sensitivity'!F$67</f>
        <v>221065560.55324528</v>
      </c>
      <c r="L2360" s="170">
        <f>F2360/'Projections+Sensitivity'!F$67</f>
        <v>1944955695.4394438</v>
      </c>
      <c r="M2360" s="170">
        <f t="shared" si="73"/>
        <v>4381977739.3140354</v>
      </c>
      <c r="N2360" s="171">
        <f>'Projections+Sensitivity'!$B$72</f>
        <v>418000000</v>
      </c>
      <c r="O2360" s="171">
        <f>'Projections+Sensitivity'!$B$73</f>
        <v>634000000</v>
      </c>
      <c r="P2360" s="170">
        <f t="shared" si="72"/>
        <v>4165977739.3140354</v>
      </c>
      <c r="Q2360" s="170">
        <f>P2360/'Projections+Sensitivity'!$B$75</f>
        <v>30.859094365289153</v>
      </c>
    </row>
    <row r="2361" spans="1:17">
      <c r="A2361" s="222">
        <v>257346071.40384901</v>
      </c>
      <c r="B2361" s="223">
        <v>736351711.50508404</v>
      </c>
      <c r="C2361" s="223">
        <v>990128241.99191201</v>
      </c>
      <c r="D2361" s="222">
        <v>550045618.31924701</v>
      </c>
      <c r="E2361" s="222">
        <v>865308539.56731904</v>
      </c>
      <c r="F2361" s="224">
        <f>E2361*(1+'Projections+Sensitivity'!$B$64)/('Projections+Sensitivity'!$B$63-'Projections+Sensitivity'!$B$64)</f>
        <v>7613066314.4994259</v>
      </c>
      <c r="G2361" s="170">
        <f>A2361/'Projections+Sensitivity'!B$67</f>
        <v>228205317.19976246</v>
      </c>
      <c r="H2361" s="170">
        <f>B2361/'Projections+Sensitivity'!C$67</f>
        <v>579030890.84020281</v>
      </c>
      <c r="I2361" s="170">
        <f>C2361/'Projections+Sensitivity'!D$67</f>
        <v>690424346.98892665</v>
      </c>
      <c r="J2361" s="170">
        <f>D2361/'Projections+Sensitivity'!E$67</f>
        <v>340119534.07726359</v>
      </c>
      <c r="K2361" s="170">
        <f>E2361/'Projections+Sensitivity'!F$67</f>
        <v>474473621.01981813</v>
      </c>
      <c r="L2361" s="170">
        <f>F2361/'Projections+Sensitivity'!F$67</f>
        <v>4174463761.9209852</v>
      </c>
      <c r="M2361" s="170">
        <f t="shared" si="73"/>
        <v>6486717472.0469589</v>
      </c>
      <c r="N2361" s="171">
        <f>'Projections+Sensitivity'!$B$72</f>
        <v>418000000</v>
      </c>
      <c r="O2361" s="171">
        <f>'Projections+Sensitivity'!$B$73</f>
        <v>634000000</v>
      </c>
      <c r="P2361" s="170">
        <f t="shared" si="72"/>
        <v>6270717472.0469589</v>
      </c>
      <c r="Q2361" s="170">
        <f>P2361/'Projections+Sensitivity'!$B$75</f>
        <v>46.449759052199695</v>
      </c>
    </row>
    <row r="2362" spans="1:17">
      <c r="A2362" s="222">
        <v>195589818.449251</v>
      </c>
      <c r="B2362" s="223">
        <v>-748067309.59126699</v>
      </c>
      <c r="C2362" s="223">
        <v>578785785.32590199</v>
      </c>
      <c r="D2362" s="222">
        <v>-13608195.2026363</v>
      </c>
      <c r="E2362" s="222">
        <v>272064789.82757598</v>
      </c>
      <c r="F2362" s="224">
        <f>E2362*(1+'Projections+Sensitivity'!$B$64)/('Projections+Sensitivity'!$B$63-'Projections+Sensitivity'!$B$64)</f>
        <v>2393651734.7134609</v>
      </c>
      <c r="G2362" s="170">
        <f>A2362/'Projections+Sensitivity'!B$67</f>
        <v>173442074.77801698</v>
      </c>
      <c r="H2362" s="170">
        <f>B2362/'Projections+Sensitivity'!C$67</f>
        <v>-588243462.89045656</v>
      </c>
      <c r="I2362" s="170">
        <f>C2362/'Projections+Sensitivity'!D$67</f>
        <v>403591960.04367</v>
      </c>
      <c r="J2362" s="170">
        <f>D2362/'Projections+Sensitivity'!E$67</f>
        <v>-8414598.4583896399</v>
      </c>
      <c r="K2362" s="170">
        <f>E2362/'Projections+Sensitivity'!F$67</f>
        <v>149180968.49712533</v>
      </c>
      <c r="L2362" s="170">
        <f>F2362/'Projections+Sensitivity'!F$67</f>
        <v>1312508260.4613636</v>
      </c>
      <c r="M2362" s="170">
        <f t="shared" si="73"/>
        <v>1442065202.4313297</v>
      </c>
      <c r="N2362" s="171">
        <f>'Projections+Sensitivity'!$B$72</f>
        <v>418000000</v>
      </c>
      <c r="O2362" s="171">
        <f>'Projections+Sensitivity'!$B$73</f>
        <v>634000000</v>
      </c>
      <c r="P2362" s="170">
        <f t="shared" si="72"/>
        <v>1226065202.4313297</v>
      </c>
      <c r="Q2362" s="170">
        <f>P2362/'Projections+Sensitivity'!$B$75</f>
        <v>9.0819644624542946</v>
      </c>
    </row>
    <row r="2363" spans="1:17">
      <c r="A2363" s="222">
        <v>-3527230.68850523</v>
      </c>
      <c r="B2363" s="223">
        <v>145266038.54023999</v>
      </c>
      <c r="C2363" s="223">
        <v>1038025085.1917</v>
      </c>
      <c r="D2363" s="222">
        <v>1057226000.01201</v>
      </c>
      <c r="E2363" s="222">
        <v>109322518.744807</v>
      </c>
      <c r="F2363" s="224">
        <f>E2363*(1+'Projections+Sensitivity'!$B$64)/('Projections+Sensitivity'!$B$63-'Projections+Sensitivity'!$B$64)</f>
        <v>961829852.37668836</v>
      </c>
      <c r="G2363" s="170">
        <f>A2363/'Projections+Sensitivity'!B$67</f>
        <v>-3127822.3666523537</v>
      </c>
      <c r="H2363" s="170">
        <f>B2363/'Projections+Sensitivity'!C$67</f>
        <v>114230091.93915839</v>
      </c>
      <c r="I2363" s="170">
        <f>C2363/'Projections+Sensitivity'!D$67</f>
        <v>723823199.06339836</v>
      </c>
      <c r="J2363" s="170">
        <f>D2363/'Projections+Sensitivity'!E$67</f>
        <v>653733440.57756221</v>
      </c>
      <c r="K2363" s="170">
        <f>E2363/'Projections+Sensitivity'!F$67</f>
        <v>59944689.039810523</v>
      </c>
      <c r="L2363" s="170">
        <f>F2363/'Projections+Sensitivity'!F$67</f>
        <v>527399039.75791109</v>
      </c>
      <c r="M2363" s="170">
        <f t="shared" si="73"/>
        <v>2076002638.011188</v>
      </c>
      <c r="N2363" s="171">
        <f>'Projections+Sensitivity'!$B$72</f>
        <v>418000000</v>
      </c>
      <c r="O2363" s="171">
        <f>'Projections+Sensitivity'!$B$73</f>
        <v>634000000</v>
      </c>
      <c r="P2363" s="170">
        <f t="shared" si="72"/>
        <v>1860002638.011188</v>
      </c>
      <c r="Q2363" s="170">
        <f>P2363/'Projections+Sensitivity'!$B$75</f>
        <v>13.777797318601392</v>
      </c>
    </row>
    <row r="2364" spans="1:17">
      <c r="A2364" s="222">
        <v>622929700.46287203</v>
      </c>
      <c r="B2364" s="223">
        <v>-327859396.738599</v>
      </c>
      <c r="C2364" s="223">
        <v>-25779826.490195699</v>
      </c>
      <c r="D2364" s="222">
        <v>1217018281.4614699</v>
      </c>
      <c r="E2364" s="222">
        <v>517771558.40473199</v>
      </c>
      <c r="F2364" s="224">
        <f>E2364*(1+'Projections+Sensitivity'!$B$64)/('Projections+Sensitivity'!$B$63-'Projections+Sensitivity'!$B$64)</f>
        <v>4555403107.2754393</v>
      </c>
      <c r="G2364" s="170">
        <f>A2364/'Projections+Sensitivity'!B$67</f>
        <v>552391839.9523567</v>
      </c>
      <c r="H2364" s="170">
        <f>B2364/'Projections+Sensitivity'!C$67</f>
        <v>-257812558.31653178</v>
      </c>
      <c r="I2364" s="170">
        <f>C2364/'Projections+Sensitivity'!D$67</f>
        <v>-17976479.323702183</v>
      </c>
      <c r="J2364" s="170">
        <f>D2364/'Projections+Sensitivity'!E$67</f>
        <v>752540656.75320196</v>
      </c>
      <c r="K2364" s="170">
        <f>E2364/'Projections+Sensitivity'!F$67</f>
        <v>283909073.98210758</v>
      </c>
      <c r="L2364" s="170">
        <f>F2364/'Projections+Sensitivity'!F$67</f>
        <v>2497858866.1504307</v>
      </c>
      <c r="M2364" s="170">
        <f t="shared" si="73"/>
        <v>3810911399.1978631</v>
      </c>
      <c r="N2364" s="171">
        <f>'Projections+Sensitivity'!$B$72</f>
        <v>418000000</v>
      </c>
      <c r="O2364" s="171">
        <f>'Projections+Sensitivity'!$B$73</f>
        <v>634000000</v>
      </c>
      <c r="P2364" s="170">
        <f t="shared" si="72"/>
        <v>3594911399.1978631</v>
      </c>
      <c r="Q2364" s="170">
        <f>P2364/'Projections+Sensitivity'!$B$75</f>
        <v>26.628973327391577</v>
      </c>
    </row>
    <row r="2365" spans="1:17">
      <c r="A2365" s="222">
        <v>-855708371.92532098</v>
      </c>
      <c r="B2365" s="223">
        <v>61243454.1849861</v>
      </c>
      <c r="C2365" s="223">
        <v>582412154.628438</v>
      </c>
      <c r="D2365" s="222">
        <v>739064964.89230597</v>
      </c>
      <c r="E2365" s="222">
        <v>545017992.69781995</v>
      </c>
      <c r="F2365" s="224">
        <f>E2365*(1+'Projections+Sensitivity'!$B$64)/('Projections+Sensitivity'!$B$63-'Projections+Sensitivity'!$B$64)</f>
        <v>4795119811.3433895</v>
      </c>
      <c r="G2365" s="170">
        <f>A2365/'Projections+Sensitivity'!B$67</f>
        <v>-758811663.14470315</v>
      </c>
      <c r="H2365" s="170">
        <f>B2365/'Projections+Sensitivity'!C$67</f>
        <v>48158850.289599419</v>
      </c>
      <c r="I2365" s="170">
        <f>C2365/'Projections+Sensitivity'!D$67</f>
        <v>406120656.37961853</v>
      </c>
      <c r="J2365" s="170">
        <f>D2365/'Projections+Sensitivity'!E$67</f>
        <v>456999243.59020096</v>
      </c>
      <c r="K2365" s="170">
        <f>E2365/'Projections+Sensitivity'!F$67</f>
        <v>298849079.48047495</v>
      </c>
      <c r="L2365" s="170">
        <f>F2365/'Projections+Sensitivity'!F$67</f>
        <v>2629302446.5580964</v>
      </c>
      <c r="M2365" s="170">
        <f t="shared" si="73"/>
        <v>3080618613.1532869</v>
      </c>
      <c r="N2365" s="171">
        <f>'Projections+Sensitivity'!$B$72</f>
        <v>418000000</v>
      </c>
      <c r="O2365" s="171">
        <f>'Projections+Sensitivity'!$B$73</f>
        <v>634000000</v>
      </c>
      <c r="P2365" s="170">
        <f t="shared" si="72"/>
        <v>2864618613.1532869</v>
      </c>
      <c r="Q2365" s="170">
        <f>P2365/'Projections+Sensitivity'!$B$75</f>
        <v>21.219397134468792</v>
      </c>
    </row>
    <row r="2366" spans="1:17">
      <c r="A2366" s="222">
        <v>-234017709.178368</v>
      </c>
      <c r="B2366" s="223">
        <v>29037816.051785901</v>
      </c>
      <c r="C2366" s="223">
        <v>948400764.11929595</v>
      </c>
      <c r="D2366" s="222">
        <v>734941747.59404802</v>
      </c>
      <c r="E2366" s="222">
        <v>1378624797.0870399</v>
      </c>
      <c r="F2366" s="224">
        <f>E2366*(1+'Projections+Sensitivity'!$B$64)/('Projections+Sensitivity'!$B$63-'Projections+Sensitivity'!$B$64)</f>
        <v>12129271263.502213</v>
      </c>
      <c r="G2366" s="170">
        <f>A2366/'Projections+Sensitivity'!B$67</f>
        <v>-207518557.64530042</v>
      </c>
      <c r="H2366" s="170">
        <f>B2366/'Projections+Sensitivity'!C$67</f>
        <v>22833915.1438279</v>
      </c>
      <c r="I2366" s="170">
        <f>C2366/'Projections+Sensitivity'!D$67</f>
        <v>661327442.72959828</v>
      </c>
      <c r="J2366" s="170">
        <f>D2366/'Projections+Sensitivity'!E$67</f>
        <v>454449660.97436625</v>
      </c>
      <c r="K2366" s="170">
        <f>E2366/'Projections+Sensitivity'!F$67</f>
        <v>755939725.07041311</v>
      </c>
      <c r="L2366" s="170">
        <f>F2366/'Projections+Sensitivity'!F$67</f>
        <v>6650829147.7201958</v>
      </c>
      <c r="M2366" s="170">
        <f t="shared" si="73"/>
        <v>8337861333.9931011</v>
      </c>
      <c r="N2366" s="171">
        <f>'Projections+Sensitivity'!$B$72</f>
        <v>418000000</v>
      </c>
      <c r="O2366" s="171">
        <f>'Projections+Sensitivity'!$B$73</f>
        <v>634000000</v>
      </c>
      <c r="P2366" s="170">
        <f t="shared" si="72"/>
        <v>8121861333.9931011</v>
      </c>
      <c r="Q2366" s="170">
        <f>P2366/'Projections+Sensitivity'!$B$75</f>
        <v>60.161935807356308</v>
      </c>
    </row>
    <row r="2367" spans="1:17">
      <c r="A2367" s="222">
        <v>-357484321.46573198</v>
      </c>
      <c r="B2367" s="223">
        <v>13044799.798186</v>
      </c>
      <c r="C2367" s="223">
        <v>566702453.24793601</v>
      </c>
      <c r="D2367" s="222">
        <v>557989884.68804002</v>
      </c>
      <c r="E2367" s="222">
        <v>-228214385.097987</v>
      </c>
      <c r="F2367" s="224">
        <f>E2367*(1+'Projections+Sensitivity'!$B$64)/('Projections+Sensitivity'!$B$63-'Projections+Sensitivity'!$B$64)</f>
        <v>-2007851729.4449029</v>
      </c>
      <c r="G2367" s="170">
        <f>A2367/'Projections+Sensitivity'!B$67</f>
        <v>-317004345.66186684</v>
      </c>
      <c r="H2367" s="170">
        <f>B2367/'Projections+Sensitivity'!C$67</f>
        <v>10257791.120681854</v>
      </c>
      <c r="I2367" s="170">
        <f>C2367/'Projections+Sensitivity'!D$67</f>
        <v>395166155.88460821</v>
      </c>
      <c r="J2367" s="170">
        <f>D2367/'Projections+Sensitivity'!E$67</f>
        <v>345031854.2302646</v>
      </c>
      <c r="K2367" s="170">
        <f>E2367/'Projections+Sensitivity'!F$67</f>
        <v>-125136527.27892563</v>
      </c>
      <c r="L2367" s="170">
        <f>F2367/'Projections+Sensitivity'!F$67</f>
        <v>-1100962994.0980277</v>
      </c>
      <c r="M2367" s="170">
        <f t="shared" si="73"/>
        <v>-792648065.80326545</v>
      </c>
      <c r="N2367" s="171">
        <f>'Projections+Sensitivity'!$B$72</f>
        <v>418000000</v>
      </c>
      <c r="O2367" s="171">
        <f>'Projections+Sensitivity'!$B$73</f>
        <v>634000000</v>
      </c>
      <c r="P2367" s="170">
        <f t="shared" si="72"/>
        <v>-1008648065.8032655</v>
      </c>
      <c r="Q2367" s="170">
        <f>P2367/'Projections+Sensitivity'!$B$75</f>
        <v>-7.4714671540982627</v>
      </c>
    </row>
    <row r="2368" spans="1:17">
      <c r="A2368" s="222">
        <v>654602589.72016799</v>
      </c>
      <c r="B2368" s="223">
        <v>188814318.11320299</v>
      </c>
      <c r="C2368" s="223">
        <v>82431530.789084196</v>
      </c>
      <c r="D2368" s="222">
        <v>444202383.85992199</v>
      </c>
      <c r="E2368" s="222">
        <v>885100925.15850902</v>
      </c>
      <c r="F2368" s="224">
        <f>E2368*(1+'Projections+Sensitivity'!$B$64)/('Projections+Sensitivity'!$B$63-'Projections+Sensitivity'!$B$64)</f>
        <v>7787201593.5794382</v>
      </c>
      <c r="G2368" s="170">
        <f>A2368/'Projections+Sensitivity'!B$67</f>
        <v>580478228.44923615</v>
      </c>
      <c r="H2368" s="170">
        <f>B2368/'Projections+Sensitivity'!C$67</f>
        <v>148474324.31033131</v>
      </c>
      <c r="I2368" s="170">
        <f>C2368/'Projections+Sensitivity'!D$67</f>
        <v>57480166.106418319</v>
      </c>
      <c r="J2368" s="170">
        <f>D2368/'Projections+Sensitivity'!E$67</f>
        <v>274671595.95980704</v>
      </c>
      <c r="K2368" s="170">
        <f>E2368/'Projections+Sensitivity'!F$67</f>
        <v>485326356.69808632</v>
      </c>
      <c r="L2368" s="170">
        <f>F2368/'Projections+Sensitivity'!F$67</f>
        <v>4269947156.1490183</v>
      </c>
      <c r="M2368" s="170">
        <f t="shared" si="73"/>
        <v>5816377827.6728973</v>
      </c>
      <c r="N2368" s="171">
        <f>'Projections+Sensitivity'!$B$72</f>
        <v>418000000</v>
      </c>
      <c r="O2368" s="171">
        <f>'Projections+Sensitivity'!$B$73</f>
        <v>634000000</v>
      </c>
      <c r="P2368" s="170">
        <f t="shared" si="72"/>
        <v>5600377827.6728973</v>
      </c>
      <c r="Q2368" s="170">
        <f>P2368/'Projections+Sensitivity'!$B$75</f>
        <v>41.484280204984422</v>
      </c>
    </row>
    <row r="2369" spans="1:17">
      <c r="A2369" s="222">
        <v>-132890624.123832</v>
      </c>
      <c r="B2369" s="223">
        <v>346067589.62961</v>
      </c>
      <c r="C2369" s="223">
        <v>489350468.09777802</v>
      </c>
      <c r="D2369" s="222">
        <v>1264009673.9192901</v>
      </c>
      <c r="E2369" s="222">
        <v>1343238309.9244699</v>
      </c>
      <c r="F2369" s="224">
        <f>E2369*(1+'Projections+Sensitivity'!$B$64)/('Projections+Sensitivity'!$B$63-'Projections+Sensitivity'!$B$64)</f>
        <v>11817937604.943226</v>
      </c>
      <c r="G2369" s="170">
        <f>A2369/'Projections+Sensitivity'!B$67</f>
        <v>-117842665.58109933</v>
      </c>
      <c r="H2369" s="170">
        <f>B2369/'Projections+Sensitivity'!C$67</f>
        <v>272130588.66200691</v>
      </c>
      <c r="I2369" s="170">
        <f>C2369/'Projections+Sensitivity'!D$67</f>
        <v>341227997.60305578</v>
      </c>
      <c r="J2369" s="170">
        <f>D2369/'Projections+Sensitivity'!E$67</f>
        <v>781597683.98165858</v>
      </c>
      <c r="K2369" s="170">
        <f>E2369/'Projections+Sensitivity'!F$67</f>
        <v>736536293.88783014</v>
      </c>
      <c r="L2369" s="170">
        <f>F2369/'Projections+Sensitivity'!F$67</f>
        <v>6480115926.2885723</v>
      </c>
      <c r="M2369" s="170">
        <f t="shared" si="73"/>
        <v>8493765824.8420238</v>
      </c>
      <c r="N2369" s="171">
        <f>'Projections+Sensitivity'!$B$72</f>
        <v>418000000</v>
      </c>
      <c r="O2369" s="171">
        <f>'Projections+Sensitivity'!$B$73</f>
        <v>634000000</v>
      </c>
      <c r="P2369" s="170">
        <f t="shared" si="72"/>
        <v>8277765824.8420238</v>
      </c>
      <c r="Q2369" s="170">
        <f>P2369/'Projections+Sensitivity'!$B$75</f>
        <v>61.316783887718692</v>
      </c>
    </row>
    <row r="2370" spans="1:17">
      <c r="A2370" s="222">
        <v>287126749.58947599</v>
      </c>
      <c r="B2370" s="223">
        <v>-155904536.50778401</v>
      </c>
      <c r="C2370" s="223">
        <v>859178412.88359904</v>
      </c>
      <c r="D2370" s="222">
        <v>-126390352.372235</v>
      </c>
      <c r="E2370" s="222">
        <v>475438755.41861397</v>
      </c>
      <c r="F2370" s="224">
        <f>E2370*(1+'Projections+Sensitivity'!$B$64)/('Projections+Sensitivity'!$B$63-'Projections+Sensitivity'!$B$64)</f>
        <v>4182955105.5798736</v>
      </c>
      <c r="G2370" s="170">
        <f>A2370/'Projections+Sensitivity'!B$67</f>
        <v>254613760.40894607</v>
      </c>
      <c r="H2370" s="170">
        <f>B2370/'Projections+Sensitivity'!C$67</f>
        <v>-122595685.25428465</v>
      </c>
      <c r="I2370" s="170">
        <f>C2370/'Projections+Sensitivity'!D$67</f>
        <v>599111983.1798383</v>
      </c>
      <c r="J2370" s="170">
        <f>D2370/'Projections+Sensitivity'!E$67</f>
        <v>-78153204.623394638</v>
      </c>
      <c r="K2370" s="170">
        <f>E2370/'Projections+Sensitivity'!F$67</f>
        <v>260696777.55569589</v>
      </c>
      <c r="L2370" s="170">
        <f>F2370/'Projections+Sensitivity'!F$67</f>
        <v>2293634888.314208</v>
      </c>
      <c r="M2370" s="170">
        <f t="shared" si="73"/>
        <v>3207308519.5810089</v>
      </c>
      <c r="N2370" s="171">
        <f>'Projections+Sensitivity'!$B$72</f>
        <v>418000000</v>
      </c>
      <c r="O2370" s="171">
        <f>'Projections+Sensitivity'!$B$73</f>
        <v>634000000</v>
      </c>
      <c r="P2370" s="170">
        <f t="shared" ref="P2370:P2433" si="74">M2370+N2370-O2370</f>
        <v>2991308519.5810089</v>
      </c>
      <c r="Q2370" s="170">
        <f>P2370/'Projections+Sensitivity'!$B$75</f>
        <v>22.157840885785252</v>
      </c>
    </row>
    <row r="2371" spans="1:17">
      <c r="A2371" s="222">
        <v>499352960.382568</v>
      </c>
      <c r="B2371" s="223">
        <v>330859783.63861698</v>
      </c>
      <c r="C2371" s="223">
        <v>634401968.62227297</v>
      </c>
      <c r="D2371" s="222">
        <v>960315055.46280706</v>
      </c>
      <c r="E2371" s="222">
        <v>983663129.97898901</v>
      </c>
      <c r="F2371" s="224">
        <f>E2371*(1+'Projections+Sensitivity'!$B$64)/('Projections+Sensitivity'!$B$63-'Projections+Sensitivity'!$B$64)</f>
        <v>8654361187.0543766</v>
      </c>
      <c r="G2371" s="170">
        <f>A2371/'Projections+Sensitivity'!B$67</f>
        <v>442808394.53700703</v>
      </c>
      <c r="H2371" s="170">
        <f>B2371/'Projections+Sensitivity'!C$67</f>
        <v>260171915.49929929</v>
      </c>
      <c r="I2371" s="170">
        <f>C2371/'Projections+Sensitivity'!D$67</f>
        <v>442373569.74421126</v>
      </c>
      <c r="J2371" s="170">
        <f>D2371/'Projections+Sensitivity'!E$67</f>
        <v>593808764.86106253</v>
      </c>
      <c r="K2371" s="170">
        <f>E2371/'Projections+Sensitivity'!F$67</f>
        <v>539370855.36933959</v>
      </c>
      <c r="L2371" s="170">
        <f>F2371/'Projections+Sensitivity'!F$67</f>
        <v>4745435763.3963966</v>
      </c>
      <c r="M2371" s="170">
        <f t="shared" ref="M2371:M2434" si="75">SUM(G2371:L2371)</f>
        <v>7023969263.4073162</v>
      </c>
      <c r="N2371" s="171">
        <f>'Projections+Sensitivity'!$B$72</f>
        <v>418000000</v>
      </c>
      <c r="O2371" s="171">
        <f>'Projections+Sensitivity'!$B$73</f>
        <v>634000000</v>
      </c>
      <c r="P2371" s="170">
        <f t="shared" si="74"/>
        <v>6807969263.4073162</v>
      </c>
      <c r="Q2371" s="170">
        <f>P2371/'Projections+Sensitivity'!$B$75</f>
        <v>50.429401951165303</v>
      </c>
    </row>
    <row r="2372" spans="1:17">
      <c r="A2372" s="222">
        <v>219898870.55839801</v>
      </c>
      <c r="B2372" s="223">
        <v>319439412.65589398</v>
      </c>
      <c r="C2372" s="223">
        <v>224030978.02440399</v>
      </c>
      <c r="D2372" s="222">
        <v>875953846.26838803</v>
      </c>
      <c r="E2372" s="222">
        <v>512534071.27423298</v>
      </c>
      <c r="F2372" s="224">
        <f>E2372*(1+'Projections+Sensitivity'!$B$64)/('Projections+Sensitivity'!$B$63-'Projections+Sensitivity'!$B$64)</f>
        <v>4509323200.4877815</v>
      </c>
      <c r="G2372" s="170">
        <f>A2372/'Projections+Sensitivity'!B$67</f>
        <v>194998475.14244267</v>
      </c>
      <c r="H2372" s="170">
        <f>B2372/'Projections+Sensitivity'!C$67</f>
        <v>251191495.57152399</v>
      </c>
      <c r="I2372" s="170">
        <f>C2372/'Projections+Sensitivity'!D$67</f>
        <v>156218593.86276671</v>
      </c>
      <c r="J2372" s="170">
        <f>D2372/'Projections+Sensitivity'!E$67</f>
        <v>541644191.21519637</v>
      </c>
      <c r="K2372" s="170">
        <f>E2372/'Projections+Sensitivity'!F$67</f>
        <v>281037208.78002006</v>
      </c>
      <c r="L2372" s="170">
        <f>F2372/'Projections+Sensitivity'!F$67</f>
        <v>2472591924.6722751</v>
      </c>
      <c r="M2372" s="170">
        <f t="shared" si="75"/>
        <v>3897681889.2442245</v>
      </c>
      <c r="N2372" s="171">
        <f>'Projections+Sensitivity'!$B$72</f>
        <v>418000000</v>
      </c>
      <c r="O2372" s="171">
        <f>'Projections+Sensitivity'!$B$73</f>
        <v>634000000</v>
      </c>
      <c r="P2372" s="170">
        <f t="shared" si="74"/>
        <v>3681681889.2442245</v>
      </c>
      <c r="Q2372" s="170">
        <f>P2372/'Projections+Sensitivity'!$B$75</f>
        <v>27.271717698105366</v>
      </c>
    </row>
    <row r="2373" spans="1:17">
      <c r="A2373" s="222">
        <v>259557840.874336</v>
      </c>
      <c r="B2373" s="223">
        <v>906636028.84624505</v>
      </c>
      <c r="C2373" s="223">
        <v>365869759.33811003</v>
      </c>
      <c r="D2373" s="222">
        <v>311277848.30555898</v>
      </c>
      <c r="E2373" s="222">
        <v>510442177.56894898</v>
      </c>
      <c r="F2373" s="224">
        <f>E2373*(1+'Projections+Sensitivity'!$B$64)/('Projections+Sensitivity'!$B$63-'Projections+Sensitivity'!$B$64)</f>
        <v>4490918521.9563818</v>
      </c>
      <c r="G2373" s="170">
        <f>A2373/'Projections+Sensitivity'!B$67</f>
        <v>230166635.47764346</v>
      </c>
      <c r="H2373" s="170">
        <f>B2373/'Projections+Sensitivity'!C$67</f>
        <v>712934130.86205673</v>
      </c>
      <c r="I2373" s="170">
        <f>C2373/'Projections+Sensitivity'!D$67</f>
        <v>255123911.18732861</v>
      </c>
      <c r="J2373" s="170">
        <f>D2373/'Projections+Sensitivity'!E$67</f>
        <v>192477993.1122219</v>
      </c>
      <c r="K2373" s="170">
        <f>E2373/'Projections+Sensitivity'!F$67</f>
        <v>279890163.14745182</v>
      </c>
      <c r="L2373" s="170">
        <f>F2373/'Projections+Sensitivity'!F$67</f>
        <v>2462500108.7855797</v>
      </c>
      <c r="M2373" s="170">
        <f t="shared" si="75"/>
        <v>4133092942.5722823</v>
      </c>
      <c r="N2373" s="171">
        <f>'Projections+Sensitivity'!$B$72</f>
        <v>418000000</v>
      </c>
      <c r="O2373" s="171">
        <f>'Projections+Sensitivity'!$B$73</f>
        <v>634000000</v>
      </c>
      <c r="P2373" s="170">
        <f t="shared" si="74"/>
        <v>3917092942.5722828</v>
      </c>
      <c r="Q2373" s="170">
        <f>P2373/'Projections+Sensitivity'!$B$75</f>
        <v>29.015503278313204</v>
      </c>
    </row>
    <row r="2374" spans="1:17">
      <c r="A2374" s="222">
        <v>-311235459.34692401</v>
      </c>
      <c r="B2374" s="223">
        <v>357149412.10654199</v>
      </c>
      <c r="C2374" s="223">
        <v>622627985.19491506</v>
      </c>
      <c r="D2374" s="222">
        <v>686276821.25987506</v>
      </c>
      <c r="E2374" s="222">
        <v>426748411.417126</v>
      </c>
      <c r="F2374" s="224">
        <f>E2374*(1+'Projections+Sensitivity'!$B$64)/('Projections+Sensitivity'!$B$63-'Projections+Sensitivity'!$B$64)</f>
        <v>3754572857.1572824</v>
      </c>
      <c r="G2374" s="170">
        <f>A2374/'Projections+Sensitivity'!B$67</f>
        <v>-275992504.32161939</v>
      </c>
      <c r="H2374" s="170">
        <f>B2374/'Projections+Sensitivity'!C$67</f>
        <v>280844790.64007431</v>
      </c>
      <c r="I2374" s="170">
        <f>C2374/'Projections+Sensitivity'!D$67</f>
        <v>434163476.87488931</v>
      </c>
      <c r="J2374" s="170">
        <f>D2374/'Projections+Sensitivity'!E$67</f>
        <v>424357807.64543653</v>
      </c>
      <c r="K2374" s="170">
        <f>E2374/'Projections+Sensitivity'!F$67</f>
        <v>233998458.08847043</v>
      </c>
      <c r="L2374" s="170">
        <f>F2374/'Projections+Sensitivity'!F$67</f>
        <v>2058740550.2884762</v>
      </c>
      <c r="M2374" s="170">
        <f t="shared" si="75"/>
        <v>3156112579.2157273</v>
      </c>
      <c r="N2374" s="171">
        <f>'Projections+Sensitivity'!$B$72</f>
        <v>418000000</v>
      </c>
      <c r="O2374" s="171">
        <f>'Projections+Sensitivity'!$B$73</f>
        <v>634000000</v>
      </c>
      <c r="P2374" s="170">
        <f t="shared" si="74"/>
        <v>2940112579.2157273</v>
      </c>
      <c r="Q2374" s="170">
        <f>P2374/'Projections+Sensitivity'!$B$75</f>
        <v>21.778611697894277</v>
      </c>
    </row>
    <row r="2375" spans="1:17">
      <c r="A2375" s="222">
        <v>362455218.31515002</v>
      </c>
      <c r="B2375" s="223">
        <v>491961299.24432302</v>
      </c>
      <c r="C2375" s="223">
        <v>221803982.03132501</v>
      </c>
      <c r="D2375" s="222">
        <v>328531761.40902197</v>
      </c>
      <c r="E2375" s="222">
        <v>900386080.06973004</v>
      </c>
      <c r="F2375" s="224">
        <f>E2375*(1+'Projections+Sensitivity'!$B$64)/('Projections+Sensitivity'!$B$63-'Projections+Sensitivity'!$B$64)</f>
        <v>7921681831.1426888</v>
      </c>
      <c r="G2375" s="170">
        <f>A2375/'Projections+Sensitivity'!B$67</f>
        <v>321412359.68788469</v>
      </c>
      <c r="H2375" s="170">
        <f>B2375/'Projections+Sensitivity'!C$67</f>
        <v>386854250.3664394</v>
      </c>
      <c r="I2375" s="170">
        <f>C2375/'Projections+Sensitivity'!D$67</f>
        <v>154665691.73447749</v>
      </c>
      <c r="J2375" s="170">
        <f>D2375/'Projections+Sensitivity'!E$67</f>
        <v>203146913.45321333</v>
      </c>
      <c r="K2375" s="170">
        <f>E2375/'Projections+Sensitivity'!F$67</f>
        <v>493707647.84101474</v>
      </c>
      <c r="L2375" s="170">
        <f>F2375/'Projections+Sensitivity'!F$67</f>
        <v>4343686547.7701235</v>
      </c>
      <c r="M2375" s="170">
        <f t="shared" si="75"/>
        <v>5903473410.8531532</v>
      </c>
      <c r="N2375" s="171">
        <f>'Projections+Sensitivity'!$B$72</f>
        <v>418000000</v>
      </c>
      <c r="O2375" s="171">
        <f>'Projections+Sensitivity'!$B$73</f>
        <v>634000000</v>
      </c>
      <c r="P2375" s="170">
        <f t="shared" si="74"/>
        <v>5687473410.8531532</v>
      </c>
      <c r="Q2375" s="170">
        <f>P2375/'Projections+Sensitivity'!$B$75</f>
        <v>42.129432672986319</v>
      </c>
    </row>
    <row r="2376" spans="1:17">
      <c r="A2376" s="222">
        <v>979760087.57371795</v>
      </c>
      <c r="B2376" s="223">
        <v>579257607.98384094</v>
      </c>
      <c r="C2376" s="223">
        <v>763641398.26737595</v>
      </c>
      <c r="D2376" s="222">
        <v>643204659.36873698</v>
      </c>
      <c r="E2376" s="222">
        <v>801046628.49150705</v>
      </c>
      <c r="F2376" s="224">
        <f>E2376*(1+'Projections+Sensitivity'!$B$64)/('Projections+Sensitivity'!$B$63-'Projections+Sensitivity'!$B$64)</f>
        <v>7047683947.2327728</v>
      </c>
      <c r="G2376" s="170">
        <f>A2376/'Projections+Sensitivity'!B$67</f>
        <v>868816299.95259094</v>
      </c>
      <c r="H2376" s="170">
        <f>B2376/'Projections+Sensitivity'!C$67</f>
        <v>455499788.39769781</v>
      </c>
      <c r="I2376" s="170">
        <f>C2376/'Projections+Sensitivity'!D$67</f>
        <v>532493258.31953263</v>
      </c>
      <c r="J2376" s="170">
        <f>D2376/'Projections+Sensitivity'!E$67</f>
        <v>397724228.27273136</v>
      </c>
      <c r="K2376" s="170">
        <f>E2376/'Projections+Sensitivity'!F$67</f>
        <v>439236962.36273348</v>
      </c>
      <c r="L2376" s="170">
        <f>F2376/'Projections+Sensitivity'!F$67</f>
        <v>3864448308.7140822</v>
      </c>
      <c r="M2376" s="170">
        <f t="shared" si="75"/>
        <v>6558218846.0193691</v>
      </c>
      <c r="N2376" s="171">
        <f>'Projections+Sensitivity'!$B$72</f>
        <v>418000000</v>
      </c>
      <c r="O2376" s="171">
        <f>'Projections+Sensitivity'!$B$73</f>
        <v>634000000</v>
      </c>
      <c r="P2376" s="170">
        <f t="shared" si="74"/>
        <v>6342218846.0193691</v>
      </c>
      <c r="Q2376" s="170">
        <f>P2376/'Projections+Sensitivity'!$B$75</f>
        <v>46.979398859402735</v>
      </c>
    </row>
    <row r="2377" spans="1:17">
      <c r="A2377" s="222">
        <v>374288000.23097801</v>
      </c>
      <c r="B2377" s="223">
        <v>489431823.46803498</v>
      </c>
      <c r="C2377" s="223">
        <v>240831491.44828701</v>
      </c>
      <c r="D2377" s="222">
        <v>1028249657.33488</v>
      </c>
      <c r="E2377" s="222">
        <v>103747608.656735</v>
      </c>
      <c r="F2377" s="224">
        <f>E2377*(1+'Projections+Sensitivity'!$B$64)/('Projections+Sensitivity'!$B$63-'Projections+Sensitivity'!$B$64)</f>
        <v>912781266.51726031</v>
      </c>
      <c r="G2377" s="170">
        <f>A2377/'Projections+Sensitivity'!B$67</f>
        <v>331905248.64370477</v>
      </c>
      <c r="H2377" s="170">
        <f>B2377/'Projections+Sensitivity'!C$67</f>
        <v>384865194.60786843</v>
      </c>
      <c r="I2377" s="170">
        <f>C2377/'Projections+Sensitivity'!D$67</f>
        <v>167933726.325232</v>
      </c>
      <c r="J2377" s="170">
        <f>D2377/'Projections+Sensitivity'!E$67</f>
        <v>635815980.92989981</v>
      </c>
      <c r="K2377" s="170">
        <f>E2377/'Projections+Sensitivity'!F$67</f>
        <v>56887805.101429321</v>
      </c>
      <c r="L2377" s="170">
        <f>F2377/'Projections+Sensitivity'!F$67</f>
        <v>500504285.95106536</v>
      </c>
      <c r="M2377" s="170">
        <f t="shared" si="75"/>
        <v>2077912241.5591996</v>
      </c>
      <c r="N2377" s="171">
        <f>'Projections+Sensitivity'!$B$72</f>
        <v>418000000</v>
      </c>
      <c r="O2377" s="171">
        <f>'Projections+Sensitivity'!$B$73</f>
        <v>634000000</v>
      </c>
      <c r="P2377" s="170">
        <f t="shared" si="74"/>
        <v>1861912241.5591993</v>
      </c>
      <c r="Q2377" s="170">
        <f>P2377/'Projections+Sensitivity'!$B$75</f>
        <v>13.791942530068143</v>
      </c>
    </row>
    <row r="2378" spans="1:17">
      <c r="A2378" s="222">
        <v>-49064708.699827202</v>
      </c>
      <c r="B2378" s="223">
        <v>1653027523.1117699</v>
      </c>
      <c r="C2378" s="223">
        <v>-184718445.174496</v>
      </c>
      <c r="D2378" s="222">
        <v>277852865.59806198</v>
      </c>
      <c r="E2378" s="222">
        <v>887717963.44195497</v>
      </c>
      <c r="F2378" s="224">
        <f>E2378*(1+'Projections+Sensitivity'!$B$64)/('Projections+Sensitivity'!$B$63-'Projections+Sensitivity'!$B$64)</f>
        <v>7810226543.7427864</v>
      </c>
      <c r="G2378" s="170">
        <f>A2378/'Projections+Sensitivity'!B$67</f>
        <v>-43508833.653757289</v>
      </c>
      <c r="H2378" s="170">
        <f>B2378/'Projections+Sensitivity'!C$67</f>
        <v>1299859814.7268291</v>
      </c>
      <c r="I2378" s="170">
        <f>C2378/'Projections+Sensitivity'!D$67</f>
        <v>-128805650.09421581</v>
      </c>
      <c r="J2378" s="170">
        <f>D2378/'Projections+Sensitivity'!E$67</f>
        <v>171809726.3969034</v>
      </c>
      <c r="K2378" s="170">
        <f>E2378/'Projections+Sensitivity'!F$67</f>
        <v>486761354.24395013</v>
      </c>
      <c r="L2378" s="170">
        <f>F2378/'Projections+Sensitivity'!F$67</f>
        <v>4282572400.184247</v>
      </c>
      <c r="M2378" s="170">
        <f t="shared" si="75"/>
        <v>6068688811.803956</v>
      </c>
      <c r="N2378" s="171">
        <f>'Projections+Sensitivity'!$B$72</f>
        <v>418000000</v>
      </c>
      <c r="O2378" s="171">
        <f>'Projections+Sensitivity'!$B$73</f>
        <v>634000000</v>
      </c>
      <c r="P2378" s="170">
        <f t="shared" si="74"/>
        <v>5852688811.803956</v>
      </c>
      <c r="Q2378" s="170">
        <f>P2378/'Projections+Sensitivity'!$B$75</f>
        <v>43.353250457807079</v>
      </c>
    </row>
    <row r="2379" spans="1:17">
      <c r="A2379" s="222">
        <v>1387679288.1617801</v>
      </c>
      <c r="B2379" s="223">
        <v>872521442.94774902</v>
      </c>
      <c r="C2379" s="223">
        <v>1489053302.85426</v>
      </c>
      <c r="D2379" s="222">
        <v>665393187.69760597</v>
      </c>
      <c r="E2379" s="222">
        <v>-16611593.447637299</v>
      </c>
      <c r="F2379" s="224">
        <f>E2379*(1+'Projections+Sensitivity'!$B$64)/('Projections+Sensitivity'!$B$63-'Projections+Sensitivity'!$B$64)</f>
        <v>-146150369.17306215</v>
      </c>
      <c r="G2379" s="170">
        <f>A2379/'Projections+Sensitivity'!B$67</f>
        <v>1230544497.5281765</v>
      </c>
      <c r="H2379" s="170">
        <f>B2379/'Projections+Sensitivity'!C$67</f>
        <v>686108092.76801157</v>
      </c>
      <c r="I2379" s="170">
        <f>C2379/'Projections+Sensitivity'!D$67</f>
        <v>1038328784.7507484</v>
      </c>
      <c r="J2379" s="170">
        <f>D2379/'Projections+Sensitivity'!E$67</f>
        <v>411444457.40597194</v>
      </c>
      <c r="K2379" s="170">
        <f>E2379/'Projections+Sensitivity'!F$67</f>
        <v>-9108615.636626767</v>
      </c>
      <c r="L2379" s="170">
        <f>F2379/'Projections+Sensitivity'!F$67</f>
        <v>-80138461.258686274</v>
      </c>
      <c r="M2379" s="170">
        <f t="shared" si="75"/>
        <v>3277178755.5575957</v>
      </c>
      <c r="N2379" s="171">
        <f>'Projections+Sensitivity'!$B$72</f>
        <v>418000000</v>
      </c>
      <c r="O2379" s="171">
        <f>'Projections+Sensitivity'!$B$73</f>
        <v>634000000</v>
      </c>
      <c r="P2379" s="170">
        <f t="shared" si="74"/>
        <v>3061178755.5575957</v>
      </c>
      <c r="Q2379" s="170">
        <f>P2379/'Projections+Sensitivity'!$B$75</f>
        <v>22.675398189315523</v>
      </c>
    </row>
    <row r="2380" spans="1:17">
      <c r="A2380" s="222">
        <v>353030117.17014199</v>
      </c>
      <c r="B2380" s="223">
        <v>777529606.44073606</v>
      </c>
      <c r="C2380" s="223">
        <v>791263661.63054395</v>
      </c>
      <c r="D2380" s="222">
        <v>192072684.56894901</v>
      </c>
      <c r="E2380" s="222">
        <v>800065549.84519303</v>
      </c>
      <c r="F2380" s="224">
        <f>E2380*(1+'Projections+Sensitivity'!$B$64)/('Projections+Sensitivity'!$B$63-'Projections+Sensitivity'!$B$64)</f>
        <v>7039052324.5772705</v>
      </c>
      <c r="G2380" s="170">
        <f>A2380/'Projections+Sensitivity'!B$67</f>
        <v>313054516.16339153</v>
      </c>
      <c r="H2380" s="170">
        <f>B2380/'Projections+Sensitivity'!C$67</f>
        <v>611411168.92603731</v>
      </c>
      <c r="I2380" s="170">
        <f>C2380/'Projections+Sensitivity'!D$67</f>
        <v>551754483.61950469</v>
      </c>
      <c r="J2380" s="170">
        <f>D2380/'Projections+Sensitivity'!E$67</f>
        <v>118767734.54568984</v>
      </c>
      <c r="K2380" s="170">
        <f>E2380/'Projections+Sensitivity'!F$67</f>
        <v>438699008.65427405</v>
      </c>
      <c r="L2380" s="170">
        <f>F2380/'Projections+Sensitivity'!F$67</f>
        <v>3859715341.1431384</v>
      </c>
      <c r="M2380" s="170">
        <f t="shared" si="75"/>
        <v>5893402253.0520363</v>
      </c>
      <c r="N2380" s="171">
        <f>'Projections+Sensitivity'!$B$72</f>
        <v>418000000</v>
      </c>
      <c r="O2380" s="171">
        <f>'Projections+Sensitivity'!$B$73</f>
        <v>634000000</v>
      </c>
      <c r="P2380" s="170">
        <f t="shared" si="74"/>
        <v>5677402253.0520363</v>
      </c>
      <c r="Q2380" s="170">
        <f>P2380/'Projections+Sensitivity'!$B$75</f>
        <v>42.054831504089158</v>
      </c>
    </row>
    <row r="2381" spans="1:17">
      <c r="A2381" s="222">
        <v>57650124.066111103</v>
      </c>
      <c r="B2381" s="223">
        <v>301218848.74260998</v>
      </c>
      <c r="C2381" s="223">
        <v>-43793938.962512903</v>
      </c>
      <c r="D2381" s="222">
        <v>218954696.88823599</v>
      </c>
      <c r="E2381" s="222">
        <v>-378949074.00035298</v>
      </c>
      <c r="F2381" s="224">
        <f>E2381*(1+'Projections+Sensitivity'!$B$64)/('Projections+Sensitivity'!$B$63-'Projections+Sensitivity'!$B$64)</f>
        <v>-3334029768.8792124</v>
      </c>
      <c r="G2381" s="170">
        <f>A2381/'Projections+Sensitivity'!B$67</f>
        <v>51122073.779268794</v>
      </c>
      <c r="H2381" s="170">
        <f>B2381/'Projections+Sensitivity'!C$67</f>
        <v>236863737.26054621</v>
      </c>
      <c r="I2381" s="170">
        <f>C2381/'Projections+Sensitivity'!D$67</f>
        <v>-30537864.114891972</v>
      </c>
      <c r="J2381" s="170">
        <f>D2381/'Projections+Sensitivity'!E$67</f>
        <v>135390169.48669228</v>
      </c>
      <c r="K2381" s="170">
        <f>E2381/'Projections+Sensitivity'!F$67</f>
        <v>-207788703.22135121</v>
      </c>
      <c r="L2381" s="170">
        <f>F2381/'Projections+Sensitivity'!F$67</f>
        <v>-1828144649.7904558</v>
      </c>
      <c r="M2381" s="170">
        <f t="shared" si="75"/>
        <v>-1643095236.6001916</v>
      </c>
      <c r="N2381" s="171">
        <f>'Projections+Sensitivity'!$B$72</f>
        <v>418000000</v>
      </c>
      <c r="O2381" s="171">
        <f>'Projections+Sensitivity'!$B$73</f>
        <v>634000000</v>
      </c>
      <c r="P2381" s="170">
        <f t="shared" si="74"/>
        <v>-1859095236.6001916</v>
      </c>
      <c r="Q2381" s="170">
        <f>P2381/'Projections+Sensitivity'!$B$75</f>
        <v>-13.771075826668087</v>
      </c>
    </row>
    <row r="2382" spans="1:17">
      <c r="A2382" s="222">
        <v>181609038.88942701</v>
      </c>
      <c r="B2382" s="223">
        <v>528294771.08122498</v>
      </c>
      <c r="C2382" s="223">
        <v>1160448360.8529401</v>
      </c>
      <c r="D2382" s="222">
        <v>327708410.73592401</v>
      </c>
      <c r="E2382" s="222">
        <v>806632306.281039</v>
      </c>
      <c r="F2382" s="224">
        <f>E2382*(1+'Projections+Sensitivity'!$B$64)/('Projections+Sensitivity'!$B$63-'Projections+Sensitivity'!$B$64)</f>
        <v>7096827268.3473387</v>
      </c>
      <c r="G2382" s="170">
        <f>A2382/'Projections+Sensitivity'!B$67</f>
        <v>161044418.12545902</v>
      </c>
      <c r="H2382" s="170">
        <f>B2382/'Projections+Sensitivity'!C$67</f>
        <v>415425111.59529048</v>
      </c>
      <c r="I2382" s="170">
        <f>C2382/'Projections+Sensitivity'!D$67</f>
        <v>809189928.91711318</v>
      </c>
      <c r="J2382" s="170">
        <f>D2382/'Projections+Sensitivity'!E$67</f>
        <v>202637796.32185251</v>
      </c>
      <c r="K2382" s="170">
        <f>E2382/'Projections+Sensitivity'!F$67</f>
        <v>442299750.54228199</v>
      </c>
      <c r="L2382" s="170">
        <f>F2382/'Projections+Sensitivity'!F$67</f>
        <v>3891395008.5927486</v>
      </c>
      <c r="M2382" s="170">
        <f t="shared" si="75"/>
        <v>5921992014.0947456</v>
      </c>
      <c r="N2382" s="171">
        <f>'Projections+Sensitivity'!$B$72</f>
        <v>418000000</v>
      </c>
      <c r="O2382" s="171">
        <f>'Projections+Sensitivity'!$B$73</f>
        <v>634000000</v>
      </c>
      <c r="P2382" s="170">
        <f t="shared" si="74"/>
        <v>5705992014.0947456</v>
      </c>
      <c r="Q2382" s="170">
        <f>P2382/'Projections+Sensitivity'!$B$75</f>
        <v>42.266607511812929</v>
      </c>
    </row>
    <row r="2383" spans="1:17">
      <c r="A2383" s="222">
        <v>-641415899.77553105</v>
      </c>
      <c r="B2383" s="223">
        <v>-362521396.96906197</v>
      </c>
      <c r="C2383" s="223">
        <v>687712942.48717701</v>
      </c>
      <c r="D2383" s="222">
        <v>-70990905.820165798</v>
      </c>
      <c r="E2383" s="222">
        <v>495211597.36616999</v>
      </c>
      <c r="F2383" s="224">
        <f>E2383*(1+'Projections+Sensitivity'!$B$64)/('Projections+Sensitivity'!$B$63-'Projections+Sensitivity'!$B$64)</f>
        <v>4356918437.8360548</v>
      </c>
      <c r="G2383" s="170">
        <f>A2383/'Projections+Sensitivity'!B$67</f>
        <v>-568784742.14414167</v>
      </c>
      <c r="H2383" s="170">
        <f>B2383/'Projections+Sensitivity'!C$67</f>
        <v>-285069056.20763463</v>
      </c>
      <c r="I2383" s="170">
        <f>C2383/'Projections+Sensitivity'!D$67</f>
        <v>479547738.4599449</v>
      </c>
      <c r="J2383" s="170">
        <f>D2383/'Projections+Sensitivity'!E$67</f>
        <v>-43897075.091803901</v>
      </c>
      <c r="K2383" s="170">
        <f>E2383/'Projections+Sensitivity'!F$67</f>
        <v>271538796.89067274</v>
      </c>
      <c r="L2383" s="170">
        <f>F2383/'Projections+Sensitivity'!F$67</f>
        <v>2389023999.1411242</v>
      </c>
      <c r="M2383" s="170">
        <f t="shared" si="75"/>
        <v>2242359661.0481615</v>
      </c>
      <c r="N2383" s="171">
        <f>'Projections+Sensitivity'!$B$72</f>
        <v>418000000</v>
      </c>
      <c r="O2383" s="171">
        <f>'Projections+Sensitivity'!$B$73</f>
        <v>634000000</v>
      </c>
      <c r="P2383" s="170">
        <f t="shared" si="74"/>
        <v>2026359661.0481615</v>
      </c>
      <c r="Q2383" s="170">
        <f>P2383/'Projections+Sensitivity'!$B$75</f>
        <v>15.010071563319714</v>
      </c>
    </row>
    <row r="2384" spans="1:17">
      <c r="A2384" s="222">
        <v>604827341.31571198</v>
      </c>
      <c r="B2384" s="223">
        <v>953674334.88284898</v>
      </c>
      <c r="C2384" s="223">
        <v>146923284.533059</v>
      </c>
      <c r="D2384" s="222">
        <v>1123082228.80583</v>
      </c>
      <c r="E2384" s="222">
        <v>648554125.18347204</v>
      </c>
      <c r="F2384" s="224">
        <f>E2384*(1+'Projections+Sensitivity'!$B$64)/('Projections+Sensitivity'!$B$63-'Projections+Sensitivity'!$B$64)</f>
        <v>5706040490.5200977</v>
      </c>
      <c r="G2384" s="170">
        <f>A2384/'Projections+Sensitivity'!B$67</f>
        <v>536339313.52867228</v>
      </c>
      <c r="H2384" s="170">
        <f>B2384/'Projections+Sensitivity'!C$67</f>
        <v>749922748.96727967</v>
      </c>
      <c r="I2384" s="170">
        <f>C2384/'Projections+Sensitivity'!D$67</f>
        <v>102450782.10993415</v>
      </c>
      <c r="J2384" s="170">
        <f>D2384/'Projections+Sensitivity'!E$67</f>
        <v>694455499.08951521</v>
      </c>
      <c r="K2384" s="170">
        <f>E2384/'Projections+Sensitivity'!F$67</f>
        <v>355620926.09996986</v>
      </c>
      <c r="L2384" s="170">
        <f>F2384/'Projections+Sensitivity'!F$67</f>
        <v>3128786518.8254542</v>
      </c>
      <c r="M2384" s="170">
        <f t="shared" si="75"/>
        <v>5567575788.6208248</v>
      </c>
      <c r="N2384" s="171">
        <f>'Projections+Sensitivity'!$B$72</f>
        <v>418000000</v>
      </c>
      <c r="O2384" s="171">
        <f>'Projections+Sensitivity'!$B$73</f>
        <v>634000000</v>
      </c>
      <c r="P2384" s="170">
        <f t="shared" si="74"/>
        <v>5351575788.6208248</v>
      </c>
      <c r="Q2384" s="170">
        <f>P2384/'Projections+Sensitivity'!$B$75</f>
        <v>39.641302137932037</v>
      </c>
    </row>
    <row r="2385" spans="1:17">
      <c r="A2385" s="222">
        <v>-28186815.7172985</v>
      </c>
      <c r="B2385" s="223">
        <v>599641883.98473001</v>
      </c>
      <c r="C2385" s="223">
        <v>200930932.86215201</v>
      </c>
      <c r="D2385" s="222">
        <v>361125828.15845799</v>
      </c>
      <c r="E2385" s="222">
        <v>360180789.18161201</v>
      </c>
      <c r="F2385" s="224">
        <f>E2385*(1+'Projections+Sensitivity'!$B$64)/('Projections+Sensitivity'!$B$63-'Projections+Sensitivity'!$B$64)</f>
        <v>3168904625.1866121</v>
      </c>
      <c r="G2385" s="170">
        <f>A2385/'Projections+Sensitivity'!B$67</f>
        <v>-24995062.821546335</v>
      </c>
      <c r="H2385" s="170">
        <f>B2385/'Projections+Sensitivity'!C$67</f>
        <v>471528983.83176839</v>
      </c>
      <c r="I2385" s="170">
        <f>C2385/'Projections+Sensitivity'!D$67</f>
        <v>140110747.50492814</v>
      </c>
      <c r="J2385" s="170">
        <f>D2385/'Projections+Sensitivity'!E$67</f>
        <v>223301385.05936137</v>
      </c>
      <c r="K2385" s="170">
        <f>E2385/'Projections+Sensitivity'!F$67</f>
        <v>197497511.52372611</v>
      </c>
      <c r="L2385" s="170">
        <f>F2385/'Projections+Sensitivity'!F$67</f>
        <v>1737601772.5776389</v>
      </c>
      <c r="M2385" s="170">
        <f t="shared" si="75"/>
        <v>2745045337.6758766</v>
      </c>
      <c r="N2385" s="171">
        <f>'Projections+Sensitivity'!$B$72</f>
        <v>418000000</v>
      </c>
      <c r="O2385" s="171">
        <f>'Projections+Sensitivity'!$B$73</f>
        <v>634000000</v>
      </c>
      <c r="P2385" s="170">
        <f t="shared" si="74"/>
        <v>2529045337.6758766</v>
      </c>
      <c r="Q2385" s="170">
        <f>P2385/'Projections+Sensitivity'!$B$75</f>
        <v>18.733669167969456</v>
      </c>
    </row>
    <row r="2386" spans="1:17">
      <c r="A2386" s="222">
        <v>-143266720.947411</v>
      </c>
      <c r="B2386" s="223">
        <v>123734907.589609</v>
      </c>
      <c r="C2386" s="223">
        <v>635629623.63115895</v>
      </c>
      <c r="D2386" s="222">
        <v>630618124.77614701</v>
      </c>
      <c r="E2386" s="222">
        <v>353571476.33696401</v>
      </c>
      <c r="F2386" s="224">
        <f>E2386*(1+'Projections+Sensitivity'!$B$64)/('Projections+Sensitivity'!$B$63-'Projections+Sensitivity'!$B$64)</f>
        <v>3110755266.1097465</v>
      </c>
      <c r="G2386" s="170">
        <f>A2386/'Projections+Sensitivity'!B$67</f>
        <v>-127043818.15359932</v>
      </c>
      <c r="H2386" s="170">
        <f>B2386/'Projections+Sensitivity'!C$67</f>
        <v>97299065.990079924</v>
      </c>
      <c r="I2386" s="170">
        <f>C2386/'Projections+Sensitivity'!D$67</f>
        <v>443229623.40664655</v>
      </c>
      <c r="J2386" s="170">
        <f>D2386/'Projections+Sensitivity'!E$67</f>
        <v>389941371.47194433</v>
      </c>
      <c r="K2386" s="170">
        <f>E2386/'Projections+Sensitivity'!F$67</f>
        <v>193873434.72977582</v>
      </c>
      <c r="L2386" s="170">
        <f>F2386/'Projections+Sensitivity'!F$67</f>
        <v>1705716802.420083</v>
      </c>
      <c r="M2386" s="170">
        <f t="shared" si="75"/>
        <v>2703016479.8649302</v>
      </c>
      <c r="N2386" s="171">
        <f>'Projections+Sensitivity'!$B$72</f>
        <v>418000000</v>
      </c>
      <c r="O2386" s="171">
        <f>'Projections+Sensitivity'!$B$73</f>
        <v>634000000</v>
      </c>
      <c r="P2386" s="170">
        <f t="shared" si="74"/>
        <v>2487016479.8649302</v>
      </c>
      <c r="Q2386" s="170">
        <f>P2386/'Projections+Sensitivity'!$B$75</f>
        <v>18.42234429529578</v>
      </c>
    </row>
    <row r="2387" spans="1:17">
      <c r="A2387" s="222">
        <v>754953533.36649597</v>
      </c>
      <c r="B2387" s="223">
        <v>542343697.20305097</v>
      </c>
      <c r="C2387" s="223">
        <v>216255674.13950899</v>
      </c>
      <c r="D2387" s="222">
        <v>148920860.931416</v>
      </c>
      <c r="E2387" s="222">
        <v>705095570.66681504</v>
      </c>
      <c r="F2387" s="224">
        <f>E2387*(1+'Projections+Sensitivity'!$B$64)/('Projections+Sensitivity'!$B$63-'Projections+Sensitivity'!$B$64)</f>
        <v>6203497471.8155613</v>
      </c>
      <c r="G2387" s="170">
        <f>A2387/'Projections+Sensitivity'!B$67</f>
        <v>669465865.99575305</v>
      </c>
      <c r="H2387" s="170">
        <f>B2387/'Projections+Sensitivity'!C$67</f>
        <v>426472498.43580163</v>
      </c>
      <c r="I2387" s="170">
        <f>C2387/'Projections+Sensitivity'!D$67</f>
        <v>150796812.23923746</v>
      </c>
      <c r="J2387" s="170">
        <f>D2387/'Projections+Sensitivity'!E$67</f>
        <v>92084896.502130389</v>
      </c>
      <c r="K2387" s="170">
        <f>E2387/'Projections+Sensitivity'!F$67</f>
        <v>386624230.87446213</v>
      </c>
      <c r="L2387" s="170">
        <f>F2387/'Projections+Sensitivity'!F$67</f>
        <v>3401556524.463985</v>
      </c>
      <c r="M2387" s="170">
        <f t="shared" si="75"/>
        <v>5127000828.5113697</v>
      </c>
      <c r="N2387" s="171">
        <f>'Projections+Sensitivity'!$B$72</f>
        <v>418000000</v>
      </c>
      <c r="O2387" s="171">
        <f>'Projections+Sensitivity'!$B$73</f>
        <v>634000000</v>
      </c>
      <c r="P2387" s="170">
        <f t="shared" si="74"/>
        <v>4911000828.5113697</v>
      </c>
      <c r="Q2387" s="170">
        <f>P2387/'Projections+Sensitivity'!$B$75</f>
        <v>36.377783914899034</v>
      </c>
    </row>
    <row r="2388" spans="1:17">
      <c r="A2388" s="222">
        <v>445044696.65534002</v>
      </c>
      <c r="B2388" s="223">
        <v>210672234.60109499</v>
      </c>
      <c r="C2388" s="223">
        <v>401823597.85186398</v>
      </c>
      <c r="D2388" s="222">
        <v>-100964042.587587</v>
      </c>
      <c r="E2388" s="222">
        <v>-198084406.358569</v>
      </c>
      <c r="F2388" s="224">
        <f>E2388*(1+'Projections+Sensitivity'!$B$64)/('Projections+Sensitivity'!$B$63-'Projections+Sensitivity'!$B$64)</f>
        <v>-1742765328.8041036</v>
      </c>
      <c r="G2388" s="170">
        <f>A2388/'Projections+Sensitivity'!B$67</f>
        <v>394649763.31006438</v>
      </c>
      <c r="H2388" s="170">
        <f>B2388/'Projections+Sensitivity'!C$67</f>
        <v>165662318.38727245</v>
      </c>
      <c r="I2388" s="170">
        <f>C2388/'Projections+Sensitivity'!D$67</f>
        <v>280194810.51615179</v>
      </c>
      <c r="J2388" s="170">
        <f>D2388/'Projections+Sensitivity'!E$67</f>
        <v>-62430900.237653032</v>
      </c>
      <c r="K2388" s="170">
        <f>E2388/'Projections+Sensitivity'!F$67</f>
        <v>-108615391.22161806</v>
      </c>
      <c r="L2388" s="170">
        <f>F2388/'Projections+Sensitivity'!F$67</f>
        <v>-955608477.59453595</v>
      </c>
      <c r="M2388" s="170">
        <f t="shared" si="75"/>
        <v>-286147876.84031844</v>
      </c>
      <c r="N2388" s="171">
        <f>'Projections+Sensitivity'!$B$72</f>
        <v>418000000</v>
      </c>
      <c r="O2388" s="171">
        <f>'Projections+Sensitivity'!$B$73</f>
        <v>634000000</v>
      </c>
      <c r="P2388" s="170">
        <f t="shared" si="74"/>
        <v>-502147876.84031844</v>
      </c>
      <c r="Q2388" s="170">
        <f>P2388/'Projections+Sensitivity'!$B$75</f>
        <v>-3.7196139025208774</v>
      </c>
    </row>
    <row r="2389" spans="1:17">
      <c r="A2389" s="222">
        <v>962812908.17836905</v>
      </c>
      <c r="B2389" s="223">
        <v>299588886.99950302</v>
      </c>
      <c r="C2389" s="223">
        <v>787122833.35309505</v>
      </c>
      <c r="D2389" s="222">
        <v>463608187.33533603</v>
      </c>
      <c r="E2389" s="222">
        <v>426709116.22361702</v>
      </c>
      <c r="F2389" s="224">
        <f>E2389*(1+'Projections+Sensitivity'!$B$64)/('Projections+Sensitivity'!$B$63-'Projections+Sensitivity'!$B$64)</f>
        <v>3754227134.330862</v>
      </c>
      <c r="G2389" s="170">
        <f>A2389/'Projections+Sensitivity'!B$67</f>
        <v>853788145.73030329</v>
      </c>
      <c r="H2389" s="170">
        <f>B2389/'Projections+Sensitivity'!C$67</f>
        <v>235582015.24455801</v>
      </c>
      <c r="I2389" s="170">
        <f>C2389/'Projections+Sensitivity'!D$67</f>
        <v>548867050.92321122</v>
      </c>
      <c r="J2389" s="170">
        <f>D2389/'Projections+Sensitivity'!E$67</f>
        <v>286671133.11932671</v>
      </c>
      <c r="K2389" s="170">
        <f>E2389/'Projections+Sensitivity'!F$67</f>
        <v>233976911.40090141</v>
      </c>
      <c r="L2389" s="170">
        <f>F2389/'Projections+Sensitivity'!F$67</f>
        <v>2058550980.4947898</v>
      </c>
      <c r="M2389" s="170">
        <f t="shared" si="75"/>
        <v>4217436236.9130907</v>
      </c>
      <c r="N2389" s="171">
        <f>'Projections+Sensitivity'!$B$72</f>
        <v>418000000</v>
      </c>
      <c r="O2389" s="171">
        <f>'Projections+Sensitivity'!$B$73</f>
        <v>634000000</v>
      </c>
      <c r="P2389" s="170">
        <f t="shared" si="74"/>
        <v>4001436236.9130907</v>
      </c>
      <c r="Q2389" s="170">
        <f>P2389/'Projections+Sensitivity'!$B$75</f>
        <v>29.640268421578451</v>
      </c>
    </row>
    <row r="2390" spans="1:17">
      <c r="A2390" s="222">
        <v>26724275.0339798</v>
      </c>
      <c r="B2390" s="223">
        <v>-16530538.869070901</v>
      </c>
      <c r="C2390" s="223">
        <v>302070631.04183501</v>
      </c>
      <c r="D2390" s="222">
        <v>661927439.61644995</v>
      </c>
      <c r="E2390" s="222">
        <v>827366699.74226797</v>
      </c>
      <c r="F2390" s="224">
        <f>E2390*(1+'Projections+Sensitivity'!$B$64)/('Projections+Sensitivity'!$B$63-'Projections+Sensitivity'!$B$64)</f>
        <v>7279250421.7004652</v>
      </c>
      <c r="G2390" s="170">
        <f>A2390/'Projections+Sensitivity'!B$67</f>
        <v>23698133.90892059</v>
      </c>
      <c r="H2390" s="170">
        <f>B2390/'Projections+Sensitivity'!C$67</f>
        <v>-12998805.459231468</v>
      </c>
      <c r="I2390" s="170">
        <f>C2390/'Projections+Sensitivity'!D$67</f>
        <v>210636268.45147154</v>
      </c>
      <c r="J2390" s="170">
        <f>D2390/'Projections+Sensitivity'!E$67</f>
        <v>409301419.47723824</v>
      </c>
      <c r="K2390" s="170">
        <f>E2390/'Projections+Sensitivity'!F$67</f>
        <v>453669016.29588038</v>
      </c>
      <c r="L2390" s="170">
        <f>F2390/'Projections+Sensitivity'!F$67</f>
        <v>3991422883.24263</v>
      </c>
      <c r="M2390" s="170">
        <f t="shared" si="75"/>
        <v>5075728915.9169092</v>
      </c>
      <c r="N2390" s="171">
        <f>'Projections+Sensitivity'!$B$72</f>
        <v>418000000</v>
      </c>
      <c r="O2390" s="171">
        <f>'Projections+Sensitivity'!$B$73</f>
        <v>634000000</v>
      </c>
      <c r="P2390" s="170">
        <f t="shared" si="74"/>
        <v>4859728915.9169092</v>
      </c>
      <c r="Q2390" s="170">
        <f>P2390/'Projections+Sensitivity'!$B$75</f>
        <v>35.997991969754885</v>
      </c>
    </row>
    <row r="2391" spans="1:17">
      <c r="A2391" s="222">
        <v>-17413259.471985299</v>
      </c>
      <c r="B2391" s="223">
        <v>676759146.78580403</v>
      </c>
      <c r="C2391" s="223">
        <v>574771866.22373402</v>
      </c>
      <c r="D2391" s="222">
        <v>594785276.05216002</v>
      </c>
      <c r="E2391" s="222">
        <v>790088252.16765594</v>
      </c>
      <c r="F2391" s="224">
        <f>E2391*(1+'Projections+Sensitivity'!$B$64)/('Projections+Sensitivity'!$B$63-'Projections+Sensitivity'!$B$64)</f>
        <v>6951271116.6204281</v>
      </c>
      <c r="G2391" s="170">
        <f>A2391/'Projections+Sensitivity'!B$67</f>
        <v>-15441457.410282966</v>
      </c>
      <c r="H2391" s="170">
        <f>B2391/'Projections+Sensitivity'!C$67</f>
        <v>532170219.10179138</v>
      </c>
      <c r="I2391" s="170">
        <f>C2391/'Projections+Sensitivity'!D$67</f>
        <v>400793022.13093513</v>
      </c>
      <c r="J2391" s="170">
        <f>D2391/'Projections+Sensitivity'!E$67</f>
        <v>367784205.94464815</v>
      </c>
      <c r="K2391" s="170">
        <f>E2391/'Projections+Sensitivity'!F$67</f>
        <v>433228168.66993648</v>
      </c>
      <c r="L2391" s="170">
        <f>F2391/'Projections+Sensitivity'!F$67</f>
        <v>3811582373.8924017</v>
      </c>
      <c r="M2391" s="170">
        <f t="shared" si="75"/>
        <v>5530116532.3294296</v>
      </c>
      <c r="N2391" s="171">
        <f>'Projections+Sensitivity'!$B$72</f>
        <v>418000000</v>
      </c>
      <c r="O2391" s="171">
        <f>'Projections+Sensitivity'!$B$73</f>
        <v>634000000</v>
      </c>
      <c r="P2391" s="170">
        <f t="shared" si="74"/>
        <v>5314116532.3294296</v>
      </c>
      <c r="Q2391" s="170">
        <f>P2391/'Projections+Sensitivity'!$B$75</f>
        <v>39.363826165403182</v>
      </c>
    </row>
    <row r="2392" spans="1:17">
      <c r="A2392" s="222">
        <v>1182853161.87644</v>
      </c>
      <c r="B2392" s="223">
        <v>779278513.15884995</v>
      </c>
      <c r="C2392" s="223">
        <v>799572139.86835301</v>
      </c>
      <c r="D2392" s="222">
        <v>1090820692.8717201</v>
      </c>
      <c r="E2392" s="222">
        <v>214761344.92936</v>
      </c>
      <c r="F2392" s="224">
        <f>E2392*(1+'Projections+Sensitivity'!$B$64)/('Projections+Sensitivity'!$B$63-'Projections+Sensitivity'!$B$64)</f>
        <v>1889490610.5466719</v>
      </c>
      <c r="G2392" s="170">
        <f>A2392/'Projections+Sensitivity'!B$67</f>
        <v>1048911994.3982083</v>
      </c>
      <c r="H2392" s="170">
        <f>B2392/'Projections+Sensitivity'!C$67</f>
        <v>612786423.43982947</v>
      </c>
      <c r="I2392" s="170">
        <f>C2392/'Projections+Sensitivity'!D$67</f>
        <v>557548051.98623538</v>
      </c>
      <c r="J2392" s="170">
        <f>D2392/'Projections+Sensitivity'!E$67</f>
        <v>674506647.20327437</v>
      </c>
      <c r="K2392" s="170">
        <f>E2392/'Projections+Sensitivity'!F$67</f>
        <v>117759837.47331563</v>
      </c>
      <c r="L2392" s="170">
        <f>F2392/'Projections+Sensitivity'!F$67</f>
        <v>1036062179.991094</v>
      </c>
      <c r="M2392" s="170">
        <f t="shared" si="75"/>
        <v>4047575134.4919572</v>
      </c>
      <c r="N2392" s="171">
        <f>'Projections+Sensitivity'!$B$72</f>
        <v>418000000</v>
      </c>
      <c r="O2392" s="171">
        <f>'Projections+Sensitivity'!$B$73</f>
        <v>634000000</v>
      </c>
      <c r="P2392" s="170">
        <f t="shared" si="74"/>
        <v>3831575134.4919567</v>
      </c>
      <c r="Q2392" s="170">
        <f>P2392/'Projections+Sensitivity'!$B$75</f>
        <v>28.382038033273755</v>
      </c>
    </row>
    <row r="2393" spans="1:17">
      <c r="A2393" s="222">
        <v>153183377.504686</v>
      </c>
      <c r="B2393" s="223">
        <v>885792421.94251204</v>
      </c>
      <c r="C2393" s="223">
        <v>802510041.74635601</v>
      </c>
      <c r="D2393" s="222">
        <v>577044805.15097296</v>
      </c>
      <c r="E2393" s="222">
        <v>674822590.48070002</v>
      </c>
      <c r="F2393" s="224">
        <f>E2393*(1+'Projections+Sensitivity'!$B$64)/('Projections+Sensitivity'!$B$63-'Projections+Sensitivity'!$B$64)</f>
        <v>5937152930.9311466</v>
      </c>
      <c r="G2393" s="170">
        <f>A2393/'Projections+Sensitivity'!B$67</f>
        <v>135837555.48508051</v>
      </c>
      <c r="H2393" s="170">
        <f>B2393/'Projections+Sensitivity'!C$67</f>
        <v>696543740.12184572</v>
      </c>
      <c r="I2393" s="170">
        <f>C2393/'Projections+Sensitivity'!D$67</f>
        <v>559596674.47735536</v>
      </c>
      <c r="J2393" s="170">
        <f>D2393/'Projections+Sensitivity'!E$67</f>
        <v>356814423.6279369</v>
      </c>
      <c r="K2393" s="170">
        <f>E2393/'Projections+Sensitivity'!F$67</f>
        <v>370024683.00087994</v>
      </c>
      <c r="L2393" s="170">
        <f>F2393/'Projections+Sensitivity'!F$67</f>
        <v>3255512133.3899298</v>
      </c>
      <c r="M2393" s="170">
        <f t="shared" si="75"/>
        <v>5374329210.1030283</v>
      </c>
      <c r="N2393" s="171">
        <f>'Projections+Sensitivity'!$B$72</f>
        <v>418000000</v>
      </c>
      <c r="O2393" s="171">
        <f>'Projections+Sensitivity'!$B$73</f>
        <v>634000000</v>
      </c>
      <c r="P2393" s="170">
        <f t="shared" si="74"/>
        <v>5158329210.1030283</v>
      </c>
      <c r="Q2393" s="170">
        <f>P2393/'Projections+Sensitivity'!$B$75</f>
        <v>38.209846000763172</v>
      </c>
    </row>
    <row r="2394" spans="1:17">
      <c r="A2394" s="222">
        <v>626056391.74655604</v>
      </c>
      <c r="B2394" s="223">
        <v>563138279.65392995</v>
      </c>
      <c r="C2394" s="223">
        <v>725816484.01078999</v>
      </c>
      <c r="D2394" s="222">
        <v>899710668.17075801</v>
      </c>
      <c r="E2394" s="222">
        <v>-133318757.222606</v>
      </c>
      <c r="F2394" s="224">
        <f>E2394*(1+'Projections+Sensitivity'!$B$64)/('Projections+Sensitivity'!$B$63-'Projections+Sensitivity'!$B$64)</f>
        <v>-1172951026.4741664</v>
      </c>
      <c r="G2394" s="170">
        <f>A2394/'Projections+Sensitivity'!B$67</f>
        <v>555164478.26109982</v>
      </c>
      <c r="H2394" s="170">
        <f>B2394/'Projections+Sensitivity'!C$67</f>
        <v>442824338.74940884</v>
      </c>
      <c r="I2394" s="170">
        <f>C2394/'Projections+Sensitivity'!D$67</f>
        <v>506117642.90129387</v>
      </c>
      <c r="J2394" s="170">
        <f>D2394/'Projections+Sensitivity'!E$67</f>
        <v>556334171.33226526</v>
      </c>
      <c r="K2394" s="170">
        <f>E2394/'Projections+Sensitivity'!F$67</f>
        <v>-73102518.462260842</v>
      </c>
      <c r="L2394" s="170">
        <f>F2394/'Projections+Sensitivity'!F$67</f>
        <v>-643162866.60986221</v>
      </c>
      <c r="M2394" s="170">
        <f t="shared" si="75"/>
        <v>1344175246.1719446</v>
      </c>
      <c r="N2394" s="171">
        <f>'Projections+Sensitivity'!$B$72</f>
        <v>418000000</v>
      </c>
      <c r="O2394" s="171">
        <f>'Projections+Sensitivity'!$B$73</f>
        <v>634000000</v>
      </c>
      <c r="P2394" s="170">
        <f t="shared" si="74"/>
        <v>1128175246.1719446</v>
      </c>
      <c r="Q2394" s="170">
        <f>P2394/'Projections+Sensitivity'!$B$75</f>
        <v>8.3568536753477378</v>
      </c>
    </row>
    <row r="2395" spans="1:17">
      <c r="A2395" s="222">
        <v>282672018.37597698</v>
      </c>
      <c r="B2395" s="223">
        <v>677363255.68210495</v>
      </c>
      <c r="C2395" s="223">
        <v>771695545.05043197</v>
      </c>
      <c r="D2395" s="222">
        <v>1122452607.12076</v>
      </c>
      <c r="E2395" s="222">
        <v>769112345.95610499</v>
      </c>
      <c r="F2395" s="224">
        <f>E2395*(1+'Projections+Sensitivity'!$B$64)/('Projections+Sensitivity'!$B$63-'Projections+Sensitivity'!$B$64)</f>
        <v>6766723111.2637396</v>
      </c>
      <c r="G2395" s="170">
        <f>A2395/'Projections+Sensitivity'!B$67</f>
        <v>250663463.65846294</v>
      </c>
      <c r="H2395" s="170">
        <f>B2395/'Projections+Sensitivity'!C$67</f>
        <v>532645260.72514099</v>
      </c>
      <c r="I2395" s="170">
        <f>C2395/'Projections+Sensitivity'!D$67</f>
        <v>538109479.32748747</v>
      </c>
      <c r="J2395" s="170">
        <f>D2395/'Projections+Sensitivity'!E$67</f>
        <v>694066173.86440873</v>
      </c>
      <c r="K2395" s="170">
        <f>E2395/'Projections+Sensitivity'!F$67</f>
        <v>421726474.5119853</v>
      </c>
      <c r="L2395" s="170">
        <f>F2395/'Projections+Sensitivity'!F$67</f>
        <v>3710389381.6247454</v>
      </c>
      <c r="M2395" s="170">
        <f t="shared" si="75"/>
        <v>6147600233.7122307</v>
      </c>
      <c r="N2395" s="171">
        <f>'Projections+Sensitivity'!$B$72</f>
        <v>418000000</v>
      </c>
      <c r="O2395" s="171">
        <f>'Projections+Sensitivity'!$B$73</f>
        <v>634000000</v>
      </c>
      <c r="P2395" s="170">
        <f t="shared" si="74"/>
        <v>5931600233.7122307</v>
      </c>
      <c r="Q2395" s="170">
        <f>P2395/'Projections+Sensitivity'!$B$75</f>
        <v>43.937779508979489</v>
      </c>
    </row>
    <row r="2396" spans="1:17">
      <c r="A2396" s="222">
        <v>310159619.294052</v>
      </c>
      <c r="B2396" s="223">
        <v>255267725.47582099</v>
      </c>
      <c r="C2396" s="223">
        <v>175346756.97153699</v>
      </c>
      <c r="D2396" s="222">
        <v>385025706.313586</v>
      </c>
      <c r="E2396" s="222">
        <v>754732659.44087398</v>
      </c>
      <c r="F2396" s="224">
        <f>E2396*(1+'Projections+Sensitivity'!$B$64)/('Projections+Sensitivity'!$B$63-'Projections+Sensitivity'!$B$64)</f>
        <v>6640209270.2274456</v>
      </c>
      <c r="G2396" s="170">
        <f>A2396/'Projections+Sensitivity'!B$67</f>
        <v>275038487.73538369</v>
      </c>
      <c r="H2396" s="170">
        <f>B2396/'Projections+Sensitivity'!C$67</f>
        <v>200730026.39309603</v>
      </c>
      <c r="I2396" s="170">
        <f>C2396/'Projections+Sensitivity'!D$67</f>
        <v>122270696.91007599</v>
      </c>
      <c r="J2396" s="170">
        <f>D2396/'Projections+Sensitivity'!E$67</f>
        <v>238079823.70498574</v>
      </c>
      <c r="K2396" s="170">
        <f>E2396/'Projections+Sensitivity'!F$67</f>
        <v>413841677.79725152</v>
      </c>
      <c r="L2396" s="170">
        <f>F2396/'Projections+Sensitivity'!F$67</f>
        <v>3641018194.9083495</v>
      </c>
      <c r="M2396" s="170">
        <f t="shared" si="75"/>
        <v>4890978907.4491425</v>
      </c>
      <c r="N2396" s="171">
        <f>'Projections+Sensitivity'!$B$72</f>
        <v>418000000</v>
      </c>
      <c r="O2396" s="171">
        <f>'Projections+Sensitivity'!$B$73</f>
        <v>634000000</v>
      </c>
      <c r="P2396" s="170">
        <f t="shared" si="74"/>
        <v>4674978907.4491425</v>
      </c>
      <c r="Q2396" s="170">
        <f>P2396/'Projections+Sensitivity'!$B$75</f>
        <v>34.629473388512167</v>
      </c>
    </row>
    <row r="2397" spans="1:17">
      <c r="A2397" s="222">
        <v>888916052.57080102</v>
      </c>
      <c r="B2397" s="223">
        <v>1378177879.03882</v>
      </c>
      <c r="C2397" s="223">
        <v>663278177.56376004</v>
      </c>
      <c r="D2397" s="222">
        <v>794366278.947119</v>
      </c>
      <c r="E2397" s="222">
        <v>260967339.82116699</v>
      </c>
      <c r="F2397" s="224">
        <f>E2397*(1+'Projections+Sensitivity'!$B$64)/('Projections+Sensitivity'!$B$63-'Projections+Sensitivity'!$B$64)</f>
        <v>2296015320.6976247</v>
      </c>
      <c r="G2397" s="170">
        <f>A2397/'Projections+Sensitivity'!B$67</f>
        <v>788259049.90227246</v>
      </c>
      <c r="H2397" s="170">
        <f>B2397/'Projections+Sensitivity'!C$67</f>
        <v>1083731527.4313712</v>
      </c>
      <c r="I2397" s="170">
        <f>C2397/'Projections+Sensitivity'!D$67</f>
        <v>462509181.33108371</v>
      </c>
      <c r="J2397" s="170">
        <f>D2397/'Projections+Sensitivity'!E$67</f>
        <v>491194693.10156614</v>
      </c>
      <c r="K2397" s="170">
        <f>E2397/'Projections+Sensitivity'!F$67</f>
        <v>143095916.69437742</v>
      </c>
      <c r="L2397" s="170">
        <f>F2397/'Projections+Sensitivity'!F$67</f>
        <v>1258971399.5809102</v>
      </c>
      <c r="M2397" s="170">
        <f t="shared" si="75"/>
        <v>4227761768.0415812</v>
      </c>
      <c r="N2397" s="171">
        <f>'Projections+Sensitivity'!$B$72</f>
        <v>418000000</v>
      </c>
      <c r="O2397" s="171">
        <f>'Projections+Sensitivity'!$B$73</f>
        <v>634000000</v>
      </c>
      <c r="P2397" s="170">
        <f t="shared" si="74"/>
        <v>4011761768.0415812</v>
      </c>
      <c r="Q2397" s="170">
        <f>P2397/'Projections+Sensitivity'!$B$75</f>
        <v>29.716753837345045</v>
      </c>
    </row>
    <row r="2398" spans="1:17">
      <c r="A2398" s="222">
        <v>340481278.03006101</v>
      </c>
      <c r="B2398" s="223">
        <v>-139706013.088413</v>
      </c>
      <c r="C2398" s="223">
        <v>607899888.85516596</v>
      </c>
      <c r="D2398" s="222">
        <v>1608836886.04684</v>
      </c>
      <c r="E2398" s="222">
        <v>978006481.33276606</v>
      </c>
      <c r="F2398" s="224">
        <f>E2398*(1+'Projections+Sensitivity'!$B$64)/('Projections+Sensitivity'!$B$63-'Projections+Sensitivity'!$B$64)</f>
        <v>8604593457.6349335</v>
      </c>
      <c r="G2398" s="170">
        <f>A2398/'Projections+Sensitivity'!B$67</f>
        <v>301926653.20115888</v>
      </c>
      <c r="H2398" s="170">
        <f>B2398/'Projections+Sensitivity'!C$67</f>
        <v>-109857960.46969368</v>
      </c>
      <c r="I2398" s="170">
        <f>C2398/'Projections+Sensitivity'!D$67</f>
        <v>423893457.43043405</v>
      </c>
      <c r="J2398" s="170">
        <f>D2398/'Projections+Sensitivity'!E$67</f>
        <v>994820854.60586882</v>
      </c>
      <c r="K2398" s="170">
        <f>E2398/'Projections+Sensitivity'!F$67</f>
        <v>536269151.82281935</v>
      </c>
      <c r="L2398" s="170">
        <f>F2398/'Projections+Sensitivity'!F$67</f>
        <v>4718146682.441082</v>
      </c>
      <c r="M2398" s="170">
        <f t="shared" si="75"/>
        <v>6865198839.0316696</v>
      </c>
      <c r="N2398" s="171">
        <f>'Projections+Sensitivity'!$B$72</f>
        <v>418000000</v>
      </c>
      <c r="O2398" s="171">
        <f>'Projections+Sensitivity'!$B$73</f>
        <v>634000000</v>
      </c>
      <c r="P2398" s="170">
        <f t="shared" si="74"/>
        <v>6649198839.0316696</v>
      </c>
      <c r="Q2398" s="170">
        <f>P2398/'Projections+Sensitivity'!$B$75</f>
        <v>49.253324733567922</v>
      </c>
    </row>
    <row r="2399" spans="1:17">
      <c r="A2399" s="222">
        <v>199612600.227671</v>
      </c>
      <c r="B2399" s="223">
        <v>1162142856.16552</v>
      </c>
      <c r="C2399" s="223">
        <v>237175300.30978999</v>
      </c>
      <c r="D2399" s="222">
        <v>279099309.47926301</v>
      </c>
      <c r="E2399" s="222">
        <v>485484511.510593</v>
      </c>
      <c r="F2399" s="224">
        <f>E2399*(1+'Projections+Sensitivity'!$B$64)/('Projections+Sensitivity'!$B$63-'Projections+Sensitivity'!$B$64)</f>
        <v>4271338617.1372256</v>
      </c>
      <c r="G2399" s="170">
        <f>A2399/'Projections+Sensitivity'!B$67</f>
        <v>177009334.17607915</v>
      </c>
      <c r="H2399" s="170">
        <f>B2399/'Projections+Sensitivity'!C$67</f>
        <v>913852175.22435617</v>
      </c>
      <c r="I2399" s="170">
        <f>C2399/'Projections+Sensitivity'!D$67</f>
        <v>165384234.98440817</v>
      </c>
      <c r="J2399" s="170">
        <f>D2399/'Projections+Sensitivity'!E$67</f>
        <v>172580462.31044993</v>
      </c>
      <c r="K2399" s="170">
        <f>E2399/'Projections+Sensitivity'!F$67</f>
        <v>266205155.26248077</v>
      </c>
      <c r="L2399" s="170">
        <f>F2399/'Projections+Sensitivity'!F$67</f>
        <v>2342098115.9948606</v>
      </c>
      <c r="M2399" s="170">
        <f t="shared" si="75"/>
        <v>4037129477.9526348</v>
      </c>
      <c r="N2399" s="171">
        <f>'Projections+Sensitivity'!$B$72</f>
        <v>418000000</v>
      </c>
      <c r="O2399" s="171">
        <f>'Projections+Sensitivity'!$B$73</f>
        <v>634000000</v>
      </c>
      <c r="P2399" s="170">
        <f t="shared" si="74"/>
        <v>3821129477.9526348</v>
      </c>
      <c r="Q2399" s="170">
        <f>P2399/'Projections+Sensitivity'!$B$75</f>
        <v>28.304662799649147</v>
      </c>
    </row>
    <row r="2400" spans="1:17">
      <c r="A2400" s="222">
        <v>833227846.52819598</v>
      </c>
      <c r="B2400" s="223">
        <v>655138192.18263698</v>
      </c>
      <c r="C2400" s="223">
        <v>568801044.43907702</v>
      </c>
      <c r="D2400" s="222">
        <v>345766135.133632</v>
      </c>
      <c r="E2400" s="222">
        <v>729576765.16998398</v>
      </c>
      <c r="F2400" s="224">
        <f>E2400*(1+'Projections+Sensitivity'!$B$64)/('Projections+Sensitivity'!$B$63-'Projections+Sensitivity'!$B$64)</f>
        <v>6418885334.8591623</v>
      </c>
      <c r="G2400" s="170">
        <f>A2400/'Projections+Sensitivity'!B$67</f>
        <v>738876735.0493077</v>
      </c>
      <c r="H2400" s="170">
        <f>B2400/'Projections+Sensitivity'!C$67</f>
        <v>515168560.23540747</v>
      </c>
      <c r="I2400" s="170">
        <f>C2400/'Projections+Sensitivity'!D$67</f>
        <v>396629520.31690168</v>
      </c>
      <c r="J2400" s="170">
        <f>D2400/'Projections+Sensitivity'!E$67</f>
        <v>213803751.66099563</v>
      </c>
      <c r="K2400" s="170">
        <f>E2400/'Projections+Sensitivity'!F$67</f>
        <v>400047975.66798657</v>
      </c>
      <c r="L2400" s="170">
        <f>F2400/'Projections+Sensitivity'!F$67</f>
        <v>3519659899.8832536</v>
      </c>
      <c r="M2400" s="170">
        <f t="shared" si="75"/>
        <v>5784186442.8138523</v>
      </c>
      <c r="N2400" s="171">
        <f>'Projections+Sensitivity'!$B$72</f>
        <v>418000000</v>
      </c>
      <c r="O2400" s="171">
        <f>'Projections+Sensitivity'!$B$73</f>
        <v>634000000</v>
      </c>
      <c r="P2400" s="170">
        <f t="shared" si="74"/>
        <v>5568186442.8138523</v>
      </c>
      <c r="Q2400" s="170">
        <f>P2400/'Projections+Sensitivity'!$B$75</f>
        <v>41.245825502324834</v>
      </c>
    </row>
    <row r="2401" spans="1:17">
      <c r="A2401" s="222">
        <v>-163380320.47265401</v>
      </c>
      <c r="B2401" s="223">
        <v>1330345611.75054</v>
      </c>
      <c r="C2401" s="223">
        <v>485032639.14818799</v>
      </c>
      <c r="D2401" s="222">
        <v>468814196.00854498</v>
      </c>
      <c r="E2401" s="222">
        <v>709257961.07916701</v>
      </c>
      <c r="F2401" s="224">
        <f>E2401*(1+'Projections+Sensitivity'!$B$64)/('Projections+Sensitivity'!$B$63-'Projections+Sensitivity'!$B$64)</f>
        <v>6240118576.0657482</v>
      </c>
      <c r="G2401" s="170">
        <f>A2401/'Projections+Sensitivity'!B$67</f>
        <v>-144879840.80841583</v>
      </c>
      <c r="H2401" s="170">
        <f>B2401/'Projections+Sensitivity'!C$67</f>
        <v>1046118577.116869</v>
      </c>
      <c r="I2401" s="170">
        <f>C2401/'Projections+Sensitivity'!D$67</f>
        <v>338217140.92156851</v>
      </c>
      <c r="J2401" s="170">
        <f>D2401/'Projections+Sensitivity'!E$67</f>
        <v>289890257.47076607</v>
      </c>
      <c r="K2401" s="170">
        <f>E2401/'Projections+Sensitivity'!F$67</f>
        <v>388906589.54855347</v>
      </c>
      <c r="L2401" s="170">
        <f>F2401/'Projections+Sensitivity'!F$67</f>
        <v>3421636931.7924728</v>
      </c>
      <c r="M2401" s="170">
        <f t="shared" si="75"/>
        <v>5339889656.0418139</v>
      </c>
      <c r="N2401" s="171">
        <f>'Projections+Sensitivity'!$B$72</f>
        <v>418000000</v>
      </c>
      <c r="O2401" s="171">
        <f>'Projections+Sensitivity'!$B$73</f>
        <v>634000000</v>
      </c>
      <c r="P2401" s="170">
        <f t="shared" si="74"/>
        <v>5123889656.0418139</v>
      </c>
      <c r="Q2401" s="170">
        <f>P2401/'Projections+Sensitivity'!$B$75</f>
        <v>37.954738192902326</v>
      </c>
    </row>
    <row r="2402" spans="1:17">
      <c r="A2402" s="222">
        <v>-226638882.22348499</v>
      </c>
      <c r="B2402" s="223">
        <v>552418683.29984903</v>
      </c>
      <c r="C2402" s="223">
        <v>721924218.21906197</v>
      </c>
      <c r="D2402" s="222">
        <v>529084944.10812801</v>
      </c>
      <c r="E2402" s="222">
        <v>788497715.70675004</v>
      </c>
      <c r="F2402" s="224">
        <f>E2402*(1+'Projections+Sensitivity'!$B$64)/('Projections+Sensitivity'!$B$63-'Projections+Sensitivity'!$B$64)</f>
        <v>6937277426.5101223</v>
      </c>
      <c r="G2402" s="170">
        <f>A2402/'Projections+Sensitivity'!B$67</f>
        <v>-200975277.0868856</v>
      </c>
      <c r="H2402" s="170">
        <f>B2402/'Projections+Sensitivity'!C$67</f>
        <v>434394973.6384567</v>
      </c>
      <c r="I2402" s="170">
        <f>C2402/'Projections+Sensitivity'!D$67</f>
        <v>503403534.81550199</v>
      </c>
      <c r="J2402" s="170">
        <f>D2402/'Projections+Sensitivity'!E$67</f>
        <v>327158545.91701728</v>
      </c>
      <c r="K2402" s="170">
        <f>E2402/'Projections+Sensitivity'!F$67</f>
        <v>432356031.66970831</v>
      </c>
      <c r="L2402" s="170">
        <f>F2402/'Projections+Sensitivity'!F$67</f>
        <v>3803909230.1356254</v>
      </c>
      <c r="M2402" s="170">
        <f t="shared" si="75"/>
        <v>5300247039.0894241</v>
      </c>
      <c r="N2402" s="171">
        <f>'Projections+Sensitivity'!$B$72</f>
        <v>418000000</v>
      </c>
      <c r="O2402" s="171">
        <f>'Projections+Sensitivity'!$B$73</f>
        <v>634000000</v>
      </c>
      <c r="P2402" s="170">
        <f t="shared" si="74"/>
        <v>5084247039.0894241</v>
      </c>
      <c r="Q2402" s="170">
        <f>P2402/'Projections+Sensitivity'!$B$75</f>
        <v>37.661089178440179</v>
      </c>
    </row>
    <row r="2403" spans="1:17">
      <c r="A2403" s="222">
        <v>56231518.970867902</v>
      </c>
      <c r="B2403" s="223">
        <v>118515541.56003501</v>
      </c>
      <c r="C2403" s="223">
        <v>587051376.54718399</v>
      </c>
      <c r="D2403" s="222">
        <v>212774199.305401</v>
      </c>
      <c r="E2403" s="222">
        <v>814609362.21010995</v>
      </c>
      <c r="F2403" s="224">
        <f>E2403*(1+'Projections+Sensitivity'!$B$64)/('Projections+Sensitivity'!$B$63-'Projections+Sensitivity'!$B$64)</f>
        <v>7167010160.3512182</v>
      </c>
      <c r="G2403" s="170">
        <f>A2403/'Projections+Sensitivity'!B$67</f>
        <v>49864105.379070662</v>
      </c>
      <c r="H2403" s="170">
        <f>B2403/'Projections+Sensitivity'!C$67</f>
        <v>93194812.391554192</v>
      </c>
      <c r="I2403" s="170">
        <f>C2403/'Projections+Sensitivity'!D$67</f>
        <v>409355622.95055801</v>
      </c>
      <c r="J2403" s="170">
        <f>D2403/'Projections+Sensitivity'!E$67</f>
        <v>131568471.99792248</v>
      </c>
      <c r="K2403" s="170">
        <f>E2403/'Projections+Sensitivity'!F$67</f>
        <v>446673800.30450493</v>
      </c>
      <c r="L2403" s="170">
        <f>F2403/'Projections+Sensitivity'!F$67</f>
        <v>3929878311.8077784</v>
      </c>
      <c r="M2403" s="170">
        <f t="shared" si="75"/>
        <v>5060535124.8313885</v>
      </c>
      <c r="N2403" s="171">
        <f>'Projections+Sensitivity'!$B$72</f>
        <v>418000000</v>
      </c>
      <c r="O2403" s="171">
        <f>'Projections+Sensitivity'!$B$73</f>
        <v>634000000</v>
      </c>
      <c r="P2403" s="170">
        <f t="shared" si="74"/>
        <v>4844535124.8313885</v>
      </c>
      <c r="Q2403" s="170">
        <f>P2403/'Projections+Sensitivity'!$B$75</f>
        <v>35.885445369121399</v>
      </c>
    </row>
    <row r="2404" spans="1:17">
      <c r="A2404" s="222">
        <v>727089082.75519896</v>
      </c>
      <c r="B2404" s="223">
        <v>323002523.63752699</v>
      </c>
      <c r="C2404" s="223">
        <v>466451421.75862199</v>
      </c>
      <c r="D2404" s="222">
        <v>626768043.31533396</v>
      </c>
      <c r="E2404" s="222">
        <v>729572268.23627996</v>
      </c>
      <c r="F2404" s="224">
        <f>E2404*(1+'Projections+Sensitivity'!$B$64)/('Projections+Sensitivity'!$B$63-'Projections+Sensitivity'!$B$64)</f>
        <v>6418845770.4114132</v>
      </c>
      <c r="G2404" s="170">
        <f>A2404/'Projections+Sensitivity'!B$67</f>
        <v>644756665.05221355</v>
      </c>
      <c r="H2404" s="170">
        <f>B2404/'Projections+Sensitivity'!C$67</f>
        <v>253993351.38800666</v>
      </c>
      <c r="I2404" s="170">
        <f>C2404/'Projections+Sensitivity'!D$67</f>
        <v>325260309.33312547</v>
      </c>
      <c r="J2404" s="170">
        <f>D2404/'Projections+Sensitivity'!E$67</f>
        <v>387560681.81821597</v>
      </c>
      <c r="K2404" s="170">
        <f>E2404/'Projections+Sensitivity'!F$67</f>
        <v>400045509.86958003</v>
      </c>
      <c r="L2404" s="170">
        <f>F2404/'Projections+Sensitivity'!F$67</f>
        <v>3519638205.5558214</v>
      </c>
      <c r="M2404" s="170">
        <f t="shared" si="75"/>
        <v>5531254723.016963</v>
      </c>
      <c r="N2404" s="171">
        <f>'Projections+Sensitivity'!$B$72</f>
        <v>418000000</v>
      </c>
      <c r="O2404" s="171">
        <f>'Projections+Sensitivity'!$B$73</f>
        <v>634000000</v>
      </c>
      <c r="P2404" s="170">
        <f t="shared" si="74"/>
        <v>5315254723.016963</v>
      </c>
      <c r="Q2404" s="170">
        <f>P2404/'Projections+Sensitivity'!$B$75</f>
        <v>39.37225720753306</v>
      </c>
    </row>
    <row r="2405" spans="1:17">
      <c r="A2405" s="222">
        <v>210063746.95859399</v>
      </c>
      <c r="B2405" s="223">
        <v>187120621.86570999</v>
      </c>
      <c r="C2405" s="223">
        <v>54609856.164698496</v>
      </c>
      <c r="D2405" s="222">
        <v>33581453.161542699</v>
      </c>
      <c r="E2405" s="222">
        <v>974342417.97186697</v>
      </c>
      <c r="F2405" s="224">
        <f>E2405*(1+'Projections+Sensitivity'!$B$64)/('Projections+Sensitivity'!$B$63-'Projections+Sensitivity'!$B$64)</f>
        <v>8572356681.8820896</v>
      </c>
      <c r="G2405" s="170">
        <f>A2405/'Projections+Sensitivity'!B$67</f>
        <v>186277038.32956046</v>
      </c>
      <c r="H2405" s="170">
        <f>B2405/'Projections+Sensitivity'!C$67</f>
        <v>147142484.60428369</v>
      </c>
      <c r="I2405" s="170">
        <f>C2405/'Projections+Sensitivity'!D$67</f>
        <v>38079889.738140769</v>
      </c>
      <c r="J2405" s="170">
        <f>D2405/'Projections+Sensitivity'!E$67</f>
        <v>20765019.886609081</v>
      </c>
      <c r="K2405" s="170">
        <f>E2405/'Projections+Sensitivity'!F$67</f>
        <v>534260040.23891985</v>
      </c>
      <c r="L2405" s="170">
        <f>F2405/'Projections+Sensitivity'!F$67</f>
        <v>4700470328.837656</v>
      </c>
      <c r="M2405" s="170">
        <f t="shared" si="75"/>
        <v>5626994801.63517</v>
      </c>
      <c r="N2405" s="171">
        <f>'Projections+Sensitivity'!$B$72</f>
        <v>418000000</v>
      </c>
      <c r="O2405" s="171">
        <f>'Projections+Sensitivity'!$B$73</f>
        <v>634000000</v>
      </c>
      <c r="P2405" s="170">
        <f t="shared" si="74"/>
        <v>5410994801.63517</v>
      </c>
      <c r="Q2405" s="170">
        <f>P2405/'Projections+Sensitivity'!$B$75</f>
        <v>40.081442975075333</v>
      </c>
    </row>
    <row r="2406" spans="1:17">
      <c r="A2406" s="222">
        <v>428316675.31784898</v>
      </c>
      <c r="B2406" s="223">
        <v>958308753.73579097</v>
      </c>
      <c r="C2406" s="223">
        <v>1276217330.5654399</v>
      </c>
      <c r="D2406" s="222">
        <v>574064442.69229305</v>
      </c>
      <c r="E2406" s="222">
        <v>825623370.28031003</v>
      </c>
      <c r="F2406" s="224">
        <f>E2406*(1+'Projections+Sensitivity'!$B$64)/('Projections+Sensitivity'!$B$63-'Projections+Sensitivity'!$B$64)</f>
        <v>7263912444.3258953</v>
      </c>
      <c r="G2406" s="170">
        <f>A2406/'Projections+Sensitivity'!B$67</f>
        <v>379815950.63663942</v>
      </c>
      <c r="H2406" s="170">
        <f>B2406/'Projections+Sensitivity'!C$67</f>
        <v>753567028.77951872</v>
      </c>
      <c r="I2406" s="170">
        <f>C2406/'Projections+Sensitivity'!D$67</f>
        <v>889916557.97935784</v>
      </c>
      <c r="J2406" s="170">
        <f>D2406/'Projections+Sensitivity'!E$67</f>
        <v>354971522.86286026</v>
      </c>
      <c r="K2406" s="170">
        <f>E2406/'Projections+Sensitivity'!F$67</f>
        <v>452713098.4878124</v>
      </c>
      <c r="L2406" s="170">
        <f>F2406/'Projections+Sensitivity'!F$67</f>
        <v>3983012628.0200577</v>
      </c>
      <c r="M2406" s="170">
        <f t="shared" si="75"/>
        <v>6813996786.7662468</v>
      </c>
      <c r="N2406" s="171">
        <f>'Projections+Sensitivity'!$B$72</f>
        <v>418000000</v>
      </c>
      <c r="O2406" s="171">
        <f>'Projections+Sensitivity'!$B$73</f>
        <v>634000000</v>
      </c>
      <c r="P2406" s="170">
        <f t="shared" si="74"/>
        <v>6597996786.7662468</v>
      </c>
      <c r="Q2406" s="170">
        <f>P2406/'Projections+Sensitivity'!$B$75</f>
        <v>48.874050272342572</v>
      </c>
    </row>
    <row r="2407" spans="1:17">
      <c r="A2407" s="222">
        <v>-52294878.605846301</v>
      </c>
      <c r="B2407" s="223">
        <v>400196586.22099799</v>
      </c>
      <c r="C2407" s="223">
        <v>293400718.771644</v>
      </c>
      <c r="D2407" s="222">
        <v>392985595.955176</v>
      </c>
      <c r="E2407" s="222">
        <v>597314015.303213</v>
      </c>
      <c r="F2407" s="224">
        <f>E2407*(1+'Projections+Sensitivity'!$B$64)/('Projections+Sensitivity'!$B$63-'Projections+Sensitivity'!$B$64)</f>
        <v>5255225160.9086418</v>
      </c>
      <c r="G2407" s="170">
        <f>A2407/'Projections+Sensitivity'!B$67</f>
        <v>-46373233.113951221</v>
      </c>
      <c r="H2407" s="170">
        <f>B2407/'Projections+Sensitivity'!C$67</f>
        <v>314694978.24227244</v>
      </c>
      <c r="I2407" s="170">
        <f>C2407/'Projections+Sensitivity'!D$67</f>
        <v>204590669.24145848</v>
      </c>
      <c r="J2407" s="170">
        <f>D2407/'Projections+Sensitivity'!E$67</f>
        <v>243001804.47537467</v>
      </c>
      <c r="K2407" s="170">
        <f>E2407/'Projections+Sensitivity'!F$67</f>
        <v>327524496.48597729</v>
      </c>
      <c r="L2407" s="170">
        <f>F2407/'Projections+Sensitivity'!F$67</f>
        <v>2881591475.5881057</v>
      </c>
      <c r="M2407" s="170">
        <f t="shared" si="75"/>
        <v>3925030190.9192371</v>
      </c>
      <c r="N2407" s="171">
        <f>'Projections+Sensitivity'!$B$72</f>
        <v>418000000</v>
      </c>
      <c r="O2407" s="171">
        <f>'Projections+Sensitivity'!$B$73</f>
        <v>634000000</v>
      </c>
      <c r="P2407" s="170">
        <f t="shared" si="74"/>
        <v>3709030190.9192371</v>
      </c>
      <c r="Q2407" s="170">
        <f>P2407/'Projections+Sensitivity'!$B$75</f>
        <v>27.474297710512868</v>
      </c>
    </row>
    <row r="2408" spans="1:17">
      <c r="A2408" s="222">
        <v>194728925.882267</v>
      </c>
      <c r="B2408" s="223">
        <v>476058198.28647703</v>
      </c>
      <c r="C2408" s="223">
        <v>403162757.44669598</v>
      </c>
      <c r="D2408" s="222">
        <v>467074548.76555097</v>
      </c>
      <c r="E2408" s="222">
        <v>955045281.55767298</v>
      </c>
      <c r="F2408" s="224">
        <f>E2408*(1+'Projections+Sensitivity'!$B$64)/('Projections+Sensitivity'!$B$63-'Projections+Sensitivity'!$B$64)</f>
        <v>8402578651.86905</v>
      </c>
      <c r="G2408" s="170">
        <f>A2408/'Projections+Sensitivity'!B$67</f>
        <v>172678665.95560214</v>
      </c>
      <c r="H2408" s="170">
        <f>B2408/'Projections+Sensitivity'!C$67</f>
        <v>374348831.32433307</v>
      </c>
      <c r="I2408" s="170">
        <f>C2408/'Projections+Sensitivity'!D$67</f>
        <v>281128617.21872175</v>
      </c>
      <c r="J2408" s="170">
        <f>D2408/'Projections+Sensitivity'!E$67</f>
        <v>288814550.31114191</v>
      </c>
      <c r="K2408" s="170">
        <f>E2408/'Projections+Sensitivity'!F$67</f>
        <v>523678863.96353686</v>
      </c>
      <c r="L2408" s="170">
        <f>F2408/'Projections+Sensitivity'!F$67</f>
        <v>4607376139.9022522</v>
      </c>
      <c r="M2408" s="170">
        <f t="shared" si="75"/>
        <v>6248025668.6755886</v>
      </c>
      <c r="N2408" s="171">
        <f>'Projections+Sensitivity'!$B$72</f>
        <v>418000000</v>
      </c>
      <c r="O2408" s="171">
        <f>'Projections+Sensitivity'!$B$73</f>
        <v>634000000</v>
      </c>
      <c r="P2408" s="170">
        <f t="shared" si="74"/>
        <v>6032025668.6755886</v>
      </c>
      <c r="Q2408" s="170">
        <f>P2408/'Projections+Sensitivity'!$B$75</f>
        <v>44.681671619819177</v>
      </c>
    </row>
    <row r="2409" spans="1:17">
      <c r="A2409" s="222">
        <v>-21151974.080657501</v>
      </c>
      <c r="B2409" s="223">
        <v>690402360.28985798</v>
      </c>
      <c r="C2409" s="223">
        <v>790107898.64601302</v>
      </c>
      <c r="D2409" s="222">
        <v>496688210.05699599</v>
      </c>
      <c r="E2409" s="222">
        <v>587246553.741745</v>
      </c>
      <c r="F2409" s="224">
        <f>E2409*(1+'Projections+Sensitivity'!$B$64)/('Projections+Sensitivity'!$B$63-'Projections+Sensitivity'!$B$64)</f>
        <v>5166650682.5792646</v>
      </c>
      <c r="G2409" s="170">
        <f>A2409/'Projections+Sensitivity'!B$67</f>
        <v>-18756816.174211875</v>
      </c>
      <c r="H2409" s="170">
        <f>B2409/'Projections+Sensitivity'!C$67</f>
        <v>542898573.42723787</v>
      </c>
      <c r="I2409" s="170">
        <f>C2409/'Projections+Sensitivity'!D$67</f>
        <v>550948560.84099329</v>
      </c>
      <c r="J2409" s="170">
        <f>D2409/'Projections+Sensitivity'!E$67</f>
        <v>307126094.56368113</v>
      </c>
      <c r="K2409" s="170">
        <f>E2409/'Projections+Sensitivity'!F$67</f>
        <v>322004217.04445451</v>
      </c>
      <c r="L2409" s="170">
        <f>F2409/'Projections+Sensitivity'!F$67</f>
        <v>2833023535.320354</v>
      </c>
      <c r="M2409" s="170">
        <f t="shared" si="75"/>
        <v>4537244165.0225086</v>
      </c>
      <c r="N2409" s="171">
        <f>'Projections+Sensitivity'!$B$72</f>
        <v>418000000</v>
      </c>
      <c r="O2409" s="171">
        <f>'Projections+Sensitivity'!$B$73</f>
        <v>634000000</v>
      </c>
      <c r="P2409" s="170">
        <f t="shared" si="74"/>
        <v>4321244165.0225086</v>
      </c>
      <c r="Q2409" s="170">
        <f>P2409/'Projections+Sensitivity'!$B$75</f>
        <v>32.009216037203771</v>
      </c>
    </row>
    <row r="2410" spans="1:17">
      <c r="A2410" s="222">
        <v>616674903.51733398</v>
      </c>
      <c r="B2410" s="223">
        <v>724504274.87459695</v>
      </c>
      <c r="C2410" s="223">
        <v>1227043119.6315801</v>
      </c>
      <c r="D2410" s="222">
        <v>125970357.616396</v>
      </c>
      <c r="E2410" s="222">
        <v>402579457.454391</v>
      </c>
      <c r="F2410" s="224">
        <f>E2410*(1+'Projections+Sensitivity'!$B$64)/('Projections+Sensitivity'!$B$63-'Projections+Sensitivity'!$B$64)</f>
        <v>3541932115.8993826</v>
      </c>
      <c r="G2410" s="170">
        <f>A2410/'Projections+Sensitivity'!B$67</f>
        <v>546845309.11475694</v>
      </c>
      <c r="H2410" s="170">
        <f>B2410/'Projections+Sensitivity'!C$67</f>
        <v>569714647.42127728</v>
      </c>
      <c r="I2410" s="170">
        <f>C2410/'Projections+Sensitivity'!D$67</f>
        <v>855626987.16133523</v>
      </c>
      <c r="J2410" s="170">
        <f>D2410/'Projections+Sensitivity'!E$67</f>
        <v>77893501.762553111</v>
      </c>
      <c r="K2410" s="170">
        <f>E2410/'Projections+Sensitivity'!F$67</f>
        <v>220745923.78585708</v>
      </c>
      <c r="L2410" s="170">
        <f>F2410/'Projections+Sensitivity'!F$67</f>
        <v>1942143500.9499557</v>
      </c>
      <c r="M2410" s="170">
        <f t="shared" si="75"/>
        <v>4212969870.195735</v>
      </c>
      <c r="N2410" s="171">
        <f>'Projections+Sensitivity'!$B$72</f>
        <v>418000000</v>
      </c>
      <c r="O2410" s="171">
        <f>'Projections+Sensitivity'!$B$73</f>
        <v>634000000</v>
      </c>
      <c r="P2410" s="170">
        <f t="shared" si="74"/>
        <v>3996969870.195735</v>
      </c>
      <c r="Q2410" s="170">
        <f>P2410/'Projections+Sensitivity'!$B$75</f>
        <v>29.60718422367211</v>
      </c>
    </row>
    <row r="2411" spans="1:17">
      <c r="A2411" s="222">
        <v>744447917.41386998</v>
      </c>
      <c r="B2411" s="223">
        <v>849895627.62822497</v>
      </c>
      <c r="C2411" s="223">
        <v>94257474.503451407</v>
      </c>
      <c r="D2411" s="222">
        <v>545756844.54420102</v>
      </c>
      <c r="E2411" s="222">
        <v>664745918.65483999</v>
      </c>
      <c r="F2411" s="224">
        <f>E2411*(1+'Projections+Sensitivity'!$B$64)/('Projections+Sensitivity'!$B$63-'Projections+Sensitivity'!$B$64)</f>
        <v>5848497419.8251543</v>
      </c>
      <c r="G2411" s="170">
        <f>A2411/'Projections+Sensitivity'!B$67</f>
        <v>660149860.47925293</v>
      </c>
      <c r="H2411" s="170">
        <f>B2411/'Projections+Sensitivity'!C$67</f>
        <v>668316260.69136477</v>
      </c>
      <c r="I2411" s="170">
        <f>C2411/'Projections+Sensitivity'!D$67</f>
        <v>65726491.299702205</v>
      </c>
      <c r="J2411" s="170">
        <f>D2411/'Projections+Sensitivity'!E$67</f>
        <v>337467579.96736866</v>
      </c>
      <c r="K2411" s="170">
        <f>E2411/'Projections+Sensitivity'!F$67</f>
        <v>364499353.30583853</v>
      </c>
      <c r="L2411" s="170">
        <f>F2411/'Projections+Sensitivity'!F$67</f>
        <v>3206899760.5144043</v>
      </c>
      <c r="M2411" s="170">
        <f t="shared" si="75"/>
        <v>5303059306.2579308</v>
      </c>
      <c r="N2411" s="171">
        <f>'Projections+Sensitivity'!$B$72</f>
        <v>418000000</v>
      </c>
      <c r="O2411" s="171">
        <f>'Projections+Sensitivity'!$B$73</f>
        <v>634000000</v>
      </c>
      <c r="P2411" s="170">
        <f t="shared" si="74"/>
        <v>5087059306.2579308</v>
      </c>
      <c r="Q2411" s="170">
        <f>P2411/'Projections+Sensitivity'!$B$75</f>
        <v>37.681920787095784</v>
      </c>
    </row>
    <row r="2412" spans="1:17">
      <c r="A2412" s="222">
        <v>599798950.55811596</v>
      </c>
      <c r="B2412" s="223">
        <v>882824985.18989098</v>
      </c>
      <c r="C2412" s="223">
        <v>-27305236.275743201</v>
      </c>
      <c r="D2412" s="222">
        <v>-253267052.46458799</v>
      </c>
      <c r="E2412" s="222">
        <v>90799455.964134797</v>
      </c>
      <c r="F2412" s="224">
        <f>E2412*(1+'Projections+Sensitivity'!$B$64)/('Projections+Sensitivity'!$B$63-'Projections+Sensitivity'!$B$64)</f>
        <v>798862195.35182333</v>
      </c>
      <c r="G2412" s="170">
        <f>A2412/'Projections+Sensitivity'!B$67</f>
        <v>531880315.95555294</v>
      </c>
      <c r="H2412" s="170">
        <f>B2412/'Projections+Sensitivity'!C$67</f>
        <v>694210293.31981397</v>
      </c>
      <c r="I2412" s="170">
        <f>C2412/'Projections+Sensitivity'!D$67</f>
        <v>-19040159.774790414</v>
      </c>
      <c r="J2412" s="170">
        <f>D2412/'Projections+Sensitivity'!E$67</f>
        <v>-156607141.32146978</v>
      </c>
      <c r="K2412" s="170">
        <f>E2412/'Projections+Sensitivity'!F$67</f>
        <v>49787959.655956775</v>
      </c>
      <c r="L2412" s="170">
        <f>F2412/'Projections+Sensitivity'!F$67</f>
        <v>438039174.69016558</v>
      </c>
      <c r="M2412" s="170">
        <f t="shared" si="75"/>
        <v>1538270442.5252287</v>
      </c>
      <c r="N2412" s="171">
        <f>'Projections+Sensitivity'!$B$72</f>
        <v>418000000</v>
      </c>
      <c r="O2412" s="171">
        <f>'Projections+Sensitivity'!$B$73</f>
        <v>634000000</v>
      </c>
      <c r="P2412" s="170">
        <f t="shared" si="74"/>
        <v>1322270442.5252287</v>
      </c>
      <c r="Q2412" s="170">
        <f>P2412/'Projections+Sensitivity'!$B$75</f>
        <v>9.7945958705572504</v>
      </c>
    </row>
    <row r="2413" spans="1:17">
      <c r="A2413" s="222">
        <v>-401401360.31186199</v>
      </c>
      <c r="B2413" s="223">
        <v>-258953549.309526</v>
      </c>
      <c r="C2413" s="223">
        <v>443324154.43282503</v>
      </c>
      <c r="D2413" s="222">
        <v>954303137.91114295</v>
      </c>
      <c r="E2413" s="222">
        <v>466463385.34869897</v>
      </c>
      <c r="F2413" s="224">
        <f>E2413*(1+'Projections+Sensitivity'!$B$64)/('Projections+Sensitivity'!$B$63-'Projections+Sensitivity'!$B$64)</f>
        <v>4103988951.4106302</v>
      </c>
      <c r="G2413" s="170">
        <f>A2413/'Projections+Sensitivity'!B$67</f>
        <v>-355948409.29448348</v>
      </c>
      <c r="H2413" s="170">
        <f>B2413/'Projections+Sensitivity'!C$67</f>
        <v>-203628377.58120966</v>
      </c>
      <c r="I2413" s="170">
        <f>C2413/'Projections+Sensitivity'!D$67</f>
        <v>309133480.74279207</v>
      </c>
      <c r="J2413" s="170">
        <f>D2413/'Projections+Sensitivity'!E$67</f>
        <v>590091308.47475219</v>
      </c>
      <c r="K2413" s="170">
        <f>E2413/'Projections+Sensitivity'!F$67</f>
        <v>255775323.36642498</v>
      </c>
      <c r="L2413" s="170">
        <f>F2413/'Projections+Sensitivity'!F$67</f>
        <v>2250335469.2128725</v>
      </c>
      <c r="M2413" s="170">
        <f t="shared" si="75"/>
        <v>2845758794.9211488</v>
      </c>
      <c r="N2413" s="171">
        <f>'Projections+Sensitivity'!$B$72</f>
        <v>418000000</v>
      </c>
      <c r="O2413" s="171">
        <f>'Projections+Sensitivity'!$B$73</f>
        <v>634000000</v>
      </c>
      <c r="P2413" s="170">
        <f t="shared" si="74"/>
        <v>2629758794.9211488</v>
      </c>
      <c r="Q2413" s="170">
        <f>P2413/'Projections+Sensitivity'!$B$75</f>
        <v>19.479694777193696</v>
      </c>
    </row>
    <row r="2414" spans="1:17">
      <c r="A2414" s="222">
        <v>220663606.228338</v>
      </c>
      <c r="B2414" s="223">
        <v>6130478.0554629797</v>
      </c>
      <c r="C2414" s="223">
        <v>997970726.43858397</v>
      </c>
      <c r="D2414" s="222">
        <v>899478955.23979294</v>
      </c>
      <c r="E2414" s="222">
        <v>1091022323.325</v>
      </c>
      <c r="F2414" s="224">
        <f>E2414*(1+'Projections+Sensitivity'!$B$64)/('Projections+Sensitivity'!$B$63-'Projections+Sensitivity'!$B$64)</f>
        <v>9598917517.0115929</v>
      </c>
      <c r="G2414" s="170">
        <f>A2414/'Projections+Sensitivity'!B$67</f>
        <v>195676615.45824629</v>
      </c>
      <c r="H2414" s="170">
        <f>B2414/'Projections+Sensitivity'!C$67</f>
        <v>4820707.4340541335</v>
      </c>
      <c r="I2414" s="170">
        <f>C2414/'Projections+Sensitivity'!D$67</f>
        <v>695892974.15581894</v>
      </c>
      <c r="J2414" s="170">
        <f>D2414/'Projections+Sensitivity'!E$67</f>
        <v>556190892.13596809</v>
      </c>
      <c r="K2414" s="170">
        <f>E2414/'Projections+Sensitivity'!F$67</f>
        <v>598238996.48594034</v>
      </c>
      <c r="L2414" s="170">
        <f>F2414/'Projections+Sensitivity'!F$67</f>
        <v>5263363232.7775354</v>
      </c>
      <c r="M2414" s="170">
        <f t="shared" si="75"/>
        <v>7314183418.4475632</v>
      </c>
      <c r="N2414" s="171">
        <f>'Projections+Sensitivity'!$B$72</f>
        <v>418000000</v>
      </c>
      <c r="O2414" s="171">
        <f>'Projections+Sensitivity'!$B$73</f>
        <v>634000000</v>
      </c>
      <c r="P2414" s="170">
        <f t="shared" si="74"/>
        <v>7098183418.4475632</v>
      </c>
      <c r="Q2414" s="170">
        <f>P2414/'Projections+Sensitivity'!$B$75</f>
        <v>52.579136432944914</v>
      </c>
    </row>
    <row r="2415" spans="1:17">
      <c r="A2415" s="222">
        <v>464931207.17099899</v>
      </c>
      <c r="B2415" s="223">
        <v>83421548.753124207</v>
      </c>
      <c r="C2415" s="223">
        <v>426625616.57347</v>
      </c>
      <c r="D2415" s="222">
        <v>-352979030.75369197</v>
      </c>
      <c r="E2415" s="222">
        <v>745572278.11665297</v>
      </c>
      <c r="F2415" s="224">
        <f>E2415*(1+'Projections+Sensitivity'!$B$64)/('Projections+Sensitivity'!$B$63-'Projections+Sensitivity'!$B$64)</f>
        <v>6559615369.5567474</v>
      </c>
      <c r="G2415" s="170">
        <f>A2415/'Projections+Sensitivity'!B$67</f>
        <v>412284411.5309056</v>
      </c>
      <c r="H2415" s="170">
        <f>B2415/'Projections+Sensitivity'!C$67</f>
        <v>65598616.714096427</v>
      </c>
      <c r="I2415" s="170">
        <f>C2415/'Projections+Sensitivity'!D$67</f>
        <v>297489456.65756732</v>
      </c>
      <c r="J2415" s="170">
        <f>D2415/'Projections+Sensitivity'!E$67</f>
        <v>-218263830.27254611</v>
      </c>
      <c r="K2415" s="170">
        <f>E2415/'Projections+Sensitivity'!F$67</f>
        <v>408818776.60295755</v>
      </c>
      <c r="L2415" s="170">
        <f>F2415/'Projections+Sensitivity'!F$67</f>
        <v>3596826235.4687042</v>
      </c>
      <c r="M2415" s="170">
        <f t="shared" si="75"/>
        <v>4562753666.701685</v>
      </c>
      <c r="N2415" s="171">
        <f>'Projections+Sensitivity'!$B$72</f>
        <v>418000000</v>
      </c>
      <c r="O2415" s="171">
        <f>'Projections+Sensitivity'!$B$73</f>
        <v>634000000</v>
      </c>
      <c r="P2415" s="170">
        <f t="shared" si="74"/>
        <v>4346753666.701685</v>
      </c>
      <c r="Q2415" s="170">
        <f>P2415/'Projections+Sensitivity'!$B$75</f>
        <v>32.198175308901369</v>
      </c>
    </row>
    <row r="2416" spans="1:17">
      <c r="A2416" s="222">
        <v>806869526.98405004</v>
      </c>
      <c r="B2416" s="223">
        <v>556899114.67546701</v>
      </c>
      <c r="C2416" s="223">
        <v>-16161045.645253399</v>
      </c>
      <c r="D2416" s="222">
        <v>1257446922.63046</v>
      </c>
      <c r="E2416" s="222">
        <v>342876827.64064503</v>
      </c>
      <c r="F2416" s="224">
        <f>E2416*(1+'Projections+Sensitivity'!$B$64)/('Projections+Sensitivity'!$B$63-'Projections+Sensitivity'!$B$64)</f>
        <v>3016662736.0902653</v>
      </c>
      <c r="G2416" s="170">
        <f>A2416/'Projections+Sensitivity'!B$67</f>
        <v>715503117.41601145</v>
      </c>
      <c r="H2416" s="170">
        <f>B2416/'Projections+Sensitivity'!C$67</f>
        <v>437918165.24681157</v>
      </c>
      <c r="I2416" s="170">
        <f>C2416/'Projections+Sensitivity'!D$67</f>
        <v>-11269226.462862032</v>
      </c>
      <c r="J2416" s="170">
        <f>D2416/'Projections+Sensitivity'!E$67</f>
        <v>777539620.72966421</v>
      </c>
      <c r="K2416" s="170">
        <f>E2416/'Projections+Sensitivity'!F$67</f>
        <v>188009250.49901038</v>
      </c>
      <c r="L2416" s="170">
        <f>F2416/'Projections+Sensitivity'!F$67</f>
        <v>1654123155.3129103</v>
      </c>
      <c r="M2416" s="170">
        <f t="shared" si="75"/>
        <v>3761824082.7415457</v>
      </c>
      <c r="N2416" s="171">
        <f>'Projections+Sensitivity'!$B$72</f>
        <v>418000000</v>
      </c>
      <c r="O2416" s="171">
        <f>'Projections+Sensitivity'!$B$73</f>
        <v>634000000</v>
      </c>
      <c r="P2416" s="170">
        <f t="shared" si="74"/>
        <v>3545824082.7415457</v>
      </c>
      <c r="Q2416" s="170">
        <f>P2416/'Projections+Sensitivity'!$B$75</f>
        <v>26.265363575863301</v>
      </c>
    </row>
    <row r="2417" spans="1:17">
      <c r="A2417" s="222">
        <v>-268971194.67142498</v>
      </c>
      <c r="B2417" s="223">
        <v>53030378.962740697</v>
      </c>
      <c r="C2417" s="223">
        <v>-71554509.887421101</v>
      </c>
      <c r="D2417" s="222">
        <v>416382024.883825</v>
      </c>
      <c r="E2417" s="222">
        <v>903961248.85742903</v>
      </c>
      <c r="F2417" s="224">
        <f>E2417*(1+'Projections+Sensitivity'!$B$64)/('Projections+Sensitivity'!$B$63-'Projections+Sensitivity'!$B$64)</f>
        <v>7953136504.0387754</v>
      </c>
      <c r="G2417" s="170">
        <f>A2417/'Projections+Sensitivity'!B$67</f>
        <v>-238514061.87300187</v>
      </c>
      <c r="H2417" s="170">
        <f>B2417/'Projections+Sensitivity'!C$67</f>
        <v>41700490.530030213</v>
      </c>
      <c r="I2417" s="170">
        <f>C2417/'Projections+Sensitivity'!D$67</f>
        <v>-49895532.384520113</v>
      </c>
      <c r="J2417" s="170">
        <f>D2417/'Projections+Sensitivity'!E$67</f>
        <v>257468936.36636144</v>
      </c>
      <c r="K2417" s="170">
        <f>E2417/'Projections+Sensitivity'!F$67</f>
        <v>495668015.96739978</v>
      </c>
      <c r="L2417" s="170">
        <f>F2417/'Projections+Sensitivity'!F$67</f>
        <v>4360934051.8274193</v>
      </c>
      <c r="M2417" s="170">
        <f t="shared" si="75"/>
        <v>4867361900.4336891</v>
      </c>
      <c r="N2417" s="171">
        <f>'Projections+Sensitivity'!$B$72</f>
        <v>418000000</v>
      </c>
      <c r="O2417" s="171">
        <f>'Projections+Sensitivity'!$B$73</f>
        <v>634000000</v>
      </c>
      <c r="P2417" s="170">
        <f t="shared" si="74"/>
        <v>4651361900.4336891</v>
      </c>
      <c r="Q2417" s="170">
        <f>P2417/'Projections+Sensitivity'!$B$75</f>
        <v>34.454532595805105</v>
      </c>
    </row>
    <row r="2418" spans="1:17">
      <c r="A2418" s="222">
        <v>100622183.450174</v>
      </c>
      <c r="B2418" s="223">
        <v>434763205.072088</v>
      </c>
      <c r="C2418" s="223">
        <v>490066857.35909897</v>
      </c>
      <c r="D2418" s="222">
        <v>576890150.96259499</v>
      </c>
      <c r="E2418" s="222">
        <v>148420634.163766</v>
      </c>
      <c r="F2418" s="224">
        <f>E2418*(1+'Projections+Sensitivity'!$B$64)/('Projections+Sensitivity'!$B$63-'Projections+Sensitivity'!$B$64)</f>
        <v>1305818767.1345673</v>
      </c>
      <c r="G2418" s="170">
        <f>A2418/'Projections+Sensitivity'!B$67</f>
        <v>89228163.330090016</v>
      </c>
      <c r="H2418" s="170">
        <f>B2418/'Projections+Sensitivity'!C$67</f>
        <v>341876472.89211845</v>
      </c>
      <c r="I2418" s="170">
        <f>C2418/'Projections+Sensitivity'!D$67</f>
        <v>341727541.56813079</v>
      </c>
      <c r="J2418" s="170">
        <f>D2418/'Projections+Sensitivity'!E$67</f>
        <v>356718793.5406453</v>
      </c>
      <c r="K2418" s="170">
        <f>E2418/'Projections+Sensitivity'!F$67</f>
        <v>81383313.009892166</v>
      </c>
      <c r="L2418" s="170">
        <f>F2418/'Projections+Sensitivity'!F$67</f>
        <v>716018079.68725264</v>
      </c>
      <c r="M2418" s="170">
        <f t="shared" si="75"/>
        <v>1926952364.0281296</v>
      </c>
      <c r="N2418" s="171">
        <f>'Projections+Sensitivity'!$B$72</f>
        <v>418000000</v>
      </c>
      <c r="O2418" s="171">
        <f>'Projections+Sensitivity'!$B$73</f>
        <v>634000000</v>
      </c>
      <c r="P2418" s="170">
        <f t="shared" si="74"/>
        <v>1710952364.0281296</v>
      </c>
      <c r="Q2418" s="170">
        <f>P2418/'Projections+Sensitivity'!$B$75</f>
        <v>12.673721215023182</v>
      </c>
    </row>
    <row r="2419" spans="1:17">
      <c r="A2419" s="222">
        <v>1318854153.2079799</v>
      </c>
      <c r="B2419" s="223">
        <v>240413419.18474999</v>
      </c>
      <c r="C2419" s="223">
        <v>845665557.536075</v>
      </c>
      <c r="D2419" s="222">
        <v>-4494104.0354398396</v>
      </c>
      <c r="E2419" s="222">
        <v>698666992.79678094</v>
      </c>
      <c r="F2419" s="224">
        <f>E2419*(1+'Projections+Sensitivity'!$B$64)/('Projections+Sensitivity'!$B$63-'Projections+Sensitivity'!$B$64)</f>
        <v>6146938236.1272535</v>
      </c>
      <c r="G2419" s="170">
        <f>A2419/'Projections+Sensitivity'!B$67</f>
        <v>1169512822.6797159</v>
      </c>
      <c r="H2419" s="170">
        <f>B2419/'Projections+Sensitivity'!C$67</f>
        <v>189049328.06627116</v>
      </c>
      <c r="I2419" s="170">
        <f>C2419/'Projections+Sensitivity'!D$67</f>
        <v>589689361.0046531</v>
      </c>
      <c r="J2419" s="170">
        <f>D2419/'Projections+Sensitivity'!E$67</f>
        <v>-2778919.6381551512</v>
      </c>
      <c r="K2419" s="170">
        <f>E2419/'Projections+Sensitivity'!F$67</f>
        <v>383099256.27808505</v>
      </c>
      <c r="L2419" s="170">
        <f>F2419/'Projections+Sensitivity'!F$67</f>
        <v>3370543464.8071795</v>
      </c>
      <c r="M2419" s="170">
        <f t="shared" si="75"/>
        <v>5699115313.1977491</v>
      </c>
      <c r="N2419" s="171">
        <f>'Projections+Sensitivity'!$B$72</f>
        <v>418000000</v>
      </c>
      <c r="O2419" s="171">
        <f>'Projections+Sensitivity'!$B$73</f>
        <v>634000000</v>
      </c>
      <c r="P2419" s="170">
        <f t="shared" si="74"/>
        <v>5483115313.1977491</v>
      </c>
      <c r="Q2419" s="170">
        <f>P2419/'Projections+Sensitivity'!$B$75</f>
        <v>40.615668986649993</v>
      </c>
    </row>
    <row r="2420" spans="1:17">
      <c r="A2420" s="222">
        <v>-118012979.98115601</v>
      </c>
      <c r="B2420" s="223">
        <v>-105126131.38885</v>
      </c>
      <c r="C2420" s="223">
        <v>885755748.11153698</v>
      </c>
      <c r="D2420" s="222">
        <v>762986864.59729195</v>
      </c>
      <c r="E2420" s="222">
        <v>1396805966.0865901</v>
      </c>
      <c r="F2420" s="224">
        <f>E2420*(1+'Projections+Sensitivity'!$B$64)/('Projections+Sensitivity'!$B$63-'Projections+Sensitivity'!$B$64)</f>
        <v>12289230906.727167</v>
      </c>
      <c r="G2420" s="170">
        <f>A2420/'Projections+Sensitivity'!B$67</f>
        <v>-104649701.40549085</v>
      </c>
      <c r="H2420" s="170">
        <f>B2420/'Projections+Sensitivity'!C$67</f>
        <v>-82666036.565937608</v>
      </c>
      <c r="I2420" s="170">
        <f>C2420/'Projections+Sensitivity'!D$67</f>
        <v>617644571.72871113</v>
      </c>
      <c r="J2420" s="170">
        <f>D2420/'Projections+Sensitivity'!E$67</f>
        <v>471791299.21417749</v>
      </c>
      <c r="K2420" s="170">
        <f>E2420/'Projections+Sensitivity'!F$67</f>
        <v>765908984.23651743</v>
      </c>
      <c r="L2420" s="170">
        <f>F2420/'Projections+Sensitivity'!F$67</f>
        <v>6738539632.0937033</v>
      </c>
      <c r="M2420" s="170">
        <f t="shared" si="75"/>
        <v>8406568749.3016806</v>
      </c>
      <c r="N2420" s="171">
        <f>'Projections+Sensitivity'!$B$72</f>
        <v>418000000</v>
      </c>
      <c r="O2420" s="171">
        <f>'Projections+Sensitivity'!$B$73</f>
        <v>634000000</v>
      </c>
      <c r="P2420" s="170">
        <f t="shared" si="74"/>
        <v>8190568749.3016815</v>
      </c>
      <c r="Q2420" s="170">
        <f>P2420/'Projections+Sensitivity'!$B$75</f>
        <v>60.670879624456902</v>
      </c>
    </row>
    <row r="2421" spans="1:17">
      <c r="A2421" s="222">
        <v>-503522803.29882401</v>
      </c>
      <c r="B2421" s="223">
        <v>416277880.44935697</v>
      </c>
      <c r="C2421" s="223">
        <v>495751431.035743</v>
      </c>
      <c r="D2421" s="222">
        <v>647704424.42159498</v>
      </c>
      <c r="E2421" s="222">
        <v>1217956458.0627501</v>
      </c>
      <c r="F2421" s="224">
        <f>E2421*(1+'Projections+Sensitivity'!$B$64)/('Projections+Sensitivity'!$B$63-'Projections+Sensitivity'!$B$64)</f>
        <v>10715696031.430632</v>
      </c>
      <c r="G2421" s="170">
        <f>A2421/'Projections+Sensitivity'!B$67</f>
        <v>-446506062.50678182</v>
      </c>
      <c r="H2421" s="170">
        <f>B2421/'Projections+Sensitivity'!C$67</f>
        <v>327340519.73748744</v>
      </c>
      <c r="I2421" s="170">
        <f>C2421/'Projections+Sensitivity'!D$67</f>
        <v>345691440.28564608</v>
      </c>
      <c r="J2421" s="170">
        <f>D2421/'Projections+Sensitivity'!E$67</f>
        <v>400506648.38892424</v>
      </c>
      <c r="K2421" s="170">
        <f>E2421/'Projections+Sensitivity'!F$67</f>
        <v>667840642.35684907</v>
      </c>
      <c r="L2421" s="170">
        <f>F2421/'Projections+Sensitivity'!F$67</f>
        <v>5875725091.4487696</v>
      </c>
      <c r="M2421" s="170">
        <f t="shared" si="75"/>
        <v>7170598279.7108946</v>
      </c>
      <c r="N2421" s="171">
        <f>'Projections+Sensitivity'!$B$72</f>
        <v>418000000</v>
      </c>
      <c r="O2421" s="171">
        <f>'Projections+Sensitivity'!$B$73</f>
        <v>634000000</v>
      </c>
      <c r="P2421" s="170">
        <f t="shared" si="74"/>
        <v>6954598279.7108946</v>
      </c>
      <c r="Q2421" s="170">
        <f>P2421/'Projections+Sensitivity'!$B$75</f>
        <v>51.515542812673296</v>
      </c>
    </row>
    <row r="2422" spans="1:17">
      <c r="A2422" s="222">
        <v>-494052435.17356902</v>
      </c>
      <c r="B2422" s="223">
        <v>115324888.529954</v>
      </c>
      <c r="C2422" s="223">
        <v>658593619.37853897</v>
      </c>
      <c r="D2422" s="222">
        <v>597181992.25688803</v>
      </c>
      <c r="E2422" s="222">
        <v>520875979.94866401</v>
      </c>
      <c r="F2422" s="224">
        <f>E2422*(1+'Projections+Sensitivity'!$B$64)/('Projections+Sensitivity'!$B$63-'Projections+Sensitivity'!$B$64)</f>
        <v>4582716101.4288683</v>
      </c>
      <c r="G2422" s="170">
        <f>A2422/'Projections+Sensitivity'!B$67</f>
        <v>-438108077.83877099</v>
      </c>
      <c r="H2422" s="170">
        <f>B2422/'Projections+Sensitivity'!C$67</f>
        <v>90685839.250725091</v>
      </c>
      <c r="I2422" s="170">
        <f>C2422/'Projections+Sensitivity'!D$67</f>
        <v>459242601.41871184</v>
      </c>
      <c r="J2422" s="170">
        <f>D2422/'Projections+Sensitivity'!E$67</f>
        <v>369266210.29432082</v>
      </c>
      <c r="K2422" s="170">
        <f>E2422/'Projections+Sensitivity'!F$67</f>
        <v>285611317.82204229</v>
      </c>
      <c r="L2422" s="170">
        <f>F2422/'Projections+Sensitivity'!F$67</f>
        <v>2512835368.3392925</v>
      </c>
      <c r="M2422" s="170">
        <f t="shared" si="75"/>
        <v>3279533259.2863216</v>
      </c>
      <c r="N2422" s="171">
        <f>'Projections+Sensitivity'!$B$72</f>
        <v>418000000</v>
      </c>
      <c r="O2422" s="171">
        <f>'Projections+Sensitivity'!$B$73</f>
        <v>634000000</v>
      </c>
      <c r="P2422" s="170">
        <f t="shared" si="74"/>
        <v>3063533259.2863216</v>
      </c>
      <c r="Q2422" s="170">
        <f>P2422/'Projections+Sensitivity'!$B$75</f>
        <v>22.692838957676457</v>
      </c>
    </row>
    <row r="2423" spans="1:17">
      <c r="A2423" s="222">
        <v>946329181.02750194</v>
      </c>
      <c r="B2423" s="223">
        <v>286840316.29465902</v>
      </c>
      <c r="C2423" s="223">
        <v>1019500267.97979</v>
      </c>
      <c r="D2423" s="222">
        <v>-195841710.726906</v>
      </c>
      <c r="E2423" s="222">
        <v>888463338.54936099</v>
      </c>
      <c r="F2423" s="224">
        <f>E2423*(1+'Projections+Sensitivity'!$B$64)/('Projections+Sensitivity'!$B$63-'Projections+Sensitivity'!$B$64)</f>
        <v>7816784424.3857956</v>
      </c>
      <c r="G2423" s="170">
        <f>A2423/'Projections+Sensitivity'!B$67</f>
        <v>839170964.42818499</v>
      </c>
      <c r="H2423" s="170">
        <f>B2423/'Projections+Sensitivity'!C$67</f>
        <v>225557164.16208154</v>
      </c>
      <c r="I2423" s="170">
        <f>C2423/'Projections+Sensitivity'!D$67</f>
        <v>710905695.77019703</v>
      </c>
      <c r="J2423" s="170">
        <f>D2423/'Projections+Sensitivity'!E$67</f>
        <v>-121098303.82590055</v>
      </c>
      <c r="K2423" s="170">
        <f>E2423/'Projections+Sensitivity'!F$67</f>
        <v>487170064.90616757</v>
      </c>
      <c r="L2423" s="170">
        <f>F2423/'Projections+Sensitivity'!F$67</f>
        <v>4286168275.2191334</v>
      </c>
      <c r="M2423" s="170">
        <f t="shared" si="75"/>
        <v>6427873860.6598644</v>
      </c>
      <c r="N2423" s="171">
        <f>'Projections+Sensitivity'!$B$72</f>
        <v>418000000</v>
      </c>
      <c r="O2423" s="171">
        <f>'Projections+Sensitivity'!$B$73</f>
        <v>634000000</v>
      </c>
      <c r="P2423" s="170">
        <f t="shared" si="74"/>
        <v>6211873860.6598644</v>
      </c>
      <c r="Q2423" s="170">
        <f>P2423/'Projections+Sensitivity'!$B$75</f>
        <v>46.013880449332326</v>
      </c>
    </row>
    <row r="2424" spans="1:17">
      <c r="A2424" s="222">
        <v>1014398177.96515</v>
      </c>
      <c r="B2424" s="223">
        <v>601798662.91213799</v>
      </c>
      <c r="C2424" s="223">
        <v>468781078.50119603</v>
      </c>
      <c r="D2424" s="222">
        <v>248772353.17506599</v>
      </c>
      <c r="E2424" s="222">
        <v>1112391754.4663601</v>
      </c>
      <c r="F2424" s="224">
        <f>E2424*(1+'Projections+Sensitivity'!$B$64)/('Projections+Sensitivity'!$B$63-'Projections+Sensitivity'!$B$64)</f>
        <v>9786927791.8941841</v>
      </c>
      <c r="G2424" s="170">
        <f>A2424/'Projections+Sensitivity'!B$67</f>
        <v>899532123.05356312</v>
      </c>
      <c r="H2424" s="170">
        <f>B2424/'Projections+Sensitivity'!C$67</f>
        <v>473224969.0575375</v>
      </c>
      <c r="I2424" s="170">
        <f>C2424/'Projections+Sensitivity'!D$67</f>
        <v>326884797.62361622</v>
      </c>
      <c r="J2424" s="170">
        <f>D2424/'Projections+Sensitivity'!E$67</f>
        <v>153827853.60922343</v>
      </c>
      <c r="K2424" s="170">
        <f>E2424/'Projections+Sensitivity'!F$67</f>
        <v>609956471.70910728</v>
      </c>
      <c r="L2424" s="170">
        <f>F2424/'Projections+Sensitivity'!F$67</f>
        <v>5366454687.2511969</v>
      </c>
      <c r="M2424" s="170">
        <f t="shared" si="75"/>
        <v>7829880902.304245</v>
      </c>
      <c r="N2424" s="171">
        <f>'Projections+Sensitivity'!$B$72</f>
        <v>418000000</v>
      </c>
      <c r="O2424" s="171">
        <f>'Projections+Sensitivity'!$B$73</f>
        <v>634000000</v>
      </c>
      <c r="P2424" s="170">
        <f t="shared" si="74"/>
        <v>7613880902.304245</v>
      </c>
      <c r="Q2424" s="170">
        <f>P2424/'Projections+Sensitivity'!$B$75</f>
        <v>56.399117794846262</v>
      </c>
    </row>
    <row r="2425" spans="1:17">
      <c r="A2425" s="222">
        <v>136497275.74101299</v>
      </c>
      <c r="B2425" s="223">
        <v>508377543.72810298</v>
      </c>
      <c r="C2425" s="223">
        <v>530186402.26757699</v>
      </c>
      <c r="D2425" s="222">
        <v>338554332.21594</v>
      </c>
      <c r="E2425" s="222">
        <v>481779122.568829</v>
      </c>
      <c r="F2425" s="224">
        <f>E2425*(1+'Projections+Sensitivity'!$B$64)/('Projections+Sensitivity'!$B$63-'Projections+Sensitivity'!$B$64)</f>
        <v>4238738255.0181041</v>
      </c>
      <c r="G2425" s="170">
        <f>A2425/'Projections+Sensitivity'!B$67</f>
        <v>121040915.59454606</v>
      </c>
      <c r="H2425" s="170">
        <f>B2425/'Projections+Sensitivity'!C$67</f>
        <v>399763180.32365328</v>
      </c>
      <c r="I2425" s="170">
        <f>C2425/'Projections+Sensitivity'!D$67</f>
        <v>369703221.30351919</v>
      </c>
      <c r="J2425" s="170">
        <f>D2425/'Projections+Sensitivity'!E$67</f>
        <v>209344348.71962214</v>
      </c>
      <c r="K2425" s="170">
        <f>E2425/'Projections+Sensitivity'!F$67</f>
        <v>264173383.6710844</v>
      </c>
      <c r="L2425" s="170">
        <f>F2425/'Projections+Sensitivity'!F$67</f>
        <v>2324222397.503799</v>
      </c>
      <c r="M2425" s="170">
        <f t="shared" si="75"/>
        <v>3688247447.1162243</v>
      </c>
      <c r="N2425" s="171">
        <f>'Projections+Sensitivity'!$B$72</f>
        <v>418000000</v>
      </c>
      <c r="O2425" s="171">
        <f>'Projections+Sensitivity'!$B$73</f>
        <v>634000000</v>
      </c>
      <c r="P2425" s="170">
        <f t="shared" si="74"/>
        <v>3472247447.1162243</v>
      </c>
      <c r="Q2425" s="170">
        <f>P2425/'Projections+Sensitivity'!$B$75</f>
        <v>25.720351460120181</v>
      </c>
    </row>
    <row r="2426" spans="1:17">
      <c r="A2426" s="222">
        <v>174116606.99433199</v>
      </c>
      <c r="B2426" s="223">
        <v>311071765.51255202</v>
      </c>
      <c r="C2426" s="223">
        <v>165951710.585991</v>
      </c>
      <c r="D2426" s="222">
        <v>-382370577.03532201</v>
      </c>
      <c r="E2426" s="222">
        <v>973769367.52096903</v>
      </c>
      <c r="F2426" s="224">
        <f>E2426*(1+'Projections+Sensitivity'!$B$64)/('Projections+Sensitivity'!$B$63-'Projections+Sensitivity'!$B$64)</f>
        <v>8567314929.8540554</v>
      </c>
      <c r="G2426" s="170">
        <f>A2426/'Projections+Sensitivity'!B$67</f>
        <v>154400396.7580817</v>
      </c>
      <c r="H2426" s="170">
        <f>B2426/'Projections+Sensitivity'!C$67</f>
        <v>244611588.03013667</v>
      </c>
      <c r="I2426" s="170">
        <f>C2426/'Projections+Sensitivity'!D$67</f>
        <v>115719455.87828624</v>
      </c>
      <c r="J2426" s="170">
        <f>D2426/'Projections+Sensitivity'!E$67</f>
        <v>-236438030.18284571</v>
      </c>
      <c r="K2426" s="170">
        <f>E2426/'Projections+Sensitivity'!F$67</f>
        <v>533945820.15436995</v>
      </c>
      <c r="L2426" s="170">
        <f>F2426/'Projections+Sensitivity'!F$67</f>
        <v>4697705790.8357296</v>
      </c>
      <c r="M2426" s="170">
        <f t="shared" si="75"/>
        <v>5509945021.4737587</v>
      </c>
      <c r="N2426" s="171">
        <f>'Projections+Sensitivity'!$B$72</f>
        <v>418000000</v>
      </c>
      <c r="O2426" s="171">
        <f>'Projections+Sensitivity'!$B$73</f>
        <v>634000000</v>
      </c>
      <c r="P2426" s="170">
        <f t="shared" si="74"/>
        <v>5293945021.4737587</v>
      </c>
      <c r="Q2426" s="170">
        <f>P2426/'Projections+Sensitivity'!$B$75</f>
        <v>39.214407566472289</v>
      </c>
    </row>
    <row r="2427" spans="1:17">
      <c r="A2427" s="222">
        <v>-307790075.22452098</v>
      </c>
      <c r="B2427" s="223">
        <v>-3613838.89827317</v>
      </c>
      <c r="C2427" s="223">
        <v>133160669.43321601</v>
      </c>
      <c r="D2427" s="222">
        <v>1195257229.25933</v>
      </c>
      <c r="E2427" s="222">
        <v>115015452.62724701</v>
      </c>
      <c r="F2427" s="224">
        <f>E2427*(1+'Projections+Sensitivity'!$B$64)/('Projections+Sensitivity'!$B$63-'Projections+Sensitivity'!$B$64)</f>
        <v>1011916822.7338145</v>
      </c>
      <c r="G2427" s="170">
        <f>A2427/'Projections+Sensitivity'!B$67</f>
        <v>-272937260.5705145</v>
      </c>
      <c r="H2427" s="170">
        <f>B2427/'Projections+Sensitivity'!C$67</f>
        <v>-2841745.7635061708</v>
      </c>
      <c r="I2427" s="170">
        <f>C2427/'Projections+Sensitivity'!D$67</f>
        <v>92854000.460667089</v>
      </c>
      <c r="J2427" s="170">
        <f>D2427/'Projections+Sensitivity'!E$67</f>
        <v>739084756.57052457</v>
      </c>
      <c r="K2427" s="170">
        <f>E2427/'Projections+Sensitivity'!F$67</f>
        <v>63066288.827532925</v>
      </c>
      <c r="L2427" s="170">
        <f>F2427/'Projections+Sensitivity'!F$67</f>
        <v>554863169.72378564</v>
      </c>
      <c r="M2427" s="170">
        <f t="shared" si="75"/>
        <v>1174089209.2484894</v>
      </c>
      <c r="N2427" s="171">
        <f>'Projections+Sensitivity'!$B$72</f>
        <v>418000000</v>
      </c>
      <c r="O2427" s="171">
        <f>'Projections+Sensitivity'!$B$73</f>
        <v>634000000</v>
      </c>
      <c r="P2427" s="170">
        <f t="shared" si="74"/>
        <v>958089209.24848938</v>
      </c>
      <c r="Q2427" s="170">
        <f>P2427/'Projections+Sensitivity'!$B$75</f>
        <v>7.0969571055443659</v>
      </c>
    </row>
    <row r="2428" spans="1:17">
      <c r="A2428" s="222">
        <v>870727250.90715003</v>
      </c>
      <c r="B2428" s="223">
        <v>448818252.35979098</v>
      </c>
      <c r="C2428" s="223">
        <v>22180843.888471</v>
      </c>
      <c r="D2428" s="222">
        <v>140377877.41053599</v>
      </c>
      <c r="E2428" s="222">
        <v>6879953.70648422</v>
      </c>
      <c r="F2428" s="224">
        <f>E2428*(1+'Projections+Sensitivity'!$B$64)/('Projections+Sensitivity'!$B$63-'Projections+Sensitivity'!$B$64)</f>
        <v>60530482.958530456</v>
      </c>
      <c r="G2428" s="170">
        <f>A2428/'Projections+Sensitivity'!B$67</f>
        <v>772129869.3381623</v>
      </c>
      <c r="H2428" s="170">
        <f>B2428/'Projections+Sensitivity'!C$67</f>
        <v>352928673.11742294</v>
      </c>
      <c r="I2428" s="170">
        <f>C2428/'Projections+Sensitivity'!D$67</f>
        <v>15466879.953401037</v>
      </c>
      <c r="J2428" s="170">
        <f>D2428/'Projections+Sensitivity'!E$67</f>
        <v>86802360.876030713</v>
      </c>
      <c r="K2428" s="170">
        <f>E2428/'Projections+Sensitivity'!F$67</f>
        <v>3772476.9816747284</v>
      </c>
      <c r="L2428" s="170">
        <f>F2428/'Projections+Sensitivity'!F$67</f>
        <v>33190609.034984544</v>
      </c>
      <c r="M2428" s="170">
        <f t="shared" si="75"/>
        <v>1264290869.3016763</v>
      </c>
      <c r="N2428" s="171">
        <f>'Projections+Sensitivity'!$B$72</f>
        <v>418000000</v>
      </c>
      <c r="O2428" s="171">
        <f>'Projections+Sensitivity'!$B$73</f>
        <v>634000000</v>
      </c>
      <c r="P2428" s="170">
        <f t="shared" si="74"/>
        <v>1048290869.3016763</v>
      </c>
      <c r="Q2428" s="170">
        <f>P2428/'Projections+Sensitivity'!$B$75</f>
        <v>7.7651175503827874</v>
      </c>
    </row>
    <row r="2429" spans="1:17">
      <c r="A2429" s="222">
        <v>719609711.41354299</v>
      </c>
      <c r="B2429" s="223">
        <v>406456473.55964702</v>
      </c>
      <c r="C2429" s="223">
        <v>344418476.49292499</v>
      </c>
      <c r="D2429" s="222">
        <v>876536116.74424195</v>
      </c>
      <c r="E2429" s="222">
        <v>766522616.650231</v>
      </c>
      <c r="F2429" s="224">
        <f>E2429*(1+'Projections+Sensitivity'!$B$64)/('Projections+Sensitivity'!$B$63-'Projections+Sensitivity'!$B$64)</f>
        <v>6743938428.0661373</v>
      </c>
      <c r="G2429" s="170">
        <f>A2429/'Projections+Sensitivity'!B$67</f>
        <v>638124225.31778729</v>
      </c>
      <c r="H2429" s="170">
        <f>B2429/'Projections+Sensitivity'!C$67</f>
        <v>319617446.79313451</v>
      </c>
      <c r="I2429" s="170">
        <f>C2429/'Projections+Sensitivity'!D$67</f>
        <v>240165759.98797858</v>
      </c>
      <c r="J2429" s="170">
        <f>D2429/'Projections+Sensitivity'!E$67</f>
        <v>542004236.92114985</v>
      </c>
      <c r="K2429" s="170">
        <f>E2429/'Projections+Sensitivity'!F$67</f>
        <v>420306451.26590294</v>
      </c>
      <c r="L2429" s="170">
        <f>F2429/'Projections+Sensitivity'!F$67</f>
        <v>3697895882.8942676</v>
      </c>
      <c r="M2429" s="170">
        <f t="shared" si="75"/>
        <v>5858114003.1802206</v>
      </c>
      <c r="N2429" s="171">
        <f>'Projections+Sensitivity'!$B$72</f>
        <v>418000000</v>
      </c>
      <c r="O2429" s="171">
        <f>'Projections+Sensitivity'!$B$73</f>
        <v>634000000</v>
      </c>
      <c r="P2429" s="170">
        <f t="shared" si="74"/>
        <v>5642114003.1802206</v>
      </c>
      <c r="Q2429" s="170">
        <f>P2429/'Projections+Sensitivity'!$B$75</f>
        <v>41.793437060594229</v>
      </c>
    </row>
    <row r="2430" spans="1:17">
      <c r="A2430" s="222">
        <v>854727650.85257494</v>
      </c>
      <c r="B2430" s="223">
        <v>697415227.91949904</v>
      </c>
      <c r="C2430" s="223">
        <v>867628136.58716595</v>
      </c>
      <c r="D2430" s="222">
        <v>-486648539.46507901</v>
      </c>
      <c r="E2430" s="222">
        <v>378282864.314551</v>
      </c>
      <c r="F2430" s="224">
        <f>E2430*(1+'Projections+Sensitivity'!$B$64)/('Projections+Sensitivity'!$B$63-'Projections+Sensitivity'!$B$64)</f>
        <v>3328168393.097681</v>
      </c>
      <c r="G2430" s="170">
        <f>A2430/'Projections+Sensitivity'!B$67</f>
        <v>757941994.67737579</v>
      </c>
      <c r="H2430" s="170">
        <f>B2430/'Projections+Sensitivity'!C$67</f>
        <v>548413148.76873541</v>
      </c>
      <c r="I2430" s="170">
        <f>C2430/'Projections+Sensitivity'!D$67</f>
        <v>605004043.14020824</v>
      </c>
      <c r="J2430" s="170">
        <f>D2430/'Projections+Sensitivity'!E$67</f>
        <v>-300918085.68171579</v>
      </c>
      <c r="K2430" s="170">
        <f>E2430/'Projections+Sensitivity'!F$67</f>
        <v>207423401.24231493</v>
      </c>
      <c r="L2430" s="170">
        <f>F2430/'Projections+Sensitivity'!F$67</f>
        <v>1824930688.4529061</v>
      </c>
      <c r="M2430" s="170">
        <f t="shared" si="75"/>
        <v>3642795190.5998249</v>
      </c>
      <c r="N2430" s="171">
        <f>'Projections+Sensitivity'!$B$72</f>
        <v>418000000</v>
      </c>
      <c r="O2430" s="171">
        <f>'Projections+Sensitivity'!$B$73</f>
        <v>634000000</v>
      </c>
      <c r="P2430" s="170">
        <f t="shared" si="74"/>
        <v>3426795190.5998249</v>
      </c>
      <c r="Q2430" s="170">
        <f>P2430/'Projections+Sensitivity'!$B$75</f>
        <v>25.383668078517221</v>
      </c>
    </row>
    <row r="2431" spans="1:17">
      <c r="A2431" s="222">
        <v>201488295.29320201</v>
      </c>
      <c r="B2431" s="223">
        <v>413884616.50617599</v>
      </c>
      <c r="C2431" s="223">
        <v>-563030383.10546196</v>
      </c>
      <c r="D2431" s="222">
        <v>231847249.85992801</v>
      </c>
      <c r="E2431" s="222">
        <v>418468518.16159397</v>
      </c>
      <c r="F2431" s="224">
        <f>E2431*(1+'Projections+Sensitivity'!$B$64)/('Projections+Sensitivity'!$B$63-'Projections+Sensitivity'!$B$64)</f>
        <v>3681725573.7329659</v>
      </c>
      <c r="G2431" s="170">
        <f>A2431/'Projections+Sensitivity'!B$67</f>
        <v>178672633.65861842</v>
      </c>
      <c r="H2431" s="170">
        <f>B2431/'Projections+Sensitivity'!C$67</f>
        <v>325458574.28752935</v>
      </c>
      <c r="I2431" s="170">
        <f>C2431/'Projections+Sensitivity'!D$67</f>
        <v>-392605591.98723388</v>
      </c>
      <c r="J2431" s="170">
        <f>D2431/'Projections+Sensitivity'!E$67</f>
        <v>143362252.09903529</v>
      </c>
      <c r="K2431" s="170">
        <f>E2431/'Projections+Sensitivity'!F$67</f>
        <v>229458353.88867337</v>
      </c>
      <c r="L2431" s="170">
        <f>F2431/'Projections+Sensitivity'!F$67</f>
        <v>2018796284.4372742</v>
      </c>
      <c r="M2431" s="170">
        <f t="shared" si="75"/>
        <v>2503142506.3838968</v>
      </c>
      <c r="N2431" s="171">
        <f>'Projections+Sensitivity'!$B$72</f>
        <v>418000000</v>
      </c>
      <c r="O2431" s="171">
        <f>'Projections+Sensitivity'!$B$73</f>
        <v>634000000</v>
      </c>
      <c r="P2431" s="170">
        <f t="shared" si="74"/>
        <v>2287142506.3838968</v>
      </c>
      <c r="Q2431" s="170">
        <f>P2431/'Projections+Sensitivity'!$B$75</f>
        <v>16.941796343584421</v>
      </c>
    </row>
    <row r="2432" spans="1:17">
      <c r="A2432" s="222">
        <v>830727892.90697098</v>
      </c>
      <c r="B2432" s="223">
        <v>864338777.24099004</v>
      </c>
      <c r="C2432" s="223">
        <v>261786016.34553999</v>
      </c>
      <c r="D2432" s="222">
        <v>286880130.88409197</v>
      </c>
      <c r="E2432" s="222">
        <v>607477400.74551702</v>
      </c>
      <c r="F2432" s="224">
        <f>E2432*(1+'Projections+Sensitivity'!$B$64)/('Projections+Sensitivity'!$B$63-'Projections+Sensitivity'!$B$64)</f>
        <v>5344643586.6077204</v>
      </c>
      <c r="G2432" s="170">
        <f>A2432/'Projections+Sensitivity'!B$67</f>
        <v>736659865.34539425</v>
      </c>
      <c r="H2432" s="170">
        <f>B2432/'Projections+Sensitivity'!C$67</f>
        <v>679673645.56078255</v>
      </c>
      <c r="I2432" s="170">
        <f>C2432/'Projections+Sensitivity'!D$67</f>
        <v>182545484.23200956</v>
      </c>
      <c r="J2432" s="170">
        <f>D2432/'Projections+Sensitivity'!E$67</f>
        <v>177391716.61883867</v>
      </c>
      <c r="K2432" s="170">
        <f>E2432/'Projections+Sensitivity'!F$67</f>
        <v>333097373.75706184</v>
      </c>
      <c r="L2432" s="170">
        <f>F2432/'Projections+Sensitivity'!F$67</f>
        <v>2930622176.5315495</v>
      </c>
      <c r="M2432" s="170">
        <f t="shared" si="75"/>
        <v>5039990262.0456371</v>
      </c>
      <c r="N2432" s="171">
        <f>'Projections+Sensitivity'!$B$72</f>
        <v>418000000</v>
      </c>
      <c r="O2432" s="171">
        <f>'Projections+Sensitivity'!$B$73</f>
        <v>634000000</v>
      </c>
      <c r="P2432" s="170">
        <f t="shared" si="74"/>
        <v>4823990262.0456371</v>
      </c>
      <c r="Q2432" s="170">
        <f>P2432/'Projections+Sensitivity'!$B$75</f>
        <v>35.733261200338056</v>
      </c>
    </row>
    <row r="2433" spans="1:17">
      <c r="A2433" s="222">
        <v>657288647.05025303</v>
      </c>
      <c r="B2433" s="223">
        <v>570540599.434587</v>
      </c>
      <c r="C2433" s="223">
        <v>789775161.18141901</v>
      </c>
      <c r="D2433" s="222">
        <v>420016736.56716698</v>
      </c>
      <c r="E2433" s="222">
        <v>1011451023.60917</v>
      </c>
      <c r="F2433" s="224">
        <f>E2433*(1+'Projections+Sensitivity'!$B$64)/('Projections+Sensitivity'!$B$63-'Projections+Sensitivity'!$B$64)</f>
        <v>8898841701.5453186</v>
      </c>
      <c r="G2433" s="170">
        <f>A2433/'Projections+Sensitivity'!B$67</f>
        <v>582860128.28429091</v>
      </c>
      <c r="H2433" s="170">
        <f>B2433/'Projections+Sensitivity'!C$67</f>
        <v>448645160.17198294</v>
      </c>
      <c r="I2433" s="170">
        <f>C2433/'Projections+Sensitivity'!D$67</f>
        <v>550716540.34408379</v>
      </c>
      <c r="J2433" s="170">
        <f>D2433/'Projections+Sensitivity'!E$67</f>
        <v>259716452.57787308</v>
      </c>
      <c r="K2433" s="170">
        <f>E2433/'Projections+Sensitivity'!F$67</f>
        <v>554607758.63371539</v>
      </c>
      <c r="L2433" s="170">
        <f>F2433/'Projections+Sensitivity'!F$67</f>
        <v>4879491478.4102678</v>
      </c>
      <c r="M2433" s="170">
        <f t="shared" si="75"/>
        <v>7276037518.4222136</v>
      </c>
      <c r="N2433" s="171">
        <f>'Projections+Sensitivity'!$B$72</f>
        <v>418000000</v>
      </c>
      <c r="O2433" s="171">
        <f>'Projections+Sensitivity'!$B$73</f>
        <v>634000000</v>
      </c>
      <c r="P2433" s="170">
        <f t="shared" si="74"/>
        <v>7060037518.4222136</v>
      </c>
      <c r="Q2433" s="170">
        <f>P2433/'Projections+Sensitivity'!$B$75</f>
        <v>52.296574210534914</v>
      </c>
    </row>
    <row r="2434" spans="1:17">
      <c r="A2434" s="222">
        <v>972323681.53905296</v>
      </c>
      <c r="B2434" s="223">
        <v>187570975.62452599</v>
      </c>
      <c r="C2434" s="223">
        <v>846059319.79653394</v>
      </c>
      <c r="D2434" s="222">
        <v>380666507.79589802</v>
      </c>
      <c r="E2434" s="222">
        <v>990298661.33736396</v>
      </c>
      <c r="F2434" s="224">
        <f>E2434*(1+'Projections+Sensitivity'!$B$64)/('Projections+Sensitivity'!$B$63-'Projections+Sensitivity'!$B$64)</f>
        <v>8712741219.0930157</v>
      </c>
      <c r="G2434" s="170">
        <f>A2434/'Projections+Sensitivity'!B$67</f>
        <v>862221960.31993401</v>
      </c>
      <c r="H2434" s="170">
        <f>B2434/'Projections+Sensitivity'!C$67</f>
        <v>147496620.72440958</v>
      </c>
      <c r="I2434" s="170">
        <f>C2434/'Projections+Sensitivity'!D$67</f>
        <v>589963934.5800916</v>
      </c>
      <c r="J2434" s="170">
        <f>D2434/'Projections+Sensitivity'!E$67</f>
        <v>235384322.60579181</v>
      </c>
      <c r="K2434" s="170">
        <f>E2434/'Projections+Sensitivity'!F$67</f>
        <v>543009308.53030467</v>
      </c>
      <c r="L2434" s="170">
        <f>F2434/'Projections+Sensitivity'!F$67</f>
        <v>4777447218.1897087</v>
      </c>
      <c r="M2434" s="170">
        <f t="shared" si="75"/>
        <v>7155523364.9502401</v>
      </c>
      <c r="N2434" s="171">
        <f>'Projections+Sensitivity'!$B$72</f>
        <v>418000000</v>
      </c>
      <c r="O2434" s="171">
        <f>'Projections+Sensitivity'!$B$73</f>
        <v>634000000</v>
      </c>
      <c r="P2434" s="170">
        <f t="shared" ref="P2434:P2497" si="76">M2434+N2434-O2434</f>
        <v>6939523364.9502401</v>
      </c>
      <c r="Q2434" s="170">
        <f>P2434/'Projections+Sensitivity'!$B$75</f>
        <v>51.403876777409188</v>
      </c>
    </row>
    <row r="2435" spans="1:17">
      <c r="A2435" s="222">
        <v>327188121.42862999</v>
      </c>
      <c r="B2435" s="223">
        <v>102155043.183823</v>
      </c>
      <c r="C2435" s="223">
        <v>124844723.009757</v>
      </c>
      <c r="D2435" s="222">
        <v>660969053.92383802</v>
      </c>
      <c r="E2435" s="222">
        <v>243934137.64587799</v>
      </c>
      <c r="F2435" s="224">
        <f>E2435*(1+'Projections+Sensitivity'!$B$64)/('Projections+Sensitivity'!$B$63-'Projections+Sensitivity'!$B$64)</f>
        <v>2146155598.0909431</v>
      </c>
      <c r="G2435" s="170">
        <f>A2435/'Projections+Sensitivity'!B$67</f>
        <v>290138756.0622313</v>
      </c>
      <c r="H2435" s="170">
        <f>B2435/'Projections+Sensitivity'!C$67</f>
        <v>80329718.440723717</v>
      </c>
      <c r="I2435" s="170">
        <f>C2435/'Projections+Sensitivity'!D$67</f>
        <v>87055224.468315899</v>
      </c>
      <c r="J2435" s="170">
        <f>D2435/'Projections+Sensitivity'!E$67</f>
        <v>408708803.72977799</v>
      </c>
      <c r="K2435" s="170">
        <f>E2435/'Projections+Sensitivity'!F$67</f>
        <v>133756120.83645932</v>
      </c>
      <c r="L2435" s="170">
        <f>F2435/'Projections+Sensitivity'!F$67</f>
        <v>1176798992.885638</v>
      </c>
      <c r="M2435" s="170">
        <f t="shared" ref="M2435:M2498" si="77">SUM(G2435:L2435)</f>
        <v>2176787616.4231462</v>
      </c>
      <c r="N2435" s="171">
        <f>'Projections+Sensitivity'!$B$72</f>
        <v>418000000</v>
      </c>
      <c r="O2435" s="171">
        <f>'Projections+Sensitivity'!$B$73</f>
        <v>634000000</v>
      </c>
      <c r="P2435" s="170">
        <f t="shared" si="76"/>
        <v>1960787616.4231462</v>
      </c>
      <c r="Q2435" s="170">
        <f>P2435/'Projections+Sensitivity'!$B$75</f>
        <v>14.524352714245527</v>
      </c>
    </row>
    <row r="2436" spans="1:17">
      <c r="A2436" s="222">
        <v>227680824.37844601</v>
      </c>
      <c r="B2436" s="223">
        <v>392602343.663185</v>
      </c>
      <c r="C2436" s="223">
        <v>380613171.07885301</v>
      </c>
      <c r="D2436" s="222">
        <v>-335344919.71890402</v>
      </c>
      <c r="E2436" s="222">
        <v>171391812.427423</v>
      </c>
      <c r="F2436" s="224">
        <f>E2436*(1+'Projections+Sensitivity'!$B$64)/('Projections+Sensitivity'!$B$63-'Projections+Sensitivity'!$B$64)</f>
        <v>1507921364.5859394</v>
      </c>
      <c r="G2436" s="170">
        <f>A2436/'Projections+Sensitivity'!B$67</f>
        <v>201899234.22631106</v>
      </c>
      <c r="H2436" s="170">
        <f>B2436/'Projections+Sensitivity'!C$67</f>
        <v>308723238.15556973</v>
      </c>
      <c r="I2436" s="170">
        <f>C2436/'Projections+Sensitivity'!D$67</f>
        <v>265404610.18346381</v>
      </c>
      <c r="J2436" s="170">
        <f>D2436/'Projections+Sensitivity'!E$67</f>
        <v>-207359815.35220957</v>
      </c>
      <c r="K2436" s="170">
        <f>E2436/'Projections+Sensitivity'!F$67</f>
        <v>93979072.362156287</v>
      </c>
      <c r="L2436" s="170">
        <f>F2436/'Projections+Sensitivity'!F$67</f>
        <v>826836760.93846548</v>
      </c>
      <c r="M2436" s="170">
        <f t="shared" si="77"/>
        <v>1489483100.5137568</v>
      </c>
      <c r="N2436" s="171">
        <f>'Projections+Sensitivity'!$B$72</f>
        <v>418000000</v>
      </c>
      <c r="O2436" s="171">
        <f>'Projections+Sensitivity'!$B$73</f>
        <v>634000000</v>
      </c>
      <c r="P2436" s="170">
        <f t="shared" si="76"/>
        <v>1273483100.5137568</v>
      </c>
      <c r="Q2436" s="170">
        <f>P2436/'Projections+Sensitivity'!$B$75</f>
        <v>9.4332081519537532</v>
      </c>
    </row>
    <row r="2437" spans="1:17">
      <c r="A2437" s="222">
        <v>700983256.66657305</v>
      </c>
      <c r="B2437" s="223">
        <v>347449238.936746</v>
      </c>
      <c r="C2437" s="223">
        <v>1022461954.4883699</v>
      </c>
      <c r="D2437" s="222">
        <v>649343883.03266597</v>
      </c>
      <c r="E2437" s="222">
        <v>1012432174.09895</v>
      </c>
      <c r="F2437" s="224">
        <f>E2437*(1+'Projections+Sensitivity'!$B$64)/('Projections+Sensitivity'!$B$63-'Projections+Sensitivity'!$B$64)</f>
        <v>8907473956.2864227</v>
      </c>
      <c r="G2437" s="170">
        <f>A2437/'Projections+Sensitivity'!B$67</f>
        <v>621606949.60943258</v>
      </c>
      <c r="H2437" s="170">
        <f>B2437/'Projections+Sensitivity'!C$67</f>
        <v>273217049.95032859</v>
      </c>
      <c r="I2437" s="170">
        <f>C2437/'Projections+Sensitivity'!D$67</f>
        <v>712970903.47456324</v>
      </c>
      <c r="J2437" s="170">
        <f>D2437/'Projections+Sensitivity'!E$67</f>
        <v>401520404.12184012</v>
      </c>
      <c r="K2437" s="170">
        <f>E2437/'Projections+Sensitivity'!F$67</f>
        <v>555145751.73601866</v>
      </c>
      <c r="L2437" s="170">
        <f>F2437/'Projections+Sensitivity'!F$67</f>
        <v>4884224792.5719709</v>
      </c>
      <c r="M2437" s="170">
        <f t="shared" si="77"/>
        <v>7448685851.4641542</v>
      </c>
      <c r="N2437" s="171">
        <f>'Projections+Sensitivity'!$B$72</f>
        <v>418000000</v>
      </c>
      <c r="O2437" s="171">
        <f>'Projections+Sensitivity'!$B$73</f>
        <v>634000000</v>
      </c>
      <c r="P2437" s="170">
        <f t="shared" si="76"/>
        <v>7232685851.4641542</v>
      </c>
      <c r="Q2437" s="170">
        <f>P2437/'Projections+Sensitivity'!$B$75</f>
        <v>53.575450751586331</v>
      </c>
    </row>
    <row r="2438" spans="1:17">
      <c r="A2438" s="222">
        <v>451712885.82076299</v>
      </c>
      <c r="B2438" s="223">
        <v>712548518.90685499</v>
      </c>
      <c r="C2438" s="223">
        <v>258428876.533122</v>
      </c>
      <c r="D2438" s="222">
        <v>724036095.85625398</v>
      </c>
      <c r="E2438" s="222">
        <v>317652365.37509698</v>
      </c>
      <c r="F2438" s="224">
        <f>E2438*(1+'Projections+Sensitivity'!$B$64)/('Projections+Sensitivity'!$B$63-'Projections+Sensitivity'!$B$64)</f>
        <v>2794735533.024375</v>
      </c>
      <c r="G2438" s="170">
        <f>A2438/'Projections+Sensitivity'!B$67</f>
        <v>400562875.62354267</v>
      </c>
      <c r="H2438" s="170">
        <f>B2438/'Projections+Sensitivity'!C$67</f>
        <v>560313226.98521996</v>
      </c>
      <c r="I2438" s="170">
        <f>C2438/'Projections+Sensitivity'!D$67</f>
        <v>180204523.77412361</v>
      </c>
      <c r="J2438" s="170">
        <f>D2438/'Projections+Sensitivity'!E$67</f>
        <v>447706174.49918711</v>
      </c>
      <c r="K2438" s="170">
        <f>E2438/'Projections+Sensitivity'!F$67</f>
        <v>174177950.56130621</v>
      </c>
      <c r="L2438" s="170">
        <f>F2438/'Projections+Sensitivity'!F$67</f>
        <v>1532434071.2156634</v>
      </c>
      <c r="M2438" s="170">
        <f t="shared" si="77"/>
        <v>3295398822.6590433</v>
      </c>
      <c r="N2438" s="171">
        <f>'Projections+Sensitivity'!$B$72</f>
        <v>418000000</v>
      </c>
      <c r="O2438" s="171">
        <f>'Projections+Sensitivity'!$B$73</f>
        <v>634000000</v>
      </c>
      <c r="P2438" s="170">
        <f t="shared" si="76"/>
        <v>3079398822.6590433</v>
      </c>
      <c r="Q2438" s="170">
        <f>P2438/'Projections+Sensitivity'!$B$75</f>
        <v>22.810361649326246</v>
      </c>
    </row>
    <row r="2439" spans="1:17">
      <c r="A2439" s="222">
        <v>560539829.92537904</v>
      </c>
      <c r="B2439" s="223">
        <v>374293709.72215801</v>
      </c>
      <c r="C2439" s="223">
        <v>622031935.28064203</v>
      </c>
      <c r="D2439" s="222">
        <v>272697726.36053199</v>
      </c>
      <c r="E2439" s="222">
        <v>587055462.67913496</v>
      </c>
      <c r="F2439" s="224">
        <f>E2439*(1+'Projections+Sensitivity'!$B$64)/('Projections+Sensitivity'!$B$63-'Projections+Sensitivity'!$B$64)</f>
        <v>5164969445.3497267</v>
      </c>
      <c r="G2439" s="170">
        <f>A2439/'Projections+Sensitivity'!B$67</f>
        <v>497066728.05772942</v>
      </c>
      <c r="H2439" s="170">
        <f>B2439/'Projections+Sensitivity'!C$67</f>
        <v>294326225.89186317</v>
      </c>
      <c r="I2439" s="170">
        <f>C2439/'Projections+Sensitivity'!D$67</f>
        <v>433747846.49956858</v>
      </c>
      <c r="J2439" s="170">
        <f>D2439/'Projections+Sensitivity'!E$67</f>
        <v>168622057.052441</v>
      </c>
      <c r="K2439" s="170">
        <f>E2439/'Projections+Sensitivity'!F$67</f>
        <v>321899436.30524397</v>
      </c>
      <c r="L2439" s="170">
        <f>F2439/'Projections+Sensitivity'!F$67</f>
        <v>2832101664.4735794</v>
      </c>
      <c r="M2439" s="170">
        <f t="shared" si="77"/>
        <v>4547763958.280426</v>
      </c>
      <c r="N2439" s="171">
        <f>'Projections+Sensitivity'!$B$72</f>
        <v>418000000</v>
      </c>
      <c r="O2439" s="171">
        <f>'Projections+Sensitivity'!$B$73</f>
        <v>634000000</v>
      </c>
      <c r="P2439" s="170">
        <f t="shared" si="76"/>
        <v>4331763958.280426</v>
      </c>
      <c r="Q2439" s="170">
        <f>P2439/'Projections+Sensitivity'!$B$75</f>
        <v>32.087140431706857</v>
      </c>
    </row>
    <row r="2440" spans="1:17">
      <c r="A2440" s="222">
        <v>414467229.19103998</v>
      </c>
      <c r="B2440" s="223">
        <v>46689735.751852803</v>
      </c>
      <c r="C2440" s="223">
        <v>764010911.75222504</v>
      </c>
      <c r="D2440" s="222">
        <v>435708639.63096899</v>
      </c>
      <c r="E2440" s="222">
        <v>289309077.452254</v>
      </c>
      <c r="F2440" s="224">
        <f>E2440*(1+'Projections+Sensitivity'!$B$64)/('Projections+Sensitivity'!$B$63-'Projections+Sensitivity'!$B$64)</f>
        <v>2545368607.0543032</v>
      </c>
      <c r="G2440" s="170">
        <f>A2440/'Projections+Sensitivity'!B$67</f>
        <v>367534755.7881285</v>
      </c>
      <c r="H2440" s="170">
        <f>B2440/'Projections+Sensitivity'!C$67</f>
        <v>36714519.519796535</v>
      </c>
      <c r="I2440" s="170">
        <f>C2440/'Projections+Sensitivity'!D$67</f>
        <v>532750923.02967894</v>
      </c>
      <c r="J2440" s="170">
        <f>D2440/'Projections+Sensitivity'!E$67</f>
        <v>269419507.34477472</v>
      </c>
      <c r="K2440" s="170">
        <f>E2440/'Projections+Sensitivity'!F$67</f>
        <v>158636508.59300771</v>
      </c>
      <c r="L2440" s="170">
        <f>F2440/'Projections+Sensitivity'!F$67</f>
        <v>1395698995.9016447</v>
      </c>
      <c r="M2440" s="170">
        <f t="shared" si="77"/>
        <v>2760755210.1770315</v>
      </c>
      <c r="N2440" s="171">
        <f>'Projections+Sensitivity'!$B$72</f>
        <v>418000000</v>
      </c>
      <c r="O2440" s="171">
        <f>'Projections+Sensitivity'!$B$73</f>
        <v>634000000</v>
      </c>
      <c r="P2440" s="170">
        <f t="shared" si="76"/>
        <v>2544755210.1770315</v>
      </c>
      <c r="Q2440" s="170">
        <f>P2440/'Projections+Sensitivity'!$B$75</f>
        <v>18.850038593903935</v>
      </c>
    </row>
    <row r="2441" spans="1:17">
      <c r="A2441" s="222">
        <v>705776966.53770196</v>
      </c>
      <c r="B2441" s="223">
        <v>556499961.60389698</v>
      </c>
      <c r="C2441" s="223">
        <v>-193894917.346717</v>
      </c>
      <c r="D2441" s="222">
        <v>631642143.43296003</v>
      </c>
      <c r="E2441" s="222">
        <v>282247446.78304702</v>
      </c>
      <c r="F2441" s="224">
        <f>E2441*(1+'Projections+Sensitivity'!$B$64)/('Projections+Sensitivity'!$B$63-'Projections+Sensitivity'!$B$64)</f>
        <v>2483239713.0068026</v>
      </c>
      <c r="G2441" s="170">
        <f>A2441/'Projections+Sensitivity'!B$67</f>
        <v>625857840.54294086</v>
      </c>
      <c r="H2441" s="170">
        <f>B2441/'Projections+Sensitivity'!C$67</f>
        <v>437604290.83733898</v>
      </c>
      <c r="I2441" s="170">
        <f>C2441/'Projections+Sensitivity'!D$67</f>
        <v>-135204477.57783738</v>
      </c>
      <c r="J2441" s="170">
        <f>D2441/'Projections+Sensitivity'!E$67</f>
        <v>390574571.22273213</v>
      </c>
      <c r="K2441" s="170">
        <f>E2441/'Projections+Sensitivity'!F$67</f>
        <v>154764412.8945201</v>
      </c>
      <c r="L2441" s="170">
        <f>F2441/'Projections+Sensitivity'!F$67</f>
        <v>1361631931.9808214</v>
      </c>
      <c r="M2441" s="170">
        <f t="shared" si="77"/>
        <v>2835228569.900516</v>
      </c>
      <c r="N2441" s="171">
        <f>'Projections+Sensitivity'!$B$72</f>
        <v>418000000</v>
      </c>
      <c r="O2441" s="171">
        <f>'Projections+Sensitivity'!$B$73</f>
        <v>634000000</v>
      </c>
      <c r="P2441" s="170">
        <f t="shared" si="76"/>
        <v>2619228569.900516</v>
      </c>
      <c r="Q2441" s="170">
        <f>P2441/'Projections+Sensitivity'!$B$75</f>
        <v>19.401693110374193</v>
      </c>
    </row>
    <row r="2442" spans="1:17">
      <c r="A2442" s="222">
        <v>192449564.90512899</v>
      </c>
      <c r="B2442" s="223">
        <v>582876312.66127896</v>
      </c>
      <c r="C2442" s="223">
        <v>437690410.362131</v>
      </c>
      <c r="D2442" s="222">
        <v>217948880.46448499</v>
      </c>
      <c r="E2442" s="222">
        <v>1208635961.5385001</v>
      </c>
      <c r="F2442" s="224">
        <f>E2442*(1+'Projections+Sensitivity'!$B$64)/('Projections+Sensitivity'!$B$63-'Projections+Sensitivity'!$B$64)</f>
        <v>10633693422.097019</v>
      </c>
      <c r="G2442" s="170">
        <f>A2442/'Projections+Sensitivity'!B$67</f>
        <v>170657409.940451</v>
      </c>
      <c r="H2442" s="170">
        <f>B2442/'Projections+Sensitivity'!C$67</f>
        <v>458345360.37142444</v>
      </c>
      <c r="I2442" s="170">
        <f>C2442/'Projections+Sensitivity'!D$67</f>
        <v>305205025.91628742</v>
      </c>
      <c r="J2442" s="170">
        <f>D2442/'Projections+Sensitivity'!E$67</f>
        <v>134768225.04786775</v>
      </c>
      <c r="K2442" s="170">
        <f>E2442/'Projections+Sensitivity'!F$67</f>
        <v>662729945.38190091</v>
      </c>
      <c r="L2442" s="170">
        <f>F2442/'Projections+Sensitivity'!F$67</f>
        <v>5830760696.4330359</v>
      </c>
      <c r="M2442" s="170">
        <f t="shared" si="77"/>
        <v>7562466663.0909672</v>
      </c>
      <c r="N2442" s="171">
        <f>'Projections+Sensitivity'!$B$72</f>
        <v>418000000</v>
      </c>
      <c r="O2442" s="171">
        <f>'Projections+Sensitivity'!$B$73</f>
        <v>634000000</v>
      </c>
      <c r="P2442" s="170">
        <f t="shared" si="76"/>
        <v>7346466663.0909672</v>
      </c>
      <c r="Q2442" s="170">
        <f>P2442/'Projections+Sensitivity'!$B$75</f>
        <v>54.418271578451609</v>
      </c>
    </row>
    <row r="2443" spans="1:17">
      <c r="A2443" s="222">
        <v>199604110.247013</v>
      </c>
      <c r="B2443" s="223">
        <v>197016675.496025</v>
      </c>
      <c r="C2443" s="223">
        <v>128112390.534466</v>
      </c>
      <c r="D2443" s="222">
        <v>703771807.07403004</v>
      </c>
      <c r="E2443" s="222">
        <v>813499142.29962695</v>
      </c>
      <c r="F2443" s="224">
        <f>E2443*(1+'Projections+Sensitivity'!$B$64)/('Projections+Sensitivity'!$B$63-'Projections+Sensitivity'!$B$64)</f>
        <v>7157242340.6479588</v>
      </c>
      <c r="G2443" s="170">
        <f>A2443/'Projections+Sensitivity'!B$67</f>
        <v>177001805.56404904</v>
      </c>
      <c r="H2443" s="170">
        <f>B2443/'Projections+Sensitivity'!C$67</f>
        <v>154924256.08635372</v>
      </c>
      <c r="I2443" s="170">
        <f>C2443/'Projections+Sensitivity'!D$67</f>
        <v>89333795.183949083</v>
      </c>
      <c r="J2443" s="170">
        <f>D2443/'Projections+Sensitivity'!E$67</f>
        <v>435175794.78254175</v>
      </c>
      <c r="K2443" s="170">
        <f>E2443/'Projections+Sensitivity'!F$67</f>
        <v>446065034.717471</v>
      </c>
      <c r="L2443" s="170">
        <f>F2443/'Projections+Sensitivity'!F$67</f>
        <v>3924522334.6364546</v>
      </c>
      <c r="M2443" s="170">
        <f t="shared" si="77"/>
        <v>5227023020.9708195</v>
      </c>
      <c r="N2443" s="171">
        <f>'Projections+Sensitivity'!$B$72</f>
        <v>418000000</v>
      </c>
      <c r="O2443" s="171">
        <f>'Projections+Sensitivity'!$B$73</f>
        <v>634000000</v>
      </c>
      <c r="P2443" s="170">
        <f t="shared" si="76"/>
        <v>5011023020.9708195</v>
      </c>
      <c r="Q2443" s="170">
        <f>P2443/'Projections+Sensitivity'!$B$75</f>
        <v>37.11868904422829</v>
      </c>
    </row>
    <row r="2444" spans="1:17">
      <c r="A2444" s="222">
        <v>-10967478.821590699</v>
      </c>
      <c r="B2444" s="223">
        <v>344296369.95487398</v>
      </c>
      <c r="C2444" s="223">
        <v>788098049.42785597</v>
      </c>
      <c r="D2444" s="222">
        <v>344582952.254381</v>
      </c>
      <c r="E2444" s="222">
        <v>584358227.82577705</v>
      </c>
      <c r="F2444" s="224">
        <f>E2444*(1+'Projections+Sensitivity'!$B$64)/('Projections+Sensitivity'!$B$63-'Projections+Sensitivity'!$B$64)</f>
        <v>5141238918.1846294</v>
      </c>
      <c r="G2444" s="170">
        <f>A2444/'Projections+Sensitivity'!B$67</f>
        <v>-9725569.0351500306</v>
      </c>
      <c r="H2444" s="170">
        <f>B2444/'Projections+Sensitivity'!C$67</f>
        <v>270737788.33288181</v>
      </c>
      <c r="I2444" s="170">
        <f>C2444/'Projections+Sensitivity'!D$67</f>
        <v>549547076.8966502</v>
      </c>
      <c r="J2444" s="170">
        <f>D2444/'Projections+Sensitivity'!E$67</f>
        <v>213072133.05298141</v>
      </c>
      <c r="K2444" s="170">
        <f>E2444/'Projections+Sensitivity'!F$67</f>
        <v>320420464.66785145</v>
      </c>
      <c r="L2444" s="170">
        <f>F2444/'Projections+Sensitivity'!F$67</f>
        <v>2819089532.2249331</v>
      </c>
      <c r="M2444" s="170">
        <f t="shared" si="77"/>
        <v>4163141426.1401482</v>
      </c>
      <c r="N2444" s="171">
        <f>'Projections+Sensitivity'!$B$72</f>
        <v>418000000</v>
      </c>
      <c r="O2444" s="171">
        <f>'Projections+Sensitivity'!$B$73</f>
        <v>634000000</v>
      </c>
      <c r="P2444" s="170">
        <f t="shared" si="76"/>
        <v>3947141426.1401482</v>
      </c>
      <c r="Q2444" s="170">
        <f>P2444/'Projections+Sensitivity'!$B$75</f>
        <v>29.238084638075172</v>
      </c>
    </row>
    <row r="2445" spans="1:17">
      <c r="A2445" s="222">
        <v>825613618.16718197</v>
      </c>
      <c r="B2445" s="223">
        <v>1173400326.5711701</v>
      </c>
      <c r="C2445" s="223">
        <v>821067519.91945803</v>
      </c>
      <c r="D2445" s="222">
        <v>650003204.24439096</v>
      </c>
      <c r="E2445" s="222">
        <v>1054137651.1620899</v>
      </c>
      <c r="F2445" s="224">
        <f>E2445*(1+'Projections+Sensitivity'!$B$64)/('Projections+Sensitivity'!$B$63-'Projections+Sensitivity'!$B$64)</f>
        <v>9274402685.2208252</v>
      </c>
      <c r="G2445" s="170">
        <f>A2445/'Projections+Sensitivity'!B$67</f>
        <v>732124708.92014313</v>
      </c>
      <c r="H2445" s="170">
        <f>B2445/'Projections+Sensitivity'!C$67</f>
        <v>922704498.12351441</v>
      </c>
      <c r="I2445" s="170">
        <f>C2445/'Projections+Sensitivity'!D$67</f>
        <v>572536952.52017665</v>
      </c>
      <c r="J2445" s="170">
        <f>D2445/'Projections+Sensitivity'!E$67</f>
        <v>401928093.98586339</v>
      </c>
      <c r="K2445" s="170">
        <f>E2445/'Projections+Sensitivity'!F$67</f>
        <v>578014067.27165592</v>
      </c>
      <c r="L2445" s="170">
        <f>F2445/'Projections+Sensitivity'!F$67</f>
        <v>5085422394.0203047</v>
      </c>
      <c r="M2445" s="170">
        <f t="shared" si="77"/>
        <v>8292730714.8416576</v>
      </c>
      <c r="N2445" s="171">
        <f>'Projections+Sensitivity'!$B$72</f>
        <v>418000000</v>
      </c>
      <c r="O2445" s="171">
        <f>'Projections+Sensitivity'!$B$73</f>
        <v>634000000</v>
      </c>
      <c r="P2445" s="170">
        <f t="shared" si="76"/>
        <v>8076730714.8416576</v>
      </c>
      <c r="Q2445" s="170">
        <f>P2445/'Projections+Sensitivity'!$B$75</f>
        <v>59.827634924753021</v>
      </c>
    </row>
    <row r="2446" spans="1:17">
      <c r="A2446" s="222">
        <v>-63417940.3199706</v>
      </c>
      <c r="B2446" s="223">
        <v>1047326867.69951</v>
      </c>
      <c r="C2446" s="223">
        <v>117652133.17657299</v>
      </c>
      <c r="D2446" s="222">
        <v>156971441.582389</v>
      </c>
      <c r="E2446" s="222">
        <v>1279574523.67729</v>
      </c>
      <c r="F2446" s="224">
        <f>E2446*(1+'Projections+Sensitivity'!$B$64)/('Projections+Sensitivity'!$B$63-'Projections+Sensitivity'!$B$64)</f>
        <v>11257817596.44978</v>
      </c>
      <c r="G2446" s="170">
        <f>A2446/'Projections+Sensitivity'!B$67</f>
        <v>-56236767.508928992</v>
      </c>
      <c r="H2446" s="170">
        <f>B2446/'Projections+Sensitivity'!C$67</f>
        <v>823566510.03823924</v>
      </c>
      <c r="I2446" s="170">
        <f>C2446/'Projections+Sensitivity'!D$67</f>
        <v>82039774.01641795</v>
      </c>
      <c r="J2446" s="170">
        <f>D2446/'Projections+Sensitivity'!E$67</f>
        <v>97062955.864601552</v>
      </c>
      <c r="K2446" s="170">
        <f>E2446/'Projections+Sensitivity'!F$67</f>
        <v>701627604.31955719</v>
      </c>
      <c r="L2446" s="170">
        <f>F2446/'Projections+Sensitivity'!F$67</f>
        <v>6172985976.1225586</v>
      </c>
      <c r="M2446" s="170">
        <f t="shared" si="77"/>
        <v>7821046052.8524456</v>
      </c>
      <c r="N2446" s="171">
        <f>'Projections+Sensitivity'!$B$72</f>
        <v>418000000</v>
      </c>
      <c r="O2446" s="171">
        <f>'Projections+Sensitivity'!$B$73</f>
        <v>634000000</v>
      </c>
      <c r="P2446" s="170">
        <f t="shared" si="76"/>
        <v>7605046052.8524456</v>
      </c>
      <c r="Q2446" s="170">
        <f>P2446/'Projections+Sensitivity'!$B$75</f>
        <v>56.333674465573672</v>
      </c>
    </row>
    <row r="2447" spans="1:17">
      <c r="A2447" s="222">
        <v>552384161.48366499</v>
      </c>
      <c r="B2447" s="223">
        <v>1284162210.1582999</v>
      </c>
      <c r="C2447" s="223">
        <v>412789216.53290498</v>
      </c>
      <c r="D2447" s="222">
        <v>1122667646.2326</v>
      </c>
      <c r="E2447" s="222">
        <v>481418285.62191701</v>
      </c>
      <c r="F2447" s="224">
        <f>E2447*(1+'Projections+Sensitivity'!$B$64)/('Projections+Sensitivity'!$B$63-'Projections+Sensitivity'!$B$64)</f>
        <v>4235563577.4551902</v>
      </c>
      <c r="G2447" s="170">
        <f>A2447/'Projections+Sensitivity'!B$67</f>
        <v>489834572.17687762</v>
      </c>
      <c r="H2447" s="170">
        <f>B2447/'Projections+Sensitivity'!C$67</f>
        <v>1009802213.960292</v>
      </c>
      <c r="I2447" s="170">
        <f>C2447/'Projections+Sensitivity'!D$67</f>
        <v>287841224.17864496</v>
      </c>
      <c r="J2447" s="170">
        <f>D2447/'Projections+Sensitivity'!E$67</f>
        <v>694199142.84023821</v>
      </c>
      <c r="K2447" s="170">
        <f>E2447/'Projections+Sensitivity'!F$67</f>
        <v>263975526.3693586</v>
      </c>
      <c r="L2447" s="170">
        <f>F2447/'Projections+Sensitivity'!F$67</f>
        <v>2322481630.2630186</v>
      </c>
      <c r="M2447" s="170">
        <f t="shared" si="77"/>
        <v>5068134309.7884293</v>
      </c>
      <c r="N2447" s="171">
        <f>'Projections+Sensitivity'!$B$72</f>
        <v>418000000</v>
      </c>
      <c r="O2447" s="171">
        <f>'Projections+Sensitivity'!$B$73</f>
        <v>634000000</v>
      </c>
      <c r="P2447" s="170">
        <f t="shared" si="76"/>
        <v>4852134309.7884293</v>
      </c>
      <c r="Q2447" s="170">
        <f>P2447/'Projections+Sensitivity'!$B$75</f>
        <v>35.941735628062439</v>
      </c>
    </row>
    <row r="2448" spans="1:17">
      <c r="A2448" s="222">
        <v>305466866.375772</v>
      </c>
      <c r="B2448" s="223">
        <v>506637273.491391</v>
      </c>
      <c r="C2448" s="223">
        <v>1020581903.1993001</v>
      </c>
      <c r="D2448" s="222">
        <v>892071994.608477</v>
      </c>
      <c r="E2448" s="222">
        <v>182326522.28028801</v>
      </c>
      <c r="F2448" s="224">
        <f>E2448*(1+'Projections+Sensitivity'!$B$64)/('Projections+Sensitivity'!$B$63-'Projections+Sensitivity'!$B$64)</f>
        <v>1604125975.349746</v>
      </c>
      <c r="G2448" s="170">
        <f>A2448/'Projections+Sensitivity'!B$67</f>
        <v>270877121.82676786</v>
      </c>
      <c r="H2448" s="170">
        <f>B2448/'Projections+Sensitivity'!C$67</f>
        <v>398394717.11548555</v>
      </c>
      <c r="I2448" s="170">
        <f>C2448/'Projections+Sensitivity'!D$67</f>
        <v>711659928.66492605</v>
      </c>
      <c r="J2448" s="170">
        <f>D2448/'Projections+Sensitivity'!E$67</f>
        <v>551610813.83891749</v>
      </c>
      <c r="K2448" s="170">
        <f>E2448/'Projections+Sensitivity'!F$67</f>
        <v>99974889.046554461</v>
      </c>
      <c r="L2448" s="170">
        <f>F2448/'Projections+Sensitivity'!F$67</f>
        <v>879588522.81375003</v>
      </c>
      <c r="M2448" s="170">
        <f t="shared" si="77"/>
        <v>2912105993.3064013</v>
      </c>
      <c r="N2448" s="171">
        <f>'Projections+Sensitivity'!$B$72</f>
        <v>418000000</v>
      </c>
      <c r="O2448" s="171">
        <f>'Projections+Sensitivity'!$B$73</f>
        <v>634000000</v>
      </c>
      <c r="P2448" s="170">
        <f t="shared" si="76"/>
        <v>2696105993.3064013</v>
      </c>
      <c r="Q2448" s="170">
        <f>P2448/'Projections+Sensitivity'!$B$75</f>
        <v>19.971155505973343</v>
      </c>
    </row>
    <row r="2449" spans="1:17">
      <c r="A2449" s="222">
        <v>774196163.78087997</v>
      </c>
      <c r="B2449" s="223">
        <v>-26085894.550142899</v>
      </c>
      <c r="C2449" s="223">
        <v>827317339.21414399</v>
      </c>
      <c r="D2449" s="222">
        <v>-29147022.183092501</v>
      </c>
      <c r="E2449" s="222">
        <v>1182317036.7892399</v>
      </c>
      <c r="F2449" s="224">
        <f>E2449*(1+'Projections+Sensitivity'!$B$64)/('Projections+Sensitivity'!$B$63-'Projections+Sensitivity'!$B$64)</f>
        <v>10402137034.657888</v>
      </c>
      <c r="G2449" s="170">
        <f>A2449/'Projections+Sensitivity'!B$67</f>
        <v>686529544.30845261</v>
      </c>
      <c r="H2449" s="170">
        <f>B2449/'Projections+Sensitivity'!C$67</f>
        <v>-20512668.774626113</v>
      </c>
      <c r="I2449" s="170">
        <f>C2449/'Projections+Sensitivity'!D$67</f>
        <v>576895001.53072858</v>
      </c>
      <c r="J2449" s="170">
        <f>D2449/'Projections+Sensitivity'!E$67</f>
        <v>-18022998.955878053</v>
      </c>
      <c r="K2449" s="170">
        <f>E2449/'Projections+Sensitivity'!F$67</f>
        <v>648298520.10858297</v>
      </c>
      <c r="L2449" s="170">
        <f>F2449/'Projections+Sensitivity'!F$67</f>
        <v>5703791652.9130802</v>
      </c>
      <c r="M2449" s="170">
        <f t="shared" si="77"/>
        <v>7576979051.1303406</v>
      </c>
      <c r="N2449" s="171">
        <f>'Projections+Sensitivity'!$B$72</f>
        <v>418000000</v>
      </c>
      <c r="O2449" s="171">
        <f>'Projections+Sensitivity'!$B$73</f>
        <v>634000000</v>
      </c>
      <c r="P2449" s="170">
        <f t="shared" si="76"/>
        <v>7360979051.1303406</v>
      </c>
      <c r="Q2449" s="170">
        <f>P2449/'Projections+Sensitivity'!$B$75</f>
        <v>54.525770749113633</v>
      </c>
    </row>
    <row r="2450" spans="1:17">
      <c r="A2450" s="222">
        <v>381010024.72533602</v>
      </c>
      <c r="B2450" s="223">
        <v>436541938.96654999</v>
      </c>
      <c r="C2450" s="223">
        <v>70114059.010402203</v>
      </c>
      <c r="D2450" s="222">
        <v>1011979695.98001</v>
      </c>
      <c r="E2450" s="222">
        <v>570623597.68980706</v>
      </c>
      <c r="F2450" s="224">
        <f>E2450*(1+'Projections+Sensitivity'!$B$64)/('Projections+Sensitivity'!$B$63-'Projections+Sensitivity'!$B$64)</f>
        <v>5020400344.1396456</v>
      </c>
      <c r="G2450" s="170">
        <f>A2450/'Projections+Sensitivity'!B$67</f>
        <v>337866100.20670474</v>
      </c>
      <c r="H2450" s="170">
        <f>B2450/'Projections+Sensitivity'!C$67</f>
        <v>343275182.03529787</v>
      </c>
      <c r="I2450" s="170">
        <f>C2450/'Projections+Sensitivity'!D$67</f>
        <v>48891094.460262291</v>
      </c>
      <c r="J2450" s="170">
        <f>D2450/'Projections+Sensitivity'!E$67</f>
        <v>625755485.0525167</v>
      </c>
      <c r="K2450" s="170">
        <f>E2450/'Projections+Sensitivity'!F$67</f>
        <v>312889370.96428049</v>
      </c>
      <c r="L2450" s="170">
        <f>F2450/'Projections+Sensitivity'!F$67</f>
        <v>2752830258.0304775</v>
      </c>
      <c r="M2450" s="170">
        <f t="shared" si="77"/>
        <v>4421507490.7495403</v>
      </c>
      <c r="N2450" s="171">
        <f>'Projections+Sensitivity'!$B$72</f>
        <v>418000000</v>
      </c>
      <c r="O2450" s="171">
        <f>'Projections+Sensitivity'!$B$73</f>
        <v>634000000</v>
      </c>
      <c r="P2450" s="170">
        <f t="shared" si="76"/>
        <v>4205507490.7495403</v>
      </c>
      <c r="Q2450" s="170">
        <f>P2450/'Projections+Sensitivity'!$B$75</f>
        <v>31.151907338885483</v>
      </c>
    </row>
    <row r="2451" spans="1:17">
      <c r="A2451" s="222">
        <v>3836201.6341384002</v>
      </c>
      <c r="B2451" s="223">
        <v>887833587.12934697</v>
      </c>
      <c r="C2451" s="223">
        <v>126194706.92000499</v>
      </c>
      <c r="D2451" s="222">
        <v>628737115.22479296</v>
      </c>
      <c r="E2451" s="222">
        <v>195528245.73339999</v>
      </c>
      <c r="F2451" s="224">
        <f>E2451*(1+'Projections+Sensitivity'!$B$64)/('Projections+Sensitivity'!$B$63-'Projections+Sensitivity'!$B$64)</f>
        <v>1720275986.0320392</v>
      </c>
      <c r="G2451" s="170">
        <f>A2451/'Projections+Sensitivity'!B$67</f>
        <v>3401806.7809824245</v>
      </c>
      <c r="H2451" s="170">
        <f>B2451/'Projections+Sensitivity'!C$67</f>
        <v>698148812.36927652</v>
      </c>
      <c r="I2451" s="170">
        <f>C2451/'Projections+Sensitivity'!D$67</f>
        <v>87996579.052650779</v>
      </c>
      <c r="J2451" s="170">
        <f>D2451/'Projections+Sensitivity'!E$67</f>
        <v>388778253.23066765</v>
      </c>
      <c r="K2451" s="170">
        <f>E2451/'Projections+Sensitivity'!F$67</f>
        <v>107213774.65102616</v>
      </c>
      <c r="L2451" s="170">
        <f>F2451/'Projections+Sensitivity'!F$67</f>
        <v>943276922.53470385</v>
      </c>
      <c r="M2451" s="170">
        <f t="shared" si="77"/>
        <v>2228816148.6193075</v>
      </c>
      <c r="N2451" s="171">
        <f>'Projections+Sensitivity'!$B$72</f>
        <v>418000000</v>
      </c>
      <c r="O2451" s="171">
        <f>'Projections+Sensitivity'!$B$73</f>
        <v>634000000</v>
      </c>
      <c r="P2451" s="170">
        <f t="shared" si="76"/>
        <v>2012816148.6193075</v>
      </c>
      <c r="Q2451" s="170">
        <f>P2451/'Projections+Sensitivity'!$B$75</f>
        <v>14.909749249031908</v>
      </c>
    </row>
    <row r="2452" spans="1:17">
      <c r="A2452" s="222">
        <v>212700523.31986701</v>
      </c>
      <c r="B2452" s="223">
        <v>-325600674.53222299</v>
      </c>
      <c r="C2452" s="223">
        <v>175703394.69562101</v>
      </c>
      <c r="D2452" s="222">
        <v>462242891.336869</v>
      </c>
      <c r="E2452" s="222">
        <v>308042151.55712098</v>
      </c>
      <c r="F2452" s="224">
        <f>E2452*(1+'Projections+Sensitivity'!$B$64)/('Projections+Sensitivity'!$B$63-'Projections+Sensitivity'!$B$64)</f>
        <v>2710183963.5583506</v>
      </c>
      <c r="G2452" s="170">
        <f>A2452/'Projections+Sensitivity'!B$67</f>
        <v>188615237.55920738</v>
      </c>
      <c r="H2452" s="170">
        <f>B2452/'Projections+Sensitivity'!C$67</f>
        <v>-256036409.8933208</v>
      </c>
      <c r="I2452" s="170">
        <f>C2452/'Projections+Sensitivity'!D$67</f>
        <v>122519383.24919805</v>
      </c>
      <c r="J2452" s="170">
        <f>D2452/'Projections+Sensitivity'!E$67</f>
        <v>285826905.25274521</v>
      </c>
      <c r="K2452" s="170">
        <f>E2452/'Projections+Sensitivity'!F$67</f>
        <v>168908393.24101233</v>
      </c>
      <c r="L2452" s="170">
        <f>F2452/'Projections+Sensitivity'!F$67</f>
        <v>1486072007.8671227</v>
      </c>
      <c r="M2452" s="170">
        <f t="shared" si="77"/>
        <v>1995905517.2759647</v>
      </c>
      <c r="N2452" s="171">
        <f>'Projections+Sensitivity'!$B$72</f>
        <v>418000000</v>
      </c>
      <c r="O2452" s="171">
        <f>'Projections+Sensitivity'!$B$73</f>
        <v>634000000</v>
      </c>
      <c r="P2452" s="170">
        <f t="shared" si="76"/>
        <v>1779905517.2759647</v>
      </c>
      <c r="Q2452" s="170">
        <f>P2452/'Projections+Sensitivity'!$B$75</f>
        <v>13.184485313155294</v>
      </c>
    </row>
    <row r="2453" spans="1:17">
      <c r="A2453" s="222">
        <v>560205111.81664705</v>
      </c>
      <c r="B2453" s="223">
        <v>21575230.248491801</v>
      </c>
      <c r="C2453" s="223">
        <v>114741432.47784799</v>
      </c>
      <c r="D2453" s="222">
        <v>749661100.336815</v>
      </c>
      <c r="E2453" s="222">
        <v>490739910.39851499</v>
      </c>
      <c r="F2453" s="224">
        <f>E2453*(1+'Projections+Sensitivity'!$B$64)/('Projections+Sensitivity'!$B$63-'Projections+Sensitivity'!$B$64)</f>
        <v>4317576113.259594</v>
      </c>
      <c r="G2453" s="170">
        <f>A2453/'Projections+Sensitivity'!B$67</f>
        <v>496769911.97750324</v>
      </c>
      <c r="H2453" s="170">
        <f>B2453/'Projections+Sensitivity'!C$67</f>
        <v>16965703.475220948</v>
      </c>
      <c r="I2453" s="170">
        <f>C2453/'Projections+Sensitivity'!D$67</f>
        <v>80010119.12529543</v>
      </c>
      <c r="J2453" s="170">
        <f>D2453/'Projections+Sensitivity'!E$67</f>
        <v>463551341.32605505</v>
      </c>
      <c r="K2453" s="170">
        <f>E2453/'Projections+Sensitivity'!F$67</f>
        <v>269086841.99759924</v>
      </c>
      <c r="L2453" s="170">
        <f>F2453/'Projections+Sensitivity'!F$67</f>
        <v>2367451468.2488899</v>
      </c>
      <c r="M2453" s="170">
        <f t="shared" si="77"/>
        <v>3693835386.1505637</v>
      </c>
      <c r="N2453" s="171">
        <f>'Projections+Sensitivity'!$B$72</f>
        <v>418000000</v>
      </c>
      <c r="O2453" s="171">
        <f>'Projections+Sensitivity'!$B$73</f>
        <v>634000000</v>
      </c>
      <c r="P2453" s="170">
        <f t="shared" si="76"/>
        <v>3477835386.1505637</v>
      </c>
      <c r="Q2453" s="170">
        <f>P2453/'Projections+Sensitivity'!$B$75</f>
        <v>25.761743601115288</v>
      </c>
    </row>
    <row r="2454" spans="1:17">
      <c r="A2454" s="222">
        <v>286646998.512806</v>
      </c>
      <c r="B2454" s="223">
        <v>228239545.902141</v>
      </c>
      <c r="C2454" s="223">
        <v>914000808.97995305</v>
      </c>
      <c r="D2454" s="222">
        <v>847244902.34257102</v>
      </c>
      <c r="E2454" s="222">
        <v>748074104.73237097</v>
      </c>
      <c r="F2454" s="224">
        <f>E2454*(1+'Projections+Sensitivity'!$B$64)/('Projections+Sensitivity'!$B$63-'Projections+Sensitivity'!$B$64)</f>
        <v>6581626676.5783606</v>
      </c>
      <c r="G2454" s="170">
        <f>A2454/'Projections+Sensitivity'!B$67</f>
        <v>254188334.26573288</v>
      </c>
      <c r="H2454" s="170">
        <f>B2454/'Projections+Sensitivity'!C$67</f>
        <v>179476390.86565441</v>
      </c>
      <c r="I2454" s="170">
        <f>C2454/'Projections+Sensitivity'!D$67</f>
        <v>637340078.71324778</v>
      </c>
      <c r="J2454" s="170">
        <f>D2454/'Projections+Sensitivity'!E$67</f>
        <v>523892077.01467586</v>
      </c>
      <c r="K2454" s="170">
        <f>E2454/'Projections+Sensitivity'!F$67</f>
        <v>410190600.26959676</v>
      </c>
      <c r="L2454" s="170">
        <f>F2454/'Projections+Sensitivity'!F$67</f>
        <v>3608895669.7437272</v>
      </c>
      <c r="M2454" s="170">
        <f t="shared" si="77"/>
        <v>5613983150.8726349</v>
      </c>
      <c r="N2454" s="171">
        <f>'Projections+Sensitivity'!$B$72</f>
        <v>418000000</v>
      </c>
      <c r="O2454" s="171">
        <f>'Projections+Sensitivity'!$B$73</f>
        <v>634000000</v>
      </c>
      <c r="P2454" s="170">
        <f t="shared" si="76"/>
        <v>5397983150.8726349</v>
      </c>
      <c r="Q2454" s="170">
        <f>P2454/'Projections+Sensitivity'!$B$75</f>
        <v>39.985060376834333</v>
      </c>
    </row>
    <row r="2455" spans="1:17">
      <c r="A2455" s="222">
        <v>579407104.74264002</v>
      </c>
      <c r="B2455" s="223">
        <v>698318243.88722801</v>
      </c>
      <c r="C2455" s="223">
        <v>150275190.306236</v>
      </c>
      <c r="D2455" s="222">
        <v>1286217267.8433299</v>
      </c>
      <c r="E2455" s="222">
        <v>895754103.83489704</v>
      </c>
      <c r="F2455" s="224">
        <f>E2455*(1+'Projections+Sensitivity'!$B$64)/('Projections+Sensitivity'!$B$63-'Projections+Sensitivity'!$B$64)</f>
        <v>7880929266.444087</v>
      </c>
      <c r="G2455" s="170">
        <f>A2455/'Projections+Sensitivity'!B$67</f>
        <v>513797554.41494006</v>
      </c>
      <c r="H2455" s="170">
        <f>B2455/'Projections+Sensitivity'!C$67</f>
        <v>549123236.26098597</v>
      </c>
      <c r="I2455" s="170">
        <f>C2455/'Projections+Sensitivity'!D$67</f>
        <v>104788092.83037014</v>
      </c>
      <c r="J2455" s="170">
        <f>D2455/'Projections+Sensitivity'!E$67</f>
        <v>795329702.2849797</v>
      </c>
      <c r="K2455" s="170">
        <f>E2455/'Projections+Sensitivity'!F$67</f>
        <v>491167801.72125047</v>
      </c>
      <c r="L2455" s="170">
        <f>F2455/'Projections+Sensitivity'!F$67</f>
        <v>4321340741.5585508</v>
      </c>
      <c r="M2455" s="170">
        <f t="shared" si="77"/>
        <v>6775547129.0710773</v>
      </c>
      <c r="N2455" s="171">
        <f>'Projections+Sensitivity'!$B$72</f>
        <v>418000000</v>
      </c>
      <c r="O2455" s="171">
        <f>'Projections+Sensitivity'!$B$73</f>
        <v>634000000</v>
      </c>
      <c r="P2455" s="170">
        <f t="shared" si="76"/>
        <v>6559547129.0710773</v>
      </c>
      <c r="Q2455" s="170">
        <f>P2455/'Projections+Sensitivity'!$B$75</f>
        <v>48.589237993119092</v>
      </c>
    </row>
    <row r="2456" spans="1:17">
      <c r="A2456" s="222">
        <v>171878388.688968</v>
      </c>
      <c r="B2456" s="223">
        <v>483605178.07117701</v>
      </c>
      <c r="C2456" s="223">
        <v>753874391.80764604</v>
      </c>
      <c r="D2456" s="222">
        <v>655275576.35276198</v>
      </c>
      <c r="E2456" s="222">
        <v>892998601.393942</v>
      </c>
      <c r="F2456" s="224">
        <f>E2456*(1+'Projections+Sensitivity'!$B$64)/('Projections+Sensitivity'!$B$63-'Projections+Sensitivity'!$B$64)</f>
        <v>7856686095.5362329</v>
      </c>
      <c r="G2456" s="170">
        <f>A2456/'Projections+Sensitivity'!B$67</f>
        <v>152415624.59679872</v>
      </c>
      <c r="H2456" s="170">
        <f>B2456/'Projections+Sensitivity'!C$67</f>
        <v>380283406.28302479</v>
      </c>
      <c r="I2456" s="170">
        <f>C2456/'Projections+Sensitivity'!D$67</f>
        <v>525682646.5512737</v>
      </c>
      <c r="J2456" s="170">
        <f>D2456/'Projections+Sensitivity'!E$67</f>
        <v>405188254.02578998</v>
      </c>
      <c r="K2456" s="170">
        <f>E2456/'Projections+Sensitivity'!F$67</f>
        <v>489656880.28559393</v>
      </c>
      <c r="L2456" s="170">
        <f>F2456/'Projections+Sensitivity'!F$67</f>
        <v>4308047511.9650888</v>
      </c>
      <c r="M2456" s="170">
        <f t="shared" si="77"/>
        <v>6261274323.7075701</v>
      </c>
      <c r="N2456" s="171">
        <f>'Projections+Sensitivity'!$B$72</f>
        <v>418000000</v>
      </c>
      <c r="O2456" s="171">
        <f>'Projections+Sensitivity'!$B$73</f>
        <v>634000000</v>
      </c>
      <c r="P2456" s="170">
        <f t="shared" si="76"/>
        <v>6045274323.7075701</v>
      </c>
      <c r="Q2456" s="170">
        <f>P2456/'Projections+Sensitivity'!$B$75</f>
        <v>44.779809805241257</v>
      </c>
    </row>
    <row r="2457" spans="1:17">
      <c r="A2457" s="222">
        <v>-11354790.260789501</v>
      </c>
      <c r="B2457" s="223">
        <v>844495190.23480999</v>
      </c>
      <c r="C2457" s="223">
        <v>532719903.38764</v>
      </c>
      <c r="D2457" s="222">
        <v>307616923.465756</v>
      </c>
      <c r="E2457" s="222">
        <v>381456743.990991</v>
      </c>
      <c r="F2457" s="224">
        <f>E2457*(1+'Projections+Sensitivity'!$B$64)/('Projections+Sensitivity'!$B$63-'Projections+Sensitivity'!$B$64)</f>
        <v>3356092486.465651</v>
      </c>
      <c r="G2457" s="170">
        <f>A2457/'Projections+Sensitivity'!B$67</f>
        <v>-10069023.004955364</v>
      </c>
      <c r="H2457" s="170">
        <f>B2457/'Projections+Sensitivity'!C$67</f>
        <v>664069621.44821799</v>
      </c>
      <c r="I2457" s="170">
        <f>C2457/'Projections+Sensitivity'!D$67</f>
        <v>371469851.909769</v>
      </c>
      <c r="J2457" s="170">
        <f>D2457/'Projections+Sensitivity'!E$67</f>
        <v>190214268.05136159</v>
      </c>
      <c r="K2457" s="170">
        <f>E2457/'Projections+Sensitivity'!F$67</f>
        <v>209163730.97893661</v>
      </c>
      <c r="L2457" s="170">
        <f>F2457/'Projections+Sensitivity'!F$67</f>
        <v>1840242273.9604537</v>
      </c>
      <c r="M2457" s="170">
        <f t="shared" si="77"/>
        <v>3265090723.3437834</v>
      </c>
      <c r="N2457" s="171">
        <f>'Projections+Sensitivity'!$B$72</f>
        <v>418000000</v>
      </c>
      <c r="O2457" s="171">
        <f>'Projections+Sensitivity'!$B$73</f>
        <v>634000000</v>
      </c>
      <c r="P2457" s="170">
        <f t="shared" si="76"/>
        <v>3049090723.3437834</v>
      </c>
      <c r="Q2457" s="170">
        <f>P2457/'Projections+Sensitivity'!$B$75</f>
        <v>22.58585720995395</v>
      </c>
    </row>
    <row r="2458" spans="1:17">
      <c r="A2458" s="222">
        <v>869665468.48059201</v>
      </c>
      <c r="B2458" s="223">
        <v>618101681.63080502</v>
      </c>
      <c r="C2458" s="223">
        <v>352815924.27229601</v>
      </c>
      <c r="D2458" s="222">
        <v>-79119598.191742197</v>
      </c>
      <c r="E2458" s="222">
        <v>470960195.73441899</v>
      </c>
      <c r="F2458" s="224">
        <f>E2458*(1+'Projections+Sensitivity'!$B$64)/('Projections+Sensitivity'!$B$63-'Projections+Sensitivity'!$B$64)</f>
        <v>4143552314.1937299</v>
      </c>
      <c r="G2458" s="170">
        <f>A2458/'Projections+Sensitivity'!B$67</f>
        <v>771188318.55353987</v>
      </c>
      <c r="H2458" s="170">
        <f>B2458/'Projections+Sensitivity'!C$67</f>
        <v>486044863.82325923</v>
      </c>
      <c r="I2458" s="170">
        <f>C2458/'Projections+Sensitivity'!D$67</f>
        <v>246021367.52805036</v>
      </c>
      <c r="J2458" s="170">
        <f>D2458/'Projections+Sensitivity'!E$67</f>
        <v>-48923434.669989504</v>
      </c>
      <c r="K2458" s="170">
        <f>E2458/'Projections+Sensitivity'!F$67</f>
        <v>258241054.15398774</v>
      </c>
      <c r="L2458" s="170">
        <f>F2458/'Projections+Sensitivity'!F$67</f>
        <v>2272029201.7268314</v>
      </c>
      <c r="M2458" s="170">
        <f t="shared" si="77"/>
        <v>3984601371.1156788</v>
      </c>
      <c r="N2458" s="171">
        <f>'Projections+Sensitivity'!$B$72</f>
        <v>418000000</v>
      </c>
      <c r="O2458" s="171">
        <f>'Projections+Sensitivity'!$B$73</f>
        <v>634000000</v>
      </c>
      <c r="P2458" s="170">
        <f t="shared" si="76"/>
        <v>3768601371.1156788</v>
      </c>
      <c r="Q2458" s="170">
        <f>P2458/'Projections+Sensitivity'!$B$75</f>
        <v>27.915565711967989</v>
      </c>
    </row>
    <row r="2459" spans="1:17">
      <c r="A2459" s="222">
        <v>-192334832.42609</v>
      </c>
      <c r="B2459" s="223">
        <v>-430392097.90208399</v>
      </c>
      <c r="C2459" s="223">
        <v>202522301.48023799</v>
      </c>
      <c r="D2459" s="222">
        <v>647016927.09167004</v>
      </c>
      <c r="E2459" s="222">
        <v>247616093.63145101</v>
      </c>
      <c r="F2459" s="224">
        <f>E2459*(1+'Projections+Sensitivity'!$B$64)/('Projections+Sensitivity'!$B$63-'Projections+Sensitivity'!$B$64)</f>
        <v>2178549794.8467636</v>
      </c>
      <c r="G2459" s="170">
        <f>A2459/'Projections+Sensitivity'!B$67</f>
        <v>-170555669.27027339</v>
      </c>
      <c r="H2459" s="170">
        <f>B2459/'Projections+Sensitivity'!C$67</f>
        <v>-338439248.48011553</v>
      </c>
      <c r="I2459" s="170">
        <f>C2459/'Projections+Sensitivity'!D$67</f>
        <v>141220421.57780409</v>
      </c>
      <c r="J2459" s="170">
        <f>D2459/'Projections+Sensitivity'!E$67</f>
        <v>400081535.8823508</v>
      </c>
      <c r="K2459" s="170">
        <f>E2459/'Projections+Sensitivity'!F$67</f>
        <v>135775043.46235177</v>
      </c>
      <c r="L2459" s="170">
        <f>F2459/'Projections+Sensitivity'!F$67</f>
        <v>1194561664.9637942</v>
      </c>
      <c r="M2459" s="170">
        <f t="shared" si="77"/>
        <v>1362643748.1359119</v>
      </c>
      <c r="N2459" s="171">
        <f>'Projections+Sensitivity'!$B$72</f>
        <v>418000000</v>
      </c>
      <c r="O2459" s="171">
        <f>'Projections+Sensitivity'!$B$73</f>
        <v>634000000</v>
      </c>
      <c r="P2459" s="170">
        <f t="shared" si="76"/>
        <v>1146643748.1359119</v>
      </c>
      <c r="Q2459" s="170">
        <f>P2459/'Projections+Sensitivity'!$B$75</f>
        <v>8.4936573935993476</v>
      </c>
    </row>
    <row r="2460" spans="1:17">
      <c r="A2460" s="222">
        <v>370061215.28711998</v>
      </c>
      <c r="B2460" s="223">
        <v>220778566.62984401</v>
      </c>
      <c r="C2460" s="223">
        <v>1466084908.5794201</v>
      </c>
      <c r="D2460" s="222">
        <v>-279562654.560974</v>
      </c>
      <c r="E2460" s="222">
        <v>312096787.32378501</v>
      </c>
      <c r="F2460" s="224">
        <f>E2460*(1+'Projections+Sensitivity'!$B$64)/('Projections+Sensitivity'!$B$63-'Projections+Sensitivity'!$B$64)</f>
        <v>2745857032.2515011</v>
      </c>
      <c r="G2460" s="170">
        <f>A2460/'Projections+Sensitivity'!B$67</f>
        <v>328157086.51483893</v>
      </c>
      <c r="H2460" s="170">
        <f>B2460/'Projections+Sensitivity'!C$67</f>
        <v>173609442.49427333</v>
      </c>
      <c r="I2460" s="170">
        <f>C2460/'Projections+Sensitivity'!D$67</f>
        <v>1022312739.6102846</v>
      </c>
      <c r="J2460" s="170">
        <f>D2460/'Projections+Sensitivity'!E$67</f>
        <v>-172866970.75276801</v>
      </c>
      <c r="K2460" s="170">
        <f>E2460/'Projections+Sensitivity'!F$67</f>
        <v>171131666.93606624</v>
      </c>
      <c r="L2460" s="170">
        <f>F2460/'Projections+Sensitivity'!F$67</f>
        <v>1505632579.9657078</v>
      </c>
      <c r="M2460" s="170">
        <f t="shared" si="77"/>
        <v>3027976544.7684026</v>
      </c>
      <c r="N2460" s="171">
        <f>'Projections+Sensitivity'!$B$72</f>
        <v>418000000</v>
      </c>
      <c r="O2460" s="171">
        <f>'Projections+Sensitivity'!$B$73</f>
        <v>634000000</v>
      </c>
      <c r="P2460" s="170">
        <f t="shared" si="76"/>
        <v>2811976544.7684026</v>
      </c>
      <c r="Q2460" s="170">
        <f>P2460/'Projections+Sensitivity'!$B$75</f>
        <v>20.829455887173353</v>
      </c>
    </row>
    <row r="2461" spans="1:17">
      <c r="A2461" s="222">
        <v>892606870.05824196</v>
      </c>
      <c r="B2461" s="223">
        <v>371388036.58683997</v>
      </c>
      <c r="C2461" s="223">
        <v>647806157.61395597</v>
      </c>
      <c r="D2461" s="222">
        <v>567056025.60309601</v>
      </c>
      <c r="E2461" s="222">
        <v>890669228.24516702</v>
      </c>
      <c r="F2461" s="224">
        <f>E2461*(1+'Projections+Sensitivity'!$B$64)/('Projections+Sensitivity'!$B$63-'Projections+Sensitivity'!$B$64)</f>
        <v>7836192050.4159746</v>
      </c>
      <c r="G2461" s="170">
        <f>A2461/'Projections+Sensitivity'!B$67</f>
        <v>791531935.20746958</v>
      </c>
      <c r="H2461" s="170">
        <f>B2461/'Projections+Sensitivity'!C$67</f>
        <v>292041346.97089928</v>
      </c>
      <c r="I2461" s="170">
        <f>C2461/'Projections+Sensitivity'!D$67</f>
        <v>451720417.99982792</v>
      </c>
      <c r="J2461" s="170">
        <f>D2461/'Projections+Sensitivity'!E$67</f>
        <v>350637883.11443245</v>
      </c>
      <c r="K2461" s="170">
        <f>E2461/'Projections+Sensitivity'!F$67</f>
        <v>488379617.82709765</v>
      </c>
      <c r="L2461" s="170">
        <f>F2461/'Projections+Sensitivity'!F$67</f>
        <v>4296810036.1366234</v>
      </c>
      <c r="M2461" s="170">
        <f t="shared" si="77"/>
        <v>6671121237.2563505</v>
      </c>
      <c r="N2461" s="171">
        <f>'Projections+Sensitivity'!$B$72</f>
        <v>418000000</v>
      </c>
      <c r="O2461" s="171">
        <f>'Projections+Sensitivity'!$B$73</f>
        <v>634000000</v>
      </c>
      <c r="P2461" s="170">
        <f t="shared" si="76"/>
        <v>6455121237.2563505</v>
      </c>
      <c r="Q2461" s="170">
        <f>P2461/'Projections+Sensitivity'!$B$75</f>
        <v>47.815712868565562</v>
      </c>
    </row>
    <row r="2462" spans="1:17">
      <c r="A2462" s="222">
        <v>-496684430.88638198</v>
      </c>
      <c r="B2462" s="223">
        <v>796186673.19885695</v>
      </c>
      <c r="C2462" s="223">
        <v>1136191022.85618</v>
      </c>
      <c r="D2462" s="222">
        <v>313426328.74342698</v>
      </c>
      <c r="E2462" s="222">
        <v>367764045.12136</v>
      </c>
      <c r="F2462" s="224">
        <f>E2462*(1+'Projections+Sensitivity'!$B$64)/('Projections+Sensitivity'!$B$63-'Projections+Sensitivity'!$B$64)</f>
        <v>3235622827.6649914</v>
      </c>
      <c r="G2462" s="170">
        <f>A2462/'Projections+Sensitivity'!B$67</f>
        <v>-440442037.75987792</v>
      </c>
      <c r="H2462" s="170">
        <f>B2462/'Projections+Sensitivity'!C$67</f>
        <v>626082171.67734325</v>
      </c>
      <c r="I2462" s="170">
        <f>C2462/'Projections+Sensitivity'!D$67</f>
        <v>792275093.00413084</v>
      </c>
      <c r="J2462" s="170">
        <f>D2462/'Projections+Sensitivity'!E$67</f>
        <v>193806501.40528798</v>
      </c>
      <c r="K2462" s="170">
        <f>E2462/'Projections+Sensitivity'!F$67</f>
        <v>201655629.39767128</v>
      </c>
      <c r="L2462" s="170">
        <f>F2462/'Projections+Sensitivity'!F$67</f>
        <v>1774185286.6311104</v>
      </c>
      <c r="M2462" s="170">
        <f t="shared" si="77"/>
        <v>3147562644.3556662</v>
      </c>
      <c r="N2462" s="171">
        <f>'Projections+Sensitivity'!$B$72</f>
        <v>418000000</v>
      </c>
      <c r="O2462" s="171">
        <f>'Projections+Sensitivity'!$B$73</f>
        <v>634000000</v>
      </c>
      <c r="P2462" s="170">
        <f t="shared" si="76"/>
        <v>2931562644.3556662</v>
      </c>
      <c r="Q2462" s="170">
        <f>P2462/'Projections+Sensitivity'!$B$75</f>
        <v>21.715278847079009</v>
      </c>
    </row>
    <row r="2463" spans="1:17">
      <c r="A2463" s="222">
        <v>-216694456.32460499</v>
      </c>
      <c r="B2463" s="223">
        <v>456434816.626396</v>
      </c>
      <c r="C2463" s="223">
        <v>1145724696.7893801</v>
      </c>
      <c r="D2463" s="222">
        <v>1184678113.90873</v>
      </c>
      <c r="E2463" s="222">
        <v>713631131.45976102</v>
      </c>
      <c r="F2463" s="224">
        <f>E2463*(1+'Projections+Sensitivity'!$B$64)/('Projections+Sensitivity'!$B$63-'Projections+Sensitivity'!$B$64)</f>
        <v>6278594142.3980942</v>
      </c>
      <c r="G2463" s="170">
        <f>A2463/'Projections+Sensitivity'!B$67</f>
        <v>-192156914.89373535</v>
      </c>
      <c r="H2463" s="170">
        <f>B2463/'Projections+Sensitivity'!C$67</f>
        <v>358917965.90173596</v>
      </c>
      <c r="I2463" s="170">
        <f>C2463/'Projections+Sensitivity'!D$67</f>
        <v>798923000.13431537</v>
      </c>
      <c r="J2463" s="170">
        <f>D2463/'Projections+Sensitivity'!E$67</f>
        <v>732543183.17341173</v>
      </c>
      <c r="K2463" s="170">
        <f>E2463/'Projections+Sensitivity'!F$67</f>
        <v>391304524.95648855</v>
      </c>
      <c r="L2463" s="170">
        <f>F2463/'Projections+Sensitivity'!F$67</f>
        <v>3442734194.1488857</v>
      </c>
      <c r="M2463" s="170">
        <f t="shared" si="77"/>
        <v>5532265953.4211025</v>
      </c>
      <c r="N2463" s="171">
        <f>'Projections+Sensitivity'!$B$72</f>
        <v>418000000</v>
      </c>
      <c r="O2463" s="171">
        <f>'Projections+Sensitivity'!$B$73</f>
        <v>634000000</v>
      </c>
      <c r="P2463" s="170">
        <f t="shared" si="76"/>
        <v>5316265953.4211025</v>
      </c>
      <c r="Q2463" s="170">
        <f>P2463/'Projections+Sensitivity'!$B$75</f>
        <v>39.37974780311928</v>
      </c>
    </row>
    <row r="2464" spans="1:17">
      <c r="A2464" s="222">
        <v>327678424.46922302</v>
      </c>
      <c r="B2464" s="223">
        <v>197946254.87099499</v>
      </c>
      <c r="C2464" s="223">
        <v>1104251163.6001101</v>
      </c>
      <c r="D2464" s="222">
        <v>1314654777.02281</v>
      </c>
      <c r="E2464" s="222">
        <v>275342832.31519598</v>
      </c>
      <c r="F2464" s="224">
        <f>E2464*(1+'Projections+Sensitivity'!$B$64)/('Projections+Sensitivity'!$B$63-'Projections+Sensitivity'!$B$64)</f>
        <v>2422492262.3389902</v>
      </c>
      <c r="G2464" s="170">
        <f>A2464/'Projections+Sensitivity'!B$67</f>
        <v>290573539.31068802</v>
      </c>
      <c r="H2464" s="170">
        <f>B2464/'Projections+Sensitivity'!C$67</f>
        <v>155655231.73995188</v>
      </c>
      <c r="I2464" s="170">
        <f>C2464/'Projections+Sensitivity'!D$67</f>
        <v>770003173.5349654</v>
      </c>
      <c r="J2464" s="170">
        <f>D2464/'Projections+Sensitivity'!E$67</f>
        <v>812913975.38944972</v>
      </c>
      <c r="K2464" s="170">
        <f>E2464/'Projections+Sensitivity'!F$67</f>
        <v>150978413.70636317</v>
      </c>
      <c r="L2464" s="170">
        <f>F2464/'Projections+Sensitivity'!F$67</f>
        <v>1328322353.2951746</v>
      </c>
      <c r="M2464" s="170">
        <f t="shared" si="77"/>
        <v>3508446686.9765925</v>
      </c>
      <c r="N2464" s="171">
        <f>'Projections+Sensitivity'!$B$72</f>
        <v>418000000</v>
      </c>
      <c r="O2464" s="171">
        <f>'Projections+Sensitivity'!$B$73</f>
        <v>634000000</v>
      </c>
      <c r="P2464" s="170">
        <f t="shared" si="76"/>
        <v>3292446686.9765925</v>
      </c>
      <c r="Q2464" s="170">
        <f>P2464/'Projections+Sensitivity'!$B$75</f>
        <v>24.388493977604391</v>
      </c>
    </row>
    <row r="2465" spans="1:17">
      <c r="A2465" s="222">
        <v>173481745.45501101</v>
      </c>
      <c r="B2465" s="223">
        <v>293082900.69544899</v>
      </c>
      <c r="C2465" s="223">
        <v>618445542.98009896</v>
      </c>
      <c r="D2465" s="222">
        <v>1021196371.93001</v>
      </c>
      <c r="E2465" s="222">
        <v>1658823372.1133101</v>
      </c>
      <c r="F2465" s="224">
        <f>E2465*(1+'Projections+Sensitivity'!$B$64)/('Projections+Sensitivity'!$B$63-'Projections+Sensitivity'!$B$64)</f>
        <v>14594484809.14674</v>
      </c>
      <c r="G2465" s="170">
        <f>A2465/'Projections+Sensitivity'!B$67</f>
        <v>153837424.18901023</v>
      </c>
      <c r="H2465" s="170">
        <f>B2465/'Projections+Sensitivity'!C$67</f>
        <v>230466026.53078076</v>
      </c>
      <c r="I2465" s="170">
        <f>C2465/'Projections+Sensitivity'!D$67</f>
        <v>431247026.44703972</v>
      </c>
      <c r="J2465" s="170">
        <f>D2465/'Projections+Sensitivity'!E$67</f>
        <v>631454596.95424199</v>
      </c>
      <c r="K2465" s="170">
        <f>E2465/'Projections+Sensitivity'!F$67</f>
        <v>909580682.50715017</v>
      </c>
      <c r="L2465" s="170">
        <f>F2465/'Projections+Sensitivity'!F$67</f>
        <v>8002576812.4016733</v>
      </c>
      <c r="M2465" s="170">
        <f t="shared" si="77"/>
        <v>10359162569.029896</v>
      </c>
      <c r="N2465" s="171">
        <f>'Projections+Sensitivity'!$B$72</f>
        <v>418000000</v>
      </c>
      <c r="O2465" s="171">
        <f>'Projections+Sensitivity'!$B$73</f>
        <v>634000000</v>
      </c>
      <c r="P2465" s="170">
        <f t="shared" si="76"/>
        <v>10143162569.029896</v>
      </c>
      <c r="Q2465" s="170">
        <f>P2465/'Projections+Sensitivity'!$B$75</f>
        <v>75.134537548369593</v>
      </c>
    </row>
    <row r="2466" spans="1:17">
      <c r="A2466" s="222">
        <v>1418588135.2962999</v>
      </c>
      <c r="B2466" s="223">
        <v>682815266.69249701</v>
      </c>
      <c r="C2466" s="223">
        <v>330810381.72223699</v>
      </c>
      <c r="D2466" s="222">
        <v>829035890.27167404</v>
      </c>
      <c r="E2466" s="222">
        <v>730862562.78003705</v>
      </c>
      <c r="F2466" s="224">
        <f>E2466*(1+'Projections+Sensitivity'!$B$64)/('Projections+Sensitivity'!$B$63-'Projections+Sensitivity'!$B$64)</f>
        <v>6430197903.7577124</v>
      </c>
      <c r="G2466" s="170">
        <f>A2466/'Projections+Sensitivity'!B$67</f>
        <v>1257953360.7221401</v>
      </c>
      <c r="H2466" s="170">
        <f>B2466/'Projections+Sensitivity'!C$67</f>
        <v>536932454.93260109</v>
      </c>
      <c r="I2466" s="170">
        <f>C2466/'Projections+Sensitivity'!D$67</f>
        <v>230676726.60083434</v>
      </c>
      <c r="J2466" s="170">
        <f>D2466/'Projections+Sensitivity'!E$67</f>
        <v>512632573.26572281</v>
      </c>
      <c r="K2466" s="170">
        <f>E2466/'Projections+Sensitivity'!F$67</f>
        <v>400753015.56999141</v>
      </c>
      <c r="L2466" s="170">
        <f>F2466/'Projections+Sensitivity'!F$67</f>
        <v>3525862907.57692</v>
      </c>
      <c r="M2466" s="170">
        <f t="shared" si="77"/>
        <v>6464811038.66821</v>
      </c>
      <c r="N2466" s="171">
        <f>'Projections+Sensitivity'!$B$72</f>
        <v>418000000</v>
      </c>
      <c r="O2466" s="171">
        <f>'Projections+Sensitivity'!$B$73</f>
        <v>634000000</v>
      </c>
      <c r="P2466" s="170">
        <f t="shared" si="76"/>
        <v>6248811038.66821</v>
      </c>
      <c r="Q2466" s="170">
        <f>P2466/'Projections+Sensitivity'!$B$75</f>
        <v>46.287489175320076</v>
      </c>
    </row>
    <row r="2467" spans="1:17">
      <c r="A2467" s="222">
        <v>317556236.23365098</v>
      </c>
      <c r="B2467" s="223">
        <v>535301626.44227397</v>
      </c>
      <c r="C2467" s="223">
        <v>612906867.53663194</v>
      </c>
      <c r="D2467" s="222">
        <v>595621248.37315595</v>
      </c>
      <c r="E2467" s="222">
        <v>756151474.34908998</v>
      </c>
      <c r="F2467" s="224">
        <f>E2467*(1+'Projections+Sensitivity'!$B$64)/('Projections+Sensitivity'!$B$63-'Projections+Sensitivity'!$B$64)</f>
        <v>6652692137.8871717</v>
      </c>
      <c r="G2467" s="170">
        <f>A2467/'Projections+Sensitivity'!B$67</f>
        <v>281597543.81771827</v>
      </c>
      <c r="H2467" s="170">
        <f>B2467/'Projections+Sensitivity'!C$67</f>
        <v>420934959.18348157</v>
      </c>
      <c r="I2467" s="170">
        <f>C2467/'Projections+Sensitivity'!D$67</f>
        <v>427384863.73512048</v>
      </c>
      <c r="J2467" s="170">
        <f>D2467/'Projections+Sensitivity'!E$67</f>
        <v>368301127.64504719</v>
      </c>
      <c r="K2467" s="170">
        <f>E2467/'Projections+Sensitivity'!F$67</f>
        <v>414619654.91902447</v>
      </c>
      <c r="L2467" s="170">
        <f>F2467/'Projections+Sensitivity'!F$67</f>
        <v>3647862911.1550922</v>
      </c>
      <c r="M2467" s="170">
        <f t="shared" si="77"/>
        <v>5560701060.4554844</v>
      </c>
      <c r="N2467" s="171">
        <f>'Projections+Sensitivity'!$B$72</f>
        <v>418000000</v>
      </c>
      <c r="O2467" s="171">
        <f>'Projections+Sensitivity'!$B$73</f>
        <v>634000000</v>
      </c>
      <c r="P2467" s="170">
        <f t="shared" si="76"/>
        <v>5344701060.4554844</v>
      </c>
      <c r="Q2467" s="170">
        <f>P2467/'Projections+Sensitivity'!$B$75</f>
        <v>39.590378225596183</v>
      </c>
    </row>
    <row r="2468" spans="1:17">
      <c r="A2468" s="222">
        <v>185745348.211604</v>
      </c>
      <c r="B2468" s="223">
        <v>860938057.41571796</v>
      </c>
      <c r="C2468" s="223">
        <v>573304852.50060701</v>
      </c>
      <c r="D2468" s="222">
        <v>-231829460.62764901</v>
      </c>
      <c r="E2468" s="222">
        <v>930942392.94763994</v>
      </c>
      <c r="F2468" s="224">
        <f>E2468*(1+'Projections+Sensitivity'!$B$64)/('Projections+Sensitivity'!$B$63-'Projections+Sensitivity'!$B$64)</f>
        <v>8190519159.8282938</v>
      </c>
      <c r="G2468" s="170">
        <f>A2468/'Projections+Sensitivity'!B$67</f>
        <v>164712349.70006791</v>
      </c>
      <c r="H2468" s="170">
        <f>B2468/'Projections+Sensitivity'!C$67</f>
        <v>676999486.18944025</v>
      </c>
      <c r="I2468" s="170">
        <f>C2468/'Projections+Sensitivity'!D$67</f>
        <v>399770061.72150767</v>
      </c>
      <c r="J2468" s="170">
        <f>D2468/'Projections+Sensitivity'!E$67</f>
        <v>-143351252.16522467</v>
      </c>
      <c r="K2468" s="170">
        <f>E2468/'Projections+Sensitivity'!F$67</f>
        <v>510462555.19862145</v>
      </c>
      <c r="L2468" s="170">
        <f>F2468/'Projections+Sensitivity'!F$67</f>
        <v>4491097806.2682028</v>
      </c>
      <c r="M2468" s="170">
        <f t="shared" si="77"/>
        <v>6099691006.9126158</v>
      </c>
      <c r="N2468" s="171">
        <f>'Projections+Sensitivity'!$B$72</f>
        <v>418000000</v>
      </c>
      <c r="O2468" s="171">
        <f>'Projections+Sensitivity'!$B$73</f>
        <v>634000000</v>
      </c>
      <c r="P2468" s="170">
        <f t="shared" si="76"/>
        <v>5883691006.9126158</v>
      </c>
      <c r="Q2468" s="170">
        <f>P2468/'Projections+Sensitivity'!$B$75</f>
        <v>43.582896347500856</v>
      </c>
    </row>
    <row r="2469" spans="1:17">
      <c r="A2469" s="222">
        <v>1656564129.6901801</v>
      </c>
      <c r="B2469" s="223">
        <v>526501861.87791997</v>
      </c>
      <c r="C2469" s="223">
        <v>109378343.828573</v>
      </c>
      <c r="D2469" s="222">
        <v>238878708.88057199</v>
      </c>
      <c r="E2469" s="222">
        <v>588864400.54947996</v>
      </c>
      <c r="F2469" s="224">
        <f>E2469*(1+'Projections+Sensitivity'!$B$64)/('Projections+Sensitivity'!$B$63-'Projections+Sensitivity'!$B$64)</f>
        <v>5180884651.7021704</v>
      </c>
      <c r="G2469" s="170">
        <f>A2469/'Projections+Sensitivity'!B$67</f>
        <v>1468981984.5139546</v>
      </c>
      <c r="H2469" s="170">
        <f>B2469/'Projections+Sensitivity'!C$67</f>
        <v>414015255.68409377</v>
      </c>
      <c r="I2469" s="170">
        <f>C2469/'Projections+Sensitivity'!D$67</f>
        <v>76270394.490161091</v>
      </c>
      <c r="J2469" s="170">
        <f>D2469/'Projections+Sensitivity'!E$67</f>
        <v>147710139.77659288</v>
      </c>
      <c r="K2469" s="170">
        <f>E2469/'Projections+Sensitivity'!F$67</f>
        <v>322891329.0952673</v>
      </c>
      <c r="L2469" s="170">
        <f>F2469/'Projections+Sensitivity'!F$67</f>
        <v>2840828430.9875183</v>
      </c>
      <c r="M2469" s="170">
        <f t="shared" si="77"/>
        <v>5270697534.5475883</v>
      </c>
      <c r="N2469" s="171">
        <f>'Projections+Sensitivity'!$B$72</f>
        <v>418000000</v>
      </c>
      <c r="O2469" s="171">
        <f>'Projections+Sensitivity'!$B$73</f>
        <v>634000000</v>
      </c>
      <c r="P2469" s="170">
        <f t="shared" si="76"/>
        <v>5054697534.5475883</v>
      </c>
      <c r="Q2469" s="170">
        <f>P2469/'Projections+Sensitivity'!$B$75</f>
        <v>37.442203959611767</v>
      </c>
    </row>
    <row r="2470" spans="1:17">
      <c r="A2470" s="222">
        <v>-267261222.99556199</v>
      </c>
      <c r="B2470" s="223">
        <v>661808928.12968504</v>
      </c>
      <c r="C2470" s="223">
        <v>1117871272.31848</v>
      </c>
      <c r="D2470" s="222">
        <v>747308438.86105204</v>
      </c>
      <c r="E2470" s="222">
        <v>139956265.21234</v>
      </c>
      <c r="F2470" s="224">
        <f>E2470*(1+'Projections+Sensitivity'!$B$64)/('Projections+Sensitivity'!$B$63-'Projections+Sensitivity'!$B$64)</f>
        <v>1231348449.1023221</v>
      </c>
      <c r="G2470" s="170">
        <f>A2470/'Projections+Sensitivity'!B$67</f>
        <v>-236997719.98146176</v>
      </c>
      <c r="H2470" s="170">
        <f>B2470/'Projections+Sensitivity'!C$67</f>
        <v>520414099.99260312</v>
      </c>
      <c r="I2470" s="170">
        <f>C2470/'Projections+Sensitivity'!D$67</f>
        <v>779500584.34397411</v>
      </c>
      <c r="J2470" s="170">
        <f>D2470/'Projections+Sensitivity'!E$67</f>
        <v>462096578.12400806</v>
      </c>
      <c r="K2470" s="170">
        <f>E2470/'Projections+Sensitivity'!F$67</f>
        <v>76742055.467190683</v>
      </c>
      <c r="L2470" s="170">
        <f>F2470/'Projections+Sensitivity'!F$67</f>
        <v>675183857.16481566</v>
      </c>
      <c r="M2470" s="170">
        <f t="shared" si="77"/>
        <v>2276939455.1111298</v>
      </c>
      <c r="N2470" s="171">
        <f>'Projections+Sensitivity'!$B$72</f>
        <v>418000000</v>
      </c>
      <c r="O2470" s="171">
        <f>'Projections+Sensitivity'!$B$73</f>
        <v>634000000</v>
      </c>
      <c r="P2470" s="170">
        <f t="shared" si="76"/>
        <v>2060939455.1111298</v>
      </c>
      <c r="Q2470" s="170">
        <f>P2470/'Projections+Sensitivity'!$B$75</f>
        <v>15.266218186008368</v>
      </c>
    </row>
    <row r="2471" spans="1:17">
      <c r="A2471" s="222">
        <v>374937815.65918499</v>
      </c>
      <c r="B2471" s="223">
        <v>969733451.24378598</v>
      </c>
      <c r="C2471" s="223">
        <v>555674741.09007895</v>
      </c>
      <c r="D2471" s="222">
        <v>108874229.59375601</v>
      </c>
      <c r="E2471" s="222">
        <v>497358243.14462799</v>
      </c>
      <c r="F2471" s="224">
        <f>E2471*(1+'Projections+Sensitivity'!$B$64)/('Projections+Sensitivity'!$B$63-'Projections+Sensitivity'!$B$64)</f>
        <v>4375804830.282052</v>
      </c>
      <c r="G2471" s="170">
        <f>A2471/'Projections+Sensitivity'!B$67</f>
        <v>332481481.78807074</v>
      </c>
      <c r="H2471" s="170">
        <f>B2471/'Projections+Sensitivity'!C$67</f>
        <v>762550850.87468684</v>
      </c>
      <c r="I2471" s="170">
        <f>C2471/'Projections+Sensitivity'!D$67</f>
        <v>387476443.94380641</v>
      </c>
      <c r="J2471" s="170">
        <f>D2471/'Projections+Sensitivity'!E$67</f>
        <v>67322147.489514083</v>
      </c>
      <c r="K2471" s="170">
        <f>E2471/'Projections+Sensitivity'!F$67</f>
        <v>272715864.66358662</v>
      </c>
      <c r="L2471" s="170">
        <f>F2471/'Projections+Sensitivity'!F$67</f>
        <v>2399379952.6560802</v>
      </c>
      <c r="M2471" s="170">
        <f t="shared" si="77"/>
        <v>4221926741.4157448</v>
      </c>
      <c r="N2471" s="171">
        <f>'Projections+Sensitivity'!$B$72</f>
        <v>418000000</v>
      </c>
      <c r="O2471" s="171">
        <f>'Projections+Sensitivity'!$B$73</f>
        <v>634000000</v>
      </c>
      <c r="P2471" s="170">
        <f t="shared" si="76"/>
        <v>4005926741.4157448</v>
      </c>
      <c r="Q2471" s="170">
        <f>P2471/'Projections+Sensitivity'!$B$75</f>
        <v>29.673531417894406</v>
      </c>
    </row>
    <row r="2472" spans="1:17">
      <c r="A2472" s="222">
        <v>649748928.83870697</v>
      </c>
      <c r="B2472" s="223">
        <v>493034122.806171</v>
      </c>
      <c r="C2472" s="223">
        <v>359534751.85478002</v>
      </c>
      <c r="D2472" s="222">
        <v>1096398881.09304</v>
      </c>
      <c r="E2472" s="222">
        <v>940822031.17824399</v>
      </c>
      <c r="F2472" s="224">
        <f>E2472*(1+'Projections+Sensitivity'!$B$64)/('Projections+Sensitivity'!$B$63-'Projections+Sensitivity'!$B$64)</f>
        <v>8277441150.7408781</v>
      </c>
      <c r="G2472" s="170">
        <f>A2472/'Projections+Sensitivity'!B$67</f>
        <v>576174175.09807503</v>
      </c>
      <c r="H2472" s="170">
        <f>B2472/'Projections+Sensitivity'!C$67</f>
        <v>387697866.22693831</v>
      </c>
      <c r="I2472" s="170">
        <f>C2472/'Projections+Sensitivity'!D$67</f>
        <v>250706459.7710869</v>
      </c>
      <c r="J2472" s="170">
        <f>D2472/'Projections+Sensitivity'!E$67</f>
        <v>677955907.98391283</v>
      </c>
      <c r="K2472" s="170">
        <f>E2472/'Projections+Sensitivity'!F$67</f>
        <v>515879845.69246602</v>
      </c>
      <c r="L2472" s="170">
        <f>F2472/'Projections+Sensitivity'!F$67</f>
        <v>4538759640.0404291</v>
      </c>
      <c r="M2472" s="170">
        <f t="shared" si="77"/>
        <v>6947173894.8129082</v>
      </c>
      <c r="N2472" s="171">
        <f>'Projections+Sensitivity'!$B$72</f>
        <v>418000000</v>
      </c>
      <c r="O2472" s="171">
        <f>'Projections+Sensitivity'!$B$73</f>
        <v>634000000</v>
      </c>
      <c r="P2472" s="170">
        <f t="shared" si="76"/>
        <v>6731173894.8129082</v>
      </c>
      <c r="Q2472" s="170">
        <f>P2472/'Projections+Sensitivity'!$B$75</f>
        <v>49.860547368984506</v>
      </c>
    </row>
    <row r="2473" spans="1:17">
      <c r="A2473" s="222">
        <v>-514120692.75584298</v>
      </c>
      <c r="B2473" s="223">
        <v>335681250.45313001</v>
      </c>
      <c r="C2473" s="223">
        <v>678386923.92269099</v>
      </c>
      <c r="D2473" s="222">
        <v>566865528.41933799</v>
      </c>
      <c r="E2473" s="222">
        <v>1046562863.04737</v>
      </c>
      <c r="F2473" s="224">
        <f>E2473*(1+'Projections+Sensitivity'!$B$64)/('Projections+Sensitivity'!$B$63-'Projections+Sensitivity'!$B$64)</f>
        <v>9207758983.4673653</v>
      </c>
      <c r="G2473" s="170">
        <f>A2473/'Projections+Sensitivity'!B$67</f>
        <v>-455903892.87580162</v>
      </c>
      <c r="H2473" s="170">
        <f>B2473/'Projections+Sensitivity'!C$67</f>
        <v>263963280.6596486</v>
      </c>
      <c r="I2473" s="170">
        <f>C2473/'Projections+Sensitivity'!D$67</f>
        <v>473044631.0801996</v>
      </c>
      <c r="J2473" s="170">
        <f>D2473/'Projections+Sensitivity'!E$67</f>
        <v>350520089.5874505</v>
      </c>
      <c r="K2473" s="170">
        <f>E2473/'Projections+Sensitivity'!F$67</f>
        <v>573860592.55031991</v>
      </c>
      <c r="L2473" s="170">
        <f>F2473/'Projections+Sensitivity'!F$67</f>
        <v>5048879730.8623285</v>
      </c>
      <c r="M2473" s="170">
        <f t="shared" si="77"/>
        <v>6254364431.8641453</v>
      </c>
      <c r="N2473" s="171">
        <f>'Projections+Sensitivity'!$B$72</f>
        <v>418000000</v>
      </c>
      <c r="O2473" s="171">
        <f>'Projections+Sensitivity'!$B$73</f>
        <v>634000000</v>
      </c>
      <c r="P2473" s="170">
        <f t="shared" si="76"/>
        <v>6038364431.8641453</v>
      </c>
      <c r="Q2473" s="170">
        <f>P2473/'Projections+Sensitivity'!$B$75</f>
        <v>44.728625421215888</v>
      </c>
    </row>
    <row r="2474" spans="1:17">
      <c r="A2474" s="222">
        <v>274778342.19466901</v>
      </c>
      <c r="B2474" s="223">
        <v>185208103.20075199</v>
      </c>
      <c r="C2474" s="223">
        <v>413350432.48869097</v>
      </c>
      <c r="D2474" s="222">
        <v>1135363748.78843</v>
      </c>
      <c r="E2474" s="222">
        <v>677789897.92401302</v>
      </c>
      <c r="F2474" s="224">
        <f>E2474*(1+'Projections+Sensitivity'!$B$64)/('Projections+Sensitivity'!$B$63-'Projections+Sensitivity'!$B$64)</f>
        <v>5963259582.2681894</v>
      </c>
      <c r="G2474" s="170">
        <f>A2474/'Projections+Sensitivity'!B$67</f>
        <v>243663633.16949961</v>
      </c>
      <c r="H2474" s="170">
        <f>B2474/'Projections+Sensitivity'!C$67</f>
        <v>145638573.67555696</v>
      </c>
      <c r="I2474" s="170">
        <f>C2474/'Projections+Sensitivity'!D$67</f>
        <v>288232564.55594176</v>
      </c>
      <c r="J2474" s="170">
        <f>D2474/'Projections+Sensitivity'!E$67</f>
        <v>702049750.75723422</v>
      </c>
      <c r="K2474" s="170">
        <f>E2474/'Projections+Sensitivity'!F$67</f>
        <v>371651743.2261399</v>
      </c>
      <c r="L2474" s="170">
        <f>F2474/'Projections+Sensitivity'!F$67</f>
        <v>3269827163.031013</v>
      </c>
      <c r="M2474" s="170">
        <f t="shared" si="77"/>
        <v>5021063428.4153862</v>
      </c>
      <c r="N2474" s="171">
        <f>'Projections+Sensitivity'!$B$72</f>
        <v>418000000</v>
      </c>
      <c r="O2474" s="171">
        <f>'Projections+Sensitivity'!$B$73</f>
        <v>634000000</v>
      </c>
      <c r="P2474" s="170">
        <f t="shared" si="76"/>
        <v>4805063428.4153862</v>
      </c>
      <c r="Q2474" s="170">
        <f>P2474/'Projections+Sensitivity'!$B$75</f>
        <v>35.593062432706567</v>
      </c>
    </row>
    <row r="2475" spans="1:17">
      <c r="A2475" s="222">
        <v>583678044.21574295</v>
      </c>
      <c r="B2475" s="223">
        <v>675572432.69937003</v>
      </c>
      <c r="C2475" s="223">
        <v>517658747.26274103</v>
      </c>
      <c r="D2475" s="222">
        <v>421199625.64815998</v>
      </c>
      <c r="E2475" s="222">
        <v>769798903.71818805</v>
      </c>
      <c r="F2475" s="224">
        <f>E2475*(1+'Projections+Sensitivity'!$B$64)/('Projections+Sensitivity'!$B$63-'Projections+Sensitivity'!$B$64)</f>
        <v>6772763511.3435612</v>
      </c>
      <c r="G2475" s="170">
        <f>A2475/'Projections+Sensitivity'!B$67</f>
        <v>517584871.2054534</v>
      </c>
      <c r="H2475" s="170">
        <f>B2475/'Projections+Sensitivity'!C$67</f>
        <v>531237045.3155365</v>
      </c>
      <c r="I2475" s="170">
        <f>C2475/'Projections+Sensitivity'!D$67</f>
        <v>360967587.2117011</v>
      </c>
      <c r="J2475" s="170">
        <f>D2475/'Projections+Sensitivity'!E$67</f>
        <v>260447889.51636153</v>
      </c>
      <c r="K2475" s="170">
        <f>E2475/'Projections+Sensitivity'!F$67</f>
        <v>422102933.92792696</v>
      </c>
      <c r="L2475" s="170">
        <f>F2475/'Projections+Sensitivity'!F$67</f>
        <v>3713701507.1467171</v>
      </c>
      <c r="M2475" s="170">
        <f t="shared" si="77"/>
        <v>5806041834.3236961</v>
      </c>
      <c r="N2475" s="171">
        <f>'Projections+Sensitivity'!$B$72</f>
        <v>418000000</v>
      </c>
      <c r="O2475" s="171">
        <f>'Projections+Sensitivity'!$B$73</f>
        <v>634000000</v>
      </c>
      <c r="P2475" s="170">
        <f t="shared" si="76"/>
        <v>5590041834.3236961</v>
      </c>
      <c r="Q2475" s="170">
        <f>P2475/'Projections+Sensitivity'!$B$75</f>
        <v>41.407717291286637</v>
      </c>
    </row>
    <row r="2476" spans="1:17">
      <c r="A2476" s="222">
        <v>-385569497.03733897</v>
      </c>
      <c r="B2476" s="223">
        <v>896517928.12199998</v>
      </c>
      <c r="C2476" s="223">
        <v>1016330897.2764</v>
      </c>
      <c r="D2476" s="222">
        <v>-176683400.64884001</v>
      </c>
      <c r="E2476" s="222">
        <v>431610487.269023</v>
      </c>
      <c r="F2476" s="224">
        <f>E2476*(1+'Projections+Sensitivity'!$B$64)/('Projections+Sensitivity'!$B$63-'Projections+Sensitivity'!$B$64)</f>
        <v>3797349860.0343451</v>
      </c>
      <c r="G2476" s="170">
        <f>A2476/'Projections+Sensitivity'!B$67</f>
        <v>-341909277.6274758</v>
      </c>
      <c r="H2476" s="170">
        <f>B2476/'Projections+Sensitivity'!C$67</f>
        <v>704977752.42980528</v>
      </c>
      <c r="I2476" s="170">
        <f>C2476/'Projections+Sensitivity'!D$67</f>
        <v>708695668.2147243</v>
      </c>
      <c r="J2476" s="170">
        <f>D2476/'Projections+Sensitivity'!E$67</f>
        <v>-109251803.68038428</v>
      </c>
      <c r="K2476" s="170">
        <f>E2476/'Projections+Sensitivity'!F$67</f>
        <v>236664474.46255606</v>
      </c>
      <c r="L2476" s="170">
        <f>F2476/'Projections+Sensitivity'!F$67</f>
        <v>2082196414.3223665</v>
      </c>
      <c r="M2476" s="170">
        <f t="shared" si="77"/>
        <v>3281373228.121592</v>
      </c>
      <c r="N2476" s="171">
        <f>'Projections+Sensitivity'!$B$72</f>
        <v>418000000</v>
      </c>
      <c r="O2476" s="171">
        <f>'Projections+Sensitivity'!$B$73</f>
        <v>634000000</v>
      </c>
      <c r="P2476" s="170">
        <f t="shared" si="76"/>
        <v>3065373228.121592</v>
      </c>
      <c r="Q2476" s="170">
        <f>P2476/'Projections+Sensitivity'!$B$75</f>
        <v>22.706468356456238</v>
      </c>
    </row>
    <row r="2477" spans="1:17">
      <c r="A2477" s="222">
        <v>633298751.08485401</v>
      </c>
      <c r="B2477" s="223">
        <v>-65189847.519868203</v>
      </c>
      <c r="C2477" s="223">
        <v>366661346.01095098</v>
      </c>
      <c r="D2477" s="222">
        <v>1417603710.3260601</v>
      </c>
      <c r="E2477" s="222">
        <v>142272884.58261201</v>
      </c>
      <c r="F2477" s="224">
        <f>E2477*(1+'Projections+Sensitivity'!$B$64)/('Projections+Sensitivity'!$B$63-'Projections+Sensitivity'!$B$64)</f>
        <v>1251730285.2739072</v>
      </c>
      <c r="G2477" s="170">
        <f>A2477/'Projections+Sensitivity'!B$67</f>
        <v>561586744.20460176</v>
      </c>
      <c r="H2477" s="170">
        <f>B2477/'Projections+Sensitivity'!C$67</f>
        <v>-51262100.560630873</v>
      </c>
      <c r="I2477" s="170">
        <f>C2477/'Projections+Sensitivity'!D$67</f>
        <v>255675890.90925014</v>
      </c>
      <c r="J2477" s="170">
        <f>D2477/'Projections+Sensitivity'!E$67</f>
        <v>876572228.56460726</v>
      </c>
      <c r="K2477" s="170">
        <f>E2477/'Projections+Sensitivity'!F$67</f>
        <v>78012324.661213934</v>
      </c>
      <c r="L2477" s="170">
        <f>F2477/'Projections+Sensitivity'!F$67</f>
        <v>686359805.59148932</v>
      </c>
      <c r="M2477" s="170">
        <f t="shared" si="77"/>
        <v>2406944893.3705316</v>
      </c>
      <c r="N2477" s="171">
        <f>'Projections+Sensitivity'!$B$72</f>
        <v>418000000</v>
      </c>
      <c r="O2477" s="171">
        <f>'Projections+Sensitivity'!$B$73</f>
        <v>634000000</v>
      </c>
      <c r="P2477" s="170">
        <f t="shared" si="76"/>
        <v>2190944893.3705316</v>
      </c>
      <c r="Q2477" s="170">
        <f>P2477/'Projections+Sensitivity'!$B$75</f>
        <v>16.22922143237431</v>
      </c>
    </row>
    <row r="2478" spans="1:17">
      <c r="A2478" s="222">
        <v>799587060.25639403</v>
      </c>
      <c r="B2478" s="223">
        <v>837683632.92102599</v>
      </c>
      <c r="C2478" s="223">
        <v>1342950.1609628201</v>
      </c>
      <c r="D2478" s="222">
        <v>1058090540.27053</v>
      </c>
      <c r="E2478" s="222">
        <v>813804281.02515495</v>
      </c>
      <c r="F2478" s="224">
        <f>E2478*(1+'Projections+Sensitivity'!$B$64)/('Projections+Sensitivity'!$B$63-'Projections+Sensitivity'!$B$64)</f>
        <v>7159926979.9948988</v>
      </c>
      <c r="G2478" s="170">
        <f>A2478/'Projections+Sensitivity'!B$67</f>
        <v>709045285.67016184</v>
      </c>
      <c r="H2478" s="170">
        <f>B2478/'Projections+Sensitivity'!C$67</f>
        <v>658713346.67111742</v>
      </c>
      <c r="I2478" s="170">
        <f>C2478/'Projections+Sensitivity'!D$67</f>
        <v>936449.89466829388</v>
      </c>
      <c r="J2478" s="170">
        <f>D2478/'Projections+Sensitivity'!E$67</f>
        <v>654268027.20115423</v>
      </c>
      <c r="K2478" s="170">
        <f>E2478/'Projections+Sensitivity'!F$67</f>
        <v>446232351.07850802</v>
      </c>
      <c r="L2478" s="170">
        <f>F2478/'Projections+Sensitivity'!F$67</f>
        <v>3925994399.7945213</v>
      </c>
      <c r="M2478" s="170">
        <f t="shared" si="77"/>
        <v>6395189860.3101311</v>
      </c>
      <c r="N2478" s="171">
        <f>'Projections+Sensitivity'!$B$72</f>
        <v>418000000</v>
      </c>
      <c r="O2478" s="171">
        <f>'Projections+Sensitivity'!$B$73</f>
        <v>634000000</v>
      </c>
      <c r="P2478" s="170">
        <f t="shared" si="76"/>
        <v>6179189860.3101311</v>
      </c>
      <c r="Q2478" s="170">
        <f>P2478/'Projections+Sensitivity'!$B$75</f>
        <v>45.771776743038011</v>
      </c>
    </row>
    <row r="2479" spans="1:17">
      <c r="A2479" s="222">
        <v>427769777.01237899</v>
      </c>
      <c r="B2479" s="223">
        <v>102094281.12314001</v>
      </c>
      <c r="C2479" s="223">
        <v>637234730.44610703</v>
      </c>
      <c r="D2479" s="222">
        <v>16030283.9285073</v>
      </c>
      <c r="E2479" s="222">
        <v>471337708.25407898</v>
      </c>
      <c r="F2479" s="224">
        <f>E2479*(1+'Projections+Sensitivity'!$B$64)/('Projections+Sensitivity'!$B$63-'Projections+Sensitivity'!$B$64)</f>
        <v>4146873705.021749</v>
      </c>
      <c r="G2479" s="170">
        <f>A2479/'Projections+Sensitivity'!B$67</f>
        <v>379330980.72590804</v>
      </c>
      <c r="H2479" s="170">
        <f>B2479/'Projections+Sensitivity'!C$67</f>
        <v>80281938.134686738</v>
      </c>
      <c r="I2479" s="170">
        <f>C2479/'Projections+Sensitivity'!D$67</f>
        <v>444348877.2341392</v>
      </c>
      <c r="J2479" s="170">
        <f>D2479/'Projections+Sensitivity'!E$67</f>
        <v>9912291.8523562904</v>
      </c>
      <c r="K2479" s="170">
        <f>E2479/'Projections+Sensitivity'!F$67</f>
        <v>258448055.15304521</v>
      </c>
      <c r="L2479" s="170">
        <f>F2479/'Projections+Sensitivity'!F$67</f>
        <v>2273850416.0809393</v>
      </c>
      <c r="M2479" s="170">
        <f t="shared" si="77"/>
        <v>3446172559.1810751</v>
      </c>
      <c r="N2479" s="171">
        <f>'Projections+Sensitivity'!$B$72</f>
        <v>418000000</v>
      </c>
      <c r="O2479" s="171">
        <f>'Projections+Sensitivity'!$B$73</f>
        <v>634000000</v>
      </c>
      <c r="P2479" s="170">
        <f t="shared" si="76"/>
        <v>3230172559.1810751</v>
      </c>
      <c r="Q2479" s="170">
        <f>P2479/'Projections+Sensitivity'!$B$75</f>
        <v>23.927204142082036</v>
      </c>
    </row>
    <row r="2480" spans="1:17">
      <c r="A2480" s="222">
        <v>250569025.638401</v>
      </c>
      <c r="B2480" s="223">
        <v>427648357.85478002</v>
      </c>
      <c r="C2480" s="223">
        <v>163521928.470267</v>
      </c>
      <c r="D2480" s="222">
        <v>-359268901.91258699</v>
      </c>
      <c r="E2480" s="222">
        <v>1007329976.4172699</v>
      </c>
      <c r="F2480" s="224">
        <f>E2480*(1+'Projections+Sensitivity'!$B$64)/('Projections+Sensitivity'!$B$63-'Projections+Sensitivity'!$B$64)</f>
        <v>8862584338.8561611</v>
      </c>
      <c r="G2480" s="170">
        <f>A2480/'Projections+Sensitivity'!B$67</f>
        <v>222195674.73603749</v>
      </c>
      <c r="H2480" s="170">
        <f>B2480/'Projections+Sensitivity'!C$67</f>
        <v>336281705.80179799</v>
      </c>
      <c r="I2480" s="170">
        <f>C2480/'Projections+Sensitivity'!D$67</f>
        <v>114025149.36380969</v>
      </c>
      <c r="J2480" s="170">
        <f>D2480/'Projections+Sensitivity'!E$67</f>
        <v>-222153158.67862704</v>
      </c>
      <c r="K2480" s="170">
        <f>E2480/'Projections+Sensitivity'!F$67</f>
        <v>552348069.63941503</v>
      </c>
      <c r="L2480" s="170">
        <f>F2480/'Projections+Sensitivity'!F$67</f>
        <v>4859610521.067173</v>
      </c>
      <c r="M2480" s="170">
        <f t="shared" si="77"/>
        <v>5862307961.9296064</v>
      </c>
      <c r="N2480" s="171">
        <f>'Projections+Sensitivity'!$B$72</f>
        <v>418000000</v>
      </c>
      <c r="O2480" s="171">
        <f>'Projections+Sensitivity'!$B$73</f>
        <v>634000000</v>
      </c>
      <c r="P2480" s="170">
        <f t="shared" si="76"/>
        <v>5646307961.9296064</v>
      </c>
      <c r="Q2480" s="170">
        <f>P2480/'Projections+Sensitivity'!$B$75</f>
        <v>41.82450342170079</v>
      </c>
    </row>
    <row r="2481" spans="1:17">
      <c r="A2481" s="222">
        <v>-399218257.72544301</v>
      </c>
      <c r="B2481" s="223">
        <v>13618277.8889328</v>
      </c>
      <c r="C2481" s="223">
        <v>550973985.26656604</v>
      </c>
      <c r="D2481" s="222">
        <v>-308207493.32627398</v>
      </c>
      <c r="E2481" s="222">
        <v>805940976.12087297</v>
      </c>
      <c r="F2481" s="224">
        <f>E2481*(1+'Projections+Sensitivity'!$B$64)/('Projections+Sensitivity'!$B$63-'Projections+Sensitivity'!$B$64)</f>
        <v>7090744880.2581272</v>
      </c>
      <c r="G2481" s="170">
        <f>A2481/'Projections+Sensitivity'!B$67</f>
        <v>-354012511.78691453</v>
      </c>
      <c r="H2481" s="170">
        <f>B2481/'Projections+Sensitivity'!C$67</f>
        <v>10708746.180029422</v>
      </c>
      <c r="I2481" s="170">
        <f>C2481/'Projections+Sensitivity'!D$67</f>
        <v>384198569.28862631</v>
      </c>
      <c r="J2481" s="170">
        <f>D2481/'Projections+Sensitivity'!E$67</f>
        <v>-190579445.66410801</v>
      </c>
      <c r="K2481" s="170">
        <f>E2481/'Projections+Sensitivity'!F$67</f>
        <v>441920674.28287262</v>
      </c>
      <c r="L2481" s="170">
        <f>F2481/'Projections+Sensitivity'!F$67</f>
        <v>3888059859.83462</v>
      </c>
      <c r="M2481" s="170">
        <f t="shared" si="77"/>
        <v>4180295892.1351261</v>
      </c>
      <c r="N2481" s="171">
        <f>'Projections+Sensitivity'!$B$72</f>
        <v>418000000</v>
      </c>
      <c r="O2481" s="171">
        <f>'Projections+Sensitivity'!$B$73</f>
        <v>634000000</v>
      </c>
      <c r="P2481" s="170">
        <f t="shared" si="76"/>
        <v>3964295892.1351261</v>
      </c>
      <c r="Q2481" s="170">
        <f>P2481/'Projections+Sensitivity'!$B$75</f>
        <v>29.365154756556489</v>
      </c>
    </row>
    <row r="2482" spans="1:17">
      <c r="A2482" s="222">
        <v>1176480504.7750599</v>
      </c>
      <c r="B2482" s="223">
        <v>598393482.05559695</v>
      </c>
      <c r="C2482" s="223">
        <v>354289099.45888698</v>
      </c>
      <c r="D2482" s="222">
        <v>297284259.19328201</v>
      </c>
      <c r="E2482" s="222">
        <v>357213254.33563101</v>
      </c>
      <c r="F2482" s="224">
        <f>E2482*(1+'Projections+Sensitivity'!$B$64)/('Projections+Sensitivity'!$B$63-'Projections+Sensitivity'!$B$64)</f>
        <v>3142795973.1394038</v>
      </c>
      <c r="G2482" s="170">
        <f>A2482/'Projections+Sensitivity'!B$67</f>
        <v>1043260949.3781986</v>
      </c>
      <c r="H2482" s="170">
        <f>B2482/'Projections+Sensitivity'!C$67</f>
        <v>470547301.74987978</v>
      </c>
      <c r="I2482" s="170">
        <f>C2482/'Projections+Sensitivity'!D$67</f>
        <v>247048624.37526053</v>
      </c>
      <c r="J2482" s="170">
        <f>D2482/'Projections+Sensitivity'!E$67</f>
        <v>183825087.15238586</v>
      </c>
      <c r="K2482" s="170">
        <f>E2482/'Projections+Sensitivity'!F$67</f>
        <v>195870326.60702673</v>
      </c>
      <c r="L2482" s="170">
        <f>F2482/'Projections+Sensitivity'!F$67</f>
        <v>1723285645.8894868</v>
      </c>
      <c r="M2482" s="170">
        <f t="shared" si="77"/>
        <v>3863837935.1522388</v>
      </c>
      <c r="N2482" s="171">
        <f>'Projections+Sensitivity'!$B$72</f>
        <v>418000000</v>
      </c>
      <c r="O2482" s="171">
        <f>'Projections+Sensitivity'!$B$73</f>
        <v>634000000</v>
      </c>
      <c r="P2482" s="170">
        <f t="shared" si="76"/>
        <v>3647837935.1522388</v>
      </c>
      <c r="Q2482" s="170">
        <f>P2482/'Projections+Sensitivity'!$B$75</f>
        <v>27.021021741868434</v>
      </c>
    </row>
    <row r="2483" spans="1:17">
      <c r="A2483" s="222">
        <v>350376783.064426</v>
      </c>
      <c r="B2483" s="223">
        <v>247413365.99482301</v>
      </c>
      <c r="C2483" s="223">
        <v>156312953.163165</v>
      </c>
      <c r="D2483" s="222">
        <v>18976937.129110701</v>
      </c>
      <c r="E2483" s="222">
        <v>450085299.71113503</v>
      </c>
      <c r="F2483" s="224">
        <f>E2483*(1+'Projections+Sensitivity'!$B$64)/('Projections+Sensitivity'!$B$63-'Projections+Sensitivity'!$B$64)</f>
        <v>3959893006.0202465</v>
      </c>
      <c r="G2483" s="170">
        <f>A2483/'Projections+Sensitivity'!B$67</f>
        <v>310701634.11654788</v>
      </c>
      <c r="H2483" s="170">
        <f>B2483/'Projections+Sensitivity'!C$67</f>
        <v>194553743.10862368</v>
      </c>
      <c r="I2483" s="170">
        <f>C2483/'Projections+Sensitivity'!D$67</f>
        <v>108998273.18981823</v>
      </c>
      <c r="J2483" s="170">
        <f>D2483/'Projections+Sensitivity'!E$67</f>
        <v>11734348.569649909</v>
      </c>
      <c r="K2483" s="170">
        <f>E2483/'Projections+Sensitivity'!F$67</f>
        <v>246794746.79461241</v>
      </c>
      <c r="L2483" s="170">
        <f>F2483/'Projections+Sensitivity'!F$67</f>
        <v>2171323507.747848</v>
      </c>
      <c r="M2483" s="170">
        <f t="shared" si="77"/>
        <v>3044106253.5271001</v>
      </c>
      <c r="N2483" s="171">
        <f>'Projections+Sensitivity'!$B$72</f>
        <v>418000000</v>
      </c>
      <c r="O2483" s="171">
        <f>'Projections+Sensitivity'!$B$73</f>
        <v>634000000</v>
      </c>
      <c r="P2483" s="170">
        <f t="shared" si="76"/>
        <v>2828106253.5271001</v>
      </c>
      <c r="Q2483" s="170">
        <f>P2483/'Projections+Sensitivity'!$B$75</f>
        <v>20.948935211311852</v>
      </c>
    </row>
    <row r="2484" spans="1:17">
      <c r="A2484" s="222">
        <v>197656077.31594601</v>
      </c>
      <c r="B2484" s="223">
        <v>524291222.94176298</v>
      </c>
      <c r="C2484" s="223">
        <v>303050895.33083302</v>
      </c>
      <c r="D2484" s="222">
        <v>312744154.43937802</v>
      </c>
      <c r="E2484" s="222">
        <v>796923507.34821701</v>
      </c>
      <c r="F2484" s="224">
        <f>E2484*(1+'Projections+Sensitivity'!$B$64)/('Projections+Sensitivity'!$B$63-'Projections+Sensitivity'!$B$64)</f>
        <v>7011408337.7232704</v>
      </c>
      <c r="G2484" s="170">
        <f>A2484/'Projections+Sensitivity'!B$67</f>
        <v>175274359.44247177</v>
      </c>
      <c r="H2484" s="170">
        <f>B2484/'Projections+Sensitivity'!C$67</f>
        <v>412276917.58759815</v>
      </c>
      <c r="I2484" s="170">
        <f>C2484/'Projections+Sensitivity'!D$67</f>
        <v>211319814.58509806</v>
      </c>
      <c r="J2484" s="170">
        <f>D2484/'Projections+Sensitivity'!E$67</f>
        <v>193384680.38040355</v>
      </c>
      <c r="K2484" s="170">
        <f>E2484/'Projections+Sensitivity'!F$67</f>
        <v>436976136.16108936</v>
      </c>
      <c r="L2484" s="170">
        <f>F2484/'Projections+Sensitivity'!F$67</f>
        <v>3844557346.113296</v>
      </c>
      <c r="M2484" s="170">
        <f t="shared" si="77"/>
        <v>5273789254.2699566</v>
      </c>
      <c r="N2484" s="171">
        <f>'Projections+Sensitivity'!$B$72</f>
        <v>418000000</v>
      </c>
      <c r="O2484" s="171">
        <f>'Projections+Sensitivity'!$B$73</f>
        <v>634000000</v>
      </c>
      <c r="P2484" s="170">
        <f t="shared" si="76"/>
        <v>5057789254.2699566</v>
      </c>
      <c r="Q2484" s="170">
        <f>P2484/'Projections+Sensitivity'!$B$75</f>
        <v>37.465105587184865</v>
      </c>
    </row>
    <row r="2485" spans="1:17">
      <c r="A2485" s="222">
        <v>378739693.64599401</v>
      </c>
      <c r="B2485" s="223">
        <v>731060474.95684099</v>
      </c>
      <c r="C2485" s="223">
        <v>293213530.88194799</v>
      </c>
      <c r="D2485" s="222">
        <v>650137625.64392102</v>
      </c>
      <c r="E2485" s="222">
        <v>839759090.76308799</v>
      </c>
      <c r="F2485" s="224">
        <f>E2485*(1+'Projections+Sensitivity'!$B$64)/('Projections+Sensitivity'!$B$63-'Projections+Sensitivity'!$B$64)</f>
        <v>7388279849.150569</v>
      </c>
      <c r="G2485" s="170">
        <f>A2485/'Projections+Sensitivity'!B$67</f>
        <v>335852851.5828442</v>
      </c>
      <c r="H2485" s="170">
        <f>B2485/'Projections+Sensitivity'!C$67</f>
        <v>574870121.78880322</v>
      </c>
      <c r="I2485" s="170">
        <f>C2485/'Projections+Sensitivity'!D$67</f>
        <v>204460141.62793681</v>
      </c>
      <c r="J2485" s="170">
        <f>D2485/'Projections+Sensitivity'!E$67</f>
        <v>402011213.17135549</v>
      </c>
      <c r="K2485" s="170">
        <f>E2485/'Projections+Sensitivity'!F$67</f>
        <v>460464121.59286737</v>
      </c>
      <c r="L2485" s="170">
        <f>F2485/'Projections+Sensitivity'!F$67</f>
        <v>4051206861.8750792</v>
      </c>
      <c r="M2485" s="170">
        <f t="shared" si="77"/>
        <v>6028865311.6388865</v>
      </c>
      <c r="N2485" s="171">
        <f>'Projections+Sensitivity'!$B$72</f>
        <v>418000000</v>
      </c>
      <c r="O2485" s="171">
        <f>'Projections+Sensitivity'!$B$73</f>
        <v>634000000</v>
      </c>
      <c r="P2485" s="170">
        <f t="shared" si="76"/>
        <v>5812865311.6388865</v>
      </c>
      <c r="Q2485" s="170">
        <f>P2485/'Projections+Sensitivity'!$B$75</f>
        <v>43.058261567695453</v>
      </c>
    </row>
    <row r="2486" spans="1:17">
      <c r="A2486" s="222">
        <v>794633316.39991903</v>
      </c>
      <c r="B2486" s="223">
        <v>623519310.73034</v>
      </c>
      <c r="C2486" s="223">
        <v>713093639.05104899</v>
      </c>
      <c r="D2486" s="222">
        <v>774831493.22420096</v>
      </c>
      <c r="E2486" s="222">
        <v>333023840.95879501</v>
      </c>
      <c r="F2486" s="224">
        <f>E2486*(1+'Projections+Sensitivity'!$B$64)/('Projections+Sensitivity'!$B$63-'Projections+Sensitivity'!$B$64)</f>
        <v>2929975228.0225515</v>
      </c>
      <c r="G2486" s="170">
        <f>A2486/'Projections+Sensitivity'!B$67</f>
        <v>704652482.30647957</v>
      </c>
      <c r="H2486" s="170">
        <f>B2486/'Projections+Sensitivity'!C$67</f>
        <v>490305021.78138179</v>
      </c>
      <c r="I2486" s="170">
        <f>C2486/'Projections+Sensitivity'!D$67</f>
        <v>497245901.29184455</v>
      </c>
      <c r="J2486" s="170">
        <f>D2486/'Projections+Sensitivity'!E$67</f>
        <v>479115400.04460049</v>
      </c>
      <c r="K2486" s="170">
        <f>E2486/'Projections+Sensitivity'!F$67</f>
        <v>182606573.81777126</v>
      </c>
      <c r="L2486" s="170">
        <f>F2486/'Projections+Sensitivity'!F$67</f>
        <v>1606589895.2451899</v>
      </c>
      <c r="M2486" s="170">
        <f t="shared" si="77"/>
        <v>3960515274.4872675</v>
      </c>
      <c r="N2486" s="171">
        <f>'Projections+Sensitivity'!$B$72</f>
        <v>418000000</v>
      </c>
      <c r="O2486" s="171">
        <f>'Projections+Sensitivity'!$B$73</f>
        <v>634000000</v>
      </c>
      <c r="P2486" s="170">
        <f t="shared" si="76"/>
        <v>3744515274.4872675</v>
      </c>
      <c r="Q2486" s="170">
        <f>P2486/'Projections+Sensitivity'!$B$75</f>
        <v>27.737150181387168</v>
      </c>
    </row>
    <row r="2487" spans="1:17">
      <c r="A2487" s="222">
        <v>538165982.42958605</v>
      </c>
      <c r="B2487" s="223">
        <v>501965020.89593601</v>
      </c>
      <c r="C2487" s="223">
        <v>402465586.73104799</v>
      </c>
      <c r="D2487" s="222">
        <v>439746400.35741299</v>
      </c>
      <c r="E2487" s="222">
        <v>318988136.15385997</v>
      </c>
      <c r="F2487" s="224">
        <f>E2487*(1+'Projections+Sensitivity'!$B$64)/('Projections+Sensitivity'!$B$63-'Projections+Sensitivity'!$B$64)</f>
        <v>2806487770.5843763</v>
      </c>
      <c r="G2487" s="170">
        <f>A2487/'Projections+Sensitivity'!B$67</f>
        <v>477226398.12028867</v>
      </c>
      <c r="H2487" s="170">
        <f>B2487/'Projections+Sensitivity'!C$67</f>
        <v>394720686.70269948</v>
      </c>
      <c r="I2487" s="170">
        <f>C2487/'Projections+Sensitivity'!D$67</f>
        <v>280642474.49934763</v>
      </c>
      <c r="J2487" s="170">
        <f>D2487/'Projections+Sensitivity'!E$67</f>
        <v>271916248.07182568</v>
      </c>
      <c r="K2487" s="170">
        <f>E2487/'Projections+Sensitivity'!F$67</f>
        <v>174910392.19255263</v>
      </c>
      <c r="L2487" s="170">
        <f>F2487/'Projections+Sensitivity'!F$67</f>
        <v>1538878161.9130316</v>
      </c>
      <c r="M2487" s="170">
        <f t="shared" si="77"/>
        <v>3138294361.4997454</v>
      </c>
      <c r="N2487" s="171">
        <f>'Projections+Sensitivity'!$B$72</f>
        <v>418000000</v>
      </c>
      <c r="O2487" s="171">
        <f>'Projections+Sensitivity'!$B$73</f>
        <v>634000000</v>
      </c>
      <c r="P2487" s="170">
        <f t="shared" si="76"/>
        <v>2922294361.4997454</v>
      </c>
      <c r="Q2487" s="170">
        <f>P2487/'Projections+Sensitivity'!$B$75</f>
        <v>21.646624899998113</v>
      </c>
    </row>
    <row r="2488" spans="1:17">
      <c r="A2488" s="222">
        <v>197000871.39551699</v>
      </c>
      <c r="B2488" s="223">
        <v>1080148316.0164101</v>
      </c>
      <c r="C2488" s="223">
        <v>635257196.83457601</v>
      </c>
      <c r="D2488" s="222">
        <v>857070479.26714301</v>
      </c>
      <c r="E2488" s="222">
        <v>797911724.75069797</v>
      </c>
      <c r="F2488" s="224">
        <f>E2488*(1+'Projections+Sensitivity'!$B$64)/('Projections+Sensitivity'!$B$63-'Projections+Sensitivity'!$B$64)</f>
        <v>7020102767.8302364</v>
      </c>
      <c r="G2488" s="170">
        <f>A2488/'Projections+Sensitivity'!B$67</f>
        <v>174693346.20186928</v>
      </c>
      <c r="H2488" s="170">
        <f>B2488/'Projections+Sensitivity'!C$67</f>
        <v>849375688.12618768</v>
      </c>
      <c r="I2488" s="170">
        <f>C2488/'Projections+Sensitivity'!D$67</f>
        <v>442969927.22091341</v>
      </c>
      <c r="J2488" s="170">
        <f>D2488/'Projections+Sensitivity'!E$67</f>
        <v>529967701.53439724</v>
      </c>
      <c r="K2488" s="170">
        <f>E2488/'Projections+Sensitivity'!F$67</f>
        <v>437518004.25538135</v>
      </c>
      <c r="L2488" s="170">
        <f>F2488/'Projections+Sensitivity'!F$67</f>
        <v>3849324752.8207564</v>
      </c>
      <c r="M2488" s="170">
        <f t="shared" si="77"/>
        <v>6283849420.1595058</v>
      </c>
      <c r="N2488" s="171">
        <f>'Projections+Sensitivity'!$B$72</f>
        <v>418000000</v>
      </c>
      <c r="O2488" s="171">
        <f>'Projections+Sensitivity'!$B$73</f>
        <v>634000000</v>
      </c>
      <c r="P2488" s="170">
        <f t="shared" si="76"/>
        <v>6067849420.1595058</v>
      </c>
      <c r="Q2488" s="170">
        <f>P2488/'Projections+Sensitivity'!$B$75</f>
        <v>44.947032741922264</v>
      </c>
    </row>
    <row r="2489" spans="1:17">
      <c r="A2489" s="222">
        <v>656464289.03567696</v>
      </c>
      <c r="B2489" s="223">
        <v>225460670.79874599</v>
      </c>
      <c r="C2489" s="223">
        <v>711139225.24796402</v>
      </c>
      <c r="D2489" s="222">
        <v>741218926.36483598</v>
      </c>
      <c r="E2489" s="222">
        <v>737694091.83940303</v>
      </c>
      <c r="F2489" s="224">
        <f>E2489*(1+'Projections+Sensitivity'!$B$64)/('Projections+Sensitivity'!$B$63-'Projections+Sensitivity'!$B$64)</f>
        <v>6490302342.0941105</v>
      </c>
      <c r="G2489" s="170">
        <f>A2489/'Projections+Sensitivity'!B$67</f>
        <v>582129116.99985099</v>
      </c>
      <c r="H2489" s="170">
        <f>B2489/'Projections+Sensitivity'!C$67</f>
        <v>177291219.70150569</v>
      </c>
      <c r="I2489" s="170">
        <f>C2489/'Projections+Sensitivity'!D$67</f>
        <v>495883072.90607262</v>
      </c>
      <c r="J2489" s="170">
        <f>D2489/'Projections+Sensitivity'!E$67</f>
        <v>458331141.06935167</v>
      </c>
      <c r="K2489" s="170">
        <f>E2489/'Projections+Sensitivity'!F$67</f>
        <v>404498939.92146063</v>
      </c>
      <c r="L2489" s="170">
        <f>F2489/'Projections+Sensitivity'!F$67</f>
        <v>3558819904.0617728</v>
      </c>
      <c r="M2489" s="170">
        <f t="shared" si="77"/>
        <v>5676953394.6600142</v>
      </c>
      <c r="N2489" s="171">
        <f>'Projections+Sensitivity'!$B$72</f>
        <v>418000000</v>
      </c>
      <c r="O2489" s="171">
        <f>'Projections+Sensitivity'!$B$73</f>
        <v>634000000</v>
      </c>
      <c r="P2489" s="170">
        <f t="shared" si="76"/>
        <v>5460953394.6600142</v>
      </c>
      <c r="Q2489" s="170">
        <f>P2489/'Projections+Sensitivity'!$B$75</f>
        <v>40.451506627111215</v>
      </c>
    </row>
    <row r="2490" spans="1:17">
      <c r="A2490" s="222">
        <v>262830855.87258101</v>
      </c>
      <c r="B2490" s="223">
        <v>958077262.13928795</v>
      </c>
      <c r="C2490" s="223">
        <v>1288089751.6122899</v>
      </c>
      <c r="D2490" s="222">
        <v>253542883.16034701</v>
      </c>
      <c r="E2490" s="222">
        <v>521924463.35137099</v>
      </c>
      <c r="F2490" s="224">
        <f>E2490*(1+'Projections+Sensitivity'!$B$64)/('Projections+Sensitivity'!$B$63-'Projections+Sensitivity'!$B$64)</f>
        <v>4591940757.5017786</v>
      </c>
      <c r="G2490" s="170">
        <f>A2490/'Projections+Sensitivity'!B$67</f>
        <v>233069028.43744096</v>
      </c>
      <c r="H2490" s="170">
        <f>B2490/'Projections+Sensitivity'!C$67</f>
        <v>753384995.13547218</v>
      </c>
      <c r="I2490" s="170">
        <f>C2490/'Projections+Sensitivity'!D$67</f>
        <v>898195292.18853307</v>
      </c>
      <c r="J2490" s="170">
        <f>D2490/'Projections+Sensitivity'!E$67</f>
        <v>156777700.64346281</v>
      </c>
      <c r="K2490" s="170">
        <f>E2490/'Projections+Sensitivity'!F$67</f>
        <v>286186231.50186139</v>
      </c>
      <c r="L2490" s="170">
        <f>F2490/'Projections+Sensitivity'!F$67</f>
        <v>2517893513.2314773</v>
      </c>
      <c r="M2490" s="170">
        <f t="shared" si="77"/>
        <v>4845506761.1382484</v>
      </c>
      <c r="N2490" s="171">
        <f>'Projections+Sensitivity'!$B$72</f>
        <v>418000000</v>
      </c>
      <c r="O2490" s="171">
        <f>'Projections+Sensitivity'!$B$73</f>
        <v>634000000</v>
      </c>
      <c r="P2490" s="170">
        <f t="shared" si="76"/>
        <v>4629506761.1382484</v>
      </c>
      <c r="Q2490" s="170">
        <f>P2490/'Projections+Sensitivity'!$B$75</f>
        <v>34.292642675098136</v>
      </c>
    </row>
    <row r="2491" spans="1:17">
      <c r="A2491" s="222">
        <v>522672577.98206002</v>
      </c>
      <c r="B2491" s="223">
        <v>18256319.5970935</v>
      </c>
      <c r="C2491" s="223">
        <v>338038728.545147</v>
      </c>
      <c r="D2491" s="222">
        <v>408724903.08697402</v>
      </c>
      <c r="E2491" s="222">
        <v>-324462100.16577899</v>
      </c>
      <c r="F2491" s="224">
        <f>E2491*(1+'Projections+Sensitivity'!$B$64)/('Projections+Sensitivity'!$B$63-'Projections+Sensitivity'!$B$64)</f>
        <v>-2854648223.325038</v>
      </c>
      <c r="G2491" s="170">
        <f>A2491/'Projections+Sensitivity'!B$67</f>
        <v>463487399.66904199</v>
      </c>
      <c r="H2491" s="170">
        <f>B2491/'Projections+Sensitivity'!C$67</f>
        <v>14355874.828024374</v>
      </c>
      <c r="I2491" s="170">
        <f>C2491/'Projections+Sensitivity'!D$67</f>
        <v>235717110.68782607</v>
      </c>
      <c r="J2491" s="170">
        <f>D2491/'Projections+Sensitivity'!E$67</f>
        <v>252734171.44654298</v>
      </c>
      <c r="K2491" s="170">
        <f>E2491/'Projections+Sensitivity'!F$67</f>
        <v>-177911924.48687863</v>
      </c>
      <c r="L2491" s="170">
        <f>F2491/'Projections+Sensitivity'!F$67</f>
        <v>-1565285926.723999</v>
      </c>
      <c r="M2491" s="170">
        <f t="shared" si="77"/>
        <v>-776903294.57944226</v>
      </c>
      <c r="N2491" s="171">
        <f>'Projections+Sensitivity'!$B$72</f>
        <v>418000000</v>
      </c>
      <c r="O2491" s="171">
        <f>'Projections+Sensitivity'!$B$73</f>
        <v>634000000</v>
      </c>
      <c r="P2491" s="170">
        <f t="shared" si="76"/>
        <v>-992903294.57944226</v>
      </c>
      <c r="Q2491" s="170">
        <f>P2491/'Projections+Sensitivity'!$B$75</f>
        <v>-7.3548392191069798</v>
      </c>
    </row>
    <row r="2492" spans="1:17">
      <c r="A2492" s="222">
        <v>418697739.90872002</v>
      </c>
      <c r="B2492" s="223">
        <v>765384259.37616706</v>
      </c>
      <c r="C2492" s="223">
        <v>298037024.83230102</v>
      </c>
      <c r="D2492" s="222">
        <v>556731492.94469702</v>
      </c>
      <c r="E2492" s="222">
        <v>602962408.94572699</v>
      </c>
      <c r="F2492" s="224">
        <f>E2492*(1+'Projections+Sensitivity'!$B$64)/('Projections+Sensitivity'!$B$63-'Projections+Sensitivity'!$B$64)</f>
        <v>5304920262.0252419</v>
      </c>
      <c r="G2492" s="170">
        <f>A2492/'Projections+Sensitivity'!B$67</f>
        <v>371286221.80033022</v>
      </c>
      <c r="H2492" s="170">
        <f>B2492/'Projections+Sensitivity'!C$67</f>
        <v>601860663.34496593</v>
      </c>
      <c r="I2492" s="170">
        <f>C2492/'Projections+Sensitivity'!D$67</f>
        <v>207823602.56121734</v>
      </c>
      <c r="J2492" s="170">
        <f>D2492/'Projections+Sensitivity'!E$67</f>
        <v>344253730.38166398</v>
      </c>
      <c r="K2492" s="170">
        <f>E2492/'Projections+Sensitivity'!F$67</f>
        <v>330621673.57595378</v>
      </c>
      <c r="L2492" s="170">
        <f>F2492/'Projections+Sensitivity'!F$67</f>
        <v>2908840732.3509355</v>
      </c>
      <c r="M2492" s="170">
        <f t="shared" si="77"/>
        <v>4764686624.0150661</v>
      </c>
      <c r="N2492" s="171">
        <f>'Projections+Sensitivity'!$B$72</f>
        <v>418000000</v>
      </c>
      <c r="O2492" s="171">
        <f>'Projections+Sensitivity'!$B$73</f>
        <v>634000000</v>
      </c>
      <c r="P2492" s="170">
        <f t="shared" si="76"/>
        <v>4548686624.0150661</v>
      </c>
      <c r="Q2492" s="170">
        <f>P2492/'Projections+Sensitivity'!$B$75</f>
        <v>33.693974992704192</v>
      </c>
    </row>
    <row r="2493" spans="1:17">
      <c r="A2493" s="222">
        <v>-208309823.51046401</v>
      </c>
      <c r="B2493" s="223">
        <v>338381515.44856298</v>
      </c>
      <c r="C2493" s="223">
        <v>283378722.58024299</v>
      </c>
      <c r="D2493" s="222">
        <v>434005043.27820802</v>
      </c>
      <c r="E2493" s="222">
        <v>452407453.659141</v>
      </c>
      <c r="F2493" s="224">
        <f>E2493*(1+'Projections+Sensitivity'!$B$64)/('Projections+Sensitivity'!$B$63-'Projections+Sensitivity'!$B$64)</f>
        <v>3980323535.9298277</v>
      </c>
      <c r="G2493" s="170">
        <f>A2493/'Projections+Sensitivity'!B$67</f>
        <v>-184721721.57402897</v>
      </c>
      <c r="H2493" s="170">
        <f>B2493/'Projections+Sensitivity'!C$67</f>
        <v>266086636.68827021</v>
      </c>
      <c r="I2493" s="170">
        <f>C2493/'Projections+Sensitivity'!D$67</f>
        <v>197602251.09266067</v>
      </c>
      <c r="J2493" s="170">
        <f>D2493/'Projections+Sensitivity'!E$67</f>
        <v>268366092.17617959</v>
      </c>
      <c r="K2493" s="170">
        <f>E2493/'Projections+Sensitivity'!F$67</f>
        <v>248068050.75718141</v>
      </c>
      <c r="L2493" s="170">
        <f>F2493/'Projections+Sensitivity'!F$67</f>
        <v>2182526156.3550143</v>
      </c>
      <c r="M2493" s="170">
        <f t="shared" si="77"/>
        <v>2977927465.4952774</v>
      </c>
      <c r="N2493" s="171">
        <f>'Projections+Sensitivity'!$B$72</f>
        <v>418000000</v>
      </c>
      <c r="O2493" s="171">
        <f>'Projections+Sensitivity'!$B$73</f>
        <v>634000000</v>
      </c>
      <c r="P2493" s="170">
        <f t="shared" si="76"/>
        <v>2761927465.4952774</v>
      </c>
      <c r="Q2493" s="170">
        <f>P2493/'Projections+Sensitivity'!$B$75</f>
        <v>20.458721966631686</v>
      </c>
    </row>
    <row r="2494" spans="1:17">
      <c r="A2494" s="222">
        <v>824075630.95294094</v>
      </c>
      <c r="B2494" s="223">
        <v>470624880.85048097</v>
      </c>
      <c r="C2494" s="223">
        <v>517870216.78461403</v>
      </c>
      <c r="D2494" s="222">
        <v>486497170.17396098</v>
      </c>
      <c r="E2494" s="222">
        <v>125162862.462596</v>
      </c>
      <c r="F2494" s="224">
        <f>E2494*(1+'Projections+Sensitivity'!$B$64)/('Projections+Sensitivity'!$B$63-'Projections+Sensitivity'!$B$64)</f>
        <v>1101194693.5329914</v>
      </c>
      <c r="G2494" s="170">
        <f>A2494/'Projections+Sensitivity'!B$67</f>
        <v>730760876.71489346</v>
      </c>
      <c r="H2494" s="170">
        <f>B2494/'Projections+Sensitivity'!C$67</f>
        <v>370076336.82744122</v>
      </c>
      <c r="I2494" s="170">
        <f>C2494/'Projections+Sensitivity'!D$67</f>
        <v>361115046.60166204</v>
      </c>
      <c r="J2494" s="170">
        <f>D2494/'Projections+Sensitivity'!E$67</f>
        <v>300824486.80363363</v>
      </c>
      <c r="K2494" s="170">
        <f>E2494/'Projections+Sensitivity'!F$67</f>
        <v>68630406.212711677</v>
      </c>
      <c r="L2494" s="170">
        <f>F2494/'Projections+Sensitivity'!F$67</f>
        <v>603816800.36310208</v>
      </c>
      <c r="M2494" s="170">
        <f t="shared" si="77"/>
        <v>2435223953.5234442</v>
      </c>
      <c r="N2494" s="171">
        <f>'Projections+Sensitivity'!$B$72</f>
        <v>418000000</v>
      </c>
      <c r="O2494" s="171">
        <f>'Projections+Sensitivity'!$B$73</f>
        <v>634000000</v>
      </c>
      <c r="P2494" s="170">
        <f t="shared" si="76"/>
        <v>2219223953.5234442</v>
      </c>
      <c r="Q2494" s="170">
        <f>P2494/'Projections+Sensitivity'!$B$75</f>
        <v>16.438695952025512</v>
      </c>
    </row>
    <row r="2495" spans="1:17">
      <c r="A2495" s="222">
        <v>529298065.17879301</v>
      </c>
      <c r="B2495" s="223">
        <v>216600349.58932</v>
      </c>
      <c r="C2495" s="223">
        <v>361299245.181759</v>
      </c>
      <c r="D2495" s="222">
        <v>666007341.96622205</v>
      </c>
      <c r="E2495" s="222">
        <v>830147029.72697496</v>
      </c>
      <c r="F2495" s="224">
        <f>E2495*(1+'Projections+Sensitivity'!$B$64)/('Projections+Sensitivity'!$B$63-'Projections+Sensitivity'!$B$64)</f>
        <v>7303712027.6847887</v>
      </c>
      <c r="G2495" s="170">
        <f>A2495/'Projections+Sensitivity'!B$67</f>
        <v>469362645.39976352</v>
      </c>
      <c r="H2495" s="170">
        <f>B2495/'Projections+Sensitivity'!C$67</f>
        <v>170323897.42484814</v>
      </c>
      <c r="I2495" s="170">
        <f>C2495/'Projections+Sensitivity'!D$67</f>
        <v>251936855.08896506</v>
      </c>
      <c r="J2495" s="170">
        <f>D2495/'Projections+Sensitivity'!E$67</f>
        <v>411824218.38712758</v>
      </c>
      <c r="K2495" s="170">
        <f>E2495/'Projections+Sensitivity'!F$67</f>
        <v>455193551.38960952</v>
      </c>
      <c r="L2495" s="170">
        <f>F2495/'Projections+Sensitivity'!F$67</f>
        <v>4004835887.0864906</v>
      </c>
      <c r="M2495" s="170">
        <f t="shared" si="77"/>
        <v>5763477054.776804</v>
      </c>
      <c r="N2495" s="171">
        <f>'Projections+Sensitivity'!$B$72</f>
        <v>418000000</v>
      </c>
      <c r="O2495" s="171">
        <f>'Projections+Sensitivity'!$B$73</f>
        <v>634000000</v>
      </c>
      <c r="P2495" s="170">
        <f t="shared" si="76"/>
        <v>5547477054.776804</v>
      </c>
      <c r="Q2495" s="170">
        <f>P2495/'Projections+Sensitivity'!$B$75</f>
        <v>41.092422627976326</v>
      </c>
    </row>
    <row r="2496" spans="1:17">
      <c r="A2496" s="222">
        <v>593273820.23574495</v>
      </c>
      <c r="B2496" s="223">
        <v>27002859.9940769</v>
      </c>
      <c r="C2496" s="223">
        <v>1048897980.31138</v>
      </c>
      <c r="D2496" s="222">
        <v>353065558.43036097</v>
      </c>
      <c r="E2496" s="222">
        <v>1036848736.62063</v>
      </c>
      <c r="F2496" s="224">
        <f>E2496*(1+'Projections+Sensitivity'!$B$64)/('Projections+Sensitivity'!$B$63-'Projections+Sensitivity'!$B$64)</f>
        <v>9122293181.0482864</v>
      </c>
      <c r="G2496" s="170">
        <f>A2496/'Projections+Sensitivity'!B$67</f>
        <v>526094063.12152505</v>
      </c>
      <c r="H2496" s="170">
        <f>B2496/'Projections+Sensitivity'!C$67</f>
        <v>21233725.451177508</v>
      </c>
      <c r="I2496" s="170">
        <f>C2496/'Projections+Sensitivity'!D$67</f>
        <v>731404955.84450185</v>
      </c>
      <c r="J2496" s="170">
        <f>D2496/'Projections+Sensitivity'!E$67</f>
        <v>218317334.47673079</v>
      </c>
      <c r="K2496" s="170">
        <f>E2496/'Projections+Sensitivity'!F$67</f>
        <v>568534056.95060849</v>
      </c>
      <c r="L2496" s="170">
        <f>F2496/'Projections+Sensitivity'!F$67</f>
        <v>5002016367.2262535</v>
      </c>
      <c r="M2496" s="170">
        <f t="shared" si="77"/>
        <v>7067600503.070797</v>
      </c>
      <c r="N2496" s="171">
        <f>'Projections+Sensitivity'!$B$72</f>
        <v>418000000</v>
      </c>
      <c r="O2496" s="171">
        <f>'Projections+Sensitivity'!$B$73</f>
        <v>634000000</v>
      </c>
      <c r="P2496" s="170">
        <f t="shared" si="76"/>
        <v>6851600503.070797</v>
      </c>
      <c r="Q2496" s="170">
        <f>P2496/'Projections+Sensitivity'!$B$75</f>
        <v>50.752596319042944</v>
      </c>
    </row>
    <row r="2497" spans="1:17">
      <c r="A2497" s="222">
        <v>515971036.704252</v>
      </c>
      <c r="B2497" s="223">
        <v>757779783.45660603</v>
      </c>
      <c r="C2497" s="223">
        <v>757456241.51813805</v>
      </c>
      <c r="D2497" s="222">
        <v>370692041.50344002</v>
      </c>
      <c r="E2497" s="222">
        <v>1195878213.48473</v>
      </c>
      <c r="F2497" s="224">
        <f>E2497*(1+'Projections+Sensitivity'!$B$64)/('Projections+Sensitivity'!$B$63-'Projections+Sensitivity'!$B$64)</f>
        <v>10521449548.939829</v>
      </c>
      <c r="G2497" s="170">
        <f>A2497/'Projections+Sensitivity'!B$67</f>
        <v>457544711.891891</v>
      </c>
      <c r="H2497" s="170">
        <f>B2497/'Projections+Sensitivity'!C$67</f>
        <v>595880876.24421179</v>
      </c>
      <c r="I2497" s="170">
        <f>C2497/'Projections+Sensitivity'!D$67</f>
        <v>528180299.01940632</v>
      </c>
      <c r="J2497" s="170">
        <f>D2497/'Projections+Sensitivity'!E$67</f>
        <v>229216632.66322568</v>
      </c>
      <c r="K2497" s="170">
        <f>E2497/'Projections+Sensitivity'!F$67</f>
        <v>655734504.2896893</v>
      </c>
      <c r="L2497" s="170">
        <f>F2497/'Projections+Sensitivity'!F$67</f>
        <v>5769214144.539752</v>
      </c>
      <c r="M2497" s="170">
        <f t="shared" si="77"/>
        <v>8235771168.6481762</v>
      </c>
      <c r="N2497" s="171">
        <f>'Projections+Sensitivity'!$B$72</f>
        <v>418000000</v>
      </c>
      <c r="O2497" s="171">
        <f>'Projections+Sensitivity'!$B$73</f>
        <v>634000000</v>
      </c>
      <c r="P2497" s="170">
        <f t="shared" si="76"/>
        <v>8019771168.6481762</v>
      </c>
      <c r="Q2497" s="170">
        <f>P2497/'Projections+Sensitivity'!$B$75</f>
        <v>59.405712360356858</v>
      </c>
    </row>
    <row r="2498" spans="1:17">
      <c r="A2498" s="222">
        <v>585069174.15392399</v>
      </c>
      <c r="B2498" s="223">
        <v>-431676741.686378</v>
      </c>
      <c r="C2498" s="223">
        <v>902434221.844818</v>
      </c>
      <c r="D2498" s="222">
        <v>583275381.093467</v>
      </c>
      <c r="E2498" s="222">
        <v>804886843.63689697</v>
      </c>
      <c r="F2498" s="224">
        <f>E2498*(1+'Projections+Sensitivity'!$B$64)/('Projections+Sensitivity'!$B$63-'Projections+Sensitivity'!$B$64)</f>
        <v>7081470523.0342979</v>
      </c>
      <c r="G2498" s="170">
        <f>A2498/'Projections+Sensitivity'!B$67</f>
        <v>518818475.61634219</v>
      </c>
      <c r="H2498" s="170">
        <f>B2498/'Projections+Sensitivity'!C$67</f>
        <v>-339449429.3803699</v>
      </c>
      <c r="I2498" s="170">
        <f>C2498/'Projections+Sensitivity'!D$67</f>
        <v>629274604.93825424</v>
      </c>
      <c r="J2498" s="170">
        <f>D2498/'Projections+Sensitivity'!E$67</f>
        <v>360667086.96351522</v>
      </c>
      <c r="K2498" s="170">
        <f>E2498/'Projections+Sensitivity'!F$67</f>
        <v>441342663.04891807</v>
      </c>
      <c r="L2498" s="170">
        <f>F2498/'Projections+Sensitivity'!F$67</f>
        <v>3882974462.3683915</v>
      </c>
      <c r="M2498" s="170">
        <f t="shared" si="77"/>
        <v>5493627863.5550518</v>
      </c>
      <c r="N2498" s="171">
        <f>'Projections+Sensitivity'!$B$72</f>
        <v>418000000</v>
      </c>
      <c r="O2498" s="171">
        <f>'Projections+Sensitivity'!$B$73</f>
        <v>634000000</v>
      </c>
      <c r="P2498" s="170">
        <f t="shared" ref="P2498:P2561" si="78">M2498+N2498-O2498</f>
        <v>5277627863.5550518</v>
      </c>
      <c r="Q2498" s="170">
        <f>P2498/'Projections+Sensitivity'!$B$75</f>
        <v>39.093539730037421</v>
      </c>
    </row>
    <row r="2499" spans="1:17">
      <c r="A2499" s="222">
        <v>-166413011.98285699</v>
      </c>
      <c r="B2499" s="223">
        <v>321433503.55409998</v>
      </c>
      <c r="C2499" s="223">
        <v>927883783.44065201</v>
      </c>
      <c r="D2499" s="222">
        <v>193485867.045652</v>
      </c>
      <c r="E2499" s="222">
        <v>-84719200.819299504</v>
      </c>
      <c r="F2499" s="224">
        <f>E2499*(1+'Projections+Sensitivity'!$B$64)/('Projections+Sensitivity'!$B$63-'Projections+Sensitivity'!$B$64)</f>
        <v>-745367535.9210341</v>
      </c>
      <c r="G2499" s="170">
        <f>A2499/'Projections+Sensitivity'!B$67</f>
        <v>-147569123.47078386</v>
      </c>
      <c r="H2499" s="170">
        <f>B2499/'Projections+Sensitivity'!C$67</f>
        <v>252759550.90590286</v>
      </c>
      <c r="I2499" s="170">
        <f>C2499/'Projections+Sensitivity'!D$67</f>
        <v>647020787.90805757</v>
      </c>
      <c r="J2499" s="170">
        <f>D2499/'Projections+Sensitivity'!E$67</f>
        <v>119641572.91388023</v>
      </c>
      <c r="K2499" s="170">
        <f>E2499/'Projections+Sensitivity'!F$67</f>
        <v>-46453980.452727221</v>
      </c>
      <c r="L2499" s="170">
        <f>F2499/'Projections+Sensitivity'!F$67</f>
        <v>-408706510.55392557</v>
      </c>
      <c r="M2499" s="170">
        <f t="shared" ref="M2499:M2562" si="79">SUM(G2499:L2499)</f>
        <v>416692297.25040406</v>
      </c>
      <c r="N2499" s="171">
        <f>'Projections+Sensitivity'!$B$72</f>
        <v>418000000</v>
      </c>
      <c r="O2499" s="171">
        <f>'Projections+Sensitivity'!$B$73</f>
        <v>634000000</v>
      </c>
      <c r="P2499" s="170">
        <f t="shared" si="78"/>
        <v>200692297.25040412</v>
      </c>
      <c r="Q2499" s="170">
        <f>P2499/'Projections+Sensitivity'!$B$75</f>
        <v>1.4866096092622527</v>
      </c>
    </row>
    <row r="2500" spans="1:17">
      <c r="A2500" s="222">
        <v>328550610.51192403</v>
      </c>
      <c r="B2500" s="223">
        <v>454119064.95915598</v>
      </c>
      <c r="C2500" s="223">
        <v>791542996.81632602</v>
      </c>
      <c r="D2500" s="222">
        <v>359622623.88795</v>
      </c>
      <c r="E2500" s="222">
        <v>721205088.87498105</v>
      </c>
      <c r="F2500" s="224">
        <f>E2500*(1+'Projections+Sensitivity'!$B$64)/('Projections+Sensitivity'!$B$63-'Projections+Sensitivity'!$B$64)</f>
        <v>6345230535.5788393</v>
      </c>
      <c r="G2500" s="170">
        <f>A2500/'Projections+Sensitivity'!B$67</f>
        <v>291346962.78455734</v>
      </c>
      <c r="H2500" s="170">
        <f>B2500/'Projections+Sensitivity'!C$67</f>
        <v>357096972.30601805</v>
      </c>
      <c r="I2500" s="170">
        <f>C2500/'Projections+Sensitivity'!D$67</f>
        <v>551949266.2800281</v>
      </c>
      <c r="J2500" s="170">
        <f>D2500/'Projections+Sensitivity'!E$67</f>
        <v>222371881.90711302</v>
      </c>
      <c r="K2500" s="170">
        <f>E2500/'Projections+Sensitivity'!F$67</f>
        <v>395457544.18133783</v>
      </c>
      <c r="L2500" s="170">
        <f>F2500/'Projections+Sensitivity'!F$67</f>
        <v>3479272849.8057203</v>
      </c>
      <c r="M2500" s="170">
        <f t="shared" si="79"/>
        <v>5297495477.2647743</v>
      </c>
      <c r="N2500" s="171">
        <f>'Projections+Sensitivity'!$B$72</f>
        <v>418000000</v>
      </c>
      <c r="O2500" s="171">
        <f>'Projections+Sensitivity'!$B$73</f>
        <v>634000000</v>
      </c>
      <c r="P2500" s="170">
        <f t="shared" si="78"/>
        <v>5081495477.2647743</v>
      </c>
      <c r="Q2500" s="170">
        <f>P2500/'Projections+Sensitivity'!$B$75</f>
        <v>37.640707238998331</v>
      </c>
    </row>
    <row r="2501" spans="1:17">
      <c r="A2501" s="222">
        <v>106888666.833491</v>
      </c>
      <c r="B2501" s="223">
        <v>391269338.90232497</v>
      </c>
      <c r="C2501" s="223">
        <v>781171603.45966303</v>
      </c>
      <c r="D2501" s="222">
        <v>325447133.346246</v>
      </c>
      <c r="E2501" s="222">
        <v>427667182.72964901</v>
      </c>
      <c r="F2501" s="224">
        <f>E2501*(1+'Projections+Sensitivity'!$B$64)/('Projections+Sensitivity'!$B$63-'Projections+Sensitivity'!$B$64)</f>
        <v>3762656294.0012026</v>
      </c>
      <c r="G2501" s="170">
        <f>A2501/'Projections+Sensitivity'!B$67</f>
        <v>94785057.283884823</v>
      </c>
      <c r="H2501" s="170">
        <f>B2501/'Projections+Sensitivity'!C$67</f>
        <v>307675028.55394155</v>
      </c>
      <c r="I2501" s="170">
        <f>C2501/'Projections+Sensitivity'!D$67</f>
        <v>544717210.69172001</v>
      </c>
      <c r="J2501" s="170">
        <f>D2501/'Projections+Sensitivity'!E$67</f>
        <v>201239540.27438709</v>
      </c>
      <c r="K2501" s="170">
        <f>E2501/'Projections+Sensitivity'!F$67</f>
        <v>234502246.88935286</v>
      </c>
      <c r="L2501" s="170">
        <f>F2501/'Projections+Sensitivity'!F$67</f>
        <v>2063172931.7735102</v>
      </c>
      <c r="M2501" s="170">
        <f t="shared" si="79"/>
        <v>3446092015.4667964</v>
      </c>
      <c r="N2501" s="171">
        <f>'Projections+Sensitivity'!$B$72</f>
        <v>418000000</v>
      </c>
      <c r="O2501" s="171">
        <f>'Projections+Sensitivity'!$B$73</f>
        <v>634000000</v>
      </c>
      <c r="P2501" s="170">
        <f t="shared" si="78"/>
        <v>3230092015.4667964</v>
      </c>
      <c r="Q2501" s="170">
        <f>P2501/'Projections+Sensitivity'!$B$75</f>
        <v>23.926607521976269</v>
      </c>
    </row>
    <row r="2502" spans="1:17">
      <c r="A2502" s="222">
        <v>547513820.62449002</v>
      </c>
      <c r="B2502" s="223">
        <v>761273948.305354</v>
      </c>
      <c r="C2502" s="223">
        <v>1023690414.75714</v>
      </c>
      <c r="D2502" s="222">
        <v>1065114134.01736</v>
      </c>
      <c r="E2502" s="222">
        <v>1186508717.1014299</v>
      </c>
      <c r="F2502" s="224">
        <f>E2502*(1+'Projections+Sensitivity'!$B$64)/('Projections+Sensitivity'!$B$63-'Projections+Sensitivity'!$B$64)</f>
        <v>10439015834.215143</v>
      </c>
      <c r="G2502" s="170">
        <f>A2502/'Projections+Sensitivity'!B$67</f>
        <v>485515727.61641484</v>
      </c>
      <c r="H2502" s="170">
        <f>B2502/'Projections+Sensitivity'!C$67</f>
        <v>598628516.2014513</v>
      </c>
      <c r="I2502" s="170">
        <f>C2502/'Projections+Sensitivity'!D$67</f>
        <v>713827518.65116012</v>
      </c>
      <c r="J2502" s="170">
        <f>D2502/'Projections+Sensitivity'!E$67</f>
        <v>658611051.40343642</v>
      </c>
      <c r="K2502" s="170">
        <f>E2502/'Projections+Sensitivity'!F$67</f>
        <v>650596939.27924871</v>
      </c>
      <c r="L2502" s="170">
        <f>F2502/'Projections+Sensitivity'!F$67</f>
        <v>5724013362.0083628</v>
      </c>
      <c r="M2502" s="170">
        <f t="shared" si="79"/>
        <v>8831193115.1600742</v>
      </c>
      <c r="N2502" s="171">
        <f>'Projections+Sensitivity'!$B$72</f>
        <v>418000000</v>
      </c>
      <c r="O2502" s="171">
        <f>'Projections+Sensitivity'!$B$73</f>
        <v>634000000</v>
      </c>
      <c r="P2502" s="170">
        <f t="shared" si="78"/>
        <v>8615193115.1600742</v>
      </c>
      <c r="Q2502" s="170">
        <f>P2502/'Projections+Sensitivity'!$B$75</f>
        <v>63.816245297482034</v>
      </c>
    </row>
    <row r="2503" spans="1:17">
      <c r="A2503" s="222">
        <v>851669680.73619699</v>
      </c>
      <c r="B2503" s="223">
        <v>937366563.84983003</v>
      </c>
      <c r="C2503" s="223">
        <v>619131179.04846394</v>
      </c>
      <c r="D2503" s="222">
        <v>845905393.71687996</v>
      </c>
      <c r="E2503" s="222">
        <v>543852746.204059</v>
      </c>
      <c r="F2503" s="224">
        <f>E2503*(1+'Projections+Sensitivity'!$B$64)/('Projections+Sensitivity'!$B$63-'Projections+Sensitivity'!$B$64)</f>
        <v>4784867862.5596924</v>
      </c>
      <c r="G2503" s="170">
        <f>A2503/'Projections+Sensitivity'!B$67</f>
        <v>755230295.84867942</v>
      </c>
      <c r="H2503" s="170">
        <f>B2503/'Projections+Sensitivity'!C$67</f>
        <v>737099117.21450448</v>
      </c>
      <c r="I2503" s="170">
        <f>C2503/'Projections+Sensitivity'!D$67</f>
        <v>431725125.96455336</v>
      </c>
      <c r="J2503" s="170">
        <f>D2503/'Projections+Sensitivity'!E$67</f>
        <v>523063794.71501011</v>
      </c>
      <c r="K2503" s="170">
        <f>E2503/'Projections+Sensitivity'!F$67</f>
        <v>298210141.23129058</v>
      </c>
      <c r="L2503" s="170">
        <f>F2503/'Projections+Sensitivity'!F$67</f>
        <v>2623681007.4534473</v>
      </c>
      <c r="M2503" s="170">
        <f t="shared" si="79"/>
        <v>5369009482.4274855</v>
      </c>
      <c r="N2503" s="171">
        <f>'Projections+Sensitivity'!$B$72</f>
        <v>418000000</v>
      </c>
      <c r="O2503" s="171">
        <f>'Projections+Sensitivity'!$B$73</f>
        <v>634000000</v>
      </c>
      <c r="P2503" s="170">
        <f t="shared" si="78"/>
        <v>5153009482.4274855</v>
      </c>
      <c r="Q2503" s="170">
        <f>P2503/'Projections+Sensitivity'!$B$75</f>
        <v>38.170440610573969</v>
      </c>
    </row>
    <row r="2504" spans="1:17">
      <c r="A2504" s="222">
        <v>642558494.88949096</v>
      </c>
      <c r="B2504" s="223">
        <v>853343105.74964702</v>
      </c>
      <c r="C2504" s="223">
        <v>379238551.06360799</v>
      </c>
      <c r="D2504" s="222">
        <v>1062706439.70215</v>
      </c>
      <c r="E2504" s="222">
        <v>561958142.55411994</v>
      </c>
      <c r="F2504" s="224">
        <f>E2504*(1+'Projections+Sensitivity'!$B$64)/('Projections+Sensitivity'!$B$63-'Projections+Sensitivity'!$B$64)</f>
        <v>4944160850.8529015</v>
      </c>
      <c r="G2504" s="170">
        <f>A2504/'Projections+Sensitivity'!B$67</f>
        <v>569797954.7375561</v>
      </c>
      <c r="H2504" s="170">
        <f>B2504/'Projections+Sensitivity'!C$67</f>
        <v>671027188.49476314</v>
      </c>
      <c r="I2504" s="170">
        <f>C2504/'Projections+Sensitivity'!D$67</f>
        <v>264446076.64595544</v>
      </c>
      <c r="J2504" s="170">
        <f>D2504/'Projections+Sensitivity'!E$67</f>
        <v>657122258.76257873</v>
      </c>
      <c r="K2504" s="170">
        <f>E2504/'Projections+Sensitivity'!F$67</f>
        <v>308137852.06898552</v>
      </c>
      <c r="L2504" s="170">
        <f>F2504/'Projections+Sensitivity'!F$67</f>
        <v>2711025945.7067308</v>
      </c>
      <c r="M2504" s="170">
        <f t="shared" si="79"/>
        <v>5181557276.4165707</v>
      </c>
      <c r="N2504" s="171">
        <f>'Projections+Sensitivity'!$B$72</f>
        <v>418000000</v>
      </c>
      <c r="O2504" s="171">
        <f>'Projections+Sensitivity'!$B$73</f>
        <v>634000000</v>
      </c>
      <c r="P2504" s="170">
        <f t="shared" si="78"/>
        <v>4965557276.4165707</v>
      </c>
      <c r="Q2504" s="170">
        <f>P2504/'Projections+Sensitivity'!$B$75</f>
        <v>36.781905751233857</v>
      </c>
    </row>
    <row r="2505" spans="1:17">
      <c r="A2505" s="222">
        <v>494874735.19726902</v>
      </c>
      <c r="B2505" s="223">
        <v>691419581.36340594</v>
      </c>
      <c r="C2505" s="223">
        <v>-72124531.573749498</v>
      </c>
      <c r="D2505" s="222">
        <v>1546921876.3696101</v>
      </c>
      <c r="E2505" s="222">
        <v>796621567.54005396</v>
      </c>
      <c r="F2505" s="224">
        <f>E2505*(1+'Projections+Sensitivity'!$B$64)/('Projections+Sensitivity'!$B$63-'Projections+Sensitivity'!$B$64)</f>
        <v>7008751842.7536459</v>
      </c>
      <c r="G2505" s="170">
        <f>A2505/'Projections+Sensitivity'!B$67</f>
        <v>438837264.17030567</v>
      </c>
      <c r="H2505" s="170">
        <f>B2505/'Projections+Sensitivity'!C$67</f>
        <v>543698466.21650565</v>
      </c>
      <c r="I2505" s="170">
        <f>C2505/'Projections+Sensitivity'!D$67</f>
        <v>-50293013.068195052</v>
      </c>
      <c r="J2505" s="170">
        <f>D2505/'Projections+Sensitivity'!E$67</f>
        <v>956535840.52257085</v>
      </c>
      <c r="K2505" s="170">
        <f>E2505/'Projections+Sensitivity'!F$67</f>
        <v>436810573.85867548</v>
      </c>
      <c r="L2505" s="170">
        <f>F2505/'Projections+Sensitivity'!F$67</f>
        <v>3843100713.3287764</v>
      </c>
      <c r="M2505" s="170">
        <f t="shared" si="79"/>
        <v>6168689845.0286388</v>
      </c>
      <c r="N2505" s="171">
        <f>'Projections+Sensitivity'!$B$72</f>
        <v>418000000</v>
      </c>
      <c r="O2505" s="171">
        <f>'Projections+Sensitivity'!$B$73</f>
        <v>634000000</v>
      </c>
      <c r="P2505" s="170">
        <f t="shared" si="78"/>
        <v>5952689845.0286388</v>
      </c>
      <c r="Q2505" s="170">
        <f>P2505/'Projections+Sensitivity'!$B$75</f>
        <v>44.09399885206399</v>
      </c>
    </row>
    <row r="2506" spans="1:17">
      <c r="A2506" s="222">
        <v>245509161.93644401</v>
      </c>
      <c r="B2506" s="223">
        <v>185796807.72886401</v>
      </c>
      <c r="C2506" s="223">
        <v>165926419.28567001</v>
      </c>
      <c r="D2506" s="222">
        <v>662401925.65927994</v>
      </c>
      <c r="E2506" s="222">
        <v>608246160.06891298</v>
      </c>
      <c r="F2506" s="224">
        <f>E2506*(1+'Projections+Sensitivity'!$B$64)/('Projections+Sensitivity'!$B$63-'Projections+Sensitivity'!$B$64)</f>
        <v>5351407203.7931337</v>
      </c>
      <c r="G2506" s="170">
        <f>A2506/'Projections+Sensitivity'!B$67</f>
        <v>217708768.0784238</v>
      </c>
      <c r="H2506" s="170">
        <f>B2506/'Projections+Sensitivity'!C$67</f>
        <v>146101502.05886662</v>
      </c>
      <c r="I2506" s="170">
        <f>C2506/'Projections+Sensitivity'!D$67</f>
        <v>115701820.05216993</v>
      </c>
      <c r="J2506" s="170">
        <f>D2506/'Projections+Sensitivity'!E$67</f>
        <v>409594816.90908509</v>
      </c>
      <c r="K2506" s="170">
        <f>E2506/'Projections+Sensitivity'!F$67</f>
        <v>333518906.65912569</v>
      </c>
      <c r="L2506" s="170">
        <f>F2506/'Projections+Sensitivity'!F$67</f>
        <v>2934330862.84448</v>
      </c>
      <c r="M2506" s="170">
        <f t="shared" si="79"/>
        <v>4156956676.6021509</v>
      </c>
      <c r="N2506" s="171">
        <f>'Projections+Sensitivity'!$B$72</f>
        <v>418000000</v>
      </c>
      <c r="O2506" s="171">
        <f>'Projections+Sensitivity'!$B$73</f>
        <v>634000000</v>
      </c>
      <c r="P2506" s="170">
        <f t="shared" si="78"/>
        <v>3940956676.6021509</v>
      </c>
      <c r="Q2506" s="170">
        <f>P2506/'Projections+Sensitivity'!$B$75</f>
        <v>29.19227167853445</v>
      </c>
    </row>
    <row r="2507" spans="1:17">
      <c r="A2507" s="222">
        <v>193189388.35036901</v>
      </c>
      <c r="B2507" s="223">
        <v>97395095.741545796</v>
      </c>
      <c r="C2507" s="223">
        <v>707002464.50144398</v>
      </c>
      <c r="D2507" s="222">
        <v>-198726267.99406299</v>
      </c>
      <c r="E2507" s="222">
        <v>313617509.30311197</v>
      </c>
      <c r="F2507" s="224">
        <f>E2507*(1+'Projections+Sensitivity'!$B$64)/('Projections+Sensitivity'!$B$63-'Projections+Sensitivity'!$B$64)</f>
        <v>2759236487.9544601</v>
      </c>
      <c r="G2507" s="170">
        <f>A2507/'Projections+Sensitivity'!B$67</f>
        <v>171313458.98395038</v>
      </c>
      <c r="H2507" s="170">
        <f>B2507/'Projections+Sensitivity'!C$67</f>
        <v>76586729.099094018</v>
      </c>
      <c r="I2507" s="170">
        <f>C2507/'Projections+Sensitivity'!D$67</f>
        <v>492998476.53164774</v>
      </c>
      <c r="J2507" s="170">
        <f>D2507/'Projections+Sensitivity'!E$67</f>
        <v>-122881963.65528436</v>
      </c>
      <c r="K2507" s="170">
        <f>E2507/'Projections+Sensitivity'!F$67</f>
        <v>171965522.64313748</v>
      </c>
      <c r="L2507" s="170">
        <f>F2507/'Projections+Sensitivity'!F$67</f>
        <v>1512968921.2871878</v>
      </c>
      <c r="M2507" s="170">
        <f t="shared" si="79"/>
        <v>2302951144.8897333</v>
      </c>
      <c r="N2507" s="171">
        <f>'Projections+Sensitivity'!$B$72</f>
        <v>418000000</v>
      </c>
      <c r="O2507" s="171">
        <f>'Projections+Sensitivity'!$B$73</f>
        <v>634000000</v>
      </c>
      <c r="P2507" s="170">
        <f t="shared" si="78"/>
        <v>2086951144.8897333</v>
      </c>
      <c r="Q2507" s="170">
        <f>P2507/'Projections+Sensitivity'!$B$75</f>
        <v>15.458897369553581</v>
      </c>
    </row>
    <row r="2508" spans="1:17">
      <c r="A2508" s="222">
        <v>-157225398.65048799</v>
      </c>
      <c r="B2508" s="223">
        <v>144698266.73020399</v>
      </c>
      <c r="C2508" s="223">
        <v>393724454.91259199</v>
      </c>
      <c r="D2508" s="222">
        <v>446699684.49603498</v>
      </c>
      <c r="E2508" s="222">
        <v>506107567.77151</v>
      </c>
      <c r="F2508" s="224">
        <f>E2508*(1+'Projections+Sensitivity'!$B$64)/('Projections+Sensitivity'!$B$63-'Projections+Sensitivity'!$B$64)</f>
        <v>4452782215.2791328</v>
      </c>
      <c r="G2508" s="170">
        <f>A2508/'Projections+Sensitivity'!B$67</f>
        <v>-139421875.66791463</v>
      </c>
      <c r="H2508" s="170">
        <f>B2508/'Projections+Sensitivity'!C$67</f>
        <v>113783624.0192467</v>
      </c>
      <c r="I2508" s="170">
        <f>C2508/'Projections+Sensitivity'!D$67</f>
        <v>274547213.32837003</v>
      </c>
      <c r="J2508" s="170">
        <f>D2508/'Projections+Sensitivity'!E$67</f>
        <v>276215796.4779405</v>
      </c>
      <c r="K2508" s="170">
        <f>E2508/'Projections+Sensitivity'!F$67</f>
        <v>277513371.6190483</v>
      </c>
      <c r="L2508" s="170">
        <f>F2508/'Projections+Sensitivity'!F$67</f>
        <v>2441588872.2796688</v>
      </c>
      <c r="M2508" s="170">
        <f t="shared" si="79"/>
        <v>3244227002.0563598</v>
      </c>
      <c r="N2508" s="171">
        <f>'Projections+Sensitivity'!$B$72</f>
        <v>418000000</v>
      </c>
      <c r="O2508" s="171">
        <f>'Projections+Sensitivity'!$B$73</f>
        <v>634000000</v>
      </c>
      <c r="P2508" s="170">
        <f t="shared" si="78"/>
        <v>3028227002.0563598</v>
      </c>
      <c r="Q2508" s="170">
        <f>P2508/'Projections+Sensitivity'!$B$75</f>
        <v>22.431311126343406</v>
      </c>
    </row>
    <row r="2509" spans="1:17">
      <c r="A2509" s="222">
        <v>952394258.07127404</v>
      </c>
      <c r="B2509" s="223">
        <v>223659200.961292</v>
      </c>
      <c r="C2509" s="223">
        <v>869181162.21464097</v>
      </c>
      <c r="D2509" s="222">
        <v>160000688.014644</v>
      </c>
      <c r="E2509" s="222">
        <v>156180755.396088</v>
      </c>
      <c r="F2509" s="224">
        <f>E2509*(1+'Projections+Sensitivity'!$B$64)/('Projections+Sensitivity'!$B$63-'Projections+Sensitivity'!$B$64)</f>
        <v>1374093047.1731806</v>
      </c>
      <c r="G2509" s="170">
        <f>A2509/'Projections+Sensitivity'!B$67</f>
        <v>844549258.42375553</v>
      </c>
      <c r="H2509" s="170">
        <f>B2509/'Projections+Sensitivity'!C$67</f>
        <v>175874632.12724629</v>
      </c>
      <c r="I2509" s="170">
        <f>C2509/'Projections+Sensitivity'!D$67</f>
        <v>606086980.33887804</v>
      </c>
      <c r="J2509" s="170">
        <f>D2509/'Projections+Sensitivity'!E$67</f>
        <v>98936083.930400982</v>
      </c>
      <c r="K2509" s="170">
        <f>E2509/'Projections+Sensitivity'!F$67</f>
        <v>85638411.223176509</v>
      </c>
      <c r="L2509" s="170">
        <f>F2509/'Projections+Sensitivity'!F$67</f>
        <v>753454835.93218708</v>
      </c>
      <c r="M2509" s="170">
        <f t="shared" si="79"/>
        <v>2564540201.9756441</v>
      </c>
      <c r="N2509" s="171">
        <f>'Projections+Sensitivity'!$B$72</f>
        <v>418000000</v>
      </c>
      <c r="O2509" s="171">
        <f>'Projections+Sensitivity'!$B$73</f>
        <v>634000000</v>
      </c>
      <c r="P2509" s="170">
        <f t="shared" si="78"/>
        <v>2348540201.9756441</v>
      </c>
      <c r="Q2509" s="170">
        <f>P2509/'Projections+Sensitivity'!$B$75</f>
        <v>17.396594088708476</v>
      </c>
    </row>
    <row r="2510" spans="1:17">
      <c r="A2510" s="222">
        <v>335178245.94584501</v>
      </c>
      <c r="B2510" s="223">
        <v>549499921.12837005</v>
      </c>
      <c r="C2510" s="223">
        <v>131364263.85323</v>
      </c>
      <c r="D2510" s="222">
        <v>719435566.59258103</v>
      </c>
      <c r="E2510" s="222">
        <v>1227667972.7690301</v>
      </c>
      <c r="F2510" s="224">
        <f>E2510*(1+'Projections+Sensitivity'!$B$64)/('Projections+Sensitivity'!$B$63-'Projections+Sensitivity'!$B$64)</f>
        <v>10801138855.68626</v>
      </c>
      <c r="G2510" s="170">
        <f>A2510/'Projections+Sensitivity'!B$67</f>
        <v>297224113.49539465</v>
      </c>
      <c r="H2510" s="170">
        <f>B2510/'Projections+Sensitivity'!C$67</f>
        <v>432099802.14106482</v>
      </c>
      <c r="I2510" s="170">
        <f>C2510/'Projections+Sensitivity'!D$67</f>
        <v>91601352.473378152</v>
      </c>
      <c r="J2510" s="170">
        <f>D2510/'Projections+Sensitivity'!E$67</f>
        <v>444861447.04830664</v>
      </c>
      <c r="K2510" s="170">
        <f>E2510/'Projections+Sensitivity'!F$67</f>
        <v>673165745.87493062</v>
      </c>
      <c r="L2510" s="170">
        <f>F2510/'Projections+Sensitivity'!F$67</f>
        <v>5922575855.4953136</v>
      </c>
      <c r="M2510" s="170">
        <f t="shared" si="79"/>
        <v>7861528316.528389</v>
      </c>
      <c r="N2510" s="171">
        <f>'Projections+Sensitivity'!$B$72</f>
        <v>418000000</v>
      </c>
      <c r="O2510" s="171">
        <f>'Projections+Sensitivity'!$B$73</f>
        <v>634000000</v>
      </c>
      <c r="P2510" s="170">
        <f t="shared" si="78"/>
        <v>7645528316.528389</v>
      </c>
      <c r="Q2510" s="170">
        <f>P2510/'Projections+Sensitivity'!$B$75</f>
        <v>56.633543085395473</v>
      </c>
    </row>
    <row r="2511" spans="1:17">
      <c r="A2511" s="222">
        <v>955667135.47532296</v>
      </c>
      <c r="B2511" s="223">
        <v>87381848.511482</v>
      </c>
      <c r="C2511" s="223">
        <v>1216502546.28811</v>
      </c>
      <c r="D2511" s="222">
        <v>901670241.60187805</v>
      </c>
      <c r="E2511" s="222">
        <v>961590043.55225694</v>
      </c>
      <c r="F2511" s="224">
        <f>E2511*(1+'Projections+Sensitivity'!$B$64)/('Projections+Sensitivity'!$B$63-'Projections+Sensitivity'!$B$64)</f>
        <v>8460160086.4661217</v>
      </c>
      <c r="G2511" s="170">
        <f>A2511/'Projections+Sensitivity'!B$67</f>
        <v>847451529.36992764</v>
      </c>
      <c r="H2511" s="170">
        <f>B2511/'Projections+Sensitivity'!C$67</f>
        <v>68712802.314872772</v>
      </c>
      <c r="I2511" s="170">
        <f>C2511/'Projections+Sensitivity'!D$67</f>
        <v>848276961.0143044</v>
      </c>
      <c r="J2511" s="170">
        <f>D2511/'Projections+Sensitivity'!E$67</f>
        <v>557545869.38090944</v>
      </c>
      <c r="K2511" s="170">
        <f>E2511/'Projections+Sensitivity'!F$67</f>
        <v>527267545.66525209</v>
      </c>
      <c r="L2511" s="170">
        <f>F2511/'Projections+Sensitivity'!F$67</f>
        <v>4638949700.6930075</v>
      </c>
      <c r="M2511" s="170">
        <f t="shared" si="79"/>
        <v>7488204408.4382744</v>
      </c>
      <c r="N2511" s="171">
        <f>'Projections+Sensitivity'!$B$72</f>
        <v>418000000</v>
      </c>
      <c r="O2511" s="171">
        <f>'Projections+Sensitivity'!$B$73</f>
        <v>634000000</v>
      </c>
      <c r="P2511" s="170">
        <f t="shared" si="78"/>
        <v>7272204408.4382744</v>
      </c>
      <c r="Q2511" s="170">
        <f>P2511/'Projections+Sensitivity'!$B$75</f>
        <v>53.868180803246474</v>
      </c>
    </row>
    <row r="2512" spans="1:17">
      <c r="A2512" s="222">
        <v>204619775.48663601</v>
      </c>
      <c r="B2512" s="223">
        <v>451554807.36892599</v>
      </c>
      <c r="C2512" s="223">
        <v>246584143.886408</v>
      </c>
      <c r="D2512" s="222">
        <v>-240277025.79223099</v>
      </c>
      <c r="E2512" s="222">
        <v>852720630.32906902</v>
      </c>
      <c r="F2512" s="224">
        <f>E2512*(1+'Projections+Sensitivity'!$B$64)/('Projections+Sensitivity'!$B$63-'Projections+Sensitivity'!$B$64)</f>
        <v>7502316699.293252</v>
      </c>
      <c r="G2512" s="170">
        <f>A2512/'Projections+Sensitivity'!B$67</f>
        <v>181449518.60171878</v>
      </c>
      <c r="H2512" s="170">
        <f>B2512/'Projections+Sensitivity'!C$67</f>
        <v>355080565.83392638</v>
      </c>
      <c r="I2512" s="170">
        <f>C2512/'Projections+Sensitivity'!D$67</f>
        <v>171945096.9079493</v>
      </c>
      <c r="J2512" s="170">
        <f>D2512/'Projections+Sensitivity'!E$67</f>
        <v>-148574786.05436721</v>
      </c>
      <c r="K2512" s="170">
        <f>E2512/'Projections+Sensitivity'!F$67</f>
        <v>467571307.44698805</v>
      </c>
      <c r="L2512" s="170">
        <f>F2512/'Projections+Sensitivity'!F$67</f>
        <v>4113736554.7450333</v>
      </c>
      <c r="M2512" s="170">
        <f t="shared" si="79"/>
        <v>5141208257.4812489</v>
      </c>
      <c r="N2512" s="171">
        <f>'Projections+Sensitivity'!$B$72</f>
        <v>418000000</v>
      </c>
      <c r="O2512" s="171">
        <f>'Projections+Sensitivity'!$B$73</f>
        <v>634000000</v>
      </c>
      <c r="P2512" s="170">
        <f t="shared" si="78"/>
        <v>4925208257.4812489</v>
      </c>
      <c r="Q2512" s="170">
        <f>P2512/'Projections+Sensitivity'!$B$75</f>
        <v>36.48302412949073</v>
      </c>
    </row>
    <row r="2513" spans="1:17">
      <c r="A2513" s="222">
        <v>657899724.75264704</v>
      </c>
      <c r="B2513" s="223">
        <v>-11402540.9252609</v>
      </c>
      <c r="C2513" s="223">
        <v>115720228.939797</v>
      </c>
      <c r="D2513" s="222">
        <v>1007406038.34964</v>
      </c>
      <c r="E2513" s="222">
        <v>548706379.55117095</v>
      </c>
      <c r="F2513" s="224">
        <f>E2513*(1+'Projections+Sensitivity'!$B$64)/('Projections+Sensitivity'!$B$63-'Projections+Sensitivity'!$B$64)</f>
        <v>4827570587.4817257</v>
      </c>
      <c r="G2513" s="170">
        <f>A2513/'Projections+Sensitivity'!B$67</f>
        <v>583402010.19508827</v>
      </c>
      <c r="H2513" s="170">
        <f>B2513/'Projections+Sensitivity'!C$67</f>
        <v>-8966399.2445953637</v>
      </c>
      <c r="I2513" s="170">
        <f>C2513/'Projections+Sensitivity'!D$67</f>
        <v>80692641.731373906</v>
      </c>
      <c r="J2513" s="170">
        <f>D2513/'Projections+Sensitivity'!E$67</f>
        <v>622927373.6187346</v>
      </c>
      <c r="K2513" s="170">
        <f>E2513/'Projections+Sensitivity'!F$67</f>
        <v>300871528.33658636</v>
      </c>
      <c r="L2513" s="170">
        <f>F2513/'Projections+Sensitivity'!F$67</f>
        <v>2647096142.7429957</v>
      </c>
      <c r="M2513" s="170">
        <f t="shared" si="79"/>
        <v>4226023297.3801837</v>
      </c>
      <c r="N2513" s="171">
        <f>'Projections+Sensitivity'!$B$72</f>
        <v>418000000</v>
      </c>
      <c r="O2513" s="171">
        <f>'Projections+Sensitivity'!$B$73</f>
        <v>634000000</v>
      </c>
      <c r="P2513" s="170">
        <f t="shared" si="78"/>
        <v>4010023297.3801842</v>
      </c>
      <c r="Q2513" s="170">
        <f>P2513/'Projections+Sensitivity'!$B$75</f>
        <v>29.703876276890252</v>
      </c>
    </row>
    <row r="2514" spans="1:17">
      <c r="A2514" s="222">
        <v>707590079.07969296</v>
      </c>
      <c r="B2514" s="223">
        <v>219251865.63716</v>
      </c>
      <c r="C2514" s="223">
        <v>1069939447.59282</v>
      </c>
      <c r="D2514" s="222">
        <v>435332563.683285</v>
      </c>
      <c r="E2514" s="222">
        <v>705448561.21775901</v>
      </c>
      <c r="F2514" s="224">
        <f>E2514*(1+'Projections+Sensitivity'!$B$64)/('Projections+Sensitivity'!$B$63-'Projections+Sensitivity'!$B$64)</f>
        <v>6206603116.0451584</v>
      </c>
      <c r="G2514" s="170">
        <f>A2514/'Projections+Sensitivity'!B$67</f>
        <v>627465644.07577443</v>
      </c>
      <c r="H2514" s="170">
        <f>B2514/'Projections+Sensitivity'!C$67</f>
        <v>172408919.67069826</v>
      </c>
      <c r="I2514" s="170">
        <f>C2514/'Projections+Sensitivity'!D$67</f>
        <v>746077339.37155986</v>
      </c>
      <c r="J2514" s="170">
        <f>D2514/'Projections+Sensitivity'!E$67</f>
        <v>269186961.5852161</v>
      </c>
      <c r="K2514" s="170">
        <f>E2514/'Projections+Sensitivity'!F$67</f>
        <v>386817785.77104956</v>
      </c>
      <c r="L2514" s="170">
        <f>F2514/'Projections+Sensitivity'!F$67</f>
        <v>3403259438.7377229</v>
      </c>
      <c r="M2514" s="170">
        <f t="shared" si="79"/>
        <v>5605216089.2120209</v>
      </c>
      <c r="N2514" s="171">
        <f>'Projections+Sensitivity'!$B$72</f>
        <v>418000000</v>
      </c>
      <c r="O2514" s="171">
        <f>'Projections+Sensitivity'!$B$73</f>
        <v>634000000</v>
      </c>
      <c r="P2514" s="170">
        <f t="shared" si="78"/>
        <v>5389216089.2120209</v>
      </c>
      <c r="Q2514" s="170">
        <f>P2514/'Projections+Sensitivity'!$B$75</f>
        <v>39.920119179348305</v>
      </c>
    </row>
    <row r="2515" spans="1:17">
      <c r="A2515" s="222">
        <v>511052423.61446798</v>
      </c>
      <c r="B2515" s="223">
        <v>1410520191.2821901</v>
      </c>
      <c r="C2515" s="223">
        <v>416011340.46610802</v>
      </c>
      <c r="D2515" s="222">
        <v>914855667.35593605</v>
      </c>
      <c r="E2515" s="222">
        <v>188801093.25509399</v>
      </c>
      <c r="F2515" s="224">
        <f>E2515*(1+'Projections+Sensitivity'!$B$64)/('Projections+Sensitivity'!$B$63-'Projections+Sensitivity'!$B$64)</f>
        <v>1661089862.720808</v>
      </c>
      <c r="G2515" s="170">
        <f>A2515/'Projections+Sensitivity'!B$67</f>
        <v>453183061.23907954</v>
      </c>
      <c r="H2515" s="170">
        <f>B2515/'Projections+Sensitivity'!C$67</f>
        <v>1109163936.3977776</v>
      </c>
      <c r="I2515" s="170">
        <f>C2515/'Projections+Sensitivity'!D$67</f>
        <v>290088036.98344249</v>
      </c>
      <c r="J2515" s="170">
        <f>D2515/'Projections+Sensitivity'!E$67</f>
        <v>565699049.25312448</v>
      </c>
      <c r="K2515" s="170">
        <f>E2515/'Projections+Sensitivity'!F$67</f>
        <v>103525082.98836175</v>
      </c>
      <c r="L2515" s="170">
        <f>F2515/'Projections+Sensitivity'!F$67</f>
        <v>910823464.65522039</v>
      </c>
      <c r="M2515" s="170">
        <f t="shared" si="79"/>
        <v>3432482631.5170064</v>
      </c>
      <c r="N2515" s="171">
        <f>'Projections+Sensitivity'!$B$72</f>
        <v>418000000</v>
      </c>
      <c r="O2515" s="171">
        <f>'Projections+Sensitivity'!$B$73</f>
        <v>634000000</v>
      </c>
      <c r="P2515" s="170">
        <f t="shared" si="78"/>
        <v>3216482631.5170064</v>
      </c>
      <c r="Q2515" s="170">
        <f>P2515/'Projections+Sensitivity'!$B$75</f>
        <v>23.825797270496345</v>
      </c>
    </row>
    <row r="2516" spans="1:17">
      <c r="A2516" s="222">
        <v>-308193065.24081999</v>
      </c>
      <c r="B2516" s="223">
        <v>11603948.0659343</v>
      </c>
      <c r="C2516" s="223">
        <v>26892678.205624301</v>
      </c>
      <c r="D2516" s="222">
        <v>473116392.70724499</v>
      </c>
      <c r="E2516" s="222">
        <v>528511675.39856899</v>
      </c>
      <c r="F2516" s="224">
        <f>E2516*(1+'Projections+Sensitivity'!$B$64)/('Projections+Sensitivity'!$B$63-'Projections+Sensitivity'!$B$64)</f>
        <v>4649895671.6738539</v>
      </c>
      <c r="G2516" s="170">
        <f>A2516/'Projections+Sensitivity'!B$67</f>
        <v>-273294617.74327481</v>
      </c>
      <c r="H2516" s="170">
        <f>B2516/'Projections+Sensitivity'!C$67</f>
        <v>9124775.9472818114</v>
      </c>
      <c r="I2516" s="170">
        <f>C2516/'Projections+Sensitivity'!D$67</f>
        <v>18752479.730856083</v>
      </c>
      <c r="J2516" s="170">
        <f>D2516/'Projections+Sensitivity'!E$67</f>
        <v>292550511.61685276</v>
      </c>
      <c r="K2516" s="170">
        <f>E2516/'Projections+Sensitivity'!F$67</f>
        <v>289798189.79135454</v>
      </c>
      <c r="L2516" s="170">
        <f>F2516/'Projections+Sensitivity'!F$67</f>
        <v>2549671863.6414561</v>
      </c>
      <c r="M2516" s="170">
        <f t="shared" si="79"/>
        <v>2886603202.9845266</v>
      </c>
      <c r="N2516" s="171">
        <f>'Projections+Sensitivity'!$B$72</f>
        <v>418000000</v>
      </c>
      <c r="O2516" s="171">
        <f>'Projections+Sensitivity'!$B$73</f>
        <v>634000000</v>
      </c>
      <c r="P2516" s="170">
        <f t="shared" si="78"/>
        <v>2670603202.9845266</v>
      </c>
      <c r="Q2516" s="170">
        <f>P2516/'Projections+Sensitivity'!$B$75</f>
        <v>19.78224594803353</v>
      </c>
    </row>
    <row r="2517" spans="1:17">
      <c r="A2517" s="222">
        <v>-49344377.449115999</v>
      </c>
      <c r="B2517" s="223">
        <v>-266091532.90616</v>
      </c>
      <c r="C2517" s="223">
        <v>73601324.633862093</v>
      </c>
      <c r="D2517" s="222">
        <v>-84119109.412411094</v>
      </c>
      <c r="E2517" s="222">
        <v>210462417.18840301</v>
      </c>
      <c r="F2517" s="224">
        <f>E2517*(1+'Projections+Sensitivity'!$B$64)/('Projections+Sensitivity'!$B$63-'Projections+Sensitivity'!$B$64)</f>
        <v>1851668237.9747894</v>
      </c>
      <c r="G2517" s="170">
        <f>A2517/'Projections+Sensitivity'!B$67</f>
        <v>-43756833.925508693</v>
      </c>
      <c r="H2517" s="170">
        <f>B2517/'Projections+Sensitivity'!C$67</f>
        <v>-209241337.9861142</v>
      </c>
      <c r="I2517" s="170">
        <f>C2517/'Projections+Sensitivity'!D$67</f>
        <v>51322792.687565148</v>
      </c>
      <c r="J2517" s="170">
        <f>D2517/'Projections+Sensitivity'!E$67</f>
        <v>-52014871.762396313</v>
      </c>
      <c r="K2517" s="170">
        <f>E2517/'Projections+Sensitivity'!F$67</f>
        <v>115402611.44527443</v>
      </c>
      <c r="L2517" s="170">
        <f>F2517/'Projections+Sensitivity'!F$67</f>
        <v>1015323082.606576</v>
      </c>
      <c r="M2517" s="170">
        <f t="shared" si="79"/>
        <v>877035443.06539631</v>
      </c>
      <c r="N2517" s="171">
        <f>'Projections+Sensitivity'!$B$72</f>
        <v>418000000</v>
      </c>
      <c r="O2517" s="171">
        <f>'Projections+Sensitivity'!$B$73</f>
        <v>634000000</v>
      </c>
      <c r="P2517" s="170">
        <f t="shared" si="78"/>
        <v>661035443.06539631</v>
      </c>
      <c r="Q2517" s="170">
        <f>P2517/'Projections+Sensitivity'!$B$75</f>
        <v>4.8965588375214537</v>
      </c>
    </row>
    <row r="2518" spans="1:17">
      <c r="A2518" s="222">
        <v>567861643.05181098</v>
      </c>
      <c r="B2518" s="223">
        <v>637567178.78748906</v>
      </c>
      <c r="C2518" s="223">
        <v>520835424.29424602</v>
      </c>
      <c r="D2518" s="222">
        <v>1252990623.00369</v>
      </c>
      <c r="E2518" s="222">
        <v>1414640906.7045</v>
      </c>
      <c r="F2518" s="224">
        <f>E2518*(1+'Projections+Sensitivity'!$B$64)/('Projections+Sensitivity'!$B$63-'Projections+Sensitivity'!$B$64)</f>
        <v>12446144399.927179</v>
      </c>
      <c r="G2518" s="170">
        <f>A2518/'Projections+Sensitivity'!B$67</f>
        <v>503559450.78662121</v>
      </c>
      <c r="H2518" s="170">
        <f>B2518/'Projections+Sensitivity'!C$67</f>
        <v>501351576.611696</v>
      </c>
      <c r="I2518" s="170">
        <f>C2518/'Projections+Sensitivity'!D$67</f>
        <v>363182709.52823985</v>
      </c>
      <c r="J2518" s="170">
        <f>D2518/'Projections+Sensitivity'!E$67</f>
        <v>774784077.36692083</v>
      </c>
      <c r="K2518" s="170">
        <f>E2518/'Projections+Sensitivity'!F$67</f>
        <v>775688396.3984319</v>
      </c>
      <c r="L2518" s="170">
        <f>F2518/'Projections+Sensitivity'!F$67</f>
        <v>6824579824.5812368</v>
      </c>
      <c r="M2518" s="170">
        <f t="shared" si="79"/>
        <v>9743146035.2731476</v>
      </c>
      <c r="N2518" s="171">
        <f>'Projections+Sensitivity'!$B$72</f>
        <v>418000000</v>
      </c>
      <c r="O2518" s="171">
        <f>'Projections+Sensitivity'!$B$73</f>
        <v>634000000</v>
      </c>
      <c r="P2518" s="170">
        <f t="shared" si="78"/>
        <v>9527146035.2731476</v>
      </c>
      <c r="Q2518" s="170">
        <f>P2518/'Projections+Sensitivity'!$B$75</f>
        <v>70.571452113134427</v>
      </c>
    </row>
    <row r="2519" spans="1:17">
      <c r="A2519" s="222">
        <v>290915120.95793003</v>
      </c>
      <c r="B2519" s="223">
        <v>406264131.90218198</v>
      </c>
      <c r="C2519" s="223">
        <v>493918042.93257701</v>
      </c>
      <c r="D2519" s="222">
        <v>1316496603.7555699</v>
      </c>
      <c r="E2519" s="222">
        <v>400174119.37377101</v>
      </c>
      <c r="F2519" s="224">
        <f>E2519*(1+'Projections+Sensitivity'!$B$64)/('Projections+Sensitivity'!$B$63-'Projections+Sensitivity'!$B$64)</f>
        <v>3520769724.1290355</v>
      </c>
      <c r="G2519" s="170">
        <f>A2519/'Projections+Sensitivity'!B$67</f>
        <v>257973153.0163112</v>
      </c>
      <c r="H2519" s="170">
        <f>B2519/'Projections+Sensitivity'!C$67</f>
        <v>319466198.74206388</v>
      </c>
      <c r="I2519" s="170">
        <f>C2519/'Projections+Sensitivity'!D$67</f>
        <v>344413004.08897817</v>
      </c>
      <c r="J2519" s="170">
        <f>D2519/'Projections+Sensitivity'!E$67</f>
        <v>814052865.01847994</v>
      </c>
      <c r="K2519" s="170">
        <f>E2519/'Projections+Sensitivity'!F$67</f>
        <v>219427007.56499177</v>
      </c>
      <c r="L2519" s="170">
        <f>F2519/'Projections+Sensitivity'!F$67</f>
        <v>1930539551.383322</v>
      </c>
      <c r="M2519" s="170">
        <f t="shared" si="79"/>
        <v>3885871779.814147</v>
      </c>
      <c r="N2519" s="171">
        <f>'Projections+Sensitivity'!$B$72</f>
        <v>418000000</v>
      </c>
      <c r="O2519" s="171">
        <f>'Projections+Sensitivity'!$B$73</f>
        <v>634000000</v>
      </c>
      <c r="P2519" s="170">
        <f t="shared" si="78"/>
        <v>3669871779.814147</v>
      </c>
      <c r="Q2519" s="170">
        <f>P2519/'Projections+Sensitivity'!$B$75</f>
        <v>27.184235406030719</v>
      </c>
    </row>
    <row r="2520" spans="1:17">
      <c r="A2520" s="222">
        <v>-256715861.11149901</v>
      </c>
      <c r="B2520" s="223">
        <v>586461000.08846498</v>
      </c>
      <c r="C2520" s="223">
        <v>444896109.21368498</v>
      </c>
      <c r="D2520" s="222">
        <v>721955971.88266098</v>
      </c>
      <c r="E2520" s="222">
        <v>860794523.15437806</v>
      </c>
      <c r="F2520" s="224">
        <f>E2520*(1+'Projections+Sensitivity'!$B$64)/('Projections+Sensitivity'!$B$63-'Projections+Sensitivity'!$B$64)</f>
        <v>7573351571.4626331</v>
      </c>
      <c r="G2520" s="170">
        <f>A2520/'Projections+Sensitivity'!B$67</f>
        <v>-227646469.19060597</v>
      </c>
      <c r="H2520" s="170">
        <f>B2520/'Projections+Sensitivity'!C$67</f>
        <v>461164182.84703821</v>
      </c>
      <c r="I2520" s="170">
        <f>C2520/'Projections+Sensitivity'!D$67</f>
        <v>310229617.3916043</v>
      </c>
      <c r="J2520" s="170">
        <f>D2520/'Projections+Sensitivity'!E$67</f>
        <v>446419934.27990627</v>
      </c>
      <c r="K2520" s="170">
        <f>E2520/'Projections+Sensitivity'!F$67</f>
        <v>471998455.67144197</v>
      </c>
      <c r="L2520" s="170">
        <f>F2520/'Projections+Sensitivity'!F$67</f>
        <v>4152687023.2492957</v>
      </c>
      <c r="M2520" s="170">
        <f t="shared" si="79"/>
        <v>5614852744.2486801</v>
      </c>
      <c r="N2520" s="171">
        <f>'Projections+Sensitivity'!$B$72</f>
        <v>418000000</v>
      </c>
      <c r="O2520" s="171">
        <f>'Projections+Sensitivity'!$B$73</f>
        <v>634000000</v>
      </c>
      <c r="P2520" s="170">
        <f t="shared" si="78"/>
        <v>5398852744.2486801</v>
      </c>
      <c r="Q2520" s="170">
        <f>P2520/'Projections+Sensitivity'!$B$75</f>
        <v>39.991501809249485</v>
      </c>
    </row>
    <row r="2521" spans="1:17">
      <c r="A2521" s="222">
        <v>588197909.48057997</v>
      </c>
      <c r="B2521" s="223">
        <v>405900068.76659602</v>
      </c>
      <c r="C2521" s="223">
        <v>397597582.46042401</v>
      </c>
      <c r="D2521" s="222">
        <v>297893434.24885398</v>
      </c>
      <c r="E2521" s="222">
        <v>718537380.97598398</v>
      </c>
      <c r="F2521" s="224">
        <f>E2521*(1+'Projections+Sensitivity'!$B$64)/('Projections+Sensitivity'!$B$63-'Projections+Sensitivity'!$B$64)</f>
        <v>6321759789.3489056</v>
      </c>
      <c r="G2521" s="170">
        <f>A2521/'Projections+Sensitivity'!B$67</f>
        <v>521592926.50948668</v>
      </c>
      <c r="H2521" s="170">
        <f>B2521/'Projections+Sensitivity'!C$67</f>
        <v>319179917.33818215</v>
      </c>
      <c r="I2521" s="170">
        <f>C2521/'Projections+Sensitivity'!D$67</f>
        <v>277247976.16353273</v>
      </c>
      <c r="J2521" s="170">
        <f>D2521/'Projections+Sensitivity'!E$67</f>
        <v>184201769.24778321</v>
      </c>
      <c r="K2521" s="170">
        <f>E2521/'Projections+Sensitivity'!F$67</f>
        <v>393994763.02434939</v>
      </c>
      <c r="L2521" s="170">
        <f>F2521/'Projections+Sensitivity'!F$67</f>
        <v>3466403162.933888</v>
      </c>
      <c r="M2521" s="170">
        <f t="shared" si="79"/>
        <v>5162620515.2172222</v>
      </c>
      <c r="N2521" s="171">
        <f>'Projections+Sensitivity'!$B$72</f>
        <v>418000000</v>
      </c>
      <c r="O2521" s="171">
        <f>'Projections+Sensitivity'!$B$73</f>
        <v>634000000</v>
      </c>
      <c r="P2521" s="170">
        <f t="shared" si="78"/>
        <v>4946620515.2172222</v>
      </c>
      <c r="Q2521" s="170">
        <f>P2521/'Projections+Sensitivity'!$B$75</f>
        <v>36.641633446053497</v>
      </c>
    </row>
    <row r="2522" spans="1:17">
      <c r="A2522" s="222">
        <v>1014537546.82716</v>
      </c>
      <c r="B2522" s="223">
        <v>1098184157.4370799</v>
      </c>
      <c r="C2522" s="223">
        <v>1199727595.40012</v>
      </c>
      <c r="D2522" s="222">
        <v>914740254.52756095</v>
      </c>
      <c r="E2522" s="222">
        <v>1105059404.9164801</v>
      </c>
      <c r="F2522" s="224">
        <f>E2522*(1+'Projections+Sensitivity'!$B$64)/('Projections+Sensitivity'!$B$63-'Projections+Sensitivity'!$B$64)</f>
        <v>9722417087.5479164</v>
      </c>
      <c r="G2522" s="170">
        <f>A2522/'Projections+Sensitivity'!B$67</f>
        <v>899655710.38943839</v>
      </c>
      <c r="H2522" s="170">
        <f>B2522/'Projections+Sensitivity'!C$67</f>
        <v>863558189.7238512</v>
      </c>
      <c r="I2522" s="170">
        <f>C2522/'Projections+Sensitivity'!D$67</f>
        <v>836579653.51269042</v>
      </c>
      <c r="J2522" s="170">
        <f>D2522/'Projections+Sensitivity'!E$67</f>
        <v>565627683.97703445</v>
      </c>
      <c r="K2522" s="170">
        <f>E2522/'Projections+Sensitivity'!F$67</f>
        <v>605935933.04291749</v>
      </c>
      <c r="L2522" s="170">
        <f>F2522/'Projections+Sensitivity'!F$67</f>
        <v>5331081608.0706558</v>
      </c>
      <c r="M2522" s="170">
        <f t="shared" si="79"/>
        <v>9102438778.7165871</v>
      </c>
      <c r="N2522" s="171">
        <f>'Projections+Sensitivity'!$B$72</f>
        <v>418000000</v>
      </c>
      <c r="O2522" s="171">
        <f>'Projections+Sensitivity'!$B$73</f>
        <v>634000000</v>
      </c>
      <c r="P2522" s="170">
        <f t="shared" si="78"/>
        <v>8886438778.7165871</v>
      </c>
      <c r="Q2522" s="170">
        <f>P2522/'Projections+Sensitivity'!$B$75</f>
        <v>65.82547243493768</v>
      </c>
    </row>
    <row r="2523" spans="1:17">
      <c r="A2523" s="222">
        <v>594354259.62211704</v>
      </c>
      <c r="B2523" s="223">
        <v>310597999.95306498</v>
      </c>
      <c r="C2523" s="223">
        <v>483670693.45600998</v>
      </c>
      <c r="D2523" s="222">
        <v>588097694.75522304</v>
      </c>
      <c r="E2523" s="222">
        <v>1181145396.49263</v>
      </c>
      <c r="F2523" s="224">
        <f>E2523*(1+'Projections+Sensitivity'!$B$64)/('Projections+Sensitivity'!$B$63-'Projections+Sensitivity'!$B$64)</f>
        <v>10391828832.592426</v>
      </c>
      <c r="G2523" s="170">
        <f>A2523/'Projections+Sensitivity'!B$67</f>
        <v>527052158.23266137</v>
      </c>
      <c r="H2523" s="170">
        <f>B2523/'Projections+Sensitivity'!C$67</f>
        <v>244239042.01758179</v>
      </c>
      <c r="I2523" s="170">
        <f>C2523/'Projections+Sensitivity'!D$67</f>
        <v>337267445.2909655</v>
      </c>
      <c r="J2523" s="170">
        <f>D2523/'Projections+Sensitivity'!E$67</f>
        <v>363648954.32357651</v>
      </c>
      <c r="K2523" s="170">
        <f>E2523/'Projections+Sensitivity'!F$67</f>
        <v>647656075.95294905</v>
      </c>
      <c r="L2523" s="170">
        <f>F2523/'Projections+Sensitivity'!F$67</f>
        <v>5698139368.5121317</v>
      </c>
      <c r="M2523" s="170">
        <f t="shared" si="79"/>
        <v>7818003044.3298664</v>
      </c>
      <c r="N2523" s="171">
        <f>'Projections+Sensitivity'!$B$72</f>
        <v>418000000</v>
      </c>
      <c r="O2523" s="171">
        <f>'Projections+Sensitivity'!$B$73</f>
        <v>634000000</v>
      </c>
      <c r="P2523" s="170">
        <f t="shared" si="78"/>
        <v>7602003044.3298664</v>
      </c>
      <c r="Q2523" s="170">
        <f>P2523/'Projections+Sensitivity'!$B$75</f>
        <v>56.311133661702712</v>
      </c>
    </row>
    <row r="2524" spans="1:17">
      <c r="A2524" s="222">
        <v>740642251.66275704</v>
      </c>
      <c r="B2524" s="223">
        <v>1199205277.2619901</v>
      </c>
      <c r="C2524" s="223">
        <v>587084269.93766606</v>
      </c>
      <c r="D2524" s="222">
        <v>860342279.32717896</v>
      </c>
      <c r="E2524" s="222">
        <v>130435246.24665099</v>
      </c>
      <c r="F2524" s="224">
        <f>E2524*(1+'Projections+Sensitivity'!$B$64)/('Projections+Sensitivity'!$B$63-'Projections+Sensitivity'!$B$64)</f>
        <v>1147581624.3768415</v>
      </c>
      <c r="G2524" s="170">
        <f>A2524/'Projections+Sensitivity'!B$67</f>
        <v>656775131.83019519</v>
      </c>
      <c r="H2524" s="170">
        <f>B2524/'Projections+Sensitivity'!C$67</f>
        <v>942996246.41870379</v>
      </c>
      <c r="I2524" s="170">
        <f>C2524/'Projections+Sensitivity'!D$67</f>
        <v>409378559.77498204</v>
      </c>
      <c r="J2524" s="170">
        <f>D2524/'Projections+Sensitivity'!E$67</f>
        <v>531990812.11823159</v>
      </c>
      <c r="K2524" s="170">
        <f>E2524/'Projections+Sensitivity'!F$67</f>
        <v>71521406.256092295</v>
      </c>
      <c r="L2524" s="170">
        <f>F2524/'Projections+Sensitivity'!F$67</f>
        <v>629252091.98345625</v>
      </c>
      <c r="M2524" s="170">
        <f t="shared" si="79"/>
        <v>3241914248.3816609</v>
      </c>
      <c r="N2524" s="171">
        <f>'Projections+Sensitivity'!$B$72</f>
        <v>418000000</v>
      </c>
      <c r="O2524" s="171">
        <f>'Projections+Sensitivity'!$B$73</f>
        <v>634000000</v>
      </c>
      <c r="P2524" s="170">
        <f t="shared" si="78"/>
        <v>3025914248.3816609</v>
      </c>
      <c r="Q2524" s="170">
        <f>P2524/'Projections+Sensitivity'!$B$75</f>
        <v>22.414179617641931</v>
      </c>
    </row>
    <row r="2525" spans="1:17">
      <c r="A2525" s="222">
        <v>556039303.82408798</v>
      </c>
      <c r="B2525" s="223">
        <v>354898061.02066398</v>
      </c>
      <c r="C2525" s="223">
        <v>966749089.35685897</v>
      </c>
      <c r="D2525" s="222">
        <v>954702324.71046698</v>
      </c>
      <c r="E2525" s="222">
        <v>538073762.55142295</v>
      </c>
      <c r="F2525" s="224">
        <f>E2525*(1+'Projections+Sensitivity'!$B$64)/('Projections+Sensitivity'!$B$63-'Projections+Sensitivity'!$B$64)</f>
        <v>4734023818.1915131</v>
      </c>
      <c r="G2525" s="170">
        <f>A2525/'Projections+Sensitivity'!B$67</f>
        <v>493075822.03414685</v>
      </c>
      <c r="H2525" s="170">
        <f>B2525/'Projections+Sensitivity'!C$67</f>
        <v>279074438.50469935</v>
      </c>
      <c r="I2525" s="170">
        <f>C2525/'Projections+Sensitivity'!D$67</f>
        <v>674121876.75664866</v>
      </c>
      <c r="J2525" s="170">
        <f>D2525/'Projections+Sensitivity'!E$67</f>
        <v>590338144.78009486</v>
      </c>
      <c r="K2525" s="170">
        <f>E2525/'Projections+Sensitivity'!F$67</f>
        <v>295041357.87356293</v>
      </c>
      <c r="L2525" s="170">
        <f>F2525/'Projections+Sensitivity'!F$67</f>
        <v>2595801751.9791799</v>
      </c>
      <c r="M2525" s="170">
        <f t="shared" si="79"/>
        <v>4927453391.9283333</v>
      </c>
      <c r="N2525" s="171">
        <f>'Projections+Sensitivity'!$B$72</f>
        <v>418000000</v>
      </c>
      <c r="O2525" s="171">
        <f>'Projections+Sensitivity'!$B$73</f>
        <v>634000000</v>
      </c>
      <c r="P2525" s="170">
        <f t="shared" si="78"/>
        <v>4711453391.9283333</v>
      </c>
      <c r="Q2525" s="170">
        <f>P2525/'Projections+Sensitivity'!$B$75</f>
        <v>34.899654755024692</v>
      </c>
    </row>
    <row r="2526" spans="1:17">
      <c r="A2526" s="222">
        <v>698522640.684044</v>
      </c>
      <c r="B2526" s="223">
        <v>488639113.136581</v>
      </c>
      <c r="C2526" s="223">
        <v>349260122.334813</v>
      </c>
      <c r="D2526" s="222">
        <v>1019384602.42626</v>
      </c>
      <c r="E2526" s="222">
        <v>1254306916.4219799</v>
      </c>
      <c r="F2526" s="224">
        <f>E2526*(1+'Projections+Sensitivity'!$B$64)/('Projections+Sensitivity'!$B$63-'Projections+Sensitivity'!$B$64)</f>
        <v>11035510799.686176</v>
      </c>
      <c r="G2526" s="170">
        <f>A2526/'Projections+Sensitivity'!B$67</f>
        <v>619424963.12043488</v>
      </c>
      <c r="H2526" s="170">
        <f>B2526/'Projections+Sensitivity'!C$67</f>
        <v>384241846.06093311</v>
      </c>
      <c r="I2526" s="170">
        <f>C2526/'Projections+Sensitivity'!D$67</f>
        <v>243541878.38049334</v>
      </c>
      <c r="J2526" s="170">
        <f>D2526/'Projections+Sensitivity'!E$67</f>
        <v>630334293.14861631</v>
      </c>
      <c r="K2526" s="170">
        <f>E2526/'Projections+Sensitivity'!F$67</f>
        <v>687772646.74000013</v>
      </c>
      <c r="L2526" s="170">
        <f>F2526/'Projections+Sensitivity'!F$67</f>
        <v>6051088749.8563223</v>
      </c>
      <c r="M2526" s="170">
        <f t="shared" si="79"/>
        <v>8616404377.3068008</v>
      </c>
      <c r="N2526" s="171">
        <f>'Projections+Sensitivity'!$B$72</f>
        <v>418000000</v>
      </c>
      <c r="O2526" s="171">
        <f>'Projections+Sensitivity'!$B$73</f>
        <v>634000000</v>
      </c>
      <c r="P2526" s="170">
        <f t="shared" si="78"/>
        <v>8400404377.3068008</v>
      </c>
      <c r="Q2526" s="170">
        <f>P2526/'Projections+Sensitivity'!$B$75</f>
        <v>62.225217609680008</v>
      </c>
    </row>
    <row r="2527" spans="1:17">
      <c r="A2527" s="222">
        <v>-123253959.144234</v>
      </c>
      <c r="B2527" s="223">
        <v>296927431.99831098</v>
      </c>
      <c r="C2527" s="223">
        <v>1153348038.2614999</v>
      </c>
      <c r="D2527" s="222">
        <v>380601013.420569</v>
      </c>
      <c r="E2527" s="222">
        <v>987314578.71421897</v>
      </c>
      <c r="F2527" s="224">
        <f>E2527*(1+'Projections+Sensitivity'!$B$64)/('Projections+Sensitivity'!$B$63-'Projections+Sensitivity'!$B$64)</f>
        <v>8686486978.1383305</v>
      </c>
      <c r="G2527" s="170">
        <f>A2527/'Projections+Sensitivity'!B$67</f>
        <v>-109297214.79406971</v>
      </c>
      <c r="H2527" s="170">
        <f>B2527/'Projections+Sensitivity'!C$67</f>
        <v>233489177.49298757</v>
      </c>
      <c r="I2527" s="170">
        <f>C2527/'Projections+Sensitivity'!D$67</f>
        <v>804238817.1512841</v>
      </c>
      <c r="J2527" s="170">
        <f>D2527/'Projections+Sensitivity'!E$67</f>
        <v>235343824.29859748</v>
      </c>
      <c r="K2527" s="170">
        <f>E2527/'Projections+Sensitivity'!F$67</f>
        <v>541373049.99027693</v>
      </c>
      <c r="L2527" s="170">
        <f>F2527/'Projections+Sensitivity'!F$67</f>
        <v>4763051260.9059343</v>
      </c>
      <c r="M2527" s="170">
        <f t="shared" si="79"/>
        <v>6468198915.0450106</v>
      </c>
      <c r="N2527" s="171">
        <f>'Projections+Sensitivity'!$B$72</f>
        <v>418000000</v>
      </c>
      <c r="O2527" s="171">
        <f>'Projections+Sensitivity'!$B$73</f>
        <v>634000000</v>
      </c>
      <c r="P2527" s="170">
        <f t="shared" si="78"/>
        <v>6252198915.0450106</v>
      </c>
      <c r="Q2527" s="170">
        <f>P2527/'Projections+Sensitivity'!$B$75</f>
        <v>46.312584555888968</v>
      </c>
    </row>
    <row r="2528" spans="1:17">
      <c r="A2528" s="222">
        <v>485133845.72566998</v>
      </c>
      <c r="B2528" s="223">
        <v>-268107693.12181699</v>
      </c>
      <c r="C2528" s="223">
        <v>11862303.7526772</v>
      </c>
      <c r="D2528" s="222">
        <v>411585827.61590302</v>
      </c>
      <c r="E2528" s="222">
        <v>266163794.684607</v>
      </c>
      <c r="F2528" s="224">
        <f>E2528*(1+'Projections+Sensitivity'!$B$64)/('Projections+Sensitivity'!$B$63-'Projections+Sensitivity'!$B$64)</f>
        <v>2341734221.7215915</v>
      </c>
      <c r="G2528" s="170">
        <f>A2528/'Projections+Sensitivity'!B$67</f>
        <v>430199390.82120883</v>
      </c>
      <c r="H2528" s="170">
        <f>B2528/'Projections+Sensitivity'!C$67</f>
        <v>-210826747.54992479</v>
      </c>
      <c r="I2528" s="170">
        <f>C2528/'Projections+Sensitivity'!D$67</f>
        <v>8271679.338981376</v>
      </c>
      <c r="J2528" s="170">
        <f>D2528/'Projections+Sensitivity'!E$67</f>
        <v>254503218.02268493</v>
      </c>
      <c r="K2528" s="170">
        <f>E2528/'Projections+Sensitivity'!F$67</f>
        <v>145945282.72138473</v>
      </c>
      <c r="L2528" s="170">
        <f>F2528/'Projections+Sensitivity'!F$67</f>
        <v>1284040391.1902325</v>
      </c>
      <c r="M2528" s="170">
        <f t="shared" si="79"/>
        <v>1912133214.5445676</v>
      </c>
      <c r="N2528" s="171">
        <f>'Projections+Sensitivity'!$B$72</f>
        <v>418000000</v>
      </c>
      <c r="O2528" s="171">
        <f>'Projections+Sensitivity'!$B$73</f>
        <v>634000000</v>
      </c>
      <c r="P2528" s="170">
        <f t="shared" si="78"/>
        <v>1696133214.5445676</v>
      </c>
      <c r="Q2528" s="170">
        <f>P2528/'Projections+Sensitivity'!$B$75</f>
        <v>12.563949737367167</v>
      </c>
    </row>
    <row r="2529" spans="1:17">
      <c r="A2529" s="222">
        <v>800277016.49225199</v>
      </c>
      <c r="B2529" s="223">
        <v>357929314.388327</v>
      </c>
      <c r="C2529" s="223">
        <v>476268242.00195599</v>
      </c>
      <c r="D2529" s="222">
        <v>528554748.903171</v>
      </c>
      <c r="E2529" s="222">
        <v>-60858905.246432401</v>
      </c>
      <c r="F2529" s="224">
        <f>E2529*(1+'Projections+Sensitivity'!$B$64)/('Projections+Sensitivity'!$B$63-'Projections+Sensitivity'!$B$64)</f>
        <v>-535442400.349594</v>
      </c>
      <c r="G2529" s="170">
        <f>A2529/'Projections+Sensitivity'!B$67</f>
        <v>709657114.2510258</v>
      </c>
      <c r="H2529" s="170">
        <f>B2529/'Projections+Sensitivity'!C$67</f>
        <v>281458067.56458533</v>
      </c>
      <c r="I2529" s="170">
        <f>C2529/'Projections+Sensitivity'!D$67</f>
        <v>332105656.65134376</v>
      </c>
      <c r="J2529" s="170">
        <f>D2529/'Projections+Sensitivity'!E$67</f>
        <v>326830700.84367412</v>
      </c>
      <c r="K2529" s="170">
        <f>E2529/'Projections+Sensitivity'!F$67</f>
        <v>-33370692.444588207</v>
      </c>
      <c r="L2529" s="170">
        <f>F2529/'Projections+Sensitivity'!F$67</f>
        <v>-293598506.11025923</v>
      </c>
      <c r="M2529" s="170">
        <f t="shared" si="79"/>
        <v>1323082340.7557817</v>
      </c>
      <c r="N2529" s="171">
        <f>'Projections+Sensitivity'!$B$72</f>
        <v>418000000</v>
      </c>
      <c r="O2529" s="171">
        <f>'Projections+Sensitivity'!$B$73</f>
        <v>634000000</v>
      </c>
      <c r="P2529" s="170">
        <f t="shared" si="78"/>
        <v>1107082340.7557817</v>
      </c>
      <c r="Q2529" s="170">
        <f>P2529/'Projections+Sensitivity'!$B$75</f>
        <v>8.2006099315243084</v>
      </c>
    </row>
    <row r="2530" spans="1:17">
      <c r="A2530" s="222">
        <v>709347168.89515305</v>
      </c>
      <c r="B2530" s="223">
        <v>649983087.16157496</v>
      </c>
      <c r="C2530" s="223">
        <v>276084994.22757399</v>
      </c>
      <c r="D2530" s="222">
        <v>654221651.15739596</v>
      </c>
      <c r="E2530" s="222">
        <v>392779298.79235297</v>
      </c>
      <c r="F2530" s="224">
        <f>E2530*(1+'Projections+Sensitivity'!$B$64)/('Projections+Sensitivity'!$B$63-'Projections+Sensitivity'!$B$64)</f>
        <v>3455709393.7429385</v>
      </c>
      <c r="G2530" s="170">
        <f>A2530/'Projections+Sensitivity'!B$67</f>
        <v>629023768.65291739</v>
      </c>
      <c r="H2530" s="170">
        <f>B2530/'Projections+Sensitivity'!C$67</f>
        <v>511114838.34397715</v>
      </c>
      <c r="I2530" s="170">
        <f>C2530/'Projections+Sensitivity'!D$67</f>
        <v>192516275.9417294</v>
      </c>
      <c r="J2530" s="170">
        <f>D2530/'Projections+Sensitivity'!E$67</f>
        <v>404536561.63072008</v>
      </c>
      <c r="K2530" s="170">
        <f>E2530/'Projections+Sensitivity'!F$67</f>
        <v>215372214.23103052</v>
      </c>
      <c r="L2530" s="170">
        <f>F2530/'Projections+Sensitivity'!F$67</f>
        <v>1894865096.3981986</v>
      </c>
      <c r="M2530" s="170">
        <f t="shared" si="79"/>
        <v>3847428755.1985731</v>
      </c>
      <c r="N2530" s="171">
        <f>'Projections+Sensitivity'!$B$72</f>
        <v>418000000</v>
      </c>
      <c r="O2530" s="171">
        <f>'Projections+Sensitivity'!$B$73</f>
        <v>634000000</v>
      </c>
      <c r="P2530" s="170">
        <f t="shared" si="78"/>
        <v>3631428755.1985731</v>
      </c>
      <c r="Q2530" s="170">
        <f>P2530/'Projections+Sensitivity'!$B$75</f>
        <v>26.899472260730171</v>
      </c>
    </row>
    <row r="2531" spans="1:17">
      <c r="A2531" s="222">
        <v>39160720.757915102</v>
      </c>
      <c r="B2531" s="223">
        <v>489543004.515993</v>
      </c>
      <c r="C2531" s="223">
        <v>470526183.10630399</v>
      </c>
      <c r="D2531" s="222">
        <v>699270213.04922199</v>
      </c>
      <c r="E2531" s="222">
        <v>161074527.76890799</v>
      </c>
      <c r="F2531" s="224">
        <f>E2531*(1+'Projections+Sensitivity'!$B$64)/('Projections+Sensitivity'!$B$63-'Projections+Sensitivity'!$B$64)</f>
        <v>1417148919.0370746</v>
      </c>
      <c r="G2531" s="170">
        <f>A2531/'Projections+Sensitivity'!B$67</f>
        <v>34726330.398520611</v>
      </c>
      <c r="H2531" s="170">
        <f>B2531/'Projections+Sensitivity'!C$67</f>
        <v>384952621.93401957</v>
      </c>
      <c r="I2531" s="170">
        <f>C2531/'Projections+Sensitivity'!D$67</f>
        <v>328101673.03056866</v>
      </c>
      <c r="J2531" s="170">
        <f>D2531/'Projections+Sensitivity'!E$67</f>
        <v>432392243.72544736</v>
      </c>
      <c r="K2531" s="170">
        <f>E2531/'Projections+Sensitivity'!F$67</f>
        <v>88321807.713565603</v>
      </c>
      <c r="L2531" s="170">
        <f>F2531/'Projections+Sensitivity'!F$67</f>
        <v>777063611.87197173</v>
      </c>
      <c r="M2531" s="170">
        <f t="shared" si="79"/>
        <v>2045558288.6740937</v>
      </c>
      <c r="N2531" s="171">
        <f>'Projections+Sensitivity'!$B$72</f>
        <v>418000000</v>
      </c>
      <c r="O2531" s="171">
        <f>'Projections+Sensitivity'!$B$73</f>
        <v>634000000</v>
      </c>
      <c r="P2531" s="170">
        <f t="shared" si="78"/>
        <v>1829558288.6740937</v>
      </c>
      <c r="Q2531" s="170">
        <f>P2531/'Projections+Sensitivity'!$B$75</f>
        <v>13.552283619808101</v>
      </c>
    </row>
    <row r="2532" spans="1:17">
      <c r="A2532" s="222">
        <v>714620188.44802594</v>
      </c>
      <c r="B2532" s="223">
        <v>-352910729.42177099</v>
      </c>
      <c r="C2532" s="223">
        <v>525958839.04030401</v>
      </c>
      <c r="D2532" s="222">
        <v>382386552.86549097</v>
      </c>
      <c r="E2532" s="222">
        <v>976423868.65339506</v>
      </c>
      <c r="F2532" s="224">
        <f>E2532*(1+'Projections+Sensitivity'!$B$64)/('Projections+Sensitivity'!$B$63-'Projections+Sensitivity'!$B$64)</f>
        <v>8590669481.7034779</v>
      </c>
      <c r="G2532" s="170">
        <f>A2532/'Projections+Sensitivity'!B$67</f>
        <v>633699694.31636202</v>
      </c>
      <c r="H2532" s="170">
        <f>B2532/'Projections+Sensitivity'!C$67</f>
        <v>-277511698.35196739</v>
      </c>
      <c r="I2532" s="170">
        <f>C2532/'Projections+Sensitivity'!D$67</f>
        <v>366755307.63258666</v>
      </c>
      <c r="J2532" s="170">
        <f>D2532/'Projections+Sensitivity'!E$67</f>
        <v>236447908.80333206</v>
      </c>
      <c r="K2532" s="170">
        <f>E2532/'Projections+Sensitivity'!F$67</f>
        <v>535401359.66046703</v>
      </c>
      <c r="L2532" s="170">
        <f>F2532/'Projections+Sensitivity'!F$67</f>
        <v>4710511764.9785843</v>
      </c>
      <c r="M2532" s="170">
        <f t="shared" si="79"/>
        <v>6205304337.0393648</v>
      </c>
      <c r="N2532" s="171">
        <f>'Projections+Sensitivity'!$B$72</f>
        <v>418000000</v>
      </c>
      <c r="O2532" s="171">
        <f>'Projections+Sensitivity'!$B$73</f>
        <v>634000000</v>
      </c>
      <c r="P2532" s="170">
        <f t="shared" si="78"/>
        <v>5989304337.0393648</v>
      </c>
      <c r="Q2532" s="170">
        <f>P2532/'Projections+Sensitivity'!$B$75</f>
        <v>44.365217311402702</v>
      </c>
    </row>
    <row r="2533" spans="1:17">
      <c r="A2533" s="222">
        <v>188874527.24018601</v>
      </c>
      <c r="B2533" s="223">
        <v>870942945.75529003</v>
      </c>
      <c r="C2533" s="223">
        <v>375592125.403153</v>
      </c>
      <c r="D2533" s="222">
        <v>993092354.73625505</v>
      </c>
      <c r="E2533" s="222">
        <v>430083842.67179298</v>
      </c>
      <c r="F2533" s="224">
        <f>E2533*(1+'Projections+Sensitivity'!$B$64)/('Projections+Sensitivity'!$B$63-'Projections+Sensitivity'!$B$64)</f>
        <v>3783918296.5793071</v>
      </c>
      <c r="G2533" s="170">
        <f>A2533/'Projections+Sensitivity'!B$67</f>
        <v>167487194.05225459</v>
      </c>
      <c r="H2533" s="170">
        <f>B2533/'Projections+Sensitivity'!C$67</f>
        <v>684866839.9519217</v>
      </c>
      <c r="I2533" s="170">
        <f>C2533/'Projections+Sensitivity'!D$67</f>
        <v>261903394.85112196</v>
      </c>
      <c r="J2533" s="170">
        <f>D2533/'Projections+Sensitivity'!E$67</f>
        <v>614076537.90734422</v>
      </c>
      <c r="K2533" s="170">
        <f>E2533/'Projections+Sensitivity'!F$67</f>
        <v>235827371.21332631</v>
      </c>
      <c r="L2533" s="170">
        <f>F2533/'Projections+Sensitivity'!F$67</f>
        <v>2074831500.8180389</v>
      </c>
      <c r="M2533" s="170">
        <f t="shared" si="79"/>
        <v>4038992838.7940073</v>
      </c>
      <c r="N2533" s="171">
        <f>'Projections+Sensitivity'!$B$72</f>
        <v>418000000</v>
      </c>
      <c r="O2533" s="171">
        <f>'Projections+Sensitivity'!$B$73</f>
        <v>634000000</v>
      </c>
      <c r="P2533" s="170">
        <f t="shared" si="78"/>
        <v>3822992838.7940073</v>
      </c>
      <c r="Q2533" s="170">
        <f>P2533/'Projections+Sensitivity'!$B$75</f>
        <v>28.318465472548201</v>
      </c>
    </row>
    <row r="2534" spans="1:17">
      <c r="A2534" s="222">
        <v>866125445.78429198</v>
      </c>
      <c r="B2534" s="223">
        <v>305765914.76012599</v>
      </c>
      <c r="C2534" s="223">
        <v>885011825.76280999</v>
      </c>
      <c r="D2534" s="222">
        <v>631033776.34300804</v>
      </c>
      <c r="E2534" s="222">
        <v>930210209.88060296</v>
      </c>
      <c r="F2534" s="224">
        <f>E2534*(1+'Projections+Sensitivity'!$B$64)/('Projections+Sensitivity'!$B$63-'Projections+Sensitivity'!$B$64)</f>
        <v>8184077344.0032768</v>
      </c>
      <c r="G2534" s="170">
        <f>A2534/'Projections+Sensitivity'!B$67</f>
        <v>768049152.69063556</v>
      </c>
      <c r="H2534" s="170">
        <f>B2534/'Projections+Sensitivity'!C$67</f>
        <v>240439327.08493862</v>
      </c>
      <c r="I2534" s="170">
        <f>C2534/'Projections+Sensitivity'!D$67</f>
        <v>617125828.72144473</v>
      </c>
      <c r="J2534" s="170">
        <f>D2534/'Projections+Sensitivity'!E$67</f>
        <v>390198388.73115134</v>
      </c>
      <c r="K2534" s="170">
        <f>E2534/'Projections+Sensitivity'!F$67</f>
        <v>510061078.11249429</v>
      </c>
      <c r="L2534" s="170">
        <f>F2534/'Projections+Sensitivity'!F$67</f>
        <v>4487565572.9194288</v>
      </c>
      <c r="M2534" s="170">
        <f t="shared" si="79"/>
        <v>7013439348.2600937</v>
      </c>
      <c r="N2534" s="171">
        <f>'Projections+Sensitivity'!$B$72</f>
        <v>418000000</v>
      </c>
      <c r="O2534" s="171">
        <f>'Projections+Sensitivity'!$B$73</f>
        <v>634000000</v>
      </c>
      <c r="P2534" s="170">
        <f t="shared" si="78"/>
        <v>6797439348.2600937</v>
      </c>
      <c r="Q2534" s="170">
        <f>P2534/'Projections+Sensitivity'!$B$75</f>
        <v>50.351402579704398</v>
      </c>
    </row>
    <row r="2535" spans="1:17">
      <c r="A2535" s="222">
        <v>820922314.45501304</v>
      </c>
      <c r="B2535" s="223">
        <v>-194516319.141945</v>
      </c>
      <c r="C2535" s="223">
        <v>612096599.25601006</v>
      </c>
      <c r="D2535" s="222">
        <v>295160063.07717699</v>
      </c>
      <c r="E2535" s="222">
        <v>240797837.891563</v>
      </c>
      <c r="F2535" s="224">
        <f>E2535*(1+'Projections+Sensitivity'!$B$64)/('Projections+Sensitivity'!$B$63-'Projections+Sensitivity'!$B$64)</f>
        <v>2118562136.4296408</v>
      </c>
      <c r="G2535" s="170">
        <f>A2535/'Projections+Sensitivity'!B$67</f>
        <v>727964628.11581683</v>
      </c>
      <c r="H2535" s="170">
        <f>B2535/'Projections+Sensitivity'!C$67</f>
        <v>-152958098.41400763</v>
      </c>
      <c r="I2535" s="170">
        <f>C2535/'Projections+Sensitivity'!D$67</f>
        <v>426819857.1785872</v>
      </c>
      <c r="J2535" s="170">
        <f>D2535/'Projections+Sensitivity'!E$67</f>
        <v>182511595.01784974</v>
      </c>
      <c r="K2535" s="170">
        <f>E2535/'Projections+Sensitivity'!F$67</f>
        <v>132036397.25465174</v>
      </c>
      <c r="L2535" s="170">
        <f>F2535/'Projections+Sensitivity'!F$67</f>
        <v>1161668702.2757056</v>
      </c>
      <c r="M2535" s="170">
        <f t="shared" si="79"/>
        <v>2478043081.4286032</v>
      </c>
      <c r="N2535" s="171">
        <f>'Projections+Sensitivity'!$B$72</f>
        <v>418000000</v>
      </c>
      <c r="O2535" s="171">
        <f>'Projections+Sensitivity'!$B$73</f>
        <v>634000000</v>
      </c>
      <c r="P2535" s="170">
        <f t="shared" si="78"/>
        <v>2262043081.4286032</v>
      </c>
      <c r="Q2535" s="170">
        <f>P2535/'Projections+Sensitivity'!$B$75</f>
        <v>16.755874677248912</v>
      </c>
    </row>
    <row r="2536" spans="1:17">
      <c r="A2536" s="222">
        <v>570191379.72478497</v>
      </c>
      <c r="B2536" s="223">
        <v>119775110.319865</v>
      </c>
      <c r="C2536" s="223">
        <v>-245825012.32114199</v>
      </c>
      <c r="D2536" s="222">
        <v>690931815.82170904</v>
      </c>
      <c r="E2536" s="222">
        <v>184463901.554279</v>
      </c>
      <c r="F2536" s="224">
        <f>E2536*(1+'Projections+Sensitivity'!$B$64)/('Projections+Sensitivity'!$B$63-'Projections+Sensitivity'!$B$64)</f>
        <v>1622930840.2136319</v>
      </c>
      <c r="G2536" s="170">
        <f>A2536/'Projections+Sensitivity'!B$67</f>
        <v>505625378.17205864</v>
      </c>
      <c r="H2536" s="170">
        <f>B2536/'Projections+Sensitivity'!C$67</f>
        <v>94185275.52171807</v>
      </c>
      <c r="I2536" s="170">
        <f>C2536/'Projections+Sensitivity'!D$67</f>
        <v>-171415748.39227313</v>
      </c>
      <c r="J2536" s="170">
        <f>D2536/'Projections+Sensitivity'!E$67</f>
        <v>427236213.59718478</v>
      </c>
      <c r="K2536" s="170">
        <f>E2536/'Projections+Sensitivity'!F$67</f>
        <v>101146875.7278951</v>
      </c>
      <c r="L2536" s="170">
        <f>F2536/'Projections+Sensitivity'!F$67</f>
        <v>889899772.40481234</v>
      </c>
      <c r="M2536" s="170">
        <f t="shared" si="79"/>
        <v>1846677767.0313959</v>
      </c>
      <c r="N2536" s="171">
        <f>'Projections+Sensitivity'!$B$72</f>
        <v>418000000</v>
      </c>
      <c r="O2536" s="171">
        <f>'Projections+Sensitivity'!$B$73</f>
        <v>634000000</v>
      </c>
      <c r="P2536" s="170">
        <f t="shared" si="78"/>
        <v>1630677767.0313959</v>
      </c>
      <c r="Q2536" s="170">
        <f>P2536/'Projections+Sensitivity'!$B$75</f>
        <v>12.079094570602933</v>
      </c>
    </row>
    <row r="2537" spans="1:17">
      <c r="A2537" s="222">
        <v>917486828.81901896</v>
      </c>
      <c r="B2537" s="223">
        <v>407095898.29476303</v>
      </c>
      <c r="C2537" s="223">
        <v>481922642.35196102</v>
      </c>
      <c r="D2537" s="222">
        <v>347466076.20183498</v>
      </c>
      <c r="E2537" s="222">
        <v>769056694.26989996</v>
      </c>
      <c r="F2537" s="224">
        <f>E2537*(1+'Projections+Sensitivity'!$B$64)/('Projections+Sensitivity'!$B$63-'Projections+Sensitivity'!$B$64)</f>
        <v>6766233482.4686699</v>
      </c>
      <c r="G2537" s="170">
        <f>A2537/'Projections+Sensitivity'!B$67</f>
        <v>813594595.22768092</v>
      </c>
      <c r="H2537" s="170">
        <f>B2537/'Projections+Sensitivity'!C$67</f>
        <v>320120259.06098777</v>
      </c>
      <c r="I2537" s="170">
        <f>C2537/'Projections+Sensitivity'!D$67</f>
        <v>336048515.26672107</v>
      </c>
      <c r="J2537" s="170">
        <f>D2537/'Projections+Sensitivity'!E$67</f>
        <v>214854906.59218612</v>
      </c>
      <c r="K2537" s="170">
        <f>E2537/'Projections+Sensitivity'!F$67</f>
        <v>421695959.08787686</v>
      </c>
      <c r="L2537" s="170">
        <f>F2537/'Projections+Sensitivity'!F$67</f>
        <v>3710120904.0393181</v>
      </c>
      <c r="M2537" s="170">
        <f t="shared" si="79"/>
        <v>5816435139.2747707</v>
      </c>
      <c r="N2537" s="171">
        <f>'Projections+Sensitivity'!$B$72</f>
        <v>418000000</v>
      </c>
      <c r="O2537" s="171">
        <f>'Projections+Sensitivity'!$B$73</f>
        <v>634000000</v>
      </c>
      <c r="P2537" s="170">
        <f t="shared" si="78"/>
        <v>5600435139.2747707</v>
      </c>
      <c r="Q2537" s="170">
        <f>P2537/'Projections+Sensitivity'!$B$75</f>
        <v>41.484704735368673</v>
      </c>
    </row>
    <row r="2538" spans="1:17">
      <c r="A2538" s="222">
        <v>1214104828.2405601</v>
      </c>
      <c r="B2538" s="223">
        <v>189807015.454586</v>
      </c>
      <c r="C2538" s="223">
        <v>607483084.13174796</v>
      </c>
      <c r="D2538" s="222">
        <v>589095458.56809402</v>
      </c>
      <c r="E2538" s="222">
        <v>185942560.23321199</v>
      </c>
      <c r="F2538" s="224">
        <f>E2538*(1+'Projections+Sensitivity'!$B$64)/('Projections+Sensitivity'!$B$63-'Projections+Sensitivity'!$B$64)</f>
        <v>1635940219.0241725</v>
      </c>
      <c r="G2538" s="170">
        <f>A2538/'Projections+Sensitivity'!B$67</f>
        <v>1076624857.4574361</v>
      </c>
      <c r="H2538" s="170">
        <f>B2538/'Projections+Sensitivity'!C$67</f>
        <v>149254932.83874881</v>
      </c>
      <c r="I2538" s="170">
        <f>C2538/'Projections+Sensitivity'!D$67</f>
        <v>423602816.16116893</v>
      </c>
      <c r="J2538" s="170">
        <f>D2538/'Projections+Sensitivity'!E$67</f>
        <v>364265919.44765073</v>
      </c>
      <c r="K2538" s="170">
        <f>E2538/'Projections+Sensitivity'!F$67</f>
        <v>101957666.91458157</v>
      </c>
      <c r="L2538" s="170">
        <f>F2538/'Projections+Sensitivity'!F$67</f>
        <v>897033189.89603722</v>
      </c>
      <c r="M2538" s="170">
        <f t="shared" si="79"/>
        <v>3012739382.7156234</v>
      </c>
      <c r="N2538" s="171">
        <f>'Projections+Sensitivity'!$B$72</f>
        <v>418000000</v>
      </c>
      <c r="O2538" s="171">
        <f>'Projections+Sensitivity'!$B$73</f>
        <v>634000000</v>
      </c>
      <c r="P2538" s="170">
        <f t="shared" si="78"/>
        <v>2796739382.7156234</v>
      </c>
      <c r="Q2538" s="170">
        <f>P2538/'Projections+Sensitivity'!$B$75</f>
        <v>20.716588020115729</v>
      </c>
    </row>
    <row r="2539" spans="1:17">
      <c r="A2539" s="222">
        <v>228449658.540995</v>
      </c>
      <c r="B2539" s="223">
        <v>234707038.179692</v>
      </c>
      <c r="C2539" s="223">
        <v>603794263.75130796</v>
      </c>
      <c r="D2539" s="222">
        <v>950440803.98273396</v>
      </c>
      <c r="E2539" s="222">
        <v>764628737.14195204</v>
      </c>
      <c r="F2539" s="224">
        <f>E2539*(1+'Projections+Sensitivity'!$B$64)/('Projections+Sensitivity'!$B$63-'Projections+Sensitivity'!$B$64)</f>
        <v>6727275897.155014</v>
      </c>
      <c r="G2539" s="170">
        <f>A2539/'Projections+Sensitivity'!B$67</f>
        <v>202581008.93917689</v>
      </c>
      <c r="H2539" s="170">
        <f>B2539/'Projections+Sensitivity'!C$67</f>
        <v>184562109.76392117</v>
      </c>
      <c r="I2539" s="170">
        <f>C2539/'Projections+Sensitivity'!D$67</f>
        <v>421030572.1888113</v>
      </c>
      <c r="J2539" s="170">
        <f>D2539/'Projections+Sensitivity'!E$67</f>
        <v>587703042.53383732</v>
      </c>
      <c r="K2539" s="170">
        <f>E2539/'Projections+Sensitivity'!F$67</f>
        <v>419267982.52674353</v>
      </c>
      <c r="L2539" s="170">
        <f>F2539/'Projections+Sensitivity'!F$67</f>
        <v>3688759336.7777705</v>
      </c>
      <c r="M2539" s="170">
        <f t="shared" si="79"/>
        <v>5503904052.7302608</v>
      </c>
      <c r="N2539" s="171">
        <f>'Projections+Sensitivity'!$B$72</f>
        <v>418000000</v>
      </c>
      <c r="O2539" s="171">
        <f>'Projections+Sensitivity'!$B$73</f>
        <v>634000000</v>
      </c>
      <c r="P2539" s="170">
        <f t="shared" si="78"/>
        <v>5287904052.7302608</v>
      </c>
      <c r="Q2539" s="170">
        <f>P2539/'Projections+Sensitivity'!$B$75</f>
        <v>39.169659649853784</v>
      </c>
    </row>
    <row r="2540" spans="1:17">
      <c r="A2540" s="222">
        <v>456175393.99572599</v>
      </c>
      <c r="B2540" s="223">
        <v>884254844.62257504</v>
      </c>
      <c r="C2540" s="223">
        <v>557703564.89854097</v>
      </c>
      <c r="D2540" s="222">
        <v>667872809.66692996</v>
      </c>
      <c r="E2540" s="222">
        <v>839555432.52016497</v>
      </c>
      <c r="F2540" s="224">
        <f>E2540*(1+'Projections+Sensitivity'!$B$64)/('Projections+Sensitivity'!$B$63-'Projections+Sensitivity'!$B$64)</f>
        <v>7386488044.6808681</v>
      </c>
      <c r="G2540" s="170">
        <f>A2540/'Projections+Sensitivity'!B$67</f>
        <v>404520068.70606637</v>
      </c>
      <c r="H2540" s="170">
        <f>B2540/'Projections+Sensitivity'!C$67</f>
        <v>695334664.68766344</v>
      </c>
      <c r="I2540" s="170">
        <f>C2540/'Projections+Sensitivity'!D$67</f>
        <v>388891159.02181989</v>
      </c>
      <c r="J2540" s="170">
        <f>D2540/'Projections+Sensitivity'!E$67</f>
        <v>412977726.35822958</v>
      </c>
      <c r="K2540" s="170">
        <f>E2540/'Projections+Sensitivity'!F$67</f>
        <v>460352449.90635133</v>
      </c>
      <c r="L2540" s="170">
        <f>F2540/'Projections+Sensitivity'!F$67</f>
        <v>4050224363.8226228</v>
      </c>
      <c r="M2540" s="170">
        <f t="shared" si="79"/>
        <v>6412300432.5027533</v>
      </c>
      <c r="N2540" s="171">
        <f>'Projections+Sensitivity'!$B$72</f>
        <v>418000000</v>
      </c>
      <c r="O2540" s="171">
        <f>'Projections+Sensitivity'!$B$73</f>
        <v>634000000</v>
      </c>
      <c r="P2540" s="170">
        <f t="shared" si="78"/>
        <v>6196300432.5027533</v>
      </c>
      <c r="Q2540" s="170">
        <f>P2540/'Projections+Sensitivity'!$B$75</f>
        <v>45.89852172224262</v>
      </c>
    </row>
    <row r="2541" spans="1:17">
      <c r="A2541" s="222">
        <v>192536389.90804699</v>
      </c>
      <c r="B2541" s="223">
        <v>824917509.16572404</v>
      </c>
      <c r="C2541" s="223">
        <v>545139666.20338798</v>
      </c>
      <c r="D2541" s="222">
        <v>762544976.92034698</v>
      </c>
      <c r="E2541" s="222">
        <v>982658470.80775201</v>
      </c>
      <c r="F2541" s="224">
        <f>E2541*(1+'Projections+Sensitivity'!$B$64)/('Projections+Sensitivity'!$B$63-'Projections+Sensitivity'!$B$64)</f>
        <v>8645522100.7119236</v>
      </c>
      <c r="G2541" s="170">
        <f>A2541/'Projections+Sensitivity'!B$67</f>
        <v>170734403.25619772</v>
      </c>
      <c r="H2541" s="170">
        <f>B2541/'Projections+Sensitivity'!C$67</f>
        <v>648674692.73019063</v>
      </c>
      <c r="I2541" s="170">
        <f>C2541/'Projections+Sensitivity'!D$67</f>
        <v>380130251.91469097</v>
      </c>
      <c r="J2541" s="170">
        <f>D2541/'Projections+Sensitivity'!E$67</f>
        <v>471518058.91229808</v>
      </c>
      <c r="K2541" s="170">
        <f>E2541/'Projections+Sensitivity'!F$67</f>
        <v>538819971.77918577</v>
      </c>
      <c r="L2541" s="170">
        <f>F2541/'Projections+Sensitivity'!F$67</f>
        <v>4740589037.5042572</v>
      </c>
      <c r="M2541" s="170">
        <f t="shared" si="79"/>
        <v>6950466416.0968208</v>
      </c>
      <c r="N2541" s="171">
        <f>'Projections+Sensitivity'!$B$72</f>
        <v>418000000</v>
      </c>
      <c r="O2541" s="171">
        <f>'Projections+Sensitivity'!$B$73</f>
        <v>634000000</v>
      </c>
      <c r="P2541" s="170">
        <f t="shared" si="78"/>
        <v>6734466416.0968208</v>
      </c>
      <c r="Q2541" s="170">
        <f>P2541/'Projections+Sensitivity'!$B$75</f>
        <v>49.884936415532003</v>
      </c>
    </row>
    <row r="2542" spans="1:17">
      <c r="A2542" s="222">
        <v>-155762112.92039001</v>
      </c>
      <c r="B2542" s="223">
        <v>251316572.09436101</v>
      </c>
      <c r="C2542" s="223">
        <v>663930585.32477903</v>
      </c>
      <c r="D2542" s="222">
        <v>681474932.72734201</v>
      </c>
      <c r="E2542" s="222">
        <v>450190481.17386103</v>
      </c>
      <c r="F2542" s="224">
        <f>E2542*(1+'Projections+Sensitivity'!$B$64)/('Projections+Sensitivity'!$B$63-'Projections+Sensitivity'!$B$64)</f>
        <v>3960818402.4703836</v>
      </c>
      <c r="G2542" s="170">
        <f>A2542/'Projections+Sensitivity'!B$67</f>
        <v>-138124286.07437906</v>
      </c>
      <c r="H2542" s="170">
        <f>B2542/'Projections+Sensitivity'!C$67</f>
        <v>197623033.05476758</v>
      </c>
      <c r="I2542" s="170">
        <f>C2542/'Projections+Sensitivity'!D$67</f>
        <v>462964110.48396385</v>
      </c>
      <c r="J2542" s="170">
        <f>D2542/'Projections+Sensitivity'!E$67</f>
        <v>421388570.12043512</v>
      </c>
      <c r="K2542" s="170">
        <f>E2542/'Projections+Sensitivity'!F$67</f>
        <v>246852420.8232412</v>
      </c>
      <c r="L2542" s="170">
        <f>F2542/'Projections+Sensitivity'!F$67</f>
        <v>2171830929.302702</v>
      </c>
      <c r="M2542" s="170">
        <f t="shared" si="79"/>
        <v>3362534777.7107306</v>
      </c>
      <c r="N2542" s="171">
        <f>'Projections+Sensitivity'!$B$72</f>
        <v>418000000</v>
      </c>
      <c r="O2542" s="171">
        <f>'Projections+Sensitivity'!$B$73</f>
        <v>634000000</v>
      </c>
      <c r="P2542" s="170">
        <f t="shared" si="78"/>
        <v>3146534777.7107306</v>
      </c>
      <c r="Q2542" s="170">
        <f>P2542/'Projections+Sensitivity'!$B$75</f>
        <v>23.307665020079487</v>
      </c>
    </row>
    <row r="2543" spans="1:17">
      <c r="A2543" s="222">
        <v>-147288275.19341901</v>
      </c>
      <c r="B2543" s="223">
        <v>614149660.73559296</v>
      </c>
      <c r="C2543" s="223">
        <v>563591596.62434006</v>
      </c>
      <c r="D2543" s="222">
        <v>72988580.795183301</v>
      </c>
      <c r="E2543" s="222">
        <v>614002559.604056</v>
      </c>
      <c r="F2543" s="224">
        <f>E2543*(1+'Projections+Sensitivity'!$B$64)/('Projections+Sensitivity'!$B$63-'Projections+Sensitivity'!$B$64)</f>
        <v>5402052550.9611053</v>
      </c>
      <c r="G2543" s="170">
        <f>A2543/'Projections+Sensitivity'!B$67</f>
        <v>-130609989.0197017</v>
      </c>
      <c r="H2543" s="170">
        <f>B2543/'Projections+Sensitivity'!C$67</f>
        <v>482937188.31464064</v>
      </c>
      <c r="I2543" s="170">
        <f>C2543/'Projections+Sensitivity'!D$67</f>
        <v>392996930.66525531</v>
      </c>
      <c r="J2543" s="170">
        <f>D2543/'Projections+Sensitivity'!E$67</f>
        <v>45132333.148793653</v>
      </c>
      <c r="K2543" s="170">
        <f>E2543/'Projections+Sensitivity'!F$67</f>
        <v>336675306.4940815</v>
      </c>
      <c r="L2543" s="170">
        <f>F2543/'Projections+Sensitivity'!F$67</f>
        <v>2962101166.9149899</v>
      </c>
      <c r="M2543" s="170">
        <f t="shared" si="79"/>
        <v>4089232936.5180593</v>
      </c>
      <c r="N2543" s="171">
        <f>'Projections+Sensitivity'!$B$72</f>
        <v>418000000</v>
      </c>
      <c r="O2543" s="171">
        <f>'Projections+Sensitivity'!$B$73</f>
        <v>634000000</v>
      </c>
      <c r="P2543" s="170">
        <f t="shared" si="78"/>
        <v>3873232936.5180588</v>
      </c>
      <c r="Q2543" s="170">
        <f>P2543/'Projections+Sensitivity'!$B$75</f>
        <v>28.690614344578215</v>
      </c>
    </row>
    <row r="2544" spans="1:17">
      <c r="A2544" s="222">
        <v>373005825.80776501</v>
      </c>
      <c r="B2544" s="223">
        <v>211131497.971035</v>
      </c>
      <c r="C2544" s="223">
        <v>814915730.10227096</v>
      </c>
      <c r="D2544" s="222">
        <v>404000205.42435998</v>
      </c>
      <c r="E2544" s="222">
        <v>970467252.007182</v>
      </c>
      <c r="F2544" s="224">
        <f>E2544*(1+'Projections+Sensitivity'!$B$64)/('Projections+Sensitivity'!$B$63-'Projections+Sensitivity'!$B$64)</f>
        <v>8538262605.4690809</v>
      </c>
      <c r="G2544" s="170">
        <f>A2544/'Projections+Sensitivity'!B$67</f>
        <v>330768262.09730601</v>
      </c>
      <c r="H2544" s="170">
        <f>B2544/'Projections+Sensitivity'!C$67</f>
        <v>166023460.5888477</v>
      </c>
      <c r="I2544" s="170">
        <f>C2544/'Projections+Sensitivity'!D$67</f>
        <v>568247260.24880004</v>
      </c>
      <c r="J2544" s="170">
        <f>D2544/'Projections+Sensitivity'!E$67</f>
        <v>249812664.73120081</v>
      </c>
      <c r="K2544" s="170">
        <f>E2544/'Projections+Sensitivity'!F$67</f>
        <v>532135175.01080573</v>
      </c>
      <c r="L2544" s="170">
        <f>F2544/'Projections+Sensitivity'!F$67</f>
        <v>4681775563.7321424</v>
      </c>
      <c r="M2544" s="170">
        <f t="shared" si="79"/>
        <v>6528762386.4091024</v>
      </c>
      <c r="N2544" s="171">
        <f>'Projections+Sensitivity'!$B$72</f>
        <v>418000000</v>
      </c>
      <c r="O2544" s="171">
        <f>'Projections+Sensitivity'!$B$73</f>
        <v>634000000</v>
      </c>
      <c r="P2544" s="170">
        <f t="shared" si="78"/>
        <v>6312762386.4091024</v>
      </c>
      <c r="Q2544" s="170">
        <f>P2544/'Projections+Sensitivity'!$B$75</f>
        <v>46.76120286228965</v>
      </c>
    </row>
    <row r="2545" spans="1:17">
      <c r="A2545" s="222">
        <v>595468311.86521101</v>
      </c>
      <c r="B2545" s="223">
        <v>826773375.35016</v>
      </c>
      <c r="C2545" s="223">
        <v>798139143.68892896</v>
      </c>
      <c r="D2545" s="222">
        <v>260182405.29952401</v>
      </c>
      <c r="E2545" s="222">
        <v>540069162.66147196</v>
      </c>
      <c r="F2545" s="224">
        <f>E2545*(1+'Projections+Sensitivity'!$B$64)/('Projections+Sensitivity'!$B$63-'Projections+Sensitivity'!$B$64)</f>
        <v>4751579536.9520817</v>
      </c>
      <c r="G2545" s="170">
        <f>A2545/'Projections+Sensitivity'!B$67</f>
        <v>528040060.0262481</v>
      </c>
      <c r="H2545" s="170">
        <f>B2545/'Projections+Sensitivity'!C$67</f>
        <v>650134054.92527223</v>
      </c>
      <c r="I2545" s="170">
        <f>C2545/'Projections+Sensitivity'!D$67</f>
        <v>556548812.28226924</v>
      </c>
      <c r="J2545" s="170">
        <f>D2545/'Projections+Sensitivity'!E$67</f>
        <v>160883234.98691043</v>
      </c>
      <c r="K2545" s="170">
        <f>E2545/'Projections+Sensitivity'!F$67</f>
        <v>296135493.28573823</v>
      </c>
      <c r="L2545" s="170">
        <f>F2545/'Projections+Sensitivity'!F$67</f>
        <v>2605428058.7461252</v>
      </c>
      <c r="M2545" s="170">
        <f t="shared" si="79"/>
        <v>4797169714.2525635</v>
      </c>
      <c r="N2545" s="171">
        <f>'Projections+Sensitivity'!$B$72</f>
        <v>418000000</v>
      </c>
      <c r="O2545" s="171">
        <f>'Projections+Sensitivity'!$B$73</f>
        <v>634000000</v>
      </c>
      <c r="P2545" s="170">
        <f t="shared" si="78"/>
        <v>4581169714.2525635</v>
      </c>
      <c r="Q2545" s="170">
        <f>P2545/'Projections+Sensitivity'!$B$75</f>
        <v>33.934590475944916</v>
      </c>
    </row>
    <row r="2546" spans="1:17">
      <c r="A2546" s="222">
        <v>-248093702.26288</v>
      </c>
      <c r="B2546" s="223">
        <v>-6411963.4337425204</v>
      </c>
      <c r="C2546" s="223">
        <v>87631591.957775801</v>
      </c>
      <c r="D2546" s="222">
        <v>753958395.63499999</v>
      </c>
      <c r="E2546" s="222">
        <v>605320435.39471805</v>
      </c>
      <c r="F2546" s="224">
        <f>E2546*(1+'Projections+Sensitivity'!$B$64)/('Projections+Sensitivity'!$B$63-'Projections+Sensitivity'!$B$64)</f>
        <v>5325666401.5889282</v>
      </c>
      <c r="G2546" s="170">
        <f>A2546/'Projections+Sensitivity'!B$67</f>
        <v>-220000646.25551215</v>
      </c>
      <c r="H2546" s="170">
        <f>B2546/'Projections+Sensitivity'!C$67</f>
        <v>-5042053.7374538351</v>
      </c>
      <c r="I2546" s="170">
        <f>C2546/'Projections+Sensitivity'!D$67</f>
        <v>61106210.37465737</v>
      </c>
      <c r="J2546" s="170">
        <f>D2546/'Projections+Sensitivity'!E$67</f>
        <v>466208564.70159477</v>
      </c>
      <c r="K2546" s="170">
        <f>E2546/'Projections+Sensitivity'!F$67</f>
        <v>331914647.46509713</v>
      </c>
      <c r="L2546" s="170">
        <f>F2546/'Projections+Sensitivity'!F$67</f>
        <v>2920216438.8311777</v>
      </c>
      <c r="M2546" s="170">
        <f t="shared" si="79"/>
        <v>3554403161.3795609</v>
      </c>
      <c r="N2546" s="171">
        <f>'Projections+Sensitivity'!$B$72</f>
        <v>418000000</v>
      </c>
      <c r="O2546" s="171">
        <f>'Projections+Sensitivity'!$B$73</f>
        <v>634000000</v>
      </c>
      <c r="P2546" s="170">
        <f t="shared" si="78"/>
        <v>3338403161.3795609</v>
      </c>
      <c r="Q2546" s="170">
        <f>P2546/'Projections+Sensitivity'!$B$75</f>
        <v>24.728912306515266</v>
      </c>
    </row>
    <row r="2547" spans="1:17">
      <c r="A2547" s="222">
        <v>-337856328.02817202</v>
      </c>
      <c r="B2547" s="223">
        <v>769320009.89258003</v>
      </c>
      <c r="C2547" s="223">
        <v>900001380.19852495</v>
      </c>
      <c r="D2547" s="222">
        <v>591782470.12157905</v>
      </c>
      <c r="E2547" s="222">
        <v>1031859927.29503</v>
      </c>
      <c r="F2547" s="224">
        <f>E2547*(1+'Projections+Sensitivity'!$B$64)/('Projections+Sensitivity'!$B$63-'Projections+Sensitivity'!$B$64)</f>
        <v>9078401165.0915527</v>
      </c>
      <c r="G2547" s="170">
        <f>A2547/'Projections+Sensitivity'!B$67</f>
        <v>-299598941.16519564</v>
      </c>
      <c r="H2547" s="170">
        <f>B2547/'Projections+Sensitivity'!C$67</f>
        <v>604955544.62525153</v>
      </c>
      <c r="I2547" s="170">
        <f>C2547/'Projections+Sensitivity'!D$67</f>
        <v>627578164.98862696</v>
      </c>
      <c r="J2547" s="170">
        <f>D2547/'Projections+Sensitivity'!E$67</f>
        <v>365927427.30662459</v>
      </c>
      <c r="K2547" s="170">
        <f>E2547/'Projections+Sensitivity'!F$67</f>
        <v>565798548.95888281</v>
      </c>
      <c r="L2547" s="170">
        <f>F2547/'Projections+Sensitivity'!F$67</f>
        <v>4977949109.3724661</v>
      </c>
      <c r="M2547" s="170">
        <f t="shared" si="79"/>
        <v>6842609854.0866566</v>
      </c>
      <c r="N2547" s="171">
        <f>'Projections+Sensitivity'!$B$72</f>
        <v>418000000</v>
      </c>
      <c r="O2547" s="171">
        <f>'Projections+Sensitivity'!$B$73</f>
        <v>634000000</v>
      </c>
      <c r="P2547" s="170">
        <f t="shared" si="78"/>
        <v>6626609854.0866566</v>
      </c>
      <c r="Q2547" s="170">
        <f>P2547/'Projections+Sensitivity'!$B$75</f>
        <v>49.085998919160417</v>
      </c>
    </row>
    <row r="2548" spans="1:17">
      <c r="A2548" s="222">
        <v>725134604.49835002</v>
      </c>
      <c r="B2548" s="223">
        <v>911469626.34684896</v>
      </c>
      <c r="C2548" s="223">
        <v>583448403.80838299</v>
      </c>
      <c r="D2548" s="222">
        <v>597661943.08020496</v>
      </c>
      <c r="E2548" s="222">
        <v>637816164.32197297</v>
      </c>
      <c r="F2548" s="224">
        <f>E2548*(1+'Projections+Sensitivity'!$B$64)/('Projections+Sensitivity'!$B$63-'Projections+Sensitivity'!$B$64)</f>
        <v>5611566895.9777756</v>
      </c>
      <c r="G2548" s="170">
        <f>A2548/'Projections+Sensitivity'!B$67</f>
        <v>643023503.44562232</v>
      </c>
      <c r="H2548" s="170">
        <f>B2548/'Projections+Sensitivity'!C$67</f>
        <v>716735034.9993161</v>
      </c>
      <c r="I2548" s="170">
        <f>C2548/'Projections+Sensitivity'!D$67</f>
        <v>406843241.22574109</v>
      </c>
      <c r="J2548" s="170">
        <f>D2548/'Projections+Sensitivity'!E$67</f>
        <v>369562986.86151785</v>
      </c>
      <c r="K2548" s="170">
        <f>E2548/'Projections+Sensitivity'!F$67</f>
        <v>349732992.56024987</v>
      </c>
      <c r="L2548" s="170">
        <f>F2548/'Projections+Sensitivity'!F$67</f>
        <v>3076983923.0534678</v>
      </c>
      <c r="M2548" s="170">
        <f t="shared" si="79"/>
        <v>5562881682.145915</v>
      </c>
      <c r="N2548" s="171">
        <f>'Projections+Sensitivity'!$B$72</f>
        <v>418000000</v>
      </c>
      <c r="O2548" s="171">
        <f>'Projections+Sensitivity'!$B$73</f>
        <v>634000000</v>
      </c>
      <c r="P2548" s="170">
        <f t="shared" si="78"/>
        <v>5346881682.145915</v>
      </c>
      <c r="Q2548" s="170">
        <f>P2548/'Projections+Sensitivity'!$B$75</f>
        <v>39.606530978858629</v>
      </c>
    </row>
    <row r="2549" spans="1:17">
      <c r="A2549" s="222">
        <v>185707287.21530199</v>
      </c>
      <c r="B2549" s="223">
        <v>332984859.85273802</v>
      </c>
      <c r="C2549" s="223">
        <v>578125764.21100795</v>
      </c>
      <c r="D2549" s="222">
        <v>526798751.18240201</v>
      </c>
      <c r="E2549" s="222">
        <v>1629742608.3752501</v>
      </c>
      <c r="F2549" s="224">
        <f>E2549*(1+'Projections+Sensitivity'!$B$64)/('Projections+Sensitivity'!$B$63-'Projections+Sensitivity'!$B$64)</f>
        <v>14338629501.252926</v>
      </c>
      <c r="G2549" s="170">
        <f>A2549/'Projections+Sensitivity'!B$67</f>
        <v>164678598.56609234</v>
      </c>
      <c r="H2549" s="170">
        <f>B2549/'Projections+Sensitivity'!C$67</f>
        <v>261842971.26536897</v>
      </c>
      <c r="I2549" s="170">
        <f>C2549/'Projections+Sensitivity'!D$67</f>
        <v>403131722.03820431</v>
      </c>
      <c r="J2549" s="170">
        <f>D2549/'Projections+Sensitivity'!E$67</f>
        <v>325744883.40101606</v>
      </c>
      <c r="K2549" s="170">
        <f>E2549/'Projections+Sensitivity'!F$67</f>
        <v>893634861.28629577</v>
      </c>
      <c r="L2549" s="170">
        <f>F2549/'Projections+Sensitivity'!F$67</f>
        <v>7862283970.2043447</v>
      </c>
      <c r="M2549" s="170">
        <f t="shared" si="79"/>
        <v>9911317006.761322</v>
      </c>
      <c r="N2549" s="171">
        <f>'Projections+Sensitivity'!$B$72</f>
        <v>418000000</v>
      </c>
      <c r="O2549" s="171">
        <f>'Projections+Sensitivity'!$B$73</f>
        <v>634000000</v>
      </c>
      <c r="P2549" s="170">
        <f t="shared" si="78"/>
        <v>9695317006.761322</v>
      </c>
      <c r="Q2549" s="170">
        <f>P2549/'Projections+Sensitivity'!$B$75</f>
        <v>71.817163013046823</v>
      </c>
    </row>
    <row r="2550" spans="1:17">
      <c r="A2550" s="222">
        <v>776058319.00655901</v>
      </c>
      <c r="B2550" s="223">
        <v>322637642.38501799</v>
      </c>
      <c r="C2550" s="223">
        <v>793220981.00264394</v>
      </c>
      <c r="D2550" s="222">
        <v>438332782.37476802</v>
      </c>
      <c r="E2550" s="222">
        <v>408045323.95454597</v>
      </c>
      <c r="F2550" s="224">
        <f>E2550*(1+'Projections+Sensitivity'!$B$64)/('Projections+Sensitivity'!$B$63-'Projections+Sensitivity'!$B$64)</f>
        <v>3590021325.9662194</v>
      </c>
      <c r="G2550" s="170">
        <f>A2550/'Projections+Sensitivity'!B$67</f>
        <v>688180837.14394498</v>
      </c>
      <c r="H2550" s="170">
        <f>B2550/'Projections+Sensitivity'!C$67</f>
        <v>253706426.65707973</v>
      </c>
      <c r="I2550" s="170">
        <f>C2550/'Projections+Sensitivity'!D$67</f>
        <v>553119338.08180368</v>
      </c>
      <c r="J2550" s="170">
        <f>D2550/'Projections+Sensitivity'!E$67</f>
        <v>271042140.40946561</v>
      </c>
      <c r="K2550" s="170">
        <f>E2550/'Projections+Sensitivity'!F$67</f>
        <v>223743015.98101357</v>
      </c>
      <c r="L2550" s="170">
        <f>F2550/'Projections+Sensitivity'!F$67</f>
        <v>1968512201.3487799</v>
      </c>
      <c r="M2550" s="170">
        <f t="shared" si="79"/>
        <v>3958303959.6220875</v>
      </c>
      <c r="N2550" s="171">
        <f>'Projections+Sensitivity'!$B$72</f>
        <v>418000000</v>
      </c>
      <c r="O2550" s="171">
        <f>'Projections+Sensitivity'!$B$73</f>
        <v>634000000</v>
      </c>
      <c r="P2550" s="170">
        <f t="shared" si="78"/>
        <v>3742303959.6220875</v>
      </c>
      <c r="Q2550" s="170">
        <f>P2550/'Projections+Sensitivity'!$B$75</f>
        <v>27.720770071274721</v>
      </c>
    </row>
    <row r="2551" spans="1:17">
      <c r="A2551" s="222">
        <v>183560793.936187</v>
      </c>
      <c r="B2551" s="223">
        <v>962010824.60518599</v>
      </c>
      <c r="C2551" s="223">
        <v>970972092.50838602</v>
      </c>
      <c r="D2551" s="222">
        <v>872484146.17733002</v>
      </c>
      <c r="E2551" s="222">
        <v>859301341.74786997</v>
      </c>
      <c r="F2551" s="224">
        <f>E2551*(1+'Projections+Sensitivity'!$B$64)/('Projections+Sensitivity'!$B$63-'Projections+Sensitivity'!$B$64)</f>
        <v>7560214420.3222923</v>
      </c>
      <c r="G2551" s="170">
        <f>A2551/'Projections+Sensitivity'!B$67</f>
        <v>162775164.88647383</v>
      </c>
      <c r="H2551" s="170">
        <f>B2551/'Projections+Sensitivity'!C$67</f>
        <v>756478155.84008861</v>
      </c>
      <c r="I2551" s="170">
        <f>C2551/'Projections+Sensitivity'!D$67</f>
        <v>677066610.65026987</v>
      </c>
      <c r="J2551" s="170">
        <f>D2551/'Projections+Sensitivity'!E$67</f>
        <v>539498709.56957483</v>
      </c>
      <c r="K2551" s="170">
        <f>E2551/'Projections+Sensitivity'!F$67</f>
        <v>471179701.25450349</v>
      </c>
      <c r="L2551" s="170">
        <f>F2551/'Projections+Sensitivity'!F$67</f>
        <v>4145483544.5056801</v>
      </c>
      <c r="M2551" s="170">
        <f t="shared" si="79"/>
        <v>6752481886.7065907</v>
      </c>
      <c r="N2551" s="171">
        <f>'Projections+Sensitivity'!$B$72</f>
        <v>418000000</v>
      </c>
      <c r="O2551" s="171">
        <f>'Projections+Sensitivity'!$B$73</f>
        <v>634000000</v>
      </c>
      <c r="P2551" s="170">
        <f t="shared" si="78"/>
        <v>6536481886.7065907</v>
      </c>
      <c r="Q2551" s="170">
        <f>P2551/'Projections+Sensitivity'!$B$75</f>
        <v>48.418384345974744</v>
      </c>
    </row>
    <row r="2552" spans="1:17">
      <c r="A2552" s="222">
        <v>335118066.56872398</v>
      </c>
      <c r="B2552" s="223">
        <v>821673813.39461899</v>
      </c>
      <c r="C2552" s="223">
        <v>60848824.110119298</v>
      </c>
      <c r="D2552" s="222">
        <v>519804053.540443</v>
      </c>
      <c r="E2552" s="222">
        <v>432077785.793751</v>
      </c>
      <c r="F2552" s="224">
        <f>E2552*(1+'Projections+Sensitivity'!$B$64)/('Projections+Sensitivity'!$B$63-'Projections+Sensitivity'!$B$64)</f>
        <v>3801461196.6209469</v>
      </c>
      <c r="G2552" s="170">
        <f>A2552/'Projections+Sensitivity'!B$67</f>
        <v>297170748.57021874</v>
      </c>
      <c r="H2552" s="170">
        <f>B2552/'Projections+Sensitivity'!C$67</f>
        <v>646124009.3779124</v>
      </c>
      <c r="I2552" s="170">
        <f>C2552/'Projections+Sensitivity'!D$67</f>
        <v>42430372.016008355</v>
      </c>
      <c r="J2552" s="170">
        <f>D2552/'Projections+Sensitivity'!E$67</f>
        <v>321419727.04350525</v>
      </c>
      <c r="K2552" s="170">
        <f>E2552/'Projections+Sensitivity'!F$67</f>
        <v>236920707.71692309</v>
      </c>
      <c r="L2552" s="170">
        <f>F2552/'Projections+Sensitivity'!F$67</f>
        <v>2084450778.7118034</v>
      </c>
      <c r="M2552" s="170">
        <f t="shared" si="79"/>
        <v>3628516343.4363708</v>
      </c>
      <c r="N2552" s="171">
        <f>'Projections+Sensitivity'!$B$72</f>
        <v>418000000</v>
      </c>
      <c r="O2552" s="171">
        <f>'Projections+Sensitivity'!$B$73</f>
        <v>634000000</v>
      </c>
      <c r="P2552" s="170">
        <f t="shared" si="78"/>
        <v>3412516343.4363708</v>
      </c>
      <c r="Q2552" s="170">
        <f>P2552/'Projections+Sensitivity'!$B$75</f>
        <v>25.277898840269415</v>
      </c>
    </row>
    <row r="2553" spans="1:17">
      <c r="A2553" s="222">
        <v>395521629.322523</v>
      </c>
      <c r="B2553" s="223">
        <v>874330155.40074301</v>
      </c>
      <c r="C2553" s="223">
        <v>786848873.40605795</v>
      </c>
      <c r="D2553" s="222">
        <v>591449818.46794999</v>
      </c>
      <c r="E2553" s="222">
        <v>165775602.89613199</v>
      </c>
      <c r="F2553" s="224">
        <f>E2553*(1+'Projections+Sensitivity'!$B$64)/('Projections+Sensitivity'!$B$63-'Projections+Sensitivity'!$B$64)</f>
        <v>1458509422.3217134</v>
      </c>
      <c r="G2553" s="170">
        <f>A2553/'Projections+Sensitivity'!B$67</f>
        <v>350734473.56913197</v>
      </c>
      <c r="H2553" s="170">
        <f>B2553/'Projections+Sensitivity'!C$67</f>
        <v>687530375.58010721</v>
      </c>
      <c r="I2553" s="170">
        <f>C2553/'Projections+Sensitivity'!D$67</f>
        <v>548676016.45968187</v>
      </c>
      <c r="J2553" s="170">
        <f>D2553/'Projections+Sensitivity'!E$67</f>
        <v>365721732.86661053</v>
      </c>
      <c r="K2553" s="170">
        <f>E2553/'Projections+Sensitivity'!F$67</f>
        <v>90899542.748303041</v>
      </c>
      <c r="L2553" s="170">
        <f>F2553/'Projections+Sensitivity'!F$67</f>
        <v>799742768.33849347</v>
      </c>
      <c r="M2553" s="170">
        <f t="shared" si="79"/>
        <v>2843304909.5623279</v>
      </c>
      <c r="N2553" s="171">
        <f>'Projections+Sensitivity'!$B$72</f>
        <v>418000000</v>
      </c>
      <c r="O2553" s="171">
        <f>'Projections+Sensitivity'!$B$73</f>
        <v>634000000</v>
      </c>
      <c r="P2553" s="170">
        <f t="shared" si="78"/>
        <v>2627304909.5623279</v>
      </c>
      <c r="Q2553" s="170">
        <f>P2553/'Projections+Sensitivity'!$B$75</f>
        <v>19.461517848609837</v>
      </c>
    </row>
    <row r="2554" spans="1:17">
      <c r="A2554" s="222">
        <v>330319123.52539003</v>
      </c>
      <c r="B2554" s="223">
        <v>1070409062.0809799</v>
      </c>
      <c r="C2554" s="223">
        <v>628849808.77770603</v>
      </c>
      <c r="D2554" s="222">
        <v>-647690857.34640706</v>
      </c>
      <c r="E2554" s="222">
        <v>393908849.59075499</v>
      </c>
      <c r="F2554" s="224">
        <f>E2554*(1+'Projections+Sensitivity'!$B$64)/('Projections+Sensitivity'!$B$63-'Projections+Sensitivity'!$B$64)</f>
        <v>3465647288.4251409</v>
      </c>
      <c r="G2554" s="170">
        <f>A2554/'Projections+Sensitivity'!B$67</f>
        <v>292915217.04625374</v>
      </c>
      <c r="H2554" s="170">
        <f>B2554/'Projections+Sensitivity'!C$67</f>
        <v>841717216.23804009</v>
      </c>
      <c r="I2554" s="170">
        <f>C2554/'Projections+Sensitivity'!D$67</f>
        <v>438502004.25149137</v>
      </c>
      <c r="J2554" s="170">
        <f>D2554/'Projections+Sensitivity'!E$67</f>
        <v>-400498259.21693915</v>
      </c>
      <c r="K2554" s="170">
        <f>E2554/'Projections+Sensitivity'!F$67</f>
        <v>215991579.50126305</v>
      </c>
      <c r="L2554" s="170">
        <f>F2554/'Projections+Sensitivity'!F$67</f>
        <v>1900314330.5841179</v>
      </c>
      <c r="M2554" s="170">
        <f t="shared" si="79"/>
        <v>3288942088.4042273</v>
      </c>
      <c r="N2554" s="171">
        <f>'Projections+Sensitivity'!$B$72</f>
        <v>418000000</v>
      </c>
      <c r="O2554" s="171">
        <f>'Projections+Sensitivity'!$B$73</f>
        <v>634000000</v>
      </c>
      <c r="P2554" s="170">
        <f t="shared" si="78"/>
        <v>3072942088.4042273</v>
      </c>
      <c r="Q2554" s="170">
        <f>P2554/'Projections+Sensitivity'!$B$75</f>
        <v>22.762533988179459</v>
      </c>
    </row>
    <row r="2555" spans="1:17">
      <c r="A2555" s="222">
        <v>445059957.32214803</v>
      </c>
      <c r="B2555" s="223">
        <v>579714890.97754395</v>
      </c>
      <c r="C2555" s="223">
        <v>362607726.65351897</v>
      </c>
      <c r="D2555" s="222">
        <v>890190539.67875504</v>
      </c>
      <c r="E2555" s="222">
        <v>380052666.99159801</v>
      </c>
      <c r="F2555" s="224">
        <f>E2555*(1+'Projections+Sensitivity'!$B$64)/('Projections+Sensitivity'!$B$63-'Projections+Sensitivity'!$B$64)</f>
        <v>3343739284.320683</v>
      </c>
      <c r="G2555" s="170">
        <f>A2555/'Projections+Sensitivity'!B$67</f>
        <v>394663295.92507809</v>
      </c>
      <c r="H2555" s="170">
        <f>B2555/'Projections+Sensitivity'!C$67</f>
        <v>455859373.32847595</v>
      </c>
      <c r="I2555" s="170">
        <f>C2555/'Projections+Sensitivity'!D$67</f>
        <v>252849269.69080445</v>
      </c>
      <c r="J2555" s="170">
        <f>D2555/'Projections+Sensitivity'!E$67</f>
        <v>550447420.19887757</v>
      </c>
      <c r="K2555" s="170">
        <f>E2555/'Projections+Sensitivity'!F$67</f>
        <v>208393835.07749811</v>
      </c>
      <c r="L2555" s="170">
        <f>F2555/'Projections+Sensitivity'!F$67</f>
        <v>1833468657.0539992</v>
      </c>
      <c r="M2555" s="170">
        <f t="shared" si="79"/>
        <v>3695681851.2747335</v>
      </c>
      <c r="N2555" s="171">
        <f>'Projections+Sensitivity'!$B$72</f>
        <v>418000000</v>
      </c>
      <c r="O2555" s="171">
        <f>'Projections+Sensitivity'!$B$73</f>
        <v>634000000</v>
      </c>
      <c r="P2555" s="170">
        <f t="shared" si="78"/>
        <v>3479681851.2747335</v>
      </c>
      <c r="Q2555" s="170">
        <f>P2555/'Projections+Sensitivity'!$B$75</f>
        <v>25.775421120553581</v>
      </c>
    </row>
    <row r="2556" spans="1:17">
      <c r="A2556" s="222">
        <v>339522452.076051</v>
      </c>
      <c r="B2556" s="223">
        <v>-142712401.89696199</v>
      </c>
      <c r="C2556" s="223">
        <v>854619267.49409294</v>
      </c>
      <c r="D2556" s="222">
        <v>604887862.14880097</v>
      </c>
      <c r="E2556" s="222">
        <v>521190139.19254303</v>
      </c>
      <c r="F2556" s="224">
        <f>E2556*(1+'Projections+Sensitivity'!$B$64)/('Projections+Sensitivity'!$B$63-'Projections+Sensitivity'!$B$64)</f>
        <v>4585480104.1488237</v>
      </c>
      <c r="G2556" s="170">
        <f>A2556/'Projections+Sensitivity'!B$67</f>
        <v>301076400.54417992</v>
      </c>
      <c r="H2556" s="170">
        <f>B2556/'Projections+Sensitivity'!C$67</f>
        <v>-112222037.25912356</v>
      </c>
      <c r="I2556" s="170">
        <f>C2556/'Projections+Sensitivity'!D$67</f>
        <v>595932854.61357832</v>
      </c>
      <c r="J2556" s="170">
        <f>D2556/'Projections+Sensitivity'!E$67</f>
        <v>374031118.49467349</v>
      </c>
      <c r="K2556" s="170">
        <f>E2556/'Projections+Sensitivity'!F$67</f>
        <v>285783580.39337277</v>
      </c>
      <c r="L2556" s="170">
        <f>F2556/'Projections+Sensitivity'!F$67</f>
        <v>2514350950.7230067</v>
      </c>
      <c r="M2556" s="170">
        <f t="shared" si="79"/>
        <v>3958952867.5096874</v>
      </c>
      <c r="N2556" s="171">
        <f>'Projections+Sensitivity'!$B$72</f>
        <v>418000000</v>
      </c>
      <c r="O2556" s="171">
        <f>'Projections+Sensitivity'!$B$73</f>
        <v>634000000</v>
      </c>
      <c r="P2556" s="170">
        <f t="shared" si="78"/>
        <v>3742952867.5096874</v>
      </c>
      <c r="Q2556" s="170">
        <f>P2556/'Projections+Sensitivity'!$B$75</f>
        <v>27.725576796368056</v>
      </c>
    </row>
    <row r="2557" spans="1:17">
      <c r="A2557" s="222">
        <v>578359680.43380499</v>
      </c>
      <c r="B2557" s="223">
        <v>790010844.96501195</v>
      </c>
      <c r="C2557" s="223">
        <v>-68030247.149350405</v>
      </c>
      <c r="D2557" s="222">
        <v>884483100.66456699</v>
      </c>
      <c r="E2557" s="222">
        <v>566127976.15533996</v>
      </c>
      <c r="F2557" s="224">
        <f>E2557*(1+'Projections+Sensitivity'!$B$64)/('Projections+Sensitivity'!$B$63-'Projections+Sensitivity'!$B$64)</f>
        <v>4980847440.9822311</v>
      </c>
      <c r="G2557" s="170">
        <f>A2557/'Projections+Sensitivity'!B$67</f>
        <v>512868735.89699447</v>
      </c>
      <c r="H2557" s="170">
        <f>B2557/'Projections+Sensitivity'!C$67</f>
        <v>621225803.08602142</v>
      </c>
      <c r="I2557" s="170">
        <f>C2557/'Projections+Sensitivity'!D$67</f>
        <v>-47438035.773116775</v>
      </c>
      <c r="J2557" s="170">
        <f>D2557/'Projections+Sensitivity'!E$67</f>
        <v>546918237.46634042</v>
      </c>
      <c r="K2557" s="170">
        <f>E2557/'Projections+Sensitivity'!F$67</f>
        <v>310424292.05813694</v>
      </c>
      <c r="L2557" s="170">
        <f>F2557/'Projections+Sensitivity'!F$67</f>
        <v>2731142260.8308563</v>
      </c>
      <c r="M2557" s="170">
        <f t="shared" si="79"/>
        <v>4675141293.5652332</v>
      </c>
      <c r="N2557" s="171">
        <f>'Projections+Sensitivity'!$B$72</f>
        <v>418000000</v>
      </c>
      <c r="O2557" s="171">
        <f>'Projections+Sensitivity'!$B$73</f>
        <v>634000000</v>
      </c>
      <c r="P2557" s="170">
        <f t="shared" si="78"/>
        <v>4459141293.5652332</v>
      </c>
      <c r="Q2557" s="170">
        <f>P2557/'Projections+Sensitivity'!$B$75</f>
        <v>33.030676248631359</v>
      </c>
    </row>
    <row r="2558" spans="1:17">
      <c r="A2558" s="222">
        <v>455192687.92989498</v>
      </c>
      <c r="B2558" s="223">
        <v>921925135.841851</v>
      </c>
      <c r="C2558" s="223">
        <v>512414923.20534199</v>
      </c>
      <c r="D2558" s="222">
        <v>895245250.93129802</v>
      </c>
      <c r="E2558" s="222">
        <v>858981014.36918497</v>
      </c>
      <c r="F2558" s="224">
        <f>E2558*(1+'Projections+Sensitivity'!$B$64)/('Projections+Sensitivity'!$B$63-'Projections+Sensitivity'!$B$64)</f>
        <v>7557396149.7693415</v>
      </c>
      <c r="G2558" s="170">
        <f>A2558/'Projections+Sensitivity'!B$67</f>
        <v>403648640.01767129</v>
      </c>
      <c r="H2558" s="170">
        <f>B2558/'Projections+Sensitivity'!C$67</f>
        <v>724956735.14951313</v>
      </c>
      <c r="I2558" s="170">
        <f>C2558/'Projections+Sensitivity'!D$67</f>
        <v>357311026.73093855</v>
      </c>
      <c r="J2558" s="170">
        <f>D2558/'Projections+Sensitivity'!E$67</f>
        <v>553572990.11317551</v>
      </c>
      <c r="K2558" s="170">
        <f>E2558/'Projections+Sensitivity'!F$67</f>
        <v>471004056.51701772</v>
      </c>
      <c r="L2558" s="170">
        <f>F2558/'Projections+Sensitivity'!F$67</f>
        <v>4143938205.5044718</v>
      </c>
      <c r="M2558" s="170">
        <f t="shared" si="79"/>
        <v>6654431654.0327873</v>
      </c>
      <c r="N2558" s="171">
        <f>'Projections+Sensitivity'!$B$72</f>
        <v>418000000</v>
      </c>
      <c r="O2558" s="171">
        <f>'Projections+Sensitivity'!$B$73</f>
        <v>634000000</v>
      </c>
      <c r="P2558" s="170">
        <f t="shared" si="78"/>
        <v>6438431654.0327873</v>
      </c>
      <c r="Q2558" s="170">
        <f>P2558/'Projections+Sensitivity'!$B$75</f>
        <v>47.692086326168798</v>
      </c>
    </row>
    <row r="2559" spans="1:17">
      <c r="A2559" s="222">
        <v>509603391.82185</v>
      </c>
      <c r="B2559" s="223">
        <v>327526006.593925</v>
      </c>
      <c r="C2559" s="223">
        <v>815767062.33239901</v>
      </c>
      <c r="D2559" s="222">
        <v>749467994.56244195</v>
      </c>
      <c r="E2559" s="222">
        <v>1066738775.12422</v>
      </c>
      <c r="F2559" s="224">
        <f>E2559*(1+'Projections+Sensitivity'!$B$64)/('Projections+Sensitivity'!$B$63-'Projections+Sensitivity'!$B$64)</f>
        <v>9385268564.8166656</v>
      </c>
      <c r="G2559" s="170">
        <f>A2559/'Projections+Sensitivity'!B$67</f>
        <v>451898111.52889729</v>
      </c>
      <c r="H2559" s="170">
        <f>B2559/'Projections+Sensitivity'!C$67</f>
        <v>257550396.64914954</v>
      </c>
      <c r="I2559" s="170">
        <f>C2559/'Projections+Sensitivity'!D$67</f>
        <v>568840901.02595258</v>
      </c>
      <c r="J2559" s="170">
        <f>D2559/'Projections+Sensitivity'!E$67</f>
        <v>463431934.78263402</v>
      </c>
      <c r="K2559" s="170">
        <f>E2559/'Projections+Sensitivity'!F$67</f>
        <v>584923626.85859942</v>
      </c>
      <c r="L2559" s="170">
        <f>F2559/'Projections+Sensitivity'!F$67</f>
        <v>5146213352.3132725</v>
      </c>
      <c r="M2559" s="170">
        <f t="shared" si="79"/>
        <v>7472858323.1585054</v>
      </c>
      <c r="N2559" s="171">
        <f>'Projections+Sensitivity'!$B$72</f>
        <v>418000000</v>
      </c>
      <c r="O2559" s="171">
        <f>'Projections+Sensitivity'!$B$73</f>
        <v>634000000</v>
      </c>
      <c r="P2559" s="170">
        <f t="shared" si="78"/>
        <v>7256858323.1585054</v>
      </c>
      <c r="Q2559" s="170">
        <f>P2559/'Projections+Sensitivity'!$B$75</f>
        <v>53.754506097470411</v>
      </c>
    </row>
    <row r="2560" spans="1:17">
      <c r="A2560" s="222">
        <v>257836587.21723399</v>
      </c>
      <c r="B2560" s="223">
        <v>188282266.785128</v>
      </c>
      <c r="C2560" s="223">
        <v>466378122.580585</v>
      </c>
      <c r="D2560" s="222">
        <v>641602575.58105302</v>
      </c>
      <c r="E2560" s="222">
        <v>26963994.630484201</v>
      </c>
      <c r="F2560" s="224">
        <f>E2560*(1+'Projections+Sensitivity'!$B$64)/('Projections+Sensitivity'!$B$63-'Projections+Sensitivity'!$B$64)</f>
        <v>237231773.22198662</v>
      </c>
      <c r="G2560" s="170">
        <f>A2560/'Projections+Sensitivity'!B$67</f>
        <v>228640289.12754199</v>
      </c>
      <c r="H2560" s="170">
        <f>B2560/'Projections+Sensitivity'!C$67</f>
        <v>148055945.22645807</v>
      </c>
      <c r="I2560" s="170">
        <f>C2560/'Projections+Sensitivity'!D$67</f>
        <v>325209197.22967792</v>
      </c>
      <c r="J2560" s="170">
        <f>D2560/'Projections+Sensitivity'!E$67</f>
        <v>396733583.18208444</v>
      </c>
      <c r="K2560" s="170">
        <f>E2560/'Projections+Sensitivity'!F$67</f>
        <v>14785135.687996352</v>
      </c>
      <c r="L2560" s="170">
        <f>F2560/'Projections+Sensitivity'!F$67</f>
        <v>130081021.17872533</v>
      </c>
      <c r="M2560" s="170">
        <f t="shared" si="79"/>
        <v>1243505171.632484</v>
      </c>
      <c r="N2560" s="171">
        <f>'Projections+Sensitivity'!$B$72</f>
        <v>418000000</v>
      </c>
      <c r="O2560" s="171">
        <f>'Projections+Sensitivity'!$B$73</f>
        <v>634000000</v>
      </c>
      <c r="P2560" s="170">
        <f t="shared" si="78"/>
        <v>1027505171.632484</v>
      </c>
      <c r="Q2560" s="170">
        <f>P2560/'Projections+Sensitivity'!$B$75</f>
        <v>7.6111494194998812</v>
      </c>
    </row>
    <row r="2561" spans="1:17">
      <c r="A2561" s="222">
        <v>1042199246.76344</v>
      </c>
      <c r="B2561" s="223">
        <v>-43540023.275961898</v>
      </c>
      <c r="C2561" s="223">
        <v>464300644.88472599</v>
      </c>
      <c r="D2561" s="222">
        <v>388496295.88965398</v>
      </c>
      <c r="E2561" s="222">
        <v>1251251884.28145</v>
      </c>
      <c r="F2561" s="224">
        <f>E2561*(1+'Projections+Sensitivity'!$B$64)/('Projections+Sensitivity'!$B$63-'Projections+Sensitivity'!$B$64)</f>
        <v>11008632338.171848</v>
      </c>
      <c r="G2561" s="170">
        <f>A2561/'Projections+Sensitivity'!B$67</f>
        <v>924185119.26600623</v>
      </c>
      <c r="H2561" s="170">
        <f>B2561/'Projections+Sensitivity'!C$67</f>
        <v>-34237740.023925126</v>
      </c>
      <c r="I2561" s="170">
        <f>C2561/'Projections+Sensitivity'!D$67</f>
        <v>323760555.40661269</v>
      </c>
      <c r="J2561" s="170">
        <f>D2561/'Projections+Sensitivity'!E$67</f>
        <v>240225855.36176467</v>
      </c>
      <c r="K2561" s="170">
        <f>E2561/'Projections+Sensitivity'!F$67</f>
        <v>686097484.53395748</v>
      </c>
      <c r="L2561" s="170">
        <f>F2561/'Projections+Sensitivity'!F$67</f>
        <v>6036350514.4420252</v>
      </c>
      <c r="M2561" s="170">
        <f t="shared" si="79"/>
        <v>8176381788.9864407</v>
      </c>
      <c r="N2561" s="171">
        <f>'Projections+Sensitivity'!$B$72</f>
        <v>418000000</v>
      </c>
      <c r="O2561" s="171">
        <f>'Projections+Sensitivity'!$B$73</f>
        <v>634000000</v>
      </c>
      <c r="P2561" s="170">
        <f t="shared" si="78"/>
        <v>7960381788.9864407</v>
      </c>
      <c r="Q2561" s="170">
        <f>P2561/'Projections+Sensitivity'!$B$75</f>
        <v>58.965791029529193</v>
      </c>
    </row>
    <row r="2562" spans="1:17">
      <c r="A2562" s="222">
        <v>252588555.44663799</v>
      </c>
      <c r="B2562" s="223">
        <v>664146675.13081503</v>
      </c>
      <c r="C2562" s="223">
        <v>508025724.04760402</v>
      </c>
      <c r="D2562" s="222">
        <v>898699172.45399296</v>
      </c>
      <c r="E2562" s="222">
        <v>867087373.479177</v>
      </c>
      <c r="F2562" s="224">
        <f>E2562*(1+'Projections+Sensitivity'!$B$64)/('Projections+Sensitivity'!$B$63-'Projections+Sensitivity'!$B$64)</f>
        <v>7628716663.3798685</v>
      </c>
      <c r="G2562" s="170">
        <f>A2562/'Projections+Sensitivity'!B$67</f>
        <v>223986521.73816586</v>
      </c>
      <c r="H2562" s="170">
        <f>B2562/'Projections+Sensitivity'!C$67</f>
        <v>522252389.64070696</v>
      </c>
      <c r="I2562" s="170">
        <f>C2562/'Projections+Sensitivity'!D$67</f>
        <v>354250403.03214467</v>
      </c>
      <c r="J2562" s="170">
        <f>D2562/'Projections+Sensitivity'!E$67</f>
        <v>555708715.11472726</v>
      </c>
      <c r="K2562" s="170">
        <f>E2562/'Projections+Sensitivity'!F$67</f>
        <v>475449006.94143879</v>
      </c>
      <c r="L2562" s="170">
        <f>F2562/'Projections+Sensitivity'!F$67</f>
        <v>4183045299.4465942</v>
      </c>
      <c r="M2562" s="170">
        <f t="shared" si="79"/>
        <v>6314692335.9137783</v>
      </c>
      <c r="N2562" s="171">
        <f>'Projections+Sensitivity'!$B$72</f>
        <v>418000000</v>
      </c>
      <c r="O2562" s="171">
        <f>'Projections+Sensitivity'!$B$73</f>
        <v>634000000</v>
      </c>
      <c r="P2562" s="170">
        <f t="shared" ref="P2562:P2625" si="80">M2562+N2562-O2562</f>
        <v>6098692335.9137783</v>
      </c>
      <c r="Q2562" s="170">
        <f>P2562/'Projections+Sensitivity'!$B$75</f>
        <v>45.175498784546505</v>
      </c>
    </row>
    <row r="2563" spans="1:17">
      <c r="A2563" s="222">
        <v>461943089.70903802</v>
      </c>
      <c r="B2563" s="223">
        <v>-372385405.95656902</v>
      </c>
      <c r="C2563" s="223">
        <v>117911086.28656501</v>
      </c>
      <c r="D2563" s="222">
        <v>729892016.99201298</v>
      </c>
      <c r="E2563" s="222">
        <v>618797431.03033602</v>
      </c>
      <c r="F2563" s="224">
        <f>E2563*(1+'Projections+Sensitivity'!$B$64)/('Projections+Sensitivity'!$B$63-'Projections+Sensitivity'!$B$64)</f>
        <v>5444238282.9498606</v>
      </c>
      <c r="G2563" s="170">
        <f>A2563/'Projections+Sensitivity'!B$67</f>
        <v>409634655.5446685</v>
      </c>
      <c r="H2563" s="170">
        <f>B2563/'Projections+Sensitivity'!C$67</f>
        <v>-292825629.35339081</v>
      </c>
      <c r="I2563" s="170">
        <f>C2563/'Projections+Sensitivity'!D$67</f>
        <v>82220344.092378318</v>
      </c>
      <c r="J2563" s="170">
        <f>D2563/'Projections+Sensitivity'!E$67</f>
        <v>451327170.83467931</v>
      </c>
      <c r="K2563" s="170">
        <f>E2563/'Projections+Sensitivity'!F$67</f>
        <v>339304472.7439478</v>
      </c>
      <c r="L2563" s="170">
        <f>F2563/'Projections+Sensitivity'!F$67</f>
        <v>2985232820.0731626</v>
      </c>
      <c r="M2563" s="170">
        <f t="shared" ref="M2563:M2626" si="81">SUM(G2563:L2563)</f>
        <v>3974893833.9354458</v>
      </c>
      <c r="N2563" s="171">
        <f>'Projections+Sensitivity'!$B$72</f>
        <v>418000000</v>
      </c>
      <c r="O2563" s="171">
        <f>'Projections+Sensitivity'!$B$73</f>
        <v>634000000</v>
      </c>
      <c r="P2563" s="170">
        <f t="shared" si="80"/>
        <v>3758893833.9354458</v>
      </c>
      <c r="Q2563" s="170">
        <f>P2563/'Projections+Sensitivity'!$B$75</f>
        <v>27.843658029151449</v>
      </c>
    </row>
    <row r="2564" spans="1:17">
      <c r="A2564" s="222">
        <v>152517016.56967601</v>
      </c>
      <c r="B2564" s="223">
        <v>507886132.11747301</v>
      </c>
      <c r="C2564" s="223">
        <v>419130598.40865397</v>
      </c>
      <c r="D2564" s="222">
        <v>630874254.21098101</v>
      </c>
      <c r="E2564" s="222">
        <v>900394156.35088599</v>
      </c>
      <c r="F2564" s="224">
        <f>E2564*(1+'Projections+Sensitivity'!$B$64)/('Projections+Sensitivity'!$B$63-'Projections+Sensitivity'!$B$64)</f>
        <v>7921752887.0276155</v>
      </c>
      <c r="G2564" s="170">
        <f>A2564/'Projections+Sensitivity'!B$67</f>
        <v>135246650.37542042</v>
      </c>
      <c r="H2564" s="170">
        <f>B2564/'Projections+Sensitivity'!C$67</f>
        <v>399376758.32146806</v>
      </c>
      <c r="I2564" s="170">
        <f>C2564/'Projections+Sensitivity'!D$67</f>
        <v>292263120.50973374</v>
      </c>
      <c r="J2564" s="170">
        <f>D2564/'Projections+Sensitivity'!E$67</f>
        <v>390099748.5612945</v>
      </c>
      <c r="K2564" s="170">
        <f>E2564/'Projections+Sensitivity'!F$67</f>
        <v>493712076.29882973</v>
      </c>
      <c r="L2564" s="170">
        <f>F2564/'Projections+Sensitivity'!F$67</f>
        <v>4343725509.7605286</v>
      </c>
      <c r="M2564" s="170">
        <f t="shared" si="81"/>
        <v>6054423863.8272753</v>
      </c>
      <c r="N2564" s="171">
        <f>'Projections+Sensitivity'!$B$72</f>
        <v>418000000</v>
      </c>
      <c r="O2564" s="171">
        <f>'Projections+Sensitivity'!$B$73</f>
        <v>634000000</v>
      </c>
      <c r="P2564" s="170">
        <f t="shared" si="80"/>
        <v>5838423863.8272753</v>
      </c>
      <c r="Q2564" s="170">
        <f>P2564/'Projections+Sensitivity'!$B$75</f>
        <v>43.247584176498336</v>
      </c>
    </row>
    <row r="2565" spans="1:17">
      <c r="A2565" s="222">
        <v>-75504993.397888497</v>
      </c>
      <c r="B2565" s="223">
        <v>526721380.49345601</v>
      </c>
      <c r="C2565" s="223">
        <v>894954066.32521999</v>
      </c>
      <c r="D2565" s="222">
        <v>1134125337.4974201</v>
      </c>
      <c r="E2565" s="222">
        <v>802694742.99365199</v>
      </c>
      <c r="F2565" s="224">
        <f>E2565*(1+'Projections+Sensitivity'!$B$64)/('Projections+Sensitivity'!$B$63-'Projections+Sensitivity'!$B$64)</f>
        <v>7062184214.3918047</v>
      </c>
      <c r="G2565" s="170">
        <f>A2565/'Projections+Sensitivity'!B$67</f>
        <v>-66955135.062043943</v>
      </c>
      <c r="H2565" s="170">
        <f>B2565/'Projections+Sensitivity'!C$67</f>
        <v>414187874.36280918</v>
      </c>
      <c r="I2565" s="170">
        <f>C2565/'Projections+Sensitivity'!D$67</f>
        <v>624058632.63187468</v>
      </c>
      <c r="J2565" s="170">
        <f>D2565/'Projections+Sensitivity'!E$67</f>
        <v>701283981.77868772</v>
      </c>
      <c r="K2565" s="170">
        <f>E2565/'Projections+Sensitivity'!F$67</f>
        <v>440140671.06307632</v>
      </c>
      <c r="L2565" s="170">
        <f>F2565/'Projections+Sensitivity'!F$67</f>
        <v>3872399223.2724209</v>
      </c>
      <c r="M2565" s="170">
        <f t="shared" si="81"/>
        <v>5985115248.0468245</v>
      </c>
      <c r="N2565" s="171">
        <f>'Projections+Sensitivity'!$B$72</f>
        <v>418000000</v>
      </c>
      <c r="O2565" s="171">
        <f>'Projections+Sensitivity'!$B$73</f>
        <v>634000000</v>
      </c>
      <c r="P2565" s="170">
        <f t="shared" si="80"/>
        <v>5769115248.0468245</v>
      </c>
      <c r="Q2565" s="170">
        <f>P2565/'Projections+Sensitivity'!$B$75</f>
        <v>42.734187022569067</v>
      </c>
    </row>
    <row r="2566" spans="1:17">
      <c r="A2566" s="222">
        <v>964020019.28326702</v>
      </c>
      <c r="B2566" s="223">
        <v>530061434.84341699</v>
      </c>
      <c r="C2566" s="223">
        <v>496643973.13273799</v>
      </c>
      <c r="D2566" s="222">
        <v>861038238.66640604</v>
      </c>
      <c r="E2566" s="222">
        <v>1596138098.0529699</v>
      </c>
      <c r="F2566" s="224">
        <f>E2566*(1+'Projections+Sensitivity'!$B$64)/('Projections+Sensitivity'!$B$63-'Projections+Sensitivity'!$B$64)</f>
        <v>14042973843.355776</v>
      </c>
      <c r="G2566" s="170">
        <f>A2566/'Projections+Sensitivity'!B$67</f>
        <v>854858568.80334997</v>
      </c>
      <c r="H2566" s="170">
        <f>B2566/'Projections+Sensitivity'!C$67</f>
        <v>416814329.37811643</v>
      </c>
      <c r="I2566" s="170">
        <f>C2566/'Projections+Sensitivity'!D$67</f>
        <v>346313817.03276134</v>
      </c>
      <c r="J2566" s="170">
        <f>D2566/'Projections+Sensitivity'!E$67</f>
        <v>532421157.09019583</v>
      </c>
      <c r="K2566" s="170">
        <f>E2566/'Projections+Sensitivity'!F$67</f>
        <v>875208539.38361025</v>
      </c>
      <c r="L2566" s="170">
        <f>F2566/'Projections+Sensitivity'!F$67</f>
        <v>7700167448.5673323</v>
      </c>
      <c r="M2566" s="170">
        <f t="shared" si="81"/>
        <v>10725783860.255365</v>
      </c>
      <c r="N2566" s="171">
        <f>'Projections+Sensitivity'!$B$72</f>
        <v>418000000</v>
      </c>
      <c r="O2566" s="171">
        <f>'Projections+Sensitivity'!$B$73</f>
        <v>634000000</v>
      </c>
      <c r="P2566" s="170">
        <f t="shared" si="80"/>
        <v>10509783860.255365</v>
      </c>
      <c r="Q2566" s="170">
        <f>P2566/'Projections+Sensitivity'!$B$75</f>
        <v>77.850250816706406</v>
      </c>
    </row>
    <row r="2567" spans="1:17">
      <c r="A2567" s="222">
        <v>128466991.06515101</v>
      </c>
      <c r="B2567" s="223">
        <v>459562220.224949</v>
      </c>
      <c r="C2567" s="223">
        <v>1442050086.2137201</v>
      </c>
      <c r="D2567" s="222">
        <v>644928178.64511204</v>
      </c>
      <c r="E2567" s="222">
        <v>678536726.55753899</v>
      </c>
      <c r="F2567" s="224">
        <f>E2567*(1+'Projections+Sensitivity'!$B$64)/('Projections+Sensitivity'!$B$63-'Projections+Sensitivity'!$B$64)</f>
        <v>5969830251.17138</v>
      </c>
      <c r="G2567" s="170">
        <f>A2567/'Projections+Sensitivity'!B$67</f>
        <v>113919945.56511173</v>
      </c>
      <c r="H2567" s="170">
        <f>B2567/'Projections+Sensitivity'!C$67</f>
        <v>361377202.79002357</v>
      </c>
      <c r="I2567" s="170">
        <f>C2567/'Projections+Sensitivity'!D$67</f>
        <v>1005553065.6275998</v>
      </c>
      <c r="J2567" s="170">
        <f>D2567/'Projections+Sensitivity'!E$67</f>
        <v>398789962.73862004</v>
      </c>
      <c r="K2567" s="170">
        <f>E2567/'Projections+Sensitivity'!F$67</f>
        <v>372061250.89863729</v>
      </c>
      <c r="L2567" s="170">
        <f>F2567/'Projections+Sensitivity'!F$67</f>
        <v>3273430050.2376714</v>
      </c>
      <c r="M2567" s="170">
        <f t="shared" si="81"/>
        <v>5525131477.8576641</v>
      </c>
      <c r="N2567" s="171">
        <f>'Projections+Sensitivity'!$B$72</f>
        <v>418000000</v>
      </c>
      <c r="O2567" s="171">
        <f>'Projections+Sensitivity'!$B$73</f>
        <v>634000000</v>
      </c>
      <c r="P2567" s="170">
        <f t="shared" si="80"/>
        <v>5309131477.8576641</v>
      </c>
      <c r="Q2567" s="170">
        <f>P2567/'Projections+Sensitivity'!$B$75</f>
        <v>39.326899835982694</v>
      </c>
    </row>
    <row r="2568" spans="1:17">
      <c r="A2568" s="222">
        <v>448963075.74738503</v>
      </c>
      <c r="B2568" s="223">
        <v>447510016.14729398</v>
      </c>
      <c r="C2568" s="223">
        <v>220925041.563896</v>
      </c>
      <c r="D2568" s="222">
        <v>551868507.72981203</v>
      </c>
      <c r="E2568" s="222">
        <v>455346820.89601499</v>
      </c>
      <c r="F2568" s="224">
        <f>E2568*(1+'Projections+Sensitivity'!$B$64)/('Projections+Sensitivity'!$B$63-'Projections+Sensitivity'!$B$64)</f>
        <v>4006184366.6898918</v>
      </c>
      <c r="G2568" s="170">
        <f>A2568/'Projections+Sensitivity'!B$67</f>
        <v>398124442.12964427</v>
      </c>
      <c r="H2568" s="170">
        <f>B2568/'Projections+Sensitivity'!C$67</f>
        <v>351899940.28810251</v>
      </c>
      <c r="I2568" s="170">
        <f>C2568/'Projections+Sensitivity'!D$67</f>
        <v>154052799.51251039</v>
      </c>
      <c r="J2568" s="170">
        <f>D2568/'Projections+Sensitivity'!E$67</f>
        <v>341246713.85353428</v>
      </c>
      <c r="K2568" s="170">
        <f>E2568/'Projections+Sensitivity'!F$67</f>
        <v>249679790.56167239</v>
      </c>
      <c r="L2568" s="170">
        <f>F2568/'Projections+Sensitivity'!F$67</f>
        <v>2196706395.4861846</v>
      </c>
      <c r="M2568" s="170">
        <f t="shared" si="81"/>
        <v>3691710081.8316488</v>
      </c>
      <c r="N2568" s="171">
        <f>'Projections+Sensitivity'!$B$72</f>
        <v>418000000</v>
      </c>
      <c r="O2568" s="171">
        <f>'Projections+Sensitivity'!$B$73</f>
        <v>634000000</v>
      </c>
      <c r="P2568" s="170">
        <f t="shared" si="80"/>
        <v>3475710081.8316488</v>
      </c>
      <c r="Q2568" s="170">
        <f>P2568/'Projections+Sensitivity'!$B$75</f>
        <v>25.746000606160361</v>
      </c>
    </row>
    <row r="2569" spans="1:17">
      <c r="A2569" s="222">
        <v>1071568286.96951</v>
      </c>
      <c r="B2569" s="223">
        <v>81270996.117725298</v>
      </c>
      <c r="C2569" s="223">
        <v>709264174.44501495</v>
      </c>
      <c r="D2569" s="222">
        <v>1415076851.046</v>
      </c>
      <c r="E2569" s="222">
        <v>392691149.46341699</v>
      </c>
      <c r="F2569" s="224">
        <f>E2569*(1+'Projections+Sensitivity'!$B$64)/('Projections+Sensitivity'!$B$63-'Projections+Sensitivity'!$B$64)</f>
        <v>3454933847.6156535</v>
      </c>
      <c r="G2569" s="170">
        <f>A2569/'Projections+Sensitivity'!B$67</f>
        <v>950228536.5970645</v>
      </c>
      <c r="H2569" s="170">
        <f>B2569/'Projections+Sensitivity'!C$67</f>
        <v>63907527.539157808</v>
      </c>
      <c r="I2569" s="170">
        <f>C2569/'Projections+Sensitivity'!D$67</f>
        <v>494575584.9754256</v>
      </c>
      <c r="J2569" s="170">
        <f>D2569/'Projections+Sensitivity'!E$67</f>
        <v>875009750.52207875</v>
      </c>
      <c r="K2569" s="170">
        <f>E2569/'Projections+Sensitivity'!F$67</f>
        <v>215323879.41243318</v>
      </c>
      <c r="L2569" s="170">
        <f>F2569/'Projections+Sensitivity'!F$67</f>
        <v>1894439842.0958838</v>
      </c>
      <c r="M2569" s="170">
        <f t="shared" si="81"/>
        <v>4493485121.1420441</v>
      </c>
      <c r="N2569" s="171">
        <f>'Projections+Sensitivity'!$B$72</f>
        <v>418000000</v>
      </c>
      <c r="O2569" s="171">
        <f>'Projections+Sensitivity'!$B$73</f>
        <v>634000000</v>
      </c>
      <c r="P2569" s="170">
        <f t="shared" si="80"/>
        <v>4277485121.1420441</v>
      </c>
      <c r="Q2569" s="170">
        <f>P2569/'Projections+Sensitivity'!$B$75</f>
        <v>31.685074971422548</v>
      </c>
    </row>
    <row r="2570" spans="1:17">
      <c r="A2570" s="222">
        <v>567717601.87249804</v>
      </c>
      <c r="B2570" s="223">
        <v>152426739.93509901</v>
      </c>
      <c r="C2570" s="223">
        <v>514509502.45918298</v>
      </c>
      <c r="D2570" s="222">
        <v>738965140.00294495</v>
      </c>
      <c r="E2570" s="222">
        <v>342055000.8779</v>
      </c>
      <c r="F2570" s="224">
        <f>E2570*(1+'Projections+Sensitivity'!$B$64)/('Projections+Sensitivity'!$B$63-'Projections+Sensitivity'!$B$64)</f>
        <v>3009432226.5578661</v>
      </c>
      <c r="G2570" s="170">
        <f>A2570/'Projections+Sensitivity'!B$67</f>
        <v>503431720.20641214</v>
      </c>
      <c r="H2570" s="170">
        <f>B2570/'Projections+Sensitivity'!C$67</f>
        <v>119860916.50698759</v>
      </c>
      <c r="I2570" s="170">
        <f>C2570/'Projections+Sensitivity'!D$67</f>
        <v>358771593.6072458</v>
      </c>
      <c r="J2570" s="170">
        <f>D2570/'Projections+Sensitivity'!E$67</f>
        <v>456937517.08292961</v>
      </c>
      <c r="K2570" s="170">
        <f>E2570/'Projections+Sensitivity'!F$67</f>
        <v>187558619.18989882</v>
      </c>
      <c r="L2570" s="170">
        <f>F2570/'Projections+Sensitivity'!F$67</f>
        <v>1650158458.4645803</v>
      </c>
      <c r="M2570" s="170">
        <f t="shared" si="81"/>
        <v>3276718825.058054</v>
      </c>
      <c r="N2570" s="171">
        <f>'Projections+Sensitivity'!$B$72</f>
        <v>418000000</v>
      </c>
      <c r="O2570" s="171">
        <f>'Projections+Sensitivity'!$B$73</f>
        <v>634000000</v>
      </c>
      <c r="P2570" s="170">
        <f t="shared" si="80"/>
        <v>3060718825.058054</v>
      </c>
      <c r="Q2570" s="170">
        <f>P2570/'Projections+Sensitivity'!$B$75</f>
        <v>22.671991296726326</v>
      </c>
    </row>
    <row r="2571" spans="1:17">
      <c r="A2571" s="222">
        <v>396895660.39801002</v>
      </c>
      <c r="B2571" s="223">
        <v>-459977524.27929598</v>
      </c>
      <c r="C2571" s="223">
        <v>-44469869.4847266</v>
      </c>
      <c r="D2571" s="222">
        <v>644504335.21886802</v>
      </c>
      <c r="E2571" s="222">
        <v>290049929.84865701</v>
      </c>
      <c r="F2571" s="224">
        <f>E2571*(1+'Projections+Sensitivity'!$B$64)/('Projections+Sensitivity'!$B$63-'Projections+Sensitivity'!$B$64)</f>
        <v>2551886696.4584503</v>
      </c>
      <c r="G2571" s="170">
        <f>A2571/'Projections+Sensitivity'!B$67</f>
        <v>351952915.31845939</v>
      </c>
      <c r="H2571" s="170">
        <f>B2571/'Projections+Sensitivity'!C$67</f>
        <v>-361703777.54064995</v>
      </c>
      <c r="I2571" s="170">
        <f>C2571/'Projections+Sensitivity'!D$67</f>
        <v>-31009195.877402276</v>
      </c>
      <c r="J2571" s="170">
        <f>D2571/'Projections+Sensitivity'!E$67</f>
        <v>398527880.06064808</v>
      </c>
      <c r="K2571" s="170">
        <f>E2571/'Projections+Sensitivity'!F$67</f>
        <v>159042739.32238239</v>
      </c>
      <c r="L2571" s="170">
        <f>F2571/'Projections+Sensitivity'!F$67</f>
        <v>1399273052.2529931</v>
      </c>
      <c r="M2571" s="170">
        <f t="shared" si="81"/>
        <v>1916083613.5364308</v>
      </c>
      <c r="N2571" s="171">
        <f>'Projections+Sensitivity'!$B$72</f>
        <v>418000000</v>
      </c>
      <c r="O2571" s="171">
        <f>'Projections+Sensitivity'!$B$73</f>
        <v>634000000</v>
      </c>
      <c r="P2571" s="170">
        <f t="shared" si="80"/>
        <v>1700083613.5364308</v>
      </c>
      <c r="Q2571" s="170">
        <f>P2571/'Projections+Sensitivity'!$B$75</f>
        <v>12.59321195212171</v>
      </c>
    </row>
    <row r="2572" spans="1:17">
      <c r="A2572" s="222">
        <v>256119914.19722301</v>
      </c>
      <c r="B2572" s="223">
        <v>144244824.940552</v>
      </c>
      <c r="C2572" s="223">
        <v>876126588.47936904</v>
      </c>
      <c r="D2572" s="222">
        <v>825651879.67165101</v>
      </c>
      <c r="E2572" s="222">
        <v>201696815.81227899</v>
      </c>
      <c r="F2572" s="224">
        <f>E2572*(1+'Projections+Sensitivity'!$B$64)/('Projections+Sensitivity'!$B$63-'Projections+Sensitivity'!$B$64)</f>
        <v>1774547648.5995035</v>
      </c>
      <c r="G2572" s="170">
        <f>A2572/'Projections+Sensitivity'!B$67</f>
        <v>227118004.72303244</v>
      </c>
      <c r="H2572" s="170">
        <f>B2572/'Projections+Sensitivity'!C$67</f>
        <v>113427059.623043</v>
      </c>
      <c r="I2572" s="170">
        <f>C2572/'Projections+Sensitivity'!D$67</f>
        <v>610930081.65647864</v>
      </c>
      <c r="J2572" s="170">
        <f>D2572/'Projections+Sensitivity'!E$67</f>
        <v>510540077.53398818</v>
      </c>
      <c r="K2572" s="170">
        <f>E2572/'Projections+Sensitivity'!F$67</f>
        <v>110596179.47890839</v>
      </c>
      <c r="L2572" s="170">
        <f>F2572/'Projections+Sensitivity'!F$67</f>
        <v>973035639.89351618</v>
      </c>
      <c r="M2572" s="170">
        <f t="shared" si="81"/>
        <v>2545647042.9089665</v>
      </c>
      <c r="N2572" s="171">
        <f>'Projections+Sensitivity'!$B$72</f>
        <v>418000000</v>
      </c>
      <c r="O2572" s="171">
        <f>'Projections+Sensitivity'!$B$73</f>
        <v>634000000</v>
      </c>
      <c r="P2572" s="170">
        <f t="shared" si="80"/>
        <v>2329647042.9089665</v>
      </c>
      <c r="Q2572" s="170">
        <f>P2572/'Projections+Sensitivity'!$B$75</f>
        <v>17.256644762288641</v>
      </c>
    </row>
    <row r="2573" spans="1:17">
      <c r="A2573" s="222">
        <v>315011327.04281503</v>
      </c>
      <c r="B2573" s="223">
        <v>796416565.84085202</v>
      </c>
      <c r="C2573" s="223">
        <v>238497247.79235199</v>
      </c>
      <c r="D2573" s="222">
        <v>520956675.822891</v>
      </c>
      <c r="E2573" s="222">
        <v>765126105.41359699</v>
      </c>
      <c r="F2573" s="224">
        <f>E2573*(1+'Projections+Sensitivity'!$B$64)/('Projections+Sensitivity'!$B$63-'Projections+Sensitivity'!$B$64)</f>
        <v>6731651790.2169895</v>
      </c>
      <c r="G2573" s="170">
        <f>A2573/'Projections+Sensitivity'!B$67</f>
        <v>279340809.11813188</v>
      </c>
      <c r="H2573" s="170">
        <f>B2573/'Projections+Sensitivity'!C$67</f>
        <v>626262947.98194361</v>
      </c>
      <c r="I2573" s="170">
        <f>C2573/'Projections+Sensitivity'!D$67</f>
        <v>166306039.54334629</v>
      </c>
      <c r="J2573" s="170">
        <f>D2573/'Projections+Sensitivity'!E$67</f>
        <v>322132448.57171452</v>
      </c>
      <c r="K2573" s="170">
        <f>E2573/'Projections+Sensitivity'!F$67</f>
        <v>419540703.89032298</v>
      </c>
      <c r="L2573" s="170">
        <f>F2573/'Projections+Sensitivity'!F$67</f>
        <v>3691158765.1104083</v>
      </c>
      <c r="M2573" s="170">
        <f t="shared" si="81"/>
        <v>5504741714.215868</v>
      </c>
      <c r="N2573" s="171">
        <f>'Projections+Sensitivity'!$B$72</f>
        <v>418000000</v>
      </c>
      <c r="O2573" s="171">
        <f>'Projections+Sensitivity'!$B$73</f>
        <v>634000000</v>
      </c>
      <c r="P2573" s="170">
        <f t="shared" si="80"/>
        <v>5288741714.215868</v>
      </c>
      <c r="Q2573" s="170">
        <f>P2573/'Projections+Sensitivity'!$B$75</f>
        <v>39.175864549747168</v>
      </c>
    </row>
    <row r="2574" spans="1:17">
      <c r="A2574" s="222">
        <v>797855586.70081997</v>
      </c>
      <c r="B2574" s="223">
        <v>-147149560.410263</v>
      </c>
      <c r="C2574" s="223">
        <v>1006481311.64615</v>
      </c>
      <c r="D2574" s="222">
        <v>349221387.53611398</v>
      </c>
      <c r="E2574" s="222">
        <v>473573101.30025297</v>
      </c>
      <c r="F2574" s="224">
        <f>E2574*(1+'Projections+Sensitivity'!$B$64)/('Projections+Sensitivity'!$B$63-'Projections+Sensitivity'!$B$64)</f>
        <v>4166540904.3169312</v>
      </c>
      <c r="G2574" s="170">
        <f>A2574/'Projections+Sensitivity'!B$67</f>
        <v>707509876.67861474</v>
      </c>
      <c r="H2574" s="170">
        <f>B2574/'Projections+Sensitivity'!C$67</f>
        <v>-115711201.20973676</v>
      </c>
      <c r="I2574" s="170">
        <f>C2574/'Projections+Sensitivity'!D$67</f>
        <v>701827473.32999301</v>
      </c>
      <c r="J2574" s="170">
        <f>D2574/'Projections+Sensitivity'!E$67</f>
        <v>215940299.60922313</v>
      </c>
      <c r="K2574" s="170">
        <f>E2574/'Projections+Sensitivity'!F$67</f>
        <v>259673785.61162943</v>
      </c>
      <c r="L2574" s="170">
        <f>F2574/'Projections+Sensitivity'!F$67</f>
        <v>2284634508.5037065</v>
      </c>
      <c r="M2574" s="170">
        <f t="shared" si="81"/>
        <v>4053874742.5234299</v>
      </c>
      <c r="N2574" s="171">
        <f>'Projections+Sensitivity'!$B$72</f>
        <v>418000000</v>
      </c>
      <c r="O2574" s="171">
        <f>'Projections+Sensitivity'!$B$73</f>
        <v>634000000</v>
      </c>
      <c r="P2574" s="170">
        <f t="shared" si="80"/>
        <v>3837874742.5234299</v>
      </c>
      <c r="Q2574" s="170">
        <f>P2574/'Projections+Sensitivity'!$B$75</f>
        <v>28.428701796469852</v>
      </c>
    </row>
    <row r="2575" spans="1:17">
      <c r="A2575" s="222">
        <v>2830673.8920386699</v>
      </c>
      <c r="B2575" s="223">
        <v>670360205.42081499</v>
      </c>
      <c r="C2575" s="223">
        <v>286414154.26264101</v>
      </c>
      <c r="D2575" s="222">
        <v>37152963.3975951</v>
      </c>
      <c r="E2575" s="222">
        <v>810774072.585096</v>
      </c>
      <c r="F2575" s="224">
        <f>E2575*(1+'Projections+Sensitivity'!$B$64)/('Projections+Sensitivity'!$B$63-'Projections+Sensitivity'!$B$64)</f>
        <v>7133266919.7434883</v>
      </c>
      <c r="G2575" s="170">
        <f>A2575/'Projections+Sensitivity'!B$67</f>
        <v>2510140.6440670043</v>
      </c>
      <c r="H2575" s="170">
        <f>B2575/'Projections+Sensitivity'!C$67</f>
        <v>527138405.28087896</v>
      </c>
      <c r="I2575" s="170">
        <f>C2575/'Projections+Sensitivity'!D$67</f>
        <v>199718881.89690176</v>
      </c>
      <c r="J2575" s="170">
        <f>D2575/'Projections+Sensitivity'!E$67</f>
        <v>22973455.6180856</v>
      </c>
      <c r="K2575" s="170">
        <f>E2575/'Projections+Sensitivity'!F$67</f>
        <v>444570800.4231562</v>
      </c>
      <c r="L2575" s="170">
        <f>F2575/'Projections+Sensitivity'!F$67</f>
        <v>3911375920.0896773</v>
      </c>
      <c r="M2575" s="170">
        <f t="shared" si="81"/>
        <v>5108287603.9527664</v>
      </c>
      <c r="N2575" s="171">
        <f>'Projections+Sensitivity'!$B$72</f>
        <v>418000000</v>
      </c>
      <c r="O2575" s="171">
        <f>'Projections+Sensitivity'!$B$73</f>
        <v>634000000</v>
      </c>
      <c r="P2575" s="170">
        <f t="shared" si="80"/>
        <v>4892287603.9527664</v>
      </c>
      <c r="Q2575" s="170">
        <f>P2575/'Projections+Sensitivity'!$B$75</f>
        <v>36.239167436687161</v>
      </c>
    </row>
    <row r="2576" spans="1:17">
      <c r="A2576" s="222">
        <v>-39443054.598052204</v>
      </c>
      <c r="B2576" s="223">
        <v>345448243.428424</v>
      </c>
      <c r="C2576" s="223">
        <v>382437449.17669702</v>
      </c>
      <c r="D2576" s="222">
        <v>1143622782.7467799</v>
      </c>
      <c r="E2576" s="222">
        <v>259618649.778543</v>
      </c>
      <c r="F2576" s="224">
        <f>E2576*(1+'Projections+Sensitivity'!$B$64)/('Projections+Sensitivity'!$B$63-'Projections+Sensitivity'!$B$64)</f>
        <v>2284149418.2331281</v>
      </c>
      <c r="G2576" s="170">
        <f>A2576/'Projections+Sensitivity'!B$67</f>
        <v>-34976693.977778852</v>
      </c>
      <c r="H2576" s="170">
        <f>B2576/'Projections+Sensitivity'!C$67</f>
        <v>271643565.16901028</v>
      </c>
      <c r="I2576" s="170">
        <f>C2576/'Projections+Sensitivity'!D$67</f>
        <v>266676693.90051469</v>
      </c>
      <c r="J2576" s="170">
        <f>D2576/'Projections+Sensitivity'!E$67</f>
        <v>707156706.7774018</v>
      </c>
      <c r="K2576" s="170">
        <f>E2576/'Projections+Sensitivity'!F$67</f>
        <v>142356391.05826482</v>
      </c>
      <c r="L2576" s="170">
        <f>F2576/'Projections+Sensitivity'!F$67</f>
        <v>1252464983.1391945</v>
      </c>
      <c r="M2576" s="170">
        <f t="shared" si="81"/>
        <v>2605321646.066607</v>
      </c>
      <c r="N2576" s="171">
        <f>'Projections+Sensitivity'!$B$72</f>
        <v>418000000</v>
      </c>
      <c r="O2576" s="171">
        <f>'Projections+Sensitivity'!$B$73</f>
        <v>634000000</v>
      </c>
      <c r="P2576" s="170">
        <f t="shared" si="80"/>
        <v>2389321646.066607</v>
      </c>
      <c r="Q2576" s="170">
        <f>P2576/'Projections+Sensitivity'!$B$75</f>
        <v>17.698678859752643</v>
      </c>
    </row>
    <row r="2577" spans="1:17">
      <c r="A2577" s="222">
        <v>209221125.90064201</v>
      </c>
      <c r="B2577" s="223">
        <v>584033742.37685001</v>
      </c>
      <c r="C2577" s="223">
        <v>456017443.34193599</v>
      </c>
      <c r="D2577" s="222">
        <v>1375561417.62552</v>
      </c>
      <c r="E2577" s="222">
        <v>362975243.87151903</v>
      </c>
      <c r="F2577" s="224">
        <f>E2577*(1+'Projections+Sensitivity'!$B$64)/('Projections+Sensitivity'!$B$63-'Projections+Sensitivity'!$B$64)</f>
        <v>3193490501.6622605</v>
      </c>
      <c r="G2577" s="170">
        <f>A2577/'Projections+Sensitivity'!B$67</f>
        <v>185529832.029654</v>
      </c>
      <c r="H2577" s="170">
        <f>B2577/'Projections+Sensitivity'!C$67</f>
        <v>459255506.36391789</v>
      </c>
      <c r="I2577" s="170">
        <f>C2577/'Projections+Sensitivity'!D$67</f>
        <v>317984612.68160439</v>
      </c>
      <c r="J2577" s="170">
        <f>D2577/'Projections+Sensitivity'!E$67</f>
        <v>850575466.60776854</v>
      </c>
      <c r="K2577" s="170">
        <f>E2577/'Projections+Sensitivity'!F$67</f>
        <v>199029791.60056317</v>
      </c>
      <c r="L2577" s="170">
        <f>F2577/'Projections+Sensitivity'!F$67</f>
        <v>1751082917.5148885</v>
      </c>
      <c r="M2577" s="170">
        <f t="shared" si="81"/>
        <v>3763458126.7983961</v>
      </c>
      <c r="N2577" s="171">
        <f>'Projections+Sensitivity'!$B$72</f>
        <v>418000000</v>
      </c>
      <c r="O2577" s="171">
        <f>'Projections+Sensitivity'!$B$73</f>
        <v>634000000</v>
      </c>
      <c r="P2577" s="170">
        <f t="shared" si="80"/>
        <v>3547458126.7983961</v>
      </c>
      <c r="Q2577" s="170">
        <f>P2577/'Projections+Sensitivity'!$B$75</f>
        <v>26.277467605914044</v>
      </c>
    </row>
    <row r="2578" spans="1:17">
      <c r="A2578" s="222">
        <v>277915647.81338298</v>
      </c>
      <c r="B2578" s="223">
        <v>36696808.026514702</v>
      </c>
      <c r="C2578" s="223">
        <v>540579608.09327102</v>
      </c>
      <c r="D2578" s="222">
        <v>1373975179.06973</v>
      </c>
      <c r="E2578" s="222">
        <v>830180141.54169905</v>
      </c>
      <c r="F2578" s="224">
        <f>E2578*(1+'Projections+Sensitivity'!$B$64)/('Projections+Sensitivity'!$B$63-'Projections+Sensitivity'!$B$64)</f>
        <v>7304003348.5602465</v>
      </c>
      <c r="G2578" s="170">
        <f>A2578/'Projections+Sensitivity'!B$67</f>
        <v>246445683.89195922</v>
      </c>
      <c r="H2578" s="170">
        <f>B2578/'Projections+Sensitivity'!C$67</f>
        <v>28856570.998053562</v>
      </c>
      <c r="I2578" s="170">
        <f>C2578/'Projections+Sensitivity'!D$67</f>
        <v>376950486.90104461</v>
      </c>
      <c r="J2578" s="170">
        <f>D2578/'Projections+Sensitivity'!E$67</f>
        <v>849594619.38244343</v>
      </c>
      <c r="K2578" s="170">
        <f>E2578/'Projections+Sensitivity'!F$67</f>
        <v>455211707.55231023</v>
      </c>
      <c r="L2578" s="170">
        <f>F2578/'Projections+Sensitivity'!F$67</f>
        <v>4004995626.7219348</v>
      </c>
      <c r="M2578" s="170">
        <f t="shared" si="81"/>
        <v>5962054695.4477463</v>
      </c>
      <c r="N2578" s="171">
        <f>'Projections+Sensitivity'!$B$72</f>
        <v>418000000</v>
      </c>
      <c r="O2578" s="171">
        <f>'Projections+Sensitivity'!$B$73</f>
        <v>634000000</v>
      </c>
      <c r="P2578" s="170">
        <f t="shared" si="80"/>
        <v>5746054695.4477463</v>
      </c>
      <c r="Q2578" s="170">
        <f>P2578/'Projections+Sensitivity'!$B$75</f>
        <v>42.563368114427753</v>
      </c>
    </row>
    <row r="2579" spans="1:17">
      <c r="A2579" s="222">
        <v>403763196.81088501</v>
      </c>
      <c r="B2579" s="223">
        <v>680220182.82721102</v>
      </c>
      <c r="C2579" s="223">
        <v>754884723.54876196</v>
      </c>
      <c r="D2579" s="222">
        <v>826571817.98410702</v>
      </c>
      <c r="E2579" s="222">
        <v>769113772.70822501</v>
      </c>
      <c r="F2579" s="224">
        <f>E2579*(1+'Projections+Sensitivity'!$B$64)/('Projections+Sensitivity'!$B$63-'Projections+Sensitivity'!$B$64)</f>
        <v>6766735663.9637394</v>
      </c>
      <c r="G2579" s="170">
        <f>A2579/'Projections+Sensitivity'!B$67</f>
        <v>358042801.66073686</v>
      </c>
      <c r="H2579" s="170">
        <f>B2579/'Projections+Sensitivity'!C$67</f>
        <v>534891808.18887281</v>
      </c>
      <c r="I2579" s="170">
        <f>C2579/'Projections+Sensitivity'!D$67</f>
        <v>526387158.95988739</v>
      </c>
      <c r="J2579" s="170">
        <f>D2579/'Projections+Sensitivity'!E$67</f>
        <v>511108919.42599064</v>
      </c>
      <c r="K2579" s="170">
        <f>E2579/'Projections+Sensitivity'!F$67</f>
        <v>421727256.84130919</v>
      </c>
      <c r="L2579" s="170">
        <f>F2579/'Projections+Sensitivity'!F$67</f>
        <v>3710396264.6320772</v>
      </c>
      <c r="M2579" s="170">
        <f t="shared" si="81"/>
        <v>6062554209.7088737</v>
      </c>
      <c r="N2579" s="171">
        <f>'Projections+Sensitivity'!$B$72</f>
        <v>418000000</v>
      </c>
      <c r="O2579" s="171">
        <f>'Projections+Sensitivity'!$B$73</f>
        <v>634000000</v>
      </c>
      <c r="P2579" s="170">
        <f t="shared" si="80"/>
        <v>5846554209.7088737</v>
      </c>
      <c r="Q2579" s="170">
        <f>P2579/'Projections+Sensitivity'!$B$75</f>
        <v>43.307808960806469</v>
      </c>
    </row>
    <row r="2580" spans="1:17">
      <c r="A2580" s="222">
        <v>684800910.334692</v>
      </c>
      <c r="B2580" s="223">
        <v>944069809.53003597</v>
      </c>
      <c r="C2580" s="223">
        <v>464742047.903889</v>
      </c>
      <c r="D2580" s="222">
        <v>640867004.83697498</v>
      </c>
      <c r="E2580" s="222">
        <v>534200702.231475</v>
      </c>
      <c r="F2580" s="224">
        <f>E2580*(1+'Projections+Sensitivity'!$B$64)/('Projections+Sensitivity'!$B$63-'Projections+Sensitivity'!$B$64)</f>
        <v>4699948267.4399109</v>
      </c>
      <c r="G2580" s="170">
        <f>A2580/'Projections+Sensitivity'!B$67</f>
        <v>607257022.06805539</v>
      </c>
      <c r="H2580" s="170">
        <f>B2580/'Projections+Sensitivity'!C$67</f>
        <v>742370221.03226697</v>
      </c>
      <c r="I2580" s="170">
        <f>C2580/'Projections+Sensitivity'!D$67</f>
        <v>324068349.26435733</v>
      </c>
      <c r="J2580" s="170">
        <f>D2580/'Projections+Sensitivity'!E$67</f>
        <v>396278744.58247674</v>
      </c>
      <c r="K2580" s="170">
        <f>E2580/'Projections+Sensitivity'!F$67</f>
        <v>292917647.23116851</v>
      </c>
      <c r="L2580" s="170">
        <f>F2580/'Projections+Sensitivity'!F$67</f>
        <v>2577117145.0279512</v>
      </c>
      <c r="M2580" s="170">
        <f t="shared" si="81"/>
        <v>4940009129.2062759</v>
      </c>
      <c r="N2580" s="171">
        <f>'Projections+Sensitivity'!$B$72</f>
        <v>418000000</v>
      </c>
      <c r="O2580" s="171">
        <f>'Projections+Sensitivity'!$B$73</f>
        <v>634000000</v>
      </c>
      <c r="P2580" s="170">
        <f t="shared" si="80"/>
        <v>4724009129.2062759</v>
      </c>
      <c r="Q2580" s="170">
        <f>P2580/'Projections+Sensitivity'!$B$75</f>
        <v>34.992660216342784</v>
      </c>
    </row>
    <row r="2581" spans="1:17">
      <c r="A2581" s="222">
        <v>-26870660.215498399</v>
      </c>
      <c r="B2581" s="223">
        <v>649578404.79808295</v>
      </c>
      <c r="C2581" s="223">
        <v>365347475.85817403</v>
      </c>
      <c r="D2581" s="222">
        <v>1281070063.0680499</v>
      </c>
      <c r="E2581" s="222">
        <v>598726936.10148895</v>
      </c>
      <c r="F2581" s="224">
        <f>E2581*(1+'Projections+Sensitivity'!$B$64)/('Projections+Sensitivity'!$B$63-'Projections+Sensitivity'!$B$64)</f>
        <v>5267656171.63204</v>
      </c>
      <c r="G2581" s="170">
        <f>A2581/'Projections+Sensitivity'!B$67</f>
        <v>-23827943.066680659</v>
      </c>
      <c r="H2581" s="170">
        <f>B2581/'Projections+Sensitivity'!C$67</f>
        <v>510796615.97037643</v>
      </c>
      <c r="I2581" s="170">
        <f>C2581/'Projections+Sensitivity'!D$67</f>
        <v>254759718.7370128</v>
      </c>
      <c r="J2581" s="170">
        <f>D2581/'Projections+Sensitivity'!E$67</f>
        <v>792146939.19831443</v>
      </c>
      <c r="K2581" s="170">
        <f>E2581/'Projections+Sensitivity'!F$67</f>
        <v>328299241.69732982</v>
      </c>
      <c r="L2581" s="170">
        <f>F2581/'Projections+Sensitivity'!F$67</f>
        <v>2888407757.1815085</v>
      </c>
      <c r="M2581" s="170">
        <f t="shared" si="81"/>
        <v>4750582329.7178612</v>
      </c>
      <c r="N2581" s="171">
        <f>'Projections+Sensitivity'!$B$72</f>
        <v>418000000</v>
      </c>
      <c r="O2581" s="171">
        <f>'Projections+Sensitivity'!$B$73</f>
        <v>634000000</v>
      </c>
      <c r="P2581" s="170">
        <f t="shared" si="80"/>
        <v>4534582329.7178612</v>
      </c>
      <c r="Q2581" s="170">
        <f>P2581/'Projections+Sensitivity'!$B$75</f>
        <v>33.589498738650825</v>
      </c>
    </row>
    <row r="2582" spans="1:17">
      <c r="A2582" s="222">
        <v>553619105.11292803</v>
      </c>
      <c r="B2582" s="223">
        <v>-231706822.01280001</v>
      </c>
      <c r="C2582" s="223">
        <v>-51209494.826802202</v>
      </c>
      <c r="D2582" s="222">
        <v>968455035.96449494</v>
      </c>
      <c r="E2582" s="222">
        <v>1033027274.62676</v>
      </c>
      <c r="F2582" s="224">
        <f>E2582*(1+'Projections+Sensitivity'!$B$64)/('Projections+Sensitivity'!$B$63-'Projections+Sensitivity'!$B$64)</f>
        <v>9088671597.2462597</v>
      </c>
      <c r="G2582" s="170">
        <f>A2582/'Projections+Sensitivity'!B$67</f>
        <v>490929676.13981146</v>
      </c>
      <c r="H2582" s="170">
        <f>B2582/'Projections+Sensitivity'!C$67</f>
        <v>-182202886.83731478</v>
      </c>
      <c r="I2582" s="170">
        <f>C2582/'Projections+Sensitivity'!D$67</f>
        <v>-35708790.564643383</v>
      </c>
      <c r="J2582" s="170">
        <f>D2582/'Projections+Sensitivity'!E$67</f>
        <v>598842104.43040931</v>
      </c>
      <c r="K2582" s="170">
        <f>E2582/'Projections+Sensitivity'!F$67</f>
        <v>566438639.15809739</v>
      </c>
      <c r="L2582" s="170">
        <f>F2582/'Projections+Sensitivity'!F$67</f>
        <v>4983580683.4423561</v>
      </c>
      <c r="M2582" s="170">
        <f t="shared" si="81"/>
        <v>6421879425.7687159</v>
      </c>
      <c r="N2582" s="171">
        <f>'Projections+Sensitivity'!$B$72</f>
        <v>418000000</v>
      </c>
      <c r="O2582" s="171">
        <f>'Projections+Sensitivity'!$B$73</f>
        <v>634000000</v>
      </c>
      <c r="P2582" s="170">
        <f t="shared" si="80"/>
        <v>6205879425.7687159</v>
      </c>
      <c r="Q2582" s="170">
        <f>P2582/'Projections+Sensitivity'!$B$75</f>
        <v>45.969477227916414</v>
      </c>
    </row>
    <row r="2583" spans="1:17">
      <c r="A2583" s="222">
        <v>585497507.46707499</v>
      </c>
      <c r="B2583" s="223">
        <v>452913723.411237</v>
      </c>
      <c r="C2583" s="223">
        <v>272072858.78366703</v>
      </c>
      <c r="D2583" s="222">
        <v>500732259.66382802</v>
      </c>
      <c r="E2583" s="222">
        <v>925132966.37086499</v>
      </c>
      <c r="F2583" s="224">
        <f>E2583*(1+'Projections+Sensitivity'!$B$64)/('Projections+Sensitivity'!$B$63-'Projections+Sensitivity'!$B$64)</f>
        <v>8139407275.73627</v>
      </c>
      <c r="G2583" s="170">
        <f>A2583/'Projections+Sensitivity'!B$67</f>
        <v>519198306.32081586</v>
      </c>
      <c r="H2583" s="170">
        <f>B2583/'Projections+Sensitivity'!C$67</f>
        <v>356149150.79714739</v>
      </c>
      <c r="I2583" s="170">
        <f>C2583/'Projections+Sensitivity'!D$67</f>
        <v>189718581.78817427</v>
      </c>
      <c r="J2583" s="170">
        <f>D2583/'Projections+Sensitivity'!E$67</f>
        <v>309626724.00649714</v>
      </c>
      <c r="K2583" s="170">
        <f>E2583/'Projections+Sensitivity'!F$67</f>
        <v>507277079.10785103</v>
      </c>
      <c r="L2583" s="170">
        <f>F2583/'Projections+Sensitivity'!F$67</f>
        <v>4463071686.5509357</v>
      </c>
      <c r="M2583" s="170">
        <f t="shared" si="81"/>
        <v>6345041528.5714216</v>
      </c>
      <c r="N2583" s="171">
        <f>'Projections+Sensitivity'!$B$72</f>
        <v>418000000</v>
      </c>
      <c r="O2583" s="171">
        <f>'Projections+Sensitivity'!$B$73</f>
        <v>634000000</v>
      </c>
      <c r="P2583" s="170">
        <f t="shared" si="80"/>
        <v>6129041528.5714216</v>
      </c>
      <c r="Q2583" s="170">
        <f>P2583/'Projections+Sensitivity'!$B$75</f>
        <v>45.400307619047567</v>
      </c>
    </row>
    <row r="2584" spans="1:17">
      <c r="A2584" s="222">
        <v>-158346795.18912101</v>
      </c>
      <c r="B2584" s="223">
        <v>1116539744.20083</v>
      </c>
      <c r="C2584" s="223">
        <v>409401522.61195201</v>
      </c>
      <c r="D2584" s="222">
        <v>902431995.19535995</v>
      </c>
      <c r="E2584" s="222">
        <v>683570276.87590301</v>
      </c>
      <c r="F2584" s="224">
        <f>E2584*(1+'Projections+Sensitivity'!$B$64)/('Projections+Sensitivity'!$B$63-'Projections+Sensitivity'!$B$64)</f>
        <v>6014115902.6110802</v>
      </c>
      <c r="G2584" s="170">
        <f>A2584/'Projections+Sensitivity'!B$67</f>
        <v>-140416290.12083188</v>
      </c>
      <c r="H2584" s="170">
        <f>B2584/'Projections+Sensitivity'!C$67</f>
        <v>877992123.38577557</v>
      </c>
      <c r="I2584" s="170">
        <f>C2584/'Projections+Sensitivity'!D$67</f>
        <v>285478958.09635758</v>
      </c>
      <c r="J2584" s="170">
        <f>D2584/'Projections+Sensitivity'!E$67</f>
        <v>558016898.0895617</v>
      </c>
      <c r="K2584" s="170">
        <f>E2584/'Projections+Sensitivity'!F$67</f>
        <v>374821291.66667807</v>
      </c>
      <c r="L2584" s="170">
        <f>F2584/'Projections+Sensitivity'!F$67</f>
        <v>3297713149.7761583</v>
      </c>
      <c r="M2584" s="170">
        <f t="shared" si="81"/>
        <v>5253606130.8936996</v>
      </c>
      <c r="N2584" s="171">
        <f>'Projections+Sensitivity'!$B$72</f>
        <v>418000000</v>
      </c>
      <c r="O2584" s="171">
        <f>'Projections+Sensitivity'!$B$73</f>
        <v>634000000</v>
      </c>
      <c r="P2584" s="170">
        <f t="shared" si="80"/>
        <v>5037606130.8936996</v>
      </c>
      <c r="Q2584" s="170">
        <f>P2584/'Projections+Sensitivity'!$B$75</f>
        <v>37.31560096958296</v>
      </c>
    </row>
    <row r="2585" spans="1:17">
      <c r="A2585" s="222">
        <v>302601846.28911197</v>
      </c>
      <c r="B2585" s="223">
        <v>253804890.54629999</v>
      </c>
      <c r="C2585" s="223">
        <v>328702017.11797202</v>
      </c>
      <c r="D2585" s="222">
        <v>686227065.76955903</v>
      </c>
      <c r="E2585" s="222">
        <v>699295054.71851301</v>
      </c>
      <c r="F2585" s="224">
        <f>E2585*(1+'Projections+Sensitivity'!$B$64)/('Projections+Sensitivity'!$B$63-'Projections+Sensitivity'!$B$64)</f>
        <v>6152463984.2750177</v>
      </c>
      <c r="G2585" s="170">
        <f>A2585/'Projections+Sensitivity'!B$67</f>
        <v>268336524.20235756</v>
      </c>
      <c r="H2585" s="170">
        <f>B2585/'Projections+Sensitivity'!C$67</f>
        <v>199579724.71095365</v>
      </c>
      <c r="I2585" s="170">
        <f>C2585/'Projections+Sensitivity'!D$67</f>
        <v>229206547.08935437</v>
      </c>
      <c r="J2585" s="170">
        <f>D2585/'Projections+Sensitivity'!E$67</f>
        <v>424327041.44419706</v>
      </c>
      <c r="K2585" s="170">
        <f>E2585/'Projections+Sensitivity'!F$67</f>
        <v>383443640.73819667</v>
      </c>
      <c r="L2585" s="170">
        <f>F2585/'Projections+Sensitivity'!F$67</f>
        <v>3373573391.8362417</v>
      </c>
      <c r="M2585" s="170">
        <f t="shared" si="81"/>
        <v>4878466870.0213013</v>
      </c>
      <c r="N2585" s="171">
        <f>'Projections+Sensitivity'!$B$72</f>
        <v>418000000</v>
      </c>
      <c r="O2585" s="171">
        <f>'Projections+Sensitivity'!$B$73</f>
        <v>634000000</v>
      </c>
      <c r="P2585" s="170">
        <f t="shared" si="80"/>
        <v>4662466870.0213013</v>
      </c>
      <c r="Q2585" s="170">
        <f>P2585/'Projections+Sensitivity'!$B$75</f>
        <v>34.536791629787416</v>
      </c>
    </row>
    <row r="2586" spans="1:17">
      <c r="A2586" s="222">
        <v>352254200.91939503</v>
      </c>
      <c r="B2586" s="223">
        <v>513846929.41879201</v>
      </c>
      <c r="C2586" s="223">
        <v>-244105828.157278</v>
      </c>
      <c r="D2586" s="222">
        <v>1394200193.1766701</v>
      </c>
      <c r="E2586" s="222">
        <v>806030766.69161606</v>
      </c>
      <c r="F2586" s="224">
        <f>E2586*(1+'Projections+Sensitivity'!$B$64)/('Projections+Sensitivity'!$B$63-'Projections+Sensitivity'!$B$64)</f>
        <v>7091534866.1859503</v>
      </c>
      <c r="G2586" s="170">
        <f>A2586/'Projections+Sensitivity'!B$67</f>
        <v>312366461.30731297</v>
      </c>
      <c r="H2586" s="170">
        <f>B2586/'Projections+Sensitivity'!C$67</f>
        <v>404064037.12801266</v>
      </c>
      <c r="I2586" s="170">
        <f>C2586/'Projections+Sensitivity'!D$67</f>
        <v>-170216947.5164375</v>
      </c>
      <c r="J2586" s="170">
        <f>D2586/'Projections+Sensitivity'!E$67</f>
        <v>862100713.68745422</v>
      </c>
      <c r="K2586" s="170">
        <f>E2586/'Projections+Sensitivity'!F$67</f>
        <v>441969909.04167342</v>
      </c>
      <c r="L2586" s="170">
        <f>F2586/'Projections+Sensitivity'!F$67</f>
        <v>3888493031.8959017</v>
      </c>
      <c r="M2586" s="170">
        <f t="shared" si="81"/>
        <v>5738777205.5439177</v>
      </c>
      <c r="N2586" s="171">
        <f>'Projections+Sensitivity'!$B$72</f>
        <v>418000000</v>
      </c>
      <c r="O2586" s="171">
        <f>'Projections+Sensitivity'!$B$73</f>
        <v>634000000</v>
      </c>
      <c r="P2586" s="170">
        <f t="shared" si="80"/>
        <v>5522777205.5439177</v>
      </c>
      <c r="Q2586" s="170">
        <f>P2586/'Projections+Sensitivity'!$B$75</f>
        <v>40.9094607818068</v>
      </c>
    </row>
    <row r="2587" spans="1:17">
      <c r="A2587" s="222">
        <v>327264557.53500199</v>
      </c>
      <c r="B2587" s="223">
        <v>859848847.80290794</v>
      </c>
      <c r="C2587" s="223">
        <v>493888125.19133699</v>
      </c>
      <c r="D2587" s="222">
        <v>474082753.50483799</v>
      </c>
      <c r="E2587" s="222">
        <v>353105729.55558997</v>
      </c>
      <c r="F2587" s="224">
        <f>E2587*(1+'Projections+Sensitivity'!$B$64)/('Projections+Sensitivity'!$B$63-'Projections+Sensitivity'!$B$64)</f>
        <v>3106657581.9078341</v>
      </c>
      <c r="G2587" s="170">
        <f>A2587/'Projections+Sensitivity'!B$67</f>
        <v>290206536.87506819</v>
      </c>
      <c r="H2587" s="170">
        <f>B2587/'Projections+Sensitivity'!C$67</f>
        <v>676142985.14168954</v>
      </c>
      <c r="I2587" s="170">
        <f>C2587/'Projections+Sensitivity'!D$67</f>
        <v>344392142.20858425</v>
      </c>
      <c r="J2587" s="170">
        <f>D2587/'Projections+Sensitivity'!E$67</f>
        <v>293148058.75345606</v>
      </c>
      <c r="K2587" s="170">
        <f>E2587/'Projections+Sensitivity'!F$67</f>
        <v>193618052.34102997</v>
      </c>
      <c r="L2587" s="170">
        <f>F2587/'Projections+Sensitivity'!F$67</f>
        <v>1703469924.0268002</v>
      </c>
      <c r="M2587" s="170">
        <f t="shared" si="81"/>
        <v>3500977699.3466282</v>
      </c>
      <c r="N2587" s="171">
        <f>'Projections+Sensitivity'!$B$72</f>
        <v>418000000</v>
      </c>
      <c r="O2587" s="171">
        <f>'Projections+Sensitivity'!$B$73</f>
        <v>634000000</v>
      </c>
      <c r="P2587" s="170">
        <f t="shared" si="80"/>
        <v>3284977699.3466282</v>
      </c>
      <c r="Q2587" s="170">
        <f>P2587/'Projections+Sensitivity'!$B$75</f>
        <v>24.333168143308356</v>
      </c>
    </row>
    <row r="2588" spans="1:17">
      <c r="A2588" s="222">
        <v>1201110761.11693</v>
      </c>
      <c r="B2588" s="223">
        <v>-199111587.08302999</v>
      </c>
      <c r="C2588" s="223">
        <v>398227951.81837398</v>
      </c>
      <c r="D2588" s="222">
        <v>722395137.13816595</v>
      </c>
      <c r="E2588" s="222">
        <v>1294230006.8422101</v>
      </c>
      <c r="F2588" s="224">
        <f>E2588*(1+'Projections+Sensitivity'!$B$64)/('Projections+Sensitivity'!$B$63-'Projections+Sensitivity'!$B$64)</f>
        <v>11386757922.476559</v>
      </c>
      <c r="G2588" s="170">
        <f>A2588/'Projections+Sensitivity'!B$67</f>
        <v>1065102182.1996136</v>
      </c>
      <c r="H2588" s="170">
        <f>B2588/'Projections+Sensitivity'!C$67</f>
        <v>-156571591.86829355</v>
      </c>
      <c r="I2588" s="170">
        <f>C2588/'Projections+Sensitivity'!D$67</f>
        <v>277687537.76158273</v>
      </c>
      <c r="J2588" s="170">
        <f>D2588/'Projections+Sensitivity'!E$67</f>
        <v>446691491.17829901</v>
      </c>
      <c r="K2588" s="170">
        <f>E2588/'Projections+Sensitivity'!F$67</f>
        <v>709663628.28914797</v>
      </c>
      <c r="L2588" s="170">
        <f>F2588/'Projections+Sensitivity'!F$67</f>
        <v>6243687674.5202112</v>
      </c>
      <c r="M2588" s="170">
        <f t="shared" si="81"/>
        <v>8586260922.0805607</v>
      </c>
      <c r="N2588" s="171">
        <f>'Projections+Sensitivity'!$B$72</f>
        <v>418000000</v>
      </c>
      <c r="O2588" s="171">
        <f>'Projections+Sensitivity'!$B$73</f>
        <v>634000000</v>
      </c>
      <c r="P2588" s="170">
        <f t="shared" si="80"/>
        <v>8370260922.0805607</v>
      </c>
      <c r="Q2588" s="170">
        <f>P2588/'Projections+Sensitivity'!$B$75</f>
        <v>62.0019327561523</v>
      </c>
    </row>
    <row r="2589" spans="1:17">
      <c r="A2589" s="222">
        <v>129587007.022755</v>
      </c>
      <c r="B2589" s="223">
        <v>1371292021.0838599</v>
      </c>
      <c r="C2589" s="223">
        <v>214254909.37469599</v>
      </c>
      <c r="D2589" s="222">
        <v>665694239.61017394</v>
      </c>
      <c r="E2589" s="222">
        <v>542065092.40101397</v>
      </c>
      <c r="F2589" s="224">
        <f>E2589*(1+'Projections+Sensitivity'!$B$64)/('Projections+Sensitivity'!$B$63-'Projections+Sensitivity'!$B$64)</f>
        <v>4769139915.4429874</v>
      </c>
      <c r="G2589" s="170">
        <f>A2589/'Projections+Sensitivity'!B$67</f>
        <v>114913135.76801449</v>
      </c>
      <c r="H2589" s="170">
        <f>B2589/'Projections+Sensitivity'!C$67</f>
        <v>1078316826.2721791</v>
      </c>
      <c r="I2589" s="170">
        <f>C2589/'Projections+Sensitivity'!D$67</f>
        <v>149401662.9569127</v>
      </c>
      <c r="J2589" s="170">
        <f>D2589/'Projections+Sensitivity'!E$67</f>
        <v>411630612.21354699</v>
      </c>
      <c r="K2589" s="170">
        <f>E2589/'Projections+Sensitivity'!F$67</f>
        <v>297229919.10903496</v>
      </c>
      <c r="L2589" s="170">
        <f>F2589/'Projections+Sensitivity'!F$67</f>
        <v>2615056920.5775652</v>
      </c>
      <c r="M2589" s="170">
        <f t="shared" si="81"/>
        <v>4666549076.897253</v>
      </c>
      <c r="N2589" s="171">
        <f>'Projections+Sensitivity'!$B$72</f>
        <v>418000000</v>
      </c>
      <c r="O2589" s="171">
        <f>'Projections+Sensitivity'!$B$73</f>
        <v>634000000</v>
      </c>
      <c r="P2589" s="170">
        <f t="shared" si="80"/>
        <v>4450549076.897253</v>
      </c>
      <c r="Q2589" s="170">
        <f>P2589/'Projections+Sensitivity'!$B$75</f>
        <v>32.967030199238913</v>
      </c>
    </row>
    <row r="2590" spans="1:17">
      <c r="A2590" s="222">
        <v>-743286814.14961898</v>
      </c>
      <c r="B2590" s="223">
        <v>393170994.55596501</v>
      </c>
      <c r="C2590" s="223">
        <v>1289964776.50473</v>
      </c>
      <c r="D2590" s="222">
        <v>558347860.27404296</v>
      </c>
      <c r="E2590" s="222">
        <v>-375385989.988262</v>
      </c>
      <c r="F2590" s="224">
        <f>E2590*(1+'Projections+Sensitivity'!$B$64)/('Projections+Sensitivity'!$B$63-'Projections+Sensitivity'!$B$64)</f>
        <v>-3302681418.9810996</v>
      </c>
      <c r="G2590" s="170">
        <f>A2590/'Projections+Sensitivity'!B$67</f>
        <v>-659120235.51830184</v>
      </c>
      <c r="H2590" s="170">
        <f>B2590/'Projections+Sensitivity'!C$67</f>
        <v>309170397.34305978</v>
      </c>
      <c r="I2590" s="170">
        <f>C2590/'Projections+Sensitivity'!D$67</f>
        <v>899502762.05157483</v>
      </c>
      <c r="J2590" s="170">
        <f>D2590/'Projections+Sensitivity'!E$67</f>
        <v>345253207.66981095</v>
      </c>
      <c r="K2590" s="170">
        <f>E2590/'Projections+Sensitivity'!F$67</f>
        <v>-205834961.52586305</v>
      </c>
      <c r="L2590" s="170">
        <f>F2590/'Projections+Sensitivity'!F$67</f>
        <v>-1810955445.6984782</v>
      </c>
      <c r="M2590" s="170">
        <f t="shared" si="81"/>
        <v>-1121984275.6781974</v>
      </c>
      <c r="N2590" s="171">
        <f>'Projections+Sensitivity'!$B$72</f>
        <v>418000000</v>
      </c>
      <c r="O2590" s="171">
        <f>'Projections+Sensitivity'!$B$73</f>
        <v>634000000</v>
      </c>
      <c r="P2590" s="170">
        <f t="shared" si="80"/>
        <v>-1337984275.6781974</v>
      </c>
      <c r="Q2590" s="170">
        <f>P2590/'Projections+Sensitivity'!$B$75</f>
        <v>-9.9109946346533135</v>
      </c>
    </row>
    <row r="2591" spans="1:17">
      <c r="A2591" s="222">
        <v>-50200036.452686302</v>
      </c>
      <c r="B2591" s="223">
        <v>-184817409.85200599</v>
      </c>
      <c r="C2591" s="223">
        <v>870225835.88542104</v>
      </c>
      <c r="D2591" s="222">
        <v>688688631.35960603</v>
      </c>
      <c r="E2591" s="222">
        <v>1002001767.76476</v>
      </c>
      <c r="F2591" s="224">
        <f>E2591*(1+'Projections+Sensitivity'!$B$64)/('Projections+Sensitivity'!$B$63-'Projections+Sensitivity'!$B$64)</f>
        <v>8815706255.543438</v>
      </c>
      <c r="G2591" s="170">
        <f>A2591/'Projections+Sensitivity'!B$67</f>
        <v>-44515601.810557015</v>
      </c>
      <c r="H2591" s="170">
        <f>B2591/'Projections+Sensitivity'!C$67</f>
        <v>-145331351.5774276</v>
      </c>
      <c r="I2591" s="170">
        <f>C2591/'Projections+Sensitivity'!D$67</f>
        <v>606815439.64987981</v>
      </c>
      <c r="J2591" s="170">
        <f>D2591/'Projections+Sensitivity'!E$67</f>
        <v>425849145.27286804</v>
      </c>
      <c r="K2591" s="170">
        <f>E2591/'Projections+Sensitivity'!F$67</f>
        <v>549426459.21110511</v>
      </c>
      <c r="L2591" s="170">
        <f>F2591/'Projections+Sensitivity'!F$67</f>
        <v>4833905916.3871145</v>
      </c>
      <c r="M2591" s="170">
        <f t="shared" si="81"/>
        <v>6226150007.1329823</v>
      </c>
      <c r="N2591" s="171">
        <f>'Projections+Sensitivity'!$B$72</f>
        <v>418000000</v>
      </c>
      <c r="O2591" s="171">
        <f>'Projections+Sensitivity'!$B$73</f>
        <v>634000000</v>
      </c>
      <c r="P2591" s="170">
        <f t="shared" si="80"/>
        <v>6010150007.1329823</v>
      </c>
      <c r="Q2591" s="170">
        <f>P2591/'Projections+Sensitivity'!$B$75</f>
        <v>44.519629682466537</v>
      </c>
    </row>
    <row r="2592" spans="1:17">
      <c r="A2592" s="222">
        <v>793337448.76862895</v>
      </c>
      <c r="B2592" s="223">
        <v>416617929.25380403</v>
      </c>
      <c r="C2592" s="223">
        <v>1326279182.2235501</v>
      </c>
      <c r="D2592" s="222">
        <v>1011350018.8447</v>
      </c>
      <c r="E2592" s="222">
        <v>658313069.21040404</v>
      </c>
      <c r="F2592" s="224">
        <f>E2592*(1+'Projections+Sensitivity'!$B$64)/('Projections+Sensitivity'!$B$63-'Projections+Sensitivity'!$B$64)</f>
        <v>5791900602.4215384</v>
      </c>
      <c r="G2592" s="170">
        <f>A2592/'Projections+Sensitivity'!B$67</f>
        <v>703503353.11156213</v>
      </c>
      <c r="H2592" s="170">
        <f>B2592/'Projections+Sensitivity'!C$67</f>
        <v>327607917.44851559</v>
      </c>
      <c r="I2592" s="170">
        <f>C2592/'Projections+Sensitivity'!D$67</f>
        <v>924825087.77805591</v>
      </c>
      <c r="J2592" s="170">
        <f>D2592/'Projections+Sensitivity'!E$67</f>
        <v>625366125.53987265</v>
      </c>
      <c r="K2592" s="170">
        <f>E2592/'Projections+Sensitivity'!F$67</f>
        <v>360972036.48205793</v>
      </c>
      <c r="L2592" s="170">
        <f>F2592/'Projections+Sensitivity'!F$67</f>
        <v>3175866093.7195306</v>
      </c>
      <c r="M2592" s="170">
        <f t="shared" si="81"/>
        <v>6118140614.0795946</v>
      </c>
      <c r="N2592" s="171">
        <f>'Projections+Sensitivity'!$B$72</f>
        <v>418000000</v>
      </c>
      <c r="O2592" s="171">
        <f>'Projections+Sensitivity'!$B$73</f>
        <v>634000000</v>
      </c>
      <c r="P2592" s="170">
        <f t="shared" si="80"/>
        <v>5902140614.0795946</v>
      </c>
      <c r="Q2592" s="170">
        <f>P2592/'Projections+Sensitivity'!$B$75</f>
        <v>43.719560104293294</v>
      </c>
    </row>
    <row r="2593" spans="1:17">
      <c r="A2593" s="222">
        <v>366811965.67133701</v>
      </c>
      <c r="B2593" s="223">
        <v>698735968.20008099</v>
      </c>
      <c r="C2593" s="223">
        <v>880088809.546978</v>
      </c>
      <c r="D2593" s="222">
        <v>897560886.00846899</v>
      </c>
      <c r="E2593" s="222">
        <v>216243000.9795</v>
      </c>
      <c r="F2593" s="224">
        <f>E2593*(1+'Projections+Sensitivity'!$B$64)/('Projections+Sensitivity'!$B$63-'Projections+Sensitivity'!$B$64)</f>
        <v>1902526360.5123842</v>
      </c>
      <c r="G2593" s="170">
        <f>A2593/'Projections+Sensitivity'!B$67</f>
        <v>325275767.84855419</v>
      </c>
      <c r="H2593" s="170">
        <f>B2593/'Projections+Sensitivity'!C$67</f>
        <v>549451714.18426323</v>
      </c>
      <c r="I2593" s="170">
        <f>C2593/'Projections+Sensitivity'!D$67</f>
        <v>613692970.11598384</v>
      </c>
      <c r="J2593" s="170">
        <f>D2593/'Projections+Sensitivity'!E$67</f>
        <v>555004858.12068176</v>
      </c>
      <c r="K2593" s="170">
        <f>E2593/'Projections+Sensitivity'!F$67</f>
        <v>118572272.20505579</v>
      </c>
      <c r="L2593" s="170">
        <f>F2593/'Projections+Sensitivity'!F$67</f>
        <v>1043210057.5470387</v>
      </c>
      <c r="M2593" s="170">
        <f t="shared" si="81"/>
        <v>3205207640.0215774</v>
      </c>
      <c r="N2593" s="171">
        <f>'Projections+Sensitivity'!$B$72</f>
        <v>418000000</v>
      </c>
      <c r="O2593" s="171">
        <f>'Projections+Sensitivity'!$B$73</f>
        <v>634000000</v>
      </c>
      <c r="P2593" s="170">
        <f t="shared" si="80"/>
        <v>2989207640.0215774</v>
      </c>
      <c r="Q2593" s="170">
        <f>P2593/'Projections+Sensitivity'!$B$75</f>
        <v>22.142278814974649</v>
      </c>
    </row>
    <row r="2594" spans="1:17">
      <c r="A2594" s="222">
        <v>23730656.596600499</v>
      </c>
      <c r="B2594" s="223">
        <v>456908516.50010598</v>
      </c>
      <c r="C2594" s="223">
        <v>919782522.37907898</v>
      </c>
      <c r="D2594" s="222">
        <v>778479561.38188899</v>
      </c>
      <c r="E2594" s="222">
        <v>158980910.908831</v>
      </c>
      <c r="F2594" s="224">
        <f>E2594*(1+'Projections+Sensitivity'!$B$64)/('Projections+Sensitivity'!$B$63-'Projections+Sensitivity'!$B$64)</f>
        <v>1398729080.0269451</v>
      </c>
      <c r="G2594" s="170">
        <f>A2594/'Projections+Sensitivity'!B$67</f>
        <v>21043499.853889186</v>
      </c>
      <c r="H2594" s="170">
        <f>B2594/'Projections+Sensitivity'!C$67</f>
        <v>359290460.26221561</v>
      </c>
      <c r="I2594" s="170">
        <f>C2594/'Projections+Sensitivity'!D$67</f>
        <v>641371713.73664427</v>
      </c>
      <c r="J2594" s="170">
        <f>D2594/'Projections+Sensitivity'!E$67</f>
        <v>481371175.20351613</v>
      </c>
      <c r="K2594" s="170">
        <f>E2594/'Projections+Sensitivity'!F$67</f>
        <v>87173817.225542009</v>
      </c>
      <c r="L2594" s="170">
        <f>F2594/'Projections+Sensitivity'!F$67</f>
        <v>766963483.05767798</v>
      </c>
      <c r="M2594" s="170">
        <f t="shared" si="81"/>
        <v>2357214149.3394852</v>
      </c>
      <c r="N2594" s="171">
        <f>'Projections+Sensitivity'!$B$72</f>
        <v>418000000</v>
      </c>
      <c r="O2594" s="171">
        <f>'Projections+Sensitivity'!$B$73</f>
        <v>634000000</v>
      </c>
      <c r="P2594" s="170">
        <f t="shared" si="80"/>
        <v>2141214149.3394852</v>
      </c>
      <c r="Q2594" s="170">
        <f>P2594/'Projections+Sensitivity'!$B$75</f>
        <v>15.860845550662853</v>
      </c>
    </row>
    <row r="2595" spans="1:17">
      <c r="A2595" s="222">
        <v>778546608.01724899</v>
      </c>
      <c r="B2595" s="223">
        <v>51321760.817644402</v>
      </c>
      <c r="C2595" s="223">
        <v>859627196.46035504</v>
      </c>
      <c r="D2595" s="222">
        <v>738053006.70730996</v>
      </c>
      <c r="E2595" s="222">
        <v>1202599913.0248301</v>
      </c>
      <c r="F2595" s="224">
        <f>E2595*(1+'Projections+Sensitivity'!$B$64)/('Projections+Sensitivity'!$B$63-'Projections+Sensitivity'!$B$64)</f>
        <v>10580587696.785349</v>
      </c>
      <c r="G2595" s="170">
        <f>A2595/'Projections+Sensitivity'!B$67</f>
        <v>690387363.0872848</v>
      </c>
      <c r="H2595" s="170">
        <f>B2595/'Projections+Sensitivity'!C$67</f>
        <v>40356916.975161098</v>
      </c>
      <c r="I2595" s="170">
        <f>C2595/'Projections+Sensitivity'!D$67</f>
        <v>599424923.55945802</v>
      </c>
      <c r="J2595" s="170">
        <f>D2595/'Projections+Sensitivity'!E$67</f>
        <v>456373501.40641952</v>
      </c>
      <c r="K2595" s="170">
        <f>E2595/'Projections+Sensitivity'!F$67</f>
        <v>659420205.94911504</v>
      </c>
      <c r="L2595" s="170">
        <f>F2595/'Projections+Sensitivity'!F$67</f>
        <v>5801641296.0881462</v>
      </c>
      <c r="M2595" s="170">
        <f t="shared" si="81"/>
        <v>8247604207.0655842</v>
      </c>
      <c r="N2595" s="171">
        <f>'Projections+Sensitivity'!$B$72</f>
        <v>418000000</v>
      </c>
      <c r="O2595" s="171">
        <f>'Projections+Sensitivity'!$B$73</f>
        <v>634000000</v>
      </c>
      <c r="P2595" s="170">
        <f t="shared" si="80"/>
        <v>8031604207.0655842</v>
      </c>
      <c r="Q2595" s="170">
        <f>P2595/'Projections+Sensitivity'!$B$75</f>
        <v>59.493364496782107</v>
      </c>
    </row>
    <row r="2596" spans="1:17">
      <c r="A2596" s="222">
        <v>87391780.590221196</v>
      </c>
      <c r="B2596" s="223">
        <v>55187842.678799897</v>
      </c>
      <c r="C2596" s="223">
        <v>634755735.75439596</v>
      </c>
      <c r="D2596" s="222">
        <v>338149273.14606702</v>
      </c>
      <c r="E2596" s="222">
        <v>983728538.07720602</v>
      </c>
      <c r="F2596" s="224">
        <f>E2596*(1+'Projections+Sensitivity'!$B$64)/('Projections+Sensitivity'!$B$63-'Projections+Sensitivity'!$B$64)</f>
        <v>8654936653.6844406</v>
      </c>
      <c r="G2596" s="170">
        <f>A2596/'Projections+Sensitivity'!B$67</f>
        <v>77495913.970828891</v>
      </c>
      <c r="H2596" s="170">
        <f>B2596/'Projections+Sensitivity'!C$67</f>
        <v>43397014.240027115</v>
      </c>
      <c r="I2596" s="170">
        <f>C2596/'Projections+Sensitivity'!D$67</f>
        <v>442620254.39658594</v>
      </c>
      <c r="J2596" s="170">
        <f>D2596/'Projections+Sensitivity'!E$67</f>
        <v>209093881.30831915</v>
      </c>
      <c r="K2596" s="170">
        <f>E2596/'Projections+Sensitivity'!F$67</f>
        <v>539406720.51545334</v>
      </c>
      <c r="L2596" s="170">
        <f>F2596/'Projections+Sensitivity'!F$67</f>
        <v>4745751308.3416471</v>
      </c>
      <c r="M2596" s="170">
        <f t="shared" si="81"/>
        <v>6057765092.7728615</v>
      </c>
      <c r="N2596" s="171">
        <f>'Projections+Sensitivity'!$B$72</f>
        <v>418000000</v>
      </c>
      <c r="O2596" s="171">
        <f>'Projections+Sensitivity'!$B$73</f>
        <v>634000000</v>
      </c>
      <c r="P2596" s="170">
        <f t="shared" si="80"/>
        <v>5841765092.7728615</v>
      </c>
      <c r="Q2596" s="170">
        <f>P2596/'Projections+Sensitivity'!$B$75</f>
        <v>43.272334020539716</v>
      </c>
    </row>
    <row r="2597" spans="1:17">
      <c r="A2597" s="222">
        <v>451938612.06271499</v>
      </c>
      <c r="B2597" s="223">
        <v>867351863.40479195</v>
      </c>
      <c r="C2597" s="223">
        <v>346730793.83234298</v>
      </c>
      <c r="D2597" s="222">
        <v>673830324.80655599</v>
      </c>
      <c r="E2597" s="222">
        <v>826478199.92330098</v>
      </c>
      <c r="F2597" s="224">
        <f>E2597*(1+'Projections+Sensitivity'!$B$64)/('Projections+Sensitivity'!$B$63-'Projections+Sensitivity'!$B$64)</f>
        <v>7271433316.3179178</v>
      </c>
      <c r="G2597" s="170">
        <f>A2597/'Projections+Sensitivity'!B$67</f>
        <v>400763041.6037885</v>
      </c>
      <c r="H2597" s="170">
        <f>B2597/'Projections+Sensitivity'!C$67</f>
        <v>682042988.82208681</v>
      </c>
      <c r="I2597" s="170">
        <f>C2597/'Projections+Sensitivity'!D$67</f>
        <v>241778157.37388396</v>
      </c>
      <c r="J2597" s="170">
        <f>D2597/'Projections+Sensitivity'!E$67</f>
        <v>416661543.12917197</v>
      </c>
      <c r="K2597" s="170">
        <f>E2597/'Projections+Sensitivity'!F$67</f>
        <v>453181826.22770941</v>
      </c>
      <c r="L2597" s="170">
        <f>F2597/'Projections+Sensitivity'!F$67</f>
        <v>3987136538.9767966</v>
      </c>
      <c r="M2597" s="170">
        <f t="shared" si="81"/>
        <v>6181564096.1334372</v>
      </c>
      <c r="N2597" s="171">
        <f>'Projections+Sensitivity'!$B$72</f>
        <v>418000000</v>
      </c>
      <c r="O2597" s="171">
        <f>'Projections+Sensitivity'!$B$73</f>
        <v>634000000</v>
      </c>
      <c r="P2597" s="170">
        <f t="shared" si="80"/>
        <v>5965564096.1334372</v>
      </c>
      <c r="Q2597" s="170">
        <f>P2597/'Projections+Sensitivity'!$B$75</f>
        <v>44.189363675062495</v>
      </c>
    </row>
    <row r="2598" spans="1:17">
      <c r="A2598" s="222">
        <v>775205528.97519803</v>
      </c>
      <c r="B2598" s="223">
        <v>444485468.58206099</v>
      </c>
      <c r="C2598" s="223">
        <v>899146156.603706</v>
      </c>
      <c r="D2598" s="222">
        <v>-20971672.328310098</v>
      </c>
      <c r="E2598" s="222">
        <v>318721844.39418602</v>
      </c>
      <c r="F2598" s="224">
        <f>E2598*(1+'Projections+Sensitivity'!$B$64)/('Projections+Sensitivity'!$B$63-'Projections+Sensitivity'!$B$64)</f>
        <v>2804144910.5145841</v>
      </c>
      <c r="G2598" s="170">
        <f>A2598/'Projections+Sensitivity'!B$67</f>
        <v>687424613.36112249</v>
      </c>
      <c r="H2598" s="170">
        <f>B2598/'Projections+Sensitivity'!C$67</f>
        <v>349521584.34253705</v>
      </c>
      <c r="I2598" s="170">
        <f>C2598/'Projections+Sensitivity'!D$67</f>
        <v>626981810.73173344</v>
      </c>
      <c r="J2598" s="170">
        <f>D2598/'Projections+Sensitivity'!E$67</f>
        <v>-12967788.82253716</v>
      </c>
      <c r="K2598" s="170">
        <f>E2598/'Projections+Sensitivity'!F$67</f>
        <v>174764376.74293804</v>
      </c>
      <c r="L2598" s="170">
        <f>F2598/'Projections+Sensitivity'!F$67</f>
        <v>1537593504.1868834</v>
      </c>
      <c r="M2598" s="170">
        <f t="shared" si="81"/>
        <v>3363318100.5426769</v>
      </c>
      <c r="N2598" s="171">
        <f>'Projections+Sensitivity'!$B$72</f>
        <v>418000000</v>
      </c>
      <c r="O2598" s="171">
        <f>'Projections+Sensitivity'!$B$73</f>
        <v>634000000</v>
      </c>
      <c r="P2598" s="170">
        <f t="shared" si="80"/>
        <v>3147318100.5426769</v>
      </c>
      <c r="Q2598" s="170">
        <f>P2598/'Projections+Sensitivity'!$B$75</f>
        <v>23.313467411427236</v>
      </c>
    </row>
    <row r="2599" spans="1:17">
      <c r="A2599" s="222">
        <v>435636232.58990598</v>
      </c>
      <c r="B2599" s="223">
        <v>498550526.61932099</v>
      </c>
      <c r="C2599" s="223">
        <v>887626048.40487003</v>
      </c>
      <c r="D2599" s="222">
        <v>1057415198.18671</v>
      </c>
      <c r="E2599" s="222">
        <v>929358328.44297397</v>
      </c>
      <c r="F2599" s="224">
        <f>E2599*(1+'Projections+Sensitivity'!$B$64)/('Projections+Sensitivity'!$B$63-'Projections+Sensitivity'!$B$64)</f>
        <v>8176582410.6006756</v>
      </c>
      <c r="G2599" s="170">
        <f>A2599/'Projections+Sensitivity'!B$67</f>
        <v>386306672.95433247</v>
      </c>
      <c r="H2599" s="170">
        <f>B2599/'Projections+Sensitivity'!C$67</f>
        <v>392035695.77802843</v>
      </c>
      <c r="I2599" s="170">
        <f>C2599/'Projections+Sensitivity'!D$67</f>
        <v>618948747.0909853</v>
      </c>
      <c r="J2599" s="170">
        <f>D2599/'Projections+Sensitivity'!E$67</f>
        <v>653850430.86506569</v>
      </c>
      <c r="K2599" s="170">
        <f>E2599/'Projections+Sensitivity'!F$67</f>
        <v>509593966.95860058</v>
      </c>
      <c r="L2599" s="170">
        <f>F2599/'Projections+Sensitivity'!F$67</f>
        <v>4483455884.8391371</v>
      </c>
      <c r="M2599" s="170">
        <f t="shared" si="81"/>
        <v>7044191398.4861488</v>
      </c>
      <c r="N2599" s="171">
        <f>'Projections+Sensitivity'!$B$72</f>
        <v>418000000</v>
      </c>
      <c r="O2599" s="171">
        <f>'Projections+Sensitivity'!$B$73</f>
        <v>634000000</v>
      </c>
      <c r="P2599" s="170">
        <f t="shared" si="80"/>
        <v>6828191398.4861488</v>
      </c>
      <c r="Q2599" s="170">
        <f>P2599/'Projections+Sensitivity'!$B$75</f>
        <v>50.579195544341843</v>
      </c>
    </row>
    <row r="2600" spans="1:17">
      <c r="A2600" s="222">
        <v>318686094.58338898</v>
      </c>
      <c r="B2600" s="223">
        <v>1060811239.14248</v>
      </c>
      <c r="C2600" s="223">
        <v>554792221.13947594</v>
      </c>
      <c r="D2600" s="222">
        <v>546885079.89128602</v>
      </c>
      <c r="E2600" s="222">
        <v>637898562.50113595</v>
      </c>
      <c r="F2600" s="224">
        <f>E2600*(1+'Projections+Sensitivity'!$B$64)/('Projections+Sensitivity'!$B$63-'Projections+Sensitivity'!$B$64)</f>
        <v>5612291842.945797</v>
      </c>
      <c r="G2600" s="170">
        <f>A2600/'Projections+Sensitivity'!B$67</f>
        <v>282599461.90291077</v>
      </c>
      <c r="H2600" s="170">
        <f>B2600/'Projections+Sensitivity'!C$67</f>
        <v>834169958.75309873</v>
      </c>
      <c r="I2600" s="170">
        <f>C2600/'Projections+Sensitivity'!D$67</f>
        <v>386861055.719576</v>
      </c>
      <c r="J2600" s="170">
        <f>D2600/'Projections+Sensitivity'!E$67</f>
        <v>338165221.88614732</v>
      </c>
      <c r="K2600" s="170">
        <f>E2600/'Projections+Sensitivity'!F$67</f>
        <v>349778173.8576082</v>
      </c>
      <c r="L2600" s="170">
        <f>F2600/'Projections+Sensitivity'!F$67</f>
        <v>3077381432.377872</v>
      </c>
      <c r="M2600" s="170">
        <f t="shared" si="81"/>
        <v>5268955304.4972134</v>
      </c>
      <c r="N2600" s="171">
        <f>'Projections+Sensitivity'!$B$72</f>
        <v>418000000</v>
      </c>
      <c r="O2600" s="171">
        <f>'Projections+Sensitivity'!$B$73</f>
        <v>634000000</v>
      </c>
      <c r="P2600" s="170">
        <f t="shared" si="80"/>
        <v>5052955304.4972134</v>
      </c>
      <c r="Q2600" s="170">
        <f>P2600/'Projections+Sensitivity'!$B$75</f>
        <v>37.429298551831209</v>
      </c>
    </row>
    <row r="2601" spans="1:17">
      <c r="A2601" s="222">
        <v>900741945.20098603</v>
      </c>
      <c r="B2601" s="223">
        <v>54965139.675651602</v>
      </c>
      <c r="C2601" s="223">
        <v>1085672641.9490399</v>
      </c>
      <c r="D2601" s="222">
        <v>270512218.722314</v>
      </c>
      <c r="E2601" s="222">
        <v>526716219.22155601</v>
      </c>
      <c r="F2601" s="224">
        <f>E2601*(1+'Projections+Sensitivity'!$B$64)/('Projections+Sensitivity'!$B$63-'Projections+Sensitivity'!$B$64)</f>
        <v>4634099078.5335484</v>
      </c>
      <c r="G2601" s="170">
        <f>A2601/'Projections+Sensitivity'!B$67</f>
        <v>798745829.68530869</v>
      </c>
      <c r="H2601" s="170">
        <f>B2601/'Projections+Sensitivity'!C$67</f>
        <v>43221891.514988326</v>
      </c>
      <c r="I2601" s="170">
        <f>C2601/'Projections+Sensitivity'!D$67</f>
        <v>757048221.70654905</v>
      </c>
      <c r="J2601" s="170">
        <f>D2601/'Projections+Sensitivity'!E$67</f>
        <v>167270653.06906891</v>
      </c>
      <c r="K2601" s="170">
        <f>E2601/'Projections+Sensitivity'!F$67</f>
        <v>288813689.4024924</v>
      </c>
      <c r="L2601" s="170">
        <f>F2601/'Projections+Sensitivity'!F$67</f>
        <v>2541010136.1716156</v>
      </c>
      <c r="M2601" s="170">
        <f t="shared" si="81"/>
        <v>4596110421.5500231</v>
      </c>
      <c r="N2601" s="171">
        <f>'Projections+Sensitivity'!$B$72</f>
        <v>418000000</v>
      </c>
      <c r="O2601" s="171">
        <f>'Projections+Sensitivity'!$B$73</f>
        <v>634000000</v>
      </c>
      <c r="P2601" s="170">
        <f t="shared" si="80"/>
        <v>4380110421.5500231</v>
      </c>
      <c r="Q2601" s="170">
        <f>P2601/'Projections+Sensitivity'!$B$75</f>
        <v>32.445262381852025</v>
      </c>
    </row>
    <row r="2602" spans="1:17">
      <c r="A2602" s="222">
        <v>-222260780.65439701</v>
      </c>
      <c r="B2602" s="223">
        <v>-472408568.88631803</v>
      </c>
      <c r="C2602" s="223">
        <v>631438403.68461704</v>
      </c>
      <c r="D2602" s="222">
        <v>245565661.19057599</v>
      </c>
      <c r="E2602" s="222">
        <v>931602923.89296401</v>
      </c>
      <c r="F2602" s="224">
        <f>E2602*(1+'Projections+Sensitivity'!$B$64)/('Projections+Sensitivity'!$B$63-'Projections+Sensitivity'!$B$64)</f>
        <v>8196330573.5143824</v>
      </c>
      <c r="G2602" s="170">
        <f>A2602/'Projections+Sensitivity'!B$67</f>
        <v>-197092932.77186933</v>
      </c>
      <c r="H2602" s="170">
        <f>B2602/'Projections+Sensitivity'!C$67</f>
        <v>-371478941.66455185</v>
      </c>
      <c r="I2602" s="170">
        <f>C2602/'Projections+Sensitivity'!D$67</f>
        <v>440307052.1962176</v>
      </c>
      <c r="J2602" s="170">
        <f>D2602/'Projections+Sensitivity'!E$67</f>
        <v>151845002.46493703</v>
      </c>
      <c r="K2602" s="170">
        <f>E2602/'Projections+Sensitivity'!F$67</f>
        <v>510824743.36052299</v>
      </c>
      <c r="L2602" s="170">
        <f>F2602/'Projections+Sensitivity'!F$67</f>
        <v>4494284371.9483032</v>
      </c>
      <c r="M2602" s="170">
        <f t="shared" si="81"/>
        <v>5028689295.5335598</v>
      </c>
      <c r="N2602" s="171">
        <f>'Projections+Sensitivity'!$B$72</f>
        <v>418000000</v>
      </c>
      <c r="O2602" s="171">
        <f>'Projections+Sensitivity'!$B$73</f>
        <v>634000000</v>
      </c>
      <c r="P2602" s="170">
        <f t="shared" si="80"/>
        <v>4812689295.5335598</v>
      </c>
      <c r="Q2602" s="170">
        <f>P2602/'Projections+Sensitivity'!$B$75</f>
        <v>35.649550337285625</v>
      </c>
    </row>
    <row r="2603" spans="1:17">
      <c r="A2603" s="222">
        <v>-165886848.966813</v>
      </c>
      <c r="B2603" s="223">
        <v>309409483.19982398</v>
      </c>
      <c r="C2603" s="223">
        <v>224549675.812379</v>
      </c>
      <c r="D2603" s="222">
        <v>28019063.3093042</v>
      </c>
      <c r="E2603" s="222">
        <v>312834533.18071997</v>
      </c>
      <c r="F2603" s="224">
        <f>E2603*(1+'Projections+Sensitivity'!$B$64)/('Projections+Sensitivity'!$B$63-'Projections+Sensitivity'!$B$64)</f>
        <v>2752347790.0277982</v>
      </c>
      <c r="G2603" s="170">
        <f>A2603/'Projections+Sensitivity'!B$67</f>
        <v>-147102540.87513709</v>
      </c>
      <c r="H2603" s="170">
        <f>B2603/'Projections+Sensitivity'!C$67</f>
        <v>243304450.70251441</v>
      </c>
      <c r="I2603" s="170">
        <f>C2603/'Projections+Sensitivity'!D$67</f>
        <v>156580285.98138237</v>
      </c>
      <c r="J2603" s="170">
        <f>D2603/'Projections+Sensitivity'!E$67</f>
        <v>17325527.993772279</v>
      </c>
      <c r="K2603" s="170">
        <f>E2603/'Projections+Sensitivity'!F$67</f>
        <v>171536194.2602821</v>
      </c>
      <c r="L2603" s="170">
        <f>F2603/'Projections+Sensitivity'!F$67</f>
        <v>1509191649.5974741</v>
      </c>
      <c r="M2603" s="170">
        <f t="shared" si="81"/>
        <v>1950835567.6602881</v>
      </c>
      <c r="N2603" s="171">
        <f>'Projections+Sensitivity'!$B$72</f>
        <v>418000000</v>
      </c>
      <c r="O2603" s="171">
        <f>'Projections+Sensitivity'!$B$73</f>
        <v>634000000</v>
      </c>
      <c r="P2603" s="170">
        <f t="shared" si="80"/>
        <v>1734835567.6602879</v>
      </c>
      <c r="Q2603" s="170">
        <f>P2603/'Projections+Sensitivity'!$B$75</f>
        <v>12.85063383452065</v>
      </c>
    </row>
    <row r="2604" spans="1:17">
      <c r="A2604" s="222">
        <v>243097567.40801999</v>
      </c>
      <c r="B2604" s="223">
        <v>556702518.14517605</v>
      </c>
      <c r="C2604" s="223">
        <v>322525435.27297902</v>
      </c>
      <c r="D2604" s="222">
        <v>-766783688.58800399</v>
      </c>
      <c r="E2604" s="222">
        <v>849485957.42514002</v>
      </c>
      <c r="F2604" s="224">
        <f>E2604*(1+'Projections+Sensitivity'!$B$64)/('Projections+Sensitivity'!$B$63-'Projections+Sensitivity'!$B$64)</f>
        <v>7473857741.364049</v>
      </c>
      <c r="G2604" s="170">
        <f>A2604/'Projections+Sensitivity'!B$67</f>
        <v>215570252.06644794</v>
      </c>
      <c r="H2604" s="170">
        <f>B2604/'Projections+Sensitivity'!C$67</f>
        <v>437763571.37231946</v>
      </c>
      <c r="I2604" s="170">
        <f>C2604/'Projections+Sensitivity'!D$67</f>
        <v>224899567.13858169</v>
      </c>
      <c r="J2604" s="170">
        <f>D2604/'Projections+Sensitivity'!E$67</f>
        <v>-474139057.22494096</v>
      </c>
      <c r="K2604" s="170">
        <f>E2604/'Projections+Sensitivity'!F$67</f>
        <v>465797643.0309298</v>
      </c>
      <c r="L2604" s="170">
        <f>F2604/'Projections+Sensitivity'!F$67</f>
        <v>4098131687.5772233</v>
      </c>
      <c r="M2604" s="170">
        <f t="shared" si="81"/>
        <v>4968023663.9605618</v>
      </c>
      <c r="N2604" s="171">
        <f>'Projections+Sensitivity'!$B$72</f>
        <v>418000000</v>
      </c>
      <c r="O2604" s="171">
        <f>'Projections+Sensitivity'!$B$73</f>
        <v>634000000</v>
      </c>
      <c r="P2604" s="170">
        <f t="shared" si="80"/>
        <v>4752023663.9605618</v>
      </c>
      <c r="Q2604" s="170">
        <f>P2604/'Projections+Sensitivity'!$B$75</f>
        <v>35.200175288596753</v>
      </c>
    </row>
    <row r="2605" spans="1:17">
      <c r="A2605" s="222">
        <v>-262274044.20626801</v>
      </c>
      <c r="B2605" s="223">
        <v>468064107.64813399</v>
      </c>
      <c r="C2605" s="223">
        <v>74595185.613996997</v>
      </c>
      <c r="D2605" s="222">
        <v>982699057.85502303</v>
      </c>
      <c r="E2605" s="222">
        <v>1396798264.4584301</v>
      </c>
      <c r="F2605" s="224">
        <f>E2605*(1+'Projections+Sensitivity'!$B$64)/('Projections+Sensitivity'!$B$63-'Projections+Sensitivity'!$B$64)</f>
        <v>12289163147.074709</v>
      </c>
      <c r="G2605" s="170">
        <f>A2605/'Projections+Sensitivity'!B$67</f>
        <v>-232575267.7119</v>
      </c>
      <c r="H2605" s="170">
        <f>B2605/'Projections+Sensitivity'!C$67</f>
        <v>368062670.30718017</v>
      </c>
      <c r="I2605" s="170">
        <f>C2605/'Projections+Sensitivity'!D$67</f>
        <v>52015819.902733728</v>
      </c>
      <c r="J2605" s="170">
        <f>D2605/'Projections+Sensitivity'!E$67</f>
        <v>607649864.96415639</v>
      </c>
      <c r="K2605" s="170">
        <f>E2605/'Projections+Sensitivity'!F$67</f>
        <v>765904761.21174216</v>
      </c>
      <c r="L2605" s="170">
        <f>F2605/'Projections+Sensitivity'!F$67</f>
        <v>6738502477.5225983</v>
      </c>
      <c r="M2605" s="170">
        <f t="shared" si="81"/>
        <v>8299560326.1965103</v>
      </c>
      <c r="N2605" s="171">
        <f>'Projections+Sensitivity'!$B$72</f>
        <v>418000000</v>
      </c>
      <c r="O2605" s="171">
        <f>'Projections+Sensitivity'!$B$73</f>
        <v>634000000</v>
      </c>
      <c r="P2605" s="170">
        <f t="shared" si="80"/>
        <v>8083560326.1965103</v>
      </c>
      <c r="Q2605" s="170">
        <f>P2605/'Projections+Sensitivity'!$B$75</f>
        <v>59.878224638492668</v>
      </c>
    </row>
    <row r="2606" spans="1:17">
      <c r="A2606" s="222">
        <v>323424262.12963402</v>
      </c>
      <c r="B2606" s="223">
        <v>-184022088.12985799</v>
      </c>
      <c r="C2606" s="223">
        <v>364704433.48607397</v>
      </c>
      <c r="D2606" s="222">
        <v>1111248524.6677201</v>
      </c>
      <c r="E2606" s="222">
        <v>898492814.04831898</v>
      </c>
      <c r="F2606" s="224">
        <f>E2606*(1+'Projections+Sensitivity'!$B$64)/('Projections+Sensitivity'!$B$63-'Projections+Sensitivity'!$B$64)</f>
        <v>7905024697.7470112</v>
      </c>
      <c r="G2606" s="170">
        <f>A2606/'Projections+Sensitivity'!B$67</f>
        <v>286801099.88377446</v>
      </c>
      <c r="H2606" s="170">
        <f>B2606/'Projections+Sensitivity'!C$67</f>
        <v>-144705949.56085777</v>
      </c>
      <c r="I2606" s="170">
        <f>C2606/'Projections+Sensitivity'!D$67</f>
        <v>254311320.14477569</v>
      </c>
      <c r="J2606" s="170">
        <f>D2606/'Projections+Sensitivity'!E$67</f>
        <v>687138153.39342403</v>
      </c>
      <c r="K2606" s="170">
        <f>E2606/'Projections+Sensitivity'!F$67</f>
        <v>492669515.49439317</v>
      </c>
      <c r="L2606" s="170">
        <f>F2606/'Projections+Sensitivity'!F$67</f>
        <v>4334552961.2669678</v>
      </c>
      <c r="M2606" s="170">
        <f t="shared" si="81"/>
        <v>5910767100.6224775</v>
      </c>
      <c r="N2606" s="171">
        <f>'Projections+Sensitivity'!$B$72</f>
        <v>418000000</v>
      </c>
      <c r="O2606" s="171">
        <f>'Projections+Sensitivity'!$B$73</f>
        <v>634000000</v>
      </c>
      <c r="P2606" s="170">
        <f t="shared" si="80"/>
        <v>5694767100.6224775</v>
      </c>
      <c r="Q2606" s="170">
        <f>P2606/'Projections+Sensitivity'!$B$75</f>
        <v>42.183460004610943</v>
      </c>
    </row>
    <row r="2607" spans="1:17">
      <c r="A2607" s="222">
        <v>607085729.71947598</v>
      </c>
      <c r="B2607" s="223">
        <v>487029685.827636</v>
      </c>
      <c r="C2607" s="223">
        <v>270339310.42959601</v>
      </c>
      <c r="D2607" s="222">
        <v>565041662.92889297</v>
      </c>
      <c r="E2607" s="222">
        <v>473503552.52296501</v>
      </c>
      <c r="F2607" s="224">
        <f>E2607*(1+'Projections+Sensitivity'!$B$64)/('Projections+Sensitivity'!$B$63-'Projections+Sensitivity'!$B$64)</f>
        <v>4165929007.6010494</v>
      </c>
      <c r="G2607" s="170">
        <f>A2607/'Projections+Sensitivity'!B$67</f>
        <v>538341971.813797</v>
      </c>
      <c r="H2607" s="170">
        <f>B2607/'Projections+Sensitivity'!C$67</f>
        <v>382976271.31739628</v>
      </c>
      <c r="I2607" s="170">
        <f>C2607/'Projections+Sensitivity'!D$67</f>
        <v>188509764.64755282</v>
      </c>
      <c r="J2607" s="170">
        <f>D2607/'Projections+Sensitivity'!E$67</f>
        <v>349392306.25426936</v>
      </c>
      <c r="K2607" s="170">
        <f>E2607/'Projections+Sensitivity'!F$67</f>
        <v>259635650.01179609</v>
      </c>
      <c r="L2607" s="170">
        <f>F2607/'Projections+Sensitivity'!F$67</f>
        <v>2284298987.8920412</v>
      </c>
      <c r="M2607" s="170">
        <f t="shared" si="81"/>
        <v>4003154951.9368525</v>
      </c>
      <c r="N2607" s="171">
        <f>'Projections+Sensitivity'!$B$72</f>
        <v>418000000</v>
      </c>
      <c r="O2607" s="171">
        <f>'Projections+Sensitivity'!$B$73</f>
        <v>634000000</v>
      </c>
      <c r="P2607" s="170">
        <f t="shared" si="80"/>
        <v>3787154951.9368525</v>
      </c>
      <c r="Q2607" s="170">
        <f>P2607/'Projections+Sensitivity'!$B$75</f>
        <v>28.052999643976683</v>
      </c>
    </row>
    <row r="2608" spans="1:17">
      <c r="A2608" s="222">
        <v>536076924.407161</v>
      </c>
      <c r="B2608" s="223">
        <v>419316306.44695097</v>
      </c>
      <c r="C2608" s="223">
        <v>1110516150.2948799</v>
      </c>
      <c r="D2608" s="222">
        <v>1076240044.88202</v>
      </c>
      <c r="E2608" s="222">
        <v>981172651.26480103</v>
      </c>
      <c r="F2608" s="224">
        <f>E2608*(1+'Projections+Sensitivity'!$B$64)/('Projections+Sensitivity'!$B$63-'Projections+Sensitivity'!$B$64)</f>
        <v>8632449719.9429531</v>
      </c>
      <c r="G2608" s="170">
        <f>A2608/'Projections+Sensitivity'!B$67</f>
        <v>475373895.97772402</v>
      </c>
      <c r="H2608" s="170">
        <f>B2608/'Projections+Sensitivity'!C$67</f>
        <v>329729789.0019573</v>
      </c>
      <c r="I2608" s="170">
        <f>C2608/'Projections+Sensitivity'!D$67</f>
        <v>774371798.89497817</v>
      </c>
      <c r="J2608" s="170">
        <f>D2608/'Projections+Sensitivity'!E$67</f>
        <v>665490734.63959491</v>
      </c>
      <c r="K2608" s="170">
        <f>E2608/'Projections+Sensitivity'!F$67</f>
        <v>538005254.08429456</v>
      </c>
      <c r="L2608" s="170">
        <f>F2608/'Projections+Sensitivity'!F$67</f>
        <v>4733421074.2227383</v>
      </c>
      <c r="M2608" s="170">
        <f t="shared" si="81"/>
        <v>7516392546.8212872</v>
      </c>
      <c r="N2608" s="171">
        <f>'Projections+Sensitivity'!$B$72</f>
        <v>418000000</v>
      </c>
      <c r="O2608" s="171">
        <f>'Projections+Sensitivity'!$B$73</f>
        <v>634000000</v>
      </c>
      <c r="P2608" s="170">
        <f t="shared" si="80"/>
        <v>7300392546.8212872</v>
      </c>
      <c r="Q2608" s="170">
        <f>P2608/'Projections+Sensitivity'!$B$75</f>
        <v>54.076981828305833</v>
      </c>
    </row>
    <row r="2609" spans="1:17">
      <c r="A2609" s="222">
        <v>218914581.57717401</v>
      </c>
      <c r="B2609" s="223">
        <v>845777624.55897403</v>
      </c>
      <c r="C2609" s="223">
        <v>-211411949.38752201</v>
      </c>
      <c r="D2609" s="222">
        <v>-60151986.333562396</v>
      </c>
      <c r="E2609" s="222">
        <v>1285140745.2755699</v>
      </c>
      <c r="F2609" s="224">
        <f>E2609*(1+'Projections+Sensitivity'!$B$64)/('Projections+Sensitivity'!$B$63-'Projections+Sensitivity'!$B$64)</f>
        <v>11306789740.154837</v>
      </c>
      <c r="G2609" s="170">
        <f>A2609/'Projections+Sensitivity'!B$67</f>
        <v>194125642.78113586</v>
      </c>
      <c r="H2609" s="170">
        <f>B2609/'Projections+Sensitivity'!C$67</f>
        <v>665078064.93733132</v>
      </c>
      <c r="I2609" s="170">
        <f>C2609/'Projections+Sensitivity'!D$67</f>
        <v>-147419244.20607349</v>
      </c>
      <c r="J2609" s="170">
        <f>D2609/'Projections+Sensitivity'!E$67</f>
        <v>-37194852.36171598</v>
      </c>
      <c r="K2609" s="170">
        <f>E2609/'Projections+Sensitivity'!F$67</f>
        <v>704679724.10847688</v>
      </c>
      <c r="L2609" s="170">
        <f>F2609/'Projections+Sensitivity'!F$67</f>
        <v>6199838814.4921646</v>
      </c>
      <c r="M2609" s="170">
        <f t="shared" si="81"/>
        <v>7579108149.7513189</v>
      </c>
      <c r="N2609" s="171">
        <f>'Projections+Sensitivity'!$B$72</f>
        <v>418000000</v>
      </c>
      <c r="O2609" s="171">
        <f>'Projections+Sensitivity'!$B$73</f>
        <v>634000000</v>
      </c>
      <c r="P2609" s="170">
        <f t="shared" si="80"/>
        <v>7363108149.7513189</v>
      </c>
      <c r="Q2609" s="170">
        <f>P2609/'Projections+Sensitivity'!$B$75</f>
        <v>54.541541850009772</v>
      </c>
    </row>
    <row r="2610" spans="1:17">
      <c r="A2610" s="222">
        <v>574053246.75196397</v>
      </c>
      <c r="B2610" s="223">
        <v>184861044.57715499</v>
      </c>
      <c r="C2610" s="223">
        <v>568826044.37604797</v>
      </c>
      <c r="D2610" s="222">
        <v>-84560995.274406895</v>
      </c>
      <c r="E2610" s="222">
        <v>606524660.21606398</v>
      </c>
      <c r="F2610" s="224">
        <f>E2610*(1+'Projections+Sensitivity'!$B$64)/('Projections+Sensitivity'!$B$63-'Projections+Sensitivity'!$B$64)</f>
        <v>5336261285.3826981</v>
      </c>
      <c r="G2610" s="170">
        <f>A2610/'Projections+Sensitivity'!B$67</f>
        <v>509049944.1081661</v>
      </c>
      <c r="H2610" s="170">
        <f>B2610/'Projections+Sensitivity'!C$67</f>
        <v>145365663.78636229</v>
      </c>
      <c r="I2610" s="170">
        <f>C2610/'Projections+Sensitivity'!D$67</f>
        <v>396646952.97302228</v>
      </c>
      <c r="J2610" s="170">
        <f>D2610/'Projections+Sensitivity'!E$67</f>
        <v>-52288110.942005791</v>
      </c>
      <c r="K2610" s="170">
        <f>E2610/'Projections+Sensitivity'!F$67</f>
        <v>332574958.65512842</v>
      </c>
      <c r="L2610" s="170">
        <f>F2610/'Projections+Sensitivity'!F$67</f>
        <v>2926025919.0894308</v>
      </c>
      <c r="M2610" s="170">
        <f t="shared" si="81"/>
        <v>4257375327.670104</v>
      </c>
      <c r="N2610" s="171">
        <f>'Projections+Sensitivity'!$B$72</f>
        <v>418000000</v>
      </c>
      <c r="O2610" s="171">
        <f>'Projections+Sensitivity'!$B$73</f>
        <v>634000000</v>
      </c>
      <c r="P2610" s="170">
        <f t="shared" si="80"/>
        <v>4041375327.670104</v>
      </c>
      <c r="Q2610" s="170">
        <f>P2610/'Projections+Sensitivity'!$B$75</f>
        <v>29.936113538297068</v>
      </c>
    </row>
    <row r="2611" spans="1:17">
      <c r="A2611" s="222">
        <v>284913178.38367897</v>
      </c>
      <c r="B2611" s="223">
        <v>338044839.40603298</v>
      </c>
      <c r="C2611" s="223">
        <v>-8223507.3747135997</v>
      </c>
      <c r="D2611" s="222">
        <v>657951542.93131495</v>
      </c>
      <c r="E2611" s="222">
        <v>752560070.92960799</v>
      </c>
      <c r="F2611" s="224">
        <f>E2611*(1+'Projections+Sensitivity'!$B$64)/('Projections+Sensitivity'!$B$63-'Projections+Sensitivity'!$B$64)</f>
        <v>6621094631.1662645</v>
      </c>
      <c r="G2611" s="170">
        <f>A2611/'Projections+Sensitivity'!B$67</f>
        <v>252650844.41645575</v>
      </c>
      <c r="H2611" s="170">
        <f>B2611/'Projections+Sensitivity'!C$67</f>
        <v>265821891.15188485</v>
      </c>
      <c r="I2611" s="170">
        <f>C2611/'Projections+Sensitivity'!D$67</f>
        <v>-5734317.5038851574</v>
      </c>
      <c r="J2611" s="170">
        <f>D2611/'Projections+Sensitivity'!E$67</f>
        <v>406842932.24808884</v>
      </c>
      <c r="K2611" s="170">
        <f>E2611/'Projections+Sensitivity'!F$67</f>
        <v>412650384.87595212</v>
      </c>
      <c r="L2611" s="170">
        <f>F2611/'Projections+Sensitivity'!F$67</f>
        <v>3630537087.1934295</v>
      </c>
      <c r="M2611" s="170">
        <f t="shared" si="81"/>
        <v>4962768822.3819256</v>
      </c>
      <c r="N2611" s="171">
        <f>'Projections+Sensitivity'!$B$72</f>
        <v>418000000</v>
      </c>
      <c r="O2611" s="171">
        <f>'Projections+Sensitivity'!$B$73</f>
        <v>634000000</v>
      </c>
      <c r="P2611" s="170">
        <f t="shared" si="80"/>
        <v>4746768822.3819256</v>
      </c>
      <c r="Q2611" s="170">
        <f>P2611/'Projections+Sensitivity'!$B$75</f>
        <v>35.161250536162413</v>
      </c>
    </row>
    <row r="2612" spans="1:17">
      <c r="A2612" s="222">
        <v>258452642.32471099</v>
      </c>
      <c r="B2612" s="223">
        <v>536858336.85201102</v>
      </c>
      <c r="C2612" s="223">
        <v>318679197.50703698</v>
      </c>
      <c r="D2612" s="222">
        <v>793509179.09952295</v>
      </c>
      <c r="E2612" s="222">
        <v>934881031.30826902</v>
      </c>
      <c r="F2612" s="224">
        <f>E2612*(1+'Projections+Sensitivity'!$B$64)/('Projections+Sensitivity'!$B$63-'Projections+Sensitivity'!$B$64)</f>
        <v>8225171672.3798208</v>
      </c>
      <c r="G2612" s="170">
        <f>A2612/'Projections+Sensitivity'!B$67</f>
        <v>229186584.82363483</v>
      </c>
      <c r="H2612" s="170">
        <f>B2612/'Projections+Sensitivity'!C$67</f>
        <v>422159079.94160116</v>
      </c>
      <c r="I2612" s="170">
        <f>C2612/'Projections+Sensitivity'!D$67</f>
        <v>222217554.76352575</v>
      </c>
      <c r="J2612" s="170">
        <f>D2612/'Projections+Sensitivity'!E$67</f>
        <v>490664707.24018824</v>
      </c>
      <c r="K2612" s="170">
        <f>E2612/'Projections+Sensitivity'!F$67</f>
        <v>512622224.1714825</v>
      </c>
      <c r="L2612" s="170">
        <f>F2612/'Projections+Sensitivity'!F$67</f>
        <v>4510098778.0094261</v>
      </c>
      <c r="M2612" s="170">
        <f t="shared" si="81"/>
        <v>6386948928.9498587</v>
      </c>
      <c r="N2612" s="171">
        <f>'Projections+Sensitivity'!$B$72</f>
        <v>418000000</v>
      </c>
      <c r="O2612" s="171">
        <f>'Projections+Sensitivity'!$B$73</f>
        <v>634000000</v>
      </c>
      <c r="P2612" s="170">
        <f t="shared" si="80"/>
        <v>6170948928.9498587</v>
      </c>
      <c r="Q2612" s="170">
        <f>P2612/'Projections+Sensitivity'!$B$75</f>
        <v>45.710732807035988</v>
      </c>
    </row>
    <row r="2613" spans="1:17">
      <c r="A2613" s="222">
        <v>410624850.40758801</v>
      </c>
      <c r="B2613" s="223">
        <v>703935595.10109901</v>
      </c>
      <c r="C2613" s="223">
        <v>405556388.04226601</v>
      </c>
      <c r="D2613" s="222">
        <v>1110901598.9058001</v>
      </c>
      <c r="E2613" s="222">
        <v>626857550.92572403</v>
      </c>
      <c r="F2613" s="224">
        <f>E2613*(1+'Projections+Sensitivity'!$B$64)/('Projections+Sensitivity'!$B$63-'Projections+Sensitivity'!$B$64)</f>
        <v>5515151979.5800686</v>
      </c>
      <c r="G2613" s="170">
        <f>A2613/'Projections+Sensitivity'!B$67</f>
        <v>364127471.33145899</v>
      </c>
      <c r="H2613" s="170">
        <f>B2613/'Projections+Sensitivity'!C$67</f>
        <v>553540445.89968121</v>
      </c>
      <c r="I2613" s="170">
        <f>C2613/'Projections+Sensitivity'!D$67</f>
        <v>282797714.98887974</v>
      </c>
      <c r="J2613" s="170">
        <f>D2613/'Projections+Sensitivity'!E$67</f>
        <v>686923632.58901477</v>
      </c>
      <c r="K2613" s="170">
        <f>E2613/'Projections+Sensitivity'!F$67</f>
        <v>343724068.87382179</v>
      </c>
      <c r="L2613" s="170">
        <f>F2613/'Projections+Sensitivity'!F$67</f>
        <v>3024116844.5355353</v>
      </c>
      <c r="M2613" s="170">
        <f t="shared" si="81"/>
        <v>5255230178.2183914</v>
      </c>
      <c r="N2613" s="171">
        <f>'Projections+Sensitivity'!$B$72</f>
        <v>418000000</v>
      </c>
      <c r="O2613" s="171">
        <f>'Projections+Sensitivity'!$B$73</f>
        <v>634000000</v>
      </c>
      <c r="P2613" s="170">
        <f t="shared" si="80"/>
        <v>5039230178.2183914</v>
      </c>
      <c r="Q2613" s="170">
        <f>P2613/'Projections+Sensitivity'!$B$75</f>
        <v>37.327630949765862</v>
      </c>
    </row>
    <row r="2614" spans="1:17">
      <c r="A2614" s="222">
        <v>111858372.578416</v>
      </c>
      <c r="B2614" s="223">
        <v>846495778.30685794</v>
      </c>
      <c r="C2614" s="223">
        <v>-213577333.99720299</v>
      </c>
      <c r="D2614" s="222">
        <v>852524103.41501296</v>
      </c>
      <c r="E2614" s="222">
        <v>69842534.724147305</v>
      </c>
      <c r="F2614" s="224">
        <f>E2614*(1+'Projections+Sensitivity'!$B$64)/('Projections+Sensitivity'!$B$63-'Projections+Sensitivity'!$B$64)</f>
        <v>614481221.56928742</v>
      </c>
      <c r="G2614" s="170">
        <f>A2614/'Projections+Sensitivity'!B$67</f>
        <v>99192015.080922067</v>
      </c>
      <c r="H2614" s="170">
        <f>B2614/'Projections+Sensitivity'!C$67</f>
        <v>665642785.84162235</v>
      </c>
      <c r="I2614" s="170">
        <f>C2614/'Projections+Sensitivity'!D$67</f>
        <v>-148929184.22365263</v>
      </c>
      <c r="J2614" s="170">
        <f>D2614/'Projections+Sensitivity'!E$67</f>
        <v>527156459.72996002</v>
      </c>
      <c r="K2614" s="170">
        <f>E2614/'Projections+Sensitivity'!F$67</f>
        <v>38296675.505292945</v>
      </c>
      <c r="L2614" s="170">
        <f>F2614/'Projections+Sensitivity'!F$67</f>
        <v>336937770.65050983</v>
      </c>
      <c r="M2614" s="170">
        <f t="shared" si="81"/>
        <v>1518296522.5846546</v>
      </c>
      <c r="N2614" s="171">
        <f>'Projections+Sensitivity'!$B$72</f>
        <v>418000000</v>
      </c>
      <c r="O2614" s="171">
        <f>'Projections+Sensitivity'!$B$73</f>
        <v>634000000</v>
      </c>
      <c r="P2614" s="170">
        <f t="shared" si="80"/>
        <v>1302296522.5846546</v>
      </c>
      <c r="Q2614" s="170">
        <f>P2614/'Projections+Sensitivity'!$B$75</f>
        <v>9.6466409080344775</v>
      </c>
    </row>
    <row r="2615" spans="1:17">
      <c r="A2615" s="222">
        <v>-132592766.76604</v>
      </c>
      <c r="B2615" s="223">
        <v>-554861092.13557804</v>
      </c>
      <c r="C2615" s="223">
        <v>314697691.16567099</v>
      </c>
      <c r="D2615" s="222">
        <v>545604133.32150996</v>
      </c>
      <c r="E2615" s="222">
        <v>169579000.78345999</v>
      </c>
      <c r="F2615" s="224">
        <f>E2615*(1+'Projections+Sensitivity'!$B$64)/('Projections+Sensitivity'!$B$63-'Projections+Sensitivity'!$B$64)</f>
        <v>1491972076.4070802</v>
      </c>
      <c r="G2615" s="170">
        <f>A2615/'Projections+Sensitivity'!B$67</f>
        <v>-117578536.30007161</v>
      </c>
      <c r="H2615" s="170">
        <f>B2615/'Projections+Sensitivity'!C$67</f>
        <v>-436315564.22289014</v>
      </c>
      <c r="I2615" s="170">
        <f>C2615/'Projections+Sensitivity'!D$67</f>
        <v>219441218.52829257</v>
      </c>
      <c r="J2615" s="170">
        <f>D2615/'Projections+Sensitivity'!E$67</f>
        <v>337373151.30876255</v>
      </c>
      <c r="K2615" s="170">
        <f>E2615/'Projections+Sensitivity'!F$67</f>
        <v>92985055.470368639</v>
      </c>
      <c r="L2615" s="170">
        <f>F2615/'Projections+Sensitivity'!F$67</f>
        <v>818091306.37644768</v>
      </c>
      <c r="M2615" s="170">
        <f t="shared" si="81"/>
        <v>913996631.16090965</v>
      </c>
      <c r="N2615" s="171">
        <f>'Projections+Sensitivity'!$B$72</f>
        <v>418000000</v>
      </c>
      <c r="O2615" s="171">
        <f>'Projections+Sensitivity'!$B$73</f>
        <v>634000000</v>
      </c>
      <c r="P2615" s="170">
        <f t="shared" si="80"/>
        <v>697996631.16090965</v>
      </c>
      <c r="Q2615" s="170">
        <f>P2615/'Projections+Sensitivity'!$B$75</f>
        <v>5.1703454160067386</v>
      </c>
    </row>
    <row r="2616" spans="1:17">
      <c r="A2616" s="222">
        <v>-557787931.50909102</v>
      </c>
      <c r="B2616" s="223">
        <v>471369684.82490301</v>
      </c>
      <c r="C2616" s="223">
        <v>894894286.51730394</v>
      </c>
      <c r="D2616" s="222">
        <v>314374521.84350801</v>
      </c>
      <c r="E2616" s="222">
        <v>1204871859.92396</v>
      </c>
      <c r="F2616" s="224">
        <f>E2616*(1+'Projections+Sensitivity'!$B$64)/('Projections+Sensitivity'!$B$63-'Projections+Sensitivity'!$B$64)</f>
        <v>10600576500.33367</v>
      </c>
      <c r="G2616" s="170">
        <f>A2616/'Projections+Sensitivity'!B$67</f>
        <v>-494626442.69582456</v>
      </c>
      <c r="H2616" s="170">
        <f>B2616/'Projections+Sensitivity'!C$67</f>
        <v>370662014.16351938</v>
      </c>
      <c r="I2616" s="170">
        <f>C2616/'Projections+Sensitivity'!D$67</f>
        <v>624016947.69340599</v>
      </c>
      <c r="J2616" s="170">
        <f>D2616/'Projections+Sensitivity'!E$67</f>
        <v>194392814.58491164</v>
      </c>
      <c r="K2616" s="170">
        <f>E2616/'Projections+Sensitivity'!F$67</f>
        <v>660665979.9392041</v>
      </c>
      <c r="L2616" s="170">
        <f>F2616/'Projections+Sensitivity'!F$67</f>
        <v>5812601733.3954773</v>
      </c>
      <c r="M2616" s="170">
        <f t="shared" si="81"/>
        <v>7167713047.0806942</v>
      </c>
      <c r="N2616" s="171">
        <f>'Projections+Sensitivity'!$B$72</f>
        <v>418000000</v>
      </c>
      <c r="O2616" s="171">
        <f>'Projections+Sensitivity'!$B$73</f>
        <v>634000000</v>
      </c>
      <c r="P2616" s="170">
        <f t="shared" si="80"/>
        <v>6951713047.0806942</v>
      </c>
      <c r="Q2616" s="170">
        <f>P2616/'Projections+Sensitivity'!$B$75</f>
        <v>51.494170719116255</v>
      </c>
    </row>
    <row r="2617" spans="1:17">
      <c r="A2617" s="222">
        <v>1274283003.19398</v>
      </c>
      <c r="B2617" s="223">
        <v>510979366.45097899</v>
      </c>
      <c r="C2617" s="223">
        <v>252705987.58089101</v>
      </c>
      <c r="D2617" s="222">
        <v>1072767592.5352</v>
      </c>
      <c r="E2617" s="222">
        <v>568500268.99033999</v>
      </c>
      <c r="F2617" s="224">
        <f>E2617*(1+'Projections+Sensitivity'!$B$64)/('Projections+Sensitivity'!$B$63-'Projections+Sensitivity'!$B$64)</f>
        <v>5001719097.5583906</v>
      </c>
      <c r="G2617" s="170">
        <f>A2617/'Projections+Sensitivity'!B$67</f>
        <v>1129988716.5940192</v>
      </c>
      <c r="H2617" s="170">
        <f>B2617/'Projections+Sensitivity'!C$67</f>
        <v>401809126.17465949</v>
      </c>
      <c r="I2617" s="170">
        <f>C2617/'Projections+Sensitivity'!D$67</f>
        <v>176213907.50831014</v>
      </c>
      <c r="J2617" s="170">
        <f>D2617/'Projections+Sensitivity'!E$67</f>
        <v>663343551.1424973</v>
      </c>
      <c r="K2617" s="170">
        <f>E2617/'Projections+Sensitivity'!F$67</f>
        <v>311725088.61806077</v>
      </c>
      <c r="L2617" s="170">
        <f>F2617/'Projections+Sensitivity'!F$67</f>
        <v>2742586791.9079728</v>
      </c>
      <c r="M2617" s="170">
        <f t="shared" si="81"/>
        <v>5425667181.9455194</v>
      </c>
      <c r="N2617" s="171">
        <f>'Projections+Sensitivity'!$B$72</f>
        <v>418000000</v>
      </c>
      <c r="O2617" s="171">
        <f>'Projections+Sensitivity'!$B$73</f>
        <v>634000000</v>
      </c>
      <c r="P2617" s="170">
        <f t="shared" si="80"/>
        <v>5209667181.9455194</v>
      </c>
      <c r="Q2617" s="170">
        <f>P2617/'Projections+Sensitivity'!$B$75</f>
        <v>38.590127273670511</v>
      </c>
    </row>
    <row r="2618" spans="1:17">
      <c r="A2618" s="222">
        <v>244405940.85792899</v>
      </c>
      <c r="B2618" s="223">
        <v>77798629.146989197</v>
      </c>
      <c r="C2618" s="223">
        <v>915199669.47682405</v>
      </c>
      <c r="D2618" s="222">
        <v>323616254.28284198</v>
      </c>
      <c r="E2618" s="222">
        <v>485197684.15442902</v>
      </c>
      <c r="F2618" s="224">
        <f>E2618*(1+'Projections+Sensitivity'!$B$64)/('Projections+Sensitivity'!$B$63-'Projections+Sensitivity'!$B$64)</f>
        <v>4268815082.9486213</v>
      </c>
      <c r="G2618" s="170">
        <f>A2618/'Projections+Sensitivity'!B$67</f>
        <v>216730470.97526383</v>
      </c>
      <c r="H2618" s="170">
        <f>B2618/'Projections+Sensitivity'!C$67</f>
        <v>61177028.364680722</v>
      </c>
      <c r="I2618" s="170">
        <f>C2618/'Projections+Sensitivity'!D$67</f>
        <v>638176053.7320168</v>
      </c>
      <c r="J2618" s="170">
        <f>D2618/'Projections+Sensitivity'!E$67</f>
        <v>200107420.11333644</v>
      </c>
      <c r="K2618" s="170">
        <f>E2618/'Projections+Sensitivity'!F$67</f>
        <v>266047879.55322367</v>
      </c>
      <c r="L2618" s="170">
        <f>F2618/'Projections+Sensitivity'!F$67</f>
        <v>2340714389.4401298</v>
      </c>
      <c r="M2618" s="170">
        <f t="shared" si="81"/>
        <v>3722953242.1786513</v>
      </c>
      <c r="N2618" s="171">
        <f>'Projections+Sensitivity'!$B$72</f>
        <v>418000000</v>
      </c>
      <c r="O2618" s="171">
        <f>'Projections+Sensitivity'!$B$73</f>
        <v>634000000</v>
      </c>
      <c r="P2618" s="170">
        <f t="shared" si="80"/>
        <v>3506953242.1786513</v>
      </c>
      <c r="Q2618" s="170">
        <f>P2618/'Projections+Sensitivity'!$B$75</f>
        <v>25.977431423545564</v>
      </c>
    </row>
    <row r="2619" spans="1:17">
      <c r="A2619" s="222">
        <v>731925920.35089505</v>
      </c>
      <c r="B2619" s="223">
        <v>99764834.533859</v>
      </c>
      <c r="C2619" s="223">
        <v>124058400.367688</v>
      </c>
      <c r="D2619" s="222">
        <v>158383976.461521</v>
      </c>
      <c r="E2619" s="222">
        <v>394356556.404612</v>
      </c>
      <c r="F2619" s="224">
        <f>E2619*(1+'Projections+Sensitivity'!$B$64)/('Projections+Sensitivity'!$B$63-'Projections+Sensitivity'!$B$64)</f>
        <v>3469586255.2878175</v>
      </c>
      <c r="G2619" s="170">
        <f>A2619/'Projections+Sensitivity'!B$67</f>
        <v>649045800.1136049</v>
      </c>
      <c r="H2619" s="170">
        <f>B2619/'Projections+Sensitivity'!C$67</f>
        <v>78450175.523584649</v>
      </c>
      <c r="I2619" s="170">
        <f>C2619/'Projections+Sensitivity'!D$67</f>
        <v>86506915.397178903</v>
      </c>
      <c r="J2619" s="170">
        <f>D2619/'Projections+Sensitivity'!E$67</f>
        <v>97936393.792216167</v>
      </c>
      <c r="K2619" s="170">
        <f>E2619/'Projections+Sensitivity'!F$67</f>
        <v>216237070.0556868</v>
      </c>
      <c r="L2619" s="170">
        <f>F2619/'Projections+Sensitivity'!F$67</f>
        <v>1902474179.684123</v>
      </c>
      <c r="M2619" s="170">
        <f t="shared" si="81"/>
        <v>3030650534.5663943</v>
      </c>
      <c r="N2619" s="171">
        <f>'Projections+Sensitivity'!$B$72</f>
        <v>418000000</v>
      </c>
      <c r="O2619" s="171">
        <f>'Projections+Sensitivity'!$B$73</f>
        <v>634000000</v>
      </c>
      <c r="P2619" s="170">
        <f t="shared" si="80"/>
        <v>2814650534.5663943</v>
      </c>
      <c r="Q2619" s="170">
        <f>P2619/'Projections+Sensitivity'!$B$75</f>
        <v>20.849263219010329</v>
      </c>
    </row>
    <row r="2620" spans="1:17">
      <c r="A2620" s="222">
        <v>1022492133.51837</v>
      </c>
      <c r="B2620" s="223">
        <v>-177591927.68418899</v>
      </c>
      <c r="C2620" s="223">
        <v>-7071916.8336331202</v>
      </c>
      <c r="D2620" s="222">
        <v>1035337654.31071</v>
      </c>
      <c r="E2620" s="222">
        <v>268917996.93929601</v>
      </c>
      <c r="F2620" s="224">
        <f>E2620*(1+'Projections+Sensitivity'!$B$64)/('Projections+Sensitivity'!$B$63-'Projections+Sensitivity'!$B$64)</f>
        <v>2365965953.4677916</v>
      </c>
      <c r="G2620" s="170">
        <f>A2620/'Projections+Sensitivity'!B$67</f>
        <v>906709554.1460501</v>
      </c>
      <c r="H2620" s="170">
        <f>B2620/'Projections+Sensitivity'!C$67</f>
        <v>-139649586.58522087</v>
      </c>
      <c r="I2620" s="170">
        <f>C2620/'Projections+Sensitivity'!D$67</f>
        <v>-4931304.2035831856</v>
      </c>
      <c r="J2620" s="170">
        <f>D2620/'Projections+Sensitivity'!E$67</f>
        <v>640198828.73137283</v>
      </c>
      <c r="K2620" s="170">
        <f>E2620/'Projections+Sensitivity'!F$67</f>
        <v>147455491.22742429</v>
      </c>
      <c r="L2620" s="170">
        <f>F2620/'Projections+Sensitivity'!F$67</f>
        <v>1297327348.3615434</v>
      </c>
      <c r="M2620" s="170">
        <f t="shared" si="81"/>
        <v>2847110331.6775866</v>
      </c>
      <c r="N2620" s="171">
        <f>'Projections+Sensitivity'!$B$72</f>
        <v>418000000</v>
      </c>
      <c r="O2620" s="171">
        <f>'Projections+Sensitivity'!$B$73</f>
        <v>634000000</v>
      </c>
      <c r="P2620" s="170">
        <f t="shared" si="80"/>
        <v>2631110331.6775866</v>
      </c>
      <c r="Q2620" s="170">
        <f>P2620/'Projections+Sensitivity'!$B$75</f>
        <v>19.489706160574716</v>
      </c>
    </row>
    <row r="2621" spans="1:17">
      <c r="A2621" s="222">
        <v>407535119.61991298</v>
      </c>
      <c r="B2621" s="223">
        <v>73534420.928175598</v>
      </c>
      <c r="C2621" s="223">
        <v>1181763182.76267</v>
      </c>
      <c r="D2621" s="222">
        <v>888373074.35354996</v>
      </c>
      <c r="E2621" s="222">
        <v>1036920611.64505</v>
      </c>
      <c r="F2621" s="224">
        <f>E2621*(1+'Projections+Sensitivity'!$B$64)/('Projections+Sensitivity'!$B$63-'Projections+Sensitivity'!$B$64)</f>
        <v>9122925544.3062973</v>
      </c>
      <c r="G2621" s="170">
        <f>A2621/'Projections+Sensitivity'!B$67</f>
        <v>361387608.27228391</v>
      </c>
      <c r="H2621" s="170">
        <f>B2621/'Projections+Sensitivity'!C$67</f>
        <v>57823864.047834143</v>
      </c>
      <c r="I2621" s="170">
        <f>C2621/'Projections+Sensitivity'!D$67</f>
        <v>824052924.81409395</v>
      </c>
      <c r="J2621" s="170">
        <f>D2621/'Projections+Sensitivity'!E$67</f>
        <v>549323594.39421213</v>
      </c>
      <c r="K2621" s="170">
        <f>E2621/'Projections+Sensitivity'!F$67</f>
        <v>568573468.0988152</v>
      </c>
      <c r="L2621" s="170">
        <f>F2621/'Projections+Sensitivity'!F$67</f>
        <v>5002363110.2330637</v>
      </c>
      <c r="M2621" s="170">
        <f t="shared" si="81"/>
        <v>7363524569.8603029</v>
      </c>
      <c r="N2621" s="171">
        <f>'Projections+Sensitivity'!$B$72</f>
        <v>418000000</v>
      </c>
      <c r="O2621" s="171">
        <f>'Projections+Sensitivity'!$B$73</f>
        <v>634000000</v>
      </c>
      <c r="P2621" s="170">
        <f t="shared" si="80"/>
        <v>7147524569.8603029</v>
      </c>
      <c r="Q2621" s="170">
        <f>P2621/'Projections+Sensitivity'!$B$75</f>
        <v>52.944626443409653</v>
      </c>
    </row>
    <row r="2622" spans="1:17">
      <c r="A2622" s="222">
        <v>1253209082.8429699</v>
      </c>
      <c r="B2622" s="223">
        <v>72822066.661296502</v>
      </c>
      <c r="C2622" s="223">
        <v>392966135.316778</v>
      </c>
      <c r="D2622" s="222">
        <v>512337505.18657798</v>
      </c>
      <c r="E2622" s="222">
        <v>924178839.848441</v>
      </c>
      <c r="F2622" s="224">
        <f>E2622*(1+'Projections+Sensitivity'!$B$64)/('Projections+Sensitivity'!$B$63-'Projections+Sensitivity'!$B$64)</f>
        <v>8131012780.4140949</v>
      </c>
      <c r="G2622" s="170">
        <f>A2622/'Projections+Sensitivity'!B$67</f>
        <v>1111301115.6832681</v>
      </c>
      <c r="H2622" s="170">
        <f>B2622/'Projections+Sensitivity'!C$67</f>
        <v>57263703.571121551</v>
      </c>
      <c r="I2622" s="170">
        <f>C2622/'Projections+Sensitivity'!D$67</f>
        <v>274018431.00549078</v>
      </c>
      <c r="J2622" s="170">
        <f>D2622/'Projections+Sensitivity'!E$67</f>
        <v>316802802.80539966</v>
      </c>
      <c r="K2622" s="170">
        <f>E2622/'Projections+Sensitivity'!F$67</f>
        <v>506753904.02601039</v>
      </c>
      <c r="L2622" s="170">
        <f>F2622/'Projections+Sensitivity'!F$67</f>
        <v>4458468742.7337646</v>
      </c>
      <c r="M2622" s="170">
        <f t="shared" si="81"/>
        <v>6724608699.8250551</v>
      </c>
      <c r="N2622" s="171">
        <f>'Projections+Sensitivity'!$B$72</f>
        <v>418000000</v>
      </c>
      <c r="O2622" s="171">
        <f>'Projections+Sensitivity'!$B$73</f>
        <v>634000000</v>
      </c>
      <c r="P2622" s="170">
        <f t="shared" si="80"/>
        <v>6508608699.8250551</v>
      </c>
      <c r="Q2622" s="170">
        <f>P2622/'Projections+Sensitivity'!$B$75</f>
        <v>48.211916295000407</v>
      </c>
    </row>
    <row r="2623" spans="1:17">
      <c r="A2623" s="222">
        <v>-8574790.1987902205</v>
      </c>
      <c r="B2623" s="223">
        <v>168687765.85804</v>
      </c>
      <c r="C2623" s="223">
        <v>68985693.169974193</v>
      </c>
      <c r="D2623" s="222">
        <v>968766310.27348495</v>
      </c>
      <c r="E2623" s="222">
        <v>668473627.34847403</v>
      </c>
      <c r="F2623" s="224">
        <f>E2623*(1+'Projections+Sensitivity'!$B$64)/('Projections+Sensitivity'!$B$63-'Projections+Sensitivity'!$B$64)</f>
        <v>5881294153.2307472</v>
      </c>
      <c r="G2623" s="170">
        <f>A2623/'Projections+Sensitivity'!B$67</f>
        <v>-7603818.1059525181</v>
      </c>
      <c r="H2623" s="170">
        <f>B2623/'Projections+Sensitivity'!C$67</f>
        <v>132647790.19658741</v>
      </c>
      <c r="I2623" s="170">
        <f>C2623/'Projections+Sensitivity'!D$67</f>
        <v>48104275.929589085</v>
      </c>
      <c r="J2623" s="170">
        <f>D2623/'Projections+Sensitivity'!E$67</f>
        <v>599034580.23499334</v>
      </c>
      <c r="K2623" s="170">
        <f>E2623/'Projections+Sensitivity'!F$67</f>
        <v>366543363.46071351</v>
      </c>
      <c r="L2623" s="170">
        <f>F2623/'Projections+Sensitivity'!F$67</f>
        <v>3224883155.0436602</v>
      </c>
      <c r="M2623" s="170">
        <f t="shared" si="81"/>
        <v>4363609346.7595911</v>
      </c>
      <c r="N2623" s="171">
        <f>'Projections+Sensitivity'!$B$72</f>
        <v>418000000</v>
      </c>
      <c r="O2623" s="171">
        <f>'Projections+Sensitivity'!$B$73</f>
        <v>634000000</v>
      </c>
      <c r="P2623" s="170">
        <f t="shared" si="80"/>
        <v>4147609346.7595911</v>
      </c>
      <c r="Q2623" s="170">
        <f>P2623/'Projections+Sensitivity'!$B$75</f>
        <v>30.723032198219194</v>
      </c>
    </row>
    <row r="2624" spans="1:17">
      <c r="A2624" s="222">
        <v>893133157.52994001</v>
      </c>
      <c r="B2624" s="223">
        <v>508412192.177019</v>
      </c>
      <c r="C2624" s="223">
        <v>720801601.31860399</v>
      </c>
      <c r="D2624" s="222">
        <v>40381805.666273803</v>
      </c>
      <c r="E2624" s="222">
        <v>1260002577.19329</v>
      </c>
      <c r="F2624" s="224">
        <f>E2624*(1+'Projections+Sensitivity'!$B$64)/('Projections+Sensitivity'!$B$63-'Projections+Sensitivity'!$B$64)</f>
        <v>11085621761.469309</v>
      </c>
      <c r="G2624" s="170">
        <f>A2624/'Projections+Sensitivity'!B$67</f>
        <v>791998628.16595137</v>
      </c>
      <c r="H2624" s="170">
        <f>B2624/'Projections+Sensitivity'!C$67</f>
        <v>399790426.16545498</v>
      </c>
      <c r="I2624" s="170">
        <f>C2624/'Projections+Sensitivity'!D$67</f>
        <v>502620725.06667781</v>
      </c>
      <c r="J2624" s="170">
        <f>D2624/'Projections+Sensitivity'!E$67</f>
        <v>24970003.343322787</v>
      </c>
      <c r="K2624" s="170">
        <f>E2624/'Projections+Sensitivity'!F$67</f>
        <v>690895741.75951231</v>
      </c>
      <c r="L2624" s="170">
        <f>F2624/'Projections+Sensitivity'!F$67</f>
        <v>6078566035.0128031</v>
      </c>
      <c r="M2624" s="170">
        <f t="shared" si="81"/>
        <v>8488841559.5137224</v>
      </c>
      <c r="N2624" s="171">
        <f>'Projections+Sensitivity'!$B$72</f>
        <v>418000000</v>
      </c>
      <c r="O2624" s="171">
        <f>'Projections+Sensitivity'!$B$73</f>
        <v>634000000</v>
      </c>
      <c r="P2624" s="170">
        <f t="shared" si="80"/>
        <v>8272841559.5137215</v>
      </c>
      <c r="Q2624" s="170">
        <f>P2624/'Projections+Sensitivity'!$B$75</f>
        <v>61.280307848249791</v>
      </c>
    </row>
    <row r="2625" spans="1:17">
      <c r="A2625" s="222">
        <v>852807797.95664501</v>
      </c>
      <c r="B2625" s="223">
        <v>416440923.95142603</v>
      </c>
      <c r="C2625" s="223">
        <v>862959191.49803698</v>
      </c>
      <c r="D2625" s="222">
        <v>513028493.96941698</v>
      </c>
      <c r="E2625" s="222">
        <v>276548278.701491</v>
      </c>
      <c r="F2625" s="224">
        <f>E2625*(1+'Projections+Sensitivity'!$B$64)/('Projections+Sensitivity'!$B$63-'Projections+Sensitivity'!$B$64)</f>
        <v>2433097893.5766373</v>
      </c>
      <c r="G2625" s="170">
        <f>A2625/'Projections+Sensitivity'!B$67</f>
        <v>756239537.60584331</v>
      </c>
      <c r="H2625" s="170">
        <f>B2625/'Projections+Sensitivity'!C$67</f>
        <v>327468729.15531546</v>
      </c>
      <c r="I2625" s="170">
        <f>C2625/'Projections+Sensitivity'!D$67</f>
        <v>601748350.36469066</v>
      </c>
      <c r="J2625" s="170">
        <f>D2625/'Projections+Sensitivity'!E$67</f>
        <v>317230074.24443036</v>
      </c>
      <c r="K2625" s="170">
        <f>E2625/'Projections+Sensitivity'!F$67</f>
        <v>151639394.71567652</v>
      </c>
      <c r="L2625" s="170">
        <f>F2625/'Projections+Sensitivity'!F$67</f>
        <v>1334137726.6867783</v>
      </c>
      <c r="M2625" s="170">
        <f t="shared" si="81"/>
        <v>3488463812.7727346</v>
      </c>
      <c r="N2625" s="171">
        <f>'Projections+Sensitivity'!$B$72</f>
        <v>418000000</v>
      </c>
      <c r="O2625" s="171">
        <f>'Projections+Sensitivity'!$B$73</f>
        <v>634000000</v>
      </c>
      <c r="P2625" s="170">
        <f t="shared" si="80"/>
        <v>3272463812.7727346</v>
      </c>
      <c r="Q2625" s="170">
        <f>P2625/'Projections+Sensitivity'!$B$75</f>
        <v>24.240472687205443</v>
      </c>
    </row>
    <row r="2626" spans="1:17">
      <c r="A2626" s="222">
        <v>506193410.11314797</v>
      </c>
      <c r="B2626" s="223">
        <v>24284488.584506299</v>
      </c>
      <c r="C2626" s="223">
        <v>656171820.25724399</v>
      </c>
      <c r="D2626" s="222">
        <v>476995807.551875</v>
      </c>
      <c r="E2626" s="222">
        <v>339011797.420223</v>
      </c>
      <c r="F2626" s="224">
        <f>E2626*(1+'Projections+Sensitivity'!$B$64)/('Projections+Sensitivity'!$B$63-'Projections+Sensitivity'!$B$64)</f>
        <v>2982657834.9132466</v>
      </c>
      <c r="G2626" s="170">
        <f>A2626/'Projections+Sensitivity'!B$67</f>
        <v>448874261.37554264</v>
      </c>
      <c r="H2626" s="170">
        <f>B2626/'Projections+Sensitivity'!C$67</f>
        <v>19096131.426032998</v>
      </c>
      <c r="I2626" s="170">
        <f>C2626/'Projections+Sensitivity'!D$67</f>
        <v>457553861.51013732</v>
      </c>
      <c r="J2626" s="170">
        <f>D2626/'Projections+Sensitivity'!E$67</f>
        <v>294949339.50585556</v>
      </c>
      <c r="K2626" s="170">
        <f>E2626/'Projections+Sensitivity'!F$67</f>
        <v>185889942.99171171</v>
      </c>
      <c r="L2626" s="170">
        <f>F2626/'Projections+Sensitivity'!F$67</f>
        <v>1635477287.5604105</v>
      </c>
      <c r="M2626" s="170">
        <f t="shared" si="81"/>
        <v>3041840824.3696909</v>
      </c>
      <c r="N2626" s="171">
        <f>'Projections+Sensitivity'!$B$72</f>
        <v>418000000</v>
      </c>
      <c r="O2626" s="171">
        <f>'Projections+Sensitivity'!$B$73</f>
        <v>634000000</v>
      </c>
      <c r="P2626" s="170">
        <f t="shared" ref="P2626:P2689" si="82">M2626+N2626-O2626</f>
        <v>2825840824.3696909</v>
      </c>
      <c r="Q2626" s="170">
        <f>P2626/'Projections+Sensitivity'!$B$75</f>
        <v>20.932154254590301</v>
      </c>
    </row>
    <row r="2627" spans="1:17">
      <c r="A2627" s="222">
        <v>118927611.811325</v>
      </c>
      <c r="B2627" s="223">
        <v>107708787.07623</v>
      </c>
      <c r="C2627" s="223">
        <v>557216210.88466895</v>
      </c>
      <c r="D2627" s="222">
        <v>-757068538.16308999</v>
      </c>
      <c r="E2627" s="222">
        <v>692849373.14825201</v>
      </c>
      <c r="F2627" s="224">
        <f>E2627*(1+'Projections+Sensitivity'!$B$64)/('Projections+Sensitivity'!$B$63-'Projections+Sensitivity'!$B$64)</f>
        <v>6095754268.6155825</v>
      </c>
      <c r="G2627" s="170">
        <f>A2627/'Projections+Sensitivity'!B$67</f>
        <v>105460764.28974669</v>
      </c>
      <c r="H2627" s="170">
        <f>B2627/'Projections+Sensitivity'!C$67</f>
        <v>84696910.399775147</v>
      </c>
      <c r="I2627" s="170">
        <f>C2627/'Projections+Sensitivity'!D$67</f>
        <v>388551323.1677258</v>
      </c>
      <c r="J2627" s="170">
        <f>D2627/'Projections+Sensitivity'!E$67</f>
        <v>-468131714.69559014</v>
      </c>
      <c r="K2627" s="170">
        <f>E2627/'Projections+Sensitivity'!F$67</f>
        <v>379909287.68984735</v>
      </c>
      <c r="L2627" s="170">
        <f>F2627/'Projections+Sensitivity'!F$67</f>
        <v>3342477819.6725936</v>
      </c>
      <c r="M2627" s="170">
        <f t="shared" ref="M2627:M2690" si="83">SUM(G2627:L2627)</f>
        <v>3832964390.5240984</v>
      </c>
      <c r="N2627" s="171">
        <f>'Projections+Sensitivity'!$B$72</f>
        <v>418000000</v>
      </c>
      <c r="O2627" s="171">
        <f>'Projections+Sensitivity'!$B$73</f>
        <v>634000000</v>
      </c>
      <c r="P2627" s="170">
        <f t="shared" si="82"/>
        <v>3616964390.5240984</v>
      </c>
      <c r="Q2627" s="170">
        <f>P2627/'Projections+Sensitivity'!$B$75</f>
        <v>26.792328818697026</v>
      </c>
    </row>
    <row r="2628" spans="1:17">
      <c r="A2628" s="222">
        <v>323236375.67443103</v>
      </c>
      <c r="B2628" s="223">
        <v>-91029391.366152897</v>
      </c>
      <c r="C2628" s="223">
        <v>117983623.951515</v>
      </c>
      <c r="D2628" s="222">
        <v>682846954.51664698</v>
      </c>
      <c r="E2628" s="222">
        <v>459548856.50654501</v>
      </c>
      <c r="F2628" s="224">
        <f>E2628*(1+'Projections+Sensitivity'!$B$64)/('Projections+Sensitivity'!$B$63-'Projections+Sensitivity'!$B$64)</f>
        <v>4043154273.1406584</v>
      </c>
      <c r="G2628" s="170">
        <f>A2628/'Projections+Sensitivity'!B$67</f>
        <v>286634488.87676263</v>
      </c>
      <c r="H2628" s="170">
        <f>B2628/'Projections+Sensitivity'!C$67</f>
        <v>-71581051.217562154</v>
      </c>
      <c r="I2628" s="170">
        <f>C2628/'Projections+Sensitivity'!D$67</f>
        <v>82270925.186656013</v>
      </c>
      <c r="J2628" s="170">
        <f>D2628/'Projections+Sensitivity'!E$67</f>
        <v>422236956.86542583</v>
      </c>
      <c r="K2628" s="170">
        <f>E2628/'Projections+Sensitivity'!F$67</f>
        <v>251983887.84098426</v>
      </c>
      <c r="L2628" s="170">
        <f>F2628/'Projections+Sensitivity'!F$67</f>
        <v>2216978061.1179953</v>
      </c>
      <c r="M2628" s="170">
        <f t="shared" si="83"/>
        <v>3188523268.6702619</v>
      </c>
      <c r="N2628" s="171">
        <f>'Projections+Sensitivity'!$B$72</f>
        <v>418000000</v>
      </c>
      <c r="O2628" s="171">
        <f>'Projections+Sensitivity'!$B$73</f>
        <v>634000000</v>
      </c>
      <c r="P2628" s="170">
        <f t="shared" si="82"/>
        <v>2972523268.6702619</v>
      </c>
      <c r="Q2628" s="170">
        <f>P2628/'Projections+Sensitivity'!$B$75</f>
        <v>22.018690879038978</v>
      </c>
    </row>
    <row r="2629" spans="1:17">
      <c r="A2629" s="222">
        <v>705495941.33552206</v>
      </c>
      <c r="B2629" s="223">
        <v>820317107.66259599</v>
      </c>
      <c r="C2629" s="223">
        <v>843797216.34578204</v>
      </c>
      <c r="D2629" s="222">
        <v>1055021174.41281</v>
      </c>
      <c r="E2629" s="222">
        <v>500864463.55263501</v>
      </c>
      <c r="F2629" s="224">
        <f>E2629*(1+'Projections+Sensitivity'!$B$64)/('Projections+Sensitivity'!$B$63-'Projections+Sensitivity'!$B$64)</f>
        <v>4406652888.8170528</v>
      </c>
      <c r="G2629" s="170">
        <f>A2629/'Projections+Sensitivity'!B$67</f>
        <v>625608637.41714716</v>
      </c>
      <c r="H2629" s="170">
        <f>B2629/'Projections+Sensitivity'!C$67</f>
        <v>645057162.49435508</v>
      </c>
      <c r="I2629" s="170">
        <f>C2629/'Projections+Sensitivity'!D$67</f>
        <v>588386551.74060726</v>
      </c>
      <c r="J2629" s="170">
        <f>D2629/'Projections+Sensitivity'!E$67</f>
        <v>652370091.37424886</v>
      </c>
      <c r="K2629" s="170">
        <f>E2629/'Projections+Sensitivity'!F$67</f>
        <v>274638426.405451</v>
      </c>
      <c r="L2629" s="170">
        <f>F2629/'Projections+Sensitivity'!F$67</f>
        <v>2416294832.5691481</v>
      </c>
      <c r="M2629" s="170">
        <f t="shared" si="83"/>
        <v>5202355702.0009575</v>
      </c>
      <c r="N2629" s="171">
        <f>'Projections+Sensitivity'!$B$72</f>
        <v>418000000</v>
      </c>
      <c r="O2629" s="171">
        <f>'Projections+Sensitivity'!$B$73</f>
        <v>634000000</v>
      </c>
      <c r="P2629" s="170">
        <f t="shared" si="82"/>
        <v>4986355702.0009575</v>
      </c>
      <c r="Q2629" s="170">
        <f>P2629/'Projections+Sensitivity'!$B$75</f>
        <v>36.935968162970056</v>
      </c>
    </row>
    <row r="2630" spans="1:17">
      <c r="A2630" s="222">
        <v>57677636.8497774</v>
      </c>
      <c r="B2630" s="223">
        <v>260922048.54023001</v>
      </c>
      <c r="C2630" s="223">
        <v>225850451.771128</v>
      </c>
      <c r="D2630" s="222">
        <v>615999587.39632499</v>
      </c>
      <c r="E2630" s="222">
        <v>-93013814.012408897</v>
      </c>
      <c r="F2630" s="224">
        <f>E2630*(1+'Projections+Sensitivity'!$B$64)/('Projections+Sensitivity'!$B$63-'Projections+Sensitivity'!$B$64)</f>
        <v>-818344326.74738979</v>
      </c>
      <c r="G2630" s="170">
        <f>A2630/'Projections+Sensitivity'!B$67</f>
        <v>51146471.134508632</v>
      </c>
      <c r="H2630" s="170">
        <f>B2630/'Projections+Sensitivity'!C$67</f>
        <v>205176308.88273814</v>
      </c>
      <c r="I2630" s="170">
        <f>C2630/'Projections+Sensitivity'!D$67</f>
        <v>157487327.46733314</v>
      </c>
      <c r="J2630" s="170">
        <f>D2630/'Projections+Sensitivity'!E$67</f>
        <v>380902030.08475351</v>
      </c>
      <c r="K2630" s="170">
        <f>E2630/'Projections+Sensitivity'!F$67</f>
        <v>-51002156.01870659</v>
      </c>
      <c r="L2630" s="170">
        <f>F2630/'Projections+Sensitivity'!F$67</f>
        <v>-448721789.04765302</v>
      </c>
      <c r="M2630" s="170">
        <f t="shared" si="83"/>
        <v>294988192.50297385</v>
      </c>
      <c r="N2630" s="171">
        <f>'Projections+Sensitivity'!$B$72</f>
        <v>418000000</v>
      </c>
      <c r="O2630" s="171">
        <f>'Projections+Sensitivity'!$B$73</f>
        <v>634000000</v>
      </c>
      <c r="P2630" s="170">
        <f t="shared" si="82"/>
        <v>78988192.502973795</v>
      </c>
      <c r="Q2630" s="170">
        <f>P2630/'Projections+Sensitivity'!$B$75</f>
        <v>0.58509772224425038</v>
      </c>
    </row>
    <row r="2631" spans="1:17">
      <c r="A2631" s="222">
        <v>-143313111.10761899</v>
      </c>
      <c r="B2631" s="223">
        <v>-280116953.18395603</v>
      </c>
      <c r="C2631" s="223">
        <v>457765098.46374601</v>
      </c>
      <c r="D2631" s="222">
        <v>235811115.98431101</v>
      </c>
      <c r="E2631" s="222">
        <v>348143755.39363402</v>
      </c>
      <c r="F2631" s="224">
        <f>E2631*(1+'Projections+Sensitivity'!$B$64)/('Projections+Sensitivity'!$B$63-'Projections+Sensitivity'!$B$64)</f>
        <v>3063001664.2571278</v>
      </c>
      <c r="G2631" s="170">
        <f>A2631/'Projections+Sensitivity'!B$67</f>
        <v>-127084955.2930453</v>
      </c>
      <c r="H2631" s="170">
        <f>B2631/'Projections+Sensitivity'!C$67</f>
        <v>-220270240.98310876</v>
      </c>
      <c r="I2631" s="170">
        <f>C2631/'Projections+Sensitivity'!D$67</f>
        <v>319203266.58426464</v>
      </c>
      <c r="J2631" s="170">
        <f>D2631/'Projections+Sensitivity'!E$67</f>
        <v>145813300.25662157</v>
      </c>
      <c r="K2631" s="170">
        <f>E2631/'Projections+Sensitivity'!F$67</f>
        <v>190897258.84324795</v>
      </c>
      <c r="L2631" s="170">
        <f>F2631/'Projections+Sensitivity'!F$67</f>
        <v>1679532125.681448</v>
      </c>
      <c r="M2631" s="170">
        <f t="shared" si="83"/>
        <v>1988090755.0894279</v>
      </c>
      <c r="N2631" s="171">
        <f>'Projections+Sensitivity'!$B$72</f>
        <v>418000000</v>
      </c>
      <c r="O2631" s="171">
        <f>'Projections+Sensitivity'!$B$73</f>
        <v>634000000</v>
      </c>
      <c r="P2631" s="170">
        <f t="shared" si="82"/>
        <v>1772090755.0894279</v>
      </c>
      <c r="Q2631" s="170">
        <f>P2631/'Projections+Sensitivity'!$B$75</f>
        <v>13.126598185847614</v>
      </c>
    </row>
    <row r="2632" spans="1:17">
      <c r="A2632" s="222">
        <v>178393592.07174999</v>
      </c>
      <c r="B2632" s="223">
        <v>369253883.60957199</v>
      </c>
      <c r="C2632" s="223">
        <v>985121601.50419903</v>
      </c>
      <c r="D2632" s="222">
        <v>687817939.42618704</v>
      </c>
      <c r="E2632" s="222">
        <v>1039002522.08576</v>
      </c>
      <c r="F2632" s="224">
        <f>E2632*(1+'Projections+Sensitivity'!$B$64)/('Projections+Sensitivity'!$B$63-'Projections+Sensitivity'!$B$64)</f>
        <v>9141242389.1324196</v>
      </c>
      <c r="G2632" s="170">
        <f>A2632/'Projections+Sensitivity'!B$67</f>
        <v>158193074.57486933</v>
      </c>
      <c r="H2632" s="170">
        <f>B2632/'Projections+Sensitivity'!C$67</f>
        <v>290363153.68322301</v>
      </c>
      <c r="I2632" s="170">
        <f>C2632/'Projections+Sensitivity'!D$67</f>
        <v>686933176.50945079</v>
      </c>
      <c r="J2632" s="170">
        <f>D2632/'Projections+Sensitivity'!E$67</f>
        <v>425310754.77423233</v>
      </c>
      <c r="K2632" s="170">
        <f>E2632/'Projections+Sensitivity'!F$67</f>
        <v>569715039.61957777</v>
      </c>
      <c r="L2632" s="170">
        <f>F2632/'Projections+Sensitivity'!F$67</f>
        <v>5012406764.3667145</v>
      </c>
      <c r="M2632" s="170">
        <f t="shared" si="83"/>
        <v>7142921963.5280676</v>
      </c>
      <c r="N2632" s="171">
        <f>'Projections+Sensitivity'!$B$72</f>
        <v>418000000</v>
      </c>
      <c r="O2632" s="171">
        <f>'Projections+Sensitivity'!$B$73</f>
        <v>634000000</v>
      </c>
      <c r="P2632" s="170">
        <f t="shared" si="82"/>
        <v>6926921963.5280676</v>
      </c>
      <c r="Q2632" s="170">
        <f>P2632/'Projections+Sensitivity'!$B$75</f>
        <v>51.310533063170872</v>
      </c>
    </row>
    <row r="2633" spans="1:17">
      <c r="A2633" s="222">
        <v>-406786788.53159702</v>
      </c>
      <c r="B2633" s="223">
        <v>392337469.09669399</v>
      </c>
      <c r="C2633" s="223">
        <v>335367267.13304597</v>
      </c>
      <c r="D2633" s="222">
        <v>243196176.415786</v>
      </c>
      <c r="E2633" s="222">
        <v>312584246.73781401</v>
      </c>
      <c r="F2633" s="224">
        <f>E2633*(1+'Projections+Sensitivity'!$B$64)/('Projections+Sensitivity'!$B$63-'Projections+Sensitivity'!$B$64)</f>
        <v>2750145746.2476501</v>
      </c>
      <c r="G2633" s="170">
        <f>A2633/'Projections+Sensitivity'!B$67</f>
        <v>-360724014.95435208</v>
      </c>
      <c r="H2633" s="170">
        <f>B2633/'Projections+Sensitivity'!C$67</f>
        <v>308514953.78031826</v>
      </c>
      <c r="I2633" s="170">
        <f>C2633/'Projections+Sensitivity'!D$67</f>
        <v>233854279.26586261</v>
      </c>
      <c r="J2633" s="170">
        <f>D2633/'Projections+Sensitivity'!E$67</f>
        <v>150379836.61184412</v>
      </c>
      <c r="K2633" s="170">
        <f>E2633/'Projections+Sensitivity'!F$67</f>
        <v>171398954.98732042</v>
      </c>
      <c r="L2633" s="170">
        <f>F2633/'Projections+Sensitivity'!F$67</f>
        <v>1507984205.5029857</v>
      </c>
      <c r="M2633" s="170">
        <f t="shared" si="83"/>
        <v>2011408215.193979</v>
      </c>
      <c r="N2633" s="171">
        <f>'Projections+Sensitivity'!$B$72</f>
        <v>418000000</v>
      </c>
      <c r="O2633" s="171">
        <f>'Projections+Sensitivity'!$B$73</f>
        <v>634000000</v>
      </c>
      <c r="P2633" s="170">
        <f t="shared" si="82"/>
        <v>1795408215.1939793</v>
      </c>
      <c r="Q2633" s="170">
        <f>P2633/'Projections+Sensitivity'!$B$75</f>
        <v>13.299320112547994</v>
      </c>
    </row>
    <row r="2634" spans="1:17">
      <c r="A2634" s="222">
        <v>395342956.608908</v>
      </c>
      <c r="B2634" s="223">
        <v>439210594.194179</v>
      </c>
      <c r="C2634" s="223">
        <v>1167867416.08851</v>
      </c>
      <c r="D2634" s="222">
        <v>333581624.02112502</v>
      </c>
      <c r="E2634" s="222">
        <v>911115175.45892894</v>
      </c>
      <c r="F2634" s="224">
        <f>E2634*(1+'Projections+Sensitivity'!$B$64)/('Projections+Sensitivity'!$B$63-'Projections+Sensitivity'!$B$64)</f>
        <v>8016077426.4218054</v>
      </c>
      <c r="G2634" s="170">
        <f>A2634/'Projections+Sensitivity'!B$67</f>
        <v>350576032.97952819</v>
      </c>
      <c r="H2634" s="170">
        <f>B2634/'Projections+Sensitivity'!C$67</f>
        <v>345373681.69199181</v>
      </c>
      <c r="I2634" s="170">
        <f>C2634/'Projections+Sensitivity'!D$67</f>
        <v>814363295.50646353</v>
      </c>
      <c r="J2634" s="170">
        <f>D2634/'Projections+Sensitivity'!E$67</f>
        <v>206269485.22104406</v>
      </c>
      <c r="K2634" s="170">
        <f>E2634/'Projections+Sensitivity'!F$67</f>
        <v>499590720.18666124</v>
      </c>
      <c r="L2634" s="170">
        <f>F2634/'Projections+Sensitivity'!F$67</f>
        <v>4395446374.2972012</v>
      </c>
      <c r="M2634" s="170">
        <f t="shared" si="83"/>
        <v>6611619589.8828897</v>
      </c>
      <c r="N2634" s="171">
        <f>'Projections+Sensitivity'!$B$72</f>
        <v>418000000</v>
      </c>
      <c r="O2634" s="171">
        <f>'Projections+Sensitivity'!$B$73</f>
        <v>634000000</v>
      </c>
      <c r="P2634" s="170">
        <f t="shared" si="82"/>
        <v>6395619589.8828897</v>
      </c>
      <c r="Q2634" s="170">
        <f>P2634/'Projections+Sensitivity'!$B$75</f>
        <v>47.374959925058441</v>
      </c>
    </row>
    <row r="2635" spans="1:17">
      <c r="A2635" s="222">
        <v>149610721.733971</v>
      </c>
      <c r="B2635" s="223">
        <v>548606195.93292606</v>
      </c>
      <c r="C2635" s="223">
        <v>324628374.122563</v>
      </c>
      <c r="D2635" s="222">
        <v>547402698.66419196</v>
      </c>
      <c r="E2635" s="222">
        <v>696030066.31986105</v>
      </c>
      <c r="F2635" s="224">
        <f>E2635*(1+'Projections+Sensitivity'!$B$64)/('Projections+Sensitivity'!$B$63-'Projections+Sensitivity'!$B$64)</f>
        <v>6123738307.7580175</v>
      </c>
      <c r="G2635" s="170">
        <f>A2635/'Projections+Sensitivity'!B$67</f>
        <v>132669451.77572897</v>
      </c>
      <c r="H2635" s="170">
        <f>B2635/'Projections+Sensitivity'!C$67</f>
        <v>431397020.4567166</v>
      </c>
      <c r="I2635" s="170">
        <f>C2635/'Projections+Sensitivity'!D$67</f>
        <v>226365963.22790113</v>
      </c>
      <c r="J2635" s="170">
        <f>D2635/'Projections+Sensitivity'!E$67</f>
        <v>338485290.34957474</v>
      </c>
      <c r="K2635" s="170">
        <f>E2635/'Projections+Sensitivity'!F$67</f>
        <v>381653353.46231848</v>
      </c>
      <c r="L2635" s="170">
        <f>F2635/'Projections+Sensitivity'!F$67</f>
        <v>3357822275.1766505</v>
      </c>
      <c r="M2635" s="170">
        <f t="shared" si="83"/>
        <v>4868393354.4488907</v>
      </c>
      <c r="N2635" s="171">
        <f>'Projections+Sensitivity'!$B$72</f>
        <v>418000000</v>
      </c>
      <c r="O2635" s="171">
        <f>'Projections+Sensitivity'!$B$73</f>
        <v>634000000</v>
      </c>
      <c r="P2635" s="170">
        <f t="shared" si="82"/>
        <v>4652393354.4488907</v>
      </c>
      <c r="Q2635" s="170">
        <f>P2635/'Projections+Sensitivity'!$B$75</f>
        <v>34.462172995917712</v>
      </c>
    </row>
    <row r="2636" spans="1:17">
      <c r="A2636" s="222">
        <v>613294884.90684104</v>
      </c>
      <c r="B2636" s="223">
        <v>1506003368.67764</v>
      </c>
      <c r="C2636" s="223">
        <v>508183930.78999603</v>
      </c>
      <c r="D2636" s="222">
        <v>301648841.37846297</v>
      </c>
      <c r="E2636" s="222">
        <v>203588929.37225601</v>
      </c>
      <c r="F2636" s="224">
        <f>E2636*(1+'Projections+Sensitivity'!$B$64)/('Projections+Sensitivity'!$B$63-'Projections+Sensitivity'!$B$64)</f>
        <v>1791194642.53056</v>
      </c>
      <c r="G2636" s="170">
        <f>A2636/'Projections+Sensitivity'!B$67</f>
        <v>543848029.16818178</v>
      </c>
      <c r="H2636" s="170">
        <f>B2636/'Projections+Sensitivity'!C$67</f>
        <v>1184247226.6294711</v>
      </c>
      <c r="I2636" s="170">
        <f>C2636/'Projections+Sensitivity'!D$67</f>
        <v>354360721.85971946</v>
      </c>
      <c r="J2636" s="170">
        <f>D2636/'Projections+Sensitivity'!E$67</f>
        <v>186523917.23088324</v>
      </c>
      <c r="K2636" s="170">
        <f>E2636/'Projections+Sensitivity'!F$67</f>
        <v>111633679.89769763</v>
      </c>
      <c r="L2636" s="170">
        <f>F2636/'Projections+Sensitivity'!F$67</f>
        <v>982163666.63587654</v>
      </c>
      <c r="M2636" s="170">
        <f t="shared" si="83"/>
        <v>3362777241.4218297</v>
      </c>
      <c r="N2636" s="171">
        <f>'Projections+Sensitivity'!$B$72</f>
        <v>418000000</v>
      </c>
      <c r="O2636" s="171">
        <f>'Projections+Sensitivity'!$B$73</f>
        <v>634000000</v>
      </c>
      <c r="P2636" s="170">
        <f t="shared" si="82"/>
        <v>3146777241.4218297</v>
      </c>
      <c r="Q2636" s="170">
        <f>P2636/'Projections+Sensitivity'!$B$75</f>
        <v>23.309461047569108</v>
      </c>
    </row>
    <row r="2637" spans="1:17">
      <c r="A2637" s="222">
        <v>425238143.28592199</v>
      </c>
      <c r="B2637" s="223">
        <v>106746539.96392199</v>
      </c>
      <c r="C2637" s="223">
        <v>430910738.868357</v>
      </c>
      <c r="D2637" s="222">
        <v>1407271099.5290899</v>
      </c>
      <c r="E2637" s="222">
        <v>-32916620.9285312</v>
      </c>
      <c r="F2637" s="224">
        <f>E2637*(1+'Projections+Sensitivity'!$B$64)/('Projections+Sensitivity'!$B$63-'Projections+Sensitivity'!$B$64)</f>
        <v>-289603541.99607646</v>
      </c>
      <c r="G2637" s="170">
        <f>A2637/'Projections+Sensitivity'!B$67</f>
        <v>377086018.23462874</v>
      </c>
      <c r="H2637" s="170">
        <f>B2637/'Projections+Sensitivity'!C$67</f>
        <v>83940246.438868105</v>
      </c>
      <c r="I2637" s="170">
        <f>C2637/'Projections+Sensitivity'!D$67</f>
        <v>300477506.72698373</v>
      </c>
      <c r="J2637" s="170">
        <f>D2637/'Projections+Sensitivity'!E$67</f>
        <v>870183080.73209512</v>
      </c>
      <c r="K2637" s="170">
        <f>E2637/'Projections+Sensitivity'!F$67</f>
        <v>-18049132.314707588</v>
      </c>
      <c r="L2637" s="170">
        <f>F2637/'Projections+Sensitivity'!F$67</f>
        <v>-158797971.99245512</v>
      </c>
      <c r="M2637" s="170">
        <f t="shared" si="83"/>
        <v>1454839747.8254128</v>
      </c>
      <c r="N2637" s="171">
        <f>'Projections+Sensitivity'!$B$72</f>
        <v>418000000</v>
      </c>
      <c r="O2637" s="171">
        <f>'Projections+Sensitivity'!$B$73</f>
        <v>634000000</v>
      </c>
      <c r="P2637" s="170">
        <f t="shared" si="82"/>
        <v>1238839747.8254128</v>
      </c>
      <c r="Q2637" s="170">
        <f>P2637/'Projections+Sensitivity'!$B$75</f>
        <v>9.1765907246326872</v>
      </c>
    </row>
    <row r="2638" spans="1:17">
      <c r="A2638" s="222">
        <v>544153604.42892802</v>
      </c>
      <c r="B2638" s="223">
        <v>896998869.98760998</v>
      </c>
      <c r="C2638" s="223">
        <v>203943240.208913</v>
      </c>
      <c r="D2638" s="222">
        <v>138857607.65815699</v>
      </c>
      <c r="E2638" s="222">
        <v>1167312249.9509699</v>
      </c>
      <c r="F2638" s="224">
        <f>E2638*(1+'Projections+Sensitivity'!$B$64)/('Projections+Sensitivity'!$B$63-'Projections+Sensitivity'!$B$64)</f>
        <v>10270123501.899046</v>
      </c>
      <c r="G2638" s="170">
        <f>A2638/'Projections+Sensitivity'!B$67</f>
        <v>482536007.74509549</v>
      </c>
      <c r="H2638" s="170">
        <f>B2638/'Projections+Sensitivity'!C$67</f>
        <v>705355941.53772128</v>
      </c>
      <c r="I2638" s="170">
        <f>C2638/'Projections+Sensitivity'!D$67</f>
        <v>142211253.52486894</v>
      </c>
      <c r="J2638" s="170">
        <f>D2638/'Projections+Sensitivity'!E$67</f>
        <v>85862305.319491774</v>
      </c>
      <c r="K2638" s="170">
        <f>E2638/'Projections+Sensitivity'!F$67</f>
        <v>640070962.8636905</v>
      </c>
      <c r="L2638" s="170">
        <f>F2638/'Projections+Sensitivity'!F$67</f>
        <v>5631404826.6568327</v>
      </c>
      <c r="M2638" s="170">
        <f t="shared" si="83"/>
        <v>7687441297.6477013</v>
      </c>
      <c r="N2638" s="171">
        <f>'Projections+Sensitivity'!$B$72</f>
        <v>418000000</v>
      </c>
      <c r="O2638" s="171">
        <f>'Projections+Sensitivity'!$B$73</f>
        <v>634000000</v>
      </c>
      <c r="P2638" s="170">
        <f t="shared" si="82"/>
        <v>7471441297.6477013</v>
      </c>
      <c r="Q2638" s="170">
        <f>P2638/'Projections+Sensitivity'!$B$75</f>
        <v>55.344009612205191</v>
      </c>
    </row>
    <row r="2639" spans="1:17">
      <c r="A2639" s="222">
        <v>393530643.05403799</v>
      </c>
      <c r="B2639" s="223">
        <v>469538437.09160101</v>
      </c>
      <c r="C2639" s="223">
        <v>491942468.10055703</v>
      </c>
      <c r="D2639" s="222">
        <v>417721099.37874502</v>
      </c>
      <c r="E2639" s="222">
        <v>918519924.50014496</v>
      </c>
      <c r="F2639" s="224">
        <f>E2639*(1+'Projections+Sensitivity'!$B$64)/('Projections+Sensitivity'!$B$63-'Projections+Sensitivity'!$B$64)</f>
        <v>8081225108.3355799</v>
      </c>
      <c r="G2639" s="170">
        <f>A2639/'Projections+Sensitivity'!B$67</f>
        <v>348968937.9599756</v>
      </c>
      <c r="H2639" s="170">
        <f>B2639/'Projections+Sensitivity'!C$67</f>
        <v>369222010.71164227</v>
      </c>
      <c r="I2639" s="170">
        <f>C2639/'Projections+Sensitivity'!D$67</f>
        <v>343035419.94838125</v>
      </c>
      <c r="J2639" s="170">
        <f>D2639/'Projections+Sensitivity'!E$67</f>
        <v>258296950.22219148</v>
      </c>
      <c r="K2639" s="170">
        <f>E2639/'Projections+Sensitivity'!F$67</f>
        <v>503650957.58138931</v>
      </c>
      <c r="L2639" s="170">
        <f>F2639/'Projections+Sensitivity'!F$67</f>
        <v>4431168726.6434898</v>
      </c>
      <c r="M2639" s="170">
        <f t="shared" si="83"/>
        <v>6254343003.06707</v>
      </c>
      <c r="N2639" s="171">
        <f>'Projections+Sensitivity'!$B$72</f>
        <v>418000000</v>
      </c>
      <c r="O2639" s="171">
        <f>'Projections+Sensitivity'!$B$73</f>
        <v>634000000</v>
      </c>
      <c r="P2639" s="170">
        <f t="shared" si="82"/>
        <v>6038343003.06707</v>
      </c>
      <c r="Q2639" s="170">
        <f>P2639/'Projections+Sensitivity'!$B$75</f>
        <v>44.728466689385705</v>
      </c>
    </row>
    <row r="2640" spans="1:17">
      <c r="A2640" s="222">
        <v>76826720.793123201</v>
      </c>
      <c r="B2640" s="223">
        <v>576236257.04561198</v>
      </c>
      <c r="C2640" s="223">
        <v>637497677.47984803</v>
      </c>
      <c r="D2640" s="222">
        <v>779219408.42962694</v>
      </c>
      <c r="E2640" s="222">
        <v>1140361825.3560901</v>
      </c>
      <c r="F2640" s="224">
        <f>E2640*(1+'Projections+Sensitivity'!$B$64)/('Projections+Sensitivity'!$B$63-'Projections+Sensitivity'!$B$64)</f>
        <v>10033011119.132858</v>
      </c>
      <c r="G2640" s="170">
        <f>A2640/'Projections+Sensitivity'!B$67</f>
        <v>68127195.773271263</v>
      </c>
      <c r="H2640" s="170">
        <f>B2640/'Projections+Sensitivity'!C$67</f>
        <v>453123946.12291342</v>
      </c>
      <c r="I2640" s="170">
        <f>C2640/'Projections+Sensitivity'!D$67</f>
        <v>444532232.30509251</v>
      </c>
      <c r="J2640" s="170">
        <f>D2640/'Projections+Sensitivity'!E$67</f>
        <v>481828658.04636467</v>
      </c>
      <c r="K2640" s="170">
        <f>E2640/'Projections+Sensitivity'!F$67</f>
        <v>625293268.01747036</v>
      </c>
      <c r="L2640" s="170">
        <f>F2640/'Projections+Sensitivity'!F$67</f>
        <v>5501389270.7073154</v>
      </c>
      <c r="M2640" s="170">
        <f t="shared" si="83"/>
        <v>7574294570.9724274</v>
      </c>
      <c r="N2640" s="171">
        <f>'Projections+Sensitivity'!$B$72</f>
        <v>418000000</v>
      </c>
      <c r="O2640" s="171">
        <f>'Projections+Sensitivity'!$B$73</f>
        <v>634000000</v>
      </c>
      <c r="P2640" s="170">
        <f t="shared" si="82"/>
        <v>7358294570.9724274</v>
      </c>
      <c r="Q2640" s="170">
        <f>P2640/'Projections+Sensitivity'!$B$75</f>
        <v>54.505885710906867</v>
      </c>
    </row>
    <row r="2641" spans="1:17">
      <c r="A2641" s="222">
        <v>1652334336.83459</v>
      </c>
      <c r="B2641" s="223">
        <v>92169178.558814198</v>
      </c>
      <c r="C2641" s="223">
        <v>516026208.97918499</v>
      </c>
      <c r="D2641" s="222">
        <v>490679136.53130901</v>
      </c>
      <c r="E2641" s="222">
        <v>1044293368.09637</v>
      </c>
      <c r="F2641" s="224">
        <f>E2641*(1+'Projections+Sensitivity'!$B$64)/('Projections+Sensitivity'!$B$63-'Projections+Sensitivity'!$B$64)</f>
        <v>9187791752.3904324</v>
      </c>
      <c r="G2641" s="170">
        <f>A2641/'Projections+Sensitivity'!B$67</f>
        <v>1465231155.0762498</v>
      </c>
      <c r="H2641" s="170">
        <f>B2641/'Projections+Sensitivity'!C$67</f>
        <v>72477323.994854897</v>
      </c>
      <c r="I2641" s="170">
        <f>C2641/'Projections+Sensitivity'!D$67</f>
        <v>359829205.20161819</v>
      </c>
      <c r="J2641" s="170">
        <f>D2641/'Projections+Sensitivity'!E$67</f>
        <v>303410396.77476346</v>
      </c>
      <c r="K2641" s="170">
        <f>E2641/'Projections+Sensitivity'!F$67</f>
        <v>572616163.03408563</v>
      </c>
      <c r="L2641" s="170">
        <f>F2641/'Projections+Sensitivity'!F$67</f>
        <v>5037931122.3630428</v>
      </c>
      <c r="M2641" s="170">
        <f t="shared" si="83"/>
        <v>7811495366.4446144</v>
      </c>
      <c r="N2641" s="171">
        <f>'Projections+Sensitivity'!$B$72</f>
        <v>418000000</v>
      </c>
      <c r="O2641" s="171">
        <f>'Projections+Sensitivity'!$B$73</f>
        <v>634000000</v>
      </c>
      <c r="P2641" s="170">
        <f t="shared" si="82"/>
        <v>7595495366.4446144</v>
      </c>
      <c r="Q2641" s="170">
        <f>P2641/'Projections+Sensitivity'!$B$75</f>
        <v>56.262928640330479</v>
      </c>
    </row>
    <row r="2642" spans="1:17">
      <c r="A2642" s="222">
        <v>453200708.75271702</v>
      </c>
      <c r="B2642" s="223">
        <v>513569461.433137</v>
      </c>
      <c r="C2642" s="223">
        <v>926980802.96077204</v>
      </c>
      <c r="D2642" s="222">
        <v>654086108.95465803</v>
      </c>
      <c r="E2642" s="222">
        <v>881243472.12309003</v>
      </c>
      <c r="F2642" s="224">
        <f>E2642*(1+'Projections+Sensitivity'!$B$64)/('Projections+Sensitivity'!$B$63-'Projections+Sensitivity'!$B$64)</f>
        <v>7753263357.1922226</v>
      </c>
      <c r="G2642" s="170">
        <f>A2642/'Projections+Sensitivity'!B$67</f>
        <v>401882223.93250066</v>
      </c>
      <c r="H2642" s="170">
        <f>B2642/'Projections+Sensitivity'!C$67</f>
        <v>403845849.90524507</v>
      </c>
      <c r="I2642" s="170">
        <f>C2642/'Projections+Sensitivity'!D$67</f>
        <v>646391132.3930198</v>
      </c>
      <c r="J2642" s="170">
        <f>D2642/'Projections+Sensitivity'!E$67</f>
        <v>404452749.39895666</v>
      </c>
      <c r="K2642" s="170">
        <f>E2642/'Projections+Sensitivity'!F$67</f>
        <v>483211203.97979194</v>
      </c>
      <c r="L2642" s="170">
        <f>F2642/'Projections+Sensitivity'!F$67</f>
        <v>4251337842.6228619</v>
      </c>
      <c r="M2642" s="170">
        <f t="shared" si="83"/>
        <v>6591121002.2323761</v>
      </c>
      <c r="N2642" s="171">
        <f>'Projections+Sensitivity'!$B$72</f>
        <v>418000000</v>
      </c>
      <c r="O2642" s="171">
        <f>'Projections+Sensitivity'!$B$73</f>
        <v>634000000</v>
      </c>
      <c r="P2642" s="170">
        <f t="shared" si="82"/>
        <v>6375121002.2323761</v>
      </c>
      <c r="Q2642" s="170">
        <f>P2642/'Projections+Sensitivity'!$B$75</f>
        <v>47.223118535054638</v>
      </c>
    </row>
    <row r="2643" spans="1:17">
      <c r="A2643" s="222">
        <v>414882334.16155899</v>
      </c>
      <c r="B2643" s="223">
        <v>541412296.75913703</v>
      </c>
      <c r="C2643" s="223">
        <v>-257136675.487286</v>
      </c>
      <c r="D2643" s="222">
        <v>85135514.521940395</v>
      </c>
      <c r="E2643" s="222">
        <v>1015578634.68098</v>
      </c>
      <c r="F2643" s="224">
        <f>E2643*(1+'Projections+Sensitivity'!$B$64)/('Projections+Sensitivity'!$B$63-'Projections+Sensitivity'!$B$64)</f>
        <v>8935156813.8702984</v>
      </c>
      <c r="G2643" s="170">
        <f>A2643/'Projections+Sensitivity'!B$67</f>
        <v>367902856.07017958</v>
      </c>
      <c r="H2643" s="170">
        <f>B2643/'Projections+Sensitivity'!C$67</f>
        <v>425740090.78285259</v>
      </c>
      <c r="I2643" s="170">
        <f>C2643/'Projections+Sensitivity'!D$67</f>
        <v>-179303461.64357081</v>
      </c>
      <c r="J2643" s="170">
        <f>D2643/'Projections+Sensitivity'!E$67</f>
        <v>52643363.692471482</v>
      </c>
      <c r="K2643" s="170">
        <f>E2643/'Projections+Sensitivity'!F$67</f>
        <v>556871046.79262161</v>
      </c>
      <c r="L2643" s="170">
        <f>F2643/'Projections+Sensitivity'!F$67</f>
        <v>4899404101.5437346</v>
      </c>
      <c r="M2643" s="170">
        <f t="shared" si="83"/>
        <v>6123257997.2382889</v>
      </c>
      <c r="N2643" s="171">
        <f>'Projections+Sensitivity'!$B$72</f>
        <v>418000000</v>
      </c>
      <c r="O2643" s="171">
        <f>'Projections+Sensitivity'!$B$73</f>
        <v>634000000</v>
      </c>
      <c r="P2643" s="170">
        <f t="shared" si="82"/>
        <v>5907257997.2382889</v>
      </c>
      <c r="Q2643" s="170">
        <f>P2643/'Projections+Sensitivity'!$B$75</f>
        <v>43.757466646209551</v>
      </c>
    </row>
    <row r="2644" spans="1:17">
      <c r="A2644" s="222">
        <v>320870686.14613998</v>
      </c>
      <c r="B2644" s="223">
        <v>232340972.37208399</v>
      </c>
      <c r="C2644" s="223">
        <v>1385538258.1399601</v>
      </c>
      <c r="D2644" s="222">
        <v>140630997.71132699</v>
      </c>
      <c r="E2644" s="222">
        <v>605734856.31789696</v>
      </c>
      <c r="F2644" s="224">
        <f>E2644*(1+'Projections+Sensitivity'!$B$64)/('Projections+Sensitivity'!$B$63-'Projections+Sensitivity'!$B$64)</f>
        <v>5329312516.0394497</v>
      </c>
      <c r="G2644" s="170">
        <f>A2644/'Projections+Sensitivity'!B$67</f>
        <v>284536679.78158271</v>
      </c>
      <c r="H2644" s="170">
        <f>B2644/'Projections+Sensitivity'!C$67</f>
        <v>182701551.59455737</v>
      </c>
      <c r="I2644" s="170">
        <f>C2644/'Projections+Sensitivity'!D$67</f>
        <v>966146915.65607417</v>
      </c>
      <c r="J2644" s="170">
        <f>D2644/'Projections+Sensitivity'!E$67</f>
        <v>86958877.273768038</v>
      </c>
      <c r="K2644" s="170">
        <f>E2644/'Projections+Sensitivity'!F$67</f>
        <v>332141886.40595561</v>
      </c>
      <c r="L2644" s="170">
        <f>F2644/'Projections+Sensitivity'!F$67</f>
        <v>2922215708.5100102</v>
      </c>
      <c r="M2644" s="170">
        <f t="shared" si="83"/>
        <v>4774701619.2219477</v>
      </c>
      <c r="N2644" s="171">
        <f>'Projections+Sensitivity'!$B$72</f>
        <v>418000000</v>
      </c>
      <c r="O2644" s="171">
        <f>'Projections+Sensitivity'!$B$73</f>
        <v>634000000</v>
      </c>
      <c r="P2644" s="170">
        <f t="shared" si="82"/>
        <v>4558701619.2219477</v>
      </c>
      <c r="Q2644" s="170">
        <f>P2644/'Projections+Sensitivity'!$B$75</f>
        <v>33.768160142384801</v>
      </c>
    </row>
    <row r="2645" spans="1:17">
      <c r="A2645" s="222">
        <v>96799325.360900596</v>
      </c>
      <c r="B2645" s="223">
        <v>668614075.21161997</v>
      </c>
      <c r="C2645" s="223">
        <v>227579342.87849301</v>
      </c>
      <c r="D2645" s="222">
        <v>570168525.92459202</v>
      </c>
      <c r="E2645" s="222">
        <v>570152230.95092201</v>
      </c>
      <c r="F2645" s="224">
        <f>E2645*(1+'Projections+Sensitivity'!$B$64)/('Projections+Sensitivity'!$B$63-'Projections+Sensitivity'!$B$64)</f>
        <v>5016253215.0203886</v>
      </c>
      <c r="G2645" s="170">
        <f>A2645/'Projections+Sensitivity'!B$67</f>
        <v>85838189.128761426</v>
      </c>
      <c r="H2645" s="170">
        <f>B2645/'Projections+Sensitivity'!C$67</f>
        <v>525765334.07759947</v>
      </c>
      <c r="I2645" s="170">
        <f>C2645/'Projections+Sensitivity'!D$67</f>
        <v>158692897.07255524</v>
      </c>
      <c r="J2645" s="170">
        <f>D2645/'Projections+Sensitivity'!E$67</f>
        <v>352562491.04494804</v>
      </c>
      <c r="K2645" s="170">
        <f>E2645/'Projections+Sensitivity'!F$67</f>
        <v>312630906.99079549</v>
      </c>
      <c r="L2645" s="170">
        <f>F2645/'Projections+Sensitivity'!F$67</f>
        <v>2750556267.5634074</v>
      </c>
      <c r="M2645" s="170">
        <f t="shared" si="83"/>
        <v>4186046085.878067</v>
      </c>
      <c r="N2645" s="171">
        <f>'Projections+Sensitivity'!$B$72</f>
        <v>418000000</v>
      </c>
      <c r="O2645" s="171">
        <f>'Projections+Sensitivity'!$B$73</f>
        <v>634000000</v>
      </c>
      <c r="P2645" s="170">
        <f t="shared" si="82"/>
        <v>3970046085.878067</v>
      </c>
      <c r="Q2645" s="170">
        <f>P2645/'Projections+Sensitivity'!$B$75</f>
        <v>29.407748784281978</v>
      </c>
    </row>
    <row r="2646" spans="1:17">
      <c r="A2646" s="222">
        <v>-480235161.06401497</v>
      </c>
      <c r="B2646" s="223">
        <v>234859146.61741501</v>
      </c>
      <c r="C2646" s="223">
        <v>701311664.27468503</v>
      </c>
      <c r="D2646" s="222">
        <v>515623071.43301898</v>
      </c>
      <c r="E2646" s="222">
        <v>665064274.31299496</v>
      </c>
      <c r="F2646" s="224">
        <f>E2646*(1+'Projections+Sensitivity'!$B$64)/('Projections+Sensitivity'!$B$63-'Projections+Sensitivity'!$B$64)</f>
        <v>5851298342.9945269</v>
      </c>
      <c r="G2646" s="170">
        <f>A2646/'Projections+Sensitivity'!B$67</f>
        <v>-425855411.98766261</v>
      </c>
      <c r="H2646" s="170">
        <f>B2646/'Projections+Sensitivity'!C$67</f>
        <v>184681720.38317138</v>
      </c>
      <c r="I2646" s="170">
        <f>C2646/'Projections+Sensitivity'!D$67</f>
        <v>489030235.99090719</v>
      </c>
      <c r="J2646" s="170">
        <f>D2646/'Projections+Sensitivity'!E$67</f>
        <v>318834425.68121517</v>
      </c>
      <c r="K2646" s="170">
        <f>E2646/'Projections+Sensitivity'!F$67</f>
        <v>364673916.89210856</v>
      </c>
      <c r="L2646" s="170">
        <f>F2646/'Projections+Sensitivity'!F$67</f>
        <v>3208435587.4450331</v>
      </c>
      <c r="M2646" s="170">
        <f t="shared" si="83"/>
        <v>4139800474.4047728</v>
      </c>
      <c r="N2646" s="171">
        <f>'Projections+Sensitivity'!$B$72</f>
        <v>418000000</v>
      </c>
      <c r="O2646" s="171">
        <f>'Projections+Sensitivity'!$B$73</f>
        <v>634000000</v>
      </c>
      <c r="P2646" s="170">
        <f t="shared" si="82"/>
        <v>3923800474.4047728</v>
      </c>
      <c r="Q2646" s="170">
        <f>P2646/'Projections+Sensitivity'!$B$75</f>
        <v>29.065188699294612</v>
      </c>
    </row>
    <row r="2647" spans="1:17">
      <c r="A2647" s="222">
        <v>289528436.12407601</v>
      </c>
      <c r="B2647" s="223">
        <v>757299266.46882498</v>
      </c>
      <c r="C2647" s="223">
        <v>369883277.36093003</v>
      </c>
      <c r="D2647" s="222">
        <v>609970193.55373704</v>
      </c>
      <c r="E2647" s="222">
        <v>446700436.09585702</v>
      </c>
      <c r="F2647" s="224">
        <f>E2647*(1+'Projections+Sensitivity'!$B$64)/('Projections+Sensitivity'!$B$63-'Projections+Sensitivity'!$B$64)</f>
        <v>3930112656.0175376</v>
      </c>
      <c r="G2647" s="170">
        <f>A2647/'Projections+Sensitivity'!B$67</f>
        <v>256743490.36539334</v>
      </c>
      <c r="H2647" s="170">
        <f>B2647/'Projections+Sensitivity'!C$67</f>
        <v>595503021.23939347</v>
      </c>
      <c r="I2647" s="170">
        <f>C2647/'Projections+Sensitivity'!D$67</f>
        <v>257922569.42422438</v>
      </c>
      <c r="J2647" s="170">
        <f>D2647/'Projections+Sensitivity'!E$67</f>
        <v>377173767.27125156</v>
      </c>
      <c r="K2647" s="170">
        <f>E2647/'Projections+Sensitivity'!F$67</f>
        <v>244938728.48118833</v>
      </c>
      <c r="L2647" s="170">
        <f>F2647/'Projections+Sensitivity'!F$67</f>
        <v>2154994083.2074542</v>
      </c>
      <c r="M2647" s="170">
        <f t="shared" si="83"/>
        <v>3887275659.9889054</v>
      </c>
      <c r="N2647" s="171">
        <f>'Projections+Sensitivity'!$B$72</f>
        <v>418000000</v>
      </c>
      <c r="O2647" s="171">
        <f>'Projections+Sensitivity'!$B$73</f>
        <v>634000000</v>
      </c>
      <c r="P2647" s="170">
        <f t="shared" si="82"/>
        <v>3671275659.988905</v>
      </c>
      <c r="Q2647" s="170">
        <f>P2647/'Projections+Sensitivity'!$B$75</f>
        <v>27.194634518436335</v>
      </c>
    </row>
    <row r="2648" spans="1:17">
      <c r="A2648" s="222">
        <v>128097964.38187701</v>
      </c>
      <c r="B2648" s="223">
        <v>-295792754.672288</v>
      </c>
      <c r="C2648" s="223">
        <v>389726935.04816699</v>
      </c>
      <c r="D2648" s="222">
        <v>872910415.16177106</v>
      </c>
      <c r="E2648" s="222">
        <v>964040112.26920795</v>
      </c>
      <c r="F2648" s="224">
        <f>E2648*(1+'Projections+Sensitivity'!$B$64)/('Projections+Sensitivity'!$B$63-'Projections+Sensitivity'!$B$64)</f>
        <v>8481716022.602561</v>
      </c>
      <c r="G2648" s="170">
        <f>A2648/'Projections+Sensitivity'!B$67</f>
        <v>113592705.86468683</v>
      </c>
      <c r="H2648" s="170">
        <f>B2648/'Projections+Sensitivity'!C$67</f>
        <v>-232596922.86433959</v>
      </c>
      <c r="I2648" s="170">
        <f>C2648/'Projections+Sensitivity'!D$67</f>
        <v>271759710.73535395</v>
      </c>
      <c r="J2648" s="170">
        <f>D2648/'Projections+Sensitivity'!E$67</f>
        <v>539762292.0862807</v>
      </c>
      <c r="K2648" s="170">
        <f>E2648/'Projections+Sensitivity'!F$67</f>
        <v>528610988.98370171</v>
      </c>
      <c r="L2648" s="170">
        <f>F2648/'Projections+Sensitivity'!F$67</f>
        <v>4650769441.9823313</v>
      </c>
      <c r="M2648" s="170">
        <f t="shared" si="83"/>
        <v>5871898216.7880154</v>
      </c>
      <c r="N2648" s="171">
        <f>'Projections+Sensitivity'!$B$72</f>
        <v>418000000</v>
      </c>
      <c r="O2648" s="171">
        <f>'Projections+Sensitivity'!$B$73</f>
        <v>634000000</v>
      </c>
      <c r="P2648" s="170">
        <f t="shared" si="82"/>
        <v>5655898216.7880154</v>
      </c>
      <c r="Q2648" s="170">
        <f>P2648/'Projections+Sensitivity'!$B$75</f>
        <v>41.895542346577891</v>
      </c>
    </row>
    <row r="2649" spans="1:17">
      <c r="A2649" s="222">
        <v>766352977.18474805</v>
      </c>
      <c r="B2649" s="223">
        <v>116780033.56546199</v>
      </c>
      <c r="C2649" s="223">
        <v>21765176.131528001</v>
      </c>
      <c r="D2649" s="222">
        <v>441796950.37505502</v>
      </c>
      <c r="E2649" s="222">
        <v>899207435.91406298</v>
      </c>
      <c r="F2649" s="224">
        <f>E2649*(1+'Projections+Sensitivity'!$B$64)/('Projections+Sensitivity'!$B$63-'Projections+Sensitivity'!$B$64)</f>
        <v>7911312008.4632797</v>
      </c>
      <c r="G2649" s="170">
        <f>A2649/'Projections+Sensitivity'!B$67</f>
        <v>679574486.18278027</v>
      </c>
      <c r="H2649" s="170">
        <f>B2649/'Projections+Sensitivity'!C$67</f>
        <v>91830093.977165118</v>
      </c>
      <c r="I2649" s="170">
        <f>C2649/'Projections+Sensitivity'!D$67</f>
        <v>15177031.499957906</v>
      </c>
      <c r="J2649" s="170">
        <f>D2649/'Projections+Sensitivity'!E$67</f>
        <v>273184201.29856652</v>
      </c>
      <c r="K2649" s="170">
        <f>E2649/'Projections+Sensitivity'!F$67</f>
        <v>493061363.26752281</v>
      </c>
      <c r="L2649" s="170">
        <f>F2649/'Projections+Sensitivity'!F$67</f>
        <v>4338000475.0098877</v>
      </c>
      <c r="M2649" s="170">
        <f t="shared" si="83"/>
        <v>5890827651.2358799</v>
      </c>
      <c r="N2649" s="171">
        <f>'Projections+Sensitivity'!$B$72</f>
        <v>418000000</v>
      </c>
      <c r="O2649" s="171">
        <f>'Projections+Sensitivity'!$B$73</f>
        <v>634000000</v>
      </c>
      <c r="P2649" s="170">
        <f t="shared" si="82"/>
        <v>5674827651.2358799</v>
      </c>
      <c r="Q2649" s="170">
        <f>P2649/'Projections+Sensitivity'!$B$75</f>
        <v>42.035760379525037</v>
      </c>
    </row>
    <row r="2650" spans="1:17">
      <c r="A2650" s="222">
        <v>901755167.76078999</v>
      </c>
      <c r="B2650" s="223">
        <v>719307415.61286998</v>
      </c>
      <c r="C2650" s="223">
        <v>466402255.48830402</v>
      </c>
      <c r="D2650" s="222">
        <v>248041475.931104</v>
      </c>
      <c r="E2650" s="222">
        <v>308607064.94177198</v>
      </c>
      <c r="F2650" s="224">
        <f>E2650*(1+'Projections+Sensitivity'!$B$64)/('Projections+Sensitivity'!$B$63-'Projections+Sensitivity'!$B$64)</f>
        <v>2715154124.9084826</v>
      </c>
      <c r="G2650" s="170">
        <f>A2650/'Projections+Sensitivity'!B$67</f>
        <v>799644319.3121084</v>
      </c>
      <c r="H2650" s="170">
        <f>B2650/'Projections+Sensitivity'!C$67</f>
        <v>565628092.04173136</v>
      </c>
      <c r="I2650" s="170">
        <f>C2650/'Projections+Sensitivity'!D$67</f>
        <v>325226025.29936242</v>
      </c>
      <c r="J2650" s="170">
        <f>D2650/'Projections+Sensitivity'!E$67</f>
        <v>153375917.22539473</v>
      </c>
      <c r="K2650" s="170">
        <f>E2650/'Projections+Sensitivity'!F$67</f>
        <v>169218151.53752926</v>
      </c>
      <c r="L2650" s="170">
        <f>F2650/'Projections+Sensitivity'!F$67</f>
        <v>1488797290.6362367</v>
      </c>
      <c r="M2650" s="170">
        <f t="shared" si="83"/>
        <v>3501889796.0523629</v>
      </c>
      <c r="N2650" s="171">
        <f>'Projections+Sensitivity'!$B$72</f>
        <v>418000000</v>
      </c>
      <c r="O2650" s="171">
        <f>'Projections+Sensitivity'!$B$73</f>
        <v>634000000</v>
      </c>
      <c r="P2650" s="170">
        <f t="shared" si="82"/>
        <v>3285889796.0523629</v>
      </c>
      <c r="Q2650" s="170">
        <f>P2650/'Projections+Sensitivity'!$B$75</f>
        <v>24.339924415202688</v>
      </c>
    </row>
    <row r="2651" spans="1:17">
      <c r="A2651" s="222">
        <v>1081044232.52915</v>
      </c>
      <c r="B2651" s="223">
        <v>-613726173.582178</v>
      </c>
      <c r="C2651" s="223">
        <v>583987787.62476206</v>
      </c>
      <c r="D2651" s="222">
        <v>1110488481.5567999</v>
      </c>
      <c r="E2651" s="222">
        <v>791949210.55225003</v>
      </c>
      <c r="F2651" s="224">
        <f>E2651*(1+'Projections+Sensitivity'!$B$64)/('Projections+Sensitivity'!$B$63-'Projections+Sensitivity'!$B$64)</f>
        <v>6967644004.3738794</v>
      </c>
      <c r="G2651" s="170">
        <f>A2651/'Projections+Sensitivity'!B$67</f>
        <v>958631467.13495421</v>
      </c>
      <c r="H2651" s="170">
        <f>B2651/'Projections+Sensitivity'!C$67</f>
        <v>-482604178.77603298</v>
      </c>
      <c r="I2651" s="170">
        <f>C2651/'Projections+Sensitivity'!D$67</f>
        <v>407219357.87751007</v>
      </c>
      <c r="J2651" s="170">
        <f>D2651/'Projections+Sensitivity'!E$67</f>
        <v>686668182.35801291</v>
      </c>
      <c r="K2651" s="170">
        <f>E2651/'Projections+Sensitivity'!F$67</f>
        <v>434248585.80779004</v>
      </c>
      <c r="L2651" s="170">
        <f>F2651/'Projections+Sensitivity'!F$67</f>
        <v>3820560100.3144889</v>
      </c>
      <c r="M2651" s="170">
        <f t="shared" si="83"/>
        <v>5824723514.7167234</v>
      </c>
      <c r="N2651" s="171">
        <f>'Projections+Sensitivity'!$B$72</f>
        <v>418000000</v>
      </c>
      <c r="O2651" s="171">
        <f>'Projections+Sensitivity'!$B$73</f>
        <v>634000000</v>
      </c>
      <c r="P2651" s="170">
        <f t="shared" si="82"/>
        <v>5608723514.7167234</v>
      </c>
      <c r="Q2651" s="170">
        <f>P2651/'Projections+Sensitivity'!$B$75</f>
        <v>41.54610010901277</v>
      </c>
    </row>
    <row r="2652" spans="1:17">
      <c r="A2652" s="222">
        <v>339518794.77345097</v>
      </c>
      <c r="B2652" s="223">
        <v>-28682375.7151438</v>
      </c>
      <c r="C2652" s="223">
        <v>842029919.45475495</v>
      </c>
      <c r="D2652" s="222">
        <v>229874826.316728</v>
      </c>
      <c r="E2652" s="222">
        <v>588093482.39264703</v>
      </c>
      <c r="F2652" s="224">
        <f>E2652*(1+'Projections+Sensitivity'!$B$64)/('Projections+Sensitivity'!$B$63-'Projections+Sensitivity'!$B$64)</f>
        <v>5174102040.8961382</v>
      </c>
      <c r="G2652" s="170">
        <f>A2652/'Projections+Sensitivity'!B$67</f>
        <v>301073157.37868148</v>
      </c>
      <c r="H2652" s="170">
        <f>B2652/'Projections+Sensitivity'!C$67</f>
        <v>-22554414.286356207</v>
      </c>
      <c r="I2652" s="170">
        <f>C2652/'Projections+Sensitivity'!D$67</f>
        <v>587154201.4750818</v>
      </c>
      <c r="J2652" s="170">
        <f>D2652/'Projections+Sensitivity'!E$67</f>
        <v>142142608.21101353</v>
      </c>
      <c r="K2652" s="170">
        <f>E2652/'Projections+Sensitivity'!F$67</f>
        <v>322468612.442586</v>
      </c>
      <c r="L2652" s="170">
        <f>F2652/'Projections+Sensitivity'!F$67</f>
        <v>2837109329.9247746</v>
      </c>
      <c r="M2652" s="170">
        <f t="shared" si="83"/>
        <v>4167393495.1457815</v>
      </c>
      <c r="N2652" s="171">
        <f>'Projections+Sensitivity'!$B$72</f>
        <v>418000000</v>
      </c>
      <c r="O2652" s="171">
        <f>'Projections+Sensitivity'!$B$73</f>
        <v>634000000</v>
      </c>
      <c r="P2652" s="170">
        <f t="shared" si="82"/>
        <v>3951393495.1457815</v>
      </c>
      <c r="Q2652" s="170">
        <f>P2652/'Projections+Sensitivity'!$B$75</f>
        <v>29.269581445524306</v>
      </c>
    </row>
    <row r="2653" spans="1:17">
      <c r="A2653" s="222">
        <v>-151066082.26100799</v>
      </c>
      <c r="B2653" s="223">
        <v>551960658.05391097</v>
      </c>
      <c r="C2653" s="223">
        <v>431592269.40037298</v>
      </c>
      <c r="D2653" s="222">
        <v>87910048.573410004</v>
      </c>
      <c r="E2653" s="222">
        <v>917690682.46245205</v>
      </c>
      <c r="F2653" s="224">
        <f>E2653*(1+'Projections+Sensitivity'!$B$64)/('Projections+Sensitivity'!$B$63-'Projections+Sensitivity'!$B$64)</f>
        <v>8073929358.5133448</v>
      </c>
      <c r="G2653" s="170">
        <f>A2653/'Projections+Sensitivity'!B$67</f>
        <v>-133960013.58186316</v>
      </c>
      <c r="H2653" s="170">
        <f>B2653/'Projections+Sensitivity'!C$67</f>
        <v>434034805.03690523</v>
      </c>
      <c r="I2653" s="170">
        <f>C2653/'Projections+Sensitivity'!D$67</f>
        <v>300952743.4211452</v>
      </c>
      <c r="J2653" s="170">
        <f>D2653/'Projections+Sensitivity'!E$67</f>
        <v>54358990.901267171</v>
      </c>
      <c r="K2653" s="170">
        <f>E2653/'Projections+Sensitivity'!F$67</f>
        <v>503196260.2632249</v>
      </c>
      <c r="L2653" s="170">
        <f>F2653/'Projections+Sensitivity'!F$67</f>
        <v>4427168256.6632195</v>
      </c>
      <c r="M2653" s="170">
        <f t="shared" si="83"/>
        <v>5585751042.7038994</v>
      </c>
      <c r="N2653" s="171">
        <f>'Projections+Sensitivity'!$B$72</f>
        <v>418000000</v>
      </c>
      <c r="O2653" s="171">
        <f>'Projections+Sensitivity'!$B$73</f>
        <v>634000000</v>
      </c>
      <c r="P2653" s="170">
        <f t="shared" si="82"/>
        <v>5369751042.7038994</v>
      </c>
      <c r="Q2653" s="170">
        <f>P2653/'Projections+Sensitivity'!$B$75</f>
        <v>39.775933649658512</v>
      </c>
    </row>
    <row r="2654" spans="1:17">
      <c r="A2654" s="222">
        <v>-212830223.641022</v>
      </c>
      <c r="B2654" s="223">
        <v>-198967290.19737899</v>
      </c>
      <c r="C2654" s="223">
        <v>735261765.34242797</v>
      </c>
      <c r="D2654" s="222">
        <v>532214935.06552899</v>
      </c>
      <c r="E2654" s="222">
        <v>535137632.27403301</v>
      </c>
      <c r="F2654" s="224">
        <f>E2654*(1+'Projections+Sensitivity'!$B$64)/('Projections+Sensitivity'!$B$63-'Projections+Sensitivity'!$B$64)</f>
        <v>4708191466.5069246</v>
      </c>
      <c r="G2654" s="170">
        <f>A2654/'Projections+Sensitivity'!B$67</f>
        <v>-188730251.17790622</v>
      </c>
      <c r="H2654" s="170">
        <f>B2654/'Projections+Sensitivity'!C$67</f>
        <v>-156458123.8706798</v>
      </c>
      <c r="I2654" s="170">
        <f>C2654/'Projections+Sensitivity'!D$67</f>
        <v>512703913.16301632</v>
      </c>
      <c r="J2654" s="170">
        <f>D2654/'Projections+Sensitivity'!E$67</f>
        <v>329093969.1449129</v>
      </c>
      <c r="K2654" s="170">
        <f>E2654/'Projections+Sensitivity'!F$67</f>
        <v>293431392.98728579</v>
      </c>
      <c r="L2654" s="170">
        <f>F2654/'Projections+Sensitivity'!F$67</f>
        <v>2581637128.7462082</v>
      </c>
      <c r="M2654" s="170">
        <f t="shared" si="83"/>
        <v>3371678028.992837</v>
      </c>
      <c r="N2654" s="171">
        <f>'Projections+Sensitivity'!$B$72</f>
        <v>418000000</v>
      </c>
      <c r="O2654" s="171">
        <f>'Projections+Sensitivity'!$B$73</f>
        <v>634000000</v>
      </c>
      <c r="P2654" s="170">
        <f t="shared" si="82"/>
        <v>3155678028.992837</v>
      </c>
      <c r="Q2654" s="170">
        <f>P2654/'Projections+Sensitivity'!$B$75</f>
        <v>23.375392807354348</v>
      </c>
    </row>
    <row r="2655" spans="1:17">
      <c r="A2655" s="222">
        <v>442462368.248339</v>
      </c>
      <c r="B2655" s="223">
        <v>537288010.31887496</v>
      </c>
      <c r="C2655" s="223">
        <v>996949893.21373498</v>
      </c>
      <c r="D2655" s="222">
        <v>540612162.27885902</v>
      </c>
      <c r="E2655" s="222">
        <v>1146386064.08812</v>
      </c>
      <c r="F2655" s="224">
        <f>E2655*(1+'Projections+Sensitivity'!$B$64)/('Projections+Sensitivity'!$B$63-'Projections+Sensitivity'!$B$64)</f>
        <v>10086012940.869474</v>
      </c>
      <c r="G2655" s="170">
        <f>A2655/'Projections+Sensitivity'!B$67</f>
        <v>392359846.58423704</v>
      </c>
      <c r="H2655" s="170">
        <f>B2655/'Projections+Sensitivity'!C$67</f>
        <v>422496954.09385931</v>
      </c>
      <c r="I2655" s="170">
        <f>C2655/'Projections+Sensitivity'!D$67</f>
        <v>695181138.97855639</v>
      </c>
      <c r="J2655" s="170">
        <f>D2655/'Projections+Sensitivity'!E$67</f>
        <v>334286376.66933948</v>
      </c>
      <c r="K2655" s="170">
        <f>E2655/'Projections+Sensitivity'!F$67</f>
        <v>628596531.80648065</v>
      </c>
      <c r="L2655" s="170">
        <f>F2655/'Projections+Sensitivity'!F$67</f>
        <v>5530451697.7262297</v>
      </c>
      <c r="M2655" s="170">
        <f t="shared" si="83"/>
        <v>8003372545.8587027</v>
      </c>
      <c r="N2655" s="171">
        <f>'Projections+Sensitivity'!$B$72</f>
        <v>418000000</v>
      </c>
      <c r="O2655" s="171">
        <f>'Projections+Sensitivity'!$B$73</f>
        <v>634000000</v>
      </c>
      <c r="P2655" s="170">
        <f t="shared" si="82"/>
        <v>7787372545.8587027</v>
      </c>
      <c r="Q2655" s="170">
        <f>P2655/'Projections+Sensitivity'!$B$75</f>
        <v>57.684241080434838</v>
      </c>
    </row>
    <row r="2656" spans="1:17">
      <c r="A2656" s="222">
        <v>-66412976.270625599</v>
      </c>
      <c r="B2656" s="223">
        <v>216696604.74469301</v>
      </c>
      <c r="C2656" s="223">
        <v>691144476.44204295</v>
      </c>
      <c r="D2656" s="222">
        <v>28420680.859012298</v>
      </c>
      <c r="E2656" s="222">
        <v>1112821067.34639</v>
      </c>
      <c r="F2656" s="224">
        <f>E2656*(1+'Projections+Sensitivity'!$B$64)/('Projections+Sensitivity'!$B$63-'Projections+Sensitivity'!$B$64)</f>
        <v>9790704927.1885738</v>
      </c>
      <c r="G2656" s="170">
        <f>A2656/'Projections+Sensitivity'!B$67</f>
        <v>-58892658.564173967</v>
      </c>
      <c r="H2656" s="170">
        <f>B2656/'Projections+Sensitivity'!C$67</f>
        <v>170399587.76071995</v>
      </c>
      <c r="I2656" s="170">
        <f>C2656/'Projections+Sensitivity'!D$67</f>
        <v>481940574.54872501</v>
      </c>
      <c r="J2656" s="170">
        <f>D2656/'Projections+Sensitivity'!E$67</f>
        <v>17573867.348426837</v>
      </c>
      <c r="K2656" s="170">
        <f>E2656/'Projections+Sensitivity'!F$67</f>
        <v>610191876.33927548</v>
      </c>
      <c r="L2656" s="170">
        <f>F2656/'Projections+Sensitivity'!F$67</f>
        <v>5368525799.4363451</v>
      </c>
      <c r="M2656" s="170">
        <f t="shared" si="83"/>
        <v>6589739046.869318</v>
      </c>
      <c r="N2656" s="171">
        <f>'Projections+Sensitivity'!$B$72</f>
        <v>418000000</v>
      </c>
      <c r="O2656" s="171">
        <f>'Projections+Sensitivity'!$B$73</f>
        <v>634000000</v>
      </c>
      <c r="P2656" s="170">
        <f t="shared" si="82"/>
        <v>6373739046.869318</v>
      </c>
      <c r="Q2656" s="170">
        <f>P2656/'Projections+Sensitivity'!$B$75</f>
        <v>47.212881828661615</v>
      </c>
    </row>
    <row r="2657" spans="1:17">
      <c r="A2657" s="222">
        <v>584431665.82826197</v>
      </c>
      <c r="B2657" s="223">
        <v>472380577.18171901</v>
      </c>
      <c r="C2657" s="223">
        <v>638736445.37047195</v>
      </c>
      <c r="D2657" s="222">
        <v>88942115.400148302</v>
      </c>
      <c r="E2657" s="222">
        <v>365535135.59212399</v>
      </c>
      <c r="F2657" s="224">
        <f>E2657*(1+'Projections+Sensitivity'!$B$64)/('Projections+Sensitivity'!$B$63-'Projections+Sensitivity'!$B$64)</f>
        <v>3216012670.9646096</v>
      </c>
      <c r="G2657" s="170">
        <f>A2657/'Projections+Sensitivity'!B$67</f>
        <v>518253155.97154808</v>
      </c>
      <c r="H2657" s="170">
        <f>B2657/'Projections+Sensitivity'!C$67</f>
        <v>371456930.36017531</v>
      </c>
      <c r="I2657" s="170">
        <f>C2657/'Projections+Sensitivity'!D$67</f>
        <v>445396035.06889838</v>
      </c>
      <c r="J2657" s="170">
        <f>D2657/'Projections+Sensitivity'!E$67</f>
        <v>54997167.220750354</v>
      </c>
      <c r="K2657" s="170">
        <f>E2657/'Projections+Sensitivity'!F$67</f>
        <v>200433454.03835839</v>
      </c>
      <c r="L2657" s="170">
        <f>F2657/'Projections+Sensitivity'!F$67</f>
        <v>1763432472.3077376</v>
      </c>
      <c r="M2657" s="170">
        <f t="shared" si="83"/>
        <v>3353969214.9674683</v>
      </c>
      <c r="N2657" s="171">
        <f>'Projections+Sensitivity'!$B$72</f>
        <v>418000000</v>
      </c>
      <c r="O2657" s="171">
        <f>'Projections+Sensitivity'!$B$73</f>
        <v>634000000</v>
      </c>
      <c r="P2657" s="170">
        <f t="shared" si="82"/>
        <v>3137969214.9674683</v>
      </c>
      <c r="Q2657" s="170">
        <f>P2657/'Projections+Sensitivity'!$B$75</f>
        <v>23.24421640716643</v>
      </c>
    </row>
    <row r="2658" spans="1:17">
      <c r="A2658" s="222">
        <v>230421124.87339899</v>
      </c>
      <c r="B2658" s="223">
        <v>714600388.98717904</v>
      </c>
      <c r="C2658" s="223">
        <v>464700775.167849</v>
      </c>
      <c r="D2658" s="222">
        <v>348684902.67599499</v>
      </c>
      <c r="E2658" s="222">
        <v>443988094.60301101</v>
      </c>
      <c r="F2658" s="224">
        <f>E2658*(1+'Projections+Sensitivity'!$B$64)/('Projections+Sensitivity'!$B$63-'Projections+Sensitivity'!$B$64)</f>
        <v>3906249219.2104416</v>
      </c>
      <c r="G2658" s="170">
        <f>A2658/'Projections+Sensitivity'!B$67</f>
        <v>204329234.9652462</v>
      </c>
      <c r="H2658" s="170">
        <f>B2658/'Projections+Sensitivity'!C$67</f>
        <v>561926717.0361495</v>
      </c>
      <c r="I2658" s="170">
        <f>C2658/'Projections+Sensitivity'!D$67</f>
        <v>324039569.45521712</v>
      </c>
      <c r="J2658" s="170">
        <f>D2658/'Projections+Sensitivity'!E$67</f>
        <v>215608565.3410351</v>
      </c>
      <c r="K2658" s="170">
        <f>E2658/'Projections+Sensitivity'!F$67</f>
        <v>243451473.4378064</v>
      </c>
      <c r="L2658" s="170">
        <f>F2658/'Projections+Sensitivity'!F$67</f>
        <v>2141909072.7700188</v>
      </c>
      <c r="M2658" s="170">
        <f t="shared" si="83"/>
        <v>3691264633.0054731</v>
      </c>
      <c r="N2658" s="171">
        <f>'Projections+Sensitivity'!$B$72</f>
        <v>418000000</v>
      </c>
      <c r="O2658" s="171">
        <f>'Projections+Sensitivity'!$B$73</f>
        <v>634000000</v>
      </c>
      <c r="P2658" s="170">
        <f t="shared" si="82"/>
        <v>3475264633.0054731</v>
      </c>
      <c r="Q2658" s="170">
        <f>P2658/'Projections+Sensitivity'!$B$75</f>
        <v>25.742700985225728</v>
      </c>
    </row>
    <row r="2659" spans="1:17">
      <c r="A2659" s="222">
        <v>132319257.776658</v>
      </c>
      <c r="B2659" s="223">
        <v>205196888.06887701</v>
      </c>
      <c r="C2659" s="223">
        <v>146774468.223005</v>
      </c>
      <c r="D2659" s="222">
        <v>121112311.54838</v>
      </c>
      <c r="E2659" s="222">
        <v>107503770.941636</v>
      </c>
      <c r="F2659" s="224">
        <f>E2659*(1+'Projections+Sensitivity'!$B$64)/('Projections+Sensitivity'!$B$63-'Projections+Sensitivity'!$B$64)</f>
        <v>945828337.30806947</v>
      </c>
      <c r="G2659" s="170">
        <f>A2659/'Projections+Sensitivity'!B$67</f>
        <v>117335998.2837016</v>
      </c>
      <c r="H2659" s="170">
        <f>B2659/'Projections+Sensitivity'!C$67</f>
        <v>161356774.26932809</v>
      </c>
      <c r="I2659" s="170">
        <f>C2659/'Projections+Sensitivity'!D$67</f>
        <v>102347011.30597886</v>
      </c>
      <c r="J2659" s="170">
        <f>D2659/'Projections+Sensitivity'!E$67</f>
        <v>74889539.345347777</v>
      </c>
      <c r="K2659" s="170">
        <f>E2659/'Projections+Sensitivity'!F$67</f>
        <v>58947417.180776417</v>
      </c>
      <c r="L2659" s="170">
        <f>F2659/'Projections+Sensitivity'!F$67</f>
        <v>518624947.68642038</v>
      </c>
      <c r="M2659" s="170">
        <f t="shared" si="83"/>
        <v>1033501688.0715531</v>
      </c>
      <c r="N2659" s="171">
        <f>'Projections+Sensitivity'!$B$72</f>
        <v>418000000</v>
      </c>
      <c r="O2659" s="171">
        <f>'Projections+Sensitivity'!$B$73</f>
        <v>634000000</v>
      </c>
      <c r="P2659" s="170">
        <f t="shared" si="82"/>
        <v>817501688.07155323</v>
      </c>
      <c r="Q2659" s="170">
        <f>P2659/'Projections+Sensitivity'!$B$75</f>
        <v>6.0555680597892829</v>
      </c>
    </row>
    <row r="2660" spans="1:17">
      <c r="A2660" s="222">
        <v>638343879.03055</v>
      </c>
      <c r="B2660" s="223">
        <v>214619652.94710901</v>
      </c>
      <c r="C2660" s="223">
        <v>883506866.68598294</v>
      </c>
      <c r="D2660" s="222">
        <v>1033367464.16742</v>
      </c>
      <c r="E2660" s="222">
        <v>1083668861.2049301</v>
      </c>
      <c r="F2660" s="224">
        <f>E2660*(1+'Projections+Sensitivity'!$B$64)/('Projections+Sensitivity'!$B$63-'Projections+Sensitivity'!$B$64)</f>
        <v>9534221062.2773743</v>
      </c>
      <c r="G2660" s="170">
        <f>A2660/'Projections+Sensitivity'!B$67</f>
        <v>566060583.71915245</v>
      </c>
      <c r="H2660" s="170">
        <f>B2660/'Projections+Sensitivity'!C$67</f>
        <v>168766374.67681322</v>
      </c>
      <c r="I2660" s="170">
        <f>C2660/'Projections+Sensitivity'!D$67</f>
        <v>616076408.71321118</v>
      </c>
      <c r="J2660" s="170">
        <f>D2660/'Projections+Sensitivity'!E$67</f>
        <v>638980565.86141849</v>
      </c>
      <c r="K2660" s="170">
        <f>E2660/'Projections+Sensitivity'!F$67</f>
        <v>594206881.18879294</v>
      </c>
      <c r="L2660" s="170">
        <f>F2660/'Projections+Sensitivity'!F$67</f>
        <v>5227888301.3036833</v>
      </c>
      <c r="M2660" s="170">
        <f t="shared" si="83"/>
        <v>7811979115.4630718</v>
      </c>
      <c r="N2660" s="171">
        <f>'Projections+Sensitivity'!$B$72</f>
        <v>418000000</v>
      </c>
      <c r="O2660" s="171">
        <f>'Projections+Sensitivity'!$B$73</f>
        <v>634000000</v>
      </c>
      <c r="P2660" s="170">
        <f t="shared" si="82"/>
        <v>7595979115.4630718</v>
      </c>
      <c r="Q2660" s="170">
        <f>P2660/'Projections+Sensitivity'!$B$75</f>
        <v>56.266511966393125</v>
      </c>
    </row>
    <row r="2661" spans="1:17">
      <c r="A2661" s="222">
        <v>400993938.97355801</v>
      </c>
      <c r="B2661" s="223">
        <v>1118345426.67382</v>
      </c>
      <c r="C2661" s="223">
        <v>-11773900.824696099</v>
      </c>
      <c r="D2661" s="222">
        <v>741655611.14650202</v>
      </c>
      <c r="E2661" s="222">
        <v>460710368.25799698</v>
      </c>
      <c r="F2661" s="224">
        <f>E2661*(1+'Projections+Sensitivity'!$B$64)/('Projections+Sensitivity'!$B$63-'Projections+Sensitivity'!$B$64)</f>
        <v>4053373363.3085375</v>
      </c>
      <c r="G2661" s="170">
        <f>A2661/'Projections+Sensitivity'!B$67</f>
        <v>355587122.58342385</v>
      </c>
      <c r="H2661" s="170">
        <f>B2661/'Projections+Sensitivity'!C$67</f>
        <v>879412023.570122</v>
      </c>
      <c r="I2661" s="170">
        <f>C2661/'Projections+Sensitivity'!D$67</f>
        <v>-8210035.2698247675</v>
      </c>
      <c r="J2661" s="170">
        <f>D2661/'Projections+Sensitivity'!E$67</f>
        <v>458601164.17204034</v>
      </c>
      <c r="K2661" s="170">
        <f>E2661/'Projections+Sensitivity'!F$67</f>
        <v>252620778.22327965</v>
      </c>
      <c r="L2661" s="170">
        <f>F2661/'Projections+Sensitivity'!F$67</f>
        <v>2222581482.896204</v>
      </c>
      <c r="M2661" s="170">
        <f t="shared" si="83"/>
        <v>4160592536.1752453</v>
      </c>
      <c r="N2661" s="171">
        <f>'Projections+Sensitivity'!$B$72</f>
        <v>418000000</v>
      </c>
      <c r="O2661" s="171">
        <f>'Projections+Sensitivity'!$B$73</f>
        <v>634000000</v>
      </c>
      <c r="P2661" s="170">
        <f t="shared" si="82"/>
        <v>3944592536.1752453</v>
      </c>
      <c r="Q2661" s="170">
        <f>P2661/'Projections+Sensitivity'!$B$75</f>
        <v>29.219203971668485</v>
      </c>
    </row>
    <row r="2662" spans="1:17">
      <c r="A2662" s="222">
        <v>789219252.30176997</v>
      </c>
      <c r="B2662" s="223">
        <v>444309145.20168197</v>
      </c>
      <c r="C2662" s="223">
        <v>965229482.27949595</v>
      </c>
      <c r="D2662" s="222">
        <v>679035055.70113897</v>
      </c>
      <c r="E2662" s="222">
        <v>1013814076.73631</v>
      </c>
      <c r="F2662" s="224">
        <f>E2662*(1+'Projections+Sensitivity'!$B$64)/('Projections+Sensitivity'!$B$63-'Projections+Sensitivity'!$B$64)</f>
        <v>8919632066.2984486</v>
      </c>
      <c r="G2662" s="170">
        <f>A2662/'Projections+Sensitivity'!B$67</f>
        <v>699851483.37100685</v>
      </c>
      <c r="H2662" s="170">
        <f>B2662/'Projections+Sensitivity'!C$67</f>
        <v>349382932.27936995</v>
      </c>
      <c r="I2662" s="170">
        <f>C2662/'Projections+Sensitivity'!D$67</f>
        <v>673062242.58041561</v>
      </c>
      <c r="J2662" s="170">
        <f>D2662/'Projections+Sensitivity'!E$67</f>
        <v>419879877.36892527</v>
      </c>
      <c r="K2662" s="170">
        <f>E2662/'Projections+Sensitivity'!F$67</f>
        <v>555903488.79541814</v>
      </c>
      <c r="L2662" s="170">
        <f>F2662/'Projections+Sensitivity'!F$67</f>
        <v>4890891434.8369923</v>
      </c>
      <c r="M2662" s="170">
        <f t="shared" si="83"/>
        <v>7588971459.2321281</v>
      </c>
      <c r="N2662" s="171">
        <f>'Projections+Sensitivity'!$B$72</f>
        <v>418000000</v>
      </c>
      <c r="O2662" s="171">
        <f>'Projections+Sensitivity'!$B$73</f>
        <v>634000000</v>
      </c>
      <c r="P2662" s="170">
        <f t="shared" si="82"/>
        <v>7372971459.2321281</v>
      </c>
      <c r="Q2662" s="170">
        <f>P2662/'Projections+Sensitivity'!$B$75</f>
        <v>54.614603401719471</v>
      </c>
    </row>
    <row r="2663" spans="1:17">
      <c r="A2663" s="222">
        <v>-13291901.498252301</v>
      </c>
      <c r="B2663" s="223">
        <v>710759772.04374802</v>
      </c>
      <c r="C2663" s="223">
        <v>396829336.44291502</v>
      </c>
      <c r="D2663" s="222">
        <v>236376855.39385</v>
      </c>
      <c r="E2663" s="222">
        <v>937271867.87872398</v>
      </c>
      <c r="F2663" s="224">
        <f>E2663*(1+'Projections+Sensitivity'!$B$64)/('Projections+Sensitivity'!$B$63-'Projections+Sensitivity'!$B$64)</f>
        <v>8246206478.4931469</v>
      </c>
      <c r="G2663" s="170">
        <f>A2663/'Projections+Sensitivity'!B$67</f>
        <v>-11786784.158195224</v>
      </c>
      <c r="H2663" s="170">
        <f>B2663/'Projections+Sensitivity'!C$67</f>
        <v>558906644.13432193</v>
      </c>
      <c r="I2663" s="170">
        <f>C2663/'Projections+Sensitivity'!D$67</f>
        <v>276712272.06736594</v>
      </c>
      <c r="J2663" s="170">
        <f>D2663/'Projections+Sensitivity'!E$67</f>
        <v>146163124.01300293</v>
      </c>
      <c r="K2663" s="170">
        <f>E2663/'Projections+Sensitivity'!F$67</f>
        <v>513933188.79621345</v>
      </c>
      <c r="L2663" s="170">
        <f>F2663/'Projections+Sensitivity'!F$67</f>
        <v>4521632768.681736</v>
      </c>
      <c r="M2663" s="170">
        <f t="shared" si="83"/>
        <v>6005561213.5344448</v>
      </c>
      <c r="N2663" s="171">
        <f>'Projections+Sensitivity'!$B$72</f>
        <v>418000000</v>
      </c>
      <c r="O2663" s="171">
        <f>'Projections+Sensitivity'!$B$73</f>
        <v>634000000</v>
      </c>
      <c r="P2663" s="170">
        <f t="shared" si="82"/>
        <v>5789561213.5344448</v>
      </c>
      <c r="Q2663" s="170">
        <f>P2663/'Projections+Sensitivity'!$B$75</f>
        <v>42.885638618773662</v>
      </c>
    </row>
    <row r="2664" spans="1:17">
      <c r="A2664" s="222">
        <v>732831170.18492198</v>
      </c>
      <c r="B2664" s="223">
        <v>665473700.23097599</v>
      </c>
      <c r="C2664" s="223">
        <v>193444100.47980601</v>
      </c>
      <c r="D2664" s="222">
        <v>856683458.56310296</v>
      </c>
      <c r="E2664" s="222">
        <v>675695698.44606602</v>
      </c>
      <c r="F2664" s="224">
        <f>E2664*(1+'Projections+Sensitivity'!$B$64)/('Projections+Sensitivity'!$B$63-'Projections+Sensitivity'!$B$64)</f>
        <v>5944834617.3309746</v>
      </c>
      <c r="G2664" s="170">
        <f>A2664/'Projections+Sensitivity'!B$67</f>
        <v>649848543.37831545</v>
      </c>
      <c r="H2664" s="170">
        <f>B2664/'Projections+Sensitivity'!C$67</f>
        <v>523295897.13027728</v>
      </c>
      <c r="I2664" s="170">
        <f>C2664/'Projections+Sensitivity'!D$67</f>
        <v>134890119.3687205</v>
      </c>
      <c r="J2664" s="170">
        <f>D2664/'Projections+Sensitivity'!E$67</f>
        <v>529728388.1081062</v>
      </c>
      <c r="K2664" s="170">
        <f>E2664/'Projections+Sensitivity'!F$67</f>
        <v>370503433.27193999</v>
      </c>
      <c r="L2664" s="170">
        <f>F2664/'Projections+Sensitivity'!F$67</f>
        <v>3259724223.5231066</v>
      </c>
      <c r="M2664" s="170">
        <f t="shared" si="83"/>
        <v>5467990604.7804661</v>
      </c>
      <c r="N2664" s="171">
        <f>'Projections+Sensitivity'!$B$72</f>
        <v>418000000</v>
      </c>
      <c r="O2664" s="171">
        <f>'Projections+Sensitivity'!$B$73</f>
        <v>634000000</v>
      </c>
      <c r="P2664" s="170">
        <f t="shared" si="82"/>
        <v>5251990604.7804661</v>
      </c>
      <c r="Q2664" s="170">
        <f>P2664/'Projections+Sensitivity'!$B$75</f>
        <v>38.903634109484933</v>
      </c>
    </row>
    <row r="2665" spans="1:17">
      <c r="A2665" s="222">
        <v>301168375.89424402</v>
      </c>
      <c r="B2665" s="223">
        <v>306796854.48150599</v>
      </c>
      <c r="C2665" s="223">
        <v>721998698.37779796</v>
      </c>
      <c r="D2665" s="222">
        <v>678432404.44544196</v>
      </c>
      <c r="E2665" s="222">
        <v>895555981.66041303</v>
      </c>
      <c r="F2665" s="224">
        <f>E2665*(1+'Projections+Sensitivity'!$B$64)/('Projections+Sensitivity'!$B$63-'Projections+Sensitivity'!$B$64)</f>
        <v>7879186168.8277454</v>
      </c>
      <c r="G2665" s="170">
        <f>A2665/'Projections+Sensitivity'!B$67</f>
        <v>267065373.78466201</v>
      </c>
      <c r="H2665" s="170">
        <f>B2665/'Projections+Sensitivity'!C$67</f>
        <v>241250007.54638967</v>
      </c>
      <c r="I2665" s="170">
        <f>C2665/'Projections+Sensitivity'!D$67</f>
        <v>503455470.42624217</v>
      </c>
      <c r="J2665" s="170">
        <f>D2665/'Projections+Sensitivity'!E$67</f>
        <v>419507229.25125629</v>
      </c>
      <c r="K2665" s="170">
        <f>E2665/'Projections+Sensitivity'!F$67</f>
        <v>491059165.6206767</v>
      </c>
      <c r="L2665" s="170">
        <f>F2665/'Projections+Sensitivity'!F$67</f>
        <v>4320384950.8781185</v>
      </c>
      <c r="M2665" s="170">
        <f t="shared" si="83"/>
        <v>6242722197.5073452</v>
      </c>
      <c r="N2665" s="171">
        <f>'Projections+Sensitivity'!$B$72</f>
        <v>418000000</v>
      </c>
      <c r="O2665" s="171">
        <f>'Projections+Sensitivity'!$B$73</f>
        <v>634000000</v>
      </c>
      <c r="P2665" s="170">
        <f t="shared" si="82"/>
        <v>6026722197.5073452</v>
      </c>
      <c r="Q2665" s="170">
        <f>P2665/'Projections+Sensitivity'!$B$75</f>
        <v>44.64238664820256</v>
      </c>
    </row>
    <row r="2666" spans="1:17">
      <c r="A2666" s="222">
        <v>1227260564.4993801</v>
      </c>
      <c r="B2666" s="223">
        <v>1284034800.6354101</v>
      </c>
      <c r="C2666" s="223">
        <v>573519876.49527502</v>
      </c>
      <c r="D2666" s="222">
        <v>1069269007.19332</v>
      </c>
      <c r="E2666" s="222">
        <v>960442646.09187305</v>
      </c>
      <c r="F2666" s="224">
        <f>E2666*(1+'Projections+Sensitivity'!$B$64)/('Projections+Sensitivity'!$B$63-'Projections+Sensitivity'!$B$64)</f>
        <v>8450065175.1650515</v>
      </c>
      <c r="G2666" s="170">
        <f>A2666/'Projections+Sensitivity'!B$67</f>
        <v>1088290895.1379926</v>
      </c>
      <c r="H2666" s="170">
        <f>B2666/'Projections+Sensitivity'!C$67</f>
        <v>1009702025.3569552</v>
      </c>
      <c r="I2666" s="170">
        <f>C2666/'Projections+Sensitivity'!D$67</f>
        <v>399919999.67379445</v>
      </c>
      <c r="J2666" s="170">
        <f>D2666/'Projections+Sensitivity'!E$67</f>
        <v>661180208.36368239</v>
      </c>
      <c r="K2666" s="170">
        <f>E2666/'Projections+Sensitivity'!F$67</f>
        <v>526638394.55569583</v>
      </c>
      <c r="L2666" s="170">
        <f>F2666/'Projections+Sensitivity'!F$67</f>
        <v>4633414369.7678242</v>
      </c>
      <c r="M2666" s="170">
        <f t="shared" si="83"/>
        <v>8319145892.8559446</v>
      </c>
      <c r="N2666" s="171">
        <f>'Projections+Sensitivity'!$B$72</f>
        <v>418000000</v>
      </c>
      <c r="O2666" s="171">
        <f>'Projections+Sensitivity'!$B$73</f>
        <v>634000000</v>
      </c>
      <c r="P2666" s="170">
        <f t="shared" si="82"/>
        <v>8103145892.8559456</v>
      </c>
      <c r="Q2666" s="170">
        <f>P2666/'Projections+Sensitivity'!$B$75</f>
        <v>60.023302910044045</v>
      </c>
    </row>
    <row r="2667" spans="1:17">
      <c r="A2667" s="222">
        <v>801963258.94510305</v>
      </c>
      <c r="B2667" s="223">
        <v>285453583.10075998</v>
      </c>
      <c r="C2667" s="223">
        <v>-99002163.997925505</v>
      </c>
      <c r="D2667" s="222">
        <v>411370521.67224699</v>
      </c>
      <c r="E2667" s="222">
        <v>253001736.39414299</v>
      </c>
      <c r="F2667" s="224">
        <f>E2667*(1+'Projections+Sensitivity'!$B$64)/('Projections+Sensitivity'!$B$63-'Projections+Sensitivity'!$B$64)</f>
        <v>2225933188.8891702</v>
      </c>
      <c r="G2667" s="170">
        <f>A2667/'Projections+Sensitivity'!B$67</f>
        <v>711152413.91396368</v>
      </c>
      <c r="H2667" s="170">
        <f>B2667/'Projections+Sensitivity'!C$67</f>
        <v>224466705.15441549</v>
      </c>
      <c r="I2667" s="170">
        <f>C2667/'Projections+Sensitivity'!D$67</f>
        <v>-69035001.255238101</v>
      </c>
      <c r="J2667" s="170">
        <f>D2667/'Projections+Sensitivity'!E$67</f>
        <v>254370084.05197152</v>
      </c>
      <c r="K2667" s="170">
        <f>E2667/'Projections+Sensitivity'!F$67</f>
        <v>138728146.66922802</v>
      </c>
      <c r="L2667" s="170">
        <f>F2667/'Projections+Sensitivity'!F$67</f>
        <v>1220543346.0861733</v>
      </c>
      <c r="M2667" s="170">
        <f t="shared" si="83"/>
        <v>2480225694.6205139</v>
      </c>
      <c r="N2667" s="171">
        <f>'Projections+Sensitivity'!$B$72</f>
        <v>418000000</v>
      </c>
      <c r="O2667" s="171">
        <f>'Projections+Sensitivity'!$B$73</f>
        <v>634000000</v>
      </c>
      <c r="P2667" s="170">
        <f t="shared" si="82"/>
        <v>2264225694.6205139</v>
      </c>
      <c r="Q2667" s="170">
        <f>P2667/'Projections+Sensitivity'!$B$75</f>
        <v>16.772042182374179</v>
      </c>
    </row>
    <row r="2668" spans="1:17">
      <c r="A2668" s="222">
        <v>335696013.15609002</v>
      </c>
      <c r="B2668" s="223">
        <v>689082702.763708</v>
      </c>
      <c r="C2668" s="223">
        <v>1104828249.2494099</v>
      </c>
      <c r="D2668" s="222">
        <v>614463513.87457299</v>
      </c>
      <c r="E2668" s="222">
        <v>613681100.81347406</v>
      </c>
      <c r="F2668" s="224">
        <f>E2668*(1+'Projections+Sensitivity'!$B$64)/('Projections+Sensitivity'!$B$63-'Projections+Sensitivity'!$B$64)</f>
        <v>5399224326.1393528</v>
      </c>
      <c r="G2668" s="170">
        <f>A2668/'Projections+Sensitivity'!B$67</f>
        <v>297683250.98991728</v>
      </c>
      <c r="H2668" s="170">
        <f>B2668/'Projections+Sensitivity'!C$67</f>
        <v>541860859.43671989</v>
      </c>
      <c r="I2668" s="170">
        <f>C2668/'Projections+Sensitivity'!D$67</f>
        <v>770405579.97655213</v>
      </c>
      <c r="J2668" s="170">
        <f>D2668/'Projections+Sensitivity'!E$67</f>
        <v>379952202.30115414</v>
      </c>
      <c r="K2668" s="170">
        <f>E2668/'Projections+Sensitivity'!F$67</f>
        <v>336499041.37083155</v>
      </c>
      <c r="L2668" s="170">
        <f>F2668/'Projections+Sensitivity'!F$67</f>
        <v>2960550369.7011933</v>
      </c>
      <c r="M2668" s="170">
        <f t="shared" si="83"/>
        <v>5286951303.7763681</v>
      </c>
      <c r="N2668" s="171">
        <f>'Projections+Sensitivity'!$B$72</f>
        <v>418000000</v>
      </c>
      <c r="O2668" s="171">
        <f>'Projections+Sensitivity'!$B$73</f>
        <v>634000000</v>
      </c>
      <c r="P2668" s="170">
        <f t="shared" si="82"/>
        <v>5070951303.7763681</v>
      </c>
      <c r="Q2668" s="170">
        <f>P2668/'Projections+Sensitivity'!$B$75</f>
        <v>37.562602250195319</v>
      </c>
    </row>
    <row r="2669" spans="1:17">
      <c r="A2669" s="222">
        <v>385171676.78990698</v>
      </c>
      <c r="B2669" s="223">
        <v>439248701.053087</v>
      </c>
      <c r="C2669" s="223">
        <v>453991804.159953</v>
      </c>
      <c r="D2669" s="222">
        <v>462675763.13814098</v>
      </c>
      <c r="E2669" s="222">
        <v>310901599.98472202</v>
      </c>
      <c r="F2669" s="224">
        <f>E2669*(1+'Projections+Sensitivity'!$B$64)/('Projections+Sensitivity'!$B$63-'Projections+Sensitivity'!$B$64)</f>
        <v>2735341661.0810204</v>
      </c>
      <c r="G2669" s="170">
        <f>A2669/'Projections+Sensitivity'!B$67</f>
        <v>341556504.82135338</v>
      </c>
      <c r="H2669" s="170">
        <f>B2669/'Projections+Sensitivity'!C$67</f>
        <v>345403647.05788404</v>
      </c>
      <c r="I2669" s="170">
        <f>C2669/'Projections+Sensitivity'!D$67</f>
        <v>316572118.26912081</v>
      </c>
      <c r="J2669" s="170">
        <f>D2669/'Projections+Sensitivity'!E$67</f>
        <v>286094570.60714561</v>
      </c>
      <c r="K2669" s="170">
        <f>E2669/'Projections+Sensitivity'!F$67</f>
        <v>170476311.25814146</v>
      </c>
      <c r="L2669" s="170">
        <f>F2669/'Projections+Sensitivity'!F$67</f>
        <v>1499866698.7713304</v>
      </c>
      <c r="M2669" s="170">
        <f t="shared" si="83"/>
        <v>2959969850.784976</v>
      </c>
      <c r="N2669" s="171">
        <f>'Projections+Sensitivity'!$B$72</f>
        <v>418000000</v>
      </c>
      <c r="O2669" s="171">
        <f>'Projections+Sensitivity'!$B$73</f>
        <v>634000000</v>
      </c>
      <c r="P2669" s="170">
        <f t="shared" si="82"/>
        <v>2743969850.784976</v>
      </c>
      <c r="Q2669" s="170">
        <f>P2669/'Projections+Sensitivity'!$B$75</f>
        <v>20.325702598407229</v>
      </c>
    </row>
    <row r="2670" spans="1:17">
      <c r="A2670" s="222">
        <v>298828150.22266901</v>
      </c>
      <c r="B2670" s="223">
        <v>-446493114.55077702</v>
      </c>
      <c r="C2670" s="223">
        <v>299234394.66939199</v>
      </c>
      <c r="D2670" s="222">
        <v>38448028.195348904</v>
      </c>
      <c r="E2670" s="222">
        <v>896452076.58175397</v>
      </c>
      <c r="F2670" s="224">
        <f>E2670*(1+'Projections+Sensitivity'!$B$64)/('Projections+Sensitivity'!$B$63-'Projections+Sensitivity'!$B$64)</f>
        <v>7887070096.6388197</v>
      </c>
      <c r="G2670" s="170">
        <f>A2670/'Projections+Sensitivity'!B$67</f>
        <v>264990145.12938276</v>
      </c>
      <c r="H2670" s="170">
        <f>B2670/'Projections+Sensitivity'!C$67</f>
        <v>-351100298.71991152</v>
      </c>
      <c r="I2670" s="170">
        <f>C2670/'Projections+Sensitivity'!D$67</f>
        <v>208658538.13099229</v>
      </c>
      <c r="J2670" s="170">
        <f>D2670/'Projections+Sensitivity'!E$67</f>
        <v>23774256.171606667</v>
      </c>
      <c r="K2670" s="170">
        <f>E2670/'Projections+Sensitivity'!F$67</f>
        <v>491550520.30246305</v>
      </c>
      <c r="L2670" s="170">
        <f>F2670/'Projections+Sensitivity'!F$67</f>
        <v>4324707935.8081532</v>
      </c>
      <c r="M2670" s="170">
        <f t="shared" si="83"/>
        <v>4962581096.8226862</v>
      </c>
      <c r="N2670" s="171">
        <f>'Projections+Sensitivity'!$B$72</f>
        <v>418000000</v>
      </c>
      <c r="O2670" s="171">
        <f>'Projections+Sensitivity'!$B$73</f>
        <v>634000000</v>
      </c>
      <c r="P2670" s="170">
        <f t="shared" si="82"/>
        <v>4746581096.8226862</v>
      </c>
      <c r="Q2670" s="170">
        <f>P2670/'Projections+Sensitivity'!$B$75</f>
        <v>35.15985997646434</v>
      </c>
    </row>
    <row r="2671" spans="1:17">
      <c r="A2671" s="222">
        <v>786703524.31815302</v>
      </c>
      <c r="B2671" s="223">
        <v>438198257.339369</v>
      </c>
      <c r="C2671" s="223">
        <v>383313509.60872602</v>
      </c>
      <c r="D2671" s="222">
        <v>809135095.69155204</v>
      </c>
      <c r="E2671" s="222">
        <v>1057883729.9818701</v>
      </c>
      <c r="F2671" s="224">
        <f>E2671*(1+'Projections+Sensitivity'!$B$64)/('Projections+Sensitivity'!$B$63-'Projections+Sensitivity'!$B$64)</f>
        <v>9307361040.7324753</v>
      </c>
      <c r="G2671" s="170">
        <f>A2671/'Projections+Sensitivity'!B$67</f>
        <v>697620625.52515817</v>
      </c>
      <c r="H2671" s="170">
        <f>B2671/'Projections+Sensitivity'!C$67</f>
        <v>344577629.61292094</v>
      </c>
      <c r="I2671" s="170">
        <f>C2671/'Projections+Sensitivity'!D$67</f>
        <v>267287577.8507489</v>
      </c>
      <c r="J2671" s="170">
        <f>D2671/'Projections+Sensitivity'!E$67</f>
        <v>500326959.41310978</v>
      </c>
      <c r="K2671" s="170">
        <f>E2671/'Projections+Sensitivity'!F$67</f>
        <v>580068150.29634845</v>
      </c>
      <c r="L2671" s="170">
        <f>F2671/'Projections+Sensitivity'!F$67</f>
        <v>5103494410.6102381</v>
      </c>
      <c r="M2671" s="170">
        <f t="shared" si="83"/>
        <v>7493375353.3085251</v>
      </c>
      <c r="N2671" s="171">
        <f>'Projections+Sensitivity'!$B$72</f>
        <v>418000000</v>
      </c>
      <c r="O2671" s="171">
        <f>'Projections+Sensitivity'!$B$73</f>
        <v>634000000</v>
      </c>
      <c r="P2671" s="170">
        <f t="shared" si="82"/>
        <v>7277375353.3085251</v>
      </c>
      <c r="Q2671" s="170">
        <f>P2671/'Projections+Sensitivity'!$B$75</f>
        <v>53.906484098581664</v>
      </c>
    </row>
    <row r="2672" spans="1:17">
      <c r="A2672" s="222">
        <v>-99168783.666992694</v>
      </c>
      <c r="B2672" s="223">
        <v>299393527.29699898</v>
      </c>
      <c r="C2672" s="223">
        <v>1119152367.4709301</v>
      </c>
      <c r="D2672" s="222">
        <v>614443815.95876896</v>
      </c>
      <c r="E2672" s="222">
        <v>-50347987.1070894</v>
      </c>
      <c r="F2672" s="224">
        <f>E2672*(1+'Projections+Sensitivity'!$B$64)/('Projections+Sensitivity'!$B$63-'Projections+Sensitivity'!$B$64)</f>
        <v>-442966349.13541567</v>
      </c>
      <c r="G2672" s="170">
        <f>A2672/'Projections+Sensitivity'!B$67</f>
        <v>-87939340.241671979</v>
      </c>
      <c r="H2672" s="170">
        <f>B2672/'Projections+Sensitivity'!C$67</f>
        <v>235428393.95080969</v>
      </c>
      <c r="I2672" s="170">
        <f>C2672/'Projections+Sensitivity'!D$67</f>
        <v>780393902.24619007</v>
      </c>
      <c r="J2672" s="170">
        <f>D2672/'Projections+Sensitivity'!E$67</f>
        <v>379940022.13695973</v>
      </c>
      <c r="K2672" s="170">
        <f>E2672/'Projections+Sensitivity'!F$67</f>
        <v>-27607252.975574423</v>
      </c>
      <c r="L2672" s="170">
        <f>F2672/'Projections+Sensitivity'!F$67</f>
        <v>-242891220.93872327</v>
      </c>
      <c r="M2672" s="170">
        <f t="shared" si="83"/>
        <v>1037324504.1779897</v>
      </c>
      <c r="N2672" s="171">
        <f>'Projections+Sensitivity'!$B$72</f>
        <v>418000000</v>
      </c>
      <c r="O2672" s="171">
        <f>'Projections+Sensitivity'!$B$73</f>
        <v>634000000</v>
      </c>
      <c r="P2672" s="170">
        <f t="shared" si="82"/>
        <v>821324504.17798972</v>
      </c>
      <c r="Q2672" s="170">
        <f>P2672/'Projections+Sensitivity'!$B$75</f>
        <v>6.0838852161332575</v>
      </c>
    </row>
    <row r="2673" spans="1:17">
      <c r="A2673" s="222">
        <v>435869748.50615102</v>
      </c>
      <c r="B2673" s="223">
        <v>72573484.688078105</v>
      </c>
      <c r="C2673" s="223">
        <v>761668003.21777403</v>
      </c>
      <c r="D2673" s="222">
        <v>557435564.67795002</v>
      </c>
      <c r="E2673" s="222">
        <v>844307652.34176803</v>
      </c>
      <c r="F2673" s="224">
        <f>E2673*(1+'Projections+Sensitivity'!$B$64)/('Projections+Sensitivity'!$B$63-'Projections+Sensitivity'!$B$64)</f>
        <v>7428298523.8205204</v>
      </c>
      <c r="G2673" s="170">
        <f>A2673/'Projections+Sensitivity'!B$67</f>
        <v>386513746.53990227</v>
      </c>
      <c r="H2673" s="170">
        <f>B2673/'Projections+Sensitivity'!C$67</f>
        <v>57068230.892576046</v>
      </c>
      <c r="I2673" s="170">
        <f>C2673/'Projections+Sensitivity'!D$67</f>
        <v>531117194.15866029</v>
      </c>
      <c r="J2673" s="170">
        <f>D2673/'Projections+Sensitivity'!E$67</f>
        <v>344689091.63515913</v>
      </c>
      <c r="K2673" s="170">
        <f>E2673/'Projections+Sensitivity'!F$67</f>
        <v>462958229.0516324</v>
      </c>
      <c r="L2673" s="170">
        <f>F2673/'Projections+Sensitivity'!F$67</f>
        <v>4073150255.0242562</v>
      </c>
      <c r="M2673" s="170">
        <f t="shared" si="83"/>
        <v>5855496747.302187</v>
      </c>
      <c r="N2673" s="171">
        <f>'Projections+Sensitivity'!$B$72</f>
        <v>418000000</v>
      </c>
      <c r="O2673" s="171">
        <f>'Projections+Sensitivity'!$B$73</f>
        <v>634000000</v>
      </c>
      <c r="P2673" s="170">
        <f t="shared" si="82"/>
        <v>5639496747.302187</v>
      </c>
      <c r="Q2673" s="170">
        <f>P2673/'Projections+Sensitivity'!$B$75</f>
        <v>41.774049980016201</v>
      </c>
    </row>
    <row r="2674" spans="1:17">
      <c r="A2674" s="222">
        <v>-27679550.231874999</v>
      </c>
      <c r="B2674" s="223">
        <v>1158936574.3681099</v>
      </c>
      <c r="C2674" s="223">
        <v>-638695602.63306606</v>
      </c>
      <c r="D2674" s="222">
        <v>541257962.102929</v>
      </c>
      <c r="E2674" s="222">
        <v>-65589898.291782103</v>
      </c>
      <c r="F2674" s="224">
        <f>E2674*(1+'Projections+Sensitivity'!$B$64)/('Projections+Sensitivity'!$B$63-'Projections+Sensitivity'!$B$64)</f>
        <v>-577066124.30555153</v>
      </c>
      <c r="G2674" s="170">
        <f>A2674/'Projections+Sensitivity'!B$67</f>
        <v>-24545237.882023942</v>
      </c>
      <c r="H2674" s="170">
        <f>B2674/'Projections+Sensitivity'!C$67</f>
        <v>911330912.38700318</v>
      </c>
      <c r="I2674" s="170">
        <f>C2674/'Projections+Sensitivity'!D$67</f>
        <v>-445367555.10124695</v>
      </c>
      <c r="J2674" s="170">
        <f>D2674/'Projections+Sensitivity'!E$67</f>
        <v>334685705.61216617</v>
      </c>
      <c r="K2674" s="170">
        <f>E2674/'Projections+Sensitivity'!F$67</f>
        <v>-35964832.336434282</v>
      </c>
      <c r="L2674" s="170">
        <f>F2674/'Projections+Sensitivity'!F$67</f>
        <v>-316421994.06010401</v>
      </c>
      <c r="M2674" s="170">
        <f t="shared" si="83"/>
        <v>423716998.61936021</v>
      </c>
      <c r="N2674" s="171">
        <f>'Projections+Sensitivity'!$B$72</f>
        <v>418000000</v>
      </c>
      <c r="O2674" s="171">
        <f>'Projections+Sensitivity'!$B$73</f>
        <v>634000000</v>
      </c>
      <c r="P2674" s="170">
        <f t="shared" si="82"/>
        <v>207716998.61936021</v>
      </c>
      <c r="Q2674" s="170">
        <f>P2674/'Projections+Sensitivity'!$B$75</f>
        <v>1.538644434217483</v>
      </c>
    </row>
    <row r="2675" spans="1:17">
      <c r="A2675" s="222">
        <v>255358456.38029799</v>
      </c>
      <c r="B2675" s="223">
        <v>102125024.659399</v>
      </c>
      <c r="C2675" s="223">
        <v>118839385.907371</v>
      </c>
      <c r="D2675" s="222">
        <v>495728131.49150503</v>
      </c>
      <c r="E2675" s="222">
        <v>321353656.94261199</v>
      </c>
      <c r="F2675" s="224">
        <f>E2675*(1+'Projections+Sensitivity'!$B$64)/('Projections+Sensitivity'!$B$63-'Projections+Sensitivity'!$B$64)</f>
        <v>2827299846.0575953</v>
      </c>
      <c r="G2675" s="170">
        <f>A2675/'Projections+Sensitivity'!B$67</f>
        <v>226442771.09036928</v>
      </c>
      <c r="H2675" s="170">
        <f>B2675/'Projections+Sensitivity'!C$67</f>
        <v>80306113.344589144</v>
      </c>
      <c r="I2675" s="170">
        <f>C2675/'Projections+Sensitivity'!D$67</f>
        <v>82867654.847009107</v>
      </c>
      <c r="J2675" s="170">
        <f>D2675/'Projections+Sensitivity'!E$67</f>
        <v>306532432.03188938</v>
      </c>
      <c r="K2675" s="170">
        <f>E2675/'Projections+Sensitivity'!F$67</f>
        <v>176207475.4442654</v>
      </c>
      <c r="L2675" s="170">
        <f>F2675/'Projections+Sensitivity'!F$67</f>
        <v>1550290022.9535496</v>
      </c>
      <c r="M2675" s="170">
        <f t="shared" si="83"/>
        <v>2422646469.7116718</v>
      </c>
      <c r="N2675" s="171">
        <f>'Projections+Sensitivity'!$B$72</f>
        <v>418000000</v>
      </c>
      <c r="O2675" s="171">
        <f>'Projections+Sensitivity'!$B$73</f>
        <v>634000000</v>
      </c>
      <c r="P2675" s="170">
        <f t="shared" si="82"/>
        <v>2206646469.7116718</v>
      </c>
      <c r="Q2675" s="170">
        <f>P2675/'Projections+Sensitivity'!$B$75</f>
        <v>16.345529405271645</v>
      </c>
    </row>
    <row r="2676" spans="1:17">
      <c r="A2676" s="222">
        <v>650595053.85506201</v>
      </c>
      <c r="B2676" s="223">
        <v>658025400.45741296</v>
      </c>
      <c r="C2676" s="223">
        <v>-219235361.81880501</v>
      </c>
      <c r="D2676" s="222">
        <v>869701894.04589403</v>
      </c>
      <c r="E2676" s="222">
        <v>761703688.902318</v>
      </c>
      <c r="F2676" s="224">
        <f>E2676*(1+'Projections+Sensitivity'!$B$64)/('Projections+Sensitivity'!$B$63-'Projections+Sensitivity'!$B$64)</f>
        <v>6701541046.286006</v>
      </c>
      <c r="G2676" s="170">
        <f>A2676/'Projections+Sensitivity'!B$67</f>
        <v>576924488.58331549</v>
      </c>
      <c r="H2676" s="170">
        <f>B2676/'Projections+Sensitivity'!C$67</f>
        <v>517438919.29516661</v>
      </c>
      <c r="I2676" s="170">
        <f>C2676/'Projections+Sensitivity'!D$67</f>
        <v>-152874572.30400461</v>
      </c>
      <c r="J2676" s="170">
        <f>D2676/'Projections+Sensitivity'!E$67</f>
        <v>537778309.90250528</v>
      </c>
      <c r="K2676" s="170">
        <f>E2676/'Projections+Sensitivity'!F$67</f>
        <v>417664094.24128783</v>
      </c>
      <c r="L2676" s="170">
        <f>F2676/'Projections+Sensitivity'!F$67</f>
        <v>3674648176.0531478</v>
      </c>
      <c r="M2676" s="170">
        <f t="shared" si="83"/>
        <v>5571579415.7714176</v>
      </c>
      <c r="N2676" s="171">
        <f>'Projections+Sensitivity'!$B$72</f>
        <v>418000000</v>
      </c>
      <c r="O2676" s="171">
        <f>'Projections+Sensitivity'!$B$73</f>
        <v>634000000</v>
      </c>
      <c r="P2676" s="170">
        <f t="shared" si="82"/>
        <v>5355579415.7714176</v>
      </c>
      <c r="Q2676" s="170">
        <f>P2676/'Projections+Sensitivity'!$B$75</f>
        <v>39.670958635343837</v>
      </c>
    </row>
    <row r="2677" spans="1:17">
      <c r="A2677" s="222">
        <v>442914170.594585</v>
      </c>
      <c r="B2677" s="223">
        <v>165350510.70322201</v>
      </c>
      <c r="C2677" s="223">
        <v>613345343.08465695</v>
      </c>
      <c r="D2677" s="222">
        <v>1053416805.22149</v>
      </c>
      <c r="E2677" s="222">
        <v>721791634.03128397</v>
      </c>
      <c r="F2677" s="224">
        <f>E2677*(1+'Projections+Sensitivity'!$B$64)/('Projections+Sensitivity'!$B$63-'Projections+Sensitivity'!$B$64)</f>
        <v>6350391015.3004608</v>
      </c>
      <c r="G2677" s="170">
        <f>A2677/'Projections+Sensitivity'!B$67</f>
        <v>392760488.79017484</v>
      </c>
      <c r="H2677" s="170">
        <f>B2677/'Projections+Sensitivity'!C$67</f>
        <v>130023536.33112738</v>
      </c>
      <c r="I2677" s="170">
        <f>C2677/'Projections+Sensitivity'!D$67</f>
        <v>427690616.24381238</v>
      </c>
      <c r="J2677" s="170">
        <f>D2677/'Projections+Sensitivity'!E$67</f>
        <v>651378033.10914159</v>
      </c>
      <c r="K2677" s="170">
        <f>E2677/'Projections+Sensitivity'!F$67</f>
        <v>395779163.80194378</v>
      </c>
      <c r="L2677" s="170">
        <f>F2677/'Projections+Sensitivity'!F$67</f>
        <v>3482102489.6252246</v>
      </c>
      <c r="M2677" s="170">
        <f t="shared" si="83"/>
        <v>5479734327.9014244</v>
      </c>
      <c r="N2677" s="171">
        <f>'Projections+Sensitivity'!$B$72</f>
        <v>418000000</v>
      </c>
      <c r="O2677" s="171">
        <f>'Projections+Sensitivity'!$B$73</f>
        <v>634000000</v>
      </c>
      <c r="P2677" s="170">
        <f t="shared" si="82"/>
        <v>5263734327.9014244</v>
      </c>
      <c r="Q2677" s="170">
        <f>P2677/'Projections+Sensitivity'!$B$75</f>
        <v>38.990624651121664</v>
      </c>
    </row>
    <row r="2678" spans="1:17">
      <c r="A2678" s="222">
        <v>-133269440.197411</v>
      </c>
      <c r="B2678" s="223">
        <v>660872584.38542199</v>
      </c>
      <c r="C2678" s="223">
        <v>228630434.380034</v>
      </c>
      <c r="D2678" s="222">
        <v>605546027.91721106</v>
      </c>
      <c r="E2678" s="222">
        <v>760532321.53615105</v>
      </c>
      <c r="F2678" s="224">
        <f>E2678*(1+'Projections+Sensitivity'!$B$64)/('Projections+Sensitivity'!$B$63-'Projections+Sensitivity'!$B$64)</f>
        <v>6691235245.4883757</v>
      </c>
      <c r="G2678" s="170">
        <f>A2678/'Projections+Sensitivity'!B$67</f>
        <v>-118178586.16368248</v>
      </c>
      <c r="H2678" s="170">
        <f>B2678/'Projections+Sensitivity'!C$67</f>
        <v>519677805.17057431</v>
      </c>
      <c r="I2678" s="170">
        <f>C2678/'Projections+Sensitivity'!D$67</f>
        <v>159425831.58830759</v>
      </c>
      <c r="J2678" s="170">
        <f>D2678/'Projections+Sensitivity'!E$67</f>
        <v>374438093.89278913</v>
      </c>
      <c r="K2678" s="170">
        <f>E2678/'Projections+Sensitivity'!F$67</f>
        <v>417021799.74128491</v>
      </c>
      <c r="L2678" s="170">
        <f>F2678/'Projections+Sensitivity'!F$67</f>
        <v>3668997208.3365855</v>
      </c>
      <c r="M2678" s="170">
        <f t="shared" si="83"/>
        <v>5021382152.5658588</v>
      </c>
      <c r="N2678" s="171">
        <f>'Projections+Sensitivity'!$B$72</f>
        <v>418000000</v>
      </c>
      <c r="O2678" s="171">
        <f>'Projections+Sensitivity'!$B$73</f>
        <v>634000000</v>
      </c>
      <c r="P2678" s="170">
        <f t="shared" si="82"/>
        <v>4805382152.5658588</v>
      </c>
      <c r="Q2678" s="170">
        <f>P2678/'Projections+Sensitivity'!$B$75</f>
        <v>35.595423352339694</v>
      </c>
    </row>
    <row r="2679" spans="1:17">
      <c r="A2679" s="222">
        <v>484394580.28034598</v>
      </c>
      <c r="B2679" s="223">
        <v>213400172.51271701</v>
      </c>
      <c r="C2679" s="223">
        <v>660218455.47408402</v>
      </c>
      <c r="D2679" s="222">
        <v>430568108.47062802</v>
      </c>
      <c r="E2679" s="222">
        <v>931612335.04793096</v>
      </c>
      <c r="F2679" s="224">
        <f>E2679*(1+'Projections+Sensitivity'!$B$64)/('Projections+Sensitivity'!$B$63-'Projections+Sensitivity'!$B$64)</f>
        <v>8196413373.7452641</v>
      </c>
      <c r="G2679" s="170">
        <f>A2679/'Projections+Sensitivity'!B$67</f>
        <v>429543836.59213239</v>
      </c>
      <c r="H2679" s="170">
        <f>B2679/'Projections+Sensitivity'!C$67</f>
        <v>167807435.04069161</v>
      </c>
      <c r="I2679" s="170">
        <f>C2679/'Projections+Sensitivity'!D$67</f>
        <v>460375612.63145518</v>
      </c>
      <c r="J2679" s="170">
        <f>D2679/'Projections+Sensitivity'!E$67</f>
        <v>266240870.87366286</v>
      </c>
      <c r="K2679" s="170">
        <f>E2679/'Projections+Sensitivity'!F$67</f>
        <v>510829903.76813591</v>
      </c>
      <c r="L2679" s="170">
        <f>F2679/'Projections+Sensitivity'!F$67</f>
        <v>4494329773.7022104</v>
      </c>
      <c r="M2679" s="170">
        <f t="shared" si="83"/>
        <v>6329127432.6082878</v>
      </c>
      <c r="N2679" s="171">
        <f>'Projections+Sensitivity'!$B$72</f>
        <v>418000000</v>
      </c>
      <c r="O2679" s="171">
        <f>'Projections+Sensitivity'!$B$73</f>
        <v>634000000</v>
      </c>
      <c r="P2679" s="170">
        <f t="shared" si="82"/>
        <v>6113127432.6082878</v>
      </c>
      <c r="Q2679" s="170">
        <f>P2679/'Projections+Sensitivity'!$B$75</f>
        <v>45.282425426728061</v>
      </c>
    </row>
    <row r="2680" spans="1:17">
      <c r="A2680" s="222">
        <v>476717875.50624001</v>
      </c>
      <c r="B2680" s="223">
        <v>562162984.44722402</v>
      </c>
      <c r="C2680" s="223">
        <v>1274534760.43976</v>
      </c>
      <c r="D2680" s="222">
        <v>1256690349.3491099</v>
      </c>
      <c r="E2680" s="222">
        <v>1582181278.49474</v>
      </c>
      <c r="F2680" s="224">
        <f>E2680*(1+'Projections+Sensitivity'!$B$64)/('Projections+Sensitivity'!$B$63-'Projections+Sensitivity'!$B$64)</f>
        <v>13920180425.773836</v>
      </c>
      <c r="G2680" s="170">
        <f>A2680/'Projections+Sensitivity'!B$67</f>
        <v>422736408.60822272</v>
      </c>
      <c r="H2680" s="170">
        <f>B2680/'Projections+Sensitivity'!C$67</f>
        <v>442057414.40666938</v>
      </c>
      <c r="I2680" s="170">
        <f>C2680/'Projections+Sensitivity'!D$67</f>
        <v>888743288.36536455</v>
      </c>
      <c r="J2680" s="170">
        <f>D2680/'Projections+Sensitivity'!E$67</f>
        <v>777071795.25596189</v>
      </c>
      <c r="K2680" s="170">
        <f>E2680/'Projections+Sensitivity'!F$67</f>
        <v>867555612.81359756</v>
      </c>
      <c r="L2680" s="170">
        <f>F2680/'Projections+Sensitivity'!F$67</f>
        <v>7632836277.2990646</v>
      </c>
      <c r="M2680" s="170">
        <f t="shared" si="83"/>
        <v>11031000796.74888</v>
      </c>
      <c r="N2680" s="171">
        <f>'Projections+Sensitivity'!$B$72</f>
        <v>418000000</v>
      </c>
      <c r="O2680" s="171">
        <f>'Projections+Sensitivity'!$B$73</f>
        <v>634000000</v>
      </c>
      <c r="P2680" s="170">
        <f t="shared" si="82"/>
        <v>10815000796.74888</v>
      </c>
      <c r="Q2680" s="170">
        <f>P2680/'Projections+Sensitivity'!$B$75</f>
        <v>80.111117012954665</v>
      </c>
    </row>
    <row r="2681" spans="1:17">
      <c r="A2681" s="222">
        <v>853407280.80583096</v>
      </c>
      <c r="B2681" s="223">
        <v>339147016.43667299</v>
      </c>
      <c r="C2681" s="223">
        <v>792828421.79742205</v>
      </c>
      <c r="D2681" s="222">
        <v>557849803.41645205</v>
      </c>
      <c r="E2681" s="222">
        <v>874912339.19837999</v>
      </c>
      <c r="F2681" s="224">
        <f>E2681*(1+'Projections+Sensitivity'!$B$64)/('Projections+Sensitivity'!$B$63-'Projections+Sensitivity'!$B$64)</f>
        <v>7697561451.3427439</v>
      </c>
      <c r="G2681" s="170">
        <f>A2681/'Projections+Sensitivity'!B$67</f>
        <v>756771137.61437666</v>
      </c>
      <c r="H2681" s="170">
        <f>B2681/'Projections+Sensitivity'!C$67</f>
        <v>266688589.14136958</v>
      </c>
      <c r="I2681" s="170">
        <f>C2681/'Projections+Sensitivity'!D$67</f>
        <v>552845603.40640986</v>
      </c>
      <c r="J2681" s="170">
        <f>D2681/'Projections+Sensitivity'!E$67</f>
        <v>344945235.27496594</v>
      </c>
      <c r="K2681" s="170">
        <f>E2681/'Projections+Sensitivity'!F$67</f>
        <v>479739661.25649118</v>
      </c>
      <c r="L2681" s="170">
        <f>F2681/'Projections+Sensitivity'!F$67</f>
        <v>4220794881.6354175</v>
      </c>
      <c r="M2681" s="170">
        <f t="shared" si="83"/>
        <v>6621785108.329031</v>
      </c>
      <c r="N2681" s="171">
        <f>'Projections+Sensitivity'!$B$72</f>
        <v>418000000</v>
      </c>
      <c r="O2681" s="171">
        <f>'Projections+Sensitivity'!$B$73</f>
        <v>634000000</v>
      </c>
      <c r="P2681" s="170">
        <f t="shared" si="82"/>
        <v>6405785108.329031</v>
      </c>
      <c r="Q2681" s="170">
        <f>P2681/'Projections+Sensitivity'!$B$75</f>
        <v>47.450260061696525</v>
      </c>
    </row>
    <row r="2682" spans="1:17">
      <c r="A2682" s="222">
        <v>56757708.281406097</v>
      </c>
      <c r="B2682" s="223">
        <v>321753425.38584399</v>
      </c>
      <c r="C2682" s="223">
        <v>528427988.82846397</v>
      </c>
      <c r="D2682" s="222">
        <v>568896672.15667903</v>
      </c>
      <c r="E2682" s="222">
        <v>380362837.39158398</v>
      </c>
      <c r="F2682" s="224">
        <f>E2682*(1+'Projections+Sensitivity'!$B$64)/('Projections+Sensitivity'!$B$63-'Projections+Sensitivity'!$B$64)</f>
        <v>3346468192.8150668</v>
      </c>
      <c r="G2682" s="170">
        <f>A2682/'Projections+Sensitivity'!B$67</f>
        <v>50330711.291737013</v>
      </c>
      <c r="H2682" s="170">
        <f>B2682/'Projections+Sensitivity'!C$67</f>
        <v>253011121.75219768</v>
      </c>
      <c r="I2682" s="170">
        <f>C2682/'Projections+Sensitivity'!D$67</f>
        <v>368477065.54010636</v>
      </c>
      <c r="J2682" s="170">
        <f>D2682/'Projections+Sensitivity'!E$67</f>
        <v>351776042.98218769</v>
      </c>
      <c r="K2682" s="170">
        <f>E2682/'Projections+Sensitivity'!F$67</f>
        <v>208563910.4507148</v>
      </c>
      <c r="L2682" s="170">
        <f>F2682/'Projections+Sensitivity'!F$67</f>
        <v>1834964996.2619877</v>
      </c>
      <c r="M2682" s="170">
        <f t="shared" si="83"/>
        <v>3067123848.2789316</v>
      </c>
      <c r="N2682" s="171">
        <f>'Projections+Sensitivity'!$B$72</f>
        <v>418000000</v>
      </c>
      <c r="O2682" s="171">
        <f>'Projections+Sensitivity'!$B$73</f>
        <v>634000000</v>
      </c>
      <c r="P2682" s="170">
        <f t="shared" si="82"/>
        <v>2851123848.2789316</v>
      </c>
      <c r="Q2682" s="170">
        <f>P2682/'Projections+Sensitivity'!$B$75</f>
        <v>21.11943591317727</v>
      </c>
    </row>
    <row r="2683" spans="1:17">
      <c r="A2683" s="222">
        <v>597987328.12332404</v>
      </c>
      <c r="B2683" s="223">
        <v>558333527.64409304</v>
      </c>
      <c r="C2683" s="223">
        <v>261763322.79300201</v>
      </c>
      <c r="D2683" s="222">
        <v>251204969.87644401</v>
      </c>
      <c r="E2683" s="222">
        <v>526516108.85657603</v>
      </c>
      <c r="F2683" s="224">
        <f>E2683*(1+'Projections+Sensitivity'!$B$64)/('Projections+Sensitivity'!$B$63-'Projections+Sensitivity'!$B$64)</f>
        <v>4632338488.6293116</v>
      </c>
      <c r="G2683" s="170">
        <f>A2683/'Projections+Sensitivity'!B$67</f>
        <v>530273833.79663503</v>
      </c>
      <c r="H2683" s="170">
        <f>B2683/'Projections+Sensitivity'!C$67</f>
        <v>439046117.29211694</v>
      </c>
      <c r="I2683" s="170">
        <f>C2683/'Projections+Sensitivity'!D$67</f>
        <v>182529659.83621174</v>
      </c>
      <c r="J2683" s="170">
        <f>D2683/'Projections+Sensitivity'!E$67</f>
        <v>155332056.95437407</v>
      </c>
      <c r="K2683" s="170">
        <f>E2683/'Projections+Sensitivity'!F$67</f>
        <v>288703963.11974579</v>
      </c>
      <c r="L2683" s="170">
        <f>F2683/'Projections+Sensitivity'!F$67</f>
        <v>2540044753.9653893</v>
      </c>
      <c r="M2683" s="170">
        <f t="shared" si="83"/>
        <v>4135930384.9644728</v>
      </c>
      <c r="N2683" s="171">
        <f>'Projections+Sensitivity'!$B$72</f>
        <v>418000000</v>
      </c>
      <c r="O2683" s="171">
        <f>'Projections+Sensitivity'!$B$73</f>
        <v>634000000</v>
      </c>
      <c r="P2683" s="170">
        <f t="shared" si="82"/>
        <v>3919930384.9644728</v>
      </c>
      <c r="Q2683" s="170">
        <f>P2683/'Projections+Sensitivity'!$B$75</f>
        <v>29.036521370107206</v>
      </c>
    </row>
    <row r="2684" spans="1:17">
      <c r="A2684" s="222">
        <v>171664326.77438399</v>
      </c>
      <c r="B2684" s="223">
        <v>35608063.201332197</v>
      </c>
      <c r="C2684" s="223">
        <v>152177418.94222999</v>
      </c>
      <c r="D2684" s="222">
        <v>1182120431.5272601</v>
      </c>
      <c r="E2684" s="222">
        <v>1385429312.2161801</v>
      </c>
      <c r="F2684" s="224">
        <f>E2684*(1+'Projections+Sensitivity'!$B$64)/('Projections+Sensitivity'!$B$63-'Projections+Sensitivity'!$B$64)</f>
        <v>12189138030.727303</v>
      </c>
      <c r="G2684" s="170">
        <f>A2684/'Projections+Sensitivity'!B$67</f>
        <v>152225802.12602407</v>
      </c>
      <c r="H2684" s="170">
        <f>B2684/'Projections+Sensitivity'!C$67</f>
        <v>28000435.43650984</v>
      </c>
      <c r="I2684" s="170">
        <f>C2684/'Projections+Sensitivity'!D$67</f>
        <v>106114532.08149952</v>
      </c>
      <c r="J2684" s="170">
        <f>D2684/'Projections+Sensitivity'!E$67</f>
        <v>730961645.73191488</v>
      </c>
      <c r="K2684" s="170">
        <f>E2684/'Projections+Sensitivity'!F$67</f>
        <v>759670836.90506768</v>
      </c>
      <c r="L2684" s="170">
        <f>F2684/'Projections+Sensitivity'!F$67</f>
        <v>6683655822.2821293</v>
      </c>
      <c r="M2684" s="170">
        <f t="shared" si="83"/>
        <v>8460629074.5631447</v>
      </c>
      <c r="N2684" s="171">
        <f>'Projections+Sensitivity'!$B$72</f>
        <v>418000000</v>
      </c>
      <c r="O2684" s="171">
        <f>'Projections+Sensitivity'!$B$73</f>
        <v>634000000</v>
      </c>
      <c r="P2684" s="170">
        <f t="shared" si="82"/>
        <v>8244629074.5631447</v>
      </c>
      <c r="Q2684" s="170">
        <f>P2684/'Projections+Sensitivity'!$B$75</f>
        <v>61.071326478245517</v>
      </c>
    </row>
    <row r="2685" spans="1:17">
      <c r="A2685" s="222">
        <v>518417979.80140603</v>
      </c>
      <c r="B2685" s="223">
        <v>-212572958.009482</v>
      </c>
      <c r="C2685" s="223">
        <v>662947537.17355502</v>
      </c>
      <c r="D2685" s="222">
        <v>-10627480.1183016</v>
      </c>
      <c r="E2685" s="222">
        <v>610532429.60350299</v>
      </c>
      <c r="F2685" s="224">
        <f>E2685*(1+'Projections+Sensitivity'!$B$64)/('Projections+Sensitivity'!$B$63-'Projections+Sensitivity'!$B$64)</f>
        <v>5371522019.2419176</v>
      </c>
      <c r="G2685" s="170">
        <f>A2685/'Projections+Sensitivity'!B$67</f>
        <v>459714573.75381744</v>
      </c>
      <c r="H2685" s="170">
        <f>B2685/'Projections+Sensitivity'!C$67</f>
        <v>-167156954.10442126</v>
      </c>
      <c r="I2685" s="170">
        <f>C2685/'Projections+Sensitivity'!D$67</f>
        <v>462278623.14092827</v>
      </c>
      <c r="J2685" s="170">
        <f>D2685/'Projections+Sensitivity'!E$67</f>
        <v>-6571479.6479920279</v>
      </c>
      <c r="K2685" s="170">
        <f>E2685/'Projections+Sensitivity'!F$67</f>
        <v>334772534.16319108</v>
      </c>
      <c r="L2685" s="170">
        <f>F2685/'Projections+Sensitivity'!F$67</f>
        <v>2945360396.1100388</v>
      </c>
      <c r="M2685" s="170">
        <f t="shared" si="83"/>
        <v>4028397693.4155622</v>
      </c>
      <c r="N2685" s="171">
        <f>'Projections+Sensitivity'!$B$72</f>
        <v>418000000</v>
      </c>
      <c r="O2685" s="171">
        <f>'Projections+Sensitivity'!$B$73</f>
        <v>634000000</v>
      </c>
      <c r="P2685" s="170">
        <f t="shared" si="82"/>
        <v>3812397693.4155617</v>
      </c>
      <c r="Q2685" s="170">
        <f>P2685/'Projections+Sensitivity'!$B$75</f>
        <v>28.239982914189344</v>
      </c>
    </row>
    <row r="2686" spans="1:17">
      <c r="A2686" s="222">
        <v>175374197.26235899</v>
      </c>
      <c r="B2686" s="223">
        <v>327412151.33974499</v>
      </c>
      <c r="C2686" s="223">
        <v>260916443.84516299</v>
      </c>
      <c r="D2686" s="222">
        <v>254532507.52573499</v>
      </c>
      <c r="E2686" s="222">
        <v>851304342.80900395</v>
      </c>
      <c r="F2686" s="224">
        <f>E2686*(1+'Projections+Sensitivity'!$B$64)/('Projections+Sensitivity'!$B$63-'Projections+Sensitivity'!$B$64)</f>
        <v>7489856067.8333511</v>
      </c>
      <c r="G2686" s="170">
        <f>A2686/'Projections+Sensitivity'!B$67</f>
        <v>155515582.95251974</v>
      </c>
      <c r="H2686" s="170">
        <f>B2686/'Projections+Sensitivity'!C$67</f>
        <v>257460866.45831189</v>
      </c>
      <c r="I2686" s="170">
        <f>C2686/'Projections+Sensitivity'!D$67</f>
        <v>181939124.36843824</v>
      </c>
      <c r="J2686" s="170">
        <f>D2686/'Projections+Sensitivity'!E$67</f>
        <v>157389632.75755867</v>
      </c>
      <c r="K2686" s="170">
        <f>E2686/'Projections+Sensitivity'!F$67</f>
        <v>466794716.16500843</v>
      </c>
      <c r="L2686" s="170">
        <f>F2686/'Projections+Sensitivity'!F$67</f>
        <v>4106904031.2477741</v>
      </c>
      <c r="M2686" s="170">
        <f t="shared" si="83"/>
        <v>5326003953.9496117</v>
      </c>
      <c r="N2686" s="171">
        <f>'Projections+Sensitivity'!$B$72</f>
        <v>418000000</v>
      </c>
      <c r="O2686" s="171">
        <f>'Projections+Sensitivity'!$B$73</f>
        <v>634000000</v>
      </c>
      <c r="P2686" s="170">
        <f t="shared" si="82"/>
        <v>5110003953.9496117</v>
      </c>
      <c r="Q2686" s="170">
        <f>P2686/'Projections+Sensitivity'!$B$75</f>
        <v>37.851881140367496</v>
      </c>
    </row>
    <row r="2687" spans="1:17">
      <c r="A2687" s="222">
        <v>86389234.357302502</v>
      </c>
      <c r="B2687" s="223">
        <v>-238157749.179297</v>
      </c>
      <c r="C2687" s="223">
        <v>253171689.331808</v>
      </c>
      <c r="D2687" s="222">
        <v>623630102.276649</v>
      </c>
      <c r="E2687" s="222">
        <v>698179083.47499895</v>
      </c>
      <c r="F2687" s="224">
        <f>E2687*(1+'Projections+Sensitivity'!$B$64)/('Projections+Sensitivity'!$B$63-'Projections+Sensitivity'!$B$64)</f>
        <v>6142645563.8001709</v>
      </c>
      <c r="G2687" s="170">
        <f>A2687/'Projections+Sensitivity'!B$67</f>
        <v>76606891.729911894</v>
      </c>
      <c r="H2687" s="170">
        <f>B2687/'Projections+Sensitivity'!C$67</f>
        <v>-187275579.74425077</v>
      </c>
      <c r="I2687" s="170">
        <f>C2687/'Projections+Sensitivity'!D$67</f>
        <v>176538645.06616586</v>
      </c>
      <c r="J2687" s="170">
        <f>D2687/'Projections+Sensitivity'!E$67</f>
        <v>385620342.67452699</v>
      </c>
      <c r="K2687" s="170">
        <f>E2687/'Projections+Sensitivity'!F$67</f>
        <v>382831721.52943808</v>
      </c>
      <c r="L2687" s="170">
        <f>F2687/'Projections+Sensitivity'!F$67</f>
        <v>3368189668.8029232</v>
      </c>
      <c r="M2687" s="170">
        <f t="shared" si="83"/>
        <v>4202511690.0587153</v>
      </c>
      <c r="N2687" s="171">
        <f>'Projections+Sensitivity'!$B$72</f>
        <v>418000000</v>
      </c>
      <c r="O2687" s="171">
        <f>'Projections+Sensitivity'!$B$73</f>
        <v>634000000</v>
      </c>
      <c r="P2687" s="170">
        <f t="shared" si="82"/>
        <v>3986511690.0587158</v>
      </c>
      <c r="Q2687" s="170">
        <f>P2687/'Projections+Sensitivity'!$B$75</f>
        <v>29.529716222657154</v>
      </c>
    </row>
    <row r="2688" spans="1:17">
      <c r="A2688" s="222">
        <v>802738720.160864</v>
      </c>
      <c r="B2688" s="223">
        <v>156609951.266359</v>
      </c>
      <c r="C2688" s="223">
        <v>935825188.12590694</v>
      </c>
      <c r="D2688" s="222">
        <v>430078022.39509702</v>
      </c>
      <c r="E2688" s="222">
        <v>1269711189.12292</v>
      </c>
      <c r="F2688" s="224">
        <f>E2688*(1+'Projections+Sensitivity'!$B$64)/('Projections+Sensitivity'!$B$63-'Projections+Sensitivity'!$B$64)</f>
        <v>11171039046.821621</v>
      </c>
      <c r="G2688" s="170">
        <f>A2688/'Projections+Sensitivity'!B$67</f>
        <v>711840065.26124668</v>
      </c>
      <c r="H2688" s="170">
        <f>B2688/'Projections+Sensitivity'!C$67</f>
        <v>123150388.84183335</v>
      </c>
      <c r="I2688" s="170">
        <f>C2688/'Projections+Sensitivity'!D$67</f>
        <v>652558392.94895768</v>
      </c>
      <c r="J2688" s="170">
        <f>D2688/'Projections+Sensitivity'!E$67</f>
        <v>265937827.19489181</v>
      </c>
      <c r="K2688" s="170">
        <f>E2688/'Projections+Sensitivity'!F$67</f>
        <v>696219253.60146308</v>
      </c>
      <c r="L2688" s="170">
        <f>F2688/'Projections+Sensitivity'!F$67</f>
        <v>6125402795.3423147</v>
      </c>
      <c r="M2688" s="170">
        <f t="shared" si="83"/>
        <v>8575108723.1907072</v>
      </c>
      <c r="N2688" s="171">
        <f>'Projections+Sensitivity'!$B$72</f>
        <v>418000000</v>
      </c>
      <c r="O2688" s="171">
        <f>'Projections+Sensitivity'!$B$73</f>
        <v>634000000</v>
      </c>
      <c r="P2688" s="170">
        <f t="shared" si="82"/>
        <v>8359108723.1907082</v>
      </c>
      <c r="Q2688" s="170">
        <f>P2688/'Projections+Sensitivity'!$B$75</f>
        <v>61.919323875486725</v>
      </c>
    </row>
    <row r="2689" spans="1:17">
      <c r="A2689" s="222">
        <v>690699133.70862901</v>
      </c>
      <c r="B2689" s="223">
        <v>642254508.10331905</v>
      </c>
      <c r="C2689" s="223">
        <v>365306204.18933302</v>
      </c>
      <c r="D2689" s="222">
        <v>601839236.398229</v>
      </c>
      <c r="E2689" s="222">
        <v>318704147.68669999</v>
      </c>
      <c r="F2689" s="224">
        <f>E2689*(1+'Projections+Sensitivity'!$B$64)/('Projections+Sensitivity'!$B$63-'Projections+Sensitivity'!$B$64)</f>
        <v>2803989213.2095432</v>
      </c>
      <c r="G2689" s="170">
        <f>A2689/'Projections+Sensitivity'!B$67</f>
        <v>612487356.18048906</v>
      </c>
      <c r="H2689" s="170">
        <f>B2689/'Projections+Sensitivity'!C$67</f>
        <v>505037462.61834204</v>
      </c>
      <c r="I2689" s="170">
        <f>C2689/'Projections+Sensitivity'!D$67</f>
        <v>254730939.672039</v>
      </c>
      <c r="J2689" s="170">
        <f>D2689/'Projections+Sensitivity'!E$67</f>
        <v>372146007.26875573</v>
      </c>
      <c r="K2689" s="170">
        <f>E2689/'Projections+Sensitivity'!F$67</f>
        <v>174754673.12798792</v>
      </c>
      <c r="L2689" s="170">
        <f>F2689/'Projections+Sensitivity'!F$67</f>
        <v>1537508130.8654289</v>
      </c>
      <c r="M2689" s="170">
        <f t="shared" si="83"/>
        <v>3456664569.7330427</v>
      </c>
      <c r="N2689" s="171">
        <f>'Projections+Sensitivity'!$B$72</f>
        <v>418000000</v>
      </c>
      <c r="O2689" s="171">
        <f>'Projections+Sensitivity'!$B$73</f>
        <v>634000000</v>
      </c>
      <c r="P2689" s="170">
        <f t="shared" si="82"/>
        <v>3240664569.7330427</v>
      </c>
      <c r="Q2689" s="170">
        <f>P2689/'Projections+Sensitivity'!$B$75</f>
        <v>24.00492273876328</v>
      </c>
    </row>
    <row r="2690" spans="1:17">
      <c r="A2690" s="222">
        <v>45657549.7668446</v>
      </c>
      <c r="B2690" s="223">
        <v>85981348.082809895</v>
      </c>
      <c r="C2690" s="223">
        <v>549105361.01309502</v>
      </c>
      <c r="D2690" s="222">
        <v>304929448.194031</v>
      </c>
      <c r="E2690" s="222">
        <v>91272740.2352411</v>
      </c>
      <c r="F2690" s="224">
        <f>E2690*(1+'Projections+Sensitivity'!$B$64)/('Projections+Sensitivity'!$B$63-'Projections+Sensitivity'!$B$64)</f>
        <v>803026195.10079563</v>
      </c>
      <c r="G2690" s="170">
        <f>A2690/'Projections+Sensitivity'!B$67</f>
        <v>40487486.637228988</v>
      </c>
      <c r="H2690" s="170">
        <f>B2690/'Projections+Sensitivity'!C$67</f>
        <v>67611517.428634688</v>
      </c>
      <c r="I2690" s="170">
        <f>C2690/'Projections+Sensitivity'!D$67</f>
        <v>382895562.64236104</v>
      </c>
      <c r="J2690" s="170">
        <f>D2690/'Projections+Sensitivity'!E$67</f>
        <v>188552473.45320383</v>
      </c>
      <c r="K2690" s="170">
        <f>E2690/'Projections+Sensitivity'!F$67</f>
        <v>50047475.067645445</v>
      </c>
      <c r="L2690" s="170">
        <f>F2690/'Projections+Sensitivity'!F$67</f>
        <v>440322415.80992669</v>
      </c>
      <c r="M2690" s="170">
        <f t="shared" si="83"/>
        <v>1169916931.0390007</v>
      </c>
      <c r="N2690" s="171">
        <f>'Projections+Sensitivity'!$B$72</f>
        <v>418000000</v>
      </c>
      <c r="O2690" s="171">
        <f>'Projections+Sensitivity'!$B$73</f>
        <v>634000000</v>
      </c>
      <c r="P2690" s="170">
        <f t="shared" ref="P2690:P2753" si="84">M2690+N2690-O2690</f>
        <v>953916931.03900075</v>
      </c>
      <c r="Q2690" s="170">
        <f>P2690/'Projections+Sensitivity'!$B$75</f>
        <v>7.0660513410296355</v>
      </c>
    </row>
    <row r="2691" spans="1:17">
      <c r="A2691" s="222">
        <v>842332465.82311797</v>
      </c>
      <c r="B2691" s="223">
        <v>8349000.4488751199</v>
      </c>
      <c r="C2691" s="223">
        <v>644413683.66732001</v>
      </c>
      <c r="D2691" s="222">
        <v>1140036069.5524099</v>
      </c>
      <c r="E2691" s="222">
        <v>957554776.13411999</v>
      </c>
      <c r="F2691" s="224">
        <f>E2691*(1+'Projections+Sensitivity'!$B$64)/('Projections+Sensitivity'!$B$63-'Projections+Sensitivity'!$B$64)</f>
        <v>8424657422.3338842</v>
      </c>
      <c r="G2691" s="170">
        <f>A2691/'Projections+Sensitivity'!B$67</f>
        <v>746950386.69996846</v>
      </c>
      <c r="H2691" s="170">
        <f>B2691/'Projections+Sensitivity'!C$67</f>
        <v>6565244.6948974542</v>
      </c>
      <c r="I2691" s="170">
        <f>C2691/'Projections+Sensitivity'!D$67</f>
        <v>449354818.76737797</v>
      </c>
      <c r="J2691" s="170">
        <f>D2691/'Projections+Sensitivity'!E$67</f>
        <v>704938870.32909858</v>
      </c>
      <c r="K2691" s="170">
        <f>E2691/'Projections+Sensitivity'!F$67</f>
        <v>525054892.19412822</v>
      </c>
      <c r="L2691" s="170">
        <f>F2691/'Projections+Sensitivity'!F$67</f>
        <v>4619482566.3283148</v>
      </c>
      <c r="M2691" s="170">
        <f t="shared" ref="M2691:M2754" si="85">SUM(G2691:L2691)</f>
        <v>7052346779.0137854</v>
      </c>
      <c r="N2691" s="171">
        <f>'Projections+Sensitivity'!$B$72</f>
        <v>418000000</v>
      </c>
      <c r="O2691" s="171">
        <f>'Projections+Sensitivity'!$B$73</f>
        <v>634000000</v>
      </c>
      <c r="P2691" s="170">
        <f t="shared" si="84"/>
        <v>6836346779.0137854</v>
      </c>
      <c r="Q2691" s="170">
        <f>P2691/'Projections+Sensitivity'!$B$75</f>
        <v>50.639605770472485</v>
      </c>
    </row>
    <row r="2692" spans="1:17">
      <c r="A2692" s="222">
        <v>624219001.43419695</v>
      </c>
      <c r="B2692" s="223">
        <v>252493131.497493</v>
      </c>
      <c r="C2692" s="223">
        <v>-13357435.985837299</v>
      </c>
      <c r="D2692" s="222">
        <v>566598903.56298804</v>
      </c>
      <c r="E2692" s="222">
        <v>1290219363.8691399</v>
      </c>
      <c r="F2692" s="224">
        <f>E2692*(1+'Projections+Sensitivity'!$B$64)/('Projections+Sensitivity'!$B$63-'Projections+Sensitivity'!$B$64)</f>
        <v>11351471906.539362</v>
      </c>
      <c r="G2692" s="170">
        <f>A2692/'Projections+Sensitivity'!B$67</f>
        <v>553535146.06743419</v>
      </c>
      <c r="H2692" s="170">
        <f>B2692/'Projections+Sensitivity'!C$67</f>
        <v>198548221.69584432</v>
      </c>
      <c r="I2692" s="170">
        <f>C2692/'Projections+Sensitivity'!D$67</f>
        <v>-9314247.0104831532</v>
      </c>
      <c r="J2692" s="170">
        <f>D2692/'Projections+Sensitivity'!E$67</f>
        <v>350355222.67660725</v>
      </c>
      <c r="K2692" s="170">
        <f>E2692/'Projections+Sensitivity'!F$67</f>
        <v>707464477.11123192</v>
      </c>
      <c r="L2692" s="170">
        <f>F2692/'Projections+Sensitivity'!F$67</f>
        <v>6224339334.6073103</v>
      </c>
      <c r="M2692" s="170">
        <f t="shared" si="85"/>
        <v>8024928155.1479454</v>
      </c>
      <c r="N2692" s="171">
        <f>'Projections+Sensitivity'!$B$72</f>
        <v>418000000</v>
      </c>
      <c r="O2692" s="171">
        <f>'Projections+Sensitivity'!$B$73</f>
        <v>634000000</v>
      </c>
      <c r="P2692" s="170">
        <f t="shared" si="84"/>
        <v>7808928155.1479454</v>
      </c>
      <c r="Q2692" s="170">
        <f>P2692/'Projections+Sensitivity'!$B$75</f>
        <v>57.843912260355154</v>
      </c>
    </row>
    <row r="2693" spans="1:17">
      <c r="A2693" s="222">
        <v>567084545.44586802</v>
      </c>
      <c r="B2693" s="223">
        <v>707303881.65355504</v>
      </c>
      <c r="C2693" s="223">
        <v>219415817.82464001</v>
      </c>
      <c r="D2693" s="222">
        <v>-270789520.546951</v>
      </c>
      <c r="E2693" s="222">
        <v>982549638.54766297</v>
      </c>
      <c r="F2693" s="224">
        <f>E2693*(1+'Projections+Sensitivity'!$B$64)/('Projections+Sensitivity'!$B$63-'Projections+Sensitivity'!$B$64)</f>
        <v>8644564584.2015362</v>
      </c>
      <c r="G2693" s="170">
        <f>A2693/'Projections+Sensitivity'!B$67</f>
        <v>502870348.34689099</v>
      </c>
      <c r="H2693" s="170">
        <f>B2693/'Projections+Sensitivity'!C$67</f>
        <v>556189101.33512151</v>
      </c>
      <c r="I2693" s="170">
        <f>C2693/'Projections+Sensitivity'!D$67</f>
        <v>153000405.72103572</v>
      </c>
      <c r="J2693" s="170">
        <f>D2693/'Projections+Sensitivity'!E$67</f>
        <v>-167442122.06046367</v>
      </c>
      <c r="K2693" s="170">
        <f>E2693/'Projections+Sensitivity'!F$67</f>
        <v>538760295.91310227</v>
      </c>
      <c r="L2693" s="170">
        <f>F2693/'Projections+Sensitivity'!F$67</f>
        <v>4740064003.5942745</v>
      </c>
      <c r="M2693" s="170">
        <f t="shared" si="85"/>
        <v>6323442032.8499613</v>
      </c>
      <c r="N2693" s="171">
        <f>'Projections+Sensitivity'!$B$72</f>
        <v>418000000</v>
      </c>
      <c r="O2693" s="171">
        <f>'Projections+Sensitivity'!$B$73</f>
        <v>634000000</v>
      </c>
      <c r="P2693" s="170">
        <f t="shared" si="84"/>
        <v>6107442032.8499613</v>
      </c>
      <c r="Q2693" s="170">
        <f>P2693/'Projections+Sensitivity'!$B$75</f>
        <v>45.24031135444416</v>
      </c>
    </row>
    <row r="2694" spans="1:17">
      <c r="A2694" s="222">
        <v>-104834931.44476201</v>
      </c>
      <c r="B2694" s="223">
        <v>754275627.54323697</v>
      </c>
      <c r="C2694" s="223">
        <v>227356553.704779</v>
      </c>
      <c r="D2694" s="222">
        <v>686775676.20764601</v>
      </c>
      <c r="E2694" s="222">
        <v>-75335112.968273699</v>
      </c>
      <c r="F2694" s="224">
        <f>E2694*(1+'Projections+Sensitivity'!$B$64)/('Projections+Sensitivity'!$B$63-'Projections+Sensitivity'!$B$64)</f>
        <v>-662805444.08420694</v>
      </c>
      <c r="G2694" s="170">
        <f>A2694/'Projections+Sensitivity'!B$67</f>
        <v>-92963877.993007705</v>
      </c>
      <c r="H2694" s="170">
        <f>B2694/'Projections+Sensitivity'!C$67</f>
        <v>593125379.80350447</v>
      </c>
      <c r="I2694" s="170">
        <f>C2694/'Projections+Sensitivity'!D$67</f>
        <v>158537544.39877611</v>
      </c>
      <c r="J2694" s="170">
        <f>D2694/'Projections+Sensitivity'!E$67</f>
        <v>424666273.53764099</v>
      </c>
      <c r="K2694" s="170">
        <f>E2694/'Projections+Sensitivity'!F$67</f>
        <v>-41308414.519828089</v>
      </c>
      <c r="L2694" s="170">
        <f>F2694/'Projections+Sensitivity'!F$67</f>
        <v>-363435335.15055084</v>
      </c>
      <c r="M2694" s="170">
        <f t="shared" si="85"/>
        <v>678621570.07653499</v>
      </c>
      <c r="N2694" s="171">
        <f>'Projections+Sensitivity'!$B$72</f>
        <v>418000000</v>
      </c>
      <c r="O2694" s="171">
        <f>'Projections+Sensitivity'!$B$73</f>
        <v>634000000</v>
      </c>
      <c r="P2694" s="170">
        <f t="shared" si="84"/>
        <v>462621570.07653499</v>
      </c>
      <c r="Q2694" s="170">
        <f>P2694/'Projections+Sensitivity'!$B$75</f>
        <v>3.4268264450113701</v>
      </c>
    </row>
    <row r="2695" spans="1:17">
      <c r="A2695" s="222">
        <v>743748347.84196305</v>
      </c>
      <c r="B2695" s="223">
        <v>501228974.89684802</v>
      </c>
      <c r="C2695" s="223">
        <v>654216083.50664604</v>
      </c>
      <c r="D2695" s="222">
        <v>346373303.67690402</v>
      </c>
      <c r="E2695" s="222">
        <v>564624747.14584303</v>
      </c>
      <c r="F2695" s="224">
        <f>E2695*(1+'Projections+Sensitivity'!$B$64)/('Projections+Sensitivity'!$B$63-'Projections+Sensitivity'!$B$64)</f>
        <v>4967621890.0811605</v>
      </c>
      <c r="G2695" s="170">
        <f>A2695/'Projections+Sensitivity'!B$67</f>
        <v>659529507.13486552</v>
      </c>
      <c r="H2695" s="170">
        <f>B2695/'Projections+Sensitivity'!C$67</f>
        <v>394141896.20911843</v>
      </c>
      <c r="I2695" s="170">
        <f>C2695/'Projections+Sensitivity'!D$67</f>
        <v>456190110.62247717</v>
      </c>
      <c r="J2695" s="170">
        <f>D2695/'Projections+Sensitivity'!E$67</f>
        <v>214179193.033795</v>
      </c>
      <c r="K2695" s="170">
        <f>E2695/'Projections+Sensitivity'!F$67</f>
        <v>309600028.25078487</v>
      </c>
      <c r="L2695" s="170">
        <f>F2695/'Projections+Sensitivity'!F$67</f>
        <v>2723890309.9496703</v>
      </c>
      <c r="M2695" s="170">
        <f t="shared" si="85"/>
        <v>4757531045.2007113</v>
      </c>
      <c r="N2695" s="171">
        <f>'Projections+Sensitivity'!$B$72</f>
        <v>418000000</v>
      </c>
      <c r="O2695" s="171">
        <f>'Projections+Sensitivity'!$B$73</f>
        <v>634000000</v>
      </c>
      <c r="P2695" s="170">
        <f t="shared" si="84"/>
        <v>4541531045.2007113</v>
      </c>
      <c r="Q2695" s="170">
        <f>P2695/'Projections+Sensitivity'!$B$75</f>
        <v>33.640970705190455</v>
      </c>
    </row>
    <row r="2696" spans="1:17">
      <c r="A2696" s="222">
        <v>817271469.23549199</v>
      </c>
      <c r="B2696" s="223">
        <v>1127327437.3454499</v>
      </c>
      <c r="C2696" s="223">
        <v>902304508.49403405</v>
      </c>
      <c r="D2696" s="222">
        <v>451609165.48737597</v>
      </c>
      <c r="E2696" s="222">
        <v>242190266.94523799</v>
      </c>
      <c r="F2696" s="224">
        <f>E2696*(1+'Projections+Sensitivity'!$B$64)/('Projections+Sensitivity'!$B$63-'Projections+Sensitivity'!$B$64)</f>
        <v>2130812858.8472931</v>
      </c>
      <c r="G2696" s="170">
        <f>A2696/'Projections+Sensitivity'!B$67</f>
        <v>724727188.79209542</v>
      </c>
      <c r="H2696" s="170">
        <f>B2696/'Projections+Sensitivity'!C$67</f>
        <v>886475036.47478366</v>
      </c>
      <c r="I2696" s="170">
        <f>C2696/'Projections+Sensitivity'!D$67</f>
        <v>629184154.78067613</v>
      </c>
      <c r="J2696" s="170">
        <f>D2696/'Projections+Sensitivity'!E$67</f>
        <v>279251563.57020175</v>
      </c>
      <c r="K2696" s="170">
        <f>E2696/'Projections+Sensitivity'!F$67</f>
        <v>132799906.25161682</v>
      </c>
      <c r="L2696" s="170">
        <f>F2696/'Projections+Sensitivity'!F$67</f>
        <v>1168386126.5929539</v>
      </c>
      <c r="M2696" s="170">
        <f t="shared" si="85"/>
        <v>3820823976.462328</v>
      </c>
      <c r="N2696" s="171">
        <f>'Projections+Sensitivity'!$B$72</f>
        <v>418000000</v>
      </c>
      <c r="O2696" s="171">
        <f>'Projections+Sensitivity'!$B$73</f>
        <v>634000000</v>
      </c>
      <c r="P2696" s="170">
        <f t="shared" si="84"/>
        <v>3604823976.462328</v>
      </c>
      <c r="Q2696" s="170">
        <f>P2696/'Projections+Sensitivity'!$B$75</f>
        <v>26.702399825646875</v>
      </c>
    </row>
    <row r="2697" spans="1:17">
      <c r="A2697" s="222">
        <v>560657442.627056</v>
      </c>
      <c r="B2697" s="223">
        <v>506071232.15657198</v>
      </c>
      <c r="C2697" s="223">
        <v>1435419254.75055</v>
      </c>
      <c r="D2697" s="222">
        <v>494839245.09837198</v>
      </c>
      <c r="E2697" s="222">
        <v>254516305.24828801</v>
      </c>
      <c r="F2697" s="224">
        <f>E2697*(1+'Projections+Sensitivity'!$B$64)/('Projections+Sensitivity'!$B$63-'Projections+Sensitivity'!$B$64)</f>
        <v>2239258508.8152251</v>
      </c>
      <c r="G2697" s="170">
        <f>A2697/'Projections+Sensitivity'!B$67</f>
        <v>497171022.80661172</v>
      </c>
      <c r="H2697" s="170">
        <f>B2697/'Projections+Sensitivity'!C$67</f>
        <v>397949609.95645863</v>
      </c>
      <c r="I2697" s="170">
        <f>C2697/'Projections+Sensitivity'!D$67</f>
        <v>1000929333.7827806</v>
      </c>
      <c r="J2697" s="170">
        <f>D2697/'Projections+Sensitivity'!E$67</f>
        <v>305982791.02792346</v>
      </c>
      <c r="K2697" s="170">
        <f>E2697/'Projections+Sensitivity'!F$67</f>
        <v>139558628.44035366</v>
      </c>
      <c r="L2697" s="170">
        <f>F2697/'Projections+Sensitivity'!F$67</f>
        <v>1227850003.2003214</v>
      </c>
      <c r="M2697" s="170">
        <f t="shared" si="85"/>
        <v>3569441389.2144499</v>
      </c>
      <c r="N2697" s="171">
        <f>'Projections+Sensitivity'!$B$72</f>
        <v>418000000</v>
      </c>
      <c r="O2697" s="171">
        <f>'Projections+Sensitivity'!$B$73</f>
        <v>634000000</v>
      </c>
      <c r="P2697" s="170">
        <f t="shared" si="84"/>
        <v>3353441389.2144499</v>
      </c>
      <c r="Q2697" s="170">
        <f>P2697/'Projections+Sensitivity'!$B$75</f>
        <v>24.840306586773703</v>
      </c>
    </row>
    <row r="2698" spans="1:17">
      <c r="A2698" s="222">
        <v>305235856.25826299</v>
      </c>
      <c r="B2698" s="223">
        <v>447439601.72232002</v>
      </c>
      <c r="C2698" s="223">
        <v>294694091.53333098</v>
      </c>
      <c r="D2698" s="222">
        <v>1340660804.5873401</v>
      </c>
      <c r="E2698" s="222">
        <v>737269836.83840799</v>
      </c>
      <c r="F2698" s="224">
        <f>E2698*(1+'Projections+Sensitivity'!$B$64)/('Projections+Sensitivity'!$B$63-'Projections+Sensitivity'!$B$64)</f>
        <v>6486569706.497508</v>
      </c>
      <c r="G2698" s="170">
        <f>A2698/'Projections+Sensitivity'!B$67</f>
        <v>270672270.29414129</v>
      </c>
      <c r="H2698" s="170">
        <f>B2698/'Projections+Sensitivity'!C$67</f>
        <v>351844569.83593458</v>
      </c>
      <c r="I2698" s="170">
        <f>C2698/'Projections+Sensitivity'!D$67</f>
        <v>205492548.41885123</v>
      </c>
      <c r="J2698" s="170">
        <f>D2698/'Projections+Sensitivity'!E$67</f>
        <v>828994747.02703905</v>
      </c>
      <c r="K2698" s="170">
        <f>E2698/'Projections+Sensitivity'!F$67</f>
        <v>404266308.67219716</v>
      </c>
      <c r="L2698" s="170">
        <f>F2698/'Projections+Sensitivity'!F$67</f>
        <v>3556773192.3439465</v>
      </c>
      <c r="M2698" s="170">
        <f t="shared" si="85"/>
        <v>5618043636.5921097</v>
      </c>
      <c r="N2698" s="171">
        <f>'Projections+Sensitivity'!$B$72</f>
        <v>418000000</v>
      </c>
      <c r="O2698" s="171">
        <f>'Projections+Sensitivity'!$B$73</f>
        <v>634000000</v>
      </c>
      <c r="P2698" s="170">
        <f t="shared" si="84"/>
        <v>5402043636.5921097</v>
      </c>
      <c r="Q2698" s="170">
        <f>P2698/'Projections+Sensitivity'!$B$75</f>
        <v>40.015138048830444</v>
      </c>
    </row>
    <row r="2699" spans="1:17">
      <c r="A2699" s="222">
        <v>333801783.120929</v>
      </c>
      <c r="B2699" s="223">
        <v>78739985.654020503</v>
      </c>
      <c r="C2699" s="223">
        <v>818988049.21629298</v>
      </c>
      <c r="D2699" s="222">
        <v>648814542.71994102</v>
      </c>
      <c r="E2699" s="222">
        <v>311403758.78036797</v>
      </c>
      <c r="F2699" s="224">
        <f>E2699*(1+'Projections+Sensitivity'!$B$64)/('Projections+Sensitivity'!$B$63-'Projections+Sensitivity'!$B$64)</f>
        <v>2739759701.6259265</v>
      </c>
      <c r="G2699" s="170">
        <f>A2699/'Projections+Sensitivity'!B$67</f>
        <v>296003515.35740834</v>
      </c>
      <c r="H2699" s="170">
        <f>B2699/'Projections+Sensitivity'!C$67</f>
        <v>61917264.977630854</v>
      </c>
      <c r="I2699" s="170">
        <f>C2699/'Projections+Sensitivity'!D$67</f>
        <v>571086920.95716727</v>
      </c>
      <c r="J2699" s="170">
        <f>D2699/'Projections+Sensitivity'!E$67</f>
        <v>401193087.66928399</v>
      </c>
      <c r="K2699" s="170">
        <f>E2699/'Projections+Sensitivity'!F$67</f>
        <v>170751659.40415215</v>
      </c>
      <c r="L2699" s="170">
        <f>F2699/'Projections+Sensitivity'!F$67</f>
        <v>1502289237.7840645</v>
      </c>
      <c r="M2699" s="170">
        <f t="shared" si="85"/>
        <v>3003241686.1497073</v>
      </c>
      <c r="N2699" s="171">
        <f>'Projections+Sensitivity'!$B$72</f>
        <v>418000000</v>
      </c>
      <c r="O2699" s="171">
        <f>'Projections+Sensitivity'!$B$73</f>
        <v>634000000</v>
      </c>
      <c r="P2699" s="170">
        <f t="shared" si="84"/>
        <v>2787241686.1497073</v>
      </c>
      <c r="Q2699" s="170">
        <f>P2699/'Projections+Sensitivity'!$B$75</f>
        <v>20.646234712220053</v>
      </c>
    </row>
    <row r="2700" spans="1:17">
      <c r="A2700" s="222">
        <v>-35935140.6081452</v>
      </c>
      <c r="B2700" s="223">
        <v>938443589.40911996</v>
      </c>
      <c r="C2700" s="223">
        <v>429767618.68090099</v>
      </c>
      <c r="D2700" s="222">
        <v>1119481838.0197699</v>
      </c>
      <c r="E2700" s="222">
        <v>-89949884.228851497</v>
      </c>
      <c r="F2700" s="224">
        <f>E2700*(1+'Projections+Sensitivity'!$B$64)/('Projections+Sensitivity'!$B$63-'Projections+Sensitivity'!$B$64)</f>
        <v>-791387582.92875612</v>
      </c>
      <c r="G2700" s="170">
        <f>A2700/'Projections+Sensitivity'!B$67</f>
        <v>-31866000.970462795</v>
      </c>
      <c r="H2700" s="170">
        <f>B2700/'Projections+Sensitivity'!C$67</f>
        <v>737946037.3198148</v>
      </c>
      <c r="I2700" s="170">
        <f>C2700/'Projections+Sensitivity'!D$67</f>
        <v>299680399.87205106</v>
      </c>
      <c r="J2700" s="170">
        <f>D2700/'Projections+Sensitivity'!E$67</f>
        <v>692229205.13158369</v>
      </c>
      <c r="K2700" s="170">
        <f>E2700/'Projections+Sensitivity'!F$67</f>
        <v>-49322114.978453055</v>
      </c>
      <c r="L2700" s="170">
        <f>F2700/'Projections+Sensitivity'!F$67</f>
        <v>-433940629.18885136</v>
      </c>
      <c r="M2700" s="170">
        <f t="shared" si="85"/>
        <v>1214726897.1856823</v>
      </c>
      <c r="N2700" s="171">
        <f>'Projections+Sensitivity'!$B$72</f>
        <v>418000000</v>
      </c>
      <c r="O2700" s="171">
        <f>'Projections+Sensitivity'!$B$73</f>
        <v>634000000</v>
      </c>
      <c r="P2700" s="170">
        <f t="shared" si="84"/>
        <v>998726897.1856823</v>
      </c>
      <c r="Q2700" s="170">
        <f>P2700/'Projections+Sensitivity'!$B$75</f>
        <v>7.3979770161902394</v>
      </c>
    </row>
    <row r="2701" spans="1:17">
      <c r="A2701" s="222">
        <v>710210122.18882096</v>
      </c>
      <c r="B2701" s="223">
        <v>238180245.078565</v>
      </c>
      <c r="C2701" s="223">
        <v>614410076.98155296</v>
      </c>
      <c r="D2701" s="222">
        <v>1146525536.93946</v>
      </c>
      <c r="E2701" s="222">
        <v>229568404.593288</v>
      </c>
      <c r="F2701" s="224">
        <f>E2701*(1+'Projections+Sensitivity'!$B$64)/('Projections+Sensitivity'!$B$63-'Projections+Sensitivity'!$B$64)</f>
        <v>2019764520.937757</v>
      </c>
      <c r="G2701" s="170">
        <f>A2701/'Projections+Sensitivity'!B$67</f>
        <v>629789004.85425436</v>
      </c>
      <c r="H2701" s="170">
        <f>B2701/'Projections+Sensitivity'!C$67</f>
        <v>187293269.41671285</v>
      </c>
      <c r="I2701" s="170">
        <f>C2701/'Projections+Sensitivity'!D$67</f>
        <v>428433063.71102387</v>
      </c>
      <c r="J2701" s="170">
        <f>D2701/'Projections+Sensitivity'!E$67</f>
        <v>708951618.63684356</v>
      </c>
      <c r="K2701" s="170">
        <f>E2701/'Projections+Sensitivity'!F$67</f>
        <v>125878975.20760103</v>
      </c>
      <c r="L2701" s="170">
        <f>F2701/'Projections+Sensitivity'!F$67</f>
        <v>1107495121.1459069</v>
      </c>
      <c r="M2701" s="170">
        <f t="shared" si="85"/>
        <v>3187841052.9723425</v>
      </c>
      <c r="N2701" s="171">
        <f>'Projections+Sensitivity'!$B$72</f>
        <v>418000000</v>
      </c>
      <c r="O2701" s="171">
        <f>'Projections+Sensitivity'!$B$73</f>
        <v>634000000</v>
      </c>
      <c r="P2701" s="170">
        <f t="shared" si="84"/>
        <v>2971841052.9723425</v>
      </c>
      <c r="Q2701" s="170">
        <f>P2701/'Projections+Sensitivity'!$B$75</f>
        <v>22.013637429424758</v>
      </c>
    </row>
    <row r="2702" spans="1:17">
      <c r="A2702" s="222">
        <v>232717109.153294</v>
      </c>
      <c r="B2702" s="223">
        <v>393930789.96438402</v>
      </c>
      <c r="C2702" s="223">
        <v>376573981.065943</v>
      </c>
      <c r="D2702" s="222">
        <v>630654082.520082</v>
      </c>
      <c r="E2702" s="222">
        <v>210605838.710318</v>
      </c>
      <c r="F2702" s="224">
        <f>E2702*(1+'Projections+Sensitivity'!$B$64)/('Projections+Sensitivity'!$B$63-'Projections+Sensitivity'!$B$64)</f>
        <v>1852930074.0798752</v>
      </c>
      <c r="G2702" s="170">
        <f>A2702/'Projections+Sensitivity'!B$67</f>
        <v>206365231.93236864</v>
      </c>
      <c r="H2702" s="170">
        <f>B2702/'Projections+Sensitivity'!C$67</f>
        <v>309767863.20797086</v>
      </c>
      <c r="I2702" s="170">
        <f>C2702/'Projections+Sensitivity'!D$67</f>
        <v>262588050.66242918</v>
      </c>
      <c r="J2702" s="170">
        <f>D2702/'Projections+Sensitivity'!E$67</f>
        <v>389963605.86615878</v>
      </c>
      <c r="K2702" s="170">
        <f>E2702/'Projections+Sensitivity'!F$67</f>
        <v>115481253.60090275</v>
      </c>
      <c r="L2702" s="170">
        <f>F2702/'Projections+Sensitivity'!F$67</f>
        <v>1016014983.7245436</v>
      </c>
      <c r="M2702" s="170">
        <f t="shared" si="85"/>
        <v>2300180988.9943738</v>
      </c>
      <c r="N2702" s="171">
        <f>'Projections+Sensitivity'!$B$72</f>
        <v>418000000</v>
      </c>
      <c r="O2702" s="171">
        <f>'Projections+Sensitivity'!$B$73</f>
        <v>634000000</v>
      </c>
      <c r="P2702" s="170">
        <f t="shared" si="84"/>
        <v>2084180988.9943738</v>
      </c>
      <c r="Q2702" s="170">
        <f>P2702/'Projections+Sensitivity'!$B$75</f>
        <v>15.438377696254621</v>
      </c>
    </row>
    <row r="2703" spans="1:17">
      <c r="A2703" s="222">
        <v>1084541663.46065</v>
      </c>
      <c r="B2703" s="223">
        <v>67204983.400693402</v>
      </c>
      <c r="C2703" s="223">
        <v>518378709.00927103</v>
      </c>
      <c r="D2703" s="222">
        <v>566516801.76546204</v>
      </c>
      <c r="E2703" s="222">
        <v>872516073.59629905</v>
      </c>
      <c r="F2703" s="224">
        <f>E2703*(1+'Projections+Sensitivity'!$B$64)/('Projections+Sensitivity'!$B$63-'Projections+Sensitivity'!$B$64)</f>
        <v>7676478880.096055</v>
      </c>
      <c r="G2703" s="170">
        <f>A2703/'Projections+Sensitivity'!B$67</f>
        <v>961732864.13998055</v>
      </c>
      <c r="H2703" s="170">
        <f>B2703/'Projections+Sensitivity'!C$67</f>
        <v>52846704.637741402</v>
      </c>
      <c r="I2703" s="170">
        <f>C2703/'Projections+Sensitivity'!D$67</f>
        <v>361469622.29930246</v>
      </c>
      <c r="J2703" s="170">
        <f>D2703/'Projections+Sensitivity'!E$67</f>
        <v>350304455.20534408</v>
      </c>
      <c r="K2703" s="170">
        <f>E2703/'Projections+Sensitivity'!F$67</f>
        <v>478425719.73718858</v>
      </c>
      <c r="L2703" s="170">
        <f>F2703/'Projections+Sensitivity'!F$67</f>
        <v>4209234699.9633093</v>
      </c>
      <c r="M2703" s="170">
        <f t="shared" si="85"/>
        <v>6414014065.9828663</v>
      </c>
      <c r="N2703" s="171">
        <f>'Projections+Sensitivity'!$B$72</f>
        <v>418000000</v>
      </c>
      <c r="O2703" s="171">
        <f>'Projections+Sensitivity'!$B$73</f>
        <v>634000000</v>
      </c>
      <c r="P2703" s="170">
        <f t="shared" si="84"/>
        <v>6198014065.9828663</v>
      </c>
      <c r="Q2703" s="170">
        <f>P2703/'Projections+Sensitivity'!$B$75</f>
        <v>45.911215303576789</v>
      </c>
    </row>
    <row r="2704" spans="1:17">
      <c r="A2704" s="222">
        <v>568149437.759341</v>
      </c>
      <c r="B2704" s="223">
        <v>444262473.52292901</v>
      </c>
      <c r="C2704" s="223">
        <v>381451232.48008198</v>
      </c>
      <c r="D2704" s="222">
        <v>-1957572.3496252201</v>
      </c>
      <c r="E2704" s="222">
        <v>182285468.78289899</v>
      </c>
      <c r="F2704" s="224">
        <f>E2704*(1+'Projections+Sensitivity'!$B$64)/('Projections+Sensitivity'!$B$63-'Projections+Sensitivity'!$B$64)</f>
        <v>1603764782.7996051</v>
      </c>
      <c r="G2704" s="170">
        <f>A2704/'Projections+Sensitivity'!B$67</f>
        <v>503814656.86830735</v>
      </c>
      <c r="H2704" s="170">
        <f>B2704/'Projections+Sensitivity'!C$67</f>
        <v>349346231.9589889</v>
      </c>
      <c r="I2704" s="170">
        <f>C2704/'Projections+Sensitivity'!D$67</f>
        <v>265988997.10542059</v>
      </c>
      <c r="J2704" s="170">
        <f>D2704/'Projections+Sensitivity'!E$67</f>
        <v>-1210460.6841729772</v>
      </c>
      <c r="K2704" s="170">
        <f>E2704/'Projections+Sensitivity'!F$67</f>
        <v>99952378.230272174</v>
      </c>
      <c r="L2704" s="170">
        <f>F2704/'Projections+Sensitivity'!F$67</f>
        <v>879390470.52452099</v>
      </c>
      <c r="M2704" s="170">
        <f t="shared" si="85"/>
        <v>2097282274.0033369</v>
      </c>
      <c r="N2704" s="171">
        <f>'Projections+Sensitivity'!$B$72</f>
        <v>418000000</v>
      </c>
      <c r="O2704" s="171">
        <f>'Projections+Sensitivity'!$B$73</f>
        <v>634000000</v>
      </c>
      <c r="P2704" s="170">
        <f t="shared" si="84"/>
        <v>1881282274.0033369</v>
      </c>
      <c r="Q2704" s="170">
        <f>P2704/'Projections+Sensitivity'!$B$75</f>
        <v>13.935424251876571</v>
      </c>
    </row>
    <row r="2705" spans="1:17">
      <c r="A2705" s="222">
        <v>-190555009.89999101</v>
      </c>
      <c r="B2705" s="223">
        <v>818967379.77865505</v>
      </c>
      <c r="C2705" s="223">
        <v>690904710.00008202</v>
      </c>
      <c r="D2705" s="222">
        <v>-243198861.89793199</v>
      </c>
      <c r="E2705" s="222">
        <v>812497175.02135003</v>
      </c>
      <c r="F2705" s="224">
        <f>E2705*(1+'Projections+Sensitivity'!$B$64)/('Projections+Sensitivity'!$B$63-'Projections+Sensitivity'!$B$64)</f>
        <v>7148426937.8341894</v>
      </c>
      <c r="G2705" s="170">
        <f>A2705/'Projections+Sensitivity'!B$67</f>
        <v>-168977386.13615739</v>
      </c>
      <c r="H2705" s="170">
        <f>B2705/'Projections+Sensitivity'!C$67</f>
        <v>643995802.64848375</v>
      </c>
      <c r="I2705" s="170">
        <f>C2705/'Projections+Sensitivity'!D$67</f>
        <v>481773383.48993075</v>
      </c>
      <c r="J2705" s="170">
        <f>D2705/'Projections+Sensitivity'!E$67</f>
        <v>-150381497.17399722</v>
      </c>
      <c r="K2705" s="170">
        <f>E2705/'Projections+Sensitivity'!F$67</f>
        <v>445515627.16984051</v>
      </c>
      <c r="L2705" s="170">
        <f>F2705/'Projections+Sensitivity'!F$67</f>
        <v>3919688595.1059408</v>
      </c>
      <c r="M2705" s="170">
        <f t="shared" si="85"/>
        <v>5171614525.1040411</v>
      </c>
      <c r="N2705" s="171">
        <f>'Projections+Sensitivity'!$B$72</f>
        <v>418000000</v>
      </c>
      <c r="O2705" s="171">
        <f>'Projections+Sensitivity'!$B$73</f>
        <v>634000000</v>
      </c>
      <c r="P2705" s="170">
        <f t="shared" si="84"/>
        <v>4955614525.1040411</v>
      </c>
      <c r="Q2705" s="170">
        <f>P2705/'Projections+Sensitivity'!$B$75</f>
        <v>36.708255741511415</v>
      </c>
    </row>
    <row r="2706" spans="1:17">
      <c r="A2706" s="222">
        <v>-33747526.688146099</v>
      </c>
      <c r="B2706" s="223">
        <v>-192548374.08768499</v>
      </c>
      <c r="C2706" s="223">
        <v>241949102.03147399</v>
      </c>
      <c r="D2706" s="222">
        <v>230454057.656973</v>
      </c>
      <c r="E2706" s="222">
        <v>-207155196.670479</v>
      </c>
      <c r="F2706" s="224">
        <f>E2706*(1+'Projections+Sensitivity'!$B$64)/('Projections+Sensitivity'!$B$63-'Projections+Sensitivity'!$B$64)</f>
        <v>-1822570999.280926</v>
      </c>
      <c r="G2706" s="170">
        <f>A2706/'Projections+Sensitivity'!B$67</f>
        <v>-29926102.973183542</v>
      </c>
      <c r="H2706" s="170">
        <f>B2706/'Projections+Sensitivity'!C$67</f>
        <v>-151410602.88966963</v>
      </c>
      <c r="I2706" s="170">
        <f>C2706/'Projections+Sensitivity'!D$67</f>
        <v>168713045.12895831</v>
      </c>
      <c r="J2706" s="170">
        <f>D2706/'Projections+Sensitivity'!E$67</f>
        <v>142500774.67394996</v>
      </c>
      <c r="K2706" s="170">
        <f>E2706/'Projections+Sensitivity'!F$67</f>
        <v>-113589167.08075321</v>
      </c>
      <c r="L2706" s="170">
        <f>F2706/'Projections+Sensitivity'!F$67</f>
        <v>-999368227.69244468</v>
      </c>
      <c r="M2706" s="170">
        <f t="shared" si="85"/>
        <v>-983080280.83314276</v>
      </c>
      <c r="N2706" s="171">
        <f>'Projections+Sensitivity'!$B$72</f>
        <v>418000000</v>
      </c>
      <c r="O2706" s="171">
        <f>'Projections+Sensitivity'!$B$73</f>
        <v>634000000</v>
      </c>
      <c r="P2706" s="170">
        <f t="shared" si="84"/>
        <v>-1199080280.8331428</v>
      </c>
      <c r="Q2706" s="170">
        <f>P2706/'Projections+Sensitivity'!$B$75</f>
        <v>-8.8820761543195754</v>
      </c>
    </row>
    <row r="2707" spans="1:17">
      <c r="A2707" s="222">
        <v>48060316.137339197</v>
      </c>
      <c r="B2707" s="223">
        <v>476175821.14450502</v>
      </c>
      <c r="C2707" s="223">
        <v>317583438.81980097</v>
      </c>
      <c r="D2707" s="222">
        <v>166856047.13079801</v>
      </c>
      <c r="E2707" s="222">
        <v>428024055.94421101</v>
      </c>
      <c r="F2707" s="224">
        <f>E2707*(1+'Projections+Sensitivity'!$B$64)/('Projections+Sensitivity'!$B$63-'Projections+Sensitivity'!$B$64)</f>
        <v>3765796098.272275</v>
      </c>
      <c r="G2707" s="170">
        <f>A2707/'Projections+Sensitivity'!B$67</f>
        <v>42618174.153632395</v>
      </c>
      <c r="H2707" s="170">
        <f>B2707/'Projections+Sensitivity'!C$67</f>
        <v>374441324.17415333</v>
      </c>
      <c r="I2707" s="170">
        <f>C2707/'Projections+Sensitivity'!D$67</f>
        <v>221453473.46172351</v>
      </c>
      <c r="J2707" s="170">
        <f>D2707/'Projections+Sensitivity'!E$67</f>
        <v>103175080.60788263</v>
      </c>
      <c r="K2707" s="170">
        <f>E2707/'Projections+Sensitivity'!F$67</f>
        <v>234697930.76234788</v>
      </c>
      <c r="L2707" s="170">
        <f>F2707/'Projections+Sensitivity'!F$67</f>
        <v>2064894576.9828987</v>
      </c>
      <c r="M2707" s="170">
        <f t="shared" si="85"/>
        <v>3041280560.1426382</v>
      </c>
      <c r="N2707" s="171">
        <f>'Projections+Sensitivity'!$B$72</f>
        <v>418000000</v>
      </c>
      <c r="O2707" s="171">
        <f>'Projections+Sensitivity'!$B$73</f>
        <v>634000000</v>
      </c>
      <c r="P2707" s="170">
        <f t="shared" si="84"/>
        <v>2825280560.1426382</v>
      </c>
      <c r="Q2707" s="170">
        <f>P2707/'Projections+Sensitivity'!$B$75</f>
        <v>20.928004149204728</v>
      </c>
    </row>
    <row r="2708" spans="1:17">
      <c r="A2708" s="222">
        <v>683755044.22744703</v>
      </c>
      <c r="B2708" s="223">
        <v>817107356.60094297</v>
      </c>
      <c r="C2708" s="223">
        <v>198527402.83104199</v>
      </c>
      <c r="D2708" s="222">
        <v>708598081.98604298</v>
      </c>
      <c r="E2708" s="222">
        <v>425235803.55013198</v>
      </c>
      <c r="F2708" s="224">
        <f>E2708*(1+'Projections+Sensitivity'!$B$64)/('Projections+Sensitivity'!$B$63-'Projections+Sensitivity'!$B$64)</f>
        <v>3741264790.1815224</v>
      </c>
      <c r="G2708" s="170">
        <f>A2708/'Projections+Sensitivity'!B$67</f>
        <v>606329585.30770254</v>
      </c>
      <c r="H2708" s="170">
        <f>B2708/'Projections+Sensitivity'!C$67</f>
        <v>642533171.59766066</v>
      </c>
      <c r="I2708" s="170">
        <f>C2708/'Projections+Sensitivity'!D$67</f>
        <v>138434746.77914441</v>
      </c>
      <c r="J2708" s="170">
        <f>D2708/'Projections+Sensitivity'!E$67</f>
        <v>438160111.57324457</v>
      </c>
      <c r="K2708" s="170">
        <f>E2708/'Projections+Sensitivity'!F$67</f>
        <v>233169051.5831393</v>
      </c>
      <c r="L2708" s="170">
        <f>F2708/'Projections+Sensitivity'!F$67</f>
        <v>2051443353.4644158</v>
      </c>
      <c r="M2708" s="170">
        <f t="shared" si="85"/>
        <v>4110070020.3053074</v>
      </c>
      <c r="N2708" s="171">
        <f>'Projections+Sensitivity'!$B$72</f>
        <v>418000000</v>
      </c>
      <c r="O2708" s="171">
        <f>'Projections+Sensitivity'!$B$73</f>
        <v>634000000</v>
      </c>
      <c r="P2708" s="170">
        <f t="shared" si="84"/>
        <v>3894070020.3053074</v>
      </c>
      <c r="Q2708" s="170">
        <f>P2708/'Projections+Sensitivity'!$B$75</f>
        <v>28.844963113372646</v>
      </c>
    </row>
    <row r="2709" spans="1:17">
      <c r="A2709" s="222">
        <v>98726407.631354898</v>
      </c>
      <c r="B2709" s="223">
        <v>364117753.92100799</v>
      </c>
      <c r="C2709" s="223">
        <v>681966619.97756195</v>
      </c>
      <c r="D2709" s="222">
        <v>174466657.69294801</v>
      </c>
      <c r="E2709" s="222">
        <v>276755762.82078099</v>
      </c>
      <c r="F2709" s="224">
        <f>E2709*(1+'Projections+Sensitivity'!$B$64)/('Projections+Sensitivity'!$B$63-'Projections+Sensitivity'!$B$64)</f>
        <v>2434923358.4682126</v>
      </c>
      <c r="G2709" s="170">
        <f>A2709/'Projections+Sensitivity'!B$67</f>
        <v>87547056.951767504</v>
      </c>
      <c r="H2709" s="170">
        <f>B2709/'Projections+Sensitivity'!C$67</f>
        <v>286324353.06312084</v>
      </c>
      <c r="I2709" s="170">
        <f>C2709/'Projections+Sensitivity'!D$67</f>
        <v>475540781.78703231</v>
      </c>
      <c r="J2709" s="170">
        <f>D2709/'Projections+Sensitivity'!E$67</f>
        <v>107881085.40499672</v>
      </c>
      <c r="K2709" s="170">
        <f>E2709/'Projections+Sensitivity'!F$67</f>
        <v>151753164.24051312</v>
      </c>
      <c r="L2709" s="170">
        <f>F2709/'Projections+Sensitivity'!F$67</f>
        <v>1335138681.719053</v>
      </c>
      <c r="M2709" s="170">
        <f t="shared" si="85"/>
        <v>2444185123.1664839</v>
      </c>
      <c r="N2709" s="171">
        <f>'Projections+Sensitivity'!$B$72</f>
        <v>418000000</v>
      </c>
      <c r="O2709" s="171">
        <f>'Projections+Sensitivity'!$B$73</f>
        <v>634000000</v>
      </c>
      <c r="P2709" s="170">
        <f t="shared" si="84"/>
        <v>2228185123.1664839</v>
      </c>
      <c r="Q2709" s="170">
        <f>P2709/'Projections+Sensitivity'!$B$75</f>
        <v>16.5050749864184</v>
      </c>
    </row>
    <row r="2710" spans="1:17">
      <c r="A2710" s="222">
        <v>321137077.97035098</v>
      </c>
      <c r="B2710" s="223">
        <v>135267967.58146501</v>
      </c>
      <c r="C2710" s="223">
        <v>761067398.06188595</v>
      </c>
      <c r="D2710" s="222">
        <v>997335472.28075397</v>
      </c>
      <c r="E2710" s="222">
        <v>1244031325.65517</v>
      </c>
      <c r="F2710" s="224">
        <f>E2710*(1+'Projections+Sensitivity'!$B$64)/('Projections+Sensitivity'!$B$63-'Projections+Sensitivity'!$B$64)</f>
        <v>10945105180.93717</v>
      </c>
      <c r="G2710" s="170">
        <f>A2710/'Projections+Sensitivity'!B$67</f>
        <v>284772906.54973137</v>
      </c>
      <c r="H2710" s="170">
        <f>B2710/'Projections+Sensitivity'!C$67</f>
        <v>106368099.03075586</v>
      </c>
      <c r="I2710" s="170">
        <f>C2710/'Projections+Sensitivity'!D$67</f>
        <v>530698387.37690645</v>
      </c>
      <c r="J2710" s="170">
        <f>D2710/'Projections+Sensitivity'!E$67</f>
        <v>616700260.58452845</v>
      </c>
      <c r="K2710" s="170">
        <f>E2710/'Projections+Sensitivity'!F$67</f>
        <v>682138244.05435932</v>
      </c>
      <c r="L2710" s="170">
        <f>F2710/'Projections+Sensitivity'!F$67</f>
        <v>6001516742.5006266</v>
      </c>
      <c r="M2710" s="170">
        <f t="shared" si="85"/>
        <v>8222194640.0969086</v>
      </c>
      <c r="N2710" s="171">
        <f>'Projections+Sensitivity'!$B$72</f>
        <v>418000000</v>
      </c>
      <c r="O2710" s="171">
        <f>'Projections+Sensitivity'!$B$73</f>
        <v>634000000</v>
      </c>
      <c r="P2710" s="170">
        <f t="shared" si="84"/>
        <v>8006194640.0969086</v>
      </c>
      <c r="Q2710" s="170">
        <f>P2710/'Projections+Sensitivity'!$B$75</f>
        <v>59.305145482199322</v>
      </c>
    </row>
    <row r="2711" spans="1:17">
      <c r="A2711" s="222">
        <v>906764626.80718696</v>
      </c>
      <c r="B2711" s="223">
        <v>841684202.75527096</v>
      </c>
      <c r="C2711" s="223">
        <v>644048402.84312296</v>
      </c>
      <c r="D2711" s="222">
        <v>645506836.17983794</v>
      </c>
      <c r="E2711" s="222">
        <v>396938938.50914001</v>
      </c>
      <c r="F2711" s="224">
        <f>E2711*(1+'Projections+Sensitivity'!$B$64)/('Projections+Sensitivity'!$B$63-'Projections+Sensitivity'!$B$64)</f>
        <v>3492306297.1135678</v>
      </c>
      <c r="G2711" s="170">
        <f>A2711/'Projections+Sensitivity'!B$67</f>
        <v>804086528.91898549</v>
      </c>
      <c r="H2711" s="170">
        <f>B2711/'Projections+Sensitivity'!C$67</f>
        <v>661859198.68558013</v>
      </c>
      <c r="I2711" s="170">
        <f>C2711/'Projections+Sensitivity'!D$67</f>
        <v>449100105.52537763</v>
      </c>
      <c r="J2711" s="170">
        <f>D2711/'Projections+Sensitivity'!E$67</f>
        <v>399147774.39013845</v>
      </c>
      <c r="K2711" s="170">
        <f>E2711/'Projections+Sensitivity'!F$67</f>
        <v>217653064.61943498</v>
      </c>
      <c r="L2711" s="170">
        <f>F2711/'Projections+Sensitivity'!F$67</f>
        <v>1914932233.6866593</v>
      </c>
      <c r="M2711" s="170">
        <f t="shared" si="85"/>
        <v>4446778905.8261757</v>
      </c>
      <c r="N2711" s="171">
        <f>'Projections+Sensitivity'!$B$72</f>
        <v>418000000</v>
      </c>
      <c r="O2711" s="171">
        <f>'Projections+Sensitivity'!$B$73</f>
        <v>634000000</v>
      </c>
      <c r="P2711" s="170">
        <f t="shared" si="84"/>
        <v>4230778905.8261757</v>
      </c>
      <c r="Q2711" s="170">
        <f>P2711/'Projections+Sensitivity'!$B$75</f>
        <v>31.339103006119821</v>
      </c>
    </row>
    <row r="2712" spans="1:17">
      <c r="A2712" s="222">
        <v>475940065.55432701</v>
      </c>
      <c r="B2712" s="223">
        <v>37447646.963415302</v>
      </c>
      <c r="C2712" s="223">
        <v>-294263673.99976099</v>
      </c>
      <c r="D2712" s="222">
        <v>91271858.364994705</v>
      </c>
      <c r="E2712" s="222">
        <v>707772345.782552</v>
      </c>
      <c r="F2712" s="224">
        <f>E2712*(1+'Projections+Sensitivity'!$B$64)/('Projections+Sensitivity'!$B$63-'Projections+Sensitivity'!$B$64)</f>
        <v>6227047992.2753468</v>
      </c>
      <c r="G2712" s="170">
        <f>A2712/'Projections+Sensitivity'!B$67</f>
        <v>422046674.4854939</v>
      </c>
      <c r="H2712" s="170">
        <f>B2712/'Projections+Sensitivity'!C$67</f>
        <v>29446993.932798196</v>
      </c>
      <c r="I2712" s="170">
        <f>C2712/'Projections+Sensitivity'!D$67</f>
        <v>-205192414.82812583</v>
      </c>
      <c r="J2712" s="170">
        <f>D2712/'Projections+Sensitivity'!E$67</f>
        <v>56437758.810489073</v>
      </c>
      <c r="K2712" s="170">
        <f>E2712/'Projections+Sensitivity'!F$67</f>
        <v>388091983.84781718</v>
      </c>
      <c r="L2712" s="170">
        <f>F2712/'Projections+Sensitivity'!F$67</f>
        <v>3414469953.8461142</v>
      </c>
      <c r="M2712" s="170">
        <f t="shared" si="85"/>
        <v>4105300950.0945864</v>
      </c>
      <c r="N2712" s="171">
        <f>'Projections+Sensitivity'!$B$72</f>
        <v>418000000</v>
      </c>
      <c r="O2712" s="171">
        <f>'Projections+Sensitivity'!$B$73</f>
        <v>634000000</v>
      </c>
      <c r="P2712" s="170">
        <f t="shared" si="84"/>
        <v>3889300950.0945864</v>
      </c>
      <c r="Q2712" s="170">
        <f>P2712/'Projections+Sensitivity'!$B$75</f>
        <v>28.809636667367307</v>
      </c>
    </row>
    <row r="2713" spans="1:17">
      <c r="A2713" s="222">
        <v>-30883619.623331901</v>
      </c>
      <c r="B2713" s="223">
        <v>1046907313.7555</v>
      </c>
      <c r="C2713" s="223">
        <v>-82657009.123725504</v>
      </c>
      <c r="D2713" s="222">
        <v>211698938.26621801</v>
      </c>
      <c r="E2713" s="222">
        <v>624866622.81590402</v>
      </c>
      <c r="F2713" s="224">
        <f>E2713*(1+'Projections+Sensitivity'!$B$64)/('Projections+Sensitivity'!$B$63-'Projections+Sensitivity'!$B$64)</f>
        <v>5497635605.9001799</v>
      </c>
      <c r="G2713" s="170">
        <f>A2713/'Projections+Sensitivity'!B$67</f>
        <v>-27386492.336847287</v>
      </c>
      <c r="H2713" s="170">
        <f>B2713/'Projections+Sensitivity'!C$67</f>
        <v>823236593.3827064</v>
      </c>
      <c r="I2713" s="170">
        <f>C2713/'Projections+Sensitivity'!D$67</f>
        <v>-57637393.953633033</v>
      </c>
      <c r="J2713" s="170">
        <f>D2713/'Projections+Sensitivity'!E$67</f>
        <v>130903586.62936731</v>
      </c>
      <c r="K2713" s="170">
        <f>E2713/'Projections+Sensitivity'!F$67</f>
        <v>342632385.58830982</v>
      </c>
      <c r="L2713" s="170">
        <f>F2713/'Projections+Sensitivity'!F$67</f>
        <v>3014512111.8107328</v>
      </c>
      <c r="M2713" s="170">
        <f t="shared" si="85"/>
        <v>4226260791.120636</v>
      </c>
      <c r="N2713" s="171">
        <f>'Projections+Sensitivity'!$B$72</f>
        <v>418000000</v>
      </c>
      <c r="O2713" s="171">
        <f>'Projections+Sensitivity'!$B$73</f>
        <v>634000000</v>
      </c>
      <c r="P2713" s="170">
        <f t="shared" si="84"/>
        <v>4010260791.120636</v>
      </c>
      <c r="Q2713" s="170">
        <f>P2713/'Projections+Sensitivity'!$B$75</f>
        <v>29.705635489782487</v>
      </c>
    </row>
    <row r="2714" spans="1:17">
      <c r="A2714" s="222">
        <v>332822379.523332</v>
      </c>
      <c r="B2714" s="223">
        <v>237031627.24811101</v>
      </c>
      <c r="C2714" s="223">
        <v>162716449.37516499</v>
      </c>
      <c r="D2714" s="222">
        <v>793819068.54138398</v>
      </c>
      <c r="E2714" s="222">
        <v>406690859.35187298</v>
      </c>
      <c r="F2714" s="224">
        <f>E2714*(1+'Projections+Sensitivity'!$B$64)/('Projections+Sensitivity'!$B$63-'Projections+Sensitivity'!$B$64)</f>
        <v>3578104618.3766379</v>
      </c>
      <c r="G2714" s="170">
        <f>A2714/'Projections+Sensitivity'!B$67</f>
        <v>295135015.18005192</v>
      </c>
      <c r="H2714" s="170">
        <f>B2714/'Projections+Sensitivity'!C$67</f>
        <v>186390052.65872732</v>
      </c>
      <c r="I2714" s="170">
        <f>C2714/'Projections+Sensitivity'!D$67</f>
        <v>113463482.34466654</v>
      </c>
      <c r="J2714" s="170">
        <f>D2714/'Projections+Sensitivity'!E$67</f>
        <v>490856326.71513891</v>
      </c>
      <c r="K2714" s="170">
        <f>E2714/'Projections+Sensitivity'!F$67</f>
        <v>223000323.98713264</v>
      </c>
      <c r="L2714" s="170">
        <f>F2714/'Projections+Sensitivity'!F$67</f>
        <v>1961977926.9921551</v>
      </c>
      <c r="M2714" s="170">
        <f t="shared" si="85"/>
        <v>3270823127.8778725</v>
      </c>
      <c r="N2714" s="171">
        <f>'Projections+Sensitivity'!$B$72</f>
        <v>418000000</v>
      </c>
      <c r="O2714" s="171">
        <f>'Projections+Sensitivity'!$B$73</f>
        <v>634000000</v>
      </c>
      <c r="P2714" s="170">
        <f t="shared" si="84"/>
        <v>3054823127.8778725</v>
      </c>
      <c r="Q2714" s="170">
        <f>P2714/'Projections+Sensitivity'!$B$75</f>
        <v>22.628319465762019</v>
      </c>
    </row>
    <row r="2715" spans="1:17">
      <c r="A2715" s="222">
        <v>283475397.58409601</v>
      </c>
      <c r="B2715" s="223">
        <v>151173324.89309701</v>
      </c>
      <c r="C2715" s="223">
        <v>172982472.71453401</v>
      </c>
      <c r="D2715" s="222">
        <v>350193739.99234903</v>
      </c>
      <c r="E2715" s="222">
        <v>145787904.716355</v>
      </c>
      <c r="F2715" s="224">
        <f>E2715*(1+'Projections+Sensitivity'!$B$64)/('Projections+Sensitivity'!$B$63-'Projections+Sensitivity'!$B$64)</f>
        <v>1282655764.6276264</v>
      </c>
      <c r="G2715" s="170">
        <f>A2715/'Projections+Sensitivity'!B$67</f>
        <v>251375871.68560082</v>
      </c>
      <c r="H2715" s="170">
        <f>B2715/'Projections+Sensitivity'!C$67</f>
        <v>118875292.35887571</v>
      </c>
      <c r="I2715" s="170">
        <f>C2715/'Projections+Sensitivity'!D$67</f>
        <v>120622062.57665516</v>
      </c>
      <c r="J2715" s="170">
        <f>D2715/'Projections+Sensitivity'!E$67</f>
        <v>216541551.67515925</v>
      </c>
      <c r="K2715" s="170">
        <f>E2715/'Projections+Sensitivity'!F$67</f>
        <v>79939711.546415076</v>
      </c>
      <c r="L2715" s="170">
        <f>F2715/'Projections+Sensitivity'!F$67</f>
        <v>703317137.57167518</v>
      </c>
      <c r="M2715" s="170">
        <f t="shared" si="85"/>
        <v>1490671627.414381</v>
      </c>
      <c r="N2715" s="171">
        <f>'Projections+Sensitivity'!$B$72</f>
        <v>418000000</v>
      </c>
      <c r="O2715" s="171">
        <f>'Projections+Sensitivity'!$B$73</f>
        <v>634000000</v>
      </c>
      <c r="P2715" s="170">
        <f t="shared" si="84"/>
        <v>1274671627.414381</v>
      </c>
      <c r="Q2715" s="170">
        <f>P2715/'Projections+Sensitivity'!$B$75</f>
        <v>9.4420120549213404</v>
      </c>
    </row>
    <row r="2716" spans="1:17">
      <c r="A2716" s="222">
        <v>-246678838.54868799</v>
      </c>
      <c r="B2716" s="223">
        <v>570375150.29806304</v>
      </c>
      <c r="C2716" s="223">
        <v>335960166.17726099</v>
      </c>
      <c r="D2716" s="222">
        <v>-121158412.181867</v>
      </c>
      <c r="E2716" s="222">
        <v>959906076.96513605</v>
      </c>
      <c r="F2716" s="224">
        <f>E2716*(1+'Projections+Sensitivity'!$B$64)/('Projections+Sensitivity'!$B$63-'Projections+Sensitivity'!$B$64)</f>
        <v>8445344389.2749634</v>
      </c>
      <c r="G2716" s="170">
        <f>A2716/'Projections+Sensitivity'!B$67</f>
        <v>-218745995.57858407</v>
      </c>
      <c r="H2716" s="170">
        <f>B2716/'Projections+Sensitivity'!C$67</f>
        <v>448515059.08114094</v>
      </c>
      <c r="I2716" s="170">
        <f>C2716/'Projections+Sensitivity'!D$67</f>
        <v>234267712.51427597</v>
      </c>
      <c r="J2716" s="170">
        <f>D2716/'Projections+Sensitivity'!E$67</f>
        <v>-74918045.573667854</v>
      </c>
      <c r="K2716" s="170">
        <f>E2716/'Projections+Sensitivity'!F$67</f>
        <v>526344178.23302132</v>
      </c>
      <c r="L2716" s="170">
        <f>F2716/'Projections+Sensitivity'!F$67</f>
        <v>4630825826.7535028</v>
      </c>
      <c r="M2716" s="170">
        <f t="shared" si="85"/>
        <v>5546288735.4296894</v>
      </c>
      <c r="N2716" s="171">
        <f>'Projections+Sensitivity'!$B$72</f>
        <v>418000000</v>
      </c>
      <c r="O2716" s="171">
        <f>'Projections+Sensitivity'!$B$73</f>
        <v>634000000</v>
      </c>
      <c r="P2716" s="170">
        <f t="shared" si="84"/>
        <v>5330288735.4296894</v>
      </c>
      <c r="Q2716" s="170">
        <f>P2716/'Projections+Sensitivity'!$B$75</f>
        <v>39.483620262442145</v>
      </c>
    </row>
    <row r="2717" spans="1:17">
      <c r="A2717" s="222">
        <v>133646554.13702101</v>
      </c>
      <c r="B2717" s="223">
        <v>644839998.04831505</v>
      </c>
      <c r="C2717" s="223">
        <v>-30742051.320879299</v>
      </c>
      <c r="D2717" s="222">
        <v>163468886.25347599</v>
      </c>
      <c r="E2717" s="222">
        <v>1116379634.68241</v>
      </c>
      <c r="F2717" s="224">
        <f>E2717*(1+'Projections+Sensitivity'!$B$64)/('Projections+Sensitivity'!$B$63-'Projections+Sensitivity'!$B$64)</f>
        <v>9822013538.9437275</v>
      </c>
      <c r="G2717" s="170">
        <f>A2717/'Projections+Sensitivity'!B$67</f>
        <v>118512997.35457298</v>
      </c>
      <c r="H2717" s="170">
        <f>B2717/'Projections+Sensitivity'!C$67</f>
        <v>507070565.17343688</v>
      </c>
      <c r="I2717" s="170">
        <f>C2717/'Projections+Sensitivity'!D$67</f>
        <v>-21436678.410079673</v>
      </c>
      <c r="J2717" s="170">
        <f>D2717/'Projections+Sensitivity'!E$67</f>
        <v>101080636.90890409</v>
      </c>
      <c r="K2717" s="170">
        <f>E2717/'Projections+Sensitivity'!F$67</f>
        <v>612143141.41104805</v>
      </c>
      <c r="L2717" s="170">
        <f>F2717/'Projections+Sensitivity'!F$67</f>
        <v>5385693213.9587984</v>
      </c>
      <c r="M2717" s="170">
        <f t="shared" si="85"/>
        <v>6703063876.3966808</v>
      </c>
      <c r="N2717" s="171">
        <f>'Projections+Sensitivity'!$B$72</f>
        <v>418000000</v>
      </c>
      <c r="O2717" s="171">
        <f>'Projections+Sensitivity'!$B$73</f>
        <v>634000000</v>
      </c>
      <c r="P2717" s="170">
        <f t="shared" si="84"/>
        <v>6487063876.3966808</v>
      </c>
      <c r="Q2717" s="170">
        <f>P2717/'Projections+Sensitivity'!$B$75</f>
        <v>48.052325010345783</v>
      </c>
    </row>
    <row r="2718" spans="1:17">
      <c r="A2718" s="222">
        <v>475866660.88895702</v>
      </c>
      <c r="B2718" s="223">
        <v>76727046.874437794</v>
      </c>
      <c r="C2718" s="223">
        <v>1152843149.8197701</v>
      </c>
      <c r="D2718" s="222">
        <v>20058190.1405547</v>
      </c>
      <c r="E2718" s="222">
        <v>1058637023.31057</v>
      </c>
      <c r="F2718" s="224">
        <f>E2718*(1+'Projections+Sensitivity'!$B$64)/('Projections+Sensitivity'!$B$63-'Projections+Sensitivity'!$B$64)</f>
        <v>9313988586.6348076</v>
      </c>
      <c r="G2718" s="170">
        <f>A2718/'Projections+Sensitivity'!B$67</f>
        <v>421981581.84641331</v>
      </c>
      <c r="H2718" s="170">
        <f>B2718/'Projections+Sensitivity'!C$67</f>
        <v>60334388.593238123</v>
      </c>
      <c r="I2718" s="170">
        <f>C2718/'Projections+Sensitivity'!D$67</f>
        <v>803886754.40031934</v>
      </c>
      <c r="J2718" s="170">
        <f>D2718/'Projections+Sensitivity'!E$67</f>
        <v>12402939.06146349</v>
      </c>
      <c r="K2718" s="170">
        <f>E2718/'Projections+Sensitivity'!F$67</f>
        <v>580481202.74760139</v>
      </c>
      <c r="L2718" s="170">
        <f>F2718/'Projections+Sensitivity'!F$67</f>
        <v>5107128485.1154165</v>
      </c>
      <c r="M2718" s="170">
        <f t="shared" si="85"/>
        <v>6986215351.764452</v>
      </c>
      <c r="N2718" s="171">
        <f>'Projections+Sensitivity'!$B$72</f>
        <v>418000000</v>
      </c>
      <c r="O2718" s="171">
        <f>'Projections+Sensitivity'!$B$73</f>
        <v>634000000</v>
      </c>
      <c r="P2718" s="170">
        <f t="shared" si="84"/>
        <v>6770215351.764452</v>
      </c>
      <c r="Q2718" s="170">
        <f>P2718/'Projections+Sensitivity'!$B$75</f>
        <v>50.149743346403348</v>
      </c>
    </row>
    <row r="2719" spans="1:17">
      <c r="A2719" s="222">
        <v>441011703.44782197</v>
      </c>
      <c r="B2719" s="223">
        <v>-276074138.10131902</v>
      </c>
      <c r="C2719" s="223">
        <v>722901586.89933801</v>
      </c>
      <c r="D2719" s="222">
        <v>424921935.94537902</v>
      </c>
      <c r="E2719" s="222">
        <v>1547280051.21873</v>
      </c>
      <c r="F2719" s="224">
        <f>E2719*(1+'Projections+Sensitivity'!$B$64)/('Projections+Sensitivity'!$B$63-'Projections+Sensitivity'!$B$64)</f>
        <v>13613116129.560442</v>
      </c>
      <c r="G2719" s="170">
        <f>A2719/'Projections+Sensitivity'!B$67</f>
        <v>391073448.78089541</v>
      </c>
      <c r="H2719" s="170">
        <f>B2719/'Projections+Sensitivity'!C$67</f>
        <v>-217091169.37612253</v>
      </c>
      <c r="I2719" s="170">
        <f>C2719/'Projections+Sensitivity'!D$67</f>
        <v>504085061.81799358</v>
      </c>
      <c r="J2719" s="170">
        <f>D2719/'Projections+Sensitivity'!E$67</f>
        <v>262749572.14379472</v>
      </c>
      <c r="K2719" s="170">
        <f>E2719/'Projections+Sensitivity'!F$67</f>
        <v>848418263.61794019</v>
      </c>
      <c r="L2719" s="170">
        <f>F2719/'Projections+Sensitivity'!F$67</f>
        <v>7464464070.3367682</v>
      </c>
      <c r="M2719" s="170">
        <f t="shared" si="85"/>
        <v>9253699247.32127</v>
      </c>
      <c r="N2719" s="171">
        <f>'Projections+Sensitivity'!$B$72</f>
        <v>418000000</v>
      </c>
      <c r="O2719" s="171">
        <f>'Projections+Sensitivity'!$B$73</f>
        <v>634000000</v>
      </c>
      <c r="P2719" s="170">
        <f t="shared" si="84"/>
        <v>9037699247.32127</v>
      </c>
      <c r="Q2719" s="170">
        <f>P2719/'Projections+Sensitivity'!$B$75</f>
        <v>66.945920350527928</v>
      </c>
    </row>
    <row r="2720" spans="1:17">
      <c r="A2720" s="222">
        <v>782657253.12451005</v>
      </c>
      <c r="B2720" s="223">
        <v>1042484993.92091</v>
      </c>
      <c r="C2720" s="223">
        <v>443412070.21693701</v>
      </c>
      <c r="D2720" s="222">
        <v>204330144.25553</v>
      </c>
      <c r="E2720" s="222">
        <v>277051757.39321297</v>
      </c>
      <c r="F2720" s="224">
        <f>E2720*(1+'Projections+Sensitivity'!$B$64)/('Projections+Sensitivity'!$B$63-'Projections+Sensitivity'!$B$64)</f>
        <v>2437527546.6919684</v>
      </c>
      <c r="G2720" s="170">
        <f>A2720/'Projections+Sensitivity'!B$67</f>
        <v>694032536.55148768</v>
      </c>
      <c r="H2720" s="170">
        <f>B2720/'Projections+Sensitivity'!C$67</f>
        <v>819759097.84165716</v>
      </c>
      <c r="I2720" s="170">
        <f>C2720/'Projections+Sensitivity'!D$67</f>
        <v>309194785.12263018</v>
      </c>
      <c r="J2720" s="170">
        <f>D2720/'Projections+Sensitivity'!E$67</f>
        <v>126347108.58071955</v>
      </c>
      <c r="K2720" s="170">
        <f>E2720/'Projections+Sensitivity'!F$67</f>
        <v>151915466.59876123</v>
      </c>
      <c r="L2720" s="170">
        <f>F2720/'Projections+Sensitivity'!F$67</f>
        <v>1336566633.2066929</v>
      </c>
      <c r="M2720" s="170">
        <f t="shared" si="85"/>
        <v>3437815627.9019489</v>
      </c>
      <c r="N2720" s="171">
        <f>'Projections+Sensitivity'!$B$72</f>
        <v>418000000</v>
      </c>
      <c r="O2720" s="171">
        <f>'Projections+Sensitivity'!$B$73</f>
        <v>634000000</v>
      </c>
      <c r="P2720" s="170">
        <f t="shared" si="84"/>
        <v>3221815627.9019489</v>
      </c>
      <c r="Q2720" s="170">
        <f>P2720/'Projections+Sensitivity'!$B$75</f>
        <v>23.865300947421844</v>
      </c>
    </row>
    <row r="2721" spans="1:17">
      <c r="A2721" s="222">
        <v>99475023.214897007</v>
      </c>
      <c r="B2721" s="223">
        <v>278726859.52380902</v>
      </c>
      <c r="C2721" s="223">
        <v>840117139.47970796</v>
      </c>
      <c r="D2721" s="222">
        <v>254298574.15971199</v>
      </c>
      <c r="E2721" s="222">
        <v>311130881.78460598</v>
      </c>
      <c r="F2721" s="224">
        <f>E2721*(1+'Projections+Sensitivity'!$B$64)/('Projections+Sensitivity'!$B$63-'Projections+Sensitivity'!$B$64)</f>
        <v>2737358904.0266376</v>
      </c>
      <c r="G2721" s="170">
        <f>A2721/'Projections+Sensitivity'!B$67</f>
        <v>88210902.549918547</v>
      </c>
      <c r="H2721" s="170">
        <f>B2721/'Projections+Sensitivity'!C$67</f>
        <v>219177139.46951136</v>
      </c>
      <c r="I2721" s="170">
        <f>C2721/'Projections+Sensitivity'!D$67</f>
        <v>585820404.69079006</v>
      </c>
      <c r="J2721" s="170">
        <f>D2721/'Projections+Sensitivity'!E$67</f>
        <v>157244980.55998278</v>
      </c>
      <c r="K2721" s="170">
        <f>E2721/'Projections+Sensitivity'!F$67</f>
        <v>170602033.07972348</v>
      </c>
      <c r="L2721" s="170">
        <f>F2721/'Projections+Sensitivity'!F$67</f>
        <v>1500972811.2400253</v>
      </c>
      <c r="M2721" s="170">
        <f t="shared" si="85"/>
        <v>2722028271.5899515</v>
      </c>
      <c r="N2721" s="171">
        <f>'Projections+Sensitivity'!$B$72</f>
        <v>418000000</v>
      </c>
      <c r="O2721" s="171">
        <f>'Projections+Sensitivity'!$B$73</f>
        <v>634000000</v>
      </c>
      <c r="P2721" s="170">
        <f t="shared" si="84"/>
        <v>2506028271.5899515</v>
      </c>
      <c r="Q2721" s="170">
        <f>P2721/'Projections+Sensitivity'!$B$75</f>
        <v>18.563172382147791</v>
      </c>
    </row>
    <row r="2722" spans="1:17">
      <c r="A2722" s="222">
        <v>87948108.239392802</v>
      </c>
      <c r="B2722" s="223">
        <v>474090896.06790799</v>
      </c>
      <c r="C2722" s="223">
        <v>328792117.13970703</v>
      </c>
      <c r="D2722" s="222">
        <v>980851130.73302996</v>
      </c>
      <c r="E2722" s="222">
        <v>991436631.15006697</v>
      </c>
      <c r="F2722" s="224">
        <f>E2722*(1+'Projections+Sensitivity'!$B$64)/('Projections+Sensitivity'!$B$63-'Projections+Sensitivity'!$B$64)</f>
        <v>8722753185.0587502</v>
      </c>
      <c r="G2722" s="170">
        <f>A2722/'Projections+Sensitivity'!B$67</f>
        <v>77989245.487232625</v>
      </c>
      <c r="H2722" s="170">
        <f>B2722/'Projections+Sensitivity'!C$67</f>
        <v>372801841.29447144</v>
      </c>
      <c r="I2722" s="170">
        <f>C2722/'Projections+Sensitivity'!D$67</f>
        <v>229269374.55556715</v>
      </c>
      <c r="J2722" s="170">
        <f>D2722/'Projections+Sensitivity'!E$67</f>
        <v>606507203.17246437</v>
      </c>
      <c r="K2722" s="170">
        <f>E2722/'Projections+Sensitivity'!F$67</f>
        <v>543633290.18881738</v>
      </c>
      <c r="L2722" s="170">
        <f>F2722/'Projections+Sensitivity'!F$67</f>
        <v>4782937067.7960291</v>
      </c>
      <c r="M2722" s="170">
        <f t="shared" si="85"/>
        <v>6613138022.4945822</v>
      </c>
      <c r="N2722" s="171">
        <f>'Projections+Sensitivity'!$B$72</f>
        <v>418000000</v>
      </c>
      <c r="O2722" s="171">
        <f>'Projections+Sensitivity'!$B$73</f>
        <v>634000000</v>
      </c>
      <c r="P2722" s="170">
        <f t="shared" si="84"/>
        <v>6397138022.4945822</v>
      </c>
      <c r="Q2722" s="170">
        <f>P2722/'Projections+Sensitivity'!$B$75</f>
        <v>47.386207574033939</v>
      </c>
    </row>
    <row r="2723" spans="1:17">
      <c r="A2723" s="222">
        <v>407163723.82159501</v>
      </c>
      <c r="B2723" s="223">
        <v>-278128999.25339699</v>
      </c>
      <c r="C2723" s="223">
        <v>223153853.33897799</v>
      </c>
      <c r="D2723" s="222">
        <v>917464589.59311497</v>
      </c>
      <c r="E2723" s="222">
        <v>1104473483.3604701</v>
      </c>
      <c r="F2723" s="224">
        <f>E2723*(1+'Projections+Sensitivity'!$B$64)/('Projections+Sensitivity'!$B$63-'Projections+Sensitivity'!$B$64)</f>
        <v>9717262094.320612</v>
      </c>
      <c r="G2723" s="170">
        <f>A2723/'Projections+Sensitivity'!B$67</f>
        <v>361058267.72513866</v>
      </c>
      <c r="H2723" s="170">
        <f>B2723/'Projections+Sensitivity'!C$67</f>
        <v>-218707011.45926058</v>
      </c>
      <c r="I2723" s="170">
        <f>C2723/'Projections+Sensitivity'!D$67</f>
        <v>155606967.80012172</v>
      </c>
      <c r="J2723" s="170">
        <f>D2723/'Projections+Sensitivity'!E$67</f>
        <v>567312270.75003326</v>
      </c>
      <c r="K2723" s="170">
        <f>E2723/'Projections+Sensitivity'!F$67</f>
        <v>605614655.36033189</v>
      </c>
      <c r="L2723" s="170">
        <f>F2723/'Projections+Sensitivity'!F$67</f>
        <v>5328254976.6541729</v>
      </c>
      <c r="M2723" s="170">
        <f t="shared" si="85"/>
        <v>6799140126.8305378</v>
      </c>
      <c r="N2723" s="171">
        <f>'Projections+Sensitivity'!$B$72</f>
        <v>418000000</v>
      </c>
      <c r="O2723" s="171">
        <f>'Projections+Sensitivity'!$B$73</f>
        <v>634000000</v>
      </c>
      <c r="P2723" s="170">
        <f t="shared" si="84"/>
        <v>6583140126.8305378</v>
      </c>
      <c r="Q2723" s="170">
        <f>P2723/'Projections+Sensitivity'!$B$75</f>
        <v>48.764000939485463</v>
      </c>
    </row>
    <row r="2724" spans="1:17">
      <c r="A2724" s="222">
        <v>514956664.08817202</v>
      </c>
      <c r="B2724" s="223">
        <v>-242588474.97337499</v>
      </c>
      <c r="C2724" s="223">
        <v>640572352.75696397</v>
      </c>
      <c r="D2724" s="222">
        <v>152112380.248748</v>
      </c>
      <c r="E2724" s="222">
        <v>708888828.89358401</v>
      </c>
      <c r="F2724" s="224">
        <f>E2724*(1+'Projections+Sensitivity'!$B$64)/('Projections+Sensitivity'!$B$63-'Projections+Sensitivity'!$B$64)</f>
        <v>6236870916.2089949</v>
      </c>
      <c r="G2724" s="170">
        <f>A2724/'Projections+Sensitivity'!B$67</f>
        <v>456645202.43620551</v>
      </c>
      <c r="H2724" s="170">
        <f>B2724/'Projections+Sensitivity'!C$67</f>
        <v>-190759685.31979129</v>
      </c>
      <c r="I2724" s="170">
        <f>C2724/'Projections+Sensitivity'!D$67</f>
        <v>446676227.98199099</v>
      </c>
      <c r="J2724" s="170">
        <f>D2724/'Projections+Sensitivity'!E$67</f>
        <v>94058365.660063982</v>
      </c>
      <c r="K2724" s="170">
        <f>E2724/'Projections+Sensitivity'!F$67</f>
        <v>388704183.72829419</v>
      </c>
      <c r="L2724" s="170">
        <f>F2724/'Projections+Sensitivity'!F$67</f>
        <v>3419856146.2557383</v>
      </c>
      <c r="M2724" s="170">
        <f t="shared" si="85"/>
        <v>4615180440.7425022</v>
      </c>
      <c r="N2724" s="171">
        <f>'Projections+Sensitivity'!$B$72</f>
        <v>418000000</v>
      </c>
      <c r="O2724" s="171">
        <f>'Projections+Sensitivity'!$B$73</f>
        <v>634000000</v>
      </c>
      <c r="P2724" s="170">
        <f t="shared" si="84"/>
        <v>4399180440.7425022</v>
      </c>
      <c r="Q2724" s="170">
        <f>P2724/'Projections+Sensitivity'!$B$75</f>
        <v>32.586521783277796</v>
      </c>
    </row>
    <row r="2725" spans="1:17">
      <c r="A2725" s="222">
        <v>204354288.32168499</v>
      </c>
      <c r="B2725" s="223">
        <v>811747004.64972901</v>
      </c>
      <c r="C2725" s="223">
        <v>1190936294.9243901</v>
      </c>
      <c r="D2725" s="222">
        <v>756042139.68188405</v>
      </c>
      <c r="E2725" s="222">
        <v>246904743.539655</v>
      </c>
      <c r="F2725" s="224">
        <f>E2725*(1+'Projections+Sensitivity'!$B$64)/('Projections+Sensitivity'!$B$63-'Projections+Sensitivity'!$B$64)</f>
        <v>2172291269.5069165</v>
      </c>
      <c r="G2725" s="170">
        <f>A2725/'Projections+Sensitivity'!B$67</f>
        <v>181214094.0531348</v>
      </c>
      <c r="H2725" s="170">
        <f>B2725/'Projections+Sensitivity'!C$67</f>
        <v>638318053.58131981</v>
      </c>
      <c r="I2725" s="170">
        <f>C2725/'Projections+Sensitivity'!D$67</f>
        <v>830449409.33550346</v>
      </c>
      <c r="J2725" s="170">
        <f>D2725/'Projections+Sensitivity'!E$67</f>
        <v>467497043.38546848</v>
      </c>
      <c r="K2725" s="170">
        <f>E2725/'Projections+Sensitivity'!F$67</f>
        <v>135384989.6972104</v>
      </c>
      <c r="L2725" s="170">
        <f>F2725/'Projections+Sensitivity'!F$67</f>
        <v>1191129935.0727124</v>
      </c>
      <c r="M2725" s="170">
        <f t="shared" si="85"/>
        <v>3443993525.1253495</v>
      </c>
      <c r="N2725" s="171">
        <f>'Projections+Sensitivity'!$B$72</f>
        <v>418000000</v>
      </c>
      <c r="O2725" s="171">
        <f>'Projections+Sensitivity'!$B$73</f>
        <v>634000000</v>
      </c>
      <c r="P2725" s="170">
        <f t="shared" si="84"/>
        <v>3227993525.1253495</v>
      </c>
      <c r="Q2725" s="170">
        <f>P2725/'Projections+Sensitivity'!$B$75</f>
        <v>23.911063149076664</v>
      </c>
    </row>
    <row r="2726" spans="1:17">
      <c r="A2726" s="222">
        <v>465919231.55619001</v>
      </c>
      <c r="B2726" s="223">
        <v>436574237.625314</v>
      </c>
      <c r="C2726" s="223">
        <v>419789450.140315</v>
      </c>
      <c r="D2726" s="222">
        <v>121786347.307519</v>
      </c>
      <c r="E2726" s="222">
        <v>228474118.55119899</v>
      </c>
      <c r="F2726" s="224">
        <f>E2726*(1+'Projections+Sensitivity'!$B$64)/('Projections+Sensitivity'!$B$63-'Projections+Sensitivity'!$B$64)</f>
        <v>2010136888.9145939</v>
      </c>
      <c r="G2726" s="170">
        <f>A2726/'Projections+Sensitivity'!B$67</f>
        <v>413160556.31521744</v>
      </c>
      <c r="H2726" s="170">
        <f>B2726/'Projections+Sensitivity'!C$67</f>
        <v>343300580.11730796</v>
      </c>
      <c r="I2726" s="170">
        <f>C2726/'Projections+Sensitivity'!D$67</f>
        <v>292722543.09491265</v>
      </c>
      <c r="J2726" s="170">
        <f>D2726/'Projections+Sensitivity'!E$67</f>
        <v>75306327.918357939</v>
      </c>
      <c r="K2726" s="170">
        <f>E2726/'Projections+Sensitivity'!F$67</f>
        <v>125278946.62001649</v>
      </c>
      <c r="L2726" s="170">
        <f>F2726/'Projections+Sensitivity'!F$67</f>
        <v>1102216012.9215033</v>
      </c>
      <c r="M2726" s="170">
        <f t="shared" si="85"/>
        <v>2351984966.9873161</v>
      </c>
      <c r="N2726" s="171">
        <f>'Projections+Sensitivity'!$B$72</f>
        <v>418000000</v>
      </c>
      <c r="O2726" s="171">
        <f>'Projections+Sensitivity'!$B$73</f>
        <v>634000000</v>
      </c>
      <c r="P2726" s="170">
        <f t="shared" si="84"/>
        <v>2135984966.9873161</v>
      </c>
      <c r="Q2726" s="170">
        <f>P2726/'Projections+Sensitivity'!$B$75</f>
        <v>15.822110866572713</v>
      </c>
    </row>
    <row r="2727" spans="1:17">
      <c r="A2727" s="222">
        <v>587312069.47857904</v>
      </c>
      <c r="B2727" s="223">
        <v>513061775.55297297</v>
      </c>
      <c r="C2727" s="223">
        <v>72437663.261253402</v>
      </c>
      <c r="D2727" s="222">
        <v>688219179.19380498</v>
      </c>
      <c r="E2727" s="222">
        <v>820210459.12849998</v>
      </c>
      <c r="F2727" s="224">
        <f>E2727*(1+'Projections+Sensitivity'!$B$64)/('Projections+Sensitivity'!$B$63-'Projections+Sensitivity'!$B$64)</f>
        <v>7216289140.4187946</v>
      </c>
      <c r="G2727" s="170">
        <f>A2727/'Projections+Sensitivity'!B$67</f>
        <v>520807395.19151437</v>
      </c>
      <c r="H2727" s="170">
        <f>B2727/'Projections+Sensitivity'!C$67</f>
        <v>403446630.61524367</v>
      </c>
      <c r="I2727" s="170">
        <f>C2727/'Projections+Sensitivity'!D$67</f>
        <v>50511362.2998375</v>
      </c>
      <c r="J2727" s="170">
        <f>D2727/'Projections+Sensitivity'!E$67</f>
        <v>425558860.52813774</v>
      </c>
      <c r="K2727" s="170">
        <f>E2727/'Projections+Sensitivity'!F$67</f>
        <v>449745043.23697424</v>
      </c>
      <c r="L2727" s="170">
        <f>F2727/'Projections+Sensitivity'!F$67</f>
        <v>3956899397.4017305</v>
      </c>
      <c r="M2727" s="170">
        <f t="shared" si="85"/>
        <v>5806968689.2734375</v>
      </c>
      <c r="N2727" s="171">
        <f>'Projections+Sensitivity'!$B$72</f>
        <v>418000000</v>
      </c>
      <c r="O2727" s="171">
        <f>'Projections+Sensitivity'!$B$73</f>
        <v>634000000</v>
      </c>
      <c r="P2727" s="170">
        <f t="shared" si="84"/>
        <v>5590968689.2734375</v>
      </c>
      <c r="Q2727" s="170">
        <f>P2727/'Projections+Sensitivity'!$B$75</f>
        <v>41.414582883506945</v>
      </c>
    </row>
    <row r="2728" spans="1:17">
      <c r="A2728" s="222">
        <v>258083496.60349301</v>
      </c>
      <c r="B2728" s="223">
        <v>-556050593.68278301</v>
      </c>
      <c r="C2728" s="223">
        <v>-64619468.6650768</v>
      </c>
      <c r="D2728" s="222">
        <v>866128830.91931796</v>
      </c>
      <c r="E2728" s="222">
        <v>523399563.45809901</v>
      </c>
      <c r="F2728" s="224">
        <f>E2728*(1+'Projections+Sensitivity'!$B$64)/('Projections+Sensitivity'!$B$63-'Projections+Sensitivity'!$B$64)</f>
        <v>4604918827.6577263</v>
      </c>
      <c r="G2728" s="170">
        <f>A2728/'Projections+Sensitivity'!B$67</f>
        <v>228859239.56460699</v>
      </c>
      <c r="H2728" s="170">
        <f>B2728/'Projections+Sensitivity'!C$67</f>
        <v>-437250929.93165737</v>
      </c>
      <c r="I2728" s="170">
        <f>C2728/'Projections+Sensitivity'!D$67</f>
        <v>-45059672.640083626</v>
      </c>
      <c r="J2728" s="170">
        <f>D2728/'Projections+Sensitivity'!E$67</f>
        <v>535568913.94448793</v>
      </c>
      <c r="K2728" s="170">
        <f>E2728/'Projections+Sensitivity'!F$67</f>
        <v>286995071.42080629</v>
      </c>
      <c r="L2728" s="170">
        <f>F2728/'Projections+Sensitivity'!F$67</f>
        <v>2525009763.2846904</v>
      </c>
      <c r="M2728" s="170">
        <f t="shared" si="85"/>
        <v>3094122385.6428509</v>
      </c>
      <c r="N2728" s="171">
        <f>'Projections+Sensitivity'!$B$72</f>
        <v>418000000</v>
      </c>
      <c r="O2728" s="171">
        <f>'Projections+Sensitivity'!$B$73</f>
        <v>634000000</v>
      </c>
      <c r="P2728" s="170">
        <f t="shared" si="84"/>
        <v>2878122385.6428509</v>
      </c>
      <c r="Q2728" s="170">
        <f>P2728/'Projections+Sensitivity'!$B$75</f>
        <v>21.319425078835934</v>
      </c>
    </row>
    <row r="2729" spans="1:17">
      <c r="A2729" s="222">
        <v>1082786565.72293</v>
      </c>
      <c r="B2729" s="223">
        <v>771671856.95401502</v>
      </c>
      <c r="C2729" s="223">
        <v>719107478.196998</v>
      </c>
      <c r="D2729" s="222">
        <v>634263459.67738104</v>
      </c>
      <c r="E2729" s="222">
        <v>304019007.44965202</v>
      </c>
      <c r="F2729" s="224">
        <f>E2729*(1+'Projections+Sensitivity'!$B$64)/('Projections+Sensitivity'!$B$63-'Projections+Sensitivity'!$B$64)</f>
        <v>2674787961.459187</v>
      </c>
      <c r="G2729" s="170">
        <f>A2729/'Projections+Sensitivity'!B$67</f>
        <v>960176506.06632483</v>
      </c>
      <c r="H2729" s="170">
        <f>B2729/'Projections+Sensitivity'!C$67</f>
        <v>606804921.86961102</v>
      </c>
      <c r="I2729" s="170">
        <f>C2729/'Projections+Sensitivity'!D$67</f>
        <v>501439399.45616841</v>
      </c>
      <c r="J2729" s="170">
        <f>D2729/'Projections+Sensitivity'!E$67</f>
        <v>392195456.52756548</v>
      </c>
      <c r="K2729" s="170">
        <f>E2729/'Projections+Sensitivity'!F$67</f>
        <v>166702387.33066982</v>
      </c>
      <c r="L2729" s="170">
        <f>F2729/'Projections+Sensitivity'!F$67</f>
        <v>1466663359.3704686</v>
      </c>
      <c r="M2729" s="170">
        <f t="shared" si="85"/>
        <v>4093982030.6208086</v>
      </c>
      <c r="N2729" s="171">
        <f>'Projections+Sensitivity'!$B$72</f>
        <v>418000000</v>
      </c>
      <c r="O2729" s="171">
        <f>'Projections+Sensitivity'!$B$73</f>
        <v>634000000</v>
      </c>
      <c r="P2729" s="170">
        <f t="shared" si="84"/>
        <v>3877982030.6208086</v>
      </c>
      <c r="Q2729" s="170">
        <f>P2729/'Projections+Sensitivity'!$B$75</f>
        <v>28.725792819413396</v>
      </c>
    </row>
    <row r="2730" spans="1:17">
      <c r="A2730" s="222">
        <v>608748718.16611898</v>
      </c>
      <c r="B2730" s="223">
        <v>535885151.01334602</v>
      </c>
      <c r="C2730" s="223">
        <v>1541615953.41664</v>
      </c>
      <c r="D2730" s="222">
        <v>972826401.39210105</v>
      </c>
      <c r="E2730" s="222">
        <v>513824193.48088902</v>
      </c>
      <c r="F2730" s="224">
        <f>E2730*(1+'Projections+Sensitivity'!$B$64)/('Projections+Sensitivity'!$B$63-'Projections+Sensitivity'!$B$64)</f>
        <v>4520673817.5959768</v>
      </c>
      <c r="G2730" s="170">
        <f>A2730/'Projections+Sensitivity'!B$67</f>
        <v>539816650.65344465</v>
      </c>
      <c r="H2730" s="170">
        <f>B2730/'Projections+Sensitivity'!C$67</f>
        <v>421393814.30249035</v>
      </c>
      <c r="I2730" s="170">
        <f>C2730/'Projections+Sensitivity'!D$67</f>
        <v>1074981141.6389129</v>
      </c>
      <c r="J2730" s="170">
        <f>D2730/'Projections+Sensitivity'!E$67</f>
        <v>601545128.91238225</v>
      </c>
      <c r="K2730" s="170">
        <f>E2730/'Projections+Sensitivity'!F$67</f>
        <v>281744619.98303008</v>
      </c>
      <c r="L2730" s="170">
        <f>F2730/'Projections+Sensitivity'!F$67</f>
        <v>2478815795.2963047</v>
      </c>
      <c r="M2730" s="170">
        <f t="shared" si="85"/>
        <v>5398297150.7865648</v>
      </c>
      <c r="N2730" s="171">
        <f>'Projections+Sensitivity'!$B$72</f>
        <v>418000000</v>
      </c>
      <c r="O2730" s="171">
        <f>'Projections+Sensitivity'!$B$73</f>
        <v>634000000</v>
      </c>
      <c r="P2730" s="170">
        <f t="shared" si="84"/>
        <v>5182297150.7865648</v>
      </c>
      <c r="Q2730" s="170">
        <f>P2730/'Projections+Sensitivity'!$B$75</f>
        <v>38.3873863021227</v>
      </c>
    </row>
    <row r="2731" spans="1:17">
      <c r="A2731" s="222">
        <v>57284989.500298202</v>
      </c>
      <c r="B2731" s="223">
        <v>141899421.65969399</v>
      </c>
      <c r="C2731" s="223">
        <v>411601828.07847601</v>
      </c>
      <c r="D2731" s="222">
        <v>777628102.09373701</v>
      </c>
      <c r="E2731" s="222">
        <v>453875371.81487799</v>
      </c>
      <c r="F2731" s="224">
        <f>E2731*(1+'Projections+Sensitivity'!$B$64)/('Projections+Sensitivity'!$B$63-'Projections+Sensitivity'!$B$64)</f>
        <v>3993238418.6021647</v>
      </c>
      <c r="G2731" s="170">
        <f>A2731/'Projections+Sensitivity'!B$67</f>
        <v>50798285.469785847</v>
      </c>
      <c r="H2731" s="170">
        <f>B2731/'Projections+Sensitivity'!C$67</f>
        <v>111582749.45186283</v>
      </c>
      <c r="I2731" s="170">
        <f>C2731/'Projections+Sensitivity'!D$67</f>
        <v>287013248.70687973</v>
      </c>
      <c r="J2731" s="170">
        <f>D2731/'Projections+Sensitivity'!E$67</f>
        <v>480844677.17003131</v>
      </c>
      <c r="K2731" s="170">
        <f>E2731/'Projections+Sensitivity'!F$67</f>
        <v>248872952.60532624</v>
      </c>
      <c r="L2731" s="170">
        <f>F2731/'Projections+Sensitivity'!F$67</f>
        <v>2189607758.8891277</v>
      </c>
      <c r="M2731" s="170">
        <f t="shared" si="85"/>
        <v>3368719672.2930136</v>
      </c>
      <c r="N2731" s="171">
        <f>'Projections+Sensitivity'!$B$72</f>
        <v>418000000</v>
      </c>
      <c r="O2731" s="171">
        <f>'Projections+Sensitivity'!$B$73</f>
        <v>634000000</v>
      </c>
      <c r="P2731" s="170">
        <f t="shared" si="84"/>
        <v>3152719672.2930136</v>
      </c>
      <c r="Q2731" s="170">
        <f>P2731/'Projections+Sensitivity'!$B$75</f>
        <v>23.353479054022323</v>
      </c>
    </row>
    <row r="2732" spans="1:17">
      <c r="A2732" s="222">
        <v>244713185.40122601</v>
      </c>
      <c r="B2732" s="223">
        <v>331492079.80374497</v>
      </c>
      <c r="C2732" s="223">
        <v>722935261.66070497</v>
      </c>
      <c r="D2732" s="222">
        <v>110134924.584314</v>
      </c>
      <c r="E2732" s="222">
        <v>1410187253.1567099</v>
      </c>
      <c r="F2732" s="224">
        <f>E2732*(1+'Projections+Sensitivity'!$B$64)/('Projections+Sensitivity'!$B$63-'Projections+Sensitivity'!$B$64)</f>
        <v>12406960735.083094</v>
      </c>
      <c r="G2732" s="170">
        <f>A2732/'Projections+Sensitivity'!B$67</f>
        <v>217002924.47757888</v>
      </c>
      <c r="H2732" s="170">
        <f>B2732/'Projections+Sensitivity'!C$67</f>
        <v>260669122.20914799</v>
      </c>
      <c r="I2732" s="170">
        <f>C2732/'Projections+Sensitivity'!D$67</f>
        <v>504108543.49858886</v>
      </c>
      <c r="J2732" s="170">
        <f>D2732/'Projections+Sensitivity'!E$67</f>
        <v>68101695.546114102</v>
      </c>
      <c r="K2732" s="170">
        <f>E2732/'Projections+Sensitivity'!F$67</f>
        <v>773246329.74941409</v>
      </c>
      <c r="L2732" s="170">
        <f>F2732/'Projections+Sensitivity'!F$67</f>
        <v>6803094291.3947773</v>
      </c>
      <c r="M2732" s="170">
        <f t="shared" si="85"/>
        <v>8626222906.8756218</v>
      </c>
      <c r="N2732" s="171">
        <f>'Projections+Sensitivity'!$B$72</f>
        <v>418000000</v>
      </c>
      <c r="O2732" s="171">
        <f>'Projections+Sensitivity'!$B$73</f>
        <v>634000000</v>
      </c>
      <c r="P2732" s="170">
        <f t="shared" si="84"/>
        <v>8410222906.8756218</v>
      </c>
      <c r="Q2732" s="170">
        <f>P2732/'Projections+Sensitivity'!$B$75</f>
        <v>62.297947458337937</v>
      </c>
    </row>
    <row r="2733" spans="1:17">
      <c r="A2733" s="222">
        <v>578159430.85202599</v>
      </c>
      <c r="B2733" s="223">
        <v>418307988.08162802</v>
      </c>
      <c r="C2733" s="223">
        <v>1111810339.447</v>
      </c>
      <c r="D2733" s="222">
        <v>469413647.89069003</v>
      </c>
      <c r="E2733" s="222">
        <v>867765956.42448902</v>
      </c>
      <c r="F2733" s="224">
        <f>E2733*(1+'Projections+Sensitivity'!$B$64)/('Projections+Sensitivity'!$B$63-'Projections+Sensitivity'!$B$64)</f>
        <v>7634686900.2680101</v>
      </c>
      <c r="G2733" s="170">
        <f>A2733/'Projections+Sensitivity'!B$67</f>
        <v>512691161.7102983</v>
      </c>
      <c r="H2733" s="170">
        <f>B2733/'Projections+Sensitivity'!C$67</f>
        <v>328936896.86603749</v>
      </c>
      <c r="I2733" s="170">
        <f>C2733/'Projections+Sensitivity'!D$67</f>
        <v>775274247.34795344</v>
      </c>
      <c r="J2733" s="170">
        <f>D2733/'Projections+Sensitivity'!E$67</f>
        <v>290260927.26262796</v>
      </c>
      <c r="K2733" s="170">
        <f>E2733/'Projections+Sensitivity'!F$67</f>
        <v>475821093.53541309</v>
      </c>
      <c r="L2733" s="170">
        <f>F2733/'Projections+Sensitivity'!F$67</f>
        <v>4186318952.467607</v>
      </c>
      <c r="M2733" s="170">
        <f t="shared" si="85"/>
        <v>6569303279.1899376</v>
      </c>
      <c r="N2733" s="171">
        <f>'Projections+Sensitivity'!$B$72</f>
        <v>418000000</v>
      </c>
      <c r="O2733" s="171">
        <f>'Projections+Sensitivity'!$B$73</f>
        <v>634000000</v>
      </c>
      <c r="P2733" s="170">
        <f t="shared" si="84"/>
        <v>6353303279.1899376</v>
      </c>
      <c r="Q2733" s="170">
        <f>P2733/'Projections+Sensitivity'!$B$75</f>
        <v>47.061505771777313</v>
      </c>
    </row>
    <row r="2734" spans="1:17">
      <c r="A2734" s="222">
        <v>-645190703.03926098</v>
      </c>
      <c r="B2734" s="223">
        <v>592959762.62910795</v>
      </c>
      <c r="C2734" s="223">
        <v>1372596715.8518701</v>
      </c>
      <c r="D2734" s="222">
        <v>493660960.97785598</v>
      </c>
      <c r="E2734" s="222">
        <v>765717223.802876</v>
      </c>
      <c r="F2734" s="224">
        <f>E2734*(1+'Projections+Sensitivity'!$B$64)/('Projections+Sensitivity'!$B$63-'Projections+Sensitivity'!$B$64)</f>
        <v>6736852505.6745672</v>
      </c>
      <c r="G2734" s="170">
        <f>A2734/'Projections+Sensitivity'!B$67</f>
        <v>-572132103.04017937</v>
      </c>
      <c r="H2734" s="170">
        <f>B2734/'Projections+Sensitivity'!C$67</f>
        <v>466274491.14736933</v>
      </c>
      <c r="I2734" s="170">
        <f>C2734/'Projections+Sensitivity'!D$67</f>
        <v>957122674.64936519</v>
      </c>
      <c r="J2734" s="170">
        <f>D2734/'Projections+Sensitivity'!E$67</f>
        <v>305254201.55691719</v>
      </c>
      <c r="K2734" s="170">
        <f>E2734/'Projections+Sensitivity'!F$67</f>
        <v>419864831.1464262</v>
      </c>
      <c r="L2734" s="170">
        <f>F2734/'Projections+Sensitivity'!F$67</f>
        <v>3694010467.3440237</v>
      </c>
      <c r="M2734" s="170">
        <f t="shared" si="85"/>
        <v>5270394562.8039227</v>
      </c>
      <c r="N2734" s="171">
        <f>'Projections+Sensitivity'!$B$72</f>
        <v>418000000</v>
      </c>
      <c r="O2734" s="171">
        <f>'Projections+Sensitivity'!$B$73</f>
        <v>634000000</v>
      </c>
      <c r="P2734" s="170">
        <f t="shared" si="84"/>
        <v>5054394562.8039227</v>
      </c>
      <c r="Q2734" s="170">
        <f>P2734/'Projections+Sensitivity'!$B$75</f>
        <v>37.439959724473503</v>
      </c>
    </row>
    <row r="2735" spans="1:17">
      <c r="A2735" s="222">
        <v>581667260.12453401</v>
      </c>
      <c r="B2735" s="223">
        <v>1373880169.69523</v>
      </c>
      <c r="C2735" s="223">
        <v>60995700.518565901</v>
      </c>
      <c r="D2735" s="222">
        <v>229867322.15814301</v>
      </c>
      <c r="E2735" s="222">
        <v>344172187.148045</v>
      </c>
      <c r="F2735" s="224">
        <f>E2735*(1+'Projections+Sensitivity'!$B$64)/('Projections+Sensitivity'!$B$63-'Projections+Sensitivity'!$B$64)</f>
        <v>3028059431.4654026</v>
      </c>
      <c r="G2735" s="170">
        <f>A2735/'Projections+Sensitivity'!B$67</f>
        <v>515801779.59324664</v>
      </c>
      <c r="H2735" s="170">
        <f>B2735/'Projections+Sensitivity'!C$67</f>
        <v>1080352019.4721859</v>
      </c>
      <c r="I2735" s="170">
        <f>C2735/'Projections+Sensitivity'!D$67</f>
        <v>42532790.111048065</v>
      </c>
      <c r="J2735" s="170">
        <f>D2735/'Projections+Sensitivity'!E$67</f>
        <v>142137968.03056929</v>
      </c>
      <c r="K2735" s="170">
        <f>E2735/'Projections+Sensitivity'!F$67</f>
        <v>188719533.46502137</v>
      </c>
      <c r="L2735" s="170">
        <f>F2735/'Projections+Sensitivity'!F$67</f>
        <v>1660372291.9792435</v>
      </c>
      <c r="M2735" s="170">
        <f t="shared" si="85"/>
        <v>3629916382.6513147</v>
      </c>
      <c r="N2735" s="171">
        <f>'Projections+Sensitivity'!$B$72</f>
        <v>418000000</v>
      </c>
      <c r="O2735" s="171">
        <f>'Projections+Sensitivity'!$B$73</f>
        <v>634000000</v>
      </c>
      <c r="P2735" s="170">
        <f t="shared" si="84"/>
        <v>3413916382.6513147</v>
      </c>
      <c r="Q2735" s="170">
        <f>P2735/'Projections+Sensitivity'!$B$75</f>
        <v>25.288269501120851</v>
      </c>
    </row>
    <row r="2736" spans="1:17">
      <c r="A2736" s="222">
        <v>602889519.38867605</v>
      </c>
      <c r="B2736" s="223">
        <v>652647515.42897296</v>
      </c>
      <c r="C2736" s="223">
        <v>198717404.79718199</v>
      </c>
      <c r="D2736" s="222">
        <v>871146671.59965897</v>
      </c>
      <c r="E2736" s="222">
        <v>700946949.14416397</v>
      </c>
      <c r="F2736" s="224">
        <f>E2736*(1+'Projections+Sensitivity'!$B$64)/('Projections+Sensitivity'!$B$63-'Projections+Sensitivity'!$B$64)</f>
        <v>6166997507.5583096</v>
      </c>
      <c r="G2736" s="170">
        <f>A2736/'Projections+Sensitivity'!B$67</f>
        <v>534620922.16126758</v>
      </c>
      <c r="H2736" s="170">
        <f>B2736/'Projections+Sensitivity'!C$67</f>
        <v>513210014.12634593</v>
      </c>
      <c r="I2736" s="170">
        <f>C2736/'Projections+Sensitivity'!D$67</f>
        <v>138567236.6706911</v>
      </c>
      <c r="J2736" s="170">
        <f>D2736/'Projections+Sensitivity'!E$67</f>
        <v>538671685.01916075</v>
      </c>
      <c r="K2736" s="170">
        <f>E2736/'Projections+Sensitivity'!F$67</f>
        <v>384349422.07958156</v>
      </c>
      <c r="L2736" s="170">
        <f>F2736/'Projections+Sensitivity'!F$67</f>
        <v>3381542541.6863604</v>
      </c>
      <c r="M2736" s="170">
        <f t="shared" si="85"/>
        <v>5490961821.7434072</v>
      </c>
      <c r="N2736" s="171">
        <f>'Projections+Sensitivity'!$B$72</f>
        <v>418000000</v>
      </c>
      <c r="O2736" s="171">
        <f>'Projections+Sensitivity'!$B$73</f>
        <v>634000000</v>
      </c>
      <c r="P2736" s="170">
        <f t="shared" si="84"/>
        <v>5274961821.7434072</v>
      </c>
      <c r="Q2736" s="170">
        <f>P2736/'Projections+Sensitivity'!$B$75</f>
        <v>39.073791272173388</v>
      </c>
    </row>
    <row r="2737" spans="1:17">
      <c r="A2737" s="222">
        <v>1338066468.34164</v>
      </c>
      <c r="B2737" s="223">
        <v>1254598508.44085</v>
      </c>
      <c r="C2737" s="223">
        <v>27952895.093758699</v>
      </c>
      <c r="D2737" s="222">
        <v>158002794.00266501</v>
      </c>
      <c r="E2737" s="222">
        <v>742487044.47752202</v>
      </c>
      <c r="F2737" s="224">
        <f>E2737*(1+'Projections+Sensitivity'!$B$64)/('Projections+Sensitivity'!$B$63-'Projections+Sensitivity'!$B$64)</f>
        <v>6532471192.4032736</v>
      </c>
      <c r="G2737" s="170">
        <f>A2737/'Projections+Sensitivity'!B$67</f>
        <v>1186549618.4827435</v>
      </c>
      <c r="H2737" s="170">
        <f>B2737/'Projections+Sensitivity'!C$67</f>
        <v>986554768.10727751</v>
      </c>
      <c r="I2737" s="170">
        <f>C2737/'Projections+Sensitivity'!D$67</f>
        <v>19491777.451709099</v>
      </c>
      <c r="J2737" s="170">
        <f>D2737/'Projections+Sensitivity'!E$67</f>
        <v>97700690.432373613</v>
      </c>
      <c r="K2737" s="170">
        <f>E2737/'Projections+Sensitivity'!F$67</f>
        <v>407127054.04445535</v>
      </c>
      <c r="L2737" s="170">
        <f>F2737/'Projections+Sensitivity'!F$67</f>
        <v>3581942300.5082889</v>
      </c>
      <c r="M2737" s="170">
        <f t="shared" si="85"/>
        <v>6279366209.0268478</v>
      </c>
      <c r="N2737" s="171">
        <f>'Projections+Sensitivity'!$B$72</f>
        <v>418000000</v>
      </c>
      <c r="O2737" s="171">
        <f>'Projections+Sensitivity'!$B$73</f>
        <v>634000000</v>
      </c>
      <c r="P2737" s="170">
        <f t="shared" si="84"/>
        <v>6063366209.0268478</v>
      </c>
      <c r="Q2737" s="170">
        <f>P2737/'Projections+Sensitivity'!$B$75</f>
        <v>44.913823770569245</v>
      </c>
    </row>
    <row r="2738" spans="1:17">
      <c r="A2738" s="222">
        <v>220322745.025305</v>
      </c>
      <c r="B2738" s="223">
        <v>573510915.37295604</v>
      </c>
      <c r="C2738" s="223">
        <v>903236922.46124303</v>
      </c>
      <c r="D2738" s="222">
        <v>83826389.184349895</v>
      </c>
      <c r="E2738" s="222">
        <v>795052732.85436594</v>
      </c>
      <c r="F2738" s="224">
        <f>E2738*(1+'Projections+Sensitivity'!$B$64)/('Projections+Sensitivity'!$B$63-'Projections+Sensitivity'!$B$64)</f>
        <v>6994949086.9128199</v>
      </c>
      <c r="G2738" s="170">
        <f>A2738/'Projections+Sensitivity'!B$67</f>
        <v>195374351.90110356</v>
      </c>
      <c r="H2738" s="170">
        <f>B2738/'Projections+Sensitivity'!C$67</f>
        <v>450980871.02455264</v>
      </c>
      <c r="I2738" s="170">
        <f>C2738/'Projections+Sensitivity'!D$67</f>
        <v>629834334.50198019</v>
      </c>
      <c r="J2738" s="170">
        <f>D2738/'Projections+Sensitivity'!E$67</f>
        <v>51833868.834153034</v>
      </c>
      <c r="K2738" s="170">
        <f>E2738/'Projections+Sensitivity'!F$67</f>
        <v>435950336.56750983</v>
      </c>
      <c r="L2738" s="170">
        <f>F2738/'Projections+Sensitivity'!F$67</f>
        <v>3835532264.3370166</v>
      </c>
      <c r="M2738" s="170">
        <f t="shared" si="85"/>
        <v>5599506027.166316</v>
      </c>
      <c r="N2738" s="171">
        <f>'Projections+Sensitivity'!$B$72</f>
        <v>418000000</v>
      </c>
      <c r="O2738" s="171">
        <f>'Projections+Sensitivity'!$B$73</f>
        <v>634000000</v>
      </c>
      <c r="P2738" s="170">
        <f t="shared" si="84"/>
        <v>5383506027.166316</v>
      </c>
      <c r="Q2738" s="170">
        <f>P2738/'Projections+Sensitivity'!$B$75</f>
        <v>39.877822423454191</v>
      </c>
    </row>
    <row r="2739" spans="1:17">
      <c r="A2739" s="222">
        <v>145078364.392968</v>
      </c>
      <c r="B2739" s="223">
        <v>333740150.28498602</v>
      </c>
      <c r="C2739" s="223">
        <v>553618578.26867902</v>
      </c>
      <c r="D2739" s="222">
        <v>903730171.56931305</v>
      </c>
      <c r="E2739" s="222">
        <v>795470149.21292102</v>
      </c>
      <c r="F2739" s="224">
        <f>E2739*(1+'Projections+Sensitivity'!$B$64)/('Projections+Sensitivity'!$B$63-'Projections+Sensitivity'!$B$64)</f>
        <v>6998621555.4868917</v>
      </c>
      <c r="G2739" s="170">
        <f>A2739/'Projections+Sensitivity'!B$67</f>
        <v>128650318.9441143</v>
      </c>
      <c r="H2739" s="170">
        <f>B2739/'Projections+Sensitivity'!C$67</f>
        <v>262436894.63784775</v>
      </c>
      <c r="I2739" s="170">
        <f>C2739/'Projections+Sensitivity'!D$67</f>
        <v>386042665.15328121</v>
      </c>
      <c r="J2739" s="170">
        <f>D2739/'Projections+Sensitivity'!E$67</f>
        <v>558819622.67958426</v>
      </c>
      <c r="K2739" s="170">
        <f>E2739/'Projections+Sensitivity'!F$67</f>
        <v>436179217.99195015</v>
      </c>
      <c r="L2739" s="170">
        <f>F2739/'Projections+Sensitivity'!F$67</f>
        <v>3837545984.7416396</v>
      </c>
      <c r="M2739" s="170">
        <f t="shared" si="85"/>
        <v>5609674704.1484175</v>
      </c>
      <c r="N2739" s="171">
        <f>'Projections+Sensitivity'!$B$72</f>
        <v>418000000</v>
      </c>
      <c r="O2739" s="171">
        <f>'Projections+Sensitivity'!$B$73</f>
        <v>634000000</v>
      </c>
      <c r="P2739" s="170">
        <f t="shared" si="84"/>
        <v>5393674704.1484175</v>
      </c>
      <c r="Q2739" s="170">
        <f>P2739/'Projections+Sensitivity'!$B$75</f>
        <v>39.953145956654943</v>
      </c>
    </row>
    <row r="2740" spans="1:17">
      <c r="A2740" s="222">
        <v>428797467.92719299</v>
      </c>
      <c r="B2740" s="223">
        <v>520635036.05859601</v>
      </c>
      <c r="C2740" s="223">
        <v>1336943935.0487299</v>
      </c>
      <c r="D2740" s="222">
        <v>617816921.75390196</v>
      </c>
      <c r="E2740" s="222">
        <v>799003438.39642</v>
      </c>
      <c r="F2740" s="224">
        <f>E2740*(1+'Projections+Sensitivity'!$B$64)/('Projections+Sensitivity'!$B$63-'Projections+Sensitivity'!$B$64)</f>
        <v>7029707767.667037</v>
      </c>
      <c r="G2740" s="170">
        <f>A2740/'Projections+Sensitivity'!B$67</f>
        <v>380242300.37387896</v>
      </c>
      <c r="H2740" s="170">
        <f>B2740/'Projections+Sensitivity'!C$67</f>
        <v>409401871.44461948</v>
      </c>
      <c r="I2740" s="170">
        <f>C2740/'Projections+Sensitivity'!D$67</f>
        <v>932261705.27147281</v>
      </c>
      <c r="J2740" s="170">
        <f>D2740/'Projections+Sensitivity'!E$67</f>
        <v>382025774.90586567</v>
      </c>
      <c r="K2740" s="170">
        <f>E2740/'Projections+Sensitivity'!F$67</f>
        <v>438116622.32386994</v>
      </c>
      <c r="L2740" s="170">
        <f>F2740/'Projections+Sensitivity'!F$67</f>
        <v>3854591451.1648407</v>
      </c>
      <c r="M2740" s="170">
        <f t="shared" si="85"/>
        <v>6396639725.4845476</v>
      </c>
      <c r="N2740" s="171">
        <f>'Projections+Sensitivity'!$B$72</f>
        <v>418000000</v>
      </c>
      <c r="O2740" s="171">
        <f>'Projections+Sensitivity'!$B$73</f>
        <v>634000000</v>
      </c>
      <c r="P2740" s="170">
        <f t="shared" si="84"/>
        <v>6180639725.4845476</v>
      </c>
      <c r="Q2740" s="170">
        <f>P2740/'Projections+Sensitivity'!$B$75</f>
        <v>45.782516485070722</v>
      </c>
    </row>
    <row r="2741" spans="1:17">
      <c r="A2741" s="222">
        <v>1595382800.74067</v>
      </c>
      <c r="B2741" s="223">
        <v>-270133628.49554503</v>
      </c>
      <c r="C2741" s="223">
        <v>1240008354.0251901</v>
      </c>
      <c r="D2741" s="222">
        <v>310326535.81577498</v>
      </c>
      <c r="E2741" s="222">
        <v>1089460616.41819</v>
      </c>
      <c r="F2741" s="224">
        <f>E2741*(1+'Projections+Sensitivity'!$B$64)/('Projections+Sensitivity'!$B$63-'Projections+Sensitivity'!$B$64)</f>
        <v>9585177472.0430088</v>
      </c>
      <c r="G2741" s="170">
        <f>A2741/'Projections+Sensitivity'!B$67</f>
        <v>1414728564.1937518</v>
      </c>
      <c r="H2741" s="170">
        <f>B2741/'Projections+Sensitivity'!C$67</f>
        <v>-212419843.81887579</v>
      </c>
      <c r="I2741" s="170">
        <f>C2741/'Projections+Sensitivity'!D$67</f>
        <v>864667748.86282766</v>
      </c>
      <c r="J2741" s="170">
        <f>D2741/'Projections+Sensitivity'!E$67</f>
        <v>191889751.06463334</v>
      </c>
      <c r="K2741" s="170">
        <f>E2741/'Projections+Sensitivity'!F$67</f>
        <v>597382667.56144333</v>
      </c>
      <c r="L2741" s="170">
        <f>F2741/'Projections+Sensitivity'!F$67</f>
        <v>5255829169.9651203</v>
      </c>
      <c r="M2741" s="170">
        <f t="shared" si="85"/>
        <v>8112078057.8289013</v>
      </c>
      <c r="N2741" s="171">
        <f>'Projections+Sensitivity'!$B$72</f>
        <v>418000000</v>
      </c>
      <c r="O2741" s="171">
        <f>'Projections+Sensitivity'!$B$73</f>
        <v>634000000</v>
      </c>
      <c r="P2741" s="170">
        <f t="shared" si="84"/>
        <v>7896078057.8289013</v>
      </c>
      <c r="Q2741" s="170">
        <f>P2741/'Projections+Sensitivity'!$B$75</f>
        <v>58.4894670950289</v>
      </c>
    </row>
    <row r="2742" spans="1:17">
      <c r="A2742" s="222">
        <v>762577827.41048598</v>
      </c>
      <c r="B2742" s="223">
        <v>737684182.36376905</v>
      </c>
      <c r="C2742" s="223">
        <v>785908423.98008895</v>
      </c>
      <c r="D2742" s="222">
        <v>814354179.37384903</v>
      </c>
      <c r="E2742" s="222">
        <v>444893292.524692</v>
      </c>
      <c r="F2742" s="224">
        <f>E2742*(1+'Projections+Sensitivity'!$B$64)/('Projections+Sensitivity'!$B$63-'Projections+Sensitivity'!$B$64)</f>
        <v>3914213236.0788646</v>
      </c>
      <c r="G2742" s="170">
        <f>A2742/'Projections+Sensitivity'!B$67</f>
        <v>676226818.01356173</v>
      </c>
      <c r="H2742" s="170">
        <f>B2742/'Projections+Sensitivity'!C$67</f>
        <v>580078680.60733187</v>
      </c>
      <c r="I2742" s="170">
        <f>C2742/'Projections+Sensitivity'!D$67</f>
        <v>548020233.5486778</v>
      </c>
      <c r="J2742" s="170">
        <f>D2742/'Projections+Sensitivity'!E$67</f>
        <v>503554168.66851163</v>
      </c>
      <c r="K2742" s="170">
        <f>E2742/'Projections+Sensitivity'!F$67</f>
        <v>243947819.55713898</v>
      </c>
      <c r="L2742" s="170">
        <f>F2742/'Projections+Sensitivity'!F$67</f>
        <v>2146275972.8393433</v>
      </c>
      <c r="M2742" s="170">
        <f t="shared" si="85"/>
        <v>4698103693.2345657</v>
      </c>
      <c r="N2742" s="171">
        <f>'Projections+Sensitivity'!$B$72</f>
        <v>418000000</v>
      </c>
      <c r="O2742" s="171">
        <f>'Projections+Sensitivity'!$B$73</f>
        <v>634000000</v>
      </c>
      <c r="P2742" s="170">
        <f t="shared" si="84"/>
        <v>4482103693.2345657</v>
      </c>
      <c r="Q2742" s="170">
        <f>P2742/'Projections+Sensitivity'!$B$75</f>
        <v>33.200768098033819</v>
      </c>
    </row>
    <row r="2743" spans="1:17">
      <c r="A2743" s="222">
        <v>-563751896.23488498</v>
      </c>
      <c r="B2743" s="223">
        <v>-268841811.94551498</v>
      </c>
      <c r="C2743" s="223">
        <v>-94883166.155662104</v>
      </c>
      <c r="D2743" s="222">
        <v>1152077105.1092701</v>
      </c>
      <c r="E2743" s="222">
        <v>763129730.83052301</v>
      </c>
      <c r="F2743" s="224">
        <f>E2743*(1+'Projections+Sensitivity'!$B$64)/('Projections+Sensitivity'!$B$63-'Projections+Sensitivity'!$B$64)</f>
        <v>6714087497.9506454</v>
      </c>
      <c r="G2743" s="170">
        <f>A2743/'Projections+Sensitivity'!B$67</f>
        <v>-499915073.89424765</v>
      </c>
      <c r="H2743" s="170">
        <f>B2743/'Projections+Sensitivity'!C$67</f>
        <v>-211404022.60724699</v>
      </c>
      <c r="I2743" s="170">
        <f>C2743/'Projections+Sensitivity'!D$67</f>
        <v>-66162791.096105263</v>
      </c>
      <c r="J2743" s="170">
        <f>D2743/'Projections+Sensitivity'!E$67</f>
        <v>712384418.96544838</v>
      </c>
      <c r="K2743" s="170">
        <f>E2743/'Projections+Sensitivity'!F$67</f>
        <v>418446034.14649189</v>
      </c>
      <c r="L2743" s="170">
        <f>F2743/'Projections+Sensitivity'!F$67</f>
        <v>3681527757.243053</v>
      </c>
      <c r="M2743" s="170">
        <f t="shared" si="85"/>
        <v>4034876322.7573934</v>
      </c>
      <c r="N2743" s="171">
        <f>'Projections+Sensitivity'!$B$72</f>
        <v>418000000</v>
      </c>
      <c r="O2743" s="171">
        <f>'Projections+Sensitivity'!$B$73</f>
        <v>634000000</v>
      </c>
      <c r="P2743" s="170">
        <f t="shared" si="84"/>
        <v>3818876322.7573929</v>
      </c>
      <c r="Q2743" s="170">
        <f>P2743/'Projections+Sensitivity'!$B$75</f>
        <v>28.287972761165872</v>
      </c>
    </row>
    <row r="2744" spans="1:17">
      <c r="A2744" s="222">
        <v>477819557.46974999</v>
      </c>
      <c r="B2744" s="223">
        <v>126248457.884113</v>
      </c>
      <c r="C2744" s="223">
        <v>507962729.635544</v>
      </c>
      <c r="D2744" s="222">
        <v>262043376.34791401</v>
      </c>
      <c r="E2744" s="222">
        <v>177626751.62402099</v>
      </c>
      <c r="F2744" s="224">
        <f>E2744*(1+'Projections+Sensitivity'!$B$64)/('Projections+Sensitivity'!$B$63-'Projections+Sensitivity'!$B$64)</f>
        <v>1562776948.9238768</v>
      </c>
      <c r="G2744" s="170">
        <f>A2744/'Projections+Sensitivity'!B$67</f>
        <v>423713340.87909281</v>
      </c>
      <c r="H2744" s="170">
        <f>B2744/'Projections+Sensitivity'!C$67</f>
        <v>99275598.730424151</v>
      </c>
      <c r="I2744" s="170">
        <f>C2744/'Projections+Sensitivity'!D$67</f>
        <v>354206476.52448034</v>
      </c>
      <c r="J2744" s="170">
        <f>D2744/'Projections+Sensitivity'!E$67</f>
        <v>162033962.46264923</v>
      </c>
      <c r="K2744" s="170">
        <f>E2744/'Projections+Sensitivity'!F$67</f>
        <v>97397869.29085353</v>
      </c>
      <c r="L2744" s="170">
        <f>F2744/'Projections+Sensitivity'!F$67</f>
        <v>856915659.43979502</v>
      </c>
      <c r="M2744" s="170">
        <f t="shared" si="85"/>
        <v>1993542907.3272951</v>
      </c>
      <c r="N2744" s="171">
        <f>'Projections+Sensitivity'!$B$72</f>
        <v>418000000</v>
      </c>
      <c r="O2744" s="171">
        <f>'Projections+Sensitivity'!$B$73</f>
        <v>634000000</v>
      </c>
      <c r="P2744" s="170">
        <f t="shared" si="84"/>
        <v>1777542907.3272953</v>
      </c>
      <c r="Q2744" s="170">
        <f>P2744/'Projections+Sensitivity'!$B$75</f>
        <v>13.166984498720707</v>
      </c>
    </row>
    <row r="2745" spans="1:17">
      <c r="A2745" s="222">
        <v>102541491.621085</v>
      </c>
      <c r="B2745" s="223">
        <v>353674644.17703199</v>
      </c>
      <c r="C2745" s="223">
        <v>1252141835.8959701</v>
      </c>
      <c r="D2745" s="222">
        <v>506713058.71960598</v>
      </c>
      <c r="E2745" s="222">
        <v>-330389621.36242002</v>
      </c>
      <c r="F2745" s="224">
        <f>E2745*(1+'Projections+Sensitivity'!$B$64)/('Projections+Sensitivity'!$B$63-'Projections+Sensitivity'!$B$64)</f>
        <v>-2906799115.0441861</v>
      </c>
      <c r="G2745" s="170">
        <f>A2745/'Projections+Sensitivity'!B$67</f>
        <v>90930137.358904704</v>
      </c>
      <c r="H2745" s="170">
        <f>B2745/'Projections+Sensitivity'!C$67</f>
        <v>278112403.46930957</v>
      </c>
      <c r="I2745" s="170">
        <f>C2745/'Projections+Sensitivity'!D$67</f>
        <v>873128522.87375998</v>
      </c>
      <c r="J2745" s="170">
        <f>D2745/'Projections+Sensitivity'!E$67</f>
        <v>313324938.33729523</v>
      </c>
      <c r="K2745" s="170">
        <f>E2745/'Projections+Sensitivity'!F$67</f>
        <v>-181162155.2626529</v>
      </c>
      <c r="L2745" s="170">
        <f>F2745/'Projections+Sensitivity'!F$67</f>
        <v>-1593881764.2801263</v>
      </c>
      <c r="M2745" s="170">
        <f t="shared" si="85"/>
        <v>-219547917.50350952</v>
      </c>
      <c r="N2745" s="171">
        <f>'Projections+Sensitivity'!$B$72</f>
        <v>418000000</v>
      </c>
      <c r="O2745" s="171">
        <f>'Projections+Sensitivity'!$B$73</f>
        <v>634000000</v>
      </c>
      <c r="P2745" s="170">
        <f t="shared" si="84"/>
        <v>-435547917.50350952</v>
      </c>
      <c r="Q2745" s="170">
        <f>P2745/'Projections+Sensitivity'!$B$75</f>
        <v>-3.226280870396367</v>
      </c>
    </row>
    <row r="2746" spans="1:17">
      <c r="A2746" s="222">
        <v>672180971.38287699</v>
      </c>
      <c r="B2746" s="223">
        <v>-316089711.70878398</v>
      </c>
      <c r="C2746" s="223">
        <v>97675949.927610204</v>
      </c>
      <c r="D2746" s="222">
        <v>653139908.48676395</v>
      </c>
      <c r="E2746" s="222">
        <v>528898980.50630701</v>
      </c>
      <c r="F2746" s="224">
        <f>E2746*(1+'Projections+Sensitivity'!$B$64)/('Projections+Sensitivity'!$B$63-'Projections+Sensitivity'!$B$64)</f>
        <v>4653303218.6173153</v>
      </c>
      <c r="G2746" s="170">
        <f>A2746/'Projections+Sensitivity'!B$67</f>
        <v>596066110.32873785</v>
      </c>
      <c r="H2746" s="170">
        <f>B2746/'Projections+Sensitivity'!C$67</f>
        <v>-248557454.94508353</v>
      </c>
      <c r="I2746" s="170">
        <f>C2746/'Projections+Sensitivity'!D$67</f>
        <v>68110221.570514753</v>
      </c>
      <c r="J2746" s="170">
        <f>D2746/'Projections+Sensitivity'!E$67</f>
        <v>403867668.35919267</v>
      </c>
      <c r="K2746" s="170">
        <f>E2746/'Projections+Sensitivity'!F$67</f>
        <v>290010560.34879738</v>
      </c>
      <c r="L2746" s="170">
        <f>F2746/'Projections+Sensitivity'!F$67</f>
        <v>2551540319.8777337</v>
      </c>
      <c r="M2746" s="170">
        <f t="shared" si="85"/>
        <v>3661037425.5398932</v>
      </c>
      <c r="N2746" s="171">
        <f>'Projections+Sensitivity'!$B$72</f>
        <v>418000000</v>
      </c>
      <c r="O2746" s="171">
        <f>'Projections+Sensitivity'!$B$73</f>
        <v>634000000</v>
      </c>
      <c r="P2746" s="170">
        <f t="shared" si="84"/>
        <v>3445037425.5398932</v>
      </c>
      <c r="Q2746" s="170">
        <f>P2746/'Projections+Sensitivity'!$B$75</f>
        <v>25.51879574473995</v>
      </c>
    </row>
    <row r="2747" spans="1:17">
      <c r="A2747" s="222">
        <v>-62842465.081049196</v>
      </c>
      <c r="B2747" s="223">
        <v>526767199.962093</v>
      </c>
      <c r="C2747" s="223">
        <v>878723841.46249402</v>
      </c>
      <c r="D2747" s="222">
        <v>640218839.68996096</v>
      </c>
      <c r="E2747" s="222">
        <v>1387893579.50596</v>
      </c>
      <c r="F2747" s="224">
        <f>E2747*(1+'Projections+Sensitivity'!$B$64)/('Projections+Sensitivity'!$B$63-'Projections+Sensitivity'!$B$64)</f>
        <v>12210818887.249449</v>
      </c>
      <c r="G2747" s="170">
        <f>A2747/'Projections+Sensitivity'!B$67</f>
        <v>-55726456.592884041</v>
      </c>
      <c r="H2747" s="170">
        <f>B2747/'Projections+Sensitivity'!C$67</f>
        <v>414223904.5469293</v>
      </c>
      <c r="I2747" s="170">
        <f>C2747/'Projections+Sensitivity'!D$67</f>
        <v>612741166.94703817</v>
      </c>
      <c r="J2747" s="170">
        <f>D2747/'Projections+Sensitivity'!E$67</f>
        <v>395877953.04725611</v>
      </c>
      <c r="K2747" s="170">
        <f>E2747/'Projections+Sensitivity'!F$67</f>
        <v>761022065.71037591</v>
      </c>
      <c r="L2747" s="170">
        <f>F2747/'Projections+Sensitivity'!F$67</f>
        <v>6695544061.0206699</v>
      </c>
      <c r="M2747" s="170">
        <f t="shared" si="85"/>
        <v>8823682694.6793861</v>
      </c>
      <c r="N2747" s="171">
        <f>'Projections+Sensitivity'!$B$72</f>
        <v>418000000</v>
      </c>
      <c r="O2747" s="171">
        <f>'Projections+Sensitivity'!$B$73</f>
        <v>634000000</v>
      </c>
      <c r="P2747" s="170">
        <f t="shared" si="84"/>
        <v>8607682694.6793861</v>
      </c>
      <c r="Q2747" s="170">
        <f>P2747/'Projections+Sensitivity'!$B$75</f>
        <v>63.760612553180636</v>
      </c>
    </row>
    <row r="2748" spans="1:17">
      <c r="A2748" s="222">
        <v>334264889.75377601</v>
      </c>
      <c r="B2748" s="223">
        <v>133440484.479737</v>
      </c>
      <c r="C2748" s="223">
        <v>886136641.56246698</v>
      </c>
      <c r="D2748" s="222">
        <v>774622156.61694896</v>
      </c>
      <c r="E2748" s="222">
        <v>847381673.51297402</v>
      </c>
      <c r="F2748" s="224">
        <f>E2748*(1+'Projections+Sensitivity'!$B$64)/('Projections+Sensitivity'!$B$63-'Projections+Sensitivity'!$B$64)</f>
        <v>7455344052.621459</v>
      </c>
      <c r="G2748" s="170">
        <f>A2748/'Projections+Sensitivity'!B$67</f>
        <v>296414181.80150694</v>
      </c>
      <c r="H2748" s="170">
        <f>B2748/'Projections+Sensitivity'!C$67</f>
        <v>104931055.90061074</v>
      </c>
      <c r="I2748" s="170">
        <f>C2748/'Projections+Sensitivity'!D$67</f>
        <v>617910171.78027785</v>
      </c>
      <c r="J2748" s="170">
        <f>D2748/'Projections+Sensitivity'!E$67</f>
        <v>478985957.2003116</v>
      </c>
      <c r="K2748" s="170">
        <f>E2748/'Projections+Sensitivity'!F$67</f>
        <v>464643803.49069089</v>
      </c>
      <c r="L2748" s="170">
        <f>F2748/'Projections+Sensitivity'!F$67</f>
        <v>4087980098.2487245</v>
      </c>
      <c r="M2748" s="170">
        <f t="shared" si="85"/>
        <v>6050865268.422123</v>
      </c>
      <c r="N2748" s="171">
        <f>'Projections+Sensitivity'!$B$72</f>
        <v>418000000</v>
      </c>
      <c r="O2748" s="171">
        <f>'Projections+Sensitivity'!$B$73</f>
        <v>634000000</v>
      </c>
      <c r="P2748" s="170">
        <f t="shared" si="84"/>
        <v>5834865268.422123</v>
      </c>
      <c r="Q2748" s="170">
        <f>P2748/'Projections+Sensitivity'!$B$75</f>
        <v>43.221224210534245</v>
      </c>
    </row>
    <row r="2749" spans="1:17">
      <c r="A2749" s="222">
        <v>795419743.78030801</v>
      </c>
      <c r="B2749" s="223">
        <v>21389777.5351566</v>
      </c>
      <c r="C2749" s="223">
        <v>484517323.99279499</v>
      </c>
      <c r="D2749" s="222">
        <v>409860323.92126799</v>
      </c>
      <c r="E2749" s="222">
        <v>860104826.84874904</v>
      </c>
      <c r="F2749" s="224">
        <f>E2749*(1+'Projections+Sensitivity'!$B$64)/('Projections+Sensitivity'!$B$63-'Projections+Sensitivity'!$B$64)</f>
        <v>7567283558.1800594</v>
      </c>
      <c r="G2749" s="170">
        <f>A2749/'Projections+Sensitivity'!B$67</f>
        <v>705349858.05741775</v>
      </c>
      <c r="H2749" s="170">
        <f>B2749/'Projections+Sensitivity'!C$67</f>
        <v>16819872.552126158</v>
      </c>
      <c r="I2749" s="170">
        <f>C2749/'Projections+Sensitivity'!D$67</f>
        <v>337857807.53972298</v>
      </c>
      <c r="J2749" s="170">
        <f>D2749/'Projections+Sensitivity'!E$67</f>
        <v>253436256.49600074</v>
      </c>
      <c r="K2749" s="170">
        <f>E2749/'Projections+Sensitivity'!F$67</f>
        <v>471620275.30158293</v>
      </c>
      <c r="L2749" s="170">
        <f>F2749/'Projections+Sensitivity'!F$67</f>
        <v>4149359756.6121044</v>
      </c>
      <c r="M2749" s="170">
        <f t="shared" si="85"/>
        <v>5934443826.5589552</v>
      </c>
      <c r="N2749" s="171">
        <f>'Projections+Sensitivity'!$B$72</f>
        <v>418000000</v>
      </c>
      <c r="O2749" s="171">
        <f>'Projections+Sensitivity'!$B$73</f>
        <v>634000000</v>
      </c>
      <c r="P2749" s="170">
        <f t="shared" si="84"/>
        <v>5718443826.5589552</v>
      </c>
      <c r="Q2749" s="170">
        <f>P2749/'Projections+Sensitivity'!$B$75</f>
        <v>42.358843159695965</v>
      </c>
    </row>
    <row r="2750" spans="1:17">
      <c r="A2750" s="222">
        <v>364733155.10802001</v>
      </c>
      <c r="B2750" s="223">
        <v>-537948661.43705702</v>
      </c>
      <c r="C2750" s="223">
        <v>388587230.331366</v>
      </c>
      <c r="D2750" s="222">
        <v>1063283717.7833</v>
      </c>
      <c r="E2750" s="222">
        <v>618666637.022627</v>
      </c>
      <c r="F2750" s="224">
        <f>E2750*(1+'Projections+Sensitivity'!$B$64)/('Projections+Sensitivity'!$B$63-'Projections+Sensitivity'!$B$64)</f>
        <v>5443087544.9082308</v>
      </c>
      <c r="G2750" s="170">
        <f>A2750/'Projections+Sensitivity'!B$67</f>
        <v>323432352.78722417</v>
      </c>
      <c r="H2750" s="170">
        <f>B2750/'Projections+Sensitivity'!C$67</f>
        <v>-423016457.74886358</v>
      </c>
      <c r="I2750" s="170">
        <f>C2750/'Projections+Sensitivity'!D$67</f>
        <v>270964985.51544255</v>
      </c>
      <c r="J2750" s="170">
        <f>D2750/'Projections+Sensitivity'!E$67</f>
        <v>657479217.43192279</v>
      </c>
      <c r="K2750" s="170">
        <f>E2750/'Projections+Sensitivity'!F$67</f>
        <v>339232754.61843801</v>
      </c>
      <c r="L2750" s="170">
        <f>F2750/'Projections+Sensitivity'!F$67</f>
        <v>2984601837.2265925</v>
      </c>
      <c r="M2750" s="170">
        <f t="shared" si="85"/>
        <v>4152694689.8307562</v>
      </c>
      <c r="N2750" s="171">
        <f>'Projections+Sensitivity'!$B$72</f>
        <v>418000000</v>
      </c>
      <c r="O2750" s="171">
        <f>'Projections+Sensitivity'!$B$73</f>
        <v>634000000</v>
      </c>
      <c r="P2750" s="170">
        <f t="shared" si="84"/>
        <v>3936694689.8307562</v>
      </c>
      <c r="Q2750" s="170">
        <f>P2750/'Projections+Sensitivity'!$B$75</f>
        <v>29.160701406153748</v>
      </c>
    </row>
    <row r="2751" spans="1:17">
      <c r="A2751" s="222">
        <v>357122136.59348297</v>
      </c>
      <c r="B2751" s="223">
        <v>-72335584.021352202</v>
      </c>
      <c r="C2751" s="223">
        <v>791962610.79429495</v>
      </c>
      <c r="D2751" s="222">
        <v>-92556427.104364499</v>
      </c>
      <c r="E2751" s="222">
        <v>194845953.75271499</v>
      </c>
      <c r="F2751" s="224">
        <f>E2751*(1+'Projections+Sensitivity'!$B$64)/('Projections+Sensitivity'!$B$63-'Projections+Sensitivity'!$B$64)</f>
        <v>1714273116.7001319</v>
      </c>
      <c r="G2751" s="170">
        <f>A2751/'Projections+Sensitivity'!B$67</f>
        <v>316683173.03542781</v>
      </c>
      <c r="H2751" s="170">
        <f>B2751/'Projections+Sensitivity'!C$67</f>
        <v>-56881157.469871268</v>
      </c>
      <c r="I2751" s="170">
        <f>C2751/'Projections+Sensitivity'!D$67</f>
        <v>552241866.46497369</v>
      </c>
      <c r="J2751" s="170">
        <f>D2751/'Projections+Sensitivity'!E$67</f>
        <v>-57232069.148711041</v>
      </c>
      <c r="K2751" s="170">
        <f>E2751/'Projections+Sensitivity'!F$67</f>
        <v>106839654.28601709</v>
      </c>
      <c r="L2751" s="170">
        <f>F2751/'Projections+Sensitivity'!F$67</f>
        <v>939985376.20390832</v>
      </c>
      <c r="M2751" s="170">
        <f t="shared" si="85"/>
        <v>1801636843.3717446</v>
      </c>
      <c r="N2751" s="171">
        <f>'Projections+Sensitivity'!$B$72</f>
        <v>418000000</v>
      </c>
      <c r="O2751" s="171">
        <f>'Projections+Sensitivity'!$B$73</f>
        <v>634000000</v>
      </c>
      <c r="P2751" s="170">
        <f t="shared" si="84"/>
        <v>1585636843.3717446</v>
      </c>
      <c r="Q2751" s="170">
        <f>P2751/'Projections+Sensitivity'!$B$75</f>
        <v>11.74545809904996</v>
      </c>
    </row>
    <row r="2752" spans="1:17">
      <c r="A2752" s="222">
        <v>279583087.22668499</v>
      </c>
      <c r="B2752" s="223">
        <v>-68396575.434301093</v>
      </c>
      <c r="C2752" s="223">
        <v>-16404602.6600173</v>
      </c>
      <c r="D2752" s="222">
        <v>347635459.69341898</v>
      </c>
      <c r="E2752" s="222">
        <v>224339612.14744401</v>
      </c>
      <c r="F2752" s="224">
        <f>E2752*(1+'Projections+Sensitivity'!$B$64)/('Projections+Sensitivity'!$B$63-'Projections+Sensitivity'!$B$64)</f>
        <v>1973761110.8074596</v>
      </c>
      <c r="G2752" s="170">
        <f>A2752/'Projections+Sensitivity'!B$67</f>
        <v>247924309.69008467</v>
      </c>
      <c r="H2752" s="170">
        <f>B2752/'Projections+Sensitivity'!C$67</f>
        <v>-53783714.202542536</v>
      </c>
      <c r="I2752" s="170">
        <f>C2752/'Projections+Sensitivity'!D$67</f>
        <v>-11439060.718407195</v>
      </c>
      <c r="J2752" s="170">
        <f>D2752/'Projections+Sensitivity'!E$67</f>
        <v>214959644.5126771</v>
      </c>
      <c r="K2752" s="170">
        <f>E2752/'Projections+Sensitivity'!F$67</f>
        <v>123011877.551797</v>
      </c>
      <c r="L2752" s="170">
        <f>F2752/'Projections+Sensitivity'!F$67</f>
        <v>1082270124.9905515</v>
      </c>
      <c r="M2752" s="170">
        <f t="shared" si="85"/>
        <v>1602943181.8241606</v>
      </c>
      <c r="N2752" s="171">
        <f>'Projections+Sensitivity'!$B$72</f>
        <v>418000000</v>
      </c>
      <c r="O2752" s="171">
        <f>'Projections+Sensitivity'!$B$73</f>
        <v>634000000</v>
      </c>
      <c r="P2752" s="170">
        <f t="shared" si="84"/>
        <v>1386943181.8241606</v>
      </c>
      <c r="Q2752" s="170">
        <f>P2752/'Projections+Sensitivity'!$B$75</f>
        <v>10.273653198697486</v>
      </c>
    </row>
    <row r="2753" spans="1:17">
      <c r="A2753" s="222">
        <v>-308775612.31603098</v>
      </c>
      <c r="B2753" s="223">
        <v>627799099.51326597</v>
      </c>
      <c r="C2753" s="223">
        <v>438354675.08051002</v>
      </c>
      <c r="D2753" s="222">
        <v>-80997922.475707904</v>
      </c>
      <c r="E2753" s="222">
        <v>6527002.2550971499</v>
      </c>
      <c r="F2753" s="224">
        <f>E2753*(1+'Projections+Sensitivity'!$B$64)/('Projections+Sensitivity'!$B$63-'Projections+Sensitivity'!$B$64)</f>
        <v>57425182.730530642</v>
      </c>
      <c r="G2753" s="170">
        <f>A2753/'Projections+Sensitivity'!B$67</f>
        <v>-273811199.71150577</v>
      </c>
      <c r="H2753" s="170">
        <f>B2753/'Projections+Sensitivity'!C$67</f>
        <v>493670437.89010555</v>
      </c>
      <c r="I2753" s="170">
        <f>C2753/'Projections+Sensitivity'!D$67</f>
        <v>305668223.02042413</v>
      </c>
      <c r="J2753" s="170">
        <f>D2753/'Projections+Sensitivity'!E$67</f>
        <v>-50084892.481907994</v>
      </c>
      <c r="K2753" s="170">
        <f>E2753/'Projections+Sensitivity'!F$67</f>
        <v>3578943.5245016813</v>
      </c>
      <c r="L2753" s="170">
        <f>F2753/'Projections+Sensitivity'!F$67</f>
        <v>31487883.387241051</v>
      </c>
      <c r="M2753" s="170">
        <f t="shared" si="85"/>
        <v>510509395.62885863</v>
      </c>
      <c r="N2753" s="171">
        <f>'Projections+Sensitivity'!$B$72</f>
        <v>418000000</v>
      </c>
      <c r="O2753" s="171">
        <f>'Projections+Sensitivity'!$B$73</f>
        <v>634000000</v>
      </c>
      <c r="P2753" s="170">
        <f t="shared" si="84"/>
        <v>294509395.62885857</v>
      </c>
      <c r="Q2753" s="170">
        <f>P2753/'Projections+Sensitivity'!$B$75</f>
        <v>2.1815510787322858</v>
      </c>
    </row>
    <row r="2754" spans="1:17">
      <c r="A2754" s="222">
        <v>309211415.34011799</v>
      </c>
      <c r="B2754" s="223">
        <v>840864289.71383798</v>
      </c>
      <c r="C2754" s="223">
        <v>911716491.984496</v>
      </c>
      <c r="D2754" s="222">
        <v>1106242779.2874501</v>
      </c>
      <c r="E2754" s="222">
        <v>623850119.604689</v>
      </c>
      <c r="F2754" s="224">
        <f>E2754*(1+'Projections+Sensitivity'!$B$64)/('Projections+Sensitivity'!$B$63-'Projections+Sensitivity'!$B$64)</f>
        <v>5488692314.5745783</v>
      </c>
      <c r="G2754" s="170">
        <f>A2754/'Projections+Sensitivity'!B$67</f>
        <v>274197654.28921074</v>
      </c>
      <c r="H2754" s="170">
        <f>B2754/'Projections+Sensitivity'!C$67</f>
        <v>661214459.26096189</v>
      </c>
      <c r="I2754" s="170">
        <f>C2754/'Projections+Sensitivity'!D$67</f>
        <v>635747206.19126892</v>
      </c>
      <c r="J2754" s="170">
        <f>D2754/'Projections+Sensitivity'!E$67</f>
        <v>684042861.42173398</v>
      </c>
      <c r="K2754" s="170">
        <f>E2754/'Projections+Sensitivity'!F$67</f>
        <v>342075007.56954598</v>
      </c>
      <c r="L2754" s="170">
        <f>F2754/'Projections+Sensitivity'!F$67</f>
        <v>3009608247.3218708</v>
      </c>
      <c r="M2754" s="170">
        <f t="shared" si="85"/>
        <v>5606885436.0545921</v>
      </c>
      <c r="N2754" s="171">
        <f>'Projections+Sensitivity'!$B$72</f>
        <v>418000000</v>
      </c>
      <c r="O2754" s="171">
        <f>'Projections+Sensitivity'!$B$73</f>
        <v>634000000</v>
      </c>
      <c r="P2754" s="170">
        <f t="shared" ref="P2754:P2817" si="86">M2754+N2754-O2754</f>
        <v>5390885436.0545921</v>
      </c>
      <c r="Q2754" s="170">
        <f>P2754/'Projections+Sensitivity'!$B$75</f>
        <v>39.932484711515499</v>
      </c>
    </row>
    <row r="2755" spans="1:17">
      <c r="A2755" s="222">
        <v>766040748.33725905</v>
      </c>
      <c r="B2755" s="223">
        <v>1066235744.64179</v>
      </c>
      <c r="C2755" s="223">
        <v>204611916.86150801</v>
      </c>
      <c r="D2755" s="222">
        <v>-70183667.519270599</v>
      </c>
      <c r="E2755" s="222">
        <v>804463860.82246697</v>
      </c>
      <c r="F2755" s="224">
        <f>E2755*(1+'Projections+Sensitivity'!$B$64)/('Projections+Sensitivity'!$B$63-'Projections+Sensitivity'!$B$64)</f>
        <v>7077749080.2553339</v>
      </c>
      <c r="G2755" s="170">
        <f>A2755/'Projections+Sensitivity'!B$67</f>
        <v>679297612.77728605</v>
      </c>
      <c r="H2755" s="170">
        <f>B2755/'Projections+Sensitivity'!C$67</f>
        <v>838435523.97493136</v>
      </c>
      <c r="I2755" s="170">
        <f>C2755/'Projections+Sensitivity'!D$67</f>
        <v>142677527.10604247</v>
      </c>
      <c r="J2755" s="170">
        <f>D2755/'Projections+Sensitivity'!E$67</f>
        <v>-43397921.011404619</v>
      </c>
      <c r="K2755" s="170">
        <f>E2755/'Projections+Sensitivity'!F$67</f>
        <v>441110729.37622821</v>
      </c>
      <c r="L2755" s="170">
        <f>F2755/'Projections+Sensitivity'!F$67</f>
        <v>3880933887.9951906</v>
      </c>
      <c r="M2755" s="170">
        <f t="shared" ref="M2755:M2818" si="87">SUM(G2755:L2755)</f>
        <v>5939057360.2182741</v>
      </c>
      <c r="N2755" s="171">
        <f>'Projections+Sensitivity'!$B$72</f>
        <v>418000000</v>
      </c>
      <c r="O2755" s="171">
        <f>'Projections+Sensitivity'!$B$73</f>
        <v>634000000</v>
      </c>
      <c r="P2755" s="170">
        <f t="shared" si="86"/>
        <v>5723057360.2182741</v>
      </c>
      <c r="Q2755" s="170">
        <f>P2755/'Projections+Sensitivity'!$B$75</f>
        <v>42.393017483098326</v>
      </c>
    </row>
    <row r="2756" spans="1:17">
      <c r="A2756" s="222">
        <v>-82201492.0213034</v>
      </c>
      <c r="B2756" s="223">
        <v>1386596305.9955001</v>
      </c>
      <c r="C2756" s="223">
        <v>212462143.570319</v>
      </c>
      <c r="D2756" s="222">
        <v>1161094349.49822</v>
      </c>
      <c r="E2756" s="222">
        <v>612184661.27403295</v>
      </c>
      <c r="F2756" s="224">
        <f>E2756*(1+'Projections+Sensitivity'!$B$64)/('Projections+Sensitivity'!$B$63-'Projections+Sensitivity'!$B$64)</f>
        <v>5386058509.6375294</v>
      </c>
      <c r="G2756" s="170">
        <f>A2756/'Projections+Sensitivity'!B$67</f>
        <v>-72893351.193138584</v>
      </c>
      <c r="H2756" s="170">
        <f>B2756/'Projections+Sensitivity'!C$67</f>
        <v>1090351365.7288015</v>
      </c>
      <c r="I2756" s="170">
        <f>C2756/'Projections+Sensitivity'!D$67</f>
        <v>148151553.01428452</v>
      </c>
      <c r="J2756" s="170">
        <f>D2756/'Projections+Sensitivity'!E$67</f>
        <v>717960212.78706264</v>
      </c>
      <c r="K2756" s="170">
        <f>E2756/'Projections+Sensitivity'!F$67</f>
        <v>335678500.42566657</v>
      </c>
      <c r="L2756" s="170">
        <f>F2756/'Projections+Sensitivity'!F$67</f>
        <v>2953331172.9133906</v>
      </c>
      <c r="M2756" s="170">
        <f t="shared" si="87"/>
        <v>5172579453.6760674</v>
      </c>
      <c r="N2756" s="171">
        <f>'Projections+Sensitivity'!$B$72</f>
        <v>418000000</v>
      </c>
      <c r="O2756" s="171">
        <f>'Projections+Sensitivity'!$B$73</f>
        <v>634000000</v>
      </c>
      <c r="P2756" s="170">
        <f t="shared" si="86"/>
        <v>4956579453.6760674</v>
      </c>
      <c r="Q2756" s="170">
        <f>P2756/'Projections+Sensitivity'!$B$75</f>
        <v>36.715403360563464</v>
      </c>
    </row>
    <row r="2757" spans="1:17">
      <c r="A2757" s="222">
        <v>-1244448.30205634</v>
      </c>
      <c r="B2757" s="223">
        <v>927563670.38071799</v>
      </c>
      <c r="C2757" s="223">
        <v>-74221694.717800498</v>
      </c>
      <c r="D2757" s="222">
        <v>437501299.09060198</v>
      </c>
      <c r="E2757" s="222">
        <v>213952693.67999801</v>
      </c>
      <c r="F2757" s="224">
        <f>E2757*(1+'Projections+Sensitivity'!$B$64)/('Projections+Sensitivity'!$B$63-'Projections+Sensitivity'!$B$64)</f>
        <v>1882376020.426281</v>
      </c>
      <c r="G2757" s="170">
        <f>A2757/'Projections+Sensitivity'!B$67</f>
        <v>-1103532.3677578603</v>
      </c>
      <c r="H2757" s="170">
        <f>B2757/'Projections+Sensitivity'!C$67</f>
        <v>729390602.3166039</v>
      </c>
      <c r="I2757" s="170">
        <f>C2757/'Projections+Sensitivity'!D$67</f>
        <v>-51755381.711824231</v>
      </c>
      <c r="J2757" s="170">
        <f>D2757/'Projections+Sensitivity'!E$67</f>
        <v>270527994.49540901</v>
      </c>
      <c r="K2757" s="170">
        <f>E2757/'Projections+Sensitivity'!F$67</f>
        <v>117316430.67807142</v>
      </c>
      <c r="L2757" s="170">
        <f>F2757/'Projections+Sensitivity'!F$67</f>
        <v>1032161045.0985831</v>
      </c>
      <c r="M2757" s="170">
        <f t="shared" si="87"/>
        <v>2096537158.5090852</v>
      </c>
      <c r="N2757" s="171">
        <f>'Projections+Sensitivity'!$B$72</f>
        <v>418000000</v>
      </c>
      <c r="O2757" s="171">
        <f>'Projections+Sensitivity'!$B$73</f>
        <v>634000000</v>
      </c>
      <c r="P2757" s="170">
        <f t="shared" si="86"/>
        <v>1880537158.5090852</v>
      </c>
      <c r="Q2757" s="170">
        <f>P2757/'Projections+Sensitivity'!$B$75</f>
        <v>13.929904877845075</v>
      </c>
    </row>
    <row r="2758" spans="1:17">
      <c r="A2758" s="222">
        <v>470641090.007873</v>
      </c>
      <c r="B2758" s="223">
        <v>-78685809.433356106</v>
      </c>
      <c r="C2758" s="223">
        <v>377621975.38376498</v>
      </c>
      <c r="D2758" s="222">
        <v>-3430297.8628605902</v>
      </c>
      <c r="E2758" s="222">
        <v>1302033292.1965499</v>
      </c>
      <c r="F2758" s="224">
        <f>E2758*(1+'Projections+Sensitivity'!$B$64)/('Projections+Sensitivity'!$B$63-'Projections+Sensitivity'!$B$64)</f>
        <v>11455411964.540279</v>
      </c>
      <c r="G2758" s="170">
        <f>A2758/'Projections+Sensitivity'!B$67</f>
        <v>417347731.97273004</v>
      </c>
      <c r="H2758" s="170">
        <f>B2758/'Projections+Sensitivity'!C$67</f>
        <v>-61874663.453354441</v>
      </c>
      <c r="I2758" s="170">
        <f>C2758/'Projections+Sensitivity'!D$67</f>
        <v>263318825.48718795</v>
      </c>
      <c r="J2758" s="170">
        <f>D2758/'Projections+Sensitivity'!E$67</f>
        <v>-2121117.3619152741</v>
      </c>
      <c r="K2758" s="170">
        <f>E2758/'Projections+Sensitivity'!F$67</f>
        <v>713942394.63505268</v>
      </c>
      <c r="L2758" s="170">
        <f>F2758/'Projections+Sensitivity'!F$67</f>
        <v>6281332665.2328978</v>
      </c>
      <c r="M2758" s="170">
        <f t="shared" si="87"/>
        <v>7611945836.512599</v>
      </c>
      <c r="N2758" s="171">
        <f>'Projections+Sensitivity'!$B$72</f>
        <v>418000000</v>
      </c>
      <c r="O2758" s="171">
        <f>'Projections+Sensitivity'!$B$73</f>
        <v>634000000</v>
      </c>
      <c r="P2758" s="170">
        <f t="shared" si="86"/>
        <v>7395945836.512599</v>
      </c>
      <c r="Q2758" s="170">
        <f>P2758/'Projections+Sensitivity'!$B$75</f>
        <v>54.784783974167397</v>
      </c>
    </row>
    <row r="2759" spans="1:17">
      <c r="A2759" s="222">
        <v>338372437.47155797</v>
      </c>
      <c r="B2759" s="223">
        <v>408041800.748851</v>
      </c>
      <c r="C2759" s="223">
        <v>-495649685.695158</v>
      </c>
      <c r="D2759" s="222">
        <v>412349998.18071902</v>
      </c>
      <c r="E2759" s="222">
        <v>1140132720.5620201</v>
      </c>
      <c r="F2759" s="224">
        <f>E2759*(1+'Projections+Sensitivity'!$B$64)/('Projections+Sensitivity'!$B$63-'Projections+Sensitivity'!$B$64)</f>
        <v>10030995433.501122</v>
      </c>
      <c r="G2759" s="170">
        <f>A2759/'Projections+Sensitivity'!B$67</f>
        <v>300056608.61119622</v>
      </c>
      <c r="H2759" s="170">
        <f>B2759/'Projections+Sensitivity'!C$67</f>
        <v>320864070.38386631</v>
      </c>
      <c r="I2759" s="170">
        <f>C2759/'Projections+Sensitivity'!D$67</f>
        <v>-345620492.44540346</v>
      </c>
      <c r="J2759" s="170">
        <f>D2759/'Projections+Sensitivity'!E$67</f>
        <v>254975741.26040289</v>
      </c>
      <c r="K2759" s="170">
        <f>E2759/'Projections+Sensitivity'!F$67</f>
        <v>625167643.25327969</v>
      </c>
      <c r="L2759" s="170">
        <f>F2759/'Projections+Sensitivity'!F$67</f>
        <v>5500284012.1587219</v>
      </c>
      <c r="M2759" s="170">
        <f t="shared" si="87"/>
        <v>6655727583.2220631</v>
      </c>
      <c r="N2759" s="171">
        <f>'Projections+Sensitivity'!$B$72</f>
        <v>418000000</v>
      </c>
      <c r="O2759" s="171">
        <f>'Projections+Sensitivity'!$B$73</f>
        <v>634000000</v>
      </c>
      <c r="P2759" s="170">
        <f t="shared" si="86"/>
        <v>6439727583.2220631</v>
      </c>
      <c r="Q2759" s="170">
        <f>P2759/'Projections+Sensitivity'!$B$75</f>
        <v>47.701685801644913</v>
      </c>
    </row>
    <row r="2760" spans="1:17">
      <c r="A2760" s="222">
        <v>415577632.133973</v>
      </c>
      <c r="B2760" s="223">
        <v>652850935.15169704</v>
      </c>
      <c r="C2760" s="223">
        <v>334038724.639799</v>
      </c>
      <c r="D2760" s="222">
        <v>477935947.25735199</v>
      </c>
      <c r="E2760" s="222">
        <v>667969480.27907097</v>
      </c>
      <c r="F2760" s="224">
        <f>E2760*(1+'Projections+Sensitivity'!$B$64)/('Projections+Sensitivity'!$B$63-'Projections+Sensitivity'!$B$64)</f>
        <v>5876858619.6654072</v>
      </c>
      <c r="G2760" s="170">
        <f>A2760/'Projections+Sensitivity'!B$67</f>
        <v>368519421.51249439</v>
      </c>
      <c r="H2760" s="170">
        <f>B2760/'Projections+Sensitivity'!C$67</f>
        <v>513369973.42490268</v>
      </c>
      <c r="I2760" s="170">
        <f>C2760/'Projections+Sensitivity'!D$67</f>
        <v>232927875.95319501</v>
      </c>
      <c r="J2760" s="170">
        <f>D2760/'Projections+Sensitivity'!E$67</f>
        <v>295530672.8861149</v>
      </c>
      <c r="K2760" s="170">
        <f>E2760/'Projections+Sensitivity'!F$67</f>
        <v>366266925.08687538</v>
      </c>
      <c r="L2760" s="170">
        <f>F2760/'Projections+Sensitivity'!F$67</f>
        <v>3222451024.1034594</v>
      </c>
      <c r="M2760" s="170">
        <f t="shared" si="87"/>
        <v>4999065892.967042</v>
      </c>
      <c r="N2760" s="171">
        <f>'Projections+Sensitivity'!$B$72</f>
        <v>418000000</v>
      </c>
      <c r="O2760" s="171">
        <f>'Projections+Sensitivity'!$B$73</f>
        <v>634000000</v>
      </c>
      <c r="P2760" s="170">
        <f t="shared" si="86"/>
        <v>4783065892.967042</v>
      </c>
      <c r="Q2760" s="170">
        <f>P2760/'Projections+Sensitivity'!$B$75</f>
        <v>35.430117725681789</v>
      </c>
    </row>
    <row r="2761" spans="1:17">
      <c r="A2761" s="222">
        <v>624059492.30829</v>
      </c>
      <c r="B2761" s="223">
        <v>51471003.086499996</v>
      </c>
      <c r="C2761" s="223">
        <v>972730348.61506104</v>
      </c>
      <c r="D2761" s="222">
        <v>507020618.86528999</v>
      </c>
      <c r="E2761" s="222">
        <v>389261995.7105</v>
      </c>
      <c r="F2761" s="224">
        <f>E2761*(1+'Projections+Sensitivity'!$B$64)/('Projections+Sensitivity'!$B$63-'Projections+Sensitivity'!$B$64)</f>
        <v>3424763828.7959785</v>
      </c>
      <c r="G2761" s="170">
        <f>A2761/'Projections+Sensitivity'!B$67</f>
        <v>553393699.06389034</v>
      </c>
      <c r="H2761" s="170">
        <f>B2761/'Projections+Sensitivity'!C$67</f>
        <v>40474273.779710159</v>
      </c>
      <c r="I2761" s="170">
        <f>C2761/'Projections+Sensitivity'!D$67</f>
        <v>678292656.70451462</v>
      </c>
      <c r="J2761" s="170">
        <f>D2761/'Projections+Sensitivity'!E$67</f>
        <v>313515117.49692643</v>
      </c>
      <c r="K2761" s="170">
        <f>E2761/'Projections+Sensitivity'!F$67</f>
        <v>213443575.5395582</v>
      </c>
      <c r="L2761" s="170">
        <f>F2761/'Projections+Sensitivity'!F$67</f>
        <v>1877896750.9081266</v>
      </c>
      <c r="M2761" s="170">
        <f t="shared" si="87"/>
        <v>3677016073.4927263</v>
      </c>
      <c r="N2761" s="171">
        <f>'Projections+Sensitivity'!$B$72</f>
        <v>418000000</v>
      </c>
      <c r="O2761" s="171">
        <f>'Projections+Sensitivity'!$B$73</f>
        <v>634000000</v>
      </c>
      <c r="P2761" s="170">
        <f t="shared" si="86"/>
        <v>3461016073.4927263</v>
      </c>
      <c r="Q2761" s="170">
        <f>P2761/'Projections+Sensitivity'!$B$75</f>
        <v>25.637156099946122</v>
      </c>
    </row>
    <row r="2762" spans="1:17">
      <c r="A2762" s="222">
        <v>355724486.953116</v>
      </c>
      <c r="B2762" s="223">
        <v>833148033.64699996</v>
      </c>
      <c r="C2762" s="223">
        <v>188256293.236922</v>
      </c>
      <c r="D2762" s="222">
        <v>291505511.87549698</v>
      </c>
      <c r="E2762" s="222">
        <v>266727334.962708</v>
      </c>
      <c r="F2762" s="224">
        <f>E2762*(1+'Projections+Sensitivity'!$B$64)/('Projections+Sensitivity'!$B$63-'Projections+Sensitivity'!$B$64)</f>
        <v>2346692302.3505192</v>
      </c>
      <c r="G2762" s="170">
        <f>A2762/'Projections+Sensitivity'!B$67</f>
        <v>315443787.18518281</v>
      </c>
      <c r="H2762" s="170">
        <f>B2762/'Projections+Sensitivity'!C$67</f>
        <v>655146773.73171937</v>
      </c>
      <c r="I2762" s="170">
        <f>C2762/'Projections+Sensitivity'!D$67</f>
        <v>131272619.86101341</v>
      </c>
      <c r="J2762" s="170">
        <f>D2762/'Projections+Sensitivity'!E$67</f>
        <v>180251811.08251899</v>
      </c>
      <c r="K2762" s="170">
        <f>E2762/'Projections+Sensitivity'!F$67</f>
        <v>146254288.10399055</v>
      </c>
      <c r="L2762" s="170">
        <f>F2762/'Projections+Sensitivity'!F$67</f>
        <v>1286759049.751596</v>
      </c>
      <c r="M2762" s="170">
        <f t="shared" si="87"/>
        <v>2715128329.7160211</v>
      </c>
      <c r="N2762" s="171">
        <f>'Projections+Sensitivity'!$B$72</f>
        <v>418000000</v>
      </c>
      <c r="O2762" s="171">
        <f>'Projections+Sensitivity'!$B$73</f>
        <v>634000000</v>
      </c>
      <c r="P2762" s="170">
        <f t="shared" si="86"/>
        <v>2499128329.7160211</v>
      </c>
      <c r="Q2762" s="170">
        <f>P2762/'Projections+Sensitivity'!$B$75</f>
        <v>18.512061701600157</v>
      </c>
    </row>
    <row r="2763" spans="1:17">
      <c r="A2763" s="222">
        <v>725765921.42144501</v>
      </c>
      <c r="B2763" s="223">
        <v>182408129.36964399</v>
      </c>
      <c r="C2763" s="223">
        <v>-108897393.47155599</v>
      </c>
      <c r="D2763" s="222">
        <v>903445489.50488496</v>
      </c>
      <c r="E2763" s="222">
        <v>1010323069.86886</v>
      </c>
      <c r="F2763" s="224">
        <f>E2763*(1+'Projections+Sensitivity'!$B$64)/('Projections+Sensitivity'!$B$63-'Projections+Sensitivity'!$B$64)</f>
        <v>8888917857.9311523</v>
      </c>
      <c r="G2763" s="170">
        <f>A2763/'Projections+Sensitivity'!B$67</f>
        <v>643583332.77545261</v>
      </c>
      <c r="H2763" s="170">
        <f>B2763/'Projections+Sensitivity'!C$67</f>
        <v>143436811.50616932</v>
      </c>
      <c r="I2763" s="170">
        <f>C2763/'Projections+Sensitivity'!D$67</f>
        <v>-75935023.957239479</v>
      </c>
      <c r="J2763" s="170">
        <f>D2763/'Projections+Sensitivity'!E$67</f>
        <v>558643590.13266695</v>
      </c>
      <c r="K2763" s="170">
        <f>E2763/'Projections+Sensitivity'!F$67</f>
        <v>553989269.07648146</v>
      </c>
      <c r="L2763" s="170">
        <f>F2763/'Projections+Sensitivity'!F$67</f>
        <v>4874049948.8300762</v>
      </c>
      <c r="M2763" s="170">
        <f t="shared" si="87"/>
        <v>6697767928.3636074</v>
      </c>
      <c r="N2763" s="171">
        <f>'Projections+Sensitivity'!$B$72</f>
        <v>418000000</v>
      </c>
      <c r="O2763" s="171">
        <f>'Projections+Sensitivity'!$B$73</f>
        <v>634000000</v>
      </c>
      <c r="P2763" s="170">
        <f t="shared" si="86"/>
        <v>6481767928.3636074</v>
      </c>
      <c r="Q2763" s="170">
        <f>P2763/'Projections+Sensitivity'!$B$75</f>
        <v>48.013095765656352</v>
      </c>
    </row>
    <row r="2764" spans="1:17">
      <c r="A2764" s="222">
        <v>22666925.208609398</v>
      </c>
      <c r="B2764" s="223">
        <v>162600029.382559</v>
      </c>
      <c r="C2764" s="223">
        <v>283315272.53425902</v>
      </c>
      <c r="D2764" s="222">
        <v>761094586.90368199</v>
      </c>
      <c r="E2764" s="222">
        <v>580758133.16513705</v>
      </c>
      <c r="F2764" s="224">
        <f>E2764*(1+'Projections+Sensitivity'!$B$64)/('Projections+Sensitivity'!$B$63-'Projections+Sensitivity'!$B$64)</f>
        <v>5109564945.1025743</v>
      </c>
      <c r="G2764" s="170">
        <f>A2764/'Projections+Sensitivity'!B$67</f>
        <v>20100220.79978266</v>
      </c>
      <c r="H2764" s="170">
        <f>B2764/'Projections+Sensitivity'!C$67</f>
        <v>127860692.64588955</v>
      </c>
      <c r="I2764" s="170">
        <f>C2764/'Projections+Sensitivity'!D$67</f>
        <v>197558006.86781484</v>
      </c>
      <c r="J2764" s="170">
        <f>D2764/'Projections+Sensitivity'!E$67</f>
        <v>470621213.34118748</v>
      </c>
      <c r="K2764" s="170">
        <f>E2764/'Projections+Sensitivity'!F$67</f>
        <v>318446428.96666431</v>
      </c>
      <c r="L2764" s="170">
        <f>F2764/'Projections+Sensitivity'!F$67</f>
        <v>2801721779.5527573</v>
      </c>
      <c r="M2764" s="170">
        <f t="shared" si="87"/>
        <v>3936308342.1740961</v>
      </c>
      <c r="N2764" s="171">
        <f>'Projections+Sensitivity'!$B$72</f>
        <v>418000000</v>
      </c>
      <c r="O2764" s="171">
        <f>'Projections+Sensitivity'!$B$73</f>
        <v>634000000</v>
      </c>
      <c r="P2764" s="170">
        <f t="shared" si="86"/>
        <v>3720308342.1740961</v>
      </c>
      <c r="Q2764" s="170">
        <f>P2764/'Projections+Sensitivity'!$B$75</f>
        <v>27.557839571659972</v>
      </c>
    </row>
    <row r="2765" spans="1:17">
      <c r="A2765" s="222">
        <v>223195804.02594101</v>
      </c>
      <c r="B2765" s="223">
        <v>819339861.82639301</v>
      </c>
      <c r="C2765" s="223">
        <v>1285347019.53526</v>
      </c>
      <c r="D2765" s="222">
        <v>521390860.76173598</v>
      </c>
      <c r="E2765" s="222">
        <v>946771267.32022095</v>
      </c>
      <c r="F2765" s="224">
        <f>E2765*(1+'Projections+Sensitivity'!$B$64)/('Projections+Sensitivity'!$B$63-'Projections+Sensitivity'!$B$64)</f>
        <v>8329783092.6014481</v>
      </c>
      <c r="G2765" s="170">
        <f>A2765/'Projections+Sensitivity'!B$67</f>
        <v>197922078.14769885</v>
      </c>
      <c r="H2765" s="170">
        <f>B2765/'Projections+Sensitivity'!C$67</f>
        <v>644288704.27219677</v>
      </c>
      <c r="I2765" s="170">
        <f>C2765/'Projections+Sensitivity'!D$67</f>
        <v>896282763.16154623</v>
      </c>
      <c r="J2765" s="170">
        <f>D2765/'Projections+Sensitivity'!E$67</f>
        <v>322400925.90193039</v>
      </c>
      <c r="K2765" s="170">
        <f>E2765/'Projections+Sensitivity'!F$67</f>
        <v>519141983.39885825</v>
      </c>
      <c r="L2765" s="170">
        <f>F2765/'Projections+Sensitivity'!F$67</f>
        <v>4567460235.8975</v>
      </c>
      <c r="M2765" s="170">
        <f t="shared" si="87"/>
        <v>7147496690.7797298</v>
      </c>
      <c r="N2765" s="171">
        <f>'Projections+Sensitivity'!$B$72</f>
        <v>418000000</v>
      </c>
      <c r="O2765" s="171">
        <f>'Projections+Sensitivity'!$B$73</f>
        <v>634000000</v>
      </c>
      <c r="P2765" s="170">
        <f t="shared" si="86"/>
        <v>6931496690.7797298</v>
      </c>
      <c r="Q2765" s="170">
        <f>P2765/'Projections+Sensitivity'!$B$75</f>
        <v>51.344419931701701</v>
      </c>
    </row>
    <row r="2766" spans="1:17">
      <c r="A2766" s="222">
        <v>272848667.61278802</v>
      </c>
      <c r="B2766" s="223">
        <v>337459264.57249397</v>
      </c>
      <c r="C2766" s="223">
        <v>772556941.06260896</v>
      </c>
      <c r="D2766" s="222">
        <v>299279617.06534898</v>
      </c>
      <c r="E2766" s="222">
        <v>245559136.647302</v>
      </c>
      <c r="F2766" s="224">
        <f>E2766*(1+'Projections+Sensitivity'!$B$64)/('Projections+Sensitivity'!$B$63-'Projections+Sensitivity'!$B$64)</f>
        <v>2160452492.8899035</v>
      </c>
      <c r="G2766" s="170">
        <f>A2766/'Projections+Sensitivity'!B$67</f>
        <v>241952466.57718191</v>
      </c>
      <c r="H2766" s="170">
        <f>B2766/'Projections+Sensitivity'!C$67</f>
        <v>265361423.80697346</v>
      </c>
      <c r="I2766" s="170">
        <f>C2766/'Projections+Sensitivity'!D$67</f>
        <v>538710137.6604017</v>
      </c>
      <c r="J2766" s="170">
        <f>D2766/'Projections+Sensitivity'!E$67</f>
        <v>185058912.43371174</v>
      </c>
      <c r="K2766" s="170">
        <f>E2766/'Projections+Sensitivity'!F$67</f>
        <v>134647154.64128548</v>
      </c>
      <c r="L2766" s="170">
        <f>F2766/'Projections+Sensitivity'!F$67</f>
        <v>1184638392.5152707</v>
      </c>
      <c r="M2766" s="170">
        <f t="shared" si="87"/>
        <v>2550368487.6348248</v>
      </c>
      <c r="N2766" s="171">
        <f>'Projections+Sensitivity'!$B$72</f>
        <v>418000000</v>
      </c>
      <c r="O2766" s="171">
        <f>'Projections+Sensitivity'!$B$73</f>
        <v>634000000</v>
      </c>
      <c r="P2766" s="170">
        <f t="shared" si="86"/>
        <v>2334368487.6348248</v>
      </c>
      <c r="Q2766" s="170">
        <f>P2766/'Projections+Sensitivity'!$B$75</f>
        <v>17.291618426924629</v>
      </c>
    </row>
    <row r="2767" spans="1:17">
      <c r="A2767" s="222">
        <v>-57830456.413015097</v>
      </c>
      <c r="B2767" s="223">
        <v>532884957.27665102</v>
      </c>
      <c r="C2767" s="223">
        <v>78831259.655526802</v>
      </c>
      <c r="D2767" s="222">
        <v>897929565.31445599</v>
      </c>
      <c r="E2767" s="222">
        <v>447983355.43724</v>
      </c>
      <c r="F2767" s="224">
        <f>E2767*(1+'Projections+Sensitivity'!$B$64)/('Projections+Sensitivity'!$B$63-'Projections+Sensitivity'!$B$64)</f>
        <v>3941399901.6362925</v>
      </c>
      <c r="G2767" s="170">
        <f>A2767/'Projections+Sensitivity'!B$67</f>
        <v>-51281986.07247813</v>
      </c>
      <c r="H2767" s="170">
        <f>B2767/'Projections+Sensitivity'!C$67</f>
        <v>419034609.0138914</v>
      </c>
      <c r="I2767" s="170">
        <f>C2767/'Projections+Sensitivity'!D$67</f>
        <v>54969668.23255831</v>
      </c>
      <c r="J2767" s="170">
        <f>D2767/'Projections+Sensitivity'!E$67</f>
        <v>555232830.18263435</v>
      </c>
      <c r="K2767" s="170">
        <f>E2767/'Projections+Sensitivity'!F$67</f>
        <v>245642190.14549446</v>
      </c>
      <c r="L2767" s="170">
        <f>F2767/'Projections+Sensitivity'!F$67</f>
        <v>2161183205.4166822</v>
      </c>
      <c r="M2767" s="170">
        <f t="shared" si="87"/>
        <v>3384780516.9187827</v>
      </c>
      <c r="N2767" s="171">
        <f>'Projections+Sensitivity'!$B$72</f>
        <v>418000000</v>
      </c>
      <c r="O2767" s="171">
        <f>'Projections+Sensitivity'!$B$73</f>
        <v>634000000</v>
      </c>
      <c r="P2767" s="170">
        <f t="shared" si="86"/>
        <v>3168780516.9187827</v>
      </c>
      <c r="Q2767" s="170">
        <f>P2767/'Projections+Sensitivity'!$B$75</f>
        <v>23.472448273472466</v>
      </c>
    </row>
    <row r="2768" spans="1:17">
      <c r="A2768" s="222">
        <v>537586592.54569697</v>
      </c>
      <c r="B2768" s="223">
        <v>663467959.19894302</v>
      </c>
      <c r="C2768" s="223">
        <v>493792787.87023997</v>
      </c>
      <c r="D2768" s="222">
        <v>1084114504.7571399</v>
      </c>
      <c r="E2768" s="222">
        <v>702135250.81920397</v>
      </c>
      <c r="F2768" s="224">
        <f>E2768*(1+'Projections+Sensitivity'!$B$64)/('Projections+Sensitivity'!$B$63-'Projections+Sensitivity'!$B$64)</f>
        <v>6177452298.0059271</v>
      </c>
      <c r="G2768" s="170">
        <f>A2768/'Projections+Sensitivity'!B$67</f>
        <v>476712615.83671242</v>
      </c>
      <c r="H2768" s="170">
        <f>B2768/'Projections+Sensitivity'!C$67</f>
        <v>521718680.70173264</v>
      </c>
      <c r="I2768" s="170">
        <f>C2768/'Projections+Sensitivity'!D$67</f>
        <v>344325662.73161304</v>
      </c>
      <c r="J2768" s="170">
        <f>D2768/'Projections+Sensitivity'!E$67</f>
        <v>670359890.09622729</v>
      </c>
      <c r="K2768" s="170">
        <f>E2768/'Projections+Sensitivity'!F$67</f>
        <v>385001002.1493935</v>
      </c>
      <c r="L2768" s="170">
        <f>F2768/'Projections+Sensitivity'!F$67</f>
        <v>3387275204.7237144</v>
      </c>
      <c r="M2768" s="170">
        <f t="shared" si="87"/>
        <v>5785393056.2393932</v>
      </c>
      <c r="N2768" s="171">
        <f>'Projections+Sensitivity'!$B$72</f>
        <v>418000000</v>
      </c>
      <c r="O2768" s="171">
        <f>'Projections+Sensitivity'!$B$73</f>
        <v>634000000</v>
      </c>
      <c r="P2768" s="170">
        <f t="shared" si="86"/>
        <v>5569393056.2393932</v>
      </c>
      <c r="Q2768" s="170">
        <f>P2768/'Projections+Sensitivity'!$B$75</f>
        <v>41.254763379551058</v>
      </c>
    </row>
    <row r="2769" spans="1:17">
      <c r="A2769" s="222">
        <v>-58746081.075975001</v>
      </c>
      <c r="B2769" s="223">
        <v>62267917.1188711</v>
      </c>
      <c r="C2769" s="223">
        <v>220038676.41950601</v>
      </c>
      <c r="D2769" s="222">
        <v>773459176.49844694</v>
      </c>
      <c r="E2769" s="222">
        <v>824455723.78186095</v>
      </c>
      <c r="F2769" s="224">
        <f>E2769*(1+'Projections+Sensitivity'!$B$64)/('Projections+Sensitivity'!$B$63-'Projections+Sensitivity'!$B$64)</f>
        <v>7253639380.0741186</v>
      </c>
      <c r="G2769" s="170">
        <f>A2769/'Projections+Sensitivity'!B$67</f>
        <v>-52093929.365440972</v>
      </c>
      <c r="H2769" s="170">
        <f>B2769/'Projections+Sensitivity'!C$67</f>
        <v>48964437.722848848</v>
      </c>
      <c r="I2769" s="170">
        <f>C2769/'Projections+Sensitivity'!D$67</f>
        <v>153434730.00387979</v>
      </c>
      <c r="J2769" s="170">
        <f>D2769/'Projections+Sensitivity'!E$67</f>
        <v>478266830.92628604</v>
      </c>
      <c r="K2769" s="170">
        <f>E2769/'Projections+Sensitivity'!F$67</f>
        <v>452072844.24686003</v>
      </c>
      <c r="L2769" s="170">
        <f>F2769/'Projections+Sensitivity'!F$67</f>
        <v>3977379610.6954546</v>
      </c>
      <c r="M2769" s="170">
        <f t="shared" si="87"/>
        <v>5058024524.2298889</v>
      </c>
      <c r="N2769" s="171">
        <f>'Projections+Sensitivity'!$B$72</f>
        <v>418000000</v>
      </c>
      <c r="O2769" s="171">
        <f>'Projections+Sensitivity'!$B$73</f>
        <v>634000000</v>
      </c>
      <c r="P2769" s="170">
        <f t="shared" si="86"/>
        <v>4842024524.2298889</v>
      </c>
      <c r="Q2769" s="170">
        <f>P2769/'Projections+Sensitivity'!$B$75</f>
        <v>35.866848327628809</v>
      </c>
    </row>
    <row r="2770" spans="1:17">
      <c r="A2770" s="222">
        <v>1032898910.63641</v>
      </c>
      <c r="B2770" s="223">
        <v>-414026708.73817801</v>
      </c>
      <c r="C2770" s="223">
        <v>214931372.401591</v>
      </c>
      <c r="D2770" s="222">
        <v>-157980170.88811499</v>
      </c>
      <c r="E2770" s="222">
        <v>789630271.61809301</v>
      </c>
      <c r="F2770" s="224">
        <f>E2770*(1+'Projections+Sensitivity'!$B$64)/('Projections+Sensitivity'!$B$63-'Projections+Sensitivity'!$B$64)</f>
        <v>6947241760.4600039</v>
      </c>
      <c r="G2770" s="170">
        <f>A2770/'Projections+Sensitivity'!B$67</f>
        <v>915937912.90938509</v>
      </c>
      <c r="H2770" s="170">
        <f>B2770/'Projections+Sensitivity'!C$67</f>
        <v>-325570308.65358311</v>
      </c>
      <c r="I2770" s="170">
        <f>C2770/'Projections+Sensitivity'!D$67</f>
        <v>149873366.03919885</v>
      </c>
      <c r="J2770" s="170">
        <f>D2770/'Projections+Sensitivity'!E$67</f>
        <v>-97686701.477778092</v>
      </c>
      <c r="K2770" s="170">
        <f>E2770/'Projections+Sensitivity'!F$67</f>
        <v>432977044.73001045</v>
      </c>
      <c r="L2770" s="170">
        <f>F2770/'Projections+Sensitivity'!F$67</f>
        <v>3809372961.7343163</v>
      </c>
      <c r="M2770" s="170">
        <f t="shared" si="87"/>
        <v>4884904275.2815495</v>
      </c>
      <c r="N2770" s="171">
        <f>'Projections+Sensitivity'!$B$72</f>
        <v>418000000</v>
      </c>
      <c r="O2770" s="171">
        <f>'Projections+Sensitivity'!$B$73</f>
        <v>634000000</v>
      </c>
      <c r="P2770" s="170">
        <f t="shared" si="86"/>
        <v>4668904275.2815495</v>
      </c>
      <c r="Q2770" s="170">
        <f>P2770/'Projections+Sensitivity'!$B$75</f>
        <v>34.584476113196665</v>
      </c>
    </row>
    <row r="2771" spans="1:17">
      <c r="A2771" s="222">
        <v>624867821.73006999</v>
      </c>
      <c r="B2771" s="223">
        <v>942253216.91210198</v>
      </c>
      <c r="C2771" s="223">
        <v>512976077.38742399</v>
      </c>
      <c r="D2771" s="222">
        <v>1033004121.83599</v>
      </c>
      <c r="E2771" s="222">
        <v>346998790.15779698</v>
      </c>
      <c r="F2771" s="224">
        <f>E2771*(1+'Projections+Sensitivity'!$B$64)/('Projections+Sensitivity'!$B$63-'Projections+Sensitivity'!$B$64)</f>
        <v>3052928151.8974991</v>
      </c>
      <c r="G2771" s="170">
        <f>A2771/'Projections+Sensitivity'!B$67</f>
        <v>554110496.76394045</v>
      </c>
      <c r="H2771" s="170">
        <f>B2771/'Projections+Sensitivity'!C$67</f>
        <v>740941741.64473879</v>
      </c>
      <c r="I2771" s="170">
        <f>C2771/'Projections+Sensitivity'!D$67</f>
        <v>357702324.03293717</v>
      </c>
      <c r="J2771" s="170">
        <f>D2771/'Projections+Sensitivity'!E$67</f>
        <v>638755893.90629208</v>
      </c>
      <c r="K2771" s="170">
        <f>E2771/'Projections+Sensitivity'!F$67</f>
        <v>190269441.39253721</v>
      </c>
      <c r="L2771" s="170">
        <f>F2771/'Projections+Sensitivity'!F$67</f>
        <v>1674008528.4128356</v>
      </c>
      <c r="M2771" s="170">
        <f t="shared" si="87"/>
        <v>4155788426.1532812</v>
      </c>
      <c r="N2771" s="171">
        <f>'Projections+Sensitivity'!$B$72</f>
        <v>418000000</v>
      </c>
      <c r="O2771" s="171">
        <f>'Projections+Sensitivity'!$B$73</f>
        <v>634000000</v>
      </c>
      <c r="P2771" s="170">
        <f t="shared" si="86"/>
        <v>3939788426.1532812</v>
      </c>
      <c r="Q2771" s="170">
        <f>P2771/'Projections+Sensitivity'!$B$75</f>
        <v>29.183617971505786</v>
      </c>
    </row>
    <row r="2772" spans="1:17">
      <c r="A2772" s="222">
        <v>-324545917.682724</v>
      </c>
      <c r="B2772" s="223">
        <v>333399222.618092</v>
      </c>
      <c r="C2772" s="223">
        <v>467572398.04615599</v>
      </c>
      <c r="D2772" s="222">
        <v>601348249.08969605</v>
      </c>
      <c r="E2772" s="222">
        <v>1058280221.1455899</v>
      </c>
      <c r="F2772" s="224">
        <f>E2772*(1+'Projections+Sensitivity'!$B$64)/('Projections+Sensitivity'!$B$63-'Projections+Sensitivity'!$B$64)</f>
        <v>9310849407.464674</v>
      </c>
      <c r="G2772" s="170">
        <f>A2772/'Projections+Sensitivity'!B$67</f>
        <v>-287795744.02147371</v>
      </c>
      <c r="H2772" s="170">
        <f>B2772/'Projections+Sensitivity'!C$67</f>
        <v>262168805.83247212</v>
      </c>
      <c r="I2772" s="170">
        <f>C2772/'Projections+Sensitivity'!D$67</f>
        <v>326041975.06942821</v>
      </c>
      <c r="J2772" s="170">
        <f>D2772/'Projections+Sensitivity'!E$67</f>
        <v>371842406.31448156</v>
      </c>
      <c r="K2772" s="170">
        <f>E2772/'Projections+Sensitivity'!F$67</f>
        <v>580285557.83314061</v>
      </c>
      <c r="L2772" s="170">
        <f>F2772/'Projections+Sensitivity'!F$67</f>
        <v>5105407182.6668949</v>
      </c>
      <c r="M2772" s="170">
        <f t="shared" si="87"/>
        <v>6357950183.6949434</v>
      </c>
      <c r="N2772" s="171">
        <f>'Projections+Sensitivity'!$B$72</f>
        <v>418000000</v>
      </c>
      <c r="O2772" s="171">
        <f>'Projections+Sensitivity'!$B$73</f>
        <v>634000000</v>
      </c>
      <c r="P2772" s="170">
        <f t="shared" si="86"/>
        <v>6141950183.6949434</v>
      </c>
      <c r="Q2772" s="170">
        <f>P2772/'Projections+Sensitivity'!$B$75</f>
        <v>45.495927286629211</v>
      </c>
    </row>
    <row r="2773" spans="1:17">
      <c r="A2773" s="222">
        <v>-254761696.63099799</v>
      </c>
      <c r="B2773" s="223">
        <v>822188324.04664195</v>
      </c>
      <c r="C2773" s="223">
        <v>346136600.06248301</v>
      </c>
      <c r="D2773" s="222">
        <v>944787436.34264195</v>
      </c>
      <c r="E2773" s="222">
        <v>-84651246.935859695</v>
      </c>
      <c r="F2773" s="224">
        <f>E2773*(1+'Projections+Sensitivity'!$B$64)/('Projections+Sensitivity'!$B$63-'Projections+Sensitivity'!$B$64)</f>
        <v>-744769671.23196757</v>
      </c>
      <c r="G2773" s="170">
        <f>A2773/'Projections+Sensitivity'!B$67</f>
        <v>-225913585.82968837</v>
      </c>
      <c r="H2773" s="170">
        <f>B2773/'Projections+Sensitivity'!C$67</f>
        <v>646528595.33396149</v>
      </c>
      <c r="I2773" s="170">
        <f>C2773/'Projections+Sensitivity'!D$67</f>
        <v>241363821.30291688</v>
      </c>
      <c r="J2773" s="170">
        <f>D2773/'Projections+Sensitivity'!E$67</f>
        <v>584207294.72006321</v>
      </c>
      <c r="K2773" s="170">
        <f>E2773/'Projections+Sensitivity'!F$67</f>
        <v>-46416719.379175164</v>
      </c>
      <c r="L2773" s="170">
        <f>F2773/'Projections+Sensitivity'!F$67</f>
        <v>-408378684.10713804</v>
      </c>
      <c r="M2773" s="170">
        <f t="shared" si="87"/>
        <v>791390722.04093993</v>
      </c>
      <c r="N2773" s="171">
        <f>'Projections+Sensitivity'!$B$72</f>
        <v>418000000</v>
      </c>
      <c r="O2773" s="171">
        <f>'Projections+Sensitivity'!$B$73</f>
        <v>634000000</v>
      </c>
      <c r="P2773" s="170">
        <f t="shared" si="86"/>
        <v>575390722.04093981</v>
      </c>
      <c r="Q2773" s="170">
        <f>P2773/'Projections+Sensitivity'!$B$75</f>
        <v>4.262153496599554</v>
      </c>
    </row>
    <row r="2774" spans="1:17">
      <c r="A2774" s="222">
        <v>484613612.02463299</v>
      </c>
      <c r="B2774" s="223">
        <v>482031740.168235</v>
      </c>
      <c r="C2774" s="223">
        <v>348829674.62954903</v>
      </c>
      <c r="D2774" s="222">
        <v>641331890.93251503</v>
      </c>
      <c r="E2774" s="222">
        <v>955609215.22504199</v>
      </c>
      <c r="F2774" s="224">
        <f>E2774*(1+'Projections+Sensitivity'!$B$64)/('Projections+Sensitivity'!$B$63-'Projections+Sensitivity'!$B$64)</f>
        <v>8407540193.5739374</v>
      </c>
      <c r="G2774" s="170">
        <f>A2774/'Projections+Sensitivity'!B$67</f>
        <v>429738066.13062572</v>
      </c>
      <c r="H2774" s="170">
        <f>B2774/'Projections+Sensitivity'!C$67</f>
        <v>379046131.84421068</v>
      </c>
      <c r="I2774" s="170">
        <f>C2774/'Projections+Sensitivity'!D$67</f>
        <v>243241723.75080428</v>
      </c>
      <c r="J2774" s="170">
        <f>D2774/'Projections+Sensitivity'!E$67</f>
        <v>396566205.90740687</v>
      </c>
      <c r="K2774" s="170">
        <f>E2774/'Projections+Sensitivity'!F$67</f>
        <v>523988085.05282062</v>
      </c>
      <c r="L2774" s="170">
        <f>F2774/'Projections+Sensitivity'!F$67</f>
        <v>4610096696.2713556</v>
      </c>
      <c r="M2774" s="170">
        <f t="shared" si="87"/>
        <v>6582676908.9572239</v>
      </c>
      <c r="N2774" s="171">
        <f>'Projections+Sensitivity'!$B$72</f>
        <v>418000000</v>
      </c>
      <c r="O2774" s="171">
        <f>'Projections+Sensitivity'!$B$73</f>
        <v>634000000</v>
      </c>
      <c r="P2774" s="170">
        <f t="shared" si="86"/>
        <v>6366676908.9572239</v>
      </c>
      <c r="Q2774" s="170">
        <f>P2774/'Projections+Sensitivity'!$B$75</f>
        <v>47.160569695979433</v>
      </c>
    </row>
    <row r="2775" spans="1:17">
      <c r="A2775" s="222">
        <v>1498500103.2629199</v>
      </c>
      <c r="B2775" s="223">
        <v>1072511772.40582</v>
      </c>
      <c r="C2775" s="223">
        <v>737340638.85911596</v>
      </c>
      <c r="D2775" s="222">
        <v>179986677.497785</v>
      </c>
      <c r="E2775" s="222">
        <v>923663321.418998</v>
      </c>
      <c r="F2775" s="224">
        <f>E2775*(1+'Projections+Sensitivity'!$B$64)/('Projections+Sensitivity'!$B$63-'Projections+Sensitivity'!$B$64)</f>
        <v>8126477200.5483751</v>
      </c>
      <c r="G2775" s="170">
        <f>A2775/'Projections+Sensitivity'!B$67</f>
        <v>1328816443.645453</v>
      </c>
      <c r="H2775" s="170">
        <f>B2775/'Projections+Sensitivity'!C$67</f>
        <v>843370684.56512856</v>
      </c>
      <c r="I2775" s="170">
        <f>C2775/'Projections+Sensitivity'!D$67</f>
        <v>514153528.30311614</v>
      </c>
      <c r="J2775" s="170">
        <f>D2775/'Projections+Sensitivity'!E$67</f>
        <v>111294377.8694569</v>
      </c>
      <c r="K2775" s="170">
        <f>E2775/'Projections+Sensitivity'!F$67</f>
        <v>506471230.4076007</v>
      </c>
      <c r="L2775" s="170">
        <f>F2775/'Projections+Sensitivity'!F$67</f>
        <v>4455981753.5225077</v>
      </c>
      <c r="M2775" s="170">
        <f t="shared" si="87"/>
        <v>7760088018.3132629</v>
      </c>
      <c r="N2775" s="171">
        <f>'Projections+Sensitivity'!$B$72</f>
        <v>418000000</v>
      </c>
      <c r="O2775" s="171">
        <f>'Projections+Sensitivity'!$B$73</f>
        <v>634000000</v>
      </c>
      <c r="P2775" s="170">
        <f t="shared" si="86"/>
        <v>7544088018.3132629</v>
      </c>
      <c r="Q2775" s="170">
        <f>P2775/'Projections+Sensitivity'!$B$75</f>
        <v>55.882133468987135</v>
      </c>
    </row>
    <row r="2776" spans="1:17">
      <c r="A2776" s="222">
        <v>-65366236.918465003</v>
      </c>
      <c r="B2776" s="223">
        <v>-294778559.88638502</v>
      </c>
      <c r="C2776" s="223">
        <v>303152760.48832703</v>
      </c>
      <c r="D2776" s="222">
        <v>-176789152.906313</v>
      </c>
      <c r="E2776" s="222">
        <v>254240521.47906101</v>
      </c>
      <c r="F2776" s="224">
        <f>E2776*(1+'Projections+Sensitivity'!$B$64)/('Projections+Sensitivity'!$B$63-'Projections+Sensitivity'!$B$64)</f>
        <v>2236832137.1482615</v>
      </c>
      <c r="G2776" s="170">
        <f>A2776/'Projections+Sensitivity'!B$67</f>
        <v>-57964447.4413765</v>
      </c>
      <c r="H2776" s="170">
        <f>B2776/'Projections+Sensitivity'!C$67</f>
        <v>-231799409.7993308</v>
      </c>
      <c r="I2776" s="170">
        <f>C2776/'Projections+Sensitivity'!D$67</f>
        <v>211390845.97463024</v>
      </c>
      <c r="J2776" s="170">
        <f>D2776/'Projections+Sensitivity'!E$67</f>
        <v>-109317195.36307642</v>
      </c>
      <c r="K2776" s="170">
        <f>E2776/'Projections+Sensitivity'!F$67</f>
        <v>139407408.24822536</v>
      </c>
      <c r="L2776" s="170">
        <f>F2776/'Projections+Sensitivity'!F$67</f>
        <v>1226519553.6576188</v>
      </c>
      <c r="M2776" s="170">
        <f t="shared" si="87"/>
        <v>1178236755.2766907</v>
      </c>
      <c r="N2776" s="171">
        <f>'Projections+Sensitivity'!$B$72</f>
        <v>418000000</v>
      </c>
      <c r="O2776" s="171">
        <f>'Projections+Sensitivity'!$B$73</f>
        <v>634000000</v>
      </c>
      <c r="P2776" s="170">
        <f t="shared" si="86"/>
        <v>962236755.27669072</v>
      </c>
      <c r="Q2776" s="170">
        <f>P2776/'Projections+Sensitivity'!$B$75</f>
        <v>7.1276796687162278</v>
      </c>
    </row>
    <row r="2777" spans="1:17">
      <c r="A2777" s="222">
        <v>1176865242.75964</v>
      </c>
      <c r="B2777" s="223">
        <v>83456034.550677702</v>
      </c>
      <c r="C2777" s="223">
        <v>472553152.66911602</v>
      </c>
      <c r="D2777" s="222">
        <v>446007195.316342</v>
      </c>
      <c r="E2777" s="222">
        <v>226697152.379152</v>
      </c>
      <c r="F2777" s="224">
        <f>E2777*(1+'Projections+Sensitivity'!$B$64)/('Projections+Sensitivity'!$B$63-'Projections+Sensitivity'!$B$64)</f>
        <v>1994502972.5855346</v>
      </c>
      <c r="G2777" s="170">
        <f>A2777/'Projections+Sensitivity'!B$67</f>
        <v>1043602121.3002371</v>
      </c>
      <c r="H2777" s="170">
        <f>B2777/'Projections+Sensitivity'!C$67</f>
        <v>65625734.654839613</v>
      </c>
      <c r="I2777" s="170">
        <f>C2777/'Projections+Sensitivity'!D$67</f>
        <v>329515095.12825119</v>
      </c>
      <c r="J2777" s="170">
        <f>D2777/'Projections+Sensitivity'!E$67</f>
        <v>275787597.27171749</v>
      </c>
      <c r="K2777" s="170">
        <f>E2777/'Projections+Sensitivity'!F$67</f>
        <v>124304584.8339853</v>
      </c>
      <c r="L2777" s="170">
        <f>F2777/'Projections+Sensitivity'!F$67</f>
        <v>1093643485.8376048</v>
      </c>
      <c r="M2777" s="170">
        <f t="shared" si="87"/>
        <v>2932478619.0266352</v>
      </c>
      <c r="N2777" s="171">
        <f>'Projections+Sensitivity'!$B$72</f>
        <v>418000000</v>
      </c>
      <c r="O2777" s="171">
        <f>'Projections+Sensitivity'!$B$73</f>
        <v>634000000</v>
      </c>
      <c r="P2777" s="170">
        <f t="shared" si="86"/>
        <v>2716478619.0266352</v>
      </c>
      <c r="Q2777" s="170">
        <f>P2777/'Projections+Sensitivity'!$B$75</f>
        <v>20.12206384464174</v>
      </c>
    </row>
    <row r="2778" spans="1:17">
      <c r="A2778" s="222">
        <v>630105135.01083505</v>
      </c>
      <c r="B2778" s="223">
        <v>258735941.21898201</v>
      </c>
      <c r="C2778" s="223">
        <v>305153936.487997</v>
      </c>
      <c r="D2778" s="222">
        <v>816033891.013677</v>
      </c>
      <c r="E2778" s="222">
        <v>689132555.40896797</v>
      </c>
      <c r="F2778" s="224">
        <f>E2778*(1+'Projections+Sensitivity'!$B$64)/('Projections+Sensitivity'!$B$63-'Projections+Sensitivity'!$B$64)</f>
        <v>6063053354.8557043</v>
      </c>
      <c r="G2778" s="170">
        <f>A2778/'Projections+Sensitivity'!B$67</f>
        <v>558754759.37883747</v>
      </c>
      <c r="H2778" s="170">
        <f>B2778/'Projections+Sensitivity'!C$67</f>
        <v>203457261.24569634</v>
      </c>
      <c r="I2778" s="170">
        <f>C2778/'Projections+Sensitivity'!D$67</f>
        <v>212786282.01431179</v>
      </c>
      <c r="J2778" s="170">
        <f>D2778/'Projections+Sensitivity'!E$67</f>
        <v>504592814.77584386</v>
      </c>
      <c r="K2778" s="170">
        <f>E2778/'Projections+Sensitivity'!F$67</f>
        <v>377871249.35925305</v>
      </c>
      <c r="L2778" s="170">
        <f>F2778/'Projections+Sensitivity'!F$67</f>
        <v>3324546965.8177772</v>
      </c>
      <c r="M2778" s="170">
        <f t="shared" si="87"/>
        <v>5182009332.5917196</v>
      </c>
      <c r="N2778" s="171">
        <f>'Projections+Sensitivity'!$B$72</f>
        <v>418000000</v>
      </c>
      <c r="O2778" s="171">
        <f>'Projections+Sensitivity'!$B$73</f>
        <v>634000000</v>
      </c>
      <c r="P2778" s="170">
        <f t="shared" si="86"/>
        <v>4966009332.5917196</v>
      </c>
      <c r="Q2778" s="170">
        <f>P2778/'Projections+Sensitivity'!$B$75</f>
        <v>36.785254315494221</v>
      </c>
    </row>
    <row r="2779" spans="1:17">
      <c r="A2779" s="222">
        <v>159628550.97122499</v>
      </c>
      <c r="B2779" s="223">
        <v>433777023.046211</v>
      </c>
      <c r="C2779" s="223">
        <v>472392560.924528</v>
      </c>
      <c r="D2779" s="222">
        <v>113532825.359791</v>
      </c>
      <c r="E2779" s="222">
        <v>743175580.10344303</v>
      </c>
      <c r="F2779" s="224">
        <f>E2779*(1+'Projections+Sensitivity'!$B$64)/('Projections+Sensitivity'!$B$63-'Projections+Sensitivity'!$B$64)</f>
        <v>6538528993.9160767</v>
      </c>
      <c r="G2779" s="170">
        <f>A2779/'Projections+Sensitivity'!B$67</f>
        <v>141552905.43122709</v>
      </c>
      <c r="H2779" s="170">
        <f>B2779/'Projections+Sensitivity'!C$67</f>
        <v>341100987.68844181</v>
      </c>
      <c r="I2779" s="170">
        <f>C2779/'Projections+Sensitivity'!D$67</f>
        <v>329403113.2195583</v>
      </c>
      <c r="J2779" s="170">
        <f>D2779/'Projections+Sensitivity'!E$67</f>
        <v>70202780.238193661</v>
      </c>
      <c r="K2779" s="170">
        <f>E2779/'Projections+Sensitivity'!F$67</f>
        <v>407504597.98016554</v>
      </c>
      <c r="L2779" s="170">
        <f>F2779/'Projections+Sensitivity'!F$67</f>
        <v>3585263967.7376866</v>
      </c>
      <c r="M2779" s="170">
        <f t="shared" si="87"/>
        <v>4875028352.2952728</v>
      </c>
      <c r="N2779" s="171">
        <f>'Projections+Sensitivity'!$B$72</f>
        <v>418000000</v>
      </c>
      <c r="O2779" s="171">
        <f>'Projections+Sensitivity'!$B$73</f>
        <v>634000000</v>
      </c>
      <c r="P2779" s="170">
        <f t="shared" si="86"/>
        <v>4659028352.2952728</v>
      </c>
      <c r="Q2779" s="170">
        <f>P2779/'Projections+Sensitivity'!$B$75</f>
        <v>34.511321128113131</v>
      </c>
    </row>
    <row r="2780" spans="1:17">
      <c r="A2780" s="222">
        <v>2931235.2027133699</v>
      </c>
      <c r="B2780" s="223">
        <v>-42697183.062025301</v>
      </c>
      <c r="C2780" s="223">
        <v>-303883611.64109701</v>
      </c>
      <c r="D2780" s="222">
        <v>1187967065.9299099</v>
      </c>
      <c r="E2780" s="222">
        <v>1088046069.63135</v>
      </c>
      <c r="F2780" s="224">
        <f>E2780*(1+'Projections+Sensitivity'!$B$64)/('Projections+Sensitivity'!$B$63-'Projections+Sensitivity'!$B$64)</f>
        <v>9572732155.718544</v>
      </c>
      <c r="G2780" s="170">
        <f>A2780/'Projections+Sensitivity'!B$67</f>
        <v>2599314.8275909908</v>
      </c>
      <c r="H2780" s="170">
        <f>B2780/'Projections+Sensitivity'!C$67</f>
        <v>-33574971.794712849</v>
      </c>
      <c r="I2780" s="170">
        <f>C2780/'Projections+Sensitivity'!D$67</f>
        <v>-211900474.332349</v>
      </c>
      <c r="J2780" s="170">
        <f>D2780/'Projections+Sensitivity'!E$67</f>
        <v>734576899.63581049</v>
      </c>
      <c r="K2780" s="170">
        <f>E2780/'Projections+Sensitivity'!F$67</f>
        <v>596607030.77368021</v>
      </c>
      <c r="L2780" s="170">
        <f>F2780/'Projections+Sensitivity'!F$67</f>
        <v>5249005044.1981907</v>
      </c>
      <c r="M2780" s="170">
        <f t="shared" si="87"/>
        <v>6337312843.3082104</v>
      </c>
      <c r="N2780" s="171">
        <f>'Projections+Sensitivity'!$B$72</f>
        <v>418000000</v>
      </c>
      <c r="O2780" s="171">
        <f>'Projections+Sensitivity'!$B$73</f>
        <v>634000000</v>
      </c>
      <c r="P2780" s="170">
        <f t="shared" si="86"/>
        <v>6121312843.3082104</v>
      </c>
      <c r="Q2780" s="170">
        <f>P2780/'Projections+Sensitivity'!$B$75</f>
        <v>45.343058098579334</v>
      </c>
    </row>
    <row r="2781" spans="1:17">
      <c r="A2781" s="222">
        <v>1046038216.19445</v>
      </c>
      <c r="B2781" s="223">
        <v>90760842.3237845</v>
      </c>
      <c r="C2781" s="223">
        <v>333366630.29475099</v>
      </c>
      <c r="D2781" s="222">
        <v>244641932.43816099</v>
      </c>
      <c r="E2781" s="222">
        <v>381035613.56977701</v>
      </c>
      <c r="F2781" s="224">
        <f>E2781*(1+'Projections+Sensitivity'!$B$64)/('Projections+Sensitivity'!$B$63-'Projections+Sensitivity'!$B$64)</f>
        <v>3352387341.2172775</v>
      </c>
      <c r="G2781" s="170">
        <f>A2781/'Projections+Sensitivity'!B$67</f>
        <v>927589380.43053365</v>
      </c>
      <c r="H2781" s="170">
        <f>B2781/'Projections+Sensitivity'!C$67</f>
        <v>71369877.414599136</v>
      </c>
      <c r="I2781" s="170">
        <f>C2781/'Projections+Sensitivity'!D$67</f>
        <v>232459219.18772268</v>
      </c>
      <c r="J2781" s="170">
        <f>D2781/'Projections+Sensitivity'!E$67</f>
        <v>151273816.76247624</v>
      </c>
      <c r="K2781" s="170">
        <f>E2781/'Projections+Sensitivity'!F$67</f>
        <v>208932813.02685571</v>
      </c>
      <c r="L2781" s="170">
        <f>F2781/'Projections+Sensitivity'!F$67</f>
        <v>1838210635.9931695</v>
      </c>
      <c r="M2781" s="170">
        <f t="shared" si="87"/>
        <v>3429835742.8153572</v>
      </c>
      <c r="N2781" s="171">
        <f>'Projections+Sensitivity'!$B$72</f>
        <v>418000000</v>
      </c>
      <c r="O2781" s="171">
        <f>'Projections+Sensitivity'!$B$73</f>
        <v>634000000</v>
      </c>
      <c r="P2781" s="170">
        <f t="shared" si="86"/>
        <v>3213835742.8153572</v>
      </c>
      <c r="Q2781" s="170">
        <f>P2781/'Projections+Sensitivity'!$B$75</f>
        <v>23.806190687521166</v>
      </c>
    </row>
    <row r="2782" spans="1:17">
      <c r="A2782" s="222">
        <v>8017630.2851174399</v>
      </c>
      <c r="B2782" s="223">
        <v>278248252.68725502</v>
      </c>
      <c r="C2782" s="223">
        <v>1261326151.6363599</v>
      </c>
      <c r="D2782" s="222">
        <v>496821592.13816702</v>
      </c>
      <c r="E2782" s="222">
        <v>691319139.68203604</v>
      </c>
      <c r="F2782" s="224">
        <f>E2782*(1+'Projections+Sensitivity'!$B$64)/('Projections+Sensitivity'!$B$63-'Projections+Sensitivity'!$B$64)</f>
        <v>6082291129.9520102</v>
      </c>
      <c r="G2782" s="170">
        <f>A2782/'Projections+Sensitivity'!B$67</f>
        <v>7109748.5670740334</v>
      </c>
      <c r="H2782" s="170">
        <f>B2782/'Projections+Sensitivity'!C$67</f>
        <v>218800786.51398468</v>
      </c>
      <c r="I2782" s="170">
        <f>C2782/'Projections+Sensitivity'!D$67</f>
        <v>879532819.74023664</v>
      </c>
      <c r="J2782" s="170">
        <f>D2782/'Projections+Sensitivity'!E$67</f>
        <v>307208571.08888417</v>
      </c>
      <c r="K2782" s="170">
        <f>E2782/'Projections+Sensitivity'!F$67</f>
        <v>379070216.56027752</v>
      </c>
      <c r="L2782" s="170">
        <f>F2782/'Projections+Sensitivity'!F$67</f>
        <v>3335095592.5710425</v>
      </c>
      <c r="M2782" s="170">
        <f t="shared" si="87"/>
        <v>5126817735.0414991</v>
      </c>
      <c r="N2782" s="171">
        <f>'Projections+Sensitivity'!$B$72</f>
        <v>418000000</v>
      </c>
      <c r="O2782" s="171">
        <f>'Projections+Sensitivity'!$B$73</f>
        <v>634000000</v>
      </c>
      <c r="P2782" s="170">
        <f t="shared" si="86"/>
        <v>4910817735.0414991</v>
      </c>
      <c r="Q2782" s="170">
        <f>P2782/'Projections+Sensitivity'!$B$75</f>
        <v>36.376427666974067</v>
      </c>
    </row>
    <row r="2783" spans="1:17">
      <c r="A2783" s="222">
        <v>144897211.54298201</v>
      </c>
      <c r="B2783" s="223">
        <v>859239810.83503401</v>
      </c>
      <c r="C2783" s="223">
        <v>462639149.86115998</v>
      </c>
      <c r="D2783" s="222">
        <v>949761194.29662895</v>
      </c>
      <c r="E2783" s="222">
        <v>141669130.34330201</v>
      </c>
      <c r="F2783" s="224">
        <f>E2783*(1+'Projections+Sensitivity'!$B$64)/('Projections+Sensitivity'!$B$63-'Projections+Sensitivity'!$B$64)</f>
        <v>1246418398.4134982</v>
      </c>
      <c r="G2783" s="170">
        <f>A2783/'Projections+Sensitivity'!B$67</f>
        <v>128489679.05803724</v>
      </c>
      <c r="H2783" s="170">
        <f>B2783/'Projections+Sensitivity'!C$67</f>
        <v>675664068.32442319</v>
      </c>
      <c r="I2783" s="170">
        <f>C2783/'Projections+Sensitivity'!D$67</f>
        <v>322601981.62998444</v>
      </c>
      <c r="J2783" s="170">
        <f>D2783/'Projections+Sensitivity'!E$67</f>
        <v>587282807.33498466</v>
      </c>
      <c r="K2783" s="170">
        <f>E2783/'Projections+Sensitivity'!F$67</f>
        <v>77681268.804219022</v>
      </c>
      <c r="L2783" s="170">
        <f>F2783/'Projections+Sensitivity'!F$67</f>
        <v>683447144.87238204</v>
      </c>
      <c r="M2783" s="170">
        <f t="shared" si="87"/>
        <v>2475166950.0240307</v>
      </c>
      <c r="N2783" s="171">
        <f>'Projections+Sensitivity'!$B$72</f>
        <v>418000000</v>
      </c>
      <c r="O2783" s="171">
        <f>'Projections+Sensitivity'!$B$73</f>
        <v>634000000</v>
      </c>
      <c r="P2783" s="170">
        <f t="shared" si="86"/>
        <v>2259166950.0240307</v>
      </c>
      <c r="Q2783" s="170">
        <f>P2783/'Projections+Sensitivity'!$B$75</f>
        <v>16.734570000178007</v>
      </c>
    </row>
    <row r="2784" spans="1:17">
      <c r="A2784" s="222">
        <v>377510477.40951598</v>
      </c>
      <c r="B2784" s="223">
        <v>-144749972.058359</v>
      </c>
      <c r="C2784" s="223">
        <v>654676096.88099897</v>
      </c>
      <c r="D2784" s="222">
        <v>754582287.013677</v>
      </c>
      <c r="E2784" s="222">
        <v>644306968.22594404</v>
      </c>
      <c r="F2784" s="224">
        <f>E2784*(1+'Projections+Sensitivity'!$B$64)/('Projections+Sensitivity'!$B$63-'Projections+Sensitivity'!$B$64)</f>
        <v>5668673602.1938648</v>
      </c>
      <c r="G2784" s="170">
        <f>A2784/'Projections+Sensitivity'!B$67</f>
        <v>334762826.46754968</v>
      </c>
      <c r="H2784" s="170">
        <f>B2784/'Projections+Sensitivity'!C$67</f>
        <v>-113824282.55477394</v>
      </c>
      <c r="I2784" s="170">
        <f>C2784/'Projections+Sensitivity'!D$67</f>
        <v>456510881.62983161</v>
      </c>
      <c r="J2784" s="170">
        <f>D2784/'Projections+Sensitivity'!E$67</f>
        <v>466594346.60397381</v>
      </c>
      <c r="K2784" s="170">
        <f>E2784/'Projections+Sensitivity'!F$67</f>
        <v>353292087.48514992</v>
      </c>
      <c r="L2784" s="170">
        <f>F2784/'Projections+Sensitivity'!F$67</f>
        <v>3108297176.5854526</v>
      </c>
      <c r="M2784" s="170">
        <f t="shared" si="87"/>
        <v>4605633036.2171841</v>
      </c>
      <c r="N2784" s="171">
        <f>'Projections+Sensitivity'!$B$72</f>
        <v>418000000</v>
      </c>
      <c r="O2784" s="171">
        <f>'Projections+Sensitivity'!$B$73</f>
        <v>634000000</v>
      </c>
      <c r="P2784" s="170">
        <f t="shared" si="86"/>
        <v>4389633036.2171841</v>
      </c>
      <c r="Q2784" s="170">
        <f>P2784/'Projections+Sensitivity'!$B$75</f>
        <v>32.515800268275434</v>
      </c>
    </row>
    <row r="2785" spans="1:17">
      <c r="A2785" s="222">
        <v>288337709.183604</v>
      </c>
      <c r="B2785" s="223">
        <v>343677465.79022902</v>
      </c>
      <c r="C2785" s="223">
        <v>-67553104.013226807</v>
      </c>
      <c r="D2785" s="222">
        <v>1119120438.74262</v>
      </c>
      <c r="E2785" s="222">
        <v>767924722.94043696</v>
      </c>
      <c r="F2785" s="224">
        <f>E2785*(1+'Projections+Sensitivity'!$B$64)/('Projections+Sensitivity'!$B$63-'Projections+Sensitivity'!$B$64)</f>
        <v>6756274291.72542</v>
      </c>
      <c r="G2785" s="170">
        <f>A2785/'Projections+Sensitivity'!B$67</f>
        <v>255687596.1849755</v>
      </c>
      <c r="H2785" s="170">
        <f>B2785/'Projections+Sensitivity'!C$67</f>
        <v>270251112.43575299</v>
      </c>
      <c r="I2785" s="170">
        <f>C2785/'Projections+Sensitivity'!D$67</f>
        <v>-47105320.045792766</v>
      </c>
      <c r="J2785" s="170">
        <f>D2785/'Projections+Sensitivity'!E$67</f>
        <v>692005734.65992403</v>
      </c>
      <c r="K2785" s="170">
        <f>E2785/'Projections+Sensitivity'!F$67</f>
        <v>421075266.5706743</v>
      </c>
      <c r="L2785" s="170">
        <f>F2785/'Projections+Sensitivity'!F$67</f>
        <v>3704659992.6091137</v>
      </c>
      <c r="M2785" s="170">
        <f t="shared" si="87"/>
        <v>5296574382.4146481</v>
      </c>
      <c r="N2785" s="171">
        <f>'Projections+Sensitivity'!$B$72</f>
        <v>418000000</v>
      </c>
      <c r="O2785" s="171">
        <f>'Projections+Sensitivity'!$B$73</f>
        <v>634000000</v>
      </c>
      <c r="P2785" s="170">
        <f t="shared" si="86"/>
        <v>5080574382.4146481</v>
      </c>
      <c r="Q2785" s="170">
        <f>P2785/'Projections+Sensitivity'!$B$75</f>
        <v>37.633884314182581</v>
      </c>
    </row>
    <row r="2786" spans="1:17">
      <c r="A2786" s="222">
        <v>602780538.92991996</v>
      </c>
      <c r="B2786" s="223">
        <v>-285563604.82132101</v>
      </c>
      <c r="C2786" s="223">
        <v>451962913.009992</v>
      </c>
      <c r="D2786" s="222">
        <v>642237267.83848798</v>
      </c>
      <c r="E2786" s="222">
        <v>711635681.07211697</v>
      </c>
      <c r="F2786" s="224">
        <f>E2786*(1+'Projections+Sensitivity'!$B$64)/('Projections+Sensitivity'!$B$63-'Projections+Sensitivity'!$B$64)</f>
        <v>6261037981.2904921</v>
      </c>
      <c r="G2786" s="170">
        <f>A2786/'Projections+Sensitivity'!B$67</f>
        <v>534524282.17751592</v>
      </c>
      <c r="H2786" s="170">
        <f>B2786/'Projections+Sensitivity'!C$67</f>
        <v>-224553220.84233046</v>
      </c>
      <c r="I2786" s="170">
        <f>C2786/'Projections+Sensitivity'!D$67</f>
        <v>315157356.2333411</v>
      </c>
      <c r="J2786" s="170">
        <f>D2786/'Projections+Sensitivity'!E$67</f>
        <v>397126043.78479016</v>
      </c>
      <c r="K2786" s="170">
        <f>E2786/'Projections+Sensitivity'!F$67</f>
        <v>390210361.9756583</v>
      </c>
      <c r="L2786" s="170">
        <f>F2786/'Projections+Sensitivity'!F$67</f>
        <v>3433107644.830308</v>
      </c>
      <c r="M2786" s="170">
        <f t="shared" si="87"/>
        <v>4845572468.1592827</v>
      </c>
      <c r="N2786" s="171">
        <f>'Projections+Sensitivity'!$B$72</f>
        <v>418000000</v>
      </c>
      <c r="O2786" s="171">
        <f>'Projections+Sensitivity'!$B$73</f>
        <v>634000000</v>
      </c>
      <c r="P2786" s="170">
        <f t="shared" si="86"/>
        <v>4629572468.1592827</v>
      </c>
      <c r="Q2786" s="170">
        <f>P2786/'Projections+Sensitivity'!$B$75</f>
        <v>34.293129393772467</v>
      </c>
    </row>
    <row r="2787" spans="1:17">
      <c r="A2787" s="222">
        <v>237459797.24865299</v>
      </c>
      <c r="B2787" s="223">
        <v>-2371241.82909569</v>
      </c>
      <c r="C2787" s="223">
        <v>59377649.501184203</v>
      </c>
      <c r="D2787" s="222">
        <v>299104812.946217</v>
      </c>
      <c r="E2787" s="222">
        <v>280413748.264265</v>
      </c>
      <c r="F2787" s="224">
        <f>E2787*(1+'Projections+Sensitivity'!$B$64)/('Projections+Sensitivity'!$B$63-'Projections+Sensitivity'!$B$64)</f>
        <v>2467106660.1291924</v>
      </c>
      <c r="G2787" s="170">
        <f>A2787/'Projections+Sensitivity'!B$67</f>
        <v>210570878.57494938</v>
      </c>
      <c r="H2787" s="170">
        <f>B2787/'Projections+Sensitivity'!C$67</f>
        <v>-1864628.3389392917</v>
      </c>
      <c r="I2787" s="170">
        <f>C2787/'Projections+Sensitivity'!D$67</f>
        <v>41404510.187607951</v>
      </c>
      <c r="J2787" s="170">
        <f>D2787/'Projections+Sensitivity'!E$67</f>
        <v>184950822.67974618</v>
      </c>
      <c r="K2787" s="170">
        <f>E2787/'Projections+Sensitivity'!F$67</f>
        <v>153758943.12705401</v>
      </c>
      <c r="L2787" s="170">
        <f>F2787/'Projections+Sensitivity'!F$67</f>
        <v>1352785713.9361322</v>
      </c>
      <c r="M2787" s="170">
        <f t="shared" si="87"/>
        <v>1941606240.1665504</v>
      </c>
      <c r="N2787" s="171">
        <f>'Projections+Sensitivity'!$B$72</f>
        <v>418000000</v>
      </c>
      <c r="O2787" s="171">
        <f>'Projections+Sensitivity'!$B$73</f>
        <v>634000000</v>
      </c>
      <c r="P2787" s="170">
        <f t="shared" si="86"/>
        <v>1725606240.1665506</v>
      </c>
      <c r="Q2787" s="170">
        <f>P2787/'Projections+Sensitivity'!$B$75</f>
        <v>12.782268445678152</v>
      </c>
    </row>
    <row r="2788" spans="1:17">
      <c r="A2788" s="222">
        <v>614776769.87641597</v>
      </c>
      <c r="B2788" s="223">
        <v>546599900.14761996</v>
      </c>
      <c r="C2788" s="223">
        <v>-75999984.024670407</v>
      </c>
      <c r="D2788" s="222">
        <v>489412128.63979399</v>
      </c>
      <c r="E2788" s="222">
        <v>903527143.22831297</v>
      </c>
      <c r="F2788" s="224">
        <f>E2788*(1+'Projections+Sensitivity'!$B$64)/('Projections+Sensitivity'!$B$63-'Projections+Sensitivity'!$B$64)</f>
        <v>7949317201.6849461</v>
      </c>
      <c r="G2788" s="170">
        <f>A2788/'Projections+Sensitivity'!B$67</f>
        <v>545162111.90389502</v>
      </c>
      <c r="H2788" s="170">
        <f>B2788/'Projections+Sensitivity'!C$67</f>
        <v>429819367.7973913</v>
      </c>
      <c r="I2788" s="170">
        <f>C2788/'Projections+Sensitivity'!D$67</f>
        <v>-52995397.076887488</v>
      </c>
      <c r="J2788" s="170">
        <f>D2788/'Projections+Sensitivity'!E$67</f>
        <v>302626945.14933085</v>
      </c>
      <c r="K2788" s="170">
        <f>E2788/'Projections+Sensitivity'!F$67</f>
        <v>495429983.33472198</v>
      </c>
      <c r="L2788" s="170">
        <f>F2788/'Projections+Sensitivity'!F$67</f>
        <v>4358839818.2278099</v>
      </c>
      <c r="M2788" s="170">
        <f t="shared" si="87"/>
        <v>6078882829.3362617</v>
      </c>
      <c r="N2788" s="171">
        <f>'Projections+Sensitivity'!$B$72</f>
        <v>418000000</v>
      </c>
      <c r="O2788" s="171">
        <f>'Projections+Sensitivity'!$B$73</f>
        <v>634000000</v>
      </c>
      <c r="P2788" s="170">
        <f t="shared" si="86"/>
        <v>5862882829.3362617</v>
      </c>
      <c r="Q2788" s="170">
        <f>P2788/'Projections+Sensitivity'!$B$75</f>
        <v>43.428761698787127</v>
      </c>
    </row>
    <row r="2789" spans="1:17">
      <c r="A2789" s="222">
        <v>409390532.38138503</v>
      </c>
      <c r="B2789" s="223">
        <v>811843813.647452</v>
      </c>
      <c r="C2789" s="223">
        <v>1251426861.9311299</v>
      </c>
      <c r="D2789" s="222">
        <v>148437758.920376</v>
      </c>
      <c r="E2789" s="222">
        <v>753358323.08232903</v>
      </c>
      <c r="F2789" s="224">
        <f>E2789*(1+'Projections+Sensitivity'!$B$64)/('Projections+Sensitivity'!$B$63-'Projections+Sensitivity'!$B$64)</f>
        <v>6628117729.0515528</v>
      </c>
      <c r="G2789" s="170">
        <f>A2789/'Projections+Sensitivity'!B$67</f>
        <v>363032922.13100511</v>
      </c>
      <c r="H2789" s="170">
        <f>B2789/'Projections+Sensitivity'!C$67</f>
        <v>638394179.43166697</v>
      </c>
      <c r="I2789" s="170">
        <f>C2789/'Projections+Sensitivity'!D$67</f>
        <v>872629965.80624747</v>
      </c>
      <c r="J2789" s="170">
        <f>D2789/'Projections+Sensitivity'!E$67</f>
        <v>91786171.404730663</v>
      </c>
      <c r="K2789" s="170">
        <f>E2789/'Projections+Sensitivity'!F$67</f>
        <v>413088089.54667896</v>
      </c>
      <c r="L2789" s="170">
        <f>F2789/'Projections+Sensitivity'!F$67</f>
        <v>3634388054.2555079</v>
      </c>
      <c r="M2789" s="170">
        <f t="shared" si="87"/>
        <v>6013319382.5758371</v>
      </c>
      <c r="N2789" s="171">
        <f>'Projections+Sensitivity'!$B$72</f>
        <v>418000000</v>
      </c>
      <c r="O2789" s="171">
        <f>'Projections+Sensitivity'!$B$73</f>
        <v>634000000</v>
      </c>
      <c r="P2789" s="170">
        <f t="shared" si="86"/>
        <v>5797319382.5758371</v>
      </c>
      <c r="Q2789" s="170">
        <f>P2789/'Projections+Sensitivity'!$B$75</f>
        <v>42.943106537598794</v>
      </c>
    </row>
    <row r="2790" spans="1:17">
      <c r="A2790" s="222">
        <v>619073757.65038598</v>
      </c>
      <c r="B2790" s="223">
        <v>973001700.92207897</v>
      </c>
      <c r="C2790" s="223">
        <v>528416790.37900102</v>
      </c>
      <c r="D2790" s="222">
        <v>212116573.18321699</v>
      </c>
      <c r="E2790" s="222">
        <v>856090415.14107299</v>
      </c>
      <c r="F2790" s="224">
        <f>E2790*(1+'Projections+Sensitivity'!$B$64)/('Projections+Sensitivity'!$B$63-'Projections+Sensitivity'!$B$64)</f>
        <v>7531964384.5596046</v>
      </c>
      <c r="G2790" s="170">
        <f>A2790/'Projections+Sensitivity'!B$67</f>
        <v>548972527.39853644</v>
      </c>
      <c r="H2790" s="170">
        <f>B2790/'Projections+Sensitivity'!C$67</f>
        <v>765120842.21597421</v>
      </c>
      <c r="I2790" s="170">
        <f>C2790/'Projections+Sensitivity'!D$67</f>
        <v>368469256.77167636</v>
      </c>
      <c r="J2790" s="170">
        <f>D2790/'Projections+Sensitivity'!E$67</f>
        <v>131161830.28889892</v>
      </c>
      <c r="K2790" s="170">
        <f>E2790/'Projections+Sensitivity'!F$67</f>
        <v>469419057.6178214</v>
      </c>
      <c r="L2790" s="170">
        <f>F2790/'Projections+Sensitivity'!F$67</f>
        <v>4129993235.3854628</v>
      </c>
      <c r="M2790" s="170">
        <f t="shared" si="87"/>
        <v>6413136749.6783695</v>
      </c>
      <c r="N2790" s="171">
        <f>'Projections+Sensitivity'!$B$72</f>
        <v>418000000</v>
      </c>
      <c r="O2790" s="171">
        <f>'Projections+Sensitivity'!$B$73</f>
        <v>634000000</v>
      </c>
      <c r="P2790" s="170">
        <f t="shared" si="86"/>
        <v>6197136749.6783695</v>
      </c>
      <c r="Q2790" s="170">
        <f>P2790/'Projections+Sensitivity'!$B$75</f>
        <v>45.904716664284216</v>
      </c>
    </row>
    <row r="2791" spans="1:17">
      <c r="A2791" s="222">
        <v>681722551.00181305</v>
      </c>
      <c r="B2791" s="223">
        <v>321431562.07133901</v>
      </c>
      <c r="C2791" s="223">
        <v>127879351.215068</v>
      </c>
      <c r="D2791" s="222">
        <v>965211830.01744103</v>
      </c>
      <c r="E2791" s="222">
        <v>261049931.63317299</v>
      </c>
      <c r="F2791" s="224">
        <f>E2791*(1+'Projections+Sensitivity'!$B$64)/('Projections+Sensitivity'!$B$63-'Projections+Sensitivity'!$B$64)</f>
        <v>2296741971.2656989</v>
      </c>
      <c r="G2791" s="170">
        <f>A2791/'Projections+Sensitivity'!B$67</f>
        <v>604527242.80940068</v>
      </c>
      <c r="H2791" s="170">
        <f>B2791/'Projections+Sensitivity'!C$67</f>
        <v>252758024.21902883</v>
      </c>
      <c r="I2791" s="170">
        <f>C2791/'Projections+Sensitivity'!D$67</f>
        <v>89171295.001554102</v>
      </c>
      <c r="J2791" s="170">
        <f>D2791/'Projections+Sensitivity'!E$67</f>
        <v>596836674.95530641</v>
      </c>
      <c r="K2791" s="170">
        <f>E2791/'Projections+Sensitivity'!F$67</f>
        <v>143141204.16620645</v>
      </c>
      <c r="L2791" s="170">
        <f>F2791/'Projections+Sensitivity'!F$67</f>
        <v>1259369843.0383418</v>
      </c>
      <c r="M2791" s="170">
        <f t="shared" si="87"/>
        <v>2945804284.1898384</v>
      </c>
      <c r="N2791" s="171">
        <f>'Projections+Sensitivity'!$B$72</f>
        <v>418000000</v>
      </c>
      <c r="O2791" s="171">
        <f>'Projections+Sensitivity'!$B$73</f>
        <v>634000000</v>
      </c>
      <c r="P2791" s="170">
        <f t="shared" si="86"/>
        <v>2729804284.1898384</v>
      </c>
      <c r="Q2791" s="170">
        <f>P2791/'Projections+Sensitivity'!$B$75</f>
        <v>20.220772475480285</v>
      </c>
    </row>
    <row r="2792" spans="1:17">
      <c r="A2792" s="222">
        <v>79882993.181451693</v>
      </c>
      <c r="B2792" s="223">
        <v>115956105.72323</v>
      </c>
      <c r="C2792" s="223">
        <v>-89512051.432427704</v>
      </c>
      <c r="D2792" s="222">
        <v>725260535.46801698</v>
      </c>
      <c r="E2792" s="222">
        <v>185899932.08877999</v>
      </c>
      <c r="F2792" s="224">
        <f>E2792*(1+'Projections+Sensitivity'!$B$64)/('Projections+Sensitivity'!$B$63-'Projections+Sensitivity'!$B$64)</f>
        <v>1635565172.5805223</v>
      </c>
      <c r="G2792" s="170">
        <f>A2792/'Projections+Sensitivity'!B$67</f>
        <v>70837389.117287263</v>
      </c>
      <c r="H2792" s="170">
        <f>B2792/'Projections+Sensitivity'!C$67</f>
        <v>91182197.509999305</v>
      </c>
      <c r="I2792" s="170">
        <f>C2792/'Projections+Sensitivity'!D$67</f>
        <v>-62417469.815367565</v>
      </c>
      <c r="J2792" s="170">
        <f>D2792/'Projections+Sensitivity'!E$67</f>
        <v>448463304.11969227</v>
      </c>
      <c r="K2792" s="170">
        <f>E2792/'Projections+Sensitivity'!F$67</f>
        <v>101934292.67392501</v>
      </c>
      <c r="L2792" s="170">
        <f>F2792/'Projections+Sensitivity'!F$67</f>
        <v>896827541.11755836</v>
      </c>
      <c r="M2792" s="170">
        <f t="shared" si="87"/>
        <v>1546827254.7230947</v>
      </c>
      <c r="N2792" s="171">
        <f>'Projections+Sensitivity'!$B$72</f>
        <v>418000000</v>
      </c>
      <c r="O2792" s="171">
        <f>'Projections+Sensitivity'!$B$73</f>
        <v>634000000</v>
      </c>
      <c r="P2792" s="170">
        <f t="shared" si="86"/>
        <v>1330827254.7230947</v>
      </c>
      <c r="Q2792" s="170">
        <f>P2792/'Projections+Sensitivity'!$B$75</f>
        <v>9.8579796646155167</v>
      </c>
    </row>
    <row r="2793" spans="1:17">
      <c r="A2793" s="222">
        <v>924487826.95740199</v>
      </c>
      <c r="B2793" s="223">
        <v>827181282.90352595</v>
      </c>
      <c r="C2793" s="223">
        <v>637387709.94120097</v>
      </c>
      <c r="D2793" s="222">
        <v>150858278.96740699</v>
      </c>
      <c r="E2793" s="222">
        <v>951585425.19762003</v>
      </c>
      <c r="F2793" s="224">
        <f>E2793*(1+'Projections+Sensitivity'!$B$64)/('Projections+Sensitivity'!$B$63-'Projections+Sensitivity'!$B$64)</f>
        <v>8372138508.6099806</v>
      </c>
      <c r="G2793" s="170">
        <f>A2793/'Projections+Sensitivity'!B$67</f>
        <v>819802830.66787708</v>
      </c>
      <c r="H2793" s="170">
        <f>B2793/'Projections+Sensitivity'!C$67</f>
        <v>650454813.43009484</v>
      </c>
      <c r="I2793" s="170">
        <f>C2793/'Projections+Sensitivity'!D$67</f>
        <v>444455551.06034017</v>
      </c>
      <c r="J2793" s="170">
        <f>D2793/'Projections+Sensitivity'!E$67</f>
        <v>93282894.80948475</v>
      </c>
      <c r="K2793" s="170">
        <f>E2793/'Projections+Sensitivity'!F$67</f>
        <v>521781724.96594459</v>
      </c>
      <c r="L2793" s="170">
        <f>F2793/'Projections+Sensitivity'!F$67</f>
        <v>4590684931.696085</v>
      </c>
      <c r="M2793" s="170">
        <f t="shared" si="87"/>
        <v>7120462746.6298265</v>
      </c>
      <c r="N2793" s="171">
        <f>'Projections+Sensitivity'!$B$72</f>
        <v>418000000</v>
      </c>
      <c r="O2793" s="171">
        <f>'Projections+Sensitivity'!$B$73</f>
        <v>634000000</v>
      </c>
      <c r="P2793" s="170">
        <f t="shared" si="86"/>
        <v>6904462746.6298265</v>
      </c>
      <c r="Q2793" s="170">
        <f>P2793/'Projections+Sensitivity'!$B$75</f>
        <v>51.144168493554268</v>
      </c>
    </row>
    <row r="2794" spans="1:17">
      <c r="A2794" s="222">
        <v>381822042.36379099</v>
      </c>
      <c r="B2794" s="223">
        <v>621832546.23249602</v>
      </c>
      <c r="C2794" s="223">
        <v>1151819416.2650499</v>
      </c>
      <c r="D2794" s="222">
        <v>500689721.79936701</v>
      </c>
      <c r="E2794" s="222">
        <v>587708002.75755405</v>
      </c>
      <c r="F2794" s="224">
        <f>E2794*(1+'Projections+Sensitivity'!$B$64)/('Projections+Sensitivity'!$B$63-'Projections+Sensitivity'!$B$64)</f>
        <v>5170710554.6335392</v>
      </c>
      <c r="G2794" s="170">
        <f>A2794/'Projections+Sensitivity'!B$67</f>
        <v>338586168.48575228</v>
      </c>
      <c r="H2794" s="170">
        <f>B2794/'Projections+Sensitivity'!C$67</f>
        <v>488978632.86347204</v>
      </c>
      <c r="I2794" s="170">
        <f>C2794/'Projections+Sensitivity'!D$67</f>
        <v>803172896.79982674</v>
      </c>
      <c r="J2794" s="170">
        <f>D2794/'Projections+Sensitivity'!E$67</f>
        <v>309600420.80879992</v>
      </c>
      <c r="K2794" s="170">
        <f>E2794/'Projections+Sensitivity'!F$67</f>
        <v>322257242.84442693</v>
      </c>
      <c r="L2794" s="170">
        <f>F2794/'Projections+Sensitivity'!F$67</f>
        <v>2835249680.2228789</v>
      </c>
      <c r="M2794" s="170">
        <f t="shared" si="87"/>
        <v>5097845042.025157</v>
      </c>
      <c r="N2794" s="171">
        <f>'Projections+Sensitivity'!$B$72</f>
        <v>418000000</v>
      </c>
      <c r="O2794" s="171">
        <f>'Projections+Sensitivity'!$B$73</f>
        <v>634000000</v>
      </c>
      <c r="P2794" s="170">
        <f t="shared" si="86"/>
        <v>4881845042.025157</v>
      </c>
      <c r="Q2794" s="170">
        <f>P2794/'Projections+Sensitivity'!$B$75</f>
        <v>36.161815126112273</v>
      </c>
    </row>
    <row r="2795" spans="1:17">
      <c r="A2795" s="222">
        <v>-311943031.13559097</v>
      </c>
      <c r="B2795" s="223">
        <v>348952437.36133897</v>
      </c>
      <c r="C2795" s="223">
        <v>859192866.565166</v>
      </c>
      <c r="D2795" s="222">
        <v>345225802.66057402</v>
      </c>
      <c r="E2795" s="222">
        <v>325752609.27471203</v>
      </c>
      <c r="F2795" s="224">
        <f>E2795*(1+'Projections+Sensitivity'!$B$64)/('Projections+Sensitivity'!$B$63-'Projections+Sensitivity'!$B$64)</f>
        <v>2866002244.4360342</v>
      </c>
      <c r="G2795" s="170">
        <f>A2795/'Projections+Sensitivity'!B$67</f>
        <v>-276619953.74640954</v>
      </c>
      <c r="H2795" s="170">
        <f>B2795/'Projections+Sensitivity'!C$67</f>
        <v>274399091.5064249</v>
      </c>
      <c r="I2795" s="170">
        <f>C2795/'Projections+Sensitivity'!D$67</f>
        <v>599122061.84766567</v>
      </c>
      <c r="J2795" s="170">
        <f>D2795/'Projections+Sensitivity'!E$67</f>
        <v>213469638.22955906</v>
      </c>
      <c r="K2795" s="170">
        <f>E2795/'Projections+Sensitivity'!F$67</f>
        <v>178619547.83956239</v>
      </c>
      <c r="L2795" s="170">
        <f>F2795/'Projections+Sensitivity'!F$67</f>
        <v>1571511663.8609095</v>
      </c>
      <c r="M2795" s="170">
        <f t="shared" si="87"/>
        <v>2560502049.5377121</v>
      </c>
      <c r="N2795" s="171">
        <f>'Projections+Sensitivity'!$B$72</f>
        <v>418000000</v>
      </c>
      <c r="O2795" s="171">
        <f>'Projections+Sensitivity'!$B$73</f>
        <v>634000000</v>
      </c>
      <c r="P2795" s="170">
        <f t="shared" si="86"/>
        <v>2344502049.5377121</v>
      </c>
      <c r="Q2795" s="170">
        <f>P2795/'Projections+Sensitivity'!$B$75</f>
        <v>17.366681848427497</v>
      </c>
    </row>
    <row r="2796" spans="1:17">
      <c r="A2796" s="222">
        <v>100989887.100998</v>
      </c>
      <c r="B2796" s="223">
        <v>-62930014.897415102</v>
      </c>
      <c r="C2796" s="223">
        <v>579034685.99542201</v>
      </c>
      <c r="D2796" s="222">
        <v>35963576.646346003</v>
      </c>
      <c r="E2796" s="222">
        <v>406653853.37229002</v>
      </c>
      <c r="F2796" s="224">
        <f>E2796*(1+'Projections+Sensitivity'!$B$64)/('Projections+Sensitivity'!$B$63-'Projections+Sensitivity'!$B$64)</f>
        <v>3577779036.2707005</v>
      </c>
      <c r="G2796" s="170">
        <f>A2796/'Projections+Sensitivity'!B$67</f>
        <v>89554229.812527671</v>
      </c>
      <c r="H2796" s="170">
        <f>B2796/'Projections+Sensitivity'!C$67</f>
        <v>-49485078.960648164</v>
      </c>
      <c r="I2796" s="170">
        <f>C2796/'Projections+Sensitivity'!D$67</f>
        <v>403765520.47244108</v>
      </c>
      <c r="J2796" s="170">
        <f>D2796/'Projections+Sensitivity'!E$67</f>
        <v>22238000.859062828</v>
      </c>
      <c r="K2796" s="170">
        <f>E2796/'Projections+Sensitivity'!F$67</f>
        <v>222980032.54156238</v>
      </c>
      <c r="L2796" s="170">
        <f>F2796/'Projections+Sensitivity'!F$67</f>
        <v>1961799400.9362113</v>
      </c>
      <c r="M2796" s="170">
        <f t="shared" si="87"/>
        <v>2650852105.6611571</v>
      </c>
      <c r="N2796" s="171">
        <f>'Projections+Sensitivity'!$B$72</f>
        <v>418000000</v>
      </c>
      <c r="O2796" s="171">
        <f>'Projections+Sensitivity'!$B$73</f>
        <v>634000000</v>
      </c>
      <c r="P2796" s="170">
        <f t="shared" si="86"/>
        <v>2434852105.6611571</v>
      </c>
      <c r="Q2796" s="170">
        <f>P2796/'Projections+Sensitivity'!$B$75</f>
        <v>18.035941523415978</v>
      </c>
    </row>
    <row r="2797" spans="1:17">
      <c r="A2797" s="222">
        <v>449524528.38439798</v>
      </c>
      <c r="B2797" s="223">
        <v>-48282504.688923903</v>
      </c>
      <c r="C2797" s="223">
        <v>391040133.25126702</v>
      </c>
      <c r="D2797" s="222">
        <v>549894825.39041197</v>
      </c>
      <c r="E2797" s="222">
        <v>929187432.74011004</v>
      </c>
      <c r="F2797" s="224">
        <f>E2797*(1+'Projections+Sensitivity'!$B$64)/('Projections+Sensitivity'!$B$63-'Projections+Sensitivity'!$B$64)</f>
        <v>8175078854.0549173</v>
      </c>
      <c r="G2797" s="170">
        <f>A2797/'Projections+Sensitivity'!B$67</f>
        <v>398622318.30246961</v>
      </c>
      <c r="H2797" s="170">
        <f>B2797/'Projections+Sensitivity'!C$67</f>
        <v>-37966994.936265387</v>
      </c>
      <c r="I2797" s="170">
        <f>C2797/'Projections+Sensitivity'!D$67</f>
        <v>272675414.35170406</v>
      </c>
      <c r="J2797" s="170">
        <f>D2797/'Projections+Sensitivity'!E$67</f>
        <v>340026291.59156901</v>
      </c>
      <c r="K2797" s="170">
        <f>E2797/'Projections+Sensitivity'!F$67</f>
        <v>509500259.91741604</v>
      </c>
      <c r="L2797" s="170">
        <f>F2797/'Projections+Sensitivity'!F$67</f>
        <v>4482631441.4342098</v>
      </c>
      <c r="M2797" s="170">
        <f t="shared" si="87"/>
        <v>5965488730.6611032</v>
      </c>
      <c r="N2797" s="171">
        <f>'Projections+Sensitivity'!$B$72</f>
        <v>418000000</v>
      </c>
      <c r="O2797" s="171">
        <f>'Projections+Sensitivity'!$B$73</f>
        <v>634000000</v>
      </c>
      <c r="P2797" s="170">
        <f t="shared" si="86"/>
        <v>5749488730.6611032</v>
      </c>
      <c r="Q2797" s="170">
        <f>P2797/'Projections+Sensitivity'!$B$75</f>
        <v>42.588805412304467</v>
      </c>
    </row>
    <row r="2798" spans="1:17">
      <c r="A2798" s="222">
        <v>547783799.78282905</v>
      </c>
      <c r="B2798" s="223">
        <v>-152522750.00907001</v>
      </c>
      <c r="C2798" s="223">
        <v>726417778.57407999</v>
      </c>
      <c r="D2798" s="222">
        <v>-119364199.290142</v>
      </c>
      <c r="E2798" s="222">
        <v>985926551.10480297</v>
      </c>
      <c r="F2798" s="224">
        <f>E2798*(1+'Projections+Sensitivity'!$B$64)/('Projections+Sensitivity'!$B$63-'Projections+Sensitivity'!$B$64)</f>
        <v>8674274980.0432644</v>
      </c>
      <c r="G2798" s="170">
        <f>A2798/'Projections+Sensitivity'!B$67</f>
        <v>485755135.5045166</v>
      </c>
      <c r="H2798" s="170">
        <f>B2798/'Projections+Sensitivity'!C$67</f>
        <v>-119936414.12285845</v>
      </c>
      <c r="I2798" s="170">
        <f>C2798/'Projections+Sensitivity'!D$67</f>
        <v>506536930.4123463</v>
      </c>
      <c r="J2798" s="170">
        <f>D2798/'Projections+Sensitivity'!E$67</f>
        <v>-73808597.861615106</v>
      </c>
      <c r="K2798" s="170">
        <f>E2798/'Projections+Sensitivity'!F$67</f>
        <v>540611954.43210244</v>
      </c>
      <c r="L2798" s="170">
        <f>F2798/'Projections+Sensitivity'!F$67</f>
        <v>4756355070.2512684</v>
      </c>
      <c r="M2798" s="170">
        <f t="shared" si="87"/>
        <v>6095514078.6157608</v>
      </c>
      <c r="N2798" s="171">
        <f>'Projections+Sensitivity'!$B$72</f>
        <v>418000000</v>
      </c>
      <c r="O2798" s="171">
        <f>'Projections+Sensitivity'!$B$73</f>
        <v>634000000</v>
      </c>
      <c r="P2798" s="170">
        <f t="shared" si="86"/>
        <v>5879514078.6157608</v>
      </c>
      <c r="Q2798" s="170">
        <f>P2798/'Projections+Sensitivity'!$B$75</f>
        <v>43.551956137894521</v>
      </c>
    </row>
    <row r="2799" spans="1:17">
      <c r="A2799" s="222">
        <v>361240248.044146</v>
      </c>
      <c r="B2799" s="223">
        <v>511430288.31386697</v>
      </c>
      <c r="C2799" s="223">
        <v>921065594.66011298</v>
      </c>
      <c r="D2799" s="222">
        <v>442128662.58919102</v>
      </c>
      <c r="E2799" s="222">
        <v>648282381.21147895</v>
      </c>
      <c r="F2799" s="224">
        <f>E2799*(1+'Projections+Sensitivity'!$B$64)/('Projections+Sensitivity'!$B$63-'Projections+Sensitivity'!$B$64)</f>
        <v>5703649661.3710146</v>
      </c>
      <c r="G2799" s="170">
        <f>A2799/'Projections+Sensitivity'!B$67</f>
        <v>320334967.38665289</v>
      </c>
      <c r="H2799" s="170">
        <f>B2799/'Projections+Sensitivity'!C$67</f>
        <v>402163709.02397978</v>
      </c>
      <c r="I2799" s="170">
        <f>C2799/'Projections+Sensitivity'!D$67</f>
        <v>642266410.30644453</v>
      </c>
      <c r="J2799" s="170">
        <f>D2799/'Projections+Sensitivity'!E$67</f>
        <v>273389314.83817512</v>
      </c>
      <c r="K2799" s="170">
        <f>E2799/'Projections+Sensitivity'!F$67</f>
        <v>355471921.04514128</v>
      </c>
      <c r="L2799" s="170">
        <f>F2799/'Projections+Sensitivity'!F$67</f>
        <v>3127475558.2700753</v>
      </c>
      <c r="M2799" s="170">
        <f t="shared" si="87"/>
        <v>5121101880.8704691</v>
      </c>
      <c r="N2799" s="171">
        <f>'Projections+Sensitivity'!$B$72</f>
        <v>418000000</v>
      </c>
      <c r="O2799" s="171">
        <f>'Projections+Sensitivity'!$B$73</f>
        <v>634000000</v>
      </c>
      <c r="P2799" s="170">
        <f t="shared" si="86"/>
        <v>4905101880.8704691</v>
      </c>
      <c r="Q2799" s="170">
        <f>P2799/'Projections+Sensitivity'!$B$75</f>
        <v>36.334088006447921</v>
      </c>
    </row>
    <row r="2800" spans="1:17">
      <c r="A2800" s="222">
        <v>191783780.91455299</v>
      </c>
      <c r="B2800" s="223">
        <v>235155918.348048</v>
      </c>
      <c r="C2800" s="223">
        <v>1074940554.40609</v>
      </c>
      <c r="D2800" s="222">
        <v>-504943924.01955402</v>
      </c>
      <c r="E2800" s="222">
        <v>267145073.731123</v>
      </c>
      <c r="F2800" s="224">
        <f>E2800*(1+'Projections+Sensitivity'!$B$64)/('Projections+Sensitivity'!$B$63-'Projections+Sensitivity'!$B$64)</f>
        <v>2350367607.5170107</v>
      </c>
      <c r="G2800" s="170">
        <f>A2800/'Projections+Sensitivity'!B$67</f>
        <v>170067016.44453675</v>
      </c>
      <c r="H2800" s="170">
        <f>B2800/'Projections+Sensitivity'!C$67</f>
        <v>184915087.12474298</v>
      </c>
      <c r="I2800" s="170">
        <f>C2800/'Projections+Sensitivity'!D$67</f>
        <v>749564651.17556155</v>
      </c>
      <c r="J2800" s="170">
        <f>D2800/'Projections+Sensitivity'!E$67</f>
        <v>-312230997.67153692</v>
      </c>
      <c r="K2800" s="170">
        <f>E2800/'Projections+Sensitivity'!F$67</f>
        <v>146483346.31505287</v>
      </c>
      <c r="L2800" s="170">
        <f>F2800/'Projections+Sensitivity'!F$67</f>
        <v>1288774325.5416281</v>
      </c>
      <c r="M2800" s="170">
        <f t="shared" si="87"/>
        <v>2227573428.9299855</v>
      </c>
      <c r="N2800" s="171">
        <f>'Projections+Sensitivity'!$B$72</f>
        <v>418000000</v>
      </c>
      <c r="O2800" s="171">
        <f>'Projections+Sensitivity'!$B$73</f>
        <v>634000000</v>
      </c>
      <c r="P2800" s="170">
        <f t="shared" si="86"/>
        <v>2011573428.9299855</v>
      </c>
      <c r="Q2800" s="170">
        <f>P2800/'Projections+Sensitivity'!$B$75</f>
        <v>14.900543917999892</v>
      </c>
    </row>
    <row r="2801" spans="1:17">
      <c r="A2801" s="222">
        <v>-152423158.28038001</v>
      </c>
      <c r="B2801" s="223">
        <v>773097002.82149804</v>
      </c>
      <c r="C2801" s="223">
        <v>1004518044.93953</v>
      </c>
      <c r="D2801" s="222">
        <v>282702288.99015301</v>
      </c>
      <c r="E2801" s="222">
        <v>376468581.554856</v>
      </c>
      <c r="F2801" s="224">
        <f>E2801*(1+'Projections+Sensitivity'!$B$64)/('Projections+Sensitivity'!$B$63-'Projections+Sensitivity'!$B$64)</f>
        <v>3312206161.9035711</v>
      </c>
      <c r="G2801" s="170">
        <f>A2801/'Projections+Sensitivity'!B$67</f>
        <v>-135163420.19217426</v>
      </c>
      <c r="H2801" s="170">
        <f>B2801/'Projections+Sensitivity'!C$67</f>
        <v>607925586.72083974</v>
      </c>
      <c r="I2801" s="170">
        <f>C2801/'Projections+Sensitivity'!D$67</f>
        <v>700458471.74373758</v>
      </c>
      <c r="J2801" s="170">
        <f>D2801/'Projections+Sensitivity'!E$67</f>
        <v>174808357.00085464</v>
      </c>
      <c r="K2801" s="170">
        <f>E2801/'Projections+Sensitivity'!F$67</f>
        <v>206428577.69535586</v>
      </c>
      <c r="L2801" s="170">
        <f>F2801/'Projections+Sensitivity'!F$67</f>
        <v>1816178136.8624504</v>
      </c>
      <c r="M2801" s="170">
        <f t="shared" si="87"/>
        <v>3370635709.8310642</v>
      </c>
      <c r="N2801" s="171">
        <f>'Projections+Sensitivity'!$B$72</f>
        <v>418000000</v>
      </c>
      <c r="O2801" s="171">
        <f>'Projections+Sensitivity'!$B$73</f>
        <v>634000000</v>
      </c>
      <c r="P2801" s="170">
        <f t="shared" si="86"/>
        <v>3154635709.8310642</v>
      </c>
      <c r="Q2801" s="170">
        <f>P2801/'Projections+Sensitivity'!$B$75</f>
        <v>23.36767192467455</v>
      </c>
    </row>
    <row r="2802" spans="1:17">
      <c r="A2802" s="222">
        <v>117115819.636647</v>
      </c>
      <c r="B2802" s="223">
        <v>-69013428.948387295</v>
      </c>
      <c r="C2802" s="223">
        <v>905618034.64576602</v>
      </c>
      <c r="D2802" s="222">
        <v>385849639.80623901</v>
      </c>
      <c r="E2802" s="222">
        <v>577966616.13204801</v>
      </c>
      <c r="F2802" s="224">
        <f>E2802*(1+'Projections+Sensitivity'!$B$64)/('Projections+Sensitivity'!$B$63-'Projections+Sensitivity'!$B$64)</f>
        <v>5085004914.4092579</v>
      </c>
      <c r="G2802" s="170">
        <f>A2802/'Projections+Sensitivity'!B$67</f>
        <v>103854131.61155201</v>
      </c>
      <c r="H2802" s="170">
        <f>B2802/'Projections+Sensitivity'!C$67</f>
        <v>-54268777.568592407</v>
      </c>
      <c r="I2802" s="170">
        <f>C2802/'Projections+Sensitivity'!D$67</f>
        <v>631494703.08393216</v>
      </c>
      <c r="J2802" s="170">
        <f>D2802/'Projections+Sensitivity'!E$67</f>
        <v>238589301.22157446</v>
      </c>
      <c r="K2802" s="170">
        <f>E2802/'Projections+Sensitivity'!F$67</f>
        <v>316915759.69175977</v>
      </c>
      <c r="L2802" s="170">
        <f>F2802/'Projections+Sensitivity'!F$67</f>
        <v>2788254806.6031518</v>
      </c>
      <c r="M2802" s="170">
        <f t="shared" si="87"/>
        <v>4024839924.6433778</v>
      </c>
      <c r="N2802" s="171">
        <f>'Projections+Sensitivity'!$B$72</f>
        <v>418000000</v>
      </c>
      <c r="O2802" s="171">
        <f>'Projections+Sensitivity'!$B$73</f>
        <v>634000000</v>
      </c>
      <c r="P2802" s="170">
        <f t="shared" si="86"/>
        <v>3808839924.6433773</v>
      </c>
      <c r="Q2802" s="170">
        <f>P2802/'Projections+Sensitivity'!$B$75</f>
        <v>28.213629071432425</v>
      </c>
    </row>
    <row r="2803" spans="1:17">
      <c r="A2803" s="222">
        <v>836514279.04335403</v>
      </c>
      <c r="B2803" s="223">
        <v>787312330.94658601</v>
      </c>
      <c r="C2803" s="223">
        <v>830245468.96694398</v>
      </c>
      <c r="D2803" s="222">
        <v>234586140.29526699</v>
      </c>
      <c r="E2803" s="222">
        <v>274132654.03694803</v>
      </c>
      <c r="F2803" s="224">
        <f>E2803*(1+'Projections+Sensitivity'!$B$64)/('Projections+Sensitivity'!$B$63-'Projections+Sensitivity'!$B$64)</f>
        <v>2411844999.4687138</v>
      </c>
      <c r="G2803" s="170">
        <f>A2803/'Projections+Sensitivity'!B$67</f>
        <v>741791026.18453288</v>
      </c>
      <c r="H2803" s="170">
        <f>B2803/'Projections+Sensitivity'!C$67</f>
        <v>619103823.93988729</v>
      </c>
      <c r="I2803" s="170">
        <f>C2803/'Projections+Sensitivity'!D$67</f>
        <v>578936809.84073973</v>
      </c>
      <c r="J2803" s="170">
        <f>D2803/'Projections+Sensitivity'!E$67</f>
        <v>145055839.15387389</v>
      </c>
      <c r="K2803" s="170">
        <f>E2803/'Projections+Sensitivity'!F$67</f>
        <v>150314838.06426105</v>
      </c>
      <c r="L2803" s="170">
        <f>F2803/'Projections+Sensitivity'!F$67</f>
        <v>1322484152.0790672</v>
      </c>
      <c r="M2803" s="170">
        <f t="shared" si="87"/>
        <v>3557686489.262362</v>
      </c>
      <c r="N2803" s="171">
        <f>'Projections+Sensitivity'!$B$72</f>
        <v>418000000</v>
      </c>
      <c r="O2803" s="171">
        <f>'Projections+Sensitivity'!$B$73</f>
        <v>634000000</v>
      </c>
      <c r="P2803" s="170">
        <f t="shared" si="86"/>
        <v>3341686489.262362</v>
      </c>
      <c r="Q2803" s="170">
        <f>P2803/'Projections+Sensitivity'!$B$75</f>
        <v>24.753233253795273</v>
      </c>
    </row>
    <row r="2804" spans="1:17">
      <c r="A2804" s="222">
        <v>-94280019.606441304</v>
      </c>
      <c r="B2804" s="223">
        <v>857909981.48310101</v>
      </c>
      <c r="C2804" s="223">
        <v>513735018.64820302</v>
      </c>
      <c r="D2804" s="222">
        <v>445635757.57006699</v>
      </c>
      <c r="E2804" s="222">
        <v>719796648.558797</v>
      </c>
      <c r="F2804" s="224">
        <f>E2804*(1+'Projections+Sensitivity'!$B$64)/('Projections+Sensitivity'!$B$63-'Projections+Sensitivity'!$B$64)</f>
        <v>6332838944.5603504</v>
      </c>
      <c r="G2804" s="170">
        <f>A2804/'Projections+Sensitivity'!B$67</f>
        <v>-83604158.64334026</v>
      </c>
      <c r="H2804" s="170">
        <f>B2804/'Projections+Sensitivity'!C$67</f>
        <v>674618355.70872045</v>
      </c>
      <c r="I2804" s="170">
        <f>C2804/'Projections+Sensitivity'!D$67</f>
        <v>358231539.84777158</v>
      </c>
      <c r="J2804" s="170">
        <f>D2804/'Projections+Sensitivity'!E$67</f>
        <v>275557919.53410041</v>
      </c>
      <c r="K2804" s="170">
        <f>E2804/'Projections+Sensitivity'!F$67</f>
        <v>394685255.74749863</v>
      </c>
      <c r="L2804" s="170">
        <f>F2804/'Projections+Sensitivity'!F$67</f>
        <v>3472478183.1730771</v>
      </c>
      <c r="M2804" s="170">
        <f t="shared" si="87"/>
        <v>5091967095.3678284</v>
      </c>
      <c r="N2804" s="171">
        <f>'Projections+Sensitivity'!$B$72</f>
        <v>418000000</v>
      </c>
      <c r="O2804" s="171">
        <f>'Projections+Sensitivity'!$B$73</f>
        <v>634000000</v>
      </c>
      <c r="P2804" s="170">
        <f t="shared" si="86"/>
        <v>4875967095.3678284</v>
      </c>
      <c r="Q2804" s="170">
        <f>P2804/'Projections+Sensitivity'!$B$75</f>
        <v>36.118274780502432</v>
      </c>
    </row>
    <row r="2805" spans="1:17">
      <c r="A2805" s="222">
        <v>92950876.757828504</v>
      </c>
      <c r="B2805" s="223">
        <v>432116780.71209902</v>
      </c>
      <c r="C2805" s="223">
        <v>734895965.90253997</v>
      </c>
      <c r="D2805" s="222">
        <v>775852542.76563501</v>
      </c>
      <c r="E2805" s="222">
        <v>1039095600.5273401</v>
      </c>
      <c r="F2805" s="224">
        <f>E2805*(1+'Projections+Sensitivity'!$B$64)/('Projections+Sensitivity'!$B$63-'Projections+Sensitivity'!$B$64)</f>
        <v>9142061302.0586166</v>
      </c>
      <c r="G2805" s="170">
        <f>A2805/'Projections+Sensitivity'!B$67</f>
        <v>82425522.172548801</v>
      </c>
      <c r="H2805" s="170">
        <f>B2805/'Projections+Sensitivity'!C$67</f>
        <v>339795454.5000059</v>
      </c>
      <c r="I2805" s="170">
        <f>C2805/'Projections+Sensitivity'!D$67</f>
        <v>512448838.28614432</v>
      </c>
      <c r="J2805" s="170">
        <f>D2805/'Projections+Sensitivity'!E$67</f>
        <v>479746763.84923095</v>
      </c>
      <c r="K2805" s="170">
        <f>E2805/'Projections+Sensitivity'!F$67</f>
        <v>569766077.21275508</v>
      </c>
      <c r="L2805" s="170">
        <f>F2805/'Projections+Sensitivity'!F$67</f>
        <v>5012855797.9352341</v>
      </c>
      <c r="M2805" s="170">
        <f t="shared" si="87"/>
        <v>6997038453.9559193</v>
      </c>
      <c r="N2805" s="171">
        <f>'Projections+Sensitivity'!$B$72</f>
        <v>418000000</v>
      </c>
      <c r="O2805" s="171">
        <f>'Projections+Sensitivity'!$B$73</f>
        <v>634000000</v>
      </c>
      <c r="P2805" s="170">
        <f t="shared" si="86"/>
        <v>6781038453.9559193</v>
      </c>
      <c r="Q2805" s="170">
        <f>P2805/'Projections+Sensitivity'!$B$75</f>
        <v>50.229914473747549</v>
      </c>
    </row>
    <row r="2806" spans="1:17">
      <c r="A2806" s="222">
        <v>525634514.71174097</v>
      </c>
      <c r="B2806" s="223">
        <v>599878637.97074604</v>
      </c>
      <c r="C2806" s="223">
        <v>874530888.67123795</v>
      </c>
      <c r="D2806" s="222">
        <v>960784104.71030796</v>
      </c>
      <c r="E2806" s="222">
        <v>639117717.14498496</v>
      </c>
      <c r="F2806" s="224">
        <f>E2806*(1+'Projections+Sensitivity'!$B$64)/('Projections+Sensitivity'!$B$63-'Projections+Sensitivity'!$B$64)</f>
        <v>5623018080.7290201</v>
      </c>
      <c r="G2806" s="170">
        <f>A2806/'Projections+Sensitivity'!B$67</f>
        <v>466113939.51569754</v>
      </c>
      <c r="H2806" s="170">
        <f>B2806/'Projections+Sensitivity'!C$67</f>
        <v>471715155.56097186</v>
      </c>
      <c r="I2806" s="170">
        <f>C2806/'Projections+Sensitivity'!D$67</f>
        <v>609817387.41012239</v>
      </c>
      <c r="J2806" s="170">
        <f>D2806/'Projections+Sensitivity'!E$67</f>
        <v>594098800.46212184</v>
      </c>
      <c r="K2806" s="170">
        <f>E2806/'Projections+Sensitivity'!F$67</f>
        <v>350446671.49977803</v>
      </c>
      <c r="L2806" s="170">
        <f>F2806/'Projections+Sensitivity'!F$67</f>
        <v>3083262937.8157706</v>
      </c>
      <c r="M2806" s="170">
        <f t="shared" si="87"/>
        <v>5575454892.2644615</v>
      </c>
      <c r="N2806" s="171">
        <f>'Projections+Sensitivity'!$B$72</f>
        <v>418000000</v>
      </c>
      <c r="O2806" s="171">
        <f>'Projections+Sensitivity'!$B$73</f>
        <v>634000000</v>
      </c>
      <c r="P2806" s="170">
        <f t="shared" si="86"/>
        <v>5359454892.2644615</v>
      </c>
      <c r="Q2806" s="170">
        <f>P2806/'Projections+Sensitivity'!$B$75</f>
        <v>39.699665868625644</v>
      </c>
    </row>
    <row r="2807" spans="1:17">
      <c r="A2807" s="222">
        <v>813006594.58500898</v>
      </c>
      <c r="B2807" s="223">
        <v>280621618.37462801</v>
      </c>
      <c r="C2807" s="223">
        <v>956600470.32391405</v>
      </c>
      <c r="D2807" s="222">
        <v>763416303.29170096</v>
      </c>
      <c r="E2807" s="222">
        <v>982319181.39522898</v>
      </c>
      <c r="F2807" s="224">
        <f>E2807*(1+'Projections+Sensitivity'!$B$64)/('Projections+Sensitivity'!$B$63-'Projections+Sensitivity'!$B$64)</f>
        <v>8642537000.3930969</v>
      </c>
      <c r="G2807" s="170">
        <f>A2807/'Projections+Sensitivity'!B$67</f>
        <v>720945250.06996369</v>
      </c>
      <c r="H2807" s="170">
        <f>B2807/'Projections+Sensitivity'!C$67</f>
        <v>220667084.95096421</v>
      </c>
      <c r="I2807" s="170">
        <f>C2807/'Projections+Sensitivity'!D$67</f>
        <v>667045163.48709857</v>
      </c>
      <c r="J2807" s="170">
        <f>D2807/'Projections+Sensitivity'!E$67</f>
        <v>472056841.71427679</v>
      </c>
      <c r="K2807" s="170">
        <f>E2807/'Projections+Sensitivity'!F$67</f>
        <v>538633929.61182904</v>
      </c>
      <c r="L2807" s="170">
        <f>F2807/'Projections+Sensitivity'!F$67</f>
        <v>4738952220.9323444</v>
      </c>
      <c r="M2807" s="170">
        <f t="shared" si="87"/>
        <v>7358300490.7664766</v>
      </c>
      <c r="N2807" s="171">
        <f>'Projections+Sensitivity'!$B$72</f>
        <v>418000000</v>
      </c>
      <c r="O2807" s="171">
        <f>'Projections+Sensitivity'!$B$73</f>
        <v>634000000</v>
      </c>
      <c r="P2807" s="170">
        <f t="shared" si="86"/>
        <v>7142300490.7664766</v>
      </c>
      <c r="Q2807" s="170">
        <f>P2807/'Projections+Sensitivity'!$B$75</f>
        <v>52.905929561233158</v>
      </c>
    </row>
    <row r="2808" spans="1:17">
      <c r="A2808" s="222">
        <v>566481889.90056598</v>
      </c>
      <c r="B2808" s="223">
        <v>108916254.83804099</v>
      </c>
      <c r="C2808" s="223">
        <v>96057059.327163994</v>
      </c>
      <c r="D2808" s="222">
        <v>909719326.30693197</v>
      </c>
      <c r="E2808" s="222">
        <v>150980558.18252999</v>
      </c>
      <c r="F2808" s="224">
        <f>E2808*(1+'Projections+Sensitivity'!$B$64)/('Projections+Sensitivity'!$B$63-'Projections+Sensitivity'!$B$64)</f>
        <v>1328341220.5991724</v>
      </c>
      <c r="G2808" s="170">
        <f>A2808/'Projections+Sensitivity'!B$67</f>
        <v>502335934.90460443</v>
      </c>
      <c r="H2808" s="170">
        <f>B2808/'Projections+Sensitivity'!C$67</f>
        <v>85646403.859025985</v>
      </c>
      <c r="I2808" s="170">
        <f>C2808/'Projections+Sensitivity'!D$67</f>
        <v>66981356.199084699</v>
      </c>
      <c r="J2808" s="170">
        <f>D2808/'Projections+Sensitivity'!E$67</f>
        <v>562523003.72841442</v>
      </c>
      <c r="K2808" s="170">
        <f>E2808/'Projections+Sensitivity'!F$67</f>
        <v>82786993.157699212</v>
      </c>
      <c r="L2808" s="170">
        <f>F2808/'Projections+Sensitivity'!F$67</f>
        <v>728367790.29445982</v>
      </c>
      <c r="M2808" s="170">
        <f t="shared" si="87"/>
        <v>2028641482.1432886</v>
      </c>
      <c r="N2808" s="171">
        <f>'Projections+Sensitivity'!$B$72</f>
        <v>418000000</v>
      </c>
      <c r="O2808" s="171">
        <f>'Projections+Sensitivity'!$B$73</f>
        <v>634000000</v>
      </c>
      <c r="P2808" s="170">
        <f t="shared" si="86"/>
        <v>1812641482.1432886</v>
      </c>
      <c r="Q2808" s="170">
        <f>P2808/'Projections+Sensitivity'!$B$75</f>
        <v>13.426973941802137</v>
      </c>
    </row>
    <row r="2809" spans="1:17">
      <c r="A2809" s="222">
        <v>1090907170.43943</v>
      </c>
      <c r="B2809" s="223">
        <v>423385330.194134</v>
      </c>
      <c r="C2809" s="223">
        <v>1098070217.9256101</v>
      </c>
      <c r="D2809" s="222">
        <v>1364818889.8528299</v>
      </c>
      <c r="E2809" s="222">
        <v>-125457687.420757</v>
      </c>
      <c r="F2809" s="224">
        <f>E2809*(1+'Projections+Sensitivity'!$B$64)/('Projections+Sensitivity'!$B$63-'Projections+Sensitivity'!$B$64)</f>
        <v>-1103788591.3798468</v>
      </c>
      <c r="G2809" s="170">
        <f>A2809/'Projections+Sensitivity'!B$67</f>
        <v>967377568.68629634</v>
      </c>
      <c r="H2809" s="170">
        <f>B2809/'Projections+Sensitivity'!C$67</f>
        <v>332929469.81802481</v>
      </c>
      <c r="I2809" s="170">
        <f>C2809/'Projections+Sensitivity'!D$67</f>
        <v>765693150.65095437</v>
      </c>
      <c r="J2809" s="170">
        <f>D2809/'Projections+Sensitivity'!E$67</f>
        <v>843932847.48824167</v>
      </c>
      <c r="K2809" s="170">
        <f>E2809/'Projections+Sensitivity'!F$67</f>
        <v>-68792067.237732425</v>
      </c>
      <c r="L2809" s="170">
        <f>F2809/'Projections+Sensitivity'!F$67</f>
        <v>-605239109.34039295</v>
      </c>
      <c r="M2809" s="170">
        <f t="shared" si="87"/>
        <v>2235901860.0653915</v>
      </c>
      <c r="N2809" s="171">
        <f>'Projections+Sensitivity'!$B$72</f>
        <v>418000000</v>
      </c>
      <c r="O2809" s="171">
        <f>'Projections+Sensitivity'!$B$73</f>
        <v>634000000</v>
      </c>
      <c r="P2809" s="170">
        <f t="shared" si="86"/>
        <v>2019901860.0653915</v>
      </c>
      <c r="Q2809" s="170">
        <f>P2809/'Projections+Sensitivity'!$B$75</f>
        <v>14.962236000484381</v>
      </c>
    </row>
    <row r="2810" spans="1:17">
      <c r="A2810" s="222">
        <v>239335164.50298199</v>
      </c>
      <c r="B2810" s="223">
        <v>144497005.469495</v>
      </c>
      <c r="C2810" s="223">
        <v>1198751036.42186</v>
      </c>
      <c r="D2810" s="222">
        <v>352835986.662714</v>
      </c>
      <c r="E2810" s="222">
        <v>604220908.80839598</v>
      </c>
      <c r="F2810" s="224">
        <f>E2810*(1+'Projections+Sensitivity'!$B$64)/('Projections+Sensitivity'!$B$63-'Projections+Sensitivity'!$B$64)</f>
        <v>5315992662.7622995</v>
      </c>
      <c r="G2810" s="170">
        <f>A2810/'Projections+Sensitivity'!B$67</f>
        <v>212233887.36620691</v>
      </c>
      <c r="H2810" s="170">
        <f>B2810/'Projections+Sensitivity'!C$67</f>
        <v>113625362.0294134</v>
      </c>
      <c r="I2810" s="170">
        <f>C2810/'Projections+Sensitivity'!D$67</f>
        <v>835898691.1218946</v>
      </c>
      <c r="J2810" s="170">
        <f>D2810/'Projections+Sensitivity'!E$67</f>
        <v>218175379.2642014</v>
      </c>
      <c r="K2810" s="170">
        <f>E2810/'Projections+Sensitivity'!F$67</f>
        <v>331311745.33601302</v>
      </c>
      <c r="L2810" s="170">
        <f>F2810/'Projections+Sensitivity'!F$67</f>
        <v>2914912048.9170718</v>
      </c>
      <c r="M2810" s="170">
        <f t="shared" si="87"/>
        <v>4626157114.0348015</v>
      </c>
      <c r="N2810" s="171">
        <f>'Projections+Sensitivity'!$B$72</f>
        <v>418000000</v>
      </c>
      <c r="O2810" s="171">
        <f>'Projections+Sensitivity'!$B$73</f>
        <v>634000000</v>
      </c>
      <c r="P2810" s="170">
        <f t="shared" si="86"/>
        <v>4410157114.0348015</v>
      </c>
      <c r="Q2810" s="170">
        <f>P2810/'Projections+Sensitivity'!$B$75</f>
        <v>32.667830474331865</v>
      </c>
    </row>
    <row r="2811" spans="1:17">
      <c r="A2811" s="222">
        <v>-111000410.58578099</v>
      </c>
      <c r="B2811" s="223">
        <v>812332945.68286502</v>
      </c>
      <c r="C2811" s="223">
        <v>-137354277.416327</v>
      </c>
      <c r="D2811" s="222">
        <v>523257513.27742302</v>
      </c>
      <c r="E2811" s="222">
        <v>1152468831.0271101</v>
      </c>
      <c r="F2811" s="224">
        <f>E2811*(1+'Projections+Sensitivity'!$B$64)/('Projections+Sensitivity'!$B$63-'Projections+Sensitivity'!$B$64)</f>
        <v>10139529699.302637</v>
      </c>
      <c r="G2811" s="170">
        <f>A2811/'Projections+Sensitivity'!B$67</f>
        <v>-98431204.987313285</v>
      </c>
      <c r="H2811" s="170">
        <f>B2811/'Projections+Sensitivity'!C$67</f>
        <v>638778808.88764369</v>
      </c>
      <c r="I2811" s="170">
        <f>C2811/'Projections+Sensitivity'!D$67</f>
        <v>-95778236.868106723</v>
      </c>
      <c r="J2811" s="170">
        <f>D2811/'Projections+Sensitivity'!E$67</f>
        <v>323555166.50084585</v>
      </c>
      <c r="K2811" s="170">
        <f>E2811/'Projections+Sensitivity'!F$67</f>
        <v>631931888.29886591</v>
      </c>
      <c r="L2811" s="170">
        <f>F2811/'Projections+Sensitivity'!F$67</f>
        <v>5559796479.3826351</v>
      </c>
      <c r="M2811" s="170">
        <f t="shared" si="87"/>
        <v>6959852901.214571</v>
      </c>
      <c r="N2811" s="171">
        <f>'Projections+Sensitivity'!$B$72</f>
        <v>418000000</v>
      </c>
      <c r="O2811" s="171">
        <f>'Projections+Sensitivity'!$B$73</f>
        <v>634000000</v>
      </c>
      <c r="P2811" s="170">
        <f t="shared" si="86"/>
        <v>6743852901.214571</v>
      </c>
      <c r="Q2811" s="170">
        <f>P2811/'Projections+Sensitivity'!$B$75</f>
        <v>49.954465934922752</v>
      </c>
    </row>
    <row r="2812" spans="1:17">
      <c r="A2812" s="222">
        <v>480572736.23494202</v>
      </c>
      <c r="B2812" s="223">
        <v>708820442.38308001</v>
      </c>
      <c r="C2812" s="223">
        <v>174623570.18335</v>
      </c>
      <c r="D2812" s="222">
        <v>520294496.76335198</v>
      </c>
      <c r="E2812" s="222">
        <v>638898024.00768995</v>
      </c>
      <c r="F2812" s="224">
        <f>E2812*(1+'Projections+Sensitivity'!$B$64)/('Projections+Sensitivity'!$B$63-'Projections+Sensitivity'!$B$64)</f>
        <v>5621085199.7431192</v>
      </c>
      <c r="G2812" s="170">
        <f>A2812/'Projections+Sensitivity'!B$67</f>
        <v>426154761.60873872</v>
      </c>
      <c r="H2812" s="170">
        <f>B2812/'Projections+Sensitivity'!C$67</f>
        <v>557381650.35281205</v>
      </c>
      <c r="I2812" s="170">
        <f>C2812/'Projections+Sensitivity'!D$67</f>
        <v>121766412.9751177</v>
      </c>
      <c r="J2812" s="170">
        <f>D2812/'Projections+Sensitivity'!E$67</f>
        <v>321722991.56359518</v>
      </c>
      <c r="K2812" s="170">
        <f>E2812/'Projections+Sensitivity'!F$67</f>
        <v>350326207.41835606</v>
      </c>
      <c r="L2812" s="170">
        <f>F2812/'Projections+Sensitivity'!F$67</f>
        <v>3082203083.4419317</v>
      </c>
      <c r="M2812" s="170">
        <f t="shared" si="87"/>
        <v>4859555107.3605518</v>
      </c>
      <c r="N2812" s="171">
        <f>'Projections+Sensitivity'!$B$72</f>
        <v>418000000</v>
      </c>
      <c r="O2812" s="171">
        <f>'Projections+Sensitivity'!$B$73</f>
        <v>634000000</v>
      </c>
      <c r="P2812" s="170">
        <f t="shared" si="86"/>
        <v>4643555107.3605518</v>
      </c>
      <c r="Q2812" s="170">
        <f>P2812/'Projections+Sensitivity'!$B$75</f>
        <v>34.396704498967054</v>
      </c>
    </row>
    <row r="2813" spans="1:17">
      <c r="A2813" s="222">
        <v>992775066.37799394</v>
      </c>
      <c r="B2813" s="223">
        <v>-230828543.028162</v>
      </c>
      <c r="C2813" s="223">
        <v>297341637.36264098</v>
      </c>
      <c r="D2813" s="222">
        <v>211715593.230436</v>
      </c>
      <c r="E2813" s="222">
        <v>1162092156.0173299</v>
      </c>
      <c r="F2813" s="224">
        <f>E2813*(1+'Projections+Sensitivity'!$B$64)/('Projections+Sensitivity'!$B$63-'Projections+Sensitivity'!$B$64)</f>
        <v>10224196622.101246</v>
      </c>
      <c r="G2813" s="170">
        <f>A2813/'Projections+Sensitivity'!B$67</f>
        <v>880357518.94294059</v>
      </c>
      <c r="H2813" s="170">
        <f>B2813/'Projections+Sensitivity'!C$67</f>
        <v>-181512251.29598942</v>
      </c>
      <c r="I2813" s="170">
        <f>C2813/'Projections+Sensitivity'!D$67</f>
        <v>207338703.31354168</v>
      </c>
      <c r="J2813" s="170">
        <f>D2813/'Projections+Sensitivity'!E$67</f>
        <v>130913885.19094336</v>
      </c>
      <c r="K2813" s="170">
        <f>E2813/'Projections+Sensitivity'!F$67</f>
        <v>637208634.85292542</v>
      </c>
      <c r="L2813" s="170">
        <f>F2813/'Projections+Sensitivity'!F$67</f>
        <v>5606221794.2893257</v>
      </c>
      <c r="M2813" s="170">
        <f t="shared" si="87"/>
        <v>7280528285.2936878</v>
      </c>
      <c r="N2813" s="171">
        <f>'Projections+Sensitivity'!$B$72</f>
        <v>418000000</v>
      </c>
      <c r="O2813" s="171">
        <f>'Projections+Sensitivity'!$B$73</f>
        <v>634000000</v>
      </c>
      <c r="P2813" s="170">
        <f t="shared" si="86"/>
        <v>7064528285.2936878</v>
      </c>
      <c r="Q2813" s="170">
        <f>P2813/'Projections+Sensitivity'!$B$75</f>
        <v>52.329839150323615</v>
      </c>
    </row>
    <row r="2814" spans="1:17">
      <c r="A2814" s="222">
        <v>-59163705.0876306</v>
      </c>
      <c r="B2814" s="223">
        <v>365452194.16209197</v>
      </c>
      <c r="C2814" s="223">
        <v>572003284.83201802</v>
      </c>
      <c r="D2814" s="222">
        <v>124857954.134856</v>
      </c>
      <c r="E2814" s="222">
        <v>729651758.94367003</v>
      </c>
      <c r="F2814" s="224">
        <f>E2814*(1+'Projections+Sensitivity'!$B$64)/('Projections+Sensitivity'!$B$63-'Projections+Sensitivity'!$B$64)</f>
        <v>6419545137.1679802</v>
      </c>
      <c r="G2814" s="170">
        <f>A2814/'Projections+Sensitivity'!B$67</f>
        <v>-52464263.443323761</v>
      </c>
      <c r="H2814" s="170">
        <f>B2814/'Projections+Sensitivity'!C$67</f>
        <v>287373691.45603168</v>
      </c>
      <c r="I2814" s="170">
        <f>C2814/'Projections+Sensitivity'!D$67</f>
        <v>398862468.16994953</v>
      </c>
      <c r="J2814" s="170">
        <f>D2814/'Projections+Sensitivity'!E$67</f>
        <v>77205649.444042832</v>
      </c>
      <c r="K2814" s="170">
        <f>E2814/'Projections+Sensitivity'!F$67</f>
        <v>400089096.91633636</v>
      </c>
      <c r="L2814" s="170">
        <f>F2814/'Projections+Sensitivity'!F$67</f>
        <v>3520021688.5127506</v>
      </c>
      <c r="M2814" s="170">
        <f t="shared" si="87"/>
        <v>4631088331.0557871</v>
      </c>
      <c r="N2814" s="171">
        <f>'Projections+Sensitivity'!$B$72</f>
        <v>418000000</v>
      </c>
      <c r="O2814" s="171">
        <f>'Projections+Sensitivity'!$B$73</f>
        <v>634000000</v>
      </c>
      <c r="P2814" s="170">
        <f t="shared" si="86"/>
        <v>4415088331.0557871</v>
      </c>
      <c r="Q2814" s="170">
        <f>P2814/'Projections+Sensitivity'!$B$75</f>
        <v>32.704358007820645</v>
      </c>
    </row>
    <row r="2815" spans="1:17">
      <c r="A2815" s="222">
        <v>778592495.60228598</v>
      </c>
      <c r="B2815" s="223">
        <v>-37257599.755942203</v>
      </c>
      <c r="C2815" s="223">
        <v>449487360.34815598</v>
      </c>
      <c r="D2815" s="222">
        <v>853152085.74561596</v>
      </c>
      <c r="E2815" s="222">
        <v>533439038.56255603</v>
      </c>
      <c r="F2815" s="224">
        <f>E2815*(1+'Projections+Sensitivity'!$B$64)/('Projections+Sensitivity'!$B$63-'Projections+Sensitivity'!$B$64)</f>
        <v>4693247078.4932203</v>
      </c>
      <c r="G2815" s="170">
        <f>A2815/'Projections+Sensitivity'!B$67</f>
        <v>690428054.56099486</v>
      </c>
      <c r="H2815" s="170">
        <f>B2815/'Projections+Sensitivity'!C$67</f>
        <v>-29297550.124730017</v>
      </c>
      <c r="I2815" s="170">
        <f>C2815/'Projections+Sensitivity'!D$67</f>
        <v>313431133.55076581</v>
      </c>
      <c r="J2815" s="170">
        <f>D2815/'Projections+Sensitivity'!E$67</f>
        <v>527544771.26373082</v>
      </c>
      <c r="K2815" s="170">
        <f>E2815/'Projections+Sensitivity'!F$67</f>
        <v>292500005.08103794</v>
      </c>
      <c r="L2815" s="170">
        <f>F2815/'Projections+Sensitivity'!F$67</f>
        <v>2573442689.9182582</v>
      </c>
      <c r="M2815" s="170">
        <f t="shared" si="87"/>
        <v>4368049104.2500572</v>
      </c>
      <c r="N2815" s="171">
        <f>'Projections+Sensitivity'!$B$72</f>
        <v>418000000</v>
      </c>
      <c r="O2815" s="171">
        <f>'Projections+Sensitivity'!$B$73</f>
        <v>634000000</v>
      </c>
      <c r="P2815" s="170">
        <f t="shared" si="86"/>
        <v>4152049104.2500572</v>
      </c>
      <c r="Q2815" s="170">
        <f>P2815/'Projections+Sensitivity'!$B$75</f>
        <v>30.755919290741165</v>
      </c>
    </row>
    <row r="2816" spans="1:17">
      <c r="A2816" s="222">
        <v>44157346.184604503</v>
      </c>
      <c r="B2816" s="223">
        <v>622371278.07866395</v>
      </c>
      <c r="C2816" s="223">
        <v>354316156.33129901</v>
      </c>
      <c r="D2816" s="222">
        <v>609525800.92458797</v>
      </c>
      <c r="E2816" s="222">
        <v>81954357.129650801</v>
      </c>
      <c r="F2816" s="224">
        <f>E2816*(1+'Projections+Sensitivity'!$B$64)/('Projections+Sensitivity'!$B$63-'Projections+Sensitivity'!$B$64)</f>
        <v>721042179.82429898</v>
      </c>
      <c r="G2816" s="170">
        <f>A2816/'Projections+Sensitivity'!B$67</f>
        <v>39157159.609185606</v>
      </c>
      <c r="H2816" s="170">
        <f>B2816/'Projections+Sensitivity'!C$67</f>
        <v>489402265.17930245</v>
      </c>
      <c r="I2816" s="170">
        <f>C2816/'Projections+Sensitivity'!D$67</f>
        <v>247067491.34892553</v>
      </c>
      <c r="J2816" s="170">
        <f>D2816/'Projections+Sensitivity'!E$67</f>
        <v>376898978.03752327</v>
      </c>
      <c r="K2816" s="170">
        <f>E2816/'Projections+Sensitivity'!F$67</f>
        <v>44937936.941082954</v>
      </c>
      <c r="L2816" s="170">
        <f>F2816/'Projections+Sensitivity'!F$67</f>
        <v>395368216.45181763</v>
      </c>
      <c r="M2816" s="170">
        <f t="shared" si="87"/>
        <v>1592832047.5678372</v>
      </c>
      <c r="N2816" s="171">
        <f>'Projections+Sensitivity'!$B$72</f>
        <v>418000000</v>
      </c>
      <c r="O2816" s="171">
        <f>'Projections+Sensitivity'!$B$73</f>
        <v>634000000</v>
      </c>
      <c r="P2816" s="170">
        <f t="shared" si="86"/>
        <v>1376832047.5678372</v>
      </c>
      <c r="Q2816" s="170">
        <f>P2816/'Projections+Sensitivity'!$B$75</f>
        <v>10.198755907909906</v>
      </c>
    </row>
    <row r="2817" spans="1:17">
      <c r="A2817" s="222">
        <v>188947743.71147099</v>
      </c>
      <c r="B2817" s="223">
        <v>1059844527.85289</v>
      </c>
      <c r="C2817" s="223">
        <v>503958174.456424</v>
      </c>
      <c r="D2817" s="222">
        <v>-52395356.9055584</v>
      </c>
      <c r="E2817" s="222">
        <v>780821019.39549506</v>
      </c>
      <c r="F2817" s="224">
        <f>E2817*(1+'Projections+Sensitivity'!$B$64)/('Projections+Sensitivity'!$B$63-'Projections+Sensitivity'!$B$64)</f>
        <v>6869737126.8118439</v>
      </c>
      <c r="G2817" s="170">
        <f>A2817/'Projections+Sensitivity'!B$67</f>
        <v>167552119.80753306</v>
      </c>
      <c r="H2817" s="170">
        <f>B2817/'Projections+Sensitivity'!C$67</f>
        <v>833409784.38200581</v>
      </c>
      <c r="I2817" s="170">
        <f>C2817/'Projections+Sensitivity'!D$67</f>
        <v>351414068.15022486</v>
      </c>
      <c r="J2817" s="170">
        <f>D2817/'Projections+Sensitivity'!E$67</f>
        <v>-32398557.110561904</v>
      </c>
      <c r="K2817" s="170">
        <f>E2817/'Projections+Sensitivity'!F$67</f>
        <v>428146677.7459715</v>
      </c>
      <c r="L2817" s="170">
        <f>F2817/'Projections+Sensitivity'!F$67</f>
        <v>3766874936.473587</v>
      </c>
      <c r="M2817" s="170">
        <f t="shared" si="87"/>
        <v>5514999029.44876</v>
      </c>
      <c r="N2817" s="171">
        <f>'Projections+Sensitivity'!$B$72</f>
        <v>418000000</v>
      </c>
      <c r="O2817" s="171">
        <f>'Projections+Sensitivity'!$B$73</f>
        <v>634000000</v>
      </c>
      <c r="P2817" s="170">
        <f t="shared" si="86"/>
        <v>5298999029.44876</v>
      </c>
      <c r="Q2817" s="170">
        <f>P2817/'Projections+Sensitivity'!$B$75</f>
        <v>39.251844662583409</v>
      </c>
    </row>
    <row r="2818" spans="1:17">
      <c r="A2818" s="222">
        <v>771676244.94621205</v>
      </c>
      <c r="B2818" s="223">
        <v>431604506.68964797</v>
      </c>
      <c r="C2818" s="223">
        <v>140545863.92411801</v>
      </c>
      <c r="D2818" s="222">
        <v>1145985139.8322201</v>
      </c>
      <c r="E2818" s="222">
        <v>769355143.37851906</v>
      </c>
      <c r="F2818" s="224">
        <f>E2818*(1+'Projections+Sensitivity'!$B$64)/('Projections+Sensitivity'!$B$63-'Projections+Sensitivity'!$B$64)</f>
        <v>6768859265.9337864</v>
      </c>
      <c r="G2818" s="170">
        <f>A2818/'Projections+Sensitivity'!B$67</f>
        <v>684294970.16536951</v>
      </c>
      <c r="H2818" s="170">
        <f>B2818/'Projections+Sensitivity'!C$67</f>
        <v>339392627.31981528</v>
      </c>
      <c r="I2818" s="170">
        <f>C2818/'Projections+Sensitivity'!D$67</f>
        <v>98003755.681778014</v>
      </c>
      <c r="J2818" s="170">
        <f>D2818/'Projections+Sensitivity'!E$67</f>
        <v>708617465.23899853</v>
      </c>
      <c r="K2818" s="170">
        <f>E2818/'Projections+Sensitivity'!F$67</f>
        <v>421859607.33908612</v>
      </c>
      <c r="L2818" s="170">
        <f>F2818/'Projections+Sensitivity'!F$67</f>
        <v>3711560696.820435</v>
      </c>
      <c r="M2818" s="170">
        <f t="shared" si="87"/>
        <v>5963729122.5654831</v>
      </c>
      <c r="N2818" s="171">
        <f>'Projections+Sensitivity'!$B$72</f>
        <v>418000000</v>
      </c>
      <c r="O2818" s="171">
        <f>'Projections+Sensitivity'!$B$73</f>
        <v>634000000</v>
      </c>
      <c r="P2818" s="170">
        <f t="shared" ref="P2818:P2881" si="88">M2818+N2818-O2818</f>
        <v>5747729122.5654831</v>
      </c>
      <c r="Q2818" s="170">
        <f>P2818/'Projections+Sensitivity'!$B$75</f>
        <v>42.575771278262835</v>
      </c>
    </row>
    <row r="2819" spans="1:17">
      <c r="A2819" s="222">
        <v>389143252.32006502</v>
      </c>
      <c r="B2819" s="223">
        <v>-17440990.725380398</v>
      </c>
      <c r="C2819" s="223">
        <v>564045292.33162701</v>
      </c>
      <c r="D2819" s="222">
        <v>726541403.82502997</v>
      </c>
      <c r="E2819" s="222">
        <v>770506100.10863805</v>
      </c>
      <c r="F2819" s="224">
        <f>E2819*(1+'Projections+Sensitivity'!$B$64)/('Projections+Sensitivity'!$B$63-'Projections+Sensitivity'!$B$64)</f>
        <v>6778985492.0263853</v>
      </c>
      <c r="G2819" s="170">
        <f>A2819/'Projections+Sensitivity'!B$67</f>
        <v>345078356.34486175</v>
      </c>
      <c r="H2819" s="170">
        <f>B2819/'Projections+Sensitivity'!C$67</f>
        <v>-13714740.169763291</v>
      </c>
      <c r="I2819" s="170">
        <f>C2819/'Projections+Sensitivity'!D$67</f>
        <v>393313296.31280524</v>
      </c>
      <c r="J2819" s="170">
        <f>D2819/'Projections+Sensitivity'!E$67</f>
        <v>449255326.33438194</v>
      </c>
      <c r="K2819" s="170">
        <f>E2819/'Projections+Sensitivity'!F$67</f>
        <v>422490710.09885985</v>
      </c>
      <c r="L2819" s="170">
        <f>F2819/'Projections+Sensitivity'!F$67</f>
        <v>3717113198.5486894</v>
      </c>
      <c r="M2819" s="170">
        <f t="shared" ref="M2819:M2882" si="89">SUM(G2819:L2819)</f>
        <v>5313536147.4698353</v>
      </c>
      <c r="N2819" s="171">
        <f>'Projections+Sensitivity'!$B$72</f>
        <v>418000000</v>
      </c>
      <c r="O2819" s="171">
        <f>'Projections+Sensitivity'!$B$73</f>
        <v>634000000</v>
      </c>
      <c r="P2819" s="170">
        <f t="shared" si="88"/>
        <v>5097536147.4698353</v>
      </c>
      <c r="Q2819" s="170">
        <f>P2819/'Projections+Sensitivity'!$B$75</f>
        <v>37.759527018295074</v>
      </c>
    </row>
    <row r="2820" spans="1:17">
      <c r="A2820" s="222">
        <v>822968764.517802</v>
      </c>
      <c r="B2820" s="223">
        <v>39846002.183079198</v>
      </c>
      <c r="C2820" s="223">
        <v>415094381.68367398</v>
      </c>
      <c r="D2820" s="222">
        <v>433068550.11501098</v>
      </c>
      <c r="E2820" s="222">
        <v>761293687.12252796</v>
      </c>
      <c r="F2820" s="224">
        <f>E2820*(1+'Projections+Sensitivity'!$B$64)/('Projections+Sensitivity'!$B$63-'Projections+Sensitivity'!$B$64)</f>
        <v>6697933811.876688</v>
      </c>
      <c r="G2820" s="170">
        <f>A2820/'Projections+Sensitivity'!B$67</f>
        <v>729779347.03950059</v>
      </c>
      <c r="H2820" s="170">
        <f>B2820/'Projections+Sensitivity'!C$67</f>
        <v>31332942.91301408</v>
      </c>
      <c r="I2820" s="170">
        <f>C2820/'Projections+Sensitivity'!D$67</f>
        <v>289448634.2861675</v>
      </c>
      <c r="J2820" s="170">
        <f>D2820/'Projections+Sensitivity'!E$67</f>
        <v>267787013.62755591</v>
      </c>
      <c r="K2820" s="170">
        <f>E2820/'Projections+Sensitivity'!F$67</f>
        <v>417439278.4441632</v>
      </c>
      <c r="L2820" s="170">
        <f>F2820/'Projections+Sensitivity'!F$67</f>
        <v>3672670225.4219055</v>
      </c>
      <c r="M2820" s="170">
        <f t="shared" si="89"/>
        <v>5408457441.7323074</v>
      </c>
      <c r="N2820" s="171">
        <f>'Projections+Sensitivity'!$B$72</f>
        <v>418000000</v>
      </c>
      <c r="O2820" s="171">
        <f>'Projections+Sensitivity'!$B$73</f>
        <v>634000000</v>
      </c>
      <c r="P2820" s="170">
        <f t="shared" si="88"/>
        <v>5192457441.7323074</v>
      </c>
      <c r="Q2820" s="170">
        <f>P2820/'Projections+Sensitivity'!$B$75</f>
        <v>38.462647716535614</v>
      </c>
    </row>
    <row r="2821" spans="1:17">
      <c r="A2821" s="222">
        <v>374463691.05680299</v>
      </c>
      <c r="B2821" s="223">
        <v>1216784138.6470599</v>
      </c>
      <c r="C2821" s="223">
        <v>532882427.14374602</v>
      </c>
      <c r="D2821" s="222">
        <v>756735239.50949299</v>
      </c>
      <c r="E2821" s="222">
        <v>137636492.39896899</v>
      </c>
      <c r="F2821" s="224">
        <f>E2821*(1+'Projections+Sensitivity'!$B$64)/('Projections+Sensitivity'!$B$63-'Projections+Sensitivity'!$B$64)</f>
        <v>1210938868.6403089</v>
      </c>
      <c r="G2821" s="170">
        <f>A2821/'Projections+Sensitivity'!B$67</f>
        <v>332061045.0015732</v>
      </c>
      <c r="H2821" s="170">
        <f>B2821/'Projections+Sensitivity'!C$67</f>
        <v>956819401.31699061</v>
      </c>
      <c r="I2821" s="170">
        <f>C2821/'Projections+Sensitivity'!D$67</f>
        <v>371583181.02555496</v>
      </c>
      <c r="J2821" s="170">
        <f>D2821/'Projections+Sensitivity'!E$67</f>
        <v>467925620.18452692</v>
      </c>
      <c r="K2821" s="170">
        <f>E2821/'Projections+Sensitivity'!F$67</f>
        <v>75470057.149395466</v>
      </c>
      <c r="L2821" s="170">
        <f>F2821/'Projections+Sensitivity'!F$67</f>
        <v>663992695.74377048</v>
      </c>
      <c r="M2821" s="170">
        <f t="shared" si="89"/>
        <v>2867852000.4218121</v>
      </c>
      <c r="N2821" s="171">
        <f>'Projections+Sensitivity'!$B$72</f>
        <v>418000000</v>
      </c>
      <c r="O2821" s="171">
        <f>'Projections+Sensitivity'!$B$73</f>
        <v>634000000</v>
      </c>
      <c r="P2821" s="170">
        <f t="shared" si="88"/>
        <v>2651852000.4218121</v>
      </c>
      <c r="Q2821" s="170">
        <f>P2821/'Projections+Sensitivity'!$B$75</f>
        <v>19.643348151272683</v>
      </c>
    </row>
    <row r="2822" spans="1:17">
      <c r="A2822" s="222">
        <v>924573267.86951602</v>
      </c>
      <c r="B2822" s="223">
        <v>976584737.70156598</v>
      </c>
      <c r="C2822" s="223">
        <v>388408832.77924103</v>
      </c>
      <c r="D2822" s="222">
        <v>373317889.58348602</v>
      </c>
      <c r="E2822" s="222">
        <v>1026467802.40141</v>
      </c>
      <c r="F2822" s="224">
        <f>E2822*(1+'Projections+Sensitivity'!$B$64)/('Projections+Sensitivity'!$B$63-'Projections+Sensitivity'!$B$64)</f>
        <v>9030960740.648592</v>
      </c>
      <c r="G2822" s="170">
        <f>A2822/'Projections+Sensitivity'!B$67</f>
        <v>819878596.62126601</v>
      </c>
      <c r="H2822" s="170">
        <f>B2822/'Projections+Sensitivity'!C$67</f>
        <v>767938366.70315027</v>
      </c>
      <c r="I2822" s="170">
        <f>C2822/'Projections+Sensitivity'!D$67</f>
        <v>270840587.47465688</v>
      </c>
      <c r="J2822" s="170">
        <f>D2822/'Projections+Sensitivity'!E$67</f>
        <v>230840320.21894503</v>
      </c>
      <c r="K2822" s="170">
        <f>E2822/'Projections+Sensitivity'!F$67</f>
        <v>562841891.41272449</v>
      </c>
      <c r="L2822" s="170">
        <f>F2822/'Projections+Sensitivity'!F$67</f>
        <v>4951936156.8371496</v>
      </c>
      <c r="M2822" s="170">
        <f t="shared" si="89"/>
        <v>7604275919.2678919</v>
      </c>
      <c r="N2822" s="171">
        <f>'Projections+Sensitivity'!$B$72</f>
        <v>418000000</v>
      </c>
      <c r="O2822" s="171">
        <f>'Projections+Sensitivity'!$B$73</f>
        <v>634000000</v>
      </c>
      <c r="P2822" s="170">
        <f t="shared" si="88"/>
        <v>7388275919.2678919</v>
      </c>
      <c r="Q2822" s="170">
        <f>P2822/'Projections+Sensitivity'!$B$75</f>
        <v>54.727969772354754</v>
      </c>
    </row>
    <row r="2823" spans="1:17">
      <c r="A2823" s="222">
        <v>516320774.96041203</v>
      </c>
      <c r="B2823" s="223">
        <v>983364914.31635797</v>
      </c>
      <c r="C2823" s="223">
        <v>444573805.77901101</v>
      </c>
      <c r="D2823" s="222">
        <v>1144366538.1791601</v>
      </c>
      <c r="E2823" s="222">
        <v>281003399.439704</v>
      </c>
      <c r="F2823" s="224">
        <f>E2823*(1+'Projections+Sensitivity'!$B$64)/('Projections+Sensitivity'!$B$63-'Projections+Sensitivity'!$B$64)</f>
        <v>2472294466.9007339</v>
      </c>
      <c r="G2823" s="170">
        <f>A2823/'Projections+Sensitivity'!B$67</f>
        <v>457854847.30312347</v>
      </c>
      <c r="H2823" s="170">
        <f>B2823/'Projections+Sensitivity'!C$67</f>
        <v>773269965.23680806</v>
      </c>
      <c r="I2823" s="170">
        <f>C2823/'Projections+Sensitivity'!D$67</f>
        <v>310004872.62726003</v>
      </c>
      <c r="J2823" s="170">
        <f>D2823/'Projections+Sensitivity'!E$67</f>
        <v>707616606.36155188</v>
      </c>
      <c r="K2823" s="170">
        <f>E2823/'Projections+Sensitivity'!F$67</f>
        <v>154082265.86750567</v>
      </c>
      <c r="L2823" s="170">
        <f>F2823/'Projections+Sensitivity'!F$67</f>
        <v>1355630337.965008</v>
      </c>
      <c r="M2823" s="170">
        <f t="shared" si="89"/>
        <v>3758458895.3612566</v>
      </c>
      <c r="N2823" s="171">
        <f>'Projections+Sensitivity'!$B$72</f>
        <v>418000000</v>
      </c>
      <c r="O2823" s="171">
        <f>'Projections+Sensitivity'!$B$73</f>
        <v>634000000</v>
      </c>
      <c r="P2823" s="170">
        <f t="shared" si="88"/>
        <v>3542458895.3612566</v>
      </c>
      <c r="Q2823" s="170">
        <f>P2823/'Projections+Sensitivity'!$B$75</f>
        <v>26.240436261935233</v>
      </c>
    </row>
    <row r="2824" spans="1:17">
      <c r="A2824" s="222">
        <v>-114416769.63123199</v>
      </c>
      <c r="B2824" s="223">
        <v>700084931.70621002</v>
      </c>
      <c r="C2824" s="223">
        <v>717995844.56426096</v>
      </c>
      <c r="D2824" s="222">
        <v>676419772.31394804</v>
      </c>
      <c r="E2824" s="222">
        <v>891811703.05340397</v>
      </c>
      <c r="F2824" s="224">
        <f>E2824*(1+'Projections+Sensitivity'!$B$64)/('Projections+Sensitivity'!$B$63-'Projections+Sensitivity'!$B$64)</f>
        <v>7846243651.7581987</v>
      </c>
      <c r="G2824" s="170">
        <f>A2824/'Projections+Sensitivity'!B$67</f>
        <v>-101460710.33543247</v>
      </c>
      <c r="H2824" s="170">
        <f>B2824/'Projections+Sensitivity'!C$67</f>
        <v>550512472.9608922</v>
      </c>
      <c r="I2824" s="170">
        <f>C2824/'Projections+Sensitivity'!D$67</f>
        <v>500664248.42782348</v>
      </c>
      <c r="J2824" s="170">
        <f>D2824/'Projections+Sensitivity'!E$67</f>
        <v>418262722.46848369</v>
      </c>
      <c r="K2824" s="170">
        <f>E2824/'Projections+Sensitivity'!F$67</f>
        <v>489006069.70455068</v>
      </c>
      <c r="L2824" s="170">
        <f>F2824/'Projections+Sensitivity'!F$67</f>
        <v>4302321618.9626493</v>
      </c>
      <c r="M2824" s="170">
        <f t="shared" si="89"/>
        <v>6159306422.1889668</v>
      </c>
      <c r="N2824" s="171">
        <f>'Projections+Sensitivity'!$B$72</f>
        <v>418000000</v>
      </c>
      <c r="O2824" s="171">
        <f>'Projections+Sensitivity'!$B$73</f>
        <v>634000000</v>
      </c>
      <c r="P2824" s="170">
        <f t="shared" si="88"/>
        <v>5943306422.1889668</v>
      </c>
      <c r="Q2824" s="170">
        <f>P2824/'Projections+Sensitivity'!$B$75</f>
        <v>44.024492016214566</v>
      </c>
    </row>
    <row r="2825" spans="1:17">
      <c r="A2825" s="222">
        <v>-163464162.69635999</v>
      </c>
      <c r="B2825" s="223">
        <v>353207238.36866599</v>
      </c>
      <c r="C2825" s="223">
        <v>968836556.51168597</v>
      </c>
      <c r="D2825" s="222">
        <v>264825581.02282199</v>
      </c>
      <c r="E2825" s="222">
        <v>637376294.09674299</v>
      </c>
      <c r="F2825" s="224">
        <f>E2825*(1+'Projections+Sensitivity'!$B$64)/('Projections+Sensitivity'!$B$63-'Projections+Sensitivity'!$B$64)</f>
        <v>5607696876.1625042</v>
      </c>
      <c r="G2825" s="170">
        <f>A2825/'Projections+Sensitivity'!B$67</f>
        <v>-144954189.10194594</v>
      </c>
      <c r="H2825" s="170">
        <f>B2825/'Projections+Sensitivity'!C$67</f>
        <v>277744858.45328879</v>
      </c>
      <c r="I2825" s="170">
        <f>C2825/'Projections+Sensitivity'!D$67</f>
        <v>675577484.30939639</v>
      </c>
      <c r="J2825" s="170">
        <f>D2825/'Projections+Sensitivity'!E$67</f>
        <v>163754332.78507593</v>
      </c>
      <c r="K2825" s="170">
        <f>E2825/'Projections+Sensitivity'!F$67</f>
        <v>349491799.03331661</v>
      </c>
      <c r="L2825" s="170">
        <f>F2825/'Projections+Sensitivity'!F$67</f>
        <v>3074861879.6074524</v>
      </c>
      <c r="M2825" s="170">
        <f t="shared" si="89"/>
        <v>4396476165.0865841</v>
      </c>
      <c r="N2825" s="171">
        <f>'Projections+Sensitivity'!$B$72</f>
        <v>418000000</v>
      </c>
      <c r="O2825" s="171">
        <f>'Projections+Sensitivity'!$B$73</f>
        <v>634000000</v>
      </c>
      <c r="P2825" s="170">
        <f t="shared" si="88"/>
        <v>4180476165.0865841</v>
      </c>
      <c r="Q2825" s="170">
        <f>P2825/'Projections+Sensitivity'!$B$75</f>
        <v>30.966490111752474</v>
      </c>
    </row>
    <row r="2826" spans="1:17">
      <c r="A2826" s="222">
        <v>312582285.28871202</v>
      </c>
      <c r="B2826" s="223">
        <v>334001019.330194</v>
      </c>
      <c r="C2826" s="223">
        <v>426653908.28897297</v>
      </c>
      <c r="D2826" s="222">
        <v>625491608.66125798</v>
      </c>
      <c r="E2826" s="222">
        <v>1063009182.7573</v>
      </c>
      <c r="F2826" s="224">
        <f>E2826*(1+'Projections+Sensitivity'!$B$64)/('Projections+Sensitivity'!$B$63-'Projections+Sensitivity'!$B$64)</f>
        <v>9352455258.6754704</v>
      </c>
      <c r="G2826" s="170">
        <f>A2826/'Projections+Sensitivity'!B$67</f>
        <v>277186821.52872485</v>
      </c>
      <c r="H2826" s="170">
        <f>B2826/'Projections+Sensitivity'!C$67</f>
        <v>262642029.26750818</v>
      </c>
      <c r="I2826" s="170">
        <f>C2826/'Projections+Sensitivity'!D$67</f>
        <v>297509184.69720191</v>
      </c>
      <c r="J2826" s="170">
        <f>D2826/'Projections+Sensitivity'!E$67</f>
        <v>386771401.17427415</v>
      </c>
      <c r="K2826" s="170">
        <f>E2826/'Projections+Sensitivity'!F$67</f>
        <v>582878583.83135128</v>
      </c>
      <c r="L2826" s="170">
        <f>F2826/'Projections+Sensitivity'!F$67</f>
        <v>5128220870.4752569</v>
      </c>
      <c r="M2826" s="170">
        <f t="shared" si="89"/>
        <v>6935208890.9743176</v>
      </c>
      <c r="N2826" s="171">
        <f>'Projections+Sensitivity'!$B$72</f>
        <v>418000000</v>
      </c>
      <c r="O2826" s="171">
        <f>'Projections+Sensitivity'!$B$73</f>
        <v>634000000</v>
      </c>
      <c r="P2826" s="170">
        <f t="shared" si="88"/>
        <v>6719208890.9743176</v>
      </c>
      <c r="Q2826" s="170">
        <f>P2826/'Projections+Sensitivity'!$B$75</f>
        <v>49.771917710920867</v>
      </c>
    </row>
    <row r="2827" spans="1:17">
      <c r="A2827" s="222">
        <v>611648856.41143298</v>
      </c>
      <c r="B2827" s="223">
        <v>604408476.08914697</v>
      </c>
      <c r="C2827" s="223">
        <v>80074199.078007996</v>
      </c>
      <c r="D2827" s="222">
        <v>757322555.83469105</v>
      </c>
      <c r="E2827" s="222">
        <v>1343188211.3380201</v>
      </c>
      <c r="F2827" s="224">
        <f>E2827*(1+'Projections+Sensitivity'!$B$64)/('Projections+Sensitivity'!$B$63-'Projections+Sensitivity'!$B$64)</f>
        <v>11817496832.844645</v>
      </c>
      <c r="G2827" s="170">
        <f>A2827/'Projections+Sensitivity'!B$67</f>
        <v>542388389.80836833</v>
      </c>
      <c r="H2827" s="170">
        <f>B2827/'Projections+Sensitivity'!C$67</f>
        <v>475277198.20999134</v>
      </c>
      <c r="I2827" s="170">
        <f>C2827/'Projections+Sensitivity'!D$67</f>
        <v>55836379.838912413</v>
      </c>
      <c r="J2827" s="170">
        <f>D2827/'Projections+Sensitivity'!E$67</f>
        <v>468288785.98065257</v>
      </c>
      <c r="K2827" s="170">
        <f>E2827/'Projections+Sensitivity'!F$67</f>
        <v>736508823.38842571</v>
      </c>
      <c r="L2827" s="170">
        <f>F2827/'Projections+Sensitivity'!F$67</f>
        <v>6479874238.2384777</v>
      </c>
      <c r="M2827" s="170">
        <f t="shared" si="89"/>
        <v>8758173815.4648285</v>
      </c>
      <c r="N2827" s="171">
        <f>'Projections+Sensitivity'!$B$72</f>
        <v>418000000</v>
      </c>
      <c r="O2827" s="171">
        <f>'Projections+Sensitivity'!$B$73</f>
        <v>634000000</v>
      </c>
      <c r="P2827" s="170">
        <f t="shared" si="88"/>
        <v>8542173815.4648285</v>
      </c>
      <c r="Q2827" s="170">
        <f>P2827/'Projections+Sensitivity'!$B$75</f>
        <v>63.275361596035765</v>
      </c>
    </row>
    <row r="2828" spans="1:17">
      <c r="A2828" s="222">
        <v>831107852.85859501</v>
      </c>
      <c r="B2828" s="223">
        <v>1233386981.1531701</v>
      </c>
      <c r="C2828" s="223">
        <v>203911326.111357</v>
      </c>
      <c r="D2828" s="222">
        <v>501385479.22812599</v>
      </c>
      <c r="E2828" s="222">
        <v>164310535.93652499</v>
      </c>
      <c r="F2828" s="224">
        <f>E2828*(1+'Projections+Sensitivity'!$B$64)/('Projections+Sensitivity'!$B$63-'Projections+Sensitivity'!$B$64)</f>
        <v>1445619624.7424045</v>
      </c>
      <c r="G2828" s="170">
        <f>A2828/'Projections+Sensitivity'!B$67</f>
        <v>736996800.27822828</v>
      </c>
      <c r="H2828" s="170">
        <f>B2828/'Projections+Sensitivity'!C$67</f>
        <v>969875062.81215131</v>
      </c>
      <c r="I2828" s="170">
        <f>C2828/'Projections+Sensitivity'!D$67</f>
        <v>142188999.56923938</v>
      </c>
      <c r="J2828" s="170">
        <f>D2828/'Projections+Sensitivity'!E$67</f>
        <v>310030640.92985719</v>
      </c>
      <c r="K2828" s="170">
        <f>E2828/'Projections+Sensitivity'!F$67</f>
        <v>90096204.293202609</v>
      </c>
      <c r="L2828" s="170">
        <f>F2828/'Projections+Sensitivity'!F$67</f>
        <v>792674920.68414652</v>
      </c>
      <c r="M2828" s="170">
        <f t="shared" si="89"/>
        <v>3041862628.5668249</v>
      </c>
      <c r="N2828" s="171">
        <f>'Projections+Sensitivity'!$B$72</f>
        <v>418000000</v>
      </c>
      <c r="O2828" s="171">
        <f>'Projections+Sensitivity'!$B$73</f>
        <v>634000000</v>
      </c>
      <c r="P2828" s="170">
        <f t="shared" si="88"/>
        <v>2825862628.5668249</v>
      </c>
      <c r="Q2828" s="170">
        <f>P2828/'Projections+Sensitivity'!$B$75</f>
        <v>20.932315767161665</v>
      </c>
    </row>
    <row r="2829" spans="1:17">
      <c r="A2829" s="222">
        <v>281851096.13837802</v>
      </c>
      <c r="B2829" s="223">
        <v>859170346.70575297</v>
      </c>
      <c r="C2829" s="223">
        <v>129455778.876684</v>
      </c>
      <c r="D2829" s="222">
        <v>884507682.05848098</v>
      </c>
      <c r="E2829" s="222">
        <v>835350562.73306203</v>
      </c>
      <c r="F2829" s="224">
        <f>E2829*(1+'Projections+Sensitivity'!$B$64)/('Projections+Sensitivity'!$B$63-'Projections+Sensitivity'!$B$64)</f>
        <v>7349493202.8767443</v>
      </c>
      <c r="G2829" s="170">
        <f>A2829/'Projections+Sensitivity'!B$67</f>
        <v>249935499.09850031</v>
      </c>
      <c r="H2829" s="170">
        <f>B2829/'Projections+Sensitivity'!C$67</f>
        <v>675609445.13820577</v>
      </c>
      <c r="I2829" s="170">
        <f>C2829/'Projections+Sensitivity'!D$67</f>
        <v>90270550.625913307</v>
      </c>
      <c r="J2829" s="170">
        <f>D2829/'Projections+Sensitivity'!E$67</f>
        <v>546933437.31880093</v>
      </c>
      <c r="K2829" s="170">
        <f>E2829/'Projections+Sensitivity'!F$67</f>
        <v>458046798.56630886</v>
      </c>
      <c r="L2829" s="170">
        <f>F2829/'Projections+Sensitivity'!F$67</f>
        <v>4029939025.4176245</v>
      </c>
      <c r="M2829" s="170">
        <f t="shared" si="89"/>
        <v>6050734756.1653538</v>
      </c>
      <c r="N2829" s="171">
        <f>'Projections+Sensitivity'!$B$72</f>
        <v>418000000</v>
      </c>
      <c r="O2829" s="171">
        <f>'Projections+Sensitivity'!$B$73</f>
        <v>634000000</v>
      </c>
      <c r="P2829" s="170">
        <f t="shared" si="88"/>
        <v>5834734756.1653538</v>
      </c>
      <c r="Q2829" s="170">
        <f>P2829/'Projections+Sensitivity'!$B$75</f>
        <v>43.220257453076698</v>
      </c>
    </row>
    <row r="2830" spans="1:17">
      <c r="A2830" s="222">
        <v>1101911086.1335199</v>
      </c>
      <c r="B2830" s="223">
        <v>-249236602.869104</v>
      </c>
      <c r="C2830" s="223">
        <v>1231395177.13955</v>
      </c>
      <c r="D2830" s="222">
        <v>817151434.54841399</v>
      </c>
      <c r="E2830" s="222">
        <v>648056184.15212095</v>
      </c>
      <c r="F2830" s="224">
        <f>E2830*(1+'Projections+Sensitivity'!$B$64)/('Projections+Sensitivity'!$B$63-'Projections+Sensitivity'!$B$64)</f>
        <v>5701659558.2640934</v>
      </c>
      <c r="G2830" s="170">
        <f>A2830/'Projections+Sensitivity'!B$67</f>
        <v>977135448.64036226</v>
      </c>
      <c r="H2830" s="170">
        <f>B2830/'Projections+Sensitivity'!C$67</f>
        <v>-195987447.21364951</v>
      </c>
      <c r="I2830" s="170">
        <f>C2830/'Projections+Sensitivity'!D$67</f>
        <v>858661711.69050682</v>
      </c>
      <c r="J2830" s="170">
        <f>D2830/'Projections+Sensitivity'!E$67</f>
        <v>505283845.43527764</v>
      </c>
      <c r="K2830" s="170">
        <f>E2830/'Projections+Sensitivity'!F$67</f>
        <v>355347890.67572957</v>
      </c>
      <c r="L2830" s="170">
        <f>F2830/'Projections+Sensitivity'!F$67</f>
        <v>3126384327.3574395</v>
      </c>
      <c r="M2830" s="170">
        <f t="shared" si="89"/>
        <v>5626825776.5856667</v>
      </c>
      <c r="N2830" s="171">
        <f>'Projections+Sensitivity'!$B$72</f>
        <v>418000000</v>
      </c>
      <c r="O2830" s="171">
        <f>'Projections+Sensitivity'!$B$73</f>
        <v>634000000</v>
      </c>
      <c r="P2830" s="170">
        <f t="shared" si="88"/>
        <v>5410825776.5856667</v>
      </c>
      <c r="Q2830" s="170">
        <f>P2830/'Projections+Sensitivity'!$B$75</f>
        <v>40.080190937671603</v>
      </c>
    </row>
    <row r="2831" spans="1:17">
      <c r="A2831" s="222">
        <v>411610164.51166999</v>
      </c>
      <c r="B2831" s="223">
        <v>402269566.800179</v>
      </c>
      <c r="C2831" s="223">
        <v>183570528.724419</v>
      </c>
      <c r="D2831" s="222">
        <v>376766584.996391</v>
      </c>
      <c r="E2831" s="222">
        <v>136677583.086236</v>
      </c>
      <c r="F2831" s="224">
        <f>E2831*(1+'Projections+Sensitivity'!$B$64)/('Projections+Sensitivity'!$B$63-'Projections+Sensitivity'!$B$64)</f>
        <v>1202502293.8769557</v>
      </c>
      <c r="G2831" s="170">
        <f>A2831/'Projections+Sensitivity'!B$67</f>
        <v>365001212.7351526</v>
      </c>
      <c r="H2831" s="170">
        <f>B2831/'Projections+Sensitivity'!C$67</f>
        <v>316325068.55469149</v>
      </c>
      <c r="I2831" s="170">
        <f>C2831/'Projections+Sensitivity'!D$67</f>
        <v>128005198.76697376</v>
      </c>
      <c r="J2831" s="170">
        <f>D2831/'Projections+Sensitivity'!E$67</f>
        <v>232972813.66666275</v>
      </c>
      <c r="K2831" s="170">
        <f>E2831/'Projections+Sensitivity'!F$67</f>
        <v>74944259.525729865</v>
      </c>
      <c r="L2831" s="170">
        <f>F2831/'Projections+Sensitivity'!F$67</f>
        <v>659366678.55575776</v>
      </c>
      <c r="M2831" s="170">
        <f t="shared" si="89"/>
        <v>1776615231.8049681</v>
      </c>
      <c r="N2831" s="171">
        <f>'Projections+Sensitivity'!$B$72</f>
        <v>418000000</v>
      </c>
      <c r="O2831" s="171">
        <f>'Projections+Sensitivity'!$B$73</f>
        <v>634000000</v>
      </c>
      <c r="P2831" s="170">
        <f t="shared" si="88"/>
        <v>1560615231.8049679</v>
      </c>
      <c r="Q2831" s="170">
        <f>P2831/'Projections+Sensitivity'!$B$75</f>
        <v>11.560112828184947</v>
      </c>
    </row>
    <row r="2832" spans="1:17">
      <c r="A2832" s="222">
        <v>971963559.27819204</v>
      </c>
      <c r="B2832" s="223">
        <v>850084442.86069095</v>
      </c>
      <c r="C2832" s="223">
        <v>1064615890.99436</v>
      </c>
      <c r="D2832" s="222">
        <v>712134659.72529995</v>
      </c>
      <c r="E2832" s="222">
        <v>148781762.19700101</v>
      </c>
      <c r="F2832" s="224">
        <f>E2832*(1+'Projections+Sensitivity'!$B$64)/('Projections+Sensitivity'!$B$63-'Projections+Sensitivity'!$B$64)</f>
        <v>1308996005.7024634</v>
      </c>
      <c r="G2832" s="170">
        <f>A2832/'Projections+Sensitivity'!B$67</f>
        <v>861902616.74370551</v>
      </c>
      <c r="H2832" s="170">
        <f>B2832/'Projections+Sensitivity'!C$67</f>
        <v>668464735.73467731</v>
      </c>
      <c r="I2832" s="170">
        <f>C2832/'Projections+Sensitivity'!D$67</f>
        <v>742365180.75182784</v>
      </c>
      <c r="J2832" s="170">
        <f>D2832/'Projections+Sensitivity'!E$67</f>
        <v>440346946.86988711</v>
      </c>
      <c r="K2832" s="170">
        <f>E2832/'Projections+Sensitivity'!F$67</f>
        <v>81581329.922641531</v>
      </c>
      <c r="L2832" s="170">
        <f>F2832/'Projections+Sensitivity'!F$67</f>
        <v>717760251.20090401</v>
      </c>
      <c r="M2832" s="170">
        <f t="shared" si="89"/>
        <v>3512421061.2236433</v>
      </c>
      <c r="N2832" s="171">
        <f>'Projections+Sensitivity'!$B$72</f>
        <v>418000000</v>
      </c>
      <c r="O2832" s="171">
        <f>'Projections+Sensitivity'!$B$73</f>
        <v>634000000</v>
      </c>
      <c r="P2832" s="170">
        <f t="shared" si="88"/>
        <v>3296421061.2236433</v>
      </c>
      <c r="Q2832" s="170">
        <f>P2832/'Projections+Sensitivity'!$B$75</f>
        <v>24.417933786841804</v>
      </c>
    </row>
    <row r="2833" spans="1:17">
      <c r="A2833" s="222">
        <v>1129748236.4047999</v>
      </c>
      <c r="B2833" s="223">
        <v>894529398.77012098</v>
      </c>
      <c r="C2833" s="223">
        <v>1277996162.45719</v>
      </c>
      <c r="D2833" s="222">
        <v>707942097.75565398</v>
      </c>
      <c r="E2833" s="222">
        <v>1099596371.1821201</v>
      </c>
      <c r="F2833" s="224">
        <f>E2833*(1+'Projections+Sensitivity'!$B$64)/('Projections+Sensitivity'!$B$63-'Projections+Sensitivity'!$B$64)</f>
        <v>9674352800.4222794</v>
      </c>
      <c r="G2833" s="170">
        <f>A2833/'Projections+Sensitivity'!B$67</f>
        <v>1001820440.6161127</v>
      </c>
      <c r="H2833" s="170">
        <f>B2833/'Projections+Sensitivity'!C$67</f>
        <v>703414070.4228375</v>
      </c>
      <c r="I2833" s="170">
        <f>C2833/'Projections+Sensitivity'!D$67</f>
        <v>891156951.69320035</v>
      </c>
      <c r="J2833" s="170">
        <f>D2833/'Projections+Sensitivity'!E$67</f>
        <v>437754485.12450802</v>
      </c>
      <c r="K2833" s="170">
        <f>E2833/'Projections+Sensitivity'!F$67</f>
        <v>602940394.13492131</v>
      </c>
      <c r="L2833" s="170">
        <f>F2833/'Projections+Sensitivity'!F$67</f>
        <v>5304726573.6390753</v>
      </c>
      <c r="M2833" s="170">
        <f t="shared" si="89"/>
        <v>8941812915.6306553</v>
      </c>
      <c r="N2833" s="171">
        <f>'Projections+Sensitivity'!$B$72</f>
        <v>418000000</v>
      </c>
      <c r="O2833" s="171">
        <f>'Projections+Sensitivity'!$B$73</f>
        <v>634000000</v>
      </c>
      <c r="P2833" s="170">
        <f t="shared" si="88"/>
        <v>8725812915.6306553</v>
      </c>
      <c r="Q2833" s="170">
        <f>P2833/'Projections+Sensitivity'!$B$75</f>
        <v>64.635651226893742</v>
      </c>
    </row>
    <row r="2834" spans="1:17">
      <c r="A2834" s="222">
        <v>478243130.971156</v>
      </c>
      <c r="B2834" s="223">
        <v>957253725.74648499</v>
      </c>
      <c r="C2834" s="223">
        <v>585934740.98387396</v>
      </c>
      <c r="D2834" s="222">
        <v>347891220.67909801</v>
      </c>
      <c r="E2834" s="222">
        <v>1073850649.0940499</v>
      </c>
      <c r="F2834" s="224">
        <f>E2834*(1+'Projections+Sensitivity'!$B$64)/('Projections+Sensitivity'!$B$63-'Projections+Sensitivity'!$B$64)</f>
        <v>9447839504.1717205</v>
      </c>
      <c r="G2834" s="170">
        <f>A2834/'Projections+Sensitivity'!B$67</f>
        <v>424088950.75228214</v>
      </c>
      <c r="H2834" s="170">
        <f>B2834/'Projections+Sensitivity'!C$67</f>
        <v>752737406.48494899</v>
      </c>
      <c r="I2834" s="170">
        <f>C2834/'Projections+Sensitivity'!D$67</f>
        <v>408576984.03599483</v>
      </c>
      <c r="J2834" s="170">
        <f>D2834/'Projections+Sensitivity'!E$67</f>
        <v>215117793.7722787</v>
      </c>
      <c r="K2834" s="170">
        <f>E2834/'Projections+Sensitivity'!F$67</f>
        <v>588823272.40744507</v>
      </c>
      <c r="L2834" s="170">
        <f>F2834/'Projections+Sensitivity'!F$67</f>
        <v>5180522802.42138</v>
      </c>
      <c r="M2834" s="170">
        <f t="shared" si="89"/>
        <v>7569867209.8743305</v>
      </c>
      <c r="N2834" s="171">
        <f>'Projections+Sensitivity'!$B$72</f>
        <v>418000000</v>
      </c>
      <c r="O2834" s="171">
        <f>'Projections+Sensitivity'!$B$73</f>
        <v>634000000</v>
      </c>
      <c r="P2834" s="170">
        <f t="shared" si="88"/>
        <v>7353867209.8743305</v>
      </c>
      <c r="Q2834" s="170">
        <f>P2834/'Projections+Sensitivity'!$B$75</f>
        <v>54.473090443513563</v>
      </c>
    </row>
    <row r="2835" spans="1:17">
      <c r="A2835" s="222">
        <v>369884485.34586698</v>
      </c>
      <c r="B2835" s="223">
        <v>682486646.09110701</v>
      </c>
      <c r="C2835" s="223">
        <v>664688588.10477495</v>
      </c>
      <c r="D2835" s="222">
        <v>708974660.87941206</v>
      </c>
      <c r="E2835" s="222">
        <v>726567643.58886695</v>
      </c>
      <c r="F2835" s="224">
        <f>E2835*(1+'Projections+Sensitivity'!$B$64)/('Projections+Sensitivity'!$B$63-'Projections+Sensitivity'!$B$64)</f>
        <v>6392410798.7857161</v>
      </c>
      <c r="G2835" s="170">
        <f>A2835/'Projections+Sensitivity'!B$67</f>
        <v>328000368.70647168</v>
      </c>
      <c r="H2835" s="170">
        <f>B2835/'Projections+Sensitivity'!C$67</f>
        <v>536674043.80026001</v>
      </c>
      <c r="I2835" s="170">
        <f>C2835/'Projections+Sensitivity'!D$67</f>
        <v>463492671.88863766</v>
      </c>
      <c r="J2835" s="170">
        <f>D2835/'Projections+Sensitivity'!E$67</f>
        <v>438392968.32819408</v>
      </c>
      <c r="K2835" s="170">
        <f>E2835/'Projections+Sensitivity'!F$67</f>
        <v>398397987.5453738</v>
      </c>
      <c r="L2835" s="170">
        <f>F2835/'Projections+Sensitivity'!F$67</f>
        <v>3505143148.4342632</v>
      </c>
      <c r="M2835" s="170">
        <f t="shared" si="89"/>
        <v>5670101188.7032013</v>
      </c>
      <c r="N2835" s="171">
        <f>'Projections+Sensitivity'!$B$72</f>
        <v>418000000</v>
      </c>
      <c r="O2835" s="171">
        <f>'Projections+Sensitivity'!$B$73</f>
        <v>634000000</v>
      </c>
      <c r="P2835" s="170">
        <f t="shared" si="88"/>
        <v>5454101188.7032013</v>
      </c>
      <c r="Q2835" s="170">
        <f>P2835/'Projections+Sensitivity'!$B$75</f>
        <v>40.400749545949637</v>
      </c>
    </row>
    <row r="2836" spans="1:17">
      <c r="A2836" s="222">
        <v>130558987.674559</v>
      </c>
      <c r="B2836" s="223">
        <v>408661224.57384801</v>
      </c>
      <c r="C2836" s="223">
        <v>1161637664.51034</v>
      </c>
      <c r="D2836" s="222">
        <v>454532816.77728403</v>
      </c>
      <c r="E2836" s="222">
        <v>241889715.055482</v>
      </c>
      <c r="F2836" s="224">
        <f>E2836*(1+'Projections+Sensitivity'!$B$64)/('Projections+Sensitivity'!$B$63-'Projections+Sensitivity'!$B$64)</f>
        <v>2128168574.9149923</v>
      </c>
      <c r="G2836" s="170">
        <f>A2836/'Projections+Sensitivity'!B$67</f>
        <v>115775053.54180042</v>
      </c>
      <c r="H2836" s="170">
        <f>B2836/'Projections+Sensitivity'!C$67</f>
        <v>321351154.91642284</v>
      </c>
      <c r="I2836" s="170">
        <f>C2836/'Projections+Sensitivity'!D$67</f>
        <v>810019239.87523711</v>
      </c>
      <c r="J2836" s="170">
        <f>D2836/'Projections+Sensitivity'!E$67</f>
        <v>281059397.1051119</v>
      </c>
      <c r="K2836" s="170">
        <f>E2836/'Projections+Sensitivity'!F$67</f>
        <v>132635104.98488232</v>
      </c>
      <c r="L2836" s="170">
        <f>F2836/'Projections+Sensitivity'!F$67</f>
        <v>1166936189.4722703</v>
      </c>
      <c r="M2836" s="170">
        <f t="shared" si="89"/>
        <v>2827776139.8957248</v>
      </c>
      <c r="N2836" s="171">
        <f>'Projections+Sensitivity'!$B$72</f>
        <v>418000000</v>
      </c>
      <c r="O2836" s="171">
        <f>'Projections+Sensitivity'!$B$73</f>
        <v>634000000</v>
      </c>
      <c r="P2836" s="170">
        <f t="shared" si="88"/>
        <v>2611776139.8957248</v>
      </c>
      <c r="Q2836" s="170">
        <f>P2836/'Projections+Sensitivity'!$B$75</f>
        <v>19.346489925153517</v>
      </c>
    </row>
    <row r="2837" spans="1:17">
      <c r="A2837" s="222">
        <v>-83356203.316590995</v>
      </c>
      <c r="B2837" s="223">
        <v>440860066.28540701</v>
      </c>
      <c r="C2837" s="223">
        <v>649035971.02325904</v>
      </c>
      <c r="D2837" s="222">
        <v>1036586907.18787</v>
      </c>
      <c r="E2837" s="222">
        <v>467351827.08796501</v>
      </c>
      <c r="F2837" s="224">
        <f>E2837*(1+'Projections+Sensitivity'!$B$64)/('Projections+Sensitivity'!$B$63-'Projections+Sensitivity'!$B$64)</f>
        <v>4111805545.8024797</v>
      </c>
      <c r="G2837" s="170">
        <f>A2837/'Projections+Sensitivity'!B$67</f>
        <v>-73917307.983999133</v>
      </c>
      <c r="H2837" s="170">
        <f>B2837/'Projections+Sensitivity'!C$67</f>
        <v>346670745.68936831</v>
      </c>
      <c r="I2837" s="170">
        <f>C2837/'Projections+Sensitivity'!D$67</f>
        <v>452577976.7321474</v>
      </c>
      <c r="J2837" s="170">
        <f>D2837/'Projections+Sensitivity'!E$67</f>
        <v>640971301.58157516</v>
      </c>
      <c r="K2837" s="170">
        <f>E2837/'Projections+Sensitivity'!F$67</f>
        <v>256262481.58782136</v>
      </c>
      <c r="L2837" s="170">
        <f>F2837/'Projections+Sensitivity'!F$67</f>
        <v>2254621533.2877727</v>
      </c>
      <c r="M2837" s="170">
        <f t="shared" si="89"/>
        <v>3877186730.8946857</v>
      </c>
      <c r="N2837" s="171">
        <f>'Projections+Sensitivity'!$B$72</f>
        <v>418000000</v>
      </c>
      <c r="O2837" s="171">
        <f>'Projections+Sensitivity'!$B$73</f>
        <v>634000000</v>
      </c>
      <c r="P2837" s="170">
        <f t="shared" si="88"/>
        <v>3661186730.8946857</v>
      </c>
      <c r="Q2837" s="170">
        <f>P2837/'Projections+Sensitivity'!$B$75</f>
        <v>27.119901710331007</v>
      </c>
    </row>
    <row r="2838" spans="1:17">
      <c r="A2838" s="222">
        <v>424169029.07591498</v>
      </c>
      <c r="B2838" s="223">
        <v>534627259.32151902</v>
      </c>
      <c r="C2838" s="223">
        <v>435692289.224347</v>
      </c>
      <c r="D2838" s="222">
        <v>52873936.8458931</v>
      </c>
      <c r="E2838" s="222">
        <v>989066125.06041503</v>
      </c>
      <c r="F2838" s="224">
        <f>E2838*(1+'Projections+Sensitivity'!$B$64)/('Projections+Sensitivity'!$B$63-'Projections+Sensitivity'!$B$64)</f>
        <v>8701897248.4370346</v>
      </c>
      <c r="G2838" s="170">
        <f>A2838/'Projections+Sensitivity'!B$67</f>
        <v>376137965.88595092</v>
      </c>
      <c r="H2838" s="170">
        <f>B2838/'Projections+Sensitivity'!C$67</f>
        <v>420404669.93639618</v>
      </c>
      <c r="I2838" s="170">
        <f>C2838/'Projections+Sensitivity'!D$67</f>
        <v>303811720.05624658</v>
      </c>
      <c r="J2838" s="170">
        <f>D2838/'Projections+Sensitivity'!E$67</f>
        <v>32694485.995192867</v>
      </c>
      <c r="K2838" s="170">
        <f>E2838/'Projections+Sensitivity'!F$67</f>
        <v>542333473.35288382</v>
      </c>
      <c r="L2838" s="170">
        <f>F2838/'Projections+Sensitivity'!F$67</f>
        <v>4771501156.4231749</v>
      </c>
      <c r="M2838" s="170">
        <f t="shared" si="89"/>
        <v>6446883471.6498451</v>
      </c>
      <c r="N2838" s="171">
        <f>'Projections+Sensitivity'!$B$72</f>
        <v>418000000</v>
      </c>
      <c r="O2838" s="171">
        <f>'Projections+Sensitivity'!$B$73</f>
        <v>634000000</v>
      </c>
      <c r="P2838" s="170">
        <f t="shared" si="88"/>
        <v>6230883471.6498451</v>
      </c>
      <c r="Q2838" s="170">
        <f>P2838/'Projections+Sensitivity'!$B$75</f>
        <v>46.154692382591442</v>
      </c>
    </row>
    <row r="2839" spans="1:17">
      <c r="A2839" s="222">
        <v>848154566.04530501</v>
      </c>
      <c r="B2839" s="223">
        <v>374082995.51273799</v>
      </c>
      <c r="C2839" s="223">
        <v>373499957.41334802</v>
      </c>
      <c r="D2839" s="222">
        <v>573766958.40255797</v>
      </c>
      <c r="E2839" s="222">
        <v>988664433.53677595</v>
      </c>
      <c r="F2839" s="224">
        <f>E2839*(1+'Projections+Sensitivity'!$B$64)/('Projections+Sensitivity'!$B$63-'Projections+Sensitivity'!$B$64)</f>
        <v>8698363128.446764</v>
      </c>
      <c r="G2839" s="170">
        <f>A2839/'Projections+Sensitivity'!B$67</f>
        <v>752113217.51656175</v>
      </c>
      <c r="H2839" s="170">
        <f>B2839/'Projections+Sensitivity'!C$67</f>
        <v>294160530.56653583</v>
      </c>
      <c r="I2839" s="170">
        <f>C2839/'Projections+Sensitivity'!D$67</f>
        <v>260444509.36852401</v>
      </c>
      <c r="J2839" s="170">
        <f>D2839/'Projections+Sensitivity'!E$67</f>
        <v>354787574.08724928</v>
      </c>
      <c r="K2839" s="170">
        <f>E2839/'Projections+Sensitivity'!F$67</f>
        <v>542113214.30881</v>
      </c>
      <c r="L2839" s="170">
        <f>F2839/'Projections+Sensitivity'!F$67</f>
        <v>4769563296.5359488</v>
      </c>
      <c r="M2839" s="170">
        <f t="shared" si="89"/>
        <v>6973182342.3836298</v>
      </c>
      <c r="N2839" s="171">
        <f>'Projections+Sensitivity'!$B$72</f>
        <v>418000000</v>
      </c>
      <c r="O2839" s="171">
        <f>'Projections+Sensitivity'!$B$73</f>
        <v>634000000</v>
      </c>
      <c r="P2839" s="170">
        <f t="shared" si="88"/>
        <v>6757182342.3836298</v>
      </c>
      <c r="Q2839" s="170">
        <f>P2839/'Projections+Sensitivity'!$B$75</f>
        <v>50.053202536175036</v>
      </c>
    </row>
    <row r="2840" spans="1:17">
      <c r="A2840" s="222">
        <v>234882478.43021399</v>
      </c>
      <c r="B2840" s="223">
        <v>352660987.81390101</v>
      </c>
      <c r="C2840" s="223">
        <v>636645027.56173003</v>
      </c>
      <c r="D2840" s="222">
        <v>10588645.579311499</v>
      </c>
      <c r="E2840" s="222">
        <v>816300566.087991</v>
      </c>
      <c r="F2840" s="224">
        <f>E2840*(1+'Projections+Sensitivity'!$B$64)/('Projections+Sensitivity'!$B$63-'Projections+Sensitivity'!$B$64)</f>
        <v>7181889531.9105062</v>
      </c>
      <c r="G2840" s="170">
        <f>A2840/'Projections+Sensitivity'!B$67</f>
        <v>208285404.17357877</v>
      </c>
      <c r="H2840" s="170">
        <f>B2840/'Projections+Sensitivity'!C$67</f>
        <v>277315313.79357582</v>
      </c>
      <c r="I2840" s="170">
        <f>C2840/'Projections+Sensitivity'!D$67</f>
        <v>443937672.69355929</v>
      </c>
      <c r="J2840" s="170">
        <f>D2840/'Projections+Sensitivity'!E$67</f>
        <v>6547466.3936954495</v>
      </c>
      <c r="K2840" s="170">
        <f>E2840/'Projections+Sensitivity'!F$67</f>
        <v>447601136.15192676</v>
      </c>
      <c r="L2840" s="170">
        <f>F2840/'Projections+Sensitivity'!F$67</f>
        <v>3938037100.239203</v>
      </c>
      <c r="M2840" s="170">
        <f t="shared" si="89"/>
        <v>5321724093.4455395</v>
      </c>
      <c r="N2840" s="171">
        <f>'Projections+Sensitivity'!$B$72</f>
        <v>418000000</v>
      </c>
      <c r="O2840" s="171">
        <f>'Projections+Sensitivity'!$B$73</f>
        <v>634000000</v>
      </c>
      <c r="P2840" s="170">
        <f t="shared" si="88"/>
        <v>5105724093.4455395</v>
      </c>
      <c r="Q2840" s="170">
        <f>P2840/'Projections+Sensitivity'!$B$75</f>
        <v>37.820178469966962</v>
      </c>
    </row>
    <row r="2841" spans="1:17">
      <c r="A2841" s="222">
        <v>832997457.14084995</v>
      </c>
      <c r="B2841" s="223">
        <v>1108184120.9203999</v>
      </c>
      <c r="C2841" s="223">
        <v>178666193.86341599</v>
      </c>
      <c r="D2841" s="222">
        <v>1088948633.5787201</v>
      </c>
      <c r="E2841" s="222">
        <v>314830576.22251302</v>
      </c>
      <c r="F2841" s="224">
        <f>E2841*(1+'Projections+Sensitivity'!$B$64)/('Projections+Sensitivity'!$B$63-'Projections+Sensitivity'!$B$64)</f>
        <v>2769909165.3626175</v>
      </c>
      <c r="G2841" s="170">
        <f>A2841/'Projections+Sensitivity'!B$67</f>
        <v>738672433.95804977</v>
      </c>
      <c r="H2841" s="170">
        <f>B2841/'Projections+Sensitivity'!C$67</f>
        <v>871421670.8207866</v>
      </c>
      <c r="I2841" s="170">
        <f>C2841/'Projections+Sensitivity'!D$67</f>
        <v>124585366.8197393</v>
      </c>
      <c r="J2841" s="170">
        <f>D2841/'Projections+Sensitivity'!E$67</f>
        <v>673349063.33514762</v>
      </c>
      <c r="K2841" s="170">
        <f>E2841/'Projections+Sensitivity'!F$67</f>
        <v>172630682.21046981</v>
      </c>
      <c r="L2841" s="170">
        <f>F2841/'Projections+Sensitivity'!F$67</f>
        <v>1518821058.0271728</v>
      </c>
      <c r="M2841" s="170">
        <f t="shared" si="89"/>
        <v>4099480275.1713657</v>
      </c>
      <c r="N2841" s="171">
        <f>'Projections+Sensitivity'!$B$72</f>
        <v>418000000</v>
      </c>
      <c r="O2841" s="171">
        <f>'Projections+Sensitivity'!$B$73</f>
        <v>634000000</v>
      </c>
      <c r="P2841" s="170">
        <f t="shared" si="88"/>
        <v>3883480275.1713657</v>
      </c>
      <c r="Q2841" s="170">
        <f>P2841/'Projections+Sensitivity'!$B$75</f>
        <v>28.766520556824933</v>
      </c>
    </row>
    <row r="2842" spans="1:17">
      <c r="A2842" s="222">
        <v>622593959.65744197</v>
      </c>
      <c r="B2842" s="223">
        <v>489828888.44366097</v>
      </c>
      <c r="C2842" s="223">
        <v>552827500.88388801</v>
      </c>
      <c r="D2842" s="222">
        <v>930896674.44349599</v>
      </c>
      <c r="E2842" s="222">
        <v>1199075907.0090599</v>
      </c>
      <c r="F2842" s="224">
        <f>E2842*(1+'Projections+Sensitivity'!$B$64)/('Projections+Sensitivity'!$B$63-'Projections+Sensitivity'!$B$64)</f>
        <v>10549583158.792265</v>
      </c>
      <c r="G2842" s="170">
        <f>A2842/'Projections+Sensitivity'!B$67</f>
        <v>552094116.9811759</v>
      </c>
      <c r="H2842" s="170">
        <f>B2842/'Projections+Sensitivity'!C$67</f>
        <v>385177427.04104662</v>
      </c>
      <c r="I2842" s="170">
        <f>C2842/'Projections+Sensitivity'!D$67</f>
        <v>385491040.5619927</v>
      </c>
      <c r="J2842" s="170">
        <f>D2842/'Projections+Sensitivity'!E$67</f>
        <v>575617971.74799359</v>
      </c>
      <c r="K2842" s="170">
        <f>E2842/'Projections+Sensitivity'!F$67</f>
        <v>657487891.8457154</v>
      </c>
      <c r="L2842" s="170">
        <f>F2842/'Projections+Sensitivity'!F$67</f>
        <v>5784640613.9765596</v>
      </c>
      <c r="M2842" s="170">
        <f t="shared" si="89"/>
        <v>8340509062.1544838</v>
      </c>
      <c r="N2842" s="171">
        <f>'Projections+Sensitivity'!$B$72</f>
        <v>418000000</v>
      </c>
      <c r="O2842" s="171">
        <f>'Projections+Sensitivity'!$B$73</f>
        <v>634000000</v>
      </c>
      <c r="P2842" s="170">
        <f t="shared" si="88"/>
        <v>8124509062.1544838</v>
      </c>
      <c r="Q2842" s="170">
        <f>P2842/'Projections+Sensitivity'!$B$75</f>
        <v>60.181548608551729</v>
      </c>
    </row>
    <row r="2843" spans="1:17">
      <c r="A2843" s="222">
        <v>886014871.41998899</v>
      </c>
      <c r="B2843" s="223">
        <v>663837798.55419099</v>
      </c>
      <c r="C2843" s="223">
        <v>777557184.82157803</v>
      </c>
      <c r="D2843" s="222">
        <v>438727114.774611</v>
      </c>
      <c r="E2843" s="222">
        <v>947619613.57239199</v>
      </c>
      <c r="F2843" s="224">
        <f>E2843*(1+'Projections+Sensitivity'!$B$64)/('Projections+Sensitivity'!$B$63-'Projections+Sensitivity'!$B$64)</f>
        <v>8337246923.1082687</v>
      </c>
      <c r="G2843" s="170">
        <f>A2843/'Projections+Sensitivity'!B$67</f>
        <v>785686385.93595111</v>
      </c>
      <c r="H2843" s="170">
        <f>B2843/'Projections+Sensitivity'!C$67</f>
        <v>522009504.24161315</v>
      </c>
      <c r="I2843" s="170">
        <f>C2843/'Projections+Sensitivity'!D$67</f>
        <v>542196847.64973247</v>
      </c>
      <c r="J2843" s="170">
        <f>D2843/'Projections+Sensitivity'!E$67</f>
        <v>271285975.00725043</v>
      </c>
      <c r="K2843" s="170">
        <f>E2843/'Projections+Sensitivity'!F$67</f>
        <v>519607156.10863811</v>
      </c>
      <c r="L2843" s="170">
        <f>F2843/'Projections+Sensitivity'!F$67</f>
        <v>4571552869.3632698</v>
      </c>
      <c r="M2843" s="170">
        <f t="shared" si="89"/>
        <v>7212338738.3064556</v>
      </c>
      <c r="N2843" s="171">
        <f>'Projections+Sensitivity'!$B$72</f>
        <v>418000000</v>
      </c>
      <c r="O2843" s="171">
        <f>'Projections+Sensitivity'!$B$73</f>
        <v>634000000</v>
      </c>
      <c r="P2843" s="170">
        <f t="shared" si="88"/>
        <v>6996338738.3064556</v>
      </c>
      <c r="Q2843" s="170">
        <f>P2843/'Projections+Sensitivity'!$B$75</f>
        <v>51.824731394862631</v>
      </c>
    </row>
    <row r="2844" spans="1:17">
      <c r="A2844" s="222">
        <v>472058390.364218</v>
      </c>
      <c r="B2844" s="223">
        <v>-279640374.68838799</v>
      </c>
      <c r="C2844" s="223">
        <v>855235957.43378198</v>
      </c>
      <c r="D2844" s="222">
        <v>362448736.87517601</v>
      </c>
      <c r="E2844" s="222">
        <v>1165568298.8730099</v>
      </c>
      <c r="F2844" s="224">
        <f>E2844*(1+'Projections+Sensitivity'!$B$64)/('Projections+Sensitivity'!$B$63-'Projections+Sensitivity'!$B$64)</f>
        <v>10254780055.488138</v>
      </c>
      <c r="G2844" s="170">
        <f>A2844/'Projections+Sensitivity'!B$67</f>
        <v>418604543.37701017</v>
      </c>
      <c r="H2844" s="170">
        <f>B2844/'Projections+Sensitivity'!C$67</f>
        <v>-219895483.01550657</v>
      </c>
      <c r="I2844" s="170">
        <f>C2844/'Projections+Sensitivity'!D$67</f>
        <v>596362877.44380069</v>
      </c>
      <c r="J2844" s="170">
        <f>D2844/'Projections+Sensitivity'!E$67</f>
        <v>224119402.84074426</v>
      </c>
      <c r="K2844" s="170">
        <f>E2844/'Projections+Sensitivity'!F$67</f>
        <v>639114704.20564604</v>
      </c>
      <c r="L2844" s="170">
        <f>F2844/'Projections+Sensitivity'!F$67</f>
        <v>5622991572.6039524</v>
      </c>
      <c r="M2844" s="170">
        <f t="shared" si="89"/>
        <v>7281297617.4556465</v>
      </c>
      <c r="N2844" s="171">
        <f>'Projections+Sensitivity'!$B$72</f>
        <v>418000000</v>
      </c>
      <c r="O2844" s="171">
        <f>'Projections+Sensitivity'!$B$73</f>
        <v>634000000</v>
      </c>
      <c r="P2844" s="170">
        <f t="shared" si="88"/>
        <v>7065297617.4556465</v>
      </c>
      <c r="Q2844" s="170">
        <f>P2844/'Projections+Sensitivity'!$B$75</f>
        <v>52.335537907078866</v>
      </c>
    </row>
    <row r="2845" spans="1:17">
      <c r="A2845" s="222">
        <v>770005704.96150506</v>
      </c>
      <c r="B2845" s="223">
        <v>766510293.40927994</v>
      </c>
      <c r="C2845" s="223">
        <v>668198889.18591702</v>
      </c>
      <c r="D2845" s="222">
        <v>152347021.60639399</v>
      </c>
      <c r="E2845" s="222">
        <v>885930512.23419905</v>
      </c>
      <c r="F2845" s="224">
        <f>E2845*(1+'Projections+Sensitivity'!$B$64)/('Projections+Sensitivity'!$B$63-'Projections+Sensitivity'!$B$64)</f>
        <v>7794500379.0785818</v>
      </c>
      <c r="G2845" s="170">
        <f>A2845/'Projections+Sensitivity'!B$67</f>
        <v>682813594.89111209</v>
      </c>
      <c r="H2845" s="170">
        <f>B2845/'Projections+Sensitivity'!C$67</f>
        <v>602746121.31175339</v>
      </c>
      <c r="I2845" s="170">
        <f>C2845/'Projections+Sensitivity'!D$67</f>
        <v>465940432.92493159</v>
      </c>
      <c r="J2845" s="170">
        <f>D2845/'Projections+Sensitivity'!E$67</f>
        <v>94203455.642748818</v>
      </c>
      <c r="K2845" s="170">
        <f>E2845/'Projections+Sensitivity'!F$67</f>
        <v>485781243.21053272</v>
      </c>
      <c r="L2845" s="170">
        <f>F2845/'Projections+Sensitivity'!F$67</f>
        <v>4273949290.678463</v>
      </c>
      <c r="M2845" s="170">
        <f t="shared" si="89"/>
        <v>6605434138.6595421</v>
      </c>
      <c r="N2845" s="171">
        <f>'Projections+Sensitivity'!$B$72</f>
        <v>418000000</v>
      </c>
      <c r="O2845" s="171">
        <f>'Projections+Sensitivity'!$B$73</f>
        <v>634000000</v>
      </c>
      <c r="P2845" s="170">
        <f t="shared" si="88"/>
        <v>6389434138.6595421</v>
      </c>
      <c r="Q2845" s="170">
        <f>P2845/'Projections+Sensitivity'!$B$75</f>
        <v>47.329141767848462</v>
      </c>
    </row>
    <row r="2846" spans="1:17">
      <c r="A2846" s="222">
        <v>247605517.325905</v>
      </c>
      <c r="B2846" s="223">
        <v>821863306.31982803</v>
      </c>
      <c r="C2846" s="223">
        <v>690640009.55455506</v>
      </c>
      <c r="D2846" s="222">
        <v>718222212.60769606</v>
      </c>
      <c r="E2846" s="222">
        <v>905210880.53199697</v>
      </c>
      <c r="F2846" s="224">
        <f>E2846*(1+'Projections+Sensitivity'!$B$64)/('Projections+Sensitivity'!$B$63-'Projections+Sensitivity'!$B$64)</f>
        <v>7964130881.6187563</v>
      </c>
      <c r="G2846" s="170">
        <f>A2846/'Projections+Sensitivity'!B$67</f>
        <v>219567741.26579618</v>
      </c>
      <c r="H2846" s="170">
        <f>B2846/'Projections+Sensitivity'!C$67</f>
        <v>646273017.32557845</v>
      </c>
      <c r="I2846" s="170">
        <f>C2846/'Projections+Sensitivity'!D$67</f>
        <v>481588805.75090683</v>
      </c>
      <c r="J2846" s="170">
        <f>D2846/'Projections+Sensitivity'!E$67</f>
        <v>444111172.2015205</v>
      </c>
      <c r="K2846" s="170">
        <f>E2846/'Projections+Sensitivity'!F$67</f>
        <v>496353225.04423356</v>
      </c>
      <c r="L2846" s="170">
        <f>F2846/'Projections+Sensitivity'!F$67</f>
        <v>4366962586.0469484</v>
      </c>
      <c r="M2846" s="170">
        <f t="shared" si="89"/>
        <v>6654856547.634984</v>
      </c>
      <c r="N2846" s="171">
        <f>'Projections+Sensitivity'!$B$72</f>
        <v>418000000</v>
      </c>
      <c r="O2846" s="171">
        <f>'Projections+Sensitivity'!$B$73</f>
        <v>634000000</v>
      </c>
      <c r="P2846" s="170">
        <f t="shared" si="88"/>
        <v>6438856547.634984</v>
      </c>
      <c r="Q2846" s="170">
        <f>P2846/'Projections+Sensitivity'!$B$75</f>
        <v>47.69523368618507</v>
      </c>
    </row>
    <row r="2847" spans="1:17">
      <c r="A2847" s="222">
        <v>415206196.61260301</v>
      </c>
      <c r="B2847" s="223">
        <v>1172641719.95574</v>
      </c>
      <c r="C2847" s="223">
        <v>1303644690.74019</v>
      </c>
      <c r="D2847" s="222">
        <v>561594188.79137695</v>
      </c>
      <c r="E2847" s="222">
        <v>416972963.15183699</v>
      </c>
      <c r="F2847" s="224">
        <f>E2847*(1+'Projections+Sensitivity'!$B$64)/('Projections+Sensitivity'!$B$63-'Projections+Sensitivity'!$B$64)</f>
        <v>3668567539.4069033</v>
      </c>
      <c r="G2847" s="170">
        <f>A2847/'Projections+Sensitivity'!B$67</f>
        <v>368190045.74036348</v>
      </c>
      <c r="H2847" s="170">
        <f>B2847/'Projections+Sensitivity'!C$67</f>
        <v>922107967.06713665</v>
      </c>
      <c r="I2847" s="170">
        <f>C2847/'Projections+Sensitivity'!D$67</f>
        <v>909041875.72626507</v>
      </c>
      <c r="J2847" s="170">
        <f>D2847/'Projections+Sensitivity'!E$67</f>
        <v>347260567.97958171</v>
      </c>
      <c r="K2847" s="170">
        <f>E2847/'Projections+Sensitivity'!F$67</f>
        <v>228638297.9566372</v>
      </c>
      <c r="L2847" s="170">
        <f>F2847/'Projections+Sensitivity'!F$67</f>
        <v>2011581354.8408186</v>
      </c>
      <c r="M2847" s="170">
        <f t="shared" si="89"/>
        <v>4786820109.3108034</v>
      </c>
      <c r="N2847" s="171">
        <f>'Projections+Sensitivity'!$B$72</f>
        <v>418000000</v>
      </c>
      <c r="O2847" s="171">
        <f>'Projections+Sensitivity'!$B$73</f>
        <v>634000000</v>
      </c>
      <c r="P2847" s="170">
        <f t="shared" si="88"/>
        <v>4570820109.3108034</v>
      </c>
      <c r="Q2847" s="170">
        <f>P2847/'Projections+Sensitivity'!$B$75</f>
        <v>33.85792673563558</v>
      </c>
    </row>
    <row r="2848" spans="1:17">
      <c r="A2848" s="222">
        <v>566921155.51220095</v>
      </c>
      <c r="B2848" s="223">
        <v>815931539.99627602</v>
      </c>
      <c r="C2848" s="223">
        <v>352263782.67922598</v>
      </c>
      <c r="D2848" s="222">
        <v>552630740.78332305</v>
      </c>
      <c r="E2848" s="222">
        <v>686887326.07366002</v>
      </c>
      <c r="F2848" s="224">
        <f>E2848*(1+'Projections+Sensitivity'!$B$64)/('Projections+Sensitivity'!$B$63-'Projections+Sensitivity'!$B$64)</f>
        <v>6043299614.9590578</v>
      </c>
      <c r="G2848" s="170">
        <f>A2848/'Projections+Sensitivity'!B$67</f>
        <v>502725459.9814446</v>
      </c>
      <c r="H2848" s="170">
        <f>B2848/'Projections+Sensitivity'!C$67</f>
        <v>641608567.05688572</v>
      </c>
      <c r="I2848" s="170">
        <f>C2848/'Projections+Sensitivity'!D$67</f>
        <v>245636354.7764962</v>
      </c>
      <c r="J2848" s="170">
        <f>D2848/'Projections+Sensitivity'!E$67</f>
        <v>341718039.03527218</v>
      </c>
      <c r="K2848" s="170">
        <f>E2848/'Projections+Sensitivity'!F$67</f>
        <v>376640125.37973452</v>
      </c>
      <c r="L2848" s="170">
        <f>F2848/'Projections+Sensitivity'!F$67</f>
        <v>3313715420.6880684</v>
      </c>
      <c r="M2848" s="170">
        <f t="shared" si="89"/>
        <v>5422043966.917902</v>
      </c>
      <c r="N2848" s="171">
        <f>'Projections+Sensitivity'!$B$72</f>
        <v>418000000</v>
      </c>
      <c r="O2848" s="171">
        <f>'Projections+Sensitivity'!$B$73</f>
        <v>634000000</v>
      </c>
      <c r="P2848" s="170">
        <f t="shared" si="88"/>
        <v>5206043966.917902</v>
      </c>
      <c r="Q2848" s="170">
        <f>P2848/'Projections+Sensitivity'!$B$75</f>
        <v>38.563288643836309</v>
      </c>
    </row>
    <row r="2849" spans="1:17">
      <c r="A2849" s="222">
        <v>798574566.47071195</v>
      </c>
      <c r="B2849" s="223">
        <v>964544413.59484303</v>
      </c>
      <c r="C2849" s="223">
        <v>347235851.01217997</v>
      </c>
      <c r="D2849" s="222">
        <v>263065254.22016901</v>
      </c>
      <c r="E2849" s="222">
        <v>325278815.94643497</v>
      </c>
      <c r="F2849" s="224">
        <f>E2849*(1+'Projections+Sensitivity'!$B$64)/('Projections+Sensitivity'!$B$63-'Projections+Sensitivity'!$B$64)</f>
        <v>2861833765.9539609</v>
      </c>
      <c r="G2849" s="170">
        <f>A2849/'Projections+Sensitivity'!B$67</f>
        <v>708147442.29425979</v>
      </c>
      <c r="H2849" s="170">
        <f>B2849/'Projections+Sensitivity'!C$67</f>
        <v>758470446.02802813</v>
      </c>
      <c r="I2849" s="170">
        <f>C2849/'Projections+Sensitivity'!D$67</f>
        <v>242130337.78728124</v>
      </c>
      <c r="J2849" s="170">
        <f>D2849/'Projections+Sensitivity'!E$67</f>
        <v>162665838.46387482</v>
      </c>
      <c r="K2849" s="170">
        <f>E2849/'Projections+Sensitivity'!F$67</f>
        <v>178359753.29714975</v>
      </c>
      <c r="L2849" s="170">
        <f>F2849/'Projections+Sensitivity'!F$67</f>
        <v>1569225966.9226573</v>
      </c>
      <c r="M2849" s="170">
        <f t="shared" si="89"/>
        <v>3618999784.793251</v>
      </c>
      <c r="N2849" s="171">
        <f>'Projections+Sensitivity'!$B$72</f>
        <v>418000000</v>
      </c>
      <c r="O2849" s="171">
        <f>'Projections+Sensitivity'!$B$73</f>
        <v>634000000</v>
      </c>
      <c r="P2849" s="170">
        <f t="shared" si="88"/>
        <v>3402999784.793251</v>
      </c>
      <c r="Q2849" s="170">
        <f>P2849/'Projections+Sensitivity'!$B$75</f>
        <v>25.207405813283341</v>
      </c>
    </row>
    <row r="2850" spans="1:17">
      <c r="A2850" s="222">
        <v>208666254.908077</v>
      </c>
      <c r="B2850" s="223">
        <v>708607975.88860202</v>
      </c>
      <c r="C2850" s="223">
        <v>294360143.71317297</v>
      </c>
      <c r="D2850" s="222">
        <v>476645072.88296002</v>
      </c>
      <c r="E2850" s="222">
        <v>-378671329.46237397</v>
      </c>
      <c r="F2850" s="224">
        <f>E2850*(1+'Projections+Sensitivity'!$B$64)/('Projections+Sensitivity'!$B$63-'Projections+Sensitivity'!$B$64)</f>
        <v>-3331586146.1834497</v>
      </c>
      <c r="G2850" s="170">
        <f>A2850/'Projections+Sensitivity'!B$67</f>
        <v>185037792.22437352</v>
      </c>
      <c r="H2850" s="170">
        <f>B2850/'Projections+Sensitivity'!C$67</f>
        <v>557214577.11641002</v>
      </c>
      <c r="I2850" s="170">
        <f>C2850/'Projections+Sensitivity'!D$67</f>
        <v>205259683.93132067</v>
      </c>
      <c r="J2850" s="170">
        <f>D2850/'Projections+Sensitivity'!E$67</f>
        <v>294732463.47193563</v>
      </c>
      <c r="K2850" s="170">
        <f>E2850/'Projections+Sensitivity'!F$67</f>
        <v>-207636407.88318285</v>
      </c>
      <c r="L2850" s="170">
        <f>F2850/'Projections+Sensitivity'!F$67</f>
        <v>-1826804741.011277</v>
      </c>
      <c r="M2850" s="170">
        <f t="shared" si="89"/>
        <v>-792196632.15041983</v>
      </c>
      <c r="N2850" s="171">
        <f>'Projections+Sensitivity'!$B$72</f>
        <v>418000000</v>
      </c>
      <c r="O2850" s="171">
        <f>'Projections+Sensitivity'!$B$73</f>
        <v>634000000</v>
      </c>
      <c r="P2850" s="170">
        <f t="shared" si="88"/>
        <v>-1008196632.1504198</v>
      </c>
      <c r="Q2850" s="170">
        <f>P2850/'Projections+Sensitivity'!$B$75</f>
        <v>-7.4681232011142207</v>
      </c>
    </row>
    <row r="2851" spans="1:17">
      <c r="A2851" s="222">
        <v>-367222190.39563</v>
      </c>
      <c r="B2851" s="223">
        <v>-306142512.44348902</v>
      </c>
      <c r="C2851" s="223">
        <v>364491683.90492302</v>
      </c>
      <c r="D2851" s="222">
        <v>545058691.59248805</v>
      </c>
      <c r="E2851" s="222">
        <v>547365557.05996704</v>
      </c>
      <c r="F2851" s="224">
        <f>E2851*(1+'Projections+Sensitivity'!$B$64)/('Projections+Sensitivity'!$B$63-'Projections+Sensitivity'!$B$64)</f>
        <v>4815773904.4782133</v>
      </c>
      <c r="G2851" s="170">
        <f>A2851/'Projections+Sensitivity'!B$67</f>
        <v>-325639540.5023188</v>
      </c>
      <c r="H2851" s="170">
        <f>B2851/'Projections+Sensitivity'!C$67</f>
        <v>-240735465.04276359</v>
      </c>
      <c r="I2851" s="170">
        <f>C2851/'Projections+Sensitivity'!D$67</f>
        <v>254162968.1592361</v>
      </c>
      <c r="J2851" s="170">
        <f>D2851/'Projections+Sensitivity'!E$67</f>
        <v>337035878.57980579</v>
      </c>
      <c r="K2851" s="170">
        <f>E2851/'Projections+Sensitivity'!F$67</f>
        <v>300136316.70575643</v>
      </c>
      <c r="L2851" s="170">
        <f>F2851/'Projections+Sensitivity'!F$67</f>
        <v>2640627681.3274894</v>
      </c>
      <c r="M2851" s="170">
        <f t="shared" si="89"/>
        <v>2965587839.2272053</v>
      </c>
      <c r="N2851" s="171">
        <f>'Projections+Sensitivity'!$B$72</f>
        <v>418000000</v>
      </c>
      <c r="O2851" s="171">
        <f>'Projections+Sensitivity'!$B$73</f>
        <v>634000000</v>
      </c>
      <c r="P2851" s="170">
        <f t="shared" si="88"/>
        <v>2749587839.2272053</v>
      </c>
      <c r="Q2851" s="170">
        <f>P2851/'Projections+Sensitivity'!$B$75</f>
        <v>20.367317327608927</v>
      </c>
    </row>
    <row r="2852" spans="1:17">
      <c r="A2852" s="222">
        <v>1144602611.44802</v>
      </c>
      <c r="B2852" s="223">
        <v>316724481.347929</v>
      </c>
      <c r="C2852" s="223">
        <v>10659053.466893001</v>
      </c>
      <c r="D2852" s="222">
        <v>981460506.77851498</v>
      </c>
      <c r="E2852" s="222">
        <v>918219.27296012605</v>
      </c>
      <c r="F2852" s="224">
        <f>E2852*(1+'Projections+Sensitivity'!$B$64)/('Projections+Sensitivity'!$B$63-'Projections+Sensitivity'!$B$64)</f>
        <v>8078579.9476708472</v>
      </c>
      <c r="G2852" s="170">
        <f>A2852/'Projections+Sensitivity'!B$67</f>
        <v>1014992770.5842769</v>
      </c>
      <c r="H2852" s="170">
        <f>B2852/'Projections+Sensitivity'!C$67</f>
        <v>249056606.67365244</v>
      </c>
      <c r="I2852" s="170">
        <f>C2852/'Projections+Sensitivity'!D$67</f>
        <v>7432643.285272303</v>
      </c>
      <c r="J2852" s="170">
        <f>D2852/'Projections+Sensitivity'!E$67</f>
        <v>606884009.54954541</v>
      </c>
      <c r="K2852" s="170">
        <f>E2852/'Projections+Sensitivity'!F$67</f>
        <v>503486.10167354252</v>
      </c>
      <c r="L2852" s="170">
        <f>F2852/'Projections+Sensitivity'!F$67</f>
        <v>4429718.3087851349</v>
      </c>
      <c r="M2852" s="170">
        <f t="shared" si="89"/>
        <v>1883299234.503206</v>
      </c>
      <c r="N2852" s="171">
        <f>'Projections+Sensitivity'!$B$72</f>
        <v>418000000</v>
      </c>
      <c r="O2852" s="171">
        <f>'Projections+Sensitivity'!$B$73</f>
        <v>634000000</v>
      </c>
      <c r="P2852" s="170">
        <f t="shared" si="88"/>
        <v>1667299234.5032063</v>
      </c>
      <c r="Q2852" s="170">
        <f>P2852/'Projections+Sensitivity'!$B$75</f>
        <v>12.35036470002375</v>
      </c>
    </row>
    <row r="2853" spans="1:17">
      <c r="A2853" s="222">
        <v>705628327.20321703</v>
      </c>
      <c r="B2853" s="223">
        <v>138111394.54024899</v>
      </c>
      <c r="C2853" s="223">
        <v>752254285.04613304</v>
      </c>
      <c r="D2853" s="222">
        <v>638495894.27616501</v>
      </c>
      <c r="E2853" s="222">
        <v>970950550.991359</v>
      </c>
      <c r="F2853" s="224">
        <f>E2853*(1+'Projections+Sensitivity'!$B$64)/('Projections+Sensitivity'!$B$63-'Projections+Sensitivity'!$B$64)</f>
        <v>8542514715.6101761</v>
      </c>
      <c r="G2853" s="170">
        <f>A2853/'Projections+Sensitivity'!B$67</f>
        <v>625726032.48273051</v>
      </c>
      <c r="H2853" s="170">
        <f>B2853/'Projections+Sensitivity'!C$67</f>
        <v>108604030.60972711</v>
      </c>
      <c r="I2853" s="170">
        <f>C2853/'Projections+Sensitivity'!D$67</f>
        <v>524552933.14099902</v>
      </c>
      <c r="J2853" s="170">
        <f>D2853/'Projections+Sensitivity'!E$67</f>
        <v>394812573.4280684</v>
      </c>
      <c r="K2853" s="170">
        <f>E2853/'Projections+Sensitivity'!F$67</f>
        <v>532400181.77841753</v>
      </c>
      <c r="L2853" s="170">
        <f>F2853/'Projections+Sensitivity'!F$67</f>
        <v>4684107118.320323</v>
      </c>
      <c r="M2853" s="170">
        <f t="shared" si="89"/>
        <v>6870202869.7602654</v>
      </c>
      <c r="N2853" s="171">
        <f>'Projections+Sensitivity'!$B$72</f>
        <v>418000000</v>
      </c>
      <c r="O2853" s="171">
        <f>'Projections+Sensitivity'!$B$73</f>
        <v>634000000</v>
      </c>
      <c r="P2853" s="170">
        <f t="shared" si="88"/>
        <v>6654202869.7602654</v>
      </c>
      <c r="Q2853" s="170">
        <f>P2853/'Projections+Sensitivity'!$B$75</f>
        <v>49.290391627853815</v>
      </c>
    </row>
    <row r="2854" spans="1:17">
      <c r="A2854" s="222">
        <v>691304182.43152201</v>
      </c>
      <c r="B2854" s="223">
        <v>374237213.33828002</v>
      </c>
      <c r="C2854" s="223">
        <v>866338841.29930794</v>
      </c>
      <c r="D2854" s="222">
        <v>115250707.198273</v>
      </c>
      <c r="E2854" s="222">
        <v>851966774.03381002</v>
      </c>
      <c r="F2854" s="224">
        <f>E2854*(1+'Projections+Sensitivity'!$B$64)/('Projections+Sensitivity'!$B$63-'Projections+Sensitivity'!$B$64)</f>
        <v>7495684200.3579245</v>
      </c>
      <c r="G2854" s="170">
        <f>A2854/'Projections+Sensitivity'!B$67</f>
        <v>613023891.80730426</v>
      </c>
      <c r="H2854" s="170">
        <f>B2854/'Projections+Sensitivity'!C$67</f>
        <v>294281799.90496725</v>
      </c>
      <c r="I2854" s="170">
        <f>C2854/'Projections+Sensitivity'!D$67</f>
        <v>604105007.21794784</v>
      </c>
      <c r="J2854" s="170">
        <f>D2854/'Projections+Sensitivity'!E$67</f>
        <v>71265028.806393653</v>
      </c>
      <c r="K2854" s="170">
        <f>E2854/'Projections+Sensitivity'!F$67</f>
        <v>467157946.30493921</v>
      </c>
      <c r="L2854" s="170">
        <f>F2854/'Projections+Sensitivity'!F$67</f>
        <v>4110099764.3490567</v>
      </c>
      <c r="M2854" s="170">
        <f t="shared" si="89"/>
        <v>6159933438.3906088</v>
      </c>
      <c r="N2854" s="171">
        <f>'Projections+Sensitivity'!$B$72</f>
        <v>418000000</v>
      </c>
      <c r="O2854" s="171">
        <f>'Projections+Sensitivity'!$B$73</f>
        <v>634000000</v>
      </c>
      <c r="P2854" s="170">
        <f t="shared" si="88"/>
        <v>5943933438.3906088</v>
      </c>
      <c r="Q2854" s="170">
        <f>P2854/'Projections+Sensitivity'!$B$75</f>
        <v>44.029136580671178</v>
      </c>
    </row>
    <row r="2855" spans="1:17">
      <c r="A2855" s="222">
        <v>349852004.254888</v>
      </c>
      <c r="B2855" s="223">
        <v>-462569001.04798901</v>
      </c>
      <c r="C2855" s="223">
        <v>537627599.78579497</v>
      </c>
      <c r="D2855" s="222">
        <v>672177245.58636105</v>
      </c>
      <c r="E2855" s="222">
        <v>1851164023.89292</v>
      </c>
      <c r="F2855" s="224">
        <f>E2855*(1+'Projections+Sensitivity'!$B$64)/('Projections+Sensitivity'!$B$63-'Projections+Sensitivity'!$B$64)</f>
        <v>16286716042.302496</v>
      </c>
      <c r="G2855" s="170">
        <f>A2855/'Projections+Sensitivity'!B$67</f>
        <v>310236278.98585927</v>
      </c>
      <c r="H2855" s="170">
        <f>B2855/'Projections+Sensitivity'!C$67</f>
        <v>-363741587.84043306</v>
      </c>
      <c r="I2855" s="170">
        <f>C2855/'Projections+Sensitivity'!D$67</f>
        <v>374892027.88376135</v>
      </c>
      <c r="J2855" s="170">
        <f>D2855/'Projections+Sensitivity'!E$67</f>
        <v>415639365.12167591</v>
      </c>
      <c r="K2855" s="170">
        <f>E2855/'Projections+Sensitivity'!F$67</f>
        <v>1015046607.4878705</v>
      </c>
      <c r="L2855" s="170">
        <f>F2855/'Projections+Sensitivity'!F$67</f>
        <v>8930475988.3415394</v>
      </c>
      <c r="M2855" s="170">
        <f t="shared" si="89"/>
        <v>10682548679.980274</v>
      </c>
      <c r="N2855" s="171">
        <f>'Projections+Sensitivity'!$B$72</f>
        <v>418000000</v>
      </c>
      <c r="O2855" s="171">
        <f>'Projections+Sensitivity'!$B$73</f>
        <v>634000000</v>
      </c>
      <c r="P2855" s="170">
        <f t="shared" si="88"/>
        <v>10466548679.980274</v>
      </c>
      <c r="Q2855" s="170">
        <f>P2855/'Projections+Sensitivity'!$B$75</f>
        <v>77.529990222076108</v>
      </c>
    </row>
    <row r="2856" spans="1:17">
      <c r="A2856" s="222">
        <v>1640943530.6354599</v>
      </c>
      <c r="B2856" s="223">
        <v>-86328739.773765802</v>
      </c>
      <c r="C2856" s="223">
        <v>-104583565.60879999</v>
      </c>
      <c r="D2856" s="222">
        <v>278189752.06462401</v>
      </c>
      <c r="E2856" s="222">
        <v>750660515.57394695</v>
      </c>
      <c r="F2856" s="224">
        <f>E2856*(1+'Projections+Sensitivity'!$B$64)/('Projections+Sensitivity'!$B$63-'Projections+Sensitivity'!$B$64)</f>
        <v>6604382163.61343</v>
      </c>
      <c r="G2856" s="170">
        <f>A2856/'Projections+Sensitivity'!B$67</f>
        <v>1455130194.4217768</v>
      </c>
      <c r="H2856" s="170">
        <f>B2856/'Projections+Sensitivity'!C$67</f>
        <v>-67884689.225673825</v>
      </c>
      <c r="I2856" s="170">
        <f>C2856/'Projections+Sensitivity'!D$67</f>
        <v>-72926957.265621692</v>
      </c>
      <c r="J2856" s="170">
        <f>D2856/'Projections+Sensitivity'!E$67</f>
        <v>172018039.42445579</v>
      </c>
      <c r="K2856" s="170">
        <f>E2856/'Projections+Sensitivity'!F$67</f>
        <v>411608803.90602583</v>
      </c>
      <c r="L2856" s="170">
        <f>F2856/'Projections+Sensitivity'!F$67</f>
        <v>3621373159.3764973</v>
      </c>
      <c r="M2856" s="170">
        <f t="shared" si="89"/>
        <v>5519318550.6374607</v>
      </c>
      <c r="N2856" s="171">
        <f>'Projections+Sensitivity'!$B$72</f>
        <v>418000000</v>
      </c>
      <c r="O2856" s="171">
        <f>'Projections+Sensitivity'!$B$73</f>
        <v>634000000</v>
      </c>
      <c r="P2856" s="170">
        <f t="shared" si="88"/>
        <v>5303318550.6374607</v>
      </c>
      <c r="Q2856" s="170">
        <f>P2856/'Projections+Sensitivity'!$B$75</f>
        <v>39.283841115833042</v>
      </c>
    </row>
    <row r="2857" spans="1:17">
      <c r="A2857" s="222">
        <v>510157494.189767</v>
      </c>
      <c r="B2857" s="223">
        <v>385992251.29169101</v>
      </c>
      <c r="C2857" s="223">
        <v>325991283.20111102</v>
      </c>
      <c r="D2857" s="222">
        <v>499903309.07235003</v>
      </c>
      <c r="E2857" s="222">
        <v>1269679832.2145901</v>
      </c>
      <c r="F2857" s="224">
        <f>E2857*(1+'Projections+Sensitivity'!$B$64)/('Projections+Sensitivity'!$B$63-'Projections+Sensitivity'!$B$64)</f>
        <v>11170763165.778482</v>
      </c>
      <c r="G2857" s="170">
        <f>A2857/'Projections+Sensitivity'!B$67</f>
        <v>452389469.74525487</v>
      </c>
      <c r="H2857" s="170">
        <f>B2857/'Projections+Sensitivity'!C$67</f>
        <v>303525385.53351367</v>
      </c>
      <c r="I2857" s="170">
        <f>C2857/'Projections+Sensitivity'!D$67</f>
        <v>227316330.63552982</v>
      </c>
      <c r="J2857" s="170">
        <f>D2857/'Projections+Sensitivity'!E$67</f>
        <v>309114144.17755842</v>
      </c>
      <c r="K2857" s="170">
        <f>E2857/'Projections+Sensitivity'!F$67</f>
        <v>696202059.7045362</v>
      </c>
      <c r="L2857" s="170">
        <f>F2857/'Projections+Sensitivity'!F$67</f>
        <v>6125251521.8120966</v>
      </c>
      <c r="M2857" s="170">
        <f t="shared" si="89"/>
        <v>8113798911.60849</v>
      </c>
      <c r="N2857" s="171">
        <f>'Projections+Sensitivity'!$B$72</f>
        <v>418000000</v>
      </c>
      <c r="O2857" s="171">
        <f>'Projections+Sensitivity'!$B$73</f>
        <v>634000000</v>
      </c>
      <c r="P2857" s="170">
        <f t="shared" si="88"/>
        <v>7897798911.60849</v>
      </c>
      <c r="Q2857" s="170">
        <f>P2857/'Projections+Sensitivity'!$B$75</f>
        <v>58.502214160062891</v>
      </c>
    </row>
    <row r="2858" spans="1:17">
      <c r="A2858" s="222">
        <v>170446163.27713099</v>
      </c>
      <c r="B2858" s="223">
        <v>842401285.576388</v>
      </c>
      <c r="C2858" s="223">
        <v>-119051728.226188</v>
      </c>
      <c r="D2858" s="222">
        <v>572126679.78758395</v>
      </c>
      <c r="E2858" s="222">
        <v>514232897.22485799</v>
      </c>
      <c r="F2858" s="224">
        <f>E2858*(1+'Projections+Sensitivity'!$B$64)/('Projections+Sensitivity'!$B$63-'Projections+Sensitivity'!$B$64)</f>
        <v>4524269631.7634602</v>
      </c>
      <c r="G2858" s="170">
        <f>A2858/'Projections+Sensitivity'!B$67</f>
        <v>151145578.18564942</v>
      </c>
      <c r="H2858" s="170">
        <f>B2858/'Projections+Sensitivity'!C$67</f>
        <v>662423077.46555734</v>
      </c>
      <c r="I2858" s="170">
        <f>C2858/'Projections+Sensitivity'!D$67</f>
        <v>-83015722.845263973</v>
      </c>
      <c r="J2858" s="170">
        <f>D2858/'Projections+Sensitivity'!E$67</f>
        <v>353773311.30667013</v>
      </c>
      <c r="K2858" s="170">
        <f>E2858/'Projections+Sensitivity'!F$67</f>
        <v>281968724.02968872</v>
      </c>
      <c r="L2858" s="170">
        <f>F2858/'Projections+Sensitivity'!F$67</f>
        <v>2480787483.8796778</v>
      </c>
      <c r="M2858" s="170">
        <f t="shared" si="89"/>
        <v>3847082452.0219793</v>
      </c>
      <c r="N2858" s="171">
        <f>'Projections+Sensitivity'!$B$72</f>
        <v>418000000</v>
      </c>
      <c r="O2858" s="171">
        <f>'Projections+Sensitivity'!$B$73</f>
        <v>634000000</v>
      </c>
      <c r="P2858" s="170">
        <f t="shared" si="88"/>
        <v>3631082452.0219793</v>
      </c>
      <c r="Q2858" s="170">
        <f>P2858/'Projections+Sensitivity'!$B$75</f>
        <v>26.896907052014662</v>
      </c>
    </row>
    <row r="2859" spans="1:17">
      <c r="A2859" s="222">
        <v>381903177.88263297</v>
      </c>
      <c r="B2859" s="223">
        <v>533761037.27288502</v>
      </c>
      <c r="C2859" s="223">
        <v>537755582.07815695</v>
      </c>
      <c r="D2859" s="222">
        <v>1543771911.0675299</v>
      </c>
      <c r="E2859" s="222">
        <v>1020698333.71391</v>
      </c>
      <c r="F2859" s="224">
        <f>E2859*(1+'Projections+Sensitivity'!$B$64)/('Projections+Sensitivity'!$B$63-'Projections+Sensitivity'!$B$64)</f>
        <v>8980200409.8429718</v>
      </c>
      <c r="G2859" s="170">
        <f>A2859/'Projections+Sensitivity'!B$67</f>
        <v>338658116.56995076</v>
      </c>
      <c r="H2859" s="170">
        <f>B2859/'Projections+Sensitivity'!C$67</f>
        <v>419723515.37852764</v>
      </c>
      <c r="I2859" s="170">
        <f>C2859/'Projections+Sensitivity'!D$67</f>
        <v>374981270.9604485</v>
      </c>
      <c r="J2859" s="170">
        <f>D2859/'Projections+Sensitivity'!E$67</f>
        <v>954588066.20127583</v>
      </c>
      <c r="K2859" s="170">
        <f>E2859/'Projections+Sensitivity'!F$67</f>
        <v>559678325.38471854</v>
      </c>
      <c r="L2859" s="170">
        <f>F2859/'Projections+Sensitivity'!F$67</f>
        <v>4924102803.9228821</v>
      </c>
      <c r="M2859" s="170">
        <f t="shared" si="89"/>
        <v>7571732098.4178028</v>
      </c>
      <c r="N2859" s="171">
        <f>'Projections+Sensitivity'!$B$72</f>
        <v>418000000</v>
      </c>
      <c r="O2859" s="171">
        <f>'Projections+Sensitivity'!$B$73</f>
        <v>634000000</v>
      </c>
      <c r="P2859" s="170">
        <f t="shared" si="88"/>
        <v>7355732098.4178028</v>
      </c>
      <c r="Q2859" s="170">
        <f>P2859/'Projections+Sensitivity'!$B$75</f>
        <v>54.486904432724465</v>
      </c>
    </row>
    <row r="2860" spans="1:17">
      <c r="A2860" s="222">
        <v>217812070.414092</v>
      </c>
      <c r="B2860" s="223">
        <v>248325269.727588</v>
      </c>
      <c r="C2860" s="223">
        <v>437468463.908508</v>
      </c>
      <c r="D2860" s="222">
        <v>607275892.070544</v>
      </c>
      <c r="E2860" s="222">
        <v>520052184.66991901</v>
      </c>
      <c r="F2860" s="224">
        <f>E2860*(1+'Projections+Sensitivity'!$B$64)/('Projections+Sensitivity'!$B$63-'Projections+Sensitivity'!$B$64)</f>
        <v>4575468272.7066498</v>
      </c>
      <c r="G2860" s="170">
        <f>A2860/'Projections+Sensitivity'!B$67</f>
        <v>193147975.20566088</v>
      </c>
      <c r="H2860" s="170">
        <f>B2860/'Projections+Sensitivity'!C$67</f>
        <v>195270819.50363085</v>
      </c>
      <c r="I2860" s="170">
        <f>C2860/'Projections+Sensitivity'!D$67</f>
        <v>305050260.87797195</v>
      </c>
      <c r="J2860" s="170">
        <f>D2860/'Projections+Sensitivity'!E$67</f>
        <v>375507751.69980234</v>
      </c>
      <c r="K2860" s="170">
        <f>E2860/'Projections+Sensitivity'!F$67</f>
        <v>285159607.11885124</v>
      </c>
      <c r="L2860" s="170">
        <f>F2860/'Projections+Sensitivity'!F$67</f>
        <v>2508861174.8798332</v>
      </c>
      <c r="M2860" s="170">
        <f t="shared" si="89"/>
        <v>3862997589.2857504</v>
      </c>
      <c r="N2860" s="171">
        <f>'Projections+Sensitivity'!$B$72</f>
        <v>418000000</v>
      </c>
      <c r="O2860" s="171">
        <f>'Projections+Sensitivity'!$B$73</f>
        <v>634000000</v>
      </c>
      <c r="P2860" s="170">
        <f t="shared" si="88"/>
        <v>3646997589.2857504</v>
      </c>
      <c r="Q2860" s="170">
        <f>P2860/'Projections+Sensitivity'!$B$75</f>
        <v>27.014796957672225</v>
      </c>
    </row>
    <row r="2861" spans="1:17">
      <c r="A2861" s="222">
        <v>97625100.552259207</v>
      </c>
      <c r="B2861" s="223">
        <v>687739301.53930998</v>
      </c>
      <c r="C2861" s="223">
        <v>985907864.46727705</v>
      </c>
      <c r="D2861" s="222">
        <v>-183499773.251362</v>
      </c>
      <c r="E2861" s="222">
        <v>406428367.53504002</v>
      </c>
      <c r="F2861" s="224">
        <f>E2861*(1+'Projections+Sensitivity'!$B$64)/('Projections+Sensitivity'!$B$63-'Projections+Sensitivity'!$B$64)</f>
        <v>3575795190.563107</v>
      </c>
      <c r="G2861" s="170">
        <f>A2861/'Projections+Sensitivity'!B$67</f>
        <v>86570457.11502479</v>
      </c>
      <c r="H2861" s="170">
        <f>B2861/'Projections+Sensitivity'!C$67</f>
        <v>540804474.56578779</v>
      </c>
      <c r="I2861" s="170">
        <f>C2861/'Projections+Sensitivity'!D$67</f>
        <v>687481443.96594977</v>
      </c>
      <c r="J2861" s="170">
        <f>D2861/'Projections+Sensitivity'!E$67</f>
        <v>-113466693.13037388</v>
      </c>
      <c r="K2861" s="170">
        <f>E2861/'Projections+Sensitivity'!F$67</f>
        <v>222856392.15573862</v>
      </c>
      <c r="L2861" s="170">
        <f>F2861/'Projections+Sensitivity'!F$67</f>
        <v>1960711601.1360416</v>
      </c>
      <c r="M2861" s="170">
        <f t="shared" si="89"/>
        <v>3384957675.8081684</v>
      </c>
      <c r="N2861" s="171">
        <f>'Projections+Sensitivity'!$B$72</f>
        <v>418000000</v>
      </c>
      <c r="O2861" s="171">
        <f>'Projections+Sensitivity'!$B$73</f>
        <v>634000000</v>
      </c>
      <c r="P2861" s="170">
        <f t="shared" si="88"/>
        <v>3168957675.8081684</v>
      </c>
      <c r="Q2861" s="170">
        <f>P2861/'Projections+Sensitivity'!$B$75</f>
        <v>23.473760561541987</v>
      </c>
    </row>
    <row r="2862" spans="1:17">
      <c r="A2862" s="222">
        <v>675638575.33750999</v>
      </c>
      <c r="B2862" s="223">
        <v>801555513.47994399</v>
      </c>
      <c r="C2862" s="223">
        <v>431952709.01805198</v>
      </c>
      <c r="D2862" s="222">
        <v>687276157.11065805</v>
      </c>
      <c r="E2862" s="222">
        <v>614156011.47069001</v>
      </c>
      <c r="F2862" s="224">
        <f>E2862*(1+'Projections+Sensitivity'!$B$64)/('Projections+Sensitivity'!$B$63-'Projections+Sensitivity'!$B$64)</f>
        <v>5403402634.9870338</v>
      </c>
      <c r="G2862" s="170">
        <f>A2862/'Projections+Sensitivity'!B$67</f>
        <v>599132190.19121194</v>
      </c>
      <c r="H2862" s="170">
        <f>B2862/'Projections+Sensitivity'!C$67</f>
        <v>630303964.50020838</v>
      </c>
      <c r="I2862" s="170">
        <f>C2862/'Projections+Sensitivity'!D$67</f>
        <v>301204080.85109699</v>
      </c>
      <c r="J2862" s="170">
        <f>D2862/'Projections+Sensitivity'!E$67</f>
        <v>424975744.83579832</v>
      </c>
      <c r="K2862" s="170">
        <f>E2862/'Projections+Sensitivity'!F$67</f>
        <v>336759448.57691646</v>
      </c>
      <c r="L2862" s="170">
        <f>F2862/'Projections+Sensitivity'!F$67</f>
        <v>2962841456.9123397</v>
      </c>
      <c r="M2862" s="170">
        <f t="shared" si="89"/>
        <v>5255216885.8675709</v>
      </c>
      <c r="N2862" s="171">
        <f>'Projections+Sensitivity'!$B$72</f>
        <v>418000000</v>
      </c>
      <c r="O2862" s="171">
        <f>'Projections+Sensitivity'!$B$73</f>
        <v>634000000</v>
      </c>
      <c r="P2862" s="170">
        <f t="shared" si="88"/>
        <v>5039216885.8675709</v>
      </c>
      <c r="Q2862" s="170">
        <f>P2862/'Projections+Sensitivity'!$B$75</f>
        <v>37.327532487907931</v>
      </c>
    </row>
    <row r="2863" spans="1:17">
      <c r="A2863" s="222">
        <v>651440830.06546795</v>
      </c>
      <c r="B2863" s="223">
        <v>222872033.46801901</v>
      </c>
      <c r="C2863" s="223">
        <v>862126357.02161705</v>
      </c>
      <c r="D2863" s="222">
        <v>587797257.31511104</v>
      </c>
      <c r="E2863" s="222">
        <v>742811683.94080305</v>
      </c>
      <c r="F2863" s="224">
        <f>E2863*(1+'Projections+Sensitivity'!$B$64)/('Projections+Sensitivity'!$B$63-'Projections+Sensitivity'!$B$64)</f>
        <v>6535327401.0840502</v>
      </c>
      <c r="G2863" s="170">
        <f>A2863/'Projections+Sensitivity'!B$67</f>
        <v>577674492.75988126</v>
      </c>
      <c r="H2863" s="170">
        <f>B2863/'Projections+Sensitivity'!C$67</f>
        <v>175255642.19655314</v>
      </c>
      <c r="I2863" s="170">
        <f>C2863/'Projections+Sensitivity'!D$67</f>
        <v>601167608.21923351</v>
      </c>
      <c r="J2863" s="170">
        <f>D2863/'Projections+Sensitivity'!E$67</f>
        <v>363463179.47373313</v>
      </c>
      <c r="K2863" s="170">
        <f>E2863/'Projections+Sensitivity'!F$67</f>
        <v>407305063.22225207</v>
      </c>
      <c r="L2863" s="170">
        <f>F2863/'Projections+Sensitivity'!F$67</f>
        <v>3583508442.078825</v>
      </c>
      <c r="M2863" s="170">
        <f t="shared" si="89"/>
        <v>5708374427.9504776</v>
      </c>
      <c r="N2863" s="171">
        <f>'Projections+Sensitivity'!$B$72</f>
        <v>418000000</v>
      </c>
      <c r="O2863" s="171">
        <f>'Projections+Sensitivity'!$B$73</f>
        <v>634000000</v>
      </c>
      <c r="P2863" s="170">
        <f t="shared" si="88"/>
        <v>5492374427.9504776</v>
      </c>
      <c r="Q2863" s="170">
        <f>P2863/'Projections+Sensitivity'!$B$75</f>
        <v>40.684255021855392</v>
      </c>
    </row>
    <row r="2864" spans="1:17">
      <c r="A2864" s="222">
        <v>685687438.75544202</v>
      </c>
      <c r="B2864" s="223">
        <v>584533349.49532998</v>
      </c>
      <c r="C2864" s="223">
        <v>704928087.60748899</v>
      </c>
      <c r="D2864" s="222">
        <v>577877773.41652</v>
      </c>
      <c r="E2864" s="222">
        <v>109143098.984137</v>
      </c>
      <c r="F2864" s="224">
        <f>E2864*(1+'Projections+Sensitivity'!$B$64)/('Projections+Sensitivity'!$B$63-'Projections+Sensitivity'!$B$64)</f>
        <v>960251300.36471426</v>
      </c>
      <c r="G2864" s="170">
        <f>A2864/'Projections+Sensitivity'!B$67</f>
        <v>608043163.85122013</v>
      </c>
      <c r="H2864" s="170">
        <f>B2864/'Projections+Sensitivity'!C$67</f>
        <v>459648372.91174227</v>
      </c>
      <c r="I2864" s="170">
        <f>C2864/'Projections+Sensitivity'!D$67</f>
        <v>491551996.92256546</v>
      </c>
      <c r="J2864" s="170">
        <f>D2864/'Projections+Sensitivity'!E$67</f>
        <v>357329487.77706093</v>
      </c>
      <c r="K2864" s="170">
        <f>E2864/'Projections+Sensitivity'!F$67</f>
        <v>59846308.011963308</v>
      </c>
      <c r="L2864" s="170">
        <f>F2864/'Projections+Sensitivity'!F$67</f>
        <v>526533474.17657059</v>
      </c>
      <c r="M2864" s="170">
        <f t="shared" si="89"/>
        <v>2502952803.6511226</v>
      </c>
      <c r="N2864" s="171">
        <f>'Projections+Sensitivity'!$B$72</f>
        <v>418000000</v>
      </c>
      <c r="O2864" s="171">
        <f>'Projections+Sensitivity'!$B$73</f>
        <v>634000000</v>
      </c>
      <c r="P2864" s="170">
        <f t="shared" si="88"/>
        <v>2286952803.6511226</v>
      </c>
      <c r="Q2864" s="170">
        <f>P2864/'Projections+Sensitivity'!$B$75</f>
        <v>16.940391138156464</v>
      </c>
    </row>
    <row r="2865" spans="1:17">
      <c r="A2865" s="222">
        <v>-15592414.584881799</v>
      </c>
      <c r="B2865" s="223">
        <v>7169943.2585464101</v>
      </c>
      <c r="C2865" s="223">
        <v>554289124.81213295</v>
      </c>
      <c r="D2865" s="222">
        <v>775838217.62526405</v>
      </c>
      <c r="E2865" s="222">
        <v>1181679257.5499799</v>
      </c>
      <c r="F2865" s="224">
        <f>E2865*(1+'Projections+Sensitivity'!$B$64)/('Projections+Sensitivity'!$B$63-'Projections+Sensitivity'!$B$64)</f>
        <v>10396525792.632097</v>
      </c>
      <c r="G2865" s="170">
        <f>A2865/'Projections+Sensitivity'!B$67</f>
        <v>-13826797.109598054</v>
      </c>
      <c r="H2865" s="170">
        <f>B2865/'Projections+Sensitivity'!C$67</f>
        <v>5638091.9164077612</v>
      </c>
      <c r="I2865" s="170">
        <f>C2865/'Projections+Sensitivity'!D$67</f>
        <v>386510242.6243152</v>
      </c>
      <c r="J2865" s="170">
        <f>D2865/'Projections+Sensitivity'!E$67</f>
        <v>479737905.92925793</v>
      </c>
      <c r="K2865" s="170">
        <f>E2865/'Projections+Sensitivity'!F$67</f>
        <v>647948807.36309886</v>
      </c>
      <c r="L2865" s="170">
        <f>F2865/'Projections+Sensitivity'!F$67</f>
        <v>5700714847.1257162</v>
      </c>
      <c r="M2865" s="170">
        <f t="shared" si="89"/>
        <v>7206723097.8491974</v>
      </c>
      <c r="N2865" s="171">
        <f>'Projections+Sensitivity'!$B$72</f>
        <v>418000000</v>
      </c>
      <c r="O2865" s="171">
        <f>'Projections+Sensitivity'!$B$73</f>
        <v>634000000</v>
      </c>
      <c r="P2865" s="170">
        <f t="shared" si="88"/>
        <v>6990723097.8491974</v>
      </c>
      <c r="Q2865" s="170">
        <f>P2865/'Projections+Sensitivity'!$B$75</f>
        <v>51.783134058142203</v>
      </c>
    </row>
    <row r="2866" spans="1:17">
      <c r="A2866" s="222">
        <v>-219534919.75706199</v>
      </c>
      <c r="B2866" s="223">
        <v>418341470.63103002</v>
      </c>
      <c r="C2866" s="223">
        <v>420260333.06546003</v>
      </c>
      <c r="D2866" s="222">
        <v>240013028.305107</v>
      </c>
      <c r="E2866" s="222">
        <v>250233879.38466501</v>
      </c>
      <c r="F2866" s="224">
        <f>E2866*(1+'Projections+Sensitivity'!$B$64)/('Projections+Sensitivity'!$B$63-'Projections+Sensitivity'!$B$64)</f>
        <v>2201581321.319778</v>
      </c>
      <c r="G2866" s="170">
        <f>A2866/'Projections+Sensitivity'!B$67</f>
        <v>-194675736.55307576</v>
      </c>
      <c r="H2866" s="170">
        <f>B2866/'Projections+Sensitivity'!C$67</f>
        <v>328963225.90161234</v>
      </c>
      <c r="I2866" s="170">
        <f>C2866/'Projections+Sensitivity'!D$67</f>
        <v>293050893.52702177</v>
      </c>
      <c r="J2866" s="170">
        <f>D2866/'Projections+Sensitivity'!E$67</f>
        <v>148411543.77167702</v>
      </c>
      <c r="K2866" s="170">
        <f>E2866/'Projections+Sensitivity'!F$67</f>
        <v>137210450.86744061</v>
      </c>
      <c r="L2866" s="170">
        <f>F2866/'Projections+Sensitivity'!F$67</f>
        <v>1207190514.9792225</v>
      </c>
      <c r="M2866" s="170">
        <f t="shared" si="89"/>
        <v>1920150892.4938984</v>
      </c>
      <c r="N2866" s="171">
        <f>'Projections+Sensitivity'!$B$72</f>
        <v>418000000</v>
      </c>
      <c r="O2866" s="171">
        <f>'Projections+Sensitivity'!$B$73</f>
        <v>634000000</v>
      </c>
      <c r="P2866" s="170">
        <f t="shared" si="88"/>
        <v>1704150892.4938984</v>
      </c>
      <c r="Q2866" s="170">
        <f>P2866/'Projections+Sensitivity'!$B$75</f>
        <v>12.623339944399248</v>
      </c>
    </row>
    <row r="2867" spans="1:17">
      <c r="A2867" s="222">
        <v>359958834.34615099</v>
      </c>
      <c r="B2867" s="223">
        <v>607151254.70909297</v>
      </c>
      <c r="C2867" s="223">
        <v>813345889.40695298</v>
      </c>
      <c r="D2867" s="222">
        <v>118357233.375002</v>
      </c>
      <c r="E2867" s="222">
        <v>81302563.798985004</v>
      </c>
      <c r="F2867" s="224">
        <f>E2867*(1+'Projections+Sensitivity'!$B$64)/('Projections+Sensitivity'!$B$63-'Projections+Sensitivity'!$B$64)</f>
        <v>715307640.49779654</v>
      </c>
      <c r="G2867" s="170">
        <f>A2867/'Projections+Sensitivity'!B$67</f>
        <v>319198655.42424417</v>
      </c>
      <c r="H2867" s="170">
        <f>B2867/'Projections+Sensitivity'!C$67</f>
        <v>477433984.86896253</v>
      </c>
      <c r="I2867" s="170">
        <f>C2867/'Projections+Sensitivity'!D$67</f>
        <v>567152597.76875484</v>
      </c>
      <c r="J2867" s="170">
        <f>D2867/'Projections+Sensitivity'!E$67</f>
        <v>73185942.637243658</v>
      </c>
      <c r="K2867" s="170">
        <f>E2867/'Projections+Sensitivity'!F$67</f>
        <v>44580539.865223505</v>
      </c>
      <c r="L2867" s="170">
        <f>F2867/'Projections+Sensitivity'!F$67</f>
        <v>392223803.19953805</v>
      </c>
      <c r="M2867" s="170">
        <f t="shared" si="89"/>
        <v>1873775523.7639668</v>
      </c>
      <c r="N2867" s="171">
        <f>'Projections+Sensitivity'!$B$72</f>
        <v>418000000</v>
      </c>
      <c r="O2867" s="171">
        <f>'Projections+Sensitivity'!$B$73</f>
        <v>634000000</v>
      </c>
      <c r="P2867" s="170">
        <f t="shared" si="88"/>
        <v>1657775523.7639666</v>
      </c>
      <c r="Q2867" s="170">
        <f>P2867/'Projections+Sensitivity'!$B$75</f>
        <v>12.279818694547901</v>
      </c>
    </row>
    <row r="2868" spans="1:17">
      <c r="A2868" s="222">
        <v>-145276371.269979</v>
      </c>
      <c r="B2868" s="223">
        <v>809391712.84705102</v>
      </c>
      <c r="C2868" s="223">
        <v>1442193539.7613499</v>
      </c>
      <c r="D2868" s="222">
        <v>361340410.25527102</v>
      </c>
      <c r="E2868" s="222">
        <v>1345541504.71525</v>
      </c>
      <c r="F2868" s="224">
        <f>E2868*(1+'Projections+Sensitivity'!$B$64)/('Projections+Sensitivity'!$B$63-'Projections+Sensitivity'!$B$64)</f>
        <v>11838201330.395636</v>
      </c>
      <c r="G2868" s="170">
        <f>A2868/'Projections+Sensitivity'!B$67</f>
        <v>-128825904.38021415</v>
      </c>
      <c r="H2868" s="170">
        <f>B2868/'Projections+Sensitivity'!C$67</f>
        <v>636465967.56130409</v>
      </c>
      <c r="I2868" s="170">
        <f>C2868/'Projections+Sensitivity'!D$67</f>
        <v>1005653096.9343994</v>
      </c>
      <c r="J2868" s="170">
        <f>D2868/'Projections+Sensitivity'!E$67</f>
        <v>223434071.44092438</v>
      </c>
      <c r="K2868" s="170">
        <f>E2868/'Projections+Sensitivity'!F$67</f>
        <v>737799201.99785733</v>
      </c>
      <c r="L2868" s="170">
        <f>F2868/'Projections+Sensitivity'!F$67</f>
        <v>6491227111.202527</v>
      </c>
      <c r="M2868" s="170">
        <f t="shared" si="89"/>
        <v>8965753544.7567978</v>
      </c>
      <c r="N2868" s="171">
        <f>'Projections+Sensitivity'!$B$72</f>
        <v>418000000</v>
      </c>
      <c r="O2868" s="171">
        <f>'Projections+Sensitivity'!$B$73</f>
        <v>634000000</v>
      </c>
      <c r="P2868" s="170">
        <f t="shared" si="88"/>
        <v>8749753544.7567978</v>
      </c>
      <c r="Q2868" s="170">
        <f>P2868/'Projections+Sensitivity'!$B$75</f>
        <v>64.812989220420718</v>
      </c>
    </row>
    <row r="2869" spans="1:17">
      <c r="A2869" s="222">
        <v>344210100.14914697</v>
      </c>
      <c r="B2869" s="223">
        <v>-489368428.61584502</v>
      </c>
      <c r="C2869" s="223">
        <v>793663838.30991602</v>
      </c>
      <c r="D2869" s="222">
        <v>74444599.052036002</v>
      </c>
      <c r="E2869" s="222">
        <v>852191374.23417604</v>
      </c>
      <c r="F2869" s="224">
        <f>E2869*(1+'Projections+Sensitivity'!$B$64)/('Projections+Sensitivity'!$B$63-'Projections+Sensitivity'!$B$64)</f>
        <v>7497660254.1485081</v>
      </c>
      <c r="G2869" s="170">
        <f>A2869/'Projections+Sensitivity'!B$67</f>
        <v>305233239.65816426</v>
      </c>
      <c r="H2869" s="170">
        <f>B2869/'Projections+Sensitivity'!C$67</f>
        <v>-384815344.00364673</v>
      </c>
      <c r="I2869" s="170">
        <f>C2869/'Projections+Sensitivity'!D$67</f>
        <v>553428146.02628517</v>
      </c>
      <c r="J2869" s="170">
        <f>D2869/'Projections+Sensitivity'!E$67</f>
        <v>46032658.930211484</v>
      </c>
      <c r="K2869" s="170">
        <f>E2869/'Projections+Sensitivity'!F$67</f>
        <v>467281101.07052463</v>
      </c>
      <c r="L2869" s="170">
        <f>F2869/'Projections+Sensitivity'!F$67</f>
        <v>4111183291.6164718</v>
      </c>
      <c r="M2869" s="170">
        <f t="shared" si="89"/>
        <v>5098343093.2980108</v>
      </c>
      <c r="N2869" s="171">
        <f>'Projections+Sensitivity'!$B$72</f>
        <v>418000000</v>
      </c>
      <c r="O2869" s="171">
        <f>'Projections+Sensitivity'!$B$73</f>
        <v>634000000</v>
      </c>
      <c r="P2869" s="170">
        <f t="shared" si="88"/>
        <v>4882343093.2980108</v>
      </c>
      <c r="Q2869" s="170">
        <f>P2869/'Projections+Sensitivity'!$B$75</f>
        <v>36.165504394800081</v>
      </c>
    </row>
    <row r="2870" spans="1:17">
      <c r="A2870" s="222">
        <v>91701957.868856505</v>
      </c>
      <c r="B2870" s="223">
        <v>315352048.51426202</v>
      </c>
      <c r="C2870" s="223">
        <v>723565174.79483497</v>
      </c>
      <c r="D2870" s="222">
        <v>1479192238.1261499</v>
      </c>
      <c r="E2870" s="222">
        <v>773206145.87178099</v>
      </c>
      <c r="F2870" s="224">
        <f>E2870*(1+'Projections+Sensitivity'!$B$64)/('Projections+Sensitivity'!$B$63-'Projections+Sensitivity'!$B$64)</f>
        <v>6802740749.8414392</v>
      </c>
      <c r="G2870" s="170">
        <f>A2870/'Projections+Sensitivity'!B$67</f>
        <v>81318025.447769314</v>
      </c>
      <c r="H2870" s="170">
        <f>B2870/'Projections+Sensitivity'!C$67</f>
        <v>247977392.7682862</v>
      </c>
      <c r="I2870" s="170">
        <f>C2870/'Projections+Sensitivity'!D$67</f>
        <v>504547786.96811813</v>
      </c>
      <c r="J2870" s="170">
        <f>D2870/'Projections+Sensitivity'!E$67</f>
        <v>914655363.27601445</v>
      </c>
      <c r="K2870" s="170">
        <f>E2870/'Projections+Sensitivity'!F$67</f>
        <v>423971223.0391323</v>
      </c>
      <c r="L2870" s="170">
        <f>F2870/'Projections+Sensitivity'!F$67</f>
        <v>3730138891.3257465</v>
      </c>
      <c r="M2870" s="170">
        <f t="shared" si="89"/>
        <v>5902608682.8250666</v>
      </c>
      <c r="N2870" s="171">
        <f>'Projections+Sensitivity'!$B$72</f>
        <v>418000000</v>
      </c>
      <c r="O2870" s="171">
        <f>'Projections+Sensitivity'!$B$73</f>
        <v>634000000</v>
      </c>
      <c r="P2870" s="170">
        <f t="shared" si="88"/>
        <v>5686608682.8250666</v>
      </c>
      <c r="Q2870" s="170">
        <f>P2870/'Projections+Sensitivity'!$B$75</f>
        <v>42.123027280185681</v>
      </c>
    </row>
    <row r="2871" spans="1:17">
      <c r="A2871" s="222">
        <v>625537074.86783397</v>
      </c>
      <c r="B2871" s="223">
        <v>-157585486.36291301</v>
      </c>
      <c r="C2871" s="223">
        <v>119812710.93749399</v>
      </c>
      <c r="D2871" s="222">
        <v>764448580.854092</v>
      </c>
      <c r="E2871" s="222">
        <v>943650692.31098795</v>
      </c>
      <c r="F2871" s="224">
        <f>E2871*(1+'Projections+Sensitivity'!$B$64)/('Projections+Sensitivity'!$B$63-'Projections+Sensitivity'!$B$64)</f>
        <v>8302327978.7335796</v>
      </c>
      <c r="G2871" s="170">
        <f>A2871/'Projections+Sensitivity'!B$67</f>
        <v>554703966.57584476</v>
      </c>
      <c r="H2871" s="170">
        <f>B2871/'Projections+Sensitivity'!C$67</f>
        <v>-123917501.82219024</v>
      </c>
      <c r="I2871" s="170">
        <f>C2871/'Projections+Sensitivity'!D$67</f>
        <v>83546362.179888248</v>
      </c>
      <c r="J2871" s="170">
        <f>D2871/'Projections+Sensitivity'!E$67</f>
        <v>472695148.34170103</v>
      </c>
      <c r="K2871" s="170">
        <f>E2871/'Projections+Sensitivity'!F$67</f>
        <v>517430882.14815861</v>
      </c>
      <c r="L2871" s="170">
        <f>F2871/'Projections+Sensitivity'!F$67</f>
        <v>4552405805.371583</v>
      </c>
      <c r="M2871" s="170">
        <f t="shared" si="89"/>
        <v>6056864662.7949848</v>
      </c>
      <c r="N2871" s="171">
        <f>'Projections+Sensitivity'!$B$72</f>
        <v>418000000</v>
      </c>
      <c r="O2871" s="171">
        <f>'Projections+Sensitivity'!$B$73</f>
        <v>634000000</v>
      </c>
      <c r="P2871" s="170">
        <f t="shared" si="88"/>
        <v>5840864662.7949848</v>
      </c>
      <c r="Q2871" s="170">
        <f>P2871/'Projections+Sensitivity'!$B$75</f>
        <v>43.265664168851742</v>
      </c>
    </row>
    <row r="2872" spans="1:17">
      <c r="A2872" s="222">
        <v>534579816.49869502</v>
      </c>
      <c r="B2872" s="223">
        <v>240491071.38463101</v>
      </c>
      <c r="C2872" s="223">
        <v>-205365185.28083801</v>
      </c>
      <c r="D2872" s="222">
        <v>629544992.90848899</v>
      </c>
      <c r="E2872" s="222">
        <v>218150837.355598</v>
      </c>
      <c r="F2872" s="224">
        <f>E2872*(1+'Projections+Sensitivity'!$B$64)/('Projections+Sensitivity'!$B$63-'Projections+Sensitivity'!$B$64)</f>
        <v>1919311685.2656925</v>
      </c>
      <c r="G2872" s="170">
        <f>A2872/'Projections+Sensitivity'!B$67</f>
        <v>474046314.08276826</v>
      </c>
      <c r="H2872" s="170">
        <f>B2872/'Projections+Sensitivity'!C$67</f>
        <v>189110389.94983888</v>
      </c>
      <c r="I2872" s="170">
        <f>C2872/'Projections+Sensitivity'!D$67</f>
        <v>-143202787.20313558</v>
      </c>
      <c r="J2872" s="170">
        <f>D2872/'Projections+Sensitivity'!E$67</f>
        <v>389277802.67205715</v>
      </c>
      <c r="K2872" s="170">
        <f>E2872/'Projections+Sensitivity'!F$67</f>
        <v>119618393.89724801</v>
      </c>
      <c r="L2872" s="170">
        <f>F2872/'Projections+Sensitivity'!F$67</f>
        <v>1052413935.0676258</v>
      </c>
      <c r="M2872" s="170">
        <f t="shared" si="89"/>
        <v>2081264048.4664025</v>
      </c>
      <c r="N2872" s="171">
        <f>'Projections+Sensitivity'!$B$72</f>
        <v>418000000</v>
      </c>
      <c r="O2872" s="171">
        <f>'Projections+Sensitivity'!$B$73</f>
        <v>634000000</v>
      </c>
      <c r="P2872" s="170">
        <f t="shared" si="88"/>
        <v>1865264048.4664025</v>
      </c>
      <c r="Q2872" s="170">
        <f>P2872/'Projections+Sensitivity'!$B$75</f>
        <v>13.81677072938076</v>
      </c>
    </row>
    <row r="2873" spans="1:17">
      <c r="A2873" s="222">
        <v>257561921.96203601</v>
      </c>
      <c r="B2873" s="223">
        <v>-149003328.56375</v>
      </c>
      <c r="C2873" s="223">
        <v>862767899.75534594</v>
      </c>
      <c r="D2873" s="222">
        <v>796405072.84363306</v>
      </c>
      <c r="E2873" s="222">
        <v>572500048.10921204</v>
      </c>
      <c r="F2873" s="224">
        <f>E2873*(1+'Projections+Sensitivity'!$B$64)/('Projections+Sensitivity'!$B$63-'Projections+Sensitivity'!$B$64)</f>
        <v>5036909532.2795706</v>
      </c>
      <c r="G2873" s="170">
        <f>A2873/'Projections+Sensitivity'!B$67</f>
        <v>228396725.77588761</v>
      </c>
      <c r="H2873" s="170">
        <f>B2873/'Projections+Sensitivity'!C$67</f>
        <v>-117168913.61612311</v>
      </c>
      <c r="I2873" s="170">
        <f>C2873/'Projections+Sensitivity'!D$67</f>
        <v>601614961.10163307</v>
      </c>
      <c r="J2873" s="170">
        <f>D2873/'Projections+Sensitivity'!E$67</f>
        <v>492455376.9558996</v>
      </c>
      <c r="K2873" s="170">
        <f>E2873/'Projections+Sensitivity'!F$67</f>
        <v>313918282.83149081</v>
      </c>
      <c r="L2873" s="170">
        <f>F2873/'Projections+Sensitivity'!F$67</f>
        <v>2761882721.8843126</v>
      </c>
      <c r="M2873" s="170">
        <f t="shared" si="89"/>
        <v>4281099154.9331007</v>
      </c>
      <c r="N2873" s="171">
        <f>'Projections+Sensitivity'!$B$72</f>
        <v>418000000</v>
      </c>
      <c r="O2873" s="171">
        <f>'Projections+Sensitivity'!$B$73</f>
        <v>634000000</v>
      </c>
      <c r="P2873" s="170">
        <f t="shared" si="88"/>
        <v>4065099154.9331007</v>
      </c>
      <c r="Q2873" s="170">
        <f>P2873/'Projections+Sensitivity'!$B$75</f>
        <v>30.11184559209704</v>
      </c>
    </row>
    <row r="2874" spans="1:17">
      <c r="A2874" s="222">
        <v>883338046.86857998</v>
      </c>
      <c r="B2874" s="223">
        <v>313640027.67124802</v>
      </c>
      <c r="C2874" s="223">
        <v>688340445.25423503</v>
      </c>
      <c r="D2874" s="222">
        <v>574864028.03223801</v>
      </c>
      <c r="E2874" s="222">
        <v>292146409.22116601</v>
      </c>
      <c r="F2874" s="224">
        <f>E2874*(1+'Projections+Sensitivity'!$B$64)/('Projections+Sensitivity'!$B$63-'Projections+Sensitivity'!$B$64)</f>
        <v>2570331720.1235032</v>
      </c>
      <c r="G2874" s="170">
        <f>A2874/'Projections+Sensitivity'!B$67</f>
        <v>783312673.39971507</v>
      </c>
      <c r="H2874" s="170">
        <f>B2874/'Projections+Sensitivity'!C$67</f>
        <v>246631143.4985708</v>
      </c>
      <c r="I2874" s="170">
        <f>C2874/'Projections+Sensitivity'!D$67</f>
        <v>479985301.16122508</v>
      </c>
      <c r="J2874" s="170">
        <f>D2874/'Projections+Sensitivity'!E$67</f>
        <v>355465944.75119036</v>
      </c>
      <c r="K2874" s="170">
        <f>E2874/'Projections+Sensitivity'!F$67</f>
        <v>160192299.40850505</v>
      </c>
      <c r="L2874" s="170">
        <f>F2874/'Projections+Sensitivity'!F$67</f>
        <v>1409386990.539711</v>
      </c>
      <c r="M2874" s="170">
        <f t="shared" si="89"/>
        <v>3434974352.7589173</v>
      </c>
      <c r="N2874" s="171">
        <f>'Projections+Sensitivity'!$B$72</f>
        <v>418000000</v>
      </c>
      <c r="O2874" s="171">
        <f>'Projections+Sensitivity'!$B$73</f>
        <v>634000000</v>
      </c>
      <c r="P2874" s="170">
        <f t="shared" si="88"/>
        <v>3218974352.7589173</v>
      </c>
      <c r="Q2874" s="170">
        <f>P2874/'Projections+Sensitivity'!$B$75</f>
        <v>23.844254464880869</v>
      </c>
    </row>
    <row r="2875" spans="1:17">
      <c r="A2875" s="222">
        <v>-547911499.42514396</v>
      </c>
      <c r="B2875" s="223">
        <v>1252051138.8659599</v>
      </c>
      <c r="C2875" s="223">
        <v>1105031228.2823801</v>
      </c>
      <c r="D2875" s="222">
        <v>25434892.492177699</v>
      </c>
      <c r="E2875" s="222">
        <v>831706853.525774</v>
      </c>
      <c r="F2875" s="224">
        <f>E2875*(1+'Projections+Sensitivity'!$B$64)/('Projections+Sensitivity'!$B$63-'Projections+Sensitivity'!$B$64)</f>
        <v>7317435504.8911152</v>
      </c>
      <c r="G2875" s="170">
        <f>A2875/'Projections+Sensitivity'!B$67</f>
        <v>-485868374.99257952</v>
      </c>
      <c r="H2875" s="170">
        <f>B2875/'Projections+Sensitivity'!C$67</f>
        <v>984551641.54261863</v>
      </c>
      <c r="I2875" s="170">
        <f>C2875/'Projections+Sensitivity'!D$67</f>
        <v>770547118.88065302</v>
      </c>
      <c r="J2875" s="170">
        <f>D2875/'Projections+Sensitivity'!E$67</f>
        <v>15727611.484623764</v>
      </c>
      <c r="K2875" s="170">
        <f>E2875/'Projections+Sensitivity'!F$67</f>
        <v>456048847.75168997</v>
      </c>
      <c r="L2875" s="170">
        <f>F2875/'Projections+Sensitivity'!F$67</f>
        <v>4012360865.3171744</v>
      </c>
      <c r="M2875" s="170">
        <f t="shared" si="89"/>
        <v>5753367709.9841805</v>
      </c>
      <c r="N2875" s="171">
        <f>'Projections+Sensitivity'!$B$72</f>
        <v>418000000</v>
      </c>
      <c r="O2875" s="171">
        <f>'Projections+Sensitivity'!$B$73</f>
        <v>634000000</v>
      </c>
      <c r="P2875" s="170">
        <f t="shared" si="88"/>
        <v>5537367709.9841805</v>
      </c>
      <c r="Q2875" s="170">
        <f>P2875/'Projections+Sensitivity'!$B$75</f>
        <v>41.017538592475411</v>
      </c>
    </row>
    <row r="2876" spans="1:17">
      <c r="A2876" s="222">
        <v>315750511.52355301</v>
      </c>
      <c r="B2876" s="223">
        <v>918495150.80486703</v>
      </c>
      <c r="C2876" s="223">
        <v>198261563.06924999</v>
      </c>
      <c r="D2876" s="222">
        <v>159437348.51995999</v>
      </c>
      <c r="E2876" s="222">
        <v>791932906.70994794</v>
      </c>
      <c r="F2876" s="224">
        <f>E2876*(1+'Projections+Sensitivity'!$B$64)/('Projections+Sensitivity'!$B$63-'Projections+Sensitivity'!$B$64)</f>
        <v>6967500561.6283712</v>
      </c>
      <c r="G2876" s="170">
        <f>A2876/'Projections+Sensitivity'!B$67</f>
        <v>279996291.5507012</v>
      </c>
      <c r="H2876" s="170">
        <f>B2876/'Projections+Sensitivity'!C$67</f>
        <v>722259563.05022669</v>
      </c>
      <c r="I2876" s="170">
        <f>C2876/'Projections+Sensitivity'!D$67</f>
        <v>138249374.58577105</v>
      </c>
      <c r="J2876" s="170">
        <f>D2876/'Projections+Sensitivity'!E$67</f>
        <v>98587744.156247854</v>
      </c>
      <c r="K2876" s="170">
        <f>E2876/'Projections+Sensitivity'!F$67</f>
        <v>434239645.94097966</v>
      </c>
      <c r="L2876" s="170">
        <f>F2876/'Projections+Sensitivity'!F$67</f>
        <v>3820481446.5213523</v>
      </c>
      <c r="M2876" s="170">
        <f t="shared" si="89"/>
        <v>5493814065.8052788</v>
      </c>
      <c r="N2876" s="171">
        <f>'Projections+Sensitivity'!$B$72</f>
        <v>418000000</v>
      </c>
      <c r="O2876" s="171">
        <f>'Projections+Sensitivity'!$B$73</f>
        <v>634000000</v>
      </c>
      <c r="P2876" s="170">
        <f t="shared" si="88"/>
        <v>5277814065.8052788</v>
      </c>
      <c r="Q2876" s="170">
        <f>P2876/'Projections+Sensitivity'!$B$75</f>
        <v>39.094919005965025</v>
      </c>
    </row>
    <row r="2877" spans="1:17">
      <c r="A2877" s="222">
        <v>632033410.22272098</v>
      </c>
      <c r="B2877" s="223">
        <v>986602231.28074598</v>
      </c>
      <c r="C2877" s="223">
        <v>51853290.775142498</v>
      </c>
      <c r="D2877" s="222">
        <v>-32476531.778658502</v>
      </c>
      <c r="E2877" s="222">
        <v>331984746.81548798</v>
      </c>
      <c r="F2877" s="224">
        <f>E2877*(1+'Projections+Sensitivity'!$B$64)/('Projections+Sensitivity'!$B$63-'Projections+Sensitivity'!$B$64)</f>
        <v>2920833179.5412545</v>
      </c>
      <c r="G2877" s="170">
        <f>A2877/'Projections+Sensitivity'!B$67</f>
        <v>560464685.05975568</v>
      </c>
      <c r="H2877" s="170">
        <f>B2877/'Projections+Sensitivity'!C$67</f>
        <v>775815632.6081655</v>
      </c>
      <c r="I2877" s="170">
        <f>C2877/'Projections+Sensitivity'!D$67</f>
        <v>36157714.631623589</v>
      </c>
      <c r="J2877" s="170">
        <f>D2877/'Projections+Sensitivity'!E$67</f>
        <v>-20081794.107832927</v>
      </c>
      <c r="K2877" s="170">
        <f>E2877/'Projections+Sensitivity'!F$67</f>
        <v>182036808.53959441</v>
      </c>
      <c r="L2877" s="170">
        <f>F2877/'Projections+Sensitivity'!F$67</f>
        <v>1601577046.477248</v>
      </c>
      <c r="M2877" s="170">
        <f t="shared" si="89"/>
        <v>3135970093.2085543</v>
      </c>
      <c r="N2877" s="171">
        <f>'Projections+Sensitivity'!$B$72</f>
        <v>418000000</v>
      </c>
      <c r="O2877" s="171">
        <f>'Projections+Sensitivity'!$B$73</f>
        <v>634000000</v>
      </c>
      <c r="P2877" s="170">
        <f t="shared" si="88"/>
        <v>2919970093.2085543</v>
      </c>
      <c r="Q2877" s="170">
        <f>P2877/'Projections+Sensitivity'!$B$75</f>
        <v>21.629408097841143</v>
      </c>
    </row>
    <row r="2878" spans="1:17">
      <c r="A2878" s="222">
        <v>719809842.93731999</v>
      </c>
      <c r="B2878" s="223">
        <v>384451857.19488299</v>
      </c>
      <c r="C2878" s="223">
        <v>336156146.71512097</v>
      </c>
      <c r="D2878" s="222">
        <v>882624090.83879995</v>
      </c>
      <c r="E2878" s="222">
        <v>357517128.49522799</v>
      </c>
      <c r="F2878" s="224">
        <f>E2878*(1+'Projections+Sensitivity'!$B$64)/('Projections+Sensitivity'!$B$63-'Projections+Sensitivity'!$B$64)</f>
        <v>3145469486.715765</v>
      </c>
      <c r="G2878" s="170">
        <f>A2878/'Projections+Sensitivity'!B$67</f>
        <v>638301694.81485808</v>
      </c>
      <c r="H2878" s="170">
        <f>B2878/'Projections+Sensitivity'!C$67</f>
        <v>302314095.12407517</v>
      </c>
      <c r="I2878" s="170">
        <f>C2878/'Projections+Sensitivity'!D$67</f>
        <v>234404371.3117286</v>
      </c>
      <c r="J2878" s="170">
        <f>D2878/'Projections+Sensitivity'!E$67</f>
        <v>545768722.70842445</v>
      </c>
      <c r="K2878" s="170">
        <f>E2878/'Projections+Sensitivity'!F$67</f>
        <v>196036949.5701035</v>
      </c>
      <c r="L2878" s="170">
        <f>F2878/'Projections+Sensitivity'!F$67</f>
        <v>1724751610.4667647</v>
      </c>
      <c r="M2878" s="170">
        <f t="shared" si="89"/>
        <v>3641577443.9959545</v>
      </c>
      <c r="N2878" s="171">
        <f>'Projections+Sensitivity'!$B$72</f>
        <v>418000000</v>
      </c>
      <c r="O2878" s="171">
        <f>'Projections+Sensitivity'!$B$73</f>
        <v>634000000</v>
      </c>
      <c r="P2878" s="170">
        <f t="shared" si="88"/>
        <v>3425577443.9959545</v>
      </c>
      <c r="Q2878" s="170">
        <f>P2878/'Projections+Sensitivity'!$B$75</f>
        <v>25.374647733303366</v>
      </c>
    </row>
    <row r="2879" spans="1:17">
      <c r="A2879" s="222">
        <v>345426987.24916798</v>
      </c>
      <c r="B2879" s="223">
        <v>485904485.65713298</v>
      </c>
      <c r="C2879" s="223">
        <v>-194340141.643215</v>
      </c>
      <c r="D2879" s="222">
        <v>641225656.20857894</v>
      </c>
      <c r="E2879" s="222">
        <v>600624460.54775405</v>
      </c>
      <c r="F2879" s="224">
        <f>E2879*(1+'Projections+Sensitivity'!$B$64)/('Projections+Sensitivity'!$B$63-'Projections+Sensitivity'!$B$64)</f>
        <v>5284350771.052062</v>
      </c>
      <c r="G2879" s="170">
        <f>A2879/'Projections+Sensitivity'!B$67</f>
        <v>306312331.7349996</v>
      </c>
      <c r="H2879" s="170">
        <f>B2879/'Projections+Sensitivity'!C$67</f>
        <v>382091469.05929029</v>
      </c>
      <c r="I2879" s="170">
        <f>C2879/'Projections+Sensitivity'!D$67</f>
        <v>-135514936.04284877</v>
      </c>
      <c r="J2879" s="170">
        <f>D2879/'Projections+Sensitivity'!E$67</f>
        <v>396500515.89260703</v>
      </c>
      <c r="K2879" s="170">
        <f>E2879/'Projections+Sensitivity'!F$67</f>
        <v>329339709.06107873</v>
      </c>
      <c r="L2879" s="170">
        <f>F2879/'Projections+Sensitivity'!F$67</f>
        <v>2897561887.3860412</v>
      </c>
      <c r="M2879" s="170">
        <f t="shared" si="89"/>
        <v>4176290977.0911679</v>
      </c>
      <c r="N2879" s="171">
        <f>'Projections+Sensitivity'!$B$72</f>
        <v>418000000</v>
      </c>
      <c r="O2879" s="171">
        <f>'Projections+Sensitivity'!$B$73</f>
        <v>634000000</v>
      </c>
      <c r="P2879" s="170">
        <f t="shared" si="88"/>
        <v>3960290977.0911674</v>
      </c>
      <c r="Q2879" s="170">
        <f>P2879/'Projections+Sensitivity'!$B$75</f>
        <v>29.335488719193833</v>
      </c>
    </row>
    <row r="2880" spans="1:17">
      <c r="A2880" s="222">
        <v>531651860.68362701</v>
      </c>
      <c r="B2880" s="223">
        <v>795432585.75343502</v>
      </c>
      <c r="C2880" s="223">
        <v>52992415.835084297</v>
      </c>
      <c r="D2880" s="222">
        <v>421806160.093988</v>
      </c>
      <c r="E2880" s="222">
        <v>683548434.616467</v>
      </c>
      <c r="F2880" s="224">
        <f>E2880*(1+'Projections+Sensitivity'!$B$64)/('Projections+Sensitivity'!$B$63-'Projections+Sensitivity'!$B$64)</f>
        <v>6013923732.3481741</v>
      </c>
      <c r="G2880" s="170">
        <f>A2880/'Projections+Sensitivity'!B$67</f>
        <v>471449907.29917324</v>
      </c>
      <c r="H2880" s="170">
        <f>B2880/'Projections+Sensitivity'!C$67</f>
        <v>625489194.27473545</v>
      </c>
      <c r="I2880" s="170">
        <f>C2880/'Projections+Sensitivity'!D$67</f>
        <v>36952035.652168177</v>
      </c>
      <c r="J2880" s="170">
        <f>D2880/'Projections+Sensitivity'!E$67</f>
        <v>260822938.79635981</v>
      </c>
      <c r="K2880" s="170">
        <f>E2880/'Projections+Sensitivity'!F$67</f>
        <v>374809314.92606831</v>
      </c>
      <c r="L2880" s="170">
        <f>F2880/'Projections+Sensitivity'!F$67</f>
        <v>3297607777.2803097</v>
      </c>
      <c r="M2880" s="170">
        <f t="shared" si="89"/>
        <v>5067131168.2288151</v>
      </c>
      <c r="N2880" s="171">
        <f>'Projections+Sensitivity'!$B$72</f>
        <v>418000000</v>
      </c>
      <c r="O2880" s="171">
        <f>'Projections+Sensitivity'!$B$73</f>
        <v>634000000</v>
      </c>
      <c r="P2880" s="170">
        <f t="shared" si="88"/>
        <v>4851131168.2288151</v>
      </c>
      <c r="Q2880" s="170">
        <f>P2880/'Projections+Sensitivity'!$B$75</f>
        <v>35.934304949843074</v>
      </c>
    </row>
    <row r="2881" spans="1:17">
      <c r="A2881" s="222">
        <v>-134783567.403552</v>
      </c>
      <c r="B2881" s="223">
        <v>478530258.735677</v>
      </c>
      <c r="C2881" s="223">
        <v>156491574.64901501</v>
      </c>
      <c r="D2881" s="222">
        <v>244308562.01324901</v>
      </c>
      <c r="E2881" s="222">
        <v>705974243.07924604</v>
      </c>
      <c r="F2881" s="224">
        <f>E2881*(1+'Projections+Sensitivity'!$B$64)/('Projections+Sensitivity'!$B$63-'Projections+Sensitivity'!$B$64)</f>
        <v>6211228114.746582</v>
      </c>
      <c r="G2881" s="170">
        <f>A2881/'Projections+Sensitivity'!B$67</f>
        <v>-119521260.16477868</v>
      </c>
      <c r="H2881" s="170">
        <f>B2881/'Projections+Sensitivity'!C$67</f>
        <v>376292738.48411322</v>
      </c>
      <c r="I2881" s="170">
        <f>C2881/'Projections+Sensitivity'!D$67</f>
        <v>109122827.38138242</v>
      </c>
      <c r="J2881" s="170">
        <f>D2881/'Projections+Sensitivity'!E$67</f>
        <v>151067677.87177354</v>
      </c>
      <c r="K2881" s="170">
        <f>E2881/'Projections+Sensitivity'!F$67</f>
        <v>387106032.29228336</v>
      </c>
      <c r="L2881" s="170">
        <f>F2881/'Projections+Sensitivity'!F$67</f>
        <v>3405795458.8747411</v>
      </c>
      <c r="M2881" s="170">
        <f t="shared" si="89"/>
        <v>4309863474.7395153</v>
      </c>
      <c r="N2881" s="171">
        <f>'Projections+Sensitivity'!$B$72</f>
        <v>418000000</v>
      </c>
      <c r="O2881" s="171">
        <f>'Projections+Sensitivity'!$B$73</f>
        <v>634000000</v>
      </c>
      <c r="P2881" s="170">
        <f t="shared" si="88"/>
        <v>4093863474.7395153</v>
      </c>
      <c r="Q2881" s="170">
        <f>P2881/'Projections+Sensitivity'!$B$75</f>
        <v>30.324914627700114</v>
      </c>
    </row>
    <row r="2882" spans="1:17">
      <c r="A2882" s="222">
        <v>482106761.70046997</v>
      </c>
      <c r="B2882" s="223">
        <v>170321928.897688</v>
      </c>
      <c r="C2882" s="223">
        <v>111585076.16288</v>
      </c>
      <c r="D2882" s="222">
        <v>-15718335.452380801</v>
      </c>
      <c r="E2882" s="222">
        <v>685662418.52707601</v>
      </c>
      <c r="F2882" s="224">
        <f>E2882*(1+'Projections+Sensitivity'!$B$64)/('Projections+Sensitivity'!$B$63-'Projections+Sensitivity'!$B$64)</f>
        <v>6032522762.5938454</v>
      </c>
      <c r="G2882" s="170">
        <f>A2882/'Projections+Sensitivity'!B$67</f>
        <v>427515080.67653579</v>
      </c>
      <c r="H2882" s="170">
        <f>B2882/'Projections+Sensitivity'!C$67</f>
        <v>133932815.90623292</v>
      </c>
      <c r="I2882" s="170">
        <f>C2882/'Projections+Sensitivity'!D$67</f>
        <v>77809166.607021585</v>
      </c>
      <c r="J2882" s="170">
        <f>D2882/'Projections+Sensitivity'!E$67</f>
        <v>-9719399.1779623684</v>
      </c>
      <c r="K2882" s="170">
        <f>E2882/'Projections+Sensitivity'!F$67</f>
        <v>375968473.25512606</v>
      </c>
      <c r="L2882" s="170">
        <f>F2882/'Projections+Sensitivity'!F$67</f>
        <v>3307806161.8155336</v>
      </c>
      <c r="M2882" s="170">
        <f t="shared" si="89"/>
        <v>4313312299.0824871</v>
      </c>
      <c r="N2882" s="171">
        <f>'Projections+Sensitivity'!$B$72</f>
        <v>418000000</v>
      </c>
      <c r="O2882" s="171">
        <f>'Projections+Sensitivity'!$B$73</f>
        <v>634000000</v>
      </c>
      <c r="P2882" s="170">
        <f t="shared" ref="P2882:P2945" si="90">M2882+N2882-O2882</f>
        <v>4097312299.0824871</v>
      </c>
      <c r="Q2882" s="170">
        <f>P2882/'Projections+Sensitivity'!$B$75</f>
        <v>30.35046147468509</v>
      </c>
    </row>
    <row r="2883" spans="1:17">
      <c r="A2883" s="222">
        <v>45359974.572277799</v>
      </c>
      <c r="B2883" s="223">
        <v>324665048.09116501</v>
      </c>
      <c r="C2883" s="223">
        <v>1036476543.78286</v>
      </c>
      <c r="D2883" s="222">
        <v>480867559.51973498</v>
      </c>
      <c r="E2883" s="222">
        <v>603483943.34575903</v>
      </c>
      <c r="F2883" s="224">
        <f>E2883*(1+'Projections+Sensitivity'!$B$64)/('Projections+Sensitivity'!$B$63-'Projections+Sensitivity'!$B$64)</f>
        <v>5309508770.9687939</v>
      </c>
      <c r="G2883" s="170">
        <f>A2883/'Projections+Sensitivity'!B$67</f>
        <v>40223607.568485282</v>
      </c>
      <c r="H2883" s="170">
        <f>B2883/'Projections+Sensitivity'!C$67</f>
        <v>255300679.12337106</v>
      </c>
      <c r="I2883" s="170">
        <f>C2883/'Projections+Sensitivity'!D$67</f>
        <v>722743388.74626946</v>
      </c>
      <c r="J2883" s="170">
        <f>D2883/'Projections+Sensitivity'!E$67</f>
        <v>297343429.07136309</v>
      </c>
      <c r="K2883" s="170">
        <f>E2883/'Projections+Sensitivity'!F$67</f>
        <v>330907645.92449129</v>
      </c>
      <c r="L2883" s="170">
        <f>F2883/'Projections+Sensitivity'!F$67</f>
        <v>2911356744.1016316</v>
      </c>
      <c r="M2883" s="170">
        <f t="shared" ref="M2883:M2946" si="91">SUM(G2883:L2883)</f>
        <v>4557875494.5356121</v>
      </c>
      <c r="N2883" s="171">
        <f>'Projections+Sensitivity'!$B$72</f>
        <v>418000000</v>
      </c>
      <c r="O2883" s="171">
        <f>'Projections+Sensitivity'!$B$73</f>
        <v>634000000</v>
      </c>
      <c r="P2883" s="170">
        <f t="shared" si="90"/>
        <v>4341875494.5356121</v>
      </c>
      <c r="Q2883" s="170">
        <f>P2883/'Projections+Sensitivity'!$B$75</f>
        <v>32.162040700263795</v>
      </c>
    </row>
    <row r="2884" spans="1:17">
      <c r="A2884" s="222">
        <v>1322781171.83271</v>
      </c>
      <c r="B2884" s="223">
        <v>51452426.4610883</v>
      </c>
      <c r="C2884" s="223">
        <v>-300232107.40870702</v>
      </c>
      <c r="D2884" s="222">
        <v>1407670022.0529599</v>
      </c>
      <c r="E2884" s="222">
        <v>1247537786.8571401</v>
      </c>
      <c r="F2884" s="224">
        <f>E2884*(1+'Projections+Sensitivity'!$B$64)/('Projections+Sensitivity'!$B$63-'Projections+Sensitivity'!$B$64)</f>
        <v>10975955358.000217</v>
      </c>
      <c r="G2884" s="170">
        <f>A2884/'Projections+Sensitivity'!B$67</f>
        <v>1172995162.7287295</v>
      </c>
      <c r="H2884" s="170">
        <f>B2884/'Projections+Sensitivity'!C$67</f>
        <v>40459666.032090537</v>
      </c>
      <c r="I2884" s="170">
        <f>C2884/'Projections+Sensitivity'!D$67</f>
        <v>-209354251.20866221</v>
      </c>
      <c r="J2884" s="170">
        <f>D2884/'Projections+Sensitivity'!E$67</f>
        <v>870429753.62327492</v>
      </c>
      <c r="K2884" s="170">
        <f>E2884/'Projections+Sensitivity'!F$67</f>
        <v>684060937.83049619</v>
      </c>
      <c r="L2884" s="170">
        <f>F2884/'Projections+Sensitivity'!F$67</f>
        <v>6018432784.0637035</v>
      </c>
      <c r="M2884" s="170">
        <f t="shared" si="91"/>
        <v>8577024053.0696325</v>
      </c>
      <c r="N2884" s="171">
        <f>'Projections+Sensitivity'!$B$72</f>
        <v>418000000</v>
      </c>
      <c r="O2884" s="171">
        <f>'Projections+Sensitivity'!$B$73</f>
        <v>634000000</v>
      </c>
      <c r="P2884" s="170">
        <f t="shared" si="90"/>
        <v>8361024053.0696335</v>
      </c>
      <c r="Q2884" s="170">
        <f>P2884/'Projections+Sensitivity'!$B$75</f>
        <v>61.93351150421951</v>
      </c>
    </row>
    <row r="2885" spans="1:17">
      <c r="A2885" s="222">
        <v>292431660.50706899</v>
      </c>
      <c r="B2885" s="223">
        <v>1211734027.8431599</v>
      </c>
      <c r="C2885" s="223">
        <v>937052025.37453902</v>
      </c>
      <c r="D2885" s="222">
        <v>791358654.81912506</v>
      </c>
      <c r="E2885" s="222">
        <v>577920309.14869595</v>
      </c>
      <c r="F2885" s="224">
        <f>E2885*(1+'Projections+Sensitivity'!$B$64)/('Projections+Sensitivity'!$B$63-'Projections+Sensitivity'!$B$64)</f>
        <v>5084597501.1930895</v>
      </c>
      <c r="G2885" s="170">
        <f>A2885/'Projections+Sensitivity'!B$67</f>
        <v>259317966.19713548</v>
      </c>
      <c r="H2885" s="170">
        <f>B2885/'Projections+Sensitivity'!C$67</f>
        <v>952848241.73124456</v>
      </c>
      <c r="I2885" s="170">
        <f>C2885/'Projections+Sensitivity'!D$67</f>
        <v>653413876.38062346</v>
      </c>
      <c r="J2885" s="170">
        <f>D2885/'Projections+Sensitivity'!E$67</f>
        <v>489334935.14145613</v>
      </c>
      <c r="K2885" s="170">
        <f>E2885/'Projections+Sensitivity'!F$67</f>
        <v>316890368.23765421</v>
      </c>
      <c r="L2885" s="170">
        <f>F2885/'Projections+Sensitivity'!F$67</f>
        <v>2788031410.1900949</v>
      </c>
      <c r="M2885" s="170">
        <f t="shared" si="91"/>
        <v>5459836797.8782082</v>
      </c>
      <c r="N2885" s="171">
        <f>'Projections+Sensitivity'!$B$72</f>
        <v>418000000</v>
      </c>
      <c r="O2885" s="171">
        <f>'Projections+Sensitivity'!$B$73</f>
        <v>634000000</v>
      </c>
      <c r="P2885" s="170">
        <f t="shared" si="90"/>
        <v>5243836797.8782082</v>
      </c>
      <c r="Q2885" s="170">
        <f>P2885/'Projections+Sensitivity'!$B$75</f>
        <v>38.843235539838581</v>
      </c>
    </row>
    <row r="2886" spans="1:17">
      <c r="A2886" s="222">
        <v>559492454.88101804</v>
      </c>
      <c r="B2886" s="223">
        <v>-84160978.369217202</v>
      </c>
      <c r="C2886" s="223">
        <v>1047390350.02096</v>
      </c>
      <c r="D2886" s="222">
        <v>950767665.17428803</v>
      </c>
      <c r="E2886" s="222">
        <v>-25373847.605328899</v>
      </c>
      <c r="F2886" s="224">
        <f>E2886*(1+'Projections+Sensitivity'!$B$64)/('Projections+Sensitivity'!$B$63-'Projections+Sensitivity'!$B$64)</f>
        <v>-223241509.40422213</v>
      </c>
      <c r="G2886" s="170">
        <f>A2886/'Projections+Sensitivity'!B$67</f>
        <v>496137953.22576225</v>
      </c>
      <c r="H2886" s="170">
        <f>B2886/'Projections+Sensitivity'!C$67</f>
        <v>-66180067.918229334</v>
      </c>
      <c r="I2886" s="170">
        <f>C2886/'Projections+Sensitivity'!D$67</f>
        <v>730353673.1776526</v>
      </c>
      <c r="J2886" s="170">
        <f>D2886/'Projections+Sensitivity'!E$67</f>
        <v>587905156.45398641</v>
      </c>
      <c r="K2886" s="170">
        <f>E2886/'Projections+Sensitivity'!F$67</f>
        <v>-13913212.226618527</v>
      </c>
      <c r="L2886" s="170">
        <f>F2886/'Projections+Sensitivity'!F$67</f>
        <v>-122409756.1569373</v>
      </c>
      <c r="M2886" s="170">
        <f t="shared" si="91"/>
        <v>1611893746.5556161</v>
      </c>
      <c r="N2886" s="171">
        <f>'Projections+Sensitivity'!$B$72</f>
        <v>418000000</v>
      </c>
      <c r="O2886" s="171">
        <f>'Projections+Sensitivity'!$B$73</f>
        <v>634000000</v>
      </c>
      <c r="P2886" s="170">
        <f t="shared" si="90"/>
        <v>1395893746.5556161</v>
      </c>
      <c r="Q2886" s="170">
        <f>P2886/'Projections+Sensitivity'!$B$75</f>
        <v>10.339953678189749</v>
      </c>
    </row>
    <row r="2887" spans="1:17">
      <c r="A2887" s="222">
        <v>282874261.56631899</v>
      </c>
      <c r="B2887" s="223">
        <v>336122493.52722299</v>
      </c>
      <c r="C2887" s="223">
        <v>539677637.36459303</v>
      </c>
      <c r="D2887" s="222">
        <v>508949396.36449403</v>
      </c>
      <c r="E2887" s="222">
        <v>208051907.86015201</v>
      </c>
      <c r="F2887" s="224">
        <f>E2887*(1+'Projections+Sensitivity'!$B$64)/('Projections+Sensitivity'!$B$63-'Projections+Sensitivity'!$B$64)</f>
        <v>1830460349.0790315</v>
      </c>
      <c r="G2887" s="170">
        <f>A2887/'Projections+Sensitivity'!B$67</f>
        <v>250842805.70612553</v>
      </c>
      <c r="H2887" s="170">
        <f>B2887/'Projections+Sensitivity'!C$67</f>
        <v>264310252.58390325</v>
      </c>
      <c r="I2887" s="170">
        <f>C2887/'Projections+Sensitivity'!D$67</f>
        <v>376321535.49360085</v>
      </c>
      <c r="J2887" s="170">
        <f>D2887/'Projections+Sensitivity'!E$67</f>
        <v>314707772.94680083</v>
      </c>
      <c r="K2887" s="170">
        <f>E2887/'Projections+Sensitivity'!F$67</f>
        <v>114080859.6802344</v>
      </c>
      <c r="L2887" s="170">
        <f>F2887/'Projections+Sensitivity'!F$67</f>
        <v>1003694185.6542959</v>
      </c>
      <c r="M2887" s="170">
        <f t="shared" si="91"/>
        <v>2323957412.064961</v>
      </c>
      <c r="N2887" s="171">
        <f>'Projections+Sensitivity'!$B$72</f>
        <v>418000000</v>
      </c>
      <c r="O2887" s="171">
        <f>'Projections+Sensitivity'!$B$73</f>
        <v>634000000</v>
      </c>
      <c r="P2887" s="170">
        <f t="shared" si="90"/>
        <v>2107957412.064961</v>
      </c>
      <c r="Q2887" s="170">
        <f>P2887/'Projections+Sensitivity'!$B$75</f>
        <v>15.614499348629341</v>
      </c>
    </row>
    <row r="2888" spans="1:17">
      <c r="A2888" s="222">
        <v>149240393.45062801</v>
      </c>
      <c r="B2888" s="223">
        <v>631705259.007658</v>
      </c>
      <c r="C2888" s="223">
        <v>561007878.98082101</v>
      </c>
      <c r="D2888" s="222">
        <v>350859063.516406</v>
      </c>
      <c r="E2888" s="222">
        <v>620292373.97708297</v>
      </c>
      <c r="F2888" s="224">
        <f>E2888*(1+'Projections+Sensitivity'!$B$64)/('Projections+Sensitivity'!$B$63-'Projections+Sensitivity'!$B$64)</f>
        <v>5457390932.2877131</v>
      </c>
      <c r="G2888" s="170">
        <f>A2888/'Projections+Sensitivity'!B$67</f>
        <v>132341057.86278786</v>
      </c>
      <c r="H2888" s="170">
        <f>B2888/'Projections+Sensitivity'!C$67</f>
        <v>496742050.24119073</v>
      </c>
      <c r="I2888" s="170">
        <f>C2888/'Projections+Sensitivity'!D$67</f>
        <v>391195283.67532426</v>
      </c>
      <c r="J2888" s="170">
        <f>D2888/'Projections+Sensitivity'!E$67</f>
        <v>216952953.05620173</v>
      </c>
      <c r="K2888" s="170">
        <f>E2888/'Projections+Sensitivity'!F$67</f>
        <v>340124193.06418842</v>
      </c>
      <c r="L2888" s="170">
        <f>F2888/'Projections+Sensitivity'!F$67</f>
        <v>2992444796.9253211</v>
      </c>
      <c r="M2888" s="170">
        <f t="shared" si="91"/>
        <v>4569800334.8250141</v>
      </c>
      <c r="N2888" s="171">
        <f>'Projections+Sensitivity'!$B$72</f>
        <v>418000000</v>
      </c>
      <c r="O2888" s="171">
        <f>'Projections+Sensitivity'!$B$73</f>
        <v>634000000</v>
      </c>
      <c r="P2888" s="170">
        <f t="shared" si="90"/>
        <v>4353800334.8250141</v>
      </c>
      <c r="Q2888" s="170">
        <f>P2888/'Projections+Sensitivity'!$B$75</f>
        <v>32.250372850555657</v>
      </c>
    </row>
    <row r="2889" spans="1:17">
      <c r="A2889" s="222">
        <v>226812623.80455899</v>
      </c>
      <c r="B2889" s="223">
        <v>248401585.758573</v>
      </c>
      <c r="C2889" s="223">
        <v>-315230600.692689</v>
      </c>
      <c r="D2889" s="222">
        <v>1223725000.8915601</v>
      </c>
      <c r="E2889" s="222">
        <v>507880021.45283598</v>
      </c>
      <c r="F2889" s="224">
        <f>E2889*(1+'Projections+Sensitivity'!$B$64)/('Projections+Sensitivity'!$B$63-'Projections+Sensitivity'!$B$64)</f>
        <v>4468376430.2883377</v>
      </c>
      <c r="G2889" s="170">
        <f>A2889/'Projections+Sensitivity'!B$67</f>
        <v>201129344.92403382</v>
      </c>
      <c r="H2889" s="170">
        <f>B2889/'Projections+Sensitivity'!C$67</f>
        <v>195330830.68947613</v>
      </c>
      <c r="I2889" s="170">
        <f>C2889/'Projections+Sensitivity'!D$67</f>
        <v>-219812820.60627732</v>
      </c>
      <c r="J2889" s="170">
        <f>D2889/'Projections+Sensitivity'!E$67</f>
        <v>756687742.39806068</v>
      </c>
      <c r="K2889" s="170">
        <f>E2889/'Projections+Sensitivity'!F$67</f>
        <v>278485259.07631201</v>
      </c>
      <c r="L2889" s="170">
        <f>F2889/'Projections+Sensitivity'!F$67</f>
        <v>2450139629.9852133</v>
      </c>
      <c r="M2889" s="170">
        <f t="shared" si="91"/>
        <v>3661959986.4668188</v>
      </c>
      <c r="N2889" s="171">
        <f>'Projections+Sensitivity'!$B$72</f>
        <v>418000000</v>
      </c>
      <c r="O2889" s="171">
        <f>'Projections+Sensitivity'!$B$73</f>
        <v>634000000</v>
      </c>
      <c r="P2889" s="170">
        <f t="shared" si="90"/>
        <v>3445959986.4668188</v>
      </c>
      <c r="Q2889" s="170">
        <f>P2889/'Projections+Sensitivity'!$B$75</f>
        <v>25.525629529383842</v>
      </c>
    </row>
    <row r="2890" spans="1:17">
      <c r="A2890" s="222">
        <v>658834265.92726398</v>
      </c>
      <c r="B2890" s="223">
        <v>-273616579.94884998</v>
      </c>
      <c r="C2890" s="223">
        <v>-604741117.28784597</v>
      </c>
      <c r="D2890" s="222">
        <v>393170209.03398001</v>
      </c>
      <c r="E2890" s="222">
        <v>733117311.85948801</v>
      </c>
      <c r="F2890" s="224">
        <f>E2890*(1+'Projections+Sensitivity'!$B$64)/('Projections+Sensitivity'!$B$63-'Projections+Sensitivity'!$B$64)</f>
        <v>6450035399.263073</v>
      </c>
      <c r="G2890" s="170">
        <f>A2890/'Projections+Sensitivity'!B$67</f>
        <v>584230727.9758817</v>
      </c>
      <c r="H2890" s="170">
        <f>B2890/'Projections+Sensitivity'!C$67</f>
        <v>-215158666.11160621</v>
      </c>
      <c r="I2890" s="170">
        <f>C2890/'Projections+Sensitivity'!D$67</f>
        <v>-421690820.73736626</v>
      </c>
      <c r="J2890" s="170">
        <f>D2890/'Projections+Sensitivity'!E$67</f>
        <v>243115959.5786173</v>
      </c>
      <c r="K2890" s="170">
        <f>E2890/'Projections+Sensitivity'!F$67</f>
        <v>401989359.499699</v>
      </c>
      <c r="L2890" s="170">
        <f>F2890/'Projections+Sensitivity'!F$67</f>
        <v>3536740378.3217473</v>
      </c>
      <c r="M2890" s="170">
        <f t="shared" si="91"/>
        <v>4129226938.5269728</v>
      </c>
      <c r="N2890" s="171">
        <f>'Projections+Sensitivity'!$B$72</f>
        <v>418000000</v>
      </c>
      <c r="O2890" s="171">
        <f>'Projections+Sensitivity'!$B$73</f>
        <v>634000000</v>
      </c>
      <c r="P2890" s="170">
        <f t="shared" si="90"/>
        <v>3913226938.5269728</v>
      </c>
      <c r="Q2890" s="170">
        <f>P2890/'Projections+Sensitivity'!$B$75</f>
        <v>28.986866211310911</v>
      </c>
    </row>
    <row r="2891" spans="1:17">
      <c r="A2891" s="222">
        <v>-249919699.82741901</v>
      </c>
      <c r="B2891" s="223">
        <v>770393341.095011</v>
      </c>
      <c r="C2891" s="223">
        <v>283639954.18477798</v>
      </c>
      <c r="D2891" s="222">
        <v>153144021.423796</v>
      </c>
      <c r="E2891" s="222">
        <v>591499388.58951604</v>
      </c>
      <c r="F2891" s="224">
        <f>E2891*(1+'Projections+Sensitivity'!$B$64)/('Projections+Sensitivity'!$B$63-'Projections+Sensitivity'!$B$64)</f>
        <v>5204067525.5204945</v>
      </c>
      <c r="G2891" s="170">
        <f>A2891/'Projections+Sensitivity'!B$67</f>
        <v>-221619875.76676315</v>
      </c>
      <c r="H2891" s="170">
        <f>B2891/'Projections+Sensitivity'!C$67</f>
        <v>605799559.66942096</v>
      </c>
      <c r="I2891" s="170">
        <f>C2891/'Projections+Sensitivity'!D$67</f>
        <v>197784409.98110029</v>
      </c>
      <c r="J2891" s="170">
        <f>D2891/'Projections+Sensitivity'!E$67</f>
        <v>94696278.77873297</v>
      </c>
      <c r="K2891" s="170">
        <f>E2891/'Projections+Sensitivity'!F$67</f>
        <v>324336169.01020098</v>
      </c>
      <c r="L2891" s="170">
        <f>F2891/'Projections+Sensitivity'!F$67</f>
        <v>2853540269.1160617</v>
      </c>
      <c r="M2891" s="170">
        <f t="shared" si="91"/>
        <v>3854536810.7887535</v>
      </c>
      <c r="N2891" s="171">
        <f>'Projections+Sensitivity'!$B$72</f>
        <v>418000000</v>
      </c>
      <c r="O2891" s="171">
        <f>'Projections+Sensitivity'!$B$73</f>
        <v>634000000</v>
      </c>
      <c r="P2891" s="170">
        <f t="shared" si="90"/>
        <v>3638536810.7887535</v>
      </c>
      <c r="Q2891" s="170">
        <f>P2891/'Projections+Sensitivity'!$B$75</f>
        <v>26.952124524361135</v>
      </c>
    </row>
    <row r="2892" spans="1:17">
      <c r="A2892" s="222">
        <v>496427601.83047903</v>
      </c>
      <c r="B2892" s="223">
        <v>353522521.83859801</v>
      </c>
      <c r="C2892" s="223">
        <v>-88096214.971466899</v>
      </c>
      <c r="D2892" s="222">
        <v>421401729.63638699</v>
      </c>
      <c r="E2892" s="222">
        <v>996455826.71697295</v>
      </c>
      <c r="F2892" s="224">
        <f>E2892*(1+'Projections+Sensitivity'!$B$64)/('Projections+Sensitivity'!$B$63-'Projections+Sensitivity'!$B$64)</f>
        <v>8766912542.0384045</v>
      </c>
      <c r="G2892" s="170">
        <f>A2892/'Projections+Sensitivity'!B$67</f>
        <v>440214290.91358364</v>
      </c>
      <c r="H2892" s="170">
        <f>B2892/'Projections+Sensitivity'!C$67</f>
        <v>277992781.91922164</v>
      </c>
      <c r="I2892" s="170">
        <f>C2892/'Projections+Sensitivity'!D$67</f>
        <v>-61430195.720412537</v>
      </c>
      <c r="J2892" s="170">
        <f>D2892/'Projections+Sensitivity'!E$67</f>
        <v>260572860.08611351</v>
      </c>
      <c r="K2892" s="170">
        <f>E2892/'Projections+Sensitivity'!F$67</f>
        <v>546385459.83275414</v>
      </c>
      <c r="L2892" s="170">
        <f>F2892/'Projections+Sensitivity'!F$67</f>
        <v>4807150916.4407215</v>
      </c>
      <c r="M2892" s="170">
        <f t="shared" si="91"/>
        <v>6270886113.471982</v>
      </c>
      <c r="N2892" s="171">
        <f>'Projections+Sensitivity'!$B$72</f>
        <v>418000000</v>
      </c>
      <c r="O2892" s="171">
        <f>'Projections+Sensitivity'!$B$73</f>
        <v>634000000</v>
      </c>
      <c r="P2892" s="170">
        <f t="shared" si="90"/>
        <v>6054886113.471982</v>
      </c>
      <c r="Q2892" s="170">
        <f>P2892/'Projections+Sensitivity'!$B$75</f>
        <v>44.851008247940605</v>
      </c>
    </row>
    <row r="2893" spans="1:17">
      <c r="A2893" s="222">
        <v>-171399667.007377</v>
      </c>
      <c r="B2893" s="223">
        <v>241548522.34938401</v>
      </c>
      <c r="C2893" s="223">
        <v>892699036.17684698</v>
      </c>
      <c r="D2893" s="222">
        <v>458020802.04051501</v>
      </c>
      <c r="E2893" s="222">
        <v>1193220730.23893</v>
      </c>
      <c r="F2893" s="224">
        <f>E2893*(1+'Projections+Sensitivity'!$B$64)/('Projections+Sensitivity'!$B$63-'Projections+Sensitivity'!$B$64)</f>
        <v>10498068760.175091</v>
      </c>
      <c r="G2893" s="170">
        <f>A2893/'Projections+Sensitivity'!B$67</f>
        <v>-151991111.28442553</v>
      </c>
      <c r="H2893" s="170">
        <f>B2893/'Projections+Sensitivity'!C$67</f>
        <v>189941917.55352876</v>
      </c>
      <c r="I2893" s="170">
        <f>C2893/'Projections+Sensitivity'!D$67</f>
        <v>622486182.06274581</v>
      </c>
      <c r="J2893" s="170">
        <f>D2893/'Projections+Sensitivity'!E$67</f>
        <v>283216185.34791893</v>
      </c>
      <c r="K2893" s="170">
        <f>E2893/'Projections+Sensitivity'!F$67</f>
        <v>654277329.60484827</v>
      </c>
      <c r="L2893" s="170">
        <f>F2893/'Projections+Sensitivity'!F$67</f>
        <v>5756393783.9397612</v>
      </c>
      <c r="M2893" s="170">
        <f t="shared" si="91"/>
        <v>7354324287.2243776</v>
      </c>
      <c r="N2893" s="171">
        <f>'Projections+Sensitivity'!$B$72</f>
        <v>418000000</v>
      </c>
      <c r="O2893" s="171">
        <f>'Projections+Sensitivity'!$B$73</f>
        <v>634000000</v>
      </c>
      <c r="P2893" s="170">
        <f t="shared" si="90"/>
        <v>7138324287.2243776</v>
      </c>
      <c r="Q2893" s="170">
        <f>P2893/'Projections+Sensitivity'!$B$75</f>
        <v>52.876476201662058</v>
      </c>
    </row>
    <row r="2894" spans="1:17">
      <c r="A2894" s="222">
        <v>-396510563.25953799</v>
      </c>
      <c r="B2894" s="223">
        <v>138703359.15402299</v>
      </c>
      <c r="C2894" s="223">
        <v>109378454.204611</v>
      </c>
      <c r="D2894" s="222">
        <v>967114126.82110202</v>
      </c>
      <c r="E2894" s="222">
        <v>662398521.05259502</v>
      </c>
      <c r="F2894" s="224">
        <f>E2894*(1+'Projections+Sensitivity'!$B$64)/('Projections+Sensitivity'!$B$63-'Projections+Sensitivity'!$B$64)</f>
        <v>5827844793.8597107</v>
      </c>
      <c r="G2894" s="170">
        <f>A2894/'Projections+Sensitivity'!B$67</f>
        <v>-351611424.91155976</v>
      </c>
      <c r="H2894" s="170">
        <f>B2894/'Projections+Sensitivity'!C$67</f>
        <v>109069522.56459583</v>
      </c>
      <c r="I2894" s="170">
        <f>C2894/'Projections+Sensitivity'!D$67</f>
        <v>76270471.456255704</v>
      </c>
      <c r="J2894" s="170">
        <f>D2894/'Projections+Sensitivity'!E$67</f>
        <v>598012956.12361193</v>
      </c>
      <c r="K2894" s="170">
        <f>E2894/'Projections+Sensitivity'!F$67</f>
        <v>363212207.51981944</v>
      </c>
      <c r="L2894" s="170">
        <f>F2894/'Projections+Sensitivity'!F$67</f>
        <v>3195575330.2362843</v>
      </c>
      <c r="M2894" s="170">
        <f t="shared" si="91"/>
        <v>3990529062.9890075</v>
      </c>
      <c r="N2894" s="171">
        <f>'Projections+Sensitivity'!$B$72</f>
        <v>418000000</v>
      </c>
      <c r="O2894" s="171">
        <f>'Projections+Sensitivity'!$B$73</f>
        <v>634000000</v>
      </c>
      <c r="P2894" s="170">
        <f t="shared" si="90"/>
        <v>3774529062.9890079</v>
      </c>
      <c r="Q2894" s="170">
        <f>P2894/'Projections+Sensitivity'!$B$75</f>
        <v>27.959474540659318</v>
      </c>
    </row>
    <row r="2895" spans="1:17">
      <c r="A2895" s="222">
        <v>1005609647.10735</v>
      </c>
      <c r="B2895" s="223">
        <v>1040430788.03379</v>
      </c>
      <c r="C2895" s="223">
        <v>304882791.38120002</v>
      </c>
      <c r="D2895" s="222">
        <v>938123985.79803801</v>
      </c>
      <c r="E2895" s="222">
        <v>1375014187.6774299</v>
      </c>
      <c r="F2895" s="224">
        <f>E2895*(1+'Projections+Sensitivity'!$B$64)/('Projections+Sensitivity'!$B$63-'Projections+Sensitivity'!$B$64)</f>
        <v>12097504780.664934</v>
      </c>
      <c r="G2895" s="170">
        <f>A2895/'Projections+Sensitivity'!B$67</f>
        <v>891738767.35482073</v>
      </c>
      <c r="H2895" s="170">
        <f>B2895/'Projections+Sensitivity'!C$67</f>
        <v>818143771.02676177</v>
      </c>
      <c r="I2895" s="170">
        <f>C2895/'Projections+Sensitivity'!D$67</f>
        <v>212597210.36140859</v>
      </c>
      <c r="J2895" s="170">
        <f>D2895/'Projections+Sensitivity'!E$67</f>
        <v>580086964.29819226</v>
      </c>
      <c r="K2895" s="170">
        <f>E2895/'Projections+Sensitivity'!F$67</f>
        <v>753959923.82920206</v>
      </c>
      <c r="L2895" s="170">
        <f>F2895/'Projections+Sensitivity'!F$67</f>
        <v>6633410669.2819681</v>
      </c>
      <c r="M2895" s="170">
        <f t="shared" si="91"/>
        <v>9889937306.1523533</v>
      </c>
      <c r="N2895" s="171">
        <f>'Projections+Sensitivity'!$B$72</f>
        <v>418000000</v>
      </c>
      <c r="O2895" s="171">
        <f>'Projections+Sensitivity'!$B$73</f>
        <v>634000000</v>
      </c>
      <c r="P2895" s="170">
        <f t="shared" si="90"/>
        <v>9673937306.1523533</v>
      </c>
      <c r="Q2895" s="170">
        <f>P2895/'Projections+Sensitivity'!$B$75</f>
        <v>71.6587948603878</v>
      </c>
    </row>
    <row r="2896" spans="1:17">
      <c r="A2896" s="222">
        <v>230707600.59490901</v>
      </c>
      <c r="B2896" s="223">
        <v>928564449.66550398</v>
      </c>
      <c r="C2896" s="223">
        <v>312254896.562298</v>
      </c>
      <c r="D2896" s="222">
        <v>487554212.844491</v>
      </c>
      <c r="E2896" s="222">
        <v>434413305.42108101</v>
      </c>
      <c r="F2896" s="224">
        <f>E2896*(1+'Projections+Sensitivity'!$B$64)/('Projections+Sensitivity'!$B$63-'Projections+Sensitivity'!$B$64)</f>
        <v>3822009319.0404582</v>
      </c>
      <c r="G2896" s="170">
        <f>A2896/'Projections+Sensitivity'!B$67</f>
        <v>204583271.41717494</v>
      </c>
      <c r="H2896" s="170">
        <f>B2896/'Projections+Sensitivity'!C$67</f>
        <v>730177566.08914614</v>
      </c>
      <c r="I2896" s="170">
        <f>C2896/'Projections+Sensitivity'!D$67</f>
        <v>217737838.30204138</v>
      </c>
      <c r="J2896" s="170">
        <f>D2896/'Projections+Sensitivity'!E$67</f>
        <v>301478106.88281733</v>
      </c>
      <c r="K2896" s="170">
        <f>E2896/'Projections+Sensitivity'!F$67</f>
        <v>238201340.46682781</v>
      </c>
      <c r="L2896" s="170">
        <f>F2896/'Projections+Sensitivity'!F$67</f>
        <v>2095717906.6826184</v>
      </c>
      <c r="M2896" s="170">
        <f t="shared" si="91"/>
        <v>3787896029.8406258</v>
      </c>
      <c r="N2896" s="171">
        <f>'Projections+Sensitivity'!$B$72</f>
        <v>418000000</v>
      </c>
      <c r="O2896" s="171">
        <f>'Projections+Sensitivity'!$B$73</f>
        <v>634000000</v>
      </c>
      <c r="P2896" s="170">
        <f t="shared" si="90"/>
        <v>3571896029.8406258</v>
      </c>
      <c r="Q2896" s="170">
        <f>P2896/'Projections+Sensitivity'!$B$75</f>
        <v>26.458489109930561</v>
      </c>
    </row>
    <row r="2897" spans="1:17">
      <c r="A2897" s="222">
        <v>499677592.95397902</v>
      </c>
      <c r="B2897" s="223">
        <v>385646792.36324298</v>
      </c>
      <c r="C2897" s="223">
        <v>76051854.573986202</v>
      </c>
      <c r="D2897" s="222">
        <v>298502953.96039897</v>
      </c>
      <c r="E2897" s="222">
        <v>-274833410.88550597</v>
      </c>
      <c r="F2897" s="224">
        <f>E2897*(1+'Projections+Sensitivity'!$B$64)/('Projections+Sensitivity'!$B$63-'Projections+Sensitivity'!$B$64)</f>
        <v>-2418010324.4533477</v>
      </c>
      <c r="G2897" s="170">
        <f>A2897/'Projections+Sensitivity'!B$67</f>
        <v>443096267.122464</v>
      </c>
      <c r="H2897" s="170">
        <f>B2897/'Projections+Sensitivity'!C$67</f>
        <v>303253733.56616902</v>
      </c>
      <c r="I2897" s="170">
        <f>C2897/'Projections+Sensitivity'!D$67</f>
        <v>53031566.82603763</v>
      </c>
      <c r="J2897" s="170">
        <f>D2897/'Projections+Sensitivity'!E$67</f>
        <v>184578664.46046585</v>
      </c>
      <c r="K2897" s="170">
        <f>E2897/'Projections+Sensitivity'!F$67</f>
        <v>-150699083.24870819</v>
      </c>
      <c r="L2897" s="170">
        <f>F2897/'Projections+Sensitivity'!F$67</f>
        <v>-1325864777.5282116</v>
      </c>
      <c r="M2897" s="170">
        <f t="shared" si="91"/>
        <v>-492603628.80178332</v>
      </c>
      <c r="N2897" s="171">
        <f>'Projections+Sensitivity'!$B$72</f>
        <v>418000000</v>
      </c>
      <c r="O2897" s="171">
        <f>'Projections+Sensitivity'!$B$73</f>
        <v>634000000</v>
      </c>
      <c r="P2897" s="170">
        <f t="shared" si="90"/>
        <v>-708603628.80178332</v>
      </c>
      <c r="Q2897" s="170">
        <f>P2897/'Projections+Sensitivity'!$B$75</f>
        <v>-5.2489157689020987</v>
      </c>
    </row>
    <row r="2898" spans="1:17">
      <c r="A2898" s="222">
        <v>665506216.92408097</v>
      </c>
      <c r="B2898" s="223">
        <v>431538342.986718</v>
      </c>
      <c r="C2898" s="223">
        <v>557297852.86388803</v>
      </c>
      <c r="D2898" s="222">
        <v>356532000.96725202</v>
      </c>
      <c r="E2898" s="222">
        <v>1365906542.3434701</v>
      </c>
      <c r="F2898" s="224">
        <f>E2898*(1+'Projections+Sensitivity'!$B$64)/('Projections+Sensitivity'!$B$63-'Projections+Sensitivity'!$B$64)</f>
        <v>12017374856.220818</v>
      </c>
      <c r="G2898" s="170">
        <f>A2898/'Projections+Sensitivity'!B$67</f>
        <v>590147176.1472646</v>
      </c>
      <c r="H2898" s="170">
        <f>B2898/'Projections+Sensitivity'!C$67</f>
        <v>339340599.42709738</v>
      </c>
      <c r="I2898" s="170">
        <f>C2898/'Projections+Sensitivity'!D$67</f>
        <v>388608252.77320379</v>
      </c>
      <c r="J2898" s="170">
        <f>D2898/'Projections+Sensitivity'!E$67</f>
        <v>220460801.82068607</v>
      </c>
      <c r="K2898" s="170">
        <f>E2898/'Projections+Sensitivity'!F$67</f>
        <v>748965939.29886448</v>
      </c>
      <c r="L2898" s="170">
        <f>F2898/'Projections+Sensitivity'!F$67</f>
        <v>6589473121.3848267</v>
      </c>
      <c r="M2898" s="170">
        <f t="shared" si="91"/>
        <v>8876995890.851944</v>
      </c>
      <c r="N2898" s="171">
        <f>'Projections+Sensitivity'!$B$72</f>
        <v>418000000</v>
      </c>
      <c r="O2898" s="171">
        <f>'Projections+Sensitivity'!$B$73</f>
        <v>634000000</v>
      </c>
      <c r="P2898" s="170">
        <f t="shared" si="90"/>
        <v>8660995890.851944</v>
      </c>
      <c r="Q2898" s="170">
        <f>P2898/'Projections+Sensitivity'!$B$75</f>
        <v>64.155525117421803</v>
      </c>
    </row>
    <row r="2899" spans="1:17">
      <c r="A2899" s="222">
        <v>694747433.42448699</v>
      </c>
      <c r="B2899" s="223">
        <v>457676579.912296</v>
      </c>
      <c r="C2899" s="223">
        <v>357068238.82571399</v>
      </c>
      <c r="D2899" s="222">
        <v>593411091.06473196</v>
      </c>
      <c r="E2899" s="222">
        <v>1168243147.4377201</v>
      </c>
      <c r="F2899" s="224">
        <f>E2899*(1+'Projections+Sensitivity'!$B$64)/('Projections+Sensitivity'!$B$63-'Projections+Sensitivity'!$B$64)</f>
        <v>10278313625.969904</v>
      </c>
      <c r="G2899" s="170">
        <f>A2899/'Projections+Sensitivity'!B$67</f>
        <v>616077243.97530723</v>
      </c>
      <c r="H2899" s="170">
        <f>B2899/'Projections+Sensitivity'!C$67</f>
        <v>359894427.68000448</v>
      </c>
      <c r="I2899" s="170">
        <f>C2899/'Projections+Sensitivity'!D$67</f>
        <v>248986540.49678496</v>
      </c>
      <c r="J2899" s="170">
        <f>D2899/'Projections+Sensitivity'!E$67</f>
        <v>366934481.59071517</v>
      </c>
      <c r="K2899" s="170">
        <f>E2899/'Projections+Sensitivity'!F$67</f>
        <v>640581400.79552627</v>
      </c>
      <c r="L2899" s="170">
        <f>F2899/'Projections+Sensitivity'!F$67</f>
        <v>5635895707.8244276</v>
      </c>
      <c r="M2899" s="170">
        <f t="shared" si="91"/>
        <v>7868369802.3627663</v>
      </c>
      <c r="N2899" s="171">
        <f>'Projections+Sensitivity'!$B$72</f>
        <v>418000000</v>
      </c>
      <c r="O2899" s="171">
        <f>'Projections+Sensitivity'!$B$73</f>
        <v>634000000</v>
      </c>
      <c r="P2899" s="170">
        <f t="shared" si="90"/>
        <v>7652369802.3627663</v>
      </c>
      <c r="Q2899" s="170">
        <f>P2899/'Projections+Sensitivity'!$B$75</f>
        <v>56.684220758242716</v>
      </c>
    </row>
    <row r="2900" spans="1:17">
      <c r="A2900" s="222">
        <v>367345950.84369999</v>
      </c>
      <c r="B2900" s="223">
        <v>897647108.98368001</v>
      </c>
      <c r="C2900" s="223">
        <v>110279325.826594</v>
      </c>
      <c r="D2900" s="222">
        <v>329533821.11049998</v>
      </c>
      <c r="E2900" s="222">
        <v>532263192.47377902</v>
      </c>
      <c r="F2900" s="224">
        <f>E2900*(1+'Projections+Sensitivity'!$B$64)/('Projections+Sensitivity'!$B$63-'Projections+Sensitivity'!$B$64)</f>
        <v>4682901873.470767</v>
      </c>
      <c r="G2900" s="170">
        <f>A2900/'Projections+Sensitivity'!B$67</f>
        <v>325749286.85342693</v>
      </c>
      <c r="H2900" s="170">
        <f>B2900/'Projections+Sensitivity'!C$67</f>
        <v>705865684.90832412</v>
      </c>
      <c r="I2900" s="170">
        <f>C2900/'Projections+Sensitivity'!D$67</f>
        <v>76898656.447805062</v>
      </c>
      <c r="J2900" s="170">
        <f>D2900/'Projections+Sensitivity'!E$67</f>
        <v>203766534.93083864</v>
      </c>
      <c r="K2900" s="170">
        <f>E2900/'Projections+Sensitivity'!F$67</f>
        <v>291855254.76829636</v>
      </c>
      <c r="L2900" s="170">
        <f>F2900/'Projections+Sensitivity'!F$67</f>
        <v>2567770115.7291136</v>
      </c>
      <c r="M2900" s="170">
        <f t="shared" si="91"/>
        <v>4171905533.6378045</v>
      </c>
      <c r="N2900" s="171">
        <f>'Projections+Sensitivity'!$B$72</f>
        <v>418000000</v>
      </c>
      <c r="O2900" s="171">
        <f>'Projections+Sensitivity'!$B$73</f>
        <v>634000000</v>
      </c>
      <c r="P2900" s="170">
        <f t="shared" si="90"/>
        <v>3955905533.637804</v>
      </c>
      <c r="Q2900" s="170">
        <f>P2900/'Projections+Sensitivity'!$B$75</f>
        <v>29.303003952872622</v>
      </c>
    </row>
    <row r="2901" spans="1:17">
      <c r="A2901" s="222">
        <v>370875053.69458997</v>
      </c>
      <c r="B2901" s="223">
        <v>594878161.50193298</v>
      </c>
      <c r="C2901" s="223">
        <v>674618710.22467303</v>
      </c>
      <c r="D2901" s="222">
        <v>451531881.91273898</v>
      </c>
      <c r="E2901" s="222">
        <v>-172946120.82317299</v>
      </c>
      <c r="F2901" s="224">
        <f>E2901*(1+'Projections+Sensitivity'!$B$64)/('Projections+Sensitivity'!$B$63-'Projections+Sensitivity'!$B$64)</f>
        <v>-1521596316.7549598</v>
      </c>
      <c r="G2901" s="170">
        <f>A2901/'Projections+Sensitivity'!B$67</f>
        <v>328878769.38690656</v>
      </c>
      <c r="H2901" s="170">
        <f>B2901/'Projections+Sensitivity'!C$67</f>
        <v>467783025.98332191</v>
      </c>
      <c r="I2901" s="170">
        <f>C2901/'Projections+Sensitivity'!D$67</f>
        <v>470417025.51212204</v>
      </c>
      <c r="J2901" s="170">
        <f>D2901/'Projections+Sensitivity'!E$67</f>
        <v>279203775.43677807</v>
      </c>
      <c r="K2901" s="170">
        <f>E2901/'Projections+Sensitivity'!F$67</f>
        <v>-94831344.469723567</v>
      </c>
      <c r="L2901" s="170">
        <f>F2901/'Projections+Sensitivity'!F$67</f>
        <v>-834335131.49210906</v>
      </c>
      <c r="M2901" s="170">
        <f t="shared" si="91"/>
        <v>617116120.35729599</v>
      </c>
      <c r="N2901" s="171">
        <f>'Projections+Sensitivity'!$B$72</f>
        <v>418000000</v>
      </c>
      <c r="O2901" s="171">
        <f>'Projections+Sensitivity'!$B$73</f>
        <v>634000000</v>
      </c>
      <c r="P2901" s="170">
        <f t="shared" si="90"/>
        <v>401116120.35729599</v>
      </c>
      <c r="Q2901" s="170">
        <f>P2901/'Projections+Sensitivity'!$B$75</f>
        <v>2.9712305211651553</v>
      </c>
    </row>
    <row r="2902" spans="1:17">
      <c r="A2902" s="222">
        <v>55710627.926928699</v>
      </c>
      <c r="B2902" s="223">
        <v>-38264380.299744897</v>
      </c>
      <c r="C2902" s="223">
        <v>430645708.602718</v>
      </c>
      <c r="D2902" s="222">
        <v>755957016.53247297</v>
      </c>
      <c r="E2902" s="222">
        <v>369333062.141002</v>
      </c>
      <c r="F2902" s="224">
        <f>E2902*(1+'Projections+Sensitivity'!$B$64)/('Projections+Sensitivity'!$B$63-'Projections+Sensitivity'!$B$64)</f>
        <v>3249427187.6971779</v>
      </c>
      <c r="G2902" s="170">
        <f>A2902/'Projections+Sensitivity'!B$67</f>
        <v>49402197.780247755</v>
      </c>
      <c r="H2902" s="170">
        <f>B2902/'Projections+Sensitivity'!C$67</f>
        <v>-30089232.993188497</v>
      </c>
      <c r="I2902" s="170">
        <f>C2902/'Projections+Sensitivity'!D$67</f>
        <v>300292699.00175613</v>
      </c>
      <c r="J2902" s="170">
        <f>D2902/'Projections+Sensitivity'!E$67</f>
        <v>467444407.66771591</v>
      </c>
      <c r="K2902" s="170">
        <f>E2902/'Projections+Sensitivity'!F$67</f>
        <v>202515966.66780096</v>
      </c>
      <c r="L2902" s="170">
        <f>F2902/'Projections+Sensitivity'!F$67</f>
        <v>1781754615.2472453</v>
      </c>
      <c r="M2902" s="170">
        <f t="shared" si="91"/>
        <v>2771320653.3715773</v>
      </c>
      <c r="N2902" s="171">
        <f>'Projections+Sensitivity'!$B$72</f>
        <v>418000000</v>
      </c>
      <c r="O2902" s="171">
        <f>'Projections+Sensitivity'!$B$73</f>
        <v>634000000</v>
      </c>
      <c r="P2902" s="170">
        <f t="shared" si="90"/>
        <v>2555320653.3715773</v>
      </c>
      <c r="Q2902" s="170">
        <f>P2902/'Projections+Sensitivity'!$B$75</f>
        <v>18.928301136085757</v>
      </c>
    </row>
    <row r="2903" spans="1:17">
      <c r="A2903" s="222">
        <v>233557926.85505199</v>
      </c>
      <c r="B2903" s="223">
        <v>485671813.53008997</v>
      </c>
      <c r="C2903" s="223">
        <v>366671172.58589602</v>
      </c>
      <c r="D2903" s="222">
        <v>690045284.80612397</v>
      </c>
      <c r="E2903" s="222">
        <v>486809946.76583201</v>
      </c>
      <c r="F2903" s="224">
        <f>E2903*(1+'Projections+Sensitivity'!$B$64)/('Projections+Sensitivity'!$B$63-'Projections+Sensitivity'!$B$64)</f>
        <v>4282999921.7844157</v>
      </c>
      <c r="G2903" s="170">
        <f>A2903/'Projections+Sensitivity'!B$67</f>
        <v>207110839.0803237</v>
      </c>
      <c r="H2903" s="170">
        <f>B2903/'Projections+Sensitivity'!C$67</f>
        <v>381908507.10389531</v>
      </c>
      <c r="I2903" s="170">
        <f>C2903/'Projections+Sensitivity'!D$67</f>
        <v>255682743.05859992</v>
      </c>
      <c r="J2903" s="170">
        <f>D2903/'Projections+Sensitivity'!E$67</f>
        <v>426688029.03589839</v>
      </c>
      <c r="K2903" s="170">
        <f>E2903/'Projections+Sensitivity'!F$67</f>
        <v>266931929.62818277</v>
      </c>
      <c r="L2903" s="170">
        <f>F2903/'Projections+Sensitivity'!F$67</f>
        <v>2348492345.5543356</v>
      </c>
      <c r="M2903" s="170">
        <f t="shared" si="91"/>
        <v>3886814393.4612355</v>
      </c>
      <c r="N2903" s="171">
        <f>'Projections+Sensitivity'!$B$72</f>
        <v>418000000</v>
      </c>
      <c r="O2903" s="171">
        <f>'Projections+Sensitivity'!$B$73</f>
        <v>634000000</v>
      </c>
      <c r="P2903" s="170">
        <f t="shared" si="90"/>
        <v>3670814393.461235</v>
      </c>
      <c r="Q2903" s="170">
        <f>P2903/'Projections+Sensitivity'!$B$75</f>
        <v>27.191217729342483</v>
      </c>
    </row>
    <row r="2904" spans="1:17">
      <c r="A2904" s="222">
        <v>812102956.56061006</v>
      </c>
      <c r="B2904" s="223">
        <v>431990088.88549697</v>
      </c>
      <c r="C2904" s="223">
        <v>764583326.97491801</v>
      </c>
      <c r="D2904" s="222">
        <v>1087948374.4835999</v>
      </c>
      <c r="E2904" s="222">
        <v>1167771267.6812301</v>
      </c>
      <c r="F2904" s="224">
        <f>E2904*(1+'Projections+Sensitivity'!$B$64)/('Projections+Sensitivity'!$B$63-'Projections+Sensitivity'!$B$64)</f>
        <v>10274161983.273272</v>
      </c>
      <c r="G2904" s="170">
        <f>A2904/'Projections+Sensitivity'!B$67</f>
        <v>720143936.10054195</v>
      </c>
      <c r="H2904" s="170">
        <f>B2904/'Projections+Sensitivity'!C$67</f>
        <v>339695830.2578491</v>
      </c>
      <c r="I2904" s="170">
        <f>C2904/'Projections+Sensitivity'!D$67</f>
        <v>533150072.74541605</v>
      </c>
      <c r="J2904" s="170">
        <f>D2904/'Projections+Sensitivity'!E$67</f>
        <v>672730555.2586205</v>
      </c>
      <c r="K2904" s="170">
        <f>E2904/'Projections+Sensitivity'!F$67</f>
        <v>640322655.51969707</v>
      </c>
      <c r="L2904" s="170">
        <f>F2904/'Projections+Sensitivity'!F$67</f>
        <v>5633619242.4327459</v>
      </c>
      <c r="M2904" s="170">
        <f t="shared" si="91"/>
        <v>8539662292.3148708</v>
      </c>
      <c r="N2904" s="171">
        <f>'Projections+Sensitivity'!$B$72</f>
        <v>418000000</v>
      </c>
      <c r="O2904" s="171">
        <f>'Projections+Sensitivity'!$B$73</f>
        <v>634000000</v>
      </c>
      <c r="P2904" s="170">
        <f t="shared" si="90"/>
        <v>8323662292.3148708</v>
      </c>
      <c r="Q2904" s="170">
        <f>P2904/'Projections+Sensitivity'!$B$75</f>
        <v>61.656757720850898</v>
      </c>
    </row>
    <row r="2905" spans="1:17">
      <c r="A2905" s="222">
        <v>1075562383.2435701</v>
      </c>
      <c r="B2905" s="223">
        <v>146869168.89039201</v>
      </c>
      <c r="C2905" s="223">
        <v>753049841.65920401</v>
      </c>
      <c r="D2905" s="222">
        <v>877211274.74846804</v>
      </c>
      <c r="E2905" s="222">
        <v>132460452.807724</v>
      </c>
      <c r="F2905" s="224">
        <f>E2905*(1+'Projections+Sensitivity'!$B$64)/('Projections+Sensitivity'!$B$63-'Projections+Sensitivity'!$B$64)</f>
        <v>1165399583.1106334</v>
      </c>
      <c r="G2905" s="170">
        <f>A2905/'Projections+Sensitivity'!B$67</f>
        <v>953770358.71300399</v>
      </c>
      <c r="H2905" s="170">
        <f>B2905/'Projections+Sensitivity'!C$67</f>
        <v>115490715.06296991</v>
      </c>
      <c r="I2905" s="170">
        <f>C2905/'Projections+Sensitivity'!D$67</f>
        <v>525107681.13401377</v>
      </c>
      <c r="J2905" s="170">
        <f>D2905/'Projections+Sensitivity'!E$67</f>
        <v>542421719.43201423</v>
      </c>
      <c r="K2905" s="170">
        <f>E2905/'Projections+Sensitivity'!F$67</f>
        <v>72631885.404750511</v>
      </c>
      <c r="L2905" s="170">
        <f>F2905/'Projections+Sensitivity'!F$67</f>
        <v>639022192.48868322</v>
      </c>
      <c r="M2905" s="170">
        <f t="shared" si="91"/>
        <v>2848444552.2354355</v>
      </c>
      <c r="N2905" s="171">
        <f>'Projections+Sensitivity'!$B$72</f>
        <v>418000000</v>
      </c>
      <c r="O2905" s="171">
        <f>'Projections+Sensitivity'!$B$73</f>
        <v>634000000</v>
      </c>
      <c r="P2905" s="170">
        <f t="shared" si="90"/>
        <v>2632444552.2354355</v>
      </c>
      <c r="Q2905" s="170">
        <f>P2905/'Projections+Sensitivity'!$B$75</f>
        <v>19.499589275818039</v>
      </c>
    </row>
    <row r="2906" spans="1:17">
      <c r="A2906" s="222">
        <v>949394347.94268799</v>
      </c>
      <c r="B2906" s="223">
        <v>508815756.53200501</v>
      </c>
      <c r="C2906" s="223">
        <v>2068931.3486234499</v>
      </c>
      <c r="D2906" s="222">
        <v>542793552.22420704</v>
      </c>
      <c r="E2906" s="222">
        <v>576435386.56236899</v>
      </c>
      <c r="F2906" s="224">
        <f>E2906*(1+'Projections+Sensitivity'!$B$64)/('Projections+Sensitivity'!$B$63-'Projections+Sensitivity'!$B$64)</f>
        <v>5071533011.9332724</v>
      </c>
      <c r="G2906" s="170">
        <f>A2906/'Projections+Sensitivity'!B$67</f>
        <v>841889045.12137163</v>
      </c>
      <c r="H2906" s="170">
        <f>B2906/'Projections+Sensitivity'!C$67</f>
        <v>400107769.39196998</v>
      </c>
      <c r="I2906" s="170">
        <f>C2906/'Projections+Sensitivity'!D$67</f>
        <v>1442682.3867427197</v>
      </c>
      <c r="J2906" s="170">
        <f>D2906/'Projections+Sensitivity'!E$67</f>
        <v>335635234.4861142</v>
      </c>
      <c r="K2906" s="170">
        <f>E2906/'Projections+Sensitivity'!F$67</f>
        <v>316076142.36994117</v>
      </c>
      <c r="L2906" s="170">
        <f>F2906/'Projections+Sensitivity'!F$67</f>
        <v>2780867774.0505748</v>
      </c>
      <c r="M2906" s="170">
        <f t="shared" si="91"/>
        <v>4676018647.806715</v>
      </c>
      <c r="N2906" s="171">
        <f>'Projections+Sensitivity'!$B$72</f>
        <v>418000000</v>
      </c>
      <c r="O2906" s="171">
        <f>'Projections+Sensitivity'!$B$73</f>
        <v>634000000</v>
      </c>
      <c r="P2906" s="170">
        <f t="shared" si="90"/>
        <v>4460018647.806715</v>
      </c>
      <c r="Q2906" s="170">
        <f>P2906/'Projections+Sensitivity'!$B$75</f>
        <v>33.037175168938631</v>
      </c>
    </row>
    <row r="2907" spans="1:17">
      <c r="A2907" s="222">
        <v>577857551.577847</v>
      </c>
      <c r="B2907" s="223">
        <v>932925568.17439497</v>
      </c>
      <c r="C2907" s="223">
        <v>-268048517.943277</v>
      </c>
      <c r="D2907" s="222">
        <v>170642307.49881199</v>
      </c>
      <c r="E2907" s="222">
        <v>297245223.750687</v>
      </c>
      <c r="F2907" s="224">
        <f>E2907*(1+'Projections+Sensitivity'!$B$64)/('Projections+Sensitivity'!$B$63-'Projections+Sensitivity'!$B$64)</f>
        <v>2615191572.2613158</v>
      </c>
      <c r="G2907" s="170">
        <f>A2907/'Projections+Sensitivity'!B$67</f>
        <v>512423465.93727076</v>
      </c>
      <c r="H2907" s="170">
        <f>B2907/'Projections+Sensitivity'!C$67</f>
        <v>733606935.90768218</v>
      </c>
      <c r="I2907" s="170">
        <f>C2907/'Projections+Sensitivity'!D$67</f>
        <v>-186912376.71397355</v>
      </c>
      <c r="J2907" s="170">
        <f>D2907/'Projections+Sensitivity'!E$67</f>
        <v>105516306.62509762</v>
      </c>
      <c r="K2907" s="170">
        <f>E2907/'Projections+Sensitivity'!F$67</f>
        <v>162988126.42523599</v>
      </c>
      <c r="L2907" s="170">
        <f>F2907/'Projections+Sensitivity'!F$67</f>
        <v>1433984940.8764598</v>
      </c>
      <c r="M2907" s="170">
        <f t="shared" si="91"/>
        <v>2761607399.0577726</v>
      </c>
      <c r="N2907" s="171">
        <f>'Projections+Sensitivity'!$B$72</f>
        <v>418000000</v>
      </c>
      <c r="O2907" s="171">
        <f>'Projections+Sensitivity'!$B$73</f>
        <v>634000000</v>
      </c>
      <c r="P2907" s="170">
        <f t="shared" si="90"/>
        <v>2545607399.0577726</v>
      </c>
      <c r="Q2907" s="170">
        <f>P2907/'Projections+Sensitivity'!$B$75</f>
        <v>18.856351104131647</v>
      </c>
    </row>
    <row r="2908" spans="1:17">
      <c r="A2908" s="222">
        <v>1450885557.5301099</v>
      </c>
      <c r="B2908" s="223">
        <v>803031552.07189906</v>
      </c>
      <c r="C2908" s="223">
        <v>-227105264.628517</v>
      </c>
      <c r="D2908" s="222">
        <v>-100577519.10512</v>
      </c>
      <c r="E2908" s="222">
        <v>872137508.42419505</v>
      </c>
      <c r="F2908" s="224">
        <f>E2908*(1+'Projections+Sensitivity'!$B$64)/('Projections+Sensitivity'!$B$63-'Projections+Sensitivity'!$B$64)</f>
        <v>7673148227.9323444</v>
      </c>
      <c r="G2908" s="170">
        <f>A2908/'Projections+Sensitivity'!B$67</f>
        <v>1286593562.786989</v>
      </c>
      <c r="H2908" s="170">
        <f>B2908/'Projections+Sensitivity'!C$67</f>
        <v>631464648.89526093</v>
      </c>
      <c r="I2908" s="170">
        <f>C2908/'Projections+Sensitivity'!D$67</f>
        <v>-158362318.51486978</v>
      </c>
      <c r="J2908" s="170">
        <f>D2908/'Projections+Sensitivity'!E$67</f>
        <v>-62191894.267260425</v>
      </c>
      <c r="K2908" s="170">
        <f>E2908/'Projections+Sensitivity'!F$67</f>
        <v>478218141.53844577</v>
      </c>
      <c r="L2908" s="170">
        <f>F2908/'Projections+Sensitivity'!F$67</f>
        <v>4207408407.3518167</v>
      </c>
      <c r="M2908" s="170">
        <f t="shared" si="91"/>
        <v>6383130547.7903824</v>
      </c>
      <c r="N2908" s="171">
        <f>'Projections+Sensitivity'!$B$72</f>
        <v>418000000</v>
      </c>
      <c r="O2908" s="171">
        <f>'Projections+Sensitivity'!$B$73</f>
        <v>634000000</v>
      </c>
      <c r="P2908" s="170">
        <f t="shared" si="90"/>
        <v>6167130547.7903824</v>
      </c>
      <c r="Q2908" s="170">
        <f>P2908/'Projections+Sensitivity'!$B$75</f>
        <v>45.682448502150983</v>
      </c>
    </row>
    <row r="2909" spans="1:17">
      <c r="A2909" s="222">
        <v>-79606838.457634896</v>
      </c>
      <c r="B2909" s="223">
        <v>921157357.24207902</v>
      </c>
      <c r="C2909" s="223">
        <v>128628983.775052</v>
      </c>
      <c r="D2909" s="222">
        <v>651670941.55794501</v>
      </c>
      <c r="E2909" s="222">
        <v>393497415.15519202</v>
      </c>
      <c r="F2909" s="224">
        <f>E2909*(1+'Projections+Sensitivity'!$B$64)/('Projections+Sensitivity'!$B$63-'Projections+Sensitivity'!$B$64)</f>
        <v>3462027449.3749266</v>
      </c>
      <c r="G2909" s="170">
        <f>A2909/'Projections+Sensitivity'!B$67</f>
        <v>-70592504.957987517</v>
      </c>
      <c r="H2909" s="170">
        <f>B2909/'Projections+Sensitivity'!C$67</f>
        <v>724352991.69424868</v>
      </c>
      <c r="I2909" s="170">
        <f>C2909/'Projections+Sensitivity'!D$67</f>
        <v>89694019.784827992</v>
      </c>
      <c r="J2909" s="170">
        <f>D2909/'Projections+Sensitivity'!E$67</f>
        <v>402959335.79410201</v>
      </c>
      <c r="K2909" s="170">
        <f>E2909/'Projections+Sensitivity'!F$67</f>
        <v>215765978.1376715</v>
      </c>
      <c r="L2909" s="170">
        <f>F2909/'Projections+Sensitivity'!F$67</f>
        <v>1898329468.4648526</v>
      </c>
      <c r="M2909" s="170">
        <f t="shared" si="91"/>
        <v>3260509288.9177151</v>
      </c>
      <c r="N2909" s="171">
        <f>'Projections+Sensitivity'!$B$72</f>
        <v>418000000</v>
      </c>
      <c r="O2909" s="171">
        <f>'Projections+Sensitivity'!$B$73</f>
        <v>634000000</v>
      </c>
      <c r="P2909" s="170">
        <f t="shared" si="90"/>
        <v>3044509288.9177151</v>
      </c>
      <c r="Q2909" s="170">
        <f>P2909/'Projections+Sensitivity'!$B$75</f>
        <v>22.551920658649742</v>
      </c>
    </row>
    <row r="2910" spans="1:17">
      <c r="A2910" s="222">
        <v>1121019288.96997</v>
      </c>
      <c r="B2910" s="223">
        <v>724860387.32478595</v>
      </c>
      <c r="C2910" s="223">
        <v>156821900.41755599</v>
      </c>
      <c r="D2910" s="222">
        <v>458322070.34975898</v>
      </c>
      <c r="E2910" s="222">
        <v>780524766.12721205</v>
      </c>
      <c r="F2910" s="224">
        <f>E2910*(1+'Projections+Sensitivity'!$B$64)/('Projections+Sensitivity'!$B$63-'Projections+Sensitivity'!$B$64)</f>
        <v>6867130662.5575399</v>
      </c>
      <c r="G2910" s="170">
        <f>A2910/'Projections+Sensitivity'!B$67</f>
        <v>994079921.37166142</v>
      </c>
      <c r="H2910" s="170">
        <f>B2910/'Projections+Sensitivity'!C$67</f>
        <v>569994676.79589605</v>
      </c>
      <c r="I2910" s="170">
        <f>C2910/'Projections+Sensitivity'!D$67</f>
        <v>109353166.18333368</v>
      </c>
      <c r="J2910" s="170">
        <f>D2910/'Projections+Sensitivity'!E$67</f>
        <v>283402473.96391666</v>
      </c>
      <c r="K2910" s="170">
        <f>E2910/'Projections+Sensitivity'!F$67</f>
        <v>427984233.53732949</v>
      </c>
      <c r="L2910" s="170">
        <f>F2910/'Projections+Sensitivity'!F$67</f>
        <v>3765445736.9727745</v>
      </c>
      <c r="M2910" s="170">
        <f t="shared" si="91"/>
        <v>6150260208.8249121</v>
      </c>
      <c r="N2910" s="171">
        <f>'Projections+Sensitivity'!$B$72</f>
        <v>418000000</v>
      </c>
      <c r="O2910" s="171">
        <f>'Projections+Sensitivity'!$B$73</f>
        <v>634000000</v>
      </c>
      <c r="P2910" s="170">
        <f t="shared" si="90"/>
        <v>5934260208.8249121</v>
      </c>
      <c r="Q2910" s="170">
        <f>P2910/'Projections+Sensitivity'!$B$75</f>
        <v>43.957483028332682</v>
      </c>
    </row>
    <row r="2911" spans="1:17">
      <c r="A2911" s="222">
        <v>279262123.72915798</v>
      </c>
      <c r="B2911" s="223">
        <v>386095536.85104698</v>
      </c>
      <c r="C2911" s="223">
        <v>894025254.40700305</v>
      </c>
      <c r="D2911" s="222">
        <v>228607107.931844</v>
      </c>
      <c r="E2911" s="222">
        <v>1051573682.5524499</v>
      </c>
      <c r="F2911" s="224">
        <f>E2911*(1+'Projections+Sensitivity'!$B$64)/('Projections+Sensitivity'!$B$63-'Projections+Sensitivity'!$B$64)</f>
        <v>9251844647.0634232</v>
      </c>
      <c r="G2911" s="170">
        <f>A2911/'Projections+Sensitivity'!B$67</f>
        <v>247639690.70848089</v>
      </c>
      <c r="H2911" s="170">
        <f>B2911/'Projections+Sensitivity'!C$67</f>
        <v>303606604.23445559</v>
      </c>
      <c r="I2911" s="170">
        <f>C2911/'Projections+Sensitivity'!D$67</f>
        <v>623410964.64815938</v>
      </c>
      <c r="J2911" s="170">
        <f>D2911/'Projections+Sensitivity'!E$67</f>
        <v>141358717.25352266</v>
      </c>
      <c r="K2911" s="170">
        <f>E2911/'Projections+Sensitivity'!F$67</f>
        <v>576608169.35805702</v>
      </c>
      <c r="L2911" s="170">
        <f>F2911/'Projections+Sensitivity'!F$67</f>
        <v>5073053171.3000507</v>
      </c>
      <c r="M2911" s="170">
        <f t="shared" si="91"/>
        <v>6965677317.5027266</v>
      </c>
      <c r="N2911" s="171">
        <f>'Projections+Sensitivity'!$B$72</f>
        <v>418000000</v>
      </c>
      <c r="O2911" s="171">
        <f>'Projections+Sensitivity'!$B$73</f>
        <v>634000000</v>
      </c>
      <c r="P2911" s="170">
        <f t="shared" si="90"/>
        <v>6749677317.5027266</v>
      </c>
      <c r="Q2911" s="170">
        <f>P2911/'Projections+Sensitivity'!$B$75</f>
        <v>49.997609759279456</v>
      </c>
    </row>
    <row r="2912" spans="1:17">
      <c r="A2912" s="222">
        <v>569674351.50788999</v>
      </c>
      <c r="B2912" s="223">
        <v>524289175.24524999</v>
      </c>
      <c r="C2912" s="223">
        <v>68426398.803857595</v>
      </c>
      <c r="D2912" s="222">
        <v>730198439.88536</v>
      </c>
      <c r="E2912" s="222">
        <v>267688635.58281001</v>
      </c>
      <c r="F2912" s="224">
        <f>E2912*(1+'Projections+Sensitivity'!$B$64)/('Projections+Sensitivity'!$B$63-'Projections+Sensitivity'!$B$64)</f>
        <v>2355149916.0621157</v>
      </c>
      <c r="G2912" s="170">
        <f>A2912/'Projections+Sensitivity'!B$67</f>
        <v>505166895.99048072</v>
      </c>
      <c r="H2912" s="170">
        <f>B2912/'Projections+Sensitivity'!C$67</f>
        <v>412275307.37943596</v>
      </c>
      <c r="I2912" s="170">
        <f>C2912/'Projections+Sensitivity'!D$67</f>
        <v>47714275.492146969</v>
      </c>
      <c r="J2912" s="170">
        <f>D2912/'Projections+Sensitivity'!E$67</f>
        <v>451516646.77675527</v>
      </c>
      <c r="K2912" s="170">
        <f>E2912/'Projections+Sensitivity'!F$67</f>
        <v>146781396.95043334</v>
      </c>
      <c r="L2912" s="170">
        <f>F2912/'Projections+Sensitivity'!F$67</f>
        <v>1291396603.2015302</v>
      </c>
      <c r="M2912" s="170">
        <f t="shared" si="91"/>
        <v>2854851125.7907825</v>
      </c>
      <c r="N2912" s="171">
        <f>'Projections+Sensitivity'!$B$72</f>
        <v>418000000</v>
      </c>
      <c r="O2912" s="171">
        <f>'Projections+Sensitivity'!$B$73</f>
        <v>634000000</v>
      </c>
      <c r="P2912" s="170">
        <f t="shared" si="90"/>
        <v>2638851125.7907825</v>
      </c>
      <c r="Q2912" s="170">
        <f>P2912/'Projections+Sensitivity'!$B$75</f>
        <v>19.547045376228017</v>
      </c>
    </row>
    <row r="2913" spans="1:17">
      <c r="A2913" s="222">
        <v>283393347.67066503</v>
      </c>
      <c r="B2913" s="223">
        <v>1143875160.5343201</v>
      </c>
      <c r="C2913" s="223">
        <v>538077798.97157097</v>
      </c>
      <c r="D2913" s="222">
        <v>1026052160.02321</v>
      </c>
      <c r="E2913" s="222">
        <v>863224109.54581499</v>
      </c>
      <c r="F2913" s="224">
        <f>E2913*(1+'Projections+Sensitivity'!$B$64)/('Projections+Sensitivity'!$B$63-'Projections+Sensitivity'!$B$64)</f>
        <v>7594727302.1633425</v>
      </c>
      <c r="G2913" s="170">
        <f>A2913/'Projections+Sensitivity'!B$67</f>
        <v>251303112.74889511</v>
      </c>
      <c r="H2913" s="170">
        <f>B2913/'Projections+Sensitivity'!C$67</f>
        <v>899487354.84075034</v>
      </c>
      <c r="I2913" s="170">
        <f>C2913/'Projections+Sensitivity'!D$67</f>
        <v>375205955.37887961</v>
      </c>
      <c r="J2913" s="170">
        <f>D2913/'Projections+Sensitivity'!E$67</f>
        <v>634457163.15753937</v>
      </c>
      <c r="K2913" s="170">
        <f>E2913/'Projections+Sensitivity'!F$67</f>
        <v>473330667.94026113</v>
      </c>
      <c r="L2913" s="170">
        <f>F2913/'Projections+Sensitivity'!F$67</f>
        <v>4164407952.7024841</v>
      </c>
      <c r="M2913" s="170">
        <f t="shared" si="91"/>
        <v>6798192206.7688093</v>
      </c>
      <c r="N2913" s="171">
        <f>'Projections+Sensitivity'!$B$72</f>
        <v>418000000</v>
      </c>
      <c r="O2913" s="171">
        <f>'Projections+Sensitivity'!$B$73</f>
        <v>634000000</v>
      </c>
      <c r="P2913" s="170">
        <f t="shared" si="90"/>
        <v>6582192206.7688093</v>
      </c>
      <c r="Q2913" s="170">
        <f>P2913/'Projections+Sensitivity'!$B$75</f>
        <v>48.756979309398588</v>
      </c>
    </row>
    <row r="2914" spans="1:17">
      <c r="A2914" s="222">
        <v>540552010.27635503</v>
      </c>
      <c r="B2914" s="223">
        <v>-63618896.934963703</v>
      </c>
      <c r="C2914" s="223">
        <v>121822711.506046</v>
      </c>
      <c r="D2914" s="222">
        <v>524345765.23698199</v>
      </c>
      <c r="E2914" s="222">
        <v>266267880.19019401</v>
      </c>
      <c r="F2914" s="224">
        <f>E2914*(1+'Projections+Sensitivity'!$B$64)/('Projections+Sensitivity'!$B$63-'Projections+Sensitivity'!$B$64)</f>
        <v>2342649975.8372369</v>
      </c>
      <c r="G2914" s="170">
        <f>A2914/'Projections+Sensitivity'!B$67</f>
        <v>479342242.51087546</v>
      </c>
      <c r="H2914" s="170">
        <f>B2914/'Projections+Sensitivity'!C$67</f>
        <v>-50026782.026796095</v>
      </c>
      <c r="I2914" s="170">
        <f>C2914/'Projections+Sensitivity'!D$67</f>
        <v>84947951.662072957</v>
      </c>
      <c r="J2914" s="170">
        <f>D2914/'Projections+Sensitivity'!E$67</f>
        <v>324228084.7772879</v>
      </c>
      <c r="K2914" s="170">
        <f>E2914/'Projections+Sensitivity'!F$67</f>
        <v>146002355.80511534</v>
      </c>
      <c r="L2914" s="170">
        <f>F2914/'Projections+Sensitivity'!F$67</f>
        <v>1284542525.5750744</v>
      </c>
      <c r="M2914" s="170">
        <f t="shared" si="91"/>
        <v>2269036378.3036299</v>
      </c>
      <c r="N2914" s="171">
        <f>'Projections+Sensitivity'!$B$72</f>
        <v>418000000</v>
      </c>
      <c r="O2914" s="171">
        <f>'Projections+Sensitivity'!$B$73</f>
        <v>634000000</v>
      </c>
      <c r="P2914" s="170">
        <f t="shared" si="90"/>
        <v>2053036378.3036299</v>
      </c>
      <c r="Q2914" s="170">
        <f>P2914/'Projections+Sensitivity'!$B$75</f>
        <v>15.207676876323184</v>
      </c>
    </row>
    <row r="2915" spans="1:17">
      <c r="A2915" s="222">
        <v>279079041.597709</v>
      </c>
      <c r="B2915" s="223">
        <v>514695913.971573</v>
      </c>
      <c r="C2915" s="223">
        <v>679556915.62061298</v>
      </c>
      <c r="D2915" s="222">
        <v>769743630.85037303</v>
      </c>
      <c r="E2915" s="222">
        <v>239174951.98887101</v>
      </c>
      <c r="F2915" s="224">
        <f>E2915*(1+'Projections+Sensitivity'!$B$64)/('Projections+Sensitivity'!$B$63-'Projections+Sensitivity'!$B$64)</f>
        <v>2104283832.8730409</v>
      </c>
      <c r="G2915" s="170">
        <f>A2915/'Projections+Sensitivity'!B$67</f>
        <v>247477340.00441533</v>
      </c>
      <c r="H2915" s="170">
        <f>B2915/'Projections+Sensitivity'!C$67</f>
        <v>404731636.96410394</v>
      </c>
      <c r="I2915" s="170">
        <f>C2915/'Projections+Sensitivity'!D$67</f>
        <v>473860475.65442884</v>
      </c>
      <c r="J2915" s="170">
        <f>D2915/'Projections+Sensitivity'!E$67</f>
        <v>475969331.20521337</v>
      </c>
      <c r="K2915" s="170">
        <f>E2915/'Projections+Sensitivity'!F$67</f>
        <v>131146522.12278569</v>
      </c>
      <c r="L2915" s="170">
        <f>F2915/'Projections+Sensitivity'!F$67</f>
        <v>1153839496.7602861</v>
      </c>
      <c r="M2915" s="170">
        <f t="shared" si="91"/>
        <v>2887024802.7112331</v>
      </c>
      <c r="N2915" s="171">
        <f>'Projections+Sensitivity'!$B$72</f>
        <v>418000000</v>
      </c>
      <c r="O2915" s="171">
        <f>'Projections+Sensitivity'!$B$73</f>
        <v>634000000</v>
      </c>
      <c r="P2915" s="170">
        <f t="shared" si="90"/>
        <v>2671024802.7112331</v>
      </c>
      <c r="Q2915" s="170">
        <f>P2915/'Projections+Sensitivity'!$B$75</f>
        <v>19.785368908972096</v>
      </c>
    </row>
    <row r="2916" spans="1:17">
      <c r="A2916" s="222">
        <v>149185250.88462201</v>
      </c>
      <c r="B2916" s="223">
        <v>101120466.638898</v>
      </c>
      <c r="C2916" s="223">
        <v>-68284848.861425996</v>
      </c>
      <c r="D2916" s="222">
        <v>573779944.09469795</v>
      </c>
      <c r="E2916" s="222">
        <v>140683363.96110699</v>
      </c>
      <c r="F2916" s="224">
        <f>E2916*(1+'Projections+Sensitivity'!$B$64)/('Projections+Sensitivity'!$B$63-'Projections+Sensitivity'!$B$64)</f>
        <v>1237745532.6146612</v>
      </c>
      <c r="G2916" s="170">
        <f>A2916/'Projections+Sensitivity'!B$67</f>
        <v>132292159.40205768</v>
      </c>
      <c r="H2916" s="170">
        <f>B2916/'Projections+Sensitivity'!C$67</f>
        <v>79516178.159509644</v>
      </c>
      <c r="I2916" s="170">
        <f>C2916/'Projections+Sensitivity'!D$67</f>
        <v>-47615571.58448644</v>
      </c>
      <c r="J2916" s="170">
        <f>D2916/'Projections+Sensitivity'!E$67</f>
        <v>354795603.76226753</v>
      </c>
      <c r="K2916" s="170">
        <f>E2916/'Projections+Sensitivity'!F$67</f>
        <v>77140744.675018176</v>
      </c>
      <c r="L2916" s="170">
        <f>F2916/'Projections+Sensitivity'!F$67</f>
        <v>678691562.49681604</v>
      </c>
      <c r="M2916" s="170">
        <f t="shared" si="91"/>
        <v>1274820676.9111826</v>
      </c>
      <c r="N2916" s="171">
        <f>'Projections+Sensitivity'!$B$72</f>
        <v>418000000</v>
      </c>
      <c r="O2916" s="171">
        <f>'Projections+Sensitivity'!$B$73</f>
        <v>634000000</v>
      </c>
      <c r="P2916" s="170">
        <f t="shared" si="90"/>
        <v>1058820676.9111826</v>
      </c>
      <c r="Q2916" s="170">
        <f>P2916/'Projections+Sensitivity'!$B$75</f>
        <v>7.8431161252680193</v>
      </c>
    </row>
    <row r="2917" spans="1:17">
      <c r="A2917" s="222">
        <v>366590932.96057302</v>
      </c>
      <c r="B2917" s="223">
        <v>154285626.88202599</v>
      </c>
      <c r="C2917" s="223">
        <v>560603970.16096997</v>
      </c>
      <c r="D2917" s="222">
        <v>1044298903.27552</v>
      </c>
      <c r="E2917" s="222">
        <v>-79113139.625752896</v>
      </c>
      <c r="F2917" s="224">
        <f>E2917*(1+'Projections+Sensitivity'!$B$64)/('Projections+Sensitivity'!$B$63-'Projections+Sensitivity'!$B$64)</f>
        <v>-696044879.69143879</v>
      </c>
      <c r="G2917" s="170">
        <f>A2917/'Projections+Sensitivity'!B$67</f>
        <v>325079763.92435884</v>
      </c>
      <c r="H2917" s="170">
        <f>B2917/'Projections+Sensitivity'!C$67</f>
        <v>121322654.08161795</v>
      </c>
      <c r="I2917" s="170">
        <f>C2917/'Projections+Sensitivity'!D$67</f>
        <v>390913634.82282037</v>
      </c>
      <c r="J2917" s="170">
        <f>D2917/'Projections+Sensitivity'!E$67</f>
        <v>645739997.90198612</v>
      </c>
      <c r="K2917" s="170">
        <f>E2917/'Projections+Sensitivity'!F$67</f>
        <v>-43380015.465058446</v>
      </c>
      <c r="L2917" s="170">
        <f>F2917/'Projections+Sensitivity'!F$67</f>
        <v>-381661476.06105715</v>
      </c>
      <c r="M2917" s="170">
        <f t="shared" si="91"/>
        <v>1058014559.2046676</v>
      </c>
      <c r="N2917" s="171">
        <f>'Projections+Sensitivity'!$B$72</f>
        <v>418000000</v>
      </c>
      <c r="O2917" s="171">
        <f>'Projections+Sensitivity'!$B$73</f>
        <v>634000000</v>
      </c>
      <c r="P2917" s="170">
        <f t="shared" si="90"/>
        <v>842014559.20466757</v>
      </c>
      <c r="Q2917" s="170">
        <f>P2917/'Projections+Sensitivity'!$B$75</f>
        <v>6.2371448829975371</v>
      </c>
    </row>
    <row r="2918" spans="1:17">
      <c r="A2918" s="222">
        <v>-220233900.01562199</v>
      </c>
      <c r="B2918" s="223">
        <v>174709115.590633</v>
      </c>
      <c r="C2918" s="223">
        <v>465321551.38401598</v>
      </c>
      <c r="D2918" s="222">
        <v>1064816844.85499</v>
      </c>
      <c r="E2918" s="222">
        <v>571551041.68726099</v>
      </c>
      <c r="F2918" s="224">
        <f>E2918*(1+'Projections+Sensitivity'!$B$64)/('Projections+Sensitivity'!$B$63-'Projections+Sensitivity'!$B$64)</f>
        <v>5028560084.0852747</v>
      </c>
      <c r="G2918" s="170">
        <f>A2918/'Projections+Sensitivity'!B$67</f>
        <v>-195295567.31540644</v>
      </c>
      <c r="H2918" s="170">
        <f>B2918/'Projections+Sensitivity'!C$67</f>
        <v>137382684.46687752</v>
      </c>
      <c r="I2918" s="170">
        <f>C2918/'Projections+Sensitivity'!D$67</f>
        <v>324472441.67872936</v>
      </c>
      <c r="J2918" s="170">
        <f>D2918/'Projections+Sensitivity'!E$67</f>
        <v>658427223.28441525</v>
      </c>
      <c r="K2918" s="170">
        <f>E2918/'Projections+Sensitivity'!F$67</f>
        <v>313397915.24836338</v>
      </c>
      <c r="L2918" s="170">
        <f>F2918/'Projections+Sensitivity'!F$67</f>
        <v>2757304478.7061672</v>
      </c>
      <c r="M2918" s="170">
        <f t="shared" si="91"/>
        <v>3995689176.0691462</v>
      </c>
      <c r="N2918" s="171">
        <f>'Projections+Sensitivity'!$B$72</f>
        <v>418000000</v>
      </c>
      <c r="O2918" s="171">
        <f>'Projections+Sensitivity'!$B$73</f>
        <v>634000000</v>
      </c>
      <c r="P2918" s="170">
        <f t="shared" si="90"/>
        <v>3779689176.0691462</v>
      </c>
      <c r="Q2918" s="170">
        <f>P2918/'Projections+Sensitivity'!$B$75</f>
        <v>27.997697600512193</v>
      </c>
    </row>
    <row r="2919" spans="1:17">
      <c r="A2919" s="222">
        <v>1040634798.77174</v>
      </c>
      <c r="B2919" s="223">
        <v>204903431.99575999</v>
      </c>
      <c r="C2919" s="223">
        <v>313308579.11666101</v>
      </c>
      <c r="D2919" s="222">
        <v>143688138.68785101</v>
      </c>
      <c r="E2919" s="222">
        <v>637514387.62872303</v>
      </c>
      <c r="F2919" s="224">
        <f>E2919*(1+'Projections+Sensitivity'!$B$64)/('Projections+Sensitivity'!$B$63-'Projections+Sensitivity'!$B$64)</f>
        <v>5608911836.1085749</v>
      </c>
      <c r="G2919" s="170">
        <f>A2919/'Projections+Sensitivity'!B$67</f>
        <v>922797822.58709872</v>
      </c>
      <c r="H2919" s="170">
        <f>B2919/'Projections+Sensitivity'!C$67</f>
        <v>161126014.79829744</v>
      </c>
      <c r="I2919" s="170">
        <f>C2919/'Projections+Sensitivity'!D$67</f>
        <v>218472579.57966232</v>
      </c>
      <c r="J2919" s="170">
        <f>D2919/'Projections+Sensitivity'!E$67</f>
        <v>88849253.871478453</v>
      </c>
      <c r="K2919" s="170">
        <f>E2919/'Projections+Sensitivity'!F$67</f>
        <v>349567519.6984458</v>
      </c>
      <c r="L2919" s="170">
        <f>F2919/'Projections+Sensitivity'!F$67</f>
        <v>3075528077.1758876</v>
      </c>
      <c r="M2919" s="170">
        <f t="shared" si="91"/>
        <v>4816341267.7108707</v>
      </c>
      <c r="N2919" s="171">
        <f>'Projections+Sensitivity'!$B$72</f>
        <v>418000000</v>
      </c>
      <c r="O2919" s="171">
        <f>'Projections+Sensitivity'!$B$73</f>
        <v>634000000</v>
      </c>
      <c r="P2919" s="170">
        <f t="shared" si="90"/>
        <v>4600341267.7108707</v>
      </c>
      <c r="Q2919" s="170">
        <f>P2919/'Projections+Sensitivity'!$B$75</f>
        <v>34.076601983043489</v>
      </c>
    </row>
    <row r="2920" spans="1:17">
      <c r="A2920" s="222">
        <v>-171424329.32945701</v>
      </c>
      <c r="B2920" s="223">
        <v>429685104.11980802</v>
      </c>
      <c r="C2920" s="223">
        <v>603092732.70728195</v>
      </c>
      <c r="D2920" s="222">
        <v>542671661.63972604</v>
      </c>
      <c r="E2920" s="222">
        <v>821577380.73832798</v>
      </c>
      <c r="F2920" s="224">
        <f>E2920*(1+'Projections+Sensitivity'!$B$64)/('Projections+Sensitivity'!$B$63-'Projections+Sensitivity'!$B$64)</f>
        <v>7228315445.9346819</v>
      </c>
      <c r="G2920" s="170">
        <f>A2920/'Projections+Sensitivity'!B$67</f>
        <v>-152012980.95199981</v>
      </c>
      <c r="H2920" s="170">
        <f>B2920/'Projections+Sensitivity'!C$67</f>
        <v>337883303.22573024</v>
      </c>
      <c r="I2920" s="170">
        <f>C2920/'Projections+Sensitivity'!D$67</f>
        <v>420541388.97756416</v>
      </c>
      <c r="J2920" s="170">
        <f>D2920/'Projections+Sensitivity'!E$67</f>
        <v>335559863.70336211</v>
      </c>
      <c r="K2920" s="170">
        <f>E2920/'Projections+Sensitivity'!F$67</f>
        <v>450494565.7670415</v>
      </c>
      <c r="L2920" s="170">
        <f>F2920/'Projections+Sensitivity'!F$67</f>
        <v>3963493767.4613013</v>
      </c>
      <c r="M2920" s="170">
        <f t="shared" si="91"/>
        <v>5355959908.1829996</v>
      </c>
      <c r="N2920" s="171">
        <f>'Projections+Sensitivity'!$B$72</f>
        <v>418000000</v>
      </c>
      <c r="O2920" s="171">
        <f>'Projections+Sensitivity'!$B$73</f>
        <v>634000000</v>
      </c>
      <c r="P2920" s="170">
        <f t="shared" si="90"/>
        <v>5139959908.1829996</v>
      </c>
      <c r="Q2920" s="170">
        <f>P2920/'Projections+Sensitivity'!$B$75</f>
        <v>38.073777097651849</v>
      </c>
    </row>
    <row r="2921" spans="1:17">
      <c r="A2921" s="222">
        <v>435102436.59162003</v>
      </c>
      <c r="B2921" s="223">
        <v>1151478668.0820601</v>
      </c>
      <c r="C2921" s="223">
        <v>105386588.579097</v>
      </c>
      <c r="D2921" s="222">
        <v>8318415.8575435504</v>
      </c>
      <c r="E2921" s="222">
        <v>584809308.18859696</v>
      </c>
      <c r="F2921" s="224">
        <f>E2921*(1+'Projections+Sensitivity'!$B$64)/('Projections+Sensitivity'!$B$63-'Projections+Sensitivity'!$B$64)</f>
        <v>5145207565.8499269</v>
      </c>
      <c r="G2921" s="170">
        <f>A2921/'Projections+Sensitivity'!B$67</f>
        <v>385833321.70228386</v>
      </c>
      <c r="H2921" s="170">
        <f>B2921/'Projections+Sensitivity'!C$67</f>
        <v>905466380.46137273</v>
      </c>
      <c r="I2921" s="170">
        <f>C2921/'Projections+Sensitivity'!D$67</f>
        <v>73486911.609282315</v>
      </c>
      <c r="J2921" s="170">
        <f>D2921/'Projections+Sensitivity'!E$67</f>
        <v>5143674.6907899752</v>
      </c>
      <c r="K2921" s="170">
        <f>E2921/'Projections+Sensitivity'!F$67</f>
        <v>320667805.03643847</v>
      </c>
      <c r="L2921" s="170">
        <f>F2921/'Projections+Sensitivity'!F$67</f>
        <v>2821265656.1647792</v>
      </c>
      <c r="M2921" s="170">
        <f t="shared" si="91"/>
        <v>4511863749.6649466</v>
      </c>
      <c r="N2921" s="171">
        <f>'Projections+Sensitivity'!$B$72</f>
        <v>418000000</v>
      </c>
      <c r="O2921" s="171">
        <f>'Projections+Sensitivity'!$B$73</f>
        <v>634000000</v>
      </c>
      <c r="P2921" s="170">
        <f t="shared" si="90"/>
        <v>4295863749.6649466</v>
      </c>
      <c r="Q2921" s="170">
        <f>P2921/'Projections+Sensitivity'!$B$75</f>
        <v>31.821212960481084</v>
      </c>
    </row>
    <row r="2922" spans="1:17">
      <c r="A2922" s="222">
        <v>597659209.78177297</v>
      </c>
      <c r="B2922" s="223">
        <v>69154943.870649099</v>
      </c>
      <c r="C2922" s="223">
        <v>-373714857.40256202</v>
      </c>
      <c r="D2922" s="222">
        <v>1025681877.79407</v>
      </c>
      <c r="E2922" s="222">
        <v>759179176.67441797</v>
      </c>
      <c r="F2922" s="224">
        <f>E2922*(1+'Projections+Sensitivity'!$B$64)/('Projections+Sensitivity'!$B$63-'Projections+Sensitivity'!$B$64)</f>
        <v>6679330149.1043177</v>
      </c>
      <c r="G2922" s="170">
        <f>A2922/'Projections+Sensitivity'!B$67</f>
        <v>529982870.15454698</v>
      </c>
      <c r="H2922" s="170">
        <f>B2922/'Projections+Sensitivity'!C$67</f>
        <v>54380057.966565475</v>
      </c>
      <c r="I2922" s="170">
        <f>C2922/'Projections+Sensitivity'!D$67</f>
        <v>-260594360.85081533</v>
      </c>
      <c r="J2922" s="170">
        <f>D2922/'Projections+Sensitivity'!E$67</f>
        <v>634228199.93147635</v>
      </c>
      <c r="K2922" s="170">
        <f>E2922/'Projections+Sensitivity'!F$67</f>
        <v>416279831.39941239</v>
      </c>
      <c r="L2922" s="170">
        <f>F2922/'Projections+Sensitivity'!F$67</f>
        <v>3662469300.7387261</v>
      </c>
      <c r="M2922" s="170">
        <f t="shared" si="91"/>
        <v>5036745899.3399124</v>
      </c>
      <c r="N2922" s="171">
        <f>'Projections+Sensitivity'!$B$72</f>
        <v>418000000</v>
      </c>
      <c r="O2922" s="171">
        <f>'Projections+Sensitivity'!$B$73</f>
        <v>634000000</v>
      </c>
      <c r="P2922" s="170">
        <f t="shared" si="90"/>
        <v>4820745899.3399124</v>
      </c>
      <c r="Q2922" s="170">
        <f>P2922/'Projections+Sensitivity'!$B$75</f>
        <v>35.709228883999351</v>
      </c>
    </row>
    <row r="2923" spans="1:17">
      <c r="A2923" s="222">
        <v>-356544235.64458299</v>
      </c>
      <c r="B2923" s="223">
        <v>1090147058.95433</v>
      </c>
      <c r="C2923" s="223">
        <v>1004587615.2893699</v>
      </c>
      <c r="D2923" s="222">
        <v>548425291.92444801</v>
      </c>
      <c r="E2923" s="222">
        <v>59023476.407687798</v>
      </c>
      <c r="F2923" s="224">
        <f>E2923*(1+'Projections+Sensitivity'!$B$64)/('Projections+Sensitivity'!$B$63-'Projections+Sensitivity'!$B$64)</f>
        <v>519294123.95341462</v>
      </c>
      <c r="G2923" s="170">
        <f>A2923/'Projections+Sensitivity'!B$67</f>
        <v>-316170711.08629316</v>
      </c>
      <c r="H2923" s="170">
        <f>B2923/'Projections+Sensitivity'!C$67</f>
        <v>857238209.44605017</v>
      </c>
      <c r="I2923" s="170">
        <f>C2923/'Projections+Sensitivity'!D$67</f>
        <v>700506983.70544207</v>
      </c>
      <c r="J2923" s="170">
        <f>D2923/'Projections+Sensitivity'!E$67</f>
        <v>339117608.70944387</v>
      </c>
      <c r="K2923" s="170">
        <f>E2923/'Projections+Sensitivity'!F$67</f>
        <v>32364273.892797638</v>
      </c>
      <c r="L2923" s="170">
        <f>F2923/'Projections+Sensitivity'!F$67</f>
        <v>284743940.57141072</v>
      </c>
      <c r="M2923" s="170">
        <f t="shared" si="91"/>
        <v>1897800305.2388511</v>
      </c>
      <c r="N2923" s="171">
        <f>'Projections+Sensitivity'!$B$72</f>
        <v>418000000</v>
      </c>
      <c r="O2923" s="171">
        <f>'Projections+Sensitivity'!$B$73</f>
        <v>634000000</v>
      </c>
      <c r="P2923" s="170">
        <f t="shared" si="90"/>
        <v>1681800305.2388511</v>
      </c>
      <c r="Q2923" s="170">
        <f>P2923/'Projections+Sensitivity'!$B$75</f>
        <v>12.457780038806304</v>
      </c>
    </row>
    <row r="2924" spans="1:17">
      <c r="A2924" s="222">
        <v>244928776.679472</v>
      </c>
      <c r="B2924" s="223">
        <v>286710566.38544601</v>
      </c>
      <c r="C2924" s="223">
        <v>466191278.62372899</v>
      </c>
      <c r="D2924" s="222">
        <v>862366620.70264006</v>
      </c>
      <c r="E2924" s="222">
        <v>1072224458.70841</v>
      </c>
      <c r="F2924" s="224">
        <f>E2924*(1+'Projections+Sensitivity'!$B$64)/('Projections+Sensitivity'!$B$63-'Projections+Sensitivity'!$B$64)</f>
        <v>9433532127.4618263</v>
      </c>
      <c r="G2924" s="170">
        <f>A2924/'Projections+Sensitivity'!B$67</f>
        <v>217194103.13350022</v>
      </c>
      <c r="H2924" s="170">
        <f>B2924/'Projections+Sensitivity'!C$67</f>
        <v>225455135.19366306</v>
      </c>
      <c r="I2924" s="170">
        <f>C2924/'Projections+Sensitivity'!D$67</f>
        <v>325078909.44327807</v>
      </c>
      <c r="J2924" s="170">
        <f>D2924/'Projections+Sensitivity'!E$67</f>
        <v>533242559.28701925</v>
      </c>
      <c r="K2924" s="170">
        <f>E2924/'Projections+Sensitivity'!F$67</f>
        <v>587931585.33230305</v>
      </c>
      <c r="L2924" s="170">
        <f>F2924/'Projections+Sensitivity'!F$67</f>
        <v>5172677655.2577658</v>
      </c>
      <c r="M2924" s="170">
        <f t="shared" si="91"/>
        <v>7061579947.6475296</v>
      </c>
      <c r="N2924" s="171">
        <f>'Projections+Sensitivity'!$B$72</f>
        <v>418000000</v>
      </c>
      <c r="O2924" s="171">
        <f>'Projections+Sensitivity'!$B$73</f>
        <v>634000000</v>
      </c>
      <c r="P2924" s="170">
        <f t="shared" si="90"/>
        <v>6845579947.6475296</v>
      </c>
      <c r="Q2924" s="170">
        <f>P2924/'Projections+Sensitivity'!$B$75</f>
        <v>50.70799961220392</v>
      </c>
    </row>
    <row r="2925" spans="1:17">
      <c r="A2925" s="222">
        <v>118925522.119882</v>
      </c>
      <c r="B2925" s="223">
        <v>-389468675.09214002</v>
      </c>
      <c r="C2925" s="223">
        <v>3776613.4306761599</v>
      </c>
      <c r="D2925" s="222">
        <v>571560225.13369596</v>
      </c>
      <c r="E2925" s="222">
        <v>511004153.84842801</v>
      </c>
      <c r="F2925" s="224">
        <f>E2925*(1+'Projections+Sensitivity'!$B$64)/('Projections+Sensitivity'!$B$63-'Projections+Sensitivity'!$B$64)</f>
        <v>4495862842.377614</v>
      </c>
      <c r="G2925" s="170">
        <f>A2925/'Projections+Sensitivity'!B$67</f>
        <v>105458911.22590935</v>
      </c>
      <c r="H2925" s="170">
        <f>B2925/'Projections+Sensitivity'!C$67</f>
        <v>-306259074.80001599</v>
      </c>
      <c r="I2925" s="170">
        <f>C2925/'Projections+Sensitivity'!D$67</f>
        <v>2633462.7688819095</v>
      </c>
      <c r="J2925" s="170">
        <f>D2925/'Projections+Sensitivity'!E$67</f>
        <v>353423045.28047216</v>
      </c>
      <c r="K2925" s="170">
        <f>E2925/'Projections+Sensitivity'!F$67</f>
        <v>280198310.9445197</v>
      </c>
      <c r="L2925" s="170">
        <f>F2925/'Projections+Sensitivity'!F$67</f>
        <v>2465211222.2283258</v>
      </c>
      <c r="M2925" s="170">
        <f t="shared" si="91"/>
        <v>2900665877.6480932</v>
      </c>
      <c r="N2925" s="171">
        <f>'Projections+Sensitivity'!$B$72</f>
        <v>418000000</v>
      </c>
      <c r="O2925" s="171">
        <f>'Projections+Sensitivity'!$B$73</f>
        <v>634000000</v>
      </c>
      <c r="P2925" s="170">
        <f t="shared" si="90"/>
        <v>2684665877.6480932</v>
      </c>
      <c r="Q2925" s="170">
        <f>P2925/'Projections+Sensitivity'!$B$75</f>
        <v>19.886413908504394</v>
      </c>
    </row>
    <row r="2926" spans="1:17">
      <c r="A2926" s="222">
        <v>573635998.38806498</v>
      </c>
      <c r="B2926" s="223">
        <v>299527773.34033602</v>
      </c>
      <c r="C2926" s="223">
        <v>64042243.249768898</v>
      </c>
      <c r="D2926" s="222">
        <v>436526226.28803599</v>
      </c>
      <c r="E2926" s="222">
        <v>714559060.77499294</v>
      </c>
      <c r="F2926" s="224">
        <f>E2926*(1+'Projections+Sensitivity'!$B$64)/('Projections+Sensitivity'!$B$63-'Projections+Sensitivity'!$B$64)</f>
        <v>6286758152.2154026</v>
      </c>
      <c r="G2926" s="170">
        <f>A2926/'Projections+Sensitivity'!B$67</f>
        <v>508679943.1413154</v>
      </c>
      <c r="H2926" s="170">
        <f>B2926/'Projections+Sensitivity'!C$67</f>
        <v>235533958.45870814</v>
      </c>
      <c r="I2926" s="170">
        <f>C2926/'Projections+Sensitivity'!D$67</f>
        <v>44657168.738540918</v>
      </c>
      <c r="J2926" s="170">
        <f>D2926/'Projections+Sensitivity'!E$67</f>
        <v>269925060.30912542</v>
      </c>
      <c r="K2926" s="170">
        <f>E2926/'Projections+Sensitivity'!F$67</f>
        <v>391813335.35430193</v>
      </c>
      <c r="L2926" s="170">
        <f>F2926/'Projections+Sensitivity'!F$67</f>
        <v>3447210756.1183267</v>
      </c>
      <c r="M2926" s="170">
        <f t="shared" si="91"/>
        <v>4897820222.1203184</v>
      </c>
      <c r="N2926" s="171">
        <f>'Projections+Sensitivity'!$B$72</f>
        <v>418000000</v>
      </c>
      <c r="O2926" s="171">
        <f>'Projections+Sensitivity'!$B$73</f>
        <v>634000000</v>
      </c>
      <c r="P2926" s="170">
        <f t="shared" si="90"/>
        <v>4681820222.1203184</v>
      </c>
      <c r="Q2926" s="170">
        <f>P2926/'Projections+Sensitivity'!$B$75</f>
        <v>34.680149793483842</v>
      </c>
    </row>
    <row r="2927" spans="1:17">
      <c r="A2927" s="222">
        <v>-93542240.682133794</v>
      </c>
      <c r="B2927" s="223">
        <v>577683062.45844698</v>
      </c>
      <c r="C2927" s="223">
        <v>506745703.43694699</v>
      </c>
      <c r="D2927" s="222">
        <v>438364181.261428</v>
      </c>
      <c r="E2927" s="222">
        <v>796742888.77358103</v>
      </c>
      <c r="F2927" s="224">
        <f>E2927*(1+'Projections+Sensitivity'!$B$64)/('Projections+Sensitivity'!$B$63-'Projections+Sensitivity'!$B$64)</f>
        <v>7009819238.4327183</v>
      </c>
      <c r="G2927" s="170">
        <f>A2927/'Projections+Sensitivity'!B$67</f>
        <v>-82949922.608080626</v>
      </c>
      <c r="H2927" s="170">
        <f>B2927/'Projections+Sensitivity'!C$67</f>
        <v>454261642.97888178</v>
      </c>
      <c r="I2927" s="170">
        <f>C2927/'Projections+Sensitivity'!D$67</f>
        <v>353357834.41652036</v>
      </c>
      <c r="J2927" s="170">
        <f>D2927/'Projections+Sensitivity'!E$67</f>
        <v>271061555.84401441</v>
      </c>
      <c r="K2927" s="170">
        <f>E2927/'Projections+Sensitivity'!F$67</f>
        <v>436877097.78898013</v>
      </c>
      <c r="L2927" s="170">
        <f>F2927/'Projections+Sensitivity'!F$67</f>
        <v>3843685997.1550097</v>
      </c>
      <c r="M2927" s="170">
        <f t="shared" si="91"/>
        <v>5276294205.575326</v>
      </c>
      <c r="N2927" s="171">
        <f>'Projections+Sensitivity'!$B$72</f>
        <v>418000000</v>
      </c>
      <c r="O2927" s="171">
        <f>'Projections+Sensitivity'!$B$73</f>
        <v>634000000</v>
      </c>
      <c r="P2927" s="170">
        <f t="shared" si="90"/>
        <v>5060294205.575326</v>
      </c>
      <c r="Q2927" s="170">
        <f>P2927/'Projections+Sensitivity'!$B$75</f>
        <v>37.483660782039451</v>
      </c>
    </row>
    <row r="2928" spans="1:17">
      <c r="A2928" s="222">
        <v>193329640.09237099</v>
      </c>
      <c r="B2928" s="223">
        <v>691990338.39671099</v>
      </c>
      <c r="C2928" s="223">
        <v>129266305.656985</v>
      </c>
      <c r="D2928" s="222">
        <v>749904902.82094002</v>
      </c>
      <c r="E2928" s="222">
        <v>322259857.50311601</v>
      </c>
      <c r="F2928" s="224">
        <f>E2928*(1+'Projections+Sensitivity'!$B$64)/('Projections+Sensitivity'!$B$63-'Projections+Sensitivity'!$B$64)</f>
        <v>2835272684.2371459</v>
      </c>
      <c r="G2928" s="170">
        <f>A2928/'Projections+Sensitivity'!B$67</f>
        <v>171437829.22631231</v>
      </c>
      <c r="H2928" s="170">
        <f>B2928/'Projections+Sensitivity'!C$67</f>
        <v>544147281.569664</v>
      </c>
      <c r="I2928" s="170">
        <f>C2928/'Projections+Sensitivity'!D$67</f>
        <v>90138429.433491409</v>
      </c>
      <c r="J2928" s="170">
        <f>D2928/'Projections+Sensitivity'!E$67</f>
        <v>463702096.0717448</v>
      </c>
      <c r="K2928" s="170">
        <f>E2928/'Projections+Sensitivity'!F$67</f>
        <v>176704371.33937299</v>
      </c>
      <c r="L2928" s="170">
        <f>F2928/'Projections+Sensitivity'!F$67</f>
        <v>1554661760.0021036</v>
      </c>
      <c r="M2928" s="170">
        <f t="shared" si="91"/>
        <v>3000791767.6426888</v>
      </c>
      <c r="N2928" s="171">
        <f>'Projections+Sensitivity'!$B$72</f>
        <v>418000000</v>
      </c>
      <c r="O2928" s="171">
        <f>'Projections+Sensitivity'!$B$73</f>
        <v>634000000</v>
      </c>
      <c r="P2928" s="170">
        <f t="shared" si="90"/>
        <v>2784791767.6426888</v>
      </c>
      <c r="Q2928" s="170">
        <f>P2928/'Projections+Sensitivity'!$B$75</f>
        <v>20.628087167723621</v>
      </c>
    </row>
    <row r="2929" spans="1:17">
      <c r="A2929" s="222">
        <v>26268716.187952202</v>
      </c>
      <c r="B2929" s="223">
        <v>900380856.27277803</v>
      </c>
      <c r="C2929" s="223">
        <v>557459868.08039403</v>
      </c>
      <c r="D2929" s="222">
        <v>482583319.86416298</v>
      </c>
      <c r="E2929" s="222">
        <v>280125619.827519</v>
      </c>
      <c r="F2929" s="224">
        <f>E2929*(1+'Projections+Sensitivity'!$B$64)/('Projections+Sensitivity'!$B$63-'Projections+Sensitivity'!$B$64)</f>
        <v>2464571678.9106584</v>
      </c>
      <c r="G2929" s="170">
        <f>A2929/'Projections+Sensitivity'!B$67</f>
        <v>23294160.572961859</v>
      </c>
      <c r="H2929" s="170">
        <f>B2929/'Projections+Sensitivity'!C$67</f>
        <v>708015369.77142167</v>
      </c>
      <c r="I2929" s="170">
        <f>C2929/'Projections+Sensitivity'!D$67</f>
        <v>388721227.28025693</v>
      </c>
      <c r="J2929" s="170">
        <f>D2929/'Projections+Sensitivity'!E$67</f>
        <v>298404365.81824285</v>
      </c>
      <c r="K2929" s="170">
        <f>E2929/'Projections+Sensitivity'!F$67</f>
        <v>153600953.99780074</v>
      </c>
      <c r="L2929" s="170">
        <f>F2929/'Projections+Sensitivity'!F$67</f>
        <v>1351395710.6448479</v>
      </c>
      <c r="M2929" s="170">
        <f t="shared" si="91"/>
        <v>2923431788.0855322</v>
      </c>
      <c r="N2929" s="171">
        <f>'Projections+Sensitivity'!$B$72</f>
        <v>418000000</v>
      </c>
      <c r="O2929" s="171">
        <f>'Projections+Sensitivity'!$B$73</f>
        <v>634000000</v>
      </c>
      <c r="P2929" s="170">
        <f t="shared" si="90"/>
        <v>2707431788.0855322</v>
      </c>
      <c r="Q2929" s="170">
        <f>P2929/'Projections+Sensitivity'!$B$75</f>
        <v>20.055050282115054</v>
      </c>
    </row>
    <row r="2930" spans="1:17">
      <c r="A2930" s="222">
        <v>-69809212.836869493</v>
      </c>
      <c r="B2930" s="223">
        <v>239986186.56383401</v>
      </c>
      <c r="C2930" s="223">
        <v>662686269.51902199</v>
      </c>
      <c r="D2930" s="222">
        <v>609529724.11022305</v>
      </c>
      <c r="E2930" s="222">
        <v>499313361.79271197</v>
      </c>
      <c r="F2930" s="224">
        <f>E2930*(1+'Projections+Sensitivity'!$B$64)/('Projections+Sensitivity'!$B$63-'Projections+Sensitivity'!$B$64)</f>
        <v>4393006148.9331083</v>
      </c>
      <c r="G2930" s="170">
        <f>A2930/'Projections+Sensitivity'!B$67</f>
        <v>-61904320.015453175</v>
      </c>
      <c r="H2930" s="170">
        <f>B2930/'Projections+Sensitivity'!C$67</f>
        <v>188713373.27561909</v>
      </c>
      <c r="I2930" s="170">
        <f>C2930/'Projections+Sensitivity'!D$67</f>
        <v>462096439.11453646</v>
      </c>
      <c r="J2930" s="170">
        <f>D2930/'Projections+Sensitivity'!E$67</f>
        <v>376901403.93098712</v>
      </c>
      <c r="K2930" s="170">
        <f>E2930/'Projections+Sensitivity'!F$67</f>
        <v>273787912.5887621</v>
      </c>
      <c r="L2930" s="170">
        <f>F2930/'Projections+Sensitivity'!F$67</f>
        <v>2408811931.6248345</v>
      </c>
      <c r="M2930" s="170">
        <f t="shared" si="91"/>
        <v>3648406740.5192862</v>
      </c>
      <c r="N2930" s="171">
        <f>'Projections+Sensitivity'!$B$72</f>
        <v>418000000</v>
      </c>
      <c r="O2930" s="171">
        <f>'Projections+Sensitivity'!$B$73</f>
        <v>634000000</v>
      </c>
      <c r="P2930" s="170">
        <f t="shared" si="90"/>
        <v>3432406740.5192862</v>
      </c>
      <c r="Q2930" s="170">
        <f>P2930/'Projections+Sensitivity'!$B$75</f>
        <v>25.425235114957676</v>
      </c>
    </row>
    <row r="2931" spans="1:17">
      <c r="A2931" s="222">
        <v>214924609.037958</v>
      </c>
      <c r="B2931" s="223">
        <v>1095842695.1015699</v>
      </c>
      <c r="C2931" s="223">
        <v>1001498518.9482</v>
      </c>
      <c r="D2931" s="222">
        <v>499814312.69841701</v>
      </c>
      <c r="E2931" s="222">
        <v>794732503.228001</v>
      </c>
      <c r="F2931" s="224">
        <f>E2931*(1+'Projections+Sensitivity'!$B$64)/('Projections+Sensitivity'!$B$63-'Projections+Sensitivity'!$B$64)</f>
        <v>6992131676.394021</v>
      </c>
      <c r="G2931" s="170">
        <f>A2931/'Projections+Sensitivity'!B$67</f>
        <v>190587477.44617239</v>
      </c>
      <c r="H2931" s="170">
        <f>B2931/'Projections+Sensitivity'!C$67</f>
        <v>861716978.5189122</v>
      </c>
      <c r="I2931" s="170">
        <f>C2931/'Projections+Sensitivity'!D$67</f>
        <v>698352932.10516906</v>
      </c>
      <c r="J2931" s="170">
        <f>D2931/'Projections+Sensitivity'!E$67</f>
        <v>309059113.45968968</v>
      </c>
      <c r="K2931" s="170">
        <f>E2931/'Projections+Sensitivity'!F$67</f>
        <v>435774745.43043959</v>
      </c>
      <c r="L2931" s="170">
        <f>F2931/'Projections+Sensitivity'!F$67</f>
        <v>3833987396.9173303</v>
      </c>
      <c r="M2931" s="170">
        <f t="shared" si="91"/>
        <v>6329478643.8777132</v>
      </c>
      <c r="N2931" s="171">
        <f>'Projections+Sensitivity'!$B$72</f>
        <v>418000000</v>
      </c>
      <c r="O2931" s="171">
        <f>'Projections+Sensitivity'!$B$73</f>
        <v>634000000</v>
      </c>
      <c r="P2931" s="170">
        <f t="shared" si="90"/>
        <v>6113478643.8777132</v>
      </c>
      <c r="Q2931" s="170">
        <f>P2931/'Projections+Sensitivity'!$B$75</f>
        <v>45.285026991686763</v>
      </c>
    </row>
    <row r="2932" spans="1:17">
      <c r="A2932" s="222">
        <v>534408432.57355702</v>
      </c>
      <c r="B2932" s="223">
        <v>1354667444.7683401</v>
      </c>
      <c r="C2932" s="223">
        <v>559856850.30142701</v>
      </c>
      <c r="D2932" s="222">
        <v>339097426.743366</v>
      </c>
      <c r="E2932" s="222">
        <v>480204782.83194101</v>
      </c>
      <c r="F2932" s="224">
        <f>E2932*(1+'Projections+Sensitivity'!$B$64)/('Projections+Sensitivity'!$B$63-'Projections+Sensitivity'!$B$64)</f>
        <v>4224887065.2165189</v>
      </c>
      <c r="G2932" s="170">
        <f>A2932/'Projections+Sensitivity'!B$67</f>
        <v>473894336.93081212</v>
      </c>
      <c r="H2932" s="170">
        <f>B2932/'Projections+Sensitivity'!C$67</f>
        <v>1065244074.3746644</v>
      </c>
      <c r="I2932" s="170">
        <f>C2932/'Projections+Sensitivity'!D$67</f>
        <v>390392662.16567278</v>
      </c>
      <c r="J2932" s="170">
        <f>D2932/'Projections+Sensitivity'!E$67</f>
        <v>209680170.06148189</v>
      </c>
      <c r="K2932" s="170">
        <f>E2932/'Projections+Sensitivity'!F$67</f>
        <v>263310127.8016229</v>
      </c>
      <c r="L2932" s="170">
        <f>F2932/'Projections+Sensitivity'!F$67</f>
        <v>2316627390.7748961</v>
      </c>
      <c r="M2932" s="170">
        <f t="shared" si="91"/>
        <v>4719148762.1091499</v>
      </c>
      <c r="N2932" s="171">
        <f>'Projections+Sensitivity'!$B$72</f>
        <v>418000000</v>
      </c>
      <c r="O2932" s="171">
        <f>'Projections+Sensitivity'!$B$73</f>
        <v>634000000</v>
      </c>
      <c r="P2932" s="170">
        <f t="shared" si="90"/>
        <v>4503148762.1091499</v>
      </c>
      <c r="Q2932" s="170">
        <f>P2932/'Projections+Sensitivity'!$B$75</f>
        <v>33.356657497104813</v>
      </c>
    </row>
    <row r="2933" spans="1:17">
      <c r="A2933" s="222">
        <v>448538567.94657898</v>
      </c>
      <c r="B2933" s="223">
        <v>1059611153.20746</v>
      </c>
      <c r="C2933" s="223">
        <v>380112642.46368802</v>
      </c>
      <c r="D2933" s="222">
        <v>168057323.51254201</v>
      </c>
      <c r="E2933" s="222">
        <v>779521095.43785906</v>
      </c>
      <c r="F2933" s="224">
        <f>E2933*(1+'Projections+Sensitivity'!$B$64)/('Projections+Sensitivity'!$B$63-'Projections+Sensitivity'!$B$64)</f>
        <v>6858300272.9721279</v>
      </c>
      <c r="G2933" s="170">
        <f>A2933/'Projections+Sensitivity'!B$67</f>
        <v>397748003.75307119</v>
      </c>
      <c r="H2933" s="170">
        <f>B2933/'Projections+Sensitivity'!C$67</f>
        <v>833226270.00058794</v>
      </c>
      <c r="I2933" s="170">
        <f>C2933/'Projections+Sensitivity'!D$67</f>
        <v>265055587.57445374</v>
      </c>
      <c r="J2933" s="170">
        <f>D2933/'Projections+Sensitivity'!E$67</f>
        <v>103917887.29454485</v>
      </c>
      <c r="K2933" s="170">
        <f>E2933/'Projections+Sensitivity'!F$67</f>
        <v>427433891.96029282</v>
      </c>
      <c r="L2933" s="170">
        <f>F2933/'Projections+Sensitivity'!F$67</f>
        <v>3760603779.763267</v>
      </c>
      <c r="M2933" s="170">
        <f t="shared" si="91"/>
        <v>5787985420.3462181</v>
      </c>
      <c r="N2933" s="171">
        <f>'Projections+Sensitivity'!$B$72</f>
        <v>418000000</v>
      </c>
      <c r="O2933" s="171">
        <f>'Projections+Sensitivity'!$B$73</f>
        <v>634000000</v>
      </c>
      <c r="P2933" s="170">
        <f t="shared" si="90"/>
        <v>5571985420.3462181</v>
      </c>
      <c r="Q2933" s="170">
        <f>P2933/'Projections+Sensitivity'!$B$75</f>
        <v>41.273966076638651</v>
      </c>
    </row>
    <row r="2934" spans="1:17">
      <c r="A2934" s="222">
        <v>108010643.511599</v>
      </c>
      <c r="B2934" s="223">
        <v>436828792.61158103</v>
      </c>
      <c r="C2934" s="223">
        <v>289265293.85250199</v>
      </c>
      <c r="D2934" s="222">
        <v>901104245.66551006</v>
      </c>
      <c r="E2934" s="222">
        <v>250611468.412173</v>
      </c>
      <c r="F2934" s="224">
        <f>E2934*(1+'Projections+Sensitivity'!$B$64)/('Projections+Sensitivity'!$B$63-'Projections+Sensitivity'!$B$64)</f>
        <v>2204903385.2710748</v>
      </c>
      <c r="G2934" s="170">
        <f>A2934/'Projections+Sensitivity'!B$67</f>
        <v>95779986.183796316</v>
      </c>
      <c r="H2934" s="170">
        <f>B2934/'Projections+Sensitivity'!C$67</f>
        <v>343500749.68052489</v>
      </c>
      <c r="I2934" s="170">
        <f>C2934/'Projections+Sensitivity'!D$67</f>
        <v>201707004.35015476</v>
      </c>
      <c r="J2934" s="170">
        <f>D2934/'Projections+Sensitivity'!E$67</f>
        <v>557195887.00171089</v>
      </c>
      <c r="K2934" s="170">
        <f>E2934/'Projections+Sensitivity'!F$67</f>
        <v>137417493.81795704</v>
      </c>
      <c r="L2934" s="170">
        <f>F2934/'Projections+Sensitivity'!F$67</f>
        <v>1209012098.4262314</v>
      </c>
      <c r="M2934" s="170">
        <f t="shared" si="91"/>
        <v>2544613219.4603753</v>
      </c>
      <c r="N2934" s="171">
        <f>'Projections+Sensitivity'!$B$72</f>
        <v>418000000</v>
      </c>
      <c r="O2934" s="171">
        <f>'Projections+Sensitivity'!$B$73</f>
        <v>634000000</v>
      </c>
      <c r="P2934" s="170">
        <f t="shared" si="90"/>
        <v>2328613219.4603753</v>
      </c>
      <c r="Q2934" s="170">
        <f>P2934/'Projections+Sensitivity'!$B$75</f>
        <v>17.248986810817595</v>
      </c>
    </row>
    <row r="2935" spans="1:17">
      <c r="A2935" s="222">
        <v>296010026.58625102</v>
      </c>
      <c r="B2935" s="223">
        <v>157110708.603569</v>
      </c>
      <c r="C2935" s="223">
        <v>42346407.000435703</v>
      </c>
      <c r="D2935" s="222">
        <v>292867708.54827702</v>
      </c>
      <c r="E2935" s="222">
        <v>207346432.61189601</v>
      </c>
      <c r="F2935" s="224">
        <f>E2935*(1+'Projections+Sensitivity'!$B$64)/('Projections+Sensitivity'!$B$63-'Projections+Sensitivity'!$B$64)</f>
        <v>1824253511.1679013</v>
      </c>
      <c r="G2935" s="170">
        <f>A2935/'Projections+Sensitivity'!B$67</f>
        <v>262491133.60436249</v>
      </c>
      <c r="H2935" s="170">
        <f>B2935/'Projections+Sensitivity'!C$67</f>
        <v>123544159.86528465</v>
      </c>
      <c r="I2935" s="170">
        <f>C2935/'Projections+Sensitivity'!D$67</f>
        <v>29528488.493354134</v>
      </c>
      <c r="J2935" s="170">
        <f>D2935/'Projections+Sensitivity'!E$67</f>
        <v>181094122.4876771</v>
      </c>
      <c r="K2935" s="170">
        <f>E2935/'Projections+Sensitivity'!F$67</f>
        <v>113694027.26119085</v>
      </c>
      <c r="L2935" s="170">
        <f>F2935/'Projections+Sensitivity'!F$67</f>
        <v>1000290797.4706434</v>
      </c>
      <c r="M2935" s="170">
        <f t="shared" si="91"/>
        <v>1710642729.1825128</v>
      </c>
      <c r="N2935" s="171">
        <f>'Projections+Sensitivity'!$B$72</f>
        <v>418000000</v>
      </c>
      <c r="O2935" s="171">
        <f>'Projections+Sensitivity'!$B$73</f>
        <v>634000000</v>
      </c>
      <c r="P2935" s="170">
        <f t="shared" si="90"/>
        <v>1494642729.1825128</v>
      </c>
      <c r="Q2935" s="170">
        <f>P2935/'Projections+Sensitivity'!$B$75</f>
        <v>11.071427623574168</v>
      </c>
    </row>
    <row r="2936" spans="1:17">
      <c r="A2936" s="222">
        <v>228972392.45892501</v>
      </c>
      <c r="B2936" s="223">
        <v>1137026927.15657</v>
      </c>
      <c r="C2936" s="223">
        <v>770228343.95017099</v>
      </c>
      <c r="D2936" s="222">
        <v>-164464925.28560999</v>
      </c>
      <c r="E2936" s="222">
        <v>836762725.42532206</v>
      </c>
      <c r="F2936" s="224">
        <f>E2936*(1+'Projections+Sensitivity'!$B$64)/('Projections+Sensitivity'!$B$63-'Projections+Sensitivity'!$B$64)</f>
        <v>7361917543.7117643</v>
      </c>
      <c r="G2936" s="170">
        <f>A2936/'Projections+Sensitivity'!B$67</f>
        <v>203044550.73292392</v>
      </c>
      <c r="H2936" s="170">
        <f>B2936/'Projections+Sensitivity'!C$67</f>
        <v>894102239.80476403</v>
      </c>
      <c r="I2936" s="170">
        <f>C2936/'Projections+Sensitivity'!D$67</f>
        <v>537086388.25848496</v>
      </c>
      <c r="J2936" s="170">
        <f>D2936/'Projections+Sensitivity'!E$67</f>
        <v>-101696535.51849099</v>
      </c>
      <c r="K2936" s="170">
        <f>E2936/'Projections+Sensitivity'!F$67</f>
        <v>458821128.08627492</v>
      </c>
      <c r="L2936" s="170">
        <f>F2936/'Projections+Sensitivity'!F$67</f>
        <v>4036751649.7189217</v>
      </c>
      <c r="M2936" s="170">
        <f t="shared" si="91"/>
        <v>6028109421.0828781</v>
      </c>
      <c r="N2936" s="171">
        <f>'Projections+Sensitivity'!$B$72</f>
        <v>418000000</v>
      </c>
      <c r="O2936" s="171">
        <f>'Projections+Sensitivity'!$B$73</f>
        <v>634000000</v>
      </c>
      <c r="P2936" s="170">
        <f t="shared" si="90"/>
        <v>5812109421.0828781</v>
      </c>
      <c r="Q2936" s="170">
        <f>P2936/'Projections+Sensitivity'!$B$75</f>
        <v>43.052662378391688</v>
      </c>
    </row>
    <row r="2937" spans="1:17">
      <c r="A2937" s="222">
        <v>535717333.48739898</v>
      </c>
      <c r="B2937" s="223">
        <v>-107760789.952185</v>
      </c>
      <c r="C2937" s="223">
        <v>467735219.91869402</v>
      </c>
      <c r="D2937" s="222">
        <v>1135235570.4326</v>
      </c>
      <c r="E2937" s="222">
        <v>1172474615.21768</v>
      </c>
      <c r="F2937" s="224">
        <f>E2937*(1+'Projections+Sensitivity'!$B$64)/('Projections+Sensitivity'!$B$63-'Projections+Sensitivity'!$B$64)</f>
        <v>10315542479.429054</v>
      </c>
      <c r="G2937" s="170">
        <f>A2937/'Projections+Sensitivity'!B$67</f>
        <v>475055023.5758304</v>
      </c>
      <c r="H2937" s="170">
        <f>B2937/'Projections+Sensitivity'!C$67</f>
        <v>-84737802.91230686</v>
      </c>
      <c r="I2937" s="170">
        <f>C2937/'Projections+Sensitivity'!D$67</f>
        <v>326155512.064188</v>
      </c>
      <c r="J2937" s="170">
        <f>D2937/'Projections+Sensitivity'!E$67</f>
        <v>701970491.944489</v>
      </c>
      <c r="K2937" s="170">
        <f>E2937/'Projections+Sensitivity'!F$67</f>
        <v>642901636.58193171</v>
      </c>
      <c r="L2937" s="170">
        <f>F2937/'Projections+Sensitivity'!F$67</f>
        <v>5656309361.5669546</v>
      </c>
      <c r="M2937" s="170">
        <f t="shared" si="91"/>
        <v>7717654222.8210869</v>
      </c>
      <c r="N2937" s="171">
        <f>'Projections+Sensitivity'!$B$72</f>
        <v>418000000</v>
      </c>
      <c r="O2937" s="171">
        <f>'Projections+Sensitivity'!$B$73</f>
        <v>634000000</v>
      </c>
      <c r="P2937" s="170">
        <f t="shared" si="90"/>
        <v>7501654222.8210869</v>
      </c>
      <c r="Q2937" s="170">
        <f>P2937/'Projections+Sensitivity'!$B$75</f>
        <v>55.567809057933978</v>
      </c>
    </row>
    <row r="2938" spans="1:17">
      <c r="A2938" s="222">
        <v>475847957.21420401</v>
      </c>
      <c r="B2938" s="223">
        <v>64549991.204906099</v>
      </c>
      <c r="C2938" s="223">
        <v>121396468.677314</v>
      </c>
      <c r="D2938" s="222">
        <v>528950309.53620702</v>
      </c>
      <c r="E2938" s="222">
        <v>850572146.48180604</v>
      </c>
      <c r="F2938" s="224">
        <f>E2938*(1+'Projections+Sensitivity'!$B$64)/('Projections+Sensitivity'!$B$63-'Projections+Sensitivity'!$B$64)</f>
        <v>7483414135.3441858</v>
      </c>
      <c r="G2938" s="170">
        <f>A2938/'Projections+Sensitivity'!B$67</f>
        <v>421964996.09475785</v>
      </c>
      <c r="H2938" s="170">
        <f>B2938/'Projections+Sensitivity'!C$67</f>
        <v>50758948.919542193</v>
      </c>
      <c r="I2938" s="170">
        <f>C2938/'Projections+Sensitivity'!D$67</f>
        <v>84650729.126440629</v>
      </c>
      <c r="J2938" s="170">
        <f>D2938/'Projections+Sensitivity'!E$67</f>
        <v>327075294.91683233</v>
      </c>
      <c r="K2938" s="170">
        <f>E2938/'Projections+Sensitivity'!F$67</f>
        <v>466393231.80795276</v>
      </c>
      <c r="L2938" s="170">
        <f>F2938/'Projections+Sensitivity'!F$67</f>
        <v>4103371733.9286842</v>
      </c>
      <c r="M2938" s="170">
        <f t="shared" si="91"/>
        <v>5454214934.7942104</v>
      </c>
      <c r="N2938" s="171">
        <f>'Projections+Sensitivity'!$B$72</f>
        <v>418000000</v>
      </c>
      <c r="O2938" s="171">
        <f>'Projections+Sensitivity'!$B$73</f>
        <v>634000000</v>
      </c>
      <c r="P2938" s="170">
        <f t="shared" si="90"/>
        <v>5238214934.7942104</v>
      </c>
      <c r="Q2938" s="170">
        <f>P2938/'Projections+Sensitivity'!$B$75</f>
        <v>38.801592109586743</v>
      </c>
    </row>
    <row r="2939" spans="1:17">
      <c r="A2939" s="222">
        <v>601589774.90479302</v>
      </c>
      <c r="B2939" s="223">
        <v>-112675480.94977801</v>
      </c>
      <c r="C2939" s="223">
        <v>652580487.67136097</v>
      </c>
      <c r="D2939" s="222">
        <v>903071947.52942204</v>
      </c>
      <c r="E2939" s="222">
        <v>267123275.666639</v>
      </c>
      <c r="F2939" s="224">
        <f>E2939*(1+'Projections+Sensitivity'!$B$64)/('Projections+Sensitivity'!$B$63-'Projections+Sensitivity'!$B$64)</f>
        <v>2350175826.0854678</v>
      </c>
      <c r="G2939" s="170">
        <f>A2939/'Projections+Sensitivity'!B$67</f>
        <v>533468355.11174881</v>
      </c>
      <c r="H2939" s="170">
        <f>B2939/'Projections+Sensitivity'!C$67</f>
        <v>-88602475.000491396</v>
      </c>
      <c r="I2939" s="170">
        <f>C2939/'Projections+Sensitivity'!D$67</f>
        <v>455049596.55710453</v>
      </c>
      <c r="J2939" s="170">
        <f>D2939/'Projections+Sensitivity'!E$67</f>
        <v>558412611.24942279</v>
      </c>
      <c r="K2939" s="170">
        <f>E2939/'Projections+Sensitivity'!F$67</f>
        <v>146471393.80780947</v>
      </c>
      <c r="L2939" s="170">
        <f>F2939/'Projections+Sensitivity'!F$67</f>
        <v>1288669166.2532268</v>
      </c>
      <c r="M2939" s="170">
        <f t="shared" si="91"/>
        <v>2893468647.9788208</v>
      </c>
      <c r="N2939" s="171">
        <f>'Projections+Sensitivity'!$B$72</f>
        <v>418000000</v>
      </c>
      <c r="O2939" s="171">
        <f>'Projections+Sensitivity'!$B$73</f>
        <v>634000000</v>
      </c>
      <c r="P2939" s="170">
        <f t="shared" si="90"/>
        <v>2677468647.9788208</v>
      </c>
      <c r="Q2939" s="170">
        <f>P2939/'Projections+Sensitivity'!$B$75</f>
        <v>19.833101096139412</v>
      </c>
    </row>
    <row r="2940" spans="1:17">
      <c r="A2940" s="222">
        <v>-233962319.88033801</v>
      </c>
      <c r="B2940" s="223">
        <v>-180061696.135057</v>
      </c>
      <c r="C2940" s="223">
        <v>945248601.72282195</v>
      </c>
      <c r="D2940" s="222">
        <v>1650742090.35462</v>
      </c>
      <c r="E2940" s="222">
        <v>228521126.33793899</v>
      </c>
      <c r="F2940" s="224">
        <f>E2940*(1+'Projections+Sensitivity'!$B$64)/('Projections+Sensitivity'!$B$63-'Projections+Sensitivity'!$B$64)</f>
        <v>2010550467.8652053</v>
      </c>
      <c r="G2940" s="170">
        <f>A2940/'Projections+Sensitivity'!B$67</f>
        <v>-207469440.39141169</v>
      </c>
      <c r="H2940" s="170">
        <f>B2940/'Projections+Sensitivity'!C$67</f>
        <v>-141591691.42986381</v>
      </c>
      <c r="I2940" s="170">
        <f>C2940/'Projections+Sensitivity'!D$67</f>
        <v>659129414.66425359</v>
      </c>
      <c r="J2940" s="170">
        <f>D2940/'Projections+Sensitivity'!E$67</f>
        <v>1020732848.2476441</v>
      </c>
      <c r="K2940" s="170">
        <f>E2940/'Projections+Sensitivity'!F$67</f>
        <v>125304722.34482537</v>
      </c>
      <c r="L2940" s="170">
        <f>F2940/'Projections+Sensitivity'!F$67</f>
        <v>1102442790.1845272</v>
      </c>
      <c r="M2940" s="170">
        <f t="shared" si="91"/>
        <v>2558548643.6199746</v>
      </c>
      <c r="N2940" s="171">
        <f>'Projections+Sensitivity'!$B$72</f>
        <v>418000000</v>
      </c>
      <c r="O2940" s="171">
        <f>'Projections+Sensitivity'!$B$73</f>
        <v>634000000</v>
      </c>
      <c r="P2940" s="170">
        <f t="shared" si="90"/>
        <v>2342548643.6199746</v>
      </c>
      <c r="Q2940" s="170">
        <f>P2940/'Projections+Sensitivity'!$B$75</f>
        <v>17.352212174962776</v>
      </c>
    </row>
    <row r="2941" spans="1:17">
      <c r="A2941" s="222">
        <v>588357995.44242203</v>
      </c>
      <c r="B2941" s="223">
        <v>46983899.026318103</v>
      </c>
      <c r="C2941" s="223">
        <v>822080959.01185703</v>
      </c>
      <c r="D2941" s="222">
        <v>335300533.78107703</v>
      </c>
      <c r="E2941" s="222">
        <v>692814980.20908594</v>
      </c>
      <c r="F2941" s="224">
        <f>E2941*(1+'Projections+Sensitivity'!$B$64)/('Projections+Sensitivity'!$B$63-'Projections+Sensitivity'!$B$64)</f>
        <v>6095451676.2861996</v>
      </c>
      <c r="G2941" s="170">
        <f>A2941/'Projections+Sensitivity'!B$67</f>
        <v>521734885.03056341</v>
      </c>
      <c r="H2941" s="170">
        <f>B2941/'Projections+Sensitivity'!C$67</f>
        <v>36945835.099301286</v>
      </c>
      <c r="I2941" s="170">
        <f>C2941/'Projections+Sensitivity'!D$67</f>
        <v>573243631.70970774</v>
      </c>
      <c r="J2941" s="170">
        <f>D2941/'Projections+Sensitivity'!E$67</f>
        <v>207332369.40229103</v>
      </c>
      <c r="K2941" s="170">
        <f>E2941/'Projections+Sensitivity'!F$67</f>
        <v>379890429.04967749</v>
      </c>
      <c r="L2941" s="170">
        <f>F2941/'Projections+Sensitivity'!F$67</f>
        <v>3342311899.5739808</v>
      </c>
      <c r="M2941" s="170">
        <f t="shared" si="91"/>
        <v>5061459049.8655224</v>
      </c>
      <c r="N2941" s="171">
        <f>'Projections+Sensitivity'!$B$72</f>
        <v>418000000</v>
      </c>
      <c r="O2941" s="171">
        <f>'Projections+Sensitivity'!$B$73</f>
        <v>634000000</v>
      </c>
      <c r="P2941" s="170">
        <f t="shared" si="90"/>
        <v>4845459049.8655224</v>
      </c>
      <c r="Q2941" s="170">
        <f>P2941/'Projections+Sensitivity'!$B$75</f>
        <v>35.892289258263126</v>
      </c>
    </row>
    <row r="2942" spans="1:17">
      <c r="A2942" s="222">
        <v>271747942.85706699</v>
      </c>
      <c r="B2942" s="223">
        <v>121814063.923848</v>
      </c>
      <c r="C2942" s="223">
        <v>883732014.99010098</v>
      </c>
      <c r="D2942" s="222">
        <v>49776099.322014503</v>
      </c>
      <c r="E2942" s="222">
        <v>617660641.93457794</v>
      </c>
      <c r="F2942" s="224">
        <f>E2942*(1+'Projections+Sensitivity'!$B$64)/('Projections+Sensitivity'!$B$63-'Projections+Sensitivity'!$B$64)</f>
        <v>5434236705.0434027</v>
      </c>
      <c r="G2942" s="170">
        <f>A2942/'Projections+Sensitivity'!B$67</f>
        <v>240976383.12403777</v>
      </c>
      <c r="H2942" s="170">
        <f>B2942/'Projections+Sensitivity'!C$67</f>
        <v>95788608.68880336</v>
      </c>
      <c r="I2942" s="170">
        <f>C2942/'Projections+Sensitivity'!D$67</f>
        <v>616233406.42750084</v>
      </c>
      <c r="J2942" s="170">
        <f>D2942/'Projections+Sensitivity'!E$67</f>
        <v>30778944.774287943</v>
      </c>
      <c r="K2942" s="170">
        <f>E2942/'Projections+Sensitivity'!F$67</f>
        <v>338681138.50657868</v>
      </c>
      <c r="L2942" s="170">
        <f>F2942/'Projections+Sensitivity'!F$67</f>
        <v>2979748666.5392547</v>
      </c>
      <c r="M2942" s="170">
        <f t="shared" si="91"/>
        <v>4302207148.060463</v>
      </c>
      <c r="N2942" s="171">
        <f>'Projections+Sensitivity'!$B$72</f>
        <v>418000000</v>
      </c>
      <c r="O2942" s="171">
        <f>'Projections+Sensitivity'!$B$73</f>
        <v>634000000</v>
      </c>
      <c r="P2942" s="170">
        <f t="shared" si="90"/>
        <v>4086207148.060463</v>
      </c>
      <c r="Q2942" s="170">
        <f>P2942/'Projections+Sensitivity'!$B$75</f>
        <v>30.268201096744171</v>
      </c>
    </row>
    <row r="2943" spans="1:17">
      <c r="A2943" s="222">
        <v>120852295.077933</v>
      </c>
      <c r="B2943" s="223">
        <v>-126641811.601972</v>
      </c>
      <c r="C2943" s="223">
        <v>520579970.55345702</v>
      </c>
      <c r="D2943" s="222">
        <v>879224936.91006994</v>
      </c>
      <c r="E2943" s="222">
        <v>730852951.33476102</v>
      </c>
      <c r="F2943" s="224">
        <f>E2943*(1+'Projections+Sensitivity'!$B$64)/('Projections+Sensitivity'!$B$63-'Projections+Sensitivity'!$B$64)</f>
        <v>6430113341.3537617</v>
      </c>
      <c r="G2943" s="170">
        <f>A2943/'Projections+Sensitivity'!B$67</f>
        <v>107167504.7617086</v>
      </c>
      <c r="H2943" s="170">
        <f>B2943/'Projections+Sensitivity'!C$67</f>
        <v>-99584912.812415838</v>
      </c>
      <c r="I2943" s="170">
        <f>C2943/'Projections+Sensitivity'!D$67</f>
        <v>363004579.59042966</v>
      </c>
      <c r="J2943" s="170">
        <f>D2943/'Projections+Sensitivity'!E$67</f>
        <v>543666863.13170564</v>
      </c>
      <c r="K2943" s="170">
        <f>E2943/'Projections+Sensitivity'!F$67</f>
        <v>400747745.33742714</v>
      </c>
      <c r="L2943" s="170">
        <f>F2943/'Projections+Sensitivity'!F$67</f>
        <v>3525816539.572711</v>
      </c>
      <c r="M2943" s="170">
        <f t="shared" si="91"/>
        <v>4840818319.5815659</v>
      </c>
      <c r="N2943" s="171">
        <f>'Projections+Sensitivity'!$B$72</f>
        <v>418000000</v>
      </c>
      <c r="O2943" s="171">
        <f>'Projections+Sensitivity'!$B$73</f>
        <v>634000000</v>
      </c>
      <c r="P2943" s="170">
        <f t="shared" si="90"/>
        <v>4624818319.5815659</v>
      </c>
      <c r="Q2943" s="170">
        <f>P2943/'Projections+Sensitivity'!$B$75</f>
        <v>34.257913478381973</v>
      </c>
    </row>
    <row r="2944" spans="1:17">
      <c r="A2944" s="222">
        <v>642688400.30204403</v>
      </c>
      <c r="B2944" s="223">
        <v>297525095.50781101</v>
      </c>
      <c r="C2944" s="223">
        <v>468660116.414168</v>
      </c>
      <c r="D2944" s="222">
        <v>-58036091.302624397</v>
      </c>
      <c r="E2944" s="222">
        <v>523543381.14333898</v>
      </c>
      <c r="F2944" s="224">
        <f>E2944*(1+'Projections+Sensitivity'!$B$64)/('Projections+Sensitivity'!$B$63-'Projections+Sensitivity'!$B$64)</f>
        <v>4606184149.2451887</v>
      </c>
      <c r="G2944" s="170">
        <f>A2944/'Projections+Sensitivity'!B$67</f>
        <v>569913150.22399163</v>
      </c>
      <c r="H2944" s="170">
        <f>B2944/'Projections+Sensitivity'!C$67</f>
        <v>233959150.78010213</v>
      </c>
      <c r="I2944" s="170">
        <f>C2944/'Projections+Sensitivity'!D$67</f>
        <v>326800449.79229009</v>
      </c>
      <c r="J2944" s="170">
        <f>D2944/'Projections+Sensitivity'!E$67</f>
        <v>-35886493.185475178</v>
      </c>
      <c r="K2944" s="170">
        <f>E2944/'Projections+Sensitivity'!F$67</f>
        <v>287073930.80420798</v>
      </c>
      <c r="L2944" s="170">
        <f>F2944/'Projections+Sensitivity'!F$67</f>
        <v>2525703575.5931392</v>
      </c>
      <c r="M2944" s="170">
        <f t="shared" si="91"/>
        <v>3907563764.008256</v>
      </c>
      <c r="N2944" s="171">
        <f>'Projections+Sensitivity'!$B$72</f>
        <v>418000000</v>
      </c>
      <c r="O2944" s="171">
        <f>'Projections+Sensitivity'!$B$73</f>
        <v>634000000</v>
      </c>
      <c r="P2944" s="170">
        <f t="shared" si="90"/>
        <v>3691563764.008256</v>
      </c>
      <c r="Q2944" s="170">
        <f>P2944/'Projections+Sensitivity'!$B$75</f>
        <v>27.344916770431524</v>
      </c>
    </row>
    <row r="2945" spans="1:17">
      <c r="A2945" s="222">
        <v>58242115.314284101</v>
      </c>
      <c r="B2945" s="223">
        <v>332840625.090657</v>
      </c>
      <c r="C2945" s="223">
        <v>775157606.27568495</v>
      </c>
      <c r="D2945" s="222">
        <v>474051943.776537</v>
      </c>
      <c r="E2945" s="222">
        <v>513684677.30677199</v>
      </c>
      <c r="F2945" s="224">
        <f>E2945*(1+'Projections+Sensitivity'!$B$64)/('Projections+Sensitivity'!$B$63-'Projections+Sensitivity'!$B$64)</f>
        <v>4519446341.1099262</v>
      </c>
      <c r="G2945" s="170">
        <f>A2945/'Projections+Sensitivity'!B$67</f>
        <v>51647030.503231362</v>
      </c>
      <c r="H2945" s="170">
        <f>B2945/'Projections+Sensitivity'!C$67</f>
        <v>261729552.11868536</v>
      </c>
      <c r="I2945" s="170">
        <f>C2945/'Projections+Sensitivity'!D$67</f>
        <v>540523602.32621372</v>
      </c>
      <c r="J2945" s="170">
        <f>D2945/'Projections+Sensitivity'!E$67</f>
        <v>293129007.62372106</v>
      </c>
      <c r="K2945" s="170">
        <f>E2945/'Projections+Sensitivity'!F$67</f>
        <v>281668119.24219924</v>
      </c>
      <c r="L2945" s="170">
        <f>F2945/'Projections+Sensitivity'!F$67</f>
        <v>2478142734.5481186</v>
      </c>
      <c r="M2945" s="170">
        <f t="shared" si="91"/>
        <v>3906840046.3621693</v>
      </c>
      <c r="N2945" s="171">
        <f>'Projections+Sensitivity'!$B$72</f>
        <v>418000000</v>
      </c>
      <c r="O2945" s="171">
        <f>'Projections+Sensitivity'!$B$73</f>
        <v>634000000</v>
      </c>
      <c r="P2945" s="170">
        <f t="shared" si="90"/>
        <v>3690840046.3621693</v>
      </c>
      <c r="Q2945" s="170">
        <f>P2945/'Projections+Sensitivity'!$B$75</f>
        <v>27.339555898979032</v>
      </c>
    </row>
    <row r="2946" spans="1:17">
      <c r="A2946" s="222">
        <v>668872602.95184803</v>
      </c>
      <c r="B2946" s="223">
        <v>351572100.03212398</v>
      </c>
      <c r="C2946" s="223">
        <v>1142665074.28057</v>
      </c>
      <c r="D2946" s="222">
        <v>366708177.533342</v>
      </c>
      <c r="E2946" s="222">
        <v>163384469.213808</v>
      </c>
      <c r="F2946" s="224">
        <f>E2946*(1+'Projections+Sensitivity'!$B$64)/('Projections+Sensitivity'!$B$63-'Projections+Sensitivity'!$B$64)</f>
        <v>1437472002.1900823</v>
      </c>
      <c r="G2946" s="170">
        <f>A2946/'Projections+Sensitivity'!B$67</f>
        <v>593132367.20572019</v>
      </c>
      <c r="H2946" s="170">
        <f>B2946/'Projections+Sensitivity'!C$67</f>
        <v>276459065.81797373</v>
      </c>
      <c r="I2946" s="170">
        <f>C2946/'Projections+Sensitivity'!D$67</f>
        <v>796789500.87322164</v>
      </c>
      <c r="J2946" s="170">
        <f>D2946/'Projections+Sensitivity'!E$67</f>
        <v>226753218.88042468</v>
      </c>
      <c r="K2946" s="170">
        <f>E2946/'Projections+Sensitivity'!F$67</f>
        <v>89588415.208567902</v>
      </c>
      <c r="L2946" s="170">
        <f>F2946/'Projections+Sensitivity'!F$67</f>
        <v>788207344.32457888</v>
      </c>
      <c r="M2946" s="170">
        <f t="shared" si="91"/>
        <v>2770929912.3104868</v>
      </c>
      <c r="N2946" s="171">
        <f>'Projections+Sensitivity'!$B$72</f>
        <v>418000000</v>
      </c>
      <c r="O2946" s="171">
        <f>'Projections+Sensitivity'!$B$73</f>
        <v>634000000</v>
      </c>
      <c r="P2946" s="170">
        <f t="shared" ref="P2946:P3009" si="92">M2946+N2946-O2946</f>
        <v>2554929912.3104868</v>
      </c>
      <c r="Q2946" s="170">
        <f>P2946/'Projections+Sensitivity'!$B$75</f>
        <v>18.925406757855459</v>
      </c>
    </row>
    <row r="2947" spans="1:17">
      <c r="A2947" s="222">
        <v>807751501.92663896</v>
      </c>
      <c r="B2947" s="223">
        <v>419668709.37332797</v>
      </c>
      <c r="C2947" s="223">
        <v>362912499.19820899</v>
      </c>
      <c r="D2947" s="222">
        <v>764688526.66051197</v>
      </c>
      <c r="E2947" s="222">
        <v>551935469.28401196</v>
      </c>
      <c r="F2947" s="224">
        <f>E2947*(1+'Projections+Sensitivity'!$B$64)/('Projections+Sensitivity'!$B$63-'Projections+Sensitivity'!$B$64)</f>
        <v>4855980424.1440096</v>
      </c>
      <c r="G2947" s="170">
        <f>A2947/'Projections+Sensitivity'!B$67</f>
        <v>716285221.33715463</v>
      </c>
      <c r="H2947" s="170">
        <f>B2947/'Projections+Sensitivity'!C$67</f>
        <v>330006901.38888675</v>
      </c>
      <c r="I2947" s="170">
        <f>C2947/'Projections+Sensitivity'!D$67</f>
        <v>253061790.02526581</v>
      </c>
      <c r="J2947" s="170">
        <f>D2947/'Projections+Sensitivity'!E$67</f>
        <v>472843518.31896353</v>
      </c>
      <c r="K2947" s="170">
        <f>E2947/'Projections+Sensitivity'!F$67</f>
        <v>302642131.33896178</v>
      </c>
      <c r="L2947" s="170">
        <f>F2947/'Projections+Sensitivity'!F$67</f>
        <v>2662674075.3038783</v>
      </c>
      <c r="M2947" s="170">
        <f t="shared" ref="M2947:M3010" si="93">SUM(G2947:L2947)</f>
        <v>4737513637.7131109</v>
      </c>
      <c r="N2947" s="171">
        <f>'Projections+Sensitivity'!$B$72</f>
        <v>418000000</v>
      </c>
      <c r="O2947" s="171">
        <f>'Projections+Sensitivity'!$B$73</f>
        <v>634000000</v>
      </c>
      <c r="P2947" s="170">
        <f t="shared" si="92"/>
        <v>4521513637.7131109</v>
      </c>
      <c r="Q2947" s="170">
        <f>P2947/'Projections+Sensitivity'!$B$75</f>
        <v>33.492693612689713</v>
      </c>
    </row>
    <row r="2948" spans="1:17">
      <c r="A2948" s="222">
        <v>160190394.33848</v>
      </c>
      <c r="B2948" s="223">
        <v>437189608.48099297</v>
      </c>
      <c r="C2948" s="223">
        <v>578533504.64055705</v>
      </c>
      <c r="D2948" s="222">
        <v>912691263.19107795</v>
      </c>
      <c r="E2948" s="222">
        <v>1056054787.53863</v>
      </c>
      <c r="F2948" s="224">
        <f>E2948*(1+'Projections+Sensitivity'!$B$64)/('Projections+Sensitivity'!$B$63-'Projections+Sensitivity'!$B$64)</f>
        <v>9291269832.2569981</v>
      </c>
      <c r="G2948" s="170">
        <f>A2948/'Projections+Sensitivity'!B$67</f>
        <v>142051128.08969465</v>
      </c>
      <c r="H2948" s="170">
        <f>B2948/'Projections+Sensitivity'!C$67</f>
        <v>343784477.59346455</v>
      </c>
      <c r="I2948" s="170">
        <f>C2948/'Projections+Sensitivity'!D$67</f>
        <v>403416042.70281446</v>
      </c>
      <c r="J2948" s="170">
        <f>D2948/'Projections+Sensitivity'!E$67</f>
        <v>564360694.5574615</v>
      </c>
      <c r="K2948" s="170">
        <f>E2948/'Projections+Sensitivity'!F$67</f>
        <v>579065288.42223036</v>
      </c>
      <c r="L2948" s="170">
        <f>F2948/'Projections+Sensitivity'!F$67</f>
        <v>5094671137.0577059</v>
      </c>
      <c r="M2948" s="170">
        <f t="shared" si="93"/>
        <v>7127348768.4233713</v>
      </c>
      <c r="N2948" s="171">
        <f>'Projections+Sensitivity'!$B$72</f>
        <v>418000000</v>
      </c>
      <c r="O2948" s="171">
        <f>'Projections+Sensitivity'!$B$73</f>
        <v>634000000</v>
      </c>
      <c r="P2948" s="170">
        <f t="shared" si="92"/>
        <v>6911348768.4233713</v>
      </c>
      <c r="Q2948" s="170">
        <f>P2948/'Projections+Sensitivity'!$B$75</f>
        <v>51.19517606239534</v>
      </c>
    </row>
    <row r="2949" spans="1:17">
      <c r="A2949" s="222">
        <v>270219444.59169799</v>
      </c>
      <c r="B2949" s="223">
        <v>174452123.77589801</v>
      </c>
      <c r="C2949" s="223">
        <v>338443309.877702</v>
      </c>
      <c r="D2949" s="222">
        <v>683827919.87283099</v>
      </c>
      <c r="E2949" s="222">
        <v>1141376078.2358601</v>
      </c>
      <c r="F2949" s="224">
        <f>E2949*(1+'Projections+Sensitivity'!$B$64)/('Projections+Sensitivity'!$B$63-'Projections+Sensitivity'!$B$64)</f>
        <v>10041934611.829721</v>
      </c>
      <c r="G2949" s="170">
        <f>A2949/'Projections+Sensitivity'!B$67</f>
        <v>239620965.38019961</v>
      </c>
      <c r="H2949" s="170">
        <f>B2949/'Projections+Sensitivity'!C$67</f>
        <v>137180598.70120382</v>
      </c>
      <c r="I2949" s="170">
        <f>C2949/'Projections+Sensitivity'!D$67</f>
        <v>235999228.48882046</v>
      </c>
      <c r="J2949" s="170">
        <f>D2949/'Projections+Sensitivity'!E$67</f>
        <v>422843534.69966209</v>
      </c>
      <c r="K2949" s="170">
        <f>E2949/'Projections+Sensitivity'!F$67</f>
        <v>625849412.11462092</v>
      </c>
      <c r="L2949" s="170">
        <f>F2949/'Projections+Sensitivity'!F$67</f>
        <v>5506282279.0372009</v>
      </c>
      <c r="M2949" s="170">
        <f t="shared" si="93"/>
        <v>7167776018.4217081</v>
      </c>
      <c r="N2949" s="171">
        <f>'Projections+Sensitivity'!$B$72</f>
        <v>418000000</v>
      </c>
      <c r="O2949" s="171">
        <f>'Projections+Sensitivity'!$B$73</f>
        <v>634000000</v>
      </c>
      <c r="P2949" s="170">
        <f t="shared" si="92"/>
        <v>6951776018.4217081</v>
      </c>
      <c r="Q2949" s="170">
        <f>P2949/'Projections+Sensitivity'!$B$75</f>
        <v>51.494637173494134</v>
      </c>
    </row>
    <row r="2950" spans="1:17">
      <c r="A2950" s="222">
        <v>373871473.558119</v>
      </c>
      <c r="B2950" s="223">
        <v>155964544.91662201</v>
      </c>
      <c r="C2950" s="223">
        <v>-132036228.039882</v>
      </c>
      <c r="D2950" s="222">
        <v>414799235.46097702</v>
      </c>
      <c r="E2950" s="222">
        <v>24524312.8913811</v>
      </c>
      <c r="F2950" s="224">
        <f>E2950*(1+'Projections+Sensitivity'!$B$64)/('Projections+Sensitivity'!$B$63-'Projections+Sensitivity'!$B$64)</f>
        <v>215767222.69836357</v>
      </c>
      <c r="G2950" s="170">
        <f>A2950/'Projections+Sensitivity'!B$67</f>
        <v>331535887.64672732</v>
      </c>
      <c r="H2950" s="170">
        <f>B2950/'Projections+Sensitivity'!C$67</f>
        <v>122642872.92545384</v>
      </c>
      <c r="I2950" s="170">
        <f>C2950/'Projections+Sensitivity'!D$67</f>
        <v>-92069918.478359297</v>
      </c>
      <c r="J2950" s="170">
        <f>D2950/'Projections+Sensitivity'!E$67</f>
        <v>256490221.90502921</v>
      </c>
      <c r="K2950" s="170">
        <f>E2950/'Projections+Sensitivity'!F$67</f>
        <v>13447387.848980462</v>
      </c>
      <c r="L2950" s="170">
        <f>F2950/'Projections+Sensitivity'!F$67</f>
        <v>118311389.25575973</v>
      </c>
      <c r="M2950" s="170">
        <f t="shared" si="93"/>
        <v>750357841.1035912</v>
      </c>
      <c r="N2950" s="171">
        <f>'Projections+Sensitivity'!$B$72</f>
        <v>418000000</v>
      </c>
      <c r="O2950" s="171">
        <f>'Projections+Sensitivity'!$B$73</f>
        <v>634000000</v>
      </c>
      <c r="P2950" s="170">
        <f t="shared" si="92"/>
        <v>534357841.1035912</v>
      </c>
      <c r="Q2950" s="170">
        <f>P2950/'Projections+Sensitivity'!$B$75</f>
        <v>3.9582062303969718</v>
      </c>
    </row>
    <row r="2951" spans="1:17">
      <c r="A2951" s="222">
        <v>862083360.40860701</v>
      </c>
      <c r="B2951" s="223">
        <v>906463764.04814601</v>
      </c>
      <c r="C2951" s="223">
        <v>103616117.56252401</v>
      </c>
      <c r="D2951" s="222">
        <v>581229577.62069798</v>
      </c>
      <c r="E2951" s="222">
        <v>843394991.98001897</v>
      </c>
      <c r="F2951" s="224">
        <f>E2951*(1+'Projections+Sensitivity'!$B$64)/('Projections+Sensitivity'!$B$63-'Projections+Sensitivity'!$B$64)</f>
        <v>7420268851.6990776</v>
      </c>
      <c r="G2951" s="170">
        <f>A2951/'Projections+Sensitivity'!B$67</f>
        <v>764464775.55103207</v>
      </c>
      <c r="H2951" s="170">
        <f>B2951/'Projections+Sensitivity'!C$67</f>
        <v>712798670.26904774</v>
      </c>
      <c r="I2951" s="170">
        <f>C2951/'Projections+Sensitivity'!D$67</f>
        <v>72252348.000611693</v>
      </c>
      <c r="J2951" s="170">
        <f>D2951/'Projections+Sensitivity'!E$67</f>
        <v>359402068.75266564</v>
      </c>
      <c r="K2951" s="170">
        <f>E2951/'Projections+Sensitivity'!F$67</f>
        <v>462457791.0612517</v>
      </c>
      <c r="L2951" s="170">
        <f>F2951/'Projections+Sensitivity'!F$67</f>
        <v>4068747354.2867136</v>
      </c>
      <c r="M2951" s="170">
        <f t="shared" si="93"/>
        <v>6440123007.9213219</v>
      </c>
      <c r="N2951" s="171">
        <f>'Projections+Sensitivity'!$B$72</f>
        <v>418000000</v>
      </c>
      <c r="O2951" s="171">
        <f>'Projections+Sensitivity'!$B$73</f>
        <v>634000000</v>
      </c>
      <c r="P2951" s="170">
        <f t="shared" si="92"/>
        <v>6224123007.9213219</v>
      </c>
      <c r="Q2951" s="170">
        <f>P2951/'Projections+Sensitivity'!$B$75</f>
        <v>46.104614873491272</v>
      </c>
    </row>
    <row r="2952" spans="1:17">
      <c r="A2952" s="222">
        <v>870017562.79602695</v>
      </c>
      <c r="B2952" s="223">
        <v>429320857.51155698</v>
      </c>
      <c r="C2952" s="223">
        <v>-14968776.5067269</v>
      </c>
      <c r="D2952" s="222">
        <v>684222087.07814002</v>
      </c>
      <c r="E2952" s="222">
        <v>1007371154.5401599</v>
      </c>
      <c r="F2952" s="224">
        <f>E2952*(1+'Projections+Sensitivity'!$B$64)/('Projections+Sensitivity'!$B$63-'Projections+Sensitivity'!$B$64)</f>
        <v>8862946627.8732376</v>
      </c>
      <c r="G2952" s="170">
        <f>A2952/'Projections+Sensitivity'!B$67</f>
        <v>771500543.23410225</v>
      </c>
      <c r="H2952" s="170">
        <f>B2952/'Projections+Sensitivity'!C$67</f>
        <v>337596877.54793823</v>
      </c>
      <c r="I2952" s="170">
        <f>C2952/'Projections+Sensitivity'!D$67</f>
        <v>-10437847.651016228</v>
      </c>
      <c r="J2952" s="170">
        <f>D2952/'Projections+Sensitivity'!E$67</f>
        <v>423087267.14975941</v>
      </c>
      <c r="K2952" s="170">
        <f>E2952/'Projections+Sensitivity'!F$67</f>
        <v>552370648.79145277</v>
      </c>
      <c r="L2952" s="170">
        <f>F2952/'Projections+Sensitivity'!F$67</f>
        <v>4859809174.5808363</v>
      </c>
      <c r="M2952" s="170">
        <f t="shared" si="93"/>
        <v>6933926663.6530724</v>
      </c>
      <c r="N2952" s="171">
        <f>'Projections+Sensitivity'!$B$72</f>
        <v>418000000</v>
      </c>
      <c r="O2952" s="171">
        <f>'Projections+Sensitivity'!$B$73</f>
        <v>634000000</v>
      </c>
      <c r="P2952" s="170">
        <f t="shared" si="92"/>
        <v>6717926663.6530724</v>
      </c>
      <c r="Q2952" s="170">
        <f>P2952/'Projections+Sensitivity'!$B$75</f>
        <v>49.762419730763497</v>
      </c>
    </row>
    <row r="2953" spans="1:17">
      <c r="A2953" s="222">
        <v>320894810.96125102</v>
      </c>
      <c r="B2953" s="223">
        <v>297636258.63169801</v>
      </c>
      <c r="C2953" s="223">
        <v>25003334.371534199</v>
      </c>
      <c r="D2953" s="222">
        <v>321028551.21667397</v>
      </c>
      <c r="E2953" s="222">
        <v>200459118.69952399</v>
      </c>
      <c r="F2953" s="224">
        <f>E2953*(1+'Projections+Sensitivity'!$B$64)/('Projections+Sensitivity'!$B$63-'Projections+Sensitivity'!$B$64)</f>
        <v>1763658272.4223309</v>
      </c>
      <c r="G2953" s="170">
        <f>A2953/'Projections+Sensitivity'!B$67</f>
        <v>284558072.80714852</v>
      </c>
      <c r="H2953" s="170">
        <f>B2953/'Projections+Sensitivity'!C$67</f>
        <v>234046564.0116424</v>
      </c>
      <c r="I2953" s="170">
        <f>C2953/'Projections+Sensitivity'!D$67</f>
        <v>17435025.155209437</v>
      </c>
      <c r="J2953" s="170">
        <f>D2953/'Projections+Sensitivity'!E$67</f>
        <v>198507319.44553232</v>
      </c>
      <c r="K2953" s="170">
        <f>E2953/'Projections+Sensitivity'!F$67</f>
        <v>109917514.46641669</v>
      </c>
      <c r="L2953" s="170">
        <f>F2953/'Projections+Sensitivity'!F$67</f>
        <v>967064680.97057104</v>
      </c>
      <c r="M2953" s="170">
        <f t="shared" si="93"/>
        <v>1811529176.8565204</v>
      </c>
      <c r="N2953" s="171">
        <f>'Projections+Sensitivity'!$B$72</f>
        <v>418000000</v>
      </c>
      <c r="O2953" s="171">
        <f>'Projections+Sensitivity'!$B$73</f>
        <v>634000000</v>
      </c>
      <c r="P2953" s="170">
        <f t="shared" si="92"/>
        <v>1595529176.8565207</v>
      </c>
      <c r="Q2953" s="170">
        <f>P2953/'Projections+Sensitivity'!$B$75</f>
        <v>11.818734643381635</v>
      </c>
    </row>
    <row r="2954" spans="1:17">
      <c r="A2954" s="222">
        <v>313463988.72100902</v>
      </c>
      <c r="B2954" s="223">
        <v>147326850.10518399</v>
      </c>
      <c r="C2954" s="223">
        <v>447611019.90166402</v>
      </c>
      <c r="D2954" s="222">
        <v>431755321.45601702</v>
      </c>
      <c r="E2954" s="222">
        <v>777001378.12272894</v>
      </c>
      <c r="F2954" s="224">
        <f>E2954*(1+'Projections+Sensitivity'!$B$64)/('Projections+Sensitivity'!$B$63-'Projections+Sensitivity'!$B$64)</f>
        <v>6836131561.8861713</v>
      </c>
      <c r="G2954" s="170">
        <f>A2954/'Projections+Sensitivity'!B$67</f>
        <v>277968684.68422526</v>
      </c>
      <c r="H2954" s="170">
        <f>B2954/'Projections+Sensitivity'!C$67</f>
        <v>115850613.1352921</v>
      </c>
      <c r="I2954" s="170">
        <f>C2954/'Projections+Sensitivity'!D$67</f>
        <v>312122746.3413555</v>
      </c>
      <c r="J2954" s="170">
        <f>D2954/'Projections+Sensitivity'!E$67</f>
        <v>266974981.48920572</v>
      </c>
      <c r="K2954" s="170">
        <f>E2954/'Projections+Sensitivity'!F$67</f>
        <v>426052258.30733716</v>
      </c>
      <c r="L2954" s="170">
        <f>F2954/'Projections+Sensitivity'!F$67</f>
        <v>3748448036.3014545</v>
      </c>
      <c r="M2954" s="170">
        <f t="shared" si="93"/>
        <v>5147417320.2588701</v>
      </c>
      <c r="N2954" s="171">
        <f>'Projections+Sensitivity'!$B$72</f>
        <v>418000000</v>
      </c>
      <c r="O2954" s="171">
        <f>'Projections+Sensitivity'!$B$73</f>
        <v>634000000</v>
      </c>
      <c r="P2954" s="170">
        <f t="shared" si="92"/>
        <v>4931417320.2588701</v>
      </c>
      <c r="Q2954" s="170">
        <f>P2954/'Projections+Sensitivity'!$B$75</f>
        <v>36.529017187102738</v>
      </c>
    </row>
    <row r="2955" spans="1:17">
      <c r="A2955" s="222">
        <v>272712823.96099198</v>
      </c>
      <c r="B2955" s="223">
        <v>1080454932.27195</v>
      </c>
      <c r="C2955" s="223">
        <v>1041611217.11378</v>
      </c>
      <c r="D2955" s="222">
        <v>74517612.251250103</v>
      </c>
      <c r="E2955" s="222">
        <v>679295913.83283305</v>
      </c>
      <c r="F2955" s="224">
        <f>E2955*(1+'Projections+Sensitivity'!$B$64)/('Projections+Sensitivity'!$B$63-'Projections+Sensitivity'!$B$64)</f>
        <v>5976509652.5729055</v>
      </c>
      <c r="G2955" s="170">
        <f>A2955/'Projections+Sensitivity'!B$67</f>
        <v>241832005.27198857</v>
      </c>
      <c r="H2955" s="170">
        <f>B2955/'Projections+Sensitivity'!C$67</f>
        <v>849616796.1195792</v>
      </c>
      <c r="I2955" s="170">
        <f>C2955/'Projections+Sensitivity'!D$67</f>
        <v>726323837.55194128</v>
      </c>
      <c r="J2955" s="170">
        <f>D2955/'Projections+Sensitivity'!E$67</f>
        <v>46077806.486107074</v>
      </c>
      <c r="K2955" s="170">
        <f>E2955/'Projections+Sensitivity'!F$67</f>
        <v>372477535.17074335</v>
      </c>
      <c r="L2955" s="170">
        <f>F2955/'Projections+Sensitivity'!F$67</f>
        <v>3277092558.6081667</v>
      </c>
      <c r="M2955" s="170">
        <f t="shared" si="93"/>
        <v>5513420539.2085266</v>
      </c>
      <c r="N2955" s="171">
        <f>'Projections+Sensitivity'!$B$72</f>
        <v>418000000</v>
      </c>
      <c r="O2955" s="171">
        <f>'Projections+Sensitivity'!$B$73</f>
        <v>634000000</v>
      </c>
      <c r="P2955" s="170">
        <f t="shared" si="92"/>
        <v>5297420539.2085266</v>
      </c>
      <c r="Q2955" s="170">
        <f>P2955/'Projections+Sensitivity'!$B$75</f>
        <v>39.240152142285382</v>
      </c>
    </row>
    <row r="2956" spans="1:17">
      <c r="A2956" s="222">
        <v>90119663.666044995</v>
      </c>
      <c r="B2956" s="223">
        <v>-75393904.024405107</v>
      </c>
      <c r="C2956" s="223">
        <v>553731260.95990896</v>
      </c>
      <c r="D2956" s="222">
        <v>126864831.459563</v>
      </c>
      <c r="E2956" s="222">
        <v>1101950959.0722201</v>
      </c>
      <c r="F2956" s="224">
        <f>E2956*(1+'Projections+Sensitivity'!$B$64)/('Projections+Sensitivity'!$B$63-'Projections+Sensitivity'!$B$64)</f>
        <v>9695068687.2198505</v>
      </c>
      <c r="G2956" s="170">
        <f>A2956/'Projections+Sensitivity'!B$67</f>
        <v>79914903.385380045</v>
      </c>
      <c r="H2956" s="170">
        <f>B2956/'Projections+Sensitivity'!C$67</f>
        <v>-59286070.405053474</v>
      </c>
      <c r="I2956" s="170">
        <f>C2956/'Projections+Sensitivity'!D$67</f>
        <v>386121239.69565856</v>
      </c>
      <c r="J2956" s="170">
        <f>D2956/'Projections+Sensitivity'!E$67</f>
        <v>78446597.754321709</v>
      </c>
      <c r="K2956" s="170">
        <f>E2956/'Projections+Sensitivity'!F$67</f>
        <v>604231482.56308341</v>
      </c>
      <c r="L2956" s="170">
        <f>F2956/'Projections+Sensitivity'!F$67</f>
        <v>5316085691.6554022</v>
      </c>
      <c r="M2956" s="170">
        <f t="shared" si="93"/>
        <v>6405513844.6487923</v>
      </c>
      <c r="N2956" s="171">
        <f>'Projections+Sensitivity'!$B$72</f>
        <v>418000000</v>
      </c>
      <c r="O2956" s="171">
        <f>'Projections+Sensitivity'!$B$73</f>
        <v>634000000</v>
      </c>
      <c r="P2956" s="170">
        <f t="shared" si="92"/>
        <v>6189513844.6487923</v>
      </c>
      <c r="Q2956" s="170">
        <f>P2956/'Projections+Sensitivity'!$B$75</f>
        <v>45.848250701102167</v>
      </c>
    </row>
    <row r="2957" spans="1:17">
      <c r="A2957" s="222">
        <v>272112124.47174603</v>
      </c>
      <c r="B2957" s="223">
        <v>515038399.488195</v>
      </c>
      <c r="C2957" s="223">
        <v>296319144.01421899</v>
      </c>
      <c r="D2957" s="222">
        <v>127556662.570731</v>
      </c>
      <c r="E2957" s="222">
        <v>584580030.17303395</v>
      </c>
      <c r="F2957" s="224">
        <f>E2957*(1+'Projections+Sensitivity'!$B$64)/('Projections+Sensitivity'!$B$63-'Projections+Sensitivity'!$B$64)</f>
        <v>5143190356.1991234</v>
      </c>
      <c r="G2957" s="170">
        <f>A2957/'Projections+Sensitivity'!B$67</f>
        <v>241299326.3904447</v>
      </c>
      <c r="H2957" s="170">
        <f>B2957/'Projections+Sensitivity'!C$67</f>
        <v>405000950.78614175</v>
      </c>
      <c r="I2957" s="170">
        <f>C2957/'Projections+Sensitivity'!D$67</f>
        <v>206625710.51882595</v>
      </c>
      <c r="J2957" s="170">
        <f>D2957/'Projections+Sensitivity'!E$67</f>
        <v>78874390.045276836</v>
      </c>
      <c r="K2957" s="170">
        <f>E2957/'Projections+Sensitivity'!F$67</f>
        <v>320542085.28990877</v>
      </c>
      <c r="L2957" s="170">
        <f>F2957/'Projections+Sensitivity'!F$67</f>
        <v>2820159561.9525905</v>
      </c>
      <c r="M2957" s="170">
        <f t="shared" si="93"/>
        <v>4072502024.9831886</v>
      </c>
      <c r="N2957" s="171">
        <f>'Projections+Sensitivity'!$B$72</f>
        <v>418000000</v>
      </c>
      <c r="O2957" s="171">
        <f>'Projections+Sensitivity'!$B$73</f>
        <v>634000000</v>
      </c>
      <c r="P2957" s="170">
        <f t="shared" si="92"/>
        <v>3856502024.9831886</v>
      </c>
      <c r="Q2957" s="170">
        <f>P2957/'Projections+Sensitivity'!$B$75</f>
        <v>28.566681666542138</v>
      </c>
    </row>
    <row r="2958" spans="1:17">
      <c r="A2958" s="222">
        <v>-201590511.70509899</v>
      </c>
      <c r="B2958" s="223">
        <v>444511224.88292599</v>
      </c>
      <c r="C2958" s="223">
        <v>447855130.37563503</v>
      </c>
      <c r="D2958" s="222">
        <v>145221093.119674</v>
      </c>
      <c r="E2958" s="222">
        <v>341511850.70889199</v>
      </c>
      <c r="F2958" s="224">
        <f>E2958*(1+'Projections+Sensitivity'!$B$64)/('Projections+Sensitivity'!$B$63-'Projections+Sensitivity'!$B$64)</f>
        <v>3004653540.0358801</v>
      </c>
      <c r="G2958" s="170">
        <f>A2958/'Projections+Sensitivity'!B$67</f>
        <v>-178763275.52687281</v>
      </c>
      <c r="H2958" s="170">
        <f>B2958/'Projections+Sensitivity'!C$67</f>
        <v>349541837.83499396</v>
      </c>
      <c r="I2958" s="170">
        <f>C2958/'Projections+Sensitivity'!D$67</f>
        <v>312292966.52843505</v>
      </c>
      <c r="J2958" s="170">
        <f>D2958/'Projections+Sensitivity'!E$67</f>
        <v>89797152.972477555</v>
      </c>
      <c r="K2958" s="170">
        <f>E2958/'Projections+Sensitivity'!F$67</f>
        <v>187260794.29200098</v>
      </c>
      <c r="L2958" s="170">
        <f>F2958/'Projections+Sensitivity'!F$67</f>
        <v>1647538166.8643851</v>
      </c>
      <c r="M2958" s="170">
        <f t="shared" si="93"/>
        <v>2407667642.9654198</v>
      </c>
      <c r="N2958" s="171">
        <f>'Projections+Sensitivity'!$B$72</f>
        <v>418000000</v>
      </c>
      <c r="O2958" s="171">
        <f>'Projections+Sensitivity'!$B$73</f>
        <v>634000000</v>
      </c>
      <c r="P2958" s="170">
        <f t="shared" si="92"/>
        <v>2191667642.9654198</v>
      </c>
      <c r="Q2958" s="170">
        <f>P2958/'Projections+Sensitivity'!$B$75</f>
        <v>16.234575133077183</v>
      </c>
    </row>
    <row r="2959" spans="1:17">
      <c r="A2959" s="222">
        <v>112619945.086567</v>
      </c>
      <c r="B2959" s="223">
        <v>150752066.86283299</v>
      </c>
      <c r="C2959" s="223">
        <v>302438107.70160502</v>
      </c>
      <c r="D2959" s="222">
        <v>131349990.89764</v>
      </c>
      <c r="E2959" s="222">
        <v>377845891.02157003</v>
      </c>
      <c r="F2959" s="224">
        <f>E2959*(1+'Projections+Sensitivity'!$B$64)/('Projections+Sensitivity'!$B$63-'Projections+Sensitivity'!$B$64)</f>
        <v>3324323860.7661352</v>
      </c>
      <c r="G2959" s="170">
        <f>A2959/'Projections+Sensitivity'!B$67</f>
        <v>99867350.417673647</v>
      </c>
      <c r="H2959" s="170">
        <f>B2959/'Projections+Sensitivity'!C$67</f>
        <v>118544035.69344501</v>
      </c>
      <c r="I2959" s="170">
        <f>C2959/'Projections+Sensitivity'!D$67</f>
        <v>210892512.86718979</v>
      </c>
      <c r="J2959" s="170">
        <f>D2959/'Projections+Sensitivity'!E$67</f>
        <v>81219986.519788787</v>
      </c>
      <c r="K2959" s="170">
        <f>E2959/'Projections+Sensitivity'!F$67</f>
        <v>207183796.18685886</v>
      </c>
      <c r="L2959" s="170">
        <f>F2959/'Projections+Sensitivity'!F$67</f>
        <v>1822822620.529078</v>
      </c>
      <c r="M2959" s="170">
        <f t="shared" si="93"/>
        <v>2540530302.2140341</v>
      </c>
      <c r="N2959" s="171">
        <f>'Projections+Sensitivity'!$B$72</f>
        <v>418000000</v>
      </c>
      <c r="O2959" s="171">
        <f>'Projections+Sensitivity'!$B$73</f>
        <v>634000000</v>
      </c>
      <c r="P2959" s="170">
        <f t="shared" si="92"/>
        <v>2324530302.2140341</v>
      </c>
      <c r="Q2959" s="170">
        <f>P2959/'Projections+Sensitivity'!$B$75</f>
        <v>17.218742979363217</v>
      </c>
    </row>
    <row r="2960" spans="1:17">
      <c r="A2960" s="222">
        <v>689778064.34265196</v>
      </c>
      <c r="B2960" s="223">
        <v>324997172.81709701</v>
      </c>
      <c r="C2960" s="223">
        <v>147030095.696251</v>
      </c>
      <c r="D2960" s="222">
        <v>1073315185.81688</v>
      </c>
      <c r="E2960" s="222">
        <v>777678081.28847694</v>
      </c>
      <c r="F2960" s="224">
        <f>E2960*(1+'Projections+Sensitivity'!$B$64)/('Projections+Sensitivity'!$B$63-'Projections+Sensitivity'!$B$64)</f>
        <v>6842085260.2960443</v>
      </c>
      <c r="G2960" s="170">
        <f>A2960/'Projections+Sensitivity'!B$67</f>
        <v>611670584.71909022</v>
      </c>
      <c r="H2960" s="170">
        <f>B2960/'Projections+Sensitivity'!C$67</f>
        <v>255561845.7274839</v>
      </c>
      <c r="I2960" s="170">
        <f>C2960/'Projections+Sensitivity'!D$67</f>
        <v>102525262.38882168</v>
      </c>
      <c r="J2960" s="170">
        <f>D2960/'Projections+Sensitivity'!E$67</f>
        <v>663682154.27944791</v>
      </c>
      <c r="K2960" s="170">
        <f>E2960/'Projections+Sensitivity'!F$67</f>
        <v>426423314.16397828</v>
      </c>
      <c r="L2960" s="170">
        <f>F2960/'Projections+Sensitivity'!F$67</f>
        <v>3751712620.7979913</v>
      </c>
      <c r="M2960" s="170">
        <f t="shared" si="93"/>
        <v>5811575782.0768137</v>
      </c>
      <c r="N2960" s="171">
        <f>'Projections+Sensitivity'!$B$72</f>
        <v>418000000</v>
      </c>
      <c r="O2960" s="171">
        <f>'Projections+Sensitivity'!$B$73</f>
        <v>634000000</v>
      </c>
      <c r="P2960" s="170">
        <f t="shared" si="92"/>
        <v>5595575782.0768137</v>
      </c>
      <c r="Q2960" s="170">
        <f>P2960/'Projections+Sensitivity'!$B$75</f>
        <v>41.448709496865284</v>
      </c>
    </row>
    <row r="2961" spans="1:17">
      <c r="A2961" s="222">
        <v>1210432768.0007999</v>
      </c>
      <c r="B2961" s="223">
        <v>797066235.69650602</v>
      </c>
      <c r="C2961" s="223">
        <v>-66081595.771027602</v>
      </c>
      <c r="D2961" s="222">
        <v>378982923.69934201</v>
      </c>
      <c r="E2961" s="222">
        <v>240369510.43435001</v>
      </c>
      <c r="F2961" s="224">
        <f>E2961*(1+'Projections+Sensitivity'!$B$64)/('Projections+Sensitivity'!$B$63-'Projections+Sensitivity'!$B$64)</f>
        <v>2114793670.9783301</v>
      </c>
      <c r="G2961" s="170">
        <f>A2961/'Projections+Sensitivity'!B$67</f>
        <v>1073368605.4104559</v>
      </c>
      <c r="H2961" s="170">
        <f>B2961/'Projections+Sensitivity'!C$67</f>
        <v>626773816.5103842</v>
      </c>
      <c r="I2961" s="170">
        <f>C2961/'Projections+Sensitivity'!D$67</f>
        <v>-46079225.572247274</v>
      </c>
      <c r="J2961" s="170">
        <f>D2961/'Projections+Sensitivity'!E$67</f>
        <v>234343281.9731071</v>
      </c>
      <c r="K2961" s="170">
        <f>E2961/'Projections+Sensitivity'!F$67</f>
        <v>131801532.96022598</v>
      </c>
      <c r="L2961" s="170">
        <f>F2961/'Projections+Sensitivity'!F$67</f>
        <v>1159602344.0154884</v>
      </c>
      <c r="M2961" s="170">
        <f t="shared" si="93"/>
        <v>3179810355.2974148</v>
      </c>
      <c r="N2961" s="171">
        <f>'Projections+Sensitivity'!$B$72</f>
        <v>418000000</v>
      </c>
      <c r="O2961" s="171">
        <f>'Projections+Sensitivity'!$B$73</f>
        <v>634000000</v>
      </c>
      <c r="P2961" s="170">
        <f t="shared" si="92"/>
        <v>2963810355.2974148</v>
      </c>
      <c r="Q2961" s="170">
        <f>P2961/'Projections+Sensitivity'!$B$75</f>
        <v>21.95415077998085</v>
      </c>
    </row>
    <row r="2962" spans="1:17">
      <c r="A2962" s="222">
        <v>57465485.066469997</v>
      </c>
      <c r="B2962" s="223">
        <v>1059293774.2703201</v>
      </c>
      <c r="C2962" s="223">
        <v>931928325.22021902</v>
      </c>
      <c r="D2962" s="222">
        <v>313469425.54460597</v>
      </c>
      <c r="E2962" s="222">
        <v>633912491.33080101</v>
      </c>
      <c r="F2962" s="224">
        <f>E2962*(1+'Projections+Sensitivity'!$B$64)/('Projections+Sensitivity'!$B$63-'Projections+Sensitivity'!$B$64)</f>
        <v>5577222012.0514336</v>
      </c>
      <c r="G2962" s="170">
        <f>A2962/'Projections+Sensitivity'!B$67</f>
        <v>50958342.500020228</v>
      </c>
      <c r="H2962" s="170">
        <f>B2962/'Projections+Sensitivity'!C$67</f>
        <v>832976698.76196003</v>
      </c>
      <c r="I2962" s="170">
        <f>C2962/'Projections+Sensitivity'!D$67</f>
        <v>649841079.25881147</v>
      </c>
      <c r="J2962" s="170">
        <f>D2962/'Projections+Sensitivity'!E$67</f>
        <v>193833150.22031173</v>
      </c>
      <c r="K2962" s="170">
        <f>E2962/'Projections+Sensitivity'!F$67</f>
        <v>347592496.10759175</v>
      </c>
      <c r="L2962" s="170">
        <f>F2962/'Projections+Sensitivity'!F$67</f>
        <v>3058151632.9570532</v>
      </c>
      <c r="M2962" s="170">
        <f t="shared" si="93"/>
        <v>5133353399.805748</v>
      </c>
      <c r="N2962" s="171">
        <f>'Projections+Sensitivity'!$B$72</f>
        <v>418000000</v>
      </c>
      <c r="O2962" s="171">
        <f>'Projections+Sensitivity'!$B$73</f>
        <v>634000000</v>
      </c>
      <c r="P2962" s="170">
        <f t="shared" si="92"/>
        <v>4917353399.805748</v>
      </c>
      <c r="Q2962" s="170">
        <f>P2962/'Projections+Sensitivity'!$B$75</f>
        <v>36.424839998561097</v>
      </c>
    </row>
    <row r="2963" spans="1:17">
      <c r="A2963" s="222">
        <v>409554918.703457</v>
      </c>
      <c r="B2963" s="223">
        <v>553983227.29705203</v>
      </c>
      <c r="C2963" s="223">
        <v>214345134.61028501</v>
      </c>
      <c r="D2963" s="222">
        <v>355993410.95901901</v>
      </c>
      <c r="E2963" s="222">
        <v>526485600.66369998</v>
      </c>
      <c r="F2963" s="224">
        <f>E2963*(1+'Projections+Sensitivity'!$B$64)/('Projections+Sensitivity'!$B$63-'Projections+Sensitivity'!$B$64)</f>
        <v>4632070074.6649504</v>
      </c>
      <c r="G2963" s="170">
        <f>A2963/'Projections+Sensitivity'!B$67</f>
        <v>363178694.05815011</v>
      </c>
      <c r="H2963" s="170">
        <f>B2963/'Projections+Sensitivity'!C$67</f>
        <v>435625254.34576631</v>
      </c>
      <c r="I2963" s="170">
        <f>C2963/'Projections+Sensitivity'!D$67</f>
        <v>149464577.73574796</v>
      </c>
      <c r="J2963" s="170">
        <f>D2963/'Projections+Sensitivity'!E$67</f>
        <v>220127765.83865494</v>
      </c>
      <c r="K2963" s="170">
        <f>E2963/'Projections+Sensitivity'!F$67</f>
        <v>288687234.59797263</v>
      </c>
      <c r="L2963" s="170">
        <f>F2963/'Projections+Sensitivity'!F$67</f>
        <v>2539897574.8497567</v>
      </c>
      <c r="M2963" s="170">
        <f t="shared" si="93"/>
        <v>3996981101.4260483</v>
      </c>
      <c r="N2963" s="171">
        <f>'Projections+Sensitivity'!$B$72</f>
        <v>418000000</v>
      </c>
      <c r="O2963" s="171">
        <f>'Projections+Sensitivity'!$B$73</f>
        <v>634000000</v>
      </c>
      <c r="P2963" s="170">
        <f t="shared" si="92"/>
        <v>3780981101.4260483</v>
      </c>
      <c r="Q2963" s="170">
        <f>P2963/'Projections+Sensitivity'!$B$75</f>
        <v>28.007267417970727</v>
      </c>
    </row>
    <row r="2964" spans="1:17">
      <c r="A2964" s="222">
        <v>637571774.69665599</v>
      </c>
      <c r="B2964" s="223">
        <v>651950266.18180394</v>
      </c>
      <c r="C2964" s="223">
        <v>453384774.48376101</v>
      </c>
      <c r="D2964" s="222">
        <v>198856718.87030599</v>
      </c>
      <c r="E2964" s="222">
        <v>627719023.02292502</v>
      </c>
      <c r="F2964" s="224">
        <f>E2964*(1+'Projections+Sensitivity'!$B$64)/('Projections+Sensitivity'!$B$63-'Projections+Sensitivity'!$B$64)</f>
        <v>5522731292.5120335</v>
      </c>
      <c r="G2964" s="170">
        <f>A2964/'Projections+Sensitivity'!B$67</f>
        <v>565375909.1349771</v>
      </c>
      <c r="H2964" s="170">
        <f>B2964/'Projections+Sensitivity'!C$67</f>
        <v>512661731.49670321</v>
      </c>
      <c r="I2964" s="170">
        <f>C2964/'Projections+Sensitivity'!D$67</f>
        <v>316148831.6179446</v>
      </c>
      <c r="J2964" s="170">
        <f>D2964/'Projections+Sensitivity'!E$67</f>
        <v>122962627.6761765</v>
      </c>
      <c r="K2964" s="170">
        <f>E2964/'Projections+Sensitivity'!F$67</f>
        <v>344196438.86287898</v>
      </c>
      <c r="L2964" s="170">
        <f>F2964/'Projections+Sensitivity'!F$67</f>
        <v>3028272800.3446274</v>
      </c>
      <c r="M2964" s="170">
        <f t="shared" si="93"/>
        <v>4889618339.1333075</v>
      </c>
      <c r="N2964" s="171">
        <f>'Projections+Sensitivity'!$B$72</f>
        <v>418000000</v>
      </c>
      <c r="O2964" s="171">
        <f>'Projections+Sensitivity'!$B$73</f>
        <v>634000000</v>
      </c>
      <c r="P2964" s="170">
        <f t="shared" si="92"/>
        <v>4673618339.1333075</v>
      </c>
      <c r="Q2964" s="170">
        <f>P2964/'Projections+Sensitivity'!$B$75</f>
        <v>34.619395104691165</v>
      </c>
    </row>
    <row r="2965" spans="1:17">
      <c r="A2965" s="222">
        <v>370209720.83180898</v>
      </c>
      <c r="B2965" s="223">
        <v>518129050.49726897</v>
      </c>
      <c r="C2965" s="223">
        <v>759452526.47288597</v>
      </c>
      <c r="D2965" s="222">
        <v>452651397.20450801</v>
      </c>
      <c r="E2965" s="222">
        <v>574820551.43393195</v>
      </c>
      <c r="F2965" s="224">
        <f>E2965*(1+'Projections+Sensitivity'!$B$64)/('Projections+Sensitivity'!$B$63-'Projections+Sensitivity'!$B$64)</f>
        <v>5057325539.8494749</v>
      </c>
      <c r="G2965" s="170">
        <f>A2965/'Projections+Sensitivity'!B$67</f>
        <v>328288775.93503022</v>
      </c>
      <c r="H2965" s="170">
        <f>B2965/'Projections+Sensitivity'!C$67</f>
        <v>407431287.23963135</v>
      </c>
      <c r="I2965" s="170">
        <f>C2965/'Projections+Sensitivity'!D$67</f>
        <v>529572324.49432141</v>
      </c>
      <c r="J2965" s="170">
        <f>D2965/'Projections+Sensitivity'!E$67</f>
        <v>279896025.32796413</v>
      </c>
      <c r="K2965" s="170">
        <f>E2965/'Projections+Sensitivity'!F$67</f>
        <v>315190681.70972091</v>
      </c>
      <c r="L2965" s="170">
        <f>F2965/'Projections+Sensitivity'!F$67</f>
        <v>2773077407.4739223</v>
      </c>
      <c r="M2965" s="170">
        <f t="shared" si="93"/>
        <v>4633456502.1805897</v>
      </c>
      <c r="N2965" s="171">
        <f>'Projections+Sensitivity'!$B$72</f>
        <v>418000000</v>
      </c>
      <c r="O2965" s="171">
        <f>'Projections+Sensitivity'!$B$73</f>
        <v>634000000</v>
      </c>
      <c r="P2965" s="170">
        <f t="shared" si="92"/>
        <v>4417456502.1805897</v>
      </c>
      <c r="Q2965" s="170">
        <f>P2965/'Projections+Sensitivity'!$B$75</f>
        <v>32.721900016152517</v>
      </c>
    </row>
    <row r="2966" spans="1:17">
      <c r="A2966" s="222">
        <v>1226647935.65363</v>
      </c>
      <c r="B2966" s="223">
        <v>-66293816.058330499</v>
      </c>
      <c r="C2966" s="223">
        <v>577843349.32759404</v>
      </c>
      <c r="D2966" s="222">
        <v>850046908.37321806</v>
      </c>
      <c r="E2966" s="222">
        <v>987238044.63981795</v>
      </c>
      <c r="F2966" s="224">
        <f>E2966*(1+'Projections+Sensitivity'!$B$64)/('Projections+Sensitivity'!$B$63-'Projections+Sensitivity'!$B$64)</f>
        <v>8685813624.1182423</v>
      </c>
      <c r="G2966" s="170">
        <f>A2966/'Projections+Sensitivity'!B$67</f>
        <v>1087747637.7285926</v>
      </c>
      <c r="H2966" s="170">
        <f>B2966/'Projections+Sensitivity'!C$67</f>
        <v>-52130207.304049455</v>
      </c>
      <c r="I2966" s="170">
        <f>C2966/'Projections+Sensitivity'!D$67</f>
        <v>402934791.87987578</v>
      </c>
      <c r="J2966" s="170">
        <f>D2966/'Projections+Sensitivity'!E$67</f>
        <v>525624691.46316004</v>
      </c>
      <c r="K2966" s="170">
        <f>E2966/'Projections+Sensitivity'!F$67</f>
        <v>541331084.15063477</v>
      </c>
      <c r="L2966" s="170">
        <f>F2966/'Projections+Sensitivity'!F$67</f>
        <v>4762682041.4824219</v>
      </c>
      <c r="M2966" s="170">
        <f t="shared" si="93"/>
        <v>7268190039.4006357</v>
      </c>
      <c r="N2966" s="171">
        <f>'Projections+Sensitivity'!$B$72</f>
        <v>418000000</v>
      </c>
      <c r="O2966" s="171">
        <f>'Projections+Sensitivity'!$B$73</f>
        <v>634000000</v>
      </c>
      <c r="P2966" s="170">
        <f t="shared" si="92"/>
        <v>7052190039.4006357</v>
      </c>
      <c r="Q2966" s="170">
        <f>P2966/'Projections+Sensitivity'!$B$75</f>
        <v>52.238444736301005</v>
      </c>
    </row>
    <row r="2967" spans="1:17">
      <c r="A2967" s="222">
        <v>-64560062.972901098</v>
      </c>
      <c r="B2967" s="223">
        <v>482349984.75065398</v>
      </c>
      <c r="C2967" s="223">
        <v>973730676.62705898</v>
      </c>
      <c r="D2967" s="222">
        <v>520489199.82333702</v>
      </c>
      <c r="E2967" s="222">
        <v>807992377.23623705</v>
      </c>
      <c r="F2967" s="224">
        <f>E2967*(1+'Projections+Sensitivity'!$B$64)/('Projections+Sensitivity'!$B$63-'Projections+Sensitivity'!$B$64)</f>
        <v>7108793301.156312</v>
      </c>
      <c r="G2967" s="170">
        <f>A2967/'Projections+Sensitivity'!B$67</f>
        <v>-57249561.140754141</v>
      </c>
      <c r="H2967" s="170">
        <f>B2967/'Projections+Sensitivity'!C$67</f>
        <v>379296383.78385305</v>
      </c>
      <c r="I2967" s="170">
        <f>C2967/'Projections+Sensitivity'!D$67</f>
        <v>678990193.43275595</v>
      </c>
      <c r="J2967" s="170">
        <f>D2967/'Projections+Sensitivity'!E$67</f>
        <v>321843385.78516519</v>
      </c>
      <c r="K2967" s="170">
        <f>E2967/'Projections+Sensitivity'!F$67</f>
        <v>443045516.66089606</v>
      </c>
      <c r="L2967" s="170">
        <f>F2967/'Projections+Sensitivity'!F$67</f>
        <v>3897956329.3893218</v>
      </c>
      <c r="M2967" s="170">
        <f t="shared" si="93"/>
        <v>5663882247.9112377</v>
      </c>
      <c r="N2967" s="171">
        <f>'Projections+Sensitivity'!$B$72</f>
        <v>418000000</v>
      </c>
      <c r="O2967" s="171">
        <f>'Projections+Sensitivity'!$B$73</f>
        <v>634000000</v>
      </c>
      <c r="P2967" s="170">
        <f t="shared" si="92"/>
        <v>5447882247.9112377</v>
      </c>
      <c r="Q2967" s="170">
        <f>P2967/'Projections+Sensitivity'!$B$75</f>
        <v>40.354683317861017</v>
      </c>
    </row>
    <row r="2968" spans="1:17">
      <c r="A2968" s="222">
        <v>399995821.822851</v>
      </c>
      <c r="B2968" s="223">
        <v>322453346.44646502</v>
      </c>
      <c r="C2968" s="223">
        <v>85947386.602160007</v>
      </c>
      <c r="D2968" s="222">
        <v>1262260396.61851</v>
      </c>
      <c r="E2968" s="222">
        <v>1180296387.8689799</v>
      </c>
      <c r="F2968" s="224">
        <f>E2968*(1+'Projections+Sensitivity'!$B$64)/('Projections+Sensitivity'!$B$63-'Projections+Sensitivity'!$B$64)</f>
        <v>10384359174.478729</v>
      </c>
      <c r="G2968" s="170">
        <f>A2968/'Projections+Sensitivity'!B$67</f>
        <v>354702027.89463735</v>
      </c>
      <c r="H2968" s="170">
        <f>B2968/'Projections+Sensitivity'!C$67</f>
        <v>253561505.36496994</v>
      </c>
      <c r="I2968" s="170">
        <f>C2968/'Projections+Sensitivity'!D$67</f>
        <v>59931800.501743361</v>
      </c>
      <c r="J2968" s="170">
        <f>D2968/'Projections+Sensitivity'!E$67</f>
        <v>780516022.09635663</v>
      </c>
      <c r="K2968" s="170">
        <f>E2968/'Projections+Sensitivity'!F$67</f>
        <v>647190540.04578948</v>
      </c>
      <c r="L2968" s="170">
        <f>F2968/'Projections+Sensitivity'!F$67</f>
        <v>5694043539.6014891</v>
      </c>
      <c r="M2968" s="170">
        <f t="shared" si="93"/>
        <v>7789945435.5049858</v>
      </c>
      <c r="N2968" s="171">
        <f>'Projections+Sensitivity'!$B$72</f>
        <v>418000000</v>
      </c>
      <c r="O2968" s="171">
        <f>'Projections+Sensitivity'!$B$73</f>
        <v>634000000</v>
      </c>
      <c r="P2968" s="170">
        <f t="shared" si="92"/>
        <v>7573945435.5049858</v>
      </c>
      <c r="Q2968" s="170">
        <f>P2968/'Projections+Sensitivity'!$B$75</f>
        <v>56.103299522259157</v>
      </c>
    </row>
    <row r="2969" spans="1:17">
      <c r="A2969" s="222">
        <v>-149445972.028189</v>
      </c>
      <c r="B2969" s="223">
        <v>221203385.334535</v>
      </c>
      <c r="C2969" s="223">
        <v>469389878.69388098</v>
      </c>
      <c r="D2969" s="222">
        <v>1626412369.3577299</v>
      </c>
      <c r="E2969" s="222">
        <v>1274844633.1784899</v>
      </c>
      <c r="F2969" s="224">
        <f>E2969*(1+'Projections+Sensitivity'!$B$64)/('Projections+Sensitivity'!$B$63-'Projections+Sensitivity'!$B$64)</f>
        <v>11216203572.802572</v>
      </c>
      <c r="G2969" s="170">
        <f>A2969/'Projections+Sensitivity'!B$67</f>
        <v>-132523357.61287093</v>
      </c>
      <c r="H2969" s="170">
        <f>B2969/'Projections+Sensitivity'!C$67</f>
        <v>173943499.09953338</v>
      </c>
      <c r="I2969" s="170">
        <f>C2969/'Projections+Sensitivity'!D$67</f>
        <v>327309318.87011212</v>
      </c>
      <c r="J2969" s="170">
        <f>D2969/'Projections+Sensitivity'!E$67</f>
        <v>1005688617.1982673</v>
      </c>
      <c r="K2969" s="170">
        <f>E2969/'Projections+Sensitivity'!F$67</f>
        <v>699034068.98577309</v>
      </c>
      <c r="L2969" s="170">
        <f>F2969/'Projections+Sensitivity'!F$67</f>
        <v>6150167807.1316833</v>
      </c>
      <c r="M2969" s="170">
        <f t="shared" si="93"/>
        <v>8223619953.6724987</v>
      </c>
      <c r="N2969" s="171">
        <f>'Projections+Sensitivity'!$B$72</f>
        <v>418000000</v>
      </c>
      <c r="O2969" s="171">
        <f>'Projections+Sensitivity'!$B$73</f>
        <v>634000000</v>
      </c>
      <c r="P2969" s="170">
        <f t="shared" si="92"/>
        <v>8007619953.6724987</v>
      </c>
      <c r="Q2969" s="170">
        <f>P2969/'Projections+Sensitivity'!$B$75</f>
        <v>59.315703360537029</v>
      </c>
    </row>
    <row r="2970" spans="1:17">
      <c r="A2970" s="222">
        <v>1057948426.78155</v>
      </c>
      <c r="B2970" s="223">
        <v>350495434.02554202</v>
      </c>
      <c r="C2970" s="223">
        <v>15326355.6644451</v>
      </c>
      <c r="D2970" s="222">
        <v>323278645.72665697</v>
      </c>
      <c r="E2970" s="222">
        <v>910915571.255162</v>
      </c>
      <c r="F2970" s="224">
        <f>E2970*(1+'Projections+Sensitivity'!$B$64)/('Projections+Sensitivity'!$B$63-'Projections+Sensitivity'!$B$64)</f>
        <v>8014321289.7717609</v>
      </c>
      <c r="G2970" s="170">
        <f>A2970/'Projections+Sensitivity'!B$67</f>
        <v>938150930.37034166</v>
      </c>
      <c r="H2970" s="170">
        <f>B2970/'Projections+Sensitivity'!C$67</f>
        <v>275612428.4472881</v>
      </c>
      <c r="I2970" s="170">
        <f>C2970/'Projections+Sensitivity'!D$67</f>
        <v>10687190.459345551</v>
      </c>
      <c r="J2970" s="170">
        <f>D2970/'Projections+Sensitivity'!E$67</f>
        <v>199898660.58320689</v>
      </c>
      <c r="K2970" s="170">
        <f>E2970/'Projections+Sensitivity'!F$67</f>
        <v>499481271.44670147</v>
      </c>
      <c r="L2970" s="170">
        <f>F2970/'Projections+Sensitivity'!F$67</f>
        <v>4394483433.9386454</v>
      </c>
      <c r="M2970" s="170">
        <f t="shared" si="93"/>
        <v>6318313915.2455292</v>
      </c>
      <c r="N2970" s="171">
        <f>'Projections+Sensitivity'!$B$72</f>
        <v>418000000</v>
      </c>
      <c r="O2970" s="171">
        <f>'Projections+Sensitivity'!$B$73</f>
        <v>634000000</v>
      </c>
      <c r="P2970" s="170">
        <f t="shared" si="92"/>
        <v>6102313915.2455292</v>
      </c>
      <c r="Q2970" s="170">
        <f>P2970/'Projections+Sensitivity'!$B$75</f>
        <v>45.202325298115028</v>
      </c>
    </row>
    <row r="2971" spans="1:17">
      <c r="A2971" s="222">
        <v>667266417.58889306</v>
      </c>
      <c r="B2971" s="223">
        <v>799300373.82819295</v>
      </c>
      <c r="C2971" s="223">
        <v>1002321219.93269</v>
      </c>
      <c r="D2971" s="222">
        <v>1256558013.6975</v>
      </c>
      <c r="E2971" s="222">
        <v>345679103.69179797</v>
      </c>
      <c r="F2971" s="224">
        <f>E2971*(1+'Projections+Sensitivity'!$B$64)/('Projections+Sensitivity'!$B$63-'Projections+Sensitivity'!$B$64)</f>
        <v>3041317425.6413803</v>
      </c>
      <c r="G2971" s="170">
        <f>A2971/'Projections+Sensitivity'!B$67</f>
        <v>591708059.3146565</v>
      </c>
      <c r="H2971" s="170">
        <f>B2971/'Projections+Sensitivity'!C$67</f>
        <v>628530633.2223419</v>
      </c>
      <c r="I2971" s="170">
        <f>C2971/'Projections+Sensitivity'!D$67</f>
        <v>698926608.08560669</v>
      </c>
      <c r="J2971" s="170">
        <f>D2971/'Projections+Sensitivity'!E$67</f>
        <v>776989965.78824449</v>
      </c>
      <c r="K2971" s="170">
        <f>E2971/'Projections+Sensitivity'!F$67</f>
        <v>189545819.25372589</v>
      </c>
      <c r="L2971" s="170">
        <f>F2971/'Projections+Sensitivity'!F$67</f>
        <v>1667642032.4434729</v>
      </c>
      <c r="M2971" s="170">
        <f t="shared" si="93"/>
        <v>4553343118.1080484</v>
      </c>
      <c r="N2971" s="171">
        <f>'Projections+Sensitivity'!$B$72</f>
        <v>418000000</v>
      </c>
      <c r="O2971" s="171">
        <f>'Projections+Sensitivity'!$B$73</f>
        <v>634000000</v>
      </c>
      <c r="P2971" s="170">
        <f t="shared" si="92"/>
        <v>4337343118.1080484</v>
      </c>
      <c r="Q2971" s="170">
        <f>P2971/'Projections+Sensitivity'!$B$75</f>
        <v>32.128467541541099</v>
      </c>
    </row>
    <row r="2972" spans="1:17">
      <c r="A2972" s="222">
        <v>95401338.256422997</v>
      </c>
      <c r="B2972" s="223">
        <v>410885192.17847598</v>
      </c>
      <c r="C2972" s="223">
        <v>161586397.459591</v>
      </c>
      <c r="D2972" s="222">
        <v>188306382.78346699</v>
      </c>
      <c r="E2972" s="222">
        <v>1349223823.1815801</v>
      </c>
      <c r="F2972" s="224">
        <f>E2972*(1+'Projections+Sensitivity'!$B$64)/('Projections+Sensitivity'!$B$63-'Projections+Sensitivity'!$B$64)</f>
        <v>11870598716.291416</v>
      </c>
      <c r="G2972" s="170">
        <f>A2972/'Projections+Sensitivity'!B$67</f>
        <v>84598504.027379617</v>
      </c>
      <c r="H2972" s="170">
        <f>B2972/'Projections+Sensitivity'!C$67</f>
        <v>323099974.02444851</v>
      </c>
      <c r="I2972" s="170">
        <f>C2972/'Projections+Sensitivity'!D$67</f>
        <v>112675488.10030064</v>
      </c>
      <c r="J2972" s="170">
        <f>D2972/'Projections+Sensitivity'!E$67</f>
        <v>116438849.87538414</v>
      </c>
      <c r="K2972" s="170">
        <f>E2972/'Projections+Sensitivity'!F$67</f>
        <v>739818323.38240004</v>
      </c>
      <c r="L2972" s="170">
        <f>F2972/'Projections+Sensitivity'!F$67</f>
        <v>6508991531.9780731</v>
      </c>
      <c r="M2972" s="170">
        <f t="shared" si="93"/>
        <v>7885622671.3879862</v>
      </c>
      <c r="N2972" s="171">
        <f>'Projections+Sensitivity'!$B$72</f>
        <v>418000000</v>
      </c>
      <c r="O2972" s="171">
        <f>'Projections+Sensitivity'!$B$73</f>
        <v>634000000</v>
      </c>
      <c r="P2972" s="170">
        <f t="shared" si="92"/>
        <v>7669622671.3879862</v>
      </c>
      <c r="Q2972" s="170">
        <f>P2972/'Projections+Sensitivity'!$B$75</f>
        <v>56.81201978805916</v>
      </c>
    </row>
    <row r="2973" spans="1:17">
      <c r="A2973" s="222">
        <v>442398714.39445603</v>
      </c>
      <c r="B2973" s="223">
        <v>503277620.782601</v>
      </c>
      <c r="C2973" s="223">
        <v>31439449.5680199</v>
      </c>
      <c r="D2973" s="222">
        <v>391014713.20279098</v>
      </c>
      <c r="E2973" s="222">
        <v>837429132.16792595</v>
      </c>
      <c r="F2973" s="224">
        <f>E2973*(1+'Projections+Sensitivity'!$B$64)/('Projections+Sensitivity'!$B$63-'Projections+Sensitivity'!$B$64)</f>
        <v>7367780653.2176638</v>
      </c>
      <c r="G2973" s="170">
        <f>A2973/'Projections+Sensitivity'!B$67</f>
        <v>392303400.61699492</v>
      </c>
      <c r="H2973" s="170">
        <f>B2973/'Projections+Sensitivity'!C$67</f>
        <v>395752850.91148347</v>
      </c>
      <c r="I2973" s="170">
        <f>C2973/'Projections+Sensitivity'!D$67</f>
        <v>21922979.788984492</v>
      </c>
      <c r="J2973" s="170">
        <f>D2973/'Projections+Sensitivity'!E$67</f>
        <v>241783113.33206472</v>
      </c>
      <c r="K2973" s="170">
        <f>E2973/'Projections+Sensitivity'!F$67</f>
        <v>459186538.11723733</v>
      </c>
      <c r="L2973" s="170">
        <f>F2973/'Projections+Sensitivity'!F$67</f>
        <v>4039966561.7075295</v>
      </c>
      <c r="M2973" s="170">
        <f t="shared" si="93"/>
        <v>5550915444.4742947</v>
      </c>
      <c r="N2973" s="171">
        <f>'Projections+Sensitivity'!$B$72</f>
        <v>418000000</v>
      </c>
      <c r="O2973" s="171">
        <f>'Projections+Sensitivity'!$B$73</f>
        <v>634000000</v>
      </c>
      <c r="P2973" s="170">
        <f t="shared" si="92"/>
        <v>5334915444.4742947</v>
      </c>
      <c r="Q2973" s="170">
        <f>P2973/'Projections+Sensitivity'!$B$75</f>
        <v>39.517892181291074</v>
      </c>
    </row>
    <row r="2974" spans="1:17">
      <c r="A2974" s="222">
        <v>562645942.15796196</v>
      </c>
      <c r="B2974" s="223">
        <v>149405427.001764</v>
      </c>
      <c r="C2974" s="223">
        <v>568550748.45038295</v>
      </c>
      <c r="D2974" s="222">
        <v>532441224.593005</v>
      </c>
      <c r="E2974" s="222">
        <v>574035525.43942404</v>
      </c>
      <c r="F2974" s="224">
        <f>E2974*(1+'Projections+Sensitivity'!$B$64)/('Projections+Sensitivity'!$B$63-'Projections+Sensitivity'!$B$64)</f>
        <v>5050418806.9541969</v>
      </c>
      <c r="G2974" s="170">
        <f>A2974/'Projections+Sensitivity'!B$67</f>
        <v>498934353.26557899</v>
      </c>
      <c r="H2974" s="170">
        <f>B2974/'Projections+Sensitivity'!C$67</f>
        <v>117485104.11738887</v>
      </c>
      <c r="I2974" s="170">
        <f>C2974/'Projections+Sensitivity'!D$67</f>
        <v>396454986.92090404</v>
      </c>
      <c r="J2974" s="170">
        <f>D2974/'Projections+Sensitivity'!E$67</f>
        <v>329233894.79123819</v>
      </c>
      <c r="K2974" s="170">
        <f>E2974/'Projections+Sensitivity'!F$67</f>
        <v>314760229.322882</v>
      </c>
      <c r="L2974" s="170">
        <f>F2974/'Projections+Sensitivity'!F$67</f>
        <v>2769290246.690928</v>
      </c>
      <c r="M2974" s="170">
        <f t="shared" si="93"/>
        <v>4426158815.1089201</v>
      </c>
      <c r="N2974" s="171">
        <f>'Projections+Sensitivity'!$B$72</f>
        <v>418000000</v>
      </c>
      <c r="O2974" s="171">
        <f>'Projections+Sensitivity'!$B$73</f>
        <v>634000000</v>
      </c>
      <c r="P2974" s="170">
        <f t="shared" si="92"/>
        <v>4210158815.1089201</v>
      </c>
      <c r="Q2974" s="170">
        <f>P2974/'Projections+Sensitivity'!$B$75</f>
        <v>31.186361593399408</v>
      </c>
    </row>
    <row r="2975" spans="1:17">
      <c r="A2975" s="222">
        <v>361414326.88173401</v>
      </c>
      <c r="B2975" s="223">
        <v>1331087938.3528299</v>
      </c>
      <c r="C2975" s="223">
        <v>1059725716.9745899</v>
      </c>
      <c r="D2975" s="222">
        <v>642076788.15532696</v>
      </c>
      <c r="E2975" s="222">
        <v>501786476.72488201</v>
      </c>
      <c r="F2975" s="224">
        <f>E2975*(1+'Projections+Sensitivity'!$B$64)/('Projections+Sensitivity'!$B$63-'Projections+Sensitivity'!$B$64)</f>
        <v>4414764847.8492241</v>
      </c>
      <c r="G2975" s="170">
        <f>A2975/'Projections+Sensitivity'!B$67</f>
        <v>320489334.29084855</v>
      </c>
      <c r="H2975" s="170">
        <f>B2975/'Projections+Sensitivity'!C$67</f>
        <v>1046702306.3689404</v>
      </c>
      <c r="I2975" s="170">
        <f>C2975/'Projections+Sensitivity'!D$67</f>
        <v>738955223.2725122</v>
      </c>
      <c r="J2975" s="170">
        <f>D2975/'Projections+Sensitivity'!E$67</f>
        <v>397026811.5152334</v>
      </c>
      <c r="K2975" s="170">
        <f>E2975/'Projections+Sensitivity'!F$67</f>
        <v>275143992.81149012</v>
      </c>
      <c r="L2975" s="170">
        <f>F2975/'Projections+Sensitivity'!F$67</f>
        <v>2420742853.5923581</v>
      </c>
      <c r="M2975" s="170">
        <f t="shared" si="93"/>
        <v>5199060521.8513832</v>
      </c>
      <c r="N2975" s="171">
        <f>'Projections+Sensitivity'!$B$72</f>
        <v>418000000</v>
      </c>
      <c r="O2975" s="171">
        <f>'Projections+Sensitivity'!$B$73</f>
        <v>634000000</v>
      </c>
      <c r="P2975" s="170">
        <f t="shared" si="92"/>
        <v>4983060521.8513832</v>
      </c>
      <c r="Q2975" s="170">
        <f>P2975/'Projections+Sensitivity'!$B$75</f>
        <v>36.91155942112136</v>
      </c>
    </row>
    <row r="2976" spans="1:17">
      <c r="A2976" s="222">
        <v>688095202.01516497</v>
      </c>
      <c r="B2976" s="223">
        <v>703548027.94762802</v>
      </c>
      <c r="C2976" s="223">
        <v>310444050.969347</v>
      </c>
      <c r="D2976" s="222">
        <v>407879799.20257401</v>
      </c>
      <c r="E2976" s="222">
        <v>-169835644.961456</v>
      </c>
      <c r="F2976" s="224">
        <f>E2976*(1+'Projections+Sensitivity'!$B$64)/('Projections+Sensitivity'!$B$63-'Projections+Sensitivity'!$B$64)</f>
        <v>-1494230056.1414425</v>
      </c>
      <c r="G2976" s="170">
        <f>A2976/'Projections+Sensitivity'!B$67</f>
        <v>610178282.43076408</v>
      </c>
      <c r="H2976" s="170">
        <f>B2976/'Projections+Sensitivity'!C$67</f>
        <v>553235682.08827376</v>
      </c>
      <c r="I2976" s="170">
        <f>C2976/'Projections+Sensitivity'!D$67</f>
        <v>216475121.17815068</v>
      </c>
      <c r="J2976" s="170">
        <f>D2976/'Projections+Sensitivity'!E$67</f>
        <v>252211603.26340333</v>
      </c>
      <c r="K2976" s="170">
        <f>E2976/'Projections+Sensitivity'!F$67</f>
        <v>-93125780.872787893</v>
      </c>
      <c r="L2976" s="170">
        <f>F2976/'Projections+Sensitivity'!F$67</f>
        <v>-819329421.76739013</v>
      </c>
      <c r="M2976" s="170">
        <f t="shared" si="93"/>
        <v>719645486.32041371</v>
      </c>
      <c r="N2976" s="171">
        <f>'Projections+Sensitivity'!$B$72</f>
        <v>418000000</v>
      </c>
      <c r="O2976" s="171">
        <f>'Projections+Sensitivity'!$B$73</f>
        <v>634000000</v>
      </c>
      <c r="P2976" s="170">
        <f t="shared" si="92"/>
        <v>503645486.32041359</v>
      </c>
      <c r="Q2976" s="170">
        <f>P2976/'Projections+Sensitivity'!$B$75</f>
        <v>3.7307073060771376</v>
      </c>
    </row>
    <row r="2977" spans="1:17">
      <c r="A2977" s="222">
        <v>176994707.668331</v>
      </c>
      <c r="B2977" s="223">
        <v>792386063.37295401</v>
      </c>
      <c r="C2977" s="223">
        <v>598056388.45196402</v>
      </c>
      <c r="D2977" s="222">
        <v>132053556.382093</v>
      </c>
      <c r="E2977" s="222">
        <v>1111771171.26754</v>
      </c>
      <c r="F2977" s="224">
        <f>E2977*(1+'Projections+Sensitivity'!$B$64)/('Projections+Sensitivity'!$B$63-'Projections+Sensitivity'!$B$64)</f>
        <v>9781467842.2574387</v>
      </c>
      <c r="G2977" s="170">
        <f>A2977/'Projections+Sensitivity'!B$67</f>
        <v>156952593.78079084</v>
      </c>
      <c r="H2977" s="170">
        <f>B2977/'Projections+Sensitivity'!C$67</f>
        <v>623093558.41163838</v>
      </c>
      <c r="I2977" s="170">
        <f>C2977/'Projections+Sensitivity'!D$67</f>
        <v>417029505.82322252</v>
      </c>
      <c r="J2977" s="170">
        <f>D2977/'Projections+Sensitivity'!E$67</f>
        <v>81655034.73541899</v>
      </c>
      <c r="K2977" s="170">
        <f>E2977/'Projections+Sensitivity'!F$67</f>
        <v>609616188.04839647</v>
      </c>
      <c r="L2977" s="170">
        <f>F2977/'Projections+Sensitivity'!F$67</f>
        <v>5363460839.4428434</v>
      </c>
      <c r="M2977" s="170">
        <f t="shared" si="93"/>
        <v>7251807720.2423105</v>
      </c>
      <c r="N2977" s="171">
        <f>'Projections+Sensitivity'!$B$72</f>
        <v>418000000</v>
      </c>
      <c r="O2977" s="171">
        <f>'Projections+Sensitivity'!$B$73</f>
        <v>634000000</v>
      </c>
      <c r="P2977" s="170">
        <f t="shared" si="92"/>
        <v>7035807720.2423105</v>
      </c>
      <c r="Q2977" s="170">
        <f>P2977/'Projections+Sensitivity'!$B$75</f>
        <v>52.117094224017116</v>
      </c>
    </row>
    <row r="2978" spans="1:17">
      <c r="A2978" s="222">
        <v>574572720.75667405</v>
      </c>
      <c r="B2978" s="223">
        <v>370725569.43065101</v>
      </c>
      <c r="C2978" s="223">
        <v>387335535.21091098</v>
      </c>
      <c r="D2978" s="222">
        <v>203717839.667436</v>
      </c>
      <c r="E2978" s="222">
        <v>164422214.591667</v>
      </c>
      <c r="F2978" s="224">
        <f>E2978*(1+'Projections+Sensitivity'!$B$64)/('Projections+Sensitivity'!$B$63-'Projections+Sensitivity'!$B$64)</f>
        <v>1446602184.1054904</v>
      </c>
      <c r="G2978" s="170">
        <f>A2978/'Projections+Sensitivity'!B$67</f>
        <v>509510595.12714303</v>
      </c>
      <c r="H2978" s="170">
        <f>B2978/'Projections+Sensitivity'!C$67</f>
        <v>291520415.2726264</v>
      </c>
      <c r="I2978" s="170">
        <f>C2978/'Projections+Sensitivity'!D$67</f>
        <v>270092168.49082071</v>
      </c>
      <c r="J2978" s="170">
        <f>D2978/'Projections+Sensitivity'!E$67</f>
        <v>125968491.34556682</v>
      </c>
      <c r="K2978" s="170">
        <f>E2978/'Projections+Sensitivity'!F$67</f>
        <v>90157440.919761673</v>
      </c>
      <c r="L2978" s="170">
        <f>F2978/'Projections+Sensitivity'!F$67</f>
        <v>793213686.31230438</v>
      </c>
      <c r="M2978" s="170">
        <f t="shared" si="93"/>
        <v>2080462797.4682231</v>
      </c>
      <c r="N2978" s="171">
        <f>'Projections+Sensitivity'!$B$72</f>
        <v>418000000</v>
      </c>
      <c r="O2978" s="171">
        <f>'Projections+Sensitivity'!$B$73</f>
        <v>634000000</v>
      </c>
      <c r="P2978" s="170">
        <f t="shared" si="92"/>
        <v>1864462797.4682231</v>
      </c>
      <c r="Q2978" s="170">
        <f>P2978/'Projections+Sensitivity'!$B$75</f>
        <v>13.810835536801653</v>
      </c>
    </row>
    <row r="2979" spans="1:17">
      <c r="A2979" s="222">
        <v>537315027.14681697</v>
      </c>
      <c r="B2979" s="223">
        <v>685559567.85948002</v>
      </c>
      <c r="C2979" s="223">
        <v>2189397.1316078901</v>
      </c>
      <c r="D2979" s="222">
        <v>813106155.05178106</v>
      </c>
      <c r="E2979" s="222">
        <v>679361764.41093194</v>
      </c>
      <c r="F2979" s="224">
        <f>E2979*(1+'Projections+Sensitivity'!$B$64)/('Projections+Sensitivity'!$B$63-'Projections+Sensitivity'!$B$64)</f>
        <v>5977089012.1827917</v>
      </c>
      <c r="G2979" s="170">
        <f>A2979/'Projections+Sensitivity'!B$67</f>
        <v>476471801.32707638</v>
      </c>
      <c r="H2979" s="170">
        <f>B2979/'Projections+Sensitivity'!C$67</f>
        <v>539090438.84792876</v>
      </c>
      <c r="I2979" s="170">
        <f>C2979/'Projections+Sensitivity'!D$67</f>
        <v>1526684.1412873813</v>
      </c>
      <c r="J2979" s="170">
        <f>D2979/'Projections+Sensitivity'!E$67</f>
        <v>502782455.49272829</v>
      </c>
      <c r="K2979" s="170">
        <f>E2979/'Projections+Sensitivity'!F$67</f>
        <v>372513642.94133401</v>
      </c>
      <c r="L2979" s="170">
        <f>F2979/'Projections+Sensitivity'!F$67</f>
        <v>3277410238.1864972</v>
      </c>
      <c r="M2979" s="170">
        <f t="shared" si="93"/>
        <v>5169795260.9368515</v>
      </c>
      <c r="N2979" s="171">
        <f>'Projections+Sensitivity'!$B$72</f>
        <v>418000000</v>
      </c>
      <c r="O2979" s="171">
        <f>'Projections+Sensitivity'!$B$73</f>
        <v>634000000</v>
      </c>
      <c r="P2979" s="170">
        <f t="shared" si="92"/>
        <v>4953795260.9368515</v>
      </c>
      <c r="Q2979" s="170">
        <f>P2979/'Projections+Sensitivity'!$B$75</f>
        <v>36.694779710643346</v>
      </c>
    </row>
    <row r="2980" spans="1:17">
      <c r="A2980" s="222">
        <v>911891335.23198605</v>
      </c>
      <c r="B2980" s="223">
        <v>40335712.473522097</v>
      </c>
      <c r="C2980" s="223">
        <v>519050914.92367399</v>
      </c>
      <c r="D2980" s="222">
        <v>848155685.47024703</v>
      </c>
      <c r="E2980" s="222">
        <v>329709697.75554901</v>
      </c>
      <c r="F2980" s="224">
        <f>E2980*(1+'Projections+Sensitivity'!$B$64)/('Projections+Sensitivity'!$B$63-'Projections+Sensitivity'!$B$64)</f>
        <v>2900817082.8889375</v>
      </c>
      <c r="G2980" s="170">
        <f>A2980/'Projections+Sensitivity'!B$67</f>
        <v>808632711.09262359</v>
      </c>
      <c r="H2980" s="170">
        <f>B2980/'Projections+Sensitivity'!C$67</f>
        <v>31718027.080400862</v>
      </c>
      <c r="I2980" s="170">
        <f>C2980/'Projections+Sensitivity'!D$67</f>
        <v>361938356.86297888</v>
      </c>
      <c r="J2980" s="170">
        <f>D2980/'Projections+Sensitivity'!E$67</f>
        <v>524455257.81771028</v>
      </c>
      <c r="K2980" s="170">
        <f>E2980/'Projections+Sensitivity'!F$67</f>
        <v>180789333.54529154</v>
      </c>
      <c r="L2980" s="170">
        <f>F2980/'Projections+Sensitivity'!F$67</f>
        <v>1590601643.574075</v>
      </c>
      <c r="M2980" s="170">
        <f t="shared" si="93"/>
        <v>3498135329.9730797</v>
      </c>
      <c r="N2980" s="171">
        <f>'Projections+Sensitivity'!$B$72</f>
        <v>418000000</v>
      </c>
      <c r="O2980" s="171">
        <f>'Projections+Sensitivity'!$B$73</f>
        <v>634000000</v>
      </c>
      <c r="P2980" s="170">
        <f t="shared" si="92"/>
        <v>3282135329.9730797</v>
      </c>
      <c r="Q2980" s="170">
        <f>P2980/'Projections+Sensitivity'!$B$75</f>
        <v>24.312113555356145</v>
      </c>
    </row>
    <row r="2981" spans="1:17">
      <c r="A2981" s="222">
        <v>396772296.61910599</v>
      </c>
      <c r="B2981" s="223">
        <v>-99714261.149457097</v>
      </c>
      <c r="C2981" s="223">
        <v>647646985.82419705</v>
      </c>
      <c r="D2981" s="222">
        <v>812808919.55078602</v>
      </c>
      <c r="E2981" s="222">
        <v>698629961.40554798</v>
      </c>
      <c r="F2981" s="224">
        <f>E2981*(1+'Projections+Sensitivity'!$B$64)/('Projections+Sensitivity'!$B$63-'Projections+Sensitivity'!$B$64)</f>
        <v>6146612430.4472179</v>
      </c>
      <c r="G2981" s="170">
        <f>A2981/'Projections+Sensitivity'!B$67</f>
        <v>351843520.71941936</v>
      </c>
      <c r="H2981" s="170">
        <f>B2981/'Projections+Sensitivity'!C$67</f>
        <v>-78410407.093138292</v>
      </c>
      <c r="I2981" s="170">
        <f>C2981/'Projections+Sensitivity'!D$67</f>
        <v>451609426.23700106</v>
      </c>
      <c r="J2981" s="170">
        <f>D2981/'Projections+Sensitivity'!E$67</f>
        <v>502598660.55510372</v>
      </c>
      <c r="K2981" s="170">
        <f>E2981/'Projections+Sensitivity'!F$67</f>
        <v>383078950.89857441</v>
      </c>
      <c r="L2981" s="170">
        <f>F2981/'Projections+Sensitivity'!F$67</f>
        <v>3370364816.1591115</v>
      </c>
      <c r="M2981" s="170">
        <f t="shared" si="93"/>
        <v>4981084967.4760723</v>
      </c>
      <c r="N2981" s="171">
        <f>'Projections+Sensitivity'!$B$72</f>
        <v>418000000</v>
      </c>
      <c r="O2981" s="171">
        <f>'Projections+Sensitivity'!$B$73</f>
        <v>634000000</v>
      </c>
      <c r="P2981" s="170">
        <f t="shared" si="92"/>
        <v>4765084967.4760723</v>
      </c>
      <c r="Q2981" s="170">
        <f>P2981/'Projections+Sensitivity'!$B$75</f>
        <v>35.296925685007942</v>
      </c>
    </row>
    <row r="2982" spans="1:17">
      <c r="A2982" s="222">
        <v>260027647.17066601</v>
      </c>
      <c r="B2982" s="223">
        <v>895869834.64125705</v>
      </c>
      <c r="C2982" s="223">
        <v>981295574.72244096</v>
      </c>
      <c r="D2982" s="222">
        <v>697818080.49896097</v>
      </c>
      <c r="E2982" s="222">
        <v>310138366.11913598</v>
      </c>
      <c r="F2982" s="224">
        <f>E2982*(1+'Projections+Sensitivity'!$B$64)/('Projections+Sensitivity'!$B$63-'Projections+Sensitivity'!$B$64)</f>
        <v>2728626657.3956485</v>
      </c>
      <c r="G2982" s="170">
        <f>A2982/'Projections+Sensitivity'!B$67</f>
        <v>230583242.94435775</v>
      </c>
      <c r="H2982" s="170">
        <f>B2982/'Projections+Sensitivity'!C$67</f>
        <v>704468123.48532271</v>
      </c>
      <c r="I2982" s="170">
        <f>C2982/'Projections+Sensitivity'!D$67</f>
        <v>684265257.41541183</v>
      </c>
      <c r="J2982" s="170">
        <f>D2982/'Projections+Sensitivity'!E$67</f>
        <v>431494320.66240686</v>
      </c>
      <c r="K2982" s="170">
        <f>E2982/'Projections+Sensitivity'!F$67</f>
        <v>170057808.12390608</v>
      </c>
      <c r="L2982" s="170">
        <f>F2982/'Projections+Sensitivity'!F$67</f>
        <v>1496184668.6421084</v>
      </c>
      <c r="M2982" s="170">
        <f t="shared" si="93"/>
        <v>3717053421.2735138</v>
      </c>
      <c r="N2982" s="171">
        <f>'Projections+Sensitivity'!$B$72</f>
        <v>418000000</v>
      </c>
      <c r="O2982" s="171">
        <f>'Projections+Sensitivity'!$B$73</f>
        <v>634000000</v>
      </c>
      <c r="P2982" s="170">
        <f t="shared" si="92"/>
        <v>3501053421.2735138</v>
      </c>
      <c r="Q2982" s="170">
        <f>P2982/'Projections+Sensitivity'!$B$75</f>
        <v>25.933729046470472</v>
      </c>
    </row>
    <row r="2983" spans="1:17">
      <c r="A2983" s="222">
        <v>553319338.82617497</v>
      </c>
      <c r="B2983" s="223">
        <v>631615035.47046196</v>
      </c>
      <c r="C2983" s="223">
        <v>347601333.20246202</v>
      </c>
      <c r="D2983" s="222">
        <v>1180548728.46841</v>
      </c>
      <c r="E2983" s="222">
        <v>410191159.37057799</v>
      </c>
      <c r="F2983" s="224">
        <f>E2983*(1+'Projections+Sensitivity'!$B$64)/('Projections+Sensitivity'!$B$63-'Projections+Sensitivity'!$B$64)</f>
        <v>3608900588.7670026</v>
      </c>
      <c r="G2983" s="170">
        <f>A2983/'Projections+Sensitivity'!B$67</f>
        <v>490663854.08866799</v>
      </c>
      <c r="H2983" s="170">
        <f>B2983/'Projections+Sensitivity'!C$67</f>
        <v>496671102.87419057</v>
      </c>
      <c r="I2983" s="170">
        <f>C2983/'Projections+Sensitivity'!D$67</f>
        <v>242385191.4434641</v>
      </c>
      <c r="J2983" s="170">
        <f>D2983/'Projections+Sensitivity'!E$67</f>
        <v>729989786.50009811</v>
      </c>
      <c r="K2983" s="170">
        <f>E2983/'Projections+Sensitivity'!F$67</f>
        <v>224919639.40884471</v>
      </c>
      <c r="L2983" s="170">
        <f>F2983/'Projections+Sensitivity'!F$67</f>
        <v>1978864245.4737015</v>
      </c>
      <c r="M2983" s="170">
        <f t="shared" si="93"/>
        <v>4163493819.7889671</v>
      </c>
      <c r="N2983" s="171">
        <f>'Projections+Sensitivity'!$B$72</f>
        <v>418000000</v>
      </c>
      <c r="O2983" s="171">
        <f>'Projections+Sensitivity'!$B$73</f>
        <v>634000000</v>
      </c>
      <c r="P2983" s="170">
        <f t="shared" si="92"/>
        <v>3947493819.7889671</v>
      </c>
      <c r="Q2983" s="170">
        <f>P2983/'Projections+Sensitivity'!$B$75</f>
        <v>29.240694961399758</v>
      </c>
    </row>
    <row r="2984" spans="1:17">
      <c r="A2984" s="222">
        <v>-340135112.23268402</v>
      </c>
      <c r="B2984" s="223">
        <v>403559706.183595</v>
      </c>
      <c r="C2984" s="223">
        <v>738752842.99939096</v>
      </c>
      <c r="D2984" s="222">
        <v>1434807726.12644</v>
      </c>
      <c r="E2984" s="222">
        <v>1501676105.1173999</v>
      </c>
      <c r="F2984" s="224">
        <f>E2984*(1+'Projections+Sensitivity'!$B$64)/('Projections+Sensitivity'!$B$63-'Projections+Sensitivity'!$B$64)</f>
        <v>13211888301.569878</v>
      </c>
      <c r="G2984" s="170">
        <f>A2984/'Projections+Sensitivity'!B$67</f>
        <v>-301619685.71895415</v>
      </c>
      <c r="H2984" s="170">
        <f>B2984/'Projections+Sensitivity'!C$67</f>
        <v>317339570.92470771</v>
      </c>
      <c r="I2984" s="170">
        <f>C2984/'Projections+Sensitivity'!D$67</f>
        <v>515138269.55178803</v>
      </c>
      <c r="J2984" s="170">
        <f>D2984/'Projections+Sensitivity'!E$67</f>
        <v>887210295.01473749</v>
      </c>
      <c r="K2984" s="170">
        <f>E2984/'Projections+Sensitivity'!F$67</f>
        <v>823412305.10710621</v>
      </c>
      <c r="L2984" s="170">
        <f>F2984/'Projections+Sensitivity'!F$67</f>
        <v>7244459283.956419</v>
      </c>
      <c r="M2984" s="170">
        <f t="shared" si="93"/>
        <v>9485940038.835804</v>
      </c>
      <c r="N2984" s="171">
        <f>'Projections+Sensitivity'!$B$72</f>
        <v>418000000</v>
      </c>
      <c r="O2984" s="171">
        <f>'Projections+Sensitivity'!$B$73</f>
        <v>634000000</v>
      </c>
      <c r="P2984" s="170">
        <f t="shared" si="92"/>
        <v>9269940038.835804</v>
      </c>
      <c r="Q2984" s="170">
        <f>P2984/'Projections+Sensitivity'!$B$75</f>
        <v>68.666222509894851</v>
      </c>
    </row>
    <row r="2985" spans="1:17">
      <c r="A2985" s="222">
        <v>656762748.30738902</v>
      </c>
      <c r="B2985" s="223">
        <v>911080854.81470096</v>
      </c>
      <c r="C2985" s="223">
        <v>440895020.54810899</v>
      </c>
      <c r="D2985" s="222">
        <v>748196328.959216</v>
      </c>
      <c r="E2985" s="222">
        <v>244041245.11474299</v>
      </c>
      <c r="F2985" s="224">
        <f>E2985*(1+'Projections+Sensitivity'!$B$64)/('Projections+Sensitivity'!$B$63-'Projections+Sensitivity'!$B$64)</f>
        <v>2147097939.7251251</v>
      </c>
      <c r="G2985" s="170">
        <f>A2985/'Projections+Sensitivity'!B$67</f>
        <v>582393780.03667414</v>
      </c>
      <c r="H2985" s="170">
        <f>B2985/'Projections+Sensitivity'!C$67</f>
        <v>716429324.12355423</v>
      </c>
      <c r="I2985" s="170">
        <f>C2985/'Projections+Sensitivity'!D$67</f>
        <v>307439626.24498504</v>
      </c>
      <c r="J2985" s="170">
        <f>D2985/'Projections+Sensitivity'!E$67</f>
        <v>462645603.07110631</v>
      </c>
      <c r="K2985" s="170">
        <f>E2985/'Projections+Sensitivity'!F$67</f>
        <v>133814850.9497852</v>
      </c>
      <c r="L2985" s="170">
        <f>F2985/'Projections+Sensitivity'!F$67</f>
        <v>1177315705.9734709</v>
      </c>
      <c r="M2985" s="170">
        <f t="shared" si="93"/>
        <v>3380038890.3995762</v>
      </c>
      <c r="N2985" s="171">
        <f>'Projections+Sensitivity'!$B$72</f>
        <v>418000000</v>
      </c>
      <c r="O2985" s="171">
        <f>'Projections+Sensitivity'!$B$73</f>
        <v>634000000</v>
      </c>
      <c r="P2985" s="170">
        <f t="shared" si="92"/>
        <v>3164038890.3995762</v>
      </c>
      <c r="Q2985" s="170">
        <f>P2985/'Projections+Sensitivity'!$B$75</f>
        <v>23.437325114070934</v>
      </c>
    </row>
    <row r="2986" spans="1:17">
      <c r="A2986" s="222">
        <v>-60897863.127146102</v>
      </c>
      <c r="B2986" s="223">
        <v>838066899.39659297</v>
      </c>
      <c r="C2986" s="223">
        <v>61631372.99064</v>
      </c>
      <c r="D2986" s="222">
        <v>300997427.66047901</v>
      </c>
      <c r="E2986" s="222">
        <v>429977030.37114298</v>
      </c>
      <c r="F2986" s="224">
        <f>E2986*(1+'Projections+Sensitivity'!$B$64)/('Projections+Sensitivity'!$B$63-'Projections+Sensitivity'!$B$64)</f>
        <v>3782978551.8629785</v>
      </c>
      <c r="G2986" s="170">
        <f>A2986/'Projections+Sensitivity'!B$67</f>
        <v>-54002052.939480938</v>
      </c>
      <c r="H2986" s="170">
        <f>B2986/'Projections+Sensitivity'!C$67</f>
        <v>659014728.6402353</v>
      </c>
      <c r="I2986" s="170">
        <f>C2986/'Projections+Sensitivity'!D$67</f>
        <v>42976049.613016881</v>
      </c>
      <c r="J2986" s="170">
        <f>D2986/'Projections+Sensitivity'!E$67</f>
        <v>186121116.94873708</v>
      </c>
      <c r="K2986" s="170">
        <f>E2986/'Projections+Sensitivity'!F$67</f>
        <v>235768802.94924304</v>
      </c>
      <c r="L2986" s="170">
        <f>F2986/'Projections+Sensitivity'!F$67</f>
        <v>2074316211.6951399</v>
      </c>
      <c r="M2986" s="170">
        <f t="shared" si="93"/>
        <v>3144194856.9068913</v>
      </c>
      <c r="N2986" s="171">
        <f>'Projections+Sensitivity'!$B$72</f>
        <v>418000000</v>
      </c>
      <c r="O2986" s="171">
        <f>'Projections+Sensitivity'!$B$73</f>
        <v>634000000</v>
      </c>
      <c r="P2986" s="170">
        <f t="shared" si="92"/>
        <v>2928194856.9068913</v>
      </c>
      <c r="Q2986" s="170">
        <f>P2986/'Projections+Sensitivity'!$B$75</f>
        <v>21.690332273384382</v>
      </c>
    </row>
    <row r="2987" spans="1:17">
      <c r="A2987" s="222">
        <v>294210537.41554803</v>
      </c>
      <c r="B2987" s="223">
        <v>61761662.561093099</v>
      </c>
      <c r="C2987" s="223">
        <v>58104043.6525966</v>
      </c>
      <c r="D2987" s="222">
        <v>1107660639.2760799</v>
      </c>
      <c r="E2987" s="222">
        <v>-238291906.96318299</v>
      </c>
      <c r="F2987" s="224">
        <f>E2987*(1+'Projections+Sensitivity'!$B$64)/('Projections+Sensitivity'!$B$63-'Projections+Sensitivity'!$B$64)</f>
        <v>-2096514719.277313</v>
      </c>
      <c r="G2987" s="170">
        <f>A2987/'Projections+Sensitivity'!B$67</f>
        <v>260895410.79127401</v>
      </c>
      <c r="H2987" s="170">
        <f>B2987/'Projections+Sensitivity'!C$67</f>
        <v>48566343.954610102</v>
      </c>
      <c r="I2987" s="170">
        <f>C2987/'Projections+Sensitivity'!D$67</f>
        <v>40516414.636911035</v>
      </c>
      <c r="J2987" s="170">
        <f>D2987/'Projections+Sensitivity'!E$67</f>
        <v>684919592.11944067</v>
      </c>
      <c r="K2987" s="170">
        <f>E2987/'Projections+Sensitivity'!F$67</f>
        <v>-130662323.07504344</v>
      </c>
      <c r="L2987" s="170">
        <f>F2987/'Projections+Sensitivity'!F$67</f>
        <v>-1149579467.7748764</v>
      </c>
      <c r="M2987" s="170">
        <f t="shared" si="93"/>
        <v>-245344029.34768391</v>
      </c>
      <c r="N2987" s="171">
        <f>'Projections+Sensitivity'!$B$72</f>
        <v>418000000</v>
      </c>
      <c r="O2987" s="171">
        <f>'Projections+Sensitivity'!$B$73</f>
        <v>634000000</v>
      </c>
      <c r="P2987" s="170">
        <f t="shared" si="92"/>
        <v>-461344029.34768391</v>
      </c>
      <c r="Q2987" s="170">
        <f>P2987/'Projections+Sensitivity'!$B$75</f>
        <v>-3.4173631803532141</v>
      </c>
    </row>
    <row r="2988" spans="1:17">
      <c r="A2988" s="222">
        <v>652542422.442361</v>
      </c>
      <c r="B2988" s="223">
        <v>-129459661.018627</v>
      </c>
      <c r="C2988" s="223">
        <v>489094765.39028502</v>
      </c>
      <c r="D2988" s="222">
        <v>1049628326.74593</v>
      </c>
      <c r="E2988" s="222">
        <v>798365603.59237802</v>
      </c>
      <c r="F2988" s="224">
        <f>E2988*(1+'Projections+Sensitivity'!$B$64)/('Projections+Sensitivity'!$B$63-'Projections+Sensitivity'!$B$64)</f>
        <v>7024096036.7770405</v>
      </c>
      <c r="G2988" s="170">
        <f>A2988/'Projections+Sensitivity'!B$67</f>
        <v>578651345.58853483</v>
      </c>
      <c r="H2988" s="170">
        <f>B2988/'Projections+Sensitivity'!C$67</f>
        <v>-101800731.46603763</v>
      </c>
      <c r="I2988" s="170">
        <f>C2988/'Projections+Sensitivity'!D$67</f>
        <v>341049694.05877048</v>
      </c>
      <c r="J2988" s="170">
        <f>D2988/'Projections+Sensitivity'!E$67</f>
        <v>649035435.52985978</v>
      </c>
      <c r="K2988" s="170">
        <f>E2988/'Projections+Sensitivity'!F$67</f>
        <v>437766879.11061376</v>
      </c>
      <c r="L2988" s="170">
        <f>F2988/'Projections+Sensitivity'!F$67</f>
        <v>3851514377.3191385</v>
      </c>
      <c r="M2988" s="170">
        <f t="shared" si="93"/>
        <v>5756217000.1408796</v>
      </c>
      <c r="N2988" s="171">
        <f>'Projections+Sensitivity'!$B$72</f>
        <v>418000000</v>
      </c>
      <c r="O2988" s="171">
        <f>'Projections+Sensitivity'!$B$73</f>
        <v>634000000</v>
      </c>
      <c r="P2988" s="170">
        <f t="shared" si="92"/>
        <v>5540217000.1408796</v>
      </c>
      <c r="Q2988" s="170">
        <f>P2988/'Projections+Sensitivity'!$B$75</f>
        <v>41.038644445487996</v>
      </c>
    </row>
    <row r="2989" spans="1:17">
      <c r="A2989" s="222">
        <v>406624477.48421901</v>
      </c>
      <c r="B2989" s="223">
        <v>699102135.418764</v>
      </c>
      <c r="C2989" s="223">
        <v>41599965.697264902</v>
      </c>
      <c r="D2989" s="222">
        <v>865302831.03203297</v>
      </c>
      <c r="E2989" s="222">
        <v>557189943.09882104</v>
      </c>
      <c r="F2989" s="224">
        <f>E2989*(1+'Projections+Sensitivity'!$B$64)/('Projections+Sensitivity'!$B$63-'Projections+Sensitivity'!$B$64)</f>
        <v>4902209781.3857002</v>
      </c>
      <c r="G2989" s="170">
        <f>A2989/'Projections+Sensitivity'!B$67</f>
        <v>360580083.30678558</v>
      </c>
      <c r="H2989" s="170">
        <f>B2989/'Projections+Sensitivity'!C$67</f>
        <v>549739650.13595283</v>
      </c>
      <c r="I2989" s="170">
        <f>C2989/'Projections+Sensitivity'!D$67</f>
        <v>29007988.99899523</v>
      </c>
      <c r="J2989" s="170">
        <f>D2989/'Projections+Sensitivity'!E$67</f>
        <v>535058158.67718899</v>
      </c>
      <c r="K2989" s="170">
        <f>E2989/'Projections+Sensitivity'!F$67</f>
        <v>305523310.82982051</v>
      </c>
      <c r="L2989" s="170">
        <f>F2989/'Projections+Sensitivity'!F$67</f>
        <v>2688022964.7749701</v>
      </c>
      <c r="M2989" s="170">
        <f t="shared" si="93"/>
        <v>4467932156.7237129</v>
      </c>
      <c r="N2989" s="171">
        <f>'Projections+Sensitivity'!$B$72</f>
        <v>418000000</v>
      </c>
      <c r="O2989" s="171">
        <f>'Projections+Sensitivity'!$B$73</f>
        <v>634000000</v>
      </c>
      <c r="P2989" s="170">
        <f t="shared" si="92"/>
        <v>4251932156.7237129</v>
      </c>
      <c r="Q2989" s="170">
        <f>P2989/'Projections+Sensitivity'!$B$75</f>
        <v>31.495793753508984</v>
      </c>
    </row>
    <row r="2990" spans="1:17">
      <c r="A2990" s="222">
        <v>123174916.17286099</v>
      </c>
      <c r="B2990" s="223">
        <v>435770462.08249497</v>
      </c>
      <c r="C2990" s="223">
        <v>413921502.90481502</v>
      </c>
      <c r="D2990" s="222">
        <v>483147384.41086203</v>
      </c>
      <c r="E2990" s="222">
        <v>351664596.392259</v>
      </c>
      <c r="F2990" s="224">
        <f>E2990*(1+'Projections+Sensitivity'!$B$64)/('Projections+Sensitivity'!$B$63-'Projections+Sensitivity'!$B$64)</f>
        <v>3093978356.1302295</v>
      </c>
      <c r="G2990" s="170">
        <f>A2990/'Projections+Sensitivity'!B$67</f>
        <v>109227122.30633058</v>
      </c>
      <c r="H2990" s="170">
        <f>B2990/'Projections+Sensitivity'!C$67</f>
        <v>342668530.43055868</v>
      </c>
      <c r="I2990" s="170">
        <f>C2990/'Projections+Sensitivity'!D$67</f>
        <v>288630776.52729601</v>
      </c>
      <c r="J2990" s="170">
        <f>D2990/'Projections+Sensitivity'!E$67</f>
        <v>298753153.92676198</v>
      </c>
      <c r="K2990" s="170">
        <f>E2990/'Projections+Sensitivity'!F$67</f>
        <v>192827837.4764924</v>
      </c>
      <c r="L2990" s="170">
        <f>F2990/'Projections+Sensitivity'!F$67</f>
        <v>1696517538.9625823</v>
      </c>
      <c r="M2990" s="170">
        <f t="shared" si="93"/>
        <v>2928624959.630022</v>
      </c>
      <c r="N2990" s="171">
        <f>'Projections+Sensitivity'!$B$72</f>
        <v>418000000</v>
      </c>
      <c r="O2990" s="171">
        <f>'Projections+Sensitivity'!$B$73</f>
        <v>634000000</v>
      </c>
      <c r="P2990" s="170">
        <f t="shared" si="92"/>
        <v>2712624959.630022</v>
      </c>
      <c r="Q2990" s="170">
        <f>P2990/'Projections+Sensitivity'!$B$75</f>
        <v>20.093518219481645</v>
      </c>
    </row>
    <row r="2991" spans="1:17">
      <c r="A2991" s="222">
        <v>380914852.648435</v>
      </c>
      <c r="B2991" s="223">
        <v>375454356.23926401</v>
      </c>
      <c r="C2991" s="223">
        <v>532935995.62263298</v>
      </c>
      <c r="D2991" s="222">
        <v>755101047.058887</v>
      </c>
      <c r="E2991" s="222">
        <v>66265010.678091601</v>
      </c>
      <c r="F2991" s="224">
        <f>E2991*(1+'Projections+Sensitivity'!$B$64)/('Projections+Sensitivity'!$B$63-'Projections+Sensitivity'!$B$64)</f>
        <v>583005826.88757408</v>
      </c>
      <c r="G2991" s="170">
        <f>A2991/'Projections+Sensitivity'!B$67</f>
        <v>337781705.00347012</v>
      </c>
      <c r="H2991" s="170">
        <f>B2991/'Projections+Sensitivity'!C$67</f>
        <v>295238901.41939986</v>
      </c>
      <c r="I2991" s="170">
        <f>C2991/'Projections+Sensitivity'!D$67</f>
        <v>371620534.75458336</v>
      </c>
      <c r="J2991" s="170">
        <f>D2991/'Projections+Sensitivity'!E$67</f>
        <v>466915120.77069449</v>
      </c>
      <c r="K2991" s="170">
        <f>E2991/'Projections+Sensitivity'!F$67</f>
        <v>36335015.922843553</v>
      </c>
      <c r="L2991" s="170">
        <f>F2991/'Projections+Sensitivity'!F$67</f>
        <v>319678904.24069953</v>
      </c>
      <c r="M2991" s="170">
        <f t="shared" si="93"/>
        <v>1827570182.1116908</v>
      </c>
      <c r="N2991" s="171">
        <f>'Projections+Sensitivity'!$B$72</f>
        <v>418000000</v>
      </c>
      <c r="O2991" s="171">
        <f>'Projections+Sensitivity'!$B$73</f>
        <v>634000000</v>
      </c>
      <c r="P2991" s="170">
        <f t="shared" si="92"/>
        <v>1611570182.1116905</v>
      </c>
      <c r="Q2991" s="170">
        <f>P2991/'Projections+Sensitivity'!$B$75</f>
        <v>11.937556904531041</v>
      </c>
    </row>
    <row r="2992" spans="1:17">
      <c r="A2992" s="222">
        <v>1050823940.99164</v>
      </c>
      <c r="B2992" s="223">
        <v>728031515.83650994</v>
      </c>
      <c r="C2992" s="223">
        <v>655999980.733145</v>
      </c>
      <c r="D2992" s="222">
        <v>516616765.15699601</v>
      </c>
      <c r="E2992" s="222">
        <v>770653186.87315404</v>
      </c>
      <c r="F2992" s="224">
        <f>E2992*(1+'Projections+Sensitivity'!$B$64)/('Projections+Sensitivity'!$B$63-'Projections+Sensitivity'!$B$64)</f>
        <v>6780279575.2822905</v>
      </c>
      <c r="G2992" s="170">
        <f>A2992/'Projections+Sensitivity'!B$67</f>
        <v>931833190.48528147</v>
      </c>
      <c r="H2992" s="170">
        <f>B2992/'Projections+Sensitivity'!C$67</f>
        <v>572488296.81255794</v>
      </c>
      <c r="I2992" s="170">
        <f>C2992/'Projections+Sensitivity'!D$67</f>
        <v>457434036.43477714</v>
      </c>
      <c r="J2992" s="170">
        <f>D2992/'Projections+Sensitivity'!E$67</f>
        <v>319448874.07450902</v>
      </c>
      <c r="K2992" s="170">
        <f>E2992/'Projections+Sensitivity'!F$67</f>
        <v>422571362.01268345</v>
      </c>
      <c r="L2992" s="170">
        <f>F2992/'Projections+Sensitivity'!F$67</f>
        <v>3717822781.7092085</v>
      </c>
      <c r="M2992" s="170">
        <f t="shared" si="93"/>
        <v>6421598541.5290174</v>
      </c>
      <c r="N2992" s="171">
        <f>'Projections+Sensitivity'!$B$72</f>
        <v>418000000</v>
      </c>
      <c r="O2992" s="171">
        <f>'Projections+Sensitivity'!$B$73</f>
        <v>634000000</v>
      </c>
      <c r="P2992" s="170">
        <f t="shared" si="92"/>
        <v>6205598541.5290174</v>
      </c>
      <c r="Q2992" s="170">
        <f>P2992/'Projections+Sensitivity'!$B$75</f>
        <v>45.967396603918651</v>
      </c>
    </row>
    <row r="2993" spans="1:17">
      <c r="A2993" s="222">
        <v>857496678.15426004</v>
      </c>
      <c r="B2993" s="223">
        <v>249941632.76688001</v>
      </c>
      <c r="C2993" s="223">
        <v>517224899.13238603</v>
      </c>
      <c r="D2993" s="222">
        <v>886816487.97171402</v>
      </c>
      <c r="E2993" s="222">
        <v>735800454.44175196</v>
      </c>
      <c r="F2993" s="224">
        <f>E2993*(1+'Projections+Sensitivity'!$B$64)/('Projections+Sensitivity'!$B$63-'Projections+Sensitivity'!$B$64)</f>
        <v>6473641941.2951746</v>
      </c>
      <c r="G2993" s="170">
        <f>A2993/'Projections+Sensitivity'!B$67</f>
        <v>760397469.32390428</v>
      </c>
      <c r="H2993" s="170">
        <f>B2993/'Projections+Sensitivity'!C$67</f>
        <v>196541848.16553131</v>
      </c>
      <c r="I2993" s="170">
        <f>C2993/'Projections+Sensitivity'!D$67</f>
        <v>360665061.43838298</v>
      </c>
      <c r="J2993" s="170">
        <f>D2993/'Projections+Sensitivity'!E$67</f>
        <v>548361082.52736223</v>
      </c>
      <c r="K2993" s="170">
        <f>E2993/'Projections+Sensitivity'!F$67</f>
        <v>403460603.93853909</v>
      </c>
      <c r="L2993" s="170">
        <f>F2993/'Projections+Sensitivity'!F$67</f>
        <v>3549684525.9472041</v>
      </c>
      <c r="M2993" s="170">
        <f t="shared" si="93"/>
        <v>5819110591.3409233</v>
      </c>
      <c r="N2993" s="171">
        <f>'Projections+Sensitivity'!$B$72</f>
        <v>418000000</v>
      </c>
      <c r="O2993" s="171">
        <f>'Projections+Sensitivity'!$B$73</f>
        <v>634000000</v>
      </c>
      <c r="P2993" s="170">
        <f t="shared" si="92"/>
        <v>5603110591.3409233</v>
      </c>
      <c r="Q2993" s="170">
        <f>P2993/'Projections+Sensitivity'!$B$75</f>
        <v>41.504522898821655</v>
      </c>
    </row>
    <row r="2994" spans="1:17">
      <c r="A2994" s="222">
        <v>-230272285.43208501</v>
      </c>
      <c r="B2994" s="223">
        <v>511398006.36770701</v>
      </c>
      <c r="C2994" s="223">
        <v>212397673.197377</v>
      </c>
      <c r="D2994" s="222">
        <v>762592819.37155199</v>
      </c>
      <c r="E2994" s="222">
        <v>509442697.97470599</v>
      </c>
      <c r="F2994" s="224">
        <f>E2994*(1+'Projections+Sensitivity'!$B$64)/('Projections+Sensitivity'!$B$63-'Projections+Sensitivity'!$B$64)</f>
        <v>4482125006.021863</v>
      </c>
      <c r="G2994" s="170">
        <f>A2994/'Projections+Sensitivity'!B$67</f>
        <v>-204197249.45743719</v>
      </c>
      <c r="H2994" s="170">
        <f>B2994/'Projections+Sensitivity'!C$67</f>
        <v>402138324.08394235</v>
      </c>
      <c r="I2994" s="170">
        <f>C2994/'Projections+Sensitivity'!D$67</f>
        <v>148106597.30728531</v>
      </c>
      <c r="J2994" s="170">
        <f>D2994/'Projections+Sensitivity'!E$67</f>
        <v>471547642.18988639</v>
      </c>
      <c r="K2994" s="170">
        <f>E2994/'Projections+Sensitivity'!F$67</f>
        <v>279342119.6687026</v>
      </c>
      <c r="L2994" s="170">
        <f>F2994/'Projections+Sensitivity'!F$67</f>
        <v>2457678370.4620066</v>
      </c>
      <c r="M2994" s="170">
        <f t="shared" si="93"/>
        <v>3554615804.2543859</v>
      </c>
      <c r="N2994" s="171">
        <f>'Projections+Sensitivity'!$B$72</f>
        <v>418000000</v>
      </c>
      <c r="O2994" s="171">
        <f>'Projections+Sensitivity'!$B$73</f>
        <v>634000000</v>
      </c>
      <c r="P2994" s="170">
        <f t="shared" si="92"/>
        <v>3338615804.2543859</v>
      </c>
      <c r="Q2994" s="170">
        <f>P2994/'Projections+Sensitivity'!$B$75</f>
        <v>24.730487438921376</v>
      </c>
    </row>
    <row r="2995" spans="1:17">
      <c r="A2995" s="222">
        <v>-307330540.20905298</v>
      </c>
      <c r="B2995" s="223">
        <v>436985200.00594699</v>
      </c>
      <c r="C2995" s="223">
        <v>126429388.909759</v>
      </c>
      <c r="D2995" s="222">
        <v>536764793.41588402</v>
      </c>
      <c r="E2995" s="222">
        <v>997083791.53037703</v>
      </c>
      <c r="F2995" s="224">
        <f>E2995*(1+'Projections+Sensitivity'!$B$64)/('Projections+Sensitivity'!$B$63-'Projections+Sensitivity'!$B$64)</f>
        <v>8772437435.8179188</v>
      </c>
      <c r="G2995" s="170">
        <f>A2995/'Projections+Sensitivity'!B$67</f>
        <v>-272529761.30931652</v>
      </c>
      <c r="H2995" s="170">
        <f>B2995/'Projections+Sensitivity'!C$67</f>
        <v>343623740.78854936</v>
      </c>
      <c r="I2995" s="170">
        <f>C2995/'Projections+Sensitivity'!D$67</f>
        <v>88160224.682231054</v>
      </c>
      <c r="J2995" s="170">
        <f>D2995/'Projections+Sensitivity'!E$67</f>
        <v>331907364.34469455</v>
      </c>
      <c r="K2995" s="170">
        <f>E2995/'Projections+Sensitivity'!F$67</f>
        <v>546729791.04556978</v>
      </c>
      <c r="L2995" s="170">
        <f>F2995/'Projections+Sensitivity'!F$67</f>
        <v>4810180374.995039</v>
      </c>
      <c r="M2995" s="170">
        <f t="shared" si="93"/>
        <v>5848071734.5467672</v>
      </c>
      <c r="N2995" s="171">
        <f>'Projections+Sensitivity'!$B$72</f>
        <v>418000000</v>
      </c>
      <c r="O2995" s="171">
        <f>'Projections+Sensitivity'!$B$73</f>
        <v>634000000</v>
      </c>
      <c r="P2995" s="170">
        <f t="shared" si="92"/>
        <v>5632071734.5467672</v>
      </c>
      <c r="Q2995" s="170">
        <f>P2995/'Projections+Sensitivity'!$B$75</f>
        <v>41.719049885531611</v>
      </c>
    </row>
    <row r="2996" spans="1:17">
      <c r="A2996" s="222">
        <v>1345677991.24365</v>
      </c>
      <c r="B2996" s="223">
        <v>662783451.69754899</v>
      </c>
      <c r="C2996" s="223">
        <v>-100620928.695485</v>
      </c>
      <c r="D2996" s="222">
        <v>-115918397.324239</v>
      </c>
      <c r="E2996" s="222">
        <v>205957270.71410701</v>
      </c>
      <c r="F2996" s="224">
        <f>E2996*(1+'Projections+Sensitivity'!$B$64)/('Projections+Sensitivity'!$B$63-'Projections+Sensitivity'!$B$64)</f>
        <v>1812031533.4965243</v>
      </c>
      <c r="G2996" s="170">
        <f>A2996/'Projections+Sensitivity'!B$67</f>
        <v>1193299245.5073605</v>
      </c>
      <c r="H2996" s="170">
        <f>B2996/'Projections+Sensitivity'!C$67</f>
        <v>521180417.55638206</v>
      </c>
      <c r="I2996" s="170">
        <f>C2996/'Projections+Sensitivity'!D$67</f>
        <v>-70163778.833577663</v>
      </c>
      <c r="J2996" s="170">
        <f>D2996/'Projections+Sensitivity'!E$67</f>
        <v>-71677893.570675328</v>
      </c>
      <c r="K2996" s="170">
        <f>E2996/'Projections+Sensitivity'!F$67</f>
        <v>112932309.73999743</v>
      </c>
      <c r="L2996" s="170">
        <f>F2996/'Projections+Sensitivity'!F$67</f>
        <v>993589134.72655296</v>
      </c>
      <c r="M2996" s="170">
        <f t="shared" si="93"/>
        <v>2679159435.12604</v>
      </c>
      <c r="N2996" s="171">
        <f>'Projections+Sensitivity'!$B$72</f>
        <v>418000000</v>
      </c>
      <c r="O2996" s="171">
        <f>'Projections+Sensitivity'!$B$73</f>
        <v>634000000</v>
      </c>
      <c r="P2996" s="170">
        <f t="shared" si="92"/>
        <v>2463159435.12604</v>
      </c>
      <c r="Q2996" s="170">
        <f>P2996/'Projections+Sensitivity'!$B$75</f>
        <v>18.245625445378074</v>
      </c>
    </row>
    <row r="2997" spans="1:17">
      <c r="A2997" s="222">
        <v>-516104478.51076698</v>
      </c>
      <c r="B2997" s="223">
        <v>748016899.93977296</v>
      </c>
      <c r="C2997" s="223">
        <v>262589832.76771</v>
      </c>
      <c r="D2997" s="222">
        <v>1325742464.82669</v>
      </c>
      <c r="E2997" s="222">
        <v>-37597916.204288401</v>
      </c>
      <c r="F2997" s="224">
        <f>E2997*(1+'Projections+Sensitivity'!$B$64)/('Projections+Sensitivity'!$B$63-'Projections+Sensitivity'!$B$64)</f>
        <v>-330790020.27804637</v>
      </c>
      <c r="G2997" s="170">
        <f>A2997/'Projections+Sensitivity'!B$67</f>
        <v>-457663043.32635725</v>
      </c>
      <c r="H2997" s="170">
        <f>B2997/'Projections+Sensitivity'!C$67</f>
        <v>588203823.21154296</v>
      </c>
      <c r="I2997" s="170">
        <f>C2997/'Projections+Sensitivity'!D$67</f>
        <v>183105991.85601109</v>
      </c>
      <c r="J2997" s="170">
        <f>D2997/'Projections+Sensitivity'!E$67</f>
        <v>819770023.47755754</v>
      </c>
      <c r="K2997" s="170">
        <f>E2997/'Projections+Sensitivity'!F$67</f>
        <v>-20616021.486588556</v>
      </c>
      <c r="L2997" s="170">
        <f>F2997/'Projections+Sensitivity'!F$67</f>
        <v>-181381705.53248456</v>
      </c>
      <c r="M2997" s="170">
        <f t="shared" si="93"/>
        <v>931419068.19968128</v>
      </c>
      <c r="N2997" s="171">
        <f>'Projections+Sensitivity'!$B$72</f>
        <v>418000000</v>
      </c>
      <c r="O2997" s="171">
        <f>'Projections+Sensitivity'!$B$73</f>
        <v>634000000</v>
      </c>
      <c r="P2997" s="170">
        <f t="shared" si="92"/>
        <v>715419068.19968128</v>
      </c>
      <c r="Q2997" s="170">
        <f>P2997/'Projections+Sensitivity'!$B$75</f>
        <v>5.2994005051828239</v>
      </c>
    </row>
    <row r="2998" spans="1:17">
      <c r="A2998" s="222">
        <v>527745728.107373</v>
      </c>
      <c r="B2998" s="223">
        <v>199076585.733906</v>
      </c>
      <c r="C2998" s="223">
        <v>879244016.72435606</v>
      </c>
      <c r="D2998" s="222">
        <v>980581106.86684704</v>
      </c>
      <c r="E2998" s="222">
        <v>1035328090.5685199</v>
      </c>
      <c r="F2998" s="224">
        <f>E2998*(1+'Projections+Sensitivity'!$B$64)/('Projections+Sensitivity'!$B$63-'Projections+Sensitivity'!$B$64)</f>
        <v>9108914393.3601589</v>
      </c>
      <c r="G2998" s="170">
        <f>A2998/'Projections+Sensitivity'!B$67</f>
        <v>467986088.25299275</v>
      </c>
      <c r="H2998" s="170">
        <f>B2998/'Projections+Sensitivity'!C$67</f>
        <v>156544068.52306709</v>
      </c>
      <c r="I2998" s="170">
        <f>C2998/'Projections+Sensitivity'!D$67</f>
        <v>613103889.32001925</v>
      </c>
      <c r="J2998" s="170">
        <f>D2998/'Projections+Sensitivity'!E$67</f>
        <v>606340234.49114561</v>
      </c>
      <c r="K2998" s="170">
        <f>E2998/'Projections+Sensitivity'!F$67</f>
        <v>567700242.87661946</v>
      </c>
      <c r="L2998" s="170">
        <f>F2998/'Projections+Sensitivity'!F$67</f>
        <v>4994680392.1965656</v>
      </c>
      <c r="M2998" s="170">
        <f t="shared" si="93"/>
        <v>7406354915.6604099</v>
      </c>
      <c r="N2998" s="171">
        <f>'Projections+Sensitivity'!$B$72</f>
        <v>418000000</v>
      </c>
      <c r="O2998" s="171">
        <f>'Projections+Sensitivity'!$B$73</f>
        <v>634000000</v>
      </c>
      <c r="P2998" s="170">
        <f t="shared" si="92"/>
        <v>7190354915.6604099</v>
      </c>
      <c r="Q2998" s="170">
        <f>P2998/'Projections+Sensitivity'!$B$75</f>
        <v>53.261888264151182</v>
      </c>
    </row>
    <row r="2999" spans="1:17">
      <c r="A2999" s="222">
        <v>-353857614.47360802</v>
      </c>
      <c r="B2999" s="223">
        <v>329390561.301539</v>
      </c>
      <c r="C2999" s="223">
        <v>579428636.033494</v>
      </c>
      <c r="D2999" s="222">
        <v>108113372.042263</v>
      </c>
      <c r="E2999" s="222">
        <v>719800211.54078805</v>
      </c>
      <c r="F2999" s="224">
        <f>E2999*(1+'Projections+Sensitivity'!$B$64)/('Projections+Sensitivity'!$B$63-'Projections+Sensitivity'!$B$64)</f>
        <v>6332870292.0126581</v>
      </c>
      <c r="G2999" s="170">
        <f>A2999/'Projections+Sensitivity'!B$67</f>
        <v>-313788311.25724816</v>
      </c>
      <c r="H2999" s="170">
        <f>B2999/'Projections+Sensitivity'!C$67</f>
        <v>259016591.07295728</v>
      </c>
      <c r="I2999" s="170">
        <f>C2999/'Projections+Sensitivity'!D$67</f>
        <v>404040224.9867118</v>
      </c>
      <c r="J2999" s="170">
        <f>D2999/'Projections+Sensitivity'!E$67</f>
        <v>66851672.84651316</v>
      </c>
      <c r="K2999" s="170">
        <f>E2999/'Projections+Sensitivity'!F$67</f>
        <v>394687209.43325305</v>
      </c>
      <c r="L2999" s="170">
        <f>F2999/'Projections+Sensitivity'!F$67</f>
        <v>3472495371.8849945</v>
      </c>
      <c r="M2999" s="170">
        <f t="shared" si="93"/>
        <v>4283302758.9671817</v>
      </c>
      <c r="N2999" s="171">
        <f>'Projections+Sensitivity'!$B$72</f>
        <v>418000000</v>
      </c>
      <c r="O2999" s="171">
        <f>'Projections+Sensitivity'!$B$73</f>
        <v>634000000</v>
      </c>
      <c r="P2999" s="170">
        <f t="shared" si="92"/>
        <v>4067302758.9671822</v>
      </c>
      <c r="Q2999" s="170">
        <f>P2999/'Projections+Sensitivity'!$B$75</f>
        <v>30.128168584942092</v>
      </c>
    </row>
    <row r="3000" spans="1:17">
      <c r="A3000" s="222">
        <v>249120619.17445001</v>
      </c>
      <c r="B3000" s="223">
        <v>196442352.13568801</v>
      </c>
      <c r="C3000" s="223">
        <v>-44685102.563152403</v>
      </c>
      <c r="D3000" s="222">
        <v>949552687.963884</v>
      </c>
      <c r="E3000" s="222">
        <v>901878890.94546998</v>
      </c>
      <c r="F3000" s="224">
        <f>E3000*(1+'Projections+Sensitivity'!$B$64)/('Projections+Sensitivity'!$B$63-'Projections+Sensitivity'!$B$64)</f>
        <v>7934815722.3183107</v>
      </c>
      <c r="G3000" s="170">
        <f>A3000/'Projections+Sensitivity'!B$67</f>
        <v>220911279.5450131</v>
      </c>
      <c r="H3000" s="170">
        <f>B3000/'Projections+Sensitivity'!C$67</f>
        <v>154472636.34843457</v>
      </c>
      <c r="I3000" s="170">
        <f>C3000/'Projections+Sensitivity'!D$67</f>
        <v>-31159279.625466663</v>
      </c>
      <c r="J3000" s="170">
        <f>D3000/'Projections+Sensitivity'!E$67</f>
        <v>587153877.88916516</v>
      </c>
      <c r="K3000" s="170">
        <f>E3000/'Projections+Sensitivity'!F$67</f>
        <v>494526199.08524984</v>
      </c>
      <c r="L3000" s="170">
        <f>F3000/'Projections+Sensitivity'!F$67</f>
        <v>4350888238.9810915</v>
      </c>
      <c r="M3000" s="170">
        <f t="shared" si="93"/>
        <v>5776792952.2234879</v>
      </c>
      <c r="N3000" s="171">
        <f>'Projections+Sensitivity'!$B$72</f>
        <v>418000000</v>
      </c>
      <c r="O3000" s="171">
        <f>'Projections+Sensitivity'!$B$73</f>
        <v>634000000</v>
      </c>
      <c r="P3000" s="170">
        <f t="shared" si="92"/>
        <v>5560792952.2234879</v>
      </c>
      <c r="Q3000" s="170">
        <f>P3000/'Projections+Sensitivity'!$B$75</f>
        <v>41.191058905359171</v>
      </c>
    </row>
    <row r="3001" spans="1:17">
      <c r="A3001" s="222">
        <v>531133974.20481902</v>
      </c>
      <c r="B3001" s="223">
        <v>925570372.90895605</v>
      </c>
      <c r="C3001" s="223">
        <v>681267650.75163698</v>
      </c>
      <c r="D3001" s="222">
        <v>981857234.90534604</v>
      </c>
      <c r="E3001" s="222">
        <v>1467394040.55444</v>
      </c>
      <c r="F3001" s="224">
        <f>E3001*(1+'Projections+Sensitivity'!$B$64)/('Projections+Sensitivity'!$B$63-'Projections+Sensitivity'!$B$64)</f>
        <v>12910271457.425163</v>
      </c>
      <c r="G3001" s="170">
        <f>A3001/'Projections+Sensitivity'!B$67</f>
        <v>470990664.04154301</v>
      </c>
      <c r="H3001" s="170">
        <f>B3001/'Projections+Sensitivity'!C$67</f>
        <v>727823170.89388776</v>
      </c>
      <c r="I3001" s="170">
        <f>C3001/'Projections+Sensitivity'!D$67</f>
        <v>475053384.95204884</v>
      </c>
      <c r="J3001" s="170">
        <f>D3001/'Projections+Sensitivity'!E$67</f>
        <v>607129325.53999984</v>
      </c>
      <c r="K3001" s="170">
        <f>E3001/'Projections+Sensitivity'!F$67</f>
        <v>804614460.67885613</v>
      </c>
      <c r="L3001" s="170">
        <f>F3001/'Projections+Sensitivity'!F$67</f>
        <v>7079074072.0255718</v>
      </c>
      <c r="M3001" s="170">
        <f t="shared" si="93"/>
        <v>10164685078.131908</v>
      </c>
      <c r="N3001" s="171">
        <f>'Projections+Sensitivity'!$B$72</f>
        <v>418000000</v>
      </c>
      <c r="O3001" s="171">
        <f>'Projections+Sensitivity'!$B$73</f>
        <v>634000000</v>
      </c>
      <c r="P3001" s="170">
        <f t="shared" si="92"/>
        <v>9948685078.1319084</v>
      </c>
      <c r="Q3001" s="170">
        <f>P3001/'Projections+Sensitivity'!$B$75</f>
        <v>73.693963541717835</v>
      </c>
    </row>
    <row r="3002" spans="1:17">
      <c r="A3002" s="222">
        <v>574610669.01635802</v>
      </c>
      <c r="B3002" s="223">
        <v>149032328.51932901</v>
      </c>
      <c r="C3002" s="223">
        <v>175879922.07392299</v>
      </c>
      <c r="D3002" s="222">
        <v>880282766.95123804</v>
      </c>
      <c r="E3002" s="222">
        <v>203459221.75208899</v>
      </c>
      <c r="F3002" s="224">
        <f>E3002*(1+'Projections+Sensitivity'!$B$64)/('Projections+Sensitivity'!$B$63-'Projections+Sensitivity'!$B$64)</f>
        <v>1790053462.6292024</v>
      </c>
      <c r="G3002" s="170">
        <f>A3002/'Projections+Sensitivity'!B$67</f>
        <v>509544246.29030675</v>
      </c>
      <c r="H3002" s="170">
        <f>B3002/'Projections+Sensitivity'!C$67</f>
        <v>117191717.75964703</v>
      </c>
      <c r="I3002" s="170">
        <f>C3002/'Projections+Sensitivity'!D$67</f>
        <v>122642477.20281018</v>
      </c>
      <c r="J3002" s="170">
        <f>D3002/'Projections+Sensitivity'!E$67</f>
        <v>544320970.07984281</v>
      </c>
      <c r="K3002" s="170">
        <f>E3002/'Projections+Sensitivity'!F$67</f>
        <v>111562557.46980008</v>
      </c>
      <c r="L3002" s="170">
        <f>F3002/'Projections+Sensitivity'!F$67</f>
        <v>981537924.79320049</v>
      </c>
      <c r="M3002" s="170">
        <f t="shared" si="93"/>
        <v>2386799893.5956073</v>
      </c>
      <c r="N3002" s="171">
        <f>'Projections+Sensitivity'!$B$72</f>
        <v>418000000</v>
      </c>
      <c r="O3002" s="171">
        <f>'Projections+Sensitivity'!$B$73</f>
        <v>634000000</v>
      </c>
      <c r="P3002" s="170">
        <f t="shared" si="92"/>
        <v>2170799893.5956073</v>
      </c>
      <c r="Q3002" s="170">
        <f>P3002/'Projections+Sensitivity'!$B$75</f>
        <v>16.079999211819313</v>
      </c>
    </row>
    <row r="3003" spans="1:17">
      <c r="A3003" s="222">
        <v>633987795.39084101</v>
      </c>
      <c r="B3003" s="223">
        <v>529027053.14319003</v>
      </c>
      <c r="C3003" s="223">
        <v>912966590.44956803</v>
      </c>
      <c r="D3003" s="222">
        <v>615424455.86439896</v>
      </c>
      <c r="E3003" s="222">
        <v>152041872.96090001</v>
      </c>
      <c r="F3003" s="224">
        <f>E3003*(1+'Projections+Sensitivity'!$B$64)/('Projections+Sensitivity'!$B$63-'Projections+Sensitivity'!$B$64)</f>
        <v>1337678768.3279042</v>
      </c>
      <c r="G3003" s="170">
        <f>A3003/'Projections+Sensitivity'!B$67</f>
        <v>562197764.11858249</v>
      </c>
      <c r="H3003" s="170">
        <f>B3003/'Projections+Sensitivity'!C$67</f>
        <v>416000942.31322181</v>
      </c>
      <c r="I3003" s="170">
        <f>C3003/'Projections+Sensitivity'!D$67</f>
        <v>636618909.85531425</v>
      </c>
      <c r="J3003" s="170">
        <f>D3003/'Projections+Sensitivity'!E$67</f>
        <v>380546398.72954053</v>
      </c>
      <c r="K3003" s="170">
        <f>E3003/'Projections+Sensitivity'!F$67</f>
        <v>83368942.650751561</v>
      </c>
      <c r="L3003" s="170">
        <f>F3003/'Projections+Sensitivity'!F$67</f>
        <v>733487836.93644965</v>
      </c>
      <c r="M3003" s="170">
        <f t="shared" si="93"/>
        <v>2812220794.6038604</v>
      </c>
      <c r="N3003" s="171">
        <f>'Projections+Sensitivity'!$B$72</f>
        <v>418000000</v>
      </c>
      <c r="O3003" s="171">
        <f>'Projections+Sensitivity'!$B$73</f>
        <v>634000000</v>
      </c>
      <c r="P3003" s="170">
        <f t="shared" si="92"/>
        <v>2596220794.6038604</v>
      </c>
      <c r="Q3003" s="170">
        <f>P3003/'Projections+Sensitivity'!$B$75</f>
        <v>19.231265145213779</v>
      </c>
    </row>
    <row r="3004" spans="1:17">
      <c r="A3004" s="222">
        <v>375631392.02302802</v>
      </c>
      <c r="B3004" s="223">
        <v>273608013.78083098</v>
      </c>
      <c r="C3004" s="223">
        <v>-97538336.712733701</v>
      </c>
      <c r="D3004" s="222">
        <v>440922085.89147103</v>
      </c>
      <c r="E3004" s="222">
        <v>-226225127.807733</v>
      </c>
      <c r="F3004" s="224">
        <f>E3004*(1+'Projections+Sensitivity'!$B$64)/('Projections+Sensitivity'!$B$63-'Projections+Sensitivity'!$B$64)</f>
        <v>-1990350055.7934699</v>
      </c>
      <c r="G3004" s="170">
        <f>A3004/'Projections+Sensitivity'!B$67</f>
        <v>333096520.56931049</v>
      </c>
      <c r="H3004" s="170">
        <f>B3004/'Projections+Sensitivity'!C$67</f>
        <v>215151930.09697947</v>
      </c>
      <c r="I3004" s="170">
        <f>C3004/'Projections+Sensitivity'!D$67</f>
        <v>-68014262.774483427</v>
      </c>
      <c r="J3004" s="170">
        <f>D3004/'Projections+Sensitivity'!E$67</f>
        <v>272643230.7124421</v>
      </c>
      <c r="K3004" s="170">
        <f>E3004/'Projections+Sensitivity'!F$67</f>
        <v>-124045760.15195513</v>
      </c>
      <c r="L3004" s="170">
        <f>F3004/'Projections+Sensitivity'!F$67</f>
        <v>-1091366321.8226624</v>
      </c>
      <c r="M3004" s="170">
        <f t="shared" si="93"/>
        <v>-462534663.37036896</v>
      </c>
      <c r="N3004" s="171">
        <f>'Projections+Sensitivity'!$B$72</f>
        <v>418000000</v>
      </c>
      <c r="O3004" s="171">
        <f>'Projections+Sensitivity'!$B$73</f>
        <v>634000000</v>
      </c>
      <c r="P3004" s="170">
        <f t="shared" si="92"/>
        <v>-678534663.37036896</v>
      </c>
      <c r="Q3004" s="170">
        <f>P3004/'Projections+Sensitivity'!$B$75</f>
        <v>-5.0261826916323624</v>
      </c>
    </row>
    <row r="3005" spans="1:17">
      <c r="A3005" s="222">
        <v>298521213.02628499</v>
      </c>
      <c r="B3005" s="223">
        <v>950964368.650401</v>
      </c>
      <c r="C3005" s="223">
        <v>1047831664.54813</v>
      </c>
      <c r="D3005" s="222">
        <v>1358704862.9242301</v>
      </c>
      <c r="E3005" s="222">
        <v>432319889.77303803</v>
      </c>
      <c r="F3005" s="224">
        <f>E3005*(1+'Projections+Sensitivity'!$B$64)/('Projections+Sensitivity'!$B$63-'Projections+Sensitivity'!$B$64)</f>
        <v>3803591250.3128214</v>
      </c>
      <c r="G3005" s="170">
        <f>A3005/'Projections+Sensitivity'!B$67</f>
        <v>264717964.17134786</v>
      </c>
      <c r="H3005" s="170">
        <f>B3005/'Projections+Sensitivity'!C$67</f>
        <v>747791764.36141264</v>
      </c>
      <c r="I3005" s="170">
        <f>C3005/'Projections+Sensitivity'!D$67</f>
        <v>730661405.32922232</v>
      </c>
      <c r="J3005" s="170">
        <f>D3005/'Projections+Sensitivity'!E$67</f>
        <v>840152251.98664403</v>
      </c>
      <c r="K3005" s="170">
        <f>E3005/'Projections+Sensitivity'!F$67</f>
        <v>237053460.30916384</v>
      </c>
      <c r="L3005" s="170">
        <f>F3005/'Projections+Sensitivity'!F$67</f>
        <v>2085618748.5652566</v>
      </c>
      <c r="M3005" s="170">
        <f t="shared" si="93"/>
        <v>4905995594.7230473</v>
      </c>
      <c r="N3005" s="171">
        <f>'Projections+Sensitivity'!$B$72</f>
        <v>418000000</v>
      </c>
      <c r="O3005" s="171">
        <f>'Projections+Sensitivity'!$B$73</f>
        <v>634000000</v>
      </c>
      <c r="P3005" s="170">
        <f t="shared" si="92"/>
        <v>4689995594.7230473</v>
      </c>
      <c r="Q3005" s="170">
        <f>P3005/'Projections+Sensitivity'!$B$75</f>
        <v>34.740708109059611</v>
      </c>
    </row>
    <row r="3006" spans="1:17">
      <c r="A3006" s="222">
        <v>-368664936.05774498</v>
      </c>
      <c r="B3006" s="223">
        <v>-395841132.46000499</v>
      </c>
      <c r="C3006" s="223">
        <v>775954698.84639299</v>
      </c>
      <c r="D3006" s="222">
        <v>1061908709.68944</v>
      </c>
      <c r="E3006" s="222">
        <v>1111999949.4665</v>
      </c>
      <c r="F3006" s="224">
        <f>E3006*(1+'Projections+Sensitivity'!$B$64)/('Projections+Sensitivity'!$B$63-'Projections+Sensitivity'!$B$64)</f>
        <v>9783480654.4745312</v>
      </c>
      <c r="G3006" s="170">
        <f>A3006/'Projections+Sensitivity'!B$67</f>
        <v>-326918915.8961823</v>
      </c>
      <c r="H3006" s="170">
        <f>B3006/'Projections+Sensitivity'!C$67</f>
        <v>-311270062.90380418</v>
      </c>
      <c r="I3006" s="170">
        <f>C3006/'Projections+Sensitivity'!D$67</f>
        <v>541079421.35478079</v>
      </c>
      <c r="J3006" s="170">
        <f>D3006/'Projections+Sensitivity'!E$67</f>
        <v>656628984.11188447</v>
      </c>
      <c r="K3006" s="170">
        <f>E3006/'Projections+Sensitivity'!F$67</f>
        <v>609741633.73107195</v>
      </c>
      <c r="L3006" s="170">
        <f>F3006/'Projections+Sensitivity'!F$67</f>
        <v>5364564522.4153404</v>
      </c>
      <c r="M3006" s="170">
        <f t="shared" si="93"/>
        <v>6533825582.8130913</v>
      </c>
      <c r="N3006" s="171">
        <f>'Projections+Sensitivity'!$B$72</f>
        <v>418000000</v>
      </c>
      <c r="O3006" s="171">
        <f>'Projections+Sensitivity'!$B$73</f>
        <v>634000000</v>
      </c>
      <c r="P3006" s="170">
        <f t="shared" si="92"/>
        <v>6317825582.8130913</v>
      </c>
      <c r="Q3006" s="170">
        <f>P3006/'Projections+Sensitivity'!$B$75</f>
        <v>46.798708020837715</v>
      </c>
    </row>
    <row r="3007" spans="1:17">
      <c r="A3007" s="222">
        <v>59337708.374366999</v>
      </c>
      <c r="B3007" s="223">
        <v>480118205.90451801</v>
      </c>
      <c r="C3007" s="223">
        <v>481486714.16821301</v>
      </c>
      <c r="D3007" s="222">
        <v>505229526.13987601</v>
      </c>
      <c r="E3007" s="222">
        <v>588815446.63387299</v>
      </c>
      <c r="F3007" s="224">
        <f>E3007*(1+'Projections+Sensitivity'!$B$64)/('Projections+Sensitivity'!$B$63-'Projections+Sensitivity'!$B$64)</f>
        <v>5180453950.5258512</v>
      </c>
      <c r="G3007" s="170">
        <f>A3007/'Projections+Sensitivity'!B$67</f>
        <v>52618563.35171897</v>
      </c>
      <c r="H3007" s="170">
        <f>B3007/'Projections+Sensitivity'!C$67</f>
        <v>377541422.29840332</v>
      </c>
      <c r="I3007" s="170">
        <f>C3007/'Projections+Sensitivity'!D$67</f>
        <v>335744539.05552566</v>
      </c>
      <c r="J3007" s="170">
        <f>D3007/'Projections+Sensitivity'!E$67</f>
        <v>312407599.13305247</v>
      </c>
      <c r="K3007" s="170">
        <f>E3007/'Projections+Sensitivity'!F$67</f>
        <v>322864486.25188941</v>
      </c>
      <c r="L3007" s="170">
        <f>F3007/'Projections+Sensitivity'!F$67</f>
        <v>2840592265.1144671</v>
      </c>
      <c r="M3007" s="170">
        <f t="shared" si="93"/>
        <v>4241768875.2050571</v>
      </c>
      <c r="N3007" s="171">
        <f>'Projections+Sensitivity'!$B$72</f>
        <v>418000000</v>
      </c>
      <c r="O3007" s="171">
        <f>'Projections+Sensitivity'!$B$73</f>
        <v>634000000</v>
      </c>
      <c r="P3007" s="170">
        <f t="shared" si="92"/>
        <v>4025768875.2050571</v>
      </c>
      <c r="Q3007" s="170">
        <f>P3007/'Projections+Sensitivity'!$B$75</f>
        <v>29.820510186704126</v>
      </c>
    </row>
    <row r="3008" spans="1:17">
      <c r="A3008" s="222">
        <v>720411340.13007402</v>
      </c>
      <c r="B3008" s="223">
        <v>164806972.11693901</v>
      </c>
      <c r="C3008" s="223">
        <v>1173524050.5114801</v>
      </c>
      <c r="D3008" s="222">
        <v>176196916.96158299</v>
      </c>
      <c r="E3008" s="222">
        <v>795529232.34177804</v>
      </c>
      <c r="F3008" s="224">
        <f>E3008*(1+'Projections+Sensitivity'!$B$64)/('Projections+Sensitivity'!$B$63-'Projections+Sensitivity'!$B$64)</f>
        <v>6999141374.4387331</v>
      </c>
      <c r="G3008" s="170">
        <f>A3008/'Projections+Sensitivity'!B$67</f>
        <v>638835081.07142079</v>
      </c>
      <c r="H3008" s="170">
        <f>B3008/'Projections+Sensitivity'!C$67</f>
        <v>129596124.23049116</v>
      </c>
      <c r="I3008" s="170">
        <f>C3008/'Projections+Sensitivity'!D$67</f>
        <v>818307711.95879829</v>
      </c>
      <c r="J3008" s="170">
        <f>D3008/'Projections+Sensitivity'!E$67</f>
        <v>108950987.53071356</v>
      </c>
      <c r="K3008" s="170">
        <f>E3008/'Projections+Sensitivity'!F$67</f>
        <v>436211614.9750008</v>
      </c>
      <c r="L3008" s="170">
        <f>F3008/'Projections+Sensitivity'!F$67</f>
        <v>3837831016.460474</v>
      </c>
      <c r="M3008" s="170">
        <f t="shared" si="93"/>
        <v>5969732536.2268982</v>
      </c>
      <c r="N3008" s="171">
        <f>'Projections+Sensitivity'!$B$72</f>
        <v>418000000</v>
      </c>
      <c r="O3008" s="171">
        <f>'Projections+Sensitivity'!$B$73</f>
        <v>634000000</v>
      </c>
      <c r="P3008" s="170">
        <f t="shared" si="92"/>
        <v>5753732536.2268982</v>
      </c>
      <c r="Q3008" s="170">
        <f>P3008/'Projections+Sensitivity'!$B$75</f>
        <v>42.620241009088133</v>
      </c>
    </row>
    <row r="3009" spans="1:17">
      <c r="A3009" s="222">
        <v>530600846.02374101</v>
      </c>
      <c r="B3009" s="223">
        <v>862858865.98213398</v>
      </c>
      <c r="C3009" s="223">
        <v>953090038.62463903</v>
      </c>
      <c r="D3009" s="222">
        <v>753371268.96490896</v>
      </c>
      <c r="E3009" s="222">
        <v>720269100.51814497</v>
      </c>
      <c r="F3009" s="224">
        <f>E3009*(1+'Projections+Sensitivity'!$B$64)/('Projections+Sensitivity'!$B$63-'Projections+Sensitivity'!$B$64)</f>
        <v>6336995621.5518084</v>
      </c>
      <c r="G3009" s="170">
        <f>A3009/'Projections+Sensitivity'!B$67</f>
        <v>470517904.98597491</v>
      </c>
      <c r="H3009" s="170">
        <f>B3009/'Projections+Sensitivity'!C$67</f>
        <v>678509915.89031243</v>
      </c>
      <c r="I3009" s="170">
        <f>C3009/'Projections+Sensitivity'!D$67</f>
        <v>664597311.36973524</v>
      </c>
      <c r="J3009" s="170">
        <f>D3009/'Projections+Sensitivity'!E$67</f>
        <v>465845516.17829973</v>
      </c>
      <c r="K3009" s="170">
        <f>E3009/'Projections+Sensitivity'!F$67</f>
        <v>394944314.77865279</v>
      </c>
      <c r="L3009" s="170">
        <f>F3009/'Projections+Sensitivity'!F$67</f>
        <v>3474757409.0137615</v>
      </c>
      <c r="M3009" s="170">
        <f t="shared" si="93"/>
        <v>6149172372.2167368</v>
      </c>
      <c r="N3009" s="171">
        <f>'Projections+Sensitivity'!$B$72</f>
        <v>418000000</v>
      </c>
      <c r="O3009" s="171">
        <f>'Projections+Sensitivity'!$B$73</f>
        <v>634000000</v>
      </c>
      <c r="P3009" s="170">
        <f t="shared" si="92"/>
        <v>5933172372.2167368</v>
      </c>
      <c r="Q3009" s="170">
        <f>P3009/'Projections+Sensitivity'!$B$75</f>
        <v>43.949424979383238</v>
      </c>
    </row>
    <row r="3010" spans="1:17">
      <c r="A3010" s="222">
        <v>210488779.20635</v>
      </c>
      <c r="B3010" s="223">
        <v>199614584.48859099</v>
      </c>
      <c r="C3010" s="223">
        <v>682609943.50477803</v>
      </c>
      <c r="D3010" s="222">
        <v>466509763.36807901</v>
      </c>
      <c r="E3010" s="222">
        <v>1192269700.22209</v>
      </c>
      <c r="F3010" s="224">
        <f>E3010*(1+'Projections+Sensitivity'!$B$64)/('Projections+Sensitivity'!$B$63-'Projections+Sensitivity'!$B$64)</f>
        <v>10489701508.201706</v>
      </c>
      <c r="G3010" s="170">
        <f>A3010/'Projections+Sensitivity'!B$67</f>
        <v>186653941.76698294</v>
      </c>
      <c r="H3010" s="170">
        <f>B3010/'Projections+Sensitivity'!C$67</f>
        <v>156967124.3716906</v>
      </c>
      <c r="I3010" s="170">
        <f>C3010/'Projections+Sensitivity'!D$67</f>
        <v>475989376.43098187</v>
      </c>
      <c r="J3010" s="170">
        <f>D3010/'Projections+Sensitivity'!E$67</f>
        <v>288465316.46608597</v>
      </c>
      <c r="K3010" s="170">
        <f>E3010/'Projections+Sensitivity'!F$67</f>
        <v>653755852.4262985</v>
      </c>
      <c r="L3010" s="170">
        <f>F3010/'Projections+Sensitivity'!F$67</f>
        <v>5751805778.4362183</v>
      </c>
      <c r="M3010" s="170">
        <f t="shared" si="93"/>
        <v>7513637389.8982582</v>
      </c>
      <c r="N3010" s="171">
        <f>'Projections+Sensitivity'!$B$72</f>
        <v>418000000</v>
      </c>
      <c r="O3010" s="171">
        <f>'Projections+Sensitivity'!$B$73</f>
        <v>634000000</v>
      </c>
      <c r="P3010" s="170">
        <f t="shared" ref="P3010:P3073" si="94">M3010+N3010-O3010</f>
        <v>7297637389.8982582</v>
      </c>
      <c r="Q3010" s="170">
        <f>P3010/'Projections+Sensitivity'!$B$75</f>
        <v>54.056573258505615</v>
      </c>
    </row>
    <row r="3011" spans="1:17">
      <c r="A3011" s="222">
        <v>1084085677.60359</v>
      </c>
      <c r="B3011" s="223">
        <v>474326662.97754002</v>
      </c>
      <c r="C3011" s="223">
        <v>839169051.29910398</v>
      </c>
      <c r="D3011" s="222">
        <v>127105456.188475</v>
      </c>
      <c r="E3011" s="222">
        <v>680742833.65124297</v>
      </c>
      <c r="F3011" s="224">
        <f>E3011*(1+'Projections+Sensitivity'!$B$64)/('Projections+Sensitivity'!$B$63-'Projections+Sensitivity'!$B$64)</f>
        <v>5989239789.8888111</v>
      </c>
      <c r="G3011" s="170">
        <f>A3011/'Projections+Sensitivity'!B$67</f>
        <v>961328512.14586878</v>
      </c>
      <c r="H3011" s="170">
        <f>B3011/'Projections+Sensitivity'!C$67</f>
        <v>372987236.83519185</v>
      </c>
      <c r="I3011" s="170">
        <f>C3011/'Projections+Sensitivity'!D$67</f>
        <v>585159295.21504724</v>
      </c>
      <c r="J3011" s="170">
        <f>D3011/'Projections+Sensitivity'!E$67</f>
        <v>78595387.541858047</v>
      </c>
      <c r="K3011" s="170">
        <f>E3011/'Projections+Sensitivity'!F$67</f>
        <v>373270923.02510291</v>
      </c>
      <c r="L3011" s="170">
        <f>F3011/'Projections+Sensitivity'!F$67</f>
        <v>3284072859.936728</v>
      </c>
      <c r="M3011" s="170">
        <f t="shared" ref="M3011:M3074" si="95">SUM(G3011:L3011)</f>
        <v>5655414214.6997967</v>
      </c>
      <c r="N3011" s="171">
        <f>'Projections+Sensitivity'!$B$72</f>
        <v>418000000</v>
      </c>
      <c r="O3011" s="171">
        <f>'Projections+Sensitivity'!$B$73</f>
        <v>634000000</v>
      </c>
      <c r="P3011" s="170">
        <f t="shared" si="94"/>
        <v>5439414214.6997967</v>
      </c>
      <c r="Q3011" s="170">
        <f>P3011/'Projections+Sensitivity'!$B$75</f>
        <v>40.291957145924421</v>
      </c>
    </row>
    <row r="3012" spans="1:17">
      <c r="A3012" s="222">
        <v>-62005283.251765803</v>
      </c>
      <c r="B3012" s="223">
        <v>734579123.25034106</v>
      </c>
      <c r="C3012" s="223">
        <v>189455682.79430601</v>
      </c>
      <c r="D3012" s="222">
        <v>-233545444.00370499</v>
      </c>
      <c r="E3012" s="222">
        <v>1096063045.52496</v>
      </c>
      <c r="F3012" s="224">
        <f>E3012*(1+'Projections+Sensitivity'!$B$64)/('Projections+Sensitivity'!$B$63-'Projections+Sensitivity'!$B$64)</f>
        <v>9643266267.3434181</v>
      </c>
      <c r="G3012" s="170">
        <f>A3012/'Projections+Sensitivity'!B$67</f>
        <v>-54984073.606956564</v>
      </c>
      <c r="H3012" s="170">
        <f>B3012/'Projections+Sensitivity'!C$67</f>
        <v>577637014.32684636</v>
      </c>
      <c r="I3012" s="170">
        <f>C3012/'Projections+Sensitivity'!D$67</f>
        <v>132108963.79791221</v>
      </c>
      <c r="J3012" s="170">
        <f>D3012/'Projections+Sensitivity'!E$67</f>
        <v>-144412326.82323557</v>
      </c>
      <c r="K3012" s="170">
        <f>E3012/'Projections+Sensitivity'!F$67</f>
        <v>601002969.80344152</v>
      </c>
      <c r="L3012" s="170">
        <f>F3012/'Projections+Sensitivity'!F$67</f>
        <v>5287680931.2578564</v>
      </c>
      <c r="M3012" s="170">
        <f t="shared" si="95"/>
        <v>6399033478.7558641</v>
      </c>
      <c r="N3012" s="171">
        <f>'Projections+Sensitivity'!$B$72</f>
        <v>418000000</v>
      </c>
      <c r="O3012" s="171">
        <f>'Projections+Sensitivity'!$B$73</f>
        <v>634000000</v>
      </c>
      <c r="P3012" s="170">
        <f t="shared" si="94"/>
        <v>6183033478.7558641</v>
      </c>
      <c r="Q3012" s="170">
        <f>P3012/'Projections+Sensitivity'!$B$75</f>
        <v>45.800247990784179</v>
      </c>
    </row>
    <row r="3013" spans="1:17">
      <c r="A3013" s="222">
        <v>433783897.14059502</v>
      </c>
      <c r="B3013" s="223">
        <v>538153080.72674298</v>
      </c>
      <c r="C3013" s="223">
        <v>374701834.709575</v>
      </c>
      <c r="D3013" s="222">
        <v>332800302.38019902</v>
      </c>
      <c r="E3013" s="222">
        <v>954857134.17545903</v>
      </c>
      <c r="F3013" s="224">
        <f>E3013*(1+'Projections+Sensitivity'!$B$64)/('Projections+Sensitivity'!$B$63-'Projections+Sensitivity'!$B$64)</f>
        <v>8400923313.4178543</v>
      </c>
      <c r="G3013" s="170">
        <f>A3013/'Projections+Sensitivity'!B$67</f>
        <v>384664087.94627529</v>
      </c>
      <c r="H3013" s="170">
        <f>B3013/'Projections+Sensitivity'!C$67</f>
        <v>423177203.05788153</v>
      </c>
      <c r="I3013" s="170">
        <f>C3013/'Projections+Sensitivity'!D$67</f>
        <v>261282588.02562699</v>
      </c>
      <c r="J3013" s="170">
        <f>D3013/'Projections+Sensitivity'!E$67</f>
        <v>205786356.65202054</v>
      </c>
      <c r="K3013" s="170">
        <f>E3013/'Projections+Sensitivity'!F$67</f>
        <v>523575697.32916033</v>
      </c>
      <c r="L3013" s="170">
        <f>F3013/'Projections+Sensitivity'!F$67</f>
        <v>4606468470.1023626</v>
      </c>
      <c r="M3013" s="170">
        <f t="shared" si="95"/>
        <v>6404954403.113327</v>
      </c>
      <c r="N3013" s="171">
        <f>'Projections+Sensitivity'!$B$72</f>
        <v>418000000</v>
      </c>
      <c r="O3013" s="171">
        <f>'Projections+Sensitivity'!$B$73</f>
        <v>634000000</v>
      </c>
      <c r="P3013" s="170">
        <f t="shared" si="94"/>
        <v>6188954403.113327</v>
      </c>
      <c r="Q3013" s="170">
        <f>P3013/'Projections+Sensitivity'!$B$75</f>
        <v>45.844106689728349</v>
      </c>
    </row>
    <row r="3014" spans="1:17">
      <c r="A3014" s="222">
        <v>458167978.92966503</v>
      </c>
      <c r="B3014" s="223">
        <v>423671931.20788401</v>
      </c>
      <c r="C3014" s="223">
        <v>678055995.563766</v>
      </c>
      <c r="D3014" s="222">
        <v>201421613.407314</v>
      </c>
      <c r="E3014" s="222">
        <v>-59627865.056174196</v>
      </c>
      <c r="F3014" s="224">
        <f>E3014*(1+'Projections+Sensitivity'!$B$64)/('Projections+Sensitivity'!$B$63-'Projections+Sensitivity'!$B$64)</f>
        <v>-524611592.40571773</v>
      </c>
      <c r="G3014" s="170">
        <f>A3014/'Projections+Sensitivity'!B$67</f>
        <v>406287021.95472682</v>
      </c>
      <c r="H3014" s="170">
        <f>B3014/'Projections+Sensitivity'!C$67</f>
        <v>333154838.80639613</v>
      </c>
      <c r="I3014" s="170">
        <f>C3014/'Projections+Sensitivity'!D$67</f>
        <v>472813872.08715111</v>
      </c>
      <c r="J3014" s="170">
        <f>D3014/'Projections+Sensitivity'!E$67</f>
        <v>124548624.7386568</v>
      </c>
      <c r="K3014" s="170">
        <f>E3014/'Projections+Sensitivity'!F$67</f>
        <v>-32695677.614635412</v>
      </c>
      <c r="L3014" s="170">
        <f>F3014/'Projections+Sensitivity'!F$67</f>
        <v>-287659661.83828336</v>
      </c>
      <c r="M3014" s="170">
        <f t="shared" si="95"/>
        <v>1016449018.134012</v>
      </c>
      <c r="N3014" s="171">
        <f>'Projections+Sensitivity'!$B$72</f>
        <v>418000000</v>
      </c>
      <c r="O3014" s="171">
        <f>'Projections+Sensitivity'!$B$73</f>
        <v>634000000</v>
      </c>
      <c r="P3014" s="170">
        <f t="shared" si="94"/>
        <v>800449018.13401198</v>
      </c>
      <c r="Q3014" s="170">
        <f>P3014/'Projections+Sensitivity'!$B$75</f>
        <v>5.9292519861778663</v>
      </c>
    </row>
    <row r="3015" spans="1:17">
      <c r="A3015" s="222">
        <v>1029085817.4582601</v>
      </c>
      <c r="B3015" s="223">
        <v>523765199.94312698</v>
      </c>
      <c r="C3015" s="223">
        <v>640425056.78208494</v>
      </c>
      <c r="D3015" s="222">
        <v>337769641.63237602</v>
      </c>
      <c r="E3015" s="222">
        <v>446112332.45818597</v>
      </c>
      <c r="F3015" s="224">
        <f>E3015*(1+'Projections+Sensitivity'!$B$64)/('Projections+Sensitivity'!$B$63-'Projections+Sensitivity'!$B$64)</f>
        <v>3924938464.6295419</v>
      </c>
      <c r="G3015" s="170">
        <f>A3015/'Projections+Sensitivity'!B$67</f>
        <v>912556597.88294971</v>
      </c>
      <c r="H3015" s="170">
        <f>B3015/'Projections+Sensitivity'!C$67</f>
        <v>411863278.88649422</v>
      </c>
      <c r="I3015" s="170">
        <f>C3015/'Projections+Sensitivity'!D$67</f>
        <v>446573517.31992024</v>
      </c>
      <c r="J3015" s="170">
        <f>D3015/'Projections+Sensitivity'!E$67</f>
        <v>208859136.97210905</v>
      </c>
      <c r="K3015" s="170">
        <f>E3015/'Projections+Sensitivity'!F$67</f>
        <v>244616254.30031377</v>
      </c>
      <c r="L3015" s="170">
        <f>F3015/'Projections+Sensitivity'!F$67</f>
        <v>2152156924.8859386</v>
      </c>
      <c r="M3015" s="170">
        <f t="shared" si="95"/>
        <v>4376625710.2477264</v>
      </c>
      <c r="N3015" s="171">
        <f>'Projections+Sensitivity'!$B$72</f>
        <v>418000000</v>
      </c>
      <c r="O3015" s="171">
        <f>'Projections+Sensitivity'!$B$73</f>
        <v>634000000</v>
      </c>
      <c r="P3015" s="170">
        <f t="shared" si="94"/>
        <v>4160625710.2477264</v>
      </c>
      <c r="Q3015" s="170">
        <f>P3015/'Projections+Sensitivity'!$B$75</f>
        <v>30.819449705538716</v>
      </c>
    </row>
    <row r="3016" spans="1:17">
      <c r="A3016" s="222">
        <v>119642753.49108</v>
      </c>
      <c r="B3016" s="223">
        <v>579312477.52542996</v>
      </c>
      <c r="C3016" s="223">
        <v>1021182245.66492</v>
      </c>
      <c r="D3016" s="222">
        <v>-171628135.29186401</v>
      </c>
      <c r="E3016" s="222">
        <v>440694901.53851199</v>
      </c>
      <c r="F3016" s="224">
        <f>E3016*(1+'Projections+Sensitivity'!$B$64)/('Projections+Sensitivity'!$B$63-'Projections+Sensitivity'!$B$64)</f>
        <v>3877275395.3775959</v>
      </c>
      <c r="G3016" s="170">
        <f>A3016/'Projections+Sensitivity'!B$67</f>
        <v>106094926.42395371</v>
      </c>
      <c r="H3016" s="170">
        <f>B3016/'Projections+Sensitivity'!C$67</f>
        <v>455542935.11556357</v>
      </c>
      <c r="I3016" s="170">
        <f>C3016/'Projections+Sensitivity'!D$67</f>
        <v>712078552.27065361</v>
      </c>
      <c r="J3016" s="170">
        <f>D3016/'Projections+Sensitivity'!E$67</f>
        <v>-106125891.1367929</v>
      </c>
      <c r="K3016" s="170">
        <f>E3016/'Projections+Sensitivity'!F$67</f>
        <v>241645720.73044086</v>
      </c>
      <c r="L3016" s="170">
        <f>F3016/'Projections+Sensitivity'!F$67</f>
        <v>2126021889.7825093</v>
      </c>
      <c r="M3016" s="170">
        <f t="shared" si="95"/>
        <v>3535258133.1863279</v>
      </c>
      <c r="N3016" s="171">
        <f>'Projections+Sensitivity'!$B$72</f>
        <v>418000000</v>
      </c>
      <c r="O3016" s="171">
        <f>'Projections+Sensitivity'!$B$73</f>
        <v>634000000</v>
      </c>
      <c r="P3016" s="170">
        <f t="shared" si="94"/>
        <v>3319258133.1863279</v>
      </c>
      <c r="Q3016" s="170">
        <f>P3016/'Projections+Sensitivity'!$B$75</f>
        <v>24.587097282861688</v>
      </c>
    </row>
    <row r="3017" spans="1:17">
      <c r="A3017" s="222">
        <v>507936102.98474598</v>
      </c>
      <c r="B3017" s="223">
        <v>373201.09058117802</v>
      </c>
      <c r="C3017" s="223">
        <v>679894978.48282397</v>
      </c>
      <c r="D3017" s="222">
        <v>853119764.61638105</v>
      </c>
      <c r="E3017" s="222">
        <v>1053054279.30621</v>
      </c>
      <c r="F3017" s="224">
        <f>E3017*(1+'Projections+Sensitivity'!$B$64)/('Projections+Sensitivity'!$B$63-'Projections+Sensitivity'!$B$64)</f>
        <v>9264871077.2394676</v>
      </c>
      <c r="G3017" s="170">
        <f>A3017/'Projections+Sensitivity'!B$67</f>
        <v>450419619.25637347</v>
      </c>
      <c r="H3017" s="170">
        <f>B3017/'Projections+Sensitivity'!C$67</f>
        <v>293467.04375829065</v>
      </c>
      <c r="I3017" s="170">
        <f>C3017/'Projections+Sensitivity'!D$67</f>
        <v>474096209.59371501</v>
      </c>
      <c r="J3017" s="170">
        <f>D3017/'Projections+Sensitivity'!E$67</f>
        <v>527524785.56245422</v>
      </c>
      <c r="K3017" s="170">
        <f>E3017/'Projections+Sensitivity'!F$67</f>
        <v>577420023.24705017</v>
      </c>
      <c r="L3017" s="170">
        <f>F3017/'Projections+Sensitivity'!F$67</f>
        <v>5080195938.5466108</v>
      </c>
      <c r="M3017" s="170">
        <f t="shared" si="95"/>
        <v>7109950043.2499619</v>
      </c>
      <c r="N3017" s="171">
        <f>'Projections+Sensitivity'!$B$72</f>
        <v>418000000</v>
      </c>
      <c r="O3017" s="171">
        <f>'Projections+Sensitivity'!$B$73</f>
        <v>634000000</v>
      </c>
      <c r="P3017" s="170">
        <f t="shared" si="94"/>
        <v>6893950043.2499619</v>
      </c>
      <c r="Q3017" s="170">
        <f>P3017/'Projections+Sensitivity'!$B$75</f>
        <v>51.066296616666385</v>
      </c>
    </row>
    <row r="3018" spans="1:17">
      <c r="A3018" s="222">
        <v>74011875.632339299</v>
      </c>
      <c r="B3018" s="223">
        <v>684728704.348068</v>
      </c>
      <c r="C3018" s="223">
        <v>919100866.14552498</v>
      </c>
      <c r="D3018" s="222">
        <v>681992450.97108603</v>
      </c>
      <c r="E3018" s="222">
        <v>24976765.604152799</v>
      </c>
      <c r="F3018" s="224">
        <f>E3018*(1+'Projections+Sensitivity'!$B$64)/('Projections+Sensitivity'!$B$63-'Projections+Sensitivity'!$B$64)</f>
        <v>219747944.42824328</v>
      </c>
      <c r="G3018" s="170">
        <f>A3018/'Projections+Sensitivity'!B$67</f>
        <v>65631091.483507857</v>
      </c>
      <c r="H3018" s="170">
        <f>B3018/'Projections+Sensitivity'!C$67</f>
        <v>538437088.51049805</v>
      </c>
      <c r="I3018" s="170">
        <f>C3018/'Projections+Sensitivity'!D$67</f>
        <v>640896389.38979435</v>
      </c>
      <c r="J3018" s="170">
        <f>D3018/'Projections+Sensitivity'!E$67</f>
        <v>421708576.42186981</v>
      </c>
      <c r="K3018" s="170">
        <f>E3018/'Projections+Sensitivity'!F$67</f>
        <v>13695480.716613982</v>
      </c>
      <c r="L3018" s="170">
        <f>F3018/'Projections+Sensitivity'!F$67</f>
        <v>120494133.75333829</v>
      </c>
      <c r="M3018" s="170">
        <f t="shared" si="95"/>
        <v>1800862760.2756224</v>
      </c>
      <c r="N3018" s="171">
        <f>'Projections+Sensitivity'!$B$72</f>
        <v>418000000</v>
      </c>
      <c r="O3018" s="171">
        <f>'Projections+Sensitivity'!$B$73</f>
        <v>634000000</v>
      </c>
      <c r="P3018" s="170">
        <f t="shared" si="94"/>
        <v>1584862760.2756224</v>
      </c>
      <c r="Q3018" s="170">
        <f>P3018/'Projections+Sensitivity'!$B$75</f>
        <v>11.739724150189796</v>
      </c>
    </row>
    <row r="3019" spans="1:17">
      <c r="A3019" s="222">
        <v>264565508.07851201</v>
      </c>
      <c r="B3019" s="223">
        <v>179711714.953933</v>
      </c>
      <c r="C3019" s="223">
        <v>951322323.80350494</v>
      </c>
      <c r="D3019" s="222">
        <v>805314414.35102296</v>
      </c>
      <c r="E3019" s="222">
        <v>307418525.73393798</v>
      </c>
      <c r="F3019" s="224">
        <f>E3019*(1+'Projections+Sensitivity'!$B$64)/('Projections+Sensitivity'!$B$63-'Projections+Sensitivity'!$B$64)</f>
        <v>2704697244.6248932</v>
      </c>
      <c r="G3019" s="170">
        <f>A3019/'Projections+Sensitivity'!B$67</f>
        <v>234607256.1427497</v>
      </c>
      <c r="H3019" s="170">
        <f>B3019/'Projections+Sensitivity'!C$67</f>
        <v>141316483.38469023</v>
      </c>
      <c r="I3019" s="170">
        <f>C3019/'Projections+Sensitivity'!D$67</f>
        <v>663364669.67820156</v>
      </c>
      <c r="J3019" s="170">
        <f>D3019/'Projections+Sensitivity'!E$67</f>
        <v>497964449.26100779</v>
      </c>
      <c r="K3019" s="170">
        <f>E3019/'Projections+Sensitivity'!F$67</f>
        <v>168566441.22163776</v>
      </c>
      <c r="L3019" s="170">
        <f>F3019/'Projections+Sensitivity'!F$67</f>
        <v>1483063481.6815643</v>
      </c>
      <c r="M3019" s="170">
        <f t="shared" si="95"/>
        <v>3188882781.3698511</v>
      </c>
      <c r="N3019" s="171">
        <f>'Projections+Sensitivity'!$B$72</f>
        <v>418000000</v>
      </c>
      <c r="O3019" s="171">
        <f>'Projections+Sensitivity'!$B$73</f>
        <v>634000000</v>
      </c>
      <c r="P3019" s="170">
        <f t="shared" si="94"/>
        <v>2972882781.3698511</v>
      </c>
      <c r="Q3019" s="170">
        <f>P3019/'Projections+Sensitivity'!$B$75</f>
        <v>22.02135393607297</v>
      </c>
    </row>
    <row r="3020" spans="1:17">
      <c r="A3020" s="222">
        <v>261305284.77779001</v>
      </c>
      <c r="B3020" s="223">
        <v>86041919.515063897</v>
      </c>
      <c r="C3020" s="223">
        <v>432997527.84530997</v>
      </c>
      <c r="D3020" s="222">
        <v>951886619.81375694</v>
      </c>
      <c r="E3020" s="222">
        <v>184609064.58516899</v>
      </c>
      <c r="F3020" s="224">
        <f>E3020*(1+'Projections+Sensitivity'!$B$64)/('Projections+Sensitivity'!$B$63-'Projections+Sensitivity'!$B$64)</f>
        <v>1624207998.2792759</v>
      </c>
      <c r="G3020" s="170">
        <f>A3020/'Projections+Sensitivity'!B$67</f>
        <v>231716206.40406618</v>
      </c>
      <c r="H3020" s="170">
        <f>B3020/'Projections+Sensitivity'!C$67</f>
        <v>67659147.833819479</v>
      </c>
      <c r="I3020" s="170">
        <f>C3020/'Projections+Sensitivity'!D$67</f>
        <v>301932641.38087249</v>
      </c>
      <c r="J3020" s="170">
        <f>D3020/'Projections+Sensitivity'!E$67</f>
        <v>588597059.66701925</v>
      </c>
      <c r="K3020" s="170">
        <f>E3020/'Projections+Sensitivity'!F$67</f>
        <v>101226472.80310601</v>
      </c>
      <c r="L3020" s="170">
        <f>F3020/'Projections+Sensitivity'!F$67</f>
        <v>890600074.99552035</v>
      </c>
      <c r="M3020" s="170">
        <f t="shared" si="95"/>
        <v>2181731603.084404</v>
      </c>
      <c r="N3020" s="171">
        <f>'Projections+Sensitivity'!$B$72</f>
        <v>418000000</v>
      </c>
      <c r="O3020" s="171">
        <f>'Projections+Sensitivity'!$B$73</f>
        <v>634000000</v>
      </c>
      <c r="P3020" s="170">
        <f t="shared" si="94"/>
        <v>1965731603.084404</v>
      </c>
      <c r="Q3020" s="170">
        <f>P3020/'Projections+Sensitivity'!$B$75</f>
        <v>14.560974837662252</v>
      </c>
    </row>
    <row r="3021" spans="1:17">
      <c r="A3021" s="222">
        <v>907352141.68088901</v>
      </c>
      <c r="B3021" s="223">
        <v>123519521.05785801</v>
      </c>
      <c r="C3021" s="223">
        <v>369712710.25698298</v>
      </c>
      <c r="D3021" s="222">
        <v>131887136.71034899</v>
      </c>
      <c r="E3021" s="222">
        <v>243161878.695862</v>
      </c>
      <c r="F3021" s="224">
        <f>E3021*(1+'Projections+Sensitivity'!$B$64)/('Projections+Sensitivity'!$B$63-'Projections+Sensitivity'!$B$64)</f>
        <v>2139361190.8597636</v>
      </c>
      <c r="G3021" s="170">
        <f>A3021/'Projections+Sensitivity'!B$67</f>
        <v>804607516.15372884</v>
      </c>
      <c r="H3021" s="170">
        <f>B3021/'Projections+Sensitivity'!C$67</f>
        <v>97129696.579503223</v>
      </c>
      <c r="I3021" s="170">
        <f>C3021/'Projections+Sensitivity'!D$67</f>
        <v>257803631.61761913</v>
      </c>
      <c r="J3021" s="170">
        <f>D3021/'Projections+Sensitivity'!E$67</f>
        <v>81552129.486600131</v>
      </c>
      <c r="K3021" s="170">
        <f>E3021/'Projections+Sensitivity'!F$67</f>
        <v>133332668.98821768</v>
      </c>
      <c r="L3021" s="170">
        <f>F3021/'Projections+Sensitivity'!F$67</f>
        <v>1173073423.5028684</v>
      </c>
      <c r="M3021" s="170">
        <f t="shared" si="95"/>
        <v>2547499066.328537</v>
      </c>
      <c r="N3021" s="171">
        <f>'Projections+Sensitivity'!$B$72</f>
        <v>418000000</v>
      </c>
      <c r="O3021" s="171">
        <f>'Projections+Sensitivity'!$B$73</f>
        <v>634000000</v>
      </c>
      <c r="P3021" s="170">
        <f t="shared" si="94"/>
        <v>2331499066.328537</v>
      </c>
      <c r="Q3021" s="170">
        <f>P3021/'Projections+Sensitivity'!$B$75</f>
        <v>17.270363454285459</v>
      </c>
    </row>
    <row r="3022" spans="1:17">
      <c r="A3022" s="222">
        <v>175457688.83498901</v>
      </c>
      <c r="B3022" s="223">
        <v>902862393.72833598</v>
      </c>
      <c r="C3022" s="223">
        <v>464374105.41214103</v>
      </c>
      <c r="D3022" s="222">
        <v>181911170.542153</v>
      </c>
      <c r="E3022" s="222">
        <v>411196311.23326999</v>
      </c>
      <c r="F3022" s="224">
        <f>E3022*(1+'Projections+Sensitivity'!$B$64)/('Projections+Sensitivity'!$B$63-'Projections+Sensitivity'!$B$64)</f>
        <v>3617744009.8554425</v>
      </c>
      <c r="G3022" s="170">
        <f>A3022/'Projections+Sensitivity'!B$67</f>
        <v>155589620.3011826</v>
      </c>
      <c r="H3022" s="170">
        <f>B3022/'Projections+Sensitivity'!C$67</f>
        <v>709966729.18445003</v>
      </c>
      <c r="I3022" s="170">
        <f>C3022/'Projections+Sensitivity'!D$67</f>
        <v>323811780.02027279</v>
      </c>
      <c r="J3022" s="170">
        <f>D3022/'Projections+Sensitivity'!E$67</f>
        <v>112484384.03582813</v>
      </c>
      <c r="K3022" s="170">
        <f>E3022/'Projections+Sensitivity'!F$67</f>
        <v>225470793.1559287</v>
      </c>
      <c r="L3022" s="170">
        <f>F3022/'Projections+Sensitivity'!F$67</f>
        <v>1983713348.2320461</v>
      </c>
      <c r="M3022" s="170">
        <f t="shared" si="95"/>
        <v>3511036654.9297085</v>
      </c>
      <c r="N3022" s="171">
        <f>'Projections+Sensitivity'!$B$72</f>
        <v>418000000</v>
      </c>
      <c r="O3022" s="171">
        <f>'Projections+Sensitivity'!$B$73</f>
        <v>634000000</v>
      </c>
      <c r="P3022" s="170">
        <f t="shared" si="94"/>
        <v>3295036654.9297085</v>
      </c>
      <c r="Q3022" s="170">
        <f>P3022/'Projections+Sensitivity'!$B$75</f>
        <v>24.407678925405246</v>
      </c>
    </row>
    <row r="3023" spans="1:17">
      <c r="A3023" s="222">
        <v>149102916.644043</v>
      </c>
      <c r="B3023" s="223">
        <v>215998259.53469101</v>
      </c>
      <c r="C3023" s="223">
        <v>664948488.34701204</v>
      </c>
      <c r="D3023" s="222">
        <v>710824146.90269995</v>
      </c>
      <c r="E3023" s="222">
        <v>608061109.54477</v>
      </c>
      <c r="F3023" s="224">
        <f>E3023*(1+'Projections+Sensitivity'!$B$64)/('Projections+Sensitivity'!$B$63-'Projections+Sensitivity'!$B$64)</f>
        <v>5349779111.7919416</v>
      </c>
      <c r="G3023" s="170">
        <f>A3023/'Projections+Sensitivity'!B$67</f>
        <v>132219148.33417839</v>
      </c>
      <c r="H3023" s="170">
        <f>B3023/'Projections+Sensitivity'!C$67</f>
        <v>169850443.31962815</v>
      </c>
      <c r="I3023" s="170">
        <f>C3023/'Projections+Sensitivity'!D$67</f>
        <v>463673902.40749228</v>
      </c>
      <c r="J3023" s="170">
        <f>D3023/'Projections+Sensitivity'!E$67</f>
        <v>439536594.06317449</v>
      </c>
      <c r="K3023" s="170">
        <f>E3023/'Projections+Sensitivity'!F$67</f>
        <v>333417438.12131876</v>
      </c>
      <c r="L3023" s="170">
        <f>F3023/'Projections+Sensitivity'!F$67</f>
        <v>2933438133.0587029</v>
      </c>
      <c r="M3023" s="170">
        <f t="shared" si="95"/>
        <v>4472135659.3044949</v>
      </c>
      <c r="N3023" s="171">
        <f>'Projections+Sensitivity'!$B$72</f>
        <v>418000000</v>
      </c>
      <c r="O3023" s="171">
        <f>'Projections+Sensitivity'!$B$73</f>
        <v>634000000</v>
      </c>
      <c r="P3023" s="170">
        <f t="shared" si="94"/>
        <v>4256135659.3044949</v>
      </c>
      <c r="Q3023" s="170">
        <f>P3023/'Projections+Sensitivity'!$B$75</f>
        <v>31.526930809662925</v>
      </c>
    </row>
    <row r="3024" spans="1:17">
      <c r="A3024" s="222">
        <v>387845523.87119699</v>
      </c>
      <c r="B3024" s="223">
        <v>755698891.34989905</v>
      </c>
      <c r="C3024" s="223">
        <v>115608066.163314</v>
      </c>
      <c r="D3024" s="222">
        <v>601729282.22944105</v>
      </c>
      <c r="E3024" s="222">
        <v>1075688215.70771</v>
      </c>
      <c r="F3024" s="224">
        <f>E3024*(1+'Projections+Sensitivity'!$B$64)/('Projections+Sensitivity'!$B$63-'Projections+Sensitivity'!$B$64)</f>
        <v>9464006588.9136562</v>
      </c>
      <c r="G3024" s="170">
        <f>A3024/'Projections+Sensitivity'!B$67</f>
        <v>343927577.04328716</v>
      </c>
      <c r="H3024" s="170">
        <f>B3024/'Projections+Sensitivity'!C$67</f>
        <v>594244564.69436002</v>
      </c>
      <c r="I3024" s="170">
        <f>C3024/'Projections+Sensitivity'!D$67</f>
        <v>80614429.729710415</v>
      </c>
      <c r="J3024" s="170">
        <f>D3024/'Projections+Sensitivity'!E$67</f>
        <v>372078017.34317052</v>
      </c>
      <c r="K3024" s="170">
        <f>E3024/'Projections+Sensitivity'!F$67</f>
        <v>589830863.16285861</v>
      </c>
      <c r="L3024" s="170">
        <f>F3024/'Projections+Sensitivity'!F$67</f>
        <v>5189387681.1184931</v>
      </c>
      <c r="M3024" s="170">
        <f t="shared" si="95"/>
        <v>7170083133.0918798</v>
      </c>
      <c r="N3024" s="171">
        <f>'Projections+Sensitivity'!$B$72</f>
        <v>418000000</v>
      </c>
      <c r="O3024" s="171">
        <f>'Projections+Sensitivity'!$B$73</f>
        <v>634000000</v>
      </c>
      <c r="P3024" s="170">
        <f t="shared" si="94"/>
        <v>6954083133.0918798</v>
      </c>
      <c r="Q3024" s="170">
        <f>P3024/'Projections+Sensitivity'!$B$75</f>
        <v>51.511726911791705</v>
      </c>
    </row>
    <row r="3025" spans="1:17">
      <c r="A3025" s="222">
        <v>88777331.493815705</v>
      </c>
      <c r="B3025" s="223">
        <v>572167282.97024202</v>
      </c>
      <c r="C3025" s="223">
        <v>484603151.25476599</v>
      </c>
      <c r="D3025" s="222">
        <v>330443448.87044102</v>
      </c>
      <c r="E3025" s="222">
        <v>-211478312.052378</v>
      </c>
      <c r="F3025" s="224">
        <f>E3025*(1+'Projections+Sensitivity'!$B$64)/('Projections+Sensitivity'!$B$63-'Projections+Sensitivity'!$B$64)</f>
        <v>-1860606177.0038762</v>
      </c>
      <c r="G3025" s="170">
        <f>A3025/'Projections+Sensitivity'!B$67</f>
        <v>78724571.092837229</v>
      </c>
      <c r="H3025" s="170">
        <f>B3025/'Projections+Sensitivity'!C$67</f>
        <v>449924304.36632478</v>
      </c>
      <c r="I3025" s="170">
        <f>C3025/'Projections+Sensitivity'!D$67</f>
        <v>337917655.57635808</v>
      </c>
      <c r="J3025" s="170">
        <f>D3025/'Projections+Sensitivity'!E$67</f>
        <v>204329001.31470013</v>
      </c>
      <c r="K3025" s="170">
        <f>E3025/'Projections+Sensitivity'!F$67</f>
        <v>-115959655.88970655</v>
      </c>
      <c r="L3025" s="170">
        <f>F3025/'Projections+Sensitivity'!F$67</f>
        <v>-1020224012.2769403</v>
      </c>
      <c r="M3025" s="170">
        <f t="shared" si="95"/>
        <v>-65288135.816426754</v>
      </c>
      <c r="N3025" s="171">
        <f>'Projections+Sensitivity'!$B$72</f>
        <v>418000000</v>
      </c>
      <c r="O3025" s="171">
        <f>'Projections+Sensitivity'!$B$73</f>
        <v>634000000</v>
      </c>
      <c r="P3025" s="170">
        <f t="shared" si="94"/>
        <v>-281288135.81642675</v>
      </c>
      <c r="Q3025" s="170">
        <f>P3025/'Projections+Sensitivity'!$B$75</f>
        <v>-2.0836158208624203</v>
      </c>
    </row>
    <row r="3026" spans="1:17">
      <c r="A3026" s="222">
        <v>953888585.87292695</v>
      </c>
      <c r="B3026" s="223">
        <v>936873505.79015696</v>
      </c>
      <c r="C3026" s="223">
        <v>1584311530.02759</v>
      </c>
      <c r="D3026" s="222">
        <v>829716379.458377</v>
      </c>
      <c r="E3026" s="222">
        <v>719630864.29019403</v>
      </c>
      <c r="F3026" s="224">
        <f>E3026*(1+'Projections+Sensitivity'!$B$64)/('Projections+Sensitivity'!$B$63-'Projections+Sensitivity'!$B$64)</f>
        <v>6331380358.8963213</v>
      </c>
      <c r="G3026" s="170">
        <f>A3026/'Projections+Sensitivity'!B$67</f>
        <v>845874375.0191493</v>
      </c>
      <c r="H3026" s="170">
        <f>B3026/'Projections+Sensitivity'!C$67</f>
        <v>736711400.52549875</v>
      </c>
      <c r="I3026" s="170">
        <f>C3026/'Projections+Sensitivity'!D$67</f>
        <v>1104753108.8960307</v>
      </c>
      <c r="J3026" s="170">
        <f>D3026/'Projections+Sensitivity'!E$67</f>
        <v>513053352.30189306</v>
      </c>
      <c r="K3026" s="170">
        <f>E3026/'Projections+Sensitivity'!F$67</f>
        <v>394594351.45309341</v>
      </c>
      <c r="L3026" s="170">
        <f>F3026/'Projections+Sensitivity'!F$67</f>
        <v>3471678398.5992122</v>
      </c>
      <c r="M3026" s="170">
        <f t="shared" si="95"/>
        <v>7066664986.794878</v>
      </c>
      <c r="N3026" s="171">
        <f>'Projections+Sensitivity'!$B$72</f>
        <v>418000000</v>
      </c>
      <c r="O3026" s="171">
        <f>'Projections+Sensitivity'!$B$73</f>
        <v>634000000</v>
      </c>
      <c r="P3026" s="170">
        <f t="shared" si="94"/>
        <v>6850664986.794878</v>
      </c>
      <c r="Q3026" s="170">
        <f>P3026/'Projections+Sensitivity'!$B$75</f>
        <v>50.74566656885095</v>
      </c>
    </row>
    <row r="3027" spans="1:17">
      <c r="A3027" s="222">
        <v>1102663411.89832</v>
      </c>
      <c r="B3027" s="223">
        <v>477268126.25335401</v>
      </c>
      <c r="C3027" s="223">
        <v>353518619.543827</v>
      </c>
      <c r="D3027" s="222">
        <v>802412193.52518904</v>
      </c>
      <c r="E3027" s="222">
        <v>1002403850.04144</v>
      </c>
      <c r="F3027" s="224">
        <f>E3027*(1+'Projections+Sensitivity'!$B$64)/('Projections+Sensitivity'!$B$63-'Projections+Sensitivity'!$B$64)</f>
        <v>8819243813.4158955</v>
      </c>
      <c r="G3027" s="170">
        <f>A3027/'Projections+Sensitivity'!B$67</f>
        <v>977802584.29491949</v>
      </c>
      <c r="H3027" s="170">
        <f>B3027/'Projections+Sensitivity'!C$67</f>
        <v>375300259.3682515</v>
      </c>
      <c r="I3027" s="170">
        <f>C3027/'Projections+Sensitivity'!D$67</f>
        <v>246511362.5644539</v>
      </c>
      <c r="J3027" s="170">
        <f>D3027/'Projections+Sensitivity'!E$67</f>
        <v>496169867.20781696</v>
      </c>
      <c r="K3027" s="170">
        <f>E3027/'Projections+Sensitivity'!F$67</f>
        <v>549646932.51633751</v>
      </c>
      <c r="L3027" s="170">
        <f>F3027/'Projections+Sensitivity'!F$67</f>
        <v>4835845661.3642664</v>
      </c>
      <c r="M3027" s="170">
        <f t="shared" si="95"/>
        <v>7481276667.3160458</v>
      </c>
      <c r="N3027" s="171">
        <f>'Projections+Sensitivity'!$B$72</f>
        <v>418000000</v>
      </c>
      <c r="O3027" s="171">
        <f>'Projections+Sensitivity'!$B$73</f>
        <v>634000000</v>
      </c>
      <c r="P3027" s="170">
        <f t="shared" si="94"/>
        <v>7265276667.3160458</v>
      </c>
      <c r="Q3027" s="170">
        <f>P3027/'Projections+Sensitivity'!$B$75</f>
        <v>53.81686420234108</v>
      </c>
    </row>
    <row r="3028" spans="1:17">
      <c r="A3028" s="222">
        <v>178599874.69306299</v>
      </c>
      <c r="B3028" s="223">
        <v>216763981.175551</v>
      </c>
      <c r="C3028" s="223">
        <v>408691526.66009802</v>
      </c>
      <c r="D3028" s="222">
        <v>191728532.12755901</v>
      </c>
      <c r="E3028" s="222">
        <v>616192059.77502799</v>
      </c>
      <c r="F3028" s="224">
        <f>E3028*(1+'Projections+Sensitivity'!$B$64)/('Projections+Sensitivity'!$B$63-'Projections+Sensitivity'!$B$64)</f>
        <v>5421315980.4027615</v>
      </c>
      <c r="G3028" s="170">
        <f>A3028/'Projections+Sensitivity'!B$67</f>
        <v>158375998.64584014</v>
      </c>
      <c r="H3028" s="170">
        <f>B3028/'Projections+Sensitivity'!C$67</f>
        <v>170452569.28323397</v>
      </c>
      <c r="I3028" s="170">
        <f>C3028/'Projections+Sensitivity'!D$67</f>
        <v>284983872.23713857</v>
      </c>
      <c r="J3028" s="170">
        <f>D3028/'Projections+Sensitivity'!E$67</f>
        <v>118554928.61811095</v>
      </c>
      <c r="K3028" s="170">
        <f>E3028/'Projections+Sensitivity'!F$67</f>
        <v>337875872.56599849</v>
      </c>
      <c r="L3028" s="170">
        <f>F3028/'Projections+Sensitivity'!F$67</f>
        <v>2972663860.685483</v>
      </c>
      <c r="M3028" s="170">
        <f t="shared" si="95"/>
        <v>4042907102.0358052</v>
      </c>
      <c r="N3028" s="171">
        <f>'Projections+Sensitivity'!$B$72</f>
        <v>418000000</v>
      </c>
      <c r="O3028" s="171">
        <f>'Projections+Sensitivity'!$B$73</f>
        <v>634000000</v>
      </c>
      <c r="P3028" s="170">
        <f t="shared" si="94"/>
        <v>3826907102.0358047</v>
      </c>
      <c r="Q3028" s="170">
        <f>P3028/'Projections+Sensitivity'!$B$75</f>
        <v>28.347460015080035</v>
      </c>
    </row>
    <row r="3029" spans="1:17">
      <c r="A3029" s="222">
        <v>774821951.45006895</v>
      </c>
      <c r="B3029" s="223">
        <v>657267468.15505099</v>
      </c>
      <c r="C3029" s="223">
        <v>-375538084.79305702</v>
      </c>
      <c r="D3029" s="222">
        <v>958103101.25874197</v>
      </c>
      <c r="E3029" s="222">
        <v>1003910452.3392</v>
      </c>
      <c r="F3029" s="224">
        <f>E3029*(1+'Projections+Sensitivity'!$B$64)/('Projections+Sensitivity'!$B$63-'Projections+Sensitivity'!$B$64)</f>
        <v>8832499042.8259258</v>
      </c>
      <c r="G3029" s="170">
        <f>A3029/'Projections+Sensitivity'!B$67</f>
        <v>687084470.49313438</v>
      </c>
      <c r="H3029" s="170">
        <f>B3029/'Projections+Sensitivity'!C$67</f>
        <v>516842918.48553157</v>
      </c>
      <c r="I3029" s="170">
        <f>C3029/'Projections+Sensitivity'!D$67</f>
        <v>-261865711.90122312</v>
      </c>
      <c r="J3029" s="170">
        <f>D3029/'Projections+Sensitivity'!E$67</f>
        <v>592441007.70014608</v>
      </c>
      <c r="K3029" s="170">
        <f>E3029/'Projections+Sensitivity'!F$67</f>
        <v>550473045.99490368</v>
      </c>
      <c r="L3029" s="170">
        <f>F3029/'Projections+Sensitivity'!F$67</f>
        <v>4843113885.8276119</v>
      </c>
      <c r="M3029" s="170">
        <f t="shared" si="95"/>
        <v>6928089616.6001043</v>
      </c>
      <c r="N3029" s="171">
        <f>'Projections+Sensitivity'!$B$72</f>
        <v>418000000</v>
      </c>
      <c r="O3029" s="171">
        <f>'Projections+Sensitivity'!$B$73</f>
        <v>634000000</v>
      </c>
      <c r="P3029" s="170">
        <f t="shared" si="94"/>
        <v>6712089616.6001043</v>
      </c>
      <c r="Q3029" s="170">
        <f>P3029/'Projections+Sensitivity'!$B$75</f>
        <v>49.719182345185956</v>
      </c>
    </row>
    <row r="3030" spans="1:17">
      <c r="A3030" s="222">
        <v>127386502.61160401</v>
      </c>
      <c r="B3030" s="223">
        <v>641406439.81710696</v>
      </c>
      <c r="C3030" s="223">
        <v>498278936.26452798</v>
      </c>
      <c r="D3030" s="222">
        <v>332925876.409235</v>
      </c>
      <c r="E3030" s="222">
        <v>235430808.25273299</v>
      </c>
      <c r="F3030" s="224">
        <f>E3030*(1+'Projections+Sensitivity'!$B$64)/('Projections+Sensitivity'!$B$63-'Projections+Sensitivity'!$B$64)</f>
        <v>2071342502.4101639</v>
      </c>
      <c r="G3030" s="170">
        <f>A3030/'Projections+Sensitivity'!B$67</f>
        <v>112961806.94295484</v>
      </c>
      <c r="H3030" s="170">
        <f>B3030/'Projections+Sensitivity'!C$67</f>
        <v>504370583.28936625</v>
      </c>
      <c r="I3030" s="170">
        <f>C3030/'Projections+Sensitivity'!D$67</f>
        <v>347453889.90892351</v>
      </c>
      <c r="J3030" s="170">
        <f>D3030/'Projections+Sensitivity'!E$67</f>
        <v>205864005.08485132</v>
      </c>
      <c r="K3030" s="170">
        <f>E3030/'Projections+Sensitivity'!F$67</f>
        <v>129093500.16024689</v>
      </c>
      <c r="L3030" s="170">
        <f>F3030/'Projections+Sensitivity'!F$67</f>
        <v>1135776815.4954658</v>
      </c>
      <c r="M3030" s="170">
        <f t="shared" si="95"/>
        <v>2435520600.8818083</v>
      </c>
      <c r="N3030" s="171">
        <f>'Projections+Sensitivity'!$B$72</f>
        <v>418000000</v>
      </c>
      <c r="O3030" s="171">
        <f>'Projections+Sensitivity'!$B$73</f>
        <v>634000000</v>
      </c>
      <c r="P3030" s="170">
        <f t="shared" si="94"/>
        <v>2219520600.8818083</v>
      </c>
      <c r="Q3030" s="170">
        <f>P3030/'Projections+Sensitivity'!$B$75</f>
        <v>16.440893339865248</v>
      </c>
    </row>
    <row r="3031" spans="1:17">
      <c r="A3031" s="222">
        <v>459853462.22961098</v>
      </c>
      <c r="B3031" s="223">
        <v>846675526.43232</v>
      </c>
      <c r="C3031" s="223">
        <v>500640858.31305403</v>
      </c>
      <c r="D3031" s="222">
        <v>937460179.37899101</v>
      </c>
      <c r="E3031" s="222">
        <v>690310020.04276001</v>
      </c>
      <c r="F3031" s="224">
        <f>E3031*(1+'Projections+Sensitivity'!$B$64)/('Projections+Sensitivity'!$B$63-'Projections+Sensitivity'!$B$64)</f>
        <v>6073412799.9901752</v>
      </c>
      <c r="G3031" s="170">
        <f>A3031/'Projections+Sensitivity'!B$67</f>
        <v>407781648.42794567</v>
      </c>
      <c r="H3031" s="170">
        <f>B3031/'Projections+Sensitivity'!C$67</f>
        <v>665784130.95644581</v>
      </c>
      <c r="I3031" s="170">
        <f>C3031/'Projections+Sensitivity'!D$67</f>
        <v>349100877.05546898</v>
      </c>
      <c r="J3031" s="170">
        <f>D3031/'Projections+Sensitivity'!E$67</f>
        <v>579676501.01579463</v>
      </c>
      <c r="K3031" s="170">
        <f>E3031/'Projections+Sensitivity'!F$67</f>
        <v>378516887.16689265</v>
      </c>
      <c r="L3031" s="170">
        <f>F3031/'Projections+Sensitivity'!F$67</f>
        <v>3330227348.270915</v>
      </c>
      <c r="M3031" s="170">
        <f t="shared" si="95"/>
        <v>5711087392.8934631</v>
      </c>
      <c r="N3031" s="171">
        <f>'Projections+Sensitivity'!$B$72</f>
        <v>418000000</v>
      </c>
      <c r="O3031" s="171">
        <f>'Projections+Sensitivity'!$B$73</f>
        <v>634000000</v>
      </c>
      <c r="P3031" s="170">
        <f t="shared" si="94"/>
        <v>5495087392.8934631</v>
      </c>
      <c r="Q3031" s="170">
        <f>P3031/'Projections+Sensitivity'!$B$75</f>
        <v>40.704351058470095</v>
      </c>
    </row>
    <row r="3032" spans="1:17">
      <c r="A3032" s="222">
        <v>191257655.73387501</v>
      </c>
      <c r="B3032" s="223">
        <v>1079836356.2490399</v>
      </c>
      <c r="C3032" s="223">
        <v>723524322.76330495</v>
      </c>
      <c r="D3032" s="222">
        <v>564144444.39473701</v>
      </c>
      <c r="E3032" s="222">
        <v>252732974.09133399</v>
      </c>
      <c r="F3032" s="224">
        <f>E3032*(1+'Projections+Sensitivity'!$B$64)/('Projections+Sensitivity'!$B$63-'Projections+Sensitivity'!$B$64)</f>
        <v>2223568592.7473764</v>
      </c>
      <c r="G3032" s="170">
        <f>A3032/'Projections+Sensitivity'!B$67</f>
        <v>169600467.39994308</v>
      </c>
      <c r="H3032" s="170">
        <f>B3032/'Projections+Sensitivity'!C$67</f>
        <v>849130378.25702548</v>
      </c>
      <c r="I3032" s="170">
        <f>C3032/'Projections+Sensitivity'!D$67</f>
        <v>504519300.51959956</v>
      </c>
      <c r="J3032" s="170">
        <f>D3032/'Projections+Sensitivity'!E$67</f>
        <v>348837513.08868593</v>
      </c>
      <c r="K3032" s="170">
        <f>E3032/'Projections+Sensitivity'!F$67</f>
        <v>138580776.54958123</v>
      </c>
      <c r="L3032" s="170">
        <f>F3032/'Projections+Sensitivity'!F$67</f>
        <v>1219246769.8450472</v>
      </c>
      <c r="M3032" s="170">
        <f t="shared" si="95"/>
        <v>3229915205.6598825</v>
      </c>
      <c r="N3032" s="171">
        <f>'Projections+Sensitivity'!$B$72</f>
        <v>418000000</v>
      </c>
      <c r="O3032" s="171">
        <f>'Projections+Sensitivity'!$B$73</f>
        <v>634000000</v>
      </c>
      <c r="P3032" s="170">
        <f t="shared" si="94"/>
        <v>3013915205.6598825</v>
      </c>
      <c r="Q3032" s="170">
        <f>P3032/'Projections+Sensitivity'!$B$75</f>
        <v>22.325297819702833</v>
      </c>
    </row>
    <row r="3033" spans="1:17">
      <c r="A3033" s="222">
        <v>37183644.719381101</v>
      </c>
      <c r="B3033" s="223">
        <v>756648081.377298</v>
      </c>
      <c r="C3033" s="223">
        <v>512549664.19424999</v>
      </c>
      <c r="D3033" s="222">
        <v>627174133.690979</v>
      </c>
      <c r="E3033" s="222">
        <v>1161064105.5441301</v>
      </c>
      <c r="F3033" s="224">
        <f>E3033*(1+'Projections+Sensitivity'!$B$64)/('Projections+Sensitivity'!$B$63-'Projections+Sensitivity'!$B$64)</f>
        <v>10215151736.873329</v>
      </c>
      <c r="G3033" s="170">
        <f>A3033/'Projections+Sensitivity'!B$67</f>
        <v>32973129.885140043</v>
      </c>
      <c r="H3033" s="170">
        <f>B3033/'Projections+Sensitivity'!C$67</f>
        <v>594990961.20373738</v>
      </c>
      <c r="I3033" s="170">
        <f>C3033/'Projections+Sensitivity'!D$67</f>
        <v>357404982.70081604</v>
      </c>
      <c r="J3033" s="170">
        <f>D3033/'Projections+Sensitivity'!E$67</f>
        <v>387811786.93524188</v>
      </c>
      <c r="K3033" s="170">
        <f>E3033/'Projections+Sensitivity'!F$67</f>
        <v>636644925.13748193</v>
      </c>
      <c r="L3033" s="170">
        <f>F3033/'Projections+Sensitivity'!F$67</f>
        <v>5601262222.9346457</v>
      </c>
      <c r="M3033" s="170">
        <f t="shared" si="95"/>
        <v>7611088008.7970629</v>
      </c>
      <c r="N3033" s="171">
        <f>'Projections+Sensitivity'!$B$72</f>
        <v>418000000</v>
      </c>
      <c r="O3033" s="171">
        <f>'Projections+Sensitivity'!$B$73</f>
        <v>634000000</v>
      </c>
      <c r="P3033" s="170">
        <f t="shared" si="94"/>
        <v>7395088008.7970629</v>
      </c>
      <c r="Q3033" s="170">
        <f>P3033/'Projections+Sensitivity'!$B$75</f>
        <v>54.778429694793061</v>
      </c>
    </row>
    <row r="3034" spans="1:17">
      <c r="A3034" s="222">
        <v>455990536.41790098</v>
      </c>
      <c r="B3034" s="223">
        <v>832094170.87380099</v>
      </c>
      <c r="C3034" s="223">
        <v>353921640.62128401</v>
      </c>
      <c r="D3034" s="222">
        <v>833147631.69390702</v>
      </c>
      <c r="E3034" s="222">
        <v>816826704.46280098</v>
      </c>
      <c r="F3034" s="224">
        <f>E3034*(1+'Projections+Sensitivity'!$B$64)/('Projections+Sensitivity'!$B$63-'Projections+Sensitivity'!$B$64)</f>
        <v>7186518547.0592928</v>
      </c>
      <c r="G3034" s="170">
        <f>A3034/'Projections+Sensitivity'!B$67</f>
        <v>404356143.59948051</v>
      </c>
      <c r="H3034" s="170">
        <f>B3034/'Projections+Sensitivity'!C$67</f>
        <v>654318067.70597875</v>
      </c>
      <c r="I3034" s="170">
        <f>C3034/'Projections+Sensitivity'!D$67</f>
        <v>246792392.38708195</v>
      </c>
      <c r="J3034" s="170">
        <f>D3034/'Projections+Sensitivity'!E$67</f>
        <v>515175059.79811144</v>
      </c>
      <c r="K3034" s="170">
        <f>E3034/'Projections+Sensitivity'!F$67</f>
        <v>447889632.99257779</v>
      </c>
      <c r="L3034" s="170">
        <f>F3034/'Projections+Sensitivity'!F$67</f>
        <v>3940575322.710113</v>
      </c>
      <c r="M3034" s="170">
        <f t="shared" si="95"/>
        <v>6209106619.1933441</v>
      </c>
      <c r="N3034" s="171">
        <f>'Projections+Sensitivity'!$B$72</f>
        <v>418000000</v>
      </c>
      <c r="O3034" s="171">
        <f>'Projections+Sensitivity'!$B$73</f>
        <v>634000000</v>
      </c>
      <c r="P3034" s="170">
        <f t="shared" si="94"/>
        <v>5993106619.1933441</v>
      </c>
      <c r="Q3034" s="170">
        <f>P3034/'Projections+Sensitivity'!$B$75</f>
        <v>44.393382364395144</v>
      </c>
    </row>
    <row r="3035" spans="1:17">
      <c r="A3035" s="222">
        <v>734027602.024845</v>
      </c>
      <c r="B3035" s="223">
        <v>1081774435.17349</v>
      </c>
      <c r="C3035" s="223">
        <v>428483950.79251301</v>
      </c>
      <c r="D3035" s="222">
        <v>255652254.345837</v>
      </c>
      <c r="E3035" s="222">
        <v>820449303.80159104</v>
      </c>
      <c r="F3035" s="224">
        <f>E3035*(1+'Projections+Sensitivity'!$B$64)/('Projections+Sensitivity'!$B$63-'Projections+Sensitivity'!$B$64)</f>
        <v>7218390518.4267082</v>
      </c>
      <c r="G3035" s="170">
        <f>A3035/'Projections+Sensitivity'!B$67</f>
        <v>650909496.46008623</v>
      </c>
      <c r="H3035" s="170">
        <f>B3035/'Projections+Sensitivity'!C$67</f>
        <v>850654388.52088332</v>
      </c>
      <c r="I3035" s="170">
        <f>C3035/'Projections+Sensitivity'!D$67</f>
        <v>298785287.98047632</v>
      </c>
      <c r="J3035" s="170">
        <f>D3035/'Projections+Sensitivity'!E$67</f>
        <v>158082025.81379524</v>
      </c>
      <c r="K3035" s="170">
        <f>E3035/'Projections+Sensitivity'!F$67</f>
        <v>449876008.65765464</v>
      </c>
      <c r="L3035" s="170">
        <f>F3035/'Projections+Sensitivity'!F$67</f>
        <v>3958051643.5508842</v>
      </c>
      <c r="M3035" s="170">
        <f t="shared" si="95"/>
        <v>6366358850.9837799</v>
      </c>
      <c r="N3035" s="171">
        <f>'Projections+Sensitivity'!$B$72</f>
        <v>418000000</v>
      </c>
      <c r="O3035" s="171">
        <f>'Projections+Sensitivity'!$B$73</f>
        <v>634000000</v>
      </c>
      <c r="P3035" s="170">
        <f t="shared" si="94"/>
        <v>6150358850.9837799</v>
      </c>
      <c r="Q3035" s="170">
        <f>P3035/'Projections+Sensitivity'!$B$75</f>
        <v>45.558213710990962</v>
      </c>
    </row>
    <row r="3036" spans="1:17">
      <c r="A3036" s="222">
        <v>794010943.07566702</v>
      </c>
      <c r="B3036" s="223">
        <v>381511679.28870702</v>
      </c>
      <c r="C3036" s="223">
        <v>485330755.548908</v>
      </c>
      <c r="D3036" s="222">
        <v>575701632.82221997</v>
      </c>
      <c r="E3036" s="222">
        <v>1053645307.5232199</v>
      </c>
      <c r="F3036" s="224">
        <f>E3036*(1+'Projections+Sensitivity'!$B$64)/('Projections+Sensitivity'!$B$63-'Projections+Sensitivity'!$B$64)</f>
        <v>9270070999.3528996</v>
      </c>
      <c r="G3036" s="170">
        <f>A3036/'Projections+Sensitivity'!B$67</f>
        <v>704100583.84110641</v>
      </c>
      <c r="H3036" s="170">
        <f>B3036/'Projections+Sensitivity'!C$67</f>
        <v>300002083.34269154</v>
      </c>
      <c r="I3036" s="170">
        <f>C3036/'Projections+Sensitivity'!D$67</f>
        <v>338425019.87357146</v>
      </c>
      <c r="J3036" s="170">
        <f>D3036/'Projections+Sensitivity'!E$67</f>
        <v>355983875.88530254</v>
      </c>
      <c r="K3036" s="170">
        <f>E3036/'Projections+Sensitivity'!F$67</f>
        <v>577744101.05909836</v>
      </c>
      <c r="L3036" s="170">
        <f>F3036/'Projections+Sensitivity'!F$67</f>
        <v>5083047205.766757</v>
      </c>
      <c r="M3036" s="170">
        <f t="shared" si="95"/>
        <v>7359302869.768528</v>
      </c>
      <c r="N3036" s="171">
        <f>'Projections+Sensitivity'!$B$72</f>
        <v>418000000</v>
      </c>
      <c r="O3036" s="171">
        <f>'Projections+Sensitivity'!$B$73</f>
        <v>634000000</v>
      </c>
      <c r="P3036" s="170">
        <f t="shared" si="94"/>
        <v>7143302869.768528</v>
      </c>
      <c r="Q3036" s="170">
        <f>P3036/'Projections+Sensitivity'!$B$75</f>
        <v>52.913354590877987</v>
      </c>
    </row>
    <row r="3037" spans="1:17">
      <c r="A3037" s="222">
        <v>333128132.35600299</v>
      </c>
      <c r="B3037" s="223">
        <v>701600888.452564</v>
      </c>
      <c r="C3037" s="223">
        <v>1049945869.19159</v>
      </c>
      <c r="D3037" s="222">
        <v>413579093.70798397</v>
      </c>
      <c r="E3037" s="222">
        <v>3232139.9382918999</v>
      </c>
      <c r="F3037" s="224">
        <f>E3037*(1+'Projections+Sensitivity'!$B$64)/('Projections+Sensitivity'!$B$63-'Projections+Sensitivity'!$B$64)</f>
        <v>28436672.658127613</v>
      </c>
      <c r="G3037" s="170">
        <f>A3037/'Projections+Sensitivity'!B$67</f>
        <v>295406145.88658959</v>
      </c>
      <c r="H3037" s="170">
        <f>B3037/'Projections+Sensitivity'!C$67</f>
        <v>551704547.03582358</v>
      </c>
      <c r="I3037" s="170">
        <f>C3037/'Projections+Sensitivity'!D$67</f>
        <v>732135657.14676988</v>
      </c>
      <c r="J3037" s="170">
        <f>D3037/'Projections+Sensitivity'!E$67</f>
        <v>255735749.85632116</v>
      </c>
      <c r="K3037" s="170">
        <f>E3037/'Projections+Sensitivity'!F$67</f>
        <v>1772275.5179683759</v>
      </c>
      <c r="L3037" s="170">
        <f>F3037/'Projections+Sensitivity'!F$67</f>
        <v>15592647.511145223</v>
      </c>
      <c r="M3037" s="170">
        <f t="shared" si="95"/>
        <v>1852347022.9546175</v>
      </c>
      <c r="N3037" s="171">
        <f>'Projections+Sensitivity'!$B$72</f>
        <v>418000000</v>
      </c>
      <c r="O3037" s="171">
        <f>'Projections+Sensitivity'!$B$73</f>
        <v>634000000</v>
      </c>
      <c r="P3037" s="170">
        <f t="shared" si="94"/>
        <v>1636347022.9546175</v>
      </c>
      <c r="Q3037" s="170">
        <f>P3037/'Projections+Sensitivity'!$B$75</f>
        <v>12.121089058923092</v>
      </c>
    </row>
    <row r="3038" spans="1:17">
      <c r="A3038" s="222">
        <v>87425116.268482894</v>
      </c>
      <c r="B3038" s="223">
        <v>1135220910.5388701</v>
      </c>
      <c r="C3038" s="223">
        <v>61974631.5434324</v>
      </c>
      <c r="D3038" s="222">
        <v>565781796.43882298</v>
      </c>
      <c r="E3038" s="222">
        <v>749228835.70684195</v>
      </c>
      <c r="F3038" s="224">
        <f>E3038*(1+'Projections+Sensitivity'!$B$64)/('Projections+Sensitivity'!$B$63-'Projections+Sensitivity'!$B$64)</f>
        <v>6591786108.8294859</v>
      </c>
      <c r="G3038" s="170">
        <f>A3038/'Projections+Sensitivity'!B$67</f>
        <v>77525474.861307159</v>
      </c>
      <c r="H3038" s="170">
        <f>B3038/'Projections+Sensitivity'!C$67</f>
        <v>892682076.8653971</v>
      </c>
      <c r="I3038" s="170">
        <f>C3038/'Projections+Sensitivity'!D$67</f>
        <v>43215406.548925787</v>
      </c>
      <c r="J3038" s="170">
        <f>D3038/'Projections+Sensitivity'!E$67</f>
        <v>349849966.23040295</v>
      </c>
      <c r="K3038" s="170">
        <f>E3038/'Projections+Sensitivity'!F$67</f>
        <v>410823772.55636853</v>
      </c>
      <c r="L3038" s="170">
        <f>F3038/'Projections+Sensitivity'!F$67</f>
        <v>3614466379.3661089</v>
      </c>
      <c r="M3038" s="170">
        <f t="shared" si="95"/>
        <v>5388563076.4285107</v>
      </c>
      <c r="N3038" s="171">
        <f>'Projections+Sensitivity'!$B$72</f>
        <v>418000000</v>
      </c>
      <c r="O3038" s="171">
        <f>'Projections+Sensitivity'!$B$73</f>
        <v>634000000</v>
      </c>
      <c r="P3038" s="170">
        <f t="shared" si="94"/>
        <v>5172563076.4285107</v>
      </c>
      <c r="Q3038" s="170">
        <f>P3038/'Projections+Sensitivity'!$B$75</f>
        <v>38.315282047618595</v>
      </c>
    </row>
    <row r="3039" spans="1:17">
      <c r="A3039" s="222">
        <v>754582249.93714499</v>
      </c>
      <c r="B3039" s="223">
        <v>306476823.13166499</v>
      </c>
      <c r="C3039" s="223">
        <v>833329341.817469</v>
      </c>
      <c r="D3039" s="222">
        <v>810031560.496014</v>
      </c>
      <c r="E3039" s="222">
        <v>1364048474.0267899</v>
      </c>
      <c r="F3039" s="224">
        <f>E3039*(1+'Projections+Sensitivity'!$B$64)/('Projections+Sensitivity'!$B$63-'Projections+Sensitivity'!$B$64)</f>
        <v>12001027395.558023</v>
      </c>
      <c r="G3039" s="170">
        <f>A3039/'Projections+Sensitivity'!B$67</f>
        <v>669136625.09339988</v>
      </c>
      <c r="H3039" s="170">
        <f>B3039/'Projections+Sensitivity'!C$67</f>
        <v>240998350.58043185</v>
      </c>
      <c r="I3039" s="170">
        <f>C3039/'Projections+Sensitivity'!D$67</f>
        <v>581087219.05918312</v>
      </c>
      <c r="J3039" s="170">
        <f>D3039/'Projections+Sensitivity'!E$67</f>
        <v>500881286.51154566</v>
      </c>
      <c r="K3039" s="170">
        <f>E3039/'Projections+Sensitivity'!F$67</f>
        <v>747947106.86857522</v>
      </c>
      <c r="L3039" s="170">
        <f>F3039/'Projections+Sensitivity'!F$67</f>
        <v>6580509337.3696671</v>
      </c>
      <c r="M3039" s="170">
        <f t="shared" si="95"/>
        <v>9320559925.4828033</v>
      </c>
      <c r="N3039" s="171">
        <f>'Projections+Sensitivity'!$B$72</f>
        <v>418000000</v>
      </c>
      <c r="O3039" s="171">
        <f>'Projections+Sensitivity'!$B$73</f>
        <v>634000000</v>
      </c>
      <c r="P3039" s="170">
        <f t="shared" si="94"/>
        <v>9104559925.4828033</v>
      </c>
      <c r="Q3039" s="170">
        <f>P3039/'Projections+Sensitivity'!$B$75</f>
        <v>67.44118463320595</v>
      </c>
    </row>
    <row r="3040" spans="1:17">
      <c r="A3040" s="222">
        <v>107491412.974831</v>
      </c>
      <c r="B3040" s="223">
        <v>888577013.02794504</v>
      </c>
      <c r="C3040" s="223">
        <v>159532420.09023401</v>
      </c>
      <c r="D3040" s="222">
        <v>678117309.75715601</v>
      </c>
      <c r="E3040" s="222">
        <v>477062772.15015101</v>
      </c>
      <c r="F3040" s="224">
        <f>E3040*(1+'Projections+Sensitivity'!$B$64)/('Projections+Sensitivity'!$B$63-'Projections+Sensitivity'!$B$64)</f>
        <v>4197243358.2755318</v>
      </c>
      <c r="G3040" s="170">
        <f>A3040/'Projections+Sensitivity'!B$67</f>
        <v>95319551.063506484</v>
      </c>
      <c r="H3040" s="170">
        <f>B3040/'Projections+Sensitivity'!C$67</f>
        <v>698733406.05407846</v>
      </c>
      <c r="I3040" s="170">
        <f>C3040/'Projections+Sensitivity'!D$67</f>
        <v>111243233.24297488</v>
      </c>
      <c r="J3040" s="170">
        <f>D3040/'Projections+Sensitivity'!E$67</f>
        <v>419312391.12328881</v>
      </c>
      <c r="K3040" s="170">
        <f>E3040/'Projections+Sensitivity'!F$67</f>
        <v>261587272.753622</v>
      </c>
      <c r="L3040" s="170">
        <f>F3040/'Projections+Sensitivity'!F$67</f>
        <v>2301469549.2294292</v>
      </c>
      <c r="M3040" s="170">
        <f t="shared" si="95"/>
        <v>3887665403.4668999</v>
      </c>
      <c r="N3040" s="171">
        <f>'Projections+Sensitivity'!$B$72</f>
        <v>418000000</v>
      </c>
      <c r="O3040" s="171">
        <f>'Projections+Sensitivity'!$B$73</f>
        <v>634000000</v>
      </c>
      <c r="P3040" s="170">
        <f t="shared" si="94"/>
        <v>3671665403.4668999</v>
      </c>
      <c r="Q3040" s="170">
        <f>P3040/'Projections+Sensitivity'!$B$75</f>
        <v>27.197521507162222</v>
      </c>
    </row>
    <row r="3041" spans="1:17">
      <c r="A3041" s="222">
        <v>280884509.38608801</v>
      </c>
      <c r="B3041" s="223">
        <v>641313428.72189105</v>
      </c>
      <c r="C3041" s="223">
        <v>624603574.65951002</v>
      </c>
      <c r="D3041" s="222">
        <v>963855621.45175302</v>
      </c>
      <c r="E3041" s="222">
        <v>918854102.61037397</v>
      </c>
      <c r="F3041" s="224">
        <f>E3041*(1+'Projections+Sensitivity'!$B$64)/('Projections+Sensitivity'!$B$63-'Projections+Sensitivity'!$B$64)</f>
        <v>8084165238.9337358</v>
      </c>
      <c r="G3041" s="170">
        <f>A3041/'Projections+Sensitivity'!B$67</f>
        <v>249078364.44241583</v>
      </c>
      <c r="H3041" s="170">
        <f>B3041/'Projections+Sensitivity'!C$67</f>
        <v>504297443.92338198</v>
      </c>
      <c r="I3041" s="170">
        <f>C3041/'Projections+Sensitivity'!D$67</f>
        <v>435541071.21889788</v>
      </c>
      <c r="J3041" s="170">
        <f>D3041/'Projections+Sensitivity'!E$67</f>
        <v>595998066.28338778</v>
      </c>
      <c r="K3041" s="170">
        <f>E3041/'Projections+Sensitivity'!F$67</f>
        <v>503834197.07432812</v>
      </c>
      <c r="L3041" s="170">
        <f>F3041/'Projections+Sensitivity'!F$67</f>
        <v>4432780885.0209808</v>
      </c>
      <c r="M3041" s="170">
        <f t="shared" si="95"/>
        <v>6721530027.9633923</v>
      </c>
      <c r="N3041" s="171">
        <f>'Projections+Sensitivity'!$B$72</f>
        <v>418000000</v>
      </c>
      <c r="O3041" s="171">
        <f>'Projections+Sensitivity'!$B$73</f>
        <v>634000000</v>
      </c>
      <c r="P3041" s="170">
        <f t="shared" si="94"/>
        <v>6505530027.9633923</v>
      </c>
      <c r="Q3041" s="170">
        <f>P3041/'Projections+Sensitivity'!$B$75</f>
        <v>48.189111318247349</v>
      </c>
    </row>
    <row r="3042" spans="1:17">
      <c r="A3042" s="222">
        <v>-14276254.3226033</v>
      </c>
      <c r="B3042" s="223">
        <v>496767075.69308102</v>
      </c>
      <c r="C3042" s="223">
        <v>1157261116.0497799</v>
      </c>
      <c r="D3042" s="222">
        <v>-37100007.558160901</v>
      </c>
      <c r="E3042" s="222">
        <v>490432353.96382803</v>
      </c>
      <c r="F3042" s="224">
        <f>E3042*(1+'Projections+Sensitivity'!$B$64)/('Projections+Sensitivity'!$B$63-'Projections+Sensitivity'!$B$64)</f>
        <v>4314870202.6789665</v>
      </c>
      <c r="G3042" s="170">
        <f>A3042/'Projections+Sensitivity'!B$67</f>
        <v>-12659673.133309931</v>
      </c>
      <c r="H3042" s="170">
        <f>B3042/'Projections+Sensitivity'!C$67</f>
        <v>390633277.39228207</v>
      </c>
      <c r="I3042" s="170">
        <f>C3042/'Projections+Sensitivity'!D$67</f>
        <v>806967437.60882699</v>
      </c>
      <c r="J3042" s="170">
        <f>D3042/'Projections+Sensitivity'!E$67</f>
        <v>-22940710.487799741</v>
      </c>
      <c r="K3042" s="170">
        <f>E3042/'Projections+Sensitivity'!F$67</f>
        <v>268918199.93692243</v>
      </c>
      <c r="L3042" s="170">
        <f>F3042/'Projections+Sensitivity'!F$67</f>
        <v>2365967739.4600949</v>
      </c>
      <c r="M3042" s="170">
        <f t="shared" si="95"/>
        <v>3796886270.7770171</v>
      </c>
      <c r="N3042" s="171">
        <f>'Projections+Sensitivity'!$B$72</f>
        <v>418000000</v>
      </c>
      <c r="O3042" s="171">
        <f>'Projections+Sensitivity'!$B$73</f>
        <v>634000000</v>
      </c>
      <c r="P3042" s="170">
        <f t="shared" si="94"/>
        <v>3580886270.7770171</v>
      </c>
      <c r="Q3042" s="170">
        <f>P3042/'Projections+Sensitivity'!$B$75</f>
        <v>26.525083487237165</v>
      </c>
    </row>
    <row r="3043" spans="1:17">
      <c r="A3043" s="222">
        <v>1043423112.18314</v>
      </c>
      <c r="B3043" s="223">
        <v>725943658.69216597</v>
      </c>
      <c r="C3043" s="223">
        <v>781537313.82308304</v>
      </c>
      <c r="D3043" s="222">
        <v>785456679.68056595</v>
      </c>
      <c r="E3043" s="222">
        <v>37754903.093611501</v>
      </c>
      <c r="F3043" s="224">
        <f>E3043*(1+'Projections+Sensitivity'!$B$64)/('Projections+Sensitivity'!$B$63-'Projections+Sensitivity'!$B$64)</f>
        <v>332171205.76769996</v>
      </c>
      <c r="G3043" s="170">
        <f>A3043/'Projections+Sensitivity'!B$67</f>
        <v>925270399.46783292</v>
      </c>
      <c r="H3043" s="170">
        <f>B3043/'Projections+Sensitivity'!C$67</f>
        <v>570846508.29852629</v>
      </c>
      <c r="I3043" s="170">
        <f>C3043/'Projections+Sensitivity'!D$67</f>
        <v>544972223.45485795</v>
      </c>
      <c r="J3043" s="170">
        <f>D3043/'Projections+Sensitivity'!E$67</f>
        <v>485685461.41162956</v>
      </c>
      <c r="K3043" s="170">
        <f>E3043/'Projections+Sensitivity'!F$67</f>
        <v>20702101.924286552</v>
      </c>
      <c r="L3043" s="170">
        <f>F3043/'Projections+Sensitivity'!F$67</f>
        <v>182139049.35911968</v>
      </c>
      <c r="M3043" s="170">
        <f t="shared" si="95"/>
        <v>2729615743.9162531</v>
      </c>
      <c r="N3043" s="171">
        <f>'Projections+Sensitivity'!$B$72</f>
        <v>418000000</v>
      </c>
      <c r="O3043" s="171">
        <f>'Projections+Sensitivity'!$B$73</f>
        <v>634000000</v>
      </c>
      <c r="P3043" s="170">
        <f t="shared" si="94"/>
        <v>2513615743.9162531</v>
      </c>
      <c r="Q3043" s="170">
        <f>P3043/'Projections+Sensitivity'!$B$75</f>
        <v>18.619375880861135</v>
      </c>
    </row>
    <row r="3044" spans="1:17">
      <c r="A3044" s="222">
        <v>400808687.85231799</v>
      </c>
      <c r="B3044" s="223">
        <v>-11404584.057969799</v>
      </c>
      <c r="C3044" s="223">
        <v>953836396.51485598</v>
      </c>
      <c r="D3044" s="222">
        <v>1448459947.7608199</v>
      </c>
      <c r="E3044" s="222">
        <v>603863763.94644105</v>
      </c>
      <c r="F3044" s="224">
        <f>E3044*(1+'Projections+Sensitivity'!$B$64)/('Projections+Sensitivity'!$B$63-'Projections+Sensitivity'!$B$64)</f>
        <v>5312850468.5117903</v>
      </c>
      <c r="G3044" s="170">
        <f>A3044/'Projections+Sensitivity'!B$67</f>
        <v>355422848.49657428</v>
      </c>
      <c r="H3044" s="170">
        <f>B3044/'Projections+Sensitivity'!C$67</f>
        <v>-8968005.8640057016</v>
      </c>
      <c r="I3044" s="170">
        <f>C3044/'Projections+Sensitivity'!D$67</f>
        <v>665117752.69957387</v>
      </c>
      <c r="J3044" s="170">
        <f>D3044/'Projections+Sensitivity'!E$67</f>
        <v>895652117.12322628</v>
      </c>
      <c r="K3044" s="170">
        <f>E3044/'Projections+Sensitivity'!F$67</f>
        <v>331115912.51092023</v>
      </c>
      <c r="L3044" s="170">
        <f>F3044/'Projections+Sensitivity'!F$67</f>
        <v>2913189093.2130494</v>
      </c>
      <c r="M3044" s="170">
        <f t="shared" si="95"/>
        <v>5151529718.1793385</v>
      </c>
      <c r="N3044" s="171">
        <f>'Projections+Sensitivity'!$B$72</f>
        <v>418000000</v>
      </c>
      <c r="O3044" s="171">
        <f>'Projections+Sensitivity'!$B$73</f>
        <v>634000000</v>
      </c>
      <c r="P3044" s="170">
        <f t="shared" si="94"/>
        <v>4935529718.1793385</v>
      </c>
      <c r="Q3044" s="170">
        <f>P3044/'Projections+Sensitivity'!$B$75</f>
        <v>36.559479393921023</v>
      </c>
    </row>
    <row r="3045" spans="1:17">
      <c r="A3045" s="222">
        <v>613419974.14345801</v>
      </c>
      <c r="B3045" s="223">
        <v>211538575.11948901</v>
      </c>
      <c r="C3045" s="223">
        <v>1465769891.4570301</v>
      </c>
      <c r="D3045" s="222">
        <v>625309059.75310004</v>
      </c>
      <c r="E3045" s="222">
        <v>457893665.654769</v>
      </c>
      <c r="F3045" s="224">
        <f>E3045*(1+'Projections+Sensitivity'!$B$64)/('Projections+Sensitivity'!$B$63-'Projections+Sensitivity'!$B$64)</f>
        <v>4028591747.5887613</v>
      </c>
      <c r="G3045" s="170">
        <f>A3045/'Projections+Sensitivity'!B$67</f>
        <v>543958953.84157872</v>
      </c>
      <c r="H3045" s="170">
        <f>B3045/'Projections+Sensitivity'!C$67</f>
        <v>166343566.103953</v>
      </c>
      <c r="I3045" s="170">
        <f>C3045/'Projections+Sensitivity'!D$67</f>
        <v>1022093075.6498072</v>
      </c>
      <c r="J3045" s="170">
        <f>D3045/'Projections+Sensitivity'!E$67</f>
        <v>386658522.44654477</v>
      </c>
      <c r="K3045" s="170">
        <f>E3045/'Projections+Sensitivity'!F$67</f>
        <v>251076298.97411174</v>
      </c>
      <c r="L3045" s="170">
        <f>F3045/'Projections+Sensitivity'!F$67</f>
        <v>2208993008.4878001</v>
      </c>
      <c r="M3045" s="170">
        <f t="shared" si="95"/>
        <v>4579123425.5037956</v>
      </c>
      <c r="N3045" s="171">
        <f>'Projections+Sensitivity'!$B$72</f>
        <v>418000000</v>
      </c>
      <c r="O3045" s="171">
        <f>'Projections+Sensitivity'!$B$73</f>
        <v>634000000</v>
      </c>
      <c r="P3045" s="170">
        <f t="shared" si="94"/>
        <v>4363123425.5037956</v>
      </c>
      <c r="Q3045" s="170">
        <f>P3045/'Projections+Sensitivity'!$B$75</f>
        <v>32.319432781509597</v>
      </c>
    </row>
    <row r="3046" spans="1:17">
      <c r="A3046" s="222">
        <v>314600504.085985</v>
      </c>
      <c r="B3046" s="223">
        <v>369214982.37549102</v>
      </c>
      <c r="C3046" s="223">
        <v>123864531.445291</v>
      </c>
      <c r="D3046" s="222">
        <v>1298257859.13623</v>
      </c>
      <c r="E3046" s="222">
        <v>242430546.508717</v>
      </c>
      <c r="F3046" s="224">
        <f>E3046*(1+'Projections+Sensitivity'!$B$64)/('Projections+Sensitivity'!$B$63-'Projections+Sensitivity'!$B$64)</f>
        <v>2132926861.1564572</v>
      </c>
      <c r="G3046" s="170">
        <f>A3046/'Projections+Sensitivity'!B$67</f>
        <v>278976505.97309095</v>
      </c>
      <c r="H3046" s="170">
        <f>B3046/'Projections+Sensitivity'!C$67</f>
        <v>290332563.65963411</v>
      </c>
      <c r="I3046" s="170">
        <f>C3046/'Projections+Sensitivity'!D$67</f>
        <v>86371729.046087533</v>
      </c>
      <c r="J3046" s="170">
        <f>D3046/'Projections+Sensitivity'!E$67</f>
        <v>802774976.211658</v>
      </c>
      <c r="K3046" s="170">
        <f>E3046/'Projections+Sensitivity'!F$67</f>
        <v>132931658.46406807</v>
      </c>
      <c r="L3046" s="170">
        <f>F3046/'Projections+Sensitivity'!F$67</f>
        <v>1169545295.0104699</v>
      </c>
      <c r="M3046" s="170">
        <f t="shared" si="95"/>
        <v>2760932728.3650084</v>
      </c>
      <c r="N3046" s="171">
        <f>'Projections+Sensitivity'!$B$72</f>
        <v>418000000</v>
      </c>
      <c r="O3046" s="171">
        <f>'Projections+Sensitivity'!$B$73</f>
        <v>634000000</v>
      </c>
      <c r="P3046" s="170">
        <f t="shared" si="94"/>
        <v>2544932728.3650084</v>
      </c>
      <c r="Q3046" s="170">
        <f>P3046/'Projections+Sensitivity'!$B$75</f>
        <v>18.851353543444507</v>
      </c>
    </row>
    <row r="3047" spans="1:17">
      <c r="A3047" s="222">
        <v>-22849139.6973016</v>
      </c>
      <c r="B3047" s="223">
        <v>834148503.25041795</v>
      </c>
      <c r="C3047" s="223">
        <v>914180186.93273997</v>
      </c>
      <c r="D3047" s="222">
        <v>1106571610.8659799</v>
      </c>
      <c r="E3047" s="222">
        <v>703161660.05999005</v>
      </c>
      <c r="F3047" s="224">
        <f>E3047*(1+'Projections+Sensitivity'!$B$64)/('Projections+Sensitivity'!$B$63-'Projections+Sensitivity'!$B$64)</f>
        <v>6186482743.5159492</v>
      </c>
      <c r="G3047" s="170">
        <f>A3047/'Projections+Sensitivity'!B$67</f>
        <v>-20261802.109198269</v>
      </c>
      <c r="H3047" s="170">
        <f>B3047/'Projections+Sensitivity'!C$67</f>
        <v>655933493.98601413</v>
      </c>
      <c r="I3047" s="170">
        <f>C3047/'Projections+Sensitivity'!D$67</f>
        <v>637465160.39526093</v>
      </c>
      <c r="J3047" s="170">
        <f>D3047/'Projections+Sensitivity'!E$67</f>
        <v>684246193.72646391</v>
      </c>
      <c r="K3047" s="170">
        <f>E3047/'Projections+Sensitivity'!F$67</f>
        <v>385563811.92978406</v>
      </c>
      <c r="L3047" s="170">
        <f>F3047/'Projections+Sensitivity'!F$67</f>
        <v>3392226858.3647437</v>
      </c>
      <c r="M3047" s="170">
        <f t="shared" si="95"/>
        <v>5735173716.2930679</v>
      </c>
      <c r="N3047" s="171">
        <f>'Projections+Sensitivity'!$B$72</f>
        <v>418000000</v>
      </c>
      <c r="O3047" s="171">
        <f>'Projections+Sensitivity'!$B$73</f>
        <v>634000000</v>
      </c>
      <c r="P3047" s="170">
        <f t="shared" si="94"/>
        <v>5519173716.2930679</v>
      </c>
      <c r="Q3047" s="170">
        <f>P3047/'Projections+Sensitivity'!$B$75</f>
        <v>40.882768268837538</v>
      </c>
    </row>
    <row r="3048" spans="1:17">
      <c r="A3048" s="222">
        <v>320309923.56762898</v>
      </c>
      <c r="B3048" s="223">
        <v>1157958232.41362</v>
      </c>
      <c r="C3048" s="223">
        <v>76089970.248024404</v>
      </c>
      <c r="D3048" s="222">
        <v>371116668.73657399</v>
      </c>
      <c r="E3048" s="222">
        <v>868638992.08245897</v>
      </c>
      <c r="F3048" s="224">
        <f>E3048*(1+'Projections+Sensitivity'!$B$64)/('Projections+Sensitivity'!$B$63-'Projections+Sensitivity'!$B$64)</f>
        <v>7642367950.5005341</v>
      </c>
      <c r="G3048" s="170">
        <f>A3048/'Projections+Sensitivity'!B$67</f>
        <v>284039415.52802414</v>
      </c>
      <c r="H3048" s="170">
        <f>B3048/'Projections+Sensitivity'!C$67</f>
        <v>910561592.23115432</v>
      </c>
      <c r="I3048" s="170">
        <f>C3048/'Projections+Sensitivity'!D$67</f>
        <v>53058145.190578498</v>
      </c>
      <c r="J3048" s="170">
        <f>D3048/'Projections+Sensitivity'!E$67</f>
        <v>229479200.00651506</v>
      </c>
      <c r="K3048" s="170">
        <f>E3048/'Projections+Sensitivity'!F$67</f>
        <v>476299804.15824312</v>
      </c>
      <c r="L3048" s="170">
        <f>F3048/'Projections+Sensitivity'!F$67</f>
        <v>4190530693.7719088</v>
      </c>
      <c r="M3048" s="170">
        <f t="shared" si="95"/>
        <v>6143968850.8864241</v>
      </c>
      <c r="N3048" s="171">
        <f>'Projections+Sensitivity'!$B$72</f>
        <v>418000000</v>
      </c>
      <c r="O3048" s="171">
        <f>'Projections+Sensitivity'!$B$73</f>
        <v>634000000</v>
      </c>
      <c r="P3048" s="170">
        <f t="shared" si="94"/>
        <v>5927968850.8864241</v>
      </c>
      <c r="Q3048" s="170">
        <f>P3048/'Projections+Sensitivity'!$B$75</f>
        <v>43.910880376936475</v>
      </c>
    </row>
    <row r="3049" spans="1:17">
      <c r="A3049" s="222">
        <v>297441202.68106598</v>
      </c>
      <c r="B3049" s="223">
        <v>29630405.845325202</v>
      </c>
      <c r="C3049" s="223">
        <v>676672887.19658506</v>
      </c>
      <c r="D3049" s="222">
        <v>704069955.99663806</v>
      </c>
      <c r="E3049" s="222">
        <v>434654909.04257703</v>
      </c>
      <c r="F3049" s="224">
        <f>E3049*(1+'Projections+Sensitivity'!$B$64)/('Projections+Sensitivity'!$B$63-'Projections+Sensitivity'!$B$64)</f>
        <v>3824134970.5371976</v>
      </c>
      <c r="G3049" s="170">
        <f>A3049/'Projections+Sensitivity'!B$67</f>
        <v>263760249.51860324</v>
      </c>
      <c r="H3049" s="170">
        <f>B3049/'Projections+Sensitivity'!C$67</f>
        <v>23299898.709418491</v>
      </c>
      <c r="I3049" s="170">
        <f>C3049/'Projections+Sensitivity'!D$67</f>
        <v>471849419.5539068</v>
      </c>
      <c r="J3049" s="170">
        <f>D3049/'Projections+Sensitivity'!E$67</f>
        <v>435360154.53247112</v>
      </c>
      <c r="K3049" s="170">
        <f>E3049/'Projections+Sensitivity'!F$67</f>
        <v>238333818.69846532</v>
      </c>
      <c r="L3049" s="170">
        <f>F3049/'Projections+Sensitivity'!F$67</f>
        <v>2096883462.685554</v>
      </c>
      <c r="M3049" s="170">
        <f t="shared" si="95"/>
        <v>3529487003.6984191</v>
      </c>
      <c r="N3049" s="171">
        <f>'Projections+Sensitivity'!$B$72</f>
        <v>418000000</v>
      </c>
      <c r="O3049" s="171">
        <f>'Projections+Sensitivity'!$B$73</f>
        <v>634000000</v>
      </c>
      <c r="P3049" s="170">
        <f t="shared" si="94"/>
        <v>3313487003.6984191</v>
      </c>
      <c r="Q3049" s="170">
        <f>P3049/'Projections+Sensitivity'!$B$75</f>
        <v>24.544348175543846</v>
      </c>
    </row>
    <row r="3050" spans="1:17">
      <c r="A3050" s="222">
        <v>814639235.00987899</v>
      </c>
      <c r="B3050" s="223">
        <v>418533172.77524501</v>
      </c>
      <c r="C3050" s="223">
        <v>187214318.78952301</v>
      </c>
      <c r="D3050" s="222">
        <v>741111128.95074701</v>
      </c>
      <c r="E3050" s="222">
        <v>829547657.58156002</v>
      </c>
      <c r="F3050" s="224">
        <f>E3050*(1+'Projections+Sensitivity'!$B$64)/('Projections+Sensitivity'!$B$63-'Projections+Sensitivity'!$B$64)</f>
        <v>7298438694.9006357</v>
      </c>
      <c r="G3050" s="170">
        <f>A3050/'Projections+Sensitivity'!B$67</f>
        <v>722393017.36634469</v>
      </c>
      <c r="H3050" s="170">
        <f>B3050/'Projections+Sensitivity'!C$67</f>
        <v>329113971.07081133</v>
      </c>
      <c r="I3050" s="170">
        <f>C3050/'Projections+Sensitivity'!D$67</f>
        <v>130546042.74007672</v>
      </c>
      <c r="J3050" s="170">
        <f>D3050/'Projections+Sensitivity'!E$67</f>
        <v>458264484.76843119</v>
      </c>
      <c r="K3050" s="170">
        <f>E3050/'Projections+Sensitivity'!F$67</f>
        <v>454864898.3610428</v>
      </c>
      <c r="L3050" s="170">
        <f>F3050/'Projections+Sensitivity'!F$67</f>
        <v>4001944366.6789947</v>
      </c>
      <c r="M3050" s="170">
        <f t="shared" si="95"/>
        <v>6097126780.9857016</v>
      </c>
      <c r="N3050" s="171">
        <f>'Projections+Sensitivity'!$B$72</f>
        <v>418000000</v>
      </c>
      <c r="O3050" s="171">
        <f>'Projections+Sensitivity'!$B$73</f>
        <v>634000000</v>
      </c>
      <c r="P3050" s="170">
        <f t="shared" si="94"/>
        <v>5881126780.9857016</v>
      </c>
      <c r="Q3050" s="170">
        <f>P3050/'Projections+Sensitivity'!$B$75</f>
        <v>43.563902081375566</v>
      </c>
    </row>
    <row r="3051" spans="1:17">
      <c r="A3051" s="222">
        <v>834363982.60890496</v>
      </c>
      <c r="B3051" s="223">
        <v>189636265.21528599</v>
      </c>
      <c r="C3051" s="223">
        <v>-283022169.64619201</v>
      </c>
      <c r="D3051" s="222">
        <v>634283887.65144098</v>
      </c>
      <c r="E3051" s="222">
        <v>843977340.94961405</v>
      </c>
      <c r="F3051" s="224">
        <f>E3051*(1+'Projections+Sensitivity'!$B$64)/('Projections+Sensitivity'!$B$63-'Projections+Sensitivity'!$B$64)</f>
        <v>7425392412.9734468</v>
      </c>
      <c r="G3051" s="170">
        <f>A3051/'Projections+Sensitivity'!B$67</f>
        <v>739884220.00241363</v>
      </c>
      <c r="H3051" s="170">
        <f>B3051/'Projections+Sensitivity'!C$67</f>
        <v>149120663.22053748</v>
      </c>
      <c r="I3051" s="170">
        <f>C3051/'Projections+Sensitivity'!D$67</f>
        <v>-197353623.87830722</v>
      </c>
      <c r="J3051" s="170">
        <f>D3051/'Projections+Sensitivity'!E$67</f>
        <v>392208088.12172419</v>
      </c>
      <c r="K3051" s="170">
        <f>E3051/'Projections+Sensitivity'!F$67</f>
        <v>462777109.79170024</v>
      </c>
      <c r="L3051" s="170">
        <f>F3051/'Projections+Sensitivity'!F$67</f>
        <v>4071556750.6571484</v>
      </c>
      <c r="M3051" s="170">
        <f t="shared" si="95"/>
        <v>5618193207.9152164</v>
      </c>
      <c r="N3051" s="171">
        <f>'Projections+Sensitivity'!$B$72</f>
        <v>418000000</v>
      </c>
      <c r="O3051" s="171">
        <f>'Projections+Sensitivity'!$B$73</f>
        <v>634000000</v>
      </c>
      <c r="P3051" s="170">
        <f t="shared" si="94"/>
        <v>5402193207.9152164</v>
      </c>
      <c r="Q3051" s="170">
        <f>P3051/'Projections+Sensitivity'!$B$75</f>
        <v>40.016245984557159</v>
      </c>
    </row>
    <row r="3052" spans="1:17">
      <c r="A3052" s="222">
        <v>277807214.30334401</v>
      </c>
      <c r="B3052" s="223">
        <v>1128888087.63815</v>
      </c>
      <c r="C3052" s="223">
        <v>-298189597.09017301</v>
      </c>
      <c r="D3052" s="222">
        <v>689308853.77098596</v>
      </c>
      <c r="E3052" s="222">
        <v>940580336.00082803</v>
      </c>
      <c r="F3052" s="224">
        <f>E3052*(1+'Projections+Sensitivity'!$B$64)/('Projections+Sensitivity'!$B$63-'Projections+Sensitivity'!$B$64)</f>
        <v>8275314693.7265015</v>
      </c>
      <c r="G3052" s="170">
        <f>A3052/'Projections+Sensitivity'!B$67</f>
        <v>246349528.92282158</v>
      </c>
      <c r="H3052" s="170">
        <f>B3052/'Projections+Sensitivity'!C$67</f>
        <v>887702255.36373699</v>
      </c>
      <c r="I3052" s="170">
        <f>C3052/'Projections+Sensitivity'!D$67</f>
        <v>-207929992.41764441</v>
      </c>
      <c r="J3052" s="170">
        <f>D3052/'Projections+Sensitivity'!E$67</f>
        <v>426232658.4771499</v>
      </c>
      <c r="K3052" s="170">
        <f>E3052/'Projections+Sensitivity'!F$67</f>
        <v>515747317.2580778</v>
      </c>
      <c r="L3052" s="170">
        <f>F3052/'Projections+Sensitivity'!F$67</f>
        <v>4537593642.3489485</v>
      </c>
      <c r="M3052" s="170">
        <f t="shared" si="95"/>
        <v>6405695409.9530907</v>
      </c>
      <c r="N3052" s="171">
        <f>'Projections+Sensitivity'!$B$72</f>
        <v>418000000</v>
      </c>
      <c r="O3052" s="171">
        <f>'Projections+Sensitivity'!$B$73</f>
        <v>634000000</v>
      </c>
      <c r="P3052" s="170">
        <f t="shared" si="94"/>
        <v>6189695409.9530907</v>
      </c>
      <c r="Q3052" s="170">
        <f>P3052/'Projections+Sensitivity'!$B$75</f>
        <v>45.849595629282156</v>
      </c>
    </row>
    <row r="3053" spans="1:17">
      <c r="A3053" s="222">
        <v>-96029638.278624207</v>
      </c>
      <c r="B3053" s="223">
        <v>692936176.06923997</v>
      </c>
      <c r="C3053" s="223">
        <v>35878824.626182698</v>
      </c>
      <c r="D3053" s="222">
        <v>1041279160.3195</v>
      </c>
      <c r="E3053" s="222">
        <v>887327008.35542297</v>
      </c>
      <c r="F3053" s="224">
        <f>E3053*(1+'Projections+Sensitivity'!$B$64)/('Projections+Sensitivity'!$B$63-'Projections+Sensitivity'!$B$64)</f>
        <v>7806786883.9409227</v>
      </c>
      <c r="G3053" s="170">
        <f>A3053/'Projections+Sensitivity'!B$67</f>
        <v>-85155658.077102959</v>
      </c>
      <c r="H3053" s="170">
        <f>B3053/'Projections+Sensitivity'!C$67</f>
        <v>544891041.95150006</v>
      </c>
      <c r="I3053" s="170">
        <f>C3053/'Projections+Sensitivity'!D$67</f>
        <v>25018591.544694833</v>
      </c>
      <c r="J3053" s="170">
        <f>D3053/'Projections+Sensitivity'!E$67</f>
        <v>643872746.29043245</v>
      </c>
      <c r="K3053" s="170">
        <f>E3053/'Projections+Sensitivity'!F$67</f>
        <v>486546982.29789758</v>
      </c>
      <c r="L3053" s="170">
        <f>F3053/'Projections+Sensitivity'!F$67</f>
        <v>4280686335.5418215</v>
      </c>
      <c r="M3053" s="170">
        <f t="shared" si="95"/>
        <v>5895860039.5492439</v>
      </c>
      <c r="N3053" s="171">
        <f>'Projections+Sensitivity'!$B$72</f>
        <v>418000000</v>
      </c>
      <c r="O3053" s="171">
        <f>'Projections+Sensitivity'!$B$73</f>
        <v>634000000</v>
      </c>
      <c r="P3053" s="170">
        <f t="shared" si="94"/>
        <v>5679860039.5492439</v>
      </c>
      <c r="Q3053" s="170">
        <f>P3053/'Projections+Sensitivity'!$B$75</f>
        <v>42.073037329994399</v>
      </c>
    </row>
    <row r="3054" spans="1:17">
      <c r="A3054" s="222">
        <v>-333795185.29737198</v>
      </c>
      <c r="B3054" s="223">
        <v>601992208.18516505</v>
      </c>
      <c r="C3054" s="223">
        <v>-172443930.57459399</v>
      </c>
      <c r="D3054" s="222">
        <v>664383208.69054496</v>
      </c>
      <c r="E3054" s="222">
        <v>1107812211.2725101</v>
      </c>
      <c r="F3054" s="224">
        <f>E3054*(1+'Projections+Sensitivity'!$B$64)/('Projections+Sensitivity'!$B$63-'Projections+Sensitivity'!$B$64)</f>
        <v>9746636538.045784</v>
      </c>
      <c r="G3054" s="170">
        <f>A3054/'Projections+Sensitivity'!B$67</f>
        <v>-295997664.64280659</v>
      </c>
      <c r="H3054" s="170">
        <f>B3054/'Projections+Sensitivity'!C$67</f>
        <v>473377163.57288629</v>
      </c>
      <c r="I3054" s="170">
        <f>C3054/'Projections+Sensitivity'!D$67</f>
        <v>-120246532.83260293</v>
      </c>
      <c r="J3054" s="170">
        <f>D3054/'Projections+Sensitivity'!E$67</f>
        <v>410819939.0426423</v>
      </c>
      <c r="K3054" s="170">
        <f>E3054/'Projections+Sensitivity'!F$67</f>
        <v>607445376.13747537</v>
      </c>
      <c r="L3054" s="170">
        <f>F3054/'Projections+Sensitivity'!F$67</f>
        <v>5344361831.0794106</v>
      </c>
      <c r="M3054" s="170">
        <f t="shared" si="95"/>
        <v>6419760112.3570051</v>
      </c>
      <c r="N3054" s="171">
        <f>'Projections+Sensitivity'!$B$72</f>
        <v>418000000</v>
      </c>
      <c r="O3054" s="171">
        <f>'Projections+Sensitivity'!$B$73</f>
        <v>634000000</v>
      </c>
      <c r="P3054" s="170">
        <f t="shared" si="94"/>
        <v>6203760112.3570051</v>
      </c>
      <c r="Q3054" s="170">
        <f>P3054/'Projections+Sensitivity'!$B$75</f>
        <v>45.953778610051891</v>
      </c>
    </row>
    <row r="3055" spans="1:17">
      <c r="A3055" s="222">
        <v>384481137.95275003</v>
      </c>
      <c r="B3055" s="223">
        <v>-18639835.208682701</v>
      </c>
      <c r="C3055" s="223">
        <v>243813654.07045001</v>
      </c>
      <c r="D3055" s="222">
        <v>208841110.328325</v>
      </c>
      <c r="E3055" s="222">
        <v>312391642.00790799</v>
      </c>
      <c r="F3055" s="224">
        <f>E3055*(1+'Projections+Sensitivity'!$B$64)/('Projections+Sensitivity'!$B$63-'Projections+Sensitivity'!$B$64)</f>
        <v>2748451191.6301794</v>
      </c>
      <c r="G3055" s="170">
        <f>A3055/'Projections+Sensitivity'!B$67</f>
        <v>340944159.61043751</v>
      </c>
      <c r="H3055" s="170">
        <f>B3055/'Projections+Sensitivity'!C$67</f>
        <v>-14657452.705497788</v>
      </c>
      <c r="I3055" s="170">
        <f>C3055/'Projections+Sensitivity'!D$67</f>
        <v>170013212.18746689</v>
      </c>
      <c r="J3055" s="170">
        <f>D3055/'Projections+Sensitivity'!E$67</f>
        <v>129136454.82368314</v>
      </c>
      <c r="K3055" s="170">
        <f>E3055/'Projections+Sensitivity'!F$67</f>
        <v>171293344.26068902</v>
      </c>
      <c r="L3055" s="170">
        <f>F3055/'Projections+Sensitivity'!F$67</f>
        <v>1507055032.3484375</v>
      </c>
      <c r="M3055" s="170">
        <f t="shared" si="95"/>
        <v>2303784750.5252161</v>
      </c>
      <c r="N3055" s="171">
        <f>'Projections+Sensitivity'!$B$72</f>
        <v>418000000</v>
      </c>
      <c r="O3055" s="171">
        <f>'Projections+Sensitivity'!$B$73</f>
        <v>634000000</v>
      </c>
      <c r="P3055" s="170">
        <f t="shared" si="94"/>
        <v>2087784750.5252161</v>
      </c>
      <c r="Q3055" s="170">
        <f>P3055/'Projections+Sensitivity'!$B$75</f>
        <v>15.465072226112712</v>
      </c>
    </row>
    <row r="3056" spans="1:17">
      <c r="A3056" s="222">
        <v>287951916.34045303</v>
      </c>
      <c r="B3056" s="223">
        <v>263986515.58813301</v>
      </c>
      <c r="C3056" s="223">
        <v>932170288.54250395</v>
      </c>
      <c r="D3056" s="222">
        <v>-208716543.84119099</v>
      </c>
      <c r="E3056" s="222">
        <v>-3284568.8330721799</v>
      </c>
      <c r="F3056" s="224">
        <f>E3056*(1+'Projections+Sensitivity'!$B$64)/('Projections+Sensitivity'!$B$63-'Projections+Sensitivity'!$B$64)</f>
        <v>-28897947.029645741</v>
      </c>
      <c r="G3056" s="170">
        <f>A3056/'Projections+Sensitivity'!B$67</f>
        <v>255345488.85198069</v>
      </c>
      <c r="H3056" s="170">
        <f>B3056/'Projections+Sensitivity'!C$67</f>
        <v>207586055.55266961</v>
      </c>
      <c r="I3056" s="170">
        <f>C3056/'Projections+Sensitivity'!D$67</f>
        <v>650009802.21983695</v>
      </c>
      <c r="J3056" s="170">
        <f>D3056/'Projections+Sensitivity'!E$67</f>
        <v>-129059429.40223697</v>
      </c>
      <c r="K3056" s="170">
        <f>E3056/'Projections+Sensitivity'!F$67</f>
        <v>-1801023.7926183699</v>
      </c>
      <c r="L3056" s="170">
        <f>F3056/'Projections+Sensitivity'!F$67</f>
        <v>-15845577.548617505</v>
      </c>
      <c r="M3056" s="170">
        <f t="shared" si="95"/>
        <v>966235315.88101459</v>
      </c>
      <c r="N3056" s="171">
        <f>'Projections+Sensitivity'!$B$72</f>
        <v>418000000</v>
      </c>
      <c r="O3056" s="171">
        <f>'Projections+Sensitivity'!$B$73</f>
        <v>634000000</v>
      </c>
      <c r="P3056" s="170">
        <f t="shared" si="94"/>
        <v>750235315.88101459</v>
      </c>
      <c r="Q3056" s="170">
        <f>P3056/'Projections+Sensitivity'!$B$75</f>
        <v>5.5572986361556636</v>
      </c>
    </row>
    <row r="3057" spans="1:17">
      <c r="A3057" s="222">
        <v>565324335.37902498</v>
      </c>
      <c r="B3057" s="223">
        <v>455346255.18274897</v>
      </c>
      <c r="C3057" s="223">
        <v>1039752538.48146</v>
      </c>
      <c r="D3057" s="222">
        <v>536475062.54821497</v>
      </c>
      <c r="E3057" s="222">
        <v>283799247.00597298</v>
      </c>
      <c r="F3057" s="224">
        <f>E3057*(1+'Projections+Sensitivity'!$B$64)/('Projections+Sensitivity'!$B$63-'Projections+Sensitivity'!$B$64)</f>
        <v>2496892598.0342603</v>
      </c>
      <c r="G3057" s="170">
        <f>A3057/'Projections+Sensitivity'!B$67</f>
        <v>501309456.84211349</v>
      </c>
      <c r="H3057" s="170">
        <f>B3057/'Projections+Sensitivity'!C$67</f>
        <v>358061974.54244262</v>
      </c>
      <c r="I3057" s="170">
        <f>C3057/'Projections+Sensitivity'!D$67</f>
        <v>725027766.06689787</v>
      </c>
      <c r="J3057" s="170">
        <f>D3057/'Projections+Sensitivity'!E$67</f>
        <v>331728209.8810693</v>
      </c>
      <c r="K3057" s="170">
        <f>E3057/'Projections+Sensitivity'!F$67</f>
        <v>155615309.69861174</v>
      </c>
      <c r="L3057" s="170">
        <f>F3057/'Projections+Sensitivity'!F$67</f>
        <v>1369118202.4845011</v>
      </c>
      <c r="M3057" s="170">
        <f t="shared" si="95"/>
        <v>3440860919.5156364</v>
      </c>
      <c r="N3057" s="171">
        <f>'Projections+Sensitivity'!$B$72</f>
        <v>418000000</v>
      </c>
      <c r="O3057" s="171">
        <f>'Projections+Sensitivity'!$B$73</f>
        <v>634000000</v>
      </c>
      <c r="P3057" s="170">
        <f t="shared" si="94"/>
        <v>3224860919.5156364</v>
      </c>
      <c r="Q3057" s="170">
        <f>P3057/'Projections+Sensitivity'!$B$75</f>
        <v>23.887858663078788</v>
      </c>
    </row>
    <row r="3058" spans="1:17">
      <c r="A3058" s="222">
        <v>299270684.26911199</v>
      </c>
      <c r="B3058" s="223">
        <v>-51907950.354212098</v>
      </c>
      <c r="C3058" s="223">
        <v>-47220045.649581298</v>
      </c>
      <c r="D3058" s="222">
        <v>928809993.22863603</v>
      </c>
      <c r="E3058" s="222">
        <v>390106572.26898003</v>
      </c>
      <c r="F3058" s="224">
        <f>E3058*(1+'Projections+Sensitivity'!$B$64)/('Projections+Sensitivity'!$B$63-'Projections+Sensitivity'!$B$64)</f>
        <v>3432194493.1814184</v>
      </c>
      <c r="G3058" s="170">
        <f>A3058/'Projections+Sensitivity'!B$67</f>
        <v>265382568.53763342</v>
      </c>
      <c r="H3058" s="170">
        <f>B3058/'Projections+Sensitivity'!C$67</f>
        <v>-40817867.692402221</v>
      </c>
      <c r="I3058" s="170">
        <f>C3058/'Projections+Sensitivity'!D$67</f>
        <v>-32926915.726403236</v>
      </c>
      <c r="J3058" s="170">
        <f>D3058/'Projections+Sensitivity'!E$67</f>
        <v>574327676.87257099</v>
      </c>
      <c r="K3058" s="170">
        <f>E3058/'Projections+Sensitivity'!F$67</f>
        <v>213906681.21759862</v>
      </c>
      <c r="L3058" s="170">
        <f>F3058/'Projections+Sensitivity'!F$67</f>
        <v>1881971198.4332898</v>
      </c>
      <c r="M3058" s="170">
        <f t="shared" si="95"/>
        <v>2861843341.6422873</v>
      </c>
      <c r="N3058" s="171">
        <f>'Projections+Sensitivity'!$B$72</f>
        <v>418000000</v>
      </c>
      <c r="O3058" s="171">
        <f>'Projections+Sensitivity'!$B$73</f>
        <v>634000000</v>
      </c>
      <c r="P3058" s="170">
        <f t="shared" si="94"/>
        <v>2645843341.6422873</v>
      </c>
      <c r="Q3058" s="170">
        <f>P3058/'Projections+Sensitivity'!$B$75</f>
        <v>19.598839567720646</v>
      </c>
    </row>
    <row r="3059" spans="1:17">
      <c r="A3059" s="222">
        <v>341193138.31322098</v>
      </c>
      <c r="B3059" s="223">
        <v>446714063.15928799</v>
      </c>
      <c r="C3059" s="223">
        <v>356537689.66479897</v>
      </c>
      <c r="D3059" s="222">
        <v>970863654.92873394</v>
      </c>
      <c r="E3059" s="222">
        <v>-421381281.666255</v>
      </c>
      <c r="F3059" s="224">
        <f>E3059*(1+'Projections+Sensitivity'!$B$64)/('Projections+Sensitivity'!$B$63-'Projections+Sensitivity'!$B$64)</f>
        <v>-3707352342.342607</v>
      </c>
      <c r="G3059" s="170">
        <f>A3059/'Projections+Sensitivity'!B$67</f>
        <v>302557905.50990504</v>
      </c>
      <c r="H3059" s="170">
        <f>B3059/'Projections+Sensitivity'!C$67</f>
        <v>351274041.8750059</v>
      </c>
      <c r="I3059" s="170">
        <f>C3059/'Projections+Sensitivity'!D$67</f>
        <v>248616584.32097349</v>
      </c>
      <c r="J3059" s="170">
        <f>D3059/'Projections+Sensitivity'!E$67</f>
        <v>600331468.82602048</v>
      </c>
      <c r="K3059" s="170">
        <f>E3059/'Projections+Sensitivity'!F$67</f>
        <v>-231055506.09974706</v>
      </c>
      <c r="L3059" s="170">
        <f>F3059/'Projections+Sensitivity'!F$67</f>
        <v>-2032848180.5428338</v>
      </c>
      <c r="M3059" s="170">
        <f t="shared" si="95"/>
        <v>-761123686.11067581</v>
      </c>
      <c r="N3059" s="171">
        <f>'Projections+Sensitivity'!$B$72</f>
        <v>418000000</v>
      </c>
      <c r="O3059" s="171">
        <f>'Projections+Sensitivity'!$B$73</f>
        <v>634000000</v>
      </c>
      <c r="P3059" s="170">
        <f t="shared" si="94"/>
        <v>-977123686.11067581</v>
      </c>
      <c r="Q3059" s="170">
        <f>P3059/'Projections+Sensitivity'!$B$75</f>
        <v>-7.2379532304494507</v>
      </c>
    </row>
    <row r="3060" spans="1:17">
      <c r="A3060" s="222">
        <v>520305722.20653403</v>
      </c>
      <c r="B3060" s="223">
        <v>329482345.518933</v>
      </c>
      <c r="C3060" s="223">
        <v>-55141099.735129103</v>
      </c>
      <c r="D3060" s="222">
        <v>870430126.47498906</v>
      </c>
      <c r="E3060" s="222">
        <v>702654966.43865097</v>
      </c>
      <c r="F3060" s="224">
        <f>E3060*(1+'Projections+Sensitivity'!$B$64)/('Projections+Sensitivity'!$B$63-'Projections+Sensitivity'!$B$64)</f>
        <v>6182024805.1459913</v>
      </c>
      <c r="G3060" s="170">
        <f>A3060/'Projections+Sensitivity'!B$67</f>
        <v>461388556.38741142</v>
      </c>
      <c r="H3060" s="170">
        <f>B3060/'Projections+Sensitivity'!C$67</f>
        <v>259088765.68236244</v>
      </c>
      <c r="I3060" s="170">
        <f>C3060/'Projections+Sensitivity'!D$67</f>
        <v>-38450330.131264731</v>
      </c>
      <c r="J3060" s="170">
        <f>D3060/'Projections+Sensitivity'!E$67</f>
        <v>538228610.87070608</v>
      </c>
      <c r="K3060" s="170">
        <f>E3060/'Projections+Sensitivity'!F$67</f>
        <v>385285977.20809668</v>
      </c>
      <c r="L3060" s="170">
        <f>F3060/'Projections+Sensitivity'!F$67</f>
        <v>3389782442.2241902</v>
      </c>
      <c r="M3060" s="170">
        <f t="shared" si="95"/>
        <v>4995324022.2415028</v>
      </c>
      <c r="N3060" s="171">
        <f>'Projections+Sensitivity'!$B$72</f>
        <v>418000000</v>
      </c>
      <c r="O3060" s="171">
        <f>'Projections+Sensitivity'!$B$73</f>
        <v>634000000</v>
      </c>
      <c r="P3060" s="170">
        <f t="shared" si="94"/>
        <v>4779324022.2415028</v>
      </c>
      <c r="Q3060" s="170">
        <f>P3060/'Projections+Sensitivity'!$B$75</f>
        <v>35.402400164751874</v>
      </c>
    </row>
    <row r="3061" spans="1:17">
      <c r="A3061" s="222">
        <v>985220934.03942299</v>
      </c>
      <c r="B3061" s="223">
        <v>453457270.62016898</v>
      </c>
      <c r="C3061" s="223">
        <v>574542848.76757002</v>
      </c>
      <c r="D3061" s="222">
        <v>-110048929.14680301</v>
      </c>
      <c r="E3061" s="222">
        <v>65670649.969396196</v>
      </c>
      <c r="F3061" s="224">
        <f>E3061*(1+'Projections+Sensitivity'!$B$64)/('Projections+Sensitivity'!$B$63-'Projections+Sensitivity'!$B$64)</f>
        <v>577776585.19732845</v>
      </c>
      <c r="G3061" s="170">
        <f>A3061/'Projections+Sensitivity'!B$67</f>
        <v>873658783.82299662</v>
      </c>
      <c r="H3061" s="170">
        <f>B3061/'Projections+Sensitivity'!C$67</f>
        <v>356576569.67821211</v>
      </c>
      <c r="I3061" s="170">
        <f>C3061/'Projections+Sensitivity'!D$67</f>
        <v>400633326.42595959</v>
      </c>
      <c r="J3061" s="170">
        <f>D3061/'Projections+Sensitivity'!E$67</f>
        <v>-68048520.450876758</v>
      </c>
      <c r="K3061" s="170">
        <f>E3061/'Projections+Sensitivity'!F$67</f>
        <v>36009110.809521049</v>
      </c>
      <c r="L3061" s="170">
        <f>F3061/'Projections+Sensitivity'!F$67</f>
        <v>316811560.25123733</v>
      </c>
      <c r="M3061" s="170">
        <f t="shared" si="95"/>
        <v>1915640830.53705</v>
      </c>
      <c r="N3061" s="171">
        <f>'Projections+Sensitivity'!$B$72</f>
        <v>418000000</v>
      </c>
      <c r="O3061" s="171">
        <f>'Projections+Sensitivity'!$B$73</f>
        <v>634000000</v>
      </c>
      <c r="P3061" s="170">
        <f t="shared" si="94"/>
        <v>1699640830.5370502</v>
      </c>
      <c r="Q3061" s="170">
        <f>P3061/'Projections+Sensitivity'!$B$75</f>
        <v>12.589932078052223</v>
      </c>
    </row>
    <row r="3062" spans="1:17">
      <c r="A3062" s="222">
        <v>810578296.21070898</v>
      </c>
      <c r="B3062" s="223">
        <v>604241848.92111194</v>
      </c>
      <c r="C3062" s="223">
        <v>548456956.65761697</v>
      </c>
      <c r="D3062" s="222">
        <v>1114716891.6379499</v>
      </c>
      <c r="E3062" s="222">
        <v>963705238.86423802</v>
      </c>
      <c r="F3062" s="224">
        <f>E3062*(1+'Projections+Sensitivity'!$B$64)/('Projections+Sensitivity'!$B$63-'Projections+Sensitivity'!$B$64)</f>
        <v>8478769774.7355595</v>
      </c>
      <c r="G3062" s="170">
        <f>A3062/'Projections+Sensitivity'!B$67</f>
        <v>718791921.68325138</v>
      </c>
      <c r="H3062" s="170">
        <f>B3062/'Projections+Sensitivity'!C$67</f>
        <v>475146170.77291471</v>
      </c>
      <c r="I3062" s="170">
        <f>C3062/'Projections+Sensitivity'!D$67</f>
        <v>382443425.09620333</v>
      </c>
      <c r="J3062" s="170">
        <f>D3062/'Projections+Sensitivity'!E$67</f>
        <v>689282810.70662689</v>
      </c>
      <c r="K3062" s="170">
        <f>E3062/'Projections+Sensitivity'!F$67</f>
        <v>528427368.24060959</v>
      </c>
      <c r="L3062" s="170">
        <f>F3062/'Projections+Sensitivity'!F$67</f>
        <v>4649153929.329958</v>
      </c>
      <c r="M3062" s="170">
        <f t="shared" si="95"/>
        <v>7443245625.8295631</v>
      </c>
      <c r="N3062" s="171">
        <f>'Projections+Sensitivity'!$B$72</f>
        <v>418000000</v>
      </c>
      <c r="O3062" s="171">
        <f>'Projections+Sensitivity'!$B$73</f>
        <v>634000000</v>
      </c>
      <c r="P3062" s="170">
        <f t="shared" si="94"/>
        <v>7227245625.8295631</v>
      </c>
      <c r="Q3062" s="170">
        <f>P3062/'Projections+Sensitivity'!$B$75</f>
        <v>53.53515278392269</v>
      </c>
    </row>
    <row r="3063" spans="1:17">
      <c r="A3063" s="222">
        <v>83720270.257228598</v>
      </c>
      <c r="B3063" s="223">
        <v>-136605200.592282</v>
      </c>
      <c r="C3063" s="223">
        <v>790718845.99376297</v>
      </c>
      <c r="D3063" s="222">
        <v>611413097.26777101</v>
      </c>
      <c r="E3063" s="222">
        <v>1434956866.7948401</v>
      </c>
      <c r="F3063" s="224">
        <f>E3063*(1+'Projections+Sensitivity'!$B$64)/('Projections+Sensitivity'!$B$63-'Projections+Sensitivity'!$B$64)</f>
        <v>12624886136.9356</v>
      </c>
      <c r="G3063" s="170">
        <f>A3063/'Projections+Sensitivity'!B$67</f>
        <v>74240149.56155628</v>
      </c>
      <c r="H3063" s="170">
        <f>B3063/'Projections+Sensitivity'!C$67</f>
        <v>-107419633.52088647</v>
      </c>
      <c r="I3063" s="170">
        <f>C3063/'Projections+Sensitivity'!D$67</f>
        <v>551374579.31589937</v>
      </c>
      <c r="J3063" s="170">
        <f>D3063/'Projections+Sensitivity'!E$67</f>
        <v>378065983.70310897</v>
      </c>
      <c r="K3063" s="170">
        <f>E3063/'Projections+Sensitivity'!F$67</f>
        <v>786828223.07040465</v>
      </c>
      <c r="L3063" s="170">
        <f>F3063/'Projections+Sensitivity'!F$67</f>
        <v>6922589072.5058718</v>
      </c>
      <c r="M3063" s="170">
        <f t="shared" si="95"/>
        <v>8605678374.6359539</v>
      </c>
      <c r="N3063" s="171">
        <f>'Projections+Sensitivity'!$B$72</f>
        <v>418000000</v>
      </c>
      <c r="O3063" s="171">
        <f>'Projections+Sensitivity'!$B$73</f>
        <v>634000000</v>
      </c>
      <c r="P3063" s="170">
        <f t="shared" si="94"/>
        <v>8389678374.6359539</v>
      </c>
      <c r="Q3063" s="170">
        <f>P3063/'Projections+Sensitivity'!$B$75</f>
        <v>62.145765738044105</v>
      </c>
    </row>
    <row r="3064" spans="1:17">
      <c r="A3064" s="222">
        <v>810422229.18556595</v>
      </c>
      <c r="B3064" s="223">
        <v>334243027.913984</v>
      </c>
      <c r="C3064" s="223">
        <v>601000575.97692502</v>
      </c>
      <c r="D3064" s="222">
        <v>699397102.66016197</v>
      </c>
      <c r="E3064" s="222">
        <v>495393743.98804599</v>
      </c>
      <c r="F3064" s="224">
        <f>E3064*(1+'Projections+Sensitivity'!$B$64)/('Projections+Sensitivity'!$B$63-'Projections+Sensitivity'!$B$64)</f>
        <v>4358520981.0306444</v>
      </c>
      <c r="G3064" s="170">
        <f>A3064/'Projections+Sensitivity'!B$67</f>
        <v>718653527.01189351</v>
      </c>
      <c r="H3064" s="170">
        <f>B3064/'Projections+Sensitivity'!C$67</f>
        <v>262832332.95482695</v>
      </c>
      <c r="I3064" s="170">
        <f>C3064/'Projections+Sensitivity'!D$67</f>
        <v>419082511.34626943</v>
      </c>
      <c r="J3064" s="170">
        <f>D3064/'Projections+Sensitivity'!E$67</f>
        <v>432470705.64554048</v>
      </c>
      <c r="K3064" s="170">
        <f>E3064/'Projections+Sensitivity'!F$67</f>
        <v>271638673.13514072</v>
      </c>
      <c r="L3064" s="170">
        <f>F3064/'Projections+Sensitivity'!F$67</f>
        <v>2389902719.7796121</v>
      </c>
      <c r="M3064" s="170">
        <f t="shared" si="95"/>
        <v>4494580469.8732834</v>
      </c>
      <c r="N3064" s="171">
        <f>'Projections+Sensitivity'!$B$72</f>
        <v>418000000</v>
      </c>
      <c r="O3064" s="171">
        <f>'Projections+Sensitivity'!$B$73</f>
        <v>634000000</v>
      </c>
      <c r="P3064" s="170">
        <f t="shared" si="94"/>
        <v>4278580469.8732834</v>
      </c>
      <c r="Q3064" s="170">
        <f>P3064/'Projections+Sensitivity'!$B$75</f>
        <v>31.693188665728027</v>
      </c>
    </row>
    <row r="3065" spans="1:17">
      <c r="A3065" s="222">
        <v>254922394.936818</v>
      </c>
      <c r="B3065" s="223">
        <v>-43262195.897804901</v>
      </c>
      <c r="C3065" s="223">
        <v>1369101077.9240799</v>
      </c>
      <c r="D3065" s="222">
        <v>426210127.890374</v>
      </c>
      <c r="E3065" s="222">
        <v>755084703.44895005</v>
      </c>
      <c r="F3065" s="224">
        <f>E3065*(1+'Projections+Sensitivity'!$B$64)/('Projections+Sensitivity'!$B$63-'Projections+Sensitivity'!$B$64)</f>
        <v>6643306586.6834297</v>
      </c>
      <c r="G3065" s="170">
        <f>A3065/'Projections+Sensitivity'!B$67</f>
        <v>226056087.35556388</v>
      </c>
      <c r="H3065" s="170">
        <f>B3065/'Projections+Sensitivity'!C$67</f>
        <v>-34019270.192510962</v>
      </c>
      <c r="I3065" s="170">
        <f>C3065/'Projections+Sensitivity'!D$67</f>
        <v>954685138.34725058</v>
      </c>
      <c r="J3065" s="170">
        <f>D3065/'Projections+Sensitivity'!E$67</f>
        <v>263546122.88348168</v>
      </c>
      <c r="K3065" s="170">
        <f>E3065/'Projections+Sensitivity'!F$67</f>
        <v>414034713.67709351</v>
      </c>
      <c r="L3065" s="170">
        <f>F3065/'Projections+Sensitivity'!F$67</f>
        <v>3642716542.8237071</v>
      </c>
      <c r="M3065" s="170">
        <f t="shared" si="95"/>
        <v>5467019334.8945856</v>
      </c>
      <c r="N3065" s="171">
        <f>'Projections+Sensitivity'!$B$72</f>
        <v>418000000</v>
      </c>
      <c r="O3065" s="171">
        <f>'Projections+Sensitivity'!$B$73</f>
        <v>634000000</v>
      </c>
      <c r="P3065" s="170">
        <f t="shared" si="94"/>
        <v>5251019334.8945856</v>
      </c>
      <c r="Q3065" s="170">
        <f>P3065/'Projections+Sensitivity'!$B$75</f>
        <v>38.896439517737669</v>
      </c>
    </row>
    <row r="3066" spans="1:17">
      <c r="A3066" s="222">
        <v>313464008.93755001</v>
      </c>
      <c r="B3066" s="223">
        <v>914776856.63614798</v>
      </c>
      <c r="C3066" s="223">
        <v>142882259.27538699</v>
      </c>
      <c r="D3066" s="222">
        <v>362618783.75321901</v>
      </c>
      <c r="E3066" s="222">
        <v>530557727.15771902</v>
      </c>
      <c r="F3066" s="224">
        <f>E3066*(1+'Projections+Sensitivity'!$B$64)/('Projections+Sensitivity'!$B$63-'Projections+Sensitivity'!$B$64)</f>
        <v>4667897028.4304819</v>
      </c>
      <c r="G3066" s="170">
        <f>A3066/'Projections+Sensitivity'!B$67</f>
        <v>277968702.61153275</v>
      </c>
      <c r="H3066" s="170">
        <f>B3066/'Projections+Sensitivity'!C$67</f>
        <v>719335678.78231525</v>
      </c>
      <c r="I3066" s="170">
        <f>C3066/'Projections+Sensitivity'!D$67</f>
        <v>99632942.858039796</v>
      </c>
      <c r="J3066" s="170">
        <f>D3066/'Projections+Sensitivity'!E$67</f>
        <v>224224550.96483621</v>
      </c>
      <c r="K3066" s="170">
        <f>E3066/'Projections+Sensitivity'!F$67</f>
        <v>290920098.96313196</v>
      </c>
      <c r="L3066" s="170">
        <f>F3066/'Projections+Sensitivity'!F$67</f>
        <v>2559542526.5703778</v>
      </c>
      <c r="M3066" s="170">
        <f t="shared" si="95"/>
        <v>4171624500.7502337</v>
      </c>
      <c r="N3066" s="171">
        <f>'Projections+Sensitivity'!$B$72</f>
        <v>418000000</v>
      </c>
      <c r="O3066" s="171">
        <f>'Projections+Sensitivity'!$B$73</f>
        <v>634000000</v>
      </c>
      <c r="P3066" s="170">
        <f t="shared" si="94"/>
        <v>3955624500.7502337</v>
      </c>
      <c r="Q3066" s="170">
        <f>P3066/'Projections+Sensitivity'!$B$75</f>
        <v>29.300922227779509</v>
      </c>
    </row>
    <row r="3067" spans="1:17">
      <c r="A3067" s="222">
        <v>357396977.41119802</v>
      </c>
      <c r="B3067" s="223">
        <v>589086974.47418201</v>
      </c>
      <c r="C3067" s="223">
        <v>443210750.510997</v>
      </c>
      <c r="D3067" s="222">
        <v>1418334195.3549299</v>
      </c>
      <c r="E3067" s="222">
        <v>857928084.66516602</v>
      </c>
      <c r="F3067" s="224">
        <f>E3067*(1+'Projections+Sensitivity'!$B$64)/('Projections+Sensitivity'!$B$63-'Projections+Sensitivity'!$B$64)</f>
        <v>7548132374.7172546</v>
      </c>
      <c r="G3067" s="170">
        <f>A3067/'Projections+Sensitivity'!B$67</f>
        <v>316926892.06966043</v>
      </c>
      <c r="H3067" s="170">
        <f>B3067/'Projections+Sensitivity'!C$67</f>
        <v>463229120.3818168</v>
      </c>
      <c r="I3067" s="170">
        <f>C3067/'Projections+Sensitivity'!D$67</f>
        <v>309054403.28054678</v>
      </c>
      <c r="J3067" s="170">
        <f>D3067/'Projections+Sensitivity'!E$67</f>
        <v>877023922.42307091</v>
      </c>
      <c r="K3067" s="170">
        <f>E3067/'Projections+Sensitivity'!F$67</f>
        <v>470426704.80199248</v>
      </c>
      <c r="L3067" s="170">
        <f>F3067/'Projections+Sensitivity'!F$67</f>
        <v>4138858610.5481172</v>
      </c>
      <c r="M3067" s="170">
        <f t="shared" si="95"/>
        <v>6575519653.5052052</v>
      </c>
      <c r="N3067" s="171">
        <f>'Projections+Sensitivity'!$B$72</f>
        <v>418000000</v>
      </c>
      <c r="O3067" s="171">
        <f>'Projections+Sensitivity'!$B$73</f>
        <v>634000000</v>
      </c>
      <c r="P3067" s="170">
        <f t="shared" si="94"/>
        <v>6359519653.5052052</v>
      </c>
      <c r="Q3067" s="170">
        <f>P3067/'Projections+Sensitivity'!$B$75</f>
        <v>47.107552988927445</v>
      </c>
    </row>
    <row r="3068" spans="1:17">
      <c r="A3068" s="222">
        <v>302389728.710145</v>
      </c>
      <c r="B3068" s="223">
        <v>689918491.78768802</v>
      </c>
      <c r="C3068" s="223">
        <v>538185960.76269996</v>
      </c>
      <c r="D3068" s="222">
        <v>1468246774.44293</v>
      </c>
      <c r="E3068" s="222">
        <v>906605016.32091701</v>
      </c>
      <c r="F3068" s="224">
        <f>E3068*(1+'Projections+Sensitivity'!$B$64)/('Projections+Sensitivity'!$B$63-'Projections+Sensitivity'!$B$64)</f>
        <v>7976396620.0544033</v>
      </c>
      <c r="G3068" s="170">
        <f>A3068/'Projections+Sensitivity'!B$67</f>
        <v>268148425.89905825</v>
      </c>
      <c r="H3068" s="170">
        <f>B3068/'Projections+Sensitivity'!C$67</f>
        <v>542518082.95579135</v>
      </c>
      <c r="I3068" s="170">
        <f>C3068/'Projections+Sensitivity'!D$67</f>
        <v>375281377.46143645</v>
      </c>
      <c r="J3068" s="170">
        <f>D3068/'Projections+Sensitivity'!E$67</f>
        <v>907887259.16935527</v>
      </c>
      <c r="K3068" s="170">
        <f>E3068/'Projections+Sensitivity'!F$67</f>
        <v>497117669.89334249</v>
      </c>
      <c r="L3068" s="170">
        <f>F3068/'Projections+Sensitivity'!F$67</f>
        <v>4373688244.0798082</v>
      </c>
      <c r="M3068" s="170">
        <f t="shared" si="95"/>
        <v>6964641059.4587917</v>
      </c>
      <c r="N3068" s="171">
        <f>'Projections+Sensitivity'!$B$72</f>
        <v>418000000</v>
      </c>
      <c r="O3068" s="171">
        <f>'Projections+Sensitivity'!$B$73</f>
        <v>634000000</v>
      </c>
      <c r="P3068" s="170">
        <f t="shared" si="94"/>
        <v>6748641059.4587917</v>
      </c>
      <c r="Q3068" s="170">
        <f>P3068/'Projections+Sensitivity'!$B$75</f>
        <v>49.989933773768826</v>
      </c>
    </row>
    <row r="3069" spans="1:17">
      <c r="A3069" s="222">
        <v>173396109.93246999</v>
      </c>
      <c r="B3069" s="223">
        <v>509683756.31182599</v>
      </c>
      <c r="C3069" s="223">
        <v>515160280.20628899</v>
      </c>
      <c r="D3069" s="222">
        <v>834294225.94908202</v>
      </c>
      <c r="E3069" s="222">
        <v>210666422.44102201</v>
      </c>
      <c r="F3069" s="224">
        <f>E3069*(1+'Projections+Sensitivity'!$B$64)/('Projections+Sensitivity'!$B$63-'Projections+Sensitivity'!$B$64)</f>
        <v>1853463095.4685931</v>
      </c>
      <c r="G3069" s="170">
        <f>A3069/'Projections+Sensitivity'!B$67</f>
        <v>153761485.66203591</v>
      </c>
      <c r="H3069" s="170">
        <f>B3069/'Projections+Sensitivity'!C$67</f>
        <v>400790321.8705017</v>
      </c>
      <c r="I3069" s="170">
        <f>C3069/'Projections+Sensitivity'!D$67</f>
        <v>359225386.13837963</v>
      </c>
      <c r="J3069" s="170">
        <f>D3069/'Projections+Sensitivity'!E$67</f>
        <v>515884053.90852255</v>
      </c>
      <c r="K3069" s="170">
        <f>E3069/'Projections+Sensitivity'!F$67</f>
        <v>115514473.40721184</v>
      </c>
      <c r="L3069" s="170">
        <f>F3069/'Projections+Sensitivity'!F$67</f>
        <v>1016307254.720173</v>
      </c>
      <c r="M3069" s="170">
        <f t="shared" si="95"/>
        <v>2561482975.7068248</v>
      </c>
      <c r="N3069" s="171">
        <f>'Projections+Sensitivity'!$B$72</f>
        <v>418000000</v>
      </c>
      <c r="O3069" s="171">
        <f>'Projections+Sensitivity'!$B$73</f>
        <v>634000000</v>
      </c>
      <c r="P3069" s="170">
        <f t="shared" si="94"/>
        <v>2345482975.7068248</v>
      </c>
      <c r="Q3069" s="170">
        <f>P3069/'Projections+Sensitivity'!$B$75</f>
        <v>17.373947968198703</v>
      </c>
    </row>
    <row r="3070" spans="1:17">
      <c r="A3070" s="222">
        <v>-125489315.853028</v>
      </c>
      <c r="B3070" s="223">
        <v>137239424.13594201</v>
      </c>
      <c r="C3070" s="223">
        <v>617267315.70937395</v>
      </c>
      <c r="D3070" s="222">
        <v>913291758.91453004</v>
      </c>
      <c r="E3070" s="222">
        <v>724093351.531003</v>
      </c>
      <c r="F3070" s="224">
        <f>E3070*(1+'Projections+Sensitivity'!$B$64)/('Projections+Sensitivity'!$B$63-'Projections+Sensitivity'!$B$64)</f>
        <v>6370641743.4064913</v>
      </c>
      <c r="G3070" s="170">
        <f>A3070/'Projections+Sensitivity'!B$67</f>
        <v>-111279449.39358075</v>
      </c>
      <c r="H3070" s="170">
        <f>B3070/'Projections+Sensitivity'!C$67</f>
        <v>107918355.82673495</v>
      </c>
      <c r="I3070" s="170">
        <f>C3070/'Projections+Sensitivity'!D$67</f>
        <v>430425439.14198685</v>
      </c>
      <c r="J3070" s="170">
        <f>D3070/'Projections+Sensitivity'!E$67</f>
        <v>564732009.80636752</v>
      </c>
      <c r="K3070" s="170">
        <f>E3070/'Projections+Sensitivity'!F$67</f>
        <v>397041261.87068862</v>
      </c>
      <c r="L3070" s="170">
        <f>F3070/'Projections+Sensitivity'!F$67</f>
        <v>3493206547.7194171</v>
      </c>
      <c r="M3070" s="170">
        <f t="shared" si="95"/>
        <v>4882044164.9716148</v>
      </c>
      <c r="N3070" s="171">
        <f>'Projections+Sensitivity'!$B$72</f>
        <v>418000000</v>
      </c>
      <c r="O3070" s="171">
        <f>'Projections+Sensitivity'!$B$73</f>
        <v>634000000</v>
      </c>
      <c r="P3070" s="170">
        <f t="shared" si="94"/>
        <v>4666044164.9716148</v>
      </c>
      <c r="Q3070" s="170">
        <f>P3070/'Projections+Sensitivity'!$B$75</f>
        <v>34.563290110900851</v>
      </c>
    </row>
    <row r="3071" spans="1:17">
      <c r="A3071" s="222">
        <v>576556292.13081098</v>
      </c>
      <c r="B3071" s="223">
        <v>766388866.87184203</v>
      </c>
      <c r="C3071" s="223">
        <v>586235982.54298997</v>
      </c>
      <c r="D3071" s="222">
        <v>117439662.25034399</v>
      </c>
      <c r="E3071" s="222">
        <v>514470465.23948598</v>
      </c>
      <c r="F3071" s="224">
        <f>E3071*(1+'Projections+Sensitivity'!$B$64)/('Projections+Sensitivity'!$B$63-'Projections+Sensitivity'!$B$64)</f>
        <v>4526359777.6095543</v>
      </c>
      <c r="G3071" s="170">
        <f>A3071/'Projections+Sensitivity'!B$67</f>
        <v>511269555.47246313</v>
      </c>
      <c r="H3071" s="170">
        <f>B3071/'Projections+Sensitivity'!C$67</f>
        <v>602650637.43489695</v>
      </c>
      <c r="I3071" s="170">
        <f>C3071/'Projections+Sensitivity'!D$67</f>
        <v>408787042.18595749</v>
      </c>
      <c r="J3071" s="170">
        <f>D3071/'Projections+Sensitivity'!E$67</f>
        <v>72618564.490763634</v>
      </c>
      <c r="K3071" s="170">
        <f>E3071/'Projections+Sensitivity'!F$67</f>
        <v>282098989.42172492</v>
      </c>
      <c r="L3071" s="170">
        <f>F3071/'Projections+Sensitivity'!F$67</f>
        <v>2481933571.1106577</v>
      </c>
      <c r="M3071" s="170">
        <f t="shared" si="95"/>
        <v>4359358360.1164637</v>
      </c>
      <c r="N3071" s="171">
        <f>'Projections+Sensitivity'!$B$72</f>
        <v>418000000</v>
      </c>
      <c r="O3071" s="171">
        <f>'Projections+Sensitivity'!$B$73</f>
        <v>634000000</v>
      </c>
      <c r="P3071" s="170">
        <f t="shared" si="94"/>
        <v>4143358360.1164637</v>
      </c>
      <c r="Q3071" s="170">
        <f>P3071/'Projections+Sensitivity'!$B$75</f>
        <v>30.6915434082701</v>
      </c>
    </row>
    <row r="3072" spans="1:17">
      <c r="A3072" s="222">
        <v>389705768.95358598</v>
      </c>
      <c r="B3072" s="223">
        <v>244021708.01725999</v>
      </c>
      <c r="C3072" s="223">
        <v>567642357.52837503</v>
      </c>
      <c r="D3072" s="222">
        <v>725694834.96027398</v>
      </c>
      <c r="E3072" s="222">
        <v>825769680.02259099</v>
      </c>
      <c r="F3072" s="224">
        <f>E3072*(1+'Projections+Sensitivity'!$B$64)/('Projections+Sensitivity'!$B$63-'Projections+Sensitivity'!$B$64)</f>
        <v>7265199691.266737</v>
      </c>
      <c r="G3072" s="170">
        <f>A3072/'Projections+Sensitivity'!B$67</f>
        <v>345577176.03184015</v>
      </c>
      <c r="H3072" s="170">
        <f>B3072/'Projections+Sensitivity'!C$67</f>
        <v>191886709.53011879</v>
      </c>
      <c r="I3072" s="170">
        <f>C3072/'Projections+Sensitivity'!D$67</f>
        <v>395821558.66127145</v>
      </c>
      <c r="J3072" s="170">
        <f>D3072/'Projections+Sensitivity'!E$67</f>
        <v>448731852.28376603</v>
      </c>
      <c r="K3072" s="170">
        <f>E3072/'Projections+Sensitivity'!F$67</f>
        <v>452793324.33794123</v>
      </c>
      <c r="L3072" s="170">
        <f>F3072/'Projections+Sensitivity'!F$67</f>
        <v>3983718462.6319218</v>
      </c>
      <c r="M3072" s="170">
        <f t="shared" si="95"/>
        <v>5818529083.4768591</v>
      </c>
      <c r="N3072" s="171">
        <f>'Projections+Sensitivity'!$B$72</f>
        <v>418000000</v>
      </c>
      <c r="O3072" s="171">
        <f>'Projections+Sensitivity'!$B$73</f>
        <v>634000000</v>
      </c>
      <c r="P3072" s="170">
        <f t="shared" si="94"/>
        <v>5602529083.4768591</v>
      </c>
      <c r="Q3072" s="170">
        <f>P3072/'Projections+Sensitivity'!$B$75</f>
        <v>41.50021543316192</v>
      </c>
    </row>
    <row r="3073" spans="1:17">
      <c r="A3073" s="222">
        <v>257068173.80801699</v>
      </c>
      <c r="B3073" s="223">
        <v>229049414.50126299</v>
      </c>
      <c r="C3073" s="223">
        <v>671059315.63215697</v>
      </c>
      <c r="D3073" s="222">
        <v>1042258853.18629</v>
      </c>
      <c r="E3073" s="222">
        <v>314207957.11139899</v>
      </c>
      <c r="F3073" s="224">
        <f>E3073*(1+'Projections+Sensitivity'!$B$64)/('Projections+Sensitivity'!$B$63-'Projections+Sensitivity'!$B$64)</f>
        <v>2764431303.5770903</v>
      </c>
      <c r="G3073" s="170">
        <f>A3073/'Projections+Sensitivity'!B$67</f>
        <v>227958887.52372372</v>
      </c>
      <c r="H3073" s="170">
        <f>B3073/'Projections+Sensitivity'!C$67</f>
        <v>180113231.83320594</v>
      </c>
      <c r="I3073" s="170">
        <f>C3073/'Projections+Sensitivity'!D$67</f>
        <v>467935031.177459</v>
      </c>
      <c r="J3073" s="170">
        <f>D3073/'Projections+Sensitivity'!E$67</f>
        <v>644478537.28356802</v>
      </c>
      <c r="K3073" s="170">
        <f>E3073/'Projections+Sensitivity'!F$67</f>
        <v>172289282.20034844</v>
      </c>
      <c r="L3073" s="170">
        <f>F3073/'Projections+Sensitivity'!F$67</f>
        <v>1515817388.4711959</v>
      </c>
      <c r="M3073" s="170">
        <f t="shared" si="95"/>
        <v>3208592358.489501</v>
      </c>
      <c r="N3073" s="171">
        <f>'Projections+Sensitivity'!$B$72</f>
        <v>418000000</v>
      </c>
      <c r="O3073" s="171">
        <f>'Projections+Sensitivity'!$B$73</f>
        <v>634000000</v>
      </c>
      <c r="P3073" s="170">
        <f t="shared" si="94"/>
        <v>2992592358.489501</v>
      </c>
      <c r="Q3073" s="170">
        <f>P3073/'Projections+Sensitivity'!$B$75</f>
        <v>22.167350803625933</v>
      </c>
    </row>
    <row r="3074" spans="1:17">
      <c r="A3074" s="222">
        <v>600624783.25882399</v>
      </c>
      <c r="B3074" s="223">
        <v>758436654.17821503</v>
      </c>
      <c r="C3074" s="223">
        <v>-182859261.04948699</v>
      </c>
      <c r="D3074" s="222">
        <v>655110642.02348995</v>
      </c>
      <c r="E3074" s="222">
        <v>273360864.45995802</v>
      </c>
      <c r="F3074" s="224">
        <f>E3074*(1+'Projections+Sensitivity'!$B$64)/('Projections+Sensitivity'!$B$63-'Projections+Sensitivity'!$B$64)</f>
        <v>2405054721.825779</v>
      </c>
      <c r="G3074" s="170">
        <f>A3074/'Projections+Sensitivity'!B$67</f>
        <v>532612634.93905616</v>
      </c>
      <c r="H3074" s="170">
        <f>B3074/'Projections+Sensitivity'!C$67</f>
        <v>596397407.18066156</v>
      </c>
      <c r="I3074" s="170">
        <f>C3074/'Projections+Sensitivity'!D$67</f>
        <v>-127509226.12507504</v>
      </c>
      <c r="J3074" s="170">
        <f>D3074/'Projections+Sensitivity'!E$67</f>
        <v>405086267.23531836</v>
      </c>
      <c r="K3074" s="170">
        <f>E3074/'Projections+Sensitivity'!F$67</f>
        <v>149891643.58678263</v>
      </c>
      <c r="L3074" s="170">
        <f>F3074/'Projections+Sensitivity'!F$67</f>
        <v>1318760847.0685976</v>
      </c>
      <c r="M3074" s="170">
        <f t="shared" si="95"/>
        <v>2875239573.8853412</v>
      </c>
      <c r="N3074" s="171">
        <f>'Projections+Sensitivity'!$B$72</f>
        <v>418000000</v>
      </c>
      <c r="O3074" s="171">
        <f>'Projections+Sensitivity'!$B$73</f>
        <v>634000000</v>
      </c>
      <c r="P3074" s="170">
        <f t="shared" ref="P3074:P3137" si="96">M3074+N3074-O3074</f>
        <v>2659239573.8853412</v>
      </c>
      <c r="Q3074" s="170">
        <f>P3074/'Projections+Sensitivity'!$B$75</f>
        <v>19.698070917669195</v>
      </c>
    </row>
    <row r="3075" spans="1:17">
      <c r="A3075" s="222">
        <v>738053744.11124396</v>
      </c>
      <c r="B3075" s="223">
        <v>314570890.14205903</v>
      </c>
      <c r="C3075" s="223">
        <v>846091020.03223205</v>
      </c>
      <c r="D3075" s="222">
        <v>310055568.46565199</v>
      </c>
      <c r="E3075" s="222">
        <v>279613047.38182199</v>
      </c>
      <c r="F3075" s="224">
        <f>E3075*(1+'Projections+Sensitivity'!$B$64)/('Projections+Sensitivity'!$B$63-'Projections+Sensitivity'!$B$64)</f>
        <v>2460062018.0883718</v>
      </c>
      <c r="G3075" s="170">
        <f>A3075/'Projections+Sensitivity'!B$67</f>
        <v>654479735.65941</v>
      </c>
      <c r="H3075" s="170">
        <f>B3075/'Projections+Sensitivity'!C$67</f>
        <v>247363128.11584249</v>
      </c>
      <c r="I3075" s="170">
        <f>C3075/'Projections+Sensitivity'!D$67</f>
        <v>589986039.40813601</v>
      </c>
      <c r="J3075" s="170">
        <f>D3075/'Projections+Sensitivity'!E$67</f>
        <v>191722198.98203409</v>
      </c>
      <c r="K3075" s="170">
        <f>E3075/'Projections+Sensitivity'!F$67</f>
        <v>153319895.74721828</v>
      </c>
      <c r="L3075" s="170">
        <f>F3075/'Projections+Sensitivity'!F$67</f>
        <v>1348922933.5924089</v>
      </c>
      <c r="M3075" s="170">
        <f t="shared" ref="M3075:M3138" si="97">SUM(G3075:L3075)</f>
        <v>3185793931.5050497</v>
      </c>
      <c r="N3075" s="171">
        <f>'Projections+Sensitivity'!$B$72</f>
        <v>418000000</v>
      </c>
      <c r="O3075" s="171">
        <f>'Projections+Sensitivity'!$B$73</f>
        <v>634000000</v>
      </c>
      <c r="P3075" s="170">
        <f t="shared" si="96"/>
        <v>2969793931.5050497</v>
      </c>
      <c r="Q3075" s="170">
        <f>P3075/'Projections+Sensitivity'!$B$75</f>
        <v>21.998473566704071</v>
      </c>
    </row>
    <row r="3076" spans="1:17">
      <c r="A3076" s="222">
        <v>395285120.68141699</v>
      </c>
      <c r="B3076" s="223">
        <v>91211971.090507805</v>
      </c>
      <c r="C3076" s="223">
        <v>1320253840.05883</v>
      </c>
      <c r="D3076" s="222">
        <v>357024080.18436801</v>
      </c>
      <c r="E3076" s="222">
        <v>-239419571.57691801</v>
      </c>
      <c r="F3076" s="224">
        <f>E3076*(1+'Projections+Sensitivity'!$B$64)/('Projections+Sensitivity'!$B$63-'Projections+Sensitivity'!$B$64)</f>
        <v>-2106436019.128545</v>
      </c>
      <c r="G3076" s="170">
        <f>A3076/'Projections+Sensitivity'!B$67</f>
        <v>350524746.14189887</v>
      </c>
      <c r="H3076" s="170">
        <f>B3076/'Projections+Sensitivity'!C$67</f>
        <v>71724622.962953359</v>
      </c>
      <c r="I3076" s="170">
        <f>C3076/'Projections+Sensitivity'!D$67</f>
        <v>920623568.46668613</v>
      </c>
      <c r="J3076" s="170">
        <f>D3076/'Projections+Sensitivity'!E$67</f>
        <v>220765077.95430207</v>
      </c>
      <c r="K3076" s="170">
        <f>E3076/'Projections+Sensitivity'!F$67</f>
        <v>-131280654.09584014</v>
      </c>
      <c r="L3076" s="170">
        <f>F3076/'Projections+Sensitivity'!F$67</f>
        <v>-1155019602.5365088</v>
      </c>
      <c r="M3076" s="170">
        <f t="shared" si="97"/>
        <v>277337758.89349151</v>
      </c>
      <c r="N3076" s="171">
        <f>'Projections+Sensitivity'!$B$72</f>
        <v>418000000</v>
      </c>
      <c r="O3076" s="171">
        <f>'Projections+Sensitivity'!$B$73</f>
        <v>634000000</v>
      </c>
      <c r="P3076" s="170">
        <f t="shared" si="96"/>
        <v>61337758.893491507</v>
      </c>
      <c r="Q3076" s="170">
        <f>P3076/'Projections+Sensitivity'!$B$75</f>
        <v>0.45435376958141854</v>
      </c>
    </row>
    <row r="3077" spans="1:17">
      <c r="A3077" s="222">
        <v>-265967369.831925</v>
      </c>
      <c r="B3077" s="223">
        <v>516437141.31977499</v>
      </c>
      <c r="C3077" s="223">
        <v>820908976.71564996</v>
      </c>
      <c r="D3077" s="222">
        <v>1031729342.26606</v>
      </c>
      <c r="E3077" s="222">
        <v>542035757.768767</v>
      </c>
      <c r="F3077" s="224">
        <f>E3077*(1+'Projections+Sensitivity'!$B$64)/('Projections+Sensitivity'!$B$63-'Projections+Sensitivity'!$B$64)</f>
        <v>4768881826.5759583</v>
      </c>
      <c r="G3077" s="170">
        <f>A3077/'Projections+Sensitivity'!B$67</f>
        <v>-235850377.1446079</v>
      </c>
      <c r="H3077" s="170">
        <f>B3077/'Projections+Sensitivity'!C$67</f>
        <v>406100852.79783094</v>
      </c>
      <c r="I3077" s="170">
        <f>C3077/'Projections+Sensitivity'!D$67</f>
        <v>572426399.07536387</v>
      </c>
      <c r="J3077" s="170">
        <f>D3077/'Projections+Sensitivity'!E$67</f>
        <v>637967636.68009925</v>
      </c>
      <c r="K3077" s="170">
        <f>E3077/'Projections+Sensitivity'!F$67</f>
        <v>297213834.08439106</v>
      </c>
      <c r="L3077" s="170">
        <f>F3077/'Projections+Sensitivity'!F$67</f>
        <v>2614915403.0104952</v>
      </c>
      <c r="M3077" s="170">
        <f t="shared" si="97"/>
        <v>4292773748.5035725</v>
      </c>
      <c r="N3077" s="171">
        <f>'Projections+Sensitivity'!$B$72</f>
        <v>418000000</v>
      </c>
      <c r="O3077" s="171">
        <f>'Projections+Sensitivity'!$B$73</f>
        <v>634000000</v>
      </c>
      <c r="P3077" s="170">
        <f t="shared" si="96"/>
        <v>4076773748.5035725</v>
      </c>
      <c r="Q3077" s="170">
        <f>P3077/'Projections+Sensitivity'!$B$75</f>
        <v>30.198324062989425</v>
      </c>
    </row>
    <row r="3078" spans="1:17">
      <c r="A3078" s="222">
        <v>124757268.33684599</v>
      </c>
      <c r="B3078" s="223">
        <v>-364227265.03774297</v>
      </c>
      <c r="C3078" s="223">
        <v>-24657235.497149501</v>
      </c>
      <c r="D3078" s="222">
        <v>866503997.92050803</v>
      </c>
      <c r="E3078" s="222">
        <v>122248458.38477901</v>
      </c>
      <c r="F3078" s="224">
        <f>E3078*(1+'Projections+Sensitivity'!$B$64)/('Projections+Sensitivity'!$B$63-'Projections+Sensitivity'!$B$64)</f>
        <v>1075553491.0056677</v>
      </c>
      <c r="G3078" s="170">
        <f>A3078/'Projections+Sensitivity'!B$67</f>
        <v>110630295.76662116</v>
      </c>
      <c r="H3078" s="170">
        <f>B3078/'Projections+Sensitivity'!C$67</f>
        <v>-286410467.23721623</v>
      </c>
      <c r="I3078" s="170">
        <f>C3078/'Projections+Sensitivity'!D$67</f>
        <v>-17193687.640323553</v>
      </c>
      <c r="J3078" s="170">
        <f>D3078/'Projections+Sensitivity'!E$67</f>
        <v>535800897.65892208</v>
      </c>
      <c r="K3078" s="170">
        <f>E3078/'Projections+Sensitivity'!F$67</f>
        <v>67032354.428075179</v>
      </c>
      <c r="L3078" s="170">
        <f>F3078/'Projections+Sensitivity'!F$67</f>
        <v>589756989.72431517</v>
      </c>
      <c r="M3078" s="170">
        <f t="shared" si="97"/>
        <v>999616382.7003938</v>
      </c>
      <c r="N3078" s="171">
        <f>'Projections+Sensitivity'!$B$72</f>
        <v>418000000</v>
      </c>
      <c r="O3078" s="171">
        <f>'Projections+Sensitivity'!$B$73</f>
        <v>634000000</v>
      </c>
      <c r="P3078" s="170">
        <f t="shared" si="96"/>
        <v>783616382.70039368</v>
      </c>
      <c r="Q3078" s="170">
        <f>P3078/'Projections+Sensitivity'!$B$75</f>
        <v>5.8045657977806941</v>
      </c>
    </row>
    <row r="3079" spans="1:17">
      <c r="A3079" s="222">
        <v>17244440.818985</v>
      </c>
      <c r="B3079" s="223">
        <v>340788497.11904299</v>
      </c>
      <c r="C3079" s="223">
        <v>405354634.57528698</v>
      </c>
      <c r="D3079" s="222">
        <v>343282859.936611</v>
      </c>
      <c r="E3079" s="222">
        <v>659624656.53883398</v>
      </c>
      <c r="F3079" s="224">
        <f>E3079*(1+'Projections+Sensitivity'!$B$64)/('Projections+Sensitivity'!$B$63-'Projections+Sensitivity'!$B$64)</f>
        <v>5803440071.6998453</v>
      </c>
      <c r="G3079" s="170">
        <f>A3079/'Projections+Sensitivity'!B$67</f>
        <v>15291755.050161397</v>
      </c>
      <c r="H3079" s="170">
        <f>B3079/'Projections+Sensitivity'!C$67</f>
        <v>267979369.08654952</v>
      </c>
      <c r="I3079" s="170">
        <f>C3079/'Projections+Sensitivity'!D$67</f>
        <v>282657030.6817525</v>
      </c>
      <c r="J3079" s="170">
        <f>D3079/'Projections+Sensitivity'!E$67</f>
        <v>212268223.74318901</v>
      </c>
      <c r="K3079" s="170">
        <f>E3079/'Projections+Sensitivity'!F$67</f>
        <v>361691217.63022393</v>
      </c>
      <c r="L3079" s="170">
        <f>F3079/'Projections+Sensitivity'!F$67</f>
        <v>3182193517.4334617</v>
      </c>
      <c r="M3079" s="170">
        <f t="shared" si="97"/>
        <v>4322081113.6253376</v>
      </c>
      <c r="N3079" s="171">
        <f>'Projections+Sensitivity'!$B$72</f>
        <v>418000000</v>
      </c>
      <c r="O3079" s="171">
        <f>'Projections+Sensitivity'!$B$73</f>
        <v>634000000</v>
      </c>
      <c r="P3079" s="170">
        <f t="shared" si="96"/>
        <v>4106081113.6253376</v>
      </c>
      <c r="Q3079" s="170">
        <f>P3079/'Projections+Sensitivity'!$B$75</f>
        <v>30.415415656483983</v>
      </c>
    </row>
    <row r="3080" spans="1:17">
      <c r="A3080" s="222">
        <v>795477398.58608305</v>
      </c>
      <c r="B3080" s="223">
        <v>423350106.555489</v>
      </c>
      <c r="C3080" s="223">
        <v>94173117.708695397</v>
      </c>
      <c r="D3080" s="222">
        <v>980210510.29962802</v>
      </c>
      <c r="E3080" s="222">
        <v>837124479.44719899</v>
      </c>
      <c r="F3080" s="224">
        <f>E3080*(1+'Projections+Sensitivity'!$B$64)/('Projections+Sensitivity'!$B$63-'Projections+Sensitivity'!$B$64)</f>
        <v>7365100289.7868958</v>
      </c>
      <c r="G3080" s="170">
        <f>A3080/'Projections+Sensitivity'!B$67</f>
        <v>705400984.28276944</v>
      </c>
      <c r="H3080" s="170">
        <f>B3080/'Projections+Sensitivity'!C$67</f>
        <v>332901771.67521542</v>
      </c>
      <c r="I3080" s="170">
        <f>C3080/'Projections+Sensitivity'!D$67</f>
        <v>65667668.63162405</v>
      </c>
      <c r="J3080" s="170">
        <f>D3080/'Projections+Sensitivity'!E$67</f>
        <v>606111076.89480245</v>
      </c>
      <c r="K3080" s="170">
        <f>E3080/'Projections+Sensitivity'!F$67</f>
        <v>459019488.24664533</v>
      </c>
      <c r="L3080" s="170">
        <f>F3080/'Projections+Sensitivity'!F$67</f>
        <v>4038496841.1575842</v>
      </c>
      <c r="M3080" s="170">
        <f t="shared" si="97"/>
        <v>6207597830.8886414</v>
      </c>
      <c r="N3080" s="171">
        <f>'Projections+Sensitivity'!$B$72</f>
        <v>418000000</v>
      </c>
      <c r="O3080" s="171">
        <f>'Projections+Sensitivity'!$B$73</f>
        <v>634000000</v>
      </c>
      <c r="P3080" s="170">
        <f t="shared" si="96"/>
        <v>5991597830.8886414</v>
      </c>
      <c r="Q3080" s="170">
        <f>P3080/'Projections+Sensitivity'!$B$75</f>
        <v>44.382206154730675</v>
      </c>
    </row>
    <row r="3081" spans="1:17">
      <c r="A3081" s="222">
        <v>494521769.69958502</v>
      </c>
      <c r="B3081" s="223">
        <v>7366820.1419918798</v>
      </c>
      <c r="C3081" s="223">
        <v>484578969.52741897</v>
      </c>
      <c r="D3081" s="222">
        <v>1228557690.06319</v>
      </c>
      <c r="E3081" s="222">
        <v>983202098.30790102</v>
      </c>
      <c r="F3081" s="224">
        <f>E3081*(1+'Projections+Sensitivity'!$B$64)/('Projections+Sensitivity'!$B$63-'Projections+Sensitivity'!$B$64)</f>
        <v>8650304986.8384018</v>
      </c>
      <c r="G3081" s="170">
        <f>A3081/'Projections+Sensitivity'!B$67</f>
        <v>438524266.95639777</v>
      </c>
      <c r="H3081" s="170">
        <f>B3081/'Projections+Sensitivity'!C$67</f>
        <v>5792906.246877999</v>
      </c>
      <c r="I3081" s="170">
        <f>C3081/'Projections+Sensitivity'!D$67</f>
        <v>337900793.4643563</v>
      </c>
      <c r="J3081" s="170">
        <f>D3081/'Projections+Sensitivity'!E$67</f>
        <v>759676025.43250716</v>
      </c>
      <c r="K3081" s="170">
        <f>E3081/'Projections+Sensitivity'!F$67</f>
        <v>539118058.41151083</v>
      </c>
      <c r="L3081" s="170">
        <f>F3081/'Projections+Sensitivity'!F$67</f>
        <v>4743211631.868679</v>
      </c>
      <c r="M3081" s="170">
        <f t="shared" si="97"/>
        <v>6824223682.3803291</v>
      </c>
      <c r="N3081" s="171">
        <f>'Projections+Sensitivity'!$B$72</f>
        <v>418000000</v>
      </c>
      <c r="O3081" s="171">
        <f>'Projections+Sensitivity'!$B$73</f>
        <v>634000000</v>
      </c>
      <c r="P3081" s="170">
        <f t="shared" si="96"/>
        <v>6608223682.3803291</v>
      </c>
      <c r="Q3081" s="170">
        <f>P3081/'Projections+Sensitivity'!$B$75</f>
        <v>48.949805054669106</v>
      </c>
    </row>
    <row r="3082" spans="1:17">
      <c r="A3082" s="222">
        <v>-141639163.91212901</v>
      </c>
      <c r="B3082" s="223">
        <v>903555315.32739305</v>
      </c>
      <c r="C3082" s="223">
        <v>618802570.46147394</v>
      </c>
      <c r="D3082" s="222">
        <v>767192465.87425399</v>
      </c>
      <c r="E3082" s="222">
        <v>300219279.05835003</v>
      </c>
      <c r="F3082" s="224">
        <f>E3082*(1+'Projections+Sensitivity'!$B$64)/('Projections+Sensitivity'!$B$63-'Projections+Sensitivity'!$B$64)</f>
        <v>2641357591.9466748</v>
      </c>
      <c r="G3082" s="170">
        <f>A3082/'Projections+Sensitivity'!B$67</f>
        <v>-125600558.62579262</v>
      </c>
      <c r="H3082" s="170">
        <f>B3082/'Projections+Sensitivity'!C$67</f>
        <v>710511608.76375377</v>
      </c>
      <c r="I3082" s="170">
        <f>C3082/'Projections+Sensitivity'!D$67</f>
        <v>431495984.56703991</v>
      </c>
      <c r="J3082" s="170">
        <f>D3082/'Projections+Sensitivity'!E$67</f>
        <v>474391823.78740454</v>
      </c>
      <c r="K3082" s="170">
        <f>E3082/'Projections+Sensitivity'!F$67</f>
        <v>164618886.69907504</v>
      </c>
      <c r="L3082" s="170">
        <f>F3082/'Projections+Sensitivity'!F$67</f>
        <v>1448332523.8946469</v>
      </c>
      <c r="M3082" s="170">
        <f t="shared" si="97"/>
        <v>3103750269.0861273</v>
      </c>
      <c r="N3082" s="171">
        <f>'Projections+Sensitivity'!$B$72</f>
        <v>418000000</v>
      </c>
      <c r="O3082" s="171">
        <f>'Projections+Sensitivity'!$B$73</f>
        <v>634000000</v>
      </c>
      <c r="P3082" s="170">
        <f t="shared" si="96"/>
        <v>2887750269.0861273</v>
      </c>
      <c r="Q3082" s="170">
        <f>P3082/'Projections+Sensitivity'!$B$75</f>
        <v>21.390742733971312</v>
      </c>
    </row>
    <row r="3083" spans="1:17">
      <c r="A3083" s="222">
        <v>760122155.97985995</v>
      </c>
      <c r="B3083" s="223">
        <v>388075803.30619103</v>
      </c>
      <c r="C3083" s="223">
        <v>386875029.86911702</v>
      </c>
      <c r="D3083" s="222">
        <v>963107037.91996002</v>
      </c>
      <c r="E3083" s="222">
        <v>616616818.10206103</v>
      </c>
      <c r="F3083" s="224">
        <f>E3083*(1+'Projections+Sensitivity'!$B$64)/('Projections+Sensitivity'!$B$63-'Projections+Sensitivity'!$B$64)</f>
        <v>5425053044.3094177</v>
      </c>
      <c r="G3083" s="170">
        <f>A3083/'Projections+Sensitivity'!B$67</f>
        <v>674049216.17683125</v>
      </c>
      <c r="H3083" s="170">
        <f>B3083/'Projections+Sensitivity'!C$67</f>
        <v>305163788.70446837</v>
      </c>
      <c r="I3083" s="170">
        <f>C3083/'Projections+Sensitivity'!D$67</f>
        <v>269771054.43063253</v>
      </c>
      <c r="J3083" s="170">
        <f>D3083/'Projections+Sensitivity'!E$67</f>
        <v>595535181.25427079</v>
      </c>
      <c r="K3083" s="170">
        <f>E3083/'Projections+Sensitivity'!F$67</f>
        <v>338108779.80344057</v>
      </c>
      <c r="L3083" s="170">
        <f>F3083/'Projections+Sensitivity'!F$67</f>
        <v>2974713000.5733895</v>
      </c>
      <c r="M3083" s="170">
        <f t="shared" si="97"/>
        <v>5157341020.9430332</v>
      </c>
      <c r="N3083" s="171">
        <f>'Projections+Sensitivity'!$B$72</f>
        <v>418000000</v>
      </c>
      <c r="O3083" s="171">
        <f>'Projections+Sensitivity'!$B$73</f>
        <v>634000000</v>
      </c>
      <c r="P3083" s="170">
        <f t="shared" si="96"/>
        <v>4941341020.9430332</v>
      </c>
      <c r="Q3083" s="170">
        <f>P3083/'Projections+Sensitivity'!$B$75</f>
        <v>36.602526081059509</v>
      </c>
    </row>
    <row r="3084" spans="1:17">
      <c r="A3084" s="222">
        <v>329554360.62615001</v>
      </c>
      <c r="B3084" s="223">
        <v>242778214.639918</v>
      </c>
      <c r="C3084" s="223">
        <v>891827126.53080499</v>
      </c>
      <c r="D3084" s="222">
        <v>1371099789.39871</v>
      </c>
      <c r="E3084" s="222">
        <v>719111460.82123196</v>
      </c>
      <c r="F3084" s="224">
        <f>E3084*(1+'Projections+Sensitivity'!$B$64)/('Projections+Sensitivity'!$B$63-'Projections+Sensitivity'!$B$64)</f>
        <v>6326810598.0857248</v>
      </c>
      <c r="G3084" s="170">
        <f>A3084/'Projections+Sensitivity'!B$67</f>
        <v>292237052.58447808</v>
      </c>
      <c r="H3084" s="170">
        <f>B3084/'Projections+Sensitivity'!C$67</f>
        <v>190908887.29274732</v>
      </c>
      <c r="I3084" s="170">
        <f>C3084/'Projections+Sensitivity'!D$67</f>
        <v>621878192.4887985</v>
      </c>
      <c r="J3084" s="170">
        <f>D3084/'Projections+Sensitivity'!E$67</f>
        <v>847816628.31656373</v>
      </c>
      <c r="K3084" s="170">
        <f>E3084/'Projections+Sensitivity'!F$67</f>
        <v>394309547.5555011</v>
      </c>
      <c r="L3084" s="170">
        <f>F3084/'Projections+Sensitivity'!F$67</f>
        <v>3469172666.9903665</v>
      </c>
      <c r="M3084" s="170">
        <f t="shared" si="97"/>
        <v>5816322975.2284546</v>
      </c>
      <c r="N3084" s="171">
        <f>'Projections+Sensitivity'!$B$72</f>
        <v>418000000</v>
      </c>
      <c r="O3084" s="171">
        <f>'Projections+Sensitivity'!$B$73</f>
        <v>634000000</v>
      </c>
      <c r="P3084" s="170">
        <f t="shared" si="96"/>
        <v>5600322975.2284546</v>
      </c>
      <c r="Q3084" s="170">
        <f>P3084/'Projections+Sensitivity'!$B$75</f>
        <v>41.483873890581144</v>
      </c>
    </row>
    <row r="3085" spans="1:17">
      <c r="A3085" s="222">
        <v>49023210.965618998</v>
      </c>
      <c r="B3085" s="223">
        <v>953505212.40398598</v>
      </c>
      <c r="C3085" s="223">
        <v>89151221.167060107</v>
      </c>
      <c r="D3085" s="222">
        <v>186493136.37881801</v>
      </c>
      <c r="E3085" s="222">
        <v>745863658.01127005</v>
      </c>
      <c r="F3085" s="224">
        <f>E3085*(1+'Projections+Sensitivity'!$B$64)/('Projections+Sensitivity'!$B$63-'Projections+Sensitivity'!$B$64)</f>
        <v>6562178957.4089375</v>
      </c>
      <c r="G3085" s="170">
        <f>A3085/'Projections+Sensitivity'!B$67</f>
        <v>43472034.943186752</v>
      </c>
      <c r="H3085" s="170">
        <f>B3085/'Projections+Sensitivity'!C$67</f>
        <v>749789759.34008515</v>
      </c>
      <c r="I3085" s="170">
        <f>C3085/'Projections+Sensitivity'!D$67</f>
        <v>62165859.983656183</v>
      </c>
      <c r="J3085" s="170">
        <f>D3085/'Projections+Sensitivity'!E$67</f>
        <v>115317632.83123973</v>
      </c>
      <c r="K3085" s="170">
        <f>E3085/'Projections+Sensitivity'!F$67</f>
        <v>408978548.6003083</v>
      </c>
      <c r="L3085" s="170">
        <f>F3085/'Projections+Sensitivity'!F$67</f>
        <v>3598231924.6020155</v>
      </c>
      <c r="M3085" s="170">
        <f t="shared" si="97"/>
        <v>4977955760.3004913</v>
      </c>
      <c r="N3085" s="171">
        <f>'Projections+Sensitivity'!$B$72</f>
        <v>418000000</v>
      </c>
      <c r="O3085" s="171">
        <f>'Projections+Sensitivity'!$B$73</f>
        <v>634000000</v>
      </c>
      <c r="P3085" s="170">
        <f t="shared" si="96"/>
        <v>4761955760.3004913</v>
      </c>
      <c r="Q3085" s="170">
        <f>P3085/'Projections+Sensitivity'!$B$75</f>
        <v>35.273746372596229</v>
      </c>
    </row>
    <row r="3086" spans="1:17">
      <c r="A3086" s="222">
        <v>709066764.48392498</v>
      </c>
      <c r="B3086" s="223">
        <v>17479742.106517199</v>
      </c>
      <c r="C3086" s="223">
        <v>490518412.11153799</v>
      </c>
      <c r="D3086" s="222">
        <v>729440645.33952105</v>
      </c>
      <c r="E3086" s="222">
        <v>473440418.93208301</v>
      </c>
      <c r="F3086" s="224">
        <f>E3086*(1+'Projections+Sensitivity'!$B$64)/('Projections+Sensitivity'!$B$63-'Projections+Sensitivity'!$B$64)</f>
        <v>4165373552.3014894</v>
      </c>
      <c r="G3086" s="170">
        <f>A3086/'Projections+Sensitivity'!B$67</f>
        <v>628775116.02239752</v>
      </c>
      <c r="H3086" s="170">
        <f>B3086/'Projections+Sensitivity'!C$67</f>
        <v>13745212.356342537</v>
      </c>
      <c r="I3086" s="170">
        <f>C3086/'Projections+Sensitivity'!D$67</f>
        <v>342042414.31073153</v>
      </c>
      <c r="J3086" s="170">
        <f>D3086/'Projections+Sensitivity'!E$67</f>
        <v>451048066.13676292</v>
      </c>
      <c r="K3086" s="170">
        <f>E3086/'Projections+Sensitivity'!F$67</f>
        <v>259601032.04363325</v>
      </c>
      <c r="L3086" s="170">
        <f>F3086/'Projections+Sensitivity'!F$67</f>
        <v>2283994415.7362776</v>
      </c>
      <c r="M3086" s="170">
        <f t="shared" si="97"/>
        <v>3979206256.6061454</v>
      </c>
      <c r="N3086" s="171">
        <f>'Projections+Sensitivity'!$B$72</f>
        <v>418000000</v>
      </c>
      <c r="O3086" s="171">
        <f>'Projections+Sensitivity'!$B$73</f>
        <v>634000000</v>
      </c>
      <c r="P3086" s="170">
        <f t="shared" si="96"/>
        <v>3763206256.6061459</v>
      </c>
      <c r="Q3086" s="170">
        <f>P3086/'Projections+Sensitivity'!$B$75</f>
        <v>27.875601900786265</v>
      </c>
    </row>
    <row r="3087" spans="1:17">
      <c r="A3087" s="222">
        <v>450816517.84903198</v>
      </c>
      <c r="B3087" s="223">
        <v>258401272.988895</v>
      </c>
      <c r="C3087" s="223">
        <v>432906157.82132298</v>
      </c>
      <c r="D3087" s="222">
        <v>538491910.19315803</v>
      </c>
      <c r="E3087" s="222">
        <v>349564939.96360302</v>
      </c>
      <c r="F3087" s="224">
        <f>E3087*(1+'Projections+Sensitivity'!$B$64)/('Projections+Sensitivity'!$B$63-'Projections+Sensitivity'!$B$64)</f>
        <v>3075505380.424921</v>
      </c>
      <c r="G3087" s="170">
        <f>A3087/'Projections+Sensitivity'!B$67</f>
        <v>399768008.47752136</v>
      </c>
      <c r="H3087" s="170">
        <f>B3087/'Projections+Sensitivity'!C$67</f>
        <v>203194094.55459553</v>
      </c>
      <c r="I3087" s="170">
        <f>C3087/'Projections+Sensitivity'!D$67</f>
        <v>301868928.33192575</v>
      </c>
      <c r="J3087" s="170">
        <f>D3087/'Projections+Sensitivity'!E$67</f>
        <v>332975323.31758565</v>
      </c>
      <c r="K3087" s="170">
        <f>E3087/'Projections+Sensitivity'!F$67</f>
        <v>191676535.31888273</v>
      </c>
      <c r="L3087" s="170">
        <f>F3087/'Projections+Sensitivity'!F$67</f>
        <v>1686388273.7662725</v>
      </c>
      <c r="M3087" s="170">
        <f t="shared" si="97"/>
        <v>3115871163.7667837</v>
      </c>
      <c r="N3087" s="171">
        <f>'Projections+Sensitivity'!$B$72</f>
        <v>418000000</v>
      </c>
      <c r="O3087" s="171">
        <f>'Projections+Sensitivity'!$B$73</f>
        <v>634000000</v>
      </c>
      <c r="P3087" s="170">
        <f t="shared" si="96"/>
        <v>2899871163.7667837</v>
      </c>
      <c r="Q3087" s="170">
        <f>P3087/'Projections+Sensitivity'!$B$75</f>
        <v>21.480527139013212</v>
      </c>
    </row>
    <row r="3088" spans="1:17">
      <c r="A3088" s="222">
        <v>-350293284.39202201</v>
      </c>
      <c r="B3088" s="223">
        <v>312779356.74322402</v>
      </c>
      <c r="C3088" s="223">
        <v>702328742.75193095</v>
      </c>
      <c r="D3088" s="222">
        <v>1433463640.09922</v>
      </c>
      <c r="E3088" s="222">
        <v>813457572.67314398</v>
      </c>
      <c r="F3088" s="224">
        <f>E3088*(1+'Projections+Sensitivity'!$B$64)/('Projections+Sensitivity'!$B$63-'Projections+Sensitivity'!$B$64)</f>
        <v>7156876607.1452684</v>
      </c>
      <c r="G3088" s="170">
        <f>A3088/'Projections+Sensitivity'!B$67</f>
        <v>-310627590.47205871</v>
      </c>
      <c r="H3088" s="170">
        <f>B3088/'Projections+Sensitivity'!C$67</f>
        <v>245954354.06984064</v>
      </c>
      <c r="I3088" s="170">
        <f>C3088/'Projections+Sensitivity'!D$67</f>
        <v>489739452.95261741</v>
      </c>
      <c r="J3088" s="170">
        <f>D3088/'Projections+Sensitivity'!E$67</f>
        <v>886379182.28860629</v>
      </c>
      <c r="K3088" s="170">
        <f>E3088/'Projections+Sensitivity'!F$67</f>
        <v>446042240.89272535</v>
      </c>
      <c r="L3088" s="170">
        <f>F3088/'Projections+Sensitivity'!F$67</f>
        <v>3924321792.4120169</v>
      </c>
      <c r="M3088" s="170">
        <f t="shared" si="97"/>
        <v>5681809432.1437473</v>
      </c>
      <c r="N3088" s="171">
        <f>'Projections+Sensitivity'!$B$72</f>
        <v>418000000</v>
      </c>
      <c r="O3088" s="171">
        <f>'Projections+Sensitivity'!$B$73</f>
        <v>634000000</v>
      </c>
      <c r="P3088" s="170">
        <f t="shared" si="96"/>
        <v>5465809432.1437473</v>
      </c>
      <c r="Q3088" s="170">
        <f>P3088/'Projections+Sensitivity'!$B$75</f>
        <v>40.487477275138872</v>
      </c>
    </row>
    <row r="3089" spans="1:17">
      <c r="A3089" s="222">
        <v>709046408.00735199</v>
      </c>
      <c r="B3089" s="223">
        <v>395035294.54661202</v>
      </c>
      <c r="C3089" s="223">
        <v>180349260.48234501</v>
      </c>
      <c r="D3089" s="222">
        <v>273107532.54235703</v>
      </c>
      <c r="E3089" s="222">
        <v>811319316.40994406</v>
      </c>
      <c r="F3089" s="224">
        <f>E3089*(1+'Projections+Sensitivity'!$B$64)/('Projections+Sensitivity'!$B$63-'Projections+Sensitivity'!$B$64)</f>
        <v>7138064026.4474344</v>
      </c>
      <c r="G3089" s="170">
        <f>A3089/'Projections+Sensitivity'!B$67</f>
        <v>628757064.6250397</v>
      </c>
      <c r="H3089" s="170">
        <f>B3089/'Projections+Sensitivity'!C$67</f>
        <v>310636391.46993059</v>
      </c>
      <c r="I3089" s="170">
        <f>C3089/'Projections+Sensitivity'!D$67</f>
        <v>125758982.64244848</v>
      </c>
      <c r="J3089" s="170">
        <f>D3089/'Projections+Sensitivity'!E$67</f>
        <v>168875459.83028737</v>
      </c>
      <c r="K3089" s="170">
        <f>E3089/'Projections+Sensitivity'!F$67</f>
        <v>444869773.3329159</v>
      </c>
      <c r="L3089" s="170">
        <f>F3089/'Projections+Sensitivity'!F$67</f>
        <v>3914006312.0067358</v>
      </c>
      <c r="M3089" s="170">
        <f t="shared" si="97"/>
        <v>5592903983.9073582</v>
      </c>
      <c r="N3089" s="171">
        <f>'Projections+Sensitivity'!$B$72</f>
        <v>418000000</v>
      </c>
      <c r="O3089" s="171">
        <f>'Projections+Sensitivity'!$B$73</f>
        <v>634000000</v>
      </c>
      <c r="P3089" s="170">
        <f t="shared" si="96"/>
        <v>5376903983.9073582</v>
      </c>
      <c r="Q3089" s="170">
        <f>P3089/'Projections+Sensitivity'!$B$75</f>
        <v>39.828918399313764</v>
      </c>
    </row>
    <row r="3090" spans="1:17">
      <c r="A3090" s="222">
        <v>201740535.313889</v>
      </c>
      <c r="B3090" s="223">
        <v>-227674747.19099101</v>
      </c>
      <c r="C3090" s="223">
        <v>658575249.92770696</v>
      </c>
      <c r="D3090" s="222">
        <v>-237434998.16615</v>
      </c>
      <c r="E3090" s="222">
        <v>1117040659.1006401</v>
      </c>
      <c r="F3090" s="224">
        <f>E3090*(1+'Projections+Sensitivity'!$B$64)/('Projections+Sensitivity'!$B$63-'Projections+Sensitivity'!$B$64)</f>
        <v>9827829294.2510815</v>
      </c>
      <c r="G3090" s="170">
        <f>A3090/'Projections+Sensitivity'!B$67</f>
        <v>178896311.11216313</v>
      </c>
      <c r="H3090" s="170">
        <f>B3090/'Projections+Sensitivity'!C$67</f>
        <v>-179032260.84496889</v>
      </c>
      <c r="I3090" s="170">
        <f>C3090/'Projections+Sensitivity'!D$67</f>
        <v>459229792.25363868</v>
      </c>
      <c r="J3090" s="170">
        <f>D3090/'Projections+Sensitivity'!E$67</f>
        <v>-146817424.33776802</v>
      </c>
      <c r="K3090" s="170">
        <f>E3090/'Projections+Sensitivity'!F$67</f>
        <v>612505600.15837181</v>
      </c>
      <c r="L3090" s="170">
        <f>F3090/'Projections+Sensitivity'!F$67</f>
        <v>5388882160.2750168</v>
      </c>
      <c r="M3090" s="170">
        <f t="shared" si="97"/>
        <v>6313664178.6164532</v>
      </c>
      <c r="N3090" s="171">
        <f>'Projections+Sensitivity'!$B$72</f>
        <v>418000000</v>
      </c>
      <c r="O3090" s="171">
        <f>'Projections+Sensitivity'!$B$73</f>
        <v>634000000</v>
      </c>
      <c r="P3090" s="170">
        <f t="shared" si="96"/>
        <v>6097664178.6164532</v>
      </c>
      <c r="Q3090" s="170">
        <f>P3090/'Projections+Sensitivity'!$B$75</f>
        <v>45.167882804566318</v>
      </c>
    </row>
    <row r="3091" spans="1:17">
      <c r="A3091" s="222">
        <v>-131206592.368165</v>
      </c>
      <c r="B3091" s="223">
        <v>-190533964.40220001</v>
      </c>
      <c r="C3091" s="223">
        <v>619793185.64802003</v>
      </c>
      <c r="D3091" s="222">
        <v>735172104.09028006</v>
      </c>
      <c r="E3091" s="222">
        <v>741765580.912081</v>
      </c>
      <c r="F3091" s="224">
        <f>E3091*(1+'Projections+Sensitivity'!$B$64)/('Projections+Sensitivity'!$B$63-'Projections+Sensitivity'!$B$64)</f>
        <v>6526123687.7664375</v>
      </c>
      <c r="G3091" s="170">
        <f>A3091/'Projections+Sensitivity'!B$67</f>
        <v>-116349326.2855739</v>
      </c>
      <c r="H3091" s="170">
        <f>B3091/'Projections+Sensitivity'!C$67</f>
        <v>-149826569.85697743</v>
      </c>
      <c r="I3091" s="170">
        <f>C3091/'Projections+Sensitivity'!D$67</f>
        <v>432186748.4643634</v>
      </c>
      <c r="J3091" s="170">
        <f>D3091/'Projections+Sensitivity'!E$67</f>
        <v>454592101.42214137</v>
      </c>
      <c r="K3091" s="170">
        <f>E3091/'Projections+Sensitivity'!F$67</f>
        <v>406731454.77012038</v>
      </c>
      <c r="L3091" s="170">
        <f>F3091/'Projections+Sensitivity'!F$67</f>
        <v>3578461780.703196</v>
      </c>
      <c r="M3091" s="170">
        <f t="shared" si="97"/>
        <v>4605796189.2172699</v>
      </c>
      <c r="N3091" s="171">
        <f>'Projections+Sensitivity'!$B$72</f>
        <v>418000000</v>
      </c>
      <c r="O3091" s="171">
        <f>'Projections+Sensitivity'!$B$73</f>
        <v>634000000</v>
      </c>
      <c r="P3091" s="170">
        <f t="shared" si="96"/>
        <v>4389796189.2172699</v>
      </c>
      <c r="Q3091" s="170">
        <f>P3091/'Projections+Sensitivity'!$B$75</f>
        <v>32.517008809016815</v>
      </c>
    </row>
    <row r="3092" spans="1:17">
      <c r="A3092" s="222">
        <v>524703358.95354098</v>
      </c>
      <c r="B3092" s="223">
        <v>507660408.17817003</v>
      </c>
      <c r="C3092" s="223">
        <v>167326801.71482599</v>
      </c>
      <c r="D3092" s="222">
        <v>539597613.199983</v>
      </c>
      <c r="E3092" s="222">
        <v>1153586296.01829</v>
      </c>
      <c r="F3092" s="224">
        <f>E3092*(1+'Projections+Sensitivity'!$B$64)/('Projections+Sensitivity'!$B$63-'Projections+Sensitivity'!$B$64)</f>
        <v>10149361261.910627</v>
      </c>
      <c r="G3092" s="170">
        <f>A3092/'Projections+Sensitivity'!B$67</f>
        <v>465288223.80143297</v>
      </c>
      <c r="H3092" s="170">
        <f>B3092/'Projections+Sensitivity'!C$67</f>
        <v>399199260.08031994</v>
      </c>
      <c r="I3092" s="170">
        <f>C3092/'Projections+Sensitivity'!D$67</f>
        <v>116678317.92707115</v>
      </c>
      <c r="J3092" s="170">
        <f>D3092/'Projections+Sensitivity'!E$67</f>
        <v>333659032.41185731</v>
      </c>
      <c r="K3092" s="170">
        <f>E3092/'Projections+Sensitivity'!F$67</f>
        <v>632544626.57253778</v>
      </c>
      <c r="L3092" s="170">
        <f>F3092/'Projections+Sensitivity'!F$67</f>
        <v>5565187408.6264734</v>
      </c>
      <c r="M3092" s="170">
        <f t="shared" si="97"/>
        <v>7512556869.419693</v>
      </c>
      <c r="N3092" s="171">
        <f>'Projections+Sensitivity'!$B$72</f>
        <v>418000000</v>
      </c>
      <c r="O3092" s="171">
        <f>'Projections+Sensitivity'!$B$73</f>
        <v>634000000</v>
      </c>
      <c r="P3092" s="170">
        <f t="shared" si="96"/>
        <v>7296556869.419693</v>
      </c>
      <c r="Q3092" s="170">
        <f>P3092/'Projections+Sensitivity'!$B$75</f>
        <v>54.048569403108836</v>
      </c>
    </row>
    <row r="3093" spans="1:17">
      <c r="A3093" s="222">
        <v>119299725.455787</v>
      </c>
      <c r="B3093" s="223">
        <v>572620991.03763402</v>
      </c>
      <c r="C3093" s="223">
        <v>976734525.35966098</v>
      </c>
      <c r="D3093" s="222">
        <v>273161058.95895898</v>
      </c>
      <c r="E3093" s="222">
        <v>110550297.98133001</v>
      </c>
      <c r="F3093" s="224">
        <f>E3093*(1+'Projections+Sensitivity'!$B$64)/('Projections+Sensitivity'!$B$63-'Projections+Sensitivity'!$B$64)</f>
        <v>972631970.14139807</v>
      </c>
      <c r="G3093" s="170">
        <f>A3093/'Projections+Sensitivity'!B$67</f>
        <v>105790741.39724855</v>
      </c>
      <c r="H3093" s="170">
        <f>B3093/'Projections+Sensitivity'!C$67</f>
        <v>450281078.15029061</v>
      </c>
      <c r="I3093" s="170">
        <f>C3093/'Projections+Sensitivity'!D$67</f>
        <v>681084801.19335067</v>
      </c>
      <c r="J3093" s="170">
        <f>D3093/'Projections+Sensitivity'!E$67</f>
        <v>168908557.77574709</v>
      </c>
      <c r="K3093" s="170">
        <f>E3093/'Projections+Sensitivity'!F$67</f>
        <v>60617915.794809744</v>
      </c>
      <c r="L3093" s="170">
        <f>F3093/'Projections+Sensitivity'!F$67</f>
        <v>533322152.37744808</v>
      </c>
      <c r="M3093" s="170">
        <f t="shared" si="97"/>
        <v>2000005246.6888947</v>
      </c>
      <c r="N3093" s="171">
        <f>'Projections+Sensitivity'!$B$72</f>
        <v>418000000</v>
      </c>
      <c r="O3093" s="171">
        <f>'Projections+Sensitivity'!$B$73</f>
        <v>634000000</v>
      </c>
      <c r="P3093" s="170">
        <f t="shared" si="96"/>
        <v>1784005246.6888947</v>
      </c>
      <c r="Q3093" s="170">
        <f>P3093/'Projections+Sensitivity'!$B$75</f>
        <v>13.214853679176999</v>
      </c>
    </row>
    <row r="3094" spans="1:17">
      <c r="A3094" s="222">
        <v>193333793.74740499</v>
      </c>
      <c r="B3094" s="223">
        <v>756815857.218817</v>
      </c>
      <c r="C3094" s="223">
        <v>1060250159.6970201</v>
      </c>
      <c r="D3094" s="222">
        <v>463148473.56896001</v>
      </c>
      <c r="E3094" s="222">
        <v>641414555.87123001</v>
      </c>
      <c r="F3094" s="224">
        <f>E3094*(1+'Projections+Sensitivity'!$B$64)/('Projections+Sensitivity'!$B$63-'Projections+Sensitivity'!$B$64)</f>
        <v>5643225884.9249172</v>
      </c>
      <c r="G3094" s="170">
        <f>A3094/'Projections+Sensitivity'!B$67</f>
        <v>171441512.53944546</v>
      </c>
      <c r="H3094" s="170">
        <f>B3094/'Projections+Sensitivity'!C$67</f>
        <v>595122891.90133524</v>
      </c>
      <c r="I3094" s="170">
        <f>C3094/'Projections+Sensitivity'!D$67</f>
        <v>739320921.37989926</v>
      </c>
      <c r="J3094" s="170">
        <f>D3094/'Projections+Sensitivity'!E$67</f>
        <v>286386870.09309536</v>
      </c>
      <c r="K3094" s="170">
        <f>E3094/'Projections+Sensitivity'!F$67</f>
        <v>351706094.39636117</v>
      </c>
      <c r="L3094" s="170">
        <f>F3094/'Projections+Sensitivity'!F$67</f>
        <v>3094343459.4924445</v>
      </c>
      <c r="M3094" s="170">
        <f t="shared" si="97"/>
        <v>5238321749.8025808</v>
      </c>
      <c r="N3094" s="171">
        <f>'Projections+Sensitivity'!$B$72</f>
        <v>418000000</v>
      </c>
      <c r="O3094" s="171">
        <f>'Projections+Sensitivity'!$B$73</f>
        <v>634000000</v>
      </c>
      <c r="P3094" s="170">
        <f t="shared" si="96"/>
        <v>5022321749.8025808</v>
      </c>
      <c r="Q3094" s="170">
        <f>P3094/'Projections+Sensitivity'!$B$75</f>
        <v>37.202383331870969</v>
      </c>
    </row>
    <row r="3095" spans="1:17">
      <c r="A3095" s="222">
        <v>632377818.18619597</v>
      </c>
      <c r="B3095" s="223">
        <v>-46459565.280516498</v>
      </c>
      <c r="C3095" s="223">
        <v>483567582.03754598</v>
      </c>
      <c r="D3095" s="222">
        <v>767080837.22846198</v>
      </c>
      <c r="E3095" s="222">
        <v>941392276.58635604</v>
      </c>
      <c r="F3095" s="224">
        <f>E3095*(1+'Projections+Sensitivity'!$B$64)/('Projections+Sensitivity'!$B$63-'Projections+Sensitivity'!$B$64)</f>
        <v>8282458223.7373686</v>
      </c>
      <c r="G3095" s="170">
        <f>A3095/'Projections+Sensitivity'!B$67</f>
        <v>560770093.75755394</v>
      </c>
      <c r="H3095" s="170">
        <f>B3095/'Projections+Sensitivity'!C$67</f>
        <v>-36533524.743821129</v>
      </c>
      <c r="I3095" s="170">
        <f>C3095/'Projections+Sensitivity'!D$67</f>
        <v>337195544.8736853</v>
      </c>
      <c r="J3095" s="170">
        <f>D3095/'Projections+Sensitivity'!E$67</f>
        <v>474322798.45253783</v>
      </c>
      <c r="K3095" s="170">
        <f>E3095/'Projections+Sensitivity'!F$67</f>
        <v>516192527.69118077</v>
      </c>
      <c r="L3095" s="170">
        <f>F3095/'Projections+Sensitivity'!F$67</f>
        <v>4541510645.8178091</v>
      </c>
      <c r="M3095" s="170">
        <f t="shared" si="97"/>
        <v>6393458085.8489456</v>
      </c>
      <c r="N3095" s="171">
        <f>'Projections+Sensitivity'!$B$72</f>
        <v>418000000</v>
      </c>
      <c r="O3095" s="171">
        <f>'Projections+Sensitivity'!$B$73</f>
        <v>634000000</v>
      </c>
      <c r="P3095" s="170">
        <f t="shared" si="96"/>
        <v>6177458085.8489456</v>
      </c>
      <c r="Q3095" s="170">
        <f>P3095/'Projections+Sensitivity'!$B$75</f>
        <v>45.758948784066263</v>
      </c>
    </row>
    <row r="3096" spans="1:17">
      <c r="A3096" s="222">
        <v>448029651.08132601</v>
      </c>
      <c r="B3096" s="223">
        <v>867899323.12664294</v>
      </c>
      <c r="C3096" s="223">
        <v>1109864307.7209499</v>
      </c>
      <c r="D3096" s="222">
        <v>92419392.584711999</v>
      </c>
      <c r="E3096" s="222">
        <v>302715703.588925</v>
      </c>
      <c r="F3096" s="224">
        <f>E3096*(1+'Projections+Sensitivity'!$B$64)/('Projections+Sensitivity'!$B$63-'Projections+Sensitivity'!$B$64)</f>
        <v>2663321370.9126301</v>
      </c>
      <c r="G3096" s="170">
        <f>A3096/'Projections+Sensitivity'!B$67</f>
        <v>397296714.42881685</v>
      </c>
      <c r="H3096" s="170">
        <f>B3096/'Projections+Sensitivity'!C$67</f>
        <v>682473484.31152439</v>
      </c>
      <c r="I3096" s="170">
        <f>C3096/'Projections+Sensitivity'!D$67</f>
        <v>773917263.85157835</v>
      </c>
      <c r="J3096" s="170">
        <f>D3096/'Projections+Sensitivity'!E$67</f>
        <v>57147334.145968668</v>
      </c>
      <c r="K3096" s="170">
        <f>E3096/'Projections+Sensitivity'!F$67</f>
        <v>165987748.24667621</v>
      </c>
      <c r="L3096" s="170">
        <f>F3096/'Projections+Sensitivity'!F$67</f>
        <v>1460375897.1664126</v>
      </c>
      <c r="M3096" s="170">
        <f t="shared" si="97"/>
        <v>3537198442.1509771</v>
      </c>
      <c r="N3096" s="171">
        <f>'Projections+Sensitivity'!$B$72</f>
        <v>418000000</v>
      </c>
      <c r="O3096" s="171">
        <f>'Projections+Sensitivity'!$B$73</f>
        <v>634000000</v>
      </c>
      <c r="P3096" s="170">
        <f t="shared" si="96"/>
        <v>3321198442.1509771</v>
      </c>
      <c r="Q3096" s="170">
        <f>P3096/'Projections+Sensitivity'!$B$75</f>
        <v>24.60146994185909</v>
      </c>
    </row>
    <row r="3097" spans="1:17">
      <c r="A3097" s="222">
        <v>359857624.99035197</v>
      </c>
      <c r="B3097" s="223">
        <v>1202948305.4497299</v>
      </c>
      <c r="C3097" s="223">
        <v>436452475.16000199</v>
      </c>
      <c r="D3097" s="222">
        <v>372237336.86897802</v>
      </c>
      <c r="E3097" s="222">
        <v>749260037.33180201</v>
      </c>
      <c r="F3097" s="224">
        <f>E3097*(1+'Projections+Sensitivity'!$B$64)/('Projections+Sensitivity'!$B$63-'Projections+Sensitivity'!$B$64)</f>
        <v>6592060623.674861</v>
      </c>
      <c r="G3097" s="170">
        <f>A3097/'Projections+Sensitivity'!B$67</f>
        <v>319108906.57741821</v>
      </c>
      <c r="H3097" s="170">
        <f>B3097/'Projections+Sensitivity'!C$67</f>
        <v>945939580.30674076</v>
      </c>
      <c r="I3097" s="170">
        <f>C3097/'Projections+Sensitivity'!D$67</f>
        <v>304341803.79283297</v>
      </c>
      <c r="J3097" s="170">
        <f>D3097/'Projections+Sensitivity'!E$67</f>
        <v>230172162.75424713</v>
      </c>
      <c r="K3097" s="170">
        <f>E3097/'Projections+Sensitivity'!F$67</f>
        <v>410840881.30694658</v>
      </c>
      <c r="L3097" s="170">
        <f>F3097/'Projections+Sensitivity'!F$67</f>
        <v>3614616903.7707033</v>
      </c>
      <c r="M3097" s="170">
        <f t="shared" si="97"/>
        <v>5825020238.5088892</v>
      </c>
      <c r="N3097" s="171">
        <f>'Projections+Sensitivity'!$B$72</f>
        <v>418000000</v>
      </c>
      <c r="O3097" s="171">
        <f>'Projections+Sensitivity'!$B$73</f>
        <v>634000000</v>
      </c>
      <c r="P3097" s="170">
        <f t="shared" si="96"/>
        <v>5609020238.5088892</v>
      </c>
      <c r="Q3097" s="170">
        <f>P3097/'Projections+Sensitivity'!$B$75</f>
        <v>41.54829806302881</v>
      </c>
    </row>
    <row r="3098" spans="1:17">
      <c r="A3098" s="222">
        <v>504537184.61233401</v>
      </c>
      <c r="B3098" s="223">
        <v>162097955.38626301</v>
      </c>
      <c r="C3098" s="223">
        <v>343426978.91024297</v>
      </c>
      <c r="D3098" s="222">
        <v>-169879175.74158201</v>
      </c>
      <c r="E3098" s="222">
        <v>343438298.850986</v>
      </c>
      <c r="F3098" s="224">
        <f>E3098*(1+'Projections+Sensitivity'!$B$64)/('Projections+Sensitivity'!$B$63-'Projections+Sensitivity'!$B$64)</f>
        <v>3021602612.8654857</v>
      </c>
      <c r="G3098" s="170">
        <f>A3098/'Projections+Sensitivity'!B$67</f>
        <v>447405579.67503804</v>
      </c>
      <c r="H3098" s="170">
        <f>B3098/'Projections+Sensitivity'!C$67</f>
        <v>127465886.26627409</v>
      </c>
      <c r="I3098" s="170">
        <f>C3098/'Projections+Sensitivity'!D$67</f>
        <v>239474380.78876781</v>
      </c>
      <c r="J3098" s="170">
        <f>D3098/'Projections+Sensitivity'!E$67</f>
        <v>-105044425.73183326</v>
      </c>
      <c r="K3098" s="170">
        <f>E3098/'Projections+Sensitivity'!F$67</f>
        <v>188317121.35210755</v>
      </c>
      <c r="L3098" s="170">
        <f>F3098/'Projections+Sensitivity'!F$67</f>
        <v>1656831832.1764283</v>
      </c>
      <c r="M3098" s="170">
        <f t="shared" si="97"/>
        <v>2554450374.5267825</v>
      </c>
      <c r="N3098" s="171">
        <f>'Projections+Sensitivity'!$B$72</f>
        <v>418000000</v>
      </c>
      <c r="O3098" s="171">
        <f>'Projections+Sensitivity'!$B$73</f>
        <v>634000000</v>
      </c>
      <c r="P3098" s="170">
        <f t="shared" si="96"/>
        <v>2338450374.5267825</v>
      </c>
      <c r="Q3098" s="170">
        <f>P3098/'Projections+Sensitivity'!$B$75</f>
        <v>17.321854626124313</v>
      </c>
    </row>
    <row r="3099" spans="1:17">
      <c r="A3099" s="222">
        <v>-207265674.61684299</v>
      </c>
      <c r="B3099" s="223">
        <v>-33491700.137994699</v>
      </c>
      <c r="C3099" s="223">
        <v>931268338.28473699</v>
      </c>
      <c r="D3099" s="222">
        <v>138019446.653153</v>
      </c>
      <c r="E3099" s="222">
        <v>984755586.08430004</v>
      </c>
      <c r="F3099" s="224">
        <f>E3099*(1+'Projections+Sensitivity'!$B$64)/('Projections+Sensitivity'!$B$63-'Projections+Sensitivity'!$B$64)</f>
        <v>8663972719.1208115</v>
      </c>
      <c r="G3099" s="170">
        <f>A3099/'Projections+Sensitivity'!B$67</f>
        <v>-183795807.57746893</v>
      </c>
      <c r="H3099" s="170">
        <f>B3099/'Projections+Sensitivity'!C$67</f>
        <v>-26336231.265108045</v>
      </c>
      <c r="I3099" s="170">
        <f>C3099/'Projections+Sensitivity'!D$67</f>
        <v>649380865.08692336</v>
      </c>
      <c r="J3099" s="170">
        <f>D3099/'Projections+Sensitivity'!E$67</f>
        <v>85344030.251007855</v>
      </c>
      <c r="K3099" s="170">
        <f>E3099/'Projections+Sensitivity'!F$67</f>
        <v>539969880.54982769</v>
      </c>
      <c r="L3099" s="170">
        <f>F3099/'Projections+Sensitivity'!F$67</f>
        <v>4750706043.5503283</v>
      </c>
      <c r="M3099" s="170">
        <f t="shared" si="97"/>
        <v>5815268780.5955105</v>
      </c>
      <c r="N3099" s="171">
        <f>'Projections+Sensitivity'!$B$72</f>
        <v>418000000</v>
      </c>
      <c r="O3099" s="171">
        <f>'Projections+Sensitivity'!$B$73</f>
        <v>634000000</v>
      </c>
      <c r="P3099" s="170">
        <f t="shared" si="96"/>
        <v>5599268780.5955105</v>
      </c>
      <c r="Q3099" s="170">
        <f>P3099/'Projections+Sensitivity'!$B$75</f>
        <v>41.476065041448223</v>
      </c>
    </row>
    <row r="3100" spans="1:17">
      <c r="A3100" s="222">
        <v>200017941.35036799</v>
      </c>
      <c r="B3100" s="223">
        <v>598911606.64496303</v>
      </c>
      <c r="C3100" s="223">
        <v>486739643.70333701</v>
      </c>
      <c r="D3100" s="222">
        <v>837199567.21539795</v>
      </c>
      <c r="E3100" s="222">
        <v>785764467.44577098</v>
      </c>
      <c r="F3100" s="224">
        <f>E3100*(1+'Projections+Sensitivity'!$B$64)/('Projections+Sensitivity'!$B$63-'Projections+Sensitivity'!$B$64)</f>
        <v>6913230049.98102</v>
      </c>
      <c r="G3100" s="170">
        <f>A3100/'Projections+Sensitivity'!B$67</f>
        <v>177368776.22613484</v>
      </c>
      <c r="H3100" s="170">
        <f>B3100/'Projections+Sensitivity'!C$67</f>
        <v>470954729.52910453</v>
      </c>
      <c r="I3100" s="170">
        <f>C3100/'Projections+Sensitivity'!D$67</f>
        <v>339407448.85877562</v>
      </c>
      <c r="J3100" s="170">
        <f>D3100/'Projections+Sensitivity'!E$67</f>
        <v>517680565.47942519</v>
      </c>
      <c r="K3100" s="170">
        <f>E3100/'Projections+Sensitivity'!F$67</f>
        <v>430857312.84257025</v>
      </c>
      <c r="L3100" s="170">
        <f>F3100/'Projections+Sensitivity'!F$67</f>
        <v>3790723360.2452216</v>
      </c>
      <c r="M3100" s="170">
        <f t="shared" si="97"/>
        <v>5726992193.1812325</v>
      </c>
      <c r="N3100" s="171">
        <f>'Projections+Sensitivity'!$B$72</f>
        <v>418000000</v>
      </c>
      <c r="O3100" s="171">
        <f>'Projections+Sensitivity'!$B$73</f>
        <v>634000000</v>
      </c>
      <c r="P3100" s="170">
        <f t="shared" si="96"/>
        <v>5510992193.1812325</v>
      </c>
      <c r="Q3100" s="170">
        <f>P3100/'Projections+Sensitivity'!$B$75</f>
        <v>40.822164393935054</v>
      </c>
    </row>
    <row r="3101" spans="1:17">
      <c r="A3101" s="222">
        <v>-220324215.76527199</v>
      </c>
      <c r="B3101" s="223">
        <v>1097012324.68104</v>
      </c>
      <c r="C3101" s="223">
        <v>-273751222.02098298</v>
      </c>
      <c r="D3101" s="222">
        <v>826734273.53807795</v>
      </c>
      <c r="E3101" s="222">
        <v>789396110.37491202</v>
      </c>
      <c r="F3101" s="224">
        <f>E3101*(1+'Projections+Sensitivity'!$B$64)/('Projections+Sensitivity'!$B$63-'Projections+Sensitivity'!$B$64)</f>
        <v>6945181587.7110853</v>
      </c>
      <c r="G3101" s="170">
        <f>A3101/'Projections+Sensitivity'!B$67</f>
        <v>-195375656.1008485</v>
      </c>
      <c r="H3101" s="170">
        <f>B3101/'Projections+Sensitivity'!C$67</f>
        <v>862636717.88635302</v>
      </c>
      <c r="I3101" s="170">
        <f>C3101/'Projections+Sensitivity'!D$67</f>
        <v>-190888917.9052442</v>
      </c>
      <c r="J3101" s="170">
        <f>D3101/'Projections+Sensitivity'!E$67</f>
        <v>511209373.47104543</v>
      </c>
      <c r="K3101" s="170">
        <f>E3101/'Projections+Sensitivity'!F$67</f>
        <v>432848647.36898345</v>
      </c>
      <c r="L3101" s="170">
        <f>F3101/'Projections+Sensitivity'!F$67</f>
        <v>3808243309.6167092</v>
      </c>
      <c r="M3101" s="170">
        <f t="shared" si="97"/>
        <v>5228673474.336998</v>
      </c>
      <c r="N3101" s="171">
        <f>'Projections+Sensitivity'!$B$72</f>
        <v>418000000</v>
      </c>
      <c r="O3101" s="171">
        <f>'Projections+Sensitivity'!$B$73</f>
        <v>634000000</v>
      </c>
      <c r="P3101" s="170">
        <f t="shared" si="96"/>
        <v>5012673474.336998</v>
      </c>
      <c r="Q3101" s="170">
        <f>P3101/'Projections+Sensitivity'!$B$75</f>
        <v>37.130914624718507</v>
      </c>
    </row>
    <row r="3102" spans="1:17">
      <c r="A3102" s="222">
        <v>440980869.238626</v>
      </c>
      <c r="B3102" s="223">
        <v>10830976.456165399</v>
      </c>
      <c r="C3102" s="223">
        <v>1170829993.67205</v>
      </c>
      <c r="D3102" s="222">
        <v>47836152.955801196</v>
      </c>
      <c r="E3102" s="222">
        <v>375840116.94453102</v>
      </c>
      <c r="F3102" s="224">
        <f>E3102*(1+'Projections+Sensitivity'!$B$64)/('Projections+Sensitivity'!$B$63-'Projections+Sensitivity'!$B$64)</f>
        <v>3306676870.8635073</v>
      </c>
      <c r="G3102" s="170">
        <f>A3102/'Projections+Sensitivity'!B$67</f>
        <v>391046106.1039632</v>
      </c>
      <c r="H3102" s="170">
        <f>B3102/'Projections+Sensitivity'!C$67</f>
        <v>8516948.9635109156</v>
      </c>
      <c r="I3102" s="170">
        <f>C3102/'Projections+Sensitivity'!D$67</f>
        <v>816429124.56453049</v>
      </c>
      <c r="J3102" s="170">
        <f>D3102/'Projections+Sensitivity'!E$67</f>
        <v>29579383.079337046</v>
      </c>
      <c r="K3102" s="170">
        <f>E3102/'Projections+Sensitivity'!F$67</f>
        <v>206083972.42947835</v>
      </c>
      <c r="L3102" s="170">
        <f>F3102/'Projections+Sensitivity'!F$67</f>
        <v>1813146267.1633909</v>
      </c>
      <c r="M3102" s="170">
        <f t="shared" si="97"/>
        <v>3264801802.3042111</v>
      </c>
      <c r="N3102" s="171">
        <f>'Projections+Sensitivity'!$B$72</f>
        <v>418000000</v>
      </c>
      <c r="O3102" s="171">
        <f>'Projections+Sensitivity'!$B$73</f>
        <v>634000000</v>
      </c>
      <c r="P3102" s="170">
        <f t="shared" si="96"/>
        <v>3048801802.3042111</v>
      </c>
      <c r="Q3102" s="170">
        <f>P3102/'Projections+Sensitivity'!$B$75</f>
        <v>22.583717054105268</v>
      </c>
    </row>
    <row r="3103" spans="1:17">
      <c r="A3103" s="222">
        <v>781624617.92255497</v>
      </c>
      <c r="B3103" s="223">
        <v>917449992.49714994</v>
      </c>
      <c r="C3103" s="223">
        <v>491403153.68303102</v>
      </c>
      <c r="D3103" s="222">
        <v>-37418828.766230501</v>
      </c>
      <c r="E3103" s="222">
        <v>53693457.883788101</v>
      </c>
      <c r="F3103" s="224">
        <f>E3103*(1+'Projections+Sensitivity'!$B$64)/('Projections+Sensitivity'!$B$63-'Projections+Sensitivity'!$B$64)</f>
        <v>472400117.22114676</v>
      </c>
      <c r="G3103" s="170">
        <f>A3103/'Projections+Sensitivity'!B$67</f>
        <v>693116832.48603106</v>
      </c>
      <c r="H3103" s="170">
        <f>B3103/'Projections+Sensitivity'!C$67</f>
        <v>721437701.78945839</v>
      </c>
      <c r="I3103" s="170">
        <f>C3103/'Projections+Sensitivity'!D$67</f>
        <v>342659351.68898785</v>
      </c>
      <c r="J3103" s="170">
        <f>D3103/'Projections+Sensitivity'!E$67</f>
        <v>-23137852.901321605</v>
      </c>
      <c r="K3103" s="170">
        <f>E3103/'Projections+Sensitivity'!F$67</f>
        <v>29441671.059822075</v>
      </c>
      <c r="L3103" s="170">
        <f>F3103/'Projections+Sensitivity'!F$67</f>
        <v>259030604.62130845</v>
      </c>
      <c r="M3103" s="170">
        <f t="shared" si="97"/>
        <v>2022548308.7442861</v>
      </c>
      <c r="N3103" s="171">
        <f>'Projections+Sensitivity'!$B$72</f>
        <v>418000000</v>
      </c>
      <c r="O3103" s="171">
        <f>'Projections+Sensitivity'!$B$73</f>
        <v>634000000</v>
      </c>
      <c r="P3103" s="170">
        <f t="shared" si="96"/>
        <v>1806548308.7442861</v>
      </c>
      <c r="Q3103" s="170">
        <f>P3103/'Projections+Sensitivity'!$B$75</f>
        <v>13.381839324031748</v>
      </c>
    </row>
    <row r="3104" spans="1:17">
      <c r="A3104" s="222">
        <v>509504758.771478</v>
      </c>
      <c r="B3104" s="223">
        <v>598809207.83518898</v>
      </c>
      <c r="C3104" s="223">
        <v>-232101832.87946001</v>
      </c>
      <c r="D3104" s="222">
        <v>1482964973.85883</v>
      </c>
      <c r="E3104" s="222">
        <v>602622991.173985</v>
      </c>
      <c r="F3104" s="224">
        <f>E3104*(1+'Projections+Sensitivity'!$B$64)/('Projections+Sensitivity'!$B$63-'Projections+Sensitivity'!$B$64)</f>
        <v>5301934032.3898754</v>
      </c>
      <c r="G3104" s="170">
        <f>A3104/'Projections+Sensitivity'!B$67</f>
        <v>451810647.25783324</v>
      </c>
      <c r="H3104" s="170">
        <f>B3104/'Projections+Sensitivity'!C$67</f>
        <v>470874208.12456638</v>
      </c>
      <c r="I3104" s="170">
        <f>C3104/'Projections+Sensitivity'!D$67</f>
        <v>-161846465.54303941</v>
      </c>
      <c r="J3104" s="170">
        <f>D3104/'Projections+Sensitivity'!E$67</f>
        <v>916988226.36383748</v>
      </c>
      <c r="K3104" s="170">
        <f>E3104/'Projections+Sensitivity'!F$67</f>
        <v>330435561.02553636</v>
      </c>
      <c r="L3104" s="170">
        <f>F3104/'Projections+Sensitivity'!F$67</f>
        <v>2907203296.5422039</v>
      </c>
      <c r="M3104" s="170">
        <f t="shared" si="97"/>
        <v>4915465473.7709379</v>
      </c>
      <c r="N3104" s="171">
        <f>'Projections+Sensitivity'!$B$72</f>
        <v>418000000</v>
      </c>
      <c r="O3104" s="171">
        <f>'Projections+Sensitivity'!$B$73</f>
        <v>634000000</v>
      </c>
      <c r="P3104" s="170">
        <f t="shared" si="96"/>
        <v>4699465473.7709379</v>
      </c>
      <c r="Q3104" s="170">
        <f>P3104/'Projections+Sensitivity'!$B$75</f>
        <v>34.810855361266206</v>
      </c>
    </row>
    <row r="3105" spans="1:17">
      <c r="A3105" s="222">
        <v>26296416.532759301</v>
      </c>
      <c r="B3105" s="223">
        <v>926038081.93211699</v>
      </c>
      <c r="C3105" s="223">
        <v>549768715.17249405</v>
      </c>
      <c r="D3105" s="222">
        <v>928289312.31960797</v>
      </c>
      <c r="E3105" s="222">
        <v>520471455.04427397</v>
      </c>
      <c r="F3105" s="224">
        <f>E3105*(1+'Projections+Sensitivity'!$B$64)/('Projections+Sensitivity'!$B$63-'Projections+Sensitivity'!$B$64)</f>
        <v>4579157053.0869589</v>
      </c>
      <c r="G3105" s="170">
        <f>A3105/'Projections+Sensitivity'!B$67</f>
        <v>23318724.250731502</v>
      </c>
      <c r="H3105" s="170">
        <f>B3105/'Projections+Sensitivity'!C$67</f>
        <v>728190954.34316003</v>
      </c>
      <c r="I3105" s="170">
        <f>C3105/'Projections+Sensitivity'!D$67</f>
        <v>383358124.80643392</v>
      </c>
      <c r="J3105" s="170">
        <f>D3105/'Projections+Sensitivity'!E$67</f>
        <v>574005714.94380832</v>
      </c>
      <c r="K3105" s="170">
        <f>E3105/'Projections+Sensitivity'!F$67</f>
        <v>285389505.15361005</v>
      </c>
      <c r="L3105" s="170">
        <f>F3105/'Projections+Sensitivity'!F$67</f>
        <v>2510883839.5181222</v>
      </c>
      <c r="M3105" s="170">
        <f t="shared" si="97"/>
        <v>4505146863.0158653</v>
      </c>
      <c r="N3105" s="171">
        <f>'Projections+Sensitivity'!$B$72</f>
        <v>418000000</v>
      </c>
      <c r="O3105" s="171">
        <f>'Projections+Sensitivity'!$B$73</f>
        <v>634000000</v>
      </c>
      <c r="P3105" s="170">
        <f t="shared" si="96"/>
        <v>4289146863.0158653</v>
      </c>
      <c r="Q3105" s="170">
        <f>P3105/'Projections+Sensitivity'!$B$75</f>
        <v>31.771458244561966</v>
      </c>
    </row>
    <row r="3106" spans="1:17">
      <c r="A3106" s="222">
        <v>256866211.29053301</v>
      </c>
      <c r="B3106" s="223">
        <v>-21200188.703771401</v>
      </c>
      <c r="C3106" s="223">
        <v>156668098.683936</v>
      </c>
      <c r="D3106" s="222">
        <v>1287797604.1079299</v>
      </c>
      <c r="E3106" s="222">
        <v>418045809.69928801</v>
      </c>
      <c r="F3106" s="224">
        <f>E3106*(1+'Projections+Sensitivity'!$B$64)/('Projections+Sensitivity'!$B$63-'Projections+Sensitivity'!$B$64)</f>
        <v>3678006544.7299185</v>
      </c>
      <c r="G3106" s="170">
        <f>A3106/'Projections+Sensitivity'!B$67</f>
        <v>227779794.36674067</v>
      </c>
      <c r="H3106" s="170">
        <f>B3106/'Projections+Sensitivity'!C$67</f>
        <v>-16670789.188544452</v>
      </c>
      <c r="I3106" s="170">
        <f>C3106/'Projections+Sensitivity'!D$67</f>
        <v>109245919.00362824</v>
      </c>
      <c r="J3106" s="170">
        <f>D3106/'Projections+Sensitivity'!E$67</f>
        <v>796306899.8411454</v>
      </c>
      <c r="K3106" s="170">
        <f>E3106/'Projections+Sensitivity'!F$67</f>
        <v>229226570.65116331</v>
      </c>
      <c r="L3106" s="170">
        <f>F3106/'Projections+Sensitivity'!F$67</f>
        <v>2016757033.6070027</v>
      </c>
      <c r="M3106" s="170">
        <f t="shared" si="97"/>
        <v>3362645428.2811356</v>
      </c>
      <c r="N3106" s="171">
        <f>'Projections+Sensitivity'!$B$72</f>
        <v>418000000</v>
      </c>
      <c r="O3106" s="171">
        <f>'Projections+Sensitivity'!$B$73</f>
        <v>634000000</v>
      </c>
      <c r="P3106" s="170">
        <f t="shared" si="96"/>
        <v>3146645428.2811356</v>
      </c>
      <c r="Q3106" s="170">
        <f>P3106/'Projections+Sensitivity'!$B$75</f>
        <v>23.308484653934336</v>
      </c>
    </row>
    <row r="3107" spans="1:17">
      <c r="A3107" s="222">
        <v>874758326.19075894</v>
      </c>
      <c r="B3107" s="223">
        <v>335159879.56496203</v>
      </c>
      <c r="C3107" s="223">
        <v>592713872.31512594</v>
      </c>
      <c r="D3107" s="222">
        <v>637334257.94027698</v>
      </c>
      <c r="E3107" s="222">
        <v>502026586.13709098</v>
      </c>
      <c r="F3107" s="224">
        <f>E3107*(1+'Projections+Sensitivity'!$B$64)/('Projections+Sensitivity'!$B$63-'Projections+Sensitivity'!$B$64)</f>
        <v>4416877353.151433</v>
      </c>
      <c r="G3107" s="170">
        <f>A3107/'Projections+Sensitivity'!B$67</f>
        <v>775704483.12081647</v>
      </c>
      <c r="H3107" s="170">
        <f>B3107/'Projections+Sensitivity'!C$67</f>
        <v>263553300.15017575</v>
      </c>
      <c r="I3107" s="170">
        <f>C3107/'Projections+Sensitivity'!D$67</f>
        <v>413304126.56564915</v>
      </c>
      <c r="J3107" s="170">
        <f>D3107/'Projections+Sensitivity'!E$67</f>
        <v>394094278.07915401</v>
      </c>
      <c r="K3107" s="170">
        <f>E3107/'Projections+Sensitivity'!F$67</f>
        <v>275275651.7250942</v>
      </c>
      <c r="L3107" s="170">
        <f>F3107/'Projections+Sensitivity'!F$67</f>
        <v>2421901201.1577988</v>
      </c>
      <c r="M3107" s="170">
        <f t="shared" si="97"/>
        <v>4543833040.7986889</v>
      </c>
      <c r="N3107" s="171">
        <f>'Projections+Sensitivity'!$B$72</f>
        <v>418000000</v>
      </c>
      <c r="O3107" s="171">
        <f>'Projections+Sensitivity'!$B$73</f>
        <v>634000000</v>
      </c>
      <c r="P3107" s="170">
        <f t="shared" si="96"/>
        <v>4327833040.7986889</v>
      </c>
      <c r="Q3107" s="170">
        <f>P3107/'Projections+Sensitivity'!$B$75</f>
        <v>32.058022524434733</v>
      </c>
    </row>
    <row r="3108" spans="1:17">
      <c r="A3108" s="222">
        <v>988928108.10079801</v>
      </c>
      <c r="B3108" s="223">
        <v>610333890.78912699</v>
      </c>
      <c r="C3108" s="223">
        <v>381640833.42392498</v>
      </c>
      <c r="D3108" s="222">
        <v>1617127672.5557499</v>
      </c>
      <c r="E3108" s="222">
        <v>1761545433.9192901</v>
      </c>
      <c r="F3108" s="224">
        <f>E3108*(1+'Projections+Sensitivity'!$B$64)/('Projections+Sensitivity'!$B$63-'Projections+Sensitivity'!$B$64)</f>
        <v>15498243217.542978</v>
      </c>
      <c r="G3108" s="170">
        <f>A3108/'Projections+Sensitivity'!B$67</f>
        <v>876946173.55455863</v>
      </c>
      <c r="H3108" s="170">
        <f>B3108/'Projections+Sensitivity'!C$67</f>
        <v>479936653.87325609</v>
      </c>
      <c r="I3108" s="170">
        <f>C3108/'Projections+Sensitivity'!D$67</f>
        <v>266121207.36091027</v>
      </c>
      <c r="J3108" s="170">
        <f>D3108/'Projections+Sensitivity'!E$67</f>
        <v>999947444.74790287</v>
      </c>
      <c r="K3108" s="170">
        <f>E3108/'Projections+Sensitivity'!F$67</f>
        <v>965906150.70150757</v>
      </c>
      <c r="L3108" s="170">
        <f>F3108/'Projections+Sensitivity'!F$67</f>
        <v>8498133605.0958595</v>
      </c>
      <c r="M3108" s="170">
        <f t="shared" si="97"/>
        <v>12086991235.333996</v>
      </c>
      <c r="N3108" s="171">
        <f>'Projections+Sensitivity'!$B$72</f>
        <v>418000000</v>
      </c>
      <c r="O3108" s="171">
        <f>'Projections+Sensitivity'!$B$73</f>
        <v>634000000</v>
      </c>
      <c r="P3108" s="170">
        <f t="shared" si="96"/>
        <v>11870991235.333996</v>
      </c>
      <c r="Q3108" s="170">
        <f>P3108/'Projections+Sensitivity'!$B$75</f>
        <v>87.93326840988145</v>
      </c>
    </row>
    <row r="3109" spans="1:17">
      <c r="A3109" s="222">
        <v>407478074.545151</v>
      </c>
      <c r="B3109" s="223">
        <v>891591338.70940995</v>
      </c>
      <c r="C3109" s="223">
        <v>-274798772.899755</v>
      </c>
      <c r="D3109" s="222">
        <v>491402308.29837197</v>
      </c>
      <c r="E3109" s="222">
        <v>1488204310.9034801</v>
      </c>
      <c r="F3109" s="224">
        <f>E3109*(1+'Projections+Sensitivity'!$B$64)/('Projections+Sensitivity'!$B$63-'Projections+Sensitivity'!$B$64)</f>
        <v>13093362182.808647</v>
      </c>
      <c r="G3109" s="170">
        <f>A3109/'Projections+Sensitivity'!B$67</f>
        <v>361337022.73464686</v>
      </c>
      <c r="H3109" s="170">
        <f>B3109/'Projections+Sensitivity'!C$67</f>
        <v>701103724.01131332</v>
      </c>
      <c r="I3109" s="170">
        <f>C3109/'Projections+Sensitivity'!D$67</f>
        <v>-191619383.51640466</v>
      </c>
      <c r="J3109" s="170">
        <f>D3109/'Projections+Sensitivity'!E$67</f>
        <v>303857568.49339813</v>
      </c>
      <c r="K3109" s="170">
        <f>E3109/'Projections+Sensitivity'!F$67</f>
        <v>816025331.91774118</v>
      </c>
      <c r="L3109" s="170">
        <f>F3109/'Projections+Sensitivity'!F$67</f>
        <v>7179467995.6672888</v>
      </c>
      <c r="M3109" s="170">
        <f t="shared" si="97"/>
        <v>9170172259.3079834</v>
      </c>
      <c r="N3109" s="171">
        <f>'Projections+Sensitivity'!$B$72</f>
        <v>418000000</v>
      </c>
      <c r="O3109" s="171">
        <f>'Projections+Sensitivity'!$B$73</f>
        <v>634000000</v>
      </c>
      <c r="P3109" s="170">
        <f t="shared" si="96"/>
        <v>8954172259.3079834</v>
      </c>
      <c r="Q3109" s="170">
        <f>P3109/'Projections+Sensitivity'!$B$75</f>
        <v>66.32720192079988</v>
      </c>
    </row>
    <row r="3110" spans="1:17">
      <c r="A3110" s="222">
        <v>-59778526.688198</v>
      </c>
      <c r="B3110" s="223">
        <v>658107473.08129704</v>
      </c>
      <c r="C3110" s="223">
        <v>788447923.98936105</v>
      </c>
      <c r="D3110" s="222">
        <v>495261584.47649699</v>
      </c>
      <c r="E3110" s="222">
        <v>103072139.61399999</v>
      </c>
      <c r="F3110" s="224">
        <f>E3110*(1+'Projections+Sensitivity'!$B$64)/('Projections+Sensitivity'!$B$63-'Projections+Sensitivity'!$B$64)</f>
        <v>906838426.03829718</v>
      </c>
      <c r="G3110" s="170">
        <f>A3110/'Projections+Sensitivity'!B$67</f>
        <v>-53009465.309485413</v>
      </c>
      <c r="H3110" s="170">
        <f>B3110/'Projections+Sensitivity'!C$67</f>
        <v>517503457.1834864</v>
      </c>
      <c r="I3110" s="170">
        <f>C3110/'Projections+Sensitivity'!D$67</f>
        <v>549791047.2283814</v>
      </c>
      <c r="J3110" s="170">
        <f>D3110/'Projections+Sensitivity'!E$67</f>
        <v>306243943.68095124</v>
      </c>
      <c r="K3110" s="170">
        <f>E3110/'Projections+Sensitivity'!F$67</f>
        <v>56517425.950018741</v>
      </c>
      <c r="L3110" s="170">
        <f>F3110/'Projections+Sensitivity'!F$67</f>
        <v>497245655.17110479</v>
      </c>
      <c r="M3110" s="170">
        <f t="shared" si="97"/>
        <v>1874292063.9044571</v>
      </c>
      <c r="N3110" s="171">
        <f>'Projections+Sensitivity'!$B$72</f>
        <v>418000000</v>
      </c>
      <c r="O3110" s="171">
        <f>'Projections+Sensitivity'!$B$73</f>
        <v>634000000</v>
      </c>
      <c r="P3110" s="170">
        <f t="shared" si="96"/>
        <v>1658292063.9044571</v>
      </c>
      <c r="Q3110" s="170">
        <f>P3110/'Projections+Sensitivity'!$B$75</f>
        <v>12.283644917810793</v>
      </c>
    </row>
    <row r="3111" spans="1:17">
      <c r="A3111" s="222">
        <v>-251909308.27685499</v>
      </c>
      <c r="B3111" s="223">
        <v>560889734.95436597</v>
      </c>
      <c r="C3111" s="223">
        <v>379455785.14570498</v>
      </c>
      <c r="D3111" s="222">
        <v>1215022320.07178</v>
      </c>
      <c r="E3111" s="222">
        <v>919603997.69669795</v>
      </c>
      <c r="F3111" s="224">
        <f>E3111*(1+'Projections+Sensitivity'!$B$64)/('Projections+Sensitivity'!$B$63-'Projections+Sensitivity'!$B$64)</f>
        <v>8090762886.7784643</v>
      </c>
      <c r="G3111" s="170">
        <f>A3111/'Projections+Sensitivity'!B$67</f>
        <v>-223384189.57513037</v>
      </c>
      <c r="H3111" s="170">
        <f>B3111/'Projections+Sensitivity'!C$67</f>
        <v>441056193.41866553</v>
      </c>
      <c r="I3111" s="170">
        <f>C3111/'Projections+Sensitivity'!D$67</f>
        <v>264597555.70989347</v>
      </c>
      <c r="J3111" s="170">
        <f>D3111/'Projections+Sensitivity'!E$67</f>
        <v>751306458.28804207</v>
      </c>
      <c r="K3111" s="170">
        <f>E3111/'Projections+Sensitivity'!F$67</f>
        <v>504245386.17130733</v>
      </c>
      <c r="L3111" s="170">
        <f>F3111/'Projections+Sensitivity'!F$67</f>
        <v>4436398565.5591469</v>
      </c>
      <c r="M3111" s="170">
        <f t="shared" si="97"/>
        <v>6174219969.5719252</v>
      </c>
      <c r="N3111" s="171">
        <f>'Projections+Sensitivity'!$B$72</f>
        <v>418000000</v>
      </c>
      <c r="O3111" s="171">
        <f>'Projections+Sensitivity'!$B$73</f>
        <v>634000000</v>
      </c>
      <c r="P3111" s="170">
        <f t="shared" si="96"/>
        <v>5958219969.5719252</v>
      </c>
      <c r="Q3111" s="170">
        <f>P3111/'Projections+Sensitivity'!$B$75</f>
        <v>44.134962737569815</v>
      </c>
    </row>
    <row r="3112" spans="1:17">
      <c r="A3112" s="222">
        <v>281755401.77960801</v>
      </c>
      <c r="B3112" s="223">
        <v>218887287.55143899</v>
      </c>
      <c r="C3112" s="223">
        <v>133120356.707607</v>
      </c>
      <c r="D3112" s="222">
        <v>436470702.60898</v>
      </c>
      <c r="E3112" s="222">
        <v>262717864.712277</v>
      </c>
      <c r="F3112" s="224">
        <f>E3112*(1+'Projections+Sensitivity'!$B$64)/('Projections+Sensitivity'!$B$63-'Projections+Sensitivity'!$B$64)</f>
        <v>2311416604.1379409</v>
      </c>
      <c r="G3112" s="170">
        <f>A3112/'Projections+Sensitivity'!B$67</f>
        <v>249850640.75433284</v>
      </c>
      <c r="H3112" s="170">
        <f>B3112/'Projections+Sensitivity'!C$67</f>
        <v>172122233.33527252</v>
      </c>
      <c r="I3112" s="170">
        <f>C3112/'Projections+Sensitivity'!D$67</f>
        <v>92825890.074483216</v>
      </c>
      <c r="J3112" s="170">
        <f>D3112/'Projections+Sensitivity'!E$67</f>
        <v>269890727.36069018</v>
      </c>
      <c r="K3112" s="170">
        <f>E3112/'Projections+Sensitivity'!F$67</f>
        <v>144055779.96370977</v>
      </c>
      <c r="L3112" s="170">
        <f>F3112/'Projections+Sensitivity'!F$67</f>
        <v>1267416367.3445859</v>
      </c>
      <c r="M3112" s="170">
        <f t="shared" si="97"/>
        <v>2196161638.8330746</v>
      </c>
      <c r="N3112" s="171">
        <f>'Projections+Sensitivity'!$B$72</f>
        <v>418000000</v>
      </c>
      <c r="O3112" s="171">
        <f>'Projections+Sensitivity'!$B$73</f>
        <v>634000000</v>
      </c>
      <c r="P3112" s="170">
        <f t="shared" si="96"/>
        <v>1980161638.8330746</v>
      </c>
      <c r="Q3112" s="170">
        <f>P3112/'Projections+Sensitivity'!$B$75</f>
        <v>14.667863991356107</v>
      </c>
    </row>
    <row r="3113" spans="1:17">
      <c r="A3113" s="222">
        <v>346607352.30810201</v>
      </c>
      <c r="B3113" s="223">
        <v>471159310.78122699</v>
      </c>
      <c r="C3113" s="223">
        <v>76826651.301268607</v>
      </c>
      <c r="D3113" s="222">
        <v>82250606.815101504</v>
      </c>
      <c r="E3113" s="222">
        <v>156533192.63023701</v>
      </c>
      <c r="F3113" s="224">
        <f>E3113*(1+'Projections+Sensitivity'!$B$64)/('Projections+Sensitivity'!$B$63-'Projections+Sensitivity'!$B$64)</f>
        <v>1377193823.2693193</v>
      </c>
      <c r="G3113" s="170">
        <f>A3113/'Projections+Sensitivity'!B$67</f>
        <v>307359037.36845315</v>
      </c>
      <c r="H3113" s="170">
        <f>B3113/'Projections+Sensitivity'!C$67</f>
        <v>370496586.32785863</v>
      </c>
      <c r="I3113" s="170">
        <f>C3113/'Projections+Sensitivity'!D$67</f>
        <v>53571838.784553766</v>
      </c>
      <c r="J3113" s="170">
        <f>D3113/'Projections+Sensitivity'!E$67</f>
        <v>50859487.169458345</v>
      </c>
      <c r="K3113" s="170">
        <f>E3113/'Projections+Sensitivity'!F$67</f>
        <v>85831662.720211908</v>
      </c>
      <c r="L3113" s="170">
        <f>F3113/'Projections+Sensitivity'!F$67</f>
        <v>755155080.86799026</v>
      </c>
      <c r="M3113" s="170">
        <f t="shared" si="97"/>
        <v>1623273693.2385259</v>
      </c>
      <c r="N3113" s="171">
        <f>'Projections+Sensitivity'!$B$72</f>
        <v>418000000</v>
      </c>
      <c r="O3113" s="171">
        <f>'Projections+Sensitivity'!$B$73</f>
        <v>634000000</v>
      </c>
      <c r="P3113" s="170">
        <f t="shared" si="96"/>
        <v>1407273693.2385259</v>
      </c>
      <c r="Q3113" s="170">
        <f>P3113/'Projections+Sensitivity'!$B$75</f>
        <v>10.424249579544636</v>
      </c>
    </row>
    <row r="3114" spans="1:17">
      <c r="A3114" s="222">
        <v>-92238654.2118067</v>
      </c>
      <c r="B3114" s="223">
        <v>-166795319.328518</v>
      </c>
      <c r="C3114" s="223">
        <v>523702073.70298898</v>
      </c>
      <c r="D3114" s="222">
        <v>599980928.33987105</v>
      </c>
      <c r="E3114" s="222">
        <v>896594383.14315295</v>
      </c>
      <c r="F3114" s="224">
        <f>E3114*(1+'Projections+Sensitivity'!$B$64)/('Projections+Sensitivity'!$B$63-'Projections+Sensitivity'!$B$64)</f>
        <v>7888322123.2159071</v>
      </c>
      <c r="G3114" s="170">
        <f>A3114/'Projections+Sensitivity'!B$67</f>
        <v>-81793948.622017816</v>
      </c>
      <c r="H3114" s="170">
        <f>B3114/'Projections+Sensitivity'!C$67</f>
        <v>-131159663.01125526</v>
      </c>
      <c r="I3114" s="170">
        <f>C3114/'Projections+Sensitivity'!D$67</f>
        <v>365181647.10232204</v>
      </c>
      <c r="J3114" s="170">
        <f>D3114/'Projections+Sensitivity'!E$67</f>
        <v>370996926.44721943</v>
      </c>
      <c r="K3114" s="170">
        <f>E3114/'Projections+Sensitivity'!F$67</f>
        <v>491628551.09309369</v>
      </c>
      <c r="L3114" s="170">
        <f>F3114/'Projections+Sensitivity'!F$67</f>
        <v>4325394458.0790882</v>
      </c>
      <c r="M3114" s="170">
        <f t="shared" si="97"/>
        <v>5340247971.0884504</v>
      </c>
      <c r="N3114" s="171">
        <f>'Projections+Sensitivity'!$B$72</f>
        <v>418000000</v>
      </c>
      <c r="O3114" s="171">
        <f>'Projections+Sensitivity'!$B$73</f>
        <v>634000000</v>
      </c>
      <c r="P3114" s="170">
        <f t="shared" si="96"/>
        <v>5124247971.0884504</v>
      </c>
      <c r="Q3114" s="170">
        <f>P3114/'Projections+Sensitivity'!$B$75</f>
        <v>37.957392378432964</v>
      </c>
    </row>
    <row r="3115" spans="1:17">
      <c r="A3115" s="222">
        <v>-389543909.24315798</v>
      </c>
      <c r="B3115" s="223">
        <v>753305019.12603605</v>
      </c>
      <c r="C3115" s="223">
        <v>531784077.976776</v>
      </c>
      <c r="D3115" s="222">
        <v>821495727.75433004</v>
      </c>
      <c r="E3115" s="222">
        <v>516335063.87064397</v>
      </c>
      <c r="F3115" s="224">
        <f>E3115*(1+'Projections+Sensitivity'!$B$64)/('Projections+Sensitivity'!$B$63-'Projections+Sensitivity'!$B$64)</f>
        <v>4542764692.5963278</v>
      </c>
      <c r="G3115" s="170">
        <f>A3115/'Projections+Sensitivity'!B$67</f>
        <v>-345433644.61378282</v>
      </c>
      <c r="H3115" s="170">
        <f>B3115/'Projections+Sensitivity'!C$67</f>
        <v>592362140.9222908</v>
      </c>
      <c r="I3115" s="170">
        <f>C3115/'Projections+Sensitivity'!D$67</f>
        <v>370817293.36150295</v>
      </c>
      <c r="J3115" s="170">
        <f>D3115/'Projections+Sensitivity'!E$67</f>
        <v>507970129.86675107</v>
      </c>
      <c r="K3115" s="170">
        <f>E3115/'Projections+Sensitivity'!F$67</f>
        <v>283121402.61172593</v>
      </c>
      <c r="L3115" s="170">
        <f>F3115/'Projections+Sensitivity'!F$67</f>
        <v>2490928858.9881916</v>
      </c>
      <c r="M3115" s="170">
        <f t="shared" si="97"/>
        <v>3899766181.1366796</v>
      </c>
      <c r="N3115" s="171">
        <f>'Projections+Sensitivity'!$B$72</f>
        <v>418000000</v>
      </c>
      <c r="O3115" s="171">
        <f>'Projections+Sensitivity'!$B$73</f>
        <v>634000000</v>
      </c>
      <c r="P3115" s="170">
        <f t="shared" si="96"/>
        <v>3683766181.1366796</v>
      </c>
      <c r="Q3115" s="170">
        <f>P3115/'Projections+Sensitivity'!$B$75</f>
        <v>27.287156897308737</v>
      </c>
    </row>
    <row r="3116" spans="1:17">
      <c r="A3116" s="222">
        <v>112040574.92437901</v>
      </c>
      <c r="B3116" s="223">
        <v>230564611.33273199</v>
      </c>
      <c r="C3116" s="223">
        <v>896501156.80962706</v>
      </c>
      <c r="D3116" s="222">
        <v>29298202.180554401</v>
      </c>
      <c r="E3116" s="222">
        <v>1654951415.16942</v>
      </c>
      <c r="F3116" s="224">
        <f>E3116*(1+'Projections+Sensitivity'!$B$64)/('Projections+Sensitivity'!$B$63-'Projections+Sensitivity'!$B$64)</f>
        <v>14560418966.001978</v>
      </c>
      <c r="G3116" s="170">
        <f>A3116/'Projections+Sensitivity'!B$67</f>
        <v>99353585.622598514</v>
      </c>
      <c r="H3116" s="170">
        <f>B3116/'Projections+Sensitivity'!C$67</f>
        <v>181304708.34832188</v>
      </c>
      <c r="I3116" s="170">
        <f>C3116/'Projections+Sensitivity'!D$67</f>
        <v>625137431.20778513</v>
      </c>
      <c r="J3116" s="170">
        <f>D3116/'Projections+Sensitivity'!E$67</f>
        <v>18116480.784631938</v>
      </c>
      <c r="K3116" s="170">
        <f>E3116/'Projections+Sensitivity'!F$67</f>
        <v>907457576.87766111</v>
      </c>
      <c r="L3116" s="170">
        <f>F3116/'Projections+Sensitivity'!F$67</f>
        <v>7983897528.4111662</v>
      </c>
      <c r="M3116" s="170">
        <f t="shared" si="97"/>
        <v>9815267311.2521648</v>
      </c>
      <c r="N3116" s="171">
        <f>'Projections+Sensitivity'!$B$72</f>
        <v>418000000</v>
      </c>
      <c r="O3116" s="171">
        <f>'Projections+Sensitivity'!$B$73</f>
        <v>634000000</v>
      </c>
      <c r="P3116" s="170">
        <f t="shared" si="96"/>
        <v>9599267311.2521648</v>
      </c>
      <c r="Q3116" s="170">
        <f>P3116/'Projections+Sensitivity'!$B$75</f>
        <v>71.105683787053067</v>
      </c>
    </row>
    <row r="3117" spans="1:17">
      <c r="A3117" s="222">
        <v>263050129.091629</v>
      </c>
      <c r="B3117" s="223">
        <v>324942763.26911098</v>
      </c>
      <c r="C3117" s="223">
        <v>-69799987.275868699</v>
      </c>
      <c r="D3117" s="222">
        <v>675971504.69309402</v>
      </c>
      <c r="E3117" s="222">
        <v>933927602.50623596</v>
      </c>
      <c r="F3117" s="224">
        <f>E3117*(1+'Projections+Sensitivity'!$B$64)/('Projections+Sensitivity'!$B$63-'Projections+Sensitivity'!$B$64)</f>
        <v>8216783315.6675892</v>
      </c>
      <c r="G3117" s="170">
        <f>A3117/'Projections+Sensitivity'!B$67</f>
        <v>233263472.1071395</v>
      </c>
      <c r="H3117" s="170">
        <f>B3117/'Projections+Sensitivity'!C$67</f>
        <v>255519060.72603917</v>
      </c>
      <c r="I3117" s="170">
        <f>C3117/'Projections+Sensitivity'!D$67</f>
        <v>-48672089.726303048</v>
      </c>
      <c r="J3117" s="170">
        <f>D3117/'Projections+Sensitivity'!E$67</f>
        <v>417985537.14190537</v>
      </c>
      <c r="K3117" s="170">
        <f>E3117/'Projections+Sensitivity'!F$67</f>
        <v>512099431.66984904</v>
      </c>
      <c r="L3117" s="170">
        <f>F3117/'Projections+Sensitivity'!F$67</f>
        <v>4505499200.1690769</v>
      </c>
      <c r="M3117" s="170">
        <f t="shared" si="97"/>
        <v>5875694612.0877075</v>
      </c>
      <c r="N3117" s="171">
        <f>'Projections+Sensitivity'!$B$72</f>
        <v>418000000</v>
      </c>
      <c r="O3117" s="171">
        <f>'Projections+Sensitivity'!$B$73</f>
        <v>634000000</v>
      </c>
      <c r="P3117" s="170">
        <f t="shared" si="96"/>
        <v>5659694612.0877075</v>
      </c>
      <c r="Q3117" s="170">
        <f>P3117/'Projections+Sensitivity'!$B$75</f>
        <v>41.923663793242277</v>
      </c>
    </row>
    <row r="3118" spans="1:17">
      <c r="A3118" s="222">
        <v>948551500.17702496</v>
      </c>
      <c r="B3118" s="223">
        <v>626497127.16460395</v>
      </c>
      <c r="C3118" s="223">
        <v>269436361.21234798</v>
      </c>
      <c r="D3118" s="222">
        <v>-476095449.57271498</v>
      </c>
      <c r="E3118" s="222">
        <v>989289103.17103505</v>
      </c>
      <c r="F3118" s="224">
        <f>E3118*(1+'Projections+Sensitivity'!$B$64)/('Projections+Sensitivity'!$B$63-'Projections+Sensitivity'!$B$64)</f>
        <v>8703859030.9287243</v>
      </c>
      <c r="G3118" s="170">
        <f>A3118/'Projections+Sensitivity'!B$67</f>
        <v>841141637.78515315</v>
      </c>
      <c r="H3118" s="170">
        <f>B3118/'Projections+Sensitivity'!C$67</f>
        <v>492646630.65625781</v>
      </c>
      <c r="I3118" s="170">
        <f>C3118/'Projections+Sensitivity'!D$67</f>
        <v>187880130.93219846</v>
      </c>
      <c r="J3118" s="170">
        <f>D3118/'Projections+Sensitivity'!E$67</f>
        <v>-294392605.07115465</v>
      </c>
      <c r="K3118" s="170">
        <f>E3118/'Projections+Sensitivity'!F$67</f>
        <v>542455738.67989302</v>
      </c>
      <c r="L3118" s="170">
        <f>F3118/'Projections+Sensitivity'!F$67</f>
        <v>4772576858.3259335</v>
      </c>
      <c r="M3118" s="170">
        <f t="shared" si="97"/>
        <v>6542308391.3082809</v>
      </c>
      <c r="N3118" s="171">
        <f>'Projections+Sensitivity'!$B$72</f>
        <v>418000000</v>
      </c>
      <c r="O3118" s="171">
        <f>'Projections+Sensitivity'!$B$73</f>
        <v>634000000</v>
      </c>
      <c r="P3118" s="170">
        <f t="shared" si="96"/>
        <v>6326308391.3082809</v>
      </c>
      <c r="Q3118" s="170">
        <f>P3118/'Projections+Sensitivity'!$B$75</f>
        <v>46.861543639320601</v>
      </c>
    </row>
    <row r="3119" spans="1:17">
      <c r="A3119" s="222">
        <v>254981946.246077</v>
      </c>
      <c r="B3119" s="223">
        <v>-54074931.501703203</v>
      </c>
      <c r="C3119" s="223">
        <v>398463392.87240899</v>
      </c>
      <c r="D3119" s="222">
        <v>424662621.24487901</v>
      </c>
      <c r="E3119" s="222">
        <v>576159166.73388004</v>
      </c>
      <c r="F3119" s="224">
        <f>E3119*(1+'Projections+Sensitivity'!$B$64)/('Projections+Sensitivity'!$B$63-'Projections+Sensitivity'!$B$64)</f>
        <v>5069102803.7757092</v>
      </c>
      <c r="G3119" s="170">
        <f>A3119/'Projections+Sensitivity'!B$67</f>
        <v>226108895.33256146</v>
      </c>
      <c r="H3119" s="170">
        <f>B3119/'Projections+Sensitivity'!C$67</f>
        <v>-42521875.44394397</v>
      </c>
      <c r="I3119" s="170">
        <f>C3119/'Projections+Sensitivity'!D$67</f>
        <v>277851712.69276083</v>
      </c>
      <c r="J3119" s="170">
        <f>D3119/'Projections+Sensitivity'!E$67</f>
        <v>262589225.45221856</v>
      </c>
      <c r="K3119" s="170">
        <f>E3119/'Projections+Sensitivity'!F$67</f>
        <v>315924683.07394701</v>
      </c>
      <c r="L3119" s="170">
        <f>F3119/'Projections+Sensitivity'!F$67</f>
        <v>2779535220.8494616</v>
      </c>
      <c r="M3119" s="170">
        <f t="shared" si="97"/>
        <v>3819487861.9570055</v>
      </c>
      <c r="N3119" s="171">
        <f>'Projections+Sensitivity'!$B$72</f>
        <v>418000000</v>
      </c>
      <c r="O3119" s="171">
        <f>'Projections+Sensitivity'!$B$73</f>
        <v>634000000</v>
      </c>
      <c r="P3119" s="170">
        <f t="shared" si="96"/>
        <v>3603487861.9570055</v>
      </c>
      <c r="Q3119" s="170">
        <f>P3119/'Projections+Sensitivity'!$B$75</f>
        <v>26.692502681163003</v>
      </c>
    </row>
    <row r="3120" spans="1:17">
      <c r="A3120" s="222">
        <v>530581702.55953598</v>
      </c>
      <c r="B3120" s="223">
        <v>-135467134.16618699</v>
      </c>
      <c r="C3120" s="223">
        <v>630995575.96367896</v>
      </c>
      <c r="D3120" s="222">
        <v>946731767.60132098</v>
      </c>
      <c r="E3120" s="222">
        <v>1005758296.6386499</v>
      </c>
      <c r="F3120" s="224">
        <f>E3120*(1+'Projections+Sensitivity'!$B$64)/('Projections+Sensitivity'!$B$63-'Projections+Sensitivity'!$B$64)</f>
        <v>8848756551.6188202</v>
      </c>
      <c r="G3120" s="170">
        <f>A3120/'Projections+Sensitivity'!B$67</f>
        <v>470500929.24471962</v>
      </c>
      <c r="H3120" s="170">
        <f>B3120/'Projections+Sensitivity'!C$67</f>
        <v>-106524713.87007152</v>
      </c>
      <c r="I3120" s="170">
        <f>C3120/'Projections+Sensitivity'!D$67</f>
        <v>439998264.8825236</v>
      </c>
      <c r="J3120" s="170">
        <f>D3120/'Projections+Sensitivity'!E$67</f>
        <v>585409567.80391121</v>
      </c>
      <c r="K3120" s="170">
        <f>E3120/'Projections+Sensitivity'!F$67</f>
        <v>551486272.30176449</v>
      </c>
      <c r="L3120" s="170">
        <f>F3120/'Projections+Sensitivity'!F$67</f>
        <v>4852028346.6389933</v>
      </c>
      <c r="M3120" s="170">
        <f t="shared" si="97"/>
        <v>6792898667.0018406</v>
      </c>
      <c r="N3120" s="171">
        <f>'Projections+Sensitivity'!$B$72</f>
        <v>418000000</v>
      </c>
      <c r="O3120" s="171">
        <f>'Projections+Sensitivity'!$B$73</f>
        <v>634000000</v>
      </c>
      <c r="P3120" s="170">
        <f t="shared" si="96"/>
        <v>6576898667.0018406</v>
      </c>
      <c r="Q3120" s="170">
        <f>P3120/'Projections+Sensitivity'!$B$75</f>
        <v>48.717767903717338</v>
      </c>
    </row>
    <row r="3121" spans="1:17">
      <c r="A3121" s="222">
        <v>-32495166.4836508</v>
      </c>
      <c r="B3121" s="223">
        <v>151524738.65395901</v>
      </c>
      <c r="C3121" s="223">
        <v>470724653.958781</v>
      </c>
      <c r="D3121" s="222">
        <v>483776238.14093798</v>
      </c>
      <c r="E3121" s="222">
        <v>872413377.58650696</v>
      </c>
      <c r="F3121" s="224">
        <f>E3121*(1+'Projections+Sensitivity'!$B$64)/('Projections+Sensitivity'!$B$63-'Projections+Sensitivity'!$B$64)</f>
        <v>7675575350.8957396</v>
      </c>
      <c r="G3121" s="170">
        <f>A3121/'Projections+Sensitivity'!B$67</f>
        <v>-28815554.612541519</v>
      </c>
      <c r="H3121" s="170">
        <f>B3121/'Projections+Sensitivity'!C$67</f>
        <v>119151626.91453189</v>
      </c>
      <c r="I3121" s="170">
        <f>C3121/'Projections+Sensitivity'!D$67</f>
        <v>328240068.34433335</v>
      </c>
      <c r="J3121" s="170">
        <f>D3121/'Projections+Sensitivity'!E$67</f>
        <v>299142004.28853697</v>
      </c>
      <c r="K3121" s="170">
        <f>E3121/'Projections+Sensitivity'!F$67</f>
        <v>478369408.55406457</v>
      </c>
      <c r="L3121" s="170">
        <f>F3121/'Projections+Sensitivity'!F$67</f>
        <v>4208739268.8520145</v>
      </c>
      <c r="M3121" s="170">
        <f t="shared" si="97"/>
        <v>5404826822.3409395</v>
      </c>
      <c r="N3121" s="171">
        <f>'Projections+Sensitivity'!$B$72</f>
        <v>418000000</v>
      </c>
      <c r="O3121" s="171">
        <f>'Projections+Sensitivity'!$B$73</f>
        <v>634000000</v>
      </c>
      <c r="P3121" s="170">
        <f t="shared" si="96"/>
        <v>5188826822.3409395</v>
      </c>
      <c r="Q3121" s="170">
        <f>P3121/'Projections+Sensitivity'!$B$75</f>
        <v>38.435754239562513</v>
      </c>
    </row>
    <row r="3122" spans="1:17">
      <c r="A3122" s="222">
        <v>198900660.15739101</v>
      </c>
      <c r="B3122" s="223">
        <v>-19698071.5199848</v>
      </c>
      <c r="C3122" s="223">
        <v>-165467867.29605299</v>
      </c>
      <c r="D3122" s="222">
        <v>819391139.01581597</v>
      </c>
      <c r="E3122" s="222">
        <v>-352779381.82101899</v>
      </c>
      <c r="F3122" s="224">
        <f>E3122*(1+'Projections+Sensitivity'!$B$64)/('Projections+Sensitivity'!$B$63-'Projections+Sensitivity'!$B$64)</f>
        <v>-3103786343.6947937</v>
      </c>
      <c r="G3122" s="170">
        <f>A3122/'Projections+Sensitivity'!B$67</f>
        <v>176378011.11496079</v>
      </c>
      <c r="H3122" s="170">
        <f>B3122/'Projections+Sensitivity'!C$67</f>
        <v>-15489597.86721712</v>
      </c>
      <c r="I3122" s="170">
        <f>C3122/'Projections+Sensitivity'!D$67</f>
        <v>-115382068.08008711</v>
      </c>
      <c r="J3122" s="170">
        <f>D3122/'Projections+Sensitivity'!E$67</f>
        <v>506668761.91229862</v>
      </c>
      <c r="K3122" s="170">
        <f>E3122/'Projections+Sensitivity'!F$67</f>
        <v>-193439106.46883169</v>
      </c>
      <c r="L3122" s="170">
        <f>F3122/'Projections+Sensitivity'!F$67</f>
        <v>-1701895541.3303888</v>
      </c>
      <c r="M3122" s="170">
        <f t="shared" si="97"/>
        <v>-1343159540.7192652</v>
      </c>
      <c r="N3122" s="171">
        <f>'Projections+Sensitivity'!$B$72</f>
        <v>418000000</v>
      </c>
      <c r="O3122" s="171">
        <f>'Projections+Sensitivity'!$B$73</f>
        <v>634000000</v>
      </c>
      <c r="P3122" s="170">
        <f t="shared" si="96"/>
        <v>-1559159540.7192652</v>
      </c>
      <c r="Q3122" s="170">
        <f>P3122/'Projections+Sensitivity'!$B$75</f>
        <v>-11.549329931253817</v>
      </c>
    </row>
    <row r="3123" spans="1:17">
      <c r="A3123" s="222">
        <v>50557191.840653002</v>
      </c>
      <c r="B3123" s="223">
        <v>25779110.437481299</v>
      </c>
      <c r="C3123" s="223">
        <v>241820875.32922101</v>
      </c>
      <c r="D3123" s="222">
        <v>228609168.429501</v>
      </c>
      <c r="E3123" s="222">
        <v>592777508.88137197</v>
      </c>
      <c r="F3123" s="224">
        <f>E3123*(1+'Projections+Sensitivity'!$B$64)/('Projections+Sensitivity'!$B$63-'Projections+Sensitivity'!$B$64)</f>
        <v>5215312548.6479349</v>
      </c>
      <c r="G3123" s="170">
        <f>A3123/'Projections+Sensitivity'!B$67</f>
        <v>44832314.469724216</v>
      </c>
      <c r="H3123" s="170">
        <f>B3123/'Projections+Sensitivity'!C$67</f>
        <v>20271428.786622308</v>
      </c>
      <c r="I3123" s="170">
        <f>C3123/'Projections+Sensitivity'!D$67</f>
        <v>168623631.62329823</v>
      </c>
      <c r="J3123" s="170">
        <f>D3123/'Projections+Sensitivity'!E$67</f>
        <v>141359991.35785097</v>
      </c>
      <c r="K3123" s="170">
        <f>E3123/'Projections+Sensitivity'!F$67</f>
        <v>325036999.21728414</v>
      </c>
      <c r="L3123" s="170">
        <f>F3123/'Projections+Sensitivity'!F$67</f>
        <v>2859706239.5159335</v>
      </c>
      <c r="M3123" s="170">
        <f t="shared" si="97"/>
        <v>3559830604.9707136</v>
      </c>
      <c r="N3123" s="171">
        <f>'Projections+Sensitivity'!$B$72</f>
        <v>418000000</v>
      </c>
      <c r="O3123" s="171">
        <f>'Projections+Sensitivity'!$B$73</f>
        <v>634000000</v>
      </c>
      <c r="P3123" s="170">
        <f t="shared" si="96"/>
        <v>3343830604.9707136</v>
      </c>
      <c r="Q3123" s="170">
        <f>P3123/'Projections+Sensitivity'!$B$75</f>
        <v>24.769115592375655</v>
      </c>
    </row>
    <row r="3124" spans="1:17">
      <c r="A3124" s="222">
        <v>-100155008.542537</v>
      </c>
      <c r="B3124" s="223">
        <v>482711979.80384701</v>
      </c>
      <c r="C3124" s="223">
        <v>1047489232.83376</v>
      </c>
      <c r="D3124" s="222">
        <v>706964079.86414695</v>
      </c>
      <c r="E3124" s="222">
        <v>110765152.038004</v>
      </c>
      <c r="F3124" s="224">
        <f>E3124*(1+'Projections+Sensitivity'!$B$64)/('Projections+Sensitivity'!$B$63-'Projections+Sensitivity'!$B$64)</f>
        <v>974522276.43863654</v>
      </c>
      <c r="G3124" s="170">
        <f>A3124/'Projections+Sensitivity'!B$67</f>
        <v>-88813889.285013318</v>
      </c>
      <c r="H3124" s="170">
        <f>B3124/'Projections+Sensitivity'!C$67</f>
        <v>379581038.94911599</v>
      </c>
      <c r="I3124" s="170">
        <f>C3124/'Projections+Sensitivity'!D$67</f>
        <v>730422624.95436239</v>
      </c>
      <c r="J3124" s="170">
        <f>D3124/'Projections+Sensitivity'!E$67</f>
        <v>437149729.8487637</v>
      </c>
      <c r="K3124" s="170">
        <f>E3124/'Projections+Sensitivity'!F$67</f>
        <v>60735726.468805723</v>
      </c>
      <c r="L3124" s="170">
        <f>F3124/'Projections+Sensitivity'!F$67</f>
        <v>534358661.82197034</v>
      </c>
      <c r="M3124" s="170">
        <f t="shared" si="97"/>
        <v>2053433892.7580051</v>
      </c>
      <c r="N3124" s="171">
        <f>'Projections+Sensitivity'!$B$72</f>
        <v>418000000</v>
      </c>
      <c r="O3124" s="171">
        <f>'Projections+Sensitivity'!$B$73</f>
        <v>634000000</v>
      </c>
      <c r="P3124" s="170">
        <f t="shared" si="96"/>
        <v>1837433892.7580051</v>
      </c>
      <c r="Q3124" s="170">
        <f>P3124/'Projections+Sensitivity'!$B$75</f>
        <v>13.610621427837074</v>
      </c>
    </row>
    <row r="3125" spans="1:17">
      <c r="A3125" s="222">
        <v>766776947.12309694</v>
      </c>
      <c r="B3125" s="223">
        <v>438591285.08859098</v>
      </c>
      <c r="C3125" s="223">
        <v>-540538529.464221</v>
      </c>
      <c r="D3125" s="222">
        <v>666735538.88876402</v>
      </c>
      <c r="E3125" s="222">
        <v>193552436.317568</v>
      </c>
      <c r="F3125" s="224">
        <f>E3125*(1+'Projections+Sensitivity'!$B$64)/('Projections+Sensitivity'!$B$63-'Projections+Sensitivity'!$B$64)</f>
        <v>1702892628.0507777</v>
      </c>
      <c r="G3125" s="170">
        <f>A3125/'Projections+Sensitivity'!B$67</f>
        <v>679950447.60211051</v>
      </c>
      <c r="H3125" s="170">
        <f>B3125/'Projections+Sensitivity'!C$67</f>
        <v>344886687.36915505</v>
      </c>
      <c r="I3125" s="170">
        <f>C3125/'Projections+Sensitivity'!D$67</f>
        <v>-376921842.44426191</v>
      </c>
      <c r="J3125" s="170">
        <f>D3125/'Projections+Sensitivity'!E$67</f>
        <v>412274497.39992708</v>
      </c>
      <c r="K3125" s="170">
        <f>E3125/'Projections+Sensitivity'!F$67</f>
        <v>106130381.38133346</v>
      </c>
      <c r="L3125" s="170">
        <f>F3125/'Projections+Sensitivity'!F$67</f>
        <v>933745126.15259814</v>
      </c>
      <c r="M3125" s="170">
        <f t="shared" si="97"/>
        <v>2100065297.4608622</v>
      </c>
      <c r="N3125" s="171">
        <f>'Projections+Sensitivity'!$B$72</f>
        <v>418000000</v>
      </c>
      <c r="O3125" s="171">
        <f>'Projections+Sensitivity'!$B$73</f>
        <v>634000000</v>
      </c>
      <c r="P3125" s="170">
        <f t="shared" si="96"/>
        <v>1884065297.4608622</v>
      </c>
      <c r="Q3125" s="170">
        <f>P3125/'Projections+Sensitivity'!$B$75</f>
        <v>13.956039240450831</v>
      </c>
    </row>
    <row r="3126" spans="1:17">
      <c r="A3126" s="222">
        <v>185355712.15185201</v>
      </c>
      <c r="B3126" s="223">
        <v>743563925.94579697</v>
      </c>
      <c r="C3126" s="223">
        <v>961206047.76192999</v>
      </c>
      <c r="D3126" s="222">
        <v>379992974.73830301</v>
      </c>
      <c r="E3126" s="222">
        <v>955611712.16346002</v>
      </c>
      <c r="F3126" s="224">
        <f>E3126*(1+'Projections+Sensitivity'!$B$64)/('Projections+Sensitivity'!$B$63-'Projections+Sensitivity'!$B$64)</f>
        <v>8407562161.874135</v>
      </c>
      <c r="G3126" s="170">
        <f>A3126/'Projections+Sensitivity'!B$67</f>
        <v>164366834.33966967</v>
      </c>
      <c r="H3126" s="170">
        <f>B3126/'Projections+Sensitivity'!C$67</f>
        <v>584702222.74218309</v>
      </c>
      <c r="I3126" s="170">
        <f>C3126/'Projections+Sensitivity'!D$67</f>
        <v>670256669.49237335</v>
      </c>
      <c r="J3126" s="170">
        <f>D3126/'Projections+Sensitivity'!E$67</f>
        <v>234967844.87720841</v>
      </c>
      <c r="K3126" s="170">
        <f>E3126/'Projections+Sensitivity'!F$67</f>
        <v>523989454.19614756</v>
      </c>
      <c r="L3126" s="170">
        <f>F3126/'Projections+Sensitivity'!F$67</f>
        <v>4610108742.1237488</v>
      </c>
      <c r="M3126" s="170">
        <f t="shared" si="97"/>
        <v>6788391767.7713308</v>
      </c>
      <c r="N3126" s="171">
        <f>'Projections+Sensitivity'!$B$72</f>
        <v>418000000</v>
      </c>
      <c r="O3126" s="171">
        <f>'Projections+Sensitivity'!$B$73</f>
        <v>634000000</v>
      </c>
      <c r="P3126" s="170">
        <f t="shared" si="96"/>
        <v>6572391767.7713308</v>
      </c>
      <c r="Q3126" s="170">
        <f>P3126/'Projections+Sensitivity'!$B$75</f>
        <v>48.684383464972818</v>
      </c>
    </row>
    <row r="3127" spans="1:17">
      <c r="A3127" s="222">
        <v>946734286.25740099</v>
      </c>
      <c r="B3127" s="223">
        <v>67302857.879551396</v>
      </c>
      <c r="C3127" s="223">
        <v>490158378.24418199</v>
      </c>
      <c r="D3127" s="222">
        <v>884656524.14789605</v>
      </c>
      <c r="E3127" s="222">
        <v>14728465.235590899</v>
      </c>
      <c r="F3127" s="224">
        <f>E3127*(1+'Projections+Sensitivity'!$B$64)/('Projections+Sensitivity'!$B$63-'Projections+Sensitivity'!$B$64)</f>
        <v>129582429.18233626</v>
      </c>
      <c r="G3127" s="170">
        <f>A3127/'Projections+Sensitivity'!B$67</f>
        <v>839530197.29692113</v>
      </c>
      <c r="H3127" s="170">
        <f>B3127/'Projections+Sensitivity'!C$67</f>
        <v>52923668.330224477</v>
      </c>
      <c r="I3127" s="170">
        <f>C3127/'Projections+Sensitivity'!D$67</f>
        <v>341791359.81372714</v>
      </c>
      <c r="J3127" s="170">
        <f>D3127/'Projections+Sensitivity'!E$67</f>
        <v>547025473.50710404</v>
      </c>
      <c r="K3127" s="170">
        <f>E3127/'Projections+Sensitivity'!F$67</f>
        <v>8076042.1431755107</v>
      </c>
      <c r="L3127" s="170">
        <f>F3127/'Projections+Sensitivity'!F$67</f>
        <v>71053782.071110561</v>
      </c>
      <c r="M3127" s="170">
        <f t="shared" si="97"/>
        <v>1860400523.1622627</v>
      </c>
      <c r="N3127" s="171">
        <f>'Projections+Sensitivity'!$B$72</f>
        <v>418000000</v>
      </c>
      <c r="O3127" s="171">
        <f>'Projections+Sensitivity'!$B$73</f>
        <v>634000000</v>
      </c>
      <c r="P3127" s="170">
        <f t="shared" si="96"/>
        <v>1644400523.1622629</v>
      </c>
      <c r="Q3127" s="170">
        <f>P3127/'Projections+Sensitivity'!$B$75</f>
        <v>12.180744616016762</v>
      </c>
    </row>
    <row r="3128" spans="1:17">
      <c r="A3128" s="222">
        <v>521433323.223535</v>
      </c>
      <c r="B3128" s="223">
        <v>97030444.271495596</v>
      </c>
      <c r="C3128" s="223">
        <v>419769059.55103099</v>
      </c>
      <c r="D3128" s="222">
        <v>805507766.88136899</v>
      </c>
      <c r="E3128" s="222">
        <v>384151719.39618802</v>
      </c>
      <c r="F3128" s="224">
        <f>E3128*(1+'Projections+Sensitivity'!$B$64)/('Projections+Sensitivity'!$B$63-'Projections+Sensitivity'!$B$64)</f>
        <v>3379803134.7922802</v>
      </c>
      <c r="G3128" s="170">
        <f>A3128/'Projections+Sensitivity'!B$67</f>
        <v>462388472.75044644</v>
      </c>
      <c r="H3128" s="170">
        <f>B3128/'Projections+Sensitivity'!C$67</f>
        <v>76299985.057829037</v>
      </c>
      <c r="I3128" s="170">
        <f>C3128/'Projections+Sensitivity'!D$67</f>
        <v>292708324.57382208</v>
      </c>
      <c r="J3128" s="170">
        <f>D3128/'Projections+Sensitivity'!E$67</f>
        <v>498084008.38545805</v>
      </c>
      <c r="K3128" s="170">
        <f>E3128/'Projections+Sensitivity'!F$67</f>
        <v>210641463.69575757</v>
      </c>
      <c r="L3128" s="170">
        <f>F3128/'Projections+Sensitivity'!F$67</f>
        <v>1853243506.0688167</v>
      </c>
      <c r="M3128" s="170">
        <f t="shared" si="97"/>
        <v>3393365760.5321298</v>
      </c>
      <c r="N3128" s="171">
        <f>'Projections+Sensitivity'!$B$72</f>
        <v>418000000</v>
      </c>
      <c r="O3128" s="171">
        <f>'Projections+Sensitivity'!$B$73</f>
        <v>634000000</v>
      </c>
      <c r="P3128" s="170">
        <f t="shared" si="96"/>
        <v>3177365760.5321298</v>
      </c>
      <c r="Q3128" s="170">
        <f>P3128/'Projections+Sensitivity'!$B$75</f>
        <v>23.536042670608367</v>
      </c>
    </row>
    <row r="3129" spans="1:17">
      <c r="A3129" s="222">
        <v>543550162.40104795</v>
      </c>
      <c r="B3129" s="223">
        <v>672868735.36507905</v>
      </c>
      <c r="C3129" s="223">
        <v>890400988.36676502</v>
      </c>
      <c r="D3129" s="222">
        <v>315418450.36240798</v>
      </c>
      <c r="E3129" s="222">
        <v>896695827.49757802</v>
      </c>
      <c r="F3129" s="224">
        <f>E3129*(1+'Projections+Sensitivity'!$B$64)/('Projections+Sensitivity'!$B$63-'Projections+Sensitivity'!$B$64)</f>
        <v>7889214640.234005</v>
      </c>
      <c r="G3129" s="170">
        <f>A3129/'Projections+Sensitivity'!B$67</f>
        <v>482000896.87811077</v>
      </c>
      <c r="H3129" s="170">
        <f>B3129/'Projections+Sensitivity'!C$67</f>
        <v>529110990.26388609</v>
      </c>
      <c r="I3129" s="170">
        <f>C3129/'Projections+Sensitivity'!D$67</f>
        <v>620883734.93384337</v>
      </c>
      <c r="J3129" s="170">
        <f>D3129/'Projections+Sensitivity'!E$67</f>
        <v>195038325.55642557</v>
      </c>
      <c r="K3129" s="170">
        <f>E3129/'Projections+Sensitivity'!F$67</f>
        <v>491684175.95749193</v>
      </c>
      <c r="L3129" s="170">
        <f>F3129/'Projections+Sensitivity'!F$67</f>
        <v>4325883850.8933678</v>
      </c>
      <c r="M3129" s="170">
        <f t="shared" si="97"/>
        <v>6644601974.4831257</v>
      </c>
      <c r="N3129" s="171">
        <f>'Projections+Sensitivity'!$B$72</f>
        <v>418000000</v>
      </c>
      <c r="O3129" s="171">
        <f>'Projections+Sensitivity'!$B$73</f>
        <v>634000000</v>
      </c>
      <c r="P3129" s="170">
        <f t="shared" si="96"/>
        <v>6428601974.4831257</v>
      </c>
      <c r="Q3129" s="170">
        <f>P3129/'Projections+Sensitivity'!$B$75</f>
        <v>47.619273885060188</v>
      </c>
    </row>
    <row r="3130" spans="1:17">
      <c r="A3130" s="222">
        <v>438151550.51060301</v>
      </c>
      <c r="B3130" s="223">
        <v>841503162.40421903</v>
      </c>
      <c r="C3130" s="223">
        <v>702856653.63386905</v>
      </c>
      <c r="D3130" s="222">
        <v>213182401.92575201</v>
      </c>
      <c r="E3130" s="222">
        <v>235462637.51923901</v>
      </c>
      <c r="F3130" s="224">
        <f>E3130*(1+'Projections+Sensitivity'!$B$64)/('Projections+Sensitivity'!$B$63-'Projections+Sensitivity'!$B$64)</f>
        <v>2071622539.305181</v>
      </c>
      <c r="G3130" s="170">
        <f>A3130/'Projections+Sensitivity'!B$67</f>
        <v>388537167.17100978</v>
      </c>
      <c r="H3130" s="170">
        <f>B3130/'Projections+Sensitivity'!C$67</f>
        <v>661716837.42789614</v>
      </c>
      <c r="I3130" s="170">
        <f>C3130/'Projections+Sensitivity'!D$67</f>
        <v>490107569.43538457</v>
      </c>
      <c r="J3130" s="170">
        <f>D3130/'Projections+Sensitivity'!E$67</f>
        <v>131820883.21695401</v>
      </c>
      <c r="K3130" s="170">
        <f>E3130/'Projections+Sensitivity'!F$67</f>
        <v>129110953.06478088</v>
      </c>
      <c r="L3130" s="170">
        <f>F3130/'Projections+Sensitivity'!F$67</f>
        <v>1135930367.7990918</v>
      </c>
      <c r="M3130" s="170">
        <f t="shared" si="97"/>
        <v>2937223778.1151171</v>
      </c>
      <c r="N3130" s="171">
        <f>'Projections+Sensitivity'!$B$72</f>
        <v>418000000</v>
      </c>
      <c r="O3130" s="171">
        <f>'Projections+Sensitivity'!$B$73</f>
        <v>634000000</v>
      </c>
      <c r="P3130" s="170">
        <f t="shared" si="96"/>
        <v>2721223778.1151171</v>
      </c>
      <c r="Q3130" s="170">
        <f>P3130/'Projections+Sensitivity'!$B$75</f>
        <v>20.157213171223088</v>
      </c>
    </row>
    <row r="3131" spans="1:17">
      <c r="A3131" s="222">
        <v>-137362335.96354601</v>
      </c>
      <c r="B3131" s="223">
        <v>-65773511.852980196</v>
      </c>
      <c r="C3131" s="223">
        <v>409430487.40467602</v>
      </c>
      <c r="D3131" s="222">
        <v>1127582802.2314999</v>
      </c>
      <c r="E3131" s="222">
        <v>468817913.76380002</v>
      </c>
      <c r="F3131" s="224">
        <f>E3131*(1+'Projections+Sensitivity'!$B$64)/('Projections+Sensitivity'!$B$63-'Projections+Sensitivity'!$B$64)</f>
        <v>4124704314.9415398</v>
      </c>
      <c r="G3131" s="170">
        <f>A3131/'Projections+Sensitivity'!B$67</f>
        <v>-121808020.14525144</v>
      </c>
      <c r="H3131" s="170">
        <f>B3131/'Projections+Sensitivity'!C$67</f>
        <v>-51721065.58165691</v>
      </c>
      <c r="I3131" s="170">
        <f>C3131/'Projections+Sensitivity'!D$67</f>
        <v>285499155.47812492</v>
      </c>
      <c r="J3131" s="170">
        <f>D3131/'Projections+Sensitivity'!E$67</f>
        <v>697238419.06131089</v>
      </c>
      <c r="K3131" s="170">
        <f>E3131/'Projections+Sensitivity'!F$67</f>
        <v>257066379.18273032</v>
      </c>
      <c r="L3131" s="170">
        <f>F3131/'Projections+Sensitivity'!F$67</f>
        <v>2261694300.3070011</v>
      </c>
      <c r="M3131" s="170">
        <f t="shared" si="97"/>
        <v>3327969168.302259</v>
      </c>
      <c r="N3131" s="171">
        <f>'Projections+Sensitivity'!$B$72</f>
        <v>418000000</v>
      </c>
      <c r="O3131" s="171">
        <f>'Projections+Sensitivity'!$B$73</f>
        <v>634000000</v>
      </c>
      <c r="P3131" s="170">
        <f t="shared" si="96"/>
        <v>3111969168.302259</v>
      </c>
      <c r="Q3131" s="170">
        <f>P3131/'Projections+Sensitivity'!$B$75</f>
        <v>23.051623468905621</v>
      </c>
    </row>
    <row r="3132" spans="1:17">
      <c r="A3132" s="222">
        <v>-90955336.981474593</v>
      </c>
      <c r="B3132" s="223">
        <v>-11297675.8985548</v>
      </c>
      <c r="C3132" s="223">
        <v>1117483773.77861</v>
      </c>
      <c r="D3132" s="222">
        <v>327012329.67207998</v>
      </c>
      <c r="E3132" s="222">
        <v>682976345.843413</v>
      </c>
      <c r="F3132" s="224">
        <f>E3132*(1+'Projections+Sensitivity'!$B$64)/('Projections+Sensitivity'!$B$63-'Projections+Sensitivity'!$B$64)</f>
        <v>6008890441.2527008</v>
      </c>
      <c r="G3132" s="170">
        <f>A3132/'Projections+Sensitivity'!B$67</f>
        <v>-80655948.675027058</v>
      </c>
      <c r="H3132" s="170">
        <f>B3132/'Projections+Sensitivity'!C$67</f>
        <v>-8883938.5279529002</v>
      </c>
      <c r="I3132" s="170">
        <f>C3132/'Projections+Sensitivity'!D$67</f>
        <v>779230378.51102996</v>
      </c>
      <c r="J3132" s="170">
        <f>D3132/'Projections+Sensitivity'!E$67</f>
        <v>202207376.0817312</v>
      </c>
      <c r="K3132" s="170">
        <f>E3132/'Projections+Sensitivity'!F$67</f>
        <v>374495622.15720755</v>
      </c>
      <c r="L3132" s="170">
        <f>F3132/'Projections+Sensitivity'!F$67</f>
        <v>3294847878.6516538</v>
      </c>
      <c r="M3132" s="170">
        <f t="shared" si="97"/>
        <v>4561241368.1986427</v>
      </c>
      <c r="N3132" s="171">
        <f>'Projections+Sensitivity'!$B$72</f>
        <v>418000000</v>
      </c>
      <c r="O3132" s="171">
        <f>'Projections+Sensitivity'!$B$73</f>
        <v>634000000</v>
      </c>
      <c r="P3132" s="170">
        <f t="shared" si="96"/>
        <v>4345241368.1986427</v>
      </c>
      <c r="Q3132" s="170">
        <f>P3132/'Projections+Sensitivity'!$B$75</f>
        <v>32.186973097767726</v>
      </c>
    </row>
    <row r="3133" spans="1:17">
      <c r="A3133" s="222">
        <v>82918128.013663307</v>
      </c>
      <c r="B3133" s="223">
        <v>925702503.29026401</v>
      </c>
      <c r="C3133" s="223">
        <v>715516892.73699105</v>
      </c>
      <c r="D3133" s="222">
        <v>530735821.59557199</v>
      </c>
      <c r="E3133" s="222">
        <v>373061892.81546599</v>
      </c>
      <c r="F3133" s="224">
        <f>E3133*(1+'Projections+Sensitivity'!$B$64)/('Projections+Sensitivity'!$B$63-'Projections+Sensitivity'!$B$64)</f>
        <v>3282233792.3961544</v>
      </c>
      <c r="G3133" s="170">
        <f>A3133/'Projections+Sensitivity'!B$67</f>
        <v>73528838.430465087</v>
      </c>
      <c r="H3133" s="170">
        <f>B3133/'Projections+Sensitivity'!C$67</f>
        <v>727927071.74887383</v>
      </c>
      <c r="I3133" s="170">
        <f>C3133/'Projections+Sensitivity'!D$67</f>
        <v>498935655.47998816</v>
      </c>
      <c r="J3133" s="170">
        <f>D3133/'Projections+Sensitivity'!E$67</f>
        <v>328179362.48776615</v>
      </c>
      <c r="K3133" s="170">
        <f>E3133/'Projections+Sensitivity'!F$67</f>
        <v>204560592.03711417</v>
      </c>
      <c r="L3133" s="170">
        <f>F3133/'Projections+Sensitivity'!F$67</f>
        <v>1799743422.4912748</v>
      </c>
      <c r="M3133" s="170">
        <f t="shared" si="97"/>
        <v>3632874942.6754823</v>
      </c>
      <c r="N3133" s="171">
        <f>'Projections+Sensitivity'!$B$72</f>
        <v>418000000</v>
      </c>
      <c r="O3133" s="171">
        <f>'Projections+Sensitivity'!$B$73</f>
        <v>634000000</v>
      </c>
      <c r="P3133" s="170">
        <f t="shared" si="96"/>
        <v>3416874942.6754823</v>
      </c>
      <c r="Q3133" s="170">
        <f>P3133/'Projections+Sensitivity'!$B$75</f>
        <v>25.310184760559128</v>
      </c>
    </row>
    <row r="3134" spans="1:17">
      <c r="A3134" s="222">
        <v>78721458.6017932</v>
      </c>
      <c r="B3134" s="223">
        <v>489498419.42023498</v>
      </c>
      <c r="C3134" s="223">
        <v>145197713.56104201</v>
      </c>
      <c r="D3134" s="222">
        <v>905150123.14708197</v>
      </c>
      <c r="E3134" s="222">
        <v>439959305.25274402</v>
      </c>
      <c r="F3134" s="224">
        <f>E3134*(1+'Projections+Sensitivity'!$B$64)/('Projections+Sensitivity'!$B$63-'Projections+Sensitivity'!$B$64)</f>
        <v>3870803549.7315893</v>
      </c>
      <c r="G3134" s="170">
        <f>A3134/'Projections+Sensitivity'!B$67</f>
        <v>69807381.68121691</v>
      </c>
      <c r="H3134" s="170">
        <f>B3134/'Projections+Sensitivity'!C$67</f>
        <v>384917562.40022391</v>
      </c>
      <c r="I3134" s="170">
        <f>C3134/'Projections+Sensitivity'!D$67</f>
        <v>101247527.66166076</v>
      </c>
      <c r="J3134" s="170">
        <f>D3134/'Projections+Sensitivity'!E$67</f>
        <v>559697646.70697093</v>
      </c>
      <c r="K3134" s="170">
        <f>E3134/'Projections+Sensitivity'!F$67</f>
        <v>241242372.07807279</v>
      </c>
      <c r="L3134" s="170">
        <f>F3134/'Projections+Sensitivity'!F$67</f>
        <v>2122473190.2170601</v>
      </c>
      <c r="M3134" s="170">
        <f t="shared" si="97"/>
        <v>3479385680.7452054</v>
      </c>
      <c r="N3134" s="171">
        <f>'Projections+Sensitivity'!$B$72</f>
        <v>418000000</v>
      </c>
      <c r="O3134" s="171">
        <f>'Projections+Sensitivity'!$B$73</f>
        <v>634000000</v>
      </c>
      <c r="P3134" s="170">
        <f t="shared" si="96"/>
        <v>3263385680.7452054</v>
      </c>
      <c r="Q3134" s="170">
        <f>P3134/'Projections+Sensitivity'!$B$75</f>
        <v>24.1732272647793</v>
      </c>
    </row>
    <row r="3135" spans="1:17">
      <c r="A3135" s="222">
        <v>300922435.02509397</v>
      </c>
      <c r="B3135" s="223">
        <v>876215238.56316197</v>
      </c>
      <c r="C3135" s="223">
        <v>574354025.43436694</v>
      </c>
      <c r="D3135" s="222">
        <v>903444114.32258296</v>
      </c>
      <c r="E3135" s="222">
        <v>632791723.36931598</v>
      </c>
      <c r="F3135" s="224">
        <f>E3135*(1+'Projections+Sensitivity'!$B$64)/('Projections+Sensitivity'!$B$63-'Projections+Sensitivity'!$B$64)</f>
        <v>5567361389.5985241</v>
      </c>
      <c r="G3135" s="170">
        <f>A3135/'Projections+Sensitivity'!B$67</f>
        <v>266847282.19402453</v>
      </c>
      <c r="H3135" s="170">
        <f>B3135/'Projections+Sensitivity'!C$67</f>
        <v>689012712.57449305</v>
      </c>
      <c r="I3135" s="170">
        <f>C3135/'Projections+Sensitivity'!D$67</f>
        <v>400501658.40459222</v>
      </c>
      <c r="J3135" s="170">
        <f>D3135/'Projections+Sensitivity'!E$67</f>
        <v>558642739.79162574</v>
      </c>
      <c r="K3135" s="170">
        <f>E3135/'Projections+Sensitivity'!F$67</f>
        <v>346977946.72006953</v>
      </c>
      <c r="L3135" s="170">
        <f>F3135/'Projections+Sensitivity'!F$67</f>
        <v>3052744769.3623857</v>
      </c>
      <c r="M3135" s="170">
        <f t="shared" si="97"/>
        <v>5314727109.0471907</v>
      </c>
      <c r="N3135" s="171">
        <f>'Projections+Sensitivity'!$B$72</f>
        <v>418000000</v>
      </c>
      <c r="O3135" s="171">
        <f>'Projections+Sensitivity'!$B$73</f>
        <v>634000000</v>
      </c>
      <c r="P3135" s="170">
        <f t="shared" si="96"/>
        <v>5098727109.0471907</v>
      </c>
      <c r="Q3135" s="170">
        <f>P3135/'Projections+Sensitivity'!$B$75</f>
        <v>37.768348955905118</v>
      </c>
    </row>
    <row r="3136" spans="1:17">
      <c r="A3136" s="222">
        <v>204134146.54352599</v>
      </c>
      <c r="B3136" s="223">
        <v>405447900.33586699</v>
      </c>
      <c r="C3136" s="223">
        <v>796918244.805197</v>
      </c>
      <c r="D3136" s="222">
        <v>632416128.23722994</v>
      </c>
      <c r="E3136" s="222">
        <v>731092140.29654098</v>
      </c>
      <c r="F3136" s="224">
        <f>E3136*(1+'Projections+Sensitivity'!$B$64)/('Projections+Sensitivity'!$B$63-'Projections+Sensitivity'!$B$64)</f>
        <v>6432217748.4461002</v>
      </c>
      <c r="G3136" s="170">
        <f>A3136/'Projections+Sensitivity'!B$67</f>
        <v>181018880.17619607</v>
      </c>
      <c r="H3136" s="170">
        <f>B3136/'Projections+Sensitivity'!C$67</f>
        <v>318824354.24901694</v>
      </c>
      <c r="I3136" s="170">
        <f>C3136/'Projections+Sensitivity'!D$67</f>
        <v>555697469.71997213</v>
      </c>
      <c r="J3136" s="170">
        <f>D3136/'Projections+Sensitivity'!E$67</f>
        <v>391053163.07446897</v>
      </c>
      <c r="K3136" s="170">
        <f>E3136/'Projections+Sensitivity'!F$67</f>
        <v>400878899.54152232</v>
      </c>
      <c r="L3136" s="170">
        <f>F3136/'Projections+Sensitivity'!F$67</f>
        <v>3526970446.6561904</v>
      </c>
      <c r="M3136" s="170">
        <f t="shared" si="97"/>
        <v>5374443213.417367</v>
      </c>
      <c r="N3136" s="171">
        <f>'Projections+Sensitivity'!$B$72</f>
        <v>418000000</v>
      </c>
      <c r="O3136" s="171">
        <f>'Projections+Sensitivity'!$B$73</f>
        <v>634000000</v>
      </c>
      <c r="P3136" s="170">
        <f t="shared" si="96"/>
        <v>5158443213.417367</v>
      </c>
      <c r="Q3136" s="170">
        <f>P3136/'Projections+Sensitivity'!$B$75</f>
        <v>38.210690469758276</v>
      </c>
    </row>
    <row r="3137" spans="1:17">
      <c r="A3137" s="222">
        <v>774857023.55301499</v>
      </c>
      <c r="B3137" s="223">
        <v>865105354.14690101</v>
      </c>
      <c r="C3137" s="223">
        <v>-182225654.814145</v>
      </c>
      <c r="D3137" s="222">
        <v>510985344.46297002</v>
      </c>
      <c r="E3137" s="222">
        <v>776565746.47797096</v>
      </c>
      <c r="F3137" s="224">
        <f>E3137*(1+'Projections+Sensitivity'!$B$64)/('Projections+Sensitivity'!$B$63-'Projections+Sensitivity'!$B$64)</f>
        <v>6832298833.5024958</v>
      </c>
      <c r="G3137" s="170">
        <f>A3137/'Projections+Sensitivity'!B$67</f>
        <v>687115571.18308854</v>
      </c>
      <c r="H3137" s="170">
        <f>B3137/'Projections+Sensitivity'!C$67</f>
        <v>680276444.0629003</v>
      </c>
      <c r="I3137" s="170">
        <f>C3137/'Projections+Sensitivity'!D$67</f>
        <v>-127067407.42651531</v>
      </c>
      <c r="J3137" s="170">
        <f>D3137/'Projections+Sensitivity'!E$67</f>
        <v>315966697.10799146</v>
      </c>
      <c r="K3137" s="170">
        <f>E3137/'Projections+Sensitivity'!F$67</f>
        <v>425813388.9162845</v>
      </c>
      <c r="L3137" s="170">
        <f>F3137/'Projections+Sensitivity'!F$67</f>
        <v>3746346440.822578</v>
      </c>
      <c r="M3137" s="170">
        <f t="shared" si="97"/>
        <v>5728451134.6663275</v>
      </c>
      <c r="N3137" s="171">
        <f>'Projections+Sensitivity'!$B$72</f>
        <v>418000000</v>
      </c>
      <c r="O3137" s="171">
        <f>'Projections+Sensitivity'!$B$73</f>
        <v>634000000</v>
      </c>
      <c r="P3137" s="170">
        <f t="shared" si="96"/>
        <v>5512451134.6663275</v>
      </c>
      <c r="Q3137" s="170">
        <f>P3137/'Projections+Sensitivity'!$B$75</f>
        <v>40.832971367898722</v>
      </c>
    </row>
    <row r="3138" spans="1:17">
      <c r="A3138" s="222">
        <v>709772290.09947395</v>
      </c>
      <c r="B3138" s="223">
        <v>370279895.47707099</v>
      </c>
      <c r="C3138" s="223">
        <v>398284561.80287802</v>
      </c>
      <c r="D3138" s="222">
        <v>90207011.642937899</v>
      </c>
      <c r="E3138" s="222">
        <v>506747314.66312999</v>
      </c>
      <c r="F3138" s="224">
        <f>E3138*(1+'Projections+Sensitivity'!$B$64)/('Projections+Sensitivity'!$B$63-'Projections+Sensitivity'!$B$64)</f>
        <v>4458410768.8963585</v>
      </c>
      <c r="G3138" s="170">
        <f>A3138/'Projections+Sensitivity'!B$67</f>
        <v>629400750.97384882</v>
      </c>
      <c r="H3138" s="170">
        <f>B3138/'Projections+Sensitivity'!C$67</f>
        <v>291169959.1219396</v>
      </c>
      <c r="I3138" s="170">
        <f>C3138/'Projections+Sensitivity'!D$67</f>
        <v>277727012.35681862</v>
      </c>
      <c r="J3138" s="170">
        <f>D3138/'Projections+Sensitivity'!E$67</f>
        <v>55779313.112700686</v>
      </c>
      <c r="K3138" s="170">
        <f>E3138/'Projections+Sensitivity'!F$67</f>
        <v>277864163.28505319</v>
      </c>
      <c r="L3138" s="170">
        <f>F3138/'Projections+Sensitivity'!F$67</f>
        <v>2444675170.5117474</v>
      </c>
      <c r="M3138" s="170">
        <f t="shared" si="97"/>
        <v>3976616369.3621082</v>
      </c>
      <c r="N3138" s="171">
        <f>'Projections+Sensitivity'!$B$72</f>
        <v>418000000</v>
      </c>
      <c r="O3138" s="171">
        <f>'Projections+Sensitivity'!$B$73</f>
        <v>634000000</v>
      </c>
      <c r="P3138" s="170">
        <f t="shared" ref="P3138:P3201" si="98">M3138+N3138-O3138</f>
        <v>3760616369.3621082</v>
      </c>
      <c r="Q3138" s="170">
        <f>P3138/'Projections+Sensitivity'!$B$75</f>
        <v>27.856417550830432</v>
      </c>
    </row>
    <row r="3139" spans="1:17">
      <c r="A3139" s="222">
        <v>851686563.99251497</v>
      </c>
      <c r="B3139" s="223">
        <v>582416048.852139</v>
      </c>
      <c r="C3139" s="223">
        <v>1530018622.40768</v>
      </c>
      <c r="D3139" s="222">
        <v>332648548.13867098</v>
      </c>
      <c r="E3139" s="222">
        <v>74621073.736357898</v>
      </c>
      <c r="F3139" s="224">
        <f>E3139*(1+'Projections+Sensitivity'!$B$64)/('Projections+Sensitivity'!$B$63-'Projections+Sensitivity'!$B$64)</f>
        <v>656523259.43542552</v>
      </c>
      <c r="G3139" s="170">
        <f>A3139/'Projections+Sensitivity'!B$67</f>
        <v>755245267.31819665</v>
      </c>
      <c r="H3139" s="170">
        <f>B3139/'Projections+Sensitivity'!C$67</f>
        <v>457983431.47350276</v>
      </c>
      <c r="I3139" s="170">
        <f>C3139/'Projections+Sensitivity'!D$67</f>
        <v>1066894229.9146626</v>
      </c>
      <c r="J3139" s="170">
        <f>D3139/'Projections+Sensitivity'!E$67</f>
        <v>205692519.74067402</v>
      </c>
      <c r="K3139" s="170">
        <f>E3139/'Projections+Sensitivity'!F$67</f>
        <v>40916886.221625112</v>
      </c>
      <c r="L3139" s="170">
        <f>F3139/'Projections+Sensitivity'!F$67</f>
        <v>359990632.17822963</v>
      </c>
      <c r="M3139" s="170">
        <f t="shared" ref="M3139:M3202" si="99">SUM(G3139:L3139)</f>
        <v>2886722966.8468909</v>
      </c>
      <c r="N3139" s="171">
        <f>'Projections+Sensitivity'!$B$72</f>
        <v>418000000</v>
      </c>
      <c r="O3139" s="171">
        <f>'Projections+Sensitivity'!$B$73</f>
        <v>634000000</v>
      </c>
      <c r="P3139" s="170">
        <f t="shared" si="98"/>
        <v>2670722966.8468909</v>
      </c>
      <c r="Q3139" s="170">
        <f>P3139/'Projections+Sensitivity'!$B$75</f>
        <v>19.783133087754749</v>
      </c>
    </row>
    <row r="3140" spans="1:17">
      <c r="A3140" s="222">
        <v>941703103.804649</v>
      </c>
      <c r="B3140" s="223">
        <v>83263231.025556996</v>
      </c>
      <c r="C3140" s="223">
        <v>256583217.38964999</v>
      </c>
      <c r="D3140" s="222">
        <v>853136649.43226898</v>
      </c>
      <c r="E3140" s="222">
        <v>1297745700.79614</v>
      </c>
      <c r="F3140" s="224">
        <f>E3140*(1+'Projections+Sensitivity'!$B$64)/('Projections+Sensitivity'!$B$63-'Projections+Sensitivity'!$B$64)</f>
        <v>11417689330.163967</v>
      </c>
      <c r="G3140" s="170">
        <f>A3140/'Projections+Sensitivity'!B$67</f>
        <v>835068724.14811063</v>
      </c>
      <c r="H3140" s="170">
        <f>B3140/'Projections+Sensitivity'!C$67</f>
        <v>65474123.41368477</v>
      </c>
      <c r="I3140" s="170">
        <f>C3140/'Projections+Sensitivity'!D$67</f>
        <v>178917530.88284698</v>
      </c>
      <c r="J3140" s="170">
        <f>D3140/'Projections+Sensitivity'!E$67</f>
        <v>527535226.25231975</v>
      </c>
      <c r="K3140" s="170">
        <f>E3140/'Projections+Sensitivity'!F$67</f>
        <v>711591384.64938533</v>
      </c>
      <c r="L3140" s="170">
        <f>F3140/'Projections+Sensitivity'!F$67</f>
        <v>6260648257.1766863</v>
      </c>
      <c r="M3140" s="170">
        <f t="shared" si="99"/>
        <v>8579235246.5230331</v>
      </c>
      <c r="N3140" s="171">
        <f>'Projections+Sensitivity'!$B$72</f>
        <v>418000000</v>
      </c>
      <c r="O3140" s="171">
        <f>'Projections+Sensitivity'!$B$73</f>
        <v>634000000</v>
      </c>
      <c r="P3140" s="170">
        <f t="shared" si="98"/>
        <v>8363235246.5230331</v>
      </c>
      <c r="Q3140" s="170">
        <f>P3140/'Projections+Sensitivity'!$B$75</f>
        <v>61.949890714985429</v>
      </c>
    </row>
    <row r="3141" spans="1:17">
      <c r="A3141" s="222">
        <v>548998217.00362301</v>
      </c>
      <c r="B3141" s="223">
        <v>386106061.66936201</v>
      </c>
      <c r="C3141" s="223">
        <v>1369750035.74035</v>
      </c>
      <c r="D3141" s="222">
        <v>1071663321.9462399</v>
      </c>
      <c r="E3141" s="222">
        <v>1610230440.0927601</v>
      </c>
      <c r="F3141" s="224">
        <f>E3141*(1+'Projections+Sensitivity'!$B$64)/('Projections+Sensitivity'!$B$63-'Projections+Sensitivity'!$B$64)</f>
        <v>14166959600.539192</v>
      </c>
      <c r="G3141" s="170">
        <f>A3141/'Projections+Sensitivity'!B$67</f>
        <v>486832037.38054806</v>
      </c>
      <c r="H3141" s="170">
        <f>B3141/'Projections+Sensitivity'!C$67</f>
        <v>303614880.43566442</v>
      </c>
      <c r="I3141" s="170">
        <f>C3141/'Projections+Sensitivity'!D$67</f>
        <v>955137661.8260479</v>
      </c>
      <c r="J3141" s="170">
        <f>D3141/'Projections+Sensitivity'!E$67</f>
        <v>662660727.78075504</v>
      </c>
      <c r="K3141" s="170">
        <f>E3141/'Projections+Sensitivity'!F$67</f>
        <v>882935776.83767772</v>
      </c>
      <c r="L3141" s="170">
        <f>F3141/'Projections+Sensitivity'!F$67</f>
        <v>7768152414.0168991</v>
      </c>
      <c r="M3141" s="170">
        <f t="shared" si="99"/>
        <v>11059333498.277592</v>
      </c>
      <c r="N3141" s="171">
        <f>'Projections+Sensitivity'!$B$72</f>
        <v>418000000</v>
      </c>
      <c r="O3141" s="171">
        <f>'Projections+Sensitivity'!$B$73</f>
        <v>634000000</v>
      </c>
      <c r="P3141" s="170">
        <f t="shared" si="98"/>
        <v>10843333498.277592</v>
      </c>
      <c r="Q3141" s="170">
        <f>P3141/'Projections+Sensitivity'!$B$75</f>
        <v>80.320988876130315</v>
      </c>
    </row>
    <row r="3142" spans="1:17">
      <c r="A3142" s="222">
        <v>577428731.86872196</v>
      </c>
      <c r="B3142" s="223">
        <v>536661506.87373298</v>
      </c>
      <c r="C3142" s="223">
        <v>807270450.17048395</v>
      </c>
      <c r="D3142" s="222">
        <v>469443649.57081097</v>
      </c>
      <c r="E3142" s="222">
        <v>219429695.506327</v>
      </c>
      <c r="F3142" s="224">
        <f>E3142*(1+'Projections+Sensitivity'!$B$64)/('Projections+Sensitivity'!$B$63-'Projections+Sensitivity'!$B$64)</f>
        <v>1930563200.1452363</v>
      </c>
      <c r="G3142" s="170">
        <f>A3142/'Projections+Sensitivity'!B$67</f>
        <v>512043203.91419595</v>
      </c>
      <c r="H3142" s="170">
        <f>B3142/'Projections+Sensitivity'!C$67</f>
        <v>422004302.49505538</v>
      </c>
      <c r="I3142" s="170">
        <f>C3142/'Projections+Sensitivity'!D$67</f>
        <v>562916145.36833513</v>
      </c>
      <c r="J3142" s="170">
        <f>D3142/'Projections+Sensitivity'!E$67</f>
        <v>290279478.73749548</v>
      </c>
      <c r="K3142" s="170">
        <f>E3142/'Projections+Sensitivity'!F$67</f>
        <v>120319628.69362541</v>
      </c>
      <c r="L3142" s="170">
        <f>F3142/'Projections+Sensitivity'!F$67</f>
        <v>1058583465.0823474</v>
      </c>
      <c r="M3142" s="170">
        <f t="shared" si="99"/>
        <v>2966146224.2910547</v>
      </c>
      <c r="N3142" s="171">
        <f>'Projections+Sensitivity'!$B$72</f>
        <v>418000000</v>
      </c>
      <c r="O3142" s="171">
        <f>'Projections+Sensitivity'!$B$73</f>
        <v>634000000</v>
      </c>
      <c r="P3142" s="170">
        <f t="shared" si="98"/>
        <v>2750146224.2910547</v>
      </c>
      <c r="Q3142" s="170">
        <f>P3142/'Projections+Sensitivity'!$B$75</f>
        <v>20.37145351326707</v>
      </c>
    </row>
    <row r="3143" spans="1:17">
      <c r="A3143" s="222">
        <v>-689393812.74045503</v>
      </c>
      <c r="B3143" s="223">
        <v>518237017.16133398</v>
      </c>
      <c r="C3143" s="223">
        <v>-243569400.388915</v>
      </c>
      <c r="D3143" s="222">
        <v>412468365.61263198</v>
      </c>
      <c r="E3143" s="222">
        <v>1171362672.45242</v>
      </c>
      <c r="F3143" s="224">
        <f>E3143*(1+'Projections+Sensitivity'!$B$64)/('Projections+Sensitivity'!$B$63-'Projections+Sensitivity'!$B$64)</f>
        <v>10305759501.886633</v>
      </c>
      <c r="G3143" s="170">
        <f>A3143/'Projections+Sensitivity'!B$67</f>
        <v>-611329844.10360098</v>
      </c>
      <c r="H3143" s="170">
        <f>B3143/'Projections+Sensitivity'!C$67</f>
        <v>407516186.93185431</v>
      </c>
      <c r="I3143" s="170">
        <f>C3143/'Projections+Sensitivity'!D$67</f>
        <v>-169842892.14060691</v>
      </c>
      <c r="J3143" s="170">
        <f>D3143/'Projections+Sensitivity'!E$67</f>
        <v>255048933.50928429</v>
      </c>
      <c r="K3143" s="170">
        <f>E3143/'Projections+Sensitivity'!F$67</f>
        <v>642291926.30394971</v>
      </c>
      <c r="L3143" s="170">
        <f>F3143/'Projections+Sensitivity'!F$67</f>
        <v>5650945072.9153833</v>
      </c>
      <c r="M3143" s="170">
        <f t="shared" si="99"/>
        <v>6174629383.4162636</v>
      </c>
      <c r="N3143" s="171">
        <f>'Projections+Sensitivity'!$B$72</f>
        <v>418000000</v>
      </c>
      <c r="O3143" s="171">
        <f>'Projections+Sensitivity'!$B$73</f>
        <v>634000000</v>
      </c>
      <c r="P3143" s="170">
        <f t="shared" si="98"/>
        <v>5958629383.4162636</v>
      </c>
      <c r="Q3143" s="170">
        <f>P3143/'Projections+Sensitivity'!$B$75</f>
        <v>44.137995432713062</v>
      </c>
    </row>
    <row r="3144" spans="1:17">
      <c r="A3144" s="222">
        <v>192333474.05067199</v>
      </c>
      <c r="B3144" s="223">
        <v>402781169.70061201</v>
      </c>
      <c r="C3144" s="223">
        <v>-126057755.575161</v>
      </c>
      <c r="D3144" s="222">
        <v>874320250.49400496</v>
      </c>
      <c r="E3144" s="222">
        <v>1059832409.9468499</v>
      </c>
      <c r="F3144" s="224">
        <f>E3144*(1+'Projections+Sensitivity'!$B$64)/('Projections+Sensitivity'!$B$63-'Projections+Sensitivity'!$B$64)</f>
        <v>9324505711.2410412</v>
      </c>
      <c r="G3144" s="170">
        <f>A3144/'Projections+Sensitivity'!B$67</f>
        <v>170554464.71140271</v>
      </c>
      <c r="H3144" s="170">
        <f>B3144/'Projections+Sensitivity'!C$67</f>
        <v>316727367.99742472</v>
      </c>
      <c r="I3144" s="170">
        <f>C3144/'Projections+Sensitivity'!D$67</f>
        <v>-87901081.783889979</v>
      </c>
      <c r="J3144" s="170">
        <f>D3144/'Projections+Sensitivity'!E$67</f>
        <v>540634060.75483274</v>
      </c>
      <c r="K3144" s="170">
        <f>E3144/'Projections+Sensitivity'!F$67</f>
        <v>581136667.70593643</v>
      </c>
      <c r="L3144" s="170">
        <f>F3144/'Projections+Sensitivity'!F$67</f>
        <v>5112895327.7691727</v>
      </c>
      <c r="M3144" s="170">
        <f t="shared" si="99"/>
        <v>6634046807.1548796</v>
      </c>
      <c r="N3144" s="171">
        <f>'Projections+Sensitivity'!$B$72</f>
        <v>418000000</v>
      </c>
      <c r="O3144" s="171">
        <f>'Projections+Sensitivity'!$B$73</f>
        <v>634000000</v>
      </c>
      <c r="P3144" s="170">
        <f t="shared" si="98"/>
        <v>6418046807.1548796</v>
      </c>
      <c r="Q3144" s="170">
        <f>P3144/'Projections+Sensitivity'!$B$75</f>
        <v>47.541087460406516</v>
      </c>
    </row>
    <row r="3145" spans="1:17">
      <c r="A3145" s="222">
        <v>289398842.73320001</v>
      </c>
      <c r="B3145" s="223">
        <v>469745432.511168</v>
      </c>
      <c r="C3145" s="223">
        <v>-340792639.39344603</v>
      </c>
      <c r="D3145" s="222">
        <v>327604149.48719901</v>
      </c>
      <c r="E3145" s="222">
        <v>782576777.02541995</v>
      </c>
      <c r="F3145" s="224">
        <f>E3145*(1+'Projections+Sensitivity'!$B$64)/('Projections+Sensitivity'!$B$63-'Projections+Sensitivity'!$B$64)</f>
        <v>6885184448.3828173</v>
      </c>
      <c r="G3145" s="170">
        <f>A3145/'Projections+Sensitivity'!B$67</f>
        <v>256628571.56865197</v>
      </c>
      <c r="H3145" s="170">
        <f>B3145/'Projections+Sensitivity'!C$67</f>
        <v>369384781.76291984</v>
      </c>
      <c r="I3145" s="170">
        <f>C3145/'Projections+Sensitivity'!D$67</f>
        <v>-237637434.76148087</v>
      </c>
      <c r="J3145" s="170">
        <f>D3145/'Projections+Sensitivity'!E$67</f>
        <v>202573326.6012373</v>
      </c>
      <c r="K3145" s="170">
        <f>E3145/'Projections+Sensitivity'!F$67</f>
        <v>429109410.27686757</v>
      </c>
      <c r="L3145" s="170">
        <f>F3145/'Projections+Sensitivity'!F$67</f>
        <v>3775345148.2716842</v>
      </c>
      <c r="M3145" s="170">
        <f t="shared" si="99"/>
        <v>4795403803.7198801</v>
      </c>
      <c r="N3145" s="171">
        <f>'Projections+Sensitivity'!$B$72</f>
        <v>418000000</v>
      </c>
      <c r="O3145" s="171">
        <f>'Projections+Sensitivity'!$B$73</f>
        <v>634000000</v>
      </c>
      <c r="P3145" s="170">
        <f t="shared" si="98"/>
        <v>4579403803.7198801</v>
      </c>
      <c r="Q3145" s="170">
        <f>P3145/'Projections+Sensitivity'!$B$75</f>
        <v>33.921509657184295</v>
      </c>
    </row>
    <row r="3146" spans="1:17">
      <c r="A3146" s="222">
        <v>-523811752.20824599</v>
      </c>
      <c r="B3146" s="223">
        <v>681389675.45625496</v>
      </c>
      <c r="C3146" s="223">
        <v>131453992.436049</v>
      </c>
      <c r="D3146" s="222">
        <v>682815841.32732201</v>
      </c>
      <c r="E3146" s="222">
        <v>1331859550.3291399</v>
      </c>
      <c r="F3146" s="224">
        <f>E3146*(1+'Projections+Sensitivity'!$B$64)/('Projections+Sensitivity'!$B$63-'Projections+Sensitivity'!$B$64)</f>
        <v>11717826202.576492</v>
      </c>
      <c r="G3146" s="170">
        <f>A3146/'Projections+Sensitivity'!B$67</f>
        <v>-464497578.74119347</v>
      </c>
      <c r="H3146" s="170">
        <f>B3146/'Projections+Sensitivity'!C$67</f>
        <v>535811439.86521161</v>
      </c>
      <c r="I3146" s="170">
        <f>C3146/'Projections+Sensitivity'!D$67</f>
        <v>91663920.932262242</v>
      </c>
      <c r="J3146" s="170">
        <f>D3146/'Projections+Sensitivity'!E$67</f>
        <v>422217718.0912143</v>
      </c>
      <c r="K3146" s="170">
        <f>E3146/'Projections+Sensitivity'!F$67</f>
        <v>730296991.92669392</v>
      </c>
      <c r="L3146" s="170">
        <f>F3146/'Projections+Sensitivity'!F$67</f>
        <v>6425221957.9358873</v>
      </c>
      <c r="M3146" s="170">
        <f t="shared" si="99"/>
        <v>7740714450.0100765</v>
      </c>
      <c r="N3146" s="171">
        <f>'Projections+Sensitivity'!$B$72</f>
        <v>418000000</v>
      </c>
      <c r="O3146" s="171">
        <f>'Projections+Sensitivity'!$B$73</f>
        <v>634000000</v>
      </c>
      <c r="P3146" s="170">
        <f t="shared" si="98"/>
        <v>7524714450.0100765</v>
      </c>
      <c r="Q3146" s="170">
        <f>P3146/'Projections+Sensitivity'!$B$75</f>
        <v>55.738625555630193</v>
      </c>
    </row>
    <row r="3147" spans="1:17">
      <c r="A3147" s="222">
        <v>415066189.59387201</v>
      </c>
      <c r="B3147" s="223">
        <v>1049002511.87523</v>
      </c>
      <c r="C3147" s="223">
        <v>86611178.458479598</v>
      </c>
      <c r="D3147" s="222">
        <v>295737644.51475602</v>
      </c>
      <c r="E3147" s="222">
        <v>217945185.69089299</v>
      </c>
      <c r="F3147" s="224">
        <f>E3147*(1+'Projections+Sensitivity'!$B$64)/('Projections+Sensitivity'!$B$63-'Projections+Sensitivity'!$B$64)</f>
        <v>1917502342.4827478</v>
      </c>
      <c r="G3147" s="170">
        <f>A3147/'Projections+Sensitivity'!B$67</f>
        <v>368065892.50986958</v>
      </c>
      <c r="H3147" s="170">
        <f>B3147/'Projections+Sensitivity'!C$67</f>
        <v>824884154.47993577</v>
      </c>
      <c r="I3147" s="170">
        <f>C3147/'Projections+Sensitivity'!D$67</f>
        <v>60394667.875381783</v>
      </c>
      <c r="J3147" s="170">
        <f>D3147/'Projections+Sensitivity'!E$67</f>
        <v>182868741.26699421</v>
      </c>
      <c r="K3147" s="170">
        <f>E3147/'Projections+Sensitivity'!F$67</f>
        <v>119505629.16009411</v>
      </c>
      <c r="L3147" s="170">
        <f>F3147/'Projections+Sensitivity'!F$67</f>
        <v>1051421820.2523495</v>
      </c>
      <c r="M3147" s="170">
        <f t="shared" si="99"/>
        <v>2607140905.5446248</v>
      </c>
      <c r="N3147" s="171">
        <f>'Projections+Sensitivity'!$B$72</f>
        <v>418000000</v>
      </c>
      <c r="O3147" s="171">
        <f>'Projections+Sensitivity'!$B$73</f>
        <v>634000000</v>
      </c>
      <c r="P3147" s="170">
        <f t="shared" si="98"/>
        <v>2391140905.5446248</v>
      </c>
      <c r="Q3147" s="170">
        <f>P3147/'Projections+Sensitivity'!$B$75</f>
        <v>17.712154855886109</v>
      </c>
    </row>
    <row r="3148" spans="1:17">
      <c r="A3148" s="222">
        <v>848264226.76773405</v>
      </c>
      <c r="B3148" s="223">
        <v>214280071.16296399</v>
      </c>
      <c r="C3148" s="223">
        <v>803442658.08242702</v>
      </c>
      <c r="D3148" s="222">
        <v>316630073.55645299</v>
      </c>
      <c r="E3148" s="222">
        <v>1519220665.13129</v>
      </c>
      <c r="F3148" s="224">
        <f>E3148*(1+'Projections+Sensitivity'!$B$64)/('Projections+Sensitivity'!$B$63-'Projections+Sensitivity'!$B$64)</f>
        <v>13366246998.770815</v>
      </c>
      <c r="G3148" s="170">
        <f>A3148/'Projections+Sensitivity'!B$67</f>
        <v>752210460.73387516</v>
      </c>
      <c r="H3148" s="170">
        <f>B3148/'Projections+Sensitivity'!C$67</f>
        <v>168499344.20765778</v>
      </c>
      <c r="I3148" s="170">
        <f>C3148/'Projections+Sensitivity'!D$67</f>
        <v>560246995.31208646</v>
      </c>
      <c r="J3148" s="170">
        <f>D3148/'Projections+Sensitivity'!E$67</f>
        <v>195787530.17239001</v>
      </c>
      <c r="K3148" s="170">
        <f>E3148/'Projections+Sensitivity'!F$67</f>
        <v>833032493.21151626</v>
      </c>
      <c r="L3148" s="170">
        <f>F3148/'Projections+Sensitivity'!F$67</f>
        <v>7329098608.1371927</v>
      </c>
      <c r="M3148" s="170">
        <f t="shared" si="99"/>
        <v>9838875431.7747192</v>
      </c>
      <c r="N3148" s="171">
        <f>'Projections+Sensitivity'!$B$72</f>
        <v>418000000</v>
      </c>
      <c r="O3148" s="171">
        <f>'Projections+Sensitivity'!$B$73</f>
        <v>634000000</v>
      </c>
      <c r="P3148" s="170">
        <f t="shared" si="98"/>
        <v>9622875431.7747192</v>
      </c>
      <c r="Q3148" s="170">
        <f>P3148/'Projections+Sensitivity'!$B$75</f>
        <v>71.280558753886808</v>
      </c>
    </row>
    <row r="3149" spans="1:17">
      <c r="A3149" s="222">
        <v>667370745.32044804</v>
      </c>
      <c r="B3149" s="223">
        <v>444531553.05917102</v>
      </c>
      <c r="C3149" s="223">
        <v>714413429.34899199</v>
      </c>
      <c r="D3149" s="222">
        <v>27392047.866305001</v>
      </c>
      <c r="E3149" s="222">
        <v>134741793.437686</v>
      </c>
      <c r="F3149" s="224">
        <f>E3149*(1+'Projections+Sensitivity'!$B$64)/('Projections+Sensitivity'!$B$63-'Projections+Sensitivity'!$B$64)</f>
        <v>1185471033.5906518</v>
      </c>
      <c r="G3149" s="170">
        <f>A3149/'Projections+Sensitivity'!B$67</f>
        <v>591800573.42587781</v>
      </c>
      <c r="H3149" s="170">
        <f>B3149/'Projections+Sensitivity'!C$67</f>
        <v>349557822.91632998</v>
      </c>
      <c r="I3149" s="170">
        <f>C3149/'Projections+Sensitivity'!D$67</f>
        <v>498166201.62868422</v>
      </c>
      <c r="J3149" s="170">
        <f>D3149/'Projections+Sensitivity'!E$67</f>
        <v>16937814.33288759</v>
      </c>
      <c r="K3149" s="170">
        <f>E3149/'Projections+Sensitivity'!F$67</f>
        <v>73882810.248297021</v>
      </c>
      <c r="L3149" s="170">
        <f>F3149/'Projections+Sensitivity'!F$67</f>
        <v>650027947.49155915</v>
      </c>
      <c r="M3149" s="170">
        <f t="shared" si="99"/>
        <v>2180373170.0436358</v>
      </c>
      <c r="N3149" s="171">
        <f>'Projections+Sensitivity'!$B$72</f>
        <v>418000000</v>
      </c>
      <c r="O3149" s="171">
        <f>'Projections+Sensitivity'!$B$73</f>
        <v>634000000</v>
      </c>
      <c r="P3149" s="170">
        <f t="shared" si="98"/>
        <v>1964373170.0436358</v>
      </c>
      <c r="Q3149" s="170">
        <f>P3149/'Projections+Sensitivity'!$B$75</f>
        <v>14.550912370693599</v>
      </c>
    </row>
    <row r="3150" spans="1:17">
      <c r="A3150" s="222">
        <v>-260188960.894429</v>
      </c>
      <c r="B3150" s="223">
        <v>638552837.77100003</v>
      </c>
      <c r="C3150" s="223">
        <v>922305640.85303903</v>
      </c>
      <c r="D3150" s="222">
        <v>-256149425.33437401</v>
      </c>
      <c r="E3150" s="222">
        <v>402827731.10486001</v>
      </c>
      <c r="F3150" s="224">
        <f>E3150*(1+'Projections+Sensitivity'!$B$64)/('Projections+Sensitivity'!$B$63-'Projections+Sensitivity'!$B$64)</f>
        <v>3544116450.9414344</v>
      </c>
      <c r="G3150" s="170">
        <f>A3150/'Projections+Sensitivity'!B$67</f>
        <v>-230726290.20091462</v>
      </c>
      <c r="H3150" s="170">
        <f>B3150/'Projections+Sensitivity'!C$67</f>
        <v>502126650.52049494</v>
      </c>
      <c r="I3150" s="170">
        <f>C3150/'Projections+Sensitivity'!D$67</f>
        <v>643131104.44067574</v>
      </c>
      <c r="J3150" s="170">
        <f>D3150/'Projections+Sensitivity'!E$67</f>
        <v>-158389450.43340158</v>
      </c>
      <c r="K3150" s="170">
        <f>E3150/'Projections+Sensitivity'!F$67</f>
        <v>220882059.38669232</v>
      </c>
      <c r="L3150" s="170">
        <f>F3150/'Projections+Sensitivity'!F$67</f>
        <v>1943341234.8327634</v>
      </c>
      <c r="M3150" s="170">
        <f t="shared" si="99"/>
        <v>2920365308.5463104</v>
      </c>
      <c r="N3150" s="171">
        <f>'Projections+Sensitivity'!$B$72</f>
        <v>418000000</v>
      </c>
      <c r="O3150" s="171">
        <f>'Projections+Sensitivity'!$B$73</f>
        <v>634000000</v>
      </c>
      <c r="P3150" s="170">
        <f t="shared" si="98"/>
        <v>2704365308.5463104</v>
      </c>
      <c r="Q3150" s="170">
        <f>P3150/'Projections+Sensitivity'!$B$75</f>
        <v>20.032335618861559</v>
      </c>
    </row>
    <row r="3151" spans="1:17">
      <c r="A3151" s="222">
        <v>1026625460.30779</v>
      </c>
      <c r="B3151" s="223">
        <v>640175399.31064606</v>
      </c>
      <c r="C3151" s="223">
        <v>577715985.69782698</v>
      </c>
      <c r="D3151" s="222">
        <v>726158383.698246</v>
      </c>
      <c r="E3151" s="222">
        <v>931727820.51287103</v>
      </c>
      <c r="F3151" s="224">
        <f>E3151*(1+'Projections+Sensitivity'!$B$64)/('Projections+Sensitivity'!$B$63-'Projections+Sensitivity'!$B$64)</f>
        <v>8197429425.7807474</v>
      </c>
      <c r="G3151" s="170">
        <f>A3151/'Projections+Sensitivity'!B$67</f>
        <v>910374840.91698992</v>
      </c>
      <c r="H3151" s="170">
        <f>B3151/'Projections+Sensitivity'!C$67</f>
        <v>503402553.37923068</v>
      </c>
      <c r="I3151" s="170">
        <f>C3151/'Projections+Sensitivity'!D$67</f>
        <v>402845980.20156717</v>
      </c>
      <c r="J3151" s="170">
        <f>D3151/'Projections+Sensitivity'!E$67</f>
        <v>449018486.65649843</v>
      </c>
      <c r="K3151" s="170">
        <f>E3151/'Projections+Sensitivity'!F$67</f>
        <v>510893227.77826607</v>
      </c>
      <c r="L3151" s="170">
        <f>F3151/'Projections+Sensitivity'!F$67</f>
        <v>4494886904.3283129</v>
      </c>
      <c r="M3151" s="170">
        <f t="shared" si="99"/>
        <v>7271421993.2608652</v>
      </c>
      <c r="N3151" s="171">
        <f>'Projections+Sensitivity'!$B$72</f>
        <v>418000000</v>
      </c>
      <c r="O3151" s="171">
        <f>'Projections+Sensitivity'!$B$73</f>
        <v>634000000</v>
      </c>
      <c r="P3151" s="170">
        <f t="shared" si="98"/>
        <v>7055421993.2608652</v>
      </c>
      <c r="Q3151" s="170">
        <f>P3151/'Projections+Sensitivity'!$B$75</f>
        <v>52.262385135265667</v>
      </c>
    </row>
    <row r="3152" spans="1:17">
      <c r="A3152" s="222">
        <v>313653712.98616701</v>
      </c>
      <c r="B3152" s="223">
        <v>1058516332.67159</v>
      </c>
      <c r="C3152" s="223">
        <v>222152593.73856699</v>
      </c>
      <c r="D3152" s="222">
        <v>667760870.59777105</v>
      </c>
      <c r="E3152" s="222">
        <v>573511483.74832296</v>
      </c>
      <c r="F3152" s="224">
        <f>E3152*(1+'Projections+Sensitivity'!$B$64)/('Projections+Sensitivity'!$B$63-'Projections+Sensitivity'!$B$64)</f>
        <v>5045808238.6268463</v>
      </c>
      <c r="G3152" s="170">
        <f>A3152/'Projections+Sensitivity'!B$67</f>
        <v>278136925.3955549</v>
      </c>
      <c r="H3152" s="170">
        <f>B3152/'Projections+Sensitivity'!C$67</f>
        <v>832365356.79798365</v>
      </c>
      <c r="I3152" s="170">
        <f>C3152/'Projections+Sensitivity'!D$67</f>
        <v>154908781.46782458</v>
      </c>
      <c r="J3152" s="170">
        <f>D3152/'Projections+Sensitivity'!E$67</f>
        <v>412908509.07373649</v>
      </c>
      <c r="K3152" s="170">
        <f>E3152/'Projections+Sensitivity'!F$67</f>
        <v>314472882.15436059</v>
      </c>
      <c r="L3152" s="170">
        <f>F3152/'Projections+Sensitivity'!F$67</f>
        <v>2766762139.144074</v>
      </c>
      <c r="M3152" s="170">
        <f t="shared" si="99"/>
        <v>4759554594.033534</v>
      </c>
      <c r="N3152" s="171">
        <f>'Projections+Sensitivity'!$B$72</f>
        <v>418000000</v>
      </c>
      <c r="O3152" s="171">
        <f>'Projections+Sensitivity'!$B$73</f>
        <v>634000000</v>
      </c>
      <c r="P3152" s="170">
        <f t="shared" si="98"/>
        <v>4543554594.033534</v>
      </c>
      <c r="Q3152" s="170">
        <f>P3152/'Projections+Sensitivity'!$B$75</f>
        <v>33.655959955803958</v>
      </c>
    </row>
    <row r="3153" spans="1:17">
      <c r="A3153" s="222">
        <v>853522434.47407103</v>
      </c>
      <c r="B3153" s="223">
        <v>467595241.098391</v>
      </c>
      <c r="C3153" s="223">
        <v>492953633.028467</v>
      </c>
      <c r="D3153" s="222">
        <v>-478949814.410133</v>
      </c>
      <c r="E3153" s="222">
        <v>675484732.07154799</v>
      </c>
      <c r="F3153" s="224">
        <f>E3153*(1+'Projections+Sensitivity'!$B$64)/('Projections+Sensitivity'!$B$63-'Projections+Sensitivity'!$B$64)</f>
        <v>5942978515.2287827</v>
      </c>
      <c r="G3153" s="170">
        <f>A3153/'Projections+Sensitivity'!B$67</f>
        <v>756873251.78011501</v>
      </c>
      <c r="H3153" s="170">
        <f>B3153/'Projections+Sensitivity'!C$67</f>
        <v>367693976.63574433</v>
      </c>
      <c r="I3153" s="170">
        <f>C3153/'Projections+Sensitivity'!D$67</f>
        <v>343740513.34481424</v>
      </c>
      <c r="J3153" s="170">
        <f>D3153/'Projections+Sensitivity'!E$67</f>
        <v>-296157595.47605175</v>
      </c>
      <c r="K3153" s="170">
        <f>E3153/'Projections+Sensitivity'!F$67</f>
        <v>370387754.32616067</v>
      </c>
      <c r="L3153" s="170">
        <f>F3153/'Projections+Sensitivity'!F$67</f>
        <v>3258706469.2249117</v>
      </c>
      <c r="M3153" s="170">
        <f t="shared" si="99"/>
        <v>4801244369.8356943</v>
      </c>
      <c r="N3153" s="171">
        <f>'Projections+Sensitivity'!$B$72</f>
        <v>418000000</v>
      </c>
      <c r="O3153" s="171">
        <f>'Projections+Sensitivity'!$B$73</f>
        <v>634000000</v>
      </c>
      <c r="P3153" s="170">
        <f t="shared" si="98"/>
        <v>4585244369.8356943</v>
      </c>
      <c r="Q3153" s="170">
        <f>P3153/'Projections+Sensitivity'!$B$75</f>
        <v>33.964773109894033</v>
      </c>
    </row>
    <row r="3154" spans="1:17">
      <c r="A3154" s="222">
        <v>449564312.79502898</v>
      </c>
      <c r="B3154" s="223">
        <v>-92232511.565650001</v>
      </c>
      <c r="C3154" s="223">
        <v>484212749.32636398</v>
      </c>
      <c r="D3154" s="222">
        <v>79660801.755980998</v>
      </c>
      <c r="E3154" s="222">
        <v>151404974.225492</v>
      </c>
      <c r="F3154" s="224">
        <f>E3154*(1+'Projections+Sensitivity'!$B$64)/('Projections+Sensitivity'!$B$63-'Projections+Sensitivity'!$B$64)</f>
        <v>1332075273.0582211</v>
      </c>
      <c r="G3154" s="170">
        <f>A3154/'Projections+Sensitivity'!B$67</f>
        <v>398657597.69880205</v>
      </c>
      <c r="H3154" s="170">
        <f>B3154/'Projections+Sensitivity'!C$67</f>
        <v>-72527125.966921717</v>
      </c>
      <c r="I3154" s="170">
        <f>C3154/'Projections+Sensitivity'!D$67</f>
        <v>337645425.18735522</v>
      </c>
      <c r="J3154" s="170">
        <f>D3154/'Projections+Sensitivity'!E$67</f>
        <v>49258086.738798492</v>
      </c>
      <c r="K3154" s="170">
        <f>E3154/'Projections+Sensitivity'!F$67</f>
        <v>83019712.710916355</v>
      </c>
      <c r="L3154" s="170">
        <f>F3154/'Projections+Sensitivity'!F$67</f>
        <v>730415278.91881657</v>
      </c>
      <c r="M3154" s="170">
        <f t="shared" si="99"/>
        <v>1526468975.2877669</v>
      </c>
      <c r="N3154" s="171">
        <f>'Projections+Sensitivity'!$B$72</f>
        <v>418000000</v>
      </c>
      <c r="O3154" s="171">
        <f>'Projections+Sensitivity'!$B$73</f>
        <v>634000000</v>
      </c>
      <c r="P3154" s="170">
        <f t="shared" si="98"/>
        <v>1310468975.2877669</v>
      </c>
      <c r="Q3154" s="170">
        <f>P3154/'Projections+Sensitivity'!$B$75</f>
        <v>9.7071775947242003</v>
      </c>
    </row>
    <row r="3155" spans="1:17">
      <c r="A3155" s="222">
        <v>67170979.595143005</v>
      </c>
      <c r="B3155" s="223">
        <v>339078288.71530402</v>
      </c>
      <c r="C3155" s="223">
        <v>540119004.36394501</v>
      </c>
      <c r="D3155" s="222">
        <v>606356445.72258902</v>
      </c>
      <c r="E3155" s="222">
        <v>785198458.79525805</v>
      </c>
      <c r="F3155" s="224">
        <f>E3155*(1+'Projections+Sensitivity'!$B$64)/('Projections+Sensitivity'!$B$63-'Projections+Sensitivity'!$B$64)</f>
        <v>6908250252.3783178</v>
      </c>
      <c r="G3155" s="170">
        <f>A3155/'Projections+Sensitivity'!B$67</f>
        <v>59564828.876183562</v>
      </c>
      <c r="H3155" s="170">
        <f>B3155/'Projections+Sensitivity'!C$67</f>
        <v>266634545.03023639</v>
      </c>
      <c r="I3155" s="170">
        <f>C3155/'Projections+Sensitivity'!D$67</f>
        <v>376629304.23444295</v>
      </c>
      <c r="J3155" s="170">
        <f>D3155/'Projections+Sensitivity'!E$67</f>
        <v>374939214.01299906</v>
      </c>
      <c r="K3155" s="170">
        <f>E3155/'Projections+Sensitivity'!F$67</f>
        <v>430546953.98020226</v>
      </c>
      <c r="L3155" s="170">
        <f>F3155/'Projections+Sensitivity'!F$67</f>
        <v>3787992793.6409888</v>
      </c>
      <c r="M3155" s="170">
        <f t="shared" si="99"/>
        <v>5296307639.775053</v>
      </c>
      <c r="N3155" s="171">
        <f>'Projections+Sensitivity'!$B$72</f>
        <v>418000000</v>
      </c>
      <c r="O3155" s="171">
        <f>'Projections+Sensitivity'!$B$73</f>
        <v>634000000</v>
      </c>
      <c r="P3155" s="170">
        <f t="shared" si="98"/>
        <v>5080307639.775053</v>
      </c>
      <c r="Q3155" s="170">
        <f>P3155/'Projections+Sensitivity'!$B$75</f>
        <v>37.631908442778169</v>
      </c>
    </row>
    <row r="3156" spans="1:17">
      <c r="A3156" s="222">
        <v>306137720.14096802</v>
      </c>
      <c r="B3156" s="223">
        <v>-115071741.5995</v>
      </c>
      <c r="C3156" s="223">
        <v>985570196.34761</v>
      </c>
      <c r="D3156" s="222">
        <v>752545855.30642796</v>
      </c>
      <c r="E3156" s="222">
        <v>973232602.68059802</v>
      </c>
      <c r="F3156" s="224">
        <f>E3156*(1+'Projections+Sensitivity'!$B$64)/('Projections+Sensitivity'!$B$63-'Projections+Sensitivity'!$B$64)</f>
        <v>8562592422.0569181</v>
      </c>
      <c r="G3156" s="170">
        <f>A3156/'Projections+Sensitivity'!B$67</f>
        <v>271472011.01798838</v>
      </c>
      <c r="H3156" s="170">
        <f>B3156/'Projections+Sensitivity'!C$67</f>
        <v>-90486776.913578302</v>
      </c>
      <c r="I3156" s="170">
        <f>C3156/'Projections+Sensitivity'!D$67</f>
        <v>687245985.28379858</v>
      </c>
      <c r="J3156" s="170">
        <f>D3156/'Projections+Sensitivity'!E$67</f>
        <v>465335123.40433055</v>
      </c>
      <c r="K3156" s="170">
        <f>E3156/'Projections+Sensitivity'!F$67</f>
        <v>533651496.51626706</v>
      </c>
      <c r="L3156" s="170">
        <f>F3156/'Projections+Sensitivity'!F$67</f>
        <v>4695116303.6501274</v>
      </c>
      <c r="M3156" s="170">
        <f t="shared" si="99"/>
        <v>6562334142.9589338</v>
      </c>
      <c r="N3156" s="171">
        <f>'Projections+Sensitivity'!$B$72</f>
        <v>418000000</v>
      </c>
      <c r="O3156" s="171">
        <f>'Projections+Sensitivity'!$B$73</f>
        <v>634000000</v>
      </c>
      <c r="P3156" s="170">
        <f t="shared" si="98"/>
        <v>6346334142.9589338</v>
      </c>
      <c r="Q3156" s="170">
        <f>P3156/'Projections+Sensitivity'!$B$75</f>
        <v>47.00988254043655</v>
      </c>
    </row>
    <row r="3157" spans="1:17">
      <c r="A3157" s="222">
        <v>836881512.23210299</v>
      </c>
      <c r="B3157" s="223">
        <v>81441894.004029095</v>
      </c>
      <c r="C3157" s="223">
        <v>603189930.3132</v>
      </c>
      <c r="D3157" s="222">
        <v>957993480.74130499</v>
      </c>
      <c r="E3157" s="222">
        <v>1002688435.40984</v>
      </c>
      <c r="F3157" s="224">
        <f>E3157*(1+'Projections+Sensitivity'!$B$64)/('Projections+Sensitivity'!$B$63-'Projections+Sensitivity'!$B$64)</f>
        <v>8821747622.3842525</v>
      </c>
      <c r="G3157" s="170">
        <f>A3157/'Projections+Sensitivity'!B$67</f>
        <v>742116675.47798264</v>
      </c>
      <c r="H3157" s="170">
        <f>B3157/'Projections+Sensitivity'!C$67</f>
        <v>64041913.25973545</v>
      </c>
      <c r="I3157" s="170">
        <f>C3157/'Projections+Sensitivity'!D$67</f>
        <v>420609165.6460287</v>
      </c>
      <c r="J3157" s="170">
        <f>D3157/'Projections+Sensitivity'!E$67</f>
        <v>592373224.08716154</v>
      </c>
      <c r="K3157" s="170">
        <f>E3157/'Projections+Sensitivity'!F$67</f>
        <v>549802978.87906218</v>
      </c>
      <c r="L3157" s="170">
        <f>F3157/'Projections+Sensitivity'!F$67</f>
        <v>4837218572.0120134</v>
      </c>
      <c r="M3157" s="170">
        <f t="shared" si="99"/>
        <v>7206162529.3619843</v>
      </c>
      <c r="N3157" s="171">
        <f>'Projections+Sensitivity'!$B$72</f>
        <v>418000000</v>
      </c>
      <c r="O3157" s="171">
        <f>'Projections+Sensitivity'!$B$73</f>
        <v>634000000</v>
      </c>
      <c r="P3157" s="170">
        <f t="shared" si="98"/>
        <v>6990162529.3619843</v>
      </c>
      <c r="Q3157" s="170">
        <f>P3157/'Projections+Sensitivity'!$B$75</f>
        <v>51.77898169897766</v>
      </c>
    </row>
    <row r="3158" spans="1:17">
      <c r="A3158" s="222">
        <v>267924473.39326701</v>
      </c>
      <c r="B3158" s="223">
        <v>243484176.93649301</v>
      </c>
      <c r="C3158" s="223">
        <v>474419277.35220301</v>
      </c>
      <c r="D3158" s="222">
        <v>732227072.07172203</v>
      </c>
      <c r="E3158" s="222">
        <v>511021262.43602902</v>
      </c>
      <c r="F3158" s="224">
        <f>E3158*(1+'Projections+Sensitivity'!$B$64)/('Projections+Sensitivity'!$B$63-'Projections+Sensitivity'!$B$64)</f>
        <v>4496013365.3483219</v>
      </c>
      <c r="G3158" s="170">
        <f>A3158/'Projections+Sensitivity'!B$67</f>
        <v>237585866.77758527</v>
      </c>
      <c r="H3158" s="170">
        <f>B3158/'Projections+Sensitivity'!C$67</f>
        <v>191464021.43733957</v>
      </c>
      <c r="I3158" s="170">
        <f>C3158/'Projections+Sensitivity'!D$67</f>
        <v>330816358.804084</v>
      </c>
      <c r="J3158" s="170">
        <f>D3158/'Projections+Sensitivity'!E$67</f>
        <v>452771047.15930527</v>
      </c>
      <c r="K3158" s="170">
        <f>E3158/'Projections+Sensitivity'!F$67</f>
        <v>280207692.07638007</v>
      </c>
      <c r="L3158" s="170">
        <f>F3158/'Projections+Sensitivity'!F$67</f>
        <v>2465293758.3130779</v>
      </c>
      <c r="M3158" s="170">
        <f t="shared" si="99"/>
        <v>3958138744.5677719</v>
      </c>
      <c r="N3158" s="171">
        <f>'Projections+Sensitivity'!$B$72</f>
        <v>418000000</v>
      </c>
      <c r="O3158" s="171">
        <f>'Projections+Sensitivity'!$B$73</f>
        <v>634000000</v>
      </c>
      <c r="P3158" s="170">
        <f t="shared" si="98"/>
        <v>3742138744.5677719</v>
      </c>
      <c r="Q3158" s="170">
        <f>P3158/'Projections+Sensitivity'!$B$75</f>
        <v>27.719546256057569</v>
      </c>
    </row>
    <row r="3159" spans="1:17">
      <c r="A3159" s="222">
        <v>606666721.73178995</v>
      </c>
      <c r="B3159" s="223">
        <v>545551688.52865398</v>
      </c>
      <c r="C3159" s="223">
        <v>-116091138.16381399</v>
      </c>
      <c r="D3159" s="222">
        <v>759737776.78856397</v>
      </c>
      <c r="E3159" s="222">
        <v>708358263.56639004</v>
      </c>
      <c r="F3159" s="224">
        <f>E3159*(1+'Projections+Sensitivity'!$B$64)/('Projections+Sensitivity'!$B$63-'Projections+Sensitivity'!$B$64)</f>
        <v>6232202952.3147268</v>
      </c>
      <c r="G3159" s="170">
        <f>A3159/'Projections+Sensitivity'!B$67</f>
        <v>537970410.47533357</v>
      </c>
      <c r="H3159" s="170">
        <f>B3159/'Projections+Sensitivity'!C$67</f>
        <v>428995105.56232655</v>
      </c>
      <c r="I3159" s="170">
        <f>C3159/'Projections+Sensitivity'!D$67</f>
        <v>-80951279.701611891</v>
      </c>
      <c r="J3159" s="170">
        <f>D3159/'Projections+Sensitivity'!E$67</f>
        <v>469782232.70246267</v>
      </c>
      <c r="K3159" s="170">
        <f>E3159/'Projections+Sensitivity'!F$67</f>
        <v>388413259.46201205</v>
      </c>
      <c r="L3159" s="170">
        <f>F3159/'Projections+Sensitivity'!F$67</f>
        <v>3417296567.0647011</v>
      </c>
      <c r="M3159" s="170">
        <f t="shared" si="99"/>
        <v>5161506295.5652237</v>
      </c>
      <c r="N3159" s="171">
        <f>'Projections+Sensitivity'!$B$72</f>
        <v>418000000</v>
      </c>
      <c r="O3159" s="171">
        <f>'Projections+Sensitivity'!$B$73</f>
        <v>634000000</v>
      </c>
      <c r="P3159" s="170">
        <f t="shared" si="98"/>
        <v>4945506295.5652237</v>
      </c>
      <c r="Q3159" s="170">
        <f>P3159/'Projections+Sensitivity'!$B$75</f>
        <v>36.633379967149807</v>
      </c>
    </row>
    <row r="3160" spans="1:17">
      <c r="A3160" s="222">
        <v>553139086.14848399</v>
      </c>
      <c r="B3160" s="223">
        <v>-238781556.80267999</v>
      </c>
      <c r="C3160" s="223">
        <v>902145865.35569704</v>
      </c>
      <c r="D3160" s="222">
        <v>1075854345.47228</v>
      </c>
      <c r="E3160" s="222">
        <v>875932619.19847798</v>
      </c>
      <c r="F3160" s="224">
        <f>E3160*(1+'Projections+Sensitivity'!$B$64)/('Projections+Sensitivity'!$B$63-'Projections+Sensitivity'!$B$64)</f>
        <v>7706537971.2138958</v>
      </c>
      <c r="G3160" s="170">
        <f>A3160/'Projections+Sensitivity'!B$67</f>
        <v>490504012.44327515</v>
      </c>
      <c r="H3160" s="170">
        <f>B3160/'Projections+Sensitivity'!C$67</f>
        <v>-187766111.48096946</v>
      </c>
      <c r="I3160" s="170">
        <f>C3160/'Projections+Sensitivity'!D$67</f>
        <v>629073531.65071642</v>
      </c>
      <c r="J3160" s="170">
        <f>D3160/'Projections+Sensitivity'!E$67</f>
        <v>665252238.23281419</v>
      </c>
      <c r="K3160" s="170">
        <f>E3160/'Projections+Sensitivity'!F$67</f>
        <v>480299110.19749278</v>
      </c>
      <c r="L3160" s="170">
        <f>F3160/'Projections+Sensitivity'!F$67</f>
        <v>4225716966.2938581</v>
      </c>
      <c r="M3160" s="170">
        <f t="shared" si="99"/>
        <v>6303079747.3371868</v>
      </c>
      <c r="N3160" s="171">
        <f>'Projections+Sensitivity'!$B$72</f>
        <v>418000000</v>
      </c>
      <c r="O3160" s="171">
        <f>'Projections+Sensitivity'!$B$73</f>
        <v>634000000</v>
      </c>
      <c r="P3160" s="170">
        <f t="shared" si="98"/>
        <v>6087079747.3371868</v>
      </c>
      <c r="Q3160" s="170">
        <f>P3160/'Projections+Sensitivity'!$B$75</f>
        <v>45.089479609905091</v>
      </c>
    </row>
    <row r="3161" spans="1:17">
      <c r="A3161" s="222">
        <v>-366805643.13393497</v>
      </c>
      <c r="B3161" s="223">
        <v>269200920.04633301</v>
      </c>
      <c r="C3161" s="223">
        <v>373025417.11913198</v>
      </c>
      <c r="D3161" s="222">
        <v>1464550173.0873499</v>
      </c>
      <c r="E3161" s="222">
        <v>1486312775.78404</v>
      </c>
      <c r="F3161" s="224">
        <f>E3161*(1+'Projections+Sensitivity'!$B$64)/('Projections+Sensitivity'!$B$63-'Projections+Sensitivity'!$B$64)</f>
        <v>13076720278.052103</v>
      </c>
      <c r="G3161" s="170">
        <f>A3161/'Projections+Sensitivity'!B$67</f>
        <v>-325270161.2478959</v>
      </c>
      <c r="H3161" s="170">
        <f>B3161/'Projections+Sensitivity'!C$67</f>
        <v>211686407.61467719</v>
      </c>
      <c r="I3161" s="170">
        <f>C3161/'Projections+Sensitivity'!D$67</f>
        <v>260113608.62369227</v>
      </c>
      <c r="J3161" s="170">
        <f>D3161/'Projections+Sensitivity'!E$67</f>
        <v>905601473.61111176</v>
      </c>
      <c r="K3161" s="170">
        <f>E3161/'Projections+Sensitivity'!F$67</f>
        <v>814988148.67457604</v>
      </c>
      <c r="L3161" s="170">
        <f>F3161/'Projections+Sensitivity'!F$67</f>
        <v>7170342759.4660454</v>
      </c>
      <c r="M3161" s="170">
        <f t="shared" si="99"/>
        <v>9037462236.7422066</v>
      </c>
      <c r="N3161" s="171">
        <f>'Projections+Sensitivity'!$B$72</f>
        <v>418000000</v>
      </c>
      <c r="O3161" s="171">
        <f>'Projections+Sensitivity'!$B$73</f>
        <v>634000000</v>
      </c>
      <c r="P3161" s="170">
        <f t="shared" si="98"/>
        <v>8821462236.7422066</v>
      </c>
      <c r="Q3161" s="170">
        <f>P3161/'Projections+Sensitivity'!$B$75</f>
        <v>65.344164716608944</v>
      </c>
    </row>
    <row r="3162" spans="1:17">
      <c r="A3162" s="222">
        <v>743626686.70625603</v>
      </c>
      <c r="B3162" s="223">
        <v>229678030.81389499</v>
      </c>
      <c r="C3162" s="223">
        <v>-127637135.160551</v>
      </c>
      <c r="D3162" s="222">
        <v>-162038034.662882</v>
      </c>
      <c r="E3162" s="222">
        <v>1413006606.03442</v>
      </c>
      <c r="F3162" s="224">
        <f>E3162*(1+'Projections+Sensitivity'!$B$64)/('Projections+Sensitivity'!$B$63-'Projections+Sensitivity'!$B$64)</f>
        <v>12431765668.168251</v>
      </c>
      <c r="G3162" s="170">
        <f>A3162/'Projections+Sensitivity'!B$67</f>
        <v>659421622.3790834</v>
      </c>
      <c r="H3162" s="170">
        <f>B3162/'Projections+Sensitivity'!C$67</f>
        <v>180607544.8874338</v>
      </c>
      <c r="I3162" s="170">
        <f>C3162/'Projections+Sensitivity'!D$67</f>
        <v>-89002395.808320597</v>
      </c>
      <c r="J3162" s="170">
        <f>D3162/'Projections+Sensitivity'!E$67</f>
        <v>-100195872.88185193</v>
      </c>
      <c r="K3162" s="170">
        <f>E3162/'Projections+Sensitivity'!F$67</f>
        <v>774792262.22049391</v>
      </c>
      <c r="L3162" s="170">
        <f>F3162/'Projections+Sensitivity'!F$67</f>
        <v>6816695551.3869114</v>
      </c>
      <c r="M3162" s="170">
        <f t="shared" si="99"/>
        <v>8242318712.1837502</v>
      </c>
      <c r="N3162" s="171">
        <f>'Projections+Sensitivity'!$B$72</f>
        <v>418000000</v>
      </c>
      <c r="O3162" s="171">
        <f>'Projections+Sensitivity'!$B$73</f>
        <v>634000000</v>
      </c>
      <c r="P3162" s="170">
        <f t="shared" si="98"/>
        <v>8026318712.1837502</v>
      </c>
      <c r="Q3162" s="170">
        <f>P3162/'Projections+Sensitivity'!$B$75</f>
        <v>59.454212682842595</v>
      </c>
    </row>
    <row r="3163" spans="1:17">
      <c r="A3163" s="222">
        <v>1330356673.3590701</v>
      </c>
      <c r="B3163" s="223">
        <v>-173294783.852516</v>
      </c>
      <c r="C3163" s="223">
        <v>460801997.62794697</v>
      </c>
      <c r="D3163" s="222">
        <v>1236443518.5868599</v>
      </c>
      <c r="E3163" s="222">
        <v>1219965684.3103499</v>
      </c>
      <c r="F3163" s="224">
        <f>E3163*(1+'Projections+Sensitivity'!$B$64)/('Projections+Sensitivity'!$B$63-'Projections+Sensitivity'!$B$64)</f>
        <v>10733373393.856131</v>
      </c>
      <c r="G3163" s="170">
        <f>A3163/'Projections+Sensitivity'!B$67</f>
        <v>1179712847.2822168</v>
      </c>
      <c r="H3163" s="170">
        <f>B3163/'Projections+Sensitivity'!C$67</f>
        <v>-136270523.31688634</v>
      </c>
      <c r="I3163" s="170">
        <f>C3163/'Projections+Sensitivity'!D$67</f>
        <v>321320920.67531091</v>
      </c>
      <c r="J3163" s="170">
        <f>D3163/'Projections+Sensitivity'!E$67</f>
        <v>764552210.66870534</v>
      </c>
      <c r="K3163" s="170">
        <f>E3163/'Projections+Sensitivity'!F$67</f>
        <v>668942359.0388819</v>
      </c>
      <c r="L3163" s="170">
        <f>F3163/'Projections+Sensitivity'!F$67</f>
        <v>5885418098.9444542</v>
      </c>
      <c r="M3163" s="170">
        <f t="shared" si="99"/>
        <v>8683675913.2926826</v>
      </c>
      <c r="N3163" s="171">
        <f>'Projections+Sensitivity'!$B$72</f>
        <v>418000000</v>
      </c>
      <c r="O3163" s="171">
        <f>'Projections+Sensitivity'!$B$73</f>
        <v>634000000</v>
      </c>
      <c r="P3163" s="170">
        <f t="shared" si="98"/>
        <v>8467675913.2926826</v>
      </c>
      <c r="Q3163" s="170">
        <f>P3163/'Projections+Sensitivity'!$B$75</f>
        <v>62.723525283649501</v>
      </c>
    </row>
    <row r="3164" spans="1:17">
      <c r="A3164" s="222">
        <v>126219778.007328</v>
      </c>
      <c r="B3164" s="223">
        <v>255166056.60737899</v>
      </c>
      <c r="C3164" s="223">
        <v>213292383.65027201</v>
      </c>
      <c r="D3164" s="222">
        <v>1061851730.20569</v>
      </c>
      <c r="E3164" s="222">
        <v>30521762.791761201</v>
      </c>
      <c r="F3164" s="224">
        <f>E3164*(1+'Projections+Sensitivity'!$B$64)/('Projections+Sensitivity'!$B$63-'Projections+Sensitivity'!$B$64)</f>
        <v>268533353.76221806</v>
      </c>
      <c r="G3164" s="170">
        <f>A3164/'Projections+Sensitivity'!B$67</f>
        <v>111927197.17816947</v>
      </c>
      <c r="H3164" s="170">
        <f>B3164/'Projections+Sensitivity'!C$67</f>
        <v>200650078.97864056</v>
      </c>
      <c r="I3164" s="170">
        <f>C3164/'Projections+Sensitivity'!D$67</f>
        <v>148730486.06632271</v>
      </c>
      <c r="J3164" s="170">
        <f>D3164/'Projections+Sensitivity'!E$67</f>
        <v>656593750.96972394</v>
      </c>
      <c r="K3164" s="170">
        <f>E3164/'Projections+Sensitivity'!F$67</f>
        <v>16735962.549215361</v>
      </c>
      <c r="L3164" s="170">
        <f>F3164/'Projections+Sensitivity'!F$67</f>
        <v>147244580.28331181</v>
      </c>
      <c r="M3164" s="170">
        <f t="shared" si="99"/>
        <v>1281882056.0253839</v>
      </c>
      <c r="N3164" s="171">
        <f>'Projections+Sensitivity'!$B$72</f>
        <v>418000000</v>
      </c>
      <c r="O3164" s="171">
        <f>'Projections+Sensitivity'!$B$73</f>
        <v>634000000</v>
      </c>
      <c r="P3164" s="170">
        <f t="shared" si="98"/>
        <v>1065882056.0253839</v>
      </c>
      <c r="Q3164" s="170">
        <f>P3164/'Projections+Sensitivity'!$B$75</f>
        <v>7.8954226372250664</v>
      </c>
    </row>
    <row r="3165" spans="1:17">
      <c r="A3165" s="222">
        <v>451462889.30808002</v>
      </c>
      <c r="B3165" s="223">
        <v>-716555044.41351998</v>
      </c>
      <c r="C3165" s="223">
        <v>1119890174.77543</v>
      </c>
      <c r="D3165" s="222">
        <v>558160021.81372702</v>
      </c>
      <c r="E3165" s="222">
        <v>307230504.558424</v>
      </c>
      <c r="F3165" s="224">
        <f>E3165*(1+'Projections+Sensitivity'!$B$64)/('Projections+Sensitivity'!$B$63-'Projections+Sensitivity'!$B$64)</f>
        <v>2703043016.5521717</v>
      </c>
      <c r="G3165" s="170">
        <f>A3165/'Projections+Sensitivity'!B$67</f>
        <v>400341187.63287532</v>
      </c>
      <c r="H3165" s="170">
        <f>B3165/'Projections+Sensitivity'!C$67</f>
        <v>-563463762.24853373</v>
      </c>
      <c r="I3165" s="170">
        <f>C3165/'Projections+Sensitivity'!D$67</f>
        <v>780908381.18417919</v>
      </c>
      <c r="J3165" s="170">
        <f>D3165/'Projections+Sensitivity'!E$67</f>
        <v>345137058.15879464</v>
      </c>
      <c r="K3165" s="170">
        <f>E3165/'Projections+Sensitivity'!F$67</f>
        <v>168463343.79003361</v>
      </c>
      <c r="L3165" s="170">
        <f>F3165/'Projections+Sensitivity'!F$67</f>
        <v>1482156420.7342064</v>
      </c>
      <c r="M3165" s="170">
        <f t="shared" si="99"/>
        <v>2613542629.2515554</v>
      </c>
      <c r="N3165" s="171">
        <f>'Projections+Sensitivity'!$B$72</f>
        <v>418000000</v>
      </c>
      <c r="O3165" s="171">
        <f>'Projections+Sensitivity'!$B$73</f>
        <v>634000000</v>
      </c>
      <c r="P3165" s="170">
        <f t="shared" si="98"/>
        <v>2397542629.2515554</v>
      </c>
      <c r="Q3165" s="170">
        <f>P3165/'Projections+Sensitivity'!$B$75</f>
        <v>17.759575031493004</v>
      </c>
    </row>
    <row r="3166" spans="1:17">
      <c r="A3166" s="222">
        <v>192434338.27924201</v>
      </c>
      <c r="B3166" s="223">
        <v>872937154.260993</v>
      </c>
      <c r="C3166" s="223">
        <v>343979613.24560797</v>
      </c>
      <c r="D3166" s="222">
        <v>724368800.02005601</v>
      </c>
      <c r="E3166" s="222">
        <v>1088665745.09851</v>
      </c>
      <c r="F3166" s="224">
        <f>E3166*(1+'Projections+Sensitivity'!$B$64)/('Projections+Sensitivity'!$B$63-'Projections+Sensitivity'!$B$64)</f>
        <v>9578184119.0463486</v>
      </c>
      <c r="G3166" s="170">
        <f>A3166/'Projections+Sensitivity'!B$67</f>
        <v>170643907.5117119</v>
      </c>
      <c r="H3166" s="170">
        <f>B3166/'Projections+Sensitivity'!C$67</f>
        <v>686434987.76707125</v>
      </c>
      <c r="I3166" s="170">
        <f>C3166/'Projections+Sensitivity'!D$67</f>
        <v>239859737.13346761</v>
      </c>
      <c r="J3166" s="170">
        <f>D3166/'Projections+Sensitivity'!E$67</f>
        <v>447911901.40875453</v>
      </c>
      <c r="K3166" s="170">
        <f>E3166/'Projections+Sensitivity'!F$67</f>
        <v>596946816.69894981</v>
      </c>
      <c r="L3166" s="170">
        <f>F3166/'Projections+Sensitivity'!F$67</f>
        <v>5251994512.8830881</v>
      </c>
      <c r="M3166" s="170">
        <f t="shared" si="99"/>
        <v>7393791863.4030437</v>
      </c>
      <c r="N3166" s="171">
        <f>'Projections+Sensitivity'!$B$72</f>
        <v>418000000</v>
      </c>
      <c r="O3166" s="171">
        <f>'Projections+Sensitivity'!$B$73</f>
        <v>634000000</v>
      </c>
      <c r="P3166" s="170">
        <f t="shared" si="98"/>
        <v>7177791863.4030437</v>
      </c>
      <c r="Q3166" s="170">
        <f>P3166/'Projections+Sensitivity'!$B$75</f>
        <v>53.168828617800322</v>
      </c>
    </row>
    <row r="3167" spans="1:17">
      <c r="A3167" s="222">
        <v>931760351.83514702</v>
      </c>
      <c r="B3167" s="223">
        <v>625201302.74064898</v>
      </c>
      <c r="C3167" s="223">
        <v>137193235.362885</v>
      </c>
      <c r="D3167" s="222">
        <v>653009188.32352102</v>
      </c>
      <c r="E3167" s="222">
        <v>794329933.62089896</v>
      </c>
      <c r="F3167" s="224">
        <f>E3167*(1+'Projections+Sensitivity'!$B$64)/('Projections+Sensitivity'!$B$63-'Projections+Sensitivity'!$B$64)</f>
        <v>6988589830.9424534</v>
      </c>
      <c r="G3167" s="170">
        <f>A3167/'Projections+Sensitivity'!B$67</f>
        <v>826251846.33582771</v>
      </c>
      <c r="H3167" s="170">
        <f>B3167/'Projections+Sensitivity'!C$67</f>
        <v>491627657.84903568</v>
      </c>
      <c r="I3167" s="170">
        <f>C3167/'Projections+Sensitivity'!D$67</f>
        <v>95665940.955446199</v>
      </c>
      <c r="J3167" s="170">
        <f>D3167/'Projections+Sensitivity'!E$67</f>
        <v>403786837.82525891</v>
      </c>
      <c r="K3167" s="170">
        <f>E3167/'Projections+Sensitivity'!F$67</f>
        <v>435554004.90788597</v>
      </c>
      <c r="L3167" s="170">
        <f>F3167/'Projections+Sensitivity'!F$67</f>
        <v>3832045300.9369321</v>
      </c>
      <c r="M3167" s="170">
        <f t="shared" si="99"/>
        <v>6084931588.8103867</v>
      </c>
      <c r="N3167" s="171">
        <f>'Projections+Sensitivity'!$B$72</f>
        <v>418000000</v>
      </c>
      <c r="O3167" s="171">
        <f>'Projections+Sensitivity'!$B$73</f>
        <v>634000000</v>
      </c>
      <c r="P3167" s="170">
        <f t="shared" si="98"/>
        <v>5868931588.8103867</v>
      </c>
      <c r="Q3167" s="170">
        <f>P3167/'Projections+Sensitivity'!$B$75</f>
        <v>43.473567324521383</v>
      </c>
    </row>
    <row r="3168" spans="1:17">
      <c r="A3168" s="222">
        <v>391543090.860017</v>
      </c>
      <c r="B3168" s="223">
        <v>687341534.95352602</v>
      </c>
      <c r="C3168" s="223">
        <v>677015675.42336798</v>
      </c>
      <c r="D3168" s="222">
        <v>220424896.63094401</v>
      </c>
      <c r="E3168" s="222">
        <v>948268789.26333904</v>
      </c>
      <c r="F3168" s="224">
        <f>E3168*(1+'Projections+Sensitivity'!$B$64)/('Projections+Sensitivity'!$B$63-'Projections+Sensitivity'!$B$64)</f>
        <v>8342958432.1931238</v>
      </c>
      <c r="G3168" s="170">
        <f>A3168/'Projections+Sensitivity'!B$67</f>
        <v>347206447.56556869</v>
      </c>
      <c r="H3168" s="170">
        <f>B3168/'Projections+Sensitivity'!C$67</f>
        <v>540491690.42077339</v>
      </c>
      <c r="I3168" s="170">
        <f>C3168/'Projections+Sensitivity'!D$67</f>
        <v>472088448.5277254</v>
      </c>
      <c r="J3168" s="170">
        <f>D3168/'Projections+Sensitivity'!E$67</f>
        <v>136299264.35961995</v>
      </c>
      <c r="K3168" s="170">
        <f>E3168/'Projections+Sensitivity'!F$67</f>
        <v>519963117.85716742</v>
      </c>
      <c r="L3168" s="170">
        <f>F3168/'Projections+Sensitivity'!F$67</f>
        <v>4574684654.4700403</v>
      </c>
      <c r="M3168" s="170">
        <f t="shared" si="99"/>
        <v>6590733623.2008953</v>
      </c>
      <c r="N3168" s="171">
        <f>'Projections+Sensitivity'!$B$72</f>
        <v>418000000</v>
      </c>
      <c r="O3168" s="171">
        <f>'Projections+Sensitivity'!$B$73</f>
        <v>634000000</v>
      </c>
      <c r="P3168" s="170">
        <f t="shared" si="98"/>
        <v>6374733623.2008953</v>
      </c>
      <c r="Q3168" s="170">
        <f>P3168/'Projections+Sensitivity'!$B$75</f>
        <v>47.220249060747371</v>
      </c>
    </row>
    <row r="3169" spans="1:17">
      <c r="A3169" s="222">
        <v>92749561.032421306</v>
      </c>
      <c r="B3169" s="223">
        <v>433657744.09024203</v>
      </c>
      <c r="C3169" s="223">
        <v>1005800145.01631</v>
      </c>
      <c r="D3169" s="222">
        <v>388337435.87226301</v>
      </c>
      <c r="E3169" s="222">
        <v>846425937.23297906</v>
      </c>
      <c r="F3169" s="224">
        <f>E3169*(1+'Projections+Sensitivity'!$B$64)/('Projections+Sensitivity'!$B$63-'Projections+Sensitivity'!$B$64)</f>
        <v>7446935394.5000305</v>
      </c>
      <c r="G3169" s="170">
        <f>A3169/'Projections+Sensitivity'!B$67</f>
        <v>82247002.567709938</v>
      </c>
      <c r="H3169" s="170">
        <f>B3169/'Projections+Sensitivity'!C$67</f>
        <v>341007192.56438076</v>
      </c>
      <c r="I3169" s="170">
        <f>C3169/'Projections+Sensitivity'!D$67</f>
        <v>701352490.38773108</v>
      </c>
      <c r="J3169" s="170">
        <f>D3169/'Projections+Sensitivity'!E$67</f>
        <v>240127624.60907978</v>
      </c>
      <c r="K3169" s="170">
        <f>E3169/'Projections+Sensitivity'!F$67</f>
        <v>464119745.73236114</v>
      </c>
      <c r="L3169" s="170">
        <f>F3169/'Projections+Sensitivity'!F$67</f>
        <v>4083369388.5603781</v>
      </c>
      <c r="M3169" s="170">
        <f t="shared" si="99"/>
        <v>5912223444.4216404</v>
      </c>
      <c r="N3169" s="171">
        <f>'Projections+Sensitivity'!$B$72</f>
        <v>418000000</v>
      </c>
      <c r="O3169" s="171">
        <f>'Projections+Sensitivity'!$B$73</f>
        <v>634000000</v>
      </c>
      <c r="P3169" s="170">
        <f t="shared" si="98"/>
        <v>5696223444.4216404</v>
      </c>
      <c r="Q3169" s="170">
        <f>P3169/'Projections+Sensitivity'!$B$75</f>
        <v>42.194247736456596</v>
      </c>
    </row>
    <row r="3170" spans="1:17">
      <c r="A3170" s="222">
        <v>793370991.59146297</v>
      </c>
      <c r="B3170" s="223">
        <v>990893387.91634297</v>
      </c>
      <c r="C3170" s="223">
        <v>580595275.86940002</v>
      </c>
      <c r="D3170" s="222">
        <v>968736692.33644295</v>
      </c>
      <c r="E3170" s="222">
        <v>519890197.21296901</v>
      </c>
      <c r="F3170" s="224">
        <f>E3170*(1+'Projections+Sensitivity'!$B$64)/('Projections+Sensitivity'!$B$63-'Projections+Sensitivity'!$B$64)</f>
        <v>4574043091.7503939</v>
      </c>
      <c r="G3170" s="170">
        <f>A3170/'Projections+Sensitivity'!B$67</f>
        <v>703533097.69045877</v>
      </c>
      <c r="H3170" s="170">
        <f>B3170/'Projections+Sensitivity'!C$67</f>
        <v>779189987.83899105</v>
      </c>
      <c r="I3170" s="170">
        <f>C3170/'Projections+Sensitivity'!D$67</f>
        <v>404853732.28073287</v>
      </c>
      <c r="J3170" s="170">
        <f>D3170/'Projections+Sensitivity'!E$67</f>
        <v>599016266.04683959</v>
      </c>
      <c r="K3170" s="170">
        <f>E3170/'Projections+Sensitivity'!F$67</f>
        <v>285070784.72574586</v>
      </c>
      <c r="L3170" s="170">
        <f>F3170/'Projections+Sensitivity'!F$67</f>
        <v>2508079707.0703726</v>
      </c>
      <c r="M3170" s="170">
        <f t="shared" si="99"/>
        <v>5279743575.653141</v>
      </c>
      <c r="N3170" s="171">
        <f>'Projections+Sensitivity'!$B$72</f>
        <v>418000000</v>
      </c>
      <c r="O3170" s="171">
        <f>'Projections+Sensitivity'!$B$73</f>
        <v>634000000</v>
      </c>
      <c r="P3170" s="170">
        <f t="shared" si="98"/>
        <v>5063743575.653141</v>
      </c>
      <c r="Q3170" s="170">
        <f>P3170/'Projections+Sensitivity'!$B$75</f>
        <v>37.509211671504751</v>
      </c>
    </row>
    <row r="3171" spans="1:17">
      <c r="A3171" s="222">
        <v>822825272.66540205</v>
      </c>
      <c r="B3171" s="223">
        <v>897892908.31508005</v>
      </c>
      <c r="C3171" s="223">
        <v>259437645.92422</v>
      </c>
      <c r="D3171" s="222">
        <v>645538629.70317304</v>
      </c>
      <c r="E3171" s="222">
        <v>5197674.3083629003</v>
      </c>
      <c r="F3171" s="224">
        <f>E3171*(1+'Projections+Sensitivity'!$B$64)/('Projections+Sensitivity'!$B$63-'Projections+Sensitivity'!$B$64)</f>
        <v>45729629.815652855</v>
      </c>
      <c r="G3171" s="170">
        <f>A3171/'Projections+Sensitivity'!B$67</f>
        <v>729652103.5828048</v>
      </c>
      <c r="H3171" s="170">
        <f>B3171/'Projections+Sensitivity'!C$67</f>
        <v>706058969.45374548</v>
      </c>
      <c r="I3171" s="170">
        <f>C3171/'Projections+Sensitivity'!D$67</f>
        <v>180907946.74356651</v>
      </c>
      <c r="J3171" s="170">
        <f>D3171/'Projections+Sensitivity'!E$67</f>
        <v>399167433.84743297</v>
      </c>
      <c r="K3171" s="170">
        <f>E3171/'Projections+Sensitivity'!F$67</f>
        <v>2850034.6838178434</v>
      </c>
      <c r="L3171" s="170">
        <f>F3171/'Projections+Sensitivity'!F$67</f>
        <v>25074874.515138924</v>
      </c>
      <c r="M3171" s="170">
        <f t="shared" si="99"/>
        <v>2043711362.8265064</v>
      </c>
      <c r="N3171" s="171">
        <f>'Projections+Sensitivity'!$B$72</f>
        <v>418000000</v>
      </c>
      <c r="O3171" s="171">
        <f>'Projections+Sensitivity'!$B$73</f>
        <v>634000000</v>
      </c>
      <c r="P3171" s="170">
        <f t="shared" si="98"/>
        <v>1827711362.8265066</v>
      </c>
      <c r="Q3171" s="170">
        <f>P3171/'Projections+Sensitivity'!$B$75</f>
        <v>13.538602687603753</v>
      </c>
    </row>
    <row r="3172" spans="1:17">
      <c r="A3172" s="222">
        <v>431845813.29045802</v>
      </c>
      <c r="B3172" s="223">
        <v>76147223.866980806</v>
      </c>
      <c r="C3172" s="223">
        <v>670875441.15443099</v>
      </c>
      <c r="D3172" s="222">
        <v>301791539.68050998</v>
      </c>
      <c r="E3172" s="222">
        <v>705962634.43064499</v>
      </c>
      <c r="F3172" s="224">
        <f>E3172*(1+'Projections+Sensitivity'!$B$64)/('Projections+Sensitivity'!$B$63-'Projections+Sensitivity'!$B$64)</f>
        <v>6211125980.759016</v>
      </c>
      <c r="G3172" s="170">
        <f>A3172/'Projections+Sensitivity'!B$67</f>
        <v>382945464.31480676</v>
      </c>
      <c r="H3172" s="170">
        <f>B3172/'Projections+Sensitivity'!C$67</f>
        <v>59878444.202409953</v>
      </c>
      <c r="I3172" s="170">
        <f>C3172/'Projections+Sensitivity'!D$67</f>
        <v>467806814.03262079</v>
      </c>
      <c r="J3172" s="170">
        <f>D3172/'Projections+Sensitivity'!E$67</f>
        <v>186612154.42138055</v>
      </c>
      <c r="K3172" s="170">
        <f>E3172/'Projections+Sensitivity'!F$67</f>
        <v>387099666.93555218</v>
      </c>
      <c r="L3172" s="170">
        <f>F3172/'Projections+Sensitivity'!F$67</f>
        <v>3405739455.8646078</v>
      </c>
      <c r="M3172" s="170">
        <f t="shared" si="99"/>
        <v>4890081999.7713776</v>
      </c>
      <c r="N3172" s="171">
        <f>'Projections+Sensitivity'!$B$72</f>
        <v>418000000</v>
      </c>
      <c r="O3172" s="171">
        <f>'Projections+Sensitivity'!$B$73</f>
        <v>634000000</v>
      </c>
      <c r="P3172" s="170">
        <f t="shared" si="98"/>
        <v>4674081999.7713776</v>
      </c>
      <c r="Q3172" s="170">
        <f>P3172/'Projections+Sensitivity'!$B$75</f>
        <v>34.622829627936127</v>
      </c>
    </row>
    <row r="3173" spans="1:17">
      <c r="A3173" s="222">
        <v>385186852.318147</v>
      </c>
      <c r="B3173" s="223">
        <v>504875207.92163998</v>
      </c>
      <c r="C3173" s="223">
        <v>143142871.16835001</v>
      </c>
      <c r="D3173" s="222">
        <v>-323295096.16743898</v>
      </c>
      <c r="E3173" s="222">
        <v>846486408.74830103</v>
      </c>
      <c r="F3173" s="224">
        <f>E3173*(1+'Projections+Sensitivity'!$B$64)/('Projections+Sensitivity'!$B$63-'Projections+Sensitivity'!$B$64)</f>
        <v>7447467428.6072111</v>
      </c>
      <c r="G3173" s="170">
        <f>A3173/'Projections+Sensitivity'!B$67</f>
        <v>341569961.93852174</v>
      </c>
      <c r="H3173" s="170">
        <f>B3173/'Projections+Sensitivity'!C$67</f>
        <v>397009115.12579733</v>
      </c>
      <c r="I3173" s="170">
        <f>C3173/'Projections+Sensitivity'!D$67</f>
        <v>99814669.616640851</v>
      </c>
      <c r="J3173" s="170">
        <f>D3173/'Projections+Sensitivity'!E$67</f>
        <v>-199908832.67815286</v>
      </c>
      <c r="K3173" s="170">
        <f>E3173/'Projections+Sensitivity'!F$67</f>
        <v>464152904.00774086</v>
      </c>
      <c r="L3173" s="170">
        <f>F3173/'Projections+Sensitivity'!F$67</f>
        <v>4083661118.2010751</v>
      </c>
      <c r="M3173" s="170">
        <f t="shared" si="99"/>
        <v>5186298936.2116232</v>
      </c>
      <c r="N3173" s="171">
        <f>'Projections+Sensitivity'!$B$72</f>
        <v>418000000</v>
      </c>
      <c r="O3173" s="171">
        <f>'Projections+Sensitivity'!$B$73</f>
        <v>634000000</v>
      </c>
      <c r="P3173" s="170">
        <f t="shared" si="98"/>
        <v>4970298936.2116232</v>
      </c>
      <c r="Q3173" s="170">
        <f>P3173/'Projections+Sensitivity'!$B$75</f>
        <v>36.817029157123137</v>
      </c>
    </row>
    <row r="3174" spans="1:17">
      <c r="A3174" s="222">
        <v>872646544.225968</v>
      </c>
      <c r="B3174" s="223">
        <v>514534371.936176</v>
      </c>
      <c r="C3174" s="223">
        <v>654832017.76106095</v>
      </c>
      <c r="D3174" s="222">
        <v>824499670.10010302</v>
      </c>
      <c r="E3174" s="222">
        <v>581556459.058164</v>
      </c>
      <c r="F3174" s="224">
        <f>E3174*(1+'Projections+Sensitivity'!$B$64)/('Projections+Sensitivity'!$B$63-'Projections+Sensitivity'!$B$64)</f>
        <v>5116588691.762043</v>
      </c>
      <c r="G3174" s="170">
        <f>A3174/'Projections+Sensitivity'!B$67</f>
        <v>773831830.19667065</v>
      </c>
      <c r="H3174" s="170">
        <f>B3174/'Projections+Sensitivity'!C$67</f>
        <v>404604608.22606671</v>
      </c>
      <c r="I3174" s="170">
        <f>C3174/'Projections+Sensitivity'!D$67</f>
        <v>456619606.50731027</v>
      </c>
      <c r="J3174" s="170">
        <f>D3174/'Projections+Sensitivity'!E$67</f>
        <v>509827611.20468313</v>
      </c>
      <c r="K3174" s="170">
        <f>E3174/'Projections+Sensitivity'!F$67</f>
        <v>318884174.07132697</v>
      </c>
      <c r="L3174" s="170">
        <f>F3174/'Projections+Sensitivity'!F$67</f>
        <v>2805573102.3564248</v>
      </c>
      <c r="M3174" s="170">
        <f t="shared" si="99"/>
        <v>5269340932.5624828</v>
      </c>
      <c r="N3174" s="171">
        <f>'Projections+Sensitivity'!$B$72</f>
        <v>418000000</v>
      </c>
      <c r="O3174" s="171">
        <f>'Projections+Sensitivity'!$B$73</f>
        <v>634000000</v>
      </c>
      <c r="P3174" s="170">
        <f t="shared" si="98"/>
        <v>5053340932.5624828</v>
      </c>
      <c r="Q3174" s="170">
        <f>P3174/'Projections+Sensitivity'!$B$75</f>
        <v>37.432155056018388</v>
      </c>
    </row>
    <row r="3175" spans="1:17">
      <c r="A3175" s="222">
        <v>-78434164.569407701</v>
      </c>
      <c r="B3175" s="223">
        <v>-85793700.960688099</v>
      </c>
      <c r="C3175" s="223">
        <v>733752036.68690801</v>
      </c>
      <c r="D3175" s="222">
        <v>654111918.05012906</v>
      </c>
      <c r="E3175" s="222">
        <v>-133611418.08547001</v>
      </c>
      <c r="F3175" s="224">
        <f>E3175*(1+'Projections+Sensitivity'!$B$64)/('Projections+Sensitivity'!$B$63-'Projections+Sensitivity'!$B$64)</f>
        <v>-1175525884.4060626</v>
      </c>
      <c r="G3175" s="170">
        <f>A3175/'Projections+Sensitivity'!B$67</f>
        <v>-69552619.58039102</v>
      </c>
      <c r="H3175" s="170">
        <f>B3175/'Projections+Sensitivity'!C$67</f>
        <v>-67463960.930037439</v>
      </c>
      <c r="I3175" s="170">
        <f>C3175/'Projections+Sensitivity'!D$67</f>
        <v>511651167.28939003</v>
      </c>
      <c r="J3175" s="170">
        <f>D3175/'Projections+Sensitivity'!E$67</f>
        <v>404468708.39805454</v>
      </c>
      <c r="K3175" s="170">
        <f>E3175/'Projections+Sensitivity'!F$67</f>
        <v>-73262992.851434559</v>
      </c>
      <c r="L3175" s="170">
        <f>F3175/'Projections+Sensitivity'!F$67</f>
        <v>-644574735.45281768</v>
      </c>
      <c r="M3175" s="170">
        <f t="shared" si="99"/>
        <v>61265566.872763753</v>
      </c>
      <c r="N3175" s="171">
        <f>'Projections+Sensitivity'!$B$72</f>
        <v>418000000</v>
      </c>
      <c r="O3175" s="171">
        <f>'Projections+Sensitivity'!$B$73</f>
        <v>634000000</v>
      </c>
      <c r="P3175" s="170">
        <f t="shared" si="98"/>
        <v>-154734433.12723625</v>
      </c>
      <c r="Q3175" s="170">
        <f>P3175/'Projections+Sensitivity'!$B$75</f>
        <v>-1.1461809861276759</v>
      </c>
    </row>
    <row r="3176" spans="1:17">
      <c r="A3176" s="222">
        <v>479115358.55853099</v>
      </c>
      <c r="B3176" s="223">
        <v>487343773.43809801</v>
      </c>
      <c r="C3176" s="223">
        <v>866019439.47430801</v>
      </c>
      <c r="D3176" s="222">
        <v>1015380758.05731</v>
      </c>
      <c r="E3176" s="222">
        <v>925398180.46062505</v>
      </c>
      <c r="F3176" s="224">
        <f>E3176*(1+'Projections+Sensitivity'!$B$64)/('Projections+Sensitivity'!$B$63-'Projections+Sensitivity'!$B$64)</f>
        <v>8141740654.3643055</v>
      </c>
      <c r="G3176" s="170">
        <f>A3176/'Projections+Sensitivity'!B$67</f>
        <v>424862411.06648654</v>
      </c>
      <c r="H3176" s="170">
        <f>B3176/'Projections+Sensitivity'!C$67</f>
        <v>383223254.41806149</v>
      </c>
      <c r="I3176" s="170">
        <f>C3176/'Projections+Sensitivity'!D$67</f>
        <v>603882285.76925051</v>
      </c>
      <c r="J3176" s="170">
        <f>D3176/'Projections+Sensitivity'!E$67</f>
        <v>627858524.52883101</v>
      </c>
      <c r="K3176" s="170">
        <f>E3176/'Projections+Sensitivity'!F$67</f>
        <v>507422503.6399802</v>
      </c>
      <c r="L3176" s="170">
        <f>F3176/'Projections+Sensitivity'!F$67</f>
        <v>4464351145.3291969</v>
      </c>
      <c r="M3176" s="170">
        <f t="shared" si="99"/>
        <v>7011600124.7518063</v>
      </c>
      <c r="N3176" s="171">
        <f>'Projections+Sensitivity'!$B$72</f>
        <v>418000000</v>
      </c>
      <c r="O3176" s="171">
        <f>'Projections+Sensitivity'!$B$73</f>
        <v>634000000</v>
      </c>
      <c r="P3176" s="170">
        <f t="shared" si="98"/>
        <v>6795600124.7518063</v>
      </c>
      <c r="Q3176" s="170">
        <f>P3176/'Projections+Sensitivity'!$B$75</f>
        <v>50.337778701865233</v>
      </c>
    </row>
    <row r="3177" spans="1:17">
      <c r="A3177" s="222">
        <v>-178571906.00299099</v>
      </c>
      <c r="B3177" s="223">
        <v>-240551881.681508</v>
      </c>
      <c r="C3177" s="223">
        <v>517614829.34077901</v>
      </c>
      <c r="D3177" s="222">
        <v>312808664.90498298</v>
      </c>
      <c r="E3177" s="222">
        <v>279921326.07366103</v>
      </c>
      <c r="F3177" s="224">
        <f>E3177*(1+'Projections+Sensitivity'!$B$64)/('Projections+Sensitivity'!$B$63-'Projections+Sensitivity'!$B$64)</f>
        <v>2462774283.1556869</v>
      </c>
      <c r="G3177" s="170">
        <f>A3177/'Projections+Sensitivity'!B$67</f>
        <v>-158351197.00906083</v>
      </c>
      <c r="H3177" s="170">
        <f>B3177/'Projections+Sensitivity'!C$67</f>
        <v>-189158208.18645433</v>
      </c>
      <c r="I3177" s="170">
        <f>C3177/'Projections+Sensitivity'!D$67</f>
        <v>360936962.89324844</v>
      </c>
      <c r="J3177" s="170">
        <f>D3177/'Projections+Sensitivity'!E$67</f>
        <v>193424570.28912005</v>
      </c>
      <c r="K3177" s="170">
        <f>E3177/'Projections+Sensitivity'!F$67</f>
        <v>153488933.84231585</v>
      </c>
      <c r="L3177" s="170">
        <f>F3177/'Projections+Sensitivity'!F$67</f>
        <v>1350410146.7294688</v>
      </c>
      <c r="M3177" s="170">
        <f t="shared" si="99"/>
        <v>1710751208.5586381</v>
      </c>
      <c r="N3177" s="171">
        <f>'Projections+Sensitivity'!$B$72</f>
        <v>418000000</v>
      </c>
      <c r="O3177" s="171">
        <f>'Projections+Sensitivity'!$B$73</f>
        <v>634000000</v>
      </c>
      <c r="P3177" s="170">
        <f t="shared" si="98"/>
        <v>1494751208.5586381</v>
      </c>
      <c r="Q3177" s="170">
        <f>P3177/'Projections+Sensitivity'!$B$75</f>
        <v>11.072231174508431</v>
      </c>
    </row>
    <row r="3178" spans="1:17">
      <c r="A3178" s="222">
        <v>208834605.68506199</v>
      </c>
      <c r="B3178" s="223">
        <v>-552253631.68563902</v>
      </c>
      <c r="C3178" s="223">
        <v>415714359.896954</v>
      </c>
      <c r="D3178" s="222">
        <v>642615677.98654997</v>
      </c>
      <c r="E3178" s="222">
        <v>821471159.53441799</v>
      </c>
      <c r="F3178" s="224">
        <f>E3178*(1+'Projections+Sensitivity'!$B$64)/('Projections+Sensitivity'!$B$63-'Projections+Sensitivity'!$B$64)</f>
        <v>7227380901.7433386</v>
      </c>
      <c r="G3178" s="170">
        <f>A3178/'Projections+Sensitivity'!B$67</f>
        <v>185187079.68873274</v>
      </c>
      <c r="H3178" s="170">
        <f>B3178/'Projections+Sensitivity'!C$67</f>
        <v>-434265185.13967627</v>
      </c>
      <c r="I3178" s="170">
        <f>C3178/'Projections+Sensitivity'!D$67</f>
        <v>289880950.05588043</v>
      </c>
      <c r="J3178" s="170">
        <f>D3178/'Projections+Sensitivity'!E$67</f>
        <v>397360032.89217049</v>
      </c>
      <c r="K3178" s="170">
        <f>E3178/'Projections+Sensitivity'!F$67</f>
        <v>450436321.61834347</v>
      </c>
      <c r="L3178" s="170">
        <f>F3178/'Projections+Sensitivity'!F$67</f>
        <v>3962981329.9361944</v>
      </c>
      <c r="M3178" s="170">
        <f t="shared" si="99"/>
        <v>4851580529.0516453</v>
      </c>
      <c r="N3178" s="171">
        <f>'Projections+Sensitivity'!$B$72</f>
        <v>418000000</v>
      </c>
      <c r="O3178" s="171">
        <f>'Projections+Sensitivity'!$B$73</f>
        <v>634000000</v>
      </c>
      <c r="P3178" s="170">
        <f t="shared" si="98"/>
        <v>4635580529.0516453</v>
      </c>
      <c r="Q3178" s="170">
        <f>P3178/'Projections+Sensitivity'!$B$75</f>
        <v>34.337633548530704</v>
      </c>
    </row>
    <row r="3179" spans="1:17">
      <c r="A3179" s="222">
        <v>-617726927.17983198</v>
      </c>
      <c r="B3179" s="223">
        <v>453206369.12835997</v>
      </c>
      <c r="C3179" s="223">
        <v>798453662.42186701</v>
      </c>
      <c r="D3179" s="222">
        <v>1121883058.4742999</v>
      </c>
      <c r="E3179" s="222">
        <v>747557903.71518803</v>
      </c>
      <c r="F3179" s="224">
        <f>E3179*(1+'Projections+Sensitivity'!$B$64)/('Projections+Sensitivity'!$B$63-'Projections+Sensitivity'!$B$64)</f>
        <v>6577085091.2411919</v>
      </c>
      <c r="G3179" s="170">
        <f>A3179/'Projections+Sensitivity'!B$67</f>
        <v>-547778206.17548287</v>
      </c>
      <c r="H3179" s="170">
        <f>B3179/'Projections+Sensitivity'!C$67</f>
        <v>356379273.04394704</v>
      </c>
      <c r="I3179" s="170">
        <f>C3179/'Projections+Sensitivity'!D$67</f>
        <v>556768128.71179318</v>
      </c>
      <c r="J3179" s="170">
        <f>D3179/'Projections+Sensitivity'!E$67</f>
        <v>693713994.67450762</v>
      </c>
      <c r="K3179" s="170">
        <f>E3179/'Projections+Sensitivity'!F$67</f>
        <v>409907552.36864877</v>
      </c>
      <c r="L3179" s="170">
        <f>F3179/'Projections+Sensitivity'!F$67</f>
        <v>3606405387.5593233</v>
      </c>
      <c r="M3179" s="170">
        <f t="shared" si="99"/>
        <v>5075396130.1827374</v>
      </c>
      <c r="N3179" s="171">
        <f>'Projections+Sensitivity'!$B$72</f>
        <v>418000000</v>
      </c>
      <c r="O3179" s="171">
        <f>'Projections+Sensitivity'!$B$73</f>
        <v>634000000</v>
      </c>
      <c r="P3179" s="170">
        <f t="shared" si="98"/>
        <v>4859396130.1827374</v>
      </c>
      <c r="Q3179" s="170">
        <f>P3179/'Projections+Sensitivity'!$B$75</f>
        <v>35.995526890242502</v>
      </c>
    </row>
    <row r="3180" spans="1:17">
      <c r="A3180" s="222">
        <v>-345144529.15098298</v>
      </c>
      <c r="B3180" s="223">
        <v>-240126229.225685</v>
      </c>
      <c r="C3180" s="223">
        <v>-83938459.280787095</v>
      </c>
      <c r="D3180" s="222">
        <v>263859772.095171</v>
      </c>
      <c r="E3180" s="222">
        <v>175774382.52776799</v>
      </c>
      <c r="F3180" s="224">
        <f>E3180*(1+'Projections+Sensitivity'!$B$64)/('Projections+Sensitivity'!$B$63-'Projections+Sensitivity'!$B$64)</f>
        <v>1546479630.5410545</v>
      </c>
      <c r="G3180" s="170">
        <f>A3180/'Projections+Sensitivity'!B$67</f>
        <v>-306061857.96813643</v>
      </c>
      <c r="H3180" s="170">
        <f>B3180/'Projections+Sensitivity'!C$67</f>
        <v>-188823495.96017355</v>
      </c>
      <c r="I3180" s="170">
        <f>C3180/'Projections+Sensitivity'!D$67</f>
        <v>-58530959.403405681</v>
      </c>
      <c r="J3180" s="170">
        <f>D3180/'Projections+Sensitivity'!E$67</f>
        <v>163157126.89607337</v>
      </c>
      <c r="K3180" s="170">
        <f>E3180/'Projections+Sensitivity'!F$67</f>
        <v>96382161.907445699</v>
      </c>
      <c r="L3180" s="170">
        <f>F3180/'Projections+Sensitivity'!F$67</f>
        <v>847979369.88245738</v>
      </c>
      <c r="M3180" s="170">
        <f t="shared" si="99"/>
        <v>554102345.35426068</v>
      </c>
      <c r="N3180" s="171">
        <f>'Projections+Sensitivity'!$B$72</f>
        <v>418000000</v>
      </c>
      <c r="O3180" s="171">
        <f>'Projections+Sensitivity'!$B$73</f>
        <v>634000000</v>
      </c>
      <c r="P3180" s="170">
        <f t="shared" si="98"/>
        <v>338102345.35426068</v>
      </c>
      <c r="Q3180" s="170">
        <f>P3180/'Projections+Sensitivity'!$B$75</f>
        <v>2.5044618174389681</v>
      </c>
    </row>
    <row r="3181" spans="1:17">
      <c r="A3181" s="222">
        <v>-508190925.46644199</v>
      </c>
      <c r="B3181" s="223">
        <v>340974265.092776</v>
      </c>
      <c r="C3181" s="223">
        <v>352944944.22358698</v>
      </c>
      <c r="D3181" s="222">
        <v>-14785519.214997999</v>
      </c>
      <c r="E3181" s="222">
        <v>1130402546.30776</v>
      </c>
      <c r="F3181" s="224">
        <f>E3181*(1+'Projections+Sensitivity'!$B$64)/('Projections+Sensitivity'!$B$63-'Projections+Sensitivity'!$B$64)</f>
        <v>9945388440.7787838</v>
      </c>
      <c r="G3181" s="170">
        <f>A3181/'Projections+Sensitivity'!B$67</f>
        <v>-450645586.74423075</v>
      </c>
      <c r="H3181" s="170">
        <f>B3181/'Projections+Sensitivity'!C$67</f>
        <v>268125447.91496745</v>
      </c>
      <c r="I3181" s="170">
        <f>C3181/'Projections+Sensitivity'!D$67</f>
        <v>246111334.17261291</v>
      </c>
      <c r="J3181" s="170">
        <f>D3181/'Projections+Sensitivity'!E$67</f>
        <v>-9142594.2485679463</v>
      </c>
      <c r="K3181" s="170">
        <f>E3181/'Projections+Sensitivity'!F$67</f>
        <v>619832308.16704428</v>
      </c>
      <c r="L3181" s="170">
        <f>F3181/'Projections+Sensitivity'!F$67</f>
        <v>5453343229.8085375</v>
      </c>
      <c r="M3181" s="170">
        <f t="shared" si="99"/>
        <v>6127624139.070363</v>
      </c>
      <c r="N3181" s="171">
        <f>'Projections+Sensitivity'!$B$72</f>
        <v>418000000</v>
      </c>
      <c r="O3181" s="171">
        <f>'Projections+Sensitivity'!$B$73</f>
        <v>634000000</v>
      </c>
      <c r="P3181" s="170">
        <f t="shared" si="98"/>
        <v>5911624139.070363</v>
      </c>
      <c r="Q3181" s="170">
        <f>P3181/'Projections+Sensitivity'!$B$75</f>
        <v>43.789808437558243</v>
      </c>
    </row>
    <row r="3182" spans="1:17">
      <c r="A3182" s="222">
        <v>15702233.7207292</v>
      </c>
      <c r="B3182" s="223">
        <v>670416050.28428805</v>
      </c>
      <c r="C3182" s="223">
        <v>967438799.42951202</v>
      </c>
      <c r="D3182" s="222">
        <v>109721350.55606601</v>
      </c>
      <c r="E3182" s="222">
        <v>181106357.75580901</v>
      </c>
      <c r="F3182" s="224">
        <f>E3182*(1+'Projections+Sensitivity'!$B$64)/('Projections+Sensitivity'!$B$63-'Projections+Sensitivity'!$B$64)</f>
        <v>1593390852.5412927</v>
      </c>
      <c r="G3182" s="170">
        <f>A3182/'Projections+Sensitivity'!B$67</f>
        <v>13924180.802280625</v>
      </c>
      <c r="H3182" s="170">
        <f>B3182/'Projections+Sensitivity'!C$67</f>
        <v>527182318.94406521</v>
      </c>
      <c r="I3182" s="170">
        <f>C3182/'Projections+Sensitivity'!D$67</f>
        <v>674602817.10995603</v>
      </c>
      <c r="J3182" s="170">
        <f>D3182/'Projections+Sensitivity'!E$67</f>
        <v>67845962.928474158</v>
      </c>
      <c r="K3182" s="170">
        <f>E3182/'Projections+Sensitivity'!F$67</f>
        <v>99305837.657718107</v>
      </c>
      <c r="L3182" s="170">
        <f>F3182/'Projections+Sensitivity'!F$67</f>
        <v>873702145.46034241</v>
      </c>
      <c r="M3182" s="170">
        <f t="shared" si="99"/>
        <v>2256563262.9028368</v>
      </c>
      <c r="N3182" s="171">
        <f>'Projections+Sensitivity'!$B$72</f>
        <v>418000000</v>
      </c>
      <c r="O3182" s="171">
        <f>'Projections+Sensitivity'!$B$73</f>
        <v>634000000</v>
      </c>
      <c r="P3182" s="170">
        <f t="shared" si="98"/>
        <v>2040563262.9028368</v>
      </c>
      <c r="Q3182" s="170">
        <f>P3182/'Projections+Sensitivity'!$B$75</f>
        <v>15.115283428909903</v>
      </c>
    </row>
    <row r="3183" spans="1:17">
      <c r="A3183" s="222">
        <v>886755982.76228702</v>
      </c>
      <c r="B3183" s="223">
        <v>980455716.96674705</v>
      </c>
      <c r="C3183" s="223">
        <v>124166103.15482999</v>
      </c>
      <c r="D3183" s="222">
        <v>501788159.31182802</v>
      </c>
      <c r="E3183" s="222">
        <v>272313813.29357803</v>
      </c>
      <c r="F3183" s="224">
        <f>E3183*(1+'Projections+Sensitivity'!$B$64)/('Projections+Sensitivity'!$B$63-'Projections+Sensitivity'!$B$64)</f>
        <v>2395842666.7034402</v>
      </c>
      <c r="G3183" s="170">
        <f>A3183/'Projections+Sensitivity'!B$67</f>
        <v>786343577.04062533</v>
      </c>
      <c r="H3183" s="170">
        <f>B3183/'Projections+Sensitivity'!C$67</f>
        <v>770982315.04647708</v>
      </c>
      <c r="I3183" s="170">
        <f>C3183/'Projections+Sensitivity'!D$67</f>
        <v>86582017.412582278</v>
      </c>
      <c r="J3183" s="170">
        <f>D3183/'Projections+Sensitivity'!E$67</f>
        <v>310279637.30013901</v>
      </c>
      <c r="K3183" s="170">
        <f>E3183/'Projections+Sensitivity'!F$67</f>
        <v>149317515.24343619</v>
      </c>
      <c r="L3183" s="170">
        <f>F3183/'Projections+Sensitivity'!F$67</f>
        <v>1313709611.6409249</v>
      </c>
      <c r="M3183" s="170">
        <f t="shared" si="99"/>
        <v>3417214673.684185</v>
      </c>
      <c r="N3183" s="171">
        <f>'Projections+Sensitivity'!$B$72</f>
        <v>418000000</v>
      </c>
      <c r="O3183" s="171">
        <f>'Projections+Sensitivity'!$B$73</f>
        <v>634000000</v>
      </c>
      <c r="P3183" s="170">
        <f t="shared" si="98"/>
        <v>3201214673.684185</v>
      </c>
      <c r="Q3183" s="170">
        <f>P3183/'Projections+Sensitivity'!$B$75</f>
        <v>23.712701286549517</v>
      </c>
    </row>
    <row r="3184" spans="1:17">
      <c r="A3184" s="222">
        <v>54162256.202251099</v>
      </c>
      <c r="B3184" s="223">
        <v>84735342.689752698</v>
      </c>
      <c r="C3184" s="223">
        <v>177644376.57540199</v>
      </c>
      <c r="D3184" s="222">
        <v>443756551.76363403</v>
      </c>
      <c r="E3184" s="222">
        <v>391272376.91496402</v>
      </c>
      <c r="F3184" s="224">
        <f>E3184*(1+'Projections+Sensitivity'!$B$64)/('Projections+Sensitivity'!$B$63-'Projections+Sensitivity'!$B$64)</f>
        <v>3442451352.6411266</v>
      </c>
      <c r="G3184" s="170">
        <f>A3184/'Projections+Sensitivity'!B$67</f>
        <v>48029156.961533666</v>
      </c>
      <c r="H3184" s="170">
        <f>B3184/'Projections+Sensitivity'!C$67</f>
        <v>66631719.865240797</v>
      </c>
      <c r="I3184" s="170">
        <f>C3184/'Projections+Sensitivity'!D$67</f>
        <v>123872845.44735649</v>
      </c>
      <c r="J3184" s="170">
        <f>D3184/'Projections+Sensitivity'!E$67</f>
        <v>274395916.63464582</v>
      </c>
      <c r="K3184" s="170">
        <f>E3184/'Projections+Sensitivity'!F$67</f>
        <v>214545925.51773962</v>
      </c>
      <c r="L3184" s="170">
        <f>F3184/'Projections+Sensitivity'!F$67</f>
        <v>1887595330.2031813</v>
      </c>
      <c r="M3184" s="170">
        <f t="shared" si="99"/>
        <v>2615070894.6296978</v>
      </c>
      <c r="N3184" s="171">
        <f>'Projections+Sensitivity'!$B$72</f>
        <v>418000000</v>
      </c>
      <c r="O3184" s="171">
        <f>'Projections+Sensitivity'!$B$73</f>
        <v>634000000</v>
      </c>
      <c r="P3184" s="170">
        <f t="shared" si="98"/>
        <v>2399070894.6296978</v>
      </c>
      <c r="Q3184" s="170">
        <f>P3184/'Projections+Sensitivity'!$B$75</f>
        <v>17.770895515775539</v>
      </c>
    </row>
    <row r="3185" spans="1:17">
      <c r="A3185" s="222">
        <v>48532030.901599102</v>
      </c>
      <c r="B3185" s="223">
        <v>-278034684.58413601</v>
      </c>
      <c r="C3185" s="223">
        <v>1027353302.5372</v>
      </c>
      <c r="D3185" s="222">
        <v>846822107.99502504</v>
      </c>
      <c r="E3185" s="222">
        <v>571957964.23730004</v>
      </c>
      <c r="F3185" s="224">
        <f>E3185*(1+'Projections+Sensitivity'!$B$64)/('Projections+Sensitivity'!$B$63-'Projections+Sensitivity'!$B$64)</f>
        <v>5032140227.1402149</v>
      </c>
      <c r="G3185" s="170">
        <f>A3185/'Projections+Sensitivity'!B$67</f>
        <v>43036473.981636427</v>
      </c>
      <c r="H3185" s="170">
        <f>B3185/'Projections+Sensitivity'!C$67</f>
        <v>-218632847.02654696</v>
      </c>
      <c r="I3185" s="170">
        <f>C3185/'Projections+Sensitivity'!D$67</f>
        <v>716381679.61373794</v>
      </c>
      <c r="J3185" s="170">
        <f>D3185/'Projections+Sensitivity'!E$67</f>
        <v>523630643.0322777</v>
      </c>
      <c r="K3185" s="170">
        <f>E3185/'Projections+Sensitivity'!F$67</f>
        <v>313621042.61503446</v>
      </c>
      <c r="L3185" s="170">
        <f>F3185/'Projections+Sensitivity'!F$67</f>
        <v>2759267574.3666997</v>
      </c>
      <c r="M3185" s="170">
        <f t="shared" si="99"/>
        <v>4137304566.582839</v>
      </c>
      <c r="N3185" s="171">
        <f>'Projections+Sensitivity'!$B$72</f>
        <v>418000000</v>
      </c>
      <c r="O3185" s="171">
        <f>'Projections+Sensitivity'!$B$73</f>
        <v>634000000</v>
      </c>
      <c r="P3185" s="170">
        <f t="shared" si="98"/>
        <v>3921304566.582839</v>
      </c>
      <c r="Q3185" s="170">
        <f>P3185/'Projections+Sensitivity'!$B$75</f>
        <v>29.046700493206213</v>
      </c>
    </row>
    <row r="3186" spans="1:17">
      <c r="A3186" s="222">
        <v>21862593.841853902</v>
      </c>
      <c r="B3186" s="223">
        <v>1077607421.40253</v>
      </c>
      <c r="C3186" s="223">
        <v>269345702.60104001</v>
      </c>
      <c r="D3186" s="222">
        <v>759651125.72734404</v>
      </c>
      <c r="E3186" s="222">
        <v>-83335806.2622803</v>
      </c>
      <c r="F3186" s="224">
        <f>E3186*(1+'Projections+Sensitivity'!$B$64)/('Projections+Sensitivity'!$B$63-'Projections+Sensitivity'!$B$64)</f>
        <v>-733196299.85884166</v>
      </c>
      <c r="G3186" s="170">
        <f>A3186/'Projections+Sensitivity'!B$67</f>
        <v>19386968.432327203</v>
      </c>
      <c r="H3186" s="170">
        <f>B3186/'Projections+Sensitivity'!C$67</f>
        <v>847377653.15347219</v>
      </c>
      <c r="I3186" s="170">
        <f>C3186/'Projections+Sensitivity'!D$67</f>
        <v>187816913.95700616</v>
      </c>
      <c r="J3186" s="170">
        <f>D3186/'Projections+Sensitivity'!E$67</f>
        <v>469728652.20370424</v>
      </c>
      <c r="K3186" s="170">
        <f>E3186/'Projections+Sensitivity'!F$67</f>
        <v>-45695425.330763184</v>
      </c>
      <c r="L3186" s="170">
        <f>F3186/'Projections+Sensitivity'!F$67</f>
        <v>-402032670.89714479</v>
      </c>
      <c r="M3186" s="170">
        <f t="shared" si="99"/>
        <v>1076582091.5186017</v>
      </c>
      <c r="N3186" s="171">
        <f>'Projections+Sensitivity'!$B$72</f>
        <v>418000000</v>
      </c>
      <c r="O3186" s="171">
        <f>'Projections+Sensitivity'!$B$73</f>
        <v>634000000</v>
      </c>
      <c r="P3186" s="170">
        <f t="shared" si="98"/>
        <v>860582091.51860166</v>
      </c>
      <c r="Q3186" s="170">
        <f>P3186/'Projections+Sensitivity'!$B$75</f>
        <v>6.3746821593970493</v>
      </c>
    </row>
    <row r="3187" spans="1:17">
      <c r="A3187" s="222">
        <v>248822753.763143</v>
      </c>
      <c r="B3187" s="223">
        <v>661355887.76358104</v>
      </c>
      <c r="C3187" s="223">
        <v>1408925223.1470001</v>
      </c>
      <c r="D3187" s="222">
        <v>366811208.21641099</v>
      </c>
      <c r="E3187" s="222">
        <v>-49009779.601863503</v>
      </c>
      <c r="F3187" s="224">
        <f>E3187*(1+'Projections+Sensitivity'!$B$64)/('Projections+Sensitivity'!$B$63-'Projections+Sensitivity'!$B$64)</f>
        <v>-431192673.02568978</v>
      </c>
      <c r="G3187" s="170">
        <f>A3187/'Projections+Sensitivity'!B$67</f>
        <v>220647143.12241554</v>
      </c>
      <c r="H3187" s="170">
        <f>B3187/'Projections+Sensitivity'!C$67</f>
        <v>520057851.25620025</v>
      </c>
      <c r="I3187" s="170">
        <f>C3187/'Projections+Sensitivity'!D$67</f>
        <v>982454833.51786005</v>
      </c>
      <c r="J3187" s="170">
        <f>D3187/'Projections+Sensitivity'!E$67</f>
        <v>226816927.683393</v>
      </c>
      <c r="K3187" s="170">
        <f>E3187/'Projections+Sensitivity'!F$67</f>
        <v>-26873475.216952138</v>
      </c>
      <c r="L3187" s="170">
        <f>F3187/'Projections+Sensitivity'!F$67</f>
        <v>-236435374.86642</v>
      </c>
      <c r="M3187" s="170">
        <f t="shared" si="99"/>
        <v>1686667905.4964967</v>
      </c>
      <c r="N3187" s="171">
        <f>'Projections+Sensitivity'!$B$72</f>
        <v>418000000</v>
      </c>
      <c r="O3187" s="171">
        <f>'Projections+Sensitivity'!$B$73</f>
        <v>634000000</v>
      </c>
      <c r="P3187" s="170">
        <f t="shared" si="98"/>
        <v>1470667905.4964967</v>
      </c>
      <c r="Q3187" s="170">
        <f>P3187/'Projections+Sensitivity'!$B$75</f>
        <v>10.893836337011086</v>
      </c>
    </row>
    <row r="3188" spans="1:17">
      <c r="A3188" s="222">
        <v>-49192804.138231799</v>
      </c>
      <c r="B3188" s="223">
        <v>561337482.568156</v>
      </c>
      <c r="C3188" s="223">
        <v>622623678.24899697</v>
      </c>
      <c r="D3188" s="222">
        <v>833356099.68139303</v>
      </c>
      <c r="E3188" s="222">
        <v>568725867.72081697</v>
      </c>
      <c r="F3188" s="224">
        <f>E3188*(1+'Projections+Sensitivity'!$B$64)/('Projections+Sensitivity'!$B$63-'Projections+Sensitivity'!$B$64)</f>
        <v>5003703936.5112648</v>
      </c>
      <c r="G3188" s="170">
        <f>A3188/'Projections+Sensitivity'!B$67</f>
        <v>-43622424.11967542</v>
      </c>
      <c r="H3188" s="170">
        <f>B3188/'Projections+Sensitivity'!C$67</f>
        <v>441408280.19409317</v>
      </c>
      <c r="I3188" s="170">
        <f>C3188/'Projections+Sensitivity'!D$67</f>
        <v>434160473.60703284</v>
      </c>
      <c r="J3188" s="170">
        <f>D3188/'Projections+Sensitivity'!E$67</f>
        <v>515303965.53322196</v>
      </c>
      <c r="K3188" s="170">
        <f>E3188/'Projections+Sensitivity'!F$67</f>
        <v>311848790.90649581</v>
      </c>
      <c r="L3188" s="170">
        <f>F3188/'Projections+Sensitivity'!F$67</f>
        <v>2743675136.3331676</v>
      </c>
      <c r="M3188" s="170">
        <f t="shared" si="99"/>
        <v>4402774222.4543362</v>
      </c>
      <c r="N3188" s="171">
        <f>'Projections+Sensitivity'!$B$72</f>
        <v>418000000</v>
      </c>
      <c r="O3188" s="171">
        <f>'Projections+Sensitivity'!$B$73</f>
        <v>634000000</v>
      </c>
      <c r="P3188" s="170">
        <f t="shared" si="98"/>
        <v>4186774222.4543362</v>
      </c>
      <c r="Q3188" s="170">
        <f>P3188/'Projections+Sensitivity'!$B$75</f>
        <v>31.013142388550637</v>
      </c>
    </row>
    <row r="3189" spans="1:17">
      <c r="A3189" s="222">
        <v>736260186.14572203</v>
      </c>
      <c r="B3189" s="223">
        <v>618376334.34621799</v>
      </c>
      <c r="C3189" s="223">
        <v>734672736.30086195</v>
      </c>
      <c r="D3189" s="222">
        <v>805231801.17373896</v>
      </c>
      <c r="E3189" s="222">
        <v>1182006850.20578</v>
      </c>
      <c r="F3189" s="224">
        <f>E3189*(1+'Projections+Sensitivity'!$B$64)/('Projections+Sensitivity'!$B$63-'Projections+Sensitivity'!$B$64)</f>
        <v>10399407983.779772</v>
      </c>
      <c r="G3189" s="170">
        <f>A3189/'Projections+Sensitivity'!B$67</f>
        <v>652889272.42752409</v>
      </c>
      <c r="H3189" s="170">
        <f>B3189/'Projections+Sensitivity'!C$67</f>
        <v>486260837.25550967</v>
      </c>
      <c r="I3189" s="170">
        <f>C3189/'Projections+Sensitivity'!D$67</f>
        <v>512293178.49842119</v>
      </c>
      <c r="J3189" s="170">
        <f>D3189/'Projections+Sensitivity'!E$67</f>
        <v>497913365.57916272</v>
      </c>
      <c r="K3189" s="170">
        <f>E3189/'Projections+Sensitivity'!F$67</f>
        <v>648128435.86150098</v>
      </c>
      <c r="L3189" s="170">
        <f>F3189/'Projections+Sensitivity'!F$67</f>
        <v>5702295235.6319847</v>
      </c>
      <c r="M3189" s="170">
        <f t="shared" si="99"/>
        <v>8499780325.2541037</v>
      </c>
      <c r="N3189" s="171">
        <f>'Projections+Sensitivity'!$B$72</f>
        <v>418000000</v>
      </c>
      <c r="O3189" s="171">
        <f>'Projections+Sensitivity'!$B$73</f>
        <v>634000000</v>
      </c>
      <c r="P3189" s="170">
        <f t="shared" si="98"/>
        <v>8283780325.2541046</v>
      </c>
      <c r="Q3189" s="170">
        <f>P3189/'Projections+Sensitivity'!$B$75</f>
        <v>61.361335742622998</v>
      </c>
    </row>
    <row r="3190" spans="1:17">
      <c r="A3190" s="222">
        <v>397563500.29571998</v>
      </c>
      <c r="B3190" s="223">
        <v>575093896.52385998</v>
      </c>
      <c r="C3190" s="223">
        <v>205600919.57883701</v>
      </c>
      <c r="D3190" s="222">
        <v>315504076.15564501</v>
      </c>
      <c r="E3190" s="222">
        <v>575828766.55401802</v>
      </c>
      <c r="F3190" s="224">
        <f>E3190*(1+'Projections+Sensitivity'!$B$64)/('Projections+Sensitivity'!$B$63-'Projections+Sensitivity'!$B$64)</f>
        <v>5066195911.7659864</v>
      </c>
      <c r="G3190" s="170">
        <f>A3190/'Projections+Sensitivity'!B$67</f>
        <v>352545131.91949075</v>
      </c>
      <c r="H3190" s="170">
        <f>B3190/'Projections+Sensitivity'!C$67</f>
        <v>452225649.80576527</v>
      </c>
      <c r="I3190" s="170">
        <f>C3190/'Projections+Sensitivity'!D$67</f>
        <v>143367166.61567655</v>
      </c>
      <c r="J3190" s="170">
        <f>D3190/'Projections+Sensitivity'!E$67</f>
        <v>195091272.08291507</v>
      </c>
      <c r="K3190" s="170">
        <f>E3190/'Projections+Sensitivity'!F$67</f>
        <v>315743515.12915462</v>
      </c>
      <c r="L3190" s="170">
        <f>F3190/'Projections+Sensitivity'!F$67</f>
        <v>2777941288.1483512</v>
      </c>
      <c r="M3190" s="170">
        <f t="shared" si="99"/>
        <v>4236914023.7013535</v>
      </c>
      <c r="N3190" s="171">
        <f>'Projections+Sensitivity'!$B$72</f>
        <v>418000000</v>
      </c>
      <c r="O3190" s="171">
        <f>'Projections+Sensitivity'!$B$73</f>
        <v>634000000</v>
      </c>
      <c r="P3190" s="170">
        <f t="shared" si="98"/>
        <v>4020914023.7013531</v>
      </c>
      <c r="Q3190" s="170">
        <f>P3190/'Projections+Sensitivity'!$B$75</f>
        <v>29.784548323713725</v>
      </c>
    </row>
    <row r="3191" spans="1:17">
      <c r="A3191" s="222">
        <v>424511859.89314699</v>
      </c>
      <c r="B3191" s="223">
        <v>337611994.12049103</v>
      </c>
      <c r="C3191" s="223">
        <v>-208471819.736752</v>
      </c>
      <c r="D3191" s="222">
        <v>140367782.32840499</v>
      </c>
      <c r="E3191" s="222">
        <v>771761807.61294997</v>
      </c>
      <c r="F3191" s="224">
        <f>E3191*(1+'Projections+Sensitivity'!$B$64)/('Projections+Sensitivity'!$B$63-'Projections+Sensitivity'!$B$64)</f>
        <v>6790033325.3307018</v>
      </c>
      <c r="G3191" s="170">
        <f>A3191/'Projections+Sensitivity'!B$67</f>
        <v>376441976.02671391</v>
      </c>
      <c r="H3191" s="170">
        <f>B3191/'Projections+Sensitivity'!C$67</f>
        <v>265481522.83689708</v>
      </c>
      <c r="I3191" s="170">
        <f>C3191/'Projections+Sensitivity'!D$67</f>
        <v>-145369068.27117449</v>
      </c>
      <c r="J3191" s="170">
        <f>D3191/'Projections+Sensitivity'!E$67</f>
        <v>86796118.603541821</v>
      </c>
      <c r="K3191" s="170">
        <f>E3191/'Projections+Sensitivity'!F$67</f>
        <v>423179250.72832197</v>
      </c>
      <c r="L3191" s="170">
        <f>F3191/'Projections+Sensitivity'!F$67</f>
        <v>3723171044.0831199</v>
      </c>
      <c r="M3191" s="170">
        <f t="shared" si="99"/>
        <v>4729700844.0074196</v>
      </c>
      <c r="N3191" s="171">
        <f>'Projections+Sensitivity'!$B$72</f>
        <v>418000000</v>
      </c>
      <c r="O3191" s="171">
        <f>'Projections+Sensitivity'!$B$73</f>
        <v>634000000</v>
      </c>
      <c r="P3191" s="170">
        <f t="shared" si="98"/>
        <v>4513700844.0074196</v>
      </c>
      <c r="Q3191" s="170">
        <f>P3191/'Projections+Sensitivity'!$B$75</f>
        <v>33.434821066721625</v>
      </c>
    </row>
    <row r="3192" spans="1:17">
      <c r="A3192" s="222">
        <v>861262814.53058803</v>
      </c>
      <c r="B3192" s="223">
        <v>-293061463.47358799</v>
      </c>
      <c r="C3192" s="223">
        <v>174531258.991869</v>
      </c>
      <c r="D3192" s="222">
        <v>224356652.963752</v>
      </c>
      <c r="E3192" s="222">
        <v>446996863.39120001</v>
      </c>
      <c r="F3192" s="224">
        <f>E3192*(1+'Projections+Sensitivity'!$B$64)/('Projections+Sensitivity'!$B$63-'Projections+Sensitivity'!$B$64)</f>
        <v>3932720651.3783622</v>
      </c>
      <c r="G3192" s="170">
        <f>A3192/'Projections+Sensitivity'!B$67</f>
        <v>763737144.73332119</v>
      </c>
      <c r="H3192" s="170">
        <f>B3192/'Projections+Sensitivity'!C$67</f>
        <v>-230449169.35033646</v>
      </c>
      <c r="I3192" s="170">
        <f>C3192/'Projections+Sensitivity'!D$67</f>
        <v>121702043.64254536</v>
      </c>
      <c r="J3192" s="170">
        <f>D3192/'Projections+Sensitivity'!E$67</f>
        <v>138730457.49612057</v>
      </c>
      <c r="K3192" s="170">
        <f>E3192/'Projections+Sensitivity'!F$67</f>
        <v>245101268.1138849</v>
      </c>
      <c r="L3192" s="170">
        <f>F3192/'Projections+Sensitivity'!F$67</f>
        <v>2156424122.2581172</v>
      </c>
      <c r="M3192" s="170">
        <f t="shared" si="99"/>
        <v>3195245866.8936529</v>
      </c>
      <c r="N3192" s="171">
        <f>'Projections+Sensitivity'!$B$72</f>
        <v>418000000</v>
      </c>
      <c r="O3192" s="171">
        <f>'Projections+Sensitivity'!$B$73</f>
        <v>634000000</v>
      </c>
      <c r="P3192" s="170">
        <f t="shared" si="98"/>
        <v>2979245866.8936529</v>
      </c>
      <c r="Q3192" s="170">
        <f>P3192/'Projections+Sensitivity'!$B$75</f>
        <v>22.068487902915948</v>
      </c>
    </row>
    <row r="3193" spans="1:17">
      <c r="A3193" s="222">
        <v>751489771.88573694</v>
      </c>
      <c r="B3193" s="223">
        <v>66516219.407839499</v>
      </c>
      <c r="C3193" s="223">
        <v>193463432.09310299</v>
      </c>
      <c r="D3193" s="222">
        <v>-202394858.50801501</v>
      </c>
      <c r="E3193" s="222">
        <v>944570442.60537505</v>
      </c>
      <c r="F3193" s="224">
        <f>E3193*(1+'Projections+Sensitivity'!$B$64)/('Projections+Sensitivity'!$B$63-'Projections+Sensitivity'!$B$64)</f>
        <v>8310420028.7524662</v>
      </c>
      <c r="G3193" s="170">
        <f>A3193/'Projections+Sensitivity'!B$67</f>
        <v>666394325.85873461</v>
      </c>
      <c r="H3193" s="170">
        <f>B3193/'Projections+Sensitivity'!C$67</f>
        <v>52305094.39615497</v>
      </c>
      <c r="I3193" s="170">
        <f>C3193/'Projections+Sensitivity'!D$67</f>
        <v>134903599.45738047</v>
      </c>
      <c r="J3193" s="170">
        <f>D3193/'Projections+Sensitivity'!E$67</f>
        <v>-125150428.76939319</v>
      </c>
      <c r="K3193" s="170">
        <f>E3193/'Projections+Sensitivity'!F$67</f>
        <v>517935207.75302333</v>
      </c>
      <c r="L3193" s="170">
        <f>F3193/'Projections+Sensitivity'!F$67</f>
        <v>4556842909.7087879</v>
      </c>
      <c r="M3193" s="170">
        <f t="shared" si="99"/>
        <v>5803230708.4046879</v>
      </c>
      <c r="N3193" s="171">
        <f>'Projections+Sensitivity'!$B$72</f>
        <v>418000000</v>
      </c>
      <c r="O3193" s="171">
        <f>'Projections+Sensitivity'!$B$73</f>
        <v>634000000</v>
      </c>
      <c r="P3193" s="170">
        <f t="shared" si="98"/>
        <v>5587230708.4046879</v>
      </c>
      <c r="Q3193" s="170">
        <f>P3193/'Projections+Sensitivity'!$B$75</f>
        <v>41.386894136331023</v>
      </c>
    </row>
    <row r="3194" spans="1:17">
      <c r="A3194" s="222">
        <v>530196590.55248803</v>
      </c>
      <c r="B3194" s="223">
        <v>365745373.79001403</v>
      </c>
      <c r="C3194" s="223">
        <v>1052747125.26375</v>
      </c>
      <c r="D3194" s="222">
        <v>163133734.13546801</v>
      </c>
      <c r="E3194" s="222">
        <v>487638401.24380797</v>
      </c>
      <c r="F3194" s="224">
        <f>E3194*(1+'Projections+Sensitivity'!$B$64)/('Projections+Sensitivity'!$B$63-'Projections+Sensitivity'!$B$64)</f>
        <v>4290288742.5818262</v>
      </c>
      <c r="G3194" s="170">
        <f>A3194/'Projections+Sensitivity'!B$67</f>
        <v>470159425.65289718</v>
      </c>
      <c r="H3194" s="170">
        <f>B3194/'Projections+Sensitivity'!C$67</f>
        <v>287604233.54411203</v>
      </c>
      <c r="I3194" s="170">
        <f>C3194/'Projections+Sensitivity'!D$67</f>
        <v>734088995.42391968</v>
      </c>
      <c r="J3194" s="170">
        <f>D3194/'Projections+Sensitivity'!E$67</f>
        <v>100873396.31207831</v>
      </c>
      <c r="K3194" s="170">
        <f>E3194/'Projections+Sensitivity'!F$67</f>
        <v>267386195.10464725</v>
      </c>
      <c r="L3194" s="170">
        <f>F3194/'Projections+Sensitivity'!F$67</f>
        <v>2352489016.1505151</v>
      </c>
      <c r="M3194" s="170">
        <f t="shared" si="99"/>
        <v>4212601262.1881695</v>
      </c>
      <c r="N3194" s="171">
        <f>'Projections+Sensitivity'!$B$72</f>
        <v>418000000</v>
      </c>
      <c r="O3194" s="171">
        <f>'Projections+Sensitivity'!$B$73</f>
        <v>634000000</v>
      </c>
      <c r="P3194" s="170">
        <f t="shared" si="98"/>
        <v>3996601262.1881695</v>
      </c>
      <c r="Q3194" s="170">
        <f>P3194/'Projections+Sensitivity'!$B$75</f>
        <v>29.604453793986441</v>
      </c>
    </row>
    <row r="3195" spans="1:17">
      <c r="A3195" s="222">
        <v>519001675.26876301</v>
      </c>
      <c r="B3195" s="223">
        <v>1468285779.0659001</v>
      </c>
      <c r="C3195" s="223">
        <v>872781670.74345899</v>
      </c>
      <c r="D3195" s="222">
        <v>1113615679.7005701</v>
      </c>
      <c r="E3195" s="222">
        <v>990091642.484478</v>
      </c>
      <c r="F3195" s="224">
        <f>E3195*(1+'Projections+Sensitivity'!$B$64)/('Projections+Sensitivity'!$B$63-'Projections+Sensitivity'!$B$64)</f>
        <v>8710919847.6592388</v>
      </c>
      <c r="G3195" s="170">
        <f>A3195/'Projections+Sensitivity'!B$67</f>
        <v>460232174.07524312</v>
      </c>
      <c r="H3195" s="170">
        <f>B3195/'Projections+Sensitivity'!C$67</f>
        <v>1154587963.0302989</v>
      </c>
      <c r="I3195" s="170">
        <f>C3195/'Projections+Sensitivity'!D$67</f>
        <v>608597643.7503531</v>
      </c>
      <c r="J3195" s="170">
        <f>D3195/'Projections+Sensitivity'!E$67</f>
        <v>688601878.65556097</v>
      </c>
      <c r="K3195" s="170">
        <f>E3195/'Projections+Sensitivity'!F$67</f>
        <v>542895794.12445199</v>
      </c>
      <c r="L3195" s="170">
        <f>F3195/'Projections+Sensitivity'!F$67</f>
        <v>4776448507.7183685</v>
      </c>
      <c r="M3195" s="170">
        <f t="shared" si="99"/>
        <v>8231363961.3542767</v>
      </c>
      <c r="N3195" s="171">
        <f>'Projections+Sensitivity'!$B$72</f>
        <v>418000000</v>
      </c>
      <c r="O3195" s="171">
        <f>'Projections+Sensitivity'!$B$73</f>
        <v>634000000</v>
      </c>
      <c r="P3195" s="170">
        <f t="shared" si="98"/>
        <v>8015363961.3542767</v>
      </c>
      <c r="Q3195" s="170">
        <f>P3195/'Projections+Sensitivity'!$B$75</f>
        <v>59.373066380402051</v>
      </c>
    </row>
    <row r="3196" spans="1:17">
      <c r="A3196" s="222">
        <v>-112357312.350198</v>
      </c>
      <c r="B3196" s="223">
        <v>313721251.75478703</v>
      </c>
      <c r="C3196" s="223">
        <v>464754986.42732602</v>
      </c>
      <c r="D3196" s="222">
        <v>532612443.53946799</v>
      </c>
      <c r="E3196" s="222">
        <v>255297500.57812199</v>
      </c>
      <c r="F3196" s="224">
        <f>E3196*(1+'Projections+Sensitivity'!$B$64)/('Projections+Sensitivity'!$B$63-'Projections+Sensitivity'!$B$64)</f>
        <v>2246131539.1606522</v>
      </c>
      <c r="G3196" s="170">
        <f>A3196/'Projections+Sensitivity'!B$67</f>
        <v>-99634457.074545532</v>
      </c>
      <c r="H3196" s="170">
        <f>B3196/'Projections+Sensitivity'!C$67</f>
        <v>246695014.13635767</v>
      </c>
      <c r="I3196" s="170">
        <f>C3196/'Projections+Sensitivity'!D$67</f>
        <v>324077371.40029502</v>
      </c>
      <c r="J3196" s="170">
        <f>D3196/'Projections+Sensitivity'!E$67</f>
        <v>329339767.661336</v>
      </c>
      <c r="K3196" s="170">
        <f>E3196/'Projections+Sensitivity'!F$67</f>
        <v>139986980.36330527</v>
      </c>
      <c r="L3196" s="170">
        <f>F3196/'Projections+Sensitivity'!F$67</f>
        <v>1231618683.9035127</v>
      </c>
      <c r="M3196" s="170">
        <f t="shared" si="99"/>
        <v>2172083360.3902612</v>
      </c>
      <c r="N3196" s="171">
        <f>'Projections+Sensitivity'!$B$72</f>
        <v>418000000</v>
      </c>
      <c r="O3196" s="171">
        <f>'Projections+Sensitivity'!$B$73</f>
        <v>634000000</v>
      </c>
      <c r="P3196" s="170">
        <f t="shared" si="98"/>
        <v>1956083360.3902612</v>
      </c>
      <c r="Q3196" s="170">
        <f>P3196/'Projections+Sensitivity'!$B$75</f>
        <v>14.489506373261193</v>
      </c>
    </row>
    <row r="3197" spans="1:17">
      <c r="A3197" s="222">
        <v>928718944.364923</v>
      </c>
      <c r="B3197" s="223">
        <v>1421511446.18591</v>
      </c>
      <c r="C3197" s="223">
        <v>1037501617.3363301</v>
      </c>
      <c r="D3197" s="222">
        <v>390575978.14314598</v>
      </c>
      <c r="E3197" s="222">
        <v>1028388256.44093</v>
      </c>
      <c r="F3197" s="224">
        <f>E3197*(1+'Projections+Sensitivity'!$B$64)/('Projections+Sensitivity'!$B$63-'Projections+Sensitivity'!$B$64)</f>
        <v>9047857076.7972279</v>
      </c>
      <c r="G3197" s="170">
        <f>A3197/'Projections+Sensitivity'!B$67</f>
        <v>823554834.67099059</v>
      </c>
      <c r="H3197" s="170">
        <f>B3197/'Projections+Sensitivity'!C$67</f>
        <v>1117806920.475786</v>
      </c>
      <c r="I3197" s="170">
        <f>C3197/'Projections+Sensitivity'!D$67</f>
        <v>723458180.7386142</v>
      </c>
      <c r="J3197" s="170">
        <f>D3197/'Projections+Sensitivity'!E$67</f>
        <v>241511822.44436383</v>
      </c>
      <c r="K3197" s="170">
        <f>E3197/'Projections+Sensitivity'!F$67</f>
        <v>563894931.7335664</v>
      </c>
      <c r="L3197" s="170">
        <f>F3197/'Projections+Sensitivity'!F$67</f>
        <v>4961200905.1065006</v>
      </c>
      <c r="M3197" s="170">
        <f t="shared" si="99"/>
        <v>8431427595.1698217</v>
      </c>
      <c r="N3197" s="171">
        <f>'Projections+Sensitivity'!$B$72</f>
        <v>418000000</v>
      </c>
      <c r="O3197" s="171">
        <f>'Projections+Sensitivity'!$B$73</f>
        <v>634000000</v>
      </c>
      <c r="P3197" s="170">
        <f t="shared" si="98"/>
        <v>8215427595.1698227</v>
      </c>
      <c r="Q3197" s="170">
        <f>P3197/'Projections+Sensitivity'!$B$75</f>
        <v>60.85501922348017</v>
      </c>
    </row>
    <row r="3198" spans="1:17">
      <c r="A3198" s="222">
        <v>279860331.24643999</v>
      </c>
      <c r="B3198" s="223">
        <v>194290806.54640001</v>
      </c>
      <c r="C3198" s="223">
        <v>604568640.66478598</v>
      </c>
      <c r="D3198" s="222">
        <v>734729738.78852201</v>
      </c>
      <c r="E3198" s="222">
        <v>1174984250.37117</v>
      </c>
      <c r="F3198" s="224">
        <f>E3198*(1+'Projections+Sensitivity'!$B$64)/('Projections+Sensitivity'!$B$63-'Projections+Sensitivity'!$B$64)</f>
        <v>10337622486.703999</v>
      </c>
      <c r="G3198" s="170">
        <f>A3198/'Projections+Sensitivity'!B$67</f>
        <v>248170159.79816985</v>
      </c>
      <c r="H3198" s="170">
        <f>B3198/'Projections+Sensitivity'!C$67</f>
        <v>152780766.36323097</v>
      </c>
      <c r="I3198" s="170">
        <f>C3198/'Projections+Sensitivity'!D$67</f>
        <v>421570551.40780199</v>
      </c>
      <c r="J3198" s="170">
        <f>D3198/'Projections+Sensitivity'!E$67</f>
        <v>454318565.78197819</v>
      </c>
      <c r="K3198" s="170">
        <f>E3198/'Projections+Sensitivity'!F$67</f>
        <v>644277741.89496887</v>
      </c>
      <c r="L3198" s="170">
        <f>F3198/'Projections+Sensitivity'!F$67</f>
        <v>5668416466.1716604</v>
      </c>
      <c r="M3198" s="170">
        <f t="shared" si="99"/>
        <v>7589534251.4178104</v>
      </c>
      <c r="N3198" s="171">
        <f>'Projections+Sensitivity'!$B$72</f>
        <v>418000000</v>
      </c>
      <c r="O3198" s="171">
        <f>'Projections+Sensitivity'!$B$73</f>
        <v>634000000</v>
      </c>
      <c r="P3198" s="170">
        <f t="shared" si="98"/>
        <v>7373534251.4178104</v>
      </c>
      <c r="Q3198" s="170">
        <f>P3198/'Projections+Sensitivity'!$B$75</f>
        <v>54.618772232724524</v>
      </c>
    </row>
    <row r="3199" spans="1:17">
      <c r="A3199" s="222">
        <v>326316973.27835399</v>
      </c>
      <c r="B3199" s="223">
        <v>1350506319.8585401</v>
      </c>
      <c r="C3199" s="223">
        <v>-431833826.73773599</v>
      </c>
      <c r="D3199" s="222">
        <v>375813442.812913</v>
      </c>
      <c r="E3199" s="222">
        <v>1233851058.7957399</v>
      </c>
      <c r="F3199" s="224">
        <f>E3199*(1+'Projections+Sensitivity'!$B$64)/('Projections+Sensitivity'!$B$63-'Projections+Sensitivity'!$B$64)</f>
        <v>10855538230.934694</v>
      </c>
      <c r="G3199" s="170">
        <f>A3199/'Projections+Sensitivity'!B$67</f>
        <v>289366252.95434535</v>
      </c>
      <c r="H3199" s="170">
        <f>B3199/'Projections+Sensitivity'!C$67</f>
        <v>1061971969.7190045</v>
      </c>
      <c r="I3199" s="170">
        <f>C3199/'Projections+Sensitivity'!D$67</f>
        <v>-301121183.28563559</v>
      </c>
      <c r="J3199" s="170">
        <f>D3199/'Projections+Sensitivity'!E$67</f>
        <v>232383440.23188382</v>
      </c>
      <c r="K3199" s="170">
        <f>E3199/'Projections+Sensitivity'!F$67</f>
        <v>676556110.21553552</v>
      </c>
      <c r="L3199" s="170">
        <f>F3199/'Projections+Sensitivity'!F$67</f>
        <v>5952404601.3993425</v>
      </c>
      <c r="M3199" s="170">
        <f t="shared" si="99"/>
        <v>7911561191.2344761</v>
      </c>
      <c r="N3199" s="171">
        <f>'Projections+Sensitivity'!$B$72</f>
        <v>418000000</v>
      </c>
      <c r="O3199" s="171">
        <f>'Projections+Sensitivity'!$B$73</f>
        <v>634000000</v>
      </c>
      <c r="P3199" s="170">
        <f t="shared" si="98"/>
        <v>7695561191.2344761</v>
      </c>
      <c r="Q3199" s="170">
        <f>P3199/'Projections+Sensitivity'!$B$75</f>
        <v>57.004156972107232</v>
      </c>
    </row>
    <row r="3200" spans="1:17">
      <c r="A3200" s="222">
        <v>1029285591.80957</v>
      </c>
      <c r="B3200" s="223">
        <v>524264472.43583798</v>
      </c>
      <c r="C3200" s="223">
        <v>281850656.00258499</v>
      </c>
      <c r="D3200" s="222">
        <v>687838829.03132999</v>
      </c>
      <c r="E3200" s="222">
        <v>499671108.56669402</v>
      </c>
      <c r="F3200" s="224">
        <f>E3200*(1+'Projections+Sensitivity'!$B$64)/('Projections+Sensitivity'!$B$63-'Projections+Sensitivity'!$B$64)</f>
        <v>4396153638.8625212</v>
      </c>
      <c r="G3200" s="170">
        <f>A3200/'Projections+Sensitivity'!B$67</f>
        <v>912733750.6522162</v>
      </c>
      <c r="H3200" s="170">
        <f>B3200/'Projections+Sensitivity'!C$67</f>
        <v>412255882.30101681</v>
      </c>
      <c r="I3200" s="170">
        <f>C3200/'Projections+Sensitivity'!D$67</f>
        <v>196536718.03917187</v>
      </c>
      <c r="J3200" s="170">
        <f>D3200/'Projections+Sensitivity'!E$67</f>
        <v>425323671.81698596</v>
      </c>
      <c r="K3200" s="170">
        <f>E3200/'Projections+Sensitivity'!F$67</f>
        <v>273984075.45957386</v>
      </c>
      <c r="L3200" s="170">
        <f>F3200/'Projections+Sensitivity'!F$67</f>
        <v>2410537791.1022859</v>
      </c>
      <c r="M3200" s="170">
        <f t="shared" si="99"/>
        <v>4631371889.3712502</v>
      </c>
      <c r="N3200" s="171">
        <f>'Projections+Sensitivity'!$B$72</f>
        <v>418000000</v>
      </c>
      <c r="O3200" s="171">
        <f>'Projections+Sensitivity'!$B$73</f>
        <v>634000000</v>
      </c>
      <c r="P3200" s="170">
        <f t="shared" si="98"/>
        <v>4415371889.3712502</v>
      </c>
      <c r="Q3200" s="170">
        <f>P3200/'Projections+Sensitivity'!$B$75</f>
        <v>32.706458439787035</v>
      </c>
    </row>
    <row r="3201" spans="1:17">
      <c r="A3201" s="222">
        <v>81380258.664180502</v>
      </c>
      <c r="B3201" s="223">
        <v>310141287.32963598</v>
      </c>
      <c r="C3201" s="223">
        <v>384903515.47021103</v>
      </c>
      <c r="D3201" s="222">
        <v>377211129.76653802</v>
      </c>
      <c r="E3201" s="222">
        <v>798461814.859653</v>
      </c>
      <c r="F3201" s="224">
        <f>E3201*(1+'Projections+Sensitivity'!$B$64)/('Projections+Sensitivity'!$B$63-'Projections+Sensitivity'!$B$64)</f>
        <v>7024942512.5997944</v>
      </c>
      <c r="G3201" s="170">
        <f>A3201/'Projections+Sensitivity'!B$67</f>
        <v>72165110.743479043</v>
      </c>
      <c r="H3201" s="170">
        <f>B3201/'Projections+Sensitivity'!C$67</f>
        <v>243879905.59802824</v>
      </c>
      <c r="I3201" s="170">
        <f>C3201/'Projections+Sensitivity'!D$67</f>
        <v>268396301.66254106</v>
      </c>
      <c r="J3201" s="170">
        <f>D3201/'Projections+Sensitivity'!E$67</f>
        <v>233247696.97645241</v>
      </c>
      <c r="K3201" s="170">
        <f>E3201/'Projections+Sensitivity'!F$67</f>
        <v>437819634.5224461</v>
      </c>
      <c r="L3201" s="170">
        <f>F3201/'Projections+Sensitivity'!F$67</f>
        <v>3851978524.4185405</v>
      </c>
      <c r="M3201" s="170">
        <f t="shared" si="99"/>
        <v>5107487173.9214878</v>
      </c>
      <c r="N3201" s="171">
        <f>'Projections+Sensitivity'!$B$72</f>
        <v>418000000</v>
      </c>
      <c r="O3201" s="171">
        <f>'Projections+Sensitivity'!$B$73</f>
        <v>634000000</v>
      </c>
      <c r="P3201" s="170">
        <f t="shared" si="98"/>
        <v>4891487173.9214878</v>
      </c>
      <c r="Q3201" s="170">
        <f>P3201/'Projections+Sensitivity'!$B$75</f>
        <v>36.233238325344352</v>
      </c>
    </row>
    <row r="3202" spans="1:17">
      <c r="A3202" s="222">
        <v>969289201.37667203</v>
      </c>
      <c r="B3202" s="223">
        <v>385891744.60459298</v>
      </c>
      <c r="C3202" s="223">
        <v>446598292.93571198</v>
      </c>
      <c r="D3202" s="222">
        <v>-161252380.573935</v>
      </c>
      <c r="E3202" s="222">
        <v>311369083.89214802</v>
      </c>
      <c r="F3202" s="224">
        <f>E3202*(1+'Projections+Sensitivity'!$B$64)/('Projections+Sensitivity'!$B$63-'Projections+Sensitivity'!$B$64)</f>
        <v>2739454628.6821208</v>
      </c>
      <c r="G3202" s="170">
        <f>A3202/'Projections+Sensitivity'!B$67</f>
        <v>859531091.54461157</v>
      </c>
      <c r="H3202" s="170">
        <f>B3202/'Projections+Sensitivity'!C$67</f>
        <v>303446352.00149834</v>
      </c>
      <c r="I3202" s="170">
        <f>C3202/'Projections+Sensitivity'!D$67</f>
        <v>311416563.72329503</v>
      </c>
      <c r="J3202" s="170">
        <f>D3202/'Projections+Sensitivity'!E$67</f>
        <v>-99710065.352841735</v>
      </c>
      <c r="K3202" s="170">
        <f>E3202/'Projections+Sensitivity'!F$67</f>
        <v>170732646.16318679</v>
      </c>
      <c r="L3202" s="170">
        <f>F3202/'Projections+Sensitivity'!F$67</f>
        <v>1502121957.4930427</v>
      </c>
      <c r="M3202" s="170">
        <f t="shared" si="99"/>
        <v>3047538545.5727925</v>
      </c>
      <c r="N3202" s="171">
        <f>'Projections+Sensitivity'!$B$72</f>
        <v>418000000</v>
      </c>
      <c r="O3202" s="171">
        <f>'Projections+Sensitivity'!$B$73</f>
        <v>634000000</v>
      </c>
      <c r="P3202" s="170">
        <f t="shared" ref="P3202:P3265" si="100">M3202+N3202-O3202</f>
        <v>2831538545.5727925</v>
      </c>
      <c r="Q3202" s="170">
        <f>P3202/'Projections+Sensitivity'!$B$75</f>
        <v>20.974359596835502</v>
      </c>
    </row>
    <row r="3203" spans="1:17">
      <c r="A3203" s="222">
        <v>391644611.58834302</v>
      </c>
      <c r="B3203" s="223">
        <v>41957752.070694298</v>
      </c>
      <c r="C3203" s="223">
        <v>146474505.82126501</v>
      </c>
      <c r="D3203" s="222">
        <v>586560045.78277397</v>
      </c>
      <c r="E3203" s="222">
        <v>688124998.99022698</v>
      </c>
      <c r="F3203" s="224">
        <f>E3203*(1+'Projections+Sensitivity'!$B$64)/('Projections+Sensitivity'!$B$63-'Projections+Sensitivity'!$B$64)</f>
        <v>6054188778.2558813</v>
      </c>
      <c r="G3203" s="170">
        <f>A3203/'Projections+Sensitivity'!B$67</f>
        <v>347296472.52644575</v>
      </c>
      <c r="H3203" s="170">
        <f>B3203/'Projections+Sensitivity'!C$67</f>
        <v>32993519.509160183</v>
      </c>
      <c r="I3203" s="170">
        <f>C3203/'Projections+Sensitivity'!D$67</f>
        <v>102137845.12269141</v>
      </c>
      <c r="J3203" s="170">
        <f>D3203/'Projections+Sensitivity'!E$67</f>
        <v>362698152.36340123</v>
      </c>
      <c r="K3203" s="170">
        <f>E3203/'Projections+Sensitivity'!F$67</f>
        <v>377318777.12475872</v>
      </c>
      <c r="L3203" s="170">
        <f>F3203/'Projections+Sensitivity'!F$67</f>
        <v>3319686262.8825803</v>
      </c>
      <c r="M3203" s="170">
        <f t="shared" ref="M3203:M3266" si="101">SUM(G3203:L3203)</f>
        <v>4542131029.5290375</v>
      </c>
      <c r="N3203" s="171">
        <f>'Projections+Sensitivity'!$B$72</f>
        <v>418000000</v>
      </c>
      <c r="O3203" s="171">
        <f>'Projections+Sensitivity'!$B$73</f>
        <v>634000000</v>
      </c>
      <c r="P3203" s="170">
        <f t="shared" si="100"/>
        <v>4326131029.5290375</v>
      </c>
      <c r="Q3203" s="170">
        <f>P3203/'Projections+Sensitivity'!$B$75</f>
        <v>32.045415033548423</v>
      </c>
    </row>
    <row r="3204" spans="1:17">
      <c r="A3204" s="222">
        <v>-132353039.381595</v>
      </c>
      <c r="B3204" s="223">
        <v>132858276.86435799</v>
      </c>
      <c r="C3204" s="223">
        <v>959961512.46731198</v>
      </c>
      <c r="D3204" s="222">
        <v>389746423.37467498</v>
      </c>
      <c r="E3204" s="222">
        <v>784312757.22010601</v>
      </c>
      <c r="F3204" s="224">
        <f>E3204*(1+'Projections+Sensitivity'!$B$64)/('Projections+Sensitivity'!$B$63-'Projections+Sensitivity'!$B$64)</f>
        <v>6900457766.2093248</v>
      </c>
      <c r="G3204" s="170">
        <f>A3204/'Projections+Sensitivity'!B$67</f>
        <v>-117365954.60605037</v>
      </c>
      <c r="H3204" s="170">
        <f>B3204/'Projections+Sensitivity'!C$67</f>
        <v>104473236.37100334</v>
      </c>
      <c r="I3204" s="170">
        <f>C3204/'Projections+Sensitivity'!D$67</f>
        <v>669388845.07160664</v>
      </c>
      <c r="J3204" s="170">
        <f>D3204/'Projections+Sensitivity'!E$67</f>
        <v>240998869.02387103</v>
      </c>
      <c r="K3204" s="170">
        <f>E3204/'Projections+Sensitivity'!F$67</f>
        <v>430061298.26979464</v>
      </c>
      <c r="L3204" s="170">
        <f>F3204/'Projections+Sensitivity'!F$67</f>
        <v>3783719948.7997746</v>
      </c>
      <c r="M3204" s="170">
        <f t="shared" si="101"/>
        <v>5111276242.9300003</v>
      </c>
      <c r="N3204" s="171">
        <f>'Projections+Sensitivity'!$B$72</f>
        <v>418000000</v>
      </c>
      <c r="O3204" s="171">
        <f>'Projections+Sensitivity'!$B$73</f>
        <v>634000000</v>
      </c>
      <c r="P3204" s="170">
        <f t="shared" si="100"/>
        <v>4895276242.9300003</v>
      </c>
      <c r="Q3204" s="170">
        <f>P3204/'Projections+Sensitivity'!$B$75</f>
        <v>36.261305503185184</v>
      </c>
    </row>
    <row r="3205" spans="1:17">
      <c r="A3205" s="222">
        <v>-562057397.80146599</v>
      </c>
      <c r="B3205" s="223">
        <v>403049365.77440101</v>
      </c>
      <c r="C3205" s="223">
        <v>1172031973.1101401</v>
      </c>
      <c r="D3205" s="222">
        <v>68961056.659383297</v>
      </c>
      <c r="E3205" s="222">
        <v>1357971407.10074</v>
      </c>
      <c r="F3205" s="224">
        <f>E3205*(1+'Projections+Sensitivity'!$B$64)/('Projections+Sensitivity'!$B$63-'Projections+Sensitivity'!$B$64)</f>
        <v>11947560786.377438</v>
      </c>
      <c r="G3205" s="170">
        <f>A3205/'Projections+Sensitivity'!B$67</f>
        <v>-498412453.12221318</v>
      </c>
      <c r="H3205" s="170">
        <f>B3205/'Projections+Sensitivity'!C$67</f>
        <v>316938264.24319899</v>
      </c>
      <c r="I3205" s="170">
        <f>C3205/'Projections+Sensitivity'!D$67</f>
        <v>817267274.44597197</v>
      </c>
      <c r="J3205" s="170">
        <f>D3205/'Projections+Sensitivity'!E$67</f>
        <v>42641922.195718534</v>
      </c>
      <c r="K3205" s="170">
        <f>E3205/'Projections+Sensitivity'!F$67</f>
        <v>744614875.85762918</v>
      </c>
      <c r="L3205" s="170">
        <f>F3205/'Projections+Sensitivity'!F$67</f>
        <v>6551192053.9943647</v>
      </c>
      <c r="M3205" s="170">
        <f t="shared" si="101"/>
        <v>7974241937.6146698</v>
      </c>
      <c r="N3205" s="171">
        <f>'Projections+Sensitivity'!$B$72</f>
        <v>418000000</v>
      </c>
      <c r="O3205" s="171">
        <f>'Projections+Sensitivity'!$B$73</f>
        <v>634000000</v>
      </c>
      <c r="P3205" s="170">
        <f t="shared" si="100"/>
        <v>7758241937.6146698</v>
      </c>
      <c r="Q3205" s="170">
        <f>P3205/'Projections+Sensitivity'!$B$75</f>
        <v>57.468458797145701</v>
      </c>
    </row>
    <row r="3206" spans="1:17">
      <c r="A3206" s="222">
        <v>516802002.41773099</v>
      </c>
      <c r="B3206" s="223">
        <v>530603265.40577799</v>
      </c>
      <c r="C3206" s="223">
        <v>301396528.10382003</v>
      </c>
      <c r="D3206" s="222">
        <v>1018105243.86859</v>
      </c>
      <c r="E3206" s="222">
        <v>-17355022.814250201</v>
      </c>
      <c r="F3206" s="224">
        <f>E3206*(1+'Projections+Sensitivity'!$B$64)/('Projections+Sensitivity'!$B$63-'Projections+Sensitivity'!$B$64)</f>
        <v>-152691131.00467467</v>
      </c>
      <c r="G3206" s="170">
        <f>A3206/'Projections+Sensitivity'!B$67</f>
        <v>458281582.6480372</v>
      </c>
      <c r="H3206" s="170">
        <f>B3206/'Projections+Sensitivity'!C$67</f>
        <v>417240398.37246567</v>
      </c>
      <c r="I3206" s="170">
        <f>C3206/'Projections+Sensitivity'!D$67</f>
        <v>210166211.07804886</v>
      </c>
      <c r="J3206" s="170">
        <f>D3206/'Projections+Sensitivity'!E$67</f>
        <v>629543204.51512778</v>
      </c>
      <c r="K3206" s="170">
        <f>E3206/'Projections+Sensitivity'!F$67</f>
        <v>-9516259.3930673003</v>
      </c>
      <c r="L3206" s="170">
        <f>F3206/'Projections+Sensitivity'!F$67</f>
        <v>-83724949.555710614</v>
      </c>
      <c r="M3206" s="170">
        <f t="shared" si="101"/>
        <v>1621990187.6649015</v>
      </c>
      <c r="N3206" s="171">
        <f>'Projections+Sensitivity'!$B$72</f>
        <v>418000000</v>
      </c>
      <c r="O3206" s="171">
        <f>'Projections+Sensitivity'!$B$73</f>
        <v>634000000</v>
      </c>
      <c r="P3206" s="170">
        <f t="shared" si="100"/>
        <v>1405990187.6649015</v>
      </c>
      <c r="Q3206" s="170">
        <f>P3206/'Projections+Sensitivity'!$B$75</f>
        <v>10.414742130851122</v>
      </c>
    </row>
    <row r="3207" spans="1:17">
      <c r="A3207" s="222">
        <v>254173863.76543701</v>
      </c>
      <c r="B3207" s="223">
        <v>50296251.951546803</v>
      </c>
      <c r="C3207" s="223">
        <v>716687010.18982697</v>
      </c>
      <c r="D3207" s="222">
        <v>138484595.60402501</v>
      </c>
      <c r="E3207" s="222">
        <v>768686517.50562501</v>
      </c>
      <c r="F3207" s="224">
        <f>E3207*(1+'Projections+Sensitivity'!$B$64)/('Projections+Sensitivity'!$B$63-'Projections+Sensitivity'!$B$64)</f>
        <v>6762976632.3098555</v>
      </c>
      <c r="G3207" s="170">
        <f>A3207/'Projections+Sensitivity'!B$67</f>
        <v>225392316.61110654</v>
      </c>
      <c r="H3207" s="170">
        <f>B3207/'Projections+Sensitivity'!C$67</f>
        <v>39550507.072090045</v>
      </c>
      <c r="I3207" s="170">
        <f>C3207/'Projections+Sensitivity'!D$67</f>
        <v>499751587.74412525</v>
      </c>
      <c r="J3207" s="170">
        <f>D3207/'Projections+Sensitivity'!E$67</f>
        <v>85631654.111971498</v>
      </c>
      <c r="K3207" s="170">
        <f>E3207/'Projections+Sensitivity'!F$67</f>
        <v>421492980.49500322</v>
      </c>
      <c r="L3207" s="170">
        <f>F3207/'Projections+Sensitivity'!F$67</f>
        <v>3708335079.1949868</v>
      </c>
      <c r="M3207" s="170">
        <f t="shared" si="101"/>
        <v>4980154125.2292833</v>
      </c>
      <c r="N3207" s="171">
        <f>'Projections+Sensitivity'!$B$72</f>
        <v>418000000</v>
      </c>
      <c r="O3207" s="171">
        <f>'Projections+Sensitivity'!$B$73</f>
        <v>634000000</v>
      </c>
      <c r="P3207" s="170">
        <f t="shared" si="100"/>
        <v>4764154125.2292833</v>
      </c>
      <c r="Q3207" s="170">
        <f>P3207/'Projections+Sensitivity'!$B$75</f>
        <v>35.290030557253949</v>
      </c>
    </row>
    <row r="3208" spans="1:17">
      <c r="A3208" s="222">
        <v>711052317.77909803</v>
      </c>
      <c r="B3208" s="223">
        <v>700175678.97902596</v>
      </c>
      <c r="C3208" s="223">
        <v>917999659.92953002</v>
      </c>
      <c r="D3208" s="222">
        <v>367510004.21587098</v>
      </c>
      <c r="E3208" s="222">
        <v>570338040.74284101</v>
      </c>
      <c r="F3208" s="224">
        <f>E3208*(1+'Projections+Sensitivity'!$B$64)/('Projections+Sensitivity'!$B$63-'Projections+Sensitivity'!$B$64)</f>
        <v>5017887987.1312361</v>
      </c>
      <c r="G3208" s="170">
        <f>A3208/'Projections+Sensitivity'!B$67</f>
        <v>630535833.86460209</v>
      </c>
      <c r="H3208" s="170">
        <f>B3208/'Projections+Sensitivity'!C$67</f>
        <v>550583832.16791105</v>
      </c>
      <c r="I3208" s="170">
        <f>C3208/'Projections+Sensitivity'!D$67</f>
        <v>640128509.4825927</v>
      </c>
      <c r="J3208" s="170">
        <f>D3208/'Projections+Sensitivity'!E$67</f>
        <v>227249026.6981577</v>
      </c>
      <c r="K3208" s="170">
        <f>E3208/'Projections+Sensitivity'!F$67</f>
        <v>312732791.85701537</v>
      </c>
      <c r="L3208" s="170">
        <f>F3208/'Projections+Sensitivity'!F$67</f>
        <v>2751452660.2459111</v>
      </c>
      <c r="M3208" s="170">
        <f t="shared" si="101"/>
        <v>5112682654.3161907</v>
      </c>
      <c r="N3208" s="171">
        <f>'Projections+Sensitivity'!$B$72</f>
        <v>418000000</v>
      </c>
      <c r="O3208" s="171">
        <f>'Projections+Sensitivity'!$B$73</f>
        <v>634000000</v>
      </c>
      <c r="P3208" s="170">
        <f t="shared" si="100"/>
        <v>4896682654.3161907</v>
      </c>
      <c r="Q3208" s="170">
        <f>P3208/'Projections+Sensitivity'!$B$75</f>
        <v>36.271723365305114</v>
      </c>
    </row>
    <row r="3209" spans="1:17">
      <c r="A3209" s="222">
        <v>-171061069.68155</v>
      </c>
      <c r="B3209" s="223">
        <v>509918982.91516602</v>
      </c>
      <c r="C3209" s="223">
        <v>782039785.013394</v>
      </c>
      <c r="D3209" s="222">
        <v>-147428391.24104899</v>
      </c>
      <c r="E3209" s="222">
        <v>1059178696.34831</v>
      </c>
      <c r="F3209" s="224">
        <f>E3209*(1+'Projections+Sensitivity'!$B$64)/('Projections+Sensitivity'!$B$63-'Projections+Sensitivity'!$B$64)</f>
        <v>9318754277.2162895</v>
      </c>
      <c r="G3209" s="170">
        <f>A3209/'Projections+Sensitivity'!B$67</f>
        <v>-151690855.25284195</v>
      </c>
      <c r="H3209" s="170">
        <f>B3209/'Projections+Sensitivity'!C$67</f>
        <v>400975292.54083925</v>
      </c>
      <c r="I3209" s="170">
        <f>C3209/'Projections+Sensitivity'!D$67</f>
        <v>545322600.6370635</v>
      </c>
      <c r="J3209" s="170">
        <f>D3209/'Projections+Sensitivity'!E$67</f>
        <v>-91162031.054600462</v>
      </c>
      <c r="K3209" s="170">
        <f>E3209/'Projections+Sensitivity'!F$67</f>
        <v>580778217.691836</v>
      </c>
      <c r="L3209" s="170">
        <f>F3209/'Projections+Sensitivity'!F$67</f>
        <v>5109741650.6667309</v>
      </c>
      <c r="M3209" s="170">
        <f t="shared" si="101"/>
        <v>6393964875.2290268</v>
      </c>
      <c r="N3209" s="171">
        <f>'Projections+Sensitivity'!$B$72</f>
        <v>418000000</v>
      </c>
      <c r="O3209" s="171">
        <f>'Projections+Sensitivity'!$B$73</f>
        <v>634000000</v>
      </c>
      <c r="P3209" s="170">
        <f t="shared" si="100"/>
        <v>6177964875.2290268</v>
      </c>
      <c r="Q3209" s="170">
        <f>P3209/'Projections+Sensitivity'!$B$75</f>
        <v>45.762702779474274</v>
      </c>
    </row>
    <row r="3210" spans="1:17">
      <c r="A3210" s="222">
        <v>295047448.001194</v>
      </c>
      <c r="B3210" s="223">
        <v>246245315.332239</v>
      </c>
      <c r="C3210" s="223">
        <v>507255411.43781</v>
      </c>
      <c r="D3210" s="222">
        <v>1636179120.0641</v>
      </c>
      <c r="E3210" s="222">
        <v>1502073204.3582499</v>
      </c>
      <c r="F3210" s="224">
        <f>E3210*(1+'Projections+Sensitivity'!$B$64)/('Projections+Sensitivity'!$B$63-'Projections+Sensitivity'!$B$64)</f>
        <v>13215382018.222134</v>
      </c>
      <c r="G3210" s="170">
        <f>A3210/'Projections+Sensitivity'!B$67</f>
        <v>261637553.24801844</v>
      </c>
      <c r="H3210" s="170">
        <f>B3210/'Projections+Sensitivity'!C$67</f>
        <v>193635245.32402548</v>
      </c>
      <c r="I3210" s="170">
        <f>C3210/'Projections+Sensitivity'!D$67</f>
        <v>353713257.88463885</v>
      </c>
      <c r="J3210" s="170">
        <f>D3210/'Projections+Sensitivity'!E$67</f>
        <v>1011727866.6515214</v>
      </c>
      <c r="K3210" s="170">
        <f>E3210/'Projections+Sensitivity'!F$67</f>
        <v>823630046.07012105</v>
      </c>
      <c r="L3210" s="170">
        <f>F3210/'Projections+Sensitivity'!F$67</f>
        <v>7246374989.5284939</v>
      </c>
      <c r="M3210" s="170">
        <f t="shared" si="101"/>
        <v>9890718958.7068195</v>
      </c>
      <c r="N3210" s="171">
        <f>'Projections+Sensitivity'!$B$72</f>
        <v>418000000</v>
      </c>
      <c r="O3210" s="171">
        <f>'Projections+Sensitivity'!$B$73</f>
        <v>634000000</v>
      </c>
      <c r="P3210" s="170">
        <f t="shared" si="100"/>
        <v>9674718958.7068195</v>
      </c>
      <c r="Q3210" s="170">
        <f>P3210/'Projections+Sensitivity'!$B$75</f>
        <v>71.664584879309771</v>
      </c>
    </row>
    <row r="3211" spans="1:17">
      <c r="A3211" s="222">
        <v>438156339.98432302</v>
      </c>
      <c r="B3211" s="223">
        <v>-96082194.736472994</v>
      </c>
      <c r="C3211" s="223">
        <v>49065919.699913397</v>
      </c>
      <c r="D3211" s="222">
        <v>1051982862.26793</v>
      </c>
      <c r="E3211" s="222">
        <v>634443606.592098</v>
      </c>
      <c r="F3211" s="224">
        <f>E3211*(1+'Projections+Sensitivity'!$B$64)/('Projections+Sensitivity'!$B$63-'Projections+Sensitivity'!$B$64)</f>
        <v>5581894814.3179159</v>
      </c>
      <c r="G3211" s="170">
        <f>A3211/'Projections+Sensitivity'!B$67</f>
        <v>388541414.30547559</v>
      </c>
      <c r="H3211" s="170">
        <f>B3211/'Projections+Sensitivity'!C$67</f>
        <v>-75554328.105554596</v>
      </c>
      <c r="I3211" s="170">
        <f>C3211/'Projections+Sensitivity'!D$67</f>
        <v>34214058.473953262</v>
      </c>
      <c r="J3211" s="170">
        <f>D3211/'Projections+Sensitivity'!E$67</f>
        <v>650491357.54439747</v>
      </c>
      <c r="K3211" s="170">
        <f>E3211/'Projections+Sensitivity'!F$67</f>
        <v>347883721.91859835</v>
      </c>
      <c r="L3211" s="170">
        <f>F3211/'Projections+Sensitivity'!F$67</f>
        <v>3060713865.1670761</v>
      </c>
      <c r="M3211" s="170">
        <f t="shared" si="101"/>
        <v>4406290089.3039465</v>
      </c>
      <c r="N3211" s="171">
        <f>'Projections+Sensitivity'!$B$72</f>
        <v>418000000</v>
      </c>
      <c r="O3211" s="171">
        <f>'Projections+Sensitivity'!$B$73</f>
        <v>634000000</v>
      </c>
      <c r="P3211" s="170">
        <f t="shared" si="100"/>
        <v>4190290089.3039465</v>
      </c>
      <c r="Q3211" s="170">
        <f>P3211/'Projections+Sensitivity'!$B$75</f>
        <v>31.039185846695901</v>
      </c>
    </row>
    <row r="3212" spans="1:17">
      <c r="A3212" s="222">
        <v>660600565.48751605</v>
      </c>
      <c r="B3212" s="223">
        <v>17624291.616118699</v>
      </c>
      <c r="C3212" s="223">
        <v>-111151182.95712399</v>
      </c>
      <c r="D3212" s="222">
        <v>657449704.30811</v>
      </c>
      <c r="E3212" s="222">
        <v>771781400.17310905</v>
      </c>
      <c r="F3212" s="224">
        <f>E3212*(1+'Projections+Sensitivity'!$B$64)/('Projections+Sensitivity'!$B$63-'Projections+Sensitivity'!$B$64)</f>
        <v>6790205702.5267439</v>
      </c>
      <c r="G3212" s="170">
        <f>A3212/'Projections+Sensitivity'!B$67</f>
        <v>585797019.4262166</v>
      </c>
      <c r="H3212" s="170">
        <f>B3212/'Projections+Sensitivity'!C$67</f>
        <v>13858879.00504767</v>
      </c>
      <c r="I3212" s="170">
        <f>C3212/'Projections+Sensitivity'!D$67</f>
        <v>-77506609.402265608</v>
      </c>
      <c r="J3212" s="170">
        <f>D3212/'Projections+Sensitivity'!E$67</f>
        <v>406532621.40654808</v>
      </c>
      <c r="K3212" s="170">
        <f>E3212/'Projections+Sensitivity'!F$67</f>
        <v>423189993.8939544</v>
      </c>
      <c r="L3212" s="170">
        <f>F3212/'Projections+Sensitivity'!F$67</f>
        <v>3723265563.4697289</v>
      </c>
      <c r="M3212" s="170">
        <f t="shared" si="101"/>
        <v>5075137467.7992306</v>
      </c>
      <c r="N3212" s="171">
        <f>'Projections+Sensitivity'!$B$72</f>
        <v>418000000</v>
      </c>
      <c r="O3212" s="171">
        <f>'Projections+Sensitivity'!$B$73</f>
        <v>634000000</v>
      </c>
      <c r="P3212" s="170">
        <f t="shared" si="100"/>
        <v>4859137467.7992306</v>
      </c>
      <c r="Q3212" s="170">
        <f>P3212/'Projections+Sensitivity'!$B$75</f>
        <v>35.993610872586892</v>
      </c>
    </row>
    <row r="3213" spans="1:17">
      <c r="A3213" s="222">
        <v>860042571.49715698</v>
      </c>
      <c r="B3213" s="223">
        <v>250151562.291585</v>
      </c>
      <c r="C3213" s="223">
        <v>699109804.26952302</v>
      </c>
      <c r="D3213" s="222">
        <v>277862596.03086501</v>
      </c>
      <c r="E3213" s="222">
        <v>1138455364.8673699</v>
      </c>
      <c r="F3213" s="224">
        <f>E3213*(1+'Projections+Sensitivity'!$B$64)/('Projections+Sensitivity'!$B$63-'Projections+Sensitivity'!$B$64)</f>
        <v>10016237899.566742</v>
      </c>
      <c r="G3213" s="170">
        <f>A3213/'Projections+Sensitivity'!B$67</f>
        <v>762655076.73443592</v>
      </c>
      <c r="H3213" s="170">
        <f>B3213/'Projections+Sensitivity'!C$67</f>
        <v>196706926.45326304</v>
      </c>
      <c r="I3213" s="170">
        <f>C3213/'Projections+Sensitivity'!D$67</f>
        <v>487494861.388152</v>
      </c>
      <c r="J3213" s="170">
        <f>D3213/'Projections+Sensitivity'!E$67</f>
        <v>171815743.18925864</v>
      </c>
      <c r="K3213" s="170">
        <f>E3213/'Projections+Sensitivity'!F$67</f>
        <v>624247900.76399732</v>
      </c>
      <c r="L3213" s="170">
        <f>F3213/'Projections+Sensitivity'!F$67</f>
        <v>5492192030.809885</v>
      </c>
      <c r="M3213" s="170">
        <f t="shared" si="101"/>
        <v>7735112539.3389921</v>
      </c>
      <c r="N3213" s="171">
        <f>'Projections+Sensitivity'!$B$72</f>
        <v>418000000</v>
      </c>
      <c r="O3213" s="171">
        <f>'Projections+Sensitivity'!$B$73</f>
        <v>634000000</v>
      </c>
      <c r="P3213" s="170">
        <f t="shared" si="100"/>
        <v>7519112539.3389921</v>
      </c>
      <c r="Q3213" s="170">
        <f>P3213/'Projections+Sensitivity'!$B$75</f>
        <v>55.697129921029571</v>
      </c>
    </row>
    <row r="3214" spans="1:17">
      <c r="A3214" s="222">
        <v>-29786533.293658901</v>
      </c>
      <c r="B3214" s="223">
        <v>751091282.72426701</v>
      </c>
      <c r="C3214" s="223">
        <v>784548227.11960006</v>
      </c>
      <c r="D3214" s="222">
        <v>839537025.50166297</v>
      </c>
      <c r="E3214" s="222">
        <v>509489572.01251298</v>
      </c>
      <c r="F3214" s="224">
        <f>E3214*(1+'Projections+Sensitivity'!$B$64)/('Projections+Sensitivity'!$B$63-'Projections+Sensitivity'!$B$64)</f>
        <v>4482537408.236721</v>
      </c>
      <c r="G3214" s="170">
        <f>A3214/'Projections+Sensitivity'!B$67</f>
        <v>-26413635.310148545</v>
      </c>
      <c r="H3214" s="170">
        <f>B3214/'Projections+Sensitivity'!C$67</f>
        <v>590621367.13067198</v>
      </c>
      <c r="I3214" s="170">
        <f>C3214/'Projections+Sensitivity'!D$67</f>
        <v>547071757.3924073</v>
      </c>
      <c r="J3214" s="170">
        <f>D3214/'Projections+Sensitivity'!E$67</f>
        <v>519125927.82169563</v>
      </c>
      <c r="K3214" s="170">
        <f>E3214/'Projections+Sensitivity'!F$67</f>
        <v>279367822.05511522</v>
      </c>
      <c r="L3214" s="170">
        <f>F3214/'Projections+Sensitivity'!F$67</f>
        <v>2457904502.4868889</v>
      </c>
      <c r="M3214" s="170">
        <f t="shared" si="101"/>
        <v>4367677741.5766306</v>
      </c>
      <c r="N3214" s="171">
        <f>'Projections+Sensitivity'!$B$72</f>
        <v>418000000</v>
      </c>
      <c r="O3214" s="171">
        <f>'Projections+Sensitivity'!$B$73</f>
        <v>634000000</v>
      </c>
      <c r="P3214" s="170">
        <f t="shared" si="100"/>
        <v>4151677741.5766306</v>
      </c>
      <c r="Q3214" s="170">
        <f>P3214/'Projections+Sensitivity'!$B$75</f>
        <v>30.753168456123191</v>
      </c>
    </row>
    <row r="3215" spans="1:17">
      <c r="A3215" s="222">
        <v>293565.44712221599</v>
      </c>
      <c r="B3215" s="223">
        <v>-601936754.35981202</v>
      </c>
      <c r="C3215" s="223">
        <v>32570329.201031901</v>
      </c>
      <c r="D3215" s="222">
        <v>453354663.982265</v>
      </c>
      <c r="E3215" s="222">
        <v>822449904.95824301</v>
      </c>
      <c r="F3215" s="224">
        <f>E3215*(1+'Projections+Sensitivity'!$B$64)/('Projections+Sensitivity'!$B$63-'Projections+Sensitivity'!$B$64)</f>
        <v>7235991996.4868603</v>
      </c>
      <c r="G3215" s="170">
        <f>A3215/'Projections+Sensitivity'!B$67</f>
        <v>260323.36772798083</v>
      </c>
      <c r="H3215" s="170">
        <f>B3215/'Projections+Sensitivity'!C$67</f>
        <v>-473333557.4029094</v>
      </c>
      <c r="I3215" s="170">
        <f>C3215/'Projections+Sensitivity'!D$67</f>
        <v>22711551.207344018</v>
      </c>
      <c r="J3215" s="170">
        <f>D3215/'Projections+Sensitivity'!E$67</f>
        <v>280330888.8389464</v>
      </c>
      <c r="K3215" s="170">
        <f>E3215/'Projections+Sensitivity'!F$67</f>
        <v>450972995.95364016</v>
      </c>
      <c r="L3215" s="170">
        <f>F3215/'Projections+Sensitivity'!F$67</f>
        <v>3967703041.461134</v>
      </c>
      <c r="M3215" s="170">
        <f t="shared" si="101"/>
        <v>4248645243.4258833</v>
      </c>
      <c r="N3215" s="171">
        <f>'Projections+Sensitivity'!$B$72</f>
        <v>418000000</v>
      </c>
      <c r="O3215" s="171">
        <f>'Projections+Sensitivity'!$B$73</f>
        <v>634000000</v>
      </c>
      <c r="P3215" s="170">
        <f t="shared" si="100"/>
        <v>4032645243.4258833</v>
      </c>
      <c r="Q3215" s="170">
        <f>P3215/'Projections+Sensitivity'!$B$75</f>
        <v>29.871446247599135</v>
      </c>
    </row>
    <row r="3216" spans="1:17">
      <c r="A3216" s="222">
        <v>470935438.437545</v>
      </c>
      <c r="B3216" s="223">
        <v>694059915.92032003</v>
      </c>
      <c r="C3216" s="223">
        <v>-266324052.77522999</v>
      </c>
      <c r="D3216" s="222">
        <v>668615359.60088098</v>
      </c>
      <c r="E3216" s="222">
        <v>1101270673.9558799</v>
      </c>
      <c r="F3216" s="224">
        <f>E3216*(1+'Projections+Sensitivity'!$B$64)/('Projections+Sensitivity'!$B$63-'Projections+Sensitivity'!$B$64)</f>
        <v>9689083474.4701252</v>
      </c>
      <c r="G3216" s="170">
        <f>A3216/'Projections+Sensitivity'!B$67</f>
        <v>417608749.66145605</v>
      </c>
      <c r="H3216" s="170">
        <f>B3216/'Projections+Sensitivity'!C$67</f>
        <v>545774695.88599503</v>
      </c>
      <c r="I3216" s="170">
        <f>C3216/'Projections+Sensitivity'!D$67</f>
        <v>-185709893.35165802</v>
      </c>
      <c r="J3216" s="170">
        <f>D3216/'Projections+Sensitivity'!E$67</f>
        <v>413436880.52499896</v>
      </c>
      <c r="K3216" s="170">
        <f>E3216/'Projections+Sensitivity'!F$67</f>
        <v>603858462.61965692</v>
      </c>
      <c r="L3216" s="170">
        <f>F3216/'Projections+Sensitivity'!F$67</f>
        <v>5312803826.9376955</v>
      </c>
      <c r="M3216" s="170">
        <f t="shared" si="101"/>
        <v>7107772722.2781448</v>
      </c>
      <c r="N3216" s="171">
        <f>'Projections+Sensitivity'!$B$72</f>
        <v>418000000</v>
      </c>
      <c r="O3216" s="171">
        <f>'Projections+Sensitivity'!$B$73</f>
        <v>634000000</v>
      </c>
      <c r="P3216" s="170">
        <f t="shared" si="100"/>
        <v>6891772722.2781448</v>
      </c>
      <c r="Q3216" s="170">
        <f>P3216/'Projections+Sensitivity'!$B$75</f>
        <v>51.05016831317144</v>
      </c>
    </row>
    <row r="3217" spans="1:17">
      <c r="A3217" s="222">
        <v>656484131.88326001</v>
      </c>
      <c r="B3217" s="223">
        <v>698391377.46201003</v>
      </c>
      <c r="C3217" s="223">
        <v>527121591.80833602</v>
      </c>
      <c r="D3217" s="222">
        <v>918497297.45285499</v>
      </c>
      <c r="E3217" s="222">
        <v>802590238.01791704</v>
      </c>
      <c r="F3217" s="224">
        <f>E3217*(1+'Projections+Sensitivity'!$B$64)/('Projections+Sensitivity'!$B$63-'Projections+Sensitivity'!$B$64)</f>
        <v>7061264769.7381506</v>
      </c>
      <c r="G3217" s="170">
        <f>A3217/'Projections+Sensitivity'!B$67</f>
        <v>582146712.92934048</v>
      </c>
      <c r="H3217" s="170">
        <f>B3217/'Projections+Sensitivity'!C$67</f>
        <v>549180744.9192735</v>
      </c>
      <c r="I3217" s="170">
        <f>C3217/'Projections+Sensitivity'!D$67</f>
        <v>367566104.44307154</v>
      </c>
      <c r="J3217" s="170">
        <f>D3217/'Projections+Sensitivity'!E$67</f>
        <v>567950843.45090485</v>
      </c>
      <c r="K3217" s="170">
        <f>E3217/'Projections+Sensitivity'!F$67</f>
        <v>440083367.97176933</v>
      </c>
      <c r="L3217" s="170">
        <f>F3217/'Projections+Sensitivity'!F$67</f>
        <v>3871895065.2591825</v>
      </c>
      <c r="M3217" s="170">
        <f t="shared" si="101"/>
        <v>6378822838.9735422</v>
      </c>
      <c r="N3217" s="171">
        <f>'Projections+Sensitivity'!$B$72</f>
        <v>418000000</v>
      </c>
      <c r="O3217" s="171">
        <f>'Projections+Sensitivity'!$B$73</f>
        <v>634000000</v>
      </c>
      <c r="P3217" s="170">
        <f t="shared" si="100"/>
        <v>6162822838.9735422</v>
      </c>
      <c r="Q3217" s="170">
        <f>P3217/'Projections+Sensitivity'!$B$75</f>
        <v>45.650539547952164</v>
      </c>
    </row>
    <row r="3218" spans="1:17">
      <c r="A3218" s="222">
        <v>723531218.73978996</v>
      </c>
      <c r="B3218" s="223">
        <v>1003961903.51144</v>
      </c>
      <c r="C3218" s="223">
        <v>138290369.98602301</v>
      </c>
      <c r="D3218" s="222">
        <v>840457174.40915895</v>
      </c>
      <c r="E3218" s="222">
        <v>1090837204.5950799</v>
      </c>
      <c r="F3218" s="224">
        <f>E3218*(1+'Projections+Sensitivity'!$B$64)/('Projections+Sensitivity'!$B$63-'Projections+Sensitivity'!$B$64)</f>
        <v>9597288824.9295292</v>
      </c>
      <c r="G3218" s="170">
        <f>A3218/'Projections+Sensitivity'!B$67</f>
        <v>641601678.14388072</v>
      </c>
      <c r="H3218" s="170">
        <f>B3218/'Projections+Sensitivity'!C$67</f>
        <v>789466427.89984357</v>
      </c>
      <c r="I3218" s="170">
        <f>C3218/'Projections+Sensitivity'!D$67</f>
        <v>96430981.708364338</v>
      </c>
      <c r="J3218" s="170">
        <f>D3218/'Projections+Sensitivity'!E$67</f>
        <v>519694899.93469155</v>
      </c>
      <c r="K3218" s="170">
        <f>E3218/'Projections+Sensitivity'!F$67</f>
        <v>598137490.54893935</v>
      </c>
      <c r="L3218" s="170">
        <f>F3218/'Projections+Sensitivity'!F$67</f>
        <v>5262470173.9501143</v>
      </c>
      <c r="M3218" s="170">
        <f t="shared" si="101"/>
        <v>7907801652.185833</v>
      </c>
      <c r="N3218" s="171">
        <f>'Projections+Sensitivity'!$B$72</f>
        <v>418000000</v>
      </c>
      <c r="O3218" s="171">
        <f>'Projections+Sensitivity'!$B$73</f>
        <v>634000000</v>
      </c>
      <c r="P3218" s="170">
        <f t="shared" si="100"/>
        <v>7691801652.185833</v>
      </c>
      <c r="Q3218" s="170">
        <f>P3218/'Projections+Sensitivity'!$B$75</f>
        <v>56.976308534709872</v>
      </c>
    </row>
    <row r="3219" spans="1:17">
      <c r="A3219" s="222">
        <v>1082651693.6926301</v>
      </c>
      <c r="B3219" s="223">
        <v>874263645.34749603</v>
      </c>
      <c r="C3219" s="223">
        <v>1056022694.24124</v>
      </c>
      <c r="D3219" s="222">
        <v>383156531.67907202</v>
      </c>
      <c r="E3219" s="222">
        <v>1204979000.8842499</v>
      </c>
      <c r="F3219" s="224">
        <f>E3219*(1+'Projections+Sensitivity'!$B$64)/('Projections+Sensitivity'!$B$63-'Projections+Sensitivity'!$B$64)</f>
        <v>10601519136.628574</v>
      </c>
      <c r="G3219" s="170">
        <f>A3219/'Projections+Sensitivity'!B$67</f>
        <v>960056906.3604188</v>
      </c>
      <c r="H3219" s="170">
        <f>B3219/'Projections+Sensitivity'!C$67</f>
        <v>687478075.33447766</v>
      </c>
      <c r="I3219" s="170">
        <f>C3219/'Projections+Sensitivity'!D$67</f>
        <v>736373075.88581121</v>
      </c>
      <c r="J3219" s="170">
        <f>D3219/'Projections+Sensitivity'!E$67</f>
        <v>236924023.55927682</v>
      </c>
      <c r="K3219" s="170">
        <f>E3219/'Projections+Sensitivity'!F$67</f>
        <v>660724728.41684389</v>
      </c>
      <c r="L3219" s="170">
        <f>F3219/'Projections+Sensitivity'!F$67</f>
        <v>5813118608.0542803</v>
      </c>
      <c r="M3219" s="170">
        <f t="shared" si="101"/>
        <v>9094675417.6111088</v>
      </c>
      <c r="N3219" s="171">
        <f>'Projections+Sensitivity'!$B$72</f>
        <v>418000000</v>
      </c>
      <c r="O3219" s="171">
        <f>'Projections+Sensitivity'!$B$73</f>
        <v>634000000</v>
      </c>
      <c r="P3219" s="170">
        <f t="shared" si="100"/>
        <v>8878675417.6111088</v>
      </c>
      <c r="Q3219" s="170">
        <f>P3219/'Projections+Sensitivity'!$B$75</f>
        <v>65.767966056378583</v>
      </c>
    </row>
    <row r="3220" spans="1:17">
      <c r="A3220" s="222">
        <v>465924995.87225997</v>
      </c>
      <c r="B3220" s="223">
        <v>209811259.94777101</v>
      </c>
      <c r="C3220" s="223">
        <v>412609382.21858799</v>
      </c>
      <c r="D3220" s="222">
        <v>629354661.31148005</v>
      </c>
      <c r="E3220" s="222">
        <v>406380544.06561297</v>
      </c>
      <c r="F3220" s="224">
        <f>E3220*(1+'Projections+Sensitivity'!$B$64)/('Projections+Sensitivity'!$B$63-'Projections+Sensitivity'!$B$64)</f>
        <v>3575374435.1591215</v>
      </c>
      <c r="G3220" s="170">
        <f>A3220/'Projections+Sensitivity'!B$67</f>
        <v>413165667.90510887</v>
      </c>
      <c r="H3220" s="170">
        <f>B3220/'Projections+Sensitivity'!C$67</f>
        <v>164985290.12385464</v>
      </c>
      <c r="I3220" s="170">
        <f>C3220/'Projections+Sensitivity'!D$67</f>
        <v>287715824.27208465</v>
      </c>
      <c r="J3220" s="170">
        <f>D3220/'Projections+Sensitivity'!E$67</f>
        <v>389160111.53528804</v>
      </c>
      <c r="K3220" s="170">
        <f>E3220/'Projections+Sensitivity'!F$67</f>
        <v>222830169.16859451</v>
      </c>
      <c r="L3220" s="170">
        <f>F3220/'Projections+Sensitivity'!F$67</f>
        <v>1960480888.8167198</v>
      </c>
      <c r="M3220" s="170">
        <f t="shared" si="101"/>
        <v>3438337951.8216505</v>
      </c>
      <c r="N3220" s="171">
        <f>'Projections+Sensitivity'!$B$72</f>
        <v>418000000</v>
      </c>
      <c r="O3220" s="171">
        <f>'Projections+Sensitivity'!$B$73</f>
        <v>634000000</v>
      </c>
      <c r="P3220" s="170">
        <f t="shared" si="100"/>
        <v>3222337951.8216505</v>
      </c>
      <c r="Q3220" s="170">
        <f>P3220/'Projections+Sensitivity'!$B$75</f>
        <v>23.869170013493708</v>
      </c>
    </row>
    <row r="3221" spans="1:17">
      <c r="A3221" s="222">
        <v>1173671226.42172</v>
      </c>
      <c r="B3221" s="223">
        <v>135224324.45364201</v>
      </c>
      <c r="C3221" s="223">
        <v>23827910.183656599</v>
      </c>
      <c r="D3221" s="222">
        <v>917546452.30981004</v>
      </c>
      <c r="E3221" s="222">
        <v>340827537.63587397</v>
      </c>
      <c r="F3221" s="224">
        <f>E3221*(1+'Projections+Sensitivity'!$B$64)/('Projections+Sensitivity'!$B$63-'Projections+Sensitivity'!$B$64)</f>
        <v>2998632888.9426064</v>
      </c>
      <c r="G3221" s="170">
        <f>A3221/'Projections+Sensitivity'!B$67</f>
        <v>1040769781.5347219</v>
      </c>
      <c r="H3221" s="170">
        <f>B3221/'Projections+Sensitivity'!C$67</f>
        <v>106333780.21437022</v>
      </c>
      <c r="I3221" s="170">
        <f>C3221/'Projections+Sensitivity'!D$67</f>
        <v>16615392.46225873</v>
      </c>
      <c r="J3221" s="170">
        <f>D3221/'Projections+Sensitivity'!E$67</f>
        <v>567362890.38617492</v>
      </c>
      <c r="K3221" s="170">
        <f>E3221/'Projections+Sensitivity'!F$67</f>
        <v>186885565.70379311</v>
      </c>
      <c r="L3221" s="170">
        <f>F3221/'Projections+Sensitivity'!F$67</f>
        <v>1644236870.2811446</v>
      </c>
      <c r="M3221" s="170">
        <f t="shared" si="101"/>
        <v>3562204280.5824633</v>
      </c>
      <c r="N3221" s="171">
        <f>'Projections+Sensitivity'!$B$72</f>
        <v>418000000</v>
      </c>
      <c r="O3221" s="171">
        <f>'Projections+Sensitivity'!$B$73</f>
        <v>634000000</v>
      </c>
      <c r="P3221" s="170">
        <f t="shared" si="100"/>
        <v>3346204280.5824633</v>
      </c>
      <c r="Q3221" s="170">
        <f>P3221/'Projections+Sensitivity'!$B$75</f>
        <v>24.786698374684914</v>
      </c>
    </row>
    <row r="3222" spans="1:17">
      <c r="A3222" s="222">
        <v>619217637.30404198</v>
      </c>
      <c r="B3222" s="223">
        <v>695000011.25230896</v>
      </c>
      <c r="C3222" s="223">
        <v>461841153.62836599</v>
      </c>
      <c r="D3222" s="222">
        <v>142503089.34450901</v>
      </c>
      <c r="E3222" s="222">
        <v>-204630376.18532601</v>
      </c>
      <c r="F3222" s="224">
        <f>E3222*(1+'Projections+Sensitivity'!$B$64)/('Projections+Sensitivity'!$B$63-'Projections+Sensitivity'!$B$64)</f>
        <v>-1800357390.0227904</v>
      </c>
      <c r="G3222" s="170">
        <f>A3222/'Projections+Sensitivity'!B$67</f>
        <v>549100114.74355412</v>
      </c>
      <c r="H3222" s="170">
        <f>B3222/'Projections+Sensitivity'!C$67</f>
        <v>546513940.77271307</v>
      </c>
      <c r="I3222" s="170">
        <f>C3222/'Projections+Sensitivity'!D$67</f>
        <v>322045532.47061288</v>
      </c>
      <c r="J3222" s="170">
        <f>D3222/'Projections+Sensitivity'!E$67</f>
        <v>88116481.139377326</v>
      </c>
      <c r="K3222" s="170">
        <f>E3222/'Projections+Sensitivity'!F$67</f>
        <v>-112204735.21253823</v>
      </c>
      <c r="L3222" s="170">
        <f>F3222/'Projections+Sensitivity'!F$67</f>
        <v>-987187865.26831198</v>
      </c>
      <c r="M3222" s="170">
        <f t="shared" si="101"/>
        <v>406383468.64540744</v>
      </c>
      <c r="N3222" s="171">
        <f>'Projections+Sensitivity'!$B$72</f>
        <v>418000000</v>
      </c>
      <c r="O3222" s="171">
        <f>'Projections+Sensitivity'!$B$73</f>
        <v>634000000</v>
      </c>
      <c r="P3222" s="170">
        <f t="shared" si="100"/>
        <v>190383468.64540744</v>
      </c>
      <c r="Q3222" s="170">
        <f>P3222/'Projections+Sensitivity'!$B$75</f>
        <v>1.410247915891907</v>
      </c>
    </row>
    <row r="3223" spans="1:17">
      <c r="A3223" s="222">
        <v>627110124.36492503</v>
      </c>
      <c r="B3223" s="223">
        <v>258288875.625471</v>
      </c>
      <c r="C3223" s="223">
        <v>154014909.58779201</v>
      </c>
      <c r="D3223" s="222">
        <v>688059167.272421</v>
      </c>
      <c r="E3223" s="222">
        <v>-125880598.977631</v>
      </c>
      <c r="F3223" s="224">
        <f>E3223*(1+'Projections+Sensitivity'!$B$64)/('Projections+Sensitivity'!$B$63-'Projections+Sensitivity'!$B$64)</f>
        <v>-1107509407.2280989</v>
      </c>
      <c r="G3223" s="170">
        <f>A3223/'Projections+Sensitivity'!B$67</f>
        <v>556098890.76293778</v>
      </c>
      <c r="H3223" s="170">
        <f>B3223/'Projections+Sensitivity'!C$67</f>
        <v>203105710.77758431</v>
      </c>
      <c r="I3223" s="170">
        <f>C3223/'Projections+Sensitivity'!D$67</f>
        <v>107395829.01381223</v>
      </c>
      <c r="J3223" s="170">
        <f>D3223/'Projections+Sensitivity'!E$67</f>
        <v>425459917.49807739</v>
      </c>
      <c r="K3223" s="170">
        <f>E3223/'Projections+Sensitivity'!F$67</f>
        <v>-69023961.837849826</v>
      </c>
      <c r="L3223" s="170">
        <f>F3223/'Projections+Sensitivity'!F$67</f>
        <v>-607279339.94940877</v>
      </c>
      <c r="M3223" s="170">
        <f t="shared" si="101"/>
        <v>615757046.26515293</v>
      </c>
      <c r="N3223" s="171">
        <f>'Projections+Sensitivity'!$B$72</f>
        <v>418000000</v>
      </c>
      <c r="O3223" s="171">
        <f>'Projections+Sensitivity'!$B$73</f>
        <v>634000000</v>
      </c>
      <c r="P3223" s="170">
        <f t="shared" si="100"/>
        <v>399757046.26515293</v>
      </c>
      <c r="Q3223" s="170">
        <f>P3223/'Projections+Sensitivity'!$B$75</f>
        <v>2.9611633056677995</v>
      </c>
    </row>
    <row r="3224" spans="1:17">
      <c r="A3224" s="222">
        <v>14626693.828833301</v>
      </c>
      <c r="B3224" s="223">
        <v>-32230911.737398401</v>
      </c>
      <c r="C3224" s="223">
        <v>373525548.09425199</v>
      </c>
      <c r="D3224" s="222">
        <v>237780197.02830201</v>
      </c>
      <c r="E3224" s="222">
        <v>907668748.25967097</v>
      </c>
      <c r="F3224" s="224">
        <f>E3224*(1+'Projections+Sensitivity'!$B$64)/('Projections+Sensitivity'!$B$63-'Projections+Sensitivity'!$B$64)</f>
        <v>7985755434.1886473</v>
      </c>
      <c r="G3224" s="170">
        <f>A3224/'Projections+Sensitivity'!B$67</f>
        <v>12970430.388092523</v>
      </c>
      <c r="H3224" s="170">
        <f>B3224/'Projections+Sensitivity'!C$67</f>
        <v>-25344809.069230892</v>
      </c>
      <c r="I3224" s="170">
        <f>C3224/'Projections+Sensitivity'!D$67</f>
        <v>260462353.95511672</v>
      </c>
      <c r="J3224" s="170">
        <f>D3224/'Projections+Sensitivity'!E$67</f>
        <v>147030877.3173916</v>
      </c>
      <c r="K3224" s="170">
        <f>E3224/'Projections+Sensitivity'!F$67</f>
        <v>497700944.78512549</v>
      </c>
      <c r="L3224" s="170">
        <f>F3224/'Projections+Sensitivity'!F$67</f>
        <v>4378819951.7050991</v>
      </c>
      <c r="M3224" s="170">
        <f t="shared" si="101"/>
        <v>5271639749.0815945</v>
      </c>
      <c r="N3224" s="171">
        <f>'Projections+Sensitivity'!$B$72</f>
        <v>418000000</v>
      </c>
      <c r="O3224" s="171">
        <f>'Projections+Sensitivity'!$B$73</f>
        <v>634000000</v>
      </c>
      <c r="P3224" s="170">
        <f t="shared" si="100"/>
        <v>5055639749.0815945</v>
      </c>
      <c r="Q3224" s="170">
        <f>P3224/'Projections+Sensitivity'!$B$75</f>
        <v>37.449183326530331</v>
      </c>
    </row>
    <row r="3225" spans="1:17">
      <c r="A3225" s="222">
        <v>526597566.98921102</v>
      </c>
      <c r="B3225" s="223">
        <v>242440255.39825401</v>
      </c>
      <c r="C3225" s="223">
        <v>160944679.58668801</v>
      </c>
      <c r="D3225" s="222">
        <v>286369039.14256603</v>
      </c>
      <c r="E3225" s="222">
        <v>854102611.721735</v>
      </c>
      <c r="F3225" s="224">
        <f>E3225*(1+'Projections+Sensitivity'!$B$64)/('Projections+Sensitivity'!$B$63-'Projections+Sensitivity'!$B$64)</f>
        <v>7514475502.2019014</v>
      </c>
      <c r="G3225" s="170">
        <f>A3225/'Projections+Sensitivity'!B$67</f>
        <v>466967939.925578</v>
      </c>
      <c r="H3225" s="170">
        <f>B3225/'Projections+Sensitivity'!C$67</f>
        <v>190643132.71146387</v>
      </c>
      <c r="I3225" s="170">
        <f>C3225/'Projections+Sensitivity'!D$67</f>
        <v>112228013.0919534</v>
      </c>
      <c r="J3225" s="170">
        <f>D3225/'Projections+Sensitivity'!E$67</f>
        <v>177075684.13133389</v>
      </c>
      <c r="K3225" s="170">
        <f>E3225/'Projections+Sensitivity'!F$67</f>
        <v>468329087.69019252</v>
      </c>
      <c r="L3225" s="170">
        <f>F3225/'Projections+Sensitivity'!F$67</f>
        <v>4120403576.945251</v>
      </c>
      <c r="M3225" s="170">
        <f t="shared" si="101"/>
        <v>5535647434.4957724</v>
      </c>
      <c r="N3225" s="171">
        <f>'Projections+Sensitivity'!$B$72</f>
        <v>418000000</v>
      </c>
      <c r="O3225" s="171">
        <f>'Projections+Sensitivity'!$B$73</f>
        <v>634000000</v>
      </c>
      <c r="P3225" s="170">
        <f t="shared" si="100"/>
        <v>5319647434.4957724</v>
      </c>
      <c r="Q3225" s="170">
        <f>P3225/'Projections+Sensitivity'!$B$75</f>
        <v>39.404795811079794</v>
      </c>
    </row>
    <row r="3226" spans="1:17">
      <c r="A3226" s="222">
        <v>491837535.78194499</v>
      </c>
      <c r="B3226" s="223">
        <v>805597676.94089103</v>
      </c>
      <c r="C3226" s="223">
        <v>899805026.81552005</v>
      </c>
      <c r="D3226" s="222">
        <v>348552505.29922599</v>
      </c>
      <c r="E3226" s="222">
        <v>410382266.19840598</v>
      </c>
      <c r="F3226" s="224">
        <f>E3226*(1+'Projections+Sensitivity'!$B$64)/('Projections+Sensitivity'!$B$63-'Projections+Sensitivity'!$B$64)</f>
        <v>3610581964.7004194</v>
      </c>
      <c r="G3226" s="170">
        <f>A3226/'Projections+Sensitivity'!B$67</f>
        <v>436143984.0584625</v>
      </c>
      <c r="H3226" s="170">
        <f>B3226/'Projections+Sensitivity'!C$67</f>
        <v>633482523.7038393</v>
      </c>
      <c r="I3226" s="170">
        <f>C3226/'Projections+Sensitivity'!D$67</f>
        <v>627441246.20327091</v>
      </c>
      <c r="J3226" s="170">
        <f>D3226/'Projections+Sensitivity'!E$67</f>
        <v>215526697.70569727</v>
      </c>
      <c r="K3226" s="170">
        <f>E3226/'Projections+Sensitivity'!F$67</f>
        <v>225024428.79257888</v>
      </c>
      <c r="L3226" s="170">
        <f>F3226/'Projections+Sensitivity'!F$67</f>
        <v>1979786192.3758121</v>
      </c>
      <c r="M3226" s="170">
        <f t="shared" si="101"/>
        <v>4117405072.8396611</v>
      </c>
      <c r="N3226" s="171">
        <f>'Projections+Sensitivity'!$B$72</f>
        <v>418000000</v>
      </c>
      <c r="O3226" s="171">
        <f>'Projections+Sensitivity'!$B$73</f>
        <v>634000000</v>
      </c>
      <c r="P3226" s="170">
        <f t="shared" si="100"/>
        <v>3901405072.8396606</v>
      </c>
      <c r="Q3226" s="170">
        <f>P3226/'Projections+Sensitivity'!$B$75</f>
        <v>28.899296835849338</v>
      </c>
    </row>
    <row r="3227" spans="1:17">
      <c r="A3227" s="222">
        <v>1200577145.7613001</v>
      </c>
      <c r="B3227" s="223">
        <v>173328275.47780401</v>
      </c>
      <c r="C3227" s="223">
        <v>-65219869.9402325</v>
      </c>
      <c r="D3227" s="222">
        <v>570142801.57549095</v>
      </c>
      <c r="E3227" s="222">
        <v>946639383.56388998</v>
      </c>
      <c r="F3227" s="224">
        <f>E3227*(1+'Projections+Sensitivity'!$B$64)/('Projections+Sensitivity'!$B$63-'Projections+Sensitivity'!$B$64)</f>
        <v>8328622766.8484459</v>
      </c>
      <c r="G3227" s="170">
        <f>A3227/'Projections+Sensitivity'!B$67</f>
        <v>1064628991.1350292</v>
      </c>
      <c r="H3227" s="170">
        <f>B3227/'Projections+Sensitivity'!C$67</f>
        <v>136296859.4892931</v>
      </c>
      <c r="I3227" s="170">
        <f>C3227/'Projections+Sensitivity'!D$67</f>
        <v>-45478337.25417114</v>
      </c>
      <c r="J3227" s="170">
        <f>D3227/'Projections+Sensitivity'!E$67</f>
        <v>352546584.44858712</v>
      </c>
      <c r="K3227" s="170">
        <f>E3227/'Projections+Sensitivity'!F$67</f>
        <v>519069667.73275918</v>
      </c>
      <c r="L3227" s="170">
        <f>F3227/'Projections+Sensitivity'!F$67</f>
        <v>4566823995.8323498</v>
      </c>
      <c r="M3227" s="170">
        <f t="shared" si="101"/>
        <v>6593887761.3838472</v>
      </c>
      <c r="N3227" s="171">
        <f>'Projections+Sensitivity'!$B$72</f>
        <v>418000000</v>
      </c>
      <c r="O3227" s="171">
        <f>'Projections+Sensitivity'!$B$73</f>
        <v>634000000</v>
      </c>
      <c r="P3227" s="170">
        <f t="shared" si="100"/>
        <v>6377887761.3838472</v>
      </c>
      <c r="Q3227" s="170">
        <f>P3227/'Projections+Sensitivity'!$B$75</f>
        <v>47.243613047287759</v>
      </c>
    </row>
    <row r="3228" spans="1:17">
      <c r="A3228" s="222">
        <v>467057644.871696</v>
      </c>
      <c r="B3228" s="223">
        <v>114161906.71054199</v>
      </c>
      <c r="C3228" s="223">
        <v>-74001661.2425486</v>
      </c>
      <c r="D3228" s="222">
        <v>443142464.71725202</v>
      </c>
      <c r="E3228" s="222">
        <v>300479694.06877702</v>
      </c>
      <c r="F3228" s="224">
        <f>E3228*(1+'Projections+Sensitivity'!$B$64)/('Projections+Sensitivity'!$B$63-'Projections+Sensitivity'!$B$64)</f>
        <v>2643648747.8211598</v>
      </c>
      <c r="G3228" s="170">
        <f>A3228/'Projections+Sensitivity'!B$67</f>
        <v>414170060.63891774</v>
      </c>
      <c r="H3228" s="170">
        <f>B3228/'Projections+Sensitivity'!C$67</f>
        <v>89771327.355928674</v>
      </c>
      <c r="I3228" s="170">
        <f>C3228/'Projections+Sensitivity'!D$67</f>
        <v>-51601950.608636148</v>
      </c>
      <c r="J3228" s="170">
        <f>D3228/'Projections+Sensitivity'!E$67</f>
        <v>274016197.22021514</v>
      </c>
      <c r="K3228" s="170">
        <f>E3228/'Projections+Sensitivity'!F$67</f>
        <v>164761679.75763771</v>
      </c>
      <c r="L3228" s="170">
        <f>F3228/'Projections+Sensitivity'!F$67</f>
        <v>1449588830.7197607</v>
      </c>
      <c r="M3228" s="170">
        <f t="shared" si="101"/>
        <v>2340706145.0838237</v>
      </c>
      <c r="N3228" s="171">
        <f>'Projections+Sensitivity'!$B$72</f>
        <v>418000000</v>
      </c>
      <c r="O3228" s="171">
        <f>'Projections+Sensitivity'!$B$73</f>
        <v>634000000</v>
      </c>
      <c r="P3228" s="170">
        <f t="shared" si="100"/>
        <v>2124706145.0838237</v>
      </c>
      <c r="Q3228" s="170">
        <f>P3228/'Projections+Sensitivity'!$B$75</f>
        <v>15.738564037657953</v>
      </c>
    </row>
    <row r="3229" spans="1:17">
      <c r="A3229" s="222">
        <v>980219322.59988904</v>
      </c>
      <c r="B3229" s="223">
        <v>909922888.87833905</v>
      </c>
      <c r="C3229" s="223">
        <v>933739633.369982</v>
      </c>
      <c r="D3229" s="222">
        <v>790769117.604545</v>
      </c>
      <c r="E3229" s="222">
        <v>1082700603.25052</v>
      </c>
      <c r="F3229" s="224">
        <f>E3229*(1+'Projections+Sensitivity'!$B$64)/('Projections+Sensitivity'!$B$63-'Projections+Sensitivity'!$B$64)</f>
        <v>9525702237.2809734</v>
      </c>
      <c r="G3229" s="170">
        <f>A3229/'Projections+Sensitivity'!B$67</f>
        <v>869223533.19398034</v>
      </c>
      <c r="H3229" s="170">
        <f>B3229/'Projections+Sensitivity'!C$67</f>
        <v>715518756.47331583</v>
      </c>
      <c r="I3229" s="170">
        <f>C3229/'Projections+Sensitivity'!D$67</f>
        <v>651104118.92726898</v>
      </c>
      <c r="J3229" s="170">
        <f>D3229/'Projections+Sensitivity'!E$67</f>
        <v>488970396.06312138</v>
      </c>
      <c r="K3229" s="170">
        <f>E3229/'Projections+Sensitivity'!F$67</f>
        <v>593675957.43535364</v>
      </c>
      <c r="L3229" s="170">
        <f>F3229/'Projections+Sensitivity'!F$67</f>
        <v>5223217183.941433</v>
      </c>
      <c r="M3229" s="170">
        <f t="shared" si="101"/>
        <v>8541709946.0344734</v>
      </c>
      <c r="N3229" s="171">
        <f>'Projections+Sensitivity'!$B$72</f>
        <v>418000000</v>
      </c>
      <c r="O3229" s="171">
        <f>'Projections+Sensitivity'!$B$73</f>
        <v>634000000</v>
      </c>
      <c r="P3229" s="170">
        <f t="shared" si="100"/>
        <v>8325709946.0344734</v>
      </c>
      <c r="Q3229" s="170">
        <f>P3229/'Projections+Sensitivity'!$B$75</f>
        <v>61.671925526181283</v>
      </c>
    </row>
    <row r="3230" spans="1:17">
      <c r="A3230" s="222">
        <v>271812761.544554</v>
      </c>
      <c r="B3230" s="223">
        <v>452493040.72207898</v>
      </c>
      <c r="C3230" s="223">
        <v>728787432.07550299</v>
      </c>
      <c r="D3230" s="222">
        <v>-34632261.430729501</v>
      </c>
      <c r="E3230" s="222">
        <v>676005887.96230698</v>
      </c>
      <c r="F3230" s="224">
        <f>E3230*(1+'Projections+Sensitivity'!$B$64)/('Projections+Sensitivity'!$B$63-'Projections+Sensitivity'!$B$64)</f>
        <v>5947563694.0119762</v>
      </c>
      <c r="G3230" s="170">
        <f>A3230/'Projections+Sensitivity'!B$67</f>
        <v>241033862.02417311</v>
      </c>
      <c r="H3230" s="170">
        <f>B3230/'Projections+Sensitivity'!C$67</f>
        <v>355818346.55175996</v>
      </c>
      <c r="I3230" s="170">
        <f>C3230/'Projections+Sensitivity'!D$67</f>
        <v>508189308.76287049</v>
      </c>
      <c r="J3230" s="170">
        <f>D3230/'Projections+Sensitivity'!E$67</f>
        <v>-21414784.937028803</v>
      </c>
      <c r="K3230" s="170">
        <f>E3230/'Projections+Sensitivity'!F$67</f>
        <v>370673519.12715048</v>
      </c>
      <c r="L3230" s="170">
        <f>F3230/'Projections+Sensitivity'!F$67</f>
        <v>3261220654.9526672</v>
      </c>
      <c r="M3230" s="170">
        <f t="shared" si="101"/>
        <v>4715520906.4815922</v>
      </c>
      <c r="N3230" s="171">
        <f>'Projections+Sensitivity'!$B$72</f>
        <v>418000000</v>
      </c>
      <c r="O3230" s="171">
        <f>'Projections+Sensitivity'!$B$73</f>
        <v>634000000</v>
      </c>
      <c r="P3230" s="170">
        <f t="shared" si="100"/>
        <v>4499520906.4815922</v>
      </c>
      <c r="Q3230" s="170">
        <f>P3230/'Projections+Sensitivity'!$B$75</f>
        <v>33.329784492456241</v>
      </c>
    </row>
    <row r="3231" spans="1:17">
      <c r="A3231" s="222">
        <v>-379731911.09866899</v>
      </c>
      <c r="B3231" s="223">
        <v>424746743.228459</v>
      </c>
      <c r="C3231" s="223">
        <v>511573804.21830302</v>
      </c>
      <c r="D3231" s="222">
        <v>879752713.34887004</v>
      </c>
      <c r="E3231" s="222">
        <v>684321234.93198895</v>
      </c>
      <c r="F3231" s="224">
        <f>E3231*(1+'Projections+Sensitivity'!$B$64)/('Projections+Sensitivity'!$B$63-'Projections+Sensitivity'!$B$64)</f>
        <v>6020722902.5642405</v>
      </c>
      <c r="G3231" s="170">
        <f>A3231/'Projections+Sensitivity'!B$67</f>
        <v>-336732714.62984407</v>
      </c>
      <c r="H3231" s="170">
        <f>B3231/'Projections+Sensitivity'!C$67</f>
        <v>334000018.29336607</v>
      </c>
      <c r="I3231" s="170">
        <f>C3231/'Projections+Sensitivity'!D$67</f>
        <v>356724507.72992706</v>
      </c>
      <c r="J3231" s="170">
        <f>D3231/'Projections+Sensitivity'!E$67</f>
        <v>543993212.56615829</v>
      </c>
      <c r="K3231" s="170">
        <f>E3231/'Projections+Sensitivity'!F$67</f>
        <v>375233063.62062562</v>
      </c>
      <c r="L3231" s="170">
        <f>F3231/'Projections+Sensitivity'!F$67</f>
        <v>3301335958.3450198</v>
      </c>
      <c r="M3231" s="170">
        <f t="shared" si="101"/>
        <v>4574554045.9252529</v>
      </c>
      <c r="N3231" s="171">
        <f>'Projections+Sensitivity'!$B$72</f>
        <v>418000000</v>
      </c>
      <c r="O3231" s="171">
        <f>'Projections+Sensitivity'!$B$73</f>
        <v>634000000</v>
      </c>
      <c r="P3231" s="170">
        <f t="shared" si="100"/>
        <v>4358554045.9252529</v>
      </c>
      <c r="Q3231" s="170">
        <f>P3231/'Projections+Sensitivity'!$B$75</f>
        <v>32.285585525372241</v>
      </c>
    </row>
    <row r="3232" spans="1:17">
      <c r="A3232" s="222">
        <v>686381791.80680895</v>
      </c>
      <c r="B3232" s="223">
        <v>729402746.72823596</v>
      </c>
      <c r="C3232" s="223">
        <v>592149583.39567101</v>
      </c>
      <c r="D3232" s="222">
        <v>161169970.831653</v>
      </c>
      <c r="E3232" s="222">
        <v>164056103.62761199</v>
      </c>
      <c r="F3232" s="224">
        <f>E3232*(1+'Projections+Sensitivity'!$B$64)/('Projections+Sensitivity'!$B$63-'Projections+Sensitivity'!$B$64)</f>
        <v>1443381105.2412858</v>
      </c>
      <c r="G3232" s="170">
        <f>A3232/'Projections+Sensitivity'!B$67</f>
        <v>608658891.37125337</v>
      </c>
      <c r="H3232" s="170">
        <f>B3232/'Projections+Sensitivity'!C$67</f>
        <v>573566565.56969953</v>
      </c>
      <c r="I3232" s="170">
        <f>C3232/'Projections+Sensitivity'!D$67</f>
        <v>412910643.38619357</v>
      </c>
      <c r="J3232" s="170">
        <f>D3232/'Projections+Sensitivity'!E$67</f>
        <v>99659107.464595988</v>
      </c>
      <c r="K3232" s="170">
        <f>E3232/'Projections+Sensitivity'!F$67</f>
        <v>89956691.722374693</v>
      </c>
      <c r="L3232" s="170">
        <f>F3232/'Projections+Sensitivity'!F$67</f>
        <v>791447475.90017354</v>
      </c>
      <c r="M3232" s="170">
        <f t="shared" si="101"/>
        <v>2576199375.4142904</v>
      </c>
      <c r="N3232" s="171">
        <f>'Projections+Sensitivity'!$B$72</f>
        <v>418000000</v>
      </c>
      <c r="O3232" s="171">
        <f>'Projections+Sensitivity'!$B$73</f>
        <v>634000000</v>
      </c>
      <c r="P3232" s="170">
        <f t="shared" si="100"/>
        <v>2360199375.4142904</v>
      </c>
      <c r="Q3232" s="170">
        <f>P3232/'Projections+Sensitivity'!$B$75</f>
        <v>17.482958336402152</v>
      </c>
    </row>
    <row r="3233" spans="1:17">
      <c r="A3233" s="222">
        <v>669966523.00093198</v>
      </c>
      <c r="B3233" s="223">
        <v>-313237165.19737399</v>
      </c>
      <c r="C3233" s="223">
        <v>476791754.24310303</v>
      </c>
      <c r="D3233" s="222">
        <v>478753139.29832399</v>
      </c>
      <c r="E3233" s="222">
        <v>764038089.66568696</v>
      </c>
      <c r="F3233" s="224">
        <f>E3233*(1+'Projections+Sensitivity'!$B$64)/('Projections+Sensitivity'!$B$63-'Projections+Sensitivity'!$B$64)</f>
        <v>6722079324.8346415</v>
      </c>
      <c r="G3233" s="170">
        <f>A3233/'Projections+Sensitivity'!B$67</f>
        <v>594102416.48772621</v>
      </c>
      <c r="H3233" s="170">
        <f>B3233/'Projections+Sensitivity'!C$67</f>
        <v>-246314352.19695684</v>
      </c>
      <c r="I3233" s="170">
        <f>C3233/'Projections+Sensitivity'!D$67</f>
        <v>332470705.92668563</v>
      </c>
      <c r="J3233" s="170">
        <f>D3233/'Projections+Sensitivity'!E$67</f>
        <v>296035981.84044552</v>
      </c>
      <c r="K3233" s="170">
        <f>E3233/'Projections+Sensitivity'!F$67</f>
        <v>418944113.48582333</v>
      </c>
      <c r="L3233" s="170">
        <f>F3233/'Projections+Sensitivity'!F$67</f>
        <v>3685909906.3457408</v>
      </c>
      <c r="M3233" s="170">
        <f t="shared" si="101"/>
        <v>5081148771.8894644</v>
      </c>
      <c r="N3233" s="171">
        <f>'Projections+Sensitivity'!$B$72</f>
        <v>418000000</v>
      </c>
      <c r="O3233" s="171">
        <f>'Projections+Sensitivity'!$B$73</f>
        <v>634000000</v>
      </c>
      <c r="P3233" s="170">
        <f t="shared" si="100"/>
        <v>4865148771.8894644</v>
      </c>
      <c r="Q3233" s="170">
        <f>P3233/'Projections+Sensitivity'!$B$75</f>
        <v>36.03813905103307</v>
      </c>
    </row>
    <row r="3234" spans="1:17">
      <c r="A3234" s="222">
        <v>653917346.46120906</v>
      </c>
      <c r="B3234" s="223">
        <v>510900963.34992701</v>
      </c>
      <c r="C3234" s="223">
        <v>436180753.931292</v>
      </c>
      <c r="D3234" s="222">
        <v>451466511.73100901</v>
      </c>
      <c r="E3234" s="222">
        <v>342454776.41501302</v>
      </c>
      <c r="F3234" s="224">
        <f>E3234*(1+'Projections+Sensitivity'!$B$64)/('Projections+Sensitivity'!$B$63-'Projections+Sensitivity'!$B$64)</f>
        <v>3012949489.5175934</v>
      </c>
      <c r="G3234" s="170">
        <f>A3234/'Projections+Sensitivity'!B$67</f>
        <v>579870579.16818571</v>
      </c>
      <c r="H3234" s="170">
        <f>B3234/'Projections+Sensitivity'!C$67</f>
        <v>401747473.81921923</v>
      </c>
      <c r="I3234" s="170">
        <f>C3234/'Projections+Sensitivity'!D$67</f>
        <v>304152330.40550917</v>
      </c>
      <c r="J3234" s="170">
        <f>D3234/'Projections+Sensitivity'!E$67</f>
        <v>279163353.92443067</v>
      </c>
      <c r="K3234" s="170">
        <f>E3234/'Projections+Sensitivity'!F$67</f>
        <v>187777827.64331821</v>
      </c>
      <c r="L3234" s="170">
        <f>F3234/'Projections+Sensitivity'!F$67</f>
        <v>1652087075.1559343</v>
      </c>
      <c r="M3234" s="170">
        <f t="shared" si="101"/>
        <v>3404798640.1165972</v>
      </c>
      <c r="N3234" s="171">
        <f>'Projections+Sensitivity'!$B$72</f>
        <v>418000000</v>
      </c>
      <c r="O3234" s="171">
        <f>'Projections+Sensitivity'!$B$73</f>
        <v>634000000</v>
      </c>
      <c r="P3234" s="170">
        <f t="shared" si="100"/>
        <v>3188798640.1165972</v>
      </c>
      <c r="Q3234" s="170">
        <f>P3234/'Projections+Sensitivity'!$B$75</f>
        <v>23.620730667530349</v>
      </c>
    </row>
    <row r="3235" spans="1:17">
      <c r="A3235" s="222">
        <v>358265171.09753001</v>
      </c>
      <c r="B3235" s="223">
        <v>665826220.86809194</v>
      </c>
      <c r="C3235" s="223">
        <v>566944136.40861201</v>
      </c>
      <c r="D3235" s="222">
        <v>1355476838.4418299</v>
      </c>
      <c r="E3235" s="222">
        <v>57387209.952032797</v>
      </c>
      <c r="F3235" s="224">
        <f>E3235*(1+'Projections+Sensitivity'!$B$64)/('Projections+Sensitivity'!$B$63-'Projections+Sensitivity'!$B$64)</f>
        <v>504898097.02720249</v>
      </c>
      <c r="G3235" s="170">
        <f>A3235/'Projections+Sensitivity'!B$67</f>
        <v>317696775.26429957</v>
      </c>
      <c r="H3235" s="170">
        <f>B3235/'Projections+Sensitivity'!C$67</f>
        <v>523573102.07916182</v>
      </c>
      <c r="I3235" s="170">
        <f>C3235/'Projections+Sensitivity'!D$67</f>
        <v>395334683.48670167</v>
      </c>
      <c r="J3235" s="170">
        <f>D3235/'Projections+Sensitivity'!E$67</f>
        <v>838156209.93780673</v>
      </c>
      <c r="K3235" s="170">
        <f>E3235/'Projections+Sensitivity'!F$67</f>
        <v>31467061.817950789</v>
      </c>
      <c r="L3235" s="170">
        <f>F3235/'Projections+Sensitivity'!F$67</f>
        <v>276850183.93820548</v>
      </c>
      <c r="M3235" s="170">
        <f t="shared" si="101"/>
        <v>2383078016.5241261</v>
      </c>
      <c r="N3235" s="171">
        <f>'Projections+Sensitivity'!$B$72</f>
        <v>418000000</v>
      </c>
      <c r="O3235" s="171">
        <f>'Projections+Sensitivity'!$B$73</f>
        <v>634000000</v>
      </c>
      <c r="P3235" s="170">
        <f t="shared" si="100"/>
        <v>2167078016.5241261</v>
      </c>
      <c r="Q3235" s="170">
        <f>P3235/'Projections+Sensitivity'!$B$75</f>
        <v>16.052429752030562</v>
      </c>
    </row>
    <row r="3236" spans="1:17">
      <c r="A3236" s="222">
        <v>449553520.911111</v>
      </c>
      <c r="B3236" s="223">
        <v>853218571.75523698</v>
      </c>
      <c r="C3236" s="223">
        <v>655797272.22871006</v>
      </c>
      <c r="D3236" s="222">
        <v>153245223.94313499</v>
      </c>
      <c r="E3236" s="222">
        <v>6838291.3573069498</v>
      </c>
      <c r="F3236" s="224">
        <f>E3236*(1+'Projections+Sensitivity'!$B$64)/('Projections+Sensitivity'!$B$63-'Projections+Sensitivity'!$B$64)</f>
        <v>60163933.672812119</v>
      </c>
      <c r="G3236" s="170">
        <f>A3236/'Projections+Sensitivity'!B$67</f>
        <v>398648027.84106433</v>
      </c>
      <c r="H3236" s="170">
        <f>B3236/'Projections+Sensitivity'!C$67</f>
        <v>670929261.06606781</v>
      </c>
      <c r="I3236" s="170">
        <f>C3236/'Projections+Sensitivity'!D$67</f>
        <v>457292686.17238885</v>
      </c>
      <c r="J3236" s="170">
        <f>D3236/'Projections+Sensitivity'!E$67</f>
        <v>94758857.140560865</v>
      </c>
      <c r="K3236" s="170">
        <f>E3236/'Projections+Sensitivity'!F$67</f>
        <v>3749632.3144023865</v>
      </c>
      <c r="L3236" s="170">
        <f>F3236/'Projections+Sensitivity'!F$67</f>
        <v>32989619.493191771</v>
      </c>
      <c r="M3236" s="170">
        <f t="shared" si="101"/>
        <v>1658368084.0276759</v>
      </c>
      <c r="N3236" s="171">
        <f>'Projections+Sensitivity'!$B$72</f>
        <v>418000000</v>
      </c>
      <c r="O3236" s="171">
        <f>'Projections+Sensitivity'!$B$73</f>
        <v>634000000</v>
      </c>
      <c r="P3236" s="170">
        <f t="shared" si="100"/>
        <v>1442368084.0276759</v>
      </c>
      <c r="Q3236" s="170">
        <f>P3236/'Projections+Sensitivity'!$B$75</f>
        <v>10.684208029834636</v>
      </c>
    </row>
    <row r="3237" spans="1:17">
      <c r="A3237" s="222">
        <v>646466096.70658898</v>
      </c>
      <c r="B3237" s="223">
        <v>647714398.50739896</v>
      </c>
      <c r="C3237" s="223">
        <v>106556170.399538</v>
      </c>
      <c r="D3237" s="222">
        <v>484835549.54080898</v>
      </c>
      <c r="E3237" s="222">
        <v>693809610.88476801</v>
      </c>
      <c r="F3237" s="224">
        <f>E3237*(1+'Projections+Sensitivity'!$B$64)/('Projections+Sensitivity'!$B$63-'Projections+Sensitivity'!$B$64)</f>
        <v>6104202530.9769316</v>
      </c>
      <c r="G3237" s="170">
        <f>A3237/'Projections+Sensitivity'!B$67</f>
        <v>573263076.6541127</v>
      </c>
      <c r="H3237" s="170">
        <f>B3237/'Projections+Sensitivity'!C$67</f>
        <v>509330852.79475969</v>
      </c>
      <c r="I3237" s="170">
        <f>C3237/'Projections+Sensitivity'!D$67</f>
        <v>74302470.372663885</v>
      </c>
      <c r="J3237" s="170">
        <f>D3237/'Projections+Sensitivity'!E$67</f>
        <v>299797027.23166627</v>
      </c>
      <c r="K3237" s="170">
        <f>E3237/'Projections+Sensitivity'!F$67</f>
        <v>380435813.7265746</v>
      </c>
      <c r="L3237" s="170">
        <f>F3237/'Projections+Sensitivity'!F$67</f>
        <v>3347110245.5075669</v>
      </c>
      <c r="M3237" s="170">
        <f t="shared" si="101"/>
        <v>5184239486.287344</v>
      </c>
      <c r="N3237" s="171">
        <f>'Projections+Sensitivity'!$B$72</f>
        <v>418000000</v>
      </c>
      <c r="O3237" s="171">
        <f>'Projections+Sensitivity'!$B$73</f>
        <v>634000000</v>
      </c>
      <c r="P3237" s="170">
        <f t="shared" si="100"/>
        <v>4968239486.287344</v>
      </c>
      <c r="Q3237" s="170">
        <f>P3237/'Projections+Sensitivity'!$B$75</f>
        <v>36.801773972498843</v>
      </c>
    </row>
    <row r="3238" spans="1:17">
      <c r="A3238" s="222">
        <v>247924560.52789399</v>
      </c>
      <c r="B3238" s="223">
        <v>-44106658.222768098</v>
      </c>
      <c r="C3238" s="223">
        <v>-152661423.782206</v>
      </c>
      <c r="D3238" s="222">
        <v>999639254.80589402</v>
      </c>
      <c r="E3238" s="222">
        <v>245115284.23189199</v>
      </c>
      <c r="F3238" s="224">
        <f>E3238*(1+'Projections+Sensitivity'!$B$64)/('Projections+Sensitivity'!$B$63-'Projections+Sensitivity'!$B$64)</f>
        <v>2156547437.3890572</v>
      </c>
      <c r="G3238" s="170">
        <f>A3238/'Projections+Sensitivity'!B$67</f>
        <v>219850657.39780924</v>
      </c>
      <c r="H3238" s="170">
        <f>B3238/'Projections+Sensitivity'!C$67</f>
        <v>-34683313.970320605</v>
      </c>
      <c r="I3238" s="170">
        <f>C3238/'Projections+Sensitivity'!D$67</f>
        <v>-106452032.529833</v>
      </c>
      <c r="J3238" s="170">
        <f>D3238/'Projections+Sensitivity'!E$67</f>
        <v>618124799.59178436</v>
      </c>
      <c r="K3238" s="170">
        <f>E3238/'Projections+Sensitivity'!F$67</f>
        <v>134403777.56466115</v>
      </c>
      <c r="L3238" s="170">
        <f>F3238/'Projections+Sensitivity'!F$67</f>
        <v>1182497137.9926972</v>
      </c>
      <c r="M3238" s="170">
        <f t="shared" si="101"/>
        <v>2013741026.0467982</v>
      </c>
      <c r="N3238" s="171">
        <f>'Projections+Sensitivity'!$B$72</f>
        <v>418000000</v>
      </c>
      <c r="O3238" s="171">
        <f>'Projections+Sensitivity'!$B$73</f>
        <v>634000000</v>
      </c>
      <c r="P3238" s="170">
        <f t="shared" si="100"/>
        <v>1797741026.0467982</v>
      </c>
      <c r="Q3238" s="170">
        <f>P3238/'Projections+Sensitivity'!$B$75</f>
        <v>13.316600192939246</v>
      </c>
    </row>
    <row r="3239" spans="1:17">
      <c r="A3239" s="222">
        <v>399439354.16921598</v>
      </c>
      <c r="B3239" s="223">
        <v>1024831626.40435</v>
      </c>
      <c r="C3239" s="223">
        <v>266506563.45756099</v>
      </c>
      <c r="D3239" s="222">
        <v>252120384.80022401</v>
      </c>
      <c r="E3239" s="222">
        <v>405680493.65013999</v>
      </c>
      <c r="F3239" s="224">
        <f>E3239*(1+'Projections+Sensitivity'!$B$64)/('Projections+Sensitivity'!$B$63-'Projections+Sensitivity'!$B$64)</f>
        <v>3569215325.439537</v>
      </c>
      <c r="G3239" s="170">
        <f>A3239/'Projections+Sensitivity'!B$67</f>
        <v>354208572.22726905</v>
      </c>
      <c r="H3239" s="170">
        <f>B3239/'Projections+Sensitivity'!C$67</f>
        <v>805877354.97376859</v>
      </c>
      <c r="I3239" s="170">
        <f>C3239/'Projections+Sensitivity'!D$67</f>
        <v>185837159.51105306</v>
      </c>
      <c r="J3239" s="170">
        <f>D3239/'Projections+Sensitivity'!E$67</f>
        <v>155898101.81864333</v>
      </c>
      <c r="K3239" s="170">
        <f>E3239/'Projections+Sensitivity'!F$67</f>
        <v>222446311.34177589</v>
      </c>
      <c r="L3239" s="170">
        <f>F3239/'Projections+Sensitivity'!F$67</f>
        <v>1957103671.3766019</v>
      </c>
      <c r="M3239" s="170">
        <f t="shared" si="101"/>
        <v>3681371171.2491121</v>
      </c>
      <c r="N3239" s="171">
        <f>'Projections+Sensitivity'!$B$72</f>
        <v>418000000</v>
      </c>
      <c r="O3239" s="171">
        <f>'Projections+Sensitivity'!$B$73</f>
        <v>634000000</v>
      </c>
      <c r="P3239" s="170">
        <f t="shared" si="100"/>
        <v>3465371171.2491121</v>
      </c>
      <c r="Q3239" s="170">
        <f>P3239/'Projections+Sensitivity'!$B$75</f>
        <v>25.669416083326755</v>
      </c>
    </row>
    <row r="3240" spans="1:17">
      <c r="A3240" s="222">
        <v>142555714.534495</v>
      </c>
      <c r="B3240" s="223">
        <v>280310488.23496503</v>
      </c>
      <c r="C3240" s="223">
        <v>533757707.54400003</v>
      </c>
      <c r="D3240" s="222">
        <v>715615331.29516995</v>
      </c>
      <c r="E3240" s="222">
        <v>361463523.311728</v>
      </c>
      <c r="F3240" s="224">
        <f>E3240*(1+'Projections+Sensitivity'!$B$64)/('Projections+Sensitivity'!$B$63-'Projections+Sensitivity'!$B$64)</f>
        <v>3180190241.2991347</v>
      </c>
      <c r="G3240" s="170">
        <f>A3240/'Projections+Sensitivity'!B$67</f>
        <v>126413323.02653</v>
      </c>
      <c r="H3240" s="170">
        <f>B3240/'Projections+Sensitivity'!C$67</f>
        <v>220422427.46036363</v>
      </c>
      <c r="I3240" s="170">
        <f>C3240/'Projections+Sensitivity'!D$67</f>
        <v>372193521.05338997</v>
      </c>
      <c r="J3240" s="170">
        <f>D3240/'Projections+Sensitivity'!E$67</f>
        <v>442499212.70601463</v>
      </c>
      <c r="K3240" s="170">
        <f>E3240/'Projections+Sensitivity'!F$67</f>
        <v>198200871.63135448</v>
      </c>
      <c r="L3240" s="170">
        <f>F3240/'Projections+Sensitivity'!F$67</f>
        <v>1743790001.2816172</v>
      </c>
      <c r="M3240" s="170">
        <f t="shared" si="101"/>
        <v>3103519357.1592703</v>
      </c>
      <c r="N3240" s="171">
        <f>'Projections+Sensitivity'!$B$72</f>
        <v>418000000</v>
      </c>
      <c r="O3240" s="171">
        <f>'Projections+Sensitivity'!$B$73</f>
        <v>634000000</v>
      </c>
      <c r="P3240" s="170">
        <f t="shared" si="100"/>
        <v>2887519357.1592703</v>
      </c>
      <c r="Q3240" s="170">
        <f>P3240/'Projections+Sensitivity'!$B$75</f>
        <v>21.389032275253854</v>
      </c>
    </row>
    <row r="3241" spans="1:17">
      <c r="A3241" s="222">
        <v>62804531.603849098</v>
      </c>
      <c r="B3241" s="223">
        <v>-322245298.51525402</v>
      </c>
      <c r="C3241" s="223">
        <v>628736803.014153</v>
      </c>
      <c r="D3241" s="222">
        <v>749762973.385391</v>
      </c>
      <c r="E3241" s="222">
        <v>-289999782.85626</v>
      </c>
      <c r="F3241" s="224">
        <f>E3241*(1+'Projections+Sensitivity'!$B$64)/('Projections+Sensitivity'!$B$63-'Projections+Sensitivity'!$B$64)</f>
        <v>-2551445498.4797711</v>
      </c>
      <c r="G3241" s="170">
        <f>A3241/'Projections+Sensitivity'!B$67</f>
        <v>55692818.538299739</v>
      </c>
      <c r="H3241" s="170">
        <f>B3241/'Projections+Sensitivity'!C$67</f>
        <v>-253397906.67012841</v>
      </c>
      <c r="I3241" s="170">
        <f>C3241/'Projections+Sensitivity'!D$67</f>
        <v>438423204.42819768</v>
      </c>
      <c r="J3241" s="170">
        <f>D3241/'Projections+Sensitivity'!E$67</f>
        <v>463614334.30820549</v>
      </c>
      <c r="K3241" s="170">
        <f>E3241/'Projections+Sensitivity'!F$67</f>
        <v>-159015242.28060147</v>
      </c>
      <c r="L3241" s="170">
        <f>F3241/'Projections+Sensitivity'!F$67</f>
        <v>-1399031130.6805618</v>
      </c>
      <c r="M3241" s="170">
        <f t="shared" si="101"/>
        <v>-853713922.35658884</v>
      </c>
      <c r="N3241" s="171">
        <f>'Projections+Sensitivity'!$B$72</f>
        <v>418000000</v>
      </c>
      <c r="O3241" s="171">
        <f>'Projections+Sensitivity'!$B$73</f>
        <v>634000000</v>
      </c>
      <c r="P3241" s="170">
        <f t="shared" si="100"/>
        <v>-1069713922.3565888</v>
      </c>
      <c r="Q3241" s="170">
        <f>P3241/'Projections+Sensitivity'!$B$75</f>
        <v>-7.9238068322710289</v>
      </c>
    </row>
    <row r="3242" spans="1:17">
      <c r="A3242" s="222">
        <v>42375848.286982499</v>
      </c>
      <c r="B3242" s="223">
        <v>792113517.43329298</v>
      </c>
      <c r="C3242" s="223">
        <v>729991666.53454304</v>
      </c>
      <c r="D3242" s="222">
        <v>400673889.401438</v>
      </c>
      <c r="E3242" s="222">
        <v>1603703922.5448201</v>
      </c>
      <c r="F3242" s="224">
        <f>E3242*(1+'Projections+Sensitivity'!$B$64)/('Projections+Sensitivity'!$B$63-'Projections+Sensitivity'!$B$64)</f>
        <v>14109538682.308041</v>
      </c>
      <c r="G3242" s="170">
        <f>A3242/'Projections+Sensitivity'!B$67</f>
        <v>37577390.815359525</v>
      </c>
      <c r="H3242" s="170">
        <f>B3242/'Projections+Sensitivity'!C$67</f>
        <v>622879241.64456761</v>
      </c>
      <c r="I3242" s="170">
        <f>C3242/'Projections+Sensitivity'!D$67</f>
        <v>509029031.08846706</v>
      </c>
      <c r="J3242" s="170">
        <f>D3242/'Projections+Sensitivity'!E$67</f>
        <v>247755844.31807405</v>
      </c>
      <c r="K3242" s="170">
        <f>E3242/'Projections+Sensitivity'!F$67</f>
        <v>879357099.09208548</v>
      </c>
      <c r="L3242" s="170">
        <f>F3242/'Projections+Sensitivity'!F$67</f>
        <v>7736666868.977623</v>
      </c>
      <c r="M3242" s="170">
        <f t="shared" si="101"/>
        <v>10033265475.936176</v>
      </c>
      <c r="N3242" s="171">
        <f>'Projections+Sensitivity'!$B$72</f>
        <v>418000000</v>
      </c>
      <c r="O3242" s="171">
        <f>'Projections+Sensitivity'!$B$73</f>
        <v>634000000</v>
      </c>
      <c r="P3242" s="170">
        <f t="shared" si="100"/>
        <v>9817265475.9361763</v>
      </c>
      <c r="Q3242" s="170">
        <f>P3242/'Projections+Sensitivity'!$B$75</f>
        <v>72.720485006934638</v>
      </c>
    </row>
    <row r="3243" spans="1:17">
      <c r="A3243" s="222">
        <v>380883783.52418202</v>
      </c>
      <c r="B3243" s="223">
        <v>198472901.35562101</v>
      </c>
      <c r="C3243" s="223">
        <v>299611404.548401</v>
      </c>
      <c r="D3243" s="222">
        <v>961705294.86992896</v>
      </c>
      <c r="E3243" s="222">
        <v>298501243.56935602</v>
      </c>
      <c r="F3243" s="224">
        <f>E3243*(1+'Projections+Sensitivity'!$B$64)/('Projections+Sensitivity'!$B$63-'Projections+Sensitivity'!$B$64)</f>
        <v>2626242153.336864</v>
      </c>
      <c r="G3243" s="170">
        <f>A3243/'Projections+Sensitivity'!B$67</f>
        <v>337754154.01224422</v>
      </c>
      <c r="H3243" s="170">
        <f>B3243/'Projections+Sensitivity'!C$67</f>
        <v>156069360.71987587</v>
      </c>
      <c r="I3243" s="170">
        <f>C3243/'Projections+Sensitivity'!D$67</f>
        <v>208921430.13677883</v>
      </c>
      <c r="J3243" s="170">
        <f>D3243/'Projections+Sensitivity'!E$67</f>
        <v>594668416.43114686</v>
      </c>
      <c r="K3243" s="170">
        <f>E3243/'Projections+Sensitivity'!F$67</f>
        <v>163676838.30566484</v>
      </c>
      <c r="L3243" s="170">
        <f>F3243/'Projections+Sensitivity'!F$67</f>
        <v>1440044293.093081</v>
      </c>
      <c r="M3243" s="170">
        <f t="shared" si="101"/>
        <v>2901134492.6987915</v>
      </c>
      <c r="N3243" s="171">
        <f>'Projections+Sensitivity'!$B$72</f>
        <v>418000000</v>
      </c>
      <c r="O3243" s="171">
        <f>'Projections+Sensitivity'!$B$73</f>
        <v>634000000</v>
      </c>
      <c r="P3243" s="170">
        <f t="shared" si="100"/>
        <v>2685134492.6987915</v>
      </c>
      <c r="Q3243" s="170">
        <f>P3243/'Projections+Sensitivity'!$B$75</f>
        <v>19.889885131102158</v>
      </c>
    </row>
    <row r="3244" spans="1:17">
      <c r="A3244" s="222">
        <v>653365926.43790197</v>
      </c>
      <c r="B3244" s="223">
        <v>458840404.70015597</v>
      </c>
      <c r="C3244" s="223">
        <v>1060559548.35546</v>
      </c>
      <c r="D3244" s="222">
        <v>20088889.125231799</v>
      </c>
      <c r="E3244" s="222">
        <v>979329175.431633</v>
      </c>
      <c r="F3244" s="224">
        <f>E3244*(1+'Projections+Sensitivity'!$B$64)/('Projections+Sensitivity'!$B$63-'Projections+Sensitivity'!$B$64)</f>
        <v>8616230645.3292866</v>
      </c>
      <c r="G3244" s="170">
        <f>A3244/'Projections+Sensitivity'!B$67</f>
        <v>579381599.55935526</v>
      </c>
      <c r="H3244" s="170">
        <f>B3244/'Projections+Sensitivity'!C$67</f>
        <v>360809602.44386709</v>
      </c>
      <c r="I3244" s="170">
        <f>C3244/'Projections+Sensitivity'!D$67</f>
        <v>739536660.5674206</v>
      </c>
      <c r="J3244" s="170">
        <f>D3244/'Projections+Sensitivity'!E$67</f>
        <v>12421921.713115048</v>
      </c>
      <c r="K3244" s="170">
        <f>E3244/'Projections+Sensitivity'!F$67</f>
        <v>536994423.13344884</v>
      </c>
      <c r="L3244" s="170">
        <f>F3244/'Projections+Sensitivity'!F$67</f>
        <v>4724527687.9799709</v>
      </c>
      <c r="M3244" s="170">
        <f t="shared" si="101"/>
        <v>6953671895.3971777</v>
      </c>
      <c r="N3244" s="171">
        <f>'Projections+Sensitivity'!$B$72</f>
        <v>418000000</v>
      </c>
      <c r="O3244" s="171">
        <f>'Projections+Sensitivity'!$B$73</f>
        <v>634000000</v>
      </c>
      <c r="P3244" s="170">
        <f t="shared" si="100"/>
        <v>6737671895.3971777</v>
      </c>
      <c r="Q3244" s="170">
        <f>P3244/'Projections+Sensitivity'!$B$75</f>
        <v>49.908680706645761</v>
      </c>
    </row>
    <row r="3245" spans="1:17">
      <c r="A3245" s="222">
        <v>368435872.93816799</v>
      </c>
      <c r="B3245" s="223">
        <v>21053165.105730802</v>
      </c>
      <c r="C3245" s="223">
        <v>874898099.64029396</v>
      </c>
      <c r="D3245" s="222">
        <v>656605141.05521095</v>
      </c>
      <c r="E3245" s="222">
        <v>658606629.31322896</v>
      </c>
      <c r="F3245" s="224">
        <f>E3245*(1+'Projections+Sensitivity'!$B$64)/('Projections+Sensitivity'!$B$63-'Projections+Sensitivity'!$B$64)</f>
        <v>5794483371.9516001</v>
      </c>
      <c r="G3245" s="170">
        <f>A3245/'Projections+Sensitivity'!B$67</f>
        <v>326715790.89187711</v>
      </c>
      <c r="H3245" s="170">
        <f>B3245/'Projections+Sensitivity'!C$67</f>
        <v>16555177.037967693</v>
      </c>
      <c r="I3245" s="170">
        <f>C3245/'Projections+Sensitivity'!D$67</f>
        <v>610073446.55757952</v>
      </c>
      <c r="J3245" s="170">
        <f>D3245/'Projections+Sensitivity'!E$67</f>
        <v>406010387.52174312</v>
      </c>
      <c r="K3245" s="170">
        <f>E3245/'Projections+Sensitivity'!F$67</f>
        <v>361133003.95042932</v>
      </c>
      <c r="L3245" s="170">
        <f>F3245/'Projections+Sensitivity'!F$67</f>
        <v>3177282300.7198691</v>
      </c>
      <c r="M3245" s="170">
        <f t="shared" si="101"/>
        <v>4897770106.6794662</v>
      </c>
      <c r="N3245" s="171">
        <f>'Projections+Sensitivity'!$B$72</f>
        <v>418000000</v>
      </c>
      <c r="O3245" s="171">
        <f>'Projections+Sensitivity'!$B$73</f>
        <v>634000000</v>
      </c>
      <c r="P3245" s="170">
        <f t="shared" si="100"/>
        <v>4681770106.6794662</v>
      </c>
      <c r="Q3245" s="170">
        <f>P3245/'Projections+Sensitivity'!$B$75</f>
        <v>34.679778567996046</v>
      </c>
    </row>
    <row r="3246" spans="1:17">
      <c r="A3246" s="222">
        <v>219796000.89267799</v>
      </c>
      <c r="B3246" s="223">
        <v>1027825494.61341</v>
      </c>
      <c r="C3246" s="223">
        <v>460478101.24426901</v>
      </c>
      <c r="D3246" s="222">
        <v>367199677.88986403</v>
      </c>
      <c r="E3246" s="222">
        <v>830464594.92525303</v>
      </c>
      <c r="F3246" s="224">
        <f>E3246*(1+'Projections+Sensitivity'!$B$64)/('Projections+Sensitivity'!$B$63-'Projections+Sensitivity'!$B$64)</f>
        <v>7306505996.3134546</v>
      </c>
      <c r="G3246" s="170">
        <f>A3246/'Projections+Sensitivity'!B$67</f>
        <v>194907253.99199802</v>
      </c>
      <c r="H3246" s="170">
        <f>B3246/'Projections+Sensitivity'!C$67</f>
        <v>808231586.17750525</v>
      </c>
      <c r="I3246" s="170">
        <f>C3246/'Projections+Sensitivity'!D$67</f>
        <v>321095065.13487804</v>
      </c>
      <c r="J3246" s="170">
        <f>D3246/'Projections+Sensitivity'!E$67</f>
        <v>227057137.07682788</v>
      </c>
      <c r="K3246" s="170">
        <f>E3246/'Projections+Sensitivity'!F$67</f>
        <v>455367681.54393834</v>
      </c>
      <c r="L3246" s="170">
        <f>F3246/'Projections+Sensitivity'!F$67</f>
        <v>4006367900.6419349</v>
      </c>
      <c r="M3246" s="170">
        <f t="shared" si="101"/>
        <v>6013026624.5670824</v>
      </c>
      <c r="N3246" s="171">
        <f>'Projections+Sensitivity'!$B$72</f>
        <v>418000000</v>
      </c>
      <c r="O3246" s="171">
        <f>'Projections+Sensitivity'!$B$73</f>
        <v>634000000</v>
      </c>
      <c r="P3246" s="170">
        <f t="shared" si="100"/>
        <v>5797026624.5670824</v>
      </c>
      <c r="Q3246" s="170">
        <f>P3246/'Projections+Sensitivity'!$B$75</f>
        <v>42.940937959756162</v>
      </c>
    </row>
    <row r="3247" spans="1:17">
      <c r="A3247" s="222">
        <v>1085475674.90435</v>
      </c>
      <c r="B3247" s="223">
        <v>559042081.70883203</v>
      </c>
      <c r="C3247" s="223">
        <v>260484498.35315901</v>
      </c>
      <c r="D3247" s="222">
        <v>268399554.472682</v>
      </c>
      <c r="E3247" s="222">
        <v>109805911.57208601</v>
      </c>
      <c r="F3247" s="224">
        <f>E3247*(1+'Projections+Sensitivity'!$B$64)/('Projections+Sensitivity'!$B$63-'Projections+Sensitivity'!$B$64)</f>
        <v>966082788.15826344</v>
      </c>
      <c r="G3247" s="170">
        <f>A3247/'Projections+Sensitivity'!B$67</f>
        <v>962561112.17429113</v>
      </c>
      <c r="H3247" s="170">
        <f>B3247/'Projections+Sensitivity'!C$67</f>
        <v>439603289.47614795</v>
      </c>
      <c r="I3247" s="170">
        <f>C3247/'Projections+Sensitivity'!D$67</f>
        <v>181637925.32006884</v>
      </c>
      <c r="J3247" s="170">
        <f>D3247/'Projections+Sensitivity'!E$67</f>
        <v>165964291.63955292</v>
      </c>
      <c r="K3247" s="170">
        <f>E3247/'Projections+Sensitivity'!F$67</f>
        <v>60209747.264300905</v>
      </c>
      <c r="L3247" s="170">
        <f>F3247/'Projections+Sensitivity'!F$67</f>
        <v>529731047.0685724</v>
      </c>
      <c r="M3247" s="170">
        <f t="shared" si="101"/>
        <v>2339707412.942934</v>
      </c>
      <c r="N3247" s="171">
        <f>'Projections+Sensitivity'!$B$72</f>
        <v>418000000</v>
      </c>
      <c r="O3247" s="171">
        <f>'Projections+Sensitivity'!$B$73</f>
        <v>634000000</v>
      </c>
      <c r="P3247" s="170">
        <f t="shared" si="100"/>
        <v>2123707412.942934</v>
      </c>
      <c r="Q3247" s="170">
        <f>P3247/'Projections+Sensitivity'!$B$75</f>
        <v>15.731166021799512</v>
      </c>
    </row>
    <row r="3248" spans="1:17">
      <c r="A3248" s="222">
        <v>321954420.46929997</v>
      </c>
      <c r="B3248" s="223">
        <v>-128828075.527794</v>
      </c>
      <c r="C3248" s="223">
        <v>777536735.51959503</v>
      </c>
      <c r="D3248" s="222">
        <v>299762430.91904199</v>
      </c>
      <c r="E3248" s="222">
        <v>812829427.26556396</v>
      </c>
      <c r="F3248" s="224">
        <f>E3248*(1+'Projections+Sensitivity'!$B$64)/('Projections+Sensitivity'!$B$63-'Projections+Sensitivity'!$B$64)</f>
        <v>7151350124.4811239</v>
      </c>
      <c r="G3248" s="170">
        <f>A3248/'Projections+Sensitivity'!B$67</f>
        <v>285497696.72513998</v>
      </c>
      <c r="H3248" s="170">
        <f>B3248/'Projections+Sensitivity'!C$67</f>
        <v>-101304083.59561808</v>
      </c>
      <c r="I3248" s="170">
        <f>C3248/'Projections+Sensitivity'!D$67</f>
        <v>542182588.18780708</v>
      </c>
      <c r="J3248" s="170">
        <f>D3248/'Projections+Sensitivity'!E$67</f>
        <v>185357459.34963101</v>
      </c>
      <c r="K3248" s="170">
        <f>E3248/'Projections+Sensitivity'!F$67</f>
        <v>445697810.65491623</v>
      </c>
      <c r="L3248" s="170">
        <f>F3248/'Projections+Sensitivity'!F$67</f>
        <v>3921291462.6264458</v>
      </c>
      <c r="M3248" s="170">
        <f t="shared" si="101"/>
        <v>5278722933.9483223</v>
      </c>
      <c r="N3248" s="171">
        <f>'Projections+Sensitivity'!$B$72</f>
        <v>418000000</v>
      </c>
      <c r="O3248" s="171">
        <f>'Projections+Sensitivity'!$B$73</f>
        <v>634000000</v>
      </c>
      <c r="P3248" s="170">
        <f t="shared" si="100"/>
        <v>5062722933.9483223</v>
      </c>
      <c r="Q3248" s="170">
        <f>P3248/'Projections+Sensitivity'!$B$75</f>
        <v>37.501651362580162</v>
      </c>
    </row>
    <row r="3249" spans="1:17">
      <c r="A3249" s="222">
        <v>-18379566.242166702</v>
      </c>
      <c r="B3249" s="223">
        <v>-451257363.88963598</v>
      </c>
      <c r="C3249" s="223">
        <v>240116013.40949699</v>
      </c>
      <c r="D3249" s="222">
        <v>998051387.20668602</v>
      </c>
      <c r="E3249" s="222">
        <v>383033721.10273701</v>
      </c>
      <c r="F3249" s="224">
        <f>E3249*(1+'Projections+Sensitivity'!$B$64)/('Projections+Sensitivity'!$B$63-'Projections+Sensitivity'!$B$64)</f>
        <v>3369966880.1405053</v>
      </c>
      <c r="G3249" s="170">
        <f>A3249/'Projections+Sensitivity'!B$67</f>
        <v>-16298343.788219826</v>
      </c>
      <c r="H3249" s="170">
        <f>B3249/'Projections+Sensitivity'!C$67</f>
        <v>-354846670.86213928</v>
      </c>
      <c r="I3249" s="170">
        <f>C3249/'Projections+Sensitivity'!D$67</f>
        <v>167434817.76292017</v>
      </c>
      <c r="J3249" s="170">
        <f>D3249/'Projections+Sensitivity'!E$67</f>
        <v>617142945.05093873</v>
      </c>
      <c r="K3249" s="170">
        <f>E3249/'Projections+Sensitivity'!F$67</f>
        <v>210028432.99707416</v>
      </c>
      <c r="L3249" s="170">
        <f>F3249/'Projections+Sensitivity'!F$67</f>
        <v>1847850004.0420895</v>
      </c>
      <c r="M3249" s="170">
        <f t="shared" si="101"/>
        <v>2471311185.2026634</v>
      </c>
      <c r="N3249" s="171">
        <f>'Projections+Sensitivity'!$B$72</f>
        <v>418000000</v>
      </c>
      <c r="O3249" s="171">
        <f>'Projections+Sensitivity'!$B$73</f>
        <v>634000000</v>
      </c>
      <c r="P3249" s="170">
        <f t="shared" si="100"/>
        <v>2255311185.2026634</v>
      </c>
      <c r="Q3249" s="170">
        <f>P3249/'Projections+Sensitivity'!$B$75</f>
        <v>16.706008779278989</v>
      </c>
    </row>
    <row r="3250" spans="1:17">
      <c r="A3250" s="222">
        <v>676595416.56768203</v>
      </c>
      <c r="B3250" s="223">
        <v>-162301223.12711099</v>
      </c>
      <c r="C3250" s="223">
        <v>284146897.43745202</v>
      </c>
      <c r="D3250" s="222">
        <v>772958916.05927396</v>
      </c>
      <c r="E3250" s="222">
        <v>213431786.776802</v>
      </c>
      <c r="F3250" s="224">
        <f>E3250*(1+'Projections+Sensitivity'!$B$64)/('Projections+Sensitivity'!$B$63-'Projections+Sensitivity'!$B$64)</f>
        <v>1877793032.2591994</v>
      </c>
      <c r="G3250" s="170">
        <f>A3250/'Projections+Sensitivity'!B$67</f>
        <v>599980682.8658818</v>
      </c>
      <c r="H3250" s="170">
        <f>B3250/'Projections+Sensitivity'!C$67</f>
        <v>-127625726.05373342</v>
      </c>
      <c r="I3250" s="170">
        <f>C3250/'Projections+Sensitivity'!D$67</f>
        <v>198137905.5681808</v>
      </c>
      <c r="J3250" s="170">
        <f>D3250/'Projections+Sensitivity'!E$67</f>
        <v>477957495.951473</v>
      </c>
      <c r="K3250" s="170">
        <f>E3250/'Projections+Sensitivity'!F$67</f>
        <v>117030802.40414128</v>
      </c>
      <c r="L3250" s="170">
        <f>F3250/'Projections+Sensitivity'!F$67</f>
        <v>1029648060.5488021</v>
      </c>
      <c r="M3250" s="170">
        <f t="shared" si="101"/>
        <v>2295129221.2847452</v>
      </c>
      <c r="N3250" s="171">
        <f>'Projections+Sensitivity'!$B$72</f>
        <v>418000000</v>
      </c>
      <c r="O3250" s="171">
        <f>'Projections+Sensitivity'!$B$73</f>
        <v>634000000</v>
      </c>
      <c r="P3250" s="170">
        <f t="shared" si="100"/>
        <v>2079129221.2847452</v>
      </c>
      <c r="Q3250" s="170">
        <f>P3250/'Projections+Sensitivity'!$B$75</f>
        <v>15.400957194701816</v>
      </c>
    </row>
    <row r="3251" spans="1:17">
      <c r="A3251" s="222">
        <v>259805807.99828899</v>
      </c>
      <c r="B3251" s="223">
        <v>578441282.04564404</v>
      </c>
      <c r="C3251" s="223">
        <v>1025862067.53708</v>
      </c>
      <c r="D3251" s="222">
        <v>636869456.96801102</v>
      </c>
      <c r="E3251" s="222">
        <v>-23845684.845927101</v>
      </c>
      <c r="F3251" s="224">
        <f>E3251*(1+'Projections+Sensitivity'!$B$64)/('Projections+Sensitivity'!$B$63-'Projections+Sensitivity'!$B$64)</f>
        <v>-209796589.01491028</v>
      </c>
      <c r="G3251" s="170">
        <f>A3251/'Projections+Sensitivity'!B$67</f>
        <v>230386523.8787685</v>
      </c>
      <c r="H3251" s="170">
        <f>B3251/'Projections+Sensitivity'!C$67</f>
        <v>454857869.69522887</v>
      </c>
      <c r="I3251" s="170">
        <f>C3251/'Projections+Sensitivity'!D$67</f>
        <v>715341829.51402402</v>
      </c>
      <c r="J3251" s="170">
        <f>D3251/'Projections+Sensitivity'!E$67</f>
        <v>393806869.3900187</v>
      </c>
      <c r="K3251" s="170">
        <f>E3251/'Projections+Sensitivity'!F$67</f>
        <v>-13075276.52529797</v>
      </c>
      <c r="L3251" s="170">
        <f>F3251/'Projections+Sensitivity'!F$67</f>
        <v>-115037518.66043715</v>
      </c>
      <c r="M3251" s="170">
        <f t="shared" si="101"/>
        <v>1666280297.292305</v>
      </c>
      <c r="N3251" s="171">
        <f>'Projections+Sensitivity'!$B$72</f>
        <v>418000000</v>
      </c>
      <c r="O3251" s="171">
        <f>'Projections+Sensitivity'!$B$73</f>
        <v>634000000</v>
      </c>
      <c r="P3251" s="170">
        <f t="shared" si="100"/>
        <v>1450280297.292305</v>
      </c>
      <c r="Q3251" s="170">
        <f>P3251/'Projections+Sensitivity'!$B$75</f>
        <v>10.742817016980037</v>
      </c>
    </row>
    <row r="3252" spans="1:17">
      <c r="A3252" s="222">
        <v>313205496.25721502</v>
      </c>
      <c r="B3252" s="223">
        <v>520097863.96345598</v>
      </c>
      <c r="C3252" s="223">
        <v>1207639816.72317</v>
      </c>
      <c r="D3252" s="222">
        <v>-88297475.955477998</v>
      </c>
      <c r="E3252" s="222">
        <v>811931751.137694</v>
      </c>
      <c r="F3252" s="224">
        <f>E3252*(1+'Projections+Sensitivity'!$B$64)/('Projections+Sensitivity'!$B$63-'Projections+Sensitivity'!$B$64)</f>
        <v>7143452285.0655622</v>
      </c>
      <c r="G3252" s="170">
        <f>A3252/'Projections+Sensitivity'!B$67</f>
        <v>277739462.78714299</v>
      </c>
      <c r="H3252" s="170">
        <f>B3252/'Projections+Sensitivity'!C$67</f>
        <v>408979465.64054024</v>
      </c>
      <c r="I3252" s="170">
        <f>C3252/'Projections+Sensitivity'!D$67</f>
        <v>842096908.76157498</v>
      </c>
      <c r="J3252" s="170">
        <f>D3252/'Projections+Sensitivity'!E$67</f>
        <v>-54598555.796048783</v>
      </c>
      <c r="K3252" s="170">
        <f>E3252/'Projections+Sensitivity'!F$67</f>
        <v>445205588.95200026</v>
      </c>
      <c r="L3252" s="170">
        <f>F3252/'Projections+Sensitivity'!F$67</f>
        <v>3916960849.5625687</v>
      </c>
      <c r="M3252" s="170">
        <f t="shared" si="101"/>
        <v>5836383719.9077778</v>
      </c>
      <c r="N3252" s="171">
        <f>'Projections+Sensitivity'!$B$72</f>
        <v>418000000</v>
      </c>
      <c r="O3252" s="171">
        <f>'Projections+Sensitivity'!$B$73</f>
        <v>634000000</v>
      </c>
      <c r="P3252" s="170">
        <f t="shared" si="100"/>
        <v>5620383719.9077778</v>
      </c>
      <c r="Q3252" s="170">
        <f>P3252/'Projections+Sensitivity'!$B$75</f>
        <v>41.63247199931687</v>
      </c>
    </row>
    <row r="3253" spans="1:17">
      <c r="A3253" s="222">
        <v>845081688.361655</v>
      </c>
      <c r="B3253" s="223">
        <v>458596560.85808903</v>
      </c>
      <c r="C3253" s="223">
        <v>809054553.397138</v>
      </c>
      <c r="D3253" s="222">
        <v>1199942516.24122</v>
      </c>
      <c r="E3253" s="222">
        <v>518166738.26866698</v>
      </c>
      <c r="F3253" s="224">
        <f>E3253*(1+'Projections+Sensitivity'!$B$64)/('Projections+Sensitivity'!$B$63-'Projections+Sensitivity'!$B$64)</f>
        <v>4558879937.0681934</v>
      </c>
      <c r="G3253" s="170">
        <f>A3253/'Projections+Sensitivity'!B$67</f>
        <v>749388299.18892586</v>
      </c>
      <c r="H3253" s="170">
        <f>B3253/'Projections+Sensitivity'!C$67</f>
        <v>360617855.59940153</v>
      </c>
      <c r="I3253" s="170">
        <f>C3253/'Projections+Sensitivity'!D$67</f>
        <v>564160214.82619178</v>
      </c>
      <c r="J3253" s="170">
        <f>D3253/'Projections+Sensitivity'!E$67</f>
        <v>741981893.77555871</v>
      </c>
      <c r="K3253" s="170">
        <f>E3253/'Projections+Sensitivity'!F$67</f>
        <v>284125762.49541998</v>
      </c>
      <c r="L3253" s="170">
        <f>F3253/'Projections+Sensitivity'!F$67</f>
        <v>2499765312.1705551</v>
      </c>
      <c r="M3253" s="170">
        <f t="shared" si="101"/>
        <v>5200039338.0560532</v>
      </c>
      <c r="N3253" s="171">
        <f>'Projections+Sensitivity'!$B$72</f>
        <v>418000000</v>
      </c>
      <c r="O3253" s="171">
        <f>'Projections+Sensitivity'!$B$73</f>
        <v>634000000</v>
      </c>
      <c r="P3253" s="170">
        <f t="shared" si="100"/>
        <v>4984039338.0560532</v>
      </c>
      <c r="Q3253" s="170">
        <f>P3253/'Projections+Sensitivity'!$B$75</f>
        <v>36.918809911526317</v>
      </c>
    </row>
    <row r="3254" spans="1:17">
      <c r="A3254" s="222">
        <v>670888270.59717906</v>
      </c>
      <c r="B3254" s="223">
        <v>275306586.76195198</v>
      </c>
      <c r="C3254" s="223">
        <v>227114982.215143</v>
      </c>
      <c r="D3254" s="222">
        <v>850753881.326612</v>
      </c>
      <c r="E3254" s="222">
        <v>628098914.56391203</v>
      </c>
      <c r="F3254" s="224">
        <f>E3254*(1+'Projections+Sensitivity'!$B$64)/('Projections+Sensitivity'!$B$63-'Projections+Sensitivity'!$B$64)</f>
        <v>5526073614.1945372</v>
      </c>
      <c r="G3254" s="170">
        <f>A3254/'Projections+Sensitivity'!B$67</f>
        <v>594919789.3795377</v>
      </c>
      <c r="H3254" s="170">
        <f>B3254/'Projections+Sensitivity'!C$67</f>
        <v>216487604.62730044</v>
      </c>
      <c r="I3254" s="170">
        <f>C3254/'Projections+Sensitivity'!D$67</f>
        <v>158369094.66579247</v>
      </c>
      <c r="J3254" s="170">
        <f>D3254/'Projections+Sensitivity'!E$67</f>
        <v>526061846.67993701</v>
      </c>
      <c r="K3254" s="170">
        <f>E3254/'Projections+Sensitivity'!F$67</f>
        <v>344404744.34792256</v>
      </c>
      <c r="L3254" s="170">
        <f>F3254/'Projections+Sensitivity'!F$67</f>
        <v>3030105491.6897326</v>
      </c>
      <c r="M3254" s="170">
        <f t="shared" si="101"/>
        <v>4870348571.3902225</v>
      </c>
      <c r="N3254" s="171">
        <f>'Projections+Sensitivity'!$B$72</f>
        <v>418000000</v>
      </c>
      <c r="O3254" s="171">
        <f>'Projections+Sensitivity'!$B$73</f>
        <v>634000000</v>
      </c>
      <c r="P3254" s="170">
        <f t="shared" si="100"/>
        <v>4654348571.3902225</v>
      </c>
      <c r="Q3254" s="170">
        <f>P3254/'Projections+Sensitivity'!$B$75</f>
        <v>34.476656084372017</v>
      </c>
    </row>
    <row r="3255" spans="1:17">
      <c r="A3255" s="222">
        <v>200446122.74681199</v>
      </c>
      <c r="B3255" s="223">
        <v>286685339.74908602</v>
      </c>
      <c r="C3255" s="223">
        <v>371485616.69218397</v>
      </c>
      <c r="D3255" s="222">
        <v>907971697.36540794</v>
      </c>
      <c r="E3255" s="222">
        <v>532029044.94497502</v>
      </c>
      <c r="F3255" s="224">
        <f>E3255*(1+'Projections+Sensitivity'!$B$64)/('Projections+Sensitivity'!$B$63-'Projections+Sensitivity'!$B$64)</f>
        <v>4680841821.3822336</v>
      </c>
      <c r="G3255" s="170">
        <f>A3255/'Projections+Sensitivity'!B$67</f>
        <v>177748472.21629122</v>
      </c>
      <c r="H3255" s="170">
        <f>B3255/'Projections+Sensitivity'!C$67</f>
        <v>225435298.20340934</v>
      </c>
      <c r="I3255" s="170">
        <f>C3255/'Projections+Sensitivity'!D$67</f>
        <v>259039893.46318933</v>
      </c>
      <c r="J3255" s="170">
        <f>D3255/'Projections+Sensitivity'!E$67</f>
        <v>561442361.10254025</v>
      </c>
      <c r="K3255" s="170">
        <f>E3255/'Projections+Sensitivity'!F$67</f>
        <v>291726864.92725766</v>
      </c>
      <c r="L3255" s="170">
        <f>F3255/'Projections+Sensitivity'!F$67</f>
        <v>2566640529.7730746</v>
      </c>
      <c r="M3255" s="170">
        <f t="shared" si="101"/>
        <v>4082033419.6857624</v>
      </c>
      <c r="N3255" s="171">
        <f>'Projections+Sensitivity'!$B$72</f>
        <v>418000000</v>
      </c>
      <c r="O3255" s="171">
        <f>'Projections+Sensitivity'!$B$73</f>
        <v>634000000</v>
      </c>
      <c r="P3255" s="170">
        <f t="shared" si="100"/>
        <v>3866033419.6857624</v>
      </c>
      <c r="Q3255" s="170">
        <f>P3255/'Projections+Sensitivity'!$B$75</f>
        <v>28.637284590264908</v>
      </c>
    </row>
    <row r="3256" spans="1:17">
      <c r="A3256" s="222">
        <v>-163915262.12953901</v>
      </c>
      <c r="B3256" s="223">
        <v>674299291.73174298</v>
      </c>
      <c r="C3256" s="223">
        <v>635944122.94773102</v>
      </c>
      <c r="D3256" s="222">
        <v>1323405407.97737</v>
      </c>
      <c r="E3256" s="222">
        <v>863213025.95246398</v>
      </c>
      <c r="F3256" s="224">
        <f>E3256*(1+'Projections+Sensitivity'!$B$64)/('Projections+Sensitivity'!$B$63-'Projections+Sensitivity'!$B$64)</f>
        <v>7594629787.6614904</v>
      </c>
      <c r="G3256" s="170">
        <f>A3256/'Projections+Sensitivity'!B$67</f>
        <v>-145354207.98964718</v>
      </c>
      <c r="H3256" s="170">
        <f>B3256/'Projections+Sensitivity'!C$67</f>
        <v>530235909.66645449</v>
      </c>
      <c r="I3256" s="170">
        <f>C3256/'Projections+Sensitivity'!D$67</f>
        <v>443448926.29698312</v>
      </c>
      <c r="J3256" s="170">
        <f>D3256/'Projections+Sensitivity'!E$67</f>
        <v>818324909.36296535</v>
      </c>
      <c r="K3256" s="170">
        <f>E3256/'Projections+Sensitivity'!F$67</f>
        <v>473324590.48646206</v>
      </c>
      <c r="L3256" s="170">
        <f>F3256/'Projections+Sensitivity'!F$67</f>
        <v>4164354482.689558</v>
      </c>
      <c r="M3256" s="170">
        <f t="shared" si="101"/>
        <v>6284334610.5127754</v>
      </c>
      <c r="N3256" s="171">
        <f>'Projections+Sensitivity'!$B$72</f>
        <v>418000000</v>
      </c>
      <c r="O3256" s="171">
        <f>'Projections+Sensitivity'!$B$73</f>
        <v>634000000</v>
      </c>
      <c r="P3256" s="170">
        <f t="shared" si="100"/>
        <v>6068334610.5127754</v>
      </c>
      <c r="Q3256" s="170">
        <f>P3256/'Projections+Sensitivity'!$B$75</f>
        <v>44.950626744539079</v>
      </c>
    </row>
    <row r="3257" spans="1:17">
      <c r="A3257" s="222">
        <v>40921574.244883001</v>
      </c>
      <c r="B3257" s="223">
        <v>80745645.5580547</v>
      </c>
      <c r="C3257" s="223">
        <v>306597827.397412</v>
      </c>
      <c r="D3257" s="222">
        <v>743093470.52398598</v>
      </c>
      <c r="E3257" s="222">
        <v>879531220.21184599</v>
      </c>
      <c r="F3257" s="224">
        <f>E3257*(1+'Projections+Sensitivity'!$B$64)/('Projections+Sensitivity'!$B$63-'Projections+Sensitivity'!$B$64)</f>
        <v>7738198803.0460815</v>
      </c>
      <c r="G3257" s="170">
        <f>A3257/'Projections+Sensitivity'!B$67</f>
        <v>36287792.465315573</v>
      </c>
      <c r="H3257" s="170">
        <f>B3257/'Projections+Sensitivity'!C$67</f>
        <v>63494417.61109408</v>
      </c>
      <c r="I3257" s="170">
        <f>C3257/'Projections+Sensitivity'!D$67</f>
        <v>213793118.70068946</v>
      </c>
      <c r="J3257" s="170">
        <f>D3257/'Projections+Sensitivity'!E$67</f>
        <v>459490261.44915861</v>
      </c>
      <c r="K3257" s="170">
        <f>E3257/'Projections+Sensitivity'!F$67</f>
        <v>482272326.88881546</v>
      </c>
      <c r="L3257" s="170">
        <f>F3257/'Projections+Sensitivity'!F$67</f>
        <v>4243077513.2398391</v>
      </c>
      <c r="M3257" s="170">
        <f t="shared" si="101"/>
        <v>5498415430.3549118</v>
      </c>
      <c r="N3257" s="171">
        <f>'Projections+Sensitivity'!$B$72</f>
        <v>418000000</v>
      </c>
      <c r="O3257" s="171">
        <f>'Projections+Sensitivity'!$B$73</f>
        <v>634000000</v>
      </c>
      <c r="P3257" s="170">
        <f t="shared" si="100"/>
        <v>5282415430.3549118</v>
      </c>
      <c r="Q3257" s="170">
        <f>P3257/'Projections+Sensitivity'!$B$75</f>
        <v>39.129003187814163</v>
      </c>
    </row>
    <row r="3258" spans="1:17">
      <c r="A3258" s="222">
        <v>1000042387.19282</v>
      </c>
      <c r="B3258" s="223">
        <v>798998788.95728302</v>
      </c>
      <c r="C3258" s="223">
        <v>292132976.185718</v>
      </c>
      <c r="D3258" s="222">
        <v>128305093.02405</v>
      </c>
      <c r="E3258" s="222">
        <v>339918893.955841</v>
      </c>
      <c r="F3258" s="224">
        <f>E3258*(1+'Projections+Sensitivity'!$B$64)/('Projections+Sensitivity'!$B$63-'Projections+Sensitivity'!$B$64)</f>
        <v>2990638555.9665322</v>
      </c>
      <c r="G3258" s="170">
        <f>A3258/'Projections+Sensitivity'!B$67</f>
        <v>886801919.83351123</v>
      </c>
      <c r="H3258" s="170">
        <f>B3258/'Projections+Sensitivity'!C$67</f>
        <v>628293481.66319096</v>
      </c>
      <c r="I3258" s="170">
        <f>C3258/'Projections+Sensitivity'!D$67</f>
        <v>203706662.19073832</v>
      </c>
      <c r="J3258" s="170">
        <f>D3258/'Projections+Sensitivity'!E$67</f>
        <v>79337180.418646097</v>
      </c>
      <c r="K3258" s="170">
        <f>E3258/'Projections+Sensitivity'!F$67</f>
        <v>186387330.17580724</v>
      </c>
      <c r="L3258" s="170">
        <f>F3258/'Projections+Sensitivity'!F$67</f>
        <v>1639853347.015914</v>
      </c>
      <c r="M3258" s="170">
        <f t="shared" si="101"/>
        <v>3624379921.2978077</v>
      </c>
      <c r="N3258" s="171">
        <f>'Projections+Sensitivity'!$B$72</f>
        <v>418000000</v>
      </c>
      <c r="O3258" s="171">
        <f>'Projections+Sensitivity'!$B$73</f>
        <v>634000000</v>
      </c>
      <c r="P3258" s="170">
        <f t="shared" si="100"/>
        <v>3408379921.2978077</v>
      </c>
      <c r="Q3258" s="170">
        <f>P3258/'Projections+Sensitivity'!$B$75</f>
        <v>25.247258676280058</v>
      </c>
    </row>
    <row r="3259" spans="1:17">
      <c r="A3259" s="222">
        <v>307330243.56375098</v>
      </c>
      <c r="B3259" s="223">
        <v>554552324.65593004</v>
      </c>
      <c r="C3259" s="223">
        <v>817399245.08334994</v>
      </c>
      <c r="D3259" s="222">
        <v>906379131.86922503</v>
      </c>
      <c r="E3259" s="222">
        <v>548696419.92004204</v>
      </c>
      <c r="F3259" s="224">
        <f>E3259*(1+'Projections+Sensitivity'!$B$64)/('Projections+Sensitivity'!$B$63-'Projections+Sensitivity'!$B$64)</f>
        <v>4827482961.7057323</v>
      </c>
      <c r="G3259" s="170">
        <f>A3259/'Projections+Sensitivity'!B$67</f>
        <v>272529498.25484329</v>
      </c>
      <c r="H3259" s="170">
        <f>B3259/'Projections+Sensitivity'!C$67</f>
        <v>436072764.61231053</v>
      </c>
      <c r="I3259" s="170">
        <f>C3259/'Projections+Sensitivity'!D$67</f>
        <v>569979035.1203047</v>
      </c>
      <c r="J3259" s="170">
        <f>D3259/'Projections+Sensitivity'!E$67</f>
        <v>560457601.62712729</v>
      </c>
      <c r="K3259" s="170">
        <f>E3259/'Projections+Sensitivity'!F$67</f>
        <v>300866067.18368</v>
      </c>
      <c r="L3259" s="170">
        <f>F3259/'Projections+Sensitivity'!F$67</f>
        <v>2647048095.003572</v>
      </c>
      <c r="M3259" s="170">
        <f t="shared" si="101"/>
        <v>4786953061.8018379</v>
      </c>
      <c r="N3259" s="171">
        <f>'Projections+Sensitivity'!$B$72</f>
        <v>418000000</v>
      </c>
      <c r="O3259" s="171">
        <f>'Projections+Sensitivity'!$B$73</f>
        <v>634000000</v>
      </c>
      <c r="P3259" s="170">
        <f t="shared" si="100"/>
        <v>4570953061.8018379</v>
      </c>
      <c r="Q3259" s="170">
        <f>P3259/'Projections+Sensitivity'!$B$75</f>
        <v>33.858911568902506</v>
      </c>
    </row>
    <row r="3260" spans="1:17">
      <c r="A3260" s="222">
        <v>415419594.84647202</v>
      </c>
      <c r="B3260" s="223">
        <v>803530957.05444098</v>
      </c>
      <c r="C3260" s="223">
        <v>871039348.00056899</v>
      </c>
      <c r="D3260" s="222">
        <v>15028574.662066201</v>
      </c>
      <c r="E3260" s="222">
        <v>168806605.81563899</v>
      </c>
      <c r="F3260" s="224">
        <f>E3260*(1+'Projections+Sensitivity'!$B$64)/('Projections+Sensitivity'!$B$63-'Projections+Sensitivity'!$B$64)</f>
        <v>1485176472.4783969</v>
      </c>
      <c r="G3260" s="170">
        <f>A3260/'Projections+Sensitivity'!B$67</f>
        <v>368379279.68275201</v>
      </c>
      <c r="H3260" s="170">
        <f>B3260/'Projections+Sensitivity'!C$67</f>
        <v>631857356.49329209</v>
      </c>
      <c r="I3260" s="170">
        <f>C3260/'Projections+Sensitivity'!D$67</f>
        <v>607382708.1581881</v>
      </c>
      <c r="J3260" s="170">
        <f>D3260/'Projections+Sensitivity'!E$67</f>
        <v>9292887.0654880833</v>
      </c>
      <c r="K3260" s="170">
        <f>E3260/'Projections+Sensitivity'!F$67</f>
        <v>92561529.039642826</v>
      </c>
      <c r="L3260" s="170">
        <f>F3260/'Projections+Sensitivity'!F$67</f>
        <v>814365080.80993342</v>
      </c>
      <c r="M3260" s="170">
        <f t="shared" si="101"/>
        <v>2523838841.2492967</v>
      </c>
      <c r="N3260" s="171">
        <f>'Projections+Sensitivity'!$B$72</f>
        <v>418000000</v>
      </c>
      <c r="O3260" s="171">
        <f>'Projections+Sensitivity'!$B$73</f>
        <v>634000000</v>
      </c>
      <c r="P3260" s="170">
        <f t="shared" si="100"/>
        <v>2307838841.2492967</v>
      </c>
      <c r="Q3260" s="170">
        <f>P3260/'Projections+Sensitivity'!$B$75</f>
        <v>17.095102527772568</v>
      </c>
    </row>
    <row r="3261" spans="1:17">
      <c r="A3261" s="222">
        <v>-366965110.02355403</v>
      </c>
      <c r="B3261" s="223">
        <v>589203045.807181</v>
      </c>
      <c r="C3261" s="223">
        <v>536747462.25848103</v>
      </c>
      <c r="D3261" s="222">
        <v>259435853.43179399</v>
      </c>
      <c r="E3261" s="222">
        <v>1015791589.8128099</v>
      </c>
      <c r="F3261" s="224">
        <f>E3261*(1+'Projections+Sensitivity'!$B$64)/('Projections+Sensitivity'!$B$63-'Projections+Sensitivity'!$B$64)</f>
        <v>8937030413.2472839</v>
      </c>
      <c r="G3261" s="170">
        <f>A3261/'Projections+Sensitivity'!B$67</f>
        <v>-325411570.79780614</v>
      </c>
      <c r="H3261" s="170">
        <f>B3261/'Projections+Sensitivity'!C$67</f>
        <v>463320393.18840814</v>
      </c>
      <c r="I3261" s="170">
        <f>C3261/'Projections+Sensitivity'!D$67</f>
        <v>374278300.94235659</v>
      </c>
      <c r="J3261" s="170">
        <f>D3261/'Projections+Sensitivity'!E$67</f>
        <v>160421606.23293048</v>
      </c>
      <c r="K3261" s="170">
        <f>E3261/'Projections+Sensitivity'!F$67</f>
        <v>556987816.23137546</v>
      </c>
      <c r="L3261" s="170">
        <f>F3261/'Projections+Sensitivity'!F$67</f>
        <v>4900431450.1021843</v>
      </c>
      <c r="M3261" s="170">
        <f t="shared" si="101"/>
        <v>6130027995.8994484</v>
      </c>
      <c r="N3261" s="171">
        <f>'Projections+Sensitivity'!$B$72</f>
        <v>418000000</v>
      </c>
      <c r="O3261" s="171">
        <f>'Projections+Sensitivity'!$B$73</f>
        <v>634000000</v>
      </c>
      <c r="P3261" s="170">
        <f t="shared" si="100"/>
        <v>5914027995.8994484</v>
      </c>
      <c r="Q3261" s="170">
        <f>P3261/'Projections+Sensitivity'!$B$75</f>
        <v>43.807614784440361</v>
      </c>
    </row>
    <row r="3262" spans="1:17">
      <c r="A3262" s="222">
        <v>291877353.258371</v>
      </c>
      <c r="B3262" s="223">
        <v>273986483.719769</v>
      </c>
      <c r="C3262" s="223">
        <v>549247510.35887396</v>
      </c>
      <c r="D3262" s="222">
        <v>319271535.04160398</v>
      </c>
      <c r="E3262" s="222">
        <v>1005713213.13933</v>
      </c>
      <c r="F3262" s="224">
        <f>E3262*(1+'Projections+Sensitivity'!$B$64)/('Projections+Sensitivity'!$B$63-'Projections+Sensitivity'!$B$64)</f>
        <v>8848359902.7308025</v>
      </c>
      <c r="G3262" s="170">
        <f>A3262/'Projections+Sensitivity'!B$67</f>
        <v>258826426.29980886</v>
      </c>
      <c r="H3262" s="170">
        <f>B3262/'Projections+Sensitivity'!C$67</f>
        <v>215449540.30481291</v>
      </c>
      <c r="I3262" s="170">
        <f>C3262/'Projections+Sensitivity'!D$67</f>
        <v>382994684.5187726</v>
      </c>
      <c r="J3262" s="170">
        <f>D3262/'Projections+Sensitivity'!E$67</f>
        <v>197420872.24383098</v>
      </c>
      <c r="K3262" s="170">
        <f>E3262/'Projections+Sensitivity'!F$67</f>
        <v>551461551.71922946</v>
      </c>
      <c r="L3262" s="170">
        <f>F3262/'Projections+Sensitivity'!F$67</f>
        <v>4851810852.6174212</v>
      </c>
      <c r="M3262" s="170">
        <f t="shared" si="101"/>
        <v>6457963927.7038765</v>
      </c>
      <c r="N3262" s="171">
        <f>'Projections+Sensitivity'!$B$72</f>
        <v>418000000</v>
      </c>
      <c r="O3262" s="171">
        <f>'Projections+Sensitivity'!$B$73</f>
        <v>634000000</v>
      </c>
      <c r="P3262" s="170">
        <f t="shared" si="100"/>
        <v>6241963927.7038765</v>
      </c>
      <c r="Q3262" s="170">
        <f>P3262/'Projections+Sensitivity'!$B$75</f>
        <v>46.236769834843528</v>
      </c>
    </row>
    <row r="3263" spans="1:17">
      <c r="A3263" s="222">
        <v>310079500.04804999</v>
      </c>
      <c r="B3263" s="223">
        <v>721977982.18927896</v>
      </c>
      <c r="C3263" s="223">
        <v>373683241.372473</v>
      </c>
      <c r="D3263" s="222">
        <v>-69125990.184967697</v>
      </c>
      <c r="E3263" s="222">
        <v>924792299.56015694</v>
      </c>
      <c r="F3263" s="224">
        <f>E3263*(1+'Projections+Sensitivity'!$B$64)/('Projections+Sensitivity'!$B$63-'Projections+Sensitivity'!$B$64)</f>
        <v>8136410056.9380293</v>
      </c>
      <c r="G3263" s="170">
        <f>A3263/'Projections+Sensitivity'!B$67</f>
        <v>274967440.84569174</v>
      </c>
      <c r="H3263" s="170">
        <f>B3263/'Projections+Sensitivity'!C$67</f>
        <v>567728094.68941379</v>
      </c>
      <c r="I3263" s="170">
        <f>C3263/'Projections+Sensitivity'!D$67</f>
        <v>260572314.74001592</v>
      </c>
      <c r="J3263" s="170">
        <f>D3263/'Projections+Sensitivity'!E$67</f>
        <v>-42743908.489231601</v>
      </c>
      <c r="K3263" s="170">
        <f>E3263/'Projections+Sensitivity'!F$67</f>
        <v>507090281.67335588</v>
      </c>
      <c r="L3263" s="170">
        <f>F3263/'Projections+Sensitivity'!F$67</f>
        <v>4461428225.0673571</v>
      </c>
      <c r="M3263" s="170">
        <f t="shared" si="101"/>
        <v>6029042448.5266027</v>
      </c>
      <c r="N3263" s="171">
        <f>'Projections+Sensitivity'!$B$72</f>
        <v>418000000</v>
      </c>
      <c r="O3263" s="171">
        <f>'Projections+Sensitivity'!$B$73</f>
        <v>634000000</v>
      </c>
      <c r="P3263" s="170">
        <f t="shared" si="100"/>
        <v>5813042448.5266027</v>
      </c>
      <c r="Q3263" s="170">
        <f>P3263/'Projections+Sensitivity'!$B$75</f>
        <v>43.059573692789648</v>
      </c>
    </row>
    <row r="3264" spans="1:17">
      <c r="A3264" s="222">
        <v>332776407.70497</v>
      </c>
      <c r="B3264" s="223">
        <v>1251276810.2846701</v>
      </c>
      <c r="C3264" s="223">
        <v>-395642621.42866403</v>
      </c>
      <c r="D3264" s="222">
        <v>577480842.34352398</v>
      </c>
      <c r="E3264" s="222">
        <v>470052629.87709099</v>
      </c>
      <c r="F3264" s="224">
        <f>E3264*(1+'Projections+Sensitivity'!$B$64)/('Projections+Sensitivity'!$B$63-'Projections+Sensitivity'!$B$64)</f>
        <v>4135567464.0036826</v>
      </c>
      <c r="G3264" s="170">
        <f>A3264/'Projections+Sensitivity'!B$67</f>
        <v>295094249.01123375</v>
      </c>
      <c r="H3264" s="170">
        <f>B3264/'Projections+Sensitivity'!C$67</f>
        <v>983942747.5029608</v>
      </c>
      <c r="I3264" s="170">
        <f>C3264/'Projections+Sensitivity'!D$67</f>
        <v>-275884766.19082624</v>
      </c>
      <c r="J3264" s="170">
        <f>D3264/'Projections+Sensitivity'!E$67</f>
        <v>357084046.29527849</v>
      </c>
      <c r="K3264" s="170">
        <f>E3264/'Projections+Sensitivity'!F$67</f>
        <v>257743409.62726703</v>
      </c>
      <c r="L3264" s="170">
        <f>F3264/'Projections+Sensitivity'!F$67</f>
        <v>2267650878.1465893</v>
      </c>
      <c r="M3264" s="170">
        <f t="shared" si="101"/>
        <v>3885630564.3925033</v>
      </c>
      <c r="N3264" s="171">
        <f>'Projections+Sensitivity'!$B$72</f>
        <v>418000000</v>
      </c>
      <c r="O3264" s="171">
        <f>'Projections+Sensitivity'!$B$73</f>
        <v>634000000</v>
      </c>
      <c r="P3264" s="170">
        <f t="shared" si="100"/>
        <v>3669630564.3925037</v>
      </c>
      <c r="Q3264" s="170">
        <f>P3264/'Projections+Sensitivity'!$B$75</f>
        <v>27.182448625129659</v>
      </c>
    </row>
    <row r="3265" spans="1:17">
      <c r="A3265" s="222">
        <v>518587806.70567799</v>
      </c>
      <c r="B3265" s="223">
        <v>354801490.86893302</v>
      </c>
      <c r="C3265" s="223">
        <v>367995920.067788</v>
      </c>
      <c r="D3265" s="222">
        <v>163849349.04354599</v>
      </c>
      <c r="E3265" s="222">
        <v>679889289.23551798</v>
      </c>
      <c r="F3265" s="224">
        <f>E3265*(1+'Projections+Sensitivity'!$B$64)/('Projections+Sensitivity'!$B$63-'Projections+Sensitivity'!$B$64)</f>
        <v>5981730225.4477463</v>
      </c>
      <c r="G3265" s="170">
        <f>A3265/'Projections+Sensitivity'!B$67</f>
        <v>459865170.19520479</v>
      </c>
      <c r="H3265" s="170">
        <f>B3265/'Projections+Sensitivity'!C$67</f>
        <v>278998500.47113246</v>
      </c>
      <c r="I3265" s="170">
        <f>C3265/'Projections+Sensitivity'!D$67</f>
        <v>256606500.0794788</v>
      </c>
      <c r="J3265" s="170">
        <f>D3265/'Projections+Sensitivity'!E$67</f>
        <v>101315895.2630889</v>
      </c>
      <c r="K3265" s="170">
        <f>E3265/'Projections+Sensitivity'!F$67</f>
        <v>372802900.01237178</v>
      </c>
      <c r="L3265" s="170">
        <f>F3265/'Projections+Sensitivity'!F$67</f>
        <v>3279955149.2362013</v>
      </c>
      <c r="M3265" s="170">
        <f t="shared" si="101"/>
        <v>4749544115.2574778</v>
      </c>
      <c r="N3265" s="171">
        <f>'Projections+Sensitivity'!$B$72</f>
        <v>418000000</v>
      </c>
      <c r="O3265" s="171">
        <f>'Projections+Sensitivity'!$B$73</f>
        <v>634000000</v>
      </c>
      <c r="P3265" s="170">
        <f t="shared" si="100"/>
        <v>4533544115.2574778</v>
      </c>
      <c r="Q3265" s="170">
        <f>P3265/'Projections+Sensitivity'!$B$75</f>
        <v>33.581808261166501</v>
      </c>
    </row>
    <row r="3266" spans="1:17">
      <c r="A3266" s="222">
        <v>472940331.20770401</v>
      </c>
      <c r="B3266" s="223">
        <v>-40135609.486636102</v>
      </c>
      <c r="C3266" s="223">
        <v>624650960.84536898</v>
      </c>
      <c r="D3266" s="222">
        <v>452797133.06488502</v>
      </c>
      <c r="E3266" s="222">
        <v>474106794.35377699</v>
      </c>
      <c r="F3266" s="224">
        <f>E3266*(1+'Projections+Sensitivity'!$B$64)/('Projections+Sensitivity'!$B$63-'Projections+Sensitivity'!$B$64)</f>
        <v>4171236386.243063</v>
      </c>
      <c r="G3266" s="170">
        <f>A3266/'Projections+Sensitivity'!B$67</f>
        <v>419386617.06028509</v>
      </c>
      <c r="H3266" s="170">
        <f>B3266/'Projections+Sensitivity'!C$67</f>
        <v>-31560675.900324762</v>
      </c>
      <c r="I3266" s="170">
        <f>C3266/'Projections+Sensitivity'!D$67</f>
        <v>435574113.98552191</v>
      </c>
      <c r="J3266" s="170">
        <f>D3266/'Projections+Sensitivity'!E$67</f>
        <v>279986140.78617144</v>
      </c>
      <c r="K3266" s="170">
        <f>E3266/'Projections+Sensitivity'!F$67</f>
        <v>259966424.90043765</v>
      </c>
      <c r="L3266" s="170">
        <f>F3266/'Projections+Sensitivity'!F$67</f>
        <v>2287209176.6250205</v>
      </c>
      <c r="M3266" s="170">
        <f t="shared" si="101"/>
        <v>3650561797.4571118</v>
      </c>
      <c r="N3266" s="171">
        <f>'Projections+Sensitivity'!$B$72</f>
        <v>418000000</v>
      </c>
      <c r="O3266" s="171">
        <f>'Projections+Sensitivity'!$B$73</f>
        <v>634000000</v>
      </c>
      <c r="P3266" s="170">
        <f t="shared" ref="P3266:P3329" si="102">M3266+N3266-O3266</f>
        <v>3434561797.4571118</v>
      </c>
      <c r="Q3266" s="170">
        <f>P3266/'Projections+Sensitivity'!$B$75</f>
        <v>25.441198499682312</v>
      </c>
    </row>
    <row r="3267" spans="1:17">
      <c r="A3267" s="222">
        <v>154481571.27132699</v>
      </c>
      <c r="B3267" s="223">
        <v>212135501.86638701</v>
      </c>
      <c r="C3267" s="223">
        <v>229312227.835558</v>
      </c>
      <c r="D3267" s="222">
        <v>225174545.71255901</v>
      </c>
      <c r="E3267" s="222">
        <v>730287762.97346497</v>
      </c>
      <c r="F3267" s="224">
        <f>E3267*(1+'Projections+Sensitivity'!$B$64)/('Projections+Sensitivity'!$B$63-'Projections+Sensitivity'!$B$64)</f>
        <v>6425140760.7331181</v>
      </c>
      <c r="G3267" s="170">
        <f>A3267/'Projections+Sensitivity'!B$67</f>
        <v>136988747.41385937</v>
      </c>
      <c r="H3267" s="170">
        <f>B3267/'Projections+Sensitivity'!C$67</f>
        <v>166812960.03707257</v>
      </c>
      <c r="I3267" s="170">
        <f>C3267/'Projections+Sensitivity'!D$67</f>
        <v>159901251.62113532</v>
      </c>
      <c r="J3267" s="170">
        <f>D3267/'Projections+Sensitivity'!E$67</f>
        <v>139236199.73164541</v>
      </c>
      <c r="K3267" s="170">
        <f>E3267/'Projections+Sensitivity'!F$67</f>
        <v>400437836.26328754</v>
      </c>
      <c r="L3267" s="170">
        <f>F3267/'Projections+Sensitivity'!F$67</f>
        <v>3523089930.2478228</v>
      </c>
      <c r="M3267" s="170">
        <f t="shared" ref="M3267:M3330" si="103">SUM(G3267:L3267)</f>
        <v>4526466925.3148232</v>
      </c>
      <c r="N3267" s="171">
        <f>'Projections+Sensitivity'!$B$72</f>
        <v>418000000</v>
      </c>
      <c r="O3267" s="171">
        <f>'Projections+Sensitivity'!$B$73</f>
        <v>634000000</v>
      </c>
      <c r="P3267" s="170">
        <f t="shared" si="102"/>
        <v>4310466925.3148232</v>
      </c>
      <c r="Q3267" s="170">
        <f>P3267/'Projections+Sensitivity'!$B$75</f>
        <v>31.929384631961653</v>
      </c>
    </row>
    <row r="3268" spans="1:17">
      <c r="A3268" s="222">
        <v>49457467.453584701</v>
      </c>
      <c r="B3268" s="223">
        <v>383685321.04035401</v>
      </c>
      <c r="C3268" s="223">
        <v>1055829365.92869</v>
      </c>
      <c r="D3268" s="222">
        <v>527613006.03293198</v>
      </c>
      <c r="E3268" s="222">
        <v>686859837.49289703</v>
      </c>
      <c r="F3268" s="224">
        <f>E3268*(1+'Projections+Sensitivity'!$B$64)/('Projections+Sensitivity'!$B$63-'Projections+Sensitivity'!$B$64)</f>
        <v>6043057767.8274622</v>
      </c>
      <c r="G3268" s="170">
        <f>A3268/'Projections+Sensitivity'!B$67</f>
        <v>43857118.107820548</v>
      </c>
      <c r="H3268" s="170">
        <f>B3268/'Projections+Sensitivity'!C$67</f>
        <v>301711328.66684657</v>
      </c>
      <c r="I3268" s="170">
        <f>C3268/'Projections+Sensitivity'!D$67</f>
        <v>736238266.50629258</v>
      </c>
      <c r="J3268" s="170">
        <f>D3268/'Projections+Sensitivity'!E$67</f>
        <v>326248376.14990592</v>
      </c>
      <c r="K3268" s="170">
        <f>E3268/'Projections+Sensitivity'!F$67</f>
        <v>376625052.5983451</v>
      </c>
      <c r="L3268" s="170">
        <f>F3268/'Projections+Sensitivity'!F$67</f>
        <v>3313582808.9328227</v>
      </c>
      <c r="M3268" s="170">
        <f t="shared" si="103"/>
        <v>5098262950.9620333</v>
      </c>
      <c r="N3268" s="171">
        <f>'Projections+Sensitivity'!$B$72</f>
        <v>418000000</v>
      </c>
      <c r="O3268" s="171">
        <f>'Projections+Sensitivity'!$B$73</f>
        <v>634000000</v>
      </c>
      <c r="P3268" s="170">
        <f t="shared" si="102"/>
        <v>4882262950.9620333</v>
      </c>
      <c r="Q3268" s="170">
        <f>P3268/'Projections+Sensitivity'!$B$75</f>
        <v>36.164910747866912</v>
      </c>
    </row>
    <row r="3269" spans="1:17">
      <c r="A3269" s="222">
        <v>53608737.299691997</v>
      </c>
      <c r="B3269" s="223">
        <v>387610321.884027</v>
      </c>
      <c r="C3269" s="223">
        <v>899674255.14763606</v>
      </c>
      <c r="D3269" s="222">
        <v>-17473509.865372799</v>
      </c>
      <c r="E3269" s="222">
        <v>1350242446.4042799</v>
      </c>
      <c r="F3269" s="224">
        <f>E3269*(1+'Projections+Sensitivity'!$B$64)/('Projections+Sensitivity'!$B$63-'Projections+Sensitivity'!$B$64)</f>
        <v>11879560659.678432</v>
      </c>
      <c r="G3269" s="170">
        <f>A3269/'Projections+Sensitivity'!B$67</f>
        <v>47538316.141444601</v>
      </c>
      <c r="H3269" s="170">
        <f>B3269/'Projections+Sensitivity'!C$67</f>
        <v>304797756.93142569</v>
      </c>
      <c r="I3269" s="170">
        <f>C3269/'Projections+Sensitivity'!D$67</f>
        <v>627350058.07270932</v>
      </c>
      <c r="J3269" s="170">
        <f>D3269/'Projections+Sensitivity'!E$67</f>
        <v>-10804707.530013802</v>
      </c>
      <c r="K3269" s="170">
        <f>E3269/'Projections+Sensitivity'!F$67</f>
        <v>740376863.86458564</v>
      </c>
      <c r="L3269" s="170">
        <f>F3269/'Projections+Sensitivity'!F$67</f>
        <v>6513905623.9299898</v>
      </c>
      <c r="M3269" s="170">
        <f t="shared" si="103"/>
        <v>8223163911.410141</v>
      </c>
      <c r="N3269" s="171">
        <f>'Projections+Sensitivity'!$B$72</f>
        <v>418000000</v>
      </c>
      <c r="O3269" s="171">
        <f>'Projections+Sensitivity'!$B$73</f>
        <v>634000000</v>
      </c>
      <c r="P3269" s="170">
        <f t="shared" si="102"/>
        <v>8007163911.410141</v>
      </c>
      <c r="Q3269" s="170">
        <f>P3269/'Projections+Sensitivity'!$B$75</f>
        <v>59.31232526970475</v>
      </c>
    </row>
    <row r="3270" spans="1:17">
      <c r="A3270" s="222">
        <v>141837440.29905799</v>
      </c>
      <c r="B3270" s="223">
        <v>1026940861.38407</v>
      </c>
      <c r="C3270" s="223">
        <v>502829461.75594902</v>
      </c>
      <c r="D3270" s="222">
        <v>578042278.96626997</v>
      </c>
      <c r="E3270" s="222">
        <v>-55169349.918219298</v>
      </c>
      <c r="F3270" s="224">
        <f>E3270*(1+'Projections+Sensitivity'!$B$64)/('Projections+Sensitivity'!$B$63-'Projections+Sensitivity'!$B$64)</f>
        <v>-485385154.83187526</v>
      </c>
      <c r="G3270" s="170">
        <f>A3270/'Projections+Sensitivity'!B$67</f>
        <v>125776383.05367497</v>
      </c>
      <c r="H3270" s="170">
        <f>B3270/'Projections+Sensitivity'!C$67</f>
        <v>807535953.9696238</v>
      </c>
      <c r="I3270" s="170">
        <f>C3270/'Projections+Sensitivity'!D$67</f>
        <v>350627007.75126505</v>
      </c>
      <c r="J3270" s="170">
        <f>D3270/'Projections+Sensitivity'!E$67</f>
        <v>357431209.43263024</v>
      </c>
      <c r="K3270" s="170">
        <f>E3270/'Projections+Sensitivity'!F$67</f>
        <v>-30250945.215559673</v>
      </c>
      <c r="L3270" s="170">
        <f>F3270/'Projections+Sensitivity'!F$67</f>
        <v>-266150675.13086519</v>
      </c>
      <c r="M3270" s="170">
        <f t="shared" si="103"/>
        <v>1344968933.8607693</v>
      </c>
      <c r="N3270" s="171">
        <f>'Projections+Sensitivity'!$B$72</f>
        <v>418000000</v>
      </c>
      <c r="O3270" s="171">
        <f>'Projections+Sensitivity'!$B$73</f>
        <v>634000000</v>
      </c>
      <c r="P3270" s="170">
        <f t="shared" si="102"/>
        <v>1128968933.8607693</v>
      </c>
      <c r="Q3270" s="170">
        <f>P3270/'Projections+Sensitivity'!$B$75</f>
        <v>8.3627328434131059</v>
      </c>
    </row>
    <row r="3271" spans="1:17">
      <c r="A3271" s="222">
        <v>252078648.13085601</v>
      </c>
      <c r="B3271" s="223">
        <v>587605096.98022902</v>
      </c>
      <c r="C3271" s="223">
        <v>325255289.92964399</v>
      </c>
      <c r="D3271" s="222">
        <v>310657312.95425701</v>
      </c>
      <c r="E3271" s="222">
        <v>547861988.26115</v>
      </c>
      <c r="F3271" s="224">
        <f>E3271*(1+'Projections+Sensitivity'!$B$64)/('Projections+Sensitivity'!$B$63-'Projections+Sensitivity'!$B$64)</f>
        <v>4820141553.1056986</v>
      </c>
      <c r="G3271" s="170">
        <f>A3271/'Projections+Sensitivity'!B$67</f>
        <v>223534354.11770937</v>
      </c>
      <c r="H3271" s="170">
        <f>B3271/'Projections+Sensitivity'!C$67</f>
        <v>462063844.560449</v>
      </c>
      <c r="I3271" s="170">
        <f>C3271/'Projections+Sensitivity'!D$67</f>
        <v>226803116.63729197</v>
      </c>
      <c r="J3271" s="170">
        <f>D3271/'Projections+Sensitivity'!E$67</f>
        <v>192094286.40220717</v>
      </c>
      <c r="K3271" s="170">
        <f>E3271/'Projections+Sensitivity'!F$67</f>
        <v>300408524.24658376</v>
      </c>
      <c r="L3271" s="170">
        <f>F3271/'Projections+Sensitivity'!F$67</f>
        <v>2643022588.9989905</v>
      </c>
      <c r="M3271" s="170">
        <f t="shared" si="103"/>
        <v>4047926714.963232</v>
      </c>
      <c r="N3271" s="171">
        <f>'Projections+Sensitivity'!$B$72</f>
        <v>418000000</v>
      </c>
      <c r="O3271" s="171">
        <f>'Projections+Sensitivity'!$B$73</f>
        <v>634000000</v>
      </c>
      <c r="P3271" s="170">
        <f t="shared" si="102"/>
        <v>3831926714.963232</v>
      </c>
      <c r="Q3271" s="170">
        <f>P3271/'Projections+Sensitivity'!$B$75</f>
        <v>28.384642333060977</v>
      </c>
    </row>
    <row r="3272" spans="1:17">
      <c r="A3272" s="222">
        <v>617001720.067734</v>
      </c>
      <c r="B3272" s="223">
        <v>1163543856.8810899</v>
      </c>
      <c r="C3272" s="223">
        <v>343389903.45626301</v>
      </c>
      <c r="D3272" s="222">
        <v>393119357.32334101</v>
      </c>
      <c r="E3272" s="222">
        <v>819300532.79834795</v>
      </c>
      <c r="F3272" s="224">
        <f>E3272*(1+'Projections+Sensitivity'!$B$64)/('Projections+Sensitivity'!$B$63-'Projections+Sensitivity'!$B$64)</f>
        <v>7208283522.5657454</v>
      </c>
      <c r="G3272" s="170">
        <f>A3272/'Projections+Sensitivity'!B$67</f>
        <v>547135118.37488401</v>
      </c>
      <c r="H3272" s="170">
        <f>B3272/'Projections+Sensitivity'!C$67</f>
        <v>914953853.51168728</v>
      </c>
      <c r="I3272" s="170">
        <f>C3272/'Projections+Sensitivity'!D$67</f>
        <v>239448527.7779983</v>
      </c>
      <c r="J3272" s="170">
        <f>D3272/'Projections+Sensitivity'!E$67</f>
        <v>243084515.53188092</v>
      </c>
      <c r="K3272" s="170">
        <f>E3272/'Projections+Sensitivity'!F$67</f>
        <v>449246104.3949464</v>
      </c>
      <c r="L3272" s="170">
        <f>F3272/'Projections+Sensitivity'!F$67</f>
        <v>3952509686.3130865</v>
      </c>
      <c r="M3272" s="170">
        <f t="shared" si="103"/>
        <v>6346377805.9044838</v>
      </c>
      <c r="N3272" s="171">
        <f>'Projections+Sensitivity'!$B$72</f>
        <v>418000000</v>
      </c>
      <c r="O3272" s="171">
        <f>'Projections+Sensitivity'!$B$73</f>
        <v>634000000</v>
      </c>
      <c r="P3272" s="170">
        <f t="shared" si="102"/>
        <v>6130377805.9044838</v>
      </c>
      <c r="Q3272" s="170">
        <f>P3272/'Projections+Sensitivity'!$B$75</f>
        <v>45.41020596966284</v>
      </c>
    </row>
    <row r="3273" spans="1:17">
      <c r="A3273" s="222">
        <v>57931508.308563702</v>
      </c>
      <c r="B3273" s="223">
        <v>-115128160.401436</v>
      </c>
      <c r="C3273" s="223">
        <v>928496961.36002195</v>
      </c>
      <c r="D3273" s="222">
        <v>708607917.19686401</v>
      </c>
      <c r="E3273" s="222">
        <v>408994630.40557802</v>
      </c>
      <c r="F3273" s="224">
        <f>E3273*(1+'Projections+Sensitivity'!$B$64)/('Projections+Sensitivity'!$B$63-'Projections+Sensitivity'!$B$64)</f>
        <v>3598373413.844727</v>
      </c>
      <c r="G3273" s="170">
        <f>A3273/'Projections+Sensitivity'!B$67</f>
        <v>51371595.289170302</v>
      </c>
      <c r="H3273" s="170">
        <f>B3273/'Projections+Sensitivity'!C$67</f>
        <v>-90531141.893838033</v>
      </c>
      <c r="I3273" s="170">
        <f>C3273/'Projections+Sensitivity'!D$67</f>
        <v>647448361.77840531</v>
      </c>
      <c r="J3273" s="170">
        <f>D3273/'Projections+Sensitivity'!E$67</f>
        <v>438166193.1548636</v>
      </c>
      <c r="K3273" s="170">
        <f>E3273/'Projections+Sensitivity'!F$67</f>
        <v>224263548.0787366</v>
      </c>
      <c r="L3273" s="170">
        <f>F3273/'Projections+Sensitivity'!F$67</f>
        <v>1973091891.9418864</v>
      </c>
      <c r="M3273" s="170">
        <f t="shared" si="103"/>
        <v>3243810448.3492241</v>
      </c>
      <c r="N3273" s="171">
        <f>'Projections+Sensitivity'!$B$72</f>
        <v>418000000</v>
      </c>
      <c r="O3273" s="171">
        <f>'Projections+Sensitivity'!$B$73</f>
        <v>634000000</v>
      </c>
      <c r="P3273" s="170">
        <f t="shared" si="102"/>
        <v>3027810448.3492241</v>
      </c>
      <c r="Q3273" s="170">
        <f>P3273/'Projections+Sensitivity'!$B$75</f>
        <v>22.428225543327585</v>
      </c>
    </row>
    <row r="3274" spans="1:17">
      <c r="A3274" s="222">
        <v>992582631.37005305</v>
      </c>
      <c r="B3274" s="223">
        <v>691009489.37536895</v>
      </c>
      <c r="C3274" s="223">
        <v>521792260.98148501</v>
      </c>
      <c r="D3274" s="222">
        <v>90540452.455079302</v>
      </c>
      <c r="E3274" s="222">
        <v>667650268.35088205</v>
      </c>
      <c r="F3274" s="224">
        <f>E3274*(1+'Projections+Sensitivity'!$B$64)/('Projections+Sensitivity'!$B$63-'Projections+Sensitivity'!$B$64)</f>
        <v>5874050162.9513464</v>
      </c>
      <c r="G3274" s="170">
        <f>A3274/'Projections+Sensitivity'!B$67</f>
        <v>880186874.44159687</v>
      </c>
      <c r="H3274" s="170">
        <f>B3274/'Projections+Sensitivity'!C$67</f>
        <v>543375989.97933614</v>
      </c>
      <c r="I3274" s="170">
        <f>C3274/'Projections+Sensitivity'!D$67</f>
        <v>363849919.40767223</v>
      </c>
      <c r="J3274" s="170">
        <f>D3274/'Projections+Sensitivity'!E$67</f>
        <v>55985495.527196452</v>
      </c>
      <c r="K3274" s="170">
        <f>E3274/'Projections+Sensitivity'!F$67</f>
        <v>366091891.98305762</v>
      </c>
      <c r="L3274" s="170">
        <f>F3274/'Projections+Sensitivity'!F$67</f>
        <v>3220911066.3130689</v>
      </c>
      <c r="M3274" s="170">
        <f t="shared" si="103"/>
        <v>5430401237.6519279</v>
      </c>
      <c r="N3274" s="171">
        <f>'Projections+Sensitivity'!$B$72</f>
        <v>418000000</v>
      </c>
      <c r="O3274" s="171">
        <f>'Projections+Sensitivity'!$B$73</f>
        <v>634000000</v>
      </c>
      <c r="P3274" s="170">
        <f t="shared" si="102"/>
        <v>5214401237.6519279</v>
      </c>
      <c r="Q3274" s="170">
        <f>P3274/'Projections+Sensitivity'!$B$75</f>
        <v>38.625194352977246</v>
      </c>
    </row>
    <row r="3275" spans="1:17">
      <c r="A3275" s="222">
        <v>248001987.519265</v>
      </c>
      <c r="B3275" s="223">
        <v>1041703835.71457</v>
      </c>
      <c r="C3275" s="223">
        <v>681990713.47965705</v>
      </c>
      <c r="D3275" s="222">
        <v>-79177196.109555706</v>
      </c>
      <c r="E3275" s="222">
        <v>632381732.37814105</v>
      </c>
      <c r="F3275" s="224">
        <f>E3275*(1+'Projections+Sensitivity'!$B$64)/('Projections+Sensitivity'!$B$63-'Projections+Sensitivity'!$B$64)</f>
        <v>5563754250.1084604</v>
      </c>
      <c r="G3275" s="170">
        <f>A3275/'Projections+Sensitivity'!B$67</f>
        <v>219919316.89212075</v>
      </c>
      <c r="H3275" s="170">
        <f>B3275/'Projections+Sensitivity'!C$67</f>
        <v>819144833.31964004</v>
      </c>
      <c r="I3275" s="170">
        <f>C3275/'Projections+Sensitivity'!D$67</f>
        <v>475557582.37885988</v>
      </c>
      <c r="J3275" s="170">
        <f>D3275/'Projections+Sensitivity'!E$67</f>
        <v>-48959050.21953322</v>
      </c>
      <c r="K3275" s="170">
        <f>E3275/'Projections+Sensitivity'!F$67</f>
        <v>346753136.83865368</v>
      </c>
      <c r="L3275" s="170">
        <f>F3275/'Projections+Sensitivity'!F$67</f>
        <v>3050766870.7781076</v>
      </c>
      <c r="M3275" s="170">
        <f t="shared" si="103"/>
        <v>4863182689.9878483</v>
      </c>
      <c r="N3275" s="171">
        <f>'Projections+Sensitivity'!$B$72</f>
        <v>418000000</v>
      </c>
      <c r="O3275" s="171">
        <f>'Projections+Sensitivity'!$B$73</f>
        <v>634000000</v>
      </c>
      <c r="P3275" s="170">
        <f t="shared" si="102"/>
        <v>4647182689.9878483</v>
      </c>
      <c r="Q3275" s="170">
        <f>P3275/'Projections+Sensitivity'!$B$75</f>
        <v>34.423575481391467</v>
      </c>
    </row>
    <row r="3276" spans="1:17">
      <c r="A3276" s="222">
        <v>446493789.31718898</v>
      </c>
      <c r="B3276" s="223">
        <v>-13022723.774419099</v>
      </c>
      <c r="C3276" s="223">
        <v>25256906.331107002</v>
      </c>
      <c r="D3276" s="222">
        <v>-124755211.927295</v>
      </c>
      <c r="E3276" s="222">
        <v>633480484.78710997</v>
      </c>
      <c r="F3276" s="224">
        <f>E3276*(1+'Projections+Sensitivity'!$B$64)/('Projections+Sensitivity'!$B$63-'Projections+Sensitivity'!$B$64)</f>
        <v>5573421177.6495657</v>
      </c>
      <c r="G3276" s="170">
        <f>A3276/'Projections+Sensitivity'!B$67</f>
        <v>395934766.99690962</v>
      </c>
      <c r="H3276" s="170">
        <f>B3276/'Projections+Sensitivity'!C$67</f>
        <v>-10240431.617732059</v>
      </c>
      <c r="I3276" s="170">
        <f>C3276/'Projections+Sensitivity'!D$67</f>
        <v>17611842.911917955</v>
      </c>
      <c r="J3276" s="170">
        <f>D3276/'Projections+Sensitivity'!E$67</f>
        <v>-77142119.019289166</v>
      </c>
      <c r="K3276" s="170">
        <f>E3276/'Projections+Sensitivity'!F$67</f>
        <v>347355614.46397376</v>
      </c>
      <c r="L3276" s="170">
        <f>F3276/'Projections+Sensitivity'!F$67</f>
        <v>3056067525.8679762</v>
      </c>
      <c r="M3276" s="170">
        <f t="shared" si="103"/>
        <v>3729587199.6037564</v>
      </c>
      <c r="N3276" s="171">
        <f>'Projections+Sensitivity'!$B$72</f>
        <v>418000000</v>
      </c>
      <c r="O3276" s="171">
        <f>'Projections+Sensitivity'!$B$73</f>
        <v>634000000</v>
      </c>
      <c r="P3276" s="170">
        <f t="shared" si="102"/>
        <v>3513587199.6037564</v>
      </c>
      <c r="Q3276" s="170">
        <f>P3276/'Projections+Sensitivity'!$B$75</f>
        <v>26.026571848916713</v>
      </c>
    </row>
    <row r="3277" spans="1:17">
      <c r="A3277" s="222">
        <v>-190972668.10067701</v>
      </c>
      <c r="B3277" s="223">
        <v>-25440384.623108801</v>
      </c>
      <c r="C3277" s="223">
        <v>472914963.78587103</v>
      </c>
      <c r="D3277" s="222">
        <v>145612398.49489</v>
      </c>
      <c r="E3277" s="222">
        <v>545826516.250723</v>
      </c>
      <c r="F3277" s="224">
        <f>E3277*(1+'Projections+Sensitivity'!$B$64)/('Projections+Sensitivity'!$B$63-'Projections+Sensitivity'!$B$64)</f>
        <v>4802233277.9782667</v>
      </c>
      <c r="G3277" s="170">
        <f>A3277/'Projections+Sensitivity'!B$67</f>
        <v>-169347750.5316529</v>
      </c>
      <c r="H3277" s="170">
        <f>B3277/'Projections+Sensitivity'!C$67</f>
        <v>-20005071.410137381</v>
      </c>
      <c r="I3277" s="170">
        <f>C3277/'Projections+Sensitivity'!D$67</f>
        <v>329767388.91548461</v>
      </c>
      <c r="J3277" s="170">
        <f>D3277/'Projections+Sensitivity'!E$67</f>
        <v>90039115.81604512</v>
      </c>
      <c r="K3277" s="170">
        <f>E3277/'Projections+Sensitivity'!F$67</f>
        <v>299292416.25606894</v>
      </c>
      <c r="L3277" s="170">
        <f>F3277/'Projections+Sensitivity'!F$67</f>
        <v>2633202965.4111075</v>
      </c>
      <c r="M3277" s="170">
        <f t="shared" si="103"/>
        <v>3162949064.4569159</v>
      </c>
      <c r="N3277" s="171">
        <f>'Projections+Sensitivity'!$B$72</f>
        <v>418000000</v>
      </c>
      <c r="O3277" s="171">
        <f>'Projections+Sensitivity'!$B$73</f>
        <v>634000000</v>
      </c>
      <c r="P3277" s="170">
        <f t="shared" si="102"/>
        <v>2946949064.4569159</v>
      </c>
      <c r="Q3277" s="170">
        <f>P3277/'Projections+Sensitivity'!$B$75</f>
        <v>21.829252329310489</v>
      </c>
    </row>
    <row r="3278" spans="1:17">
      <c r="A3278" s="222">
        <v>569575484.20055401</v>
      </c>
      <c r="B3278" s="223">
        <v>565970704.24547398</v>
      </c>
      <c r="C3278" s="223">
        <v>245411436.73389301</v>
      </c>
      <c r="D3278" s="222">
        <v>528800827.65602601</v>
      </c>
      <c r="E3278" s="222">
        <v>883232748.51475799</v>
      </c>
      <c r="F3278" s="224">
        <f>E3278*(1+'Projections+Sensitivity'!$B$64)/('Projections+Sensitivity'!$B$63-'Projections+Sensitivity'!$B$64)</f>
        <v>7770765198.8997002</v>
      </c>
      <c r="G3278" s="170">
        <f>A3278/'Projections+Sensitivity'!B$67</f>
        <v>505079223.98869646</v>
      </c>
      <c r="H3278" s="170">
        <f>B3278/'Projections+Sensitivity'!C$67</f>
        <v>445051618.60610557</v>
      </c>
      <c r="I3278" s="170">
        <f>C3278/'Projections+Sensitivity'!D$67</f>
        <v>171127358.82550097</v>
      </c>
      <c r="J3278" s="170">
        <f>D3278/'Projections+Sensitivity'!E$67</f>
        <v>326982863.11527461</v>
      </c>
      <c r="K3278" s="170">
        <f>E3278/'Projections+Sensitivity'!F$67</f>
        <v>484301981.5806185</v>
      </c>
      <c r="L3278" s="170">
        <f>F3278/'Projections+Sensitivity'!F$67</f>
        <v>4260934607.048202</v>
      </c>
      <c r="M3278" s="170">
        <f t="shared" si="103"/>
        <v>6193477653.1643982</v>
      </c>
      <c r="N3278" s="171">
        <f>'Projections+Sensitivity'!$B$72</f>
        <v>418000000</v>
      </c>
      <c r="O3278" s="171">
        <f>'Projections+Sensitivity'!$B$73</f>
        <v>634000000</v>
      </c>
      <c r="P3278" s="170">
        <f t="shared" si="102"/>
        <v>5977477653.1643982</v>
      </c>
      <c r="Q3278" s="170">
        <f>P3278/'Projections+Sensitivity'!$B$75</f>
        <v>44.277612245662212</v>
      </c>
    </row>
    <row r="3279" spans="1:17">
      <c r="A3279" s="222">
        <v>177759267.14237401</v>
      </c>
      <c r="B3279" s="223">
        <v>-66725941.3166226</v>
      </c>
      <c r="C3279" s="223">
        <v>626998846.62418103</v>
      </c>
      <c r="D3279" s="222">
        <v>649565159.28702605</v>
      </c>
      <c r="E3279" s="222">
        <v>-245038305.787285</v>
      </c>
      <c r="F3279" s="224">
        <f>E3279*(1+'Projections+Sensitivity'!$B$64)/('Projections+Sensitivity'!$B$63-'Projections+Sensitivity'!$B$64)</f>
        <v>-2155870173.7578983</v>
      </c>
      <c r="G3279" s="170">
        <f>A3279/'Projections+Sensitivity'!B$67</f>
        <v>157630577.85235751</v>
      </c>
      <c r="H3279" s="170">
        <f>B3279/'Projections+Sensitivity'!C$67</f>
        <v>-52470009.424902812</v>
      </c>
      <c r="I3279" s="170">
        <f>C3279/'Projections+Sensitivity'!D$67</f>
        <v>437211313.52886564</v>
      </c>
      <c r="J3279" s="170">
        <f>D3279/'Projections+Sensitivity'!E$67</f>
        <v>401657229.82143444</v>
      </c>
      <c r="K3279" s="170">
        <f>E3279/'Projections+Sensitivity'!F$67</f>
        <v>-134361568.06402287</v>
      </c>
      <c r="L3279" s="170">
        <f>F3279/'Projections+Sensitivity'!F$67</f>
        <v>-1182125774.8167119</v>
      </c>
      <c r="M3279" s="170">
        <f t="shared" si="103"/>
        <v>-372458231.10298002</v>
      </c>
      <c r="N3279" s="171">
        <f>'Projections+Sensitivity'!$B$72</f>
        <v>418000000</v>
      </c>
      <c r="O3279" s="171">
        <f>'Projections+Sensitivity'!$B$73</f>
        <v>634000000</v>
      </c>
      <c r="P3279" s="170">
        <f t="shared" si="102"/>
        <v>-588458231.10298002</v>
      </c>
      <c r="Q3279" s="170">
        <f>P3279/'Projections+Sensitivity'!$B$75</f>
        <v>-4.358949860022074</v>
      </c>
    </row>
    <row r="3280" spans="1:17">
      <c r="A3280" s="222">
        <v>822997388.489622</v>
      </c>
      <c r="B3280" s="223">
        <v>711862118.56344903</v>
      </c>
      <c r="C3280" s="223">
        <v>384455383.655011</v>
      </c>
      <c r="D3280" s="222">
        <v>267312567.49961799</v>
      </c>
      <c r="E3280" s="222">
        <v>385115426.26003802</v>
      </c>
      <c r="F3280" s="224">
        <f>E3280*(1+'Projections+Sensitivity'!$B$64)/('Projections+Sensitivity'!$B$63-'Projections+Sensitivity'!$B$64)</f>
        <v>3388281918.8637943</v>
      </c>
      <c r="G3280" s="170">
        <f>A3280/'Projections+Sensitivity'!B$67</f>
        <v>729804729.75676167</v>
      </c>
      <c r="H3280" s="170">
        <f>B3280/'Projections+Sensitivity'!C$67</f>
        <v>559773475.40169609</v>
      </c>
      <c r="I3280" s="170">
        <f>C3280/'Projections+Sensitivity'!D$67</f>
        <v>268083815.76147032</v>
      </c>
      <c r="J3280" s="170">
        <f>D3280/'Projections+Sensitivity'!E$67</f>
        <v>165292155.56481013</v>
      </c>
      <c r="K3280" s="170">
        <f>E3280/'Projections+Sensitivity'!F$67</f>
        <v>211169891.95502472</v>
      </c>
      <c r="L3280" s="170">
        <f>F3280/'Projections+Sensitivity'!F$67</f>
        <v>1857892667.8374825</v>
      </c>
      <c r="M3280" s="170">
        <f t="shared" si="103"/>
        <v>3792016736.2772455</v>
      </c>
      <c r="N3280" s="171">
        <f>'Projections+Sensitivity'!$B$72</f>
        <v>418000000</v>
      </c>
      <c r="O3280" s="171">
        <f>'Projections+Sensitivity'!$B$73</f>
        <v>634000000</v>
      </c>
      <c r="P3280" s="170">
        <f t="shared" si="102"/>
        <v>3576016736.2772455</v>
      </c>
      <c r="Q3280" s="170">
        <f>P3280/'Projections+Sensitivity'!$B$75</f>
        <v>26.489012861312929</v>
      </c>
    </row>
    <row r="3281" spans="1:17">
      <c r="A3281" s="222">
        <v>667542109.68547702</v>
      </c>
      <c r="B3281" s="223">
        <v>383159975.21843398</v>
      </c>
      <c r="C3281" s="223">
        <v>534746828.135741</v>
      </c>
      <c r="D3281" s="222">
        <v>-182332863.56119901</v>
      </c>
      <c r="E3281" s="222">
        <v>315466394.694287</v>
      </c>
      <c r="F3281" s="224">
        <f>E3281*(1+'Projections+Sensitivity'!$B$64)/('Projections+Sensitivity'!$B$63-'Projections+Sensitivity'!$B$64)</f>
        <v>2775503156.370749</v>
      </c>
      <c r="G3281" s="170">
        <f>A3281/'Projections+Sensitivity'!B$67</f>
        <v>591952533.23262691</v>
      </c>
      <c r="H3281" s="170">
        <f>B3281/'Projections+Sensitivity'!C$67</f>
        <v>301298222.46431762</v>
      </c>
      <c r="I3281" s="170">
        <f>C3281/'Projections+Sensitivity'!D$67</f>
        <v>372883242.75779486</v>
      </c>
      <c r="J3281" s="170">
        <f>D3281/'Projections+Sensitivity'!E$67</f>
        <v>-112745137.01409896</v>
      </c>
      <c r="K3281" s="170">
        <f>E3281/'Projections+Sensitivity'!F$67</f>
        <v>172979319.81060809</v>
      </c>
      <c r="L3281" s="170">
        <f>F3281/'Projections+Sensitivity'!F$67</f>
        <v>1521888404.5841682</v>
      </c>
      <c r="M3281" s="170">
        <f t="shared" si="103"/>
        <v>2848256585.8354168</v>
      </c>
      <c r="N3281" s="171">
        <f>'Projections+Sensitivity'!$B$72</f>
        <v>418000000</v>
      </c>
      <c r="O3281" s="171">
        <f>'Projections+Sensitivity'!$B$73</f>
        <v>634000000</v>
      </c>
      <c r="P3281" s="170">
        <f t="shared" si="102"/>
        <v>2632256585.8354168</v>
      </c>
      <c r="Q3281" s="170">
        <f>P3281/'Projections+Sensitivity'!$B$75</f>
        <v>19.498196932114197</v>
      </c>
    </row>
    <row r="3282" spans="1:17">
      <c r="A3282" s="222">
        <v>303642699.90682298</v>
      </c>
      <c r="B3282" s="223">
        <v>602290666.74173701</v>
      </c>
      <c r="C3282" s="223">
        <v>379449694.15034002</v>
      </c>
      <c r="D3282" s="222">
        <v>762307624.23237896</v>
      </c>
      <c r="E3282" s="222">
        <v>149565857.12125701</v>
      </c>
      <c r="F3282" s="224">
        <f>E3282*(1+'Projections+Sensitivity'!$B$64)/('Projections+Sensitivity'!$B$63-'Projections+Sensitivity'!$B$64)</f>
        <v>1315894546.9536662</v>
      </c>
      <c r="G3282" s="170">
        <f>A3282/'Projections+Sensitivity'!B$67</f>
        <v>269259516.06577522</v>
      </c>
      <c r="H3282" s="170">
        <f>B3282/'Projections+Sensitivity'!C$67</f>
        <v>473611856.75169009</v>
      </c>
      <c r="I3282" s="170">
        <f>C3282/'Projections+Sensitivity'!D$67</f>
        <v>264593308.41008016</v>
      </c>
      <c r="J3282" s="170">
        <f>D3282/'Projections+Sensitivity'!E$67</f>
        <v>471371292.38429564</v>
      </c>
      <c r="K3282" s="170">
        <f>E3282/'Projections+Sensitivity'!F$67</f>
        <v>82011271.776816487</v>
      </c>
      <c r="L3282" s="170">
        <f>F3282/'Projections+Sensitivity'!F$67</f>
        <v>721542920.26926827</v>
      </c>
      <c r="M3282" s="170">
        <f t="shared" si="103"/>
        <v>2282390165.6579256</v>
      </c>
      <c r="N3282" s="171">
        <f>'Projections+Sensitivity'!$B$72</f>
        <v>418000000</v>
      </c>
      <c r="O3282" s="171">
        <f>'Projections+Sensitivity'!$B$73</f>
        <v>634000000</v>
      </c>
      <c r="P3282" s="170">
        <f t="shared" si="102"/>
        <v>2066390165.6579256</v>
      </c>
      <c r="Q3282" s="170">
        <f>P3282/'Projections+Sensitivity'!$B$75</f>
        <v>15.306593819688338</v>
      </c>
    </row>
    <row r="3283" spans="1:17">
      <c r="A3283" s="222">
        <v>223294667.76612899</v>
      </c>
      <c r="B3283" s="223">
        <v>950189942.33916295</v>
      </c>
      <c r="C3283" s="223">
        <v>409413890.07564503</v>
      </c>
      <c r="D3283" s="222">
        <v>220836749.964881</v>
      </c>
      <c r="E3283" s="222">
        <v>974665773.83991897</v>
      </c>
      <c r="F3283" s="224">
        <f>E3283*(1+'Projections+Sensitivity'!$B$64)/('Projections+Sensitivity'!$B$63-'Projections+Sensitivity'!$B$64)</f>
        <v>8575201597.3707247</v>
      </c>
      <c r="G3283" s="170">
        <f>A3283/'Projections+Sensitivity'!B$67</f>
        <v>198009746.98626348</v>
      </c>
      <c r="H3283" s="170">
        <f>B3283/'Projections+Sensitivity'!C$67</f>
        <v>747182793.47171414</v>
      </c>
      <c r="I3283" s="170">
        <f>C3283/'Projections+Sensitivity'!D$67</f>
        <v>285487582.02776569</v>
      </c>
      <c r="J3283" s="170">
        <f>D3283/'Projections+Sensitivity'!E$67</f>
        <v>136553932.98960534</v>
      </c>
      <c r="K3283" s="170">
        <f>E3283/'Projections+Sensitivity'!F$67</f>
        <v>534437345.58444363</v>
      </c>
      <c r="L3283" s="170">
        <f>F3283/'Projections+Sensitivity'!F$67</f>
        <v>4702030278.0253334</v>
      </c>
      <c r="M3283" s="170">
        <f t="shared" si="103"/>
        <v>6603701679.0851259</v>
      </c>
      <c r="N3283" s="171">
        <f>'Projections+Sensitivity'!$B$72</f>
        <v>418000000</v>
      </c>
      <c r="O3283" s="171">
        <f>'Projections+Sensitivity'!$B$73</f>
        <v>634000000</v>
      </c>
      <c r="P3283" s="170">
        <f t="shared" si="102"/>
        <v>6387701679.0851259</v>
      </c>
      <c r="Q3283" s="170">
        <f>P3283/'Projections+Sensitivity'!$B$75</f>
        <v>47.316308733963893</v>
      </c>
    </row>
    <row r="3284" spans="1:17">
      <c r="A3284" s="222">
        <v>477169839.11629599</v>
      </c>
      <c r="B3284" s="223">
        <v>114533317.754172</v>
      </c>
      <c r="C3284" s="223">
        <v>1048635158.9699</v>
      </c>
      <c r="D3284" s="222">
        <v>938989059.89914501</v>
      </c>
      <c r="E3284" s="222">
        <v>211998525.772098</v>
      </c>
      <c r="F3284" s="224">
        <f>E3284*(1+'Projections+Sensitivity'!$B$64)/('Projections+Sensitivity'!$B$63-'Projections+Sensitivity'!$B$64)</f>
        <v>1865183066.4772208</v>
      </c>
      <c r="G3284" s="170">
        <f>A3284/'Projections+Sensitivity'!B$67</f>
        <v>423137193.8171553</v>
      </c>
      <c r="H3284" s="170">
        <f>B3284/'Projections+Sensitivity'!C$67</f>
        <v>90063386.794510543</v>
      </c>
      <c r="I3284" s="170">
        <f>C3284/'Projections+Sensitivity'!D$67</f>
        <v>731221688.41976798</v>
      </c>
      <c r="J3284" s="170">
        <f>D3284/'Projections+Sensitivity'!E$67</f>
        <v>580621881.02220857</v>
      </c>
      <c r="K3284" s="170">
        <f>E3284/'Projections+Sensitivity'!F$67</f>
        <v>116244904.07115078</v>
      </c>
      <c r="L3284" s="170">
        <f>F3284/'Projections+Sensitivity'!F$67</f>
        <v>1022733652.7371063</v>
      </c>
      <c r="M3284" s="170">
        <f t="shared" si="103"/>
        <v>2964022706.8618994</v>
      </c>
      <c r="N3284" s="171">
        <f>'Projections+Sensitivity'!$B$72</f>
        <v>418000000</v>
      </c>
      <c r="O3284" s="171">
        <f>'Projections+Sensitivity'!$B$73</f>
        <v>634000000</v>
      </c>
      <c r="P3284" s="170">
        <f t="shared" si="102"/>
        <v>2748022706.8618994</v>
      </c>
      <c r="Q3284" s="170">
        <f>P3284/'Projections+Sensitivity'!$B$75</f>
        <v>20.355723754532587</v>
      </c>
    </row>
    <row r="3285" spans="1:17">
      <c r="A3285" s="222">
        <v>-531595973.48787099</v>
      </c>
      <c r="B3285" s="223">
        <v>-46917717.640205197</v>
      </c>
      <c r="C3285" s="223">
        <v>177025898.48926899</v>
      </c>
      <c r="D3285" s="222">
        <v>166407568.25711301</v>
      </c>
      <c r="E3285" s="222">
        <v>398056392.622051</v>
      </c>
      <c r="F3285" s="224">
        <f>E3285*(1+'Projections+Sensitivity'!$B$64)/('Projections+Sensitivity'!$B$63-'Projections+Sensitivity'!$B$64)</f>
        <v>3502137764.0135188</v>
      </c>
      <c r="G3285" s="170">
        <f>A3285/'Projections+Sensitivity'!B$67</f>
        <v>-471400348.52733988</v>
      </c>
      <c r="H3285" s="170">
        <f>B3285/'Projections+Sensitivity'!C$67</f>
        <v>-36893793.301395133</v>
      </c>
      <c r="I3285" s="170">
        <f>C3285/'Projections+Sensitivity'!D$67</f>
        <v>123441575.72830848</v>
      </c>
      <c r="J3285" s="170">
        <f>D3285/'Projections+Sensitivity'!E$67</f>
        <v>102897764.65356718</v>
      </c>
      <c r="K3285" s="170">
        <f>E3285/'Projections+Sensitivity'!F$67</f>
        <v>218265796.92823836</v>
      </c>
      <c r="L3285" s="170">
        <f>F3285/'Projections+Sensitivity'!F$67</f>
        <v>1920323110.45102</v>
      </c>
      <c r="M3285" s="170">
        <f t="shared" si="103"/>
        <v>1856634105.932399</v>
      </c>
      <c r="N3285" s="171">
        <f>'Projections+Sensitivity'!$B$72</f>
        <v>418000000</v>
      </c>
      <c r="O3285" s="171">
        <f>'Projections+Sensitivity'!$B$73</f>
        <v>634000000</v>
      </c>
      <c r="P3285" s="170">
        <f t="shared" si="102"/>
        <v>1640634105.9323988</v>
      </c>
      <c r="Q3285" s="170">
        <f>P3285/'Projections+Sensitivity'!$B$75</f>
        <v>12.15284522912888</v>
      </c>
    </row>
    <row r="3286" spans="1:17">
      <c r="A3286" s="222">
        <v>-110467753.37388501</v>
      </c>
      <c r="B3286" s="223">
        <v>329149137.25143802</v>
      </c>
      <c r="C3286" s="223">
        <v>1310324496.0773399</v>
      </c>
      <c r="D3286" s="222">
        <v>23568802.0128472</v>
      </c>
      <c r="E3286" s="222">
        <v>444691435.05657202</v>
      </c>
      <c r="F3286" s="224">
        <f>E3286*(1+'Projections+Sensitivity'!$B$64)/('Projections+Sensitivity'!$B$63-'Projections+Sensitivity'!$B$64)</f>
        <v>3912437274.9960775</v>
      </c>
      <c r="G3286" s="170">
        <f>A3286/'Projections+Sensitivity'!B$67</f>
        <v>-97958863.570417479</v>
      </c>
      <c r="H3286" s="170">
        <f>B3286/'Projections+Sensitivity'!C$67</f>
        <v>258826747.03427839</v>
      </c>
      <c r="I3286" s="170">
        <f>C3286/'Projections+Sensitivity'!D$67</f>
        <v>913699757.44534087</v>
      </c>
      <c r="J3286" s="170">
        <f>D3286/'Projections+Sensitivity'!E$67</f>
        <v>14573718.419689776</v>
      </c>
      <c r="K3286" s="170">
        <f>E3286/'Projections+Sensitivity'!F$67</f>
        <v>243837135.28736779</v>
      </c>
      <c r="L3286" s="170">
        <f>F3286/'Projections+Sensitivity'!F$67</f>
        <v>2145302162.1727324</v>
      </c>
      <c r="M3286" s="170">
        <f t="shared" si="103"/>
        <v>3478280656.7889919</v>
      </c>
      <c r="N3286" s="171">
        <f>'Projections+Sensitivity'!$B$72</f>
        <v>418000000</v>
      </c>
      <c r="O3286" s="171">
        <f>'Projections+Sensitivity'!$B$73</f>
        <v>634000000</v>
      </c>
      <c r="P3286" s="170">
        <f t="shared" si="102"/>
        <v>3262280656.7889919</v>
      </c>
      <c r="Q3286" s="170">
        <f>P3286/'Projections+Sensitivity'!$B$75</f>
        <v>24.165041902140683</v>
      </c>
    </row>
    <row r="3287" spans="1:17">
      <c r="A3287" s="222">
        <v>-415065849.52280402</v>
      </c>
      <c r="B3287" s="223">
        <v>-38166814.249156103</v>
      </c>
      <c r="C3287" s="223">
        <v>-237146599.358455</v>
      </c>
      <c r="D3287" s="222">
        <v>592882414.00481796</v>
      </c>
      <c r="E3287" s="222">
        <v>219506083.11126399</v>
      </c>
      <c r="F3287" s="224">
        <f>E3287*(1+'Projections+Sensitivity'!$B$64)/('Projections+Sensitivity'!$B$63-'Projections+Sensitivity'!$B$64)</f>
        <v>1931235265.5131359</v>
      </c>
      <c r="G3287" s="170">
        <f>A3287/'Projections+Sensitivity'!B$67</f>
        <v>-368065590.94697601</v>
      </c>
      <c r="H3287" s="170">
        <f>B3287/'Projections+Sensitivity'!C$67</f>
        <v>-30012511.833577532</v>
      </c>
      <c r="I3287" s="170">
        <f>C3287/'Projections+Sensitivity'!D$67</f>
        <v>-165364221.58135286</v>
      </c>
      <c r="J3287" s="170">
        <f>D3287/'Projections+Sensitivity'!E$67</f>
        <v>366607575.25911897</v>
      </c>
      <c r="K3287" s="170">
        <f>E3287/'Projections+Sensitivity'!F$67</f>
        <v>120361514.21983737</v>
      </c>
      <c r="L3287" s="170">
        <f>F3287/'Projections+Sensitivity'!F$67</f>
        <v>1058951977.9007102</v>
      </c>
      <c r="M3287" s="170">
        <f t="shared" si="103"/>
        <v>982478743.01776016</v>
      </c>
      <c r="N3287" s="171">
        <f>'Projections+Sensitivity'!$B$72</f>
        <v>418000000</v>
      </c>
      <c r="O3287" s="171">
        <f>'Projections+Sensitivity'!$B$73</f>
        <v>634000000</v>
      </c>
      <c r="P3287" s="170">
        <f t="shared" si="102"/>
        <v>766478743.01776028</v>
      </c>
      <c r="Q3287" s="170">
        <f>P3287/'Projections+Sensitivity'!$B$75</f>
        <v>5.6776203186500762</v>
      </c>
    </row>
    <row r="3288" spans="1:17">
      <c r="A3288" s="222">
        <v>737552720.05448902</v>
      </c>
      <c r="B3288" s="223">
        <v>421209742.036143</v>
      </c>
      <c r="C3288" s="223">
        <v>205622296.32055101</v>
      </c>
      <c r="D3288" s="222">
        <v>249503866.05452701</v>
      </c>
      <c r="E3288" s="222">
        <v>1001161826.3062299</v>
      </c>
      <c r="F3288" s="224">
        <f>E3288*(1+'Projections+Sensitivity'!$B$64)/('Projections+Sensitivity'!$B$63-'Projections+Sensitivity'!$B$64)</f>
        <v>8808316371.2054386</v>
      </c>
      <c r="G3288" s="170">
        <f>A3288/'Projections+Sensitivity'!B$67</f>
        <v>654035445.39621401</v>
      </c>
      <c r="H3288" s="170">
        <f>B3288/'Projections+Sensitivity'!C$67</f>
        <v>331218693.9353314</v>
      </c>
      <c r="I3288" s="170">
        <f>C3288/'Projections+Sensitivity'!D$67</f>
        <v>143382072.78874859</v>
      </c>
      <c r="J3288" s="170">
        <f>D3288/'Projections+Sensitivity'!E$67</f>
        <v>154280183.03690627</v>
      </c>
      <c r="K3288" s="170">
        <f>E3288/'Projections+Sensitivity'!F$67</f>
        <v>548965895.09200752</v>
      </c>
      <c r="L3288" s="170">
        <f>F3288/'Projections+Sensitivity'!F$67</f>
        <v>4829853829.7377424</v>
      </c>
      <c r="M3288" s="170">
        <f t="shared" si="103"/>
        <v>6661736119.9869499</v>
      </c>
      <c r="N3288" s="171">
        <f>'Projections+Sensitivity'!$B$72</f>
        <v>418000000</v>
      </c>
      <c r="O3288" s="171">
        <f>'Projections+Sensitivity'!$B$73</f>
        <v>634000000</v>
      </c>
      <c r="P3288" s="170">
        <f t="shared" si="102"/>
        <v>6445736119.9869499</v>
      </c>
      <c r="Q3288" s="170">
        <f>P3288/'Projections+Sensitivity'!$B$75</f>
        <v>47.746193481384815</v>
      </c>
    </row>
    <row r="3289" spans="1:17">
      <c r="A3289" s="222">
        <v>678586968.68504095</v>
      </c>
      <c r="B3289" s="223">
        <v>846260061.44372201</v>
      </c>
      <c r="C3289" s="223">
        <v>280563689.32737499</v>
      </c>
      <c r="D3289" s="222">
        <v>1348233343.5996201</v>
      </c>
      <c r="E3289" s="222">
        <v>400968834.528705</v>
      </c>
      <c r="F3289" s="224">
        <f>E3289*(1+'Projections+Sensitivity'!$B$64)/('Projections+Sensitivity'!$B$63-'Projections+Sensitivity'!$B$64)</f>
        <v>3527761703.1734991</v>
      </c>
      <c r="G3289" s="170">
        <f>A3289/'Projections+Sensitivity'!B$67</f>
        <v>601746720.24963701</v>
      </c>
      <c r="H3289" s="170">
        <f>B3289/'Projections+Sensitivity'!C$67</f>
        <v>665457429.65501332</v>
      </c>
      <c r="I3289" s="170">
        <f>C3289/'Projections+Sensitivity'!D$67</f>
        <v>195639305.87714648</v>
      </c>
      <c r="J3289" s="170">
        <f>D3289/'Projections+Sensitivity'!E$67</f>
        <v>833677210.3625505</v>
      </c>
      <c r="K3289" s="170">
        <f>E3289/'Projections+Sensitivity'!F$67</f>
        <v>219862772.7978524</v>
      </c>
      <c r="L3289" s="170">
        <f>F3289/'Projections+Sensitivity'!F$67</f>
        <v>1934373455.0877512</v>
      </c>
      <c r="M3289" s="170">
        <f t="shared" si="103"/>
        <v>4450756894.0299511</v>
      </c>
      <c r="N3289" s="171">
        <f>'Projections+Sensitivity'!$B$72</f>
        <v>418000000</v>
      </c>
      <c r="O3289" s="171">
        <f>'Projections+Sensitivity'!$B$73</f>
        <v>634000000</v>
      </c>
      <c r="P3289" s="170">
        <f t="shared" si="102"/>
        <v>4234756894.0299511</v>
      </c>
      <c r="Q3289" s="170">
        <f>P3289/'Projections+Sensitivity'!$B$75</f>
        <v>31.368569585407045</v>
      </c>
    </row>
    <row r="3290" spans="1:17">
      <c r="A3290" s="222">
        <v>-194336405.72639099</v>
      </c>
      <c r="B3290" s="223">
        <v>-306207637.62008899</v>
      </c>
      <c r="C3290" s="223">
        <v>445623407.171341</v>
      </c>
      <c r="D3290" s="222">
        <v>398245411.19394898</v>
      </c>
      <c r="E3290" s="222">
        <v>653300160.62151694</v>
      </c>
      <c r="F3290" s="224">
        <f>E3290*(1+'Projections+Sensitivity'!$B$64)/('Projections+Sensitivity'!$B$63-'Projections+Sensitivity'!$B$64)</f>
        <v>5747796558.8686981</v>
      </c>
      <c r="G3290" s="170">
        <f>A3290/'Projections+Sensitivity'!B$67</f>
        <v>-172330593.08162996</v>
      </c>
      <c r="H3290" s="170">
        <f>B3290/'Projections+Sensitivity'!C$67</f>
        <v>-240786676.28928292</v>
      </c>
      <c r="I3290" s="170">
        <f>C3290/'Projections+Sensitivity'!D$67</f>
        <v>310736768.07793444</v>
      </c>
      <c r="J3290" s="170">
        <f>D3290/'Projections+Sensitivity'!E$67</f>
        <v>246254200.00178653</v>
      </c>
      <c r="K3290" s="170">
        <f>E3290/'Projections+Sensitivity'!F$67</f>
        <v>358223314.16943645</v>
      </c>
      <c r="L3290" s="170">
        <f>F3290/'Projections+Sensitivity'!F$67</f>
        <v>3151682575.0215693</v>
      </c>
      <c r="M3290" s="170">
        <f t="shared" si="103"/>
        <v>3653779587.8998137</v>
      </c>
      <c r="N3290" s="171">
        <f>'Projections+Sensitivity'!$B$72</f>
        <v>418000000</v>
      </c>
      <c r="O3290" s="171">
        <f>'Projections+Sensitivity'!$B$73</f>
        <v>634000000</v>
      </c>
      <c r="P3290" s="170">
        <f t="shared" si="102"/>
        <v>3437779587.8998137</v>
      </c>
      <c r="Q3290" s="170">
        <f>P3290/'Projections+Sensitivity'!$B$75</f>
        <v>25.465033984443064</v>
      </c>
    </row>
    <row r="3291" spans="1:17">
      <c r="A3291" s="222">
        <v>260080749.82244</v>
      </c>
      <c r="B3291" s="223">
        <v>219565225.847294</v>
      </c>
      <c r="C3291" s="223">
        <v>1143435346.0509901</v>
      </c>
      <c r="D3291" s="222">
        <v>48091631.934814997</v>
      </c>
      <c r="E3291" s="222">
        <v>598700662.14046502</v>
      </c>
      <c r="F3291" s="224">
        <f>E3291*(1+'Projections+Sensitivity'!$B$64)/('Projections+Sensitivity'!$B$63-'Projections+Sensitivity'!$B$64)</f>
        <v>5267425010.8397064</v>
      </c>
      <c r="G3291" s="170">
        <f>A3291/'Projections+Sensitivity'!B$67</f>
        <v>230630332.48190588</v>
      </c>
      <c r="H3291" s="170">
        <f>B3291/'Projections+Sensitivity'!C$67</f>
        <v>172655330.77940184</v>
      </c>
      <c r="I3291" s="170">
        <f>C3291/'Projections+Sensitivity'!D$67</f>
        <v>797326617.54310513</v>
      </c>
      <c r="J3291" s="170">
        <f>D3291/'Projections+Sensitivity'!E$67</f>
        <v>29737357.960719116</v>
      </c>
      <c r="K3291" s="170">
        <f>E3291/'Projections+Sensitivity'!F$67</f>
        <v>328284834.92696351</v>
      </c>
      <c r="L3291" s="170">
        <f>F3291/'Projections+Sensitivity'!F$67</f>
        <v>2888281005.0541906</v>
      </c>
      <c r="M3291" s="170">
        <f t="shared" si="103"/>
        <v>4446915478.7462864</v>
      </c>
      <c r="N3291" s="171">
        <f>'Projections+Sensitivity'!$B$72</f>
        <v>418000000</v>
      </c>
      <c r="O3291" s="171">
        <f>'Projections+Sensitivity'!$B$73</f>
        <v>634000000</v>
      </c>
      <c r="P3291" s="170">
        <f t="shared" si="102"/>
        <v>4230915478.7462864</v>
      </c>
      <c r="Q3291" s="170">
        <f>P3291/'Projections+Sensitivity'!$B$75</f>
        <v>31.3401146573799</v>
      </c>
    </row>
    <row r="3292" spans="1:17">
      <c r="A3292" s="222">
        <v>698019411.52809095</v>
      </c>
      <c r="B3292" s="223">
        <v>655959295.906672</v>
      </c>
      <c r="C3292" s="223">
        <v>383315270.45112997</v>
      </c>
      <c r="D3292" s="222">
        <v>633613966.66513503</v>
      </c>
      <c r="E3292" s="222">
        <v>534732091.79308701</v>
      </c>
      <c r="F3292" s="224">
        <f>E3292*(1+'Projections+Sensitivity'!$B$64)/('Projections+Sensitivity'!$B$63-'Projections+Sensitivity'!$B$64)</f>
        <v>4704623483.0264902</v>
      </c>
      <c r="G3292" s="170">
        <f>A3292/'Projections+Sensitivity'!B$67</f>
        <v>618978717.4539206</v>
      </c>
      <c r="H3292" s="170">
        <f>B3292/'Projections+Sensitivity'!C$67</f>
        <v>515814235.95445812</v>
      </c>
      <c r="I3292" s="170">
        <f>C3292/'Projections+Sensitivity'!D$67</f>
        <v>267288805.70024893</v>
      </c>
      <c r="J3292" s="170">
        <f>D3292/'Projections+Sensitivity'!E$67</f>
        <v>391793843.90971285</v>
      </c>
      <c r="K3292" s="170">
        <f>E3292/'Projections+Sensitivity'!F$67</f>
        <v>293209023.4489466</v>
      </c>
      <c r="L3292" s="170">
        <f>F3292/'Projections+Sensitivity'!F$67</f>
        <v>2579680700.5309649</v>
      </c>
      <c r="M3292" s="170">
        <f t="shared" si="103"/>
        <v>4666765326.9982519</v>
      </c>
      <c r="N3292" s="171">
        <f>'Projections+Sensitivity'!$B$72</f>
        <v>418000000</v>
      </c>
      <c r="O3292" s="171">
        <f>'Projections+Sensitivity'!$B$73</f>
        <v>634000000</v>
      </c>
      <c r="P3292" s="170">
        <f t="shared" si="102"/>
        <v>4450765326.9982519</v>
      </c>
      <c r="Q3292" s="170">
        <f>P3292/'Projections+Sensitivity'!$B$75</f>
        <v>32.968632051838902</v>
      </c>
    </row>
    <row r="3293" spans="1:17">
      <c r="A3293" s="222">
        <v>655453266.50638103</v>
      </c>
      <c r="B3293" s="223">
        <v>-490917804.81426698</v>
      </c>
      <c r="C3293" s="223">
        <v>-5519028.4133052798</v>
      </c>
      <c r="D3293" s="222">
        <v>-41057938.100204997</v>
      </c>
      <c r="E3293" s="222">
        <v>847056072.16045594</v>
      </c>
      <c r="F3293" s="224">
        <f>E3293*(1+'Projections+Sensitivity'!$B$64)/('Projections+Sensitivity'!$B$63-'Projections+Sensitivity'!$B$64)</f>
        <v>7452479381.1482639</v>
      </c>
      <c r="G3293" s="170">
        <f>A3293/'Projections+Sensitivity'!B$67</f>
        <v>581232578.28163588</v>
      </c>
      <c r="H3293" s="170">
        <f>B3293/'Projections+Sensitivity'!C$67</f>
        <v>-386033697.49750245</v>
      </c>
      <c r="I3293" s="170">
        <f>C3293/'Projections+Sensitivity'!D$67</f>
        <v>-3848462.6805552286</v>
      </c>
      <c r="J3293" s="170">
        <f>D3293/'Projections+Sensitivity'!E$67</f>
        <v>-25388088.390715588</v>
      </c>
      <c r="K3293" s="170">
        <f>E3293/'Projections+Sensitivity'!F$67</f>
        <v>464465266.88129205</v>
      </c>
      <c r="L3293" s="170">
        <f>F3293/'Projections+Sensitivity'!F$67</f>
        <v>4086409316.2851043</v>
      </c>
      <c r="M3293" s="170">
        <f t="shared" si="103"/>
        <v>4716836912.8792591</v>
      </c>
      <c r="N3293" s="171">
        <f>'Projections+Sensitivity'!$B$72</f>
        <v>418000000</v>
      </c>
      <c r="O3293" s="171">
        <f>'Projections+Sensitivity'!$B$73</f>
        <v>634000000</v>
      </c>
      <c r="P3293" s="170">
        <f t="shared" si="102"/>
        <v>4500836912.8792591</v>
      </c>
      <c r="Q3293" s="170">
        <f>P3293/'Projections+Sensitivity'!$B$75</f>
        <v>33.339532687994513</v>
      </c>
    </row>
    <row r="3294" spans="1:17">
      <c r="A3294" s="222">
        <v>713990815.00906503</v>
      </c>
      <c r="B3294" s="223">
        <v>-138716406.72345501</v>
      </c>
      <c r="C3294" s="223">
        <v>1004653293.90988</v>
      </c>
      <c r="D3294" s="222">
        <v>645282445.95323896</v>
      </c>
      <c r="E3294" s="222">
        <v>809420339.24725795</v>
      </c>
      <c r="F3294" s="224">
        <f>E3294*(1+'Projections+Sensitivity'!$B$64)/('Projections+Sensitivity'!$B$63-'Projections+Sensitivity'!$B$64)</f>
        <v>7121356645.8910398</v>
      </c>
      <c r="G3294" s="170">
        <f>A3294/'Projections+Sensitivity'!B$67</f>
        <v>633141588.39894235</v>
      </c>
      <c r="H3294" s="170">
        <f>B3294/'Projections+Sensitivity'!C$67</f>
        <v>-109079782.5336208</v>
      </c>
      <c r="I3294" s="170">
        <f>C3294/'Projections+Sensitivity'!D$67</f>
        <v>700552781.93313992</v>
      </c>
      <c r="J3294" s="170">
        <f>D3294/'Projections+Sensitivity'!E$67</f>
        <v>399009023.17245662</v>
      </c>
      <c r="K3294" s="170">
        <f>E3294/'Projections+Sensitivity'!F$67</f>
        <v>443828509.40286827</v>
      </c>
      <c r="L3294" s="170">
        <f>F3294/'Projections+Sensitivity'!F$67</f>
        <v>3904845173.5366216</v>
      </c>
      <c r="M3294" s="170">
        <f t="shared" si="103"/>
        <v>5972297293.910408</v>
      </c>
      <c r="N3294" s="171">
        <f>'Projections+Sensitivity'!$B$72</f>
        <v>418000000</v>
      </c>
      <c r="O3294" s="171">
        <f>'Projections+Sensitivity'!$B$73</f>
        <v>634000000</v>
      </c>
      <c r="P3294" s="170">
        <f t="shared" si="102"/>
        <v>5756297293.910408</v>
      </c>
      <c r="Q3294" s="170">
        <f>P3294/'Projections+Sensitivity'!$B$75</f>
        <v>42.639239214151168</v>
      </c>
    </row>
    <row r="3295" spans="1:17">
      <c r="A3295" s="222">
        <v>765812783.15701497</v>
      </c>
      <c r="B3295" s="223">
        <v>-38500617.299509101</v>
      </c>
      <c r="C3295" s="223">
        <v>147126863.980647</v>
      </c>
      <c r="D3295" s="222">
        <v>839023905.71873701</v>
      </c>
      <c r="E3295" s="222">
        <v>584305524.98546803</v>
      </c>
      <c r="F3295" s="224">
        <f>E3295*(1+'Projections+Sensitivity'!$B$64)/('Projections+Sensitivity'!$B$63-'Projections+Sensitivity'!$B$64)</f>
        <v>5140775233.6144581</v>
      </c>
      <c r="G3295" s="170">
        <f>A3295/'Projections+Sensitivity'!B$67</f>
        <v>679095461.38642037</v>
      </c>
      <c r="H3295" s="170">
        <f>B3295/'Projections+Sensitivity'!C$67</f>
        <v>-30274998.189745579</v>
      </c>
      <c r="I3295" s="170">
        <f>C3295/'Projections+Sensitivity'!D$67</f>
        <v>102592739.68795307</v>
      </c>
      <c r="J3295" s="170">
        <f>D3295/'Projections+Sensitivity'!E$67</f>
        <v>518808641.29911977</v>
      </c>
      <c r="K3295" s="170">
        <f>E3295/'Projections+Sensitivity'!F$67</f>
        <v>320391566.1809696</v>
      </c>
      <c r="L3295" s="170">
        <f>F3295/'Projections+Sensitivity'!F$67</f>
        <v>2818835280.6060481</v>
      </c>
      <c r="M3295" s="170">
        <f t="shared" si="103"/>
        <v>4409448690.9707661</v>
      </c>
      <c r="N3295" s="171">
        <f>'Projections+Sensitivity'!$B$72</f>
        <v>418000000</v>
      </c>
      <c r="O3295" s="171">
        <f>'Projections+Sensitivity'!$B$73</f>
        <v>634000000</v>
      </c>
      <c r="P3295" s="170">
        <f t="shared" si="102"/>
        <v>4193448690.9707661</v>
      </c>
      <c r="Q3295" s="170">
        <f>P3295/'Projections+Sensitivity'!$B$75</f>
        <v>31.06258289607975</v>
      </c>
    </row>
    <row r="3296" spans="1:17">
      <c r="A3296" s="222">
        <v>-632886717.51436102</v>
      </c>
      <c r="B3296" s="223">
        <v>168367305.92837799</v>
      </c>
      <c r="C3296" s="223">
        <v>447339434.806943</v>
      </c>
      <c r="D3296" s="222">
        <v>933498808.47631395</v>
      </c>
      <c r="E3296" s="222">
        <v>54458376.858157396</v>
      </c>
      <c r="F3296" s="224">
        <f>E3296*(1+'Projections+Sensitivity'!$B$64)/('Projections+Sensitivity'!$B$63-'Projections+Sensitivity'!$B$64)</f>
        <v>479129946.65285927</v>
      </c>
      <c r="G3296" s="170">
        <f>A3296/'Projections+Sensitivity'!B$67</f>
        <v>-561221367.53054428</v>
      </c>
      <c r="H3296" s="170">
        <f>B3296/'Projections+Sensitivity'!C$67</f>
        <v>132395796.2164668</v>
      </c>
      <c r="I3296" s="170">
        <f>C3296/'Projections+Sensitivity'!D$67</f>
        <v>311933367.88135177</v>
      </c>
      <c r="J3296" s="170">
        <f>D3296/'Projections+Sensitivity'!E$67</f>
        <v>577226995.77322447</v>
      </c>
      <c r="K3296" s="170">
        <f>E3296/'Projections+Sensitivity'!F$67</f>
        <v>29861098.187788758</v>
      </c>
      <c r="L3296" s="170">
        <f>F3296/'Projections+Sensitivity'!F$67</f>
        <v>262720764.1347082</v>
      </c>
      <c r="M3296" s="170">
        <f t="shared" si="103"/>
        <v>752916654.6629957</v>
      </c>
      <c r="N3296" s="171">
        <f>'Projections+Sensitivity'!$B$72</f>
        <v>418000000</v>
      </c>
      <c r="O3296" s="171">
        <f>'Projections+Sensitivity'!$B$73</f>
        <v>634000000</v>
      </c>
      <c r="P3296" s="170">
        <f t="shared" si="102"/>
        <v>536916654.66299582</v>
      </c>
      <c r="Q3296" s="170">
        <f>P3296/'Projections+Sensitivity'!$B$75</f>
        <v>3.9771604049110802</v>
      </c>
    </row>
    <row r="3297" spans="1:17">
      <c r="A3297" s="222">
        <v>563632513.19146299</v>
      </c>
      <c r="B3297" s="223">
        <v>410119864.617149</v>
      </c>
      <c r="C3297" s="223">
        <v>57937034.386925399</v>
      </c>
      <c r="D3297" s="222">
        <v>-258838217.337322</v>
      </c>
      <c r="E3297" s="222">
        <v>554360943.19518995</v>
      </c>
      <c r="F3297" s="224">
        <f>E3297*(1+'Projections+Sensitivity'!$B$64)/('Projections+Sensitivity'!$B$63-'Projections+Sensitivity'!$B$64)</f>
        <v>4877319972.8547153</v>
      </c>
      <c r="G3297" s="170">
        <f>A3297/'Projections+Sensitivity'!B$67</f>
        <v>499809209.26944971</v>
      </c>
      <c r="H3297" s="170">
        <f>B3297/'Projections+Sensitivity'!C$67</f>
        <v>322498157.94567019</v>
      </c>
      <c r="I3297" s="170">
        <f>C3297/'Projections+Sensitivity'!D$67</f>
        <v>40399957.739408381</v>
      </c>
      <c r="J3297" s="170">
        <f>D3297/'Projections+Sensitivity'!E$67</f>
        <v>-160052059.22950068</v>
      </c>
      <c r="K3297" s="170">
        <f>E3297/'Projections+Sensitivity'!F$67</f>
        <v>303972088.61628294</v>
      </c>
      <c r="L3297" s="170">
        <f>F3297/'Projections+Sensitivity'!F$67</f>
        <v>2674375165.1287403</v>
      </c>
      <c r="M3297" s="170">
        <f t="shared" si="103"/>
        <v>3681002519.4700508</v>
      </c>
      <c r="N3297" s="171">
        <f>'Projections+Sensitivity'!$B$72</f>
        <v>418000000</v>
      </c>
      <c r="O3297" s="171">
        <f>'Projections+Sensitivity'!$B$73</f>
        <v>634000000</v>
      </c>
      <c r="P3297" s="170">
        <f t="shared" si="102"/>
        <v>3465002519.4700508</v>
      </c>
      <c r="Q3297" s="170">
        <f>P3297/'Projections+Sensitivity'!$B$75</f>
        <v>25.666685329407784</v>
      </c>
    </row>
    <row r="3298" spans="1:17">
      <c r="A3298" s="222">
        <v>771568576.09591496</v>
      </c>
      <c r="B3298" s="223">
        <v>530210834.68619502</v>
      </c>
      <c r="C3298" s="223">
        <v>454339133.27726299</v>
      </c>
      <c r="D3298" s="222">
        <v>509390099.93997103</v>
      </c>
      <c r="E3298" s="222">
        <v>411436864.22415602</v>
      </c>
      <c r="F3298" s="224">
        <f>E3298*(1+'Projections+Sensitivity'!$B$64)/('Projections+Sensitivity'!$B$63-'Projections+Sensitivity'!$B$64)</f>
        <v>3619860417.8047767</v>
      </c>
      <c r="G3298" s="170">
        <f>A3298/'Projections+Sensitivity'!B$67</f>
        <v>684199493.26921749</v>
      </c>
      <c r="H3298" s="170">
        <f>B3298/'Projections+Sensitivity'!C$67</f>
        <v>416931810.09107399</v>
      </c>
      <c r="I3298" s="170">
        <f>C3298/'Projections+Sensitivity'!D$67</f>
        <v>316814313.64224392</v>
      </c>
      <c r="J3298" s="170">
        <f>D3298/'Projections+Sensitivity'!E$67</f>
        <v>314980281.06206489</v>
      </c>
      <c r="K3298" s="170">
        <f>E3298/'Projections+Sensitivity'!F$67</f>
        <v>225602695.29651073</v>
      </c>
      <c r="L3298" s="170">
        <f>F3298/'Projections+Sensitivity'!F$67</f>
        <v>1984873835.7314274</v>
      </c>
      <c r="M3298" s="170">
        <f t="shared" si="103"/>
        <v>3943402429.0925384</v>
      </c>
      <c r="N3298" s="171">
        <f>'Projections+Sensitivity'!$B$72</f>
        <v>418000000</v>
      </c>
      <c r="O3298" s="171">
        <f>'Projections+Sensitivity'!$B$73</f>
        <v>634000000</v>
      </c>
      <c r="P3298" s="170">
        <f t="shared" si="102"/>
        <v>3727402429.0925388</v>
      </c>
      <c r="Q3298" s="170">
        <f>P3298/'Projections+Sensitivity'!$B$75</f>
        <v>27.610388363648436</v>
      </c>
    </row>
    <row r="3299" spans="1:17">
      <c r="A3299" s="222">
        <v>823410649.05846405</v>
      </c>
      <c r="B3299" s="223">
        <v>903151930.31892598</v>
      </c>
      <c r="C3299" s="223">
        <v>922749808.37373996</v>
      </c>
      <c r="D3299" s="222">
        <v>536451233.47211498</v>
      </c>
      <c r="E3299" s="222">
        <v>110401055.81103</v>
      </c>
      <c r="F3299" s="224">
        <f>E3299*(1+'Projections+Sensitivity'!$B$64)/('Projections+Sensitivity'!$B$63-'Projections+Sensitivity'!$B$64)</f>
        <v>971318923.42169046</v>
      </c>
      <c r="G3299" s="170">
        <f>A3299/'Projections+Sensitivity'!B$67</f>
        <v>730171194.48919106</v>
      </c>
      <c r="H3299" s="170">
        <f>B3299/'Projections+Sensitivity'!C$67</f>
        <v>710194406.56654978</v>
      </c>
      <c r="I3299" s="170">
        <f>C3299/'Projections+Sensitivity'!D$67</f>
        <v>643440826.00746655</v>
      </c>
      <c r="J3299" s="170">
        <f>D3299/'Projections+Sensitivity'!E$67</f>
        <v>331713475.22272336</v>
      </c>
      <c r="K3299" s="170">
        <f>E3299/'Projections+Sensitivity'!F$67</f>
        <v>60536082.00984963</v>
      </c>
      <c r="L3299" s="170">
        <f>F3299/'Projections+Sensitivity'!F$67</f>
        <v>532602171.002967</v>
      </c>
      <c r="M3299" s="170">
        <f t="shared" si="103"/>
        <v>3008658155.2987471</v>
      </c>
      <c r="N3299" s="171">
        <f>'Projections+Sensitivity'!$B$72</f>
        <v>418000000</v>
      </c>
      <c r="O3299" s="171">
        <f>'Projections+Sensitivity'!$B$73</f>
        <v>634000000</v>
      </c>
      <c r="P3299" s="170">
        <f t="shared" si="102"/>
        <v>2792658155.2987471</v>
      </c>
      <c r="Q3299" s="170">
        <f>P3299/'Projections+Sensitivity'!$B$75</f>
        <v>20.686356705916644</v>
      </c>
    </row>
    <row r="3300" spans="1:17">
      <c r="A3300" s="222">
        <v>-453630852.65701598</v>
      </c>
      <c r="B3300" s="223">
        <v>45879257.085178003</v>
      </c>
      <c r="C3300" s="223">
        <v>753417487.939201</v>
      </c>
      <c r="D3300" s="222">
        <v>796293655.14491296</v>
      </c>
      <c r="E3300" s="222">
        <v>718751145.26673198</v>
      </c>
      <c r="F3300" s="224">
        <f>E3300*(1+'Projections+Sensitivity'!$B$64)/('Projections+Sensitivity'!$B$63-'Projections+Sensitivity'!$B$64)</f>
        <v>6323640507.7825298</v>
      </c>
      <c r="G3300" s="170">
        <f>A3300/'Projections+Sensitivity'!B$67</f>
        <v>-402263660.20462483</v>
      </c>
      <c r="H3300" s="170">
        <f>B3300/'Projections+Sensitivity'!C$67</f>
        <v>36077198.825026274</v>
      </c>
      <c r="I3300" s="170">
        <f>C3300/'Projections+Sensitivity'!D$67</f>
        <v>525364043.82727379</v>
      </c>
      <c r="J3300" s="170">
        <f>D3300/'Projections+Sensitivity'!E$67</f>
        <v>492386482.05970454</v>
      </c>
      <c r="K3300" s="170">
        <f>E3300/'Projections+Sensitivity'!F$67</f>
        <v>394111976.14826775</v>
      </c>
      <c r="L3300" s="170">
        <f>F3300/'Projections+Sensitivity'!F$67</f>
        <v>3467434415.0763507</v>
      </c>
      <c r="M3300" s="170">
        <f t="shared" si="103"/>
        <v>4513110455.7319984</v>
      </c>
      <c r="N3300" s="171">
        <f>'Projections+Sensitivity'!$B$72</f>
        <v>418000000</v>
      </c>
      <c r="O3300" s="171">
        <f>'Projections+Sensitivity'!$B$73</f>
        <v>634000000</v>
      </c>
      <c r="P3300" s="170">
        <f t="shared" si="102"/>
        <v>4297110455.7319984</v>
      </c>
      <c r="Q3300" s="170">
        <f>P3300/'Projections+Sensitivity'!$B$75</f>
        <v>31.830447820237026</v>
      </c>
    </row>
    <row r="3301" spans="1:17">
      <c r="A3301" s="222">
        <v>129532913.15017401</v>
      </c>
      <c r="B3301" s="223">
        <v>654419348.88768995</v>
      </c>
      <c r="C3301" s="223">
        <v>465156482.09580803</v>
      </c>
      <c r="D3301" s="222">
        <v>656454181.97981405</v>
      </c>
      <c r="E3301" s="222">
        <v>587423747.13305104</v>
      </c>
      <c r="F3301" s="224">
        <f>E3301*(1+'Projections+Sensitivity'!$B$64)/('Projections+Sensitivity'!$B$63-'Projections+Sensitivity'!$B$64)</f>
        <v>5168209646.7831526</v>
      </c>
      <c r="G3301" s="170">
        <f>A3301/'Projections+Sensitivity'!B$67</f>
        <v>114865167.2512092</v>
      </c>
      <c r="H3301" s="170">
        <f>B3301/'Projections+Sensitivity'!C$67</f>
        <v>514603297.10510671</v>
      </c>
      <c r="I3301" s="170">
        <f>C3301/'Projections+Sensitivity'!D$67</f>
        <v>324357337.54303718</v>
      </c>
      <c r="J3301" s="170">
        <f>D3301/'Projections+Sensitivity'!E$67</f>
        <v>405917042.2996766</v>
      </c>
      <c r="K3301" s="170">
        <f>E3301/'Projections+Sensitivity'!F$67</f>
        <v>322101377.28978831</v>
      </c>
      <c r="L3301" s="170">
        <f>F3301/'Projections+Sensitivity'!F$67</f>
        <v>2833878360.3417606</v>
      </c>
      <c r="M3301" s="170">
        <f t="shared" si="103"/>
        <v>4515722581.8305788</v>
      </c>
      <c r="N3301" s="171">
        <f>'Projections+Sensitivity'!$B$72</f>
        <v>418000000</v>
      </c>
      <c r="O3301" s="171">
        <f>'Projections+Sensitivity'!$B$73</f>
        <v>634000000</v>
      </c>
      <c r="P3301" s="170">
        <f t="shared" si="102"/>
        <v>4299722581.8305788</v>
      </c>
      <c r="Q3301" s="170">
        <f>P3301/'Projections+Sensitivity'!$B$75</f>
        <v>31.84979690244873</v>
      </c>
    </row>
    <row r="3302" spans="1:17">
      <c r="A3302" s="222">
        <v>320611331.19069201</v>
      </c>
      <c r="B3302" s="223">
        <v>555782458.06016898</v>
      </c>
      <c r="C3302" s="223">
        <v>540727740.89671397</v>
      </c>
      <c r="D3302" s="222">
        <v>451255799.963126</v>
      </c>
      <c r="E3302" s="222">
        <v>1328677069.2855201</v>
      </c>
      <c r="F3302" s="224">
        <f>E3302*(1+'Projections+Sensitivity'!$B$64)/('Projections+Sensitivity'!$B$63-'Projections+Sensitivity'!$B$64)</f>
        <v>11689826433.567129</v>
      </c>
      <c r="G3302" s="170">
        <f>A3302/'Projections+Sensitivity'!B$67</f>
        <v>284306693.05766469</v>
      </c>
      <c r="H3302" s="170">
        <f>B3302/'Projections+Sensitivity'!C$67</f>
        <v>437040081.22172385</v>
      </c>
      <c r="I3302" s="170">
        <f>C3302/'Projections+Sensitivity'!D$67</f>
        <v>377053781.09037</v>
      </c>
      <c r="J3302" s="170">
        <f>D3302/'Projections+Sensitivity'!E$67</f>
        <v>279033060.75250071</v>
      </c>
      <c r="K3302" s="170">
        <f>E3302/'Projections+Sensitivity'!F$67</f>
        <v>728551945.812451</v>
      </c>
      <c r="L3302" s="170">
        <f>F3302/'Projections+Sensitivity'!F$67</f>
        <v>6409868877.2922668</v>
      </c>
      <c r="M3302" s="170">
        <f t="shared" si="103"/>
        <v>8515854439.2269773</v>
      </c>
      <c r="N3302" s="171">
        <f>'Projections+Sensitivity'!$B$72</f>
        <v>418000000</v>
      </c>
      <c r="O3302" s="171">
        <f>'Projections+Sensitivity'!$B$73</f>
        <v>634000000</v>
      </c>
      <c r="P3302" s="170">
        <f t="shared" si="102"/>
        <v>8299854439.2269783</v>
      </c>
      <c r="Q3302" s="170">
        <f>P3302/'Projections+Sensitivity'!$B$75</f>
        <v>61.480403253533176</v>
      </c>
    </row>
    <row r="3303" spans="1:17">
      <c r="A3303" s="222">
        <v>-117393319.26662201</v>
      </c>
      <c r="B3303" s="223">
        <v>197982934.314401</v>
      </c>
      <c r="C3303" s="223">
        <v>125278561.64545</v>
      </c>
      <c r="D3303" s="222">
        <v>295536785.76507199</v>
      </c>
      <c r="E3303" s="222">
        <v>651413715.07575095</v>
      </c>
      <c r="F3303" s="224">
        <f>E3303*(1+'Projections+Sensitivity'!$B$64)/('Projections+Sensitivity'!$B$63-'Projections+Sensitivity'!$B$64)</f>
        <v>5731199432.6623745</v>
      </c>
      <c r="G3303" s="170">
        <f>A3303/'Projections+Sensitivity'!B$67</f>
        <v>-104100208.38566327</v>
      </c>
      <c r="H3303" s="170">
        <f>B3303/'Projections+Sensitivity'!C$67</f>
        <v>155684074.65626359</v>
      </c>
      <c r="I3303" s="170">
        <f>C3303/'Projections+Sensitivity'!D$67</f>
        <v>87357743.620930225</v>
      </c>
      <c r="J3303" s="170">
        <f>D3303/'Projections+Sensitivity'!E$67</f>
        <v>182744540.68783745</v>
      </c>
      <c r="K3303" s="170">
        <f>E3303/'Projections+Sensitivity'!F$67</f>
        <v>357188921.68626058</v>
      </c>
      <c r="L3303" s="170">
        <f>F3303/'Projections+Sensitivity'!F$67</f>
        <v>3142581892.1904774</v>
      </c>
      <c r="M3303" s="170">
        <f t="shared" si="103"/>
        <v>3821456964.4561062</v>
      </c>
      <c r="N3303" s="171">
        <f>'Projections+Sensitivity'!$B$72</f>
        <v>418000000</v>
      </c>
      <c r="O3303" s="171">
        <f>'Projections+Sensitivity'!$B$73</f>
        <v>634000000</v>
      </c>
      <c r="P3303" s="170">
        <f t="shared" si="102"/>
        <v>3605456964.4561062</v>
      </c>
      <c r="Q3303" s="170">
        <f>P3303/'Projections+Sensitivity'!$B$75</f>
        <v>26.707088625600786</v>
      </c>
    </row>
    <row r="3304" spans="1:17">
      <c r="A3304" s="222">
        <v>281351338.38134199</v>
      </c>
      <c r="B3304" s="223">
        <v>350471974.06643701</v>
      </c>
      <c r="C3304" s="223">
        <v>205875937.34902999</v>
      </c>
      <c r="D3304" s="222">
        <v>1172877122.2409899</v>
      </c>
      <c r="E3304" s="222">
        <v>696216220.55541897</v>
      </c>
      <c r="F3304" s="224">
        <f>E3304*(1+'Projections+Sensitivity'!$B$64)/('Projections+Sensitivity'!$B$63-'Projections+Sensitivity'!$B$64)</f>
        <v>6125376110.316555</v>
      </c>
      <c r="G3304" s="170">
        <f>A3304/'Projections+Sensitivity'!B$67</f>
        <v>249492331.74472916</v>
      </c>
      <c r="H3304" s="170">
        <f>B3304/'Projections+Sensitivity'!C$67</f>
        <v>275593980.68542731</v>
      </c>
      <c r="I3304" s="170">
        <f>C3304/'Projections+Sensitivity'!D$67</f>
        <v>143558938.70775813</v>
      </c>
      <c r="J3304" s="170">
        <f>D3304/'Projections+Sensitivity'!E$67</f>
        <v>725246065.16355264</v>
      </c>
      <c r="K3304" s="170">
        <f>E3304/'Projections+Sensitivity'!F$67</f>
        <v>381755427.1969167</v>
      </c>
      <c r="L3304" s="170">
        <f>F3304/'Projections+Sensitivity'!F$67</f>
        <v>3358720329.540997</v>
      </c>
      <c r="M3304" s="170">
        <f t="shared" si="103"/>
        <v>5134367073.039381</v>
      </c>
      <c r="N3304" s="171">
        <f>'Projections+Sensitivity'!$B$72</f>
        <v>418000000</v>
      </c>
      <c r="O3304" s="171">
        <f>'Projections+Sensitivity'!$B$73</f>
        <v>634000000</v>
      </c>
      <c r="P3304" s="170">
        <f t="shared" si="102"/>
        <v>4918367073.039381</v>
      </c>
      <c r="Q3304" s="170">
        <f>P3304/'Projections+Sensitivity'!$B$75</f>
        <v>36.4323486891806</v>
      </c>
    </row>
    <row r="3305" spans="1:17">
      <c r="A3305" s="222">
        <v>521296976.26065701</v>
      </c>
      <c r="B3305" s="223">
        <v>290595671.40608102</v>
      </c>
      <c r="C3305" s="223">
        <v>1308983807.1707499</v>
      </c>
      <c r="D3305" s="222">
        <v>221677468.948897</v>
      </c>
      <c r="E3305" s="222">
        <v>782245782.24959898</v>
      </c>
      <c r="F3305" s="224">
        <f>E3305*(1+'Projections+Sensitivity'!$B$64)/('Projections+Sensitivity'!$B$63-'Projections+Sensitivity'!$B$64)</f>
        <v>6882272325.0616512</v>
      </c>
      <c r="G3305" s="170">
        <f>A3305/'Projections+Sensitivity'!B$67</f>
        <v>462267565.12693751</v>
      </c>
      <c r="H3305" s="170">
        <f>B3305/'Projections+Sensitivity'!C$67</f>
        <v>228510191.33865106</v>
      </c>
      <c r="I3305" s="170">
        <f>C3305/'Projections+Sensitivity'!D$67</f>
        <v>912764884.3414433</v>
      </c>
      <c r="J3305" s="170">
        <f>D3305/'Projections+Sensitivity'!E$67</f>
        <v>137073789.77895162</v>
      </c>
      <c r="K3305" s="170">
        <f>E3305/'Projections+Sensitivity'!F$67</f>
        <v>428927916.29796737</v>
      </c>
      <c r="L3305" s="170">
        <f>F3305/'Projections+Sensitivity'!F$67</f>
        <v>3773748347.0916786</v>
      </c>
      <c r="M3305" s="170">
        <f t="shared" si="103"/>
        <v>5943292693.9756298</v>
      </c>
      <c r="N3305" s="171">
        <f>'Projections+Sensitivity'!$B$72</f>
        <v>418000000</v>
      </c>
      <c r="O3305" s="171">
        <f>'Projections+Sensitivity'!$B$73</f>
        <v>634000000</v>
      </c>
      <c r="P3305" s="170">
        <f t="shared" si="102"/>
        <v>5727292693.9756298</v>
      </c>
      <c r="Q3305" s="170">
        <f>P3305/'Projections+Sensitivity'!$B$75</f>
        <v>42.424390325745406</v>
      </c>
    </row>
    <row r="3306" spans="1:17">
      <c r="A3306" s="222">
        <v>343838033.17889202</v>
      </c>
      <c r="B3306" s="223">
        <v>905270982.04141605</v>
      </c>
      <c r="C3306" s="223">
        <v>639560546.03134704</v>
      </c>
      <c r="D3306" s="222">
        <v>124666983.176204</v>
      </c>
      <c r="E3306" s="222">
        <v>1219305278.2371199</v>
      </c>
      <c r="F3306" s="224">
        <f>E3306*(1+'Projections+Sensitivity'!$B$64)/('Projections+Sensitivity'!$B$63-'Projections+Sensitivity'!$B$64)</f>
        <v>10727563078.806526</v>
      </c>
      <c r="G3306" s="170">
        <f>A3306/'Projections+Sensitivity'!B$67</f>
        <v>304903303.93968445</v>
      </c>
      <c r="H3306" s="170">
        <f>B3306/'Projections+Sensitivity'!C$67</f>
        <v>711860724.96771431</v>
      </c>
      <c r="I3306" s="170">
        <f>C3306/'Projections+Sensitivity'!D$67</f>
        <v>445970687.05488068</v>
      </c>
      <c r="J3306" s="170">
        <f>D3306/'Projections+Sensitivity'!E$67</f>
        <v>77087562.959366381</v>
      </c>
      <c r="K3306" s="170">
        <f>E3306/'Projections+Sensitivity'!F$67</f>
        <v>668580239.34794986</v>
      </c>
      <c r="L3306" s="170">
        <f>F3306/'Projections+Sensitivity'!F$67</f>
        <v>5882232135.6784143</v>
      </c>
      <c r="M3306" s="170">
        <f t="shared" si="103"/>
        <v>8090634653.9480095</v>
      </c>
      <c r="N3306" s="171">
        <f>'Projections+Sensitivity'!$B$72</f>
        <v>418000000</v>
      </c>
      <c r="O3306" s="171">
        <f>'Projections+Sensitivity'!$B$73</f>
        <v>634000000</v>
      </c>
      <c r="P3306" s="170">
        <f t="shared" si="102"/>
        <v>7874634653.9480095</v>
      </c>
      <c r="Q3306" s="170">
        <f>P3306/'Projections+Sensitivity'!$B$75</f>
        <v>58.330627066281551</v>
      </c>
    </row>
    <row r="3307" spans="1:17">
      <c r="A3307" s="222">
        <v>538788290.99162698</v>
      </c>
      <c r="B3307" s="223">
        <v>264688242.77189201</v>
      </c>
      <c r="C3307" s="223">
        <v>472638759.784302</v>
      </c>
      <c r="D3307" s="222">
        <v>66773879.312020503</v>
      </c>
      <c r="E3307" s="222">
        <v>1012706820.71803</v>
      </c>
      <c r="F3307" s="224">
        <f>E3307*(1+'Projections+Sensitivity'!$B$64)/('Projections+Sensitivity'!$B$63-'Projections+Sensitivity'!$B$64)</f>
        <v>8909890323.1989174</v>
      </c>
      <c r="G3307" s="170">
        <f>A3307/'Projections+Sensitivity'!B$67</f>
        <v>477778239.15684295</v>
      </c>
      <c r="H3307" s="170">
        <f>B3307/'Projections+Sensitivity'!C$67</f>
        <v>208137859.41214359</v>
      </c>
      <c r="I3307" s="170">
        <f>C3307/'Projections+Sensitivity'!D$67</f>
        <v>329574789.65477127</v>
      </c>
      <c r="J3307" s="170">
        <f>D3307/'Projections+Sensitivity'!E$67</f>
        <v>41289485.751260541</v>
      </c>
      <c r="K3307" s="170">
        <f>E3307/'Projections+Sensitivity'!F$67</f>
        <v>555296348.3959347</v>
      </c>
      <c r="L3307" s="170">
        <f>F3307/'Projections+Sensitivity'!F$67</f>
        <v>4885549756.2193394</v>
      </c>
      <c r="M3307" s="170">
        <f t="shared" si="103"/>
        <v>6497626478.590292</v>
      </c>
      <c r="N3307" s="171">
        <f>'Projections+Sensitivity'!$B$72</f>
        <v>418000000</v>
      </c>
      <c r="O3307" s="171">
        <f>'Projections+Sensitivity'!$B$73</f>
        <v>634000000</v>
      </c>
      <c r="P3307" s="170">
        <f t="shared" si="102"/>
        <v>6281626478.590292</v>
      </c>
      <c r="Q3307" s="170">
        <f>P3307/'Projections+Sensitivity'!$B$75</f>
        <v>46.530566508076234</v>
      </c>
    </row>
    <row r="3308" spans="1:17">
      <c r="A3308" s="222">
        <v>213667597.69476399</v>
      </c>
      <c r="B3308" s="223">
        <v>349086045.73829699</v>
      </c>
      <c r="C3308" s="223">
        <v>1073597900.93003</v>
      </c>
      <c r="D3308" s="222">
        <v>941940678.22663999</v>
      </c>
      <c r="E3308" s="222">
        <v>-75954897.201395094</v>
      </c>
      <c r="F3308" s="224">
        <f>E3308*(1+'Projections+Sensitivity'!$B$64)/('Projections+Sensitivity'!$B$63-'Projections+Sensitivity'!$B$64)</f>
        <v>-668258364.34521997</v>
      </c>
      <c r="G3308" s="170">
        <f>A3308/'Projections+Sensitivity'!B$67</f>
        <v>189472804.62162739</v>
      </c>
      <c r="H3308" s="170">
        <f>B3308/'Projections+Sensitivity'!C$67</f>
        <v>274504154.58474058</v>
      </c>
      <c r="I3308" s="170">
        <f>C3308/'Projections+Sensitivity'!D$67</f>
        <v>748628408.1616503</v>
      </c>
      <c r="J3308" s="170">
        <f>D3308/'Projections+Sensitivity'!E$67</f>
        <v>582447007.9151181</v>
      </c>
      <c r="K3308" s="170">
        <f>E3308/'Projections+Sensitivity'!F$67</f>
        <v>-41648260.084610268</v>
      </c>
      <c r="L3308" s="170">
        <f>F3308/'Projections+Sensitivity'!F$67</f>
        <v>-366425328.5495168</v>
      </c>
      <c r="M3308" s="170">
        <f t="shared" si="103"/>
        <v>1386978786.6490092</v>
      </c>
      <c r="N3308" s="171">
        <f>'Projections+Sensitivity'!$B$72</f>
        <v>418000000</v>
      </c>
      <c r="O3308" s="171">
        <f>'Projections+Sensitivity'!$B$73</f>
        <v>634000000</v>
      </c>
      <c r="P3308" s="170">
        <f t="shared" si="102"/>
        <v>1170978786.6490092</v>
      </c>
      <c r="Q3308" s="170">
        <f>P3308/'Projections+Sensitivity'!$B$75</f>
        <v>8.6739169381408097</v>
      </c>
    </row>
    <row r="3309" spans="1:17">
      <c r="A3309" s="222">
        <v>474611274.82174897</v>
      </c>
      <c r="B3309" s="223">
        <v>934702427.36870599</v>
      </c>
      <c r="C3309" s="223">
        <v>615978081.19368601</v>
      </c>
      <c r="D3309" s="222">
        <v>1010313083.38376</v>
      </c>
      <c r="E3309" s="222">
        <v>1285895632.3945601</v>
      </c>
      <c r="F3309" s="224">
        <f>E3309*(1+'Projections+Sensitivity'!$B$64)/('Projections+Sensitivity'!$B$63-'Projections+Sensitivity'!$B$64)</f>
        <v>11313431308.374777</v>
      </c>
      <c r="G3309" s="170">
        <f>A3309/'Projections+Sensitivity'!B$67</f>
        <v>420868350.25864297</v>
      </c>
      <c r="H3309" s="170">
        <f>B3309/'Projections+Sensitivity'!C$67</f>
        <v>735004170.8785584</v>
      </c>
      <c r="I3309" s="170">
        <f>C3309/'Projections+Sensitivity'!D$67</f>
        <v>429526445.59664696</v>
      </c>
      <c r="J3309" s="170">
        <f>D3309/'Projections+Sensitivity'!E$67</f>
        <v>624724938.71082246</v>
      </c>
      <c r="K3309" s="170">
        <f>E3309/'Projections+Sensitivity'!F$67</f>
        <v>705093650.48089838</v>
      </c>
      <c r="L3309" s="170">
        <f>F3309/'Projections+Sensitivity'!F$67</f>
        <v>6203480577.8383827</v>
      </c>
      <c r="M3309" s="170">
        <f t="shared" si="103"/>
        <v>9118698133.7639523</v>
      </c>
      <c r="N3309" s="171">
        <f>'Projections+Sensitivity'!$B$72</f>
        <v>418000000</v>
      </c>
      <c r="O3309" s="171">
        <f>'Projections+Sensitivity'!$B$73</f>
        <v>634000000</v>
      </c>
      <c r="P3309" s="170">
        <f t="shared" si="102"/>
        <v>8902698133.7639523</v>
      </c>
      <c r="Q3309" s="170">
        <f>P3309/'Projections+Sensitivity'!$B$75</f>
        <v>65.945912101955201</v>
      </c>
    </row>
    <row r="3310" spans="1:17">
      <c r="A3310" s="222">
        <v>427340487.16545802</v>
      </c>
      <c r="B3310" s="223">
        <v>-11125445.5017223</v>
      </c>
      <c r="C3310" s="223">
        <v>806945902.01361203</v>
      </c>
      <c r="D3310" s="222">
        <v>357846349.26331103</v>
      </c>
      <c r="E3310" s="222">
        <v>598100488.20819104</v>
      </c>
      <c r="F3310" s="224">
        <f>E3310*(1+'Projections+Sensitivity'!$B$64)/('Projections+Sensitivity'!$B$63-'Projections+Sensitivity'!$B$64)</f>
        <v>5262144623.8589878</v>
      </c>
      <c r="G3310" s="170">
        <f>A3310/'Projections+Sensitivity'!B$67</f>
        <v>378950301.80140448</v>
      </c>
      <c r="H3310" s="170">
        <f>B3310/'Projections+Sensitivity'!C$67</f>
        <v>-8748504.9864135645</v>
      </c>
      <c r="I3310" s="170">
        <f>C3310/'Projections+Sensitivity'!D$67</f>
        <v>562689835.34123802</v>
      </c>
      <c r="J3310" s="170">
        <f>D3310/'Projections+Sensitivity'!E$67</f>
        <v>221273526.2842257</v>
      </c>
      <c r="K3310" s="170">
        <f>E3310/'Projections+Sensitivity'!F$67</f>
        <v>327955742.25554466</v>
      </c>
      <c r="L3310" s="170">
        <f>F3310/'Projections+Sensitivity'!F$67</f>
        <v>2885385616.6273293</v>
      </c>
      <c r="M3310" s="170">
        <f t="shared" si="103"/>
        <v>4367506517.323329</v>
      </c>
      <c r="N3310" s="171">
        <f>'Projections+Sensitivity'!$B$72</f>
        <v>418000000</v>
      </c>
      <c r="O3310" s="171">
        <f>'Projections+Sensitivity'!$B$73</f>
        <v>634000000</v>
      </c>
      <c r="P3310" s="170">
        <f t="shared" si="102"/>
        <v>4151506517.323329</v>
      </c>
      <c r="Q3310" s="170">
        <f>P3310/'Projections+Sensitivity'!$B$75</f>
        <v>30.751900128320955</v>
      </c>
    </row>
    <row r="3311" spans="1:17">
      <c r="A3311" s="222">
        <v>-193050350.66031799</v>
      </c>
      <c r="B3311" s="223">
        <v>863166265.70950997</v>
      </c>
      <c r="C3311" s="223">
        <v>220903846.927582</v>
      </c>
      <c r="D3311" s="222">
        <v>1033751747.75235</v>
      </c>
      <c r="E3311" s="222">
        <v>756849500.14815199</v>
      </c>
      <c r="F3311" s="224">
        <f>E3311*(1+'Projections+Sensitivity'!$B$64)/('Projections+Sensitivity'!$B$63-'Projections+Sensitivity'!$B$64)</f>
        <v>6658833434.8402185</v>
      </c>
      <c r="G3311" s="170">
        <f>A3311/'Projections+Sensitivity'!B$67</f>
        <v>-171190165.31955627</v>
      </c>
      <c r="H3311" s="170">
        <f>B3311/'Projections+Sensitivity'!C$67</f>
        <v>678751639.96755099</v>
      </c>
      <c r="I3311" s="170">
        <f>C3311/'Projections+Sensitivity'!D$67</f>
        <v>154038020.32299113</v>
      </c>
      <c r="J3311" s="170">
        <f>D3311/'Projections+Sensitivity'!E$67</f>
        <v>639218186.79594994</v>
      </c>
      <c r="K3311" s="170">
        <f>E3311/'Projections+Sensitivity'!F$67</f>
        <v>415002402.59029073</v>
      </c>
      <c r="L3311" s="170">
        <f>F3311/'Projections+Sensitivity'!F$67</f>
        <v>3651230361.3417354</v>
      </c>
      <c r="M3311" s="170">
        <f t="shared" si="103"/>
        <v>5367050445.6989622</v>
      </c>
      <c r="N3311" s="171">
        <f>'Projections+Sensitivity'!$B$72</f>
        <v>418000000</v>
      </c>
      <c r="O3311" s="171">
        <f>'Projections+Sensitivity'!$B$73</f>
        <v>634000000</v>
      </c>
      <c r="P3311" s="170">
        <f t="shared" si="102"/>
        <v>5151050445.6989622</v>
      </c>
      <c r="Q3311" s="170">
        <f>P3311/'Projections+Sensitivity'!$B$75</f>
        <v>38.155929227399717</v>
      </c>
    </row>
    <row r="3312" spans="1:17">
      <c r="A3312" s="222">
        <v>287789829.65807903</v>
      </c>
      <c r="B3312" s="223">
        <v>691602800.73448098</v>
      </c>
      <c r="C3312" s="223">
        <v>326792392.83369303</v>
      </c>
      <c r="D3312" s="222">
        <v>528811081.76565802</v>
      </c>
      <c r="E3312" s="222">
        <v>1331183203.6886201</v>
      </c>
      <c r="F3312" s="224">
        <f>E3312*(1+'Projections+Sensitivity'!$B$64)/('Projections+Sensitivity'!$B$63-'Projections+Sensitivity'!$B$64)</f>
        <v>11711875640.909273</v>
      </c>
      <c r="G3312" s="170">
        <f>A3312/'Projections+Sensitivity'!B$67</f>
        <v>255201756.16329715</v>
      </c>
      <c r="H3312" s="170">
        <f>B3312/'Projections+Sensitivity'!C$67</f>
        <v>543842540.94872284</v>
      </c>
      <c r="I3312" s="170">
        <f>C3312/'Projections+Sensitivity'!D$67</f>
        <v>227874950.79348961</v>
      </c>
      <c r="J3312" s="170">
        <f>D3312/'Projections+Sensitivity'!E$67</f>
        <v>326989203.72207934</v>
      </c>
      <c r="K3312" s="170">
        <f>E3312/'Projections+Sensitivity'!F$67</f>
        <v>729926131.56311488</v>
      </c>
      <c r="L3312" s="170">
        <f>F3312/'Projections+Sensitivity'!F$67</f>
        <v>6421959093.4057875</v>
      </c>
      <c r="M3312" s="170">
        <f t="shared" si="103"/>
        <v>8505793676.5964909</v>
      </c>
      <c r="N3312" s="171">
        <f>'Projections+Sensitivity'!$B$72</f>
        <v>418000000</v>
      </c>
      <c r="O3312" s="171">
        <f>'Projections+Sensitivity'!$B$73</f>
        <v>634000000</v>
      </c>
      <c r="P3312" s="170">
        <f t="shared" si="102"/>
        <v>8289793676.5964909</v>
      </c>
      <c r="Q3312" s="170">
        <f>P3312/'Projections+Sensitivity'!$B$75</f>
        <v>61.405879085899933</v>
      </c>
    </row>
    <row r="3313" spans="1:17">
      <c r="A3313" s="222">
        <v>392663579.528521</v>
      </c>
      <c r="B3313" s="223">
        <v>519353530.23129499</v>
      </c>
      <c r="C3313" s="223">
        <v>481330349.59307498</v>
      </c>
      <c r="D3313" s="222">
        <v>-215156550.38319999</v>
      </c>
      <c r="E3313" s="222">
        <v>275266992.79174501</v>
      </c>
      <c r="F3313" s="224">
        <f>E3313*(1+'Projections+Sensitivity'!$B$64)/('Projections+Sensitivity'!$B$63-'Projections+Sensitivity'!$B$64)</f>
        <v>2421825019.0438056</v>
      </c>
      <c r="G3313" s="170">
        <f>A3313/'Projections+Sensitivity'!B$67</f>
        <v>348200056.95163709</v>
      </c>
      <c r="H3313" s="170">
        <f>B3313/'Projections+Sensitivity'!C$67</f>
        <v>408394158.07992542</v>
      </c>
      <c r="I3313" s="170">
        <f>C3313/'Projections+Sensitivity'!D$67</f>
        <v>335635504.78591961</v>
      </c>
      <c r="J3313" s="170">
        <f>D3313/'Projections+Sensitivity'!E$67</f>
        <v>-133041593.70201935</v>
      </c>
      <c r="K3313" s="170">
        <f>E3313/'Projections+Sensitivity'!F$67</f>
        <v>150936828.70903242</v>
      </c>
      <c r="L3313" s="170">
        <f>F3313/'Projections+Sensitivity'!F$67</f>
        <v>1327956484.5583124</v>
      </c>
      <c r="M3313" s="170">
        <f t="shared" si="103"/>
        <v>2438081439.3828077</v>
      </c>
      <c r="N3313" s="171">
        <f>'Projections+Sensitivity'!$B$72</f>
        <v>418000000</v>
      </c>
      <c r="O3313" s="171">
        <f>'Projections+Sensitivity'!$B$73</f>
        <v>634000000</v>
      </c>
      <c r="P3313" s="170">
        <f t="shared" si="102"/>
        <v>2222081439.3828077</v>
      </c>
      <c r="Q3313" s="170">
        <f>P3313/'Projections+Sensitivity'!$B$75</f>
        <v>16.459862513946725</v>
      </c>
    </row>
    <row r="3314" spans="1:17">
      <c r="A3314" s="222">
        <v>601730836.57993698</v>
      </c>
      <c r="B3314" s="223">
        <v>-442594069.29919899</v>
      </c>
      <c r="C3314" s="223">
        <v>1182444490.9114699</v>
      </c>
      <c r="D3314" s="222">
        <v>893256359.14069998</v>
      </c>
      <c r="E3314" s="222">
        <v>544391808.36204696</v>
      </c>
      <c r="F3314" s="224">
        <f>E3314*(1+'Projections+Sensitivity'!$B$64)/('Projections+Sensitivity'!$B$63-'Projections+Sensitivity'!$B$64)</f>
        <v>4789610582.3743525</v>
      </c>
      <c r="G3314" s="170">
        <f>A3314/'Projections+Sensitivity'!B$67</f>
        <v>533593443.57393265</v>
      </c>
      <c r="H3314" s="170">
        <f>B3314/'Projections+Sensitivity'!C$67</f>
        <v>-348034280.66064352</v>
      </c>
      <c r="I3314" s="170">
        <f>C3314/'Projections+Sensitivity'!D$67</f>
        <v>824528006.43865907</v>
      </c>
      <c r="J3314" s="170">
        <f>D3314/'Projections+Sensitivity'!E$67</f>
        <v>552343163.11952472</v>
      </c>
      <c r="K3314" s="170">
        <f>E3314/'Projections+Sensitivity'!F$67</f>
        <v>298505724.55487967</v>
      </c>
      <c r="L3314" s="170">
        <f>F3314/'Projections+Sensitivity'!F$67</f>
        <v>2626281577.471015</v>
      </c>
      <c r="M3314" s="170">
        <f t="shared" si="103"/>
        <v>4487217634.4973679</v>
      </c>
      <c r="N3314" s="171">
        <f>'Projections+Sensitivity'!$B$72</f>
        <v>418000000</v>
      </c>
      <c r="O3314" s="171">
        <f>'Projections+Sensitivity'!$B$73</f>
        <v>634000000</v>
      </c>
      <c r="P3314" s="170">
        <f t="shared" si="102"/>
        <v>4271217634.4973679</v>
      </c>
      <c r="Q3314" s="170">
        <f>P3314/'Projections+Sensitivity'!$B$75</f>
        <v>31.638649144424946</v>
      </c>
    </row>
    <row r="3315" spans="1:17">
      <c r="A3315" s="222">
        <v>-45061766.372363202</v>
      </c>
      <c r="B3315" s="223">
        <v>-378462660.025998</v>
      </c>
      <c r="C3315" s="223">
        <v>318349181.89014298</v>
      </c>
      <c r="D3315" s="222">
        <v>-30654381.327615499</v>
      </c>
      <c r="E3315" s="222">
        <v>109164580.08047999</v>
      </c>
      <c r="F3315" s="224">
        <f>E3315*(1+'Projections+Sensitivity'!$B$64)/('Projections+Sensitivity'!$B$63-'Projections+Sensitivity'!$B$64)</f>
        <v>960440293.08059466</v>
      </c>
      <c r="G3315" s="170">
        <f>A3315/'Projections+Sensitivity'!B$67</f>
        <v>-39959167.173176952</v>
      </c>
      <c r="H3315" s="170">
        <f>B3315/'Projections+Sensitivity'!C$67</f>
        <v>-297604484.05380446</v>
      </c>
      <c r="I3315" s="170">
        <f>C3315/'Projections+Sensitivity'!D$67</f>
        <v>221987432.23280004</v>
      </c>
      <c r="J3315" s="170">
        <f>D3315/'Projections+Sensitivity'!E$67</f>
        <v>-18955071.265605468</v>
      </c>
      <c r="K3315" s="170">
        <f>E3315/'Projections+Sensitivity'!F$67</f>
        <v>59858086.716436088</v>
      </c>
      <c r="L3315" s="170">
        <f>F3315/'Projections+Sensitivity'!F$67</f>
        <v>526637104.33176929</v>
      </c>
      <c r="M3315" s="170">
        <f t="shared" si="103"/>
        <v>451963900.78841853</v>
      </c>
      <c r="N3315" s="171">
        <f>'Projections+Sensitivity'!$B$72</f>
        <v>418000000</v>
      </c>
      <c r="O3315" s="171">
        <f>'Projections+Sensitivity'!$B$73</f>
        <v>634000000</v>
      </c>
      <c r="P3315" s="170">
        <f t="shared" si="102"/>
        <v>235963900.78841853</v>
      </c>
      <c r="Q3315" s="170">
        <f>P3315/'Projections+Sensitivity'!$B$75</f>
        <v>1.7478807465808781</v>
      </c>
    </row>
    <row r="3316" spans="1:17">
      <c r="A3316" s="222">
        <v>659692451.93401599</v>
      </c>
      <c r="B3316" s="223">
        <v>912709241.27991295</v>
      </c>
      <c r="C3316" s="223">
        <v>1157183559.90291</v>
      </c>
      <c r="D3316" s="222">
        <v>1242795159.33442</v>
      </c>
      <c r="E3316" s="222">
        <v>242889477.859905</v>
      </c>
      <c r="F3316" s="224">
        <f>E3316*(1+'Projections+Sensitivity'!$B$64)/('Projections+Sensitivity'!$B$63-'Projections+Sensitivity'!$B$64)</f>
        <v>2136964582.5594428</v>
      </c>
      <c r="G3316" s="170">
        <f>A3316/'Projections+Sensitivity'!B$67</f>
        <v>584991736.71721935</v>
      </c>
      <c r="H3316" s="170">
        <f>B3316/'Projections+Sensitivity'!C$67</f>
        <v>717709807.4182241</v>
      </c>
      <c r="I3316" s="170">
        <f>C3316/'Projections+Sensitivity'!D$67</f>
        <v>806913357.08694434</v>
      </c>
      <c r="J3316" s="170">
        <f>D3316/'Projections+Sensitivity'!E$67</f>
        <v>768479734.16809702</v>
      </c>
      <c r="K3316" s="170">
        <f>E3316/'Projections+Sensitivity'!F$67</f>
        <v>133183303.75593884</v>
      </c>
      <c r="L3316" s="170">
        <f>F3316/'Projections+Sensitivity'!F$67</f>
        <v>1171759294.0722401</v>
      </c>
      <c r="M3316" s="170">
        <f t="shared" si="103"/>
        <v>4183037233.2186642</v>
      </c>
      <c r="N3316" s="171">
        <f>'Projections+Sensitivity'!$B$72</f>
        <v>418000000</v>
      </c>
      <c r="O3316" s="171">
        <f>'Projections+Sensitivity'!$B$73</f>
        <v>634000000</v>
      </c>
      <c r="P3316" s="170">
        <f t="shared" si="102"/>
        <v>3967037233.2186642</v>
      </c>
      <c r="Q3316" s="170">
        <f>P3316/'Projections+Sensitivity'!$B$75</f>
        <v>29.385460986804919</v>
      </c>
    </row>
    <row r="3317" spans="1:17">
      <c r="A3317" s="222">
        <v>452768899.67358398</v>
      </c>
      <c r="B3317" s="223">
        <v>-66945977.808073103</v>
      </c>
      <c r="C3317" s="223">
        <v>534873188.41182798</v>
      </c>
      <c r="D3317" s="222">
        <v>662726620.87704897</v>
      </c>
      <c r="E3317" s="222">
        <v>853053413.83496404</v>
      </c>
      <c r="F3317" s="224">
        <f>E3317*(1+'Projections+Sensitivity'!$B$64)/('Projections+Sensitivity'!$B$63-'Projections+Sensitivity'!$B$64)</f>
        <v>7505244560.0306683</v>
      </c>
      <c r="G3317" s="170">
        <f>A3317/'Projections+Sensitivity'!B$67</f>
        <v>401499311.04272646</v>
      </c>
      <c r="H3317" s="170">
        <f>B3317/'Projections+Sensitivity'!C$67</f>
        <v>-52643035.335851699</v>
      </c>
      <c r="I3317" s="170">
        <f>C3317/'Projections+Sensitivity'!D$67</f>
        <v>372971354.78955269</v>
      </c>
      <c r="J3317" s="170">
        <f>D3317/'Projections+Sensitivity'!E$67</f>
        <v>409795591.50396723</v>
      </c>
      <c r="K3317" s="170">
        <f>E3317/'Projections+Sensitivity'!F$67</f>
        <v>467753782.23816091</v>
      </c>
      <c r="L3317" s="170">
        <f>F3317/'Projections+Sensitivity'!F$67</f>
        <v>4115341985.2041135</v>
      </c>
      <c r="M3317" s="170">
        <f t="shared" si="103"/>
        <v>5714718989.4426689</v>
      </c>
      <c r="N3317" s="171">
        <f>'Projections+Sensitivity'!$B$72</f>
        <v>418000000</v>
      </c>
      <c r="O3317" s="171">
        <f>'Projections+Sensitivity'!$B$73</f>
        <v>634000000</v>
      </c>
      <c r="P3317" s="170">
        <f t="shared" si="102"/>
        <v>5498718989.4426689</v>
      </c>
      <c r="Q3317" s="170">
        <f>P3317/'Projections+Sensitivity'!$B$75</f>
        <v>40.731251773649397</v>
      </c>
    </row>
    <row r="3318" spans="1:17">
      <c r="A3318" s="222">
        <v>1208841746.92816</v>
      </c>
      <c r="B3318" s="223">
        <v>311376962.85404801</v>
      </c>
      <c r="C3318" s="223">
        <v>788180081.08879399</v>
      </c>
      <c r="D3318" s="222">
        <v>248043010.810996</v>
      </c>
      <c r="E3318" s="222">
        <v>421992495.67471999</v>
      </c>
      <c r="F3318" s="224">
        <f>E3318*(1+'Projections+Sensitivity'!$B$64)/('Projections+Sensitivity'!$B$63-'Projections+Sensitivity'!$B$64)</f>
        <v>3712729860.9570904</v>
      </c>
      <c r="G3318" s="170">
        <f>A3318/'Projections+Sensitivity'!B$67</f>
        <v>1071957744.6711695</v>
      </c>
      <c r="H3318" s="170">
        <f>B3318/'Projections+Sensitivity'!C$67</f>
        <v>244851580.25907749</v>
      </c>
      <c r="I3318" s="170">
        <f>C3318/'Projections+Sensitivity'!D$67</f>
        <v>549604278.23030937</v>
      </c>
      <c r="J3318" s="170">
        <f>D3318/'Projections+Sensitivity'!E$67</f>
        <v>153376866.3150999</v>
      </c>
      <c r="K3318" s="170">
        <f>E3318/'Projections+Sensitivity'!F$67</f>
        <v>231390652.36325145</v>
      </c>
      <c r="L3318" s="170">
        <f>F3318/'Projections+Sensitivity'!F$67</f>
        <v>2035796829.0450099</v>
      </c>
      <c r="M3318" s="170">
        <f t="shared" si="103"/>
        <v>4286977950.8839178</v>
      </c>
      <c r="N3318" s="171">
        <f>'Projections+Sensitivity'!$B$72</f>
        <v>418000000</v>
      </c>
      <c r="O3318" s="171">
        <f>'Projections+Sensitivity'!$B$73</f>
        <v>634000000</v>
      </c>
      <c r="P3318" s="170">
        <f t="shared" si="102"/>
        <v>4070977950.8839178</v>
      </c>
      <c r="Q3318" s="170">
        <f>P3318/'Projections+Sensitivity'!$B$75</f>
        <v>30.155392228769763</v>
      </c>
    </row>
    <row r="3319" spans="1:17">
      <c r="A3319" s="222">
        <v>972809823.09005594</v>
      </c>
      <c r="B3319" s="223">
        <v>793732684.54081404</v>
      </c>
      <c r="C3319" s="223">
        <v>75087280.193011403</v>
      </c>
      <c r="D3319" s="222">
        <v>379015559.06463701</v>
      </c>
      <c r="E3319" s="222">
        <v>820696955.65804899</v>
      </c>
      <c r="F3319" s="224">
        <f>E3319*(1+'Projections+Sensitivity'!$B$64)/('Projections+Sensitivity'!$B$63-'Projections+Sensitivity'!$B$64)</f>
        <v>7220569382.8662834</v>
      </c>
      <c r="G3319" s="170">
        <f>A3319/'Projections+Sensitivity'!B$67</f>
        <v>862653053.30785275</v>
      </c>
      <c r="H3319" s="170">
        <f>B3319/'Projections+Sensitivity'!C$67</f>
        <v>624152475.28827131</v>
      </c>
      <c r="I3319" s="170">
        <f>C3319/'Projections+Sensitivity'!D$67</f>
        <v>52358961.390839659</v>
      </c>
      <c r="J3319" s="170">
        <f>D3319/'Projections+Sensitivity'!E$67</f>
        <v>234363461.98158073</v>
      </c>
      <c r="K3319" s="170">
        <f>E3319/'Projections+Sensitivity'!F$67</f>
        <v>450011803.31090593</v>
      </c>
      <c r="L3319" s="170">
        <f>F3319/'Projections+Sensitivity'!F$67</f>
        <v>3959246377.7446246</v>
      </c>
      <c r="M3319" s="170">
        <f t="shared" si="103"/>
        <v>6182786133.0240746</v>
      </c>
      <c r="N3319" s="171">
        <f>'Projections+Sensitivity'!$B$72</f>
        <v>418000000</v>
      </c>
      <c r="O3319" s="171">
        <f>'Projections+Sensitivity'!$B$73</f>
        <v>634000000</v>
      </c>
      <c r="P3319" s="170">
        <f t="shared" si="102"/>
        <v>5966786133.0240746</v>
      </c>
      <c r="Q3319" s="170">
        <f>P3319/'Projections+Sensitivity'!$B$75</f>
        <v>44.198415800178331</v>
      </c>
    </row>
    <row r="3320" spans="1:17">
      <c r="A3320" s="222">
        <v>116032165.13017499</v>
      </c>
      <c r="B3320" s="223">
        <v>116891718.60618</v>
      </c>
      <c r="C3320" s="223">
        <v>719559523.79377496</v>
      </c>
      <c r="D3320" s="222">
        <v>1008448332.16388</v>
      </c>
      <c r="E3320" s="222">
        <v>831105074.51363695</v>
      </c>
      <c r="F3320" s="224">
        <f>E3320*(1+'Projections+Sensitivity'!$B$64)/('Projections+Sensitivity'!$B$63-'Projections+Sensitivity'!$B$64)</f>
        <v>7312140996.2660599</v>
      </c>
      <c r="G3320" s="170">
        <f>A3320/'Projections+Sensitivity'!B$67</f>
        <v>102893185.44658679</v>
      </c>
      <c r="H3320" s="170">
        <f>B3320/'Projections+Sensitivity'!C$67</f>
        <v>91917917.618517548</v>
      </c>
      <c r="I3320" s="170">
        <f>C3320/'Projections+Sensitivity'!D$67</f>
        <v>501754614.46845418</v>
      </c>
      <c r="J3320" s="170">
        <f>D3320/'Projections+Sensitivity'!E$67</f>
        <v>623571873.77411115</v>
      </c>
      <c r="K3320" s="170">
        <f>E3320/'Projections+Sensitivity'!F$67</f>
        <v>455718874.96870416</v>
      </c>
      <c r="L3320" s="170">
        <f>F3320/'Projections+Sensitivity'!F$67</f>
        <v>4009457733.5855646</v>
      </c>
      <c r="M3320" s="170">
        <f t="shared" si="103"/>
        <v>5785314199.8619385</v>
      </c>
      <c r="N3320" s="171">
        <f>'Projections+Sensitivity'!$B$72</f>
        <v>418000000</v>
      </c>
      <c r="O3320" s="171">
        <f>'Projections+Sensitivity'!$B$73</f>
        <v>634000000</v>
      </c>
      <c r="P3320" s="170">
        <f t="shared" si="102"/>
        <v>5569314199.8619385</v>
      </c>
      <c r="Q3320" s="170">
        <f>P3320/'Projections+Sensitivity'!$B$75</f>
        <v>41.254179258236583</v>
      </c>
    </row>
    <row r="3321" spans="1:17">
      <c r="A3321" s="222">
        <v>502868292.22963399</v>
      </c>
      <c r="B3321" s="223">
        <v>579999398.22996902</v>
      </c>
      <c r="C3321" s="223">
        <v>-122458478.322148</v>
      </c>
      <c r="D3321" s="222">
        <v>360301108.38570601</v>
      </c>
      <c r="E3321" s="222">
        <v>317576768.164217</v>
      </c>
      <c r="F3321" s="224">
        <f>E3321*(1+'Projections+Sensitivity'!$B$64)/('Projections+Sensitivity'!$B$63-'Projections+Sensitivity'!$B$64)</f>
        <v>2794070421.6180916</v>
      </c>
      <c r="G3321" s="170">
        <f>A3321/'Projections+Sensitivity'!B$67</f>
        <v>445925665.4354744</v>
      </c>
      <c r="H3321" s="170">
        <f>B3321/'Projections+Sensitivity'!C$67</f>
        <v>456083095.885575</v>
      </c>
      <c r="I3321" s="170">
        <f>C3321/'Projections+Sensitivity'!D$67</f>
        <v>-85391276.950887442</v>
      </c>
      <c r="J3321" s="170">
        <f>D3321/'Projections+Sensitivity'!E$67</f>
        <v>222791421.34815168</v>
      </c>
      <c r="K3321" s="170">
        <f>E3321/'Projections+Sensitivity'!F$67</f>
        <v>174136498.4309445</v>
      </c>
      <c r="L3321" s="170">
        <f>F3321/'Projections+Sensitivity'!F$67</f>
        <v>1532069371.454953</v>
      </c>
      <c r="M3321" s="170">
        <f t="shared" si="103"/>
        <v>2745614775.6042109</v>
      </c>
      <c r="N3321" s="171">
        <f>'Projections+Sensitivity'!$B$72</f>
        <v>418000000</v>
      </c>
      <c r="O3321" s="171">
        <f>'Projections+Sensitivity'!$B$73</f>
        <v>634000000</v>
      </c>
      <c r="P3321" s="170">
        <f t="shared" si="102"/>
        <v>2529614775.6042109</v>
      </c>
      <c r="Q3321" s="170">
        <f>P3321/'Projections+Sensitivity'!$B$75</f>
        <v>18.737887226697858</v>
      </c>
    </row>
    <row r="3322" spans="1:17">
      <c r="A3322" s="222">
        <v>677124017.30484295</v>
      </c>
      <c r="B3322" s="223">
        <v>408723241.214369</v>
      </c>
      <c r="C3322" s="223">
        <v>439776659.71979803</v>
      </c>
      <c r="D3322" s="222">
        <v>419102138.28438997</v>
      </c>
      <c r="E3322" s="222">
        <v>739646115.10638797</v>
      </c>
      <c r="F3322" s="224">
        <f>E3322*(1+'Projections+Sensitivity'!$B$64)/('Projections+Sensitivity'!$B$63-'Projections+Sensitivity'!$B$64)</f>
        <v>6507476427.2897024</v>
      </c>
      <c r="G3322" s="170">
        <f>A3322/'Projections+Sensitivity'!B$67</f>
        <v>600449427.14566731</v>
      </c>
      <c r="H3322" s="170">
        <f>B3322/'Projections+Sensitivity'!C$67</f>
        <v>321399921.76254642</v>
      </c>
      <c r="I3322" s="170">
        <f>C3322/'Projections+Sensitivity'!D$67</f>
        <v>306659784.28932971</v>
      </c>
      <c r="J3322" s="170">
        <f>D3322/'Projections+Sensitivity'!E$67</f>
        <v>259150912.68182498</v>
      </c>
      <c r="K3322" s="170">
        <f>E3322/'Projections+Sensitivity'!F$67</f>
        <v>405569290.55993277</v>
      </c>
      <c r="L3322" s="170">
        <f>F3322/'Projections+Sensitivity'!F$67</f>
        <v>3568236950.1416945</v>
      </c>
      <c r="M3322" s="170">
        <f t="shared" si="103"/>
        <v>5461466286.5809956</v>
      </c>
      <c r="N3322" s="171">
        <f>'Projections+Sensitivity'!$B$72</f>
        <v>418000000</v>
      </c>
      <c r="O3322" s="171">
        <f>'Projections+Sensitivity'!$B$73</f>
        <v>634000000</v>
      </c>
      <c r="P3322" s="170">
        <f t="shared" si="102"/>
        <v>5245466286.5809956</v>
      </c>
      <c r="Q3322" s="170">
        <f>P3322/'Projections+Sensitivity'!$B$75</f>
        <v>38.855305826525893</v>
      </c>
    </row>
    <row r="3323" spans="1:17">
      <c r="A3323" s="222">
        <v>786719040.54134905</v>
      </c>
      <c r="B3323" s="223">
        <v>427361487.63724101</v>
      </c>
      <c r="C3323" s="223">
        <v>581318928.76207197</v>
      </c>
      <c r="D3323" s="222">
        <v>767591238.54749298</v>
      </c>
      <c r="E3323" s="222">
        <v>1004207785.32447</v>
      </c>
      <c r="F3323" s="224">
        <f>E3323*(1+'Projections+Sensitivity'!$B$64)/('Projections+Sensitivity'!$B$63-'Projections+Sensitivity'!$B$64)</f>
        <v>8835115006.5323296</v>
      </c>
      <c r="G3323" s="170">
        <f>A3323/'Projections+Sensitivity'!B$67</f>
        <v>697634384.75846171</v>
      </c>
      <c r="H3323" s="170">
        <f>B3323/'Projections+Sensitivity'!C$67</f>
        <v>336056125.12476307</v>
      </c>
      <c r="I3323" s="170">
        <f>C3323/'Projections+Sensitivity'!D$67</f>
        <v>405358341.23407871</v>
      </c>
      <c r="J3323" s="170">
        <f>D3323/'Projections+Sensitivity'!E$67</f>
        <v>474638404.01876652</v>
      </c>
      <c r="K3323" s="170">
        <f>E3323/'Projections+Sensitivity'!F$67</f>
        <v>550636082.24350035</v>
      </c>
      <c r="L3323" s="170">
        <f>F3323/'Projections+Sensitivity'!F$67</f>
        <v>4844548294.1519012</v>
      </c>
      <c r="M3323" s="170">
        <f t="shared" si="103"/>
        <v>7308871631.5314713</v>
      </c>
      <c r="N3323" s="171">
        <f>'Projections+Sensitivity'!$B$72</f>
        <v>418000000</v>
      </c>
      <c r="O3323" s="171">
        <f>'Projections+Sensitivity'!$B$73</f>
        <v>634000000</v>
      </c>
      <c r="P3323" s="170">
        <f t="shared" si="102"/>
        <v>7092871631.5314713</v>
      </c>
      <c r="Q3323" s="170">
        <f>P3323/'Projections+Sensitivity'!$B$75</f>
        <v>52.539789863196084</v>
      </c>
    </row>
    <row r="3324" spans="1:17">
      <c r="A3324" s="222">
        <v>-115212603.91821</v>
      </c>
      <c r="B3324" s="223">
        <v>33057244.624717101</v>
      </c>
      <c r="C3324" s="223">
        <v>104717986.369216</v>
      </c>
      <c r="D3324" s="222">
        <v>780624344.72678196</v>
      </c>
      <c r="E3324" s="222">
        <v>327177352.75695199</v>
      </c>
      <c r="F3324" s="224">
        <f>E3324*(1+'Projections+Sensitivity'!$B$64)/('Projections+Sensitivity'!$B$63-'Projections+Sensitivity'!$B$64)</f>
        <v>2878537272.2503529</v>
      </c>
      <c r="G3324" s="170">
        <f>A3324/'Projections+Sensitivity'!B$67</f>
        <v>-102166427.79561184</v>
      </c>
      <c r="H3324" s="170">
        <f>B3324/'Projections+Sensitivity'!C$67</f>
        <v>25994596.745960426</v>
      </c>
      <c r="I3324" s="170">
        <f>C3324/'Projections+Sensitivity'!D$67</f>
        <v>73020689.937608972</v>
      </c>
      <c r="J3324" s="170">
        <f>D3324/'Projections+Sensitivity'!E$67</f>
        <v>482697397.40703213</v>
      </c>
      <c r="K3324" s="170">
        <f>E3324/'Projections+Sensitivity'!F$67</f>
        <v>179400775.76940671</v>
      </c>
      <c r="L3324" s="170">
        <f>F3324/'Projections+Sensitivity'!F$67</f>
        <v>1578384981.0243084</v>
      </c>
      <c r="M3324" s="170">
        <f t="shared" si="103"/>
        <v>2237332013.0887051</v>
      </c>
      <c r="N3324" s="171">
        <f>'Projections+Sensitivity'!$B$72</f>
        <v>418000000</v>
      </c>
      <c r="O3324" s="171">
        <f>'Projections+Sensitivity'!$B$73</f>
        <v>634000000</v>
      </c>
      <c r="P3324" s="170">
        <f t="shared" si="102"/>
        <v>2021332013.0887051</v>
      </c>
      <c r="Q3324" s="170">
        <f>P3324/'Projections+Sensitivity'!$B$75</f>
        <v>14.972829726583001</v>
      </c>
    </row>
    <row r="3325" spans="1:17">
      <c r="A3325" s="222">
        <v>-158464945.52101099</v>
      </c>
      <c r="B3325" s="223">
        <v>-128132050.538178</v>
      </c>
      <c r="C3325" s="223">
        <v>726256147.15650201</v>
      </c>
      <c r="D3325" s="222">
        <v>514697838.02022499</v>
      </c>
      <c r="E3325" s="222">
        <v>1208241153.3239601</v>
      </c>
      <c r="F3325" s="224">
        <f>E3325*(1+'Projections+Sensitivity'!$B$64)/('Projections+Sensitivity'!$B$63-'Projections+Sensitivity'!$B$64)</f>
        <v>10630219862.110769</v>
      </c>
      <c r="G3325" s="170">
        <f>A3325/'Projections+Sensitivity'!B$67</f>
        <v>-140521061.62101111</v>
      </c>
      <c r="H3325" s="170">
        <f>B3325/'Projections+Sensitivity'!C$67</f>
        <v>-100756763.66210338</v>
      </c>
      <c r="I3325" s="170">
        <f>C3325/'Projections+Sensitivity'!D$67</f>
        <v>506424223.53135717</v>
      </c>
      <c r="J3325" s="170">
        <f>D3325/'Projections+Sensitivity'!E$67</f>
        <v>318262309.57522058</v>
      </c>
      <c r="K3325" s="170">
        <f>E3325/'Projections+Sensitivity'!F$67</f>
        <v>662513460.65466726</v>
      </c>
      <c r="L3325" s="170">
        <f>F3325/'Projections+Sensitivity'!F$67</f>
        <v>5828856043.3420935</v>
      </c>
      <c r="M3325" s="170">
        <f t="shared" si="103"/>
        <v>7074778211.8202238</v>
      </c>
      <c r="N3325" s="171">
        <f>'Projections+Sensitivity'!$B$72</f>
        <v>418000000</v>
      </c>
      <c r="O3325" s="171">
        <f>'Projections+Sensitivity'!$B$73</f>
        <v>634000000</v>
      </c>
      <c r="P3325" s="170">
        <f t="shared" si="102"/>
        <v>6858778211.8202238</v>
      </c>
      <c r="Q3325" s="170">
        <f>P3325/'Projections+Sensitivity'!$B$75</f>
        <v>50.80576453200166</v>
      </c>
    </row>
    <row r="3326" spans="1:17">
      <c r="A3326" s="222">
        <v>398817576.182576</v>
      </c>
      <c r="B3326" s="223">
        <v>493589950.13458598</v>
      </c>
      <c r="C3326" s="223">
        <v>108683761.06402799</v>
      </c>
      <c r="D3326" s="222">
        <v>930432910.20168495</v>
      </c>
      <c r="E3326" s="222">
        <v>659330694.07012796</v>
      </c>
      <c r="F3326" s="224">
        <f>E3326*(1+'Projections+Sensitivity'!$B$64)/('Projections+Sensitivity'!$B$63-'Projections+Sensitivity'!$B$64)</f>
        <v>5800853762.1167326</v>
      </c>
      <c r="G3326" s="170">
        <f>A3326/'Projections+Sensitivity'!B$67</f>
        <v>353657201.68605596</v>
      </c>
      <c r="H3326" s="170">
        <f>B3326/'Projections+Sensitivity'!C$67</f>
        <v>388134941.59200758</v>
      </c>
      <c r="I3326" s="170">
        <f>C3326/'Projections+Sensitivity'!D$67</f>
        <v>75786056.369802058</v>
      </c>
      <c r="J3326" s="170">
        <f>D3326/'Projections+Sensitivity'!E$67</f>
        <v>575331204.11892223</v>
      </c>
      <c r="K3326" s="170">
        <f>E3326/'Projections+Sensitivity'!F$67</f>
        <v>361530029.53303879</v>
      </c>
      <c r="L3326" s="170">
        <f>F3326/'Projections+Sensitivity'!F$67</f>
        <v>3180775369.3199673</v>
      </c>
      <c r="M3326" s="170">
        <f t="shared" si="103"/>
        <v>4935214802.6197939</v>
      </c>
      <c r="N3326" s="171">
        <f>'Projections+Sensitivity'!$B$72</f>
        <v>418000000</v>
      </c>
      <c r="O3326" s="171">
        <f>'Projections+Sensitivity'!$B$73</f>
        <v>634000000</v>
      </c>
      <c r="P3326" s="170">
        <f t="shared" si="102"/>
        <v>4719214802.6197939</v>
      </c>
      <c r="Q3326" s="170">
        <f>P3326/'Projections+Sensitivity'!$B$75</f>
        <v>34.957146686072548</v>
      </c>
    </row>
    <row r="3327" spans="1:17">
      <c r="A3327" s="222">
        <v>-46065719.237144299</v>
      </c>
      <c r="B3327" s="223">
        <v>315235762.11706501</v>
      </c>
      <c r="C3327" s="223">
        <v>444248396.43506098</v>
      </c>
      <c r="D3327" s="222">
        <v>206795792.62744501</v>
      </c>
      <c r="E3327" s="222">
        <v>731616171.47228801</v>
      </c>
      <c r="F3327" s="224">
        <f>E3327*(1+'Projections+Sensitivity'!$B$64)/('Projections+Sensitivity'!$B$63-'Projections+Sensitivity'!$B$64)</f>
        <v>6436828224.2583723</v>
      </c>
      <c r="G3327" s="170">
        <f>A3327/'Projections+Sensitivity'!B$67</f>
        <v>-40849436.765058324</v>
      </c>
      <c r="H3327" s="170">
        <f>B3327/'Projections+Sensitivity'!C$67</f>
        <v>247885950.8457517</v>
      </c>
      <c r="I3327" s="170">
        <f>C3327/'Projections+Sensitivity'!D$67</f>
        <v>309777962.08752143</v>
      </c>
      <c r="J3327" s="170">
        <f>D3327/'Projections+Sensitivity'!E$67</f>
        <v>127871736.98884435</v>
      </c>
      <c r="K3327" s="170">
        <f>E3327/'Projections+Sensitivity'!F$67</f>
        <v>401166240.94417197</v>
      </c>
      <c r="L3327" s="170">
        <f>F3327/'Projections+Sensitivity'!F$67</f>
        <v>3529498503.474359</v>
      </c>
      <c r="M3327" s="170">
        <f t="shared" si="103"/>
        <v>4575350957.5755901</v>
      </c>
      <c r="N3327" s="171">
        <f>'Projections+Sensitivity'!$B$72</f>
        <v>418000000</v>
      </c>
      <c r="O3327" s="171">
        <f>'Projections+Sensitivity'!$B$73</f>
        <v>634000000</v>
      </c>
      <c r="P3327" s="170">
        <f t="shared" si="102"/>
        <v>4359350957.5755901</v>
      </c>
      <c r="Q3327" s="170">
        <f>P3327/'Projections+Sensitivity'!$B$75</f>
        <v>32.291488574634002</v>
      </c>
    </row>
    <row r="3328" spans="1:17">
      <c r="A3328" s="222">
        <v>-79686401.832916006</v>
      </c>
      <c r="B3328" s="223">
        <v>109960347.673406</v>
      </c>
      <c r="C3328" s="223">
        <v>-67123059.733910903</v>
      </c>
      <c r="D3328" s="222">
        <v>148728608.882606</v>
      </c>
      <c r="E3328" s="222">
        <v>492304683.64098698</v>
      </c>
      <c r="F3328" s="224">
        <f>E3328*(1+'Projections+Sensitivity'!$B$64)/('Projections+Sensitivity'!$B$63-'Projections+Sensitivity'!$B$64)</f>
        <v>4331343136.1391449</v>
      </c>
      <c r="G3328" s="170">
        <f>A3328/'Projections+Sensitivity'!B$67</f>
        <v>-70663058.921350792</v>
      </c>
      <c r="H3328" s="170">
        <f>B3328/'Projections+Sensitivity'!C$67</f>
        <v>86467427.284564808</v>
      </c>
      <c r="I3328" s="170">
        <f>C3328/'Projections+Sensitivity'!D$67</f>
        <v>-46805446.728245847</v>
      </c>
      <c r="J3328" s="170">
        <f>D3328/'Projections+Sensitivity'!E$67</f>
        <v>91966017.858089074</v>
      </c>
      <c r="K3328" s="170">
        <f>E3328/'Projections+Sensitivity'!F$67</f>
        <v>269944852.28234905</v>
      </c>
      <c r="L3328" s="170">
        <f>F3328/'Projections+Sensitivity'!F$67</f>
        <v>2375000323.8277211</v>
      </c>
      <c r="M3328" s="170">
        <f t="shared" si="103"/>
        <v>2705910115.6031275</v>
      </c>
      <c r="N3328" s="171">
        <f>'Projections+Sensitivity'!$B$72</f>
        <v>418000000</v>
      </c>
      <c r="O3328" s="171">
        <f>'Projections+Sensitivity'!$B$73</f>
        <v>634000000</v>
      </c>
      <c r="P3328" s="170">
        <f t="shared" si="102"/>
        <v>2489910115.6031275</v>
      </c>
      <c r="Q3328" s="170">
        <f>P3328/'Projections+Sensitivity'!$B$75</f>
        <v>18.443778634097242</v>
      </c>
    </row>
    <row r="3329" spans="1:17">
      <c r="A3329" s="222">
        <v>485227197.23345</v>
      </c>
      <c r="B3329" s="223">
        <v>585238568.86593604</v>
      </c>
      <c r="C3329" s="223">
        <v>356247855.57743299</v>
      </c>
      <c r="D3329" s="222">
        <v>846501990.939237</v>
      </c>
      <c r="E3329" s="222">
        <v>989653992.23917902</v>
      </c>
      <c r="F3329" s="224">
        <f>E3329*(1+'Projections+Sensitivity'!$B$64)/('Projections+Sensitivity'!$B$63-'Projections+Sensitivity'!$B$64)</f>
        <v>8707069359.4372158</v>
      </c>
      <c r="G3329" s="170">
        <f>A3329/'Projections+Sensitivity'!B$67</f>
        <v>430282171.60868227</v>
      </c>
      <c r="H3329" s="170">
        <f>B3329/'Projections+Sensitivity'!C$67</f>
        <v>460202922.85576987</v>
      </c>
      <c r="I3329" s="170">
        <f>C3329/'Projections+Sensitivity'!D$67</f>
        <v>248414480.69235441</v>
      </c>
      <c r="J3329" s="170">
        <f>D3329/'Projections+Sensitivity'!E$67</f>
        <v>523432699.33408499</v>
      </c>
      <c r="K3329" s="170">
        <f>E3329/'Projections+Sensitivity'!F$67</f>
        <v>542655817.87652194</v>
      </c>
      <c r="L3329" s="170">
        <f>F3329/'Projections+Sensitivity'!F$67</f>
        <v>4774337174.00807</v>
      </c>
      <c r="M3329" s="170">
        <f t="shared" si="103"/>
        <v>6979325266.3754835</v>
      </c>
      <c r="N3329" s="171">
        <f>'Projections+Sensitivity'!$B$72</f>
        <v>418000000</v>
      </c>
      <c r="O3329" s="171">
        <f>'Projections+Sensitivity'!$B$73</f>
        <v>634000000</v>
      </c>
      <c r="P3329" s="170">
        <f t="shared" si="102"/>
        <v>6763325266.3754835</v>
      </c>
      <c r="Q3329" s="170">
        <f>P3329/'Projections+Sensitivity'!$B$75</f>
        <v>50.098705676855431</v>
      </c>
    </row>
    <row r="3330" spans="1:17">
      <c r="A3330" s="222">
        <v>240121279.90318099</v>
      </c>
      <c r="B3330" s="223">
        <v>1043961974.7282701</v>
      </c>
      <c r="C3330" s="223">
        <v>873908431.75474703</v>
      </c>
      <c r="D3330" s="222">
        <v>619200732.46921694</v>
      </c>
      <c r="E3330" s="222">
        <v>972953759.48637605</v>
      </c>
      <c r="F3330" s="224">
        <f>E3330*(1+'Projections+Sensitivity'!$B$64)/('Projections+Sensitivity'!$B$63-'Projections+Sensitivity'!$B$64)</f>
        <v>8560139133.2796917</v>
      </c>
      <c r="G3330" s="170">
        <f>A3330/'Projections+Sensitivity'!B$67</f>
        <v>212930986.46424019</v>
      </c>
      <c r="H3330" s="170">
        <f>B3330/'Projections+Sensitivity'!C$67</f>
        <v>820920523.148718</v>
      </c>
      <c r="I3330" s="170">
        <f>C3330/'Projections+Sensitivity'!D$67</f>
        <v>609383343.22082376</v>
      </c>
      <c r="J3330" s="170">
        <f>D3330/'Projections+Sensitivity'!E$67</f>
        <v>382881451.30809253</v>
      </c>
      <c r="K3330" s="170">
        <f>E3330/'Projections+Sensitivity'!F$67</f>
        <v>533498598.75320399</v>
      </c>
      <c r="L3330" s="170">
        <f>F3330/'Projections+Sensitivity'!F$67</f>
        <v>4693771094.6797867</v>
      </c>
      <c r="M3330" s="170">
        <f t="shared" si="103"/>
        <v>7253385997.5748653</v>
      </c>
      <c r="N3330" s="171">
        <f>'Projections+Sensitivity'!$B$72</f>
        <v>418000000</v>
      </c>
      <c r="O3330" s="171">
        <f>'Projections+Sensitivity'!$B$73</f>
        <v>634000000</v>
      </c>
      <c r="P3330" s="170">
        <f t="shared" ref="P3330:P3393" si="104">M3330+N3330-O3330</f>
        <v>7037385997.5748653</v>
      </c>
      <c r="Q3330" s="170">
        <f>P3330/'Projections+Sensitivity'!$B$75</f>
        <v>52.128785167221224</v>
      </c>
    </row>
    <row r="3331" spans="1:17">
      <c r="A3331" s="222">
        <v>332521409.83622497</v>
      </c>
      <c r="B3331" s="223">
        <v>1037387149.72844</v>
      </c>
      <c r="C3331" s="223">
        <v>-128124793.791924</v>
      </c>
      <c r="D3331" s="222">
        <v>494877995.541839</v>
      </c>
      <c r="E3331" s="222">
        <v>399747442.435839</v>
      </c>
      <c r="F3331" s="224">
        <f>E3331*(1+'Projections+Sensitivity'!$B$64)/('Projections+Sensitivity'!$B$63-'Projections+Sensitivity'!$B$64)</f>
        <v>3517015780.1023555</v>
      </c>
      <c r="G3331" s="170">
        <f>A3331/'Projections+Sensitivity'!B$67</f>
        <v>294868125.99639702</v>
      </c>
      <c r="H3331" s="170">
        <f>B3331/'Projections+Sensitivity'!C$67</f>
        <v>815750403.05897379</v>
      </c>
      <c r="I3331" s="170">
        <f>C3331/'Projections+Sensitivity'!D$67</f>
        <v>-89342444.074635953</v>
      </c>
      <c r="J3331" s="170">
        <f>D3331/'Projections+Sensitivity'!E$67</f>
        <v>306006752.28193289</v>
      </c>
      <c r="K3331" s="170">
        <f>E3331/'Projections+Sensitivity'!F$67</f>
        <v>219193048.29787591</v>
      </c>
      <c r="L3331" s="170">
        <f>F3331/'Projections+Sensitivity'!F$67</f>
        <v>1928481155.6389148</v>
      </c>
      <c r="M3331" s="170">
        <f t="shared" ref="M3331:M3394" si="105">SUM(G3331:L3331)</f>
        <v>3474957041.1994581</v>
      </c>
      <c r="N3331" s="171">
        <f>'Projections+Sensitivity'!$B$72</f>
        <v>418000000</v>
      </c>
      <c r="O3331" s="171">
        <f>'Projections+Sensitivity'!$B$73</f>
        <v>634000000</v>
      </c>
      <c r="P3331" s="170">
        <f t="shared" si="104"/>
        <v>3258957041.1994581</v>
      </c>
      <c r="Q3331" s="170">
        <f>P3331/'Projections+Sensitivity'!$B$75</f>
        <v>24.140422527403395</v>
      </c>
    </row>
    <row r="3332" spans="1:17">
      <c r="A3332" s="222">
        <v>340583019.20392603</v>
      </c>
      <c r="B3332" s="223">
        <v>-271298742.67628002</v>
      </c>
      <c r="C3332" s="223">
        <v>986595640.233989</v>
      </c>
      <c r="D3332" s="222">
        <v>272653123.09377497</v>
      </c>
      <c r="E3332" s="222">
        <v>735606391.66923702</v>
      </c>
      <c r="F3332" s="224">
        <f>E3332*(1+'Projections+Sensitivity'!$B$64)/('Projections+Sensitivity'!$B$63-'Projections+Sensitivity'!$B$64)</f>
        <v>6471934558.6810246</v>
      </c>
      <c r="G3332" s="170">
        <f>A3332/'Projections+Sensitivity'!B$67</f>
        <v>302016873.64527714</v>
      </c>
      <c r="H3332" s="170">
        <f>B3332/'Projections+Sensitivity'!C$67</f>
        <v>-213336032.49809077</v>
      </c>
      <c r="I3332" s="170">
        <f>C3332/'Projections+Sensitivity'!D$67</f>
        <v>687961035.51224434</v>
      </c>
      <c r="J3332" s="170">
        <f>D3332/'Projections+Sensitivity'!E$67</f>
        <v>168594476.71764246</v>
      </c>
      <c r="K3332" s="170">
        <f>E3332/'Projections+Sensitivity'!F$67</f>
        <v>403354193.7251066</v>
      </c>
      <c r="L3332" s="170">
        <f>F3332/'Projections+Sensitivity'!F$67</f>
        <v>3548748318.8322172</v>
      </c>
      <c r="M3332" s="170">
        <f t="shared" si="105"/>
        <v>4897338865.9343967</v>
      </c>
      <c r="N3332" s="171">
        <f>'Projections+Sensitivity'!$B$72</f>
        <v>418000000</v>
      </c>
      <c r="O3332" s="171">
        <f>'Projections+Sensitivity'!$B$73</f>
        <v>634000000</v>
      </c>
      <c r="P3332" s="170">
        <f t="shared" si="104"/>
        <v>4681338865.9343967</v>
      </c>
      <c r="Q3332" s="170">
        <f>P3332/'Projections+Sensitivity'!$B$75</f>
        <v>34.676584192106645</v>
      </c>
    </row>
    <row r="3333" spans="1:17">
      <c r="A3333" s="222">
        <v>369115658.63862598</v>
      </c>
      <c r="B3333" s="223">
        <v>151288220.09464601</v>
      </c>
      <c r="C3333" s="223">
        <v>1297641044.4477999</v>
      </c>
      <c r="D3333" s="222">
        <v>761388535.99802697</v>
      </c>
      <c r="E3333" s="222">
        <v>95154090.684516594</v>
      </c>
      <c r="F3333" s="224">
        <f>E3333*(1+'Projections+Sensitivity'!$B$64)/('Projections+Sensitivity'!$B$63-'Projections+Sensitivity'!$B$64)</f>
        <v>837174683.19375002</v>
      </c>
      <c r="G3333" s="170">
        <f>A3333/'Projections+Sensitivity'!B$67</f>
        <v>327318600.60470706</v>
      </c>
      <c r="H3333" s="170">
        <f>B3333/'Projections+Sensitivity'!C$67</f>
        <v>118965640.31334735</v>
      </c>
      <c r="I3333" s="170">
        <f>C3333/'Projections+Sensitivity'!D$67</f>
        <v>904855485.1202997</v>
      </c>
      <c r="J3333" s="170">
        <f>D3333/'Projections+Sensitivity'!E$67</f>
        <v>470802976.13627446</v>
      </c>
      <c r="K3333" s="170">
        <f>E3333/'Projections+Sensitivity'!F$67</f>
        <v>52175731.426973067</v>
      </c>
      <c r="L3333" s="170">
        <f>F3333/'Projections+Sensitivity'!F$67</f>
        <v>459047016.40836525</v>
      </c>
      <c r="M3333" s="170">
        <f t="shared" si="105"/>
        <v>2333165450.0099669</v>
      </c>
      <c r="N3333" s="171">
        <f>'Projections+Sensitivity'!$B$72</f>
        <v>418000000</v>
      </c>
      <c r="O3333" s="171">
        <f>'Projections+Sensitivity'!$B$73</f>
        <v>634000000</v>
      </c>
      <c r="P3333" s="170">
        <f t="shared" si="104"/>
        <v>2117165450.0099669</v>
      </c>
      <c r="Q3333" s="170">
        <f>P3333/'Projections+Sensitivity'!$B$75</f>
        <v>15.682707037110866</v>
      </c>
    </row>
    <row r="3334" spans="1:17">
      <c r="A3334" s="222">
        <v>1064122260.62867</v>
      </c>
      <c r="B3334" s="223">
        <v>1055593071.92784</v>
      </c>
      <c r="C3334" s="223">
        <v>1030064903.1425101</v>
      </c>
      <c r="D3334" s="222">
        <v>297932967.01098001</v>
      </c>
      <c r="E3334" s="222">
        <v>499312636.79605103</v>
      </c>
      <c r="F3334" s="224">
        <f>E3334*(1+'Projections+Sensitivity'!$B$64)/('Projections+Sensitivity'!$B$63-'Projections+Sensitivity'!$B$64)</f>
        <v>4392999770.3439636</v>
      </c>
      <c r="G3334" s="170">
        <f>A3334/'Projections+Sensitivity'!B$67</f>
        <v>943625666.02002501</v>
      </c>
      <c r="H3334" s="170">
        <f>B3334/'Projections+Sensitivity'!C$67</f>
        <v>830066647.84387255</v>
      </c>
      <c r="I3334" s="170">
        <f>C3334/'Projections+Sensitivity'!D$67</f>
        <v>718272500.41635406</v>
      </c>
      <c r="J3334" s="170">
        <f>D3334/'Projections+Sensitivity'!E$67</f>
        <v>184226214.2468656</v>
      </c>
      <c r="K3334" s="170">
        <f>E3334/'Projections+Sensitivity'!F$67</f>
        <v>273787515.05218965</v>
      </c>
      <c r="L3334" s="170">
        <f>F3334/'Projections+Sensitivity'!F$67</f>
        <v>2408808434.0604978</v>
      </c>
      <c r="M3334" s="170">
        <f t="shared" si="105"/>
        <v>5358786977.6398048</v>
      </c>
      <c r="N3334" s="171">
        <f>'Projections+Sensitivity'!$B$72</f>
        <v>418000000</v>
      </c>
      <c r="O3334" s="171">
        <f>'Projections+Sensitivity'!$B$73</f>
        <v>634000000</v>
      </c>
      <c r="P3334" s="170">
        <f t="shared" si="104"/>
        <v>5142786977.6398048</v>
      </c>
      <c r="Q3334" s="170">
        <f>P3334/'Projections+Sensitivity'!$B$75</f>
        <v>38.09471835288744</v>
      </c>
    </row>
    <row r="3335" spans="1:17">
      <c r="A3335" s="222">
        <v>580873950.83489501</v>
      </c>
      <c r="B3335" s="223">
        <v>565268067.94936895</v>
      </c>
      <c r="C3335" s="223">
        <v>161047081.86572799</v>
      </c>
      <c r="D3335" s="222">
        <v>-99334866.801191494</v>
      </c>
      <c r="E3335" s="222">
        <v>1172691804.6447599</v>
      </c>
      <c r="F3335" s="224">
        <f>E3335*(1+'Projections+Sensitivity'!$B$64)/('Projections+Sensitivity'!$B$63-'Projections+Sensitivity'!$B$64)</f>
        <v>10317453332.535847</v>
      </c>
      <c r="G3335" s="170">
        <f>A3335/'Projections+Sensitivity'!B$67</f>
        <v>515098301.21064687</v>
      </c>
      <c r="H3335" s="170">
        <f>B3335/'Projections+Sensitivity'!C$67</f>
        <v>444499099.8652463</v>
      </c>
      <c r="I3335" s="170">
        <f>C3335/'Projections+Sensitivity'!D$67</f>
        <v>112299419.02063808</v>
      </c>
      <c r="J3335" s="170">
        <f>D3335/'Projections+Sensitivity'!E$67</f>
        <v>-61423502.867427662</v>
      </c>
      <c r="K3335" s="170">
        <f>E3335/'Projections+Sensitivity'!F$67</f>
        <v>643020727.8068552</v>
      </c>
      <c r="L3335" s="170">
        <f>F3335/'Projections+Sensitivity'!F$67</f>
        <v>5657357137.4195652</v>
      </c>
      <c r="M3335" s="170">
        <f t="shared" si="105"/>
        <v>7310851182.4555244</v>
      </c>
      <c r="N3335" s="171">
        <f>'Projections+Sensitivity'!$B$72</f>
        <v>418000000</v>
      </c>
      <c r="O3335" s="171">
        <f>'Projections+Sensitivity'!$B$73</f>
        <v>634000000</v>
      </c>
      <c r="P3335" s="170">
        <f t="shared" si="104"/>
        <v>7094851182.4555244</v>
      </c>
      <c r="Q3335" s="170">
        <f>P3335/'Projections+Sensitivity'!$B$75</f>
        <v>52.554453203374258</v>
      </c>
    </row>
    <row r="3336" spans="1:17">
      <c r="A3336" s="222">
        <v>580328642.15495896</v>
      </c>
      <c r="B3336" s="223">
        <v>739816274.69670606</v>
      </c>
      <c r="C3336" s="223">
        <v>174431742.28822899</v>
      </c>
      <c r="D3336" s="222">
        <v>417995495.81136799</v>
      </c>
      <c r="E3336" s="222">
        <v>33303276.999184899</v>
      </c>
      <c r="F3336" s="224">
        <f>E3336*(1+'Projections+Sensitivity'!$B$64)/('Projections+Sensitivity'!$B$63-'Projections+Sensitivity'!$B$64)</f>
        <v>293005378.6499275</v>
      </c>
      <c r="G3336" s="170">
        <f>A3336/'Projections+Sensitivity'!B$67</f>
        <v>514614740.92314082</v>
      </c>
      <c r="H3336" s="170">
        <f>B3336/'Projections+Sensitivity'!C$67</f>
        <v>581755253.5053165</v>
      </c>
      <c r="I3336" s="170">
        <f>C3336/'Projections+Sensitivity'!D$67</f>
        <v>121632649.84867992</v>
      </c>
      <c r="J3336" s="170">
        <f>D3336/'Projections+Sensitivity'!E$67</f>
        <v>258466622.67063561</v>
      </c>
      <c r="K3336" s="170">
        <f>E3336/'Projections+Sensitivity'!F$67</f>
        <v>18261146.986403871</v>
      </c>
      <c r="L3336" s="170">
        <f>F3336/'Projections+Sensitivity'!F$67</f>
        <v>160663297.11229935</v>
      </c>
      <c r="M3336" s="170">
        <f t="shared" si="105"/>
        <v>1655393711.0464764</v>
      </c>
      <c r="N3336" s="171">
        <f>'Projections+Sensitivity'!$B$72</f>
        <v>418000000</v>
      </c>
      <c r="O3336" s="171">
        <f>'Projections+Sensitivity'!$B$73</f>
        <v>634000000</v>
      </c>
      <c r="P3336" s="170">
        <f t="shared" si="104"/>
        <v>1439393711.0464764</v>
      </c>
      <c r="Q3336" s="170">
        <f>P3336/'Projections+Sensitivity'!$B$75</f>
        <v>10.662175637381306</v>
      </c>
    </row>
    <row r="3337" spans="1:17">
      <c r="A3337" s="222">
        <v>75524680.253401101</v>
      </c>
      <c r="B3337" s="223">
        <v>643891094.88143098</v>
      </c>
      <c r="C3337" s="223">
        <v>697654393.50893605</v>
      </c>
      <c r="D3337" s="222">
        <v>431930217.12922698</v>
      </c>
      <c r="E3337" s="222">
        <v>189652956.168008</v>
      </c>
      <c r="F3337" s="224">
        <f>E3337*(1+'Projections+Sensitivity'!$B$64)/('Projections+Sensitivity'!$B$63-'Projections+Sensitivity'!$B$64)</f>
        <v>1668584633.1412177</v>
      </c>
      <c r="G3337" s="170">
        <f>A3337/'Projections+Sensitivity'!B$67</f>
        <v>66972592.663329296</v>
      </c>
      <c r="H3337" s="170">
        <f>B3337/'Projections+Sensitivity'!C$67</f>
        <v>506324394.2371068</v>
      </c>
      <c r="I3337" s="170">
        <f>C3337/'Projections+Sensitivity'!D$67</f>
        <v>486479991.81736046</v>
      </c>
      <c r="J3337" s="170">
        <f>D3337/'Projections+Sensitivity'!E$67</f>
        <v>267083127.85543996</v>
      </c>
      <c r="K3337" s="170">
        <f>E3337/'Projections+Sensitivity'!F$67</f>
        <v>103992183.98462015</v>
      </c>
      <c r="L3337" s="170">
        <f>F3337/'Projections+Sensitivity'!F$67</f>
        <v>914933063.36767757</v>
      </c>
      <c r="M3337" s="170">
        <f t="shared" si="105"/>
        <v>2345785353.9255342</v>
      </c>
      <c r="N3337" s="171">
        <f>'Projections+Sensitivity'!$B$72</f>
        <v>418000000</v>
      </c>
      <c r="O3337" s="171">
        <f>'Projections+Sensitivity'!$B$73</f>
        <v>634000000</v>
      </c>
      <c r="P3337" s="170">
        <f t="shared" si="104"/>
        <v>2129785353.9255342</v>
      </c>
      <c r="Q3337" s="170">
        <f>P3337/'Projections+Sensitivity'!$B$75</f>
        <v>15.776187806855809</v>
      </c>
    </row>
    <row r="3338" spans="1:17">
      <c r="A3338" s="222">
        <v>64511192.355560102</v>
      </c>
      <c r="B3338" s="223">
        <v>795536322.20539296</v>
      </c>
      <c r="C3338" s="223">
        <v>929424261.75655496</v>
      </c>
      <c r="D3338" s="222">
        <v>109127891.821693</v>
      </c>
      <c r="E3338" s="222">
        <v>589754500.92090595</v>
      </c>
      <c r="F3338" s="224">
        <f>E3338*(1+'Projections+Sensitivity'!$B$64)/('Projections+Sensitivity'!$B$63-'Projections+Sensitivity'!$B$64)</f>
        <v>5188715838.8965254</v>
      </c>
      <c r="G3338" s="170">
        <f>A3338/'Projections+Sensitivity'!B$67</f>
        <v>57206224.420394622</v>
      </c>
      <c r="H3338" s="170">
        <f>B3338/'Projections+Sensitivity'!C$67</f>
        <v>625570767.53551733</v>
      </c>
      <c r="I3338" s="170">
        <f>C3338/'Projections+Sensitivity'!D$67</f>
        <v>648094975.7659539</v>
      </c>
      <c r="J3338" s="170">
        <f>D3338/'Projections+Sensitivity'!E$67</f>
        <v>67478998.986745462</v>
      </c>
      <c r="K3338" s="170">
        <f>E3338/'Projections+Sensitivity'!F$67</f>
        <v>323379396.79249901</v>
      </c>
      <c r="L3338" s="170">
        <f>F3338/'Projections+Sensitivity'!F$67</f>
        <v>2845122496.7167759</v>
      </c>
      <c r="M3338" s="170">
        <f t="shared" si="105"/>
        <v>4566852860.217886</v>
      </c>
      <c r="N3338" s="171">
        <f>'Projections+Sensitivity'!$B$72</f>
        <v>418000000</v>
      </c>
      <c r="O3338" s="171">
        <f>'Projections+Sensitivity'!$B$73</f>
        <v>634000000</v>
      </c>
      <c r="P3338" s="170">
        <f t="shared" si="104"/>
        <v>4350852860.217886</v>
      </c>
      <c r="Q3338" s="170">
        <f>P3338/'Projections+Sensitivity'!$B$75</f>
        <v>32.228539705317672</v>
      </c>
    </row>
    <row r="3339" spans="1:17">
      <c r="A3339" s="222">
        <v>289692330.99354899</v>
      </c>
      <c r="B3339" s="223">
        <v>212317928.58696499</v>
      </c>
      <c r="C3339" s="223">
        <v>921988748.31438196</v>
      </c>
      <c r="D3339" s="222">
        <v>679067293.17531502</v>
      </c>
      <c r="E3339" s="222">
        <v>309216168.26547199</v>
      </c>
      <c r="F3339" s="224">
        <f>E3339*(1+'Projections+Sensitivity'!$B$64)/('Projections+Sensitivity'!$B$63-'Projections+Sensitivity'!$B$64)</f>
        <v>2720513073.5189152</v>
      </c>
      <c r="G3339" s="170">
        <f>A3339/'Projections+Sensitivity'!B$67</f>
        <v>256888826.4899025</v>
      </c>
      <c r="H3339" s="170">
        <f>B3339/'Projections+Sensitivity'!C$67</f>
        <v>166956411.46779364</v>
      </c>
      <c r="I3339" s="170">
        <f>C3339/'Projections+Sensitivity'!D$67</f>
        <v>642910132.73742664</v>
      </c>
      <c r="J3339" s="170">
        <f>D3339/'Projections+Sensitivity'!E$67</f>
        <v>419899811.34227479</v>
      </c>
      <c r="K3339" s="170">
        <f>E3339/'Projections+Sensitivity'!F$67</f>
        <v>169552140.45172125</v>
      </c>
      <c r="L3339" s="170">
        <f>F3339/'Projections+Sensitivity'!F$67</f>
        <v>1491735756.6697772</v>
      </c>
      <c r="M3339" s="170">
        <f t="shared" si="105"/>
        <v>3147943079.1588955</v>
      </c>
      <c r="N3339" s="171">
        <f>'Projections+Sensitivity'!$B$72</f>
        <v>418000000</v>
      </c>
      <c r="O3339" s="171">
        <f>'Projections+Sensitivity'!$B$73</f>
        <v>634000000</v>
      </c>
      <c r="P3339" s="170">
        <f t="shared" si="104"/>
        <v>2931943079.1588955</v>
      </c>
      <c r="Q3339" s="170">
        <f>P3339/'Projections+Sensitivity'!$B$75</f>
        <v>21.718096882658486</v>
      </c>
    </row>
    <row r="3340" spans="1:17">
      <c r="A3340" s="222">
        <v>909579513.22906494</v>
      </c>
      <c r="B3340" s="223">
        <v>687240605.24330604</v>
      </c>
      <c r="C3340" s="223">
        <v>597649623.57219195</v>
      </c>
      <c r="D3340" s="222">
        <v>-206264831.697162</v>
      </c>
      <c r="E3340" s="222">
        <v>1115161910.79603</v>
      </c>
      <c r="F3340" s="224">
        <f>E3340*(1+'Projections+Sensitivity'!$B$64)/('Projections+Sensitivity'!$B$63-'Projections+Sensitivity'!$B$64)</f>
        <v>9811299889.0999413</v>
      </c>
      <c r="G3340" s="170">
        <f>A3340/'Projections+Sensitivity'!B$67</f>
        <v>806582669.79761541</v>
      </c>
      <c r="H3340" s="170">
        <f>B3340/'Projections+Sensitivity'!C$67</f>
        <v>540412324.24411106</v>
      </c>
      <c r="I3340" s="170">
        <f>C3340/'Projections+Sensitivity'!D$67</f>
        <v>416745865.41727906</v>
      </c>
      <c r="J3340" s="170">
        <f>D3340/'Projections+Sensitivity'!E$67</f>
        <v>-127543418.43088017</v>
      </c>
      <c r="K3340" s="170">
        <f>E3340/'Projections+Sensitivity'!F$67</f>
        <v>611475428.2944504</v>
      </c>
      <c r="L3340" s="170">
        <f>F3340/'Projections+Sensitivity'!F$67</f>
        <v>5379818610.8510313</v>
      </c>
      <c r="M3340" s="170">
        <f t="shared" si="105"/>
        <v>7627491480.1736069</v>
      </c>
      <c r="N3340" s="171">
        <f>'Projections+Sensitivity'!$B$72</f>
        <v>418000000</v>
      </c>
      <c r="O3340" s="171">
        <f>'Projections+Sensitivity'!$B$73</f>
        <v>634000000</v>
      </c>
      <c r="P3340" s="170">
        <f t="shared" si="104"/>
        <v>7411491480.1736069</v>
      </c>
      <c r="Q3340" s="170">
        <f>P3340/'Projections+Sensitivity'!$B$75</f>
        <v>54.899936890174864</v>
      </c>
    </row>
    <row r="3341" spans="1:17">
      <c r="A3341" s="222">
        <v>-724474124.20952404</v>
      </c>
      <c r="B3341" s="223">
        <v>310167406.89023501</v>
      </c>
      <c r="C3341" s="223">
        <v>1167475562.9474001</v>
      </c>
      <c r="D3341" s="222">
        <v>852037827.95236194</v>
      </c>
      <c r="E3341" s="222">
        <v>413976029.96870297</v>
      </c>
      <c r="F3341" s="224">
        <f>E3341*(1+'Projections+Sensitivity'!$B$64)/('Projections+Sensitivity'!$B$63-'Projections+Sensitivity'!$B$64)</f>
        <v>3642200238.0108814</v>
      </c>
      <c r="G3341" s="170">
        <f>A3341/'Projections+Sensitivity'!B$67</f>
        <v>-642437813.08324957</v>
      </c>
      <c r="H3341" s="170">
        <f>B3341/'Projections+Sensitivity'!C$67</f>
        <v>243900444.74013343</v>
      </c>
      <c r="I3341" s="170">
        <f>C3341/'Projections+Sensitivity'!D$67</f>
        <v>814090053.17522562</v>
      </c>
      <c r="J3341" s="170">
        <f>D3341/'Projections+Sensitivity'!E$67</f>
        <v>526855772.33552998</v>
      </c>
      <c r="K3341" s="170">
        <f>E3341/'Projections+Sensitivity'!F$67</f>
        <v>226994993.08405724</v>
      </c>
      <c r="L3341" s="170">
        <f>F3341/'Projections+Sensitivity'!F$67</f>
        <v>1997123403.2572746</v>
      </c>
      <c r="M3341" s="170">
        <f t="shared" si="105"/>
        <v>3166526853.5089712</v>
      </c>
      <c r="N3341" s="171">
        <f>'Projections+Sensitivity'!$B$72</f>
        <v>418000000</v>
      </c>
      <c r="O3341" s="171">
        <f>'Projections+Sensitivity'!$B$73</f>
        <v>634000000</v>
      </c>
      <c r="P3341" s="170">
        <f t="shared" si="104"/>
        <v>2950526853.5089712</v>
      </c>
      <c r="Q3341" s="170">
        <f>P3341/'Projections+Sensitivity'!$B$75</f>
        <v>21.855754470436825</v>
      </c>
    </row>
    <row r="3342" spans="1:17">
      <c r="A3342" s="222">
        <v>166869693.512027</v>
      </c>
      <c r="B3342" s="223">
        <v>-106060659.907123</v>
      </c>
      <c r="C3342" s="223">
        <v>-230427574.12771699</v>
      </c>
      <c r="D3342" s="222">
        <v>-133032828.188942</v>
      </c>
      <c r="E3342" s="222">
        <v>1828490049.99775</v>
      </c>
      <c r="F3342" s="224">
        <f>E3342*(1+'Projections+Sensitivity'!$B$64)/('Projections+Sensitivity'!$B$63-'Projections+Sensitivity'!$B$64)</f>
        <v>16087228276.974915</v>
      </c>
      <c r="G3342" s="170">
        <f>A3342/'Projections+Sensitivity'!B$67</f>
        <v>147974092.36210984</v>
      </c>
      <c r="H3342" s="170">
        <f>B3342/'Projections+Sensitivity'!C$67</f>
        <v>-83400903.983228117</v>
      </c>
      <c r="I3342" s="170">
        <f>C3342/'Projections+Sensitivity'!D$67</f>
        <v>-160678991.51660708</v>
      </c>
      <c r="J3342" s="170">
        <f>D3342/'Projections+Sensitivity'!E$67</f>
        <v>-82260565.367038652</v>
      </c>
      <c r="K3342" s="170">
        <f>E3342/'Projections+Sensitivity'!F$67</f>
        <v>1002613813.8599125</v>
      </c>
      <c r="L3342" s="170">
        <f>F3342/'Projections+Sensitivity'!F$67</f>
        <v>8821091094.9352417</v>
      </c>
      <c r="M3342" s="170">
        <f t="shared" si="105"/>
        <v>9645338540.29039</v>
      </c>
      <c r="N3342" s="171">
        <f>'Projections+Sensitivity'!$B$72</f>
        <v>418000000</v>
      </c>
      <c r="O3342" s="171">
        <f>'Projections+Sensitivity'!$B$73</f>
        <v>634000000</v>
      </c>
      <c r="P3342" s="170">
        <f t="shared" si="104"/>
        <v>9429338540.29039</v>
      </c>
      <c r="Q3342" s="170">
        <f>P3342/'Projections+Sensitivity'!$B$75</f>
        <v>69.846952150299188</v>
      </c>
    </row>
    <row r="3343" spans="1:17">
      <c r="A3343" s="222">
        <v>-227987847.19243699</v>
      </c>
      <c r="B3343" s="223">
        <v>830831466.70490098</v>
      </c>
      <c r="C3343" s="223">
        <v>-267018366.11618501</v>
      </c>
      <c r="D3343" s="222">
        <v>270291408.59154201</v>
      </c>
      <c r="E3343" s="222">
        <v>-62053133.964680001</v>
      </c>
      <c r="F3343" s="224">
        <f>E3343*(1+'Projections+Sensitivity'!$B$64)/('Projections+Sensitivity'!$B$63-'Projections+Sensitivity'!$B$64)</f>
        <v>-545949337.48353779</v>
      </c>
      <c r="G3343" s="170">
        <f>A3343/'Projections+Sensitivity'!B$67</f>
        <v>-202171491.10698605</v>
      </c>
      <c r="H3343" s="170">
        <f>B3343/'Projections+Sensitivity'!C$67</f>
        <v>653325139.04381621</v>
      </c>
      <c r="I3343" s="170">
        <f>C3343/'Projections+Sensitivity'!D$67</f>
        <v>-186194043.60079157</v>
      </c>
      <c r="J3343" s="170">
        <f>D3343/'Projections+Sensitivity'!E$67</f>
        <v>167134115.5960004</v>
      </c>
      <c r="K3343" s="170">
        <f>E3343/'Projections+Sensitivity'!F$67</f>
        <v>-34025522.483080752</v>
      </c>
      <c r="L3343" s="170">
        <f>F3343/'Projections+Sensitivity'!F$67</f>
        <v>-299359762.67923135</v>
      </c>
      <c r="M3343" s="170">
        <f t="shared" si="105"/>
        <v>98708434.769726932</v>
      </c>
      <c r="N3343" s="171">
        <f>'Projections+Sensitivity'!$B$72</f>
        <v>418000000</v>
      </c>
      <c r="O3343" s="171">
        <f>'Projections+Sensitivity'!$B$73</f>
        <v>634000000</v>
      </c>
      <c r="P3343" s="170">
        <f t="shared" si="104"/>
        <v>-117291565.23027307</v>
      </c>
      <c r="Q3343" s="170">
        <f>P3343/'Projections+Sensitivity'!$B$75</f>
        <v>-0.8688264091131338</v>
      </c>
    </row>
    <row r="3344" spans="1:17">
      <c r="A3344" s="222">
        <v>268325220.56525901</v>
      </c>
      <c r="B3344" s="223">
        <v>547436867.39548004</v>
      </c>
      <c r="C3344" s="223">
        <v>247119897.66741201</v>
      </c>
      <c r="D3344" s="222">
        <v>-94557980.308769897</v>
      </c>
      <c r="E3344" s="222">
        <v>-126549883.997621</v>
      </c>
      <c r="F3344" s="224">
        <f>E3344*(1+'Projections+Sensitivity'!$B$64)/('Projections+Sensitivity'!$B$63-'Projections+Sensitivity'!$B$64)</f>
        <v>-1113397840.0904772</v>
      </c>
      <c r="G3344" s="170">
        <f>A3344/'Projections+Sensitivity'!B$67</f>
        <v>237941235.07601103</v>
      </c>
      <c r="H3344" s="170">
        <f>B3344/'Projections+Sensitivity'!C$67</f>
        <v>430477517.81396681</v>
      </c>
      <c r="I3344" s="170">
        <f>C3344/'Projections+Sensitivity'!D$67</f>
        <v>172318682.30700064</v>
      </c>
      <c r="J3344" s="170">
        <f>D3344/'Projections+Sensitivity'!E$67</f>
        <v>-58469725.300565161</v>
      </c>
      <c r="K3344" s="170">
        <f>E3344/'Projections+Sensitivity'!F$67</f>
        <v>-69390950.111290142</v>
      </c>
      <c r="L3344" s="170">
        <f>F3344/'Projections+Sensitivity'!F$67</f>
        <v>-610508137.46450305</v>
      </c>
      <c r="M3344" s="170">
        <f t="shared" si="105"/>
        <v>102368622.32062018</v>
      </c>
      <c r="N3344" s="171">
        <f>'Projections+Sensitivity'!$B$72</f>
        <v>418000000</v>
      </c>
      <c r="O3344" s="171">
        <f>'Projections+Sensitivity'!$B$73</f>
        <v>634000000</v>
      </c>
      <c r="P3344" s="170">
        <f t="shared" si="104"/>
        <v>-113631377.67937982</v>
      </c>
      <c r="Q3344" s="170">
        <f>P3344/'Projections+Sensitivity'!$B$75</f>
        <v>-0.84171390873614682</v>
      </c>
    </row>
    <row r="3345" spans="1:17">
      <c r="A3345" s="222">
        <v>232275601.554268</v>
      </c>
      <c r="B3345" s="223">
        <v>924500251.767555</v>
      </c>
      <c r="C3345" s="223">
        <v>375373866.87171203</v>
      </c>
      <c r="D3345" s="222">
        <v>439132716.33538401</v>
      </c>
      <c r="E3345" s="222">
        <v>666300767.33947396</v>
      </c>
      <c r="F3345" s="224">
        <f>E3345*(1+'Projections+Sensitivity'!$B$64)/('Projections+Sensitivity'!$B$63-'Projections+Sensitivity'!$B$64)</f>
        <v>5862177125.5068407</v>
      </c>
      <c r="G3345" s="170">
        <f>A3345/'Projections+Sensitivity'!B$67</f>
        <v>205973718.74107644</v>
      </c>
      <c r="H3345" s="170">
        <f>B3345/'Projections+Sensitivity'!C$67</f>
        <v>726981680.08435893</v>
      </c>
      <c r="I3345" s="170">
        <f>C3345/'Projections+Sensitivity'!D$67</f>
        <v>261751201.43045786</v>
      </c>
      <c r="J3345" s="170">
        <f>D3345/'Projections+Sensitivity'!E$67</f>
        <v>271536777.86664355</v>
      </c>
      <c r="K3345" s="170">
        <f>E3345/'Projections+Sensitivity'!F$67</f>
        <v>365351921.66937864</v>
      </c>
      <c r="L3345" s="170">
        <f>F3345/'Projections+Sensitivity'!F$67</f>
        <v>3214400737.556097</v>
      </c>
      <c r="M3345" s="170">
        <f t="shared" si="105"/>
        <v>5045996037.3480129</v>
      </c>
      <c r="N3345" s="171">
        <f>'Projections+Sensitivity'!$B$72</f>
        <v>418000000</v>
      </c>
      <c r="O3345" s="171">
        <f>'Projections+Sensitivity'!$B$73</f>
        <v>634000000</v>
      </c>
      <c r="P3345" s="170">
        <f t="shared" si="104"/>
        <v>4829996037.3480129</v>
      </c>
      <c r="Q3345" s="170">
        <f>P3345/'Projections+Sensitivity'!$B$75</f>
        <v>35.777748424800095</v>
      </c>
    </row>
    <row r="3346" spans="1:17">
      <c r="A3346" s="222">
        <v>-195691590.449132</v>
      </c>
      <c r="B3346" s="223">
        <v>417654874.62137401</v>
      </c>
      <c r="C3346" s="223">
        <v>150414147.73263401</v>
      </c>
      <c r="D3346" s="222">
        <v>162458951.91991401</v>
      </c>
      <c r="E3346" s="222">
        <v>116763606.861679</v>
      </c>
      <c r="F3346" s="224">
        <f>E3346*(1+'Projections+Sensitivity'!$B$64)/('Projections+Sensitivity'!$B$63-'Projections+Sensitivity'!$B$64)</f>
        <v>1027297248.9126184</v>
      </c>
      <c r="G3346" s="170">
        <f>A3346/'Projections+Sensitivity'!B$67</f>
        <v>-173532322.55754671</v>
      </c>
      <c r="H3346" s="170">
        <f>B3346/'Projections+Sensitivity'!C$67</f>
        <v>328423320.45574075</v>
      </c>
      <c r="I3346" s="170">
        <f>C3346/'Projections+Sensitivity'!D$67</f>
        <v>104884988.95585294</v>
      </c>
      <c r="J3346" s="170">
        <f>D3346/'Projections+Sensitivity'!E$67</f>
        <v>100456146.16933717</v>
      </c>
      <c r="K3346" s="170">
        <f>E3346/'Projections+Sensitivity'!F$67</f>
        <v>64024852.197457395</v>
      </c>
      <c r="L3346" s="170">
        <f>F3346/'Projections+Sensitivity'!F$67</f>
        <v>563296700.84961283</v>
      </c>
      <c r="M3346" s="170">
        <f t="shared" si="105"/>
        <v>987553686.07045436</v>
      </c>
      <c r="N3346" s="171">
        <f>'Projections+Sensitivity'!$B$72</f>
        <v>418000000</v>
      </c>
      <c r="O3346" s="171">
        <f>'Projections+Sensitivity'!$B$73</f>
        <v>634000000</v>
      </c>
      <c r="P3346" s="170">
        <f t="shared" si="104"/>
        <v>771553686.07045436</v>
      </c>
      <c r="Q3346" s="170">
        <f>P3346/'Projections+Sensitivity'!$B$75</f>
        <v>5.7152124894107734</v>
      </c>
    </row>
    <row r="3347" spans="1:17">
      <c r="A3347" s="222">
        <v>777331706.01982105</v>
      </c>
      <c r="B3347" s="223">
        <v>-242017166.89662901</v>
      </c>
      <c r="C3347" s="223">
        <v>419826917.63159698</v>
      </c>
      <c r="D3347" s="222">
        <v>219213538.03738001</v>
      </c>
      <c r="E3347" s="222">
        <v>357028590.11937201</v>
      </c>
      <c r="F3347" s="224">
        <f>E3347*(1+'Projections+Sensitivity'!$B$64)/('Projections+Sensitivity'!$B$63-'Projections+Sensitivity'!$B$64)</f>
        <v>3141171279.9114852</v>
      </c>
      <c r="G3347" s="170">
        <f>A3347/'Projections+Sensitivity'!B$67</f>
        <v>689310031.3286252</v>
      </c>
      <c r="H3347" s="170">
        <f>B3347/'Projections+Sensitivity'!C$67</f>
        <v>-190310436.65308243</v>
      </c>
      <c r="I3347" s="170">
        <f>C3347/'Projections+Sensitivity'!D$67</f>
        <v>292748669.4764303</v>
      </c>
      <c r="J3347" s="170">
        <f>D3347/'Projections+Sensitivity'!E$67</f>
        <v>135550223.35879818</v>
      </c>
      <c r="K3347" s="170">
        <f>E3347/'Projections+Sensitivity'!F$67</f>
        <v>195769069.89297071</v>
      </c>
      <c r="L3347" s="170">
        <f>F3347/'Projections+Sensitivity'!F$67</f>
        <v>1722394779.74909</v>
      </c>
      <c r="M3347" s="170">
        <f t="shared" si="105"/>
        <v>2845462337.152832</v>
      </c>
      <c r="N3347" s="171">
        <f>'Projections+Sensitivity'!$B$72</f>
        <v>418000000</v>
      </c>
      <c r="O3347" s="171">
        <f>'Projections+Sensitivity'!$B$73</f>
        <v>634000000</v>
      </c>
      <c r="P3347" s="170">
        <f t="shared" si="104"/>
        <v>2629462337.152832</v>
      </c>
      <c r="Q3347" s="170">
        <f>P3347/'Projections+Sensitivity'!$B$75</f>
        <v>19.477498793724681</v>
      </c>
    </row>
    <row r="3348" spans="1:17">
      <c r="A3348" s="222">
        <v>223733075.35539299</v>
      </c>
      <c r="B3348" s="223">
        <v>334944166.45708698</v>
      </c>
      <c r="C3348" s="223">
        <v>299168171.42481703</v>
      </c>
      <c r="D3348" s="222">
        <v>845348691.01937103</v>
      </c>
      <c r="E3348" s="222">
        <v>419750138.47745401</v>
      </c>
      <c r="F3348" s="224">
        <f>E3348*(1+'Projections+Sensitivity'!$B$64)/('Projections+Sensitivity'!$B$63-'Projections+Sensitivity'!$B$64)</f>
        <v>3693001390.4023943</v>
      </c>
      <c r="G3348" s="170">
        <f>A3348/'Projections+Sensitivity'!B$67</f>
        <v>198398511.19946873</v>
      </c>
      <c r="H3348" s="170">
        <f>B3348/'Projections+Sensitivity'!C$67</f>
        <v>263383673.93614349</v>
      </c>
      <c r="I3348" s="170">
        <f>C3348/'Projections+Sensitivity'!D$67</f>
        <v>208612360.13257545</v>
      </c>
      <c r="J3348" s="170">
        <f>D3348/'Projections+Sensitivity'!E$67</f>
        <v>522719558.79022473</v>
      </c>
      <c r="K3348" s="170">
        <f>E3348/'Projections+Sensitivity'!F$67</f>
        <v>230161103.25983149</v>
      </c>
      <c r="L3348" s="170">
        <f>F3348/'Projections+Sensitivity'!F$67</f>
        <v>2024979139.8240643</v>
      </c>
      <c r="M3348" s="170">
        <f t="shared" si="105"/>
        <v>3448254347.1423082</v>
      </c>
      <c r="N3348" s="171">
        <f>'Projections+Sensitivity'!$B$72</f>
        <v>418000000</v>
      </c>
      <c r="O3348" s="171">
        <f>'Projections+Sensitivity'!$B$73</f>
        <v>634000000</v>
      </c>
      <c r="P3348" s="170">
        <f t="shared" si="104"/>
        <v>3232254347.1423082</v>
      </c>
      <c r="Q3348" s="170">
        <f>P3348/'Projections+Sensitivity'!$B$75</f>
        <v>23.942624793646729</v>
      </c>
    </row>
    <row r="3349" spans="1:17">
      <c r="A3349" s="222">
        <v>162842742.532581</v>
      </c>
      <c r="B3349" s="223">
        <v>896327811.58893502</v>
      </c>
      <c r="C3349" s="223">
        <v>640545713.82416499</v>
      </c>
      <c r="D3349" s="222">
        <v>601509805.47186399</v>
      </c>
      <c r="E3349" s="222">
        <v>1246876542.3306501</v>
      </c>
      <c r="F3349" s="224">
        <f>E3349*(1+'Projections+Sensitivity'!$B$64)/('Projections+Sensitivity'!$B$63-'Projections+Sensitivity'!$B$64)</f>
        <v>10970137666.159586</v>
      </c>
      <c r="G3349" s="170">
        <f>A3349/'Projections+Sensitivity'!B$67</f>
        <v>144403135.86528328</v>
      </c>
      <c r="H3349" s="170">
        <f>B3349/'Projections+Sensitivity'!C$67</f>
        <v>704828254.10748994</v>
      </c>
      <c r="I3349" s="170">
        <f>C3349/'Projections+Sensitivity'!D$67</f>
        <v>446657652.44096285</v>
      </c>
      <c r="J3349" s="170">
        <f>D3349/'Projections+Sensitivity'!E$67</f>
        <v>371942304.35857117</v>
      </c>
      <c r="K3349" s="170">
        <f>E3349/'Projections+Sensitivity'!F$67</f>
        <v>683698358.39146733</v>
      </c>
      <c r="L3349" s="170">
        <f>F3349/'Projections+Sensitivity'!F$67</f>
        <v>6015242775.8904543</v>
      </c>
      <c r="M3349" s="170">
        <f t="shared" si="105"/>
        <v>8366772481.0542288</v>
      </c>
      <c r="N3349" s="171">
        <f>'Projections+Sensitivity'!$B$72</f>
        <v>418000000</v>
      </c>
      <c r="O3349" s="171">
        <f>'Projections+Sensitivity'!$B$73</f>
        <v>634000000</v>
      </c>
      <c r="P3349" s="170">
        <f t="shared" si="104"/>
        <v>8150772481.0542297</v>
      </c>
      <c r="Q3349" s="170">
        <f>P3349/'Projections+Sensitivity'!$B$75</f>
        <v>60.376092452253552</v>
      </c>
    </row>
    <row r="3350" spans="1:17">
      <c r="A3350" s="222">
        <v>449091204.207434</v>
      </c>
      <c r="B3350" s="223">
        <v>267884977.746562</v>
      </c>
      <c r="C3350" s="223">
        <v>654140593.55441594</v>
      </c>
      <c r="D3350" s="222">
        <v>754224423.300578</v>
      </c>
      <c r="E3350" s="222">
        <v>609543346.70979404</v>
      </c>
      <c r="F3350" s="224">
        <f>E3350*(1+'Projections+Sensitivity'!$B$64)/('Projections+Sensitivity'!$B$63-'Projections+Sensitivity'!$B$64)</f>
        <v>5362819974.4613266</v>
      </c>
      <c r="G3350" s="170">
        <f>A3350/'Projections+Sensitivity'!B$67</f>
        <v>398238061.8779788</v>
      </c>
      <c r="H3350" s="170">
        <f>B3350/'Projections+Sensitivity'!C$67</f>
        <v>210651615.09606776</v>
      </c>
      <c r="I3350" s="170">
        <f>C3350/'Projections+Sensitivity'!D$67</f>
        <v>456137470.87465239</v>
      </c>
      <c r="J3350" s="170">
        <f>D3350/'Projections+Sensitivity'!E$67</f>
        <v>466373062.3407988</v>
      </c>
      <c r="K3350" s="170">
        <f>E3350/'Projections+Sensitivity'!F$67</f>
        <v>334230191.49510473</v>
      </c>
      <c r="L3350" s="170">
        <f>F3350/'Projections+Sensitivity'!F$67</f>
        <v>2940588814.0574818</v>
      </c>
      <c r="M3350" s="170">
        <f t="shared" si="105"/>
        <v>4806219215.7420845</v>
      </c>
      <c r="N3350" s="171">
        <f>'Projections+Sensitivity'!$B$72</f>
        <v>418000000</v>
      </c>
      <c r="O3350" s="171">
        <f>'Projections+Sensitivity'!$B$73</f>
        <v>634000000</v>
      </c>
      <c r="P3350" s="170">
        <f t="shared" si="104"/>
        <v>4590219215.7420845</v>
      </c>
      <c r="Q3350" s="170">
        <f>P3350/'Projections+Sensitivity'!$B$75</f>
        <v>34.001623820311735</v>
      </c>
    </row>
    <row r="3351" spans="1:17">
      <c r="A3351" s="222">
        <v>569605497.46856296</v>
      </c>
      <c r="B3351" s="223">
        <v>-259150601.11942101</v>
      </c>
      <c r="C3351" s="223">
        <v>494754222.63708103</v>
      </c>
      <c r="D3351" s="222">
        <v>963922336.14547205</v>
      </c>
      <c r="E3351" s="222">
        <v>1198897081.28373</v>
      </c>
      <c r="F3351" s="224">
        <f>E3351*(1+'Projections+Sensitivity'!$B$64)/('Projections+Sensitivity'!$B$63-'Projections+Sensitivity'!$B$64)</f>
        <v>10548009833.159359</v>
      </c>
      <c r="G3351" s="170">
        <f>A3351/'Projections+Sensitivity'!B$67</f>
        <v>505105838.68426502</v>
      </c>
      <c r="H3351" s="170">
        <f>B3351/'Projections+Sensitivity'!C$67</f>
        <v>-203783329.46526513</v>
      </c>
      <c r="I3351" s="170">
        <f>C3351/'Projections+Sensitivity'!D$67</f>
        <v>344996078.88874966</v>
      </c>
      <c r="J3351" s="170">
        <f>D3351/'Projections+Sensitivity'!E$67</f>
        <v>596039319.1718539</v>
      </c>
      <c r="K3351" s="170">
        <f>E3351/'Projections+Sensitivity'!F$67</f>
        <v>657389836.54457247</v>
      </c>
      <c r="L3351" s="170">
        <f>F3351/'Projections+Sensitivity'!F$67</f>
        <v>5783777914.1695509</v>
      </c>
      <c r="M3351" s="170">
        <f t="shared" si="105"/>
        <v>7683525657.9937267</v>
      </c>
      <c r="N3351" s="171">
        <f>'Projections+Sensitivity'!$B$72</f>
        <v>418000000</v>
      </c>
      <c r="O3351" s="171">
        <f>'Projections+Sensitivity'!$B$73</f>
        <v>634000000</v>
      </c>
      <c r="P3351" s="170">
        <f t="shared" si="104"/>
        <v>7467525657.9937267</v>
      </c>
      <c r="Q3351" s="170">
        <f>P3351/'Projections+Sensitivity'!$B$75</f>
        <v>55.315004874027608</v>
      </c>
    </row>
    <row r="3352" spans="1:17">
      <c r="A3352" s="222">
        <v>-31175008.632718999</v>
      </c>
      <c r="B3352" s="223">
        <v>-85133849.880529806</v>
      </c>
      <c r="C3352" s="223">
        <v>611936042.18081105</v>
      </c>
      <c r="D3352" s="222">
        <v>284433591.88757801</v>
      </c>
      <c r="E3352" s="222">
        <v>624949048.69638896</v>
      </c>
      <c r="F3352" s="224">
        <f>E3352*(1+'Projections+Sensitivity'!$B$64)/('Projections+Sensitivity'!$B$63-'Projections+Sensitivity'!$B$64)</f>
        <v>5498360796.5870485</v>
      </c>
      <c r="G3352" s="170">
        <f>A3352/'Projections+Sensitivity'!B$67</f>
        <v>-27644885.717220113</v>
      </c>
      <c r="H3352" s="170">
        <f>B3352/'Projections+Sensitivity'!C$67</f>
        <v>-66945086.385718159</v>
      </c>
      <c r="I3352" s="170">
        <f>C3352/'Projections+Sensitivity'!D$67</f>
        <v>426707899.44513667</v>
      </c>
      <c r="J3352" s="170">
        <f>D3352/'Projections+Sensitivity'!E$67</f>
        <v>175878904.45220628</v>
      </c>
      <c r="K3352" s="170">
        <f>E3352/'Projections+Sensitivity'!F$67</f>
        <v>342677582.07510167</v>
      </c>
      <c r="L3352" s="170">
        <f>F3352/'Projections+Sensitivity'!F$67</f>
        <v>3014909754.7732081</v>
      </c>
      <c r="M3352" s="170">
        <f t="shared" si="105"/>
        <v>3865584168.6427145</v>
      </c>
      <c r="N3352" s="171">
        <f>'Projections+Sensitivity'!$B$72</f>
        <v>418000000</v>
      </c>
      <c r="O3352" s="171">
        <f>'Projections+Sensitivity'!$B$73</f>
        <v>634000000</v>
      </c>
      <c r="P3352" s="170">
        <f t="shared" si="104"/>
        <v>3649584168.6427145</v>
      </c>
      <c r="Q3352" s="170">
        <f>P3352/'Projections+Sensitivity'!$B$75</f>
        <v>27.033956804760848</v>
      </c>
    </row>
    <row r="3353" spans="1:17">
      <c r="A3353" s="222">
        <v>-305868690.79902601</v>
      </c>
      <c r="B3353" s="223">
        <v>937115276.34262896</v>
      </c>
      <c r="C3353" s="223">
        <v>-56333190.574371099</v>
      </c>
      <c r="D3353" s="222">
        <v>506848039.70426899</v>
      </c>
      <c r="E3353" s="222">
        <v>995483979.92656803</v>
      </c>
      <c r="F3353" s="224">
        <f>E3353*(1+'Projections+Sensitivity'!$B$64)/('Projections+Sensitivity'!$B$63-'Projections+Sensitivity'!$B$64)</f>
        <v>8758362142.1237278</v>
      </c>
      <c r="G3353" s="170">
        <f>A3353/'Projections+Sensitivity'!B$67</f>
        <v>-271233445.39318979</v>
      </c>
      <c r="H3353" s="170">
        <f>B3353/'Projections+Sensitivity'!C$67</f>
        <v>736901517.03665709</v>
      </c>
      <c r="I3353" s="170">
        <f>C3353/'Projections+Sensitivity'!D$67</f>
        <v>-39281584.613592543</v>
      </c>
      <c r="J3353" s="170">
        <f>D3353/'Projections+Sensitivity'!E$67</f>
        <v>313408403.54105991</v>
      </c>
      <c r="K3353" s="170">
        <f>E3353/'Projections+Sensitivity'!F$67</f>
        <v>545852568.21706474</v>
      </c>
      <c r="L3353" s="170">
        <f>F3353/'Projections+Sensitivity'!F$67</f>
        <v>4802462485.6404057</v>
      </c>
      <c r="M3353" s="170">
        <f t="shared" si="105"/>
        <v>6088109944.4284048</v>
      </c>
      <c r="N3353" s="171">
        <f>'Projections+Sensitivity'!$B$72</f>
        <v>418000000</v>
      </c>
      <c r="O3353" s="171">
        <f>'Projections+Sensitivity'!$B$73</f>
        <v>634000000</v>
      </c>
      <c r="P3353" s="170">
        <f t="shared" si="104"/>
        <v>5872109944.4284048</v>
      </c>
      <c r="Q3353" s="170">
        <f>P3353/'Projections+Sensitivity'!$B$75</f>
        <v>43.497110699469665</v>
      </c>
    </row>
    <row r="3354" spans="1:17">
      <c r="A3354" s="222">
        <v>256771788.49070799</v>
      </c>
      <c r="B3354" s="223">
        <v>234290423.215819</v>
      </c>
      <c r="C3354" s="223">
        <v>-409208070.84108901</v>
      </c>
      <c r="D3354" s="222">
        <v>648240723.56116498</v>
      </c>
      <c r="E3354" s="222">
        <v>121440753.281004</v>
      </c>
      <c r="F3354" s="224">
        <f>E3354*(1+'Projections+Sensitivity'!$B$64)/('Projections+Sensitivity'!$B$63-'Projections+Sensitivity'!$B$64)</f>
        <v>1068447225.1635745</v>
      </c>
      <c r="G3354" s="170">
        <f>A3354/'Projections+Sensitivity'!B$67</f>
        <v>227696063.59569216</v>
      </c>
      <c r="H3354" s="170">
        <f>B3354/'Projections+Sensitivity'!C$67</f>
        <v>184234504.17830276</v>
      </c>
      <c r="I3354" s="170">
        <f>C3354/'Projections+Sensitivity'!D$67</f>
        <v>-285344062.62836927</v>
      </c>
      <c r="J3354" s="170">
        <f>D3354/'Projections+Sensitivity'!E$67</f>
        <v>400838267.81720722</v>
      </c>
      <c r="K3354" s="170">
        <f>E3354/'Projections+Sensitivity'!F$67</f>
        <v>66589466.431735806</v>
      </c>
      <c r="L3354" s="170">
        <f>F3354/'Projections+Sensitivity'!F$67</f>
        <v>585860419.27360237</v>
      </c>
      <c r="M3354" s="170">
        <f t="shared" si="105"/>
        <v>1179874658.6681709</v>
      </c>
      <c r="N3354" s="171">
        <f>'Projections+Sensitivity'!$B$72</f>
        <v>418000000</v>
      </c>
      <c r="O3354" s="171">
        <f>'Projections+Sensitivity'!$B$73</f>
        <v>634000000</v>
      </c>
      <c r="P3354" s="170">
        <f t="shared" si="104"/>
        <v>963874658.66817093</v>
      </c>
      <c r="Q3354" s="170">
        <f>P3354/'Projections+Sensitivity'!$B$75</f>
        <v>7.1398122864308959</v>
      </c>
    </row>
    <row r="3355" spans="1:17">
      <c r="A3355" s="222">
        <v>1181108280.0064399</v>
      </c>
      <c r="B3355" s="223">
        <v>417018278.53729099</v>
      </c>
      <c r="C3355" s="223">
        <v>52727349.728535801</v>
      </c>
      <c r="D3355" s="222">
        <v>661679654.86624002</v>
      </c>
      <c r="E3355" s="222">
        <v>1229943091.9264901</v>
      </c>
      <c r="F3355" s="224">
        <f>E3355*(1+'Projections+Sensitivity'!$B$64)/('Projections+Sensitivity'!$B$63-'Projections+Sensitivity'!$B$64)</f>
        <v>10821155569.063192</v>
      </c>
      <c r="G3355" s="170">
        <f>A3355/'Projections+Sensitivity'!B$67</f>
        <v>1047364695.3916708</v>
      </c>
      <c r="H3355" s="170">
        <f>B3355/'Projections+Sensitivity'!C$67</f>
        <v>327922732.50040275</v>
      </c>
      <c r="I3355" s="170">
        <f>C3355/'Projections+Sensitivity'!D$67</f>
        <v>36767202.934787579</v>
      </c>
      <c r="J3355" s="170">
        <f>D3355/'Projections+Sensitivity'!E$67</f>
        <v>409148202.30581456</v>
      </c>
      <c r="K3355" s="170">
        <f>E3355/'Projections+Sensitivity'!F$67</f>
        <v>674413259.30572534</v>
      </c>
      <c r="L3355" s="170">
        <f>F3355/'Projections+Sensitivity'!F$67</f>
        <v>5933551596.5663738</v>
      </c>
      <c r="M3355" s="170">
        <f t="shared" si="105"/>
        <v>8429167689.004775</v>
      </c>
      <c r="N3355" s="171">
        <f>'Projections+Sensitivity'!$B$72</f>
        <v>418000000</v>
      </c>
      <c r="O3355" s="171">
        <f>'Projections+Sensitivity'!$B$73</f>
        <v>634000000</v>
      </c>
      <c r="P3355" s="170">
        <f t="shared" si="104"/>
        <v>8213167689.004776</v>
      </c>
      <c r="Q3355" s="170">
        <f>P3355/'Projections+Sensitivity'!$B$75</f>
        <v>60.838279177813156</v>
      </c>
    </row>
    <row r="3356" spans="1:17">
      <c r="A3356" s="222">
        <v>406069808.54377198</v>
      </c>
      <c r="B3356" s="223">
        <v>31488402.448135599</v>
      </c>
      <c r="C3356" s="223">
        <v>982121199.30728602</v>
      </c>
      <c r="D3356" s="222">
        <v>1160529532.0727201</v>
      </c>
      <c r="E3356" s="222">
        <v>1019530425.73792</v>
      </c>
      <c r="F3356" s="224">
        <f>E3356*(1+'Projections+Sensitivity'!$B$64)/('Projections+Sensitivity'!$B$63-'Projections+Sensitivity'!$B$64)</f>
        <v>8969925045.0870781</v>
      </c>
      <c r="G3356" s="170">
        <f>A3356/'Projections+Sensitivity'!B$67</f>
        <v>360088222.67411661</v>
      </c>
      <c r="H3356" s="170">
        <f>B3356/'Projections+Sensitivity'!C$67</f>
        <v>24760936.161079179</v>
      </c>
      <c r="I3356" s="170">
        <f>C3356/'Projections+Sensitivity'!D$67</f>
        <v>684840972.0457741</v>
      </c>
      <c r="J3356" s="170">
        <f>D3356/'Projections+Sensitivity'!E$67</f>
        <v>717610959.13754404</v>
      </c>
      <c r="K3356" s="170">
        <f>E3356/'Projections+Sensitivity'!F$67</f>
        <v>559037927.76809156</v>
      </c>
      <c r="L3356" s="170">
        <f>F3356/'Projections+Sensitivity'!F$67</f>
        <v>4918468525.1655426</v>
      </c>
      <c r="M3356" s="170">
        <f t="shared" si="105"/>
        <v>7264807542.9521484</v>
      </c>
      <c r="N3356" s="171">
        <f>'Projections+Sensitivity'!$B$72</f>
        <v>418000000</v>
      </c>
      <c r="O3356" s="171">
        <f>'Projections+Sensitivity'!$B$73</f>
        <v>634000000</v>
      </c>
      <c r="P3356" s="170">
        <f t="shared" si="104"/>
        <v>7048807542.9521484</v>
      </c>
      <c r="Q3356" s="170">
        <f>P3356/'Projections+Sensitivity'!$B$75</f>
        <v>52.213389207052948</v>
      </c>
    </row>
    <row r="3357" spans="1:17">
      <c r="A3357" s="222">
        <v>627677358.93324196</v>
      </c>
      <c r="B3357" s="223">
        <v>763566012.33271503</v>
      </c>
      <c r="C3357" s="223">
        <v>561396616.20098495</v>
      </c>
      <c r="D3357" s="222">
        <v>552100529.695714</v>
      </c>
      <c r="E3357" s="222">
        <v>199495959.64789501</v>
      </c>
      <c r="F3357" s="224">
        <f>E3357*(1+'Projections+Sensitivity'!$B$64)/('Projections+Sensitivity'!$B$63-'Projections+Sensitivity'!$B$64)</f>
        <v>1755184308.0545132</v>
      </c>
      <c r="G3357" s="170">
        <f>A3357/'Projections+Sensitivity'!B$67</f>
        <v>556601894.1462158</v>
      </c>
      <c r="H3357" s="170">
        <f>B3357/'Projections+Sensitivity'!C$67</f>
        <v>600430882.99830842</v>
      </c>
      <c r="I3357" s="170">
        <f>C3357/'Projections+Sensitivity'!D$67</f>
        <v>391466353.24995035</v>
      </c>
      <c r="J3357" s="170">
        <f>D3357/'Projections+Sensitivity'!E$67</f>
        <v>341390184.14092499</v>
      </c>
      <c r="K3357" s="170">
        <f>E3357/'Projections+Sensitivity'!F$67</f>
        <v>109389386.58838496</v>
      </c>
      <c r="L3357" s="170">
        <f>F3357/'Projections+Sensitivity'!F$67</f>
        <v>962418161.9844048</v>
      </c>
      <c r="M3357" s="170">
        <f t="shared" si="105"/>
        <v>2961696863.1081891</v>
      </c>
      <c r="N3357" s="171">
        <f>'Projections+Sensitivity'!$B$72</f>
        <v>418000000</v>
      </c>
      <c r="O3357" s="171">
        <f>'Projections+Sensitivity'!$B$73</f>
        <v>634000000</v>
      </c>
      <c r="P3357" s="170">
        <f t="shared" si="104"/>
        <v>2745696863.1081891</v>
      </c>
      <c r="Q3357" s="170">
        <f>P3357/'Projections+Sensitivity'!$B$75</f>
        <v>20.338495282282882</v>
      </c>
    </row>
    <row r="3358" spans="1:17">
      <c r="A3358" s="222">
        <v>355520416.07814902</v>
      </c>
      <c r="B3358" s="223">
        <v>674320457.50883102</v>
      </c>
      <c r="C3358" s="223">
        <v>317344414.85115898</v>
      </c>
      <c r="D3358" s="222">
        <v>446825739.65498799</v>
      </c>
      <c r="E3358" s="222">
        <v>650441501.87015796</v>
      </c>
      <c r="F3358" s="224">
        <f>E3358*(1+'Projections+Sensitivity'!$B$64)/('Projections+Sensitivity'!$B$63-'Projections+Sensitivity'!$B$64)</f>
        <v>5722645808.9922409</v>
      </c>
      <c r="G3358" s="170">
        <f>A3358/'Projections+Sensitivity'!B$67</f>
        <v>315262824.41198391</v>
      </c>
      <c r="H3358" s="170">
        <f>B3358/'Projections+Sensitivity'!C$67</f>
        <v>530252553.39603525</v>
      </c>
      <c r="I3358" s="170">
        <f>C3358/'Projections+Sensitivity'!D$67</f>
        <v>221286800.13551643</v>
      </c>
      <c r="J3358" s="170">
        <f>D3358/'Projections+Sensitivity'!E$67</f>
        <v>276293742.41642857</v>
      </c>
      <c r="K3358" s="170">
        <f>E3358/'Projections+Sensitivity'!F$67</f>
        <v>356655829.15455896</v>
      </c>
      <c r="L3358" s="170">
        <f>F3358/'Projections+Sensitivity'!F$67</f>
        <v>3137891693.7120962</v>
      </c>
      <c r="M3358" s="170">
        <f t="shared" si="105"/>
        <v>4837643443.2266197</v>
      </c>
      <c r="N3358" s="171">
        <f>'Projections+Sensitivity'!$B$72</f>
        <v>418000000</v>
      </c>
      <c r="O3358" s="171">
        <f>'Projections+Sensitivity'!$B$73</f>
        <v>634000000</v>
      </c>
      <c r="P3358" s="170">
        <f t="shared" si="104"/>
        <v>4621643443.2266197</v>
      </c>
      <c r="Q3358" s="170">
        <f>P3358/'Projections+Sensitivity'!$B$75</f>
        <v>34.234395875752739</v>
      </c>
    </row>
    <row r="3359" spans="1:17">
      <c r="A3359" s="222">
        <v>512074215.92105001</v>
      </c>
      <c r="B3359" s="223">
        <v>348993950.71043801</v>
      </c>
      <c r="C3359" s="223">
        <v>936163617.82918894</v>
      </c>
      <c r="D3359" s="222">
        <v>1148778797.9051001</v>
      </c>
      <c r="E3359" s="222">
        <v>666484813.269889</v>
      </c>
      <c r="F3359" s="224">
        <f>E3359*(1+'Projections+Sensitivity'!$B$64)/('Projections+Sensitivity'!$B$63-'Projections+Sensitivity'!$B$64)</f>
        <v>5863796378.997467</v>
      </c>
      <c r="G3359" s="170">
        <f>A3359/'Projections+Sensitivity'!B$67</f>
        <v>454089150.21165961</v>
      </c>
      <c r="H3359" s="170">
        <f>B3359/'Projections+Sensitivity'!C$67</f>
        <v>274431735.56922126</v>
      </c>
      <c r="I3359" s="170">
        <f>C3359/'Projections+Sensitivity'!D$67</f>
        <v>652794382.68945837</v>
      </c>
      <c r="J3359" s="170">
        <f>D3359/'Projections+Sensitivity'!E$67</f>
        <v>710344917.74561524</v>
      </c>
      <c r="K3359" s="170">
        <f>E3359/'Projections+Sensitivity'!F$67</f>
        <v>365452839.35947984</v>
      </c>
      <c r="L3359" s="170">
        <f>F3359/'Projections+Sensitivity'!F$67</f>
        <v>3215288620.9316969</v>
      </c>
      <c r="M3359" s="170">
        <f t="shared" si="105"/>
        <v>5672401646.5071316</v>
      </c>
      <c r="N3359" s="171">
        <f>'Projections+Sensitivity'!$B$72</f>
        <v>418000000</v>
      </c>
      <c r="O3359" s="171">
        <f>'Projections+Sensitivity'!$B$73</f>
        <v>634000000</v>
      </c>
      <c r="P3359" s="170">
        <f t="shared" si="104"/>
        <v>5456401646.5071316</v>
      </c>
      <c r="Q3359" s="170">
        <f>P3359/'Projections+Sensitivity'!$B$75</f>
        <v>40.417789974126897</v>
      </c>
    </row>
    <row r="3360" spans="1:17">
      <c r="A3360" s="222">
        <v>287988908.56894398</v>
      </c>
      <c r="B3360" s="223">
        <v>700896073.96219099</v>
      </c>
      <c r="C3360" s="223">
        <v>788938054.78210497</v>
      </c>
      <c r="D3360" s="222">
        <v>-210108441.70043901</v>
      </c>
      <c r="E3360" s="222">
        <v>458084296.16838002</v>
      </c>
      <c r="F3360" s="224">
        <f>E3360*(1+'Projections+Sensitivity'!$B$64)/('Projections+Sensitivity'!$B$63-'Projections+Sensitivity'!$B$64)</f>
        <v>4030268932.8646789</v>
      </c>
      <c r="G3360" s="170">
        <f>A3360/'Projections+Sensitivity'!B$67</f>
        <v>255378292.24078181</v>
      </c>
      <c r="H3360" s="170">
        <f>B3360/'Projections+Sensitivity'!C$67</f>
        <v>551150315.46976447</v>
      </c>
      <c r="I3360" s="170">
        <f>C3360/'Projections+Sensitivity'!D$67</f>
        <v>550132819.35260499</v>
      </c>
      <c r="J3360" s="170">
        <f>D3360/'Projections+Sensitivity'!E$67</f>
        <v>-129920106.47265372</v>
      </c>
      <c r="K3360" s="170">
        <f>E3360/'Projections+Sensitivity'!F$67</f>
        <v>251180827.1810275</v>
      </c>
      <c r="L3360" s="170">
        <f>F3360/'Projections+Sensitivity'!F$67</f>
        <v>2209912657.5315781</v>
      </c>
      <c r="M3360" s="170">
        <f t="shared" si="105"/>
        <v>3687834805.3031034</v>
      </c>
      <c r="N3360" s="171">
        <f>'Projections+Sensitivity'!$B$72</f>
        <v>418000000</v>
      </c>
      <c r="O3360" s="171">
        <f>'Projections+Sensitivity'!$B$73</f>
        <v>634000000</v>
      </c>
      <c r="P3360" s="170">
        <f t="shared" si="104"/>
        <v>3471834805.3031034</v>
      </c>
      <c r="Q3360" s="170">
        <f>P3360/'Projections+Sensitivity'!$B$75</f>
        <v>25.717294854097062</v>
      </c>
    </row>
    <row r="3361" spans="1:17">
      <c r="A3361" s="222">
        <v>187096667.845202</v>
      </c>
      <c r="B3361" s="223">
        <v>661450864.65687597</v>
      </c>
      <c r="C3361" s="223">
        <v>203994514.01837599</v>
      </c>
      <c r="D3361" s="222">
        <v>1125234683.7379701</v>
      </c>
      <c r="E3361" s="222">
        <v>329566326.21275502</v>
      </c>
      <c r="F3361" s="224">
        <f>E3361*(1+'Projections+Sensitivity'!$B$64)/('Projections+Sensitivity'!$B$63-'Projections+Sensitivity'!$B$64)</f>
        <v>2899555686.5048819</v>
      </c>
      <c r="G3361" s="170">
        <f>A3361/'Projections+Sensitivity'!B$67</f>
        <v>165910651.75279117</v>
      </c>
      <c r="H3361" s="170">
        <f>B3361/'Projections+Sensitivity'!C$67</f>
        <v>520132536.42943275</v>
      </c>
      <c r="I3361" s="170">
        <f>C3361/'Projections+Sensitivity'!D$67</f>
        <v>142247007.16254407</v>
      </c>
      <c r="J3361" s="170">
        <f>D3361/'Projections+Sensitivity'!E$67</f>
        <v>695786465.00263131</v>
      </c>
      <c r="K3361" s="170">
        <f>E3361/'Projections+Sensitivity'!F$67</f>
        <v>180710718.79465625</v>
      </c>
      <c r="L3361" s="170">
        <f>F3361/'Projections+Sensitivity'!F$67</f>
        <v>1589909983.5678263</v>
      </c>
      <c r="M3361" s="170">
        <f t="shared" si="105"/>
        <v>3294697362.7098818</v>
      </c>
      <c r="N3361" s="171">
        <f>'Projections+Sensitivity'!$B$72</f>
        <v>418000000</v>
      </c>
      <c r="O3361" s="171">
        <f>'Projections+Sensitivity'!$B$73</f>
        <v>634000000</v>
      </c>
      <c r="P3361" s="170">
        <f t="shared" si="104"/>
        <v>3078697362.7098818</v>
      </c>
      <c r="Q3361" s="170">
        <f>P3361/'Projections+Sensitivity'!$B$75</f>
        <v>22.805165649702829</v>
      </c>
    </row>
    <row r="3362" spans="1:17">
      <c r="A3362" s="222">
        <v>-331584742.75003803</v>
      </c>
      <c r="B3362" s="223">
        <v>21124588.542852499</v>
      </c>
      <c r="C3362" s="223">
        <v>600914216.88559997</v>
      </c>
      <c r="D3362" s="222">
        <v>843219104.76905799</v>
      </c>
      <c r="E3362" s="222">
        <v>593686594.72716796</v>
      </c>
      <c r="F3362" s="224">
        <f>E3362*(1+'Projections+Sensitivity'!$B$64)/('Projections+Sensitivity'!$B$63-'Projections+Sensitivity'!$B$64)</f>
        <v>5223310771.8401842</v>
      </c>
      <c r="G3362" s="170">
        <f>A3362/'Projections+Sensitivity'!B$67</f>
        <v>-294037523.03304952</v>
      </c>
      <c r="H3362" s="170">
        <f>B3362/'Projections+Sensitivity'!C$67</f>
        <v>16611340.927828034</v>
      </c>
      <c r="I3362" s="170">
        <f>C3362/'Projections+Sensitivity'!D$67</f>
        <v>419022292.46076959</v>
      </c>
      <c r="J3362" s="170">
        <f>D3362/'Projections+Sensitivity'!E$67</f>
        <v>521402733.67770571</v>
      </c>
      <c r="K3362" s="170">
        <f>E3362/'Projections+Sensitivity'!F$67</f>
        <v>325535477.19750649</v>
      </c>
      <c r="L3362" s="170">
        <f>F3362/'Projections+Sensitivity'!F$67</f>
        <v>2864091895.8988562</v>
      </c>
      <c r="M3362" s="170">
        <f t="shared" si="105"/>
        <v>3852626217.1296167</v>
      </c>
      <c r="N3362" s="171">
        <f>'Projections+Sensitivity'!$B$72</f>
        <v>418000000</v>
      </c>
      <c r="O3362" s="171">
        <f>'Projections+Sensitivity'!$B$73</f>
        <v>634000000</v>
      </c>
      <c r="P3362" s="170">
        <f t="shared" si="104"/>
        <v>3636626217.1296167</v>
      </c>
      <c r="Q3362" s="170">
        <f>P3362/'Projections+Sensitivity'!$B$75</f>
        <v>26.937971978737902</v>
      </c>
    </row>
    <row r="3363" spans="1:17">
      <c r="A3363" s="222">
        <v>1028438122.10255</v>
      </c>
      <c r="B3363" s="223">
        <v>905508740.74785805</v>
      </c>
      <c r="C3363" s="223">
        <v>811378676.19304097</v>
      </c>
      <c r="D3363" s="222">
        <v>351184308.06504399</v>
      </c>
      <c r="E3363" s="222">
        <v>658997241.13399696</v>
      </c>
      <c r="F3363" s="224">
        <f>E3363*(1+'Projections+Sensitivity'!$B$64)/('Projections+Sensitivity'!$B$63-'Projections+Sensitivity'!$B$64)</f>
        <v>5797920011.668829</v>
      </c>
      <c r="G3363" s="170">
        <f>A3363/'Projections+Sensitivity'!B$67</f>
        <v>911982244.74325609</v>
      </c>
      <c r="H3363" s="170">
        <f>B3363/'Projections+Sensitivity'!C$67</f>
        <v>712047686.75981057</v>
      </c>
      <c r="I3363" s="170">
        <f>C3363/'Projections+Sensitivity'!D$67</f>
        <v>565780844.2513814</v>
      </c>
      <c r="J3363" s="170">
        <f>D3363/'Projections+Sensitivity'!E$67</f>
        <v>217154067.32865414</v>
      </c>
      <c r="K3363" s="170">
        <f>E3363/'Projections+Sensitivity'!F$67</f>
        <v>361347187.67396635</v>
      </c>
      <c r="L3363" s="170">
        <f>F3363/'Projections+Sensitivity'!F$67</f>
        <v>3179166709.3628135</v>
      </c>
      <c r="M3363" s="170">
        <f t="shared" si="105"/>
        <v>5947478740.1198826</v>
      </c>
      <c r="N3363" s="171">
        <f>'Projections+Sensitivity'!$B$72</f>
        <v>418000000</v>
      </c>
      <c r="O3363" s="171">
        <f>'Projections+Sensitivity'!$B$73</f>
        <v>634000000</v>
      </c>
      <c r="P3363" s="170">
        <f t="shared" si="104"/>
        <v>5731478740.1198826</v>
      </c>
      <c r="Q3363" s="170">
        <f>P3363/'Projections+Sensitivity'!$B$75</f>
        <v>42.455398074962091</v>
      </c>
    </row>
    <row r="3364" spans="1:17">
      <c r="A3364" s="222">
        <v>2761315.2242601998</v>
      </c>
      <c r="B3364" s="223">
        <v>524628125.21366203</v>
      </c>
      <c r="C3364" s="223">
        <v>1069175875.06446</v>
      </c>
      <c r="D3364" s="222">
        <v>1105272209.9425099</v>
      </c>
      <c r="E3364" s="222">
        <v>731253304.47463906</v>
      </c>
      <c r="F3364" s="224">
        <f>E3364*(1+'Projections+Sensitivity'!$B$64)/('Projections+Sensitivity'!$B$63-'Projections+Sensitivity'!$B$64)</f>
        <v>6433635686.1172066</v>
      </c>
      <c r="G3364" s="170">
        <f>A3364/'Projections+Sensitivity'!B$67</f>
        <v>2448635.8513394711</v>
      </c>
      <c r="H3364" s="170">
        <f>B3364/'Projections+Sensitivity'!C$67</f>
        <v>412541841.01966983</v>
      </c>
      <c r="I3364" s="170">
        <f>C3364/'Projections+Sensitivity'!D$67</f>
        <v>745544894.13677788</v>
      </c>
      <c r="J3364" s="170">
        <f>D3364/'Projections+Sensitivity'!E$67</f>
        <v>683442711.93886125</v>
      </c>
      <c r="K3364" s="170">
        <f>E3364/'Projections+Sensitivity'!F$67</f>
        <v>400967270.50709623</v>
      </c>
      <c r="L3364" s="170">
        <f>F3364/'Projections+Sensitivity'!F$67</f>
        <v>3527747942.7635632</v>
      </c>
      <c r="M3364" s="170">
        <f t="shared" si="105"/>
        <v>5772693296.217308</v>
      </c>
      <c r="N3364" s="171">
        <f>'Projections+Sensitivity'!$B$72</f>
        <v>418000000</v>
      </c>
      <c r="O3364" s="171">
        <f>'Projections+Sensitivity'!$B$73</f>
        <v>634000000</v>
      </c>
      <c r="P3364" s="170">
        <f t="shared" si="104"/>
        <v>5556693296.217308</v>
      </c>
      <c r="Q3364" s="170">
        <f>P3364/'Projections+Sensitivity'!$B$75</f>
        <v>41.160691083091173</v>
      </c>
    </row>
    <row r="3365" spans="1:17">
      <c r="A3365" s="222">
        <v>379978122.061364</v>
      </c>
      <c r="B3365" s="223">
        <v>245409998.587037</v>
      </c>
      <c r="C3365" s="223">
        <v>823755475.35797298</v>
      </c>
      <c r="D3365" s="222">
        <v>668892861.22171795</v>
      </c>
      <c r="E3365" s="222">
        <v>300332465.664015</v>
      </c>
      <c r="F3365" s="224">
        <f>E3365*(1+'Projections+Sensitivity'!$B$64)/('Projections+Sensitivity'!$B$63-'Projections+Sensitivity'!$B$64)</f>
        <v>2642353418.4009833</v>
      </c>
      <c r="G3365" s="170">
        <f>A3365/'Projections+Sensitivity'!B$67</f>
        <v>336951045.72980362</v>
      </c>
      <c r="H3365" s="170">
        <f>B3365/'Projections+Sensitivity'!C$67</f>
        <v>192978393.18183458</v>
      </c>
      <c r="I3365" s="170">
        <f>C3365/'Projections+Sensitivity'!D$67</f>
        <v>574411285.35875785</v>
      </c>
      <c r="J3365" s="170">
        <f>D3365/'Projections+Sensitivity'!E$67</f>
        <v>413608473.05994749</v>
      </c>
      <c r="K3365" s="170">
        <f>E3365/'Projections+Sensitivity'!F$67</f>
        <v>164680950.17838344</v>
      </c>
      <c r="L3365" s="170">
        <f>F3365/'Projections+Sensitivity'!F$67</f>
        <v>1448878564.2514417</v>
      </c>
      <c r="M3365" s="170">
        <f t="shared" si="105"/>
        <v>3131508711.7601686</v>
      </c>
      <c r="N3365" s="171">
        <f>'Projections+Sensitivity'!$B$72</f>
        <v>418000000</v>
      </c>
      <c r="O3365" s="171">
        <f>'Projections+Sensitivity'!$B$73</f>
        <v>634000000</v>
      </c>
      <c r="P3365" s="170">
        <f t="shared" si="104"/>
        <v>2915508711.7601686</v>
      </c>
      <c r="Q3365" s="170">
        <f>P3365/'Projections+Sensitivity'!$B$75</f>
        <v>21.596360827853101</v>
      </c>
    </row>
    <row r="3366" spans="1:17">
      <c r="A3366" s="222">
        <v>389217386.05591297</v>
      </c>
      <c r="B3366" s="223">
        <v>96211485.615556896</v>
      </c>
      <c r="C3366" s="223">
        <v>149990642.73161599</v>
      </c>
      <c r="D3366" s="222">
        <v>723431450.44587803</v>
      </c>
      <c r="E3366" s="222">
        <v>1469764903.066</v>
      </c>
      <c r="F3366" s="224">
        <f>E3366*(1+'Projections+Sensitivity'!$B$64)/('Projections+Sensitivity'!$B$63-'Projections+Sensitivity'!$B$64)</f>
        <v>12931130529.880514</v>
      </c>
      <c r="G3366" s="170">
        <f>A3366/'Projections+Sensitivity'!B$67</f>
        <v>345144095.49763799</v>
      </c>
      <c r="H3366" s="170">
        <f>B3366/'Projections+Sensitivity'!C$67</f>
        <v>75655996.115180656</v>
      </c>
      <c r="I3366" s="170">
        <f>C3366/'Projections+Sensitivity'!D$67</f>
        <v>104589675.52939601</v>
      </c>
      <c r="J3366" s="170">
        <f>D3366/'Projections+Sensitivity'!E$67</f>
        <v>447332293.30022866</v>
      </c>
      <c r="K3366" s="170">
        <f>E3366/'Projections+Sensitivity'!F$67</f>
        <v>805914472.95119822</v>
      </c>
      <c r="L3366" s="170">
        <f>F3366/'Projections+Sensitivity'!F$67</f>
        <v>7090511702.8664207</v>
      </c>
      <c r="M3366" s="170">
        <f t="shared" si="105"/>
        <v>8869148236.2600632</v>
      </c>
      <c r="N3366" s="171">
        <f>'Projections+Sensitivity'!$B$72</f>
        <v>418000000</v>
      </c>
      <c r="O3366" s="171">
        <f>'Projections+Sensitivity'!$B$73</f>
        <v>634000000</v>
      </c>
      <c r="P3366" s="170">
        <f t="shared" si="104"/>
        <v>8653148236.2600632</v>
      </c>
      <c r="Q3366" s="170">
        <f>P3366/'Projections+Sensitivity'!$B$75</f>
        <v>64.09739434266713</v>
      </c>
    </row>
    <row r="3367" spans="1:17">
      <c r="A3367" s="222">
        <v>85866235.847642705</v>
      </c>
      <c r="B3367" s="223">
        <v>99164978.637696803</v>
      </c>
      <c r="C3367" s="223">
        <v>624321191.90839505</v>
      </c>
      <c r="D3367" s="222">
        <v>764452697.084885</v>
      </c>
      <c r="E3367" s="222">
        <v>1148328312.43046</v>
      </c>
      <c r="F3367" s="224">
        <f>E3367*(1+'Projections+Sensitivity'!$B$64)/('Projections+Sensitivity'!$B$63-'Projections+Sensitivity'!$B$64)</f>
        <v>10103101025.354179</v>
      </c>
      <c r="G3367" s="170">
        <f>A3367/'Projections+Sensitivity'!B$67</f>
        <v>76143115.305656239</v>
      </c>
      <c r="H3367" s="170">
        <f>B3367/'Projections+Sensitivity'!C$67</f>
        <v>77978478.251067132</v>
      </c>
      <c r="I3367" s="170">
        <f>C3367/'Projections+Sensitivity'!D$67</f>
        <v>435344163.46667856</v>
      </c>
      <c r="J3367" s="170">
        <f>D3367/'Projections+Sensitivity'!E$67</f>
        <v>472697693.60422629</v>
      </c>
      <c r="K3367" s="170">
        <f>E3367/'Projections+Sensitivity'!F$67</f>
        <v>629661522.57193708</v>
      </c>
      <c r="L3367" s="170">
        <f>F3367/'Projections+Sensitivity'!F$67</f>
        <v>5539821587.1367807</v>
      </c>
      <c r="M3367" s="170">
        <f t="shared" si="105"/>
        <v>7231646560.3363457</v>
      </c>
      <c r="N3367" s="171">
        <f>'Projections+Sensitivity'!$B$72</f>
        <v>418000000</v>
      </c>
      <c r="O3367" s="171">
        <f>'Projections+Sensitivity'!$B$73</f>
        <v>634000000</v>
      </c>
      <c r="P3367" s="170">
        <f t="shared" si="104"/>
        <v>7015646560.3363457</v>
      </c>
      <c r="Q3367" s="170">
        <f>P3367/'Projections+Sensitivity'!$B$75</f>
        <v>51.967752298787744</v>
      </c>
    </row>
    <row r="3368" spans="1:17">
      <c r="A3368" s="222">
        <v>484562430.85826498</v>
      </c>
      <c r="B3368" s="223">
        <v>616227552.82434905</v>
      </c>
      <c r="C3368" s="223">
        <v>115941419.47605801</v>
      </c>
      <c r="D3368" s="222">
        <v>791701440.51710606</v>
      </c>
      <c r="E3368" s="222">
        <v>274722329.83549702</v>
      </c>
      <c r="F3368" s="224">
        <f>E3368*(1+'Projections+Sensitivity'!$B$64)/('Projections+Sensitivity'!$B$63-'Projections+Sensitivity'!$B$64)</f>
        <v>2417033022.8767037</v>
      </c>
      <c r="G3368" s="170">
        <f>A3368/'Projections+Sensitivity'!B$67</f>
        <v>429692680.49780083</v>
      </c>
      <c r="H3368" s="170">
        <f>B3368/'Projections+Sensitivity'!C$67</f>
        <v>484571140.79743314</v>
      </c>
      <c r="I3368" s="170">
        <f>C3368/'Projections+Sensitivity'!D$67</f>
        <v>80846879.662463427</v>
      </c>
      <c r="J3368" s="170">
        <f>D3368/'Projections+Sensitivity'!E$67</f>
        <v>489546895.9461652</v>
      </c>
      <c r="K3368" s="170">
        <f>E3368/'Projections+Sensitivity'!F$67</f>
        <v>150638174.30627388</v>
      </c>
      <c r="L3368" s="170">
        <f>F3368/'Projections+Sensitivity'!F$67</f>
        <v>1325328894.8959537</v>
      </c>
      <c r="M3368" s="170">
        <f t="shared" si="105"/>
        <v>2960624666.1060901</v>
      </c>
      <c r="N3368" s="171">
        <f>'Projections+Sensitivity'!$B$72</f>
        <v>418000000</v>
      </c>
      <c r="O3368" s="171">
        <f>'Projections+Sensitivity'!$B$73</f>
        <v>634000000</v>
      </c>
      <c r="P3368" s="170">
        <f t="shared" si="104"/>
        <v>2744624666.1060901</v>
      </c>
      <c r="Q3368" s="170">
        <f>P3368/'Projections+Sensitivity'!$B$75</f>
        <v>20.330553082267333</v>
      </c>
    </row>
    <row r="3369" spans="1:17">
      <c r="A3369" s="222">
        <v>728658226.77784598</v>
      </c>
      <c r="B3369" s="223">
        <v>-318035862.23479903</v>
      </c>
      <c r="C3369" s="223">
        <v>174926473.69003901</v>
      </c>
      <c r="D3369" s="222">
        <v>253722770.43667799</v>
      </c>
      <c r="E3369" s="222">
        <v>-326534687.52708298</v>
      </c>
      <c r="F3369" s="224">
        <f>E3369*(1+'Projections+Sensitivity'!$B$64)/('Projections+Sensitivity'!$B$63-'Projections+Sensitivity'!$B$64)</f>
        <v>-2872883042.81739</v>
      </c>
      <c r="G3369" s="170">
        <f>A3369/'Projections+Sensitivity'!B$67</f>
        <v>646148126.00386858</v>
      </c>
      <c r="H3369" s="170">
        <f>B3369/'Projections+Sensitivity'!C$67</f>
        <v>-250087812.32075161</v>
      </c>
      <c r="I3369" s="170">
        <f>C3369/'Projections+Sensitivity'!D$67</f>
        <v>121977630.01442333</v>
      </c>
      <c r="J3369" s="170">
        <f>D3369/'Projections+Sensitivity'!E$67</f>
        <v>156888933.55683294</v>
      </c>
      <c r="K3369" s="170">
        <f>E3369/'Projections+Sensitivity'!F$67</f>
        <v>-179048383.89439765</v>
      </c>
      <c r="L3369" s="170">
        <f>F3369/'Projections+Sensitivity'!F$67</f>
        <v>-1575284604.0021701</v>
      </c>
      <c r="M3369" s="170">
        <f t="shared" si="105"/>
        <v>-1079406110.6421945</v>
      </c>
      <c r="N3369" s="171">
        <f>'Projections+Sensitivity'!$B$72</f>
        <v>418000000</v>
      </c>
      <c r="O3369" s="171">
        <f>'Projections+Sensitivity'!$B$73</f>
        <v>634000000</v>
      </c>
      <c r="P3369" s="170">
        <f t="shared" si="104"/>
        <v>-1295406110.6421945</v>
      </c>
      <c r="Q3369" s="170">
        <f>P3369/'Projections+Sensitivity'!$B$75</f>
        <v>-9.5956008195718105</v>
      </c>
    </row>
    <row r="3370" spans="1:17">
      <c r="A3370" s="222">
        <v>983953342.30821705</v>
      </c>
      <c r="B3370" s="223">
        <v>223814706.980773</v>
      </c>
      <c r="C3370" s="223">
        <v>811087770.68466496</v>
      </c>
      <c r="D3370" s="222">
        <v>1495696978.9445901</v>
      </c>
      <c r="E3370" s="222">
        <v>1048777999.67225</v>
      </c>
      <c r="F3370" s="224">
        <f>E3370*(1+'Projections+Sensitivity'!$B$64)/('Projections+Sensitivity'!$B$63-'Projections+Sensitivity'!$B$64)</f>
        <v>9227247964.8534966</v>
      </c>
      <c r="G3370" s="170">
        <f>A3370/'Projections+Sensitivity'!B$67</f>
        <v>872534728.68773985</v>
      </c>
      <c r="H3370" s="170">
        <f>B3370/'Projections+Sensitivity'!C$67</f>
        <v>175996914.43824553</v>
      </c>
      <c r="I3370" s="170">
        <f>C3370/'Projections+Sensitivity'!D$67</f>
        <v>565577993.51231766</v>
      </c>
      <c r="J3370" s="170">
        <f>D3370/'Projections+Sensitivity'!E$67</f>
        <v>924861034.53358591</v>
      </c>
      <c r="K3370" s="170">
        <f>E3370/'Projections+Sensitivity'!F$67</f>
        <v>575075215.82907093</v>
      </c>
      <c r="L3370" s="170">
        <f>F3370/'Projections+Sensitivity'!F$67</f>
        <v>5059566101.2671432</v>
      </c>
      <c r="M3370" s="170">
        <f t="shared" si="105"/>
        <v>8173611988.2681026</v>
      </c>
      <c r="N3370" s="171">
        <f>'Projections+Sensitivity'!$B$72</f>
        <v>418000000</v>
      </c>
      <c r="O3370" s="171">
        <f>'Projections+Sensitivity'!$B$73</f>
        <v>634000000</v>
      </c>
      <c r="P3370" s="170">
        <f t="shared" si="104"/>
        <v>7957611988.2681026</v>
      </c>
      <c r="Q3370" s="170">
        <f>P3370/'Projections+Sensitivity'!$B$75</f>
        <v>58.945273987171127</v>
      </c>
    </row>
    <row r="3371" spans="1:17">
      <c r="A3371" s="222">
        <v>378895698.69285703</v>
      </c>
      <c r="B3371" s="223">
        <v>167423608.343052</v>
      </c>
      <c r="C3371" s="223">
        <v>537980329.29729104</v>
      </c>
      <c r="D3371" s="222">
        <v>157664013.480791</v>
      </c>
      <c r="E3371" s="222">
        <v>156147501.856906</v>
      </c>
      <c r="F3371" s="224">
        <f>E3371*(1+'Projections+Sensitivity'!$B$64)/('Projections+Sensitivity'!$B$63-'Projections+Sensitivity'!$B$64)</f>
        <v>1373800479.3925469</v>
      </c>
      <c r="G3371" s="170">
        <f>A3371/'Projections+Sensitivity'!B$67</f>
        <v>335991191.294074</v>
      </c>
      <c r="H3371" s="170">
        <f>B3371/'Projections+Sensitivity'!C$67</f>
        <v>131653718.69430262</v>
      </c>
      <c r="I3371" s="170">
        <f>C3371/'Projections+Sensitivity'!D$67</f>
        <v>375137988.99496901</v>
      </c>
      <c r="J3371" s="170">
        <f>D3371/'Projections+Sensitivity'!E$67</f>
        <v>97491206.219761699</v>
      </c>
      <c r="K3371" s="170">
        <f>E3371/'Projections+Sensitivity'!F$67</f>
        <v>85620177.348869324</v>
      </c>
      <c r="L3371" s="170">
        <f>F3371/'Projections+Sensitivity'!F$67</f>
        <v>753294412.58268404</v>
      </c>
      <c r="M3371" s="170">
        <f t="shared" si="105"/>
        <v>1779188695.1346607</v>
      </c>
      <c r="N3371" s="171">
        <f>'Projections+Sensitivity'!$B$72</f>
        <v>418000000</v>
      </c>
      <c r="O3371" s="171">
        <f>'Projections+Sensitivity'!$B$73</f>
        <v>634000000</v>
      </c>
      <c r="P3371" s="170">
        <f t="shared" si="104"/>
        <v>1563188695.1346607</v>
      </c>
      <c r="Q3371" s="170">
        <f>P3371/'Projections+Sensitivity'!$B$75</f>
        <v>11.579175519516005</v>
      </c>
    </row>
    <row r="3372" spans="1:17">
      <c r="A3372" s="222">
        <v>147532717.365123</v>
      </c>
      <c r="B3372" s="223">
        <v>908557091.01030397</v>
      </c>
      <c r="C3372" s="223">
        <v>760837972.12399697</v>
      </c>
      <c r="D3372" s="222">
        <v>461800727.178132</v>
      </c>
      <c r="E3372" s="222">
        <v>772278736.17433798</v>
      </c>
      <c r="F3372" s="224">
        <f>E3372*(1+'Projections+Sensitivity'!$B$64)/('Projections+Sensitivity'!$B$63-'Projections+Sensitivity'!$B$64)</f>
        <v>6794581311.6705494</v>
      </c>
      <c r="G3372" s="170">
        <f>A3372/'Projections+Sensitivity'!B$67</f>
        <v>130826751.61889899</v>
      </c>
      <c r="H3372" s="170">
        <f>B3372/'Projections+Sensitivity'!C$67</f>
        <v>714444759.97968435</v>
      </c>
      <c r="I3372" s="170">
        <f>C3372/'Projections+Sensitivity'!D$67</f>
        <v>530538406.83435512</v>
      </c>
      <c r="J3372" s="170">
        <f>D3372/'Projections+Sensitivity'!E$67</f>
        <v>285553493.98893982</v>
      </c>
      <c r="K3372" s="170">
        <f>E3372/'Projections+Sensitivity'!F$67</f>
        <v>423462697.56273431</v>
      </c>
      <c r="L3372" s="170">
        <f>F3372/'Projections+Sensitivity'!F$67</f>
        <v>3725664836.1218476</v>
      </c>
      <c r="M3372" s="170">
        <f t="shared" si="105"/>
        <v>5810490946.1064606</v>
      </c>
      <c r="N3372" s="171">
        <f>'Projections+Sensitivity'!$B$72</f>
        <v>418000000</v>
      </c>
      <c r="O3372" s="171">
        <f>'Projections+Sensitivity'!$B$73</f>
        <v>634000000</v>
      </c>
      <c r="P3372" s="170">
        <f t="shared" si="104"/>
        <v>5594490946.1064606</v>
      </c>
      <c r="Q3372" s="170">
        <f>P3372/'Projections+Sensitivity'!$B$75</f>
        <v>41.440673674862673</v>
      </c>
    </row>
    <row r="3373" spans="1:17">
      <c r="A3373" s="222">
        <v>640842996.58688998</v>
      </c>
      <c r="B3373" s="223">
        <v>122028260.44778199</v>
      </c>
      <c r="C3373" s="223">
        <v>703434267.59958303</v>
      </c>
      <c r="D3373" s="222">
        <v>-2284972.2495587398</v>
      </c>
      <c r="E3373" s="222">
        <v>663078464.34610498</v>
      </c>
      <c r="F3373" s="224">
        <f>E3373*(1+'Projections+Sensitivity'!$B$64)/('Projections+Sensitivity'!$B$63-'Projections+Sensitivity'!$B$64)</f>
        <v>5833826999.2198696</v>
      </c>
      <c r="G3373" s="170">
        <f>A3373/'Projections+Sensitivity'!B$67</f>
        <v>568276712.03054631</v>
      </c>
      <c r="H3373" s="170">
        <f>B3373/'Projections+Sensitivity'!C$67</f>
        <v>95957042.335565537</v>
      </c>
      <c r="I3373" s="170">
        <f>C3373/'Projections+Sensitivity'!D$67</f>
        <v>490510344.27623492</v>
      </c>
      <c r="J3373" s="170">
        <f>D3373/'Projections+Sensitivity'!E$67</f>
        <v>-1412907.7134986445</v>
      </c>
      <c r="K3373" s="170">
        <f>E3373/'Projections+Sensitivity'!F$67</f>
        <v>363585040.03193259</v>
      </c>
      <c r="L3373" s="170">
        <f>F3373/'Projections+Sensitivity'!F$67</f>
        <v>3198855545.9155817</v>
      </c>
      <c r="M3373" s="170">
        <f t="shared" si="105"/>
        <v>4715771776.8763628</v>
      </c>
      <c r="N3373" s="171">
        <f>'Projections+Sensitivity'!$B$72</f>
        <v>418000000</v>
      </c>
      <c r="O3373" s="171">
        <f>'Projections+Sensitivity'!$B$73</f>
        <v>634000000</v>
      </c>
      <c r="P3373" s="170">
        <f t="shared" si="104"/>
        <v>4499771776.8763628</v>
      </c>
      <c r="Q3373" s="170">
        <f>P3373/'Projections+Sensitivity'!$B$75</f>
        <v>33.331642791676764</v>
      </c>
    </row>
    <row r="3374" spans="1:17">
      <c r="A3374" s="222">
        <v>-69329854.465752304</v>
      </c>
      <c r="B3374" s="223">
        <v>819562359.08127701</v>
      </c>
      <c r="C3374" s="223">
        <v>-53520765.259071499</v>
      </c>
      <c r="D3374" s="222">
        <v>992047429.02890301</v>
      </c>
      <c r="E3374" s="222">
        <v>326889520.91641802</v>
      </c>
      <c r="F3374" s="224">
        <f>E3374*(1+'Projections+Sensitivity'!$B$64)/('Projections+Sensitivity'!$B$63-'Projections+Sensitivity'!$B$64)</f>
        <v>2876004900.5133247</v>
      </c>
      <c r="G3374" s="170">
        <f>A3374/'Projections+Sensitivity'!B$67</f>
        <v>-61479242.109517351</v>
      </c>
      <c r="H3374" s="170">
        <f>B3374/'Projections+Sensitivity'!C$67</f>
        <v>644463665.20688605</v>
      </c>
      <c r="I3374" s="170">
        <f>C3374/'Projections+Sensitivity'!D$67</f>
        <v>-37320457.933815725</v>
      </c>
      <c r="J3374" s="170">
        <f>D3374/'Projections+Sensitivity'!E$67</f>
        <v>613430410.32647932</v>
      </c>
      <c r="K3374" s="170">
        <f>E3374/'Projections+Sensitivity'!F$67</f>
        <v>179242949.27240801</v>
      </c>
      <c r="L3374" s="170">
        <f>F3374/'Projections+Sensitivity'!F$67</f>
        <v>1576996408.586971</v>
      </c>
      <c r="M3374" s="170">
        <f t="shared" si="105"/>
        <v>2915333733.349411</v>
      </c>
      <c r="N3374" s="171">
        <f>'Projections+Sensitivity'!$B$72</f>
        <v>418000000</v>
      </c>
      <c r="O3374" s="171">
        <f>'Projections+Sensitivity'!$B$73</f>
        <v>634000000</v>
      </c>
      <c r="P3374" s="170">
        <f t="shared" si="104"/>
        <v>2699333733.349411</v>
      </c>
      <c r="Q3374" s="170">
        <f>P3374/'Projections+Sensitivity'!$B$75</f>
        <v>19.995064691477118</v>
      </c>
    </row>
    <row r="3375" spans="1:17">
      <c r="A3375" s="222">
        <v>197593630.34931701</v>
      </c>
      <c r="B3375" s="223">
        <v>642406079.02093697</v>
      </c>
      <c r="C3375" s="223">
        <v>378507888.06751698</v>
      </c>
      <c r="D3375" s="222">
        <v>1036215865.47316</v>
      </c>
      <c r="E3375" s="222">
        <v>697497994.96731102</v>
      </c>
      <c r="F3375" s="224">
        <f>E3375*(1+'Projections+Sensitivity'!$B$64)/('Projections+Sensitivity'!$B$63-'Projections+Sensitivity'!$B$64)</f>
        <v>6136653282.7374372</v>
      </c>
      <c r="G3375" s="170">
        <f>A3375/'Projections+Sensitivity'!B$67</f>
        <v>175218983.69979966</v>
      </c>
      <c r="H3375" s="170">
        <f>B3375/'Projections+Sensitivity'!C$67</f>
        <v>505156650.5581302</v>
      </c>
      <c r="I3375" s="170">
        <f>C3375/'Projections+Sensitivity'!D$67</f>
        <v>263936579.4913947</v>
      </c>
      <c r="J3375" s="170">
        <f>D3375/'Projections+Sensitivity'!E$67</f>
        <v>640741868.729231</v>
      </c>
      <c r="K3375" s="170">
        <f>E3375/'Projections+Sensitivity'!F$67</f>
        <v>382458261.06337208</v>
      </c>
      <c r="L3375" s="170">
        <f>F3375/'Projections+Sensitivity'!F$67</f>
        <v>3364903928.3253989</v>
      </c>
      <c r="M3375" s="170">
        <f t="shared" si="105"/>
        <v>5332416271.8673267</v>
      </c>
      <c r="N3375" s="171">
        <f>'Projections+Sensitivity'!$B$72</f>
        <v>418000000</v>
      </c>
      <c r="O3375" s="171">
        <f>'Projections+Sensitivity'!$B$73</f>
        <v>634000000</v>
      </c>
      <c r="P3375" s="170">
        <f t="shared" si="104"/>
        <v>5116416271.8673267</v>
      </c>
      <c r="Q3375" s="170">
        <f>P3375/'Projections+Sensitivity'!$B$75</f>
        <v>37.899379791609825</v>
      </c>
    </row>
    <row r="3376" spans="1:17">
      <c r="A3376" s="222">
        <v>556630338.54391205</v>
      </c>
      <c r="B3376" s="223">
        <v>-243782591.27555999</v>
      </c>
      <c r="C3376" s="223">
        <v>198798054.46986899</v>
      </c>
      <c r="D3376" s="222">
        <v>334670409.13239598</v>
      </c>
      <c r="E3376" s="222">
        <v>35630096.9081956</v>
      </c>
      <c r="F3376" s="224">
        <f>E3376*(1+'Projections+Sensitivity'!$B$64)/('Projections+Sensitivity'!$B$63-'Projections+Sensitivity'!$B$64)</f>
        <v>313476960.1254248</v>
      </c>
      <c r="G3376" s="170">
        <f>A3376/'Projections+Sensitivity'!B$67</f>
        <v>493599930.54288667</v>
      </c>
      <c r="H3376" s="170">
        <f>B3376/'Projections+Sensitivity'!C$67</f>
        <v>-191698679.84566495</v>
      </c>
      <c r="I3376" s="170">
        <f>C3376/'Projections+Sensitivity'!D$67</f>
        <v>138623474.332883</v>
      </c>
      <c r="J3376" s="170">
        <f>D3376/'Projections+Sensitivity'!E$67</f>
        <v>206942733.17070922</v>
      </c>
      <c r="K3376" s="170">
        <f>E3376/'Projections+Sensitivity'!F$67</f>
        <v>19537009.429921824</v>
      </c>
      <c r="L3376" s="170">
        <f>F3376/'Projections+Sensitivity'!F$67</f>
        <v>171888455.47666538</v>
      </c>
      <c r="M3376" s="170">
        <f t="shared" si="105"/>
        <v>838892923.10740125</v>
      </c>
      <c r="N3376" s="171">
        <f>'Projections+Sensitivity'!$B$72</f>
        <v>418000000</v>
      </c>
      <c r="O3376" s="171">
        <f>'Projections+Sensitivity'!$B$73</f>
        <v>634000000</v>
      </c>
      <c r="P3376" s="170">
        <f t="shared" si="104"/>
        <v>622892923.10740137</v>
      </c>
      <c r="Q3376" s="170">
        <f>P3376/'Projections+Sensitivity'!$B$75</f>
        <v>4.6140216526474171</v>
      </c>
    </row>
    <row r="3377" spans="1:17">
      <c r="A3377" s="222">
        <v>36671931.932873599</v>
      </c>
      <c r="B3377" s="223">
        <v>-50373269.630835101</v>
      </c>
      <c r="C3377" s="223">
        <v>150761391.818391</v>
      </c>
      <c r="D3377" s="222">
        <v>689458497.88204396</v>
      </c>
      <c r="E3377" s="222">
        <v>512941593.58284199</v>
      </c>
      <c r="F3377" s="224">
        <f>E3377*(1+'Projections+Sensitivity'!$B$64)/('Projections+Sensitivity'!$B$63-'Projections+Sensitivity'!$B$64)</f>
        <v>4512908620.2753057</v>
      </c>
      <c r="G3377" s="170">
        <f>A3377/'Projections+Sensitivity'!B$67</f>
        <v>32519361.237640992</v>
      </c>
      <c r="H3377" s="170">
        <f>B3377/'Projections+Sensitivity'!C$67</f>
        <v>-39611069.999767087</v>
      </c>
      <c r="I3377" s="170">
        <f>C3377/'Projections+Sensitivity'!D$67</f>
        <v>105127125.03579368</v>
      </c>
      <c r="J3377" s="170">
        <f>D3377/'Projections+Sensitivity'!E$67</f>
        <v>426325190.59382415</v>
      </c>
      <c r="K3377" s="170">
        <f>E3377/'Projections+Sensitivity'!F$67</f>
        <v>281260665.01160741</v>
      </c>
      <c r="L3377" s="170">
        <f>F3377/'Projections+Sensitivity'!F$67</f>
        <v>2474557913.7174234</v>
      </c>
      <c r="M3377" s="170">
        <f t="shared" si="105"/>
        <v>3280179185.5965223</v>
      </c>
      <c r="N3377" s="171">
        <f>'Projections+Sensitivity'!$B$72</f>
        <v>418000000</v>
      </c>
      <c r="O3377" s="171">
        <f>'Projections+Sensitivity'!$B$73</f>
        <v>634000000</v>
      </c>
      <c r="P3377" s="170">
        <f t="shared" si="104"/>
        <v>3064179185.5965223</v>
      </c>
      <c r="Q3377" s="170">
        <f>P3377/'Projections+Sensitivity'!$B$75</f>
        <v>22.697623597011276</v>
      </c>
    </row>
    <row r="3378" spans="1:17">
      <c r="A3378" s="222">
        <v>362027659.06693202</v>
      </c>
      <c r="B3378" s="223">
        <v>354017093.67730099</v>
      </c>
      <c r="C3378" s="223">
        <v>448774694.87319499</v>
      </c>
      <c r="D3378" s="222">
        <v>613305267.82386005</v>
      </c>
      <c r="E3378" s="222">
        <v>314345217.13552701</v>
      </c>
      <c r="F3378" s="224">
        <f>E3378*(1+'Projections+Sensitivity'!$B$64)/('Projections+Sensitivity'!$B$63-'Projections+Sensitivity'!$B$64)</f>
        <v>2765638930.2423015</v>
      </c>
      <c r="G3378" s="170">
        <f>A3378/'Projections+Sensitivity'!B$67</f>
        <v>321033215.39658457</v>
      </c>
      <c r="H3378" s="170">
        <f>B3378/'Projections+Sensitivity'!C$67</f>
        <v>278381688.96985286</v>
      </c>
      <c r="I3378" s="170">
        <f>C3378/'Projections+Sensitivity'!D$67</f>
        <v>312934186.21172053</v>
      </c>
      <c r="J3378" s="170">
        <f>D3378/'Projections+Sensitivity'!E$67</f>
        <v>379236003.32784158</v>
      </c>
      <c r="K3378" s="170">
        <f>E3378/'Projections+Sensitivity'!F$67</f>
        <v>172364545.82909045</v>
      </c>
      <c r="L3378" s="170">
        <f>F3378/'Projections+Sensitivity'!F$67</f>
        <v>1516479564.9903014</v>
      </c>
      <c r="M3378" s="170">
        <f t="shared" si="105"/>
        <v>2980429204.7253914</v>
      </c>
      <c r="N3378" s="171">
        <f>'Projections+Sensitivity'!$B$72</f>
        <v>418000000</v>
      </c>
      <c r="O3378" s="171">
        <f>'Projections+Sensitivity'!$B$73</f>
        <v>634000000</v>
      </c>
      <c r="P3378" s="170">
        <f t="shared" si="104"/>
        <v>2764429204.7253914</v>
      </c>
      <c r="Q3378" s="170">
        <f>P3378/'Projections+Sensitivity'!$B$75</f>
        <v>20.477253368336232</v>
      </c>
    </row>
    <row r="3379" spans="1:17">
      <c r="A3379" s="222">
        <v>809014303.43030298</v>
      </c>
      <c r="B3379" s="223">
        <v>294720966.77467299</v>
      </c>
      <c r="C3379" s="223">
        <v>970887101.00030506</v>
      </c>
      <c r="D3379" s="222">
        <v>532022615.03558898</v>
      </c>
      <c r="E3379" s="222">
        <v>1048653400.79561</v>
      </c>
      <c r="F3379" s="224">
        <f>E3379*(1+'Projections+Sensitivity'!$B$64)/('Projections+Sensitivity'!$B$63-'Projections+Sensitivity'!$B$64)</f>
        <v>9226151732.1605358</v>
      </c>
      <c r="G3379" s="170">
        <f>A3379/'Projections+Sensitivity'!B$67</f>
        <v>717405028.66948318</v>
      </c>
      <c r="H3379" s="170">
        <f>B3379/'Projections+Sensitivity'!C$67</f>
        <v>231754121.39942646</v>
      </c>
      <c r="I3379" s="170">
        <f>C3379/'Projections+Sensitivity'!D$67</f>
        <v>677007345.39151073</v>
      </c>
      <c r="J3379" s="170">
        <f>D3379/'Projections+Sensitivity'!E$67</f>
        <v>328975048.46488494</v>
      </c>
      <c r="K3379" s="170">
        <f>E3379/'Projections+Sensitivity'!F$67</f>
        <v>575006894.67254567</v>
      </c>
      <c r="L3379" s="170">
        <f>F3379/'Projections+Sensitivity'!F$67</f>
        <v>5058965005.2747593</v>
      </c>
      <c r="M3379" s="170">
        <f t="shared" si="105"/>
        <v>7589113443.8726101</v>
      </c>
      <c r="N3379" s="171">
        <f>'Projections+Sensitivity'!$B$72</f>
        <v>418000000</v>
      </c>
      <c r="O3379" s="171">
        <f>'Projections+Sensitivity'!$B$73</f>
        <v>634000000</v>
      </c>
      <c r="P3379" s="170">
        <f t="shared" si="104"/>
        <v>7373113443.8726101</v>
      </c>
      <c r="Q3379" s="170">
        <f>P3379/'Projections+Sensitivity'!$B$75</f>
        <v>54.615655139797113</v>
      </c>
    </row>
    <row r="3380" spans="1:17">
      <c r="A3380" s="222">
        <v>49090878.571329199</v>
      </c>
      <c r="B3380" s="223">
        <v>442894249.04743302</v>
      </c>
      <c r="C3380" s="223">
        <v>664630510.46482003</v>
      </c>
      <c r="D3380" s="222">
        <v>885608240.11358798</v>
      </c>
      <c r="E3380" s="222">
        <v>260922766.68068099</v>
      </c>
      <c r="F3380" s="224">
        <f>E3380*(1+'Projections+Sensitivity'!$B$64)/('Projections+Sensitivity'!$B$63-'Projections+Sensitivity'!$B$64)</f>
        <v>2295623161.9948626</v>
      </c>
      <c r="G3380" s="170">
        <f>A3380/'Projections+Sensitivity'!B$67</f>
        <v>43532040.162388302</v>
      </c>
      <c r="H3380" s="170">
        <f>B3380/'Projections+Sensitivity'!C$67</f>
        <v>348270327.30019963</v>
      </c>
      <c r="I3380" s="170">
        <f>C3380/'Projections+Sensitivity'!D$67</f>
        <v>463452173.88551044</v>
      </c>
      <c r="J3380" s="170">
        <f>D3380/'Projections+Sensitivity'!E$67</f>
        <v>547613965.04315901</v>
      </c>
      <c r="K3380" s="170">
        <f>E3380/'Projections+Sensitivity'!F$67</f>
        <v>143071475.95630589</v>
      </c>
      <c r="L3380" s="170">
        <f>F3380/'Projections+Sensitivity'!F$67</f>
        <v>1258756367.6573756</v>
      </c>
      <c r="M3380" s="170">
        <f t="shared" si="105"/>
        <v>2804696350.0049391</v>
      </c>
      <c r="N3380" s="171">
        <f>'Projections+Sensitivity'!$B$72</f>
        <v>418000000</v>
      </c>
      <c r="O3380" s="171">
        <f>'Projections+Sensitivity'!$B$73</f>
        <v>634000000</v>
      </c>
      <c r="P3380" s="170">
        <f t="shared" si="104"/>
        <v>2588696350.0049391</v>
      </c>
      <c r="Q3380" s="170">
        <f>P3380/'Projections+Sensitivity'!$B$75</f>
        <v>19.175528518555105</v>
      </c>
    </row>
    <row r="3381" spans="1:17">
      <c r="A3381" s="222">
        <v>555628960.99422598</v>
      </c>
      <c r="B3381" s="223">
        <v>471728432.89796299</v>
      </c>
      <c r="C3381" s="223">
        <v>457022201.95784199</v>
      </c>
      <c r="D3381" s="222">
        <v>197075952.383295</v>
      </c>
      <c r="E3381" s="222">
        <v>335839336.575809</v>
      </c>
      <c r="F3381" s="224">
        <f>E3381*(1+'Projections+Sensitivity'!$B$64)/('Projections+Sensitivity'!$B$63-'Projections+Sensitivity'!$B$64)</f>
        <v>2954746224.56354</v>
      </c>
      <c r="G3381" s="170">
        <f>A3381/'Projections+Sensitivity'!B$67</f>
        <v>492711944.6485762</v>
      </c>
      <c r="H3381" s="170">
        <f>B3381/'Projections+Sensitivity'!C$67</f>
        <v>370944116.06276876</v>
      </c>
      <c r="I3381" s="170">
        <f>C3381/'Projections+Sensitivity'!D$67</f>
        <v>318685238.90540832</v>
      </c>
      <c r="J3381" s="170">
        <f>D3381/'Projections+Sensitivity'!E$67</f>
        <v>121861494.51977883</v>
      </c>
      <c r="K3381" s="170">
        <f>E3381/'Projections+Sensitivity'!F$67</f>
        <v>184150391.24159795</v>
      </c>
      <c r="L3381" s="170">
        <f>F3381/'Projections+Sensitivity'!F$67</f>
        <v>1620172546.8516898</v>
      </c>
      <c r="M3381" s="170">
        <f t="shared" si="105"/>
        <v>3108525732.2298198</v>
      </c>
      <c r="N3381" s="171">
        <f>'Projections+Sensitivity'!$B$72</f>
        <v>418000000</v>
      </c>
      <c r="O3381" s="171">
        <f>'Projections+Sensitivity'!$B$73</f>
        <v>634000000</v>
      </c>
      <c r="P3381" s="170">
        <f t="shared" si="104"/>
        <v>2892525732.2298198</v>
      </c>
      <c r="Q3381" s="170">
        <f>P3381/'Projections+Sensitivity'!$B$75</f>
        <v>21.426116535035703</v>
      </c>
    </row>
    <row r="3382" spans="1:17">
      <c r="A3382" s="222">
        <v>877139023.51969194</v>
      </c>
      <c r="B3382" s="223">
        <v>592362000.20919204</v>
      </c>
      <c r="C3382" s="223">
        <v>211029131.81458601</v>
      </c>
      <c r="D3382" s="222">
        <v>119461652.974608</v>
      </c>
      <c r="E3382" s="222">
        <v>487047686.96009803</v>
      </c>
      <c r="F3382" s="224">
        <f>E3382*(1+'Projections+Sensitivity'!$B$64)/('Projections+Sensitivity'!$B$63-'Projections+Sensitivity'!$B$64)</f>
        <v>4285091582.4832392</v>
      </c>
      <c r="G3382" s="170">
        <f>A3382/'Projections+Sensitivity'!B$67</f>
        <v>777815600.59831321</v>
      </c>
      <c r="H3382" s="170">
        <f>B3382/'Projections+Sensitivity'!C$67</f>
        <v>465804440.08195215</v>
      </c>
      <c r="I3382" s="170">
        <f>C3382/'Projections+Sensitivity'!D$67</f>
        <v>147152302.44883353</v>
      </c>
      <c r="J3382" s="170">
        <f>D3382/'Projections+Sensitivity'!E$67</f>
        <v>73868858.13940075</v>
      </c>
      <c r="K3382" s="170">
        <f>E3382/'Projections+Sensitivity'!F$67</f>
        <v>267062289.43127885</v>
      </c>
      <c r="L3382" s="170">
        <f>F3382/'Projections+Sensitivity'!F$67</f>
        <v>2349639263.4227433</v>
      </c>
      <c r="M3382" s="170">
        <f t="shared" si="105"/>
        <v>4081342754.1225219</v>
      </c>
      <c r="N3382" s="171">
        <f>'Projections+Sensitivity'!$B$72</f>
        <v>418000000</v>
      </c>
      <c r="O3382" s="171">
        <f>'Projections+Sensitivity'!$B$73</f>
        <v>634000000</v>
      </c>
      <c r="P3382" s="170">
        <f t="shared" si="104"/>
        <v>3865342754.1225224</v>
      </c>
      <c r="Q3382" s="170">
        <f>P3382/'Projections+Sensitivity'!$B$75</f>
        <v>28.63216854905572</v>
      </c>
    </row>
    <row r="3383" spans="1:17">
      <c r="A3383" s="222">
        <v>368748024.32541198</v>
      </c>
      <c r="B3383" s="223">
        <v>716083463.133641</v>
      </c>
      <c r="C3383" s="223">
        <v>493043809.22916198</v>
      </c>
      <c r="D3383" s="222">
        <v>120825720.31109001</v>
      </c>
      <c r="E3383" s="222">
        <v>524781523.22555298</v>
      </c>
      <c r="F3383" s="224">
        <f>E3383*(1+'Projections+Sensitivity'!$B$64)/('Projections+Sensitivity'!$B$63-'Projections+Sensitivity'!$B$64)</f>
        <v>4617077440.3057165</v>
      </c>
      <c r="G3383" s="170">
        <f>A3383/'Projections+Sensitivity'!B$67</f>
        <v>326992595.6083889</v>
      </c>
      <c r="H3383" s="170">
        <f>B3383/'Projections+Sensitivity'!C$67</f>
        <v>563092933.8463918</v>
      </c>
      <c r="I3383" s="170">
        <f>C3383/'Projections+Sensitivity'!D$67</f>
        <v>343803393.93122548</v>
      </c>
      <c r="J3383" s="170">
        <f>D3383/'Projections+Sensitivity'!E$67</f>
        <v>74712326.265466243</v>
      </c>
      <c r="K3383" s="170">
        <f>E3383/'Projections+Sensitivity'!F$67</f>
        <v>287752839.80628353</v>
      </c>
      <c r="L3383" s="170">
        <f>F3383/'Projections+Sensitivity'!F$67</f>
        <v>2531676681.1595025</v>
      </c>
      <c r="M3383" s="170">
        <f t="shared" si="105"/>
        <v>4128030770.6172581</v>
      </c>
      <c r="N3383" s="171">
        <f>'Projections+Sensitivity'!$B$72</f>
        <v>418000000</v>
      </c>
      <c r="O3383" s="171">
        <f>'Projections+Sensitivity'!$B$73</f>
        <v>634000000</v>
      </c>
      <c r="P3383" s="170">
        <f t="shared" si="104"/>
        <v>3912030770.6172581</v>
      </c>
      <c r="Q3383" s="170">
        <f>P3383/'Projections+Sensitivity'!$B$75</f>
        <v>28.978005708275987</v>
      </c>
    </row>
    <row r="3384" spans="1:17">
      <c r="A3384" s="222">
        <v>457913276.33975703</v>
      </c>
      <c r="B3384" s="223">
        <v>847538825.425107</v>
      </c>
      <c r="C3384" s="223">
        <v>1113342741.1024101</v>
      </c>
      <c r="D3384" s="222">
        <v>322656810.87349403</v>
      </c>
      <c r="E3384" s="222">
        <v>1014864705.637</v>
      </c>
      <c r="F3384" s="224">
        <f>E3384*(1+'Projections+Sensitivity'!$B$64)/('Projections+Sensitivity'!$B$63-'Projections+Sensitivity'!$B$64)</f>
        <v>8928875598.66539</v>
      </c>
      <c r="G3384" s="170">
        <f>A3384/'Projections+Sensitivity'!B$67</f>
        <v>406061160.78263086</v>
      </c>
      <c r="H3384" s="170">
        <f>B3384/'Projections+Sensitivity'!C$67</f>
        <v>666462986.96648097</v>
      </c>
      <c r="I3384" s="170">
        <f>C3384/'Projections+Sensitivity'!D$67</f>
        <v>776342803.28585172</v>
      </c>
      <c r="J3384" s="170">
        <f>D3384/'Projections+Sensitivity'!E$67</f>
        <v>199514150.32899007</v>
      </c>
      <c r="K3384" s="170">
        <f>E3384/'Projections+Sensitivity'!F$67</f>
        <v>556479578.91364086</v>
      </c>
      <c r="L3384" s="170">
        <f>F3384/'Projections+Sensitivity'!F$67</f>
        <v>4895959930.1454401</v>
      </c>
      <c r="M3384" s="170">
        <f t="shared" si="105"/>
        <v>7500820610.4230347</v>
      </c>
      <c r="N3384" s="171">
        <f>'Projections+Sensitivity'!$B$72</f>
        <v>418000000</v>
      </c>
      <c r="O3384" s="171">
        <f>'Projections+Sensitivity'!$B$73</f>
        <v>634000000</v>
      </c>
      <c r="P3384" s="170">
        <f t="shared" si="104"/>
        <v>7284820610.4230347</v>
      </c>
      <c r="Q3384" s="170">
        <f>P3384/'Projections+Sensitivity'!$B$75</f>
        <v>53.961634151281736</v>
      </c>
    </row>
    <row r="3385" spans="1:17">
      <c r="A3385" s="222">
        <v>446987731.40386599</v>
      </c>
      <c r="B3385" s="223">
        <v>271025773.82501698</v>
      </c>
      <c r="C3385" s="223">
        <v>1117677381.27509</v>
      </c>
      <c r="D3385" s="222">
        <v>171363413.97610199</v>
      </c>
      <c r="E3385" s="222">
        <v>1019789477.85664</v>
      </c>
      <c r="F3385" s="224">
        <f>E3385*(1+'Projections+Sensitivity'!$B$64)/('Projections+Sensitivity'!$B$63-'Projections+Sensitivity'!$B$64)</f>
        <v>8972204210.1115112</v>
      </c>
      <c r="G3385" s="170">
        <f>A3385/'Projections+Sensitivity'!B$67</f>
        <v>396372777.22163755</v>
      </c>
      <c r="H3385" s="170">
        <f>B3385/'Projections+Sensitivity'!C$67</f>
        <v>213121383.17406678</v>
      </c>
      <c r="I3385" s="170">
        <f>C3385/'Projections+Sensitivity'!D$67</f>
        <v>779365382.56773722</v>
      </c>
      <c r="J3385" s="170">
        <f>D3385/'Projections+Sensitivity'!E$67</f>
        <v>105962201.27620931</v>
      </c>
      <c r="K3385" s="170">
        <f>E3385/'Projections+Sensitivity'!F$67</f>
        <v>559179973.51383603</v>
      </c>
      <c r="L3385" s="170">
        <f>F3385/'Projections+Sensitivity'!F$67</f>
        <v>4919718257.0618505</v>
      </c>
      <c r="M3385" s="170">
        <f t="shared" si="105"/>
        <v>6973719974.8153372</v>
      </c>
      <c r="N3385" s="171">
        <f>'Projections+Sensitivity'!$B$72</f>
        <v>418000000</v>
      </c>
      <c r="O3385" s="171">
        <f>'Projections+Sensitivity'!$B$73</f>
        <v>634000000</v>
      </c>
      <c r="P3385" s="170">
        <f t="shared" si="104"/>
        <v>6757719974.8153372</v>
      </c>
      <c r="Q3385" s="170">
        <f>P3385/'Projections+Sensitivity'!$B$75</f>
        <v>50.057184998632124</v>
      </c>
    </row>
    <row r="3386" spans="1:17">
      <c r="A3386" s="222">
        <v>507562981.08372003</v>
      </c>
      <c r="B3386" s="223">
        <v>300376840.51835501</v>
      </c>
      <c r="C3386" s="223">
        <v>287241113.09684902</v>
      </c>
      <c r="D3386" s="222">
        <v>448556205.426772</v>
      </c>
      <c r="E3386" s="222">
        <v>371006737.77471101</v>
      </c>
      <c r="F3386" s="224">
        <f>E3386*(1+'Projections+Sensitivity'!$B$64)/('Projections+Sensitivity'!$B$63-'Projections+Sensitivity'!$B$64)</f>
        <v>3264152344.107584</v>
      </c>
      <c r="G3386" s="170">
        <f>A3386/'Projections+Sensitivity'!B$67</f>
        <v>450088748.06291282</v>
      </c>
      <c r="H3386" s="170">
        <f>B3386/'Projections+Sensitivity'!C$67</f>
        <v>236201623.26723641</v>
      </c>
      <c r="I3386" s="170">
        <f>C3386/'Projections+Sensitivity'!D$67</f>
        <v>200295526.91002265</v>
      </c>
      <c r="J3386" s="170">
        <f>D3386/'Projections+Sensitivity'!E$67</f>
        <v>277363772.23292685</v>
      </c>
      <c r="K3386" s="170">
        <f>E3386/'Projections+Sensitivity'!F$67</f>
        <v>203433691.27356488</v>
      </c>
      <c r="L3386" s="170">
        <f>F3386/'Projections+Sensitivity'!F$67</f>
        <v>1789828843.0661712</v>
      </c>
      <c r="M3386" s="170">
        <f t="shared" si="105"/>
        <v>3157212204.8128347</v>
      </c>
      <c r="N3386" s="171">
        <f>'Projections+Sensitivity'!$B$72</f>
        <v>418000000</v>
      </c>
      <c r="O3386" s="171">
        <f>'Projections+Sensitivity'!$B$73</f>
        <v>634000000</v>
      </c>
      <c r="P3386" s="170">
        <f t="shared" si="104"/>
        <v>2941212204.8128347</v>
      </c>
      <c r="Q3386" s="170">
        <f>P3386/'Projections+Sensitivity'!$B$75</f>
        <v>21.786757072687664</v>
      </c>
    </row>
    <row r="3387" spans="1:17">
      <c r="A3387" s="222">
        <v>1264175857.4899199</v>
      </c>
      <c r="B3387" s="223">
        <v>-47306743.409541398</v>
      </c>
      <c r="C3387" s="223">
        <v>660603327.60075903</v>
      </c>
      <c r="D3387" s="222">
        <v>200869291.27443299</v>
      </c>
      <c r="E3387" s="222">
        <v>691775764.42096603</v>
      </c>
      <c r="F3387" s="224">
        <f>E3387*(1+'Projections+Sensitivity'!$B$64)/('Projections+Sensitivity'!$B$63-'Projections+Sensitivity'!$B$64)</f>
        <v>6086308557.5623426</v>
      </c>
      <c r="G3387" s="170">
        <f>A3387/'Projections+Sensitivity'!B$67</f>
        <v>1121026060.2814629</v>
      </c>
      <c r="H3387" s="170">
        <f>B3387/'Projections+Sensitivity'!C$67</f>
        <v>-37199704.096819393</v>
      </c>
      <c r="I3387" s="170">
        <f>C3387/'Projections+Sensitivity'!D$67</f>
        <v>460643987.04545963</v>
      </c>
      <c r="J3387" s="170">
        <f>D3387/'Projections+Sensitivity'!E$67</f>
        <v>124207097.52665924</v>
      </c>
      <c r="K3387" s="170">
        <f>E3387/'Projections+Sensitivity'!F$67</f>
        <v>379320597.07014245</v>
      </c>
      <c r="L3387" s="170">
        <f>F3387/'Projections+Sensitivity'!F$67</f>
        <v>3337298463.9611859</v>
      </c>
      <c r="M3387" s="170">
        <f t="shared" si="105"/>
        <v>5385296501.7880907</v>
      </c>
      <c r="N3387" s="171">
        <f>'Projections+Sensitivity'!$B$72</f>
        <v>418000000</v>
      </c>
      <c r="O3387" s="171">
        <f>'Projections+Sensitivity'!$B$73</f>
        <v>634000000</v>
      </c>
      <c r="P3387" s="170">
        <f t="shared" si="104"/>
        <v>5169296501.7880907</v>
      </c>
      <c r="Q3387" s="170">
        <f>P3387/'Projections+Sensitivity'!$B$75</f>
        <v>38.291085198430302</v>
      </c>
    </row>
    <row r="3388" spans="1:17">
      <c r="A3388" s="222">
        <v>1032143557.58856</v>
      </c>
      <c r="B3388" s="223">
        <v>143582159.96677199</v>
      </c>
      <c r="C3388" s="223">
        <v>740009498.38185</v>
      </c>
      <c r="D3388" s="222">
        <v>793274503.04779899</v>
      </c>
      <c r="E3388" s="222">
        <v>677336458.22467899</v>
      </c>
      <c r="F3388" s="224">
        <f>E3388*(1+'Projections+Sensitivity'!$B$64)/('Projections+Sensitivity'!$B$63-'Projections+Sensitivity'!$B$64)</f>
        <v>5959270176.9372511</v>
      </c>
      <c r="G3388" s="170">
        <f>A3388/'Projections+Sensitivity'!B$67</f>
        <v>915268092.76819503</v>
      </c>
      <c r="H3388" s="170">
        <f>B3388/'Projections+Sensitivity'!C$67</f>
        <v>112905972.37071332</v>
      </c>
      <c r="I3388" s="170">
        <f>C3388/'Projections+Sensitivity'!D$67</f>
        <v>516014545.40680146</v>
      </c>
      <c r="J3388" s="170">
        <f>D3388/'Projections+Sensitivity'!E$67</f>
        <v>490519595.80449432</v>
      </c>
      <c r="K3388" s="170">
        <f>E3388/'Projections+Sensitivity'!F$67</f>
        <v>371403109.16531724</v>
      </c>
      <c r="L3388" s="170">
        <f>F3388/'Projections+Sensitivity'!F$67</f>
        <v>3267639657.0646067</v>
      </c>
      <c r="M3388" s="170">
        <f t="shared" si="105"/>
        <v>5673750972.5801277</v>
      </c>
      <c r="N3388" s="171">
        <f>'Projections+Sensitivity'!$B$72</f>
        <v>418000000</v>
      </c>
      <c r="O3388" s="171">
        <f>'Projections+Sensitivity'!$B$73</f>
        <v>634000000</v>
      </c>
      <c r="P3388" s="170">
        <f t="shared" si="104"/>
        <v>5457750972.5801277</v>
      </c>
      <c r="Q3388" s="170">
        <f>P3388/'Projections+Sensitivity'!$B$75</f>
        <v>40.427784982075018</v>
      </c>
    </row>
    <row r="3389" spans="1:17">
      <c r="A3389" s="222">
        <v>1038848791.17831</v>
      </c>
      <c r="B3389" s="223">
        <v>162191887.835067</v>
      </c>
      <c r="C3389" s="223">
        <v>219665977.53225699</v>
      </c>
      <c r="D3389" s="222">
        <v>-306284851.04647601</v>
      </c>
      <c r="E3389" s="222">
        <v>-194132729.485089</v>
      </c>
      <c r="F3389" s="224">
        <f>E3389*(1+'Projections+Sensitivity'!$B$64)/('Projections+Sensitivity'!$B$63-'Projections+Sensitivity'!$B$64)</f>
        <v>-1707998102.1841977</v>
      </c>
      <c r="G3389" s="170">
        <f>A3389/'Projections+Sensitivity'!B$67</f>
        <v>921214054.75588036</v>
      </c>
      <c r="H3389" s="170">
        <f>B3389/'Projections+Sensitivity'!C$67</f>
        <v>127539750.13955635</v>
      </c>
      <c r="I3389" s="170">
        <f>C3389/'Projections+Sensitivity'!D$67</f>
        <v>153174844.08714771</v>
      </c>
      <c r="J3389" s="170">
        <f>D3389/'Projections+Sensitivity'!E$67</f>
        <v>-189390583.91405842</v>
      </c>
      <c r="K3389" s="170">
        <f>E3389/'Projections+Sensitivity'!F$67</f>
        <v>-106448572.85623145</v>
      </c>
      <c r="L3389" s="170">
        <f>F3389/'Projections+Sensitivity'!F$67</f>
        <v>-936544604.8221581</v>
      </c>
      <c r="M3389" s="170">
        <f t="shared" si="105"/>
        <v>-30455112.60986352</v>
      </c>
      <c r="N3389" s="171">
        <f>'Projections+Sensitivity'!$B$72</f>
        <v>418000000</v>
      </c>
      <c r="O3389" s="171">
        <f>'Projections+Sensitivity'!$B$73</f>
        <v>634000000</v>
      </c>
      <c r="P3389" s="170">
        <f t="shared" si="104"/>
        <v>-246455112.60986352</v>
      </c>
      <c r="Q3389" s="170">
        <f>P3389/'Projections+Sensitivity'!$B$75</f>
        <v>-1.8255934267397298</v>
      </c>
    </row>
    <row r="3390" spans="1:17">
      <c r="A3390" s="222">
        <v>56201957.127778403</v>
      </c>
      <c r="B3390" s="223">
        <v>296325962.39833498</v>
      </c>
      <c r="C3390" s="223">
        <v>285905531.68291599</v>
      </c>
      <c r="D3390" s="222">
        <v>622664147.75109398</v>
      </c>
      <c r="E3390" s="222">
        <v>770518643.41269505</v>
      </c>
      <c r="F3390" s="224">
        <f>E3390*(1+'Projections+Sensitivity'!$B$64)/('Projections+Sensitivity'!$B$63-'Projections+Sensitivity'!$B$64)</f>
        <v>6779095849.2009907</v>
      </c>
      <c r="G3390" s="170">
        <f>A3390/'Projections+Sensitivity'!B$67</f>
        <v>49837890.991019398</v>
      </c>
      <c r="H3390" s="170">
        <f>B3390/'Projections+Sensitivity'!C$67</f>
        <v>233016211.28289273</v>
      </c>
      <c r="I3390" s="170">
        <f>C3390/'Projections+Sensitivity'!D$67</f>
        <v>199364215.30162919</v>
      </c>
      <c r="J3390" s="170">
        <f>D3390/'Projections+Sensitivity'!E$67</f>
        <v>385023046.75537121</v>
      </c>
      <c r="K3390" s="170">
        <f>E3390/'Projections+Sensitivity'!F$67</f>
        <v>422497587.9541257</v>
      </c>
      <c r="L3390" s="170">
        <f>F3390/'Projections+Sensitivity'!F$67</f>
        <v>3717173710.5693688</v>
      </c>
      <c r="M3390" s="170">
        <f t="shared" si="105"/>
        <v>5006912662.8544073</v>
      </c>
      <c r="N3390" s="171">
        <f>'Projections+Sensitivity'!$B$72</f>
        <v>418000000</v>
      </c>
      <c r="O3390" s="171">
        <f>'Projections+Sensitivity'!$B$73</f>
        <v>634000000</v>
      </c>
      <c r="P3390" s="170">
        <f t="shared" si="104"/>
        <v>4790912662.8544073</v>
      </c>
      <c r="Q3390" s="170">
        <f>P3390/'Projections+Sensitivity'!$B$75</f>
        <v>35.488241947069682</v>
      </c>
    </row>
    <row r="3391" spans="1:17">
      <c r="A3391" s="222">
        <v>485095100.75146699</v>
      </c>
      <c r="B3391" s="223">
        <v>-282417295.55764198</v>
      </c>
      <c r="C3391" s="223">
        <v>-27868202.919866301</v>
      </c>
      <c r="D3391" s="222">
        <v>-474575199.60060298</v>
      </c>
      <c r="E3391" s="222">
        <v>587877719.34596205</v>
      </c>
      <c r="F3391" s="224">
        <f>E3391*(1+'Projections+Sensitivity'!$B$64)/('Projections+Sensitivity'!$B$63-'Projections+Sensitivity'!$B$64)</f>
        <v>5172203737.2188721</v>
      </c>
      <c r="G3391" s="170">
        <f>A3391/'Projections+Sensitivity'!B$67</f>
        <v>430165033.16002649</v>
      </c>
      <c r="H3391" s="170">
        <f>B3391/'Projections+Sensitivity'!C$67</f>
        <v>-222079117.46572104</v>
      </c>
      <c r="I3391" s="170">
        <f>C3391/'Projections+Sensitivity'!D$67</f>
        <v>-19432720.921075154</v>
      </c>
      <c r="J3391" s="170">
        <f>D3391/'Projections+Sensitivity'!E$67</f>
        <v>-293452561.74570161</v>
      </c>
      <c r="K3391" s="170">
        <f>E3391/'Projections+Sensitivity'!F$67</f>
        <v>322350303.34315878</v>
      </c>
      <c r="L3391" s="170">
        <f>F3391/'Projections+Sensitivity'!F$67</f>
        <v>2836068435.286201</v>
      </c>
      <c r="M3391" s="170">
        <f t="shared" si="105"/>
        <v>3053619371.6568885</v>
      </c>
      <c r="N3391" s="171">
        <f>'Projections+Sensitivity'!$B$72</f>
        <v>418000000</v>
      </c>
      <c r="O3391" s="171">
        <f>'Projections+Sensitivity'!$B$73</f>
        <v>634000000</v>
      </c>
      <c r="P3391" s="170">
        <f t="shared" si="104"/>
        <v>2837619371.6568885</v>
      </c>
      <c r="Q3391" s="170">
        <f>P3391/'Projections+Sensitivity'!$B$75</f>
        <v>21.019402753013988</v>
      </c>
    </row>
    <row r="3392" spans="1:17">
      <c r="A3392" s="222">
        <v>398835344.26851499</v>
      </c>
      <c r="B3392" s="223">
        <v>1723356905.26052</v>
      </c>
      <c r="C3392" s="223">
        <v>217321445.78661001</v>
      </c>
      <c r="D3392" s="222">
        <v>872049981.43903399</v>
      </c>
      <c r="E3392" s="222">
        <v>221756571.54425099</v>
      </c>
      <c r="F3392" s="224">
        <f>E3392*(1+'Projections+Sensitivity'!$B$64)/('Projections+Sensitivity'!$B$63-'Projections+Sensitivity'!$B$64)</f>
        <v>1951035275.4482176</v>
      </c>
      <c r="G3392" s="170">
        <f>A3392/'Projections+Sensitivity'!B$67</f>
        <v>353672957.79092139</v>
      </c>
      <c r="H3392" s="170">
        <f>B3392/'Projections+Sensitivity'!C$67</f>
        <v>1355163393.3857219</v>
      </c>
      <c r="I3392" s="170">
        <f>C3392/'Projections+Sensitivity'!D$67</f>
        <v>151539983.33797178</v>
      </c>
      <c r="J3392" s="170">
        <f>D3392/'Projections+Sensitivity'!E$67</f>
        <v>539230244.73032522</v>
      </c>
      <c r="K3392" s="170">
        <f>E3392/'Projections+Sensitivity'!F$67</f>
        <v>121595521.91424483</v>
      </c>
      <c r="L3392" s="170">
        <f>F3392/'Projections+Sensitivity'!F$67</f>
        <v>1069808894.2265611</v>
      </c>
      <c r="M3392" s="170">
        <f t="shared" si="105"/>
        <v>3591010995.385746</v>
      </c>
      <c r="N3392" s="171">
        <f>'Projections+Sensitivity'!$B$72</f>
        <v>418000000</v>
      </c>
      <c r="O3392" s="171">
        <f>'Projections+Sensitivity'!$B$73</f>
        <v>634000000</v>
      </c>
      <c r="P3392" s="170">
        <f t="shared" si="104"/>
        <v>3375010995.385746</v>
      </c>
      <c r="Q3392" s="170">
        <f>P3392/'Projections+Sensitivity'!$B$75</f>
        <v>25.000081447301824</v>
      </c>
    </row>
    <row r="3393" spans="1:17">
      <c r="A3393" s="222">
        <v>-81098629.619501799</v>
      </c>
      <c r="B3393" s="223">
        <v>118078376.65566599</v>
      </c>
      <c r="C3393" s="223">
        <v>270812988.09252602</v>
      </c>
      <c r="D3393" s="222">
        <v>633677519.222947</v>
      </c>
      <c r="E3393" s="222">
        <v>3286695.13922774</v>
      </c>
      <c r="F3393" s="224">
        <f>E3393*(1+'Projections+Sensitivity'!$B$64)/('Projections+Sensitivity'!$B$63-'Projections+Sensitivity'!$B$64)</f>
        <v>28916654.472167112</v>
      </c>
      <c r="G3393" s="170">
        <f>A3393/'Projections+Sensitivity'!B$67</f>
        <v>-71915372.151694939</v>
      </c>
      <c r="H3393" s="170">
        <f>B3393/'Projections+Sensitivity'!C$67</f>
        <v>92851047.340063423</v>
      </c>
      <c r="I3393" s="170">
        <f>C3393/'Projections+Sensitivity'!D$67</f>
        <v>188840063.87268528</v>
      </c>
      <c r="J3393" s="170">
        <f>D3393/'Projections+Sensitivity'!E$67</f>
        <v>391833141.4981901</v>
      </c>
      <c r="K3393" s="170">
        <f>E3393/'Projections+Sensitivity'!F$67</f>
        <v>1802189.7075896123</v>
      </c>
      <c r="L3393" s="170">
        <f>F3393/'Projections+Sensitivity'!F$67</f>
        <v>15855835.378729263</v>
      </c>
      <c r="M3393" s="170">
        <f t="shared" si="105"/>
        <v>619266905.64556277</v>
      </c>
      <c r="N3393" s="171">
        <f>'Projections+Sensitivity'!$B$72</f>
        <v>418000000</v>
      </c>
      <c r="O3393" s="171">
        <f>'Projections+Sensitivity'!$B$73</f>
        <v>634000000</v>
      </c>
      <c r="P3393" s="170">
        <f t="shared" si="104"/>
        <v>403266905.64556277</v>
      </c>
      <c r="Q3393" s="170">
        <f>P3393/'Projections+Sensitivity'!$B$75</f>
        <v>2.9871622640412059</v>
      </c>
    </row>
    <row r="3394" spans="1:17">
      <c r="A3394" s="222">
        <v>-446671409.425937</v>
      </c>
      <c r="B3394" s="223">
        <v>907630386.58277297</v>
      </c>
      <c r="C3394" s="223">
        <v>336627895.52559203</v>
      </c>
      <c r="D3394" s="222">
        <v>413516953.15811902</v>
      </c>
      <c r="E3394" s="222">
        <v>630801662.65156496</v>
      </c>
      <c r="F3394" s="224">
        <f>E3394*(1+'Projections+Sensitivity'!$B$64)/('Projections+Sensitivity'!$B$63-'Projections+Sensitivity'!$B$64)</f>
        <v>5549852647.3160381</v>
      </c>
      <c r="G3394" s="170">
        <f>A3394/'Projections+Sensitivity'!B$67</f>
        <v>-396092274.1740613</v>
      </c>
      <c r="H3394" s="170">
        <f>B3394/'Projections+Sensitivity'!C$67</f>
        <v>713716045.04382563</v>
      </c>
      <c r="I3394" s="170">
        <f>C3394/'Projections+Sensitivity'!D$67</f>
        <v>234733325.53260511</v>
      </c>
      <c r="J3394" s="170">
        <f>D3394/'Projections+Sensitivity'!E$67</f>
        <v>255697325.37994415</v>
      </c>
      <c r="K3394" s="170">
        <f>E3394/'Projections+Sensitivity'!F$67</f>
        <v>345886739.05063784</v>
      </c>
      <c r="L3394" s="170">
        <f>F3394/'Projections+Sensitivity'!F$67</f>
        <v>3043144221.1528096</v>
      </c>
      <c r="M3394" s="170">
        <f t="shared" si="105"/>
        <v>4197085381.9857612</v>
      </c>
      <c r="N3394" s="171">
        <f>'Projections+Sensitivity'!$B$72</f>
        <v>418000000</v>
      </c>
      <c r="O3394" s="171">
        <f>'Projections+Sensitivity'!$B$73</f>
        <v>634000000</v>
      </c>
      <c r="P3394" s="170">
        <f t="shared" ref="P3394:P3457" si="106">M3394+N3394-O3394</f>
        <v>3981085381.9857616</v>
      </c>
      <c r="Q3394" s="170">
        <f>P3394/'Projections+Sensitivity'!$B$75</f>
        <v>29.489521348042679</v>
      </c>
    </row>
    <row r="3395" spans="1:17">
      <c r="A3395" s="222">
        <v>-94721808.866715506</v>
      </c>
      <c r="B3395" s="223">
        <v>376644617.18988299</v>
      </c>
      <c r="C3395" s="223">
        <v>766944698.95741904</v>
      </c>
      <c r="D3395" s="222">
        <v>715083810.920632</v>
      </c>
      <c r="E3395" s="222">
        <v>848308317.77437305</v>
      </c>
      <c r="F3395" s="224">
        <f>E3395*(1+'Projections+Sensitivity'!$B$64)/('Projections+Sensitivity'!$B$63-'Projections+Sensitivity'!$B$64)</f>
        <v>7463496756.4136915</v>
      </c>
      <c r="G3395" s="170">
        <f>A3395/'Projections+Sensitivity'!B$67</f>
        <v>-83995921.601781189</v>
      </c>
      <c r="H3395" s="170">
        <f>B3395/'Projections+Sensitivity'!C$67</f>
        <v>296174864.28578681</v>
      </c>
      <c r="I3395" s="170">
        <f>C3395/'Projections+Sensitivity'!D$67</f>
        <v>534796676.32652014</v>
      </c>
      <c r="J3395" s="170">
        <f>D3395/'Projections+Sensitivity'!E$67</f>
        <v>442170548.2168895</v>
      </c>
      <c r="K3395" s="170">
        <f>E3395/'Projections+Sensitivity'!F$67</f>
        <v>465151909.25643671</v>
      </c>
      <c r="L3395" s="170">
        <f>F3395/'Projections+Sensitivity'!F$67</f>
        <v>4092450460.7986383</v>
      </c>
      <c r="M3395" s="170">
        <f t="shared" ref="M3395:M3458" si="107">SUM(G3395:L3395)</f>
        <v>5746748537.2824898</v>
      </c>
      <c r="N3395" s="171">
        <f>'Projections+Sensitivity'!$B$72</f>
        <v>418000000</v>
      </c>
      <c r="O3395" s="171">
        <f>'Projections+Sensitivity'!$B$73</f>
        <v>634000000</v>
      </c>
      <c r="P3395" s="170">
        <f t="shared" si="106"/>
        <v>5530748537.2824898</v>
      </c>
      <c r="Q3395" s="170">
        <f>P3395/'Projections+Sensitivity'!$B$75</f>
        <v>40.968507683573996</v>
      </c>
    </row>
    <row r="3396" spans="1:17">
      <c r="A3396" s="222">
        <v>1055261385.01759</v>
      </c>
      <c r="B3396" s="223">
        <v>668626358.23667002</v>
      </c>
      <c r="C3396" s="223">
        <v>466047599.82311398</v>
      </c>
      <c r="D3396" s="222">
        <v>695005200.74169004</v>
      </c>
      <c r="E3396" s="222">
        <v>1170508416.9014101</v>
      </c>
      <c r="F3396" s="224">
        <f>E3396*(1+'Projections+Sensitivity'!$B$64)/('Projections+Sensitivity'!$B$63-'Projections+Sensitivity'!$B$64)</f>
        <v>10298243680.81012</v>
      </c>
      <c r="G3396" s="170">
        <f>A3396/'Projections+Sensitivity'!B$67</f>
        <v>935768157.57443905</v>
      </c>
      <c r="H3396" s="170">
        <f>B3396/'Projections+Sensitivity'!C$67</f>
        <v>525774992.84639949</v>
      </c>
      <c r="I3396" s="170">
        <f>C3396/'Projections+Sensitivity'!D$67</f>
        <v>324978721.06576931</v>
      </c>
      <c r="J3396" s="170">
        <f>D3396/'Projections+Sensitivity'!E$67</f>
        <v>429754982.46827352</v>
      </c>
      <c r="K3396" s="170">
        <f>E3396/'Projections+Sensitivity'!F$67</f>
        <v>641823513.35523832</v>
      </c>
      <c r="L3396" s="170">
        <f>F3396/'Projections+Sensitivity'!F$67</f>
        <v>5646823931.5212479</v>
      </c>
      <c r="M3396" s="170">
        <f t="shared" si="107"/>
        <v>8504924298.8313675</v>
      </c>
      <c r="N3396" s="171">
        <f>'Projections+Sensitivity'!$B$72</f>
        <v>418000000</v>
      </c>
      <c r="O3396" s="171">
        <f>'Projections+Sensitivity'!$B$73</f>
        <v>634000000</v>
      </c>
      <c r="P3396" s="170">
        <f t="shared" si="106"/>
        <v>8288924298.8313675</v>
      </c>
      <c r="Q3396" s="170">
        <f>P3396/'Projections+Sensitivity'!$B$75</f>
        <v>61.399439250602725</v>
      </c>
    </row>
    <row r="3397" spans="1:17">
      <c r="A3397" s="222">
        <v>-6087588.4452524995</v>
      </c>
      <c r="B3397" s="223">
        <v>857853637.98529506</v>
      </c>
      <c r="C3397" s="223">
        <v>698377336.93939495</v>
      </c>
      <c r="D3397" s="222">
        <v>1201183733.8801701</v>
      </c>
      <c r="E3397" s="222">
        <v>-113602772.45710801</v>
      </c>
      <c r="F3397" s="224">
        <f>E3397*(1+'Projections+Sensitivity'!$B$64)/('Projections+Sensitivity'!$B$63-'Projections+Sensitivity'!$B$64)</f>
        <v>-999487929.07950675</v>
      </c>
      <c r="G3397" s="170">
        <f>A3397/'Projections+Sensitivity'!B$67</f>
        <v>-5398256.3034753893</v>
      </c>
      <c r="H3397" s="170">
        <f>B3397/'Projections+Sensitivity'!C$67</f>
        <v>674574049.94393718</v>
      </c>
      <c r="I3397" s="170">
        <f>C3397/'Projections+Sensitivity'!D$67</f>
        <v>486984106.0570274</v>
      </c>
      <c r="J3397" s="170">
        <f>D3397/'Projections+Sensitivity'!E$67</f>
        <v>742749398.05336416</v>
      </c>
      <c r="K3397" s="170">
        <f>E3397/'Projections+Sensitivity'!F$67</f>
        <v>-62291675.559525758</v>
      </c>
      <c r="L3397" s="170">
        <f>F3397/'Projections+Sensitivity'!F$67</f>
        <v>-548048048.98040497</v>
      </c>
      <c r="M3397" s="170">
        <f t="shared" si="107"/>
        <v>1288569573.2109227</v>
      </c>
      <c r="N3397" s="171">
        <f>'Projections+Sensitivity'!$B$72</f>
        <v>418000000</v>
      </c>
      <c r="O3397" s="171">
        <f>'Projections+Sensitivity'!$B$73</f>
        <v>634000000</v>
      </c>
      <c r="P3397" s="170">
        <f t="shared" si="106"/>
        <v>1072569573.2109227</v>
      </c>
      <c r="Q3397" s="170">
        <f>P3397/'Projections+Sensitivity'!$B$75</f>
        <v>7.9449598015623906</v>
      </c>
    </row>
    <row r="3398" spans="1:17">
      <c r="A3398" s="222">
        <v>-17846947.531845</v>
      </c>
      <c r="B3398" s="223">
        <v>329875764.81010401</v>
      </c>
      <c r="C3398" s="223">
        <v>538310460.11490297</v>
      </c>
      <c r="D3398" s="222">
        <v>392415695.30953902</v>
      </c>
      <c r="E3398" s="222">
        <v>623322411.15332401</v>
      </c>
      <c r="F3398" s="224">
        <f>E3398*(1+'Projections+Sensitivity'!$B$64)/('Projections+Sensitivity'!$B$63-'Projections+Sensitivity'!$B$64)</f>
        <v>5484049485.7438669</v>
      </c>
      <c r="G3398" s="170">
        <f>A3398/'Projections+Sensitivity'!B$67</f>
        <v>-15826036.513146831</v>
      </c>
      <c r="H3398" s="170">
        <f>B3398/'Projections+Sensitivity'!C$67</f>
        <v>259398131.32799238</v>
      </c>
      <c r="I3398" s="170">
        <f>C3398/'Projections+Sensitivity'!D$67</f>
        <v>375368191.85607725</v>
      </c>
      <c r="J3398" s="170">
        <f>D3398/'Projections+Sensitivity'!E$67</f>
        <v>242649407.62753379</v>
      </c>
      <c r="K3398" s="170">
        <f>E3398/'Projections+Sensitivity'!F$67</f>
        <v>341785649.81065094</v>
      </c>
      <c r="L3398" s="170">
        <f>F3398/'Projections+Sensitivity'!F$67</f>
        <v>3007062450.410882</v>
      </c>
      <c r="M3398" s="170">
        <f t="shared" si="107"/>
        <v>4210437794.5199895</v>
      </c>
      <c r="N3398" s="171">
        <f>'Projections+Sensitivity'!$B$72</f>
        <v>418000000</v>
      </c>
      <c r="O3398" s="171">
        <f>'Projections+Sensitivity'!$B$73</f>
        <v>634000000</v>
      </c>
      <c r="P3398" s="170">
        <f t="shared" si="106"/>
        <v>3994437794.519989</v>
      </c>
      <c r="Q3398" s="170">
        <f>P3398/'Projections+Sensitivity'!$B$75</f>
        <v>29.588428107555472</v>
      </c>
    </row>
    <row r="3399" spans="1:17">
      <c r="A3399" s="222">
        <v>284225438.904405</v>
      </c>
      <c r="B3399" s="223">
        <v>327283220.62522203</v>
      </c>
      <c r="C3399" s="223">
        <v>-19729275.831893999</v>
      </c>
      <c r="D3399" s="222">
        <v>516056678.79590899</v>
      </c>
      <c r="E3399" s="222">
        <v>198962604.84955901</v>
      </c>
      <c r="F3399" s="224">
        <f>E3399*(1+'Projections+Sensitivity'!$B$64)/('Projections+Sensitivity'!$B$63-'Projections+Sensitivity'!$B$64)</f>
        <v>1750491802.1294949</v>
      </c>
      <c r="G3399" s="170">
        <f>A3399/'Projections+Sensitivity'!B$67</f>
        <v>252040981.57626408</v>
      </c>
      <c r="H3399" s="170">
        <f>B3399/'Projections+Sensitivity'!C$67</f>
        <v>257359481.6644417</v>
      </c>
      <c r="I3399" s="170">
        <f>C3399/'Projections+Sensitivity'!D$67</f>
        <v>-13757381.928018065</v>
      </c>
      <c r="J3399" s="170">
        <f>D3399/'Projections+Sensitivity'!E$67</f>
        <v>319102545.86857212</v>
      </c>
      <c r="K3399" s="170">
        <f>E3399/'Projections+Sensitivity'!F$67</f>
        <v>109096932.77464898</v>
      </c>
      <c r="L3399" s="170">
        <f>F3399/'Projections+Sensitivity'!F$67</f>
        <v>959845125.69030595</v>
      </c>
      <c r="M3399" s="170">
        <f t="shared" si="107"/>
        <v>1883687685.646215</v>
      </c>
      <c r="N3399" s="171">
        <f>'Projections+Sensitivity'!$B$72</f>
        <v>418000000</v>
      </c>
      <c r="O3399" s="171">
        <f>'Projections+Sensitivity'!$B$73</f>
        <v>634000000</v>
      </c>
      <c r="P3399" s="170">
        <f t="shared" si="106"/>
        <v>1667687685.646215</v>
      </c>
      <c r="Q3399" s="170">
        <f>P3399/'Projections+Sensitivity'!$B$75</f>
        <v>12.353242115897888</v>
      </c>
    </row>
    <row r="3400" spans="1:17">
      <c r="A3400" s="222">
        <v>781542732.26903296</v>
      </c>
      <c r="B3400" s="223">
        <v>1228561520.9825001</v>
      </c>
      <c r="C3400" s="223">
        <v>1012102489.44908</v>
      </c>
      <c r="D3400" s="222">
        <v>556040430.36333704</v>
      </c>
      <c r="E3400" s="222">
        <v>146670473.38798201</v>
      </c>
      <c r="F3400" s="224">
        <f>E3400*(1+'Projections+Sensitivity'!$B$64)/('Projections+Sensitivity'!$B$63-'Projections+Sensitivity'!$B$64)</f>
        <v>1290420687.2153034</v>
      </c>
      <c r="G3400" s="170">
        <f>A3400/'Projections+Sensitivity'!B$67</f>
        <v>693044219.20915389</v>
      </c>
      <c r="H3400" s="170">
        <f>B3400/'Projections+Sensitivity'!C$67</f>
        <v>966080557.47226965</v>
      </c>
      <c r="I3400" s="170">
        <f>C3400/'Projections+Sensitivity'!D$67</f>
        <v>705747165.59741986</v>
      </c>
      <c r="J3400" s="170">
        <f>D3400/'Projections+Sensitivity'!E$67</f>
        <v>343826413.3094753</v>
      </c>
      <c r="K3400" s="170">
        <f>E3400/'Projections+Sensitivity'!F$67</f>
        <v>80423649.395491317</v>
      </c>
      <c r="L3400" s="170">
        <f>F3400/'Projections+Sensitivity'!F$67</f>
        <v>707574868.50653446</v>
      </c>
      <c r="M3400" s="170">
        <f t="shared" si="107"/>
        <v>3496696873.4903445</v>
      </c>
      <c r="N3400" s="171">
        <f>'Projections+Sensitivity'!$B$72</f>
        <v>418000000</v>
      </c>
      <c r="O3400" s="171">
        <f>'Projections+Sensitivity'!$B$73</f>
        <v>634000000</v>
      </c>
      <c r="P3400" s="170">
        <f t="shared" si="106"/>
        <v>3280696873.4903445</v>
      </c>
      <c r="Q3400" s="170">
        <f>P3400/'Projections+Sensitivity'!$B$75</f>
        <v>24.301458322150701</v>
      </c>
    </row>
    <row r="3401" spans="1:17">
      <c r="A3401" s="222">
        <v>-268939407.19025898</v>
      </c>
      <c r="B3401" s="223">
        <v>970422197.42495596</v>
      </c>
      <c r="C3401" s="223">
        <v>343233544.03489101</v>
      </c>
      <c r="D3401" s="222">
        <v>190494181.51159501</v>
      </c>
      <c r="E3401" s="222">
        <v>-120975172.755318</v>
      </c>
      <c r="F3401" s="224">
        <f>E3401*(1+'Projections+Sensitivity'!$B$64)/('Projections+Sensitivity'!$B$63-'Projections+Sensitivity'!$B$64)</f>
        <v>-1064351003.6949186</v>
      </c>
      <c r="G3401" s="170">
        <f>A3401/'Projections+Sensitivity'!B$67</f>
        <v>-238485873.86848757</v>
      </c>
      <c r="H3401" s="170">
        <f>B3401/'Projections+Sensitivity'!C$67</f>
        <v>763092447.11003816</v>
      </c>
      <c r="I3401" s="170">
        <f>C3401/'Projections+Sensitivity'!D$67</f>
        <v>239339497.10215458</v>
      </c>
      <c r="J3401" s="170">
        <f>D3401/'Projections+Sensitivity'!E$67</f>
        <v>117791670.54931204</v>
      </c>
      <c r="K3401" s="170">
        <f>E3401/'Projections+Sensitivity'!F$67</f>
        <v>-66334175.205777258</v>
      </c>
      <c r="L3401" s="170">
        <f>F3401/'Projections+Sensitivity'!F$67</f>
        <v>-583614342.93913782</v>
      </c>
      <c r="M3401" s="170">
        <f t="shared" si="107"/>
        <v>231789222.74810207</v>
      </c>
      <c r="N3401" s="171">
        <f>'Projections+Sensitivity'!$B$72</f>
        <v>418000000</v>
      </c>
      <c r="O3401" s="171">
        <f>'Projections+Sensitivity'!$B$73</f>
        <v>634000000</v>
      </c>
      <c r="P3401" s="170">
        <f t="shared" si="106"/>
        <v>15789222.748102069</v>
      </c>
      <c r="Q3401" s="170">
        <f>P3401/'Projections+Sensitivity'!$B$75</f>
        <v>0.1169572055414968</v>
      </c>
    </row>
    <row r="3402" spans="1:17">
      <c r="A3402" s="222">
        <v>871198101.65210605</v>
      </c>
      <c r="B3402" s="223">
        <v>-496065105.20472097</v>
      </c>
      <c r="C3402" s="223">
        <v>305075114.73434299</v>
      </c>
      <c r="D3402" s="222">
        <v>94618899.324513704</v>
      </c>
      <c r="E3402" s="222">
        <v>816629341.88144803</v>
      </c>
      <c r="F3402" s="224">
        <f>E3402*(1+'Projections+Sensitivity'!$B$64)/('Projections+Sensitivity'!$B$63-'Projections+Sensitivity'!$B$64)</f>
        <v>7184782132.4151106</v>
      </c>
      <c r="G3402" s="170">
        <f>A3402/'Projections+Sensitivity'!B$67</f>
        <v>772547402.98466516</v>
      </c>
      <c r="H3402" s="170">
        <f>B3402/'Projections+Sensitivity'!C$67</f>
        <v>-390081282.20999634</v>
      </c>
      <c r="I3402" s="170">
        <f>C3402/'Projections+Sensitivity'!D$67</f>
        <v>212731318.97469017</v>
      </c>
      <c r="J3402" s="170">
        <f>D3402/'Projections+Sensitivity'!E$67</f>
        <v>58507394.44392556</v>
      </c>
      <c r="K3402" s="170">
        <f>E3402/'Projections+Sensitivity'!F$67</f>
        <v>447781413.39881861</v>
      </c>
      <c r="L3402" s="170">
        <f>F3402/'Projections+Sensitivity'!F$67</f>
        <v>3939623196.4960012</v>
      </c>
      <c r="M3402" s="170">
        <f t="shared" si="107"/>
        <v>5041109444.0881042</v>
      </c>
      <c r="N3402" s="171">
        <f>'Projections+Sensitivity'!$B$72</f>
        <v>418000000</v>
      </c>
      <c r="O3402" s="171">
        <f>'Projections+Sensitivity'!$B$73</f>
        <v>634000000</v>
      </c>
      <c r="P3402" s="170">
        <f t="shared" si="106"/>
        <v>4825109444.0881042</v>
      </c>
      <c r="Q3402" s="170">
        <f>P3402/'Projections+Sensitivity'!$B$75</f>
        <v>35.741551437689658</v>
      </c>
    </row>
    <row r="3403" spans="1:17">
      <c r="A3403" s="222">
        <v>840740860.49335301</v>
      </c>
      <c r="B3403" s="223">
        <v>122404214.868011</v>
      </c>
      <c r="C3403" s="223">
        <v>424346221.47837698</v>
      </c>
      <c r="D3403" s="222">
        <v>535169045.31849998</v>
      </c>
      <c r="E3403" s="222">
        <v>870073547.52481604</v>
      </c>
      <c r="F3403" s="224">
        <f>E3403*(1+'Projections+Sensitivity'!$B$64)/('Projections+Sensitivity'!$B$63-'Projections+Sensitivity'!$B$64)</f>
        <v>7654989304.8673258</v>
      </c>
      <c r="G3403" s="170">
        <f>A3403/'Projections+Sensitivity'!B$67</f>
        <v>745539007.86230254</v>
      </c>
      <c r="H3403" s="170">
        <f>B3403/'Projections+Sensitivity'!C$67</f>
        <v>96252674.462793931</v>
      </c>
      <c r="I3403" s="170">
        <f>C3403/'Projections+Sensitivity'!D$67</f>
        <v>295900016.21610153</v>
      </c>
      <c r="J3403" s="170">
        <f>D3403/'Projections+Sensitivity'!E$67</f>
        <v>330920636.91462177</v>
      </c>
      <c r="K3403" s="170">
        <f>E3403/'Projections+Sensitivity'!F$67</f>
        <v>477086412.26872033</v>
      </c>
      <c r="L3403" s="170">
        <f>F3403/'Projections+Sensitivity'!F$67</f>
        <v>4197451346.273016</v>
      </c>
      <c r="M3403" s="170">
        <f t="shared" si="107"/>
        <v>6143150093.9975567</v>
      </c>
      <c r="N3403" s="171">
        <f>'Projections+Sensitivity'!$B$72</f>
        <v>418000000</v>
      </c>
      <c r="O3403" s="171">
        <f>'Projections+Sensitivity'!$B$73</f>
        <v>634000000</v>
      </c>
      <c r="P3403" s="170">
        <f t="shared" si="106"/>
        <v>5927150093.9975567</v>
      </c>
      <c r="Q3403" s="170">
        <f>P3403/'Projections+Sensitivity'!$B$75</f>
        <v>43.904815511093013</v>
      </c>
    </row>
    <row r="3404" spans="1:17">
      <c r="A3404" s="222">
        <v>-490286238.33774102</v>
      </c>
      <c r="B3404" s="223">
        <v>-270272484.84867299</v>
      </c>
      <c r="C3404" s="223">
        <v>140753836.32659301</v>
      </c>
      <c r="D3404" s="222">
        <v>650747545.35127401</v>
      </c>
      <c r="E3404" s="222">
        <v>1084943836.30354</v>
      </c>
      <c r="F3404" s="224">
        <f>E3404*(1+'Projections+Sensitivity'!$B$64)/('Projections+Sensitivity'!$B$63-'Projections+Sensitivity'!$B$64)</f>
        <v>9545438413.6973724</v>
      </c>
      <c r="G3404" s="170">
        <f>A3404/'Projections+Sensitivity'!B$67</f>
        <v>-434768348.81602591</v>
      </c>
      <c r="H3404" s="170">
        <f>B3404/'Projections+Sensitivity'!C$67</f>
        <v>-212529033.64840189</v>
      </c>
      <c r="I3404" s="170">
        <f>C3404/'Projections+Sensitivity'!D$67</f>
        <v>98148776.502395809</v>
      </c>
      <c r="J3404" s="170">
        <f>D3404/'Projections+Sensitivity'!E$67</f>
        <v>402388355.72059226</v>
      </c>
      <c r="K3404" s="170">
        <f>E3404/'Projections+Sensitivity'!F$67</f>
        <v>594905986.79573643</v>
      </c>
      <c r="L3404" s="170">
        <f>F3404/'Projections+Sensitivity'!F$67</f>
        <v>5234039098.5085278</v>
      </c>
      <c r="M3404" s="170">
        <f t="shared" si="107"/>
        <v>5682184835.0628242</v>
      </c>
      <c r="N3404" s="171">
        <f>'Projections+Sensitivity'!$B$72</f>
        <v>418000000</v>
      </c>
      <c r="O3404" s="171">
        <f>'Projections+Sensitivity'!$B$73</f>
        <v>634000000</v>
      </c>
      <c r="P3404" s="170">
        <f t="shared" si="106"/>
        <v>5466184835.0628242</v>
      </c>
      <c r="Q3404" s="170">
        <f>P3404/'Projections+Sensitivity'!$B$75</f>
        <v>40.4902580375024</v>
      </c>
    </row>
    <row r="3405" spans="1:17">
      <c r="A3405" s="222">
        <v>357169965.21847898</v>
      </c>
      <c r="B3405" s="223">
        <v>1183624409.3305099</v>
      </c>
      <c r="C3405" s="223">
        <v>931931670.91520095</v>
      </c>
      <c r="D3405" s="222">
        <v>-68294894.278084099</v>
      </c>
      <c r="E3405" s="222">
        <v>388914461.12743503</v>
      </c>
      <c r="F3405" s="224">
        <f>E3405*(1+'Projections+Sensitivity'!$B$64)/('Projections+Sensitivity'!$B$63-'Projections+Sensitivity'!$B$64)</f>
        <v>3421706186.6874437</v>
      </c>
      <c r="G3405" s="170">
        <f>A3405/'Projections+Sensitivity'!B$67</f>
        <v>316725585.75414121</v>
      </c>
      <c r="H3405" s="170">
        <f>B3405/'Projections+Sensitivity'!C$67</f>
        <v>930744215.6330508</v>
      </c>
      <c r="I3405" s="170">
        <f>C3405/'Projections+Sensitivity'!D$67</f>
        <v>649843412.23869753</v>
      </c>
      <c r="J3405" s="170">
        <f>D3405/'Projections+Sensitivity'!E$67</f>
        <v>-42230002.109090775</v>
      </c>
      <c r="K3405" s="170">
        <f>E3405/'Projections+Sensitivity'!F$67</f>
        <v>213253012.30746657</v>
      </c>
      <c r="L3405" s="170">
        <f>F3405/'Projections+Sensitivity'!F$67</f>
        <v>1876220157.5813756</v>
      </c>
      <c r="M3405" s="170">
        <f t="shared" si="107"/>
        <v>3944556381.4056406</v>
      </c>
      <c r="N3405" s="171">
        <f>'Projections+Sensitivity'!$B$72</f>
        <v>418000000</v>
      </c>
      <c r="O3405" s="171">
        <f>'Projections+Sensitivity'!$B$73</f>
        <v>634000000</v>
      </c>
      <c r="P3405" s="170">
        <f t="shared" si="106"/>
        <v>3728556381.4056406</v>
      </c>
      <c r="Q3405" s="170">
        <f>P3405/'Projections+Sensitivity'!$B$75</f>
        <v>27.618936158560302</v>
      </c>
    </row>
    <row r="3406" spans="1:17">
      <c r="A3406" s="222">
        <v>817114695.18688297</v>
      </c>
      <c r="B3406" s="223">
        <v>186986552.125175</v>
      </c>
      <c r="C3406" s="223">
        <v>-192091625.46806201</v>
      </c>
      <c r="D3406" s="222">
        <v>617641723.99471295</v>
      </c>
      <c r="E3406" s="222">
        <v>640983510.43356597</v>
      </c>
      <c r="F3406" s="224">
        <f>E3406*(1+'Projections+Sensitivity'!$B$64)/('Projections+Sensitivity'!$B$63-'Projections+Sensitivity'!$B$64)</f>
        <v>5639433506.4247122</v>
      </c>
      <c r="G3406" s="170">
        <f>A3406/'Projections+Sensitivity'!B$67</f>
        <v>724588167.1575458</v>
      </c>
      <c r="H3406" s="170">
        <f>B3406/'Projections+Sensitivity'!C$67</f>
        <v>147037058.73226663</v>
      </c>
      <c r="I3406" s="170">
        <f>C3406/'Projections+Sensitivity'!D$67</f>
        <v>-133947027.71937653</v>
      </c>
      <c r="J3406" s="170">
        <f>D3406/'Projections+Sensitivity'!E$67</f>
        <v>381917441.74541104</v>
      </c>
      <c r="K3406" s="170">
        <f>E3406/'Projections+Sensitivity'!F$67</f>
        <v>351469739.75488871</v>
      </c>
      <c r="L3406" s="170">
        <f>F3406/'Projections+Sensitivity'!F$67</f>
        <v>3092263989.0180521</v>
      </c>
      <c r="M3406" s="170">
        <f t="shared" si="107"/>
        <v>4563329368.6887875</v>
      </c>
      <c r="N3406" s="171">
        <f>'Projections+Sensitivity'!$B$72</f>
        <v>418000000</v>
      </c>
      <c r="O3406" s="171">
        <f>'Projections+Sensitivity'!$B$73</f>
        <v>634000000</v>
      </c>
      <c r="P3406" s="170">
        <f t="shared" si="106"/>
        <v>4347329368.6887875</v>
      </c>
      <c r="Q3406" s="170">
        <f>P3406/'Projections+Sensitivity'!$B$75</f>
        <v>32.202439768065091</v>
      </c>
    </row>
    <row r="3407" spans="1:17">
      <c r="A3407" s="222">
        <v>409690009.79637301</v>
      </c>
      <c r="B3407" s="223">
        <v>462237763.946437</v>
      </c>
      <c r="C3407" s="223">
        <v>837758711.55348206</v>
      </c>
      <c r="D3407" s="222">
        <v>1374227068.62325</v>
      </c>
      <c r="E3407" s="222">
        <v>446038277.52910501</v>
      </c>
      <c r="F3407" s="224">
        <f>E3407*(1+'Projections+Sensitivity'!$B$64)/('Projections+Sensitivity'!$B$63-'Projections+Sensitivity'!$B$64)</f>
        <v>3924286922.3642931</v>
      </c>
      <c r="G3407" s="170">
        <f>A3407/'Projections+Sensitivity'!B$67</f>
        <v>363298488.02097064</v>
      </c>
      <c r="H3407" s="170">
        <f>B3407/'Projections+Sensitivity'!C$67</f>
        <v>363481119.22062236</v>
      </c>
      <c r="I3407" s="170">
        <f>C3407/'Projections+Sensitivity'!D$67</f>
        <v>584175854.02368736</v>
      </c>
      <c r="J3407" s="170">
        <f>D3407/'Projections+Sensitivity'!E$67</f>
        <v>849750374.75023258</v>
      </c>
      <c r="K3407" s="170">
        <f>E3407/'Projections+Sensitivity'!F$67</f>
        <v>244575647.84752992</v>
      </c>
      <c r="L3407" s="170">
        <f>F3407/'Projections+Sensitivity'!F$67</f>
        <v>2151799665.4764862</v>
      </c>
      <c r="M3407" s="170">
        <f t="shared" si="107"/>
        <v>4557081149.339529</v>
      </c>
      <c r="N3407" s="171">
        <f>'Projections+Sensitivity'!$B$72</f>
        <v>418000000</v>
      </c>
      <c r="O3407" s="171">
        <f>'Projections+Sensitivity'!$B$73</f>
        <v>634000000</v>
      </c>
      <c r="P3407" s="170">
        <f t="shared" si="106"/>
        <v>4341081149.339529</v>
      </c>
      <c r="Q3407" s="170">
        <f>P3407/'Projections+Sensitivity'!$B$75</f>
        <v>32.15615666177429</v>
      </c>
    </row>
    <row r="3408" spans="1:17">
      <c r="A3408" s="222">
        <v>485167667.89710099</v>
      </c>
      <c r="B3408" s="223">
        <v>793900402.78753805</v>
      </c>
      <c r="C3408" s="223">
        <v>97181083.279472798</v>
      </c>
      <c r="D3408" s="222">
        <v>840439214.56188095</v>
      </c>
      <c r="E3408" s="222">
        <v>812461852.763134</v>
      </c>
      <c r="F3408" s="224">
        <f>E3408*(1+'Projections+Sensitivity'!$B$64)/('Projections+Sensitivity'!$B$63-'Projections+Sensitivity'!$B$64)</f>
        <v>7148116169.267972</v>
      </c>
      <c r="G3408" s="170">
        <f>A3408/'Projections+Sensitivity'!B$67</f>
        <v>430229383.11647755</v>
      </c>
      <c r="H3408" s="170">
        <f>B3408/'Projections+Sensitivity'!C$67</f>
        <v>624284360.69614553</v>
      </c>
      <c r="I3408" s="170">
        <f>C3408/'Projections+Sensitivity'!D$67</f>
        <v>67765147.096424893</v>
      </c>
      <c r="J3408" s="170">
        <f>D3408/'Projections+Sensitivity'!E$67</f>
        <v>519683794.50146043</v>
      </c>
      <c r="K3408" s="170">
        <f>E3408/'Projections+Sensitivity'!F$67</f>
        <v>445496258.95724118</v>
      </c>
      <c r="L3408" s="170">
        <f>F3408/'Projections+Sensitivity'!F$67</f>
        <v>3919518191.7409329</v>
      </c>
      <c r="M3408" s="170">
        <f t="shared" si="107"/>
        <v>6006977136.1086826</v>
      </c>
      <c r="N3408" s="171">
        <f>'Projections+Sensitivity'!$B$72</f>
        <v>418000000</v>
      </c>
      <c r="O3408" s="171">
        <f>'Projections+Sensitivity'!$B$73</f>
        <v>634000000</v>
      </c>
      <c r="P3408" s="170">
        <f t="shared" si="106"/>
        <v>5790977136.1086826</v>
      </c>
      <c r="Q3408" s="170">
        <f>P3408/'Projections+Sensitivity'!$B$75</f>
        <v>42.896126934138387</v>
      </c>
    </row>
    <row r="3409" spans="1:17">
      <c r="A3409" s="222">
        <v>-24635219.3892054</v>
      </c>
      <c r="B3409" s="223">
        <v>873687184.31926501</v>
      </c>
      <c r="C3409" s="223">
        <v>995834600.49117398</v>
      </c>
      <c r="D3409" s="222">
        <v>1083887398.04234</v>
      </c>
      <c r="E3409" s="222">
        <v>535371015.81059599</v>
      </c>
      <c r="F3409" s="224">
        <f>E3409*(1+'Projections+Sensitivity'!$B$64)/('Projections+Sensitivity'!$B$63-'Projections+Sensitivity'!$B$64)</f>
        <v>4710244796.9195147</v>
      </c>
      <c r="G3409" s="170">
        <f>A3409/'Projections+Sensitivity'!B$67</f>
        <v>-21845633.874771763</v>
      </c>
      <c r="H3409" s="170">
        <f>B3409/'Projections+Sensitivity'!C$67</f>
        <v>687024774.63931262</v>
      </c>
      <c r="I3409" s="170">
        <f>C3409/'Projections+Sensitivity'!D$67</f>
        <v>694403436.43759406</v>
      </c>
      <c r="J3409" s="170">
        <f>D3409/'Projections+Sensitivity'!E$67</f>
        <v>670219459.14386451</v>
      </c>
      <c r="K3409" s="170">
        <f>E3409/'Projections+Sensitivity'!F$67</f>
        <v>293559363.90935117</v>
      </c>
      <c r="L3409" s="170">
        <f>F3409/'Projections+Sensitivity'!F$67</f>
        <v>2582763029.0135264</v>
      </c>
      <c r="M3409" s="170">
        <f t="shared" si="107"/>
        <v>4906124429.268877</v>
      </c>
      <c r="N3409" s="171">
        <f>'Projections+Sensitivity'!$B$72</f>
        <v>418000000</v>
      </c>
      <c r="O3409" s="171">
        <f>'Projections+Sensitivity'!$B$73</f>
        <v>634000000</v>
      </c>
      <c r="P3409" s="170">
        <f t="shared" si="106"/>
        <v>4690124429.268877</v>
      </c>
      <c r="Q3409" s="170">
        <f>P3409/'Projections+Sensitivity'!$B$75</f>
        <v>34.741662439028715</v>
      </c>
    </row>
    <row r="3410" spans="1:17">
      <c r="A3410" s="222">
        <v>395407211.78176898</v>
      </c>
      <c r="B3410" s="223">
        <v>265440975.61272201</v>
      </c>
      <c r="C3410" s="223">
        <v>-12680032.575890001</v>
      </c>
      <c r="D3410" s="222">
        <v>1022219177.29447</v>
      </c>
      <c r="E3410" s="222">
        <v>1024317762.76736</v>
      </c>
      <c r="F3410" s="224">
        <f>E3410*(1+'Projections+Sensitivity'!$B$64)/('Projections+Sensitivity'!$B$63-'Projections+Sensitivity'!$B$64)</f>
        <v>9012044488.7403316</v>
      </c>
      <c r="G3410" s="170">
        <f>A3410/'Projections+Sensitivity'!B$67</f>
        <v>350633012.17499238</v>
      </c>
      <c r="H3410" s="170">
        <f>B3410/'Projections+Sensitivity'!C$67</f>
        <v>208729771.62010136</v>
      </c>
      <c r="I3410" s="170">
        <f>C3410/'Projections+Sensitivity'!D$67</f>
        <v>-8841888.1915689111</v>
      </c>
      <c r="J3410" s="170">
        <f>D3410/'Projections+Sensitivity'!E$67</f>
        <v>632087046.46829295</v>
      </c>
      <c r="K3410" s="170">
        <f>E3410/'Projections+Sensitivity'!F$67</f>
        <v>561662962.69093704</v>
      </c>
      <c r="L3410" s="170">
        <f>F3410/'Projections+Sensitivity'!F$67</f>
        <v>4941563830.5181198</v>
      </c>
      <c r="M3410" s="170">
        <f t="shared" si="107"/>
        <v>6685834735.2808743</v>
      </c>
      <c r="N3410" s="171">
        <f>'Projections+Sensitivity'!$B$72</f>
        <v>418000000</v>
      </c>
      <c r="O3410" s="171">
        <f>'Projections+Sensitivity'!$B$73</f>
        <v>634000000</v>
      </c>
      <c r="P3410" s="170">
        <f t="shared" si="106"/>
        <v>6469834735.2808743</v>
      </c>
      <c r="Q3410" s="170">
        <f>P3410/'Projections+Sensitivity'!$B$75</f>
        <v>47.924701742821291</v>
      </c>
    </row>
    <row r="3411" spans="1:17">
      <c r="A3411" s="222">
        <v>327232402.52948397</v>
      </c>
      <c r="B3411" s="223">
        <v>759387250.23857903</v>
      </c>
      <c r="C3411" s="223">
        <v>386050297.79864001</v>
      </c>
      <c r="D3411" s="222">
        <v>386560309.068349</v>
      </c>
      <c r="E3411" s="222">
        <v>568824992.72765398</v>
      </c>
      <c r="F3411" s="224">
        <f>E3411*(1+'Projections+Sensitivity'!$B$64)/('Projections+Sensitivity'!$B$63-'Projections+Sensitivity'!$B$64)</f>
        <v>5004576047.690074</v>
      </c>
      <c r="G3411" s="170">
        <f>A3411/'Projections+Sensitivity'!B$67</f>
        <v>290178022.96306723</v>
      </c>
      <c r="H3411" s="170">
        <f>B3411/'Projections+Sensitivity'!C$67</f>
        <v>597144909.32544065</v>
      </c>
      <c r="I3411" s="170">
        <f>C3411/'Projections+Sensitivity'!D$67</f>
        <v>269195962.15768176</v>
      </c>
      <c r="J3411" s="170">
        <f>D3411/'Projections+Sensitivity'!E$67</f>
        <v>239028742.04295662</v>
      </c>
      <c r="K3411" s="170">
        <f>E3411/'Projections+Sensitivity'!F$67</f>
        <v>311903144.00573957</v>
      </c>
      <c r="L3411" s="170">
        <f>F3411/'Projections+Sensitivity'!F$67</f>
        <v>2744153340.0374188</v>
      </c>
      <c r="M3411" s="170">
        <f t="shared" si="107"/>
        <v>4451604120.5323048</v>
      </c>
      <c r="N3411" s="171">
        <f>'Projections+Sensitivity'!$B$72</f>
        <v>418000000</v>
      </c>
      <c r="O3411" s="171">
        <f>'Projections+Sensitivity'!$B$73</f>
        <v>634000000</v>
      </c>
      <c r="P3411" s="170">
        <f t="shared" si="106"/>
        <v>4235604120.5323048</v>
      </c>
      <c r="Q3411" s="170">
        <f>P3411/'Projections+Sensitivity'!$B$75</f>
        <v>31.37484533727633</v>
      </c>
    </row>
    <row r="3412" spans="1:17">
      <c r="A3412" s="222">
        <v>569622436.15553296</v>
      </c>
      <c r="B3412" s="223">
        <v>225348237.26567501</v>
      </c>
      <c r="C3412" s="223">
        <v>1012497416.0623699</v>
      </c>
      <c r="D3412" s="222">
        <v>564928328.28879595</v>
      </c>
      <c r="E3412" s="222">
        <v>-8013211.8353099199</v>
      </c>
      <c r="F3412" s="224">
        <f>E3412*(1+'Projections+Sensitivity'!$B$64)/('Projections+Sensitivity'!$B$63-'Projections+Sensitivity'!$B$64)</f>
        <v>-70500995.084193334</v>
      </c>
      <c r="G3412" s="170">
        <f>A3412/'Projections+Sensitivity'!B$67</f>
        <v>505120859.30770743</v>
      </c>
      <c r="H3412" s="170">
        <f>B3412/'Projections+Sensitivity'!C$67</f>
        <v>177202807.48245707</v>
      </c>
      <c r="I3412" s="170">
        <f>C3412/'Projections+Sensitivity'!D$67</f>
        <v>706022551.08540547</v>
      </c>
      <c r="J3412" s="170">
        <f>D3412/'Projections+Sensitivity'!E$67</f>
        <v>349322226.02146542</v>
      </c>
      <c r="K3412" s="170">
        <f>E3412/'Projections+Sensitivity'!F$67</f>
        <v>-4393875.0880691716</v>
      </c>
      <c r="L3412" s="170">
        <f>F3412/'Projections+Sensitivity'!F$67</f>
        <v>-38657728.305586897</v>
      </c>
      <c r="M3412" s="170">
        <f t="shared" si="107"/>
        <v>1694616840.5033791</v>
      </c>
      <c r="N3412" s="171">
        <f>'Projections+Sensitivity'!$B$72</f>
        <v>418000000</v>
      </c>
      <c r="O3412" s="171">
        <f>'Projections+Sensitivity'!$B$73</f>
        <v>634000000</v>
      </c>
      <c r="P3412" s="170">
        <f t="shared" si="106"/>
        <v>1478616840.5033791</v>
      </c>
      <c r="Q3412" s="170">
        <f>P3412/'Projections+Sensitivity'!$B$75</f>
        <v>10.952717337062067</v>
      </c>
    </row>
    <row r="3413" spans="1:17">
      <c r="A3413" s="222">
        <v>196594844.85622501</v>
      </c>
      <c r="B3413" s="223">
        <v>-174269055.701033</v>
      </c>
      <c r="C3413" s="223">
        <v>232543479.31769899</v>
      </c>
      <c r="D3413" s="222">
        <v>754102473.16070604</v>
      </c>
      <c r="E3413" s="222">
        <v>583904298.42818499</v>
      </c>
      <c r="F3413" s="224">
        <f>E3413*(1+'Projections+Sensitivity'!$B$64)/('Projections+Sensitivity'!$B$63-'Projections+Sensitivity'!$B$64)</f>
        <v>5137245204.442132</v>
      </c>
      <c r="G3413" s="170">
        <f>A3413/'Projections+Sensitivity'!B$67</f>
        <v>174333296.34882435</v>
      </c>
      <c r="H3413" s="170">
        <f>B3413/'Projections+Sensitivity'!C$67</f>
        <v>-137036642.94090983</v>
      </c>
      <c r="I3413" s="170">
        <f>C3413/'Projections+Sensitivity'!D$67</f>
        <v>162154429.1388537</v>
      </c>
      <c r="J3413" s="170">
        <f>D3413/'Projections+Sensitivity'!E$67</f>
        <v>466297654.73209786</v>
      </c>
      <c r="K3413" s="170">
        <f>E3413/'Projections+Sensitivity'!F$67</f>
        <v>320171562.09135479</v>
      </c>
      <c r="L3413" s="170">
        <f>F3413/'Projections+Sensitivity'!F$67</f>
        <v>2816899663.8322477</v>
      </c>
      <c r="M3413" s="170">
        <f t="shared" si="107"/>
        <v>3802819963.2024689</v>
      </c>
      <c r="N3413" s="171">
        <f>'Projections+Sensitivity'!$B$72</f>
        <v>418000000</v>
      </c>
      <c r="O3413" s="171">
        <f>'Projections+Sensitivity'!$B$73</f>
        <v>634000000</v>
      </c>
      <c r="P3413" s="170">
        <f t="shared" si="106"/>
        <v>3586819963.2024689</v>
      </c>
      <c r="Q3413" s="170">
        <f>P3413/'Projections+Sensitivity'!$B$75</f>
        <v>26.569036764462734</v>
      </c>
    </row>
    <row r="3414" spans="1:17">
      <c r="A3414" s="222">
        <v>84183286.544989496</v>
      </c>
      <c r="B3414" s="223">
        <v>940789872.95736694</v>
      </c>
      <c r="C3414" s="223">
        <v>84408627.275573194</v>
      </c>
      <c r="D3414" s="222">
        <v>-137358795.13324901</v>
      </c>
      <c r="E3414" s="222">
        <v>497623601.44875503</v>
      </c>
      <c r="F3414" s="224">
        <f>E3414*(1+'Projections+Sensitivity'!$B$64)/('Projections+Sensitivity'!$B$63-'Projections+Sensitivity'!$B$64)</f>
        <v>4378139477.7217178</v>
      </c>
      <c r="G3414" s="170">
        <f>A3414/'Projections+Sensitivity'!B$67</f>
        <v>74650735.890854925</v>
      </c>
      <c r="H3414" s="170">
        <f>B3414/'Projections+Sensitivity'!C$67</f>
        <v>739791039.69011998</v>
      </c>
      <c r="I3414" s="170">
        <f>C3414/'Projections+Sensitivity'!D$67</f>
        <v>58858811.308854043</v>
      </c>
      <c r="J3414" s="170">
        <f>D3414/'Projections+Sensitivity'!E$67</f>
        <v>-84935517.793761507</v>
      </c>
      <c r="K3414" s="170">
        <f>E3414/'Projections+Sensitivity'!F$67</f>
        <v>272861368.2726112</v>
      </c>
      <c r="L3414" s="170">
        <f>F3414/'Projections+Sensitivity'!F$67</f>
        <v>2400660107.1603417</v>
      </c>
      <c r="M3414" s="170">
        <f t="shared" si="107"/>
        <v>3461886544.5290203</v>
      </c>
      <c r="N3414" s="171">
        <f>'Projections+Sensitivity'!$B$72</f>
        <v>418000000</v>
      </c>
      <c r="O3414" s="171">
        <f>'Projections+Sensitivity'!$B$73</f>
        <v>634000000</v>
      </c>
      <c r="P3414" s="170">
        <f t="shared" si="106"/>
        <v>3245886544.5290203</v>
      </c>
      <c r="Q3414" s="170">
        <f>P3414/'Projections+Sensitivity'!$B$75</f>
        <v>24.043604033548299</v>
      </c>
    </row>
    <row r="3415" spans="1:17">
      <c r="A3415" s="222">
        <v>397177847.90385199</v>
      </c>
      <c r="B3415" s="223">
        <v>222132138.88853601</v>
      </c>
      <c r="C3415" s="223">
        <v>700686747.618577</v>
      </c>
      <c r="D3415" s="222">
        <v>1280734896.9702599</v>
      </c>
      <c r="E3415" s="222">
        <v>576050143.00011206</v>
      </c>
      <c r="F3415" s="224">
        <f>E3415*(1+'Projections+Sensitivity'!$B$64)/('Projections+Sensitivity'!$B$63-'Projections+Sensitivity'!$B$64)</f>
        <v>5068143602.6617966</v>
      </c>
      <c r="G3415" s="170">
        <f>A3415/'Projections+Sensitivity'!B$67</f>
        <v>352203149.1336841</v>
      </c>
      <c r="H3415" s="170">
        <f>B3415/'Projections+Sensitivity'!C$67</f>
        <v>174673825.3680023</v>
      </c>
      <c r="I3415" s="170">
        <f>C3415/'Projections+Sensitivity'!D$67</f>
        <v>488594476.60548872</v>
      </c>
      <c r="J3415" s="170">
        <f>D3415/'Projections+Sensitivity'!E$67</f>
        <v>791939689.9571203</v>
      </c>
      <c r="K3415" s="170">
        <f>E3415/'Projections+Sensitivity'!F$67</f>
        <v>315864902.21732461</v>
      </c>
      <c r="L3415" s="170">
        <f>F3415/'Projections+Sensitivity'!F$67</f>
        <v>2779009263.222796</v>
      </c>
      <c r="M3415" s="170">
        <f t="shared" si="107"/>
        <v>4902285306.5044155</v>
      </c>
      <c r="N3415" s="171">
        <f>'Projections+Sensitivity'!$B$72</f>
        <v>418000000</v>
      </c>
      <c r="O3415" s="171">
        <f>'Projections+Sensitivity'!$B$73</f>
        <v>634000000</v>
      </c>
      <c r="P3415" s="170">
        <f t="shared" si="106"/>
        <v>4686285306.5044155</v>
      </c>
      <c r="Q3415" s="170">
        <f>P3415/'Projections+Sensitivity'!$B$75</f>
        <v>34.713224492625301</v>
      </c>
    </row>
    <row r="3416" spans="1:17">
      <c r="A3416" s="222">
        <v>51698573.463277198</v>
      </c>
      <c r="B3416" s="223">
        <v>131700429.36448801</v>
      </c>
      <c r="C3416" s="223">
        <v>763867701.08714604</v>
      </c>
      <c r="D3416" s="222">
        <v>416319839.90223998</v>
      </c>
      <c r="E3416" s="222">
        <v>438034249.03439403</v>
      </c>
      <c r="F3416" s="224">
        <f>E3416*(1+'Projections+Sensitivity'!$B$64)/('Projections+Sensitivity'!$B$63-'Projections+Sensitivity'!$B$64)</f>
        <v>3853866723.1786394</v>
      </c>
      <c r="G3416" s="170">
        <f>A3416/'Projections+Sensitivity'!B$67</f>
        <v>45844450.982304521</v>
      </c>
      <c r="H3416" s="170">
        <f>B3416/'Projections+Sensitivity'!C$67</f>
        <v>103562761.85341653</v>
      </c>
      <c r="I3416" s="170">
        <f>C3416/'Projections+Sensitivity'!D$67</f>
        <v>532651061.08682585</v>
      </c>
      <c r="J3416" s="170">
        <f>D3416/'Projections+Sensitivity'!E$67</f>
        <v>257430484.41572517</v>
      </c>
      <c r="K3416" s="170">
        <f>E3416/'Projections+Sensitivity'!F$67</f>
        <v>240186808.24988735</v>
      </c>
      <c r="L3416" s="170">
        <f>F3416/'Projections+Sensitivity'!F$67</f>
        <v>2113186239.8915946</v>
      </c>
      <c r="M3416" s="170">
        <f t="shared" si="107"/>
        <v>3292861806.4797544</v>
      </c>
      <c r="N3416" s="171">
        <f>'Projections+Sensitivity'!$B$72</f>
        <v>418000000</v>
      </c>
      <c r="O3416" s="171">
        <f>'Projections+Sensitivity'!$B$73</f>
        <v>634000000</v>
      </c>
      <c r="P3416" s="170">
        <f t="shared" si="106"/>
        <v>3076861806.4797544</v>
      </c>
      <c r="Q3416" s="170">
        <f>P3416/'Projections+Sensitivity'!$B$75</f>
        <v>22.791568936887071</v>
      </c>
    </row>
    <row r="3417" spans="1:17">
      <c r="A3417" s="222">
        <v>72397328.021701097</v>
      </c>
      <c r="B3417" s="223">
        <v>444451848.58304799</v>
      </c>
      <c r="C3417" s="223">
        <v>20869669.2515793</v>
      </c>
      <c r="D3417" s="222">
        <v>784557144.30232799</v>
      </c>
      <c r="E3417" s="222">
        <v>566036383.53508794</v>
      </c>
      <c r="F3417" s="224">
        <f>E3417*(1+'Projections+Sensitivity'!$B$64)/('Projections+Sensitivity'!$B$63-'Projections+Sensitivity'!$B$64)</f>
        <v>4980041600.4525099</v>
      </c>
      <c r="G3417" s="170">
        <f>A3417/'Projections+Sensitivity'!B$67</f>
        <v>64199368.249460079</v>
      </c>
      <c r="H3417" s="170">
        <f>B3417/'Projections+Sensitivity'!C$67</f>
        <v>349495147.22332567</v>
      </c>
      <c r="I3417" s="170">
        <f>C3417/'Projections+Sensitivity'!D$67</f>
        <v>14552587.385962293</v>
      </c>
      <c r="J3417" s="170">
        <f>D3417/'Projections+Sensitivity'!E$67</f>
        <v>485129235.63045311</v>
      </c>
      <c r="K3417" s="170">
        <f>E3417/'Projections+Sensitivity'!F$67</f>
        <v>310374069.18363327</v>
      </c>
      <c r="L3417" s="170">
        <f>F3417/'Projections+Sensitivity'!F$67</f>
        <v>2730700395.2342305</v>
      </c>
      <c r="M3417" s="170">
        <f t="shared" si="107"/>
        <v>3954450802.9070649</v>
      </c>
      <c r="N3417" s="171">
        <f>'Projections+Sensitivity'!$B$72</f>
        <v>418000000</v>
      </c>
      <c r="O3417" s="171">
        <f>'Projections+Sensitivity'!$B$73</f>
        <v>634000000</v>
      </c>
      <c r="P3417" s="170">
        <f t="shared" si="106"/>
        <v>3738450802.9070644</v>
      </c>
      <c r="Q3417" s="170">
        <f>P3417/'Projections+Sensitivity'!$B$75</f>
        <v>27.692228169681957</v>
      </c>
    </row>
    <row r="3418" spans="1:17">
      <c r="A3418" s="222">
        <v>473848759.442752</v>
      </c>
      <c r="B3418" s="223">
        <v>610815358.98478103</v>
      </c>
      <c r="C3418" s="223">
        <v>702761022.18707395</v>
      </c>
      <c r="D3418" s="222">
        <v>303865944.27016002</v>
      </c>
      <c r="E3418" s="222">
        <v>1004776067.94576</v>
      </c>
      <c r="F3418" s="224">
        <f>E3418*(1+'Projections+Sensitivity'!$B$64)/('Projections+Sensitivity'!$B$63-'Projections+Sensitivity'!$B$64)</f>
        <v>8840114810.7448483</v>
      </c>
      <c r="G3418" s="170">
        <f>A3418/'Projections+Sensitivity'!B$67</f>
        <v>420192178.81765509</v>
      </c>
      <c r="H3418" s="170">
        <f>B3418/'Projections+Sensitivity'!C$67</f>
        <v>480315256.86131859</v>
      </c>
      <c r="I3418" s="170">
        <f>C3418/'Projections+Sensitivity'!D$67</f>
        <v>490040884.86221015</v>
      </c>
      <c r="J3418" s="170">
        <f>D3418/'Projections+Sensitivity'!E$67</f>
        <v>187894858.07180759</v>
      </c>
      <c r="K3418" s="170">
        <f>E3418/'Projections+Sensitivity'!F$67</f>
        <v>550947687.989609</v>
      </c>
      <c r="L3418" s="170">
        <f>F3418/'Projections+Sensitivity'!F$67</f>
        <v>4847289830.9571314</v>
      </c>
      <c r="M3418" s="170">
        <f t="shared" si="107"/>
        <v>6976680697.5597324</v>
      </c>
      <c r="N3418" s="171">
        <f>'Projections+Sensitivity'!$B$72</f>
        <v>418000000</v>
      </c>
      <c r="O3418" s="171">
        <f>'Projections+Sensitivity'!$B$73</f>
        <v>634000000</v>
      </c>
      <c r="P3418" s="170">
        <f t="shared" si="106"/>
        <v>6760680697.5597324</v>
      </c>
      <c r="Q3418" s="170">
        <f>P3418/'Projections+Sensitivity'!$B$75</f>
        <v>50.079116278220241</v>
      </c>
    </row>
    <row r="3419" spans="1:17">
      <c r="A3419" s="222">
        <v>756590442.99601102</v>
      </c>
      <c r="B3419" s="223">
        <v>835833308.45117295</v>
      </c>
      <c r="C3419" s="223">
        <v>524320473.03766203</v>
      </c>
      <c r="D3419" s="222">
        <v>7315670.8006079998</v>
      </c>
      <c r="E3419" s="222">
        <v>-95504832.347741604</v>
      </c>
      <c r="F3419" s="224">
        <f>E3419*(1+'Projections+Sensitivity'!$B$64)/('Projections+Sensitivity'!$B$63-'Projections+Sensitivity'!$B$64)</f>
        <v>-840260541.49664521</v>
      </c>
      <c r="G3419" s="170">
        <f>A3419/'Projections+Sensitivity'!B$67</f>
        <v>670917419.0705409</v>
      </c>
      <c r="H3419" s="170">
        <f>B3419/'Projections+Sensitivity'!C$67</f>
        <v>657258342.20873559</v>
      </c>
      <c r="I3419" s="170">
        <f>C3419/'Projections+Sensitivity'!D$67</f>
        <v>365612861.90734679</v>
      </c>
      <c r="J3419" s="170">
        <f>D3419/'Projections+Sensitivity'!E$67</f>
        <v>4523629.4250803022</v>
      </c>
      <c r="K3419" s="170">
        <f>E3419/'Projections+Sensitivity'!F$67</f>
        <v>-52368053.193583734</v>
      </c>
      <c r="L3419" s="170">
        <f>F3419/'Projections+Sensitivity'!F$67</f>
        <v>-460739081.48801982</v>
      </c>
      <c r="M3419" s="170">
        <f t="shared" si="107"/>
        <v>1185205117.9301</v>
      </c>
      <c r="N3419" s="171">
        <f>'Projections+Sensitivity'!$B$72</f>
        <v>418000000</v>
      </c>
      <c r="O3419" s="171">
        <f>'Projections+Sensitivity'!$B$73</f>
        <v>634000000</v>
      </c>
      <c r="P3419" s="170">
        <f t="shared" si="106"/>
        <v>969205117.93009996</v>
      </c>
      <c r="Q3419" s="170">
        <f>P3419/'Projections+Sensitivity'!$B$75</f>
        <v>7.1792971698525925</v>
      </c>
    </row>
    <row r="3420" spans="1:17">
      <c r="A3420" s="222">
        <v>292386387.90974802</v>
      </c>
      <c r="B3420" s="223">
        <v>-30592428.7657119</v>
      </c>
      <c r="C3420" s="223">
        <v>342840614.09263098</v>
      </c>
      <c r="D3420" s="222">
        <v>231706399.38187599</v>
      </c>
      <c r="E3420" s="222">
        <v>639156190.85018301</v>
      </c>
      <c r="F3420" s="224">
        <f>E3420*(1+'Projections+Sensitivity'!$B$64)/('Projections+Sensitivity'!$B$63-'Projections+Sensitivity'!$B$64)</f>
        <v>5623356576.0236387</v>
      </c>
      <c r="G3420" s="170">
        <f>A3420/'Projections+Sensitivity'!B$67</f>
        <v>259277820.07259691</v>
      </c>
      <c r="H3420" s="170">
        <f>B3420/'Projections+Sensitivity'!C$67</f>
        <v>-24056386.37678824</v>
      </c>
      <c r="I3420" s="170">
        <f>C3420/'Projections+Sensitivity'!D$67</f>
        <v>239065503.9088572</v>
      </c>
      <c r="J3420" s="170">
        <f>D3420/'Projections+Sensitivity'!E$67</f>
        <v>143275157.50656131</v>
      </c>
      <c r="K3420" s="170">
        <f>E3420/'Projections+Sensitivity'!F$67</f>
        <v>350467767.74162084</v>
      </c>
      <c r="L3420" s="170">
        <f>F3420/'Projections+Sensitivity'!F$67</f>
        <v>3083448544.5453844</v>
      </c>
      <c r="M3420" s="170">
        <f t="shared" si="107"/>
        <v>4051478407.3982325</v>
      </c>
      <c r="N3420" s="171">
        <f>'Projections+Sensitivity'!$B$72</f>
        <v>418000000</v>
      </c>
      <c r="O3420" s="171">
        <f>'Projections+Sensitivity'!$B$73</f>
        <v>634000000</v>
      </c>
      <c r="P3420" s="170">
        <f t="shared" si="106"/>
        <v>3835478407.3982325</v>
      </c>
      <c r="Q3420" s="170">
        <f>P3420/'Projections+Sensitivity'!$B$75</f>
        <v>28.410951165912834</v>
      </c>
    </row>
    <row r="3421" spans="1:17">
      <c r="A3421" s="222">
        <v>-355354439.02577901</v>
      </c>
      <c r="B3421" s="223">
        <v>210195602.20170099</v>
      </c>
      <c r="C3421" s="223">
        <v>553231876.69700897</v>
      </c>
      <c r="D3421" s="222">
        <v>917697839.88985705</v>
      </c>
      <c r="E3421" s="222">
        <v>1095897124.2601199</v>
      </c>
      <c r="F3421" s="224">
        <f>E3421*(1+'Projections+Sensitivity'!$B$64)/('Projections+Sensitivity'!$B$63-'Projections+Sensitivity'!$B$64)</f>
        <v>9641806476.3735447</v>
      </c>
      <c r="G3421" s="170">
        <f>A3421/'Projections+Sensitivity'!B$67</f>
        <v>-315115641.88194817</v>
      </c>
      <c r="H3421" s="170">
        <f>B3421/'Projections+Sensitivity'!C$67</f>
        <v>165287518.0323438</v>
      </c>
      <c r="I3421" s="170">
        <f>C3421/'Projections+Sensitivity'!D$67</f>
        <v>385773015.05264097</v>
      </c>
      <c r="J3421" s="170">
        <f>D3421/'Projections+Sensitivity'!E$67</f>
        <v>567456500.57317722</v>
      </c>
      <c r="K3421" s="170">
        <f>E3421/'Projections+Sensitivity'!F$67</f>
        <v>600911990.39004958</v>
      </c>
      <c r="L3421" s="170">
        <f>F3421/'Projections+Sensitivity'!F$67</f>
        <v>5286880485.7800455</v>
      </c>
      <c r="M3421" s="170">
        <f t="shared" si="107"/>
        <v>6691193867.9463091</v>
      </c>
      <c r="N3421" s="171">
        <f>'Projections+Sensitivity'!$B$72</f>
        <v>418000000</v>
      </c>
      <c r="O3421" s="171">
        <f>'Projections+Sensitivity'!$B$73</f>
        <v>634000000</v>
      </c>
      <c r="P3421" s="170">
        <f t="shared" si="106"/>
        <v>6475193867.9463091</v>
      </c>
      <c r="Q3421" s="170">
        <f>P3421/'Projections+Sensitivity'!$B$75</f>
        <v>47.964399021824512</v>
      </c>
    </row>
    <row r="3422" spans="1:17">
      <c r="A3422" s="222">
        <v>688436927.03695905</v>
      </c>
      <c r="B3422" s="223">
        <v>1190979744.57605</v>
      </c>
      <c r="C3422" s="223">
        <v>710933226.21277297</v>
      </c>
      <c r="D3422" s="222">
        <v>292864608.783912</v>
      </c>
      <c r="E3422" s="222">
        <v>98262768.370664105</v>
      </c>
      <c r="F3422" s="224">
        <f>E3422*(1+'Projections+Sensitivity'!$B$64)/('Projections+Sensitivity'!$B$63-'Projections+Sensitivity'!$B$64)</f>
        <v>864525123.28865504</v>
      </c>
      <c r="G3422" s="170">
        <f>A3422/'Projections+Sensitivity'!B$67</f>
        <v>610481311.99157381</v>
      </c>
      <c r="H3422" s="170">
        <f>B3422/'Projections+Sensitivity'!C$67</f>
        <v>936528090.72033513</v>
      </c>
      <c r="I3422" s="170">
        <f>C3422/'Projections+Sensitivity'!D$67</f>
        <v>495739428.13025445</v>
      </c>
      <c r="J3422" s="170">
        <f>D3422/'Projections+Sensitivity'!E$67</f>
        <v>181092205.75499809</v>
      </c>
      <c r="K3422" s="170">
        <f>E3422/'Projections+Sensitivity'!F$67</f>
        <v>53880309.032398589</v>
      </c>
      <c r="L3422" s="170">
        <f>F3422/'Projections+Sensitivity'!F$67</f>
        <v>474044051.28658813</v>
      </c>
      <c r="M3422" s="170">
        <f t="shared" si="107"/>
        <v>2751765396.9161482</v>
      </c>
      <c r="N3422" s="171">
        <f>'Projections+Sensitivity'!$B$72</f>
        <v>418000000</v>
      </c>
      <c r="O3422" s="171">
        <f>'Projections+Sensitivity'!$B$73</f>
        <v>634000000</v>
      </c>
      <c r="P3422" s="170">
        <f t="shared" si="106"/>
        <v>2535765396.9161482</v>
      </c>
      <c r="Q3422" s="170">
        <f>P3422/'Projections+Sensitivity'!$B$75</f>
        <v>18.783447384564059</v>
      </c>
    </row>
    <row r="3423" spans="1:17">
      <c r="A3423" s="222">
        <v>1401338422.8206201</v>
      </c>
      <c r="B3423" s="223">
        <v>493397610.20213401</v>
      </c>
      <c r="C3423" s="223">
        <v>-235284305.23206499</v>
      </c>
      <c r="D3423" s="222">
        <v>521681290.52585399</v>
      </c>
      <c r="E3423" s="222">
        <v>173208723.99162701</v>
      </c>
      <c r="F3423" s="224">
        <f>E3423*(1+'Projections+Sensitivity'!$B$64)/('Projections+Sensitivity'!$B$63-'Projections+Sensitivity'!$B$64)</f>
        <v>1523906724.2505772</v>
      </c>
      <c r="G3423" s="170">
        <f>A3423/'Projections+Sensitivity'!B$67</f>
        <v>1242656930.954849</v>
      </c>
      <c r="H3423" s="170">
        <f>B3423/'Projections+Sensitivity'!C$67</f>
        <v>387983694.89740264</v>
      </c>
      <c r="I3423" s="170">
        <f>C3423/'Projections+Sensitivity'!D$67</f>
        <v>-164065628.98336026</v>
      </c>
      <c r="J3423" s="170">
        <f>D3423/'Projections+Sensitivity'!E$67</f>
        <v>322580512.52668315</v>
      </c>
      <c r="K3423" s="170">
        <f>E3423/'Projections+Sensitivity'!F$67</f>
        <v>94975337.358421922</v>
      </c>
      <c r="L3423" s="170">
        <f>F3423/'Projections+Sensitivity'!F$67</f>
        <v>835601994.53615689</v>
      </c>
      <c r="M3423" s="170">
        <f t="shared" si="107"/>
        <v>2719732841.2901535</v>
      </c>
      <c r="N3423" s="171">
        <f>'Projections+Sensitivity'!$B$72</f>
        <v>418000000</v>
      </c>
      <c r="O3423" s="171">
        <f>'Projections+Sensitivity'!$B$73</f>
        <v>634000000</v>
      </c>
      <c r="P3423" s="170">
        <f t="shared" si="106"/>
        <v>2503732841.2901535</v>
      </c>
      <c r="Q3423" s="170">
        <f>P3423/'Projections+Sensitivity'!$B$75</f>
        <v>18.546169194741879</v>
      </c>
    </row>
    <row r="3424" spans="1:17">
      <c r="A3424" s="222">
        <v>-412667212.22632599</v>
      </c>
      <c r="B3424" s="223">
        <v>180950461.28615999</v>
      </c>
      <c r="C3424" s="223">
        <v>114500161.60307001</v>
      </c>
      <c r="D3424" s="222">
        <v>412472060.059062</v>
      </c>
      <c r="E3424" s="222">
        <v>517785285.29769701</v>
      </c>
      <c r="F3424" s="224">
        <f>E3424*(1+'Projections+Sensitivity'!$B$64)/('Projections+Sensitivity'!$B$63-'Projections+Sensitivity'!$B$64)</f>
        <v>4555523877.7771225</v>
      </c>
      <c r="G3424" s="170">
        <f>A3424/'Projections+Sensitivity'!B$67</f>
        <v>-365938564.94613624</v>
      </c>
      <c r="H3424" s="170">
        <f>B3424/'Projections+Sensitivity'!C$67</f>
        <v>142290572.77847779</v>
      </c>
      <c r="I3424" s="170">
        <f>C3424/'Projections+Sensitivity'!D$67</f>
        <v>79841879.013458088</v>
      </c>
      <c r="J3424" s="170">
        <f>D3424/'Projections+Sensitivity'!E$67</f>
        <v>255051217.96234894</v>
      </c>
      <c r="K3424" s="170">
        <f>E3424/'Projections+Sensitivity'!F$67</f>
        <v>283916600.83329725</v>
      </c>
      <c r="L3424" s="170">
        <f>F3424/'Projections+Sensitivity'!F$67</f>
        <v>2497925088.0985866</v>
      </c>
      <c r="M3424" s="170">
        <f t="shared" si="107"/>
        <v>2893086793.7400322</v>
      </c>
      <c r="N3424" s="171">
        <f>'Projections+Sensitivity'!$B$72</f>
        <v>418000000</v>
      </c>
      <c r="O3424" s="171">
        <f>'Projections+Sensitivity'!$B$73</f>
        <v>634000000</v>
      </c>
      <c r="P3424" s="170">
        <f t="shared" si="106"/>
        <v>2677086793.7400322</v>
      </c>
      <c r="Q3424" s="170">
        <f>P3424/'Projections+Sensitivity'!$B$75</f>
        <v>19.83027254622246</v>
      </c>
    </row>
    <row r="3425" spans="1:17">
      <c r="A3425" s="222">
        <v>1307925059.86586</v>
      </c>
      <c r="B3425" s="223">
        <v>101366037.281754</v>
      </c>
      <c r="C3425" s="223">
        <v>319215998.14634699</v>
      </c>
      <c r="D3425" s="222">
        <v>141353274.30716801</v>
      </c>
      <c r="E3425" s="222">
        <v>752342094.04033506</v>
      </c>
      <c r="F3425" s="224">
        <f>E3425*(1+'Projections+Sensitivity'!$B$64)/('Projections+Sensitivity'!$B$63-'Projections+Sensitivity'!$B$64)</f>
        <v>6619176849.8926706</v>
      </c>
      <c r="G3425" s="170">
        <f>A3425/'Projections+Sensitivity'!B$67</f>
        <v>1159821292.5186419</v>
      </c>
      <c r="H3425" s="170">
        <f>B3425/'Projections+Sensitivity'!C$67</f>
        <v>79709282.875470012</v>
      </c>
      <c r="I3425" s="170">
        <f>C3425/'Projections+Sensitivity'!D$67</f>
        <v>222591870.14525172</v>
      </c>
      <c r="J3425" s="170">
        <f>D3425/'Projections+Sensitivity'!E$67</f>
        <v>87405495.465188265</v>
      </c>
      <c r="K3425" s="170">
        <f>E3425/'Projections+Sensitivity'!F$67</f>
        <v>412530861.86280394</v>
      </c>
      <c r="L3425" s="170">
        <f>F3425/'Projections+Sensitivity'!F$67</f>
        <v>3629485512.4272065</v>
      </c>
      <c r="M3425" s="170">
        <f t="shared" si="107"/>
        <v>5591544315.2945623</v>
      </c>
      <c r="N3425" s="171">
        <f>'Projections+Sensitivity'!$B$72</f>
        <v>418000000</v>
      </c>
      <c r="O3425" s="171">
        <f>'Projections+Sensitivity'!$B$73</f>
        <v>634000000</v>
      </c>
      <c r="P3425" s="170">
        <f t="shared" si="106"/>
        <v>5375544315.2945623</v>
      </c>
      <c r="Q3425" s="170">
        <f>P3425/'Projections+Sensitivity'!$B$75</f>
        <v>39.818846779959721</v>
      </c>
    </row>
    <row r="3426" spans="1:17">
      <c r="A3426" s="222">
        <v>154469139.640865</v>
      </c>
      <c r="B3426" s="223">
        <v>1065387924.15579</v>
      </c>
      <c r="C3426" s="223">
        <v>670007546.55294502</v>
      </c>
      <c r="D3426" s="222">
        <v>483862730.59081</v>
      </c>
      <c r="E3426" s="222">
        <v>769616111.41715097</v>
      </c>
      <c r="F3426" s="224">
        <f>E3426*(1+'Projections+Sensitivity'!$B$64)/('Projections+Sensitivity'!$B$63-'Projections+Sensitivity'!$B$64)</f>
        <v>6771155287.4026871</v>
      </c>
      <c r="G3426" s="170">
        <f>A3426/'Projections+Sensitivity'!B$67</f>
        <v>136977723.48737231</v>
      </c>
      <c r="H3426" s="170">
        <f>B3426/'Projections+Sensitivity'!C$67</f>
        <v>837768839.5038954</v>
      </c>
      <c r="I3426" s="170">
        <f>C3426/'Projections+Sensitivity'!D$67</f>
        <v>467201624.18137413</v>
      </c>
      <c r="J3426" s="170">
        <f>D3426/'Projections+Sensitivity'!E$67</f>
        <v>299195486.71030688</v>
      </c>
      <c r="K3426" s="170">
        <f>E3426/'Projections+Sensitivity'!F$67</f>
        <v>422002703.63895857</v>
      </c>
      <c r="L3426" s="170">
        <f>F3426/'Projections+Sensitivity'!F$67</f>
        <v>3712819671.5912533</v>
      </c>
      <c r="M3426" s="170">
        <f t="shared" si="107"/>
        <v>5875966049.1131611</v>
      </c>
      <c r="N3426" s="171">
        <f>'Projections+Sensitivity'!$B$72</f>
        <v>418000000</v>
      </c>
      <c r="O3426" s="171">
        <f>'Projections+Sensitivity'!$B$73</f>
        <v>634000000</v>
      </c>
      <c r="P3426" s="170">
        <f t="shared" si="106"/>
        <v>5659966049.1131611</v>
      </c>
      <c r="Q3426" s="170">
        <f>P3426/'Projections+Sensitivity'!$B$75</f>
        <v>41.925674437875266</v>
      </c>
    </row>
    <row r="3427" spans="1:17">
      <c r="A3427" s="222">
        <v>450289141.16718501</v>
      </c>
      <c r="B3427" s="223">
        <v>940063675.280496</v>
      </c>
      <c r="C3427" s="223">
        <v>650758872.64180195</v>
      </c>
      <c r="D3427" s="222">
        <v>265982838.21463001</v>
      </c>
      <c r="E3427" s="222">
        <v>286600817.01080698</v>
      </c>
      <c r="F3427" s="224">
        <f>E3427*(1+'Projections+Sensitivity'!$B$64)/('Projections+Sensitivity'!$B$63-'Projections+Sensitivity'!$B$64)</f>
        <v>2521541075.7231307</v>
      </c>
      <c r="G3427" s="170">
        <f>A3427/'Projections+Sensitivity'!B$67</f>
        <v>399300349.64632905</v>
      </c>
      <c r="H3427" s="170">
        <f>B3427/'Projections+Sensitivity'!C$67</f>
        <v>739219993.43437731</v>
      </c>
      <c r="I3427" s="170">
        <f>C3427/'Projections+Sensitivity'!D$67</f>
        <v>453779369.81888086</v>
      </c>
      <c r="J3427" s="170">
        <f>D3427/'Projections+Sensitivity'!E$67</f>
        <v>164469920.29959524</v>
      </c>
      <c r="K3427" s="170">
        <f>E3427/'Projections+Sensitivity'!F$67</f>
        <v>157151491.30777368</v>
      </c>
      <c r="L3427" s="170">
        <f>F3427/'Projections+Sensitivity'!F$67</f>
        <v>1382633673.4718931</v>
      </c>
      <c r="M3427" s="170">
        <f t="shared" si="107"/>
        <v>3296554797.9788494</v>
      </c>
      <c r="N3427" s="171">
        <f>'Projections+Sensitivity'!$B$72</f>
        <v>418000000</v>
      </c>
      <c r="O3427" s="171">
        <f>'Projections+Sensitivity'!$B$73</f>
        <v>634000000</v>
      </c>
      <c r="P3427" s="170">
        <f t="shared" si="106"/>
        <v>3080554797.9788494</v>
      </c>
      <c r="Q3427" s="170">
        <f>P3427/'Projections+Sensitivity'!$B$75</f>
        <v>22.818924429472958</v>
      </c>
    </row>
    <row r="3428" spans="1:17">
      <c r="A3428" s="222">
        <v>-4671355.00347073</v>
      </c>
      <c r="B3428" s="223">
        <v>344879741.73746097</v>
      </c>
      <c r="C3428" s="223">
        <v>1003179441.6746401</v>
      </c>
      <c r="D3428" s="222">
        <v>161319775.38956499</v>
      </c>
      <c r="E3428" s="222">
        <v>399275890.089113</v>
      </c>
      <c r="F3428" s="224">
        <f>E3428*(1+'Projections+Sensitivity'!$B$64)/('Projections+Sensitivity'!$B$63-'Projections+Sensitivity'!$B$64)</f>
        <v>3512867017.987771</v>
      </c>
      <c r="G3428" s="170">
        <f>A3428/'Projections+Sensitivity'!B$67</f>
        <v>-4142391.0009756279</v>
      </c>
      <c r="H3428" s="170">
        <f>B3428/'Projections+Sensitivity'!C$67</f>
        <v>271196523.30651551</v>
      </c>
      <c r="I3428" s="170">
        <f>C3428/'Projections+Sensitivity'!D$67</f>
        <v>699525052.9744885</v>
      </c>
      <c r="J3428" s="170">
        <f>D3428/'Projections+Sensitivity'!E$67</f>
        <v>99751738.793239906</v>
      </c>
      <c r="K3428" s="170">
        <f>E3428/'Projections+Sensitivity'!F$67</f>
        <v>218934482.55026022</v>
      </c>
      <c r="L3428" s="170">
        <f>F3428/'Projections+Sensitivity'!F$67</f>
        <v>1926206269.7534235</v>
      </c>
      <c r="M3428" s="170">
        <f t="shared" si="107"/>
        <v>3211471676.3769522</v>
      </c>
      <c r="N3428" s="171">
        <f>'Projections+Sensitivity'!$B$72</f>
        <v>418000000</v>
      </c>
      <c r="O3428" s="171">
        <f>'Projections+Sensitivity'!$B$73</f>
        <v>634000000</v>
      </c>
      <c r="P3428" s="170">
        <f t="shared" si="106"/>
        <v>2995471676.3769522</v>
      </c>
      <c r="Q3428" s="170">
        <f>P3428/'Projections+Sensitivity'!$B$75</f>
        <v>22.188679084273719</v>
      </c>
    </row>
    <row r="3429" spans="1:17">
      <c r="A3429" s="222">
        <v>836015210.85218894</v>
      </c>
      <c r="B3429" s="223">
        <v>109054056.49982999</v>
      </c>
      <c r="C3429" s="223">
        <v>487146195.725869</v>
      </c>
      <c r="D3429" s="222">
        <v>-235612783.95990601</v>
      </c>
      <c r="E3429" s="222">
        <v>362731692.70989197</v>
      </c>
      <c r="F3429" s="224">
        <f>E3429*(1+'Projections+Sensitivity'!$B$64)/('Projections+Sensitivity'!$B$63-'Projections+Sensitivity'!$B$64)</f>
        <v>3191347715.5233798</v>
      </c>
      <c r="G3429" s="170">
        <f>A3429/'Projections+Sensitivity'!B$67</f>
        <v>741348470.31318092</v>
      </c>
      <c r="H3429" s="170">
        <f>B3429/'Projections+Sensitivity'!C$67</f>
        <v>85754764.330982864</v>
      </c>
      <c r="I3429" s="170">
        <f>C3429/'Projections+Sensitivity'!D$67</f>
        <v>339690940.8376621</v>
      </c>
      <c r="J3429" s="170">
        <f>D3429/'Projections+Sensitivity'!E$67</f>
        <v>-145690662.07264811</v>
      </c>
      <c r="K3429" s="170">
        <f>E3429/'Projections+Sensitivity'!F$67</f>
        <v>198896245.47651988</v>
      </c>
      <c r="L3429" s="170">
        <f>F3429/'Projections+Sensitivity'!F$67</f>
        <v>1749907966.0936368</v>
      </c>
      <c r="M3429" s="170">
        <f t="shared" si="107"/>
        <v>2969907724.9793344</v>
      </c>
      <c r="N3429" s="171">
        <f>'Projections+Sensitivity'!$B$72</f>
        <v>418000000</v>
      </c>
      <c r="O3429" s="171">
        <f>'Projections+Sensitivity'!$B$73</f>
        <v>634000000</v>
      </c>
      <c r="P3429" s="170">
        <f t="shared" si="106"/>
        <v>2753907724.9793344</v>
      </c>
      <c r="Q3429" s="170">
        <f>P3429/'Projections+Sensitivity'!$B$75</f>
        <v>20.399316481328402</v>
      </c>
    </row>
    <row r="3430" spans="1:17">
      <c r="A3430" s="222">
        <v>692695492.12818396</v>
      </c>
      <c r="B3430" s="223">
        <v>-612924597.00298297</v>
      </c>
      <c r="C3430" s="223">
        <v>407457493.747738</v>
      </c>
      <c r="D3430" s="222">
        <v>-14388358.0584896</v>
      </c>
      <c r="E3430" s="222">
        <v>-69514216.433881894</v>
      </c>
      <c r="F3430" s="224">
        <f>E3430*(1+'Projections+Sensitivity'!$B$64)/('Projections+Sensitivity'!$B$63-'Projections+Sensitivity'!$B$64)</f>
        <v>-611592646.22100365</v>
      </c>
      <c r="G3430" s="170">
        <f>A3430/'Projections+Sensitivity'!B$67</f>
        <v>614257655.62160242</v>
      </c>
      <c r="H3430" s="170">
        <f>B3430/'Projections+Sensitivity'!C$67</f>
        <v>-481973858.24648708</v>
      </c>
      <c r="I3430" s="170">
        <f>C3430/'Projections+Sensitivity'!D$67</f>
        <v>284123371.21156943</v>
      </c>
      <c r="J3430" s="170">
        <f>D3430/'Projections+Sensitivity'!E$67</f>
        <v>-8897010.4951367509</v>
      </c>
      <c r="K3430" s="170">
        <f>E3430/'Projections+Sensitivity'!F$67</f>
        <v>-38116649.120591879</v>
      </c>
      <c r="L3430" s="170">
        <f>F3430/'Projections+Sensitivity'!F$67</f>
        <v>-335353881.5029763</v>
      </c>
      <c r="M3430" s="170">
        <f t="shared" si="107"/>
        <v>34039627.467979848</v>
      </c>
      <c r="N3430" s="171">
        <f>'Projections+Sensitivity'!$B$72</f>
        <v>418000000</v>
      </c>
      <c r="O3430" s="171">
        <f>'Projections+Sensitivity'!$B$73</f>
        <v>634000000</v>
      </c>
      <c r="P3430" s="170">
        <f t="shared" si="106"/>
        <v>-181960372.53202015</v>
      </c>
      <c r="Q3430" s="170">
        <f>P3430/'Projections+Sensitivity'!$B$75</f>
        <v>-1.3478546113482974</v>
      </c>
    </row>
    <row r="3431" spans="1:17">
      <c r="A3431" s="222">
        <v>211933563.83938101</v>
      </c>
      <c r="B3431" s="223">
        <v>176524035.89317101</v>
      </c>
      <c r="C3431" s="223">
        <v>276141872.163647</v>
      </c>
      <c r="D3431" s="222">
        <v>277747544.88961297</v>
      </c>
      <c r="E3431" s="222">
        <v>506522951.93306601</v>
      </c>
      <c r="F3431" s="224">
        <f>E3431*(1+'Projections+Sensitivity'!$B$64)/('Projections+Sensitivity'!$B$63-'Projections+Sensitivity'!$B$64)</f>
        <v>4456436804.3919363</v>
      </c>
      <c r="G3431" s="170">
        <f>A3431/'Projections+Sensitivity'!B$67</f>
        <v>187935125.24752957</v>
      </c>
      <c r="H3431" s="170">
        <f>B3431/'Projections+Sensitivity'!C$67</f>
        <v>138809848.82755315</v>
      </c>
      <c r="I3431" s="170">
        <f>C3431/'Projections+Sensitivity'!D$67</f>
        <v>192555937.38173872</v>
      </c>
      <c r="J3431" s="170">
        <f>D3431/'Projections+Sensitivity'!E$67</f>
        <v>171744601.56162915</v>
      </c>
      <c r="K3431" s="170">
        <f>E3431/'Projections+Sensitivity'!F$67</f>
        <v>277741138.73128122</v>
      </c>
      <c r="L3431" s="170">
        <f>F3431/'Projections+Sensitivity'!F$67</f>
        <v>2443592788.8601737</v>
      </c>
      <c r="M3431" s="170">
        <f t="shared" si="107"/>
        <v>3412379440.6099052</v>
      </c>
      <c r="N3431" s="171">
        <f>'Projections+Sensitivity'!$B$72</f>
        <v>418000000</v>
      </c>
      <c r="O3431" s="171">
        <f>'Projections+Sensitivity'!$B$73</f>
        <v>634000000</v>
      </c>
      <c r="P3431" s="170">
        <f t="shared" si="106"/>
        <v>3196379440.6099052</v>
      </c>
      <c r="Q3431" s="170">
        <f>P3431/'Projections+Sensitivity'!$B$75</f>
        <v>23.676884745258558</v>
      </c>
    </row>
    <row r="3432" spans="1:17">
      <c r="A3432" s="222">
        <v>-28375980.882592801</v>
      </c>
      <c r="B3432" s="223">
        <v>429948855.92255801</v>
      </c>
      <c r="C3432" s="223">
        <v>633798544.03539705</v>
      </c>
      <c r="D3432" s="222">
        <v>1261216125.4979999</v>
      </c>
      <c r="E3432" s="222">
        <v>475960924.94015199</v>
      </c>
      <c r="F3432" s="224">
        <f>E3432*(1+'Projections+Sensitivity'!$B$64)/('Projections+Sensitivity'!$B$63-'Projections+Sensitivity'!$B$64)</f>
        <v>4187549202.382463</v>
      </c>
      <c r="G3432" s="170">
        <f>A3432/'Projections+Sensitivity'!B$67</f>
        <v>-25162807.743058611</v>
      </c>
      <c r="H3432" s="170">
        <f>B3432/'Projections+Sensitivity'!C$67</f>
        <v>338090704.71461231</v>
      </c>
      <c r="I3432" s="170">
        <f>C3432/'Projections+Sensitivity'!D$67</f>
        <v>441952796.95066613</v>
      </c>
      <c r="J3432" s="170">
        <f>D3432/'Projections+Sensitivity'!E$67</f>
        <v>779870299.27786839</v>
      </c>
      <c r="K3432" s="170">
        <f>E3432/'Projections+Sensitivity'!F$67</f>
        <v>260983098.15966707</v>
      </c>
      <c r="L3432" s="170">
        <f>F3432/'Projections+Sensitivity'!F$67</f>
        <v>2296153964.0491247</v>
      </c>
      <c r="M3432" s="170">
        <f t="shared" si="107"/>
        <v>4091888055.4088798</v>
      </c>
      <c r="N3432" s="171">
        <f>'Projections+Sensitivity'!$B$72</f>
        <v>418000000</v>
      </c>
      <c r="O3432" s="171">
        <f>'Projections+Sensitivity'!$B$73</f>
        <v>634000000</v>
      </c>
      <c r="P3432" s="170">
        <f t="shared" si="106"/>
        <v>3875888055.4088802</v>
      </c>
      <c r="Q3432" s="170">
        <f>P3432/'Projections+Sensitivity'!$B$75</f>
        <v>28.710281891917631</v>
      </c>
    </row>
    <row r="3433" spans="1:17">
      <c r="A3433" s="222">
        <v>519220357.51292598</v>
      </c>
      <c r="B3433" s="223">
        <v>406094625.30369401</v>
      </c>
      <c r="C3433" s="223">
        <v>853003249.99005997</v>
      </c>
      <c r="D3433" s="222">
        <v>-6089555.4170710398</v>
      </c>
      <c r="E3433" s="222">
        <v>474387223.25544602</v>
      </c>
      <c r="F3433" s="224">
        <f>E3433*(1+'Projections+Sensitivity'!$B$64)/('Projections+Sensitivity'!$B$63-'Projections+Sensitivity'!$B$64)</f>
        <v>4173703626.2242794</v>
      </c>
      <c r="G3433" s="170">
        <f>A3433/'Projections+Sensitivity'!B$67</f>
        <v>460426093.68949223</v>
      </c>
      <c r="H3433" s="170">
        <f>B3433/'Projections+Sensitivity'!C$67</f>
        <v>319332907.06202537</v>
      </c>
      <c r="I3433" s="170">
        <f>C3433/'Projections+Sensitivity'!D$67</f>
        <v>594805992.6752702</v>
      </c>
      <c r="J3433" s="170">
        <f>D3433/'Projections+Sensitivity'!E$67</f>
        <v>-3765463.5946754613</v>
      </c>
      <c r="K3433" s="170">
        <f>E3433/'Projections+Sensitivity'!F$67</f>
        <v>260120192.15261346</v>
      </c>
      <c r="L3433" s="170">
        <f>F3433/'Projections+Sensitivity'!F$67</f>
        <v>2288562035.4427528</v>
      </c>
      <c r="M3433" s="170">
        <f t="shared" si="107"/>
        <v>3919481757.4274788</v>
      </c>
      <c r="N3433" s="171">
        <f>'Projections+Sensitivity'!$B$72</f>
        <v>418000000</v>
      </c>
      <c r="O3433" s="171">
        <f>'Projections+Sensitivity'!$B$73</f>
        <v>634000000</v>
      </c>
      <c r="P3433" s="170">
        <f t="shared" si="106"/>
        <v>3703481757.4274788</v>
      </c>
      <c r="Q3433" s="170">
        <f>P3433/'Projections+Sensitivity'!$B$75</f>
        <v>27.433198203166508</v>
      </c>
    </row>
    <row r="3434" spans="1:17">
      <c r="A3434" s="222">
        <v>756602375.35332203</v>
      </c>
      <c r="B3434" s="223">
        <v>237581187.84477401</v>
      </c>
      <c r="C3434" s="223">
        <v>698885235.41064703</v>
      </c>
      <c r="D3434" s="222">
        <v>340450270.98989898</v>
      </c>
      <c r="E3434" s="222">
        <v>1175733444.3240199</v>
      </c>
      <c r="F3434" s="224">
        <f>E3434*(1+'Projections+Sensitivity'!$B$64)/('Projections+Sensitivity'!$B$63-'Projections+Sensitivity'!$B$64)</f>
        <v>10344213965.910154</v>
      </c>
      <c r="G3434" s="170">
        <f>A3434/'Projections+Sensitivity'!B$67</f>
        <v>670928000.25940549</v>
      </c>
      <c r="H3434" s="170">
        <f>B3434/'Projections+Sensitivity'!C$67</f>
        <v>186822200.17313457</v>
      </c>
      <c r="I3434" s="170">
        <f>C3434/'Projections+Sensitivity'!D$67</f>
        <v>487338267.72566682</v>
      </c>
      <c r="J3434" s="170">
        <f>D3434/'Projections+Sensitivity'!E$67</f>
        <v>210516698.41383183</v>
      </c>
      <c r="K3434" s="170">
        <f>E3434/'Projections+Sensitivity'!F$67</f>
        <v>644688546.54024899</v>
      </c>
      <c r="L3434" s="170">
        <f>F3434/'Projections+Sensitivity'!F$67</f>
        <v>5672030764.2674417</v>
      </c>
      <c r="M3434" s="170">
        <f t="shared" si="107"/>
        <v>7872324477.3797293</v>
      </c>
      <c r="N3434" s="171">
        <f>'Projections+Sensitivity'!$B$72</f>
        <v>418000000</v>
      </c>
      <c r="O3434" s="171">
        <f>'Projections+Sensitivity'!$B$73</f>
        <v>634000000</v>
      </c>
      <c r="P3434" s="170">
        <f t="shared" si="106"/>
        <v>7656324477.3797293</v>
      </c>
      <c r="Q3434" s="170">
        <f>P3434/'Projections+Sensitivity'!$B$75</f>
        <v>56.713514647257256</v>
      </c>
    </row>
    <row r="3435" spans="1:17">
      <c r="A3435" s="222">
        <v>-113531749.746739</v>
      </c>
      <c r="B3435" s="223">
        <v>619823421.012272</v>
      </c>
      <c r="C3435" s="223">
        <v>937143063.11192405</v>
      </c>
      <c r="D3435" s="222">
        <v>710005781.214306</v>
      </c>
      <c r="E3435" s="222">
        <v>365959519.470384</v>
      </c>
      <c r="F3435" s="224">
        <f>E3435*(1+'Projections+Sensitivity'!$B$64)/('Projections+Sensitivity'!$B$63-'Projections+Sensitivity'!$B$64)</f>
        <v>3219746440.4355707</v>
      </c>
      <c r="G3435" s="170">
        <f>A3435/'Projections+Sensitivity'!B$67</f>
        <v>-100675906.26841457</v>
      </c>
      <c r="H3435" s="170">
        <f>B3435/'Projections+Sensitivity'!C$67</f>
        <v>487398755.27522278</v>
      </c>
      <c r="I3435" s="170">
        <f>C3435/'Projections+Sensitivity'!D$67</f>
        <v>653477357.72346342</v>
      </c>
      <c r="J3435" s="170">
        <f>D3435/'Projections+Sensitivity'!E$67</f>
        <v>439030559.38646549</v>
      </c>
      <c r="K3435" s="170">
        <f>E3435/'Projections+Sensitivity'!F$67</f>
        <v>200666155.95474207</v>
      </c>
      <c r="L3435" s="170">
        <f>F3435/'Projections+Sensitivity'!F$67</f>
        <v>1765479805.7615666</v>
      </c>
      <c r="M3435" s="170">
        <f t="shared" si="107"/>
        <v>3445376727.833046</v>
      </c>
      <c r="N3435" s="171">
        <f>'Projections+Sensitivity'!$B$72</f>
        <v>418000000</v>
      </c>
      <c r="O3435" s="171">
        <f>'Projections+Sensitivity'!$B$73</f>
        <v>634000000</v>
      </c>
      <c r="P3435" s="170">
        <f t="shared" si="106"/>
        <v>3229376727.833046</v>
      </c>
      <c r="Q3435" s="170">
        <f>P3435/'Projections+Sensitivity'!$B$75</f>
        <v>23.921309095059598</v>
      </c>
    </row>
    <row r="3436" spans="1:17">
      <c r="A3436" s="222">
        <v>200733127.15597901</v>
      </c>
      <c r="B3436" s="223">
        <v>328192551.88869202</v>
      </c>
      <c r="C3436" s="223">
        <v>322123842.109357</v>
      </c>
      <c r="D3436" s="222">
        <v>987805005.76279795</v>
      </c>
      <c r="E3436" s="222">
        <v>457672817.05246699</v>
      </c>
      <c r="F3436" s="224">
        <f>E3436*(1+'Projections+Sensitivity'!$B$64)/('Projections+Sensitivity'!$B$63-'Projections+Sensitivity'!$B$64)</f>
        <v>4026648700.712522</v>
      </c>
      <c r="G3436" s="170">
        <f>A3436/'Projections+Sensitivity'!B$67</f>
        <v>178002977.48957711</v>
      </c>
      <c r="H3436" s="170">
        <f>B3436/'Projections+Sensitivity'!C$67</f>
        <v>258074535.19569466</v>
      </c>
      <c r="I3436" s="170">
        <f>C3436/'Projections+Sensitivity'!D$67</f>
        <v>224619533.01169813</v>
      </c>
      <c r="J3436" s="170">
        <f>D3436/'Projections+Sensitivity'!E$67</f>
        <v>610807116.95485806</v>
      </c>
      <c r="K3436" s="170">
        <f>E3436/'Projections+Sensitivity'!F$67</f>
        <v>250955201.31791177</v>
      </c>
      <c r="L3436" s="170">
        <f>F3436/'Projections+Sensitivity'!F$67</f>
        <v>2207927579.863183</v>
      </c>
      <c r="M3436" s="170">
        <f t="shared" si="107"/>
        <v>3730386943.8329229</v>
      </c>
      <c r="N3436" s="171">
        <f>'Projections+Sensitivity'!$B$72</f>
        <v>418000000</v>
      </c>
      <c r="O3436" s="171">
        <f>'Projections+Sensitivity'!$B$73</f>
        <v>634000000</v>
      </c>
      <c r="P3436" s="170">
        <f t="shared" si="106"/>
        <v>3514386943.8329229</v>
      </c>
      <c r="Q3436" s="170">
        <f>P3436/'Projections+Sensitivity'!$B$75</f>
        <v>26.032495880243875</v>
      </c>
    </row>
    <row r="3437" spans="1:17">
      <c r="A3437" s="222">
        <v>683933680.11681497</v>
      </c>
      <c r="B3437" s="223">
        <v>553487195.29400694</v>
      </c>
      <c r="C3437" s="223">
        <v>382578458.389305</v>
      </c>
      <c r="D3437" s="222">
        <v>620806645.69283795</v>
      </c>
      <c r="E3437" s="222">
        <v>513861337.36346102</v>
      </c>
      <c r="F3437" s="224">
        <f>E3437*(1+'Projections+Sensitivity'!$B$64)/('Projections+Sensitivity'!$B$63-'Projections+Sensitivity'!$B$64)</f>
        <v>4521000612.985446</v>
      </c>
      <c r="G3437" s="170">
        <f>A3437/'Projections+Sensitivity'!B$67</f>
        <v>606487993.24287748</v>
      </c>
      <c r="H3437" s="170">
        <f>B3437/'Projections+Sensitivity'!C$67</f>
        <v>435235199.09347206</v>
      </c>
      <c r="I3437" s="170">
        <f>C3437/'Projections+Sensitivity'!D$67</f>
        <v>266775020.75294185</v>
      </c>
      <c r="J3437" s="170">
        <f>D3437/'Projections+Sensitivity'!E$67</f>
        <v>383874464.32227761</v>
      </c>
      <c r="K3437" s="170">
        <f>E3437/'Projections+Sensitivity'!F$67</f>
        <v>281764987.04478526</v>
      </c>
      <c r="L3437" s="170">
        <f>F3437/'Projections+Sensitivity'!F$67</f>
        <v>2478994986.6305904</v>
      </c>
      <c r="M3437" s="170">
        <f t="shared" si="107"/>
        <v>4453132651.0869446</v>
      </c>
      <c r="N3437" s="171">
        <f>'Projections+Sensitivity'!$B$72</f>
        <v>418000000</v>
      </c>
      <c r="O3437" s="171">
        <f>'Projections+Sensitivity'!$B$73</f>
        <v>634000000</v>
      </c>
      <c r="P3437" s="170">
        <f t="shared" si="106"/>
        <v>4237132651.0869446</v>
      </c>
      <c r="Q3437" s="170">
        <f>P3437/'Projections+Sensitivity'!$B$75</f>
        <v>31.386167785829219</v>
      </c>
    </row>
    <row r="3438" spans="1:17">
      <c r="A3438" s="222">
        <v>1164030070.33898</v>
      </c>
      <c r="B3438" s="223">
        <v>195241091.25207001</v>
      </c>
      <c r="C3438" s="223">
        <v>-21968467.424929898</v>
      </c>
      <c r="D3438" s="222">
        <v>1159288645.2557299</v>
      </c>
      <c r="E3438" s="222">
        <v>247701152.71499601</v>
      </c>
      <c r="F3438" s="224">
        <f>E3438*(1+'Projections+Sensitivity'!$B$64)/('Projections+Sensitivity'!$B$63-'Projections+Sensitivity'!$B$64)</f>
        <v>2179298152.7030292</v>
      </c>
      <c r="G3438" s="170">
        <f>A3438/'Projections+Sensitivity'!B$67</f>
        <v>1032220348.1976128</v>
      </c>
      <c r="H3438" s="170">
        <f>B3438/'Projections+Sensitivity'!C$67</f>
        <v>153528023.67394087</v>
      </c>
      <c r="I3438" s="170">
        <f>C3438/'Projections+Sensitivity'!D$67</f>
        <v>-15318788.145756811</v>
      </c>
      <c r="J3438" s="170">
        <f>D3438/'Projections+Sensitivity'!E$67</f>
        <v>716843659.42279136</v>
      </c>
      <c r="K3438" s="170">
        <f>E3438/'Projections+Sensitivity'!F$67</f>
        <v>135821683.81030259</v>
      </c>
      <c r="L3438" s="170">
        <f>F3438/'Projections+Sensitivity'!F$67</f>
        <v>1194972011.1532106</v>
      </c>
      <c r="M3438" s="170">
        <f t="shared" si="107"/>
        <v>3218066938.1121016</v>
      </c>
      <c r="N3438" s="171">
        <f>'Projections+Sensitivity'!$B$72</f>
        <v>418000000</v>
      </c>
      <c r="O3438" s="171">
        <f>'Projections+Sensitivity'!$B$73</f>
        <v>634000000</v>
      </c>
      <c r="P3438" s="170">
        <f t="shared" si="106"/>
        <v>3002066938.1121016</v>
      </c>
      <c r="Q3438" s="170">
        <f>P3438/'Projections+Sensitivity'!$B$75</f>
        <v>22.237532874904456</v>
      </c>
    </row>
    <row r="3439" spans="1:17">
      <c r="A3439" s="222">
        <v>963661999.14482296</v>
      </c>
      <c r="B3439" s="223">
        <v>503154657.564031</v>
      </c>
      <c r="C3439" s="223">
        <v>669642992.82162797</v>
      </c>
      <c r="D3439" s="222">
        <v>271630794.12313199</v>
      </c>
      <c r="E3439" s="222">
        <v>905766065.57995605</v>
      </c>
      <c r="F3439" s="224">
        <f>E3439*(1+'Projections+Sensitivity'!$B$64)/('Projections+Sensitivity'!$B$63-'Projections+Sensitivity'!$B$64)</f>
        <v>7969015452.1432114</v>
      </c>
      <c r="G3439" s="170">
        <f>A3439/'Projections+Sensitivity'!B$67</f>
        <v>854541089.31430304</v>
      </c>
      <c r="H3439" s="170">
        <f>B3439/'Projections+Sensitivity'!C$67</f>
        <v>395656158.66391116</v>
      </c>
      <c r="I3439" s="170">
        <f>C3439/'Projections+Sensitivity'!D$67</f>
        <v>466947417.9470579</v>
      </c>
      <c r="J3439" s="170">
        <f>D3439/'Projections+Sensitivity'!E$67</f>
        <v>167962321.78069144</v>
      </c>
      <c r="K3439" s="170">
        <f>E3439/'Projections+Sensitivity'!F$67</f>
        <v>496657649.01325268</v>
      </c>
      <c r="L3439" s="170">
        <f>F3439/'Projections+Sensitivity'!F$67</f>
        <v>4369640936.8985691</v>
      </c>
      <c r="M3439" s="170">
        <f t="shared" si="107"/>
        <v>6751405573.6177855</v>
      </c>
      <c r="N3439" s="171">
        <f>'Projections+Sensitivity'!$B$72</f>
        <v>418000000</v>
      </c>
      <c r="O3439" s="171">
        <f>'Projections+Sensitivity'!$B$73</f>
        <v>634000000</v>
      </c>
      <c r="P3439" s="170">
        <f t="shared" si="106"/>
        <v>6535405573.6177855</v>
      </c>
      <c r="Q3439" s="170">
        <f>P3439/'Projections+Sensitivity'!$B$75</f>
        <v>48.410411656428039</v>
      </c>
    </row>
    <row r="3440" spans="1:17">
      <c r="A3440" s="222">
        <v>-22507057.295070499</v>
      </c>
      <c r="B3440" s="223">
        <v>21295444.922159001</v>
      </c>
      <c r="C3440" s="223">
        <v>107292918.36565199</v>
      </c>
      <c r="D3440" s="222">
        <v>684040304.64447498</v>
      </c>
      <c r="E3440" s="222">
        <v>1159828185.16118</v>
      </c>
      <c r="F3440" s="224">
        <f>E3440*(1+'Projections+Sensitivity'!$B$64)/('Projections+Sensitivity'!$B$63-'Projections+Sensitivity'!$B$64)</f>
        <v>10204277992.532906</v>
      </c>
      <c r="G3440" s="170">
        <f>A3440/'Projections+Sensitivity'!B$67</f>
        <v>-19958455.636163913</v>
      </c>
      <c r="H3440" s="170">
        <f>B3440/'Projections+Sensitivity'!C$67</f>
        <v>16745694.009337634</v>
      </c>
      <c r="I3440" s="170">
        <f>C3440/'Projections+Sensitivity'!D$67</f>
        <v>74816210.625518754</v>
      </c>
      <c r="J3440" s="170">
        <f>D3440/'Projections+Sensitivity'!E$67</f>
        <v>422974862.36989677</v>
      </c>
      <c r="K3440" s="170">
        <f>E3440/'Projections+Sensitivity'!F$67</f>
        <v>635967234.35716939</v>
      </c>
      <c r="L3440" s="170">
        <f>F3440/'Projections+Sensitivity'!F$67</f>
        <v>5595299835.3984909</v>
      </c>
      <c r="M3440" s="170">
        <f t="shared" si="107"/>
        <v>6725845381.1242495</v>
      </c>
      <c r="N3440" s="171">
        <f>'Projections+Sensitivity'!$B$72</f>
        <v>418000000</v>
      </c>
      <c r="O3440" s="171">
        <f>'Projections+Sensitivity'!$B$73</f>
        <v>634000000</v>
      </c>
      <c r="P3440" s="170">
        <f t="shared" si="106"/>
        <v>6509845381.1242495</v>
      </c>
      <c r="Q3440" s="170">
        <f>P3440/'Projections+Sensitivity'!$B$75</f>
        <v>48.221076897216662</v>
      </c>
    </row>
    <row r="3441" spans="1:17">
      <c r="A3441" s="222">
        <v>781440379.57739794</v>
      </c>
      <c r="B3441" s="223">
        <v>932751043.31351399</v>
      </c>
      <c r="C3441" s="223">
        <v>-270920388.16332501</v>
      </c>
      <c r="D3441" s="222">
        <v>875564422.49538898</v>
      </c>
      <c r="E3441" s="222">
        <v>607779996.14569294</v>
      </c>
      <c r="F3441" s="224">
        <f>E3441*(1+'Projections+Sensitivity'!$B$64)/('Projections+Sensitivity'!$B$63-'Projections+Sensitivity'!$B$64)</f>
        <v>5347305849.5378351</v>
      </c>
      <c r="G3441" s="170">
        <f>A3441/'Projections+Sensitivity'!B$67</f>
        <v>692953456.49288857</v>
      </c>
      <c r="H3441" s="170">
        <f>B3441/'Projections+Sensitivity'!C$67</f>
        <v>733469698.11208701</v>
      </c>
      <c r="I3441" s="170">
        <f>C3441/'Projections+Sensitivity'!D$67</f>
        <v>-188914954.8015601</v>
      </c>
      <c r="J3441" s="170">
        <f>D3441/'Projections+Sensitivity'!E$67</f>
        <v>541403391.85634351</v>
      </c>
      <c r="K3441" s="170">
        <f>E3441/'Projections+Sensitivity'!F$67</f>
        <v>333263295.5394786</v>
      </c>
      <c r="L3441" s="170">
        <f>F3441/'Projections+Sensitivity'!F$67</f>
        <v>2932081972.0551095</v>
      </c>
      <c r="M3441" s="170">
        <f t="shared" si="107"/>
        <v>5044256859.2543468</v>
      </c>
      <c r="N3441" s="171">
        <f>'Projections+Sensitivity'!$B$72</f>
        <v>418000000</v>
      </c>
      <c r="O3441" s="171">
        <f>'Projections+Sensitivity'!$B$73</f>
        <v>634000000</v>
      </c>
      <c r="P3441" s="170">
        <f t="shared" si="106"/>
        <v>4828256859.2543468</v>
      </c>
      <c r="Q3441" s="170">
        <f>P3441/'Projections+Sensitivity'!$B$75</f>
        <v>35.764865624106271</v>
      </c>
    </row>
    <row r="3442" spans="1:17">
      <c r="A3442" s="222">
        <v>543064137.52605999</v>
      </c>
      <c r="B3442" s="223">
        <v>359813457.77524698</v>
      </c>
      <c r="C3442" s="223">
        <v>188087322.031679</v>
      </c>
      <c r="D3442" s="222">
        <v>512359101.961981</v>
      </c>
      <c r="E3442" s="222">
        <v>1189523179.4054</v>
      </c>
      <c r="F3442" s="224">
        <f>E3442*(1+'Projections+Sensitivity'!$B$64)/('Projections+Sensitivity'!$B$63-'Projections+Sensitivity'!$B$64)</f>
        <v>10465537358.473022</v>
      </c>
      <c r="G3442" s="170">
        <f>A3442/'Projections+Sensitivity'!B$67</f>
        <v>481569907.35432065</v>
      </c>
      <c r="H3442" s="170">
        <f>B3442/'Projections+Sensitivity'!C$67</f>
        <v>282939665.56558543</v>
      </c>
      <c r="I3442" s="170">
        <f>C3442/'Projections+Sensitivity'!D$67</f>
        <v>131154794.88734624</v>
      </c>
      <c r="J3442" s="170">
        <f>D3442/'Projections+Sensitivity'!E$67</f>
        <v>316816157.1253742</v>
      </c>
      <c r="K3442" s="170">
        <f>E3442/'Projections+Sensitivity'!F$67</f>
        <v>652249855.87418675</v>
      </c>
      <c r="L3442" s="170">
        <f>F3442/'Projections+Sensitivity'!F$67</f>
        <v>5738555878.4336529</v>
      </c>
      <c r="M3442" s="170">
        <f t="shared" si="107"/>
        <v>7603286259.2404661</v>
      </c>
      <c r="N3442" s="171">
        <f>'Projections+Sensitivity'!$B$72</f>
        <v>418000000</v>
      </c>
      <c r="O3442" s="171">
        <f>'Projections+Sensitivity'!$B$73</f>
        <v>634000000</v>
      </c>
      <c r="P3442" s="170">
        <f t="shared" si="106"/>
        <v>7387286259.2404661</v>
      </c>
      <c r="Q3442" s="170">
        <f>P3442/'Projections+Sensitivity'!$B$75</f>
        <v>54.720638957336789</v>
      </c>
    </row>
    <row r="3443" spans="1:17">
      <c r="A3443" s="222">
        <v>-110300178.034743</v>
      </c>
      <c r="B3443" s="223">
        <v>-8007217.5510600796</v>
      </c>
      <c r="C3443" s="223">
        <v>569504393.30873299</v>
      </c>
      <c r="D3443" s="222">
        <v>268555968.79448199</v>
      </c>
      <c r="E3443" s="222">
        <v>1046470734.40444</v>
      </c>
      <c r="F3443" s="224">
        <f>E3443*(1+'Projections+Sensitivity'!$B$64)/('Projections+Sensitivity'!$B$63-'Projections+Sensitivity'!$B$64)</f>
        <v>9206948426.9594631</v>
      </c>
      <c r="G3443" s="170">
        <f>A3443/'Projections+Sensitivity'!B$67</f>
        <v>-97810263.73667939</v>
      </c>
      <c r="H3443" s="170">
        <f>B3443/'Projections+Sensitivity'!C$67</f>
        <v>-6296483.3778479146</v>
      </c>
      <c r="I3443" s="170">
        <f>C3443/'Projections+Sensitivity'!D$67</f>
        <v>397119971.11250842</v>
      </c>
      <c r="J3443" s="170">
        <f>D3443/'Projections+Sensitivity'!E$67</f>
        <v>166061010.1015892</v>
      </c>
      <c r="K3443" s="170">
        <f>E3443/'Projections+Sensitivity'!F$67</f>
        <v>573810075.75912714</v>
      </c>
      <c r="L3443" s="170">
        <f>F3443/'Projections+Sensitivity'!F$67</f>
        <v>5048435279.3588943</v>
      </c>
      <c r="M3443" s="170">
        <f t="shared" si="107"/>
        <v>6081319589.2175922</v>
      </c>
      <c r="N3443" s="171">
        <f>'Projections+Sensitivity'!$B$72</f>
        <v>418000000</v>
      </c>
      <c r="O3443" s="171">
        <f>'Projections+Sensitivity'!$B$73</f>
        <v>634000000</v>
      </c>
      <c r="P3443" s="170">
        <f t="shared" si="106"/>
        <v>5865319589.2175922</v>
      </c>
      <c r="Q3443" s="170">
        <f>P3443/'Projections+Sensitivity'!$B$75</f>
        <v>43.446811771982162</v>
      </c>
    </row>
    <row r="3444" spans="1:17">
      <c r="A3444" s="222">
        <v>102868865.12719101</v>
      </c>
      <c r="B3444" s="223">
        <v>564863763.01317</v>
      </c>
      <c r="C3444" s="223">
        <v>70739833.506971002</v>
      </c>
      <c r="D3444" s="222">
        <v>910774668.57704794</v>
      </c>
      <c r="E3444" s="222">
        <v>46118380.3568056</v>
      </c>
      <c r="F3444" s="224">
        <f>E3444*(1+'Projections+Sensitivity'!$B$64)/('Projections+Sensitivity'!$B$63-'Projections+Sensitivity'!$B$64)</f>
        <v>405753869.19124907</v>
      </c>
      <c r="G3444" s="170">
        <f>A3444/'Projections+Sensitivity'!B$67</f>
        <v>91220440.507486597</v>
      </c>
      <c r="H3444" s="170">
        <f>B3444/'Projections+Sensitivity'!C$67</f>
        <v>444181174.28196782</v>
      </c>
      <c r="I3444" s="170">
        <f>C3444/'Projections+Sensitivity'!D$67</f>
        <v>49327452.024699248</v>
      </c>
      <c r="J3444" s="170">
        <f>D3444/'Projections+Sensitivity'!E$67</f>
        <v>563175572.36863148</v>
      </c>
      <c r="K3444" s="170">
        <f>E3444/'Projections+Sensitivity'!F$67</f>
        <v>25288037.645398088</v>
      </c>
      <c r="L3444" s="170">
        <f>F3444/'Projections+Sensitivity'!F$67</f>
        <v>222486545.26654649</v>
      </c>
      <c r="M3444" s="170">
        <f t="shared" si="107"/>
        <v>1395679222.0947297</v>
      </c>
      <c r="N3444" s="171">
        <f>'Projections+Sensitivity'!$B$72</f>
        <v>418000000</v>
      </c>
      <c r="O3444" s="171">
        <f>'Projections+Sensitivity'!$B$73</f>
        <v>634000000</v>
      </c>
      <c r="P3444" s="170">
        <f t="shared" si="106"/>
        <v>1179679222.0947297</v>
      </c>
      <c r="Q3444" s="170">
        <f>P3444/'Projections+Sensitivity'!$B$75</f>
        <v>8.7383646081091086</v>
      </c>
    </row>
    <row r="3445" spans="1:17">
      <c r="A3445" s="222">
        <v>204648574.765506</v>
      </c>
      <c r="B3445" s="223">
        <v>493479936.47479701</v>
      </c>
      <c r="C3445" s="223">
        <v>49040864.885466598</v>
      </c>
      <c r="D3445" s="222">
        <v>-89176247.587917104</v>
      </c>
      <c r="E3445" s="222">
        <v>614924110.06003797</v>
      </c>
      <c r="F3445" s="224">
        <f>E3445*(1+'Projections+Sensitivity'!$B$64)/('Projections+Sensitivity'!$B$63-'Projections+Sensitivity'!$B$64)</f>
        <v>5410160438.9718447</v>
      </c>
      <c r="G3445" s="170">
        <f>A3445/'Projections+Sensitivity'!B$67</f>
        <v>181475056.77501905</v>
      </c>
      <c r="H3445" s="170">
        <f>B3445/'Projections+Sensitivity'!C$67</f>
        <v>388048432.2426886</v>
      </c>
      <c r="I3445" s="170">
        <f>C3445/'Projections+Sensitivity'!D$67</f>
        <v>34196587.551329583</v>
      </c>
      <c r="J3445" s="170">
        <f>D3445/'Projections+Sensitivity'!E$67</f>
        <v>-55141942.359328397</v>
      </c>
      <c r="K3445" s="170">
        <f>E3445/'Projections+Sensitivity'!F$67</f>
        <v>337180619.17945135</v>
      </c>
      <c r="L3445" s="170">
        <f>F3445/'Projections+Sensitivity'!F$67</f>
        <v>2966546955.6797719</v>
      </c>
      <c r="M3445" s="170">
        <f t="shared" si="107"/>
        <v>3852305709.0689321</v>
      </c>
      <c r="N3445" s="171">
        <f>'Projections+Sensitivity'!$B$72</f>
        <v>418000000</v>
      </c>
      <c r="O3445" s="171">
        <f>'Projections+Sensitivity'!$B$73</f>
        <v>634000000</v>
      </c>
      <c r="P3445" s="170">
        <f t="shared" si="106"/>
        <v>3636305709.0689321</v>
      </c>
      <c r="Q3445" s="170">
        <f>P3445/'Projections+Sensitivity'!$B$75</f>
        <v>26.935597844955051</v>
      </c>
    </row>
    <row r="3446" spans="1:17">
      <c r="A3446" s="222">
        <v>1212686092.46422</v>
      </c>
      <c r="B3446" s="223">
        <v>869106579.32523096</v>
      </c>
      <c r="C3446" s="223">
        <v>738504392.81606102</v>
      </c>
      <c r="D3446" s="222">
        <v>865434868.16836095</v>
      </c>
      <c r="E3446" s="222">
        <v>1017349682.85418</v>
      </c>
      <c r="F3446" s="224">
        <f>E3446*(1+'Projections+Sensitivity'!$B$64)/('Projections+Sensitivity'!$B$63-'Projections+Sensitivity'!$B$64)</f>
        <v>8950738663.0861702</v>
      </c>
      <c r="G3446" s="170">
        <f>A3446/'Projections+Sensitivity'!B$67</f>
        <v>1075366773.1739025</v>
      </c>
      <c r="H3446" s="170">
        <f>B3446/'Projections+Sensitivity'!C$67</f>
        <v>683422811.40782726</v>
      </c>
      <c r="I3446" s="170">
        <f>C3446/'Projections+Sensitivity'!D$67</f>
        <v>514965023.25064248</v>
      </c>
      <c r="J3446" s="170">
        <f>D3446/'Projections+Sensitivity'!E$67</f>
        <v>535139803.55861902</v>
      </c>
      <c r="K3446" s="170">
        <f>E3446/'Projections+Sensitivity'!F$67</f>
        <v>557842163.56925595</v>
      </c>
      <c r="L3446" s="170">
        <f>F3446/'Projections+Sensitivity'!F$67</f>
        <v>4907948078.728261</v>
      </c>
      <c r="M3446" s="170">
        <f t="shared" si="107"/>
        <v>8274684653.688508</v>
      </c>
      <c r="N3446" s="171">
        <f>'Projections+Sensitivity'!$B$72</f>
        <v>418000000</v>
      </c>
      <c r="O3446" s="171">
        <f>'Projections+Sensitivity'!$B$73</f>
        <v>634000000</v>
      </c>
      <c r="P3446" s="170">
        <f t="shared" si="106"/>
        <v>8058684653.6885071</v>
      </c>
      <c r="Q3446" s="170">
        <f>P3446/'Projections+Sensitivity'!$B$75</f>
        <v>59.693960397692642</v>
      </c>
    </row>
    <row r="3447" spans="1:17">
      <c r="A3447" s="222">
        <v>-311661930.60234398</v>
      </c>
      <c r="B3447" s="223">
        <v>570664988.19785905</v>
      </c>
      <c r="C3447" s="223">
        <v>1091121685.80288</v>
      </c>
      <c r="D3447" s="222">
        <v>327413464.468427</v>
      </c>
      <c r="E3447" s="222">
        <v>626458252.46913004</v>
      </c>
      <c r="F3447" s="224">
        <f>E3447*(1+'Projections+Sensitivity'!$B$64)/('Projections+Sensitivity'!$B$63-'Projections+Sensitivity'!$B$64)</f>
        <v>5511638914.0198383</v>
      </c>
      <c r="G3447" s="170">
        <f>A3447/'Projections+Sensitivity'!B$67</f>
        <v>-276370683.81971234</v>
      </c>
      <c r="H3447" s="170">
        <f>B3447/'Projections+Sensitivity'!C$67</f>
        <v>448742973.39803046</v>
      </c>
      <c r="I3447" s="170">
        <f>C3447/'Projections+Sensitivity'!D$67</f>
        <v>760847883.59371328</v>
      </c>
      <c r="J3447" s="170">
        <f>D3447/'Projections+Sensitivity'!E$67</f>
        <v>202455416.92687532</v>
      </c>
      <c r="K3447" s="170">
        <f>E3447/'Projections+Sensitivity'!F$67</f>
        <v>343505122.01740628</v>
      </c>
      <c r="L3447" s="170">
        <f>F3447/'Projections+Sensitivity'!F$67</f>
        <v>3022190529.3993459</v>
      </c>
      <c r="M3447" s="170">
        <f t="shared" si="107"/>
        <v>4501371241.5156593</v>
      </c>
      <c r="N3447" s="171">
        <f>'Projections+Sensitivity'!$B$72</f>
        <v>418000000</v>
      </c>
      <c r="O3447" s="171">
        <f>'Projections+Sensitivity'!$B$73</f>
        <v>634000000</v>
      </c>
      <c r="P3447" s="170">
        <f t="shared" si="106"/>
        <v>4285371241.5156593</v>
      </c>
      <c r="Q3447" s="170">
        <f>P3447/'Projections+Sensitivity'!$B$75</f>
        <v>31.743490677893774</v>
      </c>
    </row>
    <row r="3448" spans="1:17">
      <c r="A3448" s="222">
        <v>412475134.32299101</v>
      </c>
      <c r="B3448" s="223">
        <v>227273283.27096999</v>
      </c>
      <c r="C3448" s="223">
        <v>409499322.536479</v>
      </c>
      <c r="D3448" s="222">
        <v>961895759.21917999</v>
      </c>
      <c r="E3448" s="222">
        <v>472665498.87805903</v>
      </c>
      <c r="F3448" s="224">
        <f>E3448*(1+'Projections+Sensitivity'!$B$64)/('Projections+Sensitivity'!$B$63-'Projections+Sensitivity'!$B$64)</f>
        <v>4158555732.4257369</v>
      </c>
      <c r="G3448" s="170">
        <f>A3448/'Projections+Sensitivity'!B$67</f>
        <v>365768237.11241996</v>
      </c>
      <c r="H3448" s="170">
        <f>B3448/'Projections+Sensitivity'!C$67</f>
        <v>178716569.29754946</v>
      </c>
      <c r="I3448" s="170">
        <f>C3448/'Projections+Sensitivity'!D$67</f>
        <v>285547154.76640838</v>
      </c>
      <c r="J3448" s="170">
        <f>D3448/'Projections+Sensitivity'!E$67</f>
        <v>594786189.65498149</v>
      </c>
      <c r="K3448" s="170">
        <f>E3448/'Projections+Sensitivity'!F$67</f>
        <v>259176121.03533849</v>
      </c>
      <c r="L3448" s="170">
        <f>F3448/'Projections+Sensitivity'!F$67</f>
        <v>2280256008.5254498</v>
      </c>
      <c r="M3448" s="170">
        <f t="shared" si="107"/>
        <v>3964250280.3921475</v>
      </c>
      <c r="N3448" s="171">
        <f>'Projections+Sensitivity'!$B$72</f>
        <v>418000000</v>
      </c>
      <c r="O3448" s="171">
        <f>'Projections+Sensitivity'!$B$73</f>
        <v>634000000</v>
      </c>
      <c r="P3448" s="170">
        <f t="shared" si="106"/>
        <v>3748250280.3921471</v>
      </c>
      <c r="Q3448" s="170">
        <f>P3448/'Projections+Sensitivity'!$B$75</f>
        <v>27.764816891793682</v>
      </c>
    </row>
    <row r="3449" spans="1:17">
      <c r="A3449" s="222">
        <v>414457334.19445801</v>
      </c>
      <c r="B3449" s="223">
        <v>515678187.50700098</v>
      </c>
      <c r="C3449" s="223">
        <v>838141455.7263</v>
      </c>
      <c r="D3449" s="222">
        <v>569257306.62281001</v>
      </c>
      <c r="E3449" s="222">
        <v>637796735.11056101</v>
      </c>
      <c r="F3449" s="224">
        <f>E3449*(1+'Projections+Sensitivity'!$B$64)/('Projections+Sensitivity'!$B$63-'Projections+Sensitivity'!$B$64)</f>
        <v>5611395955.9394503</v>
      </c>
      <c r="G3449" s="170">
        <f>A3449/'Projections+Sensitivity'!B$67</f>
        <v>367525981.25809056</v>
      </c>
      <c r="H3449" s="170">
        <f>B3449/'Projections+Sensitivity'!C$67</f>
        <v>405504048.72248107</v>
      </c>
      <c r="I3449" s="170">
        <f>C3449/'Projections+Sensitivity'!D$67</f>
        <v>584442744.59843767</v>
      </c>
      <c r="J3449" s="170">
        <f>D3449/'Projections+Sensitivity'!E$67</f>
        <v>351999040.53458613</v>
      </c>
      <c r="K3449" s="170">
        <f>E3449/'Projections+Sensitivity'!F$67</f>
        <v>349722338.96344519</v>
      </c>
      <c r="L3449" s="170">
        <f>F3449/'Projections+Sensitivity'!F$67</f>
        <v>3076890191.7018714</v>
      </c>
      <c r="M3449" s="170">
        <f t="shared" si="107"/>
        <v>5136084345.7789116</v>
      </c>
      <c r="N3449" s="171">
        <f>'Projections+Sensitivity'!$B$72</f>
        <v>418000000</v>
      </c>
      <c r="O3449" s="171">
        <f>'Projections+Sensitivity'!$B$73</f>
        <v>634000000</v>
      </c>
      <c r="P3449" s="170">
        <f t="shared" si="106"/>
        <v>4920084345.7789116</v>
      </c>
      <c r="Q3449" s="170">
        <f>P3449/'Projections+Sensitivity'!$B$75</f>
        <v>36.445069227991937</v>
      </c>
    </row>
    <row r="3450" spans="1:17">
      <c r="A3450" s="222">
        <v>1015661894.70679</v>
      </c>
      <c r="B3450" s="223">
        <v>821871889.84734297</v>
      </c>
      <c r="C3450" s="223">
        <v>767040105.42763996</v>
      </c>
      <c r="D3450" s="222">
        <v>561726292.56762695</v>
      </c>
      <c r="E3450" s="222">
        <v>1125213527.87446</v>
      </c>
      <c r="F3450" s="224">
        <f>E3450*(1+'Projections+Sensitivity'!$B$64)/('Projections+Sensitivity'!$B$63-'Projections+Sensitivity'!$B$64)</f>
        <v>9899734966.1700306</v>
      </c>
      <c r="G3450" s="170">
        <f>A3450/'Projections+Sensitivity'!B$67</f>
        <v>900652741.98628449</v>
      </c>
      <c r="H3450" s="170">
        <f>B3450/'Projections+Sensitivity'!C$67</f>
        <v>646279766.99086177</v>
      </c>
      <c r="I3450" s="170">
        <f>C3450/'Projections+Sensitivity'!D$67</f>
        <v>534863204.02172887</v>
      </c>
      <c r="J3450" s="170">
        <f>D3450/'Projections+Sensitivity'!E$67</f>
        <v>347342254.06766528</v>
      </c>
      <c r="K3450" s="170">
        <f>E3450/'Projections+Sensitivity'!F$67</f>
        <v>616987019.74909163</v>
      </c>
      <c r="L3450" s="170">
        <f>F3450/'Projections+Sensitivity'!F$67</f>
        <v>5428310113.3890667</v>
      </c>
      <c r="M3450" s="170">
        <f t="shared" si="107"/>
        <v>8474435100.2046986</v>
      </c>
      <c r="N3450" s="171">
        <f>'Projections+Sensitivity'!$B$72</f>
        <v>418000000</v>
      </c>
      <c r="O3450" s="171">
        <f>'Projections+Sensitivity'!$B$73</f>
        <v>634000000</v>
      </c>
      <c r="P3450" s="170">
        <f t="shared" si="106"/>
        <v>8258435100.2046986</v>
      </c>
      <c r="Q3450" s="170">
        <f>P3450/'Projections+Sensitivity'!$B$75</f>
        <v>61.17359333484962</v>
      </c>
    </row>
    <row r="3451" spans="1:17">
      <c r="A3451" s="222">
        <v>-146677106.523568</v>
      </c>
      <c r="B3451" s="223">
        <v>975712780.50364602</v>
      </c>
      <c r="C3451" s="223">
        <v>560431289.32467699</v>
      </c>
      <c r="D3451" s="222">
        <v>940945359.63712895</v>
      </c>
      <c r="E3451" s="222">
        <v>285874804.601098</v>
      </c>
      <c r="F3451" s="224">
        <f>E3451*(1+'Projections+Sensitivity'!$B$64)/('Projections+Sensitivity'!$B$63-'Projections+Sensitivity'!$B$64)</f>
        <v>2515153549.9244971</v>
      </c>
      <c r="G3451" s="170">
        <f>A3451/'Projections+Sensitivity'!B$67</f>
        <v>-130068026.44220802</v>
      </c>
      <c r="H3451" s="170">
        <f>B3451/'Projections+Sensitivity'!C$67</f>
        <v>767252702.30501342</v>
      </c>
      <c r="I3451" s="170">
        <f>C3451/'Projections+Sensitivity'!D$67</f>
        <v>390793223.09373444</v>
      </c>
      <c r="J3451" s="170">
        <f>D3451/'Projections+Sensitivity'!E$67</f>
        <v>581831554.7896893</v>
      </c>
      <c r="K3451" s="170">
        <f>E3451/'Projections+Sensitivity'!F$67</f>
        <v>156753397.77097329</v>
      </c>
      <c r="L3451" s="170">
        <f>F3451/'Projections+Sensitivity'!F$67</f>
        <v>1379131208.9098876</v>
      </c>
      <c r="M3451" s="170">
        <f t="shared" si="107"/>
        <v>3145694060.4270897</v>
      </c>
      <c r="N3451" s="171">
        <f>'Projections+Sensitivity'!$B$72</f>
        <v>418000000</v>
      </c>
      <c r="O3451" s="171">
        <f>'Projections+Sensitivity'!$B$73</f>
        <v>634000000</v>
      </c>
      <c r="P3451" s="170">
        <f t="shared" si="106"/>
        <v>2929694060.4270897</v>
      </c>
      <c r="Q3451" s="170">
        <f>P3451/'Projections+Sensitivity'!$B$75</f>
        <v>21.701437484645108</v>
      </c>
    </row>
    <row r="3452" spans="1:17">
      <c r="A3452" s="222">
        <v>-134328343.85648701</v>
      </c>
      <c r="B3452" s="223">
        <v>264861969.81344301</v>
      </c>
      <c r="C3452" s="223">
        <v>337276391.77940297</v>
      </c>
      <c r="D3452" s="222">
        <v>226793813.73051301</v>
      </c>
      <c r="E3452" s="222">
        <v>804949712.11258805</v>
      </c>
      <c r="F3452" s="224">
        <f>E3452*(1+'Projections+Sensitivity'!$B$64)/('Projections+Sensitivity'!$B$63-'Projections+Sensitivity'!$B$64)</f>
        <v>7082023645.8253508</v>
      </c>
      <c r="G3452" s="170">
        <f>A3452/'Projections+Sensitivity'!B$67</f>
        <v>-119117584.15998068</v>
      </c>
      <c r="H3452" s="170">
        <f>B3452/'Projections+Sensitivity'!C$67</f>
        <v>208274469.8417258</v>
      </c>
      <c r="I3452" s="170">
        <f>C3452/'Projections+Sensitivity'!D$67</f>
        <v>235185527.16020584</v>
      </c>
      <c r="J3452" s="170">
        <f>D3452/'Projections+Sensitivity'!E$67</f>
        <v>140237470.65440196</v>
      </c>
      <c r="K3452" s="170">
        <f>E3452/'Projections+Sensitivity'!F$67</f>
        <v>441377135.64677787</v>
      </c>
      <c r="L3452" s="170">
        <f>F3452/'Projections+Sensitivity'!F$67</f>
        <v>3883277755.5424895</v>
      </c>
      <c r="M3452" s="170">
        <f t="shared" si="107"/>
        <v>4789234774.6856203</v>
      </c>
      <c r="N3452" s="171">
        <f>'Projections+Sensitivity'!$B$72</f>
        <v>418000000</v>
      </c>
      <c r="O3452" s="171">
        <f>'Projections+Sensitivity'!$B$73</f>
        <v>634000000</v>
      </c>
      <c r="P3452" s="170">
        <f t="shared" si="106"/>
        <v>4573234774.6856203</v>
      </c>
      <c r="Q3452" s="170">
        <f>P3452/'Projections+Sensitivity'!$B$75</f>
        <v>33.875813145819407</v>
      </c>
    </row>
    <row r="3453" spans="1:17">
      <c r="A3453" s="222">
        <v>1015657663.51254</v>
      </c>
      <c r="B3453" s="223">
        <v>456743958.230124</v>
      </c>
      <c r="C3453" s="223">
        <v>794343217.93481696</v>
      </c>
      <c r="D3453" s="222">
        <v>702943367.58589697</v>
      </c>
      <c r="E3453" s="222">
        <v>598055020.20745897</v>
      </c>
      <c r="F3453" s="224">
        <f>E3453*(1+'Projections+Sensitivity'!$B$64)/('Projections+Sensitivity'!$B$63-'Projections+Sensitivity'!$B$64)</f>
        <v>5261744592.0912046</v>
      </c>
      <c r="G3453" s="170">
        <f>A3453/'Projections+Sensitivity'!B$67</f>
        <v>900648989.91414022</v>
      </c>
      <c r="H3453" s="170">
        <f>B3453/'Projections+Sensitivity'!C$67</f>
        <v>359161059.70515299</v>
      </c>
      <c r="I3453" s="170">
        <f>C3453/'Projections+Sensitivity'!D$67</f>
        <v>553901882.8757019</v>
      </c>
      <c r="J3453" s="170">
        <f>D3453/'Projections+Sensitivity'!E$67</f>
        <v>434663530.99326551</v>
      </c>
      <c r="K3453" s="170">
        <f>E3453/'Projections+Sensitivity'!F$67</f>
        <v>327930810.8397994</v>
      </c>
      <c r="L3453" s="170">
        <f>F3453/'Projections+Sensitivity'!F$67</f>
        <v>2885166267.6752458</v>
      </c>
      <c r="M3453" s="170">
        <f t="shared" si="107"/>
        <v>5461472542.0033054</v>
      </c>
      <c r="N3453" s="171">
        <f>'Projections+Sensitivity'!$B$72</f>
        <v>418000000</v>
      </c>
      <c r="O3453" s="171">
        <f>'Projections+Sensitivity'!$B$73</f>
        <v>634000000</v>
      </c>
      <c r="P3453" s="170">
        <f t="shared" si="106"/>
        <v>5245472542.0033054</v>
      </c>
      <c r="Q3453" s="170">
        <f>P3453/'Projections+Sensitivity'!$B$75</f>
        <v>38.855352162987451</v>
      </c>
    </row>
    <row r="3454" spans="1:17">
      <c r="A3454" s="222">
        <v>-27727546.1203303</v>
      </c>
      <c r="B3454" s="223">
        <v>887635988.789922</v>
      </c>
      <c r="C3454" s="223">
        <v>161459066.34165999</v>
      </c>
      <c r="D3454" s="222">
        <v>391581807.27862197</v>
      </c>
      <c r="E3454" s="222">
        <v>423831753.05644298</v>
      </c>
      <c r="F3454" s="224">
        <f>E3454*(1+'Projections+Sensitivity'!$B$64)/('Projections+Sensitivity'!$B$63-'Projections+Sensitivity'!$B$64)</f>
        <v>3728911821.2362428</v>
      </c>
      <c r="G3454" s="170">
        <f>A3454/'Projections+Sensitivity'!B$67</f>
        <v>-24587798.924007125</v>
      </c>
      <c r="H3454" s="170">
        <f>B3454/'Projections+Sensitivity'!C$67</f>
        <v>697993430.7211889</v>
      </c>
      <c r="I3454" s="170">
        <f>C3454/'Projections+Sensitivity'!D$67</f>
        <v>112586699.0927555</v>
      </c>
      <c r="J3454" s="170">
        <f>D3454/'Projections+Sensitivity'!E$67</f>
        <v>242133774.74345636</v>
      </c>
      <c r="K3454" s="170">
        <f>E3454/'Projections+Sensitivity'!F$67</f>
        <v>232399170.2155425</v>
      </c>
      <c r="L3454" s="170">
        <f>F3454/'Projections+Sensitivity'!F$67</f>
        <v>2044669864.4280739</v>
      </c>
      <c r="M3454" s="170">
        <f t="shared" si="107"/>
        <v>3305195140.27701</v>
      </c>
      <c r="N3454" s="171">
        <f>'Projections+Sensitivity'!$B$72</f>
        <v>418000000</v>
      </c>
      <c r="O3454" s="171">
        <f>'Projections+Sensitivity'!$B$73</f>
        <v>634000000</v>
      </c>
      <c r="P3454" s="170">
        <f t="shared" si="106"/>
        <v>3089195140.27701</v>
      </c>
      <c r="Q3454" s="170">
        <f>P3454/'Projections+Sensitivity'!$B$75</f>
        <v>22.882926965014889</v>
      </c>
    </row>
    <row r="3455" spans="1:17">
      <c r="A3455" s="222">
        <v>434884935.15346301</v>
      </c>
      <c r="B3455" s="223">
        <v>279003852.80837798</v>
      </c>
      <c r="C3455" s="223">
        <v>29747485.0643421</v>
      </c>
      <c r="D3455" s="222">
        <v>-190682738.39882299</v>
      </c>
      <c r="E3455" s="222">
        <v>387334828.38772899</v>
      </c>
      <c r="F3455" s="224">
        <f>E3455*(1+'Projections+Sensitivity'!$B$64)/('Projections+Sensitivity'!$B$63-'Projections+Sensitivity'!$B$64)</f>
        <v>3407808428.5468044</v>
      </c>
      <c r="G3455" s="170">
        <f>A3455/'Projections+Sensitivity'!B$67</f>
        <v>385640449.18468422</v>
      </c>
      <c r="H3455" s="170">
        <f>B3455/'Projections+Sensitivity'!C$67</f>
        <v>219394953.41061416</v>
      </c>
      <c r="I3455" s="170">
        <f>C3455/'Projections+Sensitivity'!D$67</f>
        <v>20743159.400031552</v>
      </c>
      <c r="J3455" s="170">
        <f>D3455/'Projections+Sensitivity'!E$67</f>
        <v>-117908264.298076</v>
      </c>
      <c r="K3455" s="170">
        <f>E3455/'Projections+Sensitivity'!F$67</f>
        <v>212386854.13195086</v>
      </c>
      <c r="L3455" s="170">
        <f>F3455/'Projections+Sensitivity'!F$67</f>
        <v>1868599616.0895002</v>
      </c>
      <c r="M3455" s="170">
        <f t="shared" si="107"/>
        <v>2588856767.918705</v>
      </c>
      <c r="N3455" s="171">
        <f>'Projections+Sensitivity'!$B$72</f>
        <v>418000000</v>
      </c>
      <c r="O3455" s="171">
        <f>'Projections+Sensitivity'!$B$73</f>
        <v>634000000</v>
      </c>
      <c r="P3455" s="170">
        <f t="shared" si="106"/>
        <v>2372856767.918705</v>
      </c>
      <c r="Q3455" s="170">
        <f>P3455/'Projections+Sensitivity'!$B$75</f>
        <v>17.576716799397815</v>
      </c>
    </row>
    <row r="3456" spans="1:17">
      <c r="A3456" s="222">
        <v>534813169.66152</v>
      </c>
      <c r="B3456" s="223">
        <v>502511660.75231302</v>
      </c>
      <c r="C3456" s="223">
        <v>857237108.63615096</v>
      </c>
      <c r="D3456" s="222">
        <v>947305794.55634701</v>
      </c>
      <c r="E3456" s="222">
        <v>535127437.92099798</v>
      </c>
      <c r="F3456" s="224">
        <f>E3456*(1+'Projections+Sensitivity'!$B$64)/('Projections+Sensitivity'!$B$63-'Projections+Sensitivity'!$B$64)</f>
        <v>4708101775.6254187</v>
      </c>
      <c r="G3456" s="170">
        <f>A3456/'Projections+Sensitivity'!B$67</f>
        <v>474253243.34441018</v>
      </c>
      <c r="H3456" s="170">
        <f>B3456/'Projections+Sensitivity'!C$67</f>
        <v>395150537.49011707</v>
      </c>
      <c r="I3456" s="170">
        <f>C3456/'Projections+Sensitivity'!D$67</f>
        <v>597758296.1921258</v>
      </c>
      <c r="J3456" s="170">
        <f>D3456/'Projections+Sensitivity'!E$67</f>
        <v>585764516.14635563</v>
      </c>
      <c r="K3456" s="170">
        <f>E3456/'Projections+Sensitivity'!F$67</f>
        <v>293425803.12959075</v>
      </c>
      <c r="L3456" s="170">
        <f>F3456/'Projections+Sensitivity'!F$67</f>
        <v>2581587948.6498904</v>
      </c>
      <c r="M3456" s="170">
        <f t="shared" si="107"/>
        <v>4927940344.9524899</v>
      </c>
      <c r="N3456" s="171">
        <f>'Projections+Sensitivity'!$B$72</f>
        <v>418000000</v>
      </c>
      <c r="O3456" s="171">
        <f>'Projections+Sensitivity'!$B$73</f>
        <v>634000000</v>
      </c>
      <c r="P3456" s="170">
        <f t="shared" si="106"/>
        <v>4711940344.9524899</v>
      </c>
      <c r="Q3456" s="170">
        <f>P3456/'Projections+Sensitivity'!$B$75</f>
        <v>34.903261814462887</v>
      </c>
    </row>
    <row r="3457" spans="1:17">
      <c r="A3457" s="222">
        <v>704620246.96928</v>
      </c>
      <c r="B3457" s="223">
        <v>127008910.07544599</v>
      </c>
      <c r="C3457" s="223">
        <v>1407793547.3740799</v>
      </c>
      <c r="D3457" s="222">
        <v>385865072.75317299</v>
      </c>
      <c r="E3457" s="222">
        <v>579597712.92625797</v>
      </c>
      <c r="F3457" s="224">
        <f>E3457*(1+'Projections+Sensitivity'!$B$64)/('Projections+Sensitivity'!$B$63-'Projections+Sensitivity'!$B$64)</f>
        <v>5099355458.1654739</v>
      </c>
      <c r="G3457" s="170">
        <f>A3457/'Projections+Sensitivity'!B$67</f>
        <v>624832102.88709509</v>
      </c>
      <c r="H3457" s="170">
        <f>B3457/'Projections+Sensitivity'!C$67</f>
        <v>99873581.057224095</v>
      </c>
      <c r="I3457" s="170">
        <f>C3457/'Projections+Sensitivity'!D$67</f>
        <v>981665706.94477117</v>
      </c>
      <c r="J3457" s="170">
        <f>D3457/'Projections+Sensitivity'!E$67</f>
        <v>238598844.15137118</v>
      </c>
      <c r="K3457" s="170">
        <f>E3457/'Projections+Sensitivity'!F$67</f>
        <v>317810137.09218341</v>
      </c>
      <c r="L3457" s="170">
        <f>F3457/'Projections+Sensitivity'!F$67</f>
        <v>2796123623.5028672</v>
      </c>
      <c r="M3457" s="170">
        <f t="shared" si="107"/>
        <v>5058903995.6355124</v>
      </c>
      <c r="N3457" s="171">
        <f>'Projections+Sensitivity'!$B$72</f>
        <v>418000000</v>
      </c>
      <c r="O3457" s="171">
        <f>'Projections+Sensitivity'!$B$73</f>
        <v>634000000</v>
      </c>
      <c r="P3457" s="170">
        <f t="shared" si="106"/>
        <v>4842903995.6355124</v>
      </c>
      <c r="Q3457" s="170">
        <f>P3457/'Projections+Sensitivity'!$B$75</f>
        <v>35.873362930633427</v>
      </c>
    </row>
    <row r="3458" spans="1:17">
      <c r="A3458" s="222">
        <v>31895015.996621899</v>
      </c>
      <c r="B3458" s="223">
        <v>297020048.31540197</v>
      </c>
      <c r="C3458" s="223">
        <v>-135792504.509065</v>
      </c>
      <c r="D3458" s="222">
        <v>823895243.84929597</v>
      </c>
      <c r="E3458" s="222">
        <v>865363914.99352705</v>
      </c>
      <c r="F3458" s="224">
        <f>E3458*(1+'Projections+Sensitivity'!$B$64)/('Projections+Sensitivity'!$B$63-'Projections+Sensitivity'!$B$64)</f>
        <v>7613553512.7329321</v>
      </c>
      <c r="G3458" s="170">
        <f>A3458/'Projections+Sensitivity'!B$67</f>
        <v>28283362.566582143</v>
      </c>
      <c r="H3458" s="170">
        <f>B3458/'Projections+Sensitivity'!C$67</f>
        <v>233562006.42480591</v>
      </c>
      <c r="I3458" s="170">
        <f>C3458/'Projections+Sensitivity'!D$67</f>
        <v>-94689200.121238366</v>
      </c>
      <c r="J3458" s="170">
        <f>D3458/'Projections+Sensitivity'!E$67</f>
        <v>509453865.52257633</v>
      </c>
      <c r="K3458" s="170">
        <f>E3458/'Projections+Sensitivity'!F$67</f>
        <v>474503984.962605</v>
      </c>
      <c r="L3458" s="170">
        <f>F3458/'Projections+Sensitivity'!F$67</f>
        <v>4174730906.759428</v>
      </c>
      <c r="M3458" s="170">
        <f t="shared" si="107"/>
        <v>5325844926.1147594</v>
      </c>
      <c r="N3458" s="171">
        <f>'Projections+Sensitivity'!$B$72</f>
        <v>418000000</v>
      </c>
      <c r="O3458" s="171">
        <f>'Projections+Sensitivity'!$B$73</f>
        <v>634000000</v>
      </c>
      <c r="P3458" s="170">
        <f t="shared" ref="P3458:P3521" si="108">M3458+N3458-O3458</f>
        <v>5109844926.1147594</v>
      </c>
      <c r="Q3458" s="170">
        <f>P3458/'Projections+Sensitivity'!$B$75</f>
        <v>37.850703156405622</v>
      </c>
    </row>
    <row r="3459" spans="1:17">
      <c r="A3459" s="222">
        <v>89222188.5174191</v>
      </c>
      <c r="B3459" s="223">
        <v>657749464.36897004</v>
      </c>
      <c r="C3459" s="223">
        <v>517656553.17214602</v>
      </c>
      <c r="D3459" s="222">
        <v>579948552.84024704</v>
      </c>
      <c r="E3459" s="222">
        <v>749698060.27063799</v>
      </c>
      <c r="F3459" s="224">
        <f>E3459*(1+'Projections+Sensitivity'!$B$64)/('Projections+Sensitivity'!$B$63-'Projections+Sensitivity'!$B$64)</f>
        <v>6595914390.8898449</v>
      </c>
      <c r="G3459" s="170">
        <f>A3459/'Projections+Sensitivity'!B$67</f>
        <v>79119054.434378669</v>
      </c>
      <c r="H3459" s="170">
        <f>B3459/'Projections+Sensitivity'!C$67</f>
        <v>517221936.68127483</v>
      </c>
      <c r="I3459" s="170">
        <f>C3459/'Projections+Sensitivity'!D$67</f>
        <v>360966057.25477022</v>
      </c>
      <c r="J3459" s="170">
        <f>D3459/'Projections+Sensitivity'!E$67</f>
        <v>358609949.81387699</v>
      </c>
      <c r="K3459" s="170">
        <f>E3459/'Projections+Sensitivity'!F$67</f>
        <v>411081061.91348857</v>
      </c>
      <c r="L3459" s="170">
        <f>F3459/'Projections+Sensitivity'!F$67</f>
        <v>3616730035.4473829</v>
      </c>
      <c r="M3459" s="170">
        <f t="shared" ref="M3459:M3522" si="109">SUM(G3459:L3459)</f>
        <v>5343728095.5451727</v>
      </c>
      <c r="N3459" s="171">
        <f>'Projections+Sensitivity'!$B$72</f>
        <v>418000000</v>
      </c>
      <c r="O3459" s="171">
        <f>'Projections+Sensitivity'!$B$73</f>
        <v>634000000</v>
      </c>
      <c r="P3459" s="170">
        <f t="shared" si="108"/>
        <v>5127728095.5451727</v>
      </c>
      <c r="Q3459" s="170">
        <f>P3459/'Projections+Sensitivity'!$B$75</f>
        <v>37.983171078112392</v>
      </c>
    </row>
    <row r="3460" spans="1:17">
      <c r="A3460" s="222">
        <v>584892336.29151702</v>
      </c>
      <c r="B3460" s="223">
        <v>66501970.496915899</v>
      </c>
      <c r="C3460" s="223">
        <v>575835615.21102297</v>
      </c>
      <c r="D3460" s="222">
        <v>431008623.10305703</v>
      </c>
      <c r="E3460" s="222">
        <v>1137234935.4137399</v>
      </c>
      <c r="F3460" s="224">
        <f>E3460*(1+'Projections+Sensitivity'!$B$64)/('Projections+Sensitivity'!$B$63-'Projections+Sensitivity'!$B$64)</f>
        <v>10005500445.886578</v>
      </c>
      <c r="G3460" s="170">
        <f>A3460/'Projections+Sensitivity'!B$67</f>
        <v>518661662.10734487</v>
      </c>
      <c r="H3460" s="170">
        <f>B3460/'Projections+Sensitivity'!C$67</f>
        <v>52293889.751069359</v>
      </c>
      <c r="I3460" s="170">
        <f>C3460/'Projections+Sensitivity'!D$67</f>
        <v>401534782.81279546</v>
      </c>
      <c r="J3460" s="170">
        <f>D3460/'Projections+Sensitivity'!E$67</f>
        <v>266513262.15639645</v>
      </c>
      <c r="K3460" s="170">
        <f>E3460/'Projections+Sensitivity'!F$67</f>
        <v>623578704.10686898</v>
      </c>
      <c r="L3460" s="170">
        <f>F3460/'Projections+Sensitivity'!F$67</f>
        <v>5486304375.3723135</v>
      </c>
      <c r="M3460" s="170">
        <f t="shared" si="109"/>
        <v>7348886676.3067884</v>
      </c>
      <c r="N3460" s="171">
        <f>'Projections+Sensitivity'!$B$72</f>
        <v>418000000</v>
      </c>
      <c r="O3460" s="171">
        <f>'Projections+Sensitivity'!$B$73</f>
        <v>634000000</v>
      </c>
      <c r="P3460" s="170">
        <f t="shared" si="108"/>
        <v>7132886676.3067884</v>
      </c>
      <c r="Q3460" s="170">
        <f>P3460/'Projections+Sensitivity'!$B$75</f>
        <v>52.836197602272506</v>
      </c>
    </row>
    <row r="3461" spans="1:17">
      <c r="A3461" s="222">
        <v>-37893238.776216097</v>
      </c>
      <c r="B3461" s="223">
        <v>607093920.79263997</v>
      </c>
      <c r="C3461" s="223">
        <v>730528209.53392196</v>
      </c>
      <c r="D3461" s="222">
        <v>416980532.81078303</v>
      </c>
      <c r="E3461" s="222">
        <v>1024623932.01088</v>
      </c>
      <c r="F3461" s="224">
        <f>E3461*(1+'Projections+Sensitivity'!$B$64)/('Projections+Sensitivity'!$B$63-'Projections+Sensitivity'!$B$64)</f>
        <v>9014738194.6819649</v>
      </c>
      <c r="G3461" s="170">
        <f>A3461/'Projections+Sensitivity'!B$67</f>
        <v>-33602372.585212104</v>
      </c>
      <c r="H3461" s="170">
        <f>B3461/'Projections+Sensitivity'!C$67</f>
        <v>477388900.28750449</v>
      </c>
      <c r="I3461" s="170">
        <f>C3461/'Projections+Sensitivity'!D$67</f>
        <v>509403166.81580716</v>
      </c>
      <c r="J3461" s="170">
        <f>D3461/'Projections+Sensitivity'!E$67</f>
        <v>257839022.46554813</v>
      </c>
      <c r="K3461" s="170">
        <f>E3461/'Projections+Sensitivity'!F$67</f>
        <v>561830844.11470115</v>
      </c>
      <c r="L3461" s="170">
        <f>F3461/'Projections+Sensitivity'!F$67</f>
        <v>4943040867.1514673</v>
      </c>
      <c r="M3461" s="170">
        <f t="shared" si="109"/>
        <v>6715900428.2498159</v>
      </c>
      <c r="N3461" s="171">
        <f>'Projections+Sensitivity'!$B$72</f>
        <v>418000000</v>
      </c>
      <c r="O3461" s="171">
        <f>'Projections+Sensitivity'!$B$73</f>
        <v>634000000</v>
      </c>
      <c r="P3461" s="170">
        <f t="shared" si="108"/>
        <v>6499900428.2498159</v>
      </c>
      <c r="Q3461" s="170">
        <f>P3461/'Projections+Sensitivity'!$B$75</f>
        <v>48.147410579628264</v>
      </c>
    </row>
    <row r="3462" spans="1:17">
      <c r="A3462" s="222">
        <v>728537801.26982605</v>
      </c>
      <c r="B3462" s="223">
        <v>524366331.35050601</v>
      </c>
      <c r="C3462" s="223">
        <v>352728547.050924</v>
      </c>
      <c r="D3462" s="222">
        <v>649992763.25224602</v>
      </c>
      <c r="E3462" s="222">
        <v>1071124455.5186599</v>
      </c>
      <c r="F3462" s="224">
        <f>E3462*(1+'Projections+Sensitivity'!$B$64)/('Projections+Sensitivity'!$B$63-'Projections+Sensitivity'!$B$64)</f>
        <v>9423854195.4331932</v>
      </c>
      <c r="G3462" s="170">
        <f>A3462/'Projections+Sensitivity'!B$67</f>
        <v>646041336.95864749</v>
      </c>
      <c r="H3462" s="170">
        <f>B3462/'Projections+Sensitivity'!C$67</f>
        <v>412335979.15850854</v>
      </c>
      <c r="I3462" s="170">
        <f>C3462/'Projections+Sensitivity'!D$67</f>
        <v>245960438.69232085</v>
      </c>
      <c r="J3462" s="170">
        <f>D3462/'Projections+Sensitivity'!E$67</f>
        <v>401921637.8206557</v>
      </c>
      <c r="K3462" s="170">
        <f>E3462/'Projections+Sensitivity'!F$67</f>
        <v>587328421.86781788</v>
      </c>
      <c r="L3462" s="170">
        <f>F3462/'Projections+Sensitivity'!F$67</f>
        <v>5167370966.0901012</v>
      </c>
      <c r="M3462" s="170">
        <f t="shared" si="109"/>
        <v>7460958780.5880518</v>
      </c>
      <c r="N3462" s="171">
        <f>'Projections+Sensitivity'!$B$72</f>
        <v>418000000</v>
      </c>
      <c r="O3462" s="171">
        <f>'Projections+Sensitivity'!$B$73</f>
        <v>634000000</v>
      </c>
      <c r="P3462" s="170">
        <f t="shared" si="108"/>
        <v>7244958780.5880518</v>
      </c>
      <c r="Q3462" s="170">
        <f>P3462/'Projections+Sensitivity'!$B$75</f>
        <v>53.666361337689274</v>
      </c>
    </row>
    <row r="3463" spans="1:17">
      <c r="A3463" s="222">
        <v>940250353.29860401</v>
      </c>
      <c r="B3463" s="223">
        <v>948204076.42415404</v>
      </c>
      <c r="C3463" s="223">
        <v>-150190066.099967</v>
      </c>
      <c r="D3463" s="222">
        <v>1686932834.84548</v>
      </c>
      <c r="E3463" s="222">
        <v>726238264.91258895</v>
      </c>
      <c r="F3463" s="224">
        <f>E3463*(1+'Projections+Sensitivity'!$B$64)/('Projections+Sensitivity'!$B$63-'Projections+Sensitivity'!$B$64)</f>
        <v>6389512894.0610733</v>
      </c>
      <c r="G3463" s="170">
        <f>A3463/'Projections+Sensitivity'!B$67</f>
        <v>833780476.81549895</v>
      </c>
      <c r="H3463" s="170">
        <f>B3463/'Projections+Sensitivity'!C$67</f>
        <v>745621205.86094248</v>
      </c>
      <c r="I3463" s="170">
        <f>C3463/'Projections+Sensitivity'!D$67</f>
        <v>-104728735.04010251</v>
      </c>
      <c r="J3463" s="170">
        <f>D3463/'Projections+Sensitivity'!E$67</f>
        <v>1043111317.858498</v>
      </c>
      <c r="K3463" s="170">
        <f>E3463/'Projections+Sensitivity'!F$67</f>
        <v>398217379.72044873</v>
      </c>
      <c r="L3463" s="170">
        <f>F3463/'Projections+Sensitivity'!F$67</f>
        <v>3503554143.720685</v>
      </c>
      <c r="M3463" s="170">
        <f t="shared" si="109"/>
        <v>6419555788.9359703</v>
      </c>
      <c r="N3463" s="171">
        <f>'Projections+Sensitivity'!$B$72</f>
        <v>418000000</v>
      </c>
      <c r="O3463" s="171">
        <f>'Projections+Sensitivity'!$B$73</f>
        <v>634000000</v>
      </c>
      <c r="P3463" s="170">
        <f t="shared" si="108"/>
        <v>6203555788.9359703</v>
      </c>
      <c r="Q3463" s="170">
        <f>P3463/'Projections+Sensitivity'!$B$75</f>
        <v>45.952265103229408</v>
      </c>
    </row>
    <row r="3464" spans="1:17">
      <c r="A3464" s="222">
        <v>156619579.38254899</v>
      </c>
      <c r="B3464" s="223">
        <v>76103115.942041293</v>
      </c>
      <c r="C3464" s="223">
        <v>509583118.75451601</v>
      </c>
      <c r="D3464" s="222">
        <v>181082470.239703</v>
      </c>
      <c r="E3464" s="222">
        <v>217900203.62699699</v>
      </c>
      <c r="F3464" s="224">
        <f>E3464*(1+'Projections+Sensitivity'!$B$64)/('Projections+Sensitivity'!$B$63-'Projections+Sensitivity'!$B$64)</f>
        <v>1917106586.0331762</v>
      </c>
      <c r="G3464" s="170">
        <f>A3464/'Projections+Sensitivity'!B$67</f>
        <v>138884656.74923608</v>
      </c>
      <c r="H3464" s="170">
        <f>B3464/'Projections+Sensitivity'!C$67</f>
        <v>59843759.89235568</v>
      </c>
      <c r="I3464" s="170">
        <f>C3464/'Projections+Sensitivity'!D$67</f>
        <v>355336386.82487082</v>
      </c>
      <c r="J3464" s="170">
        <f>D3464/'Projections+Sensitivity'!E$67</f>
        <v>111971958.97257565</v>
      </c>
      <c r="K3464" s="170">
        <f>E3464/'Projections+Sensitivity'!F$67</f>
        <v>119480964.19752671</v>
      </c>
      <c r="L3464" s="170">
        <f>F3464/'Projections+Sensitivity'!F$67</f>
        <v>1051204815.5805084</v>
      </c>
      <c r="M3464" s="170">
        <f t="shared" si="109"/>
        <v>1836722542.2170734</v>
      </c>
      <c r="N3464" s="171">
        <f>'Projections+Sensitivity'!$B$72</f>
        <v>418000000</v>
      </c>
      <c r="O3464" s="171">
        <f>'Projections+Sensitivity'!$B$73</f>
        <v>634000000</v>
      </c>
      <c r="P3464" s="170">
        <f t="shared" si="108"/>
        <v>1620722542.2170734</v>
      </c>
      <c r="Q3464" s="170">
        <f>P3464/'Projections+Sensitivity'!$B$75</f>
        <v>12.005352164570914</v>
      </c>
    </row>
    <row r="3465" spans="1:17">
      <c r="A3465" s="222">
        <v>444379199.24471402</v>
      </c>
      <c r="B3465" s="223">
        <v>686355171.23427105</v>
      </c>
      <c r="C3465" s="223">
        <v>-100109575.285906</v>
      </c>
      <c r="D3465" s="222">
        <v>-148057003.37546501</v>
      </c>
      <c r="E3465" s="222">
        <v>484539062.94213098</v>
      </c>
      <c r="F3465" s="224">
        <f>E3465*(1+'Projections+Sensitivity'!$B$64)/('Projections+Sensitivity'!$B$63-'Projections+Sensitivity'!$B$64)</f>
        <v>4263020471.2741909</v>
      </c>
      <c r="G3465" s="170">
        <f>A3465/'Projections+Sensitivity'!B$67</f>
        <v>394059623.94302815</v>
      </c>
      <c r="H3465" s="170">
        <f>B3465/'Projections+Sensitivity'!C$67</f>
        <v>539716062.34233081</v>
      </c>
      <c r="I3465" s="170">
        <f>C3465/'Projections+Sensitivity'!D$67</f>
        <v>-69807208.008793518</v>
      </c>
      <c r="J3465" s="170">
        <f>D3465/'Projections+Sensitivity'!E$67</f>
        <v>-91550732.026214778</v>
      </c>
      <c r="K3465" s="170">
        <f>E3465/'Projections+Sensitivity'!F$67</f>
        <v>265686738.55300221</v>
      </c>
      <c r="L3465" s="170">
        <f>F3465/'Projections+Sensitivity'!F$67</f>
        <v>2337537036.7874618</v>
      </c>
      <c r="M3465" s="170">
        <f t="shared" si="109"/>
        <v>3375641521.5908146</v>
      </c>
      <c r="N3465" s="171">
        <f>'Projections+Sensitivity'!$B$72</f>
        <v>418000000</v>
      </c>
      <c r="O3465" s="171">
        <f>'Projections+Sensitivity'!$B$73</f>
        <v>634000000</v>
      </c>
      <c r="P3465" s="170">
        <f t="shared" si="108"/>
        <v>3159641521.5908146</v>
      </c>
      <c r="Q3465" s="170">
        <f>P3465/'Projections+Sensitivity'!$B$75</f>
        <v>23.404752011783813</v>
      </c>
    </row>
    <row r="3466" spans="1:17">
      <c r="A3466" s="222">
        <v>217871577.837767</v>
      </c>
      <c r="B3466" s="223">
        <v>833682517.600492</v>
      </c>
      <c r="C3466" s="223">
        <v>547252426.51393795</v>
      </c>
      <c r="D3466" s="222">
        <v>245461866.61314699</v>
      </c>
      <c r="E3466" s="222">
        <v>234222241.02382699</v>
      </c>
      <c r="F3466" s="224">
        <f>E3466*(1+'Projections+Sensitivity'!$B$64)/('Projections+Sensitivity'!$B$63-'Projections+Sensitivity'!$B$64)</f>
        <v>2060709413.7042637</v>
      </c>
      <c r="G3466" s="170">
        <f>A3466/'Projections+Sensitivity'!B$67</f>
        <v>193200744.26648787</v>
      </c>
      <c r="H3466" s="170">
        <f>B3466/'Projections+Sensitivity'!C$67</f>
        <v>655567065.71297622</v>
      </c>
      <c r="I3466" s="170">
        <f>C3466/'Projections+Sensitivity'!D$67</f>
        <v>381603496.58734167</v>
      </c>
      <c r="J3466" s="170">
        <f>D3466/'Projections+Sensitivity'!E$67</f>
        <v>151780821.30952165</v>
      </c>
      <c r="K3466" s="170">
        <f>E3466/'Projections+Sensitivity'!F$67</f>
        <v>128430807.90294911</v>
      </c>
      <c r="L3466" s="170">
        <f>F3466/'Projections+Sensitivity'!F$67</f>
        <v>1129946386.3823588</v>
      </c>
      <c r="M3466" s="170">
        <f t="shared" si="109"/>
        <v>2640529322.1616354</v>
      </c>
      <c r="N3466" s="171">
        <f>'Projections+Sensitivity'!$B$72</f>
        <v>418000000</v>
      </c>
      <c r="O3466" s="171">
        <f>'Projections+Sensitivity'!$B$73</f>
        <v>634000000</v>
      </c>
      <c r="P3466" s="170">
        <f t="shared" si="108"/>
        <v>2424529322.1616354</v>
      </c>
      <c r="Q3466" s="170">
        <f>P3466/'Projections+Sensitivity'!$B$75</f>
        <v>17.959476460456557</v>
      </c>
    </row>
    <row r="3467" spans="1:17">
      <c r="A3467" s="222">
        <v>79237560.768748999</v>
      </c>
      <c r="B3467" s="223">
        <v>1336233245.6169801</v>
      </c>
      <c r="C3467" s="223">
        <v>593557280.05339396</v>
      </c>
      <c r="D3467" s="222">
        <v>-130340062.41478901</v>
      </c>
      <c r="E3467" s="222">
        <v>-329701723.94717199</v>
      </c>
      <c r="F3467" s="224">
        <f>E3467*(1+'Projections+Sensitivity'!$B$64)/('Projections+Sensitivity'!$B$63-'Projections+Sensitivity'!$B$64)</f>
        <v>-2900746928.5692034</v>
      </c>
      <c r="G3467" s="170">
        <f>A3467/'Projections+Sensitivity'!B$67</f>
        <v>70265042.674738765</v>
      </c>
      <c r="H3467" s="170">
        <f>B3467/'Projections+Sensitivity'!C$67</f>
        <v>1050748323.7846096</v>
      </c>
      <c r="I3467" s="170">
        <f>C3467/'Projections+Sensitivity'!D$67</f>
        <v>413892241.53120917</v>
      </c>
      <c r="J3467" s="170">
        <f>D3467/'Projections+Sensitivity'!E$67</f>
        <v>-80595499.397996515</v>
      </c>
      <c r="K3467" s="170">
        <f>E3467/'Projections+Sensitivity'!F$67</f>
        <v>-180784961.27625573</v>
      </c>
      <c r="L3467" s="170">
        <f>F3467/'Projections+Sensitivity'!F$67</f>
        <v>-1590563175.9378593</v>
      </c>
      <c r="M3467" s="170">
        <f t="shared" si="109"/>
        <v>-317038028.62155414</v>
      </c>
      <c r="N3467" s="171">
        <f>'Projections+Sensitivity'!$B$72</f>
        <v>418000000</v>
      </c>
      <c r="O3467" s="171">
        <f>'Projections+Sensitivity'!$B$73</f>
        <v>634000000</v>
      </c>
      <c r="P3467" s="170">
        <f t="shared" si="108"/>
        <v>-533038028.62155414</v>
      </c>
      <c r="Q3467" s="170">
        <f>P3467/'Projections+Sensitivity'!$B$75</f>
        <v>-3.9484298416411416</v>
      </c>
    </row>
    <row r="3468" spans="1:17">
      <c r="A3468" s="222">
        <v>331423728.92851901</v>
      </c>
      <c r="B3468" s="223">
        <v>144109050.07494</v>
      </c>
      <c r="C3468" s="223">
        <v>945215213.62565196</v>
      </c>
      <c r="D3468" s="222">
        <v>709029903.79779804</v>
      </c>
      <c r="E3468" s="222">
        <v>519706647.03595799</v>
      </c>
      <c r="F3468" s="224">
        <f>E3468*(1+'Projections+Sensitivity'!$B$64)/('Projections+Sensitivity'!$B$63-'Projections+Sensitivity'!$B$64)</f>
        <v>4572428199.9450712</v>
      </c>
      <c r="G3468" s="170">
        <f>A3468/'Projections+Sensitivity'!B$67</f>
        <v>293894741.71910584</v>
      </c>
      <c r="H3468" s="170">
        <f>B3468/'Projections+Sensitivity'!C$67</f>
        <v>113320292.92424856</v>
      </c>
      <c r="I3468" s="170">
        <f>C3468/'Projections+Sensitivity'!D$67</f>
        <v>659106132.87689698</v>
      </c>
      <c r="J3468" s="170">
        <f>D3468/'Projections+Sensitivity'!E$67</f>
        <v>438427127.66886824</v>
      </c>
      <c r="K3468" s="170">
        <f>E3468/'Projections+Sensitivity'!F$67</f>
        <v>284970138.87152976</v>
      </c>
      <c r="L3468" s="170">
        <f>F3468/'Projections+Sensitivity'!F$67</f>
        <v>2507194215.332582</v>
      </c>
      <c r="M3468" s="170">
        <f t="shared" si="109"/>
        <v>4296912649.3932314</v>
      </c>
      <c r="N3468" s="171">
        <f>'Projections+Sensitivity'!$B$72</f>
        <v>418000000</v>
      </c>
      <c r="O3468" s="171">
        <f>'Projections+Sensitivity'!$B$73</f>
        <v>634000000</v>
      </c>
      <c r="P3468" s="170">
        <f t="shared" si="108"/>
        <v>4080912649.3932314</v>
      </c>
      <c r="Q3468" s="170">
        <f>P3468/'Projections+Sensitivity'!$B$75</f>
        <v>30.22898258809801</v>
      </c>
    </row>
    <row r="3469" spans="1:17">
      <c r="A3469" s="222">
        <v>198489954.18673199</v>
      </c>
      <c r="B3469" s="223">
        <v>952638109.409338</v>
      </c>
      <c r="C3469" s="223">
        <v>486321233.91833299</v>
      </c>
      <c r="D3469" s="222">
        <v>857654803.50618696</v>
      </c>
      <c r="E3469" s="222">
        <v>477612386.20316499</v>
      </c>
      <c r="F3469" s="224">
        <f>E3469*(1+'Projections+Sensitivity'!$B$64)/('Projections+Sensitivity'!$B$63-'Projections+Sensitivity'!$B$64)</f>
        <v>4202078914.6599264</v>
      </c>
      <c r="G3469" s="170">
        <f>A3469/'Projections+Sensitivity'!B$67</f>
        <v>176013811.70908374</v>
      </c>
      <c r="H3469" s="170">
        <f>B3469/'Projections+Sensitivity'!C$67</f>
        <v>749107912.04945421</v>
      </c>
      <c r="I3469" s="170">
        <f>C3469/'Projections+Sensitivity'!D$67</f>
        <v>339115688.36722147</v>
      </c>
      <c r="J3469" s="170">
        <f>D3469/'Projections+Sensitivity'!E$67</f>
        <v>530329017.18043578</v>
      </c>
      <c r="K3469" s="170">
        <f>E3469/'Projections+Sensitivity'!F$67</f>
        <v>261888641.9854885</v>
      </c>
      <c r="L3469" s="170">
        <f>F3469/'Projections+Sensitivity'!F$67</f>
        <v>2304121024.2148676</v>
      </c>
      <c r="M3469" s="170">
        <f t="shared" si="109"/>
        <v>4360576095.5065517</v>
      </c>
      <c r="N3469" s="171">
        <f>'Projections+Sensitivity'!$B$72</f>
        <v>418000000</v>
      </c>
      <c r="O3469" s="171">
        <f>'Projections+Sensitivity'!$B$73</f>
        <v>634000000</v>
      </c>
      <c r="P3469" s="170">
        <f t="shared" si="108"/>
        <v>4144576095.5065517</v>
      </c>
      <c r="Q3469" s="170">
        <f>P3469/'Projections+Sensitivity'!$B$75</f>
        <v>30.700563670418902</v>
      </c>
    </row>
    <row r="3470" spans="1:17">
      <c r="A3470" s="222">
        <v>633894611.52718604</v>
      </c>
      <c r="B3470" s="223">
        <v>540874500.52447903</v>
      </c>
      <c r="C3470" s="223">
        <v>1230205528.6665001</v>
      </c>
      <c r="D3470" s="222">
        <v>96618808.159294307</v>
      </c>
      <c r="E3470" s="222">
        <v>319751034.06875199</v>
      </c>
      <c r="F3470" s="224">
        <f>E3470*(1+'Projections+Sensitivity'!$B$64)/('Projections+Sensitivity'!$B$63-'Projections+Sensitivity'!$B$64)</f>
        <v>2813199818.5437903</v>
      </c>
      <c r="G3470" s="170">
        <f>A3470/'Projections+Sensitivity'!B$67</f>
        <v>562115131.99193954</v>
      </c>
      <c r="H3470" s="170">
        <f>B3470/'Projections+Sensitivity'!C$67</f>
        <v>425317194.18605101</v>
      </c>
      <c r="I3470" s="170">
        <f>C3470/'Projections+Sensitivity'!D$67</f>
        <v>857832160.28967059</v>
      </c>
      <c r="J3470" s="170">
        <f>D3470/'Projections+Sensitivity'!E$67</f>
        <v>59744033.803331912</v>
      </c>
      <c r="K3470" s="170">
        <f>E3470/'Projections+Sensitivity'!F$67</f>
        <v>175328711.11533624</v>
      </c>
      <c r="L3470" s="170">
        <f>F3470/'Projections+Sensitivity'!F$67</f>
        <v>1542558571.3324904</v>
      </c>
      <c r="M3470" s="170">
        <f t="shared" si="109"/>
        <v>3622895802.7188196</v>
      </c>
      <c r="N3470" s="171">
        <f>'Projections+Sensitivity'!$B$72</f>
        <v>418000000</v>
      </c>
      <c r="O3470" s="171">
        <f>'Projections+Sensitivity'!$B$73</f>
        <v>634000000</v>
      </c>
      <c r="P3470" s="170">
        <f t="shared" si="108"/>
        <v>3406895802.7188196</v>
      </c>
      <c r="Q3470" s="170">
        <f>P3470/'Projections+Sensitivity'!$B$75</f>
        <v>25.236265205324589</v>
      </c>
    </row>
    <row r="3471" spans="1:17">
      <c r="A3471" s="222">
        <v>-83143482.636715695</v>
      </c>
      <c r="B3471" s="223">
        <v>1227881921.1087101</v>
      </c>
      <c r="C3471" s="223">
        <v>623781210.43215406</v>
      </c>
      <c r="D3471" s="222">
        <v>794708044.19787002</v>
      </c>
      <c r="E3471" s="222">
        <v>808856991.30376899</v>
      </c>
      <c r="F3471" s="224">
        <f>E3471*(1+'Projections+Sensitivity'!$B$64)/('Projections+Sensitivity'!$B$63-'Projections+Sensitivity'!$B$64)</f>
        <v>7116400257.4402075</v>
      </c>
      <c r="G3471" s="170">
        <f>A3471/'Projections+Sensitivity'!B$67</f>
        <v>-73728674.87232551</v>
      </c>
      <c r="H3471" s="170">
        <f>B3471/'Projections+Sensitivity'!C$67</f>
        <v>965546153.44470084</v>
      </c>
      <c r="I3471" s="170">
        <f>C3471/'Projections+Sensitivity'!D$67</f>
        <v>434967630.06190491</v>
      </c>
      <c r="J3471" s="170">
        <f>D3471/'Projections+Sensitivity'!E$67</f>
        <v>491406022.91490859</v>
      </c>
      <c r="K3471" s="170">
        <f>E3471/'Projections+Sensitivity'!F$67</f>
        <v>443519609.4828757</v>
      </c>
      <c r="L3471" s="170">
        <f>F3471/'Projections+Sensitivity'!F$67</f>
        <v>3902127442.8452969</v>
      </c>
      <c r="M3471" s="170">
        <f t="shared" si="109"/>
        <v>6163838183.8773613</v>
      </c>
      <c r="N3471" s="171">
        <f>'Projections+Sensitivity'!$B$72</f>
        <v>418000000</v>
      </c>
      <c r="O3471" s="171">
        <f>'Projections+Sensitivity'!$B$73</f>
        <v>634000000</v>
      </c>
      <c r="P3471" s="170">
        <f t="shared" si="108"/>
        <v>5947838183.8773613</v>
      </c>
      <c r="Q3471" s="170">
        <f>P3471/'Projections+Sensitivity'!$B$75</f>
        <v>44.058060621313786</v>
      </c>
    </row>
    <row r="3472" spans="1:17">
      <c r="A3472" s="222">
        <v>156238485.703275</v>
      </c>
      <c r="B3472" s="223">
        <v>764145980.21954703</v>
      </c>
      <c r="C3472" s="223">
        <v>1107024944.11098</v>
      </c>
      <c r="D3472" s="222">
        <v>813899311.40436399</v>
      </c>
      <c r="E3472" s="222">
        <v>494437469.89159298</v>
      </c>
      <c r="F3472" s="224">
        <f>E3472*(1+'Projections+Sensitivity'!$B$64)/('Projections+Sensitivity'!$B$63-'Projections+Sensitivity'!$B$64)</f>
        <v>4350107591.1491871</v>
      </c>
      <c r="G3472" s="170">
        <f>A3472/'Projections+Sensitivity'!B$67</f>
        <v>138546716.46715939</v>
      </c>
      <c r="H3472" s="170">
        <f>B3472/'Projections+Sensitivity'!C$67</f>
        <v>600886941.31517529</v>
      </c>
      <c r="I3472" s="170">
        <f>C3472/'Projections+Sensitivity'!D$67</f>
        <v>771937352.88334489</v>
      </c>
      <c r="J3472" s="170">
        <f>D3472/'Projections+Sensitivity'!E$67</f>
        <v>503272902.03044504</v>
      </c>
      <c r="K3472" s="170">
        <f>E3472/'Projections+Sensitivity'!F$67</f>
        <v>271114320.47654057</v>
      </c>
      <c r="L3472" s="170">
        <f>F3472/'Projections+Sensitivity'!F$67</f>
        <v>2385289415.5308146</v>
      </c>
      <c r="M3472" s="170">
        <f t="shared" si="109"/>
        <v>4671047648.7034798</v>
      </c>
      <c r="N3472" s="171">
        <f>'Projections+Sensitivity'!$B$72</f>
        <v>418000000</v>
      </c>
      <c r="O3472" s="171">
        <f>'Projections+Sensitivity'!$B$73</f>
        <v>634000000</v>
      </c>
      <c r="P3472" s="170">
        <f t="shared" si="108"/>
        <v>4455047648.7034798</v>
      </c>
      <c r="Q3472" s="170">
        <f>P3472/'Projections+Sensitivity'!$B$75</f>
        <v>33.000352953359112</v>
      </c>
    </row>
    <row r="3473" spans="1:17">
      <c r="A3473" s="222">
        <v>174084688.62282601</v>
      </c>
      <c r="B3473" s="223">
        <v>361282250.44314498</v>
      </c>
      <c r="C3473" s="223">
        <v>578708512.18607295</v>
      </c>
      <c r="D3473" s="222">
        <v>-9775703.0809001904</v>
      </c>
      <c r="E3473" s="222">
        <v>766461133.67915106</v>
      </c>
      <c r="F3473" s="224">
        <f>E3473*(1+'Projections+Sensitivity'!$B$64)/('Projections+Sensitivity'!$B$63-'Projections+Sensitivity'!$B$64)</f>
        <v>6743397495.0756025</v>
      </c>
      <c r="G3473" s="170">
        <f>A3473/'Projections+Sensitivity'!B$67</f>
        <v>154372092.68468246</v>
      </c>
      <c r="H3473" s="170">
        <f>B3473/'Projections+Sensitivity'!C$67</f>
        <v>284094652.12114626</v>
      </c>
      <c r="I3473" s="170">
        <f>C3473/'Projections+Sensitivity'!D$67</f>
        <v>403538076.86486185</v>
      </c>
      <c r="J3473" s="170">
        <f>D3473/'Projections+Sensitivity'!E$67</f>
        <v>-6044785.1349370508</v>
      </c>
      <c r="K3473" s="170">
        <f>E3473/'Projections+Sensitivity'!F$67</f>
        <v>420272738.38016862</v>
      </c>
      <c r="L3473" s="170">
        <f>F3473/'Projections+Sensitivity'!F$67</f>
        <v>3697599273.7392526</v>
      </c>
      <c r="M3473" s="170">
        <f t="shared" si="109"/>
        <v>4953832048.6551743</v>
      </c>
      <c r="N3473" s="171">
        <f>'Projections+Sensitivity'!$B$72</f>
        <v>418000000</v>
      </c>
      <c r="O3473" s="171">
        <f>'Projections+Sensitivity'!$B$73</f>
        <v>634000000</v>
      </c>
      <c r="P3473" s="170">
        <f t="shared" si="108"/>
        <v>4737832048.6551743</v>
      </c>
      <c r="Q3473" s="170">
        <f>P3473/'Projections+Sensitivity'!$B$75</f>
        <v>35.095052212260548</v>
      </c>
    </row>
    <row r="3474" spans="1:17">
      <c r="A3474" s="222">
        <v>197481662.056858</v>
      </c>
      <c r="B3474" s="223">
        <v>1025467132.06344</v>
      </c>
      <c r="C3474" s="223">
        <v>417419194.28026199</v>
      </c>
      <c r="D3474" s="222">
        <v>553519102.113837</v>
      </c>
      <c r="E3474" s="222">
        <v>837933657.58031201</v>
      </c>
      <c r="F3474" s="224">
        <f>E3474*(1+'Projections+Sensitivity'!$B$64)/('Projections+Sensitivity'!$B$63-'Projections+Sensitivity'!$B$64)</f>
        <v>7372219515.4803267</v>
      </c>
      <c r="G3474" s="170">
        <f>A3474/'Projections+Sensitivity'!B$67</f>
        <v>175119694.2116892</v>
      </c>
      <c r="H3474" s="170">
        <f>B3474/'Projections+Sensitivity'!C$67</f>
        <v>806377085.47234344</v>
      </c>
      <c r="I3474" s="170">
        <f>C3474/'Projections+Sensitivity'!D$67</f>
        <v>291069744.71489519</v>
      </c>
      <c r="J3474" s="170">
        <f>D3474/'Projections+Sensitivity'!E$67</f>
        <v>342267355.36788821</v>
      </c>
      <c r="K3474" s="170">
        <f>E3474/'Projections+Sensitivity'!F$67</f>
        <v>459463183.94744146</v>
      </c>
      <c r="L3474" s="170">
        <f>F3474/'Projections+Sensitivity'!F$67</f>
        <v>4042400517.8684468</v>
      </c>
      <c r="M3474" s="170">
        <f t="shared" si="109"/>
        <v>6116697581.5827045</v>
      </c>
      <c r="N3474" s="171">
        <f>'Projections+Sensitivity'!$B$72</f>
        <v>418000000</v>
      </c>
      <c r="O3474" s="171">
        <f>'Projections+Sensitivity'!$B$73</f>
        <v>634000000</v>
      </c>
      <c r="P3474" s="170">
        <f t="shared" si="108"/>
        <v>5900697581.5827045</v>
      </c>
      <c r="Q3474" s="170">
        <f>P3474/'Projections+Sensitivity'!$B$75</f>
        <v>43.708870974686697</v>
      </c>
    </row>
    <row r="3475" spans="1:17">
      <c r="A3475" s="222">
        <v>91853399.565373793</v>
      </c>
      <c r="B3475" s="223">
        <v>267461182.580439</v>
      </c>
      <c r="C3475" s="223">
        <v>786996866.35061502</v>
      </c>
      <c r="D3475" s="222">
        <v>-244784243.068362</v>
      </c>
      <c r="E3475" s="222">
        <v>362634860.787099</v>
      </c>
      <c r="F3475" s="224">
        <f>E3475*(1+'Projections+Sensitivity'!$B$64)/('Projections+Sensitivity'!$B$63-'Projections+Sensitivity'!$B$64)</f>
        <v>3190495779.114718</v>
      </c>
      <c r="G3475" s="170">
        <f>A3475/'Projections+Sensitivity'!B$67</f>
        <v>81452318.542676374</v>
      </c>
      <c r="H3475" s="170">
        <f>B3475/'Projections+Sensitivity'!C$67</f>
        <v>210318363.35136494</v>
      </c>
      <c r="I3475" s="170">
        <f>C3475/'Projections+Sensitivity'!D$67</f>
        <v>548779213.12428689</v>
      </c>
      <c r="J3475" s="170">
        <f>D3475/'Projections+Sensitivity'!E$67</f>
        <v>-151361814.23691502</v>
      </c>
      <c r="K3475" s="170">
        <f>E3475/'Projections+Sensitivity'!F$67</f>
        <v>198843149.7413722</v>
      </c>
      <c r="L3475" s="170">
        <f>F3475/'Projections+Sensitivity'!F$67</f>
        <v>1749440824.7975407</v>
      </c>
      <c r="M3475" s="170">
        <f t="shared" si="109"/>
        <v>2637472055.3203259</v>
      </c>
      <c r="N3475" s="171">
        <f>'Projections+Sensitivity'!$B$72</f>
        <v>418000000</v>
      </c>
      <c r="O3475" s="171">
        <f>'Projections+Sensitivity'!$B$73</f>
        <v>634000000</v>
      </c>
      <c r="P3475" s="170">
        <f t="shared" si="108"/>
        <v>2421472055.3203259</v>
      </c>
      <c r="Q3475" s="170">
        <f>P3475/'Projections+Sensitivity'!$B$75</f>
        <v>17.93683003940982</v>
      </c>
    </row>
    <row r="3476" spans="1:17">
      <c r="A3476" s="222">
        <v>505483970.06223702</v>
      </c>
      <c r="B3476" s="223">
        <v>634753871.26267004</v>
      </c>
      <c r="C3476" s="223">
        <v>1486861786.1549699</v>
      </c>
      <c r="D3476" s="222">
        <v>773947602.15806401</v>
      </c>
      <c r="E3476" s="222">
        <v>1167309940.7620399</v>
      </c>
      <c r="F3476" s="224">
        <f>E3476*(1+'Projections+Sensitivity'!$B$64)/('Projections+Sensitivity'!$B$63-'Projections+Sensitivity'!$B$64)</f>
        <v>10270103185.436588</v>
      </c>
      <c r="G3476" s="170">
        <f>A3476/'Projections+Sensitivity'!B$67</f>
        <v>448245155.24243104</v>
      </c>
      <c r="H3476" s="170">
        <f>B3476/'Projections+Sensitivity'!C$67</f>
        <v>499139329.47917593</v>
      </c>
      <c r="I3476" s="170">
        <f>C3476/'Projections+Sensitivity'!D$67</f>
        <v>1036800622.6179537</v>
      </c>
      <c r="J3476" s="170">
        <f>D3476/'Projections+Sensitivity'!E$67</f>
        <v>478568847.89042068</v>
      </c>
      <c r="K3476" s="170">
        <f>E3476/'Projections+Sensitivity'!F$67</f>
        <v>640069696.6688211</v>
      </c>
      <c r="L3476" s="170">
        <f>F3476/'Projections+Sensitivity'!F$67</f>
        <v>5631393686.554698</v>
      </c>
      <c r="M3476" s="170">
        <f t="shared" si="109"/>
        <v>8734217338.4535007</v>
      </c>
      <c r="N3476" s="171">
        <f>'Projections+Sensitivity'!$B$72</f>
        <v>418000000</v>
      </c>
      <c r="O3476" s="171">
        <f>'Projections+Sensitivity'!$B$73</f>
        <v>634000000</v>
      </c>
      <c r="P3476" s="170">
        <f t="shared" si="108"/>
        <v>8518217338.4535007</v>
      </c>
      <c r="Q3476" s="170">
        <f>P3476/'Projections+Sensitivity'!$B$75</f>
        <v>63.097906210766673</v>
      </c>
    </row>
    <row r="3477" spans="1:17">
      <c r="A3477" s="222">
        <v>1248465487.68328</v>
      </c>
      <c r="B3477" s="223">
        <v>-41234391.199568696</v>
      </c>
      <c r="C3477" s="223">
        <v>229688978.54870901</v>
      </c>
      <c r="D3477" s="222">
        <v>596993173.23927999</v>
      </c>
      <c r="E3477" s="222">
        <v>687048706.764853</v>
      </c>
      <c r="F3477" s="224">
        <f>E3477*(1+'Projections+Sensitivity'!$B$64)/('Projections+Sensitivity'!$B$63-'Projections+Sensitivity'!$B$64)</f>
        <v>6044719457.5328369</v>
      </c>
      <c r="G3477" s="170">
        <f>A3477/'Projections+Sensitivity'!B$67</f>
        <v>1107094664.6883914</v>
      </c>
      <c r="H3477" s="170">
        <f>B3477/'Projections+Sensitivity'!C$67</f>
        <v>-32424703.978398822</v>
      </c>
      <c r="I3477" s="170">
        <f>C3477/'Projections+Sensitivity'!D$67</f>
        <v>160163962.90849504</v>
      </c>
      <c r="J3477" s="170">
        <f>D3477/'Projections+Sensitivity'!E$67</f>
        <v>369149454.4577958</v>
      </c>
      <c r="K3477" s="170">
        <f>E3477/'Projections+Sensitivity'!F$67</f>
        <v>376728615.06568086</v>
      </c>
      <c r="L3477" s="170">
        <f>F3477/'Projections+Sensitivity'!F$67</f>
        <v>3314493961.3084998</v>
      </c>
      <c r="M3477" s="170">
        <f t="shared" si="109"/>
        <v>5295205954.4504642</v>
      </c>
      <c r="N3477" s="171">
        <f>'Projections+Sensitivity'!$B$72</f>
        <v>418000000</v>
      </c>
      <c r="O3477" s="171">
        <f>'Projections+Sensitivity'!$B$73</f>
        <v>634000000</v>
      </c>
      <c r="P3477" s="170">
        <f t="shared" si="108"/>
        <v>5079205954.4504642</v>
      </c>
      <c r="Q3477" s="170">
        <f>P3477/'Projections+Sensitivity'!$B$75</f>
        <v>37.623747810744177</v>
      </c>
    </row>
    <row r="3478" spans="1:17">
      <c r="A3478" s="222">
        <v>129046825.226486</v>
      </c>
      <c r="B3478" s="223">
        <v>504179110.43184501</v>
      </c>
      <c r="C3478" s="223">
        <v>790475707.90635705</v>
      </c>
      <c r="D3478" s="222">
        <v>366229248.687473</v>
      </c>
      <c r="E3478" s="222">
        <v>190010242.71550801</v>
      </c>
      <c r="F3478" s="224">
        <f>E3478*(1+'Projections+Sensitivity'!$B$64)/('Projections+Sensitivity'!$B$63-'Projections+Sensitivity'!$B$64)</f>
        <v>1671728073.9545445</v>
      </c>
      <c r="G3478" s="170">
        <f>A3478/'Projections+Sensitivity'!B$67</f>
        <v>114434121.81808068</v>
      </c>
      <c r="H3478" s="170">
        <f>B3478/'Projections+Sensitivity'!C$67</f>
        <v>396461738.18169576</v>
      </c>
      <c r="I3478" s="170">
        <f>C3478/'Projections+Sensitivity'!D$67</f>
        <v>551205037.18175352</v>
      </c>
      <c r="J3478" s="170">
        <f>D3478/'Projections+Sensitivity'!E$67</f>
        <v>226457074.25080127</v>
      </c>
      <c r="K3478" s="170">
        <f>E3478/'Projections+Sensitivity'!F$67</f>
        <v>104188094.49998242</v>
      </c>
      <c r="L3478" s="170">
        <f>F3478/'Projections+Sensitivity'!F$67</f>
        <v>916656702.59803391</v>
      </c>
      <c r="M3478" s="170">
        <f t="shared" si="109"/>
        <v>2309402768.5303478</v>
      </c>
      <c r="N3478" s="171">
        <f>'Projections+Sensitivity'!$B$72</f>
        <v>418000000</v>
      </c>
      <c r="O3478" s="171">
        <f>'Projections+Sensitivity'!$B$73</f>
        <v>634000000</v>
      </c>
      <c r="P3478" s="170">
        <f t="shared" si="108"/>
        <v>2093402768.5303478</v>
      </c>
      <c r="Q3478" s="170">
        <f>P3478/'Projections+Sensitivity'!$B$75</f>
        <v>15.506687174298873</v>
      </c>
    </row>
    <row r="3479" spans="1:17">
      <c r="A3479" s="222">
        <v>15176679.074662499</v>
      </c>
      <c r="B3479" s="223">
        <v>445746007.07431501</v>
      </c>
      <c r="C3479" s="223">
        <v>628811965.96028996</v>
      </c>
      <c r="D3479" s="222">
        <v>104880636.412994</v>
      </c>
      <c r="E3479" s="222">
        <v>251335118.671213</v>
      </c>
      <c r="F3479" s="224">
        <f>E3479*(1+'Projections+Sensitivity'!$B$64)/('Projections+Sensitivity'!$B$63-'Projections+Sensitivity'!$B$64)</f>
        <v>2211270128.6448669</v>
      </c>
      <c r="G3479" s="170">
        <f>A3479/'Projections+Sensitivity'!B$67</f>
        <v>13458137.687430626</v>
      </c>
      <c r="H3479" s="170">
        <f>B3479/'Projections+Sensitivity'!C$67</f>
        <v>350512810.02274406</v>
      </c>
      <c r="I3479" s="170">
        <f>C3479/'Projections+Sensitivity'!D$67</f>
        <v>438475616.15205675</v>
      </c>
      <c r="J3479" s="170">
        <f>D3479/'Projections+Sensitivity'!E$67</f>
        <v>64852717.670064904</v>
      </c>
      <c r="K3479" s="170">
        <f>E3479/'Projections+Sensitivity'!F$67</f>
        <v>137814292.11943957</v>
      </c>
      <c r="L3479" s="170">
        <f>F3479/'Projections+Sensitivity'!F$67</f>
        <v>1212503167.3854926</v>
      </c>
      <c r="M3479" s="170">
        <f t="shared" si="109"/>
        <v>2217616741.0372286</v>
      </c>
      <c r="N3479" s="171">
        <f>'Projections+Sensitivity'!$B$72</f>
        <v>418000000</v>
      </c>
      <c r="O3479" s="171">
        <f>'Projections+Sensitivity'!$B$73</f>
        <v>634000000</v>
      </c>
      <c r="P3479" s="170">
        <f t="shared" si="108"/>
        <v>2001616741.0372286</v>
      </c>
      <c r="Q3479" s="170">
        <f>P3479/'Projections+Sensitivity'!$B$75</f>
        <v>14.826790674349841</v>
      </c>
    </row>
    <row r="3480" spans="1:17">
      <c r="A3480" s="222">
        <v>681217049.80518401</v>
      </c>
      <c r="B3480" s="223">
        <v>304302766.822927</v>
      </c>
      <c r="C3480" s="223">
        <v>485298513.46211302</v>
      </c>
      <c r="D3480" s="222">
        <v>1353267262.7179699</v>
      </c>
      <c r="E3480" s="222">
        <v>1149141420.41401</v>
      </c>
      <c r="F3480" s="224">
        <f>E3480*(1+'Projections+Sensitivity'!$B$64)/('Projections+Sensitivity'!$B$63-'Projections+Sensitivity'!$B$64)</f>
        <v>10110254826.243179</v>
      </c>
      <c r="G3480" s="170">
        <f>A3480/'Projections+Sensitivity'!B$67</f>
        <v>604078982.37825322</v>
      </c>
      <c r="H3480" s="170">
        <f>B3480/'Projections+Sensitivity'!C$67</f>
        <v>239288779.26890156</v>
      </c>
      <c r="I3480" s="170">
        <f>C3480/'Projections+Sensitivity'!D$67</f>
        <v>338402537.20842075</v>
      </c>
      <c r="J3480" s="170">
        <f>D3480/'Projections+Sensitivity'!E$67</f>
        <v>836789923.50504851</v>
      </c>
      <c r="K3480" s="170">
        <f>E3480/'Projections+Sensitivity'!F$67</f>
        <v>630107373.12303424</v>
      </c>
      <c r="L3480" s="170">
        <f>F3480/'Projections+Sensitivity'!F$67</f>
        <v>5543744222.4242535</v>
      </c>
      <c r="M3480" s="170">
        <f t="shared" si="109"/>
        <v>8192411817.9079113</v>
      </c>
      <c r="N3480" s="171">
        <f>'Projections+Sensitivity'!$B$72</f>
        <v>418000000</v>
      </c>
      <c r="O3480" s="171">
        <f>'Projections+Sensitivity'!$B$73</f>
        <v>634000000</v>
      </c>
      <c r="P3480" s="170">
        <f t="shared" si="108"/>
        <v>7976411817.9079113</v>
      </c>
      <c r="Q3480" s="170">
        <f>P3480/'Projections+Sensitivity'!$B$75</f>
        <v>59.084531984503045</v>
      </c>
    </row>
    <row r="3481" spans="1:17">
      <c r="A3481" s="222">
        <v>-237220708.01405099</v>
      </c>
      <c r="B3481" s="223">
        <v>495451827.02495903</v>
      </c>
      <c r="C3481" s="223">
        <v>658954801.72235298</v>
      </c>
      <c r="D3481" s="222">
        <v>350619771.67991698</v>
      </c>
      <c r="E3481" s="222">
        <v>110457221.923823</v>
      </c>
      <c r="F3481" s="224">
        <f>E3481*(1+'Projections+Sensitivity'!$B$64)/('Projections+Sensitivity'!$B$63-'Projections+Sensitivity'!$B$64)</f>
        <v>971813078.19050229</v>
      </c>
      <c r="G3481" s="170">
        <f>A3481/'Projections+Sensitivity'!B$67</f>
        <v>-210358862.76944762</v>
      </c>
      <c r="H3481" s="170">
        <f>B3481/'Projections+Sensitivity'!C$67</f>
        <v>389599030.31160039</v>
      </c>
      <c r="I3481" s="170">
        <f>C3481/'Projections+Sensitivity'!D$67</f>
        <v>459494456.75754154</v>
      </c>
      <c r="J3481" s="170">
        <f>D3481/'Projections+Sensitivity'!E$67</f>
        <v>216804987.45985022</v>
      </c>
      <c r="K3481" s="170">
        <f>E3481/'Projections+Sensitivity'!F$67</f>
        <v>60566879.508888327</v>
      </c>
      <c r="L3481" s="170">
        <f>F3481/'Projections+Sensitivity'!F$67</f>
        <v>532873130.31029063</v>
      </c>
      <c r="M3481" s="170">
        <f t="shared" si="109"/>
        <v>1448979621.5787234</v>
      </c>
      <c r="N3481" s="171">
        <f>'Projections+Sensitivity'!$B$72</f>
        <v>418000000</v>
      </c>
      <c r="O3481" s="171">
        <f>'Projections+Sensitivity'!$B$73</f>
        <v>634000000</v>
      </c>
      <c r="P3481" s="170">
        <f t="shared" si="108"/>
        <v>1232979621.5787234</v>
      </c>
      <c r="Q3481" s="170">
        <f>P3481/'Projections+Sensitivity'!$B$75</f>
        <v>9.1331823820646179</v>
      </c>
    </row>
    <row r="3482" spans="1:17">
      <c r="A3482" s="222">
        <v>661022652.81243706</v>
      </c>
      <c r="B3482" s="223">
        <v>-46458002.069856502</v>
      </c>
      <c r="C3482" s="223">
        <v>377782255.75658602</v>
      </c>
      <c r="D3482" s="222">
        <v>483969055.91991401</v>
      </c>
      <c r="E3482" s="222">
        <v>271025284.79152</v>
      </c>
      <c r="F3482" s="224">
        <f>E3482*(1+'Projections+Sensitivity'!$B$64)/('Projections+Sensitivity'!$B$63-'Projections+Sensitivity'!$B$64)</f>
        <v>2384506071.1589246</v>
      </c>
      <c r="G3482" s="170">
        <f>A3482/'Projections+Sensitivity'!B$67</f>
        <v>586171311.41110742</v>
      </c>
      <c r="H3482" s="170">
        <f>B3482/'Projections+Sensitivity'!C$67</f>
        <v>-36532295.511584841</v>
      </c>
      <c r="I3482" s="170">
        <f>C3482/'Projections+Sensitivity'!D$67</f>
        <v>263430590.27385587</v>
      </c>
      <c r="J3482" s="170">
        <f>D3482/'Projections+Sensitivity'!E$67</f>
        <v>299261232.75061893</v>
      </c>
      <c r="K3482" s="170">
        <f>E3482/'Projections+Sensitivity'!F$67</f>
        <v>148610977.91460729</v>
      </c>
      <c r="L3482" s="170">
        <f>F3482/'Projections+Sensitivity'!F$67</f>
        <v>1307493429.4445338</v>
      </c>
      <c r="M3482" s="170">
        <f t="shared" si="109"/>
        <v>2568435246.2831383</v>
      </c>
      <c r="N3482" s="171">
        <f>'Projections+Sensitivity'!$B$72</f>
        <v>418000000</v>
      </c>
      <c r="O3482" s="171">
        <f>'Projections+Sensitivity'!$B$73</f>
        <v>634000000</v>
      </c>
      <c r="P3482" s="170">
        <f t="shared" si="108"/>
        <v>2352435246.2831383</v>
      </c>
      <c r="Q3482" s="170">
        <f>P3482/'Projections+Sensitivity'!$B$75</f>
        <v>17.425446268763988</v>
      </c>
    </row>
    <row r="3483" spans="1:17">
      <c r="A3483" s="222">
        <v>515434179.100106</v>
      </c>
      <c r="B3483" s="223">
        <v>66927704.454708897</v>
      </c>
      <c r="C3483" s="223">
        <v>711537359.41808403</v>
      </c>
      <c r="D3483" s="222">
        <v>588500952.78501797</v>
      </c>
      <c r="E3483" s="222">
        <v>597137994.61912799</v>
      </c>
      <c r="F3483" s="224">
        <f>E3483*(1+'Projections+Sensitivity'!$B$64)/('Projections+Sensitivity'!$B$63-'Projections+Sensitivity'!$B$64)</f>
        <v>5253676514.2937212</v>
      </c>
      <c r="G3483" s="170">
        <f>A3483/'Projections+Sensitivity'!B$67</f>
        <v>457068645.71696591</v>
      </c>
      <c r="H3483" s="170">
        <f>B3483/'Projections+Sensitivity'!C$67</f>
        <v>52628666.066504195</v>
      </c>
      <c r="I3483" s="170">
        <f>C3483/'Projections+Sensitivity'!D$67</f>
        <v>496160695.04910541</v>
      </c>
      <c r="J3483" s="170">
        <f>D3483/'Projections+Sensitivity'!E$67</f>
        <v>363898308.06559134</v>
      </c>
      <c r="K3483" s="170">
        <f>E3483/'Projections+Sensitivity'!F$67</f>
        <v>327427979.26982456</v>
      </c>
      <c r="L3483" s="170">
        <f>F3483/'Projections+Sensitivity'!F$67</f>
        <v>2880742307.998209</v>
      </c>
      <c r="M3483" s="170">
        <f t="shared" si="109"/>
        <v>4577926602.1662006</v>
      </c>
      <c r="N3483" s="171">
        <f>'Projections+Sensitivity'!$B$72</f>
        <v>418000000</v>
      </c>
      <c r="O3483" s="171">
        <f>'Projections+Sensitivity'!$B$73</f>
        <v>634000000</v>
      </c>
      <c r="P3483" s="170">
        <f t="shared" si="108"/>
        <v>4361926602.1662006</v>
      </c>
      <c r="Q3483" s="170">
        <f>P3483/'Projections+Sensitivity'!$B$75</f>
        <v>32.310567423453335</v>
      </c>
    </row>
    <row r="3484" spans="1:17">
      <c r="A3484" s="222">
        <v>43789290.026350804</v>
      </c>
      <c r="B3484" s="223">
        <v>797413117.38414097</v>
      </c>
      <c r="C3484" s="223">
        <v>260392901.506859</v>
      </c>
      <c r="D3484" s="222">
        <v>884128800.79722297</v>
      </c>
      <c r="E3484" s="222">
        <v>1193634127.7361</v>
      </c>
      <c r="F3484" s="224">
        <f>E3484*(1+'Projections+Sensitivity'!$B$64)/('Projections+Sensitivity'!$B$63-'Projections+Sensitivity'!$B$64)</f>
        <v>10501705870.426861</v>
      </c>
      <c r="G3484" s="170">
        <f>A3484/'Projections+Sensitivity'!B$67</f>
        <v>38830780.535732396</v>
      </c>
      <c r="H3484" s="170">
        <f>B3484/'Projections+Sensitivity'!C$67</f>
        <v>627046587.26581156</v>
      </c>
      <c r="I3484" s="170">
        <f>C3484/'Projections+Sensitivity'!D$67</f>
        <v>181574054.10610801</v>
      </c>
      <c r="J3484" s="170">
        <f>D3484/'Projections+Sensitivity'!E$67</f>
        <v>546699156.89958143</v>
      </c>
      <c r="K3484" s="170">
        <f>E3484/'Projections+Sensitivity'!F$67</f>
        <v>654504007.37171841</v>
      </c>
      <c r="L3484" s="170">
        <f>F3484/'Projections+Sensitivity'!F$67</f>
        <v>5758388116.3568068</v>
      </c>
      <c r="M3484" s="170">
        <f t="shared" si="109"/>
        <v>7807042702.535759</v>
      </c>
      <c r="N3484" s="171">
        <f>'Projections+Sensitivity'!$B$72</f>
        <v>418000000</v>
      </c>
      <c r="O3484" s="171">
        <f>'Projections+Sensitivity'!$B$73</f>
        <v>634000000</v>
      </c>
      <c r="P3484" s="170">
        <f t="shared" si="108"/>
        <v>7591042702.535759</v>
      </c>
      <c r="Q3484" s="170">
        <f>P3484/'Projections+Sensitivity'!$B$75</f>
        <v>56.229945944709328</v>
      </c>
    </row>
    <row r="3485" spans="1:17">
      <c r="A3485" s="222">
        <v>869552580.09793103</v>
      </c>
      <c r="B3485" s="223">
        <v>-83099244.764926106</v>
      </c>
      <c r="C3485" s="223">
        <v>431794847.29097098</v>
      </c>
      <c r="D3485" s="222">
        <v>561049316.00616801</v>
      </c>
      <c r="E3485" s="222">
        <v>533218997.76524597</v>
      </c>
      <c r="F3485" s="224">
        <f>E3485*(1+'Projections+Sensitivity'!$B$64)/('Projections+Sensitivity'!$B$63-'Projections+Sensitivity'!$B$64)</f>
        <v>4691311138.7616491</v>
      </c>
      <c r="G3485" s="170">
        <f>A3485/'Projections+Sensitivity'!B$67</f>
        <v>771088213.16225576</v>
      </c>
      <c r="H3485" s="170">
        <f>B3485/'Projections+Sensitivity'!C$67</f>
        <v>-65345172.656736605</v>
      </c>
      <c r="I3485" s="170">
        <f>C3485/'Projections+Sensitivity'!D$67</f>
        <v>301094002.60545969</v>
      </c>
      <c r="J3485" s="170">
        <f>D3485/'Projections+Sensitivity'!E$67</f>
        <v>346923647.05581737</v>
      </c>
      <c r="K3485" s="170">
        <f>E3485/'Projections+Sensitivity'!F$67</f>
        <v>292379350.36760592</v>
      </c>
      <c r="L3485" s="170">
        <f>F3485/'Projections+Sensitivity'!F$67</f>
        <v>2572381158.3459773</v>
      </c>
      <c r="M3485" s="170">
        <f t="shared" si="109"/>
        <v>4218521198.8803797</v>
      </c>
      <c r="N3485" s="171">
        <f>'Projections+Sensitivity'!$B$72</f>
        <v>418000000</v>
      </c>
      <c r="O3485" s="171">
        <f>'Projections+Sensitivity'!$B$73</f>
        <v>634000000</v>
      </c>
      <c r="P3485" s="170">
        <f t="shared" si="108"/>
        <v>4002521198.8803797</v>
      </c>
      <c r="Q3485" s="170">
        <f>P3485/'Projections+Sensitivity'!$B$75</f>
        <v>29.6483051768917</v>
      </c>
    </row>
    <row r="3486" spans="1:17">
      <c r="A3486" s="222">
        <v>522038527.19486499</v>
      </c>
      <c r="B3486" s="223">
        <v>196639669.64207599</v>
      </c>
      <c r="C3486" s="223">
        <v>882941914.40488505</v>
      </c>
      <c r="D3486" s="222">
        <v>-165284723.947236</v>
      </c>
      <c r="E3486" s="222">
        <v>1058375423.6500601</v>
      </c>
      <c r="F3486" s="224">
        <f>E3486*(1+'Projections+Sensitivity'!$B$64)/('Projections+Sensitivity'!$B$63-'Projections+Sensitivity'!$B$64)</f>
        <v>9311687008.0969276</v>
      </c>
      <c r="G3486" s="170">
        <f>A3486/'Projections+Sensitivity'!B$67</f>
        <v>462925146.04603827</v>
      </c>
      <c r="H3486" s="170">
        <f>B3486/'Projections+Sensitivity'!C$67</f>
        <v>154627797.16318795</v>
      </c>
      <c r="I3486" s="170">
        <f>C3486/'Projections+Sensitivity'!D$67</f>
        <v>615682462.96637321</v>
      </c>
      <c r="J3486" s="170">
        <f>D3486/'Projections+Sensitivity'!E$67</f>
        <v>-102203456.27113949</v>
      </c>
      <c r="K3486" s="170">
        <f>E3486/'Projections+Sensitivity'!F$67</f>
        <v>580337760.11124218</v>
      </c>
      <c r="L3486" s="170">
        <f>F3486/'Projections+Sensitivity'!F$67</f>
        <v>5105866463.243454</v>
      </c>
      <c r="M3486" s="170">
        <f t="shared" si="109"/>
        <v>6817236173.2591562</v>
      </c>
      <c r="N3486" s="171">
        <f>'Projections+Sensitivity'!$B$72</f>
        <v>418000000</v>
      </c>
      <c r="O3486" s="171">
        <f>'Projections+Sensitivity'!$B$73</f>
        <v>634000000</v>
      </c>
      <c r="P3486" s="170">
        <f t="shared" si="108"/>
        <v>6601236173.2591562</v>
      </c>
      <c r="Q3486" s="170">
        <f>P3486/'Projections+Sensitivity'!$B$75</f>
        <v>48.898045727845599</v>
      </c>
    </row>
    <row r="3487" spans="1:17">
      <c r="A3487" s="222">
        <v>464259177.66506201</v>
      </c>
      <c r="B3487" s="223">
        <v>276651600.87449598</v>
      </c>
      <c r="C3487" s="223">
        <v>194175629.63103801</v>
      </c>
      <c r="D3487" s="222">
        <v>892609559.27796698</v>
      </c>
      <c r="E3487" s="222">
        <v>821510853.45220101</v>
      </c>
      <c r="F3487" s="224">
        <f>E3487*(1+'Projections+Sensitivity'!$B$64)/('Projections+Sensitivity'!$B$63-'Projections+Sensitivity'!$B$64)</f>
        <v>7227730132.5836067</v>
      </c>
      <c r="G3487" s="170">
        <f>A3487/'Projections+Sensitivity'!B$67</f>
        <v>411688479.73473185</v>
      </c>
      <c r="H3487" s="170">
        <f>B3487/'Projections+Sensitivity'!C$67</f>
        <v>217545257.7944088</v>
      </c>
      <c r="I3487" s="170">
        <f>C3487/'Projections+Sensitivity'!D$67</f>
        <v>135400220.50019276</v>
      </c>
      <c r="J3487" s="170">
        <f>D3487/'Projections+Sensitivity'!E$67</f>
        <v>551943215.80492532</v>
      </c>
      <c r="K3487" s="170">
        <f>E3487/'Projections+Sensitivity'!F$67</f>
        <v>450458086.93792808</v>
      </c>
      <c r="L3487" s="170">
        <f>F3487/'Projections+Sensitivity'!F$67</f>
        <v>3963172823.2750177</v>
      </c>
      <c r="M3487" s="170">
        <f t="shared" si="109"/>
        <v>5730208084.047205</v>
      </c>
      <c r="N3487" s="171">
        <f>'Projections+Sensitivity'!$B$72</f>
        <v>418000000</v>
      </c>
      <c r="O3487" s="171">
        <f>'Projections+Sensitivity'!$B$73</f>
        <v>634000000</v>
      </c>
      <c r="P3487" s="170">
        <f t="shared" si="108"/>
        <v>5514208084.047205</v>
      </c>
      <c r="Q3487" s="170">
        <f>P3487/'Projections+Sensitivity'!$B$75</f>
        <v>40.845985807757074</v>
      </c>
    </row>
    <row r="3488" spans="1:17">
      <c r="A3488" s="222">
        <v>1168206489.8506701</v>
      </c>
      <c r="B3488" s="223">
        <v>756328958.03770399</v>
      </c>
      <c r="C3488" s="223">
        <v>111818232.07763501</v>
      </c>
      <c r="D3488" s="222">
        <v>-65381060.928830601</v>
      </c>
      <c r="E3488" s="222">
        <v>1006398740.4191099</v>
      </c>
      <c r="F3488" s="224">
        <f>E3488*(1+'Projections+Sensitivity'!$B$64)/('Projections+Sensitivity'!$B$63-'Projections+Sensitivity'!$B$64)</f>
        <v>8854391236.5299244</v>
      </c>
      <c r="G3488" s="170">
        <f>A3488/'Projections+Sensitivity'!B$67</f>
        <v>1035923848.057647</v>
      </c>
      <c r="H3488" s="170">
        <f>B3488/'Projections+Sensitivity'!C$67</f>
        <v>594740018.25252819</v>
      </c>
      <c r="I3488" s="170">
        <f>C3488/'Projections+Sensitivity'!D$67</f>
        <v>77971748.0922921</v>
      </c>
      <c r="J3488" s="170">
        <f>D3488/'Projections+Sensitivity'!E$67</f>
        <v>-40428239.476829089</v>
      </c>
      <c r="K3488" s="170">
        <f>E3488/'Projections+Sensitivity'!F$67</f>
        <v>551837446.09201324</v>
      </c>
      <c r="L3488" s="170">
        <f>F3488/'Projections+Sensitivity'!F$67</f>
        <v>4855118006.8362846</v>
      </c>
      <c r="M3488" s="170">
        <f t="shared" si="109"/>
        <v>7075162827.8539362</v>
      </c>
      <c r="N3488" s="171">
        <f>'Projections+Sensitivity'!$B$72</f>
        <v>418000000</v>
      </c>
      <c r="O3488" s="171">
        <f>'Projections+Sensitivity'!$B$73</f>
        <v>634000000</v>
      </c>
      <c r="P3488" s="170">
        <f t="shared" si="108"/>
        <v>6859162827.8539362</v>
      </c>
      <c r="Q3488" s="170">
        <f>P3488/'Projections+Sensitivity'!$B$75</f>
        <v>50.808613539658786</v>
      </c>
    </row>
    <row r="3489" spans="1:17">
      <c r="A3489" s="222">
        <v>1046633051.43873</v>
      </c>
      <c r="B3489" s="223">
        <v>426297703.93904197</v>
      </c>
      <c r="C3489" s="223">
        <v>725174045.96651995</v>
      </c>
      <c r="D3489" s="222">
        <v>387962279.49943799</v>
      </c>
      <c r="E3489" s="222">
        <v>456379826.89430499</v>
      </c>
      <c r="F3489" s="224">
        <f>E3489*(1+'Projections+Sensitivity'!$B$64)/('Projections+Sensitivity'!$B$63-'Projections+Sensitivity'!$B$64)</f>
        <v>4015272851.0959163</v>
      </c>
      <c r="G3489" s="170">
        <f>A3489/'Projections+Sensitivity'!B$67</f>
        <v>928116859.1088053</v>
      </c>
      <c r="H3489" s="170">
        <f>B3489/'Projections+Sensitivity'!C$67</f>
        <v>335219617.76991433</v>
      </c>
      <c r="I3489" s="170">
        <f>C3489/'Projections+Sensitivity'!D$67</f>
        <v>505669665.711689</v>
      </c>
      <c r="J3489" s="170">
        <f>D3489/'Projections+Sensitivity'!E$67</f>
        <v>239895647.46667248</v>
      </c>
      <c r="K3489" s="170">
        <f>E3489/'Projections+Sensitivity'!F$67</f>
        <v>250246217.5344016</v>
      </c>
      <c r="L3489" s="170">
        <f>F3489/'Projections+Sensitivity'!F$67</f>
        <v>2201689873.5272827</v>
      </c>
      <c r="M3489" s="170">
        <f t="shared" si="109"/>
        <v>4460837881.1187649</v>
      </c>
      <c r="N3489" s="171">
        <f>'Projections+Sensitivity'!$B$72</f>
        <v>418000000</v>
      </c>
      <c r="O3489" s="171">
        <f>'Projections+Sensitivity'!$B$73</f>
        <v>634000000</v>
      </c>
      <c r="P3489" s="170">
        <f t="shared" si="108"/>
        <v>4244837881.1187649</v>
      </c>
      <c r="Q3489" s="170">
        <f>P3489/'Projections+Sensitivity'!$B$75</f>
        <v>31.443243563842703</v>
      </c>
    </row>
    <row r="3490" spans="1:17">
      <c r="A3490" s="222">
        <v>316785668.88225597</v>
      </c>
      <c r="B3490" s="223">
        <v>370876548.10506099</v>
      </c>
      <c r="C3490" s="223">
        <v>-50338715.3537753</v>
      </c>
      <c r="D3490" s="222">
        <v>380264293.55464101</v>
      </c>
      <c r="E3490" s="222">
        <v>379210482.71404898</v>
      </c>
      <c r="F3490" s="224">
        <f>E3490*(1+'Projections+Sensitivity'!$B$64)/('Projections+Sensitivity'!$B$63-'Projections+Sensitivity'!$B$64)</f>
        <v>3336329667.4489765</v>
      </c>
      <c r="G3490" s="170">
        <f>A3490/'Projections+Sensitivity'!B$67</f>
        <v>280914232.17480254</v>
      </c>
      <c r="H3490" s="170">
        <f>B3490/'Projections+Sensitivity'!C$67</f>
        <v>291639137.50138688</v>
      </c>
      <c r="I3490" s="170">
        <f>C3490/'Projections+Sensitivity'!D$67</f>
        <v>-35101589.069384076</v>
      </c>
      <c r="J3490" s="170">
        <f>D3490/'Projections+Sensitivity'!E$67</f>
        <v>235135614.28819156</v>
      </c>
      <c r="K3490" s="170">
        <f>E3490/'Projections+Sensitivity'!F$67</f>
        <v>207932041.15606695</v>
      </c>
      <c r="L3490" s="170">
        <f>F3490/'Projections+Sensitivity'!F$67</f>
        <v>1829405750.4874625</v>
      </c>
      <c r="M3490" s="170">
        <f t="shared" si="109"/>
        <v>2809925186.5385265</v>
      </c>
      <c r="N3490" s="171">
        <f>'Projections+Sensitivity'!$B$72</f>
        <v>418000000</v>
      </c>
      <c r="O3490" s="171">
        <f>'Projections+Sensitivity'!$B$73</f>
        <v>634000000</v>
      </c>
      <c r="P3490" s="170">
        <f t="shared" si="108"/>
        <v>2593925186.5385265</v>
      </c>
      <c r="Q3490" s="170">
        <f>P3490/'Projections+Sensitivity'!$B$75</f>
        <v>19.214260641026122</v>
      </c>
    </row>
    <row r="3491" spans="1:17">
      <c r="A3491" s="222">
        <v>846791624.27890503</v>
      </c>
      <c r="B3491" s="223">
        <v>1022750322.75809</v>
      </c>
      <c r="C3491" s="223">
        <v>222454299.846376</v>
      </c>
      <c r="D3491" s="222">
        <v>1095379131.1805401</v>
      </c>
      <c r="E3491" s="222">
        <v>857067357.69602001</v>
      </c>
      <c r="F3491" s="224">
        <f>E3491*(1+'Projections+Sensitivity'!$B$64)/('Projections+Sensitivity'!$B$63-'Projections+Sensitivity'!$B$64)</f>
        <v>7540559617.492342</v>
      </c>
      <c r="G3491" s="170">
        <f>A3491/'Projections+Sensitivity'!B$67</f>
        <v>750904609.37100351</v>
      </c>
      <c r="H3491" s="170">
        <f>B3491/'Projections+Sensitivity'!C$67</f>
        <v>804240719.80938554</v>
      </c>
      <c r="I3491" s="170">
        <f>C3491/'Projections+Sensitivity'!D$67</f>
        <v>155119163.55130857</v>
      </c>
      <c r="J3491" s="170">
        <f>D3491/'Projections+Sensitivity'!E$67</f>
        <v>677325347.80205989</v>
      </c>
      <c r="K3491" s="170">
        <f>E3491/'Projections+Sensitivity'!F$67</f>
        <v>469954743.38813156</v>
      </c>
      <c r="L3491" s="170">
        <f>F3491/'Projections+Sensitivity'!F$67</f>
        <v>4134706249.4222174</v>
      </c>
      <c r="M3491" s="170">
        <f t="shared" si="109"/>
        <v>6992250833.3441067</v>
      </c>
      <c r="N3491" s="171">
        <f>'Projections+Sensitivity'!$B$72</f>
        <v>418000000</v>
      </c>
      <c r="O3491" s="171">
        <f>'Projections+Sensitivity'!$B$73</f>
        <v>634000000</v>
      </c>
      <c r="P3491" s="170">
        <f t="shared" si="108"/>
        <v>6776250833.3441067</v>
      </c>
      <c r="Q3491" s="170">
        <f>P3491/'Projections+Sensitivity'!$B$75</f>
        <v>50.194450617363756</v>
      </c>
    </row>
    <row r="3492" spans="1:17">
      <c r="A3492" s="222">
        <v>426391939.59136403</v>
      </c>
      <c r="B3492" s="223">
        <v>485273913.18321598</v>
      </c>
      <c r="C3492" s="223">
        <v>546729516.97151399</v>
      </c>
      <c r="D3492" s="222">
        <v>316616186.459723</v>
      </c>
      <c r="E3492" s="222">
        <v>611026293.97207606</v>
      </c>
      <c r="F3492" s="224">
        <f>E3492*(1+'Projections+Sensitivity'!$B$64)/('Projections+Sensitivity'!$B$63-'Projections+Sensitivity'!$B$64)</f>
        <v>5375867084.6335011</v>
      </c>
      <c r="G3492" s="170">
        <f>A3492/'Projections+Sensitivity'!B$67</f>
        <v>378109163.64512974</v>
      </c>
      <c r="H3492" s="170">
        <f>B3492/'Projections+Sensitivity'!C$67</f>
        <v>381595617.7757166</v>
      </c>
      <c r="I3492" s="170">
        <f>C3492/'Projections+Sensitivity'!D$67</f>
        <v>381238867.57864273</v>
      </c>
      <c r="J3492" s="170">
        <f>D3492/'Projections+Sensitivity'!E$67</f>
        <v>195778943.11576745</v>
      </c>
      <c r="K3492" s="170">
        <f>E3492/'Projections+Sensitivity'!F$67</f>
        <v>335043334.23569083</v>
      </c>
      <c r="L3492" s="170">
        <f>F3492/'Projections+Sensitivity'!F$67</f>
        <v>2947742920.7421699</v>
      </c>
      <c r="M3492" s="170">
        <f t="shared" si="109"/>
        <v>4619508847.0931168</v>
      </c>
      <c r="N3492" s="171">
        <f>'Projections+Sensitivity'!$B$72</f>
        <v>418000000</v>
      </c>
      <c r="O3492" s="171">
        <f>'Projections+Sensitivity'!$B$73</f>
        <v>634000000</v>
      </c>
      <c r="P3492" s="170">
        <f t="shared" si="108"/>
        <v>4403508847.0931168</v>
      </c>
      <c r="Q3492" s="170">
        <f>P3492/'Projections+Sensitivity'!$B$75</f>
        <v>32.618584052541607</v>
      </c>
    </row>
    <row r="3493" spans="1:17">
      <c r="A3493" s="222">
        <v>357577568.27052701</v>
      </c>
      <c r="B3493" s="223">
        <v>798380176.51671898</v>
      </c>
      <c r="C3493" s="223">
        <v>642815731.19182098</v>
      </c>
      <c r="D3493" s="222">
        <v>-201766240.91310099</v>
      </c>
      <c r="E3493" s="222">
        <v>684939594.25566494</v>
      </c>
      <c r="F3493" s="224">
        <f>E3493*(1+'Projections+Sensitivity'!$B$64)/('Projections+Sensitivity'!$B$63-'Projections+Sensitivity'!$B$64)</f>
        <v>6026163286.3372803</v>
      </c>
      <c r="G3493" s="170">
        <f>A3493/'Projections+Sensitivity'!B$67</f>
        <v>317087033.60246778</v>
      </c>
      <c r="H3493" s="170">
        <f>B3493/'Projections+Sensitivity'!C$67</f>
        <v>627807035.16357934</v>
      </c>
      <c r="I3493" s="170">
        <f>C3493/'Projections+Sensitivity'!D$67</f>
        <v>448240553.71803826</v>
      </c>
      <c r="J3493" s="170">
        <f>D3493/'Projections+Sensitivity'!E$67</f>
        <v>-124761724.42129157</v>
      </c>
      <c r="K3493" s="170">
        <f>E3493/'Projections+Sensitivity'!F$67</f>
        <v>375572127.86647558</v>
      </c>
      <c r="L3493" s="170">
        <f>F3493/'Projections+Sensitivity'!F$67</f>
        <v>3304319077.6261754</v>
      </c>
      <c r="M3493" s="170">
        <f t="shared" si="109"/>
        <v>4948264103.5554447</v>
      </c>
      <c r="N3493" s="171">
        <f>'Projections+Sensitivity'!$B$72</f>
        <v>418000000</v>
      </c>
      <c r="O3493" s="171">
        <f>'Projections+Sensitivity'!$B$73</f>
        <v>634000000</v>
      </c>
      <c r="P3493" s="170">
        <f t="shared" si="108"/>
        <v>4732264103.5554447</v>
      </c>
      <c r="Q3493" s="170">
        <f>P3493/'Projections+Sensitivity'!$B$75</f>
        <v>35.053808174484779</v>
      </c>
    </row>
    <row r="3494" spans="1:17">
      <c r="A3494" s="222">
        <v>691237538.74909103</v>
      </c>
      <c r="B3494" s="223">
        <v>316501314.28289998</v>
      </c>
      <c r="C3494" s="223">
        <v>417398868.28054702</v>
      </c>
      <c r="D3494" s="222">
        <v>557119483.98734701</v>
      </c>
      <c r="E3494" s="222">
        <v>768474855.24293602</v>
      </c>
      <c r="F3494" s="224">
        <f>E3494*(1+'Projections+Sensitivity'!$B$64)/('Projections+Sensitivity'!$B$63-'Projections+Sensitivity'!$B$64)</f>
        <v>6761114407.7177658</v>
      </c>
      <c r="G3494" s="170">
        <f>A3494/'Projections+Sensitivity'!B$67</f>
        <v>612964794.56674588</v>
      </c>
      <c r="H3494" s="170">
        <f>B3494/'Projections+Sensitivity'!C$67</f>
        <v>248881119.03309843</v>
      </c>
      <c r="I3494" s="170">
        <f>C3494/'Projections+Sensitivity'!D$67</f>
        <v>291055571.23262799</v>
      </c>
      <c r="J3494" s="170">
        <f>D3494/'Projections+Sensitivity'!E$67</f>
        <v>344493643.81476343</v>
      </c>
      <c r="K3494" s="170">
        <f>E3494/'Projections+Sensitivity'!F$67</f>
        <v>421376919.97367573</v>
      </c>
      <c r="L3494" s="170">
        <f>F3494/'Projections+Sensitivity'!F$67</f>
        <v>3707313967.7590556</v>
      </c>
      <c r="M3494" s="170">
        <f t="shared" si="109"/>
        <v>5626086016.3799667</v>
      </c>
      <c r="N3494" s="171">
        <f>'Projections+Sensitivity'!$B$72</f>
        <v>418000000</v>
      </c>
      <c r="O3494" s="171">
        <f>'Projections+Sensitivity'!$B$73</f>
        <v>634000000</v>
      </c>
      <c r="P3494" s="170">
        <f t="shared" si="108"/>
        <v>5410086016.3799667</v>
      </c>
      <c r="Q3494" s="170">
        <f>P3494/'Projections+Sensitivity'!$B$75</f>
        <v>40.074711232444201</v>
      </c>
    </row>
    <row r="3495" spans="1:17">
      <c r="A3495" s="222">
        <v>-124185394.557475</v>
      </c>
      <c r="B3495" s="223">
        <v>1068744811.89354</v>
      </c>
      <c r="C3495" s="223">
        <v>132448990.47849</v>
      </c>
      <c r="D3495" s="222">
        <v>608862648.84438097</v>
      </c>
      <c r="E3495" s="222">
        <v>447450299.01658601</v>
      </c>
      <c r="F3495" s="224">
        <f>E3495*(1+'Projections+Sensitivity'!$B$64)/('Projections+Sensitivity'!$B$63-'Projections+Sensitivity'!$B$64)</f>
        <v>3936710020.8663216</v>
      </c>
      <c r="G3495" s="170">
        <f>A3495/'Projections+Sensitivity'!B$67</f>
        <v>-110123178.49645002</v>
      </c>
      <c r="H3495" s="170">
        <f>B3495/'Projections+Sensitivity'!C$67</f>
        <v>840408531.47020733</v>
      </c>
      <c r="I3495" s="170">
        <f>C3495/'Projections+Sensitivity'!D$67</f>
        <v>92357741.030076593</v>
      </c>
      <c r="J3495" s="170">
        <f>D3495/'Projections+Sensitivity'!E$67</f>
        <v>376488919.3641507</v>
      </c>
      <c r="K3495" s="170">
        <f>E3495/'Projections+Sensitivity'!F$67</f>
        <v>245349899.94084442</v>
      </c>
      <c r="L3495" s="170">
        <f>F3495/'Projections+Sensitivity'!F$67</f>
        <v>2158611608.570785</v>
      </c>
      <c r="M3495" s="170">
        <f t="shared" si="109"/>
        <v>3603093521.8796139</v>
      </c>
      <c r="N3495" s="171">
        <f>'Projections+Sensitivity'!$B$72</f>
        <v>418000000</v>
      </c>
      <c r="O3495" s="171">
        <f>'Projections+Sensitivity'!$B$73</f>
        <v>634000000</v>
      </c>
      <c r="P3495" s="170">
        <f t="shared" si="108"/>
        <v>3387093521.8796139</v>
      </c>
      <c r="Q3495" s="170">
        <f>P3495/'Projections+Sensitivity'!$B$75</f>
        <v>25.089581643552695</v>
      </c>
    </row>
    <row r="3496" spans="1:17">
      <c r="A3496" s="222">
        <v>-43886727.454637103</v>
      </c>
      <c r="B3496" s="223">
        <v>56779991.868060201</v>
      </c>
      <c r="C3496" s="223">
        <v>420339091.94445503</v>
      </c>
      <c r="D3496" s="222">
        <v>788544788.71356297</v>
      </c>
      <c r="E3496" s="222">
        <v>487554722.301103</v>
      </c>
      <c r="F3496" s="224">
        <f>E3496*(1+'Projections+Sensitivity'!$B$64)/('Projections+Sensitivity'!$B$63-'Projections+Sensitivity'!$B$64)</f>
        <v>4289552527.3351135</v>
      </c>
      <c r="G3496" s="170">
        <f>A3496/'Projections+Sensitivity'!B$67</f>
        <v>-38917184.571775794</v>
      </c>
      <c r="H3496" s="170">
        <f>B3496/'Projections+Sensitivity'!C$67</f>
        <v>44649002.317196853</v>
      </c>
      <c r="I3496" s="170">
        <f>C3496/'Projections+Sensitivity'!D$67</f>
        <v>293105812.7236405</v>
      </c>
      <c r="J3496" s="170">
        <f>D3496/'Projections+Sensitivity'!E$67</f>
        <v>487594987.04096222</v>
      </c>
      <c r="K3496" s="170">
        <f>E3496/'Projections+Sensitivity'!F$67</f>
        <v>267340311.52771157</v>
      </c>
      <c r="L3496" s="170">
        <f>F3496/'Projections+Sensitivity'!F$67</f>
        <v>2352085328.1040149</v>
      </c>
      <c r="M3496" s="170">
        <f t="shared" si="109"/>
        <v>3405858257.1417503</v>
      </c>
      <c r="N3496" s="171">
        <f>'Projections+Sensitivity'!$B$72</f>
        <v>418000000</v>
      </c>
      <c r="O3496" s="171">
        <f>'Projections+Sensitivity'!$B$73</f>
        <v>634000000</v>
      </c>
      <c r="P3496" s="170">
        <f t="shared" si="108"/>
        <v>3189858257.1417503</v>
      </c>
      <c r="Q3496" s="170">
        <f>P3496/'Projections+Sensitivity'!$B$75</f>
        <v>23.628579682531484</v>
      </c>
    </row>
    <row r="3497" spans="1:17">
      <c r="A3497" s="222">
        <v>594832896.12856305</v>
      </c>
      <c r="B3497" s="223">
        <v>-230409984.905323</v>
      </c>
      <c r="C3497" s="223">
        <v>200650880.73113701</v>
      </c>
      <c r="D3497" s="222">
        <v>590859270.575109</v>
      </c>
      <c r="E3497" s="222">
        <v>1207613545.9486499</v>
      </c>
      <c r="F3497" s="224">
        <f>E3497*(1+'Projections+Sensitivity'!$B$64)/('Projections+Sensitivity'!$B$63-'Projections+Sensitivity'!$B$64)</f>
        <v>10624698113.105385</v>
      </c>
      <c r="G3497" s="170">
        <f>A3497/'Projections+Sensitivity'!B$67</f>
        <v>527476596.01475394</v>
      </c>
      <c r="H3497" s="170">
        <f>B3497/'Projections+Sensitivity'!C$67</f>
        <v>-181183117.70541149</v>
      </c>
      <c r="I3497" s="170">
        <f>C3497/'Projections+Sensitivity'!D$67</f>
        <v>139915464.91275615</v>
      </c>
      <c r="J3497" s="170">
        <f>D3497/'Projections+Sensitivity'!E$67</f>
        <v>365356568.83753031</v>
      </c>
      <c r="K3497" s="170">
        <f>E3497/'Projections+Sensitivity'!F$67</f>
        <v>662169325.43546426</v>
      </c>
      <c r="L3497" s="170">
        <f>F3497/'Projections+Sensitivity'!F$67</f>
        <v>5825828309.158102</v>
      </c>
      <c r="M3497" s="170">
        <f t="shared" si="109"/>
        <v>7339563146.6531954</v>
      </c>
      <c r="N3497" s="171">
        <f>'Projections+Sensitivity'!$B$72</f>
        <v>418000000</v>
      </c>
      <c r="O3497" s="171">
        <f>'Projections+Sensitivity'!$B$73</f>
        <v>634000000</v>
      </c>
      <c r="P3497" s="170">
        <f t="shared" si="108"/>
        <v>7123563146.6531954</v>
      </c>
      <c r="Q3497" s="170">
        <f>P3497/'Projections+Sensitivity'!$B$75</f>
        <v>52.767134419653296</v>
      </c>
    </row>
    <row r="3498" spans="1:17">
      <c r="A3498" s="222">
        <v>456430998.63020003</v>
      </c>
      <c r="B3498" s="223">
        <v>482443275.35716897</v>
      </c>
      <c r="C3498" s="223">
        <v>240202248.05351499</v>
      </c>
      <c r="D3498" s="222">
        <v>526721297.40002102</v>
      </c>
      <c r="E3498" s="222">
        <v>982542472.41672599</v>
      </c>
      <c r="F3498" s="224">
        <f>E3498*(1+'Projections+Sensitivity'!$B$64)/('Projections+Sensitivity'!$B$63-'Projections+Sensitivity'!$B$64)</f>
        <v>8644501535.9042568</v>
      </c>
      <c r="G3498" s="170">
        <f>A3498/'Projections+Sensitivity'!B$67</f>
        <v>404746729.77910972</v>
      </c>
      <c r="H3498" s="170">
        <f>B3498/'Projections+Sensitivity'!C$67</f>
        <v>379369742.94382161</v>
      </c>
      <c r="I3498" s="170">
        <f>C3498/'Projections+Sensitivity'!D$67</f>
        <v>167494949.87031686</v>
      </c>
      <c r="J3498" s="170">
        <f>D3498/'Projections+Sensitivity'!E$67</f>
        <v>325696990.01999712</v>
      </c>
      <c r="K3498" s="170">
        <f>E3498/'Projections+Sensitivity'!F$67</f>
        <v>538756366.51689398</v>
      </c>
      <c r="L3498" s="170">
        <f>F3498/'Projections+Sensitivity'!F$67</f>
        <v>4740029432.3950539</v>
      </c>
      <c r="M3498" s="170">
        <f t="shared" si="109"/>
        <v>6556094211.5251932</v>
      </c>
      <c r="N3498" s="171">
        <f>'Projections+Sensitivity'!$B$72</f>
        <v>418000000</v>
      </c>
      <c r="O3498" s="171">
        <f>'Projections+Sensitivity'!$B$73</f>
        <v>634000000</v>
      </c>
      <c r="P3498" s="170">
        <f t="shared" si="108"/>
        <v>6340094211.5251932</v>
      </c>
      <c r="Q3498" s="170">
        <f>P3498/'Projections+Sensitivity'!$B$75</f>
        <v>46.963660826112545</v>
      </c>
    </row>
    <row r="3499" spans="1:17">
      <c r="A3499" s="222">
        <v>548656924.37565899</v>
      </c>
      <c r="B3499" s="223">
        <v>26740537.0409545</v>
      </c>
      <c r="C3499" s="223">
        <v>360449902.63963097</v>
      </c>
      <c r="D3499" s="222">
        <v>248504706.23510399</v>
      </c>
      <c r="E3499" s="222">
        <v>34312298.695118897</v>
      </c>
      <c r="F3499" s="224">
        <f>E3499*(1+'Projections+Sensitivity'!$B$64)/('Projections+Sensitivity'!$B$63-'Projections+Sensitivity'!$B$64)</f>
        <v>301882846.89698225</v>
      </c>
      <c r="G3499" s="170">
        <f>A3499/'Projections+Sensitivity'!B$67</f>
        <v>486529391.25116444</v>
      </c>
      <c r="H3499" s="170">
        <f>B3499/'Projections+Sensitivity'!C$67</f>
        <v>21027447.53960203</v>
      </c>
      <c r="I3499" s="170">
        <f>C3499/'Projections+Sensitivity'!D$67</f>
        <v>251344601.73717809</v>
      </c>
      <c r="J3499" s="170">
        <f>D3499/'Projections+Sensitivity'!E$67</f>
        <v>153662354.69516018</v>
      </c>
      <c r="K3499" s="170">
        <f>E3499/'Projections+Sensitivity'!F$67</f>
        <v>18814422.674630355</v>
      </c>
      <c r="L3499" s="170">
        <f>F3499/'Projections+Sensitivity'!F$67</f>
        <v>165531068.90936807</v>
      </c>
      <c r="M3499" s="170">
        <f t="shared" si="109"/>
        <v>1096909286.8071032</v>
      </c>
      <c r="N3499" s="171">
        <f>'Projections+Sensitivity'!$B$72</f>
        <v>418000000</v>
      </c>
      <c r="O3499" s="171">
        <f>'Projections+Sensitivity'!$B$73</f>
        <v>634000000</v>
      </c>
      <c r="P3499" s="170">
        <f t="shared" si="108"/>
        <v>880909286.80710316</v>
      </c>
      <c r="Q3499" s="170">
        <f>P3499/'Projections+Sensitivity'!$B$75</f>
        <v>6.5252539763489121</v>
      </c>
    </row>
    <row r="3500" spans="1:17">
      <c r="A3500" s="222">
        <v>103447483.09311301</v>
      </c>
      <c r="B3500" s="223">
        <v>-718920443.21956301</v>
      </c>
      <c r="C3500" s="223">
        <v>364454178.91605598</v>
      </c>
      <c r="D3500" s="222">
        <v>828489435.55331802</v>
      </c>
      <c r="E3500" s="222">
        <v>482951883.630234</v>
      </c>
      <c r="F3500" s="224">
        <f>E3500*(1+'Projections+Sensitivity'!$B$64)/('Projections+Sensitivity'!$B$63-'Projections+Sensitivity'!$B$64)</f>
        <v>4249056317.6781626</v>
      </c>
      <c r="G3500" s="170">
        <f>A3500/'Projections+Sensitivity'!B$67</f>
        <v>91733538.281742096</v>
      </c>
      <c r="H3500" s="170">
        <f>B3500/'Projections+Sensitivity'!C$67</f>
        <v>-565323795.92056239</v>
      </c>
      <c r="I3500" s="170">
        <f>C3500/'Projections+Sensitivity'!D$67</f>
        <v>254136815.63035232</v>
      </c>
      <c r="J3500" s="170">
        <f>D3500/'Projections+Sensitivity'!E$67</f>
        <v>512294674.15697342</v>
      </c>
      <c r="K3500" s="170">
        <f>E3500/'Projections+Sensitivity'!F$67</f>
        <v>264816442.37436971</v>
      </c>
      <c r="L3500" s="170">
        <f>F3500/'Projections+Sensitivity'!F$67</f>
        <v>2329880088.7530675</v>
      </c>
      <c r="M3500" s="170">
        <f t="shared" si="109"/>
        <v>2887537763.2759428</v>
      </c>
      <c r="N3500" s="171">
        <f>'Projections+Sensitivity'!$B$72</f>
        <v>418000000</v>
      </c>
      <c r="O3500" s="171">
        <f>'Projections+Sensitivity'!$B$73</f>
        <v>634000000</v>
      </c>
      <c r="P3500" s="170">
        <f t="shared" si="108"/>
        <v>2671537763.2759428</v>
      </c>
      <c r="Q3500" s="170">
        <f>P3500/'Projections+Sensitivity'!$B$75</f>
        <v>19.789168616858834</v>
      </c>
    </row>
    <row r="3501" spans="1:17">
      <c r="A3501" s="222">
        <v>155103281.39581701</v>
      </c>
      <c r="B3501" s="223">
        <v>1054083499.58585</v>
      </c>
      <c r="C3501" s="223">
        <v>525155958.022811</v>
      </c>
      <c r="D3501" s="222">
        <v>155536823.57007</v>
      </c>
      <c r="E3501" s="222">
        <v>626871048.96921396</v>
      </c>
      <c r="F3501" s="224">
        <f>E3501*(1+'Projections+Sensitivity'!$B$64)/('Projections+Sensitivity'!$B$63-'Projections+Sensitivity'!$B$64)</f>
        <v>5515270736.6424417</v>
      </c>
      <c r="G3501" s="170">
        <f>A3501/'Projections+Sensitivity'!B$67</f>
        <v>137540057.77733836</v>
      </c>
      <c r="H3501" s="170">
        <f>B3501/'Projections+Sensitivity'!C$67</f>
        <v>828879594.15157712</v>
      </c>
      <c r="I3501" s="170">
        <f>C3501/'Projections+Sensitivity'!D$67</f>
        <v>366195452.27375227</v>
      </c>
      <c r="J3501" s="170">
        <f>D3501/'Projections+Sensitivity'!E$67</f>
        <v>96175862.878714725</v>
      </c>
      <c r="K3501" s="170">
        <f>E3501/'Projections+Sensitivity'!F$67</f>
        <v>343731470.24024606</v>
      </c>
      <c r="L3501" s="170">
        <f>F3501/'Projections+Sensitivity'!F$67</f>
        <v>3024181962.4568653</v>
      </c>
      <c r="M3501" s="170">
        <f t="shared" si="109"/>
        <v>4796704399.7784939</v>
      </c>
      <c r="N3501" s="171">
        <f>'Projections+Sensitivity'!$B$72</f>
        <v>418000000</v>
      </c>
      <c r="O3501" s="171">
        <f>'Projections+Sensitivity'!$B$73</f>
        <v>634000000</v>
      </c>
      <c r="P3501" s="170">
        <f t="shared" si="108"/>
        <v>4580704399.7784939</v>
      </c>
      <c r="Q3501" s="170">
        <f>P3501/'Projections+Sensitivity'!$B$75</f>
        <v>33.931143702062919</v>
      </c>
    </row>
    <row r="3502" spans="1:17">
      <c r="A3502" s="222">
        <v>-642252655.89381301</v>
      </c>
      <c r="B3502" s="223">
        <v>35430916.867702603</v>
      </c>
      <c r="C3502" s="223">
        <v>849934338.45598602</v>
      </c>
      <c r="D3502" s="222">
        <v>1021759487.17431</v>
      </c>
      <c r="E3502" s="222">
        <v>1557189458.80898</v>
      </c>
      <c r="F3502" s="224">
        <f>E3502*(1+'Projections+Sensitivity'!$B$64)/('Projections+Sensitivity'!$B$63-'Projections+Sensitivity'!$B$64)</f>
        <v>13700300034.112799</v>
      </c>
      <c r="G3502" s="170">
        <f>A3502/'Projections+Sensitivity'!B$67</f>
        <v>-569526747.62473714</v>
      </c>
      <c r="H3502" s="170">
        <f>B3502/'Projections+Sensitivity'!C$67</f>
        <v>27861136.24324666</v>
      </c>
      <c r="I3502" s="170">
        <f>C3502/'Projections+Sensitivity'!D$67</f>
        <v>592666016.10252118</v>
      </c>
      <c r="J3502" s="170">
        <f>D3502/'Projections+Sensitivity'!E$67</f>
        <v>631802798.06364882</v>
      </c>
      <c r="K3502" s="170">
        <f>E3502/'Projections+Sensitivity'!F$67</f>
        <v>853851877.50999558</v>
      </c>
      <c r="L3502" s="170">
        <f>F3502/'Projections+Sensitivity'!F$67</f>
        <v>7512269518.909236</v>
      </c>
      <c r="M3502" s="170">
        <f t="shared" si="109"/>
        <v>9048924599.2039108</v>
      </c>
      <c r="N3502" s="171">
        <f>'Projections+Sensitivity'!$B$72</f>
        <v>418000000</v>
      </c>
      <c r="O3502" s="171">
        <f>'Projections+Sensitivity'!$B$73</f>
        <v>634000000</v>
      </c>
      <c r="P3502" s="170">
        <f t="shared" si="108"/>
        <v>8832924599.2039108</v>
      </c>
      <c r="Q3502" s="170">
        <f>P3502/'Projections+Sensitivity'!$B$75</f>
        <v>65.429071105214149</v>
      </c>
    </row>
    <row r="3503" spans="1:17">
      <c r="A3503" s="222">
        <v>-283089346.56015402</v>
      </c>
      <c r="B3503" s="223">
        <v>538379173.63183105</v>
      </c>
      <c r="C3503" s="223">
        <v>1273605747.5279701</v>
      </c>
      <c r="D3503" s="222">
        <v>714464657.09217703</v>
      </c>
      <c r="E3503" s="222">
        <v>523029251.82568002</v>
      </c>
      <c r="F3503" s="224">
        <f>E3503*(1+'Projections+Sensitivity'!$B$64)/('Projections+Sensitivity'!$B$63-'Projections+Sensitivity'!$B$64)</f>
        <v>4601660790.916235</v>
      </c>
      <c r="G3503" s="170">
        <f>A3503/'Projections+Sensitivity'!B$67</f>
        <v>-251033535.4070892</v>
      </c>
      <c r="H3503" s="170">
        <f>B3503/'Projections+Sensitivity'!C$67</f>
        <v>423354991.43563682</v>
      </c>
      <c r="I3503" s="170">
        <f>C3503/'Projections+Sensitivity'!D$67</f>
        <v>888095480.22722232</v>
      </c>
      <c r="J3503" s="170">
        <f>D3503/'Projections+Sensitivity'!E$67</f>
        <v>441787695.76857853</v>
      </c>
      <c r="K3503" s="170">
        <f>E3503/'Projections+Sensitivity'!F$67</f>
        <v>286792018.87584072</v>
      </c>
      <c r="L3503" s="170">
        <f>F3503/'Projections+Sensitivity'!F$67</f>
        <v>2523223287.802865</v>
      </c>
      <c r="M3503" s="170">
        <f t="shared" si="109"/>
        <v>4312219938.7030544</v>
      </c>
      <c r="N3503" s="171">
        <f>'Projections+Sensitivity'!$B$72</f>
        <v>418000000</v>
      </c>
      <c r="O3503" s="171">
        <f>'Projections+Sensitivity'!$B$73</f>
        <v>634000000</v>
      </c>
      <c r="P3503" s="170">
        <f t="shared" si="108"/>
        <v>4096219938.7030544</v>
      </c>
      <c r="Q3503" s="170">
        <f>P3503/'Projections+Sensitivity'!$B$75</f>
        <v>30.342369916318923</v>
      </c>
    </row>
    <row r="3504" spans="1:17">
      <c r="A3504" s="222">
        <v>367970372.439426</v>
      </c>
      <c r="B3504" s="223">
        <v>205271375.64070201</v>
      </c>
      <c r="C3504" s="223">
        <v>-145389162.37188801</v>
      </c>
      <c r="D3504" s="222">
        <v>912370521.73802602</v>
      </c>
      <c r="E3504" s="222">
        <v>922123155.66892505</v>
      </c>
      <c r="F3504" s="224">
        <f>E3504*(1+'Projections+Sensitivity'!$B$64)/('Projections+Sensitivity'!$B$63-'Projections+Sensitivity'!$B$64)</f>
        <v>8112926676.7126932</v>
      </c>
      <c r="G3504" s="170">
        <f>A3504/'Projections+Sensitivity'!B$67</f>
        <v>326303001.65288633</v>
      </c>
      <c r="H3504" s="170">
        <f>B3504/'Projections+Sensitivity'!C$67</f>
        <v>161415347.64451885</v>
      </c>
      <c r="I3504" s="170">
        <f>C3504/'Projections+Sensitivity'!D$67</f>
        <v>-101381026.44959983</v>
      </c>
      <c r="J3504" s="170">
        <f>D3504/'Projections+Sensitivity'!E$67</f>
        <v>564162364.76455331</v>
      </c>
      <c r="K3504" s="170">
        <f>E3504/'Projections+Sensitivity'!F$67</f>
        <v>505626713.12042218</v>
      </c>
      <c r="L3504" s="170">
        <f>F3504/'Projections+Sensitivity'!F$67</f>
        <v>4448551610.6115799</v>
      </c>
      <c r="M3504" s="170">
        <f t="shared" si="109"/>
        <v>5904678011.3443604</v>
      </c>
      <c r="N3504" s="171">
        <f>'Projections+Sensitivity'!$B$72</f>
        <v>418000000</v>
      </c>
      <c r="O3504" s="171">
        <f>'Projections+Sensitivity'!$B$73</f>
        <v>634000000</v>
      </c>
      <c r="P3504" s="170">
        <f t="shared" si="108"/>
        <v>5688678011.3443604</v>
      </c>
      <c r="Q3504" s="170">
        <f>P3504/'Projections+Sensitivity'!$B$75</f>
        <v>42.138355639587857</v>
      </c>
    </row>
    <row r="3505" spans="1:17">
      <c r="A3505" s="222">
        <v>285931926.12855297</v>
      </c>
      <c r="B3505" s="223">
        <v>525281410.67053199</v>
      </c>
      <c r="C3505" s="223">
        <v>862932234.45363998</v>
      </c>
      <c r="D3505" s="222">
        <v>1160119861.28631</v>
      </c>
      <c r="E3505" s="222">
        <v>547860041.97347105</v>
      </c>
      <c r="F3505" s="224">
        <f>E3505*(1+'Projections+Sensitivity'!$B$64)/('Projections+Sensitivity'!$B$63-'Projections+Sensitivity'!$B$64)</f>
        <v>4820124429.482748</v>
      </c>
      <c r="G3505" s="170">
        <f>A3505/'Projections+Sensitivity'!B$67</f>
        <v>253554233.5803054</v>
      </c>
      <c r="H3505" s="170">
        <f>B3505/'Projections+Sensitivity'!C$67</f>
        <v>413055552.67967427</v>
      </c>
      <c r="I3505" s="170">
        <f>C3505/'Projections+Sensitivity'!D$67</f>
        <v>601729553.00189948</v>
      </c>
      <c r="J3505" s="170">
        <f>D3505/'Projections+Sensitivity'!E$67</f>
        <v>717357640.08116353</v>
      </c>
      <c r="K3505" s="170">
        <f>E3505/'Projections+Sensitivity'!F$67</f>
        <v>300407457.04093355</v>
      </c>
      <c r="L3505" s="170">
        <f>F3505/'Projections+Sensitivity'!F$67</f>
        <v>2643013199.6228142</v>
      </c>
      <c r="M3505" s="170">
        <f t="shared" si="109"/>
        <v>4929117636.0067902</v>
      </c>
      <c r="N3505" s="171">
        <f>'Projections+Sensitivity'!$B$72</f>
        <v>418000000</v>
      </c>
      <c r="O3505" s="171">
        <f>'Projections+Sensitivity'!$B$73</f>
        <v>634000000</v>
      </c>
      <c r="P3505" s="170">
        <f t="shared" si="108"/>
        <v>4713117636.0067902</v>
      </c>
      <c r="Q3505" s="170">
        <f>P3505/'Projections+Sensitivity'!$B$75</f>
        <v>34.911982488939188</v>
      </c>
    </row>
    <row r="3506" spans="1:17">
      <c r="A3506" s="222">
        <v>586817568.15192699</v>
      </c>
      <c r="B3506" s="223">
        <v>-363490072.42482799</v>
      </c>
      <c r="C3506" s="223">
        <v>495455640.32097101</v>
      </c>
      <c r="D3506" s="222">
        <v>433281270.175421</v>
      </c>
      <c r="E3506" s="222">
        <v>903903778.33879101</v>
      </c>
      <c r="F3506" s="224">
        <f>E3506*(1+'Projections+Sensitivity'!$B$64)/('Projections+Sensitivity'!$B$63-'Projections+Sensitivity'!$B$64)</f>
        <v>7952630872.9840555</v>
      </c>
      <c r="G3506" s="170">
        <f>A3506/'Projections+Sensitivity'!B$67</f>
        <v>520368889.05272335</v>
      </c>
      <c r="H3506" s="170">
        <f>B3506/'Projections+Sensitivity'!C$67</f>
        <v>-285830775.10272723</v>
      </c>
      <c r="I3506" s="170">
        <f>C3506/'Projections+Sensitivity'!D$67</f>
        <v>345485183.05306679</v>
      </c>
      <c r="J3506" s="170">
        <f>D3506/'Projections+Sensitivity'!E$67</f>
        <v>267918548.62288341</v>
      </c>
      <c r="K3506" s="170">
        <f>E3506/'Projections+Sensitivity'!F$67</f>
        <v>495636503.22502732</v>
      </c>
      <c r="L3506" s="170">
        <f>F3506/'Projections+Sensitivity'!F$67</f>
        <v>4360656799.7416449</v>
      </c>
      <c r="M3506" s="170">
        <f t="shared" si="109"/>
        <v>5704235148.5926189</v>
      </c>
      <c r="N3506" s="171">
        <f>'Projections+Sensitivity'!$B$72</f>
        <v>418000000</v>
      </c>
      <c r="O3506" s="171">
        <f>'Projections+Sensitivity'!$B$73</f>
        <v>634000000</v>
      </c>
      <c r="P3506" s="170">
        <f t="shared" si="108"/>
        <v>5488235148.5926189</v>
      </c>
      <c r="Q3506" s="170">
        <f>P3506/'Projections+Sensitivity'!$B$75</f>
        <v>40.653593693278658</v>
      </c>
    </row>
    <row r="3507" spans="1:17">
      <c r="A3507" s="222">
        <v>732099331.44782102</v>
      </c>
      <c r="B3507" s="223">
        <v>902565268.85145998</v>
      </c>
      <c r="C3507" s="223">
        <v>349038219.31039399</v>
      </c>
      <c r="D3507" s="222">
        <v>662886999.92207503</v>
      </c>
      <c r="E3507" s="222">
        <v>1044557085.47967</v>
      </c>
      <c r="F3507" s="224">
        <f>E3507*(1+'Projections+Sensitivity'!$B$64)/('Projections+Sensitivity'!$B$63-'Projections+Sensitivity'!$B$64)</f>
        <v>9190111962.8535728</v>
      </c>
      <c r="G3507" s="170">
        <f>A3507/'Projections+Sensitivity'!B$67</f>
        <v>649199574.8891983</v>
      </c>
      <c r="H3507" s="170">
        <f>B3507/'Projections+Sensitivity'!C$67</f>
        <v>709733084.74598372</v>
      </c>
      <c r="I3507" s="170">
        <f>C3507/'Projections+Sensitivity'!D$67</f>
        <v>243387143.6257093</v>
      </c>
      <c r="J3507" s="170">
        <f>D3507/'Projections+Sensitivity'!E$67</f>
        <v>409894761.54414803</v>
      </c>
      <c r="K3507" s="170">
        <f>E3507/'Projections+Sensitivity'!F$67</f>
        <v>572760766.87890935</v>
      </c>
      <c r="L3507" s="170">
        <f>F3507/'Projections+Sensitivity'!F$67</f>
        <v>5039203360.6568251</v>
      </c>
      <c r="M3507" s="170">
        <f t="shared" si="109"/>
        <v>7624178692.3407736</v>
      </c>
      <c r="N3507" s="171">
        <f>'Projections+Sensitivity'!$B$72</f>
        <v>418000000</v>
      </c>
      <c r="O3507" s="171">
        <f>'Projections+Sensitivity'!$B$73</f>
        <v>634000000</v>
      </c>
      <c r="P3507" s="170">
        <f t="shared" si="108"/>
        <v>7408178692.3407736</v>
      </c>
      <c r="Q3507" s="170">
        <f>P3507/'Projections+Sensitivity'!$B$75</f>
        <v>54.875397721042766</v>
      </c>
    </row>
    <row r="3508" spans="1:17">
      <c r="A3508" s="222">
        <v>775366247.56761599</v>
      </c>
      <c r="B3508" s="223">
        <v>488011707.46970397</v>
      </c>
      <c r="C3508" s="223">
        <v>601328629.59620404</v>
      </c>
      <c r="D3508" s="222">
        <v>909115091.89327097</v>
      </c>
      <c r="E3508" s="222">
        <v>118784850.71799301</v>
      </c>
      <c r="F3508" s="224">
        <f>E3508*(1+'Projections+Sensitivity'!$B$64)/('Projections+Sensitivity'!$B$63-'Projections+Sensitivity'!$B$64)</f>
        <v>1045080343.3954111</v>
      </c>
      <c r="G3508" s="170">
        <f>A3508/'Projections+Sensitivity'!B$67</f>
        <v>687567132.87642944</v>
      </c>
      <c r="H3508" s="170">
        <f>B3508/'Projections+Sensitivity'!C$67</f>
        <v>383748484.99918252</v>
      </c>
      <c r="I3508" s="170">
        <f>C3508/'Projections+Sensitivity'!D$67</f>
        <v>419311265.76035666</v>
      </c>
      <c r="J3508" s="170">
        <f>D3508/'Projections+Sensitivity'!E$67</f>
        <v>562149376.66839755</v>
      </c>
      <c r="K3508" s="170">
        <f>E3508/'Projections+Sensitivity'!F$67</f>
        <v>65133158.480842642</v>
      </c>
      <c r="L3508" s="170">
        <f>F3508/'Projections+Sensitivity'!F$67</f>
        <v>573047684.28080297</v>
      </c>
      <c r="M3508" s="170">
        <f t="shared" si="109"/>
        <v>2690957103.0660114</v>
      </c>
      <c r="N3508" s="171">
        <f>'Projections+Sensitivity'!$B$72</f>
        <v>418000000</v>
      </c>
      <c r="O3508" s="171">
        <f>'Projections+Sensitivity'!$B$73</f>
        <v>634000000</v>
      </c>
      <c r="P3508" s="170">
        <f t="shared" si="108"/>
        <v>2474957103.0660114</v>
      </c>
      <c r="Q3508" s="170">
        <f>P3508/'Projections+Sensitivity'!$B$75</f>
        <v>18.33301557826675</v>
      </c>
    </row>
    <row r="3509" spans="1:17">
      <c r="A3509" s="222">
        <v>1619833.2633374301</v>
      </c>
      <c r="B3509" s="223">
        <v>-8751802.0538697205</v>
      </c>
      <c r="C3509" s="223">
        <v>460375677.03153503</v>
      </c>
      <c r="D3509" s="222">
        <v>465193930.19120598</v>
      </c>
      <c r="E3509" s="222">
        <v>876758876.81170905</v>
      </c>
      <c r="F3509" s="224">
        <f>E3509*(1+'Projections+Sensitivity'!$B$64)/('Projections+Sensitivity'!$B$63-'Projections+Sensitivity'!$B$64)</f>
        <v>7713807463.7876472</v>
      </c>
      <c r="G3509" s="170">
        <f>A3509/'Projections+Sensitivity'!B$67</f>
        <v>1436410.3623348176</v>
      </c>
      <c r="H3509" s="170">
        <f>B3509/'Projections+Sensitivity'!C$67</f>
        <v>-6881988.1322083576</v>
      </c>
      <c r="I3509" s="170">
        <f>C3509/'Projections+Sensitivity'!D$67</f>
        <v>321023643.91165304</v>
      </c>
      <c r="J3509" s="170">
        <f>D3509/'Projections+Sensitivity'!E$67</f>
        <v>287651673.82966429</v>
      </c>
      <c r="K3509" s="170">
        <f>E3509/'Projections+Sensitivity'!F$67</f>
        <v>480752171.06967711</v>
      </c>
      <c r="L3509" s="170">
        <f>F3509/'Projections+Sensitivity'!F$67</f>
        <v>4229703038.6677294</v>
      </c>
      <c r="M3509" s="170">
        <f t="shared" si="109"/>
        <v>5313684949.7088509</v>
      </c>
      <c r="N3509" s="171">
        <f>'Projections+Sensitivity'!$B$72</f>
        <v>418000000</v>
      </c>
      <c r="O3509" s="171">
        <f>'Projections+Sensitivity'!$B$73</f>
        <v>634000000</v>
      </c>
      <c r="P3509" s="170">
        <f t="shared" si="108"/>
        <v>5097684949.7088509</v>
      </c>
      <c r="Q3509" s="170">
        <f>P3509/'Projections+Sensitivity'!$B$75</f>
        <v>37.7606292571026</v>
      </c>
    </row>
    <row r="3510" spans="1:17">
      <c r="A3510" s="222">
        <v>318743586.24090803</v>
      </c>
      <c r="B3510" s="223">
        <v>822964953.75583506</v>
      </c>
      <c r="C3510" s="223">
        <v>848363637.949036</v>
      </c>
      <c r="D3510" s="222">
        <v>755017766.43076205</v>
      </c>
      <c r="E3510" s="222">
        <v>1570907934.4573801</v>
      </c>
      <c r="F3510" s="224">
        <f>E3510*(1+'Projections+Sensitivity'!$B$64)/('Projections+Sensitivity'!$B$63-'Projections+Sensitivity'!$B$64)</f>
        <v>13820996479.449324</v>
      </c>
      <c r="G3510" s="170">
        <f>A3510/'Projections+Sensitivity'!B$67</f>
        <v>282650443.45420825</v>
      </c>
      <c r="H3510" s="170">
        <f>B3510/'Projections+Sensitivity'!C$67</f>
        <v>647139298.86780381</v>
      </c>
      <c r="I3510" s="170">
        <f>C3510/'Projections+Sensitivity'!D$67</f>
        <v>591570754.0689441</v>
      </c>
      <c r="J3510" s="170">
        <f>D3510/'Projections+Sensitivity'!E$67</f>
        <v>466863624.37204653</v>
      </c>
      <c r="K3510" s="170">
        <f>E3510/'Projections+Sensitivity'!F$67</f>
        <v>861374113.24226201</v>
      </c>
      <c r="L3510" s="170">
        <f>F3510/'Projections+Sensitivity'!F$67</f>
        <v>7578450859.8349562</v>
      </c>
      <c r="M3510" s="170">
        <f t="shared" si="109"/>
        <v>10428049093.840221</v>
      </c>
      <c r="N3510" s="171">
        <f>'Projections+Sensitivity'!$B$72</f>
        <v>418000000</v>
      </c>
      <c r="O3510" s="171">
        <f>'Projections+Sensitivity'!$B$73</f>
        <v>634000000</v>
      </c>
      <c r="P3510" s="170">
        <f t="shared" si="108"/>
        <v>10212049093.840221</v>
      </c>
      <c r="Q3510" s="170">
        <f>P3510/'Projections+Sensitivity'!$B$75</f>
        <v>75.644808102520159</v>
      </c>
    </row>
    <row r="3511" spans="1:17">
      <c r="A3511" s="222">
        <v>284017666.08381498</v>
      </c>
      <c r="B3511" s="223">
        <v>1077928412.68312</v>
      </c>
      <c r="C3511" s="223">
        <v>-36113268.230906896</v>
      </c>
      <c r="D3511" s="222">
        <v>511602983.16310799</v>
      </c>
      <c r="E3511" s="222">
        <v>715202880.69853795</v>
      </c>
      <c r="F3511" s="224">
        <f>E3511*(1+'Projections+Sensitivity'!$B$64)/('Projections+Sensitivity'!$B$63-'Projections+Sensitivity'!$B$64)</f>
        <v>6292422540.7524605</v>
      </c>
      <c r="G3511" s="170">
        <f>A3511/'Projections+Sensitivity'!B$67</f>
        <v>251856736.04972631</v>
      </c>
      <c r="H3511" s="170">
        <f>B3511/'Projections+Sensitivity'!C$67</f>
        <v>847630064.96191645</v>
      </c>
      <c r="I3511" s="170">
        <f>C3511/'Projections+Sensitivity'!D$67</f>
        <v>-25182070.94648606</v>
      </c>
      <c r="J3511" s="170">
        <f>D3511/'Projections+Sensitivity'!E$67</f>
        <v>316348612.67994153</v>
      </c>
      <c r="K3511" s="170">
        <f>E3511/'Projections+Sensitivity'!F$67</f>
        <v>392166360.38114589</v>
      </c>
      <c r="L3511" s="170">
        <f>F3511/'Projections+Sensitivity'!F$67</f>
        <v>3450316703.6701503</v>
      </c>
      <c r="M3511" s="170">
        <f t="shared" si="109"/>
        <v>5233136406.7963943</v>
      </c>
      <c r="N3511" s="171">
        <f>'Projections+Sensitivity'!$B$72</f>
        <v>418000000</v>
      </c>
      <c r="O3511" s="171">
        <f>'Projections+Sensitivity'!$B$73</f>
        <v>634000000</v>
      </c>
      <c r="P3511" s="170">
        <f t="shared" si="108"/>
        <v>5017136406.7963943</v>
      </c>
      <c r="Q3511" s="170">
        <f>P3511/'Projections+Sensitivity'!$B$75</f>
        <v>37.163973383676996</v>
      </c>
    </row>
    <row r="3512" spans="1:17">
      <c r="A3512" s="222">
        <v>197094003.505402</v>
      </c>
      <c r="B3512" s="223">
        <v>1079746815.43958</v>
      </c>
      <c r="C3512" s="223">
        <v>268001721.09759</v>
      </c>
      <c r="D3512" s="222">
        <v>108921506.355588</v>
      </c>
      <c r="E3512" s="222">
        <v>1233450221.54708</v>
      </c>
      <c r="F3512" s="224">
        <f>E3512*(1+'Projections+Sensitivity'!$B$64)/('Projections+Sensitivity'!$B$63-'Projections+Sensitivity'!$B$64)</f>
        <v>10852011626.936432</v>
      </c>
      <c r="G3512" s="170">
        <f>A3512/'Projections+Sensitivity'!B$67</f>
        <v>174775932.43511486</v>
      </c>
      <c r="H3512" s="170">
        <f>B3512/'Projections+Sensitivity'!C$67</f>
        <v>849059967.75365055</v>
      </c>
      <c r="I3512" s="170">
        <f>C3512/'Projections+Sensitivity'!D$67</f>
        <v>186879744.89896786</v>
      </c>
      <c r="J3512" s="170">
        <f>D3512/'Projections+Sensitivity'!E$67</f>
        <v>67351380.974285975</v>
      </c>
      <c r="K3512" s="170">
        <f>E3512/'Projections+Sensitivity'!F$67</f>
        <v>676336319.59506357</v>
      </c>
      <c r="L3512" s="170">
        <f>F3512/'Projections+Sensitivity'!F$67</f>
        <v>5950470862.7472372</v>
      </c>
      <c r="M3512" s="170">
        <f t="shared" si="109"/>
        <v>7904874208.4043198</v>
      </c>
      <c r="N3512" s="171">
        <f>'Projections+Sensitivity'!$B$72</f>
        <v>418000000</v>
      </c>
      <c r="O3512" s="171">
        <f>'Projections+Sensitivity'!$B$73</f>
        <v>634000000</v>
      </c>
      <c r="P3512" s="170">
        <f t="shared" si="108"/>
        <v>7688874208.4043198</v>
      </c>
      <c r="Q3512" s="170">
        <f>P3512/'Projections+Sensitivity'!$B$75</f>
        <v>56.954623765957926</v>
      </c>
    </row>
    <row r="3513" spans="1:17">
      <c r="A3513" s="222">
        <v>51431685.809568599</v>
      </c>
      <c r="B3513" s="223">
        <v>72441988.667185396</v>
      </c>
      <c r="C3513" s="223">
        <v>663764863.06362295</v>
      </c>
      <c r="D3513" s="222">
        <v>415901589.56031603</v>
      </c>
      <c r="E3513" s="222">
        <v>735516538.49145103</v>
      </c>
      <c r="F3513" s="224">
        <f>E3513*(1+'Projections+Sensitivity'!$B$64)/('Projections+Sensitivity'!$B$63-'Projections+Sensitivity'!$B$64)</f>
        <v>6471144021.930521</v>
      </c>
      <c r="G3513" s="170">
        <f>A3513/'Projections+Sensitivity'!B$67</f>
        <v>45607784.530242413</v>
      </c>
      <c r="H3513" s="170">
        <f>B3513/'Projections+Sensitivity'!C$67</f>
        <v>56964828.867524974</v>
      </c>
      <c r="I3513" s="170">
        <f>C3513/'Projections+Sensitivity'!D$67</f>
        <v>462848551.02500927</v>
      </c>
      <c r="J3513" s="170">
        <f>D3513/'Projections+Sensitivity'!E$67</f>
        <v>257171860.20950475</v>
      </c>
      <c r="K3513" s="170">
        <f>E3513/'Projections+Sensitivity'!F$67</f>
        <v>403304924.63705903</v>
      </c>
      <c r="L3513" s="170">
        <f>F3513/'Projections+Sensitivity'!F$67</f>
        <v>3548314844.7389784</v>
      </c>
      <c r="M3513" s="170">
        <f t="shared" si="109"/>
        <v>4774212794.0083189</v>
      </c>
      <c r="N3513" s="171">
        <f>'Projections+Sensitivity'!$B$72</f>
        <v>418000000</v>
      </c>
      <c r="O3513" s="171">
        <f>'Projections+Sensitivity'!$B$73</f>
        <v>634000000</v>
      </c>
      <c r="P3513" s="170">
        <f t="shared" si="108"/>
        <v>4558212794.0083189</v>
      </c>
      <c r="Q3513" s="170">
        <f>P3513/'Projections+Sensitivity'!$B$75</f>
        <v>33.764539214876436</v>
      </c>
    </row>
    <row r="3514" spans="1:17">
      <c r="A3514" s="222">
        <v>337259519.39745599</v>
      </c>
      <c r="B3514" s="223">
        <v>353043951.71751302</v>
      </c>
      <c r="C3514" s="223">
        <v>639634988.123402</v>
      </c>
      <c r="D3514" s="222">
        <v>367656141.01526898</v>
      </c>
      <c r="E3514" s="222">
        <v>967631202.20366299</v>
      </c>
      <c r="F3514" s="224">
        <f>E3514*(1+'Projections+Sensitivity'!$B$64)/('Projections+Sensitivity'!$B$63-'Projections+Sensitivity'!$B$64)</f>
        <v>8513310771.2525721</v>
      </c>
      <c r="G3514" s="170">
        <f>A3514/'Projections+Sensitivity'!B$67</f>
        <v>299069712.55821848</v>
      </c>
      <c r="H3514" s="170">
        <f>B3514/'Projections+Sensitivity'!C$67</f>
        <v>277616457.83494008</v>
      </c>
      <c r="I3514" s="170">
        <f>C3514/'Projections+Sensitivity'!D$67</f>
        <v>446022596.12141949</v>
      </c>
      <c r="J3514" s="170">
        <f>D3514/'Projections+Sensitivity'!E$67</f>
        <v>227339390.07615289</v>
      </c>
      <c r="K3514" s="170">
        <f>E3514/'Projections+Sensitivity'!F$67</f>
        <v>530580087.13389528</v>
      </c>
      <c r="L3514" s="170">
        <f>F3514/'Projections+Sensitivity'!F$67</f>
        <v>4668093753.6142006</v>
      </c>
      <c r="M3514" s="170">
        <f t="shared" si="109"/>
        <v>6448721997.3388271</v>
      </c>
      <c r="N3514" s="171">
        <f>'Projections+Sensitivity'!$B$72</f>
        <v>418000000</v>
      </c>
      <c r="O3514" s="171">
        <f>'Projections+Sensitivity'!$B$73</f>
        <v>634000000</v>
      </c>
      <c r="P3514" s="170">
        <f t="shared" si="108"/>
        <v>6232721997.3388271</v>
      </c>
      <c r="Q3514" s="170">
        <f>P3514/'Projections+Sensitivity'!$B$75</f>
        <v>46.168311091398721</v>
      </c>
    </row>
    <row r="3515" spans="1:17">
      <c r="A3515" s="222">
        <v>551609815.00229299</v>
      </c>
      <c r="B3515" s="223">
        <v>-139881131.00633201</v>
      </c>
      <c r="C3515" s="223">
        <v>-45612191.125651099</v>
      </c>
      <c r="D3515" s="222">
        <v>807924802.33614898</v>
      </c>
      <c r="E3515" s="222">
        <v>583139345.248317</v>
      </c>
      <c r="F3515" s="224">
        <f>E3515*(1+'Projections+Sensitivity'!$B$64)/('Projections+Sensitivity'!$B$63-'Projections+Sensitivity'!$B$64)</f>
        <v>5130515074.0672102</v>
      </c>
      <c r="G3515" s="170">
        <f>A3515/'Projections+Sensitivity'!B$67</f>
        <v>489147909.33629084</v>
      </c>
      <c r="H3515" s="170">
        <f>B3515/'Projections+Sensitivity'!C$67</f>
        <v>-109995664.61627258</v>
      </c>
      <c r="I3515" s="170">
        <f>C3515/'Projections+Sensitivity'!D$67</f>
        <v>-31805745.899447862</v>
      </c>
      <c r="J3515" s="170">
        <f>D3515/'Projections+Sensitivity'!E$67</f>
        <v>499578577.1000312</v>
      </c>
      <c r="K3515" s="170">
        <f>E3515/'Projections+Sensitivity'!F$67</f>
        <v>319752116.20752698</v>
      </c>
      <c r="L3515" s="170">
        <f>F3515/'Projections+Sensitivity'!F$67</f>
        <v>2813209339.3030095</v>
      </c>
      <c r="M3515" s="170">
        <f t="shared" si="109"/>
        <v>3979886531.431138</v>
      </c>
      <c r="N3515" s="171">
        <f>'Projections+Sensitivity'!$B$72</f>
        <v>418000000</v>
      </c>
      <c r="O3515" s="171">
        <f>'Projections+Sensitivity'!$B$73</f>
        <v>634000000</v>
      </c>
      <c r="P3515" s="170">
        <f t="shared" si="108"/>
        <v>3763886531.431138</v>
      </c>
      <c r="Q3515" s="170">
        <f>P3515/'Projections+Sensitivity'!$B$75</f>
        <v>27.880640973563985</v>
      </c>
    </row>
    <row r="3516" spans="1:17">
      <c r="A3516" s="222">
        <v>462603226.60415101</v>
      </c>
      <c r="B3516" s="223">
        <v>476003772.37748098</v>
      </c>
      <c r="C3516" s="223">
        <v>-380813994.33619201</v>
      </c>
      <c r="D3516" s="222">
        <v>667409471.50671899</v>
      </c>
      <c r="E3516" s="222">
        <v>-206457351.974177</v>
      </c>
      <c r="F3516" s="224">
        <f>E3516*(1+'Projections+Sensitivity'!$B$64)/('Projections+Sensitivity'!$B$63-'Projections+Sensitivity'!$B$64)</f>
        <v>-1816431295.687078</v>
      </c>
      <c r="G3516" s="170">
        <f>A3516/'Projections+Sensitivity'!B$67</f>
        <v>410220041.3977446</v>
      </c>
      <c r="H3516" s="170">
        <f>B3516/'Projections+Sensitivity'!C$67</f>
        <v>374306033.4573921</v>
      </c>
      <c r="I3516" s="170">
        <f>C3516/'Projections+Sensitivity'!D$67</f>
        <v>-265544645.84796473</v>
      </c>
      <c r="J3516" s="170">
        <f>D3516/'Projections+Sensitivity'!E$67</f>
        <v>412691222.19580626</v>
      </c>
      <c r="K3516" s="170">
        <f>E3516/'Projections+Sensitivity'!F$67</f>
        <v>-113206518.71335185</v>
      </c>
      <c r="L3516" s="170">
        <f>F3516/'Projections+Sensitivity'!F$67</f>
        <v>-996001651.19059014</v>
      </c>
      <c r="M3516" s="170">
        <f t="shared" si="109"/>
        <v>-177535518.70096385</v>
      </c>
      <c r="N3516" s="171">
        <f>'Projections+Sensitivity'!$B$72</f>
        <v>418000000</v>
      </c>
      <c r="O3516" s="171">
        <f>'Projections+Sensitivity'!$B$73</f>
        <v>634000000</v>
      </c>
      <c r="P3516" s="170">
        <f t="shared" si="108"/>
        <v>-393535518.70096385</v>
      </c>
      <c r="Q3516" s="170">
        <f>P3516/'Projections+Sensitivity'!$B$75</f>
        <v>-2.9150779163034359</v>
      </c>
    </row>
    <row r="3517" spans="1:17">
      <c r="A3517" s="222">
        <v>312209061.952115</v>
      </c>
      <c r="B3517" s="223">
        <v>778223829.56243205</v>
      </c>
      <c r="C3517" s="223">
        <v>790509403.92552495</v>
      </c>
      <c r="D3517" s="222">
        <v>645421673.08311903</v>
      </c>
      <c r="E3517" s="222">
        <v>881455159.27925205</v>
      </c>
      <c r="F3517" s="224">
        <f>E3517*(1+'Projections+Sensitivity'!$B$64)/('Projections+Sensitivity'!$B$63-'Projections+Sensitivity'!$B$64)</f>
        <v>7755125800.7994413</v>
      </c>
      <c r="G3517" s="170">
        <f>A3517/'Projections+Sensitivity'!B$67</f>
        <v>276855860.38581771</v>
      </c>
      <c r="H3517" s="170">
        <f>B3517/'Projections+Sensitivity'!C$67</f>
        <v>611957071.95894516</v>
      </c>
      <c r="I3517" s="170">
        <f>C3517/'Projections+Sensitivity'!D$67</f>
        <v>551228533.68558347</v>
      </c>
      <c r="J3517" s="170">
        <f>D3517/'Projections+Sensitivity'!E$67</f>
        <v>399095113.97105336</v>
      </c>
      <c r="K3517" s="170">
        <f>E3517/'Projections+Sensitivity'!F$67</f>
        <v>483327278.15092844</v>
      </c>
      <c r="L3517" s="170">
        <f>F3517/'Projections+Sensitivity'!F$67</f>
        <v>4252359074.151103</v>
      </c>
      <c r="M3517" s="170">
        <f t="shared" si="109"/>
        <v>6574822932.3034306</v>
      </c>
      <c r="N3517" s="171">
        <f>'Projections+Sensitivity'!$B$72</f>
        <v>418000000</v>
      </c>
      <c r="O3517" s="171">
        <f>'Projections+Sensitivity'!$B$73</f>
        <v>634000000</v>
      </c>
      <c r="P3517" s="170">
        <f t="shared" si="108"/>
        <v>6358822932.3034306</v>
      </c>
      <c r="Q3517" s="170">
        <f>P3517/'Projections+Sensitivity'!$B$75</f>
        <v>47.102392091136522</v>
      </c>
    </row>
    <row r="3518" spans="1:17">
      <c r="A3518" s="222">
        <v>-327404214.13738501</v>
      </c>
      <c r="B3518" s="223">
        <v>947337478.13604999</v>
      </c>
      <c r="C3518" s="223">
        <v>722321097.25910401</v>
      </c>
      <c r="D3518" s="222">
        <v>437055212.34111702</v>
      </c>
      <c r="E3518" s="222">
        <v>372122745.40147698</v>
      </c>
      <c r="F3518" s="224">
        <f>E3518*(1+'Projections+Sensitivity'!$B$64)/('Projections+Sensitivity'!$B$63-'Projections+Sensitivity'!$B$64)</f>
        <v>3273971084.685719</v>
      </c>
      <c r="G3518" s="170">
        <f>A3518/'Projections+Sensitivity'!B$67</f>
        <v>-290330379.36884326</v>
      </c>
      <c r="H3518" s="170">
        <f>B3518/'Projections+Sensitivity'!C$67</f>
        <v>744939755.44679761</v>
      </c>
      <c r="I3518" s="170">
        <f>C3518/'Projections+Sensitivity'!D$67</f>
        <v>503680281.74628681</v>
      </c>
      <c r="J3518" s="170">
        <f>D3518/'Projections+Sensitivity'!E$67</f>
        <v>270252157.70598692</v>
      </c>
      <c r="K3518" s="170">
        <f>E3518/'Projections+Sensitivity'!F$67</f>
        <v>204045630.43230951</v>
      </c>
      <c r="L3518" s="170">
        <f>F3518/'Projections+Sensitivity'!F$67</f>
        <v>1795212741.6213517</v>
      </c>
      <c r="M3518" s="170">
        <f t="shared" si="109"/>
        <v>3227800187.5838895</v>
      </c>
      <c r="N3518" s="171">
        <f>'Projections+Sensitivity'!$B$72</f>
        <v>418000000</v>
      </c>
      <c r="O3518" s="171">
        <f>'Projections+Sensitivity'!$B$73</f>
        <v>634000000</v>
      </c>
      <c r="P3518" s="170">
        <f t="shared" si="108"/>
        <v>3011800187.5838895</v>
      </c>
      <c r="Q3518" s="170">
        <f>P3518/'Projections+Sensitivity'!$B$75</f>
        <v>22.309631019139921</v>
      </c>
    </row>
    <row r="3519" spans="1:17">
      <c r="A3519" s="222">
        <v>126276621.85467599</v>
      </c>
      <c r="B3519" s="223">
        <v>675984673.71061003</v>
      </c>
      <c r="C3519" s="223">
        <v>547464732.70400202</v>
      </c>
      <c r="D3519" s="222">
        <v>184754233.90671799</v>
      </c>
      <c r="E3519" s="222">
        <v>490297213.60669398</v>
      </c>
      <c r="F3519" s="224">
        <f>E3519*(1+'Projections+Sensitivity'!$B$64)/('Projections+Sensitivity'!$B$63-'Projections+Sensitivity'!$B$64)</f>
        <v>4313681225.0443058</v>
      </c>
      <c r="G3519" s="170">
        <f>A3519/'Projections+Sensitivity'!B$67</f>
        <v>111977604.27451308</v>
      </c>
      <c r="H3519" s="170">
        <f>B3519/'Projections+Sensitivity'!C$67</f>
        <v>531561211.43921024</v>
      </c>
      <c r="I3519" s="170">
        <f>C3519/'Projections+Sensitivity'!D$67</f>
        <v>381751539.39272797</v>
      </c>
      <c r="J3519" s="170">
        <f>D3519/'Projections+Sensitivity'!E$67</f>
        <v>114242386.19910823</v>
      </c>
      <c r="K3519" s="170">
        <f>E3519/'Projections+Sensitivity'!F$67</f>
        <v>268844098.58270794</v>
      </c>
      <c r="L3519" s="170">
        <f>F3519/'Projections+Sensitivity'!F$67</f>
        <v>2365315788.7421336</v>
      </c>
      <c r="M3519" s="170">
        <f t="shared" si="109"/>
        <v>3773692628.6304007</v>
      </c>
      <c r="N3519" s="171">
        <f>'Projections+Sensitivity'!$B$72</f>
        <v>418000000</v>
      </c>
      <c r="O3519" s="171">
        <f>'Projections+Sensitivity'!$B$73</f>
        <v>634000000</v>
      </c>
      <c r="P3519" s="170">
        <f t="shared" si="108"/>
        <v>3557692628.6304007</v>
      </c>
      <c r="Q3519" s="170">
        <f>P3519/'Projections+Sensitivity'!$B$75</f>
        <v>26.353278730595559</v>
      </c>
    </row>
    <row r="3520" spans="1:17">
      <c r="A3520" s="222">
        <v>294499476.740861</v>
      </c>
      <c r="B3520" s="223">
        <v>309185688.87003797</v>
      </c>
      <c r="C3520" s="223">
        <v>236180618.24392799</v>
      </c>
      <c r="D3520" s="222">
        <v>1060283016.26589</v>
      </c>
      <c r="E3520" s="222">
        <v>587165465.03051901</v>
      </c>
      <c r="F3520" s="224">
        <f>E3520*(1+'Projections+Sensitivity'!$B$64)/('Projections+Sensitivity'!$B$63-'Projections+Sensitivity'!$B$64)</f>
        <v>5165937256.433917</v>
      </c>
      <c r="G3520" s="170">
        <f>A3520/'Projections+Sensitivity'!B$67</f>
        <v>261151631.87918431</v>
      </c>
      <c r="H3520" s="170">
        <f>B3520/'Projections+Sensitivity'!C$67</f>
        <v>243128469.81170326</v>
      </c>
      <c r="I3520" s="170">
        <f>C3520/'Projections+Sensitivity'!D$67</f>
        <v>164690635.21959105</v>
      </c>
      <c r="J3520" s="170">
        <f>D3520/'Projections+Sensitivity'!E$67</f>
        <v>655623740.05329192</v>
      </c>
      <c r="K3520" s="170">
        <f>E3520/'Projections+Sensitivity'!F$67</f>
        <v>321959753.76612091</v>
      </c>
      <c r="L3520" s="170">
        <f>F3520/'Projections+Sensitivity'!F$67</f>
        <v>2832632343.1951933</v>
      </c>
      <c r="M3520" s="170">
        <f t="shared" si="109"/>
        <v>4479186573.9250851</v>
      </c>
      <c r="N3520" s="171">
        <f>'Projections+Sensitivity'!$B$72</f>
        <v>418000000</v>
      </c>
      <c r="O3520" s="171">
        <f>'Projections+Sensitivity'!$B$73</f>
        <v>634000000</v>
      </c>
      <c r="P3520" s="170">
        <f t="shared" si="108"/>
        <v>4263186573.9250851</v>
      </c>
      <c r="Q3520" s="170">
        <f>P3520/'Projections+Sensitivity'!$B$75</f>
        <v>31.579159806852481</v>
      </c>
    </row>
    <row r="3521" spans="1:17">
      <c r="A3521" s="222">
        <v>762946212.32039404</v>
      </c>
      <c r="B3521" s="223">
        <v>721504073.96949804</v>
      </c>
      <c r="C3521" s="223">
        <v>1020443473.19802</v>
      </c>
      <c r="D3521" s="222">
        <v>1106385122.48578</v>
      </c>
      <c r="E3521" s="222">
        <v>232670616.74781099</v>
      </c>
      <c r="F3521" s="224">
        <f>E3521*(1+'Projections+Sensitivity'!$B$64)/('Projections+Sensitivity'!$B$63-'Projections+Sensitivity'!$B$64)</f>
        <v>2047058076.6743488</v>
      </c>
      <c r="G3521" s="170">
        <f>A3521/'Projections+Sensitivity'!B$67</f>
        <v>676553488.61225629</v>
      </c>
      <c r="H3521" s="170">
        <f>B3521/'Projections+Sensitivity'!C$67</f>
        <v>567355436.4957968</v>
      </c>
      <c r="I3521" s="170">
        <f>C3521/'Projections+Sensitivity'!D$67</f>
        <v>711563400.31719887</v>
      </c>
      <c r="J3521" s="170">
        <f>D3521/'Projections+Sensitivity'!E$67</f>
        <v>684130879.03460574</v>
      </c>
      <c r="K3521" s="170">
        <f>E3521/'Projections+Sensitivity'!F$67</f>
        <v>127580007.57562113</v>
      </c>
      <c r="L3521" s="170">
        <f>F3521/'Projections+Sensitivity'!F$67</f>
        <v>1122460964.6903639</v>
      </c>
      <c r="M3521" s="170">
        <f t="shared" si="109"/>
        <v>3889644176.725843</v>
      </c>
      <c r="N3521" s="171">
        <f>'Projections+Sensitivity'!$B$72</f>
        <v>418000000</v>
      </c>
      <c r="O3521" s="171">
        <f>'Projections+Sensitivity'!$B$73</f>
        <v>634000000</v>
      </c>
      <c r="P3521" s="170">
        <f t="shared" si="108"/>
        <v>3673644176.7258434</v>
      </c>
      <c r="Q3521" s="170">
        <f>P3521/'Projections+Sensitivity'!$B$75</f>
        <v>27.2121790868581</v>
      </c>
    </row>
    <row r="3522" spans="1:17">
      <c r="A3522" s="222">
        <v>-52359942.087538101</v>
      </c>
      <c r="B3522" s="223">
        <v>-105435012.05050801</v>
      </c>
      <c r="C3522" s="223">
        <v>315531454.05109602</v>
      </c>
      <c r="D3522" s="222">
        <v>552694238.29038596</v>
      </c>
      <c r="E3522" s="222">
        <v>660431994.39253294</v>
      </c>
      <c r="F3522" s="224">
        <f>E3522*(1+'Projections+Sensitivity'!$B$64)/('Projections+Sensitivity'!$B$63-'Projections+Sensitivity'!$B$64)</f>
        <v>5810543106.4410591</v>
      </c>
      <c r="G3522" s="170">
        <f>A3522/'Projections+Sensitivity'!B$67</f>
        <v>-46430929.088856153</v>
      </c>
      <c r="H3522" s="170">
        <f>B3522/'Projections+Sensitivity'!C$67</f>
        <v>-82908925.177301839</v>
      </c>
      <c r="I3522" s="170">
        <f>C3522/'Projections+Sensitivity'!D$67</f>
        <v>220022608.06077889</v>
      </c>
      <c r="J3522" s="170">
        <f>D3522/'Projections+Sensitivity'!E$67</f>
        <v>341757302.58323622</v>
      </c>
      <c r="K3522" s="170">
        <f>E3522/'Projections+Sensitivity'!F$67</f>
        <v>362133904.25275797</v>
      </c>
      <c r="L3522" s="170">
        <f>F3522/'Projections+Sensitivity'!F$67</f>
        <v>3186088316.1784024</v>
      </c>
      <c r="M3522" s="170">
        <f t="shared" si="109"/>
        <v>3980662276.8090172</v>
      </c>
      <c r="N3522" s="171">
        <f>'Projections+Sensitivity'!$B$72</f>
        <v>418000000</v>
      </c>
      <c r="O3522" s="171">
        <f>'Projections+Sensitivity'!$B$73</f>
        <v>634000000</v>
      </c>
      <c r="P3522" s="170">
        <f t="shared" ref="P3522:P3585" si="110">M3522+N3522-O3522</f>
        <v>3764662276.8090172</v>
      </c>
      <c r="Q3522" s="170">
        <f>P3522/'Projections+Sensitivity'!$B$75</f>
        <v>27.886387235622351</v>
      </c>
    </row>
    <row r="3523" spans="1:17">
      <c r="A3523" s="222">
        <v>548944177.94688904</v>
      </c>
      <c r="B3523" s="223">
        <v>364791198.102606</v>
      </c>
      <c r="C3523" s="223">
        <v>1532662524.70983</v>
      </c>
      <c r="D3523" s="222">
        <v>826252890.00837195</v>
      </c>
      <c r="E3523" s="222">
        <v>652358631.35631394</v>
      </c>
      <c r="F3523" s="224">
        <f>E3523*(1+'Projections+Sensitivity'!$B$64)/('Projections+Sensitivity'!$B$63-'Projections+Sensitivity'!$B$64)</f>
        <v>5739512895.4061642</v>
      </c>
      <c r="G3523" s="170">
        <f>A3523/'Projections+Sensitivity'!B$67</f>
        <v>486784117.47248077</v>
      </c>
      <c r="H3523" s="170">
        <f>B3523/'Projections+Sensitivity'!C$67</f>
        <v>286853916.55609465</v>
      </c>
      <c r="I3523" s="170">
        <f>C3523/'Projections+Sensitivity'!D$67</f>
        <v>1068737844.1487057</v>
      </c>
      <c r="J3523" s="170">
        <f>D3523/'Projections+Sensitivity'!E$67</f>
        <v>510911710.99291068</v>
      </c>
      <c r="K3523" s="170">
        <f>E3523/'Projections+Sensitivity'!F$67</f>
        <v>357707046.52693707</v>
      </c>
      <c r="L3523" s="170">
        <f>F3523/'Projections+Sensitivity'!F$67</f>
        <v>3147140403.5085697</v>
      </c>
      <c r="M3523" s="170">
        <f t="shared" ref="M3523:M3586" si="111">SUM(G3523:L3523)</f>
        <v>5858135039.205698</v>
      </c>
      <c r="N3523" s="171">
        <f>'Projections+Sensitivity'!$B$72</f>
        <v>418000000</v>
      </c>
      <c r="O3523" s="171">
        <f>'Projections+Sensitivity'!$B$73</f>
        <v>634000000</v>
      </c>
      <c r="P3523" s="170">
        <f t="shared" si="110"/>
        <v>5642135039.205698</v>
      </c>
      <c r="Q3523" s="170">
        <f>P3523/'Projections+Sensitivity'!$B$75</f>
        <v>41.793592883005168</v>
      </c>
    </row>
    <row r="3524" spans="1:17">
      <c r="A3524" s="222">
        <v>915268013.16793895</v>
      </c>
      <c r="B3524" s="223">
        <v>711574104.03272998</v>
      </c>
      <c r="C3524" s="223">
        <v>1246550092.62464</v>
      </c>
      <c r="D3524" s="222">
        <v>311982345.99722499</v>
      </c>
      <c r="E3524" s="222">
        <v>342568192.83706403</v>
      </c>
      <c r="F3524" s="224">
        <f>E3524*(1+'Projections+Sensitivity'!$B$64)/('Projections+Sensitivity'!$B$63-'Projections+Sensitivity'!$B$64)</f>
        <v>3013947337.9181876</v>
      </c>
      <c r="G3524" s="170">
        <f>A3524/'Projections+Sensitivity'!B$67</f>
        <v>811627028.64817047</v>
      </c>
      <c r="H3524" s="170">
        <f>B3524/'Projections+Sensitivity'!C$67</f>
        <v>559546994.89286923</v>
      </c>
      <c r="I3524" s="170">
        <f>C3524/'Projections+Sensitivity'!D$67</f>
        <v>869229355.54077792</v>
      </c>
      <c r="J3524" s="170">
        <f>D3524/'Projections+Sensitivity'!E$67</f>
        <v>192913617.75619256</v>
      </c>
      <c r="K3524" s="170">
        <f>E3524/'Projections+Sensitivity'!F$67</f>
        <v>187840017.13757718</v>
      </c>
      <c r="L3524" s="170">
        <f>F3524/'Projections+Sensitivity'!F$67</f>
        <v>1652634224.204175</v>
      </c>
      <c r="M3524" s="170">
        <f t="shared" si="111"/>
        <v>4273791238.1797624</v>
      </c>
      <c r="N3524" s="171">
        <f>'Projections+Sensitivity'!$B$72</f>
        <v>418000000</v>
      </c>
      <c r="O3524" s="171">
        <f>'Projections+Sensitivity'!$B$73</f>
        <v>634000000</v>
      </c>
      <c r="P3524" s="170">
        <f t="shared" si="110"/>
        <v>4057791238.1797619</v>
      </c>
      <c r="Q3524" s="170">
        <f>P3524/'Projections+Sensitivity'!$B$75</f>
        <v>30.057712875405645</v>
      </c>
    </row>
    <row r="3525" spans="1:17">
      <c r="A3525" s="222">
        <v>556870823.24292099</v>
      </c>
      <c r="B3525" s="223">
        <v>833168856.45399594</v>
      </c>
      <c r="C3525" s="223">
        <v>818835774.49819195</v>
      </c>
      <c r="D3525" s="222">
        <v>144777659.05287999</v>
      </c>
      <c r="E3525" s="222">
        <v>441033277.06224698</v>
      </c>
      <c r="F3525" s="224">
        <f>E3525*(1+'Projections+Sensitivity'!$B$64)/('Projections+Sensitivity'!$B$63-'Projections+Sensitivity'!$B$64)</f>
        <v>3880252455.2164898</v>
      </c>
      <c r="G3525" s="170">
        <f>A3525/'Projections+Sensitivity'!B$67</f>
        <v>493813183.79645157</v>
      </c>
      <c r="H3525" s="170">
        <f>B3525/'Projections+Sensitivity'!C$67</f>
        <v>655163147.76643181</v>
      </c>
      <c r="I3525" s="170">
        <f>C3525/'Projections+Sensitivity'!D$67</f>
        <v>570980738.5776037</v>
      </c>
      <c r="J3525" s="170">
        <f>D3525/'Projections+Sensitivity'!E$67</f>
        <v>89522956.46373558</v>
      </c>
      <c r="K3525" s="170">
        <f>E3525/'Projections+Sensitivity'!F$67</f>
        <v>241831261.78622577</v>
      </c>
      <c r="L3525" s="170">
        <f>F3525/'Projections+Sensitivity'!F$67</f>
        <v>2127654297.5274496</v>
      </c>
      <c r="M3525" s="170">
        <f t="shared" si="111"/>
        <v>4178965585.9178982</v>
      </c>
      <c r="N3525" s="171">
        <f>'Projections+Sensitivity'!$B$72</f>
        <v>418000000</v>
      </c>
      <c r="O3525" s="171">
        <f>'Projections+Sensitivity'!$B$73</f>
        <v>634000000</v>
      </c>
      <c r="P3525" s="170">
        <f t="shared" si="110"/>
        <v>3962965585.9178982</v>
      </c>
      <c r="Q3525" s="170">
        <f>P3525/'Projections+Sensitivity'!$B$75</f>
        <v>29.355300636428876</v>
      </c>
    </row>
    <row r="3526" spans="1:17">
      <c r="A3526" s="222">
        <v>388553592.87175298</v>
      </c>
      <c r="B3526" s="223">
        <v>605976801.55130196</v>
      </c>
      <c r="C3526" s="223">
        <v>881117394.57502306</v>
      </c>
      <c r="D3526" s="222">
        <v>385358875.47560501</v>
      </c>
      <c r="E3526" s="222">
        <v>494791407.31813198</v>
      </c>
      <c r="F3526" s="224">
        <f>E3526*(1+'Projections+Sensitivity'!$B$64)/('Projections+Sensitivity'!$B$63-'Projections+Sensitivity'!$B$64)</f>
        <v>4353221566.0797615</v>
      </c>
      <c r="G3526" s="170">
        <f>A3526/'Projections+Sensitivity'!B$67</f>
        <v>344555467.37784612</v>
      </c>
      <c r="H3526" s="170">
        <f>B3526/'Projections+Sensitivity'!C$67</f>
        <v>476510452.47597629</v>
      </c>
      <c r="I3526" s="170">
        <f>C3526/'Projections+Sensitivity'!D$67</f>
        <v>614410210.68765163</v>
      </c>
      <c r="J3526" s="170">
        <f>D3526/'Projections+Sensitivity'!E$67</f>
        <v>238285838.14520812</v>
      </c>
      <c r="K3526" s="170">
        <f>E3526/'Projections+Sensitivity'!F$67</f>
        <v>271308394.5723173</v>
      </c>
      <c r="L3526" s="170">
        <f>F3526/'Projections+Sensitivity'!F$67</f>
        <v>2386996897.7680907</v>
      </c>
      <c r="M3526" s="170">
        <f t="shared" si="111"/>
        <v>4332067261.0270901</v>
      </c>
      <c r="N3526" s="171">
        <f>'Projections+Sensitivity'!$B$72</f>
        <v>418000000</v>
      </c>
      <c r="O3526" s="171">
        <f>'Projections+Sensitivity'!$B$73</f>
        <v>634000000</v>
      </c>
      <c r="P3526" s="170">
        <f t="shared" si="110"/>
        <v>4116067261.0270901</v>
      </c>
      <c r="Q3526" s="170">
        <f>P3526/'Projections+Sensitivity'!$B$75</f>
        <v>30.489387118719186</v>
      </c>
    </row>
    <row r="3527" spans="1:17">
      <c r="A3527" s="222">
        <v>357469817.30397701</v>
      </c>
      <c r="B3527" s="223">
        <v>483661290.08766103</v>
      </c>
      <c r="C3527" s="223">
        <v>886808052.13850701</v>
      </c>
      <c r="D3527" s="222">
        <v>904922529.58329201</v>
      </c>
      <c r="E3527" s="222">
        <v>45581124.3086107</v>
      </c>
      <c r="F3527" s="224">
        <f>E3527*(1+'Projections+Sensitivity'!$B$64)/('Projections+Sensitivity'!$B$63-'Projections+Sensitivity'!$B$64)</f>
        <v>401027039.70125133</v>
      </c>
      <c r="G3527" s="170">
        <f>A3527/'Projections+Sensitivity'!B$67</f>
        <v>316991483.88855147</v>
      </c>
      <c r="H3527" s="170">
        <f>B3527/'Projections+Sensitivity'!C$67</f>
        <v>380327530.02224332</v>
      </c>
      <c r="I3527" s="170">
        <f>C3527/'Projections+Sensitivity'!D$67</f>
        <v>618378351.7481488</v>
      </c>
      <c r="J3527" s="170">
        <f>D3527/'Projections+Sensitivity'!E$67</f>
        <v>559556914.71257424</v>
      </c>
      <c r="K3527" s="170">
        <f>E3527/'Projections+Sensitivity'!F$67</f>
        <v>24993444.663882736</v>
      </c>
      <c r="L3527" s="170">
        <f>F3527/'Projections+Sensitivity'!F$67</f>
        <v>219894688.37214449</v>
      </c>
      <c r="M3527" s="170">
        <f t="shared" si="111"/>
        <v>2120142413.4075451</v>
      </c>
      <c r="N3527" s="171">
        <f>'Projections+Sensitivity'!$B$72</f>
        <v>418000000</v>
      </c>
      <c r="O3527" s="171">
        <f>'Projections+Sensitivity'!$B$73</f>
        <v>634000000</v>
      </c>
      <c r="P3527" s="170">
        <f t="shared" si="110"/>
        <v>1904142413.4075451</v>
      </c>
      <c r="Q3527" s="170">
        <f>P3527/'Projections+Sensitivity'!$B$75</f>
        <v>14.104758617833667</v>
      </c>
    </row>
    <row r="3528" spans="1:17">
      <c r="A3528" s="222">
        <v>329313476.20000201</v>
      </c>
      <c r="B3528" s="223">
        <v>672386969.35381305</v>
      </c>
      <c r="C3528" s="223">
        <v>1181148286.7545199</v>
      </c>
      <c r="D3528" s="222">
        <v>321981565.04792398</v>
      </c>
      <c r="E3528" s="222">
        <v>815489600.00149596</v>
      </c>
      <c r="F3528" s="224">
        <f>E3528*(1+'Projections+Sensitivity'!$B$64)/('Projections+Sensitivity'!$B$63-'Projections+Sensitivity'!$B$64)</f>
        <v>7174754575.6342344</v>
      </c>
      <c r="G3528" s="170">
        <f>A3528/'Projections+Sensitivity'!B$67</f>
        <v>292023444.86714357</v>
      </c>
      <c r="H3528" s="170">
        <f>B3528/'Projections+Sensitivity'!C$67</f>
        <v>528732153.08822489</v>
      </c>
      <c r="I3528" s="170">
        <f>C3528/'Projections+Sensitivity'!D$67</f>
        <v>823624152.90669024</v>
      </c>
      <c r="J3528" s="170">
        <f>D3528/'Projections+Sensitivity'!E$67</f>
        <v>199096613.51398504</v>
      </c>
      <c r="K3528" s="170">
        <f>E3528/'Projections+Sensitivity'!F$67</f>
        <v>447156460.06474054</v>
      </c>
      <c r="L3528" s="170">
        <f>F3528/'Projections+Sensitivity'!F$67</f>
        <v>3934124797.9962206</v>
      </c>
      <c r="M3528" s="170">
        <f t="shared" si="111"/>
        <v>6224757622.437005</v>
      </c>
      <c r="N3528" s="171">
        <f>'Projections+Sensitivity'!$B$72</f>
        <v>418000000</v>
      </c>
      <c r="O3528" s="171">
        <f>'Projections+Sensitivity'!$B$73</f>
        <v>634000000</v>
      </c>
      <c r="P3528" s="170">
        <f t="shared" si="110"/>
        <v>6008757622.437005</v>
      </c>
      <c r="Q3528" s="170">
        <f>P3528/'Projections+Sensitivity'!$B$75</f>
        <v>44.509315721755591</v>
      </c>
    </row>
    <row r="3529" spans="1:17">
      <c r="A3529" s="222">
        <v>694750117.33043694</v>
      </c>
      <c r="B3529" s="223">
        <v>56660189.380861603</v>
      </c>
      <c r="C3529" s="223">
        <v>1131300771.3255301</v>
      </c>
      <c r="D3529" s="222">
        <v>1378250508.3696001</v>
      </c>
      <c r="E3529" s="222">
        <v>1099022261.3094399</v>
      </c>
      <c r="F3529" s="224">
        <f>E3529*(1+'Projections+Sensitivity'!$B$64)/('Projections+Sensitivity'!$B$63-'Projections+Sensitivity'!$B$64)</f>
        <v>9669301727.501276</v>
      </c>
      <c r="G3529" s="170">
        <f>A3529/'Projections+Sensitivity'!B$67</f>
        <v>616079623.96737504</v>
      </c>
      <c r="H3529" s="170">
        <f>B3529/'Projections+Sensitivity'!C$67</f>
        <v>44554795.513839684</v>
      </c>
      <c r="I3529" s="170">
        <f>C3529/'Projections+Sensitivity'!D$67</f>
        <v>788865081.47585845</v>
      </c>
      <c r="J3529" s="170">
        <f>D3529/'Projections+Sensitivity'!E$67</f>
        <v>852238260.12980902</v>
      </c>
      <c r="K3529" s="170">
        <f>E3529/'Projections+Sensitivity'!F$67</f>
        <v>602625593.13886273</v>
      </c>
      <c r="L3529" s="170">
        <f>F3529/'Projections+Sensitivity'!F$67</f>
        <v>5301956924.7227917</v>
      </c>
      <c r="M3529" s="170">
        <f t="shared" si="111"/>
        <v>8206320278.9485359</v>
      </c>
      <c r="N3529" s="171">
        <f>'Projections+Sensitivity'!$B$72</f>
        <v>418000000</v>
      </c>
      <c r="O3529" s="171">
        <f>'Projections+Sensitivity'!$B$73</f>
        <v>634000000</v>
      </c>
      <c r="P3529" s="170">
        <f t="shared" si="110"/>
        <v>7990320278.9485359</v>
      </c>
      <c r="Q3529" s="170">
        <f>P3529/'Projections+Sensitivity'!$B$75</f>
        <v>59.187557621841009</v>
      </c>
    </row>
    <row r="3530" spans="1:17">
      <c r="A3530" s="222">
        <v>515484953.17240298</v>
      </c>
      <c r="B3530" s="223">
        <v>556945679.24247801</v>
      </c>
      <c r="C3530" s="223">
        <v>796301976.85052204</v>
      </c>
      <c r="D3530" s="222">
        <v>1123942256.12343</v>
      </c>
      <c r="E3530" s="222">
        <v>607632450.64180803</v>
      </c>
      <c r="F3530" s="224">
        <f>E3530*(1+'Projections+Sensitivity'!$B$64)/('Projections+Sensitivity'!$B$63-'Projections+Sensitivity'!$B$64)</f>
        <v>5346007730.2496052</v>
      </c>
      <c r="G3530" s="170">
        <f>A3530/'Projections+Sensitivity'!B$67</f>
        <v>457113670.35328865</v>
      </c>
      <c r="H3530" s="170">
        <f>B3530/'Projections+Sensitivity'!C$67</f>
        <v>437954781.33976918</v>
      </c>
      <c r="I3530" s="170">
        <f>C3530/'Projections+Sensitivity'!D$67</f>
        <v>555267741.14327717</v>
      </c>
      <c r="J3530" s="170">
        <f>D3530/'Projections+Sensitivity'!E$67</f>
        <v>694987295.14572167</v>
      </c>
      <c r="K3530" s="170">
        <f>E3530/'Projections+Sensitivity'!F$67</f>
        <v>333182392.08563256</v>
      </c>
      <c r="L3530" s="170">
        <f>F3530/'Projections+Sensitivity'!F$67</f>
        <v>2931370175.8216987</v>
      </c>
      <c r="M3530" s="170">
        <f t="shared" si="111"/>
        <v>5409876055.8893871</v>
      </c>
      <c r="N3530" s="171">
        <f>'Projections+Sensitivity'!$B$72</f>
        <v>418000000</v>
      </c>
      <c r="O3530" s="171">
        <f>'Projections+Sensitivity'!$B$73</f>
        <v>634000000</v>
      </c>
      <c r="P3530" s="170">
        <f t="shared" si="110"/>
        <v>5193876055.8893871</v>
      </c>
      <c r="Q3530" s="170">
        <f>P3530/'Projections+Sensitivity'!$B$75</f>
        <v>38.473155969551016</v>
      </c>
    </row>
    <row r="3531" spans="1:17">
      <c r="A3531" s="222">
        <v>701771103.22420096</v>
      </c>
      <c r="B3531" s="223">
        <v>471923532.55850399</v>
      </c>
      <c r="C3531" s="223">
        <v>890337619.41261494</v>
      </c>
      <c r="D3531" s="222">
        <v>879954099.58957601</v>
      </c>
      <c r="E3531" s="222">
        <v>159374174.53707299</v>
      </c>
      <c r="F3531" s="224">
        <f>E3531*(1+'Projections+Sensitivity'!$B$64)/('Projections+Sensitivity'!$B$63-'Projections+Sensitivity'!$B$64)</f>
        <v>1402189050.5969617</v>
      </c>
      <c r="G3531" s="170">
        <f>A3531/'Projections+Sensitivity'!B$67</f>
        <v>622305583.83612752</v>
      </c>
      <c r="H3531" s="170">
        <f>B3531/'Projections+Sensitivity'!C$67</f>
        <v>371097532.87226433</v>
      </c>
      <c r="I3531" s="170">
        <f>C3531/'Projections+Sensitivity'!D$67</f>
        <v>620839547.25498223</v>
      </c>
      <c r="J3531" s="170">
        <f>D3531/'Projections+Sensitivity'!E$67</f>
        <v>544117739.31826258</v>
      </c>
      <c r="K3531" s="170">
        <f>E3531/'Projections+Sensitivity'!F$67</f>
        <v>87389455.011574566</v>
      </c>
      <c r="L3531" s="170">
        <f>F3531/'Projections+Sensitivity'!F$67</f>
        <v>768860684.67988634</v>
      </c>
      <c r="M3531" s="170">
        <f t="shared" si="111"/>
        <v>3014610542.9730978</v>
      </c>
      <c r="N3531" s="171">
        <f>'Projections+Sensitivity'!$B$72</f>
        <v>418000000</v>
      </c>
      <c r="O3531" s="171">
        <f>'Projections+Sensitivity'!$B$73</f>
        <v>634000000</v>
      </c>
      <c r="P3531" s="170">
        <f t="shared" si="110"/>
        <v>2798610542.9730978</v>
      </c>
      <c r="Q3531" s="170">
        <f>P3531/'Projections+Sensitivity'!$B$75</f>
        <v>20.73044846646739</v>
      </c>
    </row>
    <row r="3532" spans="1:17">
      <c r="A3532" s="222">
        <v>41866250.909796201</v>
      </c>
      <c r="B3532" s="223">
        <v>426229753.63393098</v>
      </c>
      <c r="C3532" s="223">
        <v>356866969.42622697</v>
      </c>
      <c r="D3532" s="222">
        <v>362502955.84103799</v>
      </c>
      <c r="E3532" s="222">
        <v>277510390.58368802</v>
      </c>
      <c r="F3532" s="224">
        <f>E3532*(1+'Projections+Sensitivity'!$B$64)/('Projections+Sensitivity'!$B$63-'Projections+Sensitivity'!$B$64)</f>
        <v>2441562644.8488212</v>
      </c>
      <c r="G3532" s="170">
        <f>A3532/'Projections+Sensitivity'!B$67</f>
        <v>37125498.037394904</v>
      </c>
      <c r="H3532" s="170">
        <f>B3532/'Projections+Sensitivity'!C$67</f>
        <v>335166184.98081839</v>
      </c>
      <c r="I3532" s="170">
        <f>C3532/'Projections+Sensitivity'!D$67</f>
        <v>248846193.73379382</v>
      </c>
      <c r="J3532" s="170">
        <f>D3532/'Projections+Sensitivity'!E$67</f>
        <v>224152929.02256072</v>
      </c>
      <c r="K3532" s="170">
        <f>E3532/'Projections+Sensitivity'!F$67</f>
        <v>152166948.40051645</v>
      </c>
      <c r="L3532" s="170">
        <f>F3532/'Projections+Sensitivity'!F$67</f>
        <v>1338779193.8669746</v>
      </c>
      <c r="M3532" s="170">
        <f t="shared" si="111"/>
        <v>2336236948.0420589</v>
      </c>
      <c r="N3532" s="171">
        <f>'Projections+Sensitivity'!$B$72</f>
        <v>418000000</v>
      </c>
      <c r="O3532" s="171">
        <f>'Projections+Sensitivity'!$B$73</f>
        <v>634000000</v>
      </c>
      <c r="P3532" s="170">
        <f t="shared" si="110"/>
        <v>2120236948.0420589</v>
      </c>
      <c r="Q3532" s="170">
        <f>P3532/'Projections+Sensitivity'!$B$75</f>
        <v>15.705458874385622</v>
      </c>
    </row>
    <row r="3533" spans="1:17">
      <c r="A3533" s="222">
        <v>-68088275.344103694</v>
      </c>
      <c r="B3533" s="223">
        <v>318924696.23437798</v>
      </c>
      <c r="C3533" s="223">
        <v>166253619.277192</v>
      </c>
      <c r="D3533" s="222">
        <v>728449933.36985195</v>
      </c>
      <c r="E3533" s="222">
        <v>992494303.94853497</v>
      </c>
      <c r="F3533" s="224">
        <f>E3533*(1+'Projections+Sensitivity'!$B$64)/('Projections+Sensitivity'!$B$63-'Projections+Sensitivity'!$B$64)</f>
        <v>8732058690.3040867</v>
      </c>
      <c r="G3533" s="170">
        <f>A3533/'Projections+Sensitivity'!B$67</f>
        <v>-60378254.02860824</v>
      </c>
      <c r="H3533" s="170">
        <f>B3533/'Projections+Sensitivity'!C$67</f>
        <v>250786747.80843222</v>
      </c>
      <c r="I3533" s="170">
        <f>C3533/'Projections+Sensitivity'!D$67</f>
        <v>115929979.22479072</v>
      </c>
      <c r="J3533" s="170">
        <f>D3533/'Projections+Sensitivity'!E$67</f>
        <v>450435461.5048812</v>
      </c>
      <c r="K3533" s="170">
        <f>E3533/'Projections+Sensitivity'!F$67</f>
        <v>544213242.67928302</v>
      </c>
      <c r="L3533" s="170">
        <f>F3533/'Projections+Sensitivity'!F$67</f>
        <v>4788039544.6205168</v>
      </c>
      <c r="M3533" s="170">
        <f t="shared" si="111"/>
        <v>6089026721.8092957</v>
      </c>
      <c r="N3533" s="171">
        <f>'Projections+Sensitivity'!$B$72</f>
        <v>418000000</v>
      </c>
      <c r="O3533" s="171">
        <f>'Projections+Sensitivity'!$B$73</f>
        <v>634000000</v>
      </c>
      <c r="P3533" s="170">
        <f t="shared" si="110"/>
        <v>5873026721.8092957</v>
      </c>
      <c r="Q3533" s="170">
        <f>P3533/'Projections+Sensitivity'!$B$75</f>
        <v>43.503901643031817</v>
      </c>
    </row>
    <row r="3534" spans="1:17">
      <c r="A3534" s="222">
        <v>309795400.29732901</v>
      </c>
      <c r="B3534" s="223">
        <v>775940239.71861696</v>
      </c>
      <c r="C3534" s="223">
        <v>65643992.425495602</v>
      </c>
      <c r="D3534" s="222">
        <v>129889778.51320601</v>
      </c>
      <c r="E3534" s="222">
        <v>391393224.02891898</v>
      </c>
      <c r="F3534" s="224">
        <f>E3534*(1+'Projections+Sensitivity'!$B$64)/('Projections+Sensitivity'!$B$63-'Projections+Sensitivity'!$B$64)</f>
        <v>3443514576.9713931</v>
      </c>
      <c r="G3534" s="170">
        <f>A3534/'Projections+Sensitivity'!B$67</f>
        <v>274715511.31991351</v>
      </c>
      <c r="H3534" s="170">
        <f>B3534/'Projections+Sensitivity'!C$67</f>
        <v>610161368.84463418</v>
      </c>
      <c r="I3534" s="170">
        <f>C3534/'Projections+Sensitivity'!D$67</f>
        <v>45774081.257333808</v>
      </c>
      <c r="J3534" s="170">
        <f>D3534/'Projections+Sensitivity'!E$67</f>
        <v>80317067.308532953</v>
      </c>
      <c r="K3534" s="170">
        <f>E3534/'Projections+Sensitivity'!F$67</f>
        <v>214612189.47461295</v>
      </c>
      <c r="L3534" s="170">
        <f>F3534/'Projections+Sensitivity'!F$67</f>
        <v>1888178326.7585952</v>
      </c>
      <c r="M3534" s="170">
        <f t="shared" si="111"/>
        <v>3113758544.9636226</v>
      </c>
      <c r="N3534" s="171">
        <f>'Projections+Sensitivity'!$B$72</f>
        <v>418000000</v>
      </c>
      <c r="O3534" s="171">
        <f>'Projections+Sensitivity'!$B$73</f>
        <v>634000000</v>
      </c>
      <c r="P3534" s="170">
        <f t="shared" si="110"/>
        <v>2897758544.9636226</v>
      </c>
      <c r="Q3534" s="170">
        <f>P3534/'Projections+Sensitivity'!$B$75</f>
        <v>21.464878110841649</v>
      </c>
    </row>
    <row r="3535" spans="1:17">
      <c r="A3535" s="222">
        <v>545656139.295066</v>
      </c>
      <c r="B3535" s="223">
        <v>104586350.026814</v>
      </c>
      <c r="C3535" s="223">
        <v>219534530.35651001</v>
      </c>
      <c r="D3535" s="222">
        <v>219557473.082165</v>
      </c>
      <c r="E3535" s="222">
        <v>781289771.47231901</v>
      </c>
      <c r="F3535" s="224">
        <f>E3535*(1+'Projections+Sensitivity'!$B$64)/('Projections+Sensitivity'!$B$63-'Projections+Sensitivity'!$B$64)</f>
        <v>6873861251.8871651</v>
      </c>
      <c r="G3535" s="170">
        <f>A3535/'Projections+Sensitivity'!B$67</f>
        <v>483868402.07254821</v>
      </c>
      <c r="H3535" s="170">
        <f>B3535/'Projections+Sensitivity'!C$67</f>
        <v>82241578.962274551</v>
      </c>
      <c r="I3535" s="170">
        <f>C3535/'Projections+Sensitivity'!D$67</f>
        <v>153083184.91954729</v>
      </c>
      <c r="J3535" s="170">
        <f>D3535/'Projections+Sensitivity'!E$67</f>
        <v>135762894.85965037</v>
      </c>
      <c r="K3535" s="170">
        <f>E3535/'Projections+Sensitivity'!F$67</f>
        <v>428403708.02486187</v>
      </c>
      <c r="L3535" s="170">
        <f>F3535/'Projections+Sensitivity'!F$67</f>
        <v>3769136313.160109</v>
      </c>
      <c r="M3535" s="170">
        <f t="shared" si="111"/>
        <v>5052496081.998991</v>
      </c>
      <c r="N3535" s="171">
        <f>'Projections+Sensitivity'!$B$72</f>
        <v>418000000</v>
      </c>
      <c r="O3535" s="171">
        <f>'Projections+Sensitivity'!$B$73</f>
        <v>634000000</v>
      </c>
      <c r="P3535" s="170">
        <f t="shared" si="110"/>
        <v>4836496081.998991</v>
      </c>
      <c r="Q3535" s="170">
        <f>P3535/'Projections+Sensitivity'!$B$75</f>
        <v>35.825896903696233</v>
      </c>
    </row>
    <row r="3536" spans="1:17">
      <c r="A3536" s="222">
        <v>-318496603.73928499</v>
      </c>
      <c r="B3536" s="223">
        <v>523246909.78336501</v>
      </c>
      <c r="C3536" s="223">
        <v>475728820.346066</v>
      </c>
      <c r="D3536" s="222">
        <v>1003589566.80825</v>
      </c>
      <c r="E3536" s="222">
        <v>693503525.41511798</v>
      </c>
      <c r="F3536" s="224">
        <f>E3536*(1+'Projections+Sensitivity'!$B$64)/('Projections+Sensitivity'!$B$63-'Projections+Sensitivity'!$B$64)</f>
        <v>6101509562.0857258</v>
      </c>
      <c r="G3536" s="170">
        <f>A3536/'Projections+Sensitivity'!B$67</f>
        <v>-282431428.18104625</v>
      </c>
      <c r="H3536" s="170">
        <f>B3536/'Projections+Sensitivity'!C$67</f>
        <v>411455720.91082621</v>
      </c>
      <c r="I3536" s="170">
        <f>C3536/'Projections+Sensitivity'!D$67</f>
        <v>331729513.61378098</v>
      </c>
      <c r="J3536" s="170">
        <f>D3536/'Projections+Sensitivity'!E$67</f>
        <v>620567466.58694494</v>
      </c>
      <c r="K3536" s="170">
        <f>E3536/'Projections+Sensitivity'!F$67</f>
        <v>380267978.23843879</v>
      </c>
      <c r="L3536" s="170">
        <f>F3536/'Projections+Sensitivity'!F$67</f>
        <v>3345633613.0202193</v>
      </c>
      <c r="M3536" s="170">
        <f t="shared" si="111"/>
        <v>4807222864.1891642</v>
      </c>
      <c r="N3536" s="171">
        <f>'Projections+Sensitivity'!$B$72</f>
        <v>418000000</v>
      </c>
      <c r="O3536" s="171">
        <f>'Projections+Sensitivity'!$B$73</f>
        <v>634000000</v>
      </c>
      <c r="P3536" s="170">
        <f t="shared" si="110"/>
        <v>4591222864.1891642</v>
      </c>
      <c r="Q3536" s="170">
        <f>P3536/'Projections+Sensitivity'!$B$75</f>
        <v>34.009058253253066</v>
      </c>
    </row>
    <row r="3537" spans="1:17">
      <c r="A3537" s="222">
        <v>782398188.46408606</v>
      </c>
      <c r="B3537" s="223">
        <v>765244266.67220604</v>
      </c>
      <c r="C3537" s="223">
        <v>70140984.336910099</v>
      </c>
      <c r="D3537" s="222">
        <v>695727217.52103496</v>
      </c>
      <c r="E3537" s="222">
        <v>-146145687.197137</v>
      </c>
      <c r="F3537" s="224">
        <f>E3537*(1+'Projections+Sensitivity'!$B$64)/('Projections+Sensitivity'!$B$63-'Projections+Sensitivity'!$B$64)</f>
        <v>-1285803568.7088404</v>
      </c>
      <c r="G3537" s="170">
        <f>A3537/'Projections+Sensitivity'!B$67</f>
        <v>693802807.25084281</v>
      </c>
      <c r="H3537" s="170">
        <f>B3537/'Projections+Sensitivity'!C$67</f>
        <v>601750579.94484723</v>
      </c>
      <c r="I3537" s="170">
        <f>C3537/'Projections+Sensitivity'!D$67</f>
        <v>48909869.7059156</v>
      </c>
      <c r="J3537" s="170">
        <f>D3537/'Projections+Sensitivity'!E$67</f>
        <v>430201440.00271791</v>
      </c>
      <c r="K3537" s="170">
        <f>E3537/'Projections+Sensitivity'!F$67</f>
        <v>-80135893.996294707</v>
      </c>
      <c r="L3537" s="170">
        <f>F3537/'Projections+Sensitivity'!F$67</f>
        <v>-705043169.30761683</v>
      </c>
      <c r="M3537" s="170">
        <f t="shared" si="111"/>
        <v>989485633.60041225</v>
      </c>
      <c r="N3537" s="171">
        <f>'Projections+Sensitivity'!$B$72</f>
        <v>418000000</v>
      </c>
      <c r="O3537" s="171">
        <f>'Projections+Sensitivity'!$B$73</f>
        <v>634000000</v>
      </c>
      <c r="P3537" s="170">
        <f t="shared" si="110"/>
        <v>773485633.60041237</v>
      </c>
      <c r="Q3537" s="170">
        <f>P3537/'Projections+Sensitivity'!$B$75</f>
        <v>5.7295232118549064</v>
      </c>
    </row>
    <row r="3538" spans="1:17">
      <c r="A3538" s="222">
        <v>290753563.33050603</v>
      </c>
      <c r="B3538" s="223">
        <v>-407556015.14868498</v>
      </c>
      <c r="C3538" s="223">
        <v>304428216.95196903</v>
      </c>
      <c r="D3538" s="222">
        <v>730457719.25165498</v>
      </c>
      <c r="E3538" s="222">
        <v>52935377.338011503</v>
      </c>
      <c r="F3538" s="224">
        <f>E3538*(1+'Projections+Sensitivity'!$B$64)/('Projections+Sensitivity'!$B$63-'Projections+Sensitivity'!$B$64)</f>
        <v>465730452.93051696</v>
      </c>
      <c r="G3538" s="170">
        <f>A3538/'Projections+Sensitivity'!B$67</f>
        <v>257829889.47468722</v>
      </c>
      <c r="H3538" s="170">
        <f>B3538/'Projections+Sensitivity'!C$67</f>
        <v>-320482072.40052962</v>
      </c>
      <c r="I3538" s="170">
        <f>C3538/'Projections+Sensitivity'!D$67</f>
        <v>212280231.97401476</v>
      </c>
      <c r="J3538" s="170">
        <f>D3538/'Projections+Sensitivity'!E$67</f>
        <v>451676971.61950117</v>
      </c>
      <c r="K3538" s="170">
        <f>E3538/'Projections+Sensitivity'!F$67</f>
        <v>29025993.639419917</v>
      </c>
      <c r="L3538" s="170">
        <f>F3538/'Projections+Sensitivity'!F$67</f>
        <v>255373435.38945955</v>
      </c>
      <c r="M3538" s="170">
        <f t="shared" si="111"/>
        <v>885704449.69655299</v>
      </c>
      <c r="N3538" s="171">
        <f>'Projections+Sensitivity'!$B$72</f>
        <v>418000000</v>
      </c>
      <c r="O3538" s="171">
        <f>'Projections+Sensitivity'!$B$73</f>
        <v>634000000</v>
      </c>
      <c r="P3538" s="170">
        <f t="shared" si="110"/>
        <v>669704449.69655299</v>
      </c>
      <c r="Q3538" s="170">
        <f>P3538/'Projections+Sensitivity'!$B$75</f>
        <v>4.9607737014559481</v>
      </c>
    </row>
    <row r="3539" spans="1:17">
      <c r="A3539" s="222">
        <v>32958069.575346399</v>
      </c>
      <c r="B3539" s="223">
        <v>555156901.97496998</v>
      </c>
      <c r="C3539" s="223">
        <v>115901804.157904</v>
      </c>
      <c r="D3539" s="222">
        <v>199870235.05295101</v>
      </c>
      <c r="E3539" s="222">
        <v>675660556.687132</v>
      </c>
      <c r="F3539" s="224">
        <f>E3539*(1+'Projections+Sensitivity'!$B$64)/('Projections+Sensitivity'!$B$63-'Projections+Sensitivity'!$B$64)</f>
        <v>5944525436.8145008</v>
      </c>
      <c r="G3539" s="170">
        <f>A3539/'Projections+Sensitivity'!B$67</f>
        <v>29226040.563606888</v>
      </c>
      <c r="H3539" s="170">
        <f>B3539/'Projections+Sensitivity'!C$67</f>
        <v>436548174.58034056</v>
      </c>
      <c r="I3539" s="170">
        <f>C3539/'Projections+Sensitivity'!D$67</f>
        <v>80819255.584079176</v>
      </c>
      <c r="J3539" s="170">
        <f>D3539/'Projections+Sensitivity'!E$67</f>
        <v>123589333.24447888</v>
      </c>
      <c r="K3539" s="170">
        <f>E3539/'Projections+Sensitivity'!F$67</f>
        <v>370484164.03230119</v>
      </c>
      <c r="L3539" s="170">
        <f>F3539/'Projections+Sensitivity'!F$67</f>
        <v>3259554690.93156</v>
      </c>
      <c r="M3539" s="170">
        <f t="shared" si="111"/>
        <v>4300221658.936367</v>
      </c>
      <c r="N3539" s="171">
        <f>'Projections+Sensitivity'!$B$72</f>
        <v>418000000</v>
      </c>
      <c r="O3539" s="171">
        <f>'Projections+Sensitivity'!$B$73</f>
        <v>634000000</v>
      </c>
      <c r="P3539" s="170">
        <f t="shared" si="110"/>
        <v>4084221658.936367</v>
      </c>
      <c r="Q3539" s="170">
        <f>P3539/'Projections+Sensitivity'!$B$75</f>
        <v>30.253493769899016</v>
      </c>
    </row>
    <row r="3540" spans="1:17">
      <c r="A3540" s="222">
        <v>226707583.50211799</v>
      </c>
      <c r="B3540" s="223">
        <v>460929393.405936</v>
      </c>
      <c r="C3540" s="223">
        <v>756322917.30323303</v>
      </c>
      <c r="D3540" s="222">
        <v>1049525891.37256</v>
      </c>
      <c r="E3540" s="222">
        <v>-12078386.790684801</v>
      </c>
      <c r="F3540" s="224">
        <f>E3540*(1+'Projections+Sensitivity'!$B$64)/('Projections+Sensitivity'!$B$63-'Projections+Sensitivity'!$B$64)</f>
        <v>-106266788.55571783</v>
      </c>
      <c r="G3540" s="170">
        <f>A3540/'Projections+Sensitivity'!B$67</f>
        <v>201036198.93036643</v>
      </c>
      <c r="H3540" s="170">
        <f>B3540/'Projections+Sensitivity'!C$67</f>
        <v>362452280.76234424</v>
      </c>
      <c r="I3540" s="170">
        <f>C3540/'Projections+Sensitivity'!D$67</f>
        <v>527390022.97452915</v>
      </c>
      <c r="J3540" s="170">
        <f>D3540/'Projections+Sensitivity'!E$67</f>
        <v>648972094.83537328</v>
      </c>
      <c r="K3540" s="170">
        <f>E3540/'Projections+Sensitivity'!F$67</f>
        <v>-6622927.7241615718</v>
      </c>
      <c r="L3540" s="170">
        <f>F3540/'Projections+Sensitivity'!F$67</f>
        <v>-58269144.073616512</v>
      </c>
      <c r="M3540" s="170">
        <f t="shared" si="111"/>
        <v>1674958525.7048349</v>
      </c>
      <c r="N3540" s="171">
        <f>'Projections+Sensitivity'!$B$72</f>
        <v>418000000</v>
      </c>
      <c r="O3540" s="171">
        <f>'Projections+Sensitivity'!$B$73</f>
        <v>634000000</v>
      </c>
      <c r="P3540" s="170">
        <f t="shared" si="110"/>
        <v>1458958525.7048349</v>
      </c>
      <c r="Q3540" s="170">
        <f>P3540/'Projections+Sensitivity'!$B$75</f>
        <v>10.807100190406185</v>
      </c>
    </row>
    <row r="3541" spans="1:17">
      <c r="A3541" s="222">
        <v>-294468023.50908703</v>
      </c>
      <c r="B3541" s="223">
        <v>279083686.15514201</v>
      </c>
      <c r="C3541" s="223">
        <v>299288735.29373503</v>
      </c>
      <c r="D3541" s="222">
        <v>828991517.86545002</v>
      </c>
      <c r="E3541" s="222">
        <v>151678083.707517</v>
      </c>
      <c r="F3541" s="224">
        <f>E3541*(1+'Projections+Sensitivity'!$B$64)/('Projections+Sensitivity'!$B$63-'Projections+Sensitivity'!$B$64)</f>
        <v>1334478116.0936251</v>
      </c>
      <c r="G3541" s="170">
        <f>A3541/'Projections+Sensitivity'!B$67</f>
        <v>-261123740.27510896</v>
      </c>
      <c r="H3541" s="170">
        <f>B3541/'Projections+Sensitivity'!C$67</f>
        <v>219457730.44117343</v>
      </c>
      <c r="I3541" s="170">
        <f>C3541/'Projections+Sensitivity'!D$67</f>
        <v>208696430.28322655</v>
      </c>
      <c r="J3541" s="170">
        <f>D3541/'Projections+Sensitivity'!E$67</f>
        <v>512605135.68304211</v>
      </c>
      <c r="K3541" s="170">
        <f>E3541/'Projections+Sensitivity'!F$67</f>
        <v>83169466.514266133</v>
      </c>
      <c r="L3541" s="170">
        <f>F3541/'Projections+Sensitivity'!F$67</f>
        <v>731732827.0344522</v>
      </c>
      <c r="M3541" s="170">
        <f t="shared" si="111"/>
        <v>1494537849.6810515</v>
      </c>
      <c r="N3541" s="171">
        <f>'Projections+Sensitivity'!$B$72</f>
        <v>418000000</v>
      </c>
      <c r="O3541" s="171">
        <f>'Projections+Sensitivity'!$B$73</f>
        <v>634000000</v>
      </c>
      <c r="P3541" s="170">
        <f t="shared" si="110"/>
        <v>1278537849.6810515</v>
      </c>
      <c r="Q3541" s="170">
        <f>P3541/'Projections+Sensitivity'!$B$75</f>
        <v>9.4706507383781595</v>
      </c>
    </row>
    <row r="3542" spans="1:17">
      <c r="A3542" s="222">
        <v>901720657.14845395</v>
      </c>
      <c r="B3542" s="223">
        <v>307030945.76003301</v>
      </c>
      <c r="C3542" s="223">
        <v>468817236.52309799</v>
      </c>
      <c r="D3542" s="222">
        <v>711720775.10239899</v>
      </c>
      <c r="E3542" s="222">
        <v>627480156.12911296</v>
      </c>
      <c r="F3542" s="224">
        <f>E3542*(1+'Projections+Sensitivity'!$B$64)/('Projections+Sensitivity'!$B$63-'Projections+Sensitivity'!$B$64)</f>
        <v>5520629719.0041161</v>
      </c>
      <c r="G3542" s="170">
        <f>A3542/'Projections+Sensitivity'!B$67</f>
        <v>799613716.53200018</v>
      </c>
      <c r="H3542" s="170">
        <f>B3542/'Projections+Sensitivity'!C$67</f>
        <v>241434085.45294654</v>
      </c>
      <c r="I3542" s="170">
        <f>C3542/'Projections+Sensitivity'!D$67</f>
        <v>326910010.90165567</v>
      </c>
      <c r="J3542" s="170">
        <f>D3542/'Projections+Sensitivity'!E$67</f>
        <v>440091022.19670641</v>
      </c>
      <c r="K3542" s="170">
        <f>E3542/'Projections+Sensitivity'!F$67</f>
        <v>344065461.25793654</v>
      </c>
      <c r="L3542" s="170">
        <f>F3542/'Projections+Sensitivity'!F$67</f>
        <v>3027120446.9971848</v>
      </c>
      <c r="M3542" s="170">
        <f t="shared" si="111"/>
        <v>5179234743.3384304</v>
      </c>
      <c r="N3542" s="171">
        <f>'Projections+Sensitivity'!$B$72</f>
        <v>418000000</v>
      </c>
      <c r="O3542" s="171">
        <f>'Projections+Sensitivity'!$B$73</f>
        <v>634000000</v>
      </c>
      <c r="P3542" s="170">
        <f t="shared" si="110"/>
        <v>4963234743.3384304</v>
      </c>
      <c r="Q3542" s="170">
        <f>P3542/'Projections+Sensitivity'!$B$75</f>
        <v>36.764701802506892</v>
      </c>
    </row>
    <row r="3543" spans="1:17">
      <c r="A3543" s="222">
        <v>740301007.16550899</v>
      </c>
      <c r="B3543" s="223">
        <v>520469540.31228602</v>
      </c>
      <c r="C3543" s="223">
        <v>729092515.85971296</v>
      </c>
      <c r="D3543" s="222">
        <v>298212277.75306499</v>
      </c>
      <c r="E3543" s="222">
        <v>205372250.436694</v>
      </c>
      <c r="F3543" s="224">
        <f>E3543*(1+'Projections+Sensitivity'!$B$64)/('Projections+Sensitivity'!$B$63-'Projections+Sensitivity'!$B$64)</f>
        <v>1806884469.8034987</v>
      </c>
      <c r="G3543" s="170">
        <f>A3543/'Projections+Sensitivity'!B$67</f>
        <v>656472528.38141382</v>
      </c>
      <c r="H3543" s="170">
        <f>B3543/'Projections+Sensitivity'!C$67</f>
        <v>409271733.70212644</v>
      </c>
      <c r="I3543" s="170">
        <f>C3543/'Projections+Sensitivity'!D$67</f>
        <v>508402046.12713987</v>
      </c>
      <c r="J3543" s="170">
        <f>D3543/'Projections+Sensitivity'!E$67</f>
        <v>184398925.44807652</v>
      </c>
      <c r="K3543" s="170">
        <f>E3543/'Projections+Sensitivity'!F$67</f>
        <v>112611526.25445253</v>
      </c>
      <c r="L3543" s="170">
        <f>F3543/'Projections+Sensitivity'!F$67</f>
        <v>990766851.30234146</v>
      </c>
      <c r="M3543" s="170">
        <f t="shared" si="111"/>
        <v>2861923611.2155504</v>
      </c>
      <c r="N3543" s="171">
        <f>'Projections+Sensitivity'!$B$72</f>
        <v>418000000</v>
      </c>
      <c r="O3543" s="171">
        <f>'Projections+Sensitivity'!$B$73</f>
        <v>634000000</v>
      </c>
      <c r="P3543" s="170">
        <f t="shared" si="110"/>
        <v>2645923611.2155504</v>
      </c>
      <c r="Q3543" s="170">
        <f>P3543/'Projections+Sensitivity'!$B$75</f>
        <v>19.599434157152224</v>
      </c>
    </row>
    <row r="3544" spans="1:17">
      <c r="A3544" s="222">
        <v>96167220.226068005</v>
      </c>
      <c r="B3544" s="223">
        <v>360505514.06662202</v>
      </c>
      <c r="C3544" s="223">
        <v>-524600259.378097</v>
      </c>
      <c r="D3544" s="222">
        <v>450852752.59023201</v>
      </c>
      <c r="E3544" s="222">
        <v>755765485.69350696</v>
      </c>
      <c r="F3544" s="224">
        <f>E3544*(1+'Projections+Sensitivity'!$B$64)/('Projections+Sensitivity'!$B$63-'Projections+Sensitivity'!$B$64)</f>
        <v>6649296173.2141924</v>
      </c>
      <c r="G3544" s="170">
        <f>A3544/'Projections+Sensitivity'!B$67</f>
        <v>85277660.840875879</v>
      </c>
      <c r="H3544" s="170">
        <f>B3544/'Projections+Sensitivity'!C$67</f>
        <v>283483864.70934433</v>
      </c>
      <c r="I3544" s="170">
        <f>C3544/'Projections+Sensitivity'!D$67</f>
        <v>-365807959.1616202</v>
      </c>
      <c r="J3544" s="170">
        <f>D3544/'Projections+Sensitivity'!E$67</f>
        <v>278783837.26973099</v>
      </c>
      <c r="K3544" s="170">
        <f>E3544/'Projections+Sensitivity'!F$67</f>
        <v>414408006.21025449</v>
      </c>
      <c r="L3544" s="170">
        <f>F3544/'Projections+Sensitivity'!F$67</f>
        <v>3646000805.8116622</v>
      </c>
      <c r="M3544" s="170">
        <f t="shared" si="111"/>
        <v>4342146215.6802473</v>
      </c>
      <c r="N3544" s="171">
        <f>'Projections+Sensitivity'!$B$72</f>
        <v>418000000</v>
      </c>
      <c r="O3544" s="171">
        <f>'Projections+Sensitivity'!$B$73</f>
        <v>634000000</v>
      </c>
      <c r="P3544" s="170">
        <f t="shared" si="110"/>
        <v>4126146215.6802473</v>
      </c>
      <c r="Q3544" s="170">
        <f>P3544/'Projections+Sensitivity'!$B$75</f>
        <v>30.564046042075905</v>
      </c>
    </row>
    <row r="3545" spans="1:17">
      <c r="A3545" s="222">
        <v>303014877.91416401</v>
      </c>
      <c r="B3545" s="223">
        <v>703660634.62108696</v>
      </c>
      <c r="C3545" s="223">
        <v>1172382938.3027301</v>
      </c>
      <c r="D3545" s="222">
        <v>1065796704.34367</v>
      </c>
      <c r="E3545" s="222">
        <v>837445151.94533098</v>
      </c>
      <c r="F3545" s="224">
        <f>E3545*(1+'Projections+Sensitivity'!$B$64)/('Projections+Sensitivity'!$B$63-'Projections+Sensitivity'!$B$64)</f>
        <v>7367921596.7333593</v>
      </c>
      <c r="G3545" s="170">
        <f>A3545/'Projections+Sensitivity'!B$67</f>
        <v>268702785.91559976</v>
      </c>
      <c r="H3545" s="170">
        <f>B3545/'Projections+Sensitivity'!C$67</f>
        <v>553324230.45643628</v>
      </c>
      <c r="I3545" s="170">
        <f>C3545/'Projections+Sensitivity'!D$67</f>
        <v>817512005.28348684</v>
      </c>
      <c r="J3545" s="170">
        <f>D3545/'Projections+Sensitivity'!E$67</f>
        <v>659033117.3078407</v>
      </c>
      <c r="K3545" s="170">
        <f>E3545/'Projections+Sensitivity'!F$67</f>
        <v>459195322.22307438</v>
      </c>
      <c r="L3545" s="170">
        <f>F3545/'Projections+Sensitivity'!F$67</f>
        <v>4040043845.1009016</v>
      </c>
      <c r="M3545" s="170">
        <f t="shared" si="111"/>
        <v>6797811306.2873402</v>
      </c>
      <c r="N3545" s="171">
        <f>'Projections+Sensitivity'!$B$72</f>
        <v>418000000</v>
      </c>
      <c r="O3545" s="171">
        <f>'Projections+Sensitivity'!$B$73</f>
        <v>634000000</v>
      </c>
      <c r="P3545" s="170">
        <f t="shared" si="110"/>
        <v>6581811306.2873402</v>
      </c>
      <c r="Q3545" s="170">
        <f>P3545/'Projections+Sensitivity'!$B$75</f>
        <v>48.754157824350671</v>
      </c>
    </row>
    <row r="3546" spans="1:17">
      <c r="A3546" s="222">
        <v>-505980996.64751399</v>
      </c>
      <c r="B3546" s="223">
        <v>405141720.37046599</v>
      </c>
      <c r="C3546" s="223">
        <v>465835181.133017</v>
      </c>
      <c r="D3546" s="222">
        <v>619868570.96028197</v>
      </c>
      <c r="E3546" s="222">
        <v>547631930.13924694</v>
      </c>
      <c r="F3546" s="224">
        <f>E3546*(1+'Projections+Sensitivity'!$B$64)/('Projections+Sensitivity'!$B$63-'Projections+Sensitivity'!$B$64)</f>
        <v>4818117480.0055847</v>
      </c>
      <c r="G3546" s="170">
        <f>A3546/'Projections+Sensitivity'!B$67</f>
        <v>-448685900.69050062</v>
      </c>
      <c r="H3546" s="170">
        <f>B3546/'Projections+Sensitivity'!C$67</f>
        <v>318583589.33280426</v>
      </c>
      <c r="I3546" s="170">
        <f>C3546/'Projections+Sensitivity'!D$67</f>
        <v>324830599.81320971</v>
      </c>
      <c r="J3546" s="170">
        <f>D3546/'Projections+Sensitivity'!E$67</f>
        <v>383294407.81361651</v>
      </c>
      <c r="K3546" s="170">
        <f>E3546/'Projections+Sensitivity'!F$67</f>
        <v>300282376.74525553</v>
      </c>
      <c r="L3546" s="170">
        <f>F3546/'Projections+Sensitivity'!F$67</f>
        <v>2641912731.3596563</v>
      </c>
      <c r="M3546" s="170">
        <f t="shared" si="111"/>
        <v>3520217804.3740416</v>
      </c>
      <c r="N3546" s="171">
        <f>'Projections+Sensitivity'!$B$72</f>
        <v>418000000</v>
      </c>
      <c r="O3546" s="171">
        <f>'Projections+Sensitivity'!$B$73</f>
        <v>634000000</v>
      </c>
      <c r="P3546" s="170">
        <f t="shared" si="110"/>
        <v>3304217804.3740416</v>
      </c>
      <c r="Q3546" s="170">
        <f>P3546/'Projections+Sensitivity'!$B$75</f>
        <v>24.475687439807714</v>
      </c>
    </row>
    <row r="3547" spans="1:17">
      <c r="A3547" s="222">
        <v>28846119.415544</v>
      </c>
      <c r="B3547" s="223">
        <v>543149205.87102699</v>
      </c>
      <c r="C3547" s="223">
        <v>1191579092.2862599</v>
      </c>
      <c r="D3547" s="222">
        <v>40524789.176201403</v>
      </c>
      <c r="E3547" s="222">
        <v>307478858.40385997</v>
      </c>
      <c r="F3547" s="224">
        <f>E3547*(1+'Projections+Sensitivity'!$B$64)/('Projections+Sensitivity'!$B$63-'Projections+Sensitivity'!$B$64)</f>
        <v>2705228057.1571221</v>
      </c>
      <c r="G3547" s="170">
        <f>A3547/'Projections+Sensitivity'!B$67</f>
        <v>25579709.825358495</v>
      </c>
      <c r="H3547" s="170">
        <f>B3547/'Projections+Sensitivity'!C$67</f>
        <v>427105910.96721858</v>
      </c>
      <c r="I3547" s="170">
        <f>C3547/'Projections+Sensitivity'!D$67</f>
        <v>830897637.08014631</v>
      </c>
      <c r="J3547" s="170">
        <f>D3547/'Projections+Sensitivity'!E$67</f>
        <v>25058416.891504318</v>
      </c>
      <c r="K3547" s="170">
        <f>E3547/'Projections+Sensitivity'!F$67</f>
        <v>168599523.36408141</v>
      </c>
      <c r="L3547" s="170">
        <f>F3547/'Projections+Sensitivity'!F$67</f>
        <v>1483354541.4974947</v>
      </c>
      <c r="M3547" s="170">
        <f t="shared" si="111"/>
        <v>2960595739.6258039</v>
      </c>
      <c r="N3547" s="171">
        <f>'Projections+Sensitivity'!$B$72</f>
        <v>418000000</v>
      </c>
      <c r="O3547" s="171">
        <f>'Projections+Sensitivity'!$B$73</f>
        <v>634000000</v>
      </c>
      <c r="P3547" s="170">
        <f t="shared" si="110"/>
        <v>2744595739.6258039</v>
      </c>
      <c r="Q3547" s="170">
        <f>P3547/'Projections+Sensitivity'!$B$75</f>
        <v>20.330338812042992</v>
      </c>
    </row>
    <row r="3548" spans="1:17">
      <c r="A3548" s="222">
        <v>377089657.19284803</v>
      </c>
      <c r="B3548" s="223">
        <v>609896125.80925095</v>
      </c>
      <c r="C3548" s="223">
        <v>817166313.54536104</v>
      </c>
      <c r="D3548" s="222">
        <v>240173726.87024599</v>
      </c>
      <c r="E3548" s="222">
        <v>487784741.63433701</v>
      </c>
      <c r="F3548" s="224">
        <f>E3548*(1+'Projections+Sensitivity'!$B$64)/('Projections+Sensitivity'!$B$63-'Projections+Sensitivity'!$B$64)</f>
        <v>4291576259.1688514</v>
      </c>
      <c r="G3548" s="170">
        <f>A3548/'Projections+Sensitivity'!B$67</f>
        <v>334389658.10906297</v>
      </c>
      <c r="H3548" s="170">
        <f>B3548/'Projections+Sensitivity'!C$67</f>
        <v>479592416.9518016</v>
      </c>
      <c r="I3548" s="170">
        <f>C3548/'Projections+Sensitivity'!D$67</f>
        <v>569816610.09474874</v>
      </c>
      <c r="J3548" s="170">
        <f>D3548/'Projections+Sensitivity'!E$67</f>
        <v>148510911.38643771</v>
      </c>
      <c r="K3548" s="170">
        <f>E3548/'Projections+Sensitivity'!F$67</f>
        <v>267466437.76009417</v>
      </c>
      <c r="L3548" s="170">
        <f>F3548/'Projections+Sensitivity'!F$67</f>
        <v>2353194998.6171556</v>
      </c>
      <c r="M3548" s="170">
        <f t="shared" si="111"/>
        <v>4152971032.919301</v>
      </c>
      <c r="N3548" s="171">
        <f>'Projections+Sensitivity'!$B$72</f>
        <v>418000000</v>
      </c>
      <c r="O3548" s="171">
        <f>'Projections+Sensitivity'!$B$73</f>
        <v>634000000</v>
      </c>
      <c r="P3548" s="170">
        <f t="shared" si="110"/>
        <v>3936971032.919301</v>
      </c>
      <c r="Q3548" s="170">
        <f>P3548/'Projections+Sensitivity'!$B$75</f>
        <v>29.162748391994821</v>
      </c>
    </row>
    <row r="3549" spans="1:17">
      <c r="A3549" s="222">
        <v>820969050.191136</v>
      </c>
      <c r="B3549" s="223">
        <v>73712469.534496099</v>
      </c>
      <c r="C3549" s="223">
        <v>310982791.54615599</v>
      </c>
      <c r="D3549" s="222">
        <v>563917615.67704904</v>
      </c>
      <c r="E3549" s="222">
        <v>21649424.507111099</v>
      </c>
      <c r="F3549" s="224">
        <f>E3549*(1+'Projections+Sensitivity'!$B$64)/('Projections+Sensitivity'!$B$63-'Projections+Sensitivity'!$B$64)</f>
        <v>190473682.97763497</v>
      </c>
      <c r="G3549" s="170">
        <f>A3549/'Projections+Sensitivity'!B$67</f>
        <v>728006071.69965839</v>
      </c>
      <c r="H3549" s="170">
        <f>B3549/'Projections+Sensitivity'!C$67</f>
        <v>57963872.744113117</v>
      </c>
      <c r="I3549" s="170">
        <f>C3549/'Projections+Sensitivity'!D$67</f>
        <v>216850789.29381973</v>
      </c>
      <c r="J3549" s="170">
        <f>D3549/'Projections+Sensitivity'!E$67</f>
        <v>348697254.03524399</v>
      </c>
      <c r="K3549" s="170">
        <f>E3549/'Projections+Sensitivity'!F$67</f>
        <v>11871003.658441359</v>
      </c>
      <c r="L3549" s="170">
        <f>F3549/'Projections+Sensitivity'!F$67</f>
        <v>104442212.15772296</v>
      </c>
      <c r="M3549" s="170">
        <f t="shared" si="111"/>
        <v>1467831203.5889995</v>
      </c>
      <c r="N3549" s="171">
        <f>'Projections+Sensitivity'!$B$72</f>
        <v>418000000</v>
      </c>
      <c r="O3549" s="171">
        <f>'Projections+Sensitivity'!$B$73</f>
        <v>634000000</v>
      </c>
      <c r="P3549" s="170">
        <f t="shared" si="110"/>
        <v>1251831203.5889995</v>
      </c>
      <c r="Q3549" s="170">
        <f>P3549/'Projections+Sensitivity'!$B$75</f>
        <v>9.2728237302888861</v>
      </c>
    </row>
    <row r="3550" spans="1:17">
      <c r="A3550" s="222">
        <v>-73501173.361836106</v>
      </c>
      <c r="B3550" s="223">
        <v>415261787.80439699</v>
      </c>
      <c r="C3550" s="223">
        <v>492229837.57069802</v>
      </c>
      <c r="D3550" s="222">
        <v>105871501.208221</v>
      </c>
      <c r="E3550" s="222">
        <v>-28310395.4104832</v>
      </c>
      <c r="F3550" s="224">
        <f>E3550*(1+'Projections+Sensitivity'!$B$64)/('Projections+Sensitivity'!$B$63-'Projections+Sensitivity'!$B$64)</f>
        <v>-249077534.53754184</v>
      </c>
      <c r="G3550" s="170">
        <f>A3550/'Projections+Sensitivity'!B$67</f>
        <v>-65178218.925558731</v>
      </c>
      <c r="H3550" s="170">
        <f>B3550/'Projections+Sensitivity'!C$67</f>
        <v>326541514.28914702</v>
      </c>
      <c r="I3550" s="170">
        <f>C3550/'Projections+Sensitivity'!D$67</f>
        <v>343235804.97968537</v>
      </c>
      <c r="J3550" s="170">
        <f>D3550/'Projections+Sensitivity'!E$67</f>
        <v>65465416.801304176</v>
      </c>
      <c r="K3550" s="170">
        <f>E3550/'Projections+Sensitivity'!F$67</f>
        <v>-15523406.055407111</v>
      </c>
      <c r="L3550" s="170">
        <f>F3550/'Projections+Sensitivity'!F$67</f>
        <v>-136576393.64776209</v>
      </c>
      <c r="M3550" s="170">
        <f t="shared" si="111"/>
        <v>517964717.44140863</v>
      </c>
      <c r="N3550" s="171">
        <f>'Projections+Sensitivity'!$B$72</f>
        <v>418000000</v>
      </c>
      <c r="O3550" s="171">
        <f>'Projections+Sensitivity'!$B$73</f>
        <v>634000000</v>
      </c>
      <c r="P3550" s="170">
        <f t="shared" si="110"/>
        <v>301964717.44140863</v>
      </c>
      <c r="Q3550" s="170">
        <f>P3550/'Projections+Sensitivity'!$B$75</f>
        <v>2.2367756847511751</v>
      </c>
    </row>
    <row r="3551" spans="1:17">
      <c r="A3551" s="222">
        <v>-168028555.168533</v>
      </c>
      <c r="B3551" s="223">
        <v>512581627.43370301</v>
      </c>
      <c r="C3551" s="223">
        <v>581568242.42384696</v>
      </c>
      <c r="D3551" s="222">
        <v>128472869.160079</v>
      </c>
      <c r="E3551" s="222">
        <v>908125978.08618796</v>
      </c>
      <c r="F3551" s="224">
        <f>E3551*(1+'Projections+Sensitivity'!$B$64)/('Projections+Sensitivity'!$B$63-'Projections+Sensitivity'!$B$64)</f>
        <v>7989778185.4167614</v>
      </c>
      <c r="G3551" s="170">
        <f>A3551/'Projections+Sensitivity'!B$67</f>
        <v>-149001729.54526538</v>
      </c>
      <c r="H3551" s="170">
        <f>B3551/'Projections+Sensitivity'!C$67</f>
        <v>403069065.67054099</v>
      </c>
      <c r="I3551" s="170">
        <f>C3551/'Projections+Sensitivity'!D$67</f>
        <v>405532189.64565426</v>
      </c>
      <c r="J3551" s="170">
        <f>D3551/'Projections+Sensitivity'!E$67</f>
        <v>79440924.434260353</v>
      </c>
      <c r="K3551" s="170">
        <f>E3551/'Projections+Sensitivity'!F$67</f>
        <v>497951657.08196038</v>
      </c>
      <c r="L3551" s="170">
        <f>F3551/'Projections+Sensitivity'!F$67</f>
        <v>4381025742.1883631</v>
      </c>
      <c r="M3551" s="170">
        <f t="shared" si="111"/>
        <v>5618017849.4755135</v>
      </c>
      <c r="N3551" s="171">
        <f>'Projections+Sensitivity'!$B$72</f>
        <v>418000000</v>
      </c>
      <c r="O3551" s="171">
        <f>'Projections+Sensitivity'!$B$73</f>
        <v>634000000</v>
      </c>
      <c r="P3551" s="170">
        <f t="shared" si="110"/>
        <v>5402017849.4755135</v>
      </c>
      <c r="Q3551" s="170">
        <f>P3551/'Projections+Sensitivity'!$B$75</f>
        <v>40.014947033151948</v>
      </c>
    </row>
    <row r="3552" spans="1:17">
      <c r="A3552" s="222">
        <v>616499030.91350305</v>
      </c>
      <c r="B3552" s="223">
        <v>915361380.30605996</v>
      </c>
      <c r="C3552" s="223">
        <v>688451527.31886303</v>
      </c>
      <c r="D3552" s="222">
        <v>737038089.50926495</v>
      </c>
      <c r="E3552" s="222">
        <v>377954517.82626802</v>
      </c>
      <c r="F3552" s="224">
        <f>E3552*(1+'Projections+Sensitivity'!$B$64)/('Projections+Sensitivity'!$B$63-'Projections+Sensitivity'!$B$64)</f>
        <v>3325279569.6605735</v>
      </c>
      <c r="G3552" s="170">
        <f>A3552/'Projections+Sensitivity'!B$67</f>
        <v>546689351.56263638</v>
      </c>
      <c r="H3552" s="170">
        <f>B3552/'Projections+Sensitivity'!C$67</f>
        <v>719795319.54367721</v>
      </c>
      <c r="I3552" s="170">
        <f>C3552/'Projections+Sensitivity'!D$67</f>
        <v>480062759.57386333</v>
      </c>
      <c r="J3552" s="170">
        <f>D3552/'Projections+Sensitivity'!E$67</f>
        <v>455745929.52323484</v>
      </c>
      <c r="K3552" s="170">
        <f>E3552/'Projections+Sensitivity'!F$67</f>
        <v>207243359.3958278</v>
      </c>
      <c r="L3552" s="170">
        <f>F3552/'Projections+Sensitivity'!F$67</f>
        <v>1823346663.2711174</v>
      </c>
      <c r="M3552" s="170">
        <f t="shared" si="111"/>
        <v>4232883382.8703575</v>
      </c>
      <c r="N3552" s="171">
        <f>'Projections+Sensitivity'!$B$72</f>
        <v>418000000</v>
      </c>
      <c r="O3552" s="171">
        <f>'Projections+Sensitivity'!$B$73</f>
        <v>634000000</v>
      </c>
      <c r="P3552" s="170">
        <f t="shared" si="110"/>
        <v>4016883382.8703575</v>
      </c>
      <c r="Q3552" s="170">
        <f>P3552/'Projections+Sensitivity'!$B$75</f>
        <v>29.75469172496561</v>
      </c>
    </row>
    <row r="3553" spans="1:17">
      <c r="A3553" s="222">
        <v>1468967016.7115901</v>
      </c>
      <c r="B3553" s="223">
        <v>24871694.698061101</v>
      </c>
      <c r="C3553" s="223">
        <v>1043093520.94286</v>
      </c>
      <c r="D3553" s="222">
        <v>829331409.516168</v>
      </c>
      <c r="E3553" s="222">
        <v>285816517.65016502</v>
      </c>
      <c r="F3553" s="224">
        <f>E3553*(1+'Projections+Sensitivity'!$B$64)/('Projections+Sensitivity'!$B$63-'Projections+Sensitivity'!$B$64)</f>
        <v>2514640735.8212819</v>
      </c>
      <c r="G3553" s="170">
        <f>A3553/'Projections+Sensitivity'!B$67</f>
        <v>1302627555.8665605</v>
      </c>
      <c r="H3553" s="170">
        <f>B3553/'Projections+Sensitivity'!C$67</f>
        <v>19557881.529585384</v>
      </c>
      <c r="I3553" s="170">
        <f>C3553/'Projections+Sensitivity'!D$67</f>
        <v>727357459.87461424</v>
      </c>
      <c r="J3553" s="170">
        <f>D3553/'Projections+Sensitivity'!E$67</f>
        <v>512815306.9598031</v>
      </c>
      <c r="K3553" s="170">
        <f>E3553/'Projections+Sensitivity'!F$67</f>
        <v>156721437.35523394</v>
      </c>
      <c r="L3553" s="170">
        <f>F3553/'Projections+Sensitivity'!F$67</f>
        <v>1378850018.1515205</v>
      </c>
      <c r="M3553" s="170">
        <f t="shared" si="111"/>
        <v>4097929659.737318</v>
      </c>
      <c r="N3553" s="171">
        <f>'Projections+Sensitivity'!$B$72</f>
        <v>418000000</v>
      </c>
      <c r="O3553" s="171">
        <f>'Projections+Sensitivity'!$B$73</f>
        <v>634000000</v>
      </c>
      <c r="P3553" s="170">
        <f t="shared" si="110"/>
        <v>3881929659.737318</v>
      </c>
      <c r="Q3553" s="170">
        <f>P3553/'Projections+Sensitivity'!$B$75</f>
        <v>28.755034516572728</v>
      </c>
    </row>
    <row r="3554" spans="1:17">
      <c r="A3554" s="222">
        <v>268848054.72820199</v>
      </c>
      <c r="B3554" s="223">
        <v>-49601174.984839797</v>
      </c>
      <c r="C3554" s="223">
        <v>559759988.10541606</v>
      </c>
      <c r="D3554" s="222">
        <v>-162715177.03839901</v>
      </c>
      <c r="E3554" s="222">
        <v>-542967186.315943</v>
      </c>
      <c r="F3554" s="224">
        <f>E3554*(1+'Projections+Sensitivity'!$B$64)/('Projections+Sensitivity'!$B$63-'Projections+Sensitivity'!$B$64)</f>
        <v>-4777076622.9666348</v>
      </c>
      <c r="G3554" s="170">
        <f>A3554/'Projections+Sensitivity'!B$67</f>
        <v>238404865.76346007</v>
      </c>
      <c r="H3554" s="170">
        <f>B3554/'Projections+Sensitivity'!C$67</f>
        <v>-39003932.617320023</v>
      </c>
      <c r="I3554" s="170">
        <f>C3554/'Projections+Sensitivity'!D$67</f>
        <v>390325119.3812207</v>
      </c>
      <c r="J3554" s="170">
        <f>D3554/'Projections+Sensitivity'!E$67</f>
        <v>-100614582.42446871</v>
      </c>
      <c r="K3554" s="170">
        <f>E3554/'Projections+Sensitivity'!F$67</f>
        <v>-297724563.21196997</v>
      </c>
      <c r="L3554" s="170">
        <f>F3554/'Projections+Sensitivity'!F$67</f>
        <v>-2619408846.1457596</v>
      </c>
      <c r="M3554" s="170">
        <f t="shared" si="111"/>
        <v>-2428021939.2548375</v>
      </c>
      <c r="N3554" s="171">
        <f>'Projections+Sensitivity'!$B$72</f>
        <v>418000000</v>
      </c>
      <c r="O3554" s="171">
        <f>'Projections+Sensitivity'!$B$73</f>
        <v>634000000</v>
      </c>
      <c r="P3554" s="170">
        <f t="shared" si="110"/>
        <v>-2644021939.2548375</v>
      </c>
      <c r="Q3554" s="170">
        <f>P3554/'Projections+Sensitivity'!$B$75</f>
        <v>-19.58534769818398</v>
      </c>
    </row>
    <row r="3555" spans="1:17">
      <c r="A3555" s="222">
        <v>530392120.70588702</v>
      </c>
      <c r="B3555" s="223">
        <v>-479587308.54553902</v>
      </c>
      <c r="C3555" s="223">
        <v>314702516.98514599</v>
      </c>
      <c r="D3555" s="222">
        <v>432933910.99415898</v>
      </c>
      <c r="E3555" s="222">
        <v>876168481.65635502</v>
      </c>
      <c r="F3555" s="224">
        <f>E3555*(1+'Projections+Sensitivity'!$B$64)/('Projections+Sensitivity'!$B$63-'Projections+Sensitivity'!$B$64)</f>
        <v>7708613111.4104967</v>
      </c>
      <c r="G3555" s="170">
        <f>A3555/'Projections+Sensitivity'!B$67</f>
        <v>470332814.81883675</v>
      </c>
      <c r="H3555" s="170">
        <f>B3555/'Projections+Sensitivity'!C$67</f>
        <v>-377123950.63926101</v>
      </c>
      <c r="I3555" s="170">
        <f>C3555/'Projections+Sensitivity'!D$67</f>
        <v>219444583.61083278</v>
      </c>
      <c r="J3555" s="170">
        <f>D3555/'Projections+Sensitivity'!E$67</f>
        <v>267703759.81454912</v>
      </c>
      <c r="K3555" s="170">
        <f>E3555/'Projections+Sensitivity'!F$67</f>
        <v>480428440.38358748</v>
      </c>
      <c r="L3555" s="170">
        <f>F3555/'Projections+Sensitivity'!F$67</f>
        <v>4226854825.4945741</v>
      </c>
      <c r="M3555" s="170">
        <f t="shared" si="111"/>
        <v>5287640473.483119</v>
      </c>
      <c r="N3555" s="171">
        <f>'Projections+Sensitivity'!$B$72</f>
        <v>418000000</v>
      </c>
      <c r="O3555" s="171">
        <f>'Projections+Sensitivity'!$B$73</f>
        <v>634000000</v>
      </c>
      <c r="P3555" s="170">
        <f t="shared" si="110"/>
        <v>5071640473.483119</v>
      </c>
      <c r="Q3555" s="170">
        <f>P3555/'Projections+Sensitivity'!$B$75</f>
        <v>37.567707210986065</v>
      </c>
    </row>
    <row r="3556" spans="1:17">
      <c r="A3556" s="222">
        <v>-137742730.398821</v>
      </c>
      <c r="B3556" s="223">
        <v>459064406.93617201</v>
      </c>
      <c r="C3556" s="223">
        <v>-478347259.35387897</v>
      </c>
      <c r="D3556" s="222">
        <v>741566402.82929301</v>
      </c>
      <c r="E3556" s="222">
        <v>691760005.58680606</v>
      </c>
      <c r="F3556" s="224">
        <f>E3556*(1+'Projections+Sensitivity'!$B$64)/('Projections+Sensitivity'!$B$63-'Projections+Sensitivity'!$B$64)</f>
        <v>6086169909.8499794</v>
      </c>
      <c r="G3556" s="170">
        <f>A3556/'Projections+Sensitivity'!B$67</f>
        <v>-122145340.3626902</v>
      </c>
      <c r="H3556" s="170">
        <f>B3556/'Projections+Sensitivity'!C$67</f>
        <v>360985746.8219462</v>
      </c>
      <c r="I3556" s="170">
        <f>C3556/'Projections+Sensitivity'!D$67</f>
        <v>-333555372.08890402</v>
      </c>
      <c r="J3556" s="170">
        <f>D3556/'Projections+Sensitivity'!E$67</f>
        <v>458546002.3994993</v>
      </c>
      <c r="K3556" s="170">
        <f>E3556/'Projections+Sensitivity'!F$67</f>
        <v>379311956.04701018</v>
      </c>
      <c r="L3556" s="170">
        <f>F3556/'Projections+Sensitivity'!F$67</f>
        <v>3337222439.4229746</v>
      </c>
      <c r="M3556" s="170">
        <f t="shared" si="111"/>
        <v>4080365432.2398357</v>
      </c>
      <c r="N3556" s="171">
        <f>'Projections+Sensitivity'!$B$72</f>
        <v>418000000</v>
      </c>
      <c r="O3556" s="171">
        <f>'Projections+Sensitivity'!$B$73</f>
        <v>634000000</v>
      </c>
      <c r="P3556" s="170">
        <f t="shared" si="110"/>
        <v>3864365432.2398357</v>
      </c>
      <c r="Q3556" s="170">
        <f>P3556/'Projections+Sensitivity'!$B$75</f>
        <v>28.624929127702487</v>
      </c>
    </row>
    <row r="3557" spans="1:17">
      <c r="A3557" s="222">
        <v>700379850.89940405</v>
      </c>
      <c r="B3557" s="223">
        <v>822105694.246346</v>
      </c>
      <c r="C3557" s="223">
        <v>318472504.59796</v>
      </c>
      <c r="D3557" s="222">
        <v>717484163.317945</v>
      </c>
      <c r="E3557" s="222">
        <v>281328065.38746703</v>
      </c>
      <c r="F3557" s="224">
        <f>E3557*(1+'Projections+Sensitivity'!$B$64)/('Projections+Sensitivity'!$B$63-'Projections+Sensitivity'!$B$64)</f>
        <v>2475150908.5944858</v>
      </c>
      <c r="G3557" s="170">
        <f>A3557/'Projections+Sensitivity'!B$67</f>
        <v>621071870.89715302</v>
      </c>
      <c r="H3557" s="170">
        <f>B3557/'Projections+Sensitivity'!C$67</f>
        <v>646463619.30942357</v>
      </c>
      <c r="I3557" s="170">
        <f>C3557/'Projections+Sensitivity'!D$67</f>
        <v>222073426.14389399</v>
      </c>
      <c r="J3557" s="170">
        <f>D3557/'Projections+Sensitivity'!E$67</f>
        <v>443654800.99848604</v>
      </c>
      <c r="K3557" s="170">
        <f>E3557/'Projections+Sensitivity'!F$67</f>
        <v>154260289.56750748</v>
      </c>
      <c r="L3557" s="170">
        <f>F3557/'Projections+Sensitivity'!F$67</f>
        <v>1357196607.3032768</v>
      </c>
      <c r="M3557" s="170">
        <f t="shared" si="111"/>
        <v>3444720614.2197409</v>
      </c>
      <c r="N3557" s="171">
        <f>'Projections+Sensitivity'!$B$72</f>
        <v>418000000</v>
      </c>
      <c r="O3557" s="171">
        <f>'Projections+Sensitivity'!$B$73</f>
        <v>634000000</v>
      </c>
      <c r="P3557" s="170">
        <f t="shared" si="110"/>
        <v>3228720614.2197409</v>
      </c>
      <c r="Q3557" s="170">
        <f>P3557/'Projections+Sensitivity'!$B$75</f>
        <v>23.916448994220303</v>
      </c>
    </row>
    <row r="3558" spans="1:17">
      <c r="A3558" s="222">
        <v>799386817.29632998</v>
      </c>
      <c r="B3558" s="223">
        <v>944668007.49211895</v>
      </c>
      <c r="C3558" s="223">
        <v>618928565.93081295</v>
      </c>
      <c r="D3558" s="222">
        <v>957202657.93032801</v>
      </c>
      <c r="E3558" s="222">
        <v>905252235.79371405</v>
      </c>
      <c r="F3558" s="224">
        <f>E3558*(1+'Projections+Sensitivity'!$B$64)/('Projections+Sensitivity'!$B$63-'Projections+Sensitivity'!$B$64)</f>
        <v>7964494729.119976</v>
      </c>
      <c r="G3558" s="170">
        <f>A3558/'Projections+Sensitivity'!B$67</f>
        <v>708867717.35536623</v>
      </c>
      <c r="H3558" s="170">
        <f>B3558/'Projections+Sensitivity'!C$67</f>
        <v>742840614.58669448</v>
      </c>
      <c r="I3558" s="170">
        <f>C3558/'Projections+Sensitivity'!D$67</f>
        <v>431583842.21613288</v>
      </c>
      <c r="J3558" s="170">
        <f>D3558/'Projections+Sensitivity'!E$67</f>
        <v>591884220.48991621</v>
      </c>
      <c r="K3558" s="170">
        <f>E3558/'Projections+Sensitivity'!F$67</f>
        <v>496375901.32659745</v>
      </c>
      <c r="L3558" s="170">
        <f>F3558/'Projections+Sensitivity'!F$67</f>
        <v>4367162094.1224022</v>
      </c>
      <c r="M3558" s="170">
        <f t="shared" si="111"/>
        <v>7338714390.0971098</v>
      </c>
      <c r="N3558" s="171">
        <f>'Projections+Sensitivity'!$B$72</f>
        <v>418000000</v>
      </c>
      <c r="O3558" s="171">
        <f>'Projections+Sensitivity'!$B$73</f>
        <v>634000000</v>
      </c>
      <c r="P3558" s="170">
        <f t="shared" si="110"/>
        <v>7122714390.0971098</v>
      </c>
      <c r="Q3558" s="170">
        <f>P3558/'Projections+Sensitivity'!$B$75</f>
        <v>52.760847334052663</v>
      </c>
    </row>
    <row r="3559" spans="1:17">
      <c r="A3559" s="222">
        <v>165761011.290703</v>
      </c>
      <c r="B3559" s="223">
        <v>394671524.682625</v>
      </c>
      <c r="C3559" s="223">
        <v>289510954.238805</v>
      </c>
      <c r="D3559" s="222">
        <v>49468909.949537396</v>
      </c>
      <c r="E3559" s="222">
        <v>1404783199.07616</v>
      </c>
      <c r="F3559" s="224">
        <f>E3559*(1+'Projections+Sensitivity'!$B$64)/('Projections+Sensitivity'!$B$63-'Projections+Sensitivity'!$B$64)</f>
        <v>12359415356.526052</v>
      </c>
      <c r="G3559" s="170">
        <f>A3559/'Projections+Sensitivity'!B$67</f>
        <v>146990952.5122928</v>
      </c>
      <c r="H3559" s="170">
        <f>B3559/'Projections+Sensitivity'!C$67</f>
        <v>310350340.68045837</v>
      </c>
      <c r="I3559" s="170">
        <f>C3559/'Projections+Sensitivity'!D$67</f>
        <v>201878305.30350709</v>
      </c>
      <c r="J3559" s="170">
        <f>D3559/'Projections+Sensitivity'!E$67</f>
        <v>30588994.881477855</v>
      </c>
      <c r="K3559" s="170">
        <f>E3559/'Projections+Sensitivity'!F$67</f>
        <v>770283131.08611703</v>
      </c>
      <c r="L3559" s="170">
        <f>F3559/'Projections+Sensitivity'!F$67</f>
        <v>6777023789.4926491</v>
      </c>
      <c r="M3559" s="170">
        <f t="shared" si="111"/>
        <v>8237115513.956502</v>
      </c>
      <c r="N3559" s="171">
        <f>'Projections+Sensitivity'!$B$72</f>
        <v>418000000</v>
      </c>
      <c r="O3559" s="171">
        <f>'Projections+Sensitivity'!$B$73</f>
        <v>634000000</v>
      </c>
      <c r="P3559" s="170">
        <f t="shared" si="110"/>
        <v>8021115513.956501</v>
      </c>
      <c r="Q3559" s="170">
        <f>P3559/'Projections+Sensitivity'!$B$75</f>
        <v>59.41567047375186</v>
      </c>
    </row>
    <row r="3560" spans="1:17">
      <c r="A3560" s="222">
        <v>27345706.257150002</v>
      </c>
      <c r="B3560" s="223">
        <v>224256038.235706</v>
      </c>
      <c r="C3560" s="223">
        <v>578358410.33045995</v>
      </c>
      <c r="D3560" s="222">
        <v>454623636.81045997</v>
      </c>
      <c r="E3560" s="222">
        <v>72996009.215525001</v>
      </c>
      <c r="F3560" s="224">
        <f>E3560*(1+'Projections+Sensitivity'!$B$64)/('Projections+Sensitivity'!$B$63-'Projections+Sensitivity'!$B$64)</f>
        <v>642225788.1905129</v>
      </c>
      <c r="G3560" s="170">
        <f>A3560/'Projections+Sensitivity'!B$67</f>
        <v>24249196.952656921</v>
      </c>
      <c r="H3560" s="170">
        <f>B3560/'Projections+Sensitivity'!C$67</f>
        <v>176343955.70359027</v>
      </c>
      <c r="I3560" s="170">
        <f>C3560/'Projections+Sensitivity'!D$67</f>
        <v>403293948.03913021</v>
      </c>
      <c r="J3560" s="170">
        <f>D3560/'Projections+Sensitivity'!E$67</f>
        <v>281115555.4787811</v>
      </c>
      <c r="K3560" s="170">
        <f>E3560/'Projections+Sensitivity'!F$67</f>
        <v>40025816.490617983</v>
      </c>
      <c r="L3560" s="170">
        <f>F3560/'Projections+Sensitivity'!F$67</f>
        <v>352150916.46666104</v>
      </c>
      <c r="M3560" s="170">
        <f t="shared" si="111"/>
        <v>1277179389.1314375</v>
      </c>
      <c r="N3560" s="171">
        <f>'Projections+Sensitivity'!$B$72</f>
        <v>418000000</v>
      </c>
      <c r="O3560" s="171">
        <f>'Projections+Sensitivity'!$B$73</f>
        <v>634000000</v>
      </c>
      <c r="P3560" s="170">
        <f t="shared" si="110"/>
        <v>1061179389.1314375</v>
      </c>
      <c r="Q3560" s="170">
        <f>P3560/'Projections+Sensitivity'!$B$75</f>
        <v>7.8605880676402782</v>
      </c>
    </row>
    <row r="3561" spans="1:17">
      <c r="A3561" s="222">
        <v>-182488823.30402601</v>
      </c>
      <c r="B3561" s="223">
        <v>966394136.19738102</v>
      </c>
      <c r="C3561" s="223">
        <v>323049633.25618201</v>
      </c>
      <c r="D3561" s="222">
        <v>125770099.274966</v>
      </c>
      <c r="E3561" s="222">
        <v>351910821.57031798</v>
      </c>
      <c r="F3561" s="224">
        <f>E3561*(1+'Projections+Sensitivity'!$B$64)/('Projections+Sensitivity'!$B$63-'Projections+Sensitivity'!$B$64)</f>
        <v>3096144668.5184093</v>
      </c>
      <c r="G3561" s="170">
        <f>A3561/'Projections+Sensitivity'!B$67</f>
        <v>-161824579.56451166</v>
      </c>
      <c r="H3561" s="170">
        <f>B3561/'Projections+Sensitivity'!C$67</f>
        <v>759924977.2114563</v>
      </c>
      <c r="I3561" s="170">
        <f>C3561/'Projections+Sensitivity'!D$67</f>
        <v>225265094.58734706</v>
      </c>
      <c r="J3561" s="170">
        <f>D3561/'Projections+Sensitivity'!E$67</f>
        <v>77769672.444558755</v>
      </c>
      <c r="K3561" s="170">
        <f>E3561/'Projections+Sensitivity'!F$67</f>
        <v>192962849.84084317</v>
      </c>
      <c r="L3561" s="170">
        <f>F3561/'Projections+Sensitivity'!F$67</f>
        <v>1697705390.5046389</v>
      </c>
      <c r="M3561" s="170">
        <f t="shared" si="111"/>
        <v>2791803405.0243325</v>
      </c>
      <c r="N3561" s="171">
        <f>'Projections+Sensitivity'!$B$72</f>
        <v>418000000</v>
      </c>
      <c r="O3561" s="171">
        <f>'Projections+Sensitivity'!$B$73</f>
        <v>634000000</v>
      </c>
      <c r="P3561" s="170">
        <f t="shared" si="110"/>
        <v>2575803405.0243325</v>
      </c>
      <c r="Q3561" s="170">
        <f>P3561/'Projections+Sensitivity'!$B$75</f>
        <v>19.080025222402462</v>
      </c>
    </row>
    <row r="3562" spans="1:17">
      <c r="A3562" s="222">
        <v>729537160.66638398</v>
      </c>
      <c r="B3562" s="223">
        <v>574429425.61812198</v>
      </c>
      <c r="C3562" s="223">
        <v>874613176.84326696</v>
      </c>
      <c r="D3562" s="222">
        <v>151402485.09970799</v>
      </c>
      <c r="E3562" s="222">
        <v>750269934.37917805</v>
      </c>
      <c r="F3562" s="224">
        <f>E3562*(1+'Projections+Sensitivity'!$B$64)/('Projections+Sensitivity'!$B$63-'Projections+Sensitivity'!$B$64)</f>
        <v>6600945793.3466349</v>
      </c>
      <c r="G3562" s="170">
        <f>A3562/'Projections+Sensitivity'!B$67</f>
        <v>646927533.22674656</v>
      </c>
      <c r="H3562" s="170">
        <f>B3562/'Projections+Sensitivity'!C$67</f>
        <v>451703142.4570685</v>
      </c>
      <c r="I3562" s="170">
        <f>C3562/'Projections+Sensitivity'!D$67</f>
        <v>609874767.61101806</v>
      </c>
      <c r="J3562" s="170">
        <f>D3562/'Projections+Sensitivity'!E$67</f>
        <v>93619403.509846359</v>
      </c>
      <c r="K3562" s="170">
        <f>E3562/'Projections+Sensitivity'!F$67</f>
        <v>411394636.9756071</v>
      </c>
      <c r="L3562" s="170">
        <f>F3562/'Projections+Sensitivity'!F$67</f>
        <v>3619488898.4809947</v>
      </c>
      <c r="M3562" s="170">
        <f t="shared" si="111"/>
        <v>5833008382.261282</v>
      </c>
      <c r="N3562" s="171">
        <f>'Projections+Sensitivity'!$B$72</f>
        <v>418000000</v>
      </c>
      <c r="O3562" s="171">
        <f>'Projections+Sensitivity'!$B$73</f>
        <v>634000000</v>
      </c>
      <c r="P3562" s="170">
        <f t="shared" si="110"/>
        <v>5617008382.261282</v>
      </c>
      <c r="Q3562" s="170">
        <f>P3562/'Projections+Sensitivity'!$B$75</f>
        <v>41.607469498231715</v>
      </c>
    </row>
    <row r="3563" spans="1:17">
      <c r="A3563" s="222">
        <v>430836660.17395699</v>
      </c>
      <c r="B3563" s="223">
        <v>-59073609.018200897</v>
      </c>
      <c r="C3563" s="223">
        <v>397771937.21003699</v>
      </c>
      <c r="D3563" s="222">
        <v>-91417549.795906603</v>
      </c>
      <c r="E3563" s="222">
        <v>624406848.53394604</v>
      </c>
      <c r="F3563" s="224">
        <f>E3563*(1+'Projections+Sensitivity'!$B$64)/('Projections+Sensitivity'!$B$63-'Projections+Sensitivity'!$B$64)</f>
        <v>5493590468.3126116</v>
      </c>
      <c r="G3563" s="170">
        <f>A3563/'Projections+Sensitivity'!B$67</f>
        <v>382050583.32518071</v>
      </c>
      <c r="H3563" s="170">
        <f>B3563/'Projections+Sensitivity'!C$67</f>
        <v>-46452590.413675621</v>
      </c>
      <c r="I3563" s="170">
        <f>C3563/'Projections+Sensitivity'!D$67</f>
        <v>277369555.12577277</v>
      </c>
      <c r="J3563" s="170">
        <f>D3563/'Projections+Sensitivity'!E$67</f>
        <v>-56527846.795831487</v>
      </c>
      <c r="K3563" s="170">
        <f>E3563/'Projections+Sensitivity'!F$67</f>
        <v>342380278.09319425</v>
      </c>
      <c r="L3563" s="170">
        <f>F3563/'Projections+Sensitivity'!F$67</f>
        <v>3012294046.2411308</v>
      </c>
      <c r="M3563" s="170">
        <f t="shared" si="111"/>
        <v>3911114025.5757713</v>
      </c>
      <c r="N3563" s="171">
        <f>'Projections+Sensitivity'!$B$72</f>
        <v>418000000</v>
      </c>
      <c r="O3563" s="171">
        <f>'Projections+Sensitivity'!$B$73</f>
        <v>634000000</v>
      </c>
      <c r="P3563" s="170">
        <f t="shared" si="110"/>
        <v>3695114025.5757713</v>
      </c>
      <c r="Q3563" s="170">
        <f>P3563/'Projections+Sensitivity'!$B$75</f>
        <v>27.371215004264972</v>
      </c>
    </row>
    <row r="3564" spans="1:17">
      <c r="A3564" s="222">
        <v>407049622.241009</v>
      </c>
      <c r="B3564" s="223">
        <v>604582327.04824996</v>
      </c>
      <c r="C3564" s="223">
        <v>21020844.152713999</v>
      </c>
      <c r="D3564" s="222">
        <v>73737978.865930602</v>
      </c>
      <c r="E3564" s="222">
        <v>699532979.70757306</v>
      </c>
      <c r="F3564" s="224">
        <f>E3564*(1+'Projections+Sensitivity'!$B$64)/('Projections+Sensitivity'!$B$63-'Projections+Sensitivity'!$B$64)</f>
        <v>6154557270.8159046</v>
      </c>
      <c r="G3564" s="170">
        <f>A3564/'Projections+Sensitivity'!B$67</f>
        <v>360957086.51320648</v>
      </c>
      <c r="H3564" s="170">
        <f>B3564/'Projections+Sensitivity'!C$67</f>
        <v>475413906.0822621</v>
      </c>
      <c r="I3564" s="170">
        <f>C3564/'Projections+Sensitivity'!D$67</f>
        <v>14658002.854353603</v>
      </c>
      <c r="J3564" s="170">
        <f>D3564/'Projections+Sensitivity'!E$67</f>
        <v>45595721.846334442</v>
      </c>
      <c r="K3564" s="170">
        <f>E3564/'Projections+Sensitivity'!F$67</f>
        <v>383574101.86960638</v>
      </c>
      <c r="L3564" s="170">
        <f>F3564/'Projections+Sensitivity'!F$67</f>
        <v>3374721201.2007294</v>
      </c>
      <c r="M3564" s="170">
        <f t="shared" si="111"/>
        <v>4654920020.3664923</v>
      </c>
      <c r="N3564" s="171">
        <f>'Projections+Sensitivity'!$B$72</f>
        <v>418000000</v>
      </c>
      <c r="O3564" s="171">
        <f>'Projections+Sensitivity'!$B$73</f>
        <v>634000000</v>
      </c>
      <c r="P3564" s="170">
        <f t="shared" si="110"/>
        <v>4438920020.3664923</v>
      </c>
      <c r="Q3564" s="170">
        <f>P3564/'Projections+Sensitivity'!$B$75</f>
        <v>32.880889039751793</v>
      </c>
    </row>
    <row r="3565" spans="1:17">
      <c r="A3565" s="222">
        <v>166358821.36261299</v>
      </c>
      <c r="B3565" s="223">
        <v>425997053.25915599</v>
      </c>
      <c r="C3565" s="223">
        <v>211619754.38929299</v>
      </c>
      <c r="D3565" s="222">
        <v>657712155.414536</v>
      </c>
      <c r="E3565" s="222">
        <v>346507850.06742197</v>
      </c>
      <c r="F3565" s="224">
        <f>E3565*(1+'Projections+Sensitivity'!$B$64)/('Projections+Sensitivity'!$B$63-'Projections+Sensitivity'!$B$64)</f>
        <v>3048608814.5818863</v>
      </c>
      <c r="G3565" s="170">
        <f>A3565/'Projections+Sensitivity'!B$67</f>
        <v>147521069.16160178</v>
      </c>
      <c r="H3565" s="170">
        <f>B3565/'Projections+Sensitivity'!C$67</f>
        <v>334983200.81279165</v>
      </c>
      <c r="I3565" s="170">
        <f>C3565/'Projections+Sensitivity'!D$67</f>
        <v>147564148.29684067</v>
      </c>
      <c r="J3565" s="170">
        <f>D3565/'Projections+Sensitivity'!E$67</f>
        <v>406694907.48803425</v>
      </c>
      <c r="K3565" s="170">
        <f>E3565/'Projections+Sensitivity'!F$67</f>
        <v>190000244.78608686</v>
      </c>
      <c r="L3565" s="170">
        <f>F3565/'Projections+Sensitivity'!F$67</f>
        <v>1671640111.2265573</v>
      </c>
      <c r="M3565" s="170">
        <f t="shared" si="111"/>
        <v>2898403681.7719126</v>
      </c>
      <c r="N3565" s="171">
        <f>'Projections+Sensitivity'!$B$72</f>
        <v>418000000</v>
      </c>
      <c r="O3565" s="171">
        <f>'Projections+Sensitivity'!$B$73</f>
        <v>634000000</v>
      </c>
      <c r="P3565" s="170">
        <f t="shared" si="110"/>
        <v>2682403681.7719126</v>
      </c>
      <c r="Q3565" s="170">
        <f>P3565/'Projections+Sensitivity'!$B$75</f>
        <v>19.869656902014167</v>
      </c>
    </row>
    <row r="3566" spans="1:17">
      <c r="A3566" s="222">
        <v>1009103191.84058</v>
      </c>
      <c r="B3566" s="223">
        <v>109232848.768959</v>
      </c>
      <c r="C3566" s="223">
        <v>330701442.25243199</v>
      </c>
      <c r="D3566" s="222">
        <v>1088698422.25774</v>
      </c>
      <c r="E3566" s="222">
        <v>388706664.387366</v>
      </c>
      <c r="F3566" s="224">
        <f>E3566*(1+'Projections+Sensitivity'!$B$64)/('Projections+Sensitivity'!$B$63-'Projections+Sensitivity'!$B$64)</f>
        <v>3419877971.3287072</v>
      </c>
      <c r="G3566" s="170">
        <f>A3566/'Projections+Sensitivity'!B$67</f>
        <v>894836718.2178328</v>
      </c>
      <c r="H3566" s="170">
        <f>B3566/'Projections+Sensitivity'!C$67</f>
        <v>85895357.807240978</v>
      </c>
      <c r="I3566" s="170">
        <f>C3566/'Projections+Sensitivity'!D$67</f>
        <v>230600762.23671305</v>
      </c>
      <c r="J3566" s="170">
        <f>D3566/'Projections+Sensitivity'!E$67</f>
        <v>673194345.69886756</v>
      </c>
      <c r="K3566" s="170">
        <f>E3566/'Projections+Sensitivity'!F$67</f>
        <v>213139071.36364326</v>
      </c>
      <c r="L3566" s="170">
        <f>F3566/'Projections+Sensitivity'!F$67</f>
        <v>1875217694.388654</v>
      </c>
      <c r="M3566" s="170">
        <f t="shared" si="111"/>
        <v>3972883949.7129517</v>
      </c>
      <c r="N3566" s="171">
        <f>'Projections+Sensitivity'!$B$72</f>
        <v>418000000</v>
      </c>
      <c r="O3566" s="171">
        <f>'Projections+Sensitivity'!$B$73</f>
        <v>634000000</v>
      </c>
      <c r="P3566" s="170">
        <f t="shared" si="110"/>
        <v>3756883949.7129517</v>
      </c>
      <c r="Q3566" s="170">
        <f>P3566/'Projections+Sensitivity'!$B$75</f>
        <v>27.828769997873717</v>
      </c>
    </row>
    <row r="3567" spans="1:17">
      <c r="A3567" s="222">
        <v>304469224.35710299</v>
      </c>
      <c r="B3567" s="223">
        <v>-314891035.17957801</v>
      </c>
      <c r="C3567" s="223">
        <v>462406713.58905101</v>
      </c>
      <c r="D3567" s="222">
        <v>13794835.142991301</v>
      </c>
      <c r="E3567" s="222">
        <v>550273368.34143603</v>
      </c>
      <c r="F3567" s="224">
        <f>E3567*(1+'Projections+Sensitivity'!$B$64)/('Projections+Sensitivity'!$B$63-'Projections+Sensitivity'!$B$64)</f>
        <v>4841357102.9601593</v>
      </c>
      <c r="G3567" s="170">
        <f>A3567/'Projections+Sensitivity'!B$67</f>
        <v>269992448.46812582</v>
      </c>
      <c r="H3567" s="170">
        <f>B3567/'Projections+Sensitivity'!C$67</f>
        <v>-247614874.48021746</v>
      </c>
      <c r="I3567" s="170">
        <f>C3567/'Projections+Sensitivity'!D$67</f>
        <v>322439901.95729017</v>
      </c>
      <c r="J3567" s="170">
        <f>D3567/'Projections+Sensitivity'!E$67</f>
        <v>8530006.8671462145</v>
      </c>
      <c r="K3567" s="170">
        <f>E3567/'Projections+Sensitivity'!F$67</f>
        <v>301730753.4700703</v>
      </c>
      <c r="L3567" s="170">
        <f>F3567/'Projections+Sensitivity'!F$67</f>
        <v>2654655686.6758094</v>
      </c>
      <c r="M3567" s="170">
        <f t="shared" si="111"/>
        <v>3309733922.9582243</v>
      </c>
      <c r="N3567" s="171">
        <f>'Projections+Sensitivity'!$B$72</f>
        <v>418000000</v>
      </c>
      <c r="O3567" s="171">
        <f>'Projections+Sensitivity'!$B$73</f>
        <v>634000000</v>
      </c>
      <c r="P3567" s="170">
        <f t="shared" si="110"/>
        <v>3093733922.9582243</v>
      </c>
      <c r="Q3567" s="170">
        <f>P3567/'Projections+Sensitivity'!$B$75</f>
        <v>22.916547577468329</v>
      </c>
    </row>
    <row r="3568" spans="1:17">
      <c r="A3568" s="222">
        <v>949320242.07244802</v>
      </c>
      <c r="B3568" s="223">
        <v>96637689.680966794</v>
      </c>
      <c r="C3568" s="223">
        <v>186500107.04796499</v>
      </c>
      <c r="D3568" s="222">
        <v>411155605.55013001</v>
      </c>
      <c r="E3568" s="222">
        <v>-277605774.03086501</v>
      </c>
      <c r="F3568" s="224">
        <f>E3568*(1+'Projections+Sensitivity'!$B$64)/('Projections+Sensitivity'!$B$63-'Projections+Sensitivity'!$B$64)</f>
        <v>-2442401837.4321127</v>
      </c>
      <c r="G3568" s="170">
        <f>A3568/'Projections+Sensitivity'!B$67</f>
        <v>841823330.67882264</v>
      </c>
      <c r="H3568" s="170">
        <f>B3568/'Projections+Sensitivity'!C$67</f>
        <v>75991142.100201309</v>
      </c>
      <c r="I3568" s="170">
        <f>C3568/'Projections+Sensitivity'!D$67</f>
        <v>130048017.17695875</v>
      </c>
      <c r="J3568" s="170">
        <f>D3568/'Projections+Sensitivity'!E$67</f>
        <v>254237191.12657475</v>
      </c>
      <c r="K3568" s="170">
        <f>E3568/'Projections+Sensitivity'!F$67</f>
        <v>-152219249.89472112</v>
      </c>
      <c r="L3568" s="170">
        <f>F3568/'Projections+Sensitivity'!F$67</f>
        <v>-1339239347.3561871</v>
      </c>
      <c r="M3568" s="170">
        <f t="shared" si="111"/>
        <v>-189358916.1683507</v>
      </c>
      <c r="N3568" s="171">
        <f>'Projections+Sensitivity'!$B$72</f>
        <v>418000000</v>
      </c>
      <c r="O3568" s="171">
        <f>'Projections+Sensitivity'!$B$73</f>
        <v>634000000</v>
      </c>
      <c r="P3568" s="170">
        <f t="shared" si="110"/>
        <v>-405358916.1683507</v>
      </c>
      <c r="Q3568" s="170">
        <f>P3568/'Projections+Sensitivity'!$B$75</f>
        <v>-3.0026586382840792</v>
      </c>
    </row>
    <row r="3569" spans="1:17">
      <c r="A3569" s="222">
        <v>525016005.08035302</v>
      </c>
      <c r="B3569" s="223">
        <v>452067603.58418202</v>
      </c>
      <c r="C3569" s="223">
        <v>116103014.039635</v>
      </c>
      <c r="D3569" s="222">
        <v>209414128.46774101</v>
      </c>
      <c r="E3569" s="222">
        <v>453714942.55030698</v>
      </c>
      <c r="F3569" s="224">
        <f>E3569*(1+'Projections+Sensitivity'!$B$64)/('Projections+Sensitivity'!$B$63-'Projections+Sensitivity'!$B$64)</f>
        <v>3991826946.7697287</v>
      </c>
      <c r="G3569" s="170">
        <f>A3569/'Projections+Sensitivity'!B$67</f>
        <v>465565467.23534751</v>
      </c>
      <c r="H3569" s="170">
        <f>B3569/'Projections+Sensitivity'!C$67</f>
        <v>355483803.64094162</v>
      </c>
      <c r="I3569" s="170">
        <f>C3569/'Projections+Sensitivity'!D$67</f>
        <v>80959560.844862744</v>
      </c>
      <c r="J3569" s="170">
        <f>D3569/'Projections+Sensitivity'!E$67</f>
        <v>129490779.36714832</v>
      </c>
      <c r="K3569" s="170">
        <f>E3569/'Projections+Sensitivity'!F$67</f>
        <v>248784984.61402845</v>
      </c>
      <c r="L3569" s="170">
        <f>F3569/'Projections+Sensitivity'!F$67</f>
        <v>2188833808.1875219</v>
      </c>
      <c r="M3569" s="170">
        <f t="shared" si="111"/>
        <v>3469118403.8898506</v>
      </c>
      <c r="N3569" s="171">
        <f>'Projections+Sensitivity'!$B$72</f>
        <v>418000000</v>
      </c>
      <c r="O3569" s="171">
        <f>'Projections+Sensitivity'!$B$73</f>
        <v>634000000</v>
      </c>
      <c r="P3569" s="170">
        <f t="shared" si="110"/>
        <v>3253118403.8898506</v>
      </c>
      <c r="Q3569" s="170">
        <f>P3569/'Projections+Sensitivity'!$B$75</f>
        <v>24.097173362147043</v>
      </c>
    </row>
    <row r="3570" spans="1:17">
      <c r="A3570" s="222">
        <v>863433584.93223405</v>
      </c>
      <c r="B3570" s="223">
        <v>137107612.06141001</v>
      </c>
      <c r="C3570" s="223">
        <v>249630917.736808</v>
      </c>
      <c r="D3570" s="222">
        <v>140803825.77381599</v>
      </c>
      <c r="E3570" s="222">
        <v>-27308513.773893598</v>
      </c>
      <c r="F3570" s="224">
        <f>E3570*(1+'Projections+Sensitivity'!$B$64)/('Projections+Sensitivity'!$B$63-'Projections+Sensitivity'!$B$64)</f>
        <v>-240262885.20743147</v>
      </c>
      <c r="G3570" s="170">
        <f>A3570/'Projections+Sensitivity'!B$67</f>
        <v>765662106.49929309</v>
      </c>
      <c r="H3570" s="170">
        <f>B3570/'Projections+Sensitivity'!C$67</f>
        <v>107814705.2725945</v>
      </c>
      <c r="I3570" s="170">
        <f>C3570/'Projections+Sensitivity'!D$67</f>
        <v>174069636.69670781</v>
      </c>
      <c r="J3570" s="170">
        <f>D3570/'Projections+Sensitivity'!E$67</f>
        <v>87065745.137326077</v>
      </c>
      <c r="K3570" s="170">
        <f>E3570/'Projections+Sensitivity'!F$67</f>
        <v>-14974045.467582995</v>
      </c>
      <c r="L3570" s="170">
        <f>F3570/'Projections+Sensitivity'!F$67</f>
        <v>-131743067.27406345</v>
      </c>
      <c r="M3570" s="170">
        <f t="shared" si="111"/>
        <v>987895080.8642751</v>
      </c>
      <c r="N3570" s="171">
        <f>'Projections+Sensitivity'!$B$72</f>
        <v>418000000</v>
      </c>
      <c r="O3570" s="171">
        <f>'Projections+Sensitivity'!$B$73</f>
        <v>634000000</v>
      </c>
      <c r="P3570" s="170">
        <f t="shared" si="110"/>
        <v>771895080.86427498</v>
      </c>
      <c r="Q3570" s="170">
        <f>P3570/'Projections+Sensitivity'!$B$75</f>
        <v>5.7177413397353698</v>
      </c>
    </row>
    <row r="3571" spans="1:17">
      <c r="A3571" s="222">
        <v>-222695800.56195399</v>
      </c>
      <c r="B3571" s="223">
        <v>123812533.810056</v>
      </c>
      <c r="C3571" s="223">
        <v>24842963.325504601</v>
      </c>
      <c r="D3571" s="222">
        <v>732708523.04680097</v>
      </c>
      <c r="E3571" s="222">
        <v>85805757.785451904</v>
      </c>
      <c r="F3571" s="224">
        <f>E3571*(1+'Projections+Sensitivity'!$B$64)/('Projections+Sensitivity'!$B$63-'Projections+Sensitivity'!$B$64)</f>
        <v>754927166.80360436</v>
      </c>
      <c r="G3571" s="170">
        <f>A3571/'Projections+Sensitivity'!B$67</f>
        <v>-197478692.90976733</v>
      </c>
      <c r="H3571" s="170">
        <f>B3571/'Projections+Sensitivity'!C$67</f>
        <v>97360107.444694206</v>
      </c>
      <c r="I3571" s="170">
        <f>C3571/'Projections+Sensitivity'!D$67</f>
        <v>17323197.141387548</v>
      </c>
      <c r="J3571" s="170">
        <f>D3571/'Projections+Sensitivity'!E$67</f>
        <v>453068751.3421424</v>
      </c>
      <c r="K3571" s="170">
        <f>E3571/'Projections+Sensitivity'!F$67</f>
        <v>47049770.965129219</v>
      </c>
      <c r="L3571" s="170">
        <f>F3571/'Projections+Sensitivity'!F$67</f>
        <v>413948331.79231763</v>
      </c>
      <c r="M3571" s="170">
        <f t="shared" si="111"/>
        <v>831271465.7759037</v>
      </c>
      <c r="N3571" s="171">
        <f>'Projections+Sensitivity'!$B$72</f>
        <v>418000000</v>
      </c>
      <c r="O3571" s="171">
        <f>'Projections+Sensitivity'!$B$73</f>
        <v>634000000</v>
      </c>
      <c r="P3571" s="170">
        <f t="shared" si="110"/>
        <v>615271465.7759037</v>
      </c>
      <c r="Q3571" s="170">
        <f>P3571/'Projections+Sensitivity'!$B$75</f>
        <v>4.5575664131548423</v>
      </c>
    </row>
    <row r="3572" spans="1:17">
      <c r="A3572" s="222">
        <v>334833960.88807702</v>
      </c>
      <c r="B3572" s="223">
        <v>375495891.15289402</v>
      </c>
      <c r="C3572" s="223">
        <v>983121514.38426399</v>
      </c>
      <c r="D3572" s="222">
        <v>654007188.59799004</v>
      </c>
      <c r="E3572" s="222">
        <v>629471291.50197601</v>
      </c>
      <c r="F3572" s="224">
        <f>E3572*(1+'Projections+Sensitivity'!$B$64)/('Projections+Sensitivity'!$B$63-'Projections+Sensitivity'!$B$64)</f>
        <v>5538147916.2038469</v>
      </c>
      <c r="G3572" s="170">
        <f>A3572/'Projections+Sensitivity'!B$67</f>
        <v>296918813.7859937</v>
      </c>
      <c r="H3572" s="170">
        <f>B3572/'Projections+Sensitivity'!C$67</f>
        <v>295271562.43948632</v>
      </c>
      <c r="I3572" s="170">
        <f>C3572/'Projections+Sensitivity'!D$67</f>
        <v>685538499.75432253</v>
      </c>
      <c r="J3572" s="170">
        <f>D3572/'Projections+Sensitivity'!E$67</f>
        <v>404403949.16485757</v>
      </c>
      <c r="K3572" s="170">
        <f>E3572/'Projections+Sensitivity'!F$67</f>
        <v>345157258.19175088</v>
      </c>
      <c r="L3572" s="170">
        <f>F3572/'Projections+Sensitivity'!F$67</f>
        <v>3036726179.6104927</v>
      </c>
      <c r="M3572" s="170">
        <f t="shared" si="111"/>
        <v>5064016262.9469032</v>
      </c>
      <c r="N3572" s="171">
        <f>'Projections+Sensitivity'!$B$72</f>
        <v>418000000</v>
      </c>
      <c r="O3572" s="171">
        <f>'Projections+Sensitivity'!$B$73</f>
        <v>634000000</v>
      </c>
      <c r="P3572" s="170">
        <f t="shared" si="110"/>
        <v>4848016262.9469032</v>
      </c>
      <c r="Q3572" s="170">
        <f>P3572/'Projections+Sensitivity'!$B$75</f>
        <v>35.91123157738447</v>
      </c>
    </row>
    <row r="3573" spans="1:17">
      <c r="A3573" s="222">
        <v>495974196.64558399</v>
      </c>
      <c r="B3573" s="223">
        <v>-294038574.882052</v>
      </c>
      <c r="C3573" s="223">
        <v>505398992.010732</v>
      </c>
      <c r="D3573" s="222">
        <v>582116685.72814798</v>
      </c>
      <c r="E3573" s="222">
        <v>780944296.691903</v>
      </c>
      <c r="F3573" s="224">
        <f>E3573*(1+'Projections+Sensitivity'!$B$64)/('Projections+Sensitivity'!$B$63-'Projections+Sensitivity'!$B$64)</f>
        <v>6870821732.1170158</v>
      </c>
      <c r="G3573" s="170">
        <f>A3573/'Projections+Sensitivity'!B$67</f>
        <v>439812227.36750126</v>
      </c>
      <c r="H3573" s="170">
        <f>B3573/'Projections+Sensitivity'!C$67</f>
        <v>-231217521.86511043</v>
      </c>
      <c r="I3573" s="170">
        <f>C3573/'Projections+Sensitivity'!D$67</f>
        <v>352418761.76149088</v>
      </c>
      <c r="J3573" s="170">
        <f>D3573/'Projections+Sensitivity'!E$67</f>
        <v>359950610.15747499</v>
      </c>
      <c r="K3573" s="170">
        <f>E3573/'Projections+Sensitivity'!F$67</f>
        <v>428214274.24195141</v>
      </c>
      <c r="L3573" s="170">
        <f>F3573/'Projections+Sensitivity'!F$67</f>
        <v>3767469656.8340025</v>
      </c>
      <c r="M3573" s="170">
        <f t="shared" si="111"/>
        <v>5116648008.4973106</v>
      </c>
      <c r="N3573" s="171">
        <f>'Projections+Sensitivity'!$B$72</f>
        <v>418000000</v>
      </c>
      <c r="O3573" s="171">
        <f>'Projections+Sensitivity'!$B$73</f>
        <v>634000000</v>
      </c>
      <c r="P3573" s="170">
        <f t="shared" si="110"/>
        <v>4900648008.4973106</v>
      </c>
      <c r="Q3573" s="170">
        <f>P3573/'Projections+Sensitivity'!$B$75</f>
        <v>36.301096359239338</v>
      </c>
    </row>
    <row r="3574" spans="1:17">
      <c r="A3574" s="222">
        <v>900634991.82465696</v>
      </c>
      <c r="B3574" s="223">
        <v>145648911.12121901</v>
      </c>
      <c r="C3574" s="223">
        <v>632641238.38166106</v>
      </c>
      <c r="D3574" s="222">
        <v>277449152.57808501</v>
      </c>
      <c r="E3574" s="222">
        <v>546854013.86220098</v>
      </c>
      <c r="F3574" s="224">
        <f>E3574*(1+'Projections+Sensitivity'!$B$64)/('Projections+Sensitivity'!$B$63-'Projections+Sensitivity'!$B$64)</f>
        <v>4811273299.0765009</v>
      </c>
      <c r="G3574" s="170">
        <f>A3574/'Projections+Sensitivity'!B$67</f>
        <v>798650987.24595225</v>
      </c>
      <c r="H3574" s="170">
        <f>B3574/'Projections+Sensitivity'!C$67</f>
        <v>114531164.16888057</v>
      </c>
      <c r="I3574" s="170">
        <f>C3574/'Projections+Sensitivity'!D$67</f>
        <v>441145798.45657223</v>
      </c>
      <c r="J3574" s="170">
        <f>D3574/'Projections+Sensitivity'!E$67</f>
        <v>171560091.31268063</v>
      </c>
      <c r="K3574" s="170">
        <f>E3574/'Projections+Sensitivity'!F$67</f>
        <v>299855822.82149005</v>
      </c>
      <c r="L3574" s="170">
        <f>F3574/'Projections+Sensitivity'!F$67</f>
        <v>2638159869.623239</v>
      </c>
      <c r="M3574" s="170">
        <f t="shared" si="111"/>
        <v>4463903733.6288147</v>
      </c>
      <c r="N3574" s="171">
        <f>'Projections+Sensitivity'!$B$72</f>
        <v>418000000</v>
      </c>
      <c r="O3574" s="171">
        <f>'Projections+Sensitivity'!$B$73</f>
        <v>634000000</v>
      </c>
      <c r="P3574" s="170">
        <f t="shared" si="110"/>
        <v>4247903733.6288147</v>
      </c>
      <c r="Q3574" s="170">
        <f>P3574/'Projections+Sensitivity'!$B$75</f>
        <v>31.465953582435663</v>
      </c>
    </row>
    <row r="3575" spans="1:17">
      <c r="A3575" s="222">
        <v>73144675.486112893</v>
      </c>
      <c r="B3575" s="223">
        <v>530563647.88235903</v>
      </c>
      <c r="C3575" s="223">
        <v>1427454813.8603699</v>
      </c>
      <c r="D3575" s="222">
        <v>592754135.443344</v>
      </c>
      <c r="E3575" s="222">
        <v>695654691.84857404</v>
      </c>
      <c r="F3575" s="224">
        <f>E3575*(1+'Projections+Sensitivity'!$B$64)/('Projections+Sensitivity'!$B$63-'Projections+Sensitivity'!$B$64)</f>
        <v>6120435727.6816587</v>
      </c>
      <c r="G3575" s="170">
        <f>A3575/'Projections+Sensitivity'!B$67</f>
        <v>64862089.324797161</v>
      </c>
      <c r="H3575" s="170">
        <f>B3575/'Projections+Sensitivity'!C$67</f>
        <v>417209245.09405303</v>
      </c>
      <c r="I3575" s="170">
        <f>C3575/'Projections+Sensitivity'!D$67</f>
        <v>995375665.4118309</v>
      </c>
      <c r="J3575" s="170">
        <f>D3575/'Projections+Sensitivity'!E$67</f>
        <v>366528254.48442769</v>
      </c>
      <c r="K3575" s="170">
        <f>E3575/'Projections+Sensitivity'!F$67</f>
        <v>381447524.81682867</v>
      </c>
      <c r="L3575" s="170">
        <f>F3575/'Projections+Sensitivity'!F$67</f>
        <v>3356011375.300034</v>
      </c>
      <c r="M3575" s="170">
        <f t="shared" si="111"/>
        <v>5581434154.4319715</v>
      </c>
      <c r="N3575" s="171">
        <f>'Projections+Sensitivity'!$B$72</f>
        <v>418000000</v>
      </c>
      <c r="O3575" s="171">
        <f>'Projections+Sensitivity'!$B$73</f>
        <v>634000000</v>
      </c>
      <c r="P3575" s="170">
        <f t="shared" si="110"/>
        <v>5365434154.4319715</v>
      </c>
      <c r="Q3575" s="170">
        <f>P3575/'Projections+Sensitivity'!$B$75</f>
        <v>39.743956699496088</v>
      </c>
    </row>
    <row r="3576" spans="1:17">
      <c r="A3576" s="222">
        <v>320081380.03365701</v>
      </c>
      <c r="B3576" s="223">
        <v>437899838.49066299</v>
      </c>
      <c r="C3576" s="223">
        <v>-457275561.75038898</v>
      </c>
      <c r="D3576" s="222">
        <v>174422939.89133501</v>
      </c>
      <c r="E3576" s="222">
        <v>847451269.04168701</v>
      </c>
      <c r="F3576" s="224">
        <f>E3576*(1+'Projections+Sensitivity'!$B$64)/('Projections+Sensitivity'!$B$63-'Projections+Sensitivity'!$B$64)</f>
        <v>7455956360.6607981</v>
      </c>
      <c r="G3576" s="170">
        <f>A3576/'Projections+Sensitivity'!B$67</f>
        <v>283836751.27370113</v>
      </c>
      <c r="H3576" s="170">
        <f>B3576/'Projections+Sensitivity'!C$67</f>
        <v>344342967.65843648</v>
      </c>
      <c r="I3576" s="170">
        <f>C3576/'Projections+Sensitivity'!D$67</f>
        <v>-318861908.71635181</v>
      </c>
      <c r="J3576" s="170">
        <f>D3576/'Projections+Sensitivity'!E$67</f>
        <v>107854052.59568004</v>
      </c>
      <c r="K3576" s="170">
        <f>E3576/'Projections+Sensitivity'!F$67</f>
        <v>464681964.7256785</v>
      </c>
      <c r="L3576" s="170">
        <f>F3576/'Projections+Sensitivity'!F$67</f>
        <v>4088315844.4009004</v>
      </c>
      <c r="M3576" s="170">
        <f t="shared" si="111"/>
        <v>4970169671.9380445</v>
      </c>
      <c r="N3576" s="171">
        <f>'Projections+Sensitivity'!$B$72</f>
        <v>418000000</v>
      </c>
      <c r="O3576" s="171">
        <f>'Projections+Sensitivity'!$B$73</f>
        <v>634000000</v>
      </c>
      <c r="P3576" s="170">
        <f t="shared" si="110"/>
        <v>4754169671.9380445</v>
      </c>
      <c r="Q3576" s="170">
        <f>P3576/'Projections+Sensitivity'!$B$75</f>
        <v>35.216071643985515</v>
      </c>
    </row>
    <row r="3577" spans="1:17">
      <c r="A3577" s="222">
        <v>165249805.91727099</v>
      </c>
      <c r="B3577" s="223">
        <v>-355439021.25482303</v>
      </c>
      <c r="C3577" s="223">
        <v>839297982.01190197</v>
      </c>
      <c r="D3577" s="222">
        <v>884100777.36919296</v>
      </c>
      <c r="E3577" s="222">
        <v>377846602.05160099</v>
      </c>
      <c r="F3577" s="224">
        <f>E3577*(1+'Projections+Sensitivity'!$B$64)/('Projections+Sensitivity'!$B$63-'Projections+Sensitivity'!$B$64)</f>
        <v>3324330116.4755492</v>
      </c>
      <c r="G3577" s="170">
        <f>A3577/'Projections+Sensitivity'!B$67</f>
        <v>146537633.82061088</v>
      </c>
      <c r="H3577" s="170">
        <f>B3577/'Projections+Sensitivity'!C$67</f>
        <v>-279499823.1156131</v>
      </c>
      <c r="I3577" s="170">
        <f>C3577/'Projections+Sensitivity'!D$67</f>
        <v>585249199.6328944</v>
      </c>
      <c r="J3577" s="170">
        <f>D3577/'Projections+Sensitivity'!E$67</f>
        <v>546681828.67267191</v>
      </c>
      <c r="K3577" s="170">
        <f>E3577/'Projections+Sensitivity'!F$67</f>
        <v>207184186.06512541</v>
      </c>
      <c r="L3577" s="170">
        <f>F3577/'Projections+Sensitivity'!F$67</f>
        <v>1822826050.7149158</v>
      </c>
      <c r="M3577" s="170">
        <f t="shared" si="111"/>
        <v>3028979075.7906055</v>
      </c>
      <c r="N3577" s="171">
        <f>'Projections+Sensitivity'!$B$72</f>
        <v>418000000</v>
      </c>
      <c r="O3577" s="171">
        <f>'Projections+Sensitivity'!$B$73</f>
        <v>634000000</v>
      </c>
      <c r="P3577" s="170">
        <f t="shared" si="110"/>
        <v>2812979075.7906055</v>
      </c>
      <c r="Q3577" s="170">
        <f>P3577/'Projections+Sensitivity'!$B$75</f>
        <v>20.836882042893375</v>
      </c>
    </row>
    <row r="3578" spans="1:17">
      <c r="A3578" s="222">
        <v>594433575.17000198</v>
      </c>
      <c r="B3578" s="223">
        <v>510359550.14880598</v>
      </c>
      <c r="C3578" s="223">
        <v>1175676740.7957399</v>
      </c>
      <c r="D3578" s="222">
        <v>1104025259.15394</v>
      </c>
      <c r="E3578" s="222">
        <v>419066534.95818299</v>
      </c>
      <c r="F3578" s="224">
        <f>E3578*(1+'Projections+Sensitivity'!$B$64)/('Projections+Sensitivity'!$B$63-'Projections+Sensitivity'!$B$64)</f>
        <v>3686986982.0300493</v>
      </c>
      <c r="G3578" s="170">
        <f>A3578/'Projections+Sensitivity'!B$67</f>
        <v>527122492.4315291</v>
      </c>
      <c r="H3578" s="170">
        <f>B3578/'Projections+Sensitivity'!C$67</f>
        <v>401321733.01729053</v>
      </c>
      <c r="I3578" s="170">
        <f>C3578/'Projections+Sensitivity'!D$67</f>
        <v>819808800.12167037</v>
      </c>
      <c r="J3578" s="170">
        <f>D3578/'Projections+Sensitivity'!E$67</f>
        <v>682671662.58022511</v>
      </c>
      <c r="K3578" s="170">
        <f>E3578/'Projections+Sensitivity'!F$67</f>
        <v>229786263.74040112</v>
      </c>
      <c r="L3578" s="170">
        <f>F3578/'Projections+Sensitivity'!F$67</f>
        <v>2021681266.3047006</v>
      </c>
      <c r="M3578" s="170">
        <f t="shared" si="111"/>
        <v>4682392218.195817</v>
      </c>
      <c r="N3578" s="171">
        <f>'Projections+Sensitivity'!$B$72</f>
        <v>418000000</v>
      </c>
      <c r="O3578" s="171">
        <f>'Projections+Sensitivity'!$B$73</f>
        <v>634000000</v>
      </c>
      <c r="P3578" s="170">
        <f t="shared" si="110"/>
        <v>4466392218.195817</v>
      </c>
      <c r="Q3578" s="170">
        <f>P3578/'Projections+Sensitivity'!$B$75</f>
        <v>33.084386801450499</v>
      </c>
    </row>
    <row r="3579" spans="1:17">
      <c r="A3579" s="222">
        <v>30106497.840949301</v>
      </c>
      <c r="B3579" s="223">
        <v>951810700.32234597</v>
      </c>
      <c r="C3579" s="223">
        <v>-478198763.98735797</v>
      </c>
      <c r="D3579" s="222">
        <v>553409798.36531997</v>
      </c>
      <c r="E3579" s="222">
        <v>878705851.73381495</v>
      </c>
      <c r="F3579" s="224">
        <f>E3579*(1+'Projections+Sensitivity'!$B$64)/('Projections+Sensitivity'!$B$63-'Projections+Sensitivity'!$B$64)</f>
        <v>7730937133.1678562</v>
      </c>
      <c r="G3579" s="170">
        <f>A3579/'Projections+Sensitivity'!B$67</f>
        <v>26697368.458312672</v>
      </c>
      <c r="H3579" s="170">
        <f>B3579/'Projections+Sensitivity'!C$67</f>
        <v>748457278.10205555</v>
      </c>
      <c r="I3579" s="170">
        <f>C3579/'Projections+Sensitivity'!D$67</f>
        <v>-333451825.08144277</v>
      </c>
      <c r="J3579" s="170">
        <f>D3579/'Projections+Sensitivity'!E$67</f>
        <v>342199767.62828928</v>
      </c>
      <c r="K3579" s="170">
        <f>E3579/'Projections+Sensitivity'!F$67</f>
        <v>481819753.55509704</v>
      </c>
      <c r="L3579" s="170">
        <f>F3579/'Projections+Sensitivity'!F$67</f>
        <v>4239095730.2754698</v>
      </c>
      <c r="M3579" s="170">
        <f t="shared" si="111"/>
        <v>5504818072.9377813</v>
      </c>
      <c r="N3579" s="171">
        <f>'Projections+Sensitivity'!$B$72</f>
        <v>418000000</v>
      </c>
      <c r="O3579" s="171">
        <f>'Projections+Sensitivity'!$B$73</f>
        <v>634000000</v>
      </c>
      <c r="P3579" s="170">
        <f t="shared" si="110"/>
        <v>5288818072.9377813</v>
      </c>
      <c r="Q3579" s="170">
        <f>P3579/'Projections+Sensitivity'!$B$75</f>
        <v>39.176430169909494</v>
      </c>
    </row>
    <row r="3580" spans="1:17">
      <c r="A3580" s="222">
        <v>127887469.68701699</v>
      </c>
      <c r="B3580" s="223">
        <v>645163334.71926403</v>
      </c>
      <c r="C3580" s="223">
        <v>197278443.95828801</v>
      </c>
      <c r="D3580" s="222">
        <v>345277109.14270699</v>
      </c>
      <c r="E3580" s="222">
        <v>1241889322.2340901</v>
      </c>
      <c r="F3580" s="224">
        <f>E3580*(1+'Projections+Sensitivity'!$B$64)/('Projections+Sensitivity'!$B$63-'Projections+Sensitivity'!$B$64)</f>
        <v>10926259632.390152</v>
      </c>
      <c r="G3580" s="170">
        <f>A3580/'Projections+Sensitivity'!B$67</f>
        <v>113406046.67712918</v>
      </c>
      <c r="H3580" s="170">
        <f>B3580/'Projections+Sensitivity'!C$67</f>
        <v>507324821.28189111</v>
      </c>
      <c r="I3580" s="170">
        <f>C3580/'Projections+Sensitivity'!D$67</f>
        <v>137563837.76194233</v>
      </c>
      <c r="J3580" s="170">
        <f>D3580/'Projections+Sensitivity'!E$67</f>
        <v>213501363.48327807</v>
      </c>
      <c r="K3580" s="170">
        <f>E3580/'Projections+Sensitivity'!F$67</f>
        <v>680963721.81984532</v>
      </c>
      <c r="L3580" s="170">
        <f>F3580/'Projections+Sensitivity'!F$67</f>
        <v>5991183184.8731012</v>
      </c>
      <c r="M3580" s="170">
        <f t="shared" si="111"/>
        <v>7643942975.8971872</v>
      </c>
      <c r="N3580" s="171">
        <f>'Projections+Sensitivity'!$B$72</f>
        <v>418000000</v>
      </c>
      <c r="O3580" s="171">
        <f>'Projections+Sensitivity'!$B$73</f>
        <v>634000000</v>
      </c>
      <c r="P3580" s="170">
        <f t="shared" si="110"/>
        <v>7427942975.8971872</v>
      </c>
      <c r="Q3580" s="170">
        <f>P3580/'Projections+Sensitivity'!$B$75</f>
        <v>55.021799821460647</v>
      </c>
    </row>
    <row r="3581" spans="1:17">
      <c r="A3581" s="222">
        <v>-130673445.858439</v>
      </c>
      <c r="B3581" s="223">
        <v>1108425512.91136</v>
      </c>
      <c r="C3581" s="223">
        <v>982803369.61067998</v>
      </c>
      <c r="D3581" s="222">
        <v>291905747.22988898</v>
      </c>
      <c r="E3581" s="222">
        <v>229020074.496488</v>
      </c>
      <c r="F3581" s="224">
        <f>E3581*(1+'Projections+Sensitivity'!$B$64)/('Projections+Sensitivity'!$B$63-'Projections+Sensitivity'!$B$64)</f>
        <v>2014940260.9214838</v>
      </c>
      <c r="G3581" s="170">
        <f>A3581/'Projections+Sensitivity'!B$67</f>
        <v>-115876550.97681452</v>
      </c>
      <c r="H3581" s="170">
        <f>B3581/'Projections+Sensitivity'!C$67</f>
        <v>871611489.64972854</v>
      </c>
      <c r="I3581" s="170">
        <f>C3581/'Projections+Sensitivity'!D$67</f>
        <v>685316654.85763741</v>
      </c>
      <c r="J3581" s="170">
        <f>D3581/'Projections+Sensitivity'!E$67</f>
        <v>180499295.75964999</v>
      </c>
      <c r="K3581" s="170">
        <f>E3581/'Projections+Sensitivity'!F$67</f>
        <v>125578310.00594598</v>
      </c>
      <c r="L3581" s="170">
        <f>F3581/'Projections+Sensitivity'!F$67</f>
        <v>1104849840.2848086</v>
      </c>
      <c r="M3581" s="170">
        <f t="shared" si="111"/>
        <v>2851979039.580956</v>
      </c>
      <c r="N3581" s="171">
        <f>'Projections+Sensitivity'!$B$72</f>
        <v>418000000</v>
      </c>
      <c r="O3581" s="171">
        <f>'Projections+Sensitivity'!$B$73</f>
        <v>634000000</v>
      </c>
      <c r="P3581" s="170">
        <f t="shared" si="110"/>
        <v>2635979039.580956</v>
      </c>
      <c r="Q3581" s="170">
        <f>P3581/'Projections+Sensitivity'!$B$75</f>
        <v>19.525770663562636</v>
      </c>
    </row>
    <row r="3582" spans="1:17">
      <c r="A3582" s="222">
        <v>197104826.311483</v>
      </c>
      <c r="B3582" s="223">
        <v>-298265733.35859603</v>
      </c>
      <c r="C3582" s="223">
        <v>439260189.901429</v>
      </c>
      <c r="D3582" s="222">
        <v>44391522.704685196</v>
      </c>
      <c r="E3582" s="222">
        <v>699824301.96592402</v>
      </c>
      <c r="F3582" s="224">
        <f>E3582*(1+'Projections+Sensitivity'!$B$64)/('Projections+Sensitivity'!$B$63-'Projections+Sensitivity'!$B$64)</f>
        <v>6157120351.5787783</v>
      </c>
      <c r="G3582" s="170">
        <f>A3582/'Projections+Sensitivity'!B$67</f>
        <v>174785529.71352378</v>
      </c>
      <c r="H3582" s="170">
        <f>B3582/'Projections+Sensitivity'!C$67</f>
        <v>-234541552.08077061</v>
      </c>
      <c r="I3582" s="170">
        <f>C3582/'Projections+Sensitivity'!D$67</f>
        <v>306299645.75175041</v>
      </c>
      <c r="J3582" s="170">
        <f>D3582/'Projections+Sensitivity'!E$67</f>
        <v>27449403.315734908</v>
      </c>
      <c r="K3582" s="170">
        <f>E3582/'Projections+Sensitivity'!F$67</f>
        <v>383733842.26333064</v>
      </c>
      <c r="L3582" s="170">
        <f>F3582/'Projections+Sensitivity'!F$67</f>
        <v>3376126612.2823477</v>
      </c>
      <c r="M3582" s="170">
        <f t="shared" si="111"/>
        <v>4033853481.2459168</v>
      </c>
      <c r="N3582" s="171">
        <f>'Projections+Sensitivity'!$B$72</f>
        <v>418000000</v>
      </c>
      <c r="O3582" s="171">
        <f>'Projections+Sensitivity'!$B$73</f>
        <v>634000000</v>
      </c>
      <c r="P3582" s="170">
        <f t="shared" si="110"/>
        <v>3817853481.2459164</v>
      </c>
      <c r="Q3582" s="170">
        <f>P3582/'Projections+Sensitivity'!$B$75</f>
        <v>28.280396157377158</v>
      </c>
    </row>
    <row r="3583" spans="1:17">
      <c r="A3583" s="222">
        <v>806970131.76111698</v>
      </c>
      <c r="B3583" s="223">
        <v>428216145.86890399</v>
      </c>
      <c r="C3583" s="223">
        <v>266018069.51554501</v>
      </c>
      <c r="D3583" s="222">
        <v>876817613.74949205</v>
      </c>
      <c r="E3583" s="222">
        <v>519186410.18835199</v>
      </c>
      <c r="F3583" s="224">
        <f>E3583*(1+'Projections+Sensitivity'!$B$64)/('Projections+Sensitivity'!$B$63-'Projections+Sensitivity'!$B$64)</f>
        <v>4567851106.9903994</v>
      </c>
      <c r="G3583" s="170">
        <f>A3583/'Projections+Sensitivity'!B$67</f>
        <v>715592330.1439817</v>
      </c>
      <c r="H3583" s="170">
        <f>B3583/'Projections+Sensitivity'!C$67</f>
        <v>336728186.46381021</v>
      </c>
      <c r="I3583" s="170">
        <f>C3583/'Projections+Sensitivity'!D$67</f>
        <v>185496528.77594149</v>
      </c>
      <c r="J3583" s="170">
        <f>D3583/'Projections+Sensitivity'!E$67</f>
        <v>542178299.99352252</v>
      </c>
      <c r="K3583" s="170">
        <f>E3583/'Projections+Sensitivity'!F$67</f>
        <v>284684878.00839883</v>
      </c>
      <c r="L3583" s="170">
        <f>F3583/'Projections+Sensitivity'!F$67</f>
        <v>2504684463.2977376</v>
      </c>
      <c r="M3583" s="170">
        <f t="shared" si="111"/>
        <v>4569364686.6833925</v>
      </c>
      <c r="N3583" s="171">
        <f>'Projections+Sensitivity'!$B$72</f>
        <v>418000000</v>
      </c>
      <c r="O3583" s="171">
        <f>'Projections+Sensitivity'!$B$73</f>
        <v>634000000</v>
      </c>
      <c r="P3583" s="170">
        <f t="shared" si="110"/>
        <v>4353364686.6833925</v>
      </c>
      <c r="Q3583" s="170">
        <f>P3583/'Projections+Sensitivity'!$B$75</f>
        <v>32.247145827284392</v>
      </c>
    </row>
    <row r="3584" spans="1:17">
      <c r="A3584" s="222">
        <v>-243544473.130068</v>
      </c>
      <c r="B3584" s="223">
        <v>1325326881.5180199</v>
      </c>
      <c r="C3584" s="223">
        <v>407486332.46625102</v>
      </c>
      <c r="D3584" s="222">
        <v>998538408.99387598</v>
      </c>
      <c r="E3584" s="222">
        <v>740542552.032372</v>
      </c>
      <c r="F3584" s="224">
        <f>E3584*(1+'Projections+Sensitivity'!$B$64)/('Projections+Sensitivity'!$B$63-'Projections+Sensitivity'!$B$64)</f>
        <v>6515363364.0899496</v>
      </c>
      <c r="G3584" s="170">
        <f>A3584/'Projections+Sensitivity'!B$67</f>
        <v>-215966552.12069789</v>
      </c>
      <c r="H3584" s="170">
        <f>B3584/'Projections+Sensitivity'!C$67</f>
        <v>1042172093.6742177</v>
      </c>
      <c r="I3584" s="170">
        <f>C3584/'Projections+Sensitivity'!D$67</f>
        <v>284143480.68078053</v>
      </c>
      <c r="J3584" s="170">
        <f>D3584/'Projections+Sensitivity'!E$67</f>
        <v>617444093.93355441</v>
      </c>
      <c r="K3584" s="170">
        <f>E3584/'Projections+Sensitivity'!F$67</f>
        <v>406060832.7727257</v>
      </c>
      <c r="L3584" s="170">
        <f>F3584/'Projections+Sensitivity'!F$67</f>
        <v>3572561584.9872479</v>
      </c>
      <c r="M3584" s="170">
        <f t="shared" si="111"/>
        <v>5706415533.9278278</v>
      </c>
      <c r="N3584" s="171">
        <f>'Projections+Sensitivity'!$B$72</f>
        <v>418000000</v>
      </c>
      <c r="O3584" s="171">
        <f>'Projections+Sensitivity'!$B$73</f>
        <v>634000000</v>
      </c>
      <c r="P3584" s="170">
        <f t="shared" si="110"/>
        <v>5490415533.9278278</v>
      </c>
      <c r="Q3584" s="170">
        <f>P3584/'Projections+Sensitivity'!$B$75</f>
        <v>40.669744695761686</v>
      </c>
    </row>
    <row r="3585" spans="1:17">
      <c r="A3585" s="222">
        <v>-415871574.82724798</v>
      </c>
      <c r="B3585" s="223">
        <v>200514070.491826</v>
      </c>
      <c r="C3585" s="223">
        <v>-244497010.634092</v>
      </c>
      <c r="D3585" s="222">
        <v>289954671.98823702</v>
      </c>
      <c r="E3585" s="222">
        <v>513646986.41549802</v>
      </c>
      <c r="F3585" s="224">
        <f>E3585*(1+'Projections+Sensitivity'!$B$64)/('Projections+Sensitivity'!$B$63-'Projections+Sensitivity'!$B$64)</f>
        <v>4519114733.0861969</v>
      </c>
      <c r="G3585" s="170">
        <f>A3585/'Projections+Sensitivity'!B$67</f>
        <v>-368780079.40865517</v>
      </c>
      <c r="H3585" s="170">
        <f>B3585/'Projections+Sensitivity'!C$67</f>
        <v>157674436.07289776</v>
      </c>
      <c r="I3585" s="170">
        <f>C3585/'Projections+Sensitivity'!D$67</f>
        <v>-170489722.18809465</v>
      </c>
      <c r="J3585" s="170">
        <f>D3585/'Projections+Sensitivity'!E$67</f>
        <v>179292852.54832494</v>
      </c>
      <c r="K3585" s="170">
        <f>E3585/'Projections+Sensitivity'!F$67</f>
        <v>281647452.23980129</v>
      </c>
      <c r="L3585" s="170">
        <f>F3585/'Projections+Sensitivity'!F$67</f>
        <v>2477960904.3077087</v>
      </c>
      <c r="M3585" s="170">
        <f t="shared" si="111"/>
        <v>2557305843.5719829</v>
      </c>
      <c r="N3585" s="171">
        <f>'Projections+Sensitivity'!$B$72</f>
        <v>418000000</v>
      </c>
      <c r="O3585" s="171">
        <f>'Projections+Sensitivity'!$B$73</f>
        <v>634000000</v>
      </c>
      <c r="P3585" s="170">
        <f t="shared" si="110"/>
        <v>2341305843.5719829</v>
      </c>
      <c r="Q3585" s="170">
        <f>P3585/'Projections+Sensitivity'!$B$75</f>
        <v>17.343006248681355</v>
      </c>
    </row>
    <row r="3586" spans="1:17">
      <c r="A3586" s="222">
        <v>822159138.69530594</v>
      </c>
      <c r="B3586" s="223">
        <v>387757261.48861098</v>
      </c>
      <c r="C3586" s="223">
        <v>161274858.141543</v>
      </c>
      <c r="D3586" s="222">
        <v>282950013.60395598</v>
      </c>
      <c r="E3586" s="222">
        <v>951135357.45012605</v>
      </c>
      <c r="F3586" s="224">
        <f>E3586*(1+'Projections+Sensitivity'!$B$64)/('Projections+Sensitivity'!$B$63-'Projections+Sensitivity'!$B$64)</f>
        <v>8368178770.0300245</v>
      </c>
      <c r="G3586" s="170">
        <f>A3586/'Projections+Sensitivity'!B$67</f>
        <v>729061399.737535</v>
      </c>
      <c r="H3586" s="170">
        <f>B3586/'Projections+Sensitivity'!C$67</f>
        <v>304913303.03366542</v>
      </c>
      <c r="I3586" s="170">
        <f>C3586/'Projections+Sensitivity'!D$67</f>
        <v>112458249.2406233</v>
      </c>
      <c r="J3586" s="170">
        <f>D3586/'Projections+Sensitivity'!E$67</f>
        <v>174961536.98705941</v>
      </c>
      <c r="K3586" s="170">
        <f>E3586/'Projections+Sensitivity'!F$67</f>
        <v>521534939.84353673</v>
      </c>
      <c r="L3586" s="170">
        <f>F3586/'Projections+Sensitivity'!F$67</f>
        <v>4588513692.8646011</v>
      </c>
      <c r="M3586" s="170">
        <f t="shared" si="111"/>
        <v>6431443121.7070208</v>
      </c>
      <c r="N3586" s="171">
        <f>'Projections+Sensitivity'!$B$72</f>
        <v>418000000</v>
      </c>
      <c r="O3586" s="171">
        <f>'Projections+Sensitivity'!$B$73</f>
        <v>634000000</v>
      </c>
      <c r="P3586" s="170">
        <f t="shared" ref="P3586:P3649" si="112">M3586+N3586-O3586</f>
        <v>6215443121.7070208</v>
      </c>
      <c r="Q3586" s="170">
        <f>P3586/'Projections+Sensitivity'!$B$75</f>
        <v>46.040319420052008</v>
      </c>
    </row>
    <row r="3587" spans="1:17">
      <c r="A3587" s="222">
        <v>202336018.19400299</v>
      </c>
      <c r="B3587" s="223">
        <v>398363498.71387798</v>
      </c>
      <c r="C3587" s="223">
        <v>226577914.596903</v>
      </c>
      <c r="D3587" s="222">
        <v>24462685.298478</v>
      </c>
      <c r="E3587" s="222">
        <v>55134962.139759302</v>
      </c>
      <c r="F3587" s="224">
        <f>E3587*(1+'Projections+Sensitivity'!$B$64)/('Projections+Sensitivity'!$B$63-'Projections+Sensitivity'!$B$64)</f>
        <v>485082607.90687299</v>
      </c>
      <c r="G3587" s="170">
        <f>A3587/'Projections+Sensitivity'!B$67</f>
        <v>179424364.09079278</v>
      </c>
      <c r="H3587" s="170">
        <f>B3587/'Projections+Sensitivity'!C$67</f>
        <v>313253528.08244836</v>
      </c>
      <c r="I3587" s="170">
        <f>C3587/'Projections+Sensitivity'!D$67</f>
        <v>157994593.11752206</v>
      </c>
      <c r="J3587" s="170">
        <f>D3587/'Projections+Sensitivity'!E$67</f>
        <v>15126449.241466349</v>
      </c>
      <c r="K3587" s="170">
        <f>E3587/'Projections+Sensitivity'!F$67</f>
        <v>30232089.40515371</v>
      </c>
      <c r="L3587" s="170">
        <f>F3587/'Projections+Sensitivity'!F$67</f>
        <v>265984779.92878383</v>
      </c>
      <c r="M3587" s="170">
        <f t="shared" ref="M3587:M3650" si="113">SUM(G3587:L3587)</f>
        <v>962015803.86616707</v>
      </c>
      <c r="N3587" s="171">
        <f>'Projections+Sensitivity'!$B$72</f>
        <v>418000000</v>
      </c>
      <c r="O3587" s="171">
        <f>'Projections+Sensitivity'!$B$73</f>
        <v>634000000</v>
      </c>
      <c r="P3587" s="170">
        <f t="shared" si="112"/>
        <v>746015803.86616707</v>
      </c>
      <c r="Q3587" s="170">
        <f>P3587/'Projections+Sensitivity'!$B$75</f>
        <v>5.5260429916012379</v>
      </c>
    </row>
    <row r="3588" spans="1:17">
      <c r="A3588" s="222">
        <v>-392485716.87105101</v>
      </c>
      <c r="B3588" s="223">
        <v>713212331.55150604</v>
      </c>
      <c r="C3588" s="223">
        <v>315342221.68734097</v>
      </c>
      <c r="D3588" s="222">
        <v>885146874.92080605</v>
      </c>
      <c r="E3588" s="222">
        <v>310704851.09049797</v>
      </c>
      <c r="F3588" s="224">
        <f>E3588*(1+'Projections+Sensitivity'!$B$64)/('Projections+Sensitivity'!$B$63-'Projections+Sensitivity'!$B$64)</f>
        <v>2733610645.7142</v>
      </c>
      <c r="G3588" s="170">
        <f>A3588/'Projections+Sensitivity'!B$67</f>
        <v>-348042334.69092989</v>
      </c>
      <c r="H3588" s="170">
        <f>B3588/'Projections+Sensitivity'!C$67</f>
        <v>560835216.70966506</v>
      </c>
      <c r="I3588" s="170">
        <f>C3588/'Projections+Sensitivity'!D$67</f>
        <v>219890654.81913424</v>
      </c>
      <c r="J3588" s="170">
        <f>D3588/'Projections+Sensitivity'!E$67</f>
        <v>547328680.86093438</v>
      </c>
      <c r="K3588" s="170">
        <f>E3588/'Projections+Sensitivity'!F$67</f>
        <v>170368428.16672897</v>
      </c>
      <c r="L3588" s="170">
        <f>F3588/'Projections+Sensitivity'!F$67</f>
        <v>1498917533.1366692</v>
      </c>
      <c r="M3588" s="170">
        <f t="shared" si="113"/>
        <v>2649298179.002202</v>
      </c>
      <c r="N3588" s="171">
        <f>'Projections+Sensitivity'!$B$72</f>
        <v>418000000</v>
      </c>
      <c r="O3588" s="171">
        <f>'Projections+Sensitivity'!$B$73</f>
        <v>634000000</v>
      </c>
      <c r="P3588" s="170">
        <f t="shared" si="112"/>
        <v>2433298179.002202</v>
      </c>
      <c r="Q3588" s="170">
        <f>P3588/'Projections+Sensitivity'!$B$75</f>
        <v>18.024430955571866</v>
      </c>
    </row>
    <row r="3589" spans="1:17">
      <c r="A3589" s="222">
        <v>1322882284.1176</v>
      </c>
      <c r="B3589" s="223">
        <v>35944986.443548404</v>
      </c>
      <c r="C3589" s="223">
        <v>108360358.528247</v>
      </c>
      <c r="D3589" s="222">
        <v>181843842.67906499</v>
      </c>
      <c r="E3589" s="222">
        <v>638491835.96920896</v>
      </c>
      <c r="F3589" s="224">
        <f>E3589*(1+'Projections+Sensitivity'!$B$64)/('Projections+Sensitivity'!$B$63-'Projections+Sensitivity'!$B$64)</f>
        <v>5617511518.9902878</v>
      </c>
      <c r="G3589" s="170">
        <f>A3589/'Projections+Sensitivity'!B$67</f>
        <v>1173084825.4965355</v>
      </c>
      <c r="H3589" s="170">
        <f>B3589/'Projections+Sensitivity'!C$67</f>
        <v>28265375.35861101</v>
      </c>
      <c r="I3589" s="170">
        <f>C3589/'Projections+Sensitivity'!D$67</f>
        <v>75560545.193459943</v>
      </c>
      <c r="J3589" s="170">
        <f>D3589/'Projections+Sensitivity'!E$67</f>
        <v>112442751.9953914</v>
      </c>
      <c r="K3589" s="170">
        <f>E3589/'Projections+Sensitivity'!F$67</f>
        <v>350103482.80554986</v>
      </c>
      <c r="L3589" s="170">
        <f>F3589/'Projections+Sensitivity'!F$67</f>
        <v>3080243531.2479677</v>
      </c>
      <c r="M3589" s="170">
        <f t="shared" si="113"/>
        <v>4819700512.0975151</v>
      </c>
      <c r="N3589" s="171">
        <f>'Projections+Sensitivity'!$B$72</f>
        <v>418000000</v>
      </c>
      <c r="O3589" s="171">
        <f>'Projections+Sensitivity'!$B$73</f>
        <v>634000000</v>
      </c>
      <c r="P3589" s="170">
        <f t="shared" si="112"/>
        <v>4603700512.0975151</v>
      </c>
      <c r="Q3589" s="170">
        <f>P3589/'Projections+Sensitivity'!$B$75</f>
        <v>34.10148527479641</v>
      </c>
    </row>
    <row r="3590" spans="1:17">
      <c r="A3590" s="222">
        <v>526883769.01010197</v>
      </c>
      <c r="B3590" s="223">
        <v>758868521.12648201</v>
      </c>
      <c r="C3590" s="223">
        <v>446886474.75990599</v>
      </c>
      <c r="D3590" s="222">
        <v>1157159500.8724999</v>
      </c>
      <c r="E3590" s="222">
        <v>412027058.47861302</v>
      </c>
      <c r="F3590" s="224">
        <f>E3590*(1+'Projections+Sensitivity'!$B$64)/('Projections+Sensitivity'!$B$63-'Projections+Sensitivity'!$B$64)</f>
        <v>3625053002.6368456</v>
      </c>
      <c r="G3590" s="170">
        <f>A3590/'Projections+Sensitivity'!B$67</f>
        <v>467221733.66955996</v>
      </c>
      <c r="H3590" s="170">
        <f>B3590/'Projections+Sensitivity'!C$67</f>
        <v>596737006.17917323</v>
      </c>
      <c r="I3590" s="170">
        <f>C3590/'Projections+Sensitivity'!D$67</f>
        <v>311617515.21558148</v>
      </c>
      <c r="J3590" s="170">
        <f>D3590/'Projections+Sensitivity'!E$67</f>
        <v>715527107.53784001</v>
      </c>
      <c r="K3590" s="170">
        <f>E3590/'Projections+Sensitivity'!F$67</f>
        <v>225926315.82284614</v>
      </c>
      <c r="L3590" s="170">
        <f>F3590/'Projections+Sensitivity'!F$67</f>
        <v>1987721079.7086523</v>
      </c>
      <c r="M3590" s="170">
        <f t="shared" si="113"/>
        <v>4304750758.1336527</v>
      </c>
      <c r="N3590" s="171">
        <f>'Projections+Sensitivity'!$B$72</f>
        <v>418000000</v>
      </c>
      <c r="O3590" s="171">
        <f>'Projections+Sensitivity'!$B$73</f>
        <v>634000000</v>
      </c>
      <c r="P3590" s="170">
        <f t="shared" si="112"/>
        <v>4088750758.1336527</v>
      </c>
      <c r="Q3590" s="170">
        <f>P3590/'Projections+Sensitivity'!$B$75</f>
        <v>30.287042652841873</v>
      </c>
    </row>
    <row r="3591" spans="1:17">
      <c r="A3591" s="222">
        <v>336897054.55181402</v>
      </c>
      <c r="B3591" s="223">
        <v>566968016.53789198</v>
      </c>
      <c r="C3591" s="223">
        <v>11728158.400495499</v>
      </c>
      <c r="D3591" s="222">
        <v>852168916.98850203</v>
      </c>
      <c r="E3591" s="222">
        <v>441121065.52140301</v>
      </c>
      <c r="F3591" s="224">
        <f>E3591*(1+'Projections+Sensitivity'!$B$64)/('Projections+Sensitivity'!$B$63-'Projections+Sensitivity'!$B$64)</f>
        <v>3881024826.3773437</v>
      </c>
      <c r="G3591" s="170">
        <f>A3591/'Projections+Sensitivity'!B$67</f>
        <v>298748291.66136056</v>
      </c>
      <c r="H3591" s="170">
        <f>B3591/'Projections+Sensitivity'!C$67</f>
        <v>445835856.10579759</v>
      </c>
      <c r="I3591" s="170">
        <f>C3591/'Projections+Sensitivity'!D$67</f>
        <v>8178138.7113599218</v>
      </c>
      <c r="J3591" s="170">
        <f>D3591/'Projections+Sensitivity'!E$67</f>
        <v>526936830.96123242</v>
      </c>
      <c r="K3591" s="170">
        <f>E3591/'Projections+Sensitivity'!F$67</f>
        <v>241879398.72951809</v>
      </c>
      <c r="L3591" s="170">
        <f>F3591/'Projections+Sensitivity'!F$67</f>
        <v>2128077810.904129</v>
      </c>
      <c r="M3591" s="170">
        <f t="shared" si="113"/>
        <v>3649656327.0733976</v>
      </c>
      <c r="N3591" s="171">
        <f>'Projections+Sensitivity'!$B$72</f>
        <v>418000000</v>
      </c>
      <c r="O3591" s="171">
        <f>'Projections+Sensitivity'!$B$73</f>
        <v>634000000</v>
      </c>
      <c r="P3591" s="170">
        <f t="shared" si="112"/>
        <v>3433656327.0733976</v>
      </c>
      <c r="Q3591" s="170">
        <f>P3591/'Projections+Sensitivity'!$B$75</f>
        <v>25.434491311654796</v>
      </c>
    </row>
    <row r="3592" spans="1:17">
      <c r="A3592" s="222">
        <v>694434656.24337399</v>
      </c>
      <c r="B3592" s="223">
        <v>711593209.75349104</v>
      </c>
      <c r="C3592" s="223">
        <v>348228125.81836998</v>
      </c>
      <c r="D3592" s="222">
        <v>657658651.957937</v>
      </c>
      <c r="E3592" s="222">
        <v>851245038.14704895</v>
      </c>
      <c r="F3592" s="224">
        <f>E3592*(1+'Projections+Sensitivity'!$B$64)/('Projections+Sensitivity'!$B$63-'Projections+Sensitivity'!$B$64)</f>
        <v>7489334299.812377</v>
      </c>
      <c r="G3592" s="170">
        <f>A3592/'Projections+Sensitivity'!B$67</f>
        <v>615799884.32711291</v>
      </c>
      <c r="H3592" s="170">
        <f>B3592/'Projections+Sensitivity'!C$67</f>
        <v>559562018.69513595</v>
      </c>
      <c r="I3592" s="170">
        <f>C3592/'Projections+Sensitivity'!D$67</f>
        <v>242822258.95066413</v>
      </c>
      <c r="J3592" s="170">
        <f>D3592/'Projections+Sensitivity'!E$67</f>
        <v>406661823.73984337</v>
      </c>
      <c r="K3592" s="170">
        <f>E3592/'Projections+Sensitivity'!F$67</f>
        <v>466762197.70897287</v>
      </c>
      <c r="L3592" s="170">
        <f>F3592/'Projections+Sensitivity'!F$67</f>
        <v>4106617930.7981381</v>
      </c>
      <c r="M3592" s="170">
        <f t="shared" si="113"/>
        <v>6398226114.2198677</v>
      </c>
      <c r="N3592" s="171">
        <f>'Projections+Sensitivity'!$B$72</f>
        <v>418000000</v>
      </c>
      <c r="O3592" s="171">
        <f>'Projections+Sensitivity'!$B$73</f>
        <v>634000000</v>
      </c>
      <c r="P3592" s="170">
        <f t="shared" si="112"/>
        <v>6182226114.2198677</v>
      </c>
      <c r="Q3592" s="170">
        <f>P3592/'Projections+Sensitivity'!$B$75</f>
        <v>45.794267512739758</v>
      </c>
    </row>
    <row r="3593" spans="1:17">
      <c r="A3593" s="222">
        <v>1387966986.1382501</v>
      </c>
      <c r="B3593" s="223">
        <v>392899682.63013798</v>
      </c>
      <c r="C3593" s="223">
        <v>270586414.50546801</v>
      </c>
      <c r="D3593" s="222">
        <v>440067475.462879</v>
      </c>
      <c r="E3593" s="222">
        <v>1073340637.79747</v>
      </c>
      <c r="F3593" s="224">
        <f>E3593*(1+'Projections+Sensitivity'!$B$64)/('Projections+Sensitivity'!$B$63-'Projections+Sensitivity'!$B$64)</f>
        <v>9443352376.5814304</v>
      </c>
      <c r="G3593" s="170">
        <f>A3593/'Projections+Sensitivity'!B$67</f>
        <v>1230799617.8322089</v>
      </c>
      <c r="H3593" s="170">
        <f>B3593/'Projections+Sensitivity'!C$67</f>
        <v>308957050.94397813</v>
      </c>
      <c r="I3593" s="170">
        <f>C3593/'Projections+Sensitivity'!D$67</f>
        <v>188682072.29719526</v>
      </c>
      <c r="J3593" s="170">
        <f>D3593/'Projections+Sensitivity'!E$67</f>
        <v>272114784.17799193</v>
      </c>
      <c r="K3593" s="170">
        <f>E3593/'Projections+Sensitivity'!F$67</f>
        <v>588543618.50876713</v>
      </c>
      <c r="L3593" s="170">
        <f>F3593/'Projections+Sensitivity'!F$67</f>
        <v>5178062380.989728</v>
      </c>
      <c r="M3593" s="170">
        <f t="shared" si="113"/>
        <v>7767159524.7498693</v>
      </c>
      <c r="N3593" s="171">
        <f>'Projections+Sensitivity'!$B$72</f>
        <v>418000000</v>
      </c>
      <c r="O3593" s="171">
        <f>'Projections+Sensitivity'!$B$73</f>
        <v>634000000</v>
      </c>
      <c r="P3593" s="170">
        <f t="shared" si="112"/>
        <v>7551159524.7498693</v>
      </c>
      <c r="Q3593" s="170">
        <f>P3593/'Projections+Sensitivity'!$B$75</f>
        <v>55.934514998147179</v>
      </c>
    </row>
    <row r="3594" spans="1:17">
      <c r="A3594" s="222">
        <v>281371674.77063698</v>
      </c>
      <c r="B3594" s="223">
        <v>1033894035.25703</v>
      </c>
      <c r="C3594" s="223">
        <v>355073111.80989701</v>
      </c>
      <c r="D3594" s="222">
        <v>95497990.669580802</v>
      </c>
      <c r="E3594" s="222">
        <v>-256935672.04558101</v>
      </c>
      <c r="F3594" s="224">
        <f>E3594*(1+'Projections+Sensitivity'!$B$64)/('Projections+Sensitivity'!$B$63-'Projections+Sensitivity'!$B$64)</f>
        <v>-2260544326.5607653</v>
      </c>
      <c r="G3594" s="170">
        <f>A3594/'Projections+Sensitivity'!B$67</f>
        <v>249510365.3294054</v>
      </c>
      <c r="H3594" s="170">
        <f>B3594/'Projections+Sensitivity'!C$67</f>
        <v>813003589.06698453</v>
      </c>
      <c r="I3594" s="170">
        <f>C3594/'Projections+Sensitivity'!D$67</f>
        <v>247595322.46195319</v>
      </c>
      <c r="J3594" s="170">
        <f>D3594/'Projections+Sensitivity'!E$67</f>
        <v>59050978.700826302</v>
      </c>
      <c r="K3594" s="170">
        <f>E3594/'Projections+Sensitivity'!F$67</f>
        <v>-140885237.01105002</v>
      </c>
      <c r="L3594" s="170">
        <f>F3594/'Projections+Sensitivity'!F$67</f>
        <v>-1239521630.7877996</v>
      </c>
      <c r="M3594" s="170">
        <f t="shared" si="113"/>
        <v>-11246612.239680052</v>
      </c>
      <c r="N3594" s="171">
        <f>'Projections+Sensitivity'!$B$72</f>
        <v>418000000</v>
      </c>
      <c r="O3594" s="171">
        <f>'Projections+Sensitivity'!$B$73</f>
        <v>634000000</v>
      </c>
      <c r="P3594" s="170">
        <f t="shared" si="112"/>
        <v>-227246612.23968005</v>
      </c>
      <c r="Q3594" s="170">
        <f>P3594/'Projections+Sensitivity'!$B$75</f>
        <v>-1.6833082388124447</v>
      </c>
    </row>
    <row r="3595" spans="1:17">
      <c r="A3595" s="222">
        <v>-35126853.006801799</v>
      </c>
      <c r="B3595" s="223">
        <v>889408444.99811602</v>
      </c>
      <c r="C3595" s="223">
        <v>462278655.16103899</v>
      </c>
      <c r="D3595" s="222">
        <v>402432426.08932501</v>
      </c>
      <c r="E3595" s="222">
        <v>434693766.27029902</v>
      </c>
      <c r="F3595" s="224">
        <f>E3595*(1+'Projections+Sensitivity'!$B$64)/('Projections+Sensitivity'!$B$63-'Projections+Sensitivity'!$B$64)</f>
        <v>3824476840.0992303</v>
      </c>
      <c r="G3595" s="170">
        <f>A3595/'Projections+Sensitivity'!B$67</f>
        <v>-31149240.355284248</v>
      </c>
      <c r="H3595" s="170">
        <f>B3595/'Projections+Sensitivity'!C$67</f>
        <v>699387203.39961195</v>
      </c>
      <c r="I3595" s="170">
        <f>C3595/'Projections+Sensitivity'!D$67</f>
        <v>322350605.79060501</v>
      </c>
      <c r="J3595" s="170">
        <f>D3595/'Projections+Sensitivity'!E$67</f>
        <v>248843231.7256304</v>
      </c>
      <c r="K3595" s="170">
        <f>E3595/'Projections+Sensitivity'!F$67</f>
        <v>238355125.2367658</v>
      </c>
      <c r="L3595" s="170">
        <f>F3595/'Projections+Sensitivity'!F$67</f>
        <v>2097070919.6232784</v>
      </c>
      <c r="M3595" s="170">
        <f t="shared" si="113"/>
        <v>3574857845.4206076</v>
      </c>
      <c r="N3595" s="171">
        <f>'Projections+Sensitivity'!$B$72</f>
        <v>418000000</v>
      </c>
      <c r="O3595" s="171">
        <f>'Projections+Sensitivity'!$B$73</f>
        <v>634000000</v>
      </c>
      <c r="P3595" s="170">
        <f t="shared" si="112"/>
        <v>3358857845.4206076</v>
      </c>
      <c r="Q3595" s="170">
        <f>P3595/'Projections+Sensitivity'!$B$75</f>
        <v>24.880428484597093</v>
      </c>
    </row>
    <row r="3596" spans="1:17">
      <c r="A3596" s="222">
        <v>119763945.219037</v>
      </c>
      <c r="B3596" s="223">
        <v>20021787.465261798</v>
      </c>
      <c r="C3596" s="223">
        <v>1594576546.68696</v>
      </c>
      <c r="D3596" s="222">
        <v>424875141.93974799</v>
      </c>
      <c r="E3596" s="222">
        <v>180217266.69674101</v>
      </c>
      <c r="F3596" s="224">
        <f>E3596*(1+'Projections+Sensitivity'!$B$64)/('Projections+Sensitivity'!$B$63-'Projections+Sensitivity'!$B$64)</f>
        <v>1585568545.3724561</v>
      </c>
      <c r="G3596" s="170">
        <f>A3596/'Projections+Sensitivity'!B$67</f>
        <v>106202394.92568582</v>
      </c>
      <c r="H3596" s="170">
        <f>B3596/'Projections+Sensitivity'!C$67</f>
        <v>15744152.218411325</v>
      </c>
      <c r="I3596" s="170">
        <f>C3596/'Projections+Sensitivity'!D$67</f>
        <v>1111910987.1619995</v>
      </c>
      <c r="J3596" s="170">
        <f>D3596/'Projections+Sensitivity'!E$67</f>
        <v>262720637.17028928</v>
      </c>
      <c r="K3596" s="170">
        <f>E3596/'Projections+Sensitivity'!F$67</f>
        <v>98818323.395552978</v>
      </c>
      <c r="L3596" s="170">
        <f>F3596/'Projections+Sensitivity'!F$67</f>
        <v>869412948.90510786</v>
      </c>
      <c r="M3596" s="170">
        <f t="shared" si="113"/>
        <v>2464809443.7770467</v>
      </c>
      <c r="N3596" s="171">
        <f>'Projections+Sensitivity'!$B$72</f>
        <v>418000000</v>
      </c>
      <c r="O3596" s="171">
        <f>'Projections+Sensitivity'!$B$73</f>
        <v>634000000</v>
      </c>
      <c r="P3596" s="170">
        <f t="shared" si="112"/>
        <v>2248809443.7770467</v>
      </c>
      <c r="Q3596" s="170">
        <f>P3596/'Projections+Sensitivity'!$B$75</f>
        <v>16.657847731681827</v>
      </c>
    </row>
    <row r="3597" spans="1:17">
      <c r="A3597" s="222">
        <v>287090369.08198798</v>
      </c>
      <c r="B3597" s="223">
        <v>-448549354.64388698</v>
      </c>
      <c r="C3597" s="223">
        <v>-337951303.430161</v>
      </c>
      <c r="D3597" s="222">
        <v>486371462.20948303</v>
      </c>
      <c r="E3597" s="222">
        <v>97162039.820576996</v>
      </c>
      <c r="F3597" s="224">
        <f>E3597*(1+'Projections+Sensitivity'!$B$64)/('Projections+Sensitivity'!$B$63-'Projections+Sensitivity'!$B$64)</f>
        <v>854840809.47122037</v>
      </c>
      <c r="G3597" s="170">
        <f>A3597/'Projections+Sensitivity'!B$67</f>
        <v>254581499.47251171</v>
      </c>
      <c r="H3597" s="170">
        <f>B3597/'Projections+Sensitivity'!C$67</f>
        <v>-352717225.13468307</v>
      </c>
      <c r="I3597" s="170">
        <f>C3597/'Projections+Sensitivity'!D$67</f>
        <v>-235656148.45549625</v>
      </c>
      <c r="J3597" s="170">
        <f>D3597/'Projections+Sensitivity'!E$67</f>
        <v>300746755.55210817</v>
      </c>
      <c r="K3597" s="170">
        <f>E3597/'Projections+Sensitivity'!F$67</f>
        <v>53276747.831926823</v>
      </c>
      <c r="L3597" s="170">
        <f>F3597/'Projections+Sensitivity'!F$67</f>
        <v>468733862.8001228</v>
      </c>
      <c r="M3597" s="170">
        <f t="shared" si="113"/>
        <v>488965492.06649017</v>
      </c>
      <c r="N3597" s="171">
        <f>'Projections+Sensitivity'!$B$72</f>
        <v>418000000</v>
      </c>
      <c r="O3597" s="171">
        <f>'Projections+Sensitivity'!$B$73</f>
        <v>634000000</v>
      </c>
      <c r="P3597" s="170">
        <f t="shared" si="112"/>
        <v>272965492.06649017</v>
      </c>
      <c r="Q3597" s="170">
        <f>P3597/'Projections+Sensitivity'!$B$75</f>
        <v>2.0219666078999272</v>
      </c>
    </row>
    <row r="3598" spans="1:17">
      <c r="A3598" s="222">
        <v>428348726.608621</v>
      </c>
      <c r="B3598" s="223">
        <v>183361264.51164201</v>
      </c>
      <c r="C3598" s="223">
        <v>321661196.76725799</v>
      </c>
      <c r="D3598" s="222">
        <v>-89374133.592881903</v>
      </c>
      <c r="E3598" s="222">
        <v>752885214.18713903</v>
      </c>
      <c r="F3598" s="224">
        <f>E3598*(1+'Projections+Sensitivity'!$B$64)/('Projections+Sensitivity'!$B$63-'Projections+Sensitivity'!$B$64)</f>
        <v>6623955272.2764683</v>
      </c>
      <c r="G3598" s="170">
        <f>A3598/'Projections+Sensitivity'!B$67</f>
        <v>379844372.57810289</v>
      </c>
      <c r="H3598" s="170">
        <f>B3598/'Projections+Sensitivity'!C$67</f>
        <v>144186310.26028258</v>
      </c>
      <c r="I3598" s="170">
        <f>C3598/'Projections+Sensitivity'!D$67</f>
        <v>224296926.71217114</v>
      </c>
      <c r="J3598" s="170">
        <f>D3598/'Projections+Sensitivity'!E$67</f>
        <v>-55264304.748132981</v>
      </c>
      <c r="K3598" s="170">
        <f>E3598/'Projections+Sensitivity'!F$67</f>
        <v>412828670.29866171</v>
      </c>
      <c r="L3598" s="170">
        <f>F3598/'Projections+Sensitivity'!F$67</f>
        <v>3632105659.1928172</v>
      </c>
      <c r="M3598" s="170">
        <f t="shared" si="113"/>
        <v>4737997634.2939024</v>
      </c>
      <c r="N3598" s="171">
        <f>'Projections+Sensitivity'!$B$72</f>
        <v>418000000</v>
      </c>
      <c r="O3598" s="171">
        <f>'Projections+Sensitivity'!$B$73</f>
        <v>634000000</v>
      </c>
      <c r="P3598" s="170">
        <f t="shared" si="112"/>
        <v>4521997634.2939024</v>
      </c>
      <c r="Q3598" s="170">
        <f>P3598/'Projections+Sensitivity'!$B$75</f>
        <v>33.496278772547427</v>
      </c>
    </row>
    <row r="3599" spans="1:17">
      <c r="A3599" s="222">
        <v>756216697.25208998</v>
      </c>
      <c r="B3599" s="223">
        <v>542045835.97626197</v>
      </c>
      <c r="C3599" s="223">
        <v>873621243.74456799</v>
      </c>
      <c r="D3599" s="222">
        <v>524554085.58523101</v>
      </c>
      <c r="E3599" s="222">
        <v>585247774.83657396</v>
      </c>
      <c r="F3599" s="224">
        <f>E3599*(1+'Projections+Sensitivity'!$B$64)/('Projections+Sensitivity'!$B$63-'Projections+Sensitivity'!$B$64)</f>
        <v>5149065236.85987</v>
      </c>
      <c r="G3599" s="170">
        <f>A3599/'Projections+Sensitivity'!B$67</f>
        <v>670585994.67545187</v>
      </c>
      <c r="H3599" s="170">
        <f>B3599/'Projections+Sensitivity'!C$67</f>
        <v>426238274.96785873</v>
      </c>
      <c r="I3599" s="170">
        <f>C3599/'Projections+Sensitivity'!D$67</f>
        <v>609183084.72300339</v>
      </c>
      <c r="J3599" s="170">
        <f>D3599/'Projections+Sensitivity'!E$67</f>
        <v>324356899.21999133</v>
      </c>
      <c r="K3599" s="170">
        <f>E3599/'Projections+Sensitivity'!F$67</f>
        <v>320908228.94149566</v>
      </c>
      <c r="L3599" s="170">
        <f>F3599/'Projections+Sensitivity'!F$67</f>
        <v>2823380928.4047899</v>
      </c>
      <c r="M3599" s="170">
        <f t="shared" si="113"/>
        <v>5174653410.9325905</v>
      </c>
      <c r="N3599" s="171">
        <f>'Projections+Sensitivity'!$B$72</f>
        <v>418000000</v>
      </c>
      <c r="O3599" s="171">
        <f>'Projections+Sensitivity'!$B$73</f>
        <v>634000000</v>
      </c>
      <c r="P3599" s="170">
        <f t="shared" si="112"/>
        <v>4958653410.9325905</v>
      </c>
      <c r="Q3599" s="170">
        <f>P3599/'Projections+Sensitivity'!$B$75</f>
        <v>36.730766006908077</v>
      </c>
    </row>
    <row r="3600" spans="1:17">
      <c r="A3600" s="222">
        <v>591949794.70020902</v>
      </c>
      <c r="B3600" s="223">
        <v>748403764.17072296</v>
      </c>
      <c r="C3600" s="223">
        <v>439411536.18950802</v>
      </c>
      <c r="D3600" s="222">
        <v>403811655.22828799</v>
      </c>
      <c r="E3600" s="222">
        <v>516142750.79211402</v>
      </c>
      <c r="F3600" s="224">
        <f>E3600*(1+'Projections+Sensitivity'!$B$64)/('Projections+Sensitivity'!$B$63-'Projections+Sensitivity'!$B$64)</f>
        <v>4541072703.9552279</v>
      </c>
      <c r="G3600" s="170">
        <f>A3600/'Projections+Sensitivity'!B$67</f>
        <v>524919964.5014478</v>
      </c>
      <c r="H3600" s="170">
        <f>B3600/'Projections+Sensitivity'!C$67</f>
        <v>588508034.27913642</v>
      </c>
      <c r="I3600" s="170">
        <f>C3600/'Projections+Sensitivity'!D$67</f>
        <v>306405180.72962958</v>
      </c>
      <c r="J3600" s="170">
        <f>D3600/'Projections+Sensitivity'!E$67</f>
        <v>249696075.11989886</v>
      </c>
      <c r="K3600" s="170">
        <f>E3600/'Projections+Sensitivity'!F$67</f>
        <v>283015951.80595303</v>
      </c>
      <c r="L3600" s="170">
        <f>F3600/'Projections+Sensitivity'!F$67</f>
        <v>2490001092.8324704</v>
      </c>
      <c r="M3600" s="170">
        <f t="shared" si="113"/>
        <v>4442546299.2685356</v>
      </c>
      <c r="N3600" s="171">
        <f>'Projections+Sensitivity'!$B$72</f>
        <v>418000000</v>
      </c>
      <c r="O3600" s="171">
        <f>'Projections+Sensitivity'!$B$73</f>
        <v>634000000</v>
      </c>
      <c r="P3600" s="170">
        <f t="shared" si="112"/>
        <v>4226546299.2685356</v>
      </c>
      <c r="Q3600" s="170">
        <f>P3600/'Projections+Sensitivity'!$B$75</f>
        <v>31.307750364952117</v>
      </c>
    </row>
    <row r="3601" spans="1:17">
      <c r="A3601" s="222">
        <v>775145223.47353005</v>
      </c>
      <c r="B3601" s="223">
        <v>776774333.05681002</v>
      </c>
      <c r="C3601" s="223">
        <v>456805347.735811</v>
      </c>
      <c r="D3601" s="222">
        <v>398685044.72399598</v>
      </c>
      <c r="E3601" s="222">
        <v>561489753.99975598</v>
      </c>
      <c r="F3601" s="224">
        <f>E3601*(1+'Projections+Sensitivity'!$B$64)/('Projections+Sensitivity'!$B$63-'Projections+Sensitivity'!$B$64)</f>
        <v>4940039924.0825396</v>
      </c>
      <c r="G3601" s="170">
        <f>A3601/'Projections+Sensitivity'!B$67</f>
        <v>687371136.59319687</v>
      </c>
      <c r="H3601" s="170">
        <f>B3601/'Projections+Sensitivity'!C$67</f>
        <v>610817258.95952332</v>
      </c>
      <c r="I3601" s="170">
        <f>C3601/'Projections+Sensitivity'!D$67</f>
        <v>318534024.72093427</v>
      </c>
      <c r="J3601" s="170">
        <f>D3601/'Projections+Sensitivity'!E$67</f>
        <v>246526046.45674282</v>
      </c>
      <c r="K3601" s="170">
        <f>E3601/'Projections+Sensitivity'!F$67</f>
        <v>307881021.11994112</v>
      </c>
      <c r="L3601" s="170">
        <f>F3601/'Projections+Sensitivity'!F$67</f>
        <v>2708766322.743032</v>
      </c>
      <c r="M3601" s="170">
        <f t="shared" si="113"/>
        <v>4879895810.5933704</v>
      </c>
      <c r="N3601" s="171">
        <f>'Projections+Sensitivity'!$B$72</f>
        <v>418000000</v>
      </c>
      <c r="O3601" s="171">
        <f>'Projections+Sensitivity'!$B$73</f>
        <v>634000000</v>
      </c>
      <c r="P3601" s="170">
        <f t="shared" si="112"/>
        <v>4663895810.5933704</v>
      </c>
      <c r="Q3601" s="170">
        <f>P3601/'Projections+Sensitivity'!$B$75</f>
        <v>34.547376374765705</v>
      </c>
    </row>
    <row r="3602" spans="1:17">
      <c r="A3602" s="222">
        <v>414649338.62660497</v>
      </c>
      <c r="B3602" s="223">
        <v>870113435.27327204</v>
      </c>
      <c r="C3602" s="223">
        <v>217557189.46323299</v>
      </c>
      <c r="D3602" s="222">
        <v>417394694.73215699</v>
      </c>
      <c r="E3602" s="222">
        <v>596816962.60343003</v>
      </c>
      <c r="F3602" s="224">
        <f>E3602*(1+'Projections+Sensitivity'!$B$64)/('Projections+Sensitivity'!$B$63-'Projections+Sensitivity'!$B$64)</f>
        <v>5250852044.2777338</v>
      </c>
      <c r="G3602" s="170">
        <f>A3602/'Projections+Sensitivity'!B$67</f>
        <v>367696243.94017792</v>
      </c>
      <c r="H3602" s="170">
        <f>B3602/'Projections+Sensitivity'!C$67</f>
        <v>684214553.57048249</v>
      </c>
      <c r="I3602" s="170">
        <f>C3602/'Projections+Sensitivity'!D$67</f>
        <v>151704369.29030231</v>
      </c>
      <c r="J3602" s="170">
        <f>D3602/'Projections+Sensitivity'!E$67</f>
        <v>258095118.60564774</v>
      </c>
      <c r="K3602" s="170">
        <f>E3602/'Projections+Sensitivity'!F$67</f>
        <v>327251948.1595484</v>
      </c>
      <c r="L3602" s="170">
        <f>F3602/'Projections+Sensitivity'!F$67</f>
        <v>2879193569.6526732</v>
      </c>
      <c r="M3602" s="170">
        <f t="shared" si="113"/>
        <v>4668155803.218832</v>
      </c>
      <c r="N3602" s="171">
        <f>'Projections+Sensitivity'!$B$72</f>
        <v>418000000</v>
      </c>
      <c r="O3602" s="171">
        <f>'Projections+Sensitivity'!$B$73</f>
        <v>634000000</v>
      </c>
      <c r="P3602" s="170">
        <f t="shared" si="112"/>
        <v>4452155803.218832</v>
      </c>
      <c r="Q3602" s="170">
        <f>P3602/'Projections+Sensitivity'!$B$75</f>
        <v>32.978931875695054</v>
      </c>
    </row>
    <row r="3603" spans="1:17">
      <c r="A3603" s="222">
        <v>1400574168.67923</v>
      </c>
      <c r="B3603" s="223">
        <v>889412881.14658904</v>
      </c>
      <c r="C3603" s="223">
        <v>309879194.269131</v>
      </c>
      <c r="D3603" s="222">
        <v>633494706.07531703</v>
      </c>
      <c r="E3603" s="222">
        <v>548857443.72924101</v>
      </c>
      <c r="F3603" s="224">
        <f>E3603*(1+'Projections+Sensitivity'!$B$64)/('Projections+Sensitivity'!$B$63-'Projections+Sensitivity'!$B$64)</f>
        <v>4828899664.3979988</v>
      </c>
      <c r="G3603" s="170">
        <f>A3603/'Projections+Sensitivity'!B$67</f>
        <v>1241979217.6413884</v>
      </c>
      <c r="H3603" s="170">
        <f>B3603/'Projections+Sensitivity'!C$67</f>
        <v>699390691.76931643</v>
      </c>
      <c r="I3603" s="170">
        <f>C3603/'Projections+Sensitivity'!D$67</f>
        <v>216081242.08062655</v>
      </c>
      <c r="J3603" s="170">
        <f>D3603/'Projections+Sensitivity'!E$67</f>
        <v>391720099.37854719</v>
      </c>
      <c r="K3603" s="170">
        <f>E3603/'Projections+Sensitivity'!F$67</f>
        <v>300954361.18093932</v>
      </c>
      <c r="L3603" s="170">
        <f>F3603/'Projections+Sensitivity'!F$67</f>
        <v>2647824913.93644</v>
      </c>
      <c r="M3603" s="170">
        <f t="shared" si="113"/>
        <v>5497950525.987258</v>
      </c>
      <c r="N3603" s="171">
        <f>'Projections+Sensitivity'!$B$72</f>
        <v>418000000</v>
      </c>
      <c r="O3603" s="171">
        <f>'Projections+Sensitivity'!$B$73</f>
        <v>634000000</v>
      </c>
      <c r="P3603" s="170">
        <f t="shared" si="112"/>
        <v>5281950525.987258</v>
      </c>
      <c r="Q3603" s="170">
        <f>P3603/'Projections+Sensitivity'!$B$75</f>
        <v>39.125559451757468</v>
      </c>
    </row>
    <row r="3604" spans="1:17">
      <c r="A3604" s="222">
        <v>1245343534.9268799</v>
      </c>
      <c r="B3604" s="223">
        <v>316129468.18904698</v>
      </c>
      <c r="C3604" s="223">
        <v>392980257.564143</v>
      </c>
      <c r="D3604" s="222">
        <v>528069118.39275801</v>
      </c>
      <c r="E3604" s="222">
        <v>649897728.96026003</v>
      </c>
      <c r="F3604" s="224">
        <f>E3604*(1+'Projections+Sensitivity'!$B$64)/('Projections+Sensitivity'!$B$63-'Projections+Sensitivity'!$B$64)</f>
        <v>5717861643.5370483</v>
      </c>
      <c r="G3604" s="170">
        <f>A3604/'Projections+Sensitivity'!B$67</f>
        <v>1104326228.3366318</v>
      </c>
      <c r="H3604" s="170">
        <f>B3604/'Projections+Sensitivity'!C$67</f>
        <v>248588717.49234685</v>
      </c>
      <c r="I3604" s="170">
        <f>C3604/'Projections+Sensitivity'!D$67</f>
        <v>274028278.56159663</v>
      </c>
      <c r="J3604" s="170">
        <f>D3604/'Projections+Sensitivity'!E$67</f>
        <v>326530412.25408387</v>
      </c>
      <c r="K3604" s="170">
        <f>E3604/'Projections+Sensitivity'!F$67</f>
        <v>356357662.78987616</v>
      </c>
      <c r="L3604" s="170">
        <f>F3604/'Projections+Sensitivity'!F$67</f>
        <v>3135268397.8548541</v>
      </c>
      <c r="M3604" s="170">
        <f t="shared" si="113"/>
        <v>5445099697.2893887</v>
      </c>
      <c r="N3604" s="171">
        <f>'Projections+Sensitivity'!$B$72</f>
        <v>418000000</v>
      </c>
      <c r="O3604" s="171">
        <f>'Projections+Sensitivity'!$B$73</f>
        <v>634000000</v>
      </c>
      <c r="P3604" s="170">
        <f t="shared" si="112"/>
        <v>5229099697.2893887</v>
      </c>
      <c r="Q3604" s="170">
        <f>P3604/'Projections+Sensitivity'!$B$75</f>
        <v>38.73407183177325</v>
      </c>
    </row>
    <row r="3605" spans="1:17">
      <c r="A3605" s="222">
        <v>-174762536.047656</v>
      </c>
      <c r="B3605" s="223">
        <v>307302749.515136</v>
      </c>
      <c r="C3605" s="223">
        <v>576939392.15788496</v>
      </c>
      <c r="D3605" s="222">
        <v>224180668.53768399</v>
      </c>
      <c r="E3605" s="222">
        <v>140322384.61445999</v>
      </c>
      <c r="F3605" s="224">
        <f>E3605*(1+'Projections+Sensitivity'!$B$64)/('Projections+Sensitivity'!$B$63-'Projections+Sensitivity'!$B$64)</f>
        <v>1234569602.2054198</v>
      </c>
      <c r="G3605" s="170">
        <f>A3605/'Projections+Sensitivity'!B$67</f>
        <v>-154973183.60381922</v>
      </c>
      <c r="H3605" s="170">
        <f>B3605/'Projections+Sensitivity'!C$67</f>
        <v>241647818.60246187</v>
      </c>
      <c r="I3605" s="170">
        <f>C3605/'Projections+Sensitivity'!D$67</f>
        <v>402304455.31120384</v>
      </c>
      <c r="J3605" s="170">
        <f>D3605/'Projections+Sensitivity'!E$67</f>
        <v>138621637.90188035</v>
      </c>
      <c r="K3605" s="170">
        <f>E3605/'Projections+Sensitivity'!F$67</f>
        <v>76942809.291411981</v>
      </c>
      <c r="L3605" s="170">
        <f>F3605/'Projections+Sensitivity'!F$67</f>
        <v>676950108.28427207</v>
      </c>
      <c r="M3605" s="170">
        <f t="shared" si="113"/>
        <v>1381493645.787411</v>
      </c>
      <c r="N3605" s="171">
        <f>'Projections+Sensitivity'!$B$72</f>
        <v>418000000</v>
      </c>
      <c r="O3605" s="171">
        <f>'Projections+Sensitivity'!$B$73</f>
        <v>634000000</v>
      </c>
      <c r="P3605" s="170">
        <f t="shared" si="112"/>
        <v>1165493645.787411</v>
      </c>
      <c r="Q3605" s="170">
        <f>P3605/'Projections+Sensitivity'!$B$75</f>
        <v>8.6332862650919324</v>
      </c>
    </row>
    <row r="3606" spans="1:17">
      <c r="A3606" s="222">
        <v>198116081.77664101</v>
      </c>
      <c r="B3606" s="223">
        <v>53028105.243055701</v>
      </c>
      <c r="C3606" s="223">
        <v>339499150.69587499</v>
      </c>
      <c r="D3606" s="222">
        <v>514509588.73872602</v>
      </c>
      <c r="E3606" s="222">
        <v>1151282366.92993</v>
      </c>
      <c r="F3606" s="224">
        <f>E3606*(1+'Projections+Sensitivity'!$B$64)/('Projections+Sensitivity'!$B$63-'Projections+Sensitivity'!$B$64)</f>
        <v>10129091076.038708</v>
      </c>
      <c r="G3606" s="170">
        <f>A3606/'Projections+Sensitivity'!B$67</f>
        <v>175682274.99095306</v>
      </c>
      <c r="H3606" s="170">
        <f>B3606/'Projections+Sensitivity'!C$67</f>
        <v>41698702.588324971</v>
      </c>
      <c r="I3606" s="170">
        <f>C3606/'Projections+Sensitivity'!D$67</f>
        <v>236735474.74106836</v>
      </c>
      <c r="J3606" s="170">
        <f>D3606/'Projections+Sensitivity'!E$67</f>
        <v>318145906.03380257</v>
      </c>
      <c r="K3606" s="170">
        <f>E3606/'Projections+Sensitivity'!F$67</f>
        <v>631281315.82597601</v>
      </c>
      <c r="L3606" s="170">
        <f>F3606/'Projections+Sensitivity'!F$67</f>
        <v>5554072681.2782326</v>
      </c>
      <c r="M3606" s="170">
        <f t="shared" si="113"/>
        <v>6957616355.4583569</v>
      </c>
      <c r="N3606" s="171">
        <f>'Projections+Sensitivity'!$B$72</f>
        <v>418000000</v>
      </c>
      <c r="O3606" s="171">
        <f>'Projections+Sensitivity'!$B$73</f>
        <v>634000000</v>
      </c>
      <c r="P3606" s="170">
        <f t="shared" si="112"/>
        <v>6741616355.4583569</v>
      </c>
      <c r="Q3606" s="170">
        <f>P3606/'Projections+Sensitivity'!$B$75</f>
        <v>49.937898929321165</v>
      </c>
    </row>
    <row r="3607" spans="1:17">
      <c r="A3607" s="222">
        <v>418604861.578731</v>
      </c>
      <c r="B3607" s="223">
        <v>669879069.22290397</v>
      </c>
      <c r="C3607" s="223">
        <v>100679417.03347</v>
      </c>
      <c r="D3607" s="222">
        <v>239544319.49369401</v>
      </c>
      <c r="E3607" s="222">
        <v>817782997.48968399</v>
      </c>
      <c r="F3607" s="224">
        <f>E3607*(1+'Projections+Sensitivity'!$B$64)/('Projections+Sensitivity'!$B$63-'Projections+Sensitivity'!$B$64)</f>
        <v>7194932103.4924622</v>
      </c>
      <c r="G3607" s="170">
        <f>A3607/'Projections+Sensitivity'!B$67</f>
        <v>371203860.61004466</v>
      </c>
      <c r="H3607" s="170">
        <f>B3607/'Projections+Sensitivity'!C$67</f>
        <v>526760063.3595674</v>
      </c>
      <c r="I3607" s="170">
        <f>C3607/'Projections+Sensitivity'!D$67</f>
        <v>70204563.219728023</v>
      </c>
      <c r="J3607" s="170">
        <f>D3607/'Projections+Sensitivity'!E$67</f>
        <v>148121718.67854598</v>
      </c>
      <c r="K3607" s="170">
        <f>E3607/'Projections+Sensitivity'!F$67</f>
        <v>448413996.03127849</v>
      </c>
      <c r="L3607" s="170">
        <f>F3607/'Projections+Sensitivity'!F$67</f>
        <v>3945188718.2840161</v>
      </c>
      <c r="M3607" s="170">
        <f t="shared" si="113"/>
        <v>5509892920.1831808</v>
      </c>
      <c r="N3607" s="171">
        <f>'Projections+Sensitivity'!$B$72</f>
        <v>418000000</v>
      </c>
      <c r="O3607" s="171">
        <f>'Projections+Sensitivity'!$B$73</f>
        <v>634000000</v>
      </c>
      <c r="P3607" s="170">
        <f t="shared" si="112"/>
        <v>5293892920.1831808</v>
      </c>
      <c r="Q3607" s="170">
        <f>P3607/'Projections+Sensitivity'!$B$75</f>
        <v>39.214021630986522</v>
      </c>
    </row>
    <row r="3608" spans="1:17">
      <c r="A3608" s="222">
        <v>-271831678.671637</v>
      </c>
      <c r="B3608" s="223">
        <v>214986183.974354</v>
      </c>
      <c r="C3608" s="223">
        <v>1296457805.5353</v>
      </c>
      <c r="D3608" s="222">
        <v>619057056.58608794</v>
      </c>
      <c r="E3608" s="222">
        <v>707096678.39953995</v>
      </c>
      <c r="F3608" s="224">
        <f>E3608*(1+'Projections+Sensitivity'!$B$64)/('Projections+Sensitivity'!$B$63-'Projections+Sensitivity'!$B$64)</f>
        <v>6221103406.7798805</v>
      </c>
      <c r="G3608" s="170">
        <f>A3608/'Projections+Sensitivity'!B$67</f>
        <v>-241050637.05774146</v>
      </c>
      <c r="H3608" s="170">
        <f>B3608/'Projections+Sensitivity'!C$67</f>
        <v>169054596.70972252</v>
      </c>
      <c r="I3608" s="170">
        <f>C3608/'Projections+Sensitivity'!D$67</f>
        <v>904030403.1573298</v>
      </c>
      <c r="J3608" s="170">
        <f>D3608/'Projections+Sensitivity'!E$67</f>
        <v>382792609.63241971</v>
      </c>
      <c r="K3608" s="170">
        <f>E3608/'Projections+Sensitivity'!F$67</f>
        <v>387721495.94071412</v>
      </c>
      <c r="L3608" s="170">
        <f>F3608/'Projections+Sensitivity'!F$67</f>
        <v>3411210366.2232924</v>
      </c>
      <c r="M3608" s="170">
        <f t="shared" si="113"/>
        <v>5013758834.6057367</v>
      </c>
      <c r="N3608" s="171">
        <f>'Projections+Sensitivity'!$B$72</f>
        <v>418000000</v>
      </c>
      <c r="O3608" s="171">
        <f>'Projections+Sensitivity'!$B$73</f>
        <v>634000000</v>
      </c>
      <c r="P3608" s="170">
        <f t="shared" si="112"/>
        <v>4797758834.6057367</v>
      </c>
      <c r="Q3608" s="170">
        <f>P3608/'Projections+Sensitivity'!$B$75</f>
        <v>35.538954330412864</v>
      </c>
    </row>
    <row r="3609" spans="1:17">
      <c r="A3609" s="222">
        <v>1047979817.04243</v>
      </c>
      <c r="B3609" s="223">
        <v>1212888347.0232301</v>
      </c>
      <c r="C3609" s="223">
        <v>420970370.18944001</v>
      </c>
      <c r="D3609" s="222">
        <v>857178635.08659995</v>
      </c>
      <c r="E3609" s="222">
        <v>873954276.75203598</v>
      </c>
      <c r="F3609" s="224">
        <f>E3609*(1+'Projections+Sensitivity'!$B$64)/('Projections+Sensitivity'!$B$63-'Projections+Sensitivity'!$B$64)</f>
        <v>7689132327.3899221</v>
      </c>
      <c r="G3609" s="170">
        <f>A3609/'Projections+Sensitivity'!B$67</f>
        <v>929311122.81024647</v>
      </c>
      <c r="H3609" s="170">
        <f>B3609/'Projections+Sensitivity'!C$67</f>
        <v>953755941.75109482</v>
      </c>
      <c r="I3609" s="170">
        <f>C3609/'Projections+Sensitivity'!D$67</f>
        <v>293546008.09589374</v>
      </c>
      <c r="J3609" s="170">
        <f>D3609/'Projections+Sensitivity'!E$67</f>
        <v>530034579.454512</v>
      </c>
      <c r="K3609" s="170">
        <f>E3609/'Projections+Sensitivity'!F$67</f>
        <v>479214327.9940837</v>
      </c>
      <c r="L3609" s="170">
        <f>F3609/'Projections+Sensitivity'!F$67</f>
        <v>4216172949.9416428</v>
      </c>
      <c r="M3609" s="170">
        <f t="shared" si="113"/>
        <v>7402034930.0474739</v>
      </c>
      <c r="N3609" s="171">
        <f>'Projections+Sensitivity'!$B$72</f>
        <v>418000000</v>
      </c>
      <c r="O3609" s="171">
        <f>'Projections+Sensitivity'!$B$73</f>
        <v>634000000</v>
      </c>
      <c r="P3609" s="170">
        <f t="shared" si="112"/>
        <v>7186034930.0474739</v>
      </c>
      <c r="Q3609" s="170">
        <f>P3609/'Projections+Sensitivity'!$B$75</f>
        <v>53.22988837072203</v>
      </c>
    </row>
    <row r="3610" spans="1:17">
      <c r="A3610" s="222">
        <v>857551769.32867002</v>
      </c>
      <c r="B3610" s="223">
        <v>139913911.181786</v>
      </c>
      <c r="C3610" s="223">
        <v>207547909.43952799</v>
      </c>
      <c r="D3610" s="222">
        <v>175484262.34327301</v>
      </c>
      <c r="E3610" s="222">
        <v>580890544.54591596</v>
      </c>
      <c r="F3610" s="224">
        <f>E3610*(1+'Projections+Sensitivity'!$B$64)/('Projections+Sensitivity'!$B$63-'Projections+Sensitivity'!$B$64)</f>
        <v>5110729912.9453373</v>
      </c>
      <c r="G3610" s="170">
        <f>A3610/'Projections+Sensitivity'!B$67</f>
        <v>760446322.21240008</v>
      </c>
      <c r="H3610" s="170">
        <f>B3610/'Projections+Sensitivity'!C$67</f>
        <v>110021441.3394043</v>
      </c>
      <c r="I3610" s="170">
        <f>C3610/'Projections+Sensitivity'!D$67</f>
        <v>144724818.2270045</v>
      </c>
      <c r="J3610" s="170">
        <f>D3610/'Projections+Sensitivity'!E$67</f>
        <v>108510319.06856263</v>
      </c>
      <c r="K3610" s="170">
        <f>E3610/'Projections+Sensitivity'!F$67</f>
        <v>318519033.94446081</v>
      </c>
      <c r="L3610" s="170">
        <f>F3610/'Projections+Sensitivity'!F$67</f>
        <v>2802360565.0095654</v>
      </c>
      <c r="M3610" s="170">
        <f t="shared" si="113"/>
        <v>4244582499.8013978</v>
      </c>
      <c r="N3610" s="171">
        <f>'Projections+Sensitivity'!$B$72</f>
        <v>418000000</v>
      </c>
      <c r="O3610" s="171">
        <f>'Projections+Sensitivity'!$B$73</f>
        <v>634000000</v>
      </c>
      <c r="P3610" s="170">
        <f t="shared" si="112"/>
        <v>4028582499.8013973</v>
      </c>
      <c r="Q3610" s="170">
        <f>P3610/'Projections+Sensitivity'!$B$75</f>
        <v>29.841351850380722</v>
      </c>
    </row>
    <row r="3611" spans="1:17">
      <c r="A3611" s="222">
        <v>426347714.95420402</v>
      </c>
      <c r="B3611" s="223">
        <v>1235187082.7625799</v>
      </c>
      <c r="C3611" s="223">
        <v>380243704.18578702</v>
      </c>
      <c r="D3611" s="222">
        <v>914482321.90338004</v>
      </c>
      <c r="E3611" s="222">
        <v>-291737893.68418002</v>
      </c>
      <c r="F3611" s="224">
        <f>E3611*(1+'Projections+Sensitivity'!$B$64)/('Projections+Sensitivity'!$B$63-'Projections+Sensitivity'!$B$64)</f>
        <v>-2566737561.8188443</v>
      </c>
      <c r="G3611" s="170">
        <f>A3611/'Projections+Sensitivity'!B$67</f>
        <v>378069946.81428367</v>
      </c>
      <c r="H3611" s="170">
        <f>B3611/'Projections+Sensitivity'!C$67</f>
        <v>971290574.47894561</v>
      </c>
      <c r="I3611" s="170">
        <f>C3611/'Projections+Sensitivity'!D$67</f>
        <v>265146977.96214071</v>
      </c>
      <c r="J3611" s="170">
        <f>D3611/'Projections+Sensitivity'!E$67</f>
        <v>565468191.88940024</v>
      </c>
      <c r="K3611" s="170">
        <f>E3611/'Projections+Sensitivity'!F$67</f>
        <v>-159968298.56116161</v>
      </c>
      <c r="L3611" s="170">
        <f>F3611/'Projections+Sensitivity'!F$67</f>
        <v>-1407416209.9136667</v>
      </c>
      <c r="M3611" s="170">
        <f t="shared" si="113"/>
        <v>612591182.66994238</v>
      </c>
      <c r="N3611" s="171">
        <f>'Projections+Sensitivity'!$B$72</f>
        <v>418000000</v>
      </c>
      <c r="O3611" s="171">
        <f>'Projections+Sensitivity'!$B$73</f>
        <v>634000000</v>
      </c>
      <c r="P3611" s="170">
        <f t="shared" si="112"/>
        <v>396591182.66994238</v>
      </c>
      <c r="Q3611" s="170">
        <f>P3611/'Projections+Sensitivity'!$B$75</f>
        <v>2.9377124642217955</v>
      </c>
    </row>
    <row r="3612" spans="1:17">
      <c r="A3612" s="222">
        <v>-146937109.44094899</v>
      </c>
      <c r="B3612" s="223">
        <v>318281988.05836099</v>
      </c>
      <c r="C3612" s="223">
        <v>-206670593.30261701</v>
      </c>
      <c r="D3612" s="222">
        <v>558992596.58800101</v>
      </c>
      <c r="E3612" s="222">
        <v>510615456.18884498</v>
      </c>
      <c r="F3612" s="224">
        <f>E3612*(1+'Projections+Sensitivity'!$B$64)/('Projections+Sensitivity'!$B$63-'Projections+Sensitivity'!$B$64)</f>
        <v>4492443043.6314058</v>
      </c>
      <c r="G3612" s="170">
        <f>A3612/'Projections+Sensitivity'!B$67</f>
        <v>-130298587.75565694</v>
      </c>
      <c r="H3612" s="170">
        <f>B3612/'Projections+Sensitivity'!C$67</f>
        <v>250281353.60360482</v>
      </c>
      <c r="I3612" s="170">
        <f>C3612/'Projections+Sensitivity'!D$67</f>
        <v>-144113058.6637069</v>
      </c>
      <c r="J3612" s="170">
        <f>D3612/'Projections+Sensitivity'!E$67</f>
        <v>345651878.99342984</v>
      </c>
      <c r="K3612" s="170">
        <f>E3612/'Projections+Sensitivity'!F$67</f>
        <v>279985176.81074989</v>
      </c>
      <c r="L3612" s="170">
        <f>F3612/'Projections+Sensitivity'!F$67</f>
        <v>2463336047.9753551</v>
      </c>
      <c r="M3612" s="170">
        <f t="shared" si="113"/>
        <v>3064842810.9637756</v>
      </c>
      <c r="N3612" s="171">
        <f>'Projections+Sensitivity'!$B$72</f>
        <v>418000000</v>
      </c>
      <c r="O3612" s="171">
        <f>'Projections+Sensitivity'!$B$73</f>
        <v>634000000</v>
      </c>
      <c r="P3612" s="170">
        <f t="shared" si="112"/>
        <v>2848842810.9637756</v>
      </c>
      <c r="Q3612" s="170">
        <f>P3612/'Projections+Sensitivity'!$B$75</f>
        <v>21.102539340472411</v>
      </c>
    </row>
    <row r="3613" spans="1:17">
      <c r="A3613" s="222">
        <v>574532215.97917604</v>
      </c>
      <c r="B3613" s="223">
        <v>374728848.96790302</v>
      </c>
      <c r="C3613" s="223">
        <v>513726561.31508899</v>
      </c>
      <c r="D3613" s="222">
        <v>73775656.655362099</v>
      </c>
      <c r="E3613" s="222">
        <v>572394519.919348</v>
      </c>
      <c r="F3613" s="224">
        <f>E3613*(1+'Projections+Sensitivity'!$B$64)/('Projections+Sensitivity'!$B$63-'Projections+Sensitivity'!$B$64)</f>
        <v>5035981085.2913027</v>
      </c>
      <c r="G3613" s="170">
        <f>A3613/'Projections+Sensitivity'!B$67</f>
        <v>509474676.93516666</v>
      </c>
      <c r="H3613" s="170">
        <f>B3613/'Projections+Sensitivity'!C$67</f>
        <v>294668398.0647074</v>
      </c>
      <c r="I3613" s="170">
        <f>C3613/'Projections+Sensitivity'!D$67</f>
        <v>358225642.48170841</v>
      </c>
      <c r="J3613" s="170">
        <f>D3613/'Projections+Sensitivity'!E$67</f>
        <v>45619019.827010408</v>
      </c>
      <c r="K3613" s="170">
        <f>E3613/'Projections+Sensitivity'!F$67</f>
        <v>313860418.68237531</v>
      </c>
      <c r="L3613" s="170">
        <f>F3613/'Projections+Sensitivity'!F$67</f>
        <v>2761373627.6314478</v>
      </c>
      <c r="M3613" s="170">
        <f t="shared" si="113"/>
        <v>4283221783.622416</v>
      </c>
      <c r="N3613" s="171">
        <f>'Projections+Sensitivity'!$B$72</f>
        <v>418000000</v>
      </c>
      <c r="O3613" s="171">
        <f>'Projections+Sensitivity'!$B$73</f>
        <v>634000000</v>
      </c>
      <c r="P3613" s="170">
        <f t="shared" si="112"/>
        <v>4067221783.6224155</v>
      </c>
      <c r="Q3613" s="170">
        <f>P3613/'Projections+Sensitivity'!$B$75</f>
        <v>30.127568767573447</v>
      </c>
    </row>
    <row r="3614" spans="1:17">
      <c r="A3614" s="222">
        <v>437033392.73407</v>
      </c>
      <c r="B3614" s="223">
        <v>-343005277.41257799</v>
      </c>
      <c r="C3614" s="223">
        <v>504740901.58197099</v>
      </c>
      <c r="D3614" s="222">
        <v>698219703.33442605</v>
      </c>
      <c r="E3614" s="222">
        <v>1206182867.9446299</v>
      </c>
      <c r="F3614" s="224">
        <f>E3614*(1+'Projections+Sensitivity'!$B$64)/('Projections+Sensitivity'!$B$63-'Projections+Sensitivity'!$B$64)</f>
        <v>10612110872.807554</v>
      </c>
      <c r="G3614" s="170">
        <f>A3614/'Projections+Sensitivity'!B$67</f>
        <v>387545624.73680389</v>
      </c>
      <c r="H3614" s="170">
        <f>B3614/'Projections+Sensitivity'!C$67</f>
        <v>-269722536.44544512</v>
      </c>
      <c r="I3614" s="170">
        <f>C3614/'Projections+Sensitivity'!D$67</f>
        <v>351959870.03891671</v>
      </c>
      <c r="J3614" s="170">
        <f>D3614/'Projections+Sensitivity'!E$67</f>
        <v>431742663.28549796</v>
      </c>
      <c r="K3614" s="170">
        <f>E3614/'Projections+Sensitivity'!F$67</f>
        <v>661384843.43622255</v>
      </c>
      <c r="L3614" s="170">
        <f>F3614/'Projections+Sensitivity'!F$67</f>
        <v>5818926362.3845911</v>
      </c>
      <c r="M3614" s="170">
        <f t="shared" si="113"/>
        <v>7381836827.4365873</v>
      </c>
      <c r="N3614" s="171">
        <f>'Projections+Sensitivity'!$B$72</f>
        <v>418000000</v>
      </c>
      <c r="O3614" s="171">
        <f>'Projections+Sensitivity'!$B$73</f>
        <v>634000000</v>
      </c>
      <c r="P3614" s="170">
        <f t="shared" si="112"/>
        <v>7165836827.4365873</v>
      </c>
      <c r="Q3614" s="170">
        <f>P3614/'Projections+Sensitivity'!$B$75</f>
        <v>53.080272795826573</v>
      </c>
    </row>
    <row r="3615" spans="1:17">
      <c r="A3615" s="222">
        <v>767717906.53280306</v>
      </c>
      <c r="B3615" s="223">
        <v>194913599.640183</v>
      </c>
      <c r="C3615" s="223">
        <v>359881732.97473103</v>
      </c>
      <c r="D3615" s="222">
        <v>1063000294.29037</v>
      </c>
      <c r="E3615" s="222">
        <v>425417773.34489202</v>
      </c>
      <c r="F3615" s="224">
        <f>E3615*(1+'Projections+Sensitivity'!$B$64)/('Projections+Sensitivity'!$B$63-'Projections+Sensitivity'!$B$64)</f>
        <v>3742865777.6344328</v>
      </c>
      <c r="G3615" s="170">
        <f>A3615/'Projections+Sensitivity'!B$67</f>
        <v>680784856.84485781</v>
      </c>
      <c r="H3615" s="170">
        <f>B3615/'Projections+Sensitivity'!C$67</f>
        <v>153270500.32360324</v>
      </c>
      <c r="I3615" s="170">
        <f>C3615/'Projections+Sensitivity'!D$67</f>
        <v>250948412.48286664</v>
      </c>
      <c r="J3615" s="170">
        <f>D3615/'Projections+Sensitivity'!E$67</f>
        <v>657303963.12000513</v>
      </c>
      <c r="K3615" s="170">
        <f>E3615/'Projections+Sensitivity'!F$67</f>
        <v>233268830.86820126</v>
      </c>
      <c r="L3615" s="170">
        <f>F3615/'Projections+Sensitivity'!F$67</f>
        <v>2052321221.0448854</v>
      </c>
      <c r="M3615" s="170">
        <f t="shared" si="113"/>
        <v>4027897784.6844196</v>
      </c>
      <c r="N3615" s="171">
        <f>'Projections+Sensitivity'!$B$72</f>
        <v>418000000</v>
      </c>
      <c r="O3615" s="171">
        <f>'Projections+Sensitivity'!$B$73</f>
        <v>634000000</v>
      </c>
      <c r="P3615" s="170">
        <f t="shared" si="112"/>
        <v>3811897784.6844196</v>
      </c>
      <c r="Q3615" s="170">
        <f>P3615/'Projections+Sensitivity'!$B$75</f>
        <v>28.236279886551255</v>
      </c>
    </row>
    <row r="3616" spans="1:17">
      <c r="A3616" s="222">
        <v>263494306.759729</v>
      </c>
      <c r="B3616" s="223">
        <v>178393619.359918</v>
      </c>
      <c r="C3616" s="223">
        <v>338191107.27678102</v>
      </c>
      <c r="D3616" s="222">
        <v>530330081.62625998</v>
      </c>
      <c r="E3616" s="222">
        <v>815865566.42617095</v>
      </c>
      <c r="F3616" s="224">
        <f>E3616*(1+'Projections+Sensitivity'!$B$64)/('Projections+Sensitivity'!$B$63-'Projections+Sensitivity'!$B$64)</f>
        <v>7178062363.7724495</v>
      </c>
      <c r="G3616" s="170">
        <f>A3616/'Projections+Sensitivity'!B$67</f>
        <v>233657353.02045152</v>
      </c>
      <c r="H3616" s="170">
        <f>B3616/'Projections+Sensitivity'!C$67</f>
        <v>140279997.62103924</v>
      </c>
      <c r="I3616" s="170">
        <f>C3616/'Projections+Sensitivity'!D$67</f>
        <v>235823365.59685862</v>
      </c>
      <c r="J3616" s="170">
        <f>D3616/'Projections+Sensitivity'!E$67</f>
        <v>327928474.04374838</v>
      </c>
      <c r="K3616" s="170">
        <f>E3616/'Projections+Sensitivity'!F$67</f>
        <v>447362613.29534036</v>
      </c>
      <c r="L3616" s="170">
        <f>F3616/'Projections+Sensitivity'!F$67</f>
        <v>3935938553.6033134</v>
      </c>
      <c r="M3616" s="170">
        <f t="shared" si="113"/>
        <v>5320990357.1807518</v>
      </c>
      <c r="N3616" s="171">
        <f>'Projections+Sensitivity'!$B$72</f>
        <v>418000000</v>
      </c>
      <c r="O3616" s="171">
        <f>'Projections+Sensitivity'!$B$73</f>
        <v>634000000</v>
      </c>
      <c r="P3616" s="170">
        <f t="shared" si="112"/>
        <v>5104990357.1807518</v>
      </c>
      <c r="Q3616" s="170">
        <f>P3616/'Projections+Sensitivity'!$B$75</f>
        <v>37.814743386524086</v>
      </c>
    </row>
    <row r="3617" spans="1:17">
      <c r="A3617" s="222">
        <v>714874835.91205502</v>
      </c>
      <c r="B3617" s="223">
        <v>185528039.52868</v>
      </c>
      <c r="C3617" s="223">
        <v>308876558.60769701</v>
      </c>
      <c r="D3617" s="222">
        <v>316525469.73475599</v>
      </c>
      <c r="E3617" s="222">
        <v>270378648.50272399</v>
      </c>
      <c r="F3617" s="224">
        <f>E3617*(1+'Projections+Sensitivity'!$B$64)/('Projections+Sensitivity'!$B$63-'Projections+Sensitivity'!$B$64)</f>
        <v>2378816903.9742031</v>
      </c>
      <c r="G3617" s="170">
        <f>A3617/'Projections+Sensitivity'!B$67</f>
        <v>633925506.60479474</v>
      </c>
      <c r="H3617" s="170">
        <f>B3617/'Projections+Sensitivity'!C$67</f>
        <v>145890155.92094028</v>
      </c>
      <c r="I3617" s="170">
        <f>C3617/'Projections+Sensitivity'!D$67</f>
        <v>215382096.20996565</v>
      </c>
      <c r="J3617" s="170">
        <f>D3617/'Projections+Sensitivity'!E$67</f>
        <v>195722848.62250873</v>
      </c>
      <c r="K3617" s="170">
        <f>E3617/'Projections+Sensitivity'!F$67</f>
        <v>148256408.59349406</v>
      </c>
      <c r="L3617" s="170">
        <f>F3617/'Projections+Sensitivity'!F$67</f>
        <v>1304373895.0457728</v>
      </c>
      <c r="M3617" s="170">
        <f t="shared" si="113"/>
        <v>2643550910.9974766</v>
      </c>
      <c r="N3617" s="171">
        <f>'Projections+Sensitivity'!$B$72</f>
        <v>418000000</v>
      </c>
      <c r="O3617" s="171">
        <f>'Projections+Sensitivity'!$B$73</f>
        <v>634000000</v>
      </c>
      <c r="P3617" s="170">
        <f t="shared" si="112"/>
        <v>2427550910.9974766</v>
      </c>
      <c r="Q3617" s="170">
        <f>P3617/'Projections+Sensitivity'!$B$75</f>
        <v>17.981858599981308</v>
      </c>
    </row>
    <row r="3618" spans="1:17">
      <c r="A3618" s="222">
        <v>854787474.07498097</v>
      </c>
      <c r="B3618" s="223">
        <v>738418495.35086501</v>
      </c>
      <c r="C3618" s="223">
        <v>875791522.16103303</v>
      </c>
      <c r="D3618" s="222">
        <v>1097891804.5589199</v>
      </c>
      <c r="E3618" s="222">
        <v>368268311.94920403</v>
      </c>
      <c r="F3618" s="224">
        <f>E3618*(1+'Projections+Sensitivity'!$B$64)/('Projections+Sensitivity'!$B$63-'Projections+Sensitivity'!$B$64)</f>
        <v>3240059414.8764138</v>
      </c>
      <c r="G3618" s="170">
        <f>A3618/'Projections+Sensitivity'!B$67</f>
        <v>757995043.77725363</v>
      </c>
      <c r="H3618" s="170">
        <f>B3618/'Projections+Sensitivity'!C$67</f>
        <v>580656108.34523261</v>
      </c>
      <c r="I3618" s="170">
        <f>C3618/'Projections+Sensitivity'!D$67</f>
        <v>610696437.23121738</v>
      </c>
      <c r="J3618" s="170">
        <f>D3618/'Projections+Sensitivity'!E$67</f>
        <v>678879054.02256262</v>
      </c>
      <c r="K3618" s="170">
        <f>E3618/'Projections+Sensitivity'!F$67</f>
        <v>201932133.43851545</v>
      </c>
      <c r="L3618" s="170">
        <f>F3618/'Projections+Sensitivity'!F$67</f>
        <v>1776617995.3158374</v>
      </c>
      <c r="M3618" s="170">
        <f t="shared" si="113"/>
        <v>4606776772.130619</v>
      </c>
      <c r="N3618" s="171">
        <f>'Projections+Sensitivity'!$B$72</f>
        <v>418000000</v>
      </c>
      <c r="O3618" s="171">
        <f>'Projections+Sensitivity'!$B$73</f>
        <v>634000000</v>
      </c>
      <c r="P3618" s="170">
        <f t="shared" si="112"/>
        <v>4390776772.130619</v>
      </c>
      <c r="Q3618" s="170">
        <f>P3618/'Projections+Sensitivity'!$B$75</f>
        <v>32.524272386152731</v>
      </c>
    </row>
    <row r="3619" spans="1:17">
      <c r="A3619" s="222">
        <v>15929677.726288199</v>
      </c>
      <c r="B3619" s="223">
        <v>503710523.11561298</v>
      </c>
      <c r="C3619" s="223">
        <v>588781587.45400703</v>
      </c>
      <c r="D3619" s="222">
        <v>1198873110.4098499</v>
      </c>
      <c r="E3619" s="222">
        <v>790785189.84235895</v>
      </c>
      <c r="F3619" s="224">
        <f>E3619*(1+'Projections+Sensitivity'!$B$64)/('Projections+Sensitivity'!$B$63-'Projections+Sensitivity'!$B$64)</f>
        <v>6957402840.1525221</v>
      </c>
      <c r="G3619" s="170">
        <f>A3619/'Projections+Sensitivity'!B$67</f>
        <v>14125870.034024615</v>
      </c>
      <c r="H3619" s="170">
        <f>B3619/'Projections+Sensitivity'!C$67</f>
        <v>396093264.08580524</v>
      </c>
      <c r="I3619" s="170">
        <f>C3619/'Projections+Sensitivity'!D$67</f>
        <v>410562112.86250436</v>
      </c>
      <c r="J3619" s="170">
        <f>D3619/'Projections+Sensitivity'!E$67</f>
        <v>741320628.96225739</v>
      </c>
      <c r="K3619" s="170">
        <f>E3619/'Projections+Sensitivity'!F$67</f>
        <v>433610319.69124365</v>
      </c>
      <c r="L3619" s="170">
        <f>F3619/'Projections+Sensitivity'!F$67</f>
        <v>3814944574.6963134</v>
      </c>
      <c r="M3619" s="170">
        <f t="shared" si="113"/>
        <v>5810656770.3321486</v>
      </c>
      <c r="N3619" s="171">
        <f>'Projections+Sensitivity'!$B$72</f>
        <v>418000000</v>
      </c>
      <c r="O3619" s="171">
        <f>'Projections+Sensitivity'!$B$73</f>
        <v>634000000</v>
      </c>
      <c r="P3619" s="170">
        <f t="shared" si="112"/>
        <v>5594656770.3321486</v>
      </c>
      <c r="Q3619" s="170">
        <f>P3619/'Projections+Sensitivity'!$B$75</f>
        <v>41.44190200246036</v>
      </c>
    </row>
    <row r="3620" spans="1:17">
      <c r="A3620" s="222">
        <v>446385621.39872903</v>
      </c>
      <c r="B3620" s="223">
        <v>245166654.092428</v>
      </c>
      <c r="C3620" s="223">
        <v>182568497.81688899</v>
      </c>
      <c r="D3620" s="222">
        <v>645372368.01784503</v>
      </c>
      <c r="E3620" s="222">
        <v>712298142.51892304</v>
      </c>
      <c r="F3620" s="224">
        <f>E3620*(1+'Projections+Sensitivity'!$B$64)/('Projections+Sensitivity'!$B$63-'Projections+Sensitivity'!$B$64)</f>
        <v>6266866379.7110777</v>
      </c>
      <c r="G3620" s="170">
        <f>A3620/'Projections+Sensitivity'!B$67</f>
        <v>395838847.54491127</v>
      </c>
      <c r="H3620" s="170">
        <f>B3620/'Projections+Sensitivity'!C$67</f>
        <v>192787038.99973252</v>
      </c>
      <c r="I3620" s="170">
        <f>C3620/'Projections+Sensitivity'!D$67</f>
        <v>127306474.59604988</v>
      </c>
      <c r="J3620" s="170">
        <f>D3620/'Projections+Sensitivity'!E$67</f>
        <v>399064626.28917724</v>
      </c>
      <c r="K3620" s="170">
        <f>E3620/'Projections+Sensitivity'!F$67</f>
        <v>390573608.68718302</v>
      </c>
      <c r="L3620" s="170">
        <f>F3620/'Projections+Sensitivity'!F$67</f>
        <v>3436303523.7300406</v>
      </c>
      <c r="M3620" s="170">
        <f t="shared" si="113"/>
        <v>4941874119.8470945</v>
      </c>
      <c r="N3620" s="171">
        <f>'Projections+Sensitivity'!$B$72</f>
        <v>418000000</v>
      </c>
      <c r="O3620" s="171">
        <f>'Projections+Sensitivity'!$B$73</f>
        <v>634000000</v>
      </c>
      <c r="P3620" s="170">
        <f t="shared" si="112"/>
        <v>4725874119.8470945</v>
      </c>
      <c r="Q3620" s="170">
        <f>P3620/'Projections+Sensitivity'!$B$75</f>
        <v>35.006474961830328</v>
      </c>
    </row>
    <row r="3621" spans="1:17">
      <c r="A3621" s="222">
        <v>918457380.39382398</v>
      </c>
      <c r="B3621" s="223">
        <v>27300547.126950499</v>
      </c>
      <c r="C3621" s="223">
        <v>-38744754.4959822</v>
      </c>
      <c r="D3621" s="222">
        <v>114356746.82869001</v>
      </c>
      <c r="E3621" s="222">
        <v>1342038566.10549</v>
      </c>
      <c r="F3621" s="224">
        <f>E3621*(1+'Projections+Sensitivity'!$B$64)/('Projections+Sensitivity'!$B$63-'Projections+Sensitivity'!$B$64)</f>
        <v>11807382145.431786</v>
      </c>
      <c r="G3621" s="170">
        <f>A3621/'Projections+Sensitivity'!B$67</f>
        <v>814455245.74695587</v>
      </c>
      <c r="H3621" s="170">
        <f>B3621/'Projections+Sensitivity'!C$67</f>
        <v>21467812.020199187</v>
      </c>
      <c r="I3621" s="170">
        <f>C3621/'Projections+Sensitivity'!D$67</f>
        <v>-27017027.378513362</v>
      </c>
      <c r="J3621" s="170">
        <f>D3621/'Projections+Sensitivity'!E$67</f>
        <v>70712250.319919765</v>
      </c>
      <c r="K3621" s="170">
        <f>E3621/'Projections+Sensitivity'!F$67</f>
        <v>735878439.7605933</v>
      </c>
      <c r="L3621" s="170">
        <f>F3621/'Projections+Sensitivity'!F$67</f>
        <v>6474328063.5010109</v>
      </c>
      <c r="M3621" s="170">
        <f t="shared" si="113"/>
        <v>8089824783.9701653</v>
      </c>
      <c r="N3621" s="171">
        <f>'Projections+Sensitivity'!$B$72</f>
        <v>418000000</v>
      </c>
      <c r="O3621" s="171">
        <f>'Projections+Sensitivity'!$B$73</f>
        <v>634000000</v>
      </c>
      <c r="P3621" s="170">
        <f t="shared" si="112"/>
        <v>7873824783.9701653</v>
      </c>
      <c r="Q3621" s="170">
        <f>P3621/'Projections+Sensitivity'!$B$75</f>
        <v>58.324628029408629</v>
      </c>
    </row>
    <row r="3622" spans="1:17">
      <c r="A3622" s="222">
        <v>192635055.09000799</v>
      </c>
      <c r="B3622" s="223">
        <v>-161157518.16412699</v>
      </c>
      <c r="C3622" s="223">
        <v>778453661.12859595</v>
      </c>
      <c r="D3622" s="222">
        <v>412446108.50976801</v>
      </c>
      <c r="E3622" s="222">
        <v>841969552.12445104</v>
      </c>
      <c r="F3622" s="224">
        <f>E3622*(1+'Projections+Sensitivity'!$B$64)/('Projections+Sensitivity'!$B$63-'Projections+Sensitivity'!$B$64)</f>
        <v>7407727697.1264029</v>
      </c>
      <c r="G3622" s="170">
        <f>A3622/'Projections+Sensitivity'!B$67</f>
        <v>170821896.02040878</v>
      </c>
      <c r="H3622" s="170">
        <f>B3622/'Projections+Sensitivity'!C$67</f>
        <v>-126726372.53390336</v>
      </c>
      <c r="I3622" s="170">
        <f>C3622/'Projections+Sensitivity'!D$67</f>
        <v>542821967.75298166</v>
      </c>
      <c r="J3622" s="170">
        <f>D3622/'Projections+Sensitivity'!E$67</f>
        <v>255035170.87723365</v>
      </c>
      <c r="K3622" s="170">
        <f>E3622/'Projections+Sensitivity'!F$67</f>
        <v>461676181.28983366</v>
      </c>
      <c r="L3622" s="170">
        <f>F3622/'Projections+Sensitivity'!F$67</f>
        <v>4061870677.6450596</v>
      </c>
      <c r="M3622" s="170">
        <f t="shared" si="113"/>
        <v>5365499521.0516138</v>
      </c>
      <c r="N3622" s="171">
        <f>'Projections+Sensitivity'!$B$72</f>
        <v>418000000</v>
      </c>
      <c r="O3622" s="171">
        <f>'Projections+Sensitivity'!$B$73</f>
        <v>634000000</v>
      </c>
      <c r="P3622" s="170">
        <f t="shared" si="112"/>
        <v>5149499521.0516138</v>
      </c>
      <c r="Q3622" s="170">
        <f>P3622/'Projections+Sensitivity'!$B$75</f>
        <v>38.144440896678624</v>
      </c>
    </row>
    <row r="3623" spans="1:17">
      <c r="A3623" s="222">
        <v>399811023.12866598</v>
      </c>
      <c r="B3623" s="223">
        <v>914762566.84167504</v>
      </c>
      <c r="C3623" s="223">
        <v>482036325.57584798</v>
      </c>
      <c r="D3623" s="222">
        <v>106747858.16725799</v>
      </c>
      <c r="E3623" s="222">
        <v>556212032.44821596</v>
      </c>
      <c r="F3623" s="224">
        <f>E3623*(1+'Projections+Sensitivity'!$B$64)/('Projections+Sensitivity'!$B$63-'Projections+Sensitivity'!$B$64)</f>
        <v>4893606031.0558643</v>
      </c>
      <c r="G3623" s="170">
        <f>A3623/'Projections+Sensitivity'!B$67</f>
        <v>354538155.00396317</v>
      </c>
      <c r="H3623" s="170">
        <f>B3623/'Projections+Sensitivity'!C$67</f>
        <v>719324441.98841059</v>
      </c>
      <c r="I3623" s="170">
        <f>C3623/'Projections+Sensitivity'!D$67</f>
        <v>336127787.48852724</v>
      </c>
      <c r="J3623" s="170">
        <f>D3623/'Projections+Sensitivity'!E$67</f>
        <v>66007310.25643944</v>
      </c>
      <c r="K3623" s="170">
        <f>E3623/'Projections+Sensitivity'!F$67</f>
        <v>304987094.22474867</v>
      </c>
      <c r="L3623" s="170">
        <f>F3623/'Projections+Sensitivity'!F$67</f>
        <v>2683305280.40381</v>
      </c>
      <c r="M3623" s="170">
        <f t="shared" si="113"/>
        <v>4464290069.3658991</v>
      </c>
      <c r="N3623" s="171">
        <f>'Projections+Sensitivity'!$B$72</f>
        <v>418000000</v>
      </c>
      <c r="O3623" s="171">
        <f>'Projections+Sensitivity'!$B$73</f>
        <v>634000000</v>
      </c>
      <c r="P3623" s="170">
        <f t="shared" si="112"/>
        <v>4248290069.3658991</v>
      </c>
      <c r="Q3623" s="170">
        <f>P3623/'Projections+Sensitivity'!$B$75</f>
        <v>31.468815328636289</v>
      </c>
    </row>
    <row r="3624" spans="1:17">
      <c r="A3624" s="222">
        <v>674977290.47108805</v>
      </c>
      <c r="B3624" s="223">
        <v>367070646.460684</v>
      </c>
      <c r="C3624" s="223">
        <v>-68653678.648600504</v>
      </c>
      <c r="D3624" s="222">
        <v>565230136.40180302</v>
      </c>
      <c r="E3624" s="222">
        <v>695813907.37805402</v>
      </c>
      <c r="F3624" s="224">
        <f>E3624*(1+'Projections+Sensitivity'!$B$64)/('Projections+Sensitivity'!$B$63-'Projections+Sensitivity'!$B$64)</f>
        <v>6121836520.9580488</v>
      </c>
      <c r="G3624" s="170">
        <f>A3624/'Projections+Sensitivity'!B$67</f>
        <v>598545786.35812449</v>
      </c>
      <c r="H3624" s="170">
        <f>B3624/'Projections+Sensitivity'!C$67</f>
        <v>288646363.00903267</v>
      </c>
      <c r="I3624" s="170">
        <f>C3624/'Projections+Sensitivity'!D$67</f>
        <v>-47872759.546772748</v>
      </c>
      <c r="J3624" s="170">
        <f>D3624/'Projections+Sensitivity'!E$67</f>
        <v>349508848.4239679</v>
      </c>
      <c r="K3624" s="170">
        <f>E3624/'Projections+Sensitivity'!F$67</f>
        <v>381534827.28218132</v>
      </c>
      <c r="L3624" s="170">
        <f>F3624/'Projections+Sensitivity'!F$67</f>
        <v>3356779470.6414728</v>
      </c>
      <c r="M3624" s="170">
        <f t="shared" si="113"/>
        <v>4927142536.1680069</v>
      </c>
      <c r="N3624" s="171">
        <f>'Projections+Sensitivity'!$B$72</f>
        <v>418000000</v>
      </c>
      <c r="O3624" s="171">
        <f>'Projections+Sensitivity'!$B$73</f>
        <v>634000000</v>
      </c>
      <c r="P3624" s="170">
        <f t="shared" si="112"/>
        <v>4711142536.1680069</v>
      </c>
      <c r="Q3624" s="170">
        <f>P3624/'Projections+Sensitivity'!$B$75</f>
        <v>34.897352119763013</v>
      </c>
    </row>
    <row r="3625" spans="1:17">
      <c r="A3625" s="222">
        <v>209306449.39619899</v>
      </c>
      <c r="B3625" s="223">
        <v>-11271868.558811501</v>
      </c>
      <c r="C3625" s="223">
        <v>244111715.04112399</v>
      </c>
      <c r="D3625" s="222">
        <v>799653845.13210797</v>
      </c>
      <c r="E3625" s="222">
        <v>917532269.78591299</v>
      </c>
      <c r="F3625" s="224">
        <f>E3625*(1+'Projections+Sensitivity'!$B$64)/('Projections+Sensitivity'!$B$63-'Projections+Sensitivity'!$B$64)</f>
        <v>8072535628.8130083</v>
      </c>
      <c r="G3625" s="170">
        <f>A3625/'Projections+Sensitivity'!B$67</f>
        <v>185605493.86222813</v>
      </c>
      <c r="H3625" s="170">
        <f>B3625/'Projections+Sensitivity'!C$67</f>
        <v>-8863644.9010239486</v>
      </c>
      <c r="I3625" s="170">
        <f>C3625/'Projections+Sensitivity'!D$67</f>
        <v>170221052.48765516</v>
      </c>
      <c r="J3625" s="170">
        <f>D3625/'Projections+Sensitivity'!E$67</f>
        <v>494464248.36633939</v>
      </c>
      <c r="K3625" s="170">
        <f>E3625/'Projections+Sensitivity'!F$67</f>
        <v>503109398.02528781</v>
      </c>
      <c r="L3625" s="170">
        <f>F3625/'Projections+Sensitivity'!F$67</f>
        <v>4426404034.484189</v>
      </c>
      <c r="M3625" s="170">
        <f t="shared" si="113"/>
        <v>5770940582.3246756</v>
      </c>
      <c r="N3625" s="171">
        <f>'Projections+Sensitivity'!$B$72</f>
        <v>418000000</v>
      </c>
      <c r="O3625" s="171">
        <f>'Projections+Sensitivity'!$B$73</f>
        <v>634000000</v>
      </c>
      <c r="P3625" s="170">
        <f t="shared" si="112"/>
        <v>5554940582.3246756</v>
      </c>
      <c r="Q3625" s="170">
        <f>P3625/'Projections+Sensitivity'!$B$75</f>
        <v>41.14770801721982</v>
      </c>
    </row>
    <row r="3626" spans="1:17">
      <c r="A3626" s="222">
        <v>213846803.86776599</v>
      </c>
      <c r="B3626" s="223">
        <v>436543174.82034802</v>
      </c>
      <c r="C3626" s="223">
        <v>365785275.77041501</v>
      </c>
      <c r="D3626" s="222">
        <v>814044538.83556402</v>
      </c>
      <c r="E3626" s="222">
        <v>1876040987.1214099</v>
      </c>
      <c r="F3626" s="224">
        <f>E3626*(1+'Projections+Sensitivity'!$B$64)/('Projections+Sensitivity'!$B$63-'Projections+Sensitivity'!$B$64)</f>
        <v>16505585915.996981</v>
      </c>
      <c r="G3626" s="170">
        <f>A3626/'Projections+Sensitivity'!B$67</f>
        <v>189631718.26398838</v>
      </c>
      <c r="H3626" s="170">
        <f>B3626/'Projections+Sensitivity'!C$67</f>
        <v>343276153.85014457</v>
      </c>
      <c r="I3626" s="170">
        <f>C3626/'Projections+Sensitivity'!D$67</f>
        <v>255065000.11946553</v>
      </c>
      <c r="J3626" s="170">
        <f>D3626/'Projections+Sensitivity'!E$67</f>
        <v>503362703.10255593</v>
      </c>
      <c r="K3626" s="170">
        <f>E3626/'Projections+Sensitivity'!F$67</f>
        <v>1028687363.6843834</v>
      </c>
      <c r="L3626" s="170">
        <f>F3626/'Projections+Sensitivity'!F$67</f>
        <v>9050488650.59482</v>
      </c>
      <c r="M3626" s="170">
        <f t="shared" si="113"/>
        <v>11370511589.615358</v>
      </c>
      <c r="N3626" s="171">
        <f>'Projections+Sensitivity'!$B$72</f>
        <v>418000000</v>
      </c>
      <c r="O3626" s="171">
        <f>'Projections+Sensitivity'!$B$73</f>
        <v>634000000</v>
      </c>
      <c r="P3626" s="170">
        <f t="shared" si="112"/>
        <v>11154511589.615358</v>
      </c>
      <c r="Q3626" s="170">
        <f>P3626/'Projections+Sensitivity'!$B$75</f>
        <v>82.626011774928585</v>
      </c>
    </row>
    <row r="3627" spans="1:17">
      <c r="A3627" s="222">
        <v>594468410.41600394</v>
      </c>
      <c r="B3627" s="223">
        <v>951846143.87440705</v>
      </c>
      <c r="C3627" s="223">
        <v>804051853.109653</v>
      </c>
      <c r="D3627" s="222">
        <v>559061820.50225794</v>
      </c>
      <c r="E3627" s="222">
        <v>334321748.452115</v>
      </c>
      <c r="F3627" s="224">
        <f>E3627*(1+'Projections+Sensitivity'!$B$64)/('Projections+Sensitivity'!$B$63-'Projections+Sensitivity'!$B$64)</f>
        <v>2941394340.8186321</v>
      </c>
      <c r="G3627" s="170">
        <f>A3627/'Projections+Sensitivity'!B$67</f>
        <v>527153383.08519346</v>
      </c>
      <c r="H3627" s="170">
        <f>B3627/'Projections+Sensitivity'!C$67</f>
        <v>748485149.17399549</v>
      </c>
      <c r="I3627" s="170">
        <f>C3627/'Projections+Sensitivity'!D$67</f>
        <v>560671791.87986767</v>
      </c>
      <c r="J3627" s="170">
        <f>D3627/'Projections+Sensitivity'!E$67</f>
        <v>345694683.45305997</v>
      </c>
      <c r="K3627" s="170">
        <f>E3627/'Projections+Sensitivity'!F$67</f>
        <v>183318253.91792631</v>
      </c>
      <c r="L3627" s="170">
        <f>F3627/'Projections+Sensitivity'!F$67</f>
        <v>1612851324.0297704</v>
      </c>
      <c r="M3627" s="170">
        <f t="shared" si="113"/>
        <v>3978174585.5398135</v>
      </c>
      <c r="N3627" s="171">
        <f>'Projections+Sensitivity'!$B$72</f>
        <v>418000000</v>
      </c>
      <c r="O3627" s="171">
        <f>'Projections+Sensitivity'!$B$73</f>
        <v>634000000</v>
      </c>
      <c r="P3627" s="170">
        <f t="shared" si="112"/>
        <v>3762174585.539814</v>
      </c>
      <c r="Q3627" s="170">
        <f>P3627/'Projections+Sensitivity'!$B$75</f>
        <v>27.867959892887512</v>
      </c>
    </row>
    <row r="3628" spans="1:17">
      <c r="A3628" s="222">
        <v>-130918306.728747</v>
      </c>
      <c r="B3628" s="223">
        <v>157881598.33130199</v>
      </c>
      <c r="C3628" s="223">
        <v>809748419.22748005</v>
      </c>
      <c r="D3628" s="222">
        <v>775195956.49559104</v>
      </c>
      <c r="E3628" s="222">
        <v>782270479.80078304</v>
      </c>
      <c r="F3628" s="224">
        <f>E3628*(1+'Projections+Sensitivity'!$B$64)/('Projections+Sensitivity'!$B$63-'Projections+Sensitivity'!$B$64)</f>
        <v>6882489616.4512224</v>
      </c>
      <c r="G3628" s="170">
        <f>A3628/'Projections+Sensitivity'!B$67</f>
        <v>-116093684.86299986</v>
      </c>
      <c r="H3628" s="170">
        <f>B3628/'Projections+Sensitivity'!C$67</f>
        <v>124150349.7590739</v>
      </c>
      <c r="I3628" s="170">
        <f>C3628/'Projections+Sensitivity'!D$67</f>
        <v>564644053.02259362</v>
      </c>
      <c r="J3628" s="170">
        <f>D3628/'Projections+Sensitivity'!E$67</f>
        <v>479340765.13055873</v>
      </c>
      <c r="K3628" s="170">
        <f>E3628/'Projections+Sensitivity'!F$67</f>
        <v>428941458.67736709</v>
      </c>
      <c r="L3628" s="170">
        <f>F3628/'Projections+Sensitivity'!F$67</f>
        <v>3773867494.2255759</v>
      </c>
      <c r="M3628" s="170">
        <f t="shared" si="113"/>
        <v>5254850435.9521694</v>
      </c>
      <c r="N3628" s="171">
        <f>'Projections+Sensitivity'!$B$72</f>
        <v>418000000</v>
      </c>
      <c r="O3628" s="171">
        <f>'Projections+Sensitivity'!$B$73</f>
        <v>634000000</v>
      </c>
      <c r="P3628" s="170">
        <f t="shared" si="112"/>
        <v>5038850435.9521694</v>
      </c>
      <c r="Q3628" s="170">
        <f>P3628/'Projections+Sensitivity'!$B$75</f>
        <v>37.324818044090144</v>
      </c>
    </row>
    <row r="3629" spans="1:17">
      <c r="A3629" s="222">
        <v>449815123.80681998</v>
      </c>
      <c r="B3629" s="223">
        <v>260034501.985533</v>
      </c>
      <c r="C3629" s="223">
        <v>914349960.19561303</v>
      </c>
      <c r="D3629" s="222">
        <v>382731316.06580198</v>
      </c>
      <c r="E3629" s="222">
        <v>388615297.15503001</v>
      </c>
      <c r="F3629" s="224">
        <f>E3629*(1+'Projections+Sensitivity'!$B$64)/('Projections+Sensitivity'!$B$63-'Projections+Sensitivity'!$B$64)</f>
        <v>3419074113.783174</v>
      </c>
      <c r="G3629" s="170">
        <f>A3629/'Projections+Sensitivity'!B$67</f>
        <v>398880007.9582271</v>
      </c>
      <c r="H3629" s="170">
        <f>B3629/'Projections+Sensitivity'!C$67</f>
        <v>204478385.77860367</v>
      </c>
      <c r="I3629" s="170">
        <f>C3629/'Projections+Sensitivity'!D$67</f>
        <v>637583544.6501323</v>
      </c>
      <c r="J3629" s="170">
        <f>D3629/'Projections+Sensitivity'!E$67</f>
        <v>236661092.39238614</v>
      </c>
      <c r="K3629" s="170">
        <f>E3629/'Projections+Sensitivity'!F$67</f>
        <v>213088972.07583234</v>
      </c>
      <c r="L3629" s="170">
        <f>F3629/'Projections+Sensitivity'!F$67</f>
        <v>1874776916.1194324</v>
      </c>
      <c r="M3629" s="170">
        <f t="shared" si="113"/>
        <v>3565468918.9746141</v>
      </c>
      <c r="N3629" s="171">
        <f>'Projections+Sensitivity'!$B$72</f>
        <v>418000000</v>
      </c>
      <c r="O3629" s="171">
        <f>'Projections+Sensitivity'!$B$73</f>
        <v>634000000</v>
      </c>
      <c r="P3629" s="170">
        <f t="shared" si="112"/>
        <v>3349468918.9746141</v>
      </c>
      <c r="Q3629" s="170">
        <f>P3629/'Projections+Sensitivity'!$B$75</f>
        <v>24.810880881293439</v>
      </c>
    </row>
    <row r="3630" spans="1:17">
      <c r="A3630" s="222">
        <v>421866073.792579</v>
      </c>
      <c r="B3630" s="223">
        <v>1109632856.9377799</v>
      </c>
      <c r="C3630" s="223">
        <v>109718942.980417</v>
      </c>
      <c r="D3630" s="222">
        <v>567782584.89175403</v>
      </c>
      <c r="E3630" s="222">
        <v>222972035.96404001</v>
      </c>
      <c r="F3630" s="224">
        <f>E3630*(1+'Projections+Sensitivity'!$B$64)/('Projections+Sensitivity'!$B$63-'Projections+Sensitivity'!$B$64)</f>
        <v>1961729046.2913845</v>
      </c>
      <c r="G3630" s="170">
        <f>A3630/'Projections+Sensitivity'!B$67</f>
        <v>374095787.28161609</v>
      </c>
      <c r="H3630" s="170">
        <f>B3630/'Projections+Sensitivity'!C$67</f>
        <v>872560885.80953324</v>
      </c>
      <c r="I3630" s="170">
        <f>C3630/'Projections+Sensitivity'!D$67</f>
        <v>76507897.004505888</v>
      </c>
      <c r="J3630" s="170">
        <f>D3630/'Projections+Sensitivity'!E$67</f>
        <v>351087149.49981517</v>
      </c>
      <c r="K3630" s="170">
        <f>E3630/'Projections+Sensitivity'!F$67</f>
        <v>122261996.10016517</v>
      </c>
      <c r="L3630" s="170">
        <f>F3630/'Projections+Sensitivity'!F$67</f>
        <v>1075672597.1051328</v>
      </c>
      <c r="M3630" s="170">
        <f t="shared" si="113"/>
        <v>2872186312.8007684</v>
      </c>
      <c r="N3630" s="171">
        <f>'Projections+Sensitivity'!$B$72</f>
        <v>418000000</v>
      </c>
      <c r="O3630" s="171">
        <f>'Projections+Sensitivity'!$B$73</f>
        <v>634000000</v>
      </c>
      <c r="P3630" s="170">
        <f t="shared" si="112"/>
        <v>2656186312.8007684</v>
      </c>
      <c r="Q3630" s="170">
        <f>P3630/'Projections+Sensitivity'!$B$75</f>
        <v>19.675454168894582</v>
      </c>
    </row>
    <row r="3631" spans="1:17">
      <c r="A3631" s="222">
        <v>999678011.98050594</v>
      </c>
      <c r="B3631" s="223">
        <v>563953589.09619701</v>
      </c>
      <c r="C3631" s="223">
        <v>578165188.37548804</v>
      </c>
      <c r="D3631" s="222">
        <v>304806941.28774899</v>
      </c>
      <c r="E3631" s="222">
        <v>-68904789.5271983</v>
      </c>
      <c r="F3631" s="224">
        <f>E3631*(1+'Projections+Sensitivity'!$B$64)/('Projections+Sensitivity'!$B$63-'Projections+Sensitivity'!$B$64)</f>
        <v>-606230850.69689798</v>
      </c>
      <c r="G3631" s="170">
        <f>A3631/'Projections+Sensitivity'!B$67</f>
        <v>886478804.89162672</v>
      </c>
      <c r="H3631" s="170">
        <f>B3631/'Projections+Sensitivity'!C$67</f>
        <v>443465458.12930596</v>
      </c>
      <c r="I3631" s="170">
        <f>C3631/'Projections+Sensitivity'!D$67</f>
        <v>403159212.82360196</v>
      </c>
      <c r="J3631" s="170">
        <f>D3631/'Projections+Sensitivity'!E$67</f>
        <v>188476721.56918156</v>
      </c>
      <c r="K3631" s="170">
        <f>E3631/'Projections+Sensitivity'!F$67</f>
        <v>-37782482.776520364</v>
      </c>
      <c r="L3631" s="170">
        <f>F3631/'Projections+Sensitivity'!F$67</f>
        <v>-332413854.424586</v>
      </c>
      <c r="M3631" s="170">
        <f t="shared" si="113"/>
        <v>1551383860.21261</v>
      </c>
      <c r="N3631" s="171">
        <f>'Projections+Sensitivity'!$B$72</f>
        <v>418000000</v>
      </c>
      <c r="O3631" s="171">
        <f>'Projections+Sensitivity'!$B$73</f>
        <v>634000000</v>
      </c>
      <c r="P3631" s="170">
        <f t="shared" si="112"/>
        <v>1335383860.21261</v>
      </c>
      <c r="Q3631" s="170">
        <f>P3631/'Projections+Sensitivity'!$B$75</f>
        <v>9.8917322978711848</v>
      </c>
    </row>
    <row r="3632" spans="1:17">
      <c r="A3632" s="222">
        <v>563861956.00618696</v>
      </c>
      <c r="B3632" s="223">
        <v>567972720.60652494</v>
      </c>
      <c r="C3632" s="223">
        <v>156159827.05932099</v>
      </c>
      <c r="D3632" s="222">
        <v>436054143.26998597</v>
      </c>
      <c r="E3632" s="222">
        <v>381897646.571648</v>
      </c>
      <c r="F3632" s="224">
        <f>E3632*(1+'Projections+Sensitivity'!$B$64)/('Projections+Sensitivity'!$B$63-'Projections+Sensitivity'!$B$64)</f>
        <v>3359971589.0415416</v>
      </c>
      <c r="G3632" s="170">
        <f>A3632/'Projections+Sensitivity'!B$67</f>
        <v>500012670.97386843</v>
      </c>
      <c r="H3632" s="170">
        <f>B3632/'Projections+Sensitivity'!C$67</f>
        <v>446625906.13596892</v>
      </c>
      <c r="I3632" s="170">
        <f>C3632/'Projections+Sensitivity'!D$67</f>
        <v>108891497.13216253</v>
      </c>
      <c r="J3632" s="170">
        <f>D3632/'Projections+Sensitivity'!E$67</f>
        <v>269633148.78252226</v>
      </c>
      <c r="K3632" s="170">
        <f>E3632/'Projections+Sensitivity'!F$67</f>
        <v>209405490.57611558</v>
      </c>
      <c r="L3632" s="170">
        <f>F3632/'Projections+Sensitivity'!F$67</f>
        <v>1842369297.7459931</v>
      </c>
      <c r="M3632" s="170">
        <f t="shared" si="113"/>
        <v>3376938011.3466311</v>
      </c>
      <c r="N3632" s="171">
        <f>'Projections+Sensitivity'!$B$72</f>
        <v>418000000</v>
      </c>
      <c r="O3632" s="171">
        <f>'Projections+Sensitivity'!$B$73</f>
        <v>634000000</v>
      </c>
      <c r="P3632" s="170">
        <f t="shared" si="112"/>
        <v>3160938011.3466311</v>
      </c>
      <c r="Q3632" s="170">
        <f>P3632/'Projections+Sensitivity'!$B$75</f>
        <v>23.414355639604675</v>
      </c>
    </row>
    <row r="3633" spans="1:17">
      <c r="A3633" s="222">
        <v>-309286996.26947403</v>
      </c>
      <c r="B3633" s="223">
        <v>203021588.678045</v>
      </c>
      <c r="C3633" s="223">
        <v>1037424685.35778</v>
      </c>
      <c r="D3633" s="222">
        <v>238449657.83989999</v>
      </c>
      <c r="E3633" s="222">
        <v>555544873.58378506</v>
      </c>
      <c r="F3633" s="224">
        <f>E3633*(1+'Projections+Sensitivity'!$B$64)/('Projections+Sensitivity'!$B$63-'Projections+Sensitivity'!$B$64)</f>
        <v>4887736304.3110456</v>
      </c>
      <c r="G3633" s="170">
        <f>A3633/'Projections+Sensitivity'!B$67</f>
        <v>-274264676.761572</v>
      </c>
      <c r="H3633" s="170">
        <f>B3633/'Projections+Sensitivity'!C$67</f>
        <v>159646225.45897347</v>
      </c>
      <c r="I3633" s="170">
        <f>C3633/'Projections+Sensitivity'!D$67</f>
        <v>723404535.45429611</v>
      </c>
      <c r="J3633" s="170">
        <f>D3633/'Projections+Sensitivity'!E$67</f>
        <v>147444836.98135448</v>
      </c>
      <c r="K3633" s="170">
        <f>E3633/'Projections+Sensitivity'!F$67</f>
        <v>304621271.78370321</v>
      </c>
      <c r="L3633" s="170">
        <f>F3633/'Projections+Sensitivity'!F$67</f>
        <v>2680086739.9923129</v>
      </c>
      <c r="M3633" s="170">
        <f t="shared" si="113"/>
        <v>3740938932.9090681</v>
      </c>
      <c r="N3633" s="171">
        <f>'Projections+Sensitivity'!$B$72</f>
        <v>418000000</v>
      </c>
      <c r="O3633" s="171">
        <f>'Projections+Sensitivity'!$B$73</f>
        <v>634000000</v>
      </c>
      <c r="P3633" s="170">
        <f t="shared" si="112"/>
        <v>3524938932.9090681</v>
      </c>
      <c r="Q3633" s="170">
        <f>P3633/'Projections+Sensitivity'!$B$75</f>
        <v>26.110658762289393</v>
      </c>
    </row>
    <row r="3634" spans="1:17">
      <c r="A3634" s="222">
        <v>58966520.948381998</v>
      </c>
      <c r="B3634" s="223">
        <v>256895822.34751499</v>
      </c>
      <c r="C3634" s="223">
        <v>399678289.94708002</v>
      </c>
      <c r="D3634" s="222">
        <v>688727120.78941798</v>
      </c>
      <c r="E3634" s="222">
        <v>1122876239.4221599</v>
      </c>
      <c r="F3634" s="224">
        <f>E3634*(1+'Projections+Sensitivity'!$B$64)/('Projections+Sensitivity'!$B$63-'Projections+Sensitivity'!$B$64)</f>
        <v>9879171281.4612541</v>
      </c>
      <c r="G3634" s="170">
        <f>A3634/'Projections+Sensitivity'!B$67</f>
        <v>52289407.581726499</v>
      </c>
      <c r="H3634" s="170">
        <f>B3634/'Projections+Sensitivity'!C$67</f>
        <v>202010281.96561888</v>
      </c>
      <c r="I3634" s="170">
        <f>C3634/'Projections+Sensitivity'!D$67</f>
        <v>278698870.14556819</v>
      </c>
      <c r="J3634" s="170">
        <f>D3634/'Projections+Sensitivity'!E$67</f>
        <v>425872945.12964094</v>
      </c>
      <c r="K3634" s="170">
        <f>E3634/'Projections+Sensitivity'!F$67</f>
        <v>615705417.10145664</v>
      </c>
      <c r="L3634" s="170">
        <f>F3634/'Projections+Sensitivity'!F$67</f>
        <v>5417034452.1663523</v>
      </c>
      <c r="M3634" s="170">
        <f t="shared" si="113"/>
        <v>6991611374.0903635</v>
      </c>
      <c r="N3634" s="171">
        <f>'Projections+Sensitivity'!$B$72</f>
        <v>418000000</v>
      </c>
      <c r="O3634" s="171">
        <f>'Projections+Sensitivity'!$B$73</f>
        <v>634000000</v>
      </c>
      <c r="P3634" s="170">
        <f t="shared" si="112"/>
        <v>6775611374.0903635</v>
      </c>
      <c r="Q3634" s="170">
        <f>P3634/'Projections+Sensitivity'!$B$75</f>
        <v>50.189713882150841</v>
      </c>
    </row>
    <row r="3635" spans="1:17">
      <c r="A3635" s="222">
        <v>835123135.85557401</v>
      </c>
      <c r="B3635" s="223">
        <v>640370416.73286796</v>
      </c>
      <c r="C3635" s="223">
        <v>-27028318.3725948</v>
      </c>
      <c r="D3635" s="222">
        <v>930102004.21481001</v>
      </c>
      <c r="E3635" s="222">
        <v>444211794.81661302</v>
      </c>
      <c r="F3635" s="224">
        <f>E3635*(1+'Projections+Sensitivity'!$B$64)/('Projections+Sensitivity'!$B$63-'Projections+Sensitivity'!$B$64)</f>
        <v>3908217354.8324146</v>
      </c>
      <c r="G3635" s="170">
        <f>A3635/'Projections+Sensitivity'!B$67</f>
        <v>740557410.02437222</v>
      </c>
      <c r="H3635" s="170">
        <f>B3635/'Projections+Sensitivity'!C$67</f>
        <v>503555905.52054328</v>
      </c>
      <c r="I3635" s="170">
        <f>C3635/'Projections+Sensitivity'!D$67</f>
        <v>-18847062.704792548</v>
      </c>
      <c r="J3635" s="170">
        <f>D3635/'Projections+Sensitivity'!E$67</f>
        <v>575126589.10821974</v>
      </c>
      <c r="K3635" s="170">
        <f>E3635/'Projections+Sensitivity'!F$67</f>
        <v>243574134.71470043</v>
      </c>
      <c r="L3635" s="170">
        <f>F3635/'Projections+Sensitivity'!F$67</f>
        <v>2142988258.2772861</v>
      </c>
      <c r="M3635" s="170">
        <f t="shared" si="113"/>
        <v>4186955234.9403296</v>
      </c>
      <c r="N3635" s="171">
        <f>'Projections+Sensitivity'!$B$72</f>
        <v>418000000</v>
      </c>
      <c r="O3635" s="171">
        <f>'Projections+Sensitivity'!$B$73</f>
        <v>634000000</v>
      </c>
      <c r="P3635" s="170">
        <f t="shared" si="112"/>
        <v>3970955234.9403296</v>
      </c>
      <c r="Q3635" s="170">
        <f>P3635/'Projections+Sensitivity'!$B$75</f>
        <v>29.41448322178022</v>
      </c>
    </row>
    <row r="3636" spans="1:17">
      <c r="A3636" s="222">
        <v>809924420.80759096</v>
      </c>
      <c r="B3636" s="223">
        <v>823722186.75532305</v>
      </c>
      <c r="C3636" s="223">
        <v>586433703.74568605</v>
      </c>
      <c r="D3636" s="222">
        <v>394282830.02068299</v>
      </c>
      <c r="E3636" s="222">
        <v>1483179822.7722499</v>
      </c>
      <c r="F3636" s="224">
        <f>E3636*(1+'Projections+Sensitivity'!$B$64)/('Projections+Sensitivity'!$B$63-'Projections+Sensitivity'!$B$64)</f>
        <v>13049156261.347851</v>
      </c>
      <c r="G3636" s="170">
        <f>A3636/'Projections+Sensitivity'!B$67</f>
        <v>718212088.29794395</v>
      </c>
      <c r="H3636" s="170">
        <f>B3636/'Projections+Sensitivity'!C$67</f>
        <v>647734749.77993786</v>
      </c>
      <c r="I3636" s="170">
        <f>C3636/'Projections+Sensitivity'!D$67</f>
        <v>408924914.76293063</v>
      </c>
      <c r="J3636" s="170">
        <f>D3636/'Projections+Sensitivity'!E$67</f>
        <v>243803946.39098087</v>
      </c>
      <c r="K3636" s="170">
        <f>E3636/'Projections+Sensitivity'!F$67</f>
        <v>813270260.20818901</v>
      </c>
      <c r="L3636" s="170">
        <f>F3636/'Projections+Sensitivity'!F$67</f>
        <v>7155228614.3750277</v>
      </c>
      <c r="M3636" s="170">
        <f t="shared" si="113"/>
        <v>9987174573.8150101</v>
      </c>
      <c r="N3636" s="171">
        <f>'Projections+Sensitivity'!$B$72</f>
        <v>418000000</v>
      </c>
      <c r="O3636" s="171">
        <f>'Projections+Sensitivity'!$B$73</f>
        <v>634000000</v>
      </c>
      <c r="P3636" s="170">
        <f t="shared" si="112"/>
        <v>9771174573.8150101</v>
      </c>
      <c r="Q3636" s="170">
        <f>P3636/'Projections+Sensitivity'!$B$75</f>
        <v>72.379070917148226</v>
      </c>
    </row>
    <row r="3637" spans="1:17">
      <c r="A3637" s="222">
        <v>233815211.51887</v>
      </c>
      <c r="B3637" s="223">
        <v>207599817.582643</v>
      </c>
      <c r="C3637" s="223">
        <v>703517905.24128699</v>
      </c>
      <c r="D3637" s="222">
        <v>606159630.97277999</v>
      </c>
      <c r="E3637" s="222">
        <v>788875796.147102</v>
      </c>
      <c r="F3637" s="224">
        <f>E3637*(1+'Projections+Sensitivity'!$B$64)/('Projections+Sensitivity'!$B$63-'Projections+Sensitivity'!$B$64)</f>
        <v>6940603813.958066</v>
      </c>
      <c r="G3637" s="170">
        <f>A3637/'Projections+Sensitivity'!B$67</f>
        <v>207338989.94346657</v>
      </c>
      <c r="H3637" s="170">
        <f>B3637/'Projections+Sensitivity'!C$67</f>
        <v>163246320.25019938</v>
      </c>
      <c r="I3637" s="170">
        <f>C3637/'Projections+Sensitivity'!D$67</f>
        <v>490568665.47313464</v>
      </c>
      <c r="J3637" s="170">
        <f>D3637/'Projections+Sensitivity'!E$67</f>
        <v>374817514.03253359</v>
      </c>
      <c r="K3637" s="170">
        <f>E3637/'Projections+Sensitivity'!F$67</f>
        <v>432563344.07605559</v>
      </c>
      <c r="L3637" s="170">
        <f>F3637/'Projections+Sensitivity'!F$67</f>
        <v>3805733184.2805018</v>
      </c>
      <c r="M3637" s="170">
        <f t="shared" si="113"/>
        <v>5474268018.055891</v>
      </c>
      <c r="N3637" s="171">
        <f>'Projections+Sensitivity'!$B$72</f>
        <v>418000000</v>
      </c>
      <c r="O3637" s="171">
        <f>'Projections+Sensitivity'!$B$73</f>
        <v>634000000</v>
      </c>
      <c r="P3637" s="170">
        <f t="shared" si="112"/>
        <v>5258268018.055891</v>
      </c>
      <c r="Q3637" s="170">
        <f>P3637/'Projections+Sensitivity'!$B$75</f>
        <v>38.950133467080676</v>
      </c>
    </row>
    <row r="3638" spans="1:17">
      <c r="A3638" s="222">
        <v>429689344.083498</v>
      </c>
      <c r="B3638" s="223">
        <v>-38404798.560581401</v>
      </c>
      <c r="C3638" s="223">
        <v>-356993216.46838999</v>
      </c>
      <c r="D3638" s="222">
        <v>-80149879.740306601</v>
      </c>
      <c r="E3638" s="222">
        <v>1007115779.53027</v>
      </c>
      <c r="F3638" s="224">
        <f>E3638*(1+'Projections+Sensitivity'!$B$64)/('Projections+Sensitivity'!$B$63-'Projections+Sensitivity'!$B$64)</f>
        <v>8860699814.399826</v>
      </c>
      <c r="G3638" s="170">
        <f>A3638/'Projections+Sensitivity'!B$67</f>
        <v>381033184.33819288</v>
      </c>
      <c r="H3638" s="170">
        <f>B3638/'Projections+Sensitivity'!C$67</f>
        <v>-30199651.030373752</v>
      </c>
      <c r="I3638" s="170">
        <f>C3638/'Projections+Sensitivity'!D$67</f>
        <v>-248934226.80663025</v>
      </c>
      <c r="J3638" s="170">
        <f>D3638/'Projections+Sensitivity'!E$67</f>
        <v>-49560507.066524334</v>
      </c>
      <c r="K3638" s="170">
        <f>E3638/'Projections+Sensitivity'!F$67</f>
        <v>552230619.31049895</v>
      </c>
      <c r="L3638" s="170">
        <f>F3638/'Projections+Sensitivity'!F$67</f>
        <v>4858577181.9727211</v>
      </c>
      <c r="M3638" s="170">
        <f t="shared" si="113"/>
        <v>5463146600.7178841</v>
      </c>
      <c r="N3638" s="171">
        <f>'Projections+Sensitivity'!$B$72</f>
        <v>418000000</v>
      </c>
      <c r="O3638" s="171">
        <f>'Projections+Sensitivity'!$B$73</f>
        <v>634000000</v>
      </c>
      <c r="P3638" s="170">
        <f t="shared" si="112"/>
        <v>5247146600.7178841</v>
      </c>
      <c r="Q3638" s="170">
        <f>P3638/'Projections+Sensitivity'!$B$75</f>
        <v>38.867752597910254</v>
      </c>
    </row>
    <row r="3639" spans="1:17">
      <c r="A3639" s="222">
        <v>292825148.47110802</v>
      </c>
      <c r="B3639" s="223">
        <v>593669094.898031</v>
      </c>
      <c r="C3639" s="223">
        <v>257512460.06067801</v>
      </c>
      <c r="D3639" s="222">
        <v>778625759.20357502</v>
      </c>
      <c r="E3639" s="222">
        <v>367574436.72111398</v>
      </c>
      <c r="F3639" s="224">
        <f>E3639*(1+'Projections+Sensitivity'!$B$64)/('Projections+Sensitivity'!$B$63-'Projections+Sensitivity'!$B$64)</f>
        <v>3233954635.039063</v>
      </c>
      <c r="G3639" s="170">
        <f>A3639/'Projections+Sensitivity'!B$67</f>
        <v>259666897.28886721</v>
      </c>
      <c r="H3639" s="170">
        <f>B3639/'Projections+Sensitivity'!C$67</f>
        <v>466832275.27302402</v>
      </c>
      <c r="I3639" s="170">
        <f>C3639/'Projections+Sensitivity'!D$67</f>
        <v>179565499.23394468</v>
      </c>
      <c r="J3639" s="170">
        <f>D3639/'Projections+Sensitivity'!E$67</f>
        <v>481461576.31451291</v>
      </c>
      <c r="K3639" s="170">
        <f>E3639/'Projections+Sensitivity'!F$67</f>
        <v>201551661.64498332</v>
      </c>
      <c r="L3639" s="170">
        <f>F3639/'Projections+Sensitivity'!F$67</f>
        <v>1773270568.5165999</v>
      </c>
      <c r="M3639" s="170">
        <f t="shared" si="113"/>
        <v>3362348478.2719316</v>
      </c>
      <c r="N3639" s="171">
        <f>'Projections+Sensitivity'!$B$72</f>
        <v>418000000</v>
      </c>
      <c r="O3639" s="171">
        <f>'Projections+Sensitivity'!$B$73</f>
        <v>634000000</v>
      </c>
      <c r="P3639" s="170">
        <f t="shared" si="112"/>
        <v>3146348478.2719316</v>
      </c>
      <c r="Q3639" s="170">
        <f>P3639/'Projections+Sensitivity'!$B$75</f>
        <v>23.30628502423653</v>
      </c>
    </row>
    <row r="3640" spans="1:17">
      <c r="A3640" s="222">
        <v>730760499.96524799</v>
      </c>
      <c r="B3640" s="223">
        <v>309422959.38821799</v>
      </c>
      <c r="C3640" s="223">
        <v>797425979.53669798</v>
      </c>
      <c r="D3640" s="222">
        <v>1102311236.5661099</v>
      </c>
      <c r="E3640" s="222">
        <v>1105114230.23036</v>
      </c>
      <c r="F3640" s="224">
        <f>E3640*(1+'Projections+Sensitivity'!$B$64)/('Projections+Sensitivity'!$B$63-'Projections+Sensitivity'!$B$64)</f>
        <v>9722899445.8411694</v>
      </c>
      <c r="G3640" s="170">
        <f>A3640/'Projections+Sensitivity'!B$67</f>
        <v>648012346.88338137</v>
      </c>
      <c r="H3640" s="170">
        <f>B3640/'Projections+Sensitivity'!C$67</f>
        <v>243315047.7164807</v>
      </c>
      <c r="I3640" s="170">
        <f>C3640/'Projections+Sensitivity'!D$67</f>
        <v>556051517.21157277</v>
      </c>
      <c r="J3640" s="170">
        <f>D3640/'Projections+Sensitivity'!E$67</f>
        <v>681611800.37142861</v>
      </c>
      <c r="K3640" s="170">
        <f>E3640/'Projections+Sensitivity'!F$67</f>
        <v>605965995.34325385</v>
      </c>
      <c r="L3640" s="170">
        <f>F3640/'Projections+Sensitivity'!F$67</f>
        <v>5331346099.0303116</v>
      </c>
      <c r="M3640" s="170">
        <f t="shared" si="113"/>
        <v>8066302806.5564289</v>
      </c>
      <c r="N3640" s="171">
        <f>'Projections+Sensitivity'!$B$72</f>
        <v>418000000</v>
      </c>
      <c r="O3640" s="171">
        <f>'Projections+Sensitivity'!$B$73</f>
        <v>634000000</v>
      </c>
      <c r="P3640" s="170">
        <f t="shared" si="112"/>
        <v>7850302806.5564289</v>
      </c>
      <c r="Q3640" s="170">
        <f>P3640/'Projections+Sensitivity'!$B$75</f>
        <v>58.150391159677248</v>
      </c>
    </row>
    <row r="3641" spans="1:17">
      <c r="A3641" s="222">
        <v>498946900.91076702</v>
      </c>
      <c r="B3641" s="223">
        <v>96246849.923409402</v>
      </c>
      <c r="C3641" s="223">
        <v>-99376999.1942375</v>
      </c>
      <c r="D3641" s="222">
        <v>654274065.69167304</v>
      </c>
      <c r="E3641" s="222">
        <v>98647611.101907805</v>
      </c>
      <c r="F3641" s="224">
        <f>E3641*(1+'Projections+Sensitivity'!$B$64)/('Projections+Sensitivity'!$B$63-'Projections+Sensitivity'!$B$64)</f>
        <v>867911006.01099181</v>
      </c>
      <c r="G3641" s="170">
        <f>A3641/'Projections+Sensitivity'!B$67</f>
        <v>442448315.48058772</v>
      </c>
      <c r="H3641" s="170">
        <f>B3641/'Projections+Sensitivity'!C$67</f>
        <v>75683804.873359442</v>
      </c>
      <c r="I3641" s="170">
        <f>C3641/'Projections+Sensitivity'!D$67</f>
        <v>-69296376.837376371</v>
      </c>
      <c r="J3641" s="170">
        <f>D3641/'Projections+Sensitivity'!E$67</f>
        <v>404568972.04611737</v>
      </c>
      <c r="K3641" s="170">
        <f>E3641/'Projections+Sensitivity'!F$67</f>
        <v>54091329.397813752</v>
      </c>
      <c r="L3641" s="170">
        <f>F3641/'Projections+Sensitivity'!F$67</f>
        <v>475900628.40579563</v>
      </c>
      <c r="M3641" s="170">
        <f t="shared" si="113"/>
        <v>1383396673.3662975</v>
      </c>
      <c r="N3641" s="171">
        <f>'Projections+Sensitivity'!$B$72</f>
        <v>418000000</v>
      </c>
      <c r="O3641" s="171">
        <f>'Projections+Sensitivity'!$B$73</f>
        <v>634000000</v>
      </c>
      <c r="P3641" s="170">
        <f t="shared" si="112"/>
        <v>1167396673.3662975</v>
      </c>
      <c r="Q3641" s="170">
        <f>P3641/'Projections+Sensitivity'!$B$75</f>
        <v>8.6473827656762783</v>
      </c>
    </row>
    <row r="3642" spans="1:17">
      <c r="A3642" s="222">
        <v>737716455.53477204</v>
      </c>
      <c r="B3642" s="223">
        <v>519470820.14123899</v>
      </c>
      <c r="C3642" s="223">
        <v>1024216989.54368</v>
      </c>
      <c r="D3642" s="222">
        <v>691180934.83487201</v>
      </c>
      <c r="E3642" s="222">
        <v>642240086.53903794</v>
      </c>
      <c r="F3642" s="224">
        <f>E3642*(1+'Projections+Sensitivity'!$B$64)/('Projections+Sensitivity'!$B$63-'Projections+Sensitivity'!$B$64)</f>
        <v>5650488981.7641287</v>
      </c>
      <c r="G3642" s="170">
        <f>A3642/'Projections+Sensitivity'!B$67</f>
        <v>654180640.18007457</v>
      </c>
      <c r="H3642" s="170">
        <f>B3642/'Projections+Sensitivity'!C$67</f>
        <v>408486389.11569315</v>
      </c>
      <c r="I3642" s="170">
        <f>C3642/'Projections+Sensitivity'!D$67</f>
        <v>714194703.46391344</v>
      </c>
      <c r="J3642" s="170">
        <f>D3642/'Projections+Sensitivity'!E$67</f>
        <v>427390255.80725759</v>
      </c>
      <c r="K3642" s="170">
        <f>E3642/'Projections+Sensitivity'!F$67</f>
        <v>352158756.6634106</v>
      </c>
      <c r="L3642" s="170">
        <f>F3642/'Projections+Sensitivity'!F$67</f>
        <v>3098326024.9006648</v>
      </c>
      <c r="M3642" s="170">
        <f t="shared" si="113"/>
        <v>5654736770.1310139</v>
      </c>
      <c r="N3642" s="171">
        <f>'Projections+Sensitivity'!$B$72</f>
        <v>418000000</v>
      </c>
      <c r="O3642" s="171">
        <f>'Projections+Sensitivity'!$B$73</f>
        <v>634000000</v>
      </c>
      <c r="P3642" s="170">
        <f t="shared" si="112"/>
        <v>5438736770.1310139</v>
      </c>
      <c r="Q3642" s="170">
        <f>P3642/'Projections+Sensitivity'!$B$75</f>
        <v>40.28693903800751</v>
      </c>
    </row>
    <row r="3643" spans="1:17">
      <c r="A3643" s="222">
        <v>-174756419.234548</v>
      </c>
      <c r="B3643" s="223">
        <v>1078935974.33953</v>
      </c>
      <c r="C3643" s="223">
        <v>-69572225.794552699</v>
      </c>
      <c r="D3643" s="222">
        <v>1271434629.4857199</v>
      </c>
      <c r="E3643" s="222">
        <v>1147133540.47246</v>
      </c>
      <c r="F3643" s="224">
        <f>E3643*(1+'Projections+Sensitivity'!$B$64)/('Projections+Sensitivity'!$B$63-'Projections+Sensitivity'!$B$64)</f>
        <v>10092589308.745548</v>
      </c>
      <c r="G3643" s="170">
        <f>A3643/'Projections+Sensitivity'!B$67</f>
        <v>-154967759.43212718</v>
      </c>
      <c r="H3643" s="170">
        <f>B3643/'Projections+Sensitivity'!C$67</f>
        <v>848422362.05904007</v>
      </c>
      <c r="I3643" s="170">
        <f>C3643/'Projections+Sensitivity'!D$67</f>
        <v>-48513269.822640389</v>
      </c>
      <c r="J3643" s="170">
        <f>D3643/'Projections+Sensitivity'!E$67</f>
        <v>786188889.40842879</v>
      </c>
      <c r="K3643" s="170">
        <f>E3643/'Projections+Sensitivity'!F$67</f>
        <v>629006394.6594255</v>
      </c>
      <c r="L3643" s="170">
        <f>F3643/'Projections+Sensitivity'!F$67</f>
        <v>5534057709.8440342</v>
      </c>
      <c r="M3643" s="170">
        <f t="shared" si="113"/>
        <v>7594194326.7161608</v>
      </c>
      <c r="N3643" s="171">
        <f>'Projections+Sensitivity'!$B$72</f>
        <v>418000000</v>
      </c>
      <c r="O3643" s="171">
        <f>'Projections+Sensitivity'!$B$73</f>
        <v>634000000</v>
      </c>
      <c r="P3643" s="170">
        <f t="shared" si="112"/>
        <v>7378194326.7161608</v>
      </c>
      <c r="Q3643" s="170">
        <f>P3643/'Projections+Sensitivity'!$B$75</f>
        <v>54.653291309008601</v>
      </c>
    </row>
    <row r="3644" spans="1:17">
      <c r="A3644" s="222">
        <v>387720457.20275599</v>
      </c>
      <c r="B3644" s="223">
        <v>442142275.715648</v>
      </c>
      <c r="C3644" s="223">
        <v>476708178.18951499</v>
      </c>
      <c r="D3644" s="222">
        <v>49798962.267123297</v>
      </c>
      <c r="E3644" s="222">
        <v>965892281.12521696</v>
      </c>
      <c r="F3644" s="224">
        <f>E3644*(1+'Projections+Sensitivity'!$B$64)/('Projections+Sensitivity'!$B$63-'Projections+Sensitivity'!$B$64)</f>
        <v>8498011579.2527914</v>
      </c>
      <c r="G3644" s="170">
        <f>A3644/'Projections+Sensitivity'!B$67</f>
        <v>343816672.38254374</v>
      </c>
      <c r="H3644" s="170">
        <f>B3644/'Projections+Sensitivity'!C$67</f>
        <v>347679012.33292454</v>
      </c>
      <c r="I3644" s="170">
        <f>C3644/'Projections+Sensitivity'!D$67</f>
        <v>332412427.67567205</v>
      </c>
      <c r="J3644" s="170">
        <f>D3644/'Projections+Sensitivity'!E$67</f>
        <v>30793082.027597584</v>
      </c>
      <c r="K3644" s="170">
        <f>E3644/'Projections+Sensitivity'!F$67</f>
        <v>529626586.56961036</v>
      </c>
      <c r="L3644" s="170">
        <f>F3644/'Projections+Sensitivity'!F$67</f>
        <v>4659704765.5308943</v>
      </c>
      <c r="M3644" s="170">
        <f t="shared" si="113"/>
        <v>6244032546.5192423</v>
      </c>
      <c r="N3644" s="171">
        <f>'Projections+Sensitivity'!$B$72</f>
        <v>418000000</v>
      </c>
      <c r="O3644" s="171">
        <f>'Projections+Sensitivity'!$B$73</f>
        <v>634000000</v>
      </c>
      <c r="P3644" s="170">
        <f t="shared" si="112"/>
        <v>6028032546.5192423</v>
      </c>
      <c r="Q3644" s="170">
        <f>P3644/'Projections+Sensitivity'!$B$75</f>
        <v>44.652092937179575</v>
      </c>
    </row>
    <row r="3645" spans="1:17">
      <c r="A3645" s="222">
        <v>615761727.71061301</v>
      </c>
      <c r="B3645" s="223">
        <v>994083417.51793301</v>
      </c>
      <c r="C3645" s="223">
        <v>843914492.29115498</v>
      </c>
      <c r="D3645" s="222">
        <v>1156044268.3303699</v>
      </c>
      <c r="E3645" s="222">
        <v>874442861.99905205</v>
      </c>
      <c r="F3645" s="224">
        <f>E3645*(1+'Projections+Sensitivity'!$B$64)/('Projections+Sensitivity'!$B$63-'Projections+Sensitivity'!$B$64)</f>
        <v>7693430946.5710974</v>
      </c>
      <c r="G3645" s="170">
        <f>A3645/'Projections+Sensitivity'!B$67</f>
        <v>546035537.38016188</v>
      </c>
      <c r="H3645" s="170">
        <f>B3645/'Projections+Sensitivity'!C$67</f>
        <v>781698470.74621463</v>
      </c>
      <c r="I3645" s="170">
        <f>C3645/'Projections+Sensitivity'!D$67</f>
        <v>588468329.19585764</v>
      </c>
      <c r="J3645" s="170">
        <f>D3645/'Projections+Sensitivity'!E$67</f>
        <v>714837505.87575221</v>
      </c>
      <c r="K3645" s="170">
        <f>E3645/'Projections+Sensitivity'!F$67</f>
        <v>479482233.37202495</v>
      </c>
      <c r="L3645" s="170">
        <f>F3645/'Projections+Sensitivity'!F$67</f>
        <v>4218530006.7774591</v>
      </c>
      <c r="M3645" s="170">
        <f t="shared" si="113"/>
        <v>7329052083.3474712</v>
      </c>
      <c r="N3645" s="171">
        <f>'Projections+Sensitivity'!$B$72</f>
        <v>418000000</v>
      </c>
      <c r="O3645" s="171">
        <f>'Projections+Sensitivity'!$B$73</f>
        <v>634000000</v>
      </c>
      <c r="P3645" s="170">
        <f t="shared" si="112"/>
        <v>7113052083.3474712</v>
      </c>
      <c r="Q3645" s="170">
        <f>P3645/'Projections+Sensitivity'!$B$75</f>
        <v>52.689274691462749</v>
      </c>
    </row>
    <row r="3646" spans="1:17">
      <c r="A3646" s="222">
        <v>589866117.18150902</v>
      </c>
      <c r="B3646" s="223">
        <v>1391700175.0774801</v>
      </c>
      <c r="C3646" s="223">
        <v>633911302.24809003</v>
      </c>
      <c r="D3646" s="222">
        <v>213519914.89189699</v>
      </c>
      <c r="E3646" s="222">
        <v>847199299.366606</v>
      </c>
      <c r="F3646" s="224">
        <f>E3646*(1+'Projections+Sensitivity'!$B$64)/('Projections+Sensitivity'!$B$63-'Projections+Sensitivity'!$B$64)</f>
        <v>7453739507.6448851</v>
      </c>
      <c r="G3646" s="170">
        <f>A3646/'Projections+Sensitivity'!B$67</f>
        <v>523072233.59767681</v>
      </c>
      <c r="H3646" s="170">
        <f>B3646/'Projections+Sensitivity'!C$67</f>
        <v>1094364798.1892626</v>
      </c>
      <c r="I3646" s="170">
        <f>C3646/'Projections+Sensitivity'!D$67</f>
        <v>442031424.154764</v>
      </c>
      <c r="J3646" s="170">
        <f>D3646/'Projections+Sensitivity'!E$67</f>
        <v>132029583.63918632</v>
      </c>
      <c r="K3646" s="170">
        <f>E3646/'Projections+Sensitivity'!F$67</f>
        <v>464543802.48798388</v>
      </c>
      <c r="L3646" s="170">
        <f>F3646/'Projections+Sensitivity'!F$67</f>
        <v>4087100279.9754586</v>
      </c>
      <c r="M3646" s="170">
        <f t="shared" si="113"/>
        <v>6743142122.0443325</v>
      </c>
      <c r="N3646" s="171">
        <f>'Projections+Sensitivity'!$B$72</f>
        <v>418000000</v>
      </c>
      <c r="O3646" s="171">
        <f>'Projections+Sensitivity'!$B$73</f>
        <v>634000000</v>
      </c>
      <c r="P3646" s="170">
        <f t="shared" si="112"/>
        <v>6527142122.0443325</v>
      </c>
      <c r="Q3646" s="170">
        <f>P3646/'Projections+Sensitivity'!$B$75</f>
        <v>48.349200904032095</v>
      </c>
    </row>
    <row r="3647" spans="1:17">
      <c r="A3647" s="222">
        <v>534108764.00002301</v>
      </c>
      <c r="B3647" s="223">
        <v>807032938.03718495</v>
      </c>
      <c r="C3647" s="223">
        <v>984186284.049281</v>
      </c>
      <c r="D3647" s="222">
        <v>595729371.19740295</v>
      </c>
      <c r="E3647" s="222">
        <v>749835386.51678002</v>
      </c>
      <c r="F3647" s="224">
        <f>E3647*(1+'Projections+Sensitivity'!$B$64)/('Projections+Sensitivity'!$B$63-'Projections+Sensitivity'!$B$64)</f>
        <v>6597122600.1825943</v>
      </c>
      <c r="G3647" s="170">
        <f>A3647/'Projections+Sensitivity'!B$67</f>
        <v>473628601.52826613</v>
      </c>
      <c r="H3647" s="170">
        <f>B3647/'Projections+Sensitivity'!C$67</f>
        <v>634611142.67516851</v>
      </c>
      <c r="I3647" s="170">
        <f>C3647/'Projections+Sensitivity'!D$67</f>
        <v>686280972.16293097</v>
      </c>
      <c r="J3647" s="170">
        <f>D3647/'Projections+Sensitivity'!E$67</f>
        <v>368367985.16264433</v>
      </c>
      <c r="K3647" s="170">
        <f>E3647/'Projections+Sensitivity'!F$67</f>
        <v>411156361.85367018</v>
      </c>
      <c r="L3647" s="170">
        <f>F3647/'Projections+Sensitivity'!F$67</f>
        <v>3617392531.4379659</v>
      </c>
      <c r="M3647" s="170">
        <f t="shared" si="113"/>
        <v>6191437594.8206463</v>
      </c>
      <c r="N3647" s="171">
        <f>'Projections+Sensitivity'!$B$72</f>
        <v>418000000</v>
      </c>
      <c r="O3647" s="171">
        <f>'Projections+Sensitivity'!$B$73</f>
        <v>634000000</v>
      </c>
      <c r="P3647" s="170">
        <f t="shared" si="112"/>
        <v>5975437594.8206463</v>
      </c>
      <c r="Q3647" s="170">
        <f>P3647/'Projections+Sensitivity'!$B$75</f>
        <v>44.262500702375156</v>
      </c>
    </row>
    <row r="3648" spans="1:17">
      <c r="A3648" s="222">
        <v>496010918.36945701</v>
      </c>
      <c r="B3648" s="223">
        <v>610976921.60660005</v>
      </c>
      <c r="C3648" s="223">
        <v>-221207490.49242401</v>
      </c>
      <c r="D3648" s="222">
        <v>395217537.19794703</v>
      </c>
      <c r="E3648" s="222">
        <v>202311937.40036899</v>
      </c>
      <c r="F3648" s="224">
        <f>E3648*(1+'Projections+Sensitivity'!$B$64)/('Projections+Sensitivity'!$B$63-'Projections+Sensitivity'!$B$64)</f>
        <v>1779959546.4688473</v>
      </c>
      <c r="G3648" s="170">
        <f>A3648/'Projections+Sensitivity'!B$67</f>
        <v>439844790.88245547</v>
      </c>
      <c r="H3648" s="170">
        <f>B3648/'Projections+Sensitivity'!C$67</f>
        <v>480442301.78750902</v>
      </c>
      <c r="I3648" s="170">
        <f>C3648/'Projections+Sensitivity'!D$67</f>
        <v>-154249753.4107694</v>
      </c>
      <c r="J3648" s="170">
        <f>D3648/'Projections+Sensitivity'!E$67</f>
        <v>244381920.57901484</v>
      </c>
      <c r="K3648" s="170">
        <f>E3648/'Projections+Sensitivity'!F$67</f>
        <v>110933468.38098541</v>
      </c>
      <c r="L3648" s="170">
        <f>F3648/'Projections+Sensitivity'!F$67</f>
        <v>976003139.53236282</v>
      </c>
      <c r="M3648" s="170">
        <f t="shared" si="113"/>
        <v>2097355867.7515583</v>
      </c>
      <c r="N3648" s="171">
        <f>'Projections+Sensitivity'!$B$72</f>
        <v>418000000</v>
      </c>
      <c r="O3648" s="171">
        <f>'Projections+Sensitivity'!$B$73</f>
        <v>634000000</v>
      </c>
      <c r="P3648" s="170">
        <f t="shared" si="112"/>
        <v>1881355867.7515583</v>
      </c>
      <c r="Q3648" s="170">
        <f>P3648/'Projections+Sensitivity'!$B$75</f>
        <v>13.935969390752284</v>
      </c>
    </row>
    <row r="3649" spans="1:17">
      <c r="A3649" s="222">
        <v>337779130.54703403</v>
      </c>
      <c r="B3649" s="223">
        <v>452367799.05792201</v>
      </c>
      <c r="C3649" s="223">
        <v>77859470.373294294</v>
      </c>
      <c r="D3649" s="222">
        <v>-186860626.997637</v>
      </c>
      <c r="E3649" s="222">
        <v>763296081.80868399</v>
      </c>
      <c r="F3649" s="224">
        <f>E3649*(1+'Projections+Sensitivity'!$B$64)/('Projections+Sensitivity'!$B$63-'Projections+Sensitivity'!$B$64)</f>
        <v>6715551069.578928</v>
      </c>
      <c r="G3649" s="170">
        <f>A3649/'Projections+Sensitivity'!B$67</f>
        <v>299530485.19237268</v>
      </c>
      <c r="H3649" s="170">
        <f>B3649/'Projections+Sensitivity'!C$67</f>
        <v>355719862.64626467</v>
      </c>
      <c r="I3649" s="170">
        <f>C3649/'Projections+Sensitivity'!D$67</f>
        <v>54292031.788973562</v>
      </c>
      <c r="J3649" s="170">
        <f>D3649/'Projections+Sensitivity'!E$67</f>
        <v>-115544869.87101911</v>
      </c>
      <c r="K3649" s="170">
        <f>E3649/'Projections+Sensitivity'!F$67</f>
        <v>418537249.18408722</v>
      </c>
      <c r="L3649" s="170">
        <f>F3649/'Projections+Sensitivity'!F$67</f>
        <v>3682330275.7648745</v>
      </c>
      <c r="M3649" s="170">
        <f t="shared" si="113"/>
        <v>4694865034.7055531</v>
      </c>
      <c r="N3649" s="171">
        <f>'Projections+Sensitivity'!$B$72</f>
        <v>418000000</v>
      </c>
      <c r="O3649" s="171">
        <f>'Projections+Sensitivity'!$B$73</f>
        <v>634000000</v>
      </c>
      <c r="P3649" s="170">
        <f t="shared" si="112"/>
        <v>4478865034.7055531</v>
      </c>
      <c r="Q3649" s="170">
        <f>P3649/'Projections+Sensitivity'!$B$75</f>
        <v>33.17677803485595</v>
      </c>
    </row>
    <row r="3650" spans="1:17">
      <c r="A3650" s="222">
        <v>493579914.11886501</v>
      </c>
      <c r="B3650" s="223">
        <v>1080407482.5981901</v>
      </c>
      <c r="C3650" s="223">
        <v>858626342.67832005</v>
      </c>
      <c r="D3650" s="222">
        <v>115797698.680447</v>
      </c>
      <c r="E3650" s="222">
        <v>684812893.48802698</v>
      </c>
      <c r="F3650" s="224">
        <f>E3650*(1+'Projections+Sensitivity'!$B$64)/('Projections+Sensitivity'!$B$63-'Projections+Sensitivity'!$B$64)</f>
        <v>6025048561.0086613</v>
      </c>
      <c r="G3650" s="170">
        <f>A3650/'Projections+Sensitivity'!B$67</f>
        <v>437689063.02115959</v>
      </c>
      <c r="H3650" s="170">
        <f>B3650/'Projections+Sensitivity'!C$67</f>
        <v>849579484.02206111</v>
      </c>
      <c r="I3650" s="170">
        <f>C3650/'Projections+Sensitivity'!D$67</f>
        <v>598727020.20756221</v>
      </c>
      <c r="J3650" s="170">
        <f>D3650/'Projections+Sensitivity'!E$67</f>
        <v>71603259.821904197</v>
      </c>
      <c r="K3650" s="170">
        <f>E3650/'Projections+Sensitivity'!F$67</f>
        <v>375502654.18251395</v>
      </c>
      <c r="L3650" s="170">
        <f>F3650/'Projections+Sensitivity'!F$67</f>
        <v>3303707841.5884762</v>
      </c>
      <c r="M3650" s="170">
        <f t="shared" si="113"/>
        <v>5636809322.8436775</v>
      </c>
      <c r="N3650" s="171">
        <f>'Projections+Sensitivity'!$B$72</f>
        <v>418000000</v>
      </c>
      <c r="O3650" s="171">
        <f>'Projections+Sensitivity'!$B$73</f>
        <v>634000000</v>
      </c>
      <c r="P3650" s="170">
        <f t="shared" ref="P3650:P3713" si="114">M3650+N3650-O3650</f>
        <v>5420809322.8436775</v>
      </c>
      <c r="Q3650" s="170">
        <f>P3650/'Projections+Sensitivity'!$B$75</f>
        <v>40.154143132175392</v>
      </c>
    </row>
    <row r="3651" spans="1:17">
      <c r="A3651" s="222">
        <v>317432507.53464198</v>
      </c>
      <c r="B3651" s="223">
        <v>245695372.055756</v>
      </c>
      <c r="C3651" s="223">
        <v>69507906.820653498</v>
      </c>
      <c r="D3651" s="222">
        <v>353055157.45753402</v>
      </c>
      <c r="E3651" s="222">
        <v>692896564.01028895</v>
      </c>
      <c r="F3651" s="224">
        <f>E3651*(1+'Projections+Sensitivity'!$B$64)/('Projections+Sensitivity'!$B$63-'Projections+Sensitivity'!$B$64)</f>
        <v>6096169458.2799587</v>
      </c>
      <c r="G3651" s="170">
        <f>A3651/'Projections+Sensitivity'!B$67</f>
        <v>281487825.62054497</v>
      </c>
      <c r="H3651" s="170">
        <f>B3651/'Projections+Sensitivity'!C$67</f>
        <v>193202796.88896629</v>
      </c>
      <c r="I3651" s="170">
        <f>C3651/'Projections+Sensitivity'!D$67</f>
        <v>48468419.68740537</v>
      </c>
      <c r="J3651" s="170">
        <f>D3651/'Projections+Sensitivity'!E$67</f>
        <v>218310903.05738297</v>
      </c>
      <c r="K3651" s="170">
        <f>E3651/'Projections+Sensitivity'!F$67</f>
        <v>379935163.80012</v>
      </c>
      <c r="L3651" s="170">
        <f>F3651/'Projections+Sensitivity'!F$67</f>
        <v>3342705480.136415</v>
      </c>
      <c r="M3651" s="170">
        <f t="shared" ref="M3651:M3714" si="115">SUM(G3651:L3651)</f>
        <v>4464110589.190834</v>
      </c>
      <c r="N3651" s="171">
        <f>'Projections+Sensitivity'!$B$72</f>
        <v>418000000</v>
      </c>
      <c r="O3651" s="171">
        <f>'Projections+Sensitivity'!$B$73</f>
        <v>634000000</v>
      </c>
      <c r="P3651" s="170">
        <f t="shared" si="114"/>
        <v>4248110589.190834</v>
      </c>
      <c r="Q3651" s="170">
        <f>P3651/'Projections+Sensitivity'!$B$75</f>
        <v>31.467485845858029</v>
      </c>
    </row>
    <row r="3652" spans="1:17">
      <c r="A3652" s="222">
        <v>565659292.03620195</v>
      </c>
      <c r="B3652" s="223">
        <v>-149456383.44521299</v>
      </c>
      <c r="C3652" s="223">
        <v>575405144.44481206</v>
      </c>
      <c r="D3652" s="222">
        <v>46775158.301559903</v>
      </c>
      <c r="E3652" s="222">
        <v>1067809766.96735</v>
      </c>
      <c r="F3652" s="224">
        <f>E3652*(1+'Projections+Sensitivity'!$B$64)/('Projections+Sensitivity'!$B$63-'Projections+Sensitivity'!$B$64)</f>
        <v>9394691252.2757702</v>
      </c>
      <c r="G3652" s="170">
        <f>A3652/'Projections+Sensitivity'!B$67</f>
        <v>501606484.45859218</v>
      </c>
      <c r="H3652" s="170">
        <f>B3652/'Projections+Sensitivity'!C$67</f>
        <v>-117525173.76669276</v>
      </c>
      <c r="I3652" s="170">
        <f>C3652/'Projections+Sensitivity'!D$67</f>
        <v>401234612.10252357</v>
      </c>
      <c r="J3652" s="170">
        <f>D3652/'Projections+Sensitivity'!E$67</f>
        <v>28923319.299460575</v>
      </c>
      <c r="K3652" s="170">
        <f>E3652/'Projections+Sensitivity'!F$67</f>
        <v>585510882.56527102</v>
      </c>
      <c r="L3652" s="170">
        <f>F3652/'Projections+Sensitivity'!F$67</f>
        <v>5151380083.5241938</v>
      </c>
      <c r="M3652" s="170">
        <f t="shared" si="115"/>
        <v>6551130208.1833477</v>
      </c>
      <c r="N3652" s="171">
        <f>'Projections+Sensitivity'!$B$72</f>
        <v>418000000</v>
      </c>
      <c r="O3652" s="171">
        <f>'Projections+Sensitivity'!$B$73</f>
        <v>634000000</v>
      </c>
      <c r="P3652" s="170">
        <f t="shared" si="114"/>
        <v>6335130208.1833477</v>
      </c>
      <c r="Q3652" s="170">
        <f>P3652/'Projections+Sensitivity'!$B$75</f>
        <v>46.926890430987761</v>
      </c>
    </row>
    <row r="3653" spans="1:17">
      <c r="A3653" s="222">
        <v>95501797.388900101</v>
      </c>
      <c r="B3653" s="223">
        <v>514826138.36924702</v>
      </c>
      <c r="C3653" s="223">
        <v>886288789.33243501</v>
      </c>
      <c r="D3653" s="222">
        <v>495245649.93808901</v>
      </c>
      <c r="E3653" s="222">
        <v>853815042.29350495</v>
      </c>
      <c r="F3653" s="224">
        <f>E3653*(1+'Projections+Sensitivity'!$B$64)/('Projections+Sensitivity'!$B$63-'Projections+Sensitivity'!$B$64)</f>
        <v>7511945439.1931248</v>
      </c>
      <c r="G3653" s="170">
        <f>A3653/'Projections+Sensitivity'!B$67</f>
        <v>84687587.60292244</v>
      </c>
      <c r="H3653" s="170">
        <f>B3653/'Projections+Sensitivity'!C$67</f>
        <v>404834039.04698932</v>
      </c>
      <c r="I3653" s="170">
        <f>C3653/'Projections+Sensitivity'!D$67</f>
        <v>618016265.63789237</v>
      </c>
      <c r="J3653" s="170">
        <f>D3653/'Projections+Sensitivity'!E$67</f>
        <v>306234090.59313715</v>
      </c>
      <c r="K3653" s="170">
        <f>E3653/'Projections+Sensitivity'!F$67</f>
        <v>468171405.08142602</v>
      </c>
      <c r="L3653" s="170">
        <f>F3653/'Projections+Sensitivity'!F$67</f>
        <v>4119016270.4501796</v>
      </c>
      <c r="M3653" s="170">
        <f t="shared" si="115"/>
        <v>6000959658.4125471</v>
      </c>
      <c r="N3653" s="171">
        <f>'Projections+Sensitivity'!$B$72</f>
        <v>418000000</v>
      </c>
      <c r="O3653" s="171">
        <f>'Projections+Sensitivity'!$B$73</f>
        <v>634000000</v>
      </c>
      <c r="P3653" s="170">
        <f t="shared" si="114"/>
        <v>5784959658.4125471</v>
      </c>
      <c r="Q3653" s="170">
        <f>P3653/'Projections+Sensitivity'!$B$75</f>
        <v>42.851553025278129</v>
      </c>
    </row>
    <row r="3654" spans="1:17">
      <c r="A3654" s="222">
        <v>-153184999.68755901</v>
      </c>
      <c r="B3654" s="223">
        <v>1247575244.6768</v>
      </c>
      <c r="C3654" s="223">
        <v>114365094.66693699</v>
      </c>
      <c r="D3654" s="222">
        <v>1104672408.0108399</v>
      </c>
      <c r="E3654" s="222">
        <v>771307134.80697501</v>
      </c>
      <c r="F3654" s="224">
        <f>E3654*(1+'Projections+Sensitivity'!$B$64)/('Projections+Sensitivity'!$B$63-'Projections+Sensitivity'!$B$64)</f>
        <v>6786033071.0109901</v>
      </c>
      <c r="G3654" s="170">
        <f>A3654/'Projections+Sensitivity'!B$67</f>
        <v>-135838993.97899288</v>
      </c>
      <c r="H3654" s="170">
        <f>B3654/'Projections+Sensitivity'!C$67</f>
        <v>981032017.75528681</v>
      </c>
      <c r="I3654" s="170">
        <f>C3654/'Projections+Sensitivity'!D$67</f>
        <v>79747695.757972077</v>
      </c>
      <c r="J3654" s="170">
        <f>D3654/'Projections+Sensitivity'!E$67</f>
        <v>683071825.69462276</v>
      </c>
      <c r="K3654" s="170">
        <f>E3654/'Projections+Sensitivity'!F$67</f>
        <v>422929940.51957488</v>
      </c>
      <c r="L3654" s="170">
        <f>F3654/'Projections+Sensitivity'!F$67</f>
        <v>3720977589.3033686</v>
      </c>
      <c r="M3654" s="170">
        <f t="shared" si="115"/>
        <v>5751920075.0518322</v>
      </c>
      <c r="N3654" s="171">
        <f>'Projections+Sensitivity'!$B$72</f>
        <v>418000000</v>
      </c>
      <c r="O3654" s="171">
        <f>'Projections+Sensitivity'!$B$73</f>
        <v>634000000</v>
      </c>
      <c r="P3654" s="170">
        <f t="shared" si="114"/>
        <v>5535920075.0518322</v>
      </c>
      <c r="Q3654" s="170">
        <f>P3654/'Projections+Sensitivity'!$B$75</f>
        <v>41.00681537075431</v>
      </c>
    </row>
    <row r="3655" spans="1:17">
      <c r="A3655" s="222">
        <v>-239881754.54272699</v>
      </c>
      <c r="B3655" s="223">
        <v>17858368.830531701</v>
      </c>
      <c r="C3655" s="223">
        <v>604644461.42782402</v>
      </c>
      <c r="D3655" s="222">
        <v>955537737.44521403</v>
      </c>
      <c r="E3655" s="222">
        <v>516521525.74772102</v>
      </c>
      <c r="F3655" s="224">
        <f>E3655*(1+'Projections+Sensitivity'!$B$64)/('Projections+Sensitivity'!$B$63-'Projections+Sensitivity'!$B$64)</f>
        <v>4544405201.8140259</v>
      </c>
      <c r="G3655" s="170">
        <f>A3655/'Projections+Sensitivity'!B$67</f>
        <v>-212718583.91788846</v>
      </c>
      <c r="H3655" s="170">
        <f>B3655/'Projections+Sensitivity'!C$67</f>
        <v>14042945.852274681</v>
      </c>
      <c r="I3655" s="170">
        <f>C3655/'Projections+Sensitivity'!D$67</f>
        <v>421623421.8326506</v>
      </c>
      <c r="J3655" s="170">
        <f>D3655/'Projections+Sensitivity'!E$67</f>
        <v>590854720.46153128</v>
      </c>
      <c r="K3655" s="170">
        <f>E3655/'Projections+Sensitivity'!F$67</f>
        <v>283223645.03503907</v>
      </c>
      <c r="L3655" s="170">
        <f>F3655/'Projections+Sensitivity'!F$67</f>
        <v>2491828397.4917951</v>
      </c>
      <c r="M3655" s="170">
        <f t="shared" si="115"/>
        <v>3588854546.7554021</v>
      </c>
      <c r="N3655" s="171">
        <f>'Projections+Sensitivity'!$B$72</f>
        <v>418000000</v>
      </c>
      <c r="O3655" s="171">
        <f>'Projections+Sensitivity'!$B$73</f>
        <v>634000000</v>
      </c>
      <c r="P3655" s="170">
        <f t="shared" si="114"/>
        <v>3372854546.7554021</v>
      </c>
      <c r="Q3655" s="170">
        <f>P3655/'Projections+Sensitivity'!$B$75</f>
        <v>24.984107753743718</v>
      </c>
    </row>
    <row r="3656" spans="1:17">
      <c r="A3656" s="222">
        <v>355008809.57432199</v>
      </c>
      <c r="B3656" s="223">
        <v>339131245.60805398</v>
      </c>
      <c r="C3656" s="223">
        <v>-142843060.24381101</v>
      </c>
      <c r="D3656" s="222">
        <v>12377198.9079994</v>
      </c>
      <c r="E3656" s="222">
        <v>-77943387.604236707</v>
      </c>
      <c r="F3656" s="224">
        <f>E3656*(1+'Projections+Sensitivity'!$B$64)/('Projections+Sensitivity'!$B$63-'Projections+Sensitivity'!$B$64)</f>
        <v>-685753290.84871745</v>
      </c>
      <c r="G3656" s="170">
        <f>A3656/'Projections+Sensitivity'!B$67</f>
        <v>314809150.01217508</v>
      </c>
      <c r="H3656" s="170">
        <f>B3656/'Projections+Sensitivity'!C$67</f>
        <v>266676187.73481089</v>
      </c>
      <c r="I3656" s="170">
        <f>C3656/'Projections+Sensitivity'!D$67</f>
        <v>-99605609.059617892</v>
      </c>
      <c r="J3656" s="170">
        <f>D3656/'Projections+Sensitivity'!E$67</f>
        <v>7653414.5270239059</v>
      </c>
      <c r="K3656" s="170">
        <f>E3656/'Projections+Sensitivity'!F$67</f>
        <v>-42738606.70510149</v>
      </c>
      <c r="L3656" s="170">
        <f>F3656/'Projections+Sensitivity'!F$67</f>
        <v>-376018301.16913378</v>
      </c>
      <c r="M3656" s="170">
        <f t="shared" si="115"/>
        <v>70776235.340156674</v>
      </c>
      <c r="N3656" s="171">
        <f>'Projections+Sensitivity'!$B$72</f>
        <v>418000000</v>
      </c>
      <c r="O3656" s="171">
        <f>'Projections+Sensitivity'!$B$73</f>
        <v>634000000</v>
      </c>
      <c r="P3656" s="170">
        <f t="shared" si="114"/>
        <v>-145223764.65984333</v>
      </c>
      <c r="Q3656" s="170">
        <f>P3656/'Projections+Sensitivity'!$B$75</f>
        <v>-1.0757315900729134</v>
      </c>
    </row>
    <row r="3657" spans="1:17">
      <c r="A3657" s="222">
        <v>-120623916.675073</v>
      </c>
      <c r="B3657" s="223">
        <v>861245485.03835297</v>
      </c>
      <c r="C3657" s="223">
        <v>1135701935.3576801</v>
      </c>
      <c r="D3657" s="222">
        <v>726007848.33349597</v>
      </c>
      <c r="E3657" s="222">
        <v>922673673.62523794</v>
      </c>
      <c r="F3657" s="224">
        <f>E3657*(1+'Projections+Sensitivity'!$B$64)/('Projections+Sensitivity'!$B$63-'Projections+Sensitivity'!$B$64)</f>
        <v>8117770185.7237434</v>
      </c>
      <c r="G3657" s="170">
        <f>A3657/'Projections+Sensitivity'!B$67</f>
        <v>-106964986.93976581</v>
      </c>
      <c r="H3657" s="170">
        <f>B3657/'Projections+Sensitivity'!C$67</f>
        <v>677241232.20214307</v>
      </c>
      <c r="I3657" s="170">
        <f>C3657/'Projections+Sensitivity'!D$67</f>
        <v>791934048.37733293</v>
      </c>
      <c r="J3657" s="170">
        <f>D3657/'Projections+Sensitivity'!E$67</f>
        <v>448925403.43500602</v>
      </c>
      <c r="K3657" s="170">
        <f>E3657/'Projections+Sensitivity'!F$67</f>
        <v>505928577.98852903</v>
      </c>
      <c r="L3657" s="170">
        <f>F3657/'Projections+Sensitivity'!F$67</f>
        <v>4451207446.2515059</v>
      </c>
      <c r="M3657" s="170">
        <f t="shared" si="115"/>
        <v>6768271721.3147507</v>
      </c>
      <c r="N3657" s="171">
        <f>'Projections+Sensitivity'!$B$72</f>
        <v>418000000</v>
      </c>
      <c r="O3657" s="171">
        <f>'Projections+Sensitivity'!$B$73</f>
        <v>634000000</v>
      </c>
      <c r="P3657" s="170">
        <f t="shared" si="114"/>
        <v>6552271721.3147507</v>
      </c>
      <c r="Q3657" s="170">
        <f>P3657/'Projections+Sensitivity'!$B$75</f>
        <v>48.535346083812968</v>
      </c>
    </row>
    <row r="3658" spans="1:17">
      <c r="A3658" s="222">
        <v>-46929512.150639303</v>
      </c>
      <c r="B3658" s="223">
        <v>391502977.29352301</v>
      </c>
      <c r="C3658" s="223">
        <v>988308412.56084895</v>
      </c>
      <c r="D3658" s="222">
        <v>832365225.17951095</v>
      </c>
      <c r="E3658" s="222">
        <v>529697699.74032199</v>
      </c>
      <c r="F3658" s="224">
        <f>E3658*(1+'Projections+Sensitivity'!$B$64)/('Projections+Sensitivity'!$B$63-'Projections+Sensitivity'!$B$64)</f>
        <v>4660330425.9279737</v>
      </c>
      <c r="G3658" s="170">
        <f>A3658/'Projections+Sensitivity'!B$67</f>
        <v>-41615417.511310689</v>
      </c>
      <c r="H3658" s="170">
        <f>B3658/'Projections+Sensitivity'!C$67</f>
        <v>307858750.33210289</v>
      </c>
      <c r="I3658" s="170">
        <f>C3658/'Projections+Sensitivity'!D$67</f>
        <v>689155365.36282408</v>
      </c>
      <c r="J3658" s="170">
        <f>D3658/'Projections+Sensitivity'!E$67</f>
        <v>514691260.39989328</v>
      </c>
      <c r="K3658" s="170">
        <f>E3658/'Projections+Sensitivity'!F$67</f>
        <v>290448521.13366467</v>
      </c>
      <c r="L3658" s="170">
        <f>F3658/'Projections+Sensitivity'!F$67</f>
        <v>2555393540.256227</v>
      </c>
      <c r="M3658" s="170">
        <f t="shared" si="115"/>
        <v>4315932019.9734011</v>
      </c>
      <c r="N3658" s="171">
        <f>'Projections+Sensitivity'!$B$72</f>
        <v>418000000</v>
      </c>
      <c r="O3658" s="171">
        <f>'Projections+Sensitivity'!$B$73</f>
        <v>634000000</v>
      </c>
      <c r="P3658" s="170">
        <f t="shared" si="114"/>
        <v>4099932019.9734011</v>
      </c>
      <c r="Q3658" s="170">
        <f>P3658/'Projections+Sensitivity'!$B$75</f>
        <v>30.369866814617787</v>
      </c>
    </row>
    <row r="3659" spans="1:17">
      <c r="A3659" s="222">
        <v>279589926.60424501</v>
      </c>
      <c r="B3659" s="223">
        <v>608442133.438151</v>
      </c>
      <c r="C3659" s="223">
        <v>449001142.245202</v>
      </c>
      <c r="D3659" s="222">
        <v>1013306098.37327</v>
      </c>
      <c r="E3659" s="222">
        <v>837273814.85594797</v>
      </c>
      <c r="F3659" s="224">
        <f>E3659*(1+'Projections+Sensitivity'!$B$64)/('Projections+Sensitivity'!$B$63-'Projections+Sensitivity'!$B$64)</f>
        <v>7366414156.8272905</v>
      </c>
      <c r="G3659" s="170">
        <f>A3659/'Projections+Sensitivity'!B$67</f>
        <v>247930374.60616061</v>
      </c>
      <c r="H3659" s="170">
        <f>B3659/'Projections+Sensitivity'!C$67</f>
        <v>478449068.6241498</v>
      </c>
      <c r="I3659" s="170">
        <f>C3659/'Projections+Sensitivity'!D$67</f>
        <v>313092089.77644539</v>
      </c>
      <c r="J3659" s="170">
        <f>D3659/'Projections+Sensitivity'!E$67</f>
        <v>626575663.14133239</v>
      </c>
      <c r="K3659" s="170">
        <f>E3659/'Projections+Sensitivity'!F$67</f>
        <v>459101373.15693527</v>
      </c>
      <c r="L3659" s="170">
        <f>F3659/'Projections+Sensitivity'!F$67</f>
        <v>4039217272.3375497</v>
      </c>
      <c r="M3659" s="170">
        <f t="shared" si="115"/>
        <v>6164365841.6425734</v>
      </c>
      <c r="N3659" s="171">
        <f>'Projections+Sensitivity'!$B$72</f>
        <v>418000000</v>
      </c>
      <c r="O3659" s="171">
        <f>'Projections+Sensitivity'!$B$73</f>
        <v>634000000</v>
      </c>
      <c r="P3659" s="170">
        <f t="shared" si="114"/>
        <v>5948365841.6425734</v>
      </c>
      <c r="Q3659" s="170">
        <f>P3659/'Projections+Sensitivity'!$B$75</f>
        <v>44.061969197352397</v>
      </c>
    </row>
    <row r="3660" spans="1:17">
      <c r="A3660" s="222">
        <v>1112490287.0334201</v>
      </c>
      <c r="B3660" s="223">
        <v>647022928.46406603</v>
      </c>
      <c r="C3660" s="223">
        <v>715326675.19649398</v>
      </c>
      <c r="D3660" s="222">
        <v>-175663489.05083099</v>
      </c>
      <c r="E3660" s="222">
        <v>491680723.56681901</v>
      </c>
      <c r="F3660" s="224">
        <f>E3660*(1+'Projections+Sensitivity'!$B$64)/('Projections+Sensitivity'!$B$63-'Projections+Sensitivity'!$B$64)</f>
        <v>4325853476.4339294</v>
      </c>
      <c r="G3660" s="170">
        <f>A3660/'Projections+Sensitivity'!B$67</f>
        <v>986516706.66350543</v>
      </c>
      <c r="H3660" s="170">
        <f>B3660/'Projections+Sensitivity'!C$67</f>
        <v>508787114.64772397</v>
      </c>
      <c r="I3660" s="170">
        <f>C3660/'Projections+Sensitivity'!D$67</f>
        <v>498803015.26671708</v>
      </c>
      <c r="J3660" s="170">
        <f>D3660/'Projections+Sensitivity'!E$67</f>
        <v>-108621143.52064188</v>
      </c>
      <c r="K3660" s="170">
        <f>E3660/'Projections+Sensitivity'!F$67</f>
        <v>269602716.98352224</v>
      </c>
      <c r="L3660" s="170">
        <f>F3660/'Projections+Sensitivity'!F$67</f>
        <v>2371990185.1322188</v>
      </c>
      <c r="M3660" s="170">
        <f t="shared" si="115"/>
        <v>4527078595.1730461</v>
      </c>
      <c r="N3660" s="171">
        <f>'Projections+Sensitivity'!$B$72</f>
        <v>418000000</v>
      </c>
      <c r="O3660" s="171">
        <f>'Projections+Sensitivity'!$B$73</f>
        <v>634000000</v>
      </c>
      <c r="P3660" s="170">
        <f t="shared" si="114"/>
        <v>4311078595.1730461</v>
      </c>
      <c r="Q3660" s="170">
        <f>P3660/'Projections+Sensitivity'!$B$75</f>
        <v>31.93391551980034</v>
      </c>
    </row>
    <row r="3661" spans="1:17">
      <c r="A3661" s="222">
        <v>340675094.82224</v>
      </c>
      <c r="B3661" s="223">
        <v>983535462.13172698</v>
      </c>
      <c r="C3661" s="223">
        <v>413954111.47219402</v>
      </c>
      <c r="D3661" s="222">
        <v>919874574.43506706</v>
      </c>
      <c r="E3661" s="222">
        <v>666283291.62097204</v>
      </c>
      <c r="F3661" s="224">
        <f>E3661*(1+'Projections+Sensitivity'!$B$64)/('Projections+Sensitivity'!$B$63-'Projections+Sensitivity'!$B$64)</f>
        <v>5862023372.4837685</v>
      </c>
      <c r="G3661" s="170">
        <f>A3661/'Projections+Sensitivity'!B$67</f>
        <v>302098523.01948005</v>
      </c>
      <c r="H3661" s="170">
        <f>B3661/'Projections+Sensitivity'!C$67</f>
        <v>773404075.67876267</v>
      </c>
      <c r="I3661" s="170">
        <f>C3661/'Projections+Sensitivity'!D$67</f>
        <v>288653514.74229085</v>
      </c>
      <c r="J3661" s="170">
        <f>D3661/'Projections+Sensitivity'!E$67</f>
        <v>568802479.73321307</v>
      </c>
      <c r="K3661" s="170">
        <f>E3661/'Projections+Sensitivity'!F$67</f>
        <v>365342339.22906011</v>
      </c>
      <c r="L3661" s="170">
        <f>F3661/'Projections+Sensitivity'!F$67</f>
        <v>3214316430.3405042</v>
      </c>
      <c r="M3661" s="170">
        <f t="shared" si="115"/>
        <v>5512617362.7433109</v>
      </c>
      <c r="N3661" s="171">
        <f>'Projections+Sensitivity'!$B$72</f>
        <v>418000000</v>
      </c>
      <c r="O3661" s="171">
        <f>'Projections+Sensitivity'!$B$73</f>
        <v>634000000</v>
      </c>
      <c r="P3661" s="170">
        <f t="shared" si="114"/>
        <v>5296617362.7433109</v>
      </c>
      <c r="Q3661" s="170">
        <f>P3661/'Projections+Sensitivity'!$B$75</f>
        <v>39.234202686987487</v>
      </c>
    </row>
    <row r="3662" spans="1:17">
      <c r="A3662" s="222">
        <v>-234581477.918183</v>
      </c>
      <c r="B3662" s="223">
        <v>190088664.488372</v>
      </c>
      <c r="C3662" s="223">
        <v>252483341.024106</v>
      </c>
      <c r="D3662" s="222">
        <v>-5945040.8230648004</v>
      </c>
      <c r="E3662" s="222">
        <v>5309189.8170457399</v>
      </c>
      <c r="F3662" s="224">
        <f>E3662*(1+'Projections+Sensitivity'!$B$64)/('Projections+Sensitivity'!$B$63-'Projections+Sensitivity'!$B$64)</f>
        <v>46710753.800771624</v>
      </c>
      <c r="G3662" s="170">
        <f>A3662/'Projections+Sensitivity'!B$67</f>
        <v>-208018487.65548071</v>
      </c>
      <c r="H3662" s="170">
        <f>B3662/'Projections+Sensitivity'!C$67</f>
        <v>149476407.8328166</v>
      </c>
      <c r="I3662" s="170">
        <f>C3662/'Projections+Sensitivity'!D$67</f>
        <v>176058654.2824569</v>
      </c>
      <c r="J3662" s="170">
        <f>D3662/'Projections+Sensitivity'!E$67</f>
        <v>-3676103.3039218332</v>
      </c>
      <c r="K3662" s="170">
        <f>E3662/'Projections+Sensitivity'!F$67</f>
        <v>2911181.852469468</v>
      </c>
      <c r="L3662" s="170">
        <f>F3662/'Projections+Sensitivity'!F$67</f>
        <v>25612853.084172193</v>
      </c>
      <c r="M3662" s="170">
        <f t="shared" si="115"/>
        <v>142364506.09251264</v>
      </c>
      <c r="N3662" s="171">
        <f>'Projections+Sensitivity'!$B$72</f>
        <v>418000000</v>
      </c>
      <c r="O3662" s="171">
        <f>'Projections+Sensitivity'!$B$73</f>
        <v>634000000</v>
      </c>
      <c r="P3662" s="170">
        <f t="shared" si="114"/>
        <v>-73635493.907487392</v>
      </c>
      <c r="Q3662" s="170">
        <f>P3662/'Projections+Sensitivity'!$B$75</f>
        <v>-0.54544810301842517</v>
      </c>
    </row>
    <row r="3663" spans="1:17">
      <c r="A3663" s="222">
        <v>374990569.69161302</v>
      </c>
      <c r="B3663" s="223">
        <v>505985238.680143</v>
      </c>
      <c r="C3663" s="223">
        <v>610862942.90335906</v>
      </c>
      <c r="D3663" s="222">
        <v>822792965.808532</v>
      </c>
      <c r="E3663" s="222">
        <v>1136924486.53178</v>
      </c>
      <c r="F3663" s="224">
        <f>E3663*(1+'Projections+Sensitivity'!$B$64)/('Projections+Sensitivity'!$B$63-'Projections+Sensitivity'!$B$64)</f>
        <v>10002769087.281467</v>
      </c>
      <c r="G3663" s="170">
        <f>A3663/'Projections+Sensitivity'!B$67</f>
        <v>332528262.18241727</v>
      </c>
      <c r="H3663" s="170">
        <f>B3663/'Projections+Sensitivity'!C$67</f>
        <v>397881988.90189308</v>
      </c>
      <c r="I3663" s="170">
        <f>C3663/'Projections+Sensitivity'!D$67</f>
        <v>425959618.73111665</v>
      </c>
      <c r="J3663" s="170">
        <f>D3663/'Projections+Sensitivity'!E$67</f>
        <v>508772274.24875832</v>
      </c>
      <c r="K3663" s="170">
        <f>E3663/'Projections+Sensitivity'!F$67</f>
        <v>623408476.03395677</v>
      </c>
      <c r="L3663" s="170">
        <f>F3663/'Projections+Sensitivity'!F$67</f>
        <v>5484806692.6979713</v>
      </c>
      <c r="M3663" s="170">
        <f t="shared" si="115"/>
        <v>7773357312.796113</v>
      </c>
      <c r="N3663" s="171">
        <f>'Projections+Sensitivity'!$B$72</f>
        <v>418000000</v>
      </c>
      <c r="O3663" s="171">
        <f>'Projections+Sensitivity'!$B$73</f>
        <v>634000000</v>
      </c>
      <c r="P3663" s="170">
        <f t="shared" si="114"/>
        <v>7557357312.796113</v>
      </c>
      <c r="Q3663" s="170">
        <f>P3663/'Projections+Sensitivity'!$B$75</f>
        <v>55.980424539230469</v>
      </c>
    </row>
    <row r="3664" spans="1:17">
      <c r="A3664" s="222">
        <v>523387029.27143598</v>
      </c>
      <c r="B3664" s="223">
        <v>377748011.21115297</v>
      </c>
      <c r="C3664" s="223">
        <v>785902231.11757803</v>
      </c>
      <c r="D3664" s="222">
        <v>666988986.41084898</v>
      </c>
      <c r="E3664" s="222">
        <v>766761976.957618</v>
      </c>
      <c r="F3664" s="224">
        <f>E3664*(1+'Projections+Sensitivity'!$B$64)/('Projections+Sensitivity'!$B$63-'Projections+Sensitivity'!$B$64)</f>
        <v>6746044342.6733208</v>
      </c>
      <c r="G3664" s="170">
        <f>A3664/'Projections+Sensitivity'!B$67</f>
        <v>464120949.5896855</v>
      </c>
      <c r="H3664" s="170">
        <f>B3664/'Projections+Sensitivity'!C$67</f>
        <v>297042519.25704747</v>
      </c>
      <c r="I3664" s="170">
        <f>C3664/'Projections+Sensitivity'!D$67</f>
        <v>548015915.21608841</v>
      </c>
      <c r="J3664" s="170">
        <f>D3664/'Projections+Sensitivity'!E$67</f>
        <v>412431216.13425308</v>
      </c>
      <c r="K3664" s="170">
        <f>E3664/'Projections+Sensitivity'!F$67</f>
        <v>420437699.42373472</v>
      </c>
      <c r="L3664" s="170">
        <f>F3664/'Projections+Sensitivity'!F$67</f>
        <v>3699050616.5916009</v>
      </c>
      <c r="M3664" s="170">
        <f t="shared" si="115"/>
        <v>5841098916.21241</v>
      </c>
      <c r="N3664" s="171">
        <f>'Projections+Sensitivity'!$B$72</f>
        <v>418000000</v>
      </c>
      <c r="O3664" s="171">
        <f>'Projections+Sensitivity'!$B$73</f>
        <v>634000000</v>
      </c>
      <c r="P3664" s="170">
        <f t="shared" si="114"/>
        <v>5625098916.21241</v>
      </c>
      <c r="Q3664" s="170">
        <f>P3664/'Projections+Sensitivity'!$B$75</f>
        <v>41.667399379351188</v>
      </c>
    </row>
    <row r="3665" spans="1:17">
      <c r="A3665" s="222">
        <v>527867072.84699202</v>
      </c>
      <c r="B3665" s="223">
        <v>522343090.73798501</v>
      </c>
      <c r="C3665" s="223">
        <v>885389073.00594604</v>
      </c>
      <c r="D3665" s="222">
        <v>59126472.9937848</v>
      </c>
      <c r="E3665" s="222">
        <v>372819835.47834301</v>
      </c>
      <c r="F3665" s="224">
        <f>E3665*(1+'Projections+Sensitivity'!$B$64)/('Projections+Sensitivity'!$B$63-'Projections+Sensitivity'!$B$64)</f>
        <v>3280104149.0664473</v>
      </c>
      <c r="G3665" s="170">
        <f>A3665/'Projections+Sensitivity'!B$67</f>
        <v>468093692.44000918</v>
      </c>
      <c r="H3665" s="170">
        <f>B3665/'Projections+Sensitivity'!C$67</f>
        <v>410745001.91767681</v>
      </c>
      <c r="I3665" s="170">
        <f>C3665/'Projections+Sensitivity'!D$67</f>
        <v>617388886.24313664</v>
      </c>
      <c r="J3665" s="170">
        <f>D3665/'Projections+Sensitivity'!E$67</f>
        <v>36560728.376907259</v>
      </c>
      <c r="K3665" s="170">
        <f>E3665/'Projections+Sensitivity'!F$67</f>
        <v>204427865.02011678</v>
      </c>
      <c r="L3665" s="170">
        <f>F3665/'Projections+Sensitivity'!F$67</f>
        <v>1798575677.6512294</v>
      </c>
      <c r="M3665" s="170">
        <f t="shared" si="115"/>
        <v>3535791851.6490765</v>
      </c>
      <c r="N3665" s="171">
        <f>'Projections+Sensitivity'!$B$72</f>
        <v>418000000</v>
      </c>
      <c r="O3665" s="171">
        <f>'Projections+Sensitivity'!$B$73</f>
        <v>634000000</v>
      </c>
      <c r="P3665" s="170">
        <f t="shared" si="114"/>
        <v>3319791851.6490765</v>
      </c>
      <c r="Q3665" s="170">
        <f>P3665/'Projections+Sensitivity'!$B$75</f>
        <v>24.591050752956122</v>
      </c>
    </row>
    <row r="3666" spans="1:17">
      <c r="A3666" s="222">
        <v>257907468.63650599</v>
      </c>
      <c r="B3666" s="223">
        <v>71951110.949983507</v>
      </c>
      <c r="C3666" s="223">
        <v>263485434.41343901</v>
      </c>
      <c r="D3666" s="222">
        <v>677090477.33052194</v>
      </c>
      <c r="E3666" s="222">
        <v>187469409.10747299</v>
      </c>
      <c r="F3666" s="224">
        <f>E3666*(1+'Projections+Sensitivity'!$B$64)/('Projections+Sensitivity'!$B$63-'Projections+Sensitivity'!$B$64)</f>
        <v>1649373579.7278357</v>
      </c>
      <c r="G3666" s="170">
        <f>A3666/'Projections+Sensitivity'!B$67</f>
        <v>228703144.24198106</v>
      </c>
      <c r="H3666" s="170">
        <f>B3666/'Projections+Sensitivity'!C$67</f>
        <v>56578826.692960799</v>
      </c>
      <c r="I3666" s="170">
        <f>C3666/'Projections+Sensitivity'!D$67</f>
        <v>183730502.05094373</v>
      </c>
      <c r="J3666" s="170">
        <f>D3666/'Projections+Sensitivity'!E$67</f>
        <v>418677451.48393786</v>
      </c>
      <c r="K3666" s="170">
        <f>E3666/'Projections+Sensitivity'!F$67</f>
        <v>102794882.17479718</v>
      </c>
      <c r="L3666" s="170">
        <f>F3666/'Projections+Sensitivity'!F$67</f>
        <v>904399088.88360465</v>
      </c>
      <c r="M3666" s="170">
        <f t="shared" si="115"/>
        <v>1894883895.5282254</v>
      </c>
      <c r="N3666" s="171">
        <f>'Projections+Sensitivity'!$B$72</f>
        <v>418000000</v>
      </c>
      <c r="O3666" s="171">
        <f>'Projections+Sensitivity'!$B$73</f>
        <v>634000000</v>
      </c>
      <c r="P3666" s="170">
        <f t="shared" si="114"/>
        <v>1678883895.5282254</v>
      </c>
      <c r="Q3666" s="170">
        <f>P3666/'Projections+Sensitivity'!$B$75</f>
        <v>12.43617700391278</v>
      </c>
    </row>
    <row r="3667" spans="1:17">
      <c r="A3667" s="222">
        <v>1095516754.5193</v>
      </c>
      <c r="B3667" s="223">
        <v>345935051.25740898</v>
      </c>
      <c r="C3667" s="223">
        <v>246271653.16344899</v>
      </c>
      <c r="D3667" s="222">
        <v>515402155.13409799</v>
      </c>
      <c r="E3667" s="222">
        <v>1266341621.0955</v>
      </c>
      <c r="F3667" s="224">
        <f>E3667*(1+'Projections+Sensitivity'!$B$64)/('Projections+Sensitivity'!$B$63-'Projections+Sensitivity'!$B$64)</f>
        <v>11141393268.846527</v>
      </c>
      <c r="G3667" s="170">
        <f>A3667/'Projections+Sensitivity'!B$67</f>
        <v>971465183.43544447</v>
      </c>
      <c r="H3667" s="170">
        <f>B3667/'Projections+Sensitivity'!C$67</f>
        <v>272026366.9829818</v>
      </c>
      <c r="I3667" s="170">
        <f>C3667/'Projections+Sensitivity'!D$67</f>
        <v>171727194.62601355</v>
      </c>
      <c r="J3667" s="170">
        <f>D3667/'Projections+Sensitivity'!E$67</f>
        <v>318697822.5592984</v>
      </c>
      <c r="K3667" s="170">
        <f>E3667/'Projections+Sensitivity'!F$67</f>
        <v>694371622.29986751</v>
      </c>
      <c r="L3667" s="170">
        <f>F3667/'Projections+Sensitivity'!F$67</f>
        <v>6109147160.5246744</v>
      </c>
      <c r="M3667" s="170">
        <f t="shared" si="115"/>
        <v>8537435350.4282799</v>
      </c>
      <c r="N3667" s="171">
        <f>'Projections+Sensitivity'!$B$72</f>
        <v>418000000</v>
      </c>
      <c r="O3667" s="171">
        <f>'Projections+Sensitivity'!$B$73</f>
        <v>634000000</v>
      </c>
      <c r="P3667" s="170">
        <f t="shared" si="114"/>
        <v>8321435350.4282799</v>
      </c>
      <c r="Q3667" s="170">
        <f>P3667/'Projections+Sensitivity'!$B$75</f>
        <v>61.640261855024292</v>
      </c>
    </row>
    <row r="3668" spans="1:17">
      <c r="A3668" s="222">
        <v>670137475.69061899</v>
      </c>
      <c r="B3668" s="223">
        <v>983570866.43555903</v>
      </c>
      <c r="C3668" s="223">
        <v>973917592.82877004</v>
      </c>
      <c r="D3668" s="222">
        <v>728545636.83914697</v>
      </c>
      <c r="E3668" s="222">
        <v>-227283937.28023601</v>
      </c>
      <c r="F3668" s="224">
        <f>E3668*(1+'Projections+Sensitivity'!$B$64)/('Projections+Sensitivity'!$B$63-'Projections+Sensitivity'!$B$64)</f>
        <v>-1999665561.6043987</v>
      </c>
      <c r="G3668" s="170">
        <f>A3668/'Projections+Sensitivity'!B$67</f>
        <v>594254011.23546553</v>
      </c>
      <c r="H3668" s="170">
        <f>B3668/'Projections+Sensitivity'!C$67</f>
        <v>773431915.88781917</v>
      </c>
      <c r="I3668" s="170">
        <f>C3668/'Projections+Sensitivity'!D$67</f>
        <v>679120531.59607136</v>
      </c>
      <c r="J3668" s="170">
        <f>D3668/'Projections+Sensitivity'!E$67</f>
        <v>450494639.54085147</v>
      </c>
      <c r="K3668" s="170">
        <f>E3668/'Projections+Sensitivity'!F$67</f>
        <v>-124626335.91356704</v>
      </c>
      <c r="L3668" s="170">
        <f>F3668/'Projections+Sensitivity'!F$67</f>
        <v>-1096474282.2456031</v>
      </c>
      <c r="M3668" s="170">
        <f t="shared" si="115"/>
        <v>1276200480.1010375</v>
      </c>
      <c r="N3668" s="171">
        <f>'Projections+Sensitivity'!$B$72</f>
        <v>418000000</v>
      </c>
      <c r="O3668" s="171">
        <f>'Projections+Sensitivity'!$B$73</f>
        <v>634000000</v>
      </c>
      <c r="P3668" s="170">
        <f t="shared" si="114"/>
        <v>1060200480.1010375</v>
      </c>
      <c r="Q3668" s="170">
        <f>P3668/'Projections+Sensitivity'!$B$75</f>
        <v>7.8533368896373146</v>
      </c>
    </row>
    <row r="3669" spans="1:17">
      <c r="A3669" s="222">
        <v>506860231.82658601</v>
      </c>
      <c r="B3669" s="223">
        <v>433966557.78035402</v>
      </c>
      <c r="C3669" s="223">
        <v>579840527.18731594</v>
      </c>
      <c r="D3669" s="222">
        <v>1363591016.9418399</v>
      </c>
      <c r="E3669" s="222">
        <v>293858341.41363502</v>
      </c>
      <c r="F3669" s="224">
        <f>E3669*(1+'Projections+Sensitivity'!$B$64)/('Projections+Sensitivity'!$B$63-'Projections+Sensitivity'!$B$64)</f>
        <v>2585393461.3536425</v>
      </c>
      <c r="G3669" s="170">
        <f>A3669/'Projections+Sensitivity'!B$67</f>
        <v>449465575.08707786</v>
      </c>
      <c r="H3669" s="170">
        <f>B3669/'Projections+Sensitivity'!C$67</f>
        <v>341250028.51260406</v>
      </c>
      <c r="I3669" s="170">
        <f>C3669/'Projections+Sensitivity'!D$67</f>
        <v>404327439.98457503</v>
      </c>
      <c r="J3669" s="170">
        <f>D3669/'Projections+Sensitivity'!E$67</f>
        <v>843173594.8944875</v>
      </c>
      <c r="K3669" s="170">
        <f>E3669/'Projections+Sensitivity'!F$67</f>
        <v>161131001.18845898</v>
      </c>
      <c r="L3669" s="170">
        <f>F3669/'Projections+Sensitivity'!F$67</f>
        <v>1417645777.5197878</v>
      </c>
      <c r="M3669" s="170">
        <f t="shared" si="115"/>
        <v>3616993417.1869912</v>
      </c>
      <c r="N3669" s="171">
        <f>'Projections+Sensitivity'!$B$72</f>
        <v>418000000</v>
      </c>
      <c r="O3669" s="171">
        <f>'Projections+Sensitivity'!$B$73</f>
        <v>634000000</v>
      </c>
      <c r="P3669" s="170">
        <f t="shared" si="114"/>
        <v>3400993417.1869912</v>
      </c>
      <c r="Q3669" s="170">
        <f>P3669/'Projections+Sensitivity'!$B$75</f>
        <v>25.192543831014749</v>
      </c>
    </row>
    <row r="3670" spans="1:17">
      <c r="A3670" s="222">
        <v>693744533.15562999</v>
      </c>
      <c r="B3670" s="223">
        <v>402449085.085109</v>
      </c>
      <c r="C3670" s="223">
        <v>823610434.56037498</v>
      </c>
      <c r="D3670" s="222">
        <v>328702117.904764</v>
      </c>
      <c r="E3670" s="222">
        <v>670388279.82757699</v>
      </c>
      <c r="F3670" s="224">
        <f>E3670*(1+'Projections+Sensitivity'!$B$64)/('Projections+Sensitivity'!$B$63-'Projections+Sensitivity'!$B$64)</f>
        <v>5898139446.702507</v>
      </c>
      <c r="G3670" s="170">
        <f>A3670/'Projections+Sensitivity'!B$67</f>
        <v>615187907.78794777</v>
      </c>
      <c r="H3670" s="170">
        <f>B3670/'Projections+Sensitivity'!C$67</f>
        <v>316466232.93418705</v>
      </c>
      <c r="I3670" s="170">
        <f>C3670/'Projections+Sensitivity'!D$67</f>
        <v>574310147.2498529</v>
      </c>
      <c r="J3670" s="170">
        <f>D3670/'Projections+Sensitivity'!E$67</f>
        <v>203252253.02874863</v>
      </c>
      <c r="K3670" s="170">
        <f>E3670/'Projections+Sensitivity'!F$67</f>
        <v>367593222.61870676</v>
      </c>
      <c r="L3670" s="170">
        <f>F3670/'Projections+Sensitivity'!F$67</f>
        <v>3234119915.1416063</v>
      </c>
      <c r="M3670" s="170">
        <f t="shared" si="115"/>
        <v>5310929678.7610493</v>
      </c>
      <c r="N3670" s="171">
        <f>'Projections+Sensitivity'!$B$72</f>
        <v>418000000</v>
      </c>
      <c r="O3670" s="171">
        <f>'Projections+Sensitivity'!$B$73</f>
        <v>634000000</v>
      </c>
      <c r="P3670" s="170">
        <f t="shared" si="114"/>
        <v>5094929678.7610493</v>
      </c>
      <c r="Q3670" s="170">
        <f>P3670/'Projections+Sensitivity'!$B$75</f>
        <v>37.740219842674442</v>
      </c>
    </row>
    <row r="3671" spans="1:17">
      <c r="A3671" s="222">
        <v>442810264.76551098</v>
      </c>
      <c r="B3671" s="223">
        <v>151739526.00481099</v>
      </c>
      <c r="C3671" s="223">
        <v>40818051.485734299</v>
      </c>
      <c r="D3671" s="222">
        <v>410046746.64675701</v>
      </c>
      <c r="E3671" s="222">
        <v>506664951.87173003</v>
      </c>
      <c r="F3671" s="224">
        <f>E3671*(1+'Projections+Sensitivity'!$B$64)/('Projections+Sensitivity'!$B$63-'Projections+Sensitivity'!$B$64)</f>
        <v>4457686133.273221</v>
      </c>
      <c r="G3671" s="170">
        <f>A3671/'Projections+Sensitivity'!B$67</f>
        <v>392668348.80702537</v>
      </c>
      <c r="H3671" s="170">
        <f>B3671/'Projections+Sensitivity'!C$67</f>
        <v>119320525.15862074</v>
      </c>
      <c r="I3671" s="170">
        <f>C3671/'Projections+Sensitivity'!D$67</f>
        <v>28462753.961752661</v>
      </c>
      <c r="J3671" s="170">
        <f>D3671/'Projections+Sensitivity'!E$67</f>
        <v>253551530.59040853</v>
      </c>
      <c r="K3671" s="170">
        <f>E3671/'Projections+Sensitivity'!F$67</f>
        <v>277819001.39182568</v>
      </c>
      <c r="L3671" s="170">
        <f>F3671/'Projections+Sensitivity'!F$67</f>
        <v>2444277831.9067202</v>
      </c>
      <c r="M3671" s="170">
        <f t="shared" si="115"/>
        <v>3516099991.8163533</v>
      </c>
      <c r="N3671" s="171">
        <f>'Projections+Sensitivity'!$B$72</f>
        <v>418000000</v>
      </c>
      <c r="O3671" s="171">
        <f>'Projections+Sensitivity'!$B$73</f>
        <v>634000000</v>
      </c>
      <c r="P3671" s="170">
        <f t="shared" si="114"/>
        <v>3300099991.8163533</v>
      </c>
      <c r="Q3671" s="170">
        <f>P3671/'Projections+Sensitivity'!$B$75</f>
        <v>24.44518512456558</v>
      </c>
    </row>
    <row r="3672" spans="1:17">
      <c r="A3672" s="222">
        <v>857450095.97358894</v>
      </c>
      <c r="B3672" s="223">
        <v>170830294.271063</v>
      </c>
      <c r="C3672" s="223">
        <v>858018471.07076705</v>
      </c>
      <c r="D3672" s="222">
        <v>-184320651.455874</v>
      </c>
      <c r="E3672" s="222">
        <v>268857582.649297</v>
      </c>
      <c r="F3672" s="224">
        <f>E3672*(1+'Projections+Sensitivity'!$B$64)/('Projections+Sensitivity'!$B$63-'Projections+Sensitivity'!$B$64)</f>
        <v>2365434422.8344111</v>
      </c>
      <c r="G3672" s="170">
        <f>A3672/'Projections+Sensitivity'!B$67</f>
        <v>760356161.90756047</v>
      </c>
      <c r="H3672" s="170">
        <f>B3672/'Projections+Sensitivity'!C$67</f>
        <v>134332569.51638749</v>
      </c>
      <c r="I3672" s="170">
        <f>C3672/'Projections+Sensitivity'!D$67</f>
        <v>598303146.47091007</v>
      </c>
      <c r="J3672" s="170">
        <f>D3672/'Projections+Sensitivity'!E$67</f>
        <v>-113974281.41606177</v>
      </c>
      <c r="K3672" s="170">
        <f>E3672/'Projections+Sensitivity'!F$67</f>
        <v>147422364.33033913</v>
      </c>
      <c r="L3672" s="170">
        <f>F3672/'Projections+Sensitivity'!F$67</f>
        <v>1297035894.7900472</v>
      </c>
      <c r="M3672" s="170">
        <f t="shared" si="115"/>
        <v>2823475855.5991821</v>
      </c>
      <c r="N3672" s="171">
        <f>'Projections+Sensitivity'!$B$72</f>
        <v>418000000</v>
      </c>
      <c r="O3672" s="171">
        <f>'Projections+Sensitivity'!$B$73</f>
        <v>634000000</v>
      </c>
      <c r="P3672" s="170">
        <f t="shared" si="114"/>
        <v>2607475855.5991821</v>
      </c>
      <c r="Q3672" s="170">
        <f>P3672/'Projections+Sensitivity'!$B$75</f>
        <v>19.314635967401347</v>
      </c>
    </row>
    <row r="3673" spans="1:17">
      <c r="A3673" s="222">
        <v>704449791.74854505</v>
      </c>
      <c r="B3673" s="223">
        <v>131733620.938568</v>
      </c>
      <c r="C3673" s="223">
        <v>592057672.91489398</v>
      </c>
      <c r="D3673" s="222">
        <v>-215189780.69291499</v>
      </c>
      <c r="E3673" s="222">
        <v>589941677.06473196</v>
      </c>
      <c r="F3673" s="224">
        <f>E3673*(1+'Projections+Sensitivity'!$B$64)/('Projections+Sensitivity'!$B$63-'Projections+Sensitivity'!$B$64)</f>
        <v>5190362632.3005905</v>
      </c>
      <c r="G3673" s="170">
        <f>A3673/'Projections+Sensitivity'!B$67</f>
        <v>624680949.27707899</v>
      </c>
      <c r="H3673" s="170">
        <f>B3673/'Projections+Sensitivity'!C$67</f>
        <v>103588862.08026145</v>
      </c>
      <c r="I3673" s="170">
        <f>C3673/'Projections+Sensitivity'!D$67</f>
        <v>412846553.47240192</v>
      </c>
      <c r="J3673" s="170">
        <f>D3673/'Projections+Sensitivity'!E$67</f>
        <v>-133062141.59310526</v>
      </c>
      <c r="K3673" s="170">
        <f>E3673/'Projections+Sensitivity'!F$67</f>
        <v>323482030.86886454</v>
      </c>
      <c r="L3673" s="170">
        <f>F3673/'Projections+Sensitivity'!F$67</f>
        <v>2846025481.0209513</v>
      </c>
      <c r="M3673" s="170">
        <f t="shared" si="115"/>
        <v>4177561735.1264529</v>
      </c>
      <c r="N3673" s="171">
        <f>'Projections+Sensitivity'!$B$72</f>
        <v>418000000</v>
      </c>
      <c r="O3673" s="171">
        <f>'Projections+Sensitivity'!$B$73</f>
        <v>634000000</v>
      </c>
      <c r="P3673" s="170">
        <f t="shared" si="114"/>
        <v>3961561735.1264534</v>
      </c>
      <c r="Q3673" s="170">
        <f>P3673/'Projections+Sensitivity'!$B$75</f>
        <v>29.344901741677432</v>
      </c>
    </row>
    <row r="3674" spans="1:17">
      <c r="A3674" s="222">
        <v>107707127.372889</v>
      </c>
      <c r="B3674" s="223">
        <v>462791492.33598697</v>
      </c>
      <c r="C3674" s="223">
        <v>725916.71549358906</v>
      </c>
      <c r="D3674" s="222">
        <v>764236941.352615</v>
      </c>
      <c r="E3674" s="222">
        <v>415462407.35563898</v>
      </c>
      <c r="F3674" s="224">
        <f>E3674*(1+'Projections+Sensitivity'!$B$64)/('Projections+Sensitivity'!$B$63-'Projections+Sensitivity'!$B$64)</f>
        <v>3655277526.7439551</v>
      </c>
      <c r="G3674" s="170">
        <f>A3674/'Projections+Sensitivity'!B$67</f>
        <v>95510838.897685736</v>
      </c>
      <c r="H3674" s="170">
        <f>B3674/'Projections+Sensitivity'!C$67</f>
        <v>363916544.08305568</v>
      </c>
      <c r="I3674" s="170">
        <f>C3674/'Projections+Sensitivity'!D$67</f>
        <v>506187.53511638718</v>
      </c>
      <c r="J3674" s="170">
        <f>D3674/'Projections+Sensitivity'!E$67</f>
        <v>472564281.50768346</v>
      </c>
      <c r="K3674" s="170">
        <f>E3674/'Projections+Sensitivity'!F$67</f>
        <v>227810016.66088933</v>
      </c>
      <c r="L3674" s="170">
        <f>F3674/'Projections+Sensitivity'!F$67</f>
        <v>2004294057.7170188</v>
      </c>
      <c r="M3674" s="170">
        <f t="shared" si="115"/>
        <v>3164601926.4014492</v>
      </c>
      <c r="N3674" s="171">
        <f>'Projections+Sensitivity'!$B$72</f>
        <v>418000000</v>
      </c>
      <c r="O3674" s="171">
        <f>'Projections+Sensitivity'!$B$73</f>
        <v>634000000</v>
      </c>
      <c r="P3674" s="170">
        <f t="shared" si="114"/>
        <v>2948601926.4014492</v>
      </c>
      <c r="Q3674" s="170">
        <f>P3674/'Projections+Sensitivity'!$B$75</f>
        <v>21.841495751121847</v>
      </c>
    </row>
    <row r="3675" spans="1:17">
      <c r="A3675" s="222">
        <v>-321774547.60056603</v>
      </c>
      <c r="B3675" s="223">
        <v>658095663.96662998</v>
      </c>
      <c r="C3675" s="223">
        <v>594055475.61349106</v>
      </c>
      <c r="D3675" s="222">
        <v>444018685.054703</v>
      </c>
      <c r="E3675" s="222">
        <v>244330005.77825299</v>
      </c>
      <c r="F3675" s="224">
        <f>E3675*(1+'Projections+Sensitivity'!$B$64)/('Projections+Sensitivity'!$B$63-'Projections+Sensitivity'!$B$64)</f>
        <v>2149638483.3344827</v>
      </c>
      <c r="G3675" s="170">
        <f>A3675/'Projections+Sensitivity'!B$67</f>
        <v>-285338191.88078332</v>
      </c>
      <c r="H3675" s="170">
        <f>B3675/'Projections+Sensitivity'!C$67</f>
        <v>517494171.07458103</v>
      </c>
      <c r="I3675" s="170">
        <f>C3675/'Projections+Sensitivity'!D$67</f>
        <v>414239637.28224933</v>
      </c>
      <c r="J3675" s="170">
        <f>D3675/'Projections+Sensitivity'!E$67</f>
        <v>274558006.19568431</v>
      </c>
      <c r="K3675" s="170">
        <f>E3675/'Projections+Sensitivity'!F$67</f>
        <v>133973186.74720168</v>
      </c>
      <c r="L3675" s="170">
        <f>F3675/'Projections+Sensitivity'!F$67</f>
        <v>1178708759.2840199</v>
      </c>
      <c r="M3675" s="170">
        <f t="shared" si="115"/>
        <v>2233635568.7029529</v>
      </c>
      <c r="N3675" s="171">
        <f>'Projections+Sensitivity'!$B$72</f>
        <v>418000000</v>
      </c>
      <c r="O3675" s="171">
        <f>'Projections+Sensitivity'!$B$73</f>
        <v>634000000</v>
      </c>
      <c r="P3675" s="170">
        <f t="shared" si="114"/>
        <v>2017635568.7029529</v>
      </c>
      <c r="Q3675" s="170">
        <f>P3675/'Projections+Sensitivity'!$B$75</f>
        <v>14.945448657058909</v>
      </c>
    </row>
    <row r="3676" spans="1:17">
      <c r="A3676" s="222">
        <v>-42902647.052687198</v>
      </c>
      <c r="B3676" s="223">
        <v>221884032.10101399</v>
      </c>
      <c r="C3676" s="223">
        <v>483321808.43094301</v>
      </c>
      <c r="D3676" s="222">
        <v>546011209.53732097</v>
      </c>
      <c r="E3676" s="222">
        <v>1063850976.32497</v>
      </c>
      <c r="F3676" s="224">
        <f>E3676*(1+'Projections+Sensitivity'!$B$64)/('Projections+Sensitivity'!$B$63-'Projections+Sensitivity'!$B$64)</f>
        <v>9359861438.044735</v>
      </c>
      <c r="G3676" s="170">
        <f>A3676/'Projections+Sensitivity'!B$67</f>
        <v>-38044537.171129718</v>
      </c>
      <c r="H3676" s="170">
        <f>B3676/'Projections+Sensitivity'!C$67</f>
        <v>174478726.35219538</v>
      </c>
      <c r="I3676" s="170">
        <f>C3676/'Projections+Sensitivity'!D$67</f>
        <v>337024164.97091168</v>
      </c>
      <c r="J3676" s="170">
        <f>D3676/'Projections+Sensitivity'!E$67</f>
        <v>337624866.01795095</v>
      </c>
      <c r="K3676" s="170">
        <f>E3676/'Projections+Sensitivity'!F$67</f>
        <v>583340163.51529074</v>
      </c>
      <c r="L3676" s="170">
        <f>F3676/'Projections+Sensitivity'!F$67</f>
        <v>5132281892.1600933</v>
      </c>
      <c r="M3676" s="170">
        <f t="shared" si="115"/>
        <v>6526705275.8453121</v>
      </c>
      <c r="N3676" s="171">
        <f>'Projections+Sensitivity'!$B$72</f>
        <v>418000000</v>
      </c>
      <c r="O3676" s="171">
        <f>'Projections+Sensitivity'!$B$73</f>
        <v>634000000</v>
      </c>
      <c r="P3676" s="170">
        <f t="shared" si="114"/>
        <v>6310705275.8453121</v>
      </c>
      <c r="Q3676" s="170">
        <f>P3676/'Projections+Sensitivity'!$B$75</f>
        <v>46.745965006261571</v>
      </c>
    </row>
    <row r="3677" spans="1:17">
      <c r="A3677" s="222">
        <v>-592781036.05825698</v>
      </c>
      <c r="B3677" s="223">
        <v>816291114.82941794</v>
      </c>
      <c r="C3677" s="223">
        <v>779426039.67280102</v>
      </c>
      <c r="D3677" s="222">
        <v>480875782.096645</v>
      </c>
      <c r="E3677" s="222">
        <v>382335898.09309101</v>
      </c>
      <c r="F3677" s="224">
        <f>E3677*(1+'Projections+Sensitivity'!$B$64)/('Projections+Sensitivity'!$B$63-'Projections+Sensitivity'!$B$64)</f>
        <v>3363827367.3479061</v>
      </c>
      <c r="G3677" s="170">
        <f>A3677/'Projections+Sensitivity'!B$67</f>
        <v>-525657079.68936616</v>
      </c>
      <c r="H3677" s="170">
        <f>B3677/'Projections+Sensitivity'!C$67</f>
        <v>641891319.07973671</v>
      </c>
      <c r="I3677" s="170">
        <f>C3677/'Projections+Sensitivity'!D$67</f>
        <v>543500015.09365559</v>
      </c>
      <c r="J3677" s="170">
        <f>D3677/'Projections+Sensitivity'!E$67</f>
        <v>297348513.48424524</v>
      </c>
      <c r="K3677" s="170">
        <f>E3677/'Projections+Sensitivity'!F$67</f>
        <v>209645796.52109155</v>
      </c>
      <c r="L3677" s="170">
        <f>F3677/'Projections+Sensitivity'!F$67</f>
        <v>1844483532.1620607</v>
      </c>
      <c r="M3677" s="170">
        <f t="shared" si="115"/>
        <v>3011212096.6514235</v>
      </c>
      <c r="N3677" s="171">
        <f>'Projections+Sensitivity'!$B$72</f>
        <v>418000000</v>
      </c>
      <c r="O3677" s="171">
        <f>'Projections+Sensitivity'!$B$73</f>
        <v>634000000</v>
      </c>
      <c r="P3677" s="170">
        <f t="shared" si="114"/>
        <v>2795212096.6514235</v>
      </c>
      <c r="Q3677" s="170">
        <f>P3677/'Projections+Sensitivity'!$B$75</f>
        <v>20.705274790010545</v>
      </c>
    </row>
    <row r="3678" spans="1:17">
      <c r="A3678" s="222">
        <v>525754994.96406001</v>
      </c>
      <c r="B3678" s="223">
        <v>-269860360.33664799</v>
      </c>
      <c r="C3678" s="223">
        <v>801467194.51808906</v>
      </c>
      <c r="D3678" s="222">
        <v>713380088.10567605</v>
      </c>
      <c r="E3678" s="222">
        <v>698762960.80692005</v>
      </c>
      <c r="F3678" s="224">
        <f>E3678*(1+'Projections+Sensitivity'!$B$64)/('Projections+Sensitivity'!$B$63-'Projections+Sensitivity'!$B$64)</f>
        <v>6147782571.7507362</v>
      </c>
      <c r="G3678" s="170">
        <f>A3678/'Projections+Sensitivity'!B$67</f>
        <v>466220777.10621053</v>
      </c>
      <c r="H3678" s="170">
        <f>B3678/'Projections+Sensitivity'!C$67</f>
        <v>-212204959.13400012</v>
      </c>
      <c r="I3678" s="170">
        <f>C3678/'Projections+Sensitivity'!D$67</f>
        <v>558869488.75933468</v>
      </c>
      <c r="J3678" s="170">
        <f>D3678/'Projections+Sensitivity'!E$67</f>
        <v>441117054.85066605</v>
      </c>
      <c r="K3678" s="170">
        <f>E3678/'Projections+Sensitivity'!F$67</f>
        <v>383151878.3050161</v>
      </c>
      <c r="L3678" s="170">
        <f>F3678/'Projections+Sensitivity'!F$67</f>
        <v>3371006438.3736143</v>
      </c>
      <c r="M3678" s="170">
        <f t="shared" si="115"/>
        <v>5008160678.2608414</v>
      </c>
      <c r="N3678" s="171">
        <f>'Projections+Sensitivity'!$B$72</f>
        <v>418000000</v>
      </c>
      <c r="O3678" s="171">
        <f>'Projections+Sensitivity'!$B$73</f>
        <v>634000000</v>
      </c>
      <c r="P3678" s="170">
        <f t="shared" si="114"/>
        <v>4792160678.2608414</v>
      </c>
      <c r="Q3678" s="170">
        <f>P3678/'Projections+Sensitivity'!$B$75</f>
        <v>35.497486505635862</v>
      </c>
    </row>
    <row r="3679" spans="1:17">
      <c r="A3679" s="222">
        <v>654411380.35570395</v>
      </c>
      <c r="B3679" s="223">
        <v>498771396.84078097</v>
      </c>
      <c r="C3679" s="223">
        <v>752367671.68205297</v>
      </c>
      <c r="D3679" s="222">
        <v>452511616.28817803</v>
      </c>
      <c r="E3679" s="222">
        <v>107296435.886645</v>
      </c>
      <c r="F3679" s="224">
        <f>E3679*(1+'Projections+Sensitivity'!$B$64)/('Projections+Sensitivity'!$B$63-'Projections+Sensitivity'!$B$64)</f>
        <v>944004183.89828563</v>
      </c>
      <c r="G3679" s="170">
        <f>A3679/'Projections+Sensitivity'!B$67</f>
        <v>580308670.80481184</v>
      </c>
      <c r="H3679" s="170">
        <f>B3679/'Projections+Sensitivity'!C$67</f>
        <v>392209377.29338831</v>
      </c>
      <c r="I3679" s="170">
        <f>C3679/'Projections+Sensitivity'!D$67</f>
        <v>524631998.54964221</v>
      </c>
      <c r="J3679" s="170">
        <f>D3679/'Projections+Sensitivity'!E$67</f>
        <v>279809592.09669811</v>
      </c>
      <c r="K3679" s="170">
        <f>E3679/'Projections+Sensitivity'!F$67</f>
        <v>58833729.392192811</v>
      </c>
      <c r="L3679" s="170">
        <f>F3679/'Projections+Sensitivity'!F$67</f>
        <v>517624711.77742475</v>
      </c>
      <c r="M3679" s="170">
        <f t="shared" si="115"/>
        <v>2353418079.9141579</v>
      </c>
      <c r="N3679" s="171">
        <f>'Projections+Sensitivity'!$B$72</f>
        <v>418000000</v>
      </c>
      <c r="O3679" s="171">
        <f>'Projections+Sensitivity'!$B$73</f>
        <v>634000000</v>
      </c>
      <c r="P3679" s="170">
        <f t="shared" si="114"/>
        <v>2137418079.9141579</v>
      </c>
      <c r="Q3679" s="170">
        <f>P3679/'Projections+Sensitivity'!$B$75</f>
        <v>15.832726517882652</v>
      </c>
    </row>
    <row r="3680" spans="1:17">
      <c r="A3680" s="222">
        <v>508359599.98719603</v>
      </c>
      <c r="B3680" s="223">
        <v>347006115.33741498</v>
      </c>
      <c r="C3680" s="223">
        <v>694728019.47265804</v>
      </c>
      <c r="D3680" s="222">
        <v>306392819.85524899</v>
      </c>
      <c r="E3680" s="222">
        <v>82511018.479932293</v>
      </c>
      <c r="F3680" s="224">
        <f>E3680*(1+'Projections+Sensitivity'!$B$64)/('Projections+Sensitivity'!$B$63-'Projections+Sensitivity'!$B$64)</f>
        <v>725939738.99611855</v>
      </c>
      <c r="G3680" s="170">
        <f>A3680/'Projections+Sensitivity'!B$67</f>
        <v>450795161.29301721</v>
      </c>
      <c r="H3680" s="170">
        <f>B3680/'Projections+Sensitivity'!C$67</f>
        <v>272868599.2732079</v>
      </c>
      <c r="I3680" s="170">
        <f>C3680/'Projections+Sensitivity'!D$67</f>
        <v>484439407.78253084</v>
      </c>
      <c r="J3680" s="170">
        <f>D3680/'Projections+Sensitivity'!E$67</f>
        <v>189457346.19651592</v>
      </c>
      <c r="K3680" s="170">
        <f>E3680/'Projections+Sensitivity'!F$67</f>
        <v>45243170.409230523</v>
      </c>
      <c r="L3680" s="170">
        <f>F3680/'Projections+Sensitivity'!F$67</f>
        <v>398053689.35328007</v>
      </c>
      <c r="M3680" s="170">
        <f t="shared" si="115"/>
        <v>1840857374.3077824</v>
      </c>
      <c r="N3680" s="171">
        <f>'Projections+Sensitivity'!$B$72</f>
        <v>418000000</v>
      </c>
      <c r="O3680" s="171">
        <f>'Projections+Sensitivity'!$B$73</f>
        <v>634000000</v>
      </c>
      <c r="P3680" s="170">
        <f t="shared" si="114"/>
        <v>1624857374.3077822</v>
      </c>
      <c r="Q3680" s="170">
        <f>P3680/'Projections+Sensitivity'!$B$75</f>
        <v>12.035980550428016</v>
      </c>
    </row>
    <row r="3681" spans="1:17">
      <c r="A3681" s="222">
        <v>404193729.87163103</v>
      </c>
      <c r="B3681" s="223">
        <v>367233723.87929499</v>
      </c>
      <c r="C3681" s="223">
        <v>-187850184.98087901</v>
      </c>
      <c r="D3681" s="222">
        <v>459602218.56532598</v>
      </c>
      <c r="E3681" s="222">
        <v>-431991099.25946897</v>
      </c>
      <c r="F3681" s="224">
        <f>E3681*(1+'Projections+Sensitivity'!$B$64)/('Projections+Sensitivity'!$B$63-'Projections+Sensitivity'!$B$64)</f>
        <v>-3800698520.2992811</v>
      </c>
      <c r="G3681" s="170">
        <f>A3681/'Projections+Sensitivity'!B$67</f>
        <v>358424583.02291799</v>
      </c>
      <c r="H3681" s="170">
        <f>B3681/'Projections+Sensitivity'!C$67</f>
        <v>288774599.09716672</v>
      </c>
      <c r="I3681" s="170">
        <f>C3681/'Projections+Sensitivity'!D$67</f>
        <v>-130989437.32405111</v>
      </c>
      <c r="J3681" s="170">
        <f>D3681/'Projections+Sensitivity'!E$67</f>
        <v>284194050.88068032</v>
      </c>
      <c r="K3681" s="170">
        <f>E3681/'Projections+Sensitivity'!F$67</f>
        <v>-236873174.99081013</v>
      </c>
      <c r="L3681" s="170">
        <f>F3681/'Projections+Sensitivity'!F$67</f>
        <v>-2084032581.2949748</v>
      </c>
      <c r="M3681" s="170">
        <f t="shared" si="115"/>
        <v>-1520501960.609071</v>
      </c>
      <c r="N3681" s="171">
        <f>'Projections+Sensitivity'!$B$72</f>
        <v>418000000</v>
      </c>
      <c r="O3681" s="171">
        <f>'Projections+Sensitivity'!$B$73</f>
        <v>634000000</v>
      </c>
      <c r="P3681" s="170">
        <f t="shared" si="114"/>
        <v>-1736501960.609071</v>
      </c>
      <c r="Q3681" s="170">
        <f>P3681/'Projections+Sensitivity'!$B$75</f>
        <v>-12.862977485993119</v>
      </c>
    </row>
    <row r="3682" spans="1:17">
      <c r="A3682" s="222">
        <v>-116597909.74743301</v>
      </c>
      <c r="B3682" s="223">
        <v>84769948.984397501</v>
      </c>
      <c r="C3682" s="223">
        <v>289810248.33840698</v>
      </c>
      <c r="D3682" s="222">
        <v>1076464911.3275399</v>
      </c>
      <c r="E3682" s="222">
        <v>1061068043.1176701</v>
      </c>
      <c r="F3682" s="224">
        <f>E3682*(1+'Projections+Sensitivity'!$B$64)/('Projections+Sensitivity'!$B$63-'Projections+Sensitivity'!$B$64)</f>
        <v>9335376928.6619987</v>
      </c>
      <c r="G3682" s="170">
        <f>A3682/'Projections+Sensitivity'!B$67</f>
        <v>-103394867.59440874</v>
      </c>
      <c r="H3682" s="170">
        <f>B3682/'Projections+Sensitivity'!C$67</f>
        <v>66658932.558989957</v>
      </c>
      <c r="I3682" s="170">
        <f>C3682/'Projections+Sensitivity'!D$67</f>
        <v>202087005.47436538</v>
      </c>
      <c r="J3682" s="170">
        <f>D3682/'Projections+Sensitivity'!E$67</f>
        <v>665629780.32623005</v>
      </c>
      <c r="K3682" s="170">
        <f>E3682/'Projections+Sensitivity'!F$67</f>
        <v>581814200.99955714</v>
      </c>
      <c r="L3682" s="170">
        <f>F3682/'Projections+Sensitivity'!F$67</f>
        <v>5118856329.7225275</v>
      </c>
      <c r="M3682" s="170">
        <f t="shared" si="115"/>
        <v>6531651381.4872608</v>
      </c>
      <c r="N3682" s="171">
        <f>'Projections+Sensitivity'!$B$72</f>
        <v>418000000</v>
      </c>
      <c r="O3682" s="171">
        <f>'Projections+Sensitivity'!$B$73</f>
        <v>634000000</v>
      </c>
      <c r="P3682" s="170">
        <f t="shared" si="114"/>
        <v>6315651381.4872608</v>
      </c>
      <c r="Q3682" s="170">
        <f>P3682/'Projections+Sensitivity'!$B$75</f>
        <v>46.78260282583156</v>
      </c>
    </row>
    <row r="3683" spans="1:17">
      <c r="A3683" s="222">
        <v>783923539.93182099</v>
      </c>
      <c r="B3683" s="223">
        <v>398804538.61989897</v>
      </c>
      <c r="C3683" s="223">
        <v>352486535.52085799</v>
      </c>
      <c r="D3683" s="222">
        <v>178905410.52556401</v>
      </c>
      <c r="E3683" s="222">
        <v>181696304.48734099</v>
      </c>
      <c r="F3683" s="224">
        <f>E3683*(1+'Projections+Sensitivity'!$B$64)/('Projections+Sensitivity'!$B$63-'Projections+Sensitivity'!$B$64)</f>
        <v>1598581259.6432738</v>
      </c>
      <c r="G3683" s="170">
        <f>A3683/'Projections+Sensitivity'!B$67</f>
        <v>695155434.52677786</v>
      </c>
      <c r="H3683" s="170">
        <f>B3683/'Projections+Sensitivity'!C$67</f>
        <v>313600340.24529022</v>
      </c>
      <c r="I3683" s="170">
        <f>C3683/'Projections+Sensitivity'!D$67</f>
        <v>245791682.1156238</v>
      </c>
      <c r="J3683" s="170">
        <f>D3683/'Projections+Sensitivity'!E$67</f>
        <v>110625778.74502666</v>
      </c>
      <c r="K3683" s="170">
        <f>E3683/'Projections+Sensitivity'!F$67</f>
        <v>99629322.460097089</v>
      </c>
      <c r="L3683" s="170">
        <f>F3683/'Projections+Sensitivity'!F$67</f>
        <v>876548195.32537138</v>
      </c>
      <c r="M3683" s="170">
        <f t="shared" si="115"/>
        <v>2341350753.4181867</v>
      </c>
      <c r="N3683" s="171">
        <f>'Projections+Sensitivity'!$B$72</f>
        <v>418000000</v>
      </c>
      <c r="O3683" s="171">
        <f>'Projections+Sensitivity'!$B$73</f>
        <v>634000000</v>
      </c>
      <c r="P3683" s="170">
        <f t="shared" si="114"/>
        <v>2125350753.4181867</v>
      </c>
      <c r="Q3683" s="170">
        <f>P3683/'Projections+Sensitivity'!$B$75</f>
        <v>15.74333891420879</v>
      </c>
    </row>
    <row r="3684" spans="1:17">
      <c r="A3684" s="222">
        <v>703686996.22041905</v>
      </c>
      <c r="B3684" s="223">
        <v>-236344317.972817</v>
      </c>
      <c r="C3684" s="223">
        <v>275737458.250193</v>
      </c>
      <c r="D3684" s="222">
        <v>1123522541.6241801</v>
      </c>
      <c r="E3684" s="222">
        <v>316243990.78354102</v>
      </c>
      <c r="F3684" s="224">
        <f>E3684*(1+'Projections+Sensitivity'!$B$64)/('Projections+Sensitivity'!$B$63-'Projections+Sensitivity'!$B$64)</f>
        <v>2782344520.2573762</v>
      </c>
      <c r="G3684" s="170">
        <f>A3684/'Projections+Sensitivity'!B$67</f>
        <v>624004529.4098357</v>
      </c>
      <c r="H3684" s="170">
        <f>B3684/'Projections+Sensitivity'!C$67</f>
        <v>-185849586.33572146</v>
      </c>
      <c r="I3684" s="170">
        <f>C3684/'Projections+Sensitivity'!D$67</f>
        <v>192273936.3234233</v>
      </c>
      <c r="J3684" s="170">
        <f>D3684/'Projections+Sensitivity'!E$67</f>
        <v>694727765.58094382</v>
      </c>
      <c r="K3684" s="170">
        <f>E3684/'Projections+Sensitivity'!F$67</f>
        <v>173405698.16617554</v>
      </c>
      <c r="L3684" s="170">
        <f>F3684/'Projections+Sensitivity'!F$67</f>
        <v>1525639721.6549847</v>
      </c>
      <c r="M3684" s="170">
        <f t="shared" si="115"/>
        <v>3024202064.7996416</v>
      </c>
      <c r="N3684" s="171">
        <f>'Projections+Sensitivity'!$B$72</f>
        <v>418000000</v>
      </c>
      <c r="O3684" s="171">
        <f>'Projections+Sensitivity'!$B$73</f>
        <v>634000000</v>
      </c>
      <c r="P3684" s="170">
        <f t="shared" si="114"/>
        <v>2808202064.7996416</v>
      </c>
      <c r="Q3684" s="170">
        <f>P3684/'Projections+Sensitivity'!$B$75</f>
        <v>20.801496776293643</v>
      </c>
    </row>
    <row r="3685" spans="1:17">
      <c r="A3685" s="222">
        <v>199072052.83722699</v>
      </c>
      <c r="B3685" s="223">
        <v>557405861.82206094</v>
      </c>
      <c r="C3685" s="223">
        <v>864262120.50888705</v>
      </c>
      <c r="D3685" s="222">
        <v>907393056.36693799</v>
      </c>
      <c r="E3685" s="222">
        <v>259925881.19457999</v>
      </c>
      <c r="F3685" s="224">
        <f>E3685*(1+'Projections+Sensitivity'!$B$64)/('Projections+Sensitivity'!$B$63-'Projections+Sensitivity'!$B$64)</f>
        <v>2286852469.2689548</v>
      </c>
      <c r="G3685" s="170">
        <f>A3685/'Projections+Sensitivity'!B$67</f>
        <v>176529996.03027081</v>
      </c>
      <c r="H3685" s="170">
        <f>B3685/'Projections+Sensitivity'!C$67</f>
        <v>438316646.36274904</v>
      </c>
      <c r="I3685" s="170">
        <f>C3685/'Projections+Sensitivity'!D$67</f>
        <v>602656893.19110203</v>
      </c>
      <c r="J3685" s="170">
        <f>D3685/'Projections+Sensitivity'!E$67</f>
        <v>561084559.67618048</v>
      </c>
      <c r="K3685" s="170">
        <f>E3685/'Projections+Sensitivity'!F$67</f>
        <v>142524854.90184486</v>
      </c>
      <c r="L3685" s="170">
        <f>F3685/'Projections+Sensitivity'!F$67</f>
        <v>1253947143.957128</v>
      </c>
      <c r="M3685" s="170">
        <f t="shared" si="115"/>
        <v>3175060094.1192756</v>
      </c>
      <c r="N3685" s="171">
        <f>'Projections+Sensitivity'!$B$72</f>
        <v>418000000</v>
      </c>
      <c r="O3685" s="171">
        <f>'Projections+Sensitivity'!$B$73</f>
        <v>634000000</v>
      </c>
      <c r="P3685" s="170">
        <f t="shared" si="114"/>
        <v>2959060094.1192756</v>
      </c>
      <c r="Q3685" s="170">
        <f>P3685/'Projections+Sensitivity'!$B$75</f>
        <v>21.918963660142783</v>
      </c>
    </row>
    <row r="3686" spans="1:17">
      <c r="A3686" s="222">
        <v>702170670.64868605</v>
      </c>
      <c r="B3686" s="223">
        <v>736846147.49082601</v>
      </c>
      <c r="C3686" s="223">
        <v>844871614.84482396</v>
      </c>
      <c r="D3686" s="222">
        <v>-11555675.179176999</v>
      </c>
      <c r="E3686" s="222">
        <v>950578267.13917601</v>
      </c>
      <c r="F3686" s="224">
        <f>E3686*(1+'Projections+Sensitivity'!$B$64)/('Projections+Sensitivity'!$B$63-'Projections+Sensitivity'!$B$64)</f>
        <v>8363277436.821702</v>
      </c>
      <c r="G3686" s="170">
        <f>A3686/'Projections+Sensitivity'!B$67</f>
        <v>622659905.97654295</v>
      </c>
      <c r="H3686" s="170">
        <f>B3686/'Projections+Sensitivity'!C$67</f>
        <v>579419691.06272483</v>
      </c>
      <c r="I3686" s="170">
        <f>C3686/'Projections+Sensitivity'!D$67</f>
        <v>589135738.41223943</v>
      </c>
      <c r="J3686" s="170">
        <f>D3686/'Projections+Sensitivity'!E$67</f>
        <v>-7145427.0827564783</v>
      </c>
      <c r="K3686" s="170">
        <f>E3686/'Projections+Sensitivity'!F$67</f>
        <v>521229471.16388673</v>
      </c>
      <c r="L3686" s="170">
        <f>F3686/'Projections+Sensitivity'!F$67</f>
        <v>4585826150.5501099</v>
      </c>
      <c r="M3686" s="170">
        <f t="shared" si="115"/>
        <v>6891125530.0827465</v>
      </c>
      <c r="N3686" s="171">
        <f>'Projections+Sensitivity'!$B$72</f>
        <v>418000000</v>
      </c>
      <c r="O3686" s="171">
        <f>'Projections+Sensitivity'!$B$73</f>
        <v>634000000</v>
      </c>
      <c r="P3686" s="170">
        <f t="shared" si="114"/>
        <v>6675125530.0827465</v>
      </c>
      <c r="Q3686" s="170">
        <f>P3686/'Projections+Sensitivity'!$B$75</f>
        <v>49.445374296909236</v>
      </c>
    </row>
    <row r="3687" spans="1:17">
      <c r="A3687" s="222">
        <v>725460688.61526096</v>
      </c>
      <c r="B3687" s="223">
        <v>614312323.49835503</v>
      </c>
      <c r="C3687" s="223">
        <v>524523052.29821199</v>
      </c>
      <c r="D3687" s="222">
        <v>873808070.30077004</v>
      </c>
      <c r="E3687" s="222">
        <v>1298803587.4904599</v>
      </c>
      <c r="F3687" s="224">
        <f>E3687*(1+'Projections+Sensitivity'!$B$64)/('Projections+Sensitivity'!$B$63-'Projections+Sensitivity'!$B$64)</f>
        <v>11426996717.285227</v>
      </c>
      <c r="G3687" s="170">
        <f>A3687/'Projections+Sensitivity'!B$67</f>
        <v>643312663.20985544</v>
      </c>
      <c r="H3687" s="170">
        <f>B3687/'Projections+Sensitivity'!C$67</f>
        <v>483065098.33774108</v>
      </c>
      <c r="I3687" s="170">
        <f>C3687/'Projections+Sensitivity'!D$67</f>
        <v>365754122.04693973</v>
      </c>
      <c r="J3687" s="170">
        <f>D3687/'Projections+Sensitivity'!E$67</f>
        <v>540317355.22553694</v>
      </c>
      <c r="K3687" s="170">
        <f>E3687/'Projections+Sensitivity'!F$67</f>
        <v>712171454.4251138</v>
      </c>
      <c r="L3687" s="170">
        <f>F3687/'Projections+Sensitivity'!F$67</f>
        <v>6265751765.8880014</v>
      </c>
      <c r="M3687" s="170">
        <f t="shared" si="115"/>
        <v>9010372459.1331882</v>
      </c>
      <c r="N3687" s="171">
        <f>'Projections+Sensitivity'!$B$72</f>
        <v>418000000</v>
      </c>
      <c r="O3687" s="171">
        <f>'Projections+Sensitivity'!$B$73</f>
        <v>634000000</v>
      </c>
      <c r="P3687" s="170">
        <f t="shared" si="114"/>
        <v>8794372459.1331882</v>
      </c>
      <c r="Q3687" s="170">
        <f>P3687/'Projections+Sensitivity'!$B$75</f>
        <v>65.143499697282877</v>
      </c>
    </row>
    <row r="3688" spans="1:17">
      <c r="A3688" s="222">
        <v>475010805.6081</v>
      </c>
      <c r="B3688" s="223">
        <v>285528951.331168</v>
      </c>
      <c r="C3688" s="223">
        <v>692896488.01321602</v>
      </c>
      <c r="D3688" s="222">
        <v>341474287.621831</v>
      </c>
      <c r="E3688" s="222">
        <v>656006729.54211497</v>
      </c>
      <c r="F3688" s="224">
        <f>E3688*(1+'Projections+Sensitivity'!$B$64)/('Projections+Sensitivity'!$B$63-'Projections+Sensitivity'!$B$64)</f>
        <v>5771609208.0395699</v>
      </c>
      <c r="G3688" s="170">
        <f>A3688/'Projections+Sensitivity'!B$67</f>
        <v>421222639.90966785</v>
      </c>
      <c r="H3688" s="170">
        <f>B3688/'Projections+Sensitivity'!C$67</f>
        <v>224525971.03634709</v>
      </c>
      <c r="I3688" s="170">
        <f>C3688/'Projections+Sensitivity'!D$67</f>
        <v>483162266.23839009</v>
      </c>
      <c r="J3688" s="170">
        <f>D3688/'Projections+Sensitivity'!E$67</f>
        <v>211149896.91253877</v>
      </c>
      <c r="K3688" s="170">
        <f>E3688/'Projections+Sensitivity'!F$67</f>
        <v>359707403.94501865</v>
      </c>
      <c r="L3688" s="170">
        <f>F3688/'Projections+Sensitivity'!F$67</f>
        <v>3164739737.1337423</v>
      </c>
      <c r="M3688" s="170">
        <f t="shared" si="115"/>
        <v>4864507915.175705</v>
      </c>
      <c r="N3688" s="171">
        <f>'Projections+Sensitivity'!$B$72</f>
        <v>418000000</v>
      </c>
      <c r="O3688" s="171">
        <f>'Projections+Sensitivity'!$B$73</f>
        <v>634000000</v>
      </c>
      <c r="P3688" s="170">
        <f t="shared" si="114"/>
        <v>4648507915.175705</v>
      </c>
      <c r="Q3688" s="170">
        <f>P3688/'Projections+Sensitivity'!$B$75</f>
        <v>34.43339196426448</v>
      </c>
    </row>
    <row r="3689" spans="1:17">
      <c r="A3689" s="222">
        <v>454400991.40602702</v>
      </c>
      <c r="B3689" s="223">
        <v>737704442.66103804</v>
      </c>
      <c r="C3689" s="223">
        <v>-1433658.7976051799</v>
      </c>
      <c r="D3689" s="222">
        <v>451510650.204395</v>
      </c>
      <c r="E3689" s="222">
        <v>836255716.66525102</v>
      </c>
      <c r="F3689" s="224">
        <f>E3689*(1+'Projections+Sensitivity'!$B$64)/('Projections+Sensitivity'!$B$63-'Projections+Sensitivity'!$B$64)</f>
        <v>7357456832.7214594</v>
      </c>
      <c r="G3689" s="170">
        <f>A3689/'Projections+Sensitivity'!B$67</f>
        <v>402946591.77823371</v>
      </c>
      <c r="H3689" s="170">
        <f>B3689/'Projections+Sensitivity'!C$67</f>
        <v>580094612.31196845</v>
      </c>
      <c r="I3689" s="170">
        <f>C3689/'Projections+Sensitivity'!D$67</f>
        <v>-999701.75292663928</v>
      </c>
      <c r="J3689" s="170">
        <f>D3689/'Projections+Sensitivity'!E$67</f>
        <v>279190646.85524029</v>
      </c>
      <c r="K3689" s="170">
        <f>E3689/'Projections+Sensitivity'!F$67</f>
        <v>458543120.56493467</v>
      </c>
      <c r="L3689" s="170">
        <f>F3689/'Projections+Sensitivity'!F$67</f>
        <v>4034305713.2706914</v>
      </c>
      <c r="M3689" s="170">
        <f t="shared" si="115"/>
        <v>5754080983.028142</v>
      </c>
      <c r="N3689" s="171">
        <f>'Projections+Sensitivity'!$B$72</f>
        <v>418000000</v>
      </c>
      <c r="O3689" s="171">
        <f>'Projections+Sensitivity'!$B$73</f>
        <v>634000000</v>
      </c>
      <c r="P3689" s="170">
        <f t="shared" si="114"/>
        <v>5538080983.028142</v>
      </c>
      <c r="Q3689" s="170">
        <f>P3689/'Projections+Sensitivity'!$B$75</f>
        <v>41.022822096504754</v>
      </c>
    </row>
    <row r="3690" spans="1:17">
      <c r="A3690" s="222">
        <v>401989126.23623002</v>
      </c>
      <c r="B3690" s="223">
        <v>-104123699.00357001</v>
      </c>
      <c r="C3690" s="223">
        <v>736344120.43345797</v>
      </c>
      <c r="D3690" s="222">
        <v>860229049.02817905</v>
      </c>
      <c r="E3690" s="222">
        <v>731816190.66712499</v>
      </c>
      <c r="F3690" s="224">
        <f>E3690*(1+'Projections+Sensitivity'!$B$64)/('Projections+Sensitivity'!$B$63-'Projections+Sensitivity'!$B$64)</f>
        <v>6438588012.039073</v>
      </c>
      <c r="G3690" s="170">
        <f>A3690/'Projections+Sensitivity'!B$67</f>
        <v>356469619.15200299</v>
      </c>
      <c r="H3690" s="170">
        <f>B3690/'Projections+Sensitivity'!C$67</f>
        <v>-81877772.876199812</v>
      </c>
      <c r="I3690" s="170">
        <f>C3690/'Projections+Sensitivity'!D$67</f>
        <v>513458648.02991718</v>
      </c>
      <c r="J3690" s="170">
        <f>D3690/'Projections+Sensitivity'!E$67</f>
        <v>531920796.40452236</v>
      </c>
      <c r="K3690" s="170">
        <f>E3690/'Projections+Sensitivity'!F$67</f>
        <v>401275917.23570055</v>
      </c>
      <c r="L3690" s="170">
        <f>F3690/'Projections+Sensitivity'!F$67</f>
        <v>3530463445.8531237</v>
      </c>
      <c r="M3690" s="170">
        <f t="shared" si="115"/>
        <v>5251710653.7990665</v>
      </c>
      <c r="N3690" s="171">
        <f>'Projections+Sensitivity'!$B$72</f>
        <v>418000000</v>
      </c>
      <c r="O3690" s="171">
        <f>'Projections+Sensitivity'!$B$73</f>
        <v>634000000</v>
      </c>
      <c r="P3690" s="170">
        <f t="shared" si="114"/>
        <v>5035710653.7990665</v>
      </c>
      <c r="Q3690" s="170">
        <f>P3690/'Projections+Sensitivity'!$B$75</f>
        <v>37.301560398511604</v>
      </c>
    </row>
    <row r="3691" spans="1:17">
      <c r="A3691" s="222">
        <v>1041989790.16456</v>
      </c>
      <c r="B3691" s="223">
        <v>368410096.54275203</v>
      </c>
      <c r="C3691" s="223">
        <v>-444290079.30674702</v>
      </c>
      <c r="D3691" s="222">
        <v>-119014203.467007</v>
      </c>
      <c r="E3691" s="222">
        <v>912234068.92259598</v>
      </c>
      <c r="F3691" s="224">
        <f>E3691*(1+'Projections+Sensitivity'!$B$64)/('Projections+Sensitivity'!$B$63-'Projections+Sensitivity'!$B$64)</f>
        <v>8025921556.8657465</v>
      </c>
      <c r="G3691" s="170">
        <f>A3691/'Projections+Sensitivity'!B$67</f>
        <v>923999380.62493718</v>
      </c>
      <c r="H3691" s="170">
        <f>B3691/'Projections+Sensitivity'!C$67</f>
        <v>289699640.8953169</v>
      </c>
      <c r="I3691" s="170">
        <f>C3691/'Projections+Sensitivity'!D$67</f>
        <v>-309807027.88752991</v>
      </c>
      <c r="J3691" s="170">
        <f>D3691/'Projections+Sensitivity'!E$67</f>
        <v>-73592178.69140625</v>
      </c>
      <c r="K3691" s="170">
        <f>E3691/'Projections+Sensitivity'!F$67</f>
        <v>500204241.73298383</v>
      </c>
      <c r="L3691" s="170">
        <f>F3691/'Projections+Sensitivity'!F$67</f>
        <v>4400844194.8478498</v>
      </c>
      <c r="M3691" s="170">
        <f t="shared" si="115"/>
        <v>5731348251.5221519</v>
      </c>
      <c r="N3691" s="171">
        <f>'Projections+Sensitivity'!$B$72</f>
        <v>418000000</v>
      </c>
      <c r="O3691" s="171">
        <f>'Projections+Sensitivity'!$B$73</f>
        <v>634000000</v>
      </c>
      <c r="P3691" s="170">
        <f t="shared" si="114"/>
        <v>5515348251.5221519</v>
      </c>
      <c r="Q3691" s="170">
        <f>P3691/'Projections+Sensitivity'!$B$75</f>
        <v>40.854431492756682</v>
      </c>
    </row>
    <row r="3692" spans="1:17">
      <c r="A3692" s="222">
        <v>267570058.62320799</v>
      </c>
      <c r="B3692" s="223">
        <v>31131845.849988598</v>
      </c>
      <c r="C3692" s="223">
        <v>151902029.41292199</v>
      </c>
      <c r="D3692" s="222">
        <v>467750788.29599899</v>
      </c>
      <c r="E3692" s="222">
        <v>380807010.93565702</v>
      </c>
      <c r="F3692" s="224">
        <f>E3692*(1+'Projections+Sensitivity'!$B$64)/('Projections+Sensitivity'!$B$63-'Projections+Sensitivity'!$B$64)</f>
        <v>3350376073.6362419</v>
      </c>
      <c r="G3692" s="170">
        <f>A3692/'Projections+Sensitivity'!B$67</f>
        <v>237271584.40062729</v>
      </c>
      <c r="H3692" s="170">
        <f>B3692/'Projections+Sensitivity'!C$67</f>
        <v>24480557.530277852</v>
      </c>
      <c r="I3692" s="170">
        <f>C3692/'Projections+Sensitivity'!D$67</f>
        <v>105922500.75881191</v>
      </c>
      <c r="J3692" s="170">
        <f>D3692/'Projections+Sensitivity'!E$67</f>
        <v>289232701.58143729</v>
      </c>
      <c r="K3692" s="170">
        <f>E3692/'Projections+Sensitivity'!F$67</f>
        <v>208807463.61144394</v>
      </c>
      <c r="L3692" s="170">
        <f>F3692/'Projections+Sensitivity'!F$67</f>
        <v>1837107799.9891577</v>
      </c>
      <c r="M3692" s="170">
        <f t="shared" si="115"/>
        <v>2702822607.8717561</v>
      </c>
      <c r="N3692" s="171">
        <f>'Projections+Sensitivity'!$B$72</f>
        <v>418000000</v>
      </c>
      <c r="O3692" s="171">
        <f>'Projections+Sensitivity'!$B$73</f>
        <v>634000000</v>
      </c>
      <c r="P3692" s="170">
        <f t="shared" si="114"/>
        <v>2486822607.8717561</v>
      </c>
      <c r="Q3692" s="170">
        <f>P3692/'Projections+Sensitivity'!$B$75</f>
        <v>18.420908206457451</v>
      </c>
    </row>
    <row r="3693" spans="1:17">
      <c r="A3693" s="222">
        <v>984713616.949507</v>
      </c>
      <c r="B3693" s="223">
        <v>98526448.615948707</v>
      </c>
      <c r="C3693" s="223">
        <v>18383457.4608333</v>
      </c>
      <c r="D3693" s="222">
        <v>585367649.43528795</v>
      </c>
      <c r="E3693" s="222">
        <v>440896929.14173597</v>
      </c>
      <c r="F3693" s="224">
        <f>E3693*(1+'Projections+Sensitivity'!$B$64)/('Projections+Sensitivity'!$B$63-'Projections+Sensitivity'!$B$64)</f>
        <v>3879052853.3251071</v>
      </c>
      <c r="G3693" s="170">
        <f>A3693/'Projections+Sensitivity'!B$67</f>
        <v>873208913.12245095</v>
      </c>
      <c r="H3693" s="170">
        <f>B3693/'Projections+Sensitivity'!C$67</f>
        <v>77476369.541948646</v>
      </c>
      <c r="I3693" s="170">
        <f>C3693/'Projections+Sensitivity'!D$67</f>
        <v>12818932.007494664</v>
      </c>
      <c r="J3693" s="170">
        <f>D3693/'Projections+Sensitivity'!E$67</f>
        <v>361960836.62696898</v>
      </c>
      <c r="K3693" s="170">
        <f>E3693/'Projections+Sensitivity'!F$67</f>
        <v>241756498.29019493</v>
      </c>
      <c r="L3693" s="170">
        <f>F3693/'Projections+Sensitivity'!F$67</f>
        <v>2126996521.2232065</v>
      </c>
      <c r="M3693" s="170">
        <f t="shared" si="115"/>
        <v>3694218070.8122649</v>
      </c>
      <c r="N3693" s="171">
        <f>'Projections+Sensitivity'!$B$72</f>
        <v>418000000</v>
      </c>
      <c r="O3693" s="171">
        <f>'Projections+Sensitivity'!$B$73</f>
        <v>634000000</v>
      </c>
      <c r="P3693" s="170">
        <f t="shared" si="114"/>
        <v>3478218070.8122649</v>
      </c>
      <c r="Q3693" s="170">
        <f>P3693/'Projections+Sensitivity'!$B$75</f>
        <v>25.764578302313073</v>
      </c>
    </row>
    <row r="3694" spans="1:17">
      <c r="A3694" s="222">
        <v>622618661.17172897</v>
      </c>
      <c r="B3694" s="223">
        <v>294341215.033786</v>
      </c>
      <c r="C3694" s="223">
        <v>656411096.57071304</v>
      </c>
      <c r="D3694" s="222">
        <v>602291540.00295198</v>
      </c>
      <c r="E3694" s="222">
        <v>905903200.33803999</v>
      </c>
      <c r="F3694" s="224">
        <f>E3694*(1+'Projections+Sensitivity'!$B$64)/('Projections+Sensitivity'!$B$63-'Projections+Sensitivity'!$B$64)</f>
        <v>7970221976.7059278</v>
      </c>
      <c r="G3694" s="170">
        <f>A3694/'Projections+Sensitivity'!B$67</f>
        <v>552116021.40300143</v>
      </c>
      <c r="H3694" s="170">
        <f>B3694/'Projections+Sensitivity'!C$67</f>
        <v>231455503.2453728</v>
      </c>
      <c r="I3694" s="170">
        <f>C3694/'Projections+Sensitivity'!D$67</f>
        <v>457720710.79841179</v>
      </c>
      <c r="J3694" s="170">
        <f>D3694/'Projections+Sensitivity'!E$67</f>
        <v>372425688.2373451</v>
      </c>
      <c r="K3694" s="170">
        <f>E3694/'Projections+Sensitivity'!F$67</f>
        <v>496732843.95501101</v>
      </c>
      <c r="L3694" s="170">
        <f>F3694/'Projections+Sensitivity'!F$67</f>
        <v>4370302509.1031008</v>
      </c>
      <c r="M3694" s="170">
        <f t="shared" si="115"/>
        <v>6480753276.7422428</v>
      </c>
      <c r="N3694" s="171">
        <f>'Projections+Sensitivity'!$B$72</f>
        <v>418000000</v>
      </c>
      <c r="O3694" s="171">
        <f>'Projections+Sensitivity'!$B$73</f>
        <v>634000000</v>
      </c>
      <c r="P3694" s="170">
        <f t="shared" si="114"/>
        <v>6264753276.7422428</v>
      </c>
      <c r="Q3694" s="170">
        <f>P3694/'Projections+Sensitivity'!$B$75</f>
        <v>46.405579827720317</v>
      </c>
    </row>
    <row r="3695" spans="1:17">
      <c r="A3695" s="222">
        <v>600839040.339589</v>
      </c>
      <c r="B3695" s="223">
        <v>121022386.236561</v>
      </c>
      <c r="C3695" s="223">
        <v>35857230.854547501</v>
      </c>
      <c r="D3695" s="222">
        <v>869610267.56282496</v>
      </c>
      <c r="E3695" s="222">
        <v>978684504.43609798</v>
      </c>
      <c r="F3695" s="224">
        <f>E3695*(1+'Projections+Sensitivity'!$B$64)/('Projections+Sensitivity'!$B$63-'Projections+Sensitivity'!$B$64)</f>
        <v>8610558768.980423</v>
      </c>
      <c r="G3695" s="170">
        <f>A3695/'Projections+Sensitivity'!B$67</f>
        <v>532802630.47623903</v>
      </c>
      <c r="H3695" s="170">
        <f>B3695/'Projections+Sensitivity'!C$67</f>
        <v>95166072.16262196</v>
      </c>
      <c r="I3695" s="170">
        <f>C3695/'Projections+Sensitivity'!D$67</f>
        <v>25003534.034921892</v>
      </c>
      <c r="J3695" s="170">
        <f>D3695/'Projections+Sensitivity'!E$67</f>
        <v>537721652.86226594</v>
      </c>
      <c r="K3695" s="170">
        <f>E3695/'Projections+Sensitivity'!F$67</f>
        <v>536640931.43929446</v>
      </c>
      <c r="L3695" s="170">
        <f>F3695/'Projections+Sensitivity'!F$67</f>
        <v>4721417634.6450443</v>
      </c>
      <c r="M3695" s="170">
        <f t="shared" si="115"/>
        <v>6448752455.620388</v>
      </c>
      <c r="N3695" s="171">
        <f>'Projections+Sensitivity'!$B$72</f>
        <v>418000000</v>
      </c>
      <c r="O3695" s="171">
        <f>'Projections+Sensitivity'!$B$73</f>
        <v>634000000</v>
      </c>
      <c r="P3695" s="170">
        <f t="shared" si="114"/>
        <v>6232752455.620388</v>
      </c>
      <c r="Q3695" s="170">
        <f>P3695/'Projections+Sensitivity'!$B$75</f>
        <v>46.168536708299172</v>
      </c>
    </row>
    <row r="3696" spans="1:17">
      <c r="A3696" s="222">
        <v>993489456.04693496</v>
      </c>
      <c r="B3696" s="223">
        <v>732286423.36924303</v>
      </c>
      <c r="C3696" s="223">
        <v>184994449.55439901</v>
      </c>
      <c r="D3696" s="222">
        <v>314811279.56034398</v>
      </c>
      <c r="E3696" s="222">
        <v>195897980.42296699</v>
      </c>
      <c r="F3696" s="224">
        <f>E3696*(1+'Projections+Sensitivity'!$B$64)/('Projections+Sensitivity'!$B$63-'Projections+Sensitivity'!$B$64)</f>
        <v>1723528946.7757895</v>
      </c>
      <c r="G3696" s="170">
        <f>A3696/'Projections+Sensitivity'!B$67</f>
        <v>880991014.22078025</v>
      </c>
      <c r="H3696" s="170">
        <f>B3696/'Projections+Sensitivity'!C$67</f>
        <v>575834147.52577937</v>
      </c>
      <c r="I3696" s="170">
        <f>C3696/'Projections+Sensitivity'!D$67</f>
        <v>128998110.15714388</v>
      </c>
      <c r="J3696" s="170">
        <f>D3696/'Projections+Sensitivity'!E$67</f>
        <v>194662882.78690702</v>
      </c>
      <c r="K3696" s="170">
        <f>E3696/'Projections+Sensitivity'!F$67</f>
        <v>107416510.84159145</v>
      </c>
      <c r="L3696" s="170">
        <f>F3696/'Projections+Sensitivity'!F$67</f>
        <v>945060614.70061529</v>
      </c>
      <c r="M3696" s="170">
        <f t="shared" si="115"/>
        <v>2832963280.2328172</v>
      </c>
      <c r="N3696" s="171">
        <f>'Projections+Sensitivity'!$B$72</f>
        <v>418000000</v>
      </c>
      <c r="O3696" s="171">
        <f>'Projections+Sensitivity'!$B$73</f>
        <v>634000000</v>
      </c>
      <c r="P3696" s="170">
        <f t="shared" si="114"/>
        <v>2616963280.2328172</v>
      </c>
      <c r="Q3696" s="170">
        <f>P3696/'Projections+Sensitivity'!$B$75</f>
        <v>19.384913186909756</v>
      </c>
    </row>
    <row r="3697" spans="1:17">
      <c r="A3697" s="222">
        <v>-46912743.341245599</v>
      </c>
      <c r="B3697" s="223">
        <v>-370536012.09465402</v>
      </c>
      <c r="C3697" s="223">
        <v>268703038.61265999</v>
      </c>
      <c r="D3697" s="222">
        <v>518218684.76085198</v>
      </c>
      <c r="E3697" s="222">
        <v>6819863.8839048399</v>
      </c>
      <c r="F3697" s="224">
        <f>E3697*(1+'Projections+Sensitivity'!$B$64)/('Projections+Sensitivity'!$B$63-'Projections+Sensitivity'!$B$64)</f>
        <v>60001807.020174332</v>
      </c>
      <c r="G3697" s="170">
        <f>A3697/'Projections+Sensitivity'!B$67</f>
        <v>-41600547.529243827</v>
      </c>
      <c r="H3697" s="170">
        <f>B3697/'Projections+Sensitivity'!C$67</f>
        <v>-291371356.67547411</v>
      </c>
      <c r="I3697" s="170">
        <f>C3697/'Projections+Sensitivity'!D$67</f>
        <v>187368779.21476516</v>
      </c>
      <c r="J3697" s="170">
        <f>D3697/'Projections+Sensitivity'!E$67</f>
        <v>320439417.64243633</v>
      </c>
      <c r="K3697" s="170">
        <f>E3697/'Projections+Sensitivity'!F$67</f>
        <v>3739527.9994308534</v>
      </c>
      <c r="L3697" s="170">
        <f>F3697/'Projections+Sensitivity'!F$67</f>
        <v>32900720.775077492</v>
      </c>
      <c r="M3697" s="170">
        <f t="shared" si="115"/>
        <v>211476541.42699191</v>
      </c>
      <c r="N3697" s="171">
        <f>'Projections+Sensitivity'!$B$72</f>
        <v>418000000</v>
      </c>
      <c r="O3697" s="171">
        <f>'Projections+Sensitivity'!$B$73</f>
        <v>634000000</v>
      </c>
      <c r="P3697" s="170">
        <f t="shared" si="114"/>
        <v>-4523458.5730080605</v>
      </c>
      <c r="Q3697" s="170">
        <f>P3697/'Projections+Sensitivity'!$B$75</f>
        <v>-3.3507100540800451E-2</v>
      </c>
    </row>
    <row r="3698" spans="1:17">
      <c r="A3698" s="222">
        <v>440759756.15323699</v>
      </c>
      <c r="B3698" s="223">
        <v>216942282.18654001</v>
      </c>
      <c r="C3698" s="223">
        <v>738154369.83057201</v>
      </c>
      <c r="D3698" s="222">
        <v>1063742296.55785</v>
      </c>
      <c r="E3698" s="222">
        <v>565860065.40500104</v>
      </c>
      <c r="F3698" s="224">
        <f>E3698*(1+'Projections+Sensitivity'!$B$64)/('Projections+Sensitivity'!$B$63-'Projections+Sensitivity'!$B$64)</f>
        <v>4978490336.8795519</v>
      </c>
      <c r="G3698" s="170">
        <f>A3698/'Projections+Sensitivity'!B$67</f>
        <v>390850030.90641707</v>
      </c>
      <c r="H3698" s="170">
        <f>B3698/'Projections+Sensitivity'!C$67</f>
        <v>170592776.45817167</v>
      </c>
      <c r="I3698" s="170">
        <f>C3698/'Projections+Sensitivity'!D$67</f>
        <v>514720949.4216795</v>
      </c>
      <c r="J3698" s="170">
        <f>D3698/'Projections+Sensitivity'!E$67</f>
        <v>657762778.638381</v>
      </c>
      <c r="K3698" s="170">
        <f>E3698/'Projections+Sensitivity'!F$67</f>
        <v>310277388.86926168</v>
      </c>
      <c r="L3698" s="170">
        <f>F3698/'Projections+Sensitivity'!F$67</f>
        <v>2729849792.6907887</v>
      </c>
      <c r="M3698" s="170">
        <f t="shared" si="115"/>
        <v>4774053716.9846992</v>
      </c>
      <c r="N3698" s="171">
        <f>'Projections+Sensitivity'!$B$72</f>
        <v>418000000</v>
      </c>
      <c r="O3698" s="171">
        <f>'Projections+Sensitivity'!$B$73</f>
        <v>634000000</v>
      </c>
      <c r="P3698" s="170">
        <f t="shared" si="114"/>
        <v>4558053716.9846992</v>
      </c>
      <c r="Q3698" s="170">
        <f>P3698/'Projections+Sensitivity'!$B$75</f>
        <v>33.763360866553327</v>
      </c>
    </row>
    <row r="3699" spans="1:17">
      <c r="A3699" s="222">
        <v>178081556.20103601</v>
      </c>
      <c r="B3699" s="223">
        <v>436804392.47084999</v>
      </c>
      <c r="C3699" s="223">
        <v>546940968.77498901</v>
      </c>
      <c r="D3699" s="222">
        <v>929941563.57876599</v>
      </c>
      <c r="E3699" s="222">
        <v>833485561.61084294</v>
      </c>
      <c r="F3699" s="224">
        <f>E3699*(1+'Projections+Sensitivity'!$B$64)/('Projections+Sensitivity'!$B$63-'Projections+Sensitivity'!$B$64)</f>
        <v>7333084746.7355757</v>
      </c>
      <c r="G3699" s="170">
        <f>A3699/'Projections+Sensitivity'!B$67</f>
        <v>157916372.29429618</v>
      </c>
      <c r="H3699" s="170">
        <f>B3699/'Projections+Sensitivity'!C$67</f>
        <v>343481562.60591996</v>
      </c>
      <c r="I3699" s="170">
        <f>C3699/'Projections+Sensitivity'!D$67</f>
        <v>381386314.61342293</v>
      </c>
      <c r="J3699" s="170">
        <f>D3699/'Projections+Sensitivity'!E$67</f>
        <v>575027380.98336434</v>
      </c>
      <c r="K3699" s="170">
        <f>E3699/'Projections+Sensitivity'!F$67</f>
        <v>457024164.67885435</v>
      </c>
      <c r="L3699" s="170">
        <f>F3699/'Projections+Sensitivity'!F$67</f>
        <v>4020941795.8230362</v>
      </c>
      <c r="M3699" s="170">
        <f t="shared" si="115"/>
        <v>5935777590.9988937</v>
      </c>
      <c r="N3699" s="171">
        <f>'Projections+Sensitivity'!$B$72</f>
        <v>418000000</v>
      </c>
      <c r="O3699" s="171">
        <f>'Projections+Sensitivity'!$B$73</f>
        <v>634000000</v>
      </c>
      <c r="P3699" s="170">
        <f t="shared" si="114"/>
        <v>5719777590.9988937</v>
      </c>
      <c r="Q3699" s="170">
        <f>P3699/'Projections+Sensitivity'!$B$75</f>
        <v>42.368722896288105</v>
      </c>
    </row>
    <row r="3700" spans="1:17">
      <c r="A3700" s="222">
        <v>35522062.9678028</v>
      </c>
      <c r="B3700" s="223">
        <v>1003096230.9743</v>
      </c>
      <c r="C3700" s="223">
        <v>615534156.626037</v>
      </c>
      <c r="D3700" s="222">
        <v>633756493.98683906</v>
      </c>
      <c r="E3700" s="222">
        <v>807962401.52922702</v>
      </c>
      <c r="F3700" s="224">
        <f>E3700*(1+'Projections+Sensitivity'!$B$64)/('Projections+Sensitivity'!$B$63-'Projections+Sensitivity'!$B$64)</f>
        <v>7108529572.052927</v>
      </c>
      <c r="G3700" s="170">
        <f>A3700/'Projections+Sensitivity'!B$67</f>
        <v>31499698.452502318</v>
      </c>
      <c r="H3700" s="170">
        <f>B3700/'Projections+Sensitivity'!C$67</f>
        <v>788785705.45087755</v>
      </c>
      <c r="I3700" s="170">
        <f>C3700/'Projections+Sensitivity'!D$67</f>
        <v>429216893.44296354</v>
      </c>
      <c r="J3700" s="170">
        <f>D3700/'Projections+Sensitivity'!E$67</f>
        <v>391881975.37488002</v>
      </c>
      <c r="K3700" s="170">
        <f>E3700/'Projections+Sensitivity'!F$67</f>
        <v>443029080.11647594</v>
      </c>
      <c r="L3700" s="170">
        <f>F3700/'Projections+Sensitivity'!F$67</f>
        <v>3897811719.1180377</v>
      </c>
      <c r="M3700" s="170">
        <f t="shared" si="115"/>
        <v>5982225071.9557371</v>
      </c>
      <c r="N3700" s="171">
        <f>'Projections+Sensitivity'!$B$72</f>
        <v>418000000</v>
      </c>
      <c r="O3700" s="171">
        <f>'Projections+Sensitivity'!$B$73</f>
        <v>634000000</v>
      </c>
      <c r="P3700" s="170">
        <f t="shared" si="114"/>
        <v>5766225071.9557371</v>
      </c>
      <c r="Q3700" s="170">
        <f>P3700/'Projections+Sensitivity'!$B$75</f>
        <v>42.712778310783236</v>
      </c>
    </row>
    <row r="3701" spans="1:17">
      <c r="A3701" s="222">
        <v>-1666352.0428391099</v>
      </c>
      <c r="B3701" s="223">
        <v>767934466.17277598</v>
      </c>
      <c r="C3701" s="223">
        <v>663007145.82790399</v>
      </c>
      <c r="D3701" s="222">
        <v>226516397.714775</v>
      </c>
      <c r="E3701" s="222">
        <v>-2600877.36499148</v>
      </c>
      <c r="F3701" s="224">
        <f>E3701*(1+'Projections+Sensitivity'!$B$64)/('Projections+Sensitivity'!$B$63-'Projections+Sensitivity'!$B$64)</f>
        <v>-22882764.875360645</v>
      </c>
      <c r="G3701" s="170">
        <f>A3701/'Projections+Sensitivity'!B$67</f>
        <v>-1477661.5567828859</v>
      </c>
      <c r="H3701" s="170">
        <f>B3701/'Projections+Sensitivity'!C$67</f>
        <v>603866020.96170723</v>
      </c>
      <c r="I3701" s="170">
        <f>C3701/'Projections+Sensitivity'!D$67</f>
        <v>462320188.73264492</v>
      </c>
      <c r="J3701" s="170">
        <f>D3701/'Projections+Sensitivity'!E$67</f>
        <v>140065931.05318362</v>
      </c>
      <c r="K3701" s="170">
        <f>E3701/'Projections+Sensitivity'!F$67</f>
        <v>-1426136.048319889</v>
      </c>
      <c r="L3701" s="170">
        <f>F3701/'Projections+Sensitivity'!F$67</f>
        <v>-12547279.74230607</v>
      </c>
      <c r="M3701" s="170">
        <f t="shared" si="115"/>
        <v>1190801063.4001272</v>
      </c>
      <c r="N3701" s="171">
        <f>'Projections+Sensitivity'!$B$72</f>
        <v>418000000</v>
      </c>
      <c r="O3701" s="171">
        <f>'Projections+Sensitivity'!$B$73</f>
        <v>634000000</v>
      </c>
      <c r="P3701" s="170">
        <f t="shared" si="114"/>
        <v>974801063.40012717</v>
      </c>
      <c r="Q3701" s="170">
        <f>P3701/'Projections+Sensitivity'!$B$75</f>
        <v>7.2207486177787201</v>
      </c>
    </row>
    <row r="3702" spans="1:17">
      <c r="A3702" s="222">
        <v>539871095.460572</v>
      </c>
      <c r="B3702" s="223">
        <v>309721180.77100301</v>
      </c>
      <c r="C3702" s="223">
        <v>269459502.83992702</v>
      </c>
      <c r="D3702" s="222">
        <v>856567700.96012104</v>
      </c>
      <c r="E3702" s="222">
        <v>867691907.70255196</v>
      </c>
      <c r="F3702" s="224">
        <f>E3702*(1+'Projections+Sensitivity'!$B$64)/('Projections+Sensitivity'!$B$63-'Projections+Sensitivity'!$B$64)</f>
        <v>7634035412.613801</v>
      </c>
      <c r="G3702" s="170">
        <f>A3702/'Projections+Sensitivity'!B$67</f>
        <v>478738431.5388481</v>
      </c>
      <c r="H3702" s="170">
        <f>B3702/'Projections+Sensitivity'!C$67</f>
        <v>243549554.39344442</v>
      </c>
      <c r="I3702" s="170">
        <f>C3702/'Projections+Sensitivity'!D$67</f>
        <v>187896267.77430832</v>
      </c>
      <c r="J3702" s="170">
        <f>D3702/'Projections+Sensitivity'!E$67</f>
        <v>529656809.64137387</v>
      </c>
      <c r="K3702" s="170">
        <f>E3702/'Projections+Sensitivity'!F$67</f>
        <v>475780490.48618519</v>
      </c>
      <c r="L3702" s="170">
        <f>F3702/'Projections+Sensitivity'!F$67</f>
        <v>4185961723.0029621</v>
      </c>
      <c r="M3702" s="170">
        <f t="shared" si="115"/>
        <v>6101583276.837122</v>
      </c>
      <c r="N3702" s="171">
        <f>'Projections+Sensitivity'!$B$72</f>
        <v>418000000</v>
      </c>
      <c r="O3702" s="171">
        <f>'Projections+Sensitivity'!$B$73</f>
        <v>634000000</v>
      </c>
      <c r="P3702" s="170">
        <f t="shared" si="114"/>
        <v>5885583276.837122</v>
      </c>
      <c r="Q3702" s="170">
        <f>P3702/'Projections+Sensitivity'!$B$75</f>
        <v>43.596913161756461</v>
      </c>
    </row>
    <row r="3703" spans="1:17">
      <c r="A3703" s="222">
        <v>59467743.640045002</v>
      </c>
      <c r="B3703" s="223">
        <v>148542724.74064901</v>
      </c>
      <c r="C3703" s="223">
        <v>1128358523.89621</v>
      </c>
      <c r="D3703" s="222">
        <v>1436180628.6904099</v>
      </c>
      <c r="E3703" s="222">
        <v>1112814347.0263901</v>
      </c>
      <c r="F3703" s="224">
        <f>E3703*(1+'Projections+Sensitivity'!$B$64)/('Projections+Sensitivity'!$B$63-'Projections+Sensitivity'!$B$64)</f>
        <v>9790645801.178051</v>
      </c>
      <c r="G3703" s="170">
        <f>A3703/'Projections+Sensitivity'!B$67</f>
        <v>52733873.98727414</v>
      </c>
      <c r="H3703" s="170">
        <f>B3703/'Projections+Sensitivity'!C$67</f>
        <v>116806717.34788951</v>
      </c>
      <c r="I3703" s="170">
        <f>C3703/'Projections+Sensitivity'!D$67</f>
        <v>786813428.79702818</v>
      </c>
      <c r="J3703" s="170">
        <f>D3703/'Projections+Sensitivity'!E$67</f>
        <v>888059226.3848623</v>
      </c>
      <c r="K3703" s="170">
        <f>E3703/'Projections+Sensitivity'!F$67</f>
        <v>610188191.39405763</v>
      </c>
      <c r="L3703" s="170">
        <f>F3703/'Projections+Sensitivity'!F$67</f>
        <v>5368493378.9400406</v>
      </c>
      <c r="M3703" s="170">
        <f t="shared" si="115"/>
        <v>7823094816.8511524</v>
      </c>
      <c r="N3703" s="171">
        <f>'Projections+Sensitivity'!$B$72</f>
        <v>418000000</v>
      </c>
      <c r="O3703" s="171">
        <f>'Projections+Sensitivity'!$B$73</f>
        <v>634000000</v>
      </c>
      <c r="P3703" s="170">
        <f t="shared" si="114"/>
        <v>7607094816.8511524</v>
      </c>
      <c r="Q3703" s="170">
        <f>P3703/'Projections+Sensitivity'!$B$75</f>
        <v>56.348850495193723</v>
      </c>
    </row>
    <row r="3704" spans="1:17">
      <c r="A3704" s="222">
        <v>810803289.57190394</v>
      </c>
      <c r="B3704" s="223">
        <v>368476313.596012</v>
      </c>
      <c r="C3704" s="223">
        <v>1143832308.2223001</v>
      </c>
      <c r="D3704" s="222">
        <v>1445941714.19789</v>
      </c>
      <c r="E3704" s="222">
        <v>614297096.13163698</v>
      </c>
      <c r="F3704" s="224">
        <f>E3704*(1+'Projections+Sensitivity'!$B$64)/('Projections+Sensitivity'!$B$63-'Projections+Sensitivity'!$B$64)</f>
        <v>5404643911.168457</v>
      </c>
      <c r="G3704" s="170">
        <f>A3704/'Projections+Sensitivity'!B$67</f>
        <v>718991437.77098203</v>
      </c>
      <c r="H3704" s="170">
        <f>B3704/'Projections+Sensitivity'!C$67</f>
        <v>289751710.7401191</v>
      </c>
      <c r="I3704" s="170">
        <f>C3704/'Projections+Sensitivity'!D$67</f>
        <v>797603422.44198835</v>
      </c>
      <c r="J3704" s="170">
        <f>D3704/'Projections+Sensitivity'!E$67</f>
        <v>894094972.77447462</v>
      </c>
      <c r="K3704" s="170">
        <f>E3704/'Projections+Sensitivity'!F$67</f>
        <v>336836809.36429912</v>
      </c>
      <c r="L3704" s="170">
        <f>F3704/'Projections+Sensitivity'!F$67</f>
        <v>2963522084.431375</v>
      </c>
      <c r="M3704" s="170">
        <f t="shared" si="115"/>
        <v>6000800437.5232382</v>
      </c>
      <c r="N3704" s="171">
        <f>'Projections+Sensitivity'!$B$72</f>
        <v>418000000</v>
      </c>
      <c r="O3704" s="171">
        <f>'Projections+Sensitivity'!$B$73</f>
        <v>634000000</v>
      </c>
      <c r="P3704" s="170">
        <f t="shared" si="114"/>
        <v>5784800437.5232382</v>
      </c>
      <c r="Q3704" s="170">
        <f>P3704/'Projections+Sensitivity'!$B$75</f>
        <v>42.850373611283246</v>
      </c>
    </row>
    <row r="3705" spans="1:17">
      <c r="A3705" s="222">
        <v>548753512.70175803</v>
      </c>
      <c r="B3705" s="223">
        <v>1007557949.79308</v>
      </c>
      <c r="C3705" s="223">
        <v>225856841.686676</v>
      </c>
      <c r="D3705" s="222">
        <v>397769165.415806</v>
      </c>
      <c r="E3705" s="222">
        <v>497965130.16346198</v>
      </c>
      <c r="F3705" s="224">
        <f>E3705*(1+'Projections+Sensitivity'!$B$64)/('Projections+Sensitivity'!$B$63-'Projections+Sensitivity'!$B$64)</f>
        <v>4381144279.632803</v>
      </c>
      <c r="G3705" s="170">
        <f>A3705/'Projections+Sensitivity'!B$67</f>
        <v>486615042.3336736</v>
      </c>
      <c r="H3705" s="170">
        <f>B3705/'Projections+Sensitivity'!C$67</f>
        <v>792294182.42180228</v>
      </c>
      <c r="I3705" s="170">
        <f>C3705/'Projections+Sensitivity'!D$67</f>
        <v>157491783.20658231</v>
      </c>
      <c r="J3705" s="170">
        <f>D3705/'Projections+Sensitivity'!E$67</f>
        <v>245959714.44136479</v>
      </c>
      <c r="K3705" s="170">
        <f>E3705/'Projections+Sensitivity'!F$67</f>
        <v>273048638.3139196</v>
      </c>
      <c r="L3705" s="170">
        <f>F3705/'Projections+Sensitivity'!F$67</f>
        <v>2402307726.6833301</v>
      </c>
      <c r="M3705" s="170">
        <f t="shared" si="115"/>
        <v>4357717087.4006729</v>
      </c>
      <c r="N3705" s="171">
        <f>'Projections+Sensitivity'!$B$72</f>
        <v>418000000</v>
      </c>
      <c r="O3705" s="171">
        <f>'Projections+Sensitivity'!$B$73</f>
        <v>634000000</v>
      </c>
      <c r="P3705" s="170">
        <f t="shared" si="114"/>
        <v>4141717087.4006729</v>
      </c>
      <c r="Q3705" s="170">
        <f>P3705/'Projections+Sensitivity'!$B$75</f>
        <v>30.679385832597578</v>
      </c>
    </row>
    <row r="3706" spans="1:17">
      <c r="A3706" s="222">
        <v>754549039.86968696</v>
      </c>
      <c r="B3706" s="223">
        <v>311486323.268677</v>
      </c>
      <c r="C3706" s="223">
        <v>719723043.297858</v>
      </c>
      <c r="D3706" s="222">
        <v>759098295.61065996</v>
      </c>
      <c r="E3706" s="222">
        <v>-378292984.07100099</v>
      </c>
      <c r="F3706" s="224">
        <f>E3706*(1+'Projections+Sensitivity'!$B$64)/('Projections+Sensitivity'!$B$63-'Projections+Sensitivity'!$B$64)</f>
        <v>-3328257427.6713824</v>
      </c>
      <c r="G3706" s="170">
        <f>A3706/'Projections+Sensitivity'!B$67</f>
        <v>669107175.59010208</v>
      </c>
      <c r="H3706" s="170">
        <f>B3706/'Projections+Sensitivity'!C$67</f>
        <v>244937575.92842391</v>
      </c>
      <c r="I3706" s="170">
        <f>C3706/'Projections+Sensitivity'!D$67</f>
        <v>501868637.92727339</v>
      </c>
      <c r="J3706" s="170">
        <f>D3706/'Projections+Sensitivity'!E$67</f>
        <v>469386810.8810063</v>
      </c>
      <c r="K3706" s="170">
        <f>E3706/'Projections+Sensitivity'!F$67</f>
        <v>-207428950.19655159</v>
      </c>
      <c r="L3706" s="170">
        <f>F3706/'Projections+Sensitivity'!F$67</f>
        <v>-1824979508.6767318</v>
      </c>
      <c r="M3706" s="170">
        <f t="shared" si="115"/>
        <v>-147108258.54647779</v>
      </c>
      <c r="N3706" s="171">
        <f>'Projections+Sensitivity'!$B$72</f>
        <v>418000000</v>
      </c>
      <c r="O3706" s="171">
        <f>'Projections+Sensitivity'!$B$73</f>
        <v>634000000</v>
      </c>
      <c r="P3706" s="170">
        <f t="shared" si="114"/>
        <v>-363108258.54647779</v>
      </c>
      <c r="Q3706" s="170">
        <f>P3706/'Projections+Sensitivity'!$B$75</f>
        <v>-2.6896908040479839</v>
      </c>
    </row>
    <row r="3707" spans="1:17">
      <c r="A3707" s="222">
        <v>882770383.442716</v>
      </c>
      <c r="B3707" s="223">
        <v>606242173.73122895</v>
      </c>
      <c r="C3707" s="223">
        <v>180580666.59246701</v>
      </c>
      <c r="D3707" s="222">
        <v>755823690.89954305</v>
      </c>
      <c r="E3707" s="222">
        <v>1086316199.73247</v>
      </c>
      <c r="F3707" s="224">
        <f>E3707*(1+'Projections+Sensitivity'!$B$64)/('Projections+Sensitivity'!$B$63-'Projections+Sensitivity'!$B$64)</f>
        <v>9557512596.8520451</v>
      </c>
      <c r="G3707" s="170">
        <f>A3707/'Projections+Sensitivity'!B$67</f>
        <v>782809289.72086072</v>
      </c>
      <c r="H3707" s="170">
        <f>B3707/'Projections+Sensitivity'!C$67</f>
        <v>476719128.1500414</v>
      </c>
      <c r="I3707" s="170">
        <f>C3707/'Projections+Sensitivity'!D$67</f>
        <v>125920343.97494498</v>
      </c>
      <c r="J3707" s="170">
        <f>D3707/'Projections+Sensitivity'!E$67</f>
        <v>467361966.04716223</v>
      </c>
      <c r="K3707" s="170">
        <f>E3707/'Projections+Sensitivity'!F$67</f>
        <v>595658493.23211706</v>
      </c>
      <c r="L3707" s="170">
        <f>F3707/'Projections+Sensitivity'!F$67</f>
        <v>5240659721.257863</v>
      </c>
      <c r="M3707" s="170">
        <f t="shared" si="115"/>
        <v>7689128942.3829899</v>
      </c>
      <c r="N3707" s="171">
        <f>'Projections+Sensitivity'!$B$72</f>
        <v>418000000</v>
      </c>
      <c r="O3707" s="171">
        <f>'Projections+Sensitivity'!$B$73</f>
        <v>634000000</v>
      </c>
      <c r="P3707" s="170">
        <f t="shared" si="114"/>
        <v>7473128942.3829899</v>
      </c>
      <c r="Q3707" s="170">
        <f>P3707/'Projections+Sensitivity'!$B$75</f>
        <v>55.356510684318444</v>
      </c>
    </row>
    <row r="3708" spans="1:17">
      <c r="A3708" s="222">
        <v>354480370.44865602</v>
      </c>
      <c r="B3708" s="223">
        <v>148754762.50978401</v>
      </c>
      <c r="C3708" s="223">
        <v>350048190.502819</v>
      </c>
      <c r="D3708" s="222">
        <v>356035215.45359498</v>
      </c>
      <c r="E3708" s="222">
        <v>431357365.29580402</v>
      </c>
      <c r="F3708" s="224">
        <f>E3708*(1+'Projections+Sensitivity'!$B$64)/('Projections+Sensitivity'!$B$63-'Projections+Sensitivity'!$B$64)</f>
        <v>3795122868.9905071</v>
      </c>
      <c r="G3708" s="170">
        <f>A3708/'Projections+Sensitivity'!B$67</f>
        <v>314340549.04369897</v>
      </c>
      <c r="H3708" s="170">
        <f>B3708/'Projections+Sensitivity'!C$67</f>
        <v>116973453.45569736</v>
      </c>
      <c r="I3708" s="170">
        <f>C3708/'Projections+Sensitivity'!D$67</f>
        <v>244091404.62083539</v>
      </c>
      <c r="J3708" s="170">
        <f>D3708/'Projections+Sensitivity'!E$67</f>
        <v>220153615.558649</v>
      </c>
      <c r="K3708" s="170">
        <f>E3708/'Projections+Sensitivity'!F$67</f>
        <v>236525680.38656908</v>
      </c>
      <c r="L3708" s="170">
        <f>F3708/'Projections+Sensitivity'!F$67</f>
        <v>2080975290.9239116</v>
      </c>
      <c r="M3708" s="170">
        <f t="shared" si="115"/>
        <v>3213059993.9893613</v>
      </c>
      <c r="N3708" s="171">
        <f>'Projections+Sensitivity'!$B$72</f>
        <v>418000000</v>
      </c>
      <c r="O3708" s="171">
        <f>'Projections+Sensitivity'!$B$73</f>
        <v>634000000</v>
      </c>
      <c r="P3708" s="170">
        <f t="shared" si="114"/>
        <v>2997059993.9893613</v>
      </c>
      <c r="Q3708" s="170">
        <f>P3708/'Projections+Sensitivity'!$B$75</f>
        <v>22.200444399921196</v>
      </c>
    </row>
    <row r="3709" spans="1:17">
      <c r="A3709" s="222">
        <v>589211105.95561397</v>
      </c>
      <c r="B3709" s="223">
        <v>1127520395.6661501</v>
      </c>
      <c r="C3709" s="223">
        <v>598813645.01382601</v>
      </c>
      <c r="D3709" s="222">
        <v>858156289.08740103</v>
      </c>
      <c r="E3709" s="222">
        <v>404096273.46439302</v>
      </c>
      <c r="F3709" s="224">
        <f>E3709*(1+'Projections+Sensitivity'!$B$64)/('Projections+Sensitivity'!$B$63-'Projections+Sensitivity'!$B$64)</f>
        <v>3555277206.5150533</v>
      </c>
      <c r="G3709" s="170">
        <f>A3709/'Projections+Sensitivity'!B$67</f>
        <v>522491393.00524276</v>
      </c>
      <c r="H3709" s="170">
        <f>B3709/'Projections+Sensitivity'!C$67</f>
        <v>886626769.43959427</v>
      </c>
      <c r="I3709" s="170">
        <f>C3709/'Projections+Sensitivity'!D$67</f>
        <v>417557546.88401967</v>
      </c>
      <c r="J3709" s="170">
        <f>D3709/'Projections+Sensitivity'!E$67</f>
        <v>530639109.71921498</v>
      </c>
      <c r="K3709" s="170">
        <f>E3709/'Projections+Sensitivity'!F$67</f>
        <v>221577637.73732966</v>
      </c>
      <c r="L3709" s="170">
        <f>F3709/'Projections+Sensitivity'!F$67</f>
        <v>1949460998.9032533</v>
      </c>
      <c r="M3709" s="170">
        <f t="shared" si="115"/>
        <v>4528353455.6886549</v>
      </c>
      <c r="N3709" s="171">
        <f>'Projections+Sensitivity'!$B$72</f>
        <v>418000000</v>
      </c>
      <c r="O3709" s="171">
        <f>'Projections+Sensitivity'!$B$73</f>
        <v>634000000</v>
      </c>
      <c r="P3709" s="170">
        <f t="shared" si="114"/>
        <v>4312353455.6886549</v>
      </c>
      <c r="Q3709" s="170">
        <f>P3709/'Projections+Sensitivity'!$B$75</f>
        <v>31.943358931027074</v>
      </c>
    </row>
    <row r="3710" spans="1:17">
      <c r="A3710" s="222">
        <v>490143486.87164301</v>
      </c>
      <c r="B3710" s="223">
        <v>170732937.627873</v>
      </c>
      <c r="C3710" s="223">
        <v>618325684.97103405</v>
      </c>
      <c r="D3710" s="222">
        <v>284223721.76489902</v>
      </c>
      <c r="E3710" s="222">
        <v>434735676.268031</v>
      </c>
      <c r="F3710" s="224">
        <f>E3710*(1+'Projections+Sensitivity'!$B$64)/('Projections+Sensitivity'!$B$63-'Projections+Sensitivity'!$B$64)</f>
        <v>3824845568.2203393</v>
      </c>
      <c r="G3710" s="170">
        <f>A3710/'Projections+Sensitivity'!B$67</f>
        <v>434641761.90749484</v>
      </c>
      <c r="H3710" s="170">
        <f>B3710/'Projections+Sensitivity'!C$67</f>
        <v>134256013.02449003</v>
      </c>
      <c r="I3710" s="170">
        <f>C3710/'Projections+Sensitivity'!D$67</f>
        <v>431163448.49811304</v>
      </c>
      <c r="J3710" s="170">
        <f>D3710/'Projections+Sensitivity'!E$67</f>
        <v>175749131.70979187</v>
      </c>
      <c r="K3710" s="170">
        <f>E3710/'Projections+Sensitivity'!F$67</f>
        <v>238378105.69688097</v>
      </c>
      <c r="L3710" s="170">
        <f>F3710/'Projections+Sensitivity'!F$67</f>
        <v>2097273103.8833365</v>
      </c>
      <c r="M3710" s="170">
        <f t="shared" si="115"/>
        <v>3511461564.7201071</v>
      </c>
      <c r="N3710" s="171">
        <f>'Projections+Sensitivity'!$B$72</f>
        <v>418000000</v>
      </c>
      <c r="O3710" s="171">
        <f>'Projections+Sensitivity'!$B$73</f>
        <v>634000000</v>
      </c>
      <c r="P3710" s="170">
        <f t="shared" si="114"/>
        <v>3295461564.7201071</v>
      </c>
      <c r="Q3710" s="170">
        <f>P3710/'Projections+Sensitivity'!$B$75</f>
        <v>24.410826405334127</v>
      </c>
    </row>
    <row r="3711" spans="1:17">
      <c r="A3711" s="222">
        <v>990742638.752074</v>
      </c>
      <c r="B3711" s="223">
        <v>60996710.768226199</v>
      </c>
      <c r="C3711" s="223">
        <v>984173143.25648201</v>
      </c>
      <c r="D3711" s="222">
        <v>360800937.12708998</v>
      </c>
      <c r="E3711" s="222">
        <v>142623447.052733</v>
      </c>
      <c r="F3711" s="224">
        <f>E3711*(1+'Projections+Sensitivity'!$B$64)/('Projections+Sensitivity'!$B$63-'Projections+Sensitivity'!$B$64)</f>
        <v>1254814567.0189369</v>
      </c>
      <c r="G3711" s="170">
        <f>A3711/'Projections+Sensitivity'!B$67</f>
        <v>878555234.61612546</v>
      </c>
      <c r="H3711" s="170">
        <f>B3711/'Projections+Sensitivity'!C$67</f>
        <v>47964823.361729026</v>
      </c>
      <c r="I3711" s="170">
        <f>C3711/'Projections+Sensitivity'!D$67</f>
        <v>686271808.98294842</v>
      </c>
      <c r="J3711" s="170">
        <f>D3711/'Projections+Sensitivity'!E$67</f>
        <v>223100489.38355827</v>
      </c>
      <c r="K3711" s="170">
        <f>E3711/'Projections+Sensitivity'!F$67</f>
        <v>78204548.171079129</v>
      </c>
      <c r="L3711" s="170">
        <f>F3711/'Projections+Sensitivity'!F$67</f>
        <v>688051006.19901061</v>
      </c>
      <c r="M3711" s="170">
        <f t="shared" si="115"/>
        <v>2602147910.7144508</v>
      </c>
      <c r="N3711" s="171">
        <f>'Projections+Sensitivity'!$B$72</f>
        <v>418000000</v>
      </c>
      <c r="O3711" s="171">
        <f>'Projections+Sensitivity'!$B$73</f>
        <v>634000000</v>
      </c>
      <c r="P3711" s="170">
        <f t="shared" si="114"/>
        <v>2386147910.7144508</v>
      </c>
      <c r="Q3711" s="170">
        <f>P3711/'Projections+Sensitivity'!$B$75</f>
        <v>17.675169708995931</v>
      </c>
    </row>
    <row r="3712" spans="1:17">
      <c r="A3712" s="222">
        <v>1208594109.7160399</v>
      </c>
      <c r="B3712" s="223">
        <v>577339677.23852801</v>
      </c>
      <c r="C3712" s="223">
        <v>178178923.00676101</v>
      </c>
      <c r="D3712" s="222">
        <v>908863415.02321804</v>
      </c>
      <c r="E3712" s="222">
        <v>1223812033.921</v>
      </c>
      <c r="F3712" s="224">
        <f>E3712*(1+'Projections+Sensitivity'!$B$64)/('Projections+Sensitivity'!$B$63-'Projections+Sensitivity'!$B$64)</f>
        <v>10767213941.262804</v>
      </c>
      <c r="G3712" s="170">
        <f>A3712/'Projections+Sensitivity'!B$67</f>
        <v>1071738148.8240907</v>
      </c>
      <c r="H3712" s="170">
        <f>B3712/'Projections+Sensitivity'!C$67</f>
        <v>453991621.67427367</v>
      </c>
      <c r="I3712" s="170">
        <f>C3712/'Projections+Sensitivity'!D$67</f>
        <v>124245588.95183814</v>
      </c>
      <c r="J3712" s="170">
        <f>D3712/'Projections+Sensitivity'!E$67</f>
        <v>561993752.81297624</v>
      </c>
      <c r="K3712" s="170">
        <f>E3712/'Projections+Sensitivity'!F$67</f>
        <v>671051423.42923892</v>
      </c>
      <c r="L3712" s="170">
        <f>F3712/'Projections+Sensitivity'!F$67</f>
        <v>5903973846.7859879</v>
      </c>
      <c r="M3712" s="170">
        <f t="shared" si="115"/>
        <v>8786994382.478405</v>
      </c>
      <c r="N3712" s="171">
        <f>'Projections+Sensitivity'!$B$72</f>
        <v>418000000</v>
      </c>
      <c r="O3712" s="171">
        <f>'Projections+Sensitivity'!$B$73</f>
        <v>634000000</v>
      </c>
      <c r="P3712" s="170">
        <f t="shared" si="114"/>
        <v>8570994382.478405</v>
      </c>
      <c r="Q3712" s="170">
        <f>P3712/'Projections+Sensitivity'!$B$75</f>
        <v>63.488847277617815</v>
      </c>
    </row>
    <row r="3713" spans="1:17">
      <c r="A3713" s="222">
        <v>224956468.54786101</v>
      </c>
      <c r="B3713" s="223">
        <v>1282902024.6531</v>
      </c>
      <c r="C3713" s="223">
        <v>-74096073.472942799</v>
      </c>
      <c r="D3713" s="222">
        <v>689595361.38677001</v>
      </c>
      <c r="E3713" s="222">
        <v>537938113.90400898</v>
      </c>
      <c r="F3713" s="224">
        <f>E3713*(1+'Projections+Sensitivity'!$B$64)/('Projections+Sensitivity'!$B$63-'Projections+Sensitivity'!$B$64)</f>
        <v>4732830368.5709286</v>
      </c>
      <c r="G3713" s="170">
        <f>A3713/'Projections+Sensitivity'!B$67</f>
        <v>199483372.64702925</v>
      </c>
      <c r="H3713" s="170">
        <f>B3713/'Projections+Sensitivity'!C$67</f>
        <v>1008811265.8518014</v>
      </c>
      <c r="I3713" s="170">
        <f>C3713/'Projections+Sensitivity'!D$67</f>
        <v>-51667785.012456954</v>
      </c>
      <c r="J3713" s="170">
        <f>D3713/'Projections+Sensitivity'!E$67</f>
        <v>426409819.84985173</v>
      </c>
      <c r="K3713" s="170">
        <f>E3713/'Projections+Sensitivity'!F$67</f>
        <v>294966977.80913281</v>
      </c>
      <c r="L3713" s="170">
        <f>F3713/'Projections+Sensitivity'!F$67</f>
        <v>2595147349.1423993</v>
      </c>
      <c r="M3713" s="170">
        <f t="shared" si="115"/>
        <v>4473151000.2877579</v>
      </c>
      <c r="N3713" s="171">
        <f>'Projections+Sensitivity'!$B$72</f>
        <v>418000000</v>
      </c>
      <c r="O3713" s="171">
        <f>'Projections+Sensitivity'!$B$73</f>
        <v>634000000</v>
      </c>
      <c r="P3713" s="170">
        <f t="shared" si="114"/>
        <v>4257151000.2877579</v>
      </c>
      <c r="Q3713" s="170">
        <f>P3713/'Projections+Sensitivity'!$B$75</f>
        <v>31.534451853983391</v>
      </c>
    </row>
    <row r="3714" spans="1:17">
      <c r="A3714" s="222">
        <v>874778405.96944201</v>
      </c>
      <c r="B3714" s="223">
        <v>604390313.35707903</v>
      </c>
      <c r="C3714" s="223">
        <v>304928457.60496801</v>
      </c>
      <c r="D3714" s="222">
        <v>622478579.31338799</v>
      </c>
      <c r="E3714" s="222">
        <v>606756321.05118895</v>
      </c>
      <c r="F3714" s="224">
        <f>E3714*(1+'Projections+Sensitivity'!$B$64)/('Projections+Sensitivity'!$B$63-'Projections+Sensitivity'!$B$64)</f>
        <v>5338299459.3052158</v>
      </c>
      <c r="G3714" s="170">
        <f>A3714/'Projections+Sensitivity'!B$67</f>
        <v>775722289.15235484</v>
      </c>
      <c r="H3714" s="170">
        <f>B3714/'Projections+Sensitivity'!C$67</f>
        <v>475262915.92780864</v>
      </c>
      <c r="I3714" s="170">
        <f>C3714/'Projections+Sensitivity'!D$67</f>
        <v>212629053.78470194</v>
      </c>
      <c r="J3714" s="170">
        <f>D3714/'Projections+Sensitivity'!E$67</f>
        <v>384908300.90799063</v>
      </c>
      <c r="K3714" s="170">
        <f>E3714/'Projections+Sensitivity'!F$67</f>
        <v>332701984.97032601</v>
      </c>
      <c r="L3714" s="170">
        <f>F3714/'Projections+Sensitivity'!F$67</f>
        <v>2927143508.6162472</v>
      </c>
      <c r="M3714" s="170">
        <f t="shared" si="115"/>
        <v>5108368053.3594294</v>
      </c>
      <c r="N3714" s="171">
        <f>'Projections+Sensitivity'!$B$72</f>
        <v>418000000</v>
      </c>
      <c r="O3714" s="171">
        <f>'Projections+Sensitivity'!$B$73</f>
        <v>634000000</v>
      </c>
      <c r="P3714" s="170">
        <f t="shared" ref="P3714:P3777" si="116">M3714+N3714-O3714</f>
        <v>4892368053.3594294</v>
      </c>
      <c r="Q3714" s="170">
        <f>P3714/'Projections+Sensitivity'!$B$75</f>
        <v>36.239763358217992</v>
      </c>
    </row>
    <row r="3715" spans="1:17">
      <c r="A3715" s="222">
        <v>62336616.9662233</v>
      </c>
      <c r="B3715" s="223">
        <v>12827940.038545201</v>
      </c>
      <c r="C3715" s="223">
        <v>305692544.23095202</v>
      </c>
      <c r="D3715" s="222">
        <v>459961256.35580897</v>
      </c>
      <c r="E3715" s="222">
        <v>573513533.48413205</v>
      </c>
      <c r="F3715" s="224">
        <f>E3715*(1+'Projections+Sensitivity'!$B$64)/('Projections+Sensitivity'!$B$63-'Projections+Sensitivity'!$B$64)</f>
        <v>5045826272.3962221</v>
      </c>
      <c r="G3715" s="170">
        <f>A3715/'Projections+Sensitivity'!B$67</f>
        <v>55277888.527053371</v>
      </c>
      <c r="H3715" s="170">
        <f>B3715/'Projections+Sensitivity'!C$67</f>
        <v>10087263.235908495</v>
      </c>
      <c r="I3715" s="170">
        <f>C3715/'Projections+Sensitivity'!D$67</f>
        <v>213161857.50387138</v>
      </c>
      <c r="J3715" s="170">
        <f>D3715/'Projections+Sensitivity'!E$67</f>
        <v>284416061.13209975</v>
      </c>
      <c r="K3715" s="170">
        <f>E3715/'Projections+Sensitivity'!F$67</f>
        <v>314474006.08360314</v>
      </c>
      <c r="L3715" s="170">
        <f>F3715/'Projections+Sensitivity'!F$67</f>
        <v>2766772027.5797768</v>
      </c>
      <c r="M3715" s="170">
        <f t="shared" ref="M3715:M3778" si="117">SUM(G3715:L3715)</f>
        <v>3644189104.0623131</v>
      </c>
      <c r="N3715" s="171">
        <f>'Projections+Sensitivity'!$B$72</f>
        <v>418000000</v>
      </c>
      <c r="O3715" s="171">
        <f>'Projections+Sensitivity'!$B$73</f>
        <v>634000000</v>
      </c>
      <c r="P3715" s="170">
        <f t="shared" si="116"/>
        <v>3428189104.0623131</v>
      </c>
      <c r="Q3715" s="170">
        <f>P3715/'Projections+Sensitivity'!$B$75</f>
        <v>25.393993363424542</v>
      </c>
    </row>
    <row r="3716" spans="1:17">
      <c r="A3716" s="222">
        <v>435416774.56793302</v>
      </c>
      <c r="B3716" s="223">
        <v>603693858.88831401</v>
      </c>
      <c r="C3716" s="223">
        <v>-198212289.50479901</v>
      </c>
      <c r="D3716" s="222">
        <v>949089725.03993797</v>
      </c>
      <c r="E3716" s="222">
        <v>105725456.508301</v>
      </c>
      <c r="F3716" s="224">
        <f>E3716*(1+'Projections+Sensitivity'!$B$64)/('Projections+Sensitivity'!$B$63-'Projections+Sensitivity'!$B$64)</f>
        <v>930182558.84876943</v>
      </c>
      <c r="G3716" s="170">
        <f>A3716/'Projections+Sensitivity'!B$67</f>
        <v>386112065.40799159</v>
      </c>
      <c r="H3716" s="170">
        <f>B3716/'Projections+Sensitivity'!C$67</f>
        <v>474715258.27294374</v>
      </c>
      <c r="I3716" s="170">
        <f>C3716/'Projections+Sensitivity'!D$67</f>
        <v>-138215015.73495045</v>
      </c>
      <c r="J3716" s="170">
        <f>D3716/'Projections+Sensitivity'!E$67</f>
        <v>586867605.75328529</v>
      </c>
      <c r="K3716" s="170">
        <f>E3716/'Projections+Sensitivity'!F$67</f>
        <v>57972316.104207627</v>
      </c>
      <c r="L3716" s="170">
        <f>F3716/'Projections+Sensitivity'!F$67</f>
        <v>510045916.25449908</v>
      </c>
      <c r="M3716" s="170">
        <f t="shared" si="117"/>
        <v>1877498146.0579767</v>
      </c>
      <c r="N3716" s="171">
        <f>'Projections+Sensitivity'!$B$72</f>
        <v>418000000</v>
      </c>
      <c r="O3716" s="171">
        <f>'Projections+Sensitivity'!$B$73</f>
        <v>634000000</v>
      </c>
      <c r="P3716" s="170">
        <f t="shared" si="116"/>
        <v>1661498146.0579767</v>
      </c>
      <c r="Q3716" s="170">
        <f>P3716/'Projections+Sensitivity'!$B$75</f>
        <v>12.307393674503531</v>
      </c>
    </row>
    <row r="3717" spans="1:17">
      <c r="A3717" s="222">
        <v>496403707.942671</v>
      </c>
      <c r="B3717" s="223">
        <v>-386604567.01905501</v>
      </c>
      <c r="C3717" s="223">
        <v>270322849.57860899</v>
      </c>
      <c r="D3717" s="222">
        <v>21993341.5205402</v>
      </c>
      <c r="E3717" s="222">
        <v>513672264.82752699</v>
      </c>
      <c r="F3717" s="224">
        <f>E3717*(1+'Projections+Sensitivity'!$B$64)/('Projections+Sensitivity'!$B$63-'Projections+Sensitivity'!$B$64)</f>
        <v>4519337134.9443808</v>
      </c>
      <c r="G3717" s="170">
        <f>A3717/'Projections+Sensitivity'!B$67</f>
        <v>440193102.6661135</v>
      </c>
      <c r="H3717" s="170">
        <f>B3717/'Projections+Sensitivity'!C$67</f>
        <v>-304006880.60652214</v>
      </c>
      <c r="I3717" s="170">
        <f>C3717/'Projections+Sensitivity'!D$67</f>
        <v>188498286.36442584</v>
      </c>
      <c r="J3717" s="170">
        <f>D3717/'Projections+Sensitivity'!E$67</f>
        <v>13599535.786914783</v>
      </c>
      <c r="K3717" s="170">
        <f>E3717/'Projections+Sensitivity'!F$67</f>
        <v>281661313.12194973</v>
      </c>
      <c r="L3717" s="170">
        <f>F3717/'Projections+Sensitivity'!F$67</f>
        <v>2478082853.6588926</v>
      </c>
      <c r="M3717" s="170">
        <f t="shared" si="117"/>
        <v>3098028210.9917746</v>
      </c>
      <c r="N3717" s="171">
        <f>'Projections+Sensitivity'!$B$72</f>
        <v>418000000</v>
      </c>
      <c r="O3717" s="171">
        <f>'Projections+Sensitivity'!$B$73</f>
        <v>634000000</v>
      </c>
      <c r="P3717" s="170">
        <f t="shared" si="116"/>
        <v>2882028210.9917746</v>
      </c>
      <c r="Q3717" s="170">
        <f>P3717/'Projections+Sensitivity'!$B$75</f>
        <v>21.348357118457589</v>
      </c>
    </row>
    <row r="3718" spans="1:17">
      <c r="A3718" s="222">
        <v>369637651.91268301</v>
      </c>
      <c r="B3718" s="223">
        <v>1057172867.7819901</v>
      </c>
      <c r="C3718" s="223">
        <v>902092958.33260596</v>
      </c>
      <c r="D3718" s="222">
        <v>1681303120.38169</v>
      </c>
      <c r="E3718" s="222">
        <v>818438258.61597002</v>
      </c>
      <c r="F3718" s="224">
        <f>E3718*(1+'Projections+Sensitivity'!$B$64)/('Projections+Sensitivity'!$B$63-'Projections+Sensitivity'!$B$64)</f>
        <v>7200697152.8125858</v>
      </c>
      <c r="G3718" s="170">
        <f>A3718/'Projections+Sensitivity'!B$67</f>
        <v>327781485.62188458</v>
      </c>
      <c r="H3718" s="170">
        <f>B3718/'Projections+Sensitivity'!C$67</f>
        <v>831308921.86385751</v>
      </c>
      <c r="I3718" s="170">
        <f>C3718/'Projections+Sensitivity'!D$67</f>
        <v>629036639.16010809</v>
      </c>
      <c r="J3718" s="170">
        <f>D3718/'Projections+Sensitivity'!E$67</f>
        <v>1039630195.9358051</v>
      </c>
      <c r="K3718" s="170">
        <f>E3718/'Projections+Sensitivity'!F$67</f>
        <v>448773294.59946084</v>
      </c>
      <c r="L3718" s="170">
        <f>F3718/'Projections+Sensitivity'!F$67</f>
        <v>3948349861.0454698</v>
      </c>
      <c r="M3718" s="170">
        <f t="shared" si="117"/>
        <v>7224880398.2265854</v>
      </c>
      <c r="N3718" s="171">
        <f>'Projections+Sensitivity'!$B$72</f>
        <v>418000000</v>
      </c>
      <c r="O3718" s="171">
        <f>'Projections+Sensitivity'!$B$73</f>
        <v>634000000</v>
      </c>
      <c r="P3718" s="170">
        <f t="shared" si="116"/>
        <v>7008880398.2265854</v>
      </c>
      <c r="Q3718" s="170">
        <f>P3718/'Projections+Sensitivity'!$B$75</f>
        <v>51.917632579456189</v>
      </c>
    </row>
    <row r="3719" spans="1:17">
      <c r="A3719" s="222">
        <v>836780032.937078</v>
      </c>
      <c r="B3719" s="223">
        <v>585280102.82451606</v>
      </c>
      <c r="C3719" s="223">
        <v>865292582.80931401</v>
      </c>
      <c r="D3719" s="222">
        <v>63657976.280374102</v>
      </c>
      <c r="E3719" s="222">
        <v>265232934.32324201</v>
      </c>
      <c r="F3719" s="224">
        <f>E3719*(1+'Projections+Sensitivity'!$B$64)/('Projections+Sensitivity'!$B$63-'Projections+Sensitivity'!$B$64)</f>
        <v>2333544424.2833805</v>
      </c>
      <c r="G3719" s="170">
        <f>A3719/'Projections+Sensitivity'!B$67</f>
        <v>742026687.25867915</v>
      </c>
      <c r="H3719" s="170">
        <f>B3719/'Projections+Sensitivity'!C$67</f>
        <v>460235583.12485182</v>
      </c>
      <c r="I3719" s="170">
        <f>C3719/'Projections+Sensitivity'!D$67</f>
        <v>603375442.79982519</v>
      </c>
      <c r="J3719" s="170">
        <f>D3719/'Projections+Sensitivity'!E$67</f>
        <v>39362773.762186192</v>
      </c>
      <c r="K3719" s="170">
        <f>E3719/'Projections+Sensitivity'!F$67</f>
        <v>145434865.14646804</v>
      </c>
      <c r="L3719" s="170">
        <f>F3719/'Projections+Sensitivity'!F$67</f>
        <v>1279549689.1247361</v>
      </c>
      <c r="M3719" s="170">
        <f t="shared" si="117"/>
        <v>3269985041.2167463</v>
      </c>
      <c r="N3719" s="171">
        <f>'Projections+Sensitivity'!$B$72</f>
        <v>418000000</v>
      </c>
      <c r="O3719" s="171">
        <f>'Projections+Sensitivity'!$B$73</f>
        <v>634000000</v>
      </c>
      <c r="P3719" s="170">
        <f t="shared" si="116"/>
        <v>3053985041.2167463</v>
      </c>
      <c r="Q3719" s="170">
        <f>P3719/'Projections+Sensitivity'!$B$75</f>
        <v>22.622111416420342</v>
      </c>
    </row>
    <row r="3720" spans="1:17">
      <c r="A3720" s="222">
        <v>-46501320.805462897</v>
      </c>
      <c r="B3720" s="223">
        <v>748589874.91712201</v>
      </c>
      <c r="C3720" s="223">
        <v>44594230.733592398</v>
      </c>
      <c r="D3720" s="222">
        <v>825471102.506441</v>
      </c>
      <c r="E3720" s="222">
        <v>279898398.97528201</v>
      </c>
      <c r="F3720" s="224">
        <f>E3720*(1+'Projections+Sensitivity'!$B$64)/('Projections+Sensitivity'!$B$63-'Projections+Sensitivity'!$B$64)</f>
        <v>2462572568.3772268</v>
      </c>
      <c r="G3720" s="170">
        <f>A3720/'Projections+Sensitivity'!B$67</f>
        <v>-41235712.698973253</v>
      </c>
      <c r="H3720" s="170">
        <f>B3720/'Projections+Sensitivity'!C$67</f>
        <v>588654382.64717662</v>
      </c>
      <c r="I3720" s="170">
        <f>C3720/'Projections+Sensitivity'!D$67</f>
        <v>31095913.971480839</v>
      </c>
      <c r="J3720" s="170">
        <f>D3720/'Projections+Sensitivity'!E$67</f>
        <v>510428294.35972911</v>
      </c>
      <c r="K3720" s="170">
        <f>E3720/'Projections+Sensitivity'!F$67</f>
        <v>153476362.25323525</v>
      </c>
      <c r="L3720" s="170">
        <f>F3720/'Projections+Sensitivity'!F$67</f>
        <v>1350299540.7005522</v>
      </c>
      <c r="M3720" s="170">
        <f t="shared" si="117"/>
        <v>2592718781.233201</v>
      </c>
      <c r="N3720" s="171">
        <f>'Projections+Sensitivity'!$B$72</f>
        <v>418000000</v>
      </c>
      <c r="O3720" s="171">
        <f>'Projections+Sensitivity'!$B$73</f>
        <v>634000000</v>
      </c>
      <c r="P3720" s="170">
        <f t="shared" si="116"/>
        <v>2376718781.233201</v>
      </c>
      <c r="Q3720" s="170">
        <f>P3720/'Projections+Sensitivity'!$B$75</f>
        <v>17.605324305431118</v>
      </c>
    </row>
    <row r="3721" spans="1:17">
      <c r="A3721" s="222">
        <v>280011535.95629102</v>
      </c>
      <c r="B3721" s="223">
        <v>1058542271.28204</v>
      </c>
      <c r="C3721" s="223">
        <v>-203803658.69883001</v>
      </c>
      <c r="D3721" s="222">
        <v>650318279.13802803</v>
      </c>
      <c r="E3721" s="222">
        <v>724443583.96378803</v>
      </c>
      <c r="F3721" s="224">
        <f>E3721*(1+'Projections+Sensitivity'!$B$64)/('Projections+Sensitivity'!$B$63-'Projections+Sensitivity'!$B$64)</f>
        <v>6373723121.4518461</v>
      </c>
      <c r="G3721" s="170">
        <f>A3721/'Projections+Sensitivity'!B$67</f>
        <v>248304242.74175403</v>
      </c>
      <c r="H3721" s="170">
        <f>B3721/'Projections+Sensitivity'!C$67</f>
        <v>832385753.64976168</v>
      </c>
      <c r="I3721" s="170">
        <f>C3721/'Projections+Sensitivity'!D$67</f>
        <v>-142113922.22083816</v>
      </c>
      <c r="J3721" s="170">
        <f>D3721/'Projections+Sensitivity'!E$67</f>
        <v>402122919.87385201</v>
      </c>
      <c r="K3721" s="170">
        <f>E3721/'Projections+Sensitivity'!F$67</f>
        <v>397233304.41156679</v>
      </c>
      <c r="L3721" s="170">
        <f>F3721/'Projections+Sensitivity'!F$67</f>
        <v>3494896156.1446862</v>
      </c>
      <c r="M3721" s="170">
        <f t="shared" si="117"/>
        <v>5232828454.6007824</v>
      </c>
      <c r="N3721" s="171">
        <f>'Projections+Sensitivity'!$B$72</f>
        <v>418000000</v>
      </c>
      <c r="O3721" s="171">
        <f>'Projections+Sensitivity'!$B$73</f>
        <v>634000000</v>
      </c>
      <c r="P3721" s="170">
        <f t="shared" si="116"/>
        <v>5016828454.6007824</v>
      </c>
      <c r="Q3721" s="170">
        <f>P3721/'Projections+Sensitivity'!$B$75</f>
        <v>37.161692256302089</v>
      </c>
    </row>
    <row r="3722" spans="1:17">
      <c r="A3722" s="222">
        <v>532382999.90977103</v>
      </c>
      <c r="B3722" s="223">
        <v>669303276.37228</v>
      </c>
      <c r="C3722" s="223">
        <v>962246681.16396904</v>
      </c>
      <c r="D3722" s="222">
        <v>723290288.55070698</v>
      </c>
      <c r="E3722" s="222">
        <v>705213434.23067796</v>
      </c>
      <c r="F3722" s="224">
        <f>E3722*(1+'Projections+Sensitivity'!$B$64)/('Projections+Sensitivity'!$B$63-'Projections+Sensitivity'!$B$64)</f>
        <v>6204534446.5901318</v>
      </c>
      <c r="G3722" s="170">
        <f>A3722/'Projections+Sensitivity'!B$67</f>
        <v>472098255.48692369</v>
      </c>
      <c r="H3722" s="170">
        <f>B3722/'Projections+Sensitivity'!C$67</f>
        <v>526307288.08651918</v>
      </c>
      <c r="I3722" s="170">
        <f>C3722/'Projections+Sensitivity'!D$67</f>
        <v>670982311.49164832</v>
      </c>
      <c r="J3722" s="170">
        <f>D3722/'Projections+Sensitivity'!E$67</f>
        <v>447245006.14364386</v>
      </c>
      <c r="K3722" s="170">
        <f>E3722/'Projections+Sensitivity'!F$67</f>
        <v>386688858.86479759</v>
      </c>
      <c r="L3722" s="170">
        <f>F3722/'Projections+Sensitivity'!F$67</f>
        <v>3402125127.6311774</v>
      </c>
      <c r="M3722" s="170">
        <f t="shared" si="117"/>
        <v>5905446847.70471</v>
      </c>
      <c r="N3722" s="171">
        <f>'Projections+Sensitivity'!$B$72</f>
        <v>418000000</v>
      </c>
      <c r="O3722" s="171">
        <f>'Projections+Sensitivity'!$B$73</f>
        <v>634000000</v>
      </c>
      <c r="P3722" s="170">
        <f t="shared" si="116"/>
        <v>5689446847.70471</v>
      </c>
      <c r="Q3722" s="170">
        <f>P3722/'Projections+Sensitivity'!$B$75</f>
        <v>42.144050723738594</v>
      </c>
    </row>
    <row r="3723" spans="1:17">
      <c r="A3723" s="222">
        <v>1182877309.9468701</v>
      </c>
      <c r="B3723" s="223">
        <v>128006408.344944</v>
      </c>
      <c r="C3723" s="223">
        <v>109606693.97535899</v>
      </c>
      <c r="D3723" s="222">
        <v>409383540.060745</v>
      </c>
      <c r="E3723" s="222">
        <v>966511710.90764105</v>
      </c>
      <c r="F3723" s="224">
        <f>E3723*(1+'Projections+Sensitivity'!$B$64)/('Projections+Sensitivity'!$B$63-'Projections+Sensitivity'!$B$64)</f>
        <v>8503461381.0230684</v>
      </c>
      <c r="G3723" s="170">
        <f>A3723/'Projections+Sensitivity'!B$67</f>
        <v>1048933408.0457615</v>
      </c>
      <c r="H3723" s="170">
        <f>B3723/'Projections+Sensitivity'!C$67</f>
        <v>100657964.80017544</v>
      </c>
      <c r="I3723" s="170">
        <f>C3723/'Projections+Sensitivity'!D$67</f>
        <v>76429624.874966979</v>
      </c>
      <c r="J3723" s="170">
        <f>D3723/'Projections+Sensitivity'!E$67</f>
        <v>253141438.2134878</v>
      </c>
      <c r="K3723" s="170">
        <f>E3723/'Projections+Sensitivity'!F$67</f>
        <v>529966237.77885562</v>
      </c>
      <c r="L3723" s="170">
        <f>F3723/'Projections+Sensitivity'!F$67</f>
        <v>4662693048.9714766</v>
      </c>
      <c r="M3723" s="170">
        <f t="shared" si="117"/>
        <v>6671821722.6847239</v>
      </c>
      <c r="N3723" s="171">
        <f>'Projections+Sensitivity'!$B$72</f>
        <v>418000000</v>
      </c>
      <c r="O3723" s="171">
        <f>'Projections+Sensitivity'!$B$73</f>
        <v>634000000</v>
      </c>
      <c r="P3723" s="170">
        <f t="shared" si="116"/>
        <v>6455821722.6847239</v>
      </c>
      <c r="Q3723" s="170">
        <f>P3723/'Projections+Sensitivity'!$B$75</f>
        <v>47.820901649516472</v>
      </c>
    </row>
    <row r="3724" spans="1:17">
      <c r="A3724" s="222">
        <v>-662842971.65140498</v>
      </c>
      <c r="B3724" s="223">
        <v>1152175510.14485</v>
      </c>
      <c r="C3724" s="223">
        <v>445276386.759161</v>
      </c>
      <c r="D3724" s="222">
        <v>-24566936.364427101</v>
      </c>
      <c r="E3724" s="222">
        <v>902731727.25482702</v>
      </c>
      <c r="F3724" s="224">
        <f>E3724*(1+'Projections+Sensitivity'!$B$64)/('Projections+Sensitivity'!$B$63-'Projections+Sensitivity'!$B$64)</f>
        <v>7942319056.772625</v>
      </c>
      <c r="G3724" s="170">
        <f>A3724/'Projections+Sensitivity'!B$67</f>
        <v>-587785505.23106861</v>
      </c>
      <c r="H3724" s="170">
        <f>B3724/'Projections+Sensitivity'!C$67</f>
        <v>906014342.90117943</v>
      </c>
      <c r="I3724" s="170">
        <f>C3724/'Projections+Sensitivity'!D$67</f>
        <v>310494787.96736896</v>
      </c>
      <c r="J3724" s="170">
        <f>D3724/'Projections+Sensitivity'!E$67</f>
        <v>-15190912.665583814</v>
      </c>
      <c r="K3724" s="170">
        <f>E3724/'Projections+Sensitivity'!F$67</f>
        <v>494993833.82284313</v>
      </c>
      <c r="L3724" s="170">
        <f>F3724/'Projections+Sensitivity'!F$67</f>
        <v>4355002533.6002588</v>
      </c>
      <c r="M3724" s="170">
        <f t="shared" si="117"/>
        <v>5463529080.3949976</v>
      </c>
      <c r="N3724" s="171">
        <f>'Projections+Sensitivity'!$B$72</f>
        <v>418000000</v>
      </c>
      <c r="O3724" s="171">
        <f>'Projections+Sensitivity'!$B$73</f>
        <v>634000000</v>
      </c>
      <c r="P3724" s="170">
        <f t="shared" si="116"/>
        <v>5247529080.3949976</v>
      </c>
      <c r="Q3724" s="170">
        <f>P3724/'Projections+Sensitivity'!$B$75</f>
        <v>38.870585780703685</v>
      </c>
    </row>
    <row r="3725" spans="1:17">
      <c r="A3725" s="222">
        <v>395576528.00945503</v>
      </c>
      <c r="B3725" s="223">
        <v>334365528.25516701</v>
      </c>
      <c r="C3725" s="223">
        <v>274377520.42482197</v>
      </c>
      <c r="D3725" s="222">
        <v>-290069967.61643398</v>
      </c>
      <c r="E3725" s="222">
        <v>408187446.25828302</v>
      </c>
      <c r="F3725" s="224">
        <f>E3725*(1+'Projections+Sensitivity'!$B$64)/('Projections+Sensitivity'!$B$63-'Projections+Sensitivity'!$B$64)</f>
        <v>3591271731.4269819</v>
      </c>
      <c r="G3725" s="170">
        <f>A3725/'Projections+Sensitivity'!B$67</f>
        <v>350783155.76659799</v>
      </c>
      <c r="H3725" s="170">
        <f>B3725/'Projections+Sensitivity'!C$67</f>
        <v>262928661.21831185</v>
      </c>
      <c r="I3725" s="170">
        <f>C3725/'Projections+Sensitivity'!D$67</f>
        <v>191325640.79441342</v>
      </c>
      <c r="J3725" s="170">
        <f>D3725/'Projections+Sensitivity'!E$67</f>
        <v>-179364145.35393497</v>
      </c>
      <c r="K3725" s="170">
        <f>E3725/'Projections+Sensitivity'!F$67</f>
        <v>223820945.73785555</v>
      </c>
      <c r="L3725" s="170">
        <f>F3725/'Projections+Sensitivity'!F$67</f>
        <v>1969197834.7148941</v>
      </c>
      <c r="M3725" s="170">
        <f t="shared" si="117"/>
        <v>2818692092.8781376</v>
      </c>
      <c r="N3725" s="171">
        <f>'Projections+Sensitivity'!$B$72</f>
        <v>418000000</v>
      </c>
      <c r="O3725" s="171">
        <f>'Projections+Sensitivity'!$B$73</f>
        <v>634000000</v>
      </c>
      <c r="P3725" s="170">
        <f t="shared" si="116"/>
        <v>2602692092.8781376</v>
      </c>
      <c r="Q3725" s="170">
        <f>P3725/'Projections+Sensitivity'!$B$75</f>
        <v>19.279200687986204</v>
      </c>
    </row>
    <row r="3726" spans="1:17">
      <c r="A3726" s="222">
        <v>784141917.44154596</v>
      </c>
      <c r="B3726" s="223">
        <v>283755590.60836601</v>
      </c>
      <c r="C3726" s="223">
        <v>952220063.458781</v>
      </c>
      <c r="D3726" s="222">
        <v>117687960.706136</v>
      </c>
      <c r="E3726" s="222">
        <v>803228880.07437301</v>
      </c>
      <c r="F3726" s="224">
        <f>E3726*(1+'Projections+Sensitivity'!$B$64)/('Projections+Sensitivity'!$B$63-'Projections+Sensitivity'!$B$64)</f>
        <v>7066883602.9111814</v>
      </c>
      <c r="G3726" s="170">
        <f>A3726/'Projections+Sensitivity'!B$67</f>
        <v>695349083.9133966</v>
      </c>
      <c r="H3726" s="170">
        <f>B3726/'Projections+Sensitivity'!C$67</f>
        <v>223131487.09197459</v>
      </c>
      <c r="I3726" s="170">
        <f>C3726/'Projections+Sensitivity'!D$67</f>
        <v>663990670.72430158</v>
      </c>
      <c r="J3726" s="170">
        <f>D3726/'Projections+Sensitivity'!E$67</f>
        <v>72772099.310937524</v>
      </c>
      <c r="K3726" s="170">
        <f>E3726/'Projections+Sensitivity'!F$67</f>
        <v>440433553.824799</v>
      </c>
      <c r="L3726" s="170">
        <f>F3726/'Projections+Sensitivity'!F$67</f>
        <v>3874976033.491447</v>
      </c>
      <c r="M3726" s="170">
        <f t="shared" si="117"/>
        <v>5970652928.3568563</v>
      </c>
      <c r="N3726" s="171">
        <f>'Projections+Sensitivity'!$B$72</f>
        <v>418000000</v>
      </c>
      <c r="O3726" s="171">
        <f>'Projections+Sensitivity'!$B$73</f>
        <v>634000000</v>
      </c>
      <c r="P3726" s="170">
        <f t="shared" si="116"/>
        <v>5754652928.3568563</v>
      </c>
      <c r="Q3726" s="170">
        <f>P3726/'Projections+Sensitivity'!$B$75</f>
        <v>42.62705872856931</v>
      </c>
    </row>
    <row r="3727" spans="1:17">
      <c r="A3727" s="222">
        <v>851980649.41853702</v>
      </c>
      <c r="B3727" s="223">
        <v>-246975301.15003601</v>
      </c>
      <c r="C3727" s="223">
        <v>56046304.1389805</v>
      </c>
      <c r="D3727" s="222">
        <v>44293060.989321701</v>
      </c>
      <c r="E3727" s="222">
        <v>467835791.54302502</v>
      </c>
      <c r="F3727" s="224">
        <f>E3727*(1+'Projections+Sensitivity'!$B$64)/('Projections+Sensitivity'!$B$63-'Projections+Sensitivity'!$B$64)</f>
        <v>4116063510.8192987</v>
      </c>
      <c r="G3727" s="170">
        <f>A3727/'Projections+Sensitivity'!B$67</f>
        <v>755506051.78466666</v>
      </c>
      <c r="H3727" s="170">
        <f>B3727/'Projections+Sensitivity'!C$67</f>
        <v>-194209270.38810223</v>
      </c>
      <c r="I3727" s="170">
        <f>C3727/'Projections+Sensitivity'!D$67</f>
        <v>39081536.406285524</v>
      </c>
      <c r="J3727" s="170">
        <f>D3727/'Projections+Sensitivity'!E$67</f>
        <v>27388519.724195339</v>
      </c>
      <c r="K3727" s="170">
        <f>E3727/'Projections+Sensitivity'!F$67</f>
        <v>256527853.25230536</v>
      </c>
      <c r="L3727" s="170">
        <f>F3727/'Projections+Sensitivity'!F$67</f>
        <v>2256956298.2731223</v>
      </c>
      <c r="M3727" s="170">
        <f t="shared" si="117"/>
        <v>3141250989.0524731</v>
      </c>
      <c r="N3727" s="171">
        <f>'Projections+Sensitivity'!$B$72</f>
        <v>418000000</v>
      </c>
      <c r="O3727" s="171">
        <f>'Projections+Sensitivity'!$B$73</f>
        <v>634000000</v>
      </c>
      <c r="P3727" s="170">
        <f t="shared" si="116"/>
        <v>2925250989.0524731</v>
      </c>
      <c r="Q3727" s="170">
        <f>P3727/'Projections+Sensitivity'!$B$75</f>
        <v>21.668525844833134</v>
      </c>
    </row>
    <row r="3728" spans="1:17">
      <c r="A3728" s="222">
        <v>634201452.58223605</v>
      </c>
      <c r="B3728" s="223">
        <v>1016257543.58682</v>
      </c>
      <c r="C3728" s="223">
        <v>639082346.70139205</v>
      </c>
      <c r="D3728" s="222">
        <v>797412599.49930596</v>
      </c>
      <c r="E3728" s="222">
        <v>46191735.067303702</v>
      </c>
      <c r="F3728" s="224">
        <f>E3728*(1+'Projections+Sensitivity'!$B$64)/('Projections+Sensitivity'!$B$63-'Projections+Sensitivity'!$B$64)</f>
        <v>406399250.86722589</v>
      </c>
      <c r="G3728" s="170">
        <f>A3728/'Projections+Sensitivity'!B$67</f>
        <v>562387227.69526863</v>
      </c>
      <c r="H3728" s="170">
        <f>B3728/'Projections+Sensitivity'!C$67</f>
        <v>799135116.53743172</v>
      </c>
      <c r="I3728" s="170">
        <f>C3728/'Projections+Sensitivity'!D$67</f>
        <v>445637234.83514547</v>
      </c>
      <c r="J3728" s="170">
        <f>D3728/'Projections+Sensitivity'!E$67</f>
        <v>493078378.9129827</v>
      </c>
      <c r="K3728" s="170">
        <f>E3728/'Projections+Sensitivity'!F$67</f>
        <v>25328260.1481441</v>
      </c>
      <c r="L3728" s="170">
        <f>F3728/'Projections+Sensitivity'!F$67</f>
        <v>222840426.64727768</v>
      </c>
      <c r="M3728" s="170">
        <f t="shared" si="117"/>
        <v>2548406644.7762504</v>
      </c>
      <c r="N3728" s="171">
        <f>'Projections+Sensitivity'!$B$72</f>
        <v>418000000</v>
      </c>
      <c r="O3728" s="171">
        <f>'Projections+Sensitivity'!$B$73</f>
        <v>634000000</v>
      </c>
      <c r="P3728" s="170">
        <f t="shared" si="116"/>
        <v>2332406644.7762504</v>
      </c>
      <c r="Q3728" s="170">
        <f>P3728/'Projections+Sensitivity'!$B$75</f>
        <v>17.277086257601855</v>
      </c>
    </row>
    <row r="3729" spans="1:17">
      <c r="A3729" s="222">
        <v>-24246093.829848099</v>
      </c>
      <c r="B3729" s="223">
        <v>21195302.0727618</v>
      </c>
      <c r="C3729" s="223">
        <v>-99190618.425375402</v>
      </c>
      <c r="D3729" s="222">
        <v>498894548.11575699</v>
      </c>
      <c r="E3729" s="222">
        <v>796214820.29105306</v>
      </c>
      <c r="F3729" s="224">
        <f>E3729*(1+'Projections+Sensitivity'!$B$64)/('Projections+Sensitivity'!$B$63-'Projections+Sensitivity'!$B$64)</f>
        <v>7005173242.0138083</v>
      </c>
      <c r="G3729" s="170">
        <f>A3729/'Projections+Sensitivity'!B$67</f>
        <v>-21500571.207915217</v>
      </c>
      <c r="H3729" s="170">
        <f>B3729/'Projections+Sensitivity'!C$67</f>
        <v>16666946.581455357</v>
      </c>
      <c r="I3729" s="170">
        <f>C3729/'Projections+Sensitivity'!D$67</f>
        <v>-69166412.035671458</v>
      </c>
      <c r="J3729" s="170">
        <f>D3729/'Projections+Sensitivity'!E$67</f>
        <v>308490378.99313581</v>
      </c>
      <c r="K3729" s="170">
        <f>E3729/'Projections+Sensitivity'!F$67</f>
        <v>436587542.61461794</v>
      </c>
      <c r="L3729" s="170">
        <f>F3729/'Projections+Sensitivity'!F$67</f>
        <v>3841138463.3640828</v>
      </c>
      <c r="M3729" s="170">
        <f t="shared" si="117"/>
        <v>4512216348.3097057</v>
      </c>
      <c r="N3729" s="171">
        <f>'Projections+Sensitivity'!$B$72</f>
        <v>418000000</v>
      </c>
      <c r="O3729" s="171">
        <f>'Projections+Sensitivity'!$B$73</f>
        <v>634000000</v>
      </c>
      <c r="P3729" s="170">
        <f t="shared" si="116"/>
        <v>4296216348.3097057</v>
      </c>
      <c r="Q3729" s="170">
        <f>P3729/'Projections+Sensitivity'!$B$75</f>
        <v>31.823824802294116</v>
      </c>
    </row>
    <row r="3730" spans="1:17">
      <c r="A3730" s="222">
        <v>526131262.16043103</v>
      </c>
      <c r="B3730" s="223">
        <v>64498978.909798197</v>
      </c>
      <c r="C3730" s="223">
        <v>491171061.30619198</v>
      </c>
      <c r="D3730" s="222">
        <v>620455858.285357</v>
      </c>
      <c r="E3730" s="222">
        <v>406042960.606731</v>
      </c>
      <c r="F3730" s="224">
        <f>E3730*(1+'Projections+Sensitivity'!$B$64)/('Projections+Sensitivity'!$B$63-'Projections+Sensitivity'!$B$64)</f>
        <v>3572404343.9816651</v>
      </c>
      <c r="G3730" s="170">
        <f>A3730/'Projections+Sensitivity'!B$67</f>
        <v>466554437.43539804</v>
      </c>
      <c r="H3730" s="170">
        <f>B3730/'Projections+Sensitivity'!C$67</f>
        <v>50718835.351231538</v>
      </c>
      <c r="I3730" s="170">
        <f>C3730/'Projections+Sensitivity'!D$67</f>
        <v>342497511.81721747</v>
      </c>
      <c r="J3730" s="170">
        <f>D3730/'Projections+Sensitivity'!E$67</f>
        <v>383657555.67757797</v>
      </c>
      <c r="K3730" s="170">
        <f>E3730/'Projections+Sensitivity'!F$67</f>
        <v>222645062.42480549</v>
      </c>
      <c r="L3730" s="170">
        <f>F3730/'Projections+Sensitivity'!F$67</f>
        <v>1958852302.1897676</v>
      </c>
      <c r="M3730" s="170">
        <f t="shared" si="117"/>
        <v>3424925704.895998</v>
      </c>
      <c r="N3730" s="171">
        <f>'Projections+Sensitivity'!$B$72</f>
        <v>418000000</v>
      </c>
      <c r="O3730" s="171">
        <f>'Projections+Sensitivity'!$B$73</f>
        <v>634000000</v>
      </c>
      <c r="P3730" s="170">
        <f t="shared" si="116"/>
        <v>3208925704.895998</v>
      </c>
      <c r="Q3730" s="170">
        <f>P3730/'Projections+Sensitivity'!$B$75</f>
        <v>23.769820036266651</v>
      </c>
    </row>
    <row r="3731" spans="1:17">
      <c r="A3731" s="222">
        <v>348413737.80986202</v>
      </c>
      <c r="B3731" s="223">
        <v>-467275273.35882199</v>
      </c>
      <c r="C3731" s="223">
        <v>640882752.90452802</v>
      </c>
      <c r="D3731" s="222">
        <v>823034846.53748906</v>
      </c>
      <c r="E3731" s="222">
        <v>263703981.49347699</v>
      </c>
      <c r="F3731" s="224">
        <f>E3731*(1+'Projections+Sensitivity'!$B$64)/('Projections+Sensitivity'!$B$63-'Projections+Sensitivity'!$B$64)</f>
        <v>2320092552.7803407</v>
      </c>
      <c r="G3731" s="170">
        <f>A3731/'Projections+Sensitivity'!B$67</f>
        <v>308960875.60194731</v>
      </c>
      <c r="H3731" s="170">
        <f>B3731/'Projections+Sensitivity'!C$67</f>
        <v>-367442369.68978631</v>
      </c>
      <c r="I3731" s="170">
        <f>C3731/'Projections+Sensitivity'!D$67</f>
        <v>446892672.48897326</v>
      </c>
      <c r="J3731" s="170">
        <f>D3731/'Projections+Sensitivity'!E$67</f>
        <v>508921840.68124175</v>
      </c>
      <c r="K3731" s="170">
        <f>E3731/'Projections+Sensitivity'!F$67</f>
        <v>144596496.22678784</v>
      </c>
      <c r="L3731" s="170">
        <f>F3731/'Projections+Sensitivity'!F$67</f>
        <v>1272173640.1321626</v>
      </c>
      <c r="M3731" s="170">
        <f t="shared" si="117"/>
        <v>2314103155.4413261</v>
      </c>
      <c r="N3731" s="171">
        <f>'Projections+Sensitivity'!$B$72</f>
        <v>418000000</v>
      </c>
      <c r="O3731" s="171">
        <f>'Projections+Sensitivity'!$B$73</f>
        <v>634000000</v>
      </c>
      <c r="P3731" s="170">
        <f t="shared" si="116"/>
        <v>2098103155.4413261</v>
      </c>
      <c r="Q3731" s="170">
        <f>P3731/'Projections+Sensitivity'!$B$75</f>
        <v>15.541504855120934</v>
      </c>
    </row>
    <row r="3732" spans="1:17">
      <c r="A3732" s="222">
        <v>70876248.435113296</v>
      </c>
      <c r="B3732" s="223">
        <v>88916351.672118902</v>
      </c>
      <c r="C3732" s="223">
        <v>576961376.26594603</v>
      </c>
      <c r="D3732" s="222">
        <v>721057276.46968901</v>
      </c>
      <c r="E3732" s="222">
        <v>389730987.87953299</v>
      </c>
      <c r="F3732" s="224">
        <f>E3732*(1+'Projections+Sensitivity'!$B$64)/('Projections+Sensitivity'!$B$63-'Projections+Sensitivity'!$B$64)</f>
        <v>3428890066.2252474</v>
      </c>
      <c r="G3732" s="170">
        <f>A3732/'Projections+Sensitivity'!B$67</f>
        <v>62850529.125358492</v>
      </c>
      <c r="H3732" s="170">
        <f>B3732/'Projections+Sensitivity'!C$67</f>
        <v>69919460.380873024</v>
      </c>
      <c r="I3732" s="170">
        <f>C3732/'Projections+Sensitivity'!D$67</f>
        <v>402319785.00569034</v>
      </c>
      <c r="J3732" s="170">
        <f>D3732/'Projections+Sensitivity'!E$67</f>
        <v>445864227.88945925</v>
      </c>
      <c r="K3732" s="170">
        <f>E3732/'Projections+Sensitivity'!F$67</f>
        <v>213700737.46792918</v>
      </c>
      <c r="L3732" s="170">
        <f>F3732/'Projections+Sensitivity'!F$67</f>
        <v>1880159285.8592222</v>
      </c>
      <c r="M3732" s="170">
        <f t="shared" si="117"/>
        <v>3074814025.7285328</v>
      </c>
      <c r="N3732" s="171">
        <f>'Projections+Sensitivity'!$B$72</f>
        <v>418000000</v>
      </c>
      <c r="O3732" s="171">
        <f>'Projections+Sensitivity'!$B$73</f>
        <v>634000000</v>
      </c>
      <c r="P3732" s="170">
        <f t="shared" si="116"/>
        <v>2858814025.7285328</v>
      </c>
      <c r="Q3732" s="170">
        <f>P3732/'Projections+Sensitivity'!$B$75</f>
        <v>21.176400190581724</v>
      </c>
    </row>
    <row r="3733" spans="1:17">
      <c r="A3733" s="222">
        <v>1150346608.69139</v>
      </c>
      <c r="B3733" s="223">
        <v>325020762.73972398</v>
      </c>
      <c r="C3733" s="223">
        <v>-486502494.66341901</v>
      </c>
      <c r="D3733" s="222">
        <v>577987103.07300305</v>
      </c>
      <c r="E3733" s="222">
        <v>890165887.49714506</v>
      </c>
      <c r="F3733" s="224">
        <f>E3733*(1+'Projections+Sensitivity'!$B$64)/('Projections+Sensitivity'!$B$63-'Projections+Sensitivity'!$B$64)</f>
        <v>7831763610.9423532</v>
      </c>
      <c r="G3733" s="170">
        <f>A3733/'Projections+Sensitivity'!B$67</f>
        <v>1020086342.4650024</v>
      </c>
      <c r="H3733" s="170">
        <f>B3733/'Projections+Sensitivity'!C$67</f>
        <v>255580395.68628773</v>
      </c>
      <c r="I3733" s="170">
        <f>C3733/'Projections+Sensitivity'!D$67</f>
        <v>-339242082.93537259</v>
      </c>
      <c r="J3733" s="170">
        <f>D3733/'Projections+Sensitivity'!E$67</f>
        <v>357397091.53679538</v>
      </c>
      <c r="K3733" s="170">
        <f>E3733/'Projections+Sensitivity'!F$67</f>
        <v>488103621.58252084</v>
      </c>
      <c r="L3733" s="170">
        <f>F3733/'Projections+Sensitivity'!F$67</f>
        <v>4294381795.0914497</v>
      </c>
      <c r="M3733" s="170">
        <f t="shared" si="117"/>
        <v>6076307163.4266834</v>
      </c>
      <c r="N3733" s="171">
        <f>'Projections+Sensitivity'!$B$72</f>
        <v>418000000</v>
      </c>
      <c r="O3733" s="171">
        <f>'Projections+Sensitivity'!$B$73</f>
        <v>634000000</v>
      </c>
      <c r="P3733" s="170">
        <f t="shared" si="116"/>
        <v>5860307163.4266834</v>
      </c>
      <c r="Q3733" s="170">
        <f>P3733/'Projections+Sensitivity'!$B$75</f>
        <v>43.409682692049508</v>
      </c>
    </row>
    <row r="3734" spans="1:17">
      <c r="A3734" s="222">
        <v>91218347.886496902</v>
      </c>
      <c r="B3734" s="223">
        <v>762594517.33263505</v>
      </c>
      <c r="C3734" s="223">
        <v>569500515.93828595</v>
      </c>
      <c r="D3734" s="222">
        <v>433635528.477112</v>
      </c>
      <c r="E3734" s="222">
        <v>568657404.54920697</v>
      </c>
      <c r="F3734" s="224">
        <f>E3734*(1+'Projections+Sensitivity'!$B$64)/('Projections+Sensitivity'!$B$63-'Projections+Sensitivity'!$B$64)</f>
        <v>5003101591.0567436</v>
      </c>
      <c r="G3734" s="170">
        <f>A3734/'Projections+Sensitivity'!B$67</f>
        <v>80889177.364628553</v>
      </c>
      <c r="H3734" s="170">
        <f>B3734/'Projections+Sensitivity'!C$67</f>
        <v>599666946.95177794</v>
      </c>
      <c r="I3734" s="170">
        <f>C3734/'Projections+Sensitivity'!D$67</f>
        <v>397117267.39106566</v>
      </c>
      <c r="J3734" s="170">
        <f>D3734/'Projections+Sensitivity'!E$67</f>
        <v>268137603.4876096</v>
      </c>
      <c r="K3734" s="170">
        <f>E3734/'Projections+Sensitivity'!F$67</f>
        <v>311811250.5755561</v>
      </c>
      <c r="L3734" s="170">
        <f>F3734/'Projections+Sensitivity'!F$67</f>
        <v>2743344852.9534907</v>
      </c>
      <c r="M3734" s="170">
        <f t="shared" si="117"/>
        <v>4400967098.7241287</v>
      </c>
      <c r="N3734" s="171">
        <f>'Projections+Sensitivity'!$B$72</f>
        <v>418000000</v>
      </c>
      <c r="O3734" s="171">
        <f>'Projections+Sensitivity'!$B$73</f>
        <v>634000000</v>
      </c>
      <c r="P3734" s="170">
        <f t="shared" si="116"/>
        <v>4184967098.7241287</v>
      </c>
      <c r="Q3734" s="170">
        <f>P3734/'Projections+Sensitivity'!$B$75</f>
        <v>30.999756286845397</v>
      </c>
    </row>
    <row r="3735" spans="1:17">
      <c r="A3735" s="222">
        <v>377707650.91994798</v>
      </c>
      <c r="B3735" s="223">
        <v>-13315564.0131572</v>
      </c>
      <c r="C3735" s="223">
        <v>861842458.99285495</v>
      </c>
      <c r="D3735" s="222">
        <v>803757168.61252296</v>
      </c>
      <c r="E3735" s="222">
        <v>980868192.61548901</v>
      </c>
      <c r="F3735" s="224">
        <f>E3735*(1+'Projections+Sensitivity'!$B$64)/('Projections+Sensitivity'!$B$63-'Projections+Sensitivity'!$B$64)</f>
        <v>8629771063.9708366</v>
      </c>
      <c r="G3735" s="170">
        <f>A3735/'Projections+Sensitivity'!B$67</f>
        <v>334937672.9038915</v>
      </c>
      <c r="H3735" s="170">
        <f>B3735/'Projections+Sensitivity'!C$67</f>
        <v>-10470706.826794583</v>
      </c>
      <c r="I3735" s="170">
        <f>C3735/'Projections+Sensitivity'!D$67</f>
        <v>600969643.85178435</v>
      </c>
      <c r="J3735" s="170">
        <f>D3735/'Projections+Sensitivity'!E$67</f>
        <v>497001529.68237197</v>
      </c>
      <c r="K3735" s="170">
        <f>E3735/'Projections+Sensitivity'!F$67</f>
        <v>537838310.62865496</v>
      </c>
      <c r="L3735" s="170">
        <f>F3735/'Projections+Sensitivity'!F$67</f>
        <v>4731952289.9216003</v>
      </c>
      <c r="M3735" s="170">
        <f t="shared" si="117"/>
        <v>6692228740.1615086</v>
      </c>
      <c r="N3735" s="171">
        <f>'Projections+Sensitivity'!$B$72</f>
        <v>418000000</v>
      </c>
      <c r="O3735" s="171">
        <f>'Projections+Sensitivity'!$B$73</f>
        <v>634000000</v>
      </c>
      <c r="P3735" s="170">
        <f t="shared" si="116"/>
        <v>6476228740.1615086</v>
      </c>
      <c r="Q3735" s="170">
        <f>P3735/'Projections+Sensitivity'!$B$75</f>
        <v>47.972064741937103</v>
      </c>
    </row>
    <row r="3736" spans="1:17">
      <c r="A3736" s="222">
        <v>761823630.39386296</v>
      </c>
      <c r="B3736" s="223">
        <v>-443543817.24328601</v>
      </c>
      <c r="C3736" s="223">
        <v>326460821.49943298</v>
      </c>
      <c r="D3736" s="222">
        <v>516373195.03200197</v>
      </c>
      <c r="E3736" s="222">
        <v>608253440.30696201</v>
      </c>
      <c r="F3736" s="224">
        <f>E3736*(1+'Projections+Sensitivity'!$B$64)/('Projections+Sensitivity'!$B$63-'Projections+Sensitivity'!$B$64)</f>
        <v>5351471256.0155706</v>
      </c>
      <c r="G3736" s="170">
        <f>A3736/'Projections+Sensitivity'!B$67</f>
        <v>675558022.99963093</v>
      </c>
      <c r="H3736" s="170">
        <f>B3736/'Projections+Sensitivity'!C$67</f>
        <v>-348781115.88835597</v>
      </c>
      <c r="I3736" s="170">
        <f>C3736/'Projections+Sensitivity'!D$67</f>
        <v>227643743.44859436</v>
      </c>
      <c r="J3736" s="170">
        <f>D3736/'Projections+Sensitivity'!E$67</f>
        <v>319298263.00759196</v>
      </c>
      <c r="K3736" s="170">
        <f>E3736/'Projections+Sensitivity'!F$67</f>
        <v>333522898.62355345</v>
      </c>
      <c r="L3736" s="170">
        <f>F3736/'Projections+Sensitivity'!F$67</f>
        <v>2934365984.5248103</v>
      </c>
      <c r="M3736" s="170">
        <f t="shared" si="117"/>
        <v>4141607796.7158251</v>
      </c>
      <c r="N3736" s="171">
        <f>'Projections+Sensitivity'!$B$72</f>
        <v>418000000</v>
      </c>
      <c r="O3736" s="171">
        <f>'Projections+Sensitivity'!$B$73</f>
        <v>634000000</v>
      </c>
      <c r="P3736" s="170">
        <f t="shared" si="116"/>
        <v>3925607796.7158251</v>
      </c>
      <c r="Q3736" s="170">
        <f>P3736/'Projections+Sensitivity'!$B$75</f>
        <v>29.078576271969073</v>
      </c>
    </row>
    <row r="3737" spans="1:17">
      <c r="A3737" s="222">
        <v>585536629.41251802</v>
      </c>
      <c r="B3737" s="223">
        <v>203196793.41751599</v>
      </c>
      <c r="C3737" s="223">
        <v>652503418.74515605</v>
      </c>
      <c r="D3737" s="222">
        <v>182818108.684652</v>
      </c>
      <c r="E3737" s="222">
        <v>444453591.75103903</v>
      </c>
      <c r="F3737" s="224">
        <f>E3737*(1+'Projections+Sensitivity'!$B$64)/('Projections+Sensitivity'!$B$63-'Projections+Sensitivity'!$B$64)</f>
        <v>3910344707.1145821</v>
      </c>
      <c r="G3737" s="170">
        <f>A3737/'Projections+Sensitivity'!B$67</f>
        <v>519232998.26664817</v>
      </c>
      <c r="H3737" s="170">
        <f>B3737/'Projections+Sensitivity'!C$67</f>
        <v>159783997.87776494</v>
      </c>
      <c r="I3737" s="170">
        <f>C3737/'Projections+Sensitivity'!D$67</f>
        <v>454995855.77809078</v>
      </c>
      <c r="J3737" s="170">
        <f>D3737/'Projections+Sensitivity'!E$67</f>
        <v>113045187.30048503</v>
      </c>
      <c r="K3737" s="170">
        <f>E3737/'Projections+Sensitivity'!F$67</f>
        <v>243706718.94539109</v>
      </c>
      <c r="L3737" s="170">
        <f>F3737/'Projections+Sensitivity'!F$67</f>
        <v>2144154746.8699093</v>
      </c>
      <c r="M3737" s="170">
        <f t="shared" si="117"/>
        <v>3634919505.0382895</v>
      </c>
      <c r="N3737" s="171">
        <f>'Projections+Sensitivity'!$B$72</f>
        <v>418000000</v>
      </c>
      <c r="O3737" s="171">
        <f>'Projections+Sensitivity'!$B$73</f>
        <v>634000000</v>
      </c>
      <c r="P3737" s="170">
        <f t="shared" si="116"/>
        <v>3418919505.0382895</v>
      </c>
      <c r="Q3737" s="170">
        <f>P3737/'Projections+Sensitivity'!$B$75</f>
        <v>25.325329666950292</v>
      </c>
    </row>
    <row r="3738" spans="1:17">
      <c r="A3738" s="222">
        <v>480805407.00274098</v>
      </c>
      <c r="B3738" s="223">
        <v>659200531.93899906</v>
      </c>
      <c r="C3738" s="223">
        <v>138348714.39199799</v>
      </c>
      <c r="D3738" s="222">
        <v>864943822.40000403</v>
      </c>
      <c r="E3738" s="222">
        <v>349085839.08995199</v>
      </c>
      <c r="F3738" s="224">
        <f>E3738*(1+'Projections+Sensitivity'!$B$64)/('Projections+Sensitivity'!$B$63-'Projections+Sensitivity'!$B$64)</f>
        <v>3071290205.6570125</v>
      </c>
      <c r="G3738" s="170">
        <f>A3738/'Projections+Sensitivity'!B$67</f>
        <v>426361085.74681097</v>
      </c>
      <c r="H3738" s="170">
        <f>B3738/'Projections+Sensitivity'!C$67</f>
        <v>518362985.08873475</v>
      </c>
      <c r="I3738" s="170">
        <f>C3738/'Projections+Sensitivity'!D$67</f>
        <v>96471665.729572222</v>
      </c>
      <c r="J3738" s="170">
        <f>D3738/'Projections+Sensitivity'!E$67</f>
        <v>534836166.45583743</v>
      </c>
      <c r="K3738" s="170">
        <f>E3738/'Projections+Sensitivity'!F$67</f>
        <v>191413830.49631315</v>
      </c>
      <c r="L3738" s="170">
        <f>F3738/'Projections+Sensitivity'!F$67</f>
        <v>1684076971.908139</v>
      </c>
      <c r="M3738" s="170">
        <f t="shared" si="117"/>
        <v>3451522705.4254074</v>
      </c>
      <c r="N3738" s="171">
        <f>'Projections+Sensitivity'!$B$72</f>
        <v>418000000</v>
      </c>
      <c r="O3738" s="171">
        <f>'Projections+Sensitivity'!$B$73</f>
        <v>634000000</v>
      </c>
      <c r="P3738" s="170">
        <f t="shared" si="116"/>
        <v>3235522705.4254074</v>
      </c>
      <c r="Q3738" s="170">
        <f>P3738/'Projections+Sensitivity'!$B$75</f>
        <v>23.966834855003018</v>
      </c>
    </row>
    <row r="3739" spans="1:17">
      <c r="A3739" s="222">
        <v>143593592.10114199</v>
      </c>
      <c r="B3739" s="223">
        <v>271328096.25406098</v>
      </c>
      <c r="C3739" s="223">
        <v>754736221.47624397</v>
      </c>
      <c r="D3739" s="222">
        <v>-166286966.86430901</v>
      </c>
      <c r="E3739" s="222">
        <v>688720328.53293705</v>
      </c>
      <c r="F3739" s="224">
        <f>E3739*(1+'Projections+Sensitivity'!$B$64)/('Projections+Sensitivity'!$B$63-'Projections+Sensitivity'!$B$64)</f>
        <v>6059426543.8393564</v>
      </c>
      <c r="G3739" s="170">
        <f>A3739/'Projections+Sensitivity'!B$67</f>
        <v>127333675.83401278</v>
      </c>
      <c r="H3739" s="170">
        <f>B3739/'Projections+Sensitivity'!C$67</f>
        <v>213359114.71278015</v>
      </c>
      <c r="I3739" s="170">
        <f>C3739/'Projections+Sensitivity'!D$67</f>
        <v>526283607.27628076</v>
      </c>
      <c r="J3739" s="170">
        <f>D3739/'Projections+Sensitivity'!E$67</f>
        <v>-102823191.03973691</v>
      </c>
      <c r="K3739" s="170">
        <f>E3739/'Projections+Sensitivity'!F$67</f>
        <v>377645213.47770506</v>
      </c>
      <c r="L3739" s="170">
        <f>F3739/'Projections+Sensitivity'!F$67</f>
        <v>3322558280.7684631</v>
      </c>
      <c r="M3739" s="170">
        <f t="shared" si="117"/>
        <v>4464356701.0295048</v>
      </c>
      <c r="N3739" s="171">
        <f>'Projections+Sensitivity'!$B$72</f>
        <v>418000000</v>
      </c>
      <c r="O3739" s="171">
        <f>'Projections+Sensitivity'!$B$73</f>
        <v>634000000</v>
      </c>
      <c r="P3739" s="170">
        <f t="shared" si="116"/>
        <v>4248356701.0295048</v>
      </c>
      <c r="Q3739" s="170">
        <f>P3739/'Projections+Sensitivity'!$B$75</f>
        <v>31.46930889651485</v>
      </c>
    </row>
    <row r="3740" spans="1:17">
      <c r="A3740" s="222">
        <v>356376344.69856399</v>
      </c>
      <c r="B3740" s="223">
        <v>-125848564.31344099</v>
      </c>
      <c r="C3740" s="223">
        <v>1162882135.81248</v>
      </c>
      <c r="D3740" s="222">
        <v>54284483.503951997</v>
      </c>
      <c r="E3740" s="222">
        <v>547506923.64561498</v>
      </c>
      <c r="F3740" s="224">
        <f>E3740*(1+'Projections+Sensitivity'!$B$64)/('Projections+Sensitivity'!$B$63-'Projections+Sensitivity'!$B$64)</f>
        <v>4817017661.059803</v>
      </c>
      <c r="G3740" s="170">
        <f>A3740/'Projections+Sensitivity'!B$67</f>
        <v>316021831.38363349</v>
      </c>
      <c r="H3740" s="170">
        <f>B3740/'Projections+Sensitivity'!C$67</f>
        <v>-98961142.028756142</v>
      </c>
      <c r="I3740" s="170">
        <f>C3740/'Projections+Sensitivity'!D$67</f>
        <v>810887019.67353666</v>
      </c>
      <c r="J3740" s="170">
        <f>D3740/'Projections+Sensitivity'!E$67</f>
        <v>33566694.510550559</v>
      </c>
      <c r="K3740" s="170">
        <f>E3740/'Projections+Sensitivity'!F$67</f>
        <v>300213832.08058113</v>
      </c>
      <c r="L3740" s="170">
        <f>F3740/'Projections+Sensitivity'!F$67</f>
        <v>2641309668.9214511</v>
      </c>
      <c r="M3740" s="170">
        <f t="shared" si="117"/>
        <v>4003037904.5409966</v>
      </c>
      <c r="N3740" s="171">
        <f>'Projections+Sensitivity'!$B$72</f>
        <v>418000000</v>
      </c>
      <c r="O3740" s="171">
        <f>'Projections+Sensitivity'!$B$73</f>
        <v>634000000</v>
      </c>
      <c r="P3740" s="170">
        <f t="shared" si="116"/>
        <v>3787037904.5409966</v>
      </c>
      <c r="Q3740" s="170">
        <f>P3740/'Projections+Sensitivity'!$B$75</f>
        <v>28.052132626229604</v>
      </c>
    </row>
    <row r="3741" spans="1:17">
      <c r="A3741" s="222">
        <v>163149107.02499101</v>
      </c>
      <c r="B3741" s="223">
        <v>753786823.88180304</v>
      </c>
      <c r="C3741" s="223">
        <v>470825504.759808</v>
      </c>
      <c r="D3741" s="222">
        <v>829815008.25443101</v>
      </c>
      <c r="E3741" s="222">
        <v>952451566.05931795</v>
      </c>
      <c r="F3741" s="224">
        <f>E3741*(1+'Projections+Sensitivity'!$B$64)/('Projections+Sensitivity'!$B$63-'Projections+Sensitivity'!$B$64)</f>
        <v>8379758897.7732496</v>
      </c>
      <c r="G3741" s="170">
        <f>A3741/'Projections+Sensitivity'!B$67</f>
        <v>144674808.969861</v>
      </c>
      <c r="H3741" s="170">
        <f>B3741/'Projections+Sensitivity'!C$67</f>
        <v>592741008.56472838</v>
      </c>
      <c r="I3741" s="170">
        <f>C3741/'Projections+Sensitivity'!D$67</f>
        <v>328310392.41498333</v>
      </c>
      <c r="J3741" s="170">
        <f>D3741/'Projections+Sensitivity'!E$67</f>
        <v>513114339.20742095</v>
      </c>
      <c r="K3741" s="170">
        <f>E3741/'Projections+Sensitivity'!F$67</f>
        <v>522256654.97318631</v>
      </c>
      <c r="L3741" s="170">
        <f>F3741/'Projections+Sensitivity'!F$67</f>
        <v>4594863410.7871208</v>
      </c>
      <c r="M3741" s="170">
        <f t="shared" si="117"/>
        <v>6695960614.9173012</v>
      </c>
      <c r="N3741" s="171">
        <f>'Projections+Sensitivity'!$B$72</f>
        <v>418000000</v>
      </c>
      <c r="O3741" s="171">
        <f>'Projections+Sensitivity'!$B$73</f>
        <v>634000000</v>
      </c>
      <c r="P3741" s="170">
        <f t="shared" si="116"/>
        <v>6479960614.9173012</v>
      </c>
      <c r="Q3741" s="170">
        <f>P3741/'Projections+Sensitivity'!$B$75</f>
        <v>47.999708258646677</v>
      </c>
    </row>
    <row r="3742" spans="1:17">
      <c r="A3742" s="222">
        <v>627027341.06447697</v>
      </c>
      <c r="B3742" s="223">
        <v>-247738799.15911499</v>
      </c>
      <c r="C3742" s="223">
        <v>751264061.93682098</v>
      </c>
      <c r="D3742" s="222">
        <v>-11837854.4292116</v>
      </c>
      <c r="E3742" s="222">
        <v>131276999.467493</v>
      </c>
      <c r="F3742" s="224">
        <f>E3742*(1+'Projections+Sensitivity'!$B$64)/('Projections+Sensitivity'!$B$63-'Projections+Sensitivity'!$B$64)</f>
        <v>1154987448.7708986</v>
      </c>
      <c r="G3742" s="170">
        <f>A3742/'Projections+Sensitivity'!B$67</f>
        <v>556025481.48478353</v>
      </c>
      <c r="H3742" s="170">
        <f>B3742/'Projections+Sensitivity'!C$67</f>
        <v>-194809647.79667524</v>
      </c>
      <c r="I3742" s="170">
        <f>C3742/'Projections+Sensitivity'!D$67</f>
        <v>523862442.64226854</v>
      </c>
      <c r="J3742" s="170">
        <f>D3742/'Projections+Sensitivity'!E$67</f>
        <v>-7319912.0197355347</v>
      </c>
      <c r="K3742" s="170">
        <f>E3742/'Projections+Sensitivity'!F$67</f>
        <v>71982963.816702649</v>
      </c>
      <c r="L3742" s="170">
        <f>F3742/'Projections+Sensitivity'!F$67</f>
        <v>633312919.02515185</v>
      </c>
      <c r="M3742" s="170">
        <f t="shared" si="117"/>
        <v>1583054247.1524959</v>
      </c>
      <c r="N3742" s="171">
        <f>'Projections+Sensitivity'!$B$72</f>
        <v>418000000</v>
      </c>
      <c r="O3742" s="171">
        <f>'Projections+Sensitivity'!$B$73</f>
        <v>634000000</v>
      </c>
      <c r="P3742" s="170">
        <f t="shared" si="116"/>
        <v>1367054247.1524959</v>
      </c>
      <c r="Q3742" s="170">
        <f>P3742/'Projections+Sensitivity'!$B$75</f>
        <v>10.126327756685155</v>
      </c>
    </row>
    <row r="3743" spans="1:17">
      <c r="A3743" s="222">
        <v>861111448.296983</v>
      </c>
      <c r="B3743" s="223">
        <v>49188293.768510401</v>
      </c>
      <c r="C3743" s="223">
        <v>780662836.33940196</v>
      </c>
      <c r="D3743" s="222">
        <v>316491804.30011398</v>
      </c>
      <c r="E3743" s="222">
        <v>966273962.75975597</v>
      </c>
      <c r="F3743" s="224">
        <f>E3743*(1+'Projections+Sensitivity'!$B$64)/('Projections+Sensitivity'!$B$63-'Projections+Sensitivity'!$B$64)</f>
        <v>8501369650.3475533</v>
      </c>
      <c r="G3743" s="170">
        <f>A3743/'Projections+Sensitivity'!B$67</f>
        <v>763602918.55623317</v>
      </c>
      <c r="H3743" s="170">
        <f>B3743/'Projections+Sensitivity'!C$67</f>
        <v>38679263.067746028</v>
      </c>
      <c r="I3743" s="170">
        <f>C3743/'Projections+Sensitivity'!D$67</f>
        <v>544362443.30717492</v>
      </c>
      <c r="J3743" s="170">
        <f>D3743/'Projections+Sensitivity'!E$67</f>
        <v>195702031.67285293</v>
      </c>
      <c r="K3743" s="170">
        <f>E3743/'Projections+Sensitivity'!F$67</f>
        <v>529835873.6145609</v>
      </c>
      <c r="L3743" s="170">
        <f>F3743/'Projections+Sensitivity'!F$67</f>
        <v>4661546092.732831</v>
      </c>
      <c r="M3743" s="170">
        <f t="shared" si="117"/>
        <v>6733728622.9513988</v>
      </c>
      <c r="N3743" s="171">
        <f>'Projections+Sensitivity'!$B$72</f>
        <v>418000000</v>
      </c>
      <c r="O3743" s="171">
        <f>'Projections+Sensitivity'!$B$73</f>
        <v>634000000</v>
      </c>
      <c r="P3743" s="170">
        <f t="shared" si="116"/>
        <v>6517728622.9513988</v>
      </c>
      <c r="Q3743" s="170">
        <f>P3743/'Projections+Sensitivity'!$B$75</f>
        <v>48.279471281121474</v>
      </c>
    </row>
    <row r="3744" spans="1:17">
      <c r="A3744" s="222">
        <v>-139646593.72055799</v>
      </c>
      <c r="B3744" s="223">
        <v>360936730.187482</v>
      </c>
      <c r="C3744" s="223">
        <v>795780682.65383506</v>
      </c>
      <c r="D3744" s="222">
        <v>465045555.49006701</v>
      </c>
      <c r="E3744" s="222">
        <v>863510739.31390095</v>
      </c>
      <c r="F3744" s="224">
        <f>E3744*(1+'Projections+Sensitivity'!$B$64)/('Projections+Sensitivity'!$B$63-'Projections+Sensitivity'!$B$64)</f>
        <v>7597249097.9533606</v>
      </c>
      <c r="G3744" s="170">
        <f>A3744/'Projections+Sensitivity'!B$67</f>
        <v>-123833618.45013833</v>
      </c>
      <c r="H3744" s="170">
        <f>B3744/'Projections+Sensitivity'!C$67</f>
        <v>283822951.92908591</v>
      </c>
      <c r="I3744" s="170">
        <f>C3744/'Projections+Sensitivity'!D$67</f>
        <v>554904238.52808797</v>
      </c>
      <c r="J3744" s="170">
        <f>D3744/'Projections+Sensitivity'!E$67</f>
        <v>287559926.64990413</v>
      </c>
      <c r="K3744" s="170">
        <f>E3744/'Projections+Sensitivity'!F$67</f>
        <v>473487835.30627811</v>
      </c>
      <c r="L3744" s="170">
        <f>F3744/'Projections+Sensitivity'!F$67</f>
        <v>4165790726.043148</v>
      </c>
      <c r="M3744" s="170">
        <f t="shared" si="117"/>
        <v>5641732060.0063658</v>
      </c>
      <c r="N3744" s="171">
        <f>'Projections+Sensitivity'!$B$72</f>
        <v>418000000</v>
      </c>
      <c r="O3744" s="171">
        <f>'Projections+Sensitivity'!$B$73</f>
        <v>634000000</v>
      </c>
      <c r="P3744" s="170">
        <f t="shared" si="116"/>
        <v>5425732060.0063658</v>
      </c>
      <c r="Q3744" s="170">
        <f>P3744/'Projections+Sensitivity'!$B$75</f>
        <v>40.190607851899003</v>
      </c>
    </row>
    <row r="3745" spans="1:17">
      <c r="A3745" s="222">
        <v>363795025.20754099</v>
      </c>
      <c r="B3745" s="223">
        <v>259377407.90617001</v>
      </c>
      <c r="C3745" s="223">
        <v>-995997970.56430602</v>
      </c>
      <c r="D3745" s="222">
        <v>688050955.53780401</v>
      </c>
      <c r="E3745" s="222">
        <v>1156947429.0153799</v>
      </c>
      <c r="F3745" s="224">
        <f>E3745*(1+'Projections+Sensitivity'!$B$64)/('Projections+Sensitivity'!$B$63-'Projections+Sensitivity'!$B$64)</f>
        <v>10178932827.691652</v>
      </c>
      <c r="G3745" s="170">
        <f>A3745/'Projections+Sensitivity'!B$67</f>
        <v>322600452.65233755</v>
      </c>
      <c r="H3745" s="170">
        <f>B3745/'Projections+Sensitivity'!C$67</f>
        <v>203961679.2045649</v>
      </c>
      <c r="I3745" s="170">
        <f>C3745/'Projections+Sensitivity'!D$67</f>
        <v>-694517355.69701529</v>
      </c>
      <c r="J3745" s="170">
        <f>D3745/'Projections+Sensitivity'!E$67</f>
        <v>425454839.78950399</v>
      </c>
      <c r="K3745" s="170">
        <f>E3745/'Projections+Sensitivity'!F$67</f>
        <v>634387632.7038027</v>
      </c>
      <c r="L3745" s="170">
        <f>F3745/'Projections+Sensitivity'!F$67</f>
        <v>5581402350.7584028</v>
      </c>
      <c r="M3745" s="170">
        <f t="shared" si="117"/>
        <v>6473289599.4115963</v>
      </c>
      <c r="N3745" s="171">
        <f>'Projections+Sensitivity'!$B$72</f>
        <v>418000000</v>
      </c>
      <c r="O3745" s="171">
        <f>'Projections+Sensitivity'!$B$73</f>
        <v>634000000</v>
      </c>
      <c r="P3745" s="170">
        <f t="shared" si="116"/>
        <v>6257289599.4115963</v>
      </c>
      <c r="Q3745" s="170">
        <f>P3745/'Projections+Sensitivity'!$B$75</f>
        <v>46.350293328974786</v>
      </c>
    </row>
    <row r="3746" spans="1:17">
      <c r="A3746" s="222">
        <v>178576196.96998</v>
      </c>
      <c r="B3746" s="223">
        <v>-390104764.94654799</v>
      </c>
      <c r="C3746" s="223">
        <v>177218512.27006999</v>
      </c>
      <c r="D3746" s="222">
        <v>-121830199.912063</v>
      </c>
      <c r="E3746" s="222">
        <v>603928765.72390103</v>
      </c>
      <c r="F3746" s="224">
        <f>E3746*(1+'Projections+Sensitivity'!$B$64)/('Projections+Sensitivity'!$B$63-'Projections+Sensitivity'!$B$64)</f>
        <v>5313422360.2934313</v>
      </c>
      <c r="G3746" s="170">
        <f>A3746/'Projections+Sensitivity'!B$67</f>
        <v>158355002.08553812</v>
      </c>
      <c r="H3746" s="170">
        <f>B3746/'Projections+Sensitivity'!C$67</f>
        <v>-306759264.68115234</v>
      </c>
      <c r="I3746" s="170">
        <f>C3746/'Projections+Sensitivity'!D$67</f>
        <v>123575886.85912025</v>
      </c>
      <c r="J3746" s="170">
        <f>D3746/'Projections+Sensitivity'!E$67</f>
        <v>-75333444.082779273</v>
      </c>
      <c r="K3746" s="170">
        <f>E3746/'Projections+Sensitivity'!F$67</f>
        <v>331151554.85964775</v>
      </c>
      <c r="L3746" s="170">
        <f>F3746/'Projections+Sensitivity'!F$67</f>
        <v>2913502677.9658389</v>
      </c>
      <c r="M3746" s="170">
        <f t="shared" si="117"/>
        <v>3144492413.0062132</v>
      </c>
      <c r="N3746" s="171">
        <f>'Projections+Sensitivity'!$B$72</f>
        <v>418000000</v>
      </c>
      <c r="O3746" s="171">
        <f>'Projections+Sensitivity'!$B$73</f>
        <v>634000000</v>
      </c>
      <c r="P3746" s="170">
        <f t="shared" si="116"/>
        <v>2928492413.0062132</v>
      </c>
      <c r="Q3746" s="170">
        <f>P3746/'Projections+Sensitivity'!$B$75</f>
        <v>21.692536392638615</v>
      </c>
    </row>
    <row r="3747" spans="1:17">
      <c r="A3747" s="222">
        <v>696703681.97574103</v>
      </c>
      <c r="B3747" s="223">
        <v>421993336.24239701</v>
      </c>
      <c r="C3747" s="223">
        <v>450101452.10636199</v>
      </c>
      <c r="D3747" s="222">
        <v>565308825.874668</v>
      </c>
      <c r="E3747" s="222">
        <v>570313418.99476397</v>
      </c>
      <c r="F3747" s="224">
        <f>E3747*(1+'Projections+Sensitivity'!$B$64)/('Projections+Sensitivity'!$B$63-'Projections+Sensitivity'!$B$64)</f>
        <v>5017671362.6645651</v>
      </c>
      <c r="G3747" s="170">
        <f>A3747/'Projections+Sensitivity'!B$67</f>
        <v>617811975.41583478</v>
      </c>
      <c r="H3747" s="170">
        <f>B3747/'Projections+Sensitivity'!C$67</f>
        <v>331834874.00827116</v>
      </c>
      <c r="I3747" s="170">
        <f>C3747/'Projections+Sensitivity'!D$67</f>
        <v>313859344.64824718</v>
      </c>
      <c r="J3747" s="170">
        <f>D3747/'Projections+Sensitivity'!E$67</f>
        <v>349557505.89156014</v>
      </c>
      <c r="K3747" s="170">
        <f>E3747/'Projections+Sensitivity'!F$67</f>
        <v>312719291.0426448</v>
      </c>
      <c r="L3747" s="170">
        <f>F3747/'Projections+Sensitivity'!F$67</f>
        <v>2751333878.805069</v>
      </c>
      <c r="M3747" s="170">
        <f t="shared" si="117"/>
        <v>4677116869.8116264</v>
      </c>
      <c r="N3747" s="171">
        <f>'Projections+Sensitivity'!$B$72</f>
        <v>418000000</v>
      </c>
      <c r="O3747" s="171">
        <f>'Projections+Sensitivity'!$B$73</f>
        <v>634000000</v>
      </c>
      <c r="P3747" s="170">
        <f t="shared" si="116"/>
        <v>4461116869.8116264</v>
      </c>
      <c r="Q3747" s="170">
        <f>P3747/'Projections+Sensitivity'!$B$75</f>
        <v>33.04531014675279</v>
      </c>
    </row>
    <row r="3748" spans="1:17">
      <c r="A3748" s="222">
        <v>608470992.86350501</v>
      </c>
      <c r="B3748" s="223">
        <v>314908104.55483598</v>
      </c>
      <c r="C3748" s="223">
        <v>956076293.30296504</v>
      </c>
      <c r="D3748" s="222">
        <v>1088008292.4105401</v>
      </c>
      <c r="E3748" s="222">
        <v>1092111981.9267299</v>
      </c>
      <c r="F3748" s="224">
        <f>E3748*(1+'Projections+Sensitivity'!$B$64)/('Projections+Sensitivity'!$B$63-'Projections+Sensitivity'!$B$64)</f>
        <v>9608504436.3771229</v>
      </c>
      <c r="G3748" s="170">
        <f>A3748/'Projections+Sensitivity'!B$67</f>
        <v>539570373.76088643</v>
      </c>
      <c r="H3748" s="170">
        <f>B3748/'Projections+Sensitivity'!C$67</f>
        <v>247628297.00019979</v>
      </c>
      <c r="I3748" s="170">
        <f>C3748/'Projections+Sensitivity'!D$67</f>
        <v>666679650.65548074</v>
      </c>
      <c r="J3748" s="170">
        <f>D3748/'Projections+Sensitivity'!E$67</f>
        <v>672767605.38085592</v>
      </c>
      <c r="K3748" s="170">
        <f>E3748/'Projections+Sensitivity'!F$67</f>
        <v>598836487.71455657</v>
      </c>
      <c r="L3748" s="170">
        <f>F3748/'Projections+Sensitivity'!F$67</f>
        <v>5268620017.0779219</v>
      </c>
      <c r="M3748" s="170">
        <f t="shared" si="117"/>
        <v>7994102431.589901</v>
      </c>
      <c r="N3748" s="171">
        <f>'Projections+Sensitivity'!$B$72</f>
        <v>418000000</v>
      </c>
      <c r="O3748" s="171">
        <f>'Projections+Sensitivity'!$B$73</f>
        <v>634000000</v>
      </c>
      <c r="P3748" s="170">
        <f t="shared" si="116"/>
        <v>7778102431.589901</v>
      </c>
      <c r="Q3748" s="170">
        <f>P3748/'Projections+Sensitivity'!$B$75</f>
        <v>57.615573567332596</v>
      </c>
    </row>
    <row r="3749" spans="1:17">
      <c r="A3749" s="222">
        <v>487877061.77394301</v>
      </c>
      <c r="B3749" s="223">
        <v>400699698.65870798</v>
      </c>
      <c r="C3749" s="223">
        <v>657653403.00093901</v>
      </c>
      <c r="D3749" s="222">
        <v>497523245.78552401</v>
      </c>
      <c r="E3749" s="222">
        <v>843250980.54209805</v>
      </c>
      <c r="F3749" s="224">
        <f>E3749*(1+'Projections+Sensitivity'!$B$64)/('Projections+Sensitivity'!$B$63-'Projections+Sensitivity'!$B$64)</f>
        <v>7419001825.4572163</v>
      </c>
      <c r="G3749" s="170">
        <f>A3749/'Projections+Sensitivity'!B$67</f>
        <v>432631976.96883732</v>
      </c>
      <c r="H3749" s="170">
        <f>B3749/'Projections+Sensitivity'!C$67</f>
        <v>315090601.20131266</v>
      </c>
      <c r="I3749" s="170">
        <f>C3749/'Projections+Sensitivity'!D$67</f>
        <v>458586981.01420057</v>
      </c>
      <c r="J3749" s="170">
        <f>D3749/'Projections+Sensitivity'!E$67</f>
        <v>307642437.12412667</v>
      </c>
      <c r="K3749" s="170">
        <f>E3749/'Projections+Sensitivity'!F$67</f>
        <v>462378825.43766874</v>
      </c>
      <c r="L3749" s="170">
        <f>F3749/'Projections+Sensitivity'!F$67</f>
        <v>4068052607.2671084</v>
      </c>
      <c r="M3749" s="170">
        <f t="shared" si="117"/>
        <v>6044383429.0132542</v>
      </c>
      <c r="N3749" s="171">
        <f>'Projections+Sensitivity'!$B$72</f>
        <v>418000000</v>
      </c>
      <c r="O3749" s="171">
        <f>'Projections+Sensitivity'!$B$73</f>
        <v>634000000</v>
      </c>
      <c r="P3749" s="170">
        <f t="shared" si="116"/>
        <v>5828383429.0132542</v>
      </c>
      <c r="Q3749" s="170">
        <f>P3749/'Projections+Sensitivity'!$B$75</f>
        <v>43.173210585283364</v>
      </c>
    </row>
    <row r="3750" spans="1:17">
      <c r="A3750" s="222">
        <v>2266311.3872829601</v>
      </c>
      <c r="B3750" s="223">
        <v>1359037550.49666</v>
      </c>
      <c r="C3750" s="223">
        <v>490479573.58591598</v>
      </c>
      <c r="D3750" s="222">
        <v>340064191.76532698</v>
      </c>
      <c r="E3750" s="222">
        <v>-283222493.43869799</v>
      </c>
      <c r="F3750" s="224">
        <f>E3750*(1+'Projections+Sensitivity'!$B$64)/('Projections+Sensitivity'!$B$63-'Projections+Sensitivity'!$B$64)</f>
        <v>-2491818265.6383452</v>
      </c>
      <c r="G3750" s="170">
        <f>A3750/'Projections+Sensitivity'!B$67</f>
        <v>2009684.1043154404</v>
      </c>
      <c r="H3750" s="170">
        <f>B3750/'Projections+Sensitivity'!C$67</f>
        <v>1068680511.3020165</v>
      </c>
      <c r="I3750" s="170">
        <f>C3750/'Projections+Sensitivity'!D$67</f>
        <v>342015331.89599645</v>
      </c>
      <c r="J3750" s="170">
        <f>D3750/'Projections+Sensitivity'!E$67</f>
        <v>210277967.14936036</v>
      </c>
      <c r="K3750" s="170">
        <f>E3750/'Projections+Sensitivity'!F$67</f>
        <v>-155299059.0885832</v>
      </c>
      <c r="L3750" s="170">
        <f>F3750/'Projections+Sensitivity'!F$67</f>
        <v>-1366335799.7275009</v>
      </c>
      <c r="M3750" s="170">
        <f t="shared" si="117"/>
        <v>101348635.63560462</v>
      </c>
      <c r="N3750" s="171">
        <f>'Projections+Sensitivity'!$B$72</f>
        <v>418000000</v>
      </c>
      <c r="O3750" s="171">
        <f>'Projections+Sensitivity'!$B$73</f>
        <v>634000000</v>
      </c>
      <c r="P3750" s="170">
        <f t="shared" si="116"/>
        <v>-114651364.36439538</v>
      </c>
      <c r="Q3750" s="170">
        <f>P3750/'Projections+Sensitivity'!$B$75</f>
        <v>-0.84926936566218802</v>
      </c>
    </row>
    <row r="3751" spans="1:17">
      <c r="A3751" s="222">
        <v>935006231.47402298</v>
      </c>
      <c r="B3751" s="223">
        <v>854878068.17495894</v>
      </c>
      <c r="C3751" s="223">
        <v>-207786478.295618</v>
      </c>
      <c r="D3751" s="222">
        <v>301304666.40406501</v>
      </c>
      <c r="E3751" s="222">
        <v>899704429.48905003</v>
      </c>
      <c r="F3751" s="224">
        <f>E3751*(1+'Projections+Sensitivity'!$B$64)/('Projections+Sensitivity'!$B$63-'Projections+Sensitivity'!$B$64)</f>
        <v>7915684604.9086456</v>
      </c>
      <c r="G3751" s="170">
        <f>A3751/'Projections+Sensitivity'!B$67</f>
        <v>829130176.6267904</v>
      </c>
      <c r="H3751" s="170">
        <f>B3751/'Projections+Sensitivity'!C$67</f>
        <v>672234207.70399117</v>
      </c>
      <c r="I3751" s="170">
        <f>C3751/'Projections+Sensitivity'!D$67</f>
        <v>-144891174.1995869</v>
      </c>
      <c r="J3751" s="170">
        <f>D3751/'Projections+Sensitivity'!E$67</f>
        <v>186311097.37006697</v>
      </c>
      <c r="K3751" s="170">
        <f>E3751/'Projections+Sensitivity'!F$67</f>
        <v>493333879.17412138</v>
      </c>
      <c r="L3751" s="170">
        <f>F3751/'Projections+Sensitivity'!F$67</f>
        <v>4340398095.7125893</v>
      </c>
      <c r="M3751" s="170">
        <f t="shared" si="117"/>
        <v>6376516282.3879719</v>
      </c>
      <c r="N3751" s="171">
        <f>'Projections+Sensitivity'!$B$72</f>
        <v>418000000</v>
      </c>
      <c r="O3751" s="171">
        <f>'Projections+Sensitivity'!$B$73</f>
        <v>634000000</v>
      </c>
      <c r="P3751" s="170">
        <f t="shared" si="116"/>
        <v>6160516282.3879719</v>
      </c>
      <c r="Q3751" s="170">
        <f>P3751/'Projections+Sensitivity'!$B$75</f>
        <v>45.633453943614604</v>
      </c>
    </row>
    <row r="3752" spans="1:17">
      <c r="A3752" s="222">
        <v>344851622.96395802</v>
      </c>
      <c r="B3752" s="223">
        <v>789948119.77138305</v>
      </c>
      <c r="C3752" s="223">
        <v>767416059.17457795</v>
      </c>
      <c r="D3752" s="222">
        <v>264642749.801366</v>
      </c>
      <c r="E3752" s="222">
        <v>-281627220.96763498</v>
      </c>
      <c r="F3752" s="224">
        <f>E3752*(1+'Projections+Sensitivity'!$B$64)/('Projections+Sensitivity'!$B$63-'Projections+Sensitivity'!$B$64)</f>
        <v>-2477782907.6630607</v>
      </c>
      <c r="G3752" s="170">
        <f>A3752/'Projections+Sensitivity'!B$67</f>
        <v>305802119.20874846</v>
      </c>
      <c r="H3752" s="170">
        <f>B3752/'Projections+Sensitivity'!C$67</f>
        <v>621176479.06846619</v>
      </c>
      <c r="I3752" s="170">
        <f>C3752/'Projections+Sensitivity'!D$67</f>
        <v>535125359.57817024</v>
      </c>
      <c r="J3752" s="170">
        <f>D3752/'Projections+Sensitivity'!E$67</f>
        <v>163641279.48952129</v>
      </c>
      <c r="K3752" s="170">
        <f>E3752/'Projections+Sensitivity'!F$67</f>
        <v>-154424325.19743615</v>
      </c>
      <c r="L3752" s="170">
        <f>F3752/'Projections+Sensitivity'!F$67</f>
        <v>-1358639808.2789795</v>
      </c>
      <c r="M3752" s="170">
        <f t="shared" si="117"/>
        <v>112681103.86849046</v>
      </c>
      <c r="N3752" s="171">
        <f>'Projections+Sensitivity'!$B$72</f>
        <v>418000000</v>
      </c>
      <c r="O3752" s="171">
        <f>'Projections+Sensitivity'!$B$73</f>
        <v>634000000</v>
      </c>
      <c r="P3752" s="170">
        <f t="shared" si="116"/>
        <v>-103318896.13150954</v>
      </c>
      <c r="Q3752" s="170">
        <f>P3752/'Projections+Sensitivity'!$B$75</f>
        <v>-0.76532515652970035</v>
      </c>
    </row>
    <row r="3753" spans="1:17">
      <c r="A3753" s="222">
        <v>1288263851.0475299</v>
      </c>
      <c r="B3753" s="223">
        <v>887599484.25429702</v>
      </c>
      <c r="C3753" s="223">
        <v>10868120.277033901</v>
      </c>
      <c r="D3753" s="222">
        <v>324976746.00855702</v>
      </c>
      <c r="E3753" s="222">
        <v>192315074.36997801</v>
      </c>
      <c r="F3753" s="224">
        <f>E3753*(1+'Projections+Sensitivity'!$B$64)/('Projections+Sensitivity'!$B$63-'Projections+Sensitivity'!$B$64)</f>
        <v>1692006200.6884046</v>
      </c>
      <c r="G3753" s="170">
        <f>A3753/'Projections+Sensitivity'!B$67</f>
        <v>1142386433.8070173</v>
      </c>
      <c r="H3753" s="170">
        <f>B3753/'Projections+Sensitivity'!C$67</f>
        <v>697964725.34378254</v>
      </c>
      <c r="I3753" s="170">
        <f>C3753/'Projections+Sensitivity'!D$67</f>
        <v>7578427.2451139092</v>
      </c>
      <c r="J3753" s="170">
        <f>D3753/'Projections+Sensitivity'!E$67</f>
        <v>200948677.26811594</v>
      </c>
      <c r="K3753" s="170">
        <f>E3753/'Projections+Sensitivity'!F$67</f>
        <v>105451900.14956528</v>
      </c>
      <c r="L3753" s="170">
        <f>F3753/'Projections+Sensitivity'!F$67</f>
        <v>927775784.14982855</v>
      </c>
      <c r="M3753" s="170">
        <f t="shared" si="117"/>
        <v>3082105947.9634233</v>
      </c>
      <c r="N3753" s="171">
        <f>'Projections+Sensitivity'!$B$72</f>
        <v>418000000</v>
      </c>
      <c r="O3753" s="171">
        <f>'Projections+Sensitivity'!$B$73</f>
        <v>634000000</v>
      </c>
      <c r="P3753" s="170">
        <f t="shared" si="116"/>
        <v>2866105947.9634233</v>
      </c>
      <c r="Q3753" s="170">
        <f>P3753/'Projections+Sensitivity'!$B$75</f>
        <v>21.230414429358692</v>
      </c>
    </row>
    <row r="3754" spans="1:17">
      <c r="A3754" s="222">
        <v>386705139.39093798</v>
      </c>
      <c r="B3754" s="223">
        <v>945002090.091115</v>
      </c>
      <c r="C3754" s="223">
        <v>175495607.40113699</v>
      </c>
      <c r="D3754" s="222">
        <v>308302561.44763398</v>
      </c>
      <c r="E3754" s="222">
        <v>172014581.66557199</v>
      </c>
      <c r="F3754" s="224">
        <f>E3754*(1+'Projections+Sensitivity'!$B$64)/('Projections+Sensitivity'!$B$63-'Projections+Sensitivity'!$B$64)</f>
        <v>1513400547.2033088</v>
      </c>
      <c r="G3754" s="170">
        <f>A3754/'Projections+Sensitivity'!B$67</f>
        <v>342916324.76099062</v>
      </c>
      <c r="H3754" s="170">
        <f>B3754/'Projections+Sensitivity'!C$67</f>
        <v>743103320.76621234</v>
      </c>
      <c r="I3754" s="170">
        <f>C3754/'Projections+Sensitivity'!D$67</f>
        <v>122374491.50586376</v>
      </c>
      <c r="J3754" s="170">
        <f>D3754/'Projections+Sensitivity'!E$67</f>
        <v>190638230.83403876</v>
      </c>
      <c r="K3754" s="170">
        <f>E3754/'Projections+Sensitivity'!F$67</f>
        <v>94320554.691259459</v>
      </c>
      <c r="L3754" s="170">
        <f>F3754/'Projections+Sensitivity'!F$67</f>
        <v>829841154.7446239</v>
      </c>
      <c r="M3754" s="170">
        <f t="shared" si="117"/>
        <v>2323194077.302989</v>
      </c>
      <c r="N3754" s="171">
        <f>'Projections+Sensitivity'!$B$72</f>
        <v>418000000</v>
      </c>
      <c r="O3754" s="171">
        <f>'Projections+Sensitivity'!$B$73</f>
        <v>634000000</v>
      </c>
      <c r="P3754" s="170">
        <f t="shared" si="116"/>
        <v>2107194077.302989</v>
      </c>
      <c r="Q3754" s="170">
        <f>P3754/'Projections+Sensitivity'!$B$75</f>
        <v>15.608845017059178</v>
      </c>
    </row>
    <row r="3755" spans="1:17">
      <c r="A3755" s="222">
        <v>414776544.323183</v>
      </c>
      <c r="B3755" s="223">
        <v>680798215.46762896</v>
      </c>
      <c r="C3755" s="223">
        <v>393972647.95649701</v>
      </c>
      <c r="D3755" s="222">
        <v>370719371.13918501</v>
      </c>
      <c r="E3755" s="222">
        <v>364579741.49404001</v>
      </c>
      <c r="F3755" s="224">
        <f>E3755*(1+'Projections+Sensitivity'!$B$64)/('Projections+Sensitivity'!$B$63-'Projections+Sensitivity'!$B$64)</f>
        <v>3207607023.391974</v>
      </c>
      <c r="G3755" s="170">
        <f>A3755/'Projections+Sensitivity'!B$67</f>
        <v>367809045.41477919</v>
      </c>
      <c r="H3755" s="170">
        <f>B3755/'Projections+Sensitivity'!C$67</f>
        <v>535346344.72282314</v>
      </c>
      <c r="I3755" s="170">
        <f>C3755/'Projections+Sensitivity'!D$67</f>
        <v>274720280.32413673</v>
      </c>
      <c r="J3755" s="170">
        <f>D3755/'Projections+Sensitivity'!E$67</f>
        <v>229233531.88515657</v>
      </c>
      <c r="K3755" s="170">
        <f>E3755/'Projections+Sensitivity'!F$67</f>
        <v>199909583.90823632</v>
      </c>
      <c r="L3755" s="170">
        <f>F3755/'Projections+Sensitivity'!F$67</f>
        <v>1758823413.3900952</v>
      </c>
      <c r="M3755" s="170">
        <f t="shared" si="117"/>
        <v>3365842199.6452274</v>
      </c>
      <c r="N3755" s="171">
        <f>'Projections+Sensitivity'!$B$72</f>
        <v>418000000</v>
      </c>
      <c r="O3755" s="171">
        <f>'Projections+Sensitivity'!$B$73</f>
        <v>634000000</v>
      </c>
      <c r="P3755" s="170">
        <f t="shared" si="116"/>
        <v>3149842199.6452274</v>
      </c>
      <c r="Q3755" s="170">
        <f>P3755/'Projections+Sensitivity'!$B$75</f>
        <v>23.332164441816499</v>
      </c>
    </row>
    <row r="3756" spans="1:17">
      <c r="A3756" s="222">
        <v>456489730.27524602</v>
      </c>
      <c r="B3756" s="223">
        <v>670623015.534428</v>
      </c>
      <c r="C3756" s="223">
        <v>854019541.85990202</v>
      </c>
      <c r="D3756" s="222">
        <v>309726145.40507299</v>
      </c>
      <c r="E3756" s="222">
        <v>426901434.40391803</v>
      </c>
      <c r="F3756" s="224">
        <f>E3756*(1+'Projections+Sensitivity'!$B$64)/('Projections+Sensitivity'!$B$63-'Projections+Sensitivity'!$B$64)</f>
        <v>3755919167.8578248</v>
      </c>
      <c r="G3756" s="170">
        <f>A3756/'Projections+Sensitivity'!B$67</f>
        <v>404798810.90711868</v>
      </c>
      <c r="H3756" s="170">
        <f>B3756/'Projections+Sensitivity'!C$67</f>
        <v>527345066.27158421</v>
      </c>
      <c r="I3756" s="170">
        <f>C3756/'Projections+Sensitivity'!D$67</f>
        <v>595514661.12934256</v>
      </c>
      <c r="J3756" s="170">
        <f>D3756/'Projections+Sensitivity'!E$67</f>
        <v>191518500.9356415</v>
      </c>
      <c r="K3756" s="170">
        <f>E3756/'Projections+Sensitivity'!F$67</f>
        <v>234082365.0041225</v>
      </c>
      <c r="L3756" s="170">
        <f>F3756/'Projections+Sensitivity'!F$67</f>
        <v>2059478771.2627239</v>
      </c>
      <c r="M3756" s="170">
        <f t="shared" si="117"/>
        <v>4012738175.5105333</v>
      </c>
      <c r="N3756" s="171">
        <f>'Projections+Sensitivity'!$B$72</f>
        <v>418000000</v>
      </c>
      <c r="O3756" s="171">
        <f>'Projections+Sensitivity'!$B$73</f>
        <v>634000000</v>
      </c>
      <c r="P3756" s="170">
        <f t="shared" si="116"/>
        <v>3796738175.5105333</v>
      </c>
      <c r="Q3756" s="170">
        <f>P3756/'Projections+Sensitivity'!$B$75</f>
        <v>28.12398648526321</v>
      </c>
    </row>
    <row r="3757" spans="1:17">
      <c r="A3757" s="222">
        <v>142843698.196188</v>
      </c>
      <c r="B3757" s="223">
        <v>-257189760.83648199</v>
      </c>
      <c r="C3757" s="223">
        <v>686047019.76674104</v>
      </c>
      <c r="D3757" s="222">
        <v>548163318.94929302</v>
      </c>
      <c r="E3757" s="222">
        <v>262697093.82812801</v>
      </c>
      <c r="F3757" s="224">
        <f>E3757*(1+'Projections+Sensitivity'!$B$64)/('Projections+Sensitivity'!$B$63-'Projections+Sensitivity'!$B$64)</f>
        <v>2311233859.9360676</v>
      </c>
      <c r="G3757" s="170">
        <f>A3757/'Projections+Sensitivity'!B$67</f>
        <v>126668696.66602835</v>
      </c>
      <c r="H3757" s="170">
        <f>B3757/'Projections+Sensitivity'!C$67</f>
        <v>-202241420.78482649</v>
      </c>
      <c r="I3757" s="170">
        <f>C3757/'Projections+Sensitivity'!D$67</f>
        <v>478386077.21485502</v>
      </c>
      <c r="J3757" s="170">
        <f>D3757/'Projections+Sensitivity'!E$67</f>
        <v>338955618.27940863</v>
      </c>
      <c r="K3757" s="170">
        <f>E3757/'Projections+Sensitivity'!F$67</f>
        <v>144044390.68905997</v>
      </c>
      <c r="L3757" s="170">
        <f>F3757/'Projections+Sensitivity'!F$67</f>
        <v>1267316163.429776</v>
      </c>
      <c r="M3757" s="170">
        <f t="shared" si="117"/>
        <v>2153129525.4943013</v>
      </c>
      <c r="N3757" s="171">
        <f>'Projections+Sensitivity'!$B$72</f>
        <v>418000000</v>
      </c>
      <c r="O3757" s="171">
        <f>'Projections+Sensitivity'!$B$73</f>
        <v>634000000</v>
      </c>
      <c r="P3757" s="170">
        <f t="shared" si="116"/>
        <v>1937129525.4943013</v>
      </c>
      <c r="Q3757" s="170">
        <f>P3757/'Projections+Sensitivity'!$B$75</f>
        <v>14.349107596254084</v>
      </c>
    </row>
    <row r="3758" spans="1:17">
      <c r="A3758" s="222">
        <v>970743924.37085199</v>
      </c>
      <c r="B3758" s="223">
        <v>37111509.118983403</v>
      </c>
      <c r="C3758" s="223">
        <v>1350378662.8078201</v>
      </c>
      <c r="D3758" s="222">
        <v>706375545.20492995</v>
      </c>
      <c r="E3758" s="222">
        <v>137613450.66421399</v>
      </c>
      <c r="F3758" s="224">
        <f>E3758*(1+'Projections+Sensitivity'!$B$64)/('Projections+Sensitivity'!$B$63-'Projections+Sensitivity'!$B$64)</f>
        <v>1210736145.2801781</v>
      </c>
      <c r="G3758" s="170">
        <f>A3758/'Projections+Sensitivity'!B$67</f>
        <v>860821088.00934744</v>
      </c>
      <c r="H3758" s="170">
        <f>B3758/'Projections+Sensitivity'!C$67</f>
        <v>29182671.609015338</v>
      </c>
      <c r="I3758" s="170">
        <f>C3758/'Projections+Sensitivity'!D$67</f>
        <v>941629848.45399964</v>
      </c>
      <c r="J3758" s="170">
        <f>D3758/'Projections+Sensitivity'!E$67</f>
        <v>436785810.69839787</v>
      </c>
      <c r="K3758" s="170">
        <f>E3758/'Projections+Sensitivity'!F$67</f>
        <v>75457422.701884687</v>
      </c>
      <c r="L3758" s="170">
        <f>F3758/'Projections+Sensitivity'!F$67</f>
        <v>663881536.68044412</v>
      </c>
      <c r="M3758" s="170">
        <f t="shared" si="117"/>
        <v>3007758378.1530895</v>
      </c>
      <c r="N3758" s="171">
        <f>'Projections+Sensitivity'!$B$72</f>
        <v>418000000</v>
      </c>
      <c r="O3758" s="171">
        <f>'Projections+Sensitivity'!$B$73</f>
        <v>634000000</v>
      </c>
      <c r="P3758" s="170">
        <f t="shared" si="116"/>
        <v>2791758378.1530895</v>
      </c>
      <c r="Q3758" s="170">
        <f>P3758/'Projections+Sensitivity'!$B$75</f>
        <v>20.679691690022885</v>
      </c>
    </row>
    <row r="3759" spans="1:17">
      <c r="A3759" s="222">
        <v>727443561.10089099</v>
      </c>
      <c r="B3759" s="223">
        <v>727069658.88029599</v>
      </c>
      <c r="C3759" s="223">
        <v>313345158.540447</v>
      </c>
      <c r="D3759" s="222">
        <v>868724921.76438498</v>
      </c>
      <c r="E3759" s="222">
        <v>511322965.17906398</v>
      </c>
      <c r="F3759" s="224">
        <f>E3759*(1+'Projections+Sensitivity'!$B$64)/('Projections+Sensitivity'!$B$63-'Projections+Sensitivity'!$B$64)</f>
        <v>4498667774.5965414</v>
      </c>
      <c r="G3759" s="170">
        <f>A3759/'Projections+Sensitivity'!B$67</f>
        <v>645071003.8057754</v>
      </c>
      <c r="H3759" s="170">
        <f>B3759/'Projections+Sensitivity'!C$67</f>
        <v>571731939.65127826</v>
      </c>
      <c r="I3759" s="170">
        <f>C3759/'Projections+Sensitivity'!D$67</f>
        <v>218498086.70460793</v>
      </c>
      <c r="J3759" s="170">
        <f>D3759/'Projections+Sensitivity'!E$67</f>
        <v>537174201.17747152</v>
      </c>
      <c r="K3759" s="170">
        <f>E3759/'Projections+Sensitivity'!F$67</f>
        <v>280373124.38914907</v>
      </c>
      <c r="L3759" s="170">
        <f>F3759/'Projections+Sensitivity'!F$67</f>
        <v>2466749247.4364157</v>
      </c>
      <c r="M3759" s="170">
        <f t="shared" si="117"/>
        <v>4719597603.1646976</v>
      </c>
      <c r="N3759" s="171">
        <f>'Projections+Sensitivity'!$B$72</f>
        <v>418000000</v>
      </c>
      <c r="O3759" s="171">
        <f>'Projections+Sensitivity'!$B$73</f>
        <v>634000000</v>
      </c>
      <c r="P3759" s="170">
        <f t="shared" si="116"/>
        <v>4503597603.1646976</v>
      </c>
      <c r="Q3759" s="170">
        <f>P3759/'Projections+Sensitivity'!$B$75</f>
        <v>33.359982245664426</v>
      </c>
    </row>
    <row r="3760" spans="1:17">
      <c r="A3760" s="222">
        <v>98839676.341179505</v>
      </c>
      <c r="B3760" s="223">
        <v>224073884.85311499</v>
      </c>
      <c r="C3760" s="223">
        <v>-140623159.40882999</v>
      </c>
      <c r="D3760" s="222">
        <v>927754485.13553202</v>
      </c>
      <c r="E3760" s="222">
        <v>-24094048.846875701</v>
      </c>
      <c r="F3760" s="224">
        <f>E3760*(1+'Projections+Sensitivity'!$B$64)/('Projections+Sensitivity'!$B$63-'Projections+Sensitivity'!$B$64)</f>
        <v>-211981718.96902066</v>
      </c>
      <c r="G3760" s="170">
        <f>A3760/'Projections+Sensitivity'!B$67</f>
        <v>87647499.603614971</v>
      </c>
      <c r="H3760" s="170">
        <f>B3760/'Projections+Sensitivity'!C$67</f>
        <v>176200719.21246344</v>
      </c>
      <c r="I3760" s="170">
        <f>C3760/'Projections+Sensitivity'!D$67</f>
        <v>-98057654.441851854</v>
      </c>
      <c r="J3760" s="170">
        <f>D3760/'Projections+Sensitivity'!E$67</f>
        <v>573675005.6960634</v>
      </c>
      <c r="K3760" s="170">
        <f>E3760/'Projections+Sensitivity'!F$67</f>
        <v>-13211461.66790615</v>
      </c>
      <c r="L3760" s="170">
        <f>F3760/'Projections+Sensitivity'!F$67</f>
        <v>-116235688.41644585</v>
      </c>
      <c r="M3760" s="170">
        <f t="shared" si="117"/>
        <v>610018419.98593795</v>
      </c>
      <c r="N3760" s="171">
        <f>'Projections+Sensitivity'!$B$72</f>
        <v>418000000</v>
      </c>
      <c r="O3760" s="171">
        <f>'Projections+Sensitivity'!$B$73</f>
        <v>634000000</v>
      </c>
      <c r="P3760" s="170">
        <f t="shared" si="116"/>
        <v>394018419.98593795</v>
      </c>
      <c r="Q3760" s="170">
        <f>P3760/'Projections+Sensitivity'!$B$75</f>
        <v>2.9186549628587994</v>
      </c>
    </row>
    <row r="3761" spans="1:17">
      <c r="A3761" s="222">
        <v>279014121.88462198</v>
      </c>
      <c r="B3761" s="223">
        <v>-100861267.339799</v>
      </c>
      <c r="C3761" s="223">
        <v>554348669.30104196</v>
      </c>
      <c r="D3761" s="222">
        <v>284403630.88413501</v>
      </c>
      <c r="E3761" s="222">
        <v>918934900.56447697</v>
      </c>
      <c r="F3761" s="224">
        <f>E3761*(1+'Projections+Sensitivity'!$B$64)/('Projections+Sensitivity'!$B$63-'Projections+Sensitivity'!$B$64)</f>
        <v>8084876106.9704361</v>
      </c>
      <c r="G3761" s="170">
        <f>A3761/'Projections+Sensitivity'!B$67</f>
        <v>247419771.51838124</v>
      </c>
      <c r="H3761" s="170">
        <f>B3761/'Projections+Sensitivity'!C$67</f>
        <v>-79312356.536340371</v>
      </c>
      <c r="I3761" s="170">
        <f>C3761/'Projections+Sensitivity'!D$67</f>
        <v>386551763.47295707</v>
      </c>
      <c r="J3761" s="170">
        <f>D3761/'Projections+Sensitivity'!E$67</f>
        <v>175860378.12967569</v>
      </c>
      <c r="K3761" s="170">
        <f>E3761/'Projections+Sensitivity'!F$67</f>
        <v>503878500.92214799</v>
      </c>
      <c r="L3761" s="170">
        <f>F3761/'Projections+Sensitivity'!F$67</f>
        <v>4433170674.4614143</v>
      </c>
      <c r="M3761" s="170">
        <f t="shared" si="117"/>
        <v>5667568731.968236</v>
      </c>
      <c r="N3761" s="171">
        <f>'Projections+Sensitivity'!$B$72</f>
        <v>418000000</v>
      </c>
      <c r="O3761" s="171">
        <f>'Projections+Sensitivity'!$B$73</f>
        <v>634000000</v>
      </c>
      <c r="P3761" s="170">
        <f t="shared" si="116"/>
        <v>5451568731.968236</v>
      </c>
      <c r="Q3761" s="170">
        <f>P3761/'Projections+Sensitivity'!$B$75</f>
        <v>40.381990607172121</v>
      </c>
    </row>
    <row r="3762" spans="1:17">
      <c r="A3762" s="222">
        <v>-90180287.873233795</v>
      </c>
      <c r="B3762" s="223">
        <v>602945799.490641</v>
      </c>
      <c r="C3762" s="223">
        <v>801916297.30365801</v>
      </c>
      <c r="D3762" s="222">
        <v>644175069.47382498</v>
      </c>
      <c r="E3762" s="222">
        <v>377588172.05449599</v>
      </c>
      <c r="F3762" s="224">
        <f>E3762*(1+'Projections+Sensitivity'!$B$64)/('Projections+Sensitivity'!$B$63-'Projections+Sensitivity'!$B$64)</f>
        <v>3322056424.9358821</v>
      </c>
      <c r="G3762" s="170">
        <f>A3762/'Projections+Sensitivity'!B$67</f>
        <v>-79968662.76999405</v>
      </c>
      <c r="H3762" s="170">
        <f>B3762/'Projections+Sensitivity'!C$67</f>
        <v>474127021.03159797</v>
      </c>
      <c r="I3762" s="170">
        <f>C3762/'Projections+Sensitivity'!D$67</f>
        <v>559182651.72581422</v>
      </c>
      <c r="J3762" s="170">
        <f>D3762/'Projections+Sensitivity'!E$67</f>
        <v>398324279.28998142</v>
      </c>
      <c r="K3762" s="170">
        <f>E3762/'Projections+Sensitivity'!F$67</f>
        <v>207042481.44659957</v>
      </c>
      <c r="L3762" s="170">
        <f>F3762/'Projections+Sensitivity'!F$67</f>
        <v>1821579320.0881183</v>
      </c>
      <c r="M3762" s="170">
        <f t="shared" si="117"/>
        <v>3380287090.8121176</v>
      </c>
      <c r="N3762" s="171">
        <f>'Projections+Sensitivity'!$B$72</f>
        <v>418000000</v>
      </c>
      <c r="O3762" s="171">
        <f>'Projections+Sensitivity'!$B$73</f>
        <v>634000000</v>
      </c>
      <c r="P3762" s="170">
        <f t="shared" si="116"/>
        <v>3164287090.8121176</v>
      </c>
      <c r="Q3762" s="170">
        <f>P3762/'Projections+Sensitivity'!$B$75</f>
        <v>23.439163635645315</v>
      </c>
    </row>
    <row r="3763" spans="1:17">
      <c r="A3763" s="222">
        <v>-381711799.71151501</v>
      </c>
      <c r="B3763" s="223">
        <v>561520827.18176401</v>
      </c>
      <c r="C3763" s="223">
        <v>792529050.969136</v>
      </c>
      <c r="D3763" s="222">
        <v>368411065.368797</v>
      </c>
      <c r="E3763" s="222">
        <v>820878719.87637699</v>
      </c>
      <c r="F3763" s="224">
        <f>E3763*(1+'Projections+Sensitivity'!$B$64)/('Projections+Sensitivity'!$B$63-'Projections+Sensitivity'!$B$64)</f>
        <v>7222168561.6383152</v>
      </c>
      <c r="G3763" s="170">
        <f>A3763/'Projections+Sensitivity'!B$67</f>
        <v>-338488409.23380667</v>
      </c>
      <c r="H3763" s="170">
        <f>B3763/'Projections+Sensitivity'!C$67</f>
        <v>441552453.41089898</v>
      </c>
      <c r="I3763" s="170">
        <f>C3763/'Projections+Sensitivity'!D$67</f>
        <v>552636849.7320261</v>
      </c>
      <c r="J3763" s="170">
        <f>D3763/'Projections+Sensitivity'!E$67</f>
        <v>227806195.93885592</v>
      </c>
      <c r="K3763" s="170">
        <f>E3763/'Projections+Sensitivity'!F$67</f>
        <v>450111469.87248296</v>
      </c>
      <c r="L3763" s="170">
        <f>F3763/'Projections+Sensitivity'!F$67</f>
        <v>3960123253.5732203</v>
      </c>
      <c r="M3763" s="170">
        <f t="shared" si="117"/>
        <v>5293741813.2936773</v>
      </c>
      <c r="N3763" s="171">
        <f>'Projections+Sensitivity'!$B$72</f>
        <v>418000000</v>
      </c>
      <c r="O3763" s="171">
        <f>'Projections+Sensitivity'!$B$73</f>
        <v>634000000</v>
      </c>
      <c r="P3763" s="170">
        <f t="shared" si="116"/>
        <v>5077741813.2936773</v>
      </c>
      <c r="Q3763" s="170">
        <f>P3763/'Projections+Sensitivity'!$B$75</f>
        <v>37.612902320693905</v>
      </c>
    </row>
    <row r="3764" spans="1:17">
      <c r="A3764" s="222">
        <v>95811987.153170303</v>
      </c>
      <c r="B3764" s="223">
        <v>362685198.08600903</v>
      </c>
      <c r="C3764" s="223">
        <v>585635025.06360698</v>
      </c>
      <c r="D3764" s="222">
        <v>-54058056.611139998</v>
      </c>
      <c r="E3764" s="222">
        <v>504817239.81820101</v>
      </c>
      <c r="F3764" s="224">
        <f>E3764*(1+'Projections+Sensitivity'!$B$64)/('Projections+Sensitivity'!$B$63-'Projections+Sensitivity'!$B$64)</f>
        <v>4441429787.9924383</v>
      </c>
      <c r="G3764" s="170">
        <f>A3764/'Projections+Sensitivity'!B$67</f>
        <v>84962652.822147474</v>
      </c>
      <c r="H3764" s="170">
        <f>B3764/'Projections+Sensitivity'!C$67</f>
        <v>285197861.37666535</v>
      </c>
      <c r="I3764" s="170">
        <f>C3764/'Projections+Sensitivity'!D$67</f>
        <v>408367989.72621107</v>
      </c>
      <c r="J3764" s="170">
        <f>D3764/'Projections+Sensitivity'!E$67</f>
        <v>-33426683.924662966</v>
      </c>
      <c r="K3764" s="170">
        <f>E3764/'Projections+Sensitivity'!F$67</f>
        <v>276805847.59921628</v>
      </c>
      <c r="L3764" s="170">
        <f>F3764/'Projections+Sensitivity'!F$67</f>
        <v>2435364009.0825763</v>
      </c>
      <c r="M3764" s="170">
        <f t="shared" si="117"/>
        <v>3457271676.6821537</v>
      </c>
      <c r="N3764" s="171">
        <f>'Projections+Sensitivity'!$B$72</f>
        <v>418000000</v>
      </c>
      <c r="O3764" s="171">
        <f>'Projections+Sensitivity'!$B$73</f>
        <v>634000000</v>
      </c>
      <c r="P3764" s="170">
        <f t="shared" si="116"/>
        <v>3241271676.6821537</v>
      </c>
      <c r="Q3764" s="170">
        <f>P3764/'Projections+Sensitivity'!$B$75</f>
        <v>24.009419827275213</v>
      </c>
    </row>
    <row r="3765" spans="1:17">
      <c r="A3765" s="222">
        <v>539553077.98519194</v>
      </c>
      <c r="B3765" s="223">
        <v>532351742.85804099</v>
      </c>
      <c r="C3765" s="223">
        <v>294854257.7058</v>
      </c>
      <c r="D3765" s="222">
        <v>-56598888.713516101</v>
      </c>
      <c r="E3765" s="222">
        <v>776835166.72006905</v>
      </c>
      <c r="F3765" s="224">
        <f>E3765*(1+'Projections+Sensitivity'!$B$64)/('Projections+Sensitivity'!$B$63-'Projections+Sensitivity'!$B$64)</f>
        <v>6834669218.25634</v>
      </c>
      <c r="G3765" s="170">
        <f>A3765/'Projections+Sensitivity'!B$67</f>
        <v>478456424.98460662</v>
      </c>
      <c r="H3765" s="170">
        <f>B3765/'Projections+Sensitivity'!C$67</f>
        <v>418615315.33263475</v>
      </c>
      <c r="I3765" s="170">
        <f>C3765/'Projections+Sensitivity'!D$67</f>
        <v>205604233.57269976</v>
      </c>
      <c r="J3765" s="170">
        <f>D3765/'Projections+Sensitivity'!E$67</f>
        <v>-34997802.032047175</v>
      </c>
      <c r="K3765" s="170">
        <f>E3765/'Projections+Sensitivity'!F$67</f>
        <v>425961119.80301332</v>
      </c>
      <c r="L3765" s="170">
        <f>F3765/'Projections+Sensitivity'!F$67</f>
        <v>3747646191.1265898</v>
      </c>
      <c r="M3765" s="170">
        <f t="shared" si="117"/>
        <v>5241285482.7874966</v>
      </c>
      <c r="N3765" s="171">
        <f>'Projections+Sensitivity'!$B$72</f>
        <v>418000000</v>
      </c>
      <c r="O3765" s="171">
        <f>'Projections+Sensitivity'!$B$73</f>
        <v>634000000</v>
      </c>
      <c r="P3765" s="170">
        <f t="shared" si="116"/>
        <v>5025285482.7874966</v>
      </c>
      <c r="Q3765" s="170">
        <f>P3765/'Projections+Sensitivity'!$B$75</f>
        <v>37.224336909537008</v>
      </c>
    </row>
    <row r="3766" spans="1:17">
      <c r="A3766" s="222">
        <v>585467445.62343895</v>
      </c>
      <c r="B3766" s="223">
        <v>350609019.610623</v>
      </c>
      <c r="C3766" s="223">
        <v>171908247.857952</v>
      </c>
      <c r="D3766" s="222">
        <v>44911226.680123404</v>
      </c>
      <c r="E3766" s="222">
        <v>430186817.30992502</v>
      </c>
      <c r="F3766" s="224">
        <f>E3766*(1+'Projections+Sensitivity'!$B$64)/('Projections+Sensitivity'!$B$63-'Projections+Sensitivity'!$B$64)</f>
        <v>3784824277.178092</v>
      </c>
      <c r="G3766" s="170">
        <f>A3766/'Projections+Sensitivity'!B$67</f>
        <v>519171648.55011374</v>
      </c>
      <c r="H3766" s="170">
        <f>B3766/'Projections+Sensitivity'!C$67</f>
        <v>275701746.58356518</v>
      </c>
      <c r="I3766" s="170">
        <f>C3766/'Projections+Sensitivity'!D$67</f>
        <v>119872996.98729995</v>
      </c>
      <c r="J3766" s="170">
        <f>D3766/'Projections+Sensitivity'!E$67</f>
        <v>27770761.159697503</v>
      </c>
      <c r="K3766" s="170">
        <f>E3766/'Projections+Sensitivity'!F$67</f>
        <v>235883835.17640257</v>
      </c>
      <c r="L3766" s="170">
        <f>F3766/'Projections+Sensitivity'!F$67</f>
        <v>2075328276.1017938</v>
      </c>
      <c r="M3766" s="170">
        <f t="shared" si="117"/>
        <v>3253729264.5588727</v>
      </c>
      <c r="N3766" s="171">
        <f>'Projections+Sensitivity'!$B$72</f>
        <v>418000000</v>
      </c>
      <c r="O3766" s="171">
        <f>'Projections+Sensitivity'!$B$73</f>
        <v>634000000</v>
      </c>
      <c r="P3766" s="170">
        <f t="shared" si="116"/>
        <v>3037729264.5588727</v>
      </c>
      <c r="Q3766" s="170">
        <f>P3766/'Projections+Sensitivity'!$B$75</f>
        <v>22.501698255991649</v>
      </c>
    </row>
    <row r="3767" spans="1:17">
      <c r="A3767" s="222">
        <v>-68475129.664782196</v>
      </c>
      <c r="B3767" s="223">
        <v>456065764.44226903</v>
      </c>
      <c r="C3767" s="223">
        <v>572080043.75828195</v>
      </c>
      <c r="D3767" s="222">
        <v>391979782.739214</v>
      </c>
      <c r="E3767" s="222">
        <v>121154062.181088</v>
      </c>
      <c r="F3767" s="224">
        <f>E3767*(1+'Projections+Sensitivity'!$B$64)/('Projections+Sensitivity'!$B$63-'Projections+Sensitivity'!$B$64)</f>
        <v>1065924889.7703186</v>
      </c>
      <c r="G3767" s="170">
        <f>A3767/'Projections+Sensitivity'!B$67</f>
        <v>-60721302.642014101</v>
      </c>
      <c r="H3767" s="170">
        <f>B3767/'Projections+Sensitivity'!C$67</f>
        <v>358627761.35463881</v>
      </c>
      <c r="I3767" s="170">
        <f>C3767/'Projections+Sensitivity'!D$67</f>
        <v>398915992.7835235</v>
      </c>
      <c r="J3767" s="170">
        <f>D3767/'Projections+Sensitivity'!E$67</f>
        <v>242379862.02007964</v>
      </c>
      <c r="K3767" s="170">
        <f>E3767/'Projections+Sensitivity'!F$67</f>
        <v>66432265.435708061</v>
      </c>
      <c r="L3767" s="170">
        <f>F3767/'Projections+Sensitivity'!F$67</f>
        <v>584477350.05292535</v>
      </c>
      <c r="M3767" s="170">
        <f t="shared" si="117"/>
        <v>1590111929.0048614</v>
      </c>
      <c r="N3767" s="171">
        <f>'Projections+Sensitivity'!$B$72</f>
        <v>418000000</v>
      </c>
      <c r="O3767" s="171">
        <f>'Projections+Sensitivity'!$B$73</f>
        <v>634000000</v>
      </c>
      <c r="P3767" s="170">
        <f t="shared" si="116"/>
        <v>1374111929.0048614</v>
      </c>
      <c r="Q3767" s="170">
        <f>P3767/'Projections+Sensitivity'!$B$75</f>
        <v>10.178606881517492</v>
      </c>
    </row>
    <row r="3768" spans="1:17">
      <c r="A3768" s="222">
        <v>-25466023.295809299</v>
      </c>
      <c r="B3768" s="223">
        <v>432680604.06477398</v>
      </c>
      <c r="C3768" s="223">
        <v>488150081.52015001</v>
      </c>
      <c r="D3768" s="222">
        <v>1196317676.9556999</v>
      </c>
      <c r="E3768" s="222">
        <v>827630913.36429</v>
      </c>
      <c r="F3768" s="224">
        <f>E3768*(1+'Projections+Sensitivity'!$B$64)/('Projections+Sensitivity'!$B$63-'Projections+Sensitivity'!$B$64)</f>
        <v>7281574998.118784</v>
      </c>
      <c r="G3768" s="170">
        <f>A3768/'Projections+Sensitivity'!B$67</f>
        <v>-22582361.146352366</v>
      </c>
      <c r="H3768" s="170">
        <f>B3768/'Projections+Sensitivity'!C$67</f>
        <v>340238817.5465976</v>
      </c>
      <c r="I3768" s="170">
        <f>C3768/'Projections+Sensitivity'!D$67</f>
        <v>340390958.43596184</v>
      </c>
      <c r="J3768" s="170">
        <f>D3768/'Projections+Sensitivity'!E$67</f>
        <v>739740482.14016867</v>
      </c>
      <c r="K3768" s="170">
        <f>E3768/'Projections+Sensitivity'!F$67</f>
        <v>453813892.24270302</v>
      </c>
      <c r="L3768" s="170">
        <f>F3768/'Projections+Sensitivity'!F$67</f>
        <v>3992697515.5155168</v>
      </c>
      <c r="M3768" s="170">
        <f t="shared" si="117"/>
        <v>5844299304.7345953</v>
      </c>
      <c r="N3768" s="171">
        <f>'Projections+Sensitivity'!$B$72</f>
        <v>418000000</v>
      </c>
      <c r="O3768" s="171">
        <f>'Projections+Sensitivity'!$B$73</f>
        <v>634000000</v>
      </c>
      <c r="P3768" s="170">
        <f t="shared" si="116"/>
        <v>5628299304.7345953</v>
      </c>
      <c r="Q3768" s="170">
        <f>P3768/'Projections+Sensitivity'!$B$75</f>
        <v>41.691105960997</v>
      </c>
    </row>
    <row r="3769" spans="1:17">
      <c r="A3769" s="222">
        <v>165884281.862591</v>
      </c>
      <c r="B3769" s="223">
        <v>531173088.54141498</v>
      </c>
      <c r="C3769" s="223">
        <v>302081160.92556101</v>
      </c>
      <c r="D3769" s="222">
        <v>301248891.91888303</v>
      </c>
      <c r="E3769" s="222">
        <v>560545152.38247001</v>
      </c>
      <c r="F3769" s="224">
        <f>E3769*(1+'Projections+Sensitivity'!$B$64)/('Projections+Sensitivity'!$B$63-'Projections+Sensitivity'!$B$64)</f>
        <v>4931729229.776</v>
      </c>
      <c r="G3769" s="170">
        <f>A3769/'Projections+Sensitivity'!B$67</f>
        <v>147100264.45867553</v>
      </c>
      <c r="H3769" s="170">
        <f>B3769/'Projections+Sensitivity'!C$67</f>
        <v>417688479.35427648</v>
      </c>
      <c r="I3769" s="170">
        <f>C3769/'Projections+Sensitivity'!D$67</f>
        <v>210643611.02366275</v>
      </c>
      <c r="J3769" s="170">
        <f>D3769/'Projections+Sensitivity'!E$67</f>
        <v>186276609.33619907</v>
      </c>
      <c r="K3769" s="170">
        <f>E3769/'Projections+Sensitivity'!F$67</f>
        <v>307363068.81821185</v>
      </c>
      <c r="L3769" s="170">
        <f>F3769/'Projections+Sensitivity'!F$67</f>
        <v>2704209329.4389043</v>
      </c>
      <c r="M3769" s="170">
        <f t="shared" si="117"/>
        <v>3973281362.4299297</v>
      </c>
      <c r="N3769" s="171">
        <f>'Projections+Sensitivity'!$B$72</f>
        <v>418000000</v>
      </c>
      <c r="O3769" s="171">
        <f>'Projections+Sensitivity'!$B$73</f>
        <v>634000000</v>
      </c>
      <c r="P3769" s="170">
        <f t="shared" si="116"/>
        <v>3757281362.4299297</v>
      </c>
      <c r="Q3769" s="170">
        <f>P3769/'Projections+Sensitivity'!$B$75</f>
        <v>27.831713795777258</v>
      </c>
    </row>
    <row r="3770" spans="1:17">
      <c r="A3770" s="222">
        <v>604871394.75385904</v>
      </c>
      <c r="B3770" s="223">
        <v>350326967.85417497</v>
      </c>
      <c r="C3770" s="223">
        <v>1061206437.05193</v>
      </c>
      <c r="D3770" s="222">
        <v>590668232.30575001</v>
      </c>
      <c r="E3770" s="222">
        <v>422076146.67648399</v>
      </c>
      <c r="F3770" s="224">
        <f>E3770*(1+'Projections+Sensitivity'!$B$64)/('Projections+Sensitivity'!$B$63-'Projections+Sensitivity'!$B$64)</f>
        <v>3713465830.3767633</v>
      </c>
      <c r="G3770" s="170">
        <f>A3770/'Projections+Sensitivity'!B$67</f>
        <v>536378378.54633993</v>
      </c>
      <c r="H3770" s="170">
        <f>B3770/'Projections+Sensitivity'!C$67</f>
        <v>275479954.90813696</v>
      </c>
      <c r="I3770" s="170">
        <f>C3770/'Projections+Sensitivity'!D$67</f>
        <v>739987741.23242235</v>
      </c>
      <c r="J3770" s="170">
        <f>D3770/'Projections+Sensitivity'!E$67</f>
        <v>365238440.73142189</v>
      </c>
      <c r="K3770" s="170">
        <f>E3770/'Projections+Sensitivity'!F$67</f>
        <v>231436520.61936361</v>
      </c>
      <c r="L3770" s="170">
        <f>F3770/'Projections+Sensitivity'!F$67</f>
        <v>2036200382.2974563</v>
      </c>
      <c r="M3770" s="170">
        <f t="shared" si="117"/>
        <v>4184721418.3351412</v>
      </c>
      <c r="N3770" s="171">
        <f>'Projections+Sensitivity'!$B$72</f>
        <v>418000000</v>
      </c>
      <c r="O3770" s="171">
        <f>'Projections+Sensitivity'!$B$73</f>
        <v>634000000</v>
      </c>
      <c r="P3770" s="170">
        <f t="shared" si="116"/>
        <v>3968721418.3351412</v>
      </c>
      <c r="Q3770" s="170">
        <f>P3770/'Projections+Sensitivity'!$B$75</f>
        <v>29.397936432112157</v>
      </c>
    </row>
    <row r="3771" spans="1:17">
      <c r="A3771" s="222">
        <v>294243209.04615402</v>
      </c>
      <c r="B3771" s="223">
        <v>739227894.26949</v>
      </c>
      <c r="C3771" s="223">
        <v>245302429.47195101</v>
      </c>
      <c r="D3771" s="222">
        <v>88113658.118256599</v>
      </c>
      <c r="E3771" s="222">
        <v>403025481.743451</v>
      </c>
      <c r="F3771" s="224">
        <f>E3771*(1+'Projections+Sensitivity'!$B$64)/('Projections+Sensitivity'!$B$63-'Projections+Sensitivity'!$B$64)</f>
        <v>3545856279.7498736</v>
      </c>
      <c r="G3771" s="170">
        <f>A3771/'Projections+Sensitivity'!B$67</f>
        <v>260924382.8279762</v>
      </c>
      <c r="H3771" s="170">
        <f>B3771/'Projections+Sensitivity'!C$67</f>
        <v>581292579.97906446</v>
      </c>
      <c r="I3771" s="170">
        <f>C3771/'Projections+Sensitivity'!D$67</f>
        <v>171051347.18938002</v>
      </c>
      <c r="J3771" s="170">
        <f>D3771/'Projections+Sensitivity'!E$67</f>
        <v>54484892.42874141</v>
      </c>
      <c r="K3771" s="170">
        <f>E3771/'Projections+Sensitivity'!F$67</f>
        <v>220990491.76342368</v>
      </c>
      <c r="L3771" s="170">
        <f>F3771/'Projections+Sensitivity'!F$67</f>
        <v>1944295233.1315756</v>
      </c>
      <c r="M3771" s="170">
        <f t="shared" si="117"/>
        <v>3233038927.3201613</v>
      </c>
      <c r="N3771" s="171">
        <f>'Projections+Sensitivity'!$B$72</f>
        <v>418000000</v>
      </c>
      <c r="O3771" s="171">
        <f>'Projections+Sensitivity'!$B$73</f>
        <v>634000000</v>
      </c>
      <c r="P3771" s="170">
        <f t="shared" si="116"/>
        <v>3017038927.3201613</v>
      </c>
      <c r="Q3771" s="170">
        <f>P3771/'Projections+Sensitivity'!$B$75</f>
        <v>22.348436498667862</v>
      </c>
    </row>
    <row r="3772" spans="1:17">
      <c r="A3772" s="222">
        <v>242304775.35828501</v>
      </c>
      <c r="B3772" s="223">
        <v>722233584.31200504</v>
      </c>
      <c r="C3772" s="223">
        <v>720008891.02203596</v>
      </c>
      <c r="D3772" s="222">
        <v>592169767.63910496</v>
      </c>
      <c r="E3772" s="222">
        <v>1083515645.5089099</v>
      </c>
      <c r="F3772" s="224">
        <f>E3772*(1+'Projections+Sensitivity'!$B$64)/('Projections+Sensitivity'!$B$63-'Projections+Sensitivity'!$B$64)</f>
        <v>9532873056.1028271</v>
      </c>
      <c r="G3772" s="170">
        <f>A3772/'Projections+Sensitivity'!B$67</f>
        <v>214867232.35374632</v>
      </c>
      <c r="H3772" s="170">
        <f>B3772/'Projections+Sensitivity'!C$67</f>
        <v>567929087.66941273</v>
      </c>
      <c r="I3772" s="170">
        <f>C3772/'Projections+Sensitivity'!D$67</f>
        <v>502067961.83293915</v>
      </c>
      <c r="J3772" s="170">
        <f>D3772/'Projections+Sensitivity'!E$67</f>
        <v>366166911.89994377</v>
      </c>
      <c r="K3772" s="170">
        <f>E3772/'Projections+Sensitivity'!F$67</f>
        <v>594122868.60511494</v>
      </c>
      <c r="L3772" s="170">
        <f>F3772/'Projections+Sensitivity'!F$67</f>
        <v>5227149150.6521549</v>
      </c>
      <c r="M3772" s="170">
        <f t="shared" si="117"/>
        <v>7472303213.0133114</v>
      </c>
      <c r="N3772" s="171">
        <f>'Projections+Sensitivity'!$B$72</f>
        <v>418000000</v>
      </c>
      <c r="O3772" s="171">
        <f>'Projections+Sensitivity'!$B$73</f>
        <v>634000000</v>
      </c>
      <c r="P3772" s="170">
        <f t="shared" si="116"/>
        <v>7256303213.0133114</v>
      </c>
      <c r="Q3772" s="170">
        <f>P3772/'Projections+Sensitivity'!$B$75</f>
        <v>53.750394170468972</v>
      </c>
    </row>
    <row r="3773" spans="1:17">
      <c r="A3773" s="222">
        <v>517751005.64149398</v>
      </c>
      <c r="B3773" s="223">
        <v>-101717970.270887</v>
      </c>
      <c r="C3773" s="223">
        <v>277590017.03744602</v>
      </c>
      <c r="D3773" s="222">
        <v>567114968.16043103</v>
      </c>
      <c r="E3773" s="222">
        <v>994640286.76436102</v>
      </c>
      <c r="F3773" s="224">
        <f>E3773*(1+'Projections+Sensitivity'!$B$64)/('Projections+Sensitivity'!$B$63-'Projections+Sensitivity'!$B$64)</f>
        <v>8750939249.9421902</v>
      </c>
      <c r="G3773" s="170">
        <f>A3773/'Projections+Sensitivity'!B$67</f>
        <v>459123124.85818648</v>
      </c>
      <c r="H3773" s="170">
        <f>B3773/'Projections+Sensitivity'!C$67</f>
        <v>-79986025.726786554</v>
      </c>
      <c r="I3773" s="170">
        <f>C3773/'Projections+Sensitivity'!D$67</f>
        <v>193565740.39152521</v>
      </c>
      <c r="J3773" s="170">
        <f>D3773/'Projections+Sensitivity'!E$67</f>
        <v>350674330.1189543</v>
      </c>
      <c r="K3773" s="170">
        <f>E3773/'Projections+Sensitivity'!F$67</f>
        <v>545389946.9306711</v>
      </c>
      <c r="L3773" s="170">
        <f>F3773/'Projections+Sensitivity'!F$67</f>
        <v>4798392299.8387318</v>
      </c>
      <c r="M3773" s="170">
        <f t="shared" si="117"/>
        <v>6267159416.4112825</v>
      </c>
      <c r="N3773" s="171">
        <f>'Projections+Sensitivity'!$B$72</f>
        <v>418000000</v>
      </c>
      <c r="O3773" s="171">
        <f>'Projections+Sensitivity'!$B$73</f>
        <v>634000000</v>
      </c>
      <c r="P3773" s="170">
        <f t="shared" si="116"/>
        <v>6051159416.4112825</v>
      </c>
      <c r="Q3773" s="170">
        <f>P3773/'Projections+Sensitivity'!$B$75</f>
        <v>44.823403084528017</v>
      </c>
    </row>
    <row r="3774" spans="1:17">
      <c r="A3774" s="222">
        <v>527982883.63994801</v>
      </c>
      <c r="B3774" s="223">
        <v>637819010.11431098</v>
      </c>
      <c r="C3774" s="223">
        <v>-17284998.3148598</v>
      </c>
      <c r="D3774" s="222">
        <v>740566112.72216499</v>
      </c>
      <c r="E3774" s="222">
        <v>838924650.70872104</v>
      </c>
      <c r="F3774" s="224">
        <f>E3774*(1+'Projections+Sensitivity'!$B$64)/('Projections+Sensitivity'!$B$63-'Projections+Sensitivity'!$B$64)</f>
        <v>7380938366.6863527</v>
      </c>
      <c r="G3774" s="170">
        <f>A3774/'Projections+Sensitivity'!B$67</f>
        <v>468196389.32050753</v>
      </c>
      <c r="H3774" s="170">
        <f>B3774/'Projections+Sensitivity'!C$67</f>
        <v>501549604.42263585</v>
      </c>
      <c r="I3774" s="170">
        <f>C3774/'Projections+Sensitivity'!D$67</f>
        <v>-12052967.654203383</v>
      </c>
      <c r="J3774" s="170">
        <f>D3774/'Projections+Sensitivity'!E$67</f>
        <v>457927475.14676327</v>
      </c>
      <c r="K3774" s="170">
        <f>E3774/'Projections+Sensitivity'!F$67</f>
        <v>460006574.0522902</v>
      </c>
      <c r="L3774" s="170">
        <f>F3774/'Projections+Sensitivity'!F$67</f>
        <v>4047181315.3686361</v>
      </c>
      <c r="M3774" s="170">
        <f t="shared" si="117"/>
        <v>5922808390.6566296</v>
      </c>
      <c r="N3774" s="171">
        <f>'Projections+Sensitivity'!$B$72</f>
        <v>418000000</v>
      </c>
      <c r="O3774" s="171">
        <f>'Projections+Sensitivity'!$B$73</f>
        <v>634000000</v>
      </c>
      <c r="P3774" s="170">
        <f t="shared" si="116"/>
        <v>5706808390.6566296</v>
      </c>
      <c r="Q3774" s="170">
        <f>P3774/'Projections+Sensitivity'!$B$75</f>
        <v>42.272654745604662</v>
      </c>
    </row>
    <row r="3775" spans="1:17">
      <c r="A3775" s="222">
        <v>1025680536.3772399</v>
      </c>
      <c r="B3775" s="223">
        <v>618927463.727584</v>
      </c>
      <c r="C3775" s="223">
        <v>5336948.9330002004</v>
      </c>
      <c r="D3775" s="222">
        <v>34216717.756053202</v>
      </c>
      <c r="E3775" s="222">
        <v>637289170.95175803</v>
      </c>
      <c r="F3775" s="224">
        <f>E3775*(1+'Projections+Sensitivity'!$B$64)/('Projections+Sensitivity'!$B$63-'Projections+Sensitivity'!$B$64)</f>
        <v>5606930358.4986076</v>
      </c>
      <c r="G3775" s="170">
        <f>A3775/'Projections+Sensitivity'!B$67</f>
        <v>909536916.07856321</v>
      </c>
      <c r="H3775" s="170">
        <f>B3775/'Projections+Sensitivity'!C$67</f>
        <v>486694218.38530743</v>
      </c>
      <c r="I3775" s="170">
        <f>C3775/'Projections+Sensitivity'!D$67</f>
        <v>3721497.2017836976</v>
      </c>
      <c r="J3775" s="170">
        <f>D3775/'Projections+Sensitivity'!E$67</f>
        <v>21157834.392723899</v>
      </c>
      <c r="K3775" s="170">
        <f>E3775/'Projections+Sensitivity'!F$67</f>
        <v>349444026.90096682</v>
      </c>
      <c r="L3775" s="170">
        <f>F3775/'Projections+Sensitivity'!F$67</f>
        <v>3074441575.8719239</v>
      </c>
      <c r="M3775" s="170">
        <f t="shared" si="117"/>
        <v>4844996068.8312683</v>
      </c>
      <c r="N3775" s="171">
        <f>'Projections+Sensitivity'!$B$72</f>
        <v>418000000</v>
      </c>
      <c r="O3775" s="171">
        <f>'Projections+Sensitivity'!$B$73</f>
        <v>634000000</v>
      </c>
      <c r="P3775" s="170">
        <f t="shared" si="116"/>
        <v>4628996068.8312683</v>
      </c>
      <c r="Q3775" s="170">
        <f>P3775/'Projections+Sensitivity'!$B$75</f>
        <v>34.288859769120506</v>
      </c>
    </row>
    <row r="3776" spans="1:17">
      <c r="A3776" s="222">
        <v>386123285.03950602</v>
      </c>
      <c r="B3776" s="223">
        <v>809133862.83559501</v>
      </c>
      <c r="C3776" s="223">
        <v>413497917.58056903</v>
      </c>
      <c r="D3776" s="222">
        <v>433132908.87267703</v>
      </c>
      <c r="E3776" s="222">
        <v>895212044.61616397</v>
      </c>
      <c r="F3776" s="224">
        <f>E3776*(1+'Projections+Sensitivity'!$B$64)/('Projections+Sensitivity'!$B$63-'Projections+Sensitivity'!$B$64)</f>
        <v>7876160178.2057295</v>
      </c>
      <c r="G3776" s="170">
        <f>A3776/'Projections+Sensitivity'!B$67</f>
        <v>342400357.075499</v>
      </c>
      <c r="H3776" s="170">
        <f>B3776/'Projections+Sensitivity'!C$67</f>
        <v>636263206.95179677</v>
      </c>
      <c r="I3776" s="170">
        <f>C3776/'Projections+Sensitivity'!D$67</f>
        <v>288335407.0908094</v>
      </c>
      <c r="J3776" s="170">
        <f>D3776/'Projections+Sensitivity'!E$67</f>
        <v>267826809.72799218</v>
      </c>
      <c r="K3776" s="170">
        <f>E3776/'Projections+Sensitivity'!F$67</f>
        <v>490870575.02284288</v>
      </c>
      <c r="L3776" s="170">
        <f>F3776/'Projections+Sensitivity'!F$67</f>
        <v>4318725712.9740095</v>
      </c>
      <c r="M3776" s="170">
        <f t="shared" si="117"/>
        <v>6344422068.8429499</v>
      </c>
      <c r="N3776" s="171">
        <f>'Projections+Sensitivity'!$B$72</f>
        <v>418000000</v>
      </c>
      <c r="O3776" s="171">
        <f>'Projections+Sensitivity'!$B$73</f>
        <v>634000000</v>
      </c>
      <c r="P3776" s="170">
        <f t="shared" si="116"/>
        <v>6128422068.8429499</v>
      </c>
      <c r="Q3776" s="170">
        <f>P3776/'Projections+Sensitivity'!$B$75</f>
        <v>45.395719028466296</v>
      </c>
    </row>
    <row r="3777" spans="1:17">
      <c r="A3777" s="222">
        <v>480531891.69147801</v>
      </c>
      <c r="B3777" s="223">
        <v>621274558.21945703</v>
      </c>
      <c r="C3777" s="223">
        <v>10053534.8508828</v>
      </c>
      <c r="D3777" s="222">
        <v>201341460.08779401</v>
      </c>
      <c r="E3777" s="222">
        <v>1350535502.1865001</v>
      </c>
      <c r="F3777" s="224">
        <f>E3777*(1+'Projections+Sensitivity'!$B$64)/('Projections+Sensitivity'!$B$63-'Projections+Sensitivity'!$B$64)</f>
        <v>11882138992.148146</v>
      </c>
      <c r="G3777" s="170">
        <f>A3777/'Projections+Sensitivity'!B$67</f>
        <v>426118542.12442237</v>
      </c>
      <c r="H3777" s="170">
        <f>B3777/'Projections+Sensitivity'!C$67</f>
        <v>488539858.44192863</v>
      </c>
      <c r="I3777" s="170">
        <f>C3777/'Projections+Sensitivity'!D$67</f>
        <v>7010410.3084536334</v>
      </c>
      <c r="J3777" s="170">
        <f>D3777/'Projections+Sensitivity'!E$67</f>
        <v>124499062.10460985</v>
      </c>
      <c r="K3777" s="170">
        <f>E3777/'Projections+Sensitivity'!F$67</f>
        <v>740537554.79942882</v>
      </c>
      <c r="L3777" s="170">
        <f>F3777/'Projections+Sensitivity'!F$67</f>
        <v>6515319397.9622087</v>
      </c>
      <c r="M3777" s="170">
        <f t="shared" si="117"/>
        <v>8302024825.7410526</v>
      </c>
      <c r="N3777" s="171">
        <f>'Projections+Sensitivity'!$B$72</f>
        <v>418000000</v>
      </c>
      <c r="O3777" s="171">
        <f>'Projections+Sensitivity'!$B$73</f>
        <v>634000000</v>
      </c>
      <c r="P3777" s="170">
        <f t="shared" si="116"/>
        <v>8086024825.7410526</v>
      </c>
      <c r="Q3777" s="170">
        <f>P3777/'Projections+Sensitivity'!$B$75</f>
        <v>59.896480190674467</v>
      </c>
    </row>
    <row r="3778" spans="1:17">
      <c r="A3778" s="222">
        <v>575207586.28190005</v>
      </c>
      <c r="B3778" s="223">
        <v>685869179.78542101</v>
      </c>
      <c r="C3778" s="223">
        <v>792310940.23823595</v>
      </c>
      <c r="D3778" s="222">
        <v>420786306.90464699</v>
      </c>
      <c r="E3778" s="222">
        <v>551284550.71218801</v>
      </c>
      <c r="F3778" s="224">
        <f>E3778*(1+'Projections+Sensitivity'!$B$64)/('Projections+Sensitivity'!$B$63-'Projections+Sensitivity'!$B$64)</f>
        <v>4850253581.0284748</v>
      </c>
      <c r="G3778" s="170">
        <f>A3778/'Projections+Sensitivity'!B$67</f>
        <v>510073571.23077285</v>
      </c>
      <c r="H3778" s="170">
        <f>B3778/'Projections+Sensitivity'!C$67</f>
        <v>539333902.48967946</v>
      </c>
      <c r="I3778" s="170">
        <f>C3778/'Projections+Sensitivity'!D$67</f>
        <v>552484759.37386203</v>
      </c>
      <c r="J3778" s="170">
        <f>D3778/'Projections+Sensitivity'!E$67</f>
        <v>260192314.75349262</v>
      </c>
      <c r="K3778" s="170">
        <f>E3778/'Projections+Sensitivity'!F$67</f>
        <v>302285213.91859657</v>
      </c>
      <c r="L3778" s="170">
        <f>F3778/'Projections+Sensitivity'!F$67</f>
        <v>2659533882.1059713</v>
      </c>
      <c r="M3778" s="170">
        <f t="shared" si="117"/>
        <v>4823903643.8723755</v>
      </c>
      <c r="N3778" s="171">
        <f>'Projections+Sensitivity'!$B$72</f>
        <v>418000000</v>
      </c>
      <c r="O3778" s="171">
        <f>'Projections+Sensitivity'!$B$73</f>
        <v>634000000</v>
      </c>
      <c r="P3778" s="170">
        <f t="shared" ref="P3778:P3841" si="118">M3778+N3778-O3778</f>
        <v>4607903643.8723755</v>
      </c>
      <c r="Q3778" s="170">
        <f>P3778/'Projections+Sensitivity'!$B$75</f>
        <v>34.132619584239819</v>
      </c>
    </row>
    <row r="3779" spans="1:17">
      <c r="A3779" s="222">
        <v>759919912.97548103</v>
      </c>
      <c r="B3779" s="223">
        <v>141416256.40274701</v>
      </c>
      <c r="C3779" s="223">
        <v>1125232577.8164799</v>
      </c>
      <c r="D3779" s="222">
        <v>147787258.71339801</v>
      </c>
      <c r="E3779" s="222">
        <v>445319907.45404798</v>
      </c>
      <c r="F3779" s="224">
        <f>E3779*(1+'Projections+Sensitivity'!$B$64)/('Projections+Sensitivity'!$B$63-'Projections+Sensitivity'!$B$64)</f>
        <v>3917966634.5482321</v>
      </c>
      <c r="G3779" s="170">
        <f>A3779/'Projections+Sensitivity'!B$67</f>
        <v>673869874.29407406</v>
      </c>
      <c r="H3779" s="170">
        <f>B3779/'Projections+Sensitivity'!C$67</f>
        <v>111202811.97798747</v>
      </c>
      <c r="I3779" s="170">
        <f>C3779/'Projections+Sensitivity'!D$67</f>
        <v>784633681.57915437</v>
      </c>
      <c r="J3779" s="170">
        <f>D3779/'Projections+Sensitivity'!E$67</f>
        <v>91383935.990165263</v>
      </c>
      <c r="K3779" s="170">
        <f>E3779/'Projections+Sensitivity'!F$67</f>
        <v>244181744.82316473</v>
      </c>
      <c r="L3779" s="170">
        <f>F3779/'Projections+Sensitivity'!F$67</f>
        <v>2148334069.4389467</v>
      </c>
      <c r="M3779" s="170">
        <f t="shared" ref="M3779:M3842" si="119">SUM(G3779:L3779)</f>
        <v>4053606118.1034927</v>
      </c>
      <c r="N3779" s="171">
        <f>'Projections+Sensitivity'!$B$72</f>
        <v>418000000</v>
      </c>
      <c r="O3779" s="171">
        <f>'Projections+Sensitivity'!$B$73</f>
        <v>634000000</v>
      </c>
      <c r="P3779" s="170">
        <f t="shared" si="118"/>
        <v>3837606118.1034927</v>
      </c>
      <c r="Q3779" s="170">
        <f>P3779/'Projections+Sensitivity'!$B$75</f>
        <v>28.426711985951798</v>
      </c>
    </row>
    <row r="3780" spans="1:17">
      <c r="A3780" s="222">
        <v>202538905.99103799</v>
      </c>
      <c r="B3780" s="223">
        <v>1010960628.53028</v>
      </c>
      <c r="C3780" s="223">
        <v>753918272.36325002</v>
      </c>
      <c r="D3780" s="222">
        <v>516471778.14918798</v>
      </c>
      <c r="E3780" s="222">
        <v>478258722.76849198</v>
      </c>
      <c r="F3780" s="224">
        <f>E3780*(1+'Projections+Sensitivity'!$B$64)/('Projections+Sensitivity'!$B$63-'Projections+Sensitivity'!$B$64)</f>
        <v>4207765444.8492393</v>
      </c>
      <c r="G3780" s="170">
        <f>A3780/'Projections+Sensitivity'!B$67</f>
        <v>179604277.75267914</v>
      </c>
      <c r="H3780" s="170">
        <f>B3780/'Projections+Sensitivity'!C$67</f>
        <v>794969882.18546116</v>
      </c>
      <c r="I3780" s="170">
        <f>C3780/'Projections+Sensitivity'!D$67</f>
        <v>525713244.81386584</v>
      </c>
      <c r="J3780" s="170">
        <f>D3780/'Projections+Sensitivity'!E$67</f>
        <v>319359221.66768938</v>
      </c>
      <c r="K3780" s="170">
        <f>E3780/'Projections+Sensitivity'!F$67</f>
        <v>262243046.95958197</v>
      </c>
      <c r="L3780" s="170">
        <f>F3780/'Projections+Sensitivity'!F$67</f>
        <v>2307239112.6730161</v>
      </c>
      <c r="M3780" s="170">
        <f t="shared" si="119"/>
        <v>4389128786.0522938</v>
      </c>
      <c r="N3780" s="171">
        <f>'Projections+Sensitivity'!$B$72</f>
        <v>418000000</v>
      </c>
      <c r="O3780" s="171">
        <f>'Projections+Sensitivity'!$B$73</f>
        <v>634000000</v>
      </c>
      <c r="P3780" s="170">
        <f t="shared" si="118"/>
        <v>4173128786.0522938</v>
      </c>
      <c r="Q3780" s="170">
        <f>P3780/'Projections+Sensitivity'!$B$75</f>
        <v>30.912065081868842</v>
      </c>
    </row>
    <row r="3781" spans="1:17">
      <c r="A3781" s="222">
        <v>538039467.59186196</v>
      </c>
      <c r="B3781" s="223">
        <v>278602882.868343</v>
      </c>
      <c r="C3781" s="223">
        <v>302701466.506782</v>
      </c>
      <c r="D3781" s="222">
        <v>872529799.54647398</v>
      </c>
      <c r="E3781" s="222">
        <v>472556853.79889703</v>
      </c>
      <c r="F3781" s="224">
        <f>E3781*(1+'Projections+Sensitivity'!$B$64)/('Projections+Sensitivity'!$B$63-'Projections+Sensitivity'!$B$64)</f>
        <v>4157599862.7508373</v>
      </c>
      <c r="G3781" s="170">
        <f>A3781/'Projections+Sensitivity'!B$67</f>
        <v>477114209.27467775</v>
      </c>
      <c r="H3781" s="170">
        <f>B3781/'Projections+Sensitivity'!C$67</f>
        <v>219079650.30484146</v>
      </c>
      <c r="I3781" s="170">
        <f>C3781/'Projections+Sensitivity'!D$67</f>
        <v>211076155.06966075</v>
      </c>
      <c r="J3781" s="170">
        <f>D3781/'Projections+Sensitivity'!E$67</f>
        <v>539526939.23294294</v>
      </c>
      <c r="K3781" s="170">
        <f>E3781/'Projections+Sensitivity'!F$67</f>
        <v>259116547.80595401</v>
      </c>
      <c r="L3781" s="170">
        <f>F3781/'Projections+Sensitivity'!F$67</f>
        <v>2279731877.622848</v>
      </c>
      <c r="M3781" s="170">
        <f t="shared" si="119"/>
        <v>3985645379.310925</v>
      </c>
      <c r="N3781" s="171">
        <f>'Projections+Sensitivity'!$B$72</f>
        <v>418000000</v>
      </c>
      <c r="O3781" s="171">
        <f>'Projections+Sensitivity'!$B$73</f>
        <v>634000000</v>
      </c>
      <c r="P3781" s="170">
        <f t="shared" si="118"/>
        <v>3769645379.3109245</v>
      </c>
      <c r="Q3781" s="170">
        <f>P3781/'Projections+Sensitivity'!$B$75</f>
        <v>27.923299106006848</v>
      </c>
    </row>
    <row r="3782" spans="1:17">
      <c r="A3782" s="222">
        <v>580453459.22969794</v>
      </c>
      <c r="B3782" s="223">
        <v>834807298.17926097</v>
      </c>
      <c r="C3782" s="223">
        <v>896232206.67799997</v>
      </c>
      <c r="D3782" s="222">
        <v>228784909.685045</v>
      </c>
      <c r="E3782" s="222">
        <v>259834321.314592</v>
      </c>
      <c r="F3782" s="224">
        <f>E3782*(1+'Projections+Sensitivity'!$B$64)/('Projections+Sensitivity'!$B$63-'Projections+Sensitivity'!$B$64)</f>
        <v>2286046916.7911706</v>
      </c>
      <c r="G3782" s="170">
        <f>A3782/'Projections+Sensitivity'!B$67</f>
        <v>514725424.25309169</v>
      </c>
      <c r="H3782" s="170">
        <f>B3782/'Projections+Sensitivity'!C$67</f>
        <v>656451538.02471042</v>
      </c>
      <c r="I3782" s="170">
        <f>C3782/'Projections+Sensitivity'!D$67</f>
        <v>624949890.12863398</v>
      </c>
      <c r="J3782" s="170">
        <f>D3782/'Projections+Sensitivity'!E$67</f>
        <v>141468660.58811671</v>
      </c>
      <c r="K3782" s="170">
        <f>E3782/'Projections+Sensitivity'!F$67</f>
        <v>142474649.97977188</v>
      </c>
      <c r="L3782" s="170">
        <f>F3782/'Projections+Sensitivity'!F$67</f>
        <v>1253505436.3076847</v>
      </c>
      <c r="M3782" s="170">
        <f t="shared" si="119"/>
        <v>3333575599.2820091</v>
      </c>
      <c r="N3782" s="171">
        <f>'Projections+Sensitivity'!$B$72</f>
        <v>418000000</v>
      </c>
      <c r="O3782" s="171">
        <f>'Projections+Sensitivity'!$B$73</f>
        <v>634000000</v>
      </c>
      <c r="P3782" s="170">
        <f t="shared" si="118"/>
        <v>3117575599.2820091</v>
      </c>
      <c r="Q3782" s="170">
        <f>P3782/'Projections+Sensitivity'!$B$75</f>
        <v>23.09315258727414</v>
      </c>
    </row>
    <row r="3783" spans="1:17">
      <c r="A3783" s="222">
        <v>423162364.45894802</v>
      </c>
      <c r="B3783" s="223">
        <v>171079218.74340099</v>
      </c>
      <c r="C3783" s="223">
        <v>-161348779.46286401</v>
      </c>
      <c r="D3783" s="222">
        <v>560957601.51987195</v>
      </c>
      <c r="E3783" s="222">
        <v>346946473.701635</v>
      </c>
      <c r="F3783" s="224">
        <f>E3783*(1+'Projections+Sensitivity'!$B$64)/('Projections+Sensitivity'!$B$63-'Projections+Sensitivity'!$B$64)</f>
        <v>3052467866.7715716</v>
      </c>
      <c r="G3783" s="170">
        <f>A3783/'Projections+Sensitivity'!B$67</f>
        <v>375245291.60895288</v>
      </c>
      <c r="H3783" s="170">
        <f>B3783/'Projections+Sensitivity'!C$67</f>
        <v>134528311.51945174</v>
      </c>
      <c r="I3783" s="170">
        <f>C3783/'Projections+Sensitivity'!D$67</f>
        <v>-112509795.16956168</v>
      </c>
      <c r="J3783" s="170">
        <f>D3783/'Projections+Sensitivity'!E$67</f>
        <v>346866935.59897047</v>
      </c>
      <c r="K3783" s="170">
        <f>E3783/'Projections+Sensitivity'!F$67</f>
        <v>190240754.77122349</v>
      </c>
      <c r="L3783" s="170">
        <f>F3783/'Projections+Sensitivity'!F$67</f>
        <v>1673756140.8072429</v>
      </c>
      <c r="M3783" s="170">
        <f t="shared" si="119"/>
        <v>2608127639.1362801</v>
      </c>
      <c r="N3783" s="171">
        <f>'Projections+Sensitivity'!$B$72</f>
        <v>418000000</v>
      </c>
      <c r="O3783" s="171">
        <f>'Projections+Sensitivity'!$B$73</f>
        <v>634000000</v>
      </c>
      <c r="P3783" s="170">
        <f t="shared" si="118"/>
        <v>2392127639.1362801</v>
      </c>
      <c r="Q3783" s="170">
        <f>P3783/'Projections+Sensitivity'!$B$75</f>
        <v>17.719463993602073</v>
      </c>
    </row>
    <row r="3784" spans="1:17">
      <c r="A3784" s="222">
        <v>360005079.45073199</v>
      </c>
      <c r="B3784" s="223">
        <v>530844269.86297101</v>
      </c>
      <c r="C3784" s="223">
        <v>532042876.42222399</v>
      </c>
      <c r="D3784" s="222">
        <v>801638505.59660304</v>
      </c>
      <c r="E3784" s="222">
        <v>864206229.05921805</v>
      </c>
      <c r="F3784" s="224">
        <f>E3784*(1+'Projections+Sensitivity'!$B$64)/('Projections+Sensitivity'!$B$63-'Projections+Sensitivity'!$B$64)</f>
        <v>7603368082.4658689</v>
      </c>
      <c r="G3784" s="170">
        <f>A3784/'Projections+Sensitivity'!B$67</f>
        <v>319239663.93353391</v>
      </c>
      <c r="H3784" s="170">
        <f>B3784/'Projections+Sensitivity'!C$67</f>
        <v>417429912.46384966</v>
      </c>
      <c r="I3784" s="170">
        <f>C3784/'Projections+Sensitivity'!D$67</f>
        <v>370997755.58863902</v>
      </c>
      <c r="J3784" s="170">
        <f>D3784/'Projections+Sensitivity'!E$67</f>
        <v>495691458.92852557</v>
      </c>
      <c r="K3784" s="170">
        <f>E3784/'Projections+Sensitivity'!F$67</f>
        <v>473869192.38615596</v>
      </c>
      <c r="L3784" s="170">
        <f>F3784/'Projections+Sensitivity'!F$67</f>
        <v>4169145941.6753268</v>
      </c>
      <c r="M3784" s="170">
        <f t="shared" si="119"/>
        <v>6246373924.9760303</v>
      </c>
      <c r="N3784" s="171">
        <f>'Projections+Sensitivity'!$B$72</f>
        <v>418000000</v>
      </c>
      <c r="O3784" s="171">
        <f>'Projections+Sensitivity'!$B$73</f>
        <v>634000000</v>
      </c>
      <c r="P3784" s="170">
        <f t="shared" si="118"/>
        <v>6030373924.9760303</v>
      </c>
      <c r="Q3784" s="170">
        <f>P3784/'Projections+Sensitivity'!$B$75</f>
        <v>44.669436481303926</v>
      </c>
    </row>
    <row r="3785" spans="1:17">
      <c r="A3785" s="222">
        <v>367600439.56826103</v>
      </c>
      <c r="B3785" s="223">
        <v>532193392.40745401</v>
      </c>
      <c r="C3785" s="223">
        <v>425042507.04082799</v>
      </c>
      <c r="D3785" s="222">
        <v>526166290.03817099</v>
      </c>
      <c r="E3785" s="222">
        <v>1195996797.1185701</v>
      </c>
      <c r="F3785" s="224">
        <f>E3785*(1+'Projections+Sensitivity'!$B$64)/('Projections+Sensitivity'!$B$63-'Projections+Sensitivity'!$B$64)</f>
        <v>10522492858.958117</v>
      </c>
      <c r="G3785" s="170">
        <f>A3785/'Projections+Sensitivity'!B$67</f>
        <v>325974958.3773613</v>
      </c>
      <c r="H3785" s="170">
        <f>B3785/'Projections+Sensitivity'!C$67</f>
        <v>418490796.30044436</v>
      </c>
      <c r="I3785" s="170">
        <f>C3785/'Projections+Sensitivity'!D$67</f>
        <v>296385541.71106768</v>
      </c>
      <c r="J3785" s="170">
        <f>D3785/'Projections+Sensitivity'!E$67</f>
        <v>325353802.40239787</v>
      </c>
      <c r="K3785" s="170">
        <f>E3785/'Projections+Sensitivity'!F$67</f>
        <v>655799527.1151545</v>
      </c>
      <c r="L3785" s="170">
        <f>F3785/'Projections+Sensitivity'!F$67</f>
        <v>5769786221.5037336</v>
      </c>
      <c r="M3785" s="170">
        <f t="shared" si="119"/>
        <v>7791790847.4101591</v>
      </c>
      <c r="N3785" s="171">
        <f>'Projections+Sensitivity'!$B$72</f>
        <v>418000000</v>
      </c>
      <c r="O3785" s="171">
        <f>'Projections+Sensitivity'!$B$73</f>
        <v>634000000</v>
      </c>
      <c r="P3785" s="170">
        <f t="shared" si="118"/>
        <v>7575790847.4101591</v>
      </c>
      <c r="Q3785" s="170">
        <f>P3785/'Projections+Sensitivity'!$B$75</f>
        <v>56.11696924007525</v>
      </c>
    </row>
    <row r="3786" spans="1:17">
      <c r="A3786" s="222">
        <v>1119000483.8628199</v>
      </c>
      <c r="B3786" s="223">
        <v>338196636.66799301</v>
      </c>
      <c r="C3786" s="223">
        <v>3857329.7732062899</v>
      </c>
      <c r="D3786" s="222">
        <v>558155149.26810706</v>
      </c>
      <c r="E3786" s="222">
        <v>264547666.626196</v>
      </c>
      <c r="F3786" s="224">
        <f>E3786*(1+'Projections+Sensitivity'!$B$64)/('Projections+Sensitivity'!$B$63-'Projections+Sensitivity'!$B$64)</f>
        <v>2327515374.3176837</v>
      </c>
      <c r="G3786" s="170">
        <f>A3786/'Projections+Sensitivity'!B$67</f>
        <v>992289717.00860858</v>
      </c>
      <c r="H3786" s="170">
        <f>B3786/'Projections+Sensitivity'!C$67</f>
        <v>265941257.0777685</v>
      </c>
      <c r="I3786" s="170">
        <f>C3786/'Projections+Sensitivity'!D$67</f>
        <v>2689746.9204889643</v>
      </c>
      <c r="J3786" s="170">
        <f>D3786/'Projections+Sensitivity'!E$67</f>
        <v>345134045.23061043</v>
      </c>
      <c r="K3786" s="170">
        <f>E3786/'Projections+Sensitivity'!F$67</f>
        <v>145059113.11038166</v>
      </c>
      <c r="L3786" s="170">
        <f>F3786/'Projections+Sensitivity'!F$67</f>
        <v>1276243787.1975875</v>
      </c>
      <c r="M3786" s="170">
        <f t="shared" si="119"/>
        <v>3027357666.5454454</v>
      </c>
      <c r="N3786" s="171">
        <f>'Projections+Sensitivity'!$B$72</f>
        <v>418000000</v>
      </c>
      <c r="O3786" s="171">
        <f>'Projections+Sensitivity'!$B$73</f>
        <v>634000000</v>
      </c>
      <c r="P3786" s="170">
        <f t="shared" si="118"/>
        <v>2811357666.5454454</v>
      </c>
      <c r="Q3786" s="170">
        <f>P3786/'Projections+Sensitivity'!$B$75</f>
        <v>20.824871604040336</v>
      </c>
    </row>
    <row r="3787" spans="1:17">
      <c r="A3787" s="222">
        <v>121434341.15223201</v>
      </c>
      <c r="B3787" s="223">
        <v>1210842117.1679299</v>
      </c>
      <c r="C3787" s="223">
        <v>729103249.50799596</v>
      </c>
      <c r="D3787" s="222">
        <v>681709027.14949799</v>
      </c>
      <c r="E3787" s="222">
        <v>905896370.19214404</v>
      </c>
      <c r="F3787" s="224">
        <f>E3787*(1+'Projections+Sensitivity'!$B$64)/('Projections+Sensitivity'!$B$63-'Projections+Sensitivity'!$B$64)</f>
        <v>7970161884.4367943</v>
      </c>
      <c r="G3787" s="170">
        <f>A3787/'Projections+Sensitivity'!B$67</f>
        <v>107683642.46020038</v>
      </c>
      <c r="H3787" s="170">
        <f>B3787/'Projections+Sensitivity'!C$67</f>
        <v>952146886.89664698</v>
      </c>
      <c r="I3787" s="170">
        <f>C3787/'Projections+Sensitivity'!D$67</f>
        <v>508409530.78598744</v>
      </c>
      <c r="J3787" s="170">
        <f>D3787/'Projections+Sensitivity'!E$67</f>
        <v>421533321.90672708</v>
      </c>
      <c r="K3787" s="170">
        <f>E3787/'Projections+Sensitivity'!F$67</f>
        <v>496729098.78908795</v>
      </c>
      <c r="L3787" s="170">
        <f>F3787/'Projections+Sensitivity'!F$67</f>
        <v>4370269558.7793407</v>
      </c>
      <c r="M3787" s="170">
        <f t="shared" si="119"/>
        <v>6856772039.6179905</v>
      </c>
      <c r="N3787" s="171">
        <f>'Projections+Sensitivity'!$B$72</f>
        <v>418000000</v>
      </c>
      <c r="O3787" s="171">
        <f>'Projections+Sensitivity'!$B$73</f>
        <v>634000000</v>
      </c>
      <c r="P3787" s="170">
        <f t="shared" si="118"/>
        <v>6640772039.6179905</v>
      </c>
      <c r="Q3787" s="170">
        <f>P3787/'Projections+Sensitivity'!$B$75</f>
        <v>49.190903997170302</v>
      </c>
    </row>
    <row r="3788" spans="1:17">
      <c r="A3788" s="222">
        <v>397686339.02630103</v>
      </c>
      <c r="B3788" s="223">
        <v>95019283.495068997</v>
      </c>
      <c r="C3788" s="223">
        <v>661206551.48904598</v>
      </c>
      <c r="D3788" s="222">
        <v>356062206.82755703</v>
      </c>
      <c r="E3788" s="222">
        <v>866432177.76796699</v>
      </c>
      <c r="F3788" s="224">
        <f>E3788*(1+'Projections+Sensitivity'!$B$64)/('Projections+Sensitivity'!$B$63-'Projections+Sensitivity'!$B$64)</f>
        <v>7622952189.5877676</v>
      </c>
      <c r="G3788" s="170">
        <f>A3788/'Projections+Sensitivity'!B$67</f>
        <v>352654060.92440522</v>
      </c>
      <c r="H3788" s="170">
        <f>B3788/'Projections+Sensitivity'!C$67</f>
        <v>74718506.807962656</v>
      </c>
      <c r="I3788" s="170">
        <f>C3788/'Projections+Sensitivity'!D$67</f>
        <v>461064619.89027256</v>
      </c>
      <c r="J3788" s="170">
        <f>D3788/'Projections+Sensitivity'!E$67</f>
        <v>220170305.61712837</v>
      </c>
      <c r="K3788" s="170">
        <f>E3788/'Projections+Sensitivity'!F$67</f>
        <v>475089744.24222875</v>
      </c>
      <c r="L3788" s="170">
        <f>F3788/'Projections+Sensitivity'!F$67</f>
        <v>4179884472.2637496</v>
      </c>
      <c r="M3788" s="170">
        <f t="shared" si="119"/>
        <v>5763581709.7457466</v>
      </c>
      <c r="N3788" s="171">
        <f>'Projections+Sensitivity'!$B$72</f>
        <v>418000000</v>
      </c>
      <c r="O3788" s="171">
        <f>'Projections+Sensitivity'!$B$73</f>
        <v>634000000</v>
      </c>
      <c r="P3788" s="170">
        <f t="shared" si="118"/>
        <v>5547581709.7457466</v>
      </c>
      <c r="Q3788" s="170">
        <f>P3788/'Projections+Sensitivity'!$B$75</f>
        <v>41.09319784996849</v>
      </c>
    </row>
    <row r="3789" spans="1:17">
      <c r="A3789" s="222">
        <v>346732553.14581901</v>
      </c>
      <c r="B3789" s="223">
        <v>385864698.69719899</v>
      </c>
      <c r="C3789" s="223">
        <v>483406389.310265</v>
      </c>
      <c r="D3789" s="222">
        <v>790409889.57025898</v>
      </c>
      <c r="E3789" s="222">
        <v>289666554.79290301</v>
      </c>
      <c r="F3789" s="224">
        <f>E3789*(1+'Projections+Sensitivity'!$B$64)/('Projections+Sensitivity'!$B$63-'Projections+Sensitivity'!$B$64)</f>
        <v>2548513726.4837871</v>
      </c>
      <c r="G3789" s="170">
        <f>A3789/'Projections+Sensitivity'!B$67</f>
        <v>307470061.00572503</v>
      </c>
      <c r="H3789" s="170">
        <f>B3789/'Projections+Sensitivity'!C$67</f>
        <v>303425084.42568201</v>
      </c>
      <c r="I3789" s="170">
        <f>C3789/'Projections+Sensitivity'!D$67</f>
        <v>337083143.89495105</v>
      </c>
      <c r="J3789" s="170">
        <f>D3789/'Projections+Sensitivity'!E$67</f>
        <v>488748268.17485243</v>
      </c>
      <c r="K3789" s="170">
        <f>E3789/'Projections+Sensitivity'!F$67</f>
        <v>158832523.72575459</v>
      </c>
      <c r="L3789" s="170">
        <f>F3789/'Projections+Sensitivity'!F$67</f>
        <v>1397423555.5656383</v>
      </c>
      <c r="M3789" s="170">
        <f t="shared" si="119"/>
        <v>2992982636.7926035</v>
      </c>
      <c r="N3789" s="171">
        <f>'Projections+Sensitivity'!$B$72</f>
        <v>418000000</v>
      </c>
      <c r="O3789" s="171">
        <f>'Projections+Sensitivity'!$B$73</f>
        <v>634000000</v>
      </c>
      <c r="P3789" s="170">
        <f t="shared" si="118"/>
        <v>2776982636.7926035</v>
      </c>
      <c r="Q3789" s="170">
        <f>P3789/'Projections+Sensitivity'!$B$75</f>
        <v>20.570241754019285</v>
      </c>
    </row>
    <row r="3790" spans="1:17">
      <c r="A3790" s="222">
        <v>547065112.17481601</v>
      </c>
      <c r="B3790" s="223">
        <v>813446283.87900901</v>
      </c>
      <c r="C3790" s="223">
        <v>-284382484.57966399</v>
      </c>
      <c r="D3790" s="222">
        <v>768300250.10588598</v>
      </c>
      <c r="E3790" s="222">
        <v>838586860.81576502</v>
      </c>
      <c r="F3790" s="224">
        <f>E3790*(1+'Projections+Sensitivity'!$B$64)/('Projections+Sensitivity'!$B$63-'Projections+Sensitivity'!$B$64)</f>
        <v>7377966459.282402</v>
      </c>
      <c r="G3790" s="170">
        <f>A3790/'Projections+Sensitivity'!B$67</f>
        <v>485117828.96760517</v>
      </c>
      <c r="H3790" s="170">
        <f>B3790/'Projections+Sensitivity'!C$67</f>
        <v>639654283.47057366</v>
      </c>
      <c r="I3790" s="170">
        <f>C3790/'Projections+Sensitivity'!D$67</f>
        <v>-198302182.3678138</v>
      </c>
      <c r="J3790" s="170">
        <f>D3790/'Projections+Sensitivity'!E$67</f>
        <v>475076819.80259347</v>
      </c>
      <c r="K3790" s="170">
        <f>E3790/'Projections+Sensitivity'!F$67</f>
        <v>459821354.11474639</v>
      </c>
      <c r="L3790" s="170">
        <f>F3790/'Projections+Sensitivity'!F$67</f>
        <v>4045551732.8523316</v>
      </c>
      <c r="M3790" s="170">
        <f t="shared" si="119"/>
        <v>5906919836.8400364</v>
      </c>
      <c r="N3790" s="171">
        <f>'Projections+Sensitivity'!$B$72</f>
        <v>418000000</v>
      </c>
      <c r="O3790" s="171">
        <f>'Projections+Sensitivity'!$B$73</f>
        <v>634000000</v>
      </c>
      <c r="P3790" s="170">
        <f t="shared" si="118"/>
        <v>5690919836.8400364</v>
      </c>
      <c r="Q3790" s="170">
        <f>P3790/'Projections+Sensitivity'!$B$75</f>
        <v>42.154961754370639</v>
      </c>
    </row>
    <row r="3791" spans="1:17">
      <c r="A3791" s="222">
        <v>64885607.528324999</v>
      </c>
      <c r="B3791" s="223">
        <v>224538051.90975699</v>
      </c>
      <c r="C3791" s="223">
        <v>80822429.650227293</v>
      </c>
      <c r="D3791" s="222">
        <v>1260275619.3629301</v>
      </c>
      <c r="E3791" s="222">
        <v>604458668.45172703</v>
      </c>
      <c r="F3791" s="224">
        <f>E3791*(1+'Projections+Sensitivity'!$B$64)/('Projections+Sensitivity'!$B$63-'Projections+Sensitivity'!$B$64)</f>
        <v>5318084494.5758352</v>
      </c>
      <c r="G3791" s="170">
        <f>A3791/'Projections+Sensitivity'!B$67</f>
        <v>57538242.441105463</v>
      </c>
      <c r="H3791" s="170">
        <f>B3791/'Projections+Sensitivity'!C$67</f>
        <v>176565717.43288821</v>
      </c>
      <c r="I3791" s="170">
        <f>C3791/'Projections+Sensitivity'!D$67</f>
        <v>56358127.004898086</v>
      </c>
      <c r="J3791" s="170">
        <f>D3791/'Projections+Sensitivity'!E$67</f>
        <v>779288739.31665242</v>
      </c>
      <c r="K3791" s="170">
        <f>E3791/'Projections+Sensitivity'!F$67</f>
        <v>331442115.80359226</v>
      </c>
      <c r="L3791" s="170">
        <f>F3791/'Projections+Sensitivity'!F$67</f>
        <v>2916059060.6126099</v>
      </c>
      <c r="M3791" s="170">
        <f t="shared" si="119"/>
        <v>4317252002.6117458</v>
      </c>
      <c r="N3791" s="171">
        <f>'Projections+Sensitivity'!$B$72</f>
        <v>418000000</v>
      </c>
      <c r="O3791" s="171">
        <f>'Projections+Sensitivity'!$B$73</f>
        <v>634000000</v>
      </c>
      <c r="P3791" s="170">
        <f t="shared" si="118"/>
        <v>4101252002.6117458</v>
      </c>
      <c r="Q3791" s="170">
        <f>P3791/'Projections+Sensitivity'!$B$75</f>
        <v>30.379644463790711</v>
      </c>
    </row>
    <row r="3792" spans="1:17">
      <c r="A3792" s="222">
        <v>940768874.70535302</v>
      </c>
      <c r="B3792" s="223">
        <v>336631115.90009499</v>
      </c>
      <c r="C3792" s="223">
        <v>66926798.479547001</v>
      </c>
      <c r="D3792" s="222">
        <v>-70708449.984352604</v>
      </c>
      <c r="E3792" s="222">
        <v>-134461718.59403399</v>
      </c>
      <c r="F3792" s="224">
        <f>E3792*(1+'Projections+Sensitivity'!$B$64)/('Projections+Sensitivity'!$B$63-'Projections+Sensitivity'!$B$64)</f>
        <v>-1183006908.6453321</v>
      </c>
      <c r="G3792" s="170">
        <f>A3792/'Projections+Sensitivity'!B$67</f>
        <v>834240283.10458088</v>
      </c>
      <c r="H3792" s="170">
        <f>B3792/'Projections+Sensitivity'!C$67</f>
        <v>264710208.28586444</v>
      </c>
      <c r="I3792" s="170">
        <f>C3792/'Projections+Sensitivity'!D$67</f>
        <v>46668592.184928492</v>
      </c>
      <c r="J3792" s="170">
        <f>D3792/'Projections+Sensitivity'!E$67</f>
        <v>-43722419.128598988</v>
      </c>
      <c r="K3792" s="170">
        <f>E3792/'Projections+Sensitivity'!F$67</f>
        <v>-73729237.136340231</v>
      </c>
      <c r="L3792" s="170">
        <f>F3792/'Projections+Sensitivity'!F$67</f>
        <v>-648676796.73782253</v>
      </c>
      <c r="M3792" s="170">
        <f t="shared" si="119"/>
        <v>379490630.57261193</v>
      </c>
      <c r="N3792" s="171">
        <f>'Projections+Sensitivity'!$B$72</f>
        <v>418000000</v>
      </c>
      <c r="O3792" s="171">
        <f>'Projections+Sensitivity'!$B$73</f>
        <v>634000000</v>
      </c>
      <c r="P3792" s="170">
        <f t="shared" si="118"/>
        <v>163490630.57261193</v>
      </c>
      <c r="Q3792" s="170">
        <f>P3792/'Projections+Sensitivity'!$B$75</f>
        <v>1.2110417079452735</v>
      </c>
    </row>
    <row r="3793" spans="1:17">
      <c r="A3793" s="222">
        <v>-90172879.446741</v>
      </c>
      <c r="B3793" s="223">
        <v>424730436.42560297</v>
      </c>
      <c r="C3793" s="223">
        <v>593674842.95795095</v>
      </c>
      <c r="D3793" s="222">
        <v>187896930.597388</v>
      </c>
      <c r="E3793" s="222">
        <v>519125465.35779899</v>
      </c>
      <c r="F3793" s="224">
        <f>E3793*(1+'Projections+Sensitivity'!$B$64)/('Projections+Sensitivity'!$B$63-'Projections+Sensitivity'!$B$64)</f>
        <v>4567314908.6110821</v>
      </c>
      <c r="G3793" s="170">
        <f>A3793/'Projections+Sensitivity'!B$67</f>
        <v>-79962093.241621166</v>
      </c>
      <c r="H3793" s="170">
        <f>B3793/'Projections+Sensitivity'!C$67</f>
        <v>333987195.42294019</v>
      </c>
      <c r="I3793" s="170">
        <f>C3793/'Projections+Sensitivity'!D$67</f>
        <v>413974219.0853951</v>
      </c>
      <c r="J3793" s="170">
        <f>D3793/'Projections+Sensitivity'!E$67</f>
        <v>116185665.99005178</v>
      </c>
      <c r="K3793" s="170">
        <f>E3793/'Projections+Sensitivity'!F$67</f>
        <v>284651460.2006312</v>
      </c>
      <c r="L3793" s="170">
        <f>F3793/'Projections+Sensitivity'!F$67</f>
        <v>2504390450.2665625</v>
      </c>
      <c r="M3793" s="170">
        <f t="shared" si="119"/>
        <v>3573226897.7239594</v>
      </c>
      <c r="N3793" s="171">
        <f>'Projections+Sensitivity'!$B$72</f>
        <v>418000000</v>
      </c>
      <c r="O3793" s="171">
        <f>'Projections+Sensitivity'!$B$73</f>
        <v>634000000</v>
      </c>
      <c r="P3793" s="170">
        <f t="shared" si="118"/>
        <v>3357226897.7239594</v>
      </c>
      <c r="Q3793" s="170">
        <f>P3793/'Projections+Sensitivity'!$B$75</f>
        <v>24.868347390547846</v>
      </c>
    </row>
    <row r="3794" spans="1:17">
      <c r="A3794" s="222">
        <v>114981467.345044</v>
      </c>
      <c r="B3794" s="223">
        <v>693956294.84155703</v>
      </c>
      <c r="C3794" s="223">
        <v>129618200.88352799</v>
      </c>
      <c r="D3794" s="222">
        <v>604609521.81171703</v>
      </c>
      <c r="E3794" s="222">
        <v>634697418.46946001</v>
      </c>
      <c r="F3794" s="224">
        <f>E3794*(1+'Projections+Sensitivity'!$B$64)/('Projections+Sensitivity'!$B$63-'Projections+Sensitivity'!$B$64)</f>
        <v>5584127875.2036095</v>
      </c>
      <c r="G3794" s="170">
        <f>A3794/'Projections+Sensitivity'!B$67</f>
        <v>101961464.12661906</v>
      </c>
      <c r="H3794" s="170">
        <f>B3794/'Projections+Sensitivity'!C$67</f>
        <v>545693213.34903812</v>
      </c>
      <c r="I3794" s="170">
        <f>C3794/'Projections+Sensitivity'!D$67</f>
        <v>90383808.791124612</v>
      </c>
      <c r="J3794" s="170">
        <f>D3794/'Projections+Sensitivity'!E$67</f>
        <v>373859007.34132379</v>
      </c>
      <c r="K3794" s="170">
        <f>E3794/'Projections+Sensitivity'!F$67</f>
        <v>348022894.28891844</v>
      </c>
      <c r="L3794" s="170">
        <f>F3794/'Projections+Sensitivity'!F$67</f>
        <v>3061938316.8348274</v>
      </c>
      <c r="M3794" s="170">
        <f t="shared" si="119"/>
        <v>4521858704.7318516</v>
      </c>
      <c r="N3794" s="171">
        <f>'Projections+Sensitivity'!$B$72</f>
        <v>418000000</v>
      </c>
      <c r="O3794" s="171">
        <f>'Projections+Sensitivity'!$B$73</f>
        <v>634000000</v>
      </c>
      <c r="P3794" s="170">
        <f t="shared" si="118"/>
        <v>4305858704.7318516</v>
      </c>
      <c r="Q3794" s="170">
        <f>P3794/'Projections+Sensitivity'!$B$75</f>
        <v>31.895249664680382</v>
      </c>
    </row>
    <row r="3795" spans="1:17">
      <c r="A3795" s="222">
        <v>457827399.493972</v>
      </c>
      <c r="B3795" s="223">
        <v>213357063.98795301</v>
      </c>
      <c r="C3795" s="223">
        <v>671823909.473194</v>
      </c>
      <c r="D3795" s="222">
        <v>190613268.28115499</v>
      </c>
      <c r="E3795" s="222">
        <v>560564833.112692</v>
      </c>
      <c r="F3795" s="224">
        <f>E3795*(1+'Projections+Sensitivity'!$B$64)/('Projections+Sensitivity'!$B$63-'Projections+Sensitivity'!$B$64)</f>
        <v>4931902382.7005901</v>
      </c>
      <c r="G3795" s="170">
        <f>A3795/'Projections+Sensitivity'!B$67</f>
        <v>405985008.25881118</v>
      </c>
      <c r="H3795" s="170">
        <f>B3795/'Projections+Sensitivity'!C$67</f>
        <v>167773536.60994595</v>
      </c>
      <c r="I3795" s="170">
        <f>C3795/'Projections+Sensitivity'!D$67</f>
        <v>468468188.58174407</v>
      </c>
      <c r="J3795" s="170">
        <f>D3795/'Projections+Sensitivity'!E$67</f>
        <v>117865307.59909214</v>
      </c>
      <c r="K3795" s="170">
        <f>E3795/'Projections+Sensitivity'!F$67</f>
        <v>307373860.33003193</v>
      </c>
      <c r="L3795" s="170">
        <f>F3795/'Projections+Sensitivity'!F$67</f>
        <v>2704304274.179842</v>
      </c>
      <c r="M3795" s="170">
        <f t="shared" si="119"/>
        <v>4171770175.5594673</v>
      </c>
      <c r="N3795" s="171">
        <f>'Projections+Sensitivity'!$B$72</f>
        <v>418000000</v>
      </c>
      <c r="O3795" s="171">
        <f>'Projections+Sensitivity'!$B$73</f>
        <v>634000000</v>
      </c>
      <c r="P3795" s="170">
        <f t="shared" si="118"/>
        <v>3955770175.5594673</v>
      </c>
      <c r="Q3795" s="170">
        <f>P3795/'Projections+Sensitivity'!$B$75</f>
        <v>29.302001300440498</v>
      </c>
    </row>
    <row r="3796" spans="1:17">
      <c r="A3796" s="222">
        <v>1399020207.39645</v>
      </c>
      <c r="B3796" s="223">
        <v>-217637698.198338</v>
      </c>
      <c r="C3796" s="223">
        <v>626710961.805951</v>
      </c>
      <c r="D3796" s="222">
        <v>403178828.97501802</v>
      </c>
      <c r="E3796" s="222">
        <v>1136803459.94084</v>
      </c>
      <c r="F3796" s="224">
        <f>E3796*(1+'Projections+Sensitivity'!$B$64)/('Projections+Sensitivity'!$B$63-'Projections+Sensitivity'!$B$64)</f>
        <v>10001704283.895721</v>
      </c>
      <c r="G3796" s="170">
        <f>A3796/'Projections+Sensitivity'!B$67</f>
        <v>1240601220.2019155</v>
      </c>
      <c r="H3796" s="170">
        <f>B3796/'Projections+Sensitivity'!C$67</f>
        <v>-171139617.52138165</v>
      </c>
      <c r="I3796" s="170">
        <f>C3796/'Projections+Sensitivity'!D$67</f>
        <v>437010569.14121479</v>
      </c>
      <c r="J3796" s="170">
        <f>D3796/'Projections+Sensitivity'!E$67</f>
        <v>249304768.35688576</v>
      </c>
      <c r="K3796" s="170">
        <f>E3796/'Projections+Sensitivity'!F$67</f>
        <v>623342113.66467774</v>
      </c>
      <c r="L3796" s="170">
        <f>F3796/'Projections+Sensitivity'!F$67</f>
        <v>5484222830.3009109</v>
      </c>
      <c r="M3796" s="170">
        <f t="shared" si="119"/>
        <v>7863341884.1442232</v>
      </c>
      <c r="N3796" s="171">
        <f>'Projections+Sensitivity'!$B$72</f>
        <v>418000000</v>
      </c>
      <c r="O3796" s="171">
        <f>'Projections+Sensitivity'!$B$73</f>
        <v>634000000</v>
      </c>
      <c r="P3796" s="170">
        <f t="shared" si="118"/>
        <v>7647341884.1442232</v>
      </c>
      <c r="Q3796" s="170">
        <f>P3796/'Projections+Sensitivity'!$B$75</f>
        <v>56.646976919586841</v>
      </c>
    </row>
    <row r="3797" spans="1:17">
      <c r="A3797" s="222">
        <v>511679096.12082499</v>
      </c>
      <c r="B3797" s="223">
        <v>389231371.63740498</v>
      </c>
      <c r="C3797" s="223">
        <v>373677747.70411301</v>
      </c>
      <c r="D3797" s="222">
        <v>79291569.071033597</v>
      </c>
      <c r="E3797" s="222">
        <v>808587020.822492</v>
      </c>
      <c r="F3797" s="224">
        <f>E3797*(1+'Projections+Sensitivity'!$B$64)/('Projections+Sensitivity'!$B$63-'Projections+Sensitivity'!$B$64)</f>
        <v>7114025031.6300621</v>
      </c>
      <c r="G3797" s="170">
        <f>A3797/'Projections+Sensitivity'!B$67</f>
        <v>453738772.06580186</v>
      </c>
      <c r="H3797" s="170">
        <f>B3797/'Projections+Sensitivity'!C$67</f>
        <v>306072470.99554622</v>
      </c>
      <c r="I3797" s="170">
        <f>C3797/'Projections+Sensitivity'!D$67</f>
        <v>260568483.9611035</v>
      </c>
      <c r="J3797" s="170">
        <f>D3797/'Projections+Sensitivity'!E$67</f>
        <v>49029772.496146865</v>
      </c>
      <c r="K3797" s="170">
        <f>E3797/'Projections+Sensitivity'!F$67</f>
        <v>443371576.88414043</v>
      </c>
      <c r="L3797" s="170">
        <f>F3797/'Projections+Sensitivity'!F$67</f>
        <v>3900825038.0505371</v>
      </c>
      <c r="M3797" s="170">
        <f t="shared" si="119"/>
        <v>5413606114.4532757</v>
      </c>
      <c r="N3797" s="171">
        <f>'Projections+Sensitivity'!$B$72</f>
        <v>418000000</v>
      </c>
      <c r="O3797" s="171">
        <f>'Projections+Sensitivity'!$B$73</f>
        <v>634000000</v>
      </c>
      <c r="P3797" s="170">
        <f t="shared" si="118"/>
        <v>5197606114.4532757</v>
      </c>
      <c r="Q3797" s="170">
        <f>P3797/'Projections+Sensitivity'!$B$75</f>
        <v>38.500786032987229</v>
      </c>
    </row>
    <row r="3798" spans="1:17">
      <c r="A3798" s="222">
        <v>897926461.22505105</v>
      </c>
      <c r="B3798" s="223">
        <v>635574876.60155201</v>
      </c>
      <c r="C3798" s="223">
        <v>666939358.96650696</v>
      </c>
      <c r="D3798" s="222">
        <v>519699914.46971798</v>
      </c>
      <c r="E3798" s="222">
        <v>833867792.04090095</v>
      </c>
      <c r="F3798" s="224">
        <f>E3798*(1+'Projections+Sensitivity'!$B$64)/('Projections+Sensitivity'!$B$63-'Projections+Sensitivity'!$B$64)</f>
        <v>7336447646.1851826</v>
      </c>
      <c r="G3798" s="170">
        <f>A3798/'Projections+Sensitivity'!B$67</f>
        <v>796249158.91705441</v>
      </c>
      <c r="H3798" s="170">
        <f>B3798/'Projections+Sensitivity'!C$67</f>
        <v>499784927.8329649</v>
      </c>
      <c r="I3798" s="170">
        <f>C3798/'Projections+Sensitivity'!D$67</f>
        <v>465062152.42310536</v>
      </c>
      <c r="J3798" s="170">
        <f>D3798/'Projections+Sensitivity'!E$67</f>
        <v>321355332.87139559</v>
      </c>
      <c r="K3798" s="170">
        <f>E3798/'Projections+Sensitivity'!F$67</f>
        <v>457233752.64421093</v>
      </c>
      <c r="L3798" s="170">
        <f>F3798/'Projections+Sensitivity'!F$67</f>
        <v>4022785770.551147</v>
      </c>
      <c r="M3798" s="170">
        <f t="shared" si="119"/>
        <v>6562471095.2398777</v>
      </c>
      <c r="N3798" s="171">
        <f>'Projections+Sensitivity'!$B$72</f>
        <v>418000000</v>
      </c>
      <c r="O3798" s="171">
        <f>'Projections+Sensitivity'!$B$73</f>
        <v>634000000</v>
      </c>
      <c r="P3798" s="170">
        <f t="shared" si="118"/>
        <v>6346471095.2398777</v>
      </c>
      <c r="Q3798" s="170">
        <f>P3798/'Projections+Sensitivity'!$B$75</f>
        <v>47.010897001776868</v>
      </c>
    </row>
    <row r="3799" spans="1:17">
      <c r="A3799" s="222">
        <v>1010948908.92107</v>
      </c>
      <c r="B3799" s="223">
        <v>671689303.78749394</v>
      </c>
      <c r="C3799" s="223">
        <v>457728943.07364398</v>
      </c>
      <c r="D3799" s="222">
        <v>636411694.86093199</v>
      </c>
      <c r="E3799" s="222">
        <v>196591610.52965701</v>
      </c>
      <c r="F3799" s="224">
        <f>E3799*(1+'Projections+Sensitivity'!$B$64)/('Projections+Sensitivity'!$B$63-'Projections+Sensitivity'!$B$64)</f>
        <v>1729631570.0118954</v>
      </c>
      <c r="G3799" s="170">
        <f>A3799/'Projections+Sensitivity'!B$67</f>
        <v>896473434.29248095</v>
      </c>
      <c r="H3799" s="170">
        <f>B3799/'Projections+Sensitivity'!C$67</f>
        <v>528183543.08560997</v>
      </c>
      <c r="I3799" s="170">
        <f>C3799/'Projections+Sensitivity'!D$67</f>
        <v>319178055.14140028</v>
      </c>
      <c r="J3799" s="170">
        <f>D3799/'Projections+Sensitivity'!E$67</f>
        <v>393523813.16814804</v>
      </c>
      <c r="K3799" s="170">
        <f>E3799/'Projections+Sensitivity'!F$67</f>
        <v>107796848.22799253</v>
      </c>
      <c r="L3799" s="170">
        <f>F3799/'Projections+Sensitivity'!F$67</f>
        <v>948406858.97321057</v>
      </c>
      <c r="M3799" s="170">
        <f t="shared" si="119"/>
        <v>3193562552.8888426</v>
      </c>
      <c r="N3799" s="171">
        <f>'Projections+Sensitivity'!$B$72</f>
        <v>418000000</v>
      </c>
      <c r="O3799" s="171">
        <f>'Projections+Sensitivity'!$B$73</f>
        <v>634000000</v>
      </c>
      <c r="P3799" s="170">
        <f t="shared" si="118"/>
        <v>2977562552.8888426</v>
      </c>
      <c r="Q3799" s="170">
        <f>P3799/'Projections+Sensitivity'!$B$75</f>
        <v>22.056018910287722</v>
      </c>
    </row>
    <row r="3800" spans="1:17">
      <c r="A3800" s="222">
        <v>180416156.84349799</v>
      </c>
      <c r="B3800" s="223">
        <v>462765781.65278298</v>
      </c>
      <c r="C3800" s="223">
        <v>-59539214.083266102</v>
      </c>
      <c r="D3800" s="222">
        <v>493684766.85871798</v>
      </c>
      <c r="E3800" s="222">
        <v>439059123.648485</v>
      </c>
      <c r="F3800" s="224">
        <f>E3800*(1+'Projections+Sensitivity'!$B$64)/('Projections+Sensitivity'!$B$63-'Projections+Sensitivity'!$B$64)</f>
        <v>3862883666.8979549</v>
      </c>
      <c r="G3800" s="170">
        <f>A3800/'Projections+Sensitivity'!B$67</f>
        <v>159986612.87438938</v>
      </c>
      <c r="H3800" s="170">
        <f>B3800/'Projections+Sensitivity'!C$67</f>
        <v>363896326.46209127</v>
      </c>
      <c r="I3800" s="170">
        <f>C3800/'Projections+Sensitivity'!D$67</f>
        <v>-41517170.463670798</v>
      </c>
      <c r="J3800" s="170">
        <f>D3800/'Projections+Sensitivity'!E$67</f>
        <v>305268921.87253726</v>
      </c>
      <c r="K3800" s="170">
        <f>E3800/'Projections+Sensitivity'!F$67</f>
        <v>240748776.55021429</v>
      </c>
      <c r="L3800" s="170">
        <f>F3800/'Projections+Sensitivity'!F$67</f>
        <v>2118130490.1114929</v>
      </c>
      <c r="M3800" s="170">
        <f t="shared" si="119"/>
        <v>3146513957.4070539</v>
      </c>
      <c r="N3800" s="171">
        <f>'Projections+Sensitivity'!$B$72</f>
        <v>418000000</v>
      </c>
      <c r="O3800" s="171">
        <f>'Projections+Sensitivity'!$B$73</f>
        <v>634000000</v>
      </c>
      <c r="P3800" s="170">
        <f t="shared" si="118"/>
        <v>2930513957.4070539</v>
      </c>
      <c r="Q3800" s="170">
        <f>P3800/'Projections+Sensitivity'!$B$75</f>
        <v>21.707510795607806</v>
      </c>
    </row>
    <row r="3801" spans="1:17">
      <c r="A3801" s="222">
        <v>110321415.28854901</v>
      </c>
      <c r="B3801" s="223">
        <v>296934893.603167</v>
      </c>
      <c r="C3801" s="223">
        <v>391157019.257599</v>
      </c>
      <c r="D3801" s="222">
        <v>545415116.39747596</v>
      </c>
      <c r="E3801" s="222">
        <v>490137843.26976299</v>
      </c>
      <c r="F3801" s="224">
        <f>E3801*(1+'Projections+Sensitivity'!$B$64)/('Projections+Sensitivity'!$B$63-'Projections+Sensitivity'!$B$64)</f>
        <v>4312279069.757329</v>
      </c>
      <c r="G3801" s="170">
        <f>A3801/'Projections+Sensitivity'!B$67</f>
        <v>97829096.175872326</v>
      </c>
      <c r="H3801" s="170">
        <f>B3801/'Projections+Sensitivity'!C$67</f>
        <v>233495044.93328732</v>
      </c>
      <c r="I3801" s="170">
        <f>C3801/'Projections+Sensitivity'!D$67</f>
        <v>272756919.89934051</v>
      </c>
      <c r="J3801" s="170">
        <f>D3801/'Projections+Sensitivity'!E$67</f>
        <v>337256273.09722149</v>
      </c>
      <c r="K3801" s="170">
        <f>E3801/'Projections+Sensitivity'!F$67</f>
        <v>268756711.23196644</v>
      </c>
      <c r="L3801" s="170">
        <f>F3801/'Projections+Sensitivity'!F$67</f>
        <v>2364546946.5710201</v>
      </c>
      <c r="M3801" s="170">
        <f t="shared" si="119"/>
        <v>3574640991.9087081</v>
      </c>
      <c r="N3801" s="171">
        <f>'Projections+Sensitivity'!$B$72</f>
        <v>418000000</v>
      </c>
      <c r="O3801" s="171">
        <f>'Projections+Sensitivity'!$B$73</f>
        <v>634000000</v>
      </c>
      <c r="P3801" s="170">
        <f t="shared" si="118"/>
        <v>3358640991.9087081</v>
      </c>
      <c r="Q3801" s="170">
        <f>P3801/'Projections+Sensitivity'!$B$75</f>
        <v>24.878822162286728</v>
      </c>
    </row>
    <row r="3802" spans="1:17">
      <c r="A3802" s="222">
        <v>791093041.32349503</v>
      </c>
      <c r="B3802" s="223">
        <v>598032609.67282701</v>
      </c>
      <c r="C3802" s="223">
        <v>-50361655.743694201</v>
      </c>
      <c r="D3802" s="222">
        <v>50407151.643508397</v>
      </c>
      <c r="E3802" s="222">
        <v>347555708.508165</v>
      </c>
      <c r="F3802" s="224">
        <f>E3802*(1+'Projections+Sensitivity'!$B$64)/('Projections+Sensitivity'!$B$63-'Projections+Sensitivity'!$B$64)</f>
        <v>3057827972.1803703</v>
      </c>
      <c r="G3802" s="170">
        <f>A3802/'Projections+Sensitivity'!B$67</f>
        <v>701513092.64188302</v>
      </c>
      <c r="H3802" s="170">
        <f>B3802/'Projections+Sensitivity'!C$67</f>
        <v>470263529.3976056</v>
      </c>
      <c r="I3802" s="170">
        <f>C3802/'Projections+Sensitivity'!D$67</f>
        <v>-35117585.586863026</v>
      </c>
      <c r="J3802" s="170">
        <f>D3802/'Projections+Sensitivity'!E$67</f>
        <v>31169154.630373564</v>
      </c>
      <c r="K3802" s="170">
        <f>E3802/'Projections+Sensitivity'!F$67</f>
        <v>190574815.7812421</v>
      </c>
      <c r="L3802" s="170">
        <f>F3802/'Projections+Sensitivity'!F$67</f>
        <v>1676695241.1466806</v>
      </c>
      <c r="M3802" s="170">
        <f t="shared" si="119"/>
        <v>3035098248.0109215</v>
      </c>
      <c r="N3802" s="171">
        <f>'Projections+Sensitivity'!$B$72</f>
        <v>418000000</v>
      </c>
      <c r="O3802" s="171">
        <f>'Projections+Sensitivity'!$B$73</f>
        <v>634000000</v>
      </c>
      <c r="P3802" s="170">
        <f t="shared" si="118"/>
        <v>2819098248.0109215</v>
      </c>
      <c r="Q3802" s="170">
        <f>P3802/'Projections+Sensitivity'!$B$75</f>
        <v>20.882209244525345</v>
      </c>
    </row>
    <row r="3803" spans="1:17">
      <c r="A3803" s="222">
        <v>858667957.98411703</v>
      </c>
      <c r="B3803" s="223">
        <v>804828959.23182297</v>
      </c>
      <c r="C3803" s="223">
        <v>847787050.68790495</v>
      </c>
      <c r="D3803" s="222">
        <v>501938445.74863899</v>
      </c>
      <c r="E3803" s="222">
        <v>563593661.08756697</v>
      </c>
      <c r="F3803" s="224">
        <f>E3803*(1+'Projections+Sensitivity'!$B$64)/('Projections+Sensitivity'!$B$63-'Projections+Sensitivity'!$B$64)</f>
        <v>4958550297.4888382</v>
      </c>
      <c r="G3803" s="170">
        <f>A3803/'Projections+Sensitivity'!B$67</f>
        <v>761436118.50026071</v>
      </c>
      <c r="H3803" s="170">
        <f>B3803/'Projections+Sensitivity'!C$67</f>
        <v>632878041.77905834</v>
      </c>
      <c r="I3803" s="170">
        <f>C3803/'Projections+Sensitivity'!D$67</f>
        <v>591168695.15741599</v>
      </c>
      <c r="J3803" s="170">
        <f>D3803/'Projections+Sensitivity'!E$67</f>
        <v>310372566.59757161</v>
      </c>
      <c r="K3803" s="170">
        <f>E3803/'Projections+Sensitivity'!F$67</f>
        <v>309034654.03652143</v>
      </c>
      <c r="L3803" s="170">
        <f>F3803/'Projections+Sensitivity'!F$67</f>
        <v>2718916094.1770535</v>
      </c>
      <c r="M3803" s="170">
        <f t="shared" si="119"/>
        <v>5323806170.2478809</v>
      </c>
      <c r="N3803" s="171">
        <f>'Projections+Sensitivity'!$B$72</f>
        <v>418000000</v>
      </c>
      <c r="O3803" s="171">
        <f>'Projections+Sensitivity'!$B$73</f>
        <v>634000000</v>
      </c>
      <c r="P3803" s="170">
        <f t="shared" si="118"/>
        <v>5107806170.2478809</v>
      </c>
      <c r="Q3803" s="170">
        <f>P3803/'Projections+Sensitivity'!$B$75</f>
        <v>37.835601261095412</v>
      </c>
    </row>
    <row r="3804" spans="1:17">
      <c r="A3804" s="222">
        <v>-271852471.02260298</v>
      </c>
      <c r="B3804" s="223">
        <v>-65726134.556658901</v>
      </c>
      <c r="C3804" s="223">
        <v>749806884.75570798</v>
      </c>
      <c r="D3804" s="222">
        <v>646581663.74490905</v>
      </c>
      <c r="E3804" s="222">
        <v>292549815.13432503</v>
      </c>
      <c r="F3804" s="224">
        <f>E3804*(1+'Projections+Sensitivity'!$B$64)/('Projections+Sensitivity'!$B$63-'Projections+Sensitivity'!$B$64)</f>
        <v>2573880923.474803</v>
      </c>
      <c r="G3804" s="170">
        <f>A3804/'Projections+Sensitivity'!B$67</f>
        <v>-241069074.97296447</v>
      </c>
      <c r="H3804" s="170">
        <f>B3804/'Projections+Sensitivity'!C$67</f>
        <v>-51683810.398208708</v>
      </c>
      <c r="I3804" s="170">
        <f>C3804/'Projections+Sensitivity'!D$67</f>
        <v>522846341.33230782</v>
      </c>
      <c r="J3804" s="170">
        <f>D3804/'Projections+Sensitivity'!E$67</f>
        <v>399812391.72090173</v>
      </c>
      <c r="K3804" s="170">
        <f>E3804/'Projections+Sensitivity'!F$67</f>
        <v>160413498.50178233</v>
      </c>
      <c r="L3804" s="170">
        <f>F3804/'Projections+Sensitivity'!F$67</f>
        <v>1411333121.0686769</v>
      </c>
      <c r="M3804" s="170">
        <f t="shared" si="119"/>
        <v>2201652467.2524958</v>
      </c>
      <c r="N3804" s="171">
        <f>'Projections+Sensitivity'!$B$72</f>
        <v>418000000</v>
      </c>
      <c r="O3804" s="171">
        <f>'Projections+Sensitivity'!$B$73</f>
        <v>634000000</v>
      </c>
      <c r="P3804" s="170">
        <f t="shared" si="118"/>
        <v>1985652467.2524958</v>
      </c>
      <c r="Q3804" s="170">
        <f>P3804/'Projections+Sensitivity'!$B$75</f>
        <v>14.708536794462931</v>
      </c>
    </row>
    <row r="3805" spans="1:17">
      <c r="A3805" s="222">
        <v>326060165.682625</v>
      </c>
      <c r="B3805" s="223">
        <v>441546145.36413902</v>
      </c>
      <c r="C3805" s="223">
        <v>919000872.54251897</v>
      </c>
      <c r="D3805" s="222">
        <v>321969338.97790599</v>
      </c>
      <c r="E3805" s="222">
        <v>-148825234.415259</v>
      </c>
      <c r="F3805" s="224">
        <f>E3805*(1+'Projections+Sensitivity'!$B$64)/('Projections+Sensitivity'!$B$63-'Projections+Sensitivity'!$B$64)</f>
        <v>-1309378478.3874109</v>
      </c>
      <c r="G3805" s="170">
        <f>A3805/'Projections+Sensitivity'!B$67</f>
        <v>289138525.13816786</v>
      </c>
      <c r="H3805" s="170">
        <f>B3805/'Projections+Sensitivity'!C$67</f>
        <v>347210244.64610058</v>
      </c>
      <c r="I3805" s="170">
        <f>C3805/'Projections+Sensitivity'!D$67</f>
        <v>640826663.05018449</v>
      </c>
      <c r="J3805" s="170">
        <f>D3805/'Projections+Sensitivity'!E$67</f>
        <v>199089053.54968458</v>
      </c>
      <c r="K3805" s="170">
        <f>E3805/'Projections+Sensitivity'!F$67</f>
        <v>-81605166.993313387</v>
      </c>
      <c r="L3805" s="170">
        <f>F3805/'Projections+Sensitivity'!F$67</f>
        <v>-717969972.00160122</v>
      </c>
      <c r="M3805" s="170">
        <f t="shared" si="119"/>
        <v>676689347.38922286</v>
      </c>
      <c r="N3805" s="171">
        <f>'Projections+Sensitivity'!$B$72</f>
        <v>418000000</v>
      </c>
      <c r="O3805" s="171">
        <f>'Projections+Sensitivity'!$B$73</f>
        <v>634000000</v>
      </c>
      <c r="P3805" s="170">
        <f t="shared" si="118"/>
        <v>460689347.38922286</v>
      </c>
      <c r="Q3805" s="170">
        <f>P3805/'Projections+Sensitivity'!$B$75</f>
        <v>3.412513684364614</v>
      </c>
    </row>
    <row r="3806" spans="1:17">
      <c r="A3806" s="222">
        <v>817925849.43309104</v>
      </c>
      <c r="B3806" s="223">
        <v>431512776.60485297</v>
      </c>
      <c r="C3806" s="223">
        <v>716969186.33573699</v>
      </c>
      <c r="D3806" s="222">
        <v>68648446.6151485</v>
      </c>
      <c r="E3806" s="222">
        <v>578143253.19456303</v>
      </c>
      <c r="F3806" s="224">
        <f>E3806*(1+'Projections+Sensitivity'!$B$64)/('Projections+Sensitivity'!$B$63-'Projections+Sensitivity'!$B$64)</f>
        <v>5086558983.9798622</v>
      </c>
      <c r="G3806" s="170">
        <f>A3806/'Projections+Sensitivity'!B$67</f>
        <v>725307469.81114388</v>
      </c>
      <c r="H3806" s="170">
        <f>B3806/'Projections+Sensitivity'!C$67</f>
        <v>339320495.27763242</v>
      </c>
      <c r="I3806" s="170">
        <f>C3806/'Projections+Sensitivity'!D$67</f>
        <v>499948351.42888176</v>
      </c>
      <c r="J3806" s="170">
        <f>D3806/'Projections+Sensitivity'!E$67</f>
        <v>42448620.442096889</v>
      </c>
      <c r="K3806" s="170">
        <f>E3806/'Projections+Sensitivity'!F$67</f>
        <v>317012614.88597721</v>
      </c>
      <c r="L3806" s="170">
        <f>F3806/'Projections+Sensitivity'!F$67</f>
        <v>2789106947.7560058</v>
      </c>
      <c r="M3806" s="170">
        <f t="shared" si="119"/>
        <v>4713144499.601738</v>
      </c>
      <c r="N3806" s="171">
        <f>'Projections+Sensitivity'!$B$72</f>
        <v>418000000</v>
      </c>
      <c r="O3806" s="171">
        <f>'Projections+Sensitivity'!$B$73</f>
        <v>634000000</v>
      </c>
      <c r="P3806" s="170">
        <f t="shared" si="118"/>
        <v>4497144499.601738</v>
      </c>
      <c r="Q3806" s="170">
        <f>P3806/'Projections+Sensitivity'!$B$75</f>
        <v>33.312181478531393</v>
      </c>
    </row>
    <row r="3807" spans="1:17">
      <c r="A3807" s="222">
        <v>244700889.29929101</v>
      </c>
      <c r="B3807" s="223">
        <v>-13715131.415327899</v>
      </c>
      <c r="C3807" s="223">
        <v>253672466.173383</v>
      </c>
      <c r="D3807" s="222">
        <v>741106009.20895505</v>
      </c>
      <c r="E3807" s="222">
        <v>926695037.04602206</v>
      </c>
      <c r="F3807" s="224">
        <f>E3807*(1+'Projections+Sensitivity'!$B$64)/('Projections+Sensitivity'!$B$63-'Projections+Sensitivity'!$B$64)</f>
        <v>8153150521.1731548</v>
      </c>
      <c r="G3807" s="170">
        <f>A3807/'Projections+Sensitivity'!B$67</f>
        <v>216992020.73295557</v>
      </c>
      <c r="H3807" s="170">
        <f>B3807/'Projections+Sensitivity'!C$67</f>
        <v>-10784907.045541557</v>
      </c>
      <c r="I3807" s="170">
        <f>C3807/'Projections+Sensitivity'!D$67</f>
        <v>176887840.76543814</v>
      </c>
      <c r="J3807" s="170">
        <f>D3807/'Projections+Sensitivity'!E$67</f>
        <v>458261318.98702163</v>
      </c>
      <c r="K3807" s="170">
        <f>E3807/'Projections+Sensitivity'!F$67</f>
        <v>508133607.49702102</v>
      </c>
      <c r="L3807" s="170">
        <f>F3807/'Projections+Sensitivity'!F$67</f>
        <v>4470607504.2723961</v>
      </c>
      <c r="M3807" s="170">
        <f t="shared" si="119"/>
        <v>5820097385.2092905</v>
      </c>
      <c r="N3807" s="171">
        <f>'Projections+Sensitivity'!$B$72</f>
        <v>418000000</v>
      </c>
      <c r="O3807" s="171">
        <f>'Projections+Sensitivity'!$B$73</f>
        <v>634000000</v>
      </c>
      <c r="P3807" s="170">
        <f t="shared" si="118"/>
        <v>5604097385.2092905</v>
      </c>
      <c r="Q3807" s="170">
        <f>P3807/'Projections+Sensitivity'!$B$75</f>
        <v>41.511832483031782</v>
      </c>
    </row>
    <row r="3808" spans="1:17">
      <c r="A3808" s="222">
        <v>153939142.90205699</v>
      </c>
      <c r="B3808" s="223">
        <v>608328100.42785597</v>
      </c>
      <c r="C3808" s="223">
        <v>372845818.34224099</v>
      </c>
      <c r="D3808" s="222">
        <v>222590149.353405</v>
      </c>
      <c r="E3808" s="222">
        <v>621708019.08628404</v>
      </c>
      <c r="F3808" s="224">
        <f>E3808*(1+'Projections+Sensitivity'!$B$64)/('Projections+Sensitivity'!$B$63-'Projections+Sensitivity'!$B$64)</f>
        <v>5469845911.7561159</v>
      </c>
      <c r="G3808" s="170">
        <f>A3808/'Projections+Sensitivity'!B$67</f>
        <v>136507741.28311819</v>
      </c>
      <c r="H3808" s="170">
        <f>B3808/'Projections+Sensitivity'!C$67</f>
        <v>478359398.65461665</v>
      </c>
      <c r="I3808" s="170">
        <f>C3808/'Projections+Sensitivity'!D$67</f>
        <v>259988372.9592641</v>
      </c>
      <c r="J3808" s="170">
        <f>D3808/'Projections+Sensitivity'!E$67</f>
        <v>137638143.75906557</v>
      </c>
      <c r="K3808" s="170">
        <f>E3808/'Projections+Sensitivity'!F$67</f>
        <v>340900432.09376913</v>
      </c>
      <c r="L3808" s="170">
        <f>F3808/'Projections+Sensitivity'!F$67</f>
        <v>2999274221.2726822</v>
      </c>
      <c r="M3808" s="170">
        <f t="shared" si="119"/>
        <v>4352668310.0225163</v>
      </c>
      <c r="N3808" s="171">
        <f>'Projections+Sensitivity'!$B$72</f>
        <v>418000000</v>
      </c>
      <c r="O3808" s="171">
        <f>'Projections+Sensitivity'!$B$73</f>
        <v>634000000</v>
      </c>
      <c r="P3808" s="170">
        <f t="shared" si="118"/>
        <v>4136668310.0225163</v>
      </c>
      <c r="Q3808" s="170">
        <f>P3808/'Projections+Sensitivity'!$B$75</f>
        <v>30.641987481648268</v>
      </c>
    </row>
    <row r="3809" spans="1:17">
      <c r="A3809" s="222">
        <v>503038800.30893302</v>
      </c>
      <c r="B3809" s="223">
        <v>305396319.94158101</v>
      </c>
      <c r="C3809" s="223">
        <v>686794327.02740204</v>
      </c>
      <c r="D3809" s="222">
        <v>273433495.95051003</v>
      </c>
      <c r="E3809" s="222">
        <v>-236395197.57183099</v>
      </c>
      <c r="F3809" s="224">
        <f>E3809*(1+'Projections+Sensitivity'!$B$64)/('Projections+Sensitivity'!$B$63-'Projections+Sensitivity'!$B$64)</f>
        <v>-2079827290.787451</v>
      </c>
      <c r="G3809" s="170">
        <f>A3809/'Projections+Sensitivity'!B$67</f>
        <v>446076865.91857988</v>
      </c>
      <c r="H3809" s="170">
        <f>B3809/'Projections+Sensitivity'!C$67</f>
        <v>240148695.83673441</v>
      </c>
      <c r="I3809" s="170">
        <f>C3809/'Projections+Sensitivity'!D$67</f>
        <v>478907180.54830194</v>
      </c>
      <c r="J3809" s="170">
        <f>D3809/'Projections+Sensitivity'!E$67</f>
        <v>169077018.60798657</v>
      </c>
      <c r="K3809" s="170">
        <f>E3809/'Projections+Sensitivity'!F$67</f>
        <v>-129622302.62940323</v>
      </c>
      <c r="L3809" s="170">
        <f>F3809/'Projections+Sensitivity'!F$67</f>
        <v>-1140429269.5981045</v>
      </c>
      <c r="M3809" s="170">
        <f t="shared" si="119"/>
        <v>64158188.684095383</v>
      </c>
      <c r="N3809" s="171">
        <f>'Projections+Sensitivity'!$B$72</f>
        <v>418000000</v>
      </c>
      <c r="O3809" s="171">
        <f>'Projections+Sensitivity'!$B$73</f>
        <v>634000000</v>
      </c>
      <c r="P3809" s="170">
        <f t="shared" si="118"/>
        <v>-151841811.31590462</v>
      </c>
      <c r="Q3809" s="170">
        <f>P3809/'Projections+Sensitivity'!$B$75</f>
        <v>-1.1247541578955897</v>
      </c>
    </row>
    <row r="3810" spans="1:17">
      <c r="A3810" s="222">
        <v>229880734.81149599</v>
      </c>
      <c r="B3810" s="223">
        <v>1292256661.72526</v>
      </c>
      <c r="C3810" s="223">
        <v>479328010.47481698</v>
      </c>
      <c r="D3810" s="222">
        <v>1131545831.9548299</v>
      </c>
      <c r="E3810" s="222">
        <v>-175828245.79771</v>
      </c>
      <c r="F3810" s="224">
        <f>E3810*(1+'Projections+Sensitivity'!$B$64)/('Projections+Sensitivity'!$B$63-'Projections+Sensitivity'!$B$64)</f>
        <v>-1546953524.6808133</v>
      </c>
      <c r="G3810" s="170">
        <f>A3810/'Projections+Sensitivity'!B$67</f>
        <v>203850036.33277652</v>
      </c>
      <c r="H3810" s="170">
        <f>B3810/'Projections+Sensitivity'!C$67</f>
        <v>1016167293.8921357</v>
      </c>
      <c r="I3810" s="170">
        <f>C3810/'Projections+Sensitivity'!D$67</f>
        <v>334239257.69433838</v>
      </c>
      <c r="J3810" s="170">
        <f>D3810/'Projections+Sensitivity'!E$67</f>
        <v>699688950.03209126</v>
      </c>
      <c r="K3810" s="170">
        <f>E3810/'Projections+Sensitivity'!F$67</f>
        <v>-96411696.691353112</v>
      </c>
      <c r="L3810" s="170">
        <f>F3810/'Projections+Sensitivity'!F$67</f>
        <v>-848239219.70271206</v>
      </c>
      <c r="M3810" s="170">
        <f t="shared" si="119"/>
        <v>1309294621.5572762</v>
      </c>
      <c r="N3810" s="171">
        <f>'Projections+Sensitivity'!$B$72</f>
        <v>418000000</v>
      </c>
      <c r="O3810" s="171">
        <f>'Projections+Sensitivity'!$B$73</f>
        <v>634000000</v>
      </c>
      <c r="P3810" s="170">
        <f t="shared" si="118"/>
        <v>1093294621.5572762</v>
      </c>
      <c r="Q3810" s="170">
        <f>P3810/'Projections+Sensitivity'!$B$75</f>
        <v>8.0984786782020457</v>
      </c>
    </row>
    <row r="3811" spans="1:17">
      <c r="A3811" s="222">
        <v>-5577747.7121253302</v>
      </c>
      <c r="B3811" s="223">
        <v>1185462999.0211999</v>
      </c>
      <c r="C3811" s="223">
        <v>98134001.808229104</v>
      </c>
      <c r="D3811" s="222">
        <v>585666816.17232895</v>
      </c>
      <c r="E3811" s="222">
        <v>-50309585.906941101</v>
      </c>
      <c r="F3811" s="224">
        <f>E3811*(1+'Projections+Sensitivity'!$B$64)/('Projections+Sensitivity'!$B$63-'Projections+Sensitivity'!$B$64)</f>
        <v>-442628491.74707705</v>
      </c>
      <c r="G3811" s="170">
        <f>A3811/'Projections+Sensitivity'!B$67</f>
        <v>-4946147.7261423338</v>
      </c>
      <c r="H3811" s="170">
        <f>B3811/'Projections+Sensitivity'!C$67</f>
        <v>932189992.44032383</v>
      </c>
      <c r="I3811" s="170">
        <f>C3811/'Projections+Sensitivity'!D$67</f>
        <v>68429624.812590882</v>
      </c>
      <c r="J3811" s="170">
        <f>D3811/'Projections+Sensitivity'!E$67</f>
        <v>362145825.74028057</v>
      </c>
      <c r="K3811" s="170">
        <f>E3811/'Projections+Sensitivity'!F$67</f>
        <v>-27586196.490340862</v>
      </c>
      <c r="L3811" s="170">
        <f>F3811/'Projections+Sensitivity'!F$67</f>
        <v>-242705963.99151519</v>
      </c>
      <c r="M3811" s="170">
        <f t="shared" si="119"/>
        <v>1087527134.7851968</v>
      </c>
      <c r="N3811" s="171">
        <f>'Projections+Sensitivity'!$B$72</f>
        <v>418000000</v>
      </c>
      <c r="O3811" s="171">
        <f>'Projections+Sensitivity'!$B$73</f>
        <v>634000000</v>
      </c>
      <c r="P3811" s="170">
        <f t="shared" si="118"/>
        <v>871527134.78519678</v>
      </c>
      <c r="Q3811" s="170">
        <f>P3811/'Projections+Sensitivity'!$B$75</f>
        <v>6.4557565539644202</v>
      </c>
    </row>
    <row r="3812" spans="1:17">
      <c r="A3812" s="222">
        <v>370899936.70535898</v>
      </c>
      <c r="B3812" s="223">
        <v>625286358.24883699</v>
      </c>
      <c r="C3812" s="223">
        <v>667277185.24084306</v>
      </c>
      <c r="D3812" s="222">
        <v>614742323.51998401</v>
      </c>
      <c r="E3812" s="222">
        <v>812779210.58337796</v>
      </c>
      <c r="F3812" s="224">
        <f>E3812*(1+'Projections+Sensitivity'!$B$64)/('Projections+Sensitivity'!$B$63-'Projections+Sensitivity'!$B$64)</f>
        <v>7150908313.3650942</v>
      </c>
      <c r="G3812" s="170">
        <f>A3812/'Projections+Sensitivity'!B$67</f>
        <v>328900834.75333881</v>
      </c>
      <c r="H3812" s="170">
        <f>B3812/'Projections+Sensitivity'!C$67</f>
        <v>491694541.33135462</v>
      </c>
      <c r="I3812" s="170">
        <f>C3812/'Projections+Sensitivity'!D$67</f>
        <v>465297721.38777298</v>
      </c>
      <c r="J3812" s="170">
        <f>D3812/'Projections+Sensitivity'!E$67</f>
        <v>380124603.65030622</v>
      </c>
      <c r="K3812" s="170">
        <f>E3812/'Projections+Sensitivity'!F$67</f>
        <v>445670275.40021467</v>
      </c>
      <c r="L3812" s="170">
        <f>F3812/'Projections+Sensitivity'!F$67</f>
        <v>3921049204.8531265</v>
      </c>
      <c r="M3812" s="170">
        <f t="shared" si="119"/>
        <v>6032737181.3761139</v>
      </c>
      <c r="N3812" s="171">
        <f>'Projections+Sensitivity'!$B$72</f>
        <v>418000000</v>
      </c>
      <c r="O3812" s="171">
        <f>'Projections+Sensitivity'!$B$73</f>
        <v>634000000</v>
      </c>
      <c r="P3812" s="170">
        <f t="shared" si="118"/>
        <v>5816737181.3761139</v>
      </c>
      <c r="Q3812" s="170">
        <f>P3812/'Projections+Sensitivity'!$B$75</f>
        <v>43.086942084267513</v>
      </c>
    </row>
    <row r="3813" spans="1:17">
      <c r="A3813" s="222">
        <v>402652682.78941</v>
      </c>
      <c r="B3813" s="223">
        <v>390474179.15533102</v>
      </c>
      <c r="C3813" s="223">
        <v>383458717.02244902</v>
      </c>
      <c r="D3813" s="222">
        <v>135592742.38280901</v>
      </c>
      <c r="E3813" s="222">
        <v>927027255.40900099</v>
      </c>
      <c r="F3813" s="224">
        <f>E3813*(1+'Projections+Sensitivity'!$B$64)/('Projections+Sensitivity'!$B$63-'Projections+Sensitivity'!$B$64)</f>
        <v>8156073409.7297812</v>
      </c>
      <c r="G3813" s="170">
        <f>A3813/'Projections+Sensitivity'!B$67</f>
        <v>357058037.43588185</v>
      </c>
      <c r="H3813" s="170">
        <f>B3813/'Projections+Sensitivity'!C$67</f>
        <v>307049753.90669298</v>
      </c>
      <c r="I3813" s="170">
        <f>C3813/'Projections+Sensitivity'!D$67</f>
        <v>267388832.14241111</v>
      </c>
      <c r="J3813" s="170">
        <f>D3813/'Projections+Sensitivity'!E$67</f>
        <v>83843482.844967693</v>
      </c>
      <c r="K3813" s="170">
        <f>E3813/'Projections+Sensitivity'!F$67</f>
        <v>508315772.40403873</v>
      </c>
      <c r="L3813" s="170">
        <f>F3813/'Projections+Sensitivity'!F$67</f>
        <v>4472210208.3413906</v>
      </c>
      <c r="M3813" s="170">
        <f t="shared" si="119"/>
        <v>5995866087.0753832</v>
      </c>
      <c r="N3813" s="171">
        <f>'Projections+Sensitivity'!$B$72</f>
        <v>418000000</v>
      </c>
      <c r="O3813" s="171">
        <f>'Projections+Sensitivity'!$B$73</f>
        <v>634000000</v>
      </c>
      <c r="P3813" s="170">
        <f t="shared" si="118"/>
        <v>5779866087.0753832</v>
      </c>
      <c r="Q3813" s="170">
        <f>P3813/'Projections+Sensitivity'!$B$75</f>
        <v>42.813822867225063</v>
      </c>
    </row>
    <row r="3814" spans="1:17">
      <c r="A3814" s="222">
        <v>-314874456.23729002</v>
      </c>
      <c r="B3814" s="223">
        <v>543766055.30611503</v>
      </c>
      <c r="C3814" s="223">
        <v>481508195.75094801</v>
      </c>
      <c r="D3814" s="222">
        <v>701433279.20979905</v>
      </c>
      <c r="E3814" s="222">
        <v>443985222.50063699</v>
      </c>
      <c r="F3814" s="224">
        <f>E3814*(1+'Projections+Sensitivity'!$B$64)/('Projections+Sensitivity'!$B$63-'Projections+Sensitivity'!$B$64)</f>
        <v>3906223950.1823025</v>
      </c>
      <c r="G3814" s="170">
        <f>A3814/'Projections+Sensitivity'!B$67</f>
        <v>-279219436.96964777</v>
      </c>
      <c r="H3814" s="170">
        <f>B3814/'Projections+Sensitivity'!C$67</f>
        <v>427590971.12574428</v>
      </c>
      <c r="I3814" s="170">
        <f>C3814/'Projections+Sensitivity'!D$67</f>
        <v>335759518.33508068</v>
      </c>
      <c r="J3814" s="170">
        <f>D3814/'Projections+Sensitivity'!E$67</f>
        <v>433729771.06901896</v>
      </c>
      <c r="K3814" s="170">
        <f>E3814/'Projections+Sensitivity'!F$67</f>
        <v>243449898.5812656</v>
      </c>
      <c r="L3814" s="170">
        <f>F3814/'Projections+Sensitivity'!F$67</f>
        <v>2141895217.0333278</v>
      </c>
      <c r="M3814" s="170">
        <f t="shared" si="119"/>
        <v>3303205939.1747894</v>
      </c>
      <c r="N3814" s="171">
        <f>'Projections+Sensitivity'!$B$72</f>
        <v>418000000</v>
      </c>
      <c r="O3814" s="171">
        <f>'Projections+Sensitivity'!$B$73</f>
        <v>634000000</v>
      </c>
      <c r="P3814" s="170">
        <f t="shared" si="118"/>
        <v>3087205939.1747894</v>
      </c>
      <c r="Q3814" s="170">
        <f>P3814/'Projections+Sensitivity'!$B$75</f>
        <v>22.868192142035479</v>
      </c>
    </row>
    <row r="3815" spans="1:17">
      <c r="A3815" s="222">
        <v>449881095.462412</v>
      </c>
      <c r="B3815" s="223">
        <v>357056584.537305</v>
      </c>
      <c r="C3815" s="223">
        <v>354311013.892802</v>
      </c>
      <c r="D3815" s="222">
        <v>923016107.30993199</v>
      </c>
      <c r="E3815" s="222">
        <v>760331182.87910199</v>
      </c>
      <c r="F3815" s="224">
        <f>E3815*(1+'Projections+Sensitivity'!$B$64)/('Projections+Sensitivity'!$B$63-'Projections+Sensitivity'!$B$64)</f>
        <v>6689465608.573329</v>
      </c>
      <c r="G3815" s="170">
        <f>A3815/'Projections+Sensitivity'!B$67</f>
        <v>398938509.2693544</v>
      </c>
      <c r="H3815" s="170">
        <f>B3815/'Projections+Sensitivity'!C$67</f>
        <v>280771795.58992368</v>
      </c>
      <c r="I3815" s="170">
        <f>C3815/'Projections+Sensitivity'!D$67</f>
        <v>247063905.48540741</v>
      </c>
      <c r="J3815" s="170">
        <f>D3815/'Projections+Sensitivity'!E$67</f>
        <v>570745039.88113761</v>
      </c>
      <c r="K3815" s="170">
        <f>E3815/'Projections+Sensitivity'!F$67</f>
        <v>416911509.6163488</v>
      </c>
      <c r="L3815" s="170">
        <f>F3815/'Projections+Sensitivity'!F$67</f>
        <v>3668026865.3934865</v>
      </c>
      <c r="M3815" s="170">
        <f t="shared" si="119"/>
        <v>5582457625.2356586</v>
      </c>
      <c r="N3815" s="171">
        <f>'Projections+Sensitivity'!$B$72</f>
        <v>418000000</v>
      </c>
      <c r="O3815" s="171">
        <f>'Projections+Sensitivity'!$B$73</f>
        <v>634000000</v>
      </c>
      <c r="P3815" s="170">
        <f t="shared" si="118"/>
        <v>5366457625.2356586</v>
      </c>
      <c r="Q3815" s="170">
        <f>P3815/'Projections+Sensitivity'!$B$75</f>
        <v>39.751537964708582</v>
      </c>
    </row>
    <row r="3816" spans="1:17">
      <c r="A3816" s="222">
        <v>-450443821.36977398</v>
      </c>
      <c r="B3816" s="223">
        <v>366553084.48451102</v>
      </c>
      <c r="C3816" s="223">
        <v>934987282.90879202</v>
      </c>
      <c r="D3816" s="222">
        <v>237947513.99844</v>
      </c>
      <c r="E3816" s="222">
        <v>370866947.495395</v>
      </c>
      <c r="F3816" s="224">
        <f>E3816*(1+'Projections+Sensitivity'!$B$64)/('Projections+Sensitivity'!$B$63-'Projections+Sensitivity'!$B$64)</f>
        <v>3262922456.0180855</v>
      </c>
      <c r="G3816" s="170">
        <f>A3816/'Projections+Sensitivity'!B$67</f>
        <v>-399437514.5329107</v>
      </c>
      <c r="H3816" s="170">
        <f>B3816/'Projections+Sensitivity'!C$67</f>
        <v>288239377.64124435</v>
      </c>
      <c r="I3816" s="170">
        <f>C3816/'Projections+Sensitivity'!D$67</f>
        <v>651974114.93543351</v>
      </c>
      <c r="J3816" s="170">
        <f>D3816/'Projections+Sensitivity'!E$67</f>
        <v>147134337.40875721</v>
      </c>
      <c r="K3816" s="170">
        <f>E3816/'Projections+Sensitivity'!F$67</f>
        <v>203357040.23295039</v>
      </c>
      <c r="L3816" s="170">
        <f>F3816/'Projections+Sensitivity'!F$67</f>
        <v>1789154459.9662826</v>
      </c>
      <c r="M3816" s="170">
        <f t="shared" si="119"/>
        <v>2680421815.6517572</v>
      </c>
      <c r="N3816" s="171">
        <f>'Projections+Sensitivity'!$B$72</f>
        <v>418000000</v>
      </c>
      <c r="O3816" s="171">
        <f>'Projections+Sensitivity'!$B$73</f>
        <v>634000000</v>
      </c>
      <c r="P3816" s="170">
        <f t="shared" si="118"/>
        <v>2464421815.6517572</v>
      </c>
      <c r="Q3816" s="170">
        <f>P3816/'Projections+Sensitivity'!$B$75</f>
        <v>18.254976412235237</v>
      </c>
    </row>
    <row r="3817" spans="1:17">
      <c r="A3817" s="222">
        <v>512501924.62823498</v>
      </c>
      <c r="B3817" s="223">
        <v>584913030.836537</v>
      </c>
      <c r="C3817" s="223">
        <v>203092201.532296</v>
      </c>
      <c r="D3817" s="222">
        <v>669250884.44764602</v>
      </c>
      <c r="E3817" s="222">
        <v>369334207.07930303</v>
      </c>
      <c r="F3817" s="224">
        <f>E3817*(1+'Projections+Sensitivity'!$B$64)/('Projections+Sensitivity'!$B$63-'Projections+Sensitivity'!$B$64)</f>
        <v>3249437260.9725623</v>
      </c>
      <c r="G3817" s="170">
        <f>A3817/'Projections+Sensitivity'!B$67</f>
        <v>454468427.03784078</v>
      </c>
      <c r="H3817" s="170">
        <f>B3817/'Projections+Sensitivity'!C$67</f>
        <v>459946935.70693851</v>
      </c>
      <c r="I3817" s="170">
        <f>C3817/'Projections+Sensitivity'!D$67</f>
        <v>141617817.44492888</v>
      </c>
      <c r="J3817" s="170">
        <f>D3817/'Projections+Sensitivity'!E$67</f>
        <v>413829855.95753986</v>
      </c>
      <c r="K3817" s="170">
        <f>E3817/'Projections+Sensitivity'!F$67</f>
        <v>202516594.47048256</v>
      </c>
      <c r="L3817" s="170">
        <f>F3817/'Projections+Sensitivity'!F$67</f>
        <v>1781760138.7145736</v>
      </c>
      <c r="M3817" s="170">
        <f t="shared" si="119"/>
        <v>3454139769.332304</v>
      </c>
      <c r="N3817" s="171">
        <f>'Projections+Sensitivity'!$B$72</f>
        <v>418000000</v>
      </c>
      <c r="O3817" s="171">
        <f>'Projections+Sensitivity'!$B$73</f>
        <v>634000000</v>
      </c>
      <c r="P3817" s="170">
        <f t="shared" si="118"/>
        <v>3238139769.332304</v>
      </c>
      <c r="Q3817" s="170">
        <f>P3817/'Projections+Sensitivity'!$B$75</f>
        <v>23.986220513572622</v>
      </c>
    </row>
    <row r="3818" spans="1:17">
      <c r="A3818" s="222">
        <v>520158068.06772399</v>
      </c>
      <c r="B3818" s="223">
        <v>776269054.00180304</v>
      </c>
      <c r="C3818" s="223">
        <v>291855549.622033</v>
      </c>
      <c r="D3818" s="222">
        <v>-30643319.2848842</v>
      </c>
      <c r="E3818" s="222">
        <v>1080914174.9414599</v>
      </c>
      <c r="F3818" s="224">
        <f>E3818*(1+'Projections+Sensitivity'!$B$64)/('Projections+Sensitivity'!$B$63-'Projections+Sensitivity'!$B$64)</f>
        <v>9509985072.1761703</v>
      </c>
      <c r="G3818" s="170">
        <f>A3818/'Projections+Sensitivity'!B$67</f>
        <v>461257621.96358597</v>
      </c>
      <c r="H3818" s="170">
        <f>B3818/'Projections+Sensitivity'!C$67</f>
        <v>610419932.27884567</v>
      </c>
      <c r="I3818" s="170">
        <f>C3818/'Projections+Sensitivity'!D$67</f>
        <v>203513210.42767754</v>
      </c>
      <c r="J3818" s="170">
        <f>D3818/'Projections+Sensitivity'!E$67</f>
        <v>-18948231.075093254</v>
      </c>
      <c r="K3818" s="170">
        <f>E3818/'Projections+Sensitivity'!F$67</f>
        <v>592696407.28678358</v>
      </c>
      <c r="L3818" s="170">
        <f>F3818/'Projections+Sensitivity'!F$67</f>
        <v>5214599009.1535463</v>
      </c>
      <c r="M3818" s="170">
        <f t="shared" si="119"/>
        <v>7063537950.035346</v>
      </c>
      <c r="N3818" s="171">
        <f>'Projections+Sensitivity'!$B$72</f>
        <v>418000000</v>
      </c>
      <c r="O3818" s="171">
        <f>'Projections+Sensitivity'!$B$73</f>
        <v>634000000</v>
      </c>
      <c r="P3818" s="170">
        <f t="shared" si="118"/>
        <v>6847537950.035346</v>
      </c>
      <c r="Q3818" s="170">
        <f>P3818/'Projections+Sensitivity'!$B$75</f>
        <v>50.722503333595157</v>
      </c>
    </row>
    <row r="3819" spans="1:17">
      <c r="A3819" s="222">
        <v>538435167.86743796</v>
      </c>
      <c r="B3819" s="223">
        <v>656380438.02445698</v>
      </c>
      <c r="C3819" s="223">
        <v>603342641.76593101</v>
      </c>
      <c r="D3819" s="222">
        <v>453290953.02040601</v>
      </c>
      <c r="E3819" s="222">
        <v>540820209.51651204</v>
      </c>
      <c r="F3819" s="224">
        <f>E3819*(1+'Projections+Sensitivity'!$B$64)/('Projections+Sensitivity'!$B$63-'Projections+Sensitivity'!$B$64)</f>
        <v>4758187318.166832</v>
      </c>
      <c r="G3819" s="170">
        <f>A3819/'Projections+Sensitivity'!B$67</f>
        <v>477465102.16537255</v>
      </c>
      <c r="H3819" s="170">
        <f>B3819/'Projections+Sensitivity'!C$67</f>
        <v>516145401.47199714</v>
      </c>
      <c r="I3819" s="170">
        <f>C3819/'Projections+Sensitivity'!D$67</f>
        <v>420715652.56414491</v>
      </c>
      <c r="J3819" s="170">
        <f>D3819/'Projections+Sensitivity'!E$67</f>
        <v>280291493.30166477</v>
      </c>
      <c r="K3819" s="170">
        <f>E3819/'Projections+Sensitivity'!F$67</f>
        <v>296547313.93071258</v>
      </c>
      <c r="L3819" s="170">
        <f>F3819/'Projections+Sensitivity'!F$67</f>
        <v>2609051295.7032423</v>
      </c>
      <c r="M3819" s="170">
        <f t="shared" si="119"/>
        <v>4600216259.1371346</v>
      </c>
      <c r="N3819" s="171">
        <f>'Projections+Sensitivity'!$B$72</f>
        <v>418000000</v>
      </c>
      <c r="O3819" s="171">
        <f>'Projections+Sensitivity'!$B$73</f>
        <v>634000000</v>
      </c>
      <c r="P3819" s="170">
        <f t="shared" si="118"/>
        <v>4384216259.1371346</v>
      </c>
      <c r="Q3819" s="170">
        <f>P3819/'Projections+Sensitivity'!$B$75</f>
        <v>32.475675993608405</v>
      </c>
    </row>
    <row r="3820" spans="1:17">
      <c r="A3820" s="222">
        <v>857297587.19165397</v>
      </c>
      <c r="B3820" s="223">
        <v>425220622.70596302</v>
      </c>
      <c r="C3820" s="223">
        <v>-27612016.245518599</v>
      </c>
      <c r="D3820" s="222">
        <v>767194728.12766504</v>
      </c>
      <c r="E3820" s="222">
        <v>643442662.13711202</v>
      </c>
      <c r="F3820" s="224">
        <f>E3820*(1+'Projections+Sensitivity'!$B$64)/('Projections+Sensitivity'!$B$63-'Projections+Sensitivity'!$B$64)</f>
        <v>5661069355.5356798</v>
      </c>
      <c r="G3820" s="170">
        <f>A3820/'Projections+Sensitivity'!B$67</f>
        <v>760220922.55936539</v>
      </c>
      <c r="H3820" s="170">
        <f>B3820/'Projections+Sensitivity'!C$67</f>
        <v>334372653.88546538</v>
      </c>
      <c r="I3820" s="170">
        <f>C3820/'Projections+Sensitivity'!D$67</f>
        <v>-19254079.902828932</v>
      </c>
      <c r="J3820" s="170">
        <f>D3820/'Projections+Sensitivity'!E$67</f>
        <v>474393222.64697278</v>
      </c>
      <c r="K3820" s="170">
        <f>E3820/'Projections+Sensitivity'!F$67</f>
        <v>352818163.53677112</v>
      </c>
      <c r="L3820" s="170">
        <f>F3820/'Projections+Sensitivity'!F$67</f>
        <v>3104127548.8953791</v>
      </c>
      <c r="M3820" s="170">
        <f t="shared" si="119"/>
        <v>5006678431.6211252</v>
      </c>
      <c r="N3820" s="171">
        <f>'Projections+Sensitivity'!$B$72</f>
        <v>418000000</v>
      </c>
      <c r="O3820" s="171">
        <f>'Projections+Sensitivity'!$B$73</f>
        <v>634000000</v>
      </c>
      <c r="P3820" s="170">
        <f t="shared" si="118"/>
        <v>4790678431.6211252</v>
      </c>
      <c r="Q3820" s="170">
        <f>P3820/'Projections+Sensitivity'!$B$75</f>
        <v>35.486506900897226</v>
      </c>
    </row>
    <row r="3821" spans="1:17">
      <c r="A3821" s="222">
        <v>191809768.46963099</v>
      </c>
      <c r="B3821" s="223">
        <v>502982054.54182303</v>
      </c>
      <c r="C3821" s="223">
        <v>515138431.54475898</v>
      </c>
      <c r="D3821" s="222">
        <v>-20586078.224653199</v>
      </c>
      <c r="E3821" s="222">
        <v>637043555.01943302</v>
      </c>
      <c r="F3821" s="224">
        <f>E3821*(1+'Projections+Sensitivity'!$B$64)/('Projections+Sensitivity'!$B$63-'Projections+Sensitivity'!$B$64)</f>
        <v>5604769406.3119783</v>
      </c>
      <c r="G3821" s="170">
        <f>A3821/'Projections+Sensitivity'!B$67</f>
        <v>170090061.28146574</v>
      </c>
      <c r="H3821" s="170">
        <f>B3821/'Projections+Sensitivity'!C$67</f>
        <v>395520432.10804218</v>
      </c>
      <c r="I3821" s="170">
        <f>C3821/'Projections+Sensitivity'!D$67</f>
        <v>359210150.89184314</v>
      </c>
      <c r="J3821" s="170">
        <f>D3821/'Projections+Sensitivity'!E$67</f>
        <v>-12729357.531548116</v>
      </c>
      <c r="K3821" s="170">
        <f>E3821/'Projections+Sensitivity'!F$67</f>
        <v>349309348.60361791</v>
      </c>
      <c r="L3821" s="170">
        <f>F3821/'Projections+Sensitivity'!F$67</f>
        <v>3073256663.482924</v>
      </c>
      <c r="M3821" s="170">
        <f t="shared" si="119"/>
        <v>4334657298.8363447</v>
      </c>
      <c r="N3821" s="171">
        <f>'Projections+Sensitivity'!$B$72</f>
        <v>418000000</v>
      </c>
      <c r="O3821" s="171">
        <f>'Projections+Sensitivity'!$B$73</f>
        <v>634000000</v>
      </c>
      <c r="P3821" s="170">
        <f t="shared" si="118"/>
        <v>4118657298.8363447</v>
      </c>
      <c r="Q3821" s="170">
        <f>P3821/'Projections+Sensitivity'!$B$75</f>
        <v>30.508572583972924</v>
      </c>
    </row>
    <row r="3822" spans="1:17">
      <c r="A3822" s="222">
        <v>535531452.54976797</v>
      </c>
      <c r="B3822" s="223">
        <v>-36530525.755283996</v>
      </c>
      <c r="C3822" s="223">
        <v>748639626.428936</v>
      </c>
      <c r="D3822" s="222">
        <v>853757506.05241799</v>
      </c>
      <c r="E3822" s="222">
        <v>239538387.69466799</v>
      </c>
      <c r="F3822" s="224">
        <f>E3822*(1+'Projections+Sensitivity'!$B$64)/('Projections+Sensitivity'!$B$63-'Projections+Sensitivity'!$B$64)</f>
        <v>2107481374.5622432</v>
      </c>
      <c r="G3822" s="170">
        <f>A3822/'Projections+Sensitivity'!B$67</f>
        <v>474890190.9902693</v>
      </c>
      <c r="H3822" s="170">
        <f>B3822/'Projections+Sensitivity'!C$67</f>
        <v>-28725814.770917419</v>
      </c>
      <c r="I3822" s="170">
        <f>C3822/'Projections+Sensitivity'!D$67</f>
        <v>522032402.75965619</v>
      </c>
      <c r="J3822" s="170">
        <f>D3822/'Projections+Sensitivity'!E$67</f>
        <v>527919131.61824036</v>
      </c>
      <c r="K3822" s="170">
        <f>E3822/'Projections+Sensitivity'!F$67</f>
        <v>131345804.39893612</v>
      </c>
      <c r="L3822" s="170">
        <f>F3822/'Projections+Sensitivity'!F$67</f>
        <v>1155592801.060734</v>
      </c>
      <c r="M3822" s="170">
        <f t="shared" si="119"/>
        <v>2783054516.0569186</v>
      </c>
      <c r="N3822" s="171">
        <f>'Projections+Sensitivity'!$B$72</f>
        <v>418000000</v>
      </c>
      <c r="O3822" s="171">
        <f>'Projections+Sensitivity'!$B$73</f>
        <v>634000000</v>
      </c>
      <c r="P3822" s="170">
        <f t="shared" si="118"/>
        <v>2567054516.0569186</v>
      </c>
      <c r="Q3822" s="170">
        <f>P3822/'Projections+Sensitivity'!$B$75</f>
        <v>19.015218637458656</v>
      </c>
    </row>
    <row r="3823" spans="1:17">
      <c r="A3823" s="222">
        <v>-382412423.15445799</v>
      </c>
      <c r="B3823" s="223">
        <v>558122045.30168104</v>
      </c>
      <c r="C3823" s="223">
        <v>629913384.46149099</v>
      </c>
      <c r="D3823" s="222">
        <v>371099318.150855</v>
      </c>
      <c r="E3823" s="222">
        <v>47336496.143867597</v>
      </c>
      <c r="F3823" s="224">
        <f>E3823*(1+'Projections+Sensitivity'!$B$64)/('Projections+Sensitivity'!$B$63-'Projections+Sensitivity'!$B$64)</f>
        <v>416470967.01427382</v>
      </c>
      <c r="G3823" s="170">
        <f>A3823/'Projections+Sensitivity'!B$67</f>
        <v>-339109697.11343974</v>
      </c>
      <c r="H3823" s="170">
        <f>B3823/'Projections+Sensitivity'!C$67</f>
        <v>438879817.94465768</v>
      </c>
      <c r="I3823" s="170">
        <f>C3823/'Projections+Sensitivity'!D$67</f>
        <v>439243644.08743149</v>
      </c>
      <c r="J3823" s="170">
        <f>D3823/'Projections+Sensitivity'!E$67</f>
        <v>229468471.30886859</v>
      </c>
      <c r="K3823" s="170">
        <f>E3823/'Projections+Sensitivity'!F$67</f>
        <v>25955965.652439035</v>
      </c>
      <c r="L3823" s="170">
        <f>F3823/'Projections+Sensitivity'!F$67</f>
        <v>228363039.00074309</v>
      </c>
      <c r="M3823" s="170">
        <f t="shared" si="119"/>
        <v>1022801240.8807001</v>
      </c>
      <c r="N3823" s="171">
        <f>'Projections+Sensitivity'!$B$72</f>
        <v>418000000</v>
      </c>
      <c r="O3823" s="171">
        <f>'Projections+Sensitivity'!$B$73</f>
        <v>634000000</v>
      </c>
      <c r="P3823" s="170">
        <f t="shared" si="118"/>
        <v>806801240.88070011</v>
      </c>
      <c r="Q3823" s="170">
        <f>P3823/'Projections+Sensitivity'!$B$75</f>
        <v>5.9763054880051856</v>
      </c>
    </row>
    <row r="3824" spans="1:17">
      <c r="A3824" s="222">
        <v>1012670400.09911</v>
      </c>
      <c r="B3824" s="223">
        <v>133319980.608319</v>
      </c>
      <c r="C3824" s="223">
        <v>952390521.04769397</v>
      </c>
      <c r="D3824" s="222">
        <v>509292816.65669698</v>
      </c>
      <c r="E3824" s="222">
        <v>552165232.02838504</v>
      </c>
      <c r="F3824" s="224">
        <f>E3824*(1+'Projections+Sensitivity'!$B$64)/('Projections+Sensitivity'!$B$63-'Projections+Sensitivity'!$B$64)</f>
        <v>4858001898.4846983</v>
      </c>
      <c r="G3824" s="170">
        <f>A3824/'Projections+Sensitivity'!B$67</f>
        <v>897999991.2676785</v>
      </c>
      <c r="H3824" s="170">
        <f>B3824/'Projections+Sensitivity'!C$67</f>
        <v>104836297.56308445</v>
      </c>
      <c r="I3824" s="170">
        <f>C3824/'Projections+Sensitivity'!D$67</f>
        <v>664109532.16519713</v>
      </c>
      <c r="J3824" s="170">
        <f>D3824/'Projections+Sensitivity'!E$67</f>
        <v>314920126.1514926</v>
      </c>
      <c r="K3824" s="170">
        <f>E3824/'Projections+Sensitivity'!F$67</f>
        <v>302768116.87627387</v>
      </c>
      <c r="L3824" s="170">
        <f>F3824/'Projections+Sensitivity'!F$67</f>
        <v>2663782507.9684916</v>
      </c>
      <c r="M3824" s="170">
        <f t="shared" si="119"/>
        <v>4948416571.992218</v>
      </c>
      <c r="N3824" s="171">
        <f>'Projections+Sensitivity'!$B$72</f>
        <v>418000000</v>
      </c>
      <c r="O3824" s="171">
        <f>'Projections+Sensitivity'!$B$73</f>
        <v>634000000</v>
      </c>
      <c r="P3824" s="170">
        <f t="shared" si="118"/>
        <v>4732416571.992218</v>
      </c>
      <c r="Q3824" s="170">
        <f>P3824/'Projections+Sensitivity'!$B$75</f>
        <v>35.054937570312724</v>
      </c>
    </row>
    <row r="3825" spans="1:17">
      <c r="A3825" s="222">
        <v>724758375.77597201</v>
      </c>
      <c r="B3825" s="223">
        <v>416599939.36714703</v>
      </c>
      <c r="C3825" s="223">
        <v>202769342.626093</v>
      </c>
      <c r="D3825" s="222">
        <v>368659448.96067101</v>
      </c>
      <c r="E3825" s="222">
        <v>1021364634.13281</v>
      </c>
      <c r="F3825" s="224">
        <f>E3825*(1+'Projections+Sensitivity'!$B$64)/('Projections+Sensitivity'!$B$63-'Projections+Sensitivity'!$B$64)</f>
        <v>8986062583.9028759</v>
      </c>
      <c r="G3825" s="170">
        <f>A3825/'Projections+Sensitivity'!B$67</f>
        <v>642689877.23379958</v>
      </c>
      <c r="H3825" s="170">
        <f>B3825/'Projections+Sensitivity'!C$67</f>
        <v>327593771.08349138</v>
      </c>
      <c r="I3825" s="170">
        <f>C3825/'Projections+Sensitivity'!D$67</f>
        <v>141392685.34584206</v>
      </c>
      <c r="J3825" s="170">
        <f>D3825/'Projections+Sensitivity'!E$67</f>
        <v>227959783.40274438</v>
      </c>
      <c r="K3825" s="170">
        <f>E3825/'Projections+Sensitivity'!F$67</f>
        <v>560043677.11532855</v>
      </c>
      <c r="L3825" s="170">
        <f>F3825/'Projections+Sensitivity'!F$67</f>
        <v>4927317202.9794798</v>
      </c>
      <c r="M3825" s="170">
        <f t="shared" si="119"/>
        <v>6826996997.1606855</v>
      </c>
      <c r="N3825" s="171">
        <f>'Projections+Sensitivity'!$B$72</f>
        <v>418000000</v>
      </c>
      <c r="O3825" s="171">
        <f>'Projections+Sensitivity'!$B$73</f>
        <v>634000000</v>
      </c>
      <c r="P3825" s="170">
        <f t="shared" si="118"/>
        <v>6610996997.1606855</v>
      </c>
      <c r="Q3825" s="170">
        <f>P3825/'Projections+Sensitivity'!$B$75</f>
        <v>48.970348127116189</v>
      </c>
    </row>
    <row r="3826" spans="1:17">
      <c r="A3826" s="222">
        <v>299100397.12071699</v>
      </c>
      <c r="B3826" s="223">
        <v>557912196.43779898</v>
      </c>
      <c r="C3826" s="223">
        <v>74806949.729285404</v>
      </c>
      <c r="D3826" s="222">
        <v>482218170.96267903</v>
      </c>
      <c r="E3826" s="222">
        <v>999873077.13113999</v>
      </c>
      <c r="F3826" s="224">
        <f>E3826*(1+'Projections+Sensitivity'!$B$64)/('Projections+Sensitivity'!$B$63-'Projections+Sensitivity'!$B$64)</f>
        <v>8796977834.1587296</v>
      </c>
      <c r="G3826" s="170">
        <f>A3826/'Projections+Sensitivity'!B$67</f>
        <v>265231563.96817356</v>
      </c>
      <c r="H3826" s="170">
        <f>B3826/'Projections+Sensitivity'!C$67</f>
        <v>438714803.08464319</v>
      </c>
      <c r="I3826" s="170">
        <f>C3826/'Projections+Sensitivity'!D$67</f>
        <v>52163484.715040818</v>
      </c>
      <c r="J3826" s="170">
        <f>D3826/'Projections+Sensitivity'!E$67</f>
        <v>298178576.77437949</v>
      </c>
      <c r="K3826" s="170">
        <f>E3826/'Projections+Sensitivity'!F$67</f>
        <v>548259236.76179278</v>
      </c>
      <c r="L3826" s="170">
        <f>F3826/'Projections+Sensitivity'!F$67</f>
        <v>4823636582.9597216</v>
      </c>
      <c r="M3826" s="170">
        <f t="shared" si="119"/>
        <v>6426184248.263752</v>
      </c>
      <c r="N3826" s="171">
        <f>'Projections+Sensitivity'!$B$72</f>
        <v>418000000</v>
      </c>
      <c r="O3826" s="171">
        <f>'Projections+Sensitivity'!$B$73</f>
        <v>634000000</v>
      </c>
      <c r="P3826" s="170">
        <f t="shared" si="118"/>
        <v>6210184248.263752</v>
      </c>
      <c r="Q3826" s="170">
        <f>P3826/'Projections+Sensitivity'!$B$75</f>
        <v>46.00136480195372</v>
      </c>
    </row>
    <row r="3827" spans="1:17">
      <c r="A3827" s="222">
        <v>393828036.73180801</v>
      </c>
      <c r="B3827" s="223">
        <v>497530842.28449303</v>
      </c>
      <c r="C3827" s="223">
        <v>-93397341.786931306</v>
      </c>
      <c r="D3827" s="222">
        <v>384004945.687181</v>
      </c>
      <c r="E3827" s="222">
        <v>1429258447.95839</v>
      </c>
      <c r="F3827" s="224">
        <f>E3827*(1+'Projections+Sensitivity'!$B$64)/('Projections+Sensitivity'!$B$63-'Projections+Sensitivity'!$B$64)</f>
        <v>12574750909.434692</v>
      </c>
      <c r="G3827" s="170">
        <f>A3827/'Projections+Sensitivity'!B$67</f>
        <v>349232656.06609821</v>
      </c>
      <c r="H3827" s="170">
        <f>B3827/'Projections+Sensitivity'!C$67</f>
        <v>391233866.00083619</v>
      </c>
      <c r="I3827" s="170">
        <f>C3827/'Projections+Sensitivity'!D$67</f>
        <v>-65126713.872959487</v>
      </c>
      <c r="J3827" s="170">
        <f>D3827/'Projections+Sensitivity'!E$67</f>
        <v>237448638.55034682</v>
      </c>
      <c r="K3827" s="170">
        <f>E3827/'Projections+Sensitivity'!F$67</f>
        <v>783703615.72425508</v>
      </c>
      <c r="L3827" s="170">
        <f>F3827/'Projections+Sensitivity'!F$67</f>
        <v>6895098481.7567005</v>
      </c>
      <c r="M3827" s="170">
        <f t="shared" si="119"/>
        <v>8591590544.2252769</v>
      </c>
      <c r="N3827" s="171">
        <f>'Projections+Sensitivity'!$B$72</f>
        <v>418000000</v>
      </c>
      <c r="O3827" s="171">
        <f>'Projections+Sensitivity'!$B$73</f>
        <v>634000000</v>
      </c>
      <c r="P3827" s="170">
        <f t="shared" si="118"/>
        <v>8375590544.2252769</v>
      </c>
      <c r="Q3827" s="170">
        <f>P3827/'Projections+Sensitivity'!$B$75</f>
        <v>62.041411438705758</v>
      </c>
    </row>
    <row r="3828" spans="1:17">
      <c r="A3828" s="222">
        <v>517977044.02938801</v>
      </c>
      <c r="B3828" s="223">
        <v>444523355.57691002</v>
      </c>
      <c r="C3828" s="223">
        <v>652397722.44527197</v>
      </c>
      <c r="D3828" s="222">
        <v>561445120.27509105</v>
      </c>
      <c r="E3828" s="222">
        <v>1434000611.0954299</v>
      </c>
      <c r="F3828" s="224">
        <f>E3828*(1+'Projections+Sensitivity'!$B$64)/('Projections+Sensitivity'!$B$63-'Projections+Sensitivity'!$B$64)</f>
        <v>12616472908.913065</v>
      </c>
      <c r="G3828" s="170">
        <f>A3828/'Projections+Sensitivity'!B$67</f>
        <v>459323567.63832021</v>
      </c>
      <c r="H3828" s="170">
        <f>B3828/'Projections+Sensitivity'!C$67</f>
        <v>349551376.81811076</v>
      </c>
      <c r="I3828" s="170">
        <f>C3828/'Projections+Sensitivity'!D$67</f>
        <v>454922152.90230995</v>
      </c>
      <c r="J3828" s="170">
        <f>D3828/'Projections+Sensitivity'!E$67</f>
        <v>347168391.78070629</v>
      </c>
      <c r="K3828" s="170">
        <f>E3828/'Projections+Sensitivity'!F$67</f>
        <v>786303880.49943352</v>
      </c>
      <c r="L3828" s="170">
        <f>F3828/'Projections+Sensitivity'!F$67</f>
        <v>6917975857.0089884</v>
      </c>
      <c r="M3828" s="170">
        <f t="shared" si="119"/>
        <v>9315245226.6478691</v>
      </c>
      <c r="N3828" s="171">
        <f>'Projections+Sensitivity'!$B$72</f>
        <v>418000000</v>
      </c>
      <c r="O3828" s="171">
        <f>'Projections+Sensitivity'!$B$73</f>
        <v>634000000</v>
      </c>
      <c r="P3828" s="170">
        <f t="shared" si="118"/>
        <v>9099245226.6478691</v>
      </c>
      <c r="Q3828" s="170">
        <f>P3828/'Projections+Sensitivity'!$B$75</f>
        <v>67.401816493687917</v>
      </c>
    </row>
    <row r="3829" spans="1:17">
      <c r="A3829" s="222">
        <v>274997800.03589398</v>
      </c>
      <c r="B3829" s="223">
        <v>24765051.333324801</v>
      </c>
      <c r="C3829" s="223">
        <v>95923859.045779407</v>
      </c>
      <c r="D3829" s="222">
        <v>130854222.60793801</v>
      </c>
      <c r="E3829" s="222">
        <v>693568793.26761103</v>
      </c>
      <c r="F3829" s="224">
        <f>E3829*(1+'Projections+Sensitivity'!$B$64)/('Projections+Sensitivity'!$B$63-'Projections+Sensitivity'!$B$64)</f>
        <v>6102083794.8206558</v>
      </c>
      <c r="G3829" s="170">
        <f>A3829/'Projections+Sensitivity'!B$67</f>
        <v>243858240.55555964</v>
      </c>
      <c r="H3829" s="170">
        <f>B3829/'Projections+Sensitivity'!C$67</f>
        <v>19474022.41508799</v>
      </c>
      <c r="I3829" s="170">
        <f>C3829/'Projections+Sensitivity'!D$67</f>
        <v>66888474.57689333</v>
      </c>
      <c r="J3829" s="170">
        <f>D3829/'Projections+Sensitivity'!E$67</f>
        <v>80913429.256013155</v>
      </c>
      <c r="K3829" s="170">
        <f>E3829/'Projections+Sensitivity'!F$67</f>
        <v>380303766.48377848</v>
      </c>
      <c r="L3829" s="170">
        <f>F3829/'Projections+Sensitivity'!F$67</f>
        <v>3345948481.3851919</v>
      </c>
      <c r="M3829" s="170">
        <f t="shared" si="119"/>
        <v>4137386414.6725245</v>
      </c>
      <c r="N3829" s="171">
        <f>'Projections+Sensitivity'!$B$72</f>
        <v>418000000</v>
      </c>
      <c r="O3829" s="171">
        <f>'Projections+Sensitivity'!$B$73</f>
        <v>634000000</v>
      </c>
      <c r="P3829" s="170">
        <f t="shared" si="118"/>
        <v>3921386414.6725245</v>
      </c>
      <c r="Q3829" s="170">
        <f>P3829/'Projections+Sensitivity'!$B$75</f>
        <v>29.047306775352034</v>
      </c>
    </row>
    <row r="3830" spans="1:17">
      <c r="A3830" s="222">
        <v>-471714699.71395099</v>
      </c>
      <c r="B3830" s="223">
        <v>54509961.484750301</v>
      </c>
      <c r="C3830" s="223">
        <v>1226423985.8139701</v>
      </c>
      <c r="D3830" s="222">
        <v>508266022.70346099</v>
      </c>
      <c r="E3830" s="222">
        <v>56846536.7345725</v>
      </c>
      <c r="F3830" s="224">
        <f>E3830*(1+'Projections+Sensitivity'!$B$64)/('Projections+Sensitivity'!$B$63-'Projections+Sensitivity'!$B$64)</f>
        <v>500141202.95903891</v>
      </c>
      <c r="G3830" s="170">
        <f>A3830/'Projections+Sensitivity'!B$67</f>
        <v>-418299770.76697993</v>
      </c>
      <c r="H3830" s="170">
        <f>B3830/'Projections+Sensitivity'!C$67</f>
        <v>42863961.697958499</v>
      </c>
      <c r="I3830" s="170">
        <f>C3830/'Projections+Sensitivity'!D$67</f>
        <v>855195260.19548059</v>
      </c>
      <c r="J3830" s="170">
        <f>D3830/'Projections+Sensitivity'!E$67</f>
        <v>314285210.30208522</v>
      </c>
      <c r="K3830" s="170">
        <f>E3830/'Projections+Sensitivity'!F$67</f>
        <v>31170595.10400261</v>
      </c>
      <c r="L3830" s="170">
        <f>F3830/'Projections+Sensitivity'!F$67</f>
        <v>274241841.76876628</v>
      </c>
      <c r="M3830" s="170">
        <f t="shared" si="119"/>
        <v>1099457098.3013132</v>
      </c>
      <c r="N3830" s="171">
        <f>'Projections+Sensitivity'!$B$72</f>
        <v>418000000</v>
      </c>
      <c r="O3830" s="171">
        <f>'Projections+Sensitivity'!$B$73</f>
        <v>634000000</v>
      </c>
      <c r="P3830" s="170">
        <f t="shared" si="118"/>
        <v>883457098.30131316</v>
      </c>
      <c r="Q3830" s="170">
        <f>P3830/'Projections+Sensitivity'!$B$75</f>
        <v>6.5441266540838008</v>
      </c>
    </row>
    <row r="3831" spans="1:17">
      <c r="A3831" s="222">
        <v>543110777.71764195</v>
      </c>
      <c r="B3831" s="223">
        <v>930179496.69002199</v>
      </c>
      <c r="C3831" s="223">
        <v>177888117.99197</v>
      </c>
      <c r="D3831" s="222">
        <v>406129074.87840801</v>
      </c>
      <c r="E3831" s="222">
        <v>936512309.75344896</v>
      </c>
      <c r="F3831" s="224">
        <f>E3831*(1+'Projections+Sensitivity'!$B$64)/('Projections+Sensitivity'!$B$63-'Projections+Sensitivity'!$B$64)</f>
        <v>8239523814.3184395</v>
      </c>
      <c r="G3831" s="170">
        <f>A3831/'Projections+Sensitivity'!B$67</f>
        <v>481611266.21267098</v>
      </c>
      <c r="H3831" s="170">
        <f>B3831/'Projections+Sensitivity'!C$67</f>
        <v>731447559.9015379</v>
      </c>
      <c r="I3831" s="170">
        <f>C3831/'Projections+Sensitivity'!D$67</f>
        <v>124042808.2877554</v>
      </c>
      <c r="J3831" s="170">
        <f>D3831/'Projections+Sensitivity'!E$67</f>
        <v>251129046.61427924</v>
      </c>
      <c r="K3831" s="170">
        <f>E3831/'Projections+Sensitivity'!F$67</f>
        <v>513516701.17637044</v>
      </c>
      <c r="L3831" s="170">
        <f>F3831/'Projections+Sensitivity'!F$67</f>
        <v>4517968471.2386322</v>
      </c>
      <c r="M3831" s="170">
        <f t="shared" si="119"/>
        <v>6619715853.4312458</v>
      </c>
      <c r="N3831" s="171">
        <f>'Projections+Sensitivity'!$B$72</f>
        <v>418000000</v>
      </c>
      <c r="O3831" s="171">
        <f>'Projections+Sensitivity'!$B$73</f>
        <v>634000000</v>
      </c>
      <c r="P3831" s="170">
        <f t="shared" si="118"/>
        <v>6403715853.4312458</v>
      </c>
      <c r="Q3831" s="170">
        <f>P3831/'Projections+Sensitivity'!$B$75</f>
        <v>47.434932247638855</v>
      </c>
    </row>
    <row r="3832" spans="1:17">
      <c r="A3832" s="222">
        <v>-180805899.97099599</v>
      </c>
      <c r="B3832" s="223">
        <v>401096537.42875099</v>
      </c>
      <c r="C3832" s="223">
        <v>786762867.97737896</v>
      </c>
      <c r="D3832" s="222">
        <v>1048584780.70463</v>
      </c>
      <c r="E3832" s="222">
        <v>47049358.906537898</v>
      </c>
      <c r="F3832" s="224">
        <f>E3832*(1+'Projections+Sensitivity'!$B$64)/('Projections+Sensitivity'!$B$63-'Projections+Sensitivity'!$B$64)</f>
        <v>413944706.46188611</v>
      </c>
      <c r="G3832" s="170">
        <f>A3832/'Projections+Sensitivity'!B$67</f>
        <v>-160332223.17864591</v>
      </c>
      <c r="H3832" s="170">
        <f>B3832/'Projections+Sensitivity'!C$67</f>
        <v>315402655.75750875</v>
      </c>
      <c r="I3832" s="170">
        <f>C3832/'Projections+Sensitivity'!D$67</f>
        <v>548616044.18597543</v>
      </c>
      <c r="J3832" s="170">
        <f>D3832/'Projections+Sensitivity'!E$67</f>
        <v>648390161.06255352</v>
      </c>
      <c r="K3832" s="170">
        <f>E3832/'Projections+Sensitivity'!F$67</f>
        <v>25798520.026404217</v>
      </c>
      <c r="L3832" s="170">
        <f>F3832/'Projections+Sensitivity'!F$67</f>
        <v>226977817.502143</v>
      </c>
      <c r="M3832" s="170">
        <f t="shared" si="119"/>
        <v>1604852975.3559387</v>
      </c>
      <c r="N3832" s="171">
        <f>'Projections+Sensitivity'!$B$72</f>
        <v>418000000</v>
      </c>
      <c r="O3832" s="171">
        <f>'Projections+Sensitivity'!$B$73</f>
        <v>634000000</v>
      </c>
      <c r="P3832" s="170">
        <f t="shared" si="118"/>
        <v>1388852975.3559387</v>
      </c>
      <c r="Q3832" s="170">
        <f>P3832/'Projections+Sensitivity'!$B$75</f>
        <v>10.287799817451397</v>
      </c>
    </row>
    <row r="3833" spans="1:17">
      <c r="A3833" s="222">
        <v>524938164.61571997</v>
      </c>
      <c r="B3833" s="223">
        <v>280021259.62269402</v>
      </c>
      <c r="C3833" s="223">
        <v>836285454.39200699</v>
      </c>
      <c r="D3833" s="222">
        <v>224536122.858789</v>
      </c>
      <c r="E3833" s="222">
        <v>760383193.47051299</v>
      </c>
      <c r="F3833" s="224">
        <f>E3833*(1+'Projections+Sensitivity'!$B$64)/('Projections+Sensitivity'!$B$63-'Projections+Sensitivity'!$B$64)</f>
        <v>6689923202.6722679</v>
      </c>
      <c r="G3833" s="170">
        <f>A3833/'Projections+Sensitivity'!B$67</f>
        <v>465496441.08769482</v>
      </c>
      <c r="H3833" s="170">
        <f>B3833/'Projections+Sensitivity'!C$67</f>
        <v>220194992.25731716</v>
      </c>
      <c r="I3833" s="170">
        <f>C3833/'Projections+Sensitivity'!D$67</f>
        <v>583148540.01473451</v>
      </c>
      <c r="J3833" s="170">
        <f>D3833/'Projections+Sensitivity'!E$67</f>
        <v>138841432.32265839</v>
      </c>
      <c r="K3833" s="170">
        <f>E3833/'Projections+Sensitivity'!F$67</f>
        <v>416940028.52320081</v>
      </c>
      <c r="L3833" s="170">
        <f>F3833/'Projections+Sensitivity'!F$67</f>
        <v>3668277777.4313931</v>
      </c>
      <c r="M3833" s="170">
        <f t="shared" si="119"/>
        <v>5492899211.6369991</v>
      </c>
      <c r="N3833" s="171">
        <f>'Projections+Sensitivity'!$B$72</f>
        <v>418000000</v>
      </c>
      <c r="O3833" s="171">
        <f>'Projections+Sensitivity'!$B$73</f>
        <v>634000000</v>
      </c>
      <c r="P3833" s="170">
        <f t="shared" si="118"/>
        <v>5276899211.6369991</v>
      </c>
      <c r="Q3833" s="170">
        <f>P3833/'Projections+Sensitivity'!$B$75</f>
        <v>39.088142308422213</v>
      </c>
    </row>
    <row r="3834" spans="1:17">
      <c r="A3834" s="222">
        <v>802776470.90964699</v>
      </c>
      <c r="B3834" s="223">
        <v>822413978.84947896</v>
      </c>
      <c r="C3834" s="223">
        <v>733680406.70850301</v>
      </c>
      <c r="D3834" s="222">
        <v>755544476.62282097</v>
      </c>
      <c r="E3834" s="222">
        <v>421816911.02651501</v>
      </c>
      <c r="F3834" s="224">
        <f>E3834*(1+'Projections+Sensitivity'!$B$64)/('Projections+Sensitivity'!$B$63-'Projections+Sensitivity'!$B$64)</f>
        <v>3711185050.6270537</v>
      </c>
      <c r="G3834" s="170">
        <f>A3834/'Projections+Sensitivity'!B$67</f>
        <v>711873541.27878821</v>
      </c>
      <c r="H3834" s="170">
        <f>B3834/'Projections+Sensitivity'!C$67</f>
        <v>646706039.20958173</v>
      </c>
      <c r="I3834" s="170">
        <f>C3834/'Projections+Sensitivity'!D$67</f>
        <v>511601219.13220423</v>
      </c>
      <c r="J3834" s="170">
        <f>D3834/'Projections+Sensitivity'!E$67</f>
        <v>467189314.49510258</v>
      </c>
      <c r="K3834" s="170">
        <f>E3834/'Projections+Sensitivity'!F$67</f>
        <v>231294374.23814365</v>
      </c>
      <c r="L3834" s="170">
        <f>F3834/'Projections+Sensitivity'!F$67</f>
        <v>2034949765.0007236</v>
      </c>
      <c r="M3834" s="170">
        <f t="shared" si="119"/>
        <v>4603614253.3545437</v>
      </c>
      <c r="N3834" s="171">
        <f>'Projections+Sensitivity'!$B$72</f>
        <v>418000000</v>
      </c>
      <c r="O3834" s="171">
        <f>'Projections+Sensitivity'!$B$73</f>
        <v>634000000</v>
      </c>
      <c r="P3834" s="170">
        <f t="shared" si="118"/>
        <v>4387614253.3545437</v>
      </c>
      <c r="Q3834" s="170">
        <f>P3834/'Projections+Sensitivity'!$B$75</f>
        <v>32.50084632114477</v>
      </c>
    </row>
    <row r="3835" spans="1:17">
      <c r="A3835" s="222">
        <v>835143663.80265903</v>
      </c>
      <c r="B3835" s="223">
        <v>418677472.05645698</v>
      </c>
      <c r="C3835" s="223">
        <v>-175750450.12156799</v>
      </c>
      <c r="D3835" s="222">
        <v>520370290.35042602</v>
      </c>
      <c r="E3835" s="222">
        <v>777497350.47896302</v>
      </c>
      <c r="F3835" s="224">
        <f>E3835*(1+'Projections+Sensitivity'!$B$64)/('Projections+Sensitivity'!$B$63-'Projections+Sensitivity'!$B$64)</f>
        <v>6840495173.5524292</v>
      </c>
      <c r="G3835" s="170">
        <f>A3835/'Projections+Sensitivity'!B$67</f>
        <v>740575613.47566426</v>
      </c>
      <c r="H3835" s="170">
        <f>B3835/'Projections+Sensitivity'!C$67</f>
        <v>329227440.95217681</v>
      </c>
      <c r="I3835" s="170">
        <f>C3835/'Projections+Sensitivity'!D$67</f>
        <v>-122552195.37428841</v>
      </c>
      <c r="J3835" s="170">
        <f>D3835/'Projections+Sensitivity'!E$67</f>
        <v>321769858.36638957</v>
      </c>
      <c r="K3835" s="170">
        <f>E3835/'Projections+Sensitivity'!F$67</f>
        <v>426324214.25024951</v>
      </c>
      <c r="L3835" s="170">
        <f>F3835/'Projections+Sensitivity'!F$67</f>
        <v>3750840730.3907204</v>
      </c>
      <c r="M3835" s="170">
        <f t="shared" si="119"/>
        <v>5446185662.0609121</v>
      </c>
      <c r="N3835" s="171">
        <f>'Projections+Sensitivity'!$B$72</f>
        <v>418000000</v>
      </c>
      <c r="O3835" s="171">
        <f>'Projections+Sensitivity'!$B$73</f>
        <v>634000000</v>
      </c>
      <c r="P3835" s="170">
        <f t="shared" si="118"/>
        <v>5230185662.0609121</v>
      </c>
      <c r="Q3835" s="170">
        <f>P3835/'Projections+Sensitivity'!$B$75</f>
        <v>38.742116015266014</v>
      </c>
    </row>
    <row r="3836" spans="1:17">
      <c r="A3836" s="222">
        <v>370434279.98850501</v>
      </c>
      <c r="B3836" s="223">
        <v>214499687.62671</v>
      </c>
      <c r="C3836" s="223">
        <v>1248546604.22683</v>
      </c>
      <c r="D3836" s="222">
        <v>723145346.67345905</v>
      </c>
      <c r="E3836" s="222">
        <v>330156721.32264</v>
      </c>
      <c r="F3836" s="224">
        <f>E3836*(1+'Projections+Sensitivity'!$B$64)/('Projections+Sensitivity'!$B$63-'Projections+Sensitivity'!$B$64)</f>
        <v>2904750038.4819903</v>
      </c>
      <c r="G3836" s="170">
        <f>A3836/'Projections+Sensitivity'!B$67</f>
        <v>328487906.98569822</v>
      </c>
      <c r="H3836" s="170">
        <f>B3836/'Projections+Sensitivity'!C$67</f>
        <v>168672039.82940912</v>
      </c>
      <c r="I3836" s="170">
        <f>C3836/'Projections+Sensitivity'!D$67</f>
        <v>870621539.05876827</v>
      </c>
      <c r="J3836" s="170">
        <f>D3836/'Projections+Sensitivity'!E$67</f>
        <v>447155381.6432097</v>
      </c>
      <c r="K3836" s="170">
        <f>E3836/'Projections+Sensitivity'!F$67</f>
        <v>181034449.45581394</v>
      </c>
      <c r="L3836" s="170">
        <f>F3836/'Projections+Sensitivity'!F$67</f>
        <v>1592758196.5216269</v>
      </c>
      <c r="M3836" s="170">
        <f t="shared" si="119"/>
        <v>3588729513.4945259</v>
      </c>
      <c r="N3836" s="171">
        <f>'Projections+Sensitivity'!$B$72</f>
        <v>418000000</v>
      </c>
      <c r="O3836" s="171">
        <f>'Projections+Sensitivity'!$B$73</f>
        <v>634000000</v>
      </c>
      <c r="P3836" s="170">
        <f t="shared" si="118"/>
        <v>3372729513.4945259</v>
      </c>
      <c r="Q3836" s="170">
        <f>P3836/'Projections+Sensitivity'!$B$75</f>
        <v>24.983181581440931</v>
      </c>
    </row>
    <row r="3837" spans="1:17">
      <c r="A3837" s="222">
        <v>702814763.67909598</v>
      </c>
      <c r="B3837" s="223">
        <v>887222068.94105506</v>
      </c>
      <c r="C3837" s="223">
        <v>706292132.45175302</v>
      </c>
      <c r="D3837" s="222">
        <v>507015500.66176701</v>
      </c>
      <c r="E3837" s="222">
        <v>-329130068.14498502</v>
      </c>
      <c r="F3837" s="224">
        <f>E3837*(1+'Projections+Sensitivity'!$B$64)/('Projections+Sensitivity'!$B$63-'Projections+Sensitivity'!$B$64)</f>
        <v>-2895717446.7923403</v>
      </c>
      <c r="G3837" s="170">
        <f>A3837/'Projections+Sensitivity'!B$67</f>
        <v>623231064.70264685</v>
      </c>
      <c r="H3837" s="170">
        <f>B3837/'Projections+Sensitivity'!C$67</f>
        <v>697667944.44190001</v>
      </c>
      <c r="I3837" s="170">
        <f>C3837/'Projections+Sensitivity'!D$67</f>
        <v>492503156.30871725</v>
      </c>
      <c r="J3837" s="170">
        <f>D3837/'Projections+Sensitivity'!E$67</f>
        <v>313511952.66670221</v>
      </c>
      <c r="K3837" s="170">
        <f>E3837/'Projections+Sensitivity'!F$67</f>
        <v>-180471505.9178049</v>
      </c>
      <c r="L3837" s="170">
        <f>F3837/'Projections+Sensitivity'!F$67</f>
        <v>-1587805366.0684285</v>
      </c>
      <c r="M3837" s="170">
        <f t="shared" si="119"/>
        <v>358637246.13373303</v>
      </c>
      <c r="N3837" s="171">
        <f>'Projections+Sensitivity'!$B$72</f>
        <v>418000000</v>
      </c>
      <c r="O3837" s="171">
        <f>'Projections+Sensitivity'!$B$73</f>
        <v>634000000</v>
      </c>
      <c r="P3837" s="170">
        <f t="shared" si="118"/>
        <v>142637246.13373303</v>
      </c>
      <c r="Q3837" s="170">
        <f>P3837/'Projections+Sensitivity'!$B$75</f>
        <v>1.0565721935832078</v>
      </c>
    </row>
    <row r="3838" spans="1:17">
      <c r="A3838" s="222">
        <v>840985132.19593894</v>
      </c>
      <c r="B3838" s="223">
        <v>-174107860.61099699</v>
      </c>
      <c r="C3838" s="223">
        <v>160241081.75566301</v>
      </c>
      <c r="D3838" s="222">
        <v>714359924.40431201</v>
      </c>
      <c r="E3838" s="222">
        <v>229555384.49676099</v>
      </c>
      <c r="F3838" s="224">
        <f>E3838*(1+'Projections+Sensitivity'!$B$64)/('Projections+Sensitivity'!$B$63-'Projections+Sensitivity'!$B$64)</f>
        <v>2019649968.8979368</v>
      </c>
      <c r="G3838" s="170">
        <f>A3838/'Projections+Sensitivity'!B$67</f>
        <v>745755619.2955662</v>
      </c>
      <c r="H3838" s="170">
        <f>B3838/'Projections+Sensitivity'!C$67</f>
        <v>-136909887.02369761</v>
      </c>
      <c r="I3838" s="170">
        <f>C3838/'Projections+Sensitivity'!D$67</f>
        <v>111737388.69359164</v>
      </c>
      <c r="J3838" s="170">
        <f>D3838/'Projections+Sensitivity'!E$67</f>
        <v>441722934.53457731</v>
      </c>
      <c r="K3838" s="170">
        <f>E3838/'Projections+Sensitivity'!F$67</f>
        <v>125871835.91327685</v>
      </c>
      <c r="L3838" s="170">
        <f>F3838/'Projections+Sensitivity'!F$67</f>
        <v>1107432308.9596827</v>
      </c>
      <c r="M3838" s="170">
        <f t="shared" si="119"/>
        <v>2395610200.3729973</v>
      </c>
      <c r="N3838" s="171">
        <f>'Projections+Sensitivity'!$B$72</f>
        <v>418000000</v>
      </c>
      <c r="O3838" s="171">
        <f>'Projections+Sensitivity'!$B$73</f>
        <v>634000000</v>
      </c>
      <c r="P3838" s="170">
        <f t="shared" si="118"/>
        <v>2179610200.3729973</v>
      </c>
      <c r="Q3838" s="170">
        <f>P3838/'Projections+Sensitivity'!$B$75</f>
        <v>16.145260743503684</v>
      </c>
    </row>
    <row r="3839" spans="1:17">
      <c r="A3839" s="222">
        <v>146640214.60306099</v>
      </c>
      <c r="B3839" s="223">
        <v>591744176.46662199</v>
      </c>
      <c r="C3839" s="223">
        <v>367791849.76542401</v>
      </c>
      <c r="D3839" s="222">
        <v>791996082.37252998</v>
      </c>
      <c r="E3839" s="222">
        <v>944965755.69805205</v>
      </c>
      <c r="F3839" s="224">
        <f>E3839*(1+'Projections+Sensitivity'!$B$64)/('Projections+Sensitivity'!$B$63-'Projections+Sensitivity'!$B$64)</f>
        <v>8313898030.7042847</v>
      </c>
      <c r="G3839" s="170">
        <f>A3839/'Projections+Sensitivity'!B$67</f>
        <v>130035312.0029493</v>
      </c>
      <c r="H3839" s="170">
        <f>B3839/'Projections+Sensitivity'!C$67</f>
        <v>465318613.77578205</v>
      </c>
      <c r="I3839" s="170">
        <f>C3839/'Projections+Sensitivity'!D$67</f>
        <v>256464200.22449636</v>
      </c>
      <c r="J3839" s="170">
        <f>D3839/'Projections+Sensitivity'!E$67</f>
        <v>489729087.10858673</v>
      </c>
      <c r="K3839" s="170">
        <f>E3839/'Projections+Sensitivity'!F$67</f>
        <v>518151969.31949621</v>
      </c>
      <c r="L3839" s="170">
        <f>F3839/'Projections+Sensitivity'!F$67</f>
        <v>4558749998.4575233</v>
      </c>
      <c r="M3839" s="170">
        <f t="shared" si="119"/>
        <v>6418449180.888834</v>
      </c>
      <c r="N3839" s="171">
        <f>'Projections+Sensitivity'!$B$72</f>
        <v>418000000</v>
      </c>
      <c r="O3839" s="171">
        <f>'Projections+Sensitivity'!$B$73</f>
        <v>634000000</v>
      </c>
      <c r="P3839" s="170">
        <f t="shared" si="118"/>
        <v>6202449180.888834</v>
      </c>
      <c r="Q3839" s="170">
        <f>P3839/'Projections+Sensitivity'!$B$75</f>
        <v>45.944068006583954</v>
      </c>
    </row>
    <row r="3840" spans="1:17">
      <c r="A3840" s="222">
        <v>449352107.40736002</v>
      </c>
      <c r="B3840" s="223">
        <v>181228066.091506</v>
      </c>
      <c r="C3840" s="223">
        <v>365568346.144382</v>
      </c>
      <c r="D3840" s="222">
        <v>-294751423.42455399</v>
      </c>
      <c r="E3840" s="222">
        <v>610514919.54983795</v>
      </c>
      <c r="F3840" s="224">
        <f>E3840*(1+'Projections+Sensitivity'!$B$64)/('Projections+Sensitivity'!$B$63-'Projections+Sensitivity'!$B$64)</f>
        <v>5371367964.1348352</v>
      </c>
      <c r="G3840" s="170">
        <f>A3840/'Projections+Sensitivity'!B$67</f>
        <v>398469421.52987772</v>
      </c>
      <c r="H3840" s="170">
        <f>B3840/'Projections+Sensitivity'!C$67</f>
        <v>142508867.58954364</v>
      </c>
      <c r="I3840" s="170">
        <f>C3840/'Projections+Sensitivity'!D$67</f>
        <v>254913733.35517743</v>
      </c>
      <c r="J3840" s="170">
        <f>D3840/'Projections+Sensitivity'!E$67</f>
        <v>-182258913.56084564</v>
      </c>
      <c r="K3840" s="170">
        <f>E3840/'Projections+Sensitivity'!F$67</f>
        <v>334762932.89591259</v>
      </c>
      <c r="L3840" s="170">
        <f>F3840/'Projections+Sensitivity'!F$67</f>
        <v>2945275923.2530732</v>
      </c>
      <c r="M3840" s="170">
        <f t="shared" si="119"/>
        <v>3893671965.0627389</v>
      </c>
      <c r="N3840" s="171">
        <f>'Projections+Sensitivity'!$B$72</f>
        <v>418000000</v>
      </c>
      <c r="O3840" s="171">
        <f>'Projections+Sensitivity'!$B$73</f>
        <v>634000000</v>
      </c>
      <c r="P3840" s="170">
        <f t="shared" si="118"/>
        <v>3677671965.0627384</v>
      </c>
      <c r="Q3840" s="170">
        <f>P3840/'Projections+Sensitivity'!$B$75</f>
        <v>27.242014556020283</v>
      </c>
    </row>
    <row r="3841" spans="1:17">
      <c r="A3841" s="222">
        <v>523197206.074763</v>
      </c>
      <c r="B3841" s="223">
        <v>727324883.97079504</v>
      </c>
      <c r="C3841" s="223">
        <v>80740374.596922696</v>
      </c>
      <c r="D3841" s="222">
        <v>885927472.68405497</v>
      </c>
      <c r="E3841" s="222">
        <v>994913325.50880599</v>
      </c>
      <c r="F3841" s="224">
        <f>E3841*(1+'Projections+Sensitivity'!$B$64)/('Projections+Sensitivity'!$B$63-'Projections+Sensitivity'!$B$64)</f>
        <v>8753341470.6216774</v>
      </c>
      <c r="G3841" s="170">
        <f>A3841/'Projections+Sensitivity'!B$67</f>
        <v>463952621.14941704</v>
      </c>
      <c r="H3841" s="170">
        <f>B3841/'Projections+Sensitivity'!C$67</f>
        <v>571932636.1516155</v>
      </c>
      <c r="I3841" s="170">
        <f>C3841/'Projections+Sensitivity'!D$67</f>
        <v>56300909.359554492</v>
      </c>
      <c r="J3841" s="170">
        <f>D3841/'Projections+Sensitivity'!E$67</f>
        <v>547811361.82174134</v>
      </c>
      <c r="K3841" s="170">
        <f>E3841/'Projections+Sensitivity'!F$67</f>
        <v>545539661.94656622</v>
      </c>
      <c r="L3841" s="170">
        <f>F3841/'Projections+Sensitivity'!F$67</f>
        <v>4799709506.6986742</v>
      </c>
      <c r="M3841" s="170">
        <f t="shared" si="119"/>
        <v>6985246697.1275692</v>
      </c>
      <c r="N3841" s="171">
        <f>'Projections+Sensitivity'!$B$72</f>
        <v>418000000</v>
      </c>
      <c r="O3841" s="171">
        <f>'Projections+Sensitivity'!$B$73</f>
        <v>634000000</v>
      </c>
      <c r="P3841" s="170">
        <f t="shared" si="118"/>
        <v>6769246697.1275692</v>
      </c>
      <c r="Q3841" s="170">
        <f>P3841/'Projections+Sensitivity'!$B$75</f>
        <v>50.142568126870884</v>
      </c>
    </row>
    <row r="3842" spans="1:17">
      <c r="A3842" s="222">
        <v>254146790.439915</v>
      </c>
      <c r="B3842" s="223">
        <v>1061008909.7869101</v>
      </c>
      <c r="C3842" s="223">
        <v>1079571405.4096799</v>
      </c>
      <c r="D3842" s="222">
        <v>834743606.16943002</v>
      </c>
      <c r="E3842" s="222">
        <v>562502960.58570302</v>
      </c>
      <c r="F3842" s="224">
        <f>E3842*(1+'Projections+Sensitivity'!$B$64)/('Projections+Sensitivity'!$B$63-'Projections+Sensitivity'!$B$64)</f>
        <v>4948954211.3874578</v>
      </c>
      <c r="G3842" s="170">
        <f>A3842/'Projections+Sensitivity'!B$67</f>
        <v>225368308.95167464</v>
      </c>
      <c r="H3842" s="170">
        <f>B3842/'Projections+Sensitivity'!C$67</f>
        <v>834325397.25829804</v>
      </c>
      <c r="I3842" s="170">
        <f>C3842/'Projections+Sensitivity'!D$67</f>
        <v>752793780.64037144</v>
      </c>
      <c r="J3842" s="170">
        <f>D3842/'Projections+Sensitivity'!E$67</f>
        <v>516161927.20862329</v>
      </c>
      <c r="K3842" s="170">
        <f>E3842/'Projections+Sensitivity'!F$67</f>
        <v>308436591.50402141</v>
      </c>
      <c r="L3842" s="170">
        <f>F3842/'Projections+Sensitivity'!F$67</f>
        <v>2713654283.4911027</v>
      </c>
      <c r="M3842" s="170">
        <f t="shared" si="119"/>
        <v>5350740289.0540924</v>
      </c>
      <c r="N3842" s="171">
        <f>'Projections+Sensitivity'!$B$72</f>
        <v>418000000</v>
      </c>
      <c r="O3842" s="171">
        <f>'Projections+Sensitivity'!$B$73</f>
        <v>634000000</v>
      </c>
      <c r="P3842" s="170">
        <f t="shared" ref="P3842:P3905" si="120">M3842+N3842-O3842</f>
        <v>5134740289.0540924</v>
      </c>
      <c r="Q3842" s="170">
        <f>P3842/'Projections+Sensitivity'!$B$75</f>
        <v>38.035113252252536</v>
      </c>
    </row>
    <row r="3843" spans="1:17">
      <c r="A3843" s="222">
        <v>264108825.95098999</v>
      </c>
      <c r="B3843" s="223">
        <v>141445622.07909</v>
      </c>
      <c r="C3843" s="223">
        <v>445139584.83961898</v>
      </c>
      <c r="D3843" s="222">
        <v>715408008.70890999</v>
      </c>
      <c r="E3843" s="222">
        <v>468337086.12529498</v>
      </c>
      <c r="F3843" s="224">
        <f>E3843*(1+'Projections+Sensitivity'!$B$64)/('Projections+Sensitivity'!$B$63-'Projections+Sensitivity'!$B$64)</f>
        <v>4120473947.9332428</v>
      </c>
      <c r="G3843" s="170">
        <f>A3843/'Projections+Sensitivity'!B$67</f>
        <v>234202286.72082648</v>
      </c>
      <c r="H3843" s="170">
        <f>B3843/'Projections+Sensitivity'!C$67</f>
        <v>111225903.70639297</v>
      </c>
      <c r="I3843" s="170">
        <f>C3843/'Projections+Sensitivity'!D$67</f>
        <v>310399394.89406705</v>
      </c>
      <c r="J3843" s="170">
        <f>D3843/'Projections+Sensitivity'!E$67</f>
        <v>442371015.2273075</v>
      </c>
      <c r="K3843" s="170">
        <f>E3843/'Projections+Sensitivity'!F$67</f>
        <v>256802727.52520481</v>
      </c>
      <c r="L3843" s="170">
        <f>F3843/'Projections+Sensitivity'!F$67</f>
        <v>2259374668.1054363</v>
      </c>
      <c r="M3843" s="170">
        <f t="shared" ref="M3843:M3906" si="121">SUM(G3843:L3843)</f>
        <v>3614375996.1792355</v>
      </c>
      <c r="N3843" s="171">
        <f>'Projections+Sensitivity'!$B$72</f>
        <v>418000000</v>
      </c>
      <c r="O3843" s="171">
        <f>'Projections+Sensitivity'!$B$73</f>
        <v>634000000</v>
      </c>
      <c r="P3843" s="170">
        <f t="shared" si="120"/>
        <v>3398375996.1792355</v>
      </c>
      <c r="Q3843" s="170">
        <f>P3843/'Projections+Sensitivity'!$B$75</f>
        <v>25.173155527253595</v>
      </c>
    </row>
    <row r="3844" spans="1:17">
      <c r="A3844" s="222">
        <v>424608091.27703899</v>
      </c>
      <c r="B3844" s="223">
        <v>869731746.08758795</v>
      </c>
      <c r="C3844" s="223">
        <v>985259461.46268201</v>
      </c>
      <c r="D3844" s="222">
        <v>330842284.05474198</v>
      </c>
      <c r="E3844" s="222">
        <v>345927469.42802101</v>
      </c>
      <c r="F3844" s="224">
        <f>E3844*(1+'Projections+Sensitivity'!$B$64)/('Projections+Sensitivity'!$B$63-'Projections+Sensitivity'!$B$64)</f>
        <v>3043502570.8625994</v>
      </c>
      <c r="G3844" s="170">
        <f>A3844/'Projections+Sensitivity'!B$67</f>
        <v>376527310.58560514</v>
      </c>
      <c r="H3844" s="170">
        <f>B3844/'Projections+Sensitivity'!C$67</f>
        <v>683914411.90481174</v>
      </c>
      <c r="I3844" s="170">
        <f>C3844/'Projections+Sensitivity'!D$67</f>
        <v>687029307.36177349</v>
      </c>
      <c r="J3844" s="170">
        <f>D3844/'Projections+Sensitivity'!E$67</f>
        <v>204575620.19964385</v>
      </c>
      <c r="K3844" s="170">
        <f>E3844/'Projections+Sensitivity'!F$67</f>
        <v>189682005.34783506</v>
      </c>
      <c r="L3844" s="170">
        <f>F3844/'Projections+Sensitivity'!F$67</f>
        <v>1668840210.5708776</v>
      </c>
      <c r="M3844" s="170">
        <f t="shared" si="121"/>
        <v>3810568865.9705467</v>
      </c>
      <c r="N3844" s="171">
        <f>'Projections+Sensitivity'!$B$72</f>
        <v>418000000</v>
      </c>
      <c r="O3844" s="171">
        <f>'Projections+Sensitivity'!$B$73</f>
        <v>634000000</v>
      </c>
      <c r="P3844" s="170">
        <f t="shared" si="120"/>
        <v>3594568865.9705467</v>
      </c>
      <c r="Q3844" s="170">
        <f>P3844/'Projections+Sensitivity'!$B$75</f>
        <v>26.626436044226271</v>
      </c>
    </row>
    <row r="3845" spans="1:17">
      <c r="A3845" s="222">
        <v>818801344.81767201</v>
      </c>
      <c r="B3845" s="223">
        <v>854730806.71706605</v>
      </c>
      <c r="C3845" s="223">
        <v>602332846.01487505</v>
      </c>
      <c r="D3845" s="222">
        <v>461431575.95467103</v>
      </c>
      <c r="E3845" s="222">
        <v>722529626.59473503</v>
      </c>
      <c r="F3845" s="224">
        <f>E3845*(1+'Projections+Sensitivity'!$B$64)/('Projections+Sensitivity'!$B$63-'Projections+Sensitivity'!$B$64)</f>
        <v>6356883943.6240034</v>
      </c>
      <c r="G3845" s="170">
        <f>A3845/'Projections+Sensitivity'!B$67</f>
        <v>726083827.89135599</v>
      </c>
      <c r="H3845" s="170">
        <f>B3845/'Projections+Sensitivity'!C$67</f>
        <v>672118408.51208627</v>
      </c>
      <c r="I3845" s="170">
        <f>C3845/'Projections+Sensitivity'!D$67</f>
        <v>420011513.90568948</v>
      </c>
      <c r="J3845" s="170">
        <f>D3845/'Projections+Sensitivity'!E$67</f>
        <v>285325230.11782444</v>
      </c>
      <c r="K3845" s="170">
        <f>E3845/'Projections+Sensitivity'!F$67</f>
        <v>396183826.40245551</v>
      </c>
      <c r="L3845" s="170">
        <f>F3845/'Projections+Sensitivity'!F$67</f>
        <v>3485662749.4306278</v>
      </c>
      <c r="M3845" s="170">
        <f t="shared" si="121"/>
        <v>5985385556.2600393</v>
      </c>
      <c r="N3845" s="171">
        <f>'Projections+Sensitivity'!$B$72</f>
        <v>418000000</v>
      </c>
      <c r="O3845" s="171">
        <f>'Projections+Sensitivity'!$B$73</f>
        <v>634000000</v>
      </c>
      <c r="P3845" s="170">
        <f t="shared" si="120"/>
        <v>5769385556.2600393</v>
      </c>
      <c r="Q3845" s="170">
        <f>P3845/'Projections+Sensitivity'!$B$75</f>
        <v>42.736189305629921</v>
      </c>
    </row>
    <row r="3846" spans="1:17">
      <c r="A3846" s="222">
        <v>166331721.15998101</v>
      </c>
      <c r="B3846" s="223">
        <v>1029647283.18866</v>
      </c>
      <c r="C3846" s="223">
        <v>484496377.67601103</v>
      </c>
      <c r="D3846" s="222">
        <v>591380545.37876594</v>
      </c>
      <c r="E3846" s="222">
        <v>1174809424.1645999</v>
      </c>
      <c r="F3846" s="224">
        <f>E3846*(1+'Projections+Sensitivity'!$B$64)/('Projections+Sensitivity'!$B$63-'Projections+Sensitivity'!$B$64)</f>
        <v>10336084349.215149</v>
      </c>
      <c r="G3846" s="170">
        <f>A3846/'Projections+Sensitivity'!B$67</f>
        <v>147497037.6685074</v>
      </c>
      <c r="H3846" s="170">
        <f>B3846/'Projections+Sensitivity'!C$67</f>
        <v>809664151.41116703</v>
      </c>
      <c r="I3846" s="170">
        <f>C3846/'Projections+Sensitivity'!D$67</f>
        <v>337843201.50539929</v>
      </c>
      <c r="J3846" s="170">
        <f>D3846/'Projections+Sensitivity'!E$67</f>
        <v>365678897.99976921</v>
      </c>
      <c r="K3846" s="170">
        <f>E3846/'Projections+Sensitivity'!F$67</f>
        <v>644181879.64527702</v>
      </c>
      <c r="L3846" s="170">
        <f>F3846/'Projections+Sensitivity'!F$67</f>
        <v>5667573061.0385895</v>
      </c>
      <c r="M3846" s="170">
        <f t="shared" si="121"/>
        <v>7972438229.2687092</v>
      </c>
      <c r="N3846" s="171">
        <f>'Projections+Sensitivity'!$B$72</f>
        <v>418000000</v>
      </c>
      <c r="O3846" s="171">
        <f>'Projections+Sensitivity'!$B$73</f>
        <v>634000000</v>
      </c>
      <c r="P3846" s="170">
        <f t="shared" si="120"/>
        <v>7756438229.2687092</v>
      </c>
      <c r="Q3846" s="170">
        <f>P3846/'Projections+Sensitivity'!$B$75</f>
        <v>57.455097994583028</v>
      </c>
    </row>
    <row r="3847" spans="1:17">
      <c r="A3847" s="222">
        <v>101156685.56088001</v>
      </c>
      <c r="B3847" s="223">
        <v>55577750.914719701</v>
      </c>
      <c r="C3847" s="223">
        <v>445319884.25579798</v>
      </c>
      <c r="D3847" s="222">
        <v>588823099.47042</v>
      </c>
      <c r="E3847" s="222">
        <v>1091935376.0357201</v>
      </c>
      <c r="F3847" s="224">
        <f>E3847*(1+'Projections+Sensitivity'!$B$64)/('Projections+Sensitivity'!$B$63-'Projections+Sensitivity'!$B$64)</f>
        <v>9606950641.056366</v>
      </c>
      <c r="G3847" s="170">
        <f>A3847/'Projections+Sensitivity'!B$67</f>
        <v>89702140.737447411</v>
      </c>
      <c r="H3847" s="170">
        <f>B3847/'Projections+Sensitivity'!C$67</f>
        <v>43703618.963915251</v>
      </c>
      <c r="I3847" s="170">
        <f>C3847/'Projections+Sensitivity'!D$67</f>
        <v>310525119.11987787</v>
      </c>
      <c r="J3847" s="170">
        <f>D3847/'Projections+Sensitivity'!E$67</f>
        <v>364097506.78092384</v>
      </c>
      <c r="K3847" s="170">
        <f>E3847/'Projections+Sensitivity'!F$67</f>
        <v>598739649.61257422</v>
      </c>
      <c r="L3847" s="170">
        <f>F3847/'Projections+Sensitivity'!F$67</f>
        <v>5267768026.3041668</v>
      </c>
      <c r="M3847" s="170">
        <f t="shared" si="121"/>
        <v>6674536061.5189056</v>
      </c>
      <c r="N3847" s="171">
        <f>'Projections+Sensitivity'!$B$72</f>
        <v>418000000</v>
      </c>
      <c r="O3847" s="171">
        <f>'Projections+Sensitivity'!$B$73</f>
        <v>634000000</v>
      </c>
      <c r="P3847" s="170">
        <f t="shared" si="120"/>
        <v>6458536061.5189056</v>
      </c>
      <c r="Q3847" s="170">
        <f>P3847/'Projections+Sensitivity'!$B$75</f>
        <v>47.841007863103002</v>
      </c>
    </row>
    <row r="3848" spans="1:17">
      <c r="A3848" s="222">
        <v>199881535.19527501</v>
      </c>
      <c r="B3848" s="223">
        <v>229634828.69296399</v>
      </c>
      <c r="C3848" s="223">
        <v>1158226561.37061</v>
      </c>
      <c r="D3848" s="222">
        <v>467588993.42416698</v>
      </c>
      <c r="E3848" s="222">
        <v>919851532.13778806</v>
      </c>
      <c r="F3848" s="224">
        <f>E3848*(1+'Projections+Sensitivity'!$B$64)/('Projections+Sensitivity'!$B$63-'Projections+Sensitivity'!$B$64)</f>
        <v>8092940718.1865349</v>
      </c>
      <c r="G3848" s="170">
        <f>A3848/'Projections+Sensitivity'!B$67</f>
        <v>177247816.11308092</v>
      </c>
      <c r="H3848" s="170">
        <f>B3848/'Projections+Sensitivity'!C$67</f>
        <v>180573572.85725036</v>
      </c>
      <c r="I3848" s="170">
        <f>C3848/'Projections+Sensitivity'!D$67</f>
        <v>807640650.35735607</v>
      </c>
      <c r="J3848" s="170">
        <f>D3848/'Projections+Sensitivity'!E$67</f>
        <v>289132656.06777292</v>
      </c>
      <c r="K3848" s="170">
        <f>E3848/'Projections+Sensitivity'!F$67</f>
        <v>504381116.44232702</v>
      </c>
      <c r="L3848" s="170">
        <f>F3848/'Projections+Sensitivity'!F$67</f>
        <v>4437592733.3119287</v>
      </c>
      <c r="M3848" s="170">
        <f t="shared" si="121"/>
        <v>6396568545.1497154</v>
      </c>
      <c r="N3848" s="171">
        <f>'Projections+Sensitivity'!$B$72</f>
        <v>418000000</v>
      </c>
      <c r="O3848" s="171">
        <f>'Projections+Sensitivity'!$B$73</f>
        <v>634000000</v>
      </c>
      <c r="P3848" s="170">
        <f t="shared" si="120"/>
        <v>6180568545.1497154</v>
      </c>
      <c r="Q3848" s="170">
        <f>P3848/'Projections+Sensitivity'!$B$75</f>
        <v>45.781989223331223</v>
      </c>
    </row>
    <row r="3849" spans="1:17">
      <c r="A3849" s="222">
        <v>300842.82794695999</v>
      </c>
      <c r="B3849" s="223">
        <v>206671024.027982</v>
      </c>
      <c r="C3849" s="223">
        <v>458461071.81582999</v>
      </c>
      <c r="D3849" s="222">
        <v>574772179.64024901</v>
      </c>
      <c r="E3849" s="222">
        <v>17310122.361867301</v>
      </c>
      <c r="F3849" s="224">
        <f>E3849*(1+'Projections+Sensitivity'!$B$64)/('Projections+Sensitivity'!$B$63-'Projections+Sensitivity'!$B$64)</f>
        <v>152296092.58090857</v>
      </c>
      <c r="G3849" s="170">
        <f>A3849/'Projections+Sensitivity'!B$67</f>
        <v>266776.68947653013</v>
      </c>
      <c r="H3849" s="170">
        <f>B3849/'Projections+Sensitivity'!C$67</f>
        <v>162515962.52717224</v>
      </c>
      <c r="I3849" s="170">
        <f>C3849/'Projections+Sensitivity'!D$67</f>
        <v>319688574.37244326</v>
      </c>
      <c r="J3849" s="170">
        <f>D3849/'Projections+Sensitivity'!E$67</f>
        <v>355409150.49404401</v>
      </c>
      <c r="K3849" s="170">
        <f>E3849/'Projections+Sensitivity'!F$67</f>
        <v>9491639.1804455742</v>
      </c>
      <c r="L3849" s="170">
        <f>F3849/'Projections+Sensitivity'!F$67</f>
        <v>83508338.598120868</v>
      </c>
      <c r="M3849" s="170">
        <f t="shared" si="121"/>
        <v>930880441.86170244</v>
      </c>
      <c r="N3849" s="171">
        <f>'Projections+Sensitivity'!$B$72</f>
        <v>418000000</v>
      </c>
      <c r="O3849" s="171">
        <f>'Projections+Sensitivity'!$B$73</f>
        <v>634000000</v>
      </c>
      <c r="P3849" s="170">
        <f t="shared" si="120"/>
        <v>714880441.86170244</v>
      </c>
      <c r="Q3849" s="170">
        <f>P3849/'Projections+Sensitivity'!$B$75</f>
        <v>5.2954106804570555</v>
      </c>
    </row>
    <row r="3850" spans="1:17">
      <c r="A3850" s="222">
        <v>98718690.504934803</v>
      </c>
      <c r="B3850" s="223">
        <v>959448934.43912399</v>
      </c>
      <c r="C3850" s="223">
        <v>307296653.46104699</v>
      </c>
      <c r="D3850" s="222">
        <v>1215330480.3236401</v>
      </c>
      <c r="E3850" s="222">
        <v>840561143.51634705</v>
      </c>
      <c r="F3850" s="224">
        <f>E3850*(1+'Projections+Sensitivity'!$B$64)/('Projections+Sensitivity'!$B$63-'Projections+Sensitivity'!$B$64)</f>
        <v>7395336385.0785999</v>
      </c>
      <c r="G3850" s="170">
        <f>A3850/'Projections+Sensitivity'!B$67</f>
        <v>87540213.679309666</v>
      </c>
      <c r="H3850" s="170">
        <f>B3850/'Projections+Sensitivity'!C$67</f>
        <v>754463610.99431431</v>
      </c>
      <c r="I3850" s="170">
        <f>C3850/'Projections+Sensitivity'!D$67</f>
        <v>214280415.70746243</v>
      </c>
      <c r="J3850" s="170">
        <f>D3850/'Projections+Sensitivity'!E$67</f>
        <v>751497008.52204633</v>
      </c>
      <c r="K3850" s="170">
        <f>E3850/'Projections+Sensitivity'!F$67</f>
        <v>460903910.24244899</v>
      </c>
      <c r="L3850" s="170">
        <f>F3850/'Projections+Sensitivity'!F$67</f>
        <v>4055076163.9800868</v>
      </c>
      <c r="M3850" s="170">
        <f t="shared" si="121"/>
        <v>6323761323.1256685</v>
      </c>
      <c r="N3850" s="171">
        <f>'Projections+Sensitivity'!$B$72</f>
        <v>418000000</v>
      </c>
      <c r="O3850" s="171">
        <f>'Projections+Sensitivity'!$B$73</f>
        <v>634000000</v>
      </c>
      <c r="P3850" s="170">
        <f t="shared" si="120"/>
        <v>6107761323.1256685</v>
      </c>
      <c r="Q3850" s="170">
        <f>P3850/'Projections+Sensitivity'!$B$75</f>
        <v>45.242676467597548</v>
      </c>
    </row>
    <row r="3851" spans="1:17">
      <c r="A3851" s="222">
        <v>121622560.909885</v>
      </c>
      <c r="B3851" s="223">
        <v>13378293.9624053</v>
      </c>
      <c r="C3851" s="223">
        <v>610077187.33791196</v>
      </c>
      <c r="D3851" s="222">
        <v>1183229142.50476</v>
      </c>
      <c r="E3851" s="222">
        <v>417145835.68189502</v>
      </c>
      <c r="F3851" s="224">
        <f>E3851*(1+'Projections+Sensitivity'!$B$64)/('Projections+Sensitivity'!$B$63-'Projections+Sensitivity'!$B$64)</f>
        <v>3670088488.265151</v>
      </c>
      <c r="G3851" s="170">
        <f>A3851/'Projections+Sensitivity'!B$67</f>
        <v>107850549.02793679</v>
      </c>
      <c r="H3851" s="170">
        <f>B3851/'Projections+Sensitivity'!C$67</f>
        <v>10520034.58393559</v>
      </c>
      <c r="I3851" s="170">
        <f>C3851/'Projections+Sensitivity'!D$67</f>
        <v>425411705.08704638</v>
      </c>
      <c r="J3851" s="170">
        <f>D3851/'Projections+Sensitivity'!E$67</f>
        <v>731647214.79843318</v>
      </c>
      <c r="K3851" s="170">
        <f>E3851/'Projections+Sensitivity'!F$67</f>
        <v>228733088.94916862</v>
      </c>
      <c r="L3851" s="170">
        <f>F3851/'Projections+Sensitivity'!F$67</f>
        <v>2012415334.9521437</v>
      </c>
      <c r="M3851" s="170">
        <f t="shared" si="121"/>
        <v>3516577927.3986645</v>
      </c>
      <c r="N3851" s="171">
        <f>'Projections+Sensitivity'!$B$72</f>
        <v>418000000</v>
      </c>
      <c r="O3851" s="171">
        <f>'Projections+Sensitivity'!$B$73</f>
        <v>634000000</v>
      </c>
      <c r="P3851" s="170">
        <f t="shared" si="120"/>
        <v>3300577927.3986645</v>
      </c>
      <c r="Q3851" s="170">
        <f>P3851/'Projections+Sensitivity'!$B$75</f>
        <v>24.448725388138257</v>
      </c>
    </row>
    <row r="3852" spans="1:17">
      <c r="A3852" s="222">
        <v>199018388.982205</v>
      </c>
      <c r="B3852" s="223">
        <v>-48527734.124229103</v>
      </c>
      <c r="C3852" s="223">
        <v>1003695021.37291</v>
      </c>
      <c r="D3852" s="222">
        <v>219932289.573394</v>
      </c>
      <c r="E3852" s="222">
        <v>1209393959.28076</v>
      </c>
      <c r="F3852" s="224">
        <f>E3852*(1+'Projections+Sensitivity'!$B$64)/('Projections+Sensitivity'!$B$63-'Projections+Sensitivity'!$B$64)</f>
        <v>10640362357.874485</v>
      </c>
      <c r="G3852" s="170">
        <f>A3852/'Projections+Sensitivity'!B$67</f>
        <v>176482408.83769917</v>
      </c>
      <c r="H3852" s="170">
        <f>B3852/'Projections+Sensitivity'!C$67</f>
        <v>-38159831.343333378</v>
      </c>
      <c r="I3852" s="170">
        <f>C3852/'Projections+Sensitivity'!D$67</f>
        <v>699884570.8241992</v>
      </c>
      <c r="J3852" s="170">
        <f>D3852/'Projections+Sensitivity'!E$67</f>
        <v>135994661.83699822</v>
      </c>
      <c r="K3852" s="170">
        <f>E3852/'Projections+Sensitivity'!F$67</f>
        <v>663145577.39874744</v>
      </c>
      <c r="L3852" s="170">
        <f>F3852/'Projections+Sensitivity'!F$67</f>
        <v>5834417466.2001123</v>
      </c>
      <c r="M3852" s="170">
        <f t="shared" si="121"/>
        <v>7471764853.7544231</v>
      </c>
      <c r="N3852" s="171">
        <f>'Projections+Sensitivity'!$B$72</f>
        <v>418000000</v>
      </c>
      <c r="O3852" s="171">
        <f>'Projections+Sensitivity'!$B$73</f>
        <v>634000000</v>
      </c>
      <c r="P3852" s="170">
        <f t="shared" si="120"/>
        <v>7255764853.7544231</v>
      </c>
      <c r="Q3852" s="170">
        <f>P3852/'Projections+Sensitivity'!$B$75</f>
        <v>53.746406324106836</v>
      </c>
    </row>
    <row r="3853" spans="1:17">
      <c r="A3853" s="222">
        <v>269784479.46302903</v>
      </c>
      <c r="B3853" s="223">
        <v>680579668.73641002</v>
      </c>
      <c r="C3853" s="223">
        <v>456645505.93169999</v>
      </c>
      <c r="D3853" s="222">
        <v>898265066.83712101</v>
      </c>
      <c r="E3853" s="222">
        <v>629064893.78969002</v>
      </c>
      <c r="F3853" s="224">
        <f>E3853*(1+'Projections+Sensitivity'!$B$64)/('Projections+Sensitivity'!$B$63-'Projections+Sensitivity'!$B$64)</f>
        <v>5534572390.7210627</v>
      </c>
      <c r="G3853" s="170">
        <f>A3853/'Projections+Sensitivity'!B$67</f>
        <v>239235253.81826568</v>
      </c>
      <c r="H3853" s="170">
        <f>B3853/'Projections+Sensitivity'!C$67</f>
        <v>535174490.28629404</v>
      </c>
      <c r="I3853" s="170">
        <f>C3853/'Projections+Sensitivity'!D$67</f>
        <v>318422565.75173765</v>
      </c>
      <c r="J3853" s="170">
        <f>D3853/'Projections+Sensitivity'!E$67</f>
        <v>555440286.83308411</v>
      </c>
      <c r="K3853" s="170">
        <f>E3853/'Projections+Sensitivity'!F$67</f>
        <v>344934418.60875207</v>
      </c>
      <c r="L3853" s="170">
        <f>F3853/'Projections+Sensitivity'!F$67</f>
        <v>3034765615.8979082</v>
      </c>
      <c r="M3853" s="170">
        <f t="shared" si="121"/>
        <v>5027972631.1960411</v>
      </c>
      <c r="N3853" s="171">
        <f>'Projections+Sensitivity'!$B$72</f>
        <v>418000000</v>
      </c>
      <c r="O3853" s="171">
        <f>'Projections+Sensitivity'!$B$73</f>
        <v>634000000</v>
      </c>
      <c r="P3853" s="170">
        <f t="shared" si="120"/>
        <v>4811972631.1960411</v>
      </c>
      <c r="Q3853" s="170">
        <f>P3853/'Projections+Sensitivity'!$B$75</f>
        <v>35.644241712563264</v>
      </c>
    </row>
    <row r="3854" spans="1:17">
      <c r="A3854" s="222">
        <v>-60500725.450094901</v>
      </c>
      <c r="B3854" s="223">
        <v>121449466.53708901</v>
      </c>
      <c r="C3854" s="223">
        <v>918444594.43480396</v>
      </c>
      <c r="D3854" s="222">
        <v>488677521.96619099</v>
      </c>
      <c r="E3854" s="222">
        <v>505855892.71191901</v>
      </c>
      <c r="F3854" s="224">
        <f>E3854*(1+'Projections+Sensitivity'!$B$64)/('Projections+Sensitivity'!$B$63-'Projections+Sensitivity'!$B$64)</f>
        <v>4450567954.3181467</v>
      </c>
      <c r="G3854" s="170">
        <f>A3854/'Projections+Sensitivity'!B$67</f>
        <v>-53649885.412426583</v>
      </c>
      <c r="H3854" s="170">
        <f>B3854/'Projections+Sensitivity'!C$67</f>
        <v>95501907.175987482</v>
      </c>
      <c r="I3854" s="170">
        <f>C3854/'Projections+Sensitivity'!D$67</f>
        <v>640438765.87386441</v>
      </c>
      <c r="J3854" s="170">
        <f>D3854/'Projections+Sensitivity'!E$67</f>
        <v>302172702.68064368</v>
      </c>
      <c r="K3854" s="170">
        <f>E3854/'Projections+Sensitivity'!F$67</f>
        <v>277375370.92752129</v>
      </c>
      <c r="L3854" s="170">
        <f>F3854/'Projections+Sensitivity'!F$67</f>
        <v>2440374729.152678</v>
      </c>
      <c r="M3854" s="170">
        <f t="shared" si="121"/>
        <v>3702213590.3982682</v>
      </c>
      <c r="N3854" s="171">
        <f>'Projections+Sensitivity'!$B$72</f>
        <v>418000000</v>
      </c>
      <c r="O3854" s="171">
        <f>'Projections+Sensitivity'!$B$73</f>
        <v>634000000</v>
      </c>
      <c r="P3854" s="170">
        <f t="shared" si="120"/>
        <v>3486213590.3982682</v>
      </c>
      <c r="Q3854" s="170">
        <f>P3854/'Projections+Sensitivity'!$B$75</f>
        <v>25.823804373320506</v>
      </c>
    </row>
    <row r="3855" spans="1:17">
      <c r="A3855" s="222">
        <v>479612397.08291799</v>
      </c>
      <c r="B3855" s="223">
        <v>1137859273.9256201</v>
      </c>
      <c r="C3855" s="223">
        <v>466708322.382177</v>
      </c>
      <c r="D3855" s="222">
        <v>97863619.288215294</v>
      </c>
      <c r="E3855" s="222">
        <v>478406017.564179</v>
      </c>
      <c r="F3855" s="224">
        <f>E3855*(1+'Projections+Sensitivity'!$B$64)/('Projections+Sensitivity'!$B$63-'Projections+Sensitivity'!$B$64)</f>
        <v>4209061358.3830485</v>
      </c>
      <c r="G3855" s="170">
        <f>A3855/'Projections+Sensitivity'!B$67</f>
        <v>425303167.10173309</v>
      </c>
      <c r="H3855" s="170">
        <f>B3855/'Projections+Sensitivity'!C$67</f>
        <v>894756756.50329375</v>
      </c>
      <c r="I3855" s="170">
        <f>C3855/'Projections+Sensitivity'!D$67</f>
        <v>325439448.19386756</v>
      </c>
      <c r="J3855" s="170">
        <f>D3855/'Projections+Sensitivity'!E$67</f>
        <v>60513760.107990995</v>
      </c>
      <c r="K3855" s="170">
        <f>E3855/'Projections+Sensitivity'!F$67</f>
        <v>262323812.94289461</v>
      </c>
      <c r="L3855" s="170">
        <f>F3855/'Projections+Sensitivity'!F$67</f>
        <v>2307949699.427681</v>
      </c>
      <c r="M3855" s="170">
        <f t="shared" si="121"/>
        <v>4276286644.2774611</v>
      </c>
      <c r="N3855" s="171">
        <f>'Projections+Sensitivity'!$B$72</f>
        <v>418000000</v>
      </c>
      <c r="O3855" s="171">
        <f>'Projections+Sensitivity'!$B$73</f>
        <v>634000000</v>
      </c>
      <c r="P3855" s="170">
        <f t="shared" si="120"/>
        <v>4060286644.2774611</v>
      </c>
      <c r="Q3855" s="170">
        <f>P3855/'Projections+Sensitivity'!$B$75</f>
        <v>30.076197365018231</v>
      </c>
    </row>
    <row r="3856" spans="1:17">
      <c r="A3856" s="222">
        <v>74136020.578883097</v>
      </c>
      <c r="B3856" s="223">
        <v>834081901.76941502</v>
      </c>
      <c r="C3856" s="223">
        <v>166487939.689114</v>
      </c>
      <c r="D3856" s="222">
        <v>1312048816.6587701</v>
      </c>
      <c r="E3856" s="222">
        <v>439798030.41381299</v>
      </c>
      <c r="F3856" s="224">
        <f>E3856*(1+'Projections+Sensitivity'!$B$64)/('Projections+Sensitivity'!$B$63-'Projections+Sensitivity'!$B$64)</f>
        <v>3869384638.4560161</v>
      </c>
      <c r="G3856" s="170">
        <f>A3856/'Projections+Sensitivity'!B$67</f>
        <v>65741178.794148467</v>
      </c>
      <c r="H3856" s="170">
        <f>B3856/'Projections+Sensitivity'!C$67</f>
        <v>655881121.84607911</v>
      </c>
      <c r="I3856" s="170">
        <f>C3856/'Projections+Sensitivity'!D$67</f>
        <v>116093372.72325508</v>
      </c>
      <c r="J3856" s="170">
        <f>D3856/'Projections+Sensitivity'!E$67</f>
        <v>811302585.36047459</v>
      </c>
      <c r="K3856" s="170">
        <f>E3856/'Projections+Sensitivity'!F$67</f>
        <v>241153940.43397361</v>
      </c>
      <c r="L3856" s="170">
        <f>F3856/'Projections+Sensitivity'!F$67</f>
        <v>2121695160.2542868</v>
      </c>
      <c r="M3856" s="170">
        <f t="shared" si="121"/>
        <v>4011867359.4122171</v>
      </c>
      <c r="N3856" s="171">
        <f>'Projections+Sensitivity'!$B$72</f>
        <v>418000000</v>
      </c>
      <c r="O3856" s="171">
        <f>'Projections+Sensitivity'!$B$73</f>
        <v>634000000</v>
      </c>
      <c r="P3856" s="170">
        <f t="shared" si="120"/>
        <v>3795867359.4122171</v>
      </c>
      <c r="Q3856" s="170">
        <f>P3856/'Projections+Sensitivity'!$B$75</f>
        <v>28.117535995646055</v>
      </c>
    </row>
    <row r="3857" spans="1:17">
      <c r="A3857" s="222">
        <v>444353238.74007601</v>
      </c>
      <c r="B3857" s="223">
        <v>313853340.24102199</v>
      </c>
      <c r="C3857" s="223">
        <v>68625374.370215401</v>
      </c>
      <c r="D3857" s="222">
        <v>669683777.37528896</v>
      </c>
      <c r="E3857" s="222">
        <v>1069977869.54434</v>
      </c>
      <c r="F3857" s="224">
        <f>E3857*(1+'Projections+Sensitivity'!$B$64)/('Projections+Sensitivity'!$B$63-'Projections+Sensitivity'!$B$64)</f>
        <v>9413766423.6632099</v>
      </c>
      <c r="G3857" s="170">
        <f>A3857/'Projections+Sensitivity'!B$67</f>
        <v>394036603.09346449</v>
      </c>
      <c r="H3857" s="170">
        <f>B3857/'Projections+Sensitivity'!C$67</f>
        <v>246798882.04711193</v>
      </c>
      <c r="I3857" s="170">
        <f>C3857/'Projections+Sensitivity'!D$67</f>
        <v>47853022.746939912</v>
      </c>
      <c r="J3857" s="170">
        <f>D3857/'Projections+Sensitivity'!E$67</f>
        <v>414097534.37538666</v>
      </c>
      <c r="K3857" s="170">
        <f>E3857/'Projections+Sensitivity'!F$67</f>
        <v>586699715.7194674</v>
      </c>
      <c r="L3857" s="170">
        <f>F3857/'Projections+Sensitivity'!F$67</f>
        <v>5161839549.9756613</v>
      </c>
      <c r="M3857" s="170">
        <f t="shared" si="121"/>
        <v>6851325307.9580317</v>
      </c>
      <c r="N3857" s="171">
        <f>'Projections+Sensitivity'!$B$72</f>
        <v>418000000</v>
      </c>
      <c r="O3857" s="171">
        <f>'Projections+Sensitivity'!$B$73</f>
        <v>634000000</v>
      </c>
      <c r="P3857" s="170">
        <f t="shared" si="120"/>
        <v>6635325307.9580317</v>
      </c>
      <c r="Q3857" s="170">
        <f>P3857/'Projections+Sensitivity'!$B$75</f>
        <v>49.150557836726158</v>
      </c>
    </row>
    <row r="3858" spans="1:17">
      <c r="A3858" s="222">
        <v>648237152.11501896</v>
      </c>
      <c r="B3858" s="223">
        <v>326623779.94312698</v>
      </c>
      <c r="C3858" s="223">
        <v>473132092.99545503</v>
      </c>
      <c r="D3858" s="222">
        <v>289638645.98546797</v>
      </c>
      <c r="E3858" s="222">
        <v>200699373.457414</v>
      </c>
      <c r="F3858" s="224">
        <f>E3858*(1+'Projections+Sensitivity'!$B$64)/('Projections+Sensitivity'!$B$63-'Projections+Sensitivity'!$B$64)</f>
        <v>1765772056.4895785</v>
      </c>
      <c r="G3858" s="170">
        <f>A3858/'Projections+Sensitivity'!B$67</f>
        <v>574833585.420982</v>
      </c>
      <c r="H3858" s="170">
        <f>B3858/'Projections+Sensitivity'!C$67</f>
        <v>256840929.83704212</v>
      </c>
      <c r="I3858" s="170">
        <f>C3858/'Projections+Sensitivity'!D$67</f>
        <v>329918794.85098004</v>
      </c>
      <c r="J3858" s="170">
        <f>D3858/'Projections+Sensitivity'!E$67</f>
        <v>179097438.5440346</v>
      </c>
      <c r="K3858" s="170">
        <f>E3858/'Projections+Sensitivity'!F$67</f>
        <v>110049253.07724828</v>
      </c>
      <c r="L3858" s="170">
        <f>F3858/'Projections+Sensitivity'!F$67</f>
        <v>968223729.71975195</v>
      </c>
      <c r="M3858" s="170">
        <f t="shared" si="121"/>
        <v>2418963731.4500389</v>
      </c>
      <c r="N3858" s="171">
        <f>'Projections+Sensitivity'!$B$72</f>
        <v>418000000</v>
      </c>
      <c r="O3858" s="171">
        <f>'Projections+Sensitivity'!$B$73</f>
        <v>634000000</v>
      </c>
      <c r="P3858" s="170">
        <f t="shared" si="120"/>
        <v>2202963731.4500389</v>
      </c>
      <c r="Q3858" s="170">
        <f>P3858/'Projections+Sensitivity'!$B$75</f>
        <v>16.318249862592882</v>
      </c>
    </row>
    <row r="3859" spans="1:17">
      <c r="A3859" s="222">
        <v>414532007.71790302</v>
      </c>
      <c r="B3859" s="223">
        <v>-176156591.88505301</v>
      </c>
      <c r="C3859" s="223">
        <v>357660637.13939202</v>
      </c>
      <c r="D3859" s="222">
        <v>513721680.93284702</v>
      </c>
      <c r="E3859" s="222">
        <v>815007494.57103801</v>
      </c>
      <c r="F3859" s="224">
        <f>E3859*(1+'Projections+Sensitivity'!$B$64)/('Projections+Sensitivity'!$B$63-'Projections+Sensitivity'!$B$64)</f>
        <v>7170512966.4915676</v>
      </c>
      <c r="G3859" s="170">
        <f>A3859/'Projections+Sensitivity'!B$67</f>
        <v>367592199.07525498</v>
      </c>
      <c r="H3859" s="170">
        <f>B3859/'Projections+Sensitivity'!C$67</f>
        <v>-138520908.87123853</v>
      </c>
      <c r="I3859" s="170">
        <f>C3859/'Projections+Sensitivity'!D$67</f>
        <v>249399624.58178759</v>
      </c>
      <c r="J3859" s="170">
        <f>D3859/'Projections+Sensitivity'!E$67</f>
        <v>317658704.92373782</v>
      </c>
      <c r="K3859" s="170">
        <f>E3859/'Projections+Sensitivity'!F$67</f>
        <v>446892107.75704569</v>
      </c>
      <c r="L3859" s="170">
        <f>F3859/'Projections+Sensitivity'!F$67</f>
        <v>3931799001.4082451</v>
      </c>
      <c r="M3859" s="170">
        <f t="shared" si="121"/>
        <v>5174820728.8748322</v>
      </c>
      <c r="N3859" s="171">
        <f>'Projections+Sensitivity'!$B$72</f>
        <v>418000000</v>
      </c>
      <c r="O3859" s="171">
        <f>'Projections+Sensitivity'!$B$73</f>
        <v>634000000</v>
      </c>
      <c r="P3859" s="170">
        <f t="shared" si="120"/>
        <v>4958820728.8748322</v>
      </c>
      <c r="Q3859" s="170">
        <f>P3859/'Projections+Sensitivity'!$B$75</f>
        <v>36.732005399072833</v>
      </c>
    </row>
    <row r="3860" spans="1:17">
      <c r="A3860" s="222">
        <v>189310775.634352</v>
      </c>
      <c r="B3860" s="223">
        <v>404994909.13535702</v>
      </c>
      <c r="C3860" s="223">
        <v>456512363.00880897</v>
      </c>
      <c r="D3860" s="222">
        <v>1135268746.69155</v>
      </c>
      <c r="E3860" s="222">
        <v>954859151.73112595</v>
      </c>
      <c r="F3860" s="224">
        <f>E3860*(1+'Projections+Sensitivity'!$B$64)/('Projections+Sensitivity'!$B$63-'Projections+Sensitivity'!$B$64)</f>
        <v>8400941064.0632973</v>
      </c>
      <c r="G3860" s="170">
        <f>A3860/'Projections+Sensitivity'!B$67</f>
        <v>167874043.56826025</v>
      </c>
      <c r="H3860" s="170">
        <f>B3860/'Projections+Sensitivity'!C$67</f>
        <v>318468144.17402714</v>
      </c>
      <c r="I3860" s="170">
        <f>C3860/'Projections+Sensitivity'!D$67</f>
        <v>318329724.1260829</v>
      </c>
      <c r="J3860" s="170">
        <f>D3860/'Projections+Sensitivity'!E$67</f>
        <v>701991006.41339982</v>
      </c>
      <c r="K3860" s="170">
        <f>E3860/'Projections+Sensitivity'!F$67</f>
        <v>523576803.61310315</v>
      </c>
      <c r="L3860" s="170">
        <f>F3860/'Projections+Sensitivity'!F$67</f>
        <v>4606478203.2930498</v>
      </c>
      <c r="M3860" s="170">
        <f t="shared" si="121"/>
        <v>6636717925.1879234</v>
      </c>
      <c r="N3860" s="171">
        <f>'Projections+Sensitivity'!$B$72</f>
        <v>418000000</v>
      </c>
      <c r="O3860" s="171">
        <f>'Projections+Sensitivity'!$B$73</f>
        <v>634000000</v>
      </c>
      <c r="P3860" s="170">
        <f t="shared" si="120"/>
        <v>6420717925.1879234</v>
      </c>
      <c r="Q3860" s="170">
        <f>P3860/'Projections+Sensitivity'!$B$75</f>
        <v>47.560873519910544</v>
      </c>
    </row>
    <row r="3861" spans="1:17">
      <c r="A3861" s="222">
        <v>706323147.86976397</v>
      </c>
      <c r="B3861" s="223">
        <v>811677638.82262695</v>
      </c>
      <c r="C3861" s="223">
        <v>362311527.80992198</v>
      </c>
      <c r="D3861" s="222">
        <v>704809130.32097995</v>
      </c>
      <c r="E3861" s="222">
        <v>572272588.11150599</v>
      </c>
      <c r="F3861" s="224">
        <f>E3861*(1+'Projections+Sensitivity'!$B$64)/('Projections+Sensitivity'!$B$63-'Projections+Sensitivity'!$B$64)</f>
        <v>5034908317.7216997</v>
      </c>
      <c r="G3861" s="170">
        <f>A3861/'Projections+Sensitivity'!B$67</f>
        <v>626342174.66722679</v>
      </c>
      <c r="H3861" s="170">
        <f>B3861/'Projections+Sensitivity'!C$67</f>
        <v>638263507.69511735</v>
      </c>
      <c r="I3861" s="170">
        <f>C3861/'Projections+Sensitivity'!D$67</f>
        <v>252642727.86672932</v>
      </c>
      <c r="J3861" s="170">
        <f>D3861/'Projections+Sensitivity'!E$67</f>
        <v>435817221.39824361</v>
      </c>
      <c r="K3861" s="170">
        <f>E3861/'Projections+Sensitivity'!F$67</f>
        <v>313793559.95656955</v>
      </c>
      <c r="L3861" s="170">
        <f>F3861/'Projections+Sensitivity'!F$67</f>
        <v>2760785398.242753</v>
      </c>
      <c r="M3861" s="170">
        <f t="shared" si="121"/>
        <v>5027644589.8266392</v>
      </c>
      <c r="N3861" s="171">
        <f>'Projections+Sensitivity'!$B$72</f>
        <v>418000000</v>
      </c>
      <c r="O3861" s="171">
        <f>'Projections+Sensitivity'!$B$73</f>
        <v>634000000</v>
      </c>
      <c r="P3861" s="170">
        <f t="shared" si="120"/>
        <v>4811644589.8266392</v>
      </c>
      <c r="Q3861" s="170">
        <f>P3861/'Projections+Sensitivity'!$B$75</f>
        <v>35.641811776493626</v>
      </c>
    </row>
    <row r="3862" spans="1:17">
      <c r="A3862" s="222">
        <v>527156205.94208401</v>
      </c>
      <c r="B3862" s="223">
        <v>371465751.97092903</v>
      </c>
      <c r="C3862" s="223">
        <v>1256364169.1862299</v>
      </c>
      <c r="D3862" s="222">
        <v>492300151.195279</v>
      </c>
      <c r="E3862" s="222">
        <v>351321818.72158402</v>
      </c>
      <c r="F3862" s="224">
        <f>E3862*(1+'Projections+Sensitivity'!$B$64)/('Projections+Sensitivity'!$B$63-'Projections+Sensitivity'!$B$64)</f>
        <v>3090962565.7864947</v>
      </c>
      <c r="G3862" s="170">
        <f>A3862/'Projections+Sensitivity'!B$67</f>
        <v>467463321.02366543</v>
      </c>
      <c r="H3862" s="170">
        <f>B3862/'Projections+Sensitivity'!C$67</f>
        <v>292102458.53943098</v>
      </c>
      <c r="I3862" s="170">
        <f>C3862/'Projections+Sensitivity'!D$67</f>
        <v>876072789.66775882</v>
      </c>
      <c r="J3862" s="170">
        <f>D3862/'Projections+Sensitivity'!E$67</f>
        <v>304412747.73235601</v>
      </c>
      <c r="K3862" s="170">
        <f>E3862/'Projections+Sensitivity'!F$67</f>
        <v>192639882.5966166</v>
      </c>
      <c r="L3862" s="170">
        <f>F3862/'Projections+Sensitivity'!F$67</f>
        <v>1694863894.1651509</v>
      </c>
      <c r="M3862" s="170">
        <f t="shared" si="121"/>
        <v>3827555093.7249784</v>
      </c>
      <c r="N3862" s="171">
        <f>'Projections+Sensitivity'!$B$72</f>
        <v>418000000</v>
      </c>
      <c r="O3862" s="171">
        <f>'Projections+Sensitivity'!$B$73</f>
        <v>634000000</v>
      </c>
      <c r="P3862" s="170">
        <f t="shared" si="120"/>
        <v>3611555093.7249784</v>
      </c>
      <c r="Q3862" s="170">
        <f>P3862/'Projections+Sensitivity'!$B$75</f>
        <v>26.752259953518358</v>
      </c>
    </row>
    <row r="3863" spans="1:17">
      <c r="A3863" s="222">
        <v>886249740.00029802</v>
      </c>
      <c r="B3863" s="223">
        <v>-35900697.013295799</v>
      </c>
      <c r="C3863" s="223">
        <v>76488049.737062797</v>
      </c>
      <c r="D3863" s="222">
        <v>607420453.24226105</v>
      </c>
      <c r="E3863" s="222">
        <v>567373805.54502106</v>
      </c>
      <c r="F3863" s="224">
        <f>E3863*(1+'Projections+Sensitivity'!$B$64)/('Projections+Sensitivity'!$B$63-'Projections+Sensitivity'!$B$64)</f>
        <v>4991808365.7004099</v>
      </c>
      <c r="G3863" s="170">
        <f>A3863/'Projections+Sensitivity'!B$67</f>
        <v>785894659.0157665</v>
      </c>
      <c r="H3863" s="170">
        <f>B3863/'Projections+Sensitivity'!C$67</f>
        <v>-28230548.321675692</v>
      </c>
      <c r="I3863" s="170">
        <f>C3863/'Projections+Sensitivity'!D$67</f>
        <v>53335729.204055473</v>
      </c>
      <c r="J3863" s="170">
        <f>D3863/'Projections+Sensitivity'!E$67</f>
        <v>375597140.79178399</v>
      </c>
      <c r="K3863" s="170">
        <f>E3863/'Projections+Sensitivity'!F$67</f>
        <v>311107416.23253894</v>
      </c>
      <c r="L3863" s="170">
        <f>F3863/'Projections+Sensitivity'!F$67</f>
        <v>2737152451.8817391</v>
      </c>
      <c r="M3863" s="170">
        <f t="shared" si="121"/>
        <v>4234856848.8042083</v>
      </c>
      <c r="N3863" s="171">
        <f>'Projections+Sensitivity'!$B$72</f>
        <v>418000000</v>
      </c>
      <c r="O3863" s="171">
        <f>'Projections+Sensitivity'!$B$73</f>
        <v>634000000</v>
      </c>
      <c r="P3863" s="170">
        <f t="shared" si="120"/>
        <v>4018856848.8042088</v>
      </c>
      <c r="Q3863" s="170">
        <f>P3863/'Projections+Sensitivity'!$B$75</f>
        <v>29.769309991142286</v>
      </c>
    </row>
    <row r="3864" spans="1:17">
      <c r="A3864" s="222">
        <v>-790613735.44246101</v>
      </c>
      <c r="B3864" s="223">
        <v>1061721443.21429</v>
      </c>
      <c r="C3864" s="223">
        <v>821789577.64889705</v>
      </c>
      <c r="D3864" s="222">
        <v>462889004.49434203</v>
      </c>
      <c r="E3864" s="222">
        <v>610378292.96225297</v>
      </c>
      <c r="F3864" s="224">
        <f>E3864*(1+'Projections+Sensitivity'!$B$64)/('Projections+Sensitivity'!$B$63-'Projections+Sensitivity'!$B$64)</f>
        <v>5370165910.504199</v>
      </c>
      <c r="G3864" s="170">
        <f>A3864/'Projections+Sensitivity'!B$67</f>
        <v>-701088061.2822808</v>
      </c>
      <c r="H3864" s="170">
        <f>B3864/'Projections+Sensitivity'!C$67</f>
        <v>834885698.61804628</v>
      </c>
      <c r="I3864" s="170">
        <f>C3864/'Projections+Sensitivity'!D$67</f>
        <v>573040449.1534344</v>
      </c>
      <c r="J3864" s="170">
        <f>D3864/'Projections+Sensitivity'!E$67</f>
        <v>286226427.94461286</v>
      </c>
      <c r="K3864" s="170">
        <f>E3864/'Projections+Sensitivity'!F$67</f>
        <v>334688016.59869051</v>
      </c>
      <c r="L3864" s="170">
        <f>F3864/'Projections+Sensitivity'!F$67</f>
        <v>2944616802.5895081</v>
      </c>
      <c r="M3864" s="170">
        <f t="shared" si="121"/>
        <v>4272369333.6220112</v>
      </c>
      <c r="N3864" s="171">
        <f>'Projections+Sensitivity'!$B$72</f>
        <v>418000000</v>
      </c>
      <c r="O3864" s="171">
        <f>'Projections+Sensitivity'!$B$73</f>
        <v>634000000</v>
      </c>
      <c r="P3864" s="170">
        <f t="shared" si="120"/>
        <v>4056369333.6220112</v>
      </c>
      <c r="Q3864" s="170">
        <f>P3864/'Projections+Sensitivity'!$B$75</f>
        <v>30.047180249051934</v>
      </c>
    </row>
    <row r="3865" spans="1:17">
      <c r="A3865" s="222">
        <v>471007047.71916002</v>
      </c>
      <c r="B3865" s="223">
        <v>808548640.85115194</v>
      </c>
      <c r="C3865" s="223">
        <v>1114987626.00881</v>
      </c>
      <c r="D3865" s="222">
        <v>357323137.49851</v>
      </c>
      <c r="E3865" s="222">
        <v>356864672.56310898</v>
      </c>
      <c r="F3865" s="224">
        <f>E3865*(1+'Projections+Sensitivity'!$B$64)/('Projections+Sensitivity'!$B$63-'Projections+Sensitivity'!$B$64)</f>
        <v>3139729117.7590518</v>
      </c>
      <c r="G3865" s="170">
        <f>A3865/'Projections+Sensitivity'!B$67</f>
        <v>417672250.21825975</v>
      </c>
      <c r="H3865" s="170">
        <f>B3865/'Projections+Sensitivity'!C$67</f>
        <v>635803017.07011819</v>
      </c>
      <c r="I3865" s="170">
        <f>C3865/'Projections+Sensitivity'!D$67</f>
        <v>777489794.69485188</v>
      </c>
      <c r="J3865" s="170">
        <f>D3865/'Projections+Sensitivity'!E$67</f>
        <v>220949999.40619761</v>
      </c>
      <c r="K3865" s="170">
        <f>E3865/'Projections+Sensitivity'!F$67</f>
        <v>195679189.17076299</v>
      </c>
      <c r="L3865" s="170">
        <f>F3865/'Projections+Sensitivity'!F$67</f>
        <v>1721604000.6601593</v>
      </c>
      <c r="M3865" s="170">
        <f t="shared" si="121"/>
        <v>3969198251.2203493</v>
      </c>
      <c r="N3865" s="171">
        <f>'Projections+Sensitivity'!$B$72</f>
        <v>418000000</v>
      </c>
      <c r="O3865" s="171">
        <f>'Projections+Sensitivity'!$B$73</f>
        <v>634000000</v>
      </c>
      <c r="P3865" s="170">
        <f t="shared" si="120"/>
        <v>3753198251.2203493</v>
      </c>
      <c r="Q3865" s="170">
        <f>P3865/'Projections+Sensitivity'!$B$75</f>
        <v>27.801468527558143</v>
      </c>
    </row>
    <row r="3866" spans="1:17">
      <c r="A3866" s="222">
        <v>247775205.358614</v>
      </c>
      <c r="B3866" s="223">
        <v>186233242.91254899</v>
      </c>
      <c r="C3866" s="223">
        <v>360177692.89678103</v>
      </c>
      <c r="D3866" s="222">
        <v>845483095.63056195</v>
      </c>
      <c r="E3866" s="222">
        <v>322077082.27931499</v>
      </c>
      <c r="F3866" s="224">
        <f>E3866*(1+'Projections+Sensitivity'!$B$64)/('Projections+Sensitivity'!$B$63-'Projections+Sensitivity'!$B$64)</f>
        <v>2833664610.5434089</v>
      </c>
      <c r="G3866" s="170">
        <f>A3866/'Projections+Sensitivity'!B$67</f>
        <v>219718214.56083474</v>
      </c>
      <c r="H3866" s="170">
        <f>B3866/'Projections+Sensitivity'!C$67</f>
        <v>146444693.29378152</v>
      </c>
      <c r="I3866" s="170">
        <f>C3866/'Projections+Sensitivity'!D$67</f>
        <v>251154787.70503503</v>
      </c>
      <c r="J3866" s="170">
        <f>D3866/'Projections+Sensitivity'!E$67</f>
        <v>522802667.59468311</v>
      </c>
      <c r="K3866" s="170">
        <f>E3866/'Projections+Sensitivity'!F$67</f>
        <v>176604150.41434553</v>
      </c>
      <c r="L3866" s="170">
        <f>F3866/'Projections+Sensitivity'!F$67</f>
        <v>1553780006.8314764</v>
      </c>
      <c r="M3866" s="170">
        <f t="shared" si="121"/>
        <v>2870504520.4001565</v>
      </c>
      <c r="N3866" s="171">
        <f>'Projections+Sensitivity'!$B$72</f>
        <v>418000000</v>
      </c>
      <c r="O3866" s="171">
        <f>'Projections+Sensitivity'!$B$73</f>
        <v>634000000</v>
      </c>
      <c r="P3866" s="170">
        <f t="shared" si="120"/>
        <v>2654504520.4001565</v>
      </c>
      <c r="Q3866" s="170">
        <f>P3866/'Projections+Sensitivity'!$B$75</f>
        <v>19.662996447408567</v>
      </c>
    </row>
    <row r="3867" spans="1:17">
      <c r="A3867" s="222">
        <v>-334641150.478544</v>
      </c>
      <c r="B3867" s="223">
        <v>780612698.44296503</v>
      </c>
      <c r="C3867" s="223">
        <v>419790223.370013</v>
      </c>
      <c r="D3867" s="222">
        <v>764095557.43712795</v>
      </c>
      <c r="E3867" s="222">
        <v>1066490614.90183</v>
      </c>
      <c r="F3867" s="224">
        <f>E3867*(1+'Projections+Sensitivity'!$B$64)/('Projections+Sensitivity'!$B$63-'Projections+Sensitivity'!$B$64)</f>
        <v>9383085227.7255745</v>
      </c>
      <c r="G3867" s="170">
        <f>A3867/'Projections+Sensitivity'!B$67</f>
        <v>-296747836.39190769</v>
      </c>
      <c r="H3867" s="170">
        <f>B3867/'Projections+Sensitivity'!C$67</f>
        <v>613835561.34707761</v>
      </c>
      <c r="I3867" s="170">
        <f>C3867/'Projections+Sensitivity'!D$67</f>
        <v>292723082.27416909</v>
      </c>
      <c r="J3867" s="170">
        <f>D3867/'Projections+Sensitivity'!E$67</f>
        <v>472476857.06531006</v>
      </c>
      <c r="K3867" s="170">
        <f>E3867/'Projections+Sensitivity'!F$67</f>
        <v>584787553.45365036</v>
      </c>
      <c r="L3867" s="170">
        <f>F3867/'Projections+Sensitivity'!F$67</f>
        <v>5145016165.6357498</v>
      </c>
      <c r="M3867" s="170">
        <f t="shared" si="121"/>
        <v>6812091383.3840494</v>
      </c>
      <c r="N3867" s="171">
        <f>'Projections+Sensitivity'!$B$72</f>
        <v>418000000</v>
      </c>
      <c r="O3867" s="171">
        <f>'Projections+Sensitivity'!$B$73</f>
        <v>634000000</v>
      </c>
      <c r="P3867" s="170">
        <f t="shared" si="120"/>
        <v>6596091383.3840494</v>
      </c>
      <c r="Q3867" s="170">
        <f>P3867/'Projections+Sensitivity'!$B$75</f>
        <v>48.859936173215182</v>
      </c>
    </row>
    <row r="3868" spans="1:17">
      <c r="A3868" s="222">
        <v>128300980.76416101</v>
      </c>
      <c r="B3868" s="223">
        <v>231917734.495287</v>
      </c>
      <c r="C3868" s="223">
        <v>880132615.14500797</v>
      </c>
      <c r="D3868" s="222">
        <v>346665030.39530998</v>
      </c>
      <c r="E3868" s="222">
        <v>1043402184.98115</v>
      </c>
      <c r="F3868" s="224">
        <f>E3868*(1+'Projections+Sensitivity'!$B$64)/('Projections+Sensitivity'!$B$63-'Projections+Sensitivity'!$B$64)</f>
        <v>9179951039.1138439</v>
      </c>
      <c r="G3868" s="170">
        <f>A3868/'Projections+Sensitivity'!B$67</f>
        <v>113772733.55138567</v>
      </c>
      <c r="H3868" s="170">
        <f>B3868/'Projections+Sensitivity'!C$67</f>
        <v>182368738.07486287</v>
      </c>
      <c r="I3868" s="170">
        <f>C3868/'Projections+Sensitivity'!D$67</f>
        <v>613723516.11005986</v>
      </c>
      <c r="J3868" s="170">
        <f>D3868/'Projections+Sensitivity'!E$67</f>
        <v>214359581.62746349</v>
      </c>
      <c r="K3868" s="170">
        <f>E3868/'Projections+Sensitivity'!F$67</f>
        <v>572127501.63721371</v>
      </c>
      <c r="L3868" s="170">
        <f>F3868/'Projections+Sensitivity'!F$67</f>
        <v>5033631833.2082386</v>
      </c>
      <c r="M3868" s="170">
        <f t="shared" si="121"/>
        <v>6729983904.2092247</v>
      </c>
      <c r="N3868" s="171">
        <f>'Projections+Sensitivity'!$B$72</f>
        <v>418000000</v>
      </c>
      <c r="O3868" s="171">
        <f>'Projections+Sensitivity'!$B$73</f>
        <v>634000000</v>
      </c>
      <c r="P3868" s="170">
        <f t="shared" si="120"/>
        <v>6513983904.2092247</v>
      </c>
      <c r="Q3868" s="170">
        <f>P3868/'Projections+Sensitivity'!$B$75</f>
        <v>48.251732623772035</v>
      </c>
    </row>
    <row r="3869" spans="1:17">
      <c r="A3869" s="222">
        <v>684504999.06629395</v>
      </c>
      <c r="B3869" s="223">
        <v>241288146.51619801</v>
      </c>
      <c r="C3869" s="223">
        <v>475519411.392223</v>
      </c>
      <c r="D3869" s="222">
        <v>891465548.74802804</v>
      </c>
      <c r="E3869" s="222">
        <v>689505324.98061395</v>
      </c>
      <c r="F3869" s="224">
        <f>E3869*(1+'Projections+Sensitivity'!$B$64)/('Projections+Sensitivity'!$B$63-'Projections+Sensitivity'!$B$64)</f>
        <v>6066333016.7788229</v>
      </c>
      <c r="G3869" s="170">
        <f>A3869/'Projections+Sensitivity'!B$67</f>
        <v>606994618.50968981</v>
      </c>
      <c r="H3869" s="170">
        <f>B3869/'Projections+Sensitivity'!C$67</f>
        <v>189737170.76162574</v>
      </c>
      <c r="I3869" s="170">
        <f>C3869/'Projections+Sensitivity'!D$67</f>
        <v>331583491.0743978</v>
      </c>
      <c r="J3869" s="170">
        <f>D3869/'Projections+Sensitivity'!E$67</f>
        <v>551235819.33549929</v>
      </c>
      <c r="K3869" s="170">
        <f>E3869/'Projections+Sensitivity'!F$67</f>
        <v>378075649.66316468</v>
      </c>
      <c r="L3869" s="170">
        <f>F3869/'Projections+Sensitivity'!F$67</f>
        <v>3326345299.0101905</v>
      </c>
      <c r="M3869" s="170">
        <f t="shared" si="121"/>
        <v>5383972048.3545675</v>
      </c>
      <c r="N3869" s="171">
        <f>'Projections+Sensitivity'!$B$72</f>
        <v>418000000</v>
      </c>
      <c r="O3869" s="171">
        <f>'Projections+Sensitivity'!$B$73</f>
        <v>634000000</v>
      </c>
      <c r="P3869" s="170">
        <f t="shared" si="120"/>
        <v>5167972048.3545675</v>
      </c>
      <c r="Q3869" s="170">
        <f>P3869/'Projections+Sensitivity'!$B$75</f>
        <v>38.281274432256055</v>
      </c>
    </row>
    <row r="3870" spans="1:17">
      <c r="A3870" s="222">
        <v>386213758.55645198</v>
      </c>
      <c r="B3870" s="223">
        <v>-214574821.845281</v>
      </c>
      <c r="C3870" s="223">
        <v>308974663.70854503</v>
      </c>
      <c r="D3870" s="222">
        <v>1007036541.32046</v>
      </c>
      <c r="E3870" s="222">
        <v>638634823.16011906</v>
      </c>
      <c r="F3870" s="224">
        <f>E3870*(1+'Projections+Sensitivity'!$B$64)/('Projections+Sensitivity'!$B$63-'Projections+Sensitivity'!$B$64)</f>
        <v>5618769533.8101416</v>
      </c>
      <c r="G3870" s="170">
        <f>A3870/'Projections+Sensitivity'!B$67</f>
        <v>342480585.76335192</v>
      </c>
      <c r="H3870" s="170">
        <f>B3870/'Projections+Sensitivity'!C$67</f>
        <v>-168731121.69590309</v>
      </c>
      <c r="I3870" s="170">
        <f>C3870/'Projections+Sensitivity'!D$67</f>
        <v>215450505.68190739</v>
      </c>
      <c r="J3870" s="170">
        <f>D3870/'Projections+Sensitivity'!E$67</f>
        <v>622698895.91939104</v>
      </c>
      <c r="K3870" s="170">
        <f>E3870/'Projections+Sensitivity'!F$67</f>
        <v>350181886.8049655</v>
      </c>
      <c r="L3870" s="170">
        <f>F3870/'Projections+Sensitivity'!F$67</f>
        <v>3080933337.0450668</v>
      </c>
      <c r="M3870" s="170">
        <f t="shared" si="121"/>
        <v>4443014089.5187798</v>
      </c>
      <c r="N3870" s="171">
        <f>'Projections+Sensitivity'!$B$72</f>
        <v>418000000</v>
      </c>
      <c r="O3870" s="171">
        <f>'Projections+Sensitivity'!$B$73</f>
        <v>634000000</v>
      </c>
      <c r="P3870" s="170">
        <f t="shared" si="120"/>
        <v>4227014089.5187798</v>
      </c>
      <c r="Q3870" s="170">
        <f>P3870/'Projections+Sensitivity'!$B$75</f>
        <v>31.311215477916885</v>
      </c>
    </row>
    <row r="3871" spans="1:17">
      <c r="A3871" s="222">
        <v>136615656.16316801</v>
      </c>
      <c r="B3871" s="223">
        <v>-266162679.949907</v>
      </c>
      <c r="C3871" s="223">
        <v>358489675.19122899</v>
      </c>
      <c r="D3871" s="222">
        <v>229740949.316558</v>
      </c>
      <c r="E3871" s="222">
        <v>577034705.03165901</v>
      </c>
      <c r="F3871" s="224">
        <f>E3871*(1+'Projections+Sensitivity'!$B$64)/('Projections+Sensitivity'!$B$63-'Projections+Sensitivity'!$B$64)</f>
        <v>5076805872.4698048</v>
      </c>
      <c r="G3871" s="170">
        <f>A3871/'Projections+Sensitivity'!B$67</f>
        <v>121145891.13056555</v>
      </c>
      <c r="H3871" s="170">
        <f>B3871/'Projections+Sensitivity'!C$67</f>
        <v>-209297284.53377318</v>
      </c>
      <c r="I3871" s="170">
        <f>C3871/'Projections+Sensitivity'!D$67</f>
        <v>249977719.45000082</v>
      </c>
      <c r="J3871" s="170">
        <f>D3871/'Projections+Sensitivity'!E$67</f>
        <v>142059825.65370381</v>
      </c>
      <c r="K3871" s="170">
        <f>E3871/'Projections+Sensitivity'!F$67</f>
        <v>316404765.96634102</v>
      </c>
      <c r="L3871" s="170">
        <f>F3871/'Projections+Sensitivity'!F$67</f>
        <v>2783759035.5110846</v>
      </c>
      <c r="M3871" s="170">
        <f t="shared" si="121"/>
        <v>3404049953.1779227</v>
      </c>
      <c r="N3871" s="171">
        <f>'Projections+Sensitivity'!$B$72</f>
        <v>418000000</v>
      </c>
      <c r="O3871" s="171">
        <f>'Projections+Sensitivity'!$B$73</f>
        <v>634000000</v>
      </c>
      <c r="P3871" s="170">
        <f t="shared" si="120"/>
        <v>3188049953.1779227</v>
      </c>
      <c r="Q3871" s="170">
        <f>P3871/'Projections+Sensitivity'!$B$75</f>
        <v>23.615184838354985</v>
      </c>
    </row>
    <row r="3872" spans="1:17">
      <c r="A3872" s="222">
        <v>-255818179.396925</v>
      </c>
      <c r="B3872" s="223">
        <v>660048005.69191694</v>
      </c>
      <c r="C3872" s="223">
        <v>-112923415.678321</v>
      </c>
      <c r="D3872" s="222">
        <v>528351840.05467099</v>
      </c>
      <c r="E3872" s="222">
        <v>1345738500.16646</v>
      </c>
      <c r="F3872" s="224">
        <f>E3872*(1+'Projections+Sensitivity'!$B$64)/('Projections+Sensitivity'!$B$63-'Projections+Sensitivity'!$B$64)</f>
        <v>11839934514.994122</v>
      </c>
      <c r="G3872" s="170">
        <f>A3872/'Projections+Sensitivity'!B$67</f>
        <v>-226850437.06428954</v>
      </c>
      <c r="H3872" s="170">
        <f>B3872/'Projections+Sensitivity'!C$67</f>
        <v>519029396.90587133</v>
      </c>
      <c r="I3872" s="170">
        <f>C3872/'Projections+Sensitivity'!D$67</f>
        <v>-78742401.461669222</v>
      </c>
      <c r="J3872" s="170">
        <f>D3872/'Projections+Sensitivity'!E$67</f>
        <v>326705232.59029025</v>
      </c>
      <c r="K3872" s="170">
        <f>E3872/'Projections+Sensitivity'!F$67</f>
        <v>737907220.28357399</v>
      </c>
      <c r="L3872" s="170">
        <f>F3872/'Projections+Sensitivity'!F$67</f>
        <v>6492177466.2894535</v>
      </c>
      <c r="M3872" s="170">
        <f t="shared" si="121"/>
        <v>7770226477.5432301</v>
      </c>
      <c r="N3872" s="171">
        <f>'Projections+Sensitivity'!$B$72</f>
        <v>418000000</v>
      </c>
      <c r="O3872" s="171">
        <f>'Projections+Sensitivity'!$B$73</f>
        <v>634000000</v>
      </c>
      <c r="P3872" s="170">
        <f t="shared" si="120"/>
        <v>7554226477.5432301</v>
      </c>
      <c r="Q3872" s="170">
        <f>P3872/'Projections+Sensitivity'!$B$75</f>
        <v>55.957233166986889</v>
      </c>
    </row>
    <row r="3873" spans="1:17">
      <c r="A3873" s="222">
        <v>450441888.37129903</v>
      </c>
      <c r="B3873" s="223">
        <v>-545659727.32640195</v>
      </c>
      <c r="C3873" s="223">
        <v>315112507.57821</v>
      </c>
      <c r="D3873" s="222">
        <v>382304447.57069802</v>
      </c>
      <c r="E3873" s="222">
        <v>956758973.46213806</v>
      </c>
      <c r="F3873" s="224">
        <f>E3873*(1+'Projections+Sensitivity'!$B$64)/('Projections+Sensitivity'!$B$63-'Projections+Sensitivity'!$B$64)</f>
        <v>8417655875.211648</v>
      </c>
      <c r="G3873" s="170">
        <f>A3873/'Projections+Sensitivity'!B$67</f>
        <v>399435800.41880858</v>
      </c>
      <c r="H3873" s="170">
        <f>B3873/'Projections+Sensitivity'!C$67</f>
        <v>-429080061.97694182</v>
      </c>
      <c r="I3873" s="170">
        <f>C3873/'Projections+Sensitivity'!D$67</f>
        <v>219730473.33246961</v>
      </c>
      <c r="J3873" s="170">
        <f>D3873/'Projections+Sensitivity'!E$67</f>
        <v>236397139.16954136</v>
      </c>
      <c r="K3873" s="170">
        <f>E3873/'Projections+Sensitivity'!F$67</f>
        <v>524618530.64431465</v>
      </c>
      <c r="L3873" s="170">
        <f>F3873/'Projections+Sensitivity'!F$67</f>
        <v>4615643416.1709738</v>
      </c>
      <c r="M3873" s="170">
        <f t="shared" si="121"/>
        <v>5566745297.7591658</v>
      </c>
      <c r="N3873" s="171">
        <f>'Projections+Sensitivity'!$B$72</f>
        <v>418000000</v>
      </c>
      <c r="O3873" s="171">
        <f>'Projections+Sensitivity'!$B$73</f>
        <v>634000000</v>
      </c>
      <c r="P3873" s="170">
        <f t="shared" si="120"/>
        <v>5350745297.7591658</v>
      </c>
      <c r="Q3873" s="170">
        <f>P3873/'Projections+Sensitivity'!$B$75</f>
        <v>39.6351503537716</v>
      </c>
    </row>
    <row r="3874" spans="1:17">
      <c r="A3874" s="222">
        <v>442610765.03966802</v>
      </c>
      <c r="B3874" s="223">
        <v>533405089.87546802</v>
      </c>
      <c r="C3874" s="223">
        <v>794351734.51029396</v>
      </c>
      <c r="D3874" s="222">
        <v>385308795.797234</v>
      </c>
      <c r="E3874" s="222">
        <v>487137769.83030701</v>
      </c>
      <c r="F3874" s="224">
        <f>E3874*(1+'Projections+Sensitivity'!$B$64)/('Projections+Sensitivity'!$B$63-'Projections+Sensitivity'!$B$64)</f>
        <v>4285884140.0893898</v>
      </c>
      <c r="G3874" s="170">
        <f>A3874/'Projections+Sensitivity'!B$67</f>
        <v>392491439.56582767</v>
      </c>
      <c r="H3874" s="170">
        <f>B3874/'Projections+Sensitivity'!C$67</f>
        <v>419443615.79331809</v>
      </c>
      <c r="I3874" s="170">
        <f>C3874/'Projections+Sensitivity'!D$67</f>
        <v>553907821.55193889</v>
      </c>
      <c r="J3874" s="170">
        <f>D3874/'Projections+Sensitivity'!E$67</f>
        <v>238254871.48297685</v>
      </c>
      <c r="K3874" s="170">
        <f>E3874/'Projections+Sensitivity'!F$67</f>
        <v>267111684.46630448</v>
      </c>
      <c r="L3874" s="170">
        <f>F3874/'Projections+Sensitivity'!F$67</f>
        <v>2350073845.6093988</v>
      </c>
      <c r="M3874" s="170">
        <f t="shared" si="121"/>
        <v>4221283278.4697647</v>
      </c>
      <c r="N3874" s="171">
        <f>'Projections+Sensitivity'!$B$72</f>
        <v>418000000</v>
      </c>
      <c r="O3874" s="171">
        <f>'Projections+Sensitivity'!$B$73</f>
        <v>634000000</v>
      </c>
      <c r="P3874" s="170">
        <f t="shared" si="120"/>
        <v>4005283278.4697647</v>
      </c>
      <c r="Q3874" s="170">
        <f>P3874/'Projections+Sensitivity'!$B$75</f>
        <v>29.668765025701962</v>
      </c>
    </row>
    <row r="3875" spans="1:17">
      <c r="A3875" s="222">
        <v>-31211778.400770701</v>
      </c>
      <c r="B3875" s="223">
        <v>932495068.03158903</v>
      </c>
      <c r="C3875" s="223">
        <v>265700138.32404399</v>
      </c>
      <c r="D3875" s="222">
        <v>340456447.31710601</v>
      </c>
      <c r="E3875" s="222">
        <v>1051651891.33459</v>
      </c>
      <c r="F3875" s="224">
        <f>E3875*(1+'Projections+Sensitivity'!$B$64)/('Projections+Sensitivity'!$B$63-'Projections+Sensitivity'!$B$64)</f>
        <v>9252532735.3204823</v>
      </c>
      <c r="G3875" s="170">
        <f>A3875/'Projections+Sensitivity'!B$67</f>
        <v>-27677491.836038347</v>
      </c>
      <c r="H3875" s="170">
        <f>B3875/'Projections+Sensitivity'!C$67</f>
        <v>733268411.69798589</v>
      </c>
      <c r="I3875" s="170">
        <f>C3875/'Projections+Sensitivity'!D$67</f>
        <v>185274832.81175214</v>
      </c>
      <c r="J3875" s="170">
        <f>D3875/'Projections+Sensitivity'!E$67</f>
        <v>210520517.5325776</v>
      </c>
      <c r="K3875" s="170">
        <f>E3875/'Projections+Sensitivity'!F$67</f>
        <v>576651053.48823798</v>
      </c>
      <c r="L3875" s="170">
        <f>F3875/'Projections+Sensitivity'!F$67</f>
        <v>5073430469.9305153</v>
      </c>
      <c r="M3875" s="170">
        <f t="shared" si="121"/>
        <v>6751467793.6250305</v>
      </c>
      <c r="N3875" s="171">
        <f>'Projections+Sensitivity'!$B$72</f>
        <v>418000000</v>
      </c>
      <c r="O3875" s="171">
        <f>'Projections+Sensitivity'!$B$73</f>
        <v>634000000</v>
      </c>
      <c r="P3875" s="170">
        <f t="shared" si="120"/>
        <v>6535467793.6250305</v>
      </c>
      <c r="Q3875" s="170">
        <f>P3875/'Projections+Sensitivity'!$B$75</f>
        <v>48.410872545370594</v>
      </c>
    </row>
    <row r="3876" spans="1:17">
      <c r="A3876" s="222">
        <v>431805958.58950597</v>
      </c>
      <c r="B3876" s="223">
        <v>658205643.80480003</v>
      </c>
      <c r="C3876" s="223">
        <v>810339240.76943505</v>
      </c>
      <c r="D3876" s="222">
        <v>782518090.98835599</v>
      </c>
      <c r="E3876" s="222">
        <v>759540523.29055095</v>
      </c>
      <c r="F3876" s="224">
        <f>E3876*(1+'Projections+Sensitivity'!$B$64)/('Projections+Sensitivity'!$B$63-'Projections+Sensitivity'!$B$64)</f>
        <v>6682509310.7852087</v>
      </c>
      <c r="G3876" s="170">
        <f>A3876/'Projections+Sensitivity'!B$67</f>
        <v>382910122.58752471</v>
      </c>
      <c r="H3876" s="170">
        <f>B3876/'Projections+Sensitivity'!C$67</f>
        <v>517580653.82823676</v>
      </c>
      <c r="I3876" s="170">
        <f>C3876/'Projections+Sensitivity'!D$67</f>
        <v>565056037.61205506</v>
      </c>
      <c r="J3876" s="170">
        <f>D3876/'Projections+Sensitivity'!E$67</f>
        <v>483868391.36588824</v>
      </c>
      <c r="K3876" s="170">
        <f>E3876/'Projections+Sensitivity'!F$67</f>
        <v>416477968.16746694</v>
      </c>
      <c r="L3876" s="170">
        <f>F3876/'Projections+Sensitivity'!F$67</f>
        <v>3664212526.7506804</v>
      </c>
      <c r="M3876" s="170">
        <f t="shared" si="121"/>
        <v>6030105700.3118525</v>
      </c>
      <c r="N3876" s="171">
        <f>'Projections+Sensitivity'!$B$72</f>
        <v>418000000</v>
      </c>
      <c r="O3876" s="171">
        <f>'Projections+Sensitivity'!$B$73</f>
        <v>634000000</v>
      </c>
      <c r="P3876" s="170">
        <f t="shared" si="120"/>
        <v>5814105700.3118525</v>
      </c>
      <c r="Q3876" s="170">
        <f>P3876/'Projections+Sensitivity'!$B$75</f>
        <v>43.067449631939645</v>
      </c>
    </row>
    <row r="3877" spans="1:17">
      <c r="A3877" s="222">
        <v>186112986.94565499</v>
      </c>
      <c r="B3877" s="223">
        <v>837307561.03929996</v>
      </c>
      <c r="C3877" s="223">
        <v>542505099.03855705</v>
      </c>
      <c r="D3877" s="222">
        <v>891016375.58772004</v>
      </c>
      <c r="E3877" s="222">
        <v>511110548.97588903</v>
      </c>
      <c r="F3877" s="224">
        <f>E3877*(1+'Projections+Sensitivity'!$B$64)/('Projections+Sensitivity'!$B$63-'Projections+Sensitivity'!$B$64)</f>
        <v>4496798916.7647982</v>
      </c>
      <c r="G3877" s="170">
        <f>A3877/'Projections+Sensitivity'!B$67</f>
        <v>165038358.61662668</v>
      </c>
      <c r="H3877" s="170">
        <f>B3877/'Projections+Sensitivity'!C$67</f>
        <v>658417622.17792559</v>
      </c>
      <c r="I3877" s="170">
        <f>C3877/'Projections+Sensitivity'!D$67</f>
        <v>378293147.14660805</v>
      </c>
      <c r="J3877" s="170">
        <f>D3877/'Projections+Sensitivity'!E$67</f>
        <v>550958074.07053232</v>
      </c>
      <c r="K3877" s="170">
        <f>E3877/'Projections+Sensitivity'!F$67</f>
        <v>280256650.46051538</v>
      </c>
      <c r="L3877" s="170">
        <f>F3877/'Projections+Sensitivity'!F$67</f>
        <v>2465724498.8039312</v>
      </c>
      <c r="M3877" s="170">
        <f t="shared" si="121"/>
        <v>4498688351.2761393</v>
      </c>
      <c r="N3877" s="171">
        <f>'Projections+Sensitivity'!$B$72</f>
        <v>418000000</v>
      </c>
      <c r="O3877" s="171">
        <f>'Projections+Sensitivity'!$B$73</f>
        <v>634000000</v>
      </c>
      <c r="P3877" s="170">
        <f t="shared" si="120"/>
        <v>4282688351.2761393</v>
      </c>
      <c r="Q3877" s="170">
        <f>P3877/'Projections+Sensitivity'!$B$75</f>
        <v>31.723617416860289</v>
      </c>
    </row>
    <row r="3878" spans="1:17">
      <c r="A3878" s="222">
        <v>471759742.23399502</v>
      </c>
      <c r="B3878" s="223">
        <v>392927085.60722798</v>
      </c>
      <c r="C3878" s="223">
        <v>61622371.410283796</v>
      </c>
      <c r="D3878" s="222">
        <v>214640264.54235601</v>
      </c>
      <c r="E3878" s="222">
        <v>-73563074.979805604</v>
      </c>
      <c r="F3878" s="224">
        <f>E3878*(1+'Projections+Sensitivity'!$B$64)/('Projections+Sensitivity'!$B$63-'Projections+Sensitivity'!$B$64)</f>
        <v>-647214886.38005483</v>
      </c>
      <c r="G3878" s="170">
        <f>A3878/'Projections+Sensitivity'!B$67</f>
        <v>418339712.86719561</v>
      </c>
      <c r="H3878" s="170">
        <f>B3878/'Projections+Sensitivity'!C$67</f>
        <v>308978599.30190027</v>
      </c>
      <c r="I3878" s="170">
        <f>C3878/'Projections+Sensitivity'!D$67</f>
        <v>42969772.7389962</v>
      </c>
      <c r="J3878" s="170">
        <f>D3878/'Projections+Sensitivity'!E$67</f>
        <v>132722349.45428747</v>
      </c>
      <c r="K3878" s="170">
        <f>E3878/'Projections+Sensitivity'!F$67</f>
        <v>-40336754.998943724</v>
      </c>
      <c r="L3878" s="170">
        <f>F3878/'Projections+Sensitivity'!F$67</f>
        <v>-354886582.85081464</v>
      </c>
      <c r="M3878" s="170">
        <f t="shared" si="121"/>
        <v>507787096.51262122</v>
      </c>
      <c r="N3878" s="171">
        <f>'Projections+Sensitivity'!$B$72</f>
        <v>418000000</v>
      </c>
      <c r="O3878" s="171">
        <f>'Projections+Sensitivity'!$B$73</f>
        <v>634000000</v>
      </c>
      <c r="P3878" s="170">
        <f t="shared" si="120"/>
        <v>291787096.51262116</v>
      </c>
      <c r="Q3878" s="170">
        <f>P3878/'Projections+Sensitivity'!$B$75</f>
        <v>2.1613859000934901</v>
      </c>
    </row>
    <row r="3879" spans="1:17">
      <c r="A3879" s="222">
        <v>307657597.25751501</v>
      </c>
      <c r="B3879" s="223">
        <v>422181758.53615397</v>
      </c>
      <c r="C3879" s="223">
        <v>295827888.69793099</v>
      </c>
      <c r="D3879" s="222">
        <v>473496288.60989398</v>
      </c>
      <c r="E3879" s="222">
        <v>858247047.55837905</v>
      </c>
      <c r="F3879" s="224">
        <f>E3879*(1+'Projections+Sensitivity'!$B$64)/('Projections+Sensitivity'!$B$63-'Projections+Sensitivity'!$B$64)</f>
        <v>7550938640.3980598</v>
      </c>
      <c r="G3879" s="170">
        <f>A3879/'Projections+Sensitivity'!B$67</f>
        <v>272819783.83454698</v>
      </c>
      <c r="H3879" s="170">
        <f>B3879/'Projections+Sensitivity'!C$67</f>
        <v>331983040.06384426</v>
      </c>
      <c r="I3879" s="170">
        <f>C3879/'Projections+Sensitivity'!D$67</f>
        <v>206283154.25533566</v>
      </c>
      <c r="J3879" s="170">
        <f>D3879/'Projections+Sensitivity'!E$67</f>
        <v>292785419.43741071</v>
      </c>
      <c r="K3879" s="170">
        <f>E3879/'Projections+Sensitivity'!F$67</f>
        <v>470601601.35275275</v>
      </c>
      <c r="L3879" s="170">
        <f>F3879/'Projections+Sensitivity'!F$67</f>
        <v>4140397366.9318008</v>
      </c>
      <c r="M3879" s="170">
        <f t="shared" si="121"/>
        <v>5714870365.8756914</v>
      </c>
      <c r="N3879" s="171">
        <f>'Projections+Sensitivity'!$B$72</f>
        <v>418000000</v>
      </c>
      <c r="O3879" s="171">
        <f>'Projections+Sensitivity'!$B$73</f>
        <v>634000000</v>
      </c>
      <c r="P3879" s="170">
        <f t="shared" si="120"/>
        <v>5498870365.8756914</v>
      </c>
      <c r="Q3879" s="170">
        <f>P3879/'Projections+Sensitivity'!$B$75</f>
        <v>40.732373080560677</v>
      </c>
    </row>
    <row r="3880" spans="1:17">
      <c r="A3880" s="222">
        <v>327712527.20687199</v>
      </c>
      <c r="B3880" s="223">
        <v>-47882237.372787803</v>
      </c>
      <c r="C3880" s="223">
        <v>988331220.86500001</v>
      </c>
      <c r="D3880" s="222">
        <v>-239464211.219401</v>
      </c>
      <c r="E3880" s="222">
        <v>708323979.61221695</v>
      </c>
      <c r="F3880" s="224">
        <f>E3880*(1+'Projections+Sensitivity'!$B$64)/('Projections+Sensitivity'!$B$63-'Projections+Sensitivity'!$B$64)</f>
        <v>6231901318.8456135</v>
      </c>
      <c r="G3880" s="170">
        <f>A3880/'Projections+Sensitivity'!B$67</f>
        <v>290603780.40207171</v>
      </c>
      <c r="H3880" s="170">
        <f>B3880/'Projections+Sensitivity'!C$67</f>
        <v>-37652244.339484975</v>
      </c>
      <c r="I3880" s="170">
        <f>C3880/'Projections+Sensitivity'!D$67</f>
        <v>689171269.77584016</v>
      </c>
      <c r="J3880" s="170">
        <f>D3880/'Projections+Sensitivity'!E$67</f>
        <v>-148072183.89811897</v>
      </c>
      <c r="K3880" s="170">
        <f>E3880/'Projections+Sensitivity'!F$67</f>
        <v>388394460.58145607</v>
      </c>
      <c r="L3880" s="170">
        <f>F3880/'Projections+Sensitivity'!F$67</f>
        <v>3417131172.7368207</v>
      </c>
      <c r="M3880" s="170">
        <f t="shared" si="121"/>
        <v>4599576255.258585</v>
      </c>
      <c r="N3880" s="171">
        <f>'Projections+Sensitivity'!$B$72</f>
        <v>418000000</v>
      </c>
      <c r="O3880" s="171">
        <f>'Projections+Sensitivity'!$B$73</f>
        <v>634000000</v>
      </c>
      <c r="P3880" s="170">
        <f t="shared" si="120"/>
        <v>4383576255.258585</v>
      </c>
      <c r="Q3880" s="170">
        <f>P3880/'Projections+Sensitivity'!$B$75</f>
        <v>32.470935224137669</v>
      </c>
    </row>
    <row r="3881" spans="1:17">
      <c r="A3881" s="222">
        <v>277140105.27796799</v>
      </c>
      <c r="B3881" s="223">
        <v>509481491.40293902</v>
      </c>
      <c r="C3881" s="223">
        <v>222275207.27086499</v>
      </c>
      <c r="D3881" s="222">
        <v>1121626941.5562799</v>
      </c>
      <c r="E3881" s="222">
        <v>848782979.50867295</v>
      </c>
      <c r="F3881" s="224">
        <f>E3881*(1+'Projections+Sensitivity'!$B$64)/('Projections+Sensitivity'!$B$63-'Projections+Sensitivity'!$B$64)</f>
        <v>7467672875.2140303</v>
      </c>
      <c r="G3881" s="170">
        <f>A3881/'Projections+Sensitivity'!B$67</f>
        <v>245757960.4333075</v>
      </c>
      <c r="H3881" s="170">
        <f>B3881/'Projections+Sensitivity'!C$67</f>
        <v>400631270.66093886</v>
      </c>
      <c r="I3881" s="170">
        <f>C3881/'Projections+Sensitivity'!D$67</f>
        <v>154994280.8651537</v>
      </c>
      <c r="J3881" s="170">
        <f>D3881/'Projections+Sensitivity'!E$67</f>
        <v>693555625.32490265</v>
      </c>
      <c r="K3881" s="170">
        <f>E3881/'Projections+Sensitivity'!F$67</f>
        <v>465412179.97090971</v>
      </c>
      <c r="L3881" s="170">
        <f>F3881/'Projections+Sensitivity'!F$67</f>
        <v>4094740347.143683</v>
      </c>
      <c r="M3881" s="170">
        <f t="shared" si="121"/>
        <v>6055091664.3988953</v>
      </c>
      <c r="N3881" s="171">
        <f>'Projections+Sensitivity'!$B$72</f>
        <v>418000000</v>
      </c>
      <c r="O3881" s="171">
        <f>'Projections+Sensitivity'!$B$73</f>
        <v>634000000</v>
      </c>
      <c r="P3881" s="170">
        <f t="shared" si="120"/>
        <v>5839091664.3988953</v>
      </c>
      <c r="Q3881" s="170">
        <f>P3881/'Projections+Sensitivity'!$B$75</f>
        <v>43.252530847399221</v>
      </c>
    </row>
    <row r="3882" spans="1:17">
      <c r="A3882" s="222">
        <v>233721610.423884</v>
      </c>
      <c r="B3882" s="223">
        <v>338906985.63229501</v>
      </c>
      <c r="C3882" s="223">
        <v>166586753.97734499</v>
      </c>
      <c r="D3882" s="222">
        <v>146996504.50943899</v>
      </c>
      <c r="E3882" s="222">
        <v>1159375706.7882099</v>
      </c>
      <c r="F3882" s="224">
        <f>E3882*(1+'Projections+Sensitivity'!$B$64)/('Projections+Sensitivity'!$B$63-'Projections+Sensitivity'!$B$64)</f>
        <v>10200297045.042175</v>
      </c>
      <c r="G3882" s="170">
        <f>A3882/'Projections+Sensitivity'!B$67</f>
        <v>207255987.83096105</v>
      </c>
      <c r="H3882" s="170">
        <f>B3882/'Projections+Sensitivity'!C$67</f>
        <v>266499840.68283203</v>
      </c>
      <c r="I3882" s="170">
        <f>C3882/'Projections+Sensitivity'!D$67</f>
        <v>116162276.71723449</v>
      </c>
      <c r="J3882" s="170">
        <f>D3882/'Projections+Sensitivity'!E$67</f>
        <v>90894974.81592302</v>
      </c>
      <c r="K3882" s="170">
        <f>E3882/'Projections+Sensitivity'!F$67</f>
        <v>635719127.41930926</v>
      </c>
      <c r="L3882" s="170">
        <f>F3882/'Projections+Sensitivity'!F$67</f>
        <v>5593116967.1097288</v>
      </c>
      <c r="M3882" s="170">
        <f t="shared" si="121"/>
        <v>6909649174.5759888</v>
      </c>
      <c r="N3882" s="171">
        <f>'Projections+Sensitivity'!$B$72</f>
        <v>418000000</v>
      </c>
      <c r="O3882" s="171">
        <f>'Projections+Sensitivity'!$B$73</f>
        <v>634000000</v>
      </c>
      <c r="P3882" s="170">
        <f t="shared" si="120"/>
        <v>6693649174.5759888</v>
      </c>
      <c r="Q3882" s="170">
        <f>P3882/'Projections+Sensitivity'!$B$75</f>
        <v>49.582586478340659</v>
      </c>
    </row>
    <row r="3883" spans="1:17">
      <c r="A3883" s="222">
        <v>803140028.61227</v>
      </c>
      <c r="B3883" s="223">
        <v>70250282.797129095</v>
      </c>
      <c r="C3883" s="223">
        <v>324161717.75899398</v>
      </c>
      <c r="D3883" s="222">
        <v>420511450.58464199</v>
      </c>
      <c r="E3883" s="222">
        <v>333860295.78067702</v>
      </c>
      <c r="F3883" s="224">
        <f>E3883*(1+'Projections+Sensitivity'!$B$64)/('Projections+Sensitivity'!$B$63-'Projections+Sensitivity'!$B$64)</f>
        <v>2937334436.601788</v>
      </c>
      <c r="G3883" s="170">
        <f>A3883/'Projections+Sensitivity'!B$67</f>
        <v>712195931.28223729</v>
      </c>
      <c r="H3883" s="170">
        <f>B3883/'Projections+Sensitivity'!C$67</f>
        <v>55241378.806134522</v>
      </c>
      <c r="I3883" s="170">
        <f>C3883/'Projections+Sensitivity'!D$67</f>
        <v>226040560.01100349</v>
      </c>
      <c r="J3883" s="170">
        <f>D3883/'Projections+Sensitivity'!E$67</f>
        <v>260022357.93466738</v>
      </c>
      <c r="K3883" s="170">
        <f>E3883/'Projections+Sensitivity'!F$67</f>
        <v>183065226.11346719</v>
      </c>
      <c r="L3883" s="170">
        <f>F3883/'Projections+Sensitivity'!F$67</f>
        <v>1610625161.4915814</v>
      </c>
      <c r="M3883" s="170">
        <f t="shared" si="121"/>
        <v>3047190615.6390915</v>
      </c>
      <c r="N3883" s="171">
        <f>'Projections+Sensitivity'!$B$72</f>
        <v>418000000</v>
      </c>
      <c r="O3883" s="171">
        <f>'Projections+Sensitivity'!$B$73</f>
        <v>634000000</v>
      </c>
      <c r="P3883" s="170">
        <f t="shared" si="120"/>
        <v>2831190615.6390915</v>
      </c>
      <c r="Q3883" s="170">
        <f>P3883/'Projections+Sensitivity'!$B$75</f>
        <v>20.971782338067346</v>
      </c>
    </row>
    <row r="3884" spans="1:17">
      <c r="A3884" s="222">
        <v>433300515.00453299</v>
      </c>
      <c r="B3884" s="223">
        <v>639977507.14089501</v>
      </c>
      <c r="C3884" s="223">
        <v>446646910.73104</v>
      </c>
      <c r="D3884" s="222">
        <v>-403745109.40722799</v>
      </c>
      <c r="E3884" s="222">
        <v>1423350046.1740999</v>
      </c>
      <c r="F3884" s="224">
        <f>E3884*(1+'Projections+Sensitivity'!$B$64)/('Projections+Sensitivity'!$B$63-'Projections+Sensitivity'!$B$64)</f>
        <v>12522768232.11245</v>
      </c>
      <c r="G3884" s="170">
        <f>A3884/'Projections+Sensitivity'!B$67</f>
        <v>384235441.90910453</v>
      </c>
      <c r="H3884" s="170">
        <f>B3884/'Projections+Sensitivity'!C$67</f>
        <v>503246940.67737782</v>
      </c>
      <c r="I3884" s="170">
        <f>C3884/'Projections+Sensitivity'!D$67</f>
        <v>311450465.30105817</v>
      </c>
      <c r="J3884" s="170">
        <f>D3884/'Projections+Sensitivity'!E$67</f>
        <v>-249654926.65348098</v>
      </c>
      <c r="K3884" s="170">
        <f>E3884/'Projections+Sensitivity'!F$67</f>
        <v>780463868.67352819</v>
      </c>
      <c r="L3884" s="170">
        <f>F3884/'Projections+Sensitivity'!F$67</f>
        <v>6866594881.0043936</v>
      </c>
      <c r="M3884" s="170">
        <f t="shared" si="121"/>
        <v>8596336670.9119816</v>
      </c>
      <c r="N3884" s="171">
        <f>'Projections+Sensitivity'!$B$72</f>
        <v>418000000</v>
      </c>
      <c r="O3884" s="171">
        <f>'Projections+Sensitivity'!$B$73</f>
        <v>634000000</v>
      </c>
      <c r="P3884" s="170">
        <f t="shared" si="120"/>
        <v>8380336670.9119816</v>
      </c>
      <c r="Q3884" s="170">
        <f>P3884/'Projections+Sensitivity'!$B$75</f>
        <v>62.076567932681343</v>
      </c>
    </row>
    <row r="3885" spans="1:17">
      <c r="A3885" s="222">
        <v>878116998.09701502</v>
      </c>
      <c r="B3885" s="223">
        <v>841967089.04242396</v>
      </c>
      <c r="C3885" s="223">
        <v>171131443.040362</v>
      </c>
      <c r="D3885" s="222">
        <v>841433752.10125101</v>
      </c>
      <c r="E3885" s="222">
        <v>753595239.48023701</v>
      </c>
      <c r="F3885" s="224">
        <f>E3885*(1+'Projections+Sensitivity'!$B$64)/('Projections+Sensitivity'!$B$63-'Projections+Sensitivity'!$B$64)</f>
        <v>6630202141.912159</v>
      </c>
      <c r="G3885" s="170">
        <f>A3885/'Projections+Sensitivity'!B$67</f>
        <v>778682833.57146049</v>
      </c>
      <c r="H3885" s="170">
        <f>B3885/'Projections+Sensitivity'!C$67</f>
        <v>662081646.595047</v>
      </c>
      <c r="I3885" s="170">
        <f>C3885/'Projections+Sensitivity'!D$67</f>
        <v>119331324.77134188</v>
      </c>
      <c r="J3885" s="170">
        <f>D3885/'Projections+Sensitivity'!E$67</f>
        <v>520298764.66620153</v>
      </c>
      <c r="K3885" s="170">
        <f>E3885/'Projections+Sensitivity'!F$67</f>
        <v>413217997.63848007</v>
      </c>
      <c r="L3885" s="170">
        <f>F3885/'Projections+Sensitivity'!F$67</f>
        <v>3635530997.9252501</v>
      </c>
      <c r="M3885" s="170">
        <f t="shared" si="121"/>
        <v>6129143565.1677809</v>
      </c>
      <c r="N3885" s="171">
        <f>'Projections+Sensitivity'!$B$72</f>
        <v>418000000</v>
      </c>
      <c r="O3885" s="171">
        <f>'Projections+Sensitivity'!$B$73</f>
        <v>634000000</v>
      </c>
      <c r="P3885" s="170">
        <f t="shared" si="120"/>
        <v>5913143565.1677809</v>
      </c>
      <c r="Q3885" s="170">
        <f>P3885/'Projections+Sensitivity'!$B$75</f>
        <v>43.801063445687262</v>
      </c>
    </row>
    <row r="3886" spans="1:17">
      <c r="A3886" s="222">
        <v>-14582304.262442499</v>
      </c>
      <c r="B3886" s="223">
        <v>447931087.51317602</v>
      </c>
      <c r="C3886" s="223">
        <v>90813360.370634198</v>
      </c>
      <c r="D3886" s="222">
        <v>604067792.78309</v>
      </c>
      <c r="E3886" s="222">
        <v>972718470.51962602</v>
      </c>
      <c r="F3886" s="224">
        <f>E3886*(1+'Projections+Sensitivity'!$B$64)/('Projections+Sensitivity'!$B$63-'Projections+Sensitivity'!$B$64)</f>
        <v>8558069038.7122278</v>
      </c>
      <c r="G3886" s="170">
        <f>A3886/'Projections+Sensitivity'!B$67</f>
        <v>-12931067.303887224</v>
      </c>
      <c r="H3886" s="170">
        <f>B3886/'Projections+Sensitivity'!C$67</f>
        <v>352231050.16981328</v>
      </c>
      <c r="I3886" s="170">
        <f>C3886/'Projections+Sensitivity'!D$67</f>
        <v>63324882.952159405</v>
      </c>
      <c r="J3886" s="170">
        <f>D3886/'Projections+Sensitivity'!E$67</f>
        <v>373524030.35273188</v>
      </c>
      <c r="K3886" s="170">
        <f>E3886/'Projections+Sensitivity'!F$67</f>
        <v>533369583.02882928</v>
      </c>
      <c r="L3886" s="170">
        <f>F3886/'Projections+Sensitivity'!F$67</f>
        <v>4692636002.1430035</v>
      </c>
      <c r="M3886" s="170">
        <f t="shared" si="121"/>
        <v>6002154481.3426504</v>
      </c>
      <c r="N3886" s="171">
        <f>'Projections+Sensitivity'!$B$72</f>
        <v>418000000</v>
      </c>
      <c r="O3886" s="171">
        <f>'Projections+Sensitivity'!$B$73</f>
        <v>634000000</v>
      </c>
      <c r="P3886" s="170">
        <f t="shared" si="120"/>
        <v>5786154481.3426504</v>
      </c>
      <c r="Q3886" s="170">
        <f>P3886/'Projections+Sensitivity'!$B$75</f>
        <v>42.860403565501116</v>
      </c>
    </row>
    <row r="3887" spans="1:17">
      <c r="A3887" s="222">
        <v>218753511.3558</v>
      </c>
      <c r="B3887" s="223">
        <v>674008048.38610995</v>
      </c>
      <c r="C3887" s="223">
        <v>480854734.89008498</v>
      </c>
      <c r="D3887" s="222">
        <v>618829133.89317799</v>
      </c>
      <c r="E3887" s="222">
        <v>873137718.26501203</v>
      </c>
      <c r="F3887" s="224">
        <f>E3887*(1+'Projections+Sensitivity'!$B$64)/('Projections+Sensitivity'!$B$63-'Projections+Sensitivity'!$B$64)</f>
        <v>7681948168.6452398</v>
      </c>
      <c r="G3887" s="170">
        <f>A3887/'Projections+Sensitivity'!B$67</f>
        <v>193982811.45381239</v>
      </c>
      <c r="H3887" s="170">
        <f>B3887/'Projections+Sensitivity'!C$67</f>
        <v>530006890.175852</v>
      </c>
      <c r="I3887" s="170">
        <f>C3887/'Projections+Sensitivity'!D$67</f>
        <v>335303854.84725153</v>
      </c>
      <c r="J3887" s="170">
        <f>D3887/'Projections+Sensitivity'!E$67</f>
        <v>382651674.12173414</v>
      </c>
      <c r="K3887" s="170">
        <f>E3887/'Projections+Sensitivity'!F$67</f>
        <v>478766585.43244612</v>
      </c>
      <c r="L3887" s="170">
        <f>F3887/'Projections+Sensitivity'!F$67</f>
        <v>4212233668.5666142</v>
      </c>
      <c r="M3887" s="170">
        <f t="shared" si="121"/>
        <v>6132945484.5977097</v>
      </c>
      <c r="N3887" s="171">
        <f>'Projections+Sensitivity'!$B$72</f>
        <v>418000000</v>
      </c>
      <c r="O3887" s="171">
        <f>'Projections+Sensitivity'!$B$73</f>
        <v>634000000</v>
      </c>
      <c r="P3887" s="170">
        <f t="shared" si="120"/>
        <v>5916945484.5977097</v>
      </c>
      <c r="Q3887" s="170">
        <f>P3887/'Projections+Sensitivity'!$B$75</f>
        <v>43.829225811834888</v>
      </c>
    </row>
    <row r="3888" spans="1:17">
      <c r="A3888" s="222">
        <v>-119679165.07017501</v>
      </c>
      <c r="B3888" s="223">
        <v>242550956.51545399</v>
      </c>
      <c r="C3888" s="223">
        <v>435556920.15626103</v>
      </c>
      <c r="D3888" s="222">
        <v>358948325.68872601</v>
      </c>
      <c r="E3888" s="222">
        <v>766293731.735062</v>
      </c>
      <c r="F3888" s="224">
        <f>E3888*(1+'Projections+Sensitivity'!$B$64)/('Projections+Sensitivity'!$B$63-'Projections+Sensitivity'!$B$64)</f>
        <v>6741924676.9497538</v>
      </c>
      <c r="G3888" s="170">
        <f>A3888/'Projections+Sensitivity'!B$67</f>
        <v>-106127214.91358091</v>
      </c>
      <c r="H3888" s="170">
        <f>B3888/'Projections+Sensitivity'!C$67</f>
        <v>190730182.64359251</v>
      </c>
      <c r="I3888" s="170">
        <f>C3888/'Projections+Sensitivity'!D$67</f>
        <v>303717326.12173188</v>
      </c>
      <c r="J3888" s="170">
        <f>D3888/'Projections+Sensitivity'!E$67</f>
        <v>221954931.05483645</v>
      </c>
      <c r="K3888" s="170">
        <f>E3888/'Projections+Sensitivity'!F$67</f>
        <v>420180947.06765324</v>
      </c>
      <c r="L3888" s="170">
        <f>F3888/'Projections+Sensitivity'!F$67</f>
        <v>3696791685.0962186</v>
      </c>
      <c r="M3888" s="170">
        <f t="shared" si="121"/>
        <v>4727247857.0704517</v>
      </c>
      <c r="N3888" s="171">
        <f>'Projections+Sensitivity'!$B$72</f>
        <v>418000000</v>
      </c>
      <c r="O3888" s="171">
        <f>'Projections+Sensitivity'!$B$73</f>
        <v>634000000</v>
      </c>
      <c r="P3888" s="170">
        <f t="shared" si="120"/>
        <v>4511247857.0704517</v>
      </c>
      <c r="Q3888" s="170">
        <f>P3888/'Projections+Sensitivity'!$B$75</f>
        <v>33.416650793114457</v>
      </c>
    </row>
    <row r="3889" spans="1:17">
      <c r="A3889" s="222">
        <v>60263845.967386603</v>
      </c>
      <c r="B3889" s="223">
        <v>642431205.11066794</v>
      </c>
      <c r="C3889" s="223">
        <v>441832542.07239401</v>
      </c>
      <c r="D3889" s="222">
        <v>296003820.12181097</v>
      </c>
      <c r="E3889" s="222">
        <v>808596221.74890101</v>
      </c>
      <c r="F3889" s="224">
        <f>E3889*(1+'Projections+Sensitivity'!$B$64)/('Projections+Sensitivity'!$B$63-'Projections+Sensitivity'!$B$64)</f>
        <v>7114105982.2502213</v>
      </c>
      <c r="G3889" s="170">
        <f>A3889/'Projections+Sensitivity'!B$67</f>
        <v>53439829.136087582</v>
      </c>
      <c r="H3889" s="170">
        <f>B3889/'Projections+Sensitivity'!C$67</f>
        <v>505176408.4834435</v>
      </c>
      <c r="I3889" s="170">
        <f>C3889/'Projections+Sensitivity'!D$67</f>
        <v>308093367.50671327</v>
      </c>
      <c r="J3889" s="170">
        <f>D3889/'Projections+Sensitivity'!E$67</f>
        <v>183033330.38549477</v>
      </c>
      <c r="K3889" s="170">
        <f>E3889/'Projections+Sensitivity'!F$67</f>
        <v>443376622.01737374</v>
      </c>
      <c r="L3889" s="170">
        <f>F3889/'Projections+Sensitivity'!F$67</f>
        <v>3900869425.6095572</v>
      </c>
      <c r="M3889" s="170">
        <f t="shared" si="121"/>
        <v>5393988983.13867</v>
      </c>
      <c r="N3889" s="171">
        <f>'Projections+Sensitivity'!$B$72</f>
        <v>418000000</v>
      </c>
      <c r="O3889" s="171">
        <f>'Projections+Sensitivity'!$B$73</f>
        <v>634000000</v>
      </c>
      <c r="P3889" s="170">
        <f t="shared" si="120"/>
        <v>5177988983.13867</v>
      </c>
      <c r="Q3889" s="170">
        <f>P3889/'Projections+Sensitivity'!$B$75</f>
        <v>38.355473949175334</v>
      </c>
    </row>
    <row r="3890" spans="1:17">
      <c r="A3890" s="222">
        <v>23764808.208301701</v>
      </c>
      <c r="B3890" s="223">
        <v>531676609.24132401</v>
      </c>
      <c r="C3890" s="223">
        <v>419307181.88613099</v>
      </c>
      <c r="D3890" s="222">
        <v>869294283.86734796</v>
      </c>
      <c r="E3890" s="222">
        <v>491429043.20564198</v>
      </c>
      <c r="F3890" s="224">
        <f>E3890*(1+'Projections+Sensitivity'!$B$64)/('Projections+Sensitivity'!$B$63-'Projections+Sensitivity'!$B$64)</f>
        <v>4323639168.8290892</v>
      </c>
      <c r="G3890" s="170">
        <f>A3890/'Projections+Sensitivity'!B$67</f>
        <v>21073784.285039198</v>
      </c>
      <c r="H3890" s="170">
        <f>B3890/'Projections+Sensitivity'!C$67</f>
        <v>418084423.35069752</v>
      </c>
      <c r="I3890" s="170">
        <f>C3890/'Projections+Sensitivity'!D$67</f>
        <v>292386253.58174956</v>
      </c>
      <c r="J3890" s="170">
        <f>D3890/'Projections+Sensitivity'!E$67</f>
        <v>537526265.01859939</v>
      </c>
      <c r="K3890" s="170">
        <f>E3890/'Projections+Sensitivity'!F$67</f>
        <v>269464713.38498271</v>
      </c>
      <c r="L3890" s="170">
        <f>F3890/'Projections+Sensitivity'!F$67</f>
        <v>2370776016.4290581</v>
      </c>
      <c r="M3890" s="170">
        <f t="shared" si="121"/>
        <v>3909311456.0501266</v>
      </c>
      <c r="N3890" s="171">
        <f>'Projections+Sensitivity'!$B$72</f>
        <v>418000000</v>
      </c>
      <c r="O3890" s="171">
        <f>'Projections+Sensitivity'!$B$73</f>
        <v>634000000</v>
      </c>
      <c r="P3890" s="170">
        <f t="shared" si="120"/>
        <v>3693311456.050127</v>
      </c>
      <c r="Q3890" s="170">
        <f>P3890/'Projections+Sensitivity'!$B$75</f>
        <v>27.357862637408349</v>
      </c>
    </row>
    <row r="3891" spans="1:17">
      <c r="A3891" s="222">
        <v>-6090879.7909942204</v>
      </c>
      <c r="B3891" s="223">
        <v>473609560.49159598</v>
      </c>
      <c r="C3891" s="223">
        <v>205676078.623368</v>
      </c>
      <c r="D3891" s="222">
        <v>586419722.50002205</v>
      </c>
      <c r="E3891" s="222">
        <v>869649568.16644204</v>
      </c>
      <c r="F3891" s="224">
        <f>E3891*(1+'Projections+Sensitivity'!$B$64)/('Projections+Sensitivity'!$B$63-'Projections+Sensitivity'!$B$64)</f>
        <v>7651259094.4005556</v>
      </c>
      <c r="G3891" s="170">
        <f>A3891/'Projections+Sensitivity'!B$67</f>
        <v>-5401174.9514846867</v>
      </c>
      <c r="H3891" s="170">
        <f>B3891/'Projections+Sensitivity'!C$67</f>
        <v>372423342.59175861</v>
      </c>
      <c r="I3891" s="170">
        <f>C3891/'Projections+Sensitivity'!D$67</f>
        <v>143419575.61891457</v>
      </c>
      <c r="J3891" s="170">
        <f>D3891/'Projections+Sensitivity'!E$67</f>
        <v>362611383.76101583</v>
      </c>
      <c r="K3891" s="170">
        <f>E3891/'Projections+Sensitivity'!F$67</f>
        <v>476853932.16225338</v>
      </c>
      <c r="L3891" s="170">
        <f>F3891/'Projections+Sensitivity'!F$67</f>
        <v>4195405964.3237987</v>
      </c>
      <c r="M3891" s="170">
        <f t="shared" si="121"/>
        <v>5545313023.5062561</v>
      </c>
      <c r="N3891" s="171">
        <f>'Projections+Sensitivity'!$B$72</f>
        <v>418000000</v>
      </c>
      <c r="O3891" s="171">
        <f>'Projections+Sensitivity'!$B$73</f>
        <v>634000000</v>
      </c>
      <c r="P3891" s="170">
        <f t="shared" si="120"/>
        <v>5329313023.5062561</v>
      </c>
      <c r="Q3891" s="170">
        <f>P3891/'Projections+Sensitivity'!$B$75</f>
        <v>39.476392766713005</v>
      </c>
    </row>
    <row r="3892" spans="1:17">
      <c r="A3892" s="222">
        <v>710920906.07123101</v>
      </c>
      <c r="B3892" s="223">
        <v>-251680981.35820499</v>
      </c>
      <c r="C3892" s="223">
        <v>-51055720.279592499</v>
      </c>
      <c r="D3892" s="222">
        <v>643883230.51263905</v>
      </c>
      <c r="E3892" s="222">
        <v>598780701.45536804</v>
      </c>
      <c r="F3892" s="224">
        <f>E3892*(1+'Projections+Sensitivity'!$B$64)/('Projections+Sensitivity'!$B$63-'Projections+Sensitivity'!$B$64)</f>
        <v>5268129204.2970238</v>
      </c>
      <c r="G3892" s="170">
        <f>A3892/'Projections+Sensitivity'!B$67</f>
        <v>630419302.64920807</v>
      </c>
      <c r="H3892" s="170">
        <f>B3892/'Projections+Sensitivity'!C$67</f>
        <v>-197909586.63694465</v>
      </c>
      <c r="I3892" s="170">
        <f>C3892/'Projections+Sensitivity'!D$67</f>
        <v>-35601562.342239395</v>
      </c>
      <c r="J3892" s="170">
        <f>D3892/'Projections+Sensitivity'!E$67</f>
        <v>398143821.29122949</v>
      </c>
      <c r="K3892" s="170">
        <f>E3892/'Projections+Sensitivity'!F$67</f>
        <v>328328722.79103678</v>
      </c>
      <c r="L3892" s="170">
        <f>F3892/'Projections+Sensitivity'!F$67</f>
        <v>2888667134.6303058</v>
      </c>
      <c r="M3892" s="170">
        <f t="shared" si="121"/>
        <v>4012047832.382596</v>
      </c>
      <c r="N3892" s="171">
        <f>'Projections+Sensitivity'!$B$72</f>
        <v>418000000</v>
      </c>
      <c r="O3892" s="171">
        <f>'Projections+Sensitivity'!$B$73</f>
        <v>634000000</v>
      </c>
      <c r="P3892" s="170">
        <f t="shared" si="120"/>
        <v>3796047832.382596</v>
      </c>
      <c r="Q3892" s="170">
        <f>P3892/'Projections+Sensitivity'!$B$75</f>
        <v>28.118872832463673</v>
      </c>
    </row>
    <row r="3893" spans="1:17">
      <c r="A3893" s="222">
        <v>875273553.07524705</v>
      </c>
      <c r="B3893" s="223">
        <v>1031027031.99554</v>
      </c>
      <c r="C3893" s="223">
        <v>770268981.21391594</v>
      </c>
      <c r="D3893" s="222">
        <v>581882096.78745794</v>
      </c>
      <c r="E3893" s="222">
        <v>673937933.19698405</v>
      </c>
      <c r="F3893" s="224">
        <f>E3893*(1+'Projections+Sensitivity'!$B$64)/('Projections+Sensitivity'!$B$63-'Projections+Sensitivity'!$B$64)</f>
        <v>5929369632.5369091</v>
      </c>
      <c r="G3893" s="170">
        <f>A3893/'Projections+Sensitivity'!B$67</f>
        <v>776161367.94506526</v>
      </c>
      <c r="H3893" s="170">
        <f>B3893/'Projections+Sensitivity'!C$67</f>
        <v>810749118.23924768</v>
      </c>
      <c r="I3893" s="170">
        <f>C3893/'Projections+Sensitivity'!D$67</f>
        <v>537114724.94770825</v>
      </c>
      <c r="J3893" s="170">
        <f>D3893/'Projections+Sensitivity'!E$67</f>
        <v>359805552.586703</v>
      </c>
      <c r="K3893" s="170">
        <f>E3893/'Projections+Sensitivity'!F$67</f>
        <v>369539599.90557593</v>
      </c>
      <c r="L3893" s="170">
        <f>F3893/'Projections+Sensitivity'!F$67</f>
        <v>3251244326.4705181</v>
      </c>
      <c r="M3893" s="170">
        <f t="shared" si="121"/>
        <v>6104614690.0948181</v>
      </c>
      <c r="N3893" s="171">
        <f>'Projections+Sensitivity'!$B$72</f>
        <v>418000000</v>
      </c>
      <c r="O3893" s="171">
        <f>'Projections+Sensitivity'!$B$73</f>
        <v>634000000</v>
      </c>
      <c r="P3893" s="170">
        <f t="shared" si="120"/>
        <v>5888614690.0948181</v>
      </c>
      <c r="Q3893" s="170">
        <f>P3893/'Projections+Sensitivity'!$B$75</f>
        <v>43.619368074776432</v>
      </c>
    </row>
    <row r="3894" spans="1:17">
      <c r="A3894" s="222">
        <v>11844824.633236</v>
      </c>
      <c r="B3894" s="223">
        <v>504816060.00331599</v>
      </c>
      <c r="C3894" s="223">
        <v>18656512.8849665</v>
      </c>
      <c r="D3894" s="222">
        <v>654674181.56851399</v>
      </c>
      <c r="E3894" s="222">
        <v>1111505159.8318601</v>
      </c>
      <c r="F3894" s="224">
        <f>E3894*(1+'Projections+Sensitivity'!$B$64)/('Projections+Sensitivity'!$B$63-'Projections+Sensitivity'!$B$64)</f>
        <v>9779127448.5046406</v>
      </c>
      <c r="G3894" s="170">
        <f>A3894/'Projections+Sensitivity'!B$67</f>
        <v>10503568.008082494</v>
      </c>
      <c r="H3894" s="170">
        <f>B3894/'Projections+Sensitivity'!C$67</f>
        <v>396962604.10218811</v>
      </c>
      <c r="I3894" s="170">
        <f>C3894/'Projections+Sensitivity'!D$67</f>
        <v>13009335.73996439</v>
      </c>
      <c r="J3894" s="170">
        <f>D3894/'Projections+Sensitivity'!E$67</f>
        <v>404816382.84455967</v>
      </c>
      <c r="K3894" s="170">
        <f>E3894/'Projections+Sensitivity'!F$67</f>
        <v>609470326.30851018</v>
      </c>
      <c r="L3894" s="170">
        <f>F3894/'Projections+Sensitivity'!F$67</f>
        <v>5362177534.0694132</v>
      </c>
      <c r="M3894" s="170">
        <f t="shared" si="121"/>
        <v>6796939751.0727177</v>
      </c>
      <c r="N3894" s="171">
        <f>'Projections+Sensitivity'!$B$72</f>
        <v>418000000</v>
      </c>
      <c r="O3894" s="171">
        <f>'Projections+Sensitivity'!$B$73</f>
        <v>634000000</v>
      </c>
      <c r="P3894" s="170">
        <f t="shared" si="120"/>
        <v>6580939751.0727177</v>
      </c>
      <c r="Q3894" s="170">
        <f>P3894/'Projections+Sensitivity'!$B$75</f>
        <v>48.747701859797907</v>
      </c>
    </row>
    <row r="3895" spans="1:17">
      <c r="A3895" s="222">
        <v>587441127.19657397</v>
      </c>
      <c r="B3895" s="223">
        <v>11321448.1643463</v>
      </c>
      <c r="C3895" s="223">
        <v>423924490.61220998</v>
      </c>
      <c r="D3895" s="222">
        <v>161705775.290672</v>
      </c>
      <c r="E3895" s="222">
        <v>52390972.954011798</v>
      </c>
      <c r="F3895" s="224">
        <f>E3895*(1+'Projections+Sensitivity'!$B$64)/('Projections+Sensitivity'!$B$63-'Projections+Sensitivity'!$B$64)</f>
        <v>460940731.70649397</v>
      </c>
      <c r="G3895" s="170">
        <f>A3895/'Projections+Sensitivity'!B$67</f>
        <v>520921838.972651</v>
      </c>
      <c r="H3895" s="170">
        <f>B3895/'Projections+Sensitivity'!C$67</f>
        <v>8902631.8724830654</v>
      </c>
      <c r="I3895" s="170">
        <f>C3895/'Projections+Sensitivity'!D$67</f>
        <v>295605939.90807438</v>
      </c>
      <c r="J3895" s="170">
        <f>D3895/'Projections+Sensitivity'!E$67</f>
        <v>99990421.008216098</v>
      </c>
      <c r="K3895" s="170">
        <f>E3895/'Projections+Sensitivity'!F$67</f>
        <v>28727481.019280326</v>
      </c>
      <c r="L3895" s="170">
        <f>F3895/'Projections+Sensitivity'!F$67</f>
        <v>252747093.14398253</v>
      </c>
      <c r="M3895" s="170">
        <f t="shared" si="121"/>
        <v>1206895405.9246874</v>
      </c>
      <c r="N3895" s="171">
        <f>'Projections+Sensitivity'!$B$72</f>
        <v>418000000</v>
      </c>
      <c r="O3895" s="171">
        <f>'Projections+Sensitivity'!$B$73</f>
        <v>634000000</v>
      </c>
      <c r="P3895" s="170">
        <f t="shared" si="120"/>
        <v>990895405.92468739</v>
      </c>
      <c r="Q3895" s="170">
        <f>P3895/'Projections+Sensitivity'!$B$75</f>
        <v>7.339965969812499</v>
      </c>
    </row>
    <row r="3896" spans="1:17">
      <c r="A3896" s="222">
        <v>1143330591.4642899</v>
      </c>
      <c r="B3896" s="223">
        <v>174544528.98060301</v>
      </c>
      <c r="C3896" s="223">
        <v>912715511.19368899</v>
      </c>
      <c r="D3896" s="222">
        <v>745152186.77192295</v>
      </c>
      <c r="E3896" s="222">
        <v>645630791.01073694</v>
      </c>
      <c r="F3896" s="224">
        <f>E3896*(1+'Projections+Sensitivity'!$B$64)/('Projections+Sensitivity'!$B$63-'Projections+Sensitivity'!$B$64)</f>
        <v>5680320720.1736698</v>
      </c>
      <c r="G3896" s="170">
        <f>A3896/'Projections+Sensitivity'!B$67</f>
        <v>1013864788.632627</v>
      </c>
      <c r="H3896" s="170">
        <f>B3896/'Projections+Sensitivity'!C$67</f>
        <v>137253261.62459031</v>
      </c>
      <c r="I3896" s="170">
        <f>C3896/'Projections+Sensitivity'!D$67</f>
        <v>636443830.28084016</v>
      </c>
      <c r="J3896" s="170">
        <f>D3896/'Projections+Sensitivity'!E$67</f>
        <v>460763264.24697238</v>
      </c>
      <c r="K3896" s="170">
        <f>E3896/'Projections+Sensitivity'!F$67</f>
        <v>354017977.6868152</v>
      </c>
      <c r="L3896" s="170">
        <f>F3896/'Projections+Sensitivity'!F$67</f>
        <v>3114683627.1861672</v>
      </c>
      <c r="M3896" s="170">
        <f t="shared" si="121"/>
        <v>5717026749.6580124</v>
      </c>
      <c r="N3896" s="171">
        <f>'Projections+Sensitivity'!$B$72</f>
        <v>418000000</v>
      </c>
      <c r="O3896" s="171">
        <f>'Projections+Sensitivity'!$B$73</f>
        <v>634000000</v>
      </c>
      <c r="P3896" s="170">
        <f t="shared" si="120"/>
        <v>5501026749.6580124</v>
      </c>
      <c r="Q3896" s="170">
        <f>P3896/'Projections+Sensitivity'!$B$75</f>
        <v>40.748346293763056</v>
      </c>
    </row>
    <row r="3897" spans="1:17">
      <c r="A3897" s="222">
        <v>121299343.62630101</v>
      </c>
      <c r="B3897" s="223">
        <v>387356915.875723</v>
      </c>
      <c r="C3897" s="223">
        <v>-326926766.32140601</v>
      </c>
      <c r="D3897" s="222">
        <v>581920019.09426904</v>
      </c>
      <c r="E3897" s="222">
        <v>837256982.71020901</v>
      </c>
      <c r="F3897" s="224">
        <f>E3897*(1+'Projections+Sensitivity'!$B$64)/('Projections+Sensitivity'!$B$63-'Projections+Sensitivity'!$B$64)</f>
        <v>7366266066.0182133</v>
      </c>
      <c r="G3897" s="170">
        <f>A3897/'Projections+Sensitivity'!B$67</f>
        <v>107563931.46924485</v>
      </c>
      <c r="H3897" s="170">
        <f>B3897/'Projections+Sensitivity'!C$67</f>
        <v>304598490.86815733</v>
      </c>
      <c r="I3897" s="170">
        <f>C3897/'Projections+Sensitivity'!D$67</f>
        <v>-227968650.50184274</v>
      </c>
      <c r="J3897" s="170">
        <f>D3897/'Projections+Sensitivity'!E$67</f>
        <v>359829001.76417875</v>
      </c>
      <c r="K3897" s="170">
        <f>E3897/'Projections+Sensitivity'!F$67</f>
        <v>459092143.60611832</v>
      </c>
      <c r="L3897" s="170">
        <f>F3897/'Projections+Sensitivity'!F$67</f>
        <v>4039136069.8771443</v>
      </c>
      <c r="M3897" s="170">
        <f t="shared" si="121"/>
        <v>5042250987.0830011</v>
      </c>
      <c r="N3897" s="171">
        <f>'Projections+Sensitivity'!$B$72</f>
        <v>418000000</v>
      </c>
      <c r="O3897" s="171">
        <f>'Projections+Sensitivity'!$B$73</f>
        <v>634000000</v>
      </c>
      <c r="P3897" s="170">
        <f t="shared" si="120"/>
        <v>4826250987.0830011</v>
      </c>
      <c r="Q3897" s="170">
        <f>P3897/'Projections+Sensitivity'!$B$75</f>
        <v>35.750007311725938</v>
      </c>
    </row>
    <row r="3898" spans="1:17">
      <c r="A3898" s="222">
        <v>892052282.08176994</v>
      </c>
      <c r="B3898" s="223">
        <v>342119259.94555497</v>
      </c>
      <c r="C3898" s="223">
        <v>-375214471.97193301</v>
      </c>
      <c r="D3898" s="222">
        <v>395245879.72806001</v>
      </c>
      <c r="E3898" s="222">
        <v>157818405.126468</v>
      </c>
      <c r="F3898" s="224">
        <f>E3898*(1+'Projections+Sensitivity'!$B$64)/('Projections+Sensitivity'!$B$63-'Projections+Sensitivity'!$B$64)</f>
        <v>1388501244.2811615</v>
      </c>
      <c r="G3898" s="170">
        <f>A3898/'Projections+Sensitivity'!B$67</f>
        <v>791040146.37076592</v>
      </c>
      <c r="H3898" s="170">
        <f>B3898/'Projections+Sensitivity'!C$67</f>
        <v>269025815.74090338</v>
      </c>
      <c r="I3898" s="170">
        <f>C3898/'Projections+Sensitivity'!D$67</f>
        <v>-261640054.09122843</v>
      </c>
      <c r="J3898" s="170">
        <f>D3898/'Projections+Sensitivity'!E$67</f>
        <v>244399446.12201628</v>
      </c>
      <c r="K3898" s="170">
        <f>E3898/'Projections+Sensitivity'!F$67</f>
        <v>86536381.787437975</v>
      </c>
      <c r="L3898" s="170">
        <f>F3898/'Projections+Sensitivity'!F$67</f>
        <v>761355265.8269496</v>
      </c>
      <c r="M3898" s="170">
        <f t="shared" si="121"/>
        <v>1890717001.7568448</v>
      </c>
      <c r="N3898" s="171">
        <f>'Projections+Sensitivity'!$B$72</f>
        <v>418000000</v>
      </c>
      <c r="O3898" s="171">
        <f>'Projections+Sensitivity'!$B$73</f>
        <v>634000000</v>
      </c>
      <c r="P3898" s="170">
        <f t="shared" si="120"/>
        <v>1674717001.7568445</v>
      </c>
      <c r="Q3898" s="170">
        <f>P3898/'Projections+Sensitivity'!$B$75</f>
        <v>12.405311124124774</v>
      </c>
    </row>
    <row r="3899" spans="1:17">
      <c r="A3899" s="222">
        <v>661084382.26077497</v>
      </c>
      <c r="B3899" s="223">
        <v>-62886298.638492502</v>
      </c>
      <c r="C3899" s="223">
        <v>326441449.05172002</v>
      </c>
      <c r="D3899" s="222">
        <v>354763228.57464403</v>
      </c>
      <c r="E3899" s="222">
        <v>605237416.35740602</v>
      </c>
      <c r="F3899" s="224">
        <f>E3899*(1+'Projections+Sensitivity'!$B$64)/('Projections+Sensitivity'!$B$63-'Projections+Sensitivity'!$B$64)</f>
        <v>5324935992.2522326</v>
      </c>
      <c r="G3899" s="170">
        <f>A3899/'Projections+Sensitivity'!B$67</f>
        <v>586226050.8841511</v>
      </c>
      <c r="H3899" s="170">
        <f>B3899/'Projections+Sensitivity'!C$67</f>
        <v>-49450702.637550585</v>
      </c>
      <c r="I3899" s="170">
        <f>C3899/'Projections+Sensitivity'!D$67</f>
        <v>227630234.88576931</v>
      </c>
      <c r="J3899" s="170">
        <f>D3899/'Projections+Sensitivity'!E$67</f>
        <v>219367085.18696246</v>
      </c>
      <c r="K3899" s="170">
        <f>E3899/'Projections+Sensitivity'!F$67</f>
        <v>331869125.73331493</v>
      </c>
      <c r="L3899" s="170">
        <f>F3899/'Projections+Sensitivity'!F$67</f>
        <v>2919815934.3325372</v>
      </c>
      <c r="M3899" s="170">
        <f t="shared" si="121"/>
        <v>4235457728.3851843</v>
      </c>
      <c r="N3899" s="171">
        <f>'Projections+Sensitivity'!$B$72</f>
        <v>418000000</v>
      </c>
      <c r="O3899" s="171">
        <f>'Projections+Sensitivity'!$B$73</f>
        <v>634000000</v>
      </c>
      <c r="P3899" s="170">
        <f t="shared" si="120"/>
        <v>4019457728.3851843</v>
      </c>
      <c r="Q3899" s="170">
        <f>P3899/'Projections+Sensitivity'!$B$75</f>
        <v>29.773760951001364</v>
      </c>
    </row>
    <row r="3900" spans="1:17">
      <c r="A3900" s="222">
        <v>148255944.635106</v>
      </c>
      <c r="B3900" s="223">
        <v>698441519.662727</v>
      </c>
      <c r="C3900" s="223">
        <v>902501736.35345805</v>
      </c>
      <c r="D3900" s="222">
        <v>100613644.886696</v>
      </c>
      <c r="E3900" s="222">
        <v>79190343.241862297</v>
      </c>
      <c r="F3900" s="224">
        <f>E3900*(1+'Projections+Sensitivity'!$B$64)/('Projections+Sensitivity'!$B$63-'Projections+Sensitivity'!$B$64)</f>
        <v>696724124.40275741</v>
      </c>
      <c r="G3900" s="170">
        <f>A3900/'Projections+Sensitivity'!B$67</f>
        <v>131468083.76612648</v>
      </c>
      <c r="H3900" s="170">
        <f>B3900/'Projections+Sensitivity'!C$67</f>
        <v>549220174.28800607</v>
      </c>
      <c r="I3900" s="170">
        <f>C3900/'Projections+Sensitivity'!D$67</f>
        <v>629321683.34543753</v>
      </c>
      <c r="J3900" s="170">
        <f>D3900/'Projections+Sensitivity'!E$67</f>
        <v>62214232.567191526</v>
      </c>
      <c r="K3900" s="170">
        <f>E3900/'Projections+Sensitivity'!F$67</f>
        <v>43422348.433723666</v>
      </c>
      <c r="L3900" s="170">
        <f>F3900/'Projections+Sensitivity'!F$67</f>
        <v>382033925.52041304</v>
      </c>
      <c r="M3900" s="170">
        <f t="shared" si="121"/>
        <v>1797680447.9208984</v>
      </c>
      <c r="N3900" s="171">
        <f>'Projections+Sensitivity'!$B$72</f>
        <v>418000000</v>
      </c>
      <c r="O3900" s="171">
        <f>'Projections+Sensitivity'!$B$73</f>
        <v>634000000</v>
      </c>
      <c r="P3900" s="170">
        <f t="shared" si="120"/>
        <v>1581680447.9208984</v>
      </c>
      <c r="Q3900" s="170">
        <f>P3900/'Projections+Sensitivity'!$B$75</f>
        <v>11.71615146608073</v>
      </c>
    </row>
    <row r="3901" spans="1:17">
      <c r="A3901" s="222">
        <v>676660731.46125305</v>
      </c>
      <c r="B3901" s="223">
        <v>584356059.98132896</v>
      </c>
      <c r="C3901" s="223">
        <v>814781411.37343597</v>
      </c>
      <c r="D3901" s="222">
        <v>730829006.09192204</v>
      </c>
      <c r="E3901" s="222">
        <v>887620692.38733602</v>
      </c>
      <c r="F3901" s="224">
        <f>E3901*(1+'Projections+Sensitivity'!$B$64)/('Projections+Sensitivity'!$B$63-'Projections+Sensitivity'!$B$64)</f>
        <v>7809370743.8108158</v>
      </c>
      <c r="G3901" s="170">
        <f>A3901/'Projections+Sensitivity'!B$67</f>
        <v>600038601.78387392</v>
      </c>
      <c r="H3901" s="170">
        <f>B3901/'Projections+Sensitivity'!C$67</f>
        <v>459508961.12845349</v>
      </c>
      <c r="I3901" s="170">
        <f>C3901/'Projections+Sensitivity'!D$67</f>
        <v>568153598.72425067</v>
      </c>
      <c r="J3901" s="170">
        <f>D3901/'Projections+Sensitivity'!E$67</f>
        <v>451906556.04471034</v>
      </c>
      <c r="K3901" s="170">
        <f>E3901/'Projections+Sensitivity'!F$67</f>
        <v>486708017.72016108</v>
      </c>
      <c r="L3901" s="170">
        <f>F3901/'Projections+Sensitivity'!F$67</f>
        <v>4282103140.4069266</v>
      </c>
      <c r="M3901" s="170">
        <f t="shared" si="121"/>
        <v>6848418875.8083763</v>
      </c>
      <c r="N3901" s="171">
        <f>'Projections+Sensitivity'!$B$72</f>
        <v>418000000</v>
      </c>
      <c r="O3901" s="171">
        <f>'Projections+Sensitivity'!$B$73</f>
        <v>634000000</v>
      </c>
      <c r="P3901" s="170">
        <f t="shared" si="120"/>
        <v>6632418875.8083763</v>
      </c>
      <c r="Q3901" s="170">
        <f>P3901/'Projections+Sensitivity'!$B$75</f>
        <v>49.129028709691674</v>
      </c>
    </row>
    <row r="3902" spans="1:17">
      <c r="A3902" s="222">
        <v>-18607498.986137401</v>
      </c>
      <c r="B3902" s="223">
        <v>162776979.27715299</v>
      </c>
      <c r="C3902" s="223">
        <v>241975268.264552</v>
      </c>
      <c r="D3902" s="222">
        <v>61730488.554883003</v>
      </c>
      <c r="E3902" s="222">
        <v>701664879.63812006</v>
      </c>
      <c r="F3902" s="224">
        <f>E3902*(1+'Projections+Sensitivity'!$B$64)/('Projections+Sensitivity'!$B$63-'Projections+Sensitivity'!$B$64)</f>
        <v>6173313927.8982983</v>
      </c>
      <c r="G3902" s="170">
        <f>A3902/'Projections+Sensitivity'!B$67</f>
        <v>-16500466.415755177</v>
      </c>
      <c r="H3902" s="170">
        <f>B3902/'Projections+Sensitivity'!C$67</f>
        <v>127999837.36912434</v>
      </c>
      <c r="I3902" s="170">
        <f>C3902/'Projections+Sensitivity'!D$67</f>
        <v>168731291.05268806</v>
      </c>
      <c r="J3902" s="170">
        <f>D3902/'Projections+Sensitivity'!E$67</f>
        <v>38170915.841134302</v>
      </c>
      <c r="K3902" s="170">
        <f>E3902/'Projections+Sensitivity'!F$67</f>
        <v>384743084.06895494</v>
      </c>
      <c r="L3902" s="170">
        <f>F3902/'Projections+Sensitivity'!F$67</f>
        <v>3385006017.0752616</v>
      </c>
      <c r="M3902" s="170">
        <f t="shared" si="121"/>
        <v>4088150678.9914083</v>
      </c>
      <c r="N3902" s="171">
        <f>'Projections+Sensitivity'!$B$72</f>
        <v>418000000</v>
      </c>
      <c r="O3902" s="171">
        <f>'Projections+Sensitivity'!$B$73</f>
        <v>634000000</v>
      </c>
      <c r="P3902" s="170">
        <f t="shared" si="120"/>
        <v>3872150678.9914083</v>
      </c>
      <c r="Q3902" s="170">
        <f>P3902/'Projections+Sensitivity'!$B$75</f>
        <v>28.682597622158582</v>
      </c>
    </row>
    <row r="3903" spans="1:17">
      <c r="A3903" s="222">
        <v>470375373.05645102</v>
      </c>
      <c r="B3903" s="223">
        <v>533736912.09341198</v>
      </c>
      <c r="C3903" s="223">
        <v>60653758.862090401</v>
      </c>
      <c r="D3903" s="222">
        <v>512092249.51265502</v>
      </c>
      <c r="E3903" s="222">
        <v>958277689.80867898</v>
      </c>
      <c r="F3903" s="224">
        <f>E3903*(1+'Projections+Sensitivity'!$B$64)/('Projections+Sensitivity'!$B$63-'Projections+Sensitivity'!$B$64)</f>
        <v>8431017685.1677952</v>
      </c>
      <c r="G3903" s="170">
        <f>A3903/'Projections+Sensitivity'!B$67</f>
        <v>417112103.65769953</v>
      </c>
      <c r="H3903" s="170">
        <f>B3903/'Projections+Sensitivity'!C$67</f>
        <v>419704544.51997775</v>
      </c>
      <c r="I3903" s="170">
        <f>C3903/'Projections+Sensitivity'!D$67</f>
        <v>42294351.457479857</v>
      </c>
      <c r="J3903" s="170">
        <f>D3903/'Projections+Sensitivity'!E$67</f>
        <v>316651149.48290002</v>
      </c>
      <c r="K3903" s="170">
        <f>E3903/'Projections+Sensitivity'!F$67</f>
        <v>525451286.60510242</v>
      </c>
      <c r="L3903" s="170">
        <f>F3903/'Projections+Sensitivity'!F$67</f>
        <v>4622970081.8207111</v>
      </c>
      <c r="M3903" s="170">
        <f t="shared" si="121"/>
        <v>6344183517.5438709</v>
      </c>
      <c r="N3903" s="171">
        <f>'Projections+Sensitivity'!$B$72</f>
        <v>418000000</v>
      </c>
      <c r="O3903" s="171">
        <f>'Projections+Sensitivity'!$B$73</f>
        <v>634000000</v>
      </c>
      <c r="P3903" s="170">
        <f t="shared" si="120"/>
        <v>6128183517.5438709</v>
      </c>
      <c r="Q3903" s="170">
        <f>P3903/'Projections+Sensitivity'!$B$75</f>
        <v>45.393951981806453</v>
      </c>
    </row>
    <row r="3904" spans="1:17">
      <c r="A3904" s="222">
        <v>767563991.04600203</v>
      </c>
      <c r="B3904" s="223">
        <v>577163519.21835399</v>
      </c>
      <c r="C3904" s="223">
        <v>174034357.53266299</v>
      </c>
      <c r="D3904" s="222">
        <v>918920341.27779102</v>
      </c>
      <c r="E3904" s="222">
        <v>1045031932.4823101</v>
      </c>
      <c r="F3904" s="224">
        <f>E3904*(1+'Projections+Sensitivity'!$B$64)/('Projections+Sensitivity'!$B$63-'Projections+Sensitivity'!$B$64)</f>
        <v>9194289711.6622791</v>
      </c>
      <c r="G3904" s="170">
        <f>A3904/'Projections+Sensitivity'!B$67</f>
        <v>680648370.08096135</v>
      </c>
      <c r="H3904" s="170">
        <f>B3904/'Projections+Sensitivity'!C$67</f>
        <v>453853099.64226598</v>
      </c>
      <c r="I3904" s="170">
        <f>C3904/'Projections+Sensitivity'!D$67</f>
        <v>121355550.27841309</v>
      </c>
      <c r="J3904" s="170">
        <f>D3904/'Projections+Sensitivity'!E$67</f>
        <v>568212431.69711471</v>
      </c>
      <c r="K3904" s="170">
        <f>E3904/'Projections+Sensitivity'!F$67</f>
        <v>573021139.181355</v>
      </c>
      <c r="L3904" s="170">
        <f>F3904/'Projections+Sensitivity'!F$67</f>
        <v>5041494140.7824535</v>
      </c>
      <c r="M3904" s="170">
        <f t="shared" si="121"/>
        <v>7438584731.6625633</v>
      </c>
      <c r="N3904" s="171">
        <f>'Projections+Sensitivity'!$B$72</f>
        <v>418000000</v>
      </c>
      <c r="O3904" s="171">
        <f>'Projections+Sensitivity'!$B$73</f>
        <v>634000000</v>
      </c>
      <c r="P3904" s="170">
        <f t="shared" si="120"/>
        <v>7222584731.6625633</v>
      </c>
      <c r="Q3904" s="170">
        <f>P3904/'Projections+Sensitivity'!$B$75</f>
        <v>53.500627641944916</v>
      </c>
    </row>
    <row r="3905" spans="1:17">
      <c r="A3905" s="222">
        <v>341280445.13004899</v>
      </c>
      <c r="B3905" s="223">
        <v>636558022.06780505</v>
      </c>
      <c r="C3905" s="223">
        <v>499306794.59382802</v>
      </c>
      <c r="D3905" s="222">
        <v>1500076532.9272599</v>
      </c>
      <c r="E3905" s="222">
        <v>672281484.46992099</v>
      </c>
      <c r="F3905" s="224">
        <f>E3905*(1+'Projections+Sensitivity'!$B$64)/('Projections+Sensitivity'!$B$63-'Projections+Sensitivity'!$B$64)</f>
        <v>5914796040.0793505</v>
      </c>
      <c r="G3905" s="170">
        <f>A3905/'Projections+Sensitivity'!B$67</f>
        <v>302635326.08104199</v>
      </c>
      <c r="H3905" s="170">
        <f>B3905/'Projections+Sensitivity'!C$67</f>
        <v>500558025.2350018</v>
      </c>
      <c r="I3905" s="170">
        <f>C3905/'Projections+Sensitivity'!D$67</f>
        <v>348170623.74774063</v>
      </c>
      <c r="J3905" s="170">
        <f>D3905/'Projections+Sensitivity'!E$67</f>
        <v>927569122.39110494</v>
      </c>
      <c r="K3905" s="170">
        <f>E3905/'Projections+Sensitivity'!F$67</f>
        <v>368631321.30941617</v>
      </c>
      <c r="L3905" s="170">
        <f>F3905/'Projections+Sensitivity'!F$67</f>
        <v>3243253205.5368652</v>
      </c>
      <c r="M3905" s="170">
        <f t="shared" si="121"/>
        <v>5690817624.3011703</v>
      </c>
      <c r="N3905" s="171">
        <f>'Projections+Sensitivity'!$B$72</f>
        <v>418000000</v>
      </c>
      <c r="O3905" s="171">
        <f>'Projections+Sensitivity'!$B$73</f>
        <v>634000000</v>
      </c>
      <c r="P3905" s="170">
        <f t="shared" si="120"/>
        <v>5474817624.3011703</v>
      </c>
      <c r="Q3905" s="170">
        <f>P3905/'Projections+Sensitivity'!$B$75</f>
        <v>40.554204624453114</v>
      </c>
    </row>
    <row r="3906" spans="1:17">
      <c r="A3906" s="222">
        <v>-287873657.26765299</v>
      </c>
      <c r="B3906" s="223">
        <v>39566935.398669899</v>
      </c>
      <c r="C3906" s="223">
        <v>225488370.549564</v>
      </c>
      <c r="D3906" s="222">
        <v>524479840.193277</v>
      </c>
      <c r="E3906" s="222">
        <v>1216178735.64744</v>
      </c>
      <c r="F3906" s="224">
        <f>E3906*(1+'Projections+Sensitivity'!$B$64)/('Projections+Sensitivity'!$B$63-'Projections+Sensitivity'!$B$64)</f>
        <v>10700055461.601866</v>
      </c>
      <c r="G3906" s="170">
        <f>A3906/'Projections+Sensitivity'!B$67</f>
        <v>-255276091.49753624</v>
      </c>
      <c r="H3906" s="170">
        <f>B3906/'Projections+Sensitivity'!C$67</f>
        <v>31113498.473277334</v>
      </c>
      <c r="I3906" s="170">
        <f>C3906/'Projections+Sensitivity'!D$67</f>
        <v>157234845.33385479</v>
      </c>
      <c r="J3906" s="170">
        <f>D3906/'Projections+Sensitivity'!E$67</f>
        <v>324310989.740345</v>
      </c>
      <c r="K3906" s="170">
        <f>E3906/'Projections+Sensitivity'!F$67</f>
        <v>666865865.90083253</v>
      </c>
      <c r="L3906" s="170">
        <f>F3906/'Projections+Sensitivity'!F$67</f>
        <v>5867148916.0591459</v>
      </c>
      <c r="M3906" s="170">
        <f t="shared" si="121"/>
        <v>6791398024.0099192</v>
      </c>
      <c r="N3906" s="171">
        <f>'Projections+Sensitivity'!$B$72</f>
        <v>418000000</v>
      </c>
      <c r="O3906" s="171">
        <f>'Projections+Sensitivity'!$B$73</f>
        <v>634000000</v>
      </c>
      <c r="P3906" s="170">
        <f t="shared" ref="P3906:P3969" si="122">M3906+N3906-O3906</f>
        <v>6575398024.0099192</v>
      </c>
      <c r="Q3906" s="170">
        <f>P3906/'Projections+Sensitivity'!$B$75</f>
        <v>48.706652029703108</v>
      </c>
    </row>
    <row r="3907" spans="1:17">
      <c r="A3907" s="222">
        <v>373535166.47264701</v>
      </c>
      <c r="B3907" s="223">
        <v>271649585.62429303</v>
      </c>
      <c r="C3907" s="223">
        <v>-49585662.709044501</v>
      </c>
      <c r="D3907" s="222">
        <v>382558109.55510598</v>
      </c>
      <c r="E3907" s="222">
        <v>632239064.63114202</v>
      </c>
      <c r="F3907" s="224">
        <f>E3907*(1+'Projections+Sensitivity'!$B$64)/('Projections+Sensitivity'!$B$63-'Projections+Sensitivity'!$B$64)</f>
        <v>5562499045.7863274</v>
      </c>
      <c r="G3907" s="170">
        <f>A3907/'Projections+Sensitivity'!B$67</f>
        <v>331237662.51860315</v>
      </c>
      <c r="H3907" s="170">
        <f>B3907/'Projections+Sensitivity'!C$67</f>
        <v>213611918.19450307</v>
      </c>
      <c r="I3907" s="170">
        <f>C3907/'Projections+Sensitivity'!D$67</f>
        <v>-34576479.433645807</v>
      </c>
      <c r="J3907" s="170">
        <f>D3907/'Projections+Sensitivity'!E$67</f>
        <v>236553990.51618707</v>
      </c>
      <c r="K3907" s="170">
        <f>E3907/'Projections+Sensitivity'!F$67</f>
        <v>346674907.9995448</v>
      </c>
      <c r="L3907" s="170">
        <f>F3907/'Projections+Sensitivity'!F$67</f>
        <v>3050078606.0579419</v>
      </c>
      <c r="M3907" s="170">
        <f t="shared" ref="M3907:M3970" si="123">SUM(G3907:L3907)</f>
        <v>4143580605.8531342</v>
      </c>
      <c r="N3907" s="171">
        <f>'Projections+Sensitivity'!$B$72</f>
        <v>418000000</v>
      </c>
      <c r="O3907" s="171">
        <f>'Projections+Sensitivity'!$B$73</f>
        <v>634000000</v>
      </c>
      <c r="P3907" s="170">
        <f t="shared" si="122"/>
        <v>3927580605.8531342</v>
      </c>
      <c r="Q3907" s="170">
        <f>P3907/'Projections+Sensitivity'!$B$75</f>
        <v>29.093189672986178</v>
      </c>
    </row>
    <row r="3908" spans="1:17">
      <c r="A3908" s="222">
        <v>147870572.15965301</v>
      </c>
      <c r="B3908" s="223">
        <v>986710049.25439703</v>
      </c>
      <c r="C3908" s="223">
        <v>256822011.77345899</v>
      </c>
      <c r="D3908" s="222">
        <v>1533318019.66733</v>
      </c>
      <c r="E3908" s="222">
        <v>1309767553.02302</v>
      </c>
      <c r="F3908" s="224">
        <f>E3908*(1+'Projections+Sensitivity'!$B$64)/('Projections+Sensitivity'!$B$63-'Projections+Sensitivity'!$B$64)</f>
        <v>11523458722.284048</v>
      </c>
      <c r="G3908" s="170">
        <f>A3908/'Projections+Sensitivity'!B$67</f>
        <v>131126349.20021272</v>
      </c>
      <c r="H3908" s="170">
        <f>B3908/'Projections+Sensitivity'!C$67</f>
        <v>775900415.37753546</v>
      </c>
      <c r="I3908" s="170">
        <f>C3908/'Projections+Sensitivity'!D$67</f>
        <v>179084044.11771268</v>
      </c>
      <c r="J3908" s="170">
        <f>D3908/'Projections+Sensitivity'!E$67</f>
        <v>948123924.76661646</v>
      </c>
      <c r="K3908" s="170">
        <f>E3908/'Projections+Sensitivity'!F$67</f>
        <v>718183312.84219527</v>
      </c>
      <c r="L3908" s="170">
        <f>F3908/'Projections+Sensitivity'!F$67</f>
        <v>6318644664.443594</v>
      </c>
      <c r="M3908" s="170">
        <f t="shared" si="123"/>
        <v>9071062710.7478676</v>
      </c>
      <c r="N3908" s="171">
        <f>'Projections+Sensitivity'!$B$72</f>
        <v>418000000</v>
      </c>
      <c r="O3908" s="171">
        <f>'Projections+Sensitivity'!$B$73</f>
        <v>634000000</v>
      </c>
      <c r="P3908" s="170">
        <f t="shared" si="122"/>
        <v>8855062710.7478676</v>
      </c>
      <c r="Q3908" s="170">
        <f>P3908/'Projections+Sensitivity'!$B$75</f>
        <v>65.593057116650868</v>
      </c>
    </row>
    <row r="3909" spans="1:17">
      <c r="A3909" s="222">
        <v>182479791.240376</v>
      </c>
      <c r="B3909" s="223">
        <v>595616687.18494999</v>
      </c>
      <c r="C3909" s="223">
        <v>677969500.020257</v>
      </c>
      <c r="D3909" s="222">
        <v>688488860.45437503</v>
      </c>
      <c r="E3909" s="222">
        <v>-59578466.647379801</v>
      </c>
      <c r="F3909" s="224">
        <f>E3909*(1+'Projections+Sensitivity'!$B$64)/('Projections+Sensitivity'!$B$63-'Projections+Sensitivity'!$B$64)</f>
        <v>-524176980.53632534</v>
      </c>
      <c r="G3909" s="170">
        <f>A3909/'Projections+Sensitivity'!B$67</f>
        <v>161816570.252619</v>
      </c>
      <c r="H3909" s="170">
        <f>B3909/'Projections+Sensitivity'!C$67</f>
        <v>468363766.3787936</v>
      </c>
      <c r="I3909" s="170">
        <f>C3909/'Projections+Sensitivity'!D$67</f>
        <v>472753558.05245143</v>
      </c>
      <c r="J3909" s="170">
        <f>D3909/'Projections+Sensitivity'!E$67</f>
        <v>425725617.36000699</v>
      </c>
      <c r="K3909" s="170">
        <f>E3909/'Projections+Sensitivity'!F$67</f>
        <v>-32668591.042827148</v>
      </c>
      <c r="L3909" s="170">
        <f>F3909/'Projections+Sensitivity'!F$67</f>
        <v>-287421351.61946601</v>
      </c>
      <c r="M3909" s="170">
        <f t="shared" si="123"/>
        <v>1208569569.381578</v>
      </c>
      <c r="N3909" s="171">
        <f>'Projections+Sensitivity'!$B$72</f>
        <v>418000000</v>
      </c>
      <c r="O3909" s="171">
        <f>'Projections+Sensitivity'!$B$73</f>
        <v>634000000</v>
      </c>
      <c r="P3909" s="170">
        <f t="shared" si="122"/>
        <v>992569569.38157797</v>
      </c>
      <c r="Q3909" s="170">
        <f>P3909/'Projections+Sensitivity'!$B$75</f>
        <v>7.352367180604281</v>
      </c>
    </row>
    <row r="3910" spans="1:17">
      <c r="A3910" s="222">
        <v>247923582.85909399</v>
      </c>
      <c r="B3910" s="223">
        <v>464320660.47874099</v>
      </c>
      <c r="C3910" s="223">
        <v>449972617.93037099</v>
      </c>
      <c r="D3910" s="222">
        <v>750567045.62111294</v>
      </c>
      <c r="E3910" s="222">
        <v>580394899.82207596</v>
      </c>
      <c r="F3910" s="224">
        <f>E3910*(1+'Projections+Sensitivity'!$B$64)/('Projections+Sensitivity'!$B$63-'Projections+Sensitivity'!$B$64)</f>
        <v>5106369183.8198481</v>
      </c>
      <c r="G3910" s="170">
        <f>A3910/'Projections+Sensitivity'!B$67</f>
        <v>219849790.43598852</v>
      </c>
      <c r="H3910" s="170">
        <f>B3910/'Projections+Sensitivity'!C$67</f>
        <v>365119006.95250905</v>
      </c>
      <c r="I3910" s="170">
        <f>C3910/'Projections+Sensitivity'!D$67</f>
        <v>313769507.54628807</v>
      </c>
      <c r="J3910" s="170">
        <f>D3910/'Projections+Sensitivity'!E$67</f>
        <v>464111530.65896249</v>
      </c>
      <c r="K3910" s="170">
        <f>E3910/'Projections+Sensitivity'!F$67</f>
        <v>318247257.65183657</v>
      </c>
      <c r="L3910" s="170">
        <f>F3910/'Projections+Sensitivity'!F$67</f>
        <v>2799969451.5005136</v>
      </c>
      <c r="M3910" s="170">
        <f t="shared" si="123"/>
        <v>4481066544.7460985</v>
      </c>
      <c r="N3910" s="171">
        <f>'Projections+Sensitivity'!$B$72</f>
        <v>418000000</v>
      </c>
      <c r="O3910" s="171">
        <f>'Projections+Sensitivity'!$B$73</f>
        <v>634000000</v>
      </c>
      <c r="P3910" s="170">
        <f t="shared" si="122"/>
        <v>4265066544.7460985</v>
      </c>
      <c r="Q3910" s="170">
        <f>P3910/'Projections+Sensitivity'!$B$75</f>
        <v>31.593085516637768</v>
      </c>
    </row>
    <row r="3911" spans="1:17">
      <c r="A3911" s="222">
        <v>212616120.57239801</v>
      </c>
      <c r="B3911" s="223">
        <v>16527269.714419</v>
      </c>
      <c r="C3911" s="223">
        <v>1503169719.4709899</v>
      </c>
      <c r="D3911" s="222">
        <v>716082153.24178302</v>
      </c>
      <c r="E3911" s="222">
        <v>734455585.07535601</v>
      </c>
      <c r="F3911" s="224">
        <f>E3911*(1+'Projections+Sensitivity'!$B$64)/('Projections+Sensitivity'!$B$63-'Projections+Sensitivity'!$B$64)</f>
        <v>6461809653.5012379</v>
      </c>
      <c r="G3911" s="170">
        <f>A3911/'Projections+Sensitivity'!B$67</f>
        <v>188540392.21319675</v>
      </c>
      <c r="H3911" s="170">
        <f>B3911/'Projections+Sensitivity'!C$67</f>
        <v>12996234.756263297</v>
      </c>
      <c r="I3911" s="170">
        <f>C3911/'Projections+Sensitivity'!D$67</f>
        <v>1048172275.0291612</v>
      </c>
      <c r="J3911" s="170">
        <f>D3911/'Projections+Sensitivity'!E$67</f>
        <v>442787871.06032395</v>
      </c>
      <c r="K3911" s="170">
        <f>E3911/'Projections+Sensitivity'!F$67</f>
        <v>402723173.28936094</v>
      </c>
      <c r="L3911" s="170">
        <f>F3911/'Projections+Sensitivity'!F$67</f>
        <v>3543196541.3985424</v>
      </c>
      <c r="M3911" s="170">
        <f t="shared" si="123"/>
        <v>5638416487.7468491</v>
      </c>
      <c r="N3911" s="171">
        <f>'Projections+Sensitivity'!$B$72</f>
        <v>418000000</v>
      </c>
      <c r="O3911" s="171">
        <f>'Projections+Sensitivity'!$B$73</f>
        <v>634000000</v>
      </c>
      <c r="P3911" s="170">
        <f t="shared" si="122"/>
        <v>5422416487.7468491</v>
      </c>
      <c r="Q3911" s="170">
        <f>P3911/'Projections+Sensitivity'!$B$75</f>
        <v>40.166048057384067</v>
      </c>
    </row>
    <row r="3912" spans="1:17">
      <c r="A3912" s="222">
        <v>1250476844.3585</v>
      </c>
      <c r="B3912" s="223">
        <v>992916195.44554198</v>
      </c>
      <c r="C3912" s="223">
        <v>1213079056.9649999</v>
      </c>
      <c r="D3912" s="222">
        <v>938435574.07892799</v>
      </c>
      <c r="E3912" s="222">
        <v>413891904.07870698</v>
      </c>
      <c r="F3912" s="224">
        <f>E3912*(1+'Projections+Sensitivity'!$B$64)/('Projections+Sensitivity'!$B$63-'Projections+Sensitivity'!$B$64)</f>
        <v>3641460090.4796596</v>
      </c>
      <c r="G3912" s="170">
        <f>A3912/'Projections+Sensitivity'!B$67</f>
        <v>1108878264.0476766</v>
      </c>
      <c r="H3912" s="170">
        <f>B3912/'Projections+Sensitivity'!C$67</f>
        <v>780780624.52432764</v>
      </c>
      <c r="I3912" s="170">
        <f>C3912/'Projections+Sensitivity'!D$67</f>
        <v>845889734.51162767</v>
      </c>
      <c r="J3912" s="170">
        <f>D3912/'Projections+Sensitivity'!E$67</f>
        <v>580279634.24663055</v>
      </c>
      <c r="K3912" s="170">
        <f>E3912/'Projections+Sensitivity'!F$67</f>
        <v>226948864.4330354</v>
      </c>
      <c r="L3912" s="170">
        <f>F3912/'Projections+Sensitivity'!F$67</f>
        <v>1996717559.0258017</v>
      </c>
      <c r="M3912" s="170">
        <f t="shared" si="123"/>
        <v>5539494680.7890997</v>
      </c>
      <c r="N3912" s="171">
        <f>'Projections+Sensitivity'!$B$72</f>
        <v>418000000</v>
      </c>
      <c r="O3912" s="171">
        <f>'Projections+Sensitivity'!$B$73</f>
        <v>634000000</v>
      </c>
      <c r="P3912" s="170">
        <f t="shared" si="122"/>
        <v>5323494680.7890997</v>
      </c>
      <c r="Q3912" s="170">
        <f>P3912/'Projections+Sensitivity'!$B$75</f>
        <v>39.433293931771111</v>
      </c>
    </row>
    <row r="3913" spans="1:17">
      <c r="A3913" s="222">
        <v>-1926220.52723681</v>
      </c>
      <c r="B3913" s="223">
        <v>938006797.11487997</v>
      </c>
      <c r="C3913" s="223">
        <v>71231452.152451798</v>
      </c>
      <c r="D3913" s="222">
        <v>73415714.123073101</v>
      </c>
      <c r="E3913" s="222">
        <v>543271481.42436898</v>
      </c>
      <c r="F3913" s="224">
        <f>E3913*(1+'Projections+Sensitivity'!$B$64)/('Projections+Sensitivity'!$B$63-'Projections+Sensitivity'!$B$64)</f>
        <v>4779753840.090579</v>
      </c>
      <c r="G3913" s="170">
        <f>A3913/'Projections+Sensitivity'!B$67</f>
        <v>-1708103.6598571343</v>
      </c>
      <c r="H3913" s="170">
        <f>B3913/'Projections+Sensitivity'!C$67</f>
        <v>737602565.27066457</v>
      </c>
      <c r="I3913" s="170">
        <f>C3913/'Projections+Sensitivity'!D$67</f>
        <v>49670261.640543364</v>
      </c>
      <c r="J3913" s="170">
        <f>D3913/'Projections+Sensitivity'!E$67</f>
        <v>45396450.130426317</v>
      </c>
      <c r="K3913" s="170">
        <f>E3913/'Projections+Sensitivity'!F$67</f>
        <v>297891416.99342662</v>
      </c>
      <c r="L3913" s="170">
        <f>F3913/'Projections+Sensitivity'!F$67</f>
        <v>2620876841.4849591</v>
      </c>
      <c r="M3913" s="170">
        <f t="shared" si="123"/>
        <v>3749729431.8601627</v>
      </c>
      <c r="N3913" s="171">
        <f>'Projections+Sensitivity'!$B$72</f>
        <v>418000000</v>
      </c>
      <c r="O3913" s="171">
        <f>'Projections+Sensitivity'!$B$73</f>
        <v>634000000</v>
      </c>
      <c r="P3913" s="170">
        <f t="shared" si="122"/>
        <v>3533729431.8601627</v>
      </c>
      <c r="Q3913" s="170">
        <f>P3913/'Projections+Sensitivity'!$B$75</f>
        <v>26.175773569334538</v>
      </c>
    </row>
    <row r="3914" spans="1:17">
      <c r="A3914" s="222">
        <v>601803662.73080504</v>
      </c>
      <c r="B3914" s="223">
        <v>260304332.60579601</v>
      </c>
      <c r="C3914" s="223">
        <v>469481516.10877597</v>
      </c>
      <c r="D3914" s="222">
        <v>355866356.67846799</v>
      </c>
      <c r="E3914" s="222">
        <v>1076453605.62204</v>
      </c>
      <c r="F3914" s="224">
        <f>E3914*(1+'Projections+Sensitivity'!$B$64)/('Projections+Sensitivity'!$B$63-'Projections+Sensitivity'!$B$64)</f>
        <v>9470740561.7196522</v>
      </c>
      <c r="G3914" s="170">
        <f>A3914/'Projections+Sensitivity'!B$67</f>
        <v>533658023.2069872</v>
      </c>
      <c r="H3914" s="170">
        <f>B3914/'Projections+Sensitivity'!C$67</f>
        <v>204690567.3516016</v>
      </c>
      <c r="I3914" s="170">
        <f>C3914/'Projections+Sensitivity'!D$67</f>
        <v>327373218.37287891</v>
      </c>
      <c r="J3914" s="170">
        <f>D3914/'Projections+Sensitivity'!E$67</f>
        <v>220049202.09545925</v>
      </c>
      <c r="K3914" s="170">
        <f>E3914/'Projections+Sensitivity'!F$67</f>
        <v>590250548.52078402</v>
      </c>
      <c r="L3914" s="170">
        <f>F3914/'Projections+Sensitivity'!F$67</f>
        <v>5193080112.5634756</v>
      </c>
      <c r="M3914" s="170">
        <f t="shared" si="123"/>
        <v>7069101672.111187</v>
      </c>
      <c r="N3914" s="171">
        <f>'Projections+Sensitivity'!$B$72</f>
        <v>418000000</v>
      </c>
      <c r="O3914" s="171">
        <f>'Projections+Sensitivity'!$B$73</f>
        <v>634000000</v>
      </c>
      <c r="P3914" s="170">
        <f t="shared" si="122"/>
        <v>6853101672.111187</v>
      </c>
      <c r="Q3914" s="170">
        <f>P3914/'Projections+Sensitivity'!$B$75</f>
        <v>50.763716089712496</v>
      </c>
    </row>
    <row r="3915" spans="1:17">
      <c r="A3915" s="222">
        <v>691635323.74205899</v>
      </c>
      <c r="B3915" s="223">
        <v>446924027.299353</v>
      </c>
      <c r="C3915" s="223">
        <v>653323979.67631495</v>
      </c>
      <c r="D3915" s="222">
        <v>1320361852.3086801</v>
      </c>
      <c r="E3915" s="222">
        <v>804422271.05193901</v>
      </c>
      <c r="F3915" s="224">
        <f>E3915*(1+'Projections+Sensitivity'!$B$64)/('Projections+Sensitivity'!$B$63-'Projections+Sensitivity'!$B$64)</f>
        <v>7077383169.5234308</v>
      </c>
      <c r="G3915" s="170">
        <f>A3915/'Projections+Sensitivity'!B$67</f>
        <v>613317536.11046696</v>
      </c>
      <c r="H3915" s="170">
        <f>B3915/'Projections+Sensitivity'!C$67</f>
        <v>351439147.38255996</v>
      </c>
      <c r="I3915" s="170">
        <f>C3915/'Projections+Sensitivity'!D$67</f>
        <v>455568039.48221403</v>
      </c>
      <c r="J3915" s="170">
        <f>D3915/'Projections+Sensitivity'!E$67</f>
        <v>816442933.21135783</v>
      </c>
      <c r="K3915" s="170">
        <f>E3915/'Projections+Sensitivity'!F$67</f>
        <v>441087924.5059219</v>
      </c>
      <c r="L3915" s="170">
        <f>F3915/'Projections+Sensitivity'!F$67</f>
        <v>3880733248.5908656</v>
      </c>
      <c r="M3915" s="170">
        <f t="shared" si="123"/>
        <v>6558588829.2833862</v>
      </c>
      <c r="N3915" s="171">
        <f>'Projections+Sensitivity'!$B$72</f>
        <v>418000000</v>
      </c>
      <c r="O3915" s="171">
        <f>'Projections+Sensitivity'!$B$73</f>
        <v>634000000</v>
      </c>
      <c r="P3915" s="170">
        <f t="shared" si="122"/>
        <v>6342588829.2833862</v>
      </c>
      <c r="Q3915" s="170">
        <f>P3915/'Projections+Sensitivity'!$B$75</f>
        <v>46.982139476173231</v>
      </c>
    </row>
    <row r="3916" spans="1:17">
      <c r="A3916" s="222">
        <v>895466751.41258299</v>
      </c>
      <c r="B3916" s="223">
        <v>30284254.007994</v>
      </c>
      <c r="C3916" s="223">
        <v>401677847.61002702</v>
      </c>
      <c r="D3916" s="222">
        <v>917506871.61264002</v>
      </c>
      <c r="E3916" s="222">
        <v>988947254.34810901</v>
      </c>
      <c r="F3916" s="224">
        <f>E3916*(1+'Projections+Sensitivity'!$B$64)/('Projections+Sensitivity'!$B$63-'Projections+Sensitivity'!$B$64)</f>
        <v>8700851412.675272</v>
      </c>
      <c r="G3916" s="170">
        <f>A3916/'Projections+Sensitivity'!B$67</f>
        <v>794067975.98734581</v>
      </c>
      <c r="H3916" s="170">
        <f>B3916/'Projections+Sensitivity'!C$67</f>
        <v>23814052.853679929</v>
      </c>
      <c r="I3916" s="170">
        <f>C3916/'Projections+Sensitivity'!D$67</f>
        <v>280093177.70610154</v>
      </c>
      <c r="J3916" s="170">
        <f>D3916/'Projections+Sensitivity'!E$67</f>
        <v>567338415.74656034</v>
      </c>
      <c r="K3916" s="170">
        <f>E3916/'Projections+Sensitivity'!F$67</f>
        <v>542268293.11401868</v>
      </c>
      <c r="L3916" s="170">
        <f>F3916/'Projections+Sensitivity'!F$67</f>
        <v>4770927694.5212231</v>
      </c>
      <c r="M3916" s="170">
        <f t="shared" si="123"/>
        <v>6978509609.9289293</v>
      </c>
      <c r="N3916" s="171">
        <f>'Projections+Sensitivity'!$B$72</f>
        <v>418000000</v>
      </c>
      <c r="O3916" s="171">
        <f>'Projections+Sensitivity'!$B$73</f>
        <v>634000000</v>
      </c>
      <c r="P3916" s="170">
        <f t="shared" si="122"/>
        <v>6762509609.9289293</v>
      </c>
      <c r="Q3916" s="170">
        <f>P3916/'Projections+Sensitivity'!$B$75</f>
        <v>50.092663777251332</v>
      </c>
    </row>
    <row r="3917" spans="1:17">
      <c r="A3917" s="222">
        <v>192362421.95374501</v>
      </c>
      <c r="B3917" s="223">
        <v>1093824816.1780601</v>
      </c>
      <c r="C3917" s="223">
        <v>247728185.48821101</v>
      </c>
      <c r="D3917" s="222">
        <v>322891881.940669</v>
      </c>
      <c r="E3917" s="222">
        <v>433708868.379933</v>
      </c>
      <c r="F3917" s="224">
        <f>E3917*(1+'Projections+Sensitivity'!$B$64)/('Projections+Sensitivity'!$B$63-'Projections+Sensitivity'!$B$64)</f>
        <v>3815811615.3735895</v>
      </c>
      <c r="G3917" s="170">
        <f>A3917/'Projections+Sensitivity'!B$67</f>
        <v>170580134.67934513</v>
      </c>
      <c r="H3917" s="170">
        <f>B3917/'Projections+Sensitivity'!C$67</f>
        <v>860130217.44749522</v>
      </c>
      <c r="I3917" s="170">
        <f>C3917/'Projections+Sensitivity'!D$67</f>
        <v>172742846.27248004</v>
      </c>
      <c r="J3917" s="170">
        <f>D3917/'Projections+Sensitivity'!E$67</f>
        <v>199659506.02164501</v>
      </c>
      <c r="K3917" s="170">
        <f>E3917/'Projections+Sensitivity'!F$67</f>
        <v>237815077.32667539</v>
      </c>
      <c r="L3917" s="170">
        <f>F3917/'Projections+Sensitivity'!F$67</f>
        <v>2092319527.0684552</v>
      </c>
      <c r="M3917" s="170">
        <f t="shared" si="123"/>
        <v>3733247308.8160963</v>
      </c>
      <c r="N3917" s="171">
        <f>'Projections+Sensitivity'!$B$72</f>
        <v>418000000</v>
      </c>
      <c r="O3917" s="171">
        <f>'Projections+Sensitivity'!$B$73</f>
        <v>634000000</v>
      </c>
      <c r="P3917" s="170">
        <f t="shared" si="122"/>
        <v>3517247308.8160963</v>
      </c>
      <c r="Q3917" s="170">
        <f>P3917/'Projections+Sensitivity'!$B$75</f>
        <v>26.053683769008121</v>
      </c>
    </row>
    <row r="3918" spans="1:17">
      <c r="A3918" s="222">
        <v>786189179.04340196</v>
      </c>
      <c r="B3918" s="223">
        <v>276607879.781829</v>
      </c>
      <c r="C3918" s="223">
        <v>81852318.603430599</v>
      </c>
      <c r="D3918" s="222">
        <v>591921721.98354399</v>
      </c>
      <c r="E3918" s="222">
        <v>722006845.19210398</v>
      </c>
      <c r="F3918" s="224">
        <f>E3918*(1+'Projections+Sensitivity'!$B$64)/('Projections+Sensitivity'!$B$63-'Projections+Sensitivity'!$B$64)</f>
        <v>6352284463.4337273</v>
      </c>
      <c r="G3918" s="170">
        <f>A3918/'Projections+Sensitivity'!B$67</f>
        <v>697164522.48097932</v>
      </c>
      <c r="H3918" s="170">
        <f>B3918/'Projections+Sensitivity'!C$67</f>
        <v>217510877.67029157</v>
      </c>
      <c r="I3918" s="170">
        <f>C3918/'Projections+Sensitivity'!D$67</f>
        <v>57076276.814013734</v>
      </c>
      <c r="J3918" s="170">
        <f>D3918/'Projections+Sensitivity'!E$67</f>
        <v>366013533.3982532</v>
      </c>
      <c r="K3918" s="170">
        <f>E3918/'Projections+Sensitivity'!F$67</f>
        <v>395897170.28643912</v>
      </c>
      <c r="L3918" s="170">
        <f>F3918/'Projections+Sensitivity'!F$67</f>
        <v>3483140721.8290272</v>
      </c>
      <c r="M3918" s="170">
        <f t="shared" si="123"/>
        <v>5216803102.4790039</v>
      </c>
      <c r="N3918" s="171">
        <f>'Projections+Sensitivity'!$B$72</f>
        <v>418000000</v>
      </c>
      <c r="O3918" s="171">
        <f>'Projections+Sensitivity'!$B$73</f>
        <v>634000000</v>
      </c>
      <c r="P3918" s="170">
        <f t="shared" si="122"/>
        <v>5000803102.4790039</v>
      </c>
      <c r="Q3918" s="170">
        <f>P3918/'Projections+Sensitivity'!$B$75</f>
        <v>37.042985944288915</v>
      </c>
    </row>
    <row r="3919" spans="1:17">
      <c r="A3919" s="222">
        <v>522712082.93774301</v>
      </c>
      <c r="B3919" s="223">
        <v>831521363.77168405</v>
      </c>
      <c r="C3919" s="223">
        <v>676222588.60781395</v>
      </c>
      <c r="D3919" s="222">
        <v>181283906.194938</v>
      </c>
      <c r="E3919" s="222">
        <v>567877767.00743794</v>
      </c>
      <c r="F3919" s="224">
        <f>E3919*(1+'Projections+Sensitivity'!$B$64)/('Projections+Sensitivity'!$B$63-'Projections+Sensitivity'!$B$64)</f>
        <v>4996242266.2779436</v>
      </c>
      <c r="G3919" s="170">
        <f>A3919/'Projections+Sensitivity'!B$67</f>
        <v>463522431.25469404</v>
      </c>
      <c r="H3919" s="170">
        <f>B3919/'Projections+Sensitivity'!C$67</f>
        <v>653867640.27919865</v>
      </c>
      <c r="I3919" s="170">
        <f>C3919/'Projections+Sensitivity'!D$67</f>
        <v>471535422.74428457</v>
      </c>
      <c r="J3919" s="170">
        <f>D3919/'Projections+Sensitivity'!E$67</f>
        <v>112096516.46555285</v>
      </c>
      <c r="K3919" s="170">
        <f>E3919/'Projections+Sensitivity'!F$67</f>
        <v>311383752.83271503</v>
      </c>
      <c r="L3919" s="170">
        <f>F3919/'Projections+Sensitivity'!F$67</f>
        <v>2739583687.4076428</v>
      </c>
      <c r="M3919" s="170">
        <f t="shared" si="123"/>
        <v>4751989450.9840879</v>
      </c>
      <c r="N3919" s="171">
        <f>'Projections+Sensitivity'!$B$72</f>
        <v>418000000</v>
      </c>
      <c r="O3919" s="171">
        <f>'Projections+Sensitivity'!$B$73</f>
        <v>634000000</v>
      </c>
      <c r="P3919" s="170">
        <f t="shared" si="122"/>
        <v>4535989450.9840879</v>
      </c>
      <c r="Q3919" s="170">
        <f>P3919/'Projections+Sensitivity'!$B$75</f>
        <v>33.599921859141389</v>
      </c>
    </row>
    <row r="3920" spans="1:17">
      <c r="A3920" s="222">
        <v>106186304.89050999</v>
      </c>
      <c r="B3920" s="223">
        <v>777045910.61839294</v>
      </c>
      <c r="C3920" s="223">
        <v>999962674.55588496</v>
      </c>
      <c r="D3920" s="222">
        <v>371048933.90531403</v>
      </c>
      <c r="E3920" s="222">
        <v>187902815.32447201</v>
      </c>
      <c r="F3920" s="224">
        <f>E3920*(1+'Projections+Sensitivity'!$B$64)/('Projections+Sensitivity'!$B$63-'Projections+Sensitivity'!$B$64)</f>
        <v>1653186728.5877554</v>
      </c>
      <c r="G3920" s="170">
        <f>A3920/'Projections+Sensitivity'!B$67</f>
        <v>94162227.764426216</v>
      </c>
      <c r="H3920" s="170">
        <f>B3920/'Projections+Sensitivity'!C$67</f>
        <v>611030814.24154222</v>
      </c>
      <c r="I3920" s="170">
        <f>C3920/'Projections+Sensitivity'!D$67</f>
        <v>697281975.51927531</v>
      </c>
      <c r="J3920" s="170">
        <f>D3920/'Projections+Sensitivity'!E$67</f>
        <v>229437316.31817782</v>
      </c>
      <c r="K3920" s="170">
        <f>E3920/'Projections+Sensitivity'!F$67</f>
        <v>103032531.29964559</v>
      </c>
      <c r="L3920" s="170">
        <f>F3920/'Projections+Sensitivity'!F$67</f>
        <v>906489948.34508455</v>
      </c>
      <c r="M3920" s="170">
        <f t="shared" si="123"/>
        <v>2641434813.4881516</v>
      </c>
      <c r="N3920" s="171">
        <f>'Projections+Sensitivity'!$B$72</f>
        <v>418000000</v>
      </c>
      <c r="O3920" s="171">
        <f>'Projections+Sensitivity'!$B$73</f>
        <v>634000000</v>
      </c>
      <c r="P3920" s="170">
        <f t="shared" si="122"/>
        <v>2425434813.4881516</v>
      </c>
      <c r="Q3920" s="170">
        <f>P3920/'Projections+Sensitivity'!$B$75</f>
        <v>17.966183803615937</v>
      </c>
    </row>
    <row r="3921" spans="1:17">
      <c r="A3921" s="222">
        <v>-140510858.37328601</v>
      </c>
      <c r="B3921" s="223">
        <v>66715341.588810802</v>
      </c>
      <c r="C3921" s="223">
        <v>547349542.99509394</v>
      </c>
      <c r="D3921" s="222">
        <v>637878404.17357099</v>
      </c>
      <c r="E3921" s="222">
        <v>669460132.90589094</v>
      </c>
      <c r="F3921" s="224">
        <f>E3921*(1+'Projections+Sensitivity'!$B$64)/('Projections+Sensitivity'!$B$63-'Projections+Sensitivity'!$B$64)</f>
        <v>5889973522.3630486</v>
      </c>
      <c r="G3921" s="170">
        <f>A3921/'Projections+Sensitivity'!B$67</f>
        <v>-124600017.51791672</v>
      </c>
      <c r="H3921" s="170">
        <f>B3921/'Projections+Sensitivity'!C$67</f>
        <v>52461674.318537697</v>
      </c>
      <c r="I3921" s="170">
        <f>C3921/'Projections+Sensitivity'!D$67</f>
        <v>381671216.68686038</v>
      </c>
      <c r="J3921" s="170">
        <f>D3921/'Projections+Sensitivity'!E$67</f>
        <v>394430749.7410925</v>
      </c>
      <c r="K3921" s="170">
        <f>E3921/'Projections+Sensitivity'!F$67</f>
        <v>367084292.90100056</v>
      </c>
      <c r="L3921" s="170">
        <f>F3921/'Projections+Sensitivity'!F$67</f>
        <v>3229642303.3844705</v>
      </c>
      <c r="M3921" s="170">
        <f t="shared" si="123"/>
        <v>4300690219.5140448</v>
      </c>
      <c r="N3921" s="171">
        <f>'Projections+Sensitivity'!$B$72</f>
        <v>418000000</v>
      </c>
      <c r="O3921" s="171">
        <f>'Projections+Sensitivity'!$B$73</f>
        <v>634000000</v>
      </c>
      <c r="P3921" s="170">
        <f t="shared" si="122"/>
        <v>4084690219.5140448</v>
      </c>
      <c r="Q3921" s="170">
        <f>P3921/'Projections+Sensitivity'!$B$75</f>
        <v>30.256964588992926</v>
      </c>
    </row>
    <row r="3922" spans="1:17">
      <c r="A3922" s="222">
        <v>315721806.707757</v>
      </c>
      <c r="B3922" s="223">
        <v>664331738.110026</v>
      </c>
      <c r="C3922" s="223">
        <v>495214139.96551597</v>
      </c>
      <c r="D3922" s="222">
        <v>863799272.34896898</v>
      </c>
      <c r="E3922" s="222">
        <v>863562486.36069703</v>
      </c>
      <c r="F3922" s="224">
        <f>E3922*(1+'Projections+Sensitivity'!$B$64)/('Projections+Sensitivity'!$B$63-'Projections+Sensitivity'!$B$64)</f>
        <v>7597704373.3618698</v>
      </c>
      <c r="G3922" s="170">
        <f>A3922/'Projections+Sensitivity'!B$67</f>
        <v>279970837.14388567</v>
      </c>
      <c r="H3922" s="170">
        <f>B3922/'Projections+Sensitivity'!C$67</f>
        <v>522397914.09599072</v>
      </c>
      <c r="I3922" s="170">
        <f>C3922/'Projections+Sensitivity'!D$67</f>
        <v>345316782.92251682</v>
      </c>
      <c r="J3922" s="170">
        <f>D3922/'Projections+Sensitivity'!E$67</f>
        <v>534128436.3746931</v>
      </c>
      <c r="K3922" s="170">
        <f>E3922/'Projections+Sensitivity'!F$67</f>
        <v>473516209.70401919</v>
      </c>
      <c r="L3922" s="170">
        <f>F3922/'Projections+Sensitivity'!F$67</f>
        <v>4166040366.676239</v>
      </c>
      <c r="M3922" s="170">
        <f t="shared" si="123"/>
        <v>6321370546.917345</v>
      </c>
      <c r="N3922" s="171">
        <f>'Projections+Sensitivity'!$B$72</f>
        <v>418000000</v>
      </c>
      <c r="O3922" s="171">
        <f>'Projections+Sensitivity'!$B$73</f>
        <v>634000000</v>
      </c>
      <c r="P3922" s="170">
        <f t="shared" si="122"/>
        <v>6105370546.917345</v>
      </c>
      <c r="Q3922" s="170">
        <f>P3922/'Projections+Sensitivity'!$B$75</f>
        <v>45.224967014202555</v>
      </c>
    </row>
    <row r="3923" spans="1:17">
      <c r="A3923" s="222">
        <v>77448893.296015397</v>
      </c>
      <c r="B3923" s="223">
        <v>484584148.88601601</v>
      </c>
      <c r="C3923" s="223">
        <v>633013305.08303106</v>
      </c>
      <c r="D3923" s="222">
        <v>1354599653.51406</v>
      </c>
      <c r="E3923" s="222">
        <v>494490828.64987302</v>
      </c>
      <c r="F3923" s="224">
        <f>E3923*(1+'Projections+Sensitivity'!$B$64)/('Projections+Sensitivity'!$B$63-'Projections+Sensitivity'!$B$64)</f>
        <v>4350577046.5476599</v>
      </c>
      <c r="G3923" s="170">
        <f>A3923/'Projections+Sensitivity'!B$67</f>
        <v>68678916.157425374</v>
      </c>
      <c r="H3923" s="170">
        <f>B3923/'Projections+Sensitivity'!C$67</f>
        <v>381053220.94382614</v>
      </c>
      <c r="I3923" s="170">
        <f>C3923/'Projections+Sensitivity'!D$67</f>
        <v>441405243.54503161</v>
      </c>
      <c r="J3923" s="170">
        <f>D3923/'Projections+Sensitivity'!E$67</f>
        <v>837613804.50997269</v>
      </c>
      <c r="K3923" s="170">
        <f>E3923/'Projections+Sensitivity'!F$67</f>
        <v>271143578.62215751</v>
      </c>
      <c r="L3923" s="170">
        <f>F3923/'Projections+Sensitivity'!F$67</f>
        <v>2385546831.4612436</v>
      </c>
      <c r="M3923" s="170">
        <f t="shared" si="123"/>
        <v>4385441595.2396564</v>
      </c>
      <c r="N3923" s="171">
        <f>'Projections+Sensitivity'!$B$72</f>
        <v>418000000</v>
      </c>
      <c r="O3923" s="171">
        <f>'Projections+Sensitivity'!$B$73</f>
        <v>634000000</v>
      </c>
      <c r="P3923" s="170">
        <f t="shared" si="122"/>
        <v>4169441595.2396564</v>
      </c>
      <c r="Q3923" s="170">
        <f>P3923/'Projections+Sensitivity'!$B$75</f>
        <v>30.884752557330788</v>
      </c>
    </row>
    <row r="3924" spans="1:17">
      <c r="A3924" s="222">
        <v>-399493716.64912897</v>
      </c>
      <c r="B3924" s="223">
        <v>-155601700.674918</v>
      </c>
      <c r="C3924" s="223">
        <v>212855420.383892</v>
      </c>
      <c r="D3924" s="222">
        <v>508641936.979518</v>
      </c>
      <c r="E3924" s="222">
        <v>1441415691.5831699</v>
      </c>
      <c r="F3924" s="224">
        <f>E3924*(1+'Projections+Sensitivity'!$B$64)/('Projections+Sensitivity'!$B$63-'Projections+Sensitivity'!$B$64)</f>
        <v>12681711487.86982</v>
      </c>
      <c r="G3924" s="170">
        <f>A3924/'Projections+Sensitivity'!B$67</f>
        <v>-354256778.93547577</v>
      </c>
      <c r="H3924" s="170">
        <f>B3924/'Projections+Sensitivity'!C$67</f>
        <v>-122357549.99997211</v>
      </c>
      <c r="I3924" s="170">
        <f>C3924/'Projections+Sensitivity'!D$67</f>
        <v>148425788.08372438</v>
      </c>
      <c r="J3924" s="170">
        <f>D3924/'Projections+Sensitivity'!E$67</f>
        <v>314517656.09233832</v>
      </c>
      <c r="K3924" s="170">
        <f>E3924/'Projections+Sensitivity'!F$67</f>
        <v>790369782.92416942</v>
      </c>
      <c r="L3924" s="170">
        <f>F3924/'Projections+Sensitivity'!F$67</f>
        <v>6953748050.824707</v>
      </c>
      <c r="M3924" s="170">
        <f t="shared" si="123"/>
        <v>7730446948.9894915</v>
      </c>
      <c r="N3924" s="171">
        <f>'Projections+Sensitivity'!$B$72</f>
        <v>418000000</v>
      </c>
      <c r="O3924" s="171">
        <f>'Projections+Sensitivity'!$B$73</f>
        <v>634000000</v>
      </c>
      <c r="P3924" s="170">
        <f t="shared" si="122"/>
        <v>7514446948.9894915</v>
      </c>
      <c r="Q3924" s="170">
        <f>P3924/'Projections+Sensitivity'!$B$75</f>
        <v>55.662569992514754</v>
      </c>
    </row>
    <row r="3925" spans="1:17">
      <c r="A3925" s="222">
        <v>438031507.96007597</v>
      </c>
      <c r="B3925" s="223">
        <v>488179611.05138201</v>
      </c>
      <c r="C3925" s="223">
        <v>830364751.17004597</v>
      </c>
      <c r="D3925" s="222">
        <v>1016875881.71345</v>
      </c>
      <c r="E3925" s="222">
        <v>334970077.94897199</v>
      </c>
      <c r="F3925" s="224">
        <f>E3925*(1+'Projections+Sensitivity'!$B$64)/('Projections+Sensitivity'!$B$63-'Projections+Sensitivity'!$B$64)</f>
        <v>2947098405.007905</v>
      </c>
      <c r="G3925" s="170">
        <f>A3925/'Projections+Sensitivity'!B$67</f>
        <v>388430717.71883416</v>
      </c>
      <c r="H3925" s="170">
        <f>B3925/'Projections+Sensitivity'!C$67</f>
        <v>383880516.14537972</v>
      </c>
      <c r="I3925" s="170">
        <f>C3925/'Projections+Sensitivity'!D$67</f>
        <v>579019986.27556038</v>
      </c>
      <c r="J3925" s="170">
        <f>D3925/'Projections+Sensitivity'!E$67</f>
        <v>628783031.05043209</v>
      </c>
      <c r="K3925" s="170">
        <f>E3925/'Projections+Sensitivity'!F$67</f>
        <v>183673751.67383835</v>
      </c>
      <c r="L3925" s="170">
        <f>F3925/'Projections+Sensitivity'!F$67</f>
        <v>1615979026.8856409</v>
      </c>
      <c r="M3925" s="170">
        <f t="shared" si="123"/>
        <v>3779767029.7496853</v>
      </c>
      <c r="N3925" s="171">
        <f>'Projections+Sensitivity'!$B$72</f>
        <v>418000000</v>
      </c>
      <c r="O3925" s="171">
        <f>'Projections+Sensitivity'!$B$73</f>
        <v>634000000</v>
      </c>
      <c r="P3925" s="170">
        <f t="shared" si="122"/>
        <v>3563767029.7496853</v>
      </c>
      <c r="Q3925" s="170">
        <f>P3925/'Projections+Sensitivity'!$B$75</f>
        <v>26.398274294442114</v>
      </c>
    </row>
    <row r="3926" spans="1:17">
      <c r="A3926" s="222">
        <v>206919057.66342801</v>
      </c>
      <c r="B3926" s="223">
        <v>215392042.57272199</v>
      </c>
      <c r="C3926" s="223">
        <v>498072585.32672697</v>
      </c>
      <c r="D3926" s="222">
        <v>548996075.76436102</v>
      </c>
      <c r="E3926" s="222">
        <v>933161264.32863605</v>
      </c>
      <c r="F3926" s="224">
        <f>E3926*(1+'Projections+Sensitivity'!$B$64)/('Projections+Sensitivity'!$B$63-'Projections+Sensitivity'!$B$64)</f>
        <v>8210040999.9517193</v>
      </c>
      <c r="G3926" s="170">
        <f>A3926/'Projections+Sensitivity'!B$67</f>
        <v>183488440.02618134</v>
      </c>
      <c r="H3926" s="170">
        <f>B3926/'Projections+Sensitivity'!C$67</f>
        <v>169373744.01677206</v>
      </c>
      <c r="I3926" s="170">
        <f>C3926/'Projections+Sensitivity'!D$67</f>
        <v>347309999.74859917</v>
      </c>
      <c r="J3926" s="170">
        <f>D3926/'Projections+Sensitivity'!E$67</f>
        <v>339470551.67858028</v>
      </c>
      <c r="K3926" s="170">
        <f>E3926/'Projections+Sensitivity'!F$67</f>
        <v>511679226.35183221</v>
      </c>
      <c r="L3926" s="170">
        <f>F3926/'Projections+Sensitivity'!F$67</f>
        <v>4501802194.0660667</v>
      </c>
      <c r="M3926" s="170">
        <f t="shared" si="123"/>
        <v>6053124155.888032</v>
      </c>
      <c r="N3926" s="171">
        <f>'Projections+Sensitivity'!$B$72</f>
        <v>418000000</v>
      </c>
      <c r="O3926" s="171">
        <f>'Projections+Sensitivity'!$B$73</f>
        <v>634000000</v>
      </c>
      <c r="P3926" s="170">
        <f t="shared" si="122"/>
        <v>5837124155.888032</v>
      </c>
      <c r="Q3926" s="170">
        <f>P3926/'Projections+Sensitivity'!$B$75</f>
        <v>43.237956710281715</v>
      </c>
    </row>
    <row r="3927" spans="1:17">
      <c r="A3927" s="222">
        <v>269274844.244955</v>
      </c>
      <c r="B3927" s="223">
        <v>153877812.72733101</v>
      </c>
      <c r="C3927" s="223">
        <v>537091333.89557695</v>
      </c>
      <c r="D3927" s="222">
        <v>457114511.17857301</v>
      </c>
      <c r="E3927" s="222">
        <v>589241478.47901595</v>
      </c>
      <c r="F3927" s="224">
        <f>E3927*(1+'Projections+Sensitivity'!$B$64)/('Projections+Sensitivity'!$B$63-'Projections+Sensitivity'!$B$64)</f>
        <v>5184202218.9652033</v>
      </c>
      <c r="G3927" s="170">
        <f>A3927/'Projections+Sensitivity'!B$67</f>
        <v>238783327.48435152</v>
      </c>
      <c r="H3927" s="170">
        <f>B3927/'Projections+Sensitivity'!C$67</f>
        <v>121001969.02093191</v>
      </c>
      <c r="I3927" s="170">
        <f>C3927/'Projections+Sensitivity'!D$67</f>
        <v>374518085.38685679</v>
      </c>
      <c r="J3927" s="170">
        <f>D3927/'Projections+Sensitivity'!E$67</f>
        <v>282655782.32781291</v>
      </c>
      <c r="K3927" s="170">
        <f>E3927/'Projections+Sensitivity'!F$67</f>
        <v>323098091.79602957</v>
      </c>
      <c r="L3927" s="170">
        <f>F3927/'Projections+Sensitivity'!F$67</f>
        <v>2842647548.7707028</v>
      </c>
      <c r="M3927" s="170">
        <f t="shared" si="123"/>
        <v>4182704804.7866855</v>
      </c>
      <c r="N3927" s="171">
        <f>'Projections+Sensitivity'!$B$72</f>
        <v>418000000</v>
      </c>
      <c r="O3927" s="171">
        <f>'Projections+Sensitivity'!$B$73</f>
        <v>634000000</v>
      </c>
      <c r="P3927" s="170">
        <f t="shared" si="122"/>
        <v>3966704804.7866859</v>
      </c>
      <c r="Q3927" s="170">
        <f>P3927/'Projections+Sensitivity'!$B$75</f>
        <v>29.382998553975451</v>
      </c>
    </row>
    <row r="3928" spans="1:17">
      <c r="A3928" s="222">
        <v>598231816.72797704</v>
      </c>
      <c r="B3928" s="223">
        <v>-314080058.44863802</v>
      </c>
      <c r="C3928" s="223">
        <v>144685935.63639799</v>
      </c>
      <c r="D3928" s="222">
        <v>133430296.87283701</v>
      </c>
      <c r="E3928" s="222">
        <v>112977644.796846</v>
      </c>
      <c r="F3928" s="224">
        <f>E3928*(1+'Projections+Sensitivity'!$B$64)/('Projections+Sensitivity'!$B$63-'Projections+Sensitivity'!$B$64)</f>
        <v>993987996.84148431</v>
      </c>
      <c r="G3928" s="170">
        <f>A3928/'Projections+Sensitivity'!B$67</f>
        <v>530490637.57091534</v>
      </c>
      <c r="H3928" s="170">
        <f>B3928/'Projections+Sensitivity'!C$67</f>
        <v>-246977162.13212359</v>
      </c>
      <c r="I3928" s="170">
        <f>C3928/'Projections+Sensitivity'!D$67</f>
        <v>100890660.81912443</v>
      </c>
      <c r="J3928" s="170">
        <f>D3928/'Projections+Sensitivity'!E$67</f>
        <v>82506339.279372975</v>
      </c>
      <c r="K3928" s="170">
        <f>E3928/'Projections+Sensitivity'!F$67</f>
        <v>61948900.039579466</v>
      </c>
      <c r="L3928" s="170">
        <f>F3928/'Projections+Sensitivity'!F$67</f>
        <v>545032277.55898452</v>
      </c>
      <c r="M3928" s="170">
        <f t="shared" si="123"/>
        <v>1073891653.1358533</v>
      </c>
      <c r="N3928" s="171">
        <f>'Projections+Sensitivity'!$B$72</f>
        <v>418000000</v>
      </c>
      <c r="O3928" s="171">
        <f>'Projections+Sensitivity'!$B$73</f>
        <v>634000000</v>
      </c>
      <c r="P3928" s="170">
        <f t="shared" si="122"/>
        <v>857891653.13585329</v>
      </c>
      <c r="Q3928" s="170">
        <f>P3928/'Projections+Sensitivity'!$B$75</f>
        <v>6.3547529861915057</v>
      </c>
    </row>
    <row r="3929" spans="1:17">
      <c r="A3929" s="222">
        <v>829770837.03158295</v>
      </c>
      <c r="B3929" s="223">
        <v>1452070368.54054</v>
      </c>
      <c r="C3929" s="223">
        <v>1339955584.76456</v>
      </c>
      <c r="D3929" s="222">
        <v>387770247.69178498</v>
      </c>
      <c r="E3929" s="222">
        <v>416514524.25985801</v>
      </c>
      <c r="F3929" s="224">
        <f>E3929*(1+'Projections+Sensitivity'!$B$64)/('Projections+Sensitivity'!$B$63-'Projections+Sensitivity'!$B$64)</f>
        <v>3664534150.706583</v>
      </c>
      <c r="G3929" s="170">
        <f>A3929/'Projections+Sensitivity'!B$67</f>
        <v>735811182.33100271</v>
      </c>
      <c r="H3929" s="170">
        <f>B3929/'Projections+Sensitivity'!C$67</f>
        <v>1141836959.053344</v>
      </c>
      <c r="I3929" s="170">
        <f>C3929/'Projections+Sensitivity'!D$67</f>
        <v>934361752.72010255</v>
      </c>
      <c r="J3929" s="170">
        <f>D3929/'Projections+Sensitivity'!E$67</f>
        <v>239776905.00828052</v>
      </c>
      <c r="K3929" s="170">
        <f>E3929/'Projections+Sensitivity'!F$67</f>
        <v>228386922.69434944</v>
      </c>
      <c r="L3929" s="170">
        <f>F3929/'Projections+Sensitivity'!F$67</f>
        <v>2009369731.5248413</v>
      </c>
      <c r="M3929" s="170">
        <f t="shared" si="123"/>
        <v>5289543453.3319206</v>
      </c>
      <c r="N3929" s="171">
        <f>'Projections+Sensitivity'!$B$72</f>
        <v>418000000</v>
      </c>
      <c r="O3929" s="171">
        <f>'Projections+Sensitivity'!$B$73</f>
        <v>634000000</v>
      </c>
      <c r="P3929" s="170">
        <f t="shared" si="122"/>
        <v>5073543453.3319206</v>
      </c>
      <c r="Q3929" s="170">
        <f>P3929/'Projections+Sensitivity'!$B$75</f>
        <v>37.581803358014227</v>
      </c>
    </row>
    <row r="3930" spans="1:17">
      <c r="A3930" s="222">
        <v>-388912166.267156</v>
      </c>
      <c r="B3930" s="223">
        <v>597616105.87392199</v>
      </c>
      <c r="C3930" s="223">
        <v>561845814.57973695</v>
      </c>
      <c r="D3930" s="222">
        <v>1372952960.7732501</v>
      </c>
      <c r="E3930" s="222">
        <v>179366417.533007</v>
      </c>
      <c r="F3930" s="224">
        <f>E3930*(1+'Projections+Sensitivity'!$B$64)/('Projections+Sensitivity'!$B$63-'Projections+Sensitivity'!$B$64)</f>
        <v>1578082694.0131447</v>
      </c>
      <c r="G3930" s="170">
        <f>A3930/'Projections+Sensitivity'!B$67</f>
        <v>-344873437.47543091</v>
      </c>
      <c r="H3930" s="170">
        <f>B3930/'Projections+Sensitivity'!C$67</f>
        <v>469936011.22666883</v>
      </c>
      <c r="I3930" s="170">
        <f>C3930/'Projections+Sensitivity'!D$67</f>
        <v>391779582.8743214</v>
      </c>
      <c r="J3930" s="170">
        <f>D3930/'Projections+Sensitivity'!E$67</f>
        <v>848962532.88062489</v>
      </c>
      <c r="K3930" s="170">
        <f>E3930/'Projections+Sensitivity'!F$67</f>
        <v>98351778.267198622</v>
      </c>
      <c r="L3930" s="170">
        <f>F3930/'Projections+Sensitivity'!F$67</f>
        <v>865308240.77100742</v>
      </c>
      <c r="M3930" s="170">
        <f t="shared" si="123"/>
        <v>2329464708.5443902</v>
      </c>
      <c r="N3930" s="171">
        <f>'Projections+Sensitivity'!$B$72</f>
        <v>418000000</v>
      </c>
      <c r="O3930" s="171">
        <f>'Projections+Sensitivity'!$B$73</f>
        <v>634000000</v>
      </c>
      <c r="P3930" s="170">
        <f t="shared" si="122"/>
        <v>2113464708.5443902</v>
      </c>
      <c r="Q3930" s="170">
        <f>P3930/'Projections+Sensitivity'!$B$75</f>
        <v>15.655294137365853</v>
      </c>
    </row>
    <row r="3931" spans="1:17">
      <c r="A3931" s="222">
        <v>365283643.604877</v>
      </c>
      <c r="B3931" s="223">
        <v>-120810814.24111199</v>
      </c>
      <c r="C3931" s="223">
        <v>1074549993.1975901</v>
      </c>
      <c r="D3931" s="222">
        <v>52027321.095728703</v>
      </c>
      <c r="E3931" s="222">
        <v>470298119.38307202</v>
      </c>
      <c r="F3931" s="224">
        <f>E3931*(1+'Projections+Sensitivity'!$B$64)/('Projections+Sensitivity'!$B$63-'Projections+Sensitivity'!$B$64)</f>
        <v>4137727303.8793893</v>
      </c>
      <c r="G3931" s="170">
        <f>A3931/'Projections+Sensitivity'!B$67</f>
        <v>323920506.35162395</v>
      </c>
      <c r="H3931" s="170">
        <f>B3931/'Projections+Sensitivity'!C$67</f>
        <v>-94999702.316409096</v>
      </c>
      <c r="I3931" s="170">
        <f>C3931/'Projections+Sensitivity'!D$67</f>
        <v>749292309.71927166</v>
      </c>
      <c r="J3931" s="170">
        <f>D3931/'Projections+Sensitivity'!E$67</f>
        <v>32170982.953084707</v>
      </c>
      <c r="K3931" s="170">
        <f>E3931/'Projections+Sensitivity'!F$67</f>
        <v>257878018.6014064</v>
      </c>
      <c r="L3931" s="170">
        <f>F3931/'Projections+Sensitivity'!F$67</f>
        <v>2268835180.6234398</v>
      </c>
      <c r="M3931" s="170">
        <f t="shared" si="123"/>
        <v>3537097295.9324174</v>
      </c>
      <c r="N3931" s="171">
        <f>'Projections+Sensitivity'!$B$72</f>
        <v>418000000</v>
      </c>
      <c r="O3931" s="171">
        <f>'Projections+Sensitivity'!$B$73</f>
        <v>634000000</v>
      </c>
      <c r="P3931" s="170">
        <f t="shared" si="122"/>
        <v>3321097295.9324174</v>
      </c>
      <c r="Q3931" s="170">
        <f>P3931/'Projections+Sensitivity'!$B$75</f>
        <v>24.600720710610499</v>
      </c>
    </row>
    <row r="3932" spans="1:17">
      <c r="A3932" s="222">
        <v>659101477.83310103</v>
      </c>
      <c r="B3932" s="223">
        <v>420238800.67241502</v>
      </c>
      <c r="C3932" s="223">
        <v>505290834.15221798</v>
      </c>
      <c r="D3932" s="222">
        <v>179309904.087879</v>
      </c>
      <c r="E3932" s="222">
        <v>454203417.64181203</v>
      </c>
      <c r="F3932" s="224">
        <f>E3932*(1+'Projections+Sensitivity'!$B$64)/('Projections+Sensitivity'!$B$63-'Projections+Sensitivity'!$B$64)</f>
        <v>3996124596.7923079</v>
      </c>
      <c r="G3932" s="170">
        <f>A3932/'Projections+Sensitivity'!B$67</f>
        <v>584467681.963166</v>
      </c>
      <c r="H3932" s="170">
        <f>B3932/'Projections+Sensitivity'!C$67</f>
        <v>330455193.24128962</v>
      </c>
      <c r="I3932" s="170">
        <f>C3932/'Projections+Sensitivity'!D$67</f>
        <v>352343342.42117792</v>
      </c>
      <c r="J3932" s="170">
        <f>D3932/'Projections+Sensitivity'!E$67</f>
        <v>110875896.47593817</v>
      </c>
      <c r="K3932" s="170">
        <f>E3932/'Projections+Sensitivity'!F$67</f>
        <v>249052829.590527</v>
      </c>
      <c r="L3932" s="170">
        <f>F3932/'Projections+Sensitivity'!F$67</f>
        <v>2191190333.6057372</v>
      </c>
      <c r="M3932" s="170">
        <f t="shared" si="123"/>
        <v>3818385277.2978358</v>
      </c>
      <c r="N3932" s="171">
        <f>'Projections+Sensitivity'!$B$72</f>
        <v>418000000</v>
      </c>
      <c r="O3932" s="171">
        <f>'Projections+Sensitivity'!$B$73</f>
        <v>634000000</v>
      </c>
      <c r="P3932" s="170">
        <f t="shared" si="122"/>
        <v>3602385277.2978358</v>
      </c>
      <c r="Q3932" s="170">
        <f>P3932/'Projections+Sensitivity'!$B$75</f>
        <v>26.684335387391375</v>
      </c>
    </row>
    <row r="3933" spans="1:17">
      <c r="A3933" s="222">
        <v>270698767.93621898</v>
      </c>
      <c r="B3933" s="223">
        <v>-109303906.899828</v>
      </c>
      <c r="C3933" s="223">
        <v>1430886215.6046901</v>
      </c>
      <c r="D3933" s="222">
        <v>418994688.30978501</v>
      </c>
      <c r="E3933" s="222">
        <v>110521841.4667</v>
      </c>
      <c r="F3933" s="224">
        <f>E3933*(1+'Projections+Sensitivity'!$B$64)/('Projections+Sensitivity'!$B$63-'Projections+Sensitivity'!$B$64)</f>
        <v>972381607.03615689</v>
      </c>
      <c r="G3933" s="170">
        <f>A3933/'Projections+Sensitivity'!B$67</f>
        <v>240046012.22579923</v>
      </c>
      <c r="H3933" s="170">
        <f>B3933/'Projections+Sensitivity'!C$67</f>
        <v>-85951234.438171074</v>
      </c>
      <c r="I3933" s="170">
        <f>C3933/'Projections+Sensitivity'!D$67</f>
        <v>997768409.30913937</v>
      </c>
      <c r="J3933" s="170">
        <f>D3933/'Projections+Sensitivity'!E$67</f>
        <v>259084471.21936789</v>
      </c>
      <c r="K3933" s="170">
        <f>E3933/'Projections+Sensitivity'!F$67</f>
        <v>60602312.267373331</v>
      </c>
      <c r="L3933" s="170">
        <f>F3933/'Projections+Sensitivity'!F$67</f>
        <v>533184871.06831765</v>
      </c>
      <c r="M3933" s="170">
        <f t="shared" si="123"/>
        <v>2004734841.6518264</v>
      </c>
      <c r="N3933" s="171">
        <f>'Projections+Sensitivity'!$B$72</f>
        <v>418000000</v>
      </c>
      <c r="O3933" s="171">
        <f>'Projections+Sensitivity'!$B$73</f>
        <v>634000000</v>
      </c>
      <c r="P3933" s="170">
        <f t="shared" si="122"/>
        <v>1788734841.6518264</v>
      </c>
      <c r="Q3933" s="170">
        <f>P3933/'Projections+Sensitivity'!$B$75</f>
        <v>13.249887715939455</v>
      </c>
    </row>
    <row r="3934" spans="1:17">
      <c r="A3934" s="222">
        <v>715640571.17089999</v>
      </c>
      <c r="B3934" s="223">
        <v>603870164.56135499</v>
      </c>
      <c r="C3934" s="223">
        <v>534059711.02420098</v>
      </c>
      <c r="D3934" s="222">
        <v>-149522316.53478101</v>
      </c>
      <c r="E3934" s="222">
        <v>1523980743.5750799</v>
      </c>
      <c r="F3934" s="224">
        <f>E3934*(1+'Projections+Sensitivity'!$B$64)/('Projections+Sensitivity'!$B$63-'Projections+Sensitivity'!$B$64)</f>
        <v>13408126618.811214</v>
      </c>
      <c r="G3934" s="170">
        <f>A3934/'Projections+Sensitivity'!B$67</f>
        <v>634604533.32038629</v>
      </c>
      <c r="H3934" s="170">
        <f>B3934/'Projections+Sensitivity'!C$67</f>
        <v>474853896.41192824</v>
      </c>
      <c r="I3934" s="170">
        <f>C3934/'Projections+Sensitivity'!D$67</f>
        <v>372404110.49702269</v>
      </c>
      <c r="J3934" s="170">
        <f>D3934/'Projections+Sensitivity'!E$67</f>
        <v>-92456805.290731877</v>
      </c>
      <c r="K3934" s="170">
        <f>E3934/'Projections+Sensitivity'!F$67</f>
        <v>835642581.46592402</v>
      </c>
      <c r="L3934" s="170">
        <f>F3934/'Projections+Sensitivity'!F$67</f>
        <v>7352062411.2881918</v>
      </c>
      <c r="M3934" s="170">
        <f t="shared" si="123"/>
        <v>9577110727.6927223</v>
      </c>
      <c r="N3934" s="171">
        <f>'Projections+Sensitivity'!$B$72</f>
        <v>418000000</v>
      </c>
      <c r="O3934" s="171">
        <f>'Projections+Sensitivity'!$B$73</f>
        <v>634000000</v>
      </c>
      <c r="P3934" s="170">
        <f t="shared" si="122"/>
        <v>9361110727.6927223</v>
      </c>
      <c r="Q3934" s="170">
        <f>P3934/'Projections+Sensitivity'!$B$75</f>
        <v>69.341560945872018</v>
      </c>
    </row>
    <row r="3935" spans="1:17">
      <c r="A3935" s="222">
        <v>-191044524.61272001</v>
      </c>
      <c r="B3935" s="223">
        <v>-87157721.947937906</v>
      </c>
      <c r="C3935" s="223">
        <v>351026383.23633099</v>
      </c>
      <c r="D3935" s="222">
        <v>919399397.05069101</v>
      </c>
      <c r="E3935" s="222">
        <v>105909384.312722</v>
      </c>
      <c r="F3935" s="224">
        <f>E3935*(1+'Projections+Sensitivity'!$B$64)/('Projections+Sensitivity'!$B$63-'Projections+Sensitivity'!$B$64)</f>
        <v>931800773.05573595</v>
      </c>
      <c r="G3935" s="170">
        <f>A3935/'Projections+Sensitivity'!B$67</f>
        <v>-169411470.32358208</v>
      </c>
      <c r="H3935" s="170">
        <f>B3935/'Projections+Sensitivity'!C$67</f>
        <v>-68536560.171719968</v>
      </c>
      <c r="I3935" s="170">
        <f>C3935/'Projections+Sensitivity'!D$67</f>
        <v>244773506.24224317</v>
      </c>
      <c r="J3935" s="170">
        <f>D3935/'Projections+Sensitivity'!E$67</f>
        <v>568508654.81179678</v>
      </c>
      <c r="K3935" s="170">
        <f>E3935/'Projections+Sensitivity'!F$67</f>
        <v>58073169.022420466</v>
      </c>
      <c r="L3935" s="170">
        <f>F3935/'Projections+Sensitivity'!F$67</f>
        <v>510933229.76090342</v>
      </c>
      <c r="M3935" s="170">
        <f t="shared" si="123"/>
        <v>1144340529.3420618</v>
      </c>
      <c r="N3935" s="171">
        <f>'Projections+Sensitivity'!$B$72</f>
        <v>418000000</v>
      </c>
      <c r="O3935" s="171">
        <f>'Projections+Sensitivity'!$B$73</f>
        <v>634000000</v>
      </c>
      <c r="P3935" s="170">
        <f t="shared" si="122"/>
        <v>928340529.34206176</v>
      </c>
      <c r="Q3935" s="170">
        <f>P3935/'Projections+Sensitivity'!$B$75</f>
        <v>6.8765965136449019</v>
      </c>
    </row>
    <row r="3936" spans="1:17">
      <c r="A3936" s="222">
        <v>1417708304.43313</v>
      </c>
      <c r="B3936" s="223">
        <v>565858476.06044698</v>
      </c>
      <c r="C3936" s="223">
        <v>-446896117.74463499</v>
      </c>
      <c r="D3936" s="222">
        <v>427088407.91058099</v>
      </c>
      <c r="E3936" s="222">
        <v>214678830.77527699</v>
      </c>
      <c r="F3936" s="224">
        <f>E3936*(1+'Projections+Sensitivity'!$B$64)/('Projections+Sensitivity'!$B$63-'Projections+Sensitivity'!$B$64)</f>
        <v>1888764643.2203436</v>
      </c>
      <c r="G3936" s="170">
        <f>A3936/'Projections+Sensitivity'!B$67</f>
        <v>1257173158.0941515</v>
      </c>
      <c r="H3936" s="170">
        <f>B3936/'Projections+Sensitivity'!C$67</f>
        <v>444963367.86269283</v>
      </c>
      <c r="I3936" s="170">
        <f>C3936/'Projections+Sensitivity'!D$67</f>
        <v>-311624239.34600437</v>
      </c>
      <c r="J3936" s="170">
        <f>D3936/'Projections+Sensitivity'!E$67</f>
        <v>264089205.45938686</v>
      </c>
      <c r="K3936" s="170">
        <f>E3936/'Projections+Sensitivity'!F$67</f>
        <v>117714592.58356482</v>
      </c>
      <c r="L3936" s="170">
        <f>F3936/'Projections+Sensitivity'!F$67</f>
        <v>1035664111.1748111</v>
      </c>
      <c r="M3936" s="170">
        <f t="shared" si="123"/>
        <v>2807980195.8286028</v>
      </c>
      <c r="N3936" s="171">
        <f>'Projections+Sensitivity'!$B$72</f>
        <v>418000000</v>
      </c>
      <c r="O3936" s="171">
        <f>'Projections+Sensitivity'!$B$73</f>
        <v>634000000</v>
      </c>
      <c r="P3936" s="170">
        <f t="shared" si="122"/>
        <v>2591980195.8286028</v>
      </c>
      <c r="Q3936" s="170">
        <f>P3936/'Projections+Sensitivity'!$B$75</f>
        <v>19.199853302434096</v>
      </c>
    </row>
    <row r="3937" spans="1:17">
      <c r="A3937" s="222">
        <v>404804587.50288898</v>
      </c>
      <c r="B3937" s="223">
        <v>965368581.87967098</v>
      </c>
      <c r="C3937" s="223">
        <v>276914169.98859298</v>
      </c>
      <c r="D3937" s="222">
        <v>188525528.60097101</v>
      </c>
      <c r="E3937" s="222">
        <v>1162122846.5004799</v>
      </c>
      <c r="F3937" s="224">
        <f>E3937*(1+'Projections+Sensitivity'!$B$64)/('Projections+Sensitivity'!$B$63-'Projections+Sensitivity'!$B$64)</f>
        <v>10224466639.872667</v>
      </c>
      <c r="G3937" s="170">
        <f>A3937/'Projections+Sensitivity'!B$67</f>
        <v>358966269.78248137</v>
      </c>
      <c r="H3937" s="170">
        <f>B3937/'Projections+Sensitivity'!C$67</f>
        <v>759118531.56746519</v>
      </c>
      <c r="I3937" s="170">
        <f>C3937/'Projections+Sensitivity'!D$67</f>
        <v>193094466.83565733</v>
      </c>
      <c r="J3937" s="170">
        <f>D3937/'Projections+Sensitivity'!E$67</f>
        <v>116574358.22389567</v>
      </c>
      <c r="K3937" s="170">
        <f>E3937/'Projections+Sensitivity'!F$67</f>
        <v>637225463.32971168</v>
      </c>
      <c r="L3937" s="170">
        <f>F3937/'Projections+Sensitivity'!F$67</f>
        <v>5606369852.8186102</v>
      </c>
      <c r="M3937" s="170">
        <f t="shared" si="123"/>
        <v>7671348942.5578213</v>
      </c>
      <c r="N3937" s="171">
        <f>'Projections+Sensitivity'!$B$72</f>
        <v>418000000</v>
      </c>
      <c r="O3937" s="171">
        <f>'Projections+Sensitivity'!$B$73</f>
        <v>634000000</v>
      </c>
      <c r="P3937" s="170">
        <f t="shared" si="122"/>
        <v>7455348942.5578213</v>
      </c>
      <c r="Q3937" s="170">
        <f>P3937/'Projections+Sensitivity'!$B$75</f>
        <v>55.224806981909786</v>
      </c>
    </row>
    <row r="3938" spans="1:17">
      <c r="A3938" s="222">
        <v>817236781.41547203</v>
      </c>
      <c r="B3938" s="223">
        <v>1113495154.4521401</v>
      </c>
      <c r="C3938" s="223">
        <v>1017654582.24878</v>
      </c>
      <c r="D3938" s="222">
        <v>678372197.27777398</v>
      </c>
      <c r="E3938" s="222">
        <v>584306045.20654798</v>
      </c>
      <c r="F3938" s="224">
        <f>E3938*(1+'Projections+Sensitivity'!$B$64)/('Projections+Sensitivity'!$B$63-'Projections+Sensitivity'!$B$64)</f>
        <v>5140779810.5686865</v>
      </c>
      <c r="G3938" s="170">
        <f>A3938/'Projections+Sensitivity'!B$67</f>
        <v>724696428.8705337</v>
      </c>
      <c r="H3938" s="170">
        <f>B3938/'Projections+Sensitivity'!C$67</f>
        <v>875598007.2495836</v>
      </c>
      <c r="I3938" s="170">
        <f>C3938/'Projections+Sensitivity'!D$67</f>
        <v>709618684.33921742</v>
      </c>
      <c r="J3938" s="170">
        <f>D3938/'Projections+Sensitivity'!E$67</f>
        <v>419470000.2776342</v>
      </c>
      <c r="K3938" s="170">
        <f>E3938/'Projections+Sensitivity'!F$67</f>
        <v>320391851.43318683</v>
      </c>
      <c r="L3938" s="170">
        <f>F3938/'Projections+Sensitivity'!F$67</f>
        <v>2818837790.2820153</v>
      </c>
      <c r="M3938" s="170">
        <f t="shared" si="123"/>
        <v>5868612762.4521713</v>
      </c>
      <c r="N3938" s="171">
        <f>'Projections+Sensitivity'!$B$72</f>
        <v>418000000</v>
      </c>
      <c r="O3938" s="171">
        <f>'Projections+Sensitivity'!$B$73</f>
        <v>634000000</v>
      </c>
      <c r="P3938" s="170">
        <f t="shared" si="122"/>
        <v>5652612762.4521713</v>
      </c>
      <c r="Q3938" s="170">
        <f>P3938/'Projections+Sensitivity'!$B$75</f>
        <v>41.871205647793865</v>
      </c>
    </row>
    <row r="3939" spans="1:17">
      <c r="A3939" s="222">
        <v>594284294.55006504</v>
      </c>
      <c r="B3939" s="223">
        <v>743983618.45120299</v>
      </c>
      <c r="C3939" s="223">
        <v>115956287.88960899</v>
      </c>
      <c r="D3939" s="222">
        <v>-213833751.02594399</v>
      </c>
      <c r="E3939" s="222">
        <v>1340689241.2987399</v>
      </c>
      <c r="F3939" s="224">
        <f>E3939*(1+'Projections+Sensitivity'!$B$64)/('Projections+Sensitivity'!$B$63-'Projections+Sensitivity'!$B$64)</f>
        <v>11795510658.252516</v>
      </c>
      <c r="G3939" s="170">
        <f>A3939/'Projections+Sensitivity'!B$67</f>
        <v>526990115.70225304</v>
      </c>
      <c r="H3939" s="170">
        <f>B3939/'Projections+Sensitivity'!C$67</f>
        <v>585032248.3556056</v>
      </c>
      <c r="I3939" s="170">
        <f>C3939/'Projections+Sensitivity'!D$67</f>
        <v>80857247.526222214</v>
      </c>
      <c r="J3939" s="170">
        <f>D3939/'Projections+Sensitivity'!E$67</f>
        <v>-132223643.5428264</v>
      </c>
      <c r="K3939" s="170">
        <f>E3939/'Projections+Sensitivity'!F$67</f>
        <v>735138566.06500876</v>
      </c>
      <c r="L3939" s="170">
        <f>F3939/'Projections+Sensitivity'!F$67</f>
        <v>6467818584.7991648</v>
      </c>
      <c r="M3939" s="170">
        <f t="shared" si="123"/>
        <v>8263613118.9054279</v>
      </c>
      <c r="N3939" s="171">
        <f>'Projections+Sensitivity'!$B$72</f>
        <v>418000000</v>
      </c>
      <c r="O3939" s="171">
        <f>'Projections+Sensitivity'!$B$73</f>
        <v>634000000</v>
      </c>
      <c r="P3939" s="170">
        <f t="shared" si="122"/>
        <v>8047613118.9054279</v>
      </c>
      <c r="Q3939" s="170">
        <f>P3939/'Projections+Sensitivity'!$B$75</f>
        <v>59.611949028929097</v>
      </c>
    </row>
    <row r="3940" spans="1:17">
      <c r="A3940" s="222">
        <v>6017299.9630188895</v>
      </c>
      <c r="B3940" s="223">
        <v>195363525.41696301</v>
      </c>
      <c r="C3940" s="223">
        <v>81969480.855028197</v>
      </c>
      <c r="D3940" s="222">
        <v>482536789.78127801</v>
      </c>
      <c r="E3940" s="222">
        <v>582881143.40173495</v>
      </c>
      <c r="F3940" s="224">
        <f>E3940*(1+'Projections+Sensitivity'!$B$64)/('Projections+Sensitivity'!$B$63-'Projections+Sensitivity'!$B$64)</f>
        <v>5128243389.8174067</v>
      </c>
      <c r="G3940" s="170">
        <f>A3940/'Projections+Sensitivity'!B$67</f>
        <v>5335926.9844533037</v>
      </c>
      <c r="H3940" s="170">
        <f>B3940/'Projections+Sensitivity'!C$67</f>
        <v>153624299.8996352</v>
      </c>
      <c r="I3940" s="170">
        <f>C3940/'Projections+Sensitivity'!D$67</f>
        <v>57157974.989684679</v>
      </c>
      <c r="J3940" s="170">
        <f>D3940/'Projections+Sensitivity'!E$67</f>
        <v>298375594.04080415</v>
      </c>
      <c r="K3940" s="170">
        <f>E3940/'Projections+Sensitivity'!F$67</f>
        <v>319610536.69051093</v>
      </c>
      <c r="L3940" s="170">
        <f>F3940/'Projections+Sensitivity'!F$67</f>
        <v>2811963709.3311191</v>
      </c>
      <c r="M3940" s="170">
        <f t="shared" si="123"/>
        <v>3646068041.9362073</v>
      </c>
      <c r="N3940" s="171">
        <f>'Projections+Sensitivity'!$B$72</f>
        <v>418000000</v>
      </c>
      <c r="O3940" s="171">
        <f>'Projections+Sensitivity'!$B$73</f>
        <v>634000000</v>
      </c>
      <c r="P3940" s="170">
        <f t="shared" si="122"/>
        <v>3430068041.9362073</v>
      </c>
      <c r="Q3940" s="170">
        <f>P3940/'Projections+Sensitivity'!$B$75</f>
        <v>25.407911421749684</v>
      </c>
    </row>
    <row r="3941" spans="1:17">
      <c r="A3941" s="222">
        <v>79958624.073094606</v>
      </c>
      <c r="B3941" s="223">
        <v>265596571.869883</v>
      </c>
      <c r="C3941" s="223">
        <v>412565962.40049201</v>
      </c>
      <c r="D3941" s="222">
        <v>664739837.19436896</v>
      </c>
      <c r="E3941" s="222">
        <v>344804884.384489</v>
      </c>
      <c r="F3941" s="224">
        <f>E3941*(1+'Projections+Sensitivity'!$B$64)/('Projections+Sensitivity'!$B$63-'Projections+Sensitivity'!$B$64)</f>
        <v>3033625961.5501018</v>
      </c>
      <c r="G3941" s="170">
        <f>A3941/'Projections+Sensitivity'!B$67</f>
        <v>70904455.894422516</v>
      </c>
      <c r="H3941" s="170">
        <f>B3941/'Projections+Sensitivity'!C$67</f>
        <v>208852124.88958883</v>
      </c>
      <c r="I3941" s="170">
        <f>C3941/'Projections+Sensitivity'!D$67</f>
        <v>287685547.28544402</v>
      </c>
      <c r="J3941" s="170">
        <f>D3941/'Projections+Sensitivity'!E$67</f>
        <v>411040459.51679844</v>
      </c>
      <c r="K3941" s="170">
        <f>E3941/'Projections+Sensitivity'!F$67</f>
        <v>189066459.601836</v>
      </c>
      <c r="L3941" s="170">
        <f>F3941/'Projections+Sensitivity'!F$67</f>
        <v>1663424580.9201612</v>
      </c>
      <c r="M3941" s="170">
        <f t="shared" si="123"/>
        <v>2830973628.1082511</v>
      </c>
      <c r="N3941" s="171">
        <f>'Projections+Sensitivity'!$B$72</f>
        <v>418000000</v>
      </c>
      <c r="O3941" s="171">
        <f>'Projections+Sensitivity'!$B$73</f>
        <v>634000000</v>
      </c>
      <c r="P3941" s="170">
        <f t="shared" si="122"/>
        <v>2614973628.1082511</v>
      </c>
      <c r="Q3941" s="170">
        <f>P3941/'Projections+Sensitivity'!$B$75</f>
        <v>19.370175023024082</v>
      </c>
    </row>
    <row r="3942" spans="1:17">
      <c r="A3942" s="222">
        <v>657500729.25976598</v>
      </c>
      <c r="B3942" s="223">
        <v>335540024.408988</v>
      </c>
      <c r="C3942" s="223">
        <v>518818628.64124</v>
      </c>
      <c r="D3942" s="222">
        <v>1148160509.7657001</v>
      </c>
      <c r="E3942" s="222">
        <v>725265594.57518005</v>
      </c>
      <c r="F3942" s="224">
        <f>E3942*(1+'Projections+Sensitivity'!$B$64)/('Projections+Sensitivity'!$B$63-'Projections+Sensitivity'!$B$64)</f>
        <v>6380955248.5020189</v>
      </c>
      <c r="G3942" s="170">
        <f>A3942/'Projections+Sensitivity'!B$67</f>
        <v>583048195.22321987</v>
      </c>
      <c r="H3942" s="170">
        <f>B3942/'Projections+Sensitivity'!C$67</f>
        <v>263852227.42126846</v>
      </c>
      <c r="I3942" s="170">
        <f>C3942/'Projections+Sensitivity'!D$67</f>
        <v>361776381.77928531</v>
      </c>
      <c r="J3942" s="170">
        <f>D3942/'Projections+Sensitivity'!E$67</f>
        <v>709962600.5942837</v>
      </c>
      <c r="K3942" s="170">
        <f>E3942/'Projections+Sensitivity'!F$67</f>
        <v>397684036.53019232</v>
      </c>
      <c r="L3942" s="170">
        <f>F3942/'Projections+Sensitivity'!F$67</f>
        <v>3498861739.9246483</v>
      </c>
      <c r="M3942" s="170">
        <f t="shared" si="123"/>
        <v>5815185181.4728985</v>
      </c>
      <c r="N3942" s="171">
        <f>'Projections+Sensitivity'!$B$72</f>
        <v>418000000</v>
      </c>
      <c r="O3942" s="171">
        <f>'Projections+Sensitivity'!$B$73</f>
        <v>634000000</v>
      </c>
      <c r="P3942" s="170">
        <f t="shared" si="122"/>
        <v>5599185181.4728985</v>
      </c>
      <c r="Q3942" s="170">
        <f>P3942/'Projections+Sensitivity'!$B$75</f>
        <v>41.475445788688134</v>
      </c>
    </row>
    <row r="3943" spans="1:17">
      <c r="A3943" s="222">
        <v>607181018.11889398</v>
      </c>
      <c r="B3943" s="223">
        <v>619380509.831972</v>
      </c>
      <c r="C3943" s="223">
        <v>350366917.44602299</v>
      </c>
      <c r="D3943" s="222">
        <v>359164824.27490503</v>
      </c>
      <c r="E3943" s="222">
        <v>347723189.26068002</v>
      </c>
      <c r="F3943" s="224">
        <f>E3943*(1+'Projections+Sensitivity'!$B$64)/('Projections+Sensitivity'!$B$63-'Projections+Sensitivity'!$B$64)</f>
        <v>3059301483.670198</v>
      </c>
      <c r="G3943" s="170">
        <f>A3943/'Projections+Sensitivity'!B$67</f>
        <v>538426470.16769075</v>
      </c>
      <c r="H3943" s="170">
        <f>B3943/'Projections+Sensitivity'!C$67</f>
        <v>487050471.63401556</v>
      </c>
      <c r="I3943" s="170">
        <f>C3943/'Projections+Sensitivity'!D$67</f>
        <v>244313655.4690555</v>
      </c>
      <c r="J3943" s="170">
        <f>D3943/'Projections+Sensitivity'!E$67</f>
        <v>222088802.4935084</v>
      </c>
      <c r="K3943" s="170">
        <f>E3943/'Projections+Sensitivity'!F$67</f>
        <v>190666650.30668971</v>
      </c>
      <c r="L3943" s="170">
        <f>F3943/'Projections+Sensitivity'!F$67</f>
        <v>1677503209.9811757</v>
      </c>
      <c r="M3943" s="170">
        <f t="shared" si="123"/>
        <v>3360049260.0521355</v>
      </c>
      <c r="N3943" s="171">
        <f>'Projections+Sensitivity'!$B$72</f>
        <v>418000000</v>
      </c>
      <c r="O3943" s="171">
        <f>'Projections+Sensitivity'!$B$73</f>
        <v>634000000</v>
      </c>
      <c r="P3943" s="170">
        <f t="shared" si="122"/>
        <v>3144049260.0521355</v>
      </c>
      <c r="Q3943" s="170">
        <f>P3943/'Projections+Sensitivity'!$B$75</f>
        <v>23.289253778163967</v>
      </c>
    </row>
    <row r="3944" spans="1:17">
      <c r="A3944" s="222">
        <v>-253727608.46873099</v>
      </c>
      <c r="B3944" s="223">
        <v>31604505.391890801</v>
      </c>
      <c r="C3944" s="223">
        <v>-75943876.944471896</v>
      </c>
      <c r="D3944" s="222">
        <v>943118651.00939202</v>
      </c>
      <c r="E3944" s="222">
        <v>519027030.77335602</v>
      </c>
      <c r="F3944" s="224">
        <f>E3944*(1+'Projections+Sensitivity'!$B$64)/('Projections+Sensitivity'!$B$63-'Projections+Sensitivity'!$B$64)</f>
        <v>4566448871.8337498</v>
      </c>
      <c r="G3944" s="170">
        <f>A3944/'Projections+Sensitivity'!B$67</f>
        <v>-224996593.33085075</v>
      </c>
      <c r="H3944" s="170">
        <f>B3944/'Projections+Sensitivity'!C$67</f>
        <v>24852233.824819695</v>
      </c>
      <c r="I3944" s="170">
        <f>C3944/'Projections+Sensitivity'!D$67</f>
        <v>-52956273.160848513</v>
      </c>
      <c r="J3944" s="170">
        <f>D3944/'Projections+Sensitivity'!E$67</f>
        <v>583175404.87108254</v>
      </c>
      <c r="K3944" s="170">
        <f>E3944/'Projections+Sensitivity'!F$67</f>
        <v>284597485.67989254</v>
      </c>
      <c r="L3944" s="170">
        <f>F3944/'Projections+Sensitivity'!F$67</f>
        <v>2503915577.3317795</v>
      </c>
      <c r="M3944" s="170">
        <f t="shared" si="123"/>
        <v>3118587835.2158747</v>
      </c>
      <c r="N3944" s="171">
        <f>'Projections+Sensitivity'!$B$72</f>
        <v>418000000</v>
      </c>
      <c r="O3944" s="171">
        <f>'Projections+Sensitivity'!$B$73</f>
        <v>634000000</v>
      </c>
      <c r="P3944" s="170">
        <f t="shared" si="122"/>
        <v>2902587835.2158747</v>
      </c>
      <c r="Q3944" s="170">
        <f>P3944/'Projections+Sensitivity'!$B$75</f>
        <v>21.500650631228702</v>
      </c>
    </row>
    <row r="3945" spans="1:17">
      <c r="A3945" s="222">
        <v>-102882240.997152</v>
      </c>
      <c r="B3945" s="223">
        <v>-135637505.367744</v>
      </c>
      <c r="C3945" s="223">
        <v>788426476.43618798</v>
      </c>
      <c r="D3945" s="222">
        <v>1161915340.93801</v>
      </c>
      <c r="E3945" s="222">
        <v>1245048782.1687901</v>
      </c>
      <c r="F3945" s="224">
        <f>E3945*(1+'Projections+Sensitivity'!$B$64)/('Projections+Sensitivity'!$B$63-'Projections+Sensitivity'!$B$64)</f>
        <v>10954056859.507433</v>
      </c>
      <c r="G3945" s="170">
        <f>A3945/'Projections+Sensitivity'!B$67</f>
        <v>-91232301.751882598</v>
      </c>
      <c r="H3945" s="170">
        <f>B3945/'Projections+Sensitivity'!C$67</f>
        <v>-106658685.43158175</v>
      </c>
      <c r="I3945" s="170">
        <f>C3945/'Projections+Sensitivity'!D$67</f>
        <v>549776091.67791224</v>
      </c>
      <c r="J3945" s="170">
        <f>D3945/'Projections+Sensitivity'!E$67</f>
        <v>718467871.09154296</v>
      </c>
      <c r="K3945" s="170">
        <f>E3945/'Projections+Sensitivity'!F$67</f>
        <v>682696144.7963177</v>
      </c>
      <c r="L3945" s="170">
        <f>F3945/'Projections+Sensitivity'!F$67</f>
        <v>6006425205.9575586</v>
      </c>
      <c r="M3945" s="170">
        <f t="shared" si="123"/>
        <v>7759474326.3398666</v>
      </c>
      <c r="N3945" s="171">
        <f>'Projections+Sensitivity'!$B$72</f>
        <v>418000000</v>
      </c>
      <c r="O3945" s="171">
        <f>'Projections+Sensitivity'!$B$73</f>
        <v>634000000</v>
      </c>
      <c r="P3945" s="170">
        <f t="shared" si="122"/>
        <v>7543474326.3398666</v>
      </c>
      <c r="Q3945" s="170">
        <f>P3945/'Projections+Sensitivity'!$B$75</f>
        <v>55.877587602517529</v>
      </c>
    </row>
    <row r="3946" spans="1:17">
      <c r="A3946" s="222">
        <v>385028297.39444298</v>
      </c>
      <c r="B3946" s="223">
        <v>-89009423.860565603</v>
      </c>
      <c r="C3946" s="223">
        <v>-113145613.241019</v>
      </c>
      <c r="D3946" s="222">
        <v>603999695.25345898</v>
      </c>
      <c r="E3946" s="222">
        <v>193381066.74117401</v>
      </c>
      <c r="F3946" s="224">
        <f>E3946*(1+'Projections+Sensitivity'!$B$64)/('Projections+Sensitivity'!$B$63-'Projections+Sensitivity'!$B$64)</f>
        <v>1701384902.3209155</v>
      </c>
      <c r="G3946" s="170">
        <f>A3946/'Projections+Sensitivity'!B$67</f>
        <v>341429361.0874573</v>
      </c>
      <c r="H3946" s="170">
        <f>B3946/'Projections+Sensitivity'!C$67</f>
        <v>-69992647.787579238</v>
      </c>
      <c r="I3946" s="170">
        <f>C3946/'Projections+Sensitivity'!D$67</f>
        <v>-78897341.600352332</v>
      </c>
      <c r="J3946" s="170">
        <f>D3946/'Projections+Sensitivity'!E$67</f>
        <v>373481922.39063102</v>
      </c>
      <c r="K3946" s="170">
        <f>E3946/'Projections+Sensitivity'!F$67</f>
        <v>106036414.50162955</v>
      </c>
      <c r="L3946" s="170">
        <f>F3946/'Projections+Sensitivity'!F$67</f>
        <v>932918396.66381931</v>
      </c>
      <c r="M3946" s="170">
        <f t="shared" si="123"/>
        <v>1604976105.2556057</v>
      </c>
      <c r="N3946" s="171">
        <f>'Projections+Sensitivity'!$B$72</f>
        <v>418000000</v>
      </c>
      <c r="O3946" s="171">
        <f>'Projections+Sensitivity'!$B$73</f>
        <v>634000000</v>
      </c>
      <c r="P3946" s="170">
        <f t="shared" si="122"/>
        <v>1388976105.2556057</v>
      </c>
      <c r="Q3946" s="170">
        <f>P3946/'Projections+Sensitivity'!$B$75</f>
        <v>10.288711890782265</v>
      </c>
    </row>
    <row r="3947" spans="1:17">
      <c r="A3947" s="222">
        <v>740161035.54018402</v>
      </c>
      <c r="B3947" s="223">
        <v>188079571.694538</v>
      </c>
      <c r="C3947" s="223">
        <v>295423366.97849</v>
      </c>
      <c r="D3947" s="222">
        <v>810013942.87699294</v>
      </c>
      <c r="E3947" s="222">
        <v>868084958.16836202</v>
      </c>
      <c r="F3947" s="224">
        <f>E3947*(1+'Projections+Sensitivity'!$B$64)/('Projections+Sensitivity'!$B$63-'Projections+Sensitivity'!$B$64)</f>
        <v>7637493507.7605944</v>
      </c>
      <c r="G3947" s="170">
        <f>A3947/'Projections+Sensitivity'!B$67</f>
        <v>656348406.53653002</v>
      </c>
      <c r="H3947" s="170">
        <f>B3947/'Projections+Sensitivity'!C$67</f>
        <v>147896555.74309099</v>
      </c>
      <c r="I3947" s="170">
        <f>C3947/'Projections+Sensitivity'!D$67</f>
        <v>206001078.02304274</v>
      </c>
      <c r="J3947" s="170">
        <f>D3947/'Projections+Sensitivity'!E$67</f>
        <v>500870392.69442677</v>
      </c>
      <c r="K3947" s="170">
        <f>E3947/'Projections+Sensitivity'!F$67</f>
        <v>475996011.38911039</v>
      </c>
      <c r="L3947" s="170">
        <f>F3947/'Projections+Sensitivity'!F$67</f>
        <v>4187857896.2765446</v>
      </c>
      <c r="M3947" s="170">
        <f t="shared" si="123"/>
        <v>6174970340.6627455</v>
      </c>
      <c r="N3947" s="171">
        <f>'Projections+Sensitivity'!$B$72</f>
        <v>418000000</v>
      </c>
      <c r="O3947" s="171">
        <f>'Projections+Sensitivity'!$B$73</f>
        <v>634000000</v>
      </c>
      <c r="P3947" s="170">
        <f t="shared" si="122"/>
        <v>5958970340.6627455</v>
      </c>
      <c r="Q3947" s="170">
        <f>P3947/'Projections+Sensitivity'!$B$75</f>
        <v>44.140521041946265</v>
      </c>
    </row>
    <row r="3948" spans="1:17">
      <c r="A3948" s="222">
        <v>633176353.95926201</v>
      </c>
      <c r="B3948" s="223">
        <v>874806831.45448196</v>
      </c>
      <c r="C3948" s="223">
        <v>923463147.715114</v>
      </c>
      <c r="D3948" s="222">
        <v>459460773.366018</v>
      </c>
      <c r="E3948" s="222">
        <v>881999759.75489402</v>
      </c>
      <c r="F3948" s="224">
        <f>E3948*(1+'Projections+Sensitivity'!$B$64)/('Projections+Sensitivity'!$B$63-'Projections+Sensitivity'!$B$64)</f>
        <v>7759917247.2562666</v>
      </c>
      <c r="G3948" s="170">
        <f>A3948/'Projections+Sensitivity'!B$67</f>
        <v>561478206.79924059</v>
      </c>
      <c r="H3948" s="170">
        <f>B3948/'Projections+Sensitivity'!C$67</f>
        <v>687905210.26267278</v>
      </c>
      <c r="I3948" s="170">
        <f>C3948/'Projections+Sensitivity'!D$67</f>
        <v>643938243.23895454</v>
      </c>
      <c r="J3948" s="170">
        <f>D3948/'Projections+Sensitivity'!E$67</f>
        <v>284106588.54358709</v>
      </c>
      <c r="K3948" s="170">
        <f>E3948/'Projections+Sensitivity'!F$67</f>
        <v>483625898.29376924</v>
      </c>
      <c r="L3948" s="170">
        <f>F3948/'Projections+Sensitivity'!F$67</f>
        <v>4254986362.3914676</v>
      </c>
      <c r="M3948" s="170">
        <f t="shared" si="123"/>
        <v>6916040509.5296917</v>
      </c>
      <c r="N3948" s="171">
        <f>'Projections+Sensitivity'!$B$72</f>
        <v>418000000</v>
      </c>
      <c r="O3948" s="171">
        <f>'Projections+Sensitivity'!$B$73</f>
        <v>634000000</v>
      </c>
      <c r="P3948" s="170">
        <f t="shared" si="122"/>
        <v>6700040509.5296917</v>
      </c>
      <c r="Q3948" s="170">
        <f>P3948/'Projections+Sensitivity'!$B$75</f>
        <v>49.62992970021994</v>
      </c>
    </row>
    <row r="3949" spans="1:17">
      <c r="A3949" s="222">
        <v>727668959.17302203</v>
      </c>
      <c r="B3949" s="223">
        <v>266879437.35774601</v>
      </c>
      <c r="C3949" s="223">
        <v>344422782.869425</v>
      </c>
      <c r="D3949" s="222">
        <v>770929243.17388904</v>
      </c>
      <c r="E3949" s="222">
        <v>234579109.51531199</v>
      </c>
      <c r="F3949" s="224">
        <f>E3949*(1+'Projections+Sensitivity'!$B$64)/('Projections+Sensitivity'!$B$63-'Projections+Sensitivity'!$B$64)</f>
        <v>2063849176.4212584</v>
      </c>
      <c r="G3949" s="170">
        <f>A3949/'Projections+Sensitivity'!B$67</f>
        <v>645270878.77672899</v>
      </c>
      <c r="H3949" s="170">
        <f>B3949/'Projections+Sensitivity'!C$67</f>
        <v>209860907.4246999</v>
      </c>
      <c r="I3949" s="170">
        <f>C3949/'Projections+Sensitivity'!D$67</f>
        <v>240168762.85877535</v>
      </c>
      <c r="J3949" s="170">
        <f>D3949/'Projections+Sensitivity'!E$67</f>
        <v>476702452.05490351</v>
      </c>
      <c r="K3949" s="170">
        <f>E3949/'Projections+Sensitivity'!F$67</f>
        <v>128626489.18614484</v>
      </c>
      <c r="L3949" s="170">
        <f>F3949/'Projections+Sensitivity'!F$67</f>
        <v>1131668008.8064485</v>
      </c>
      <c r="M3949" s="170">
        <f t="shared" si="123"/>
        <v>2832297499.1077013</v>
      </c>
      <c r="N3949" s="171">
        <f>'Projections+Sensitivity'!$B$72</f>
        <v>418000000</v>
      </c>
      <c r="O3949" s="171">
        <f>'Projections+Sensitivity'!$B$73</f>
        <v>634000000</v>
      </c>
      <c r="P3949" s="170">
        <f t="shared" si="122"/>
        <v>2616297499.1077013</v>
      </c>
      <c r="Q3949" s="170">
        <f>P3949/'Projections+Sensitivity'!$B$75</f>
        <v>19.379981474871862</v>
      </c>
    </row>
    <row r="3950" spans="1:17">
      <c r="A3950" s="222">
        <v>985774958.75378394</v>
      </c>
      <c r="B3950" s="223">
        <v>-152843990.71640101</v>
      </c>
      <c r="C3950" s="223">
        <v>935996174.33592498</v>
      </c>
      <c r="D3950" s="222">
        <v>507614187.40049303</v>
      </c>
      <c r="E3950" s="222">
        <v>406560307.193712</v>
      </c>
      <c r="F3950" s="224">
        <f>E3950*(1+'Projections+Sensitivity'!$B$64)/('Projections+Sensitivity'!$B$63-'Projections+Sensitivity'!$B$64)</f>
        <v>3576956008.1501889</v>
      </c>
      <c r="G3950" s="170">
        <f>A3950/'Projections+Sensitivity'!B$67</f>
        <v>874150073.17895055</v>
      </c>
      <c r="H3950" s="170">
        <f>B3950/'Projections+Sensitivity'!C$67</f>
        <v>-120189022.06826515</v>
      </c>
      <c r="I3950" s="170">
        <f>C3950/'Projections+Sensitivity'!D$67</f>
        <v>652677623.00158024</v>
      </c>
      <c r="J3950" s="170">
        <f>D3950/'Projections+Sensitivity'!E$67</f>
        <v>313882149.33376402</v>
      </c>
      <c r="K3950" s="170">
        <f>E3950/'Projections+Sensitivity'!F$67</f>
        <v>222928738.4747031</v>
      </c>
      <c r="L3950" s="170">
        <f>F3950/'Projections+Sensitivity'!F$67</f>
        <v>1961348110.8879986</v>
      </c>
      <c r="M3950" s="170">
        <f t="shared" si="123"/>
        <v>3904797672.8087311</v>
      </c>
      <c r="N3950" s="171">
        <f>'Projections+Sensitivity'!$B$72</f>
        <v>418000000</v>
      </c>
      <c r="O3950" s="171">
        <f>'Projections+Sensitivity'!$B$73</f>
        <v>634000000</v>
      </c>
      <c r="P3950" s="170">
        <f t="shared" si="122"/>
        <v>3688797672.8087311</v>
      </c>
      <c r="Q3950" s="170">
        <f>P3950/'Projections+Sensitivity'!$B$75</f>
        <v>27.324427205990599</v>
      </c>
    </row>
    <row r="3951" spans="1:17">
      <c r="A3951" s="222">
        <v>474225361.31204897</v>
      </c>
      <c r="B3951" s="223">
        <v>757931360.53154099</v>
      </c>
      <c r="C3951" s="223">
        <v>713186268.57425404</v>
      </c>
      <c r="D3951" s="222">
        <v>269816643.87295598</v>
      </c>
      <c r="E3951" s="222">
        <v>311449932.463889</v>
      </c>
      <c r="F3951" s="224">
        <f>E3951*(1+'Projections+Sensitivity'!$B$64)/('Projections+Sensitivity'!$B$63-'Projections+Sensitivity'!$B$64)</f>
        <v>2740165942.0575838</v>
      </c>
      <c r="G3951" s="170">
        <f>A3951/'Projections+Sensitivity'!B$67</f>
        <v>420526135.92285633</v>
      </c>
      <c r="H3951" s="170">
        <f>B3951/'Projections+Sensitivity'!C$67</f>
        <v>596000069.02581227</v>
      </c>
      <c r="I3951" s="170">
        <f>C3951/'Projections+Sensitivity'!D$67</f>
        <v>497310492.59967566</v>
      </c>
      <c r="J3951" s="170">
        <f>D3951/'Projections+Sensitivity'!E$67</f>
        <v>166840545.84559458</v>
      </c>
      <c r="K3951" s="170">
        <f>E3951/'Projections+Sensitivity'!F$67</f>
        <v>170776977.76611701</v>
      </c>
      <c r="L3951" s="170">
        <f>F3951/'Projections+Sensitivity'!F$67</f>
        <v>1502511991.12556</v>
      </c>
      <c r="M3951" s="170">
        <f t="shared" si="123"/>
        <v>3353966212.2856159</v>
      </c>
      <c r="N3951" s="171">
        <f>'Projections+Sensitivity'!$B$72</f>
        <v>418000000</v>
      </c>
      <c r="O3951" s="171">
        <f>'Projections+Sensitivity'!$B$73</f>
        <v>634000000</v>
      </c>
      <c r="P3951" s="170">
        <f t="shared" si="122"/>
        <v>3137966212.2856159</v>
      </c>
      <c r="Q3951" s="170">
        <f>P3951/'Projections+Sensitivity'!$B$75</f>
        <v>23.244194165078635</v>
      </c>
    </row>
    <row r="3952" spans="1:17">
      <c r="A3952" s="222">
        <v>107234128.718962</v>
      </c>
      <c r="B3952" s="223">
        <v>264772396.93759999</v>
      </c>
      <c r="C3952" s="223">
        <v>713222455.394207</v>
      </c>
      <c r="D3952" s="222">
        <v>-177604908.770033</v>
      </c>
      <c r="E3952" s="222">
        <v>627150814.83553302</v>
      </c>
      <c r="F3952" s="224">
        <f>E3952*(1+'Projections+Sensitivity'!$B$64)/('Projections+Sensitivity'!$B$63-'Projections+Sensitivity'!$B$64)</f>
        <v>5517732143.1759834</v>
      </c>
      <c r="G3952" s="170">
        <f>A3952/'Projections+Sensitivity'!B$67</f>
        <v>95091400.562118217</v>
      </c>
      <c r="H3952" s="170">
        <f>B3952/'Projections+Sensitivity'!C$67</f>
        <v>208204034.12291896</v>
      </c>
      <c r="I3952" s="170">
        <f>C3952/'Projections+Sensitivity'!D$67</f>
        <v>497335725.95882654</v>
      </c>
      <c r="J3952" s="170">
        <f>D3952/'Projections+Sensitivity'!E$67</f>
        <v>-109821616.26026863</v>
      </c>
      <c r="K3952" s="170">
        <f>E3952/'Projections+Sensitivity'!F$67</f>
        <v>343884873.93102264</v>
      </c>
      <c r="L3952" s="170">
        <f>F3952/'Projections+Sensitivity'!F$67</f>
        <v>3025531622.6270461</v>
      </c>
      <c r="M3952" s="170">
        <f t="shared" si="123"/>
        <v>4060226040.9416637</v>
      </c>
      <c r="N3952" s="171">
        <f>'Projections+Sensitivity'!$B$72</f>
        <v>418000000</v>
      </c>
      <c r="O3952" s="171">
        <f>'Projections+Sensitivity'!$B$73</f>
        <v>634000000</v>
      </c>
      <c r="P3952" s="170">
        <f t="shared" si="122"/>
        <v>3844226040.9416637</v>
      </c>
      <c r="Q3952" s="170">
        <f>P3952/'Projections+Sensitivity'!$B$75</f>
        <v>28.475748451419733</v>
      </c>
    </row>
    <row r="3953" spans="1:17">
      <c r="A3953" s="222">
        <v>-1005833416.69758</v>
      </c>
      <c r="B3953" s="223">
        <v>466453111.868671</v>
      </c>
      <c r="C3953" s="223">
        <v>633983367.29459596</v>
      </c>
      <c r="D3953" s="222">
        <v>1018244542.1641901</v>
      </c>
      <c r="E3953" s="222">
        <v>725463234.55708301</v>
      </c>
      <c r="F3953" s="224">
        <f>E3953*(1+'Projections+Sensitivity'!$B$64)/('Projections+Sensitivity'!$B$63-'Projections+Sensitivity'!$B$64)</f>
        <v>6382694103.7424574</v>
      </c>
      <c r="G3953" s="170">
        <f>A3953/'Projections+Sensitivity'!B$67</f>
        <v>-891937198.24610865</v>
      </c>
      <c r="H3953" s="170">
        <f>B3953/'Projections+Sensitivity'!C$67</f>
        <v>366795862.19531256</v>
      </c>
      <c r="I3953" s="170">
        <f>C3953/'Projections+Sensitivity'!D$67</f>
        <v>442081675.68841839</v>
      </c>
      <c r="J3953" s="170">
        <f>D3953/'Projections+Sensitivity'!E$67</f>
        <v>629629339.31889558</v>
      </c>
      <c r="K3953" s="170">
        <f>E3953/'Projections+Sensitivity'!F$67</f>
        <v>397792408.23067117</v>
      </c>
      <c r="L3953" s="170">
        <f>F3953/'Projections+Sensitivity'!F$67</f>
        <v>3499815204.3880553</v>
      </c>
      <c r="M3953" s="170">
        <f t="shared" si="123"/>
        <v>4444177291.5752449</v>
      </c>
      <c r="N3953" s="171">
        <f>'Projections+Sensitivity'!$B$72</f>
        <v>418000000</v>
      </c>
      <c r="O3953" s="171">
        <f>'Projections+Sensitivity'!$B$73</f>
        <v>634000000</v>
      </c>
      <c r="P3953" s="170">
        <f t="shared" si="122"/>
        <v>4228177291.5752449</v>
      </c>
      <c r="Q3953" s="170">
        <f>P3953/'Projections+Sensitivity'!$B$75</f>
        <v>31.319831789446258</v>
      </c>
    </row>
    <row r="3954" spans="1:17">
      <c r="A3954" s="222">
        <v>-174682227.41335601</v>
      </c>
      <c r="B3954" s="223">
        <v>748805463.51111102</v>
      </c>
      <c r="C3954" s="223">
        <v>414610269.16115898</v>
      </c>
      <c r="D3954" s="222">
        <v>856984026.77614498</v>
      </c>
      <c r="E3954" s="222">
        <v>532073124.26007301</v>
      </c>
      <c r="F3954" s="224">
        <f>E3954*(1+'Projections+Sensitivity'!$B$64)/('Projections+Sensitivity'!$B$63-'Projections+Sensitivity'!$B$64)</f>
        <v>4681229635.3625584</v>
      </c>
      <c r="G3954" s="170">
        <f>A3954/'Projections+Sensitivity'!B$67</f>
        <v>-154901968.7713396</v>
      </c>
      <c r="H3954" s="170">
        <f>B3954/'Projections+Sensitivity'!C$67</f>
        <v>588823910.94959247</v>
      </c>
      <c r="I3954" s="170">
        <f>C3954/'Projections+Sensitivity'!D$67</f>
        <v>289111058.74993783</v>
      </c>
      <c r="J3954" s="170">
        <f>D3954/'Projections+Sensitivity'!E$67</f>
        <v>529914243.82111174</v>
      </c>
      <c r="K3954" s="170">
        <f>E3954/'Projections+Sensitivity'!F$67</f>
        <v>291751034.88663083</v>
      </c>
      <c r="L3954" s="170">
        <f>F3954/'Projections+Sensitivity'!F$67</f>
        <v>2566853179.3600287</v>
      </c>
      <c r="M3954" s="170">
        <f t="shared" si="123"/>
        <v>4111551458.9959621</v>
      </c>
      <c r="N3954" s="171">
        <f>'Projections+Sensitivity'!$B$72</f>
        <v>418000000</v>
      </c>
      <c r="O3954" s="171">
        <f>'Projections+Sensitivity'!$B$73</f>
        <v>634000000</v>
      </c>
      <c r="P3954" s="170">
        <f t="shared" si="122"/>
        <v>3895551458.9959621</v>
      </c>
      <c r="Q3954" s="170">
        <f>P3954/'Projections+Sensitivity'!$B$75</f>
        <v>28.855936733303423</v>
      </c>
    </row>
    <row r="3955" spans="1:17">
      <c r="A3955" s="222">
        <v>238612480.22481999</v>
      </c>
      <c r="B3955" s="223">
        <v>350194944.52574003</v>
      </c>
      <c r="C3955" s="223">
        <v>867592333.51145005</v>
      </c>
      <c r="D3955" s="222">
        <v>529162566.42654198</v>
      </c>
      <c r="E3955" s="222">
        <v>497958409.06782699</v>
      </c>
      <c r="F3955" s="224">
        <f>E3955*(1+'Projections+Sensitivity'!$B$64)/('Projections+Sensitivity'!$B$63-'Projections+Sensitivity'!$B$64)</f>
        <v>4381085146.798171</v>
      </c>
      <c r="G3955" s="170">
        <f>A3955/'Projections+Sensitivity'!B$67</f>
        <v>211593036.72475907</v>
      </c>
      <c r="H3955" s="170">
        <f>B3955/'Projections+Sensitivity'!C$67</f>
        <v>275376138.23428267</v>
      </c>
      <c r="I3955" s="170">
        <f>C3955/'Projections+Sensitivity'!D$67</f>
        <v>604979077.36898494</v>
      </c>
      <c r="J3955" s="170">
        <f>D3955/'Projections+Sensitivity'!E$67</f>
        <v>327206543.51193249</v>
      </c>
      <c r="K3955" s="170">
        <f>E3955/'Projections+Sensitivity'!F$67</f>
        <v>273044952.94339871</v>
      </c>
      <c r="L3955" s="170">
        <f>F3955/'Projections+Sensitivity'!F$67</f>
        <v>2402275302.4451699</v>
      </c>
      <c r="M3955" s="170">
        <f t="shared" si="123"/>
        <v>4094475051.228528</v>
      </c>
      <c r="N3955" s="171">
        <f>'Projections+Sensitivity'!$B$72</f>
        <v>418000000</v>
      </c>
      <c r="O3955" s="171">
        <f>'Projections+Sensitivity'!$B$73</f>
        <v>634000000</v>
      </c>
      <c r="P3955" s="170">
        <f t="shared" si="122"/>
        <v>3878475051.228528</v>
      </c>
      <c r="Q3955" s="170">
        <f>P3955/'Projections+Sensitivity'!$B$75</f>
        <v>28.729444823915021</v>
      </c>
    </row>
    <row r="3956" spans="1:17">
      <c r="A3956" s="222">
        <v>422608593.81174898</v>
      </c>
      <c r="B3956" s="223">
        <v>1238952013.5569401</v>
      </c>
      <c r="C3956" s="223">
        <v>671926530.88698494</v>
      </c>
      <c r="D3956" s="222">
        <v>733502003.84748101</v>
      </c>
      <c r="E3956" s="222">
        <v>986283264.36038399</v>
      </c>
      <c r="F3956" s="224">
        <f>E3956*(1+'Projections+Sensitivity'!$B$64)/('Projections+Sensitivity'!$B$63-'Projections+Sensitivity'!$B$64)</f>
        <v>8677413376.9801044</v>
      </c>
      <c r="G3956" s="170">
        <f>A3956/'Projections+Sensitivity'!B$67</f>
        <v>374754227.55069625</v>
      </c>
      <c r="H3956" s="170">
        <f>B3956/'Projections+Sensitivity'!C$67</f>
        <v>974251131.50318909</v>
      </c>
      <c r="I3956" s="170">
        <f>C3956/'Projections+Sensitivity'!D$67</f>
        <v>468539747.31484431</v>
      </c>
      <c r="J3956" s="170">
        <f>D3956/'Projections+Sensitivity'!E$67</f>
        <v>453559398.50164747</v>
      </c>
      <c r="K3956" s="170">
        <f>E3956/'Projections+Sensitivity'!F$67</f>
        <v>540807550.59497631</v>
      </c>
      <c r="L3956" s="170">
        <f>F3956/'Projections+Sensitivity'!F$67</f>
        <v>4758075943.7787209</v>
      </c>
      <c r="M3956" s="170">
        <f t="shared" si="123"/>
        <v>7569987999.2440748</v>
      </c>
      <c r="N3956" s="171">
        <f>'Projections+Sensitivity'!$B$72</f>
        <v>418000000</v>
      </c>
      <c r="O3956" s="171">
        <f>'Projections+Sensitivity'!$B$73</f>
        <v>634000000</v>
      </c>
      <c r="P3956" s="170">
        <f t="shared" si="122"/>
        <v>7353987999.2440748</v>
      </c>
      <c r="Q3956" s="170">
        <f>P3956/'Projections+Sensitivity'!$B$75</f>
        <v>54.473985179585739</v>
      </c>
    </row>
    <row r="3957" spans="1:17">
      <c r="A3957" s="222">
        <v>208035238.34133101</v>
      </c>
      <c r="B3957" s="223">
        <v>684001937.88170803</v>
      </c>
      <c r="C3957" s="223">
        <v>465491535.39474499</v>
      </c>
      <c r="D3957" s="222">
        <v>-17388132.470208298</v>
      </c>
      <c r="E3957" s="222">
        <v>29975963.890232898</v>
      </c>
      <c r="F3957" s="224">
        <f>E3957*(1+'Projections+Sensitivity'!$B$64)/('Projections+Sensitivity'!$B$63-'Projections+Sensitivity'!$B$64)</f>
        <v>263731363.44117761</v>
      </c>
      <c r="G3957" s="170">
        <f>A3957/'Projections+Sensitivity'!B$67</f>
        <v>184478229.23984054</v>
      </c>
      <c r="H3957" s="170">
        <f>B3957/'Projections+Sensitivity'!C$67</f>
        <v>537865594.98658264</v>
      </c>
      <c r="I3957" s="170">
        <f>C3957/'Projections+Sensitivity'!D$67</f>
        <v>324590972.88976729</v>
      </c>
      <c r="J3957" s="170">
        <f>D3957/'Projections+Sensitivity'!E$67</f>
        <v>-10751914.599942269</v>
      </c>
      <c r="K3957" s="170">
        <f>E3957/'Projections+Sensitivity'!F$67</f>
        <v>16436685.27490779</v>
      </c>
      <c r="L3957" s="170">
        <f>F3957/'Projections+Sensitivity'!F$67</f>
        <v>144611510.53819469</v>
      </c>
      <c r="M3957" s="170">
        <f t="shared" si="123"/>
        <v>1197231078.3293507</v>
      </c>
      <c r="N3957" s="171">
        <f>'Projections+Sensitivity'!$B$72</f>
        <v>418000000</v>
      </c>
      <c r="O3957" s="171">
        <f>'Projections+Sensitivity'!$B$73</f>
        <v>634000000</v>
      </c>
      <c r="P3957" s="170">
        <f t="shared" si="122"/>
        <v>981231078.32935071</v>
      </c>
      <c r="Q3957" s="170">
        <f>P3957/'Projections+Sensitivity'!$B$75</f>
        <v>7.2683783579951902</v>
      </c>
    </row>
    <row r="3958" spans="1:17">
      <c r="A3958" s="222">
        <v>861624411.66379702</v>
      </c>
      <c r="B3958" s="223">
        <v>-118375860.117769</v>
      </c>
      <c r="C3958" s="223">
        <v>97528237.017041698</v>
      </c>
      <c r="D3958" s="222">
        <v>279091566.28296101</v>
      </c>
      <c r="E3958" s="222">
        <v>505556929.04408199</v>
      </c>
      <c r="F3958" s="224">
        <f>E3958*(1+'Projections+Sensitivity'!$B$64)/('Projections+Sensitivity'!$B$63-'Projections+Sensitivity'!$B$64)</f>
        <v>4447937643.7123976</v>
      </c>
      <c r="G3958" s="170">
        <f>A3958/'Projections+Sensitivity'!B$67</f>
        <v>764057796.17374277</v>
      </c>
      <c r="H3958" s="170">
        <f>B3958/'Projections+Sensitivity'!C$67</f>
        <v>-93084973.752374813</v>
      </c>
      <c r="I3958" s="170">
        <f>C3958/'Projections+Sensitivity'!D$67</f>
        <v>68007220.175851047</v>
      </c>
      <c r="J3958" s="170">
        <f>D3958/'Projections+Sensitivity'!E$67</f>
        <v>172575674.32154357</v>
      </c>
      <c r="K3958" s="170">
        <f>E3958/'Projections+Sensitivity'!F$67</f>
        <v>277211440.5286569</v>
      </c>
      <c r="L3958" s="170">
        <f>F3958/'Projections+Sensitivity'!F$67</f>
        <v>2438932454.0098248</v>
      </c>
      <c r="M3958" s="170">
        <f t="shared" si="123"/>
        <v>3627699611.4572439</v>
      </c>
      <c r="N3958" s="171">
        <f>'Projections+Sensitivity'!$B$72</f>
        <v>418000000</v>
      </c>
      <c r="O3958" s="171">
        <f>'Projections+Sensitivity'!$B$73</f>
        <v>634000000</v>
      </c>
      <c r="P3958" s="170">
        <f t="shared" si="122"/>
        <v>3411699611.4572439</v>
      </c>
      <c r="Q3958" s="170">
        <f>P3958/'Projections+Sensitivity'!$B$75</f>
        <v>25.271848973757361</v>
      </c>
    </row>
    <row r="3959" spans="1:17">
      <c r="A3959" s="222">
        <v>-422996519.81934202</v>
      </c>
      <c r="B3959" s="223">
        <v>947074540.78446102</v>
      </c>
      <c r="C3959" s="223">
        <v>418791910.50094199</v>
      </c>
      <c r="D3959" s="222">
        <v>219471172.60184601</v>
      </c>
      <c r="E3959" s="222">
        <v>645197410.47319603</v>
      </c>
      <c r="F3959" s="224">
        <f>E3959*(1+'Projections+Sensitivity'!$B$64)/('Projections+Sensitivity'!$B$63-'Projections+Sensitivity'!$B$64)</f>
        <v>5676507797.24405</v>
      </c>
      <c r="G3959" s="170">
        <f>A3959/'Projections+Sensitivity'!B$67</f>
        <v>-375098226.49783337</v>
      </c>
      <c r="H3959" s="170">
        <f>B3959/'Projections+Sensitivity'!C$67</f>
        <v>744732994.40238512</v>
      </c>
      <c r="I3959" s="170">
        <f>C3959/'Projections+Sensitivity'!D$67</f>
        <v>292026950.72121757</v>
      </c>
      <c r="J3959" s="170">
        <f>D3959/'Projections+Sensitivity'!E$67</f>
        <v>135709531.14184377</v>
      </c>
      <c r="K3959" s="170">
        <f>E3959/'Projections+Sensitivity'!F$67</f>
        <v>353780342.64275408</v>
      </c>
      <c r="L3959" s="170">
        <f>F3959/'Projections+Sensitivity'!F$67</f>
        <v>3112592891.6087847</v>
      </c>
      <c r="M3959" s="170">
        <f t="shared" si="123"/>
        <v>4263744484.0191517</v>
      </c>
      <c r="N3959" s="171">
        <f>'Projections+Sensitivity'!$B$72</f>
        <v>418000000</v>
      </c>
      <c r="O3959" s="171">
        <f>'Projections+Sensitivity'!$B$73</f>
        <v>634000000</v>
      </c>
      <c r="P3959" s="170">
        <f t="shared" si="122"/>
        <v>4047744484.0191517</v>
      </c>
      <c r="Q3959" s="170">
        <f>P3959/'Projections+Sensitivity'!$B$75</f>
        <v>29.98329247421594</v>
      </c>
    </row>
    <row r="3960" spans="1:17">
      <c r="A3960" s="222">
        <v>413014400.74702799</v>
      </c>
      <c r="B3960" s="223">
        <v>-50289468.808495097</v>
      </c>
      <c r="C3960" s="223">
        <v>1456837994.8845999</v>
      </c>
      <c r="D3960" s="222">
        <v>443977381.88052702</v>
      </c>
      <c r="E3960" s="222">
        <v>-165282481.17451701</v>
      </c>
      <c r="F3960" s="224">
        <f>E3960*(1+'Projections+Sensitivity'!$B$64)/('Projections+Sensitivity'!$B$63-'Projections+Sensitivity'!$B$64)</f>
        <v>-1454170890.8082578</v>
      </c>
      <c r="G3960" s="170">
        <f>A3960/'Projections+Sensitivity'!B$67</f>
        <v>366246439.34290755</v>
      </c>
      <c r="H3960" s="170">
        <f>B3960/'Projections+Sensitivity'!C$67</f>
        <v>-39545173.140895806</v>
      </c>
      <c r="I3960" s="170">
        <f>C3960/'Projections+Sensitivity'!D$67</f>
        <v>1015864792.6892216</v>
      </c>
      <c r="J3960" s="170">
        <f>D3960/'Projections+Sensitivity'!E$67</f>
        <v>274532466.46608955</v>
      </c>
      <c r="K3960" s="170">
        <f>E3960/'Projections+Sensitivity'!F$67</f>
        <v>-90629149.890542522</v>
      </c>
      <c r="L3960" s="170">
        <f>F3960/'Projections+Sensitivity'!F$67</f>
        <v>-797363826.4201262</v>
      </c>
      <c r="M3960" s="170">
        <f t="shared" si="123"/>
        <v>729105549.04665422</v>
      </c>
      <c r="N3960" s="171">
        <f>'Projections+Sensitivity'!$B$72</f>
        <v>418000000</v>
      </c>
      <c r="O3960" s="171">
        <f>'Projections+Sensitivity'!$B$73</f>
        <v>634000000</v>
      </c>
      <c r="P3960" s="170">
        <f t="shared" si="122"/>
        <v>513105549.04665422</v>
      </c>
      <c r="Q3960" s="170">
        <f>P3960/'Projections+Sensitivity'!$B$75</f>
        <v>3.8007818447900314</v>
      </c>
    </row>
    <row r="3961" spans="1:17">
      <c r="A3961" s="222">
        <v>-15217424.4040334</v>
      </c>
      <c r="B3961" s="223">
        <v>317532735.21498799</v>
      </c>
      <c r="C3961" s="223">
        <v>1109414860.4023299</v>
      </c>
      <c r="D3961" s="222">
        <v>-307318082.93291301</v>
      </c>
      <c r="E3961" s="222">
        <v>1200087655.5064299</v>
      </c>
      <c r="F3961" s="224">
        <f>E3961*(1+'Projections+Sensitivity'!$B$64)/('Projections+Sensitivity'!$B$63-'Projections+Sensitivity'!$B$64)</f>
        <v>10558484617.696075</v>
      </c>
      <c r="G3961" s="170">
        <f>A3961/'Projections+Sensitivity'!B$67</f>
        <v>-13494269.192227928</v>
      </c>
      <c r="H3961" s="170">
        <f>B3961/'Projections+Sensitivity'!C$67</f>
        <v>249692177.89506188</v>
      </c>
      <c r="I3961" s="170">
        <f>C3961/'Projections+Sensitivity'!D$67</f>
        <v>773603860.63944507</v>
      </c>
      <c r="J3961" s="170">
        <f>D3961/'Projections+Sensitivity'!E$67</f>
        <v>-190029480.64571962</v>
      </c>
      <c r="K3961" s="170">
        <f>E3961/'Projections+Sensitivity'!F$67</f>
        <v>658042662.71778893</v>
      </c>
      <c r="L3961" s="170">
        <f>F3961/'Projections+Sensitivity'!F$67</f>
        <v>5789521540.5424318</v>
      </c>
      <c r="M3961" s="170">
        <f t="shared" si="123"/>
        <v>7267336491.9567795</v>
      </c>
      <c r="N3961" s="171">
        <f>'Projections+Sensitivity'!$B$72</f>
        <v>418000000</v>
      </c>
      <c r="O3961" s="171">
        <f>'Projections+Sensitivity'!$B$73</f>
        <v>634000000</v>
      </c>
      <c r="P3961" s="170">
        <f t="shared" si="122"/>
        <v>7051336491.9567795</v>
      </c>
      <c r="Q3961" s="170">
        <f>P3961/'Projections+Sensitivity'!$B$75</f>
        <v>52.23212216264281</v>
      </c>
    </row>
    <row r="3962" spans="1:17">
      <c r="A3962" s="222">
        <v>752620402.85878301</v>
      </c>
      <c r="B3962" s="223">
        <v>595663949.76003897</v>
      </c>
      <c r="C3962" s="223">
        <v>172599671.08272201</v>
      </c>
      <c r="D3962" s="222">
        <v>163404148.49169001</v>
      </c>
      <c r="E3962" s="222">
        <v>-138853817.64457199</v>
      </c>
      <c r="F3962" s="224">
        <f>E3962*(1+'Projections+Sensitivity'!$B$64)/('Projections+Sensitivity'!$B$63-'Projections+Sensitivity'!$B$64)</f>
        <v>-1221649011.2048604</v>
      </c>
      <c r="G3962" s="170">
        <f>A3962/'Projections+Sensitivity'!B$67</f>
        <v>667396929.07871902</v>
      </c>
      <c r="H3962" s="170">
        <f>B3962/'Projections+Sensitivity'!C$67</f>
        <v>468400931.35108817</v>
      </c>
      <c r="I3962" s="170">
        <f>C3962/'Projections+Sensitivity'!D$67</f>
        <v>120355131.93528855</v>
      </c>
      <c r="J3962" s="170">
        <f>D3962/'Projections+Sensitivity'!E$67</f>
        <v>101040606.45207919</v>
      </c>
      <c r="K3962" s="170">
        <f>E3962/'Projections+Sensitivity'!F$67</f>
        <v>-76137551.679761365</v>
      </c>
      <c r="L3962" s="170">
        <f>F3962/'Projections+Sensitivity'!F$67</f>
        <v>-669865375.70921063</v>
      </c>
      <c r="M3962" s="170">
        <f t="shared" si="123"/>
        <v>611190671.42820287</v>
      </c>
      <c r="N3962" s="171">
        <f>'Projections+Sensitivity'!$B$72</f>
        <v>418000000</v>
      </c>
      <c r="O3962" s="171">
        <f>'Projections+Sensitivity'!$B$73</f>
        <v>634000000</v>
      </c>
      <c r="P3962" s="170">
        <f t="shared" si="122"/>
        <v>395190671.42820287</v>
      </c>
      <c r="Q3962" s="170">
        <f>P3962/'Projections+Sensitivity'!$B$75</f>
        <v>2.9273383068755767</v>
      </c>
    </row>
    <row r="3963" spans="1:17">
      <c r="A3963" s="222">
        <v>189370369.22278699</v>
      </c>
      <c r="B3963" s="223">
        <v>170562644.41661701</v>
      </c>
      <c r="C3963" s="223">
        <v>536259759.88660598</v>
      </c>
      <c r="D3963" s="222">
        <v>454345224.25049698</v>
      </c>
      <c r="E3963" s="222">
        <v>1243573865.2449</v>
      </c>
      <c r="F3963" s="224">
        <f>E3963*(1+'Projections+Sensitivity'!$B$64)/('Projections+Sensitivity'!$B$63-'Projections+Sensitivity'!$B$64)</f>
        <v>10941080401.011406</v>
      </c>
      <c r="G3963" s="170">
        <f>A3963/'Projections+Sensitivity'!B$67</f>
        <v>167926889.03692311</v>
      </c>
      <c r="H3963" s="170">
        <f>B3963/'Projections+Sensitivity'!C$67</f>
        <v>134122102.79072951</v>
      </c>
      <c r="I3963" s="170">
        <f>C3963/'Projections+Sensitivity'!D$67</f>
        <v>373938222.17543912</v>
      </c>
      <c r="J3963" s="170">
        <f>D3963/'Projections+Sensitivity'!E$67</f>
        <v>280943399.66656828</v>
      </c>
      <c r="K3963" s="170">
        <f>E3963/'Projections+Sensitivity'!F$67</f>
        <v>681887405.3218044</v>
      </c>
      <c r="L3963" s="170">
        <f>F3963/'Projections+Sensitivity'!F$67</f>
        <v>5999309839.6239481</v>
      </c>
      <c r="M3963" s="170">
        <f t="shared" si="123"/>
        <v>7638127858.6154127</v>
      </c>
      <c r="N3963" s="171">
        <f>'Projections+Sensitivity'!$B$72</f>
        <v>418000000</v>
      </c>
      <c r="O3963" s="171">
        <f>'Projections+Sensitivity'!$B$73</f>
        <v>634000000</v>
      </c>
      <c r="P3963" s="170">
        <f t="shared" si="122"/>
        <v>7422127858.6154127</v>
      </c>
      <c r="Q3963" s="170">
        <f>P3963/'Projections+Sensitivity'!$B$75</f>
        <v>54.97872487863269</v>
      </c>
    </row>
    <row r="3964" spans="1:17">
      <c r="A3964" s="222">
        <v>999274266.55884194</v>
      </c>
      <c r="B3964" s="223">
        <v>253430842.87935799</v>
      </c>
      <c r="C3964" s="223">
        <v>804074594.85255206</v>
      </c>
      <c r="D3964" s="222">
        <v>801337196.96463299</v>
      </c>
      <c r="E3964" s="222">
        <v>971150225.35592401</v>
      </c>
      <c r="F3964" s="224">
        <f>E3964*(1+'Projections+Sensitivity'!$B$64)/('Projections+Sensitivity'!$B$63-'Projections+Sensitivity'!$B$64)</f>
        <v>8544271469.5415525</v>
      </c>
      <c r="G3964" s="170">
        <f>A3964/'Projections+Sensitivity'!B$67</f>
        <v>886120777.85233223</v>
      </c>
      <c r="H3964" s="170">
        <f>B3964/'Projections+Sensitivity'!C$67</f>
        <v>199285591.96104339</v>
      </c>
      <c r="I3964" s="170">
        <f>C3964/'Projections+Sensitivity'!D$67</f>
        <v>560687649.87918997</v>
      </c>
      <c r="J3964" s="170">
        <f>D3964/'Projections+Sensitivity'!E$67</f>
        <v>495505145.37905627</v>
      </c>
      <c r="K3964" s="170">
        <f>E3964/'Projections+Sensitivity'!F$67</f>
        <v>532509668.98956579</v>
      </c>
      <c r="L3964" s="170">
        <f>F3964/'Projections+Sensitivity'!F$67</f>
        <v>4685070397.1520309</v>
      </c>
      <c r="M3964" s="170">
        <f t="shared" si="123"/>
        <v>7359179231.2132187</v>
      </c>
      <c r="N3964" s="171">
        <f>'Projections+Sensitivity'!$B$72</f>
        <v>418000000</v>
      </c>
      <c r="O3964" s="171">
        <f>'Projections+Sensitivity'!$B$73</f>
        <v>634000000</v>
      </c>
      <c r="P3964" s="170">
        <f t="shared" si="122"/>
        <v>7143179231.2132187</v>
      </c>
      <c r="Q3964" s="170">
        <f>P3964/'Projections+Sensitivity'!$B$75</f>
        <v>52.912438749727549</v>
      </c>
    </row>
    <row r="3965" spans="1:17">
      <c r="A3965" s="222">
        <v>68649264.445307493</v>
      </c>
      <c r="B3965" s="223">
        <v>-424365883.72238201</v>
      </c>
      <c r="C3965" s="223">
        <v>643965354.35436797</v>
      </c>
      <c r="D3965" s="222">
        <v>831315452.55340803</v>
      </c>
      <c r="E3965" s="222">
        <v>-68396519.922691107</v>
      </c>
      <c r="F3965" s="224">
        <f>E3965*(1+'Projections+Sensitivity'!$B$64)/('Projections+Sensitivity'!$B$63-'Projections+Sensitivity'!$B$64)</f>
        <v>-601759046.67807651</v>
      </c>
      <c r="G3965" s="170">
        <f>A3965/'Projections+Sensitivity'!B$67</f>
        <v>60875719.154411234</v>
      </c>
      <c r="H3965" s="170">
        <f>B3965/'Projections+Sensitivity'!C$67</f>
        <v>-333700529.0470683</v>
      </c>
      <c r="I3965" s="170">
        <f>C3965/'Projections+Sensitivity'!D$67</f>
        <v>449042195.14954418</v>
      </c>
      <c r="J3965" s="170">
        <f>D3965/'Projections+Sensitivity'!E$67</f>
        <v>514042135.73716402</v>
      </c>
      <c r="K3965" s="170">
        <f>E3965/'Projections+Sensitivity'!F$67</f>
        <v>-37503783.897822797</v>
      </c>
      <c r="L3965" s="170">
        <f>F3965/'Projections+Sensitivity'!F$67</f>
        <v>-329961835.34898305</v>
      </c>
      <c r="M3965" s="170">
        <f t="shared" si="123"/>
        <v>322793901.74724531</v>
      </c>
      <c r="N3965" s="171">
        <f>'Projections+Sensitivity'!$B$72</f>
        <v>418000000</v>
      </c>
      <c r="O3965" s="171">
        <f>'Projections+Sensitivity'!$B$73</f>
        <v>634000000</v>
      </c>
      <c r="P3965" s="170">
        <f t="shared" si="122"/>
        <v>106793901.74724531</v>
      </c>
      <c r="Q3965" s="170">
        <f>P3965/'Projections+Sensitivity'!$B$75</f>
        <v>0.79106593886848375</v>
      </c>
    </row>
    <row r="3966" spans="1:17">
      <c r="A3966" s="222">
        <v>886373700.52709305</v>
      </c>
      <c r="B3966" s="223">
        <v>688027659.32796395</v>
      </c>
      <c r="C3966" s="223">
        <v>339016411.70534801</v>
      </c>
      <c r="D3966" s="222">
        <v>715859470.17827702</v>
      </c>
      <c r="E3966" s="222">
        <v>1143321938.9379499</v>
      </c>
      <c r="F3966" s="224">
        <f>E3966*(1+'Projections+Sensitivity'!$B$64)/('Projections+Sensitivity'!$B$63-'Projections+Sensitivity'!$B$64)</f>
        <v>10059054478.196918</v>
      </c>
      <c r="G3966" s="170">
        <f>A3966/'Projections+Sensitivity'!B$67</f>
        <v>786004582.78955173</v>
      </c>
      <c r="H3966" s="170">
        <f>B3966/'Projections+Sensitivity'!C$67</f>
        <v>541031224.99582851</v>
      </c>
      <c r="I3966" s="170">
        <f>C3966/'Projections+Sensitivity'!D$67</f>
        <v>236398856.97968608</v>
      </c>
      <c r="J3966" s="170">
        <f>D3966/'Projections+Sensitivity'!E$67</f>
        <v>442650175.46329695</v>
      </c>
      <c r="K3966" s="170">
        <f>E3966/'Projections+Sensitivity'!F$67</f>
        <v>626916383.6410805</v>
      </c>
      <c r="L3966" s="170">
        <f>F3966/'Projections+Sensitivity'!F$67</f>
        <v>5515669595.3702641</v>
      </c>
      <c r="M3966" s="170">
        <f t="shared" si="123"/>
        <v>8148670819.2397079</v>
      </c>
      <c r="N3966" s="171">
        <f>'Projections+Sensitivity'!$B$72</f>
        <v>418000000</v>
      </c>
      <c r="O3966" s="171">
        <f>'Projections+Sensitivity'!$B$73</f>
        <v>634000000</v>
      </c>
      <c r="P3966" s="170">
        <f t="shared" si="122"/>
        <v>7932670819.2397079</v>
      </c>
      <c r="Q3966" s="170">
        <f>P3966/'Projections+Sensitivity'!$B$75</f>
        <v>58.760524586960798</v>
      </c>
    </row>
    <row r="3967" spans="1:17">
      <c r="A3967" s="222">
        <v>893493818.14402401</v>
      </c>
      <c r="B3967" s="223">
        <v>143074968.20780599</v>
      </c>
      <c r="C3967" s="223">
        <v>906957494.67496502</v>
      </c>
      <c r="D3967" s="222">
        <v>468254318.61827099</v>
      </c>
      <c r="E3967" s="222">
        <v>779968182.03565896</v>
      </c>
      <c r="F3967" s="224">
        <f>E3967*(1+'Projections+Sensitivity'!$B$64)/('Projections+Sensitivity'!$B$63-'Projections+Sensitivity'!$B$64)</f>
        <v>6862233783.1153145</v>
      </c>
      <c r="G3967" s="170">
        <f>A3967/'Projections+Sensitivity'!B$67</f>
        <v>792318449.13461637</v>
      </c>
      <c r="H3967" s="170">
        <f>B3967/'Projections+Sensitivity'!C$67</f>
        <v>112507141.63340083</v>
      </c>
      <c r="I3967" s="170">
        <f>C3967/'Projections+Sensitivity'!D$67</f>
        <v>632428719.28179049</v>
      </c>
      <c r="J3967" s="170">
        <f>D3967/'Projections+Sensitivity'!E$67</f>
        <v>289544058.48148543</v>
      </c>
      <c r="K3967" s="170">
        <f>E3967/'Projections+Sensitivity'!F$67</f>
        <v>427679042.43237025</v>
      </c>
      <c r="L3967" s="170">
        <f>F3967/'Projections+Sensitivity'!F$67</f>
        <v>3762760636.7866468</v>
      </c>
      <c r="M3967" s="170">
        <f t="shared" si="123"/>
        <v>6017238047.7503099</v>
      </c>
      <c r="N3967" s="171">
        <f>'Projections+Sensitivity'!$B$72</f>
        <v>418000000</v>
      </c>
      <c r="O3967" s="171">
        <f>'Projections+Sensitivity'!$B$73</f>
        <v>634000000</v>
      </c>
      <c r="P3967" s="170">
        <f t="shared" si="122"/>
        <v>5801238047.7503099</v>
      </c>
      <c r="Q3967" s="170">
        <f>P3967/'Projections+Sensitivity'!$B$75</f>
        <v>42.972133687039332</v>
      </c>
    </row>
    <row r="3968" spans="1:17">
      <c r="A3968" s="222">
        <v>578453985.33521497</v>
      </c>
      <c r="B3968" s="223">
        <v>363710932.61023498</v>
      </c>
      <c r="C3968" s="223">
        <v>1093627280.3172801</v>
      </c>
      <c r="D3968" s="222">
        <v>992798373.00490296</v>
      </c>
      <c r="E3968" s="222">
        <v>712797007.41045105</v>
      </c>
      <c r="F3968" s="224">
        <f>E3968*(1+'Projections+Sensitivity'!$B$64)/('Projections+Sensitivity'!$B$63-'Projections+Sensitivity'!$B$64)</f>
        <v>6271255440.1762352</v>
      </c>
      <c r="G3968" s="170">
        <f>A3968/'Projections+Sensitivity'!B$67</f>
        <v>512952362.11993372</v>
      </c>
      <c r="H3968" s="170">
        <f>B3968/'Projections+Sensitivity'!C$67</f>
        <v>286004448.72622705</v>
      </c>
      <c r="I3968" s="170">
        <f>C3968/'Projections+Sensitivity'!D$67</f>
        <v>762595054.70050192</v>
      </c>
      <c r="J3968" s="170">
        <f>D3968/'Projections+Sensitivity'!E$67</f>
        <v>613894754.93123353</v>
      </c>
      <c r="K3968" s="170">
        <f>E3968/'Projections+Sensitivity'!F$67</f>
        <v>390847150.69059527</v>
      </c>
      <c r="L3968" s="170">
        <f>F3968/'Projections+Sensitivity'!F$67</f>
        <v>3438710172.1294885</v>
      </c>
      <c r="M3968" s="170">
        <f t="shared" si="123"/>
        <v>6005003943.2979794</v>
      </c>
      <c r="N3968" s="171">
        <f>'Projections+Sensitivity'!$B$72</f>
        <v>418000000</v>
      </c>
      <c r="O3968" s="171">
        <f>'Projections+Sensitivity'!$B$73</f>
        <v>634000000</v>
      </c>
      <c r="P3968" s="170">
        <f t="shared" si="122"/>
        <v>5789003943.2979794</v>
      </c>
      <c r="Q3968" s="170">
        <f>P3968/'Projections+Sensitivity'!$B$75</f>
        <v>42.881510691096146</v>
      </c>
    </row>
    <row r="3969" spans="1:17">
      <c r="A3969" s="222">
        <v>259108693.76251599</v>
      </c>
      <c r="B3969" s="223">
        <v>-23261306.2973556</v>
      </c>
      <c r="C3969" s="223">
        <v>756252180.21365201</v>
      </c>
      <c r="D3969" s="222">
        <v>153298114.20607501</v>
      </c>
      <c r="E3969" s="222">
        <v>772774534.09509897</v>
      </c>
      <c r="F3969" s="224">
        <f>E3969*(1+'Projections+Sensitivity'!$B$64)/('Projections+Sensitivity'!$B$63-'Projections+Sensitivity'!$B$64)</f>
        <v>6798943388.6370287</v>
      </c>
      <c r="G3969" s="170">
        <f>A3969/'Projections+Sensitivity'!B$67</f>
        <v>229768347.83888873</v>
      </c>
      <c r="H3969" s="170">
        <f>B3969/'Projections+Sensitivity'!C$67</f>
        <v>-18291551.030599643</v>
      </c>
      <c r="I3969" s="170">
        <f>C3969/'Projections+Sensitivity'!D$67</f>
        <v>527340697.435866</v>
      </c>
      <c r="J3969" s="170">
        <f>D3969/'Projections+Sensitivity'!E$67</f>
        <v>94791561.72176151</v>
      </c>
      <c r="K3969" s="170">
        <f>E3969/'Projections+Sensitivity'!F$67</f>
        <v>423734557.85764742</v>
      </c>
      <c r="L3969" s="170">
        <f>F3969/'Projections+Sensitivity'!F$67</f>
        <v>3728056688.6909757</v>
      </c>
      <c r="M3969" s="170">
        <f t="shared" si="123"/>
        <v>4985400302.5145397</v>
      </c>
      <c r="N3969" s="171">
        <f>'Projections+Sensitivity'!$B$72</f>
        <v>418000000</v>
      </c>
      <c r="O3969" s="171">
        <f>'Projections+Sensitivity'!$B$73</f>
        <v>634000000</v>
      </c>
      <c r="P3969" s="170">
        <f t="shared" si="122"/>
        <v>4769400302.5145397</v>
      </c>
      <c r="Q3969" s="170">
        <f>P3969/'Projections+Sensitivity'!$B$75</f>
        <v>35.328891129737329</v>
      </c>
    </row>
    <row r="3970" spans="1:17">
      <c r="A3970" s="222">
        <v>-218829760.22151801</v>
      </c>
      <c r="B3970" s="223">
        <v>259255242.318407</v>
      </c>
      <c r="C3970" s="223">
        <v>84422949.511415794</v>
      </c>
      <c r="D3970" s="222">
        <v>428878593.64257401</v>
      </c>
      <c r="E3970" s="222">
        <v>-201809025.14761099</v>
      </c>
      <c r="F3970" s="224">
        <f>E3970*(1+'Projections+Sensitivity'!$B$64)/('Projections+Sensitivity'!$B$63-'Projections+Sensitivity'!$B$64)</f>
        <v>-1775534876.9370575</v>
      </c>
      <c r="G3970" s="170">
        <f>A3970/'Projections+Sensitivity'!B$67</f>
        <v>-194050426.22831574</v>
      </c>
      <c r="H3970" s="170">
        <f>B3970/'Projections+Sensitivity'!C$67</f>
        <v>203865614.17476028</v>
      </c>
      <c r="I3970" s="170">
        <f>C3970/'Projections+Sensitivity'!D$67</f>
        <v>58868798.318525799</v>
      </c>
      <c r="J3970" s="170">
        <f>D3970/'Projections+Sensitivity'!E$67</f>
        <v>265196162.98581484</v>
      </c>
      <c r="K3970" s="170">
        <f>E3970/'Projections+Sensitivity'!F$67</f>
        <v>-110657707.09271632</v>
      </c>
      <c r="L3970" s="170">
        <f>F3970/'Projections+Sensitivity'!F$67</f>
        <v>-973576965.65499175</v>
      </c>
      <c r="M3970" s="170">
        <f t="shared" si="123"/>
        <v>-750354523.49692297</v>
      </c>
      <c r="N3970" s="171">
        <f>'Projections+Sensitivity'!$B$72</f>
        <v>418000000</v>
      </c>
      <c r="O3970" s="171">
        <f>'Projections+Sensitivity'!$B$73</f>
        <v>634000000</v>
      </c>
      <c r="P3970" s="170">
        <f t="shared" ref="P3970:P4033" si="124">M3970+N3970-O3970</f>
        <v>-966354523.49692297</v>
      </c>
      <c r="Q3970" s="170">
        <f>P3970/'Projections+Sensitivity'!$B$75</f>
        <v>-7.1581816555327631</v>
      </c>
    </row>
    <row r="3971" spans="1:17">
      <c r="A3971" s="222">
        <v>-626945393.30853796</v>
      </c>
      <c r="B3971" s="223">
        <v>378110253.88792503</v>
      </c>
      <c r="C3971" s="223">
        <v>559034347.11266005</v>
      </c>
      <c r="D3971" s="222">
        <v>786124840.81198597</v>
      </c>
      <c r="E3971" s="222">
        <v>974907549.89912295</v>
      </c>
      <c r="F3971" s="224">
        <f>E3971*(1+'Projections+Sensitivity'!$B$64)/('Projections+Sensitivity'!$B$63-'Projections+Sensitivity'!$B$64)</f>
        <v>8577328765.990716</v>
      </c>
      <c r="G3971" s="170">
        <f>A3971/'Projections+Sensitivity'!B$67</f>
        <v>-555952813.13769794</v>
      </c>
      <c r="H3971" s="170">
        <f>B3971/'Projections+Sensitivity'!C$67</f>
        <v>297327369.14135474</v>
      </c>
      <c r="I3971" s="170">
        <f>C3971/'Projections+Sensitivity'!D$67</f>
        <v>389819124.10977578</v>
      </c>
      <c r="J3971" s="170">
        <f>D3971/'Projections+Sensitivity'!E$67</f>
        <v>486098617.42112845</v>
      </c>
      <c r="K3971" s="170">
        <f>E3971/'Projections+Sensitivity'!F$67</f>
        <v>534569918.36864817</v>
      </c>
      <c r="L3971" s="170">
        <f>F3971/'Projections+Sensitivity'!F$67</f>
        <v>4703196665.9106903</v>
      </c>
      <c r="M3971" s="170">
        <f t="shared" ref="M3971:M4034" si="125">SUM(G3971:L3971)</f>
        <v>5855058881.8139</v>
      </c>
      <c r="N3971" s="171">
        <f>'Projections+Sensitivity'!$B$72</f>
        <v>418000000</v>
      </c>
      <c r="O3971" s="171">
        <f>'Projections+Sensitivity'!$B$73</f>
        <v>634000000</v>
      </c>
      <c r="P3971" s="170">
        <f t="shared" si="124"/>
        <v>5639058881.8139</v>
      </c>
      <c r="Q3971" s="170">
        <f>P3971/'Projections+Sensitivity'!$B$75</f>
        <v>41.770806531954818</v>
      </c>
    </row>
    <row r="3972" spans="1:17">
      <c r="A3972" s="222">
        <v>726608634.10377002</v>
      </c>
      <c r="B3972" s="223">
        <v>30692374.783136599</v>
      </c>
      <c r="C3972" s="223">
        <v>311581011.64781499</v>
      </c>
      <c r="D3972" s="222">
        <v>1213384287.50594</v>
      </c>
      <c r="E3972" s="222">
        <v>718286094.74874699</v>
      </c>
      <c r="F3972" s="224">
        <f>E3972*(1+'Projections+Sensitivity'!$B$64)/('Projections+Sensitivity'!$B$63-'Projections+Sensitivity'!$B$64)</f>
        <v>6319548949.3717203</v>
      </c>
      <c r="G3972" s="170">
        <f>A3972/'Projections+Sensitivity'!B$67</f>
        <v>644330620.32458508</v>
      </c>
      <c r="H3972" s="170">
        <f>B3972/'Projections+Sensitivity'!C$67</f>
        <v>24134979.02565581</v>
      </c>
      <c r="I3972" s="170">
        <f>C3972/'Projections+Sensitivity'!D$67</f>
        <v>217267932.95817238</v>
      </c>
      <c r="J3972" s="170">
        <f>D3972/'Projections+Sensitivity'!E$67</f>
        <v>750293584.34715092</v>
      </c>
      <c r="K3972" s="170">
        <f>E3972/'Projections+Sensitivity'!F$67</f>
        <v>393856975.54081297</v>
      </c>
      <c r="L3972" s="170">
        <f>F3972/'Projections+Sensitivity'!F$67</f>
        <v>3465190895.63095</v>
      </c>
      <c r="M3972" s="170">
        <f t="shared" si="125"/>
        <v>5495074987.8273277</v>
      </c>
      <c r="N3972" s="171">
        <f>'Projections+Sensitivity'!$B$72</f>
        <v>418000000</v>
      </c>
      <c r="O3972" s="171">
        <f>'Projections+Sensitivity'!$B$73</f>
        <v>634000000</v>
      </c>
      <c r="P3972" s="170">
        <f t="shared" si="124"/>
        <v>5279074987.8273277</v>
      </c>
      <c r="Q3972" s="170">
        <f>P3972/'Projections+Sensitivity'!$B$75</f>
        <v>39.104259169091314</v>
      </c>
    </row>
    <row r="3973" spans="1:17">
      <c r="A3973" s="222">
        <v>415589588.25173599</v>
      </c>
      <c r="B3973" s="223">
        <v>859392038.77966797</v>
      </c>
      <c r="C3973" s="223">
        <v>234403127.67569599</v>
      </c>
      <c r="D3973" s="222">
        <v>458119330.648799</v>
      </c>
      <c r="E3973" s="222">
        <v>837655478.78378296</v>
      </c>
      <c r="F3973" s="224">
        <f>E3973*(1+'Projections+Sensitivity'!$B$64)/('Projections+Sensitivity'!$B$63-'Projections+Sensitivity'!$B$64)</f>
        <v>7369772072.136797</v>
      </c>
      <c r="G3973" s="170">
        <f>A3973/'Projections+Sensitivity'!B$67</f>
        <v>368530023.77128035</v>
      </c>
      <c r="H3973" s="170">
        <f>B3973/'Projections+Sensitivity'!C$67</f>
        <v>675783772.91805005</v>
      </c>
      <c r="I3973" s="170">
        <f>C3973/'Projections+Sensitivity'!D$67</f>
        <v>163451176.82137218</v>
      </c>
      <c r="J3973" s="170">
        <f>D3973/'Projections+Sensitivity'!E$67</f>
        <v>283277110.30255312</v>
      </c>
      <c r="K3973" s="170">
        <f>E3973/'Projections+Sensitivity'!F$67</f>
        <v>459310650.49278945</v>
      </c>
      <c r="L3973" s="170">
        <f>F3973/'Projections+Sensitivity'!F$67</f>
        <v>4041058514.1179395</v>
      </c>
      <c r="M3973" s="170">
        <f t="shared" si="125"/>
        <v>5991411248.4239845</v>
      </c>
      <c r="N3973" s="171">
        <f>'Projections+Sensitivity'!$B$72</f>
        <v>418000000</v>
      </c>
      <c r="O3973" s="171">
        <f>'Projections+Sensitivity'!$B$73</f>
        <v>634000000</v>
      </c>
      <c r="P3973" s="170">
        <f t="shared" si="124"/>
        <v>5775411248.4239845</v>
      </c>
      <c r="Q3973" s="170">
        <f>P3973/'Projections+Sensitivity'!$B$75</f>
        <v>42.780824062399887</v>
      </c>
    </row>
    <row r="3974" spans="1:17">
      <c r="A3974" s="222">
        <v>-79746315.480813593</v>
      </c>
      <c r="B3974" s="223">
        <v>900270275.83388805</v>
      </c>
      <c r="C3974" s="223">
        <v>570094340.49549198</v>
      </c>
      <c r="D3974" s="222">
        <v>-412453606.218445</v>
      </c>
      <c r="E3974" s="222">
        <v>1325331628.9103601</v>
      </c>
      <c r="F3974" s="224">
        <f>E3974*(1+'Projections+Sensitivity'!$B$64)/('Projections+Sensitivity'!$B$63-'Projections+Sensitivity'!$B$64)</f>
        <v>11660392932.957006</v>
      </c>
      <c r="G3974" s="170">
        <f>A3974/'Projections+Sensitivity'!B$67</f>
        <v>-70716188.207329318</v>
      </c>
      <c r="H3974" s="170">
        <f>B3974/'Projections+Sensitivity'!C$67</f>
        <v>707928414.73480046</v>
      </c>
      <c r="I3974" s="170">
        <f>C3974/'Projections+Sensitivity'!D$67</f>
        <v>397531346.00709438</v>
      </c>
      <c r="J3974" s="170">
        <f>D3974/'Projections+Sensitivity'!E$67</f>
        <v>-255039807.06939104</v>
      </c>
      <c r="K3974" s="170">
        <f>E3974/'Projections+Sensitivity'!F$67</f>
        <v>726717544.39824355</v>
      </c>
      <c r="L3974" s="170">
        <f>F3974/'Projections+Sensitivity'!F$67</f>
        <v>6393729640.2742691</v>
      </c>
      <c r="M3974" s="170">
        <f t="shared" si="125"/>
        <v>7900150950.1376877</v>
      </c>
      <c r="N3974" s="171">
        <f>'Projections+Sensitivity'!$B$72</f>
        <v>418000000</v>
      </c>
      <c r="O3974" s="171">
        <f>'Projections+Sensitivity'!$B$73</f>
        <v>634000000</v>
      </c>
      <c r="P3974" s="170">
        <f t="shared" si="124"/>
        <v>7684150950.1376877</v>
      </c>
      <c r="Q3974" s="170">
        <f>P3974/'Projections+Sensitivity'!$B$75</f>
        <v>56.919636667686575</v>
      </c>
    </row>
    <row r="3975" spans="1:17">
      <c r="A3975" s="222">
        <v>658311626.92271399</v>
      </c>
      <c r="B3975" s="223">
        <v>594408412.02356803</v>
      </c>
      <c r="C3975" s="223">
        <v>339371556.08394402</v>
      </c>
      <c r="D3975" s="222">
        <v>215677366.30138001</v>
      </c>
      <c r="E3975" s="222">
        <v>426571660.53119898</v>
      </c>
      <c r="F3975" s="224">
        <f>E3975*(1+'Projections+Sensitivity'!$B$64)/('Projections+Sensitivity'!$B$63-'Projections+Sensitivity'!$B$64)</f>
        <v>3753017786.1575418</v>
      </c>
      <c r="G3975" s="170">
        <f>A3975/'Projections+Sensitivity'!B$67</f>
        <v>583767270.34793472</v>
      </c>
      <c r="H3975" s="170">
        <f>B3975/'Projections+Sensitivity'!C$67</f>
        <v>467413638.02009791</v>
      </c>
      <c r="I3975" s="170">
        <f>C3975/'Projections+Sensitivity'!D$67</f>
        <v>236646501.99704832</v>
      </c>
      <c r="J3975" s="170">
        <f>D3975/'Projections+Sensitivity'!E$67</f>
        <v>133363639.11340302</v>
      </c>
      <c r="K3975" s="170">
        <f>E3975/'Projections+Sensitivity'!F$67</f>
        <v>233901540.48159441</v>
      </c>
      <c r="L3975" s="170">
        <f>F3975/'Projections+Sensitivity'!F$67</f>
        <v>2057887860.0231533</v>
      </c>
      <c r="M3975" s="170">
        <f t="shared" si="125"/>
        <v>3712980449.9832315</v>
      </c>
      <c r="N3975" s="171">
        <f>'Projections+Sensitivity'!$B$72</f>
        <v>418000000</v>
      </c>
      <c r="O3975" s="171">
        <f>'Projections+Sensitivity'!$B$73</f>
        <v>634000000</v>
      </c>
      <c r="P3975" s="170">
        <f t="shared" si="124"/>
        <v>3496980449.9832315</v>
      </c>
      <c r="Q3975" s="170">
        <f>P3975/'Projections+Sensitivity'!$B$75</f>
        <v>25.903558888764678</v>
      </c>
    </row>
    <row r="3976" spans="1:17">
      <c r="A3976" s="222">
        <v>527074384.22217798</v>
      </c>
      <c r="B3976" s="223">
        <v>1043219766.8141201</v>
      </c>
      <c r="C3976" s="223">
        <v>479247915.41573298</v>
      </c>
      <c r="D3976" s="222">
        <v>671217945.59600306</v>
      </c>
      <c r="E3976" s="222">
        <v>890433742.84917998</v>
      </c>
      <c r="F3976" s="224">
        <f>E3976*(1+'Projections+Sensitivity'!$B$64)/('Projections+Sensitivity'!$B$63-'Projections+Sensitivity'!$B$64)</f>
        <v>7834120227.6455183</v>
      </c>
      <c r="G3976" s="170">
        <f>A3976/'Projections+Sensitivity'!B$67</f>
        <v>467390764.44083852</v>
      </c>
      <c r="H3976" s="170">
        <f>B3976/'Projections+Sensitivity'!C$67</f>
        <v>820336887.22718191</v>
      </c>
      <c r="I3976" s="170">
        <f>C3976/'Projections+Sensitivity'!D$67</f>
        <v>334183406.76865035</v>
      </c>
      <c r="J3976" s="170">
        <f>D3976/'Projections+Sensitivity'!E$67</f>
        <v>415046184.02015591</v>
      </c>
      <c r="K3976" s="170">
        <f>E3976/'Projections+Sensitivity'!F$67</f>
        <v>488250494.39490879</v>
      </c>
      <c r="L3976" s="170">
        <f>F3976/'Projections+Sensitivity'!F$67</f>
        <v>4295673995.9763107</v>
      </c>
      <c r="M3976" s="170">
        <f t="shared" si="125"/>
        <v>6820881732.8280468</v>
      </c>
      <c r="N3976" s="171">
        <f>'Projections+Sensitivity'!$B$72</f>
        <v>418000000</v>
      </c>
      <c r="O3976" s="171">
        <f>'Projections+Sensitivity'!$B$73</f>
        <v>634000000</v>
      </c>
      <c r="P3976" s="170">
        <f t="shared" si="124"/>
        <v>6604881732.8280468</v>
      </c>
      <c r="Q3976" s="170">
        <f>P3976/'Projections+Sensitivity'!$B$75</f>
        <v>48.925049872800344</v>
      </c>
    </row>
    <row r="3977" spans="1:17">
      <c r="A3977" s="222">
        <v>463368178.82864898</v>
      </c>
      <c r="B3977" s="223">
        <v>84456019.698893398</v>
      </c>
      <c r="C3977" s="223">
        <v>-178489276.72457099</v>
      </c>
      <c r="D3977" s="222">
        <v>935687529.26886797</v>
      </c>
      <c r="E3977" s="222">
        <v>423314792.04700601</v>
      </c>
      <c r="F3977" s="224">
        <f>E3977*(1+'Projections+Sensitivity'!$B$64)/('Projections+Sensitivity'!$B$63-'Projections+Sensitivity'!$B$64)</f>
        <v>3724363549.4153938</v>
      </c>
      <c r="G3977" s="170">
        <f>A3977/'Projections+Sensitivity'!B$67</f>
        <v>410898373.74640626</v>
      </c>
      <c r="H3977" s="170">
        <f>B3977/'Projections+Sensitivity'!C$67</f>
        <v>66412073.957310706</v>
      </c>
      <c r="I3977" s="170">
        <f>C3977/'Projections+Sensitivity'!D$67</f>
        <v>-124462001.08298133</v>
      </c>
      <c r="J3977" s="170">
        <f>D3977/'Projections+Sensitivity'!E$67</f>
        <v>578580386.6037221</v>
      </c>
      <c r="K3977" s="170">
        <f>E3977/'Projections+Sensitivity'!F$67</f>
        <v>232115705.58892936</v>
      </c>
      <c r="L3977" s="170">
        <f>F3977/'Projections+Sensitivity'!F$67</f>
        <v>2042175915.851882</v>
      </c>
      <c r="M3977" s="170">
        <f t="shared" si="125"/>
        <v>3205720454.6652689</v>
      </c>
      <c r="N3977" s="171">
        <f>'Projections+Sensitivity'!$B$72</f>
        <v>418000000</v>
      </c>
      <c r="O3977" s="171">
        <f>'Projections+Sensitivity'!$B$73</f>
        <v>634000000</v>
      </c>
      <c r="P3977" s="170">
        <f t="shared" si="124"/>
        <v>2989720454.6652689</v>
      </c>
      <c r="Q3977" s="170">
        <f>P3977/'Projections+Sensitivity'!$B$75</f>
        <v>22.146077441964955</v>
      </c>
    </row>
    <row r="3978" spans="1:17">
      <c r="A3978" s="222">
        <v>-79864407.961602598</v>
      </c>
      <c r="B3978" s="223">
        <v>357901528.49437797</v>
      </c>
      <c r="C3978" s="223">
        <v>294344733.27436501</v>
      </c>
      <c r="D3978" s="222">
        <v>316303647.09052002</v>
      </c>
      <c r="E3978" s="222">
        <v>487681125.257994</v>
      </c>
      <c r="F3978" s="224">
        <f>E3978*(1+'Projections+Sensitivity'!$B$64)/('Projections+Sensitivity'!$B$63-'Projections+Sensitivity'!$B$64)</f>
        <v>4290664632.4966331</v>
      </c>
      <c r="G3978" s="170">
        <f>A3978/'Projections+Sensitivity'!B$67</f>
        <v>-70820908.407215595</v>
      </c>
      <c r="H3978" s="170">
        <f>B3978/'Projections+Sensitivity'!C$67</f>
        <v>281436218.0996154</v>
      </c>
      <c r="I3978" s="170">
        <f>C3978/'Projections+Sensitivity'!D$67</f>
        <v>205248938.10901245</v>
      </c>
      <c r="J3978" s="170">
        <f>D3978/'Projections+Sensitivity'!E$67</f>
        <v>195585685.06390089</v>
      </c>
      <c r="K3978" s="170">
        <f>E3978/'Projections+Sensitivity'!F$67</f>
        <v>267409621.91345409</v>
      </c>
      <c r="L3978" s="170">
        <f>F3978/'Projections+Sensitivity'!F$67</f>
        <v>2352695127.4285483</v>
      </c>
      <c r="M3978" s="170">
        <f t="shared" si="125"/>
        <v>3231554682.2073154</v>
      </c>
      <c r="N3978" s="171">
        <f>'Projections+Sensitivity'!$B$72</f>
        <v>418000000</v>
      </c>
      <c r="O3978" s="171">
        <f>'Projections+Sensitivity'!$B$73</f>
        <v>634000000</v>
      </c>
      <c r="P3978" s="170">
        <f t="shared" si="124"/>
        <v>3015554682.2073154</v>
      </c>
      <c r="Q3978" s="170">
        <f>P3978/'Projections+Sensitivity'!$B$75</f>
        <v>22.33744209042456</v>
      </c>
    </row>
    <row r="3979" spans="1:17">
      <c r="A3979" s="222">
        <v>246040262.842078</v>
      </c>
      <c r="B3979" s="223">
        <v>110543359.724051</v>
      </c>
      <c r="C3979" s="223">
        <v>790360278.39356005</v>
      </c>
      <c r="D3979" s="222">
        <v>701323513.82242</v>
      </c>
      <c r="E3979" s="222">
        <v>937198766.61186504</v>
      </c>
      <c r="F3979" s="224">
        <f>E3979*(1+'Projections+Sensitivity'!$B$64)/('Projections+Sensitivity'!$B$63-'Projections+Sensitivity'!$B$64)</f>
        <v>8245563326.6382618</v>
      </c>
      <c r="G3979" s="170">
        <f>A3979/'Projections+Sensitivity'!B$67</f>
        <v>218179729.4184362</v>
      </c>
      <c r="H3979" s="170">
        <f>B3979/'Projections+Sensitivity'!C$67</f>
        <v>86925879.382632911</v>
      </c>
      <c r="I3979" s="170">
        <f>C3979/'Projections+Sensitivity'!D$67</f>
        <v>551124547.25871503</v>
      </c>
      <c r="J3979" s="170">
        <f>D3979/'Projections+Sensitivity'!E$67</f>
        <v>433661897.87601501</v>
      </c>
      <c r="K3979" s="170">
        <f>E3979/'Projections+Sensitivity'!F$67</f>
        <v>513893105.26392215</v>
      </c>
      <c r="L3979" s="170">
        <f>F3979/'Projections+Sensitivity'!F$67</f>
        <v>4521280109.9762001</v>
      </c>
      <c r="M3979" s="170">
        <f t="shared" si="125"/>
        <v>6325065269.1759214</v>
      </c>
      <c r="N3979" s="171">
        <f>'Projections+Sensitivity'!$B$72</f>
        <v>418000000</v>
      </c>
      <c r="O3979" s="171">
        <f>'Projections+Sensitivity'!$B$73</f>
        <v>634000000</v>
      </c>
      <c r="P3979" s="170">
        <f t="shared" si="124"/>
        <v>6109065269.1759214</v>
      </c>
      <c r="Q3979" s="170">
        <f>P3979/'Projections+Sensitivity'!$B$75</f>
        <v>45.252335327229048</v>
      </c>
    </row>
    <row r="3980" spans="1:17">
      <c r="A3980" s="222">
        <v>217063626.73208499</v>
      </c>
      <c r="B3980" s="223">
        <v>404696.63155722601</v>
      </c>
      <c r="C3980" s="223">
        <v>925156948.06213105</v>
      </c>
      <c r="D3980" s="222">
        <v>1005148593.4312201</v>
      </c>
      <c r="E3980" s="222">
        <v>1219496220.8822401</v>
      </c>
      <c r="F3980" s="224">
        <f>E3980*(1+'Projections+Sensitivity'!$B$64)/('Projections+Sensitivity'!$B$63-'Projections+Sensitivity'!$B$64)</f>
        <v>10729243010.244963</v>
      </c>
      <c r="G3980" s="170">
        <f>A3980/'Projections+Sensitivity'!B$67</f>
        <v>192484282.04365984</v>
      </c>
      <c r="H3980" s="170">
        <f>B3980/'Projections+Sensitivity'!C$67</f>
        <v>318233.59330779797</v>
      </c>
      <c r="I3980" s="170">
        <f>C3980/'Projections+Sensitivity'!D$67</f>
        <v>645119343.77616</v>
      </c>
      <c r="J3980" s="170">
        <f>D3980/'Projections+Sensitivity'!E$67</f>
        <v>621531487.3716917</v>
      </c>
      <c r="K3980" s="170">
        <f>E3980/'Projections+Sensitivity'!F$67</f>
        <v>668684938.70557153</v>
      </c>
      <c r="L3980" s="170">
        <f>F3980/'Projections+Sensitivity'!F$67</f>
        <v>5883153290.5222797</v>
      </c>
      <c r="M3980" s="170">
        <f t="shared" si="125"/>
        <v>8011291576.0126705</v>
      </c>
      <c r="N3980" s="171">
        <f>'Projections+Sensitivity'!$B$72</f>
        <v>418000000</v>
      </c>
      <c r="O3980" s="171">
        <f>'Projections+Sensitivity'!$B$73</f>
        <v>634000000</v>
      </c>
      <c r="P3980" s="170">
        <f t="shared" si="124"/>
        <v>7795291576.0126705</v>
      </c>
      <c r="Q3980" s="170">
        <f>P3980/'Projections+Sensitivity'!$B$75</f>
        <v>57.742900563056821</v>
      </c>
    </row>
    <row r="3981" spans="1:17">
      <c r="A3981" s="222">
        <v>108252964.23929</v>
      </c>
      <c r="B3981" s="223">
        <v>712266576.57032299</v>
      </c>
      <c r="C3981" s="223">
        <v>-2436943.5681265499</v>
      </c>
      <c r="D3981" s="222">
        <v>1233715446.47084</v>
      </c>
      <c r="E3981" s="222">
        <v>977648940.88790798</v>
      </c>
      <c r="F3981" s="224">
        <f>E3981*(1+'Projections+Sensitivity'!$B$64)/('Projections+Sensitivity'!$B$63-'Projections+Sensitivity'!$B$64)</f>
        <v>8601447783.0086536</v>
      </c>
      <c r="G3981" s="170">
        <f>A3981/'Projections+Sensitivity'!B$67</f>
        <v>95994867.562109724</v>
      </c>
      <c r="H3981" s="170">
        <f>B3981/'Projections+Sensitivity'!C$67</f>
        <v>560091521.35224998</v>
      </c>
      <c r="I3981" s="170">
        <f>C3981/'Projections+Sensitivity'!D$67</f>
        <v>-1699300.2525488837</v>
      </c>
      <c r="J3981" s="170">
        <f>D3981/'Projections+Sensitivity'!E$67</f>
        <v>762865313.09852719</v>
      </c>
      <c r="K3981" s="170">
        <f>E3981/'Projections+Sensitivity'!F$67</f>
        <v>536073102.08821523</v>
      </c>
      <c r="L3981" s="170">
        <f>F3981/'Projections+Sensitivity'!F$67</f>
        <v>4716421818.3466778</v>
      </c>
      <c r="M3981" s="170">
        <f t="shared" si="125"/>
        <v>6669747322.1952305</v>
      </c>
      <c r="N3981" s="171">
        <f>'Projections+Sensitivity'!$B$72</f>
        <v>418000000</v>
      </c>
      <c r="O3981" s="171">
        <f>'Projections+Sensitivity'!$B$73</f>
        <v>634000000</v>
      </c>
      <c r="P3981" s="170">
        <f t="shared" si="124"/>
        <v>6453747322.1952305</v>
      </c>
      <c r="Q3981" s="170">
        <f>P3981/'Projections+Sensitivity'!$B$75</f>
        <v>47.805535719964674</v>
      </c>
    </row>
    <row r="3982" spans="1:17">
      <c r="A3982" s="222">
        <v>1011811156.91005</v>
      </c>
      <c r="B3982" s="223">
        <v>-151151470.940469</v>
      </c>
      <c r="C3982" s="223">
        <v>1356419190.8507099</v>
      </c>
      <c r="D3982" s="222">
        <v>419479538.76547199</v>
      </c>
      <c r="E3982" s="222">
        <v>1037278708.18185</v>
      </c>
      <c r="F3982" s="224">
        <f>E3982*(1+'Projections+Sensitivity'!$B$64)/('Projections+Sensitivity'!$B$63-'Projections+Sensitivity'!$B$64)</f>
        <v>9126076111.4820404</v>
      </c>
      <c r="G3982" s="170">
        <f>A3982/'Projections+Sensitivity'!B$67</f>
        <v>897238045.05477726</v>
      </c>
      <c r="H3982" s="170">
        <f>B3982/'Projections+Sensitivity'!C$67</f>
        <v>-118858107.48178387</v>
      </c>
      <c r="I3982" s="170">
        <f>C3982/'Projections+Sensitivity'!D$67</f>
        <v>945841956.99974751</v>
      </c>
      <c r="J3982" s="170">
        <f>D3982/'Projections+Sensitivity'!E$67</f>
        <v>259384277.4637832</v>
      </c>
      <c r="K3982" s="170">
        <f>E3982/'Projections+Sensitivity'!F$67</f>
        <v>568769822.75466442</v>
      </c>
      <c r="L3982" s="170">
        <f>F3982/'Projections+Sensitivity'!F$67</f>
        <v>5004090657.0534019</v>
      </c>
      <c r="M3982" s="170">
        <f t="shared" si="125"/>
        <v>7556466651.8445911</v>
      </c>
      <c r="N3982" s="171">
        <f>'Projections+Sensitivity'!$B$72</f>
        <v>418000000</v>
      </c>
      <c r="O3982" s="171">
        <f>'Projections+Sensitivity'!$B$73</f>
        <v>634000000</v>
      </c>
      <c r="P3982" s="170">
        <f t="shared" si="124"/>
        <v>7340466651.8445911</v>
      </c>
      <c r="Q3982" s="170">
        <f>P3982/'Projections+Sensitivity'!$B$75</f>
        <v>54.373827050700676</v>
      </c>
    </row>
    <row r="3983" spans="1:17">
      <c r="A3983" s="222">
        <v>911661731.68329298</v>
      </c>
      <c r="B3983" s="223">
        <v>969019398.67219996</v>
      </c>
      <c r="C3983" s="223">
        <v>468446169.37540799</v>
      </c>
      <c r="D3983" s="222">
        <v>356445167.14901102</v>
      </c>
      <c r="E3983" s="222">
        <v>1018706095.46515</v>
      </c>
      <c r="F3983" s="224">
        <f>E3983*(1+'Projections+Sensitivity'!$B$64)/('Projections+Sensitivity'!$B$63-'Projections+Sensitivity'!$B$64)</f>
        <v>8962672509.4368629</v>
      </c>
      <c r="G3983" s="170">
        <f>A3983/'Projections+Sensitivity'!B$67</f>
        <v>808429106.85505402</v>
      </c>
      <c r="H3983" s="170">
        <f>B3983/'Projections+Sensitivity'!C$67</f>
        <v>761989354.93440163</v>
      </c>
      <c r="I3983" s="170">
        <f>C3983/'Projections+Sensitivity'!D$67</f>
        <v>326651262.80997664</v>
      </c>
      <c r="J3983" s="170">
        <f>D3983/'Projections+Sensitivity'!E$67</f>
        <v>220407108.31451377</v>
      </c>
      <c r="K3983" s="170">
        <f>E3983/'Projections+Sensitivity'!F$67</f>
        <v>558585923.71225154</v>
      </c>
      <c r="L3983" s="170">
        <f>F3983/'Projections+Sensitivity'!F$67</f>
        <v>4914491750.7617521</v>
      </c>
      <c r="M3983" s="170">
        <f t="shared" si="125"/>
        <v>7590554507.387949</v>
      </c>
      <c r="N3983" s="171">
        <f>'Projections+Sensitivity'!$B$72</f>
        <v>418000000</v>
      </c>
      <c r="O3983" s="171">
        <f>'Projections+Sensitivity'!$B$73</f>
        <v>634000000</v>
      </c>
      <c r="P3983" s="170">
        <f t="shared" si="124"/>
        <v>7374554507.387949</v>
      </c>
      <c r="Q3983" s="170">
        <f>P3983/'Projections+Sensitivity'!$B$75</f>
        <v>54.626329684355177</v>
      </c>
    </row>
    <row r="3984" spans="1:17">
      <c r="A3984" s="222">
        <v>803150578.71657395</v>
      </c>
      <c r="B3984" s="223">
        <v>-255091389.23396301</v>
      </c>
      <c r="C3984" s="223">
        <v>383612250.68771303</v>
      </c>
      <c r="D3984" s="222">
        <v>171545224.91668099</v>
      </c>
      <c r="E3984" s="222">
        <v>176250124.67139101</v>
      </c>
      <c r="F3984" s="224">
        <f>E3984*(1+'Projections+Sensitivity'!$B$64)/('Projections+Sensitivity'!$B$63-'Projections+Sensitivity'!$B$64)</f>
        <v>1550665254.8847311</v>
      </c>
      <c r="G3984" s="170">
        <f>A3984/'Projections+Sensitivity'!B$67</f>
        <v>712205286.73843694</v>
      </c>
      <c r="H3984" s="170">
        <f>B3984/'Projections+Sensitivity'!C$67</f>
        <v>-200591364.21629232</v>
      </c>
      <c r="I3984" s="170">
        <f>C3984/'Projections+Sensitivity'!D$67</f>
        <v>267495892.39590663</v>
      </c>
      <c r="J3984" s="170">
        <f>D3984/'Projections+Sensitivity'!E$67</f>
        <v>106074623.68326135</v>
      </c>
      <c r="K3984" s="170">
        <f>E3984/'Projections+Sensitivity'!F$67</f>
        <v>96643025.041501239</v>
      </c>
      <c r="L3984" s="170">
        <f>F3984/'Projections+Sensitivity'!F$67</f>
        <v>850274468.39098012</v>
      </c>
      <c r="M3984" s="170">
        <f t="shared" si="125"/>
        <v>1832101932.0337939</v>
      </c>
      <c r="N3984" s="171">
        <f>'Projections+Sensitivity'!$B$72</f>
        <v>418000000</v>
      </c>
      <c r="O3984" s="171">
        <f>'Projections+Sensitivity'!$B$73</f>
        <v>634000000</v>
      </c>
      <c r="P3984" s="170">
        <f t="shared" si="124"/>
        <v>1616101932.0337939</v>
      </c>
      <c r="Q3984" s="170">
        <f>P3984/'Projections+Sensitivity'!$B$75</f>
        <v>11.971125422472548</v>
      </c>
    </row>
    <row r="3985" spans="1:17">
      <c r="A3985" s="222">
        <v>363224727.52777398</v>
      </c>
      <c r="B3985" s="223">
        <v>847247540.35650301</v>
      </c>
      <c r="C3985" s="223">
        <v>296735464.765324</v>
      </c>
      <c r="D3985" s="222">
        <v>578815519.34094203</v>
      </c>
      <c r="E3985" s="222">
        <v>704315429.04431498</v>
      </c>
      <c r="F3985" s="224">
        <f>E3985*(1+'Projections+Sensitivity'!$B$64)/('Projections+Sensitivity'!$B$63-'Projections+Sensitivity'!$B$64)</f>
        <v>6196633712.0868473</v>
      </c>
      <c r="G3985" s="170">
        <f>A3985/'Projections+Sensitivity'!B$67</f>
        <v>322094733.01107955</v>
      </c>
      <c r="H3985" s="170">
        <f>B3985/'Projections+Sensitivity'!C$67</f>
        <v>666233934.66697931</v>
      </c>
      <c r="I3985" s="170">
        <f>C3985/'Projections+Sensitivity'!D$67</f>
        <v>206916014.31032407</v>
      </c>
      <c r="J3985" s="170">
        <f>D3985/'Projections+Sensitivity'!E$67</f>
        <v>357909340.96791416</v>
      </c>
      <c r="K3985" s="170">
        <f>E3985/'Projections+Sensitivity'!F$67</f>
        <v>386196456.72962242</v>
      </c>
      <c r="L3985" s="170">
        <f>F3985/'Projections+Sensitivity'!F$67</f>
        <v>3397792927.1072302</v>
      </c>
      <c r="M3985" s="170">
        <f t="shared" si="125"/>
        <v>5337143406.7931499</v>
      </c>
      <c r="N3985" s="171">
        <f>'Projections+Sensitivity'!$B$72</f>
        <v>418000000</v>
      </c>
      <c r="O3985" s="171">
        <f>'Projections+Sensitivity'!$B$73</f>
        <v>634000000</v>
      </c>
      <c r="P3985" s="170">
        <f t="shared" si="124"/>
        <v>5121143406.7931499</v>
      </c>
      <c r="Q3985" s="170">
        <f>P3985/'Projections+Sensitivity'!$B$75</f>
        <v>37.934395605875181</v>
      </c>
    </row>
    <row r="3986" spans="1:17">
      <c r="A3986" s="222">
        <v>539520409.59677696</v>
      </c>
      <c r="B3986" s="223">
        <v>481117685.530608</v>
      </c>
      <c r="C3986" s="223">
        <v>576156618.00160003</v>
      </c>
      <c r="D3986" s="222">
        <v>859301254.20570898</v>
      </c>
      <c r="E3986" s="222">
        <v>467654030.66551602</v>
      </c>
      <c r="F3986" s="224">
        <f>E3986*(1+'Projections+Sensitivity'!$B$64)/('Projections+Sensitivity'!$B$63-'Projections+Sensitivity'!$B$64)</f>
        <v>4114464361.4401078</v>
      </c>
      <c r="G3986" s="170">
        <f>A3986/'Projections+Sensitivity'!B$67</f>
        <v>478427455.82296377</v>
      </c>
      <c r="H3986" s="170">
        <f>B3986/'Projections+Sensitivity'!C$67</f>
        <v>378327364.08305484</v>
      </c>
      <c r="I3986" s="170">
        <f>C3986/'Projections+Sensitivity'!D$67</f>
        <v>401758620.6276021</v>
      </c>
      <c r="J3986" s="170">
        <f>D3986/'Projections+Sensitivity'!E$67</f>
        <v>531347096.4563216</v>
      </c>
      <c r="K3986" s="170">
        <f>E3986/'Projections+Sensitivity'!F$67</f>
        <v>256428188.5225957</v>
      </c>
      <c r="L3986" s="170">
        <f>F3986/'Projections+Sensitivity'!F$67</f>
        <v>2256079438.5614691</v>
      </c>
      <c r="M3986" s="170">
        <f t="shared" si="125"/>
        <v>4302368164.074007</v>
      </c>
      <c r="N3986" s="171">
        <f>'Projections+Sensitivity'!$B$72</f>
        <v>418000000</v>
      </c>
      <c r="O3986" s="171">
        <f>'Projections+Sensitivity'!$B$73</f>
        <v>634000000</v>
      </c>
      <c r="P3986" s="170">
        <f t="shared" si="124"/>
        <v>4086368164.074007</v>
      </c>
      <c r="Q3986" s="170">
        <f>P3986/'Projections+Sensitivity'!$B$75</f>
        <v>30.269393807955609</v>
      </c>
    </row>
    <row r="3987" spans="1:17">
      <c r="A3987" s="222">
        <v>542662874.41055501</v>
      </c>
      <c r="B3987" s="223">
        <v>598223958.80879104</v>
      </c>
      <c r="C3987" s="223">
        <v>581455194.80614698</v>
      </c>
      <c r="D3987" s="222">
        <v>130142985.894747</v>
      </c>
      <c r="E3987" s="222">
        <v>1026814642.23369</v>
      </c>
      <c r="F3987" s="224">
        <f>E3987*(1+'Projections+Sensitivity'!$B$64)/('Projections+Sensitivity'!$B$63-'Projections+Sensitivity'!$B$64)</f>
        <v>9034012270.2740574</v>
      </c>
      <c r="G3987" s="170">
        <f>A3987/'Projections+Sensitivity'!B$67</f>
        <v>481214081.53558999</v>
      </c>
      <c r="H3987" s="170">
        <f>B3987/'Projections+Sensitivity'!C$67</f>
        <v>470413996.97842008</v>
      </c>
      <c r="I3987" s="170">
        <f>C3987/'Projections+Sensitivity'!D$67</f>
        <v>405453360.63712895</v>
      </c>
      <c r="J3987" s="170">
        <f>D3987/'Projections+Sensitivity'!E$67</f>
        <v>80473637.552466184</v>
      </c>
      <c r="K3987" s="170">
        <f>E3987/'Projections+Sensitivity'!F$67</f>
        <v>563032073.69292951</v>
      </c>
      <c r="L3987" s="170">
        <f>F3987/'Projections+Sensitivity'!F$67</f>
        <v>4953609398.5131969</v>
      </c>
      <c r="M3987" s="170">
        <f t="shared" si="125"/>
        <v>6954196548.9097319</v>
      </c>
      <c r="N3987" s="171">
        <f>'Projections+Sensitivity'!$B$72</f>
        <v>418000000</v>
      </c>
      <c r="O3987" s="171">
        <f>'Projections+Sensitivity'!$B$73</f>
        <v>634000000</v>
      </c>
      <c r="P3987" s="170">
        <f t="shared" si="124"/>
        <v>6738196548.9097319</v>
      </c>
      <c r="Q3987" s="170">
        <f>P3987/'Projections+Sensitivity'!$B$75</f>
        <v>49.912567028960979</v>
      </c>
    </row>
    <row r="3988" spans="1:17">
      <c r="A3988" s="222">
        <v>824995914.45164096</v>
      </c>
      <c r="B3988" s="223">
        <v>-272301939.73278898</v>
      </c>
      <c r="C3988" s="223">
        <v>533400006.648085</v>
      </c>
      <c r="D3988" s="222">
        <v>806144636.84016597</v>
      </c>
      <c r="E3988" s="222">
        <v>53116849.521815799</v>
      </c>
      <c r="F3988" s="224">
        <f>E3988*(1+'Projections+Sensitivity'!$B$64)/('Projections+Sensitivity'!$B$63-'Projections+Sensitivity'!$B$64)</f>
        <v>467327062.3552084</v>
      </c>
      <c r="G3988" s="170">
        <f>A3988/'Projections+Sensitivity'!B$67</f>
        <v>731576951.29722106</v>
      </c>
      <c r="H3988" s="170">
        <f>B3988/'Projections+Sensitivity'!C$67</f>
        <v>-214124897.48779973</v>
      </c>
      <c r="I3988" s="170">
        <f>C3988/'Projections+Sensitivity'!D$67</f>
        <v>371944093.35604179</v>
      </c>
      <c r="J3988" s="170">
        <f>D3988/'Projections+Sensitivity'!E$67</f>
        <v>498477815.56515294</v>
      </c>
      <c r="K3988" s="170">
        <f>E3988/'Projections+Sensitivity'!F$67</f>
        <v>29125500.070047602</v>
      </c>
      <c r="L3988" s="170">
        <f>F3988/'Projections+Sensitivity'!F$67</f>
        <v>256248902.37082842</v>
      </c>
      <c r="M3988" s="170">
        <f t="shared" si="125"/>
        <v>1673248365.1714921</v>
      </c>
      <c r="N3988" s="171">
        <f>'Projections+Sensitivity'!$B$72</f>
        <v>418000000</v>
      </c>
      <c r="O3988" s="171">
        <f>'Projections+Sensitivity'!$B$73</f>
        <v>634000000</v>
      </c>
      <c r="P3988" s="170">
        <f t="shared" si="124"/>
        <v>1457248365.1714921</v>
      </c>
      <c r="Q3988" s="170">
        <f>P3988/'Projections+Sensitivity'!$B$75</f>
        <v>10.794432334603645</v>
      </c>
    </row>
    <row r="3989" spans="1:17">
      <c r="A3989" s="222">
        <v>-142963510.65502101</v>
      </c>
      <c r="B3989" s="223">
        <v>624983737.99520004</v>
      </c>
      <c r="C3989" s="223">
        <v>356819002.72582197</v>
      </c>
      <c r="D3989" s="222">
        <v>472955480.94883698</v>
      </c>
      <c r="E3989" s="222">
        <v>1196182309.4319401</v>
      </c>
      <c r="F3989" s="224">
        <f>E3989*(1+'Projections+Sensitivity'!$B$64)/('Projections+Sensitivity'!$B$63-'Projections+Sensitivity'!$B$64)</f>
        <v>10524125013.824572</v>
      </c>
      <c r="G3989" s="170">
        <f>A3989/'Projections+Sensitivity'!B$67</f>
        <v>-126774942.08109653</v>
      </c>
      <c r="H3989" s="170">
        <f>B3989/'Projections+Sensitivity'!C$67</f>
        <v>491456575.59798038</v>
      </c>
      <c r="I3989" s="170">
        <f>C3989/'Projections+Sensitivity'!D$67</f>
        <v>248812746.16973108</v>
      </c>
      <c r="J3989" s="170">
        <f>D3989/'Projections+Sensitivity'!E$67</f>
        <v>292451012.1744892</v>
      </c>
      <c r="K3989" s="170">
        <f>E3989/'Projections+Sensitivity'!F$67</f>
        <v>655901248.865309</v>
      </c>
      <c r="L3989" s="170">
        <f>F3989/'Projections+Sensitivity'!F$67</f>
        <v>5770681179.075676</v>
      </c>
      <c r="M3989" s="170">
        <f t="shared" si="125"/>
        <v>7332527819.8020897</v>
      </c>
      <c r="N3989" s="171">
        <f>'Projections+Sensitivity'!$B$72</f>
        <v>418000000</v>
      </c>
      <c r="O3989" s="171">
        <f>'Projections+Sensitivity'!$B$73</f>
        <v>634000000</v>
      </c>
      <c r="P3989" s="170">
        <f t="shared" si="124"/>
        <v>7116527819.8020897</v>
      </c>
      <c r="Q3989" s="170">
        <f>P3989/'Projections+Sensitivity'!$B$75</f>
        <v>52.715020887422888</v>
      </c>
    </row>
    <row r="3990" spans="1:17">
      <c r="A3990" s="222">
        <v>553960387.14633501</v>
      </c>
      <c r="B3990" s="223">
        <v>1107921158.23317</v>
      </c>
      <c r="C3990" s="223">
        <v>624060854.34571695</v>
      </c>
      <c r="D3990" s="222">
        <v>-186104730.84210199</v>
      </c>
      <c r="E3990" s="222">
        <v>287708422.52413702</v>
      </c>
      <c r="F3990" s="224">
        <f>E3990*(1+'Projections+Sensitivity'!$B$64)/('Projections+Sensitivity'!$B$63-'Projections+Sensitivity'!$B$64)</f>
        <v>2531285893.7131424</v>
      </c>
      <c r="G3990" s="170">
        <f>A3990/'Projections+Sensitivity'!B$67</f>
        <v>491232312.87431979</v>
      </c>
      <c r="H3990" s="170">
        <f>B3990/'Projections+Sensitivity'!C$67</f>
        <v>871214889.85366797</v>
      </c>
      <c r="I3990" s="170">
        <f>C3990/'Projections+Sensitivity'!D$67</f>
        <v>435162628.00078064</v>
      </c>
      <c r="J3990" s="170">
        <f>D3990/'Projections+Sensitivity'!E$67</f>
        <v>-115077463.09661928</v>
      </c>
      <c r="K3990" s="170">
        <f>E3990/'Projections+Sensitivity'!F$67</f>
        <v>157758823.34546974</v>
      </c>
      <c r="L3990" s="170">
        <f>F3990/'Projections+Sensitivity'!F$67</f>
        <v>1387977038.1406527</v>
      </c>
      <c r="M3990" s="170">
        <f t="shared" si="125"/>
        <v>3228268229.1182714</v>
      </c>
      <c r="N3990" s="171">
        <f>'Projections+Sensitivity'!$B$72</f>
        <v>418000000</v>
      </c>
      <c r="O3990" s="171">
        <f>'Projections+Sensitivity'!$B$73</f>
        <v>634000000</v>
      </c>
      <c r="P3990" s="170">
        <f t="shared" si="124"/>
        <v>3012268229.1182714</v>
      </c>
      <c r="Q3990" s="170">
        <f>P3990/'Projections+Sensitivity'!$B$75</f>
        <v>22.313097993468677</v>
      </c>
    </row>
    <row r="3991" spans="1:17">
      <c r="A3991" s="222">
        <v>873643080.58661699</v>
      </c>
      <c r="B3991" s="223">
        <v>110763120.03145599</v>
      </c>
      <c r="C3991" s="223">
        <v>358755323.43156701</v>
      </c>
      <c r="D3991" s="222">
        <v>661299791.91608906</v>
      </c>
      <c r="E3991" s="222">
        <v>725919032.86522198</v>
      </c>
      <c r="F3991" s="224">
        <f>E3991*(1+'Projections+Sensitivity'!$B$64)/('Projections+Sensitivity'!$B$63-'Projections+Sensitivity'!$B$64)</f>
        <v>6386704260.3365831</v>
      </c>
      <c r="G3991" s="170">
        <f>A3991/'Projections+Sensitivity'!B$67</f>
        <v>774715523.09721673</v>
      </c>
      <c r="H3991" s="170">
        <f>B3991/'Projections+Sensitivity'!C$67</f>
        <v>87098688.11598663</v>
      </c>
      <c r="I3991" s="170">
        <f>C3991/'Projections+Sensitivity'!D$67</f>
        <v>250162958.09393159</v>
      </c>
      <c r="J3991" s="170">
        <f>D3991/'Projections+Sensitivity'!E$67</f>
        <v>408913314.86136341</v>
      </c>
      <c r="K3991" s="170">
        <f>E3991/'Projections+Sensitivity'!F$67</f>
        <v>398042335.58470553</v>
      </c>
      <c r="L3991" s="170">
        <f>F3991/'Projections+Sensitivity'!F$67</f>
        <v>3502014088.8703728</v>
      </c>
      <c r="M3991" s="170">
        <f t="shared" si="125"/>
        <v>5420946908.6235771</v>
      </c>
      <c r="N3991" s="171">
        <f>'Projections+Sensitivity'!$B$72</f>
        <v>418000000</v>
      </c>
      <c r="O3991" s="171">
        <f>'Projections+Sensitivity'!$B$73</f>
        <v>634000000</v>
      </c>
      <c r="P3991" s="170">
        <f t="shared" si="124"/>
        <v>5204946908.6235771</v>
      </c>
      <c r="Q3991" s="170">
        <f>P3991/'Projections+Sensitivity'!$B$75</f>
        <v>38.555162286100568</v>
      </c>
    </row>
    <row r="3992" spans="1:17">
      <c r="A3992" s="222">
        <v>291357864.31075603</v>
      </c>
      <c r="B3992" s="223">
        <v>575054183.28277099</v>
      </c>
      <c r="C3992" s="223">
        <v>987271827.03244698</v>
      </c>
      <c r="D3992" s="222">
        <v>504099983.34884298</v>
      </c>
      <c r="E3992" s="222">
        <v>822128160.79922605</v>
      </c>
      <c r="F3992" s="224">
        <f>E3992*(1+'Projections+Sensitivity'!$B$64)/('Projections+Sensitivity'!$B$63-'Projections+Sensitivity'!$B$64)</f>
        <v>7233161260.9666443</v>
      </c>
      <c r="G3992" s="170">
        <f>A3992/'Projections+Sensitivity'!B$67</f>
        <v>258365762.02999684</v>
      </c>
      <c r="H3992" s="170">
        <f>B3992/'Projections+Sensitivity'!C$67</f>
        <v>452194421.25966889</v>
      </c>
      <c r="I3992" s="170">
        <f>C3992/'Projections+Sensitivity'!D$67</f>
        <v>688432545.97823071</v>
      </c>
      <c r="J3992" s="170">
        <f>D3992/'Projections+Sensitivity'!E$67</f>
        <v>311709148.75909913</v>
      </c>
      <c r="K3992" s="170">
        <f>E3992/'Projections+Sensitivity'!F$67</f>
        <v>450796574.35464948</v>
      </c>
      <c r="L3992" s="170">
        <f>F3992/'Projections+Sensitivity'!F$67</f>
        <v>3966150867.5589814</v>
      </c>
      <c r="M3992" s="170">
        <f t="shared" si="125"/>
        <v>6127649319.9406261</v>
      </c>
      <c r="N3992" s="171">
        <f>'Projections+Sensitivity'!$B$72</f>
        <v>418000000</v>
      </c>
      <c r="O3992" s="171">
        <f>'Projections+Sensitivity'!$B$73</f>
        <v>634000000</v>
      </c>
      <c r="P3992" s="170">
        <f t="shared" si="124"/>
        <v>5911649319.9406261</v>
      </c>
      <c r="Q3992" s="170">
        <f>P3992/'Projections+Sensitivity'!$B$75</f>
        <v>43.78999496252316</v>
      </c>
    </row>
    <row r="3993" spans="1:17">
      <c r="A3993" s="222">
        <v>453487781.61665303</v>
      </c>
      <c r="B3993" s="223">
        <v>187143723.41216001</v>
      </c>
      <c r="C3993" s="223">
        <v>467361553.40366799</v>
      </c>
      <c r="D3993" s="222">
        <v>1441916082.5184</v>
      </c>
      <c r="E3993" s="222">
        <v>744515151.30869603</v>
      </c>
      <c r="F3993" s="224">
        <f>E3993*(1+'Projections+Sensitivity'!$B$64)/('Projections+Sensitivity'!$B$63-'Projections+Sensitivity'!$B$64)</f>
        <v>6550314667.9875298</v>
      </c>
      <c r="G3993" s="170">
        <f>A3993/'Projections+Sensitivity'!B$67</f>
        <v>402136789.90903407</v>
      </c>
      <c r="H3993" s="170">
        <f>B3993/'Projections+Sensitivity'!C$67</f>
        <v>147160650.52800161</v>
      </c>
      <c r="I3993" s="170">
        <f>C3993/'Projections+Sensitivity'!D$67</f>
        <v>325894951.41286325</v>
      </c>
      <c r="J3993" s="170">
        <f>D3993/'Projections+Sensitivity'!E$67</f>
        <v>891605732.01771951</v>
      </c>
      <c r="K3993" s="170">
        <f>E3993/'Projections+Sensitivity'!F$67</f>
        <v>408239123.4948312</v>
      </c>
      <c r="L3993" s="170">
        <f>F3993/'Projections+Sensitivity'!F$67</f>
        <v>3591726392.6383328</v>
      </c>
      <c r="M3993" s="170">
        <f t="shared" si="125"/>
        <v>5766763640.000782</v>
      </c>
      <c r="N3993" s="171">
        <f>'Projections+Sensitivity'!$B$72</f>
        <v>418000000</v>
      </c>
      <c r="O3993" s="171">
        <f>'Projections+Sensitivity'!$B$73</f>
        <v>634000000</v>
      </c>
      <c r="P3993" s="170">
        <f t="shared" si="124"/>
        <v>5550763640.000782</v>
      </c>
      <c r="Q3993" s="170">
        <f>P3993/'Projections+Sensitivity'!$B$75</f>
        <v>41.116767703709499</v>
      </c>
    </row>
    <row r="3994" spans="1:17">
      <c r="A3994" s="222">
        <v>964140661.13451898</v>
      </c>
      <c r="B3994" s="223">
        <v>284646256.800421</v>
      </c>
      <c r="C3994" s="223">
        <v>508957098.78062499</v>
      </c>
      <c r="D3994" s="222">
        <v>350494610.85755402</v>
      </c>
      <c r="E3994" s="222">
        <v>727831617.73966396</v>
      </c>
      <c r="F3994" s="224">
        <f>E3994*(1+'Projections+Sensitivity'!$B$64)/('Projections+Sensitivity'!$B$63-'Projections+Sensitivity'!$B$64)</f>
        <v>6403531362.8271189</v>
      </c>
      <c r="G3994" s="170">
        <f>A3994/'Projections+Sensitivity'!B$67</f>
        <v>854965549.69403291</v>
      </c>
      <c r="H3994" s="170">
        <f>B3994/'Projections+Sensitivity'!C$67</f>
        <v>223831863.32600644</v>
      </c>
      <c r="I3994" s="170">
        <f>C3994/'Projections+Sensitivity'!D$67</f>
        <v>354899858.08713257</v>
      </c>
      <c r="J3994" s="170">
        <f>D3994/'Projections+Sensitivity'!E$67</f>
        <v>216727594.53248376</v>
      </c>
      <c r="K3994" s="170">
        <f>E3994/'Projections+Sensitivity'!F$67</f>
        <v>399091061.01544952</v>
      </c>
      <c r="L3994" s="170">
        <f>F3994/'Projections+Sensitivity'!F$67</f>
        <v>3511240874.3288274</v>
      </c>
      <c r="M3994" s="170">
        <f t="shared" si="125"/>
        <v>5560756800.9839325</v>
      </c>
      <c r="N3994" s="171">
        <f>'Projections+Sensitivity'!$B$72</f>
        <v>418000000</v>
      </c>
      <c r="O3994" s="171">
        <f>'Projections+Sensitivity'!$B$73</f>
        <v>634000000</v>
      </c>
      <c r="P3994" s="170">
        <f t="shared" si="124"/>
        <v>5344756800.9839325</v>
      </c>
      <c r="Q3994" s="170">
        <f>P3994/'Projections+Sensitivity'!$B$75</f>
        <v>39.590791118399501</v>
      </c>
    </row>
    <row r="3995" spans="1:17">
      <c r="A3995" s="222">
        <v>223038482.567103</v>
      </c>
      <c r="B3995" s="223">
        <v>404471383.48858601</v>
      </c>
      <c r="C3995" s="223">
        <v>549183182.58784604</v>
      </c>
      <c r="D3995" s="222">
        <v>590091549.62567103</v>
      </c>
      <c r="E3995" s="222">
        <v>392689083.14397103</v>
      </c>
      <c r="F3995" s="224">
        <f>E3995*(1+'Projections+Sensitivity'!$B$64)/('Projections+Sensitivity'!$B$63-'Projections+Sensitivity'!$B$64)</f>
        <v>3454915667.9418726</v>
      </c>
      <c r="G3995" s="170">
        <f>A3995/'Projections+Sensitivity'!B$67</f>
        <v>197782571.08928287</v>
      </c>
      <c r="H3995" s="170">
        <f>B3995/'Projections+Sensitivity'!C$67</f>
        <v>318056469.26801258</v>
      </c>
      <c r="I3995" s="170">
        <f>C3995/'Projections+Sensitivity'!D$67</f>
        <v>382949828.24922931</v>
      </c>
      <c r="J3995" s="170">
        <f>D3995/'Projections+Sensitivity'!E$67</f>
        <v>364881850.2270593</v>
      </c>
      <c r="K3995" s="170">
        <f>E3995/'Projections+Sensitivity'!F$67</f>
        <v>215322746.38990435</v>
      </c>
      <c r="L3995" s="170">
        <f>F3995/'Projections+Sensitivity'!F$67</f>
        <v>1894429873.6565893</v>
      </c>
      <c r="M3995" s="170">
        <f t="shared" si="125"/>
        <v>3373423338.8800774</v>
      </c>
      <c r="N3995" s="171">
        <f>'Projections+Sensitivity'!$B$72</f>
        <v>418000000</v>
      </c>
      <c r="O3995" s="171">
        <f>'Projections+Sensitivity'!$B$73</f>
        <v>634000000</v>
      </c>
      <c r="P3995" s="170">
        <f t="shared" si="124"/>
        <v>3157423338.8800774</v>
      </c>
      <c r="Q3995" s="170">
        <f>P3995/'Projections+Sensitivity'!$B$75</f>
        <v>23.388321028741313</v>
      </c>
    </row>
    <row r="3996" spans="1:17">
      <c r="A3996" s="222">
        <v>832472544.69145</v>
      </c>
      <c r="B3996" s="223">
        <v>912680303.28241801</v>
      </c>
      <c r="C3996" s="223">
        <v>428012611.29402602</v>
      </c>
      <c r="D3996" s="222">
        <v>670032360.56565404</v>
      </c>
      <c r="E3996" s="222">
        <v>576352035.11452103</v>
      </c>
      <c r="F3996" s="224">
        <f>E3996*(1+'Projections+Sensitivity'!$B$64)/('Projections+Sensitivity'!$B$63-'Projections+Sensitivity'!$B$64)</f>
        <v>5070799678.0172634</v>
      </c>
      <c r="G3996" s="170">
        <f>A3996/'Projections+Sensitivity'!B$67</f>
        <v>738206960.32029819</v>
      </c>
      <c r="H3996" s="170">
        <f>B3996/'Projections+Sensitivity'!C$67</f>
        <v>717687051.99550045</v>
      </c>
      <c r="I3996" s="170">
        <f>C3996/'Projections+Sensitivity'!D$67</f>
        <v>298456619.17612195</v>
      </c>
      <c r="J3996" s="170">
        <f>D3996/'Projections+Sensitivity'!E$67</f>
        <v>414313080.04713732</v>
      </c>
      <c r="K3996" s="170">
        <f>E3996/'Projections+Sensitivity'!F$67</f>
        <v>316030438.36787802</v>
      </c>
      <c r="L3996" s="170">
        <f>F3996/'Projections+Sensitivity'!F$67</f>
        <v>2780465665.9207749</v>
      </c>
      <c r="M3996" s="170">
        <f t="shared" si="125"/>
        <v>5265159815.8277111</v>
      </c>
      <c r="N3996" s="171">
        <f>'Projections+Sensitivity'!$B$72</f>
        <v>418000000</v>
      </c>
      <c r="O3996" s="171">
        <f>'Projections+Sensitivity'!$B$73</f>
        <v>634000000</v>
      </c>
      <c r="P3996" s="170">
        <f t="shared" si="124"/>
        <v>5049159815.8277111</v>
      </c>
      <c r="Q3996" s="170">
        <f>P3996/'Projections+Sensitivity'!$B$75</f>
        <v>37.401183820946009</v>
      </c>
    </row>
    <row r="3997" spans="1:17">
      <c r="A3997" s="222">
        <v>776577998.70126104</v>
      </c>
      <c r="B3997" s="223">
        <v>167468183.573782</v>
      </c>
      <c r="C3997" s="223">
        <v>519541972.501827</v>
      </c>
      <c r="D3997" s="222">
        <v>724288459.03852296</v>
      </c>
      <c r="E3997" s="222">
        <v>720464867.25522196</v>
      </c>
      <c r="F3997" s="224">
        <f>E3997*(1+'Projections+Sensitivity'!$B$64)/('Projections+Sensitivity'!$B$63-'Projections+Sensitivity'!$B$64)</f>
        <v>6338717995.8072224</v>
      </c>
      <c r="G3997" s="170">
        <f>A3997/'Projections+Sensitivity'!B$67</f>
        <v>688641670.56147027</v>
      </c>
      <c r="H3997" s="170">
        <f>B3997/'Projections+Sensitivity'!C$67</f>
        <v>131688770.47072375</v>
      </c>
      <c r="I3997" s="170">
        <f>C3997/'Projections+Sensitivity'!D$67</f>
        <v>362280775.24208516</v>
      </c>
      <c r="J3997" s="170">
        <f>D3997/'Projections+Sensitivity'!E$67</f>
        <v>447862222.73430234</v>
      </c>
      <c r="K3997" s="170">
        <f>E3997/'Projections+Sensitivity'!F$67</f>
        <v>395051659.32498378</v>
      </c>
      <c r="L3997" s="170">
        <f>F3997/'Projections+Sensitivity'!F$67</f>
        <v>3475701836.4778962</v>
      </c>
      <c r="M3997" s="170">
        <f t="shared" si="125"/>
        <v>5501226934.8114614</v>
      </c>
      <c r="N3997" s="171">
        <f>'Projections+Sensitivity'!$B$72</f>
        <v>418000000</v>
      </c>
      <c r="O3997" s="171">
        <f>'Projections+Sensitivity'!$B$73</f>
        <v>634000000</v>
      </c>
      <c r="P3997" s="170">
        <f t="shared" si="124"/>
        <v>5285226934.8114614</v>
      </c>
      <c r="Q3997" s="170">
        <f>P3997/'Projections+Sensitivity'!$B$75</f>
        <v>39.149829146751564</v>
      </c>
    </row>
    <row r="3998" spans="1:17">
      <c r="A3998" s="222">
        <v>68484214.450989395</v>
      </c>
      <c r="B3998" s="223">
        <v>659507002.42494905</v>
      </c>
      <c r="C3998" s="223">
        <v>-438520527.84696198</v>
      </c>
      <c r="D3998" s="222">
        <v>470362522.70239902</v>
      </c>
      <c r="E3998" s="222">
        <v>530653683.98917699</v>
      </c>
      <c r="F3998" s="224">
        <f>E3998*(1+'Projections+Sensitivity'!$B$64)/('Projections+Sensitivity'!$B$63-'Projections+Sensitivity'!$B$64)</f>
        <v>4668741265.7028694</v>
      </c>
      <c r="G3998" s="170">
        <f>A3998/'Projections+Sensitivity'!B$67</f>
        <v>60729358.706389964</v>
      </c>
      <c r="H3998" s="170">
        <f>B3998/'Projections+Sensitivity'!C$67</f>
        <v>518603978.45606613</v>
      </c>
      <c r="I3998" s="170">
        <f>C3998/'Projections+Sensitivity'!D$67</f>
        <v>-305783873.48176593</v>
      </c>
      <c r="J3998" s="170">
        <f>D3998/'Projections+Sensitivity'!E$67</f>
        <v>290847661.97718173</v>
      </c>
      <c r="K3998" s="170">
        <f>E3998/'Projections+Sensitivity'!F$67</f>
        <v>290972714.86046982</v>
      </c>
      <c r="L3998" s="170">
        <f>F3998/'Projections+Sensitivity'!F$67</f>
        <v>2560005446.2080717</v>
      </c>
      <c r="M3998" s="170">
        <f t="shared" si="125"/>
        <v>3415375286.7264132</v>
      </c>
      <c r="N3998" s="171">
        <f>'Projections+Sensitivity'!$B$72</f>
        <v>418000000</v>
      </c>
      <c r="O3998" s="171">
        <f>'Projections+Sensitivity'!$B$73</f>
        <v>634000000</v>
      </c>
      <c r="P3998" s="170">
        <f t="shared" si="124"/>
        <v>3199375286.7264132</v>
      </c>
      <c r="Q3998" s="170">
        <f>P3998/'Projections+Sensitivity'!$B$75</f>
        <v>23.699076197973433</v>
      </c>
    </row>
    <row r="3999" spans="1:17">
      <c r="A3999" s="222">
        <v>1697573.2965647499</v>
      </c>
      <c r="B3999" s="223">
        <v>236212901.11079699</v>
      </c>
      <c r="C3999" s="223">
        <v>247306142.113691</v>
      </c>
      <c r="D3999" s="222">
        <v>856894598.94339204</v>
      </c>
      <c r="E3999" s="222">
        <v>228934082.21857801</v>
      </c>
      <c r="F3999" s="224">
        <f>E3999*(1+'Projections+Sensitivity'!$B$64)/('Projections+Sensitivity'!$B$63-'Projections+Sensitivity'!$B$64)</f>
        <v>2014183692.732996</v>
      </c>
      <c r="G3999" s="170">
        <f>A3999/'Projections+Sensitivity'!B$67</f>
        <v>1505347.4509990562</v>
      </c>
      <c r="H3999" s="170">
        <f>B3999/'Projections+Sensitivity'!C$67</f>
        <v>185746246.5573276</v>
      </c>
      <c r="I3999" s="170">
        <f>C3999/'Projections+Sensitivity'!D$67</f>
        <v>172448552.04987738</v>
      </c>
      <c r="J3999" s="170">
        <f>D3999/'Projections+Sensitivity'!E$67</f>
        <v>529858946.31160259</v>
      </c>
      <c r="K3999" s="170">
        <f>E3999/'Projections+Sensitivity'!F$67</f>
        <v>125531157.96061878</v>
      </c>
      <c r="L3999" s="170">
        <f>F3999/'Projections+Sensitivity'!F$67</f>
        <v>1104434992.1335127</v>
      </c>
      <c r="M3999" s="170">
        <f t="shared" si="125"/>
        <v>2119525242.4639382</v>
      </c>
      <c r="N3999" s="171">
        <f>'Projections+Sensitivity'!$B$72</f>
        <v>418000000</v>
      </c>
      <c r="O3999" s="171">
        <f>'Projections+Sensitivity'!$B$73</f>
        <v>634000000</v>
      </c>
      <c r="P3999" s="170">
        <f t="shared" si="124"/>
        <v>1903525242.4639382</v>
      </c>
      <c r="Q3999" s="170">
        <f>P3999/'Projections+Sensitivity'!$B$75</f>
        <v>14.100186981214357</v>
      </c>
    </row>
    <row r="4000" spans="1:17">
      <c r="A4000" s="222">
        <v>95046250.501622304</v>
      </c>
      <c r="B4000" s="223">
        <v>1115278535.7042201</v>
      </c>
      <c r="C4000" s="223">
        <v>-141311122.27281401</v>
      </c>
      <c r="D4000" s="222">
        <v>398878597.07305199</v>
      </c>
      <c r="E4000" s="222">
        <v>114816146.02353001</v>
      </c>
      <c r="F4000" s="224">
        <f>E4000*(1+'Projections+Sensitivity'!$B$64)/('Projections+Sensitivity'!$B$63-'Projections+Sensitivity'!$B$64)</f>
        <v>1010163304.3971367</v>
      </c>
      <c r="G4000" s="170">
        <f>A4000/'Projections+Sensitivity'!B$67</f>
        <v>84283624.871556491</v>
      </c>
      <c r="H4000" s="170">
        <f>B4000/'Projections+Sensitivity'!C$67</f>
        <v>877000370.84698582</v>
      </c>
      <c r="I4000" s="170">
        <f>C4000/'Projections+Sensitivity'!D$67</f>
        <v>-98537376.45257163</v>
      </c>
      <c r="J4000" s="170">
        <f>D4000/'Projections+Sensitivity'!E$67</f>
        <v>246645729.13866588</v>
      </c>
      <c r="K4000" s="170">
        <f>E4000/'Projections+Sensitivity'!F$67</f>
        <v>62957003.270260997</v>
      </c>
      <c r="L4000" s="170">
        <f>F4000/'Projections+Sensitivity'!F$67</f>
        <v>553901665.06194067</v>
      </c>
      <c r="M4000" s="170">
        <f t="shared" si="125"/>
        <v>1726251016.7368383</v>
      </c>
      <c r="N4000" s="171">
        <f>'Projections+Sensitivity'!$B$72</f>
        <v>418000000</v>
      </c>
      <c r="O4000" s="171">
        <f>'Projections+Sensitivity'!$B$73</f>
        <v>634000000</v>
      </c>
      <c r="P4000" s="170">
        <f t="shared" si="124"/>
        <v>1510251016.7368383</v>
      </c>
      <c r="Q4000" s="170">
        <f>P4000/'Projections+Sensitivity'!$B$75</f>
        <v>11.187044568421024</v>
      </c>
    </row>
    <row r="4001" spans="1:17">
      <c r="A4001" s="222">
        <v>905332251.01470494</v>
      </c>
      <c r="B4001" s="223">
        <v>439881708.853984</v>
      </c>
      <c r="C4001" s="223">
        <v>-352408882.16455799</v>
      </c>
      <c r="D4001" s="222">
        <v>629756563.47842896</v>
      </c>
      <c r="E4001" s="222">
        <v>1049776881.32895</v>
      </c>
      <c r="F4001" s="224">
        <f>E4001*(1+'Projections+Sensitivity'!$B$64)/('Projections+Sensitivity'!$B$63-'Projections+Sensitivity'!$B$64)</f>
        <v>9236036220.0770016</v>
      </c>
      <c r="G4001" s="170">
        <f>A4001/'Projections+Sensitivity'!B$67</f>
        <v>802816349.15564394</v>
      </c>
      <c r="H4001" s="170">
        <f>B4001/'Projections+Sensitivity'!C$67</f>
        <v>345901413.36321795</v>
      </c>
      <c r="I4001" s="170">
        <f>C4001/'Projections+Sensitivity'!D$67</f>
        <v>-245737533.80882764</v>
      </c>
      <c r="J4001" s="170">
        <f>D4001/'Projections+Sensitivity'!E$67</f>
        <v>389408626.88240594</v>
      </c>
      <c r="K4001" s="170">
        <f>E4001/'Projections+Sensitivity'!F$67</f>
        <v>575622931.44142544</v>
      </c>
      <c r="L4001" s="170">
        <f>F4001/'Projections+Sensitivity'!F$67</f>
        <v>5064384954.991189</v>
      </c>
      <c r="M4001" s="170">
        <f t="shared" si="125"/>
        <v>6932396742.0250549</v>
      </c>
      <c r="N4001" s="171">
        <f>'Projections+Sensitivity'!$B$72</f>
        <v>418000000</v>
      </c>
      <c r="O4001" s="171">
        <f>'Projections+Sensitivity'!$B$73</f>
        <v>634000000</v>
      </c>
      <c r="P4001" s="170">
        <f t="shared" si="124"/>
        <v>6716396742.0250549</v>
      </c>
      <c r="Q4001" s="170">
        <f>P4001/'Projections+Sensitivity'!$B$75</f>
        <v>49.751086977963368</v>
      </c>
    </row>
    <row r="4002" spans="1:17">
      <c r="A4002" s="222">
        <v>965767232.59130502</v>
      </c>
      <c r="B4002" s="223">
        <v>523951379.22925001</v>
      </c>
      <c r="C4002" s="223">
        <v>74939354.514703795</v>
      </c>
      <c r="D4002" s="222">
        <v>681583381.22981</v>
      </c>
      <c r="E4002" s="222">
        <v>350676633.25388902</v>
      </c>
      <c r="F4002" s="224">
        <f>E4002*(1+'Projections+Sensitivity'!$B$64)/('Projections+Sensitivity'!$B$63-'Projections+Sensitivity'!$B$64)</f>
        <v>3085286163.062942</v>
      </c>
      <c r="G4002" s="170">
        <f>A4002/'Projections+Sensitivity'!B$67</f>
        <v>856407935.24598265</v>
      </c>
      <c r="H4002" s="170">
        <f>B4002/'Projections+Sensitivity'!C$67</f>
        <v>412009681.15081358</v>
      </c>
      <c r="I4002" s="170">
        <f>C4002/'Projections+Sensitivity'!D$67</f>
        <v>52255811.63152872</v>
      </c>
      <c r="J4002" s="170">
        <f>D4002/'Projections+Sensitivity'!E$67</f>
        <v>421455629.02046508</v>
      </c>
      <c r="K4002" s="170">
        <f>E4002/'Projections+Sensitivity'!F$67</f>
        <v>192286108.80254346</v>
      </c>
      <c r="L4002" s="170">
        <f>F4002/'Projections+Sensitivity'!F$67</f>
        <v>1691751358.8884766</v>
      </c>
      <c r="M4002" s="170">
        <f t="shared" si="125"/>
        <v>3626166524.73981</v>
      </c>
      <c r="N4002" s="171">
        <f>'Projections+Sensitivity'!$B$72</f>
        <v>418000000</v>
      </c>
      <c r="O4002" s="171">
        <f>'Projections+Sensitivity'!$B$73</f>
        <v>634000000</v>
      </c>
      <c r="P4002" s="170">
        <f t="shared" si="124"/>
        <v>3410166524.73981</v>
      </c>
      <c r="Q4002" s="170">
        <f>P4002/'Projections+Sensitivity'!$B$75</f>
        <v>25.260492775850445</v>
      </c>
    </row>
    <row r="4003" spans="1:17">
      <c r="A4003" s="222">
        <v>686314944.66164804</v>
      </c>
      <c r="B4003" s="223">
        <v>699898421.67102599</v>
      </c>
      <c r="C4003" s="223">
        <v>203368563.468642</v>
      </c>
      <c r="D4003" s="222">
        <v>589110470.47924495</v>
      </c>
      <c r="E4003" s="222">
        <v>514633398.41393203</v>
      </c>
      <c r="F4003" s="224">
        <f>E4003*(1+'Projections+Sensitivity'!$B$64)/('Projections+Sensitivity'!$B$63-'Projections+Sensitivity'!$B$64)</f>
        <v>4527793279.0777245</v>
      </c>
      <c r="G4003" s="170">
        <f>A4003/'Projections+Sensitivity'!B$67</f>
        <v>608599613.70720315</v>
      </c>
      <c r="H4003" s="170">
        <f>B4003/'Projections+Sensitivity'!C$67</f>
        <v>550365810.61172426</v>
      </c>
      <c r="I4003" s="170">
        <f>C4003/'Projections+Sensitivity'!D$67</f>
        <v>141810526.83482611</v>
      </c>
      <c r="J4003" s="170">
        <f>D4003/'Projections+Sensitivity'!E$67</f>
        <v>364275202.03086966</v>
      </c>
      <c r="K4003" s="170">
        <f>E4003/'Projections+Sensitivity'!F$67</f>
        <v>282188330.37900048</v>
      </c>
      <c r="L4003" s="170">
        <f>F4003/'Projections+Sensitivity'!F$67</f>
        <v>2482719601.2966995</v>
      </c>
      <c r="M4003" s="170">
        <f t="shared" si="125"/>
        <v>4429959084.860323</v>
      </c>
      <c r="N4003" s="171">
        <f>'Projections+Sensitivity'!$B$72</f>
        <v>418000000</v>
      </c>
      <c r="O4003" s="171">
        <f>'Projections+Sensitivity'!$B$73</f>
        <v>634000000</v>
      </c>
      <c r="P4003" s="170">
        <f t="shared" si="124"/>
        <v>4213959084.860323</v>
      </c>
      <c r="Q4003" s="170">
        <f>P4003/'Projections+Sensitivity'!$B$75</f>
        <v>31.214511739706097</v>
      </c>
    </row>
    <row r="4004" spans="1:17">
      <c r="A4004" s="222">
        <v>567673218.60771894</v>
      </c>
      <c r="B4004" s="223">
        <v>-6928053.8631609604</v>
      </c>
      <c r="C4004" s="223">
        <v>465185048.32270199</v>
      </c>
      <c r="D4004" s="222">
        <v>187490101.24011201</v>
      </c>
      <c r="E4004" s="222">
        <v>574258520.49764895</v>
      </c>
      <c r="F4004" s="224">
        <f>E4004*(1+'Projections+Sensitivity'!$B$64)/('Projections+Sensitivity'!$B$63-'Projections+Sensitivity'!$B$64)</f>
        <v>5052380738.552515</v>
      </c>
      <c r="G4004" s="170">
        <f>A4004/'Projections+Sensitivity'!B$67</f>
        <v>503392362.71025133</v>
      </c>
      <c r="H4004" s="170">
        <f>B4004/'Projections+Sensitivity'!C$67</f>
        <v>-5447881.953007862</v>
      </c>
      <c r="I4004" s="170">
        <f>C4004/'Projections+Sensitivity'!D$67</f>
        <v>324377257.0016616</v>
      </c>
      <c r="J4004" s="170">
        <f>D4004/'Projections+Sensitivity'!E$67</f>
        <v>115934103.92531163</v>
      </c>
      <c r="K4004" s="170">
        <f>E4004/'Projections+Sensitivity'!F$67</f>
        <v>314882503.94275159</v>
      </c>
      <c r="L4004" s="170">
        <f>F4004/'Projections+Sensitivity'!F$67</f>
        <v>2770366030.3531494</v>
      </c>
      <c r="M4004" s="170">
        <f t="shared" si="125"/>
        <v>4023504375.9801178</v>
      </c>
      <c r="N4004" s="171">
        <f>'Projections+Sensitivity'!$B$72</f>
        <v>418000000</v>
      </c>
      <c r="O4004" s="171">
        <f>'Projections+Sensitivity'!$B$73</f>
        <v>634000000</v>
      </c>
      <c r="P4004" s="170">
        <f t="shared" si="124"/>
        <v>3807504375.9801178</v>
      </c>
      <c r="Q4004" s="170">
        <f>P4004/'Projections+Sensitivity'!$B$75</f>
        <v>28.203736118371243</v>
      </c>
    </row>
    <row r="4005" spans="1:17">
      <c r="A4005" s="222">
        <v>456634532.31326401</v>
      </c>
      <c r="B4005" s="223">
        <v>712812435.68439102</v>
      </c>
      <c r="C4005" s="223">
        <v>58662944.363928802</v>
      </c>
      <c r="D4005" s="222">
        <v>394317431.37522399</v>
      </c>
      <c r="E4005" s="222">
        <v>781989863.01972902</v>
      </c>
      <c r="F4005" s="224">
        <f>E4005*(1+'Projections+Sensitivity'!$B$64)/('Projections+Sensitivity'!$B$63-'Projections+Sensitivity'!$B$64)</f>
        <v>6880020723.489419</v>
      </c>
      <c r="G4005" s="170">
        <f>A4005/'Projections+Sensitivity'!B$67</f>
        <v>404927216.18968934</v>
      </c>
      <c r="H4005" s="170">
        <f>B4005/'Projections+Sensitivity'!C$67</f>
        <v>560520758.20218694</v>
      </c>
      <c r="I4005" s="170">
        <f>C4005/'Projections+Sensitivity'!D$67</f>
        <v>40906140.575721629</v>
      </c>
      <c r="J4005" s="170">
        <f>D4005/'Projections+Sensitivity'!E$67</f>
        <v>243825342.06470859</v>
      </c>
      <c r="K4005" s="170">
        <f>E4005/'Projections+Sensitivity'!F$67</f>
        <v>428787588.4055075</v>
      </c>
      <c r="L4005" s="170">
        <f>F4005/'Projections+Sensitivity'!F$67</f>
        <v>3772513729.0309286</v>
      </c>
      <c r="M4005" s="170">
        <f t="shared" si="125"/>
        <v>5451480774.4687424</v>
      </c>
      <c r="N4005" s="171">
        <f>'Projections+Sensitivity'!$B$72</f>
        <v>418000000</v>
      </c>
      <c r="O4005" s="171">
        <f>'Projections+Sensitivity'!$B$73</f>
        <v>634000000</v>
      </c>
      <c r="P4005" s="170">
        <f t="shared" si="124"/>
        <v>5235480774.4687424</v>
      </c>
      <c r="Q4005" s="170">
        <f>P4005/'Projections+Sensitivity'!$B$75</f>
        <v>38.781339070138834</v>
      </c>
    </row>
    <row r="4006" spans="1:17">
      <c r="A4006" s="222">
        <v>-2090944.2612987701</v>
      </c>
      <c r="B4006" s="223">
        <v>8900139.28191787</v>
      </c>
      <c r="C4006" s="223">
        <v>881504007.78468502</v>
      </c>
      <c r="D4006" s="222">
        <v>463621385.929465</v>
      </c>
      <c r="E4006" s="222">
        <v>712186678.66192496</v>
      </c>
      <c r="F4006" s="224">
        <f>E4006*(1+'Projections+Sensitivity'!$B$64)/('Projections+Sensitivity'!$B$63-'Projections+Sensitivity'!$B$64)</f>
        <v>6265885710.1623631</v>
      </c>
      <c r="G4006" s="170">
        <f>A4006/'Projections+Sensitivity'!B$67</f>
        <v>-1854174.7919201851</v>
      </c>
      <c r="H4006" s="170">
        <f>B4006/'Projections+Sensitivity'!C$67</f>
        <v>6998633.2570304694</v>
      </c>
      <c r="I4006" s="170">
        <f>C4006/'Projections+Sensitivity'!D$67</f>
        <v>614679799.17275643</v>
      </c>
      <c r="J4006" s="170">
        <f>D4006/'Projections+Sensitivity'!E$67</f>
        <v>286679294.44183546</v>
      </c>
      <c r="K4006" s="170">
        <f>E4006/'Projections+Sensitivity'!F$67</f>
        <v>390512489.84063941</v>
      </c>
      <c r="L4006" s="170">
        <f>F4006/'Projections+Sensitivity'!F$67</f>
        <v>3435765794.3415899</v>
      </c>
      <c r="M4006" s="170">
        <f t="shared" si="125"/>
        <v>4732781836.2619314</v>
      </c>
      <c r="N4006" s="171">
        <f>'Projections+Sensitivity'!$B$72</f>
        <v>418000000</v>
      </c>
      <c r="O4006" s="171">
        <f>'Projections+Sensitivity'!$B$73</f>
        <v>634000000</v>
      </c>
      <c r="P4006" s="170">
        <f t="shared" si="124"/>
        <v>4516781836.2619314</v>
      </c>
      <c r="Q4006" s="170">
        <f>P4006/'Projections+Sensitivity'!$B$75</f>
        <v>33.457643231569861</v>
      </c>
    </row>
    <row r="4007" spans="1:17">
      <c r="A4007" s="222">
        <v>231071695.946964</v>
      </c>
      <c r="B4007" s="223">
        <v>662107916.47923696</v>
      </c>
      <c r="C4007" s="223">
        <v>99196783.244552195</v>
      </c>
      <c r="D4007" s="222">
        <v>746466928.42329395</v>
      </c>
      <c r="E4007" s="222">
        <v>-74149831.477008805</v>
      </c>
      <c r="F4007" s="224">
        <f>E4007*(1+'Projections+Sensitivity'!$B$64)/('Projections+Sensitivity'!$B$63-'Projections+Sensitivity'!$B$64)</f>
        <v>-652377225.498891</v>
      </c>
      <c r="G4007" s="170">
        <f>A4007/'Projections+Sensitivity'!B$67</f>
        <v>204906138.18896362</v>
      </c>
      <c r="H4007" s="170">
        <f>B4007/'Projections+Sensitivity'!C$67</f>
        <v>520649209.77463657</v>
      </c>
      <c r="I4007" s="170">
        <f>C4007/'Projections+Sensitivity'!D$67</f>
        <v>69170710.813419566</v>
      </c>
      <c r="J4007" s="170">
        <f>D4007/'Projections+Sensitivity'!E$67</f>
        <v>461576231.94092965</v>
      </c>
      <c r="K4007" s="170">
        <f>E4007/'Projections+Sensitivity'!F$67</f>
        <v>-40658490.503858671</v>
      </c>
      <c r="L4007" s="170">
        <f>F4007/'Projections+Sensitivity'!F$67</f>
        <v>-357717242.23142266</v>
      </c>
      <c r="M4007" s="170">
        <f t="shared" si="125"/>
        <v>857926557.98266816</v>
      </c>
      <c r="N4007" s="171">
        <f>'Projections+Sensitivity'!$B$72</f>
        <v>418000000</v>
      </c>
      <c r="O4007" s="171">
        <f>'Projections+Sensitivity'!$B$73</f>
        <v>634000000</v>
      </c>
      <c r="P4007" s="170">
        <f t="shared" si="124"/>
        <v>641926557.98266816</v>
      </c>
      <c r="Q4007" s="170">
        <f>P4007/'Projections+Sensitivity'!$B$75</f>
        <v>4.7550115406123563</v>
      </c>
    </row>
    <row r="4008" spans="1:17">
      <c r="A4008" s="222">
        <v>323588060.63704902</v>
      </c>
      <c r="B4008" s="223">
        <v>784083592.65340602</v>
      </c>
      <c r="C4008" s="223">
        <v>495338923.03775197</v>
      </c>
      <c r="D4008" s="222">
        <v>-135565079.072427</v>
      </c>
      <c r="E4008" s="222">
        <v>1579725966.4549401</v>
      </c>
      <c r="F4008" s="224">
        <f>E4008*(1+'Projections+Sensitivity'!$B$64)/('Projections+Sensitivity'!$B$63-'Projections+Sensitivity'!$B$64)</f>
        <v>13898578358.387409</v>
      </c>
      <c r="G4008" s="170">
        <f>A4008/'Projections+Sensitivity'!B$67</f>
        <v>286946350.55784762</v>
      </c>
      <c r="H4008" s="170">
        <f>B4008/'Projections+Sensitivity'!C$67</f>
        <v>616564902.41505158</v>
      </c>
      <c r="I4008" s="170">
        <f>C4008/'Projections+Sensitivity'!D$67</f>
        <v>345403795.15740722</v>
      </c>
      <c r="J4008" s="170">
        <f>D4008/'Projections+Sensitivity'!E$67</f>
        <v>-83826377.296037197</v>
      </c>
      <c r="K4008" s="170">
        <f>E4008/'Projections+Sensitivity'!F$67</f>
        <v>866209294.43005311</v>
      </c>
      <c r="L4008" s="170">
        <f>F4008/'Projections+Sensitivity'!F$67</f>
        <v>7620991240.9153061</v>
      </c>
      <c r="M4008" s="170">
        <f t="shared" si="125"/>
        <v>9652289206.1796284</v>
      </c>
      <c r="N4008" s="171">
        <f>'Projections+Sensitivity'!$B$72</f>
        <v>418000000</v>
      </c>
      <c r="O4008" s="171">
        <f>'Projections+Sensitivity'!$B$73</f>
        <v>634000000</v>
      </c>
      <c r="P4008" s="170">
        <f t="shared" si="124"/>
        <v>9436289206.1796284</v>
      </c>
      <c r="Q4008" s="170">
        <f>P4008/'Projections+Sensitivity'!$B$75</f>
        <v>69.898438564293542</v>
      </c>
    </row>
    <row r="4009" spans="1:17">
      <c r="A4009" s="222">
        <v>92651790.270910993</v>
      </c>
      <c r="B4009" s="223">
        <v>-114055419.011342</v>
      </c>
      <c r="C4009" s="223">
        <v>1069563823.48751</v>
      </c>
      <c r="D4009" s="222">
        <v>371342558.08890098</v>
      </c>
      <c r="E4009" s="222">
        <v>627134013.14774799</v>
      </c>
      <c r="F4009" s="224">
        <f>E4009*(1+'Projections+Sensitivity'!$B$64)/('Projections+Sensitivity'!$B$63-'Projections+Sensitivity'!$B$64)</f>
        <v>5517584320.3388634</v>
      </c>
      <c r="G4009" s="170">
        <f>A4009/'Projections+Sensitivity'!B$67</f>
        <v>82160302.943652689</v>
      </c>
      <c r="H4009" s="170">
        <f>B4009/'Projections+Sensitivity'!C$67</f>
        <v>-89687590.649178505</v>
      </c>
      <c r="I4009" s="170">
        <f>C4009/'Projections+Sensitivity'!D$67</f>
        <v>745815413.67686379</v>
      </c>
      <c r="J4009" s="170">
        <f>D4009/'Projections+Sensitivity'!E$67</f>
        <v>229618878.20539105</v>
      </c>
      <c r="K4009" s="170">
        <f>E4009/'Projections+Sensitivity'!F$67</f>
        <v>343875661.08117998</v>
      </c>
      <c r="L4009" s="170">
        <f>F4009/'Projections+Sensitivity'!F$67</f>
        <v>3025450567.1033912</v>
      </c>
      <c r="M4009" s="170">
        <f t="shared" si="125"/>
        <v>4337233232.3613005</v>
      </c>
      <c r="N4009" s="171">
        <f>'Projections+Sensitivity'!$B$72</f>
        <v>418000000</v>
      </c>
      <c r="O4009" s="171">
        <f>'Projections+Sensitivity'!$B$73</f>
        <v>634000000</v>
      </c>
      <c r="P4009" s="170">
        <f t="shared" si="124"/>
        <v>4121233232.3613005</v>
      </c>
      <c r="Q4009" s="170">
        <f>P4009/'Projections+Sensitivity'!$B$75</f>
        <v>30.52765357304667</v>
      </c>
    </row>
    <row r="4010" spans="1:17">
      <c r="A4010" s="222">
        <v>467546550.46127802</v>
      </c>
      <c r="B4010" s="223">
        <v>354990965.83263803</v>
      </c>
      <c r="C4010" s="223">
        <v>56254512.417212099</v>
      </c>
      <c r="D4010" s="222">
        <v>274526782.63248402</v>
      </c>
      <c r="E4010" s="222">
        <v>470756998.34509403</v>
      </c>
      <c r="F4010" s="224">
        <f>E4010*(1+'Projections+Sensitivity'!$B$64)/('Projections+Sensitivity'!$B$63-'Projections+Sensitivity'!$B$64)</f>
        <v>4141764564.3575416</v>
      </c>
      <c r="G4010" s="170">
        <f>A4010/'Projections+Sensitivity'!B$67</f>
        <v>414603604.67766166</v>
      </c>
      <c r="H4010" s="170">
        <f>B4010/'Projections+Sensitivity'!C$67</f>
        <v>279147494.29475206</v>
      </c>
      <c r="I4010" s="170">
        <f>C4010/'Projections+Sensitivity'!D$67</f>
        <v>39226721.70495607</v>
      </c>
      <c r="J4010" s="170">
        <f>D4010/'Projections+Sensitivity'!E$67</f>
        <v>169753050.09428787</v>
      </c>
      <c r="K4010" s="170">
        <f>E4010/'Projections+Sensitivity'!F$67</f>
        <v>258129635.16678694</v>
      </c>
      <c r="L4010" s="170">
        <f>F4010/'Projections+Sensitivity'!F$67</f>
        <v>2271048926.9468346</v>
      </c>
      <c r="M4010" s="170">
        <f t="shared" si="125"/>
        <v>3431909432.8852792</v>
      </c>
      <c r="N4010" s="171">
        <f>'Projections+Sensitivity'!$B$72</f>
        <v>418000000</v>
      </c>
      <c r="O4010" s="171">
        <f>'Projections+Sensitivity'!$B$73</f>
        <v>634000000</v>
      </c>
      <c r="P4010" s="170">
        <f t="shared" si="124"/>
        <v>3215909432.8852792</v>
      </c>
      <c r="Q4010" s="170">
        <f>P4010/'Projections+Sensitivity'!$B$75</f>
        <v>23.821551354705772</v>
      </c>
    </row>
    <row r="4011" spans="1:17">
      <c r="A4011" s="222">
        <v>825874447.250916</v>
      </c>
      <c r="B4011" s="223">
        <v>-72068072.318192303</v>
      </c>
      <c r="C4011" s="223">
        <v>1268420812.93927</v>
      </c>
      <c r="D4011" s="222">
        <v>-90945094.065065801</v>
      </c>
      <c r="E4011" s="222">
        <v>493398241.96850097</v>
      </c>
      <c r="F4011" s="224">
        <f>E4011*(1+'Projections+Sensitivity'!$B$64)/('Projections+Sensitivity'!$B$63-'Projections+Sensitivity'!$B$64)</f>
        <v>4340964365.6606979</v>
      </c>
      <c r="G4011" s="170">
        <f>A4011/'Projections+Sensitivity'!B$67</f>
        <v>732356002.84844661</v>
      </c>
      <c r="H4011" s="170">
        <f>B4011/'Projections+Sensitivity'!C$67</f>
        <v>-56670799.379612677</v>
      </c>
      <c r="I4011" s="170">
        <f>C4011/'Projections+Sensitivity'!D$67</f>
        <v>884479983.84426725</v>
      </c>
      <c r="J4011" s="170">
        <f>D4011/'Projections+Sensitivity'!E$67</f>
        <v>-56235704.803069644</v>
      </c>
      <c r="K4011" s="170">
        <f>E4011/'Projections+Sensitivity'!F$67</f>
        <v>270544481.84305048</v>
      </c>
      <c r="L4011" s="170">
        <f>F4011/'Projections+Sensitivity'!F$67</f>
        <v>2380275921.3758936</v>
      </c>
      <c r="M4011" s="170">
        <f t="shared" si="125"/>
        <v>4154749885.7289758</v>
      </c>
      <c r="N4011" s="171">
        <f>'Projections+Sensitivity'!$B$72</f>
        <v>418000000</v>
      </c>
      <c r="O4011" s="171">
        <f>'Projections+Sensitivity'!$B$73</f>
        <v>634000000</v>
      </c>
      <c r="P4011" s="170">
        <f t="shared" si="124"/>
        <v>3938749885.7289753</v>
      </c>
      <c r="Q4011" s="170">
        <f>P4011/'Projections+Sensitivity'!$B$75</f>
        <v>29.175925079473892</v>
      </c>
    </row>
    <row r="4012" spans="1:17">
      <c r="A4012" s="222">
        <v>408924342.430583</v>
      </c>
      <c r="B4012" s="223">
        <v>347429851.16817701</v>
      </c>
      <c r="C4012" s="223">
        <v>-127490871.340037</v>
      </c>
      <c r="D4012" s="222">
        <v>1296632744.9521999</v>
      </c>
      <c r="E4012" s="222">
        <v>447144793.76374799</v>
      </c>
      <c r="F4012" s="224">
        <f>E4012*(1+'Projections+Sensitivity'!$B$64)/('Projections+Sensitivity'!$B$63-'Projections+Sensitivity'!$B$64)</f>
        <v>3934022156.7774653</v>
      </c>
      <c r="G4012" s="170">
        <f>A4012/'Projections+Sensitivity'!B$67</f>
        <v>362619521.51051861</v>
      </c>
      <c r="H4012" s="170">
        <f>B4012/'Projections+Sensitivity'!C$67</f>
        <v>273201804.35949135</v>
      </c>
      <c r="I4012" s="170">
        <f>C4012/'Projections+Sensitivity'!D$67</f>
        <v>-88900404.875748754</v>
      </c>
      <c r="J4012" s="170">
        <f>D4012/'Projections+Sensitivity'!E$67</f>
        <v>801770090.32458627</v>
      </c>
      <c r="K4012" s="170">
        <f>E4012/'Projections+Sensitivity'!F$67</f>
        <v>245182382.60231552</v>
      </c>
      <c r="L4012" s="170">
        <f>F4012/'Projections+Sensitivity'!F$67</f>
        <v>2157137775.193749</v>
      </c>
      <c r="M4012" s="170">
        <f t="shared" si="125"/>
        <v>3751011169.114912</v>
      </c>
      <c r="N4012" s="171">
        <f>'Projections+Sensitivity'!$B$72</f>
        <v>418000000</v>
      </c>
      <c r="O4012" s="171">
        <f>'Projections+Sensitivity'!$B$73</f>
        <v>634000000</v>
      </c>
      <c r="P4012" s="170">
        <f t="shared" si="124"/>
        <v>3535011169.114912</v>
      </c>
      <c r="Q4012" s="170">
        <f>P4012/'Projections+Sensitivity'!$B$75</f>
        <v>26.185267919369718</v>
      </c>
    </row>
    <row r="4013" spans="1:17">
      <c r="A4013" s="222">
        <v>606741785.18720496</v>
      </c>
      <c r="B4013" s="223">
        <v>272526341.78163499</v>
      </c>
      <c r="C4013" s="223">
        <v>927896815.34486902</v>
      </c>
      <c r="D4013" s="222">
        <v>588074275.30722404</v>
      </c>
      <c r="E4013" s="222">
        <v>821618706.24862802</v>
      </c>
      <c r="F4013" s="224">
        <f>E4013*(1+'Projections+Sensitivity'!$B$64)/('Projections+Sensitivity'!$B$63-'Projections+Sensitivity'!$B$64)</f>
        <v>7228679031.6801233</v>
      </c>
      <c r="G4013" s="170">
        <f>A4013/'Projections+Sensitivity'!B$67</f>
        <v>538036974.070261</v>
      </c>
      <c r="H4013" s="170">
        <f>B4013/'Projections+Sensitivity'!C$67</f>
        <v>214301356.25909001</v>
      </c>
      <c r="I4013" s="170">
        <f>C4013/'Projections+Sensitivity'!D$67</f>
        <v>647029875.15916049</v>
      </c>
      <c r="J4013" s="170">
        <f>D4013/'Projections+Sensitivity'!E$67</f>
        <v>363634472.95789248</v>
      </c>
      <c r="K4013" s="170">
        <f>E4013/'Projections+Sensitivity'!F$67</f>
        <v>450517225.73584569</v>
      </c>
      <c r="L4013" s="170">
        <f>F4013/'Projections+Sensitivity'!F$67</f>
        <v>3963693132.0085149</v>
      </c>
      <c r="M4013" s="170">
        <f t="shared" si="125"/>
        <v>6177213036.1907644</v>
      </c>
      <c r="N4013" s="171">
        <f>'Projections+Sensitivity'!$B$72</f>
        <v>418000000</v>
      </c>
      <c r="O4013" s="171">
        <f>'Projections+Sensitivity'!$B$73</f>
        <v>634000000</v>
      </c>
      <c r="P4013" s="170">
        <f t="shared" si="124"/>
        <v>5961213036.1907644</v>
      </c>
      <c r="Q4013" s="170">
        <f>P4013/'Projections+Sensitivity'!$B$75</f>
        <v>44.157133601413072</v>
      </c>
    </row>
    <row r="4014" spans="1:17">
      <c r="A4014" s="222">
        <v>-93039455.010027304</v>
      </c>
      <c r="B4014" s="223">
        <v>-217622128.74713901</v>
      </c>
      <c r="C4014" s="223">
        <v>378655384.56256002</v>
      </c>
      <c r="D4014" s="222">
        <v>275701028.11348498</v>
      </c>
      <c r="E4014" s="222">
        <v>1118315372.6582301</v>
      </c>
      <c r="F4014" s="224">
        <f>E4014*(1+'Projections+Sensitivity'!$B$64)/('Projections+Sensitivity'!$B$63-'Projections+Sensitivity'!$B$64)</f>
        <v>9839044344.6084671</v>
      </c>
      <c r="G4014" s="170">
        <f>A4014/'Projections+Sensitivity'!B$67</f>
        <v>-82504070.207223505</v>
      </c>
      <c r="H4014" s="170">
        <f>B4014/'Projections+Sensitivity'!C$67</f>
        <v>-171127374.46815479</v>
      </c>
      <c r="I4014" s="170">
        <f>C4014/'Projections+Sensitivity'!D$67</f>
        <v>264039429.97778055</v>
      </c>
      <c r="J4014" s="170">
        <f>D4014/'Projections+Sensitivity'!E$67</f>
        <v>170479142.28117004</v>
      </c>
      <c r="K4014" s="170">
        <f>E4014/'Projections+Sensitivity'!F$67</f>
        <v>613204562.35483325</v>
      </c>
      <c r="L4014" s="170">
        <f>F4014/'Projections+Sensitivity'!F$67</f>
        <v>5395031695.7408857</v>
      </c>
      <c r="M4014" s="170">
        <f t="shared" si="125"/>
        <v>6189123385.6792908</v>
      </c>
      <c r="N4014" s="171">
        <f>'Projections+Sensitivity'!$B$72</f>
        <v>418000000</v>
      </c>
      <c r="O4014" s="171">
        <f>'Projections+Sensitivity'!$B$73</f>
        <v>634000000</v>
      </c>
      <c r="P4014" s="170">
        <f t="shared" si="124"/>
        <v>5973123385.6792908</v>
      </c>
      <c r="Q4014" s="170">
        <f>P4014/'Projections+Sensitivity'!$B$75</f>
        <v>44.245358412439188</v>
      </c>
    </row>
    <row r="4015" spans="1:17">
      <c r="A4015" s="222">
        <v>647178588.78570104</v>
      </c>
      <c r="B4015" s="223">
        <v>204895567.49869099</v>
      </c>
      <c r="C4015" s="223">
        <v>763472053.55360401</v>
      </c>
      <c r="D4015" s="222">
        <v>476555901.91437399</v>
      </c>
      <c r="E4015" s="222">
        <v>576623994.56142902</v>
      </c>
      <c r="F4015" s="224">
        <f>E4015*(1+'Projections+Sensitivity'!$B$64)/('Projections+Sensitivity'!$B$63-'Projections+Sensitivity'!$B$64)</f>
        <v>5073192402.9350147</v>
      </c>
      <c r="G4015" s="170">
        <f>A4015/'Projections+Sensitivity'!B$67</f>
        <v>573894889.2169745</v>
      </c>
      <c r="H4015" s="170">
        <f>B4015/'Projections+Sensitivity'!C$67</f>
        <v>161119830.5433107</v>
      </c>
      <c r="I4015" s="170">
        <f>C4015/'Projections+Sensitivity'!D$67</f>
        <v>532375172.89537907</v>
      </c>
      <c r="J4015" s="170">
        <f>D4015/'Projections+Sensitivity'!E$67</f>
        <v>294677324.79383582</v>
      </c>
      <c r="K4015" s="170">
        <f>E4015/'Projections+Sensitivity'!F$67</f>
        <v>316179561.57381505</v>
      </c>
      <c r="L4015" s="170">
        <f>F4015/'Projections+Sensitivity'!F$67</f>
        <v>2781777665.9807734</v>
      </c>
      <c r="M4015" s="170">
        <f t="shared" si="125"/>
        <v>4660024445.0040884</v>
      </c>
      <c r="N4015" s="171">
        <f>'Projections+Sensitivity'!$B$72</f>
        <v>418000000</v>
      </c>
      <c r="O4015" s="171">
        <f>'Projections+Sensitivity'!$B$73</f>
        <v>634000000</v>
      </c>
      <c r="P4015" s="170">
        <f t="shared" si="124"/>
        <v>4444024445.0040884</v>
      </c>
      <c r="Q4015" s="170">
        <f>P4015/'Projections+Sensitivity'!$B$75</f>
        <v>32.918699592622879</v>
      </c>
    </row>
    <row r="4016" spans="1:17">
      <c r="A4016" s="222">
        <v>879168114.50224698</v>
      </c>
      <c r="B4016" s="223">
        <v>799415963.92162502</v>
      </c>
      <c r="C4016" s="223">
        <v>-179349793.033355</v>
      </c>
      <c r="D4016" s="222">
        <v>468345877.959858</v>
      </c>
      <c r="E4016" s="222">
        <v>147188899.85559499</v>
      </c>
      <c r="F4016" s="224">
        <f>E4016*(1+'Projections+Sensitivity'!$B$64)/('Projections+Sensitivity'!$B$63-'Projections+Sensitivity'!$B$64)</f>
        <v>1294981852.2756908</v>
      </c>
      <c r="G4016" s="170">
        <f>A4016/'Projections+Sensitivity'!B$67</f>
        <v>779614926.10880256</v>
      </c>
      <c r="H4016" s="170">
        <f>B4016/'Projections+Sensitivity'!C$67</f>
        <v>628621527.60572755</v>
      </c>
      <c r="I4016" s="170">
        <f>C4016/'Projections+Sensitivity'!D$67</f>
        <v>-125062045.9916795</v>
      </c>
      <c r="J4016" s="170">
        <f>D4016/'Projections+Sensitivity'!E$67</f>
        <v>289600674.00493264</v>
      </c>
      <c r="K4016" s="170">
        <f>E4016/'Projections+Sensitivity'!F$67</f>
        <v>80707917.575074807</v>
      </c>
      <c r="L4016" s="170">
        <f>F4016/'Projections+Sensitivity'!F$67</f>
        <v>710075886.81770611</v>
      </c>
      <c r="M4016" s="170">
        <f t="shared" si="125"/>
        <v>2363558886.1205645</v>
      </c>
      <c r="N4016" s="171">
        <f>'Projections+Sensitivity'!$B$72</f>
        <v>418000000</v>
      </c>
      <c r="O4016" s="171">
        <f>'Projections+Sensitivity'!$B$73</f>
        <v>634000000</v>
      </c>
      <c r="P4016" s="170">
        <f t="shared" si="124"/>
        <v>2147558886.1205645</v>
      </c>
      <c r="Q4016" s="170">
        <f>P4016/'Projections+Sensitivity'!$B$75</f>
        <v>15.90784360089307</v>
      </c>
    </row>
    <row r="4017" spans="1:17">
      <c r="A4017" s="222">
        <v>-239661028.211247</v>
      </c>
      <c r="B4017" s="223">
        <v>661640102.93636596</v>
      </c>
      <c r="C4017" s="223">
        <v>128593826.18077999</v>
      </c>
      <c r="D4017" s="222">
        <v>1162734599.65821</v>
      </c>
      <c r="E4017" s="222">
        <v>1321843969.1194301</v>
      </c>
      <c r="F4017" s="224">
        <f>E4017*(1+'Projections+Sensitivity'!$B$64)/('Projections+Sensitivity'!$B$63-'Projections+Sensitivity'!$B$64)</f>
        <v>11629708172.485281</v>
      </c>
      <c r="G4017" s="170">
        <f>A4017/'Projections+Sensitivity'!B$67</f>
        <v>-212522851.67991433</v>
      </c>
      <c r="H4017" s="170">
        <f>B4017/'Projections+Sensitivity'!C$67</f>
        <v>520281344.13618773</v>
      </c>
      <c r="I4017" s="170">
        <f>C4017/'Projections+Sensitivity'!D$67</f>
        <v>89669504.11298117</v>
      </c>
      <c r="J4017" s="170">
        <f>D4017/'Projections+Sensitivity'!E$67</f>
        <v>718974457.97256327</v>
      </c>
      <c r="K4017" s="170">
        <f>E4017/'Projections+Sensitivity'!F$67</f>
        <v>724805159.97786641</v>
      </c>
      <c r="L4017" s="170">
        <f>F4017/'Projections+Sensitivity'!F$67</f>
        <v>6376904301.397543</v>
      </c>
      <c r="M4017" s="170">
        <f t="shared" si="125"/>
        <v>8218111915.9172268</v>
      </c>
      <c r="N4017" s="171">
        <f>'Projections+Sensitivity'!$B$72</f>
        <v>418000000</v>
      </c>
      <c r="O4017" s="171">
        <f>'Projections+Sensitivity'!$B$73</f>
        <v>634000000</v>
      </c>
      <c r="P4017" s="170">
        <f t="shared" si="124"/>
        <v>8002111915.9172268</v>
      </c>
      <c r="Q4017" s="170">
        <f>P4017/'Projections+Sensitivity'!$B$75</f>
        <v>59.274903080868349</v>
      </c>
    </row>
    <row r="4018" spans="1:17">
      <c r="A4018" s="222">
        <v>490539523.16630298</v>
      </c>
      <c r="B4018" s="223">
        <v>328053901.49020898</v>
      </c>
      <c r="C4018" s="223">
        <v>504605161.03238499</v>
      </c>
      <c r="D4018" s="222">
        <v>619227011.02921295</v>
      </c>
      <c r="E4018" s="222">
        <v>768941101.68270397</v>
      </c>
      <c r="F4018" s="224">
        <f>E4018*(1+'Projections+Sensitivity'!$B$64)/('Projections+Sensitivity'!$B$63-'Projections+Sensitivity'!$B$64)</f>
        <v>6765216487.9614525</v>
      </c>
      <c r="G4018" s="170">
        <f>A4018/'Projections+Sensitivity'!B$67</f>
        <v>434992952.7679283</v>
      </c>
      <c r="H4018" s="170">
        <f>B4018/'Projections+Sensitivity'!C$67</f>
        <v>257965507.31880566</v>
      </c>
      <c r="I4018" s="170">
        <f>C4018/'Projections+Sensitivity'!D$67</f>
        <v>351865217.06737912</v>
      </c>
      <c r="J4018" s="170">
        <f>D4018/'Projections+Sensitivity'!E$67</f>
        <v>382897700.59957743</v>
      </c>
      <c r="K4018" s="170">
        <f>E4018/'Projections+Sensitivity'!F$67</f>
        <v>421632576.33952522</v>
      </c>
      <c r="L4018" s="170">
        <f>F4018/'Projections+Sensitivity'!F$67</f>
        <v>3709563256.6287913</v>
      </c>
      <c r="M4018" s="170">
        <f t="shared" si="125"/>
        <v>5558917210.7220068</v>
      </c>
      <c r="N4018" s="171">
        <f>'Projections+Sensitivity'!$B$72</f>
        <v>418000000</v>
      </c>
      <c r="O4018" s="171">
        <f>'Projections+Sensitivity'!$B$73</f>
        <v>634000000</v>
      </c>
      <c r="P4018" s="170">
        <f t="shared" si="124"/>
        <v>5342917210.7220068</v>
      </c>
      <c r="Q4018" s="170">
        <f>P4018/'Projections+Sensitivity'!$B$75</f>
        <v>39.57716452386672</v>
      </c>
    </row>
    <row r="4019" spans="1:17">
      <c r="A4019" s="222">
        <v>311343160.45503098</v>
      </c>
      <c r="B4019" s="223">
        <v>361282397.97057498</v>
      </c>
      <c r="C4019" s="223">
        <v>436247173.56154001</v>
      </c>
      <c r="D4019" s="222">
        <v>544704677.27623606</v>
      </c>
      <c r="E4019" s="222">
        <v>39160040.792174101</v>
      </c>
      <c r="F4019" s="224">
        <f>E4019*(1+'Projections+Sensitivity'!$B$64)/('Projections+Sensitivity'!$B$63-'Projections+Sensitivity'!$B$64)</f>
        <v>344533740.04421276</v>
      </c>
      <c r="G4019" s="170">
        <f>A4019/'Projections+Sensitivity'!B$67</f>
        <v>276088009.82284677</v>
      </c>
      <c r="H4019" s="170">
        <f>B4019/'Projections+Sensitivity'!C$67</f>
        <v>284094768.12948555</v>
      </c>
      <c r="I4019" s="170">
        <f>C4019/'Projections+Sensitivity'!D$67</f>
        <v>304198645.34522748</v>
      </c>
      <c r="J4019" s="170">
        <f>D4019/'Projections+Sensitivity'!E$67</f>
        <v>336816974.58295512</v>
      </c>
      <c r="K4019" s="170">
        <f>E4019/'Projections+Sensitivity'!F$67</f>
        <v>21472579.437662095</v>
      </c>
      <c r="L4019" s="170">
        <f>F4019/'Projections+Sensitivity'!F$67</f>
        <v>188917783.34236649</v>
      </c>
      <c r="M4019" s="170">
        <f t="shared" si="125"/>
        <v>1411588760.6605434</v>
      </c>
      <c r="N4019" s="171">
        <f>'Projections+Sensitivity'!$B$72</f>
        <v>418000000</v>
      </c>
      <c r="O4019" s="171">
        <f>'Projections+Sensitivity'!$B$73</f>
        <v>634000000</v>
      </c>
      <c r="P4019" s="170">
        <f t="shared" si="124"/>
        <v>1195588760.6605434</v>
      </c>
      <c r="Q4019" s="170">
        <f>P4019/'Projections+Sensitivity'!$B$75</f>
        <v>8.8562130419299514</v>
      </c>
    </row>
    <row r="4020" spans="1:17">
      <c r="A4020" s="222">
        <v>612321417.56879902</v>
      </c>
      <c r="B4020" s="223">
        <v>361322063.61032999</v>
      </c>
      <c r="C4020" s="223">
        <v>261708191.71462199</v>
      </c>
      <c r="D4020" s="222">
        <v>312488745.58281398</v>
      </c>
      <c r="E4020" s="222">
        <v>-52390412.896667503</v>
      </c>
      <c r="F4020" s="224">
        <f>E4020*(1+'Projections+Sensitivity'!$B$64)/('Projections+Sensitivity'!$B$63-'Projections+Sensitivity'!$B$64)</f>
        <v>-460935804.26904583</v>
      </c>
      <c r="G4020" s="170">
        <f>A4020/'Projections+Sensitivity'!B$67</f>
        <v>542984793.05406654</v>
      </c>
      <c r="H4020" s="170">
        <f>B4020/'Projections+Sensitivity'!C$67</f>
        <v>284125959.24422628</v>
      </c>
      <c r="I4020" s="170">
        <f>C4020/'Projections+Sensitivity'!D$67</f>
        <v>182491216.49405158</v>
      </c>
      <c r="J4020" s="170">
        <f>D4020/'Projections+Sensitivity'!E$67</f>
        <v>193226748.8590886</v>
      </c>
      <c r="K4020" s="170">
        <f>E4020/'Projections+Sensitivity'!F$67</f>
        <v>-28727173.923690744</v>
      </c>
      <c r="L4020" s="170">
        <f>F4020/'Projections+Sensitivity'!F$67</f>
        <v>-252744391.28796071</v>
      </c>
      <c r="M4020" s="170">
        <f t="shared" si="125"/>
        <v>921357152.43978143</v>
      </c>
      <c r="N4020" s="171">
        <f>'Projections+Sensitivity'!$B$72</f>
        <v>418000000</v>
      </c>
      <c r="O4020" s="171">
        <f>'Projections+Sensitivity'!$B$73</f>
        <v>634000000</v>
      </c>
      <c r="P4020" s="170">
        <f t="shared" si="124"/>
        <v>705357152.43978143</v>
      </c>
      <c r="Q4020" s="170">
        <f>P4020/'Projections+Sensitivity'!$B$75</f>
        <v>5.2248677958502325</v>
      </c>
    </row>
    <row r="4021" spans="1:17">
      <c r="A4021" s="222">
        <v>550436136.02143395</v>
      </c>
      <c r="B4021" s="223">
        <v>872603302.023435</v>
      </c>
      <c r="C4021" s="223">
        <v>132480849.07397</v>
      </c>
      <c r="D4021" s="222">
        <v>1041214753.70533</v>
      </c>
      <c r="E4021" s="222">
        <v>236031212.96196899</v>
      </c>
      <c r="F4021" s="224">
        <f>E4021*(1+'Projections+Sensitivity'!$B$64)/('Projections+Sensitivity'!$B$63-'Projections+Sensitivity'!$B$64)</f>
        <v>2076624919.7884059</v>
      </c>
      <c r="G4021" s="170">
        <f>A4021/'Projections+Sensitivity'!B$67</f>
        <v>488107132.67839772</v>
      </c>
      <c r="H4021" s="170">
        <f>B4021/'Projections+Sensitivity'!C$67</f>
        <v>686172462.73249626</v>
      </c>
      <c r="I4021" s="170">
        <f>C4021/'Projections+Sensitivity'!D$67</f>
        <v>92379956.283664376</v>
      </c>
      <c r="J4021" s="170">
        <f>D4021/'Projections+Sensitivity'!E$67</f>
        <v>643832920.59802914</v>
      </c>
      <c r="K4021" s="170">
        <f>E4021/'Projections+Sensitivity'!F$67</f>
        <v>129422719.37332781</v>
      </c>
      <c r="L4021" s="170">
        <f>F4021/'Projections+Sensitivity'!F$67</f>
        <v>1138673317.2478299</v>
      </c>
      <c r="M4021" s="170">
        <f t="shared" si="125"/>
        <v>3178588508.9137449</v>
      </c>
      <c r="N4021" s="171">
        <f>'Projections+Sensitivity'!$B$72</f>
        <v>418000000</v>
      </c>
      <c r="O4021" s="171">
        <f>'Projections+Sensitivity'!$B$73</f>
        <v>634000000</v>
      </c>
      <c r="P4021" s="170">
        <f t="shared" si="124"/>
        <v>2962588508.9137449</v>
      </c>
      <c r="Q4021" s="170">
        <f>P4021/'Projections+Sensitivity'!$B$75</f>
        <v>21.945100066027742</v>
      </c>
    </row>
    <row r="4022" spans="1:17">
      <c r="A4022" s="222">
        <v>-152001874.060967</v>
      </c>
      <c r="B4022" s="223">
        <v>396353085.28419203</v>
      </c>
      <c r="C4022" s="223">
        <v>469627567.73009801</v>
      </c>
      <c r="D4022" s="222">
        <v>35595506.747435004</v>
      </c>
      <c r="E4022" s="222">
        <v>799977206.87974405</v>
      </c>
      <c r="F4022" s="224">
        <f>E4022*(1+'Projections+Sensitivity'!$B$64)/('Projections+Sensitivity'!$B$63-'Projections+Sensitivity'!$B$64)</f>
        <v>7038275074.8176432</v>
      </c>
      <c r="G4022" s="170">
        <f>A4022/'Projections+Sensitivity'!B$67</f>
        <v>-134789840.37260309</v>
      </c>
      <c r="H4022" s="170">
        <f>B4022/'Projections+Sensitivity'!C$67</f>
        <v>311672637.50942475</v>
      </c>
      <c r="I4022" s="170">
        <f>C4022/'Projections+Sensitivity'!D$67</f>
        <v>327475061.33725601</v>
      </c>
      <c r="J4022" s="170">
        <f>D4022/'Projections+Sensitivity'!E$67</f>
        <v>22010405.622674972</v>
      </c>
      <c r="K4022" s="170">
        <f>E4022/'Projections+Sensitivity'!F$67</f>
        <v>438650567.65919363</v>
      </c>
      <c r="L4022" s="170">
        <f>F4022/'Projections+Sensitivity'!F$67</f>
        <v>3859289152.6900907</v>
      </c>
      <c r="M4022" s="170">
        <f t="shared" si="125"/>
        <v>4824307984.4460373</v>
      </c>
      <c r="N4022" s="171">
        <f>'Projections+Sensitivity'!$B$72</f>
        <v>418000000</v>
      </c>
      <c r="O4022" s="171">
        <f>'Projections+Sensitivity'!$B$73</f>
        <v>634000000</v>
      </c>
      <c r="P4022" s="170">
        <f t="shared" si="124"/>
        <v>4608307984.4460373</v>
      </c>
      <c r="Q4022" s="170">
        <f>P4022/'Projections+Sensitivity'!$B$75</f>
        <v>34.135614699600275</v>
      </c>
    </row>
    <row r="4023" spans="1:17">
      <c r="A4023" s="222">
        <v>440189553.78324997</v>
      </c>
      <c r="B4023" s="223">
        <v>333846057.19098097</v>
      </c>
      <c r="C4023" s="223">
        <v>-116131867.76775999</v>
      </c>
      <c r="D4023" s="222">
        <v>793956508.61111295</v>
      </c>
      <c r="E4023" s="222">
        <v>641624997.03145802</v>
      </c>
      <c r="F4023" s="224">
        <f>E4023*(1+'Projections+Sensitivity'!$B$64)/('Projections+Sensitivity'!$B$63-'Projections+Sensitivity'!$B$64)</f>
        <v>5645077366.1421442</v>
      </c>
      <c r="G4023" s="170">
        <f>A4023/'Projections+Sensitivity'!B$67</f>
        <v>390344395.78247249</v>
      </c>
      <c r="H4023" s="170">
        <f>B4023/'Projections+Sensitivity'!C$67</f>
        <v>262520174.63729128</v>
      </c>
      <c r="I4023" s="170">
        <f>C4023/'Projections+Sensitivity'!D$67</f>
        <v>-80979680.780396357</v>
      </c>
      <c r="J4023" s="170">
        <f>D4023/'Projections+Sensitivity'!E$67</f>
        <v>490941312.48890543</v>
      </c>
      <c r="K4023" s="170">
        <f>E4023/'Projections+Sensitivity'!F$67</f>
        <v>351821485.3520022</v>
      </c>
      <c r="L4023" s="170">
        <f>F4023/'Projections+Sensitivity'!F$67</f>
        <v>3095358680.0261831</v>
      </c>
      <c r="M4023" s="170">
        <f t="shared" si="125"/>
        <v>4510006367.5064583</v>
      </c>
      <c r="N4023" s="171">
        <f>'Projections+Sensitivity'!$B$72</f>
        <v>418000000</v>
      </c>
      <c r="O4023" s="171">
        <f>'Projections+Sensitivity'!$B$73</f>
        <v>634000000</v>
      </c>
      <c r="P4023" s="170">
        <f t="shared" si="124"/>
        <v>4294006367.5064583</v>
      </c>
      <c r="Q4023" s="170">
        <f>P4023/'Projections+Sensitivity'!$B$75</f>
        <v>31.807454574121913</v>
      </c>
    </row>
    <row r="4024" spans="1:17">
      <c r="A4024" s="222">
        <v>460595267.74328899</v>
      </c>
      <c r="B4024" s="223">
        <v>587193944.91056895</v>
      </c>
      <c r="C4024" s="223">
        <v>1130461149.24965</v>
      </c>
      <c r="D4024" s="222">
        <v>182954750.54138801</v>
      </c>
      <c r="E4024" s="222">
        <v>808621193.04552197</v>
      </c>
      <c r="F4024" s="224">
        <f>E4024*(1+'Projections+Sensitivity'!$B$64)/('Projections+Sensitivity'!$B$63-'Projections+Sensitivity'!$B$64)</f>
        <v>7114325682.0780191</v>
      </c>
      <c r="G4024" s="170">
        <f>A4024/'Projections+Sensitivity'!B$67</f>
        <v>408439455.09904021</v>
      </c>
      <c r="H4024" s="170">
        <f>B4024/'Projections+Sensitivity'!C$67</f>
        <v>461740534.72705507</v>
      </c>
      <c r="I4024" s="170">
        <f>C4024/'Projections+Sensitivity'!D$67</f>
        <v>788279606.28297758</v>
      </c>
      <c r="J4024" s="170">
        <f>D4024/'Projections+Sensitivity'!E$67</f>
        <v>113129679.50095108</v>
      </c>
      <c r="K4024" s="170">
        <f>E4024/'Projections+Sensitivity'!F$67</f>
        <v>443390314.49928916</v>
      </c>
      <c r="L4024" s="170">
        <f>F4024/'Projections+Sensitivity'!F$67</f>
        <v>3900989893.3595748</v>
      </c>
      <c r="M4024" s="170">
        <f t="shared" si="125"/>
        <v>6115969483.4688873</v>
      </c>
      <c r="N4024" s="171">
        <f>'Projections+Sensitivity'!$B$72</f>
        <v>418000000</v>
      </c>
      <c r="O4024" s="171">
        <f>'Projections+Sensitivity'!$B$73</f>
        <v>634000000</v>
      </c>
      <c r="P4024" s="170">
        <f t="shared" si="124"/>
        <v>5899969483.4688873</v>
      </c>
      <c r="Q4024" s="170">
        <f>P4024/'Projections+Sensitivity'!$B$75</f>
        <v>43.703477655325088</v>
      </c>
    </row>
    <row r="4025" spans="1:17">
      <c r="A4025" s="222">
        <v>547891893.63744199</v>
      </c>
      <c r="B4025" s="223">
        <v>471752242.61348403</v>
      </c>
      <c r="C4025" s="223">
        <v>246398355.09498399</v>
      </c>
      <c r="D4025" s="222">
        <v>796052294.66528797</v>
      </c>
      <c r="E4025" s="222">
        <v>377115428.04290098</v>
      </c>
      <c r="F4025" s="224">
        <f>E4025*(1+'Projections+Sensitivity'!$B$64)/('Projections+Sensitivity'!$B$63-'Projections+Sensitivity'!$B$64)</f>
        <v>3317897178.4411521</v>
      </c>
      <c r="G4025" s="170">
        <f>A4025/'Projections+Sensitivity'!B$67</f>
        <v>485850989.27933711</v>
      </c>
      <c r="H4025" s="170">
        <f>B4025/'Projections+Sensitivity'!C$67</f>
        <v>370962838.85593051</v>
      </c>
      <c r="I4025" s="170">
        <f>C4025/'Projections+Sensitivity'!D$67</f>
        <v>171815544.89684948</v>
      </c>
      <c r="J4025" s="170">
        <f>D4025/'Projections+Sensitivity'!E$67</f>
        <v>492237237.32228518</v>
      </c>
      <c r="K4025" s="170">
        <f>E4025/'Projections+Sensitivity'!F$67</f>
        <v>206783262.27477783</v>
      </c>
      <c r="L4025" s="170">
        <f>F4025/'Projections+Sensitivity'!F$67</f>
        <v>1819298685.3147051</v>
      </c>
      <c r="M4025" s="170">
        <f t="shared" si="125"/>
        <v>3546948557.9438853</v>
      </c>
      <c r="N4025" s="171">
        <f>'Projections+Sensitivity'!$B$72</f>
        <v>418000000</v>
      </c>
      <c r="O4025" s="171">
        <f>'Projections+Sensitivity'!$B$73</f>
        <v>634000000</v>
      </c>
      <c r="P4025" s="170">
        <f t="shared" si="124"/>
        <v>3330948557.9438853</v>
      </c>
      <c r="Q4025" s="170">
        <f>P4025/'Projections+Sensitivity'!$B$75</f>
        <v>24.673693021806557</v>
      </c>
    </row>
    <row r="4026" spans="1:17">
      <c r="A4026" s="222">
        <v>86093207.120875299</v>
      </c>
      <c r="B4026" s="223">
        <v>652485208.052477</v>
      </c>
      <c r="C4026" s="223">
        <v>225419908.883196</v>
      </c>
      <c r="D4026" s="222">
        <v>173173438.10066599</v>
      </c>
      <c r="E4026" s="222">
        <v>398638640.23432201</v>
      </c>
      <c r="F4026" s="224">
        <f>E4026*(1+'Projections+Sensitivity'!$B$64)/('Projections+Sensitivity'!$B$63-'Projections+Sensitivity'!$B$64)</f>
        <v>3507260433.536571</v>
      </c>
      <c r="G4026" s="170">
        <f>A4026/'Projections+Sensitivity'!B$67</f>
        <v>76344385.335234404</v>
      </c>
      <c r="H4026" s="170">
        <f>B4026/'Projections+Sensitivity'!C$67</f>
        <v>513082383.56158459</v>
      </c>
      <c r="I4026" s="170">
        <f>C4026/'Projections+Sensitivity'!D$67</f>
        <v>157187106.46600795</v>
      </c>
      <c r="J4026" s="170">
        <f>D4026/'Projections+Sensitivity'!E$67</f>
        <v>107081425.83034074</v>
      </c>
      <c r="K4026" s="170">
        <f>E4026/'Projections+Sensitivity'!F$67</f>
        <v>218585060.08154377</v>
      </c>
      <c r="L4026" s="170">
        <f>F4026/'Projections+Sensitivity'!F$67</f>
        <v>1923132017.8484967</v>
      </c>
      <c r="M4026" s="170">
        <f t="shared" si="125"/>
        <v>2995412379.123208</v>
      </c>
      <c r="N4026" s="171">
        <f>'Projections+Sensitivity'!$B$72</f>
        <v>418000000</v>
      </c>
      <c r="O4026" s="171">
        <f>'Projections+Sensitivity'!$B$73</f>
        <v>634000000</v>
      </c>
      <c r="P4026" s="170">
        <f t="shared" si="124"/>
        <v>2779412379.123208</v>
      </c>
      <c r="Q4026" s="170">
        <f>P4026/'Projections+Sensitivity'!$B$75</f>
        <v>20.588239845357098</v>
      </c>
    </row>
    <row r="4027" spans="1:17">
      <c r="A4027" s="222">
        <v>370027638.88478702</v>
      </c>
      <c r="B4027" s="223">
        <v>129609523.84662101</v>
      </c>
      <c r="C4027" s="223">
        <v>435758495.83072799</v>
      </c>
      <c r="D4027" s="222">
        <v>837991370.09182894</v>
      </c>
      <c r="E4027" s="222">
        <v>1142372101.2353799</v>
      </c>
      <c r="F4027" s="224">
        <f>E4027*(1+'Projections+Sensitivity'!$B$64)/('Projections+Sensitivity'!$B$63-'Projections+Sensitivity'!$B$64)</f>
        <v>10050697716.317169</v>
      </c>
      <c r="G4027" s="170">
        <f>A4027/'Projections+Sensitivity'!B$67</f>
        <v>328127312.15884036</v>
      </c>
      <c r="H4027" s="170">
        <f>B4027/'Projections+Sensitivity'!C$67</f>
        <v>101918576.24787405</v>
      </c>
      <c r="I4027" s="170">
        <f>C4027/'Projections+Sensitivity'!D$67</f>
        <v>303857886.4527176</v>
      </c>
      <c r="J4027" s="170">
        <f>D4027/'Projections+Sensitivity'!E$67</f>
        <v>518170175.0980522</v>
      </c>
      <c r="K4027" s="170">
        <f>E4027/'Projections+Sensitivity'!F$67</f>
        <v>626395560.24282205</v>
      </c>
      <c r="L4027" s="170">
        <f>F4027/'Projections+Sensitivity'!F$67</f>
        <v>5511087341.8875151</v>
      </c>
      <c r="M4027" s="170">
        <f t="shared" si="125"/>
        <v>7389556852.087822</v>
      </c>
      <c r="N4027" s="171">
        <f>'Projections+Sensitivity'!$B$72</f>
        <v>418000000</v>
      </c>
      <c r="O4027" s="171">
        <f>'Projections+Sensitivity'!$B$73</f>
        <v>634000000</v>
      </c>
      <c r="P4027" s="170">
        <f t="shared" si="124"/>
        <v>7173556852.087822</v>
      </c>
      <c r="Q4027" s="170">
        <f>P4027/'Projections+Sensitivity'!$B$75</f>
        <v>53.137458163613495</v>
      </c>
    </row>
    <row r="4028" spans="1:17">
      <c r="A4028" s="222">
        <v>690756267.17630303</v>
      </c>
      <c r="B4028" s="223">
        <v>524813420.18611801</v>
      </c>
      <c r="C4028" s="223">
        <v>100679768.965674</v>
      </c>
      <c r="D4028" s="222">
        <v>-1390743.4358904299</v>
      </c>
      <c r="E4028" s="222">
        <v>1237978173.3411</v>
      </c>
      <c r="F4028" s="224">
        <f>E4028*(1+'Projections+Sensitivity'!$B$64)/('Projections+Sensitivity'!$B$63-'Projections+Sensitivity'!$B$64)</f>
        <v>10891848974.773039</v>
      </c>
      <c r="G4028" s="170">
        <f>A4028/'Projections+Sensitivity'!B$67</f>
        <v>612538020.10180771</v>
      </c>
      <c r="H4028" s="170">
        <f>B4028/'Projections+Sensitivity'!C$67</f>
        <v>412687547.9030695</v>
      </c>
      <c r="I4028" s="170">
        <f>C4028/'Projections+Sensitivity'!D$67</f>
        <v>70204808.62487033</v>
      </c>
      <c r="J4028" s="170">
        <f>D4028/'Projections+Sensitivity'!E$67</f>
        <v>-859963.23519756692</v>
      </c>
      <c r="K4028" s="170">
        <f>E4028/'Projections+Sensitivity'!F$67</f>
        <v>678819126.11467338</v>
      </c>
      <c r="L4028" s="170">
        <f>F4028/'Projections+Sensitivity'!F$67</f>
        <v>5972314829.1656342</v>
      </c>
      <c r="M4028" s="170">
        <f t="shared" si="125"/>
        <v>7745704368.6748581</v>
      </c>
      <c r="N4028" s="171">
        <f>'Projections+Sensitivity'!$B$72</f>
        <v>418000000</v>
      </c>
      <c r="O4028" s="171">
        <f>'Projections+Sensitivity'!$B$73</f>
        <v>634000000</v>
      </c>
      <c r="P4028" s="170">
        <f t="shared" si="124"/>
        <v>7529704368.6748581</v>
      </c>
      <c r="Q4028" s="170">
        <f>P4028/'Projections+Sensitivity'!$B$75</f>
        <v>55.775587916110062</v>
      </c>
    </row>
    <row r="4029" spans="1:17">
      <c r="A4029" s="222">
        <v>392374464.61529601</v>
      </c>
      <c r="B4029" s="223">
        <v>828232669.07909298</v>
      </c>
      <c r="C4029" s="223">
        <v>1002310169.71453</v>
      </c>
      <c r="D4029" s="222">
        <v>279470238.97965598</v>
      </c>
      <c r="E4029" s="222">
        <v>619758622.02349806</v>
      </c>
      <c r="F4029" s="224">
        <f>E4029*(1+'Projections+Sensitivity'!$B$64)/('Projections+Sensitivity'!$B$63-'Projections+Sensitivity'!$B$64)</f>
        <v>5452694932.1532784</v>
      </c>
      <c r="G4029" s="170">
        <f>A4029/'Projections+Sensitivity'!B$67</f>
        <v>347943680.15862924</v>
      </c>
      <c r="H4029" s="170">
        <f>B4029/'Projections+Sensitivity'!C$67</f>
        <v>651281571.98085761</v>
      </c>
      <c r="I4029" s="170">
        <f>C4029/'Projections+Sensitivity'!D$67</f>
        <v>698918902.68005049</v>
      </c>
      <c r="J4029" s="170">
        <f>D4029/'Projections+Sensitivity'!E$67</f>
        <v>172809825.77531067</v>
      </c>
      <c r="K4029" s="170">
        <f>E4029/'Projections+Sensitivity'!F$67</f>
        <v>339831521.4787786</v>
      </c>
      <c r="L4029" s="170">
        <f>F4029/'Projections+Sensitivity'!F$67</f>
        <v>2989869844.6554537</v>
      </c>
      <c r="M4029" s="170">
        <f t="shared" si="125"/>
        <v>5200655346.7290802</v>
      </c>
      <c r="N4029" s="171">
        <f>'Projections+Sensitivity'!$B$72</f>
        <v>418000000</v>
      </c>
      <c r="O4029" s="171">
        <f>'Projections+Sensitivity'!$B$73</f>
        <v>634000000</v>
      </c>
      <c r="P4029" s="170">
        <f t="shared" si="124"/>
        <v>4984655346.7290802</v>
      </c>
      <c r="Q4029" s="170">
        <f>P4029/'Projections+Sensitivity'!$B$75</f>
        <v>36.923372938733927</v>
      </c>
    </row>
    <row r="4030" spans="1:17">
      <c r="A4030" s="222">
        <v>258567507.78429601</v>
      </c>
      <c r="B4030" s="223">
        <v>84115171.643539295</v>
      </c>
      <c r="C4030" s="223">
        <v>253115162.49414599</v>
      </c>
      <c r="D4030" s="222">
        <v>413882837.14666998</v>
      </c>
      <c r="E4030" s="222">
        <v>943688180.10090697</v>
      </c>
      <c r="F4030" s="224">
        <f>E4030*(1+'Projections+Sensitivity'!$B$64)/('Projections+Sensitivity'!$B$63-'Projections+Sensitivity'!$B$64)</f>
        <v>8302657799.8523912</v>
      </c>
      <c r="G4030" s="170">
        <f>A4030/'Projections+Sensitivity'!B$67</f>
        <v>229288443.41621757</v>
      </c>
      <c r="H4030" s="170">
        <f>B4030/'Projections+Sensitivity'!C$67</f>
        <v>66144047.754547581</v>
      </c>
      <c r="I4030" s="170">
        <f>C4030/'Projections+Sensitivity'!D$67</f>
        <v>176499228.44988835</v>
      </c>
      <c r="J4030" s="170">
        <f>D4030/'Projections+Sensitivity'!E$67</f>
        <v>255923568.96332645</v>
      </c>
      <c r="K4030" s="170">
        <f>E4030/'Projections+Sensitivity'!F$67</f>
        <v>517451437.78422779</v>
      </c>
      <c r="L4030" s="170">
        <f>F4030/'Projections+Sensitivity'!F$67</f>
        <v>4552586655.8005056</v>
      </c>
      <c r="M4030" s="170">
        <f t="shared" si="125"/>
        <v>5797893382.1687136</v>
      </c>
      <c r="N4030" s="171">
        <f>'Projections+Sensitivity'!$B$72</f>
        <v>418000000</v>
      </c>
      <c r="O4030" s="171">
        <f>'Projections+Sensitivity'!$B$73</f>
        <v>634000000</v>
      </c>
      <c r="P4030" s="170">
        <f t="shared" si="124"/>
        <v>5581893382.1687136</v>
      </c>
      <c r="Q4030" s="170">
        <f>P4030/'Projections+Sensitivity'!$B$75</f>
        <v>41.347358386434912</v>
      </c>
    </row>
    <row r="4031" spans="1:17">
      <c r="A4031" s="222">
        <v>760328338.58389902</v>
      </c>
      <c r="B4031" s="223">
        <v>-91699266.831769899</v>
      </c>
      <c r="C4031" s="223">
        <v>1218819167.9556</v>
      </c>
      <c r="D4031" s="222">
        <v>118929085.36365999</v>
      </c>
      <c r="E4031" s="222">
        <v>839482291.17129195</v>
      </c>
      <c r="F4031" s="224">
        <f>E4031*(1+'Projections+Sensitivity'!$B$64)/('Projections+Sensitivity'!$B$63-'Projections+Sensitivity'!$B$64)</f>
        <v>7385844540.1806335</v>
      </c>
      <c r="G4031" s="170">
        <f>A4031/'Projections+Sensitivity'!B$67</f>
        <v>674232051.5560509</v>
      </c>
      <c r="H4031" s="170">
        <f>B4031/'Projections+Sensitivity'!C$67</f>
        <v>-72107808.447222695</v>
      </c>
      <c r="I4031" s="170">
        <f>C4031/'Projections+Sensitivity'!D$67</f>
        <v>849892359.84262133</v>
      </c>
      <c r="J4031" s="170">
        <f>D4031/'Projections+Sensitivity'!E$67</f>
        <v>73539546.093876645</v>
      </c>
      <c r="K4031" s="170">
        <f>E4031/'Projections+Sensitivity'!F$67</f>
        <v>460312344.39593601</v>
      </c>
      <c r="L4031" s="170">
        <f>F4031/'Projections+Sensitivity'!F$67</f>
        <v>4049871511.7514744</v>
      </c>
      <c r="M4031" s="170">
        <f t="shared" si="125"/>
        <v>6035740005.1927366</v>
      </c>
      <c r="N4031" s="171">
        <f>'Projections+Sensitivity'!$B$72</f>
        <v>418000000</v>
      </c>
      <c r="O4031" s="171">
        <f>'Projections+Sensitivity'!$B$73</f>
        <v>634000000</v>
      </c>
      <c r="P4031" s="170">
        <f t="shared" si="124"/>
        <v>5819740005.1927366</v>
      </c>
      <c r="Q4031" s="170">
        <f>P4031/'Projections+Sensitivity'!$B$75</f>
        <v>43.109185223649902</v>
      </c>
    </row>
    <row r="4032" spans="1:17">
      <c r="A4032" s="222">
        <v>-477152863.96532202</v>
      </c>
      <c r="B4032" s="223">
        <v>147316014.95283401</v>
      </c>
      <c r="C4032" s="223">
        <v>759182903.57571399</v>
      </c>
      <c r="D4032" s="222">
        <v>507280039.34873301</v>
      </c>
      <c r="E4032" s="222">
        <v>596417963.30102098</v>
      </c>
      <c r="F4032" s="224">
        <f>E4032*(1+'Projections+Sensitivity'!$B$64)/('Projections+Sensitivity'!$B$63-'Projections+Sensitivity'!$B$64)</f>
        <v>5247341610.7042952</v>
      </c>
      <c r="G4032" s="170">
        <f>A4032/'Projections+Sensitivity'!B$67</f>
        <v>-423122140.85873479</v>
      </c>
      <c r="H4032" s="170">
        <f>B4032/'Projections+Sensitivity'!C$67</f>
        <v>115842092.90261039</v>
      </c>
      <c r="I4032" s="170">
        <f>C4032/'Projections+Sensitivity'!D$67</f>
        <v>529384314.29037178</v>
      </c>
      <c r="J4032" s="170">
        <f>D4032/'Projections+Sensitivity'!E$67</f>
        <v>313675529.5991596</v>
      </c>
      <c r="K4032" s="170">
        <f>E4032/'Projections+Sensitivity'!F$67</f>
        <v>327033165.33799773</v>
      </c>
      <c r="L4032" s="170">
        <f>F4032/'Projections+Sensitivity'!F$67</f>
        <v>2877268697.7107277</v>
      </c>
      <c r="M4032" s="170">
        <f t="shared" si="125"/>
        <v>3740081658.9821324</v>
      </c>
      <c r="N4032" s="171">
        <f>'Projections+Sensitivity'!$B$72</f>
        <v>418000000</v>
      </c>
      <c r="O4032" s="171">
        <f>'Projections+Sensitivity'!$B$73</f>
        <v>634000000</v>
      </c>
      <c r="P4032" s="170">
        <f t="shared" si="124"/>
        <v>3524081658.9821324</v>
      </c>
      <c r="Q4032" s="170">
        <f>P4032/'Projections+Sensitivity'!$B$75</f>
        <v>26.104308585052834</v>
      </c>
    </row>
    <row r="4033" spans="1:17">
      <c r="A4033" s="222">
        <v>-268671788.49113798</v>
      </c>
      <c r="B4033" s="223">
        <v>753805137.35553396</v>
      </c>
      <c r="C4033" s="223">
        <v>159109422.38058299</v>
      </c>
      <c r="D4033" s="222">
        <v>324910260.269943</v>
      </c>
      <c r="E4033" s="222">
        <v>668242726.03680599</v>
      </c>
      <c r="F4033" s="224">
        <f>E4033*(1+'Projections+Sensitivity'!$B$64)/('Projections+Sensitivity'!$B$63-'Projections+Sensitivity'!$B$64)</f>
        <v>5879262661.667388</v>
      </c>
      <c r="G4033" s="170">
        <f>A4033/'Projections+Sensitivity'!B$67</f>
        <v>-238248559.1514284</v>
      </c>
      <c r="H4033" s="170">
        <f>B4033/'Projections+Sensitivity'!C$67</f>
        <v>592755409.38276565</v>
      </c>
      <c r="I4033" s="170">
        <f>C4033/'Projections+Sensitivity'!D$67</f>
        <v>110948273.55484793</v>
      </c>
      <c r="J4033" s="170">
        <f>D4033/'Projections+Sensitivity'!E$67</f>
        <v>200907565.95355028</v>
      </c>
      <c r="K4033" s="170">
        <f>E4033/'Projections+Sensitivity'!F$67</f>
        <v>366416753.61412609</v>
      </c>
      <c r="L4033" s="170">
        <f>F4033/'Projections+Sensitivity'!F$67</f>
        <v>3223769229.647038</v>
      </c>
      <c r="M4033" s="170">
        <f t="shared" si="125"/>
        <v>4256548673.0008993</v>
      </c>
      <c r="N4033" s="171">
        <f>'Projections+Sensitivity'!$B$72</f>
        <v>418000000</v>
      </c>
      <c r="O4033" s="171">
        <f>'Projections+Sensitivity'!$B$73</f>
        <v>634000000</v>
      </c>
      <c r="P4033" s="170">
        <f t="shared" si="124"/>
        <v>4040548673.0008993</v>
      </c>
      <c r="Q4033" s="170">
        <f>P4033/'Projections+Sensitivity'!$B$75</f>
        <v>29.929990170377032</v>
      </c>
    </row>
    <row r="4034" spans="1:17">
      <c r="A4034" s="222">
        <v>-118013297.12602399</v>
      </c>
      <c r="B4034" s="223">
        <v>48518730.716103896</v>
      </c>
      <c r="C4034" s="223">
        <v>156663034.113792</v>
      </c>
      <c r="D4034" s="222">
        <v>-163133474.81713599</v>
      </c>
      <c r="E4034" s="222">
        <v>1617964363.2238801</v>
      </c>
      <c r="F4034" s="224">
        <f>E4034*(1+'Projections+Sensitivity'!$B$64)/('Projections+Sensitivity'!$B$63-'Projections+Sensitivity'!$B$64)</f>
        <v>14235003387.207354</v>
      </c>
      <c r="G4034" s="170">
        <f>A4034/'Projections+Sensitivity'!B$67</f>
        <v>-104649982.63824797</v>
      </c>
      <c r="H4034" s="170">
        <f>B4034/'Projections+Sensitivity'!C$67</f>
        <v>38152751.504520103</v>
      </c>
      <c r="I4034" s="170">
        <f>C4034/'Projections+Sensitivity'!D$67</f>
        <v>109242387.43833582</v>
      </c>
      <c r="J4034" s="170">
        <f>D4034/'Projections+Sensitivity'!E$67</f>
        <v>-100873235.9631412</v>
      </c>
      <c r="K4034" s="170">
        <f>E4034/'Projections+Sensitivity'!F$67</f>
        <v>887176509.87672329</v>
      </c>
      <c r="L4034" s="170">
        <f>F4034/'Projections+Sensitivity'!F$67</f>
        <v>7805462784.1011763</v>
      </c>
      <c r="M4034" s="170">
        <f t="shared" si="125"/>
        <v>8634511214.3193665</v>
      </c>
      <c r="N4034" s="171">
        <f>'Projections+Sensitivity'!$B$72</f>
        <v>418000000</v>
      </c>
      <c r="O4034" s="171">
        <f>'Projections+Sensitivity'!$B$73</f>
        <v>634000000</v>
      </c>
      <c r="P4034" s="170">
        <f t="shared" ref="P4034:P4097" si="126">M4034+N4034-O4034</f>
        <v>8418511214.3193665</v>
      </c>
      <c r="Q4034" s="170">
        <f>P4034/'Projections+Sensitivity'!$B$75</f>
        <v>62.359342328291604</v>
      </c>
    </row>
    <row r="4035" spans="1:17">
      <c r="A4035" s="222">
        <v>557948573.71844196</v>
      </c>
      <c r="B4035" s="223">
        <v>522172797.11984301</v>
      </c>
      <c r="C4035" s="223">
        <v>592382113.73036206</v>
      </c>
      <c r="D4035" s="222">
        <v>798483322.60203898</v>
      </c>
      <c r="E4035" s="222">
        <v>1428483232.1863301</v>
      </c>
      <c r="F4035" s="224">
        <f>E4035*(1+'Projections+Sensitivity'!$B$64)/('Projections+Sensitivity'!$B$63-'Projections+Sensitivity'!$B$64)</f>
        <v>12567930487.803711</v>
      </c>
      <c r="G4035" s="170">
        <f>A4035/'Projections+Sensitivity'!B$67</f>
        <v>494768894.47735214</v>
      </c>
      <c r="H4035" s="170">
        <f>B4035/'Projections+Sensitivity'!C$67</f>
        <v>410611091.3639611</v>
      </c>
      <c r="I4035" s="170">
        <f>C4035/'Projections+Sensitivity'!D$67</f>
        <v>413072788.64947903</v>
      </c>
      <c r="J4035" s="170">
        <f>D4035/'Projections+Sensitivity'!E$67</f>
        <v>493740458.25821978</v>
      </c>
      <c r="K4035" s="170">
        <f>E4035/'Projections+Sensitivity'!F$67</f>
        <v>783278542.56523502</v>
      </c>
      <c r="L4035" s="170">
        <f>F4035/'Projections+Sensitivity'!F$67</f>
        <v>6891358647.9284668</v>
      </c>
      <c r="M4035" s="170">
        <f t="shared" ref="M4035:M4098" si="127">SUM(G4035:L4035)</f>
        <v>9486830423.2427139</v>
      </c>
      <c r="N4035" s="171">
        <f>'Projections+Sensitivity'!$B$72</f>
        <v>418000000</v>
      </c>
      <c r="O4035" s="171">
        <f>'Projections+Sensitivity'!$B$73</f>
        <v>634000000</v>
      </c>
      <c r="P4035" s="170">
        <f t="shared" si="126"/>
        <v>9270830423.2427139</v>
      </c>
      <c r="Q4035" s="170">
        <f>P4035/'Projections+Sensitivity'!$B$75</f>
        <v>68.672817949946023</v>
      </c>
    </row>
    <row r="4036" spans="1:17">
      <c r="A4036" s="222">
        <v>1186438547.36992</v>
      </c>
      <c r="B4036" s="223">
        <v>333359026.62543899</v>
      </c>
      <c r="C4036" s="223">
        <v>662091884.79865098</v>
      </c>
      <c r="D4036" s="222">
        <v>961739904.80466795</v>
      </c>
      <c r="E4036" s="222">
        <v>-331412974.46328902</v>
      </c>
      <c r="F4036" s="224">
        <f>E4036*(1+'Projections+Sensitivity'!$B$64)/('Projections+Sensitivity'!$B$63-'Projections+Sensitivity'!$B$64)</f>
        <v>-2915802672.3463712</v>
      </c>
      <c r="G4036" s="170">
        <f>A4036/'Projections+Sensitivity'!B$67</f>
        <v>1052091386.3716689</v>
      </c>
      <c r="H4036" s="170">
        <f>B4036/'Projections+Sensitivity'!C$67</f>
        <v>262137197.67420965</v>
      </c>
      <c r="I4036" s="170">
        <f>C4036/'Projections+Sensitivity'!D$67</f>
        <v>461681969.89224994</v>
      </c>
      <c r="J4036" s="170">
        <f>D4036/'Projections+Sensitivity'!E$67</f>
        <v>594689817.41042173</v>
      </c>
      <c r="K4036" s="170">
        <f>E4036/'Projections+Sensitivity'!F$67</f>
        <v>-181723289.27341163</v>
      </c>
      <c r="L4036" s="170">
        <f>F4036/'Projections+Sensitivity'!F$67</f>
        <v>-1598818674.3415515</v>
      </c>
      <c r="M4036" s="170">
        <f t="shared" si="127"/>
        <v>590058407.73358703</v>
      </c>
      <c r="N4036" s="171">
        <f>'Projections+Sensitivity'!$B$72</f>
        <v>418000000</v>
      </c>
      <c r="O4036" s="171">
        <f>'Projections+Sensitivity'!$B$73</f>
        <v>634000000</v>
      </c>
      <c r="P4036" s="170">
        <f t="shared" si="126"/>
        <v>374058407.73358703</v>
      </c>
      <c r="Q4036" s="170">
        <f>P4036/'Projections+Sensitivity'!$B$75</f>
        <v>2.7708030202487928</v>
      </c>
    </row>
    <row r="4037" spans="1:17">
      <c r="A4037" s="222">
        <v>-116482775.138338</v>
      </c>
      <c r="B4037" s="223">
        <v>545080020.27023494</v>
      </c>
      <c r="C4037" s="223">
        <v>381329308.50174099</v>
      </c>
      <c r="D4037" s="222">
        <v>287905260.309156</v>
      </c>
      <c r="E4037" s="222">
        <v>771178116.71893895</v>
      </c>
      <c r="F4037" s="224">
        <f>E4037*(1+'Projections+Sensitivity'!$B$64)/('Projections+Sensitivity'!$B$63-'Projections+Sensitivity'!$B$64)</f>
        <v>6784897957.6784906</v>
      </c>
      <c r="G4037" s="170">
        <f>A4037/'Projections+Sensitivity'!B$67</f>
        <v>-103292770.32964045</v>
      </c>
      <c r="H4037" s="170">
        <f>B4037/'Projections+Sensitivity'!C$67</f>
        <v>428624208.76452434</v>
      </c>
      <c r="I4037" s="170">
        <f>C4037/'Projections+Sensitivity'!D$67</f>
        <v>265903978.53958407</v>
      </c>
      <c r="J4037" s="170">
        <f>D4037/'Projections+Sensitivity'!E$67</f>
        <v>178025603.21080366</v>
      </c>
      <c r="K4037" s="170">
        <f>E4037/'Projections+Sensitivity'!F$67</f>
        <v>422859196.18202549</v>
      </c>
      <c r="L4037" s="170">
        <f>F4037/'Projections+Sensitivity'!F$67</f>
        <v>3720355173.9353099</v>
      </c>
      <c r="M4037" s="170">
        <f t="shared" si="127"/>
        <v>4912475390.3026066</v>
      </c>
      <c r="N4037" s="171">
        <f>'Projections+Sensitivity'!$B$72</f>
        <v>418000000</v>
      </c>
      <c r="O4037" s="171">
        <f>'Projections+Sensitivity'!$B$73</f>
        <v>634000000</v>
      </c>
      <c r="P4037" s="170">
        <f t="shared" si="126"/>
        <v>4696475390.3026066</v>
      </c>
      <c r="Q4037" s="170">
        <f>P4037/'Projections+Sensitivity'!$B$75</f>
        <v>34.788706594834125</v>
      </c>
    </row>
    <row r="4038" spans="1:17">
      <c r="A4038" s="222">
        <v>176808322.77974099</v>
      </c>
      <c r="B4038" s="223">
        <v>1048720337.07609</v>
      </c>
      <c r="C4038" s="223">
        <v>425502152.23521298</v>
      </c>
      <c r="D4038" s="222">
        <v>521189064.00902998</v>
      </c>
      <c r="E4038" s="222">
        <v>728645238.42501795</v>
      </c>
      <c r="F4038" s="224">
        <f>E4038*(1+'Projections+Sensitivity'!$B$64)/('Projections+Sensitivity'!$B$63-'Projections+Sensitivity'!$B$64)</f>
        <v>6410689674.5150471</v>
      </c>
      <c r="G4038" s="170">
        <f>A4038/'Projections+Sensitivity'!B$67</f>
        <v>156787314.30949408</v>
      </c>
      <c r="H4038" s="170">
        <f>B4038/'Projections+Sensitivity'!C$67</f>
        <v>824662266.04976594</v>
      </c>
      <c r="I4038" s="170">
        <f>C4038/'Projections+Sensitivity'!D$67</f>
        <v>296706055.98358393</v>
      </c>
      <c r="J4038" s="170">
        <f>D4038/'Projections+Sensitivity'!E$67</f>
        <v>322276145.31060714</v>
      </c>
      <c r="K4038" s="170">
        <f>E4038/'Projections+Sensitivity'!F$67</f>
        <v>399537192.69572806</v>
      </c>
      <c r="L4038" s="170">
        <f>F4038/'Projections+Sensitivity'!F$67</f>
        <v>3515165983.0174093</v>
      </c>
      <c r="M4038" s="170">
        <f t="shared" si="127"/>
        <v>5515134957.3665886</v>
      </c>
      <c r="N4038" s="171">
        <f>'Projections+Sensitivity'!$B$72</f>
        <v>418000000</v>
      </c>
      <c r="O4038" s="171">
        <f>'Projections+Sensitivity'!$B$73</f>
        <v>634000000</v>
      </c>
      <c r="P4038" s="170">
        <f t="shared" si="126"/>
        <v>5299134957.3665886</v>
      </c>
      <c r="Q4038" s="170">
        <f>P4038/'Projections+Sensitivity'!$B$75</f>
        <v>39.252851536048802</v>
      </c>
    </row>
    <row r="4039" spans="1:17">
      <c r="A4039" s="222">
        <v>242898101.35645801</v>
      </c>
      <c r="B4039" s="223">
        <v>1235070521.91309</v>
      </c>
      <c r="C4039" s="223">
        <v>1414187078.6458399</v>
      </c>
      <c r="D4039" s="222">
        <v>512771291.09945297</v>
      </c>
      <c r="E4039" s="222">
        <v>860933140.02010798</v>
      </c>
      <c r="F4039" s="224">
        <f>E4039*(1+'Projections+Sensitivity'!$B$64)/('Projections+Sensitivity'!$B$63-'Projections+Sensitivity'!$B$64)</f>
        <v>7574571135.748498</v>
      </c>
      <c r="G4039" s="170">
        <f>A4039/'Projections+Sensitivity'!B$67</f>
        <v>215393372.68640155</v>
      </c>
      <c r="H4039" s="170">
        <f>B4039/'Projections+Sensitivity'!C$67</f>
        <v>971198916.74058139</v>
      </c>
      <c r="I4039" s="170">
        <f>C4039/'Projections+Sensitivity'!D$67</f>
        <v>986123967.46704221</v>
      </c>
      <c r="J4039" s="170">
        <f>D4039/'Projections+Sensitivity'!E$67</f>
        <v>317071033.39875871</v>
      </c>
      <c r="K4039" s="170">
        <f>E4039/'Projections+Sensitivity'!F$67</f>
        <v>472074463.29555511</v>
      </c>
      <c r="L4039" s="170">
        <f>F4039/'Projections+Sensitivity'!F$67</f>
        <v>4153355745.5099936</v>
      </c>
      <c r="M4039" s="170">
        <f t="shared" si="127"/>
        <v>7115217499.0983324</v>
      </c>
      <c r="N4039" s="171">
        <f>'Projections+Sensitivity'!$B$72</f>
        <v>418000000</v>
      </c>
      <c r="O4039" s="171">
        <f>'Projections+Sensitivity'!$B$73</f>
        <v>634000000</v>
      </c>
      <c r="P4039" s="170">
        <f t="shared" si="126"/>
        <v>6899217499.0983324</v>
      </c>
      <c r="Q4039" s="170">
        <f>P4039/'Projections+Sensitivity'!$B$75</f>
        <v>51.105314808135795</v>
      </c>
    </row>
    <row r="4040" spans="1:17">
      <c r="A4040" s="222">
        <v>-120392259.22401699</v>
      </c>
      <c r="B4040" s="223">
        <v>1051936476.66379</v>
      </c>
      <c r="C4040" s="223">
        <v>852297245.29316795</v>
      </c>
      <c r="D4040" s="222">
        <v>214501216.332957</v>
      </c>
      <c r="E4040" s="222">
        <v>1304789862.50612</v>
      </c>
      <c r="F4040" s="224">
        <f>E4040*(1+'Projections+Sensitivity'!$B$64)/('Projections+Sensitivity'!$B$63-'Projections+Sensitivity'!$B$64)</f>
        <v>11479664530.657135</v>
      </c>
      <c r="G4040" s="170">
        <f>A4040/'Projections+Sensitivity'!B$67</f>
        <v>-106759561.37483865</v>
      </c>
      <c r="H4040" s="170">
        <f>B4040/'Projections+Sensitivity'!C$67</f>
        <v>827191280.57018578</v>
      </c>
      <c r="I4040" s="170">
        <f>C4040/'Projections+Sensitivity'!D$67</f>
        <v>594313689.95007753</v>
      </c>
      <c r="J4040" s="170">
        <f>D4040/'Projections+Sensitivity'!E$67</f>
        <v>132636369.29078834</v>
      </c>
      <c r="K4040" s="170">
        <f>E4040/'Projections+Sensitivity'!F$67</f>
        <v>715453901.61385977</v>
      </c>
      <c r="L4040" s="170">
        <f>F4040/'Projections+Sensitivity'!F$67</f>
        <v>6294631046.4903412</v>
      </c>
      <c r="M4040" s="170">
        <f t="shared" si="127"/>
        <v>8457466726.5404139</v>
      </c>
      <c r="N4040" s="171">
        <f>'Projections+Sensitivity'!$B$72</f>
        <v>418000000</v>
      </c>
      <c r="O4040" s="171">
        <f>'Projections+Sensitivity'!$B$73</f>
        <v>634000000</v>
      </c>
      <c r="P4040" s="170">
        <f t="shared" si="126"/>
        <v>8241466726.5404129</v>
      </c>
      <c r="Q4040" s="170">
        <f>P4040/'Projections+Sensitivity'!$B$75</f>
        <v>61.047901678077132</v>
      </c>
    </row>
    <row r="4041" spans="1:17">
      <c r="A4041" s="222">
        <v>230257956.37902799</v>
      </c>
      <c r="B4041" s="223">
        <v>116271190.57143401</v>
      </c>
      <c r="C4041" s="223">
        <v>311047439.62421101</v>
      </c>
      <c r="D4041" s="222">
        <v>161074015.42077401</v>
      </c>
      <c r="E4041" s="222">
        <v>661617931.15400898</v>
      </c>
      <c r="F4041" s="224">
        <f>E4041*(1+'Projections+Sensitivity'!$B$64)/('Projections+Sensitivity'!$B$63-'Projections+Sensitivity'!$B$64)</f>
        <v>5820977090.1556253</v>
      </c>
      <c r="G4041" s="170">
        <f>A4041/'Projections+Sensitivity'!B$67</f>
        <v>204184542.96426943</v>
      </c>
      <c r="H4041" s="170">
        <f>B4041/'Projections+Sensitivity'!C$67</f>
        <v>91429964.789541453</v>
      </c>
      <c r="I4041" s="170">
        <f>C4041/'Projections+Sensitivity'!D$67</f>
        <v>216895868.91601637</v>
      </c>
      <c r="J4041" s="170">
        <f>D4041/'Projections+Sensitivity'!E$67</f>
        <v>99599773.641084984</v>
      </c>
      <c r="K4041" s="170">
        <f>E4041/'Projections+Sensitivity'!F$67</f>
        <v>362784187.57227707</v>
      </c>
      <c r="L4041" s="170">
        <f>F4041/'Projections+Sensitivity'!F$67</f>
        <v>3191809570.2841201</v>
      </c>
      <c r="M4041" s="170">
        <f t="shared" si="127"/>
        <v>4166703908.1673093</v>
      </c>
      <c r="N4041" s="171">
        <f>'Projections+Sensitivity'!$B$72</f>
        <v>418000000</v>
      </c>
      <c r="O4041" s="171">
        <f>'Projections+Sensitivity'!$B$73</f>
        <v>634000000</v>
      </c>
      <c r="P4041" s="170">
        <f t="shared" si="126"/>
        <v>3950703908.1673088</v>
      </c>
      <c r="Q4041" s="170">
        <f>P4041/'Projections+Sensitivity'!$B$75</f>
        <v>29.264473393831917</v>
      </c>
    </row>
    <row r="4042" spans="1:17">
      <c r="A4042" s="222">
        <v>343881744.56902897</v>
      </c>
      <c r="B4042" s="223">
        <v>1030914793.73208</v>
      </c>
      <c r="C4042" s="223">
        <v>151026199.33819899</v>
      </c>
      <c r="D4042" s="222">
        <v>1497991607.86099</v>
      </c>
      <c r="E4042" s="222">
        <v>545334003.05862701</v>
      </c>
      <c r="F4042" s="224">
        <f>E4042*(1+'Projections+Sensitivity'!$B$64)/('Projections+Sensitivity'!$B$63-'Projections+Sensitivity'!$B$64)</f>
        <v>4797900100.3650331</v>
      </c>
      <c r="G4042" s="170">
        <f>A4042/'Projections+Sensitivity'!B$67</f>
        <v>304942065.64137673</v>
      </c>
      <c r="H4042" s="170">
        <f>B4042/'Projections+Sensitivity'!C$67</f>
        <v>810660859.57064927</v>
      </c>
      <c r="I4042" s="170">
        <f>C4042/'Projections+Sensitivity'!D$67</f>
        <v>105311777.43857069</v>
      </c>
      <c r="J4042" s="170">
        <f>D4042/'Projections+Sensitivity'!E$67</f>
        <v>926279913.42641473</v>
      </c>
      <c r="K4042" s="170">
        <f>E4042/'Projections+Sensitivity'!F$67</f>
        <v>299022357.07258892</v>
      </c>
      <c r="L4042" s="170">
        <f>F4042/'Projections+Sensitivity'!F$67</f>
        <v>2630826959.1905966</v>
      </c>
      <c r="M4042" s="170">
        <f t="shared" si="127"/>
        <v>5077043932.3401966</v>
      </c>
      <c r="N4042" s="171">
        <f>'Projections+Sensitivity'!$B$72</f>
        <v>418000000</v>
      </c>
      <c r="O4042" s="171">
        <f>'Projections+Sensitivity'!$B$73</f>
        <v>634000000</v>
      </c>
      <c r="P4042" s="170">
        <f t="shared" si="126"/>
        <v>4861043932.3401966</v>
      </c>
      <c r="Q4042" s="170">
        <f>P4042/'Projections+Sensitivity'!$B$75</f>
        <v>36.007732832149607</v>
      </c>
    </row>
    <row r="4043" spans="1:17">
      <c r="A4043" s="222">
        <v>111637255.17235599</v>
      </c>
      <c r="B4043" s="223">
        <v>213617441.05016601</v>
      </c>
      <c r="C4043" s="223">
        <v>560344646.88609099</v>
      </c>
      <c r="D4043" s="222">
        <v>426300947.25114501</v>
      </c>
      <c r="E4043" s="222">
        <v>-158495253.48478901</v>
      </c>
      <c r="F4043" s="224">
        <f>E4043*(1+'Projections+Sensitivity'!$B$64)/('Projections+Sensitivity'!$B$63-'Projections+Sensitivity'!$B$64)</f>
        <v>-1394456220.1090143</v>
      </c>
      <c r="G4043" s="170">
        <f>A4043/'Projections+Sensitivity'!B$67</f>
        <v>98995936.051959053</v>
      </c>
      <c r="H4043" s="170">
        <f>B4043/'Projections+Sensitivity'!C$67</f>
        <v>167978284.36829555</v>
      </c>
      <c r="I4043" s="170">
        <f>C4043/'Projections+Sensitivity'!D$67</f>
        <v>390732806.62792194</v>
      </c>
      <c r="J4043" s="170">
        <f>D4043/'Projections+Sensitivity'!E$67</f>
        <v>263602280.84137073</v>
      </c>
      <c r="K4043" s="170">
        <f>E4043/'Projections+Sensitivity'!F$67</f>
        <v>-86907517.257353112</v>
      </c>
      <c r="L4043" s="170">
        <f>F4043/'Projections+Sensitivity'!F$67</f>
        <v>-764620550.76859558</v>
      </c>
      <c r="M4043" s="170">
        <f t="shared" si="127"/>
        <v>69781239.863598585</v>
      </c>
      <c r="N4043" s="171">
        <f>'Projections+Sensitivity'!$B$72</f>
        <v>418000000</v>
      </c>
      <c r="O4043" s="171">
        <f>'Projections+Sensitivity'!$B$73</f>
        <v>634000000</v>
      </c>
      <c r="P4043" s="170">
        <f t="shared" si="126"/>
        <v>-146218760.13640141</v>
      </c>
      <c r="Q4043" s="170">
        <f>P4043/'Projections+Sensitivity'!$B$75</f>
        <v>-1.0831019269363067</v>
      </c>
    </row>
    <row r="4044" spans="1:17">
      <c r="A4044" s="222">
        <v>478199552.369286</v>
      </c>
      <c r="B4044" s="223">
        <v>-224833455.38862401</v>
      </c>
      <c r="C4044" s="223">
        <v>500780467.399571</v>
      </c>
      <c r="D4044" s="222">
        <v>1055738737.24125</v>
      </c>
      <c r="E4044" s="222">
        <v>661088429.01599598</v>
      </c>
      <c r="F4044" s="224">
        <f>E4044*(1+'Projections+Sensitivity'!$B$64)/('Projections+Sensitivity'!$B$63-'Projections+Sensitivity'!$B$64)</f>
        <v>5816318480.3002567</v>
      </c>
      <c r="G4044" s="170">
        <f>A4044/'Projections+Sensitivity'!B$67</f>
        <v>424050306.80248868</v>
      </c>
      <c r="H4044" s="170">
        <f>B4044/'Projections+Sensitivity'!C$67</f>
        <v>-176798008.24834111</v>
      </c>
      <c r="I4044" s="170">
        <f>C4044/'Projections+Sensitivity'!D$67</f>
        <v>349198227.58876783</v>
      </c>
      <c r="J4044" s="170">
        <f>D4044/'Projections+Sensitivity'!E$67</f>
        <v>652813794.81765771</v>
      </c>
      <c r="K4044" s="170">
        <f>E4044/'Projections+Sensitivity'!F$67</f>
        <v>362493846.28327698</v>
      </c>
      <c r="L4044" s="170">
        <f>F4044/'Projections+Sensitivity'!F$67</f>
        <v>3189255120.1823092</v>
      </c>
      <c r="M4044" s="170">
        <f t="shared" si="127"/>
        <v>4801013287.4261589</v>
      </c>
      <c r="N4044" s="171">
        <f>'Projections+Sensitivity'!$B$72</f>
        <v>418000000</v>
      </c>
      <c r="O4044" s="171">
        <f>'Projections+Sensitivity'!$B$73</f>
        <v>634000000</v>
      </c>
      <c r="P4044" s="170">
        <f t="shared" si="126"/>
        <v>4585013287.4261589</v>
      </c>
      <c r="Q4044" s="170">
        <f>P4044/'Projections+Sensitivity'!$B$75</f>
        <v>33.96306138834192</v>
      </c>
    </row>
    <row r="4045" spans="1:17">
      <c r="A4045" s="222">
        <v>661577186.21699297</v>
      </c>
      <c r="B4045" s="223">
        <v>-402234221.68504101</v>
      </c>
      <c r="C4045" s="223">
        <v>1043681227.82267</v>
      </c>
      <c r="D4045" s="222">
        <v>584002814.21548796</v>
      </c>
      <c r="E4045" s="222">
        <v>1105145928.29513</v>
      </c>
      <c r="F4045" s="224">
        <f>E4045*(1+'Projections+Sensitivity'!$B$64)/('Projections+Sensitivity'!$B$63-'Projections+Sensitivity'!$B$64)</f>
        <v>9723178328.4109116</v>
      </c>
      <c r="G4045" s="170">
        <f>A4045/'Projections+Sensitivity'!B$67</f>
        <v>586663051.85538232</v>
      </c>
      <c r="H4045" s="170">
        <f>B4045/'Projections+Sensitivity'!C$67</f>
        <v>-316297274.8887226</v>
      </c>
      <c r="I4045" s="170">
        <f>C4045/'Projections+Sensitivity'!D$67</f>
        <v>727767272.58523583</v>
      </c>
      <c r="J4045" s="170">
        <f>D4045/'Projections+Sensitivity'!E$67</f>
        <v>361116893.68189275</v>
      </c>
      <c r="K4045" s="170">
        <f>E4045/'Projections+Sensitivity'!F$67</f>
        <v>605983376.30609322</v>
      </c>
      <c r="L4045" s="170">
        <f>F4045/'Projections+Sensitivity'!F$67</f>
        <v>5331499018.3841085</v>
      </c>
      <c r="M4045" s="170">
        <f t="shared" si="127"/>
        <v>7296732337.9239902</v>
      </c>
      <c r="N4045" s="171">
        <f>'Projections+Sensitivity'!$B$72</f>
        <v>418000000</v>
      </c>
      <c r="O4045" s="171">
        <f>'Projections+Sensitivity'!$B$73</f>
        <v>634000000</v>
      </c>
      <c r="P4045" s="170">
        <f t="shared" si="126"/>
        <v>7080732337.9239902</v>
      </c>
      <c r="Q4045" s="170">
        <f>P4045/'Projections+Sensitivity'!$B$75</f>
        <v>52.449869169807336</v>
      </c>
    </row>
    <row r="4046" spans="1:17">
      <c r="A4046" s="222">
        <v>320642805.50098097</v>
      </c>
      <c r="B4046" s="223">
        <v>107493341.86319999</v>
      </c>
      <c r="C4046" s="223">
        <v>170413977.12289</v>
      </c>
      <c r="D4046" s="222">
        <v>972497438.72256303</v>
      </c>
      <c r="E4046" s="222">
        <v>447654636.72022802</v>
      </c>
      <c r="F4046" s="224">
        <f>E4046*(1+'Projections+Sensitivity'!$B$64)/('Projections+Sensitivity'!$B$63-'Projections+Sensitivity'!$B$64)</f>
        <v>3938507803.2956467</v>
      </c>
      <c r="G4046" s="170">
        <f>A4046/'Projections+Sensitivity'!B$67</f>
        <v>284334603.35341531</v>
      </c>
      <c r="H4046" s="170">
        <f>B4046/'Projections+Sensitivity'!C$67</f>
        <v>84527494.845117107</v>
      </c>
      <c r="I4046" s="170">
        <f>C4046/'Projections+Sensitivity'!D$67</f>
        <v>118831030.04531641</v>
      </c>
      <c r="J4046" s="170">
        <f>D4046/'Projections+Sensitivity'!E$67</f>
        <v>601341715.5478071</v>
      </c>
      <c r="K4046" s="170">
        <f>E4046/'Projections+Sensitivity'!F$67</f>
        <v>245461944.19526306</v>
      </c>
      <c r="L4046" s="170">
        <f>F4046/'Projections+Sensitivity'!F$67</f>
        <v>2159597384.5108609</v>
      </c>
      <c r="M4046" s="170">
        <f t="shared" si="127"/>
        <v>3494094172.4977798</v>
      </c>
      <c r="N4046" s="171">
        <f>'Projections+Sensitivity'!$B$72</f>
        <v>418000000</v>
      </c>
      <c r="O4046" s="171">
        <f>'Projections+Sensitivity'!$B$73</f>
        <v>634000000</v>
      </c>
      <c r="P4046" s="170">
        <f t="shared" si="126"/>
        <v>3278094172.4977798</v>
      </c>
      <c r="Q4046" s="170">
        <f>P4046/'Projections+Sensitivity'!$B$75</f>
        <v>24.28217905553911</v>
      </c>
    </row>
    <row r="4047" spans="1:17">
      <c r="A4047" s="222">
        <v>497611377.42167199</v>
      </c>
      <c r="B4047" s="223">
        <v>392708187.99243498</v>
      </c>
      <c r="C4047" s="223">
        <v>291873985.34759998</v>
      </c>
      <c r="D4047" s="222">
        <v>359424775.19698799</v>
      </c>
      <c r="E4047" s="222">
        <v>54775138.514504097</v>
      </c>
      <c r="F4047" s="224">
        <f>E4047*(1+'Projections+Sensitivity'!$B$64)/('Projections+Sensitivity'!$B$63-'Projections+Sensitivity'!$B$64)</f>
        <v>481916845.64366776</v>
      </c>
      <c r="G4047" s="170">
        <f>A4047/'Projections+Sensitivity'!B$67</f>
        <v>441264020.88539886</v>
      </c>
      <c r="H4047" s="170">
        <f>B4047/'Projections+Sensitivity'!C$67</f>
        <v>308806468.94772846</v>
      </c>
      <c r="I4047" s="170">
        <f>C4047/'Projections+Sensitivity'!D$67</f>
        <v>203526065.80665374</v>
      </c>
      <c r="J4047" s="170">
        <f>D4047/'Projections+Sensitivity'!E$67</f>
        <v>222249542.59134242</v>
      </c>
      <c r="K4047" s="170">
        <f>E4047/'Projections+Sensitivity'!F$67</f>
        <v>30034787.736908667</v>
      </c>
      <c r="L4047" s="170">
        <f>F4047/'Projections+Sensitivity'!F$67</f>
        <v>264248901.20388189</v>
      </c>
      <c r="M4047" s="170">
        <f t="shared" si="127"/>
        <v>1470129787.1719141</v>
      </c>
      <c r="N4047" s="171">
        <f>'Projections+Sensitivity'!$B$72</f>
        <v>418000000</v>
      </c>
      <c r="O4047" s="171">
        <f>'Projections+Sensitivity'!$B$73</f>
        <v>634000000</v>
      </c>
      <c r="P4047" s="170">
        <f t="shared" si="126"/>
        <v>1254129787.1719141</v>
      </c>
      <c r="Q4047" s="170">
        <f>P4047/'Projections+Sensitivity'!$B$75</f>
        <v>9.2898502753475114</v>
      </c>
    </row>
    <row r="4048" spans="1:17">
      <c r="A4048" s="222">
        <v>946707871.23439801</v>
      </c>
      <c r="B4048" s="223">
        <v>-238517365.20635301</v>
      </c>
      <c r="C4048" s="223">
        <v>909769703.576877</v>
      </c>
      <c r="D4048" s="222">
        <v>46722835.638029799</v>
      </c>
      <c r="E4048" s="222">
        <v>963468424.93055499</v>
      </c>
      <c r="F4048" s="224">
        <f>E4048*(1+'Projections+Sensitivity'!$B$64)/('Projections+Sensitivity'!$B$63-'Projections+Sensitivity'!$B$64)</f>
        <v>8476686263.3648901</v>
      </c>
      <c r="G4048" s="170">
        <f>A4048/'Projections+Sensitivity'!B$67</f>
        <v>839506773.39668298</v>
      </c>
      <c r="H4048" s="170">
        <f>B4048/'Projections+Sensitivity'!C$67</f>
        <v>-187558364.15997657</v>
      </c>
      <c r="I4048" s="170">
        <f>C4048/'Projections+Sensitivity'!D$67</f>
        <v>634389695.05478024</v>
      </c>
      <c r="J4048" s="170">
        <f>D4048/'Projections+Sensitivity'!E$67</f>
        <v>28890965.692143571</v>
      </c>
      <c r="K4048" s="170">
        <f>E4048/'Projections+Sensitivity'!F$67</f>
        <v>528297516.33289731</v>
      </c>
      <c r="L4048" s="170">
        <f>F4048/'Projections+Sensitivity'!F$67</f>
        <v>4648011479.9731398</v>
      </c>
      <c r="M4048" s="170">
        <f t="shared" si="127"/>
        <v>6491538066.2896671</v>
      </c>
      <c r="N4048" s="171">
        <f>'Projections+Sensitivity'!$B$72</f>
        <v>418000000</v>
      </c>
      <c r="O4048" s="171">
        <f>'Projections+Sensitivity'!$B$73</f>
        <v>634000000</v>
      </c>
      <c r="P4048" s="170">
        <f t="shared" si="126"/>
        <v>6275538066.2896671</v>
      </c>
      <c r="Q4048" s="170">
        <f>P4048/'Projections+Sensitivity'!$B$75</f>
        <v>46.485467157701237</v>
      </c>
    </row>
    <row r="4049" spans="1:17">
      <c r="A4049" s="222">
        <v>725481219.601493</v>
      </c>
      <c r="B4049" s="223">
        <v>-192996241.504031</v>
      </c>
      <c r="C4049" s="223">
        <v>1146762017.5802701</v>
      </c>
      <c r="D4049" s="222">
        <v>243909136.02274001</v>
      </c>
      <c r="E4049" s="222">
        <v>821782410.82498395</v>
      </c>
      <c r="F4049" s="224">
        <f>E4049*(1+'Projections+Sensitivity'!$B$64)/('Projections+Sensitivity'!$B$63-'Projections+Sensitivity'!$B$64)</f>
        <v>7230119320.0152035</v>
      </c>
      <c r="G4049" s="170">
        <f>A4049/'Projections+Sensitivity'!B$67</f>
        <v>643330869.35615468</v>
      </c>
      <c r="H4049" s="170">
        <f>B4049/'Projections+Sensitivity'!C$67</f>
        <v>-151762783.87195468</v>
      </c>
      <c r="I4049" s="170">
        <f>C4049/'Projections+Sensitivity'!D$67</f>
        <v>799646332.22332585</v>
      </c>
      <c r="J4049" s="170">
        <f>D4049/'Projections+Sensitivity'!E$67</f>
        <v>150820693.66307211</v>
      </c>
      <c r="K4049" s="170">
        <f>E4049/'Projections+Sensitivity'!F$67</f>
        <v>450606989.67502964</v>
      </c>
      <c r="L4049" s="170">
        <f>F4049/'Projections+Sensitivity'!F$67</f>
        <v>3964482883.6293645</v>
      </c>
      <c r="M4049" s="170">
        <f t="shared" si="127"/>
        <v>5857124984.6749916</v>
      </c>
      <c r="N4049" s="171">
        <f>'Projections+Sensitivity'!$B$72</f>
        <v>418000000</v>
      </c>
      <c r="O4049" s="171">
        <f>'Projections+Sensitivity'!$B$73</f>
        <v>634000000</v>
      </c>
      <c r="P4049" s="170">
        <f t="shared" si="126"/>
        <v>5641124984.6749916</v>
      </c>
      <c r="Q4049" s="170">
        <f>P4049/'Projections+Sensitivity'!$B$75</f>
        <v>41.78611099759253</v>
      </c>
    </row>
    <row r="4050" spans="1:17">
      <c r="A4050" s="222">
        <v>1034262687.13586</v>
      </c>
      <c r="B4050" s="223">
        <v>251232971.769225</v>
      </c>
      <c r="C4050" s="223">
        <v>526157810.159109</v>
      </c>
      <c r="D4050" s="222">
        <v>432308559.28286803</v>
      </c>
      <c r="E4050" s="222">
        <v>544254534.31405795</v>
      </c>
      <c r="F4050" s="224">
        <f>E4050*(1+'Projections+Sensitivity'!$B$64)/('Projections+Sensitivity'!$B$63-'Projections+Sensitivity'!$B$64)</f>
        <v>4788402832.3258858</v>
      </c>
      <c r="G4050" s="170">
        <f>A4050/'Projections+Sensitivity'!B$67</f>
        <v>917147261.2664392</v>
      </c>
      <c r="H4050" s="170">
        <f>B4050/'Projections+Sensitivity'!C$67</f>
        <v>197557293.85706937</v>
      </c>
      <c r="I4050" s="170">
        <f>C4050/'Projections+Sensitivity'!D$67</f>
        <v>366894051.7860654</v>
      </c>
      <c r="J4050" s="170">
        <f>D4050/'Projections+Sensitivity'!E$67</f>
        <v>267317074.91861516</v>
      </c>
      <c r="K4050" s="170">
        <f>E4050/'Projections+Sensitivity'!F$67</f>
        <v>298430453.23645031</v>
      </c>
      <c r="L4050" s="170">
        <f>F4050/'Projections+Sensitivity'!F$67</f>
        <v>2625619333.2973132</v>
      </c>
      <c r="M4050" s="170">
        <f t="shared" si="127"/>
        <v>4672965468.3619518</v>
      </c>
      <c r="N4050" s="171">
        <f>'Projections+Sensitivity'!$B$72</f>
        <v>418000000</v>
      </c>
      <c r="O4050" s="171">
        <f>'Projections+Sensitivity'!$B$73</f>
        <v>634000000</v>
      </c>
      <c r="P4050" s="170">
        <f t="shared" si="126"/>
        <v>4456965468.3619518</v>
      </c>
      <c r="Q4050" s="170">
        <f>P4050/'Projections+Sensitivity'!$B$75</f>
        <v>33.014559024903349</v>
      </c>
    </row>
    <row r="4051" spans="1:17">
      <c r="A4051" s="222">
        <v>899615189.85882604</v>
      </c>
      <c r="B4051" s="223">
        <v>805468824.159603</v>
      </c>
      <c r="C4051" s="223">
        <v>729344000.61402404</v>
      </c>
      <c r="D4051" s="222">
        <v>304074395.40821999</v>
      </c>
      <c r="E4051" s="222">
        <v>414238385.83870798</v>
      </c>
      <c r="F4051" s="224">
        <f>E4051*(1+'Projections+Sensitivity'!$B$64)/('Projections+Sensitivity'!$B$63-'Projections+Sensitivity'!$B$64)</f>
        <v>3644508469.7513714</v>
      </c>
      <c r="G4051" s="170">
        <f>A4051/'Projections+Sensitivity'!B$67</f>
        <v>797746663.23655951</v>
      </c>
      <c r="H4051" s="170">
        <f>B4051/'Projections+Sensitivity'!C$67</f>
        <v>633381200.19284487</v>
      </c>
      <c r="I4051" s="170">
        <f>C4051/'Projections+Sensitivity'!D$67</f>
        <v>508577408.45891583</v>
      </c>
      <c r="J4051" s="170">
        <f>D4051/'Projections+Sensitivity'!E$67</f>
        <v>188023753.3881115</v>
      </c>
      <c r="K4051" s="170">
        <f>E4051/'Projections+Sensitivity'!F$67</f>
        <v>227138850.37188584</v>
      </c>
      <c r="L4051" s="170">
        <f>F4051/'Projections+Sensitivity'!F$67</f>
        <v>1998389073.2720544</v>
      </c>
      <c r="M4051" s="170">
        <f t="shared" si="127"/>
        <v>4353256948.920372</v>
      </c>
      <c r="N4051" s="171">
        <f>'Projections+Sensitivity'!$B$72</f>
        <v>418000000</v>
      </c>
      <c r="O4051" s="171">
        <f>'Projections+Sensitivity'!$B$73</f>
        <v>634000000</v>
      </c>
      <c r="P4051" s="170">
        <f t="shared" si="126"/>
        <v>4137256948.920372</v>
      </c>
      <c r="Q4051" s="170">
        <f>P4051/'Projections+Sensitivity'!$B$75</f>
        <v>30.646347769780533</v>
      </c>
    </row>
    <row r="4052" spans="1:17">
      <c r="A4052" s="222">
        <v>593100871.09658599</v>
      </c>
      <c r="B4052" s="223">
        <v>1047311814.9601099</v>
      </c>
      <c r="C4052" s="223">
        <v>858924472.549824</v>
      </c>
      <c r="D4052" s="222">
        <v>616391091.81332195</v>
      </c>
      <c r="E4052" s="222">
        <v>937771745.80323005</v>
      </c>
      <c r="F4052" s="224">
        <f>E4052*(1+'Projections+Sensitivity'!$B$64)/('Projections+Sensitivity'!$B$63-'Projections+Sensitivity'!$B$64)</f>
        <v>8250604451.7181921</v>
      </c>
      <c r="G4052" s="170">
        <f>A4052/'Projections+Sensitivity'!B$67</f>
        <v>525940697.99360257</v>
      </c>
      <c r="H4052" s="170">
        <f>B4052/'Projections+Sensitivity'!C$67</f>
        <v>823554673.30184257</v>
      </c>
      <c r="I4052" s="170">
        <f>C4052/'Projections+Sensitivity'!D$67</f>
        <v>598934908.5528506</v>
      </c>
      <c r="J4052" s="170">
        <f>D4052/'Projections+Sensitivity'!E$67</f>
        <v>381144116.00538146</v>
      </c>
      <c r="K4052" s="170">
        <f>E4052/'Projections+Sensitivity'!F$67</f>
        <v>514207286.27481556</v>
      </c>
      <c r="L4052" s="170">
        <f>F4052/'Projections+Sensitivity'!F$67</f>
        <v>4524044304.2044048</v>
      </c>
      <c r="M4052" s="170">
        <f t="shared" si="127"/>
        <v>7367825986.3328972</v>
      </c>
      <c r="N4052" s="171">
        <f>'Projections+Sensitivity'!$B$72</f>
        <v>418000000</v>
      </c>
      <c r="O4052" s="171">
        <f>'Projections+Sensitivity'!$B$73</f>
        <v>634000000</v>
      </c>
      <c r="P4052" s="170">
        <f t="shared" si="126"/>
        <v>7151825986.3328972</v>
      </c>
      <c r="Q4052" s="170">
        <f>P4052/'Projections+Sensitivity'!$B$75</f>
        <v>52.976488787651093</v>
      </c>
    </row>
    <row r="4053" spans="1:17">
      <c r="A4053" s="222">
        <v>31922814.428286199</v>
      </c>
      <c r="B4053" s="223">
        <v>717271556.85125101</v>
      </c>
      <c r="C4053" s="223">
        <v>989927096.55122697</v>
      </c>
      <c r="D4053" s="222">
        <v>400208789.82850301</v>
      </c>
      <c r="E4053" s="222">
        <v>212958080.53505599</v>
      </c>
      <c r="F4053" s="224">
        <f>E4053*(1+'Projections+Sensitivity'!$B$64)/('Projections+Sensitivity'!$B$63-'Projections+Sensitivity'!$B$64)</f>
        <v>1873625319.9726572</v>
      </c>
      <c r="G4053" s="170">
        <f>A4053/'Projections+Sensitivity'!B$67</f>
        <v>28308013.224278223</v>
      </c>
      <c r="H4053" s="170">
        <f>B4053/'Projections+Sensitivity'!C$67</f>
        <v>564027192.50697565</v>
      </c>
      <c r="I4053" s="170">
        <f>C4053/'Projections+Sensitivity'!D$67</f>
        <v>690284086.66340017</v>
      </c>
      <c r="J4053" s="170">
        <f>D4053/'Projections+Sensitivity'!E$67</f>
        <v>247468250.98985237</v>
      </c>
      <c r="K4053" s="170">
        <f>E4053/'Projections+Sensitivity'!F$67</f>
        <v>116771055.61378451</v>
      </c>
      <c r="L4053" s="170">
        <f>F4053/'Projections+Sensitivity'!F$67</f>
        <v>1027362783.7376508</v>
      </c>
      <c r="M4053" s="170">
        <f t="shared" si="127"/>
        <v>2674221382.7359419</v>
      </c>
      <c r="N4053" s="171">
        <f>'Projections+Sensitivity'!$B$72</f>
        <v>418000000</v>
      </c>
      <c r="O4053" s="171">
        <f>'Projections+Sensitivity'!$B$73</f>
        <v>634000000</v>
      </c>
      <c r="P4053" s="170">
        <f t="shared" si="126"/>
        <v>2458221382.7359419</v>
      </c>
      <c r="Q4053" s="170">
        <f>P4053/'Projections+Sensitivity'!$B$75</f>
        <v>18.209047279525496</v>
      </c>
    </row>
    <row r="4054" spans="1:17">
      <c r="A4054" s="222">
        <v>395480845.92175299</v>
      </c>
      <c r="B4054" s="223">
        <v>491527331.27017403</v>
      </c>
      <c r="C4054" s="223">
        <v>446216519.14637297</v>
      </c>
      <c r="D4054" s="222">
        <v>342377123.13401997</v>
      </c>
      <c r="E4054" s="222">
        <v>704684507.45172703</v>
      </c>
      <c r="F4054" s="224">
        <f>E4054*(1+'Projections+Sensitivity'!$B$64)/('Projections+Sensitivity'!$B$63-'Projections+Sensitivity'!$B$64)</f>
        <v>6199880898.798171</v>
      </c>
      <c r="G4054" s="170">
        <f>A4054/'Projections+Sensitivity'!B$67</f>
        <v>350698308.30397588</v>
      </c>
      <c r="H4054" s="170">
        <f>B4054/'Projections+Sensitivity'!C$67</f>
        <v>386512999.22416395</v>
      </c>
      <c r="I4054" s="170">
        <f>C4054/'Projections+Sensitivity'!D$67</f>
        <v>311150349.80471051</v>
      </c>
      <c r="J4054" s="170">
        <f>D4054/'Projections+Sensitivity'!E$67</f>
        <v>211708163.32450008</v>
      </c>
      <c r="K4054" s="170">
        <f>E4054/'Projections+Sensitivity'!F$67</f>
        <v>386398833.06176007</v>
      </c>
      <c r="L4054" s="170">
        <f>F4054/'Projections+Sensitivity'!F$67</f>
        <v>3399573453.2046843</v>
      </c>
      <c r="M4054" s="170">
        <f t="shared" si="127"/>
        <v>5046042106.9237947</v>
      </c>
      <c r="N4054" s="171">
        <f>'Projections+Sensitivity'!$B$72</f>
        <v>418000000</v>
      </c>
      <c r="O4054" s="171">
        <f>'Projections+Sensitivity'!$B$73</f>
        <v>634000000</v>
      </c>
      <c r="P4054" s="170">
        <f t="shared" si="126"/>
        <v>4830042106.9237947</v>
      </c>
      <c r="Q4054" s="170">
        <f>P4054/'Projections+Sensitivity'!$B$75</f>
        <v>35.778089680916999</v>
      </c>
    </row>
    <row r="4055" spans="1:17">
      <c r="A4055" s="222">
        <v>5303016.5562578104</v>
      </c>
      <c r="B4055" s="223">
        <v>97472065.790625498</v>
      </c>
      <c r="C4055" s="223">
        <v>202242609.12063101</v>
      </c>
      <c r="D4055" s="222">
        <v>268541072.45596498</v>
      </c>
      <c r="E4055" s="222">
        <v>898772945.31245506</v>
      </c>
      <c r="F4055" s="224">
        <f>E4055*(1+'Projections+Sensitivity'!$B$64)/('Projections+Sensitivity'!$B$63-'Projections+Sensitivity'!$B$64)</f>
        <v>7907489319.0850821</v>
      </c>
      <c r="G4055" s="170">
        <f>A4055/'Projections+Sensitivity'!B$67</f>
        <v>4702525.9361247262</v>
      </c>
      <c r="H4055" s="170">
        <f>B4055/'Projections+Sensitivity'!C$67</f>
        <v>76647254.572709799</v>
      </c>
      <c r="I4055" s="170">
        <f>C4055/'Projections+Sensitivity'!D$67</f>
        <v>141025389.85711411</v>
      </c>
      <c r="J4055" s="170">
        <f>D4055/'Projections+Sensitivity'!E$67</f>
        <v>166051798.98246178</v>
      </c>
      <c r="K4055" s="170">
        <f>E4055/'Projections+Sensitivity'!F$67</f>
        <v>492823119.54332811</v>
      </c>
      <c r="L4055" s="170">
        <f>F4055/'Projections+Sensitivity'!F$67</f>
        <v>4335904384.2071619</v>
      </c>
      <c r="M4055" s="170">
        <f t="shared" si="127"/>
        <v>5217154473.0988998</v>
      </c>
      <c r="N4055" s="171">
        <f>'Projections+Sensitivity'!$B$72</f>
        <v>418000000</v>
      </c>
      <c r="O4055" s="171">
        <f>'Projections+Sensitivity'!$B$73</f>
        <v>634000000</v>
      </c>
      <c r="P4055" s="170">
        <f t="shared" si="126"/>
        <v>5001154473.0988998</v>
      </c>
      <c r="Q4055" s="170">
        <f>P4055/'Projections+Sensitivity'!$B$75</f>
        <v>37.045588689621482</v>
      </c>
    </row>
    <row r="4056" spans="1:17">
      <c r="A4056" s="222">
        <v>627839478.21155703</v>
      </c>
      <c r="B4056" s="223">
        <v>981818084.83898306</v>
      </c>
      <c r="C4056" s="223">
        <v>435664203.80514801</v>
      </c>
      <c r="D4056" s="222">
        <v>318986109.20729399</v>
      </c>
      <c r="E4056" s="222">
        <v>826556528.54450095</v>
      </c>
      <c r="F4056" s="224">
        <f>E4056*(1+'Projections+Sensitivity'!$B$64)/('Projections+Sensitivity'!$B$63-'Projections+Sensitivity'!$B$64)</f>
        <v>7272122458.9303522</v>
      </c>
      <c r="G4056" s="170">
        <f>A4056/'Projections+Sensitivity'!B$67</f>
        <v>556745655.73981714</v>
      </c>
      <c r="H4056" s="170">
        <f>B4056/'Projections+Sensitivity'!C$67</f>
        <v>772053614.35954642</v>
      </c>
      <c r="I4056" s="170">
        <f>C4056/'Projections+Sensitivity'!D$67</f>
        <v>303792135.86867571</v>
      </c>
      <c r="J4056" s="170">
        <f>D4056/'Projections+Sensitivity'!E$67</f>
        <v>197244379.78839472</v>
      </c>
      <c r="K4056" s="170">
        <f>E4056/'Projections+Sensitivity'!F$67</f>
        <v>453224776.06910223</v>
      </c>
      <c r="L4056" s="170">
        <f>F4056/'Projections+Sensitivity'!F$67</f>
        <v>3987514415.7407131</v>
      </c>
      <c r="M4056" s="170">
        <f t="shared" si="127"/>
        <v>6270574977.5662498</v>
      </c>
      <c r="N4056" s="171">
        <f>'Projections+Sensitivity'!$B$72</f>
        <v>418000000</v>
      </c>
      <c r="O4056" s="171">
        <f>'Projections+Sensitivity'!$B$73</f>
        <v>634000000</v>
      </c>
      <c r="P4056" s="170">
        <f t="shared" si="126"/>
        <v>6054574977.5662498</v>
      </c>
      <c r="Q4056" s="170">
        <f>P4056/'Projections+Sensitivity'!$B$75</f>
        <v>44.848703537527776</v>
      </c>
    </row>
    <row r="4057" spans="1:17">
      <c r="A4057" s="222">
        <v>821887923.49009299</v>
      </c>
      <c r="B4057" s="223">
        <v>32307337.6493343</v>
      </c>
      <c r="C4057" s="223">
        <v>1003126888.54556</v>
      </c>
      <c r="D4057" s="222">
        <v>128051716.65710901</v>
      </c>
      <c r="E4057" s="222">
        <v>66876728.052004799</v>
      </c>
      <c r="F4057" s="224">
        <f>E4057*(1+'Projections+Sensitivity'!$B$64)/('Projections+Sensitivity'!$B$63-'Projections+Sensitivity'!$B$64)</f>
        <v>588387774.15884602</v>
      </c>
      <c r="G4057" s="170">
        <f>A4057/'Projections+Sensitivity'!B$67</f>
        <v>728820895.76715231</v>
      </c>
      <c r="H4057" s="170">
        <f>B4057/'Projections+Sensitivity'!C$67</f>
        <v>25404906.660069741</v>
      </c>
      <c r="I4057" s="170">
        <f>C4057/'Projections+Sensitivity'!D$67</f>
        <v>699488407.25700617</v>
      </c>
      <c r="J4057" s="170">
        <f>D4057/'Projections+Sensitivity'!E$67</f>
        <v>79180505.682951465</v>
      </c>
      <c r="K4057" s="170">
        <f>E4057/'Projections+Sensitivity'!F$67</f>
        <v>36670438.196136333</v>
      </c>
      <c r="L4057" s="170">
        <f>F4057/'Projections+Sensitivity'!F$67</f>
        <v>322629981.10308087</v>
      </c>
      <c r="M4057" s="170">
        <f t="shared" si="127"/>
        <v>1892195134.6663966</v>
      </c>
      <c r="N4057" s="171">
        <f>'Projections+Sensitivity'!$B$72</f>
        <v>418000000</v>
      </c>
      <c r="O4057" s="171">
        <f>'Projections+Sensitivity'!$B$73</f>
        <v>634000000</v>
      </c>
      <c r="P4057" s="170">
        <f t="shared" si="126"/>
        <v>1676195134.6663966</v>
      </c>
      <c r="Q4057" s="170">
        <f>P4057/'Projections+Sensitivity'!$B$75</f>
        <v>12.416260256788123</v>
      </c>
    </row>
    <row r="4058" spans="1:17">
      <c r="A4058" s="222">
        <v>-3958003.7791957799</v>
      </c>
      <c r="B4058" s="223">
        <v>511615542.22007197</v>
      </c>
      <c r="C4058" s="223">
        <v>194180446.107631</v>
      </c>
      <c r="D4058" s="222">
        <v>230584808.15674099</v>
      </c>
      <c r="E4058" s="222">
        <v>230652070.30625001</v>
      </c>
      <c r="F4058" s="224">
        <f>E4058*(1+'Projections+Sensitivity'!$B$64)/('Projections+Sensitivity'!$B$63-'Projections+Sensitivity'!$B$64)</f>
        <v>2029298714.3014956</v>
      </c>
      <c r="G4058" s="170">
        <f>A4058/'Projections+Sensitivity'!B$67</f>
        <v>-3509816.5788270207</v>
      </c>
      <c r="H4058" s="170">
        <f>B4058/'Projections+Sensitivity'!C$67</f>
        <v>402309383.61489272</v>
      </c>
      <c r="I4058" s="170">
        <f>C4058/'Projections+Sensitivity'!D$67</f>
        <v>135403579.06786659</v>
      </c>
      <c r="J4058" s="170">
        <f>D4058/'Projections+Sensitivity'!E$67</f>
        <v>142581623.96640927</v>
      </c>
      <c r="K4058" s="170">
        <f>E4058/'Projections+Sensitivity'!F$67</f>
        <v>126473180.36251746</v>
      </c>
      <c r="L4058" s="170">
        <f>F4058/'Projections+Sensitivity'!F$67</f>
        <v>1112722994.2593033</v>
      </c>
      <c r="M4058" s="170">
        <f t="shared" si="127"/>
        <v>1915980944.6921625</v>
      </c>
      <c r="N4058" s="171">
        <f>'Projections+Sensitivity'!$B$72</f>
        <v>418000000</v>
      </c>
      <c r="O4058" s="171">
        <f>'Projections+Sensitivity'!$B$73</f>
        <v>634000000</v>
      </c>
      <c r="P4058" s="170">
        <f t="shared" si="126"/>
        <v>1699980944.6921625</v>
      </c>
      <c r="Q4058" s="170">
        <f>P4058/'Projections+Sensitivity'!$B$75</f>
        <v>12.592451442164167</v>
      </c>
    </row>
    <row r="4059" spans="1:17">
      <c r="A4059" s="222">
        <v>-74545775.197578505</v>
      </c>
      <c r="B4059" s="223">
        <v>-140912565.37694401</v>
      </c>
      <c r="C4059" s="223">
        <v>986214324.58319294</v>
      </c>
      <c r="D4059" s="222">
        <v>294168368.70173699</v>
      </c>
      <c r="E4059" s="222">
        <v>763887330.81066704</v>
      </c>
      <c r="F4059" s="224">
        <f>E4059*(1+'Projections+Sensitivity'!$B$64)/('Projections+Sensitivity'!$B$63-'Projections+Sensitivity'!$B$64)</f>
        <v>6720752934.1794205</v>
      </c>
      <c r="G4059" s="170">
        <f>A4059/'Projections+Sensitivity'!B$67</f>
        <v>-66104534.575036652</v>
      </c>
      <c r="H4059" s="170">
        <f>B4059/'Projections+Sensitivity'!C$67</f>
        <v>-110806734.04563256</v>
      </c>
      <c r="I4059" s="170">
        <f>C4059/'Projections+Sensitivity'!D$67</f>
        <v>687695141.05733228</v>
      </c>
      <c r="J4059" s="170">
        <f>D4059/'Projections+Sensitivity'!E$67</f>
        <v>181898382.91745642</v>
      </c>
      <c r="K4059" s="170">
        <f>E4059/'Projections+Sensitivity'!F$67</f>
        <v>418861448.05890191</v>
      </c>
      <c r="L4059" s="170">
        <f>F4059/'Projections+Sensitivity'!F$67</f>
        <v>3685182608.1066823</v>
      </c>
      <c r="M4059" s="170">
        <f t="shared" si="127"/>
        <v>4796726311.5197039</v>
      </c>
      <c r="N4059" s="171">
        <f>'Projections+Sensitivity'!$B$72</f>
        <v>418000000</v>
      </c>
      <c r="O4059" s="171">
        <f>'Projections+Sensitivity'!$B$73</f>
        <v>634000000</v>
      </c>
      <c r="P4059" s="170">
        <f t="shared" si="126"/>
        <v>4580726311.5197039</v>
      </c>
      <c r="Q4059" s="170">
        <f>P4059/'Projections+Sensitivity'!$B$75</f>
        <v>33.931306011257064</v>
      </c>
    </row>
    <row r="4060" spans="1:17">
      <c r="A4060" s="222">
        <v>678864181.87276804</v>
      </c>
      <c r="B4060" s="223">
        <v>245660108.53406</v>
      </c>
      <c r="C4060" s="223">
        <v>418058752.17004299</v>
      </c>
      <c r="D4060" s="222">
        <v>974673671.02471495</v>
      </c>
      <c r="E4060" s="222">
        <v>622039945.89291</v>
      </c>
      <c r="F4060" s="224">
        <f>E4060*(1+'Projections+Sensitivity'!$B$64)/('Projections+Sensitivity'!$B$63-'Projections+Sensitivity'!$B$64)</f>
        <v>5472766235.1723938</v>
      </c>
      <c r="G4060" s="170">
        <f>A4060/'Projections+Sensitivity'!B$67</f>
        <v>601992543.01697958</v>
      </c>
      <c r="H4060" s="170">
        <f>B4060/'Projections+Sensitivity'!C$67</f>
        <v>193175067.38408056</v>
      </c>
      <c r="I4060" s="170">
        <f>C4060/'Projections+Sensitivity'!D$67</f>
        <v>291515713.54972547</v>
      </c>
      <c r="J4060" s="170">
        <f>D4060/'Projections+Sensitivity'!E$67</f>
        <v>602687384.14691997</v>
      </c>
      <c r="K4060" s="170">
        <f>E4060/'Projections+Sensitivity'!F$67</f>
        <v>341082437.13203228</v>
      </c>
      <c r="L4060" s="170">
        <f>F4060/'Projections+Sensitivity'!F$67</f>
        <v>3000875518.8012648</v>
      </c>
      <c r="M4060" s="170">
        <f t="shared" si="127"/>
        <v>5031328664.031002</v>
      </c>
      <c r="N4060" s="171">
        <f>'Projections+Sensitivity'!$B$72</f>
        <v>418000000</v>
      </c>
      <c r="O4060" s="171">
        <f>'Projections+Sensitivity'!$B$73</f>
        <v>634000000</v>
      </c>
      <c r="P4060" s="170">
        <f t="shared" si="126"/>
        <v>4815328664.031002</v>
      </c>
      <c r="Q4060" s="170">
        <f>P4060/'Projections+Sensitivity'!$B$75</f>
        <v>35.669101215044456</v>
      </c>
    </row>
    <row r="4061" spans="1:17">
      <c r="A4061" s="222">
        <v>705615203.96701896</v>
      </c>
      <c r="B4061" s="223">
        <v>88582176.418272495</v>
      </c>
      <c r="C4061" s="223">
        <v>674482583.66190195</v>
      </c>
      <c r="D4061" s="222">
        <v>111725811.44497</v>
      </c>
      <c r="E4061" s="222">
        <v>609377816.16117406</v>
      </c>
      <c r="F4061" s="224">
        <f>E4061*(1+'Projections+Sensitivity'!$B$64)/('Projections+Sensitivity'!$B$63-'Projections+Sensitivity'!$B$64)</f>
        <v>5361363621.0496864</v>
      </c>
      <c r="G4061" s="170">
        <f>A4061/'Projections+Sensitivity'!B$67</f>
        <v>625714395.26494467</v>
      </c>
      <c r="H4061" s="170">
        <f>B4061/'Projections+Sensitivity'!C$67</f>
        <v>69656681.342122734</v>
      </c>
      <c r="I4061" s="170">
        <f>C4061/'Projections+Sensitivity'!D$67</f>
        <v>470322103.37050128</v>
      </c>
      <c r="J4061" s="170">
        <f>D4061/'Projections+Sensitivity'!E$67</f>
        <v>69085417.040831849</v>
      </c>
      <c r="K4061" s="170">
        <f>E4061/'Projections+Sensitivity'!F$67</f>
        <v>334139426.32268149</v>
      </c>
      <c r="L4061" s="170">
        <f>F4061/'Projections+Sensitivity'!F$67</f>
        <v>2939790253.4919624</v>
      </c>
      <c r="M4061" s="170">
        <f t="shared" si="127"/>
        <v>4508708276.8330441</v>
      </c>
      <c r="N4061" s="171">
        <f>'Projections+Sensitivity'!$B$72</f>
        <v>418000000</v>
      </c>
      <c r="O4061" s="171">
        <f>'Projections+Sensitivity'!$B$73</f>
        <v>634000000</v>
      </c>
      <c r="P4061" s="170">
        <f t="shared" si="126"/>
        <v>4292708276.8330441</v>
      </c>
      <c r="Q4061" s="170">
        <f>P4061/'Projections+Sensitivity'!$B$75</f>
        <v>31.797839087652179</v>
      </c>
    </row>
    <row r="4062" spans="1:17">
      <c r="A4062" s="222">
        <v>297964954.19303799</v>
      </c>
      <c r="B4062" s="223">
        <v>152072267.70554</v>
      </c>
      <c r="C4062" s="223">
        <v>1028694351.3357199</v>
      </c>
      <c r="D4062" s="222">
        <v>1167396070.7356801</v>
      </c>
      <c r="E4062" s="222">
        <v>1312301964.80989</v>
      </c>
      <c r="F4062" s="224">
        <f>E4062*(1+'Projections+Sensitivity'!$B$64)/('Projections+Sensitivity'!$B$63-'Projections+Sensitivity'!$B$64)</f>
        <v>11545756716.721199</v>
      </c>
      <c r="G4062" s="170">
        <f>A4062/'Projections+Sensitivity'!B$67</f>
        <v>264224693.67845157</v>
      </c>
      <c r="H4062" s="170">
        <f>B4062/'Projections+Sensitivity'!C$67</f>
        <v>119582176.92147058</v>
      </c>
      <c r="I4062" s="170">
        <f>C4062/'Projections+Sensitivity'!D$67</f>
        <v>717316803.67315853</v>
      </c>
      <c r="J4062" s="170">
        <f>D4062/'Projections+Sensitivity'!E$67</f>
        <v>721856868.66393161</v>
      </c>
      <c r="K4062" s="170">
        <f>E4062/'Projections+Sensitivity'!F$67</f>
        <v>719573003.89768028</v>
      </c>
      <c r="L4062" s="170">
        <f>F4062/'Projections+Sensitivity'!F$67</f>
        <v>6330871297.6943941</v>
      </c>
      <c r="M4062" s="170">
        <f t="shared" si="127"/>
        <v>8873424844.5290871</v>
      </c>
      <c r="N4062" s="171">
        <f>'Projections+Sensitivity'!$B$72</f>
        <v>418000000</v>
      </c>
      <c r="O4062" s="171">
        <f>'Projections+Sensitivity'!$B$73</f>
        <v>634000000</v>
      </c>
      <c r="P4062" s="170">
        <f t="shared" si="126"/>
        <v>8657424844.5290871</v>
      </c>
      <c r="Q4062" s="170">
        <f>P4062/'Projections+Sensitivity'!$B$75</f>
        <v>64.129072922437686</v>
      </c>
    </row>
    <row r="4063" spans="1:17">
      <c r="A4063" s="222">
        <v>996396069.45084298</v>
      </c>
      <c r="B4063" s="223">
        <v>562083526.96575105</v>
      </c>
      <c r="C4063" s="223">
        <v>333010810.49107099</v>
      </c>
      <c r="D4063" s="222">
        <v>789325696.11137903</v>
      </c>
      <c r="E4063" s="222">
        <v>411169077.67501998</v>
      </c>
      <c r="F4063" s="224">
        <f>E4063*(1+'Projections+Sensitivity'!$B$64)/('Projections+Sensitivity'!$B$63-'Projections+Sensitivity'!$B$64)</f>
        <v>3617504406.4360185</v>
      </c>
      <c r="G4063" s="170">
        <f>A4063/'Projections+Sensitivity'!B$67</f>
        <v>883568495.31539154</v>
      </c>
      <c r="H4063" s="170">
        <f>B4063/'Projections+Sensitivity'!C$67</f>
        <v>441994932.93815053</v>
      </c>
      <c r="I4063" s="170">
        <f>C4063/'Projections+Sensitivity'!D$67</f>
        <v>232211103.19104403</v>
      </c>
      <c r="J4063" s="170">
        <f>D4063/'Projections+Sensitivity'!E$67</f>
        <v>488077859.4636429</v>
      </c>
      <c r="K4063" s="170">
        <f>E4063/'Projections+Sensitivity'!F$67</f>
        <v>225455860.21073598</v>
      </c>
      <c r="L4063" s="170">
        <f>F4063/'Projections+Sensitivity'!F$67</f>
        <v>1983581966.7688749</v>
      </c>
      <c r="M4063" s="170">
        <f t="shared" si="127"/>
        <v>4254890217.8878393</v>
      </c>
      <c r="N4063" s="171">
        <f>'Projections+Sensitivity'!$B$72</f>
        <v>418000000</v>
      </c>
      <c r="O4063" s="171">
        <f>'Projections+Sensitivity'!$B$73</f>
        <v>634000000</v>
      </c>
      <c r="P4063" s="170">
        <f t="shared" si="126"/>
        <v>4038890217.8878393</v>
      </c>
      <c r="Q4063" s="170">
        <f>P4063/'Projections+Sensitivity'!$B$75</f>
        <v>29.917705317687698</v>
      </c>
    </row>
    <row r="4064" spans="1:17">
      <c r="A4064" s="222">
        <v>984111140.71048295</v>
      </c>
      <c r="B4064" s="223">
        <v>465381022.58823299</v>
      </c>
      <c r="C4064" s="223">
        <v>-17042506.8128823</v>
      </c>
      <c r="D4064" s="222">
        <v>899271418.27116394</v>
      </c>
      <c r="E4064" s="222">
        <v>473438632.22797698</v>
      </c>
      <c r="F4064" s="224">
        <f>E4064*(1+'Projections+Sensitivity'!$B$64)/('Projections+Sensitivity'!$B$63-'Projections+Sensitivity'!$B$64)</f>
        <v>4165357832.7098966</v>
      </c>
      <c r="G4064" s="170">
        <f>A4064/'Projections+Sensitivity'!B$67</f>
        <v>872674658.6825763</v>
      </c>
      <c r="H4064" s="170">
        <f>B4064/'Projections+Sensitivity'!C$67</f>
        <v>365952823.73772085</v>
      </c>
      <c r="I4064" s="170">
        <f>C4064/'Projections+Sensitivity'!D$67</f>
        <v>-11883876.389251316</v>
      </c>
      <c r="J4064" s="170">
        <f>D4064/'Projections+Sensitivity'!E$67</f>
        <v>556062562.09438074</v>
      </c>
      <c r="K4064" s="170">
        <f>E4064/'Projections+Sensitivity'!F$67</f>
        <v>259600052.34225726</v>
      </c>
      <c r="L4064" s="170">
        <f>F4064/'Projections+Sensitivity'!F$67</f>
        <v>2283985796.2309766</v>
      </c>
      <c r="M4064" s="170">
        <f t="shared" si="127"/>
        <v>4326392016.6986609</v>
      </c>
      <c r="N4064" s="171">
        <f>'Projections+Sensitivity'!$B$72</f>
        <v>418000000</v>
      </c>
      <c r="O4064" s="171">
        <f>'Projections+Sensitivity'!$B$73</f>
        <v>634000000</v>
      </c>
      <c r="P4064" s="170">
        <f t="shared" si="126"/>
        <v>4110392016.6986609</v>
      </c>
      <c r="Q4064" s="170">
        <f>P4064/'Projections+Sensitivity'!$B$75</f>
        <v>30.447348271841932</v>
      </c>
    </row>
    <row r="4065" spans="1:17">
      <c r="A4065" s="222">
        <v>569787369.24576795</v>
      </c>
      <c r="B4065" s="223">
        <v>493037835.380647</v>
      </c>
      <c r="C4065" s="223">
        <v>231760471.97056901</v>
      </c>
      <c r="D4065" s="222">
        <v>985158661.13293695</v>
      </c>
      <c r="E4065" s="222">
        <v>388978993.45127499</v>
      </c>
      <c r="F4065" s="224">
        <f>E4065*(1+'Projections+Sensitivity'!$B$64)/('Projections+Sensitivity'!$B$63-'Projections+Sensitivity'!$B$64)</f>
        <v>3422273948.1717668</v>
      </c>
      <c r="G4065" s="170">
        <f>A4065/'Projections+Sensitivity'!B$67</f>
        <v>505267116.0893575</v>
      </c>
      <c r="H4065" s="170">
        <f>B4065/'Projections+Sensitivity'!C$67</f>
        <v>387700785.61352021</v>
      </c>
      <c r="I4065" s="170">
        <f>C4065/'Projections+Sensitivity'!D$67</f>
        <v>161608431.84940949</v>
      </c>
      <c r="J4065" s="170">
        <f>D4065/'Projections+Sensitivity'!E$67</f>
        <v>609170755.40130818</v>
      </c>
      <c r="K4065" s="170">
        <f>E4065/'Projections+Sensitivity'!F$67</f>
        <v>213288397.24123883</v>
      </c>
      <c r="L4065" s="170">
        <f>F4065/'Projections+Sensitivity'!F$67</f>
        <v>1876531477.5730598</v>
      </c>
      <c r="M4065" s="170">
        <f t="shared" si="127"/>
        <v>3753566963.7678938</v>
      </c>
      <c r="N4065" s="171">
        <f>'Projections+Sensitivity'!$B$72</f>
        <v>418000000</v>
      </c>
      <c r="O4065" s="171">
        <f>'Projections+Sensitivity'!$B$73</f>
        <v>634000000</v>
      </c>
      <c r="P4065" s="170">
        <f t="shared" si="126"/>
        <v>3537566963.7678938</v>
      </c>
      <c r="Q4065" s="170">
        <f>P4065/'Projections+Sensitivity'!$B$75</f>
        <v>26.204199731614029</v>
      </c>
    </row>
    <row r="4066" spans="1:17">
      <c r="A4066" s="222">
        <v>437717274.71024603</v>
      </c>
      <c r="B4066" s="223">
        <v>95092398.278184801</v>
      </c>
      <c r="C4066" s="223">
        <v>366064193.99045402</v>
      </c>
      <c r="D4066" s="222">
        <v>1333825304.1793301</v>
      </c>
      <c r="E4066" s="222">
        <v>1185841637.59199</v>
      </c>
      <c r="F4066" s="224">
        <f>E4066*(1+'Projections+Sensitivity'!$B$64)/('Projections+Sensitivity'!$B$63-'Projections+Sensitivity'!$B$64)</f>
        <v>10433146805.643036</v>
      </c>
      <c r="G4066" s="170">
        <f>A4066/'Projections+Sensitivity'!B$67</f>
        <v>388152066.88083625</v>
      </c>
      <c r="H4066" s="170">
        <f>B4066/'Projections+Sensitivity'!C$67</f>
        <v>74776000.689404994</v>
      </c>
      <c r="I4066" s="170">
        <f>C4066/'Projections+Sensitivity'!D$67</f>
        <v>255259492.02643946</v>
      </c>
      <c r="J4066" s="170">
        <f>D4066/'Projections+Sensitivity'!E$67</f>
        <v>824768029.93935204</v>
      </c>
      <c r="K4066" s="170">
        <f>E4066/'Projections+Sensitivity'!F$67</f>
        <v>650231160.35083282</v>
      </c>
      <c r="L4066" s="170">
        <f>F4066/'Projections+Sensitivity'!F$67</f>
        <v>5720795204.4250937</v>
      </c>
      <c r="M4066" s="170">
        <f t="shared" si="127"/>
        <v>7913981954.3119593</v>
      </c>
      <c r="N4066" s="171">
        <f>'Projections+Sensitivity'!$B$72</f>
        <v>418000000</v>
      </c>
      <c r="O4066" s="171">
        <f>'Projections+Sensitivity'!$B$73</f>
        <v>634000000</v>
      </c>
      <c r="P4066" s="170">
        <f t="shared" si="126"/>
        <v>7697981954.3119593</v>
      </c>
      <c r="Q4066" s="170">
        <f>P4066/'Projections+Sensitivity'!$B$75</f>
        <v>57.02208855045896</v>
      </c>
    </row>
    <row r="4067" spans="1:17">
      <c r="A4067" s="222">
        <v>94326241.842723399</v>
      </c>
      <c r="B4067" s="223">
        <v>911884110.14726198</v>
      </c>
      <c r="C4067" s="223">
        <v>-58674467.264222898</v>
      </c>
      <c r="D4067" s="222">
        <v>398506284.55579299</v>
      </c>
      <c r="E4067" s="222">
        <v>741631716.386338</v>
      </c>
      <c r="F4067" s="224">
        <f>E4067*(1+'Projections+Sensitivity'!$B$64)/('Projections+Sensitivity'!$B$63-'Projections+Sensitivity'!$B$64)</f>
        <v>6524945935.0169382</v>
      </c>
      <c r="G4067" s="170">
        <f>A4067/'Projections+Sensitivity'!B$67</f>
        <v>83645146.873838186</v>
      </c>
      <c r="H4067" s="170">
        <f>B4067/'Projections+Sensitivity'!C$67</f>
        <v>717060964.74245667</v>
      </c>
      <c r="I4067" s="170">
        <f>C4067/'Projections+Sensitivity'!D$67</f>
        <v>-40914175.586312748</v>
      </c>
      <c r="J4067" s="170">
        <f>D4067/'Projections+Sensitivity'!E$67</f>
        <v>246415510.48827794</v>
      </c>
      <c r="K4067" s="170">
        <f>E4067/'Projections+Sensitivity'!F$67</f>
        <v>406658052.99104267</v>
      </c>
      <c r="L4067" s="170">
        <f>F4067/'Projections+Sensitivity'!F$67</f>
        <v>3577815984.9134073</v>
      </c>
      <c r="M4067" s="170">
        <f t="shared" si="127"/>
        <v>4990681484.4227104</v>
      </c>
      <c r="N4067" s="171">
        <f>'Projections+Sensitivity'!$B$72</f>
        <v>418000000</v>
      </c>
      <c r="O4067" s="171">
        <f>'Projections+Sensitivity'!$B$73</f>
        <v>634000000</v>
      </c>
      <c r="P4067" s="170">
        <f t="shared" si="126"/>
        <v>4774681484.4227104</v>
      </c>
      <c r="Q4067" s="170">
        <f>P4067/'Projections+Sensitivity'!$B$75</f>
        <v>35.368010995723779</v>
      </c>
    </row>
    <row r="4068" spans="1:17">
      <c r="A4068" s="222">
        <v>386433157.609056</v>
      </c>
      <c r="B4068" s="223">
        <v>633036818.57553899</v>
      </c>
      <c r="C4068" s="223">
        <v>724534582.32347202</v>
      </c>
      <c r="D4068" s="222">
        <v>-369704602.93006998</v>
      </c>
      <c r="E4068" s="222">
        <v>617680780.76385903</v>
      </c>
      <c r="F4068" s="224">
        <f>E4068*(1+'Projections+Sensitivity'!$B$64)/('Projections+Sensitivity'!$B$63-'Projections+Sensitivity'!$B$64)</f>
        <v>5434413888.3668098</v>
      </c>
      <c r="G4068" s="170">
        <f>A4068/'Projections+Sensitivity'!B$67</f>
        <v>342675141.01775974</v>
      </c>
      <c r="H4068" s="170">
        <f>B4068/'Projections+Sensitivity'!C$67</f>
        <v>497789123.41390193</v>
      </c>
      <c r="I4068" s="170">
        <f>C4068/'Projections+Sensitivity'!D$67</f>
        <v>505223762.59585994</v>
      </c>
      <c r="J4068" s="170">
        <f>D4068/'Projections+Sensitivity'!E$67</f>
        <v>-228606052.12895876</v>
      </c>
      <c r="K4068" s="170">
        <f>E4068/'Projections+Sensitivity'!F$67</f>
        <v>338692181.20732087</v>
      </c>
      <c r="L4068" s="170">
        <f>F4068/'Projections+Sensitivity'!F$67</f>
        <v>2979845821.2640691</v>
      </c>
      <c r="M4068" s="170">
        <f t="shared" si="127"/>
        <v>4435619977.3699532</v>
      </c>
      <c r="N4068" s="171">
        <f>'Projections+Sensitivity'!$B$72</f>
        <v>418000000</v>
      </c>
      <c r="O4068" s="171">
        <f>'Projections+Sensitivity'!$B$73</f>
        <v>634000000</v>
      </c>
      <c r="P4068" s="170">
        <f t="shared" si="126"/>
        <v>4219619977.3699532</v>
      </c>
      <c r="Q4068" s="170">
        <f>P4068/'Projections+Sensitivity'!$B$75</f>
        <v>31.256444276814467</v>
      </c>
    </row>
    <row r="4069" spans="1:17">
      <c r="A4069" s="222">
        <v>300166147.633874</v>
      </c>
      <c r="B4069" s="223">
        <v>590345523.21885395</v>
      </c>
      <c r="C4069" s="223">
        <v>171259372.68413201</v>
      </c>
      <c r="D4069" s="222">
        <v>663655036.10365295</v>
      </c>
      <c r="E4069" s="222">
        <v>732634201.21066105</v>
      </c>
      <c r="F4069" s="224">
        <f>E4069*(1+'Projections+Sensitivity'!$B$64)/('Projections+Sensitivity'!$B$63-'Projections+Sensitivity'!$B$64)</f>
        <v>6445784946.1141882</v>
      </c>
      <c r="G4069" s="170">
        <f>A4069/'Projections+Sensitivity'!B$67</f>
        <v>266176633.51045984</v>
      </c>
      <c r="H4069" s="170">
        <f>B4069/'Projections+Sensitivity'!C$67</f>
        <v>464218781.42206031</v>
      </c>
      <c r="I4069" s="170">
        <f>C4069/'Projections+Sensitivity'!D$67</f>
        <v>119420531.13574448</v>
      </c>
      <c r="J4069" s="170">
        <f>D4069/'Projections+Sensitivity'!E$67</f>
        <v>410369675.07774001</v>
      </c>
      <c r="K4069" s="170">
        <f>E4069/'Projections+Sensitivity'!F$67</f>
        <v>401724456.00178969</v>
      </c>
      <c r="L4069" s="170">
        <f>F4069/'Projections+Sensitivity'!F$67</f>
        <v>3534409732.3101697</v>
      </c>
      <c r="M4069" s="170">
        <f t="shared" si="127"/>
        <v>5196319809.4579639</v>
      </c>
      <c r="N4069" s="171">
        <f>'Projections+Sensitivity'!$B$72</f>
        <v>418000000</v>
      </c>
      <c r="O4069" s="171">
        <f>'Projections+Sensitivity'!$B$73</f>
        <v>634000000</v>
      </c>
      <c r="P4069" s="170">
        <f t="shared" si="126"/>
        <v>4980319809.4579639</v>
      </c>
      <c r="Q4069" s="170">
        <f>P4069/'Projections+Sensitivity'!$B$75</f>
        <v>36.891257847836769</v>
      </c>
    </row>
    <row r="4070" spans="1:17">
      <c r="A4070" s="222">
        <v>-133285036.175341</v>
      </c>
      <c r="B4070" s="223">
        <v>610515668.85636795</v>
      </c>
      <c r="C4070" s="223">
        <v>80239268.957496703</v>
      </c>
      <c r="D4070" s="222">
        <v>646618639.50698805</v>
      </c>
      <c r="E4070" s="222">
        <v>755998253.2234</v>
      </c>
      <c r="F4070" s="224">
        <f>E4070*(1+'Projections+Sensitivity'!$B$64)/('Projections+Sensitivity'!$B$63-'Projections+Sensitivity'!$B$64)</f>
        <v>6651344083.9418783</v>
      </c>
      <c r="G4070" s="170">
        <f>A4070/'Projections+Sensitivity'!B$67</f>
        <v>-118192416.12063943</v>
      </c>
      <c r="H4070" s="170">
        <f>B4070/'Projections+Sensitivity'!C$67</f>
        <v>480079595.23478913</v>
      </c>
      <c r="I4070" s="170">
        <f>C4070/'Projections+Sensitivity'!D$67</f>
        <v>55951484.386909395</v>
      </c>
      <c r="J4070" s="170">
        <f>D4070/'Projections+Sensitivity'!E$67</f>
        <v>399835255.60446268</v>
      </c>
      <c r="K4070" s="170">
        <f>E4070/'Projections+Sensitivity'!F$67</f>
        <v>414535639.3581019</v>
      </c>
      <c r="L4070" s="170">
        <f>F4070/'Projections+Sensitivity'!F$67</f>
        <v>3647123734.3094859</v>
      </c>
      <c r="M4070" s="170">
        <f t="shared" si="127"/>
        <v>4879333292.7731094</v>
      </c>
      <c r="N4070" s="171">
        <f>'Projections+Sensitivity'!$B$72</f>
        <v>418000000</v>
      </c>
      <c r="O4070" s="171">
        <f>'Projections+Sensitivity'!$B$73</f>
        <v>634000000</v>
      </c>
      <c r="P4070" s="170">
        <f t="shared" si="126"/>
        <v>4663333292.7731094</v>
      </c>
      <c r="Q4070" s="170">
        <f>P4070/'Projections+Sensitivity'!$B$75</f>
        <v>34.543209576097105</v>
      </c>
    </row>
    <row r="4071" spans="1:17">
      <c r="A4071" s="222">
        <v>852631326.01452506</v>
      </c>
      <c r="B4071" s="223">
        <v>433053351.98243701</v>
      </c>
      <c r="C4071" s="223">
        <v>353934091.008946</v>
      </c>
      <c r="D4071" s="222">
        <v>357857399.02486902</v>
      </c>
      <c r="E4071" s="222">
        <v>920418206.58383906</v>
      </c>
      <c r="F4071" s="224">
        <f>E4071*(1+'Projections+Sensitivity'!$B$64)/('Projections+Sensitivity'!$B$63-'Projections+Sensitivity'!$B$64)</f>
        <v>8097926373.5213079</v>
      </c>
      <c r="G4071" s="170">
        <f>A4071/'Projections+Sensitivity'!B$67</f>
        <v>756083048.58190501</v>
      </c>
      <c r="H4071" s="170">
        <f>B4071/'Projections+Sensitivity'!C$67</f>
        <v>340531928.23738706</v>
      </c>
      <c r="I4071" s="170">
        <f>C4071/'Projections+Sensitivity'!D$67</f>
        <v>246801074.14203727</v>
      </c>
      <c r="J4071" s="170">
        <f>D4071/'Projections+Sensitivity'!E$67</f>
        <v>221280358.88070062</v>
      </c>
      <c r="K4071" s="170">
        <f>E4071/'Projections+Sensitivity'!F$67</f>
        <v>504691840.37958491</v>
      </c>
      <c r="L4071" s="170">
        <f>F4071/'Projections+Sensitivity'!F$67</f>
        <v>4440326511.8795481</v>
      </c>
      <c r="M4071" s="170">
        <f t="shared" si="127"/>
        <v>6509714762.1011629</v>
      </c>
      <c r="N4071" s="171">
        <f>'Projections+Sensitivity'!$B$72</f>
        <v>418000000</v>
      </c>
      <c r="O4071" s="171">
        <f>'Projections+Sensitivity'!$B$73</f>
        <v>634000000</v>
      </c>
      <c r="P4071" s="170">
        <f t="shared" si="126"/>
        <v>6293714762.1011629</v>
      </c>
      <c r="Q4071" s="170">
        <f>P4071/'Projections+Sensitivity'!$B$75</f>
        <v>46.6201093488975</v>
      </c>
    </row>
    <row r="4072" spans="1:17">
      <c r="A4072" s="222">
        <v>611325487.35036004</v>
      </c>
      <c r="B4072" s="223">
        <v>55028021.882149301</v>
      </c>
      <c r="C4072" s="223">
        <v>760375214.36669803</v>
      </c>
      <c r="D4072" s="222">
        <v>592825016.10911298</v>
      </c>
      <c r="E4072" s="222">
        <v>-214970188.48774901</v>
      </c>
      <c r="F4072" s="224">
        <f>E4072*(1+'Projections+Sensitivity'!$B$64)/('Projections+Sensitivity'!$B$63-'Projections+Sensitivity'!$B$64)</f>
        <v>-1891328035.9119256</v>
      </c>
      <c r="G4072" s="170">
        <f>A4072/'Projections+Sensitivity'!B$67</f>
        <v>542101637.65881264</v>
      </c>
      <c r="H4072" s="170">
        <f>B4072/'Projections+Sensitivity'!C$67</f>
        <v>43271338.999766946</v>
      </c>
      <c r="I4072" s="170">
        <f>C4072/'Projections+Sensitivity'!D$67</f>
        <v>530215722.14680952</v>
      </c>
      <c r="J4072" s="170">
        <f>D4072/'Projections+Sensitivity'!E$67</f>
        <v>366572083.39281917</v>
      </c>
      <c r="K4072" s="170">
        <f>E4072/'Projections+Sensitivity'!F$67</f>
        <v>-117874352.41780588</v>
      </c>
      <c r="L4072" s="170">
        <f>F4072/'Projections+Sensitivity'!F$67</f>
        <v>-1037069693.2959338</v>
      </c>
      <c r="M4072" s="170">
        <f t="shared" si="127"/>
        <v>327216736.48446858</v>
      </c>
      <c r="N4072" s="171">
        <f>'Projections+Sensitivity'!$B$72</f>
        <v>418000000</v>
      </c>
      <c r="O4072" s="171">
        <f>'Projections+Sensitivity'!$B$73</f>
        <v>634000000</v>
      </c>
      <c r="P4072" s="170">
        <f t="shared" si="126"/>
        <v>111216736.48446858</v>
      </c>
      <c r="Q4072" s="170">
        <f>P4072/'Projections+Sensitivity'!$B$75</f>
        <v>0.82382767766273024</v>
      </c>
    </row>
    <row r="4073" spans="1:17">
      <c r="A4073" s="222">
        <v>1017162331.48673</v>
      </c>
      <c r="B4073" s="223">
        <v>330984873.53583097</v>
      </c>
      <c r="C4073" s="223">
        <v>464760899.715949</v>
      </c>
      <c r="D4073" s="222">
        <v>435207332.76031101</v>
      </c>
      <c r="E4073" s="222">
        <v>533285851.69968998</v>
      </c>
      <c r="F4073" s="224">
        <f>E4073*(1+'Projections+Sensitivity'!$B$64)/('Projections+Sensitivity'!$B$63-'Projections+Sensitivity'!$B$64)</f>
        <v>4691899325.9954901</v>
      </c>
      <c r="G4073" s="170">
        <f>A4073/'Projections+Sensitivity'!B$67</f>
        <v>901983275.80573046</v>
      </c>
      <c r="H4073" s="170">
        <f>B4073/'Projections+Sensitivity'!C$67</f>
        <v>260270280.06271002</v>
      </c>
      <c r="I4073" s="170">
        <f>C4073/'Projections+Sensitivity'!D$67</f>
        <v>324081494.78377497</v>
      </c>
      <c r="J4073" s="170">
        <f>D4073/'Projections+Sensitivity'!E$67</f>
        <v>269109525.31128645</v>
      </c>
      <c r="K4073" s="170">
        <f>E4073/'Projections+Sensitivity'!F$67</f>
        <v>292416008.30740958</v>
      </c>
      <c r="L4073" s="170">
        <f>F4073/'Projections+Sensitivity'!F$67</f>
        <v>2572703678.3650422</v>
      </c>
      <c r="M4073" s="170">
        <f t="shared" si="127"/>
        <v>4620564262.6359539</v>
      </c>
      <c r="N4073" s="171">
        <f>'Projections+Sensitivity'!$B$72</f>
        <v>418000000</v>
      </c>
      <c r="O4073" s="171">
        <f>'Projections+Sensitivity'!$B$73</f>
        <v>634000000</v>
      </c>
      <c r="P4073" s="170">
        <f t="shared" si="126"/>
        <v>4404564262.6359539</v>
      </c>
      <c r="Q4073" s="170">
        <f>P4073/'Projections+Sensitivity'!$B$75</f>
        <v>32.626401945451512</v>
      </c>
    </row>
    <row r="4074" spans="1:17">
      <c r="A4074" s="222">
        <v>1552648027.1975901</v>
      </c>
      <c r="B4074" s="223">
        <v>-158501742.61369801</v>
      </c>
      <c r="C4074" s="223">
        <v>1159036863.9850199</v>
      </c>
      <c r="D4074" s="222">
        <v>305809721.08297902</v>
      </c>
      <c r="E4074" s="222">
        <v>357067546.82852399</v>
      </c>
      <c r="F4074" s="224">
        <f>E4074*(1+'Projections+Sensitivity'!$B$64)/('Projections+Sensitivity'!$B$63-'Projections+Sensitivity'!$B$64)</f>
        <v>3141514024.7205415</v>
      </c>
      <c r="G4074" s="170">
        <f>A4074/'Projections+Sensitivity'!B$67</f>
        <v>1376832891.2632937</v>
      </c>
      <c r="H4074" s="170">
        <f>B4074/'Projections+Sensitivity'!C$67</f>
        <v>-124638000.82401305</v>
      </c>
      <c r="I4074" s="170">
        <f>C4074/'Projections+Sensitivity'!D$67</f>
        <v>808205680.85511446</v>
      </c>
      <c r="J4074" s="170">
        <f>D4074/'Projections+Sensitivity'!E$67</f>
        <v>189096788.31524149</v>
      </c>
      <c r="K4074" s="170">
        <f>E4074/'Projections+Sensitivity'!F$67</f>
        <v>195790430.97980756</v>
      </c>
      <c r="L4074" s="170">
        <f>F4074/'Projections+Sensitivity'!F$67</f>
        <v>1722582716.6099927</v>
      </c>
      <c r="M4074" s="170">
        <f t="shared" si="127"/>
        <v>4167870507.1994371</v>
      </c>
      <c r="N4074" s="171">
        <f>'Projections+Sensitivity'!$B$72</f>
        <v>418000000</v>
      </c>
      <c r="O4074" s="171">
        <f>'Projections+Sensitivity'!$B$73</f>
        <v>634000000</v>
      </c>
      <c r="P4074" s="170">
        <f t="shared" si="126"/>
        <v>3951870507.1994371</v>
      </c>
      <c r="Q4074" s="170">
        <f>P4074/'Projections+Sensitivity'!$B$75</f>
        <v>29.273114868143978</v>
      </c>
    </row>
    <row r="4075" spans="1:17">
      <c r="A4075" s="222">
        <v>499245541.71891499</v>
      </c>
      <c r="B4075" s="223">
        <v>771609622.14797199</v>
      </c>
      <c r="C4075" s="223">
        <v>355028644.93370903</v>
      </c>
      <c r="D4075" s="222">
        <v>756265055.63384104</v>
      </c>
      <c r="E4075" s="222">
        <v>894107470.58724499</v>
      </c>
      <c r="F4075" s="224">
        <f>E4075*(1+'Projections+Sensitivity'!$B$64)/('Projections+Sensitivity'!$B$63-'Projections+Sensitivity'!$B$64)</f>
        <v>7866442031.5020819</v>
      </c>
      <c r="G4075" s="170">
        <f>A4075/'Projections+Sensitivity'!B$67</f>
        <v>442713139.49744731</v>
      </c>
      <c r="H4075" s="170">
        <f>B4075/'Projections+Sensitivity'!C$67</f>
        <v>606755983.46881509</v>
      </c>
      <c r="I4075" s="170">
        <f>C4075/'Projections+Sensitivity'!D$67</f>
        <v>247564315.35332558</v>
      </c>
      <c r="J4075" s="170">
        <f>D4075/'Projections+Sensitivity'!E$67</f>
        <v>467634882.98857206</v>
      </c>
      <c r="K4075" s="170">
        <f>E4075/'Projections+Sensitivity'!F$67</f>
        <v>490264905.2354539</v>
      </c>
      <c r="L4075" s="170">
        <f>F4075/'Projections+Sensitivity'!F$67</f>
        <v>4313396972.9405556</v>
      </c>
      <c r="M4075" s="170">
        <f t="shared" si="127"/>
        <v>6568330199.484169</v>
      </c>
      <c r="N4075" s="171">
        <f>'Projections+Sensitivity'!$B$72</f>
        <v>418000000</v>
      </c>
      <c r="O4075" s="171">
        <f>'Projections+Sensitivity'!$B$73</f>
        <v>634000000</v>
      </c>
      <c r="P4075" s="170">
        <f t="shared" si="126"/>
        <v>6352330199.484169</v>
      </c>
      <c r="Q4075" s="170">
        <f>P4075/'Projections+Sensitivity'!$B$75</f>
        <v>47.054297773956804</v>
      </c>
    </row>
    <row r="4076" spans="1:17">
      <c r="A4076" s="222">
        <v>1460262161.2251899</v>
      </c>
      <c r="B4076" s="223">
        <v>1033340688.45801</v>
      </c>
      <c r="C4076" s="223">
        <v>512485438.52243102</v>
      </c>
      <c r="D4076" s="222">
        <v>863876126.40515804</v>
      </c>
      <c r="E4076" s="222">
        <v>462815999.82845998</v>
      </c>
      <c r="F4076" s="224">
        <f>E4076*(1+'Projections+Sensitivity'!$B$64)/('Projections+Sensitivity'!$B$63-'Projections+Sensitivity'!$B$64)</f>
        <v>4071898908.8761959</v>
      </c>
      <c r="G4076" s="170">
        <f>A4076/'Projections+Sensitivity'!B$67</f>
        <v>1294908400.5026743</v>
      </c>
      <c r="H4076" s="170">
        <f>B4076/'Projections+Sensitivity'!C$67</f>
        <v>812568464.26863885</v>
      </c>
      <c r="I4076" s="170">
        <f>C4076/'Projections+Sensitivity'!D$67</f>
        <v>357360197.6258682</v>
      </c>
      <c r="J4076" s="170">
        <f>D4076/'Projections+Sensitivity'!E$67</f>
        <v>534175958.91630125</v>
      </c>
      <c r="K4076" s="170">
        <f>E4076/'Projections+Sensitivity'!F$67</f>
        <v>253775356.7234188</v>
      </c>
      <c r="L4076" s="170">
        <f>F4076/'Projections+Sensitivity'!F$67</f>
        <v>2232739573.6637468</v>
      </c>
      <c r="M4076" s="170">
        <f t="shared" si="127"/>
        <v>5485527951.7006483</v>
      </c>
      <c r="N4076" s="171">
        <f>'Projections+Sensitivity'!$B$72</f>
        <v>418000000</v>
      </c>
      <c r="O4076" s="171">
        <f>'Projections+Sensitivity'!$B$73</f>
        <v>634000000</v>
      </c>
      <c r="P4076" s="170">
        <f t="shared" si="126"/>
        <v>5269527951.7006483</v>
      </c>
      <c r="Q4076" s="170">
        <f>P4076/'Projections+Sensitivity'!$B$75</f>
        <v>39.033540382967765</v>
      </c>
    </row>
    <row r="4077" spans="1:17">
      <c r="A4077" s="222">
        <v>174980561.65725699</v>
      </c>
      <c r="B4077" s="223">
        <v>371967563.46516299</v>
      </c>
      <c r="C4077" s="223">
        <v>141149415.75117099</v>
      </c>
      <c r="D4077" s="222">
        <v>901074477.36790705</v>
      </c>
      <c r="E4077" s="222">
        <v>1122996717.9978099</v>
      </c>
      <c r="F4077" s="224">
        <f>E4077*(1+'Projections+Sensitivity'!$B$64)/('Projections+Sensitivity'!$B$63-'Projections+Sensitivity'!$B$64)</f>
        <v>9880231263.3566818</v>
      </c>
      <c r="G4077" s="170">
        <f>A4077/'Projections+Sensitivity'!B$67</f>
        <v>155166520.93795937</v>
      </c>
      <c r="H4077" s="170">
        <f>B4077/'Projections+Sensitivity'!C$67</f>
        <v>292497058.50029242</v>
      </c>
      <c r="I4077" s="170">
        <f>C4077/'Projections+Sensitivity'!D$67</f>
        <v>98424617.200916901</v>
      </c>
      <c r="J4077" s="170">
        <f>D4077/'Projections+Sensitivity'!E$67</f>
        <v>557177479.83842516</v>
      </c>
      <c r="K4077" s="170">
        <f>E4077/'Projections+Sensitivity'!F$67</f>
        <v>615771478.97815156</v>
      </c>
      <c r="L4077" s="170">
        <f>F4077/'Projections+Sensitivity'!F$67</f>
        <v>5417615670.8012571</v>
      </c>
      <c r="M4077" s="170">
        <f t="shared" si="127"/>
        <v>7136652826.2570028</v>
      </c>
      <c r="N4077" s="171">
        <f>'Projections+Sensitivity'!$B$72</f>
        <v>418000000</v>
      </c>
      <c r="O4077" s="171">
        <f>'Projections+Sensitivity'!$B$73</f>
        <v>634000000</v>
      </c>
      <c r="P4077" s="170">
        <f t="shared" si="126"/>
        <v>6920652826.2570028</v>
      </c>
      <c r="Q4077" s="170">
        <f>P4077/'Projections+Sensitivity'!$B$75</f>
        <v>51.264095009311134</v>
      </c>
    </row>
    <row r="4078" spans="1:17">
      <c r="A4078" s="222">
        <v>289893932.15626502</v>
      </c>
      <c r="B4078" s="223">
        <v>1030485279.31662</v>
      </c>
      <c r="C4078" s="223">
        <v>973414389.81136894</v>
      </c>
      <c r="D4078" s="222">
        <v>1038082216.3980401</v>
      </c>
      <c r="E4078" s="222">
        <v>322984606.60944802</v>
      </c>
      <c r="F4078" s="224">
        <f>E4078*(1+'Projections+Sensitivity'!$B$64)/('Projections+Sensitivity'!$B$63-'Projections+Sensitivity'!$B$64)</f>
        <v>2841649095.37327</v>
      </c>
      <c r="G4078" s="170">
        <f>A4078/'Projections+Sensitivity'!B$67</f>
        <v>257067599.21036598</v>
      </c>
      <c r="H4078" s="170">
        <f>B4078/'Projections+Sensitivity'!C$67</f>
        <v>810323110.48861861</v>
      </c>
      <c r="I4078" s="170">
        <f>C4078/'Projections+Sensitivity'!D$67</f>
        <v>678769644.10497928</v>
      </c>
      <c r="J4078" s="170">
        <f>D4078/'Projections+Sensitivity'!E$67</f>
        <v>641895922.84011459</v>
      </c>
      <c r="K4078" s="170">
        <f>E4078/'Projections+Sensitivity'!F$67</f>
        <v>177101772.17050794</v>
      </c>
      <c r="L4078" s="170">
        <f>F4078/'Projections+Sensitivity'!F$67</f>
        <v>1558158130.0741944</v>
      </c>
      <c r="M4078" s="170">
        <f t="shared" si="127"/>
        <v>4123316178.8887806</v>
      </c>
      <c r="N4078" s="171">
        <f>'Projections+Sensitivity'!$B$72</f>
        <v>418000000</v>
      </c>
      <c r="O4078" s="171">
        <f>'Projections+Sensitivity'!$B$73</f>
        <v>634000000</v>
      </c>
      <c r="P4078" s="170">
        <f t="shared" si="126"/>
        <v>3907316178.8887806</v>
      </c>
      <c r="Q4078" s="170">
        <f>P4078/'Projections+Sensitivity'!$B$75</f>
        <v>28.943082806583561</v>
      </c>
    </row>
    <row r="4079" spans="1:17">
      <c r="A4079" s="222">
        <v>496837582.53266501</v>
      </c>
      <c r="B4079" s="223">
        <v>90202731.092933595</v>
      </c>
      <c r="C4079" s="223">
        <v>138256609.63281599</v>
      </c>
      <c r="D4079" s="222">
        <v>1021484956.31533</v>
      </c>
      <c r="E4079" s="222">
        <v>1008703110.1772799</v>
      </c>
      <c r="F4079" s="224">
        <f>E4079*(1+'Projections+Sensitivity'!$B$64)/('Projections+Sensitivity'!$B$63-'Projections+Sensitivity'!$B$64)</f>
        <v>8874665299.4564838</v>
      </c>
      <c r="G4079" s="170">
        <f>A4079/'Projections+Sensitivity'!B$67</f>
        <v>440577847.17724741</v>
      </c>
      <c r="H4079" s="170">
        <f>B4079/'Projections+Sensitivity'!C$67</f>
        <v>70931006.100608468</v>
      </c>
      <c r="I4079" s="170">
        <f>C4079/'Projections+Sensitivity'!D$67</f>
        <v>96407440.343894035</v>
      </c>
      <c r="J4079" s="170">
        <f>D4079/'Projections+Sensitivity'!E$67</f>
        <v>631633042.49295378</v>
      </c>
      <c r="K4079" s="170">
        <f>E4079/'Projections+Sensitivity'!F$67</f>
        <v>553100998.4705373</v>
      </c>
      <c r="L4079" s="170">
        <f>F4079/'Projections+Sensitivity'!F$67</f>
        <v>4866234860.0853672</v>
      </c>
      <c r="M4079" s="170">
        <f t="shared" si="127"/>
        <v>6658885194.6706085</v>
      </c>
      <c r="N4079" s="171">
        <f>'Projections+Sensitivity'!$B$72</f>
        <v>418000000</v>
      </c>
      <c r="O4079" s="171">
        <f>'Projections+Sensitivity'!$B$73</f>
        <v>634000000</v>
      </c>
      <c r="P4079" s="170">
        <f t="shared" si="126"/>
        <v>6442885194.6706085</v>
      </c>
      <c r="Q4079" s="170">
        <f>P4079/'Projections+Sensitivity'!$B$75</f>
        <v>47.725075516078583</v>
      </c>
    </row>
    <row r="4080" spans="1:17">
      <c r="A4080" s="222">
        <v>232641372.966223</v>
      </c>
      <c r="B4080" s="223">
        <v>237540034.04971501</v>
      </c>
      <c r="C4080" s="223">
        <v>494353579.69582403</v>
      </c>
      <c r="D4080" s="222">
        <v>879156095.11341906</v>
      </c>
      <c r="E4080" s="222">
        <v>609073431.51370895</v>
      </c>
      <c r="F4080" s="224">
        <f>E4080*(1+'Projections+Sensitivity'!$B$64)/('Projections+Sensitivity'!$B$63-'Projections+Sensitivity'!$B$64)</f>
        <v>5358685616.1528139</v>
      </c>
      <c r="G4080" s="170">
        <f>A4080/'Projections+Sensitivity'!B$67</f>
        <v>206298071.78300342</v>
      </c>
      <c r="H4080" s="170">
        <f>B4080/'Projections+Sensitivity'!C$67</f>
        <v>186789838.84601039</v>
      </c>
      <c r="I4080" s="170">
        <f>C4080/'Projections+Sensitivity'!D$67</f>
        <v>344716707.35952574</v>
      </c>
      <c r="J4080" s="170">
        <f>D4080/'Projections+Sensitivity'!E$67</f>
        <v>543624294.95368159</v>
      </c>
      <c r="K4080" s="170">
        <f>E4080/'Projections+Sensitivity'!F$67</f>
        <v>333972523.44438809</v>
      </c>
      <c r="L4080" s="170">
        <f>F4080/'Projections+Sensitivity'!F$67</f>
        <v>2938321826.1941533</v>
      </c>
      <c r="M4080" s="170">
        <f t="shared" si="127"/>
        <v>4553723262.5807629</v>
      </c>
      <c r="N4080" s="171">
        <f>'Projections+Sensitivity'!$B$72</f>
        <v>418000000</v>
      </c>
      <c r="O4080" s="171">
        <f>'Projections+Sensitivity'!$B$73</f>
        <v>634000000</v>
      </c>
      <c r="P4080" s="170">
        <f t="shared" si="126"/>
        <v>4337723262.5807629</v>
      </c>
      <c r="Q4080" s="170">
        <f>P4080/'Projections+Sensitivity'!$B$75</f>
        <v>32.13128342652417</v>
      </c>
    </row>
    <row r="4081" spans="1:17">
      <c r="A4081" s="222">
        <v>654783358.29049003</v>
      </c>
      <c r="B4081" s="223">
        <v>574066439.38496196</v>
      </c>
      <c r="C4081" s="223">
        <v>36883347.659906499</v>
      </c>
      <c r="D4081" s="222">
        <v>458908103.50664502</v>
      </c>
      <c r="E4081" s="222">
        <v>1177991031.6615701</v>
      </c>
      <c r="F4081" s="224">
        <f>E4081*(1+'Projections+Sensitivity'!$B$64)/('Projections+Sensitivity'!$B$63-'Projections+Sensitivity'!$B$64)</f>
        <v>10364076432.678528</v>
      </c>
      <c r="G4081" s="170">
        <f>A4081/'Projections+Sensitivity'!B$67</f>
        <v>580638527.56981361</v>
      </c>
      <c r="H4081" s="170">
        <f>B4081/'Projections+Sensitivity'!C$67</f>
        <v>451417707.87646598</v>
      </c>
      <c r="I4081" s="170">
        <f>C4081/'Projections+Sensitivity'!D$67</f>
        <v>25719053.495157767</v>
      </c>
      <c r="J4081" s="170">
        <f>D4081/'Projections+Sensitivity'!E$67</f>
        <v>283764846.31565535</v>
      </c>
      <c r="K4081" s="170">
        <f>E4081/'Projections+Sensitivity'!F$67</f>
        <v>645926446.76870573</v>
      </c>
      <c r="L4081" s="170">
        <f>F4081/'Projections+Sensitivity'!F$67</f>
        <v>5682921927.4757566</v>
      </c>
      <c r="M4081" s="170">
        <f t="shared" si="127"/>
        <v>7670388509.5015545</v>
      </c>
      <c r="N4081" s="171">
        <f>'Projections+Sensitivity'!$B$72</f>
        <v>418000000</v>
      </c>
      <c r="O4081" s="171">
        <f>'Projections+Sensitivity'!$B$73</f>
        <v>634000000</v>
      </c>
      <c r="P4081" s="170">
        <f t="shared" si="126"/>
        <v>7454388509.5015545</v>
      </c>
      <c r="Q4081" s="170">
        <f>P4081/'Projections+Sensitivity'!$B$75</f>
        <v>55.217692662974478</v>
      </c>
    </row>
    <row r="4082" spans="1:17">
      <c r="A4082" s="222">
        <v>786332037.26270199</v>
      </c>
      <c r="B4082" s="223">
        <v>1113062619.62236</v>
      </c>
      <c r="C4082" s="223">
        <v>231910623.330228</v>
      </c>
      <c r="D4082" s="222">
        <v>790861334.97123504</v>
      </c>
      <c r="E4082" s="222">
        <v>1782572717.94573</v>
      </c>
      <c r="F4082" s="224">
        <f>E4082*(1+'Projections+Sensitivity'!$B$64)/('Projections+Sensitivity'!$B$63-'Projections+Sensitivity'!$B$64)</f>
        <v>15683243249.770958</v>
      </c>
      <c r="G4082" s="170">
        <f>A4082/'Projections+Sensitivity'!B$67</f>
        <v>697291204.05444229</v>
      </c>
      <c r="H4082" s="170">
        <f>B4082/'Projections+Sensitivity'!C$67</f>
        <v>875257883.0617888</v>
      </c>
      <c r="I4082" s="170">
        <f>C4082/'Projections+Sensitivity'!D$67</f>
        <v>161713133.59413856</v>
      </c>
      <c r="J4082" s="170">
        <f>D4082/'Projections+Sensitivity'!E$67</f>
        <v>489027418.47498655</v>
      </c>
      <c r="K4082" s="170">
        <f>E4082/'Projections+Sensitivity'!F$67</f>
        <v>977436016.7966994</v>
      </c>
      <c r="L4082" s="170">
        <f>F4082/'Projections+Sensitivity'!F$67</f>
        <v>8599574456.7299881</v>
      </c>
      <c r="M4082" s="170">
        <f t="shared" si="127"/>
        <v>11800300112.712044</v>
      </c>
      <c r="N4082" s="171">
        <f>'Projections+Sensitivity'!$B$72</f>
        <v>418000000</v>
      </c>
      <c r="O4082" s="171">
        <f>'Projections+Sensitivity'!$B$73</f>
        <v>634000000</v>
      </c>
      <c r="P4082" s="170">
        <f t="shared" si="126"/>
        <v>11584300112.712044</v>
      </c>
      <c r="Q4082" s="170">
        <f>P4082/'Projections+Sensitivity'!$B$75</f>
        <v>85.809630464533655</v>
      </c>
    </row>
    <row r="4083" spans="1:17">
      <c r="A4083" s="222">
        <v>474541976.64552897</v>
      </c>
      <c r="B4083" s="223">
        <v>773953574.30767596</v>
      </c>
      <c r="C4083" s="223">
        <v>851750009.592628</v>
      </c>
      <c r="D4083" s="222">
        <v>907750550.42388999</v>
      </c>
      <c r="E4083" s="222">
        <v>698418079.05522096</v>
      </c>
      <c r="F4083" s="224">
        <f>E4083*(1+'Projections+Sensitivity'!$B$64)/('Projections+Sensitivity'!$B$63-'Projections+Sensitivity'!$B$64)</f>
        <v>6144748269.5032864</v>
      </c>
      <c r="G4083" s="170">
        <f>A4083/'Projections+Sensitivity'!B$67</f>
        <v>420806899.10767186</v>
      </c>
      <c r="H4083" s="170">
        <f>B4083/'Projections+Sensitivity'!C$67</f>
        <v>608599152.54945195</v>
      </c>
      <c r="I4083" s="170">
        <f>C4083/'Projections+Sensitivity'!D$67</f>
        <v>593932098.11664569</v>
      </c>
      <c r="J4083" s="170">
        <f>D4083/'Projections+Sensitivity'!E$67</f>
        <v>561305615.36326587</v>
      </c>
      <c r="K4083" s="170">
        <f>E4083/'Projections+Sensitivity'!F$67</f>
        <v>382962769.69684941</v>
      </c>
      <c r="L4083" s="170">
        <f>F4083/'Projections+Sensitivity'!F$67</f>
        <v>3369342642.9656363</v>
      </c>
      <c r="M4083" s="170">
        <f t="shared" si="127"/>
        <v>5936949177.7995205</v>
      </c>
      <c r="N4083" s="171">
        <f>'Projections+Sensitivity'!$B$72</f>
        <v>418000000</v>
      </c>
      <c r="O4083" s="171">
        <f>'Projections+Sensitivity'!$B$73</f>
        <v>634000000</v>
      </c>
      <c r="P4083" s="170">
        <f t="shared" si="126"/>
        <v>5720949177.7995205</v>
      </c>
      <c r="Q4083" s="170">
        <f>P4083/'Projections+Sensitivity'!$B$75</f>
        <v>42.377401317033488</v>
      </c>
    </row>
    <row r="4084" spans="1:17">
      <c r="A4084" s="222">
        <v>1053580132.85024</v>
      </c>
      <c r="B4084" s="223">
        <v>270818273.72417301</v>
      </c>
      <c r="C4084" s="223">
        <v>213662901.347478</v>
      </c>
      <c r="D4084" s="222">
        <v>115486076.02416199</v>
      </c>
      <c r="E4084" s="222">
        <v>292194195.86102098</v>
      </c>
      <c r="F4084" s="224">
        <f>E4084*(1+'Projections+Sensitivity'!$B$64)/('Projections+Sensitivity'!$B$63-'Projections+Sensitivity'!$B$64)</f>
        <v>2570752151.4974322</v>
      </c>
      <c r="G4084" s="170">
        <f>A4084/'Projections+Sensitivity'!B$67</f>
        <v>934277283.11869168</v>
      </c>
      <c r="H4084" s="170">
        <f>B4084/'Projections+Sensitivity'!C$67</f>
        <v>212958215.26617187</v>
      </c>
      <c r="I4084" s="170">
        <f>C4084/'Projections+Sensitivity'!D$67</f>
        <v>148988851.02178207</v>
      </c>
      <c r="J4084" s="170">
        <f>D4084/'Projections+Sensitivity'!E$67</f>
        <v>71410568.61751385</v>
      </c>
      <c r="K4084" s="170">
        <f>E4084/'Projections+Sensitivity'!F$67</f>
        <v>160218502.20093295</v>
      </c>
      <c r="L4084" s="170">
        <f>F4084/'Projections+Sensitivity'!F$67</f>
        <v>1409617525.1840105</v>
      </c>
      <c r="M4084" s="170">
        <f t="shared" si="127"/>
        <v>2937470945.4091034</v>
      </c>
      <c r="N4084" s="171">
        <f>'Projections+Sensitivity'!$B$72</f>
        <v>418000000</v>
      </c>
      <c r="O4084" s="171">
        <f>'Projections+Sensitivity'!$B$73</f>
        <v>634000000</v>
      </c>
      <c r="P4084" s="170">
        <f t="shared" si="126"/>
        <v>2721470945.4091034</v>
      </c>
      <c r="Q4084" s="170">
        <f>P4084/'Projections+Sensitivity'!$B$75</f>
        <v>20.159044040067432</v>
      </c>
    </row>
    <row r="4085" spans="1:17">
      <c r="A4085" s="222">
        <v>23923569.556178801</v>
      </c>
      <c r="B4085" s="223">
        <v>1034272135.1372499</v>
      </c>
      <c r="C4085" s="223">
        <v>759772418.43717098</v>
      </c>
      <c r="D4085" s="222">
        <v>857947038.12879503</v>
      </c>
      <c r="E4085" s="222">
        <v>1483329555.53111</v>
      </c>
      <c r="F4085" s="224">
        <f>E4085*(1+'Projections+Sensitivity'!$B$64)/('Projections+Sensitivity'!$B$63-'Projections+Sensitivity'!$B$64)</f>
        <v>13050473624.312075</v>
      </c>
      <c r="G4085" s="170">
        <f>A4085/'Projections+Sensitivity'!B$67</f>
        <v>21214568.185697623</v>
      </c>
      <c r="H4085" s="170">
        <f>B4085/'Projections+Sensitivity'!C$67</f>
        <v>813300908.27878189</v>
      </c>
      <c r="I4085" s="170">
        <f>C4085/'Projections+Sensitivity'!D$67</f>
        <v>529795387.72106481</v>
      </c>
      <c r="J4085" s="170">
        <f>D4085/'Projections+Sensitivity'!E$67</f>
        <v>530509719.83558357</v>
      </c>
      <c r="K4085" s="170">
        <f>E4085/'Projections+Sensitivity'!F$67</f>
        <v>813352362.99700141</v>
      </c>
      <c r="L4085" s="170">
        <f>F4085/'Projections+Sensitivity'!F$67</f>
        <v>7155950962.4708242</v>
      </c>
      <c r="M4085" s="170">
        <f t="shared" si="127"/>
        <v>9864123909.4889526</v>
      </c>
      <c r="N4085" s="171">
        <f>'Projections+Sensitivity'!$B$72</f>
        <v>418000000</v>
      </c>
      <c r="O4085" s="171">
        <f>'Projections+Sensitivity'!$B$73</f>
        <v>634000000</v>
      </c>
      <c r="P4085" s="170">
        <f t="shared" si="126"/>
        <v>9648123909.4889526</v>
      </c>
      <c r="Q4085" s="170">
        <f>P4085/'Projections+Sensitivity'!$B$75</f>
        <v>71.467584514732977</v>
      </c>
    </row>
    <row r="4086" spans="1:17">
      <c r="A4086" s="222">
        <v>232939729.68115801</v>
      </c>
      <c r="B4086" s="223">
        <v>560530631.15691197</v>
      </c>
      <c r="C4086" s="223">
        <v>231825672.95448601</v>
      </c>
      <c r="D4086" s="222">
        <v>400021266.16947901</v>
      </c>
      <c r="E4086" s="222">
        <v>871449779.45555401</v>
      </c>
      <c r="F4086" s="224">
        <f>E4086*(1+'Projections+Sensitivity'!$B$64)/('Projections+Sensitivity'!$B$63-'Projections+Sensitivity'!$B$64)</f>
        <v>7667097523.4665308</v>
      </c>
      <c r="G4086" s="170">
        <f>A4086/'Projections+Sensitivity'!B$67</f>
        <v>206562643.87613466</v>
      </c>
      <c r="H4086" s="170">
        <f>B4086/'Projections+Sensitivity'!C$67</f>
        <v>440773811.79518986</v>
      </c>
      <c r="I4086" s="170">
        <f>C4086/'Projections+Sensitivity'!D$67</f>
        <v>161653897.01728854</v>
      </c>
      <c r="J4086" s="170">
        <f>D4086/'Projections+Sensitivity'!E$67</f>
        <v>247352296.13554302</v>
      </c>
      <c r="K4086" s="170">
        <f>E4086/'Projections+Sensitivity'!F$67</f>
        <v>477841039.9161799</v>
      </c>
      <c r="L4086" s="170">
        <f>F4086/'Projections+Sensitivity'!F$67</f>
        <v>4204090631.6379066</v>
      </c>
      <c r="M4086" s="170">
        <f t="shared" si="127"/>
        <v>5738274320.3782425</v>
      </c>
      <c r="N4086" s="171">
        <f>'Projections+Sensitivity'!$B$72</f>
        <v>418000000</v>
      </c>
      <c r="O4086" s="171">
        <f>'Projections+Sensitivity'!$B$73</f>
        <v>634000000</v>
      </c>
      <c r="P4086" s="170">
        <f t="shared" si="126"/>
        <v>5522274320.3782425</v>
      </c>
      <c r="Q4086" s="170">
        <f>P4086/'Projections+Sensitivity'!$B$75</f>
        <v>40.905735706505503</v>
      </c>
    </row>
    <row r="4087" spans="1:17">
      <c r="A4087" s="222">
        <v>-113384049.215413</v>
      </c>
      <c r="B4087" s="223">
        <v>271220861.11049402</v>
      </c>
      <c r="C4087" s="223">
        <v>-350923871.09611797</v>
      </c>
      <c r="D4087" s="222">
        <v>1148177424.92908</v>
      </c>
      <c r="E4087" s="222">
        <v>-165488537.618974</v>
      </c>
      <c r="F4087" s="224">
        <f>E4087*(1+'Projections+Sensitivity'!$B$64)/('Projections+Sensitivity'!$B$63-'Projections+Sensitivity'!$B$64)</f>
        <v>-1455983794.8817174</v>
      </c>
      <c r="G4087" s="170">
        <f>A4087/'Projections+Sensitivity'!B$67</f>
        <v>-100544930.7053607</v>
      </c>
      <c r="H4087" s="170">
        <f>B4087/'Projections+Sensitivity'!C$67</f>
        <v>213274790.25241861</v>
      </c>
      <c r="I4087" s="170">
        <f>C4087/'Projections+Sensitivity'!D$67</f>
        <v>-244702023.70648333</v>
      </c>
      <c r="J4087" s="170">
        <f>D4087/'Projections+Sensitivity'!E$67</f>
        <v>709973060.04945612</v>
      </c>
      <c r="K4087" s="170">
        <f>E4087/'Projections+Sensitivity'!F$67</f>
        <v>-90742136.580105156</v>
      </c>
      <c r="L4087" s="170">
        <f>F4087/'Projections+Sensitivity'!F$67</f>
        <v>-798357893.99367177</v>
      </c>
      <c r="M4087" s="170">
        <f t="shared" si="127"/>
        <v>-311099134.68374622</v>
      </c>
      <c r="N4087" s="171">
        <f>'Projections+Sensitivity'!$B$72</f>
        <v>418000000</v>
      </c>
      <c r="O4087" s="171">
        <f>'Projections+Sensitivity'!$B$73</f>
        <v>634000000</v>
      </c>
      <c r="P4087" s="170">
        <f t="shared" si="126"/>
        <v>-527099134.68374622</v>
      </c>
      <c r="Q4087" s="170">
        <f>P4087/'Projections+Sensitivity'!$B$75</f>
        <v>-3.9044380346944165</v>
      </c>
    </row>
    <row r="4088" spans="1:17">
      <c r="A4088" s="222">
        <v>279678122.890306</v>
      </c>
      <c r="B4088" s="223">
        <v>813498520.77760398</v>
      </c>
      <c r="C4088" s="223">
        <v>330404773.36140102</v>
      </c>
      <c r="D4088" s="222">
        <v>337719292.25980699</v>
      </c>
      <c r="E4088" s="222">
        <v>1447902570.8331499</v>
      </c>
      <c r="F4088" s="224">
        <f>E4088*(1+'Projections+Sensitivity'!$B$64)/('Projections+Sensitivity'!$B$63-'Projections+Sensitivity'!$B$64)</f>
        <v>12738783664.609161</v>
      </c>
      <c r="G4088" s="170">
        <f>A4088/'Projections+Sensitivity'!B$67</f>
        <v>248008583.92688811</v>
      </c>
      <c r="H4088" s="170">
        <f>B4088/'Projections+Sensitivity'!C$67</f>
        <v>639695360.00703788</v>
      </c>
      <c r="I4088" s="170">
        <f>C4088/'Projections+Sensitivity'!D$67</f>
        <v>230393892.64480048</v>
      </c>
      <c r="J4088" s="170">
        <f>D4088/'Projections+Sensitivity'!E$67</f>
        <v>208828003.54504606</v>
      </c>
      <c r="K4088" s="170">
        <f>E4088/'Projections+Sensitivity'!F$67</f>
        <v>793926725.84812963</v>
      </c>
      <c r="L4088" s="170">
        <f>F4088/'Projections+Sensitivity'!F$67</f>
        <v>6985042370.8490295</v>
      </c>
      <c r="M4088" s="170">
        <f t="shared" si="127"/>
        <v>9105894936.8209324</v>
      </c>
      <c r="N4088" s="171">
        <f>'Projections+Sensitivity'!$B$72</f>
        <v>418000000</v>
      </c>
      <c r="O4088" s="171">
        <f>'Projections+Sensitivity'!$B$73</f>
        <v>634000000</v>
      </c>
      <c r="P4088" s="170">
        <f t="shared" si="126"/>
        <v>8889894936.8209324</v>
      </c>
      <c r="Q4088" s="170">
        <f>P4088/'Projections+Sensitivity'!$B$75</f>
        <v>65.851073606080988</v>
      </c>
    </row>
    <row r="4089" spans="1:17">
      <c r="A4089" s="222">
        <v>1069388210.57793</v>
      </c>
      <c r="B4089" s="223">
        <v>273530845.567164</v>
      </c>
      <c r="C4089" s="223">
        <v>570193589.65980697</v>
      </c>
      <c r="D4089" s="222">
        <v>263975613.87888199</v>
      </c>
      <c r="E4089" s="222">
        <v>473654591.23125899</v>
      </c>
      <c r="F4089" s="224">
        <f>E4089*(1+'Projections+Sensitivity'!$B$64)/('Projections+Sensitivity'!$B$63-'Projections+Sensitivity'!$B$64)</f>
        <v>4167257860.4318252</v>
      </c>
      <c r="G4089" s="170">
        <f>A4089/'Projections+Sensitivity'!B$67</f>
        <v>948295322.61114168</v>
      </c>
      <c r="H4089" s="170">
        <f>B4089/'Projections+Sensitivity'!C$67</f>
        <v>215091248.79644606</v>
      </c>
      <c r="I4089" s="170">
        <f>C4089/'Projections+Sensitivity'!D$67</f>
        <v>397600553.24364746</v>
      </c>
      <c r="J4089" s="170">
        <f>D4089/'Projections+Sensitivity'!E$67</f>
        <v>163228757.4157798</v>
      </c>
      <c r="K4089" s="170">
        <f>E4089/'Projections+Sensitivity'!F$67</f>
        <v>259718468.89033648</v>
      </c>
      <c r="L4089" s="170">
        <f>F4089/'Projections+Sensitivity'!F$67</f>
        <v>2285027636.2129464</v>
      </c>
      <c r="M4089" s="170">
        <f t="shared" si="127"/>
        <v>4268961987.1702976</v>
      </c>
      <c r="N4089" s="171">
        <f>'Projections+Sensitivity'!$B$72</f>
        <v>418000000</v>
      </c>
      <c r="O4089" s="171">
        <f>'Projections+Sensitivity'!$B$73</f>
        <v>634000000</v>
      </c>
      <c r="P4089" s="170">
        <f t="shared" si="126"/>
        <v>4052961987.1702976</v>
      </c>
      <c r="Q4089" s="170">
        <f>P4089/'Projections+Sensitivity'!$B$75</f>
        <v>30.021940645705907</v>
      </c>
    </row>
    <row r="4090" spans="1:17">
      <c r="A4090" s="222">
        <v>595457666.95544899</v>
      </c>
      <c r="B4090" s="223">
        <v>427841337.88880002</v>
      </c>
      <c r="C4090" s="223">
        <v>374754731.48591298</v>
      </c>
      <c r="D4090" s="222">
        <v>806817948.44024599</v>
      </c>
      <c r="E4090" s="222">
        <v>645492460.46881294</v>
      </c>
      <c r="F4090" s="224">
        <f>E4090*(1+'Projections+Sensitivity'!$B$64)/('Projections+Sensitivity'!$B$63-'Projections+Sensitivity'!$B$64)</f>
        <v>5679103674.9917107</v>
      </c>
      <c r="G4090" s="170">
        <f>A4090/'Projections+Sensitivity'!B$67</f>
        <v>528030620.49994969</v>
      </c>
      <c r="H4090" s="170">
        <f>B4090/'Projections+Sensitivity'!C$67</f>
        <v>336433455.84089899</v>
      </c>
      <c r="I4090" s="170">
        <f>C4090/'Projections+Sensitivity'!D$67</f>
        <v>261319473.37109244</v>
      </c>
      <c r="J4090" s="170">
        <f>D4090/'Projections+Sensitivity'!E$67</f>
        <v>498894156.35595459</v>
      </c>
      <c r="K4090" s="170">
        <f>E4090/'Projections+Sensitivity'!F$67</f>
        <v>353942127.06230026</v>
      </c>
      <c r="L4090" s="170">
        <f>F4090/'Projections+Sensitivity'!F$67</f>
        <v>3114016286.2227721</v>
      </c>
      <c r="M4090" s="170">
        <f t="shared" si="127"/>
        <v>5092636119.3529682</v>
      </c>
      <c r="N4090" s="171">
        <f>'Projections+Sensitivity'!$B$72</f>
        <v>418000000</v>
      </c>
      <c r="O4090" s="171">
        <f>'Projections+Sensitivity'!$B$73</f>
        <v>634000000</v>
      </c>
      <c r="P4090" s="170">
        <f t="shared" si="126"/>
        <v>4876636119.3529682</v>
      </c>
      <c r="Q4090" s="170">
        <f>P4090/'Projections+Sensitivity'!$B$75</f>
        <v>36.123230513725687</v>
      </c>
    </row>
    <row r="4091" spans="1:17">
      <c r="A4091" s="222">
        <v>604384222.08063805</v>
      </c>
      <c r="B4091" s="223">
        <v>-103384260.926295</v>
      </c>
      <c r="C4091" s="223">
        <v>383648350.99049598</v>
      </c>
      <c r="D4091" s="222">
        <v>416744725.24414498</v>
      </c>
      <c r="E4091" s="222">
        <v>492919253.658391</v>
      </c>
      <c r="F4091" s="224">
        <f>E4091*(1+'Projections+Sensitivity'!$B$64)/('Projections+Sensitivity'!$B$63-'Projections+Sensitivity'!$B$64)</f>
        <v>4336750181.237462</v>
      </c>
      <c r="G4091" s="170">
        <f>A4091/'Projections+Sensitivity'!B$67</f>
        <v>535946371.19601595</v>
      </c>
      <c r="H4091" s="170">
        <f>B4091/'Projections+Sensitivity'!C$67</f>
        <v>-81296315.018608123</v>
      </c>
      <c r="I4091" s="170">
        <f>C4091/'Projections+Sensitivity'!D$67</f>
        <v>267521065.42594251</v>
      </c>
      <c r="J4091" s="170">
        <f>D4091/'Projections+Sensitivity'!E$67</f>
        <v>257693211.36002222</v>
      </c>
      <c r="K4091" s="170">
        <f>E4091/'Projections+Sensitivity'!F$67</f>
        <v>270281838.74231589</v>
      </c>
      <c r="L4091" s="170">
        <f>F4091/'Projections+Sensitivity'!F$67</f>
        <v>2377965162.5522976</v>
      </c>
      <c r="M4091" s="170">
        <f t="shared" si="127"/>
        <v>3628111334.2579861</v>
      </c>
      <c r="N4091" s="171">
        <f>'Projections+Sensitivity'!$B$72</f>
        <v>418000000</v>
      </c>
      <c r="O4091" s="171">
        <f>'Projections+Sensitivity'!$B$73</f>
        <v>634000000</v>
      </c>
      <c r="P4091" s="170">
        <f t="shared" si="126"/>
        <v>3412111334.2579861</v>
      </c>
      <c r="Q4091" s="170">
        <f>P4091/'Projections+Sensitivity'!$B$75</f>
        <v>25.274898772281379</v>
      </c>
    </row>
    <row r="4092" spans="1:17">
      <c r="A4092" s="222">
        <v>38661917.101116903</v>
      </c>
      <c r="B4092" s="223">
        <v>809498313.97519803</v>
      </c>
      <c r="C4092" s="223">
        <v>444886875.86620599</v>
      </c>
      <c r="D4092" s="222">
        <v>392824828.23896599</v>
      </c>
      <c r="E4092" s="222">
        <v>1230463856.2024601</v>
      </c>
      <c r="F4092" s="224">
        <f>E4092*(1+'Projections+Sensitivity'!$B$64)/('Projections+Sensitivity'!$B$63-'Projections+Sensitivity'!$B$64)</f>
        <v>10825737302.38246</v>
      </c>
      <c r="G4092" s="170">
        <f>A4092/'Projections+Sensitivity'!B$67</f>
        <v>34284009.106809877</v>
      </c>
      <c r="H4092" s="170">
        <f>B4092/'Projections+Sensitivity'!C$67</f>
        <v>636549793.46301806</v>
      </c>
      <c r="I4092" s="170">
        <f>C4092/'Projections+Sensitivity'!D$67</f>
        <v>310223178.90451407</v>
      </c>
      <c r="J4092" s="170">
        <f>D4092/'Projections+Sensitivity'!E$67</f>
        <v>242902394.1011968</v>
      </c>
      <c r="K4092" s="170">
        <f>E4092/'Projections+Sensitivity'!F$67</f>
        <v>674698809.37303519</v>
      </c>
      <c r="L4092" s="170">
        <f>F4092/'Projections+Sensitivity'!F$67</f>
        <v>5936063893.0469189</v>
      </c>
      <c r="M4092" s="170">
        <f t="shared" si="127"/>
        <v>7834722077.9954929</v>
      </c>
      <c r="N4092" s="171">
        <f>'Projections+Sensitivity'!$B$72</f>
        <v>418000000</v>
      </c>
      <c r="O4092" s="171">
        <f>'Projections+Sensitivity'!$B$73</f>
        <v>634000000</v>
      </c>
      <c r="P4092" s="170">
        <f t="shared" si="126"/>
        <v>7618722077.9954929</v>
      </c>
      <c r="Q4092" s="170">
        <f>P4092/'Projections+Sensitivity'!$B$75</f>
        <v>56.434978355522169</v>
      </c>
    </row>
    <row r="4093" spans="1:17">
      <c r="A4093" s="222">
        <v>535700859.31078601</v>
      </c>
      <c r="B4093" s="223">
        <v>482260865.20213801</v>
      </c>
      <c r="C4093" s="223">
        <v>548940562.20089197</v>
      </c>
      <c r="D4093" s="222">
        <v>93557194.306655198</v>
      </c>
      <c r="E4093" s="222">
        <v>1056705165.21143</v>
      </c>
      <c r="F4093" s="224">
        <f>E4093*(1+'Projections+Sensitivity'!$B$64)/('Projections+Sensitivity'!$B$63-'Projections+Sensitivity'!$B$64)</f>
        <v>9296991916.4917984</v>
      </c>
      <c r="G4093" s="170">
        <f>A4093/'Projections+Sensitivity'!B$67</f>
        <v>475040414.86360461</v>
      </c>
      <c r="H4093" s="170">
        <f>B4093/'Projections+Sensitivity'!C$67</f>
        <v>379226304.53943467</v>
      </c>
      <c r="I4093" s="170">
        <f>C4093/'Projections+Sensitivity'!D$67</f>
        <v>382780647.11175168</v>
      </c>
      <c r="J4093" s="170">
        <f>D4093/'Projections+Sensitivity'!E$67</f>
        <v>57850891.412222579</v>
      </c>
      <c r="K4093" s="170">
        <f>E4093/'Projections+Sensitivity'!F$67</f>
        <v>579421909.2520653</v>
      </c>
      <c r="L4093" s="170">
        <f>F4093/'Projections+Sensitivity'!F$67</f>
        <v>5097808720.8240967</v>
      </c>
      <c r="M4093" s="170">
        <f t="shared" si="127"/>
        <v>6972128888.0031757</v>
      </c>
      <c r="N4093" s="171">
        <f>'Projections+Sensitivity'!$B$72</f>
        <v>418000000</v>
      </c>
      <c r="O4093" s="171">
        <f>'Projections+Sensitivity'!$B$73</f>
        <v>634000000</v>
      </c>
      <c r="P4093" s="170">
        <f t="shared" si="126"/>
        <v>6756128888.0031757</v>
      </c>
      <c r="Q4093" s="170">
        <f>P4093/'Projections+Sensitivity'!$B$75</f>
        <v>50.045399170393893</v>
      </c>
    </row>
    <row r="4094" spans="1:17">
      <c r="A4094" s="222">
        <v>464665947.95393801</v>
      </c>
      <c r="B4094" s="223">
        <v>814576722.44938803</v>
      </c>
      <c r="C4094" s="223">
        <v>1235592437.4974999</v>
      </c>
      <c r="D4094" s="222">
        <v>1504858311.1256199</v>
      </c>
      <c r="E4094" s="222">
        <v>457303653.96858102</v>
      </c>
      <c r="F4094" s="224">
        <f>E4094*(1+'Projections+Sensitivity'!$B$64)/('Projections+Sensitivity'!$B$63-'Projections+Sensitivity'!$B$64)</f>
        <v>4023400769.0095778</v>
      </c>
      <c r="G4094" s="170">
        <f>A4094/'Projections+Sensitivity'!B$67</f>
        <v>412049189.11838013</v>
      </c>
      <c r="H4094" s="170">
        <f>B4094/'Projections+Sensitivity'!C$67</f>
        <v>640543204.94956195</v>
      </c>
      <c r="I4094" s="170">
        <f>C4094/'Projections+Sensitivity'!D$67</f>
        <v>861588494.92815101</v>
      </c>
      <c r="J4094" s="170">
        <f>D4094/'Projections+Sensitivity'!E$67</f>
        <v>930525924.73389363</v>
      </c>
      <c r="K4094" s="170">
        <f>E4094/'Projections+Sensitivity'!F$67</f>
        <v>250752778.55522206</v>
      </c>
      <c r="L4094" s="170">
        <f>F4094/'Projections+Sensitivity'!F$67</f>
        <v>2206146645.2653441</v>
      </c>
      <c r="M4094" s="170">
        <f t="shared" si="127"/>
        <v>5301606237.5505533</v>
      </c>
      <c r="N4094" s="171">
        <f>'Projections+Sensitivity'!$B$72</f>
        <v>418000000</v>
      </c>
      <c r="O4094" s="171">
        <f>'Projections+Sensitivity'!$B$73</f>
        <v>634000000</v>
      </c>
      <c r="P4094" s="170">
        <f t="shared" si="126"/>
        <v>5085606237.5505533</v>
      </c>
      <c r="Q4094" s="170">
        <f>P4094/'Projections+Sensitivity'!$B$75</f>
        <v>37.671157315189284</v>
      </c>
    </row>
    <row r="4095" spans="1:17">
      <c r="A4095" s="222">
        <v>371557821.14905798</v>
      </c>
      <c r="B4095" s="223">
        <v>266752160.73690599</v>
      </c>
      <c r="C4095" s="223">
        <v>706151098.60345304</v>
      </c>
      <c r="D4095" s="222">
        <v>458080158.74841797</v>
      </c>
      <c r="E4095" s="222">
        <v>978470296.36876202</v>
      </c>
      <c r="F4095" s="224">
        <f>E4095*(1+'Projections+Sensitivity'!$B$64)/('Projections+Sensitivity'!$B$63-'Projections+Sensitivity'!$B$64)</f>
        <v>8608674146.1584339</v>
      </c>
      <c r="G4095" s="170">
        <f>A4095/'Projections+Sensitivity'!B$67</f>
        <v>329484223.21284056</v>
      </c>
      <c r="H4095" s="170">
        <f>B4095/'Projections+Sensitivity'!C$67</f>
        <v>209760823.32902026</v>
      </c>
      <c r="I4095" s="170">
        <f>C4095/'Projections+Sensitivity'!D$67</f>
        <v>492404812.27762496</v>
      </c>
      <c r="J4095" s="170">
        <f>D4095/'Projections+Sensitivity'!E$67</f>
        <v>283252888.44156057</v>
      </c>
      <c r="K4095" s="170">
        <f>E4095/'Projections+Sensitivity'!F$67</f>
        <v>536523474.97987783</v>
      </c>
      <c r="L4095" s="170">
        <f>F4095/'Projections+Sensitivity'!F$67</f>
        <v>4720384241.6138687</v>
      </c>
      <c r="M4095" s="170">
        <f t="shared" si="127"/>
        <v>6571810463.8547935</v>
      </c>
      <c r="N4095" s="171">
        <f>'Projections+Sensitivity'!$B$72</f>
        <v>418000000</v>
      </c>
      <c r="O4095" s="171">
        <f>'Projections+Sensitivity'!$B$73</f>
        <v>634000000</v>
      </c>
      <c r="P4095" s="170">
        <f t="shared" si="126"/>
        <v>6355810463.8547935</v>
      </c>
      <c r="Q4095" s="170">
        <f>P4095/'Projections+Sensitivity'!$B$75</f>
        <v>47.080077510035508</v>
      </c>
    </row>
    <row r="4096" spans="1:17">
      <c r="A4096" s="222">
        <v>585289547.89885294</v>
      </c>
      <c r="B4096" s="223">
        <v>398996691.90595299</v>
      </c>
      <c r="C4096" s="223">
        <v>213286532.22310099</v>
      </c>
      <c r="D4096" s="222">
        <v>470598888.32560903</v>
      </c>
      <c r="E4096" s="222">
        <v>1225827558.1802399</v>
      </c>
      <c r="F4096" s="224">
        <f>E4096*(1+'Projections+Sensitivity'!$B$64)/('Projections+Sensitivity'!$B$63-'Projections+Sensitivity'!$B$64)</f>
        <v>10784946714.18996</v>
      </c>
      <c r="G4096" s="170">
        <f>A4096/'Projections+Sensitivity'!B$67</f>
        <v>519013895.19313878</v>
      </c>
      <c r="H4096" s="170">
        <f>B4096/'Projections+Sensitivity'!C$67</f>
        <v>313751440.17031699</v>
      </c>
      <c r="I4096" s="170">
        <f>C4096/'Projections+Sensitivity'!D$67</f>
        <v>148726405.81932828</v>
      </c>
      <c r="J4096" s="170">
        <f>D4096/'Projections+Sensitivity'!E$67</f>
        <v>290993818.15579784</v>
      </c>
      <c r="K4096" s="170">
        <f>E4096/'Projections+Sensitivity'!F$67</f>
        <v>672156593.49263966</v>
      </c>
      <c r="L4096" s="170">
        <f>F4096/'Projections+Sensitivity'!F$67</f>
        <v>5913697237.4573402</v>
      </c>
      <c r="M4096" s="170">
        <f t="shared" si="127"/>
        <v>7858339390.2885618</v>
      </c>
      <c r="N4096" s="171">
        <f>'Projections+Sensitivity'!$B$72</f>
        <v>418000000</v>
      </c>
      <c r="O4096" s="171">
        <f>'Projections+Sensitivity'!$B$73</f>
        <v>634000000</v>
      </c>
      <c r="P4096" s="170">
        <f t="shared" si="126"/>
        <v>7642339390.2885618</v>
      </c>
      <c r="Q4096" s="170">
        <f>P4096/'Projections+Sensitivity'!$B$75</f>
        <v>56.609921409544903</v>
      </c>
    </row>
    <row r="4097" spans="1:17">
      <c r="A4097" s="222">
        <v>-43778229.903263196</v>
      </c>
      <c r="B4097" s="223">
        <v>556959907.79086494</v>
      </c>
      <c r="C4097" s="223">
        <v>319356611.99640602</v>
      </c>
      <c r="D4097" s="222">
        <v>1009039172.05809</v>
      </c>
      <c r="E4097" s="222">
        <v>848654694.07621503</v>
      </c>
      <c r="F4097" s="224">
        <f>E4097*(1+'Projections+Sensitivity'!$B$64)/('Projections+Sensitivity'!$B$63-'Projections+Sensitivity'!$B$64)</f>
        <v>7466544207.8545532</v>
      </c>
      <c r="G4097" s="170">
        <f>A4097/'Projections+Sensitivity'!B$67</f>
        <v>-38820972.813066542</v>
      </c>
      <c r="H4097" s="170">
        <f>B4097/'Projections+Sensitivity'!C$67</f>
        <v>437965969.97275412</v>
      </c>
      <c r="I4097" s="170">
        <f>C4097/'Projections+Sensitivity'!D$67</f>
        <v>222689921.30820945</v>
      </c>
      <c r="J4097" s="170">
        <f>D4097/'Projections+Sensitivity'!E$67</f>
        <v>623937218.3616147</v>
      </c>
      <c r="K4097" s="170">
        <f>E4097/'Projections+Sensitivity'!F$67</f>
        <v>465341837.36953795</v>
      </c>
      <c r="L4097" s="170">
        <f>F4097/'Projections+Sensitivity'!F$67</f>
        <v>4094121466.2884846</v>
      </c>
      <c r="M4097" s="170">
        <f t="shared" si="127"/>
        <v>5805235440.4875336</v>
      </c>
      <c r="N4097" s="171">
        <f>'Projections+Sensitivity'!$B$72</f>
        <v>418000000</v>
      </c>
      <c r="O4097" s="171">
        <f>'Projections+Sensitivity'!$B$73</f>
        <v>634000000</v>
      </c>
      <c r="P4097" s="170">
        <f t="shared" si="126"/>
        <v>5589235440.4875336</v>
      </c>
      <c r="Q4097" s="170">
        <f>P4097/'Projections+Sensitivity'!$B$75</f>
        <v>41.401744003611363</v>
      </c>
    </row>
    <row r="4098" spans="1:17">
      <c r="A4098" s="222">
        <v>537792091.99636698</v>
      </c>
      <c r="B4098" s="223">
        <v>435023131.696881</v>
      </c>
      <c r="C4098" s="223">
        <v>107420746.03170601</v>
      </c>
      <c r="D4098" s="222">
        <v>463690249.27371299</v>
      </c>
      <c r="E4098" s="222">
        <v>831234035.72796595</v>
      </c>
      <c r="F4098" s="224">
        <f>E4098*(1+'Projections+Sensitivity'!$B$64)/('Projections+Sensitivity'!$B$63-'Projections+Sensitivity'!$B$64)</f>
        <v>7313275609.2183084</v>
      </c>
      <c r="G4098" s="170">
        <f>A4098/'Projections+Sensitivity'!B$67</f>
        <v>476894845.41989082</v>
      </c>
      <c r="H4098" s="170">
        <f>B4098/'Projections+Sensitivity'!C$67</f>
        <v>342080866.44856083</v>
      </c>
      <c r="I4098" s="170">
        <f>C4098/'Projections+Sensitivity'!D$67</f>
        <v>74905345.880043879</v>
      </c>
      <c r="J4098" s="170">
        <f>D4098/'Projections+Sensitivity'!E$67</f>
        <v>286721875.94377011</v>
      </c>
      <c r="K4098" s="170">
        <f>E4098/'Projections+Sensitivity'!F$67</f>
        <v>455789588.1207602</v>
      </c>
      <c r="L4098" s="170">
        <f>F4098/'Projections+Sensitivity'!F$67</f>
        <v>4010079874.5807042</v>
      </c>
      <c r="M4098" s="170">
        <f t="shared" si="127"/>
        <v>5646472396.3937302</v>
      </c>
      <c r="N4098" s="171">
        <f>'Projections+Sensitivity'!$B$72</f>
        <v>418000000</v>
      </c>
      <c r="O4098" s="171">
        <f>'Projections+Sensitivity'!$B$73</f>
        <v>634000000</v>
      </c>
      <c r="P4098" s="170">
        <f t="shared" ref="P4098:P4161" si="128">M4098+N4098-O4098</f>
        <v>5430472396.3937302</v>
      </c>
      <c r="Q4098" s="170">
        <f>P4098/'Projections+Sensitivity'!$B$75</f>
        <v>40.225721454768369</v>
      </c>
    </row>
    <row r="4099" spans="1:17">
      <c r="A4099" s="222">
        <v>519511010.27877897</v>
      </c>
      <c r="B4099" s="223">
        <v>158097788.89769</v>
      </c>
      <c r="C4099" s="223">
        <v>-176560033.18206999</v>
      </c>
      <c r="D4099" s="222">
        <v>550077597.52843904</v>
      </c>
      <c r="E4099" s="222">
        <v>1142792448.8891101</v>
      </c>
      <c r="F4099" s="224">
        <f>E4099*(1+'Projections+Sensitivity'!$B$64)/('Projections+Sensitivity'!$B$63-'Projections+Sensitivity'!$B$64)</f>
        <v>10054395974.703239</v>
      </c>
      <c r="G4099" s="170">
        <f>A4099/'Projections+Sensitivity'!B$67</f>
        <v>460683834.19535905</v>
      </c>
      <c r="H4099" s="170">
        <f>B4099/'Projections+Sensitivity'!C$67</f>
        <v>124320351.42307632</v>
      </c>
      <c r="I4099" s="170">
        <f>C4099/'Projections+Sensitivity'!D$67</f>
        <v>-123116724.12134838</v>
      </c>
      <c r="J4099" s="170">
        <f>D4099/'Projections+Sensitivity'!E$67</f>
        <v>340139308.35301149</v>
      </c>
      <c r="K4099" s="170">
        <f>E4099/'Projections+Sensitivity'!F$67</f>
        <v>626626048.9809227</v>
      </c>
      <c r="L4099" s="170">
        <f>F4099/'Projections+Sensitivity'!F$67</f>
        <v>5513115203.5896349</v>
      </c>
      <c r="M4099" s="170">
        <f t="shared" ref="M4099:M4162" si="129">SUM(G4099:L4099)</f>
        <v>6941768022.4206562</v>
      </c>
      <c r="N4099" s="171">
        <f>'Projections+Sensitivity'!$B$72</f>
        <v>418000000</v>
      </c>
      <c r="O4099" s="171">
        <f>'Projections+Sensitivity'!$B$73</f>
        <v>634000000</v>
      </c>
      <c r="P4099" s="170">
        <f t="shared" si="128"/>
        <v>6725768022.4206562</v>
      </c>
      <c r="Q4099" s="170">
        <f>P4099/'Projections+Sensitivity'!$B$75</f>
        <v>49.820503869782641</v>
      </c>
    </row>
    <row r="4100" spans="1:17">
      <c r="A4100" s="222">
        <v>256967694.12550199</v>
      </c>
      <c r="B4100" s="223">
        <v>267200243.25292599</v>
      </c>
      <c r="C4100" s="223">
        <v>250462110.66067901</v>
      </c>
      <c r="D4100" s="222">
        <v>279068456.40423399</v>
      </c>
      <c r="E4100" s="222">
        <v>299141814.28079802</v>
      </c>
      <c r="F4100" s="224">
        <f>E4100*(1+'Projections+Sensitivity'!$B$64)/('Projections+Sensitivity'!$B$63-'Projections+Sensitivity'!$B$64)</f>
        <v>2631877954.9987459</v>
      </c>
      <c r="G4100" s="170">
        <f>A4100/'Projections+Sensitivity'!B$67</f>
        <v>227869785.72514027</v>
      </c>
      <c r="H4100" s="170">
        <f>B4100/'Projections+Sensitivity'!C$67</f>
        <v>210113173.455145</v>
      </c>
      <c r="I4100" s="170">
        <f>C4100/'Projections+Sensitivity'!D$67</f>
        <v>174649234.17443553</v>
      </c>
      <c r="J4100" s="170">
        <f>D4100/'Projections+Sensitivity'!E$67</f>
        <v>172561384.37735814</v>
      </c>
      <c r="K4100" s="170">
        <f>E4100/'Projections+Sensitivity'!F$67</f>
        <v>164028081.69583073</v>
      </c>
      <c r="L4100" s="170">
        <f>F4100/'Projections+Sensitivity'!F$67</f>
        <v>1443134565.637022</v>
      </c>
      <c r="M4100" s="170">
        <f t="shared" si="129"/>
        <v>2392356225.0649319</v>
      </c>
      <c r="N4100" s="171">
        <f>'Projections+Sensitivity'!$B$72</f>
        <v>418000000</v>
      </c>
      <c r="O4100" s="171">
        <f>'Projections+Sensitivity'!$B$73</f>
        <v>634000000</v>
      </c>
      <c r="P4100" s="170">
        <f t="shared" si="128"/>
        <v>2176356225.0649319</v>
      </c>
      <c r="Q4100" s="170">
        <f>P4100/'Projections+Sensitivity'!$B$75</f>
        <v>16.1211572227032</v>
      </c>
    </row>
    <row r="4101" spans="1:17">
      <c r="A4101" s="222">
        <v>-114223025.675732</v>
      </c>
      <c r="B4101" s="223">
        <v>508597342.515751</v>
      </c>
      <c r="C4101" s="223">
        <v>-141514249.90521699</v>
      </c>
      <c r="D4101" s="222">
        <v>636971443.75026202</v>
      </c>
      <c r="E4101" s="222">
        <v>632187441.93463898</v>
      </c>
      <c r="F4101" s="224">
        <f>E4101*(1+'Projections+Sensitivity'!$B$64)/('Projections+Sensitivity'!$B$63-'Projections+Sensitivity'!$B$64)</f>
        <v>5562044864.4234486</v>
      </c>
      <c r="G4101" s="170">
        <f>A4101/'Projections+Sensitivity'!B$67</f>
        <v>-101288905.10608032</v>
      </c>
      <c r="H4101" s="170">
        <f>B4101/'Projections+Sensitivity'!C$67</f>
        <v>399936019.31598383</v>
      </c>
      <c r="I4101" s="170">
        <f>C4101/'Projections+Sensitivity'!D$67</f>
        <v>-98679018.976246238</v>
      </c>
      <c r="J4101" s="170">
        <f>D4101/'Projections+Sensitivity'!E$67</f>
        <v>393869932.6991443</v>
      </c>
      <c r="K4101" s="170">
        <f>E4101/'Projections+Sensitivity'!F$67</f>
        <v>346646601.78665471</v>
      </c>
      <c r="L4101" s="170">
        <f>F4101/'Projections+Sensitivity'!F$67</f>
        <v>3049829565.3216138</v>
      </c>
      <c r="M4101" s="170">
        <f t="shared" si="129"/>
        <v>3990314195.04107</v>
      </c>
      <c r="N4101" s="171">
        <f>'Projections+Sensitivity'!$B$72</f>
        <v>418000000</v>
      </c>
      <c r="O4101" s="171">
        <f>'Projections+Sensitivity'!$B$73</f>
        <v>634000000</v>
      </c>
      <c r="P4101" s="170">
        <f t="shared" si="128"/>
        <v>3774314195.04107</v>
      </c>
      <c r="Q4101" s="170">
        <f>P4101/'Projections+Sensitivity'!$B$75</f>
        <v>27.957882926230148</v>
      </c>
    </row>
    <row r="4102" spans="1:17">
      <c r="A4102" s="222">
        <v>752886378.97962904</v>
      </c>
      <c r="B4102" s="223">
        <v>103652236.159752</v>
      </c>
      <c r="C4102" s="223">
        <v>226206326.69684201</v>
      </c>
      <c r="D4102" s="222">
        <v>1158429916.54334</v>
      </c>
      <c r="E4102" s="222">
        <v>766252208.95829296</v>
      </c>
      <c r="F4102" s="224">
        <f>E4102*(1+'Projections+Sensitivity'!$B$64)/('Projections+Sensitivity'!$B$63-'Projections+Sensitivity'!$B$64)</f>
        <v>6741559355.6352739</v>
      </c>
      <c r="G4102" s="170">
        <f>A4102/'Projections+Sensitivity'!B$67</f>
        <v>667632787.21595085</v>
      </c>
      <c r="H4102" s="170">
        <f>B4102/'Projections+Sensitivity'!C$67</f>
        <v>81507037.606370658</v>
      </c>
      <c r="I4102" s="170">
        <f>C4102/'Projections+Sensitivity'!D$67</f>
        <v>157735481.90104723</v>
      </c>
      <c r="J4102" s="170">
        <f>D4102/'Projections+Sensitivity'!E$67</f>
        <v>716312666.35634482</v>
      </c>
      <c r="K4102" s="170">
        <f>E4102/'Projections+Sensitivity'!F$67</f>
        <v>420158178.93195647</v>
      </c>
      <c r="L4102" s="170">
        <f>F4102/'Projections+Sensitivity'!F$67</f>
        <v>3696591368.8864608</v>
      </c>
      <c r="M4102" s="170">
        <f t="shared" si="129"/>
        <v>5739937520.8981304</v>
      </c>
      <c r="N4102" s="171">
        <f>'Projections+Sensitivity'!$B$72</f>
        <v>418000000</v>
      </c>
      <c r="O4102" s="171">
        <f>'Projections+Sensitivity'!$B$73</f>
        <v>634000000</v>
      </c>
      <c r="P4102" s="170">
        <f t="shared" si="128"/>
        <v>5523937520.8981304</v>
      </c>
      <c r="Q4102" s="170">
        <f>P4102/'Projections+Sensitivity'!$B$75</f>
        <v>40.918055710356519</v>
      </c>
    </row>
    <row r="4103" spans="1:17">
      <c r="A4103" s="222">
        <v>1140568910.91998</v>
      </c>
      <c r="B4103" s="223">
        <v>-212358233.00784501</v>
      </c>
      <c r="C4103" s="223">
        <v>425673894.380023</v>
      </c>
      <c r="D4103" s="222">
        <v>1318339246.1680501</v>
      </c>
      <c r="E4103" s="222">
        <v>57913999.035483703</v>
      </c>
      <c r="F4103" s="224">
        <f>E4103*(1+'Projections+Sensitivity'!$B$64)/('Projections+Sensitivity'!$B$63-'Projections+Sensitivity'!$B$64)</f>
        <v>509532837.17211252</v>
      </c>
      <c r="G4103" s="170">
        <f>A4103/'Projections+Sensitivity'!B$67</f>
        <v>1011415828.8284976</v>
      </c>
      <c r="H4103" s="170">
        <f>B4103/'Projections+Sensitivity'!C$67</f>
        <v>-166988104.88869882</v>
      </c>
      <c r="I4103" s="170">
        <f>C4103/'Projections+Sensitivity'!D$67</f>
        <v>296825813.1555866</v>
      </c>
      <c r="J4103" s="170">
        <f>D4103/'Projections+Sensitivity'!E$67</f>
        <v>815192259.02132428</v>
      </c>
      <c r="K4103" s="170">
        <f>E4103/'Projections+Sensitivity'!F$67</f>
        <v>31755915.460911073</v>
      </c>
      <c r="L4103" s="170">
        <f>F4103/'Projections+Sensitivity'!F$67</f>
        <v>279391545.58955473</v>
      </c>
      <c r="M4103" s="170">
        <f t="shared" si="129"/>
        <v>2267593257.1671753</v>
      </c>
      <c r="N4103" s="171">
        <f>'Projections+Sensitivity'!$B$72</f>
        <v>418000000</v>
      </c>
      <c r="O4103" s="171">
        <f>'Projections+Sensitivity'!$B$73</f>
        <v>634000000</v>
      </c>
      <c r="P4103" s="170">
        <f t="shared" si="128"/>
        <v>2051593257.1671753</v>
      </c>
      <c r="Q4103" s="170">
        <f>P4103/'Projections+Sensitivity'!$B$75</f>
        <v>15.196987090127225</v>
      </c>
    </row>
    <row r="4104" spans="1:17">
      <c r="A4104" s="222">
        <v>237757410.43708</v>
      </c>
      <c r="B4104" s="223">
        <v>696503050.37368202</v>
      </c>
      <c r="C4104" s="223">
        <v>84528866.161182806</v>
      </c>
      <c r="D4104" s="222">
        <v>201177368.70548701</v>
      </c>
      <c r="E4104" s="222">
        <v>705971308.26400197</v>
      </c>
      <c r="F4104" s="224">
        <f>E4104*(1+'Projections+Sensitivity'!$B$64)/('Projections+Sensitivity'!$B$63-'Projections+Sensitivity'!$B$64)</f>
        <v>6211202293.9646854</v>
      </c>
      <c r="G4104" s="170">
        <f>A4104/'Projections+Sensitivity'!B$67</f>
        <v>210834791.33529314</v>
      </c>
      <c r="H4104" s="170">
        <f>B4104/'Projections+Sensitivity'!C$67</f>
        <v>547695857.06056619</v>
      </c>
      <c r="I4104" s="170">
        <f>C4104/'Projections+Sensitivity'!D$67</f>
        <v>58942654.846043415</v>
      </c>
      <c r="J4104" s="170">
        <f>D4104/'Projections+Sensitivity'!E$67</f>
        <v>124397596.54859491</v>
      </c>
      <c r="K4104" s="170">
        <f>E4104/'Projections+Sensitivity'!F$67</f>
        <v>387104423.04846776</v>
      </c>
      <c r="L4104" s="170">
        <f>F4104/'Projections+Sensitivity'!F$67</f>
        <v>3405781300.5955563</v>
      </c>
      <c r="M4104" s="170">
        <f t="shared" si="129"/>
        <v>4734756623.4345217</v>
      </c>
      <c r="N4104" s="171">
        <f>'Projections+Sensitivity'!$B$72</f>
        <v>418000000</v>
      </c>
      <c r="O4104" s="171">
        <f>'Projections+Sensitivity'!$B$73</f>
        <v>634000000</v>
      </c>
      <c r="P4104" s="170">
        <f t="shared" si="128"/>
        <v>4518756623.4345217</v>
      </c>
      <c r="Q4104" s="170">
        <f>P4104/'Projections+Sensitivity'!$B$75</f>
        <v>33.472271284700163</v>
      </c>
    </row>
    <row r="4105" spans="1:17">
      <c r="A4105" s="222">
        <v>154963823.164736</v>
      </c>
      <c r="B4105" s="223">
        <v>626665038.77414298</v>
      </c>
      <c r="C4105" s="223">
        <v>136271623.28422201</v>
      </c>
      <c r="D4105" s="222">
        <v>542629486.12158501</v>
      </c>
      <c r="E4105" s="222">
        <v>1238138611.27384</v>
      </c>
      <c r="F4105" s="224">
        <f>E4105*(1+'Projections+Sensitivity'!$B$64)/('Projections+Sensitivity'!$B$63-'Projections+Sensitivity'!$B$64)</f>
        <v>10893260522.868845</v>
      </c>
      <c r="G4105" s="170">
        <f>A4105/'Projections+Sensitivity'!B$67</f>
        <v>137416391.19215855</v>
      </c>
      <c r="H4105" s="170">
        <f>B4105/'Projections+Sensitivity'!C$67</f>
        <v>492778668.11517137</v>
      </c>
      <c r="I4105" s="170">
        <f>C4105/'Projections+Sensitivity'!D$67</f>
        <v>95023293.477471113</v>
      </c>
      <c r="J4105" s="170">
        <f>D4105/'Projections+Sensitivity'!E$67</f>
        <v>335533784.56173849</v>
      </c>
      <c r="K4105" s="170">
        <f>E4105/'Projections+Sensitivity'!F$67</f>
        <v>678907098.85897815</v>
      </c>
      <c r="L4105" s="170">
        <f>F4105/'Projections+Sensitivity'!F$67</f>
        <v>5973088821.6846447</v>
      </c>
      <c r="M4105" s="170">
        <f t="shared" si="129"/>
        <v>7712748057.8901625</v>
      </c>
      <c r="N4105" s="171">
        <f>'Projections+Sensitivity'!$B$72</f>
        <v>418000000</v>
      </c>
      <c r="O4105" s="171">
        <f>'Projections+Sensitivity'!$B$73</f>
        <v>634000000</v>
      </c>
      <c r="P4105" s="170">
        <f t="shared" si="128"/>
        <v>7496748057.8901625</v>
      </c>
      <c r="Q4105" s="170">
        <f>P4105/'Projections+Sensitivity'!$B$75</f>
        <v>55.531467095482682</v>
      </c>
    </row>
    <row r="4106" spans="1:17">
      <c r="A4106" s="222">
        <v>872246209.06408095</v>
      </c>
      <c r="B4106" s="223">
        <v>801657539.25457203</v>
      </c>
      <c r="C4106" s="223">
        <v>422378891.23215801</v>
      </c>
      <c r="D4106" s="222">
        <v>183503453.393177</v>
      </c>
      <c r="E4106" s="222">
        <v>931959983.48987401</v>
      </c>
      <c r="F4106" s="224">
        <f>E4106*(1+'Projections+Sensitivity'!$B$64)/('Projections+Sensitivity'!$B$63-'Projections+Sensitivity'!$B$64)</f>
        <v>8199472017.5949688</v>
      </c>
      <c r="G4106" s="170">
        <f>A4106/'Projections+Sensitivity'!B$67</f>
        <v>773476827.25411057</v>
      </c>
      <c r="H4106" s="170">
        <f>B4106/'Projections+Sensitivity'!C$67</f>
        <v>630384192.56819344</v>
      </c>
      <c r="I4106" s="170">
        <f>C4106/'Projections+Sensitivity'!D$67</f>
        <v>294528181.09116387</v>
      </c>
      <c r="J4106" s="170">
        <f>D4106/'Projections+Sensitivity'!E$67</f>
        <v>113468968.73821035</v>
      </c>
      <c r="K4106" s="170">
        <f>E4106/'Projections+Sensitivity'!F$67</f>
        <v>511020529.43233323</v>
      </c>
      <c r="L4106" s="170">
        <f>F4106/'Projections+Sensitivity'!F$67</f>
        <v>4496006916.3125277</v>
      </c>
      <c r="M4106" s="170">
        <f t="shared" si="129"/>
        <v>6818885615.3965397</v>
      </c>
      <c r="N4106" s="171">
        <f>'Projections+Sensitivity'!$B$72</f>
        <v>418000000</v>
      </c>
      <c r="O4106" s="171">
        <f>'Projections+Sensitivity'!$B$73</f>
        <v>634000000</v>
      </c>
      <c r="P4106" s="170">
        <f t="shared" si="128"/>
        <v>6602885615.3965397</v>
      </c>
      <c r="Q4106" s="170">
        <f>P4106/'Projections+Sensitivity'!$B$75</f>
        <v>48.910263817752146</v>
      </c>
    </row>
    <row r="4107" spans="1:17">
      <c r="A4107" s="222">
        <v>130936140.18065999</v>
      </c>
      <c r="B4107" s="223">
        <v>797942455.07415402</v>
      </c>
      <c r="C4107" s="223">
        <v>651531928.87504494</v>
      </c>
      <c r="D4107" s="222">
        <v>741310331.47925997</v>
      </c>
      <c r="E4107" s="222">
        <v>-198444679.05733001</v>
      </c>
      <c r="F4107" s="224">
        <f>E4107*(1+'Projections+Sensitivity'!$B$64)/('Projections+Sensitivity'!$B$63-'Projections+Sensitivity'!$B$64)</f>
        <v>-1745935042.0584567</v>
      </c>
      <c r="G4107" s="170">
        <f>A4107/'Projections+Sensitivity'!B$67</f>
        <v>116109498.93207957</v>
      </c>
      <c r="H4107" s="170">
        <f>B4107/'Projections+Sensitivity'!C$67</f>
        <v>627462832.47773218</v>
      </c>
      <c r="I4107" s="170">
        <f>C4107/'Projections+Sensitivity'!D$67</f>
        <v>454318428.11697441</v>
      </c>
      <c r="J4107" s="170">
        <f>D4107/'Projections+Sensitivity'!E$67</f>
        <v>458387661.22676182</v>
      </c>
      <c r="K4107" s="170">
        <f>E4107/'Projections+Sensitivity'!F$67</f>
        <v>-108812939.12981412</v>
      </c>
      <c r="L4107" s="170">
        <f>F4107/'Projections+Sensitivity'!F$67</f>
        <v>-957346522.76180005</v>
      </c>
      <c r="M4107" s="170">
        <f t="shared" si="129"/>
        <v>590118958.86193371</v>
      </c>
      <c r="N4107" s="171">
        <f>'Projections+Sensitivity'!$B$72</f>
        <v>418000000</v>
      </c>
      <c r="O4107" s="171">
        <f>'Projections+Sensitivity'!$B$73</f>
        <v>634000000</v>
      </c>
      <c r="P4107" s="170">
        <f t="shared" si="128"/>
        <v>374118958.86193371</v>
      </c>
      <c r="Q4107" s="170">
        <f>P4107/'Projections+Sensitivity'!$B$75</f>
        <v>2.7712515471254351</v>
      </c>
    </row>
    <row r="4108" spans="1:17">
      <c r="A4108" s="222">
        <v>1210792054.27754</v>
      </c>
      <c r="B4108" s="223">
        <v>924935998.48349404</v>
      </c>
      <c r="C4108" s="223">
        <v>-866402667.60031903</v>
      </c>
      <c r="D4108" s="222">
        <v>377383666.20519602</v>
      </c>
      <c r="E4108" s="222">
        <v>459650710.82507402</v>
      </c>
      <c r="F4108" s="224">
        <f>E4108*(1+'Projections+Sensitivity'!$B$64)/('Projections+Sensitivity'!$B$63-'Projections+Sensitivity'!$B$64)</f>
        <v>4044050397.0616903</v>
      </c>
      <c r="G4108" s="170">
        <f>A4108/'Projections+Sensitivity'!B$67</f>
        <v>1073687207.6657836</v>
      </c>
      <c r="H4108" s="170">
        <f>B4108/'Projections+Sensitivity'!C$67</f>
        <v>727324329.9419862</v>
      </c>
      <c r="I4108" s="170">
        <f>C4108/'Projections+Sensitivity'!D$67</f>
        <v>-604149513.8084352</v>
      </c>
      <c r="J4108" s="170">
        <f>D4108/'Projections+Sensitivity'!E$67</f>
        <v>233354384.51503697</v>
      </c>
      <c r="K4108" s="170">
        <f>E4108/'Projections+Sensitivity'!F$67</f>
        <v>252039737.50052088</v>
      </c>
      <c r="L4108" s="170">
        <f>F4108/'Projections+Sensitivity'!F$67</f>
        <v>2217469431.701148</v>
      </c>
      <c r="M4108" s="170">
        <f t="shared" si="129"/>
        <v>3899725577.5160408</v>
      </c>
      <c r="N4108" s="171">
        <f>'Projections+Sensitivity'!$B$72</f>
        <v>418000000</v>
      </c>
      <c r="O4108" s="171">
        <f>'Projections+Sensitivity'!$B$73</f>
        <v>634000000</v>
      </c>
      <c r="P4108" s="170">
        <f t="shared" si="128"/>
        <v>3683725577.5160408</v>
      </c>
      <c r="Q4108" s="170">
        <f>P4108/'Projections+Sensitivity'!$B$75</f>
        <v>27.28685612974845</v>
      </c>
    </row>
    <row r="4109" spans="1:17">
      <c r="A4109" s="222">
        <v>404980232.40241599</v>
      </c>
      <c r="B4109" s="223">
        <v>115765424.151849</v>
      </c>
      <c r="C4109" s="223">
        <v>283423342.18247402</v>
      </c>
      <c r="D4109" s="222">
        <v>280353213.121104</v>
      </c>
      <c r="E4109" s="222">
        <v>236599168.01108301</v>
      </c>
      <c r="F4109" s="224">
        <f>E4109*(1+'Projections+Sensitivity'!$B$64)/('Projections+Sensitivity'!$B$63-'Projections+Sensitivity'!$B$64)</f>
        <v>2081621841.9899616</v>
      </c>
      <c r="G4109" s="170">
        <f>A4109/'Projections+Sensitivity'!B$67</f>
        <v>359122025.41454691</v>
      </c>
      <c r="H4109" s="170">
        <f>B4109/'Projections+Sensitivity'!C$67</f>
        <v>91032254.869249716</v>
      </c>
      <c r="I4109" s="170">
        <f>C4109/'Projections+Sensitivity'!D$67</f>
        <v>197633364.69838035</v>
      </c>
      <c r="J4109" s="170">
        <f>D4109/'Projections+Sensitivity'!E$67</f>
        <v>173355810.95106617</v>
      </c>
      <c r="K4109" s="170">
        <f>E4109/'Projections+Sensitivity'!F$67</f>
        <v>129734145.50216778</v>
      </c>
      <c r="L4109" s="170">
        <f>F4109/'Projections+Sensitivity'!F$67</f>
        <v>1141413273.7633545</v>
      </c>
      <c r="M4109" s="170">
        <f t="shared" si="129"/>
        <v>2092290875.1987655</v>
      </c>
      <c r="N4109" s="171">
        <f>'Projections+Sensitivity'!$B$72</f>
        <v>418000000</v>
      </c>
      <c r="O4109" s="171">
        <f>'Projections+Sensitivity'!$B$73</f>
        <v>634000000</v>
      </c>
      <c r="P4109" s="170">
        <f t="shared" si="128"/>
        <v>1876290875.1987658</v>
      </c>
      <c r="Q4109" s="170">
        <f>P4109/'Projections+Sensitivity'!$B$75</f>
        <v>13.898450927398265</v>
      </c>
    </row>
    <row r="4110" spans="1:17">
      <c r="A4110" s="222">
        <v>770701748.89741397</v>
      </c>
      <c r="B4110" s="223">
        <v>1212861938.32195</v>
      </c>
      <c r="C4110" s="223">
        <v>1040764076.79936</v>
      </c>
      <c r="D4110" s="222">
        <v>544976571.83539605</v>
      </c>
      <c r="E4110" s="222">
        <v>102021155.435635</v>
      </c>
      <c r="F4110" s="224">
        <f>E4110*(1+'Projections+Sensitivity'!$B$64)/('Projections+Sensitivity'!$B$63-'Projections+Sensitivity'!$B$64)</f>
        <v>897591767.90479112</v>
      </c>
      <c r="G4110" s="170">
        <f>A4110/'Projections+Sensitivity'!B$67</f>
        <v>683430821.8272475</v>
      </c>
      <c r="H4110" s="170">
        <f>B4110/'Projections+Sensitivity'!C$67</f>
        <v>953735175.24293137</v>
      </c>
      <c r="I4110" s="170">
        <f>C4110/'Projections+Sensitivity'!D$67</f>
        <v>725733119.83115923</v>
      </c>
      <c r="J4110" s="170">
        <f>D4110/'Projections+Sensitivity'!E$67</f>
        <v>336985100.00328332</v>
      </c>
      <c r="K4110" s="170">
        <f>E4110/'Projections+Sensitivity'!F$67</f>
        <v>55941141.022803389</v>
      </c>
      <c r="L4110" s="170">
        <f>F4110/'Projections+Sensitivity'!F$67</f>
        <v>492175445.91472697</v>
      </c>
      <c r="M4110" s="170">
        <f t="shared" si="129"/>
        <v>3248000803.8421516</v>
      </c>
      <c r="N4110" s="171">
        <f>'Projections+Sensitivity'!$B$72</f>
        <v>418000000</v>
      </c>
      <c r="O4110" s="171">
        <f>'Projections+Sensitivity'!$B$73</f>
        <v>634000000</v>
      </c>
      <c r="P4110" s="170">
        <f t="shared" si="128"/>
        <v>3032000803.8421516</v>
      </c>
      <c r="Q4110" s="170">
        <f>P4110/'Projections+Sensitivity'!$B$75</f>
        <v>22.459265213645569</v>
      </c>
    </row>
    <row r="4111" spans="1:17">
      <c r="A4111" s="222">
        <v>-388888205.486615</v>
      </c>
      <c r="B4111" s="223">
        <v>1002568781.53554</v>
      </c>
      <c r="C4111" s="223">
        <v>121864123.397558</v>
      </c>
      <c r="D4111" s="222">
        <v>880765287.42849898</v>
      </c>
      <c r="E4111" s="222">
        <v>905623277.706267</v>
      </c>
      <c r="F4111" s="224">
        <f>E4111*(1+'Projections+Sensitivity'!$B$64)/('Projections+Sensitivity'!$B$63-'Projections+Sensitivity'!$B$64)</f>
        <v>7967759190.9351063</v>
      </c>
      <c r="G4111" s="170">
        <f>A4111/'Projections+Sensitivity'!B$67</f>
        <v>-344852189.9098711</v>
      </c>
      <c r="H4111" s="170">
        <f>B4111/'Projections+Sensitivity'!C$67</f>
        <v>788370945.06718242</v>
      </c>
      <c r="I4111" s="170">
        <f>C4111/'Projections+Sensitivity'!D$67</f>
        <v>84976828.505437434</v>
      </c>
      <c r="J4111" s="170">
        <f>D4111/'Projections+Sensitivity'!E$67</f>
        <v>544619335.58707154</v>
      </c>
      <c r="K4111" s="170">
        <f>E4111/'Projections+Sensitivity'!F$67</f>
        <v>496579354.30521613</v>
      </c>
      <c r="L4111" s="170">
        <f>F4111/'Projections+Sensitivity'!F$67</f>
        <v>4368952092.6573524</v>
      </c>
      <c r="M4111" s="170">
        <f t="shared" si="129"/>
        <v>5938646366.212389</v>
      </c>
      <c r="N4111" s="171">
        <f>'Projections+Sensitivity'!$B$72</f>
        <v>418000000</v>
      </c>
      <c r="O4111" s="171">
        <f>'Projections+Sensitivity'!$B$73</f>
        <v>634000000</v>
      </c>
      <c r="P4111" s="170">
        <f t="shared" si="128"/>
        <v>5722646366.212389</v>
      </c>
      <c r="Q4111" s="170">
        <f>P4111/'Projections+Sensitivity'!$B$75</f>
        <v>42.389973083054734</v>
      </c>
    </row>
    <row r="4112" spans="1:17">
      <c r="A4112" s="222">
        <v>-412764667.48613399</v>
      </c>
      <c r="B4112" s="223">
        <v>829987015.792027</v>
      </c>
      <c r="C4112" s="223">
        <v>727571572.55839801</v>
      </c>
      <c r="D4112" s="222">
        <v>48230160.3297235</v>
      </c>
      <c r="E4112" s="222">
        <v>60447937.720269598</v>
      </c>
      <c r="F4112" s="224">
        <f>E4112*(1+'Projections+Sensitivity'!$B$64)/('Projections+Sensitivity'!$B$63-'Projections+Sensitivity'!$B$64)</f>
        <v>531826669.21241176</v>
      </c>
      <c r="G4112" s="170">
        <f>A4112/'Projections+Sensitivity'!B$67</f>
        <v>-366024984.79453707</v>
      </c>
      <c r="H4112" s="170">
        <f>B4112/'Projections+Sensitivity'!C$67</f>
        <v>652661104.23991418</v>
      </c>
      <c r="I4112" s="170">
        <f>C4112/'Projections+Sensitivity'!D$67</f>
        <v>507341480.19125164</v>
      </c>
      <c r="J4112" s="170">
        <f>D4112/'Projections+Sensitivity'!E$67</f>
        <v>29823016.698037524</v>
      </c>
      <c r="K4112" s="170">
        <f>E4112/'Projections+Sensitivity'!F$67</f>
        <v>33145347.100882798</v>
      </c>
      <c r="L4112" s="170">
        <f>F4112/'Projections+Sensitivity'!F$67</f>
        <v>291615896.47814947</v>
      </c>
      <c r="M4112" s="170">
        <f t="shared" si="129"/>
        <v>1148561859.9136984</v>
      </c>
      <c r="N4112" s="171">
        <f>'Projections+Sensitivity'!$B$72</f>
        <v>418000000</v>
      </c>
      <c r="O4112" s="171">
        <f>'Projections+Sensitivity'!$B$73</f>
        <v>634000000</v>
      </c>
      <c r="P4112" s="170">
        <f t="shared" si="128"/>
        <v>932561859.91369843</v>
      </c>
      <c r="Q4112" s="170">
        <f>P4112/'Projections+Sensitivity'!$B$75</f>
        <v>6.9078656289903586</v>
      </c>
    </row>
    <row r="4113" spans="1:17">
      <c r="A4113" s="222">
        <v>184518385.48014599</v>
      </c>
      <c r="B4113" s="223">
        <v>1063545117.02174</v>
      </c>
      <c r="C4113" s="223">
        <v>452404067.400572</v>
      </c>
      <c r="D4113" s="222">
        <v>862768216.62088895</v>
      </c>
      <c r="E4113" s="222">
        <v>746860136.10938704</v>
      </c>
      <c r="F4113" s="224">
        <f>E4113*(1+'Projections+Sensitivity'!$B$64)/('Projections+Sensitivity'!$B$63-'Projections+Sensitivity'!$B$64)</f>
        <v>6570946065.8968573</v>
      </c>
      <c r="G4113" s="170">
        <f>A4113/'Projections+Sensitivity'!B$67</f>
        <v>163624322.91264799</v>
      </c>
      <c r="H4113" s="170">
        <f>B4113/'Projections+Sensitivity'!C$67</f>
        <v>836319746.30589819</v>
      </c>
      <c r="I4113" s="170">
        <f>C4113/'Projections+Sensitivity'!D$67</f>
        <v>315464976.72038502</v>
      </c>
      <c r="J4113" s="170">
        <f>D4113/'Projections+Sensitivity'!E$67</f>
        <v>533490885.26590717</v>
      </c>
      <c r="K4113" s="170">
        <f>E4113/'Projections+Sensitivity'!F$67</f>
        <v>409524946.27219182</v>
      </c>
      <c r="L4113" s="170">
        <f>F4113/'Projections+Sensitivity'!F$67</f>
        <v>3603039182.9612322</v>
      </c>
      <c r="M4113" s="170">
        <f t="shared" si="129"/>
        <v>5861464060.4382629</v>
      </c>
      <c r="N4113" s="171">
        <f>'Projections+Sensitivity'!$B$72</f>
        <v>418000000</v>
      </c>
      <c r="O4113" s="171">
        <f>'Projections+Sensitivity'!$B$73</f>
        <v>634000000</v>
      </c>
      <c r="P4113" s="170">
        <f t="shared" si="128"/>
        <v>5645464060.4382629</v>
      </c>
      <c r="Q4113" s="170">
        <f>P4113/'Projections+Sensitivity'!$B$75</f>
        <v>41.818252299542685</v>
      </c>
    </row>
    <row r="4114" spans="1:17">
      <c r="A4114" s="222">
        <v>127446585.591658</v>
      </c>
      <c r="B4114" s="223">
        <v>444647868.46758801</v>
      </c>
      <c r="C4114" s="223">
        <v>-257193779.19958401</v>
      </c>
      <c r="D4114" s="222">
        <v>1082890248.7158999</v>
      </c>
      <c r="E4114" s="222">
        <v>796450875.12206197</v>
      </c>
      <c r="F4114" s="224">
        <f>E4114*(1+'Projections+Sensitivity'!$B$64)/('Projections+Sensitivity'!$B$63-'Projections+Sensitivity'!$B$64)</f>
        <v>7007250074.7274065</v>
      </c>
      <c r="G4114" s="170">
        <f>A4114/'Projections+Sensitivity'!B$67</f>
        <v>113015086.38664998</v>
      </c>
      <c r="H4114" s="170">
        <f>B4114/'Projections+Sensitivity'!C$67</f>
        <v>349649287.65186578</v>
      </c>
      <c r="I4114" s="170">
        <f>C4114/'Projections+Sensitivity'!D$67</f>
        <v>-179343280.51914865</v>
      </c>
      <c r="J4114" s="170">
        <f>D4114/'Projections+Sensitivity'!E$67</f>
        <v>669602873.98616326</v>
      </c>
      <c r="K4114" s="170">
        <f>E4114/'Projections+Sensitivity'!F$67</f>
        <v>436716978.28444737</v>
      </c>
      <c r="L4114" s="170">
        <f>F4114/'Projections+Sensitivity'!F$67</f>
        <v>3842277250.6206675</v>
      </c>
      <c r="M4114" s="170">
        <f t="shared" si="129"/>
        <v>5231918196.4106455</v>
      </c>
      <c r="N4114" s="171">
        <f>'Projections+Sensitivity'!$B$72</f>
        <v>418000000</v>
      </c>
      <c r="O4114" s="171">
        <f>'Projections+Sensitivity'!$B$73</f>
        <v>634000000</v>
      </c>
      <c r="P4114" s="170">
        <f t="shared" si="128"/>
        <v>5015918196.4106455</v>
      </c>
      <c r="Q4114" s="170">
        <f>P4114/'Projections+Sensitivity'!$B$75</f>
        <v>37.154949603041821</v>
      </c>
    </row>
    <row r="4115" spans="1:17">
      <c r="A4115" s="222">
        <v>408706505.51841402</v>
      </c>
      <c r="B4115" s="223">
        <v>20862150.038839798</v>
      </c>
      <c r="C4115" s="223">
        <v>614148247.27914906</v>
      </c>
      <c r="D4115" s="222">
        <v>334599314.78537899</v>
      </c>
      <c r="E4115" s="222">
        <v>887895975.46226704</v>
      </c>
      <c r="F4115" s="224">
        <f>E4115*(1+'Projections+Sensitivity'!$B$64)/('Projections+Sensitivity'!$B$63-'Projections+Sensitivity'!$B$64)</f>
        <v>7811792710.3220406</v>
      </c>
      <c r="G4115" s="170">
        <f>A4115/'Projections+Sensitivity'!B$67</f>
        <v>362426351.50653076</v>
      </c>
      <c r="H4115" s="170">
        <f>B4115/'Projections+Sensitivity'!C$67</f>
        <v>16404972.152696593</v>
      </c>
      <c r="I4115" s="170">
        <f>C4115/'Projections+Sensitivity'!D$67</f>
        <v>428250487.76415372</v>
      </c>
      <c r="J4115" s="170">
        <f>D4115/'Projections+Sensitivity'!E$67</f>
        <v>206898772.13297415</v>
      </c>
      <c r="K4115" s="170">
        <f>E4115/'Projections+Sensitivity'!F$67</f>
        <v>486858963.36717081</v>
      </c>
      <c r="L4115" s="170">
        <f>F4115/'Projections+Sensitivity'!F$67</f>
        <v>4283431174.4757276</v>
      </c>
      <c r="M4115" s="170">
        <f t="shared" si="129"/>
        <v>5784270721.3992538</v>
      </c>
      <c r="N4115" s="171">
        <f>'Projections+Sensitivity'!$B$72</f>
        <v>418000000</v>
      </c>
      <c r="O4115" s="171">
        <f>'Projections+Sensitivity'!$B$73</f>
        <v>634000000</v>
      </c>
      <c r="P4115" s="170">
        <f t="shared" si="128"/>
        <v>5568270721.3992538</v>
      </c>
      <c r="Q4115" s="170">
        <f>P4115/'Projections+Sensitivity'!$B$75</f>
        <v>41.24644978814262</v>
      </c>
    </row>
    <row r="4116" spans="1:17">
      <c r="A4116" s="222">
        <v>313713519.04092002</v>
      </c>
      <c r="B4116" s="223">
        <v>844800744.57983696</v>
      </c>
      <c r="C4116" s="223">
        <v>786261825.33297205</v>
      </c>
      <c r="D4116" s="222">
        <v>852142122.24847198</v>
      </c>
      <c r="E4116" s="222">
        <v>273150687.35483497</v>
      </c>
      <c r="F4116" s="224">
        <f>E4116*(1+'Projections+Sensitivity'!$B$64)/('Projections+Sensitivity'!$B$63-'Projections+Sensitivity'!$B$64)</f>
        <v>2403205563.7903209</v>
      </c>
      <c r="G4116" s="170">
        <f>A4116/'Projections+Sensitivity'!B$67</f>
        <v>278189959.27177042</v>
      </c>
      <c r="H4116" s="170">
        <f>B4116/'Projections+Sensitivity'!C$67</f>
        <v>664309894.40723562</v>
      </c>
      <c r="I4116" s="170">
        <f>C4116/'Projections+Sensitivity'!D$67</f>
        <v>548266663.14026129</v>
      </c>
      <c r="J4116" s="170">
        <f>D4116/'Projections+Sensitivity'!E$67</f>
        <v>526920262.49092519</v>
      </c>
      <c r="K4116" s="170">
        <f>E4116/'Projections+Sensitivity'!F$67</f>
        <v>149776397.420169</v>
      </c>
      <c r="L4116" s="170">
        <f>F4116/'Projections+Sensitivity'!F$67</f>
        <v>1317746900.4024057</v>
      </c>
      <c r="M4116" s="170">
        <f t="shared" si="129"/>
        <v>3485210077.1327672</v>
      </c>
      <c r="N4116" s="171">
        <f>'Projections+Sensitivity'!$B$72</f>
        <v>418000000</v>
      </c>
      <c r="O4116" s="171">
        <f>'Projections+Sensitivity'!$B$73</f>
        <v>634000000</v>
      </c>
      <c r="P4116" s="170">
        <f t="shared" si="128"/>
        <v>3269210077.1327672</v>
      </c>
      <c r="Q4116" s="170">
        <f>P4116/'Projections+Sensitivity'!$B$75</f>
        <v>24.2163709417242</v>
      </c>
    </row>
    <row r="4117" spans="1:17">
      <c r="A4117" s="222">
        <v>570094896.06906796</v>
      </c>
      <c r="B4117" s="223">
        <v>394462456.24365199</v>
      </c>
      <c r="C4117" s="223">
        <v>587434526.49921799</v>
      </c>
      <c r="D4117" s="222">
        <v>507880048.04987901</v>
      </c>
      <c r="E4117" s="222">
        <v>644067303.38303697</v>
      </c>
      <c r="F4117" s="224">
        <f>E4117*(1+'Projections+Sensitivity'!$B$64)/('Projections+Sensitivity'!$B$63-'Projections+Sensitivity'!$B$64)</f>
        <v>5666565008.2543917</v>
      </c>
      <c r="G4117" s="170">
        <f>A4117/'Projections+Sensitivity'!B$67</f>
        <v>505539819.90751094</v>
      </c>
      <c r="H4117" s="170">
        <f>B4117/'Projections+Sensitivity'!C$67</f>
        <v>310185939.50833684</v>
      </c>
      <c r="I4117" s="170">
        <f>C4117/'Projections+Sensitivity'!D$67</f>
        <v>409622796.47840297</v>
      </c>
      <c r="J4117" s="170">
        <f>D4117/'Projections+Sensitivity'!E$67</f>
        <v>314046543.6988622</v>
      </c>
      <c r="K4117" s="170">
        <f>E4117/'Projections+Sensitivity'!F$67</f>
        <v>353160672.341712</v>
      </c>
      <c r="L4117" s="170">
        <f>F4117/'Projections+Sensitivity'!F$67</f>
        <v>3107140973.7329736</v>
      </c>
      <c r="M4117" s="170">
        <f t="shared" si="129"/>
        <v>4999696745.667799</v>
      </c>
      <c r="N4117" s="171">
        <f>'Projections+Sensitivity'!$B$72</f>
        <v>418000000</v>
      </c>
      <c r="O4117" s="171">
        <f>'Projections+Sensitivity'!$B$73</f>
        <v>634000000</v>
      </c>
      <c r="P4117" s="170">
        <f t="shared" si="128"/>
        <v>4783696745.667799</v>
      </c>
      <c r="Q4117" s="170">
        <f>P4117/'Projections+Sensitivity'!$B$75</f>
        <v>35.434790708650361</v>
      </c>
    </row>
    <row r="4118" spans="1:17">
      <c r="A4118" s="222">
        <v>725049519.24935699</v>
      </c>
      <c r="B4118" s="223">
        <v>-198683755.731906</v>
      </c>
      <c r="C4118" s="223">
        <v>1023152641.1150301</v>
      </c>
      <c r="D4118" s="222">
        <v>982426915.91680396</v>
      </c>
      <c r="E4118" s="222">
        <v>108315341.975641</v>
      </c>
      <c r="F4118" s="224">
        <f>E4118*(1+'Projections+Sensitivity'!$B$64)/('Projections+Sensitivity'!$B$63-'Projections+Sensitivity'!$B$64)</f>
        <v>952968615.96970892</v>
      </c>
      <c r="G4118" s="170">
        <f>A4118/'Projections+Sensitivity'!B$67</f>
        <v>642948052.88160336</v>
      </c>
      <c r="H4118" s="170">
        <f>B4118/'Projections+Sensitivity'!C$67</f>
        <v>-156235166.26555496</v>
      </c>
      <c r="I4118" s="170">
        <f>C4118/'Projections+Sensitivity'!D$67</f>
        <v>713452524.7867949</v>
      </c>
      <c r="J4118" s="170">
        <f>D4118/'Projections+Sensitivity'!E$67</f>
        <v>607481586.57751489</v>
      </c>
      <c r="K4118" s="170">
        <f>E4118/'Projections+Sensitivity'!F$67</f>
        <v>59392424.978124283</v>
      </c>
      <c r="L4118" s="170">
        <f>F4118/'Projections+Sensitivity'!F$67</f>
        <v>522540168.3467558</v>
      </c>
      <c r="M4118" s="170">
        <f t="shared" si="129"/>
        <v>2389579591.3052382</v>
      </c>
      <c r="N4118" s="171">
        <f>'Projections+Sensitivity'!$B$72</f>
        <v>418000000</v>
      </c>
      <c r="O4118" s="171">
        <f>'Projections+Sensitivity'!$B$73</f>
        <v>634000000</v>
      </c>
      <c r="P4118" s="170">
        <f t="shared" si="128"/>
        <v>2173579591.3052382</v>
      </c>
      <c r="Q4118" s="170">
        <f>P4118/'Projections+Sensitivity'!$B$75</f>
        <v>16.100589565223988</v>
      </c>
    </row>
    <row r="4119" spans="1:17">
      <c r="A4119" s="222">
        <v>148410455.778568</v>
      </c>
      <c r="B4119" s="223">
        <v>741152677.36701906</v>
      </c>
      <c r="C4119" s="223">
        <v>569795358.19352305</v>
      </c>
      <c r="D4119" s="222">
        <v>1311635235.13396</v>
      </c>
      <c r="E4119" s="222">
        <v>588427228.86143899</v>
      </c>
      <c r="F4119" s="224">
        <f>E4119*(1+'Projections+Sensitivity'!$B$64)/('Projections+Sensitivity'!$B$63-'Projections+Sensitivity'!$B$64)</f>
        <v>5177038373.8721352</v>
      </c>
      <c r="G4119" s="170">
        <f>A4119/'Projections+Sensitivity'!B$67</f>
        <v>131605098.73710425</v>
      </c>
      <c r="H4119" s="170">
        <f>B4119/'Projections+Sensitivity'!C$67</f>
        <v>582806135.05637705</v>
      </c>
      <c r="I4119" s="170">
        <f>C4119/'Projections+Sensitivity'!D$67</f>
        <v>397322863.25522089</v>
      </c>
      <c r="J4119" s="170">
        <f>D4119/'Projections+Sensitivity'!E$67</f>
        <v>811046848.10735154</v>
      </c>
      <c r="K4119" s="170">
        <f>E4119/'Projections+Sensitivity'!F$67</f>
        <v>322651615.25407964</v>
      </c>
      <c r="L4119" s="170">
        <f>F4119/'Projections+Sensitivity'!F$67</f>
        <v>2838719405.956542</v>
      </c>
      <c r="M4119" s="170">
        <f t="shared" si="129"/>
        <v>5084151966.3666754</v>
      </c>
      <c r="N4119" s="171">
        <f>'Projections+Sensitivity'!$B$72</f>
        <v>418000000</v>
      </c>
      <c r="O4119" s="171">
        <f>'Projections+Sensitivity'!$B$73</f>
        <v>634000000</v>
      </c>
      <c r="P4119" s="170">
        <f t="shared" si="128"/>
        <v>4868151966.3666754</v>
      </c>
      <c r="Q4119" s="170">
        <f>P4119/'Projections+Sensitivity'!$B$75</f>
        <v>36.060384936049445</v>
      </c>
    </row>
    <row r="4120" spans="1:17">
      <c r="A4120" s="222">
        <v>149242249.369762</v>
      </c>
      <c r="B4120" s="223">
        <v>132115078.955293</v>
      </c>
      <c r="C4120" s="223">
        <v>352973891.91982001</v>
      </c>
      <c r="D4120" s="222">
        <v>488294502.71290898</v>
      </c>
      <c r="E4120" s="222">
        <v>880782969.667521</v>
      </c>
      <c r="F4120" s="224">
        <f>E4120*(1+'Projections+Sensitivity'!$B$64)/('Projections+Sensitivity'!$B$63-'Projections+Sensitivity'!$B$64)</f>
        <v>7749211813.0644016</v>
      </c>
      <c r="G4120" s="170">
        <f>A4120/'Projections+Sensitivity'!B$67</f>
        <v>132342703.62567967</v>
      </c>
      <c r="H4120" s="170">
        <f>B4120/'Projections+Sensitivity'!C$67</f>
        <v>103888821.96599452</v>
      </c>
      <c r="I4120" s="170">
        <f>C4120/'Projections+Sensitivity'!D$67</f>
        <v>246131519.63286027</v>
      </c>
      <c r="J4120" s="170">
        <f>D4120/'Projections+Sensitivity'!E$67</f>
        <v>301935863.54288816</v>
      </c>
      <c r="K4120" s="170">
        <f>E4120/'Projections+Sensitivity'!F$67</f>
        <v>482958697.20609063</v>
      </c>
      <c r="L4120" s="170">
        <f>F4120/'Projections+Sensitivity'!F$67</f>
        <v>4249116264.1625242</v>
      </c>
      <c r="M4120" s="170">
        <f t="shared" si="129"/>
        <v>5516373870.1360378</v>
      </c>
      <c r="N4120" s="171">
        <f>'Projections+Sensitivity'!$B$72</f>
        <v>418000000</v>
      </c>
      <c r="O4120" s="171">
        <f>'Projections+Sensitivity'!$B$73</f>
        <v>634000000</v>
      </c>
      <c r="P4120" s="170">
        <f t="shared" si="128"/>
        <v>5300373870.1360378</v>
      </c>
      <c r="Q4120" s="170">
        <f>P4120/'Projections+Sensitivity'!$B$75</f>
        <v>39.262028667674358</v>
      </c>
    </row>
    <row r="4121" spans="1:17">
      <c r="A4121" s="222">
        <v>500741639.89092398</v>
      </c>
      <c r="B4121" s="223">
        <v>-39394813.021257699</v>
      </c>
      <c r="C4121" s="223">
        <v>360617665.99474299</v>
      </c>
      <c r="D4121" s="222">
        <v>696754421.57404804</v>
      </c>
      <c r="E4121" s="222">
        <v>407133331.77146798</v>
      </c>
      <c r="F4121" s="224">
        <f>E4121*(1+'Projections+Sensitivity'!$B$64)/('Projections+Sensitivity'!$B$63-'Projections+Sensitivity'!$B$64)</f>
        <v>3581997532.5438762</v>
      </c>
      <c r="G4121" s="170">
        <f>A4121/'Projections+Sensitivity'!B$67</f>
        <v>444039825.99412793</v>
      </c>
      <c r="H4121" s="170">
        <f>B4121/'Projections+Sensitivity'!C$67</f>
        <v>-30978149.872915141</v>
      </c>
      <c r="I4121" s="170">
        <f>C4121/'Projections+Sensitivity'!D$67</f>
        <v>251461584.46728268</v>
      </c>
      <c r="J4121" s="170">
        <f>D4121/'Projections+Sensitivity'!E$67</f>
        <v>430836609.4364472</v>
      </c>
      <c r="K4121" s="170">
        <f>E4121/'Projections+Sensitivity'!F$67</f>
        <v>223242944.37226328</v>
      </c>
      <c r="L4121" s="170">
        <f>F4121/'Projections+Sensitivity'!F$67</f>
        <v>1964112524.0714495</v>
      </c>
      <c r="M4121" s="170">
        <f t="shared" si="129"/>
        <v>3282715338.4686556</v>
      </c>
      <c r="N4121" s="171">
        <f>'Projections+Sensitivity'!$B$72</f>
        <v>418000000</v>
      </c>
      <c r="O4121" s="171">
        <f>'Projections+Sensitivity'!$B$73</f>
        <v>634000000</v>
      </c>
      <c r="P4121" s="170">
        <f t="shared" si="128"/>
        <v>3066715338.4686556</v>
      </c>
      <c r="Q4121" s="170">
        <f>P4121/'Projections+Sensitivity'!$B$75</f>
        <v>22.716409914582634</v>
      </c>
    </row>
    <row r="4122" spans="1:17">
      <c r="A4122" s="222">
        <v>776026970.43990505</v>
      </c>
      <c r="B4122" s="223">
        <v>1159007985.2232201</v>
      </c>
      <c r="C4122" s="223">
        <v>103067008.97796001</v>
      </c>
      <c r="D4122" s="222">
        <v>106355177.67850301</v>
      </c>
      <c r="E4122" s="222">
        <v>1211400027.64499</v>
      </c>
      <c r="F4122" s="224">
        <f>E4122*(1+'Projections+Sensitivity'!$B$64)/('Projections+Sensitivity'!$B$63-'Projections+Sensitivity'!$B$64)</f>
        <v>10658011936.94363</v>
      </c>
      <c r="G4122" s="170">
        <f>A4122/'Projections+Sensitivity'!B$67</f>
        <v>688153038.35316491</v>
      </c>
      <c r="H4122" s="170">
        <f>B4122/'Projections+Sensitivity'!C$67</f>
        <v>911387066.38298643</v>
      </c>
      <c r="I4122" s="170">
        <f>C4122/'Projections+Sensitivity'!D$67</f>
        <v>71869450.190161481</v>
      </c>
      <c r="J4122" s="170">
        <f>D4122/'Projections+Sensitivity'!E$67</f>
        <v>65764497.11435008</v>
      </c>
      <c r="K4122" s="170">
        <f>E4122/'Projections+Sensitivity'!F$67</f>
        <v>664245562.52227974</v>
      </c>
      <c r="L4122" s="170">
        <f>F4122/'Projections+Sensitivity'!F$67</f>
        <v>5844095239.2804518</v>
      </c>
      <c r="M4122" s="170">
        <f t="shared" si="129"/>
        <v>8245514853.8433943</v>
      </c>
      <c r="N4122" s="171">
        <f>'Projections+Sensitivity'!$B$72</f>
        <v>418000000</v>
      </c>
      <c r="O4122" s="171">
        <f>'Projections+Sensitivity'!$B$73</f>
        <v>634000000</v>
      </c>
      <c r="P4122" s="170">
        <f t="shared" si="128"/>
        <v>8029514853.8433952</v>
      </c>
      <c r="Q4122" s="170">
        <f>P4122/'Projections+Sensitivity'!$B$75</f>
        <v>59.477887806247374</v>
      </c>
    </row>
    <row r="4123" spans="1:17">
      <c r="A4123" s="222">
        <v>1299634500.23576</v>
      </c>
      <c r="B4123" s="223">
        <v>424604268.16674501</v>
      </c>
      <c r="C4123" s="223">
        <v>393080204.91253698</v>
      </c>
      <c r="D4123" s="222">
        <v>531858948.80273497</v>
      </c>
      <c r="E4123" s="222">
        <v>885480135.28268397</v>
      </c>
      <c r="F4123" s="224">
        <f>E4123*(1+'Projections+Sensitivity'!$B$64)/('Projections+Sensitivity'!$B$63-'Projections+Sensitivity'!$B$64)</f>
        <v>7790537920.0924253</v>
      </c>
      <c r="G4123" s="170">
        <f>A4123/'Projections+Sensitivity'!B$67</f>
        <v>1152469519.9431767</v>
      </c>
      <c r="H4123" s="170">
        <f>B4123/'Projections+Sensitivity'!C$67</f>
        <v>333887982.88879269</v>
      </c>
      <c r="I4123" s="170">
        <f>C4123/'Projections+Sensitivity'!D$67</f>
        <v>274097972.64749545</v>
      </c>
      <c r="J4123" s="170">
        <f>D4123/'Projections+Sensitivity'!E$67</f>
        <v>328873845.7991268</v>
      </c>
      <c r="K4123" s="170">
        <f>E4123/'Projections+Sensitivity'!F$67</f>
        <v>485534288.54264504</v>
      </c>
      <c r="L4123" s="170">
        <f>F4123/'Projections+Sensitivity'!F$67</f>
        <v>4271776560.1698232</v>
      </c>
      <c r="M4123" s="170">
        <f t="shared" si="129"/>
        <v>6846640169.9910603</v>
      </c>
      <c r="N4123" s="171">
        <f>'Projections+Sensitivity'!$B$72</f>
        <v>418000000</v>
      </c>
      <c r="O4123" s="171">
        <f>'Projections+Sensitivity'!$B$73</f>
        <v>634000000</v>
      </c>
      <c r="P4123" s="170">
        <f t="shared" si="128"/>
        <v>6630640169.9910603</v>
      </c>
      <c r="Q4123" s="170">
        <f>P4123/'Projections+Sensitivity'!$B$75</f>
        <v>49.115853111044892</v>
      </c>
    </row>
    <row r="4124" spans="1:17">
      <c r="A4124" s="222">
        <v>155303196.48396</v>
      </c>
      <c r="B4124" s="223">
        <v>197381180.696854</v>
      </c>
      <c r="C4124" s="223">
        <v>805830584.40800202</v>
      </c>
      <c r="D4124" s="222">
        <v>223282271.37218201</v>
      </c>
      <c r="E4124" s="222">
        <v>937468446.54775095</v>
      </c>
      <c r="F4124" s="224">
        <f>E4124*(1+'Projections+Sensitivity'!$B$64)/('Projections+Sensitivity'!$B$63-'Projections+Sensitivity'!$B$64)</f>
        <v>8247935996.2025957</v>
      </c>
      <c r="G4124" s="170">
        <f>A4124/'Projections+Sensitivity'!B$67</f>
        <v>137717335.34700873</v>
      </c>
      <c r="H4124" s="170">
        <f>B4124/'Projections+Sensitivity'!C$67</f>
        <v>155210885.1086731</v>
      </c>
      <c r="I4124" s="170">
        <f>C4124/'Projections+Sensitivity'!D$67</f>
        <v>561912115.44912648</v>
      </c>
      <c r="J4124" s="170">
        <f>D4124/'Projections+Sensitivity'!E$67</f>
        <v>138066115.93211982</v>
      </c>
      <c r="K4124" s="170">
        <f>E4124/'Projections+Sensitivity'!F$67</f>
        <v>514040978.54824239</v>
      </c>
      <c r="L4124" s="170">
        <f>F4124/'Projections+Sensitivity'!F$67</f>
        <v>4522581113.1076794</v>
      </c>
      <c r="M4124" s="170">
        <f t="shared" si="129"/>
        <v>6029528543.4928493</v>
      </c>
      <c r="N4124" s="171">
        <f>'Projections+Sensitivity'!$B$72</f>
        <v>418000000</v>
      </c>
      <c r="O4124" s="171">
        <f>'Projections+Sensitivity'!$B$73</f>
        <v>634000000</v>
      </c>
      <c r="P4124" s="170">
        <f t="shared" si="128"/>
        <v>5813528543.4928493</v>
      </c>
      <c r="Q4124" s="170">
        <f>P4124/'Projections+Sensitivity'!$B$75</f>
        <v>43.063174396243326</v>
      </c>
    </row>
    <row r="4125" spans="1:17">
      <c r="A4125" s="222">
        <v>591672635.44424999</v>
      </c>
      <c r="B4125" s="223">
        <v>761400202.56045103</v>
      </c>
      <c r="C4125" s="223">
        <v>650775139.97896302</v>
      </c>
      <c r="D4125" s="222">
        <v>1246551342.5851901</v>
      </c>
      <c r="E4125" s="222">
        <v>746378604.897434</v>
      </c>
      <c r="F4125" s="224">
        <f>E4125*(1+'Projections+Sensitivity'!$B$64)/('Projections+Sensitivity'!$B$63-'Projections+Sensitivity'!$B$64)</f>
        <v>6566709508.7828693</v>
      </c>
      <c r="G4125" s="170">
        <f>A4125/'Projections+Sensitivity'!B$67</f>
        <v>524674189.55887359</v>
      </c>
      <c r="H4125" s="170">
        <f>B4125/'Projections+Sensitivity'!C$67</f>
        <v>598727796.3588258</v>
      </c>
      <c r="I4125" s="170">
        <f>C4125/'Projections+Sensitivity'!D$67</f>
        <v>453790713.16326833</v>
      </c>
      <c r="J4125" s="170">
        <f>D4125/'Projections+Sensitivity'!E$67</f>
        <v>770802362.06406045</v>
      </c>
      <c r="K4125" s="170">
        <f>E4125/'Projections+Sensitivity'!F$67</f>
        <v>409260908.82505918</v>
      </c>
      <c r="L4125" s="170">
        <f>F4125/'Projections+Sensitivity'!F$67</f>
        <v>3600716156.5462427</v>
      </c>
      <c r="M4125" s="170">
        <f t="shared" si="129"/>
        <v>6357972126.5163298</v>
      </c>
      <c r="N4125" s="171">
        <f>'Projections+Sensitivity'!$B$72</f>
        <v>418000000</v>
      </c>
      <c r="O4125" s="171">
        <f>'Projections+Sensitivity'!$B$73</f>
        <v>634000000</v>
      </c>
      <c r="P4125" s="170">
        <f t="shared" si="128"/>
        <v>6141972126.5163298</v>
      </c>
      <c r="Q4125" s="170">
        <f>P4125/'Projections+Sensitivity'!$B$75</f>
        <v>45.496089826046884</v>
      </c>
    </row>
    <row r="4126" spans="1:17">
      <c r="A4126" s="222">
        <v>58977273.177228399</v>
      </c>
      <c r="B4126" s="223">
        <v>112647306.870897</v>
      </c>
      <c r="C4126" s="223">
        <v>549015017.19292295</v>
      </c>
      <c r="D4126" s="222">
        <v>458881838.59262902</v>
      </c>
      <c r="E4126" s="222">
        <v>88431065.536171496</v>
      </c>
      <c r="F4126" s="224">
        <f>E4126*(1+'Projections+Sensitivity'!$B$64)/('Projections+Sensitivity'!$B$63-'Projections+Sensitivity'!$B$64)</f>
        <v>778024872.52160347</v>
      </c>
      <c r="G4126" s="170">
        <f>A4126/'Projections+Sensitivity'!B$67</f>
        <v>52298942.274761111</v>
      </c>
      <c r="H4126" s="170">
        <f>B4126/'Projections+Sensitivity'!C$67</f>
        <v>88580320.285919294</v>
      </c>
      <c r="I4126" s="170">
        <f>C4126/'Projections+Sensitivity'!D$67</f>
        <v>382832565.17354703</v>
      </c>
      <c r="J4126" s="170">
        <f>D4126/'Projections+Sensitivity'!E$67</f>
        <v>283748605.46213305</v>
      </c>
      <c r="K4126" s="170">
        <f>E4126/'Projections+Sensitivity'!F$67</f>
        <v>48489302.898326337</v>
      </c>
      <c r="L4126" s="170">
        <f>F4126/'Projections+Sensitivity'!F$67</f>
        <v>426613469.79586625</v>
      </c>
      <c r="M4126" s="170">
        <f t="shared" si="129"/>
        <v>1282563205.890553</v>
      </c>
      <c r="N4126" s="171">
        <f>'Projections+Sensitivity'!$B$72</f>
        <v>418000000</v>
      </c>
      <c r="O4126" s="171">
        <f>'Projections+Sensitivity'!$B$73</f>
        <v>634000000</v>
      </c>
      <c r="P4126" s="170">
        <f t="shared" si="128"/>
        <v>1066563205.890553</v>
      </c>
      <c r="Q4126" s="170">
        <f>P4126/'Projections+Sensitivity'!$B$75</f>
        <v>7.900468191781874</v>
      </c>
    </row>
    <row r="4127" spans="1:17">
      <c r="A4127" s="222">
        <v>847691592.10205197</v>
      </c>
      <c r="B4127" s="223">
        <v>99161867.785311997</v>
      </c>
      <c r="C4127" s="223">
        <v>492850812.94567299</v>
      </c>
      <c r="D4127" s="222">
        <v>943438372.99632704</v>
      </c>
      <c r="E4127" s="222">
        <v>297053949.40748</v>
      </c>
      <c r="F4127" s="224">
        <f>E4127*(1+'Projections+Sensitivity'!$B$64)/('Projections+Sensitivity'!$B$63-'Projections+Sensitivity'!$B$64)</f>
        <v>2613508722.5117621</v>
      </c>
      <c r="G4127" s="170">
        <f>A4127/'Projections+Sensitivity'!B$67</f>
        <v>751702668.7368623</v>
      </c>
      <c r="H4127" s="170">
        <f>B4127/'Projections+Sensitivity'!C$67</f>
        <v>77976032.029242024</v>
      </c>
      <c r="I4127" s="170">
        <f>C4127/'Projections+Sensitivity'!D$67</f>
        <v>343668816.07822829</v>
      </c>
      <c r="J4127" s="170">
        <f>D4127/'Projections+Sensitivity'!E$67</f>
        <v>583373104.27929318</v>
      </c>
      <c r="K4127" s="170">
        <f>E4127/'Projections+Sensitivity'!F$67</f>
        <v>162883245.18798968</v>
      </c>
      <c r="L4127" s="170">
        <f>F4127/'Projections+Sensitivity'!F$67</f>
        <v>1433062185.8384681</v>
      </c>
      <c r="M4127" s="170">
        <f t="shared" si="129"/>
        <v>3352666052.1500835</v>
      </c>
      <c r="N4127" s="171">
        <f>'Projections+Sensitivity'!$B$72</f>
        <v>418000000</v>
      </c>
      <c r="O4127" s="171">
        <f>'Projections+Sensitivity'!$B$73</f>
        <v>634000000</v>
      </c>
      <c r="P4127" s="170">
        <f t="shared" si="128"/>
        <v>3136666052.1500835</v>
      </c>
      <c r="Q4127" s="170">
        <f>P4127/'Projections+Sensitivity'!$B$75</f>
        <v>23.234563349259879</v>
      </c>
    </row>
    <row r="4128" spans="1:17">
      <c r="A4128" s="222">
        <v>309116582.49718201</v>
      </c>
      <c r="B4128" s="223">
        <v>41192671.837358497</v>
      </c>
      <c r="C4128" s="223">
        <v>414564417.483639</v>
      </c>
      <c r="D4128" s="222">
        <v>900542715.24579895</v>
      </c>
      <c r="E4128" s="222">
        <v>827989039.30320299</v>
      </c>
      <c r="F4128" s="224">
        <f>E4128*(1+'Projections+Sensitivity'!$B$64)/('Projections+Sensitivity'!$B$63-'Projections+Sensitivity'!$B$64)</f>
        <v>7284725823.9770966</v>
      </c>
      <c r="G4128" s="170">
        <f>A4128/'Projections+Sensitivity'!B$67</f>
        <v>274113559.90655661</v>
      </c>
      <c r="H4128" s="170">
        <f>B4128/'Projections+Sensitivity'!C$67</f>
        <v>32391897.916990366</v>
      </c>
      <c r="I4128" s="170">
        <f>C4128/'Projections+Sensitivity'!D$67</f>
        <v>289079086.008259</v>
      </c>
      <c r="J4128" s="170">
        <f>D4128/'Projections+Sensitivity'!E$67</f>
        <v>556848665.865206</v>
      </c>
      <c r="K4128" s="170">
        <f>E4128/'Projections+Sensitivity'!F$67</f>
        <v>454010263.02057856</v>
      </c>
      <c r="L4128" s="170">
        <f>F4128/'Projections+Sensitivity'!F$67</f>
        <v>3994425204.178966</v>
      </c>
      <c r="M4128" s="170">
        <f t="shared" si="129"/>
        <v>5600868676.8965569</v>
      </c>
      <c r="N4128" s="171">
        <f>'Projections+Sensitivity'!$B$72</f>
        <v>418000000</v>
      </c>
      <c r="O4128" s="171">
        <f>'Projections+Sensitivity'!$B$73</f>
        <v>634000000</v>
      </c>
      <c r="P4128" s="170">
        <f t="shared" si="128"/>
        <v>5384868676.8965569</v>
      </c>
      <c r="Q4128" s="170">
        <f>P4128/'Projections+Sensitivity'!$B$75</f>
        <v>39.887916125159677</v>
      </c>
    </row>
    <row r="4129" spans="1:17">
      <c r="A4129" s="222">
        <v>714574490.81842196</v>
      </c>
      <c r="B4129" s="223">
        <v>826925611.39445496</v>
      </c>
      <c r="C4129" s="223">
        <v>35087677.163604401</v>
      </c>
      <c r="D4129" s="222">
        <v>943068265.03469205</v>
      </c>
      <c r="E4129" s="222">
        <v>475819051.43847603</v>
      </c>
      <c r="F4129" s="224">
        <f>E4129*(1+'Projections+Sensitivity'!$B$64)/('Projections+Sensitivity'!$B$63-'Projections+Sensitivity'!$B$64)</f>
        <v>4186300985.9057488</v>
      </c>
      <c r="G4129" s="170">
        <f>A4129/'Projections+Sensitivity'!B$67</f>
        <v>633659171.28835475</v>
      </c>
      <c r="H4129" s="170">
        <f>B4129/'Projections+Sensitivity'!C$67</f>
        <v>650253765.88807547</v>
      </c>
      <c r="I4129" s="170">
        <f>C4129/'Projections+Sensitivity'!D$67</f>
        <v>24466918.087604385</v>
      </c>
      <c r="J4129" s="170">
        <f>D4129/'Projections+Sensitivity'!E$67</f>
        <v>583144248.81116998</v>
      </c>
      <c r="K4129" s="170">
        <f>E4129/'Projections+Sensitivity'!F$67</f>
        <v>260905304.82816866</v>
      </c>
      <c r="L4129" s="170">
        <f>F4129/'Projections+Sensitivity'!F$67</f>
        <v>2295469530.9660773</v>
      </c>
      <c r="M4129" s="170">
        <f t="shared" si="129"/>
        <v>4447898939.8694506</v>
      </c>
      <c r="N4129" s="171">
        <f>'Projections+Sensitivity'!$B$72</f>
        <v>418000000</v>
      </c>
      <c r="O4129" s="171">
        <f>'Projections+Sensitivity'!$B$73</f>
        <v>634000000</v>
      </c>
      <c r="P4129" s="170">
        <f t="shared" si="128"/>
        <v>4231898939.8694506</v>
      </c>
      <c r="Q4129" s="170">
        <f>P4129/'Projections+Sensitivity'!$B$75</f>
        <v>31.347399554588524</v>
      </c>
    </row>
    <row r="4130" spans="1:17">
      <c r="A4130" s="222">
        <v>1032737132.94382</v>
      </c>
      <c r="B4130" s="223">
        <v>181326474.943369</v>
      </c>
      <c r="C4130" s="223">
        <v>216737061.94119501</v>
      </c>
      <c r="D4130" s="222">
        <v>1076207804.6658199</v>
      </c>
      <c r="E4130" s="222">
        <v>260437834.078408</v>
      </c>
      <c r="F4130" s="224">
        <f>E4130*(1+'Projections+Sensitivity'!$B$64)/('Projections+Sensitivity'!$B$63-'Projections+Sensitivity'!$B$64)</f>
        <v>2291356679.1273608</v>
      </c>
      <c r="G4130" s="170">
        <f>A4130/'Projections+Sensitivity'!B$67</f>
        <v>915794454.22182107</v>
      </c>
      <c r="H4130" s="170">
        <f>B4130/'Projections+Sensitivity'!C$67</f>
        <v>142586251.48676354</v>
      </c>
      <c r="I4130" s="170">
        <f>C4130/'Projections+Sensitivity'!D$67</f>
        <v>151132487.80582756</v>
      </c>
      <c r="J4130" s="170">
        <f>D4130/'Projections+Sensitivity'!E$67</f>
        <v>665470798.97072065</v>
      </c>
      <c r="K4130" s="170">
        <f>E4130/'Projections+Sensitivity'!F$67</f>
        <v>142805573.42879117</v>
      </c>
      <c r="L4130" s="170">
        <f>F4130/'Projections+Sensitivity'!F$67</f>
        <v>1256416932.088908</v>
      </c>
      <c r="M4130" s="170">
        <f t="shared" si="129"/>
        <v>3274206498.0028315</v>
      </c>
      <c r="N4130" s="171">
        <f>'Projections+Sensitivity'!$B$72</f>
        <v>418000000</v>
      </c>
      <c r="O4130" s="171">
        <f>'Projections+Sensitivity'!$B$73</f>
        <v>634000000</v>
      </c>
      <c r="P4130" s="170">
        <f t="shared" si="128"/>
        <v>3058206498.0028315</v>
      </c>
      <c r="Q4130" s="170">
        <f>P4130/'Projections+Sensitivity'!$B$75</f>
        <v>22.653381466687641</v>
      </c>
    </row>
    <row r="4131" spans="1:17">
      <c r="A4131" s="222">
        <v>26286392.4037151</v>
      </c>
      <c r="B4131" s="223">
        <v>891053611.95647097</v>
      </c>
      <c r="C4131" s="223">
        <v>-15356616.435118999</v>
      </c>
      <c r="D4131" s="222">
        <v>1203500735.48651</v>
      </c>
      <c r="E4131" s="222">
        <v>568022796.10643697</v>
      </c>
      <c r="F4131" s="224">
        <f>E4131*(1+'Projections+Sensitivity'!$B$64)/('Projections+Sensitivity'!$B$63-'Projections+Sensitivity'!$B$64)</f>
        <v>4997518245.9981518</v>
      </c>
      <c r="G4131" s="170">
        <f>A4131/'Projections+Sensitivity'!B$67</f>
        <v>23309835.2106319</v>
      </c>
      <c r="H4131" s="170">
        <f>B4131/'Projections+Sensitivity'!C$67</f>
        <v>700680882.05152965</v>
      </c>
      <c r="I4131" s="170">
        <f>C4131/'Projections+Sensitivity'!D$67</f>
        <v>-10708291.536908874</v>
      </c>
      <c r="J4131" s="170">
        <f>D4131/'Projections+Sensitivity'!E$67</f>
        <v>744182111.05126548</v>
      </c>
      <c r="K4131" s="170">
        <f>E4131/'Projections+Sensitivity'!F$67</f>
        <v>311463276.4692086</v>
      </c>
      <c r="L4131" s="170">
        <f>F4131/'Projections+Sensitivity'!F$67</f>
        <v>2740283343.8775744</v>
      </c>
      <c r="M4131" s="170">
        <f t="shared" si="129"/>
        <v>4509211157.1233006</v>
      </c>
      <c r="N4131" s="171">
        <f>'Projections+Sensitivity'!$B$72</f>
        <v>418000000</v>
      </c>
      <c r="O4131" s="171">
        <f>'Projections+Sensitivity'!$B$73</f>
        <v>634000000</v>
      </c>
      <c r="P4131" s="170">
        <f t="shared" si="128"/>
        <v>4293211157.1233006</v>
      </c>
      <c r="Q4131" s="170">
        <f>P4131/'Projections+Sensitivity'!$B$75</f>
        <v>31.801564126839263</v>
      </c>
    </row>
    <row r="4132" spans="1:17">
      <c r="A4132" s="222">
        <v>526157529.81691003</v>
      </c>
      <c r="B4132" s="223">
        <v>345777908.772479</v>
      </c>
      <c r="C4132" s="223">
        <v>746545483.20259297</v>
      </c>
      <c r="D4132" s="222">
        <v>4169336.94949775</v>
      </c>
      <c r="E4132" s="222">
        <v>550319698.92380798</v>
      </c>
      <c r="F4132" s="224">
        <f>E4132*(1+'Projections+Sensitivity'!$B$64)/('Projections+Sensitivity'!$B$63-'Projections+Sensitivity'!$B$64)</f>
        <v>4841764723.8027353</v>
      </c>
      <c r="G4132" s="170">
        <f>A4132/'Projections+Sensitivity'!B$67</f>
        <v>466577730.65625888</v>
      </c>
      <c r="H4132" s="170">
        <f>B4132/'Projections+Sensitivity'!C$67</f>
        <v>271902797.83577108</v>
      </c>
      <c r="I4132" s="170">
        <f>C4132/'Projections+Sensitivity'!D$67</f>
        <v>520572139.92881274</v>
      </c>
      <c r="J4132" s="170">
        <f>D4132/'Projections+Sensitivity'!E$67</f>
        <v>2578100.6037416398</v>
      </c>
      <c r="K4132" s="170">
        <f>E4132/'Projections+Sensitivity'!F$67</f>
        <v>301756157.86419886</v>
      </c>
      <c r="L4132" s="170">
        <f>F4132/'Projections+Sensitivity'!F$67</f>
        <v>2654879196.9364119</v>
      </c>
      <c r="M4132" s="170">
        <f t="shared" si="129"/>
        <v>4218266123.8251953</v>
      </c>
      <c r="N4132" s="171">
        <f>'Projections+Sensitivity'!$B$72</f>
        <v>418000000</v>
      </c>
      <c r="O4132" s="171">
        <f>'Projections+Sensitivity'!$B$73</f>
        <v>634000000</v>
      </c>
      <c r="P4132" s="170">
        <f t="shared" si="128"/>
        <v>4002266123.8251953</v>
      </c>
      <c r="Q4132" s="170">
        <f>P4132/'Projections+Sensitivity'!$B$75</f>
        <v>29.646415732038484</v>
      </c>
    </row>
    <row r="4133" spans="1:17">
      <c r="A4133" s="222">
        <v>41732392.290398598</v>
      </c>
      <c r="B4133" s="223">
        <v>-55498538.767540403</v>
      </c>
      <c r="C4133" s="223">
        <v>343395924.28858298</v>
      </c>
      <c r="D4133" s="222">
        <v>1254789797.00528</v>
      </c>
      <c r="E4133" s="222">
        <v>1434969927.78458</v>
      </c>
      <c r="F4133" s="224">
        <f>E4133*(1+'Projections+Sensitivity'!$B$64)/('Projections+Sensitivity'!$B$63-'Projections+Sensitivity'!$B$64)</f>
        <v>12625001048.757774</v>
      </c>
      <c r="G4133" s="170">
        <f>A4133/'Projections+Sensitivity'!B$67</f>
        <v>37006796.988131113</v>
      </c>
      <c r="H4133" s="170">
        <f>B4133/'Projections+Sensitivity'!C$67</f>
        <v>-43641330.414258942</v>
      </c>
      <c r="I4133" s="170">
        <f>C4133/'Projections+Sensitivity'!D$67</f>
        <v>239452726.15255883</v>
      </c>
      <c r="J4133" s="170">
        <f>D4133/'Projections+Sensitivity'!E$67</f>
        <v>775896592.7706697</v>
      </c>
      <c r="K4133" s="170">
        <f>E4133/'Projections+Sensitivity'!F$67</f>
        <v>786835384.78765655</v>
      </c>
      <c r="L4133" s="170">
        <f>F4133/'Projections+Sensitivity'!F$67</f>
        <v>6922652081.9711342</v>
      </c>
      <c r="M4133" s="170">
        <f t="shared" si="129"/>
        <v>8718202252.2558918</v>
      </c>
      <c r="N4133" s="171">
        <f>'Projections+Sensitivity'!$B$72</f>
        <v>418000000</v>
      </c>
      <c r="O4133" s="171">
        <f>'Projections+Sensitivity'!$B$73</f>
        <v>634000000</v>
      </c>
      <c r="P4133" s="170">
        <f t="shared" si="128"/>
        <v>8502202252.2558918</v>
      </c>
      <c r="Q4133" s="170">
        <f>P4133/'Projections+Sensitivity'!$B$75</f>
        <v>62.979275942636235</v>
      </c>
    </row>
    <row r="4134" spans="1:17">
      <c r="A4134" s="222">
        <v>377280670.18697202</v>
      </c>
      <c r="B4134" s="223">
        <v>-81758242.432172507</v>
      </c>
      <c r="C4134" s="223">
        <v>423562865.65804398</v>
      </c>
      <c r="D4134" s="222">
        <v>1381642286.5458801</v>
      </c>
      <c r="E4134" s="222">
        <v>1021081064.17764</v>
      </c>
      <c r="F4134" s="224">
        <f>E4134*(1+'Projections+Sensitivity'!$B$64)/('Projections+Sensitivity'!$B$63-'Projections+Sensitivity'!$B$64)</f>
        <v>8983567708.6360855</v>
      </c>
      <c r="G4134" s="170">
        <f>A4134/'Projections+Sensitivity'!B$67</f>
        <v>334559041.61927378</v>
      </c>
      <c r="H4134" s="170">
        <f>B4134/'Projections+Sensitivity'!C$67</f>
        <v>-64290674.156602755</v>
      </c>
      <c r="I4134" s="170">
        <f>C4134/'Projections+Sensitivity'!D$67</f>
        <v>295353775.9335041</v>
      </c>
      <c r="J4134" s="170">
        <f>D4134/'Projections+Sensitivity'!E$67</f>
        <v>854335558.9257431</v>
      </c>
      <c r="K4134" s="170">
        <f>E4134/'Projections+Sensitivity'!F$67</f>
        <v>559888187.53295457</v>
      </c>
      <c r="L4134" s="170">
        <f>F4134/'Projections+Sensitivity'!F$67</f>
        <v>4925949190.9378805</v>
      </c>
      <c r="M4134" s="170">
        <f t="shared" si="129"/>
        <v>6905795080.7927532</v>
      </c>
      <c r="N4134" s="171">
        <f>'Projections+Sensitivity'!$B$72</f>
        <v>418000000</v>
      </c>
      <c r="O4134" s="171">
        <f>'Projections+Sensitivity'!$B$73</f>
        <v>634000000</v>
      </c>
      <c r="P4134" s="170">
        <f t="shared" si="128"/>
        <v>6689795080.7927532</v>
      </c>
      <c r="Q4134" s="170">
        <f>P4134/'Projections+Sensitivity'!$B$75</f>
        <v>49.554037635501878</v>
      </c>
    </row>
    <row r="4135" spans="1:17">
      <c r="A4135" s="222">
        <v>504276564.34432697</v>
      </c>
      <c r="B4135" s="223">
        <v>1208947066.4734299</v>
      </c>
      <c r="C4135" s="223">
        <v>906293487.95313597</v>
      </c>
      <c r="D4135" s="222">
        <v>417400177.95678502</v>
      </c>
      <c r="E4135" s="222">
        <v>1163153816.2364399</v>
      </c>
      <c r="F4135" s="224">
        <f>E4135*(1+'Projections+Sensitivity'!$B$64)/('Projections+Sensitivity'!$B$63-'Projections+Sensitivity'!$B$64)</f>
        <v>10233537209.050259</v>
      </c>
      <c r="G4135" s="170">
        <f>A4135/'Projections+Sensitivity'!B$67</f>
        <v>447174470.91707337</v>
      </c>
      <c r="H4135" s="170">
        <f>B4135/'Projections+Sensitivity'!C$67</f>
        <v>950656711.92362916</v>
      </c>
      <c r="I4135" s="170">
        <f>C4135/'Projections+Sensitivity'!D$67</f>
        <v>631965702.0807128</v>
      </c>
      <c r="J4135" s="170">
        <f>D4135/'Projections+Sensitivity'!E$67</f>
        <v>258098509.14589316</v>
      </c>
      <c r="K4135" s="170">
        <f>E4135/'Projections+Sensitivity'!F$67</f>
        <v>637790773.76109529</v>
      </c>
      <c r="L4135" s="170">
        <f>F4135/'Projections+Sensitivity'!F$67</f>
        <v>5611343507.4234228</v>
      </c>
      <c r="M4135" s="170">
        <f t="shared" si="129"/>
        <v>8537029675.2518263</v>
      </c>
      <c r="N4135" s="171">
        <f>'Projections+Sensitivity'!$B$72</f>
        <v>418000000</v>
      </c>
      <c r="O4135" s="171">
        <f>'Projections+Sensitivity'!$B$73</f>
        <v>634000000</v>
      </c>
      <c r="P4135" s="170">
        <f t="shared" si="128"/>
        <v>8321029675.2518272</v>
      </c>
      <c r="Q4135" s="170">
        <f>P4135/'Projections+Sensitivity'!$B$75</f>
        <v>61.63725685371724</v>
      </c>
    </row>
    <row r="4136" spans="1:17">
      <c r="A4136" s="222">
        <v>308451056.13993299</v>
      </c>
      <c r="B4136" s="223">
        <v>783657080.12206697</v>
      </c>
      <c r="C4136" s="223">
        <v>279352561.93760002</v>
      </c>
      <c r="D4136" s="222">
        <v>709901828.64415705</v>
      </c>
      <c r="E4136" s="222">
        <v>487064540.31516701</v>
      </c>
      <c r="F4136" s="224">
        <f>E4136*(1+'Projections+Sensitivity'!$B$64)/('Projections+Sensitivity'!$B$63-'Projections+Sensitivity'!$B$64)</f>
        <v>4285239859.8940067</v>
      </c>
      <c r="G4136" s="170">
        <f>A4136/'Projections+Sensitivity'!B$67</f>
        <v>273523394.87068754</v>
      </c>
      <c r="H4136" s="170">
        <f>B4136/'Projections+Sensitivity'!C$67</f>
        <v>616229513.86754489</v>
      </c>
      <c r="I4136" s="170">
        <f>C4136/'Projections+Sensitivity'!D$67</f>
        <v>194794777.05578536</v>
      </c>
      <c r="J4136" s="170">
        <f>D4136/'Projections+Sensitivity'!E$67</f>
        <v>438966280.53658897</v>
      </c>
      <c r="K4136" s="170">
        <f>E4136/'Projections+Sensitivity'!F$67</f>
        <v>267071530.611783</v>
      </c>
      <c r="L4136" s="170">
        <f>F4136/'Projections+Sensitivity'!F$67</f>
        <v>2349720568.2022357</v>
      </c>
      <c r="M4136" s="170">
        <f t="shared" si="129"/>
        <v>4140306065.1446257</v>
      </c>
      <c r="N4136" s="171">
        <f>'Projections+Sensitivity'!$B$72</f>
        <v>418000000</v>
      </c>
      <c r="O4136" s="171">
        <f>'Projections+Sensitivity'!$B$73</f>
        <v>634000000</v>
      </c>
      <c r="P4136" s="170">
        <f t="shared" si="128"/>
        <v>3924306065.1446257</v>
      </c>
      <c r="Q4136" s="170">
        <f>P4136/'Projections+Sensitivity'!$B$75</f>
        <v>29.068933815886115</v>
      </c>
    </row>
    <row r="4137" spans="1:17">
      <c r="A4137" s="222">
        <v>-468730949.92115599</v>
      </c>
      <c r="B4137" s="223">
        <v>164787253.68270701</v>
      </c>
      <c r="C4137" s="223">
        <v>356107301.41524303</v>
      </c>
      <c r="D4137" s="222">
        <v>1089609634.9653299</v>
      </c>
      <c r="E4137" s="222">
        <v>822318839.75953305</v>
      </c>
      <c r="F4137" s="224">
        <f>E4137*(1+'Projections+Sensitivity'!$B$64)/('Projections+Sensitivity'!$B$63-'Projections+Sensitivity'!$B$64)</f>
        <v>7234838872.4811726</v>
      </c>
      <c r="G4137" s="170">
        <f>A4137/'Projections+Sensitivity'!B$67</f>
        <v>-415653887.87397486</v>
      </c>
      <c r="H4137" s="170">
        <f>B4137/'Projections+Sensitivity'!C$67</f>
        <v>129580618.62038536</v>
      </c>
      <c r="I4137" s="170">
        <f>C4137/'Projections+Sensitivity'!D$67</f>
        <v>248316471.15022543</v>
      </c>
      <c r="J4137" s="170">
        <f>D4137/'Projections+Sensitivity'!E$67</f>
        <v>673757792.13172483</v>
      </c>
      <c r="K4137" s="170">
        <f>E4137/'Projections+Sensitivity'!F$67</f>
        <v>450901129.12628549</v>
      </c>
      <c r="L4137" s="170">
        <f>F4137/'Projections+Sensitivity'!F$67</f>
        <v>3967070750.3216786</v>
      </c>
      <c r="M4137" s="170">
        <f t="shared" si="129"/>
        <v>5053972873.476325</v>
      </c>
      <c r="N4137" s="171">
        <f>'Projections+Sensitivity'!$B$72</f>
        <v>418000000</v>
      </c>
      <c r="O4137" s="171">
        <f>'Projections+Sensitivity'!$B$73</f>
        <v>634000000</v>
      </c>
      <c r="P4137" s="170">
        <f t="shared" si="128"/>
        <v>4837972873.476325</v>
      </c>
      <c r="Q4137" s="170">
        <f>P4137/'Projections+Sensitivity'!$B$75</f>
        <v>35.83683609982463</v>
      </c>
    </row>
    <row r="4138" spans="1:17">
      <c r="A4138" s="222">
        <v>1157381121.18327</v>
      </c>
      <c r="B4138" s="223">
        <v>529031497.62217402</v>
      </c>
      <c r="C4138" s="223">
        <v>217624904.24494299</v>
      </c>
      <c r="D4138" s="222">
        <v>845066885.40254295</v>
      </c>
      <c r="E4138" s="222">
        <v>882361747.28724003</v>
      </c>
      <c r="F4138" s="224">
        <f>E4138*(1+'Projections+Sensitivity'!$B$64)/('Projections+Sensitivity'!$B$63-'Projections+Sensitivity'!$B$64)</f>
        <v>7763102047.7785749</v>
      </c>
      <c r="G4138" s="170">
        <f>A4138/'Projections+Sensitivity'!B$67</f>
        <v>1026324297.2385026</v>
      </c>
      <c r="H4138" s="170">
        <f>B4138/'Projections+Sensitivity'!C$67</f>
        <v>416004437.23363173</v>
      </c>
      <c r="I4138" s="170">
        <f>C4138/'Projections+Sensitivity'!D$67</f>
        <v>151751587.34949994</v>
      </c>
      <c r="J4138" s="170">
        <f>D4138/'Projections+Sensitivity'!E$67</f>
        <v>522545304.8885414</v>
      </c>
      <c r="K4138" s="170">
        <f>E4138/'Projections+Sensitivity'!F$67</f>
        <v>483824386.4946624</v>
      </c>
      <c r="L4138" s="170">
        <f>F4138/'Projections+Sensitivity'!F$67</f>
        <v>4256732680.3427515</v>
      </c>
      <c r="M4138" s="170">
        <f t="shared" si="129"/>
        <v>6857182693.5475903</v>
      </c>
      <c r="N4138" s="171">
        <f>'Projections+Sensitivity'!$B$72</f>
        <v>418000000</v>
      </c>
      <c r="O4138" s="171">
        <f>'Projections+Sensitivity'!$B$73</f>
        <v>634000000</v>
      </c>
      <c r="P4138" s="170">
        <f t="shared" si="128"/>
        <v>6641182693.5475903</v>
      </c>
      <c r="Q4138" s="170">
        <f>P4138/'Projections+Sensitivity'!$B$75</f>
        <v>49.1939458781303</v>
      </c>
    </row>
    <row r="4139" spans="1:17">
      <c r="A4139" s="222">
        <v>381043037.26808</v>
      </c>
      <c r="B4139" s="223">
        <v>175962405.80150801</v>
      </c>
      <c r="C4139" s="223">
        <v>-143773226.199285</v>
      </c>
      <c r="D4139" s="222">
        <v>-70801369.827556103</v>
      </c>
      <c r="E4139" s="222">
        <v>552374463.89733601</v>
      </c>
      <c r="F4139" s="224">
        <f>E4139*(1+'Projections+Sensitivity'!$B$64)/('Projections+Sensitivity'!$B$63-'Projections+Sensitivity'!$B$64)</f>
        <v>4859842740.2429762</v>
      </c>
      <c r="G4139" s="170">
        <f>A4139/'Projections+Sensitivity'!B$67</f>
        <v>337895374.55213135</v>
      </c>
      <c r="H4139" s="170">
        <f>B4139/'Projections+Sensitivity'!C$67</f>
        <v>138368210.4539102</v>
      </c>
      <c r="I4139" s="170">
        <f>C4139/'Projections+Sensitivity'!D$67</f>
        <v>-100254221.22434868</v>
      </c>
      <c r="J4139" s="170">
        <f>D4139/'Projections+Sensitivity'!E$67</f>
        <v>-43779875.915316932</v>
      </c>
      <c r="K4139" s="170">
        <f>E4139/'Projections+Sensitivity'!F$67</f>
        <v>302882844.74264109</v>
      </c>
      <c r="L4139" s="170">
        <f>F4139/'Projections+Sensitivity'!F$67</f>
        <v>2664791894.5801287</v>
      </c>
      <c r="M4139" s="170">
        <f t="shared" si="129"/>
        <v>3299904227.1891456</v>
      </c>
      <c r="N4139" s="171">
        <f>'Projections+Sensitivity'!$B$72</f>
        <v>418000000</v>
      </c>
      <c r="O4139" s="171">
        <f>'Projections+Sensitivity'!$B$73</f>
        <v>634000000</v>
      </c>
      <c r="P4139" s="170">
        <f t="shared" si="128"/>
        <v>3083904227.1891456</v>
      </c>
      <c r="Q4139" s="170">
        <f>P4139/'Projections+Sensitivity'!$B$75</f>
        <v>22.843735016215891</v>
      </c>
    </row>
    <row r="4140" spans="1:17">
      <c r="A4140" s="222">
        <v>316407322.92762101</v>
      </c>
      <c r="B4140" s="223">
        <v>588696074.48245394</v>
      </c>
      <c r="C4140" s="223">
        <v>1112400626.8692501</v>
      </c>
      <c r="D4140" s="222">
        <v>612071083.81075501</v>
      </c>
      <c r="E4140" s="222">
        <v>857089349.71633804</v>
      </c>
      <c r="F4140" s="224">
        <f>E4140*(1+'Projections+Sensitivity'!$B$64)/('Projections+Sensitivity'!$B$63-'Projections+Sensitivity'!$B$64)</f>
        <v>7540753105.3656445</v>
      </c>
      <c r="G4140" s="170">
        <f>A4140/'Projections+Sensitivity'!B$67</f>
        <v>280578728.47693092</v>
      </c>
      <c r="H4140" s="170">
        <f>B4140/'Projections+Sensitivity'!C$67</f>
        <v>462921735.78977573</v>
      </c>
      <c r="I4140" s="170">
        <f>C4140/'Projections+Sensitivity'!D$67</f>
        <v>775685859.49147022</v>
      </c>
      <c r="J4140" s="170">
        <f>D4140/'Projections+Sensitivity'!E$67</f>
        <v>378472848.27756488</v>
      </c>
      <c r="K4140" s="170">
        <f>E4140/'Projections+Sensitivity'!F$67</f>
        <v>469966802.24695092</v>
      </c>
      <c r="L4140" s="170">
        <f>F4140/'Projections+Sensitivity'!F$67</f>
        <v>4134812344.4018364</v>
      </c>
      <c r="M4140" s="170">
        <f t="shared" si="129"/>
        <v>6502438318.6845293</v>
      </c>
      <c r="N4140" s="171">
        <f>'Projections+Sensitivity'!$B$72</f>
        <v>418000000</v>
      </c>
      <c r="O4140" s="171">
        <f>'Projections+Sensitivity'!$B$73</f>
        <v>634000000</v>
      </c>
      <c r="P4140" s="170">
        <f t="shared" si="128"/>
        <v>6286438318.6845293</v>
      </c>
      <c r="Q4140" s="170">
        <f>P4140/'Projections+Sensitivity'!$B$75</f>
        <v>46.566209768033552</v>
      </c>
    </row>
    <row r="4141" spans="1:17">
      <c r="A4141" s="222">
        <v>725845084.01672304</v>
      </c>
      <c r="B4141" s="223">
        <v>1024107538.60966</v>
      </c>
      <c r="C4141" s="223">
        <v>865715223.034549</v>
      </c>
      <c r="D4141" s="222">
        <v>-103551863.802672</v>
      </c>
      <c r="E4141" s="222">
        <v>667743159.47396803</v>
      </c>
      <c r="F4141" s="224">
        <f>E4141*(1+'Projections+Sensitivity'!$B$64)/('Projections+Sensitivity'!$B$63-'Projections+Sensitivity'!$B$64)</f>
        <v>5874867427.831728</v>
      </c>
      <c r="G4141" s="170">
        <f>A4141/'Projections+Sensitivity'!B$67</f>
        <v>643653531.34140396</v>
      </c>
      <c r="H4141" s="170">
        <f>B4141/'Projections+Sensitivity'!C$67</f>
        <v>805307967.82594919</v>
      </c>
      <c r="I4141" s="170">
        <f>C4141/'Projections+Sensitivity'!D$67</f>
        <v>603670153.21120799</v>
      </c>
      <c r="J4141" s="170">
        <f>D4141/'Projections+Sensitivity'!E$67</f>
        <v>-64031073.962587826</v>
      </c>
      <c r="K4141" s="170">
        <f>E4141/'Projections+Sensitivity'!F$67</f>
        <v>366142826.86410391</v>
      </c>
      <c r="L4141" s="170">
        <f>F4141/'Projections+Sensitivity'!F$67</f>
        <v>3221359196.2105513</v>
      </c>
      <c r="M4141" s="170">
        <f t="shared" si="129"/>
        <v>5576102601.4906282</v>
      </c>
      <c r="N4141" s="171">
        <f>'Projections+Sensitivity'!$B$72</f>
        <v>418000000</v>
      </c>
      <c r="O4141" s="171">
        <f>'Projections+Sensitivity'!$B$73</f>
        <v>634000000</v>
      </c>
      <c r="P4141" s="170">
        <f t="shared" si="128"/>
        <v>5360102601.4906282</v>
      </c>
      <c r="Q4141" s="170">
        <f>P4141/'Projections+Sensitivity'!$B$75</f>
        <v>39.704463714745394</v>
      </c>
    </row>
    <row r="4142" spans="1:17">
      <c r="A4142" s="222">
        <v>413593438.92368299</v>
      </c>
      <c r="B4142" s="223">
        <v>149484370.66696599</v>
      </c>
      <c r="C4142" s="223">
        <v>554289036.12873399</v>
      </c>
      <c r="D4142" s="222">
        <v>949363347.61787701</v>
      </c>
      <c r="E4142" s="222">
        <v>599143280.00871396</v>
      </c>
      <c r="F4142" s="224">
        <f>E4142*(1+'Projections+Sensitivity'!$B$64)/('Projections+Sensitivity'!$B$63-'Projections+Sensitivity'!$B$64)</f>
        <v>5271319204.677949</v>
      </c>
      <c r="G4142" s="170">
        <f>A4142/'Projections+Sensitivity'!B$67</f>
        <v>366759909.74505311</v>
      </c>
      <c r="H4142" s="170">
        <f>B4142/'Projections+Sensitivity'!C$67</f>
        <v>117547181.5459789</v>
      </c>
      <c r="I4142" s="170">
        <f>C4142/'Projections+Sensitivity'!D$67</f>
        <v>386510180.78467137</v>
      </c>
      <c r="J4142" s="170">
        <f>D4142/'Projections+Sensitivity'!E$67</f>
        <v>587036799.6903373</v>
      </c>
      <c r="K4142" s="170">
        <f>E4142/'Projections+Sensitivity'!F$67</f>
        <v>328527535.06578469</v>
      </c>
      <c r="L4142" s="170">
        <f>F4142/'Projections+Sensitivity'!F$67</f>
        <v>2890416303.8139925</v>
      </c>
      <c r="M4142" s="170">
        <f t="shared" si="129"/>
        <v>4676797910.6458178</v>
      </c>
      <c r="N4142" s="171">
        <f>'Projections+Sensitivity'!$B$72</f>
        <v>418000000</v>
      </c>
      <c r="O4142" s="171">
        <f>'Projections+Sensitivity'!$B$73</f>
        <v>634000000</v>
      </c>
      <c r="P4142" s="170">
        <f t="shared" si="128"/>
        <v>4460797910.6458178</v>
      </c>
      <c r="Q4142" s="170">
        <f>P4142/'Projections+Sensitivity'!$B$75</f>
        <v>33.042947486265319</v>
      </c>
    </row>
    <row r="4143" spans="1:17">
      <c r="A4143" s="222">
        <v>787484407.78026295</v>
      </c>
      <c r="B4143" s="223">
        <v>622008414.71803296</v>
      </c>
      <c r="C4143" s="223">
        <v>59918121.547564998</v>
      </c>
      <c r="D4143" s="222">
        <v>843549185.89993298</v>
      </c>
      <c r="E4143" s="222">
        <v>378304093.22408801</v>
      </c>
      <c r="F4143" s="224">
        <f>E4143*(1+'Projections+Sensitivity'!$B$64)/('Projections+Sensitivity'!$B$63-'Projections+Sensitivity'!$B$64)</f>
        <v>3328355167.0502076</v>
      </c>
      <c r="G4143" s="170">
        <f>A4143/'Projections+Sensitivity'!B$67</f>
        <v>698313085.12710476</v>
      </c>
      <c r="H4143" s="170">
        <f>B4143/'Projections+Sensitivity'!C$67</f>
        <v>489116927.21963376</v>
      </c>
      <c r="I4143" s="170">
        <f>C4143/'Projections+Sensitivity'!D$67</f>
        <v>41781385.670866087</v>
      </c>
      <c r="J4143" s="170">
        <f>D4143/'Projections+Sensitivity'!E$67</f>
        <v>521606838.64046127</v>
      </c>
      <c r="K4143" s="170">
        <f>E4143/'Projections+Sensitivity'!F$67</f>
        <v>207435041.66549087</v>
      </c>
      <c r="L4143" s="170">
        <f>F4143/'Projections+Sensitivity'!F$67</f>
        <v>1825033101.996186</v>
      </c>
      <c r="M4143" s="170">
        <f t="shared" si="129"/>
        <v>3783286380.3197427</v>
      </c>
      <c r="N4143" s="171">
        <f>'Projections+Sensitivity'!$B$72</f>
        <v>418000000</v>
      </c>
      <c r="O4143" s="171">
        <f>'Projections+Sensitivity'!$B$73</f>
        <v>634000000</v>
      </c>
      <c r="P4143" s="170">
        <f t="shared" si="128"/>
        <v>3567286380.3197427</v>
      </c>
      <c r="Q4143" s="170">
        <f>P4143/'Projections+Sensitivity'!$B$75</f>
        <v>26.424343557924018</v>
      </c>
    </row>
    <row r="4144" spans="1:17">
      <c r="A4144" s="222">
        <v>976118585.01305795</v>
      </c>
      <c r="B4144" s="223">
        <v>223615155.34622699</v>
      </c>
      <c r="C4144" s="223">
        <v>410323298.17794502</v>
      </c>
      <c r="D4144" s="222">
        <v>559609487.27472305</v>
      </c>
      <c r="E4144" s="222">
        <v>999103145.59077895</v>
      </c>
      <c r="F4144" s="224">
        <f>E4144*(1+'Projections+Sensitivity'!$B$64)/('Projections+Sensitivity'!$B$63-'Projections+Sensitivity'!$B$64)</f>
        <v>8790203903.6976681</v>
      </c>
      <c r="G4144" s="170">
        <f>A4144/'Projections+Sensitivity'!B$67</f>
        <v>865587145.36551714</v>
      </c>
      <c r="H4144" s="170">
        <f>B4144/'Projections+Sensitivity'!C$67</f>
        <v>175839996.81462297</v>
      </c>
      <c r="I4144" s="170">
        <f>C4144/'Projections+Sensitivity'!D$67</f>
        <v>286121719.57535625</v>
      </c>
      <c r="J4144" s="170">
        <f>D4144/'Projections+Sensitivity'!E$67</f>
        <v>346033332.03288072</v>
      </c>
      <c r="K4144" s="170">
        <f>E4144/'Projections+Sensitivity'!F$67</f>
        <v>547837061.09936941</v>
      </c>
      <c r="L4144" s="170">
        <f>F4144/'Projections+Sensitivity'!F$67</f>
        <v>4819922241.5803986</v>
      </c>
      <c r="M4144" s="170">
        <f t="shared" si="129"/>
        <v>7041341496.4681454</v>
      </c>
      <c r="N4144" s="171">
        <f>'Projections+Sensitivity'!$B$72</f>
        <v>418000000</v>
      </c>
      <c r="O4144" s="171">
        <f>'Projections+Sensitivity'!$B$73</f>
        <v>634000000</v>
      </c>
      <c r="P4144" s="170">
        <f t="shared" si="128"/>
        <v>6825341496.4681454</v>
      </c>
      <c r="Q4144" s="170">
        <f>P4144/'Projections+Sensitivity'!$B$75</f>
        <v>50.5580851590233</v>
      </c>
    </row>
    <row r="4145" spans="1:17">
      <c r="A4145" s="222">
        <v>472127428.49091899</v>
      </c>
      <c r="B4145" s="223">
        <v>709945451.35456598</v>
      </c>
      <c r="C4145" s="223">
        <v>626524066.57289195</v>
      </c>
      <c r="D4145" s="222">
        <v>720338214.48133194</v>
      </c>
      <c r="E4145" s="222">
        <v>244668568.55219999</v>
      </c>
      <c r="F4145" s="224">
        <f>E4145*(1+'Projections+Sensitivity'!$B$64)/('Projections+Sensitivity'!$B$63-'Projections+Sensitivity'!$B$64)</f>
        <v>2152617190.6184397</v>
      </c>
      <c r="G4145" s="170">
        <f>A4145/'Projections+Sensitivity'!B$67</f>
        <v>418665763.9253431</v>
      </c>
      <c r="H4145" s="170">
        <f>B4145/'Projections+Sensitivity'!C$67</f>
        <v>558266302.2613833</v>
      </c>
      <c r="I4145" s="170">
        <f>C4145/'Projections+Sensitivity'!D$67</f>
        <v>436880245.59950817</v>
      </c>
      <c r="J4145" s="170">
        <f>D4145/'Projections+Sensitivity'!E$67</f>
        <v>445419597.44371551</v>
      </c>
      <c r="K4145" s="170">
        <f>E4145/'Projections+Sensitivity'!F$67</f>
        <v>134158830.47767667</v>
      </c>
      <c r="L4145" s="170">
        <f>F4145/'Projections+Sensitivity'!F$67</f>
        <v>1180342070.3705878</v>
      </c>
      <c r="M4145" s="170">
        <f t="shared" si="129"/>
        <v>3173732810.0782146</v>
      </c>
      <c r="N4145" s="171">
        <f>'Projections+Sensitivity'!$B$72</f>
        <v>418000000</v>
      </c>
      <c r="O4145" s="171">
        <f>'Projections+Sensitivity'!$B$73</f>
        <v>634000000</v>
      </c>
      <c r="P4145" s="170">
        <f t="shared" si="128"/>
        <v>2957732810.0782146</v>
      </c>
      <c r="Q4145" s="170">
        <f>P4145/'Projections+Sensitivity'!$B$75</f>
        <v>21.909131926505292</v>
      </c>
    </row>
    <row r="4146" spans="1:17">
      <c r="A4146" s="222">
        <v>324527675.300892</v>
      </c>
      <c r="B4146" s="223">
        <v>514314450.29454398</v>
      </c>
      <c r="C4146" s="223">
        <v>523936912.80063802</v>
      </c>
      <c r="D4146" s="222">
        <v>367533507.46638399</v>
      </c>
      <c r="E4146" s="222">
        <v>1012004156.75264</v>
      </c>
      <c r="F4146" s="224">
        <f>E4146*(1+'Projections+Sensitivity'!$B$64)/('Projections+Sensitivity'!$B$63-'Projections+Sensitivity'!$B$64)</f>
        <v>8903708219.2201462</v>
      </c>
      <c r="G4146" s="170">
        <f>A4146/'Projections+Sensitivity'!B$67</f>
        <v>287779567.32792741</v>
      </c>
      <c r="H4146" s="170">
        <f>B4146/'Projections+Sensitivity'!C$67</f>
        <v>404431672.62738526</v>
      </c>
      <c r="I4146" s="170">
        <f>C4146/'Projections+Sensitivity'!D$67</f>
        <v>365345402.28449482</v>
      </c>
      <c r="J4146" s="170">
        <f>D4146/'Projections+Sensitivity'!E$67</f>
        <v>227263559.88294736</v>
      </c>
      <c r="K4146" s="170">
        <f>E4146/'Projections+Sensitivity'!F$67</f>
        <v>554911057.48434222</v>
      </c>
      <c r="L4146" s="170">
        <f>F4146/'Projections+Sensitivity'!F$67</f>
        <v>4882159930.3639336</v>
      </c>
      <c r="M4146" s="170">
        <f t="shared" si="129"/>
        <v>6721891189.9710312</v>
      </c>
      <c r="N4146" s="171">
        <f>'Projections+Sensitivity'!$B$72</f>
        <v>418000000</v>
      </c>
      <c r="O4146" s="171">
        <f>'Projections+Sensitivity'!$B$73</f>
        <v>634000000</v>
      </c>
      <c r="P4146" s="170">
        <f t="shared" si="128"/>
        <v>6505891189.9710312</v>
      </c>
      <c r="Q4146" s="170">
        <f>P4146/'Projections+Sensitivity'!$B$75</f>
        <v>48.191786592378008</v>
      </c>
    </row>
    <row r="4147" spans="1:17">
      <c r="A4147" s="222">
        <v>716517315.09238398</v>
      </c>
      <c r="B4147" s="223">
        <v>1121238601.4679999</v>
      </c>
      <c r="C4147" s="223">
        <v>1076889439.1385601</v>
      </c>
      <c r="D4147" s="222">
        <v>209973302.57000199</v>
      </c>
      <c r="E4147" s="222">
        <v>702230502.09261405</v>
      </c>
      <c r="F4147" s="224">
        <f>E4147*(1+'Projections+Sensitivity'!$B$64)/('Projections+Sensitivity'!$B$63-'Projections+Sensitivity'!$B$64)</f>
        <v>6178290327.7119255</v>
      </c>
      <c r="G4147" s="170">
        <f>A4147/'Projections+Sensitivity'!B$67</f>
        <v>635381998.55859172</v>
      </c>
      <c r="H4147" s="170">
        <f>B4147/'Projections+Sensitivity'!C$67</f>
        <v>881687074.40826881</v>
      </c>
      <c r="I4147" s="170">
        <f>C4147/'Projections+Sensitivity'!D$67</f>
        <v>750923624.09614539</v>
      </c>
      <c r="J4147" s="170">
        <f>D4147/'Projections+Sensitivity'!E$67</f>
        <v>129836543.47978725</v>
      </c>
      <c r="K4147" s="170">
        <f>E4147/'Projections+Sensitivity'!F$67</f>
        <v>385053231.16891086</v>
      </c>
      <c r="L4147" s="170">
        <f>F4147/'Projections+Sensitivity'!F$67</f>
        <v>3387734720.5737786</v>
      </c>
      <c r="M4147" s="170">
        <f t="shared" si="129"/>
        <v>6170617192.2854824</v>
      </c>
      <c r="N4147" s="171">
        <f>'Projections+Sensitivity'!$B$72</f>
        <v>418000000</v>
      </c>
      <c r="O4147" s="171">
        <f>'Projections+Sensitivity'!$B$73</f>
        <v>634000000</v>
      </c>
      <c r="P4147" s="170">
        <f t="shared" si="128"/>
        <v>5954617192.2854824</v>
      </c>
      <c r="Q4147" s="170">
        <f>P4147/'Projections+Sensitivity'!$B$75</f>
        <v>44.108275498410983</v>
      </c>
    </row>
    <row r="4148" spans="1:17">
      <c r="A4148" s="222">
        <v>18055385.637697302</v>
      </c>
      <c r="B4148" s="223">
        <v>473731156.763511</v>
      </c>
      <c r="C4148" s="223">
        <v>253271559.29074699</v>
      </c>
      <c r="D4148" s="222">
        <v>95840.947413086804</v>
      </c>
      <c r="E4148" s="222">
        <v>750174478.30271006</v>
      </c>
      <c r="F4148" s="224">
        <f>E4148*(1+'Projections+Sensitivity'!$B$64)/('Projections+Sensitivity'!$B$63-'Projections+Sensitivity'!$B$64)</f>
        <v>6600105961.7639761</v>
      </c>
      <c r="G4148" s="170">
        <f>A4148/'Projections+Sensitivity'!B$67</f>
        <v>16010871.990926078</v>
      </c>
      <c r="H4148" s="170">
        <f>B4148/'Projections+Sensitivity'!C$67</f>
        <v>372518959.93948758</v>
      </c>
      <c r="I4148" s="170">
        <f>C4148/'Projections+Sensitivity'!D$67</f>
        <v>176608285.18777835</v>
      </c>
      <c r="J4148" s="170">
        <f>D4148/'Projections+Sensitivity'!E$67</f>
        <v>59263.045271170682</v>
      </c>
      <c r="K4148" s="170">
        <f>E4148/'Projections+Sensitivity'!F$67</f>
        <v>411342295.65666807</v>
      </c>
      <c r="L4148" s="170">
        <f>F4148/'Projections+Sensitivity'!F$67</f>
        <v>3619028394.6100054</v>
      </c>
      <c r="M4148" s="170">
        <f t="shared" si="129"/>
        <v>4595568070.4301367</v>
      </c>
      <c r="N4148" s="171">
        <f>'Projections+Sensitivity'!$B$72</f>
        <v>418000000</v>
      </c>
      <c r="O4148" s="171">
        <f>'Projections+Sensitivity'!$B$73</f>
        <v>634000000</v>
      </c>
      <c r="P4148" s="170">
        <f t="shared" si="128"/>
        <v>4379568070.4301367</v>
      </c>
      <c r="Q4148" s="170">
        <f>P4148/'Projections+Sensitivity'!$B$75</f>
        <v>32.441244966149164</v>
      </c>
    </row>
    <row r="4149" spans="1:17">
      <c r="A4149" s="222">
        <v>651615410.90658998</v>
      </c>
      <c r="B4149" s="223">
        <v>167943162.89640301</v>
      </c>
      <c r="C4149" s="223">
        <v>580949356.28779805</v>
      </c>
      <c r="D4149" s="222">
        <v>458180126.81214797</v>
      </c>
      <c r="E4149" s="222">
        <v>429213504.69997102</v>
      </c>
      <c r="F4149" s="224">
        <f>E4149*(1+'Projections+Sensitivity'!$B$64)/('Projections+Sensitivity'!$B$63-'Projections+Sensitivity'!$B$64)</f>
        <v>3776260980.8444824</v>
      </c>
      <c r="G4149" s="170">
        <f>A4149/'Projections+Sensitivity'!B$67</f>
        <v>577829304.82290566</v>
      </c>
      <c r="H4149" s="170">
        <f>B4149/'Projections+Sensitivity'!C$67</f>
        <v>132062270.92710997</v>
      </c>
      <c r="I4149" s="170">
        <f>C4149/'Projections+Sensitivity'!D$67</f>
        <v>405100635.39013433</v>
      </c>
      <c r="J4149" s="170">
        <f>D4149/'Projections+Sensitivity'!E$67</f>
        <v>283314703.4803974</v>
      </c>
      <c r="K4149" s="170">
        <f>E4149/'Projections+Sensitivity'!F$67</f>
        <v>235350139.8095915</v>
      </c>
      <c r="L4149" s="170">
        <f>F4149/'Projections+Sensitivity'!F$67</f>
        <v>2070632773.8231442</v>
      </c>
      <c r="M4149" s="170">
        <f t="shared" si="129"/>
        <v>3704289828.2532835</v>
      </c>
      <c r="N4149" s="171">
        <f>'Projections+Sensitivity'!$B$72</f>
        <v>418000000</v>
      </c>
      <c r="O4149" s="171">
        <f>'Projections+Sensitivity'!$B$73</f>
        <v>634000000</v>
      </c>
      <c r="P4149" s="170">
        <f t="shared" si="128"/>
        <v>3488289828.2532835</v>
      </c>
      <c r="Q4149" s="170">
        <f>P4149/'Projections+Sensitivity'!$B$75</f>
        <v>25.839183912987284</v>
      </c>
    </row>
    <row r="4150" spans="1:17">
      <c r="A4150" s="222">
        <v>330970849.19647098</v>
      </c>
      <c r="B4150" s="223">
        <v>319297484.177086</v>
      </c>
      <c r="C4150" s="223">
        <v>142604191.30710399</v>
      </c>
      <c r="D4150" s="222">
        <v>978073771.99712396</v>
      </c>
      <c r="E4150" s="222">
        <v>807735556.73851001</v>
      </c>
      <c r="F4150" s="224">
        <f>E4150*(1+'Projections+Sensitivity'!$B$64)/('Projections+Sensitivity'!$B$63-'Projections+Sensitivity'!$B$64)</f>
        <v>7106533770.1442909</v>
      </c>
      <c r="G4150" s="170">
        <f>A4150/'Projections+Sensitivity'!B$67</f>
        <v>293493144.12586659</v>
      </c>
      <c r="H4150" s="170">
        <f>B4150/'Projections+Sensitivity'!C$67</f>
        <v>251079889.97295508</v>
      </c>
      <c r="I4150" s="170">
        <f>C4150/'Projections+Sensitivity'!D$67</f>
        <v>99439043.83841978</v>
      </c>
      <c r="J4150" s="170">
        <f>D4150/'Projections+Sensitivity'!E$67</f>
        <v>604789829.32607639</v>
      </c>
      <c r="K4150" s="170">
        <f>E4150/'Projections+Sensitivity'!F$67</f>
        <v>442904694.57728457</v>
      </c>
      <c r="L4150" s="170">
        <f>F4150/'Projections+Sensitivity'!F$67</f>
        <v>3896717363.3881125</v>
      </c>
      <c r="M4150" s="170">
        <f t="shared" si="129"/>
        <v>5588423965.2287149</v>
      </c>
      <c r="N4150" s="171">
        <f>'Projections+Sensitivity'!$B$72</f>
        <v>418000000</v>
      </c>
      <c r="O4150" s="171">
        <f>'Projections+Sensitivity'!$B$73</f>
        <v>634000000</v>
      </c>
      <c r="P4150" s="170">
        <f t="shared" si="128"/>
        <v>5372423965.2287149</v>
      </c>
      <c r="Q4150" s="170">
        <f>P4150/'Projections+Sensitivity'!$B$75</f>
        <v>39.795733075768261</v>
      </c>
    </row>
    <row r="4151" spans="1:17">
      <c r="A4151" s="222">
        <v>597942752.885692</v>
      </c>
      <c r="B4151" s="223">
        <v>-257404490.738177</v>
      </c>
      <c r="C4151" s="223">
        <v>1227266421.5301099</v>
      </c>
      <c r="D4151" s="222">
        <v>432279541.31012899</v>
      </c>
      <c r="E4151" s="222">
        <v>280986237.62457699</v>
      </c>
      <c r="F4151" s="224">
        <f>E4151*(1+'Projections+Sensitivity'!$B$64)/('Projections+Sensitivity'!$B$63-'Projections+Sensitivity'!$B$64)</f>
        <v>2472143475.6292219</v>
      </c>
      <c r="G4151" s="170">
        <f>A4151/'Projections+Sensitivity'!B$67</f>
        <v>530234306.06579548</v>
      </c>
      <c r="H4151" s="170">
        <f>B4151/'Projections+Sensitivity'!C$67</f>
        <v>-202410273.85371441</v>
      </c>
      <c r="I4151" s="170">
        <f>C4151/'Projections+Sensitivity'!D$67</f>
        <v>855782697.36223173</v>
      </c>
      <c r="J4151" s="170">
        <f>D4151/'Projections+Sensitivity'!E$67</f>
        <v>267299131.71710759</v>
      </c>
      <c r="K4151" s="170">
        <f>E4151/'Projections+Sensitivity'!F$67</f>
        <v>154072855.54945812</v>
      </c>
      <c r="L4151" s="170">
        <f>F4151/'Projections+Sensitivity'!F$67</f>
        <v>1355547545.0974228</v>
      </c>
      <c r="M4151" s="170">
        <f t="shared" si="129"/>
        <v>2960526261.9383011</v>
      </c>
      <c r="N4151" s="171">
        <f>'Projections+Sensitivity'!$B$72</f>
        <v>418000000</v>
      </c>
      <c r="O4151" s="171">
        <f>'Projections+Sensitivity'!$B$73</f>
        <v>634000000</v>
      </c>
      <c r="P4151" s="170">
        <f t="shared" si="128"/>
        <v>2744526261.9383011</v>
      </c>
      <c r="Q4151" s="170">
        <f>P4151/'Projections+Sensitivity'!$B$75</f>
        <v>20.329824162505933</v>
      </c>
    </row>
    <row r="4152" spans="1:17">
      <c r="A4152" s="222">
        <v>1072970349.67327</v>
      </c>
      <c r="B4152" s="223">
        <v>987466696.84746897</v>
      </c>
      <c r="C4152" s="223">
        <v>104403574.57057799</v>
      </c>
      <c r="D4152" s="222">
        <v>568573669.52744603</v>
      </c>
      <c r="E4152" s="222">
        <v>1033759310.3048199</v>
      </c>
      <c r="F4152" s="224">
        <f>E4152*(1+'Projections+Sensitivity'!$B$64)/('Projections+Sensitivity'!$B$63-'Projections+Sensitivity'!$B$64)</f>
        <v>9095112116.3291264</v>
      </c>
      <c r="G4152" s="170">
        <f>A4152/'Projections+Sensitivity'!B$67</f>
        <v>951471835.794523</v>
      </c>
      <c r="H4152" s="170">
        <f>B4152/'Projections+Sensitivity'!C$67</f>
        <v>776495405.95475984</v>
      </c>
      <c r="I4152" s="170">
        <f>C4152/'Projections+Sensitivity'!D$67</f>
        <v>72801448.074228182</v>
      </c>
      <c r="J4152" s="170">
        <f>D4152/'Projections+Sensitivity'!E$67</f>
        <v>351576314.9958142</v>
      </c>
      <c r="K4152" s="170">
        <f>E4152/'Projections+Sensitivity'!F$67</f>
        <v>566840035.42659891</v>
      </c>
      <c r="L4152" s="170">
        <f>F4152/'Projections+Sensitivity'!F$67</f>
        <v>4987112205.750021</v>
      </c>
      <c r="M4152" s="170">
        <f t="shared" si="129"/>
        <v>7706297245.995945</v>
      </c>
      <c r="N4152" s="171">
        <f>'Projections+Sensitivity'!$B$72</f>
        <v>418000000</v>
      </c>
      <c r="O4152" s="171">
        <f>'Projections+Sensitivity'!$B$73</f>
        <v>634000000</v>
      </c>
      <c r="P4152" s="170">
        <f t="shared" si="128"/>
        <v>7490297245.995945</v>
      </c>
      <c r="Q4152" s="170">
        <f>P4152/'Projections+Sensitivity'!$B$75</f>
        <v>55.483683303673665</v>
      </c>
    </row>
    <row r="4153" spans="1:17">
      <c r="A4153" s="222">
        <v>-31761416.32449</v>
      </c>
      <c r="B4153" s="223">
        <v>490941048.82078397</v>
      </c>
      <c r="C4153" s="223">
        <v>1356029450.13099</v>
      </c>
      <c r="D4153" s="222">
        <v>455607601.30654299</v>
      </c>
      <c r="E4153" s="222">
        <v>330401976.53837299</v>
      </c>
      <c r="F4153" s="224">
        <f>E4153*(1+'Projections+Sensitivity'!$B$64)/('Projections+Sensitivity'!$B$63-'Projections+Sensitivity'!$B$64)</f>
        <v>2906907817.049952</v>
      </c>
      <c r="G4153" s="170">
        <f>A4153/'Projections+Sensitivity'!B$67</f>
        <v>-28164891.142517544</v>
      </c>
      <c r="H4153" s="170">
        <f>B4153/'Projections+Sensitivity'!C$67</f>
        <v>386051975.44483376</v>
      </c>
      <c r="I4153" s="170">
        <f>C4153/'Projections+Sensitivity'!D$67</f>
        <v>945570187.67685032</v>
      </c>
      <c r="J4153" s="170">
        <f>D4153/'Projections+Sensitivity'!E$67</f>
        <v>281723987.8247726</v>
      </c>
      <c r="K4153" s="170">
        <f>E4153/'Projections+Sensitivity'!F$67</f>
        <v>181168929.9618552</v>
      </c>
      <c r="L4153" s="170">
        <f>F4153/'Projections+Sensitivity'!F$67</f>
        <v>1593941368.724009</v>
      </c>
      <c r="M4153" s="170">
        <f t="shared" si="129"/>
        <v>3360291558.4898033</v>
      </c>
      <c r="N4153" s="171">
        <f>'Projections+Sensitivity'!$B$72</f>
        <v>418000000</v>
      </c>
      <c r="O4153" s="171">
        <f>'Projections+Sensitivity'!$B$73</f>
        <v>634000000</v>
      </c>
      <c r="P4153" s="170">
        <f t="shared" si="128"/>
        <v>3144291558.4898033</v>
      </c>
      <c r="Q4153" s="170">
        <f>P4153/'Projections+Sensitivity'!$B$75</f>
        <v>23.291048581405949</v>
      </c>
    </row>
    <row r="4154" spans="1:17">
      <c r="A4154" s="222">
        <v>511957253.54637498</v>
      </c>
      <c r="B4154" s="223">
        <v>537539884.87326598</v>
      </c>
      <c r="C4154" s="223">
        <v>520334399.60340297</v>
      </c>
      <c r="D4154" s="222">
        <v>301655877.44687599</v>
      </c>
      <c r="E4154" s="222">
        <v>584667044.89496303</v>
      </c>
      <c r="F4154" s="224">
        <f>E4154*(1+'Projections+Sensitivity'!$B$64)/('Projections+Sensitivity'!$B$63-'Projections+Sensitivity'!$B$64)</f>
        <v>5143955919.9467258</v>
      </c>
      <c r="G4154" s="170">
        <f>A4154/'Projections+Sensitivity'!B$67</f>
        <v>453985432.14956701</v>
      </c>
      <c r="H4154" s="170">
        <f>B4154/'Projections+Sensitivity'!C$67</f>
        <v>422695015.89684057</v>
      </c>
      <c r="I4154" s="170">
        <f>C4154/'Projections+Sensitivity'!D$67</f>
        <v>362833341.00168949</v>
      </c>
      <c r="J4154" s="170">
        <f>D4154/'Projections+Sensitivity'!E$67</f>
        <v>186528267.96876872</v>
      </c>
      <c r="K4154" s="170">
        <f>E4154/'Projections+Sensitivity'!F$67</f>
        <v>320589797.97077096</v>
      </c>
      <c r="L4154" s="170">
        <f>F4154/'Projections+Sensitivity'!F$67</f>
        <v>2820579342.6283112</v>
      </c>
      <c r="M4154" s="170">
        <f t="shared" si="129"/>
        <v>4567211197.6159477</v>
      </c>
      <c r="N4154" s="171">
        <f>'Projections+Sensitivity'!$B$72</f>
        <v>418000000</v>
      </c>
      <c r="O4154" s="171">
        <f>'Projections+Sensitivity'!$B$73</f>
        <v>634000000</v>
      </c>
      <c r="P4154" s="170">
        <f t="shared" si="128"/>
        <v>4351211197.6159477</v>
      </c>
      <c r="Q4154" s="170">
        <f>P4154/'Projections+Sensitivity'!$B$75</f>
        <v>32.231194056414431</v>
      </c>
    </row>
    <row r="4155" spans="1:17">
      <c r="A4155" s="222">
        <v>-188232364.49222001</v>
      </c>
      <c r="B4155" s="223">
        <v>-317609150.17783302</v>
      </c>
      <c r="C4155" s="223">
        <v>-349272028.54306</v>
      </c>
      <c r="D4155" s="222">
        <v>513644365.85669303</v>
      </c>
      <c r="E4155" s="222">
        <v>263719187.96783701</v>
      </c>
      <c r="F4155" s="224">
        <f>E4155*(1+'Projections+Sensitivity'!$B$64)/('Projections+Sensitivity'!$B$63-'Projections+Sensitivity'!$B$64)</f>
        <v>2320226340.7789779</v>
      </c>
      <c r="G4155" s="170">
        <f>A4155/'Projections+Sensitivity'!B$67</f>
        <v>-166917747.03177345</v>
      </c>
      <c r="H4155" s="170">
        <f>B4155/'Projections+Sensitivity'!C$67</f>
        <v>-249752266.87607238</v>
      </c>
      <c r="I4155" s="170">
        <f>C4155/'Projections+Sensitivity'!D$67</f>
        <v>-243550180.67478758</v>
      </c>
      <c r="J4155" s="170">
        <f>D4155/'Projections+Sensitivity'!E$67</f>
        <v>317610897.31141829</v>
      </c>
      <c r="K4155" s="170">
        <f>E4155/'Projections+Sensitivity'!F$67</f>
        <v>144604834.37511599</v>
      </c>
      <c r="L4155" s="170">
        <f>F4155/'Projections+Sensitivity'!F$67</f>
        <v>1272246999.9492218</v>
      </c>
      <c r="M4155" s="170">
        <f t="shared" si="129"/>
        <v>1074242537.0531225</v>
      </c>
      <c r="N4155" s="171">
        <f>'Projections+Sensitivity'!$B$72</f>
        <v>418000000</v>
      </c>
      <c r="O4155" s="171">
        <f>'Projections+Sensitivity'!$B$73</f>
        <v>634000000</v>
      </c>
      <c r="P4155" s="170">
        <f t="shared" si="128"/>
        <v>858242537.05312252</v>
      </c>
      <c r="Q4155" s="170">
        <f>P4155/'Projections+Sensitivity'!$B$75</f>
        <v>6.3573521263194257</v>
      </c>
    </row>
    <row r="4156" spans="1:17">
      <c r="A4156" s="222">
        <v>270601350.87794501</v>
      </c>
      <c r="B4156" s="223">
        <v>205327421.74888</v>
      </c>
      <c r="C4156" s="223">
        <v>451605026.535236</v>
      </c>
      <c r="D4156" s="222">
        <v>123100630.935165</v>
      </c>
      <c r="E4156" s="222">
        <v>977760730.45625198</v>
      </c>
      <c r="F4156" s="224">
        <f>E4156*(1+'Projections+Sensitivity'!$B$64)/('Projections+Sensitivity'!$B$63-'Projections+Sensitivity'!$B$64)</f>
        <v>8602431318.1965752</v>
      </c>
      <c r="G4156" s="170">
        <f>A4156/'Projections+Sensitivity'!B$67</f>
        <v>239959626.25315621</v>
      </c>
      <c r="H4156" s="170">
        <f>B4156/'Projections+Sensitivity'!C$67</f>
        <v>161459419.55667627</v>
      </c>
      <c r="I4156" s="170">
        <f>C4156/'Projections+Sensitivity'!D$67</f>
        <v>314907799.13038194</v>
      </c>
      <c r="J4156" s="170">
        <f>D4156/'Projections+Sensitivity'!E$67</f>
        <v>76119012.394322425</v>
      </c>
      <c r="K4156" s="170">
        <f>E4156/'Projections+Sensitivity'!F$67</f>
        <v>536134399.53168082</v>
      </c>
      <c r="L4156" s="170">
        <f>F4156/'Projections+Sensitivity'!F$67</f>
        <v>4716961119.0477276</v>
      </c>
      <c r="M4156" s="170">
        <f t="shared" si="129"/>
        <v>6045541375.9139452</v>
      </c>
      <c r="N4156" s="171">
        <f>'Projections+Sensitivity'!$B$72</f>
        <v>418000000</v>
      </c>
      <c r="O4156" s="171">
        <f>'Projections+Sensitivity'!$B$73</f>
        <v>634000000</v>
      </c>
      <c r="P4156" s="170">
        <f t="shared" si="128"/>
        <v>5829541375.9139452</v>
      </c>
      <c r="Q4156" s="170">
        <f>P4156/'Projections+Sensitivity'!$B$75</f>
        <v>43.18178796973293</v>
      </c>
    </row>
    <row r="4157" spans="1:17">
      <c r="A4157" s="222">
        <v>240832004.174808</v>
      </c>
      <c r="B4157" s="223">
        <v>764160462.99363697</v>
      </c>
      <c r="C4157" s="223">
        <v>319238210.29631197</v>
      </c>
      <c r="D4157" s="222">
        <v>678915300.53180206</v>
      </c>
      <c r="E4157" s="222">
        <v>392567962.227534</v>
      </c>
      <c r="F4157" s="224">
        <f>E4157*(1+'Projections+Sensitivity'!$B$64)/('Projections+Sensitivity'!$B$63-'Projections+Sensitivity'!$B$64)</f>
        <v>3453850034.6714911</v>
      </c>
      <c r="G4157" s="170">
        <f>A4157/'Projections+Sensitivity'!B$67</f>
        <v>213561231.39847776</v>
      </c>
      <c r="H4157" s="170">
        <f>B4157/'Projections+Sensitivity'!C$67</f>
        <v>600898329.85879123</v>
      </c>
      <c r="I4157" s="170">
        <f>C4157/'Projections+Sensitivity'!D$67</f>
        <v>222607358.8551828</v>
      </c>
      <c r="J4157" s="170">
        <f>D4157/'Projections+Sensitivity'!E$67</f>
        <v>419805827.01556975</v>
      </c>
      <c r="K4157" s="170">
        <f>E4157/'Projections+Sensitivity'!F$67</f>
        <v>215256332.29923579</v>
      </c>
      <c r="L4157" s="170">
        <f>F4157/'Projections+Sensitivity'!F$67</f>
        <v>1893845556.2098551</v>
      </c>
      <c r="M4157" s="170">
        <f t="shared" si="129"/>
        <v>3565974635.6371126</v>
      </c>
      <c r="N4157" s="171">
        <f>'Projections+Sensitivity'!$B$72</f>
        <v>418000000</v>
      </c>
      <c r="O4157" s="171">
        <f>'Projections+Sensitivity'!$B$73</f>
        <v>634000000</v>
      </c>
      <c r="P4157" s="170">
        <f t="shared" si="128"/>
        <v>3349974635.6371126</v>
      </c>
      <c r="Q4157" s="170">
        <f>P4157/'Projections+Sensitivity'!$B$75</f>
        <v>24.814626930645279</v>
      </c>
    </row>
    <row r="4158" spans="1:17">
      <c r="A4158" s="222">
        <v>775958284.26382995</v>
      </c>
      <c r="B4158" s="223">
        <v>286981235.33368301</v>
      </c>
      <c r="C4158" s="223">
        <v>814793975.94939101</v>
      </c>
      <c r="D4158" s="222">
        <v>908664646.68506896</v>
      </c>
      <c r="E4158" s="222">
        <v>773469451.73566997</v>
      </c>
      <c r="F4158" s="224">
        <f>E4158*(1+'Projections+Sensitivity'!$B$64)/('Projections+Sensitivity'!$B$63-'Projections+Sensitivity'!$B$64)</f>
        <v>6805057339.7179079</v>
      </c>
      <c r="G4158" s="170">
        <f>A4158/'Projections+Sensitivity'!B$67</f>
        <v>688092129.90209377</v>
      </c>
      <c r="H4158" s="170">
        <f>B4158/'Projections+Sensitivity'!C$67</f>
        <v>225667975.98668587</v>
      </c>
      <c r="I4158" s="170">
        <f>C4158/'Projections+Sensitivity'!D$67</f>
        <v>568162360.1036166</v>
      </c>
      <c r="J4158" s="170">
        <f>D4158/'Projections+Sensitivity'!E$67</f>
        <v>561870844.83533037</v>
      </c>
      <c r="K4158" s="170">
        <f>E4158/'Projections+Sensitivity'!F$67</f>
        <v>424115601.23599792</v>
      </c>
      <c r="L4158" s="170">
        <f>F4158/'Projections+Sensitivity'!F$67</f>
        <v>3731409144.3474674</v>
      </c>
      <c r="M4158" s="170">
        <f t="shared" si="129"/>
        <v>6199318056.4111919</v>
      </c>
      <c r="N4158" s="171">
        <f>'Projections+Sensitivity'!$B$72</f>
        <v>418000000</v>
      </c>
      <c r="O4158" s="171">
        <f>'Projections+Sensitivity'!$B$73</f>
        <v>634000000</v>
      </c>
      <c r="P4158" s="170">
        <f t="shared" si="128"/>
        <v>5983318056.4111919</v>
      </c>
      <c r="Q4158" s="170">
        <f>P4158/'Projections+Sensitivity'!$B$75</f>
        <v>44.320874491934752</v>
      </c>
    </row>
    <row r="4159" spans="1:17">
      <c r="A4159" s="222">
        <v>-25072088.511588499</v>
      </c>
      <c r="B4159" s="223">
        <v>354031663.319013</v>
      </c>
      <c r="C4159" s="223">
        <v>153433061.44088799</v>
      </c>
      <c r="D4159" s="222">
        <v>908241199.92749</v>
      </c>
      <c r="E4159" s="222">
        <v>644856186.46291304</v>
      </c>
      <c r="F4159" s="224">
        <f>E4159*(1+'Projections+Sensitivity'!$B$64)/('Projections+Sensitivity'!$B$63-'Projections+Sensitivity'!$B$64)</f>
        <v>5673505676.1512861</v>
      </c>
      <c r="G4159" s="170">
        <f>A4159/'Projections+Sensitivity'!B$67</f>
        <v>-22233033.830420457</v>
      </c>
      <c r="H4159" s="170">
        <f>B4159/'Projections+Sensitivity'!C$67</f>
        <v>278393145.82190859</v>
      </c>
      <c r="I4159" s="170">
        <f>C4159/'Projections+Sensitivity'!D$67</f>
        <v>106990101.64453252</v>
      </c>
      <c r="J4159" s="170">
        <f>D4159/'Projections+Sensitivity'!E$67</f>
        <v>561609007.4365809</v>
      </c>
      <c r="K4159" s="170">
        <f>E4159/'Projections+Sensitivity'!F$67</f>
        <v>353593239.6796667</v>
      </c>
      <c r="L4159" s="170">
        <f>F4159/'Projections+Sensitivity'!F$67</f>
        <v>3110946742.0557756</v>
      </c>
      <c r="M4159" s="170">
        <f t="shared" si="129"/>
        <v>4389299202.8080444</v>
      </c>
      <c r="N4159" s="171">
        <f>'Projections+Sensitivity'!$B$72</f>
        <v>418000000</v>
      </c>
      <c r="O4159" s="171">
        <f>'Projections+Sensitivity'!$B$73</f>
        <v>634000000</v>
      </c>
      <c r="P4159" s="170">
        <f t="shared" si="128"/>
        <v>4173299202.8080444</v>
      </c>
      <c r="Q4159" s="170">
        <f>P4159/'Projections+Sensitivity'!$B$75</f>
        <v>30.913327428207737</v>
      </c>
    </row>
    <row r="4160" spans="1:17">
      <c r="A4160" s="222">
        <v>864493648.19698</v>
      </c>
      <c r="B4160" s="223">
        <v>626213733.25153506</v>
      </c>
      <c r="C4160" s="223">
        <v>516986870.46036297</v>
      </c>
      <c r="D4160" s="222">
        <v>230568600.01665401</v>
      </c>
      <c r="E4160" s="222">
        <v>549600069.00233102</v>
      </c>
      <c r="F4160" s="224">
        <f>E4160*(1+'Projections+Sensitivity'!$B$64)/('Projections+Sensitivity'!$B$63-'Projections+Sensitivity'!$B$64)</f>
        <v>4835433351.7387991</v>
      </c>
      <c r="G4160" s="170">
        <f>A4160/'Projections+Sensitivity'!B$67</f>
        <v>766602132.792539</v>
      </c>
      <c r="H4160" s="170">
        <f>B4160/'Projections+Sensitivity'!C$67</f>
        <v>492423783.57465386</v>
      </c>
      <c r="I4160" s="170">
        <f>C4160/'Projections+Sensitivity'!D$67</f>
        <v>360499082.14047354</v>
      </c>
      <c r="J4160" s="170">
        <f>D4160/'Projections+Sensitivity'!E$67</f>
        <v>142571601.69758093</v>
      </c>
      <c r="K4160" s="170">
        <f>E4160/'Projections+Sensitivity'!F$67</f>
        <v>301361564.02971745</v>
      </c>
      <c r="L4160" s="170">
        <f>F4160/'Projections+Sensitivity'!F$67</f>
        <v>2651407523.0861788</v>
      </c>
      <c r="M4160" s="170">
        <f t="shared" si="129"/>
        <v>4714865687.3211441</v>
      </c>
      <c r="N4160" s="171">
        <f>'Projections+Sensitivity'!$B$72</f>
        <v>418000000</v>
      </c>
      <c r="O4160" s="171">
        <f>'Projections+Sensitivity'!$B$73</f>
        <v>634000000</v>
      </c>
      <c r="P4160" s="170">
        <f t="shared" si="128"/>
        <v>4498865687.3211441</v>
      </c>
      <c r="Q4160" s="170">
        <f>P4160/'Projections+Sensitivity'!$B$75</f>
        <v>33.324931017193663</v>
      </c>
    </row>
    <row r="4161" spans="1:17">
      <c r="A4161" s="222">
        <v>-629881539.98113894</v>
      </c>
      <c r="B4161" s="223">
        <v>32568511.779443</v>
      </c>
      <c r="C4161" s="223">
        <v>607347322.11073399</v>
      </c>
      <c r="D4161" s="222">
        <v>689530969.18117797</v>
      </c>
      <c r="E4161" s="222">
        <v>-245583575.251445</v>
      </c>
      <c r="F4161" s="224">
        <f>E4161*(1+'Projections+Sensitivity'!$B$64)/('Projections+Sensitivity'!$B$63-'Projections+Sensitivity'!$B$64)</f>
        <v>-2160667506.0389333</v>
      </c>
      <c r="G4161" s="170">
        <f>A4161/'Projections+Sensitivity'!B$67</f>
        <v>-558556483.28160489</v>
      </c>
      <c r="H4161" s="170">
        <f>B4161/'Projections+Sensitivity'!C$67</f>
        <v>25610281.193541184</v>
      </c>
      <c r="I4161" s="170">
        <f>C4161/'Projections+Sensitivity'!D$67</f>
        <v>423508148.2174328</v>
      </c>
      <c r="J4161" s="170">
        <f>D4161/'Projections+Sensitivity'!E$67</f>
        <v>426370003.06696182</v>
      </c>
      <c r="K4161" s="170">
        <f>E4161/'Projections+Sensitivity'!F$67</f>
        <v>-134660555.03255653</v>
      </c>
      <c r="L4161" s="170">
        <f>F4161/'Projections+Sensitivity'!F$67</f>
        <v>-1184756290.4241924</v>
      </c>
      <c r="M4161" s="170">
        <f t="shared" si="129"/>
        <v>-1002484896.2604181</v>
      </c>
      <c r="N4161" s="171">
        <f>'Projections+Sensitivity'!$B$72</f>
        <v>418000000</v>
      </c>
      <c r="O4161" s="171">
        <f>'Projections+Sensitivity'!$B$73</f>
        <v>634000000</v>
      </c>
      <c r="P4161" s="170">
        <f t="shared" si="128"/>
        <v>-1218484896.2604179</v>
      </c>
      <c r="Q4161" s="170">
        <f>P4161/'Projections+Sensitivity'!$B$75</f>
        <v>-9.0258140463734655</v>
      </c>
    </row>
    <row r="4162" spans="1:17">
      <c r="A4162" s="222">
        <v>743963382.77277303</v>
      </c>
      <c r="B4162" s="223">
        <v>445552816.326846</v>
      </c>
      <c r="C4162" s="223">
        <v>464604999.117217</v>
      </c>
      <c r="D4162" s="222">
        <v>379932041.443946</v>
      </c>
      <c r="E4162" s="222">
        <v>181599160.51769799</v>
      </c>
      <c r="F4162" s="224">
        <f>E4162*(1+'Projections+Sensitivity'!$B$64)/('Projections+Sensitivity'!$B$63-'Projections+Sensitivity'!$B$64)</f>
        <v>1597726577.8169329</v>
      </c>
      <c r="G4162" s="170">
        <f>A4162/'Projections+Sensitivity'!B$67</f>
        <v>659720192.44172418</v>
      </c>
      <c r="H4162" s="170">
        <f>B4162/'Projections+Sensitivity'!C$67</f>
        <v>350360894.28891569</v>
      </c>
      <c r="I4162" s="170">
        <f>C4162/'Projections+Sensitivity'!D$67</f>
        <v>323972784.04863</v>
      </c>
      <c r="J4162" s="170">
        <f>D4162/'Projections+Sensitivity'!E$67</f>
        <v>234930166.90469801</v>
      </c>
      <c r="K4162" s="170">
        <f>E4162/'Projections+Sensitivity'!F$67</f>
        <v>99576055.620664537</v>
      </c>
      <c r="L4162" s="170">
        <f>F4162/'Projections+Sensitivity'!F$67</f>
        <v>876079548.63760543</v>
      </c>
      <c r="M4162" s="170">
        <f t="shared" si="129"/>
        <v>2544639641.9422379</v>
      </c>
      <c r="N4162" s="171">
        <f>'Projections+Sensitivity'!$B$72</f>
        <v>418000000</v>
      </c>
      <c r="O4162" s="171">
        <f>'Projections+Sensitivity'!$B$73</f>
        <v>634000000</v>
      </c>
      <c r="P4162" s="170">
        <f t="shared" ref="P4162:P4225" si="130">M4162+N4162-O4162</f>
        <v>2328639641.9422379</v>
      </c>
      <c r="Q4162" s="170">
        <f>P4162/'Projections+Sensitivity'!$B$75</f>
        <v>17.249182532905465</v>
      </c>
    </row>
    <row r="4163" spans="1:17">
      <c r="A4163" s="222">
        <v>-3153625.4434282901</v>
      </c>
      <c r="B4163" s="223">
        <v>681430100.18316901</v>
      </c>
      <c r="C4163" s="223">
        <v>-222233404.87599301</v>
      </c>
      <c r="D4163" s="222">
        <v>1153914889.55372</v>
      </c>
      <c r="E4163" s="222">
        <v>935321467.19622397</v>
      </c>
      <c r="F4163" s="224">
        <f>E4163*(1+'Projections+Sensitivity'!$B$64)/('Projections+Sensitivity'!$B$63-'Projections+Sensitivity'!$B$64)</f>
        <v>8229046668.9492102</v>
      </c>
      <c r="G4163" s="170">
        <f>A4163/'Projections+Sensitivity'!B$67</f>
        <v>-2796522.5609270004</v>
      </c>
      <c r="H4163" s="170">
        <f>B4163/'Projections+Sensitivity'!C$67</f>
        <v>535843227.88888466</v>
      </c>
      <c r="I4163" s="170">
        <f>C4163/'Projections+Sensitivity'!D$67</f>
        <v>-154965131.72067118</v>
      </c>
      <c r="J4163" s="170">
        <f>D4163/'Projections+Sensitivity'!E$67</f>
        <v>713520809.05412996</v>
      </c>
      <c r="K4163" s="170">
        <f>E4163/'Projections+Sensitivity'!F$67</f>
        <v>512863727.86759716</v>
      </c>
      <c r="L4163" s="170">
        <f>F4163/'Projections+Sensitivity'!F$67</f>
        <v>4512223550.3532162</v>
      </c>
      <c r="M4163" s="170">
        <f t="shared" ref="M4163:M4226" si="131">SUM(G4163:L4163)</f>
        <v>6116689660.8822298</v>
      </c>
      <c r="N4163" s="171">
        <f>'Projections+Sensitivity'!$B$72</f>
        <v>418000000</v>
      </c>
      <c r="O4163" s="171">
        <f>'Projections+Sensitivity'!$B$73</f>
        <v>634000000</v>
      </c>
      <c r="P4163" s="170">
        <f t="shared" si="130"/>
        <v>5900689660.8822298</v>
      </c>
      <c r="Q4163" s="170">
        <f>P4163/'Projections+Sensitivity'!$B$75</f>
        <v>43.708812302831333</v>
      </c>
    </row>
    <row r="4164" spans="1:17">
      <c r="A4164" s="222">
        <v>515447215.57784402</v>
      </c>
      <c r="B4164" s="223">
        <v>245307060.37445799</v>
      </c>
      <c r="C4164" s="223">
        <v>93995459.1168634</v>
      </c>
      <c r="D4164" s="222">
        <v>772760961.39249098</v>
      </c>
      <c r="E4164" s="222">
        <v>279831342.22553998</v>
      </c>
      <c r="F4164" s="224">
        <f>E4164*(1+'Projections+Sensitivity'!$B$64)/('Projections+Sensitivity'!$B$63-'Projections+Sensitivity'!$B$64)</f>
        <v>2461982596.7552247</v>
      </c>
      <c r="G4164" s="170">
        <f>A4164/'Projections+Sensitivity'!B$67</f>
        <v>457080206.00044388</v>
      </c>
      <c r="H4164" s="170">
        <f>B4164/'Projections+Sensitivity'!C$67</f>
        <v>192897447.61737153</v>
      </c>
      <c r="I4164" s="170">
        <f>C4164/'Projections+Sensitivity'!D$67</f>
        <v>65543785.873764507</v>
      </c>
      <c r="J4164" s="170">
        <f>D4164/'Projections+Sensitivity'!E$67</f>
        <v>477835091.10577971</v>
      </c>
      <c r="K4164" s="170">
        <f>E4164/'Projections+Sensitivity'!F$67</f>
        <v>153439593.10395604</v>
      </c>
      <c r="L4164" s="170">
        <f>F4164/'Projections+Sensitivity'!F$67</f>
        <v>1349976042.2500107</v>
      </c>
      <c r="M4164" s="170">
        <f t="shared" si="131"/>
        <v>2696772165.9513264</v>
      </c>
      <c r="N4164" s="171">
        <f>'Projections+Sensitivity'!$B$72</f>
        <v>418000000</v>
      </c>
      <c r="O4164" s="171">
        <f>'Projections+Sensitivity'!$B$73</f>
        <v>634000000</v>
      </c>
      <c r="P4164" s="170">
        <f t="shared" si="130"/>
        <v>2480772165.9513264</v>
      </c>
      <c r="Q4164" s="170">
        <f>P4164/'Projections+Sensitivity'!$B$75</f>
        <v>18.376090118157972</v>
      </c>
    </row>
    <row r="4165" spans="1:17">
      <c r="A4165" s="222">
        <v>-51442131.723205499</v>
      </c>
      <c r="B4165" s="223">
        <v>502612689.43996799</v>
      </c>
      <c r="C4165" s="223">
        <v>493585642.956559</v>
      </c>
      <c r="D4165" s="222">
        <v>389208898.04078901</v>
      </c>
      <c r="E4165" s="222">
        <v>560391106.26560998</v>
      </c>
      <c r="F4165" s="224">
        <f>E4165*(1+'Projections+Sensitivity'!$B$64)/('Projections+Sensitivity'!$B$63-'Projections+Sensitivity'!$B$64)</f>
        <v>4930373917.4804201</v>
      </c>
      <c r="G4165" s="170">
        <f>A4165/'Projections+Sensitivity'!B$67</f>
        <v>-45617047.593874767</v>
      </c>
      <c r="H4165" s="170">
        <f>B4165/'Projections+Sensitivity'!C$67</f>
        <v>395229981.49778253</v>
      </c>
      <c r="I4165" s="170">
        <f>C4165/'Projections+Sensitivity'!D$67</f>
        <v>344181218.92555356</v>
      </c>
      <c r="J4165" s="170">
        <f>D4165/'Projections+Sensitivity'!E$67</f>
        <v>240666491.38094994</v>
      </c>
      <c r="K4165" s="170">
        <f>E4165/'Projections+Sensitivity'!F$67</f>
        <v>307278600.8908444</v>
      </c>
      <c r="L4165" s="170">
        <f>F4165/'Projections+Sensitivity'!F$67</f>
        <v>2703466172.6305618</v>
      </c>
      <c r="M4165" s="170">
        <f t="shared" si="131"/>
        <v>3945205417.7318172</v>
      </c>
      <c r="N4165" s="171">
        <f>'Projections+Sensitivity'!$B$72</f>
        <v>418000000</v>
      </c>
      <c r="O4165" s="171">
        <f>'Projections+Sensitivity'!$B$73</f>
        <v>634000000</v>
      </c>
      <c r="P4165" s="170">
        <f t="shared" si="130"/>
        <v>3729205417.7318172</v>
      </c>
      <c r="Q4165" s="170">
        <f>P4165/'Projections+Sensitivity'!$B$75</f>
        <v>27.623743835050497</v>
      </c>
    </row>
    <row r="4166" spans="1:17">
      <c r="A4166" s="222">
        <v>417837891.79816401</v>
      </c>
      <c r="B4166" s="223">
        <v>-251876690.13302499</v>
      </c>
      <c r="C4166" s="223">
        <v>626725924.81298304</v>
      </c>
      <c r="D4166" s="222">
        <v>429375997.042759</v>
      </c>
      <c r="E4166" s="222">
        <v>521181340.06568801</v>
      </c>
      <c r="F4166" s="224">
        <f>E4166*(1+'Projections+Sensitivity'!$B$64)/('Projections+Sensitivity'!$B$63-'Projections+Sensitivity'!$B$64)</f>
        <v>4585402688.5991163</v>
      </c>
      <c r="G4166" s="170">
        <f>A4166/'Projections+Sensitivity'!B$67</f>
        <v>370523739.16462243</v>
      </c>
      <c r="H4166" s="170">
        <f>B4166/'Projections+Sensitivity'!C$67</f>
        <v>-198063482.42405114</v>
      </c>
      <c r="I4166" s="170">
        <f>C4166/'Projections+Sensitivity'!D$67</f>
        <v>437021002.96576488</v>
      </c>
      <c r="J4166" s="170">
        <f>D4166/'Projections+Sensitivity'!E$67</f>
        <v>265503731.31666768</v>
      </c>
      <c r="K4166" s="170">
        <f>E4166/'Projections+Sensitivity'!F$67</f>
        <v>285778755.57841974</v>
      </c>
      <c r="L4166" s="170">
        <f>F4166/'Projections+Sensitivity'!F$67</f>
        <v>2514308501.5450392</v>
      </c>
      <c r="M4166" s="170">
        <f t="shared" si="131"/>
        <v>3675072248.1464624</v>
      </c>
      <c r="N4166" s="171">
        <f>'Projections+Sensitivity'!$B$72</f>
        <v>418000000</v>
      </c>
      <c r="O4166" s="171">
        <f>'Projections+Sensitivity'!$B$73</f>
        <v>634000000</v>
      </c>
      <c r="P4166" s="170">
        <f t="shared" si="130"/>
        <v>3459072248.1464624</v>
      </c>
      <c r="Q4166" s="170">
        <f>P4166/'Projections+Sensitivity'!$B$75</f>
        <v>25.622757393677499</v>
      </c>
    </row>
    <row r="4167" spans="1:17">
      <c r="A4167" s="222">
        <v>373488518.76207399</v>
      </c>
      <c r="B4167" s="223">
        <v>414563078.21257699</v>
      </c>
      <c r="C4167" s="223">
        <v>973752519.41460299</v>
      </c>
      <c r="D4167" s="222">
        <v>430704523.94086301</v>
      </c>
      <c r="E4167" s="222">
        <v>604606172.29999697</v>
      </c>
      <c r="F4167" s="224">
        <f>E4167*(1+'Projections+Sensitivity'!$B$64)/('Projections+Sensitivity'!$B$63-'Projections+Sensitivity'!$B$64)</f>
        <v>5319382247.3740273</v>
      </c>
      <c r="G4167" s="170">
        <f>A4167/'Projections+Sensitivity'!B$67</f>
        <v>331196296.99267972</v>
      </c>
      <c r="H4167" s="170">
        <f>B4167/'Projections+Sensitivity'!C$67</f>
        <v>325992083.31605506</v>
      </c>
      <c r="I4167" s="170">
        <f>C4167/'Projections+Sensitivity'!D$67</f>
        <v>679005424.5833149</v>
      </c>
      <c r="J4167" s="170">
        <f>D4167/'Projections+Sensitivity'!E$67</f>
        <v>266325223.08851922</v>
      </c>
      <c r="K4167" s="170">
        <f>E4167/'Projections+Sensitivity'!F$67</f>
        <v>331522996.41646355</v>
      </c>
      <c r="L4167" s="170">
        <f>F4167/'Projections+Sensitivity'!F$67</f>
        <v>2916770655.8889661</v>
      </c>
      <c r="M4167" s="170">
        <f t="shared" si="131"/>
        <v>4850812680.2859983</v>
      </c>
      <c r="N4167" s="171">
        <f>'Projections+Sensitivity'!$B$72</f>
        <v>418000000</v>
      </c>
      <c r="O4167" s="171">
        <f>'Projections+Sensitivity'!$B$73</f>
        <v>634000000</v>
      </c>
      <c r="P4167" s="170">
        <f t="shared" si="130"/>
        <v>4634812680.2859983</v>
      </c>
      <c r="Q4167" s="170">
        <f>P4167/'Projections+Sensitivity'!$B$75</f>
        <v>34.331945779896287</v>
      </c>
    </row>
    <row r="4168" spans="1:17">
      <c r="A4168" s="222">
        <v>468774926.89260697</v>
      </c>
      <c r="B4168" s="223">
        <v>-37186718.443695404</v>
      </c>
      <c r="C4168" s="223">
        <v>-158689554.54642299</v>
      </c>
      <c r="D4168" s="222">
        <v>536264408.06401801</v>
      </c>
      <c r="E4168" s="222">
        <v>589509195.42913795</v>
      </c>
      <c r="F4168" s="224">
        <f>E4168*(1+'Projections+Sensitivity'!$B$64)/('Projections+Sensitivity'!$B$63-'Projections+Sensitivity'!$B$64)</f>
        <v>5186557617.9952574</v>
      </c>
      <c r="G4168" s="170">
        <f>A4168/'Projections+Sensitivity'!B$67</f>
        <v>415692885.08370382</v>
      </c>
      <c r="H4168" s="170">
        <f>B4168/'Projections+Sensitivity'!C$67</f>
        <v>-29241812.535296977</v>
      </c>
      <c r="I4168" s="170">
        <f>C4168/'Projections+Sensitivity'!D$67</f>
        <v>-110655496.3539488</v>
      </c>
      <c r="J4168" s="170">
        <f>D4168/'Projections+Sensitivity'!E$67</f>
        <v>331597952.13038439</v>
      </c>
      <c r="K4168" s="170">
        <f>E4168/'Projections+Sensitivity'!F$67</f>
        <v>323244888.71865821</v>
      </c>
      <c r="L4168" s="170">
        <f>F4168/'Projections+Sensitivity'!F$67</f>
        <v>2843939081.9702888</v>
      </c>
      <c r="M4168" s="170">
        <f t="shared" si="131"/>
        <v>3774577499.0137892</v>
      </c>
      <c r="N4168" s="171">
        <f>'Projections+Sensitivity'!$B$72</f>
        <v>418000000</v>
      </c>
      <c r="O4168" s="171">
        <f>'Projections+Sensitivity'!$B$73</f>
        <v>634000000</v>
      </c>
      <c r="P4168" s="170">
        <f t="shared" si="130"/>
        <v>3558577499.0137892</v>
      </c>
      <c r="Q4168" s="170">
        <f>P4168/'Projections+Sensitivity'!$B$75</f>
        <v>26.359833326028067</v>
      </c>
    </row>
    <row r="4169" spans="1:17">
      <c r="A4169" s="222">
        <v>-307732324.38569802</v>
      </c>
      <c r="B4169" s="223">
        <v>-256986393.12976399</v>
      </c>
      <c r="C4169" s="223">
        <v>406794857.34826303</v>
      </c>
      <c r="D4169" s="222">
        <v>1673234488.70293</v>
      </c>
      <c r="E4169" s="222">
        <v>551435137.36551702</v>
      </c>
      <c r="F4169" s="224">
        <f>E4169*(1+'Projections+Sensitivity'!$B$64)/('Projections+Sensitivity'!$B$63-'Projections+Sensitivity'!$B$64)</f>
        <v>4851578456.6369429</v>
      </c>
      <c r="G4169" s="170">
        <f>A4169/'Projections+Sensitivity'!B$67</f>
        <v>-272886049.18648112</v>
      </c>
      <c r="H4169" s="170">
        <f>B4169/'Projections+Sensitivity'!C$67</f>
        <v>-202081502.3891072</v>
      </c>
      <c r="I4169" s="170">
        <f>C4169/'Projections+Sensitivity'!D$67</f>
        <v>283661309.54723573</v>
      </c>
      <c r="J4169" s="170">
        <f>D4169/'Projections+Sensitivity'!E$67</f>
        <v>1034640974.7588297</v>
      </c>
      <c r="K4169" s="170">
        <f>E4169/'Projections+Sensitivity'!F$67</f>
        <v>302367784.9223659</v>
      </c>
      <c r="L4169" s="170">
        <f>F4169/'Projections+Sensitivity'!F$67</f>
        <v>2660260349.601213</v>
      </c>
      <c r="M4169" s="170">
        <f t="shared" si="131"/>
        <v>3805962867.254056</v>
      </c>
      <c r="N4169" s="171">
        <f>'Projections+Sensitivity'!$B$72</f>
        <v>418000000</v>
      </c>
      <c r="O4169" s="171">
        <f>'Projections+Sensitivity'!$B$73</f>
        <v>634000000</v>
      </c>
      <c r="P4169" s="170">
        <f t="shared" si="130"/>
        <v>3589962867.254056</v>
      </c>
      <c r="Q4169" s="170">
        <f>P4169/'Projections+Sensitivity'!$B$75</f>
        <v>26.59231753521523</v>
      </c>
    </row>
    <row r="4170" spans="1:17">
      <c r="A4170" s="222">
        <v>413844321.35255998</v>
      </c>
      <c r="B4170" s="223">
        <v>1025365412.58626</v>
      </c>
      <c r="C4170" s="223">
        <v>-107657803.429492</v>
      </c>
      <c r="D4170" s="222">
        <v>460685013.25810897</v>
      </c>
      <c r="E4170" s="222">
        <v>900928219.49001706</v>
      </c>
      <c r="F4170" s="224">
        <f>E4170*(1+'Projections+Sensitivity'!$B$64)/('Projections+Sensitivity'!$B$63-'Projections+Sensitivity'!$B$64)</f>
        <v>7926451625.0018969</v>
      </c>
      <c r="G4170" s="170">
        <f>A4170/'Projections+Sensitivity'!B$67</f>
        <v>366982383.33460283</v>
      </c>
      <c r="H4170" s="170">
        <f>B4170/'Projections+Sensitivity'!C$67</f>
        <v>806297098.26165712</v>
      </c>
      <c r="I4170" s="170">
        <f>C4170/'Projections+Sensitivity'!D$67</f>
        <v>-75070647.900654882</v>
      </c>
      <c r="J4170" s="170">
        <f>D4170/'Projections+Sensitivity'!E$67</f>
        <v>284863594.66785932</v>
      </c>
      <c r="K4170" s="170">
        <f>E4170/'Projections+Sensitivity'!F$67</f>
        <v>494004918.51624668</v>
      </c>
      <c r="L4170" s="170">
        <f>F4170/'Projections+Sensitivity'!F$67</f>
        <v>4346301963.266922</v>
      </c>
      <c r="M4170" s="170">
        <f t="shared" si="131"/>
        <v>6223379310.1466331</v>
      </c>
      <c r="N4170" s="171">
        <f>'Projections+Sensitivity'!$B$72</f>
        <v>418000000</v>
      </c>
      <c r="O4170" s="171">
        <f>'Projections+Sensitivity'!$B$73</f>
        <v>634000000</v>
      </c>
      <c r="P4170" s="170">
        <f t="shared" si="130"/>
        <v>6007379310.1466331</v>
      </c>
      <c r="Q4170" s="170">
        <f>P4170/'Projections+Sensitivity'!$B$75</f>
        <v>44.499106001086169</v>
      </c>
    </row>
    <row r="4171" spans="1:17">
      <c r="A4171" s="222">
        <v>592478434.17757404</v>
      </c>
      <c r="B4171" s="223">
        <v>529053783.56243902</v>
      </c>
      <c r="C4171" s="223">
        <v>523224288.91761798</v>
      </c>
      <c r="D4171" s="222">
        <v>111126453.024958</v>
      </c>
      <c r="E4171" s="222">
        <v>-254517055.95932099</v>
      </c>
      <c r="F4171" s="224">
        <f>E4171*(1+'Projections+Sensitivity'!$B$64)/('Projections+Sensitivity'!$B$63-'Projections+Sensitivity'!$B$64)</f>
        <v>-2239265113.6418457</v>
      </c>
      <c r="G4171" s="170">
        <f>A4171/'Projections+Sensitivity'!B$67</f>
        <v>525388743.13466454</v>
      </c>
      <c r="H4171" s="170">
        <f>B4171/'Projections+Sensitivity'!C$67</f>
        <v>416021961.80462581</v>
      </c>
      <c r="I4171" s="170">
        <f>C4171/'Projections+Sensitivity'!D$67</f>
        <v>364848483.94784278</v>
      </c>
      <c r="J4171" s="170">
        <f>D4171/'Projections+Sensitivity'!E$67</f>
        <v>68714805.041080505</v>
      </c>
      <c r="K4171" s="170">
        <f>E4171/'Projections+Sensitivity'!F$67</f>
        <v>-139559040.07685775</v>
      </c>
      <c r="L4171" s="170">
        <f>F4171/'Projections+Sensitivity'!F$67</f>
        <v>-1227853624.8171895</v>
      </c>
      <c r="M4171" s="170">
        <f t="shared" si="131"/>
        <v>7561329.0341663361</v>
      </c>
      <c r="N4171" s="171">
        <f>'Projections+Sensitivity'!$B$72</f>
        <v>418000000</v>
      </c>
      <c r="O4171" s="171">
        <f>'Projections+Sensitivity'!$B$73</f>
        <v>634000000</v>
      </c>
      <c r="P4171" s="170">
        <f t="shared" si="130"/>
        <v>-208438670.96583366</v>
      </c>
      <c r="Q4171" s="170">
        <f>P4171/'Projections+Sensitivity'!$B$75</f>
        <v>-1.5439901553024715</v>
      </c>
    </row>
    <row r="4172" spans="1:17">
      <c r="A4172" s="222">
        <v>424680409.66042602</v>
      </c>
      <c r="B4172" s="223">
        <v>-197184766.90435201</v>
      </c>
      <c r="C4172" s="223">
        <v>265387054.370455</v>
      </c>
      <c r="D4172" s="222">
        <v>674029729.29996502</v>
      </c>
      <c r="E4172" s="222">
        <v>793965694.48620903</v>
      </c>
      <c r="F4172" s="224">
        <f>E4172*(1+'Projections+Sensitivity'!$B$64)/('Projections+Sensitivity'!$B$63-'Projections+Sensitivity'!$B$64)</f>
        <v>6985385220.6099157</v>
      </c>
      <c r="G4172" s="170">
        <f>A4172/'Projections+Sensitivity'!B$67</f>
        <v>376591439.94856834</v>
      </c>
      <c r="H4172" s="170">
        <f>B4172/'Projections+Sensitivity'!C$67</f>
        <v>-155056434.93022066</v>
      </c>
      <c r="I4172" s="170">
        <f>C4172/'Projections+Sensitivity'!D$67</f>
        <v>185056516.86535057</v>
      </c>
      <c r="J4172" s="170">
        <f>D4172/'Projections+Sensitivity'!E$67</f>
        <v>416784844.47206503</v>
      </c>
      <c r="K4172" s="170">
        <f>E4172/'Projections+Sensitivity'!F$67</f>
        <v>435354282.08850884</v>
      </c>
      <c r="L4172" s="170">
        <f>F4172/'Projections+Sensitivity'!F$67</f>
        <v>3830288120.695539</v>
      </c>
      <c r="M4172" s="170">
        <f t="shared" si="131"/>
        <v>5089018769.1398106</v>
      </c>
      <c r="N4172" s="171">
        <f>'Projections+Sensitivity'!$B$72</f>
        <v>418000000</v>
      </c>
      <c r="O4172" s="171">
        <f>'Projections+Sensitivity'!$B$73</f>
        <v>634000000</v>
      </c>
      <c r="P4172" s="170">
        <f t="shared" si="130"/>
        <v>4873018769.1398106</v>
      </c>
      <c r="Q4172" s="170">
        <f>P4172/'Projections+Sensitivity'!$B$75</f>
        <v>36.096435326961561</v>
      </c>
    </row>
    <row r="4173" spans="1:17">
      <c r="A4173" s="222">
        <v>827241335.77868295</v>
      </c>
      <c r="B4173" s="223">
        <v>956433872.39158797</v>
      </c>
      <c r="C4173" s="223">
        <v>507036589.10988897</v>
      </c>
      <c r="D4173" s="222">
        <v>605028222.47909403</v>
      </c>
      <c r="E4173" s="222">
        <v>13847715.496730801</v>
      </c>
      <c r="F4173" s="224">
        <f>E4173*(1+'Projections+Sensitivity'!$B$64)/('Projections+Sensitivity'!$B$63-'Projections+Sensitivity'!$B$64)</f>
        <v>121833509.73705631</v>
      </c>
      <c r="G4173" s="170">
        <f>A4173/'Projections+Sensitivity'!B$67</f>
        <v>733568110.84121346</v>
      </c>
      <c r="H4173" s="170">
        <f>B4173/'Projections+Sensitivity'!C$67</f>
        <v>752092713.99489689</v>
      </c>
      <c r="I4173" s="170">
        <f>C4173/'Projections+Sensitivity'!D$67</f>
        <v>353560671.32417721</v>
      </c>
      <c r="J4173" s="170">
        <f>D4173/'Projections+Sensitivity'!E$67</f>
        <v>374117910.00532693</v>
      </c>
      <c r="K4173" s="170">
        <f>E4173/'Projections+Sensitivity'!F$67</f>
        <v>7593101.667379248</v>
      </c>
      <c r="L4173" s="170">
        <f>F4173/'Projections+Sensitivity'!F$67</f>
        <v>66804826.12063387</v>
      </c>
      <c r="M4173" s="170">
        <f t="shared" si="131"/>
        <v>2287737333.9536281</v>
      </c>
      <c r="N4173" s="171">
        <f>'Projections+Sensitivity'!$B$72</f>
        <v>418000000</v>
      </c>
      <c r="O4173" s="171">
        <f>'Projections+Sensitivity'!$B$73</f>
        <v>634000000</v>
      </c>
      <c r="P4173" s="170">
        <f t="shared" si="130"/>
        <v>2071737333.9536281</v>
      </c>
      <c r="Q4173" s="170">
        <f>P4173/'Projections+Sensitivity'!$B$75</f>
        <v>15.346202473730578</v>
      </c>
    </row>
    <row r="4174" spans="1:17">
      <c r="A4174" s="222">
        <v>1070483938.7774</v>
      </c>
      <c r="B4174" s="223">
        <v>-342501964.202057</v>
      </c>
      <c r="C4174" s="223">
        <v>875667780.62865305</v>
      </c>
      <c r="D4174" s="222">
        <v>618783531.63551104</v>
      </c>
      <c r="E4174" s="222">
        <v>824610619.51589501</v>
      </c>
      <c r="F4174" s="224">
        <f>E4174*(1+'Projections+Sensitivity'!$B$64)/('Projections+Sensitivity'!$B$63-'Projections+Sensitivity'!$B$64)</f>
        <v>7255002167.381897</v>
      </c>
      <c r="G4174" s="170">
        <f>A4174/'Projections+Sensitivity'!B$67</f>
        <v>949266975.29641771</v>
      </c>
      <c r="H4174" s="170">
        <f>B4174/'Projections+Sensitivity'!C$67</f>
        <v>-269326755.60850793</v>
      </c>
      <c r="I4174" s="170">
        <f>C4174/'Projections+Sensitivity'!D$67</f>
        <v>610610151.27040386</v>
      </c>
      <c r="J4174" s="170">
        <f>D4174/'Projections+Sensitivity'!E$67</f>
        <v>382623476.06303865</v>
      </c>
      <c r="K4174" s="170">
        <f>E4174/'Projections+Sensitivity'!F$67</f>
        <v>452157778.04382038</v>
      </c>
      <c r="L4174" s="170">
        <f>F4174/'Projections+Sensitivity'!F$67</f>
        <v>3978126866.268507</v>
      </c>
      <c r="M4174" s="170">
        <f t="shared" si="131"/>
        <v>6103458491.3336792</v>
      </c>
      <c r="N4174" s="171">
        <f>'Projections+Sensitivity'!$B$72</f>
        <v>418000000</v>
      </c>
      <c r="O4174" s="171">
        <f>'Projections+Sensitivity'!$B$73</f>
        <v>634000000</v>
      </c>
      <c r="P4174" s="170">
        <f t="shared" si="130"/>
        <v>5887458491.3336792</v>
      </c>
      <c r="Q4174" s="170">
        <f>P4174/'Projections+Sensitivity'!$B$75</f>
        <v>43.610803639508738</v>
      </c>
    </row>
    <row r="4175" spans="1:17">
      <c r="A4175" s="222">
        <v>730557800.66758597</v>
      </c>
      <c r="B4175" s="223">
        <v>89481860.080271497</v>
      </c>
      <c r="C4175" s="223">
        <v>77208024.367263094</v>
      </c>
      <c r="D4175" s="222">
        <v>417076902.30356598</v>
      </c>
      <c r="E4175" s="222">
        <v>494752186.56061602</v>
      </c>
      <c r="F4175" s="224">
        <f>E4175*(1+'Projections+Sensitivity'!$B$64)/('Projections+Sensitivity'!$B$63-'Projections+Sensitivity'!$B$64)</f>
        <v>4352876498.148242</v>
      </c>
      <c r="G4175" s="170">
        <f>A4175/'Projections+Sensitivity'!B$67</f>
        <v>647832600.37601566</v>
      </c>
      <c r="H4175" s="170">
        <f>B4175/'Projections+Sensitivity'!C$67</f>
        <v>70364148.472492889</v>
      </c>
      <c r="I4175" s="170">
        <f>C4175/'Projections+Sensitivity'!D$67</f>
        <v>53837773.275543228</v>
      </c>
      <c r="J4175" s="170">
        <f>D4175/'Projections+Sensitivity'!E$67</f>
        <v>257898612.33572066</v>
      </c>
      <c r="K4175" s="170">
        <f>E4175/'Projections+Sensitivity'!F$67</f>
        <v>271286888.70014936</v>
      </c>
      <c r="L4175" s="170">
        <f>F4175/'Projections+Sensitivity'!F$67</f>
        <v>2386807687.0721607</v>
      </c>
      <c r="M4175" s="170">
        <f t="shared" si="131"/>
        <v>3688027710.2320824</v>
      </c>
      <c r="N4175" s="171">
        <f>'Projections+Sensitivity'!$B$72</f>
        <v>418000000</v>
      </c>
      <c r="O4175" s="171">
        <f>'Projections+Sensitivity'!$B$73</f>
        <v>634000000</v>
      </c>
      <c r="P4175" s="170">
        <f t="shared" si="130"/>
        <v>3472027710.2320824</v>
      </c>
      <c r="Q4175" s="170">
        <f>P4175/'Projections+Sensitivity'!$B$75</f>
        <v>25.718723779496905</v>
      </c>
    </row>
    <row r="4176" spans="1:17">
      <c r="A4176" s="222">
        <v>-118726176.193121</v>
      </c>
      <c r="B4176" s="223">
        <v>361289528.465271</v>
      </c>
      <c r="C4176" s="223">
        <v>642186766.69838595</v>
      </c>
      <c r="D4176" s="222">
        <v>-97584052.209981903</v>
      </c>
      <c r="E4176" s="222">
        <v>753068354.91532195</v>
      </c>
      <c r="F4176" s="224">
        <f>E4176*(1+'Projections+Sensitivity'!$B$64)/('Projections+Sensitivity'!$B$63-'Projections+Sensitivity'!$B$64)</f>
        <v>6625566561.7123022</v>
      </c>
      <c r="G4176" s="170">
        <f>A4176/'Projections+Sensitivity'!B$67</f>
        <v>-105282138.3682519</v>
      </c>
      <c r="H4176" s="170">
        <f>B4176/'Projections+Sensitivity'!C$67</f>
        <v>284100375.20098615</v>
      </c>
      <c r="I4176" s="170">
        <f>C4176/'Projections+Sensitivity'!D$67</f>
        <v>447801971.7432574</v>
      </c>
      <c r="J4176" s="170">
        <f>D4176/'Projections+Sensitivity'!E$67</f>
        <v>-60340890.401869833</v>
      </c>
      <c r="K4176" s="170">
        <f>E4176/'Projections+Sensitivity'!F$67</f>
        <v>412929091.64028001</v>
      </c>
      <c r="L4176" s="170">
        <f>F4176/'Projections+Sensitivity'!F$67</f>
        <v>3632989175.647553</v>
      </c>
      <c r="M4176" s="170">
        <f t="shared" si="131"/>
        <v>4612197585.4619551</v>
      </c>
      <c r="N4176" s="171">
        <f>'Projections+Sensitivity'!$B$72</f>
        <v>418000000</v>
      </c>
      <c r="O4176" s="171">
        <f>'Projections+Sensitivity'!$B$73</f>
        <v>634000000</v>
      </c>
      <c r="P4176" s="170">
        <f t="shared" si="130"/>
        <v>4396197585.4619551</v>
      </c>
      <c r="Q4176" s="170">
        <f>P4176/'Projections+Sensitivity'!$B$75</f>
        <v>32.564426558977445</v>
      </c>
    </row>
    <row r="4177" spans="1:17">
      <c r="A4177" s="222">
        <v>-245928398.11087</v>
      </c>
      <c r="B4177" s="223">
        <v>410881583.58130997</v>
      </c>
      <c r="C4177" s="223">
        <v>46728705.664609201</v>
      </c>
      <c r="D4177" s="222">
        <v>17725871.0707798</v>
      </c>
      <c r="E4177" s="222">
        <v>141853469.07605299</v>
      </c>
      <c r="F4177" s="224">
        <f>E4177*(1+'Projections+Sensitivity'!$B$64)/('Projections+Sensitivity'!$B$63-'Projections+Sensitivity'!$B$64)</f>
        <v>1248040228.0067503</v>
      </c>
      <c r="G4177" s="170">
        <f>A4177/'Projections+Sensitivity'!B$67</f>
        <v>-218080531.76474938</v>
      </c>
      <c r="H4177" s="170">
        <f>B4177/'Projections+Sensitivity'!C$67</f>
        <v>323097136.40052634</v>
      </c>
      <c r="I4177" s="170">
        <f>C4177/'Projections+Sensitivity'!D$67</f>
        <v>32584300.42276191</v>
      </c>
      <c r="J4177" s="170">
        <f>D4177/'Projections+Sensitivity'!E$67</f>
        <v>10960754.542740641</v>
      </c>
      <c r="K4177" s="170">
        <f>E4177/'Projections+Sensitivity'!F$67</f>
        <v>77782347.046283171</v>
      </c>
      <c r="L4177" s="170">
        <f>F4177/'Projections+Sensitivity'!F$67</f>
        <v>684336440.79932642</v>
      </c>
      <c r="M4177" s="170">
        <f t="shared" si="131"/>
        <v>910680447.44688916</v>
      </c>
      <c r="N4177" s="171">
        <f>'Projections+Sensitivity'!$B$72</f>
        <v>418000000</v>
      </c>
      <c r="O4177" s="171">
        <f>'Projections+Sensitivity'!$B$73</f>
        <v>634000000</v>
      </c>
      <c r="P4177" s="170">
        <f t="shared" si="130"/>
        <v>694680447.44688916</v>
      </c>
      <c r="Q4177" s="170">
        <f>P4177/'Projections+Sensitivity'!$B$75</f>
        <v>5.1457810921991793</v>
      </c>
    </row>
    <row r="4178" spans="1:17">
      <c r="A4178" s="222">
        <v>450704552.86184198</v>
      </c>
      <c r="B4178" s="223">
        <v>-94192378.101032898</v>
      </c>
      <c r="C4178" s="223">
        <v>478798519.99022198</v>
      </c>
      <c r="D4178" s="222">
        <v>64124104.2538248</v>
      </c>
      <c r="E4178" s="222">
        <v>292292941.79801202</v>
      </c>
      <c r="F4178" s="224">
        <f>E4178*(1+'Projections+Sensitivity'!$B$64)/('Projections+Sensitivity'!$B$63-'Projections+Sensitivity'!$B$64)</f>
        <v>2571620927.583909</v>
      </c>
      <c r="G4178" s="170">
        <f>A4178/'Projections+Sensitivity'!B$67</f>
        <v>399668721.92040557</v>
      </c>
      <c r="H4178" s="170">
        <f>B4178/'Projections+Sensitivity'!C$67</f>
        <v>-74068268.940014169</v>
      </c>
      <c r="I4178" s="170">
        <f>C4178/'Projections+Sensitivity'!D$67</f>
        <v>333870039.7419973</v>
      </c>
      <c r="J4178" s="170">
        <f>D4178/'Projections+Sensitivity'!E$67</f>
        <v>39651002.99967175</v>
      </c>
      <c r="K4178" s="170">
        <f>E4178/'Projections+Sensitivity'!F$67</f>
        <v>160272647.44525072</v>
      </c>
      <c r="L4178" s="170">
        <f>F4178/'Projections+Sensitivity'!F$67</f>
        <v>1410093900.1609781</v>
      </c>
      <c r="M4178" s="170">
        <f t="shared" si="131"/>
        <v>2269488043.328289</v>
      </c>
      <c r="N4178" s="171">
        <f>'Projections+Sensitivity'!$B$72</f>
        <v>418000000</v>
      </c>
      <c r="O4178" s="171">
        <f>'Projections+Sensitivity'!$B$73</f>
        <v>634000000</v>
      </c>
      <c r="P4178" s="170">
        <f t="shared" si="130"/>
        <v>2053488043.328289</v>
      </c>
      <c r="Q4178" s="170">
        <f>P4178/'Projections+Sensitivity'!$B$75</f>
        <v>15.211022543172511</v>
      </c>
    </row>
    <row r="4179" spans="1:17">
      <c r="A4179" s="222">
        <v>-342696152.39220399</v>
      </c>
      <c r="B4179" s="223">
        <v>260263397.75688499</v>
      </c>
      <c r="C4179" s="223">
        <v>145735811.77818301</v>
      </c>
      <c r="D4179" s="222">
        <v>751618015.67171299</v>
      </c>
      <c r="E4179" s="222">
        <v>256674521.65750101</v>
      </c>
      <c r="F4179" s="224">
        <f>E4179*(1+'Projections+Sensitivity'!$B$64)/('Projections+Sensitivity'!$B$63-'Projections+Sensitivity'!$B$64)</f>
        <v>2258246700.7641859</v>
      </c>
      <c r="G4179" s="170">
        <f>A4179/'Projections+Sensitivity'!B$67</f>
        <v>-303890724.78621632</v>
      </c>
      <c r="H4179" s="170">
        <f>B4179/'Projections+Sensitivity'!C$67</f>
        <v>204658378.1929957</v>
      </c>
      <c r="I4179" s="170">
        <f>C4179/'Projections+Sensitivity'!D$67</f>
        <v>101622747.85479259</v>
      </c>
      <c r="J4179" s="170">
        <f>D4179/'Projections+Sensitivity'!E$67</f>
        <v>464761395.74657381</v>
      </c>
      <c r="K4179" s="170">
        <f>E4179/'Projections+Sensitivity'!F$67</f>
        <v>140742040.72371763</v>
      </c>
      <c r="L4179" s="170">
        <f>F4179/'Projections+Sensitivity'!F$67</f>
        <v>1238261776.3178592</v>
      </c>
      <c r="M4179" s="170">
        <f t="shared" si="131"/>
        <v>1846155614.0497227</v>
      </c>
      <c r="N4179" s="171">
        <f>'Projections+Sensitivity'!$B$72</f>
        <v>418000000</v>
      </c>
      <c r="O4179" s="171">
        <f>'Projections+Sensitivity'!$B$73</f>
        <v>634000000</v>
      </c>
      <c r="P4179" s="170">
        <f t="shared" si="130"/>
        <v>1630155614.0497227</v>
      </c>
      <c r="Q4179" s="170">
        <f>P4179/'Projections+Sensitivity'!$B$75</f>
        <v>12.075226770738686</v>
      </c>
    </row>
    <row r="4180" spans="1:17">
      <c r="A4180" s="222">
        <v>39343300.179909997</v>
      </c>
      <c r="B4180" s="223">
        <v>719557844.74720097</v>
      </c>
      <c r="C4180" s="223">
        <v>-377520393.65973902</v>
      </c>
      <c r="D4180" s="222">
        <v>111478706.70532</v>
      </c>
      <c r="E4180" s="222">
        <v>383907849.55097198</v>
      </c>
      <c r="F4180" s="224">
        <f>E4180*(1+'Projections+Sensitivity'!$B$64)/('Projections+Sensitivity'!$B$63-'Projections+Sensitivity'!$B$64)</f>
        <v>3377657544.8450637</v>
      </c>
      <c r="G4180" s="170">
        <f>A4180/'Projections+Sensitivity'!B$67</f>
        <v>34888235.317772746</v>
      </c>
      <c r="H4180" s="170">
        <f>B4180/'Projections+Sensitivity'!C$67</f>
        <v>565825017.23723018</v>
      </c>
      <c r="I4180" s="170">
        <f>C4180/'Projections+Sensitivity'!D$67</f>
        <v>-263247991.73808134</v>
      </c>
      <c r="J4180" s="170">
        <f>D4180/'Projections+Sensitivity'!E$67</f>
        <v>68932620.352486521</v>
      </c>
      <c r="K4180" s="170">
        <f>E4180/'Projections+Sensitivity'!F$67</f>
        <v>210507742.8283141</v>
      </c>
      <c r="L4180" s="170">
        <f>F4180/'Projections+Sensitivity'!F$67</f>
        <v>1852067017.2386143</v>
      </c>
      <c r="M4180" s="170">
        <f t="shared" si="131"/>
        <v>2468972641.2363367</v>
      </c>
      <c r="N4180" s="171">
        <f>'Projections+Sensitivity'!$B$72</f>
        <v>418000000</v>
      </c>
      <c r="O4180" s="171">
        <f>'Projections+Sensitivity'!$B$73</f>
        <v>634000000</v>
      </c>
      <c r="P4180" s="170">
        <f t="shared" si="130"/>
        <v>2252972641.2363367</v>
      </c>
      <c r="Q4180" s="170">
        <f>P4180/'Projections+Sensitivity'!$B$75</f>
        <v>16.68868623138027</v>
      </c>
    </row>
    <row r="4181" spans="1:17">
      <c r="A4181" s="222">
        <v>1306028360.9216599</v>
      </c>
      <c r="B4181" s="223">
        <v>400700985.355838</v>
      </c>
      <c r="C4181" s="223">
        <v>803378978.47594094</v>
      </c>
      <c r="D4181" s="222">
        <v>574222534.853302</v>
      </c>
      <c r="E4181" s="222">
        <v>681255287.06703997</v>
      </c>
      <c r="F4181" s="224">
        <f>E4181*(1+'Projections+Sensitivity'!$B$64)/('Projections+Sensitivity'!$B$63-'Projections+Sensitivity'!$B$64)</f>
        <v>5993748403.4747877</v>
      </c>
      <c r="G4181" s="170">
        <f>A4181/'Projections+Sensitivity'!B$67</f>
        <v>1158139367.5456574</v>
      </c>
      <c r="H4181" s="170">
        <f>B4181/'Projections+Sensitivity'!C$67</f>
        <v>315091612.99686337</v>
      </c>
      <c r="I4181" s="170">
        <f>C4181/'Projections+Sensitivity'!D$67</f>
        <v>560202591.01286542</v>
      </c>
      <c r="J4181" s="170">
        <f>D4181/'Projections+Sensitivity'!E$67</f>
        <v>355069278.81319022</v>
      </c>
      <c r="K4181" s="170">
        <f>E4181/'Projections+Sensitivity'!F$67</f>
        <v>373551916.00815928</v>
      </c>
      <c r="L4181" s="170">
        <f>F4181/'Projections+Sensitivity'!F$67</f>
        <v>3286545062.759304</v>
      </c>
      <c r="M4181" s="170">
        <f t="shared" si="131"/>
        <v>6048599829.1360397</v>
      </c>
      <c r="N4181" s="171">
        <f>'Projections+Sensitivity'!$B$72</f>
        <v>418000000</v>
      </c>
      <c r="O4181" s="171">
        <f>'Projections+Sensitivity'!$B$73</f>
        <v>634000000</v>
      </c>
      <c r="P4181" s="170">
        <f t="shared" si="130"/>
        <v>5832599829.1360397</v>
      </c>
      <c r="Q4181" s="170">
        <f>P4181/'Projections+Sensitivity'!$B$75</f>
        <v>43.204443178785482</v>
      </c>
    </row>
    <row r="4182" spans="1:17">
      <c r="A4182" s="222">
        <v>280620830.47808897</v>
      </c>
      <c r="B4182" s="223">
        <v>865947461.26058304</v>
      </c>
      <c r="C4182" s="223">
        <v>970129237.00303602</v>
      </c>
      <c r="D4182" s="222">
        <v>648867079.65429795</v>
      </c>
      <c r="E4182" s="222">
        <v>505893303.42583698</v>
      </c>
      <c r="F4182" s="224">
        <f>E4182*(1+'Projections+Sensitivity'!$B$64)/('Projections+Sensitivity'!$B$63-'Projections+Sensitivity'!$B$64)</f>
        <v>4450897097.3150167</v>
      </c>
      <c r="G4182" s="170">
        <f>A4182/'Projections+Sensitivity'!B$67</f>
        <v>248844543.39160067</v>
      </c>
      <c r="H4182" s="170">
        <f>B4182/'Projections+Sensitivity'!C$67</f>
        <v>680938635.81800807</v>
      </c>
      <c r="I4182" s="170">
        <f>C4182/'Projections+Sensitivity'!D$67</f>
        <v>676478880.76114309</v>
      </c>
      <c r="J4182" s="170">
        <f>D4182/'Projections+Sensitivity'!E$67</f>
        <v>401225573.77050942</v>
      </c>
      <c r="K4182" s="170">
        <f>E4182/'Projections+Sensitivity'!F$67</f>
        <v>277395884.30059683</v>
      </c>
      <c r="L4182" s="170">
        <f>F4182/'Projections+Sensitivity'!F$67</f>
        <v>2440555207.7477884</v>
      </c>
      <c r="M4182" s="170">
        <f t="shared" si="131"/>
        <v>4725438725.7896461</v>
      </c>
      <c r="N4182" s="171">
        <f>'Projections+Sensitivity'!$B$72</f>
        <v>418000000</v>
      </c>
      <c r="O4182" s="171">
        <f>'Projections+Sensitivity'!$B$73</f>
        <v>634000000</v>
      </c>
      <c r="P4182" s="170">
        <f t="shared" si="130"/>
        <v>4509438725.7896461</v>
      </c>
      <c r="Q4182" s="170">
        <f>P4182/'Projections+Sensitivity'!$B$75</f>
        <v>33.403249820664044</v>
      </c>
    </row>
    <row r="4183" spans="1:17">
      <c r="A4183" s="222">
        <v>777324807.47122002</v>
      </c>
      <c r="B4183" s="223">
        <v>465787970.26114702</v>
      </c>
      <c r="C4183" s="223">
        <v>345357719.37444401</v>
      </c>
      <c r="D4183" s="222">
        <v>607639649.87471104</v>
      </c>
      <c r="E4183" s="222">
        <v>471938244.23473603</v>
      </c>
      <c r="F4183" s="224">
        <f>E4183*(1+'Projections+Sensitivity'!$B$64)/('Projections+Sensitivity'!$B$63-'Projections+Sensitivity'!$B$64)</f>
        <v>4152157277.3383598</v>
      </c>
      <c r="G4183" s="170">
        <f>A4183/'Projections+Sensitivity'!B$67</f>
        <v>689303913.94178057</v>
      </c>
      <c r="H4183" s="170">
        <f>B4183/'Projections+Sensitivity'!C$67</f>
        <v>366272827.43960828</v>
      </c>
      <c r="I4183" s="170">
        <f>C4183/'Projections+Sensitivity'!D$67</f>
        <v>240820701.56588185</v>
      </c>
      <c r="J4183" s="170">
        <f>D4183/'Projections+Sensitivity'!E$67</f>
        <v>375732680.56160891</v>
      </c>
      <c r="K4183" s="170">
        <f>E4183/'Projections+Sensitivity'!F$67</f>
        <v>258777346.34603113</v>
      </c>
      <c r="L4183" s="170">
        <f>F4183/'Projections+Sensitivity'!F$67</f>
        <v>2276747551.1193109</v>
      </c>
      <c r="M4183" s="170">
        <f t="shared" si="131"/>
        <v>4207655020.9742217</v>
      </c>
      <c r="N4183" s="171">
        <f>'Projections+Sensitivity'!$B$72</f>
        <v>418000000</v>
      </c>
      <c r="O4183" s="171">
        <f>'Projections+Sensitivity'!$B$73</f>
        <v>634000000</v>
      </c>
      <c r="P4183" s="170">
        <f t="shared" si="130"/>
        <v>3991655020.9742222</v>
      </c>
      <c r="Q4183" s="170">
        <f>P4183/'Projections+Sensitivity'!$B$75</f>
        <v>29.567814970179423</v>
      </c>
    </row>
    <row r="4184" spans="1:17">
      <c r="A4184" s="222">
        <v>864145264.182693</v>
      </c>
      <c r="B4184" s="223">
        <v>650727543.95537996</v>
      </c>
      <c r="C4184" s="223">
        <v>860034283.44195902</v>
      </c>
      <c r="D4184" s="222">
        <v>-202006109.932239</v>
      </c>
      <c r="E4184" s="222">
        <v>191988458.32441401</v>
      </c>
      <c r="F4184" s="224">
        <f>E4184*(1+'Projections+Sensitivity'!$B$64)/('Projections+Sensitivity'!$B$63-'Projections+Sensitivity'!$B$64)</f>
        <v>1689132601.8498888</v>
      </c>
      <c r="G4184" s="170">
        <f>A4184/'Projections+Sensitivity'!B$67</f>
        <v>766293198.27469695</v>
      </c>
      <c r="H4184" s="170">
        <f>B4184/'Projections+Sensitivity'!C$67</f>
        <v>511700242.67423648</v>
      </c>
      <c r="I4184" s="170">
        <f>C4184/'Projections+Sensitivity'!D$67</f>
        <v>599708788.56958663</v>
      </c>
      <c r="J4184" s="170">
        <f>D4184/'Projections+Sensitivity'!E$67</f>
        <v>-124910046.91730215</v>
      </c>
      <c r="K4184" s="170">
        <f>E4184/'Projections+Sensitivity'!F$67</f>
        <v>105272807.15471351</v>
      </c>
      <c r="L4184" s="170">
        <f>F4184/'Projections+Sensitivity'!F$67</f>
        <v>926200107.054407</v>
      </c>
      <c r="M4184" s="170">
        <f t="shared" si="131"/>
        <v>2784265096.8103385</v>
      </c>
      <c r="N4184" s="171">
        <f>'Projections+Sensitivity'!$B$72</f>
        <v>418000000</v>
      </c>
      <c r="O4184" s="171">
        <f>'Projections+Sensitivity'!$B$73</f>
        <v>634000000</v>
      </c>
      <c r="P4184" s="170">
        <f t="shared" si="130"/>
        <v>2568265096.8103385</v>
      </c>
      <c r="Q4184" s="170">
        <f>P4184/'Projections+Sensitivity'!$B$75</f>
        <v>19.024185902298804</v>
      </c>
    </row>
    <row r="4185" spans="1:17">
      <c r="A4185" s="222">
        <v>840192978.58629894</v>
      </c>
      <c r="B4185" s="223">
        <v>454657130.33405298</v>
      </c>
      <c r="C4185" s="223">
        <v>-35305373.098676004</v>
      </c>
      <c r="D4185" s="222">
        <v>735300236.69718099</v>
      </c>
      <c r="E4185" s="222">
        <v>1402725325.4937</v>
      </c>
      <c r="F4185" s="224">
        <f>E4185*(1+'Projections+Sensitivity'!$B$64)/('Projections+Sensitivity'!$B$63-'Projections+Sensitivity'!$B$64)</f>
        <v>12341309990.250624</v>
      </c>
      <c r="G4185" s="170">
        <f>A4185/'Projections+Sensitivity'!B$67</f>
        <v>745053165.72876918</v>
      </c>
      <c r="H4185" s="170">
        <f>B4185/'Projections+Sensitivity'!C$67</f>
        <v>357520080.5415107</v>
      </c>
      <c r="I4185" s="170">
        <f>C4185/'Projections+Sensitivity'!D$67</f>
        <v>-24618719.205317762</v>
      </c>
      <c r="J4185" s="170">
        <f>D4185/'Projections+Sensitivity'!E$67</f>
        <v>454671331.94613391</v>
      </c>
      <c r="K4185" s="170">
        <f>E4185/'Projections+Sensitivity'!F$67</f>
        <v>769154739.66776919</v>
      </c>
      <c r="L4185" s="170">
        <f>F4185/'Projections+Sensitivity'!F$67</f>
        <v>6767096095.1457424</v>
      </c>
      <c r="M4185" s="170">
        <f t="shared" si="131"/>
        <v>9068876693.8246078</v>
      </c>
      <c r="N4185" s="171">
        <f>'Projections+Sensitivity'!$B$72</f>
        <v>418000000</v>
      </c>
      <c r="O4185" s="171">
        <f>'Projections+Sensitivity'!$B$73</f>
        <v>634000000</v>
      </c>
      <c r="P4185" s="170">
        <f t="shared" si="130"/>
        <v>8852876693.8246078</v>
      </c>
      <c r="Q4185" s="170">
        <f>P4185/'Projections+Sensitivity'!$B$75</f>
        <v>65.576864398700792</v>
      </c>
    </row>
    <row r="4186" spans="1:17">
      <c r="A4186" s="222">
        <v>22570052.460913502</v>
      </c>
      <c r="B4186" s="223">
        <v>487625722.37565798</v>
      </c>
      <c r="C4186" s="223">
        <v>676682602.82176805</v>
      </c>
      <c r="D4186" s="222">
        <v>667709986.265396</v>
      </c>
      <c r="E4186" s="222">
        <v>79744231.272376001</v>
      </c>
      <c r="F4186" s="224">
        <f>E4186*(1+'Projections+Sensitivity'!$B$64)/('Projections+Sensitivity'!$B$63-'Projections+Sensitivity'!$B$64)</f>
        <v>701597283.64514375</v>
      </c>
      <c r="G4186" s="170">
        <f>A4186/'Projections+Sensitivity'!B$67</f>
        <v>20014317.502346024</v>
      </c>
      <c r="H4186" s="170">
        <f>B4186/'Projections+Sensitivity'!C$67</f>
        <v>383444965.2417562</v>
      </c>
      <c r="I4186" s="170">
        <f>C4186/'Projections+Sensitivity'!D$67</f>
        <v>471856194.33709961</v>
      </c>
      <c r="J4186" s="170">
        <f>D4186/'Projections+Sensitivity'!E$67</f>
        <v>412877044.85541922</v>
      </c>
      <c r="K4186" s="170">
        <f>E4186/'Projections+Sensitivity'!F$67</f>
        <v>43726061.210681565</v>
      </c>
      <c r="L4186" s="170">
        <f>F4186/'Projections+Sensitivity'!F$67</f>
        <v>384706019.23706281</v>
      </c>
      <c r="M4186" s="170">
        <f t="shared" si="131"/>
        <v>1716624602.3843656</v>
      </c>
      <c r="N4186" s="171">
        <f>'Projections+Sensitivity'!$B$72</f>
        <v>418000000</v>
      </c>
      <c r="O4186" s="171">
        <f>'Projections+Sensitivity'!$B$73</f>
        <v>634000000</v>
      </c>
      <c r="P4186" s="170">
        <f t="shared" si="130"/>
        <v>1500624602.3843656</v>
      </c>
      <c r="Q4186" s="170">
        <f>P4186/'Projections+Sensitivity'!$B$75</f>
        <v>11.115737795439745</v>
      </c>
    </row>
    <row r="4187" spans="1:17">
      <c r="A4187" s="222">
        <v>1034119360.571</v>
      </c>
      <c r="B4187" s="223">
        <v>857914109.04570794</v>
      </c>
      <c r="C4187" s="223">
        <v>576062745.38927603</v>
      </c>
      <c r="D4187" s="222">
        <v>506609457.97229803</v>
      </c>
      <c r="E4187" s="222">
        <v>835474747.36308205</v>
      </c>
      <c r="F4187" s="224">
        <f>E4187*(1+'Projections+Sensitivity'!$B$64)/('Projections+Sensitivity'!$B$63-'Projections+Sensitivity'!$B$64)</f>
        <v>7350585790.9887915</v>
      </c>
      <c r="G4187" s="170">
        <f>A4187/'Projections+Sensitivity'!B$67</f>
        <v>917020164.38083839</v>
      </c>
      <c r="H4187" s="170">
        <f>B4187/'Projections+Sensitivity'!C$67</f>
        <v>674621601.42162633</v>
      </c>
      <c r="I4187" s="170">
        <f>C4187/'Projections+Sensitivity'!D$67</f>
        <v>401693162.50378013</v>
      </c>
      <c r="J4187" s="170">
        <f>D4187/'Projections+Sensitivity'!E$67</f>
        <v>313260877.03632146</v>
      </c>
      <c r="K4187" s="170">
        <f>E4187/'Projections+Sensitivity'!F$67</f>
        <v>458114892.57946867</v>
      </c>
      <c r="L4187" s="170">
        <f>F4187/'Projections+Sensitivity'!F$67</f>
        <v>4030538122.9812121</v>
      </c>
      <c r="M4187" s="170">
        <f t="shared" si="131"/>
        <v>6795248820.9032478</v>
      </c>
      <c r="N4187" s="171">
        <f>'Projections+Sensitivity'!$B$72</f>
        <v>418000000</v>
      </c>
      <c r="O4187" s="171">
        <f>'Projections+Sensitivity'!$B$73</f>
        <v>634000000</v>
      </c>
      <c r="P4187" s="170">
        <f t="shared" si="130"/>
        <v>6579248820.9032478</v>
      </c>
      <c r="Q4187" s="170">
        <f>P4187/'Projections+Sensitivity'!$B$75</f>
        <v>48.735176451135167</v>
      </c>
    </row>
    <row r="4188" spans="1:17">
      <c r="A4188" s="222">
        <v>200852129.51312</v>
      </c>
      <c r="B4188" s="223">
        <v>867912852.34466195</v>
      </c>
      <c r="C4188" s="223">
        <v>733723484.56822598</v>
      </c>
      <c r="D4188" s="222">
        <v>263614065.58603701</v>
      </c>
      <c r="E4188" s="222">
        <v>-23814052.401783202</v>
      </c>
      <c r="F4188" s="224">
        <f>E4188*(1+'Projections+Sensitivity'!$B$64)/('Projections+Sensitivity'!$B$63-'Projections+Sensitivity'!$B$64)</f>
        <v>-209518283.78163749</v>
      </c>
      <c r="G4188" s="170">
        <f>A4188/'Projections+Sensitivity'!B$67</f>
        <v>178108504.53535923</v>
      </c>
      <c r="H4188" s="170">
        <f>B4188/'Projections+Sensitivity'!C$67</f>
        <v>682484123.02538824</v>
      </c>
      <c r="I4188" s="170">
        <f>C4188/'Projections+Sensitivity'!D$67</f>
        <v>511631257.6685347</v>
      </c>
      <c r="J4188" s="170">
        <f>D4188/'Projections+Sensitivity'!E$67</f>
        <v>163005194.80058324</v>
      </c>
      <c r="K4188" s="170">
        <f>E4188/'Projections+Sensitivity'!F$67</f>
        <v>-13057931.544139957</v>
      </c>
      <c r="L4188" s="170">
        <f>F4188/'Projections+Sensitivity'!F$67</f>
        <v>-114884915.87687311</v>
      </c>
      <c r="M4188" s="170">
        <f t="shared" si="131"/>
        <v>1407286232.6088524</v>
      </c>
      <c r="N4188" s="171">
        <f>'Projections+Sensitivity'!$B$72</f>
        <v>418000000</v>
      </c>
      <c r="O4188" s="171">
        <f>'Projections+Sensitivity'!$B$73</f>
        <v>634000000</v>
      </c>
      <c r="P4188" s="170">
        <f t="shared" si="130"/>
        <v>1191286232.6088524</v>
      </c>
      <c r="Q4188" s="170">
        <f>P4188/'Projections+Sensitivity'!$B$75</f>
        <v>8.8243424637692769</v>
      </c>
    </row>
    <row r="4189" spans="1:17">
      <c r="A4189" s="222">
        <v>452914606.17258501</v>
      </c>
      <c r="B4189" s="223">
        <v>241896235.24518299</v>
      </c>
      <c r="C4189" s="223">
        <v>65634814.384768702</v>
      </c>
      <c r="D4189" s="222">
        <v>494213714.87760401</v>
      </c>
      <c r="E4189" s="222">
        <v>589298134.31663001</v>
      </c>
      <c r="F4189" s="224">
        <f>E4189*(1+'Projections+Sensitivity'!$B$64)/('Projections+Sensitivity'!$B$63-'Projections+Sensitivity'!$B$64)</f>
        <v>5184700682.3792763</v>
      </c>
      <c r="G4189" s="170">
        <f>A4189/'Projections+Sensitivity'!B$67</f>
        <v>401628518.36903691</v>
      </c>
      <c r="H4189" s="170">
        <f>B4189/'Projections+Sensitivity'!C$67</f>
        <v>190215341.93031138</v>
      </c>
      <c r="I4189" s="170">
        <f>C4189/'Projections+Sensitivity'!D$67</f>
        <v>45767681.336084455</v>
      </c>
      <c r="J4189" s="170">
        <f>D4189/'Projections+Sensitivity'!E$67</f>
        <v>305595995.75103545</v>
      </c>
      <c r="K4189" s="170">
        <f>E4189/'Projections+Sensitivity'!F$67</f>
        <v>323129157.82530749</v>
      </c>
      <c r="L4189" s="170">
        <f>F4189/'Projections+Sensitivity'!F$67</f>
        <v>2842920870.6324511</v>
      </c>
      <c r="M4189" s="170">
        <f t="shared" si="131"/>
        <v>4109257565.8442268</v>
      </c>
      <c r="N4189" s="171">
        <f>'Projections+Sensitivity'!$B$72</f>
        <v>418000000</v>
      </c>
      <c r="O4189" s="171">
        <f>'Projections+Sensitivity'!$B$73</f>
        <v>634000000</v>
      </c>
      <c r="P4189" s="170">
        <f t="shared" si="130"/>
        <v>3893257565.8442268</v>
      </c>
      <c r="Q4189" s="170">
        <f>P4189/'Projections+Sensitivity'!$B$75</f>
        <v>28.838944932179459</v>
      </c>
    </row>
    <row r="4190" spans="1:17">
      <c r="A4190" s="222">
        <v>749861002.78608501</v>
      </c>
      <c r="B4190" s="223">
        <v>490829731.67764097</v>
      </c>
      <c r="C4190" s="223">
        <v>-294783283.061167</v>
      </c>
      <c r="D4190" s="222">
        <v>652189500.99409902</v>
      </c>
      <c r="E4190" s="222">
        <v>665688460.98297298</v>
      </c>
      <c r="F4190" s="224">
        <f>E4190*(1+'Projections+Sensitivity'!$B$64)/('Projections+Sensitivity'!$B$63-'Projections+Sensitivity'!$B$64)</f>
        <v>5856789996.3110943</v>
      </c>
      <c r="G4190" s="170">
        <f>A4190/'Projections+Sensitivity'!B$67</f>
        <v>664949991.51547611</v>
      </c>
      <c r="H4190" s="170">
        <f>B4190/'Projections+Sensitivity'!C$67</f>
        <v>385964441.10010046</v>
      </c>
      <c r="I4190" s="170">
        <f>C4190/'Projections+Sensitivity'!D$67</f>
        <v>-205554742.38499773</v>
      </c>
      <c r="J4190" s="170">
        <f>D4190/'Projections+Sensitivity'!E$67</f>
        <v>403279985.91464114</v>
      </c>
      <c r="K4190" s="170">
        <f>E4190/'Projections+Sensitivity'!F$67</f>
        <v>365016176.4399513</v>
      </c>
      <c r="L4190" s="170">
        <f>F4190/'Projections+Sensitivity'!F$67</f>
        <v>3211446819.2951198</v>
      </c>
      <c r="M4190" s="170">
        <f t="shared" si="131"/>
        <v>4825102671.880291</v>
      </c>
      <c r="N4190" s="171">
        <f>'Projections+Sensitivity'!$B$72</f>
        <v>418000000</v>
      </c>
      <c r="O4190" s="171">
        <f>'Projections+Sensitivity'!$B$73</f>
        <v>634000000</v>
      </c>
      <c r="P4190" s="170">
        <f t="shared" si="130"/>
        <v>4609102671.880291</v>
      </c>
      <c r="Q4190" s="170">
        <f>P4190/'Projections+Sensitivity'!$B$75</f>
        <v>34.141501273187338</v>
      </c>
    </row>
    <row r="4191" spans="1:17">
      <c r="A4191" s="222">
        <v>29081735.499200702</v>
      </c>
      <c r="B4191" s="223">
        <v>414357449.408813</v>
      </c>
      <c r="C4191" s="223">
        <v>894516979.16183996</v>
      </c>
      <c r="D4191" s="222">
        <v>938046552.91395295</v>
      </c>
      <c r="E4191" s="222">
        <v>1763802460.64345</v>
      </c>
      <c r="F4191" s="224">
        <f>E4191*(1+'Projections+Sensitivity'!$B$64)/('Projections+Sensitivity'!$B$63-'Projections+Sensitivity'!$B$64)</f>
        <v>15518100751.981756</v>
      </c>
      <c r="G4191" s="170">
        <f>A4191/'Projections+Sensitivity'!B$67</f>
        <v>25788645.764480971</v>
      </c>
      <c r="H4191" s="170">
        <f>B4191/'Projections+Sensitivity'!C$67</f>
        <v>325830386.90445513</v>
      </c>
      <c r="I4191" s="170">
        <f>C4191/'Projections+Sensitivity'!D$67</f>
        <v>623753848.25490677</v>
      </c>
      <c r="J4191" s="170">
        <f>D4191/'Projections+Sensitivity'!E$67</f>
        <v>580039083.83959007</v>
      </c>
      <c r="K4191" s="170">
        <f>E4191/'Projections+Sensitivity'!F$67</f>
        <v>967143743.52947867</v>
      </c>
      <c r="L4191" s="170">
        <f>F4191/'Projections+Sensitivity'!F$67</f>
        <v>8509022063.765646</v>
      </c>
      <c r="M4191" s="170">
        <f t="shared" si="131"/>
        <v>11031577772.058558</v>
      </c>
      <c r="N4191" s="171">
        <f>'Projections+Sensitivity'!$B$72</f>
        <v>418000000</v>
      </c>
      <c r="O4191" s="171">
        <f>'Projections+Sensitivity'!$B$73</f>
        <v>634000000</v>
      </c>
      <c r="P4191" s="170">
        <f t="shared" si="130"/>
        <v>10815577772.058558</v>
      </c>
      <c r="Q4191" s="170">
        <f>P4191/'Projections+Sensitivity'!$B$75</f>
        <v>80.115390904137456</v>
      </c>
    </row>
    <row r="4192" spans="1:17">
      <c r="A4192" s="222">
        <v>76147564.7943196</v>
      </c>
      <c r="B4192" s="223">
        <v>831622445.85277903</v>
      </c>
      <c r="C4192" s="223">
        <v>700336922.91782105</v>
      </c>
      <c r="D4192" s="222">
        <v>835748479.60719502</v>
      </c>
      <c r="E4192" s="222">
        <v>682017393.025419</v>
      </c>
      <c r="F4192" s="224">
        <f>E4192*(1+'Projections+Sensitivity'!$B$64)/('Projections+Sensitivity'!$B$63-'Projections+Sensitivity'!$B$64)</f>
        <v>6000453483.7259493</v>
      </c>
      <c r="G4192" s="170">
        <f>A4192/'Projections+Sensitivity'!B$67</f>
        <v>67524944.457408443</v>
      </c>
      <c r="H4192" s="170">
        <f>B4192/'Projections+Sensitivity'!C$67</f>
        <v>653947126.27284801</v>
      </c>
      <c r="I4192" s="170">
        <f>C4192/'Projections+Sensitivity'!D$67</f>
        <v>488350541.04205692</v>
      </c>
      <c r="J4192" s="170">
        <f>D4192/'Projections+Sensitivity'!E$67</f>
        <v>516783288.55407602</v>
      </c>
      <c r="K4192" s="170">
        <f>E4192/'Projections+Sensitivity'!F$67</f>
        <v>373969800.67835295</v>
      </c>
      <c r="L4192" s="170">
        <f>F4192/'Projections+Sensitivity'!F$67</f>
        <v>3290221651.5834336</v>
      </c>
      <c r="M4192" s="170">
        <f t="shared" si="131"/>
        <v>5390797352.5881758</v>
      </c>
      <c r="N4192" s="171">
        <f>'Projections+Sensitivity'!$B$72</f>
        <v>418000000</v>
      </c>
      <c r="O4192" s="171">
        <f>'Projections+Sensitivity'!$B$73</f>
        <v>634000000</v>
      </c>
      <c r="P4192" s="170">
        <f t="shared" si="130"/>
        <v>5174797352.5881758</v>
      </c>
      <c r="Q4192" s="170">
        <f>P4192/'Projections+Sensitivity'!$B$75</f>
        <v>38.331832241393897</v>
      </c>
    </row>
    <row r="4193" spans="1:17">
      <c r="A4193" s="222">
        <v>70980303.770473793</v>
      </c>
      <c r="B4193" s="223">
        <v>165806573.239557</v>
      </c>
      <c r="C4193" s="223">
        <v>427161115.68841499</v>
      </c>
      <c r="D4193" s="222">
        <v>962540516.44665098</v>
      </c>
      <c r="E4193" s="222">
        <v>927688588.36463201</v>
      </c>
      <c r="F4193" s="224">
        <f>E4193*(1+'Projections+Sensitivity'!$B$64)/('Projections+Sensitivity'!$B$63-'Projections+Sensitivity'!$B$64)</f>
        <v>8161891879.578351</v>
      </c>
      <c r="G4193" s="170">
        <f>A4193/'Projections+Sensitivity'!B$67</f>
        <v>62942801.685350306</v>
      </c>
      <c r="H4193" s="170">
        <f>B4193/'Projections+Sensitivity'!C$67</f>
        <v>130382161.55405669</v>
      </c>
      <c r="I4193" s="170">
        <f>C4193/'Projections+Sensitivity'!D$67</f>
        <v>297862864.47593766</v>
      </c>
      <c r="J4193" s="170">
        <f>D4193/'Projections+Sensitivity'!E$67</f>
        <v>595184873.9104265</v>
      </c>
      <c r="K4193" s="170">
        <f>E4193/'Projections+Sensitivity'!F$67</f>
        <v>508678400.33131528</v>
      </c>
      <c r="L4193" s="170">
        <f>F4193/'Projections+Sensitivity'!F$67</f>
        <v>4475400643.118824</v>
      </c>
      <c r="M4193" s="170">
        <f t="shared" si="131"/>
        <v>6070451745.0759106</v>
      </c>
      <c r="N4193" s="171">
        <f>'Projections+Sensitivity'!$B$72</f>
        <v>418000000</v>
      </c>
      <c r="O4193" s="171">
        <f>'Projections+Sensitivity'!$B$73</f>
        <v>634000000</v>
      </c>
      <c r="P4193" s="170">
        <f t="shared" si="130"/>
        <v>5854451745.0759106</v>
      </c>
      <c r="Q4193" s="170">
        <f>P4193/'Projections+Sensitivity'!$B$75</f>
        <v>43.366309222784523</v>
      </c>
    </row>
    <row r="4194" spans="1:17">
      <c r="A4194" s="222">
        <v>108194405.682813</v>
      </c>
      <c r="B4194" s="223">
        <v>259260183.54900199</v>
      </c>
      <c r="C4194" s="223">
        <v>336434188.12207901</v>
      </c>
      <c r="D4194" s="222">
        <v>248068426.93405801</v>
      </c>
      <c r="E4194" s="222">
        <v>437224999.62533998</v>
      </c>
      <c r="F4194" s="224">
        <f>E4194*(1+'Projections+Sensitivity'!$B$64)/('Projections+Sensitivity'!$B$63-'Projections+Sensitivity'!$B$64)</f>
        <v>3846746870.3927436</v>
      </c>
      <c r="G4194" s="170">
        <f>A4194/'Projections+Sensitivity'!B$67</f>
        <v>95942939.9228701</v>
      </c>
      <c r="H4194" s="170">
        <f>B4194/'Projections+Sensitivity'!C$67</f>
        <v>203869499.7162869</v>
      </c>
      <c r="I4194" s="170">
        <f>C4194/'Projections+Sensitivity'!D$67</f>
        <v>234598251.80992419</v>
      </c>
      <c r="J4194" s="170">
        <f>D4194/'Projections+Sensitivity'!E$67</f>
        <v>153392582.32054743</v>
      </c>
      <c r="K4194" s="170">
        <f>E4194/'Projections+Sensitivity'!F$67</f>
        <v>239743073.4664377</v>
      </c>
      <c r="L4194" s="170">
        <f>F4194/'Projections+Sensitivity'!F$67</f>
        <v>2109282219.3278532</v>
      </c>
      <c r="M4194" s="170">
        <f t="shared" si="131"/>
        <v>3036828566.5639195</v>
      </c>
      <c r="N4194" s="171">
        <f>'Projections+Sensitivity'!$B$72</f>
        <v>418000000</v>
      </c>
      <c r="O4194" s="171">
        <f>'Projections+Sensitivity'!$B$73</f>
        <v>634000000</v>
      </c>
      <c r="P4194" s="170">
        <f t="shared" si="130"/>
        <v>2820828566.5639195</v>
      </c>
      <c r="Q4194" s="170">
        <f>P4194/'Projections+Sensitivity'!$B$75</f>
        <v>20.895026418991996</v>
      </c>
    </row>
    <row r="4195" spans="1:17">
      <c r="A4195" s="222">
        <v>-2586430.8086772501</v>
      </c>
      <c r="B4195" s="223">
        <v>138853976.15637201</v>
      </c>
      <c r="C4195" s="223">
        <v>-249484168.818059</v>
      </c>
      <c r="D4195" s="222">
        <v>758555191.48369706</v>
      </c>
      <c r="E4195" s="222">
        <v>483614435.075975</v>
      </c>
      <c r="F4195" s="224">
        <f>E4195*(1+'Projections+Sensitivity'!$B$64)/('Projections+Sensitivity'!$B$63-'Projections+Sensitivity'!$B$64)</f>
        <v>4254885507.9178843</v>
      </c>
      <c r="G4195" s="170">
        <f>A4195/'Projections+Sensitivity'!B$67</f>
        <v>-2293554.5893109059</v>
      </c>
      <c r="H4195" s="170">
        <f>B4195/'Projections+Sensitivity'!C$67</f>
        <v>109187960.39217632</v>
      </c>
      <c r="I4195" s="170">
        <f>C4195/'Projections+Sensitivity'!D$67</f>
        <v>-173967307.50125453</v>
      </c>
      <c r="J4195" s="170">
        <f>D4195/'Projections+Sensitivity'!E$67</f>
        <v>469050983.60329342</v>
      </c>
      <c r="K4195" s="170">
        <f>E4195/'Projections+Sensitivity'!F$67</f>
        <v>265179738.43490535</v>
      </c>
      <c r="L4195" s="170">
        <f>F4195/'Projections+Sensitivity'!F$67</f>
        <v>2333076401.8300619</v>
      </c>
      <c r="M4195" s="170">
        <f t="shared" si="131"/>
        <v>3000234222.1698713</v>
      </c>
      <c r="N4195" s="171">
        <f>'Projections+Sensitivity'!$B$72</f>
        <v>418000000</v>
      </c>
      <c r="O4195" s="171">
        <f>'Projections+Sensitivity'!$B$73</f>
        <v>634000000</v>
      </c>
      <c r="P4195" s="170">
        <f t="shared" si="130"/>
        <v>2784234222.1698713</v>
      </c>
      <c r="Q4195" s="170">
        <f>P4195/'Projections+Sensitivity'!$B$75</f>
        <v>20.623957201258307</v>
      </c>
    </row>
    <row r="4196" spans="1:17">
      <c r="A4196" s="222">
        <v>437013731.67031097</v>
      </c>
      <c r="B4196" s="223">
        <v>505787452.846165</v>
      </c>
      <c r="C4196" s="223">
        <v>595734684.38530004</v>
      </c>
      <c r="D4196" s="222">
        <v>110925533.668808</v>
      </c>
      <c r="E4196" s="222">
        <v>575425292.17617905</v>
      </c>
      <c r="F4196" s="224">
        <f>E4196*(1+'Projections+Sensitivity'!$B$64)/('Projections+Sensitivity'!$B$63-'Projections+Sensitivity'!$B$64)</f>
        <v>5062646106.0559616</v>
      </c>
      <c r="G4196" s="170">
        <f>A4196/'Projections+Sensitivity'!B$67</f>
        <v>387528190.00672567</v>
      </c>
      <c r="H4196" s="170">
        <f>B4196/'Projections+Sensitivity'!C$67</f>
        <v>397726459.81727976</v>
      </c>
      <c r="I4196" s="170">
        <f>C4196/'Projections+Sensitivity'!D$67</f>
        <v>415410562.99728793</v>
      </c>
      <c r="J4196" s="170">
        <f>D4196/'Projections+Sensitivity'!E$67</f>
        <v>68590566.986044884</v>
      </c>
      <c r="K4196" s="170">
        <f>E4196/'Projections+Sensitivity'!F$67</f>
        <v>315522278.49471933</v>
      </c>
      <c r="L4196" s="170">
        <f>F4196/'Projections+Sensitivity'!F$67</f>
        <v>2775994827.3287287</v>
      </c>
      <c r="M4196" s="170">
        <f t="shared" si="131"/>
        <v>4360772885.6307859</v>
      </c>
      <c r="N4196" s="171">
        <f>'Projections+Sensitivity'!$B$72</f>
        <v>418000000</v>
      </c>
      <c r="O4196" s="171">
        <f>'Projections+Sensitivity'!$B$73</f>
        <v>634000000</v>
      </c>
      <c r="P4196" s="170">
        <f t="shared" si="130"/>
        <v>4144772885.6307859</v>
      </c>
      <c r="Q4196" s="170">
        <f>P4196/'Projections+Sensitivity'!$B$75</f>
        <v>30.702021375042857</v>
      </c>
    </row>
    <row r="4197" spans="1:17">
      <c r="A4197" s="222">
        <v>953436312.11143601</v>
      </c>
      <c r="B4197" s="223">
        <v>347249034.00787002</v>
      </c>
      <c r="C4197" s="223">
        <v>-21031246.3227106</v>
      </c>
      <c r="D4197" s="222">
        <v>759851920.29126096</v>
      </c>
      <c r="E4197" s="222">
        <v>1204511419.734</v>
      </c>
      <c r="F4197" s="224">
        <f>E4197*(1+'Projections+Sensitivity'!$B$64)/('Projections+Sensitivity'!$B$63-'Projections+Sensitivity'!$B$64)</f>
        <v>10597405313.475918</v>
      </c>
      <c r="G4197" s="170">
        <f>A4197/'Projections+Sensitivity'!B$67</f>
        <v>845473314.77898657</v>
      </c>
      <c r="H4197" s="170">
        <f>B4197/'Projections+Sensitivity'!C$67</f>
        <v>273059618.60806865</v>
      </c>
      <c r="I4197" s="170">
        <f>C4197/'Projections+Sensitivity'!D$67</f>
        <v>-14665256.37073924</v>
      </c>
      <c r="J4197" s="170">
        <f>D4197/'Projections+Sensitivity'!E$67</f>
        <v>469852813.0937289</v>
      </c>
      <c r="K4197" s="170">
        <f>E4197/'Projections+Sensitivity'!F$67</f>
        <v>660468340.19075441</v>
      </c>
      <c r="L4197" s="170">
        <f>F4197/'Projections+Sensitivity'!F$67</f>
        <v>5810862880.2089825</v>
      </c>
      <c r="M4197" s="170">
        <f t="shared" si="131"/>
        <v>8045051710.5097818</v>
      </c>
      <c r="N4197" s="171">
        <f>'Projections+Sensitivity'!$B$72</f>
        <v>418000000</v>
      </c>
      <c r="O4197" s="171">
        <f>'Projections+Sensitivity'!$B$73</f>
        <v>634000000</v>
      </c>
      <c r="P4197" s="170">
        <f t="shared" si="130"/>
        <v>7829051710.5097818</v>
      </c>
      <c r="Q4197" s="170">
        <f>P4197/'Projections+Sensitivity'!$B$75</f>
        <v>57.992975633405791</v>
      </c>
    </row>
    <row r="4198" spans="1:17">
      <c r="A4198" s="222">
        <v>33241688.8059568</v>
      </c>
      <c r="B4198" s="223">
        <v>-255565013.93580601</v>
      </c>
      <c r="C4198" s="223">
        <v>393037168.23934901</v>
      </c>
      <c r="D4198" s="222">
        <v>602128541.39106798</v>
      </c>
      <c r="E4198" s="222">
        <v>773896474.11499703</v>
      </c>
      <c r="F4198" s="224">
        <f>E4198*(1+'Projections+Sensitivity'!$B$64)/('Projections+Sensitivity'!$B$63-'Projections+Sensitivity'!$B$64)</f>
        <v>6808814322.9706316</v>
      </c>
      <c r="G4198" s="170">
        <f>A4198/'Projections+Sensitivity'!B$67</f>
        <v>29477543.981290035</v>
      </c>
      <c r="H4198" s="170">
        <f>B4198/'Projections+Sensitivity'!C$67</f>
        <v>-200963799.46530059</v>
      </c>
      <c r="I4198" s="170">
        <f>C4198/'Projections+Sensitivity'!D$67</f>
        <v>274067962.83086538</v>
      </c>
      <c r="J4198" s="170">
        <f>D4198/'Projections+Sensitivity'!E$67</f>
        <v>372324898.39358878</v>
      </c>
      <c r="K4198" s="170">
        <f>E4198/'Projections+Sensitivity'!F$67</f>
        <v>424349749.91859049</v>
      </c>
      <c r="L4198" s="170">
        <f>F4198/'Projections+Sensitivity'!F$67</f>
        <v>3733469206.587142</v>
      </c>
      <c r="M4198" s="170">
        <f t="shared" si="131"/>
        <v>4632725562.2461758</v>
      </c>
      <c r="N4198" s="171">
        <f>'Projections+Sensitivity'!$B$72</f>
        <v>418000000</v>
      </c>
      <c r="O4198" s="171">
        <f>'Projections+Sensitivity'!$B$73</f>
        <v>634000000</v>
      </c>
      <c r="P4198" s="170">
        <f t="shared" si="130"/>
        <v>4416725562.2461758</v>
      </c>
      <c r="Q4198" s="170">
        <f>P4198/'Projections+Sensitivity'!$B$75</f>
        <v>32.716485646267969</v>
      </c>
    </row>
    <row r="4199" spans="1:17">
      <c r="A4199" s="222">
        <v>688137818.59439099</v>
      </c>
      <c r="B4199" s="223">
        <v>781469952.26052904</v>
      </c>
      <c r="C4199" s="223">
        <v>248234422.29650801</v>
      </c>
      <c r="D4199" s="222">
        <v>1285130315.6720901</v>
      </c>
      <c r="E4199" s="222">
        <v>374645816.57408398</v>
      </c>
      <c r="F4199" s="224">
        <f>E4199*(1+'Projections+Sensitivity'!$B$64)/('Projections+Sensitivity'!$B$63-'Projections+Sensitivity'!$B$64)</f>
        <v>3296169303.3267407</v>
      </c>
      <c r="G4199" s="170">
        <f>A4199/'Projections+Sensitivity'!B$67</f>
        <v>610216073.29318988</v>
      </c>
      <c r="H4199" s="170">
        <f>B4199/'Projections+Sensitivity'!C$67</f>
        <v>614509663.7276448</v>
      </c>
      <c r="I4199" s="170">
        <f>C4199/'Projections+Sensitivity'!D$67</f>
        <v>173095849.25024289</v>
      </c>
      <c r="J4199" s="170">
        <f>D4199/'Projections+Sensitivity'!E$67</f>
        <v>794657587.72987056</v>
      </c>
      <c r="K4199" s="170">
        <f>E4199/'Projections+Sensitivity'!F$67</f>
        <v>205429103.10201895</v>
      </c>
      <c r="L4199" s="170">
        <f>F4199/'Projections+Sensitivity'!F$67</f>
        <v>1807384664.9263752</v>
      </c>
      <c r="M4199" s="170">
        <f t="shared" si="131"/>
        <v>4205292942.0293417</v>
      </c>
      <c r="N4199" s="171">
        <f>'Projections+Sensitivity'!$B$72</f>
        <v>418000000</v>
      </c>
      <c r="O4199" s="171">
        <f>'Projections+Sensitivity'!$B$73</f>
        <v>634000000</v>
      </c>
      <c r="P4199" s="170">
        <f t="shared" si="130"/>
        <v>3989292942.0293417</v>
      </c>
      <c r="Q4199" s="170">
        <f>P4199/'Projections+Sensitivity'!$B$75</f>
        <v>29.550318089106234</v>
      </c>
    </row>
    <row r="4200" spans="1:17">
      <c r="A4200" s="222">
        <v>408603319.26258397</v>
      </c>
      <c r="B4200" s="223">
        <v>466279608.42393303</v>
      </c>
      <c r="C4200" s="223">
        <v>670067933.94939303</v>
      </c>
      <c r="D4200" s="222">
        <v>168832760.02838501</v>
      </c>
      <c r="E4200" s="222">
        <v>811630899.33879495</v>
      </c>
      <c r="F4200" s="224">
        <f>E4200*(1+'Projections+Sensitivity'!$B$64)/('Projections+Sensitivity'!$B$63-'Projections+Sensitivity'!$B$64)</f>
        <v>7140805362.5042744</v>
      </c>
      <c r="G4200" s="170">
        <f>A4200/'Projections+Sensitivity'!B$67</f>
        <v>362334849.61526853</v>
      </c>
      <c r="H4200" s="170">
        <f>B4200/'Projections+Sensitivity'!C$67</f>
        <v>366659427.59130365</v>
      </c>
      <c r="I4200" s="170">
        <f>C4200/'Projections+Sensitivity'!D$67</f>
        <v>467243732.79618865</v>
      </c>
      <c r="J4200" s="170">
        <f>D4200/'Projections+Sensitivity'!E$67</f>
        <v>104397376.80903444</v>
      </c>
      <c r="K4200" s="170">
        <f>E4200/'Projections+Sensitivity'!F$67</f>
        <v>445040623.23643559</v>
      </c>
      <c r="L4200" s="170">
        <f>F4200/'Projections+Sensitivity'!F$67</f>
        <v>3915509465.6055336</v>
      </c>
      <c r="M4200" s="170">
        <f t="shared" si="131"/>
        <v>5661185475.6537647</v>
      </c>
      <c r="N4200" s="171">
        <f>'Projections+Sensitivity'!$B$72</f>
        <v>418000000</v>
      </c>
      <c r="O4200" s="171">
        <f>'Projections+Sensitivity'!$B$73</f>
        <v>634000000</v>
      </c>
      <c r="P4200" s="170">
        <f t="shared" si="130"/>
        <v>5445185475.6537647</v>
      </c>
      <c r="Q4200" s="170">
        <f>P4200/'Projections+Sensitivity'!$B$75</f>
        <v>40.334707227064925</v>
      </c>
    </row>
    <row r="4201" spans="1:17">
      <c r="A4201" s="222">
        <v>551987688.81777704</v>
      </c>
      <c r="B4201" s="223">
        <v>876721103.12164998</v>
      </c>
      <c r="C4201" s="223">
        <v>243011820.742688</v>
      </c>
      <c r="D4201" s="222">
        <v>973466910.17626405</v>
      </c>
      <c r="E4201" s="222">
        <v>877414729.50882995</v>
      </c>
      <c r="F4201" s="224">
        <f>E4201*(1+'Projections+Sensitivity'!$B$64)/('Projections+Sensitivity'!$B$63-'Projections+Sensitivity'!$B$64)</f>
        <v>7719577717.8038874</v>
      </c>
      <c r="G4201" s="170">
        <f>A4201/'Projections+Sensitivity'!B$67</f>
        <v>489482994.3580035</v>
      </c>
      <c r="H4201" s="170">
        <f>B4201/'Projections+Sensitivity'!C$67</f>
        <v>689410499.66640747</v>
      </c>
      <c r="I4201" s="170">
        <f>C4201/'Projections+Sensitivity'!D$67</f>
        <v>169454087.39106646</v>
      </c>
      <c r="J4201" s="170">
        <f>D4201/'Projections+Sensitivity'!E$67</f>
        <v>601941186.15197551</v>
      </c>
      <c r="K4201" s="170">
        <f>E4201/'Projections+Sensitivity'!F$67</f>
        <v>481111794.01320451</v>
      </c>
      <c r="L4201" s="170">
        <f>F4201/'Projections+Sensitivity'!F$67</f>
        <v>4232867035.3141265</v>
      </c>
      <c r="M4201" s="170">
        <f t="shared" si="131"/>
        <v>6664267596.894784</v>
      </c>
      <c r="N4201" s="171">
        <f>'Projections+Sensitivity'!$B$72</f>
        <v>418000000</v>
      </c>
      <c r="O4201" s="171">
        <f>'Projections+Sensitivity'!$B$73</f>
        <v>634000000</v>
      </c>
      <c r="P4201" s="170">
        <f t="shared" si="130"/>
        <v>6448267596.894784</v>
      </c>
      <c r="Q4201" s="170">
        <f>P4201/'Projections+Sensitivity'!$B$75</f>
        <v>47.764945162183587</v>
      </c>
    </row>
    <row r="4202" spans="1:17">
      <c r="A4202" s="222">
        <v>-56193111.747097</v>
      </c>
      <c r="B4202" s="223">
        <v>749248604.22978306</v>
      </c>
      <c r="C4202" s="223">
        <v>1028423150.00436</v>
      </c>
      <c r="D4202" s="222">
        <v>279656958.44502097</v>
      </c>
      <c r="E4202" s="222">
        <v>482443989.01643997</v>
      </c>
      <c r="F4202" s="224">
        <f>E4202*(1+'Projections+Sensitivity'!$B$64)/('Projections+Sensitivity'!$B$63-'Projections+Sensitivity'!$B$64)</f>
        <v>4244587812.8630772</v>
      </c>
      <c r="G4202" s="170">
        <f>A4202/'Projections+Sensitivity'!B$67</f>
        <v>-49830047.222924784</v>
      </c>
      <c r="H4202" s="170">
        <f>B4202/'Projections+Sensitivity'!C$67</f>
        <v>589172375.08852375</v>
      </c>
      <c r="I4202" s="170">
        <f>C4202/'Projections+Sensitivity'!D$67</f>
        <v>717127692.8144176</v>
      </c>
      <c r="J4202" s="170">
        <f>D4202/'Projections+Sensitivity'!E$67</f>
        <v>172925283.35818744</v>
      </c>
      <c r="K4202" s="170">
        <f>E4202/'Projections+Sensitivity'!F$67</f>
        <v>264537949.11389199</v>
      </c>
      <c r="L4202" s="170">
        <f>F4202/'Projections+Sensitivity'!F$67</f>
        <v>2327429878.7259965</v>
      </c>
      <c r="M4202" s="170">
        <f t="shared" si="131"/>
        <v>4021363131.8780928</v>
      </c>
      <c r="N4202" s="171">
        <f>'Projections+Sensitivity'!$B$72</f>
        <v>418000000</v>
      </c>
      <c r="O4202" s="171">
        <f>'Projections+Sensitivity'!$B$73</f>
        <v>634000000</v>
      </c>
      <c r="P4202" s="170">
        <f t="shared" si="130"/>
        <v>3805363131.8780928</v>
      </c>
      <c r="Q4202" s="170">
        <f>P4202/'Projections+Sensitivity'!$B$75</f>
        <v>28.187875050948836</v>
      </c>
    </row>
    <row r="4203" spans="1:17">
      <c r="A4203" s="222">
        <v>-485813642.40999001</v>
      </c>
      <c r="B4203" s="223">
        <v>323100937.69708002</v>
      </c>
      <c r="C4203" s="223">
        <v>634781325.26670396</v>
      </c>
      <c r="D4203" s="222">
        <v>-136466055.003887</v>
      </c>
      <c r="E4203" s="222">
        <v>965928227.70839202</v>
      </c>
      <c r="F4203" s="224">
        <f>E4203*(1+'Projections+Sensitivity'!$B$64)/('Projections+Sensitivity'!$B$63-'Projections+Sensitivity'!$B$64)</f>
        <v>8498327840.6890039</v>
      </c>
      <c r="G4203" s="170">
        <f>A4203/'Projections+Sensitivity'!B$67</f>
        <v>-430802210.27413589</v>
      </c>
      <c r="H4203" s="170">
        <f>B4203/'Projections+Sensitivity'!C$67</f>
        <v>254070739.3802987</v>
      </c>
      <c r="I4203" s="170">
        <f>C4203/'Projections+Sensitivity'!D$67</f>
        <v>442638098.16830736</v>
      </c>
      <c r="J4203" s="170">
        <f>D4203/'Projections+Sensitivity'!E$67</f>
        <v>-84383493.840223804</v>
      </c>
      <c r="K4203" s="170">
        <f>E4203/'Projections+Sensitivity'!F$67</f>
        <v>529646297.11758542</v>
      </c>
      <c r="L4203" s="170">
        <f>F4203/'Projections+Sensitivity'!F$67</f>
        <v>4659878180.7948923</v>
      </c>
      <c r="M4203" s="170">
        <f t="shared" si="131"/>
        <v>5371047611.3467236</v>
      </c>
      <c r="N4203" s="171">
        <f>'Projections+Sensitivity'!$B$72</f>
        <v>418000000</v>
      </c>
      <c r="O4203" s="171">
        <f>'Projections+Sensitivity'!$B$73</f>
        <v>634000000</v>
      </c>
      <c r="P4203" s="170">
        <f t="shared" si="130"/>
        <v>5155047611.3467236</v>
      </c>
      <c r="Q4203" s="170">
        <f>P4203/'Projections+Sensitivity'!$B$75</f>
        <v>38.185537861827584</v>
      </c>
    </row>
    <row r="4204" spans="1:17">
      <c r="A4204" s="222">
        <v>607766300.03827202</v>
      </c>
      <c r="B4204" s="223">
        <v>984408695.15214503</v>
      </c>
      <c r="C4204" s="223">
        <v>-266599435.89377201</v>
      </c>
      <c r="D4204" s="222">
        <v>612773977.89030302</v>
      </c>
      <c r="E4204" s="222">
        <v>117725799.13358299</v>
      </c>
      <c r="F4204" s="224">
        <f>E4204*(1+'Projections+Sensitivity'!$B$64)/('Projections+Sensitivity'!$B$63-'Projections+Sensitivity'!$B$64)</f>
        <v>1035762707.4610418</v>
      </c>
      <c r="G4204" s="170">
        <f>A4204/'Projections+Sensitivity'!B$67</f>
        <v>538945477.29818368</v>
      </c>
      <c r="H4204" s="170">
        <f>B4204/'Projections+Sensitivity'!C$67</f>
        <v>774090743.3211726</v>
      </c>
      <c r="I4204" s="170">
        <f>C4204/'Projections+Sensitivity'!D$67</f>
        <v>-185901920.2040672</v>
      </c>
      <c r="J4204" s="170">
        <f>D4204/'Projections+Sensitivity'!E$67</f>
        <v>378907481.33140516</v>
      </c>
      <c r="K4204" s="170">
        <f>E4204/'Projections+Sensitivity'!F$67</f>
        <v>64552449.962291494</v>
      </c>
      <c r="L4204" s="170">
        <f>F4204/'Projections+Sensitivity'!F$67</f>
        <v>567938555.84976351</v>
      </c>
      <c r="M4204" s="170">
        <f t="shared" si="131"/>
        <v>2138532787.5587492</v>
      </c>
      <c r="N4204" s="171">
        <f>'Projections+Sensitivity'!$B$72</f>
        <v>418000000</v>
      </c>
      <c r="O4204" s="171">
        <f>'Projections+Sensitivity'!$B$73</f>
        <v>634000000</v>
      </c>
      <c r="P4204" s="170">
        <f t="shared" si="130"/>
        <v>1922532787.5587492</v>
      </c>
      <c r="Q4204" s="170">
        <f>P4204/'Projections+Sensitivity'!$B$75</f>
        <v>14.240983611546291</v>
      </c>
    </row>
    <row r="4205" spans="1:17">
      <c r="A4205" s="222">
        <v>84802268.191215098</v>
      </c>
      <c r="B4205" s="223">
        <v>971672519.13980198</v>
      </c>
      <c r="C4205" s="223">
        <v>690153974.995206</v>
      </c>
      <c r="D4205" s="222">
        <v>53143336.441715002</v>
      </c>
      <c r="E4205" s="222">
        <v>-372070678.66185802</v>
      </c>
      <c r="F4205" s="224">
        <f>E4205*(1+'Projections+Sensitivity'!$B$64)/('Projections+Sensitivity'!$B$63-'Projections+Sensitivity'!$B$64)</f>
        <v>-3273512996.5895386</v>
      </c>
      <c r="G4205" s="170">
        <f>A4205/'Projections+Sensitivity'!B$67</f>
        <v>75199626.737127349</v>
      </c>
      <c r="H4205" s="170">
        <f>B4205/'Projections+Sensitivity'!C$67</f>
        <v>764075638.8173058</v>
      </c>
      <c r="I4205" s="170">
        <f>C4205/'Projections+Sensitivity'!D$67</f>
        <v>481249889.96301097</v>
      </c>
      <c r="J4205" s="170">
        <f>D4205/'Projections+Sensitivity'!E$67</f>
        <v>32861068.660266232</v>
      </c>
      <c r="K4205" s="170">
        <f>E4205/'Projections+Sensitivity'!F$67</f>
        <v>-204017080.73777622</v>
      </c>
      <c r="L4205" s="170">
        <f>F4205/'Projections+Sensitivity'!F$67</f>
        <v>-1794961558.7105145</v>
      </c>
      <c r="M4205" s="170">
        <f t="shared" si="131"/>
        <v>-645592415.27058053</v>
      </c>
      <c r="N4205" s="171">
        <f>'Projections+Sensitivity'!$B$72</f>
        <v>418000000</v>
      </c>
      <c r="O4205" s="171">
        <f>'Projections+Sensitivity'!$B$73</f>
        <v>634000000</v>
      </c>
      <c r="P4205" s="170">
        <f t="shared" si="130"/>
        <v>-861592415.27058053</v>
      </c>
      <c r="Q4205" s="170">
        <f>P4205/'Projections+Sensitivity'!$B$75</f>
        <v>-6.3821660390413371</v>
      </c>
    </row>
    <row r="4206" spans="1:17">
      <c r="A4206" s="222">
        <v>172187854.86585999</v>
      </c>
      <c r="B4206" s="223">
        <v>-314003231.63853902</v>
      </c>
      <c r="C4206" s="223">
        <v>-38881719.6578146</v>
      </c>
      <c r="D4206" s="222">
        <v>363391199.32530701</v>
      </c>
      <c r="E4206" s="222">
        <v>529816143.20116299</v>
      </c>
      <c r="F4206" s="224">
        <f>E4206*(1+'Projections+Sensitivity'!$B$64)/('Projections+Sensitivity'!$B$63-'Projections+Sensitivity'!$B$64)</f>
        <v>4661372502.6909657</v>
      </c>
      <c r="G4206" s="170">
        <f>A4206/'Projections+Sensitivity'!B$67</f>
        <v>152690048.16454539</v>
      </c>
      <c r="H4206" s="170">
        <f>B4206/'Projections+Sensitivity'!C$67</f>
        <v>-246916749.29462081</v>
      </c>
      <c r="I4206" s="170">
        <f>C4206/'Projections+Sensitivity'!D$67</f>
        <v>-27112534.281970762</v>
      </c>
      <c r="J4206" s="170">
        <f>D4206/'Projections+Sensitivity'!E$67</f>
        <v>224702172.48520276</v>
      </c>
      <c r="K4206" s="170">
        <f>E4206/'Projections+Sensitivity'!F$67</f>
        <v>290513467.09823292</v>
      </c>
      <c r="L4206" s="170">
        <f>F4206/'Projections+Sensitivity'!F$67</f>
        <v>2555964940.9907727</v>
      </c>
      <c r="M4206" s="170">
        <f t="shared" si="131"/>
        <v>2949841345.1621623</v>
      </c>
      <c r="N4206" s="171">
        <f>'Projections+Sensitivity'!$B$72</f>
        <v>418000000</v>
      </c>
      <c r="O4206" s="171">
        <f>'Projections+Sensitivity'!$B$73</f>
        <v>634000000</v>
      </c>
      <c r="P4206" s="170">
        <f t="shared" si="130"/>
        <v>2733841345.1621623</v>
      </c>
      <c r="Q4206" s="170">
        <f>P4206/'Projections+Sensitivity'!$B$75</f>
        <v>20.250676630830831</v>
      </c>
    </row>
    <row r="4207" spans="1:17">
      <c r="A4207" s="222">
        <v>1200676011.7172599</v>
      </c>
      <c r="B4207" s="223">
        <v>-395893762.28176498</v>
      </c>
      <c r="C4207" s="223">
        <v>344722911.32604402</v>
      </c>
      <c r="D4207" s="222">
        <v>845579360.97479403</v>
      </c>
      <c r="E4207" s="222">
        <v>399139196.53512901</v>
      </c>
      <c r="F4207" s="224">
        <f>E4207*(1+'Projections+Sensitivity'!$B$64)/('Projections+Sensitivity'!$B$63-'Projections+Sensitivity'!$B$64)</f>
        <v>3511664375.1804266</v>
      </c>
      <c r="G4207" s="170">
        <f>A4207/'Projections+Sensitivity'!B$67</f>
        <v>1064716661.9384612</v>
      </c>
      <c r="H4207" s="170">
        <f>B4207/'Projections+Sensitivity'!C$67</f>
        <v>-311311448.41578484</v>
      </c>
      <c r="I4207" s="170">
        <f>C4207/'Projections+Sensitivity'!D$67</f>
        <v>240378044.83345884</v>
      </c>
      <c r="J4207" s="170">
        <f>D4207/'Projections+Sensitivity'!E$67</f>
        <v>522862193.06482148</v>
      </c>
      <c r="K4207" s="170">
        <f>E4207/'Projections+Sensitivity'!F$67</f>
        <v>218859529.53343076</v>
      </c>
      <c r="L4207" s="170">
        <f>F4207/'Projections+Sensitivity'!F$67</f>
        <v>1925546826.0272822</v>
      </c>
      <c r="M4207" s="170">
        <f t="shared" si="131"/>
        <v>3661051806.9816694</v>
      </c>
      <c r="N4207" s="171">
        <f>'Projections+Sensitivity'!$B$72</f>
        <v>418000000</v>
      </c>
      <c r="O4207" s="171">
        <f>'Projections+Sensitivity'!$B$73</f>
        <v>634000000</v>
      </c>
      <c r="P4207" s="170">
        <f t="shared" si="130"/>
        <v>3445051806.9816694</v>
      </c>
      <c r="Q4207" s="170">
        <f>P4207/'Projections+Sensitivity'!$B$75</f>
        <v>25.518902273938291</v>
      </c>
    </row>
    <row r="4208" spans="1:17">
      <c r="A4208" s="222">
        <v>106746183.811179</v>
      </c>
      <c r="B4208" s="223">
        <v>803295371.06374598</v>
      </c>
      <c r="C4208" s="223">
        <v>322833918.27248198</v>
      </c>
      <c r="D4208" s="222">
        <v>1243995529.8611</v>
      </c>
      <c r="E4208" s="222">
        <v>1393815404.9051199</v>
      </c>
      <c r="F4208" s="224">
        <f>E4208*(1+'Projections+Sensitivity'!$B$64)/('Projections+Sensitivity'!$B$63-'Projections+Sensitivity'!$B$64)</f>
        <v>12262919666.804026</v>
      </c>
      <c r="G4208" s="170">
        <f>A4208/'Projections+Sensitivity'!B$67</f>
        <v>94658708.421728447</v>
      </c>
      <c r="H4208" s="170">
        <f>B4208/'Projections+Sensitivity'!C$67</f>
        <v>631672103.21835542</v>
      </c>
      <c r="I4208" s="170">
        <f>C4208/'Projections+Sensitivity'!D$67</f>
        <v>225114674.80287832</v>
      </c>
      <c r="J4208" s="170">
        <f>D4208/'Projections+Sensitivity'!E$67</f>
        <v>769221980.72121382</v>
      </c>
      <c r="K4208" s="170">
        <f>E4208/'Projections+Sensitivity'!F$67</f>
        <v>764269173.31616879</v>
      </c>
      <c r="L4208" s="170">
        <f>F4208/'Projections+Sensitivity'!F$67</f>
        <v>6724112420.6321173</v>
      </c>
      <c r="M4208" s="170">
        <f t="shared" si="131"/>
        <v>9209049061.1124611</v>
      </c>
      <c r="N4208" s="171">
        <f>'Projections+Sensitivity'!$B$72</f>
        <v>418000000</v>
      </c>
      <c r="O4208" s="171">
        <f>'Projections+Sensitivity'!$B$73</f>
        <v>634000000</v>
      </c>
      <c r="P4208" s="170">
        <f t="shared" si="130"/>
        <v>8993049061.1124611</v>
      </c>
      <c r="Q4208" s="170">
        <f>P4208/'Projections+Sensitivity'!$B$75</f>
        <v>66.615178230462675</v>
      </c>
    </row>
    <row r="4209" spans="1:17">
      <c r="A4209" s="222">
        <v>125955081.450158</v>
      </c>
      <c r="B4209" s="223">
        <v>270736749.61429501</v>
      </c>
      <c r="C4209" s="223">
        <v>509847294.67426002</v>
      </c>
      <c r="D4209" s="222">
        <v>1462386941.54757</v>
      </c>
      <c r="E4209" s="222">
        <v>539234910.928249</v>
      </c>
      <c r="F4209" s="224">
        <f>E4209*(1+'Projections+Sensitivity'!$B$64)/('Projections+Sensitivity'!$B$63-'Projections+Sensitivity'!$B$64)</f>
        <v>4744239711.3550882</v>
      </c>
      <c r="G4209" s="170">
        <f>A4209/'Projections+Sensitivity'!B$67</f>
        <v>111692473.7123666</v>
      </c>
      <c r="H4209" s="170">
        <f>B4209/'Projections+Sensitivity'!C$67</f>
        <v>212894108.70237899</v>
      </c>
      <c r="I4209" s="170">
        <f>C4209/'Projections+Sensitivity'!D$67</f>
        <v>355520598.80786866</v>
      </c>
      <c r="J4209" s="170">
        <f>D4209/'Projections+Sensitivity'!E$67</f>
        <v>904263844.00566292</v>
      </c>
      <c r="K4209" s="170">
        <f>E4209/'Projections+Sensitivity'!F$67</f>
        <v>295678049.007074</v>
      </c>
      <c r="L4209" s="170">
        <f>F4209/'Projections+Sensitivity'!F$67</f>
        <v>2601403420.7477522</v>
      </c>
      <c r="M4209" s="170">
        <f t="shared" si="131"/>
        <v>4481452494.9831028</v>
      </c>
      <c r="N4209" s="171">
        <f>'Projections+Sensitivity'!$B$72</f>
        <v>418000000</v>
      </c>
      <c r="O4209" s="171">
        <f>'Projections+Sensitivity'!$B$73</f>
        <v>634000000</v>
      </c>
      <c r="P4209" s="170">
        <f t="shared" si="130"/>
        <v>4265452494.9831028</v>
      </c>
      <c r="Q4209" s="170">
        <f>P4209/'Projections+Sensitivity'!$B$75</f>
        <v>31.595944407282243</v>
      </c>
    </row>
    <row r="4210" spans="1:17">
      <c r="A4210" s="222">
        <v>729843634.40859199</v>
      </c>
      <c r="B4210" s="223">
        <v>113662095.401622</v>
      </c>
      <c r="C4210" s="223">
        <v>118863652.913799</v>
      </c>
      <c r="D4210" s="222">
        <v>-217082179.59184399</v>
      </c>
      <c r="E4210" s="222">
        <v>769303027.154971</v>
      </c>
      <c r="F4210" s="224">
        <f>E4210*(1+'Projections+Sensitivity'!$B$64)/('Projections+Sensitivity'!$B$63-'Projections+Sensitivity'!$B$64)</f>
        <v>6768400742.473321</v>
      </c>
      <c r="G4210" s="170">
        <f>A4210/'Projections+Sensitivity'!B$67</f>
        <v>647199303.21014857</v>
      </c>
      <c r="H4210" s="170">
        <f>B4210/'Projections+Sensitivity'!C$67</f>
        <v>89378300.242751449</v>
      </c>
      <c r="I4210" s="170">
        <f>C4210/'Projections+Sensitivity'!D$67</f>
        <v>82884576.424796566</v>
      </c>
      <c r="J4210" s="170">
        <f>D4210/'Projections+Sensitivity'!E$67</f>
        <v>-134232302.41314563</v>
      </c>
      <c r="K4210" s="170">
        <f>E4210/'Projections+Sensitivity'!F$67</f>
        <v>421831030.51108778</v>
      </c>
      <c r="L4210" s="170">
        <f>F4210/'Projections+Sensitivity'!F$67</f>
        <v>3711309275.1868081</v>
      </c>
      <c r="M4210" s="170">
        <f t="shared" si="131"/>
        <v>4818370183.162447</v>
      </c>
      <c r="N4210" s="171">
        <f>'Projections+Sensitivity'!$B$72</f>
        <v>418000000</v>
      </c>
      <c r="O4210" s="171">
        <f>'Projections+Sensitivity'!$B$73</f>
        <v>634000000</v>
      </c>
      <c r="P4210" s="170">
        <f t="shared" si="130"/>
        <v>4602370183.162447</v>
      </c>
      <c r="Q4210" s="170">
        <f>P4210/'Projections+Sensitivity'!$B$75</f>
        <v>34.091630986388495</v>
      </c>
    </row>
    <row r="4211" spans="1:17">
      <c r="A4211" s="222">
        <v>1225061039.0216401</v>
      </c>
      <c r="B4211" s="223">
        <v>18524235.483192999</v>
      </c>
      <c r="C4211" s="223">
        <v>465743542.954373</v>
      </c>
      <c r="D4211" s="222">
        <v>91534837.567954406</v>
      </c>
      <c r="E4211" s="222">
        <v>-327388131.32539898</v>
      </c>
      <c r="F4211" s="224">
        <f>E4211*(1+'Projections+Sensitivity'!$B$64)/('Projections+Sensitivity'!$B$63-'Projections+Sensitivity'!$B$64)</f>
        <v>-2880391722.0169816</v>
      </c>
      <c r="G4211" s="170">
        <f>A4211/'Projections+Sensitivity'!B$67</f>
        <v>1086340434.3961656</v>
      </c>
      <c r="H4211" s="170">
        <f>B4211/'Projections+Sensitivity'!C$67</f>
        <v>14566550.747934099</v>
      </c>
      <c r="I4211" s="170">
        <f>C4211/'Projections+Sensitivity'!D$67</f>
        <v>324766699.77787465</v>
      </c>
      <c r="J4211" s="170">
        <f>D4211/'Projections+Sensitivity'!E$67</f>
        <v>56600371.439339705</v>
      </c>
      <c r="K4211" s="170">
        <f>E4211/'Projections+Sensitivity'!F$67</f>
        <v>-179516351.7357024</v>
      </c>
      <c r="L4211" s="170">
        <f>F4211/'Projections+Sensitivity'!F$67</f>
        <v>-1579401829.2992737</v>
      </c>
      <c r="M4211" s="170">
        <f t="shared" si="131"/>
        <v>-276644124.67366195</v>
      </c>
      <c r="N4211" s="171">
        <f>'Projections+Sensitivity'!$B$72</f>
        <v>418000000</v>
      </c>
      <c r="O4211" s="171">
        <f>'Projections+Sensitivity'!$B$73</f>
        <v>634000000</v>
      </c>
      <c r="P4211" s="170">
        <f t="shared" si="130"/>
        <v>-492644124.67366195</v>
      </c>
      <c r="Q4211" s="170">
        <f>P4211/'Projections+Sensitivity'!$B$75</f>
        <v>-3.6492157383234218</v>
      </c>
    </row>
    <row r="4212" spans="1:17">
      <c r="A4212" s="222">
        <v>77041670.545928806</v>
      </c>
      <c r="B4212" s="223">
        <v>884834181.46643603</v>
      </c>
      <c r="C4212" s="223">
        <v>757692821.56649995</v>
      </c>
      <c r="D4212" s="222">
        <v>640291873.58574998</v>
      </c>
      <c r="E4212" s="222">
        <v>607537858.36183906</v>
      </c>
      <c r="F4212" s="224">
        <f>E4212*(1+'Projections+Sensitivity'!$B$64)/('Projections+Sensitivity'!$B$63-'Projections+Sensitivity'!$B$64)</f>
        <v>5345175498.4301853</v>
      </c>
      <c r="G4212" s="170">
        <f>A4212/'Projections+Sensitivity'!B$67</f>
        <v>68317805.547313765</v>
      </c>
      <c r="H4212" s="170">
        <f>B4212/'Projections+Sensitivity'!C$67</f>
        <v>695790226.78327096</v>
      </c>
      <c r="I4212" s="170">
        <f>C4212/'Projections+Sensitivity'!D$67</f>
        <v>528345268.18044376</v>
      </c>
      <c r="J4212" s="170">
        <f>D4212/'Projections+Sensitivity'!E$67</f>
        <v>395923113.40083462</v>
      </c>
      <c r="K4212" s="170">
        <f>E4212/'Projections+Sensitivity'!F$67</f>
        <v>333130524.41121918</v>
      </c>
      <c r="L4212" s="170">
        <f>F4212/'Projections+Sensitivity'!F$67</f>
        <v>2930913839.1200113</v>
      </c>
      <c r="M4212" s="170">
        <f t="shared" si="131"/>
        <v>4952420777.4430933</v>
      </c>
      <c r="N4212" s="171">
        <f>'Projections+Sensitivity'!$B$72</f>
        <v>418000000</v>
      </c>
      <c r="O4212" s="171">
        <f>'Projections+Sensitivity'!$B$73</f>
        <v>634000000</v>
      </c>
      <c r="P4212" s="170">
        <f t="shared" si="130"/>
        <v>4736420777.4430933</v>
      </c>
      <c r="Q4212" s="170">
        <f>P4212/'Projections+Sensitivity'!$B$75</f>
        <v>35.084598351430323</v>
      </c>
    </row>
    <row r="4213" spans="1:17">
      <c r="A4213" s="222">
        <v>253448513.875714</v>
      </c>
      <c r="B4213" s="223">
        <v>368815812.64548802</v>
      </c>
      <c r="C4213" s="223">
        <v>903170927.97623503</v>
      </c>
      <c r="D4213" s="222">
        <v>888315513.34683704</v>
      </c>
      <c r="E4213" s="222">
        <v>670259121.88230395</v>
      </c>
      <c r="F4213" s="224">
        <f>E4213*(1+'Projections+Sensitivity'!$B$64)/('Projections+Sensitivity'!$B$63-'Projections+Sensitivity'!$B$64)</f>
        <v>5897003102.8928175</v>
      </c>
      <c r="G4213" s="170">
        <f>A4213/'Projections+Sensitivity'!B$67</f>
        <v>224749102.20040241</v>
      </c>
      <c r="H4213" s="170">
        <f>B4213/'Projections+Sensitivity'!C$67</f>
        <v>290018676.1507864</v>
      </c>
      <c r="I4213" s="170">
        <f>C4213/'Projections+Sensitivity'!D$67</f>
        <v>629788316.01944017</v>
      </c>
      <c r="J4213" s="170">
        <f>D4213/'Projections+Sensitivity'!E$67</f>
        <v>549288001.66856873</v>
      </c>
      <c r="K4213" s="170">
        <f>E4213/'Projections+Sensitivity'!F$67</f>
        <v>367522401.59340197</v>
      </c>
      <c r="L4213" s="170">
        <f>F4213/'Projections+Sensitivity'!F$67</f>
        <v>3233496825.0674272</v>
      </c>
      <c r="M4213" s="170">
        <f t="shared" si="131"/>
        <v>5294863322.7000265</v>
      </c>
      <c r="N4213" s="171">
        <f>'Projections+Sensitivity'!$B$72</f>
        <v>418000000</v>
      </c>
      <c r="O4213" s="171">
        <f>'Projections+Sensitivity'!$B$73</f>
        <v>634000000</v>
      </c>
      <c r="P4213" s="170">
        <f t="shared" si="130"/>
        <v>5078863322.7000265</v>
      </c>
      <c r="Q4213" s="170">
        <f>P4213/'Projections+Sensitivity'!$B$75</f>
        <v>37.621209797777972</v>
      </c>
    </row>
    <row r="4214" spans="1:17">
      <c r="A4214" s="222">
        <v>1406765762.1974001</v>
      </c>
      <c r="B4214" s="223">
        <v>1670225.9933497999</v>
      </c>
      <c r="C4214" s="223">
        <v>788650313.68640399</v>
      </c>
      <c r="D4214" s="222">
        <v>775633811.70996594</v>
      </c>
      <c r="E4214" s="222">
        <v>660218663.129246</v>
      </c>
      <c r="F4214" s="224">
        <f>E4214*(1+'Projections+Sensitivity'!$B$64)/('Projections+Sensitivity'!$B$63-'Projections+Sensitivity'!$B$64)</f>
        <v>5808666197.8239651</v>
      </c>
      <c r="G4214" s="170">
        <f>A4214/'Projections+Sensitivity'!B$67</f>
        <v>1247469701.9339142</v>
      </c>
      <c r="H4214" s="170">
        <f>B4214/'Projections+Sensitivity'!C$67</f>
        <v>1313383.8486734065</v>
      </c>
      <c r="I4214" s="170">
        <f>C4214/'Projections+Sensitivity'!D$67</f>
        <v>549932175.18382382</v>
      </c>
      <c r="J4214" s="170">
        <f>D4214/'Projections+Sensitivity'!E$67</f>
        <v>479611511.9678148</v>
      </c>
      <c r="K4214" s="170">
        <f>E4214/'Projections+Sensitivity'!F$67</f>
        <v>362016928.57028162</v>
      </c>
      <c r="L4214" s="170">
        <f>F4214/'Projections+Sensitivity'!F$67</f>
        <v>3185059153.0681882</v>
      </c>
      <c r="M4214" s="170">
        <f t="shared" si="131"/>
        <v>5825402854.5726957</v>
      </c>
      <c r="N4214" s="171">
        <f>'Projections+Sensitivity'!$B$72</f>
        <v>418000000</v>
      </c>
      <c r="O4214" s="171">
        <f>'Projections+Sensitivity'!$B$73</f>
        <v>634000000</v>
      </c>
      <c r="P4214" s="170">
        <f t="shared" si="130"/>
        <v>5609402854.5726957</v>
      </c>
      <c r="Q4214" s="170">
        <f>P4214/'Projections+Sensitivity'!$B$75</f>
        <v>41.551132256094043</v>
      </c>
    </row>
    <row r="4215" spans="1:17">
      <c r="A4215" s="222">
        <v>-29229014.0540471</v>
      </c>
      <c r="B4215" s="223">
        <v>356041752.29704899</v>
      </c>
      <c r="C4215" s="223">
        <v>1067138107.44424</v>
      </c>
      <c r="D4215" s="222">
        <v>558537918.73589098</v>
      </c>
      <c r="E4215" s="222">
        <v>319882297.67220497</v>
      </c>
      <c r="F4215" s="224">
        <f>E4215*(1+'Projections+Sensitivity'!$B$64)/('Projections+Sensitivity'!$B$63-'Projections+Sensitivity'!$B$64)</f>
        <v>2814354688.1331596</v>
      </c>
      <c r="G4215" s="170">
        <f>A4215/'Projections+Sensitivity'!B$67</f>
        <v>-25919247.133843638</v>
      </c>
      <c r="H4215" s="170">
        <f>B4215/'Projections+Sensitivity'!C$67</f>
        <v>279973781.26205891</v>
      </c>
      <c r="I4215" s="170">
        <f>C4215/'Projections+Sensitivity'!D$67</f>
        <v>744123942.46724951</v>
      </c>
      <c r="J4215" s="170">
        <f>D4215/'Projections+Sensitivity'!E$67</f>
        <v>345370729.91403627</v>
      </c>
      <c r="K4215" s="170">
        <f>E4215/'Projections+Sensitivity'!F$67</f>
        <v>175400686.73373196</v>
      </c>
      <c r="L4215" s="170">
        <f>F4215/'Projections+Sensitivity'!F$67</f>
        <v>1543191819.6258075</v>
      </c>
      <c r="M4215" s="170">
        <f t="shared" si="131"/>
        <v>3062141712.8690405</v>
      </c>
      <c r="N4215" s="171">
        <f>'Projections+Sensitivity'!$B$72</f>
        <v>418000000</v>
      </c>
      <c r="O4215" s="171">
        <f>'Projections+Sensitivity'!$B$73</f>
        <v>634000000</v>
      </c>
      <c r="P4215" s="170">
        <f t="shared" si="130"/>
        <v>2846141712.8690405</v>
      </c>
      <c r="Q4215" s="170">
        <f>P4215/'Projections+Sensitivity'!$B$75</f>
        <v>21.082531206437338</v>
      </c>
    </row>
    <row r="4216" spans="1:17">
      <c r="A4216" s="222">
        <v>636252478.30795503</v>
      </c>
      <c r="B4216" s="223">
        <v>748052554.64723301</v>
      </c>
      <c r="C4216" s="223">
        <v>848445552.87417901</v>
      </c>
      <c r="D4216" s="222">
        <v>823121688.96096206</v>
      </c>
      <c r="E4216" s="222">
        <v>524165833.57176101</v>
      </c>
      <c r="F4216" s="224">
        <f>E4216*(1+'Projections+Sensitivity'!$B$64)/('Projections+Sensitivity'!$B$63-'Projections+Sensitivity'!$B$64)</f>
        <v>4611660544.540637</v>
      </c>
      <c r="G4216" s="170">
        <f>A4216/'Projections+Sensitivity'!B$67</f>
        <v>564206004.15363574</v>
      </c>
      <c r="H4216" s="170">
        <f>B4216/'Projections+Sensitivity'!C$67</f>
        <v>588231860.32573807</v>
      </c>
      <c r="I4216" s="170">
        <f>C4216/'Projections+Sensitivity'!D$67</f>
        <v>591627874.00179923</v>
      </c>
      <c r="J4216" s="170">
        <f>D4216/'Projections+Sensitivity'!E$67</f>
        <v>508975539.50844085</v>
      </c>
      <c r="K4216" s="170">
        <f>E4216/'Projections+Sensitivity'!F$67</f>
        <v>287415239.41740352</v>
      </c>
      <c r="L4216" s="170">
        <f>F4216/'Projections+Sensitivity'!F$67</f>
        <v>2528706441.0303235</v>
      </c>
      <c r="M4216" s="170">
        <f t="shared" si="131"/>
        <v>5069162958.4373417</v>
      </c>
      <c r="N4216" s="171">
        <f>'Projections+Sensitivity'!$B$72</f>
        <v>418000000</v>
      </c>
      <c r="O4216" s="171">
        <f>'Projections+Sensitivity'!$B$73</f>
        <v>634000000</v>
      </c>
      <c r="P4216" s="170">
        <f t="shared" si="130"/>
        <v>4853162958.4373417</v>
      </c>
      <c r="Q4216" s="170">
        <f>P4216/'Projections+Sensitivity'!$B$75</f>
        <v>35.949355247684011</v>
      </c>
    </row>
    <row r="4217" spans="1:17">
      <c r="A4217" s="222">
        <v>65540176.594585702</v>
      </c>
      <c r="B4217" s="223">
        <v>558632497.11917102</v>
      </c>
      <c r="C4217" s="223">
        <v>494150074.32114798</v>
      </c>
      <c r="D4217" s="222">
        <v>686558427.11298501</v>
      </c>
      <c r="E4217" s="222">
        <v>605608654.06926894</v>
      </c>
      <c r="F4217" s="224">
        <f>E4217*(1+'Projections+Sensitivity'!$B$64)/('Projections+Sensitivity'!$B$63-'Projections+Sensitivity'!$B$64)</f>
        <v>5328202176.7281981</v>
      </c>
      <c r="G4217" s="170">
        <f>A4217/'Projections+Sensitivity'!B$67</f>
        <v>58118690.942146547</v>
      </c>
      <c r="H4217" s="170">
        <f>B4217/'Projections+Sensitivity'!C$67</f>
        <v>439281212.23218924</v>
      </c>
      <c r="I4217" s="170">
        <f>C4217/'Projections+Sensitivity'!D$67</f>
        <v>344574801.43314111</v>
      </c>
      <c r="J4217" s="170">
        <f>D4217/'Projections+Sensitivity'!E$67</f>
        <v>424531938.02365106</v>
      </c>
      <c r="K4217" s="170">
        <f>E4217/'Projections+Sensitivity'!F$67</f>
        <v>332072686.07434058</v>
      </c>
      <c r="L4217" s="170">
        <f>F4217/'Projections+Sensitivity'!F$67</f>
        <v>2921606877.4520922</v>
      </c>
      <c r="M4217" s="170">
        <f t="shared" si="131"/>
        <v>4520186206.1575603</v>
      </c>
      <c r="N4217" s="171">
        <f>'Projections+Sensitivity'!$B$72</f>
        <v>418000000</v>
      </c>
      <c r="O4217" s="171">
        <f>'Projections+Sensitivity'!$B$73</f>
        <v>634000000</v>
      </c>
      <c r="P4217" s="170">
        <f t="shared" si="130"/>
        <v>4304186206.1575603</v>
      </c>
      <c r="Q4217" s="170">
        <f>P4217/'Projections+Sensitivity'!$B$75</f>
        <v>31.8828607863523</v>
      </c>
    </row>
    <row r="4218" spans="1:17">
      <c r="A4218" s="222">
        <v>267789794.50200501</v>
      </c>
      <c r="B4218" s="223">
        <v>572781520.018435</v>
      </c>
      <c r="C4218" s="223">
        <v>574651035.15751505</v>
      </c>
      <c r="D4218" s="222">
        <v>1022484079.9931099</v>
      </c>
      <c r="E4218" s="222">
        <v>581576636.73326695</v>
      </c>
      <c r="F4218" s="224">
        <f>E4218*(1+'Projections+Sensitivity'!$B$64)/('Projections+Sensitivity'!$B$63-'Projections+Sensitivity'!$B$64)</f>
        <v>5116766216.8546629</v>
      </c>
      <c r="G4218" s="170">
        <f>A4218/'Projections+Sensitivity'!B$67</f>
        <v>237466438.34048927</v>
      </c>
      <c r="H4218" s="170">
        <f>B4218/'Projections+Sensitivity'!C$67</f>
        <v>450407310.27185231</v>
      </c>
      <c r="I4218" s="170">
        <f>C4218/'Projections+Sensitivity'!D$67</f>
        <v>400708765.66146773</v>
      </c>
      <c r="J4218" s="170">
        <f>D4218/'Projections+Sensitivity'!E$67</f>
        <v>632250848.48659205</v>
      </c>
      <c r="K4218" s="170">
        <f>E4218/'Projections+Sensitivity'!F$67</f>
        <v>318895238.0723533</v>
      </c>
      <c r="L4218" s="170">
        <f>F4218/'Projections+Sensitivity'!F$67</f>
        <v>2805670444.4831529</v>
      </c>
      <c r="M4218" s="170">
        <f t="shared" si="131"/>
        <v>4845399045.3159075</v>
      </c>
      <c r="N4218" s="171">
        <f>'Projections+Sensitivity'!$B$72</f>
        <v>418000000</v>
      </c>
      <c r="O4218" s="171">
        <f>'Projections+Sensitivity'!$B$73</f>
        <v>634000000</v>
      </c>
      <c r="P4218" s="170">
        <f t="shared" si="130"/>
        <v>4629399045.3159075</v>
      </c>
      <c r="Q4218" s="170">
        <f>P4218/'Projections+Sensitivity'!$B$75</f>
        <v>34.291844780117835</v>
      </c>
    </row>
    <row r="4219" spans="1:17">
      <c r="A4219" s="222">
        <v>430339406.644876</v>
      </c>
      <c r="B4219" s="223">
        <v>459885229.95572501</v>
      </c>
      <c r="C4219" s="223">
        <v>550345072.596071</v>
      </c>
      <c r="D4219" s="222">
        <v>685437499.39842606</v>
      </c>
      <c r="E4219" s="222">
        <v>308614659.01130497</v>
      </c>
      <c r="F4219" s="224">
        <f>E4219*(1+'Projections+Sensitivity'!$B$64)/('Projections+Sensitivity'!$B$63-'Projections+Sensitivity'!$B$64)</f>
        <v>2715220938.2499762</v>
      </c>
      <c r="G4219" s="170">
        <f>A4219/'Projections+Sensitivity'!B$67</f>
        <v>381609636.63144022</v>
      </c>
      <c r="H4219" s="170">
        <f>B4219/'Projections+Sensitivity'!C$67</f>
        <v>361631201.808752</v>
      </c>
      <c r="I4219" s="170">
        <f>C4219/'Projections+Sensitivity'!D$67</f>
        <v>383760023.45039624</v>
      </c>
      <c r="J4219" s="170">
        <f>D4219/'Projections+Sensitivity'!E$67</f>
        <v>423838814.76384753</v>
      </c>
      <c r="K4219" s="170">
        <f>E4219/'Projections+Sensitivity'!F$67</f>
        <v>169222315.58480814</v>
      </c>
      <c r="L4219" s="170">
        <f>F4219/'Projections+Sensitivity'!F$67</f>
        <v>1488833926.3177552</v>
      </c>
      <c r="M4219" s="170">
        <f t="shared" si="131"/>
        <v>3208895918.5569992</v>
      </c>
      <c r="N4219" s="171">
        <f>'Projections+Sensitivity'!$B$72</f>
        <v>418000000</v>
      </c>
      <c r="O4219" s="171">
        <f>'Projections+Sensitivity'!$B$73</f>
        <v>634000000</v>
      </c>
      <c r="P4219" s="170">
        <f t="shared" si="130"/>
        <v>2992895918.5569992</v>
      </c>
      <c r="Q4219" s="170">
        <f>P4219/'Projections+Sensitivity'!$B$75</f>
        <v>22.169599396718514</v>
      </c>
    </row>
    <row r="4220" spans="1:17">
      <c r="A4220" s="222">
        <v>869671729.61250699</v>
      </c>
      <c r="B4220" s="223">
        <v>675169377.20085394</v>
      </c>
      <c r="C4220" s="223">
        <v>49299112.424526997</v>
      </c>
      <c r="D4220" s="222">
        <v>894199561.08658099</v>
      </c>
      <c r="E4220" s="222">
        <v>271752082.51120102</v>
      </c>
      <c r="F4220" s="224">
        <f>E4220*(1+'Projections+Sensitivity'!$B$64)/('Projections+Sensitivity'!$B$63-'Projections+Sensitivity'!$B$64)</f>
        <v>2390900506.1889143</v>
      </c>
      <c r="G4220" s="170">
        <f>A4220/'Projections+Sensitivity'!B$67</f>
        <v>771193870.70200241</v>
      </c>
      <c r="H4220" s="170">
        <f>B4220/'Projections+Sensitivity'!C$67</f>
        <v>530920102.22880584</v>
      </c>
      <c r="I4220" s="170">
        <f>C4220/'Projections+Sensitivity'!D$67</f>
        <v>34376665.627032757</v>
      </c>
      <c r="J4220" s="170">
        <f>D4220/'Projections+Sensitivity'!E$67</f>
        <v>552926390.02960193</v>
      </c>
      <c r="K4220" s="170">
        <f>E4220/'Projections+Sensitivity'!F$67</f>
        <v>149009502.05950761</v>
      </c>
      <c r="L4220" s="170">
        <f>F4220/'Projections+Sensitivity'!F$67</f>
        <v>1310999682.5373003</v>
      </c>
      <c r="M4220" s="170">
        <f t="shared" si="131"/>
        <v>3349426213.1842508</v>
      </c>
      <c r="N4220" s="171">
        <f>'Projections+Sensitivity'!$B$72</f>
        <v>418000000</v>
      </c>
      <c r="O4220" s="171">
        <f>'Projections+Sensitivity'!$B$73</f>
        <v>634000000</v>
      </c>
      <c r="P4220" s="170">
        <f t="shared" si="130"/>
        <v>3133426213.1842508</v>
      </c>
      <c r="Q4220" s="170">
        <f>P4220/'Projections+Sensitivity'!$B$75</f>
        <v>23.210564542105562</v>
      </c>
    </row>
    <row r="4221" spans="1:17">
      <c r="A4221" s="222">
        <v>771522183.60931802</v>
      </c>
      <c r="B4221" s="223">
        <v>597761292.60759997</v>
      </c>
      <c r="C4221" s="223">
        <v>1091631146.9382999</v>
      </c>
      <c r="D4221" s="222">
        <v>886345245.17628002</v>
      </c>
      <c r="E4221" s="222">
        <v>-373038161.72569603</v>
      </c>
      <c r="F4221" s="224">
        <f>E4221*(1+'Projections+Sensitivity'!$B$64)/('Projections+Sensitivity'!$B$63-'Projections+Sensitivity'!$B$64)</f>
        <v>-3282025004.0254488</v>
      </c>
      <c r="G4221" s="170">
        <f>A4221/'Projections+Sensitivity'!B$67</f>
        <v>684158354.06681275</v>
      </c>
      <c r="H4221" s="170">
        <f>B4221/'Projections+Sensitivity'!C$67</f>
        <v>470050178.95715177</v>
      </c>
      <c r="I4221" s="170">
        <f>C4221/'Projections+Sensitivity'!D$67</f>
        <v>761203134.92058265</v>
      </c>
      <c r="J4221" s="170">
        <f>D4221/'Projections+Sensitivity'!E$67</f>
        <v>548069690.55062032</v>
      </c>
      <c r="K4221" s="170">
        <f>E4221/'Projections+Sensitivity'!F$67</f>
        <v>-204547579.59637305</v>
      </c>
      <c r="L4221" s="170">
        <f>F4221/'Projections+Sensitivity'!F$67</f>
        <v>-1799628937.8077824</v>
      </c>
      <c r="M4221" s="170">
        <f t="shared" si="131"/>
        <v>459304841.09101224</v>
      </c>
      <c r="N4221" s="171">
        <f>'Projections+Sensitivity'!$B$72</f>
        <v>418000000</v>
      </c>
      <c r="O4221" s="171">
        <f>'Projections+Sensitivity'!$B$73</f>
        <v>634000000</v>
      </c>
      <c r="P4221" s="170">
        <f t="shared" si="130"/>
        <v>243304841.09101224</v>
      </c>
      <c r="Q4221" s="170">
        <f>P4221/'Projections+Sensitivity'!$B$75</f>
        <v>1.8022580821556462</v>
      </c>
    </row>
    <row r="4222" spans="1:17">
      <c r="A4222" s="222">
        <v>584180482.06368995</v>
      </c>
      <c r="B4222" s="223">
        <v>959988217.82770896</v>
      </c>
      <c r="C4222" s="223">
        <v>793652563.56552696</v>
      </c>
      <c r="D4222" s="222">
        <v>1158048200.2701001</v>
      </c>
      <c r="E4222" s="222">
        <v>-267623063.068941</v>
      </c>
      <c r="F4222" s="224">
        <f>E4222*(1+'Projections+Sensitivity'!$B$64)/('Projections+Sensitivity'!$B$63-'Projections+Sensitivity'!$B$64)</f>
        <v>-2354573002.8876047</v>
      </c>
      <c r="G4222" s="170">
        <f>A4222/'Projections+Sensitivity'!B$67</f>
        <v>518030415.16825193</v>
      </c>
      <c r="H4222" s="170">
        <f>B4222/'Projections+Sensitivity'!C$67</f>
        <v>754887677.0160656</v>
      </c>
      <c r="I4222" s="170">
        <f>C4222/'Projections+Sensitivity'!D$67</f>
        <v>553420284.0567925</v>
      </c>
      <c r="J4222" s="170">
        <f>D4222/'Projections+Sensitivity'!E$67</f>
        <v>716076632.91351736</v>
      </c>
      <c r="K4222" s="170">
        <f>E4222/'Projections+Sensitivity'!F$67</f>
        <v>-146745441.65047714</v>
      </c>
      <c r="L4222" s="170">
        <f>F4222/'Projections+Sensitivity'!F$67</f>
        <v>-1291080265.0742524</v>
      </c>
      <c r="M4222" s="170">
        <f t="shared" si="131"/>
        <v>1104589302.429898</v>
      </c>
      <c r="N4222" s="171">
        <f>'Projections+Sensitivity'!$B$72</f>
        <v>418000000</v>
      </c>
      <c r="O4222" s="171">
        <f>'Projections+Sensitivity'!$B$73</f>
        <v>634000000</v>
      </c>
      <c r="P4222" s="170">
        <f t="shared" si="130"/>
        <v>888589302.42989802</v>
      </c>
      <c r="Q4222" s="170">
        <f>P4222/'Projections+Sensitivity'!$B$75</f>
        <v>6.5821429809622076</v>
      </c>
    </row>
    <row r="4223" spans="1:17">
      <c r="A4223" s="222">
        <v>754988574.49387002</v>
      </c>
      <c r="B4223" s="223">
        <v>-68804106.337975398</v>
      </c>
      <c r="C4223" s="223">
        <v>689647080.791026</v>
      </c>
      <c r="D4223" s="222">
        <v>715846643.57134104</v>
      </c>
      <c r="E4223" s="222">
        <v>639025748.78698099</v>
      </c>
      <c r="F4223" s="224">
        <f>E4223*(1+'Projections+Sensitivity'!$B$64)/('Projections+Sensitivity'!$B$63-'Projections+Sensitivity'!$B$64)</f>
        <v>5622208934.4230452</v>
      </c>
      <c r="G4223" s="170">
        <f>A4223/'Projections+Sensitivity'!B$67</f>
        <v>669496939.21767485</v>
      </c>
      <c r="H4223" s="170">
        <f>B4223/'Projections+Sensitivity'!C$67</f>
        <v>-54104176.528510548</v>
      </c>
      <c r="I4223" s="170">
        <f>C4223/'Projections+Sensitivity'!D$67</f>
        <v>480896428.57783788</v>
      </c>
      <c r="J4223" s="170">
        <f>D4223/'Projections+Sensitivity'!E$67</f>
        <v>442642244.15827501</v>
      </c>
      <c r="K4223" s="170">
        <f>E4223/'Projections+Sensitivity'!F$67</f>
        <v>350396242.59743154</v>
      </c>
      <c r="L4223" s="170">
        <f>F4223/'Projections+Sensitivity'!F$67</f>
        <v>3082819259.5667119</v>
      </c>
      <c r="M4223" s="170">
        <f t="shared" si="131"/>
        <v>4972146937.5894203</v>
      </c>
      <c r="N4223" s="171">
        <f>'Projections+Sensitivity'!$B$72</f>
        <v>418000000</v>
      </c>
      <c r="O4223" s="171">
        <f>'Projections+Sensitivity'!$B$73</f>
        <v>634000000</v>
      </c>
      <c r="P4223" s="170">
        <f t="shared" si="130"/>
        <v>4756146937.5894203</v>
      </c>
      <c r="Q4223" s="170">
        <f>P4223/'Projections+Sensitivity'!$B$75</f>
        <v>35.230718056217931</v>
      </c>
    </row>
    <row r="4224" spans="1:17">
      <c r="A4224" s="222">
        <v>193319910.51687899</v>
      </c>
      <c r="B4224" s="223">
        <v>171173188.972956</v>
      </c>
      <c r="C4224" s="223">
        <v>347032294.82644099</v>
      </c>
      <c r="D4224" s="222">
        <v>291239660.95340002</v>
      </c>
      <c r="E4224" s="222">
        <v>701880355.531183</v>
      </c>
      <c r="F4224" s="224">
        <f>E4224*(1+'Projections+Sensitivity'!$B$64)/('Projections+Sensitivity'!$B$63-'Projections+Sensitivity'!$B$64)</f>
        <v>6175209705.1708584</v>
      </c>
      <c r="G4224" s="170">
        <f>A4224/'Projections+Sensitivity'!B$67</f>
        <v>171429201.38579676</v>
      </c>
      <c r="H4224" s="170">
        <f>B4224/'Projections+Sensitivity'!C$67</f>
        <v>134602205.1016646</v>
      </c>
      <c r="I4224" s="170">
        <f>C4224/'Projections+Sensitivity'!D$67</f>
        <v>241988396.42993578</v>
      </c>
      <c r="J4224" s="170">
        <f>D4224/'Projections+Sensitivity'!E$67</f>
        <v>180087422.7322692</v>
      </c>
      <c r="K4224" s="170">
        <f>E4224/'Projections+Sensitivity'!F$67</f>
        <v>384861235.71377194</v>
      </c>
      <c r="L4224" s="170">
        <f>F4224/'Projections+Sensitivity'!F$67</f>
        <v>3386045526.4132934</v>
      </c>
      <c r="M4224" s="170">
        <f t="shared" si="131"/>
        <v>4499013987.7767315</v>
      </c>
      <c r="N4224" s="171">
        <f>'Projections+Sensitivity'!$B$72</f>
        <v>418000000</v>
      </c>
      <c r="O4224" s="171">
        <f>'Projections+Sensitivity'!$B$73</f>
        <v>634000000</v>
      </c>
      <c r="P4224" s="170">
        <f t="shared" si="130"/>
        <v>4283013987.7767315</v>
      </c>
      <c r="Q4224" s="170">
        <f>P4224/'Projections+Sensitivity'!$B$75</f>
        <v>31.726029539086898</v>
      </c>
    </row>
    <row r="4225" spans="1:17">
      <c r="A4225" s="222">
        <v>1044961468.4926701</v>
      </c>
      <c r="B4225" s="223">
        <v>343214553.69233298</v>
      </c>
      <c r="C4225" s="223">
        <v>322746840.62446302</v>
      </c>
      <c r="D4225" s="222">
        <v>454518002.97359699</v>
      </c>
      <c r="E4225" s="222">
        <v>910917901.93930995</v>
      </c>
      <c r="F4225" s="224">
        <f>E4225*(1+'Projections+Sensitivity'!$B$64)/('Projections+Sensitivity'!$B$63-'Projections+Sensitivity'!$B$64)</f>
        <v>8014341795.3511763</v>
      </c>
      <c r="G4225" s="170">
        <f>A4225/'Projections+Sensitivity'!B$67</f>
        <v>926634558.97362006</v>
      </c>
      <c r="H4225" s="170">
        <f>B4225/'Projections+Sensitivity'!C$67</f>
        <v>269887101.05336946</v>
      </c>
      <c r="I4225" s="170">
        <f>C4225/'Projections+Sensitivity'!D$67</f>
        <v>225053954.86204535</v>
      </c>
      <c r="J4225" s="170">
        <f>D4225/'Projections+Sensitivity'!E$67</f>
        <v>281050237.02122045</v>
      </c>
      <c r="K4225" s="170">
        <f>E4225/'Projections+Sensitivity'!F$67</f>
        <v>499482549.42801857</v>
      </c>
      <c r="L4225" s="170">
        <f>F4225/'Projections+Sensitivity'!F$67</f>
        <v>4394494677.7390604</v>
      </c>
      <c r="M4225" s="170">
        <f t="shared" si="131"/>
        <v>6596603079.0773344</v>
      </c>
      <c r="N4225" s="171">
        <f>'Projections+Sensitivity'!$B$72</f>
        <v>418000000</v>
      </c>
      <c r="O4225" s="171">
        <f>'Projections+Sensitivity'!$B$73</f>
        <v>634000000</v>
      </c>
      <c r="P4225" s="170">
        <f t="shared" si="130"/>
        <v>6380603079.0773344</v>
      </c>
      <c r="Q4225" s="170">
        <f>P4225/'Projections+Sensitivity'!$B$75</f>
        <v>47.263726511683956</v>
      </c>
    </row>
    <row r="4226" spans="1:17">
      <c r="A4226" s="222">
        <v>801377230.84126902</v>
      </c>
      <c r="B4226" s="223">
        <v>157150072.848322</v>
      </c>
      <c r="C4226" s="223">
        <v>678186665.83313501</v>
      </c>
      <c r="D4226" s="222">
        <v>294991602.00221902</v>
      </c>
      <c r="E4226" s="222">
        <v>704179515.39445806</v>
      </c>
      <c r="F4226" s="224">
        <f>E4226*(1+'Projections+Sensitivity'!$B$64)/('Projections+Sensitivity'!$B$63-'Projections+Sensitivity'!$B$64)</f>
        <v>6195437930.9497242</v>
      </c>
      <c r="G4226" s="170">
        <f>A4226/'Projections+Sensitivity'!B$67</f>
        <v>710632745.09370983</v>
      </c>
      <c r="H4226" s="170">
        <f>B4226/'Projections+Sensitivity'!C$67</f>
        <v>123575113.97776984</v>
      </c>
      <c r="I4226" s="170">
        <f>C4226/'Projections+Sensitivity'!D$67</f>
        <v>472904989.51171672</v>
      </c>
      <c r="J4226" s="170">
        <f>D4226/'Projections+Sensitivity'!E$67</f>
        <v>182407427.47171068</v>
      </c>
      <c r="K4226" s="170">
        <f>E4226/'Projections+Sensitivity'!F$67</f>
        <v>386121931.35671222</v>
      </c>
      <c r="L4226" s="170">
        <f>F4226/'Projections+Sensitivity'!F$67</f>
        <v>3397137245.8327088</v>
      </c>
      <c r="M4226" s="170">
        <f t="shared" si="131"/>
        <v>5272779453.2443275</v>
      </c>
      <c r="N4226" s="171">
        <f>'Projections+Sensitivity'!$B$72</f>
        <v>418000000</v>
      </c>
      <c r="O4226" s="171">
        <f>'Projections+Sensitivity'!$B$73</f>
        <v>634000000</v>
      </c>
      <c r="P4226" s="170">
        <f t="shared" ref="P4226:P4289" si="132">M4226+N4226-O4226</f>
        <v>5056779453.2443275</v>
      </c>
      <c r="Q4226" s="170">
        <f>P4226/'Projections+Sensitivity'!$B$75</f>
        <v>37.457625579587614</v>
      </c>
    </row>
    <row r="4227" spans="1:17">
      <c r="A4227" s="222">
        <v>630075309.50138795</v>
      </c>
      <c r="B4227" s="223">
        <v>878559444.97457099</v>
      </c>
      <c r="C4227" s="223">
        <v>715210222.48519897</v>
      </c>
      <c r="D4227" s="222">
        <v>278965667.96834397</v>
      </c>
      <c r="E4227" s="222">
        <v>666664059.29239798</v>
      </c>
      <c r="F4227" s="224">
        <f>E4227*(1+'Projections+Sensitivity'!$B$64)/('Projections+Sensitivity'!$B$63-'Projections+Sensitivity'!$B$64)</f>
        <v>5865373402.4446802</v>
      </c>
      <c r="G4227" s="170">
        <f>A4227/'Projections+Sensitivity'!B$67</f>
        <v>558728311.18086457</v>
      </c>
      <c r="H4227" s="170">
        <f>B4227/'Projections+Sensitivity'!C$67</f>
        <v>690856081.58620763</v>
      </c>
      <c r="I4227" s="170">
        <f>C4227/'Projections+Sensitivity'!D$67</f>
        <v>498721811.85917747</v>
      </c>
      <c r="J4227" s="170">
        <f>D4227/'Projections+Sensitivity'!E$67</f>
        <v>172497825.3674159</v>
      </c>
      <c r="K4227" s="170">
        <f>E4227/'Projections+Sensitivity'!F$67</f>
        <v>365551125.12168413</v>
      </c>
      <c r="L4227" s="170">
        <f>F4227/'Projections+Sensitivity'!F$67</f>
        <v>3216153348.3569074</v>
      </c>
      <c r="M4227" s="170">
        <f t="shared" ref="M4227:M4290" si="133">SUM(G4227:L4227)</f>
        <v>5502508503.4722576</v>
      </c>
      <c r="N4227" s="171">
        <f>'Projections+Sensitivity'!$B$72</f>
        <v>418000000</v>
      </c>
      <c r="O4227" s="171">
        <f>'Projections+Sensitivity'!$B$73</f>
        <v>634000000</v>
      </c>
      <c r="P4227" s="170">
        <f t="shared" si="132"/>
        <v>5286508503.4722576</v>
      </c>
      <c r="Q4227" s="170">
        <f>P4227/'Projections+Sensitivity'!$B$75</f>
        <v>39.159322247942647</v>
      </c>
    </row>
    <row r="4228" spans="1:17">
      <c r="A4228" s="222">
        <v>497658696.67773199</v>
      </c>
      <c r="B4228" s="223">
        <v>618715697.72890198</v>
      </c>
      <c r="C4228" s="223">
        <v>629031752.26476705</v>
      </c>
      <c r="D4228" s="222">
        <v>953972922.62774003</v>
      </c>
      <c r="E4228" s="222">
        <v>-304082385.77271301</v>
      </c>
      <c r="F4228" s="224">
        <f>E4228*(1+'Projections+Sensitivity'!$B$64)/('Projections+Sensitivity'!$B$63-'Projections+Sensitivity'!$B$64)</f>
        <v>-2675345569.9355888</v>
      </c>
      <c r="G4228" s="170">
        <f>A4228/'Projections+Sensitivity'!B$67</f>
        <v>441305981.91390777</v>
      </c>
      <c r="H4228" s="170">
        <f>B4228/'Projections+Sensitivity'!C$67</f>
        <v>486527695.9844619</v>
      </c>
      <c r="I4228" s="170">
        <f>C4228/'Projections+Sensitivity'!D$67</f>
        <v>438628874.9010855</v>
      </c>
      <c r="J4228" s="170">
        <f>D4228/'Projections+Sensitivity'!E$67</f>
        <v>589887120.55906725</v>
      </c>
      <c r="K4228" s="170">
        <f>E4228/'Projections+Sensitivity'!F$67</f>
        <v>-166737139.49254256</v>
      </c>
      <c r="L4228" s="170">
        <f>F4228/'Projections+Sensitivity'!F$67</f>
        <v>-1466969112.1751757</v>
      </c>
      <c r="M4228" s="170">
        <f t="shared" si="133"/>
        <v>322643421.69080424</v>
      </c>
      <c r="N4228" s="171">
        <f>'Projections+Sensitivity'!$B$72</f>
        <v>418000000</v>
      </c>
      <c r="O4228" s="171">
        <f>'Projections+Sensitivity'!$B$73</f>
        <v>634000000</v>
      </c>
      <c r="P4228" s="170">
        <f t="shared" si="132"/>
        <v>106643421.69080424</v>
      </c>
      <c r="Q4228" s="170">
        <f>P4228/'Projections+Sensitivity'!$B$75</f>
        <v>0.78995127178373514</v>
      </c>
    </row>
    <row r="4229" spans="1:17">
      <c r="A4229" s="222">
        <v>168492552.30642399</v>
      </c>
      <c r="B4229" s="223">
        <v>819233199.37298405</v>
      </c>
      <c r="C4229" s="223">
        <v>406342116.39349902</v>
      </c>
      <c r="D4229" s="222">
        <v>1187034252.03566</v>
      </c>
      <c r="E4229" s="222">
        <v>448462873.96342498</v>
      </c>
      <c r="F4229" s="224">
        <f>E4229*(1+'Projections+Sensitivity'!$B$64)/('Projections+Sensitivity'!$B$63-'Projections+Sensitivity'!$B$64)</f>
        <v>3945618750.9506683</v>
      </c>
      <c r="G4229" s="170">
        <f>A4229/'Projections+Sensitivity'!B$67</f>
        <v>149413185.65747479</v>
      </c>
      <c r="H4229" s="170">
        <f>B4229/'Projections+Sensitivity'!C$67</f>
        <v>644204830.14730287</v>
      </c>
      <c r="I4229" s="170">
        <f>C4229/'Projections+Sensitivity'!D$67</f>
        <v>283345609.65626079</v>
      </c>
      <c r="J4229" s="170">
        <f>D4229/'Projections+Sensitivity'!E$67</f>
        <v>734000096.15528727</v>
      </c>
      <c r="K4229" s="170">
        <f>E4229/'Projections+Sensitivity'!F$67</f>
        <v>245905123.97899023</v>
      </c>
      <c r="L4229" s="170">
        <f>F4229/'Projections+Sensitivity'!F$67</f>
        <v>2163496522.1345897</v>
      </c>
      <c r="M4229" s="170">
        <f t="shared" si="133"/>
        <v>4220365367.7299056</v>
      </c>
      <c r="N4229" s="171">
        <f>'Projections+Sensitivity'!$B$72</f>
        <v>418000000</v>
      </c>
      <c r="O4229" s="171">
        <f>'Projections+Sensitivity'!$B$73</f>
        <v>634000000</v>
      </c>
      <c r="P4229" s="170">
        <f t="shared" si="132"/>
        <v>4004365367.7299061</v>
      </c>
      <c r="Q4229" s="170">
        <f>P4229/'Projections+Sensitivity'!$B$75</f>
        <v>29.661965686888195</v>
      </c>
    </row>
    <row r="4230" spans="1:17">
      <c r="A4230" s="222">
        <v>276809880.32031</v>
      </c>
      <c r="B4230" s="223">
        <v>427253493.52849799</v>
      </c>
      <c r="C4230" s="223">
        <v>738696912.20426798</v>
      </c>
      <c r="D4230" s="222">
        <v>250785144.52646199</v>
      </c>
      <c r="E4230" s="222">
        <v>399483098.907987</v>
      </c>
      <c r="F4230" s="224">
        <f>E4230*(1+'Projections+Sensitivity'!$B$64)/('Projections+Sensitivity'!$B$63-'Projections+Sensitivity'!$B$64)</f>
        <v>3514690060.7602668</v>
      </c>
      <c r="G4230" s="170">
        <f>A4230/'Projections+Sensitivity'!B$67</f>
        <v>245465128.71919379</v>
      </c>
      <c r="H4230" s="170">
        <f>B4230/'Projections+Sensitivity'!C$67</f>
        <v>335971203.85139066</v>
      </c>
      <c r="I4230" s="170">
        <f>C4230/'Projections+Sensitivity'!D$67</f>
        <v>515099268.56074297</v>
      </c>
      <c r="J4230" s="170">
        <f>D4230/'Projections+Sensitivity'!E$67</f>
        <v>155072458.84528261</v>
      </c>
      <c r="K4230" s="170">
        <f>E4230/'Projections+Sensitivity'!F$67</f>
        <v>219048101.1199412</v>
      </c>
      <c r="L4230" s="170">
        <f>F4230/'Projections+Sensitivity'!F$67</f>
        <v>1927205896.6679718</v>
      </c>
      <c r="M4230" s="170">
        <f t="shared" si="133"/>
        <v>3397862057.764523</v>
      </c>
      <c r="N4230" s="171">
        <f>'Projections+Sensitivity'!$B$72</f>
        <v>418000000</v>
      </c>
      <c r="O4230" s="171">
        <f>'Projections+Sensitivity'!$B$73</f>
        <v>634000000</v>
      </c>
      <c r="P4230" s="170">
        <f t="shared" si="132"/>
        <v>3181862057.764523</v>
      </c>
      <c r="Q4230" s="170">
        <f>P4230/'Projections+Sensitivity'!$B$75</f>
        <v>23.569348576033505</v>
      </c>
    </row>
    <row r="4231" spans="1:17">
      <c r="A4231" s="222">
        <v>217882850.321551</v>
      </c>
      <c r="B4231" s="223">
        <v>768457477.61784005</v>
      </c>
      <c r="C4231" s="223">
        <v>211634025.44353399</v>
      </c>
      <c r="D4231" s="222">
        <v>879076105.88899505</v>
      </c>
      <c r="E4231" s="222">
        <v>806442744.405972</v>
      </c>
      <c r="F4231" s="224">
        <f>E4231*(1+'Projections+Sensitivity'!$B$64)/('Projections+Sensitivity'!$B$63-'Projections+Sensitivity'!$B$64)</f>
        <v>7095159485.0543327</v>
      </c>
      <c r="G4231" s="170">
        <f>A4231/'Projections+Sensitivity'!B$67</f>
        <v>193210740.30304489</v>
      </c>
      <c r="H4231" s="170">
        <f>B4231/'Projections+Sensitivity'!C$67</f>
        <v>604277291.52470493</v>
      </c>
      <c r="I4231" s="170">
        <f>C4231/'Projections+Sensitivity'!D$67</f>
        <v>147574099.61717203</v>
      </c>
      <c r="J4231" s="170">
        <f>D4231/'Projections+Sensitivity'!E$67</f>
        <v>543574833.78748703</v>
      </c>
      <c r="K4231" s="170">
        <f>E4231/'Projections+Sensitivity'!F$67</f>
        <v>442195808.30069113</v>
      </c>
      <c r="L4231" s="170">
        <f>F4231/'Projections+Sensitivity'!F$67</f>
        <v>3890480514.9272819</v>
      </c>
      <c r="M4231" s="170">
        <f t="shared" si="133"/>
        <v>5821313288.4603825</v>
      </c>
      <c r="N4231" s="171">
        <f>'Projections+Sensitivity'!$B$72</f>
        <v>418000000</v>
      </c>
      <c r="O4231" s="171">
        <f>'Projections+Sensitivity'!$B$73</f>
        <v>634000000</v>
      </c>
      <c r="P4231" s="170">
        <f t="shared" si="132"/>
        <v>5605313288.4603825</v>
      </c>
      <c r="Q4231" s="170">
        <f>P4231/'Projections+Sensitivity'!$B$75</f>
        <v>41.520839173780608</v>
      </c>
    </row>
    <row r="4232" spans="1:17">
      <c r="A4232" s="222">
        <v>771725829.072577</v>
      </c>
      <c r="B4232" s="223">
        <v>106342373.34762</v>
      </c>
      <c r="C4232" s="223">
        <v>559909396.52776396</v>
      </c>
      <c r="D4232" s="222">
        <v>877073007.480847</v>
      </c>
      <c r="E4232" s="222">
        <v>889382152.10696006</v>
      </c>
      <c r="F4232" s="224">
        <f>E4232*(1+'Projections+Sensitivity'!$B$64)/('Projections+Sensitivity'!$B$63-'Projections+Sensitivity'!$B$64)</f>
        <v>7824868232.9058876</v>
      </c>
      <c r="G4232" s="170">
        <f>A4232/'Projections+Sensitivity'!B$67</f>
        <v>684338939.6000824</v>
      </c>
      <c r="H4232" s="170">
        <f>B4232/'Projections+Sensitivity'!C$67</f>
        <v>83622429.623576298</v>
      </c>
      <c r="I4232" s="170">
        <f>C4232/'Projections+Sensitivity'!D$67</f>
        <v>390429303.06981713</v>
      </c>
      <c r="J4232" s="170">
        <f>D4232/'Projections+Sensitivity'!E$67</f>
        <v>542336222.16219676</v>
      </c>
      <c r="K4232" s="170">
        <f>E4232/'Projections+Sensitivity'!F$67</f>
        <v>487673876.87124318</v>
      </c>
      <c r="L4232" s="170">
        <f>F4232/'Projections+Sensitivity'!F$67</f>
        <v>4290600860.5049286</v>
      </c>
      <c r="M4232" s="170">
        <f t="shared" si="133"/>
        <v>6479001631.8318443</v>
      </c>
      <c r="N4232" s="171">
        <f>'Projections+Sensitivity'!$B$72</f>
        <v>418000000</v>
      </c>
      <c r="O4232" s="171">
        <f>'Projections+Sensitivity'!$B$73</f>
        <v>634000000</v>
      </c>
      <c r="P4232" s="170">
        <f t="shared" si="132"/>
        <v>6263001631.8318443</v>
      </c>
      <c r="Q4232" s="170">
        <f>P4232/'Projections+Sensitivity'!$B$75</f>
        <v>46.392604680235884</v>
      </c>
    </row>
    <row r="4233" spans="1:17">
      <c r="A4233" s="222">
        <v>276785591.234281</v>
      </c>
      <c r="B4233" s="223">
        <v>-45987324.255735599</v>
      </c>
      <c r="C4233" s="223">
        <v>467032842.49014699</v>
      </c>
      <c r="D4233" s="222">
        <v>459726758.69496697</v>
      </c>
      <c r="E4233" s="222">
        <v>346760577.98227501</v>
      </c>
      <c r="F4233" s="224">
        <f>E4233*(1+'Projections+Sensitivity'!$B$64)/('Projections+Sensitivity'!$B$63-'Projections+Sensitivity'!$B$64)</f>
        <v>3050832338.6629772</v>
      </c>
      <c r="G4233" s="170">
        <f>A4233/'Projections+Sensitivity'!B$67</f>
        <v>245443590.02403709</v>
      </c>
      <c r="H4233" s="170">
        <f>B4233/'Projections+Sensitivity'!C$67</f>
        <v>-36162177.55062826</v>
      </c>
      <c r="I4233" s="170">
        <f>C4233/'Projections+Sensitivity'!D$67</f>
        <v>325665738.66224086</v>
      </c>
      <c r="J4233" s="170">
        <f>D4233/'Projections+Sensitivity'!E$67</f>
        <v>284271060.00402695</v>
      </c>
      <c r="K4233" s="170">
        <f>E4233/'Projections+Sensitivity'!F$67</f>
        <v>190138822.7885102</v>
      </c>
      <c r="L4233" s="170">
        <f>F4233/'Projections+Sensitivity'!F$67</f>
        <v>1672859333.5893776</v>
      </c>
      <c r="M4233" s="170">
        <f t="shared" si="133"/>
        <v>2682216367.5175643</v>
      </c>
      <c r="N4233" s="171">
        <f>'Projections+Sensitivity'!$B$72</f>
        <v>418000000</v>
      </c>
      <c r="O4233" s="171">
        <f>'Projections+Sensitivity'!$B$73</f>
        <v>634000000</v>
      </c>
      <c r="P4233" s="170">
        <f t="shared" si="132"/>
        <v>2466216367.5175643</v>
      </c>
      <c r="Q4233" s="170">
        <f>P4233/'Projections+Sensitivity'!$B$75</f>
        <v>18.268269389018993</v>
      </c>
    </row>
    <row r="4234" spans="1:17">
      <c r="A4234" s="222">
        <v>202719135.41408101</v>
      </c>
      <c r="B4234" s="223">
        <v>-51261919.832788803</v>
      </c>
      <c r="C4234" s="223">
        <v>503569219.03621399</v>
      </c>
      <c r="D4234" s="222">
        <v>780338488.32604802</v>
      </c>
      <c r="E4234" s="222">
        <v>507060904.270248</v>
      </c>
      <c r="F4234" s="224">
        <f>E4234*(1+'Projections+Sensitivity'!$B$64)/('Projections+Sensitivity'!$B$63-'Projections+Sensitivity'!$B$64)</f>
        <v>4461169759.8982515</v>
      </c>
      <c r="G4234" s="170">
        <f>A4234/'Projections+Sensitivity'!B$67</f>
        <v>179764098.77667961</v>
      </c>
      <c r="H4234" s="170">
        <f>B4234/'Projections+Sensitivity'!C$67</f>
        <v>-40309860.958004743</v>
      </c>
      <c r="I4234" s="170">
        <f>C4234/'Projections+Sensitivity'!D$67</f>
        <v>351142846.42296052</v>
      </c>
      <c r="J4234" s="170">
        <f>D4234/'Projections+Sensitivity'!E$67</f>
        <v>482520638.7117666</v>
      </c>
      <c r="K4234" s="170">
        <f>E4234/'Projections+Sensitivity'!F$67</f>
        <v>278036113.50812376</v>
      </c>
      <c r="L4234" s="170">
        <f>F4234/'Projections+Sensitivity'!F$67</f>
        <v>2446188004.8259492</v>
      </c>
      <c r="M4234" s="170">
        <f t="shared" si="133"/>
        <v>3697341841.2874751</v>
      </c>
      <c r="N4234" s="171">
        <f>'Projections+Sensitivity'!$B$72</f>
        <v>418000000</v>
      </c>
      <c r="O4234" s="171">
        <f>'Projections+Sensitivity'!$B$73</f>
        <v>634000000</v>
      </c>
      <c r="P4234" s="170">
        <f t="shared" si="132"/>
        <v>3481341841.2874751</v>
      </c>
      <c r="Q4234" s="170">
        <f>P4234/'Projections+Sensitivity'!$B$75</f>
        <v>25.787717342870184</v>
      </c>
    </row>
    <row r="4235" spans="1:17">
      <c r="A4235" s="222">
        <v>180477176.95369899</v>
      </c>
      <c r="B4235" s="223">
        <v>950339091.27763295</v>
      </c>
      <c r="C4235" s="223">
        <v>-28813296.022557199</v>
      </c>
      <c r="D4235" s="222">
        <v>517425662.81477201</v>
      </c>
      <c r="E4235" s="222">
        <v>1249294795.61884</v>
      </c>
      <c r="F4235" s="224">
        <f>E4235*(1+'Projections+Sensitivity'!$B$64)/('Projections+Sensitivity'!$B$63-'Projections+Sensitivity'!$B$64)</f>
        <v>10991413687.146795</v>
      </c>
      <c r="G4235" s="170">
        <f>A4235/'Projections+Sensitivity'!B$67</f>
        <v>160040723.33167368</v>
      </c>
      <c r="H4235" s="170">
        <f>B4235/'Projections+Sensitivity'!C$67</f>
        <v>747300076.88582289</v>
      </c>
      <c r="I4235" s="170">
        <f>C4235/'Projections+Sensitivity'!D$67</f>
        <v>-20091741.90502001</v>
      </c>
      <c r="J4235" s="170">
        <f>D4235/'Projections+Sensitivity'!E$67</f>
        <v>319949054.21469384</v>
      </c>
      <c r="K4235" s="170">
        <f>E4235/'Projections+Sensitivity'!F$67</f>
        <v>685024356.39301753</v>
      </c>
      <c r="L4235" s="170">
        <f>F4235/'Projections+Sensitivity'!F$67</f>
        <v>6026909031.6328773</v>
      </c>
      <c r="M4235" s="170">
        <f t="shared" si="133"/>
        <v>7919131500.5530653</v>
      </c>
      <c r="N4235" s="171">
        <f>'Projections+Sensitivity'!$B$72</f>
        <v>418000000</v>
      </c>
      <c r="O4235" s="171">
        <f>'Projections+Sensitivity'!$B$73</f>
        <v>634000000</v>
      </c>
      <c r="P4235" s="170">
        <f t="shared" si="132"/>
        <v>7703131500.5530653</v>
      </c>
      <c r="Q4235" s="170">
        <f>P4235/'Projections+Sensitivity'!$B$75</f>
        <v>57.060233337430112</v>
      </c>
    </row>
    <row r="4236" spans="1:17">
      <c r="A4236" s="222">
        <v>97340627.539941698</v>
      </c>
      <c r="B4236" s="223">
        <v>142578307.40112901</v>
      </c>
      <c r="C4236" s="223">
        <v>833813827.84755802</v>
      </c>
      <c r="D4236" s="222">
        <v>-219507007.82217801</v>
      </c>
      <c r="E4236" s="222">
        <v>931056748.64655805</v>
      </c>
      <c r="F4236" s="224">
        <f>E4236*(1+'Projections+Sensitivity'!$B$64)/('Projections+Sensitivity'!$B$63-'Projections+Sensitivity'!$B$64)</f>
        <v>8191525272.0755386</v>
      </c>
      <c r="G4236" s="170">
        <f>A4236/'Projections+Sensitivity'!B$67</f>
        <v>86318196.594176143</v>
      </c>
      <c r="H4236" s="170">
        <f>B4236/'Projections+Sensitivity'!C$67</f>
        <v>112116591.92075363</v>
      </c>
      <c r="I4236" s="170">
        <f>C4236/'Projections+Sensitivity'!D$67</f>
        <v>581425055.04523337</v>
      </c>
      <c r="J4236" s="170">
        <f>D4236/'Projections+Sensitivity'!E$67</f>
        <v>-135731689.77384982</v>
      </c>
      <c r="K4236" s="170">
        <f>E4236/'Projections+Sensitivity'!F$67</f>
        <v>510525259.7254681</v>
      </c>
      <c r="L4236" s="170">
        <f>F4236/'Projections+Sensitivity'!F$67</f>
        <v>4491649486.6218271</v>
      </c>
      <c r="M4236" s="170">
        <f t="shared" si="133"/>
        <v>5646302900.1336088</v>
      </c>
      <c r="N4236" s="171">
        <f>'Projections+Sensitivity'!$B$72</f>
        <v>418000000</v>
      </c>
      <c r="O4236" s="171">
        <f>'Projections+Sensitivity'!$B$73</f>
        <v>634000000</v>
      </c>
      <c r="P4236" s="170">
        <f t="shared" si="132"/>
        <v>5430302900.1336088</v>
      </c>
      <c r="Q4236" s="170">
        <f>P4236/'Projections+Sensitivity'!$B$75</f>
        <v>40.22446592691562</v>
      </c>
    </row>
    <row r="4237" spans="1:17">
      <c r="A4237" s="222">
        <v>306468516.83009499</v>
      </c>
      <c r="B4237" s="223">
        <v>354955339.937846</v>
      </c>
      <c r="C4237" s="223">
        <v>549520764.13267004</v>
      </c>
      <c r="D4237" s="222">
        <v>468862732.60140002</v>
      </c>
      <c r="E4237" s="222">
        <v>155293870.91872901</v>
      </c>
      <c r="F4237" s="224">
        <f>E4237*(1+'Projections+Sensitivity'!$B$64)/('Projections+Sensitivity'!$B$63-'Projections+Sensitivity'!$B$64)</f>
        <v>1366290153.7187715</v>
      </c>
      <c r="G4237" s="170">
        <f>A4237/'Projections+Sensitivity'!B$67</f>
        <v>271765349.72317648</v>
      </c>
      <c r="H4237" s="170">
        <f>B4237/'Projections+Sensitivity'!C$67</f>
        <v>279119479.83742672</v>
      </c>
      <c r="I4237" s="170">
        <f>C4237/'Projections+Sensitivity'!D$67</f>
        <v>383185226.56204963</v>
      </c>
      <c r="J4237" s="170">
        <f>D4237/'Projections+Sensitivity'!E$67</f>
        <v>289920269.96936208</v>
      </c>
      <c r="K4237" s="170">
        <f>E4237/'Projections+Sensitivity'!F$67</f>
        <v>85152106.893383116</v>
      </c>
      <c r="L4237" s="170">
        <f>F4237/'Projections+Sensitivity'!F$67</f>
        <v>749176284.47631383</v>
      </c>
      <c r="M4237" s="170">
        <f t="shared" si="133"/>
        <v>2058318717.4617116</v>
      </c>
      <c r="N4237" s="171">
        <f>'Projections+Sensitivity'!$B$72</f>
        <v>418000000</v>
      </c>
      <c r="O4237" s="171">
        <f>'Projections+Sensitivity'!$B$73</f>
        <v>634000000</v>
      </c>
      <c r="P4237" s="170">
        <f t="shared" si="132"/>
        <v>1842318717.4617119</v>
      </c>
      <c r="Q4237" s="170">
        <f>P4237/'Projections+Sensitivity'!$B$75</f>
        <v>13.6468053145312</v>
      </c>
    </row>
    <row r="4238" spans="1:17">
      <c r="A4238" s="222">
        <v>642450389.13243699</v>
      </c>
      <c r="B4238" s="223">
        <v>-151679213.087071</v>
      </c>
      <c r="C4238" s="223">
        <v>540611501.93918002</v>
      </c>
      <c r="D4238" s="222">
        <v>-254008966.51957899</v>
      </c>
      <c r="E4238" s="222">
        <v>-67249346.4665474</v>
      </c>
      <c r="F4238" s="224">
        <f>E4238*(1+'Projections+Sensitivity'!$B$64)/('Projections+Sensitivity'!$B$63-'Projections+Sensitivity'!$B$64)</f>
        <v>-591666106.18748283</v>
      </c>
      <c r="G4238" s="170">
        <f>A4238/'Projections+Sensitivity'!B$67</f>
        <v>569702090.40807545</v>
      </c>
      <c r="H4238" s="170">
        <f>B4238/'Projections+Sensitivity'!C$67</f>
        <v>-119273098.0365777</v>
      </c>
      <c r="I4238" s="170">
        <f>C4238/'Projections+Sensitivity'!D$67</f>
        <v>376972726.73503864</v>
      </c>
      <c r="J4238" s="170">
        <f>D4238/'Projections+Sensitivity'!E$67</f>
        <v>-157065902.29384145</v>
      </c>
      <c r="K4238" s="170">
        <f>E4238/'Projections+Sensitivity'!F$67</f>
        <v>-36874755.616249971</v>
      </c>
      <c r="L4238" s="170">
        <f>F4238/'Projections+Sensitivity'!F$67</f>
        <v>-324427585.07600635</v>
      </c>
      <c r="M4238" s="170">
        <f t="shared" si="133"/>
        <v>309033476.12043864</v>
      </c>
      <c r="N4238" s="171">
        <f>'Projections+Sensitivity'!$B$72</f>
        <v>418000000</v>
      </c>
      <c r="O4238" s="171">
        <f>'Projections+Sensitivity'!$B$73</f>
        <v>634000000</v>
      </c>
      <c r="P4238" s="170">
        <f t="shared" si="132"/>
        <v>93033476.120438576</v>
      </c>
      <c r="Q4238" s="170">
        <f>P4238/'Projections+Sensitivity'!$B$75</f>
        <v>0.68913686015139686</v>
      </c>
    </row>
    <row r="4239" spans="1:17">
      <c r="A4239" s="222">
        <v>150778952.707297</v>
      </c>
      <c r="B4239" s="223">
        <v>802517239.24827802</v>
      </c>
      <c r="C4239" s="223">
        <v>186052523.54188499</v>
      </c>
      <c r="D4239" s="222">
        <v>990786911.05418706</v>
      </c>
      <c r="E4239" s="222">
        <v>1045566591.67014</v>
      </c>
      <c r="F4239" s="224">
        <f>E4239*(1+'Projections+Sensitivity'!$B$64)/('Projections+Sensitivity'!$B$63-'Projections+Sensitivity'!$B$64)</f>
        <v>9198993693.7293472</v>
      </c>
      <c r="G4239" s="170">
        <f>A4239/'Projections+Sensitivity'!B$67</f>
        <v>133705397.33485927</v>
      </c>
      <c r="H4239" s="170">
        <f>B4239/'Projections+Sensitivity'!C$67</f>
        <v>631060218.5017699</v>
      </c>
      <c r="I4239" s="170">
        <f>C4239/'Projections+Sensitivity'!D$67</f>
        <v>129735913.61622544</v>
      </c>
      <c r="J4239" s="170">
        <f>D4239/'Projections+Sensitivity'!E$67</f>
        <v>612650971.72724736</v>
      </c>
      <c r="K4239" s="170">
        <f>E4239/'Projections+Sensitivity'!F$67</f>
        <v>573314308.22945893</v>
      </c>
      <c r="L4239" s="170">
        <f>F4239/'Projections+Sensitivity'!F$67</f>
        <v>5044073469.7761211</v>
      </c>
      <c r="M4239" s="170">
        <f t="shared" si="133"/>
        <v>7124540279.1856823</v>
      </c>
      <c r="N4239" s="171">
        <f>'Projections+Sensitivity'!$B$72</f>
        <v>418000000</v>
      </c>
      <c r="O4239" s="171">
        <f>'Projections+Sensitivity'!$B$73</f>
        <v>634000000</v>
      </c>
      <c r="P4239" s="170">
        <f t="shared" si="132"/>
        <v>6908540279.1856823</v>
      </c>
      <c r="Q4239" s="170">
        <f>P4239/'Projections+Sensitivity'!$B$75</f>
        <v>51.174372438412462</v>
      </c>
    </row>
    <row r="4240" spans="1:17">
      <c r="A4240" s="222">
        <v>-179414695.63825601</v>
      </c>
      <c r="B4240" s="223">
        <v>1062378545.61044</v>
      </c>
      <c r="C4240" s="223">
        <v>1081183839.81829</v>
      </c>
      <c r="D4240" s="222">
        <v>288983878.96636802</v>
      </c>
      <c r="E4240" s="222">
        <v>986369359.87730706</v>
      </c>
      <c r="F4240" s="224">
        <f>E4240*(1+'Projections+Sensitivity'!$B$64)/('Projections+Sensitivity'!$B$63-'Projections+Sensitivity'!$B$64)</f>
        <v>8678170853.4751854</v>
      </c>
      <c r="G4240" s="170">
        <f>A4240/'Projections+Sensitivity'!B$67</f>
        <v>-159098552.79731572</v>
      </c>
      <c r="H4240" s="170">
        <f>B4240/'Projections+Sensitivity'!C$67</f>
        <v>835402411.73199868</v>
      </c>
      <c r="I4240" s="170">
        <f>C4240/'Projections+Sensitivity'!D$67</f>
        <v>753918144.05756629</v>
      </c>
      <c r="J4240" s="170">
        <f>D4240/'Projections+Sensitivity'!E$67</f>
        <v>178692564.75530064</v>
      </c>
      <c r="K4240" s="170">
        <f>E4240/'Projections+Sensitivity'!F$67</f>
        <v>540854759.24923098</v>
      </c>
      <c r="L4240" s="170">
        <f>F4240/'Projections+Sensitivity'!F$67</f>
        <v>4758491289.980711</v>
      </c>
      <c r="M4240" s="170">
        <f t="shared" si="133"/>
        <v>6908260616.9774914</v>
      </c>
      <c r="N4240" s="171">
        <f>'Projections+Sensitivity'!$B$72</f>
        <v>418000000</v>
      </c>
      <c r="O4240" s="171">
        <f>'Projections+Sensitivity'!$B$73</f>
        <v>634000000</v>
      </c>
      <c r="P4240" s="170">
        <f t="shared" si="132"/>
        <v>6692260616.9774914</v>
      </c>
      <c r="Q4240" s="170">
        <f>P4240/'Projections+Sensitivity'!$B$75</f>
        <v>49.572300866499937</v>
      </c>
    </row>
    <row r="4241" spans="1:17">
      <c r="A4241" s="222">
        <v>405660315.17275202</v>
      </c>
      <c r="B4241" s="223">
        <v>724585904.70878506</v>
      </c>
      <c r="C4241" s="223">
        <v>940903514.26508296</v>
      </c>
      <c r="D4241" s="222">
        <v>356387741.72502398</v>
      </c>
      <c r="E4241" s="222">
        <v>725018156.48050201</v>
      </c>
      <c r="F4241" s="224">
        <f>E4241*(1+'Projections+Sensitivity'!$B$64)/('Projections+Sensitivity'!$B$63-'Projections+Sensitivity'!$B$64)</f>
        <v>6378778264.7587872</v>
      </c>
      <c r="G4241" s="170">
        <f>A4241/'Projections+Sensitivity'!B$67</f>
        <v>359725098.55834895</v>
      </c>
      <c r="H4241" s="170">
        <f>B4241/'Projections+Sensitivity'!C$67</f>
        <v>569778837.12148511</v>
      </c>
      <c r="I4241" s="170">
        <f>C4241/'Projections+Sensitivity'!D$67</f>
        <v>656099550.40688825</v>
      </c>
      <c r="J4241" s="170">
        <f>D4241/'Projections+Sensitivity'!E$67</f>
        <v>220371599.42615947</v>
      </c>
      <c r="K4241" s="170">
        <f>E4241/'Projections+Sensitivity'!F$67</f>
        <v>397548359.08868819</v>
      </c>
      <c r="L4241" s="170">
        <f>F4241/'Projections+Sensitivity'!F$67</f>
        <v>3497668036.9709377</v>
      </c>
      <c r="M4241" s="170">
        <f t="shared" si="133"/>
        <v>5701191481.5725079</v>
      </c>
      <c r="N4241" s="171">
        <f>'Projections+Sensitivity'!$B$72</f>
        <v>418000000</v>
      </c>
      <c r="O4241" s="171">
        <f>'Projections+Sensitivity'!$B$73</f>
        <v>634000000</v>
      </c>
      <c r="P4241" s="170">
        <f t="shared" si="132"/>
        <v>5485191481.5725079</v>
      </c>
      <c r="Q4241" s="170">
        <f>P4241/'Projections+Sensitivity'!$B$75</f>
        <v>40.631048011648204</v>
      </c>
    </row>
    <row r="4242" spans="1:17">
      <c r="A4242" s="222">
        <v>215934340.07782799</v>
      </c>
      <c r="B4242" s="223">
        <v>815896363.33469403</v>
      </c>
      <c r="C4242" s="223">
        <v>406931647.83908802</v>
      </c>
      <c r="D4242" s="222">
        <v>732376821.67417896</v>
      </c>
      <c r="E4242" s="222">
        <v>676209826.19477701</v>
      </c>
      <c r="F4242" s="224">
        <f>E4242*(1+'Projections+Sensitivity'!$B$64)/('Projections+Sensitivity'!$B$63-'Projections+Sensitivity'!$B$64)</f>
        <v>5949357961.8561754</v>
      </c>
      <c r="G4242" s="170">
        <f>A4242/'Projections+Sensitivity'!B$67</f>
        <v>191482870.91762885</v>
      </c>
      <c r="H4242" s="170">
        <f>B4242/'Projections+Sensitivity'!C$67</f>
        <v>641580905.85453582</v>
      </c>
      <c r="I4242" s="170">
        <f>C4242/'Projections+Sensitivity'!D$67</f>
        <v>283756694.65120178</v>
      </c>
      <c r="J4242" s="170">
        <f>D4242/'Projections+Sensitivity'!E$67</f>
        <v>452863644.50636083</v>
      </c>
      <c r="K4242" s="170">
        <f>E4242/'Projections+Sensitivity'!F$67</f>
        <v>370785344.3400079</v>
      </c>
      <c r="L4242" s="170">
        <f>F4242/'Projections+Sensitivity'!F$67</f>
        <v>3262204503.7443852</v>
      </c>
      <c r="M4242" s="170">
        <f t="shared" si="133"/>
        <v>5202673964.0141201</v>
      </c>
      <c r="N4242" s="171">
        <f>'Projections+Sensitivity'!$B$72</f>
        <v>418000000</v>
      </c>
      <c r="O4242" s="171">
        <f>'Projections+Sensitivity'!$B$73</f>
        <v>634000000</v>
      </c>
      <c r="P4242" s="170">
        <f t="shared" si="132"/>
        <v>4986673964.0141201</v>
      </c>
      <c r="Q4242" s="170">
        <f>P4242/'Projections+Sensitivity'!$B$75</f>
        <v>36.938325659363855</v>
      </c>
    </row>
    <row r="4243" spans="1:17">
      <c r="A4243" s="222">
        <v>362644790.03939497</v>
      </c>
      <c r="B4243" s="223">
        <v>1572602977.2795601</v>
      </c>
      <c r="C4243" s="223">
        <v>378364489.98766297</v>
      </c>
      <c r="D4243" s="222">
        <v>1279683814.9149599</v>
      </c>
      <c r="E4243" s="222">
        <v>548184015.98669803</v>
      </c>
      <c r="F4243" s="224">
        <f>E4243*(1+'Projections+Sensitivity'!$B$64)/('Projections+Sensitivity'!$B$63-'Projections+Sensitivity'!$B$64)</f>
        <v>4822974783.471056</v>
      </c>
      <c r="G4243" s="170">
        <f>A4243/'Projections+Sensitivity'!B$67</f>
        <v>321580465.13137341</v>
      </c>
      <c r="H4243" s="170">
        <f>B4243/'Projections+Sensitivity'!C$67</f>
        <v>1236617894.2002118</v>
      </c>
      <c r="I4243" s="170">
        <f>C4243/'Projections+Sensitivity'!D$67</f>
        <v>263836586.86271915</v>
      </c>
      <c r="J4243" s="170">
        <f>D4243/'Projections+Sensitivity'!E$67</f>
        <v>791289755.61164188</v>
      </c>
      <c r="K4243" s="170">
        <f>E4243/'Projections+Sensitivity'!F$67</f>
        <v>300585101.33327925</v>
      </c>
      <c r="L4243" s="170">
        <f>F4243/'Projections+Sensitivity'!F$67</f>
        <v>2644576130.896666</v>
      </c>
      <c r="M4243" s="170">
        <f t="shared" si="133"/>
        <v>5558485934.0358915</v>
      </c>
      <c r="N4243" s="171">
        <f>'Projections+Sensitivity'!$B$72</f>
        <v>418000000</v>
      </c>
      <c r="O4243" s="171">
        <f>'Projections+Sensitivity'!$B$73</f>
        <v>634000000</v>
      </c>
      <c r="P4243" s="170">
        <f t="shared" si="132"/>
        <v>5342485934.0358915</v>
      </c>
      <c r="Q4243" s="170">
        <f>P4243/'Projections+Sensitivity'!$B$75</f>
        <v>39.573969881747345</v>
      </c>
    </row>
    <row r="4244" spans="1:17">
      <c r="A4244" s="222">
        <v>-9098151.7835288402</v>
      </c>
      <c r="B4244" s="223">
        <v>228912567.420638</v>
      </c>
      <c r="C4244" s="223">
        <v>564751358.581159</v>
      </c>
      <c r="D4244" s="222">
        <v>-262576801.27024701</v>
      </c>
      <c r="E4244" s="222">
        <v>604024629.82979906</v>
      </c>
      <c r="F4244" s="224">
        <f>E4244*(1+'Projections+Sensitivity'!$B$64)/('Projections+Sensitivity'!$B$63-'Projections+Sensitivity'!$B$64)</f>
        <v>5314265781.7575798</v>
      </c>
      <c r="G4244" s="170">
        <f>A4244/'Projections+Sensitivity'!B$67</f>
        <v>-8067916.4922380475</v>
      </c>
      <c r="H4244" s="170">
        <f>B4244/'Projections+Sensitivity'!C$67</f>
        <v>180005621.99708399</v>
      </c>
      <c r="I4244" s="170">
        <f>C4244/'Projections+Sensitivity'!D$67</f>
        <v>393805641.95914632</v>
      </c>
      <c r="J4244" s="170">
        <f>D4244/'Projections+Sensitivity'!E$67</f>
        <v>-162363804.62483838</v>
      </c>
      <c r="K4244" s="170">
        <f>E4244/'Projections+Sensitivity'!F$67</f>
        <v>331204119.91288763</v>
      </c>
      <c r="L4244" s="170">
        <f>F4244/'Projections+Sensitivity'!F$67</f>
        <v>2913965150.2723532</v>
      </c>
      <c r="M4244" s="170">
        <f t="shared" si="133"/>
        <v>3648548813.024395</v>
      </c>
      <c r="N4244" s="171">
        <f>'Projections+Sensitivity'!$B$72</f>
        <v>418000000</v>
      </c>
      <c r="O4244" s="171">
        <f>'Projections+Sensitivity'!$B$73</f>
        <v>634000000</v>
      </c>
      <c r="P4244" s="170">
        <f t="shared" si="132"/>
        <v>3432548813.024395</v>
      </c>
      <c r="Q4244" s="170">
        <f>P4244/'Projections+Sensitivity'!$B$75</f>
        <v>25.426287503884407</v>
      </c>
    </row>
    <row r="4245" spans="1:17">
      <c r="A4245" s="222">
        <v>-97154381.846090496</v>
      </c>
      <c r="B4245" s="223">
        <v>768944634.22004402</v>
      </c>
      <c r="C4245" s="223">
        <v>667716542.14830601</v>
      </c>
      <c r="D4245" s="222">
        <v>102985607.39255799</v>
      </c>
      <c r="E4245" s="222">
        <v>794759383.78691101</v>
      </c>
      <c r="F4245" s="224">
        <f>E4245*(1+'Projections+Sensitivity'!$B$64)/('Projections+Sensitivity'!$B$63-'Projections+Sensitivity'!$B$64)</f>
        <v>6992368174.0918884</v>
      </c>
      <c r="G4245" s="170">
        <f>A4245/'Projections+Sensitivity'!B$67</f>
        <v>-86153040.555809021</v>
      </c>
      <c r="H4245" s="170">
        <f>B4245/'Projections+Sensitivity'!C$67</f>
        <v>604660367.59683943</v>
      </c>
      <c r="I4245" s="170">
        <f>C4245/'Projections+Sensitivity'!D$67</f>
        <v>465604088.47545439</v>
      </c>
      <c r="J4245" s="170">
        <f>D4245/'Projections+Sensitivity'!E$67</f>
        <v>63680930.520004384</v>
      </c>
      <c r="K4245" s="170">
        <f>E4245/'Projections+Sensitivity'!F$67</f>
        <v>435789484.81591642</v>
      </c>
      <c r="L4245" s="170">
        <f>F4245/'Projections+Sensitivity'!F$67</f>
        <v>3834117075.4238272</v>
      </c>
      <c r="M4245" s="170">
        <f t="shared" si="133"/>
        <v>5317698906.2762327</v>
      </c>
      <c r="N4245" s="171">
        <f>'Projections+Sensitivity'!$B$72</f>
        <v>418000000</v>
      </c>
      <c r="O4245" s="171">
        <f>'Projections+Sensitivity'!$B$73</f>
        <v>634000000</v>
      </c>
      <c r="P4245" s="170">
        <f t="shared" si="132"/>
        <v>5101698906.2762327</v>
      </c>
      <c r="Q4245" s="170">
        <f>P4245/'Projections+Sensitivity'!$B$75</f>
        <v>37.790362268712833</v>
      </c>
    </row>
    <row r="4246" spans="1:17">
      <c r="A4246" s="222">
        <v>-62575201.115829296</v>
      </c>
      <c r="B4246" s="223">
        <v>272105670.96493602</v>
      </c>
      <c r="C4246" s="223">
        <v>1006375326.11362</v>
      </c>
      <c r="D4246" s="222">
        <v>918927612.69573605</v>
      </c>
      <c r="E4246" s="222">
        <v>379566396.40819299</v>
      </c>
      <c r="F4246" s="224">
        <f>E4246*(1+'Projections+Sensitivity'!$B$64)/('Projections+Sensitivity'!$B$63-'Projections+Sensitivity'!$B$64)</f>
        <v>3339461029.768724</v>
      </c>
      <c r="G4246" s="170">
        <f>A4246/'Projections+Sensitivity'!B$67</f>
        <v>-55489456.441195846</v>
      </c>
      <c r="H4246" s="170">
        <f>B4246/'Projections+Sensitivity'!C$67</f>
        <v>213970561.34962234</v>
      </c>
      <c r="I4246" s="170">
        <f>C4246/'Projections+Sensitivity'!D$67</f>
        <v>701753568.76997352</v>
      </c>
      <c r="J4246" s="170">
        <f>D4246/'Projections+Sensitivity'!E$67</f>
        <v>568216927.96288097</v>
      </c>
      <c r="K4246" s="170">
        <f>E4246/'Projections+Sensitivity'!F$67</f>
        <v>208127198.8963517</v>
      </c>
      <c r="L4246" s="170">
        <f>F4246/'Projections+Sensitivity'!F$67</f>
        <v>1831122766.7315395</v>
      </c>
      <c r="M4246" s="170">
        <f t="shared" si="133"/>
        <v>3467701567.2691727</v>
      </c>
      <c r="N4246" s="171">
        <f>'Projections+Sensitivity'!$B$72</f>
        <v>418000000</v>
      </c>
      <c r="O4246" s="171">
        <f>'Projections+Sensitivity'!$B$73</f>
        <v>634000000</v>
      </c>
      <c r="P4246" s="170">
        <f t="shared" si="132"/>
        <v>3251701567.2691727</v>
      </c>
      <c r="Q4246" s="170">
        <f>P4246/'Projections+Sensitivity'!$B$75</f>
        <v>24.086678276067946</v>
      </c>
    </row>
    <row r="4247" spans="1:17">
      <c r="A4247" s="222">
        <v>658518041.77501202</v>
      </c>
      <c r="B4247" s="223">
        <v>406697298.17352998</v>
      </c>
      <c r="C4247" s="223">
        <v>169370562.51691499</v>
      </c>
      <c r="D4247" s="222">
        <v>-22346882.658275101</v>
      </c>
      <c r="E4247" s="222">
        <v>447643279.03415197</v>
      </c>
      <c r="F4247" s="224">
        <f>E4247*(1+'Projections+Sensitivity'!$B$64)/('Projections+Sensitivity'!$B$63-'Projections+Sensitivity'!$B$64)</f>
        <v>3938407877.3000941</v>
      </c>
      <c r="G4247" s="170">
        <f>A4247/'Projections+Sensitivity'!B$67</f>
        <v>583950311.67662668</v>
      </c>
      <c r="H4247" s="170">
        <f>B4247/'Projections+Sensitivity'!C$67</f>
        <v>319806819.4645552</v>
      </c>
      <c r="I4247" s="170">
        <f>C4247/'Projections+Sensitivity'!D$67</f>
        <v>118103448.69027929</v>
      </c>
      <c r="J4247" s="170">
        <f>D4247/'Projections+Sensitivity'!E$67</f>
        <v>-13818147.194839405</v>
      </c>
      <c r="K4247" s="170">
        <f>E4247/'Projections+Sensitivity'!F$67</f>
        <v>245455716.44852012</v>
      </c>
      <c r="L4247" s="170">
        <f>F4247/'Projections+Sensitivity'!F$67</f>
        <v>2159542592.2064104</v>
      </c>
      <c r="M4247" s="170">
        <f t="shared" si="133"/>
        <v>3413040741.2915525</v>
      </c>
      <c r="N4247" s="171">
        <f>'Projections+Sensitivity'!$B$72</f>
        <v>418000000</v>
      </c>
      <c r="O4247" s="171">
        <f>'Projections+Sensitivity'!$B$73</f>
        <v>634000000</v>
      </c>
      <c r="P4247" s="170">
        <f t="shared" si="132"/>
        <v>3197040741.2915525</v>
      </c>
      <c r="Q4247" s="170">
        <f>P4247/'Projections+Sensitivity'!$B$75</f>
        <v>23.681783268826315</v>
      </c>
    </row>
    <row r="4248" spans="1:17">
      <c r="A4248" s="222">
        <v>712072573.09441495</v>
      </c>
      <c r="B4248" s="223">
        <v>-96345898.596394807</v>
      </c>
      <c r="C4248" s="223">
        <v>316602698.68922597</v>
      </c>
      <c r="D4248" s="222">
        <v>952792636.37309694</v>
      </c>
      <c r="E4248" s="222">
        <v>848389093.29055095</v>
      </c>
      <c r="F4248" s="224">
        <f>E4248*(1+'Projections+Sensitivity'!$B$64)/('Projections+Sensitivity'!$B$63-'Projections+Sensitivity'!$B$64)</f>
        <v>7464207427.0394068</v>
      </c>
      <c r="G4248" s="170">
        <f>A4248/'Projections+Sensitivity'!B$67</f>
        <v>631440559.88814902</v>
      </c>
      <c r="H4248" s="170">
        <f>B4248/'Projections+Sensitivity'!C$67</f>
        <v>-75761691.894546717</v>
      </c>
      <c r="I4248" s="170">
        <f>C4248/'Projections+Sensitivity'!D$67</f>
        <v>220769595.51995724</v>
      </c>
      <c r="J4248" s="170">
        <f>D4248/'Projections+Sensitivity'!E$67</f>
        <v>589157293.07269681</v>
      </c>
      <c r="K4248" s="170">
        <f>E4248/'Projections+Sensitivity'!F$67</f>
        <v>465196200.80089527</v>
      </c>
      <c r="L4248" s="170">
        <f>F4248/'Projections+Sensitivity'!F$67</f>
        <v>4092840141.9929376</v>
      </c>
      <c r="M4248" s="170">
        <f t="shared" si="133"/>
        <v>5923642099.3800888</v>
      </c>
      <c r="N4248" s="171">
        <f>'Projections+Sensitivity'!$B$72</f>
        <v>418000000</v>
      </c>
      <c r="O4248" s="171">
        <f>'Projections+Sensitivity'!$B$73</f>
        <v>634000000</v>
      </c>
      <c r="P4248" s="170">
        <f t="shared" si="132"/>
        <v>5707642099.3800888</v>
      </c>
      <c r="Q4248" s="170">
        <f>P4248/'Projections+Sensitivity'!$B$75</f>
        <v>42.278830365778433</v>
      </c>
    </row>
    <row r="4249" spans="1:17">
      <c r="A4249" s="222">
        <v>521781302.27317297</v>
      </c>
      <c r="B4249" s="223">
        <v>-466674554.22569901</v>
      </c>
      <c r="C4249" s="223">
        <v>284411607.73183203</v>
      </c>
      <c r="D4249" s="222">
        <v>557795474.93834305</v>
      </c>
      <c r="E4249" s="222">
        <v>201648083.44110301</v>
      </c>
      <c r="F4249" s="224">
        <f>E4249*(1+'Projections+Sensitivity'!$B$64)/('Projections+Sensitivity'!$B$63-'Projections+Sensitivity'!$B$64)</f>
        <v>1774118896.5920277</v>
      </c>
      <c r="G4249" s="170">
        <f>A4249/'Projections+Sensitivity'!B$67</f>
        <v>462697048.1600818</v>
      </c>
      <c r="H4249" s="170">
        <f>B4249/'Projections+Sensitivity'!C$67</f>
        <v>-366969993.61003768</v>
      </c>
      <c r="I4249" s="170">
        <f>C4249/'Projections+Sensitivity'!D$67</f>
        <v>198322490.17488882</v>
      </c>
      <c r="J4249" s="170">
        <f>D4249/'Projections+Sensitivity'!E$67</f>
        <v>344911641.37648523</v>
      </c>
      <c r="K4249" s="170">
        <f>E4249/'Projections+Sensitivity'!F$67</f>
        <v>110569458.11472966</v>
      </c>
      <c r="L4249" s="170">
        <f>F4249/'Projections+Sensitivity'!F$67</f>
        <v>972800542.80594051</v>
      </c>
      <c r="M4249" s="170">
        <f t="shared" si="133"/>
        <v>1722331187.0220883</v>
      </c>
      <c r="N4249" s="171">
        <f>'Projections+Sensitivity'!$B$72</f>
        <v>418000000</v>
      </c>
      <c r="O4249" s="171">
        <f>'Projections+Sensitivity'!$B$73</f>
        <v>634000000</v>
      </c>
      <c r="P4249" s="170">
        <f t="shared" si="132"/>
        <v>1506331187.0220883</v>
      </c>
      <c r="Q4249" s="170">
        <f>P4249/'Projections+Sensitivity'!$B$75</f>
        <v>11.15800879275621</v>
      </c>
    </row>
    <row r="4250" spans="1:17">
      <c r="A4250" s="222">
        <v>211605224.65422601</v>
      </c>
      <c r="B4250" s="223">
        <v>-288596576.801862</v>
      </c>
      <c r="C4250" s="223">
        <v>299581948.09059697</v>
      </c>
      <c r="D4250" s="222">
        <v>1141251002.2067201</v>
      </c>
      <c r="E4250" s="222">
        <v>268436772.55795801</v>
      </c>
      <c r="F4250" s="224">
        <f>E4250*(1+'Projections+Sensitivity'!$B$64)/('Projections+Sensitivity'!$B$63-'Projections+Sensitivity'!$B$64)</f>
        <v>2361732095.8785524</v>
      </c>
      <c r="G4250" s="170">
        <f>A4250/'Projections+Sensitivity'!B$67</f>
        <v>187643965.76921049</v>
      </c>
      <c r="H4250" s="170">
        <f>B4250/'Projections+Sensitivity'!C$67</f>
        <v>-226938201.33513927</v>
      </c>
      <c r="I4250" s="170">
        <f>C4250/'Projections+Sensitivity'!D$67</f>
        <v>208900889.91301647</v>
      </c>
      <c r="J4250" s="170">
        <f>D4250/'Projections+Sensitivity'!E$67</f>
        <v>705690121.34275436</v>
      </c>
      <c r="K4250" s="170">
        <f>E4250/'Projections+Sensitivity'!F$67</f>
        <v>147191622.0243645</v>
      </c>
      <c r="L4250" s="170">
        <f>F4250/'Projections+Sensitivity'!F$67</f>
        <v>1295005802.1738067</v>
      </c>
      <c r="M4250" s="170">
        <f t="shared" si="133"/>
        <v>2317494199.8880129</v>
      </c>
      <c r="N4250" s="171">
        <f>'Projections+Sensitivity'!$B$72</f>
        <v>418000000</v>
      </c>
      <c r="O4250" s="171">
        <f>'Projections+Sensitivity'!$B$73</f>
        <v>634000000</v>
      </c>
      <c r="P4250" s="170">
        <f t="shared" si="132"/>
        <v>2101494199.8880129</v>
      </c>
      <c r="Q4250" s="170">
        <f>P4250/'Projections+Sensitivity'!$B$75</f>
        <v>15.566623702874169</v>
      </c>
    </row>
    <row r="4251" spans="1:17">
      <c r="A4251" s="222">
        <v>186646898.178206</v>
      </c>
      <c r="B4251" s="223">
        <v>683750906.90519595</v>
      </c>
      <c r="C4251" s="223">
        <v>492236499.37408203</v>
      </c>
      <c r="D4251" s="222">
        <v>733463640.27918398</v>
      </c>
      <c r="E4251" s="222">
        <v>605540791.55657494</v>
      </c>
      <c r="F4251" s="224">
        <f>E4251*(1+'Projections+Sensitivity'!$B$64)/('Projections+Sensitivity'!$B$63-'Projections+Sensitivity'!$B$64)</f>
        <v>5327605115.9275894</v>
      </c>
      <c r="G4251" s="170">
        <f>A4251/'Projections+Sensitivity'!B$67</f>
        <v>165511812.05431142</v>
      </c>
      <c r="H4251" s="170">
        <f>B4251/'Projections+Sensitivity'!C$67</f>
        <v>537668196.53189421</v>
      </c>
      <c r="I4251" s="170">
        <f>C4251/'Projections+Sensitivity'!D$67</f>
        <v>343240450.30849844</v>
      </c>
      <c r="J4251" s="170">
        <f>D4251/'Projections+Sensitivity'!E$67</f>
        <v>453535676.47107375</v>
      </c>
      <c r="K4251" s="170">
        <f>E4251/'Projections+Sensitivity'!F$67</f>
        <v>332035475.10200286</v>
      </c>
      <c r="L4251" s="170">
        <f>F4251/'Projections+Sensitivity'!F$67</f>
        <v>2921279491.8005238</v>
      </c>
      <c r="M4251" s="170">
        <f t="shared" si="133"/>
        <v>4753271102.2683048</v>
      </c>
      <c r="N4251" s="171">
        <f>'Projections+Sensitivity'!$B$72</f>
        <v>418000000</v>
      </c>
      <c r="O4251" s="171">
        <f>'Projections+Sensitivity'!$B$73</f>
        <v>634000000</v>
      </c>
      <c r="P4251" s="170">
        <f t="shared" si="132"/>
        <v>4537271102.2683048</v>
      </c>
      <c r="Q4251" s="170">
        <f>P4251/'Projections+Sensitivity'!$B$75</f>
        <v>33.609415572357811</v>
      </c>
    </row>
    <row r="4252" spans="1:17">
      <c r="A4252" s="222">
        <v>668496393.05857801</v>
      </c>
      <c r="B4252" s="223">
        <v>383460079.391343</v>
      </c>
      <c r="C4252" s="223">
        <v>-97145517.814694196</v>
      </c>
      <c r="D4252" s="222">
        <v>623786012.86169505</v>
      </c>
      <c r="E4252" s="222">
        <v>883964065.370116</v>
      </c>
      <c r="F4252" s="224">
        <f>E4252*(1+'Projections+Sensitivity'!$B$64)/('Projections+Sensitivity'!$B$63-'Projections+Sensitivity'!$B$64)</f>
        <v>7777199393.7124958</v>
      </c>
      <c r="G4252" s="170">
        <f>A4252/'Projections+Sensitivity'!B$67</f>
        <v>592798757.69087887</v>
      </c>
      <c r="H4252" s="170">
        <f>B4252/'Projections+Sensitivity'!C$67</f>
        <v>301534209.67514271</v>
      </c>
      <c r="I4252" s="170">
        <f>C4252/'Projections+Sensitivity'!D$67</f>
        <v>-67740347.013209701</v>
      </c>
      <c r="J4252" s="170">
        <f>D4252/'Projections+Sensitivity'!E$67</f>
        <v>385716749.65201658</v>
      </c>
      <c r="K4252" s="170">
        <f>E4252/'Projections+Sensitivity'!F$67</f>
        <v>484702983.69790721</v>
      </c>
      <c r="L4252" s="170">
        <f>F4252/'Projections+Sensitivity'!F$67</f>
        <v>4264462661.5762439</v>
      </c>
      <c r="M4252" s="170">
        <f t="shared" si="133"/>
        <v>5961475015.2789793</v>
      </c>
      <c r="N4252" s="171">
        <f>'Projections+Sensitivity'!$B$72</f>
        <v>418000000</v>
      </c>
      <c r="O4252" s="171">
        <f>'Projections+Sensitivity'!$B$73</f>
        <v>634000000</v>
      </c>
      <c r="P4252" s="170">
        <f t="shared" si="132"/>
        <v>5745475015.2789793</v>
      </c>
      <c r="Q4252" s="170">
        <f>P4252/'Projections+Sensitivity'!$B$75</f>
        <v>42.559074187251696</v>
      </c>
    </row>
    <row r="4253" spans="1:17">
      <c r="A4253" s="222">
        <v>-29337743.987836</v>
      </c>
      <c r="B4253" s="223">
        <v>97507784.5422934</v>
      </c>
      <c r="C4253" s="223">
        <v>785464311.83647001</v>
      </c>
      <c r="D4253" s="222">
        <v>394278573.50469297</v>
      </c>
      <c r="E4253" s="222">
        <v>1052490992.13399</v>
      </c>
      <c r="F4253" s="224">
        <f>E4253*(1+'Projections+Sensitivity'!$B$64)/('Projections+Sensitivity'!$B$63-'Projections+Sensitivity'!$B$64)</f>
        <v>9259915223.4600029</v>
      </c>
      <c r="G4253" s="170">
        <f>A4253/'Projections+Sensitivity'!B$67</f>
        <v>-26015664.960989974</v>
      </c>
      <c r="H4253" s="170">
        <f>B4253/'Projections+Sensitivity'!C$67</f>
        <v>76675342.048130602</v>
      </c>
      <c r="I4253" s="170">
        <f>C4253/'Projections+Sensitivity'!D$67</f>
        <v>547710550.59676945</v>
      </c>
      <c r="J4253" s="170">
        <f>D4253/'Projections+Sensitivity'!E$67</f>
        <v>243801314.38340348</v>
      </c>
      <c r="K4253" s="170">
        <f>E4253/'Projections+Sensitivity'!F$67</f>
        <v>577111156.64969647</v>
      </c>
      <c r="L4253" s="170">
        <f>F4253/'Projections+Sensitivity'!F$67</f>
        <v>5077478501.0310125</v>
      </c>
      <c r="M4253" s="170">
        <f t="shared" si="133"/>
        <v>6496761199.7480221</v>
      </c>
      <c r="N4253" s="171">
        <f>'Projections+Sensitivity'!$B$72</f>
        <v>418000000</v>
      </c>
      <c r="O4253" s="171">
        <f>'Projections+Sensitivity'!$B$73</f>
        <v>634000000</v>
      </c>
      <c r="P4253" s="170">
        <f t="shared" si="132"/>
        <v>6280761199.7480221</v>
      </c>
      <c r="Q4253" s="170">
        <f>P4253/'Projections+Sensitivity'!$B$75</f>
        <v>46.524157035170532</v>
      </c>
    </row>
    <row r="4254" spans="1:17">
      <c r="A4254" s="222">
        <v>199018265.385254</v>
      </c>
      <c r="B4254" s="223">
        <v>563463040.65522301</v>
      </c>
      <c r="C4254" s="223">
        <v>-47074420.866872698</v>
      </c>
      <c r="D4254" s="222">
        <v>748977987.55311799</v>
      </c>
      <c r="E4254" s="222">
        <v>421911288.63386703</v>
      </c>
      <c r="F4254" s="224">
        <f>E4254*(1+'Projections+Sensitivity'!$B$64)/('Projections+Sensitivity'!$B$63-'Projections+Sensitivity'!$B$64)</f>
        <v>3712015393.7364998</v>
      </c>
      <c r="G4254" s="170">
        <f>A4254/'Projections+Sensitivity'!B$67</f>
        <v>176482299.23633143</v>
      </c>
      <c r="H4254" s="170">
        <f>B4254/'Projections+Sensitivity'!C$67</f>
        <v>443079714.88142669</v>
      </c>
      <c r="I4254" s="170">
        <f>C4254/'Projections+Sensitivity'!D$67</f>
        <v>-32825370.400007211</v>
      </c>
      <c r="J4254" s="170">
        <f>D4254/'Projections+Sensitivity'!E$67</f>
        <v>463128939.99428332</v>
      </c>
      <c r="K4254" s="170">
        <f>E4254/'Projections+Sensitivity'!F$67</f>
        <v>231346124.20137167</v>
      </c>
      <c r="L4254" s="170">
        <f>F4254/'Projections+Sensitivity'!F$67</f>
        <v>2035405066.0682766</v>
      </c>
      <c r="M4254" s="170">
        <f t="shared" si="133"/>
        <v>3316616773.9816828</v>
      </c>
      <c r="N4254" s="171">
        <f>'Projections+Sensitivity'!$B$72</f>
        <v>418000000</v>
      </c>
      <c r="O4254" s="171">
        <f>'Projections+Sensitivity'!$B$73</f>
        <v>634000000</v>
      </c>
      <c r="P4254" s="170">
        <f t="shared" si="132"/>
        <v>3100616773.9816828</v>
      </c>
      <c r="Q4254" s="170">
        <f>P4254/'Projections+Sensitivity'!$B$75</f>
        <v>22.967531659123576</v>
      </c>
    </row>
    <row r="4255" spans="1:17">
      <c r="A4255" s="222">
        <v>325362127.43339902</v>
      </c>
      <c r="B4255" s="223">
        <v>500800329.281901</v>
      </c>
      <c r="C4255" s="223">
        <v>422674404.742576</v>
      </c>
      <c r="D4255" s="222">
        <v>901829265.51377404</v>
      </c>
      <c r="E4255" s="222">
        <v>272579004.31728703</v>
      </c>
      <c r="F4255" s="224">
        <f>E4255*(1+'Projections+Sensitivity'!$B$64)/('Projections+Sensitivity'!$B$63-'Projections+Sensitivity'!$B$64)</f>
        <v>2398175842.3941784</v>
      </c>
      <c r="G4255" s="170">
        <f>A4255/'Projections+Sensitivity'!B$67</f>
        <v>288519529.71611536</v>
      </c>
      <c r="H4255" s="170">
        <f>B4255/'Projections+Sensitivity'!C$67</f>
        <v>393804830.30922365</v>
      </c>
      <c r="I4255" s="170">
        <f>C4255/'Projections+Sensitivity'!D$67</f>
        <v>294734245.02692866</v>
      </c>
      <c r="J4255" s="170">
        <f>D4255/'Projections+Sensitivity'!E$67</f>
        <v>557644201.47741163</v>
      </c>
      <c r="K4255" s="170">
        <f>E4255/'Projections+Sensitivity'!F$67</f>
        <v>149462927.12778449</v>
      </c>
      <c r="L4255" s="170">
        <f>F4255/'Projections+Sensitivity'!F$67</f>
        <v>1314988959.1428154</v>
      </c>
      <c r="M4255" s="170">
        <f t="shared" si="133"/>
        <v>2999154692.8002791</v>
      </c>
      <c r="N4255" s="171">
        <f>'Projections+Sensitivity'!$B$72</f>
        <v>418000000</v>
      </c>
      <c r="O4255" s="171">
        <f>'Projections+Sensitivity'!$B$73</f>
        <v>634000000</v>
      </c>
      <c r="P4255" s="170">
        <f t="shared" si="132"/>
        <v>2783154692.8002791</v>
      </c>
      <c r="Q4255" s="170">
        <f>P4255/'Projections+Sensitivity'!$B$75</f>
        <v>20.615960687409476</v>
      </c>
    </row>
    <row r="4256" spans="1:17">
      <c r="A4256" s="222">
        <v>1675143879.3729401</v>
      </c>
      <c r="B4256" s="223">
        <v>695465996.26603496</v>
      </c>
      <c r="C4256" s="223">
        <v>-192159959.969172</v>
      </c>
      <c r="D4256" s="222">
        <v>170995390.04096699</v>
      </c>
      <c r="E4256" s="222">
        <v>835343353.61974096</v>
      </c>
      <c r="F4256" s="224">
        <f>E4256*(1+'Projections+Sensitivity'!$B$64)/('Projections+Sensitivity'!$B$63-'Projections+Sensitivity'!$B$64)</f>
        <v>7349429776.4163866</v>
      </c>
      <c r="G4256" s="170">
        <f>A4256/'Projections+Sensitivity'!B$67</f>
        <v>1485457843.8372264</v>
      </c>
      <c r="H4256" s="170">
        <f>B4256/'Projections+Sensitivity'!C$67</f>
        <v>546880368.54547465</v>
      </c>
      <c r="I4256" s="170">
        <f>C4256/'Projections+Sensitivity'!D$67</f>
        <v>-133994677.9138713</v>
      </c>
      <c r="J4256" s="170">
        <f>D4256/'Projections+Sensitivity'!E$67</f>
        <v>105734634.46142423</v>
      </c>
      <c r="K4256" s="170">
        <f>E4256/'Projections+Sensitivity'!F$67</f>
        <v>458042845.60162008</v>
      </c>
      <c r="L4256" s="170">
        <f>F4256/'Projections+Sensitivity'!F$67</f>
        <v>4029904246.8606839</v>
      </c>
      <c r="M4256" s="170">
        <f t="shared" si="133"/>
        <v>6492025261.3925581</v>
      </c>
      <c r="N4256" s="171">
        <f>'Projections+Sensitivity'!$B$72</f>
        <v>418000000</v>
      </c>
      <c r="O4256" s="171">
        <f>'Projections+Sensitivity'!$B$73</f>
        <v>634000000</v>
      </c>
      <c r="P4256" s="170">
        <f t="shared" si="132"/>
        <v>6276025261.3925581</v>
      </c>
      <c r="Q4256" s="170">
        <f>P4256/'Projections+Sensitivity'!$B$75</f>
        <v>46.489076010315245</v>
      </c>
    </row>
    <row r="4257" spans="1:17">
      <c r="A4257" s="222">
        <v>611843736.77163506</v>
      </c>
      <c r="B4257" s="223">
        <v>1050575909.8555599</v>
      </c>
      <c r="C4257" s="223">
        <v>633807377.38982701</v>
      </c>
      <c r="D4257" s="222">
        <v>621860252.66308904</v>
      </c>
      <c r="E4257" s="222">
        <v>1077277948.0801301</v>
      </c>
      <c r="F4257" s="224">
        <f>E4257*(1+'Projections+Sensitivity'!$B$64)/('Projections+Sensitivity'!$B$63-'Projections+Sensitivity'!$B$64)</f>
        <v>9477993204.5774651</v>
      </c>
      <c r="G4257" s="170">
        <f>A4257/'Projections+Sensitivity'!B$67</f>
        <v>542561202.76087737</v>
      </c>
      <c r="H4257" s="170">
        <f>B4257/'Projections+Sensitivity'!C$67</f>
        <v>826121397.52556467</v>
      </c>
      <c r="I4257" s="170">
        <f>C4257/'Projections+Sensitivity'!D$67</f>
        <v>441958956.51940215</v>
      </c>
      <c r="J4257" s="170">
        <f>D4257/'Projections+Sensitivity'!E$67</f>
        <v>384525959.94352692</v>
      </c>
      <c r="K4257" s="170">
        <f>E4257/'Projections+Sensitivity'!F$67</f>
        <v>590702559.25818634</v>
      </c>
      <c r="L4257" s="170">
        <f>F4257/'Projections+Sensitivity'!F$67</f>
        <v>5197056945.7522831</v>
      </c>
      <c r="M4257" s="170">
        <f t="shared" si="133"/>
        <v>7982927021.75984</v>
      </c>
      <c r="N4257" s="171">
        <f>'Projections+Sensitivity'!$B$72</f>
        <v>418000000</v>
      </c>
      <c r="O4257" s="171">
        <f>'Projections+Sensitivity'!$B$73</f>
        <v>634000000</v>
      </c>
      <c r="P4257" s="170">
        <f t="shared" si="132"/>
        <v>7766927021.75984</v>
      </c>
      <c r="Q4257" s="170">
        <f>P4257/'Projections+Sensitivity'!$B$75</f>
        <v>57.53279275377659</v>
      </c>
    </row>
    <row r="4258" spans="1:17">
      <c r="A4258" s="222">
        <v>167923617.42245001</v>
      </c>
      <c r="B4258" s="223">
        <v>719019890.84891295</v>
      </c>
      <c r="C4258" s="223">
        <v>282604530.55536401</v>
      </c>
      <c r="D4258" s="222">
        <v>419467545.26671398</v>
      </c>
      <c r="E4258" s="222">
        <v>732244837.60605204</v>
      </c>
      <c r="F4258" s="224">
        <f>E4258*(1+'Projections+Sensitivity'!$B$64)/('Projections+Sensitivity'!$B$63-'Projections+Sensitivity'!$B$64)</f>
        <v>6442359288.3206997</v>
      </c>
      <c r="G4258" s="170">
        <f>A4258/'Projections+Sensitivity'!B$67</f>
        <v>148908674.49491835</v>
      </c>
      <c r="H4258" s="170">
        <f>B4258/'Projections+Sensitivity'!C$67</f>
        <v>565401996.6614784</v>
      </c>
      <c r="I4258" s="170">
        <f>C4258/'Projections+Sensitivity'!D$67</f>
        <v>197062400.79796979</v>
      </c>
      <c r="J4258" s="170">
        <f>D4258/'Projections+Sensitivity'!E$67</f>
        <v>259376861.30942497</v>
      </c>
      <c r="K4258" s="170">
        <f>E4258/'Projections+Sensitivity'!F$67</f>
        <v>401510956.71116149</v>
      </c>
      <c r="L4258" s="170">
        <f>F4258/'Projections+Sensitivity'!F$67</f>
        <v>3532531345.3726459</v>
      </c>
      <c r="M4258" s="170">
        <f t="shared" si="133"/>
        <v>5104792235.347599</v>
      </c>
      <c r="N4258" s="171">
        <f>'Projections+Sensitivity'!$B$72</f>
        <v>418000000</v>
      </c>
      <c r="O4258" s="171">
        <f>'Projections+Sensitivity'!$B$73</f>
        <v>634000000</v>
      </c>
      <c r="P4258" s="170">
        <f t="shared" si="132"/>
        <v>4888792235.347599</v>
      </c>
      <c r="Q4258" s="170">
        <f>P4258/'Projections+Sensitivity'!$B$75</f>
        <v>36.213275817389622</v>
      </c>
    </row>
    <row r="4259" spans="1:17">
      <c r="A4259" s="222">
        <v>377553947.959337</v>
      </c>
      <c r="B4259" s="223">
        <v>8323613.4302290604</v>
      </c>
      <c r="C4259" s="223">
        <v>163091838.905691</v>
      </c>
      <c r="D4259" s="222">
        <v>941025524.10705996</v>
      </c>
      <c r="E4259" s="222">
        <v>-299358624.30622399</v>
      </c>
      <c r="F4259" s="224">
        <f>E4259*(1+'Projections+Sensitivity'!$B$64)/('Projections+Sensitivity'!$B$63-'Projections+Sensitivity'!$B$64)</f>
        <v>-2633785470.0939298</v>
      </c>
      <c r="G4259" s="170">
        <f>A4259/'Projections+Sensitivity'!B$67</f>
        <v>334801374.60064006</v>
      </c>
      <c r="H4259" s="170">
        <f>B4259/'Projections+Sensitivity'!C$67</f>
        <v>6545281.5878757313</v>
      </c>
      <c r="I4259" s="170">
        <f>C4259/'Projections+Sensitivity'!D$67</f>
        <v>113725244.4684885</v>
      </c>
      <c r="J4259" s="170">
        <f>D4259/'Projections+Sensitivity'!E$67</f>
        <v>581881124.31856918</v>
      </c>
      <c r="K4259" s="170">
        <f>E4259/'Projections+Sensitivity'!F$67</f>
        <v>-164146964.88388836</v>
      </c>
      <c r="L4259" s="170">
        <f>F4259/'Projections+Sensitivity'!F$67</f>
        <v>-1444180511.1616259</v>
      </c>
      <c r="M4259" s="170">
        <f t="shared" si="133"/>
        <v>-571374451.06994069</v>
      </c>
      <c r="N4259" s="171">
        <f>'Projections+Sensitivity'!$B$72</f>
        <v>418000000</v>
      </c>
      <c r="O4259" s="171">
        <f>'Projections+Sensitivity'!$B$73</f>
        <v>634000000</v>
      </c>
      <c r="P4259" s="170">
        <f t="shared" si="132"/>
        <v>-787374451.06994069</v>
      </c>
      <c r="Q4259" s="170">
        <f>P4259/'Projections+Sensitivity'!$B$75</f>
        <v>-5.8324033412588197</v>
      </c>
    </row>
    <row r="4260" spans="1:17">
      <c r="A4260" s="222">
        <v>1043554919.6421601</v>
      </c>
      <c r="B4260" s="223">
        <v>940334064.87957597</v>
      </c>
      <c r="C4260" s="223">
        <v>597735128.78526497</v>
      </c>
      <c r="D4260" s="222">
        <v>568450935.06314194</v>
      </c>
      <c r="E4260" s="222">
        <v>780858006.32056499</v>
      </c>
      <c r="F4260" s="224">
        <f>E4260*(1+'Projections+Sensitivity'!$B$64)/('Projections+Sensitivity'!$B$63-'Projections+Sensitivity'!$B$64)</f>
        <v>6870062541.274375</v>
      </c>
      <c r="G4260" s="170">
        <f>A4260/'Projections+Sensitivity'!B$67</f>
        <v>925387281.62123382</v>
      </c>
      <c r="H4260" s="170">
        <f>B4260/'Projections+Sensitivity'!C$67</f>
        <v>739432614.56091642</v>
      </c>
      <c r="I4260" s="170">
        <f>C4260/'Projections+Sensitivity'!D$67</f>
        <v>416805488.88664025</v>
      </c>
      <c r="J4260" s="170">
        <f>D4260/'Projections+Sensitivity'!E$67</f>
        <v>351500422.4017747</v>
      </c>
      <c r="K4260" s="170">
        <f>E4260/'Projections+Sensitivity'!F$67</f>
        <v>428166958.7434029</v>
      </c>
      <c r="L4260" s="170">
        <f>F4260/'Projections+Sensitivity'!F$67</f>
        <v>3767053370.6058173</v>
      </c>
      <c r="M4260" s="170">
        <f t="shared" si="133"/>
        <v>6628346136.8197861</v>
      </c>
      <c r="N4260" s="171">
        <f>'Projections+Sensitivity'!$B$72</f>
        <v>418000000</v>
      </c>
      <c r="O4260" s="171">
        <f>'Projections+Sensitivity'!$B$73</f>
        <v>634000000</v>
      </c>
      <c r="P4260" s="170">
        <f t="shared" si="132"/>
        <v>6412346136.8197861</v>
      </c>
      <c r="Q4260" s="170">
        <f>P4260/'Projections+Sensitivity'!$B$75</f>
        <v>47.498860272739158</v>
      </c>
    </row>
    <row r="4261" spans="1:17">
      <c r="A4261" s="222">
        <v>513868101.49733102</v>
      </c>
      <c r="B4261" s="223">
        <v>480344945.68601698</v>
      </c>
      <c r="C4261" s="223">
        <v>-100593891.47611301</v>
      </c>
      <c r="D4261" s="222">
        <v>864456776.91278899</v>
      </c>
      <c r="E4261" s="222">
        <v>785544791.20658302</v>
      </c>
      <c r="F4261" s="224">
        <f>E4261*(1+'Projections+Sensitivity'!$B$64)/('Projections+Sensitivity'!$B$63-'Projections+Sensitivity'!$B$64)</f>
        <v>6911297317.6662607</v>
      </c>
      <c r="G4261" s="170">
        <f>A4261/'Projections+Sensitivity'!B$67</f>
        <v>455679903.95708156</v>
      </c>
      <c r="H4261" s="170">
        <f>B4261/'Projections+Sensitivity'!C$67</f>
        <v>377719719.348059</v>
      </c>
      <c r="I4261" s="170">
        <f>C4261/'Projections+Sensitivity'!D$67</f>
        <v>-70144925.564134762</v>
      </c>
      <c r="J4261" s="170">
        <f>D4261/'Projections+Sensitivity'!E$67</f>
        <v>534535002.91836172</v>
      </c>
      <c r="K4261" s="170">
        <f>E4261/'Projections+Sensitivity'!F$67</f>
        <v>430736858.02686757</v>
      </c>
      <c r="L4261" s="170">
        <f>F4261/'Projections+Sensitivity'!F$67</f>
        <v>3789663587.392056</v>
      </c>
      <c r="M4261" s="170">
        <f t="shared" si="133"/>
        <v>5518190146.0782909</v>
      </c>
      <c r="N4261" s="171">
        <f>'Projections+Sensitivity'!$B$72</f>
        <v>418000000</v>
      </c>
      <c r="O4261" s="171">
        <f>'Projections+Sensitivity'!$B$73</f>
        <v>634000000</v>
      </c>
      <c r="P4261" s="170">
        <f t="shared" si="132"/>
        <v>5302190146.0782909</v>
      </c>
      <c r="Q4261" s="170">
        <f>P4261/'Projections+Sensitivity'!$B$75</f>
        <v>39.275482563542894</v>
      </c>
    </row>
    <row r="4262" spans="1:17">
      <c r="A4262" s="222">
        <v>915359256.85878694</v>
      </c>
      <c r="B4262" s="223">
        <v>791852766.83117795</v>
      </c>
      <c r="C4262" s="223">
        <v>1121600680.23715</v>
      </c>
      <c r="D4262" s="222">
        <v>92148382.628112495</v>
      </c>
      <c r="E4262" s="222">
        <v>445508507.50789899</v>
      </c>
      <c r="F4262" s="224">
        <f>E4262*(1+'Projections+Sensitivity'!$B$64)/('Projections+Sensitivity'!$B$63-'Projections+Sensitivity'!$B$64)</f>
        <v>3919625955.6472745</v>
      </c>
      <c r="G4262" s="170">
        <f>A4262/'Projections+Sensitivity'!B$67</f>
        <v>811707940.29876947</v>
      </c>
      <c r="H4262" s="170">
        <f>B4262/'Projections+Sensitivity'!C$67</f>
        <v>622674200.15274954</v>
      </c>
      <c r="I4262" s="170">
        <f>C4262/'Projections+Sensitivity'!D$67</f>
        <v>782101130.33155537</v>
      </c>
      <c r="J4262" s="170">
        <f>D4262/'Projections+Sensitivity'!E$67</f>
        <v>56979755.71774561</v>
      </c>
      <c r="K4262" s="170">
        <f>E4262/'Projections+Sensitivity'!F$67</f>
        <v>244285159.67045143</v>
      </c>
      <c r="L4262" s="170">
        <f>F4262/'Projections+Sensitivity'!F$67</f>
        <v>2149243923.0394793</v>
      </c>
      <c r="M4262" s="170">
        <f t="shared" si="133"/>
        <v>4666992109.2107506</v>
      </c>
      <c r="N4262" s="171">
        <f>'Projections+Sensitivity'!$B$72</f>
        <v>418000000</v>
      </c>
      <c r="O4262" s="171">
        <f>'Projections+Sensitivity'!$B$73</f>
        <v>634000000</v>
      </c>
      <c r="P4262" s="170">
        <f t="shared" si="132"/>
        <v>4450992109.2107506</v>
      </c>
      <c r="Q4262" s="170">
        <f>P4262/'Projections+Sensitivity'!$B$75</f>
        <v>32.970311920079631</v>
      </c>
    </row>
    <row r="4263" spans="1:17">
      <c r="A4263" s="222">
        <v>683965571.50615299</v>
      </c>
      <c r="B4263" s="223">
        <v>705867272.91761696</v>
      </c>
      <c r="C4263" s="223">
        <v>1111096048.78771</v>
      </c>
      <c r="D4263" s="222">
        <v>279400361.263134</v>
      </c>
      <c r="E4263" s="222">
        <v>1114301527.69999</v>
      </c>
      <c r="F4263" s="224">
        <f>E4263*(1+'Projections+Sensitivity'!$B$64)/('Projections+Sensitivity'!$B$63-'Projections+Sensitivity'!$B$64)</f>
        <v>9803730157.3031158</v>
      </c>
      <c r="G4263" s="170">
        <f>A4263/'Projections+Sensitivity'!B$67</f>
        <v>606516273.38945258</v>
      </c>
      <c r="H4263" s="170">
        <f>B4263/'Projections+Sensitivity'!C$67</f>
        <v>555059422.64603579</v>
      </c>
      <c r="I4263" s="170">
        <f>C4263/'Projections+Sensitivity'!D$67</f>
        <v>774776166.75486934</v>
      </c>
      <c r="J4263" s="170">
        <f>D4263/'Projections+Sensitivity'!E$67</f>
        <v>172766617.03844541</v>
      </c>
      <c r="K4263" s="170">
        <f>E4263/'Projections+Sensitivity'!F$67</f>
        <v>611003655.43612814</v>
      </c>
      <c r="L4263" s="170">
        <f>F4263/'Projections+Sensitivity'!F$67</f>
        <v>5375667908.654582</v>
      </c>
      <c r="M4263" s="170">
        <f t="shared" si="133"/>
        <v>8095790043.9195137</v>
      </c>
      <c r="N4263" s="171">
        <f>'Projections+Sensitivity'!$B$72</f>
        <v>418000000</v>
      </c>
      <c r="O4263" s="171">
        <f>'Projections+Sensitivity'!$B$73</f>
        <v>634000000</v>
      </c>
      <c r="P4263" s="170">
        <f t="shared" si="132"/>
        <v>7879790043.9195137</v>
      </c>
      <c r="Q4263" s="170">
        <f>P4263/'Projections+Sensitivity'!$B$75</f>
        <v>58.368815140144548</v>
      </c>
    </row>
    <row r="4264" spans="1:17">
      <c r="A4264" s="222">
        <v>658859267.22504199</v>
      </c>
      <c r="B4264" s="223">
        <v>350311477.17619002</v>
      </c>
      <c r="C4264" s="223">
        <v>939810368.74586701</v>
      </c>
      <c r="D4264" s="222">
        <v>511792863.110295</v>
      </c>
      <c r="E4264" s="222">
        <v>535532392.91468298</v>
      </c>
      <c r="F4264" s="224">
        <f>E4264*(1+'Projections+Sensitivity'!$B$64)/('Projections+Sensitivity'!$B$63-'Projections+Sensitivity'!$B$64)</f>
        <v>4711664607.9335957</v>
      </c>
      <c r="G4264" s="170">
        <f>A4264/'Projections+Sensitivity'!B$67</f>
        <v>584252898.23501456</v>
      </c>
      <c r="H4264" s="170">
        <f>B4264/'Projections+Sensitivity'!C$67</f>
        <v>275467773.79830426</v>
      </c>
      <c r="I4264" s="170">
        <f>C4264/'Projections+Sensitivity'!D$67</f>
        <v>655337291.28805923</v>
      </c>
      <c r="J4264" s="170">
        <f>D4264/'Projections+Sensitivity'!E$67</f>
        <v>316466024.54000723</v>
      </c>
      <c r="K4264" s="170">
        <f>E4264/'Projections+Sensitivity'!F$67</f>
        <v>293647851.62838387</v>
      </c>
      <c r="L4264" s="170">
        <f>F4264/'Projections+Sensitivity'!F$67</f>
        <v>2583541552.3288655</v>
      </c>
      <c r="M4264" s="170">
        <f t="shared" si="133"/>
        <v>4708713391.818635</v>
      </c>
      <c r="N4264" s="171">
        <f>'Projections+Sensitivity'!$B$72</f>
        <v>418000000</v>
      </c>
      <c r="O4264" s="171">
        <f>'Projections+Sensitivity'!$B$73</f>
        <v>634000000</v>
      </c>
      <c r="P4264" s="170">
        <f t="shared" si="132"/>
        <v>4492713391.818635</v>
      </c>
      <c r="Q4264" s="170">
        <f>P4264/'Projections+Sensitivity'!$B$75</f>
        <v>33.279358457915812</v>
      </c>
    </row>
    <row r="4265" spans="1:17">
      <c r="A4265" s="222">
        <v>745758668.32551003</v>
      </c>
      <c r="B4265" s="223">
        <v>390689171.56531399</v>
      </c>
      <c r="C4265" s="223">
        <v>692747162.80209005</v>
      </c>
      <c r="D4265" s="222">
        <v>283032514.13729298</v>
      </c>
      <c r="E4265" s="222">
        <v>473977912.05575401</v>
      </c>
      <c r="F4265" s="224">
        <f>E4265*(1+'Projections+Sensitivity'!$B$64)/('Projections+Sensitivity'!$B$63-'Projections+Sensitivity'!$B$64)</f>
        <v>4170102467.6039324</v>
      </c>
      <c r="G4265" s="170">
        <f>A4265/'Projections+Sensitivity'!B$67</f>
        <v>661312187.63633347</v>
      </c>
      <c r="H4265" s="170">
        <f>B4265/'Projections+Sensitivity'!C$67</f>
        <v>307218813.39923072</v>
      </c>
      <c r="I4265" s="170">
        <f>C4265/'Projections+Sensitivity'!D$67</f>
        <v>483058140.57364464</v>
      </c>
      <c r="J4265" s="170">
        <f>D4265/'Projections+Sensitivity'!E$67</f>
        <v>175012551.01576024</v>
      </c>
      <c r="K4265" s="170">
        <f>E4265/'Projections+Sensitivity'!F$67</f>
        <v>259895755.02046758</v>
      </c>
      <c r="L4265" s="170">
        <f>F4265/'Projections+Sensitivity'!F$67</f>
        <v>2286587416.3417821</v>
      </c>
      <c r="M4265" s="170">
        <f t="shared" si="133"/>
        <v>4173084863.9872189</v>
      </c>
      <c r="N4265" s="171">
        <f>'Projections+Sensitivity'!$B$72</f>
        <v>418000000</v>
      </c>
      <c r="O4265" s="171">
        <f>'Projections+Sensitivity'!$B$73</f>
        <v>634000000</v>
      </c>
      <c r="P4265" s="170">
        <f t="shared" si="132"/>
        <v>3957084863.9872189</v>
      </c>
      <c r="Q4265" s="170">
        <f>P4265/'Projections+Sensitivity'!$B$75</f>
        <v>29.311739733238657</v>
      </c>
    </row>
    <row r="4266" spans="1:17">
      <c r="A4266" s="222">
        <v>713191783.14761996</v>
      </c>
      <c r="B4266" s="223">
        <v>1313554285.3185401</v>
      </c>
      <c r="C4266" s="223">
        <v>611035349.20008504</v>
      </c>
      <c r="D4266" s="222">
        <v>772691152.51887</v>
      </c>
      <c r="E4266" s="222">
        <v>766717234.41490197</v>
      </c>
      <c r="F4266" s="224">
        <f>E4266*(1+'Projections+Sensitivity'!$B$64)/('Projections+Sensitivity'!$B$63-'Projections+Sensitivity'!$B$64)</f>
        <v>6745650693.5537291</v>
      </c>
      <c r="G4266" s="170">
        <f>A4266/'Projections+Sensitivity'!B$67</f>
        <v>632433035.44377553</v>
      </c>
      <c r="H4266" s="170">
        <f>B4266/'Projections+Sensitivity'!C$67</f>
        <v>1032914701.1016471</v>
      </c>
      <c r="I4266" s="170">
        <f>C4266/'Projections+Sensitivity'!D$67</f>
        <v>426079839.0215655</v>
      </c>
      <c r="J4266" s="170">
        <f>D4266/'Projections+Sensitivity'!E$67</f>
        <v>477791924.93777531</v>
      </c>
      <c r="K4266" s="170">
        <f>E4266/'Projections+Sensitivity'!F$67</f>
        <v>420413165.79753625</v>
      </c>
      <c r="L4266" s="170">
        <f>F4266/'Projections+Sensitivity'!F$67</f>
        <v>3698834767.4295468</v>
      </c>
      <c r="M4266" s="170">
        <f t="shared" si="133"/>
        <v>6688467433.7318459</v>
      </c>
      <c r="N4266" s="171">
        <f>'Projections+Sensitivity'!$B$72</f>
        <v>418000000</v>
      </c>
      <c r="O4266" s="171">
        <f>'Projections+Sensitivity'!$B$73</f>
        <v>634000000</v>
      </c>
      <c r="P4266" s="170">
        <f t="shared" si="132"/>
        <v>6472467433.7318459</v>
      </c>
      <c r="Q4266" s="170">
        <f>P4266/'Projections+Sensitivity'!$B$75</f>
        <v>47.944203212828491</v>
      </c>
    </row>
    <row r="4267" spans="1:17">
      <c r="A4267" s="222">
        <v>773590191.20907199</v>
      </c>
      <c r="B4267" s="223">
        <v>1106428416.60127</v>
      </c>
      <c r="C4267" s="223">
        <v>339879963.15090698</v>
      </c>
      <c r="D4267" s="222">
        <v>1189047816.9331701</v>
      </c>
      <c r="E4267" s="222">
        <v>1890506129.0837801</v>
      </c>
      <c r="F4267" s="224">
        <f>E4267*(1+'Projections+Sensitivity'!$B$64)/('Projections+Sensitivity'!$B$63-'Projections+Sensitivity'!$B$64)</f>
        <v>16632851602.133904</v>
      </c>
      <c r="G4267" s="170">
        <f>A4267/'Projections+Sensitivity'!B$67</f>
        <v>685992189.44537103</v>
      </c>
      <c r="H4267" s="170">
        <f>B4267/'Projections+Sensitivity'!C$67</f>
        <v>870041071.00676584</v>
      </c>
      <c r="I4267" s="170">
        <f>C4267/'Projections+Sensitivity'!D$67</f>
        <v>237001018.31354716</v>
      </c>
      <c r="J4267" s="170">
        <f>D4267/'Projections+Sensitivity'!E$67</f>
        <v>735245179.71193504</v>
      </c>
      <c r="K4267" s="170">
        <f>E4267/'Projections+Sensitivity'!F$67</f>
        <v>1036619018.0846547</v>
      </c>
      <c r="L4267" s="170">
        <f>F4267/'Projections+Sensitivity'!F$67</f>
        <v>9120272095.6572609</v>
      </c>
      <c r="M4267" s="170">
        <f t="shared" si="133"/>
        <v>12685170572.219536</v>
      </c>
      <c r="N4267" s="171">
        <f>'Projections+Sensitivity'!$B$72</f>
        <v>418000000</v>
      </c>
      <c r="O4267" s="171">
        <f>'Projections+Sensitivity'!$B$73</f>
        <v>634000000</v>
      </c>
      <c r="P4267" s="170">
        <f t="shared" si="132"/>
        <v>12469170572.219536</v>
      </c>
      <c r="Q4267" s="170">
        <f>P4267/'Projections+Sensitivity'!$B$75</f>
        <v>92.364226460885448</v>
      </c>
    </row>
    <row r="4268" spans="1:17">
      <c r="A4268" s="222">
        <v>-291990310.13938999</v>
      </c>
      <c r="B4268" s="223">
        <v>18003134.967330299</v>
      </c>
      <c r="C4268" s="223">
        <v>965944389.196208</v>
      </c>
      <c r="D4268" s="222">
        <v>1084845677.23631</v>
      </c>
      <c r="E4268" s="222">
        <v>435709394.20402801</v>
      </c>
      <c r="F4268" s="224">
        <f>E4268*(1+'Projections+Sensitivity'!$B$64)/('Projections+Sensitivity'!$B$63-'Projections+Sensitivity'!$B$64)</f>
        <v>3833412430.6507845</v>
      </c>
      <c r="G4268" s="170">
        <f>A4268/'Projections+Sensitivity'!B$67</f>
        <v>-258926592.43299371</v>
      </c>
      <c r="H4268" s="170">
        <f>B4268/'Projections+Sensitivity'!C$67</f>
        <v>14156782.845988801</v>
      </c>
      <c r="I4268" s="170">
        <f>C4268/'Projections+Sensitivity'!D$67</f>
        <v>673560752.89473188</v>
      </c>
      <c r="J4268" s="170">
        <f>D4268/'Projections+Sensitivity'!E$67</f>
        <v>670812009.03811669</v>
      </c>
      <c r="K4268" s="170">
        <f>E4268/'Projections+Sensitivity'!F$67</f>
        <v>238912023.31564787</v>
      </c>
      <c r="L4268" s="170">
        <f>F4268/'Projections+Sensitivity'!F$67</f>
        <v>2101970561.5556998</v>
      </c>
      <c r="M4268" s="170">
        <f t="shared" si="133"/>
        <v>3440485537.2171917</v>
      </c>
      <c r="N4268" s="171">
        <f>'Projections+Sensitivity'!$B$72</f>
        <v>418000000</v>
      </c>
      <c r="O4268" s="171">
        <f>'Projections+Sensitivity'!$B$73</f>
        <v>634000000</v>
      </c>
      <c r="P4268" s="170">
        <f t="shared" si="132"/>
        <v>3224485537.2171917</v>
      </c>
      <c r="Q4268" s="170">
        <f>P4268/'Projections+Sensitivity'!$B$75</f>
        <v>23.885078053460678</v>
      </c>
    </row>
    <row r="4269" spans="1:17">
      <c r="A4269" s="222">
        <v>-235024896.181079</v>
      </c>
      <c r="B4269" s="223">
        <v>873701293.89950204</v>
      </c>
      <c r="C4269" s="223">
        <v>-88440917.413176998</v>
      </c>
      <c r="D4269" s="222">
        <v>12449983.409982</v>
      </c>
      <c r="E4269" s="222">
        <v>448653004.887802</v>
      </c>
      <c r="F4269" s="224">
        <f>E4269*(1+'Projections+Sensitivity'!$B$64)/('Projections+Sensitivity'!$B$63-'Projections+Sensitivity'!$B$64)</f>
        <v>3947291540.7932868</v>
      </c>
      <c r="G4269" s="170">
        <f>A4269/'Projections+Sensitivity'!B$67</f>
        <v>-208411695.15534404</v>
      </c>
      <c r="H4269" s="170">
        <f>B4269/'Projections+Sensitivity'!C$67</f>
        <v>687035869.72157609</v>
      </c>
      <c r="I4269" s="170">
        <f>C4269/'Projections+Sensitivity'!D$67</f>
        <v>-61670559.491618976</v>
      </c>
      <c r="J4269" s="170">
        <f>D4269/'Projections+Sensitivity'!E$67</f>
        <v>7698420.6684745215</v>
      </c>
      <c r="K4269" s="170">
        <f>E4269/'Projections+Sensitivity'!F$67</f>
        <v>246009378.24672475</v>
      </c>
      <c r="L4269" s="170">
        <f>F4269/'Projections+Sensitivity'!F$67</f>
        <v>2164413761.0355592</v>
      </c>
      <c r="M4269" s="170">
        <f t="shared" si="133"/>
        <v>2835075175.0253716</v>
      </c>
      <c r="N4269" s="171">
        <f>'Projections+Sensitivity'!$B$72</f>
        <v>418000000</v>
      </c>
      <c r="O4269" s="171">
        <f>'Projections+Sensitivity'!$B$73</f>
        <v>634000000</v>
      </c>
      <c r="P4269" s="170">
        <f t="shared" si="132"/>
        <v>2619075175.0253716</v>
      </c>
      <c r="Q4269" s="170">
        <f>P4269/'Projections+Sensitivity'!$B$75</f>
        <v>19.400556852039788</v>
      </c>
    </row>
    <row r="4270" spans="1:17">
      <c r="A4270" s="222">
        <v>684366561.04683602</v>
      </c>
      <c r="B4270" s="223">
        <v>990235752.44722295</v>
      </c>
      <c r="C4270" s="223">
        <v>796015898.46467102</v>
      </c>
      <c r="D4270" s="222">
        <v>35112345.909185499</v>
      </c>
      <c r="E4270" s="222">
        <v>749447887.40243995</v>
      </c>
      <c r="F4270" s="224">
        <f>E4270*(1+'Projections+Sensitivity'!$B$64)/('Projections+Sensitivity'!$B$63-'Projections+Sensitivity'!$B$64)</f>
        <v>6593713346.3507118</v>
      </c>
      <c r="G4270" s="170">
        <f>A4270/'Projections+Sensitivity'!B$67</f>
        <v>606871856.61178875</v>
      </c>
      <c r="H4270" s="170">
        <f>B4270/'Projections+Sensitivity'!C$67</f>
        <v>778672855.54258561</v>
      </c>
      <c r="I4270" s="170">
        <f>C4270/'Projections+Sensitivity'!D$67</f>
        <v>555068256.39538074</v>
      </c>
      <c r="J4270" s="170">
        <f>D4270/'Projections+Sensitivity'!E$67</f>
        <v>21711644.149595801</v>
      </c>
      <c r="K4270" s="170">
        <f>E4270/'Projections+Sensitivity'!F$67</f>
        <v>410943884.91681385</v>
      </c>
      <c r="L4270" s="170">
        <f>F4270/'Projections+Sensitivity'!F$67</f>
        <v>3615523139.265553</v>
      </c>
      <c r="M4270" s="170">
        <f t="shared" si="133"/>
        <v>5988791636.8817177</v>
      </c>
      <c r="N4270" s="171">
        <f>'Projections+Sensitivity'!$B$72</f>
        <v>418000000</v>
      </c>
      <c r="O4270" s="171">
        <f>'Projections+Sensitivity'!$B$73</f>
        <v>634000000</v>
      </c>
      <c r="P4270" s="170">
        <f t="shared" si="132"/>
        <v>5772791636.8817177</v>
      </c>
      <c r="Q4270" s="170">
        <f>P4270/'Projections+Sensitivity'!$B$75</f>
        <v>42.761419532457168</v>
      </c>
    </row>
    <row r="4271" spans="1:17">
      <c r="A4271" s="222">
        <v>580559108.41153002</v>
      </c>
      <c r="B4271" s="223">
        <v>605515488.09483302</v>
      </c>
      <c r="C4271" s="223">
        <v>50248575.268125102</v>
      </c>
      <c r="D4271" s="222">
        <v>993584593.423388</v>
      </c>
      <c r="E4271" s="222">
        <v>424221929.85123003</v>
      </c>
      <c r="F4271" s="224">
        <f>E4271*(1+'Projections+Sensitivity'!$B$64)/('Projections+Sensitivity'!$B$63-'Projections+Sensitivity'!$B$64)</f>
        <v>3732344633.5537753</v>
      </c>
      <c r="G4271" s="170">
        <f>A4271/'Projections+Sensitivity'!B$67</f>
        <v>514819110.17928582</v>
      </c>
      <c r="H4271" s="170">
        <f>B4271/'Projections+Sensitivity'!C$67</f>
        <v>476147698.18684751</v>
      </c>
      <c r="I4271" s="170">
        <f>C4271/'Projections+Sensitivity'!D$67</f>
        <v>35038733.666282594</v>
      </c>
      <c r="J4271" s="170">
        <f>D4271/'Projections+Sensitivity'!E$67</f>
        <v>614380912.6489048</v>
      </c>
      <c r="K4271" s="170">
        <f>E4271/'Projections+Sensitivity'!F$67</f>
        <v>232613115.40179142</v>
      </c>
      <c r="L4271" s="170">
        <f>F4271/'Projections+Sensitivity'!F$67</f>
        <v>2046552174.3974123</v>
      </c>
      <c r="M4271" s="170">
        <f t="shared" si="133"/>
        <v>3919551744.4805241</v>
      </c>
      <c r="N4271" s="171">
        <f>'Projections+Sensitivity'!$B$72</f>
        <v>418000000</v>
      </c>
      <c r="O4271" s="171">
        <f>'Projections+Sensitivity'!$B$73</f>
        <v>634000000</v>
      </c>
      <c r="P4271" s="170">
        <f t="shared" si="132"/>
        <v>3703551744.4805241</v>
      </c>
      <c r="Q4271" s="170">
        <f>P4271/'Projections+Sensitivity'!$B$75</f>
        <v>27.43371662578166</v>
      </c>
    </row>
    <row r="4272" spans="1:17">
      <c r="A4272" s="222">
        <v>1000359105.90592</v>
      </c>
      <c r="B4272" s="223">
        <v>132311217.02718</v>
      </c>
      <c r="C4272" s="223">
        <v>469527097.67677498</v>
      </c>
      <c r="D4272" s="222">
        <v>17089422.409512799</v>
      </c>
      <c r="E4272" s="222">
        <v>1182472717.4458101</v>
      </c>
      <c r="F4272" s="224">
        <f>E4272*(1+'Projections+Sensitivity'!$B$64)/('Projections+Sensitivity'!$B$63-'Projections+Sensitivity'!$B$64)</f>
        <v>10403506727.788326</v>
      </c>
      <c r="G4272" s="170">
        <f>A4272/'Projections+Sensitivity'!B$67</f>
        <v>887082774.69168651</v>
      </c>
      <c r="H4272" s="170">
        <f>B4272/'Projections+Sensitivity'!C$67</f>
        <v>104043055.33127084</v>
      </c>
      <c r="I4272" s="170">
        <f>C4272/'Projections+Sensitivity'!D$67</f>
        <v>327405002.76502711</v>
      </c>
      <c r="J4272" s="170">
        <f>D4272/'Projections+Sensitivity'!E$67</f>
        <v>10567207.871474201</v>
      </c>
      <c r="K4272" s="170">
        <f>E4272/'Projections+Sensitivity'!F$67</f>
        <v>648383884.30120099</v>
      </c>
      <c r="L4272" s="170">
        <f>F4272/'Projections+Sensitivity'!F$67</f>
        <v>5704542695.1478062</v>
      </c>
      <c r="M4272" s="170">
        <f t="shared" si="133"/>
        <v>7682024620.1084652</v>
      </c>
      <c r="N4272" s="171">
        <f>'Projections+Sensitivity'!$B$72</f>
        <v>418000000</v>
      </c>
      <c r="O4272" s="171">
        <f>'Projections+Sensitivity'!$B$73</f>
        <v>634000000</v>
      </c>
      <c r="P4272" s="170">
        <f t="shared" si="132"/>
        <v>7466024620.1084652</v>
      </c>
      <c r="Q4272" s="170">
        <f>P4272/'Projections+Sensitivity'!$B$75</f>
        <v>55.303886074877518</v>
      </c>
    </row>
    <row r="4273" spans="1:17">
      <c r="A4273" s="222">
        <v>-197651373.888459</v>
      </c>
      <c r="B4273" s="223">
        <v>928347427.058146</v>
      </c>
      <c r="C4273" s="223">
        <v>626798194.29522002</v>
      </c>
      <c r="D4273" s="222">
        <v>57642586.278021097</v>
      </c>
      <c r="E4273" s="222">
        <v>121443598.339799</v>
      </c>
      <c r="F4273" s="224">
        <f>E4273*(1+'Projections+Sensitivity'!$B$64)/('Projections+Sensitivity'!$B$63-'Projections+Sensitivity'!$B$64)</f>
        <v>1068472256.2597495</v>
      </c>
      <c r="G4273" s="170">
        <f>A4273/'Projections+Sensitivity'!B$67</f>
        <v>-175270188.61073634</v>
      </c>
      <c r="H4273" s="170">
        <f>B4273/'Projections+Sensitivity'!C$67</f>
        <v>730006910.14891064</v>
      </c>
      <c r="I4273" s="170">
        <f>C4273/'Projections+Sensitivity'!D$67</f>
        <v>437071397.05409056</v>
      </c>
      <c r="J4273" s="170">
        <f>D4273/'Projections+Sensitivity'!E$67</f>
        <v>35643170.1934039</v>
      </c>
      <c r="K4273" s="170">
        <f>E4273/'Projections+Sensitivity'!F$67</f>
        <v>66591026.459502496</v>
      </c>
      <c r="L4273" s="170">
        <f>F4273/'Projections+Sensitivity'!F$67</f>
        <v>585874144.54533756</v>
      </c>
      <c r="M4273" s="170">
        <f t="shared" si="133"/>
        <v>1679916459.7905087</v>
      </c>
      <c r="N4273" s="171">
        <f>'Projections+Sensitivity'!$B$72</f>
        <v>418000000</v>
      </c>
      <c r="O4273" s="171">
        <f>'Projections+Sensitivity'!$B$73</f>
        <v>634000000</v>
      </c>
      <c r="P4273" s="170">
        <f t="shared" si="132"/>
        <v>1463916459.7905087</v>
      </c>
      <c r="Q4273" s="170">
        <f>P4273/'Projections+Sensitivity'!$B$75</f>
        <v>10.843825628077843</v>
      </c>
    </row>
    <row r="4274" spans="1:17">
      <c r="A4274" s="222">
        <v>193944417.17108199</v>
      </c>
      <c r="B4274" s="223">
        <v>688247015.03654099</v>
      </c>
      <c r="C4274" s="223">
        <v>647047700.63700795</v>
      </c>
      <c r="D4274" s="222">
        <v>536526284.45247698</v>
      </c>
      <c r="E4274" s="222">
        <v>78340071.434342906</v>
      </c>
      <c r="F4274" s="224">
        <f>E4274*(1+'Projections+Sensitivity'!$B$64)/('Projections+Sensitivity'!$B$63-'Projections+Sensitivity'!$B$64)</f>
        <v>689243352.67799067</v>
      </c>
      <c r="G4274" s="170">
        <f>A4274/'Projections+Sensitivity'!B$67</f>
        <v>171982991.61207968</v>
      </c>
      <c r="H4274" s="170">
        <f>B4274/'Projections+Sensitivity'!C$67</f>
        <v>541203715.57249689</v>
      </c>
      <c r="I4274" s="170">
        <f>C4274/'Projections+Sensitivity'!D$67</f>
        <v>451191539.8799845</v>
      </c>
      <c r="J4274" s="170">
        <f>D4274/'Projections+Sensitivity'!E$67</f>
        <v>331759882.83624232</v>
      </c>
      <c r="K4274" s="170">
        <f>E4274/'Projections+Sensitivity'!F$67</f>
        <v>42956119.886428244</v>
      </c>
      <c r="L4274" s="170">
        <f>F4274/'Projections+Sensitivity'!F$67</f>
        <v>377932002.69639057</v>
      </c>
      <c r="M4274" s="170">
        <f t="shared" si="133"/>
        <v>1917026252.4836221</v>
      </c>
      <c r="N4274" s="171">
        <f>'Projections+Sensitivity'!$B$72</f>
        <v>418000000</v>
      </c>
      <c r="O4274" s="171">
        <f>'Projections+Sensitivity'!$B$73</f>
        <v>634000000</v>
      </c>
      <c r="P4274" s="170">
        <f t="shared" si="132"/>
        <v>1701026252.4836221</v>
      </c>
      <c r="Q4274" s="170">
        <f>P4274/'Projections+Sensitivity'!$B$75</f>
        <v>12.600194462841644</v>
      </c>
    </row>
    <row r="4275" spans="1:17">
      <c r="A4275" s="222">
        <v>381050955.58644199</v>
      </c>
      <c r="B4275" s="223">
        <v>302197609.018556</v>
      </c>
      <c r="C4275" s="223">
        <v>523127010.14605898</v>
      </c>
      <c r="D4275" s="222">
        <v>878275768.85716796</v>
      </c>
      <c r="E4275" s="222">
        <v>683504636.42268002</v>
      </c>
      <c r="F4275" s="224">
        <f>E4275*(1+'Projections+Sensitivity'!$B$64)/('Projections+Sensitivity'!$B$63-'Projections+Sensitivity'!$B$64)</f>
        <v>6013538391.6997118</v>
      </c>
      <c r="G4275" s="170">
        <f>A4275/'Projections+Sensitivity'!B$67</f>
        <v>337902396.23442727</v>
      </c>
      <c r="H4275" s="170">
        <f>B4275/'Projections+Sensitivity'!C$67</f>
        <v>237633386.36388251</v>
      </c>
      <c r="I4275" s="170">
        <f>C4275/'Projections+Sensitivity'!D$67</f>
        <v>364780650.68192726</v>
      </c>
      <c r="J4275" s="170">
        <f>D4275/'Projections+Sensitivity'!E$67</f>
        <v>543079947.09208608</v>
      </c>
      <c r="K4275" s="170">
        <f>E4275/'Projections+Sensitivity'!F$67</f>
        <v>374785299.11361527</v>
      </c>
      <c r="L4275" s="170">
        <f>F4275/'Projections+Sensitivity'!F$67</f>
        <v>3297396483.8925276</v>
      </c>
      <c r="M4275" s="170">
        <f t="shared" si="133"/>
        <v>5155578163.3784657</v>
      </c>
      <c r="N4275" s="171">
        <f>'Projections+Sensitivity'!$B$72</f>
        <v>418000000</v>
      </c>
      <c r="O4275" s="171">
        <f>'Projections+Sensitivity'!$B$73</f>
        <v>634000000</v>
      </c>
      <c r="P4275" s="170">
        <f t="shared" si="132"/>
        <v>4939578163.3784657</v>
      </c>
      <c r="Q4275" s="170">
        <f>P4275/'Projections+Sensitivity'!$B$75</f>
        <v>36.589467876877521</v>
      </c>
    </row>
    <row r="4276" spans="1:17">
      <c r="A4276" s="222">
        <v>512434369.348382</v>
      </c>
      <c r="B4276" s="223">
        <v>59850472.101023898</v>
      </c>
      <c r="C4276" s="223">
        <v>-131871646.81510399</v>
      </c>
      <c r="D4276" s="222">
        <v>743047978.181759</v>
      </c>
      <c r="E4276" s="222">
        <v>611471910.86931896</v>
      </c>
      <c r="F4276" s="224">
        <f>E4276*(1+'Projections+Sensitivity'!$B$64)/('Projections+Sensitivity'!$B$63-'Projections+Sensitivity'!$B$64)</f>
        <v>5379787664.2122812</v>
      </c>
      <c r="G4276" s="170">
        <f>A4276/'Projections+Sensitivity'!B$67</f>
        <v>454408521.42520303</v>
      </c>
      <c r="H4276" s="170">
        <f>B4276/'Projections+Sensitivity'!C$67</f>
        <v>47063477.461100869</v>
      </c>
      <c r="I4276" s="170">
        <f>C4276/'Projections+Sensitivity'!D$67</f>
        <v>-91955154.673202708</v>
      </c>
      <c r="J4276" s="170">
        <f>D4276/'Projections+Sensitivity'!E$67</f>
        <v>459462131.35644084</v>
      </c>
      <c r="K4276" s="170">
        <f>E4276/'Projections+Sensitivity'!F$67</f>
        <v>335287678.82857811</v>
      </c>
      <c r="L4276" s="170">
        <f>F4276/'Projections+Sensitivity'!F$67</f>
        <v>2949892687.5642681</v>
      </c>
      <c r="M4276" s="170">
        <f t="shared" si="133"/>
        <v>4154159341.962388</v>
      </c>
      <c r="N4276" s="171">
        <f>'Projections+Sensitivity'!$B$72</f>
        <v>418000000</v>
      </c>
      <c r="O4276" s="171">
        <f>'Projections+Sensitivity'!$B$73</f>
        <v>634000000</v>
      </c>
      <c r="P4276" s="170">
        <f t="shared" si="132"/>
        <v>3938159341.962388</v>
      </c>
      <c r="Q4276" s="170">
        <f>P4276/'Projections+Sensitivity'!$B$75</f>
        <v>29.171550681202874</v>
      </c>
    </row>
    <row r="4277" spans="1:17">
      <c r="A4277" s="222">
        <v>-206747285.96808401</v>
      </c>
      <c r="B4277" s="223">
        <v>479057079.264525</v>
      </c>
      <c r="C4277" s="223">
        <v>1376754029.8085499</v>
      </c>
      <c r="D4277" s="222">
        <v>471821442.855923</v>
      </c>
      <c r="E4277" s="222">
        <v>404369621.18434501</v>
      </c>
      <c r="F4277" s="224">
        <f>E4277*(1+'Projections+Sensitivity'!$B$64)/('Projections+Sensitivity'!$B$63-'Projections+Sensitivity'!$B$64)</f>
        <v>3557682145.5902557</v>
      </c>
      <c r="G4277" s="170">
        <f>A4277/'Projections+Sensitivity'!B$67</f>
        <v>-183336119.01343736</v>
      </c>
      <c r="H4277" s="170">
        <f>B4277/'Projections+Sensitivity'!C$67</f>
        <v>376707004.32388192</v>
      </c>
      <c r="I4277" s="170">
        <f>C4277/'Projections+Sensitivity'!D$67</f>
        <v>960021602.9417187</v>
      </c>
      <c r="J4277" s="170">
        <f>D4277/'Projections+Sensitivity'!E$67</f>
        <v>291749782.14021248</v>
      </c>
      <c r="K4277" s="170">
        <f>E4277/'Projections+Sensitivity'!F$67</f>
        <v>221727522.17340374</v>
      </c>
      <c r="L4277" s="170">
        <f>F4277/'Projections+Sensitivity'!F$67</f>
        <v>1950779696.337944</v>
      </c>
      <c r="M4277" s="170">
        <f t="shared" si="133"/>
        <v>3617649488.9037237</v>
      </c>
      <c r="N4277" s="171">
        <f>'Projections+Sensitivity'!$B$72</f>
        <v>418000000</v>
      </c>
      <c r="O4277" s="171">
        <f>'Projections+Sensitivity'!$B$73</f>
        <v>634000000</v>
      </c>
      <c r="P4277" s="170">
        <f t="shared" si="132"/>
        <v>3401649488.9037237</v>
      </c>
      <c r="Q4277" s="170">
        <f>P4277/'Projections+Sensitivity'!$B$75</f>
        <v>25.197403621509064</v>
      </c>
    </row>
    <row r="4278" spans="1:17">
      <c r="A4278" s="222">
        <v>717285970.36221194</v>
      </c>
      <c r="B4278" s="223">
        <v>175917878.95623699</v>
      </c>
      <c r="C4278" s="223">
        <v>627943347.14748895</v>
      </c>
      <c r="D4278" s="222">
        <v>968601434.46095097</v>
      </c>
      <c r="E4278" s="222">
        <v>569415299.752545</v>
      </c>
      <c r="F4278" s="224">
        <f>E4278*(1+'Projections+Sensitivity'!$B$64)/('Projections+Sensitivity'!$B$63-'Projections+Sensitivity'!$B$64)</f>
        <v>5009769624.6870804</v>
      </c>
      <c r="G4278" s="170">
        <f>A4278/'Projections+Sensitivity'!B$67</f>
        <v>636063614.63577318</v>
      </c>
      <c r="H4278" s="170">
        <f>B4278/'Projections+Sensitivity'!C$67</f>
        <v>138333196.72544223</v>
      </c>
      <c r="I4278" s="170">
        <f>C4278/'Projections+Sensitivity'!D$67</f>
        <v>437869921.30246443</v>
      </c>
      <c r="J4278" s="170">
        <f>D4278/'Projections+Sensitivity'!E$67</f>
        <v>598932629.62822175</v>
      </c>
      <c r="K4278" s="170">
        <f>E4278/'Projections+Sensitivity'!F$67</f>
        <v>312226826.36735535</v>
      </c>
      <c r="L4278" s="170">
        <f>F4278/'Projections+Sensitivity'!F$67</f>
        <v>2747001128.0472851</v>
      </c>
      <c r="M4278" s="170">
        <f t="shared" si="133"/>
        <v>4870427316.706542</v>
      </c>
      <c r="N4278" s="171">
        <f>'Projections+Sensitivity'!$B$72</f>
        <v>418000000</v>
      </c>
      <c r="O4278" s="171">
        <f>'Projections+Sensitivity'!$B$73</f>
        <v>634000000</v>
      </c>
      <c r="P4278" s="170">
        <f t="shared" si="132"/>
        <v>4654427316.706542</v>
      </c>
      <c r="Q4278" s="170">
        <f>P4278/'Projections+Sensitivity'!$B$75</f>
        <v>34.477239383011423</v>
      </c>
    </row>
    <row r="4279" spans="1:17">
      <c r="A4279" s="222">
        <v>366962690.10659701</v>
      </c>
      <c r="B4279" s="223">
        <v>526936390.04095399</v>
      </c>
      <c r="C4279" s="223">
        <v>461355867.36696398</v>
      </c>
      <c r="D4279" s="222">
        <v>1053632013.59422</v>
      </c>
      <c r="E4279" s="222">
        <v>886509268.71211398</v>
      </c>
      <c r="F4279" s="224">
        <f>E4279*(1+'Projections+Sensitivity'!$B$64)/('Projections+Sensitivity'!$B$63-'Projections+Sensitivity'!$B$64)</f>
        <v>7799592333.2716103</v>
      </c>
      <c r="G4279" s="170">
        <f>A4279/'Projections+Sensitivity'!B$67</f>
        <v>325409424.90176129</v>
      </c>
      <c r="H4279" s="170">
        <f>B4279/'Projections+Sensitivity'!C$67</f>
        <v>414356947.33144861</v>
      </c>
      <c r="I4279" s="170">
        <f>C4279/'Projections+Sensitivity'!D$67</f>
        <v>321707138.47686404</v>
      </c>
      <c r="J4279" s="170">
        <f>D4279/'Projections+Sensitivity'!E$67</f>
        <v>651511106.74708116</v>
      </c>
      <c r="K4279" s="170">
        <f>E4279/'Projections+Sensitivity'!F$67</f>
        <v>486098592.07421356</v>
      </c>
      <c r="L4279" s="170">
        <f>F4279/'Projections+Sensitivity'!F$67</f>
        <v>4276741355.974896</v>
      </c>
      <c r="M4279" s="170">
        <f t="shared" si="133"/>
        <v>6475824565.5062647</v>
      </c>
      <c r="N4279" s="171">
        <f>'Projections+Sensitivity'!$B$72</f>
        <v>418000000</v>
      </c>
      <c r="O4279" s="171">
        <f>'Projections+Sensitivity'!$B$73</f>
        <v>634000000</v>
      </c>
      <c r="P4279" s="170">
        <f t="shared" si="132"/>
        <v>6259824565.5062647</v>
      </c>
      <c r="Q4279" s="170">
        <f>P4279/'Projections+Sensitivity'!$B$75</f>
        <v>46.369070855601962</v>
      </c>
    </row>
    <row r="4280" spans="1:17">
      <c r="A4280" s="222">
        <v>575026702.08744097</v>
      </c>
      <c r="B4280" s="223">
        <v>234833216.933772</v>
      </c>
      <c r="C4280" s="223">
        <v>824178253.75839996</v>
      </c>
      <c r="D4280" s="222">
        <v>397148593.79969299</v>
      </c>
      <c r="E4280" s="222">
        <v>287355847.10966599</v>
      </c>
      <c r="F4280" s="224">
        <f>E4280*(1+'Projections+Sensitivity'!$B$64)/('Projections+Sensitivity'!$B$63-'Projections+Sensitivity'!$B$64)</f>
        <v>2528183901.8934708</v>
      </c>
      <c r="G4280" s="170">
        <f>A4280/'Projections+Sensitivity'!B$67</f>
        <v>509913169.57883477</v>
      </c>
      <c r="H4280" s="170">
        <f>B4280/'Projections+Sensitivity'!C$67</f>
        <v>184661330.55099684</v>
      </c>
      <c r="I4280" s="170">
        <f>C4280/'Projections+Sensitivity'!D$67</f>
        <v>574706092.12080777</v>
      </c>
      <c r="J4280" s="170">
        <f>D4280/'Projections+Sensitivity'!E$67</f>
        <v>245575985.30708155</v>
      </c>
      <c r="K4280" s="170">
        <f>E4280/'Projections+Sensitivity'!F$67</f>
        <v>157565496.08017975</v>
      </c>
      <c r="L4280" s="170">
        <f>F4280/'Projections+Sensitivity'!F$67</f>
        <v>1386276126.5885842</v>
      </c>
      <c r="M4280" s="170">
        <f t="shared" si="133"/>
        <v>3058698200.2264848</v>
      </c>
      <c r="N4280" s="171">
        <f>'Projections+Sensitivity'!$B$72</f>
        <v>418000000</v>
      </c>
      <c r="O4280" s="171">
        <f>'Projections+Sensitivity'!$B$73</f>
        <v>634000000</v>
      </c>
      <c r="P4280" s="170">
        <f t="shared" si="132"/>
        <v>2842698200.2264848</v>
      </c>
      <c r="Q4280" s="170">
        <f>P4280/'Projections+Sensitivity'!$B$75</f>
        <v>21.057023705381368</v>
      </c>
    </row>
    <row r="4281" spans="1:17">
      <c r="A4281" s="222">
        <v>618520427.626706</v>
      </c>
      <c r="B4281" s="223">
        <v>501252909.19383198</v>
      </c>
      <c r="C4281" s="223">
        <v>110242083.686481</v>
      </c>
      <c r="D4281" s="222">
        <v>170240160.445721</v>
      </c>
      <c r="E4281" s="222">
        <v>222715712.61740899</v>
      </c>
      <c r="F4281" s="224">
        <f>E4281*(1+'Projections+Sensitivity'!$B$64)/('Projections+Sensitivity'!$B$63-'Projections+Sensitivity'!$B$64)</f>
        <v>1959473889.2616942</v>
      </c>
      <c r="G4281" s="170">
        <f>A4281/'Projections+Sensitivity'!B$67</f>
        <v>548481854.06950045</v>
      </c>
      <c r="H4281" s="170">
        <f>B4281/'Projections+Sensitivity'!C$67</f>
        <v>394160716.96703577</v>
      </c>
      <c r="I4281" s="170">
        <f>C4281/'Projections+Sensitivity'!D$67</f>
        <v>76872687.205460995</v>
      </c>
      <c r="J4281" s="170">
        <f>D4281/'Projections+Sensitivity'!E$67</f>
        <v>105267639.8531564</v>
      </c>
      <c r="K4281" s="170">
        <f>E4281/'Projections+Sensitivity'!F$67</f>
        <v>122121446.61883363</v>
      </c>
      <c r="L4281" s="170">
        <f>F4281/'Projections+Sensitivity'!F$67</f>
        <v>1074436029.4845469</v>
      </c>
      <c r="M4281" s="170">
        <f t="shared" si="133"/>
        <v>2321340374.198534</v>
      </c>
      <c r="N4281" s="171">
        <f>'Projections+Sensitivity'!$B$72</f>
        <v>418000000</v>
      </c>
      <c r="O4281" s="171">
        <f>'Projections+Sensitivity'!$B$73</f>
        <v>634000000</v>
      </c>
      <c r="P4281" s="170">
        <f t="shared" si="132"/>
        <v>2105340374.198534</v>
      </c>
      <c r="Q4281" s="170">
        <f>P4281/'Projections+Sensitivity'!$B$75</f>
        <v>15.595113882952104</v>
      </c>
    </row>
    <row r="4282" spans="1:17">
      <c r="A4282" s="222">
        <v>361507417.298437</v>
      </c>
      <c r="B4282" s="223">
        <v>401115564.80829501</v>
      </c>
      <c r="C4282" s="223">
        <v>900297618.45547402</v>
      </c>
      <c r="D4282" s="222">
        <v>253630077.19894999</v>
      </c>
      <c r="E4282" s="222">
        <v>900805555.18771696</v>
      </c>
      <c r="F4282" s="224">
        <f>E4282*(1+'Projections+Sensitivity'!$B$64)/('Projections+Sensitivity'!$B$63-'Projections+Sensitivity'!$B$64)</f>
        <v>7925372412.8768215</v>
      </c>
      <c r="G4282" s="170">
        <f>A4282/'Projections+Sensitivity'!B$67</f>
        <v>320571883.5520674</v>
      </c>
      <c r="H4282" s="170">
        <f>B4282/'Projections+Sensitivity'!C$67</f>
        <v>315417617.95608258</v>
      </c>
      <c r="I4282" s="170">
        <f>C4282/'Projections+Sensitivity'!D$67</f>
        <v>627784734.29594791</v>
      </c>
      <c r="J4282" s="170">
        <f>D4282/'Projections+Sensitivity'!E$67</f>
        <v>156831616.89112711</v>
      </c>
      <c r="K4282" s="170">
        <f>E4282/'Projections+Sensitivity'!F$67</f>
        <v>493937658.14261013</v>
      </c>
      <c r="L4282" s="170">
        <f>F4282/'Projections+Sensitivity'!F$67</f>
        <v>4345710200.1426506</v>
      </c>
      <c r="M4282" s="170">
        <f t="shared" si="133"/>
        <v>6260253710.9804859</v>
      </c>
      <c r="N4282" s="171">
        <f>'Projections+Sensitivity'!$B$72</f>
        <v>418000000</v>
      </c>
      <c r="O4282" s="171">
        <f>'Projections+Sensitivity'!$B$73</f>
        <v>634000000</v>
      </c>
      <c r="P4282" s="170">
        <f t="shared" si="132"/>
        <v>6044253710.9804859</v>
      </c>
      <c r="Q4282" s="170">
        <f>P4282/'Projections+Sensitivity'!$B$75</f>
        <v>44.772249710966562</v>
      </c>
    </row>
    <row r="4283" spans="1:17">
      <c r="A4283" s="222">
        <v>308235751.67799199</v>
      </c>
      <c r="B4283" s="223">
        <v>442049744.82524902</v>
      </c>
      <c r="C4283" s="223">
        <v>846555713.82103598</v>
      </c>
      <c r="D4283" s="222">
        <v>350277141.09775198</v>
      </c>
      <c r="E4283" s="222">
        <v>-296487145.778072</v>
      </c>
      <c r="F4283" s="224">
        <f>E4283*(1+'Projections+Sensitivity'!$B$64)/('Projections+Sensitivity'!$B$63-'Projections+Sensitivity'!$B$64)</f>
        <v>-2608521930.6096044</v>
      </c>
      <c r="G4283" s="170">
        <f>A4283/'Projections+Sensitivity'!B$67</f>
        <v>273332470.55323541</v>
      </c>
      <c r="H4283" s="170">
        <f>B4283/'Projections+Sensitivity'!C$67</f>
        <v>347606250.5764693</v>
      </c>
      <c r="I4283" s="170">
        <f>C4283/'Projections+Sensitivity'!D$67</f>
        <v>590310074.1059438</v>
      </c>
      <c r="J4283" s="170">
        <f>D4283/'Projections+Sensitivity'!E$67</f>
        <v>216593122.5706749</v>
      </c>
      <c r="K4283" s="170">
        <f>E4283/'Projections+Sensitivity'!F$67</f>
        <v>-162572450.41577253</v>
      </c>
      <c r="L4283" s="170">
        <f>F4283/'Projections+Sensitivity'!F$67</f>
        <v>-1430327784.0581827</v>
      </c>
      <c r="M4283" s="170">
        <f t="shared" si="133"/>
        <v>-165058316.66763163</v>
      </c>
      <c r="N4283" s="171">
        <f>'Projections+Sensitivity'!$B$72</f>
        <v>418000000</v>
      </c>
      <c r="O4283" s="171">
        <f>'Projections+Sensitivity'!$B$73</f>
        <v>634000000</v>
      </c>
      <c r="P4283" s="170">
        <f t="shared" si="132"/>
        <v>-381058316.66763163</v>
      </c>
      <c r="Q4283" s="170">
        <f>P4283/'Projections+Sensitivity'!$B$75</f>
        <v>-2.8226541975380122</v>
      </c>
    </row>
    <row r="4284" spans="1:17">
      <c r="A4284" s="222">
        <v>432391960.394445</v>
      </c>
      <c r="B4284" s="223">
        <v>2307261.4473320302</v>
      </c>
      <c r="C4284" s="223">
        <v>289260754.52013898</v>
      </c>
      <c r="D4284" s="222">
        <v>155941909.58484599</v>
      </c>
      <c r="E4284" s="222">
        <v>642285407.99847901</v>
      </c>
      <c r="F4284" s="224">
        <f>E4284*(1+'Projections+Sensitivity'!$B$64)/('Projections+Sensitivity'!$B$63-'Projections+Sensitivity'!$B$64)</f>
        <v>5650887724.2477837</v>
      </c>
      <c r="G4284" s="170">
        <f>A4284/'Projections+Sensitivity'!B$67</f>
        <v>383429768.08685654</v>
      </c>
      <c r="H4284" s="170">
        <f>B4284/'Projections+Sensitivity'!C$67</f>
        <v>1814317.3029627663</v>
      </c>
      <c r="I4284" s="170">
        <f>C4284/'Projections+Sensitivity'!D$67</f>
        <v>201703839.03737041</v>
      </c>
      <c r="J4284" s="170">
        <f>D4284/'Projections+Sensitivity'!E$67</f>
        <v>96426346.951340973</v>
      </c>
      <c r="K4284" s="170">
        <f>E4284/'Projections+Sensitivity'!F$67</f>
        <v>352183607.72634089</v>
      </c>
      <c r="L4284" s="170">
        <f>F4284/'Projections+Sensitivity'!F$67</f>
        <v>3098544666.9010878</v>
      </c>
      <c r="M4284" s="170">
        <f t="shared" si="133"/>
        <v>4134102546.0059595</v>
      </c>
      <c r="N4284" s="171">
        <f>'Projections+Sensitivity'!$B$72</f>
        <v>418000000</v>
      </c>
      <c r="O4284" s="171">
        <f>'Projections+Sensitivity'!$B$73</f>
        <v>634000000</v>
      </c>
      <c r="P4284" s="170">
        <f t="shared" si="132"/>
        <v>3918102546.0059595</v>
      </c>
      <c r="Q4284" s="170">
        <f>P4284/'Projections+Sensitivity'!$B$75</f>
        <v>29.022981822266367</v>
      </c>
    </row>
    <row r="4285" spans="1:17">
      <c r="A4285" s="222">
        <v>-194108780.51322699</v>
      </c>
      <c r="B4285" s="223">
        <v>996276577.54363</v>
      </c>
      <c r="C4285" s="223">
        <v>854349295.70011199</v>
      </c>
      <c r="D4285" s="222">
        <v>1015787041.7032</v>
      </c>
      <c r="E4285" s="222">
        <v>715985819.14604902</v>
      </c>
      <c r="F4285" s="224">
        <f>E4285*(1+'Projections+Sensitivity'!$B$64)/('Projections+Sensitivity'!$B$63-'Projections+Sensitivity'!$B$64)</f>
        <v>6299310907.2119598</v>
      </c>
      <c r="G4285" s="170">
        <f>A4285/'Projections+Sensitivity'!B$67</f>
        <v>-172128743.16144508</v>
      </c>
      <c r="H4285" s="170">
        <f>B4285/'Projections+Sensitivity'!C$67</f>
        <v>783423064.28431988</v>
      </c>
      <c r="I4285" s="170">
        <f>C4285/'Projections+Sensitivity'!D$67</f>
        <v>595744601.1210916</v>
      </c>
      <c r="J4285" s="170">
        <f>D4285/'Projections+Sensitivity'!E$67</f>
        <v>628109749.15410042</v>
      </c>
      <c r="K4285" s="170">
        <f>E4285/'Projections+Sensitivity'!F$67</f>
        <v>392595668.10577786</v>
      </c>
      <c r="L4285" s="170">
        <f>F4285/'Projections+Sensitivity'!F$67</f>
        <v>3454093793.6068616</v>
      </c>
      <c r="M4285" s="170">
        <f t="shared" si="133"/>
        <v>5681838133.1107063</v>
      </c>
      <c r="N4285" s="171">
        <f>'Projections+Sensitivity'!$B$72</f>
        <v>418000000</v>
      </c>
      <c r="O4285" s="171">
        <f>'Projections+Sensitivity'!$B$73</f>
        <v>634000000</v>
      </c>
      <c r="P4285" s="170">
        <f t="shared" si="132"/>
        <v>5465838133.1107063</v>
      </c>
      <c r="Q4285" s="170">
        <f>P4285/'Projections+Sensitivity'!$B$75</f>
        <v>40.487689874894123</v>
      </c>
    </row>
    <row r="4286" spans="1:17">
      <c r="A4286" s="222">
        <v>639899771.71731305</v>
      </c>
      <c r="B4286" s="223">
        <v>121508324.42280599</v>
      </c>
      <c r="C4286" s="223">
        <v>264355691.525745</v>
      </c>
      <c r="D4286" s="222">
        <v>145971165.85081199</v>
      </c>
      <c r="E4286" s="222">
        <v>1022191237.05716</v>
      </c>
      <c r="F4286" s="224">
        <f>E4286*(1+'Projections+Sensitivity'!$B$64)/('Projections+Sensitivity'!$B$63-'Projections+Sensitivity'!$B$64)</f>
        <v>8993335114.556488</v>
      </c>
      <c r="G4286" s="170">
        <f>A4286/'Projections+Sensitivity'!B$67</f>
        <v>567440293.85878921</v>
      </c>
      <c r="H4286" s="170">
        <f>B4286/'Projections+Sensitivity'!C$67</f>
        <v>95548190.132171571</v>
      </c>
      <c r="I4286" s="170">
        <f>C4286/'Projections+Sensitivity'!D$67</f>
        <v>184337339.29989198</v>
      </c>
      <c r="J4286" s="170">
        <f>D4286/'Projections+Sensitivity'!E$67</f>
        <v>90260958.844830945</v>
      </c>
      <c r="K4286" s="170">
        <f>E4286/'Projections+Sensitivity'!F$67</f>
        <v>560496927.33155549</v>
      </c>
      <c r="L4286" s="170">
        <f>F4286/'Projections+Sensitivity'!F$67</f>
        <v>4931304941.2201338</v>
      </c>
      <c r="M4286" s="170">
        <f t="shared" si="133"/>
        <v>6429388650.6873732</v>
      </c>
      <c r="N4286" s="171">
        <f>'Projections+Sensitivity'!$B$72</f>
        <v>418000000</v>
      </c>
      <c r="O4286" s="171">
        <f>'Projections+Sensitivity'!$B$73</f>
        <v>634000000</v>
      </c>
      <c r="P4286" s="170">
        <f t="shared" si="132"/>
        <v>6213388650.6873732</v>
      </c>
      <c r="Q4286" s="170">
        <f>P4286/'Projections+Sensitivity'!$B$75</f>
        <v>46.025101116202762</v>
      </c>
    </row>
    <row r="4287" spans="1:17">
      <c r="A4287" s="222">
        <v>398672516.69002998</v>
      </c>
      <c r="B4287" s="223">
        <v>-318267709.209342</v>
      </c>
      <c r="C4287" s="223">
        <v>-176877421.01672101</v>
      </c>
      <c r="D4287" s="222">
        <v>1025369854.3751</v>
      </c>
      <c r="E4287" s="222">
        <v>391989039.87590802</v>
      </c>
      <c r="F4287" s="224">
        <f>E4287*(1+'Projections+Sensitivity'!$B$64)/('Projections+Sensitivity'!$B$63-'Projections+Sensitivity'!$B$64)</f>
        <v>3448756621.1058764</v>
      </c>
      <c r="G4287" s="170">
        <f>A4287/'Projections+Sensitivity'!B$67</f>
        <v>353528568.10199261</v>
      </c>
      <c r="H4287" s="170">
        <f>B4287/'Projections+Sensitivity'!C$67</f>
        <v>-250270125.41666853</v>
      </c>
      <c r="I4287" s="170">
        <f>C4287/'Projections+Sensitivity'!D$67</f>
        <v>-123338041.19845782</v>
      </c>
      <c r="J4287" s="170">
        <f>D4287/'Projections+Sensitivity'!E$67</f>
        <v>634035260.91633511</v>
      </c>
      <c r="K4287" s="170">
        <f>E4287/'Projections+Sensitivity'!F$67</f>
        <v>214938892.48221672</v>
      </c>
      <c r="L4287" s="170">
        <f>F4287/'Projections+Sensitivity'!F$67</f>
        <v>1891052690.697356</v>
      </c>
      <c r="M4287" s="170">
        <f t="shared" si="133"/>
        <v>2719947245.5827742</v>
      </c>
      <c r="N4287" s="171">
        <f>'Projections+Sensitivity'!$B$72</f>
        <v>418000000</v>
      </c>
      <c r="O4287" s="171">
        <f>'Projections+Sensitivity'!$B$73</f>
        <v>634000000</v>
      </c>
      <c r="P4287" s="170">
        <f t="shared" si="132"/>
        <v>2503947245.5827742</v>
      </c>
      <c r="Q4287" s="170">
        <f>P4287/'Projections+Sensitivity'!$B$75</f>
        <v>18.547757374687215</v>
      </c>
    </row>
    <row r="4288" spans="1:17">
      <c r="A4288" s="222">
        <v>878293363.98308599</v>
      </c>
      <c r="B4288" s="223">
        <v>1246406674.7209001</v>
      </c>
      <c r="C4288" s="223">
        <v>982793338.19137502</v>
      </c>
      <c r="D4288" s="222">
        <v>1440653055.19996</v>
      </c>
      <c r="E4288" s="222">
        <v>1331099354.9784501</v>
      </c>
      <c r="F4288" s="224">
        <f>E4288*(1+'Projections+Sensitivity'!$B$64)/('Projections+Sensitivity'!$B$63-'Projections+Sensitivity'!$B$64)</f>
        <v>11711137932.032358</v>
      </c>
      <c r="G4288" s="170">
        <f>A4288/'Projections+Sensitivity'!B$67</f>
        <v>778839228.54867721</v>
      </c>
      <c r="H4288" s="170">
        <f>B4288/'Projections+Sensitivity'!C$67</f>
        <v>980113111.62388015</v>
      </c>
      <c r="I4288" s="170">
        <f>C4288/'Projections+Sensitivity'!D$67</f>
        <v>685309659.86867607</v>
      </c>
      <c r="J4288" s="170">
        <f>D4288/'Projections+Sensitivity'!E$67</f>
        <v>890824741.77115178</v>
      </c>
      <c r="K4288" s="170">
        <f>E4288/'Projections+Sensitivity'!F$67</f>
        <v>729880154.89778328</v>
      </c>
      <c r="L4288" s="170">
        <f>F4288/'Projections+Sensitivity'!F$67</f>
        <v>6421554586.3587828</v>
      </c>
      <c r="M4288" s="170">
        <f t="shared" si="133"/>
        <v>10486521483.068951</v>
      </c>
      <c r="N4288" s="171">
        <f>'Projections+Sensitivity'!$B$72</f>
        <v>418000000</v>
      </c>
      <c r="O4288" s="171">
        <f>'Projections+Sensitivity'!$B$73</f>
        <v>634000000</v>
      </c>
      <c r="P4288" s="170">
        <f t="shared" si="132"/>
        <v>10270521483.068951</v>
      </c>
      <c r="Q4288" s="170">
        <f>P4288/'Projections+Sensitivity'!$B$75</f>
        <v>76.077936911621862</v>
      </c>
    </row>
    <row r="4289" spans="1:17">
      <c r="A4289" s="222">
        <v>547430690.56097496</v>
      </c>
      <c r="B4289" s="223">
        <v>346899381.01608402</v>
      </c>
      <c r="C4289" s="223">
        <v>784700978.99994004</v>
      </c>
      <c r="D4289" s="222">
        <v>378108503.46817601</v>
      </c>
      <c r="E4289" s="222">
        <v>68972023.006650001</v>
      </c>
      <c r="F4289" s="224">
        <f>E4289*(1+'Projections+Sensitivity'!$B$64)/('Projections+Sensitivity'!$B$63-'Projections+Sensitivity'!$B$64)</f>
        <v>606822377.2035892</v>
      </c>
      <c r="G4289" s="170">
        <f>A4289/'Projections+Sensitivity'!B$67</f>
        <v>485442010.84114093</v>
      </c>
      <c r="H4289" s="170">
        <f>B4289/'Projections+Sensitivity'!C$67</f>
        <v>272784668.63490301</v>
      </c>
      <c r="I4289" s="170">
        <f>C4289/'Projections+Sensitivity'!D$67</f>
        <v>547178272.50101876</v>
      </c>
      <c r="J4289" s="170">
        <f>D4289/'Projections+Sensitivity'!E$67</f>
        <v>233802586.08951712</v>
      </c>
      <c r="K4289" s="170">
        <f>E4289/'Projections+Sensitivity'!F$67</f>
        <v>37819348.831794888</v>
      </c>
      <c r="L4289" s="170">
        <f>F4289/'Projections+Sensitivity'!F$67</f>
        <v>332738205.46323323</v>
      </c>
      <c r="M4289" s="170">
        <f t="shared" si="133"/>
        <v>1909765092.361608</v>
      </c>
      <c r="N4289" s="171">
        <f>'Projections+Sensitivity'!$B$72</f>
        <v>418000000</v>
      </c>
      <c r="O4289" s="171">
        <f>'Projections+Sensitivity'!$B$73</f>
        <v>634000000</v>
      </c>
      <c r="P4289" s="170">
        <f t="shared" si="132"/>
        <v>1693765092.361608</v>
      </c>
      <c r="Q4289" s="170">
        <f>P4289/'Projections+Sensitivity'!$B$75</f>
        <v>12.546408091567466</v>
      </c>
    </row>
    <row r="4290" spans="1:17">
      <c r="A4290" s="222">
        <v>1084754148.35671</v>
      </c>
      <c r="B4290" s="223">
        <v>-285317616.50994903</v>
      </c>
      <c r="C4290" s="223">
        <v>76539527.6266388</v>
      </c>
      <c r="D4290" s="222">
        <v>788194275.15601397</v>
      </c>
      <c r="E4290" s="222">
        <v>-69330458.051821798</v>
      </c>
      <c r="F4290" s="224">
        <f>E4290*(1+'Projections+Sensitivity'!$B$64)/('Projections+Sensitivity'!$B$63-'Projections+Sensitivity'!$B$64)</f>
        <v>-609975922.60798097</v>
      </c>
      <c r="G4290" s="170">
        <f>A4290/'Projections+Sensitivity'!B$67</f>
        <v>961921288.16697669</v>
      </c>
      <c r="H4290" s="170">
        <f>B4290/'Projections+Sensitivity'!C$67</f>
        <v>-224359787.69232273</v>
      </c>
      <c r="I4290" s="170">
        <f>C4290/'Projections+Sensitivity'!D$67</f>
        <v>53371625.148426659</v>
      </c>
      <c r="J4290" s="170">
        <f>D4290/'Projections+Sensitivity'!E$67</f>
        <v>487378247.73078352</v>
      </c>
      <c r="K4290" s="170">
        <f>E4290/'Projections+Sensitivity'!F$67</f>
        <v>-38015889.101544343</v>
      </c>
      <c r="L4290" s="170">
        <f>F4290/'Projections+Sensitivity'!F$67</f>
        <v>-334467385.33220851</v>
      </c>
      <c r="M4290" s="170">
        <f t="shared" si="133"/>
        <v>905828098.9201113</v>
      </c>
      <c r="N4290" s="171">
        <f>'Projections+Sensitivity'!$B$72</f>
        <v>418000000</v>
      </c>
      <c r="O4290" s="171">
        <f>'Projections+Sensitivity'!$B$73</f>
        <v>634000000</v>
      </c>
      <c r="P4290" s="170">
        <f t="shared" ref="P4290:P4353" si="134">M4290+N4290-O4290</f>
        <v>689828098.92011118</v>
      </c>
      <c r="Q4290" s="170">
        <f>P4290/'Projections+Sensitivity'!$B$75</f>
        <v>5.1098377697786015</v>
      </c>
    </row>
    <row r="4291" spans="1:17">
      <c r="A4291" s="222">
        <v>247541225.70479801</v>
      </c>
      <c r="B4291" s="223">
        <v>-33025640.481605999</v>
      </c>
      <c r="C4291" s="223">
        <v>123725461.692361</v>
      </c>
      <c r="D4291" s="222">
        <v>998792667.05005395</v>
      </c>
      <c r="E4291" s="222">
        <v>-78157600.274271101</v>
      </c>
      <c r="F4291" s="224">
        <f>E4291*(1+'Projections+Sensitivity'!$B$64)/('Projections+Sensitivity'!$B$63-'Projections+Sensitivity'!$B$64)</f>
        <v>-687637954.16568089</v>
      </c>
      <c r="G4291" s="170">
        <f>A4291/'Projections+Sensitivity'!B$67</f>
        <v>219510729.74932745</v>
      </c>
      <c r="H4291" s="170">
        <f>B4291/'Projections+Sensitivity'!C$67</f>
        <v>-25969744.797015458</v>
      </c>
      <c r="I4291" s="170">
        <f>C4291/'Projections+Sensitivity'!D$67</f>
        <v>86274754.594415039</v>
      </c>
      <c r="J4291" s="170">
        <f>D4291/'Projections+Sensitivity'!E$67</f>
        <v>617601313.85990691</v>
      </c>
      <c r="K4291" s="170">
        <f>E4291/'Projections+Sensitivity'!F$67</f>
        <v>-42856065.68831037</v>
      </c>
      <c r="L4291" s="170">
        <f>F4291/'Projections+Sensitivity'!F$67</f>
        <v>-377051716.40487152</v>
      </c>
      <c r="M4291" s="170">
        <f t="shared" ref="M4291:M4354" si="135">SUM(G4291:L4291)</f>
        <v>477509271.31345206</v>
      </c>
      <c r="N4291" s="171">
        <f>'Projections+Sensitivity'!$B$72</f>
        <v>418000000</v>
      </c>
      <c r="O4291" s="171">
        <f>'Projections+Sensitivity'!$B$73</f>
        <v>634000000</v>
      </c>
      <c r="P4291" s="170">
        <f t="shared" si="134"/>
        <v>261509271.31345201</v>
      </c>
      <c r="Q4291" s="170">
        <f>P4291/'Projections+Sensitivity'!$B$75</f>
        <v>1.9371057134329779</v>
      </c>
    </row>
    <row r="4292" spans="1:17">
      <c r="A4292" s="222">
        <v>281652581.97081</v>
      </c>
      <c r="B4292" s="223">
        <v>513814212.93098402</v>
      </c>
      <c r="C4292" s="223">
        <v>338614673.20961398</v>
      </c>
      <c r="D4292" s="222">
        <v>393305977.98834699</v>
      </c>
      <c r="E4292" s="222">
        <v>873670904.21953797</v>
      </c>
      <c r="F4292" s="224">
        <f>E4292*(1+'Projections+Sensitivity'!$B$64)/('Projections+Sensitivity'!$B$63-'Projections+Sensitivity'!$B$64)</f>
        <v>7686639189.0664587</v>
      </c>
      <c r="G4292" s="170">
        <f>A4292/'Projections+Sensitivity'!B$67</f>
        <v>249759463.81522834</v>
      </c>
      <c r="H4292" s="170">
        <f>B4292/'Projections+Sensitivity'!C$67</f>
        <v>404038310.48572385</v>
      </c>
      <c r="I4292" s="170">
        <f>C4292/'Projections+Sensitivity'!D$67</f>
        <v>236118721.51155776</v>
      </c>
      <c r="J4292" s="170">
        <f>D4292/'Projections+Sensitivity'!E$67</f>
        <v>243199912.02176657</v>
      </c>
      <c r="K4292" s="170">
        <f>E4292/'Projections+Sensitivity'!F$67</f>
        <v>479058946.66425294</v>
      </c>
      <c r="L4292" s="170">
        <f>F4292/'Projections+Sensitivity'!F$67</f>
        <v>4214805890.3161492</v>
      </c>
      <c r="M4292" s="170">
        <f t="shared" si="135"/>
        <v>5826981244.8146791</v>
      </c>
      <c r="N4292" s="171">
        <f>'Projections+Sensitivity'!$B$72</f>
        <v>418000000</v>
      </c>
      <c r="O4292" s="171">
        <f>'Projections+Sensitivity'!$B$73</f>
        <v>634000000</v>
      </c>
      <c r="P4292" s="170">
        <f t="shared" si="134"/>
        <v>5610981244.8146791</v>
      </c>
      <c r="Q4292" s="170">
        <f>P4292/'Projections+Sensitivity'!$B$75</f>
        <v>41.562824035664292</v>
      </c>
    </row>
    <row r="4293" spans="1:17">
      <c r="A4293" s="222">
        <v>-88668387.383947805</v>
      </c>
      <c r="B4293" s="223">
        <v>430958974.54401898</v>
      </c>
      <c r="C4293" s="223">
        <v>763744116.53224003</v>
      </c>
      <c r="D4293" s="222">
        <v>551763808.05165195</v>
      </c>
      <c r="E4293" s="222">
        <v>593196436.12609303</v>
      </c>
      <c r="F4293" s="224">
        <f>E4293*(1+'Projections+Sensitivity'!$B$64)/('Projections+Sensitivity'!$B$63-'Projections+Sensitivity'!$B$64)</f>
        <v>5218998310.1412935</v>
      </c>
      <c r="G4293" s="170">
        <f>A4293/'Projections+Sensitivity'!B$67</f>
        <v>-78627963.341983184</v>
      </c>
      <c r="H4293" s="170">
        <f>B4293/'Projections+Sensitivity'!C$67</f>
        <v>338885012.48371267</v>
      </c>
      <c r="I4293" s="170">
        <f>C4293/'Projections+Sensitivity'!D$67</f>
        <v>532564884.58766127</v>
      </c>
      <c r="J4293" s="170">
        <f>D4293/'Projections+Sensitivity'!E$67</f>
        <v>341181973.03101367</v>
      </c>
      <c r="K4293" s="170">
        <f>E4293/'Projections+Sensitivity'!F$67</f>
        <v>325266709.10417145</v>
      </c>
      <c r="L4293" s="170">
        <f>F4293/'Projections+Sensitivity'!F$67</f>
        <v>2861727248.8114657</v>
      </c>
      <c r="M4293" s="170">
        <f t="shared" si="135"/>
        <v>4320997864.6760416</v>
      </c>
      <c r="N4293" s="171">
        <f>'Projections+Sensitivity'!$B$72</f>
        <v>418000000</v>
      </c>
      <c r="O4293" s="171">
        <f>'Projections+Sensitivity'!$B$73</f>
        <v>634000000</v>
      </c>
      <c r="P4293" s="170">
        <f t="shared" si="134"/>
        <v>4104997864.6760416</v>
      </c>
      <c r="Q4293" s="170">
        <f>P4293/'Projections+Sensitivity'!$B$75</f>
        <v>30.407391590192901</v>
      </c>
    </row>
    <row r="4294" spans="1:17">
      <c r="A4294" s="222">
        <v>253619106.82847199</v>
      </c>
      <c r="B4294" s="223">
        <v>405930223.91468501</v>
      </c>
      <c r="C4294" s="223">
        <v>1027436426.52019</v>
      </c>
      <c r="D4294" s="222">
        <v>814622818.93213701</v>
      </c>
      <c r="E4294" s="222">
        <v>346691878.81486201</v>
      </c>
      <c r="F4294" s="224">
        <f>E4294*(1+'Projections+Sensitivity'!$B$64)/('Projections+Sensitivity'!$B$63-'Projections+Sensitivity'!$B$64)</f>
        <v>3050227916.8950748</v>
      </c>
      <c r="G4294" s="170">
        <f>A4294/'Projections+Sensitivity'!B$67</f>
        <v>224900377.94626403</v>
      </c>
      <c r="H4294" s="170">
        <f>B4294/'Projections+Sensitivity'!C$67</f>
        <v>319203629.86846972</v>
      </c>
      <c r="I4294" s="170">
        <f>C4294/'Projections+Sensitivity'!D$67</f>
        <v>716439642.63230562</v>
      </c>
      <c r="J4294" s="170">
        <f>D4294/'Projections+Sensitivity'!E$67</f>
        <v>503720281.36599809</v>
      </c>
      <c r="K4294" s="170">
        <f>E4294/'Projections+Sensitivity'!F$67</f>
        <v>190101153.05426744</v>
      </c>
      <c r="L4294" s="170">
        <f>F4294/'Projections+Sensitivity'!F$67</f>
        <v>1672527911.7072091</v>
      </c>
      <c r="M4294" s="170">
        <f t="shared" si="135"/>
        <v>3626892996.5745139</v>
      </c>
      <c r="N4294" s="171">
        <f>'Projections+Sensitivity'!$B$72</f>
        <v>418000000</v>
      </c>
      <c r="O4294" s="171">
        <f>'Projections+Sensitivity'!$B$73</f>
        <v>634000000</v>
      </c>
      <c r="P4294" s="170">
        <f t="shared" si="134"/>
        <v>3410892996.5745139</v>
      </c>
      <c r="Q4294" s="170">
        <f>P4294/'Projections+Sensitivity'!$B$75</f>
        <v>25.265874048700102</v>
      </c>
    </row>
    <row r="4295" spans="1:17">
      <c r="A4295" s="222">
        <v>1161784806.3750999</v>
      </c>
      <c r="B4295" s="223">
        <v>475787137.42441303</v>
      </c>
      <c r="C4295" s="223">
        <v>85595418.389865398</v>
      </c>
      <c r="D4295" s="222">
        <v>-84737117.689474806</v>
      </c>
      <c r="E4295" s="222">
        <v>946646009.98051405</v>
      </c>
      <c r="F4295" s="224">
        <f>E4295*(1+'Projections+Sensitivity'!$B$64)/('Projections+Sensitivity'!$B$63-'Projections+Sensitivity'!$B$64)</f>
        <v>8328681066.6881905</v>
      </c>
      <c r="G4295" s="170">
        <f>A4295/'Projections+Sensitivity'!B$67</f>
        <v>1030229328.1976596</v>
      </c>
      <c r="H4295" s="170">
        <f>B4295/'Projections+Sensitivity'!C$67</f>
        <v>374135682.3494879</v>
      </c>
      <c r="I4295" s="170">
        <f>C4295/'Projections+Sensitivity'!D$67</f>
        <v>59686370.250561468</v>
      </c>
      <c r="J4295" s="170">
        <f>D4295/'Projections+Sensitivity'!E$67</f>
        <v>-52397015.861449569</v>
      </c>
      <c r="K4295" s="170">
        <f>E4295/'Projections+Sensitivity'!F$67</f>
        <v>519073301.18804854</v>
      </c>
      <c r="L4295" s="170">
        <f>F4295/'Projections+Sensitivity'!F$67</f>
        <v>4566855963.3153963</v>
      </c>
      <c r="M4295" s="170">
        <f t="shared" si="135"/>
        <v>6497583629.4397049</v>
      </c>
      <c r="N4295" s="171">
        <f>'Projections+Sensitivity'!$B$72</f>
        <v>418000000</v>
      </c>
      <c r="O4295" s="171">
        <f>'Projections+Sensitivity'!$B$73</f>
        <v>634000000</v>
      </c>
      <c r="P4295" s="170">
        <f t="shared" si="134"/>
        <v>6281583629.4397049</v>
      </c>
      <c r="Q4295" s="170">
        <f>P4295/'Projections+Sensitivity'!$B$75</f>
        <v>46.530249106960774</v>
      </c>
    </row>
    <row r="4296" spans="1:17">
      <c r="A4296" s="222">
        <v>741270033.798563</v>
      </c>
      <c r="B4296" s="223">
        <v>104810376.879197</v>
      </c>
      <c r="C4296" s="223">
        <v>304776419.945813</v>
      </c>
      <c r="D4296" s="222">
        <v>735485591.06249201</v>
      </c>
      <c r="E4296" s="222">
        <v>401955539.44735301</v>
      </c>
      <c r="F4296" s="224">
        <f>E4296*(1+'Projections+Sensitivity'!$B$64)/('Projections+Sensitivity'!$B$63-'Projections+Sensitivity'!$B$64)</f>
        <v>3536442826.3047533</v>
      </c>
      <c r="G4296" s="170">
        <f>A4296/'Projections+Sensitivity'!B$67</f>
        <v>657331826.63673508</v>
      </c>
      <c r="H4296" s="170">
        <f>B4296/'Projections+Sensitivity'!C$67</f>
        <v>82417742.697457984</v>
      </c>
      <c r="I4296" s="170">
        <f>C4296/'Projections+Sensitivity'!D$67</f>
        <v>212523036.70823857</v>
      </c>
      <c r="J4296" s="170">
        <f>D4296/'Projections+Sensitivity'!E$67</f>
        <v>454785945.42230594</v>
      </c>
      <c r="K4296" s="170">
        <f>E4296/'Projections+Sensitivity'!F$67</f>
        <v>220403811.55365053</v>
      </c>
      <c r="L4296" s="170">
        <f>F4296/'Projections+Sensitivity'!F$67</f>
        <v>1939133565.1967587</v>
      </c>
      <c r="M4296" s="170">
        <f t="shared" si="135"/>
        <v>3566595928.215147</v>
      </c>
      <c r="N4296" s="171">
        <f>'Projections+Sensitivity'!$B$72</f>
        <v>418000000</v>
      </c>
      <c r="O4296" s="171">
        <f>'Projections+Sensitivity'!$B$73</f>
        <v>634000000</v>
      </c>
      <c r="P4296" s="170">
        <f t="shared" si="134"/>
        <v>3350595928.215147</v>
      </c>
      <c r="Q4296" s="170">
        <f>P4296/'Projections+Sensitivity'!$B$75</f>
        <v>24.819229097889977</v>
      </c>
    </row>
    <row r="4297" spans="1:17">
      <c r="A4297" s="222">
        <v>408301157.15954298</v>
      </c>
      <c r="B4297" s="223">
        <v>223799191.080098</v>
      </c>
      <c r="C4297" s="223">
        <v>426785715.21067297</v>
      </c>
      <c r="D4297" s="222">
        <v>912513023.14999497</v>
      </c>
      <c r="E4297" s="222">
        <v>-53027887.840556398</v>
      </c>
      <c r="F4297" s="224">
        <f>E4297*(1+'Projections+Sensitivity'!$B$64)/('Projections+Sensitivity'!$B$63-'Projections+Sensitivity'!$B$64)</f>
        <v>-466544369.07540345</v>
      </c>
      <c r="G4297" s="170">
        <f>A4297/'Projections+Sensitivity'!B$67</f>
        <v>362066903.03969401</v>
      </c>
      <c r="H4297" s="170">
        <f>B4297/'Projections+Sensitivity'!C$67</f>
        <v>175984713.49452576</v>
      </c>
      <c r="I4297" s="170">
        <f>C4297/'Projections+Sensitivity'!D$67</f>
        <v>297601094.71853435</v>
      </c>
      <c r="J4297" s="170">
        <f>D4297/'Projections+Sensitivity'!E$67</f>
        <v>564250480.20849109</v>
      </c>
      <c r="K4297" s="170">
        <f>E4297/'Projections+Sensitivity'!F$67</f>
        <v>-29076719.815249391</v>
      </c>
      <c r="L4297" s="170">
        <f>F4297/'Projections+Sensitivity'!F$67</f>
        <v>-255819729.07871851</v>
      </c>
      <c r="M4297" s="170">
        <f t="shared" si="135"/>
        <v>1115006742.5672772</v>
      </c>
      <c r="N4297" s="171">
        <f>'Projections+Sensitivity'!$B$72</f>
        <v>418000000</v>
      </c>
      <c r="O4297" s="171">
        <f>'Projections+Sensitivity'!$B$73</f>
        <v>634000000</v>
      </c>
      <c r="P4297" s="170">
        <f t="shared" si="134"/>
        <v>899006742.56727719</v>
      </c>
      <c r="Q4297" s="170">
        <f>P4297/'Projections+Sensitivity'!$B$75</f>
        <v>6.659309204202053</v>
      </c>
    </row>
    <row r="4298" spans="1:17">
      <c r="A4298" s="222">
        <v>743974068.20509005</v>
      </c>
      <c r="B4298" s="223">
        <v>536972671.79098105</v>
      </c>
      <c r="C4298" s="223">
        <v>-402111207.66748297</v>
      </c>
      <c r="D4298" s="222">
        <v>211048890.49287799</v>
      </c>
      <c r="E4298" s="222">
        <v>1006862384.05883</v>
      </c>
      <c r="F4298" s="224">
        <f>E4298*(1+'Projections+Sensitivity'!$B$64)/('Projections+Sensitivity'!$B$63-'Projections+Sensitivity'!$B$64)</f>
        <v>8858470417.0927906</v>
      </c>
      <c r="G4298" s="170">
        <f>A4298/'Projections+Sensitivity'!B$67</f>
        <v>659729667.90197909</v>
      </c>
      <c r="H4298" s="170">
        <f>B4298/'Projections+Sensitivity'!C$67</f>
        <v>422248987.33304411</v>
      </c>
      <c r="I4298" s="170">
        <f>C4298/'Projections+Sensitivity'!D$67</f>
        <v>-280395363.14228117</v>
      </c>
      <c r="J4298" s="170">
        <f>D4298/'Projections+Sensitivity'!E$67</f>
        <v>130501630.97617629</v>
      </c>
      <c r="K4298" s="170">
        <f>E4298/'Projections+Sensitivity'!F$67</f>
        <v>552091675.2675519</v>
      </c>
      <c r="L4298" s="170">
        <f>F4298/'Projections+Sensitivity'!F$67</f>
        <v>4857354739.1507769</v>
      </c>
      <c r="M4298" s="170">
        <f t="shared" si="135"/>
        <v>6341531337.4872475</v>
      </c>
      <c r="N4298" s="171">
        <f>'Projections+Sensitivity'!$B$72</f>
        <v>418000000</v>
      </c>
      <c r="O4298" s="171">
        <f>'Projections+Sensitivity'!$B$73</f>
        <v>634000000</v>
      </c>
      <c r="P4298" s="170">
        <f t="shared" si="134"/>
        <v>6125531337.4872475</v>
      </c>
      <c r="Q4298" s="170">
        <f>P4298/'Projections+Sensitivity'!$B$75</f>
        <v>45.374306203609244</v>
      </c>
    </row>
    <row r="4299" spans="1:17">
      <c r="A4299" s="222">
        <v>536741805.79229498</v>
      </c>
      <c r="B4299" s="223">
        <v>959905809.55978298</v>
      </c>
      <c r="C4299" s="223">
        <v>471713622.86430699</v>
      </c>
      <c r="D4299" s="222">
        <v>232980086.91777</v>
      </c>
      <c r="E4299" s="222">
        <v>1061024055.95241</v>
      </c>
      <c r="F4299" s="224">
        <f>E4299*(1+'Projections+Sensitivity'!$B$64)/('Projections+Sensitivity'!$B$63-'Projections+Sensitivity'!$B$64)</f>
        <v>9334989925.4246578</v>
      </c>
      <c r="G4299" s="170">
        <f>A4299/'Projections+Sensitivity'!B$67</f>
        <v>475963489.07532609</v>
      </c>
      <c r="H4299" s="170">
        <f>B4299/'Projections+Sensitivity'!C$67</f>
        <v>754822875.19372404</v>
      </c>
      <c r="I4299" s="170">
        <f>C4299/'Projections+Sensitivity'!D$67</f>
        <v>328929684.2767266</v>
      </c>
      <c r="J4299" s="170">
        <f>D4299/'Projections+Sensitivity'!E$67</f>
        <v>144062739.47583872</v>
      </c>
      <c r="K4299" s="170">
        <f>E4299/'Projections+Sensitivity'!F$67</f>
        <v>581790081.56859696</v>
      </c>
      <c r="L4299" s="170">
        <f>F4299/'Projections+Sensitivity'!F$67</f>
        <v>5118644124.6893263</v>
      </c>
      <c r="M4299" s="170">
        <f t="shared" si="135"/>
        <v>7404212994.2795391</v>
      </c>
      <c r="N4299" s="171">
        <f>'Projections+Sensitivity'!$B$72</f>
        <v>418000000</v>
      </c>
      <c r="O4299" s="171">
        <f>'Projections+Sensitivity'!$B$73</f>
        <v>634000000</v>
      </c>
      <c r="P4299" s="170">
        <f t="shared" si="134"/>
        <v>7188212994.2795391</v>
      </c>
      <c r="Q4299" s="170">
        <f>P4299/'Projections+Sensitivity'!$B$75</f>
        <v>53.246022179848438</v>
      </c>
    </row>
    <row r="4300" spans="1:17">
      <c r="A4300" s="222">
        <v>-75991718.483735204</v>
      </c>
      <c r="B4300" s="223">
        <v>295454406.27615702</v>
      </c>
      <c r="C4300" s="223">
        <v>582749776.61007094</v>
      </c>
      <c r="D4300" s="222">
        <v>368778916.74210203</v>
      </c>
      <c r="E4300" s="222">
        <v>580303868.39078295</v>
      </c>
      <c r="F4300" s="224">
        <f>E4300*(1+'Projections+Sensitivity'!$B$64)/('Projections+Sensitivity'!$B$63-'Projections+Sensitivity'!$B$64)</f>
        <v>5105568280.6836281</v>
      </c>
      <c r="G4300" s="170">
        <f>A4300/'Projections+Sensitivity'!B$67</f>
        <v>-67386745.50784874</v>
      </c>
      <c r="H4300" s="170">
        <f>B4300/'Projections+Sensitivity'!C$67</f>
        <v>232330862.27105922</v>
      </c>
      <c r="I4300" s="170">
        <f>C4300/'Projections+Sensitivity'!D$67</f>
        <v>406356082.88934934</v>
      </c>
      <c r="J4300" s="170">
        <f>D4300/'Projections+Sensitivity'!E$67</f>
        <v>228033656.05040175</v>
      </c>
      <c r="K4300" s="170">
        <f>E4300/'Projections+Sensitivity'!F$67</f>
        <v>318197342.49341941</v>
      </c>
      <c r="L4300" s="170">
        <f>F4300/'Projections+Sensitivity'!F$67</f>
        <v>2799530293.2191005</v>
      </c>
      <c r="M4300" s="170">
        <f t="shared" si="135"/>
        <v>3917061491.4154816</v>
      </c>
      <c r="N4300" s="171">
        <f>'Projections+Sensitivity'!$B$72</f>
        <v>418000000</v>
      </c>
      <c r="O4300" s="171">
        <f>'Projections+Sensitivity'!$B$73</f>
        <v>634000000</v>
      </c>
      <c r="P4300" s="170">
        <f t="shared" si="134"/>
        <v>3701061491.4154816</v>
      </c>
      <c r="Q4300" s="170">
        <f>P4300/'Projections+Sensitivity'!$B$75</f>
        <v>27.415270306781345</v>
      </c>
    </row>
    <row r="4301" spans="1:17">
      <c r="A4301" s="222">
        <v>-79053928.580006704</v>
      </c>
      <c r="B4301" s="223">
        <v>518332809.26731598</v>
      </c>
      <c r="C4301" s="223">
        <v>374950583.03989798</v>
      </c>
      <c r="D4301" s="222">
        <v>-178320928.24262601</v>
      </c>
      <c r="E4301" s="222">
        <v>563609041.40851903</v>
      </c>
      <c r="F4301" s="224">
        <f>E4301*(1+'Projections+Sensitivity'!$B$64)/('Projections+Sensitivity'!$B$63-'Projections+Sensitivity'!$B$64)</f>
        <v>4958685615.0062237</v>
      </c>
      <c r="G4301" s="170">
        <f>A4301/'Projections+Sensitivity'!B$67</f>
        <v>-70102204.199484721</v>
      </c>
      <c r="H4301" s="170">
        <f>B4301/'Projections+Sensitivity'!C$67</f>
        <v>407591513.14838314</v>
      </c>
      <c r="I4301" s="170">
        <f>C4301/'Projections+Sensitivity'!D$67</f>
        <v>261456042.22705683</v>
      </c>
      <c r="J4301" s="170">
        <f>D4301/'Projections+Sensitivity'!E$67</f>
        <v>-110264365.37288357</v>
      </c>
      <c r="K4301" s="170">
        <f>E4301/'Projections+Sensitivity'!F$67</f>
        <v>309043087.50994843</v>
      </c>
      <c r="L4301" s="170">
        <f>F4301/'Projections+Sensitivity'!F$67</f>
        <v>2718990292.6733418</v>
      </c>
      <c r="M4301" s="170">
        <f t="shared" si="135"/>
        <v>3516714365.986362</v>
      </c>
      <c r="N4301" s="171">
        <f>'Projections+Sensitivity'!$B$72</f>
        <v>418000000</v>
      </c>
      <c r="O4301" s="171">
        <f>'Projections+Sensitivity'!$B$73</f>
        <v>634000000</v>
      </c>
      <c r="P4301" s="170">
        <f t="shared" si="134"/>
        <v>3300714365.986362</v>
      </c>
      <c r="Q4301" s="170">
        <f>P4301/'Projections+Sensitivity'!$B$75</f>
        <v>24.449736044343421</v>
      </c>
    </row>
    <row r="4302" spans="1:17">
      <c r="A4302" s="222">
        <v>-100622483.883894</v>
      </c>
      <c r="B4302" s="223">
        <v>817520511.08195305</v>
      </c>
      <c r="C4302" s="223">
        <v>616790477.66797805</v>
      </c>
      <c r="D4302" s="222">
        <v>637713512.16325605</v>
      </c>
      <c r="E4302" s="222">
        <v>780105764.825809</v>
      </c>
      <c r="F4302" s="224">
        <f>E4302*(1+'Projections+Sensitivity'!$B$64)/('Projections+Sensitivity'!$B$63-'Projections+Sensitivity'!$B$64)</f>
        <v>6863444249.5064936</v>
      </c>
      <c r="G4302" s="170">
        <f>A4302/'Projections+Sensitivity'!B$67</f>
        <v>-89228429.743997157</v>
      </c>
      <c r="H4302" s="170">
        <f>B4302/'Projections+Sensitivity'!C$67</f>
        <v>642858056.02918446</v>
      </c>
      <c r="I4302" s="170">
        <f>C4302/'Projections+Sensitivity'!D$67</f>
        <v>430092936.15965807</v>
      </c>
      <c r="J4302" s="170">
        <f>D4302/'Projections+Sensitivity'!E$67</f>
        <v>394328789.11845767</v>
      </c>
      <c r="K4302" s="170">
        <f>E4302/'Projections+Sensitivity'!F$67</f>
        <v>427754483.04302818</v>
      </c>
      <c r="L4302" s="170">
        <f>F4302/'Projections+Sensitivity'!F$67</f>
        <v>3763424370.4093757</v>
      </c>
      <c r="M4302" s="170">
        <f t="shared" si="135"/>
        <v>5569230205.015707</v>
      </c>
      <c r="N4302" s="171">
        <f>'Projections+Sensitivity'!$B$72</f>
        <v>418000000</v>
      </c>
      <c r="O4302" s="171">
        <f>'Projections+Sensitivity'!$B$73</f>
        <v>634000000</v>
      </c>
      <c r="P4302" s="170">
        <f t="shared" si="134"/>
        <v>5353230205.015707</v>
      </c>
      <c r="Q4302" s="170">
        <f>P4302/'Projections+Sensitivity'!$B$75</f>
        <v>39.653557074190424</v>
      </c>
    </row>
    <row r="4303" spans="1:17">
      <c r="A4303" s="222">
        <v>516025452.58949399</v>
      </c>
      <c r="B4303" s="223">
        <v>1106403474.77985</v>
      </c>
      <c r="C4303" s="223">
        <v>27575902.001529198</v>
      </c>
      <c r="D4303" s="222">
        <v>692753762.85888898</v>
      </c>
      <c r="E4303" s="222">
        <v>584573315.748335</v>
      </c>
      <c r="F4303" s="224">
        <f>E4303*(1+'Projections+Sensitivity'!$B$64)/('Projections+Sensitivity'!$B$63-'Projections+Sensitivity'!$B$64)</f>
        <v>5143131282.0560179</v>
      </c>
      <c r="G4303" s="170">
        <f>A4303/'Projections+Sensitivity'!B$67</f>
        <v>457592965.95803869</v>
      </c>
      <c r="H4303" s="170">
        <f>B4303/'Projections+Sensitivity'!C$67</f>
        <v>870021457.98101962</v>
      </c>
      <c r="I4303" s="170">
        <f>C4303/'Projections+Sensitivity'!D$67</f>
        <v>19228897.151478238</v>
      </c>
      <c r="J4303" s="170">
        <f>D4303/'Projections+Sensitivity'!E$67</f>
        <v>428362810.65888417</v>
      </c>
      <c r="K4303" s="170">
        <f>E4303/'Projections+Sensitivity'!F$67</f>
        <v>320538403.57725447</v>
      </c>
      <c r="L4303" s="170">
        <f>F4303/'Projections+Sensitivity'!F$67</f>
        <v>2820127169.8966866</v>
      </c>
      <c r="M4303" s="170">
        <f t="shared" si="135"/>
        <v>4915871705.223362</v>
      </c>
      <c r="N4303" s="171">
        <f>'Projections+Sensitivity'!$B$72</f>
        <v>418000000</v>
      </c>
      <c r="O4303" s="171">
        <f>'Projections+Sensitivity'!$B$73</f>
        <v>634000000</v>
      </c>
      <c r="P4303" s="170">
        <f t="shared" si="134"/>
        <v>4699871705.223362</v>
      </c>
      <c r="Q4303" s="170">
        <f>P4303/'Projections+Sensitivity'!$B$75</f>
        <v>34.813864483136015</v>
      </c>
    </row>
    <row r="4304" spans="1:17">
      <c r="A4304" s="222">
        <v>25296999.348134499</v>
      </c>
      <c r="B4304" s="223">
        <v>351248824.01981801</v>
      </c>
      <c r="C4304" s="223">
        <v>203622996.081258</v>
      </c>
      <c r="D4304" s="222">
        <v>491260651.04319698</v>
      </c>
      <c r="E4304" s="222">
        <v>-164922051.53402999</v>
      </c>
      <c r="F4304" s="224">
        <f>E4304*(1+'Projections+Sensitivity'!$B$64)/('Projections+Sensitivity'!$B$63-'Projections+Sensitivity'!$B$64)</f>
        <v>-1450999796.7657666</v>
      </c>
      <c r="G4304" s="170">
        <f>A4304/'Projections+Sensitivity'!B$67</f>
        <v>22432476.738235824</v>
      </c>
      <c r="H4304" s="170">
        <f>B4304/'Projections+Sensitivity'!C$67</f>
        <v>276204857.40850294</v>
      </c>
      <c r="I4304" s="170">
        <f>C4304/'Projections+Sensitivity'!D$67</f>
        <v>141987944.73178932</v>
      </c>
      <c r="J4304" s="170">
        <f>D4304/'Projections+Sensitivity'!E$67</f>
        <v>303769975.0320121</v>
      </c>
      <c r="K4304" s="170">
        <f>E4304/'Projections+Sensitivity'!F$67</f>
        <v>-90431515.926673114</v>
      </c>
      <c r="L4304" s="170">
        <f>F4304/'Projections+Sensitivity'!F$67</f>
        <v>-795625024.12691462</v>
      </c>
      <c r="M4304" s="170">
        <f t="shared" si="135"/>
        <v>-141661286.14304745</v>
      </c>
      <c r="N4304" s="171">
        <f>'Projections+Sensitivity'!$B$72</f>
        <v>418000000</v>
      </c>
      <c r="O4304" s="171">
        <f>'Projections+Sensitivity'!$B$73</f>
        <v>634000000</v>
      </c>
      <c r="P4304" s="170">
        <f t="shared" si="134"/>
        <v>-357661286.14304745</v>
      </c>
      <c r="Q4304" s="170">
        <f>P4304/'Projections+Sensitivity'!$B$75</f>
        <v>-2.6493428603188702</v>
      </c>
    </row>
    <row r="4305" spans="1:17">
      <c r="A4305" s="222">
        <v>1388069219.8464899</v>
      </c>
      <c r="B4305" s="223">
        <v>710815042.85538602</v>
      </c>
      <c r="C4305" s="223">
        <v>1053649240.27347</v>
      </c>
      <c r="D4305" s="222">
        <v>433161566.13717699</v>
      </c>
      <c r="E4305" s="222">
        <v>255641329.314879</v>
      </c>
      <c r="F4305" s="224">
        <f>E4305*(1+'Projections+Sensitivity'!$B$64)/('Projections+Sensitivity'!$B$63-'Projections+Sensitivity'!$B$64)</f>
        <v>2249156576.8831162</v>
      </c>
      <c r="G4305" s="170">
        <f>A4305/'Projections+Sensitivity'!B$67</f>
        <v>1230890275.0382431</v>
      </c>
      <c r="H4305" s="170">
        <f>B4305/'Projections+Sensitivity'!C$67</f>
        <v>558950106.39128435</v>
      </c>
      <c r="I4305" s="170">
        <f>C4305/'Projections+Sensitivity'!D$67</f>
        <v>734718047.4396888</v>
      </c>
      <c r="J4305" s="170">
        <f>D4305/'Projections+Sensitivity'!E$67</f>
        <v>267844529.88633004</v>
      </c>
      <c r="K4305" s="170">
        <f>E4305/'Projections+Sensitivity'!F$67</f>
        <v>140175511.57301846</v>
      </c>
      <c r="L4305" s="170">
        <f>F4305/'Projections+Sensitivity'!F$67</f>
        <v>1233277399.3053238</v>
      </c>
      <c r="M4305" s="170">
        <f t="shared" si="135"/>
        <v>4165855869.6338882</v>
      </c>
      <c r="N4305" s="171">
        <f>'Projections+Sensitivity'!$B$72</f>
        <v>418000000</v>
      </c>
      <c r="O4305" s="171">
        <f>'Projections+Sensitivity'!$B$73</f>
        <v>634000000</v>
      </c>
      <c r="P4305" s="170">
        <f t="shared" si="134"/>
        <v>3949855869.6338882</v>
      </c>
      <c r="Q4305" s="170">
        <f>P4305/'Projections+Sensitivity'!$B$75</f>
        <v>29.258191626917689</v>
      </c>
    </row>
    <row r="4306" spans="1:17">
      <c r="A4306" s="222">
        <v>29608433.247233499</v>
      </c>
      <c r="B4306" s="223">
        <v>478434614.96160698</v>
      </c>
      <c r="C4306" s="223">
        <v>245704337.644059</v>
      </c>
      <c r="D4306" s="222">
        <v>960785190.92852998</v>
      </c>
      <c r="E4306" s="222">
        <v>555929513.11974597</v>
      </c>
      <c r="F4306" s="224">
        <f>E4306*(1+'Projections+Sensitivity'!$B$64)/('Projections+Sensitivity'!$B$63-'Projections+Sensitivity'!$B$64)</f>
        <v>4891120399.3020802</v>
      </c>
      <c r="G4306" s="170">
        <f>A4306/'Projections+Sensitivity'!B$67</f>
        <v>26255702.541382782</v>
      </c>
      <c r="H4306" s="170">
        <f>B4306/'Projections+Sensitivity'!C$67</f>
        <v>376217528.90852892</v>
      </c>
      <c r="I4306" s="170">
        <f>C4306/'Projections+Sensitivity'!D$67</f>
        <v>171331600.9742018</v>
      </c>
      <c r="J4306" s="170">
        <f>D4306/'Projections+Sensitivity'!E$67</f>
        <v>594099472.122841</v>
      </c>
      <c r="K4306" s="170">
        <f>E4306/'Projections+Sensitivity'!F$67</f>
        <v>304832180.73128623</v>
      </c>
      <c r="L4306" s="170">
        <f>F4306/'Projections+Sensitivity'!F$67</f>
        <v>2681942336.8469033</v>
      </c>
      <c r="M4306" s="170">
        <f t="shared" si="135"/>
        <v>4154678822.125144</v>
      </c>
      <c r="N4306" s="171">
        <f>'Projections+Sensitivity'!$B$72</f>
        <v>418000000</v>
      </c>
      <c r="O4306" s="171">
        <f>'Projections+Sensitivity'!$B$73</f>
        <v>634000000</v>
      </c>
      <c r="P4306" s="170">
        <f t="shared" si="134"/>
        <v>3938678822.125144</v>
      </c>
      <c r="Q4306" s="170">
        <f>P4306/'Projections+Sensitivity'!$B$75</f>
        <v>29.175398682408474</v>
      </c>
    </row>
    <row r="4307" spans="1:17">
      <c r="A4307" s="222">
        <v>412084174.67508602</v>
      </c>
      <c r="B4307" s="223">
        <v>66633470.981431</v>
      </c>
      <c r="C4307" s="223">
        <v>-94251530.058486596</v>
      </c>
      <c r="D4307" s="222">
        <v>460659494.097853</v>
      </c>
      <c r="E4307" s="222">
        <v>486630831.17296797</v>
      </c>
      <c r="F4307" s="224">
        <f>E4307*(1+'Projections+Sensitivity'!$B$64)/('Projections+Sensitivity'!$B$63-'Projections+Sensitivity'!$B$64)</f>
        <v>4281424045.8695469</v>
      </c>
      <c r="G4307" s="170">
        <f>A4307/'Projections+Sensitivity'!B$67</f>
        <v>365421548.04125684</v>
      </c>
      <c r="H4307" s="170">
        <f>B4307/'Projections+Sensitivity'!C$67</f>
        <v>52397295.286094278</v>
      </c>
      <c r="I4307" s="170">
        <f>C4307/'Projections+Sensitivity'!D$67</f>
        <v>-65722346.190655738</v>
      </c>
      <c r="J4307" s="170">
        <f>D4307/'Projections+Sensitivity'!E$67</f>
        <v>284847814.94958282</v>
      </c>
      <c r="K4307" s="170">
        <f>E4307/'Projections+Sensitivity'!F$67</f>
        <v>266833715.3843134</v>
      </c>
      <c r="L4307" s="170">
        <f>F4307/'Projections+Sensitivity'!F$67</f>
        <v>2347628247.3541956</v>
      </c>
      <c r="M4307" s="170">
        <f t="shared" si="135"/>
        <v>3251406274.8247871</v>
      </c>
      <c r="N4307" s="171">
        <f>'Projections+Sensitivity'!$B$72</f>
        <v>418000000</v>
      </c>
      <c r="O4307" s="171">
        <f>'Projections+Sensitivity'!$B$73</f>
        <v>634000000</v>
      </c>
      <c r="P4307" s="170">
        <f t="shared" si="134"/>
        <v>3035406274.8247871</v>
      </c>
      <c r="Q4307" s="170">
        <f>P4307/'Projections+Sensitivity'!$B$75</f>
        <v>22.484490924628052</v>
      </c>
    </row>
    <row r="4308" spans="1:17">
      <c r="A4308" s="222">
        <v>668502694.62463999</v>
      </c>
      <c r="B4308" s="223">
        <v>-30552609.017007701</v>
      </c>
      <c r="C4308" s="223">
        <v>251328400.872201</v>
      </c>
      <c r="D4308" s="222">
        <v>487394305.82419997</v>
      </c>
      <c r="E4308" s="222">
        <v>542470121.29540706</v>
      </c>
      <c r="F4308" s="224">
        <f>E4308*(1+'Projections+Sensitivity'!$B$64)/('Projections+Sensitivity'!$B$63-'Projections+Sensitivity'!$B$64)</f>
        <v>4772703397.9365778</v>
      </c>
      <c r="G4308" s="170">
        <f>A4308/'Projections+Sensitivity'!B$67</f>
        <v>592804345.69490075</v>
      </c>
      <c r="H4308" s="170">
        <f>B4308/'Projections+Sensitivity'!C$67</f>
        <v>-24025074.078324102</v>
      </c>
      <c r="I4308" s="170">
        <f>C4308/'Projections+Sensitivity'!D$67</f>
        <v>175253305.27172056</v>
      </c>
      <c r="J4308" s="170">
        <f>D4308/'Projections+Sensitivity'!E$67</f>
        <v>301379228.71812391</v>
      </c>
      <c r="K4308" s="170">
        <f>E4308/'Projections+Sensitivity'!F$67</f>
        <v>297452008.12971699</v>
      </c>
      <c r="L4308" s="170">
        <f>F4308/'Projections+Sensitivity'!F$67</f>
        <v>2617010880.7719483</v>
      </c>
      <c r="M4308" s="170">
        <f t="shared" si="135"/>
        <v>3959874694.5080862</v>
      </c>
      <c r="N4308" s="171">
        <f>'Projections+Sensitivity'!$B$72</f>
        <v>418000000</v>
      </c>
      <c r="O4308" s="171">
        <f>'Projections+Sensitivity'!$B$73</f>
        <v>634000000</v>
      </c>
      <c r="P4308" s="170">
        <f t="shared" si="134"/>
        <v>3743874694.5080862</v>
      </c>
      <c r="Q4308" s="170">
        <f>P4308/'Projections+Sensitivity'!$B$75</f>
        <v>27.732405144504341</v>
      </c>
    </row>
    <row r="4309" spans="1:17">
      <c r="A4309" s="222">
        <v>-193962408.47227901</v>
      </c>
      <c r="B4309" s="223">
        <v>332367811.89573401</v>
      </c>
      <c r="C4309" s="223">
        <v>743273112.121333</v>
      </c>
      <c r="D4309" s="222">
        <v>293355039.26580697</v>
      </c>
      <c r="E4309" s="222">
        <v>72958202.845801994</v>
      </c>
      <c r="F4309" s="224">
        <f>E4309*(1+'Projections+Sensitivity'!$B$64)/('Projections+Sensitivity'!$B$63-'Projections+Sensitivity'!$B$64)</f>
        <v>641893164.17647552</v>
      </c>
      <c r="G4309" s="170">
        <f>A4309/'Projections+Sensitivity'!B$67</f>
        <v>-171998945.65627435</v>
      </c>
      <c r="H4309" s="170">
        <f>B4309/'Projections+Sensitivity'!C$67</f>
        <v>261357754.99893987</v>
      </c>
      <c r="I4309" s="170">
        <f>C4309/'Projections+Sensitivity'!D$67</f>
        <v>518290289.38555473</v>
      </c>
      <c r="J4309" s="170">
        <f>D4309/'Projections+Sensitivity'!E$67</f>
        <v>181395462.3967092</v>
      </c>
      <c r="K4309" s="170">
        <f>E4309/'Projections+Sensitivity'!F$67</f>
        <v>40005086.168056898</v>
      </c>
      <c r="L4309" s="170">
        <f>F4309/'Projections+Sensitivity'!F$67</f>
        <v>351968529.12947214</v>
      </c>
      <c r="M4309" s="170">
        <f t="shared" si="135"/>
        <v>1181018176.4224584</v>
      </c>
      <c r="N4309" s="171">
        <f>'Projections+Sensitivity'!$B$72</f>
        <v>418000000</v>
      </c>
      <c r="O4309" s="171">
        <f>'Projections+Sensitivity'!$B$73</f>
        <v>634000000</v>
      </c>
      <c r="P4309" s="170">
        <f t="shared" si="134"/>
        <v>965018176.42245841</v>
      </c>
      <c r="Q4309" s="170">
        <f>P4309/'Projections+Sensitivity'!$B$75</f>
        <v>7.148282788314507</v>
      </c>
    </row>
    <row r="4310" spans="1:17">
      <c r="A4310" s="222">
        <v>675192022.07823396</v>
      </c>
      <c r="B4310" s="223">
        <v>359707278.57046098</v>
      </c>
      <c r="C4310" s="223">
        <v>341036301.76186699</v>
      </c>
      <c r="D4310" s="222">
        <v>1234668799.91822</v>
      </c>
      <c r="E4310" s="222">
        <v>859032529.28496897</v>
      </c>
      <c r="F4310" s="224">
        <f>E4310*(1+'Projections+Sensitivity'!$B$64)/('Projections+Sensitivity'!$B$63-'Projections+Sensitivity'!$B$64)</f>
        <v>7557849382.8672686</v>
      </c>
      <c r="G4310" s="170">
        <f>A4310/'Projections+Sensitivity'!B$67</f>
        <v>598736202.68837667</v>
      </c>
      <c r="H4310" s="170">
        <f>B4310/'Projections+Sensitivity'!C$67</f>
        <v>282856171.4437204</v>
      </c>
      <c r="I4310" s="170">
        <f>C4310/'Projections+Sensitivity'!D$67</f>
        <v>237807342.48097423</v>
      </c>
      <c r="J4310" s="170">
        <f>D4310/'Projections+Sensitivity'!E$67</f>
        <v>763454817.167889</v>
      </c>
      <c r="K4310" s="170">
        <f>E4310/'Projections+Sensitivity'!F$67</f>
        <v>471032303.63063204</v>
      </c>
      <c r="L4310" s="170">
        <f>F4310/'Projections+Sensitivity'!F$67</f>
        <v>4144186726.2797861</v>
      </c>
      <c r="M4310" s="170">
        <f t="shared" si="135"/>
        <v>6498073563.6913776</v>
      </c>
      <c r="N4310" s="171">
        <f>'Projections+Sensitivity'!$B$72</f>
        <v>418000000</v>
      </c>
      <c r="O4310" s="171">
        <f>'Projections+Sensitivity'!$B$73</f>
        <v>634000000</v>
      </c>
      <c r="P4310" s="170">
        <f t="shared" si="134"/>
        <v>6282073563.6913776</v>
      </c>
      <c r="Q4310" s="170">
        <f>P4310/'Projections+Sensitivity'!$B$75</f>
        <v>46.53387824956576</v>
      </c>
    </row>
    <row r="4311" spans="1:17">
      <c r="A4311" s="222">
        <v>513662696.21398699</v>
      </c>
      <c r="B4311" s="223">
        <v>-358863562.88237298</v>
      </c>
      <c r="C4311" s="223">
        <v>490341074.359272</v>
      </c>
      <c r="D4311" s="222">
        <v>964081969.26552403</v>
      </c>
      <c r="E4311" s="222">
        <v>702490368.68470001</v>
      </c>
      <c r="F4311" s="224">
        <f>E4311*(1+'Projections+Sensitivity'!$B$64)/('Projections+Sensitivity'!$B$63-'Projections+Sensitivity'!$B$64)</f>
        <v>6180576658.5500126</v>
      </c>
      <c r="G4311" s="170">
        <f>A4311/'Projections+Sensitivity'!B$67</f>
        <v>455497757.87812907</v>
      </c>
      <c r="H4311" s="170">
        <f>B4311/'Projections+Sensitivity'!C$67</f>
        <v>-282192714.78455019</v>
      </c>
      <c r="I4311" s="170">
        <f>C4311/'Projections+Sensitivity'!D$67</f>
        <v>341918755.276869</v>
      </c>
      <c r="J4311" s="170">
        <f>D4311/'Projections+Sensitivity'!E$67</f>
        <v>596138027.97091913</v>
      </c>
      <c r="K4311" s="170">
        <f>E4311/'Projections+Sensitivity'!F$67</f>
        <v>385195723.51388502</v>
      </c>
      <c r="L4311" s="170">
        <f>F4311/'Projections+Sensitivity'!F$67</f>
        <v>3388988381.6923189</v>
      </c>
      <c r="M4311" s="170">
        <f t="shared" si="135"/>
        <v>4885545931.5475712</v>
      </c>
      <c r="N4311" s="171">
        <f>'Projections+Sensitivity'!$B$72</f>
        <v>418000000</v>
      </c>
      <c r="O4311" s="171">
        <f>'Projections+Sensitivity'!$B$73</f>
        <v>634000000</v>
      </c>
      <c r="P4311" s="170">
        <f t="shared" si="134"/>
        <v>4669545931.5475712</v>
      </c>
      <c r="Q4311" s="170">
        <f>P4311/'Projections+Sensitivity'!$B$75</f>
        <v>34.589229122574601</v>
      </c>
    </row>
    <row r="4312" spans="1:17">
      <c r="A4312" s="222">
        <v>358738201.206218</v>
      </c>
      <c r="B4312" s="223">
        <v>121381737.565824</v>
      </c>
      <c r="C4312" s="223">
        <v>731569286.74920297</v>
      </c>
      <c r="D4312" s="222">
        <v>327112680.62954301</v>
      </c>
      <c r="E4312" s="222">
        <v>240382858.219165</v>
      </c>
      <c r="F4312" s="224">
        <f>E4312*(1+'Projections+Sensitivity'!$B$64)/('Projections+Sensitivity'!$B$63-'Projections+Sensitivity'!$B$64)</f>
        <v>2114911106.050679</v>
      </c>
      <c r="G4312" s="170">
        <f>A4312/'Projections+Sensitivity'!B$67</f>
        <v>318116241.49282724</v>
      </c>
      <c r="H4312" s="170">
        <f>B4312/'Projections+Sensitivity'!C$67</f>
        <v>95448648.432978511</v>
      </c>
      <c r="I4312" s="170">
        <f>C4312/'Projections+Sensitivity'!D$67</f>
        <v>510129118.28960758</v>
      </c>
      <c r="J4312" s="170">
        <f>D4312/'Projections+Sensitivity'!E$67</f>
        <v>202269427.88209066</v>
      </c>
      <c r="K4312" s="170">
        <f>E4312/'Projections+Sensitivity'!F$67</f>
        <v>131808851.93548644</v>
      </c>
      <c r="L4312" s="170">
        <f>F4312/'Projections+Sensitivity'!F$67</f>
        <v>1159666737.0515723</v>
      </c>
      <c r="M4312" s="170">
        <f t="shared" si="135"/>
        <v>2417439025.0845628</v>
      </c>
      <c r="N4312" s="171">
        <f>'Projections+Sensitivity'!$B$72</f>
        <v>418000000</v>
      </c>
      <c r="O4312" s="171">
        <f>'Projections+Sensitivity'!$B$73</f>
        <v>634000000</v>
      </c>
      <c r="P4312" s="170">
        <f t="shared" si="134"/>
        <v>2201439025.0845628</v>
      </c>
      <c r="Q4312" s="170">
        <f>P4312/'Projections+Sensitivity'!$B$75</f>
        <v>16.306955741367133</v>
      </c>
    </row>
    <row r="4313" spans="1:17">
      <c r="A4313" s="222">
        <v>652980172.08076406</v>
      </c>
      <c r="B4313" s="223">
        <v>718103331.40014994</v>
      </c>
      <c r="C4313" s="223">
        <v>483015074.94341701</v>
      </c>
      <c r="D4313" s="222">
        <v>1045190252.9727401</v>
      </c>
      <c r="E4313" s="222">
        <v>762401191.29317796</v>
      </c>
      <c r="F4313" s="224">
        <f>E4313*(1+'Projections+Sensitivity'!$B$64)/('Projections+Sensitivity'!$B$63-'Projections+Sensitivity'!$B$64)</f>
        <v>6707677738.2442226</v>
      </c>
      <c r="G4313" s="170">
        <f>A4313/'Projections+Sensitivity'!B$67</f>
        <v>579039526.35438406</v>
      </c>
      <c r="H4313" s="170">
        <f>B4313/'Projections+Sensitivity'!C$67</f>
        <v>564681259.23962808</v>
      </c>
      <c r="I4313" s="170">
        <f>C4313/'Projections+Sensitivity'!D$67</f>
        <v>336810277.25531769</v>
      </c>
      <c r="J4313" s="170">
        <f>D4313/'Projections+Sensitivity'!E$67</f>
        <v>646291162.08477652</v>
      </c>
      <c r="K4313" s="170">
        <f>E4313/'Projections+Sensitivity'!F$67</f>
        <v>418046554.91274589</v>
      </c>
      <c r="L4313" s="170">
        <f>F4313/'Projections+Sensitivity'!F$67</f>
        <v>3678013101.1883535</v>
      </c>
      <c r="M4313" s="170">
        <f t="shared" si="135"/>
        <v>6222881881.0352058</v>
      </c>
      <c r="N4313" s="171">
        <f>'Projections+Sensitivity'!$B$72</f>
        <v>418000000</v>
      </c>
      <c r="O4313" s="171">
        <f>'Projections+Sensitivity'!$B$73</f>
        <v>634000000</v>
      </c>
      <c r="P4313" s="170">
        <f t="shared" si="134"/>
        <v>6006881881.0352058</v>
      </c>
      <c r="Q4313" s="170">
        <f>P4313/'Projections+Sensitivity'!$B$75</f>
        <v>44.495421341001524</v>
      </c>
    </row>
    <row r="4314" spans="1:17">
      <c r="A4314" s="222">
        <v>361968338.53233403</v>
      </c>
      <c r="B4314" s="223">
        <v>466854878.602786</v>
      </c>
      <c r="C4314" s="223">
        <v>-310643406.622513</v>
      </c>
      <c r="D4314" s="222">
        <v>291238766.76964903</v>
      </c>
      <c r="E4314" s="222">
        <v>741860997.36073804</v>
      </c>
      <c r="F4314" s="224">
        <f>E4314*(1+'Projections+Sensitivity'!$B$64)/('Projections+Sensitivity'!$B$63-'Projections+Sensitivity'!$B$64)</f>
        <v>6526963170.6998692</v>
      </c>
      <c r="G4314" s="170">
        <f>A4314/'Projections+Sensitivity'!B$67</f>
        <v>320980612.06232518</v>
      </c>
      <c r="H4314" s="170">
        <f>B4314/'Projections+Sensitivity'!C$67</f>
        <v>367111791.86089188</v>
      </c>
      <c r="I4314" s="170">
        <f>C4314/'Projections+Sensitivity'!D$67</f>
        <v>-216614133.47051677</v>
      </c>
      <c r="J4314" s="170">
        <f>D4314/'Projections+Sensitivity'!E$67</f>
        <v>180086869.81565532</v>
      </c>
      <c r="K4314" s="170">
        <f>E4314/'Projections+Sensitivity'!F$67</f>
        <v>406783774.35998809</v>
      </c>
      <c r="L4314" s="170">
        <f>F4314/'Projections+Sensitivity'!F$67</f>
        <v>3578922093.3997622</v>
      </c>
      <c r="M4314" s="170">
        <f t="shared" si="135"/>
        <v>4637271008.0281057</v>
      </c>
      <c r="N4314" s="171">
        <f>'Projections+Sensitivity'!$B$72</f>
        <v>418000000</v>
      </c>
      <c r="O4314" s="171">
        <f>'Projections+Sensitivity'!$B$73</f>
        <v>634000000</v>
      </c>
      <c r="P4314" s="170">
        <f t="shared" si="134"/>
        <v>4421271008.0281057</v>
      </c>
      <c r="Q4314" s="170">
        <f>P4314/'Projections+Sensitivity'!$B$75</f>
        <v>32.750155615023004</v>
      </c>
    </row>
    <row r="4315" spans="1:17">
      <c r="A4315" s="222">
        <v>677161532.15415096</v>
      </c>
      <c r="B4315" s="223">
        <v>153446534.31544101</v>
      </c>
      <c r="C4315" s="223">
        <v>47279449.918751203</v>
      </c>
      <c r="D4315" s="222">
        <v>-229423373.306245</v>
      </c>
      <c r="E4315" s="222">
        <v>275894444.49679297</v>
      </c>
      <c r="F4315" s="224">
        <f>E4315*(1+'Projections+Sensitivity'!$B$64)/('Projections+Sensitivity'!$B$63-'Projections+Sensitivity'!$B$64)</f>
        <v>2427345398.4475093</v>
      </c>
      <c r="G4315" s="170">
        <f>A4315/'Projections+Sensitivity'!B$67</f>
        <v>600482693.97596836</v>
      </c>
      <c r="H4315" s="170">
        <f>B4315/'Projections+Sensitivity'!C$67</f>
        <v>120662832.81857775</v>
      </c>
      <c r="I4315" s="170">
        <f>C4315/'Projections+Sensitivity'!D$67</f>
        <v>32968338.798698876</v>
      </c>
      <c r="J4315" s="170">
        <f>D4315/'Projections+Sensitivity'!E$67</f>
        <v>-141863453.20555699</v>
      </c>
      <c r="K4315" s="170">
        <f>E4315/'Projections+Sensitivity'!F$67</f>
        <v>151280878.56974226</v>
      </c>
      <c r="L4315" s="170">
        <f>F4315/'Projections+Sensitivity'!F$67</f>
        <v>1330983467.7502134</v>
      </c>
      <c r="M4315" s="170">
        <f t="shared" si="135"/>
        <v>2094514758.7076437</v>
      </c>
      <c r="N4315" s="171">
        <f>'Projections+Sensitivity'!$B$72</f>
        <v>418000000</v>
      </c>
      <c r="O4315" s="171">
        <f>'Projections+Sensitivity'!$B$73</f>
        <v>634000000</v>
      </c>
      <c r="P4315" s="170">
        <f t="shared" si="134"/>
        <v>1878514758.7076435</v>
      </c>
      <c r="Q4315" s="170">
        <f>P4315/'Projections+Sensitivity'!$B$75</f>
        <v>13.914924138575136</v>
      </c>
    </row>
    <row r="4316" spans="1:17">
      <c r="A4316" s="222">
        <v>546256798.8369</v>
      </c>
      <c r="B4316" s="223">
        <v>678571311.35140395</v>
      </c>
      <c r="C4316" s="223">
        <v>883847705.08449101</v>
      </c>
      <c r="D4316" s="222">
        <v>309880695.31699198</v>
      </c>
      <c r="E4316" s="222">
        <v>270071802.021047</v>
      </c>
      <c r="F4316" s="224">
        <f>E4316*(1+'Projections+Sensitivity'!$B$64)/('Projections+Sensitivity'!$B$63-'Projections+Sensitivity'!$B$64)</f>
        <v>2376117239.6272564</v>
      </c>
      <c r="G4316" s="170">
        <f>A4316/'Projections+Sensitivity'!B$67</f>
        <v>484401045.53015196</v>
      </c>
      <c r="H4316" s="170">
        <f>B4316/'Projections+Sensitivity'!C$67</f>
        <v>533595216.48602188</v>
      </c>
      <c r="I4316" s="170">
        <f>C4316/'Projections+Sensitivity'!D$67</f>
        <v>616314078.05616951</v>
      </c>
      <c r="J4316" s="170">
        <f>D4316/'Projections+Sensitivity'!E$67</f>
        <v>191614066.54380724</v>
      </c>
      <c r="K4316" s="170">
        <f>E4316/'Projections+Sensitivity'!F$67</f>
        <v>148088155.82052216</v>
      </c>
      <c r="L4316" s="170">
        <f>F4316/'Projections+Sensitivity'!F$67</f>
        <v>1302893591.2469978</v>
      </c>
      <c r="M4316" s="170">
        <f t="shared" si="135"/>
        <v>3276906153.6836705</v>
      </c>
      <c r="N4316" s="171">
        <f>'Projections+Sensitivity'!$B$72</f>
        <v>418000000</v>
      </c>
      <c r="O4316" s="171">
        <f>'Projections+Sensitivity'!$B$73</f>
        <v>634000000</v>
      </c>
      <c r="P4316" s="170">
        <f t="shared" si="134"/>
        <v>3060906153.6836705</v>
      </c>
      <c r="Q4316" s="170">
        <f>P4316/'Projections+Sensitivity'!$B$75</f>
        <v>22.673378916175338</v>
      </c>
    </row>
    <row r="4317" spans="1:17">
      <c r="A4317" s="222">
        <v>113191806.394574</v>
      </c>
      <c r="B4317" s="223">
        <v>783406657.39412606</v>
      </c>
      <c r="C4317" s="223">
        <v>745366849.56043303</v>
      </c>
      <c r="D4317" s="222">
        <v>702823548.20847595</v>
      </c>
      <c r="E4317" s="222">
        <v>1026749496.12046</v>
      </c>
      <c r="F4317" s="224">
        <f>E4317*(1+'Projections+Sensitivity'!$B$64)/('Projections+Sensitivity'!$B$63-'Projections+Sensitivity'!$B$64)</f>
        <v>9033439108.612669</v>
      </c>
      <c r="G4317" s="170">
        <f>A4317/'Projections+Sensitivity'!B$67</f>
        <v>100374456.62868401</v>
      </c>
      <c r="H4317" s="170">
        <f>B4317/'Projections+Sensitivity'!C$67</f>
        <v>616032593.70971727</v>
      </c>
      <c r="I4317" s="170">
        <f>C4317/'Projections+Sensitivity'!D$67</f>
        <v>519750269.25770617</v>
      </c>
      <c r="J4317" s="170">
        <f>D4317/'Projections+Sensitivity'!E$67</f>
        <v>434589440.93697816</v>
      </c>
      <c r="K4317" s="170">
        <f>E4317/'Projections+Sensitivity'!F$67</f>
        <v>562996352.20073771</v>
      </c>
      <c r="L4317" s="170">
        <f>F4317/'Projections+Sensitivity'!F$67</f>
        <v>4953295117.4487286</v>
      </c>
      <c r="M4317" s="170">
        <f t="shared" si="135"/>
        <v>7187038230.1825523</v>
      </c>
      <c r="N4317" s="171">
        <f>'Projections+Sensitivity'!$B$72</f>
        <v>418000000</v>
      </c>
      <c r="O4317" s="171">
        <f>'Projections+Sensitivity'!$B$73</f>
        <v>634000000</v>
      </c>
      <c r="P4317" s="170">
        <f t="shared" si="134"/>
        <v>6971038230.1825523</v>
      </c>
      <c r="Q4317" s="170">
        <f>P4317/'Projections+Sensitivity'!$B$75</f>
        <v>51.637320223574463</v>
      </c>
    </row>
    <row r="4318" spans="1:17">
      <c r="A4318" s="222">
        <v>246870383.34251001</v>
      </c>
      <c r="B4318" s="223">
        <v>136312555.853975</v>
      </c>
      <c r="C4318" s="223">
        <v>339049948.49122399</v>
      </c>
      <c r="D4318" s="222">
        <v>796759554.75727499</v>
      </c>
      <c r="E4318" s="222">
        <v>643959547.97608805</v>
      </c>
      <c r="F4318" s="224">
        <f>E4318*(1+'Projections+Sensitivity'!$B$64)/('Projections+Sensitivity'!$B$63-'Projections+Sensitivity'!$B$64)</f>
        <v>5665616965.9997091</v>
      </c>
      <c r="G4318" s="170">
        <f>A4318/'Projections+Sensitivity'!B$67</f>
        <v>218915850.66979906</v>
      </c>
      <c r="H4318" s="170">
        <f>B4318/'Projections+Sensitivity'!C$67</f>
        <v>107189512.04377976</v>
      </c>
      <c r="I4318" s="170">
        <f>C4318/'Projections+Sensitivity'!D$67</f>
        <v>236422242.44886726</v>
      </c>
      <c r="J4318" s="170">
        <f>D4318/'Projections+Sensitivity'!E$67</f>
        <v>492674570.09059834</v>
      </c>
      <c r="K4318" s="170">
        <f>E4318/'Projections+Sensitivity'!F$67</f>
        <v>353101586.94525319</v>
      </c>
      <c r="L4318" s="170">
        <f>F4318/'Projections+Sensitivity'!F$67</f>
        <v>3106621134.8305583</v>
      </c>
      <c r="M4318" s="170">
        <f t="shared" si="135"/>
        <v>4514924897.0288563</v>
      </c>
      <c r="N4318" s="171">
        <f>'Projections+Sensitivity'!$B$72</f>
        <v>418000000</v>
      </c>
      <c r="O4318" s="171">
        <f>'Projections+Sensitivity'!$B$73</f>
        <v>634000000</v>
      </c>
      <c r="P4318" s="170">
        <f t="shared" si="134"/>
        <v>4298924897.0288563</v>
      </c>
      <c r="Q4318" s="170">
        <f>P4318/'Projections+Sensitivity'!$B$75</f>
        <v>31.843888126139674</v>
      </c>
    </row>
    <row r="4319" spans="1:17">
      <c r="A4319" s="222">
        <v>323334578.84431797</v>
      </c>
      <c r="B4319" s="223">
        <v>-114776530.675326</v>
      </c>
      <c r="C4319" s="223">
        <v>299026608.06400299</v>
      </c>
      <c r="D4319" s="222">
        <v>1441701192.82164</v>
      </c>
      <c r="E4319" s="222">
        <v>750186467.16811097</v>
      </c>
      <c r="F4319" s="224">
        <f>E4319*(1+'Projections+Sensitivity'!$B$64)/('Projections+Sensitivity'!$B$63-'Projections+Sensitivity'!$B$64)</f>
        <v>6600211440.934885</v>
      </c>
      <c r="G4319" s="170">
        <f>A4319/'Projections+Sensitivity'!B$67</f>
        <v>286721571.94514531</v>
      </c>
      <c r="H4319" s="170">
        <f>B4319/'Projections+Sensitivity'!C$67</f>
        <v>-90254637.513697177</v>
      </c>
      <c r="I4319" s="170">
        <f>C4319/'Projections+Sensitivity'!D$67</f>
        <v>208513646.86816946</v>
      </c>
      <c r="J4319" s="170">
        <f>D4319/'Projections+Sensitivity'!E$67</f>
        <v>891472855.4323858</v>
      </c>
      <c r="K4319" s="170">
        <f>E4319/'Projections+Sensitivity'!F$67</f>
        <v>411348869.49723315</v>
      </c>
      <c r="L4319" s="170">
        <f>F4319/'Projections+Sensitivity'!F$67</f>
        <v>3619086231.8806148</v>
      </c>
      <c r="M4319" s="170">
        <f t="shared" si="135"/>
        <v>5326888538.1098518</v>
      </c>
      <c r="N4319" s="171">
        <f>'Projections+Sensitivity'!$B$72</f>
        <v>418000000</v>
      </c>
      <c r="O4319" s="171">
        <f>'Projections+Sensitivity'!$B$73</f>
        <v>634000000</v>
      </c>
      <c r="P4319" s="170">
        <f t="shared" si="134"/>
        <v>5110888538.1098518</v>
      </c>
      <c r="Q4319" s="170">
        <f>P4319/'Projections+Sensitivity'!$B$75</f>
        <v>37.858433615628535</v>
      </c>
    </row>
    <row r="4320" spans="1:17">
      <c r="A4320" s="222">
        <v>163004656.60069901</v>
      </c>
      <c r="B4320" s="223">
        <v>712783579.00344002</v>
      </c>
      <c r="C4320" s="223">
        <v>652862065.69264603</v>
      </c>
      <c r="D4320" s="222">
        <v>428041856.38215399</v>
      </c>
      <c r="E4320" s="222">
        <v>688781216.42335296</v>
      </c>
      <c r="F4320" s="224">
        <f>E4320*(1+'Projections+Sensitivity'!$B$64)/('Projections+Sensitivity'!$B$63-'Projections+Sensitivity'!$B$64)</f>
        <v>6059962241.2539663</v>
      </c>
      <c r="G4320" s="170">
        <f>A4320/'Projections+Sensitivity'!B$67</f>
        <v>144546715.48580131</v>
      </c>
      <c r="H4320" s="170">
        <f>B4320/'Projections+Sensitivity'!C$67</f>
        <v>560498066.72280729</v>
      </c>
      <c r="I4320" s="170">
        <f>C4320/'Projections+Sensitivity'!D$67</f>
        <v>455245943.16477329</v>
      </c>
      <c r="J4320" s="170">
        <f>D4320/'Projections+Sensitivity'!E$67</f>
        <v>264678768.28675559</v>
      </c>
      <c r="K4320" s="170">
        <f>E4320/'Projections+Sensitivity'!F$67</f>
        <v>377678600.06355381</v>
      </c>
      <c r="L4320" s="170">
        <f>F4320/'Projections+Sensitivity'!F$67</f>
        <v>3322852019.106245</v>
      </c>
      <c r="M4320" s="170">
        <f t="shared" si="135"/>
        <v>5125500112.829936</v>
      </c>
      <c r="N4320" s="171">
        <f>'Projections+Sensitivity'!$B$72</f>
        <v>418000000</v>
      </c>
      <c r="O4320" s="171">
        <f>'Projections+Sensitivity'!$B$73</f>
        <v>634000000</v>
      </c>
      <c r="P4320" s="170">
        <f t="shared" si="134"/>
        <v>4909500112.829936</v>
      </c>
      <c r="Q4320" s="170">
        <f>P4320/'Projections+Sensitivity'!$B$75</f>
        <v>36.366667502443974</v>
      </c>
    </row>
    <row r="4321" spans="1:17">
      <c r="A4321" s="222">
        <v>-231803580.53818199</v>
      </c>
      <c r="B4321" s="223">
        <v>684708879.44292104</v>
      </c>
      <c r="C4321" s="223">
        <v>966292351.37826395</v>
      </c>
      <c r="D4321" s="222">
        <v>604363448.32898998</v>
      </c>
      <c r="E4321" s="222">
        <v>343538241.62790602</v>
      </c>
      <c r="F4321" s="224">
        <f>E4321*(1+'Projections+Sensitivity'!$B$64)/('Projections+Sensitivity'!$B$63-'Projections+Sensitivity'!$B$64)</f>
        <v>3022481918.8627748</v>
      </c>
      <c r="G4321" s="170">
        <f>A4321/'Projections+Sensitivity'!B$67</f>
        <v>-205555147.33987629</v>
      </c>
      <c r="H4321" s="170">
        <f>B4321/'Projections+Sensitivity'!C$67</f>
        <v>538421499.17688382</v>
      </c>
      <c r="I4321" s="170">
        <f>C4321/'Projections+Sensitivity'!D$67</f>
        <v>673803389.70896876</v>
      </c>
      <c r="J4321" s="170">
        <f>D4321/'Projections+Sensitivity'!E$67</f>
        <v>373706848.32849562</v>
      </c>
      <c r="K4321" s="170">
        <f>E4321/'Projections+Sensitivity'!F$67</f>
        <v>188371922.85826594</v>
      </c>
      <c r="L4321" s="170">
        <f>F4321/'Projections+Sensitivity'!F$67</f>
        <v>1657313981.0070951</v>
      </c>
      <c r="M4321" s="170">
        <f t="shared" si="135"/>
        <v>3226062493.7398329</v>
      </c>
      <c r="N4321" s="171">
        <f>'Projections+Sensitivity'!$B$72</f>
        <v>418000000</v>
      </c>
      <c r="O4321" s="171">
        <f>'Projections+Sensitivity'!$B$73</f>
        <v>634000000</v>
      </c>
      <c r="P4321" s="170">
        <f t="shared" si="134"/>
        <v>3010062493.7398329</v>
      </c>
      <c r="Q4321" s="170">
        <f>P4321/'Projections+Sensitivity'!$B$75</f>
        <v>22.29675921288765</v>
      </c>
    </row>
    <row r="4322" spans="1:17">
      <c r="A4322" s="222">
        <v>750265629.70026898</v>
      </c>
      <c r="B4322" s="223">
        <v>386636888.535595</v>
      </c>
      <c r="C4322" s="223">
        <v>691564246.112239</v>
      </c>
      <c r="D4322" s="222">
        <v>1341532678.44578</v>
      </c>
      <c r="E4322" s="222">
        <v>349975219.12845898</v>
      </c>
      <c r="F4322" s="224">
        <f>E4322*(1+'Projections+Sensitivity'!$B$64)/('Projections+Sensitivity'!$B$63-'Projections+Sensitivity'!$B$64)</f>
        <v>3079115055.2942662</v>
      </c>
      <c r="G4322" s="170">
        <f>A4322/'Projections+Sensitivity'!B$67</f>
        <v>665308800.23089647</v>
      </c>
      <c r="H4322" s="170">
        <f>B4322/'Projections+Sensitivity'!C$67</f>
        <v>304032296.66276675</v>
      </c>
      <c r="I4322" s="170">
        <f>C4322/'Projections+Sensitivity'!D$67</f>
        <v>482233283.29910648</v>
      </c>
      <c r="J4322" s="170">
        <f>D4322/'Projections+Sensitivity'!E$67</f>
        <v>829533868.36648881</v>
      </c>
      <c r="K4322" s="170">
        <f>E4322/'Projections+Sensitivity'!F$67</f>
        <v>191901503.21423659</v>
      </c>
      <c r="L4322" s="170">
        <f>F4322/'Projections+Sensitivity'!F$67</f>
        <v>1688367562.5721116</v>
      </c>
      <c r="M4322" s="170">
        <f t="shared" si="135"/>
        <v>4161377314.3456068</v>
      </c>
      <c r="N4322" s="171">
        <f>'Projections+Sensitivity'!$B$72</f>
        <v>418000000</v>
      </c>
      <c r="O4322" s="171">
        <f>'Projections+Sensitivity'!$B$73</f>
        <v>634000000</v>
      </c>
      <c r="P4322" s="170">
        <f t="shared" si="134"/>
        <v>3945377314.3456068</v>
      </c>
      <c r="Q4322" s="170">
        <f>P4322/'Projections+Sensitivity'!$B$75</f>
        <v>29.225017143300793</v>
      </c>
    </row>
    <row r="4323" spans="1:17">
      <c r="A4323" s="222">
        <v>-197548164.97424099</v>
      </c>
      <c r="B4323" s="223">
        <v>844118576.53157902</v>
      </c>
      <c r="C4323" s="223">
        <v>691557670.31018496</v>
      </c>
      <c r="D4323" s="222">
        <v>1025886023.49123</v>
      </c>
      <c r="E4323" s="222">
        <v>-6295843.0907660099</v>
      </c>
      <c r="F4323" s="224">
        <f>E4323*(1+'Projections+Sensitivity'!$B$64)/('Projections+Sensitivity'!$B$63-'Projections+Sensitivity'!$B$64)</f>
        <v>-55391422.555070907</v>
      </c>
      <c r="G4323" s="170">
        <f>A4323/'Projections+Sensitivity'!B$67</f>
        <v>-175178666.62682384</v>
      </c>
      <c r="H4323" s="170">
        <f>B4323/'Projections+Sensitivity'!C$67</f>
        <v>663773470.89315403</v>
      </c>
      <c r="I4323" s="170">
        <f>C4323/'Projections+Sensitivity'!D$67</f>
        <v>482228697.93970907</v>
      </c>
      <c r="J4323" s="170">
        <f>D4323/'Projections+Sensitivity'!E$67</f>
        <v>634354432.98758924</v>
      </c>
      <c r="K4323" s="170">
        <f>E4323/'Projections+Sensitivity'!F$67</f>
        <v>-3452192.2898646649</v>
      </c>
      <c r="L4323" s="170">
        <f>F4323/'Projections+Sensitivity'!F$67</f>
        <v>-30372714.045194808</v>
      </c>
      <c r="M4323" s="170">
        <f t="shared" si="135"/>
        <v>1571353028.8585687</v>
      </c>
      <c r="N4323" s="171">
        <f>'Projections+Sensitivity'!$B$72</f>
        <v>418000000</v>
      </c>
      <c r="O4323" s="171">
        <f>'Projections+Sensitivity'!$B$73</f>
        <v>634000000</v>
      </c>
      <c r="P4323" s="170">
        <f t="shared" si="134"/>
        <v>1355353028.8585687</v>
      </c>
      <c r="Q4323" s="170">
        <f>P4323/'Projections+Sensitivity'!$B$75</f>
        <v>10.039652065619027</v>
      </c>
    </row>
    <row r="4324" spans="1:17">
      <c r="A4324" s="222">
        <v>-9627401.9214372002</v>
      </c>
      <c r="B4324" s="223">
        <v>-179288486.52158099</v>
      </c>
      <c r="C4324" s="223">
        <v>68486413.824699804</v>
      </c>
      <c r="D4324" s="222">
        <v>657063760.79251099</v>
      </c>
      <c r="E4324" s="222">
        <v>110841431.345524</v>
      </c>
      <c r="F4324" s="224">
        <f>E4324*(1+'Projections+Sensitivity'!$B$64)/('Projections+Sensitivity'!$B$63-'Projections+Sensitivity'!$B$64)</f>
        <v>975193388.99562597</v>
      </c>
      <c r="G4324" s="170">
        <f>A4324/'Projections+Sensitivity'!B$67</f>
        <v>-8537236.6374438424</v>
      </c>
      <c r="H4324" s="170">
        <f>B4324/'Projections+Sensitivity'!C$67</f>
        <v>-140983677.2916443</v>
      </c>
      <c r="I4324" s="170">
        <f>C4324/'Projections+Sensitivity'!D$67</f>
        <v>47756124.44647146</v>
      </c>
      <c r="J4324" s="170">
        <f>D4324/'Projections+Sensitivity'!E$67</f>
        <v>406293974.05743039</v>
      </c>
      <c r="K4324" s="170">
        <f>E4324/'Projections+Sensitivity'!F$67</f>
        <v>60777552.612421498</v>
      </c>
      <c r="L4324" s="170">
        <f>F4324/'Projections+Sensitivity'!F$67</f>
        <v>534726652.18663943</v>
      </c>
      <c r="M4324" s="170">
        <f t="shared" si="135"/>
        <v>900033389.37387466</v>
      </c>
      <c r="N4324" s="171">
        <f>'Projections+Sensitivity'!$B$72</f>
        <v>418000000</v>
      </c>
      <c r="O4324" s="171">
        <f>'Projections+Sensitivity'!$B$73</f>
        <v>634000000</v>
      </c>
      <c r="P4324" s="170">
        <f t="shared" si="134"/>
        <v>684033389.37387466</v>
      </c>
      <c r="Q4324" s="170">
        <f>P4324/'Projections+Sensitivity'!$B$75</f>
        <v>5.0669139953620341</v>
      </c>
    </row>
    <row r="4325" spans="1:17">
      <c r="A4325" s="222">
        <v>1123596713.4574001</v>
      </c>
      <c r="B4325" s="223">
        <v>-179748335.62446201</v>
      </c>
      <c r="C4325" s="223">
        <v>66537026.661292903</v>
      </c>
      <c r="D4325" s="222">
        <v>196819150.12094301</v>
      </c>
      <c r="E4325" s="222">
        <v>639347920.72244406</v>
      </c>
      <c r="F4325" s="224">
        <f>E4325*(1+'Projections+Sensitivity'!$B$64)/('Projections+Sensitivity'!$B$63-'Projections+Sensitivity'!$B$64)</f>
        <v>5625043433.5608635</v>
      </c>
      <c r="G4325" s="170">
        <f>A4325/'Projections+Sensitivity'!B$67</f>
        <v>996365489.47652435</v>
      </c>
      <c r="H4325" s="170">
        <f>B4325/'Projections+Sensitivity'!C$67</f>
        <v>-141345280.08489242</v>
      </c>
      <c r="I4325" s="170">
        <f>C4325/'Projections+Sensitivity'!D$67</f>
        <v>46396801.176774442</v>
      </c>
      <c r="J4325" s="170">
        <f>D4325/'Projections+Sensitivity'!E$67</f>
        <v>121702701.388969</v>
      </c>
      <c r="K4325" s="170">
        <f>E4325/'Projections+Sensitivity'!F$67</f>
        <v>350572898.7585814</v>
      </c>
      <c r="L4325" s="170">
        <f>F4325/'Projections+Sensitivity'!F$67</f>
        <v>3084373497.1689095</v>
      </c>
      <c r="M4325" s="170">
        <f t="shared" si="135"/>
        <v>4458066107.8848667</v>
      </c>
      <c r="N4325" s="171">
        <f>'Projections+Sensitivity'!$B$72</f>
        <v>418000000</v>
      </c>
      <c r="O4325" s="171">
        <f>'Projections+Sensitivity'!$B$73</f>
        <v>634000000</v>
      </c>
      <c r="P4325" s="170">
        <f t="shared" si="134"/>
        <v>4242066107.8848667</v>
      </c>
      <c r="Q4325" s="170">
        <f>P4325/'Projections+Sensitivity'!$B$75</f>
        <v>31.422711910258272</v>
      </c>
    </row>
    <row r="4326" spans="1:17">
      <c r="A4326" s="222">
        <v>-438907838.309901</v>
      </c>
      <c r="B4326" s="223">
        <v>562912113.26242995</v>
      </c>
      <c r="C4326" s="223">
        <v>1139301093.0645199</v>
      </c>
      <c r="D4326" s="222">
        <v>841547640.36607802</v>
      </c>
      <c r="E4326" s="222">
        <v>481211985.50430799</v>
      </c>
      <c r="F4326" s="224">
        <f>E4326*(1+'Projections+Sensitivity'!$B$64)/('Projections+Sensitivity'!$B$63-'Projections+Sensitivity'!$B$64)</f>
        <v>4233748529.5223083</v>
      </c>
      <c r="G4326" s="170">
        <f>A4326/'Projections+Sensitivity'!B$67</f>
        <v>-389207816.21644354</v>
      </c>
      <c r="H4326" s="170">
        <f>B4326/'Projections+Sensitivity'!C$67</f>
        <v>442646492.58554143</v>
      </c>
      <c r="I4326" s="170">
        <f>C4326/'Projections+Sensitivity'!D$67</f>
        <v>794443769.84983218</v>
      </c>
      <c r="J4326" s="170">
        <f>D4326/'Projections+Sensitivity'!E$67</f>
        <v>520369187.23167562</v>
      </c>
      <c r="K4326" s="170">
        <f>E4326/'Projections+Sensitivity'!F$67</f>
        <v>263862406.06678107</v>
      </c>
      <c r="L4326" s="170">
        <f>F4326/'Projections+Sensitivity'!F$67</f>
        <v>2321486387.1495399</v>
      </c>
      <c r="M4326" s="170">
        <f t="shared" si="135"/>
        <v>3953600426.6669264</v>
      </c>
      <c r="N4326" s="171">
        <f>'Projections+Sensitivity'!$B$72</f>
        <v>418000000</v>
      </c>
      <c r="O4326" s="171">
        <f>'Projections+Sensitivity'!$B$73</f>
        <v>634000000</v>
      </c>
      <c r="P4326" s="170">
        <f t="shared" si="134"/>
        <v>3737600426.6669264</v>
      </c>
      <c r="Q4326" s="170">
        <f>P4326/'Projections+Sensitivity'!$B$75</f>
        <v>27.685929086421677</v>
      </c>
    </row>
    <row r="4327" spans="1:17">
      <c r="A4327" s="222">
        <v>146916387.66869801</v>
      </c>
      <c r="B4327" s="223">
        <v>204740645.14683199</v>
      </c>
      <c r="C4327" s="223">
        <v>1202071921.0361099</v>
      </c>
      <c r="D4327" s="222">
        <v>611393819.26035798</v>
      </c>
      <c r="E4327" s="222">
        <v>764929820.51765501</v>
      </c>
      <c r="F4327" s="224">
        <f>E4327*(1+'Projections+Sensitivity'!$B$64)/('Projections+Sensitivity'!$B$63-'Projections+Sensitivity'!$B$64)</f>
        <v>6729924857.1509094</v>
      </c>
      <c r="G4327" s="170">
        <f>A4327/'Projections+Sensitivity'!B$67</f>
        <v>130280212.42712101</v>
      </c>
      <c r="H4327" s="170">
        <f>B4327/'Projections+Sensitivity'!C$67</f>
        <v>160998007.19991869</v>
      </c>
      <c r="I4327" s="170">
        <f>C4327/'Projections+Sensitivity'!D$67</f>
        <v>838214370.53995299</v>
      </c>
      <c r="J4327" s="170">
        <f>D4327/'Projections+Sensitivity'!E$67</f>
        <v>378054063.18837184</v>
      </c>
      <c r="K4327" s="170">
        <f>E4327/'Projections+Sensitivity'!F$67</f>
        <v>419433075.2225467</v>
      </c>
      <c r="L4327" s="170">
        <f>F4327/'Projections+Sensitivity'!F$67</f>
        <v>3690211837.9189448</v>
      </c>
      <c r="M4327" s="170">
        <f t="shared" si="135"/>
        <v>5617191566.4968567</v>
      </c>
      <c r="N4327" s="171">
        <f>'Projections+Sensitivity'!$B$72</f>
        <v>418000000</v>
      </c>
      <c r="O4327" s="171">
        <f>'Projections+Sensitivity'!$B$73</f>
        <v>634000000</v>
      </c>
      <c r="P4327" s="170">
        <f t="shared" si="134"/>
        <v>5401191566.4968567</v>
      </c>
      <c r="Q4327" s="170">
        <f>P4327/'Projections+Sensitivity'!$B$75</f>
        <v>40.008826418495232</v>
      </c>
    </row>
    <row r="4328" spans="1:17">
      <c r="A4328" s="222">
        <v>-146667661.67252299</v>
      </c>
      <c r="B4328" s="223">
        <v>532128511.52557999</v>
      </c>
      <c r="C4328" s="223">
        <v>588297819.35239506</v>
      </c>
      <c r="D4328" s="222">
        <v>1077166956.18765</v>
      </c>
      <c r="E4328" s="222">
        <v>939410009.74537599</v>
      </c>
      <c r="F4328" s="224">
        <f>E4328*(1+'Projections+Sensitivity'!$B$64)/('Projections+Sensitivity'!$B$63-'Projections+Sensitivity'!$B$64)</f>
        <v>8265018052.7193403</v>
      </c>
      <c r="G4328" s="170">
        <f>A4328/'Projections+Sensitivity'!B$67</f>
        <v>-130059651.08517663</v>
      </c>
      <c r="H4328" s="170">
        <f>B4328/'Projections+Sensitivity'!C$67</f>
        <v>418439777.15532249</v>
      </c>
      <c r="I4328" s="170">
        <f>C4328/'Projections+Sensitivity'!D$67</f>
        <v>410224777.49372673</v>
      </c>
      <c r="J4328" s="170">
        <f>D4328/'Projections+Sensitivity'!E$67</f>
        <v>666063888.26704335</v>
      </c>
      <c r="K4328" s="170">
        <f>E4328/'Projections+Sensitivity'!F$67</f>
        <v>515105593.6290974</v>
      </c>
      <c r="L4328" s="170">
        <f>F4328/'Projections+Sensitivity'!F$67</f>
        <v>4531947697.2095976</v>
      </c>
      <c r="M4328" s="170">
        <f t="shared" si="135"/>
        <v>6411722082.669611</v>
      </c>
      <c r="N4328" s="171">
        <f>'Projections+Sensitivity'!$B$72</f>
        <v>418000000</v>
      </c>
      <c r="O4328" s="171">
        <f>'Projections+Sensitivity'!$B$73</f>
        <v>634000000</v>
      </c>
      <c r="P4328" s="170">
        <f t="shared" si="134"/>
        <v>6195722082.669611</v>
      </c>
      <c r="Q4328" s="170">
        <f>P4328/'Projections+Sensitivity'!$B$75</f>
        <v>45.894237649404523</v>
      </c>
    </row>
    <row r="4329" spans="1:17">
      <c r="A4329" s="222">
        <v>-140619396.08974299</v>
      </c>
      <c r="B4329" s="223">
        <v>452575764.90668303</v>
      </c>
      <c r="C4329" s="223">
        <v>1425261726.2470701</v>
      </c>
      <c r="D4329" s="222">
        <v>353029274.06274003</v>
      </c>
      <c r="E4329" s="222">
        <v>862359998.27809405</v>
      </c>
      <c r="F4329" s="224">
        <f>E4329*(1+'Projections+Sensitivity'!$B$64)/('Projections+Sensitivity'!$B$63-'Projections+Sensitivity'!$B$64)</f>
        <v>7587124769.5597057</v>
      </c>
      <c r="G4329" s="170">
        <f>A4329/'Projections+Sensitivity'!B$67</f>
        <v>-124696264.89358905</v>
      </c>
      <c r="H4329" s="170">
        <f>B4329/'Projections+Sensitivity'!C$67</f>
        <v>355883396.79549116</v>
      </c>
      <c r="I4329" s="170">
        <f>C4329/'Projections+Sensitivity'!D$67</f>
        <v>993846407.86812532</v>
      </c>
      <c r="J4329" s="170">
        <f>D4329/'Projections+Sensitivity'!E$67</f>
        <v>218294898.1154573</v>
      </c>
      <c r="K4329" s="170">
        <f>E4329/'Projections+Sensitivity'!F$67</f>
        <v>472856850.81791472</v>
      </c>
      <c r="L4329" s="170">
        <f>F4329/'Projections+Sensitivity'!F$67</f>
        <v>4160239264.8779397</v>
      </c>
      <c r="M4329" s="170">
        <f t="shared" si="135"/>
        <v>6076424553.5813389</v>
      </c>
      <c r="N4329" s="171">
        <f>'Projections+Sensitivity'!$B$72</f>
        <v>418000000</v>
      </c>
      <c r="O4329" s="171">
        <f>'Projections+Sensitivity'!$B$73</f>
        <v>634000000</v>
      </c>
      <c r="P4329" s="170">
        <f t="shared" si="134"/>
        <v>5860424553.5813389</v>
      </c>
      <c r="Q4329" s="170">
        <f>P4329/'Projections+Sensitivity'!$B$75</f>
        <v>43.410552248750662</v>
      </c>
    </row>
    <row r="4330" spans="1:17">
      <c r="A4330" s="222">
        <v>551114948.15100801</v>
      </c>
      <c r="B4330" s="223">
        <v>95025628.911712706</v>
      </c>
      <c r="C4330" s="223">
        <v>808788446.28670704</v>
      </c>
      <c r="D4330" s="222">
        <v>738352646.08279395</v>
      </c>
      <c r="E4330" s="222">
        <v>833243696.91457105</v>
      </c>
      <c r="F4330" s="224">
        <f>E4330*(1+'Projections+Sensitivity'!$B$64)/('Projections+Sensitivity'!$B$63-'Projections+Sensitivity'!$B$64)</f>
        <v>7330956798.2782831</v>
      </c>
      <c r="G4330" s="170">
        <f>A4330/'Projections+Sensitivity'!B$67</f>
        <v>488709079.06329274</v>
      </c>
      <c r="H4330" s="170">
        <f>B4330/'Projections+Sensitivity'!C$67</f>
        <v>74723496.532566473</v>
      </c>
      <c r="I4330" s="170">
        <f>C4330/'Projections+Sensitivity'!D$67</f>
        <v>563974656.20847297</v>
      </c>
      <c r="J4330" s="170">
        <f>D4330/'Projections+Sensitivity'!E$67</f>
        <v>456558782.7747035</v>
      </c>
      <c r="K4330" s="170">
        <f>E4330/'Projections+Sensitivity'!F$67</f>
        <v>456891543.29238987</v>
      </c>
      <c r="L4330" s="170">
        <f>F4330/'Projections+Sensitivity'!F$67</f>
        <v>4019774980.3304029</v>
      </c>
      <c r="M4330" s="170">
        <f t="shared" si="135"/>
        <v>6060632538.201828</v>
      </c>
      <c r="N4330" s="171">
        <f>'Projections+Sensitivity'!$B$72</f>
        <v>418000000</v>
      </c>
      <c r="O4330" s="171">
        <f>'Projections+Sensitivity'!$B$73</f>
        <v>634000000</v>
      </c>
      <c r="P4330" s="170">
        <f t="shared" si="134"/>
        <v>5844632538.201828</v>
      </c>
      <c r="Q4330" s="170">
        <f>P4330/'Projections+Sensitivity'!$B$75</f>
        <v>43.293574357050581</v>
      </c>
    </row>
    <row r="4331" spans="1:17">
      <c r="A4331" s="222">
        <v>489228740.37190902</v>
      </c>
      <c r="B4331" s="223">
        <v>-318797362.76652098</v>
      </c>
      <c r="C4331" s="223">
        <v>768775199.42040503</v>
      </c>
      <c r="D4331" s="222">
        <v>240187152.16623399</v>
      </c>
      <c r="E4331" s="222">
        <v>960111229.75869405</v>
      </c>
      <c r="F4331" s="224">
        <f>E4331*(1+'Projections+Sensitivity'!$B$64)/('Projections+Sensitivity'!$B$63-'Projections+Sensitivity'!$B$64)</f>
        <v>8447149342.9424067</v>
      </c>
      <c r="G4331" s="170">
        <f>A4331/'Projections+Sensitivity'!B$67</f>
        <v>433830597.33835876</v>
      </c>
      <c r="H4331" s="170">
        <f>B4331/'Projections+Sensitivity'!C$67</f>
        <v>-250686619.01104501</v>
      </c>
      <c r="I4331" s="170">
        <f>C4331/'Projections+Sensitivity'!D$67</f>
        <v>536073098.94858122</v>
      </c>
      <c r="J4331" s="170">
        <f>D4331/'Projections+Sensitivity'!E$67</f>
        <v>148519212.88955709</v>
      </c>
      <c r="K4331" s="170">
        <f>E4331/'Projections+Sensitivity'!F$67</f>
        <v>526456669.42474174</v>
      </c>
      <c r="L4331" s="170">
        <f>F4331/'Projections+Sensitivity'!F$67</f>
        <v>4631815534.8902016</v>
      </c>
      <c r="M4331" s="170">
        <f t="shared" si="135"/>
        <v>6026008494.4803953</v>
      </c>
      <c r="N4331" s="171">
        <f>'Projections+Sensitivity'!$B$72</f>
        <v>418000000</v>
      </c>
      <c r="O4331" s="171">
        <f>'Projections+Sensitivity'!$B$73</f>
        <v>634000000</v>
      </c>
      <c r="P4331" s="170">
        <f t="shared" si="134"/>
        <v>5810008494.4803953</v>
      </c>
      <c r="Q4331" s="170">
        <f>P4331/'Projections+Sensitivity'!$B$75</f>
        <v>43.037099959114038</v>
      </c>
    </row>
    <row r="4332" spans="1:17">
      <c r="A4332" s="222">
        <v>621361510.39137197</v>
      </c>
      <c r="B4332" s="223">
        <v>354585289.98683298</v>
      </c>
      <c r="C4332" s="223">
        <v>408407778.40008402</v>
      </c>
      <c r="D4332" s="222">
        <v>403168635.00174701</v>
      </c>
      <c r="E4332" s="222">
        <v>1811265331.07128</v>
      </c>
      <c r="F4332" s="224">
        <f>E4332*(1+'Projections+Sensitivity'!$B$64)/('Projections+Sensitivity'!$B$63-'Projections+Sensitivity'!$B$64)</f>
        <v>15935683571.890415</v>
      </c>
      <c r="G4332" s="170">
        <f>A4332/'Projections+Sensitivity'!B$67</f>
        <v>551001224.93055367</v>
      </c>
      <c r="H4332" s="170">
        <f>B4332/'Projections+Sensitivity'!C$67</f>
        <v>278828490.69535971</v>
      </c>
      <c r="I4332" s="170">
        <f>C4332/'Projections+Sensitivity'!D$67</f>
        <v>284786012.304636</v>
      </c>
      <c r="J4332" s="170">
        <f>D4332/'Projections+Sensitivity'!E$67</f>
        <v>249298464.93527153</v>
      </c>
      <c r="K4332" s="170">
        <f>E4332/'Projections+Sensitivity'!F$67</f>
        <v>993169003.84546673</v>
      </c>
      <c r="L4332" s="170">
        <f>F4332/'Projections+Sensitivity'!F$67</f>
        <v>8737994763.7655792</v>
      </c>
      <c r="M4332" s="170">
        <f t="shared" si="135"/>
        <v>11095077960.476868</v>
      </c>
      <c r="N4332" s="171">
        <f>'Projections+Sensitivity'!$B$72</f>
        <v>418000000</v>
      </c>
      <c r="O4332" s="171">
        <f>'Projections+Sensitivity'!$B$73</f>
        <v>634000000</v>
      </c>
      <c r="P4332" s="170">
        <f t="shared" si="134"/>
        <v>10879077960.476868</v>
      </c>
      <c r="Q4332" s="170">
        <f>P4332/'Projections+Sensitivity'!$B$75</f>
        <v>80.585762670199017</v>
      </c>
    </row>
    <row r="4333" spans="1:17">
      <c r="A4333" s="222">
        <v>538808706.47524798</v>
      </c>
      <c r="B4333" s="223">
        <v>685325065.21589005</v>
      </c>
      <c r="C4333" s="223">
        <v>308406351.78148699</v>
      </c>
      <c r="D4333" s="222">
        <v>955735070.91905296</v>
      </c>
      <c r="E4333" s="222">
        <v>136900964.01206401</v>
      </c>
      <c r="F4333" s="224">
        <f>E4333*(1+'Projections+Sensitivity'!$B$64)/('Projections+Sensitivity'!$B$63-'Projections+Sensitivity'!$B$64)</f>
        <v>1204467620.3749161</v>
      </c>
      <c r="G4333" s="170">
        <f>A4333/'Projections+Sensitivity'!B$67</f>
        <v>477796342.8795464</v>
      </c>
      <c r="H4333" s="170">
        <f>B4333/'Projections+Sensitivity'!C$67</f>
        <v>538906037.46405101</v>
      </c>
      <c r="I4333" s="170">
        <f>C4333/'Projections+Sensitivity'!D$67</f>
        <v>215054217.22705463</v>
      </c>
      <c r="J4333" s="170">
        <f>D4333/'Projections+Sensitivity'!E$67</f>
        <v>590976741.19389355</v>
      </c>
      <c r="K4333" s="170">
        <f>E4333/'Projections+Sensitivity'!F$67</f>
        <v>75066745.727931648</v>
      </c>
      <c r="L4333" s="170">
        <f>F4333/'Projections+Sensitivity'!F$67</f>
        <v>660444323.73933554</v>
      </c>
      <c r="M4333" s="170">
        <f t="shared" si="135"/>
        <v>2558244408.2318125</v>
      </c>
      <c r="N4333" s="171">
        <f>'Projections+Sensitivity'!$B$72</f>
        <v>418000000</v>
      </c>
      <c r="O4333" s="171">
        <f>'Projections+Sensitivity'!$B$73</f>
        <v>634000000</v>
      </c>
      <c r="P4333" s="170">
        <f t="shared" si="134"/>
        <v>2342244408.2318125</v>
      </c>
      <c r="Q4333" s="170">
        <f>P4333/'Projections+Sensitivity'!$B$75</f>
        <v>17.349958579494906</v>
      </c>
    </row>
    <row r="4334" spans="1:17">
      <c r="A4334" s="222">
        <v>563885441.46328604</v>
      </c>
      <c r="B4334" s="223">
        <v>584694824.91440797</v>
      </c>
      <c r="C4334" s="223">
        <v>634693534.33243895</v>
      </c>
      <c r="D4334" s="222">
        <v>309248427.14293802</v>
      </c>
      <c r="E4334" s="222">
        <v>1019885651.7745399</v>
      </c>
      <c r="F4334" s="224">
        <f>E4334*(1+'Projections+Sensitivity'!$B$64)/('Projections+Sensitivity'!$B$63-'Projections+Sensitivity'!$B$64)</f>
        <v>8973050357.3309345</v>
      </c>
      <c r="G4334" s="170">
        <f>A4334/'Projections+Sensitivity'!B$67</f>
        <v>500033497.03955358</v>
      </c>
      <c r="H4334" s="170">
        <f>B4334/'Projections+Sensitivity'!C$67</f>
        <v>459775349.26597172</v>
      </c>
      <c r="I4334" s="170">
        <f>C4334/'Projections+Sensitivity'!D$67</f>
        <v>442576880.84726667</v>
      </c>
      <c r="J4334" s="170">
        <f>D4334/'Projections+Sensitivity'!E$67</f>
        <v>191223104.86788619</v>
      </c>
      <c r="K4334" s="170">
        <f>E4334/'Projections+Sensitivity'!F$67</f>
        <v>559232708.44592917</v>
      </c>
      <c r="L4334" s="170">
        <f>F4334/'Projections+Sensitivity'!F$67</f>
        <v>4920182223.9785719</v>
      </c>
      <c r="M4334" s="170">
        <f t="shared" si="135"/>
        <v>7073023764.445179</v>
      </c>
      <c r="N4334" s="171">
        <f>'Projections+Sensitivity'!$B$72</f>
        <v>418000000</v>
      </c>
      <c r="O4334" s="171">
        <f>'Projections+Sensitivity'!$B$73</f>
        <v>634000000</v>
      </c>
      <c r="P4334" s="170">
        <f t="shared" si="134"/>
        <v>6857023764.445179</v>
      </c>
      <c r="Q4334" s="170">
        <f>P4334/'Projections+Sensitivity'!$B$75</f>
        <v>50.792768625519841</v>
      </c>
    </row>
    <row r="4335" spans="1:17">
      <c r="A4335" s="222">
        <v>557020911.66566801</v>
      </c>
      <c r="B4335" s="223">
        <v>181456045.073295</v>
      </c>
      <c r="C4335" s="223">
        <v>742859403.87787294</v>
      </c>
      <c r="D4335" s="222">
        <v>693762310.23563302</v>
      </c>
      <c r="E4335" s="222">
        <v>538407923.76321197</v>
      </c>
      <c r="F4335" s="224">
        <f>E4335*(1+'Projections+Sensitivity'!$B$64)/('Projections+Sensitivity'!$B$63-'Projections+Sensitivity'!$B$64)</f>
        <v>4736963800.1155958</v>
      </c>
      <c r="G4335" s="170">
        <f>A4335/'Projections+Sensitivity'!B$67</f>
        <v>493946276.85644722</v>
      </c>
      <c r="H4335" s="170">
        <f>B4335/'Projections+Sensitivity'!C$67</f>
        <v>142688139.08556327</v>
      </c>
      <c r="I4335" s="170">
        <f>C4335/'Projections+Sensitivity'!D$67</f>
        <v>518001807.31654495</v>
      </c>
      <c r="J4335" s="170">
        <f>D4335/'Projections+Sensitivity'!E$67</f>
        <v>428986443.77666301</v>
      </c>
      <c r="K4335" s="170">
        <f>E4335/'Projections+Sensitivity'!F$67</f>
        <v>295224588.10059983</v>
      </c>
      <c r="L4335" s="170">
        <f>F4335/'Projections+Sensitivity'!F$67</f>
        <v>2597413828.8343902</v>
      </c>
      <c r="M4335" s="170">
        <f t="shared" si="135"/>
        <v>4476261083.9702082</v>
      </c>
      <c r="N4335" s="171">
        <f>'Projections+Sensitivity'!$B$72</f>
        <v>418000000</v>
      </c>
      <c r="O4335" s="171">
        <f>'Projections+Sensitivity'!$B$73</f>
        <v>634000000</v>
      </c>
      <c r="P4335" s="170">
        <f t="shared" si="134"/>
        <v>4260261083.9702082</v>
      </c>
      <c r="Q4335" s="170">
        <f>P4335/'Projections+Sensitivity'!$B$75</f>
        <v>31.557489510890431</v>
      </c>
    </row>
    <row r="4336" spans="1:17">
      <c r="A4336" s="222">
        <v>104103536.452803</v>
      </c>
      <c r="B4336" s="223">
        <v>630900368.48106694</v>
      </c>
      <c r="C4336" s="223">
        <v>730993801.15441298</v>
      </c>
      <c r="D4336" s="222">
        <v>697820721.73258102</v>
      </c>
      <c r="E4336" s="222">
        <v>675869459.61807597</v>
      </c>
      <c r="F4336" s="224">
        <f>E4336*(1+'Projections+Sensitivity'!$B$64)/('Projections+Sensitivity'!$B$63-'Projections+Sensitivity'!$B$64)</f>
        <v>5946363384.545104</v>
      </c>
      <c r="G4336" s="170">
        <f>A4336/'Projections+Sensitivity'!B$67</f>
        <v>92315303.001255065</v>
      </c>
      <c r="H4336" s="170">
        <f>B4336/'Projections+Sensitivity'!C$67</f>
        <v>496109123.78585833</v>
      </c>
      <c r="I4336" s="170">
        <f>C4336/'Projections+Sensitivity'!D$67</f>
        <v>509727827.57883555</v>
      </c>
      <c r="J4336" s="170">
        <f>D4336/'Projections+Sensitivity'!E$67</f>
        <v>431495953.86357838</v>
      </c>
      <c r="K4336" s="170">
        <f>E4336/'Projections+Sensitivity'!F$67</f>
        <v>370598711.53247517</v>
      </c>
      <c r="L4336" s="170">
        <f>F4336/'Projections+Sensitivity'!F$67</f>
        <v>3260562490.664382</v>
      </c>
      <c r="M4336" s="170">
        <f t="shared" si="135"/>
        <v>5160809410.426384</v>
      </c>
      <c r="N4336" s="171">
        <f>'Projections+Sensitivity'!$B$72</f>
        <v>418000000</v>
      </c>
      <c r="O4336" s="171">
        <f>'Projections+Sensitivity'!$B$73</f>
        <v>634000000</v>
      </c>
      <c r="P4336" s="170">
        <f t="shared" si="134"/>
        <v>4944809410.426384</v>
      </c>
      <c r="Q4336" s="170">
        <f>P4336/'Projections+Sensitivity'!$B$75</f>
        <v>36.628217855010249</v>
      </c>
    </row>
    <row r="4337" spans="1:17">
      <c r="A4337" s="222">
        <v>220791332.51141801</v>
      </c>
      <c r="B4337" s="223">
        <v>953807239.77157199</v>
      </c>
      <c r="C4337" s="223">
        <v>337002738.63799101</v>
      </c>
      <c r="D4337" s="222">
        <v>1167604246.17542</v>
      </c>
      <c r="E4337" s="222">
        <v>1227588326.4037299</v>
      </c>
      <c r="F4337" s="224">
        <f>E4337*(1+'Projections+Sensitivity'!$B$64)/('Projections+Sensitivity'!$B$63-'Projections+Sensitivity'!$B$64)</f>
        <v>10800438119.436687</v>
      </c>
      <c r="G4337" s="170">
        <f>A4337/'Projections+Sensitivity'!B$67</f>
        <v>195789878.57038948</v>
      </c>
      <c r="H4337" s="170">
        <f>B4337/'Projections+Sensitivity'!C$67</f>
        <v>750027258.85693157</v>
      </c>
      <c r="I4337" s="170">
        <f>C4337/'Projections+Sensitivity'!D$67</f>
        <v>234994706.63469419</v>
      </c>
      <c r="J4337" s="170">
        <f>D4337/'Projections+Sensitivity'!E$67</f>
        <v>721985593.5027678</v>
      </c>
      <c r="K4337" s="170">
        <f>E4337/'Projections+Sensitivity'!F$67</f>
        <v>673122073.47645414</v>
      </c>
      <c r="L4337" s="170">
        <f>F4337/'Projections+Sensitivity'!F$67</f>
        <v>5922191621.6058836</v>
      </c>
      <c r="M4337" s="170">
        <f t="shared" si="135"/>
        <v>8498111132.6471214</v>
      </c>
      <c r="N4337" s="171">
        <f>'Projections+Sensitivity'!$B$72</f>
        <v>418000000</v>
      </c>
      <c r="O4337" s="171">
        <f>'Projections+Sensitivity'!$B$73</f>
        <v>634000000</v>
      </c>
      <c r="P4337" s="170">
        <f t="shared" si="134"/>
        <v>8282111132.6471214</v>
      </c>
      <c r="Q4337" s="170">
        <f>P4337/'Projections+Sensitivity'!$B$75</f>
        <v>61.348971352941639</v>
      </c>
    </row>
    <row r="4338" spans="1:17">
      <c r="A4338" s="222">
        <v>319230757.90970302</v>
      </c>
      <c r="B4338" s="223">
        <v>-16898724.542273998</v>
      </c>
      <c r="C4338" s="223">
        <v>43151312.975089103</v>
      </c>
      <c r="D4338" s="222">
        <v>465318527.19478601</v>
      </c>
      <c r="E4338" s="222">
        <v>498216909.43375301</v>
      </c>
      <c r="F4338" s="224">
        <f>E4338*(1+'Projections+Sensitivity'!$B$64)/('Projections+Sensitivity'!$B$63-'Projections+Sensitivity'!$B$64)</f>
        <v>4383359457.4493771</v>
      </c>
      <c r="G4338" s="170">
        <f>A4338/'Projections+Sensitivity'!B$67</f>
        <v>283082449.91384304</v>
      </c>
      <c r="H4338" s="170">
        <f>B4338/'Projections+Sensitivity'!C$67</f>
        <v>-13288328.624613447</v>
      </c>
      <c r="I4338" s="170">
        <f>C4338/'Projections+Sensitivity'!D$67</f>
        <v>30089755.871021867</v>
      </c>
      <c r="J4338" s="170">
        <f>D4338/'Projections+Sensitivity'!E$67</f>
        <v>287728718.12088972</v>
      </c>
      <c r="K4338" s="170">
        <f>E4338/'Projections+Sensitivity'!F$67</f>
        <v>273186696.14717805</v>
      </c>
      <c r="L4338" s="170">
        <f>F4338/'Projections+Sensitivity'!F$67</f>
        <v>2403522372.5486746</v>
      </c>
      <c r="M4338" s="170">
        <f t="shared" si="135"/>
        <v>3264321663.9769936</v>
      </c>
      <c r="N4338" s="171">
        <f>'Projections+Sensitivity'!$B$72</f>
        <v>418000000</v>
      </c>
      <c r="O4338" s="171">
        <f>'Projections+Sensitivity'!$B$73</f>
        <v>634000000</v>
      </c>
      <c r="P4338" s="170">
        <f t="shared" si="134"/>
        <v>3048321663.9769936</v>
      </c>
      <c r="Q4338" s="170">
        <f>P4338/'Projections+Sensitivity'!$B$75</f>
        <v>22.580160473903657</v>
      </c>
    </row>
    <row r="4339" spans="1:17">
      <c r="A4339" s="222">
        <v>101765866.54516201</v>
      </c>
      <c r="B4339" s="223">
        <v>1193147701.30462</v>
      </c>
      <c r="C4339" s="223">
        <v>360249465.30226398</v>
      </c>
      <c r="D4339" s="222">
        <v>1007382888.83769</v>
      </c>
      <c r="E4339" s="222">
        <v>548104503.76795197</v>
      </c>
      <c r="F4339" s="224">
        <f>E4339*(1+'Projections+Sensitivity'!$B$64)/('Projections+Sensitivity'!$B$63-'Projections+Sensitivity'!$B$64)</f>
        <v>4822275227.4555445</v>
      </c>
      <c r="G4339" s="170">
        <f>A4339/'Projections+Sensitivity'!B$67</f>
        <v>90242340.706274509</v>
      </c>
      <c r="H4339" s="170">
        <f>B4339/'Projections+Sensitivity'!C$67</f>
        <v>938232865.62101555</v>
      </c>
      <c r="I4339" s="170">
        <f>C4339/'Projections+Sensitivity'!D$67</f>
        <v>251204835.17776209</v>
      </c>
      <c r="J4339" s="170">
        <f>D4339/'Projections+Sensitivity'!E$67</f>
        <v>622913059.1674304</v>
      </c>
      <c r="K4339" s="170">
        <f>E4339/'Projections+Sensitivity'!F$67</f>
        <v>300541502.4912262</v>
      </c>
      <c r="L4339" s="170">
        <f>F4339/'Projections+Sensitivity'!F$67</f>
        <v>2644192544.1636009</v>
      </c>
      <c r="M4339" s="170">
        <f t="shared" si="135"/>
        <v>4847327147.3273096</v>
      </c>
      <c r="N4339" s="171">
        <f>'Projections+Sensitivity'!$B$72</f>
        <v>418000000</v>
      </c>
      <c r="O4339" s="171">
        <f>'Projections+Sensitivity'!$B$73</f>
        <v>634000000</v>
      </c>
      <c r="P4339" s="170">
        <f t="shared" si="134"/>
        <v>4631327147.3273096</v>
      </c>
      <c r="Q4339" s="170">
        <f>P4339/'Projections+Sensitivity'!$B$75</f>
        <v>34.306127017239334</v>
      </c>
    </row>
    <row r="4340" spans="1:17">
      <c r="A4340" s="222">
        <v>114941440.144091</v>
      </c>
      <c r="B4340" s="223">
        <v>584935528.81223404</v>
      </c>
      <c r="C4340" s="223">
        <v>704694118.25652099</v>
      </c>
      <c r="D4340" s="222">
        <v>729879871.196522</v>
      </c>
      <c r="E4340" s="222">
        <v>1253066910.3787301</v>
      </c>
      <c r="F4340" s="224">
        <f>E4340*(1+'Projections+Sensitivity'!$B$64)/('Projections+Sensitivity'!$B$63-'Projections+Sensitivity'!$B$64)</f>
        <v>11024601109.320286</v>
      </c>
      <c r="G4340" s="170">
        <f>A4340/'Projections+Sensitivity'!B$67</f>
        <v>101925969.43248881</v>
      </c>
      <c r="H4340" s="170">
        <f>B4340/'Projections+Sensitivity'!C$67</f>
        <v>459964627.01220256</v>
      </c>
      <c r="I4340" s="170">
        <f>C4340/'Projections+Sensitivity'!D$67</f>
        <v>491388848.22171378</v>
      </c>
      <c r="J4340" s="170">
        <f>D4340/'Projections+Sensitivity'!E$67</f>
        <v>451319660.50796133</v>
      </c>
      <c r="K4340" s="170">
        <f>E4340/'Projections+Sensitivity'!F$67</f>
        <v>687092715.67434657</v>
      </c>
      <c r="L4340" s="170">
        <f>F4340/'Projections+Sensitivity'!F$67</f>
        <v>6045106652.0780001</v>
      </c>
      <c r="M4340" s="170">
        <f t="shared" si="135"/>
        <v>8236798472.926713</v>
      </c>
      <c r="N4340" s="171">
        <f>'Projections+Sensitivity'!$B$72</f>
        <v>418000000</v>
      </c>
      <c r="O4340" s="171">
        <f>'Projections+Sensitivity'!$B$73</f>
        <v>634000000</v>
      </c>
      <c r="P4340" s="170">
        <f t="shared" si="134"/>
        <v>8020798472.926712</v>
      </c>
      <c r="Q4340" s="170">
        <f>P4340/'Projections+Sensitivity'!$B$75</f>
        <v>59.413322021679349</v>
      </c>
    </row>
    <row r="4341" spans="1:17">
      <c r="A4341" s="222">
        <v>311407082.39491802</v>
      </c>
      <c r="B4341" s="223">
        <v>-173688731.85825899</v>
      </c>
      <c r="C4341" s="223">
        <v>1153264290.4060199</v>
      </c>
      <c r="D4341" s="222">
        <v>1052011124.62026</v>
      </c>
      <c r="E4341" s="222">
        <v>356293711.38477498</v>
      </c>
      <c r="F4341" s="224">
        <f>E4341*(1+'Projections+Sensitivity'!$B$64)/('Projections+Sensitivity'!$B$63-'Projections+Sensitivity'!$B$64)</f>
        <v>3134705747.3484993</v>
      </c>
      <c r="G4341" s="170">
        <f>A4341/'Projections+Sensitivity'!B$67</f>
        <v>276144693.51919532</v>
      </c>
      <c r="H4341" s="170">
        <f>B4341/'Projections+Sensitivity'!C$67</f>
        <v>-136580304.71773872</v>
      </c>
      <c r="I4341" s="170">
        <f>C4341/'Projections+Sensitivity'!D$67</f>
        <v>804180419.10143638</v>
      </c>
      <c r="J4341" s="170">
        <f>D4341/'Projections+Sensitivity'!E$67</f>
        <v>650508833.50963795</v>
      </c>
      <c r="K4341" s="170">
        <f>E4341/'Projections+Sensitivity'!F$67</f>
        <v>195366114.69459829</v>
      </c>
      <c r="L4341" s="170">
        <f>F4341/'Projections+Sensitivity'!F$67</f>
        <v>1718849541.8290811</v>
      </c>
      <c r="M4341" s="170">
        <f t="shared" si="135"/>
        <v>3508469297.9362102</v>
      </c>
      <c r="N4341" s="171">
        <f>'Projections+Sensitivity'!$B$72</f>
        <v>418000000</v>
      </c>
      <c r="O4341" s="171">
        <f>'Projections+Sensitivity'!$B$73</f>
        <v>634000000</v>
      </c>
      <c r="P4341" s="170">
        <f t="shared" si="134"/>
        <v>3292469297.9362102</v>
      </c>
      <c r="Q4341" s="170">
        <f>P4341/'Projections+Sensitivity'!$B$75</f>
        <v>24.388661466194151</v>
      </c>
    </row>
    <row r="4342" spans="1:17">
      <c r="A4342" s="222">
        <v>287318827.74570101</v>
      </c>
      <c r="B4342" s="223">
        <v>874783498.08892405</v>
      </c>
      <c r="C4342" s="223">
        <v>170896075.82296801</v>
      </c>
      <c r="D4342" s="222">
        <v>106619160.332975</v>
      </c>
      <c r="E4342" s="222">
        <v>379745613.626261</v>
      </c>
      <c r="F4342" s="224">
        <f>E4342*(1+'Projections+Sensitivity'!$B$64)/('Projections+Sensitivity'!$B$63-'Projections+Sensitivity'!$B$64)</f>
        <v>3341037799.7917428</v>
      </c>
      <c r="G4342" s="170">
        <f>A4342/'Projections+Sensitivity'!B$67</f>
        <v>254784088.46691626</v>
      </c>
      <c r="H4342" s="170">
        <f>B4342/'Projections+Sensitivity'!C$67</f>
        <v>687886862.04777193</v>
      </c>
      <c r="I4342" s="170">
        <f>C4342/'Projections+Sensitivity'!D$67</f>
        <v>119167201.32704447</v>
      </c>
      <c r="J4342" s="170">
        <f>D4342/'Projections+Sensitivity'!E$67</f>
        <v>65927730.225301586</v>
      </c>
      <c r="K4342" s="170">
        <f>E4342/'Projections+Sensitivity'!F$67</f>
        <v>208225468.86425048</v>
      </c>
      <c r="L4342" s="170">
        <f>F4342/'Projections+Sensitivity'!F$67</f>
        <v>1831987355.1969571</v>
      </c>
      <c r="M4342" s="170">
        <f t="shared" si="135"/>
        <v>3167978706.1282415</v>
      </c>
      <c r="N4342" s="171">
        <f>'Projections+Sensitivity'!$B$72</f>
        <v>418000000</v>
      </c>
      <c r="O4342" s="171">
        <f>'Projections+Sensitivity'!$B$73</f>
        <v>634000000</v>
      </c>
      <c r="P4342" s="170">
        <f t="shared" si="134"/>
        <v>2951978706.1282415</v>
      </c>
      <c r="Q4342" s="170">
        <f>P4342/'Projections+Sensitivity'!$B$75</f>
        <v>21.866508934283271</v>
      </c>
    </row>
    <row r="4343" spans="1:17">
      <c r="A4343" s="222">
        <v>329489092.23145199</v>
      </c>
      <c r="B4343" s="223">
        <v>664759528.80034494</v>
      </c>
      <c r="C4343" s="223">
        <v>-6963983.8464124501</v>
      </c>
      <c r="D4343" s="222">
        <v>1534602463.28566</v>
      </c>
      <c r="E4343" s="222">
        <v>558552194.82097304</v>
      </c>
      <c r="F4343" s="224">
        <f>E4343*(1+'Projections+Sensitivity'!$B$64)/('Projections+Sensitivity'!$B$63-'Projections+Sensitivity'!$B$64)</f>
        <v>4914195000.7884455</v>
      </c>
      <c r="G4343" s="170">
        <f>A4343/'Projections+Sensitivity'!B$67</f>
        <v>292179174.90002799</v>
      </c>
      <c r="H4343" s="170">
        <f>B4343/'Projections+Sensitivity'!C$67</f>
        <v>522734307.72506541</v>
      </c>
      <c r="I4343" s="170">
        <f>C4343/'Projections+Sensitivity'!D$67</f>
        <v>-4856041.667822687</v>
      </c>
      <c r="J4343" s="170">
        <f>D4343/'Projections+Sensitivity'!E$67</f>
        <v>948918157.73651052</v>
      </c>
      <c r="K4343" s="170">
        <f>E4343/'Projections+Sensitivity'!F$67</f>
        <v>306270272.72583175</v>
      </c>
      <c r="L4343" s="170">
        <f>F4343/'Projections+Sensitivity'!F$67</f>
        <v>2694594806.1341004</v>
      </c>
      <c r="M4343" s="170">
        <f t="shared" si="135"/>
        <v>4759840677.5537138</v>
      </c>
      <c r="N4343" s="171">
        <f>'Projections+Sensitivity'!$B$72</f>
        <v>418000000</v>
      </c>
      <c r="O4343" s="171">
        <f>'Projections+Sensitivity'!$B$73</f>
        <v>634000000</v>
      </c>
      <c r="P4343" s="170">
        <f t="shared" si="134"/>
        <v>4543840677.5537138</v>
      </c>
      <c r="Q4343" s="170">
        <f>P4343/'Projections+Sensitivity'!$B$75</f>
        <v>33.658079092990469</v>
      </c>
    </row>
    <row r="4344" spans="1:17">
      <c r="A4344" s="222">
        <v>455338412.11947799</v>
      </c>
      <c r="B4344" s="223">
        <v>220951307.94944099</v>
      </c>
      <c r="C4344" s="223">
        <v>678259726.85753095</v>
      </c>
      <c r="D4344" s="222">
        <v>127397759.750999</v>
      </c>
      <c r="E4344" s="222">
        <v>986371167.88036704</v>
      </c>
      <c r="F4344" s="224">
        <f>E4344*(1+'Projections+Sensitivity'!$B$64)/('Projections+Sensitivity'!$B$63-'Projections+Sensitivity'!$B$64)</f>
        <v>8678186760.4569893</v>
      </c>
      <c r="G4344" s="170">
        <f>A4344/'Projections+Sensitivity'!B$67</f>
        <v>403777863.03135884</v>
      </c>
      <c r="H4344" s="170">
        <f>B4344/'Projections+Sensitivity'!C$67</f>
        <v>173745277.80042985</v>
      </c>
      <c r="I4344" s="170">
        <f>C4344/'Projections+Sensitivity'!D$67</f>
        <v>472955935.54872441</v>
      </c>
      <c r="J4344" s="170">
        <f>D4344/'Projections+Sensitivity'!E$67</f>
        <v>78776132.825855732</v>
      </c>
      <c r="K4344" s="170">
        <f>E4344/'Projections+Sensitivity'!F$67</f>
        <v>540855750.62943757</v>
      </c>
      <c r="L4344" s="170">
        <f>F4344/'Projections+Sensitivity'!F$67</f>
        <v>4758500012.2374678</v>
      </c>
      <c r="M4344" s="170">
        <f t="shared" si="135"/>
        <v>6428610972.0732746</v>
      </c>
      <c r="N4344" s="171">
        <f>'Projections+Sensitivity'!$B$72</f>
        <v>418000000</v>
      </c>
      <c r="O4344" s="171">
        <f>'Projections+Sensitivity'!$B$73</f>
        <v>634000000</v>
      </c>
      <c r="P4344" s="170">
        <f t="shared" si="134"/>
        <v>6212610972.0732746</v>
      </c>
      <c r="Q4344" s="170">
        <f>P4344/'Projections+Sensitivity'!$B$75</f>
        <v>46.019340533876111</v>
      </c>
    </row>
    <row r="4345" spans="1:17">
      <c r="A4345" s="222">
        <v>697709988.48919296</v>
      </c>
      <c r="B4345" s="223">
        <v>849492267.22136903</v>
      </c>
      <c r="C4345" s="223">
        <v>627106136.20280695</v>
      </c>
      <c r="D4345" s="222">
        <v>266608728.60067901</v>
      </c>
      <c r="E4345" s="222">
        <v>487494121.45574099</v>
      </c>
      <c r="F4345" s="224">
        <f>E4345*(1+'Projections+Sensitivity'!$B$64)/('Projections+Sensitivity'!$B$63-'Projections+Sensitivity'!$B$64)</f>
        <v>4289019355.3700171</v>
      </c>
      <c r="G4345" s="170">
        <f>A4345/'Projections+Sensitivity'!B$67</f>
        <v>618704332.13940835</v>
      </c>
      <c r="H4345" s="170">
        <f>B4345/'Projections+Sensitivity'!C$67</f>
        <v>667999077.83966196</v>
      </c>
      <c r="I4345" s="170">
        <f>C4345/'Projections+Sensitivity'!D$67</f>
        <v>437286127.4106639</v>
      </c>
      <c r="J4345" s="170">
        <f>D4345/'Projections+Sensitivity'!E$67</f>
        <v>164856938.28391609</v>
      </c>
      <c r="K4345" s="170">
        <f>E4345/'Projections+Sensitivity'!F$67</f>
        <v>267307082.33694208</v>
      </c>
      <c r="L4345" s="170">
        <f>F4345/'Projections+Sensitivity'!F$67</f>
        <v>2351792974.543016</v>
      </c>
      <c r="M4345" s="170">
        <f t="shared" si="135"/>
        <v>4507946532.5536079</v>
      </c>
      <c r="N4345" s="171">
        <f>'Projections+Sensitivity'!$B$72</f>
        <v>418000000</v>
      </c>
      <c r="O4345" s="171">
        <f>'Projections+Sensitivity'!$B$73</f>
        <v>634000000</v>
      </c>
      <c r="P4345" s="170">
        <f t="shared" si="134"/>
        <v>4291946532.5536079</v>
      </c>
      <c r="Q4345" s="170">
        <f>P4345/'Projections+Sensitivity'!$B$75</f>
        <v>31.792196537434133</v>
      </c>
    </row>
    <row r="4346" spans="1:17">
      <c r="A4346" s="222">
        <v>610633667.82874501</v>
      </c>
      <c r="B4346" s="223">
        <v>403937736.15854698</v>
      </c>
      <c r="C4346" s="223">
        <v>899625323.566275</v>
      </c>
      <c r="D4346" s="222">
        <v>143579552.98978099</v>
      </c>
      <c r="E4346" s="222">
        <v>781742096.69014502</v>
      </c>
      <c r="F4346" s="224">
        <f>E4346*(1+'Projections+Sensitivity'!$B$64)/('Projections+Sensitivity'!$B$63-'Projections+Sensitivity'!$B$64)</f>
        <v>6877840851.9044628</v>
      </c>
      <c r="G4346" s="170">
        <f>A4346/'Projections+Sensitivity'!B$67</f>
        <v>541488156.78259838</v>
      </c>
      <c r="H4346" s="170">
        <f>B4346/'Projections+Sensitivity'!C$67</f>
        <v>317636835.16642898</v>
      </c>
      <c r="I4346" s="170">
        <f>C4346/'Projections+Sensitivity'!D$67</f>
        <v>627315937.68943417</v>
      </c>
      <c r="J4346" s="170">
        <f>D4346/'Projections+Sensitivity'!E$67</f>
        <v>88782110.136840805</v>
      </c>
      <c r="K4346" s="170">
        <f>E4346/'Projections+Sensitivity'!F$67</f>
        <v>428651730.98334074</v>
      </c>
      <c r="L4346" s="170">
        <f>F4346/'Projections+Sensitivity'!F$67</f>
        <v>3771318442.5903378</v>
      </c>
      <c r="M4346" s="170">
        <f t="shared" si="135"/>
        <v>5775193213.3489809</v>
      </c>
      <c r="N4346" s="171">
        <f>'Projections+Sensitivity'!$B$72</f>
        <v>418000000</v>
      </c>
      <c r="O4346" s="171">
        <f>'Projections+Sensitivity'!$B$73</f>
        <v>634000000</v>
      </c>
      <c r="P4346" s="170">
        <f t="shared" si="134"/>
        <v>5559193213.3489809</v>
      </c>
      <c r="Q4346" s="170">
        <f>P4346/'Projections+Sensitivity'!$B$75</f>
        <v>41.179208987770231</v>
      </c>
    </row>
    <row r="4347" spans="1:17">
      <c r="A4347" s="222">
        <v>112921391.900025</v>
      </c>
      <c r="B4347" s="223">
        <v>-127761258.04986501</v>
      </c>
      <c r="C4347" s="223">
        <v>323245495.13737398</v>
      </c>
      <c r="D4347" s="222">
        <v>643490268.60322702</v>
      </c>
      <c r="E4347" s="222">
        <v>-156804016.960605</v>
      </c>
      <c r="F4347" s="224">
        <f>E4347*(1+'Projections+Sensitivity'!$B$64)/('Projections+Sensitivity'!$B$63-'Projections+Sensitivity'!$B$64)</f>
        <v>-1379576561.3244669</v>
      </c>
      <c r="G4347" s="170">
        <f>A4347/'Projections+Sensitivity'!B$67</f>
        <v>100134662.69995864</v>
      </c>
      <c r="H4347" s="170">
        <f>B4347/'Projections+Sensitivity'!C$67</f>
        <v>-100465190.62510198</v>
      </c>
      <c r="I4347" s="170">
        <f>C4347/'Projections+Sensitivity'!D$67</f>
        <v>225401670.64455551</v>
      </c>
      <c r="J4347" s="170">
        <f>D4347/'Projections+Sensitivity'!E$67</f>
        <v>397900834.13327754</v>
      </c>
      <c r="K4347" s="170">
        <f>E4347/'Projections+Sensitivity'!F$67</f>
        <v>-85980163.509022117</v>
      </c>
      <c r="L4347" s="170">
        <f>F4347/'Projections+Sensitivity'!F$67</f>
        <v>-756461604.84327996</v>
      </c>
      <c r="M4347" s="170">
        <f t="shared" si="135"/>
        <v>-219469791.49961233</v>
      </c>
      <c r="N4347" s="171">
        <f>'Projections+Sensitivity'!$B$72</f>
        <v>418000000</v>
      </c>
      <c r="O4347" s="171">
        <f>'Projections+Sensitivity'!$B$73</f>
        <v>634000000</v>
      </c>
      <c r="P4347" s="170">
        <f t="shared" si="134"/>
        <v>-435469791.49961233</v>
      </c>
      <c r="Q4347" s="170">
        <f>P4347/'Projections+Sensitivity'!$B$75</f>
        <v>-3.2257021592563877</v>
      </c>
    </row>
    <row r="4348" spans="1:17">
      <c r="A4348" s="222">
        <v>508269277.70912099</v>
      </c>
      <c r="B4348" s="223">
        <v>258637180.48870701</v>
      </c>
      <c r="C4348" s="223">
        <v>819153375.64513803</v>
      </c>
      <c r="D4348" s="222">
        <v>829994021.19921601</v>
      </c>
      <c r="E4348" s="222">
        <v>659920601.21454096</v>
      </c>
      <c r="F4348" s="224">
        <f>E4348*(1+'Projections+Sensitivity'!$B$64)/('Projections+Sensitivity'!$B$63-'Projections+Sensitivity'!$B$64)</f>
        <v>5806043820.9274988</v>
      </c>
      <c r="G4348" s="170">
        <f>A4348/'Projections+Sensitivity'!B$67</f>
        <v>450715066.71840072</v>
      </c>
      <c r="H4348" s="170">
        <f>B4348/'Projections+Sensitivity'!C$67</f>
        <v>203379600.6485419</v>
      </c>
      <c r="I4348" s="170">
        <f>C4348/'Projections+Sensitivity'!D$67</f>
        <v>571202204.3990835</v>
      </c>
      <c r="J4348" s="170">
        <f>D4348/'Projections+Sensitivity'!E$67</f>
        <v>513225031.47974581</v>
      </c>
      <c r="K4348" s="170">
        <f>E4348/'Projections+Sensitivity'!F$67</f>
        <v>361853492.62865907</v>
      </c>
      <c r="L4348" s="170">
        <f>F4348/'Projections+Sensitivity'!F$67</f>
        <v>3183621228.206881</v>
      </c>
      <c r="M4348" s="170">
        <f t="shared" si="135"/>
        <v>5283996624.0813122</v>
      </c>
      <c r="N4348" s="171">
        <f>'Projections+Sensitivity'!$B$72</f>
        <v>418000000</v>
      </c>
      <c r="O4348" s="171">
        <f>'Projections+Sensitivity'!$B$73</f>
        <v>634000000</v>
      </c>
      <c r="P4348" s="170">
        <f t="shared" si="134"/>
        <v>5067996624.0813122</v>
      </c>
      <c r="Q4348" s="170">
        <f>P4348/'Projections+Sensitivity'!$B$75</f>
        <v>37.540715733935649</v>
      </c>
    </row>
    <row r="4349" spans="1:17">
      <c r="A4349" s="222">
        <v>214397129.730167</v>
      </c>
      <c r="B4349" s="223">
        <v>320964956.92062902</v>
      </c>
      <c r="C4349" s="223">
        <v>1074363287.03775</v>
      </c>
      <c r="D4349" s="222">
        <v>901024779.00207102</v>
      </c>
      <c r="E4349" s="222">
        <v>485636999.19558299</v>
      </c>
      <c r="F4349" s="224">
        <f>E4349*(1+'Projections+Sensitivity'!$B$64)/('Projections+Sensitivity'!$B$63-'Projections+Sensitivity'!$B$64)</f>
        <v>4272680218.20192</v>
      </c>
      <c r="G4349" s="170">
        <f>A4349/'Projections+Sensitivity'!B$67</f>
        <v>190119727.60995337</v>
      </c>
      <c r="H4349" s="170">
        <f>B4349/'Projections+Sensitivity'!C$67</f>
        <v>252391108.80094147</v>
      </c>
      <c r="I4349" s="170">
        <f>C4349/'Projections+Sensitivity'!D$67</f>
        <v>749162118.0198338</v>
      </c>
      <c r="J4349" s="170">
        <f>D4349/'Projections+Sensitivity'!E$67</f>
        <v>557146748.95998597</v>
      </c>
      <c r="K4349" s="170">
        <f>E4349/'Projections+Sensitivity'!F$67</f>
        <v>266288768.65672082</v>
      </c>
      <c r="L4349" s="170">
        <f>F4349/'Projections+Sensitivity'!F$67</f>
        <v>2342833754.5399833</v>
      </c>
      <c r="M4349" s="170">
        <f t="shared" si="135"/>
        <v>4357942226.5874186</v>
      </c>
      <c r="N4349" s="171">
        <f>'Projections+Sensitivity'!$B$72</f>
        <v>418000000</v>
      </c>
      <c r="O4349" s="171">
        <f>'Projections+Sensitivity'!$B$73</f>
        <v>634000000</v>
      </c>
      <c r="P4349" s="170">
        <f t="shared" si="134"/>
        <v>4141942226.5874186</v>
      </c>
      <c r="Q4349" s="170">
        <f>P4349/'Projections+Sensitivity'!$B$75</f>
        <v>30.681053530277175</v>
      </c>
    </row>
    <row r="4350" spans="1:17">
      <c r="A4350" s="222">
        <v>57627499.118060201</v>
      </c>
      <c r="B4350" s="223">
        <v>561043767.75271499</v>
      </c>
      <c r="C4350" s="223">
        <v>643792227.78202796</v>
      </c>
      <c r="D4350" s="222">
        <v>536000179.09118599</v>
      </c>
      <c r="E4350" s="222">
        <v>851504299.17479599</v>
      </c>
      <c r="F4350" s="224">
        <f>E4350*(1+'Projections+Sensitivity'!$B$64)/('Projections+Sensitivity'!$B$63-'Projections+Sensitivity'!$B$64)</f>
        <v>7491615302.8381758</v>
      </c>
      <c r="G4350" s="170">
        <f>A4350/'Projections+Sensitivity'!B$67</f>
        <v>51102010.782315239</v>
      </c>
      <c r="H4350" s="170">
        <f>B4350/'Projections+Sensitivity'!C$67</f>
        <v>441177317.26078218</v>
      </c>
      <c r="I4350" s="170">
        <f>C4350/'Projections+Sensitivity'!D$67</f>
        <v>448921472.60514551</v>
      </c>
      <c r="J4350" s="170">
        <f>D4350/'Projections+Sensitivity'!E$67</f>
        <v>331434566.70900071</v>
      </c>
      <c r="K4350" s="170">
        <f>E4350/'Projections+Sensitivity'!F$67</f>
        <v>466904358.00556022</v>
      </c>
      <c r="L4350" s="170">
        <f>F4350/'Projections+Sensitivity'!F$67</f>
        <v>4107868670.5235882</v>
      </c>
      <c r="M4350" s="170">
        <f t="shared" si="135"/>
        <v>5847408395.8863916</v>
      </c>
      <c r="N4350" s="171">
        <f>'Projections+Sensitivity'!$B$72</f>
        <v>418000000</v>
      </c>
      <c r="O4350" s="171">
        <f>'Projections+Sensitivity'!$B$73</f>
        <v>634000000</v>
      </c>
      <c r="P4350" s="170">
        <f t="shared" si="134"/>
        <v>5631408395.8863916</v>
      </c>
      <c r="Q4350" s="170">
        <f>P4350/'Projections+Sensitivity'!$B$75</f>
        <v>41.714136265825125</v>
      </c>
    </row>
    <row r="4351" spans="1:17">
      <c r="A4351" s="222">
        <v>873903360.54579604</v>
      </c>
      <c r="B4351" s="223">
        <v>161778025.54939899</v>
      </c>
      <c r="C4351" s="223">
        <v>162871988.92142901</v>
      </c>
      <c r="D4351" s="222">
        <v>-241719737.40743601</v>
      </c>
      <c r="E4351" s="222">
        <v>682500436.43197095</v>
      </c>
      <c r="F4351" s="224">
        <f>E4351*(1+'Projections+Sensitivity'!$B$64)/('Projections+Sensitivity'!$B$63-'Projections+Sensitivity'!$B$64)</f>
        <v>6004703345.2709427</v>
      </c>
      <c r="G4351" s="170">
        <f>A4351/'Projections+Sensitivity'!B$67</f>
        <v>774946330.08145082</v>
      </c>
      <c r="H4351" s="170">
        <f>B4351/'Projections+Sensitivity'!C$67</f>
        <v>127214309.12514532</v>
      </c>
      <c r="I4351" s="170">
        <f>C4351/'Projections+Sensitivity'!D$67</f>
        <v>113571941.31503613</v>
      </c>
      <c r="J4351" s="170">
        <f>D4351/'Projections+Sensitivity'!E$67</f>
        <v>-149466883.70232373</v>
      </c>
      <c r="K4351" s="170">
        <f>E4351/'Projections+Sensitivity'!F$67</f>
        <v>374234667.30538416</v>
      </c>
      <c r="L4351" s="170">
        <f>F4351/'Projections+Sensitivity'!F$67</f>
        <v>3292551973.2015405</v>
      </c>
      <c r="M4351" s="170">
        <f t="shared" si="135"/>
        <v>4533052337.3262329</v>
      </c>
      <c r="N4351" s="171">
        <f>'Projections+Sensitivity'!$B$72</f>
        <v>418000000</v>
      </c>
      <c r="O4351" s="171">
        <f>'Projections+Sensitivity'!$B$73</f>
        <v>634000000</v>
      </c>
      <c r="P4351" s="170">
        <f t="shared" si="134"/>
        <v>4317052337.3262329</v>
      </c>
      <c r="Q4351" s="170">
        <f>P4351/'Projections+Sensitivity'!$B$75</f>
        <v>31.9781654616758</v>
      </c>
    </row>
    <row r="4352" spans="1:17">
      <c r="A4352" s="222">
        <v>1139187043.2828701</v>
      </c>
      <c r="B4352" s="223">
        <v>376511864.12721902</v>
      </c>
      <c r="C4352" s="223">
        <v>389117548.99471098</v>
      </c>
      <c r="D4352" s="222">
        <v>361851361.59933603</v>
      </c>
      <c r="E4352" s="222">
        <v>1293177218.2081599</v>
      </c>
      <c r="F4352" s="224">
        <f>E4352*(1+'Projections+Sensitivity'!$B$64)/('Projections+Sensitivity'!$B$63-'Projections+Sensitivity'!$B$64)</f>
        <v>11377495388.571388</v>
      </c>
      <c r="G4352" s="170">
        <f>A4352/'Projections+Sensitivity'!B$67</f>
        <v>1010190437.8958344</v>
      </c>
      <c r="H4352" s="170">
        <f>B4352/'Projections+Sensitivity'!C$67</f>
        <v>296070473.78470552</v>
      </c>
      <c r="I4352" s="170">
        <f>C4352/'Projections+Sensitivity'!D$67</f>
        <v>271334780.96345377</v>
      </c>
      <c r="J4352" s="170">
        <f>D4352/'Projections+Sensitivity'!E$67</f>
        <v>223750017.11395887</v>
      </c>
      <c r="K4352" s="170">
        <f>E4352/'Projections+Sensitivity'!F$67</f>
        <v>709086353.92685401</v>
      </c>
      <c r="L4352" s="170">
        <f>F4352/'Projections+Sensitivity'!F$67</f>
        <v>6238608760.1204958</v>
      </c>
      <c r="M4352" s="170">
        <f t="shared" si="135"/>
        <v>8749040823.8053017</v>
      </c>
      <c r="N4352" s="171">
        <f>'Projections+Sensitivity'!$B$72</f>
        <v>418000000</v>
      </c>
      <c r="O4352" s="171">
        <f>'Projections+Sensitivity'!$B$73</f>
        <v>634000000</v>
      </c>
      <c r="P4352" s="170">
        <f t="shared" si="134"/>
        <v>8533040823.8053017</v>
      </c>
      <c r="Q4352" s="170">
        <f>P4352/'Projections+Sensitivity'!$B$75</f>
        <v>63.207709805965195</v>
      </c>
    </row>
    <row r="4353" spans="1:17">
      <c r="A4353" s="222">
        <v>-254695592.741173</v>
      </c>
      <c r="B4353" s="223">
        <v>35886421.560316302</v>
      </c>
      <c r="C4353" s="223">
        <v>-156076019.20153001</v>
      </c>
      <c r="D4353" s="222">
        <v>662869274.08036804</v>
      </c>
      <c r="E4353" s="222">
        <v>165355821.26871699</v>
      </c>
      <c r="F4353" s="224">
        <f>E4353*(1+'Projections+Sensitivity'!$B$64)/('Projections+Sensitivity'!$B$63-'Projections+Sensitivity'!$B$64)</f>
        <v>1454816143.8886623</v>
      </c>
      <c r="G4353" s="170">
        <f>A4353/'Projections+Sensitivity'!B$67</f>
        <v>-225854967.25795981</v>
      </c>
      <c r="H4353" s="170">
        <f>B4353/'Projections+Sensitivity'!C$67</f>
        <v>28219322.805218387</v>
      </c>
      <c r="I4353" s="170">
        <f>C4353/'Projections+Sensitivity'!D$67</f>
        <v>-108833057.24222316</v>
      </c>
      <c r="J4353" s="170">
        <f>D4353/'Projections+Sensitivity'!E$67</f>
        <v>409883800.80776232</v>
      </c>
      <c r="K4353" s="170">
        <f>E4353/'Projections+Sensitivity'!F$67</f>
        <v>90669364.378750861</v>
      </c>
      <c r="L4353" s="170">
        <f>F4353/'Projections+Sensitivity'!F$67</f>
        <v>797717637.2881974</v>
      </c>
      <c r="M4353" s="170">
        <f t="shared" si="135"/>
        <v>991802100.77974606</v>
      </c>
      <c r="N4353" s="171">
        <f>'Projections+Sensitivity'!$B$72</f>
        <v>418000000</v>
      </c>
      <c r="O4353" s="171">
        <f>'Projections+Sensitivity'!$B$73</f>
        <v>634000000</v>
      </c>
      <c r="P4353" s="170">
        <f t="shared" si="134"/>
        <v>775802100.77974606</v>
      </c>
      <c r="Q4353" s="170">
        <f>P4353/'Projections+Sensitivity'!$B$75</f>
        <v>5.7466822279981189</v>
      </c>
    </row>
    <row r="4354" spans="1:17">
      <c r="A4354" s="222">
        <v>495164111.66361898</v>
      </c>
      <c r="B4354" s="223">
        <v>360746185.52565098</v>
      </c>
      <c r="C4354" s="223">
        <v>812100873.95487201</v>
      </c>
      <c r="D4354" s="222">
        <v>1104174101.2567</v>
      </c>
      <c r="E4354" s="222">
        <v>405199032.22340798</v>
      </c>
      <c r="F4354" s="224">
        <f>E4354*(1+'Projections+Sensitivity'!$B$64)/('Projections+Sensitivity'!$B$63-'Projections+Sensitivity'!$B$64)</f>
        <v>3564979382.3025174</v>
      </c>
      <c r="G4354" s="170">
        <f>A4354/'Projections+Sensitivity'!B$67</f>
        <v>439093872.89929581</v>
      </c>
      <c r="H4354" s="170">
        <f>B4354/'Projections+Sensitivity'!C$67</f>
        <v>283673116.94729531</v>
      </c>
      <c r="I4354" s="170">
        <f>C4354/'Projections+Sensitivity'!D$67</f>
        <v>566284438.53034675</v>
      </c>
      <c r="J4354" s="170">
        <f>D4354/'Projections+Sensitivity'!E$67</f>
        <v>682763698.77678001</v>
      </c>
      <c r="K4354" s="170">
        <f>E4354/'Projections+Sensitivity'!F$67</f>
        <v>222182312.15989202</v>
      </c>
      <c r="L4354" s="170">
        <f>F4354/'Projections+Sensitivity'!F$67</f>
        <v>1954780981.6228862</v>
      </c>
      <c r="M4354" s="170">
        <f t="shared" si="135"/>
        <v>4148778420.9364963</v>
      </c>
      <c r="N4354" s="171">
        <f>'Projections+Sensitivity'!$B$72</f>
        <v>418000000</v>
      </c>
      <c r="O4354" s="171">
        <f>'Projections+Sensitivity'!$B$73</f>
        <v>634000000</v>
      </c>
      <c r="P4354" s="170">
        <f t="shared" ref="P4354:P4417" si="136">M4354+N4354-O4354</f>
        <v>3932778420.9364967</v>
      </c>
      <c r="Q4354" s="170">
        <f>P4354/'Projections+Sensitivity'!$B$75</f>
        <v>29.131692006937012</v>
      </c>
    </row>
    <row r="4355" spans="1:17">
      <c r="A4355" s="222">
        <v>40156011.258424699</v>
      </c>
      <c r="B4355" s="223">
        <v>20436196.990236301</v>
      </c>
      <c r="C4355" s="223">
        <v>101080972.105442</v>
      </c>
      <c r="D4355" s="222">
        <v>607862438.01376295</v>
      </c>
      <c r="E4355" s="222">
        <v>693187610.06787503</v>
      </c>
      <c r="F4355" s="224">
        <f>E4355*(1+'Projections+Sensitivity'!$B$64)/('Projections+Sensitivity'!$B$63-'Projections+Sensitivity'!$B$64)</f>
        <v>6098730109.0023994</v>
      </c>
      <c r="G4355" s="170">
        <f>A4355/'Projections+Sensitivity'!B$67</f>
        <v>35608918.514731921</v>
      </c>
      <c r="H4355" s="170">
        <f>B4355/'Projections+Sensitivity'!C$67</f>
        <v>16070023.554987956</v>
      </c>
      <c r="I4355" s="170">
        <f>C4355/'Projections+Sensitivity'!D$67</f>
        <v>70484570.784999162</v>
      </c>
      <c r="J4355" s="170">
        <f>D4355/'Projections+Sensitivity'!E$67</f>
        <v>375870441.13187546</v>
      </c>
      <c r="K4355" s="170">
        <f>E4355/'Projections+Sensitivity'!F$67</f>
        <v>380094752.74500144</v>
      </c>
      <c r="L4355" s="170">
        <f>F4355/'Projections+Sensitivity'!F$67</f>
        <v>3344109558.7568002</v>
      </c>
      <c r="M4355" s="170">
        <f t="shared" ref="M4355:M4418" si="137">SUM(G4355:L4355)</f>
        <v>4222238265.4883962</v>
      </c>
      <c r="N4355" s="171">
        <f>'Projections+Sensitivity'!$B$72</f>
        <v>418000000</v>
      </c>
      <c r="O4355" s="171">
        <f>'Projections+Sensitivity'!$B$73</f>
        <v>634000000</v>
      </c>
      <c r="P4355" s="170">
        <f t="shared" si="136"/>
        <v>4006238265.4883957</v>
      </c>
      <c r="Q4355" s="170">
        <f>P4355/'Projections+Sensitivity'!$B$75</f>
        <v>29.675839003617746</v>
      </c>
    </row>
    <row r="4356" spans="1:17">
      <c r="A4356" s="222">
        <v>-351963274.71534699</v>
      </c>
      <c r="B4356" s="223">
        <v>71120916.124667004</v>
      </c>
      <c r="C4356" s="223">
        <v>220804828.376174</v>
      </c>
      <c r="D4356" s="222">
        <v>384038244.59130502</v>
      </c>
      <c r="E4356" s="222">
        <v>1118389386.2263</v>
      </c>
      <c r="F4356" s="224">
        <f>E4356*(1+'Projections+Sensitivity'!$B$64)/('Projections+Sensitivity'!$B$63-'Projections+Sensitivity'!$B$64)</f>
        <v>9839695522.9756336</v>
      </c>
      <c r="G4356" s="170">
        <f>A4356/'Projections+Sensitivity'!B$67</f>
        <v>-312108478.32620764</v>
      </c>
      <c r="H4356" s="170">
        <f>B4356/'Projections+Sensitivity'!C$67</f>
        <v>55926002.177497417</v>
      </c>
      <c r="I4356" s="170">
        <f>C4356/'Projections+Sensitivity'!D$67</f>
        <v>153968973.89466369</v>
      </c>
      <c r="J4356" s="170">
        <f>D4356/'Projections+Sensitivity'!E$67</f>
        <v>237469228.85663915</v>
      </c>
      <c r="K4356" s="170">
        <f>E4356/'Projections+Sensitivity'!F$67</f>
        <v>613245146.12818217</v>
      </c>
      <c r="L4356" s="170">
        <f>F4356/'Projections+Sensitivity'!F$67</f>
        <v>5395388755.6145277</v>
      </c>
      <c r="M4356" s="170">
        <f t="shared" si="137"/>
        <v>6143889628.3453026</v>
      </c>
      <c r="N4356" s="171">
        <f>'Projections+Sensitivity'!$B$72</f>
        <v>418000000</v>
      </c>
      <c r="O4356" s="171">
        <f>'Projections+Sensitivity'!$B$73</f>
        <v>634000000</v>
      </c>
      <c r="P4356" s="170">
        <f t="shared" si="136"/>
        <v>5927889628.3453026</v>
      </c>
      <c r="Q4356" s="170">
        <f>P4356/'Projections+Sensitivity'!$B$75</f>
        <v>43.910293543298536</v>
      </c>
    </row>
    <row r="4357" spans="1:17">
      <c r="A4357" s="222">
        <v>474107718.92021102</v>
      </c>
      <c r="B4357" s="223">
        <v>720349606.00357199</v>
      </c>
      <c r="C4357" s="223">
        <v>237876490.72934401</v>
      </c>
      <c r="D4357" s="222">
        <v>723508972.94377196</v>
      </c>
      <c r="E4357" s="222">
        <v>591904266.29073596</v>
      </c>
      <c r="F4357" s="224">
        <f>E4357*(1+'Projections+Sensitivity'!$B$64)/('Projections+Sensitivity'!$B$63-'Projections+Sensitivity'!$B$64)</f>
        <v>5207629677.8022575</v>
      </c>
      <c r="G4357" s="170">
        <f>A4357/'Projections+Sensitivity'!B$67</f>
        <v>420421814.84579825</v>
      </c>
      <c r="H4357" s="170">
        <f>B4357/'Projections+Sensitivity'!C$67</f>
        <v>566447619.47804272</v>
      </c>
      <c r="I4357" s="170">
        <f>C4357/'Projections+Sensitivity'!D$67</f>
        <v>165873180.67548504</v>
      </c>
      <c r="J4357" s="170">
        <f>D4357/'Projections+Sensitivity'!E$67</f>
        <v>447380229.17133832</v>
      </c>
      <c r="K4357" s="170">
        <f>E4357/'Projections+Sensitivity'!F$67</f>
        <v>324558175.127307</v>
      </c>
      <c r="L4357" s="170">
        <f>F4357/'Projections+Sensitivity'!F$67</f>
        <v>2855493499.9169469</v>
      </c>
      <c r="M4357" s="170">
        <f t="shared" si="137"/>
        <v>4780174519.2149181</v>
      </c>
      <c r="N4357" s="171">
        <f>'Projections+Sensitivity'!$B$72</f>
        <v>418000000</v>
      </c>
      <c r="O4357" s="171">
        <f>'Projections+Sensitivity'!$B$73</f>
        <v>634000000</v>
      </c>
      <c r="P4357" s="170">
        <f t="shared" si="136"/>
        <v>4564174519.2149181</v>
      </c>
      <c r="Q4357" s="170">
        <f>P4357/'Projections+Sensitivity'!$B$75</f>
        <v>33.808700142332725</v>
      </c>
    </row>
    <row r="4358" spans="1:17">
      <c r="A4358" s="222">
        <v>540809886.14241302</v>
      </c>
      <c r="B4358" s="223">
        <v>569714416.03636396</v>
      </c>
      <c r="C4358" s="223">
        <v>529189004.95473999</v>
      </c>
      <c r="D4358" s="222">
        <v>-438533474.65823102</v>
      </c>
      <c r="E4358" s="222">
        <v>758201268.55177402</v>
      </c>
      <c r="F4358" s="224">
        <f>E4358*(1+'Projections+Sensitivity'!$B$64)/('Projections+Sensitivity'!$B$63-'Projections+Sensitivity'!$B$64)</f>
        <v>6670726421.0157232</v>
      </c>
      <c r="G4358" s="170">
        <f>A4358/'Projections+Sensitivity'!B$67</f>
        <v>479570917.631078</v>
      </c>
      <c r="H4358" s="170">
        <f>B4358/'Projections+Sensitivity'!C$67</f>
        <v>447995490.04615045</v>
      </c>
      <c r="I4358" s="170">
        <f>C4358/'Projections+Sensitivity'!D$67</f>
        <v>369007728.17525667</v>
      </c>
      <c r="J4358" s="170">
        <f>D4358/'Projections+Sensitivity'!E$67</f>
        <v>-271166238.05458987</v>
      </c>
      <c r="K4358" s="170">
        <f>E4358/'Projections+Sensitivity'!F$67</f>
        <v>415743616.18049455</v>
      </c>
      <c r="L4358" s="170">
        <f>F4358/'Projections+Sensitivity'!F$67</f>
        <v>3657751628.5630803</v>
      </c>
      <c r="M4358" s="170">
        <f t="shared" si="137"/>
        <v>5098903142.5414696</v>
      </c>
      <c r="N4358" s="171">
        <f>'Projections+Sensitivity'!$B$72</f>
        <v>418000000</v>
      </c>
      <c r="O4358" s="171">
        <f>'Projections+Sensitivity'!$B$73</f>
        <v>634000000</v>
      </c>
      <c r="P4358" s="170">
        <f t="shared" si="136"/>
        <v>4882903142.5414696</v>
      </c>
      <c r="Q4358" s="170">
        <f>P4358/'Projections+Sensitivity'!$B$75</f>
        <v>36.169652907714593</v>
      </c>
    </row>
    <row r="4359" spans="1:17">
      <c r="A4359" s="222">
        <v>647919041.21874702</v>
      </c>
      <c r="B4359" s="223">
        <v>324480418.43053198</v>
      </c>
      <c r="C4359" s="223">
        <v>-152120597.260232</v>
      </c>
      <c r="D4359" s="222">
        <v>427512808.19019002</v>
      </c>
      <c r="E4359" s="222">
        <v>626218534.27258098</v>
      </c>
      <c r="F4359" s="224">
        <f>E4359*(1+'Projections+Sensitivity'!$B$64)/('Projections+Sensitivity'!$B$63-'Projections+Sensitivity'!$B$64)</f>
        <v>5509529850.669981</v>
      </c>
      <c r="G4359" s="170">
        <f>A4359/'Projections+Sensitivity'!B$67</f>
        <v>574551496.02442575</v>
      </c>
      <c r="H4359" s="170">
        <f>B4359/'Projections+Sensitivity'!C$67</f>
        <v>255155495.40857619</v>
      </c>
      <c r="I4359" s="170">
        <f>C4359/'Projections+Sensitivity'!D$67</f>
        <v>-106074909.86790691</v>
      </c>
      <c r="J4359" s="170">
        <f>D4359/'Projections+Sensitivity'!E$67</f>
        <v>264351632.46644849</v>
      </c>
      <c r="K4359" s="170">
        <f>E4359/'Projections+Sensitivity'!F$67</f>
        <v>343373677.6186282</v>
      </c>
      <c r="L4359" s="170">
        <f>F4359/'Projections+Sensitivity'!F$67</f>
        <v>3021034069.1556191</v>
      </c>
      <c r="M4359" s="170">
        <f t="shared" si="137"/>
        <v>4352391460.8057909</v>
      </c>
      <c r="N4359" s="171">
        <f>'Projections+Sensitivity'!$B$72</f>
        <v>418000000</v>
      </c>
      <c r="O4359" s="171">
        <f>'Projections+Sensitivity'!$B$73</f>
        <v>634000000</v>
      </c>
      <c r="P4359" s="170">
        <f t="shared" si="136"/>
        <v>4136391460.8057909</v>
      </c>
      <c r="Q4359" s="170">
        <f>P4359/'Projections+Sensitivity'!$B$75</f>
        <v>30.639936746709562</v>
      </c>
    </row>
    <row r="4360" spans="1:17">
      <c r="A4360" s="222">
        <v>1460340434.65133</v>
      </c>
      <c r="B4360" s="223">
        <v>1327007269.9551599</v>
      </c>
      <c r="C4360" s="223">
        <v>752529959.13999498</v>
      </c>
      <c r="D4360" s="222">
        <v>-103873723.94329099</v>
      </c>
      <c r="E4360" s="222">
        <v>731058196.58552003</v>
      </c>
      <c r="F4360" s="224">
        <f>E4360*(1+'Projections+Sensitivity'!$B$64)/('Projections+Sensitivity'!$B$63-'Projections+Sensitivity'!$B$64)</f>
        <v>6431919108.4683971</v>
      </c>
      <c r="G4360" s="170">
        <f>A4360/'Projections+Sensitivity'!B$67</f>
        <v>1294977810.5851488</v>
      </c>
      <c r="H4360" s="170">
        <f>B4360/'Projections+Sensitivity'!C$67</f>
        <v>1043493468.7705368</v>
      </c>
      <c r="I4360" s="170">
        <f>C4360/'Projections+Sensitivity'!D$67</f>
        <v>524745162.89282739</v>
      </c>
      <c r="J4360" s="170">
        <f>D4360/'Projections+Sensitivity'!E$67</f>
        <v>-64230095.493565351</v>
      </c>
      <c r="K4360" s="170">
        <f>E4360/'Projections+Sensitivity'!F$67</f>
        <v>400860287.22609663</v>
      </c>
      <c r="L4360" s="170">
        <f>F4360/'Projections+Sensitivity'!F$67</f>
        <v>3526806693.7459588</v>
      </c>
      <c r="M4360" s="170">
        <f t="shared" si="137"/>
        <v>6726653327.7270031</v>
      </c>
      <c r="N4360" s="171">
        <f>'Projections+Sensitivity'!$B$72</f>
        <v>418000000</v>
      </c>
      <c r="O4360" s="171">
        <f>'Projections+Sensitivity'!$B$73</f>
        <v>634000000</v>
      </c>
      <c r="P4360" s="170">
        <f t="shared" si="136"/>
        <v>6510653327.7270031</v>
      </c>
      <c r="Q4360" s="170">
        <f>P4360/'Projections+Sensitivity'!$B$75</f>
        <v>48.227061686866691</v>
      </c>
    </row>
    <row r="4361" spans="1:17">
      <c r="A4361" s="222">
        <v>349356780.11018002</v>
      </c>
      <c r="B4361" s="223">
        <v>232309662.65317801</v>
      </c>
      <c r="C4361" s="223">
        <v>249150087.36179399</v>
      </c>
      <c r="D4361" s="222">
        <v>887232423.78642201</v>
      </c>
      <c r="E4361" s="222">
        <v>-47664828.655138001</v>
      </c>
      <c r="F4361" s="224">
        <f>E4361*(1+'Projections+Sensitivity'!$B$64)/('Projections+Sensitivity'!$B$63-'Projections+Sensitivity'!$B$64)</f>
        <v>-419359667.48030365</v>
      </c>
      <c r="G4361" s="170">
        <f>A4361/'Projections+Sensitivity'!B$67</f>
        <v>309797131.87779748</v>
      </c>
      <c r="H4361" s="170">
        <f>B4361/'Projections+Sensitivity'!C$67</f>
        <v>182676931.16637498</v>
      </c>
      <c r="I4361" s="170">
        <f>C4361/'Projections+Sensitivity'!D$67</f>
        <v>173734349.82819712</v>
      </c>
      <c r="J4361" s="170">
        <f>D4361/'Projections+Sensitivity'!E$67</f>
        <v>548618275.55061877</v>
      </c>
      <c r="K4361" s="170">
        <f>E4361/'Projections+Sensitivity'!F$67</f>
        <v>-26135999.834927164</v>
      </c>
      <c r="L4361" s="170">
        <f>F4361/'Projections+Sensitivity'!F$67</f>
        <v>-229946996.75394425</v>
      </c>
      <c r="M4361" s="170">
        <f t="shared" si="137"/>
        <v>958743691.83411705</v>
      </c>
      <c r="N4361" s="171">
        <f>'Projections+Sensitivity'!$B$72</f>
        <v>418000000</v>
      </c>
      <c r="O4361" s="171">
        <f>'Projections+Sensitivity'!$B$73</f>
        <v>634000000</v>
      </c>
      <c r="P4361" s="170">
        <f t="shared" si="136"/>
        <v>742743691.83411694</v>
      </c>
      <c r="Q4361" s="170">
        <f>P4361/'Projections+Sensitivity'!$B$75</f>
        <v>5.5018051246971629</v>
      </c>
    </row>
    <row r="4362" spans="1:17">
      <c r="A4362" s="222">
        <v>598693974.30482101</v>
      </c>
      <c r="B4362" s="223">
        <v>464293602.69328499</v>
      </c>
      <c r="C4362" s="223">
        <v>345777633.70973599</v>
      </c>
      <c r="D4362" s="222">
        <v>251563287.65867701</v>
      </c>
      <c r="E4362" s="222">
        <v>609616766.541049</v>
      </c>
      <c r="F4362" s="224">
        <f>E4362*(1+'Projections+Sensitivity'!$B$64)/('Projections+Sensitivity'!$B$63-'Projections+Sensitivity'!$B$64)</f>
        <v>5363465929.0758772</v>
      </c>
      <c r="G4362" s="170">
        <f>A4362/'Projections+Sensitivity'!B$67</f>
        <v>530900462.42600101</v>
      </c>
      <c r="H4362" s="170">
        <f>B4362/'Projections+Sensitivity'!C$67</f>
        <v>365097730.036367</v>
      </c>
      <c r="I4362" s="170">
        <f>C4362/'Projections+Sensitivity'!D$67</f>
        <v>241113511.19239247</v>
      </c>
      <c r="J4362" s="170">
        <f>D4362/'Projections+Sensitivity'!E$67</f>
        <v>155553621.99022886</v>
      </c>
      <c r="K4362" s="170">
        <f>E4362/'Projections+Sensitivity'!F$67</f>
        <v>334270449.70543927</v>
      </c>
      <c r="L4362" s="170">
        <f>F4362/'Projections+Sensitivity'!F$67</f>
        <v>2940943009.596952</v>
      </c>
      <c r="M4362" s="170">
        <f t="shared" si="137"/>
        <v>4567878784.9473801</v>
      </c>
      <c r="N4362" s="171">
        <f>'Projections+Sensitivity'!$B$72</f>
        <v>418000000</v>
      </c>
      <c r="O4362" s="171">
        <f>'Projections+Sensitivity'!$B$73</f>
        <v>634000000</v>
      </c>
      <c r="P4362" s="170">
        <f t="shared" si="136"/>
        <v>4351878784.9473801</v>
      </c>
      <c r="Q4362" s="170">
        <f>P4362/'Projections+Sensitivity'!$B$75</f>
        <v>32.236139147758372</v>
      </c>
    </row>
    <row r="4363" spans="1:17">
      <c r="A4363" s="222">
        <v>46782432.631727502</v>
      </c>
      <c r="B4363" s="223">
        <v>-440481507.35536897</v>
      </c>
      <c r="C4363" s="223">
        <v>440131545.88427597</v>
      </c>
      <c r="D4363" s="222">
        <v>99778799.604950398</v>
      </c>
      <c r="E4363" s="222">
        <v>919729588.109635</v>
      </c>
      <c r="F4363" s="224">
        <f>E4363*(1+'Projections+Sensitivity'!$B$64)/('Projections+Sensitivity'!$B$63-'Projections+Sensitivity'!$B$64)</f>
        <v>8091867843.1014805</v>
      </c>
      <c r="G4363" s="170">
        <f>A4363/'Projections+Sensitivity'!B$67</f>
        <v>41484992.63991569</v>
      </c>
      <c r="H4363" s="170">
        <f>B4363/'Projections+Sensitivity'!C$67</f>
        <v>-346373065.50329608</v>
      </c>
      <c r="I4363" s="170">
        <f>C4363/'Projections+Sensitivity'!D$67</f>
        <v>306907249.25192094</v>
      </c>
      <c r="J4363" s="170">
        <f>D4363/'Projections+Sensitivity'!E$67</f>
        <v>61698007.769107394</v>
      </c>
      <c r="K4363" s="170">
        <f>E4363/'Projections+Sensitivity'!F$67</f>
        <v>504314251.0157724</v>
      </c>
      <c r="L4363" s="170">
        <f>F4363/'Projections+Sensitivity'!F$67</f>
        <v>4437004444.9694118</v>
      </c>
      <c r="M4363" s="170">
        <f t="shared" si="137"/>
        <v>5005035880.1428318</v>
      </c>
      <c r="N4363" s="171">
        <f>'Projections+Sensitivity'!$B$72</f>
        <v>418000000</v>
      </c>
      <c r="O4363" s="171">
        <f>'Projections+Sensitivity'!$B$73</f>
        <v>634000000</v>
      </c>
      <c r="P4363" s="170">
        <f t="shared" si="136"/>
        <v>4789035880.1428318</v>
      </c>
      <c r="Q4363" s="170">
        <f>P4363/'Projections+Sensitivity'!$B$75</f>
        <v>35.474339852909864</v>
      </c>
    </row>
    <row r="4364" spans="1:17">
      <c r="A4364" s="222">
        <v>380792036.63096702</v>
      </c>
      <c r="B4364" s="223">
        <v>488353651.68274403</v>
      </c>
      <c r="C4364" s="223">
        <v>738930023.39206302</v>
      </c>
      <c r="D4364" s="222">
        <v>668115575.93460405</v>
      </c>
      <c r="E4364" s="222">
        <v>268613586.55093998</v>
      </c>
      <c r="F4364" s="224">
        <f>E4364*(1+'Projections+Sensitivity'!$B$64)/('Projections+Sensitivity'!$B$63-'Projections+Sensitivity'!$B$64)</f>
        <v>2363287722.1001272</v>
      </c>
      <c r="G4364" s="170">
        <f>A4364/'Projections+Sensitivity'!B$67</f>
        <v>337672796.13973427</v>
      </c>
      <c r="H4364" s="170">
        <f>B4364/'Projections+Sensitivity'!C$67</f>
        <v>384017373.16661757</v>
      </c>
      <c r="I4364" s="170">
        <f>C4364/'Projections+Sensitivity'!D$67</f>
        <v>515261818.85754639</v>
      </c>
      <c r="J4364" s="170">
        <f>D4364/'Projections+Sensitivity'!E$67</f>
        <v>413127840.36168855</v>
      </c>
      <c r="K4364" s="170">
        <f>E4364/'Projections+Sensitivity'!F$67</f>
        <v>147288574.23465827</v>
      </c>
      <c r="L4364" s="170">
        <f>F4364/'Projections+Sensitivity'!F$67</f>
        <v>1295858796.8832695</v>
      </c>
      <c r="M4364" s="170">
        <f t="shared" si="137"/>
        <v>3093227199.6435146</v>
      </c>
      <c r="N4364" s="171">
        <f>'Projections+Sensitivity'!$B$72</f>
        <v>418000000</v>
      </c>
      <c r="O4364" s="171">
        <f>'Projections+Sensitivity'!$B$73</f>
        <v>634000000</v>
      </c>
      <c r="P4364" s="170">
        <f t="shared" si="136"/>
        <v>2877227199.6435146</v>
      </c>
      <c r="Q4364" s="170">
        <f>P4364/'Projections+Sensitivity'!$B$75</f>
        <v>21.312794071433441</v>
      </c>
    </row>
    <row r="4365" spans="1:17">
      <c r="A4365" s="222">
        <v>420694758.97272801</v>
      </c>
      <c r="B4365" s="223">
        <v>-460301326.828646</v>
      </c>
      <c r="C4365" s="223">
        <v>881085933.49033403</v>
      </c>
      <c r="D4365" s="222">
        <v>963005354.66762996</v>
      </c>
      <c r="E4365" s="222">
        <v>617350957.335513</v>
      </c>
      <c r="F4365" s="224">
        <f>E4365*(1+'Projections+Sensitivity'!$B$64)/('Projections+Sensitivity'!$B$63-'Projections+Sensitivity'!$B$64)</f>
        <v>5431512070.6714373</v>
      </c>
      <c r="G4365" s="170">
        <f>A4365/'Projections+Sensitivity'!B$67</f>
        <v>373057107.0773809</v>
      </c>
      <c r="H4365" s="170">
        <f>B4365/'Projections+Sensitivity'!C$67</f>
        <v>-361958399.99304193</v>
      </c>
      <c r="I4365" s="170">
        <f>C4365/'Projections+Sensitivity'!D$67</f>
        <v>614388272.62151957</v>
      </c>
      <c r="J4365" s="170">
        <f>D4365/'Projections+Sensitivity'!E$67</f>
        <v>595472305.63222396</v>
      </c>
      <c r="K4365" s="170">
        <f>E4365/'Projections+Sensitivity'!F$67</f>
        <v>338511329.51201373</v>
      </c>
      <c r="L4365" s="170">
        <f>F4365/'Projections+Sensitivity'!F$67</f>
        <v>2978254670.9558201</v>
      </c>
      <c r="M4365" s="170">
        <f t="shared" si="137"/>
        <v>4537725285.8059158</v>
      </c>
      <c r="N4365" s="171">
        <f>'Projections+Sensitivity'!$B$72</f>
        <v>418000000</v>
      </c>
      <c r="O4365" s="171">
        <f>'Projections+Sensitivity'!$B$73</f>
        <v>634000000</v>
      </c>
      <c r="P4365" s="170">
        <f t="shared" si="136"/>
        <v>4321725285.8059158</v>
      </c>
      <c r="Q4365" s="170">
        <f>P4365/'Projections+Sensitivity'!$B$75</f>
        <v>32.012779894858639</v>
      </c>
    </row>
    <row r="4366" spans="1:17">
      <c r="A4366" s="222">
        <v>-116720417.81287199</v>
      </c>
      <c r="B4366" s="223">
        <v>523206572.905541</v>
      </c>
      <c r="C4366" s="223">
        <v>942727348.80836904</v>
      </c>
      <c r="D4366" s="222">
        <v>211370940.15443</v>
      </c>
      <c r="E4366" s="222">
        <v>11348507.0112353</v>
      </c>
      <c r="F4366" s="224">
        <f>E4366*(1+'Projections+Sensitivity'!$B$64)/('Projections+Sensitivity'!$B$63-'Projections+Sensitivity'!$B$64)</f>
        <v>99845237.272588521</v>
      </c>
      <c r="G4366" s="170">
        <f>A4366/'Projections+Sensitivity'!B$67</f>
        <v>-103503503.37726925</v>
      </c>
      <c r="H4366" s="170">
        <f>B4366/'Projections+Sensitivity'!C$67</f>
        <v>411424001.96737128</v>
      </c>
      <c r="I4366" s="170">
        <f>C4366/'Projections+Sensitivity'!D$67</f>
        <v>657371324.8297962</v>
      </c>
      <c r="J4366" s="170">
        <f>D4366/'Projections+Sensitivity'!E$67</f>
        <v>130700769.69701824</v>
      </c>
      <c r="K4366" s="170">
        <f>E4366/'Projections+Sensitivity'!F$67</f>
        <v>6222713.5970275486</v>
      </c>
      <c r="L4366" s="170">
        <f>F4366/'Projections+Sensitivity'!F$67</f>
        <v>54748022.357431501</v>
      </c>
      <c r="M4366" s="170">
        <f t="shared" si="137"/>
        <v>1156963329.0713754</v>
      </c>
      <c r="N4366" s="171">
        <f>'Projections+Sensitivity'!$B$72</f>
        <v>418000000</v>
      </c>
      <c r="O4366" s="171">
        <f>'Projections+Sensitivity'!$B$73</f>
        <v>634000000</v>
      </c>
      <c r="P4366" s="170">
        <f t="shared" si="136"/>
        <v>940963329.07137537</v>
      </c>
      <c r="Q4366" s="170">
        <f>P4366/'Projections+Sensitivity'!$B$75</f>
        <v>6.9700987338620397</v>
      </c>
    </row>
    <row r="4367" spans="1:17">
      <c r="A4367" s="222">
        <v>379541036.16456002</v>
      </c>
      <c r="B4367" s="223">
        <v>286727971.25630701</v>
      </c>
      <c r="C4367" s="223">
        <v>231121667.79800299</v>
      </c>
      <c r="D4367" s="222">
        <v>389073756.05829102</v>
      </c>
      <c r="E4367" s="222">
        <v>764359984.14866698</v>
      </c>
      <c r="F4367" s="224">
        <f>E4367*(1+'Projections+Sensitivity'!$B$64)/('Projections+Sensitivity'!$B$63-'Projections+Sensitivity'!$B$64)</f>
        <v>6724911382.9192905</v>
      </c>
      <c r="G4367" s="170">
        <f>A4367/'Projections+Sensitivity'!B$67</f>
        <v>336563453.54633033</v>
      </c>
      <c r="H4367" s="170">
        <f>B4367/'Projections+Sensitivity'!C$67</f>
        <v>225468821.53094202</v>
      </c>
      <c r="I4367" s="170">
        <f>C4367/'Projections+Sensitivity'!D$67</f>
        <v>161162988.58762515</v>
      </c>
      <c r="J4367" s="170">
        <f>D4367/'Projections+Sensitivity'!E$67</f>
        <v>240582926.62451768</v>
      </c>
      <c r="K4367" s="170">
        <f>E4367/'Projections+Sensitivity'!F$67</f>
        <v>419120617.51177716</v>
      </c>
      <c r="L4367" s="170">
        <f>F4367/'Projections+Sensitivity'!F$67</f>
        <v>3687462805.4481049</v>
      </c>
      <c r="M4367" s="170">
        <f t="shared" si="137"/>
        <v>5070361613.2492971</v>
      </c>
      <c r="N4367" s="171">
        <f>'Projections+Sensitivity'!$B$72</f>
        <v>418000000</v>
      </c>
      <c r="O4367" s="171">
        <f>'Projections+Sensitivity'!$B$73</f>
        <v>634000000</v>
      </c>
      <c r="P4367" s="170">
        <f t="shared" si="136"/>
        <v>4854361613.2492971</v>
      </c>
      <c r="Q4367" s="170">
        <f>P4367/'Projections+Sensitivity'!$B$75</f>
        <v>35.958234172217018</v>
      </c>
    </row>
    <row r="4368" spans="1:17">
      <c r="A4368" s="222">
        <v>-42363512.011481501</v>
      </c>
      <c r="B4368" s="223">
        <v>555629414.49717999</v>
      </c>
      <c r="C4368" s="223">
        <v>520656940.48819399</v>
      </c>
      <c r="D4368" s="222">
        <v>984748927.96619999</v>
      </c>
      <c r="E4368" s="222">
        <v>914193451.25037801</v>
      </c>
      <c r="F4368" s="224">
        <f>E4368*(1+'Projections+Sensitivity'!$B$64)/('Projections+Sensitivity'!$B$63-'Projections+Sensitivity'!$B$64)</f>
        <v>8043160387.7737627</v>
      </c>
      <c r="G4368" s="170">
        <f>A4368/'Projections+Sensitivity'!B$67</f>
        <v>-37566451.446250796</v>
      </c>
      <c r="H4368" s="170">
        <f>B4368/'Projections+Sensitivity'!C$67</f>
        <v>436919735.26580322</v>
      </c>
      <c r="I4368" s="170">
        <f>C4368/'Projections+Sensitivity'!D$67</f>
        <v>363058251.34190065</v>
      </c>
      <c r="J4368" s="170">
        <f>D4368/'Projections+Sensitivity'!E$67</f>
        <v>608917397.77218568</v>
      </c>
      <c r="K4368" s="170">
        <f>E4368/'Projections+Sensitivity'!F$67</f>
        <v>501278627.55666918</v>
      </c>
      <c r="L4368" s="170">
        <f>F4368/'Projections+Sensitivity'!F$67</f>
        <v>4410296742.8686571</v>
      </c>
      <c r="M4368" s="170">
        <f t="shared" si="137"/>
        <v>6282904303.3589649</v>
      </c>
      <c r="N4368" s="171">
        <f>'Projections+Sensitivity'!$B$72</f>
        <v>418000000</v>
      </c>
      <c r="O4368" s="171">
        <f>'Projections+Sensitivity'!$B$73</f>
        <v>634000000</v>
      </c>
      <c r="P4368" s="170">
        <f t="shared" si="136"/>
        <v>6066904303.3589649</v>
      </c>
      <c r="Q4368" s="170">
        <f>P4368/'Projections+Sensitivity'!$B$75</f>
        <v>44.940031876733073</v>
      </c>
    </row>
    <row r="4369" spans="1:17">
      <c r="A4369" s="222">
        <v>487632695.00365603</v>
      </c>
      <c r="B4369" s="223">
        <v>613728418.63290203</v>
      </c>
      <c r="C4369" s="223">
        <v>-100356927.07805701</v>
      </c>
      <c r="D4369" s="222">
        <v>-121210556.917924</v>
      </c>
      <c r="E4369" s="222">
        <v>812615121.25397599</v>
      </c>
      <c r="F4369" s="224">
        <f>E4369*(1+'Projections+Sensitivity'!$B$64)/('Projections+Sensitivity'!$B$63-'Projections+Sensitivity'!$B$64)</f>
        <v>7149464639.9363499</v>
      </c>
      <c r="G4369" s="170">
        <f>A4369/'Projections+Sensitivity'!B$67</f>
        <v>432415281.23292726</v>
      </c>
      <c r="H4369" s="170">
        <f>B4369/'Projections+Sensitivity'!C$67</f>
        <v>482605944.17387265</v>
      </c>
      <c r="I4369" s="170">
        <f>C4369/'Projections+Sensitivity'!D$67</f>
        <v>-69979688.392979741</v>
      </c>
      <c r="J4369" s="170">
        <f>D4369/'Projections+Sensitivity'!E$67</f>
        <v>-74950289.159911633</v>
      </c>
      <c r="K4369" s="170">
        <f>E4369/'Projections+Sensitivity'!F$67</f>
        <v>445580300.48984224</v>
      </c>
      <c r="L4369" s="170">
        <f>F4369/'Projections+Sensitivity'!F$67</f>
        <v>3920257597.0878215</v>
      </c>
      <c r="M4369" s="170">
        <f t="shared" si="137"/>
        <v>5135929145.431572</v>
      </c>
      <c r="N4369" s="171">
        <f>'Projections+Sensitivity'!$B$72</f>
        <v>418000000</v>
      </c>
      <c r="O4369" s="171">
        <f>'Projections+Sensitivity'!$B$73</f>
        <v>634000000</v>
      </c>
      <c r="P4369" s="170">
        <f t="shared" si="136"/>
        <v>4919929145.431572</v>
      </c>
      <c r="Q4369" s="170">
        <f>P4369/'Projections+Sensitivity'!$B$75</f>
        <v>36.443919595789424</v>
      </c>
    </row>
    <row r="4370" spans="1:17">
      <c r="A4370" s="222">
        <v>490334141.54407102</v>
      </c>
      <c r="B4370" s="223">
        <v>499106136.38061798</v>
      </c>
      <c r="C4370" s="223">
        <v>775176146.51649702</v>
      </c>
      <c r="D4370" s="222">
        <v>926365136.55046701</v>
      </c>
      <c r="E4370" s="222">
        <v>1047711402.7275701</v>
      </c>
      <c r="F4370" s="224">
        <f>E4370*(1+'Projections+Sensitivity'!$B$64)/('Projections+Sensitivity'!$B$63-'Projections+Sensitivity'!$B$64)</f>
        <v>9217863944.1263332</v>
      </c>
      <c r="G4370" s="170">
        <f>A4370/'Projections+Sensitivity'!B$67</f>
        <v>434810827.67080611</v>
      </c>
      <c r="H4370" s="170">
        <f>B4370/'Projections+Sensitivity'!C$67</f>
        <v>392472600.05898094</v>
      </c>
      <c r="I4370" s="170">
        <f>C4370/'Projections+Sensitivity'!D$67</f>
        <v>540536530.58450675</v>
      </c>
      <c r="J4370" s="170">
        <f>D4370/'Projections+Sensitivity'!E$67</f>
        <v>572815904.96389651</v>
      </c>
      <c r="K4370" s="170">
        <f>E4370/'Projections+Sensitivity'!F$67</f>
        <v>574490369.97193408</v>
      </c>
      <c r="L4370" s="170">
        <f>F4370/'Projections+Sensitivity'!F$67</f>
        <v>5054420572.140193</v>
      </c>
      <c r="M4370" s="170">
        <f t="shared" si="137"/>
        <v>7569546805.3903179</v>
      </c>
      <c r="N4370" s="171">
        <f>'Projections+Sensitivity'!$B$72</f>
        <v>418000000</v>
      </c>
      <c r="O4370" s="171">
        <f>'Projections+Sensitivity'!$B$73</f>
        <v>634000000</v>
      </c>
      <c r="P4370" s="170">
        <f t="shared" si="136"/>
        <v>7353546805.3903179</v>
      </c>
      <c r="Q4370" s="170">
        <f>P4370/'Projections+Sensitivity'!$B$75</f>
        <v>54.470717076965315</v>
      </c>
    </row>
    <row r="4371" spans="1:17">
      <c r="A4371" s="222">
        <v>-434494671.26881099</v>
      </c>
      <c r="B4371" s="223">
        <v>285779451.66677898</v>
      </c>
      <c r="C4371" s="223">
        <v>1141299522.8796899</v>
      </c>
      <c r="D4371" s="222">
        <v>148772650.36471799</v>
      </c>
      <c r="E4371" s="222">
        <v>605963005.72279704</v>
      </c>
      <c r="F4371" s="224">
        <f>E4371*(1+'Projections+Sensitivity'!$B$64)/('Projections+Sensitivity'!$B$63-'Projections+Sensitivity'!$B$64)</f>
        <v>5331319796.0669727</v>
      </c>
      <c r="G4371" s="170">
        <f>A4371/'Projections+Sensitivity'!B$67</f>
        <v>-385294377.09155768</v>
      </c>
      <c r="H4371" s="170">
        <f>B4371/'Projections+Sensitivity'!C$67</f>
        <v>224722952.22104228</v>
      </c>
      <c r="I4371" s="170">
        <f>C4371/'Projections+Sensitivity'!D$67</f>
        <v>795837290.95308471</v>
      </c>
      <c r="J4371" s="170">
        <f>D4371/'Projections+Sensitivity'!E$67</f>
        <v>91993250.814551443</v>
      </c>
      <c r="K4371" s="170">
        <f>E4371/'Projections+Sensitivity'!F$67</f>
        <v>332266987.30271852</v>
      </c>
      <c r="L4371" s="170">
        <f>F4371/'Projections+Sensitivity'!F$67</f>
        <v>2923316358.0234609</v>
      </c>
      <c r="M4371" s="170">
        <f t="shared" si="137"/>
        <v>3982842462.2233</v>
      </c>
      <c r="N4371" s="171">
        <f>'Projections+Sensitivity'!$B$72</f>
        <v>418000000</v>
      </c>
      <c r="O4371" s="171">
        <f>'Projections+Sensitivity'!$B$73</f>
        <v>634000000</v>
      </c>
      <c r="P4371" s="170">
        <f t="shared" si="136"/>
        <v>3766842462.2233</v>
      </c>
      <c r="Q4371" s="170">
        <f>P4371/'Projections+Sensitivity'!$B$75</f>
        <v>27.902536757209628</v>
      </c>
    </row>
    <row r="4372" spans="1:17">
      <c r="A4372" s="222">
        <v>74343616.744063601</v>
      </c>
      <c r="B4372" s="223">
        <v>167287392.12058699</v>
      </c>
      <c r="C4372" s="223">
        <v>1313424284.71521</v>
      </c>
      <c r="D4372" s="222">
        <v>468664714.86320603</v>
      </c>
      <c r="E4372" s="222">
        <v>548126161.52285802</v>
      </c>
      <c r="F4372" s="224">
        <f>E4372*(1+'Projections+Sensitivity'!$B$64)/('Projections+Sensitivity'!$B$63-'Projections+Sensitivity'!$B$64)</f>
        <v>4822465774.4301596</v>
      </c>
      <c r="G4372" s="170">
        <f>A4372/'Projections+Sensitivity'!B$67</f>
        <v>65925267.668969974</v>
      </c>
      <c r="H4372" s="170">
        <f>B4372/'Projections+Sensitivity'!C$67</f>
        <v>131546604.93411377</v>
      </c>
      <c r="I4372" s="170">
        <f>C4372/'Projections+Sensitivity'!D$67</f>
        <v>915861264.8696717</v>
      </c>
      <c r="J4372" s="170">
        <f>D4372/'Projections+Sensitivity'!E$67</f>
        <v>289797826.12359643</v>
      </c>
      <c r="K4372" s="170">
        <f>E4372/'Projections+Sensitivity'!F$67</f>
        <v>300553378.06268257</v>
      </c>
      <c r="L4372" s="170">
        <f>F4372/'Projections+Sensitivity'!F$67</f>
        <v>2644297026.5636768</v>
      </c>
      <c r="M4372" s="170">
        <f t="shared" si="137"/>
        <v>4347981368.2227116</v>
      </c>
      <c r="N4372" s="171">
        <f>'Projections+Sensitivity'!$B$72</f>
        <v>418000000</v>
      </c>
      <c r="O4372" s="171">
        <f>'Projections+Sensitivity'!$B$73</f>
        <v>634000000</v>
      </c>
      <c r="P4372" s="170">
        <f t="shared" si="136"/>
        <v>4131981368.2227116</v>
      </c>
      <c r="Q4372" s="170">
        <f>P4372/'Projections+Sensitivity'!$B$75</f>
        <v>30.607269394242309</v>
      </c>
    </row>
    <row r="4373" spans="1:17">
      <c r="A4373" s="222">
        <v>139638149.75365499</v>
      </c>
      <c r="B4373" s="223">
        <v>561494558.54389405</v>
      </c>
      <c r="C4373" s="223">
        <v>858767697.45715296</v>
      </c>
      <c r="D4373" s="222">
        <v>563351589.79603899</v>
      </c>
      <c r="E4373" s="222">
        <v>173516704.17151901</v>
      </c>
      <c r="F4373" s="224">
        <f>E4373*(1+'Projections+Sensitivity'!$B$64)/('Projections+Sensitivity'!$B$63-'Projections+Sensitivity'!$B$64)</f>
        <v>1526616362.9815686</v>
      </c>
      <c r="G4373" s="170">
        <f>A4373/'Projections+Sensitivity'!B$67</f>
        <v>123826130.64146493</v>
      </c>
      <c r="H4373" s="170">
        <f>B4373/'Projections+Sensitivity'!C$67</f>
        <v>441531797.04173553</v>
      </c>
      <c r="I4373" s="170">
        <f>C4373/'Projections+Sensitivity'!D$67</f>
        <v>598825588.02608347</v>
      </c>
      <c r="J4373" s="170">
        <f>D4373/'Projections+Sensitivity'!E$67</f>
        <v>348347253.13983989</v>
      </c>
      <c r="K4373" s="170">
        <f>E4373/'Projections+Sensitivity'!F$67</f>
        <v>95144211.770812169</v>
      </c>
      <c r="L4373" s="170">
        <f>F4373/'Projections+Sensitivity'!F$67</f>
        <v>837087767.57728732</v>
      </c>
      <c r="M4373" s="170">
        <f t="shared" si="137"/>
        <v>2444762748.1972232</v>
      </c>
      <c r="N4373" s="171">
        <f>'Projections+Sensitivity'!$B$72</f>
        <v>418000000</v>
      </c>
      <c r="O4373" s="171">
        <f>'Projections+Sensitivity'!$B$73</f>
        <v>634000000</v>
      </c>
      <c r="P4373" s="170">
        <f t="shared" si="136"/>
        <v>2228762748.1972232</v>
      </c>
      <c r="Q4373" s="170">
        <f>P4373/'Projections+Sensitivity'!$B$75</f>
        <v>16.509353690349801</v>
      </c>
    </row>
    <row r="4374" spans="1:17">
      <c r="A4374" s="222">
        <v>117074594.596443</v>
      </c>
      <c r="B4374" s="223">
        <v>930429883.67975903</v>
      </c>
      <c r="C4374" s="223">
        <v>482837027.80355799</v>
      </c>
      <c r="D4374" s="222">
        <v>196157242.560693</v>
      </c>
      <c r="E4374" s="222">
        <v>1230706955.5273299</v>
      </c>
      <c r="F4374" s="224">
        <f>E4374*(1+'Projections+Sensitivity'!$B$64)/('Projections+Sensitivity'!$B$63-'Projections+Sensitivity'!$B$64)</f>
        <v>10827876113.218847</v>
      </c>
      <c r="G4374" s="170">
        <f>A4374/'Projections+Sensitivity'!B$67</f>
        <v>103817574.71629806</v>
      </c>
      <c r="H4374" s="170">
        <f>B4374/'Projections+Sensitivity'!C$67</f>
        <v>731644451.95659387</v>
      </c>
      <c r="I4374" s="170">
        <f>C4374/'Projections+Sensitivity'!D$67</f>
        <v>336686123.55980939</v>
      </c>
      <c r="J4374" s="170">
        <f>D4374/'Projections+Sensitivity'!E$67</f>
        <v>121293412.26185557</v>
      </c>
      <c r="K4374" s="170">
        <f>E4374/'Projections+Sensitivity'!F$67</f>
        <v>674832107.74195695</v>
      </c>
      <c r="L4374" s="170">
        <f>F4374/'Projections+Sensitivity'!F$67</f>
        <v>5937236664.6951962</v>
      </c>
      <c r="M4374" s="170">
        <f t="shared" si="137"/>
        <v>7905510334.9317102</v>
      </c>
      <c r="N4374" s="171">
        <f>'Projections+Sensitivity'!$B$72</f>
        <v>418000000</v>
      </c>
      <c r="O4374" s="171">
        <f>'Projections+Sensitivity'!$B$73</f>
        <v>634000000</v>
      </c>
      <c r="P4374" s="170">
        <f t="shared" si="136"/>
        <v>7689510334.9317102</v>
      </c>
      <c r="Q4374" s="170">
        <f>P4374/'Projections+Sensitivity'!$B$75</f>
        <v>56.959335814308965</v>
      </c>
    </row>
    <row r="4375" spans="1:17">
      <c r="A4375" s="222">
        <v>670890102.33888602</v>
      </c>
      <c r="B4375" s="223">
        <v>211758626.355948</v>
      </c>
      <c r="C4375" s="223">
        <v>756339334.02834201</v>
      </c>
      <c r="D4375" s="222">
        <v>163499196.73566601</v>
      </c>
      <c r="E4375" s="222">
        <v>-69597506.230933994</v>
      </c>
      <c r="F4375" s="224">
        <f>E4375*(1+'Projections+Sensitivity'!$B$64)/('Projections+Sensitivity'!$B$63-'Projections+Sensitivity'!$B$64)</f>
        <v>-612325437.7274828</v>
      </c>
      <c r="G4375" s="170">
        <f>A4375/'Projections+Sensitivity'!B$67</f>
        <v>594921413.70274961</v>
      </c>
      <c r="H4375" s="170">
        <f>B4375/'Projections+Sensitivity'!C$67</f>
        <v>166516603.60965377</v>
      </c>
      <c r="I4375" s="170">
        <f>C4375/'Projections+Sensitivity'!D$67</f>
        <v>527401470.48832828</v>
      </c>
      <c r="J4375" s="170">
        <f>D4375/'Projections+Sensitivity'!E$67</f>
        <v>101099379.33087198</v>
      </c>
      <c r="K4375" s="170">
        <f>E4375/'Projections+Sensitivity'!F$67</f>
        <v>-38162319.317746148</v>
      </c>
      <c r="L4375" s="170">
        <f>F4375/'Projections+Sensitivity'!F$67</f>
        <v>-335755692.21399224</v>
      </c>
      <c r="M4375" s="170">
        <f t="shared" si="137"/>
        <v>1016020855.5998653</v>
      </c>
      <c r="N4375" s="171">
        <f>'Projections+Sensitivity'!$B$72</f>
        <v>418000000</v>
      </c>
      <c r="O4375" s="171">
        <f>'Projections+Sensitivity'!$B$73</f>
        <v>634000000</v>
      </c>
      <c r="P4375" s="170">
        <f t="shared" si="136"/>
        <v>800020855.59986544</v>
      </c>
      <c r="Q4375" s="170">
        <f>P4375/'Projections+Sensitivity'!$B$75</f>
        <v>5.9260804118508554</v>
      </c>
    </row>
    <row r="4376" spans="1:17">
      <c r="A4376" s="222">
        <v>378967513.503811</v>
      </c>
      <c r="B4376" s="223">
        <v>573481157.95135105</v>
      </c>
      <c r="C4376" s="223">
        <v>1071083185.2362</v>
      </c>
      <c r="D4376" s="222">
        <v>201483827.775444</v>
      </c>
      <c r="E4376" s="222">
        <v>291508597.84693301</v>
      </c>
      <c r="F4376" s="224">
        <f>E4376*(1+'Projections+Sensitivity'!$B$64)/('Projections+Sensitivity'!$B$63-'Projections+Sensitivity'!$B$64)</f>
        <v>2564720195.3711805</v>
      </c>
      <c r="G4376" s="170">
        <f>A4376/'Projections+Sensitivity'!B$67</f>
        <v>336054874.10696483</v>
      </c>
      <c r="H4376" s="170">
        <f>B4376/'Projections+Sensitivity'!C$67</f>
        <v>450957471.24687594</v>
      </c>
      <c r="I4376" s="170">
        <f>C4376/'Projections+Sensitivity'!D$67</f>
        <v>746874876.78344965</v>
      </c>
      <c r="J4376" s="170">
        <f>D4376/'Projections+Sensitivity'!E$67</f>
        <v>124587094.86040042</v>
      </c>
      <c r="K4376" s="170">
        <f>E4376/'Projections+Sensitivity'!F$67</f>
        <v>159842569.04248869</v>
      </c>
      <c r="L4376" s="170">
        <f>F4376/'Projections+Sensitivity'!F$67</f>
        <v>1406310029.7252388</v>
      </c>
      <c r="M4376" s="170">
        <f t="shared" si="137"/>
        <v>3224626915.7654185</v>
      </c>
      <c r="N4376" s="171">
        <f>'Projections+Sensitivity'!$B$72</f>
        <v>418000000</v>
      </c>
      <c r="O4376" s="171">
        <f>'Projections+Sensitivity'!$B$73</f>
        <v>634000000</v>
      </c>
      <c r="P4376" s="170">
        <f t="shared" si="136"/>
        <v>3008626915.7654185</v>
      </c>
      <c r="Q4376" s="170">
        <f>P4376/'Projections+Sensitivity'!$B$75</f>
        <v>22.286125301966063</v>
      </c>
    </row>
    <row r="4377" spans="1:17">
      <c r="A4377" s="222">
        <v>90541128.674956501</v>
      </c>
      <c r="B4377" s="223">
        <v>576651792.23564994</v>
      </c>
      <c r="C4377" s="223">
        <v>462569229.22246897</v>
      </c>
      <c r="D4377" s="222">
        <v>-155223421.54423699</v>
      </c>
      <c r="E4377" s="222">
        <v>154467525.74801001</v>
      </c>
      <c r="F4377" s="224">
        <f>E4377*(1+'Projections+Sensitivity'!$B$64)/('Projections+Sensitivity'!$B$63-'Projections+Sensitivity'!$B$64)</f>
        <v>1359019890.8059659</v>
      </c>
      <c r="G4377" s="170">
        <f>A4377/'Projections+Sensitivity'!B$67</f>
        <v>80288643.522630155</v>
      </c>
      <c r="H4377" s="170">
        <f>B4377/'Projections+Sensitivity'!C$67</f>
        <v>453450702.62731719</v>
      </c>
      <c r="I4377" s="170">
        <f>C4377/'Projections+Sensitivity'!D$67</f>
        <v>322553225.40906078</v>
      </c>
      <c r="J4377" s="170">
        <f>D4377/'Projections+Sensitivity'!E$67</f>
        <v>-95982071.404962227</v>
      </c>
      <c r="K4377" s="170">
        <f>E4377/'Projections+Sensitivity'!F$67</f>
        <v>84698998.010903656</v>
      </c>
      <c r="L4377" s="170">
        <f>F4377/'Projections+Sensitivity'!F$67</f>
        <v>745189789.70332813</v>
      </c>
      <c r="M4377" s="170">
        <f t="shared" si="137"/>
        <v>1590199287.8682778</v>
      </c>
      <c r="N4377" s="171">
        <f>'Projections+Sensitivity'!$B$72</f>
        <v>418000000</v>
      </c>
      <c r="O4377" s="171">
        <f>'Projections+Sensitivity'!$B$73</f>
        <v>634000000</v>
      </c>
      <c r="P4377" s="170">
        <f t="shared" si="136"/>
        <v>1374199287.8682778</v>
      </c>
      <c r="Q4377" s="170">
        <f>P4377/'Projections+Sensitivity'!$B$75</f>
        <v>10.179253984209465</v>
      </c>
    </row>
    <row r="4378" spans="1:17">
      <c r="A4378" s="222">
        <v>288018199.67444801</v>
      </c>
      <c r="B4378" s="223">
        <v>309178998.30671</v>
      </c>
      <c r="C4378" s="223">
        <v>103867341.877031</v>
      </c>
      <c r="D4378" s="222">
        <v>1228402575.8631001</v>
      </c>
      <c r="E4378" s="222">
        <v>569852432.50256896</v>
      </c>
      <c r="F4378" s="224">
        <f>E4378*(1+'Projections+Sensitivity'!$B$64)/('Projections+Sensitivity'!$B$63-'Projections+Sensitivity'!$B$64)</f>
        <v>5013615559.9367619</v>
      </c>
      <c r="G4378" s="170">
        <f>A4378/'Projections+Sensitivity'!B$67</f>
        <v>255404266.54839885</v>
      </c>
      <c r="H4378" s="170">
        <f>B4378/'Projections+Sensitivity'!C$67</f>
        <v>243123208.68066564</v>
      </c>
      <c r="I4378" s="170">
        <f>C4378/'Projections+Sensitivity'!D$67</f>
        <v>72427528.725627959</v>
      </c>
      <c r="J4378" s="170">
        <f>D4378/'Projections+Sensitivity'!E$67</f>
        <v>759580110.8979553</v>
      </c>
      <c r="K4378" s="170">
        <f>E4378/'Projections+Sensitivity'!F$67</f>
        <v>312466518.85770559</v>
      </c>
      <c r="L4378" s="170">
        <f>F4378/'Projections+Sensitivity'!F$67</f>
        <v>2749109965.231576</v>
      </c>
      <c r="M4378" s="170">
        <f t="shared" si="137"/>
        <v>4392111598.9419289</v>
      </c>
      <c r="N4378" s="171">
        <f>'Projections+Sensitivity'!$B$72</f>
        <v>418000000</v>
      </c>
      <c r="O4378" s="171">
        <f>'Projections+Sensitivity'!$B$73</f>
        <v>634000000</v>
      </c>
      <c r="P4378" s="170">
        <f t="shared" si="136"/>
        <v>4176111598.9419289</v>
      </c>
      <c r="Q4378" s="170">
        <f>P4378/'Projections+Sensitivity'!$B$75</f>
        <v>30.934159992162435</v>
      </c>
    </row>
    <row r="4379" spans="1:17">
      <c r="A4379" s="222">
        <v>-390102849.18478501</v>
      </c>
      <c r="B4379" s="223">
        <v>339232125.61195201</v>
      </c>
      <c r="C4379" s="223">
        <v>583750069.75287402</v>
      </c>
      <c r="D4379" s="222">
        <v>486260013.76501399</v>
      </c>
      <c r="E4379" s="222">
        <v>544054768.95640802</v>
      </c>
      <c r="F4379" s="224">
        <f>E4379*(1+'Projections+Sensitivity'!$B$64)/('Projections+Sensitivity'!$B$63-'Projections+Sensitivity'!$B$64)</f>
        <v>4786645277.8287477</v>
      </c>
      <c r="G4379" s="170">
        <f>A4379/'Projections+Sensitivity'!B$67</f>
        <v>-345929292.61796176</v>
      </c>
      <c r="H4379" s="170">
        <f>B4379/'Projections+Sensitivity'!C$67</f>
        <v>266755514.82485819</v>
      </c>
      <c r="I4379" s="170">
        <f>C4379/'Projections+Sensitivity'!D$67</f>
        <v>407053595.30302203</v>
      </c>
      <c r="J4379" s="170">
        <f>D4379/'Projections+Sensitivity'!E$67</f>
        <v>300677841.64434493</v>
      </c>
      <c r="K4379" s="170">
        <f>E4379/'Projections+Sensitivity'!F$67</f>
        <v>298320916.13117009</v>
      </c>
      <c r="L4379" s="170">
        <f>F4379/'Projections+Sensitivity'!F$67</f>
        <v>2624655615.4923167</v>
      </c>
      <c r="M4379" s="170">
        <f t="shared" si="137"/>
        <v>3551534190.77775</v>
      </c>
      <c r="N4379" s="171">
        <f>'Projections+Sensitivity'!$B$72</f>
        <v>418000000</v>
      </c>
      <c r="O4379" s="171">
        <f>'Projections+Sensitivity'!$B$73</f>
        <v>634000000</v>
      </c>
      <c r="P4379" s="170">
        <f t="shared" si="136"/>
        <v>3335534190.77775</v>
      </c>
      <c r="Q4379" s="170">
        <f>P4379/'Projections+Sensitivity'!$B$75</f>
        <v>24.707660672427778</v>
      </c>
    </row>
    <row r="4380" spans="1:17">
      <c r="A4380" s="222">
        <v>30901259.155391902</v>
      </c>
      <c r="B4380" s="223">
        <v>-29644032.752441902</v>
      </c>
      <c r="C4380" s="223">
        <v>1280275981.7950699</v>
      </c>
      <c r="D4380" s="222">
        <v>681638702.94429398</v>
      </c>
      <c r="E4380" s="222">
        <v>154897989.51313299</v>
      </c>
      <c r="F4380" s="224">
        <f>E4380*(1+'Projections+Sensitivity'!$B$64)/('Projections+Sensitivity'!$B$63-'Projections+Sensitivity'!$B$64)</f>
        <v>1362807151.6961787</v>
      </c>
      <c r="G4380" s="170">
        <f>A4380/'Projections+Sensitivity'!B$67</f>
        <v>27402134.444718014</v>
      </c>
      <c r="H4380" s="170">
        <f>B4380/'Projections+Sensitivity'!C$67</f>
        <v>-23310614.241200238</v>
      </c>
      <c r="I4380" s="170">
        <f>C4380/'Projections+Sensitivity'!D$67</f>
        <v>892746687.96255648</v>
      </c>
      <c r="J4380" s="170">
        <f>D4380/'Projections+Sensitivity'!E$67</f>
        <v>421489837.08453828</v>
      </c>
      <c r="K4380" s="170">
        <f>E4380/'Projections+Sensitivity'!F$67</f>
        <v>84935033.704550982</v>
      </c>
      <c r="L4380" s="170">
        <f>F4380/'Projections+Sensitivity'!F$67</f>
        <v>747266454.0446099</v>
      </c>
      <c r="M4380" s="170">
        <f t="shared" si="137"/>
        <v>2150529532.9997735</v>
      </c>
      <c r="N4380" s="171">
        <f>'Projections+Sensitivity'!$B$72</f>
        <v>418000000</v>
      </c>
      <c r="O4380" s="171">
        <f>'Projections+Sensitivity'!$B$73</f>
        <v>634000000</v>
      </c>
      <c r="P4380" s="170">
        <f t="shared" si="136"/>
        <v>1934529532.9997735</v>
      </c>
      <c r="Q4380" s="170">
        <f>P4380/'Projections+Sensitivity'!$B$75</f>
        <v>14.329848392590915</v>
      </c>
    </row>
    <row r="4381" spans="1:17">
      <c r="A4381" s="222">
        <v>284825857.70916498</v>
      </c>
      <c r="B4381" s="223">
        <v>933995291.90776396</v>
      </c>
      <c r="C4381" s="223">
        <v>993867252.50027394</v>
      </c>
      <c r="D4381" s="222">
        <v>565498877.97577405</v>
      </c>
      <c r="E4381" s="222">
        <v>986721760.69531906</v>
      </c>
      <c r="F4381" s="224">
        <f>E4381*(1+'Projections+Sensitivity'!$B$64)/('Projections+Sensitivity'!$B$63-'Projections+Sensitivity'!$B$64)</f>
        <v>8681271309.178709</v>
      </c>
      <c r="G4381" s="170">
        <f>A4381/'Projections+Sensitivity'!B$67</f>
        <v>252573411.55681714</v>
      </c>
      <c r="H4381" s="170">
        <f>B4381/'Projections+Sensitivity'!C$67</f>
        <v>734448114.21501505</v>
      </c>
      <c r="I4381" s="170">
        <f>C4381/'Projections+Sensitivity'!D$67</f>
        <v>693031588.93914831</v>
      </c>
      <c r="J4381" s="170">
        <f>D4381/'Projections+Sensitivity'!E$67</f>
        <v>349675024.20263422</v>
      </c>
      <c r="K4381" s="170">
        <f>E4381/'Projections+Sensitivity'!F$67</f>
        <v>541047990.77824843</v>
      </c>
      <c r="L4381" s="170">
        <f>F4381/'Projections+Sensitivity'!F$67</f>
        <v>4760191359.2360058</v>
      </c>
      <c r="M4381" s="170">
        <f t="shared" si="137"/>
        <v>7330967488.9278688</v>
      </c>
      <c r="N4381" s="171">
        <f>'Projections+Sensitivity'!$B$72</f>
        <v>418000000</v>
      </c>
      <c r="O4381" s="171">
        <f>'Projections+Sensitivity'!$B$73</f>
        <v>634000000</v>
      </c>
      <c r="P4381" s="170">
        <f t="shared" si="136"/>
        <v>7114967488.9278688</v>
      </c>
      <c r="Q4381" s="170">
        <f>P4381/'Projections+Sensitivity'!$B$75</f>
        <v>52.703462880947178</v>
      </c>
    </row>
    <row r="4382" spans="1:17">
      <c r="A4382" s="222">
        <v>439813948.06135398</v>
      </c>
      <c r="B4382" s="223">
        <v>229264069.93638599</v>
      </c>
      <c r="C4382" s="223">
        <v>305640158.64058</v>
      </c>
      <c r="D4382" s="222">
        <v>240705613.09858999</v>
      </c>
      <c r="E4382" s="222">
        <v>1216279429.3694699</v>
      </c>
      <c r="F4382" s="224">
        <f>E4382*(1+'Projections+Sensitivity'!$B$64)/('Projections+Sensitivity'!$B$63-'Projections+Sensitivity'!$B$64)</f>
        <v>10700941374.485209</v>
      </c>
      <c r="G4382" s="170">
        <f>A4382/'Projections+Sensitivity'!B$67</f>
        <v>390011322.02525622</v>
      </c>
      <c r="H4382" s="170">
        <f>B4382/'Projections+Sensitivity'!C$67</f>
        <v>180282026.34523186</v>
      </c>
      <c r="I4382" s="170">
        <f>C4382/'Projections+Sensitivity'!D$67</f>
        <v>213125328.61247095</v>
      </c>
      <c r="J4382" s="170">
        <f>D4382/'Projections+Sensitivity'!E$67</f>
        <v>148839802.10048294</v>
      </c>
      <c r="K4382" s="170">
        <f>E4382/'Projections+Sensitivity'!F$67</f>
        <v>666921079.17184615</v>
      </c>
      <c r="L4382" s="170">
        <f>F4382/'Projections+Sensitivity'!F$67</f>
        <v>5867634687.6359272</v>
      </c>
      <c r="M4382" s="170">
        <f t="shared" si="137"/>
        <v>7466814245.8912153</v>
      </c>
      <c r="N4382" s="171">
        <f>'Projections+Sensitivity'!$B$72</f>
        <v>418000000</v>
      </c>
      <c r="O4382" s="171">
        <f>'Projections+Sensitivity'!$B$73</f>
        <v>634000000</v>
      </c>
      <c r="P4382" s="170">
        <f t="shared" si="136"/>
        <v>7250814245.8912153</v>
      </c>
      <c r="Q4382" s="170">
        <f>P4382/'Projections+Sensitivity'!$B$75</f>
        <v>53.709735154749744</v>
      </c>
    </row>
    <row r="4383" spans="1:17">
      <c r="A4383" s="222">
        <v>523565806.851919</v>
      </c>
      <c r="B4383" s="223">
        <v>794644222.65897</v>
      </c>
      <c r="C4383" s="223">
        <v>350022230.81580901</v>
      </c>
      <c r="D4383" s="222">
        <v>430847335.95813799</v>
      </c>
      <c r="E4383" s="222">
        <v>-3070375.9731187201</v>
      </c>
      <c r="F4383" s="224">
        <f>E4383*(1+'Projections+Sensitivity'!$B$64)/('Projections+Sensitivity'!$B$63-'Projections+Sensitivity'!$B$64)</f>
        <v>-27013458.003646575</v>
      </c>
      <c r="G4383" s="170">
        <f>A4383/'Projections+Sensitivity'!B$67</f>
        <v>464279483.17148751</v>
      </c>
      <c r="H4383" s="170">
        <f>B4383/'Projections+Sensitivity'!C$67</f>
        <v>624869264.18187189</v>
      </c>
      <c r="I4383" s="170">
        <f>C4383/'Projections+Sensitivity'!D$67</f>
        <v>244073302.72333184</v>
      </c>
      <c r="J4383" s="170">
        <f>D4383/'Projections+Sensitivity'!E$67</f>
        <v>266413530.59458503</v>
      </c>
      <c r="K4383" s="170">
        <f>E4383/'Projections+Sensitivity'!F$67</f>
        <v>-1683575.6718480301</v>
      </c>
      <c r="L4383" s="170">
        <f>F4383/'Projections+Sensitivity'!F$67</f>
        <v>-14812257.881640645</v>
      </c>
      <c r="M4383" s="170">
        <f t="shared" si="137"/>
        <v>1583139747.1177876</v>
      </c>
      <c r="N4383" s="171">
        <f>'Projections+Sensitivity'!$B$72</f>
        <v>418000000</v>
      </c>
      <c r="O4383" s="171">
        <f>'Projections+Sensitivity'!$B$73</f>
        <v>634000000</v>
      </c>
      <c r="P4383" s="170">
        <f t="shared" si="136"/>
        <v>1367139747.1177876</v>
      </c>
      <c r="Q4383" s="170">
        <f>P4383/'Projections+Sensitivity'!$B$75</f>
        <v>10.126961089761389</v>
      </c>
    </row>
    <row r="4384" spans="1:17">
      <c r="A4384" s="222">
        <v>-194829921.362939</v>
      </c>
      <c r="B4384" s="223">
        <v>550173713.11302197</v>
      </c>
      <c r="C4384" s="223">
        <v>799041800.40793705</v>
      </c>
      <c r="D4384" s="222">
        <v>785171693.26335299</v>
      </c>
      <c r="E4384" s="222">
        <v>754099522.95214999</v>
      </c>
      <c r="F4384" s="224">
        <f>E4384*(1+'Projections+Sensitivity'!$B$64)/('Projections+Sensitivity'!$B$63-'Projections+Sensitivity'!$B$64)</f>
        <v>6634638875.5596724</v>
      </c>
      <c r="G4384" s="170">
        <f>A4384/'Projections+Sensitivity'!B$67</f>
        <v>-172768225.14559391</v>
      </c>
      <c r="H4384" s="170">
        <f>B4384/'Projections+Sensitivity'!C$67</f>
        <v>432629639.12931132</v>
      </c>
      <c r="I4384" s="170">
        <f>C4384/'Projections+Sensitivity'!D$67</f>
        <v>557178242.03626001</v>
      </c>
      <c r="J4384" s="170">
        <f>D4384/'Projections+Sensitivity'!E$67</f>
        <v>485509240.66881734</v>
      </c>
      <c r="K4384" s="170">
        <f>E4384/'Projections+Sensitivity'!F$67</f>
        <v>413494510.80574709</v>
      </c>
      <c r="L4384" s="170">
        <f>F4384/'Projections+Sensitivity'!F$67</f>
        <v>3637963786.905108</v>
      </c>
      <c r="M4384" s="170">
        <f t="shared" si="137"/>
        <v>5354007194.3996496</v>
      </c>
      <c r="N4384" s="171">
        <f>'Projections+Sensitivity'!$B$72</f>
        <v>418000000</v>
      </c>
      <c r="O4384" s="171">
        <f>'Projections+Sensitivity'!$B$73</f>
        <v>634000000</v>
      </c>
      <c r="P4384" s="170">
        <f t="shared" si="136"/>
        <v>5138007194.3996496</v>
      </c>
      <c r="Q4384" s="170">
        <f>P4384/'Projections+Sensitivity'!$B$75</f>
        <v>38.059312551108519</v>
      </c>
    </row>
    <row r="4385" spans="1:17">
      <c r="A4385" s="222">
        <v>-17539611.468369901</v>
      </c>
      <c r="B4385" s="223">
        <v>374010390.65929699</v>
      </c>
      <c r="C4385" s="223">
        <v>735867882.353971</v>
      </c>
      <c r="D4385" s="222">
        <v>1145917938.5525501</v>
      </c>
      <c r="E4385" s="222">
        <v>157495536.74226201</v>
      </c>
      <c r="F4385" s="224">
        <f>E4385*(1+'Projections+Sensitivity'!$B$64)/('Projections+Sensitivity'!$B$63-'Projections+Sensitivity'!$B$64)</f>
        <v>1385660617.7214782</v>
      </c>
      <c r="G4385" s="170">
        <f>A4385/'Projections+Sensitivity'!B$67</f>
        <v>-15553501.854002187</v>
      </c>
      <c r="H4385" s="170">
        <f>B4385/'Projections+Sensitivity'!C$67</f>
        <v>294103437.66879362</v>
      </c>
      <c r="I4385" s="170">
        <f>C4385/'Projections+Sensitivity'!D$67</f>
        <v>513126563.40582889</v>
      </c>
      <c r="J4385" s="170">
        <f>D4385/'Projections+Sensitivity'!E$67</f>
        <v>708575911.47114813</v>
      </c>
      <c r="K4385" s="170">
        <f>E4385/'Projections+Sensitivity'!F$67</f>
        <v>86359343.743362233</v>
      </c>
      <c r="L4385" s="170">
        <f>F4385/'Projections+Sensitivity'!F$67</f>
        <v>759797668.38267624</v>
      </c>
      <c r="M4385" s="170">
        <f t="shared" si="137"/>
        <v>2346409422.8178072</v>
      </c>
      <c r="N4385" s="171">
        <f>'Projections+Sensitivity'!$B$72</f>
        <v>418000000</v>
      </c>
      <c r="O4385" s="171">
        <f>'Projections+Sensitivity'!$B$73</f>
        <v>634000000</v>
      </c>
      <c r="P4385" s="170">
        <f t="shared" si="136"/>
        <v>2130409422.8178072</v>
      </c>
      <c r="Q4385" s="170">
        <f>P4385/'Projections+Sensitivity'!$B$75</f>
        <v>15.780810539391165</v>
      </c>
    </row>
    <row r="4386" spans="1:17">
      <c r="A4386" s="222">
        <v>-215539214.91845599</v>
      </c>
      <c r="B4386" s="223">
        <v>750422401.979653</v>
      </c>
      <c r="C4386" s="223">
        <v>911661559.18860304</v>
      </c>
      <c r="D4386" s="222">
        <v>-207906891.780031</v>
      </c>
      <c r="E4386" s="222">
        <v>521654752.163243</v>
      </c>
      <c r="F4386" s="224">
        <f>E4386*(1+'Projections+Sensitivity'!$B$64)/('Projections+Sensitivity'!$B$63-'Projections+Sensitivity'!$B$64)</f>
        <v>4589567812.9772654</v>
      </c>
      <c r="G4386" s="170">
        <f>A4386/'Projections+Sensitivity'!B$67</f>
        <v>-191132488.01947072</v>
      </c>
      <c r="H4386" s="170">
        <f>B4386/'Projections+Sensitivity'!C$67</f>
        <v>590095392.1008482</v>
      </c>
      <c r="I4386" s="170">
        <f>C4386/'Projections+Sensitivity'!D$67</f>
        <v>635708901.11307383</v>
      </c>
      <c r="J4386" s="170">
        <f>D4386/'Projections+Sensitivity'!E$67</f>
        <v>-128558782.77832985</v>
      </c>
      <c r="K4386" s="170">
        <f>E4386/'Projections+Sensitivity'!F$67</f>
        <v>286038341.08103573</v>
      </c>
      <c r="L4386" s="170">
        <f>F4386/'Projections+Sensitivity'!F$67</f>
        <v>2516592359.3314037</v>
      </c>
      <c r="M4386" s="170">
        <f t="shared" si="137"/>
        <v>3708743722.8285608</v>
      </c>
      <c r="N4386" s="171">
        <f>'Projections+Sensitivity'!$B$72</f>
        <v>418000000</v>
      </c>
      <c r="O4386" s="171">
        <f>'Projections+Sensitivity'!$B$73</f>
        <v>634000000</v>
      </c>
      <c r="P4386" s="170">
        <f t="shared" si="136"/>
        <v>3492743722.8285608</v>
      </c>
      <c r="Q4386" s="170">
        <f>P4386/'Projections+Sensitivity'!$B$75</f>
        <v>25.872175724656007</v>
      </c>
    </row>
    <row r="4387" spans="1:17">
      <c r="A4387" s="222">
        <v>798015003.886392</v>
      </c>
      <c r="B4387" s="223">
        <v>813683902.02606404</v>
      </c>
      <c r="C4387" s="223">
        <v>-247500783.34608001</v>
      </c>
      <c r="D4387" s="222">
        <v>802394200.20184398</v>
      </c>
      <c r="E4387" s="222">
        <v>-86113700.089168504</v>
      </c>
      <c r="F4387" s="224">
        <f>E4387*(1+'Projections+Sensitivity'!$B$64)/('Projections+Sensitivity'!$B$63-'Projections+Sensitivity'!$B$64)</f>
        <v>-757636472.29642487</v>
      </c>
      <c r="G4387" s="170">
        <f>A4387/'Projections+Sensitivity'!B$67</f>
        <v>707651242.15274894</v>
      </c>
      <c r="H4387" s="170">
        <f>B4387/'Projections+Sensitivity'!C$67</f>
        <v>639841134.73365796</v>
      </c>
      <c r="I4387" s="170">
        <f>C4387/'Projections+Sensitivity'!D$67</f>
        <v>-172584276.93890682</v>
      </c>
      <c r="J4387" s="170">
        <f>D4387/'Projections+Sensitivity'!E$67</f>
        <v>496158741.07473129</v>
      </c>
      <c r="K4387" s="170">
        <f>E4387/'Projections+Sensitivity'!F$67</f>
        <v>-47218624.60892044</v>
      </c>
      <c r="L4387" s="170">
        <f>F4387/'Projections+Sensitivity'!F$67</f>
        <v>-415433922.10935092</v>
      </c>
      <c r="M4387" s="170">
        <f t="shared" si="137"/>
        <v>1208414294.3039601</v>
      </c>
      <c r="N4387" s="171">
        <f>'Projections+Sensitivity'!$B$72</f>
        <v>418000000</v>
      </c>
      <c r="O4387" s="171">
        <f>'Projections+Sensitivity'!$B$73</f>
        <v>634000000</v>
      </c>
      <c r="P4387" s="170">
        <f t="shared" si="136"/>
        <v>992414294.30396008</v>
      </c>
      <c r="Q4387" s="170">
        <f>P4387/'Projections+Sensitivity'!$B$75</f>
        <v>7.3512169948441484</v>
      </c>
    </row>
    <row r="4388" spans="1:17">
      <c r="A4388" s="222">
        <v>-212450502.15065399</v>
      </c>
      <c r="B4388" s="223">
        <v>416432464.25805998</v>
      </c>
      <c r="C4388" s="223">
        <v>413866218.96159297</v>
      </c>
      <c r="D4388" s="222">
        <v>627774989.180668</v>
      </c>
      <c r="E4388" s="222">
        <v>428286540.40965402</v>
      </c>
      <c r="F4388" s="224">
        <f>E4388*(1+'Projections+Sensitivity'!$B$64)/('Projections+Sensitivity'!$B$63-'Projections+Sensitivity'!$B$64)</f>
        <v>3768105461.4075828</v>
      </c>
      <c r="G4388" s="170">
        <f>A4388/'Projections+Sensitivity'!B$67</f>
        <v>-188393527.70400864</v>
      </c>
      <c r="H4388" s="170">
        <f>B4388/'Projections+Sensitivity'!C$67</f>
        <v>327462076.86713654</v>
      </c>
      <c r="I4388" s="170">
        <f>C4388/'Projections+Sensitivity'!D$67</f>
        <v>288592226.59125817</v>
      </c>
      <c r="J4388" s="170">
        <f>D4388/'Projections+Sensitivity'!E$67</f>
        <v>388183324.64483267</v>
      </c>
      <c r="K4388" s="170">
        <f>E4388/'Projections+Sensitivity'!F$67</f>
        <v>234841858.56276283</v>
      </c>
      <c r="L4388" s="170">
        <f>F4388/'Projections+Sensitivity'!F$67</f>
        <v>2066160867.3740778</v>
      </c>
      <c r="M4388" s="170">
        <f t="shared" si="137"/>
        <v>3116846826.3360596</v>
      </c>
      <c r="N4388" s="171">
        <f>'Projections+Sensitivity'!$B$72</f>
        <v>418000000</v>
      </c>
      <c r="O4388" s="171">
        <f>'Projections+Sensitivity'!$B$73</f>
        <v>634000000</v>
      </c>
      <c r="P4388" s="170">
        <f t="shared" si="136"/>
        <v>2900846826.3360596</v>
      </c>
      <c r="Q4388" s="170">
        <f>P4388/'Projections+Sensitivity'!$B$75</f>
        <v>21.487754269155996</v>
      </c>
    </row>
    <row r="4389" spans="1:17">
      <c r="A4389" s="222">
        <v>578535838.78707099</v>
      </c>
      <c r="B4389" s="223">
        <v>-304394068.29531503</v>
      </c>
      <c r="C4389" s="223">
        <v>101227449.44738699</v>
      </c>
      <c r="D4389" s="222">
        <v>523440062.77804899</v>
      </c>
      <c r="E4389" s="222">
        <v>308454850.50183803</v>
      </c>
      <c r="F4389" s="224">
        <f>E4389*(1+'Projections+Sensitivity'!$B$64)/('Projections+Sensitivity'!$B$63-'Projections+Sensitivity'!$B$64)</f>
        <v>2713814927.8796158</v>
      </c>
      <c r="G4389" s="170">
        <f>A4389/'Projections+Sensitivity'!B$67</f>
        <v>513024946.84152204</v>
      </c>
      <c r="H4389" s="170">
        <f>B4389/'Projections+Sensitivity'!C$67</f>
        <v>-239360574.27129763</v>
      </c>
      <c r="I4389" s="170">
        <f>C4389/'Projections+Sensitivity'!D$67</f>
        <v>70586710.607773632</v>
      </c>
      <c r="J4389" s="170">
        <f>D4389/'Projections+Sensitivity'!E$67</f>
        <v>323668045.5949266</v>
      </c>
      <c r="K4389" s="170">
        <f>E4389/'Projections+Sensitivity'!F$67</f>
        <v>169134687.97143167</v>
      </c>
      <c r="L4389" s="170">
        <f>F4389/'Projections+Sensitivity'!F$67</f>
        <v>1488062970.2932718</v>
      </c>
      <c r="M4389" s="170">
        <f t="shared" si="137"/>
        <v>2325116787.0376282</v>
      </c>
      <c r="N4389" s="171">
        <f>'Projections+Sensitivity'!$B$72</f>
        <v>418000000</v>
      </c>
      <c r="O4389" s="171">
        <f>'Projections+Sensitivity'!$B$73</f>
        <v>634000000</v>
      </c>
      <c r="P4389" s="170">
        <f t="shared" si="136"/>
        <v>2109116787.0376282</v>
      </c>
      <c r="Q4389" s="170">
        <f>P4389/'Projections+Sensitivity'!$B$75</f>
        <v>15.623087311389838</v>
      </c>
    </row>
    <row r="4390" spans="1:17">
      <c r="A4390" s="222">
        <v>729728102.598171</v>
      </c>
      <c r="B4390" s="223">
        <v>229918908.467078</v>
      </c>
      <c r="C4390" s="223">
        <v>505323355.74425799</v>
      </c>
      <c r="D4390" s="222">
        <v>210334976.73613399</v>
      </c>
      <c r="E4390" s="222">
        <v>511354644.52072799</v>
      </c>
      <c r="F4390" s="224">
        <f>E4390*(1+'Projections+Sensitivity'!$B$64)/('Projections+Sensitivity'!$B$63-'Projections+Sensitivity'!$B$64)</f>
        <v>4498946492.4386292</v>
      </c>
      <c r="G4390" s="170">
        <f>A4390/'Projections+Sensitivity'!B$67</f>
        <v>647096853.72141159</v>
      </c>
      <c r="H4390" s="170">
        <f>B4390/'Projections+Sensitivity'!C$67</f>
        <v>180796959.2663601</v>
      </c>
      <c r="I4390" s="170">
        <f>C4390/'Projections+Sensitivity'!D$67</f>
        <v>352366019.98757285</v>
      </c>
      <c r="J4390" s="170">
        <f>D4390/'Projections+Sensitivity'!E$67</f>
        <v>130060183.92846218</v>
      </c>
      <c r="K4390" s="170">
        <f>E4390/'Projections+Sensitivity'!F$67</f>
        <v>280390495.0855695</v>
      </c>
      <c r="L4390" s="170">
        <f>F4390/'Projections+Sensitivity'!F$67</f>
        <v>2466902076.4652891</v>
      </c>
      <c r="M4390" s="170">
        <f t="shared" si="137"/>
        <v>4057612588.4546657</v>
      </c>
      <c r="N4390" s="171">
        <f>'Projections+Sensitivity'!$B$72</f>
        <v>418000000</v>
      </c>
      <c r="O4390" s="171">
        <f>'Projections+Sensitivity'!$B$73</f>
        <v>634000000</v>
      </c>
      <c r="P4390" s="170">
        <f t="shared" si="136"/>
        <v>3841612588.4546661</v>
      </c>
      <c r="Q4390" s="170">
        <f>P4390/'Projections+Sensitivity'!$B$75</f>
        <v>28.456389544108639</v>
      </c>
    </row>
    <row r="4391" spans="1:17">
      <c r="A4391" s="222">
        <v>210862907.557313</v>
      </c>
      <c r="B4391" s="223">
        <v>427822704.24805403</v>
      </c>
      <c r="C4391" s="223">
        <v>184974382.63189799</v>
      </c>
      <c r="D4391" s="222">
        <v>228397866.00309101</v>
      </c>
      <c r="E4391" s="222">
        <v>871233631.92934</v>
      </c>
      <c r="F4391" s="224">
        <f>E4391*(1+'Projections+Sensitivity'!$B$64)/('Projections+Sensitivity'!$B$63-'Projections+Sensitivity'!$B$64)</f>
        <v>7665195837.1020288</v>
      </c>
      <c r="G4391" s="170">
        <f>A4391/'Projections+Sensitivity'!B$67</f>
        <v>186985705.44435012</v>
      </c>
      <c r="H4391" s="170">
        <f>B4391/'Projections+Sensitivity'!C$67</f>
        <v>336418803.2592153</v>
      </c>
      <c r="I4391" s="170">
        <f>C4391/'Projections+Sensitivity'!D$67</f>
        <v>128984117.33149134</v>
      </c>
      <c r="J4391" s="170">
        <f>D4391/'Projections+Sensitivity'!E$67</f>
        <v>141229332.95348161</v>
      </c>
      <c r="K4391" s="170">
        <f>E4391/'Projections+Sensitivity'!F$67</f>
        <v>477722519.99554151</v>
      </c>
      <c r="L4391" s="170">
        <f>F4391/'Projections+Sensitivity'!F$67</f>
        <v>4203047882.1743913</v>
      </c>
      <c r="M4391" s="170">
        <f t="shared" si="137"/>
        <v>5474388361.1584711</v>
      </c>
      <c r="N4391" s="171">
        <f>'Projections+Sensitivity'!$B$72</f>
        <v>418000000</v>
      </c>
      <c r="O4391" s="171">
        <f>'Projections+Sensitivity'!$B$73</f>
        <v>634000000</v>
      </c>
      <c r="P4391" s="170">
        <f t="shared" si="136"/>
        <v>5258388361.1584711</v>
      </c>
      <c r="Q4391" s="170">
        <f>P4391/'Projections+Sensitivity'!$B$75</f>
        <v>38.951024897470155</v>
      </c>
    </row>
    <row r="4392" spans="1:17">
      <c r="A4392" s="222">
        <v>267648006.688851</v>
      </c>
      <c r="B4392" s="223">
        <v>698427307.10272205</v>
      </c>
      <c r="C4392" s="223">
        <v>939521748.016482</v>
      </c>
      <c r="D4392" s="222">
        <v>572581033.69070494</v>
      </c>
      <c r="E4392" s="222">
        <v>86594662.765798405</v>
      </c>
      <c r="F4392" s="224">
        <f>E4392*(1+'Projections+Sensitivity'!$B$64)/('Projections+Sensitivity'!$B$63-'Projections+Sensitivity'!$B$64)</f>
        <v>761868027.38290703</v>
      </c>
      <c r="G4392" s="170">
        <f>A4392/'Projections+Sensitivity'!B$67</f>
        <v>237340705.96501774</v>
      </c>
      <c r="H4392" s="170">
        <f>B4392/'Projections+Sensitivity'!C$67</f>
        <v>549208998.22750103</v>
      </c>
      <c r="I4392" s="170">
        <f>C4392/'Projections+Sensitivity'!D$67</f>
        <v>655136033.74367058</v>
      </c>
      <c r="J4392" s="170">
        <f>D4392/'Projections+Sensitivity'!E$67</f>
        <v>354054260.07289773</v>
      </c>
      <c r="K4392" s="170">
        <f>E4392/'Projections+Sensitivity'!F$67</f>
        <v>47482350.311743252</v>
      </c>
      <c r="L4392" s="170">
        <f>F4392/'Projections+Sensitivity'!F$67</f>
        <v>417754205.76843971</v>
      </c>
      <c r="M4392" s="170">
        <f t="shared" si="137"/>
        <v>2260976554.0892696</v>
      </c>
      <c r="N4392" s="171">
        <f>'Projections+Sensitivity'!$B$72</f>
        <v>418000000</v>
      </c>
      <c r="O4392" s="171">
        <f>'Projections+Sensitivity'!$B$73</f>
        <v>634000000</v>
      </c>
      <c r="P4392" s="170">
        <f t="shared" si="136"/>
        <v>2044976554.0892696</v>
      </c>
      <c r="Q4392" s="170">
        <f>P4392/'Projections+Sensitivity'!$B$75</f>
        <v>15.147974474735332</v>
      </c>
    </row>
    <row r="4393" spans="1:17">
      <c r="A4393" s="222">
        <v>182331151.46285</v>
      </c>
      <c r="B4393" s="223">
        <v>192189497.557064</v>
      </c>
      <c r="C4393" s="223">
        <v>-145598619.05976599</v>
      </c>
      <c r="D4393" s="222">
        <v>580255388.21179795</v>
      </c>
      <c r="E4393" s="222">
        <v>616050517.56621301</v>
      </c>
      <c r="F4393" s="224">
        <f>E4393*(1+'Projections+Sensitivity'!$B$64)/('Projections+Sensitivity'!$B$63-'Projections+Sensitivity'!$B$64)</f>
        <v>5420070678.6719503</v>
      </c>
      <c r="G4393" s="170">
        <f>A4393/'Projections+Sensitivity'!B$67</f>
        <v>161684761.79953566</v>
      </c>
      <c r="H4393" s="170">
        <f>B4393/'Projections+Sensitivity'!C$67</f>
        <v>151128399.97769108</v>
      </c>
      <c r="I4393" s="170">
        <f>C4393/'Projections+Sensitivity'!D$67</f>
        <v>-101527082.27430764</v>
      </c>
      <c r="J4393" s="170">
        <f>D4393/'Projections+Sensitivity'!E$67</f>
        <v>358799680.81096995</v>
      </c>
      <c r="K4393" s="170">
        <f>E4393/'Projections+Sensitivity'!F$67</f>
        <v>337798260.89192766</v>
      </c>
      <c r="L4393" s="170">
        <f>F4393/'Projections+Sensitivity'!F$67</f>
        <v>2971981025.8416529</v>
      </c>
      <c r="M4393" s="170">
        <f t="shared" si="137"/>
        <v>3879865047.0474696</v>
      </c>
      <c r="N4393" s="171">
        <f>'Projections+Sensitivity'!$B$72</f>
        <v>418000000</v>
      </c>
      <c r="O4393" s="171">
        <f>'Projections+Sensitivity'!$B$73</f>
        <v>634000000</v>
      </c>
      <c r="P4393" s="170">
        <f t="shared" si="136"/>
        <v>3663865047.0474701</v>
      </c>
      <c r="Q4393" s="170">
        <f>P4393/'Projections+Sensitivity'!$B$75</f>
        <v>27.13974108924052</v>
      </c>
    </row>
    <row r="4394" spans="1:17">
      <c r="A4394" s="222">
        <v>746344146.05354404</v>
      </c>
      <c r="B4394" s="223">
        <v>437196870.06668901</v>
      </c>
      <c r="C4394" s="223">
        <v>751150182.50882196</v>
      </c>
      <c r="D4394" s="222">
        <v>981234489.84702098</v>
      </c>
      <c r="E4394" s="222">
        <v>563027714.95176995</v>
      </c>
      <c r="F4394" s="224">
        <f>E4394*(1+'Projections+Sensitivity'!$B$64)/('Projections+Sensitivity'!$B$63-'Projections+Sensitivity'!$B$64)</f>
        <v>4953571049.8965149</v>
      </c>
      <c r="G4394" s="170">
        <f>A4394/'Projections+Sensitivity'!B$67</f>
        <v>661831368.40295851</v>
      </c>
      <c r="H4394" s="170">
        <f>B4394/'Projections+Sensitivity'!C$67</f>
        <v>343790187.7485016</v>
      </c>
      <c r="I4394" s="170">
        <f>C4394/'Projections+Sensitivity'!D$67</f>
        <v>523783033.60576481</v>
      </c>
      <c r="J4394" s="170">
        <f>D4394/'Projections+Sensitivity'!E$67</f>
        <v>606744252.46236384</v>
      </c>
      <c r="K4394" s="170">
        <f>E4394/'Projections+Sensitivity'!F$67</f>
        <v>308724329.45277464</v>
      </c>
      <c r="L4394" s="170">
        <f>F4394/'Projections+Sensitivity'!F$67</f>
        <v>2716185829.1593695</v>
      </c>
      <c r="M4394" s="170">
        <f t="shared" si="137"/>
        <v>5161059000.8317327</v>
      </c>
      <c r="N4394" s="171">
        <f>'Projections+Sensitivity'!$B$72</f>
        <v>418000000</v>
      </c>
      <c r="O4394" s="171">
        <f>'Projections+Sensitivity'!$B$73</f>
        <v>634000000</v>
      </c>
      <c r="P4394" s="170">
        <f t="shared" si="136"/>
        <v>4945059000.8317327</v>
      </c>
      <c r="Q4394" s="170">
        <f>P4394/'Projections+Sensitivity'!$B$75</f>
        <v>36.630066672827652</v>
      </c>
    </row>
    <row r="4395" spans="1:17">
      <c r="A4395" s="222">
        <v>-516805553.371934</v>
      </c>
      <c r="B4395" s="223">
        <v>-259097304.269853</v>
      </c>
      <c r="C4395" s="223">
        <v>1092211093.3443899</v>
      </c>
      <c r="D4395" s="222">
        <v>524238248.05160898</v>
      </c>
      <c r="E4395" s="222">
        <v>-197182935.385028</v>
      </c>
      <c r="F4395" s="224">
        <f>E4395*(1+'Projections+Sensitivity'!$B$64)/('Projections+Sensitivity'!$B$63-'Projections+Sensitivity'!$B$64)</f>
        <v>-1734834101.9776638</v>
      </c>
      <c r="G4395" s="170">
        <f>A4395/'Projections+Sensitivity'!B$67</f>
        <v>-458284731.50757033</v>
      </c>
      <c r="H4395" s="170">
        <f>B4395/'Projections+Sensitivity'!C$67</f>
        <v>-203741419.43531319</v>
      </c>
      <c r="I4395" s="170">
        <f>C4395/'Projections+Sensitivity'!D$67</f>
        <v>761607536.19077349</v>
      </c>
      <c r="J4395" s="170">
        <f>D4395/'Projections+Sensitivity'!E$67</f>
        <v>324161601.7551958</v>
      </c>
      <c r="K4395" s="170">
        <f>E4395/'Projections+Sensitivity'!F$67</f>
        <v>-108121088.69540684</v>
      </c>
      <c r="L4395" s="170">
        <f>F4395/'Projections+Sensitivity'!F$67</f>
        <v>-951259557.25064087</v>
      </c>
      <c r="M4395" s="170">
        <f t="shared" si="137"/>
        <v>-635637658.94296193</v>
      </c>
      <c r="N4395" s="171">
        <f>'Projections+Sensitivity'!$B$72</f>
        <v>418000000</v>
      </c>
      <c r="O4395" s="171">
        <f>'Projections+Sensitivity'!$B$73</f>
        <v>634000000</v>
      </c>
      <c r="P4395" s="170">
        <f t="shared" si="136"/>
        <v>-851637658.94296193</v>
      </c>
      <c r="Q4395" s="170">
        <f>P4395/'Projections+Sensitivity'!$B$75</f>
        <v>-6.3084271032811996</v>
      </c>
    </row>
    <row r="4396" spans="1:17">
      <c r="A4396" s="222">
        <v>560301212.75528395</v>
      </c>
      <c r="B4396" s="223">
        <v>-109675135.01674099</v>
      </c>
      <c r="C4396" s="223">
        <v>462695103.26649302</v>
      </c>
      <c r="D4396" s="222">
        <v>741104294.07527494</v>
      </c>
      <c r="E4396" s="222">
        <v>752490554.02065897</v>
      </c>
      <c r="F4396" s="224">
        <f>E4396*(1+'Projections+Sensitivity'!$B$64)/('Projections+Sensitivity'!$B$63-'Projections+Sensitivity'!$B$64)</f>
        <v>6620483014.8310404</v>
      </c>
      <c r="G4396" s="170">
        <f>A4396/'Projections+Sensitivity'!B$67</f>
        <v>496855130.86219496</v>
      </c>
      <c r="H4396" s="170">
        <f>B4396/'Projections+Sensitivity'!C$67</f>
        <v>-86243150.032149538</v>
      </c>
      <c r="I4396" s="170">
        <f>C4396/'Projections+Sensitivity'!D$67</f>
        <v>322640998.38730985</v>
      </c>
      <c r="J4396" s="170">
        <f>D4396/'Projections+Sensitivity'!E$67</f>
        <v>458260258.43777132</v>
      </c>
      <c r="K4396" s="170">
        <f>E4396/'Projections+Sensitivity'!F$67</f>
        <v>412612266.75044787</v>
      </c>
      <c r="L4396" s="170">
        <f>F4396/'Projections+Sensitivity'!F$67</f>
        <v>3630201720.3225627</v>
      </c>
      <c r="M4396" s="170">
        <f t="shared" si="137"/>
        <v>5234327224.728137</v>
      </c>
      <c r="N4396" s="171">
        <f>'Projections+Sensitivity'!$B$72</f>
        <v>418000000</v>
      </c>
      <c r="O4396" s="171">
        <f>'Projections+Sensitivity'!$B$73</f>
        <v>634000000</v>
      </c>
      <c r="P4396" s="170">
        <f t="shared" si="136"/>
        <v>5018327224.728137</v>
      </c>
      <c r="Q4396" s="170">
        <f>P4396/'Projections+Sensitivity'!$B$75</f>
        <v>37.172794257245457</v>
      </c>
    </row>
    <row r="4397" spans="1:17">
      <c r="A4397" s="222">
        <v>137220818.16088501</v>
      </c>
      <c r="B4397" s="223">
        <v>724464855.01176405</v>
      </c>
      <c r="C4397" s="223">
        <v>170140647.19705701</v>
      </c>
      <c r="D4397" s="222">
        <v>700387227.03483999</v>
      </c>
      <c r="E4397" s="222">
        <v>670045163.64262402</v>
      </c>
      <c r="F4397" s="224">
        <f>E4397*(1+'Projections+Sensitivity'!$B$64)/('Projections+Sensitivity'!$B$63-'Projections+Sensitivity'!$B$64)</f>
        <v>5895120678.0781603</v>
      </c>
      <c r="G4397" s="170">
        <f>A4397/'Projections+Sensitivity'!B$67</f>
        <v>121682527.20545448</v>
      </c>
      <c r="H4397" s="170">
        <f>B4397/'Projections+Sensitivity'!C$67</f>
        <v>569683649.57346034</v>
      </c>
      <c r="I4397" s="170">
        <f>C4397/'Projections+Sensitivity'!D$67</f>
        <v>118640434.90061462</v>
      </c>
      <c r="J4397" s="170">
        <f>D4397/'Projections+Sensitivity'!E$67</f>
        <v>433082946.93931365</v>
      </c>
      <c r="K4397" s="170">
        <f>E4397/'Projections+Sensitivity'!F$67</f>
        <v>367405082.12169224</v>
      </c>
      <c r="L4397" s="170">
        <f>F4397/'Projections+Sensitivity'!F$67</f>
        <v>3232464637.267045</v>
      </c>
      <c r="M4397" s="170">
        <f t="shared" si="137"/>
        <v>4842959278.0075798</v>
      </c>
      <c r="N4397" s="171">
        <f>'Projections+Sensitivity'!$B$72</f>
        <v>418000000</v>
      </c>
      <c r="O4397" s="171">
        <f>'Projections+Sensitivity'!$B$73</f>
        <v>634000000</v>
      </c>
      <c r="P4397" s="170">
        <f t="shared" si="136"/>
        <v>4626959278.0075798</v>
      </c>
      <c r="Q4397" s="170">
        <f>P4397/'Projections+Sensitivity'!$B$75</f>
        <v>34.273772429685778</v>
      </c>
    </row>
    <row r="4398" spans="1:17">
      <c r="A4398" s="222">
        <v>743862359.60910404</v>
      </c>
      <c r="B4398" s="223">
        <v>511461503.647174</v>
      </c>
      <c r="C4398" s="223">
        <v>79377501.487508401</v>
      </c>
      <c r="D4398" s="222">
        <v>525077835.33932799</v>
      </c>
      <c r="E4398" s="222">
        <v>397335587.62830299</v>
      </c>
      <c r="F4398" s="224">
        <f>E4398*(1+'Projections+Sensitivity'!$B$64)/('Projections+Sensitivity'!$B$63-'Projections+Sensitivity'!$B$64)</f>
        <v>3495796053.5526819</v>
      </c>
      <c r="G4398" s="170">
        <f>A4398/'Projections+Sensitivity'!B$67</f>
        <v>659630608.70343804</v>
      </c>
      <c r="H4398" s="170">
        <f>B4398/'Projections+Sensitivity'!C$67</f>
        <v>402188255.23195386</v>
      </c>
      <c r="I4398" s="170">
        <f>C4398/'Projections+Sensitivity'!D$67</f>
        <v>55350567.033490613</v>
      </c>
      <c r="J4398" s="170">
        <f>D4398/'Projections+Sensitivity'!E$67</f>
        <v>324680758.76255232</v>
      </c>
      <c r="K4398" s="170">
        <f>E4398/'Projections+Sensitivity'!F$67</f>
        <v>217870558.76775077</v>
      </c>
      <c r="L4398" s="170">
        <f>F4398/'Projections+Sensitivity'!F$67</f>
        <v>1916845767.7596869</v>
      </c>
      <c r="M4398" s="170">
        <f t="shared" si="137"/>
        <v>3576566516.2588725</v>
      </c>
      <c r="N4398" s="171">
        <f>'Projections+Sensitivity'!$B$72</f>
        <v>418000000</v>
      </c>
      <c r="O4398" s="171">
        <f>'Projections+Sensitivity'!$B$73</f>
        <v>634000000</v>
      </c>
      <c r="P4398" s="170">
        <f t="shared" si="136"/>
        <v>3360566516.2588725</v>
      </c>
      <c r="Q4398" s="170">
        <f>P4398/'Projections+Sensitivity'!$B$75</f>
        <v>24.893085305621277</v>
      </c>
    </row>
    <row r="4399" spans="1:17">
      <c r="A4399" s="222">
        <v>289639943.18140697</v>
      </c>
      <c r="B4399" s="223">
        <v>251521936.905368</v>
      </c>
      <c r="C4399" s="223">
        <v>-75834901.635459796</v>
      </c>
      <c r="D4399" s="222">
        <v>462754464.14472097</v>
      </c>
      <c r="E4399" s="222">
        <v>556552098.53770399</v>
      </c>
      <c r="F4399" s="224">
        <f>E4399*(1+'Projections+Sensitivity'!$B$64)/('Projections+Sensitivity'!$B$63-'Projections+Sensitivity'!$B$64)</f>
        <v>4896597964.6520357</v>
      </c>
      <c r="G4399" s="170">
        <f>A4399/'Projections+Sensitivity'!B$67</f>
        <v>256842370.84664339</v>
      </c>
      <c r="H4399" s="170">
        <f>B4399/'Projections+Sensitivity'!C$67</f>
        <v>197784521.87540406</v>
      </c>
      <c r="I4399" s="170">
        <f>C4399/'Projections+Sensitivity'!D$67</f>
        <v>-52880283.805761307</v>
      </c>
      <c r="J4399" s="170">
        <f>D4399/'Projections+Sensitivity'!E$67</f>
        <v>286143235.20658588</v>
      </c>
      <c r="K4399" s="170">
        <f>E4399/'Projections+Sensitivity'!F$67</f>
        <v>305173562.26647878</v>
      </c>
      <c r="L4399" s="170">
        <f>F4399/'Projections+Sensitivity'!F$67</f>
        <v>2684945843.8587093</v>
      </c>
      <c r="M4399" s="170">
        <f t="shared" si="137"/>
        <v>3678009250.2480602</v>
      </c>
      <c r="N4399" s="171">
        <f>'Projections+Sensitivity'!$B$72</f>
        <v>418000000</v>
      </c>
      <c r="O4399" s="171">
        <f>'Projections+Sensitivity'!$B$73</f>
        <v>634000000</v>
      </c>
      <c r="P4399" s="170">
        <f t="shared" si="136"/>
        <v>3462009250.2480602</v>
      </c>
      <c r="Q4399" s="170">
        <f>P4399/'Projections+Sensitivity'!$B$75</f>
        <v>25.644512964800445</v>
      </c>
    </row>
    <row r="4400" spans="1:17">
      <c r="A4400" s="222">
        <v>-4835478.0898637697</v>
      </c>
      <c r="B4400" s="223">
        <v>326508963.86287999</v>
      </c>
      <c r="C4400" s="223">
        <v>638854410.91113305</v>
      </c>
      <c r="D4400" s="222">
        <v>253460443.73530501</v>
      </c>
      <c r="E4400" s="222">
        <v>1373947193.84359</v>
      </c>
      <c r="F4400" s="224">
        <f>E4400*(1+'Projections+Sensitivity'!$B$64)/('Projections+Sensitivity'!$B$63-'Projections+Sensitivity'!$B$64)</f>
        <v>12088117268.069429</v>
      </c>
      <c r="G4400" s="170">
        <f>A4400/'Projections+Sensitivity'!B$67</f>
        <v>-4287929.5001095505</v>
      </c>
      <c r="H4400" s="170">
        <f>B4400/'Projections+Sensitivity'!C$67</f>
        <v>256750644.09968394</v>
      </c>
      <c r="I4400" s="170">
        <f>C4400/'Projections+Sensitivity'!D$67</f>
        <v>445478293.38446188</v>
      </c>
      <c r="J4400" s="170">
        <f>D4400/'Projections+Sensitivity'!E$67</f>
        <v>156726724.40094575</v>
      </c>
      <c r="K4400" s="170">
        <f>E4400/'Projections+Sensitivity'!F$67</f>
        <v>753374860.34629571</v>
      </c>
      <c r="L4400" s="170">
        <f>F4400/'Projections+Sensitivity'!F$67</f>
        <v>6628263225.4629278</v>
      </c>
      <c r="M4400" s="170">
        <f t="shared" si="137"/>
        <v>8236305818.1942053</v>
      </c>
      <c r="N4400" s="171">
        <f>'Projections+Sensitivity'!$B$72</f>
        <v>418000000</v>
      </c>
      <c r="O4400" s="171">
        <f>'Projections+Sensitivity'!$B$73</f>
        <v>634000000</v>
      </c>
      <c r="P4400" s="170">
        <f t="shared" si="136"/>
        <v>8020305818.1942062</v>
      </c>
      <c r="Q4400" s="170">
        <f>P4400/'Projections+Sensitivity'!$B$75</f>
        <v>59.409672727364487</v>
      </c>
    </row>
    <row r="4401" spans="1:17">
      <c r="A4401" s="222">
        <v>521557804.78532499</v>
      </c>
      <c r="B4401" s="223">
        <v>293337632.39042902</v>
      </c>
      <c r="C4401" s="223">
        <v>248817329.08802101</v>
      </c>
      <c r="D4401" s="222">
        <v>392503846.26560301</v>
      </c>
      <c r="E4401" s="222">
        <v>1271943023.6670499</v>
      </c>
      <c r="F4401" s="224">
        <f>E4401*(1+'Projections+Sensitivity'!$B$64)/('Projections+Sensitivity'!$B$63-'Projections+Sensitivity'!$B$64)</f>
        <v>11190674938.079493</v>
      </c>
      <c r="G4401" s="170">
        <f>A4401/'Projections+Sensitivity'!B$67</f>
        <v>462498858.55948108</v>
      </c>
      <c r="H4401" s="170">
        <f>B4401/'Projections+Sensitivity'!C$67</f>
        <v>230666335.04906756</v>
      </c>
      <c r="I4401" s="170">
        <f>C4401/'Projections+Sensitivity'!D$67</f>
        <v>173502314.82088059</v>
      </c>
      <c r="J4401" s="170">
        <f>D4401/'Projections+Sensitivity'!E$67</f>
        <v>242703915.58306769</v>
      </c>
      <c r="K4401" s="170">
        <f>E4401/'Projections+Sensitivity'!F$67</f>
        <v>697443032.83077705</v>
      </c>
      <c r="L4401" s="170">
        <f>F4401/'Projections+Sensitivity'!F$67</f>
        <v>6136169720.6655436</v>
      </c>
      <c r="M4401" s="170">
        <f t="shared" si="137"/>
        <v>7942984177.5088177</v>
      </c>
      <c r="N4401" s="171">
        <f>'Projections+Sensitivity'!$B$72</f>
        <v>418000000</v>
      </c>
      <c r="O4401" s="171">
        <f>'Projections+Sensitivity'!$B$73</f>
        <v>634000000</v>
      </c>
      <c r="P4401" s="170">
        <f t="shared" si="136"/>
        <v>7726984177.5088177</v>
      </c>
      <c r="Q4401" s="170">
        <f>P4401/'Projections+Sensitivity'!$B$75</f>
        <v>57.236919833398652</v>
      </c>
    </row>
    <row r="4402" spans="1:17">
      <c r="A4402" s="222">
        <v>105531896.375286</v>
      </c>
      <c r="B4402" s="223">
        <v>245098423.86486799</v>
      </c>
      <c r="C4402" s="223">
        <v>1074544663.8208699</v>
      </c>
      <c r="D4402" s="222">
        <v>1275300739.8824501</v>
      </c>
      <c r="E4402" s="222">
        <v>762619431.27439201</v>
      </c>
      <c r="F4402" s="224">
        <f>E4402*(1+'Projections+Sensitivity'!$B$64)/('Projections+Sensitivity'!$B$63-'Projections+Sensitivity'!$B$64)</f>
        <v>6709597834.2255812</v>
      </c>
      <c r="G4402" s="170">
        <f>A4402/'Projections+Sensitivity'!B$67</f>
        <v>93581921.634318009</v>
      </c>
      <c r="H4402" s="170">
        <f>B4402/'Projections+Sensitivity'!C$67</f>
        <v>192733386.09334415</v>
      </c>
      <c r="I4402" s="170">
        <f>C4402/'Projections+Sensitivity'!D$67</f>
        <v>749288593.50223458</v>
      </c>
      <c r="J4402" s="170">
        <f>D4402/'Projections+Sensitivity'!E$67</f>
        <v>788579490.52046955</v>
      </c>
      <c r="K4402" s="170">
        <f>E4402/'Projections+Sensitivity'!F$67</f>
        <v>418166222.18679094</v>
      </c>
      <c r="L4402" s="170">
        <f>F4402/'Projections+Sensitivity'!F$67</f>
        <v>3679065945.1755819</v>
      </c>
      <c r="M4402" s="170">
        <f t="shared" si="137"/>
        <v>5921415559.1127396</v>
      </c>
      <c r="N4402" s="171">
        <f>'Projections+Sensitivity'!$B$72</f>
        <v>418000000</v>
      </c>
      <c r="O4402" s="171">
        <f>'Projections+Sensitivity'!$B$73</f>
        <v>634000000</v>
      </c>
      <c r="P4402" s="170">
        <f t="shared" si="136"/>
        <v>5705415559.1127396</v>
      </c>
      <c r="Q4402" s="170">
        <f>P4402/'Projections+Sensitivity'!$B$75</f>
        <v>42.262337474909181</v>
      </c>
    </row>
    <row r="4403" spans="1:17">
      <c r="A4403" s="222">
        <v>342211812.13985097</v>
      </c>
      <c r="B4403" s="223">
        <v>-184836208.83244401</v>
      </c>
      <c r="C4403" s="223">
        <v>359615672.60780299</v>
      </c>
      <c r="D4403" s="222">
        <v>1556250076.4753001</v>
      </c>
      <c r="E4403" s="222">
        <v>961664357.57991302</v>
      </c>
      <c r="F4403" s="224">
        <f>E4403*(1+'Projections+Sensitivity'!$B$64)/('Projections+Sensitivity'!$B$63-'Projections+Sensitivity'!$B$64)</f>
        <v>8460813908.3051233</v>
      </c>
      <c r="G4403" s="170">
        <f>A4403/'Projections+Sensitivity'!B$67</f>
        <v>303461229.12569237</v>
      </c>
      <c r="H4403" s="170">
        <f>B4403/'Projections+Sensitivity'!C$67</f>
        <v>-145346134.17414033</v>
      </c>
      <c r="I4403" s="170">
        <f>C4403/'Projections+Sensitivity'!D$67</f>
        <v>250762886.45976648</v>
      </c>
      <c r="J4403" s="170">
        <f>D4403/'Projections+Sensitivity'!E$67</f>
        <v>962303913.14793146</v>
      </c>
      <c r="K4403" s="170">
        <f>E4403/'Projections+Sensitivity'!F$67</f>
        <v>527308294.18925506</v>
      </c>
      <c r="L4403" s="170">
        <f>F4403/'Projections+Sensitivity'!F$67</f>
        <v>4639308210.0584745</v>
      </c>
      <c r="M4403" s="170">
        <f t="shared" si="137"/>
        <v>6537798398.8069792</v>
      </c>
      <c r="N4403" s="171">
        <f>'Projections+Sensitivity'!$B$72</f>
        <v>418000000</v>
      </c>
      <c r="O4403" s="171">
        <f>'Projections+Sensitivity'!$B$73</f>
        <v>634000000</v>
      </c>
      <c r="P4403" s="170">
        <f t="shared" si="136"/>
        <v>6321798398.8069792</v>
      </c>
      <c r="Q4403" s="170">
        <f>P4403/'Projections+Sensitivity'!$B$75</f>
        <v>46.828136287459103</v>
      </c>
    </row>
    <row r="4404" spans="1:17">
      <c r="A4404" s="222">
        <v>234166925.55072799</v>
      </c>
      <c r="B4404" s="223">
        <v>354751938.11340898</v>
      </c>
      <c r="C4404" s="223">
        <v>-22069881.826623999</v>
      </c>
      <c r="D4404" s="222">
        <v>75523118.097905099</v>
      </c>
      <c r="E4404" s="222">
        <v>656318091.05819404</v>
      </c>
      <c r="F4404" s="224">
        <f>E4404*(1+'Projections+Sensitivity'!$B$64)/('Projections+Sensitivity'!$B$63-'Projections+Sensitivity'!$B$64)</f>
        <v>5774348596.0859175</v>
      </c>
      <c r="G4404" s="170">
        <f>A4404/'Projections+Sensitivity'!B$67</f>
        <v>207650877.40211681</v>
      </c>
      <c r="H4404" s="170">
        <f>B4404/'Projections+Sensitivity'!C$67</f>
        <v>278959534.61320561</v>
      </c>
      <c r="I4404" s="170">
        <f>C4404/'Projections+Sensitivity'!D$67</f>
        <v>-15389505.219662368</v>
      </c>
      <c r="J4404" s="170">
        <f>D4404/'Projections+Sensitivity'!E$67</f>
        <v>46699558.880247168</v>
      </c>
      <c r="K4404" s="170">
        <f>E4404/'Projections+Sensitivity'!F$67</f>
        <v>359878132.44153172</v>
      </c>
      <c r="L4404" s="170">
        <f>F4404/'Projections+Sensitivity'!F$67</f>
        <v>3166241822.5822215</v>
      </c>
      <c r="M4404" s="170">
        <f t="shared" si="137"/>
        <v>4044040420.6996603</v>
      </c>
      <c r="N4404" s="171">
        <f>'Projections+Sensitivity'!$B$72</f>
        <v>418000000</v>
      </c>
      <c r="O4404" s="171">
        <f>'Projections+Sensitivity'!$B$73</f>
        <v>634000000</v>
      </c>
      <c r="P4404" s="170">
        <f t="shared" si="136"/>
        <v>3828040420.6996603</v>
      </c>
      <c r="Q4404" s="170">
        <f>P4404/'Projections+Sensitivity'!$B$75</f>
        <v>28.355854968145632</v>
      </c>
    </row>
    <row r="4405" spans="1:17">
      <c r="A4405" s="222">
        <v>311721495.231929</v>
      </c>
      <c r="B4405" s="223">
        <v>484740129.95060802</v>
      </c>
      <c r="C4405" s="223">
        <v>362512950.98819202</v>
      </c>
      <c r="D4405" s="222">
        <v>415925847.90920901</v>
      </c>
      <c r="E4405" s="222">
        <v>619450450.88980806</v>
      </c>
      <c r="F4405" s="224">
        <f>E4405*(1+'Projections+Sensitivity'!$B$64)/('Projections+Sensitivity'!$B$63-'Projections+Sensitivity'!$B$64)</f>
        <v>5449983613.392724</v>
      </c>
      <c r="G4405" s="170">
        <f>A4405/'Projections+Sensitivity'!B$67</f>
        <v>276423503.60869992</v>
      </c>
      <c r="H4405" s="170">
        <f>B4405/'Projections+Sensitivity'!C$67</f>
        <v>381175876.80701452</v>
      </c>
      <c r="I4405" s="170">
        <f>C4405/'Projections+Sensitivity'!D$67</f>
        <v>252783181.86089653</v>
      </c>
      <c r="J4405" s="170">
        <f>D4405/'Projections+Sensitivity'!E$67</f>
        <v>257186860.30776602</v>
      </c>
      <c r="K4405" s="170">
        <f>E4405/'Projections+Sensitivity'!F$67</f>
        <v>339662542.3609153</v>
      </c>
      <c r="L4405" s="170">
        <f>F4405/'Projections+Sensitivity'!F$67</f>
        <v>2988383150.4056749</v>
      </c>
      <c r="M4405" s="170">
        <f t="shared" si="137"/>
        <v>4495615115.3509674</v>
      </c>
      <c r="N4405" s="171">
        <f>'Projections+Sensitivity'!$B$72</f>
        <v>418000000</v>
      </c>
      <c r="O4405" s="171">
        <f>'Projections+Sensitivity'!$B$73</f>
        <v>634000000</v>
      </c>
      <c r="P4405" s="170">
        <f t="shared" si="136"/>
        <v>4279615115.3509674</v>
      </c>
      <c r="Q4405" s="170">
        <f>P4405/'Projections+Sensitivity'!$B$75</f>
        <v>31.700852706303461</v>
      </c>
    </row>
    <row r="4406" spans="1:17">
      <c r="A4406" s="222">
        <v>406130898.45642102</v>
      </c>
      <c r="B4406" s="223">
        <v>1566772656.24102</v>
      </c>
      <c r="C4406" s="223">
        <v>-64877698.837902501</v>
      </c>
      <c r="D4406" s="222">
        <v>611613607.89043701</v>
      </c>
      <c r="E4406" s="222">
        <v>399206145.99852002</v>
      </c>
      <c r="F4406" s="224">
        <f>E4406*(1+'Projections+Sensitivity'!$B$64)/('Projections+Sensitivity'!$B$63-'Projections+Sensitivity'!$B$64)</f>
        <v>3512253402.886972</v>
      </c>
      <c r="G4406" s="170">
        <f>A4406/'Projections+Sensitivity'!B$67</f>
        <v>360142395.02972215</v>
      </c>
      <c r="H4406" s="170">
        <f>B4406/'Projections+Sensitivity'!C$67</f>
        <v>1232033215.5309248</v>
      </c>
      <c r="I4406" s="170">
        <f>C4406/'Projections+Sensitivity'!D$67</f>
        <v>-45239738.606172368</v>
      </c>
      <c r="J4406" s="170">
        <f>D4406/'Projections+Sensitivity'!E$67</f>
        <v>378189969.0186671</v>
      </c>
      <c r="K4406" s="170">
        <f>E4406/'Projections+Sensitivity'!F$67</f>
        <v>218896239.8545104</v>
      </c>
      <c r="L4406" s="170">
        <f>F4406/'Projections+Sensitivity'!F$67</f>
        <v>1925869806.9017634</v>
      </c>
      <c r="M4406" s="170">
        <f t="shared" si="137"/>
        <v>4069891887.7294154</v>
      </c>
      <c r="N4406" s="171">
        <f>'Projections+Sensitivity'!$B$72</f>
        <v>418000000</v>
      </c>
      <c r="O4406" s="171">
        <f>'Projections+Sensitivity'!$B$73</f>
        <v>634000000</v>
      </c>
      <c r="P4406" s="170">
        <f t="shared" si="136"/>
        <v>3853891887.7294159</v>
      </c>
      <c r="Q4406" s="170">
        <f>P4406/'Projections+Sensitivity'!$B$75</f>
        <v>28.547347316514191</v>
      </c>
    </row>
    <row r="4407" spans="1:17">
      <c r="A4407" s="222">
        <v>-262860996.82770401</v>
      </c>
      <c r="B4407" s="223">
        <v>3447086.6510989601</v>
      </c>
      <c r="C4407" s="223">
        <v>565701239.32939196</v>
      </c>
      <c r="D4407" s="222">
        <v>227449356.397089</v>
      </c>
      <c r="E4407" s="222">
        <v>320379917.63012803</v>
      </c>
      <c r="F4407" s="224">
        <f>E4407*(1+'Projections+Sensitivity'!$B$64)/('Projections+Sensitivity'!$B$63-'Projections+Sensitivity'!$B$64)</f>
        <v>2818732795.5547976</v>
      </c>
      <c r="G4407" s="170">
        <f>A4407/'Projections+Sensitivity'!B$67</f>
        <v>-233095756.361388</v>
      </c>
      <c r="H4407" s="170">
        <f>B4407/'Projections+Sensitivity'!C$67</f>
        <v>2710619.9703257172</v>
      </c>
      <c r="I4407" s="170">
        <f>C4407/'Projections+Sensitivity'!D$67</f>
        <v>394468001.40664244</v>
      </c>
      <c r="J4407" s="170">
        <f>D4407/'Projections+Sensitivity'!E$67</f>
        <v>140642824.06309724</v>
      </c>
      <c r="K4407" s="170">
        <f>E4407/'Projections+Sensitivity'!F$67</f>
        <v>175673546.10415438</v>
      </c>
      <c r="L4407" s="170">
        <f>F4407/'Projections+Sensitivity'!F$67</f>
        <v>1545592462.1556931</v>
      </c>
      <c r="M4407" s="170">
        <f t="shared" si="137"/>
        <v>2025991697.3385248</v>
      </c>
      <c r="N4407" s="171">
        <f>'Projections+Sensitivity'!$B$72</f>
        <v>418000000</v>
      </c>
      <c r="O4407" s="171">
        <f>'Projections+Sensitivity'!$B$73</f>
        <v>634000000</v>
      </c>
      <c r="P4407" s="170">
        <f t="shared" si="136"/>
        <v>1809991697.3385248</v>
      </c>
      <c r="Q4407" s="170">
        <f>P4407/'Projections+Sensitivity'!$B$75</f>
        <v>13.407345906211296</v>
      </c>
    </row>
    <row r="4408" spans="1:17">
      <c r="A4408" s="222">
        <v>130315472.990953</v>
      </c>
      <c r="B4408" s="223">
        <v>894984607.04505205</v>
      </c>
      <c r="C4408" s="223">
        <v>251945314.060289</v>
      </c>
      <c r="D4408" s="222">
        <v>1207991276.49053</v>
      </c>
      <c r="E4408" s="222">
        <v>502696947.87873101</v>
      </c>
      <c r="F4408" s="224">
        <f>E4408*(1+'Projections+Sensitivity'!$B$64)/('Projections+Sensitivity'!$B$63-'Projections+Sensitivity'!$B$64)</f>
        <v>4422775259.1126528</v>
      </c>
      <c r="G4408" s="170">
        <f>A4408/'Projections+Sensitivity'!B$67</f>
        <v>115559113.40596715</v>
      </c>
      <c r="H4408" s="170">
        <f>B4408/'Projections+Sensitivity'!C$67</f>
        <v>703772023.89647377</v>
      </c>
      <c r="I4408" s="170">
        <f>C4408/'Projections+Sensitivity'!D$67</f>
        <v>175683483.77483812</v>
      </c>
      <c r="J4408" s="170">
        <f>D4408/'Projections+Sensitivity'!E$67</f>
        <v>746958827.49654698</v>
      </c>
      <c r="K4408" s="170">
        <f>E4408/'Projections+Sensitivity'!F$67</f>
        <v>275643230.39605951</v>
      </c>
      <c r="L4408" s="170">
        <f>F4408/'Projections+Sensitivity'!F$67</f>
        <v>2425135193.0461183</v>
      </c>
      <c r="M4408" s="170">
        <f t="shared" si="137"/>
        <v>4442751872.0160036</v>
      </c>
      <c r="N4408" s="171">
        <f>'Projections+Sensitivity'!$B$72</f>
        <v>418000000</v>
      </c>
      <c r="O4408" s="171">
        <f>'Projections+Sensitivity'!$B$73</f>
        <v>634000000</v>
      </c>
      <c r="P4408" s="170">
        <f t="shared" si="136"/>
        <v>4226751872.0160036</v>
      </c>
      <c r="Q4408" s="170">
        <f>P4408/'Projections+Sensitivity'!$B$75</f>
        <v>31.30927312604447</v>
      </c>
    </row>
    <row r="4409" spans="1:17">
      <c r="A4409" s="222">
        <v>384566087.30997199</v>
      </c>
      <c r="B4409" s="223">
        <v>531346845.69074899</v>
      </c>
      <c r="C4409" s="223">
        <v>421980807.06104201</v>
      </c>
      <c r="D4409" s="222">
        <v>483286156.037907</v>
      </c>
      <c r="E4409" s="222">
        <v>928791427.74100101</v>
      </c>
      <c r="F4409" s="224">
        <f>E4409*(1+'Projections+Sensitivity'!$B$64)/('Projections+Sensitivity'!$B$63-'Projections+Sensitivity'!$B$64)</f>
        <v>8171594764.6449165</v>
      </c>
      <c r="G4409" s="170">
        <f>A4409/'Projections+Sensitivity'!B$67</f>
        <v>341019489.67048085</v>
      </c>
      <c r="H4409" s="170">
        <f>B4409/'Projections+Sensitivity'!C$67</f>
        <v>417825113.4591434</v>
      </c>
      <c r="I4409" s="170">
        <f>C4409/'Projections+Sensitivity'!D$67</f>
        <v>294250593.81283671</v>
      </c>
      <c r="J4409" s="170">
        <f>D4409/'Projections+Sensitivity'!E$67</f>
        <v>298838963.06615281</v>
      </c>
      <c r="K4409" s="170">
        <f>E4409/'Projections+Sensitivity'!F$67</f>
        <v>509283118.9586972</v>
      </c>
      <c r="L4409" s="170">
        <f>F4409/'Projections+Sensitivity'!F$67</f>
        <v>4480721014.7566376</v>
      </c>
      <c r="M4409" s="170">
        <f t="shared" si="137"/>
        <v>6341938293.7239485</v>
      </c>
      <c r="N4409" s="171">
        <f>'Projections+Sensitivity'!$B$72</f>
        <v>418000000</v>
      </c>
      <c r="O4409" s="171">
        <f>'Projections+Sensitivity'!$B$73</f>
        <v>634000000</v>
      </c>
      <c r="P4409" s="170">
        <f t="shared" si="136"/>
        <v>6125938293.7239485</v>
      </c>
      <c r="Q4409" s="170">
        <f>P4409/'Projections+Sensitivity'!$B$75</f>
        <v>45.377320694251473</v>
      </c>
    </row>
    <row r="4410" spans="1:17">
      <c r="A4410" s="222">
        <v>-436620848.43261898</v>
      </c>
      <c r="B4410" s="223">
        <v>790364764.80118501</v>
      </c>
      <c r="C4410" s="223">
        <v>337959082.44600999</v>
      </c>
      <c r="D4410" s="222">
        <v>307100732.98162299</v>
      </c>
      <c r="E4410" s="222">
        <v>395819075.49069798</v>
      </c>
      <c r="F4410" s="224">
        <f>E4410*(1+'Projections+Sensitivity'!$B$64)/('Projections+Sensitivity'!$B$63-'Projections+Sensitivity'!$B$64)</f>
        <v>3482453636.4350796</v>
      </c>
      <c r="G4410" s="170">
        <f>A4410/'Projections+Sensitivity'!B$67</f>
        <v>-387179795.16474938</v>
      </c>
      <c r="H4410" s="170">
        <f>B4410/'Projections+Sensitivity'!C$67</f>
        <v>621504108.29645741</v>
      </c>
      <c r="I4410" s="170">
        <f>C4410/'Projections+Sensitivity'!D$67</f>
        <v>235661572.82550204</v>
      </c>
      <c r="J4410" s="170">
        <f>D4410/'Projections+Sensitivity'!E$67</f>
        <v>189895082.76724842</v>
      </c>
      <c r="K4410" s="170">
        <f>E4410/'Projections+Sensitivity'!F$67</f>
        <v>217039011.4382748</v>
      </c>
      <c r="L4410" s="170">
        <f>F4410/'Projections+Sensitivity'!F$67</f>
        <v>1909529735.7624631</v>
      </c>
      <c r="M4410" s="170">
        <f t="shared" si="137"/>
        <v>2786449715.9251966</v>
      </c>
      <c r="N4410" s="171">
        <f>'Projections+Sensitivity'!$B$72</f>
        <v>418000000</v>
      </c>
      <c r="O4410" s="171">
        <f>'Projections+Sensitivity'!$B$73</f>
        <v>634000000</v>
      </c>
      <c r="P4410" s="170">
        <f t="shared" si="136"/>
        <v>2570449715.9251966</v>
      </c>
      <c r="Q4410" s="170">
        <f>P4410/'Projections+Sensitivity'!$B$75</f>
        <v>19.040368266112569</v>
      </c>
    </row>
    <row r="4411" spans="1:17">
      <c r="A4411" s="222">
        <v>907283871.56811702</v>
      </c>
      <c r="B4411" s="223">
        <v>-19825478.939474899</v>
      </c>
      <c r="C4411" s="223">
        <v>698346012.57690203</v>
      </c>
      <c r="D4411" s="222">
        <v>497729807.01670301</v>
      </c>
      <c r="E4411" s="222">
        <v>788842129.54969597</v>
      </c>
      <c r="F4411" s="224">
        <f>E4411*(1+'Projections+Sensitivity'!$B$64)/('Projections+Sensitivity'!$B$63-'Projections+Sensitivity'!$B$64)</f>
        <v>6940307612.0521374</v>
      </c>
      <c r="G4411" s="170">
        <f>A4411/'Projections+Sensitivity'!B$67</f>
        <v>804546976.6527549</v>
      </c>
      <c r="H4411" s="170">
        <f>B4411/'Projections+Sensitivity'!C$67</f>
        <v>-15589784.81654357</v>
      </c>
      <c r="I4411" s="170">
        <f>C4411/'Projections+Sensitivity'!D$67</f>
        <v>486962263.32837689</v>
      </c>
      <c r="J4411" s="170">
        <f>D4411/'Projections+Sensitivity'!E$67</f>
        <v>307770163.82054454</v>
      </c>
      <c r="K4411" s="170">
        <f>E4411/'Projections+Sensitivity'!F$67</f>
        <v>432544883.71001476</v>
      </c>
      <c r="L4411" s="170">
        <f>F4411/'Projections+Sensitivity'!F$67</f>
        <v>3805570768.2353196</v>
      </c>
      <c r="M4411" s="170">
        <f t="shared" si="137"/>
        <v>5821805270.9304676</v>
      </c>
      <c r="N4411" s="171">
        <f>'Projections+Sensitivity'!$B$72</f>
        <v>418000000</v>
      </c>
      <c r="O4411" s="171">
        <f>'Projections+Sensitivity'!$B$73</f>
        <v>634000000</v>
      </c>
      <c r="P4411" s="170">
        <f t="shared" si="136"/>
        <v>5605805270.9304676</v>
      </c>
      <c r="Q4411" s="170">
        <f>P4411/'Projections+Sensitivity'!$B$75</f>
        <v>41.524483488373832</v>
      </c>
    </row>
    <row r="4412" spans="1:17">
      <c r="A4412" s="222">
        <v>233485957.93660501</v>
      </c>
      <c r="B4412" s="223">
        <v>-140826105.765376</v>
      </c>
      <c r="C4412" s="223">
        <v>1073186030.11682</v>
      </c>
      <c r="D4412" s="222">
        <v>798547591.31383395</v>
      </c>
      <c r="E4412" s="222">
        <v>312936295.727005</v>
      </c>
      <c r="F4412" s="224">
        <f>E4412*(1+'Projections+Sensitivity'!$B$64)/('Projections+Sensitivity'!$B$63-'Projections+Sensitivity'!$B$64)</f>
        <v>2753243106.5279536</v>
      </c>
      <c r="G4412" s="170">
        <f>A4412/'Projections+Sensitivity'!B$67</f>
        <v>207047019.61040473</v>
      </c>
      <c r="H4412" s="170">
        <f>B4412/'Projections+Sensitivity'!C$67</f>
        <v>-110738746.44524308</v>
      </c>
      <c r="I4412" s="170">
        <f>C4412/'Projections+Sensitivity'!D$67</f>
        <v>748341207.34745848</v>
      </c>
      <c r="J4412" s="170">
        <f>D4412/'Projections+Sensitivity'!E$67</f>
        <v>493780198.67898387</v>
      </c>
      <c r="K4412" s="170">
        <f>E4412/'Projections+Sensitivity'!F$67</f>
        <v>171591993.59845138</v>
      </c>
      <c r="L4412" s="170">
        <f>F4412/'Projections+Sensitivity'!F$67</f>
        <v>1509682577.4484808</v>
      </c>
      <c r="M4412" s="170">
        <f t="shared" si="137"/>
        <v>3019704250.2385359</v>
      </c>
      <c r="N4412" s="171">
        <f>'Projections+Sensitivity'!$B$72</f>
        <v>418000000</v>
      </c>
      <c r="O4412" s="171">
        <f>'Projections+Sensitivity'!$B$73</f>
        <v>634000000</v>
      </c>
      <c r="P4412" s="170">
        <f t="shared" si="136"/>
        <v>2803704250.2385359</v>
      </c>
      <c r="Q4412" s="170">
        <f>P4412/'Projections+Sensitivity'!$B$75</f>
        <v>20.768179631396563</v>
      </c>
    </row>
    <row r="4413" spans="1:17">
      <c r="A4413" s="222">
        <v>-407031667.07775199</v>
      </c>
      <c r="B4413" s="223">
        <v>1111178961.79159</v>
      </c>
      <c r="C4413" s="223">
        <v>566330851.52880895</v>
      </c>
      <c r="D4413" s="222">
        <v>665171035.61737299</v>
      </c>
      <c r="E4413" s="222">
        <v>701992668.89145195</v>
      </c>
      <c r="F4413" s="224">
        <f>E4413*(1+'Projections+Sensitivity'!$B$64)/('Projections+Sensitivity'!$B$63-'Projections+Sensitivity'!$B$64)</f>
        <v>6176197848.72964</v>
      </c>
      <c r="G4413" s="170">
        <f>A4413/'Projections+Sensitivity'!B$67</f>
        <v>-360941164.51484811</v>
      </c>
      <c r="H4413" s="170">
        <f>B4413/'Projections+Sensitivity'!C$67</f>
        <v>873776666.87834358</v>
      </c>
      <c r="I4413" s="170">
        <f>C4413/'Projections+Sensitivity'!D$67</f>
        <v>394907035.03198802</v>
      </c>
      <c r="J4413" s="170">
        <f>D4413/'Projections+Sensitivity'!E$67</f>
        <v>411307090.1413185</v>
      </c>
      <c r="K4413" s="170">
        <f>E4413/'Projections+Sensitivity'!F$67</f>
        <v>384922820.36745209</v>
      </c>
      <c r="L4413" s="170">
        <f>F4413/'Projections+Sensitivity'!F$67</f>
        <v>3386587354.0169559</v>
      </c>
      <c r="M4413" s="170">
        <f t="shared" si="137"/>
        <v>5090559801.9212103</v>
      </c>
      <c r="N4413" s="171">
        <f>'Projections+Sensitivity'!$B$72</f>
        <v>418000000</v>
      </c>
      <c r="O4413" s="171">
        <f>'Projections+Sensitivity'!$B$73</f>
        <v>634000000</v>
      </c>
      <c r="P4413" s="170">
        <f t="shared" si="136"/>
        <v>4874559801.9212103</v>
      </c>
      <c r="Q4413" s="170">
        <f>P4413/'Projections+Sensitivity'!$B$75</f>
        <v>36.107850384601555</v>
      </c>
    </row>
    <row r="4414" spans="1:17">
      <c r="A4414" s="222">
        <v>-334962875.54258502</v>
      </c>
      <c r="B4414" s="223">
        <v>-37856863.335985102</v>
      </c>
      <c r="C4414" s="223">
        <v>568157327.66822696</v>
      </c>
      <c r="D4414" s="222">
        <v>558022956.81209803</v>
      </c>
      <c r="E4414" s="222">
        <v>209828069.46475601</v>
      </c>
      <c r="F4414" s="224">
        <f>E4414*(1+'Projections+Sensitivity'!$B$64)/('Projections+Sensitivity'!$B$63-'Projections+Sensitivity'!$B$64)</f>
        <v>1846087186.7476847</v>
      </c>
      <c r="G4414" s="170">
        <f>A4414/'Projections+Sensitivity'!B$67</f>
        <v>-297033130.70353281</v>
      </c>
      <c r="H4414" s="170">
        <f>B4414/'Projections+Sensitivity'!C$67</f>
        <v>-29768781.62888594</v>
      </c>
      <c r="I4414" s="170">
        <f>C4414/'Projections+Sensitivity'!D$67</f>
        <v>396180651.46101904</v>
      </c>
      <c r="J4414" s="170">
        <f>D4414/'Projections+Sensitivity'!E$67</f>
        <v>345052304.30758715</v>
      </c>
      <c r="K4414" s="170">
        <f>E4414/'Projections+Sensitivity'!F$67</f>
        <v>115054780.29873914</v>
      </c>
      <c r="L4414" s="170">
        <f>F4414/'Projections+Sensitivity'!F$67</f>
        <v>1012262831.3046004</v>
      </c>
      <c r="M4414" s="170">
        <f t="shared" si="137"/>
        <v>1541748655.0395269</v>
      </c>
      <c r="N4414" s="171">
        <f>'Projections+Sensitivity'!$B$72</f>
        <v>418000000</v>
      </c>
      <c r="O4414" s="171">
        <f>'Projections+Sensitivity'!$B$73</f>
        <v>634000000</v>
      </c>
      <c r="P4414" s="170">
        <f t="shared" si="136"/>
        <v>1325748655.0395269</v>
      </c>
      <c r="Q4414" s="170">
        <f>P4414/'Projections+Sensitivity'!$B$75</f>
        <v>9.8203604077001998</v>
      </c>
    </row>
    <row r="4415" spans="1:17">
      <c r="A4415" s="222">
        <v>1163026866.8367901</v>
      </c>
      <c r="B4415" s="223">
        <v>419101248.53685999</v>
      </c>
      <c r="C4415" s="223">
        <v>747694119.90991497</v>
      </c>
      <c r="D4415" s="222">
        <v>286289444.01565701</v>
      </c>
      <c r="E4415" s="222">
        <v>1003818184.01937</v>
      </c>
      <c r="F4415" s="224">
        <f>E4415*(1+'Projections+Sensitivity'!$B$64)/('Projections+Sensitivity'!$B$63-'Projections+Sensitivity'!$B$64)</f>
        <v>8831687257.427454</v>
      </c>
      <c r="G4415" s="170">
        <f>A4415/'Projections+Sensitivity'!B$67</f>
        <v>1031330743.1137493</v>
      </c>
      <c r="H4415" s="170">
        <f>B4415/'Projections+Sensitivity'!C$67</f>
        <v>329560678.00334537</v>
      </c>
      <c r="I4415" s="170">
        <f>C4415/'Projections+Sensitivity'!D$67</f>
        <v>521373093.49719584</v>
      </c>
      <c r="J4415" s="170">
        <f>D4415/'Projections+Sensitivity'!E$67</f>
        <v>177026466.65449652</v>
      </c>
      <c r="K4415" s="170">
        <f>E4415/'Projections+Sensitivity'!F$67</f>
        <v>550422452.61483943</v>
      </c>
      <c r="L4415" s="170">
        <f>F4415/'Projections+Sensitivity'!F$67</f>
        <v>4842668760.4880466</v>
      </c>
      <c r="M4415" s="170">
        <f t="shared" si="137"/>
        <v>7452382194.3716726</v>
      </c>
      <c r="N4415" s="171">
        <f>'Projections+Sensitivity'!$B$72</f>
        <v>418000000</v>
      </c>
      <c r="O4415" s="171">
        <f>'Projections+Sensitivity'!$B$73</f>
        <v>634000000</v>
      </c>
      <c r="P4415" s="170">
        <f t="shared" si="136"/>
        <v>7236382194.3716726</v>
      </c>
      <c r="Q4415" s="170">
        <f>P4415/'Projections+Sensitivity'!$B$75</f>
        <v>53.6028310694198</v>
      </c>
    </row>
    <row r="4416" spans="1:17">
      <c r="A4416" s="222">
        <v>478837773.70828998</v>
      </c>
      <c r="B4416" s="223">
        <v>654600354.87136102</v>
      </c>
      <c r="C4416" s="223">
        <v>343735822.732535</v>
      </c>
      <c r="D4416" s="222">
        <v>1277594289.23807</v>
      </c>
      <c r="E4416" s="222">
        <v>687581473.31114197</v>
      </c>
      <c r="F4416" s="224">
        <f>E4416*(1+'Projections+Sensitivity'!$B$64)/('Projections+Sensitivity'!$B$63-'Projections+Sensitivity'!$B$64)</f>
        <v>6049406787.9607468</v>
      </c>
      <c r="G4416" s="170">
        <f>A4416/'Projections+Sensitivity'!B$67</f>
        <v>424616258.72208297</v>
      </c>
      <c r="H4416" s="170">
        <f>B4416/'Projections+Sensitivity'!C$67</f>
        <v>514745631.33796704</v>
      </c>
      <c r="I4416" s="170">
        <f>C4416/'Projections+Sensitivity'!D$67</f>
        <v>239689740.0576829</v>
      </c>
      <c r="J4416" s="170">
        <f>D4416/'Projections+Sensitivity'!E$67</f>
        <v>789997701.86919427</v>
      </c>
      <c r="K4416" s="170">
        <f>E4416/'Projections+Sensitivity'!F$67</f>
        <v>377020746.32385886</v>
      </c>
      <c r="L4416" s="170">
        <f>F4416/'Projections+Sensitivity'!F$67</f>
        <v>3317064159.728313</v>
      </c>
      <c r="M4416" s="170">
        <f t="shared" si="137"/>
        <v>5663134238.0390987</v>
      </c>
      <c r="N4416" s="171">
        <f>'Projections+Sensitivity'!$B$72</f>
        <v>418000000</v>
      </c>
      <c r="O4416" s="171">
        <f>'Projections+Sensitivity'!$B$73</f>
        <v>634000000</v>
      </c>
      <c r="P4416" s="170">
        <f t="shared" si="136"/>
        <v>5447134238.0390987</v>
      </c>
      <c r="Q4416" s="170">
        <f>P4416/'Projections+Sensitivity'!$B$75</f>
        <v>40.34914250399332</v>
      </c>
    </row>
    <row r="4417" spans="1:17">
      <c r="A4417" s="222">
        <v>500136842.33464199</v>
      </c>
      <c r="B4417" s="223">
        <v>222176693.58549699</v>
      </c>
      <c r="C4417" s="223">
        <v>725076888.93288398</v>
      </c>
      <c r="D4417" s="222">
        <v>491846290.73237097</v>
      </c>
      <c r="E4417" s="222">
        <v>822966805.73403704</v>
      </c>
      <c r="F4417" s="224">
        <f>E4417*(1+'Projections+Sensitivity'!$B$64)/('Projections+Sensitivity'!$B$63-'Projections+Sensitivity'!$B$64)</f>
        <v>7240539738.3664265</v>
      </c>
      <c r="G4417" s="170">
        <f>A4417/'Projections+Sensitivity'!B$67</f>
        <v>443503513.09290481</v>
      </c>
      <c r="H4417" s="170">
        <f>B4417/'Projections+Sensitivity'!C$67</f>
        <v>174708860.99767402</v>
      </c>
      <c r="I4417" s="170">
        <f>C4417/'Projections+Sensitivity'!D$67</f>
        <v>505601917.3346014</v>
      </c>
      <c r="J4417" s="170">
        <f>D4417/'Projections+Sensitivity'!E$67</f>
        <v>304132104.08383089</v>
      </c>
      <c r="K4417" s="170">
        <f>E4417/'Projections+Sensitivity'!F$67</f>
        <v>451256427.55241019</v>
      </c>
      <c r="L4417" s="170">
        <f>F4417/'Projections+Sensitivity'!F$67</f>
        <v>3970196699.4552412</v>
      </c>
      <c r="M4417" s="170">
        <f t="shared" si="137"/>
        <v>5849399522.5166626</v>
      </c>
      <c r="N4417" s="171">
        <f>'Projections+Sensitivity'!$B$72</f>
        <v>418000000</v>
      </c>
      <c r="O4417" s="171">
        <f>'Projections+Sensitivity'!$B$73</f>
        <v>634000000</v>
      </c>
      <c r="P4417" s="170">
        <f t="shared" si="136"/>
        <v>5633399522.5166626</v>
      </c>
      <c r="Q4417" s="170">
        <f>P4417/'Projections+Sensitivity'!$B$75</f>
        <v>41.728885351975279</v>
      </c>
    </row>
    <row r="4418" spans="1:17">
      <c r="A4418" s="222">
        <v>302912037.00830197</v>
      </c>
      <c r="B4418" s="223">
        <v>-606581367.10900998</v>
      </c>
      <c r="C4418" s="223">
        <v>1334055208.61641</v>
      </c>
      <c r="D4418" s="222">
        <v>635947186.925421</v>
      </c>
      <c r="E4418" s="222">
        <v>378980779.88119203</v>
      </c>
      <c r="F4418" s="224">
        <f>E4418*(1+'Projections+Sensitivity'!$B$64)/('Projections+Sensitivity'!$B$63-'Projections+Sensitivity'!$B$64)</f>
        <v>3334308720.2154698</v>
      </c>
      <c r="G4418" s="170">
        <f>A4418/'Projections+Sensitivity'!B$67</f>
        <v>268611590.2683714</v>
      </c>
      <c r="H4418" s="170">
        <f>B4418/'Projections+Sensitivity'!C$67</f>
        <v>-476985853.19547141</v>
      </c>
      <c r="I4418" s="170">
        <f>C4418/'Projections+Sensitivity'!D$67</f>
        <v>930247373.21217132</v>
      </c>
      <c r="J4418" s="170">
        <f>D4418/'Projections+Sensitivity'!E$67</f>
        <v>393236585.67766476</v>
      </c>
      <c r="K4418" s="170">
        <f>E4418/'Projections+Sensitivity'!F$67</f>
        <v>207806088.46996653</v>
      </c>
      <c r="L4418" s="170">
        <f>F4418/'Projections+Sensitivity'!F$67</f>
        <v>1828297606.850915</v>
      </c>
      <c r="M4418" s="170">
        <f t="shared" si="137"/>
        <v>3151213391.2836175</v>
      </c>
      <c r="N4418" s="171">
        <f>'Projections+Sensitivity'!$B$72</f>
        <v>418000000</v>
      </c>
      <c r="O4418" s="171">
        <f>'Projections+Sensitivity'!$B$73</f>
        <v>634000000</v>
      </c>
      <c r="P4418" s="170">
        <f t="shared" ref="P4418:P4481" si="138">M4418+N4418-O4418</f>
        <v>2935213391.2836175</v>
      </c>
      <c r="Q4418" s="170">
        <f>P4418/'Projections+Sensitivity'!$B$75</f>
        <v>21.742321416915686</v>
      </c>
    </row>
    <row r="4419" spans="1:17">
      <c r="A4419" s="222">
        <v>1135953230.7512701</v>
      </c>
      <c r="B4419" s="223">
        <v>415134864.02840799</v>
      </c>
      <c r="C4419" s="223">
        <v>541000426.80988503</v>
      </c>
      <c r="D4419" s="222">
        <v>719189813.25149596</v>
      </c>
      <c r="E4419" s="222">
        <v>682852136.01173699</v>
      </c>
      <c r="F4419" s="224">
        <f>E4419*(1+'Projections+Sensitivity'!$B$64)/('Projections+Sensitivity'!$B$63-'Projections+Sensitivity'!$B$64)</f>
        <v>6007797631.4141026</v>
      </c>
      <c r="G4419" s="170">
        <f>A4419/'Projections+Sensitivity'!B$67</f>
        <v>1007322808.285199</v>
      </c>
      <c r="H4419" s="170">
        <f>B4419/'Projections+Sensitivity'!C$67</f>
        <v>326441707.65336215</v>
      </c>
      <c r="I4419" s="170">
        <f>C4419/'Projections+Sensitivity'!D$67</f>
        <v>377243927.15988868</v>
      </c>
      <c r="J4419" s="170">
        <f>D4419/'Projections+Sensitivity'!E$67</f>
        <v>444709485.99437958</v>
      </c>
      <c r="K4419" s="170">
        <f>E4419/'Projections+Sensitivity'!F$67</f>
        <v>374427514.32525313</v>
      </c>
      <c r="L4419" s="170">
        <f>F4419/'Projections+Sensitivity'!F$67</f>
        <v>3294248659.5090055</v>
      </c>
      <c r="M4419" s="170">
        <f t="shared" ref="M4419:M4482" si="139">SUM(G4419:L4419)</f>
        <v>5824394102.9270878</v>
      </c>
      <c r="N4419" s="171">
        <f>'Projections+Sensitivity'!$B$72</f>
        <v>418000000</v>
      </c>
      <c r="O4419" s="171">
        <f>'Projections+Sensitivity'!$B$73</f>
        <v>634000000</v>
      </c>
      <c r="P4419" s="170">
        <f t="shared" si="138"/>
        <v>5608394102.9270878</v>
      </c>
      <c r="Q4419" s="170">
        <f>P4419/'Projections+Sensitivity'!$B$75</f>
        <v>41.543660021682129</v>
      </c>
    </row>
    <row r="4420" spans="1:17">
      <c r="A4420" s="222">
        <v>385956187.46513498</v>
      </c>
      <c r="B4420" s="223">
        <v>373745759.28169298</v>
      </c>
      <c r="C4420" s="223">
        <v>497606613.44660097</v>
      </c>
      <c r="D4420" s="222">
        <v>524437815.24713999</v>
      </c>
      <c r="E4420" s="222">
        <v>813225470.70992398</v>
      </c>
      <c r="F4420" s="224">
        <f>E4420*(1+'Projections+Sensitivity'!$B$64)/('Projections+Sensitivity'!$B$63-'Projections+Sensitivity'!$B$64)</f>
        <v>7154834552.1360769</v>
      </c>
      <c r="G4420" s="170">
        <f>A4420/'Projections+Sensitivity'!B$67</f>
        <v>342252180.90651911</v>
      </c>
      <c r="H4420" s="170">
        <f>B4420/'Projections+Sensitivity'!C$67</f>
        <v>293895344.52536207</v>
      </c>
      <c r="I4420" s="170">
        <f>C4420/'Projections+Sensitivity'!D$67</f>
        <v>346985073.82748419</v>
      </c>
      <c r="J4420" s="170">
        <f>D4420/'Projections+Sensitivity'!E$67</f>
        <v>324285003.70459872</v>
      </c>
      <c r="K4420" s="170">
        <f>E4420/'Projections+Sensitivity'!F$67</f>
        <v>445914972.6942746</v>
      </c>
      <c r="L4420" s="170">
        <f>F4420/'Projections+Sensitivity'!F$67</f>
        <v>3923202074.7734766</v>
      </c>
      <c r="M4420" s="170">
        <f t="shared" si="139"/>
        <v>5676534650.431715</v>
      </c>
      <c r="N4420" s="171">
        <f>'Projections+Sensitivity'!$B$72</f>
        <v>418000000</v>
      </c>
      <c r="O4420" s="171">
        <f>'Projections+Sensitivity'!$B$73</f>
        <v>634000000</v>
      </c>
      <c r="P4420" s="170">
        <f t="shared" si="138"/>
        <v>5460534650.431715</v>
      </c>
      <c r="Q4420" s="170">
        <f>P4420/'Projections+Sensitivity'!$B$75</f>
        <v>40.448404818012705</v>
      </c>
    </row>
    <row r="4421" spans="1:17">
      <c r="A4421" s="222">
        <v>281574228.67903</v>
      </c>
      <c r="B4421" s="223">
        <v>712760735.17588794</v>
      </c>
      <c r="C4421" s="223">
        <v>388429295.81462502</v>
      </c>
      <c r="D4421" s="222">
        <v>1416090904.6431601</v>
      </c>
      <c r="E4421" s="222">
        <v>990426637.67286003</v>
      </c>
      <c r="F4421" s="224">
        <f>E4421*(1+'Projections+Sensitivity'!$B$64)/('Projections+Sensitivity'!$B$63-'Projections+Sensitivity'!$B$64)</f>
        <v>8713867166.9882088</v>
      </c>
      <c r="G4421" s="170">
        <f>A4421/'Projections+Sensitivity'!B$67</f>
        <v>249689982.91075307</v>
      </c>
      <c r="H4421" s="170">
        <f>B4421/'Projections+Sensitivity'!C$67</f>
        <v>560480103.45659769</v>
      </c>
      <c r="I4421" s="170">
        <f>C4421/'Projections+Sensitivity'!D$67</f>
        <v>270854856.51299274</v>
      </c>
      <c r="J4421" s="170">
        <f>D4421/'Projections+Sensitivity'!E$67</f>
        <v>875636788.39949942</v>
      </c>
      <c r="K4421" s="170">
        <f>E4421/'Projections+Sensitivity'!F$67</f>
        <v>543079481.64490032</v>
      </c>
      <c r="L4421" s="170">
        <f>F4421/'Projections+Sensitivity'!F$67</f>
        <v>4778064607.8842316</v>
      </c>
      <c r="M4421" s="170">
        <f t="shared" si="139"/>
        <v>7277805820.8089752</v>
      </c>
      <c r="N4421" s="171">
        <f>'Projections+Sensitivity'!$B$72</f>
        <v>418000000</v>
      </c>
      <c r="O4421" s="171">
        <f>'Projections+Sensitivity'!$B$73</f>
        <v>634000000</v>
      </c>
      <c r="P4421" s="170">
        <f t="shared" si="138"/>
        <v>7061805820.8089752</v>
      </c>
      <c r="Q4421" s="170">
        <f>P4421/'Projections+Sensitivity'!$B$75</f>
        <v>52.309672746733149</v>
      </c>
    </row>
    <row r="4422" spans="1:17">
      <c r="A4422" s="222">
        <v>217882163.45472899</v>
      </c>
      <c r="B4422" s="223">
        <v>435216992.83504599</v>
      </c>
      <c r="C4422" s="223">
        <v>506237512.46252298</v>
      </c>
      <c r="D4422" s="222">
        <v>910905106.49956703</v>
      </c>
      <c r="E4422" s="222">
        <v>276629804.11553502</v>
      </c>
      <c r="F4422" s="224">
        <f>E4422*(1+'Projections+Sensitivity'!$B$64)/('Projections+Sensitivity'!$B$63-'Projections+Sensitivity'!$B$64)</f>
        <v>2433815161.8746533</v>
      </c>
      <c r="G4422" s="170">
        <f>A4422/'Projections+Sensitivity'!B$67</f>
        <v>193210131.21404603</v>
      </c>
      <c r="H4422" s="170">
        <f>B4422/'Projections+Sensitivity'!C$67</f>
        <v>342233309.34477079</v>
      </c>
      <c r="I4422" s="170">
        <f>C4422/'Projections+Sensitivity'!D$67</f>
        <v>353003468.78307825</v>
      </c>
      <c r="J4422" s="170">
        <f>D4422/'Projections+Sensitivity'!E$67</f>
        <v>563256228.37961602</v>
      </c>
      <c r="K4422" s="170">
        <f>E4422/'Projections+Sensitivity'!F$67</f>
        <v>151684097.45075637</v>
      </c>
      <c r="L4422" s="170">
        <f>F4422/'Projections+Sensitivity'!F$67</f>
        <v>1334531025.5750253</v>
      </c>
      <c r="M4422" s="170">
        <f t="shared" si="139"/>
        <v>2937918260.7472925</v>
      </c>
      <c r="N4422" s="171">
        <f>'Projections+Sensitivity'!$B$72</f>
        <v>418000000</v>
      </c>
      <c r="O4422" s="171">
        <f>'Projections+Sensitivity'!$B$73</f>
        <v>634000000</v>
      </c>
      <c r="P4422" s="170">
        <f t="shared" si="138"/>
        <v>2721918260.7472925</v>
      </c>
      <c r="Q4422" s="170">
        <f>P4422/'Projections+Sensitivity'!$B$75</f>
        <v>20.162357487016983</v>
      </c>
    </row>
    <row r="4423" spans="1:17">
      <c r="A4423" s="222">
        <v>-87012416.935540602</v>
      </c>
      <c r="B4423" s="223">
        <v>564804520.16858494</v>
      </c>
      <c r="C4423" s="223">
        <v>1009371359.07143</v>
      </c>
      <c r="D4423" s="222">
        <v>867029047.52179801</v>
      </c>
      <c r="E4423" s="222">
        <v>801545664.38047004</v>
      </c>
      <c r="F4423" s="224">
        <f>E4423*(1+'Projections+Sensitivity'!$B$64)/('Projections+Sensitivity'!$B$63-'Projections+Sensitivity'!$B$64)</f>
        <v>7052074512.1495237</v>
      </c>
      <c r="G4423" s="170">
        <f>A4423/'Projections+Sensitivity'!B$67</f>
        <v>-77159507.812855765</v>
      </c>
      <c r="H4423" s="170">
        <f>B4423/'Projections+Sensitivity'!C$67</f>
        <v>444134588.61300009</v>
      </c>
      <c r="I4423" s="170">
        <f>C4423/'Projections+Sensitivity'!D$67</f>
        <v>703842726.52825725</v>
      </c>
      <c r="J4423" s="170">
        <f>D4423/'Projections+Sensitivity'!E$67</f>
        <v>536125560.95922047</v>
      </c>
      <c r="K4423" s="170">
        <f>E4423/'Projections+Sensitivity'!F$67</f>
        <v>439510598.12896949</v>
      </c>
      <c r="L4423" s="170">
        <f>F4423/'Projections+Sensitivity'!F$67</f>
        <v>3866855782.0477152</v>
      </c>
      <c r="M4423" s="170">
        <f t="shared" si="139"/>
        <v>5913309748.4643068</v>
      </c>
      <c r="N4423" s="171">
        <f>'Projections+Sensitivity'!$B$72</f>
        <v>418000000</v>
      </c>
      <c r="O4423" s="171">
        <f>'Projections+Sensitivity'!$B$73</f>
        <v>634000000</v>
      </c>
      <c r="P4423" s="170">
        <f t="shared" si="138"/>
        <v>5697309748.4643068</v>
      </c>
      <c r="Q4423" s="170">
        <f>P4423/'Projections+Sensitivity'!$B$75</f>
        <v>42.202294433068943</v>
      </c>
    </row>
    <row r="4424" spans="1:17">
      <c r="A4424" s="222">
        <v>811233663.68331897</v>
      </c>
      <c r="B4424" s="223">
        <v>435577209.97922999</v>
      </c>
      <c r="C4424" s="223">
        <v>411968642.92455399</v>
      </c>
      <c r="D4424" s="222">
        <v>-154927.41753715201</v>
      </c>
      <c r="E4424" s="222">
        <v>-248156540.05049101</v>
      </c>
      <c r="F4424" s="224">
        <f>E4424*(1+'Projections+Sensitivity'!$B$64)/('Projections+Sensitivity'!$B$63-'Projections+Sensitivity'!$B$64)</f>
        <v>-2183304693.5209899</v>
      </c>
      <c r="G4424" s="170">
        <f>A4424/'Projections+Sensitivity'!B$67</f>
        <v>719373078.18256581</v>
      </c>
      <c r="H4424" s="170">
        <f>B4424/'Projections+Sensitivity'!C$67</f>
        <v>342516566.44953996</v>
      </c>
      <c r="I4424" s="170">
        <f>C4424/'Projections+Sensitivity'!D$67</f>
        <v>287269031.63461417</v>
      </c>
      <c r="J4424" s="170">
        <f>D4424/'Projections+Sensitivity'!E$67</f>
        <v>-95799.03795896846</v>
      </c>
      <c r="K4424" s="170">
        <f>E4424/'Projections+Sensitivity'!F$67</f>
        <v>-136071385.81618699</v>
      </c>
      <c r="L4424" s="170">
        <f>F4424/'Projections+Sensitivity'!F$67</f>
        <v>-1197168913.0012059</v>
      </c>
      <c r="M4424" s="170">
        <f t="shared" si="139"/>
        <v>15822578.41136837</v>
      </c>
      <c r="N4424" s="171">
        <f>'Projections+Sensitivity'!$B$72</f>
        <v>418000000</v>
      </c>
      <c r="O4424" s="171">
        <f>'Projections+Sensitivity'!$B$73</f>
        <v>634000000</v>
      </c>
      <c r="P4424" s="170">
        <f t="shared" si="138"/>
        <v>-200177421.58863163</v>
      </c>
      <c r="Q4424" s="170">
        <f>P4424/'Projections+Sensitivity'!$B$75</f>
        <v>-1.4827957154713454</v>
      </c>
    </row>
    <row r="4425" spans="1:17">
      <c r="A4425" s="222">
        <v>561549346.16454399</v>
      </c>
      <c r="B4425" s="223">
        <v>148945924.71256301</v>
      </c>
      <c r="C4425" s="223">
        <v>-176544811.597368</v>
      </c>
      <c r="D4425" s="222">
        <v>10560542.4883263</v>
      </c>
      <c r="E4425" s="222">
        <v>519497837.67385</v>
      </c>
      <c r="F4425" s="224">
        <f>E4425*(1+'Projections+Sensitivity'!$B$64)/('Projections+Sensitivity'!$B$63-'Projections+Sensitivity'!$B$64)</f>
        <v>4570591075.4419298</v>
      </c>
      <c r="G4425" s="170">
        <f>A4425/'Projections+Sensitivity'!B$67</f>
        <v>497961931.0515821</v>
      </c>
      <c r="H4425" s="170">
        <f>B4425/'Projections+Sensitivity'!C$67</f>
        <v>117123774.04141834</v>
      </c>
      <c r="I4425" s="170">
        <f>C4425/'Projections+Sensitivity'!D$67</f>
        <v>-123106109.98851962</v>
      </c>
      <c r="J4425" s="170">
        <f>D4425/'Projections+Sensitivity'!E$67</f>
        <v>6530088.9073676355</v>
      </c>
      <c r="K4425" s="170">
        <f>E4425/'Projections+Sensitivity'!F$67</f>
        <v>284855642.67784637</v>
      </c>
      <c r="L4425" s="170">
        <f>F4425/'Projections+Sensitivity'!F$67</f>
        <v>2506186866.9991131</v>
      </c>
      <c r="M4425" s="170">
        <f t="shared" si="139"/>
        <v>3289552193.688808</v>
      </c>
      <c r="N4425" s="171">
        <f>'Projections+Sensitivity'!$B$72</f>
        <v>418000000</v>
      </c>
      <c r="O4425" s="171">
        <f>'Projections+Sensitivity'!$B$73</f>
        <v>634000000</v>
      </c>
      <c r="P4425" s="170">
        <f t="shared" si="138"/>
        <v>3073552193.688808</v>
      </c>
      <c r="Q4425" s="170">
        <f>P4425/'Projections+Sensitivity'!$B$75</f>
        <v>22.767053286583764</v>
      </c>
    </row>
    <row r="4426" spans="1:17">
      <c r="A4426" s="222">
        <v>180969639.825656</v>
      </c>
      <c r="B4426" s="223">
        <v>621986523.94075704</v>
      </c>
      <c r="C4426" s="223">
        <v>179092419.484925</v>
      </c>
      <c r="D4426" s="222">
        <v>380964351.95411098</v>
      </c>
      <c r="E4426" s="222">
        <v>771638989.19572604</v>
      </c>
      <c r="F4426" s="224">
        <f>E4426*(1+'Projections+Sensitivity'!$B$64)/('Projections+Sensitivity'!$B$63-'Projections+Sensitivity'!$B$64)</f>
        <v>6788952757.2879601</v>
      </c>
      <c r="G4426" s="170">
        <f>A4426/'Projections+Sensitivity'!B$67</f>
        <v>160477421.84154794</v>
      </c>
      <c r="H4426" s="170">
        <f>B4426/'Projections+Sensitivity'!C$67</f>
        <v>489099713.38544387</v>
      </c>
      <c r="I4426" s="170">
        <f>C4426/'Projections+Sensitivity'!D$67</f>
        <v>124882577.35663733</v>
      </c>
      <c r="J4426" s="170">
        <f>D4426/'Projections+Sensitivity'!E$67</f>
        <v>235568493.90530798</v>
      </c>
      <c r="K4426" s="170">
        <f>E4426/'Projections+Sensitivity'!F$67</f>
        <v>423111905.84902918</v>
      </c>
      <c r="L4426" s="170">
        <f>F4426/'Projections+Sensitivity'!F$67</f>
        <v>3722578537.470098</v>
      </c>
      <c r="M4426" s="170">
        <f t="shared" si="139"/>
        <v>5155718649.8080645</v>
      </c>
      <c r="N4426" s="171">
        <f>'Projections+Sensitivity'!$B$72</f>
        <v>418000000</v>
      </c>
      <c r="O4426" s="171">
        <f>'Projections+Sensitivity'!$B$73</f>
        <v>634000000</v>
      </c>
      <c r="P4426" s="170">
        <f t="shared" si="138"/>
        <v>4939718649.8080645</v>
      </c>
      <c r="Q4426" s="170">
        <f>P4426/'Projections+Sensitivity'!$B$75</f>
        <v>36.590508517096772</v>
      </c>
    </row>
    <row r="4427" spans="1:17">
      <c r="A4427" s="222">
        <v>747675763.26851404</v>
      </c>
      <c r="B4427" s="223">
        <v>602249459.24366403</v>
      </c>
      <c r="C4427" s="223">
        <v>308346164.23814499</v>
      </c>
      <c r="D4427" s="222">
        <v>880985869.12091303</v>
      </c>
      <c r="E4427" s="222">
        <v>236792935.75474799</v>
      </c>
      <c r="F4427" s="224">
        <f>E4427*(1+'Projections+Sensitivity'!$B$64)/('Projections+Sensitivity'!$B$63-'Projections+Sensitivity'!$B$64)</f>
        <v>2083326628.9124043</v>
      </c>
      <c r="G4427" s="170">
        <f>A4427/'Projections+Sensitivity'!B$67</f>
        <v>663012199.05358076</v>
      </c>
      <c r="H4427" s="170">
        <f>B4427/'Projections+Sensitivity'!C$67</f>
        <v>473579453.19514817</v>
      </c>
      <c r="I4427" s="170">
        <f>C4427/'Projections+Sensitivity'!D$67</f>
        <v>215012247.97141036</v>
      </c>
      <c r="J4427" s="170">
        <f>D4427/'Projections+Sensitivity'!E$67</f>
        <v>544755731.80576897</v>
      </c>
      <c r="K4427" s="170">
        <f>E4427/'Projections+Sensitivity'!F$67</f>
        <v>129840393.94277549</v>
      </c>
      <c r="L4427" s="170">
        <f>F4427/'Projections+Sensitivity'!F$67</f>
        <v>1142348057.5857389</v>
      </c>
      <c r="M4427" s="170">
        <f t="shared" si="139"/>
        <v>3168548083.5544224</v>
      </c>
      <c r="N4427" s="171">
        <f>'Projections+Sensitivity'!$B$72</f>
        <v>418000000</v>
      </c>
      <c r="O4427" s="171">
        <f>'Projections+Sensitivity'!$B$73</f>
        <v>634000000</v>
      </c>
      <c r="P4427" s="170">
        <f t="shared" si="138"/>
        <v>2952548083.5544224</v>
      </c>
      <c r="Q4427" s="170">
        <f>P4427/'Projections+Sensitivity'!$B$75</f>
        <v>21.870726544847575</v>
      </c>
    </row>
    <row r="4428" spans="1:17">
      <c r="A4428" s="222">
        <v>309072787.11417502</v>
      </c>
      <c r="B4428" s="223">
        <v>368419045.80481899</v>
      </c>
      <c r="C4428" s="223">
        <v>16140840.2686926</v>
      </c>
      <c r="D4428" s="222">
        <v>-247610943.80226901</v>
      </c>
      <c r="E4428" s="222">
        <v>344936016.68958598</v>
      </c>
      <c r="F4428" s="224">
        <f>E4428*(1+'Projections+Sensitivity'!$B$64)/('Projections+Sensitivity'!$B$63-'Projections+Sensitivity'!$B$64)</f>
        <v>3034779675.9641252</v>
      </c>
      <c r="G4428" s="170">
        <f>A4428/'Projections+Sensitivity'!B$67</f>
        <v>274074723.722983</v>
      </c>
      <c r="H4428" s="170">
        <f>B4428/'Projections+Sensitivity'!C$67</f>
        <v>289706678.15632415</v>
      </c>
      <c r="I4428" s="170">
        <f>C4428/'Projections+Sensitivity'!D$67</f>
        <v>11255137.092085583</v>
      </c>
      <c r="J4428" s="170">
        <f>D4428/'Projections+Sensitivity'!E$67</f>
        <v>-153109698.60245195</v>
      </c>
      <c r="K4428" s="170">
        <f>E4428/'Projections+Sensitivity'!F$67</f>
        <v>189138363.22555751</v>
      </c>
      <c r="L4428" s="170">
        <f>F4428/'Projections+Sensitivity'!F$67</f>
        <v>1664057195.7975297</v>
      </c>
      <c r="M4428" s="170">
        <f t="shared" si="139"/>
        <v>2275122399.3920279</v>
      </c>
      <c r="N4428" s="171">
        <f>'Projections+Sensitivity'!$B$72</f>
        <v>418000000</v>
      </c>
      <c r="O4428" s="171">
        <f>'Projections+Sensitivity'!$B$73</f>
        <v>634000000</v>
      </c>
      <c r="P4428" s="170">
        <f t="shared" si="138"/>
        <v>2059122399.3920279</v>
      </c>
      <c r="Q4428" s="170">
        <f>P4428/'Projections+Sensitivity'!$B$75</f>
        <v>15.252758514015021</v>
      </c>
    </row>
    <row r="4429" spans="1:17">
      <c r="A4429" s="222">
        <v>967130203.46383798</v>
      </c>
      <c r="B4429" s="223">
        <v>410980031.36928999</v>
      </c>
      <c r="C4429" s="223">
        <v>242515986.69092301</v>
      </c>
      <c r="D4429" s="222">
        <v>905356315.83756995</v>
      </c>
      <c r="E4429" s="222">
        <v>371081597.953134</v>
      </c>
      <c r="F4429" s="224">
        <f>E4429*(1+'Projections+Sensitivity'!$B$64)/('Projections+Sensitivity'!$B$63-'Projections+Sensitivity'!$B$64)</f>
        <v>3264810971.0326505</v>
      </c>
      <c r="G4429" s="170">
        <f>A4429/'Projections+Sensitivity'!B$67</f>
        <v>857616569.20182145</v>
      </c>
      <c r="H4429" s="170">
        <f>B4429/'Projections+Sensitivity'!C$67</f>
        <v>323174550.91520005</v>
      </c>
      <c r="I4429" s="170">
        <f>C4429/'Projections+Sensitivity'!D$67</f>
        <v>169108338.33868513</v>
      </c>
      <c r="J4429" s="170">
        <f>D4429/'Projections+Sensitivity'!E$67</f>
        <v>559825145.51703906</v>
      </c>
      <c r="K4429" s="170">
        <f>E4429/'Projections+Sensitivity'!F$67</f>
        <v>203474739.2677801</v>
      </c>
      <c r="L4429" s="170">
        <f>F4429/'Projections+Sensitivity'!F$67</f>
        <v>1790189987.1988683</v>
      </c>
      <c r="M4429" s="170">
        <f t="shared" si="139"/>
        <v>3903389330.439394</v>
      </c>
      <c r="N4429" s="171">
        <f>'Projections+Sensitivity'!$B$72</f>
        <v>418000000</v>
      </c>
      <c r="O4429" s="171">
        <f>'Projections+Sensitivity'!$B$73</f>
        <v>634000000</v>
      </c>
      <c r="P4429" s="170">
        <f t="shared" si="138"/>
        <v>3687389330.439394</v>
      </c>
      <c r="Q4429" s="170">
        <f>P4429/'Projections+Sensitivity'!$B$75</f>
        <v>27.313995040291807</v>
      </c>
    </row>
    <row r="4430" spans="1:17">
      <c r="A4430" s="222">
        <v>-927305286.21377504</v>
      </c>
      <c r="B4430" s="223">
        <v>17304169.681166399</v>
      </c>
      <c r="C4430" s="223">
        <v>179686948.13055599</v>
      </c>
      <c r="D4430" s="222">
        <v>1085985825.12236</v>
      </c>
      <c r="E4430" s="222">
        <v>656470816.49911201</v>
      </c>
      <c r="F4430" s="224">
        <f>E4430*(1+'Projections+Sensitivity'!$B$64)/('Projections+Sensitivity'!$B$63-'Projections+Sensitivity'!$B$64)</f>
        <v>5775692288.9497375</v>
      </c>
      <c r="G4430" s="170">
        <f>A4430/'Projections+Sensitivity'!B$67</f>
        <v>-822301253.04437041</v>
      </c>
      <c r="H4430" s="170">
        <f>B4430/'Projections+Sensitivity'!C$67</f>
        <v>13607150.807398684</v>
      </c>
      <c r="I4430" s="170">
        <f>C4430/'Projections+Sensitivity'!D$67</f>
        <v>125297146.93915948</v>
      </c>
      <c r="J4430" s="170">
        <f>D4430/'Projections+Sensitivity'!E$67</f>
        <v>671517017.04993844</v>
      </c>
      <c r="K4430" s="170">
        <f>E4430/'Projections+Sensitivity'!F$67</f>
        <v>359961876.20420212</v>
      </c>
      <c r="L4430" s="170">
        <f>F4430/'Projections+Sensitivity'!F$67</f>
        <v>3166978608.1211162</v>
      </c>
      <c r="M4430" s="170">
        <f t="shared" si="139"/>
        <v>3515060546.0774446</v>
      </c>
      <c r="N4430" s="171">
        <f>'Projections+Sensitivity'!$B$72</f>
        <v>418000000</v>
      </c>
      <c r="O4430" s="171">
        <f>'Projections+Sensitivity'!$B$73</f>
        <v>634000000</v>
      </c>
      <c r="P4430" s="170">
        <f t="shared" si="138"/>
        <v>3299060546.0774446</v>
      </c>
      <c r="Q4430" s="170">
        <f>P4430/'Projections+Sensitivity'!$B$75</f>
        <v>24.437485526499589</v>
      </c>
    </row>
    <row r="4431" spans="1:17">
      <c r="A4431" s="222">
        <v>706233024.82678497</v>
      </c>
      <c r="B4431" s="223">
        <v>335349471.39721102</v>
      </c>
      <c r="C4431" s="223">
        <v>-53264088.202108197</v>
      </c>
      <c r="D4431" s="222">
        <v>602544346.41293001</v>
      </c>
      <c r="E4431" s="222">
        <v>581652637.17035604</v>
      </c>
      <c r="F4431" s="224">
        <f>E4431*(1+'Projections+Sensitivity'!$B$64)/('Projections+Sensitivity'!$B$63-'Projections+Sensitivity'!$B$64)</f>
        <v>5117434875.8832436</v>
      </c>
      <c r="G4431" s="170">
        <f>A4431/'Projections+Sensitivity'!B$67</f>
        <v>626262256.76718724</v>
      </c>
      <c r="H4431" s="170">
        <f>B4431/'Projections+Sensitivity'!C$67</f>
        <v>263702385.87348965</v>
      </c>
      <c r="I4431" s="170">
        <f>C4431/'Projections+Sensitivity'!D$67</f>
        <v>-37141474.967847191</v>
      </c>
      <c r="J4431" s="170">
        <f>D4431/'Projections+Sensitivity'!E$67</f>
        <v>372582010.54136819</v>
      </c>
      <c r="K4431" s="170">
        <f>E4431/'Projections+Sensitivity'!F$67</f>
        <v>318936911.30327135</v>
      </c>
      <c r="L4431" s="170">
        <f>F4431/'Projections+Sensitivity'!F$67</f>
        <v>2806037089.5074549</v>
      </c>
      <c r="M4431" s="170">
        <f t="shared" si="139"/>
        <v>4350379179.0249243</v>
      </c>
      <c r="N4431" s="171">
        <f>'Projections+Sensitivity'!$B$72</f>
        <v>418000000</v>
      </c>
      <c r="O4431" s="171">
        <f>'Projections+Sensitivity'!$B$73</f>
        <v>634000000</v>
      </c>
      <c r="P4431" s="170">
        <f t="shared" si="138"/>
        <v>4134379179.0249243</v>
      </c>
      <c r="Q4431" s="170">
        <f>P4431/'Projections+Sensitivity'!$B$75</f>
        <v>30.625030955740179</v>
      </c>
    </row>
    <row r="4432" spans="1:17">
      <c r="A4432" s="222">
        <v>22573767.626498699</v>
      </c>
      <c r="B4432" s="223">
        <v>-150560062.66911101</v>
      </c>
      <c r="C4432" s="223">
        <v>81168314.327934295</v>
      </c>
      <c r="D4432" s="222">
        <v>922751636.51087701</v>
      </c>
      <c r="E4432" s="222">
        <v>972928773.64461696</v>
      </c>
      <c r="F4432" s="224">
        <f>E4432*(1+'Projections+Sensitivity'!$B$64)/('Projections+Sensitivity'!$B$63-'Projections+Sensitivity'!$B$64)</f>
        <v>8559919305.4823942</v>
      </c>
      <c r="G4432" s="170">
        <f>A4432/'Projections+Sensitivity'!B$67</f>
        <v>20017611.978675876</v>
      </c>
      <c r="H4432" s="170">
        <f>B4432/'Projections+Sensitivity'!C$67</f>
        <v>-118393053.00731985</v>
      </c>
      <c r="I4432" s="170">
        <f>C4432/'Projections+Sensitivity'!D$67</f>
        <v>56599315.158726431</v>
      </c>
      <c r="J4432" s="170">
        <f>D4432/'Projections+Sensitivity'!E$67</f>
        <v>570581504.92702508</v>
      </c>
      <c r="K4432" s="170">
        <f>E4432/'Projections+Sensitivity'!F$67</f>
        <v>533484898.29576993</v>
      </c>
      <c r="L4432" s="170">
        <f>F4432/'Projections+Sensitivity'!F$67</f>
        <v>4693650556.7604027</v>
      </c>
      <c r="M4432" s="170">
        <f t="shared" si="139"/>
        <v>5755940834.1132803</v>
      </c>
      <c r="N4432" s="171">
        <f>'Projections+Sensitivity'!$B$72</f>
        <v>418000000</v>
      </c>
      <c r="O4432" s="171">
        <f>'Projections+Sensitivity'!$B$73</f>
        <v>634000000</v>
      </c>
      <c r="P4432" s="170">
        <f t="shared" si="138"/>
        <v>5539940834.1132803</v>
      </c>
      <c r="Q4432" s="170">
        <f>P4432/'Projections+Sensitivity'!$B$75</f>
        <v>41.036598771209484</v>
      </c>
    </row>
    <row r="4433" spans="1:17">
      <c r="A4433" s="222">
        <v>292400102.72760701</v>
      </c>
      <c r="B4433" s="223">
        <v>663767587.43718803</v>
      </c>
      <c r="C4433" s="223">
        <v>220303880.76473901</v>
      </c>
      <c r="D4433" s="222">
        <v>1414164107.6603701</v>
      </c>
      <c r="E4433" s="222">
        <v>139201082.73781899</v>
      </c>
      <c r="F4433" s="224">
        <f>E4433*(1+'Projections+Sensitivity'!$B$64)/('Projections+Sensitivity'!$B$63-'Projections+Sensitivity'!$B$64)</f>
        <v>1224704282.3165057</v>
      </c>
      <c r="G4433" s="170">
        <f>A4433/'Projections+Sensitivity'!B$67</f>
        <v>259289981.88389939</v>
      </c>
      <c r="H4433" s="170">
        <f>B4433/'Projections+Sensitivity'!C$67</f>
        <v>521954293.66086769</v>
      </c>
      <c r="I4433" s="170">
        <f>C4433/'Projections+Sensitivity'!D$67</f>
        <v>153619659.1162014</v>
      </c>
      <c r="J4433" s="170">
        <f>D4433/'Projections+Sensitivity'!E$67</f>
        <v>874445357.59772241</v>
      </c>
      <c r="K4433" s="170">
        <f>E4433/'Projections+Sensitivity'!F$67</f>
        <v>76327967.142815828</v>
      </c>
      <c r="L4433" s="170">
        <f>F4433/'Projections+Sensitivity'!F$67</f>
        <v>671540668.95000589</v>
      </c>
      <c r="M4433" s="170">
        <f t="shared" si="139"/>
        <v>2557177928.3515124</v>
      </c>
      <c r="N4433" s="171">
        <f>'Projections+Sensitivity'!$B$72</f>
        <v>418000000</v>
      </c>
      <c r="O4433" s="171">
        <f>'Projections+Sensitivity'!$B$73</f>
        <v>634000000</v>
      </c>
      <c r="P4433" s="170">
        <f t="shared" si="138"/>
        <v>2341177928.3515124</v>
      </c>
      <c r="Q4433" s="170">
        <f>P4433/'Projections+Sensitivity'!$B$75</f>
        <v>17.342058728529722</v>
      </c>
    </row>
    <row r="4434" spans="1:17">
      <c r="A4434" s="222">
        <v>-338446660.79131699</v>
      </c>
      <c r="B4434" s="223">
        <v>1079281999.8634801</v>
      </c>
      <c r="C4434" s="223">
        <v>-14384604.354807001</v>
      </c>
      <c r="D4434" s="222">
        <v>1319985684.29282</v>
      </c>
      <c r="E4434" s="222">
        <v>969252390.559461</v>
      </c>
      <c r="F4434" s="224">
        <f>E4434*(1+'Projections+Sensitivity'!$B$64)/('Projections+Sensitivity'!$B$63-'Projections+Sensitivity'!$B$64)</f>
        <v>8527574139.6311579</v>
      </c>
      <c r="G4434" s="170">
        <f>A4434/'Projections+Sensitivity'!B$67</f>
        <v>-300122427.20378953</v>
      </c>
      <c r="H4434" s="170">
        <f>B4434/'Projections+Sensitivity'!C$67</f>
        <v>848694459.56931376</v>
      </c>
      <c r="I4434" s="170">
        <f>C4434/'Projections+Sensitivity'!D$67</f>
        <v>-10030499.73444028</v>
      </c>
      <c r="J4434" s="170">
        <f>D4434/'Projections+Sensitivity'!E$67</f>
        <v>816210330.52163899</v>
      </c>
      <c r="K4434" s="170">
        <f>E4434/'Projections+Sensitivity'!F$67</f>
        <v>531469031.4518553</v>
      </c>
      <c r="L4434" s="170">
        <f>F4434/'Projections+Sensitivity'!F$67</f>
        <v>4675914769.740901</v>
      </c>
      <c r="M4434" s="170">
        <f t="shared" si="139"/>
        <v>6562135664.345479</v>
      </c>
      <c r="N4434" s="171">
        <f>'Projections+Sensitivity'!$B$72</f>
        <v>418000000</v>
      </c>
      <c r="O4434" s="171">
        <f>'Projections+Sensitivity'!$B$73</f>
        <v>634000000</v>
      </c>
      <c r="P4434" s="170">
        <f t="shared" si="138"/>
        <v>6346135664.345479</v>
      </c>
      <c r="Q4434" s="170">
        <f>P4434/'Projections+Sensitivity'!$B$75</f>
        <v>47.008412328485029</v>
      </c>
    </row>
    <row r="4435" spans="1:17">
      <c r="A4435" s="222">
        <v>385063951.08862001</v>
      </c>
      <c r="B4435" s="223">
        <v>132849366.05208901</v>
      </c>
      <c r="C4435" s="223">
        <v>99101309.289274797</v>
      </c>
      <c r="D4435" s="222">
        <v>752489761.95351005</v>
      </c>
      <c r="E4435" s="222">
        <v>760380332.18244696</v>
      </c>
      <c r="F4435" s="224">
        <f>E4435*(1+'Projections+Sensitivity'!$B$64)/('Projections+Sensitivity'!$B$63-'Projections+Sensitivity'!$B$64)</f>
        <v>6689898028.7894335</v>
      </c>
      <c r="G4435" s="170">
        <f>A4435/'Projections+Sensitivity'!B$67</f>
        <v>341460977.5117712</v>
      </c>
      <c r="H4435" s="170">
        <f>B4435/'Projections+Sensitivity'!C$67</f>
        <v>104466229.34503247</v>
      </c>
      <c r="I4435" s="170">
        <f>C4435/'Projections+Sensitivity'!D$67</f>
        <v>69104136.060340881</v>
      </c>
      <c r="J4435" s="170">
        <f>D4435/'Projections+Sensitivity'!E$67</f>
        <v>465300438.19927871</v>
      </c>
      <c r="K4435" s="170">
        <f>E4435/'Projections+Sensitivity'!F$67</f>
        <v>416938459.59645689</v>
      </c>
      <c r="L4435" s="170">
        <f>F4435/'Projections+Sensitivity'!F$67</f>
        <v>3668263973.8656158</v>
      </c>
      <c r="M4435" s="170">
        <f t="shared" si="139"/>
        <v>5065534214.578496</v>
      </c>
      <c r="N4435" s="171">
        <f>'Projections+Sensitivity'!$B$72</f>
        <v>418000000</v>
      </c>
      <c r="O4435" s="171">
        <f>'Projections+Sensitivity'!$B$73</f>
        <v>634000000</v>
      </c>
      <c r="P4435" s="170">
        <f t="shared" si="138"/>
        <v>4849534214.578496</v>
      </c>
      <c r="Q4435" s="170">
        <f>P4435/'Projections+Sensitivity'!$B$75</f>
        <v>35.922475663544418</v>
      </c>
    </row>
    <row r="4436" spans="1:17">
      <c r="A4436" s="222">
        <v>360596718.70904398</v>
      </c>
      <c r="B4436" s="223">
        <v>-405328353.97634399</v>
      </c>
      <c r="C4436" s="223">
        <v>170610535.84358901</v>
      </c>
      <c r="D4436" s="222">
        <v>882939208.99851</v>
      </c>
      <c r="E4436" s="222">
        <v>319570107.80948299</v>
      </c>
      <c r="F4436" s="224">
        <f>E4436*(1+'Projections+Sensitivity'!$B$64)/('Projections+Sensitivity'!$B$63-'Projections+Sensitivity'!$B$64)</f>
        <v>2811608012.2147574</v>
      </c>
      <c r="G4436" s="170">
        <f>A4436/'Projections+Sensitivity'!B$67</f>
        <v>319764308.52544242</v>
      </c>
      <c r="H4436" s="170">
        <f>B4436/'Projections+Sensitivity'!C$67</f>
        <v>-318730348.85190874</v>
      </c>
      <c r="I4436" s="170">
        <f>C4436/'Projections+Sensitivity'!D$67</f>
        <v>118968092.01428983</v>
      </c>
      <c r="J4436" s="170">
        <f>D4436/'Projections+Sensitivity'!E$67</f>
        <v>545963575.34989703</v>
      </c>
      <c r="K4436" s="170">
        <f>E4436/'Projections+Sensitivity'!F$67</f>
        <v>175229504.03087148</v>
      </c>
      <c r="L4436" s="170">
        <f>F4436/'Projections+Sensitivity'!F$67</f>
        <v>1541685738.0269551</v>
      </c>
      <c r="M4436" s="170">
        <f t="shared" si="139"/>
        <v>2382880869.0955472</v>
      </c>
      <c r="N4436" s="171">
        <f>'Projections+Sensitivity'!$B$72</f>
        <v>418000000</v>
      </c>
      <c r="O4436" s="171">
        <f>'Projections+Sensitivity'!$B$73</f>
        <v>634000000</v>
      </c>
      <c r="P4436" s="170">
        <f t="shared" si="138"/>
        <v>2166880869.0955472</v>
      </c>
      <c r="Q4436" s="170">
        <f>P4436/'Projections+Sensitivity'!$B$75</f>
        <v>16.050969400707757</v>
      </c>
    </row>
    <row r="4437" spans="1:17">
      <c r="A4437" s="222">
        <v>-280518518.81776702</v>
      </c>
      <c r="B4437" s="223">
        <v>294348984.295313</v>
      </c>
      <c r="C4437" s="223">
        <v>561085686.36318696</v>
      </c>
      <c r="D4437" s="222">
        <v>666780052.34504795</v>
      </c>
      <c r="E4437" s="222">
        <v>-368161462.56733698</v>
      </c>
      <c r="F4437" s="224">
        <f>E4437*(1+'Projections+Sensitivity'!$B$64)/('Projections+Sensitivity'!$B$63-'Projections+Sensitivity'!$B$64)</f>
        <v>-3239119343.9160323</v>
      </c>
      <c r="G4437" s="170">
        <f>A4437/'Projections+Sensitivity'!B$67</f>
        <v>-248753817.0604403</v>
      </c>
      <c r="H4437" s="170">
        <f>B4437/'Projections+Sensitivity'!C$67</f>
        <v>231461612.61179766</v>
      </c>
      <c r="I4437" s="170">
        <f>C4437/'Projections+Sensitivity'!D$67</f>
        <v>391249539.3857289</v>
      </c>
      <c r="J4437" s="170">
        <f>D4437/'Projections+Sensitivity'!E$67</f>
        <v>412302022.20061129</v>
      </c>
      <c r="K4437" s="170">
        <f>E4437/'Projections+Sensitivity'!F$67</f>
        <v>-201873544.84173176</v>
      </c>
      <c r="L4437" s="170">
        <f>F4437/'Projections+Sensitivity'!F$67</f>
        <v>-1776102527.3039176</v>
      </c>
      <c r="M4437" s="170">
        <f t="shared" si="139"/>
        <v>-1191716715.007952</v>
      </c>
      <c r="N4437" s="171">
        <f>'Projections+Sensitivity'!$B$72</f>
        <v>418000000</v>
      </c>
      <c r="O4437" s="171">
        <f>'Projections+Sensitivity'!$B$73</f>
        <v>634000000</v>
      </c>
      <c r="P4437" s="170">
        <f t="shared" si="138"/>
        <v>-1407716715.007952</v>
      </c>
      <c r="Q4437" s="170">
        <f>P4437/'Projections+Sensitivity'!$B$75</f>
        <v>-10.427531222281125</v>
      </c>
    </row>
    <row r="4438" spans="1:17">
      <c r="A4438" s="222">
        <v>236257725.82276401</v>
      </c>
      <c r="B4438" s="223">
        <v>102449359.699331</v>
      </c>
      <c r="C4438" s="223">
        <v>432790219.390019</v>
      </c>
      <c r="D4438" s="222">
        <v>-83840456.647792697</v>
      </c>
      <c r="E4438" s="222">
        <v>789424910.73773801</v>
      </c>
      <c r="F4438" s="224">
        <f>E4438*(1+'Projections+Sensitivity'!$B$64)/('Projections+Sensitivity'!$B$63-'Projections+Sensitivity'!$B$64)</f>
        <v>6945434976.0252533</v>
      </c>
      <c r="G4438" s="170">
        <f>A4438/'Projections+Sensitivity'!B$67</f>
        <v>209504924.50949451</v>
      </c>
      <c r="H4438" s="170">
        <f>B4438/'Projections+Sensitivity'!C$67</f>
        <v>80561154.521472752</v>
      </c>
      <c r="I4438" s="170">
        <f>C4438/'Projections+Sensitivity'!D$67</f>
        <v>301788083.53593963</v>
      </c>
      <c r="J4438" s="170">
        <f>D4438/'Projections+Sensitivity'!E$67</f>
        <v>-51842567.420147479</v>
      </c>
      <c r="K4438" s="170">
        <f>E4438/'Projections+Sensitivity'!F$67</f>
        <v>432864439.4382996</v>
      </c>
      <c r="L4438" s="170">
        <f>F4438/'Projections+Sensitivity'!F$67</f>
        <v>3808382249.7351179</v>
      </c>
      <c r="M4438" s="170">
        <f t="shared" si="139"/>
        <v>4781258284.3201771</v>
      </c>
      <c r="N4438" s="171">
        <f>'Projections+Sensitivity'!$B$72</f>
        <v>418000000</v>
      </c>
      <c r="O4438" s="171">
        <f>'Projections+Sensitivity'!$B$73</f>
        <v>634000000</v>
      </c>
      <c r="P4438" s="170">
        <f t="shared" si="138"/>
        <v>4565258284.3201771</v>
      </c>
      <c r="Q4438" s="170">
        <f>P4438/'Projections+Sensitivity'!$B$75</f>
        <v>33.816728032001315</v>
      </c>
    </row>
    <row r="4439" spans="1:17">
      <c r="A4439" s="222">
        <v>540444063.16590703</v>
      </c>
      <c r="B4439" s="223">
        <v>391174001.10656899</v>
      </c>
      <c r="C4439" s="223">
        <v>206092078.81852099</v>
      </c>
      <c r="D4439" s="222">
        <v>1394960312.27985</v>
      </c>
      <c r="E4439" s="222">
        <v>567450696.389328</v>
      </c>
      <c r="F4439" s="224">
        <f>E4439*(1+'Projections+Sensitivity'!$B$64)/('Projections+Sensitivity'!$B$63-'Projections+Sensitivity'!$B$64)</f>
        <v>4992484858.6158495</v>
      </c>
      <c r="G4439" s="170">
        <f>A4439/'Projections+Sensitivity'!B$67</f>
        <v>479246518.86354637</v>
      </c>
      <c r="H4439" s="170">
        <f>B4439/'Projections+Sensitivity'!C$67</f>
        <v>307600059.5847047</v>
      </c>
      <c r="I4439" s="170">
        <f>C4439/'Projections+Sensitivity'!D$67</f>
        <v>143709655.88418201</v>
      </c>
      <c r="J4439" s="170">
        <f>D4439/'Projections+Sensitivity'!E$67</f>
        <v>862570731.7125169</v>
      </c>
      <c r="K4439" s="170">
        <f>E4439/'Projections+Sensitivity'!F$67</f>
        <v>311149577.69940698</v>
      </c>
      <c r="L4439" s="170">
        <f>F4439/'Projections+Sensitivity'!F$67</f>
        <v>2737523392.4520741</v>
      </c>
      <c r="M4439" s="170">
        <f t="shared" si="139"/>
        <v>4841799936.1964312</v>
      </c>
      <c r="N4439" s="171">
        <f>'Projections+Sensitivity'!$B$72</f>
        <v>418000000</v>
      </c>
      <c r="O4439" s="171">
        <f>'Projections+Sensitivity'!$B$73</f>
        <v>634000000</v>
      </c>
      <c r="P4439" s="170">
        <f t="shared" si="138"/>
        <v>4625799936.1964312</v>
      </c>
      <c r="Q4439" s="170">
        <f>P4439/'Projections+Sensitivity'!$B$75</f>
        <v>34.265184712566153</v>
      </c>
    </row>
    <row r="4440" spans="1:17">
      <c r="A4440" s="222">
        <v>500593417.978921</v>
      </c>
      <c r="B4440" s="223">
        <v>1005220680.62203</v>
      </c>
      <c r="C4440" s="223">
        <v>127953520.914745</v>
      </c>
      <c r="D4440" s="222">
        <v>1094548829.8640101</v>
      </c>
      <c r="E4440" s="222">
        <v>531719978.82966101</v>
      </c>
      <c r="F4440" s="224">
        <f>E4440*(1+'Projections+Sensitivity'!$B$64)/('Projections+Sensitivity'!$B$63-'Projections+Sensitivity'!$B$64)</f>
        <v>4678122628.4887638</v>
      </c>
      <c r="G4440" s="170">
        <f>A4440/'Projections+Sensitivity'!B$67</f>
        <v>443908388.08928615</v>
      </c>
      <c r="H4440" s="170">
        <f>B4440/'Projections+Sensitivity'!C$67</f>
        <v>790456268.51585078</v>
      </c>
      <c r="I4440" s="170">
        <f>C4440/'Projections+Sensitivity'!D$67</f>
        <v>89223014.126707867</v>
      </c>
      <c r="J4440" s="170">
        <f>D4440/'Projections+Sensitivity'!E$67</f>
        <v>676811932.75516832</v>
      </c>
      <c r="K4440" s="170">
        <f>E4440/'Projections+Sensitivity'!F$67</f>
        <v>291557395.06516558</v>
      </c>
      <c r="L4440" s="170">
        <f>F4440/'Projections+Sensitivity'!F$67</f>
        <v>2565149517.9091892</v>
      </c>
      <c r="M4440" s="170">
        <f t="shared" si="139"/>
        <v>4857106516.4613676</v>
      </c>
      <c r="N4440" s="171">
        <f>'Projections+Sensitivity'!$B$72</f>
        <v>418000000</v>
      </c>
      <c r="O4440" s="171">
        <f>'Projections+Sensitivity'!$B$73</f>
        <v>634000000</v>
      </c>
      <c r="P4440" s="170">
        <f t="shared" si="138"/>
        <v>4641106516.4613676</v>
      </c>
      <c r="Q4440" s="170">
        <f>P4440/'Projections+Sensitivity'!$B$75</f>
        <v>34.378566788602726</v>
      </c>
    </row>
    <row r="4441" spans="1:17">
      <c r="A4441" s="222">
        <v>758339547.47296906</v>
      </c>
      <c r="B4441" s="223">
        <v>903493965.77312899</v>
      </c>
      <c r="C4441" s="223">
        <v>43802544.082321301</v>
      </c>
      <c r="D4441" s="222">
        <v>-61407785.617232896</v>
      </c>
      <c r="E4441" s="222">
        <v>733072721.94611502</v>
      </c>
      <c r="F4441" s="224">
        <f>E4441*(1+'Projections+Sensitivity'!$B$64)/('Projections+Sensitivity'!$B$63-'Projections+Sensitivity'!$B$64)</f>
        <v>6449643092.9908657</v>
      </c>
      <c r="G4441" s="170">
        <f>A4441/'Projections+Sensitivity'!B$67</f>
        <v>672468462.53431833</v>
      </c>
      <c r="H4441" s="170">
        <f>B4441/'Projections+Sensitivity'!C$67</f>
        <v>710463366.48156285</v>
      </c>
      <c r="I4441" s="170">
        <f>C4441/'Projections+Sensitivity'!D$67</f>
        <v>30543864.533799853</v>
      </c>
      <c r="J4441" s="170">
        <f>D4441/'Projections+Sensitivity'!E$67</f>
        <v>-37971373.168411449</v>
      </c>
      <c r="K4441" s="170">
        <f>E4441/'Projections+Sensitivity'!F$67</f>
        <v>401964909.56456995</v>
      </c>
      <c r="L4441" s="170">
        <f>F4441/'Projections+Sensitivity'!F$67</f>
        <v>3536525265.4816313</v>
      </c>
      <c r="M4441" s="170">
        <f t="shared" si="139"/>
        <v>5313994495.4274712</v>
      </c>
      <c r="N4441" s="171">
        <f>'Projections+Sensitivity'!$B$72</f>
        <v>418000000</v>
      </c>
      <c r="O4441" s="171">
        <f>'Projections+Sensitivity'!$B$73</f>
        <v>634000000</v>
      </c>
      <c r="P4441" s="170">
        <f t="shared" si="138"/>
        <v>5097994495.4274712</v>
      </c>
      <c r="Q4441" s="170">
        <f>P4441/'Projections+Sensitivity'!$B$75</f>
        <v>37.762922188351638</v>
      </c>
    </row>
    <row r="4442" spans="1:17">
      <c r="A4442" s="222">
        <v>245261349.04028699</v>
      </c>
      <c r="B4442" s="223">
        <v>622708285.12892401</v>
      </c>
      <c r="C4442" s="223">
        <v>-90937788.299380004</v>
      </c>
      <c r="D4442" s="222">
        <v>236248429.26509801</v>
      </c>
      <c r="E4442" s="222">
        <v>882937831.68379605</v>
      </c>
      <c r="F4442" s="224">
        <f>E4442*(1+'Projections+Sensitivity'!$B$64)/('Projections+Sensitivity'!$B$63-'Projections+Sensitivity'!$B$64)</f>
        <v>7768170492.7472591</v>
      </c>
      <c r="G4442" s="170">
        <f>A4442/'Projections+Sensitivity'!B$67</f>
        <v>217489016.44100729</v>
      </c>
      <c r="H4442" s="170">
        <f>B4442/'Projections+Sensitivity'!C$67</f>
        <v>489667271.00394112</v>
      </c>
      <c r="I4442" s="170">
        <f>C4442/'Projections+Sensitivity'!D$67</f>
        <v>-63411647.542651922</v>
      </c>
      <c r="J4442" s="170">
        <f>D4442/'Projections+Sensitivity'!E$67</f>
        <v>146083711.99040025</v>
      </c>
      <c r="K4442" s="170">
        <f>E4442/'Projections+Sensitivity'!F$67</f>
        <v>484140270.17909205</v>
      </c>
      <c r="L4442" s="170">
        <f>F4442/'Projections+Sensitivity'!F$67</f>
        <v>4259511854.8536534</v>
      </c>
      <c r="M4442" s="170">
        <f t="shared" si="139"/>
        <v>5533480476.9254417</v>
      </c>
      <c r="N4442" s="171">
        <f>'Projections+Sensitivity'!$B$72</f>
        <v>418000000</v>
      </c>
      <c r="O4442" s="171">
        <f>'Projections+Sensitivity'!$B$73</f>
        <v>634000000</v>
      </c>
      <c r="P4442" s="170">
        <f t="shared" si="138"/>
        <v>5317480476.9254417</v>
      </c>
      <c r="Q4442" s="170">
        <f>P4442/'Projections+Sensitivity'!$B$75</f>
        <v>39.388744273521787</v>
      </c>
    </row>
    <row r="4443" spans="1:17">
      <c r="A4443" s="222">
        <v>583293735.23139799</v>
      </c>
      <c r="B4443" s="223">
        <v>247659357.521878</v>
      </c>
      <c r="C4443" s="223">
        <v>377965748.23864597</v>
      </c>
      <c r="D4443" s="222">
        <v>1143077815.5936501</v>
      </c>
      <c r="E4443" s="222">
        <v>12393382.251566401</v>
      </c>
      <c r="F4443" s="224">
        <f>E4443*(1+'Projections+Sensitivity'!$B$64)/('Projections+Sensitivity'!$B$63-'Projections+Sensitivity'!$B$64)</f>
        <v>109038148.39189492</v>
      </c>
      <c r="G4443" s="170">
        <f>A4443/'Projections+Sensitivity'!B$67</f>
        <v>517244079.70552206</v>
      </c>
      <c r="H4443" s="170">
        <f>B4443/'Projections+Sensitivity'!C$67</f>
        <v>194747178.78728688</v>
      </c>
      <c r="I4443" s="170">
        <f>C4443/'Projections+Sensitivity'!D$67</f>
        <v>263558541.05005911</v>
      </c>
      <c r="J4443" s="170">
        <f>D4443/'Projections+Sensitivity'!E$67</f>
        <v>706819727.50143504</v>
      </c>
      <c r="K4443" s="170">
        <f>E4443/'Projections+Sensitivity'!F$67</f>
        <v>6795648.8173846109</v>
      </c>
      <c r="L4443" s="170">
        <f>F4443/'Projections+Sensitivity'!F$67</f>
        <v>59788760.576277338</v>
      </c>
      <c r="M4443" s="170">
        <f t="shared" si="139"/>
        <v>1748953936.4379649</v>
      </c>
      <c r="N4443" s="171">
        <f>'Projections+Sensitivity'!$B$72</f>
        <v>418000000</v>
      </c>
      <c r="O4443" s="171">
        <f>'Projections+Sensitivity'!$B$73</f>
        <v>634000000</v>
      </c>
      <c r="P4443" s="170">
        <f t="shared" si="138"/>
        <v>1532953936.4379649</v>
      </c>
      <c r="Q4443" s="170">
        <f>P4443/'Projections+Sensitivity'!$B$75</f>
        <v>11.355214343984926</v>
      </c>
    </row>
    <row r="4444" spans="1:17">
      <c r="A4444" s="222">
        <v>133287350.95244899</v>
      </c>
      <c r="B4444" s="223">
        <v>-218379165.64331999</v>
      </c>
      <c r="C4444" s="223">
        <v>699004781.44015598</v>
      </c>
      <c r="D4444" s="222">
        <v>772831878.63841701</v>
      </c>
      <c r="E4444" s="222">
        <v>854671619.42764795</v>
      </c>
      <c r="F4444" s="224">
        <f>E4444*(1+'Projections+Sensitivity'!$B$64)/('Projections+Sensitivity'!$B$63-'Projections+Sensitivity'!$B$64)</f>
        <v>7519481685.7774649</v>
      </c>
      <c r="G4444" s="170">
        <f>A4444/'Projections+Sensitivity'!B$67</f>
        <v>118194468.78241621</v>
      </c>
      <c r="H4444" s="170">
        <f>B4444/'Projections+Sensitivity'!C$67</f>
        <v>-171722671.17426091</v>
      </c>
      <c r="I4444" s="170">
        <f>C4444/'Projections+Sensitivity'!D$67</f>
        <v>487421628.12875241</v>
      </c>
      <c r="J4444" s="170">
        <f>D4444/'Projections+Sensitivity'!E$67</f>
        <v>477878942.63343316</v>
      </c>
      <c r="K4444" s="170">
        <f>E4444/'Projections+Sensitivity'!F$67</f>
        <v>468641091.02110577</v>
      </c>
      <c r="L4444" s="170">
        <f>F4444/'Projections+Sensitivity'!F$67</f>
        <v>4123148611.7391701</v>
      </c>
      <c r="M4444" s="170">
        <f t="shared" si="139"/>
        <v>5503562071.1306171</v>
      </c>
      <c r="N4444" s="171">
        <f>'Projections+Sensitivity'!$B$72</f>
        <v>418000000</v>
      </c>
      <c r="O4444" s="171">
        <f>'Projections+Sensitivity'!$B$73</f>
        <v>634000000</v>
      </c>
      <c r="P4444" s="170">
        <f t="shared" si="138"/>
        <v>5287562071.1306171</v>
      </c>
      <c r="Q4444" s="170">
        <f>P4444/'Projections+Sensitivity'!$B$75</f>
        <v>39.167126452819389</v>
      </c>
    </row>
    <row r="4445" spans="1:17">
      <c r="A4445" s="222">
        <v>24326019.6509213</v>
      </c>
      <c r="B4445" s="223">
        <v>541746556.337116</v>
      </c>
      <c r="C4445" s="223">
        <v>452578630.26992399</v>
      </c>
      <c r="D4445" s="222">
        <v>874819026.68394995</v>
      </c>
      <c r="E4445" s="222">
        <v>282869212.79129899</v>
      </c>
      <c r="F4445" s="224">
        <f>E4445*(1+'Projections+Sensitivity'!$B$64)/('Projections+Sensitivity'!$B$63-'Projections+Sensitivity'!$B$64)</f>
        <v>2488710069.1127186</v>
      </c>
      <c r="G4445" s="170">
        <f>A4445/'Projections+Sensitivity'!B$67</f>
        <v>21571446.575279336</v>
      </c>
      <c r="H4445" s="170">
        <f>B4445/'Projections+Sensitivity'!C$67</f>
        <v>426002936.12996727</v>
      </c>
      <c r="I4445" s="170">
        <f>C4445/'Projections+Sensitivity'!D$67</f>
        <v>315586700.80618465</v>
      </c>
      <c r="J4445" s="170">
        <f>D4445/'Projections+Sensitivity'!E$67</f>
        <v>540942477.94730365</v>
      </c>
      <c r="K4445" s="170">
        <f>E4445/'Projections+Sensitivity'!F$67</f>
        <v>155105345.12374535</v>
      </c>
      <c r="L4445" s="170">
        <f>F4445/'Projections+Sensitivity'!F$67</f>
        <v>1364631485.9562619</v>
      </c>
      <c r="M4445" s="170">
        <f t="shared" si="139"/>
        <v>2823840392.5387421</v>
      </c>
      <c r="N4445" s="171">
        <f>'Projections+Sensitivity'!$B$72</f>
        <v>418000000</v>
      </c>
      <c r="O4445" s="171">
        <f>'Projections+Sensitivity'!$B$73</f>
        <v>634000000</v>
      </c>
      <c r="P4445" s="170">
        <f t="shared" si="138"/>
        <v>2607840392.5387421</v>
      </c>
      <c r="Q4445" s="170">
        <f>P4445/'Projections+Sensitivity'!$B$75</f>
        <v>19.317336241027718</v>
      </c>
    </row>
    <row r="4446" spans="1:17">
      <c r="A4446" s="222">
        <v>132528698.255373</v>
      </c>
      <c r="B4446" s="223">
        <v>422677794.98959398</v>
      </c>
      <c r="C4446" s="223">
        <v>1277407102.83919</v>
      </c>
      <c r="D4446" s="222">
        <v>951152181.09099996</v>
      </c>
      <c r="E4446" s="222">
        <v>398596626.09522998</v>
      </c>
      <c r="F4446" s="224">
        <f>E4446*(1+'Projections+Sensitivity'!$B$64)/('Projections+Sensitivity'!$B$63-'Projections+Sensitivity'!$B$64)</f>
        <v>3506890789.1699338</v>
      </c>
      <c r="G4446" s="170">
        <f>A4446/'Projections+Sensitivity'!B$67</f>
        <v>117521722.62998323</v>
      </c>
      <c r="H4446" s="170">
        <f>B4446/'Projections+Sensitivity'!C$67</f>
        <v>332373098.81571096</v>
      </c>
      <c r="I4446" s="170">
        <f>C4446/'Projections+Sensitivity'!D$67</f>
        <v>890746195.70741308</v>
      </c>
      <c r="J4446" s="170">
        <f>D4446/'Projections+Sensitivity'!E$67</f>
        <v>588142921.05037928</v>
      </c>
      <c r="K4446" s="170">
        <f>E4446/'Projections+Sensitivity'!F$67</f>
        <v>218562022.51771829</v>
      </c>
      <c r="L4446" s="170">
        <f>F4446/'Projections+Sensitivity'!F$67</f>
        <v>1922929331.184598</v>
      </c>
      <c r="M4446" s="170">
        <f t="shared" si="139"/>
        <v>4070275291.9058027</v>
      </c>
      <c r="N4446" s="171">
        <f>'Projections+Sensitivity'!$B$72</f>
        <v>418000000</v>
      </c>
      <c r="O4446" s="171">
        <f>'Projections+Sensitivity'!$B$73</f>
        <v>634000000</v>
      </c>
      <c r="P4446" s="170">
        <f t="shared" si="138"/>
        <v>3854275291.9058027</v>
      </c>
      <c r="Q4446" s="170">
        <f>P4446/'Projections+Sensitivity'!$B$75</f>
        <v>28.55018734745039</v>
      </c>
    </row>
    <row r="4447" spans="1:17">
      <c r="A4447" s="222">
        <v>652667418.59968805</v>
      </c>
      <c r="B4447" s="223">
        <v>669888390.317572</v>
      </c>
      <c r="C4447" s="223">
        <v>578949164.39319599</v>
      </c>
      <c r="D4447" s="222">
        <v>373622520.56399202</v>
      </c>
      <c r="E4447" s="222">
        <v>729911998.75120699</v>
      </c>
      <c r="F4447" s="224">
        <f>E4447*(1+'Projections+Sensitivity'!$B$64)/('Projections+Sensitivity'!$B$63-'Projections+Sensitivity'!$B$64)</f>
        <v>6421834751.5908794</v>
      </c>
      <c r="G4447" s="170">
        <f>A4447/'Projections+Sensitivity'!B$67</f>
        <v>578762187.7225374</v>
      </c>
      <c r="H4447" s="170">
        <f>B4447/'Projections+Sensitivity'!C$67</f>
        <v>526767393.01150531</v>
      </c>
      <c r="I4447" s="170">
        <f>C4447/'Projections+Sensitivity'!D$67</f>
        <v>403705885.57479233</v>
      </c>
      <c r="J4447" s="170">
        <f>D4447/'Projections+Sensitivity'!E$67</f>
        <v>231028688.1355404</v>
      </c>
      <c r="K4447" s="170">
        <f>E4447/'Projections+Sensitivity'!F$67</f>
        <v>400231793.90610296</v>
      </c>
      <c r="L4447" s="170">
        <f>F4447/'Projections+Sensitivity'!F$67</f>
        <v>3521277150.1155167</v>
      </c>
      <c r="M4447" s="170">
        <f t="shared" si="139"/>
        <v>5661773098.4659948</v>
      </c>
      <c r="N4447" s="171">
        <f>'Projections+Sensitivity'!$B$72</f>
        <v>418000000</v>
      </c>
      <c r="O4447" s="171">
        <f>'Projections+Sensitivity'!$B$73</f>
        <v>634000000</v>
      </c>
      <c r="P4447" s="170">
        <f t="shared" si="138"/>
        <v>5445773098.4659948</v>
      </c>
      <c r="Q4447" s="170">
        <f>P4447/'Projections+Sensitivity'!$B$75</f>
        <v>40.339059988636997</v>
      </c>
    </row>
    <row r="4448" spans="1:17">
      <c r="A4448" s="222">
        <v>1057742693.44595</v>
      </c>
      <c r="B4448" s="223">
        <v>215135825.85017699</v>
      </c>
      <c r="C4448" s="223">
        <v>385324638.06190997</v>
      </c>
      <c r="D4448" s="222">
        <v>476997098.60209203</v>
      </c>
      <c r="E4448" s="222">
        <v>371028165.56627798</v>
      </c>
      <c r="F4448" s="224">
        <f>E4448*(1+'Projections+Sensitivity'!$B$64)/('Projections+Sensitivity'!$B$63-'Projections+Sensitivity'!$B$64)</f>
        <v>3264340867.8430066</v>
      </c>
      <c r="G4448" s="170">
        <f>A4448/'Projections+Sensitivity'!B$67</f>
        <v>937968493.38634932</v>
      </c>
      <c r="H4448" s="170">
        <f>B4448/'Projections+Sensitivity'!C$67</f>
        <v>169172267.74560249</v>
      </c>
      <c r="I4448" s="170">
        <f>C4448/'Projections+Sensitivity'!D$67</f>
        <v>268689953.81591374</v>
      </c>
      <c r="J4448" s="170">
        <f>D4448/'Projections+Sensitivity'!E$67</f>
        <v>294950137.82400161</v>
      </c>
      <c r="K4448" s="170">
        <f>E4448/'Projections+Sensitivity'!F$67</f>
        <v>203445440.74949205</v>
      </c>
      <c r="L4448" s="170">
        <f>F4448/'Projections+Sensitivity'!F$67</f>
        <v>1789932216.0658631</v>
      </c>
      <c r="M4448" s="170">
        <f t="shared" si="139"/>
        <v>3664158509.5872221</v>
      </c>
      <c r="N4448" s="171">
        <f>'Projections+Sensitivity'!$B$72</f>
        <v>418000000</v>
      </c>
      <c r="O4448" s="171">
        <f>'Projections+Sensitivity'!$B$73</f>
        <v>634000000</v>
      </c>
      <c r="P4448" s="170">
        <f t="shared" si="138"/>
        <v>3448158509.5872221</v>
      </c>
      <c r="Q4448" s="170">
        <f>P4448/'Projections+Sensitivity'!$B$75</f>
        <v>25.541914885831275</v>
      </c>
    </row>
    <row r="4449" spans="1:17">
      <c r="A4449" s="222">
        <v>1076209702.9984901</v>
      </c>
      <c r="B4449" s="223">
        <v>429157390.58817297</v>
      </c>
      <c r="C4449" s="223">
        <v>493843501.42310297</v>
      </c>
      <c r="D4449" s="222">
        <v>362799127.72877502</v>
      </c>
      <c r="E4449" s="222">
        <v>1090164678.20309</v>
      </c>
      <c r="F4449" s="224">
        <f>E4449*(1+'Projections+Sensitivity'!$B$64)/('Projections+Sensitivity'!$B$63-'Projections+Sensitivity'!$B$64)</f>
        <v>9591371874.1699409</v>
      </c>
      <c r="G4449" s="170">
        <f>A4449/'Projections+Sensitivity'!B$67</f>
        <v>954344378.78331375</v>
      </c>
      <c r="H4449" s="170">
        <f>B4449/'Projections+Sensitivity'!C$67</f>
        <v>337468335.17234373</v>
      </c>
      <c r="I4449" s="170">
        <f>C4449/'Projections+Sensitivity'!D$67</f>
        <v>344361025.69787735</v>
      </c>
      <c r="J4449" s="170">
        <f>D4449/'Projections+Sensitivity'!E$67</f>
        <v>224336066.27719736</v>
      </c>
      <c r="K4449" s="170">
        <f>E4449/'Projections+Sensitivity'!F$67</f>
        <v>597768724.93777537</v>
      </c>
      <c r="L4449" s="170">
        <f>F4449/'Projections+Sensitivity'!F$67</f>
        <v>5259225739.2497454</v>
      </c>
      <c r="M4449" s="170">
        <f t="shared" si="139"/>
        <v>7717504270.1182528</v>
      </c>
      <c r="N4449" s="171">
        <f>'Projections+Sensitivity'!$B$72</f>
        <v>418000000</v>
      </c>
      <c r="O4449" s="171">
        <f>'Projections+Sensitivity'!$B$73</f>
        <v>634000000</v>
      </c>
      <c r="P4449" s="170">
        <f t="shared" si="138"/>
        <v>7501504270.1182528</v>
      </c>
      <c r="Q4449" s="170">
        <f>P4449/'Projections+Sensitivity'!$B$75</f>
        <v>55.566698297172245</v>
      </c>
    </row>
    <row r="4450" spans="1:17">
      <c r="A4450" s="222">
        <v>694486323.14356697</v>
      </c>
      <c r="B4450" s="223">
        <v>316321108.22852999</v>
      </c>
      <c r="C4450" s="223">
        <v>835238337.730865</v>
      </c>
      <c r="D4450" s="222">
        <v>739689032.05776</v>
      </c>
      <c r="E4450" s="222">
        <v>853130751.289487</v>
      </c>
      <c r="F4450" s="224">
        <f>E4450*(1+'Projections+Sensitivity'!$B$64)/('Projections+Sensitivity'!$B$63-'Projections+Sensitivity'!$B$64)</f>
        <v>7505924982.2649984</v>
      </c>
      <c r="G4450" s="170">
        <f>A4450/'Projections+Sensitivity'!B$67</f>
        <v>615845700.69136882</v>
      </c>
      <c r="H4450" s="170">
        <f>B4450/'Projections+Sensitivity'!C$67</f>
        <v>248739413.82542887</v>
      </c>
      <c r="I4450" s="170">
        <f>C4450/'Projections+Sensitivity'!D$67</f>
        <v>582418377.18700242</v>
      </c>
      <c r="J4450" s="170">
        <f>D4450/'Projections+Sensitivity'!E$67</f>
        <v>457385134.18995839</v>
      </c>
      <c r="K4450" s="170">
        <f>E4450/'Projections+Sensitivity'!F$67</f>
        <v>467796188.59428716</v>
      </c>
      <c r="L4450" s="170">
        <f>F4450/'Projections+Sensitivity'!F$67</f>
        <v>4115715080.3332872</v>
      </c>
      <c r="M4450" s="170">
        <f t="shared" si="139"/>
        <v>6487899894.8213329</v>
      </c>
      <c r="N4450" s="171">
        <f>'Projections+Sensitivity'!$B$72</f>
        <v>418000000</v>
      </c>
      <c r="O4450" s="171">
        <f>'Projections+Sensitivity'!$B$73</f>
        <v>634000000</v>
      </c>
      <c r="P4450" s="170">
        <f t="shared" si="138"/>
        <v>6271899894.8213329</v>
      </c>
      <c r="Q4450" s="170">
        <f>P4450/'Projections+Sensitivity'!$B$75</f>
        <v>46.458517739417282</v>
      </c>
    </row>
    <row r="4451" spans="1:17">
      <c r="A4451" s="222">
        <v>-70049658.232319593</v>
      </c>
      <c r="B4451" s="223">
        <v>896789212.78582299</v>
      </c>
      <c r="C4451" s="223">
        <v>342148317.031905</v>
      </c>
      <c r="D4451" s="222">
        <v>167926184.71169901</v>
      </c>
      <c r="E4451" s="222">
        <v>332764596.65127999</v>
      </c>
      <c r="F4451" s="224">
        <f>E4451*(1+'Projections+Sensitivity'!$B$64)/('Projections+Sensitivity'!$B$63-'Projections+Sensitivity'!$B$64)</f>
        <v>2927694372.1029329</v>
      </c>
      <c r="G4451" s="170">
        <f>A4451/'Projections+Sensitivity'!B$67</f>
        <v>-62117538.416023999</v>
      </c>
      <c r="H4451" s="170">
        <f>B4451/'Projections+Sensitivity'!C$67</f>
        <v>705191077.39138329</v>
      </c>
      <c r="I4451" s="170">
        <f>C4451/'Projections+Sensitivity'!D$67</f>
        <v>238582759.62806332</v>
      </c>
      <c r="J4451" s="170">
        <f>D4451/'Projections+Sensitivity'!E$67</f>
        <v>103836797.89694458</v>
      </c>
      <c r="K4451" s="170">
        <f>E4451/'Projections+Sensitivity'!F$67</f>
        <v>182464422.6893692</v>
      </c>
      <c r="L4451" s="170">
        <f>F4451/'Projections+Sensitivity'!F$67</f>
        <v>1605339236.1822999</v>
      </c>
      <c r="M4451" s="170">
        <f t="shared" si="139"/>
        <v>2773296755.372036</v>
      </c>
      <c r="N4451" s="171">
        <f>'Projections+Sensitivity'!$B$72</f>
        <v>418000000</v>
      </c>
      <c r="O4451" s="171">
        <f>'Projections+Sensitivity'!$B$73</f>
        <v>634000000</v>
      </c>
      <c r="P4451" s="170">
        <f t="shared" si="138"/>
        <v>2557296755.372036</v>
      </c>
      <c r="Q4451" s="170">
        <f>P4451/'Projections+Sensitivity'!$B$75</f>
        <v>18.942938928681748</v>
      </c>
    </row>
    <row r="4452" spans="1:17">
      <c r="A4452" s="222">
        <v>527752250.00248402</v>
      </c>
      <c r="B4452" s="223">
        <v>582253557.08860397</v>
      </c>
      <c r="C4452" s="223">
        <v>58208752.548432402</v>
      </c>
      <c r="D4452" s="222">
        <v>234132035.23736501</v>
      </c>
      <c r="E4452" s="222">
        <v>967182472.39339197</v>
      </c>
      <c r="F4452" s="224">
        <f>E4452*(1+'Projections+Sensitivity'!$B$64)/('Projections+Sensitivity'!$B$63-'Projections+Sensitivity'!$B$64)</f>
        <v>8509362803.9707584</v>
      </c>
      <c r="G4452" s="170">
        <f>A4452/'Projections+Sensitivity'!B$67</f>
        <v>467991871.63695675</v>
      </c>
      <c r="H4452" s="170">
        <f>B4452/'Projections+Sensitivity'!C$67</f>
        <v>457855655.91581225</v>
      </c>
      <c r="I4452" s="170">
        <f>C4452/'Projections+Sensitivity'!D$67</f>
        <v>40589428.98794695</v>
      </c>
      <c r="J4452" s="170">
        <f>D4452/'Projections+Sensitivity'!E$67</f>
        <v>144775044.26055631</v>
      </c>
      <c r="K4452" s="170">
        <f>E4452/'Projections+Sensitivity'!F$67</f>
        <v>530334035.64104247</v>
      </c>
      <c r="L4452" s="170">
        <f>F4452/'Projections+Sensitivity'!F$67</f>
        <v>4665928969.3248806</v>
      </c>
      <c r="M4452" s="170">
        <f t="shared" si="139"/>
        <v>6307475005.7671947</v>
      </c>
      <c r="N4452" s="171">
        <f>'Projections+Sensitivity'!$B$72</f>
        <v>418000000</v>
      </c>
      <c r="O4452" s="171">
        <f>'Projections+Sensitivity'!$B$73</f>
        <v>634000000</v>
      </c>
      <c r="P4452" s="170">
        <f t="shared" si="138"/>
        <v>6091475005.7671947</v>
      </c>
      <c r="Q4452" s="170">
        <f>P4452/'Projections+Sensitivity'!$B$75</f>
        <v>45.122037079757</v>
      </c>
    </row>
    <row r="4453" spans="1:17">
      <c r="A4453" s="222">
        <v>-34681335.445446201</v>
      </c>
      <c r="B4453" s="223">
        <v>548397240.72522604</v>
      </c>
      <c r="C4453" s="223">
        <v>439124102.69996899</v>
      </c>
      <c r="D4453" s="222">
        <v>221136212.545912</v>
      </c>
      <c r="E4453" s="222">
        <v>1020475839.81631</v>
      </c>
      <c r="F4453" s="224">
        <f>E4453*(1+'Projections+Sensitivity'!$B$64)/('Projections+Sensitivity'!$B$63-'Projections+Sensitivity'!$B$64)</f>
        <v>8978242887.5031986</v>
      </c>
      <c r="G4453" s="170">
        <f>A4453/'Projections+Sensitivity'!B$67</f>
        <v>-30754171.272423949</v>
      </c>
      <c r="H4453" s="170">
        <f>B4453/'Projections+Sensitivity'!C$67</f>
        <v>431232708.32411772</v>
      </c>
      <c r="I4453" s="170">
        <f>C4453/'Projections+Sensitivity'!D$67</f>
        <v>306204751.05708683</v>
      </c>
      <c r="J4453" s="170">
        <f>D4453/'Projections+Sensitivity'!E$67</f>
        <v>136739105.03741667</v>
      </c>
      <c r="K4453" s="170">
        <f>E4453/'Projections+Sensitivity'!F$67</f>
        <v>559556325.56566918</v>
      </c>
      <c r="L4453" s="170">
        <f>F4453/'Projections+Sensitivity'!F$67</f>
        <v>4923029437.9842491</v>
      </c>
      <c r="M4453" s="170">
        <f t="shared" si="139"/>
        <v>6326008156.6961155</v>
      </c>
      <c r="N4453" s="171">
        <f>'Projections+Sensitivity'!$B$72</f>
        <v>418000000</v>
      </c>
      <c r="O4453" s="171">
        <f>'Projections+Sensitivity'!$B$73</f>
        <v>634000000</v>
      </c>
      <c r="P4453" s="170">
        <f t="shared" si="138"/>
        <v>6110008156.6961155</v>
      </c>
      <c r="Q4453" s="170">
        <f>P4453/'Projections+Sensitivity'!$B$75</f>
        <v>45.259319679230487</v>
      </c>
    </row>
    <row r="4454" spans="1:17">
      <c r="A4454" s="222">
        <v>160847009.59863201</v>
      </c>
      <c r="B4454" s="223">
        <v>1071840624.70304</v>
      </c>
      <c r="C4454" s="223">
        <v>302049067.948852</v>
      </c>
      <c r="D4454" s="222">
        <v>610164568.27430105</v>
      </c>
      <c r="E4454" s="222">
        <v>790261406.27674305</v>
      </c>
      <c r="F4454" s="224">
        <f>E4454*(1+'Projections+Sensitivity'!$B$64)/('Projections+Sensitivity'!$B$63-'Projections+Sensitivity'!$B$64)</f>
        <v>6952794542.8375874</v>
      </c>
      <c r="G4454" s="170">
        <f>A4454/'Projections+Sensitivity'!B$67</f>
        <v>142633391.08249569</v>
      </c>
      <c r="H4454" s="170">
        <f>B4454/'Projections+Sensitivity'!C$67</f>
        <v>842842926.91052663</v>
      </c>
      <c r="I4454" s="170">
        <f>C4454/'Projections+Sensitivity'!D$67</f>
        <v>210621232.33416829</v>
      </c>
      <c r="J4454" s="170">
        <f>D4454/'Projections+Sensitivity'!E$67</f>
        <v>377293958.46484137</v>
      </c>
      <c r="K4454" s="170">
        <f>E4454/'Projections+Sensitivity'!F$67</f>
        <v>433323114.06036806</v>
      </c>
      <c r="L4454" s="170">
        <f>F4454/'Projections+Sensitivity'!F$67</f>
        <v>3812417712.4110456</v>
      </c>
      <c r="M4454" s="170">
        <f t="shared" si="139"/>
        <v>5819132335.2634459</v>
      </c>
      <c r="N4454" s="171">
        <f>'Projections+Sensitivity'!$B$72</f>
        <v>418000000</v>
      </c>
      <c r="O4454" s="171">
        <f>'Projections+Sensitivity'!$B$73</f>
        <v>634000000</v>
      </c>
      <c r="P4454" s="170">
        <f t="shared" si="138"/>
        <v>5603132335.2634459</v>
      </c>
      <c r="Q4454" s="170">
        <f>P4454/'Projections+Sensitivity'!$B$75</f>
        <v>41.504683964914413</v>
      </c>
    </row>
    <row r="4455" spans="1:17">
      <c r="A4455" s="222">
        <v>-39757792.995520897</v>
      </c>
      <c r="B4455" s="223">
        <v>-125966057.389634</v>
      </c>
      <c r="C4455" s="223">
        <v>724551165.27719498</v>
      </c>
      <c r="D4455" s="222">
        <v>933531451.348382</v>
      </c>
      <c r="E4455" s="222">
        <v>330836668.99551702</v>
      </c>
      <c r="F4455" s="224">
        <f>E4455*(1+'Projections+Sensitivity'!$B$64)/('Projections+Sensitivity'!$B$63-'Projections+Sensitivity'!$B$64)</f>
        <v>2910732282.3722339</v>
      </c>
      <c r="G4455" s="170">
        <f>A4455/'Projections+Sensitivity'!B$67</f>
        <v>-35255792.762685403</v>
      </c>
      <c r="H4455" s="170">
        <f>B4455/'Projections+Sensitivity'!C$67</f>
        <v>-99053532.824503109</v>
      </c>
      <c r="I4455" s="170">
        <f>C4455/'Projections+Sensitivity'!D$67</f>
        <v>505235326.02220184</v>
      </c>
      <c r="J4455" s="170">
        <f>D4455/'Projections+Sensitivity'!E$67</f>
        <v>577247180.42349517</v>
      </c>
      <c r="K4455" s="170">
        <f>E4455/'Projections+Sensitivity'!F$67</f>
        <v>181407284.36926028</v>
      </c>
      <c r="L4455" s="170">
        <f>F4455/'Projections+Sensitivity'!F$67</f>
        <v>1596038433.3280809</v>
      </c>
      <c r="M4455" s="170">
        <f t="shared" si="139"/>
        <v>2725618898.5558496</v>
      </c>
      <c r="N4455" s="171">
        <f>'Projections+Sensitivity'!$B$72</f>
        <v>418000000</v>
      </c>
      <c r="O4455" s="171">
        <f>'Projections+Sensitivity'!$B$73</f>
        <v>634000000</v>
      </c>
      <c r="P4455" s="170">
        <f t="shared" si="138"/>
        <v>2509618898.5558496</v>
      </c>
      <c r="Q4455" s="170">
        <f>P4455/'Projections+Sensitivity'!$B$75</f>
        <v>18.58976961893222</v>
      </c>
    </row>
    <row r="4456" spans="1:17">
      <c r="A4456" s="222">
        <v>540722653.341169</v>
      </c>
      <c r="B4456" s="223">
        <v>-71087700.940789402</v>
      </c>
      <c r="C4456" s="223">
        <v>1010648778.38141</v>
      </c>
      <c r="D4456" s="222">
        <v>226371068.22817099</v>
      </c>
      <c r="E4456" s="222">
        <v>563133599.46292305</v>
      </c>
      <c r="F4456" s="224">
        <f>E4456*(1+'Projections+Sensitivity'!$B$64)/('Projections+Sensitivity'!$B$63-'Projections+Sensitivity'!$B$64)</f>
        <v>4954502631.8331614</v>
      </c>
      <c r="G4456" s="170">
        <f>A4456/'Projections+Sensitivity'!B$67</f>
        <v>479493562.69432098</v>
      </c>
      <c r="H4456" s="170">
        <f>B4456/'Projections+Sensitivity'!C$67</f>
        <v>-55899883.385064982</v>
      </c>
      <c r="I4456" s="170">
        <f>C4456/'Projections+Sensitivity'!D$67</f>
        <v>704733481.23610163</v>
      </c>
      <c r="J4456" s="170">
        <f>D4456/'Projections+Sensitivity'!E$67</f>
        <v>139976066.87533146</v>
      </c>
      <c r="K4456" s="170">
        <f>E4456/'Projections+Sensitivity'!F$67</f>
        <v>308782388.98312652</v>
      </c>
      <c r="L4456" s="170">
        <f>F4456/'Projections+Sensitivity'!F$67</f>
        <v>2716696642.3948178</v>
      </c>
      <c r="M4456" s="170">
        <f t="shared" si="139"/>
        <v>4293782258.7986336</v>
      </c>
      <c r="N4456" s="171">
        <f>'Projections+Sensitivity'!$B$72</f>
        <v>418000000</v>
      </c>
      <c r="O4456" s="171">
        <f>'Projections+Sensitivity'!$B$73</f>
        <v>634000000</v>
      </c>
      <c r="P4456" s="170">
        <f t="shared" si="138"/>
        <v>4077782258.7986336</v>
      </c>
      <c r="Q4456" s="170">
        <f>P4456/'Projections+Sensitivity'!$B$75</f>
        <v>30.205794509619508</v>
      </c>
    </row>
    <row r="4457" spans="1:17">
      <c r="A4457" s="222">
        <v>-464433729.05589801</v>
      </c>
      <c r="B4457" s="223">
        <v>1160508146.3679199</v>
      </c>
      <c r="C4457" s="223">
        <v>678194657.40900099</v>
      </c>
      <c r="D4457" s="222">
        <v>910718575.37405896</v>
      </c>
      <c r="E4457" s="222">
        <v>871136507.23079205</v>
      </c>
      <c r="F4457" s="224">
        <f>E4457*(1+'Projections+Sensitivity'!$B$64)/('Projections+Sensitivity'!$B$63-'Projections+Sensitivity'!$B$64)</f>
        <v>7664341324.8246031</v>
      </c>
      <c r="G4457" s="170">
        <f>A4457/'Projections+Sensitivity'!B$67</f>
        <v>-411843265.68229306</v>
      </c>
      <c r="H4457" s="170">
        <f>B4457/'Projections+Sensitivity'!C$67</f>
        <v>912566719.57105863</v>
      </c>
      <c r="I4457" s="170">
        <f>C4457/'Projections+Sensitivity'!D$67</f>
        <v>472910562.10152346</v>
      </c>
      <c r="J4457" s="170">
        <f>D4457/'Projections+Sensitivity'!E$67</f>
        <v>563140887.25628781</v>
      </c>
      <c r="K4457" s="170">
        <f>E4457/'Projections+Sensitivity'!F$67</f>
        <v>477669263.72300601</v>
      </c>
      <c r="L4457" s="170">
        <f>F4457/'Projections+Sensitivity'!F$67</f>
        <v>4202579328.455184</v>
      </c>
      <c r="M4457" s="170">
        <f t="shared" si="139"/>
        <v>6217023495.4247665</v>
      </c>
      <c r="N4457" s="171">
        <f>'Projections+Sensitivity'!$B$72</f>
        <v>418000000</v>
      </c>
      <c r="O4457" s="171">
        <f>'Projections+Sensitivity'!$B$73</f>
        <v>634000000</v>
      </c>
      <c r="P4457" s="170">
        <f t="shared" si="138"/>
        <v>6001023495.4247665</v>
      </c>
      <c r="Q4457" s="170">
        <f>P4457/'Projections+Sensitivity'!$B$75</f>
        <v>44.452025892035309</v>
      </c>
    </row>
    <row r="4458" spans="1:17">
      <c r="A4458" s="222">
        <v>363384359.55772001</v>
      </c>
      <c r="B4458" s="223">
        <v>752440186.01924896</v>
      </c>
      <c r="C4458" s="223">
        <v>580339583.09620905</v>
      </c>
      <c r="D4458" s="222">
        <v>526516024.36047602</v>
      </c>
      <c r="E4458" s="222">
        <v>577963686.422207</v>
      </c>
      <c r="F4458" s="224">
        <f>E4458*(1+'Projections+Sensitivity'!$B$64)/('Projections+Sensitivity'!$B$63-'Projections+Sensitivity'!$B$64)</f>
        <v>5084979138.5451803</v>
      </c>
      <c r="G4458" s="170">
        <f>A4458/'Projections+Sensitivity'!B$67</f>
        <v>322236289.00154155</v>
      </c>
      <c r="H4458" s="170">
        <f>B4458/'Projections+Sensitivity'!C$67</f>
        <v>591682078.56020641</v>
      </c>
      <c r="I4458" s="170">
        <f>C4458/'Projections+Sensitivity'!D$67</f>
        <v>404675435.66371584</v>
      </c>
      <c r="J4458" s="170">
        <f>D4458/'Projections+Sensitivity'!E$67</f>
        <v>325570059.87412667</v>
      </c>
      <c r="K4458" s="170">
        <f>E4458/'Projections+Sensitivity'!F$67</f>
        <v>316914153.24738383</v>
      </c>
      <c r="L4458" s="170">
        <f>F4458/'Projections+Sensitivity'!F$67</f>
        <v>2788240672.9537024</v>
      </c>
      <c r="M4458" s="170">
        <f t="shared" si="139"/>
        <v>4749318689.3006763</v>
      </c>
      <c r="N4458" s="171">
        <f>'Projections+Sensitivity'!$B$72</f>
        <v>418000000</v>
      </c>
      <c r="O4458" s="171">
        <f>'Projections+Sensitivity'!$B$73</f>
        <v>634000000</v>
      </c>
      <c r="P4458" s="170">
        <f t="shared" si="138"/>
        <v>4533318689.3006763</v>
      </c>
      <c r="Q4458" s="170">
        <f>P4458/'Projections+Sensitivity'!$B$75</f>
        <v>33.580138439264267</v>
      </c>
    </row>
    <row r="4459" spans="1:17">
      <c r="A4459" s="222">
        <v>438236041.03900498</v>
      </c>
      <c r="B4459" s="223">
        <v>420124016.89104003</v>
      </c>
      <c r="C4459" s="223">
        <v>309594357.30968499</v>
      </c>
      <c r="D4459" s="222">
        <v>-156712631.802102</v>
      </c>
      <c r="E4459" s="222">
        <v>299991191.44624001</v>
      </c>
      <c r="F4459" s="224">
        <f>E4459*(1+'Projections+Sensitivity'!$B$64)/('Projections+Sensitivity'!$B$63-'Projections+Sensitivity'!$B$64)</f>
        <v>2639350855.5779595</v>
      </c>
      <c r="G4459" s="170">
        <f>A4459/'Projections+Sensitivity'!B$67</f>
        <v>388612090.35802084</v>
      </c>
      <c r="H4459" s="170">
        <f>B4459/'Projections+Sensitivity'!C$67</f>
        <v>330364932.90218109</v>
      </c>
      <c r="I4459" s="170">
        <f>C4459/'Projections+Sensitivity'!D$67</f>
        <v>215882622.98929733</v>
      </c>
      <c r="J4459" s="170">
        <f>D4459/'Projections+Sensitivity'!E$67</f>
        <v>-96902921.389361426</v>
      </c>
      <c r="K4459" s="170">
        <f>E4459/'Projections+Sensitivity'!F$67</f>
        <v>164493819.68508059</v>
      </c>
      <c r="L4459" s="170">
        <f>F4459/'Projections+Sensitivity'!F$67</f>
        <v>1447232172.4849951</v>
      </c>
      <c r="M4459" s="170">
        <f t="shared" si="139"/>
        <v>2449682717.0302134</v>
      </c>
      <c r="N4459" s="171">
        <f>'Projections+Sensitivity'!$B$72</f>
        <v>418000000</v>
      </c>
      <c r="O4459" s="171">
        <f>'Projections+Sensitivity'!$B$73</f>
        <v>634000000</v>
      </c>
      <c r="P4459" s="170">
        <f t="shared" si="138"/>
        <v>2233682717.0302134</v>
      </c>
      <c r="Q4459" s="170">
        <f>P4459/'Projections+Sensitivity'!$B$75</f>
        <v>16.545797903927507</v>
      </c>
    </row>
    <row r="4460" spans="1:17">
      <c r="A4460" s="222">
        <v>641753403.814201</v>
      </c>
      <c r="B4460" s="223">
        <v>171499729.35462099</v>
      </c>
      <c r="C4460" s="223">
        <v>97961689.507879496</v>
      </c>
      <c r="D4460" s="222">
        <v>686822203.02183998</v>
      </c>
      <c r="E4460" s="222">
        <v>442899108.24723798</v>
      </c>
      <c r="F4460" s="224">
        <f>E4460*(1+'Projections+Sensitivity'!$B$64)/('Projections+Sensitivity'!$B$63-'Projections+Sensitivity'!$B$64)</f>
        <v>3896668214.3283787</v>
      </c>
      <c r="G4460" s="170">
        <f>A4460/'Projections+Sensitivity'!B$67</f>
        <v>569084028.68766928</v>
      </c>
      <c r="H4460" s="170">
        <f>B4460/'Projections+Sensitivity'!C$67</f>
        <v>134858980.4511838</v>
      </c>
      <c r="I4460" s="170">
        <f>C4460/'Projections+Sensitivity'!D$67</f>
        <v>68309470.06656757</v>
      </c>
      <c r="J4460" s="170">
        <f>D4460/'Projections+Sensitivity'!E$67</f>
        <v>424695043.29389155</v>
      </c>
      <c r="K4460" s="170">
        <f>E4460/'Projections+Sensitivity'!F$67</f>
        <v>242854350.82103068</v>
      </c>
      <c r="L4460" s="170">
        <f>F4460/'Projections+Sensitivity'!F$67</f>
        <v>2136655531.551445</v>
      </c>
      <c r="M4460" s="170">
        <f t="shared" si="139"/>
        <v>3576457404.871788</v>
      </c>
      <c r="N4460" s="171">
        <f>'Projections+Sensitivity'!$B$72</f>
        <v>418000000</v>
      </c>
      <c r="O4460" s="171">
        <f>'Projections+Sensitivity'!$B$73</f>
        <v>634000000</v>
      </c>
      <c r="P4460" s="170">
        <f t="shared" si="138"/>
        <v>3360457404.871788</v>
      </c>
      <c r="Q4460" s="170">
        <f>P4460/'Projections+Sensitivity'!$B$75</f>
        <v>24.892277073124355</v>
      </c>
    </row>
    <row r="4461" spans="1:17">
      <c r="A4461" s="222">
        <v>-80144728.543375105</v>
      </c>
      <c r="B4461" s="223">
        <v>196577977.25017899</v>
      </c>
      <c r="C4461" s="223">
        <v>164887250.98624</v>
      </c>
      <c r="D4461" s="222">
        <v>-504994068.09283698</v>
      </c>
      <c r="E4461" s="222">
        <v>1076366405.4294901</v>
      </c>
      <c r="F4461" s="224">
        <f>E4461*(1+'Projections+Sensitivity'!$B$64)/('Projections+Sensitivity'!$B$63-'Projections+Sensitivity'!$B$64)</f>
        <v>9469973366.1839981</v>
      </c>
      <c r="G4461" s="170">
        <f>A4461/'Projections+Sensitivity'!B$67</f>
        <v>-71069486.700764239</v>
      </c>
      <c r="H4461" s="170">
        <f>B4461/'Projections+Sensitivity'!C$67</f>
        <v>154579285.29028803</v>
      </c>
      <c r="I4461" s="170">
        <f>C4461/'Projections+Sensitivity'!D$67</f>
        <v>114977199.68066919</v>
      </c>
      <c r="J4461" s="170">
        <f>D4461/'Projections+Sensitivity'!E$67</f>
        <v>-312262004.15222454</v>
      </c>
      <c r="K4461" s="170">
        <f>E4461/'Projections+Sensitivity'!F$67</f>
        <v>590202734.14103281</v>
      </c>
      <c r="L4461" s="170">
        <f>F4461/'Projections+Sensitivity'!F$67</f>
        <v>5192659437.1313181</v>
      </c>
      <c r="M4461" s="170">
        <f t="shared" si="139"/>
        <v>5669087165.3903198</v>
      </c>
      <c r="N4461" s="171">
        <f>'Projections+Sensitivity'!$B$72</f>
        <v>418000000</v>
      </c>
      <c r="O4461" s="171">
        <f>'Projections+Sensitivity'!$B$73</f>
        <v>634000000</v>
      </c>
      <c r="P4461" s="170">
        <f t="shared" si="138"/>
        <v>5453087165.3903198</v>
      </c>
      <c r="Q4461" s="170">
        <f>P4461/'Projections+Sensitivity'!$B$75</f>
        <v>40.393238262150518</v>
      </c>
    </row>
    <row r="4462" spans="1:17">
      <c r="A4462" s="222">
        <v>386508698.23985797</v>
      </c>
      <c r="B4462" s="223">
        <v>798630135.29789495</v>
      </c>
      <c r="C4462" s="223">
        <v>847448487.59156799</v>
      </c>
      <c r="D4462" s="222">
        <v>1294067330.7219801</v>
      </c>
      <c r="E4462" s="222">
        <v>680339676.48064899</v>
      </c>
      <c r="F4462" s="224">
        <f>E4462*(1+'Projections+Sensitivity'!$B$64)/('Projections+Sensitivity'!$B$63-'Projections+Sensitivity'!$B$64)</f>
        <v>5985692774.9981079</v>
      </c>
      <c r="G4462" s="170">
        <f>A4462/'Projections+Sensitivity'!B$67</f>
        <v>342742127.75480062</v>
      </c>
      <c r="H4462" s="170">
        <f>B4462/'Projections+Sensitivity'!C$67</f>
        <v>628003590.49641323</v>
      </c>
      <c r="I4462" s="170">
        <f>C4462/'Projections+Sensitivity'!D$67</f>
        <v>590932612.40087056</v>
      </c>
      <c r="J4462" s="170">
        <f>D4462/'Projections+Sensitivity'!E$67</f>
        <v>800183771.91091776</v>
      </c>
      <c r="K4462" s="170">
        <f>E4462/'Projections+Sensitivity'!F$67</f>
        <v>373049860.32454586</v>
      </c>
      <c r="L4462" s="170">
        <f>F4462/'Projections+Sensitivity'!F$67</f>
        <v>3282127929.4038057</v>
      </c>
      <c r="M4462" s="170">
        <f t="shared" si="139"/>
        <v>6017039892.2913532</v>
      </c>
      <c r="N4462" s="171">
        <f>'Projections+Sensitivity'!$B$72</f>
        <v>418000000</v>
      </c>
      <c r="O4462" s="171">
        <f>'Projections+Sensitivity'!$B$73</f>
        <v>634000000</v>
      </c>
      <c r="P4462" s="170">
        <f t="shared" si="138"/>
        <v>5801039892.2913532</v>
      </c>
      <c r="Q4462" s="170">
        <f>P4462/'Projections+Sensitivity'!$B$75</f>
        <v>42.970665868824838</v>
      </c>
    </row>
    <row r="4463" spans="1:17">
      <c r="A4463" s="222">
        <v>930740318.69334304</v>
      </c>
      <c r="B4463" s="223">
        <v>498880324.45958102</v>
      </c>
      <c r="C4463" s="223">
        <v>132054655.00577199</v>
      </c>
      <c r="D4463" s="222">
        <v>231046568.24843401</v>
      </c>
      <c r="E4463" s="222">
        <v>850725514.69366896</v>
      </c>
      <c r="F4463" s="224">
        <f>E4463*(1+'Projections+Sensitivity'!$B$64)/('Projections+Sensitivity'!$B$63-'Projections+Sensitivity'!$B$64)</f>
        <v>7484763483.3675308</v>
      </c>
      <c r="G4463" s="170">
        <f>A4463/'Projections+Sensitivity'!B$67</f>
        <v>825347317.32782769</v>
      </c>
      <c r="H4463" s="170">
        <f>B4463/'Projections+Sensitivity'!C$67</f>
        <v>392295032.63330996</v>
      </c>
      <c r="I4463" s="170">
        <f>C4463/'Projections+Sensitivity'!D$67</f>
        <v>92082767.749142632</v>
      </c>
      <c r="J4463" s="170">
        <f>D4463/'Projections+Sensitivity'!E$67</f>
        <v>142867152.33353272</v>
      </c>
      <c r="K4463" s="170">
        <f>E4463/'Projections+Sensitivity'!F$67</f>
        <v>466477328.02046478</v>
      </c>
      <c r="L4463" s="170">
        <f>F4463/'Projections+Sensitivity'!F$67</f>
        <v>4104111620.3545971</v>
      </c>
      <c r="M4463" s="170">
        <f t="shared" si="139"/>
        <v>6023181218.4188747</v>
      </c>
      <c r="N4463" s="171">
        <f>'Projections+Sensitivity'!$B$72</f>
        <v>418000000</v>
      </c>
      <c r="O4463" s="171">
        <f>'Projections+Sensitivity'!$B$73</f>
        <v>634000000</v>
      </c>
      <c r="P4463" s="170">
        <f t="shared" si="138"/>
        <v>5807181218.4188747</v>
      </c>
      <c r="Q4463" s="170">
        <f>P4463/'Projections+Sensitivity'!$B$75</f>
        <v>43.016157173473147</v>
      </c>
    </row>
    <row r="4464" spans="1:17">
      <c r="A4464" s="222">
        <v>443505057.23829401</v>
      </c>
      <c r="B4464" s="223">
        <v>570850285.15082502</v>
      </c>
      <c r="C4464" s="223">
        <v>884289287.49476302</v>
      </c>
      <c r="D4464" s="222">
        <v>-168959435.27056801</v>
      </c>
      <c r="E4464" s="222">
        <v>1072996141.97561</v>
      </c>
      <c r="F4464" s="224">
        <f>E4464*(1+'Projections+Sensitivity'!$B$64)/('Projections+Sensitivity'!$B$63-'Projections+Sensitivity'!$B$64)</f>
        <v>9440321469.7811813</v>
      </c>
      <c r="G4464" s="170">
        <f>A4464/'Projections+Sensitivity'!B$67</f>
        <v>393284465.99029738</v>
      </c>
      <c r="H4464" s="170">
        <f>B4464/'Projections+Sensitivity'!C$67</f>
        <v>448888681.83880609</v>
      </c>
      <c r="I4464" s="170">
        <f>C4464/'Projections+Sensitivity'!D$67</f>
        <v>616621997.00477004</v>
      </c>
      <c r="J4464" s="170">
        <f>D4464/'Projections+Sensitivity'!E$67</f>
        <v>-104475706.17466424</v>
      </c>
      <c r="K4464" s="170">
        <f>E4464/'Projections+Sensitivity'!F$67</f>
        <v>588354721.51705849</v>
      </c>
      <c r="L4464" s="170">
        <f>F4464/'Projections+Sensitivity'!F$67</f>
        <v>5176400447.4033489</v>
      </c>
      <c r="M4464" s="170">
        <f t="shared" si="139"/>
        <v>7119074607.5796165</v>
      </c>
      <c r="N4464" s="171">
        <f>'Projections+Sensitivity'!$B$72</f>
        <v>418000000</v>
      </c>
      <c r="O4464" s="171">
        <f>'Projections+Sensitivity'!$B$73</f>
        <v>634000000</v>
      </c>
      <c r="P4464" s="170">
        <f t="shared" si="138"/>
        <v>6903074607.5796165</v>
      </c>
      <c r="Q4464" s="170">
        <f>P4464/'Projections+Sensitivity'!$B$75</f>
        <v>51.133885982071234</v>
      </c>
    </row>
    <row r="4465" spans="1:17">
      <c r="A4465" s="222">
        <v>311845875.345442</v>
      </c>
      <c r="B4465" s="223">
        <v>231970799.92894</v>
      </c>
      <c r="C4465" s="223">
        <v>1115075413.8250501</v>
      </c>
      <c r="D4465" s="222">
        <v>194325988.54635099</v>
      </c>
      <c r="E4465" s="222">
        <v>828089444.15063095</v>
      </c>
      <c r="F4465" s="224">
        <f>E4465*(1+'Projections+Sensitivity'!$B$64)/('Projections+Sensitivity'!$B$63-'Projections+Sensitivity'!$B$64)</f>
        <v>7285609195.3143864</v>
      </c>
      <c r="G4465" s="170">
        <f>A4465/'Projections+Sensitivity'!B$67</f>
        <v>276533799.45702094</v>
      </c>
      <c r="H4465" s="170">
        <f>B4465/'Projections+Sensitivity'!C$67</f>
        <v>182410466.13068298</v>
      </c>
      <c r="I4465" s="170">
        <f>C4465/'Projections+Sensitivity'!D$67</f>
        <v>777551009.84166884</v>
      </c>
      <c r="J4465" s="170">
        <f>D4465/'Projections+Sensitivity'!E$67</f>
        <v>120161060.2506927</v>
      </c>
      <c r="K4465" s="170">
        <f>E4465/'Projections+Sensitivity'!F$67</f>
        <v>454065317.89331901</v>
      </c>
      <c r="L4465" s="170">
        <f>F4465/'Projections+Sensitivity'!F$67</f>
        <v>3994909582.1527677</v>
      </c>
      <c r="M4465" s="170">
        <f t="shared" si="139"/>
        <v>5805631235.7261524</v>
      </c>
      <c r="N4465" s="171">
        <f>'Projections+Sensitivity'!$B$72</f>
        <v>418000000</v>
      </c>
      <c r="O4465" s="171">
        <f>'Projections+Sensitivity'!$B$73</f>
        <v>634000000</v>
      </c>
      <c r="P4465" s="170">
        <f t="shared" si="138"/>
        <v>5589631235.7261524</v>
      </c>
      <c r="Q4465" s="170">
        <f>P4465/'Projections+Sensitivity'!$B$75</f>
        <v>41.404675820193724</v>
      </c>
    </row>
    <row r="4466" spans="1:17">
      <c r="A4466" s="222">
        <v>90968571.004132897</v>
      </c>
      <c r="B4466" s="223">
        <v>187003248.16558501</v>
      </c>
      <c r="C4466" s="223">
        <v>494806088.86705202</v>
      </c>
      <c r="D4466" s="222">
        <v>547968624.38373697</v>
      </c>
      <c r="E4466" s="222">
        <v>376331412.91719198</v>
      </c>
      <c r="F4466" s="224">
        <f>E4466*(1+'Projections+Sensitivity'!$B$64)/('Projections+Sensitivity'!$B$63-'Projections+Sensitivity'!$B$64)</f>
        <v>3310999339.2651072</v>
      </c>
      <c r="G4466" s="170">
        <f>A4466/'Projections+Sensitivity'!B$67</f>
        <v>80667684.134294391</v>
      </c>
      <c r="H4466" s="170">
        <f>B4466/'Projections+Sensitivity'!C$67</f>
        <v>147050187.68002495</v>
      </c>
      <c r="I4466" s="170">
        <f>C4466/'Projections+Sensitivity'!D$67</f>
        <v>345032245.6259861</v>
      </c>
      <c r="J4466" s="170">
        <f>D4466/'Projections+Sensitivity'!E$67</f>
        <v>338835229.31035066</v>
      </c>
      <c r="K4466" s="170">
        <f>E4466/'Projections+Sensitivity'!F$67</f>
        <v>206353364.17644694</v>
      </c>
      <c r="L4466" s="170">
        <f>F4466/'Projections+Sensitivity'!F$67</f>
        <v>1815516401.2143924</v>
      </c>
      <c r="M4466" s="170">
        <f t="shared" si="139"/>
        <v>2933455112.1414957</v>
      </c>
      <c r="N4466" s="171">
        <f>'Projections+Sensitivity'!$B$72</f>
        <v>418000000</v>
      </c>
      <c r="O4466" s="171">
        <f>'Projections+Sensitivity'!$B$73</f>
        <v>634000000</v>
      </c>
      <c r="P4466" s="170">
        <f t="shared" si="138"/>
        <v>2717455112.1414957</v>
      </c>
      <c r="Q4466" s="170">
        <f>P4466/'Projections+Sensitivity'!$B$75</f>
        <v>20.129297126974041</v>
      </c>
    </row>
    <row r="4467" spans="1:17">
      <c r="A4467" s="222">
        <v>623701796.28432202</v>
      </c>
      <c r="B4467" s="223">
        <v>474886352.35408002</v>
      </c>
      <c r="C4467" s="223">
        <v>59224484.008278102</v>
      </c>
      <c r="D4467" s="222">
        <v>1121360372.11356</v>
      </c>
      <c r="E4467" s="222">
        <v>585336577.00423503</v>
      </c>
      <c r="F4467" s="224">
        <f>E4467*(1+'Projections+Sensitivity'!$B$64)/('Projections+Sensitivity'!$B$63-'Projections+Sensitivity'!$B$64)</f>
        <v>5149846526.7239618</v>
      </c>
      <c r="G4467" s="170">
        <f>A4467/'Projections+Sensitivity'!B$67</f>
        <v>553076506.98800039</v>
      </c>
      <c r="H4467" s="170">
        <f>B4467/'Projections+Sensitivity'!C$67</f>
        <v>373427349.1255936</v>
      </c>
      <c r="I4467" s="170">
        <f>C4467/'Projections+Sensitivity'!D$67</f>
        <v>41297706.663644038</v>
      </c>
      <c r="J4467" s="170">
        <f>D4467/'Projections+Sensitivity'!E$67</f>
        <v>693390792.67895925</v>
      </c>
      <c r="K4467" s="170">
        <f>E4467/'Projections+Sensitivity'!F$67</f>
        <v>320956921.73038876</v>
      </c>
      <c r="L4467" s="170">
        <f>F4467/'Projections+Sensitivity'!F$67</f>
        <v>2823809332.1636004</v>
      </c>
      <c r="M4467" s="170">
        <f t="shared" si="139"/>
        <v>4805958609.3501863</v>
      </c>
      <c r="N4467" s="171">
        <f>'Projections+Sensitivity'!$B$72</f>
        <v>418000000</v>
      </c>
      <c r="O4467" s="171">
        <f>'Projections+Sensitivity'!$B$73</f>
        <v>634000000</v>
      </c>
      <c r="P4467" s="170">
        <f t="shared" si="138"/>
        <v>4589958609.3501863</v>
      </c>
      <c r="Q4467" s="170">
        <f>P4467/'Projections+Sensitivity'!$B$75</f>
        <v>33.999693402593969</v>
      </c>
    </row>
    <row r="4468" spans="1:17">
      <c r="A4468" s="222">
        <v>-368624507.09374797</v>
      </c>
      <c r="B4468" s="223">
        <v>371172389.07289398</v>
      </c>
      <c r="C4468" s="223">
        <v>1085390775.5498199</v>
      </c>
      <c r="D4468" s="222">
        <v>676871629.61048102</v>
      </c>
      <c r="E4468" s="222">
        <v>204222317.024562</v>
      </c>
      <c r="F4468" s="224">
        <f>E4468*(1+'Projections+Sensitivity'!$B$64)/('Projections+Sensitivity'!$B$63-'Projections+Sensitivity'!$B$64)</f>
        <v>1796767246.9592669</v>
      </c>
      <c r="G4468" s="170">
        <f>A4468/'Projections+Sensitivity'!B$67</f>
        <v>-326883064.93291456</v>
      </c>
      <c r="H4468" s="170">
        <f>B4468/'Projections+Sensitivity'!C$67</f>
        <v>291871772.33671749</v>
      </c>
      <c r="I4468" s="170">
        <f>C4468/'Projections+Sensitivity'!D$67</f>
        <v>756851674.01063848</v>
      </c>
      <c r="J4468" s="170">
        <f>D4468/'Projections+Sensitivity'!E$67</f>
        <v>418542127.46335638</v>
      </c>
      <c r="K4468" s="170">
        <f>E4468/'Projections+Sensitivity'!F$67</f>
        <v>111980984.60943563</v>
      </c>
      <c r="L4468" s="170">
        <f>F4468/'Projections+Sensitivity'!F$67</f>
        <v>985219286.31475055</v>
      </c>
      <c r="M4468" s="170">
        <f t="shared" si="139"/>
        <v>2237582779.8019838</v>
      </c>
      <c r="N4468" s="171">
        <f>'Projections+Sensitivity'!$B$72</f>
        <v>418000000</v>
      </c>
      <c r="O4468" s="171">
        <f>'Projections+Sensitivity'!$B$73</f>
        <v>634000000</v>
      </c>
      <c r="P4468" s="170">
        <f t="shared" si="138"/>
        <v>2021582779.8019838</v>
      </c>
      <c r="Q4468" s="170">
        <f>P4468/'Projections+Sensitivity'!$B$75</f>
        <v>14.974687257792473</v>
      </c>
    </row>
    <row r="4469" spans="1:17">
      <c r="A4469" s="222">
        <v>947889714.45869899</v>
      </c>
      <c r="B4469" s="223">
        <v>630013129.73218095</v>
      </c>
      <c r="C4469" s="223">
        <v>619149837.55480504</v>
      </c>
      <c r="D4469" s="222">
        <v>260826275.650855</v>
      </c>
      <c r="E4469" s="222">
        <v>373327441.89815497</v>
      </c>
      <c r="F4469" s="224">
        <f>E4469*(1+'Projections+Sensitivity'!$B$64)/('Projections+Sensitivity'!$B$63-'Projections+Sensitivity'!$B$64)</f>
        <v>3284570118.3236403</v>
      </c>
      <c r="G4469" s="170">
        <f>A4469/'Projections+Sensitivity'!B$67</f>
        <v>840554789.81446135</v>
      </c>
      <c r="H4469" s="170">
        <f>B4469/'Projections+Sensitivity'!C$67</f>
        <v>495411442.72512537</v>
      </c>
      <c r="I4469" s="170">
        <f>C4469/'Projections+Sensitivity'!D$67</f>
        <v>431738136.69034618</v>
      </c>
      <c r="J4469" s="170">
        <f>D4469/'Projections+Sensitivity'!E$67</f>
        <v>161281370.84438717</v>
      </c>
      <c r="K4469" s="170">
        <f>E4469/'Projections+Sensitivity'!F$67</f>
        <v>204706200.25552484</v>
      </c>
      <c r="L4469" s="170">
        <f>F4469/'Projections+Sensitivity'!F$67</f>
        <v>1801024497.3588023</v>
      </c>
      <c r="M4469" s="170">
        <f t="shared" si="139"/>
        <v>3934716437.6886473</v>
      </c>
      <c r="N4469" s="171">
        <f>'Projections+Sensitivity'!$B$72</f>
        <v>418000000</v>
      </c>
      <c r="O4469" s="171">
        <f>'Projections+Sensitivity'!$B$73</f>
        <v>634000000</v>
      </c>
      <c r="P4469" s="170">
        <f t="shared" si="138"/>
        <v>3718716437.6886473</v>
      </c>
      <c r="Q4469" s="170">
        <f>P4469/'Projections+Sensitivity'!$B$75</f>
        <v>27.546047686582572</v>
      </c>
    </row>
    <row r="4470" spans="1:17">
      <c r="A4470" s="222">
        <v>894178786.26910603</v>
      </c>
      <c r="B4470" s="223">
        <v>829403207.85794199</v>
      </c>
      <c r="C4470" s="223">
        <v>69117502.059930295</v>
      </c>
      <c r="D4470" s="222">
        <v>1089080106.2231801</v>
      </c>
      <c r="E4470" s="222">
        <v>634930573.15874195</v>
      </c>
      <c r="F4470" s="224">
        <f>E4470*(1+'Projections+Sensitivity'!$B$64)/('Projections+Sensitivity'!$B$63-'Projections+Sensitivity'!$B$64)</f>
        <v>5586179192.1961908</v>
      </c>
      <c r="G4470" s="170">
        <f>A4470/'Projections+Sensitivity'!B$67</f>
        <v>792925854.43675816</v>
      </c>
      <c r="H4470" s="170">
        <f>B4470/'Projections+Sensitivity'!C$67</f>
        <v>652202026.29812205</v>
      </c>
      <c r="I4470" s="170">
        <f>C4470/'Projections+Sensitivity'!D$67</f>
        <v>48196187.323402271</v>
      </c>
      <c r="J4470" s="170">
        <f>D4470/'Projections+Sensitivity'!E$67</f>
        <v>673430359.16423595</v>
      </c>
      <c r="K4470" s="170">
        <f>E4470/'Projections+Sensitivity'!F$67</f>
        <v>348150739.7274214</v>
      </c>
      <c r="L4470" s="170">
        <f>F4470/'Projections+Sensitivity'!F$67</f>
        <v>3063063113.0859036</v>
      </c>
      <c r="M4470" s="170">
        <f t="shared" si="139"/>
        <v>5577968280.0358429</v>
      </c>
      <c r="N4470" s="171">
        <f>'Projections+Sensitivity'!$B$72</f>
        <v>418000000</v>
      </c>
      <c r="O4470" s="171">
        <f>'Projections+Sensitivity'!$B$73</f>
        <v>634000000</v>
      </c>
      <c r="P4470" s="170">
        <f t="shared" si="138"/>
        <v>5361968280.0358429</v>
      </c>
      <c r="Q4470" s="170">
        <f>P4470/'Projections+Sensitivity'!$B$75</f>
        <v>39.71828355582106</v>
      </c>
    </row>
    <row r="4471" spans="1:17">
      <c r="A4471" s="222">
        <v>556822026.96599603</v>
      </c>
      <c r="B4471" s="223">
        <v>567678155.00418305</v>
      </c>
      <c r="C4471" s="223">
        <v>776399868.71051204</v>
      </c>
      <c r="D4471" s="222">
        <v>-221359053.31580201</v>
      </c>
      <c r="E4471" s="222">
        <v>603775793.93083596</v>
      </c>
      <c r="F4471" s="224">
        <f>E4471*(1+'Projections+Sensitivity'!$B$64)/('Projections+Sensitivity'!$B$63-'Projections+Sensitivity'!$B$64)</f>
        <v>5312076500.0001373</v>
      </c>
      <c r="G4471" s="170">
        <f>A4471/'Projections+Sensitivity'!B$67</f>
        <v>493769912.99852145</v>
      </c>
      <c r="H4471" s="170">
        <f>B4471/'Projections+Sensitivity'!C$67</f>
        <v>446394274.18554366</v>
      </c>
      <c r="I4471" s="170">
        <f>C4471/'Projections+Sensitivity'!D$67</f>
        <v>541389841.86365879</v>
      </c>
      <c r="J4471" s="170">
        <f>D4471/'Projections+Sensitivity'!E$67</f>
        <v>-136876898.15184963</v>
      </c>
      <c r="K4471" s="170">
        <f>E4471/'Projections+Sensitivity'!F$67</f>
        <v>331067676.01499224</v>
      </c>
      <c r="L4471" s="170">
        <f>F4471/'Projections+Sensitivity'!F$67</f>
        <v>2912764703.962872</v>
      </c>
      <c r="M4471" s="170">
        <f t="shared" si="139"/>
        <v>4588509510.8737383</v>
      </c>
      <c r="N4471" s="171">
        <f>'Projections+Sensitivity'!$B$72</f>
        <v>418000000</v>
      </c>
      <c r="O4471" s="171">
        <f>'Projections+Sensitivity'!$B$73</f>
        <v>634000000</v>
      </c>
      <c r="P4471" s="170">
        <f t="shared" si="138"/>
        <v>4372509510.8737383</v>
      </c>
      <c r="Q4471" s="170">
        <f>P4471/'Projections+Sensitivity'!$B$75</f>
        <v>32.388959339805467</v>
      </c>
    </row>
    <row r="4472" spans="1:17">
      <c r="A4472" s="222">
        <v>495689393.90352303</v>
      </c>
      <c r="B4472" s="223">
        <v>368823097.063945</v>
      </c>
      <c r="C4472" s="223">
        <v>851213384.10445702</v>
      </c>
      <c r="D4472" s="222">
        <v>1238097467.1084399</v>
      </c>
      <c r="E4472" s="222">
        <v>559800684.87198901</v>
      </c>
      <c r="F4472" s="224">
        <f>E4472*(1+'Projections+Sensitivity'!$B$64)/('Projections+Sensitivity'!$B$63-'Projections+Sensitivity'!$B$64)</f>
        <v>4925179334.2565174</v>
      </c>
      <c r="G4472" s="170">
        <f>A4472/'Projections+Sensitivity'!B$67</f>
        <v>439559674.45407683</v>
      </c>
      <c r="H4472" s="170">
        <f>B4472/'Projections+Sensitivity'!C$67</f>
        <v>290024404.26038742</v>
      </c>
      <c r="I4472" s="170">
        <f>C4472/'Projections+Sensitivity'!D$67</f>
        <v>593557904.86921072</v>
      </c>
      <c r="J4472" s="170">
        <f>D4472/'Projections+Sensitivity'!E$67</f>
        <v>765574926.20685744</v>
      </c>
      <c r="K4472" s="170">
        <f>E4472/'Projections+Sensitivity'!F$67</f>
        <v>306954855.81755644</v>
      </c>
      <c r="L4472" s="170">
        <f>F4472/'Projections+Sensitivity'!F$67</f>
        <v>2700617832.8774762</v>
      </c>
      <c r="M4472" s="170">
        <f t="shared" si="139"/>
        <v>5096289598.4855652</v>
      </c>
      <c r="N4472" s="171">
        <f>'Projections+Sensitivity'!$B$72</f>
        <v>418000000</v>
      </c>
      <c r="O4472" s="171">
        <f>'Projections+Sensitivity'!$B$73</f>
        <v>634000000</v>
      </c>
      <c r="P4472" s="170">
        <f t="shared" si="138"/>
        <v>4880289598.4855652</v>
      </c>
      <c r="Q4472" s="170">
        <f>P4472/'Projections+Sensitivity'!$B$75</f>
        <v>36.150293322115296</v>
      </c>
    </row>
    <row r="4473" spans="1:17">
      <c r="A4473" s="222">
        <v>-149316771.821518</v>
      </c>
      <c r="B4473" s="223">
        <v>818617867.82828498</v>
      </c>
      <c r="C4473" s="223">
        <v>966402838.74573195</v>
      </c>
      <c r="D4473" s="222">
        <v>557264950.83922303</v>
      </c>
      <c r="E4473" s="222">
        <v>1154895842.1912701</v>
      </c>
      <c r="F4473" s="224">
        <f>E4473*(1+'Projections+Sensitivity'!$B$64)/('Projections+Sensitivity'!$B$63-'Projections+Sensitivity'!$B$64)</f>
        <v>10160882772.91037</v>
      </c>
      <c r="G4473" s="170">
        <f>A4473/'Projections+Sensitivity'!B$67</f>
        <v>-132408787.47785862</v>
      </c>
      <c r="H4473" s="170">
        <f>B4473/'Projections+Sensitivity'!C$67</f>
        <v>643720963.5833739</v>
      </c>
      <c r="I4473" s="170">
        <f>C4473/'Projections+Sensitivity'!D$67</f>
        <v>673880433.43451798</v>
      </c>
      <c r="J4473" s="170">
        <f>D4473/'Projections+Sensitivity'!E$67</f>
        <v>344583592.93213832</v>
      </c>
      <c r="K4473" s="170">
        <f>E4473/'Projections+Sensitivity'!F$67</f>
        <v>633262688.49631953</v>
      </c>
      <c r="L4473" s="170">
        <f>F4473/'Projections+Sensitivity'!F$67</f>
        <v>5571504985.2984896</v>
      </c>
      <c r="M4473" s="170">
        <f t="shared" si="139"/>
        <v>7734543876.2669811</v>
      </c>
      <c r="N4473" s="171">
        <f>'Projections+Sensitivity'!$B$72</f>
        <v>418000000</v>
      </c>
      <c r="O4473" s="171">
        <f>'Projections+Sensitivity'!$B$73</f>
        <v>634000000</v>
      </c>
      <c r="P4473" s="170">
        <f t="shared" si="138"/>
        <v>7518543876.2669811</v>
      </c>
      <c r="Q4473" s="170">
        <f>P4473/'Projections+Sensitivity'!$B$75</f>
        <v>55.692917601977641</v>
      </c>
    </row>
    <row r="4474" spans="1:17">
      <c r="A4474" s="222">
        <v>185596694.080082</v>
      </c>
      <c r="B4474" s="223">
        <v>392140911.61605698</v>
      </c>
      <c r="C4474" s="223">
        <v>-383173013.675583</v>
      </c>
      <c r="D4474" s="222">
        <v>250221602.60262501</v>
      </c>
      <c r="E4474" s="222">
        <v>828928932.44001997</v>
      </c>
      <c r="F4474" s="224">
        <f>E4474*(1+'Projections+Sensitivity'!$B$64)/('Projections+Sensitivity'!$B$63-'Projections+Sensitivity'!$B$64)</f>
        <v>7292995092.6274538</v>
      </c>
      <c r="G4474" s="170">
        <f>A4474/'Projections+Sensitivity'!B$67</f>
        <v>164580528.51837286</v>
      </c>
      <c r="H4474" s="170">
        <f>B4474/'Projections+Sensitivity'!C$67</f>
        <v>308360390.61255985</v>
      </c>
      <c r="I4474" s="170">
        <f>C4474/'Projections+Sensitivity'!D$67</f>
        <v>-267189608.91220039</v>
      </c>
      <c r="J4474" s="170">
        <f>D4474/'Projections+Sensitivity'!E$67</f>
        <v>154723993.89949483</v>
      </c>
      <c r="K4474" s="170">
        <f>E4474/'Projections+Sensitivity'!F$67</f>
        <v>454525633.52671063</v>
      </c>
      <c r="L4474" s="170">
        <f>F4474/'Projections+Sensitivity'!F$67</f>
        <v>3998959482.6014147</v>
      </c>
      <c r="M4474" s="170">
        <f t="shared" si="139"/>
        <v>4813960420.2463522</v>
      </c>
      <c r="N4474" s="171">
        <f>'Projections+Sensitivity'!$B$72</f>
        <v>418000000</v>
      </c>
      <c r="O4474" s="171">
        <f>'Projections+Sensitivity'!$B$73</f>
        <v>634000000</v>
      </c>
      <c r="P4474" s="170">
        <f t="shared" si="138"/>
        <v>4597960420.2463522</v>
      </c>
      <c r="Q4474" s="170">
        <f>P4474/'Projections+Sensitivity'!$B$75</f>
        <v>34.058966075898908</v>
      </c>
    </row>
    <row r="4475" spans="1:17">
      <c r="A4475" s="222">
        <v>-477168134.62688202</v>
      </c>
      <c r="B4475" s="223">
        <v>367462098.49216598</v>
      </c>
      <c r="C4475" s="223">
        <v>939941222.13944697</v>
      </c>
      <c r="D4475" s="222">
        <v>498664516.50273597</v>
      </c>
      <c r="E4475" s="222">
        <v>1180429296.50687</v>
      </c>
      <c r="F4475" s="224">
        <f>E4475*(1+'Projections+Sensitivity'!$B$64)/('Projections+Sensitivity'!$B$63-'Projections+Sensitivity'!$B$64)</f>
        <v>10385528517.236553</v>
      </c>
      <c r="G4475" s="170">
        <f>A4475/'Projections+Sensitivity'!B$67</f>
        <v>-423135682.33673811</v>
      </c>
      <c r="H4475" s="170">
        <f>B4475/'Projections+Sensitivity'!C$67</f>
        <v>288954181.69807589</v>
      </c>
      <c r="I4475" s="170">
        <f>C4475/'Projections+Sensitivity'!D$67</f>
        <v>655428536.40660262</v>
      </c>
      <c r="J4475" s="170">
        <f>D4475/'Projections+Sensitivity'!E$67</f>
        <v>308348139.43620086</v>
      </c>
      <c r="K4475" s="170">
        <f>E4475/'Projections+Sensitivity'!F$67</f>
        <v>647263417.68399715</v>
      </c>
      <c r="L4475" s="170">
        <f>F4475/'Projections+Sensitivity'!F$67</f>
        <v>5694684723.9503632</v>
      </c>
      <c r="M4475" s="170">
        <f t="shared" si="139"/>
        <v>7171543316.838501</v>
      </c>
      <c r="N4475" s="171">
        <f>'Projections+Sensitivity'!$B$72</f>
        <v>418000000</v>
      </c>
      <c r="O4475" s="171">
        <f>'Projections+Sensitivity'!$B$73</f>
        <v>634000000</v>
      </c>
      <c r="P4475" s="170">
        <f t="shared" si="138"/>
        <v>6955543316.838501</v>
      </c>
      <c r="Q4475" s="170">
        <f>P4475/'Projections+Sensitivity'!$B$75</f>
        <v>51.522543087692597</v>
      </c>
    </row>
    <row r="4476" spans="1:17">
      <c r="A4476" s="222">
        <v>1031458404.60745</v>
      </c>
      <c r="B4476" s="223">
        <v>692068774.54296994</v>
      </c>
      <c r="C4476" s="223">
        <v>287513823.96576899</v>
      </c>
      <c r="D4476" s="222">
        <v>555776872.250579</v>
      </c>
      <c r="E4476" s="222">
        <v>151147009.98964301</v>
      </c>
      <c r="F4476" s="224">
        <f>E4476*(1+'Projections+Sensitivity'!$B$64)/('Projections+Sensitivity'!$B$63-'Projections+Sensitivity'!$B$64)</f>
        <v>1329805679.3301046</v>
      </c>
      <c r="G4476" s="170">
        <f>A4476/'Projections+Sensitivity'!B$67</f>
        <v>914660523.54232109</v>
      </c>
      <c r="H4476" s="170">
        <f>B4476/'Projections+Sensitivity'!C$67</f>
        <v>544208959.91023517</v>
      </c>
      <c r="I4476" s="170">
        <f>C4476/'Projections+Sensitivity'!D$67</f>
        <v>200485690.38138476</v>
      </c>
      <c r="J4476" s="170">
        <f>D4476/'Projections+Sensitivity'!E$67</f>
        <v>343663442.71298647</v>
      </c>
      <c r="K4476" s="170">
        <f>E4476/'Projections+Sensitivity'!F$67</f>
        <v>82878263.482716098</v>
      </c>
      <c r="L4476" s="170">
        <f>F4476/'Projections+Sensitivity'!F$67</f>
        <v>729170795.24024129</v>
      </c>
      <c r="M4476" s="170">
        <f t="shared" si="139"/>
        <v>2815067675.2698851</v>
      </c>
      <c r="N4476" s="171">
        <f>'Projections+Sensitivity'!$B$72</f>
        <v>418000000</v>
      </c>
      <c r="O4476" s="171">
        <f>'Projections+Sensitivity'!$B$73</f>
        <v>634000000</v>
      </c>
      <c r="P4476" s="170">
        <f t="shared" si="138"/>
        <v>2599067675.2698851</v>
      </c>
      <c r="Q4476" s="170">
        <f>P4476/'Projections+Sensitivity'!$B$75</f>
        <v>19.252353150147297</v>
      </c>
    </row>
    <row r="4477" spans="1:17">
      <c r="A4477" s="222">
        <v>-174060564.194691</v>
      </c>
      <c r="B4477" s="223">
        <v>619635720.47433698</v>
      </c>
      <c r="C4477" s="223">
        <v>46086428.965031601</v>
      </c>
      <c r="D4477" s="222">
        <v>505725226.56101501</v>
      </c>
      <c r="E4477" s="222">
        <v>876266411.83980298</v>
      </c>
      <c r="F4477" s="224">
        <f>E4477*(1+'Projections+Sensitivity'!$B$64)/('Projections+Sensitivity'!$B$63-'Projections+Sensitivity'!$B$64)</f>
        <v>7709474710.4202023</v>
      </c>
      <c r="G4477" s="170">
        <f>A4477/'Projections+Sensitivity'!B$67</f>
        <v>-154350700.0022732</v>
      </c>
      <c r="H4477" s="170">
        <f>B4477/'Projections+Sensitivity'!C$67</f>
        <v>487251156.7730484</v>
      </c>
      <c r="I4477" s="170">
        <f>C4477/'Projections+Sensitivity'!D$67</f>
        <v>32136435.740102258</v>
      </c>
      <c r="J4477" s="170">
        <f>D4477/'Projections+Sensitivity'!E$67</f>
        <v>312714114.43044704</v>
      </c>
      <c r="K4477" s="170">
        <f>E4477/'Projections+Sensitivity'!F$67</f>
        <v>480482138.32671756</v>
      </c>
      <c r="L4477" s="170">
        <f>F4477/'Projections+Sensitivity'!F$67</f>
        <v>4227327265.0734167</v>
      </c>
      <c r="M4477" s="170">
        <f t="shared" si="139"/>
        <v>5385560410.3414593</v>
      </c>
      <c r="N4477" s="171">
        <f>'Projections+Sensitivity'!$B$72</f>
        <v>418000000</v>
      </c>
      <c r="O4477" s="171">
        <f>'Projections+Sensitivity'!$B$73</f>
        <v>634000000</v>
      </c>
      <c r="P4477" s="170">
        <f t="shared" si="138"/>
        <v>5169560410.3414593</v>
      </c>
      <c r="Q4477" s="170">
        <f>P4477/'Projections+Sensitivity'!$B$75</f>
        <v>38.293040076603404</v>
      </c>
    </row>
    <row r="4478" spans="1:17">
      <c r="A4478" s="222">
        <v>779648726.54173994</v>
      </c>
      <c r="B4478" s="223">
        <v>154608020.243622</v>
      </c>
      <c r="C4478" s="223">
        <v>239074363.428231</v>
      </c>
      <c r="D4478" s="222">
        <v>899142020.78997195</v>
      </c>
      <c r="E4478" s="222">
        <v>269340958.58245999</v>
      </c>
      <c r="F4478" s="224">
        <f>E4478*(1+'Projections+Sensitivity'!$B$64)/('Projections+Sensitivity'!$B$63-'Projections+Sensitivity'!$B$64)</f>
        <v>2369687209.9799566</v>
      </c>
      <c r="G4478" s="170">
        <f>A4478/'Projections+Sensitivity'!B$67</f>
        <v>691364682.48486173</v>
      </c>
      <c r="H4478" s="170">
        <f>B4478/'Projections+Sensitivity'!C$67</f>
        <v>121576168.4178369</v>
      </c>
      <c r="I4478" s="170">
        <f>C4478/'Projections+Sensitivity'!D$67</f>
        <v>166708466.89481467</v>
      </c>
      <c r="J4478" s="170">
        <f>D4478/'Projections+Sensitivity'!E$67</f>
        <v>555982549.43806994</v>
      </c>
      <c r="K4478" s="170">
        <f>E4478/'Projections+Sensitivity'!F$67</f>
        <v>147687413.2912986</v>
      </c>
      <c r="L4478" s="170">
        <f>F4478/'Projections+Sensitivity'!F$67</f>
        <v>1299367820.599288</v>
      </c>
      <c r="M4478" s="170">
        <f t="shared" si="139"/>
        <v>2982687101.1261702</v>
      </c>
      <c r="N4478" s="171">
        <f>'Projections+Sensitivity'!$B$72</f>
        <v>418000000</v>
      </c>
      <c r="O4478" s="171">
        <f>'Projections+Sensitivity'!$B$73</f>
        <v>634000000</v>
      </c>
      <c r="P4478" s="170">
        <f t="shared" si="138"/>
        <v>2766687101.1261702</v>
      </c>
      <c r="Q4478" s="170">
        <f>P4478/'Projections+Sensitivity'!$B$75</f>
        <v>20.49397852686052</v>
      </c>
    </row>
    <row r="4479" spans="1:17">
      <c r="A4479" s="222">
        <v>310816693.67448801</v>
      </c>
      <c r="B4479" s="223">
        <v>549283654.20331705</v>
      </c>
      <c r="C4479" s="223">
        <v>-52430942.450220801</v>
      </c>
      <c r="D4479" s="222">
        <v>502000871.04507297</v>
      </c>
      <c r="E4479" s="222">
        <v>690370180.94310498</v>
      </c>
      <c r="F4479" s="224">
        <f>E4479*(1+'Projections+Sensitivity'!$B$64)/('Projections+Sensitivity'!$B$63-'Projections+Sensitivity'!$B$64)</f>
        <v>6073942101.2774305</v>
      </c>
      <c r="G4479" s="170">
        <f>A4479/'Projections+Sensitivity'!B$67</f>
        <v>275621157.85967684</v>
      </c>
      <c r="H4479" s="170">
        <f>B4479/'Projections+Sensitivity'!C$67</f>
        <v>431929740.43235129</v>
      </c>
      <c r="I4479" s="170">
        <f>C4479/'Projections+Sensitivity'!D$67</f>
        <v>-36560515.767515488</v>
      </c>
      <c r="J4479" s="170">
        <f>D4479/'Projections+Sensitivity'!E$67</f>
        <v>310411167.1463818</v>
      </c>
      <c r="K4479" s="170">
        <f>E4479/'Projections+Sensitivity'!F$67</f>
        <v>378549875.12312472</v>
      </c>
      <c r="L4479" s="170">
        <f>F4479/'Projections+Sensitivity'!F$67</f>
        <v>3330517579.4276533</v>
      </c>
      <c r="M4479" s="170">
        <f t="shared" si="139"/>
        <v>4690469004.2216721</v>
      </c>
      <c r="N4479" s="171">
        <f>'Projections+Sensitivity'!$B$72</f>
        <v>418000000</v>
      </c>
      <c r="O4479" s="171">
        <f>'Projections+Sensitivity'!$B$73</f>
        <v>634000000</v>
      </c>
      <c r="P4479" s="170">
        <f t="shared" si="138"/>
        <v>4474469004.2216721</v>
      </c>
      <c r="Q4479" s="170">
        <f>P4479/'Projections+Sensitivity'!$B$75</f>
        <v>33.144214846086463</v>
      </c>
    </row>
    <row r="4480" spans="1:17">
      <c r="A4480" s="222">
        <v>575884384.56603098</v>
      </c>
      <c r="B4480" s="223">
        <v>272094984.07374603</v>
      </c>
      <c r="C4480" s="223">
        <v>924390672.00158501</v>
      </c>
      <c r="D4480" s="222">
        <v>456852769.74412698</v>
      </c>
      <c r="E4480" s="222">
        <v>512172641.34849101</v>
      </c>
      <c r="F4480" s="224">
        <f>E4480*(1+'Projections+Sensitivity'!$B$64)/('Projections+Sensitivity'!$B$63-'Projections+Sensitivity'!$B$64)</f>
        <v>4506143305.8410759</v>
      </c>
      <c r="G4480" s="170">
        <f>A4480/'Projections+Sensitivity'!B$67</f>
        <v>510673731.80935806</v>
      </c>
      <c r="H4480" s="170">
        <f>B4480/'Projections+Sensitivity'!C$67</f>
        <v>213962157.70224926</v>
      </c>
      <c r="I4480" s="170">
        <f>C4480/'Projections+Sensitivity'!D$67</f>
        <v>644585013.34674871</v>
      </c>
      <c r="J4480" s="170">
        <f>D4480/'Projections+Sensitivity'!E$67</f>
        <v>282493935.07048082</v>
      </c>
      <c r="K4480" s="170">
        <f>E4480/'Projections+Sensitivity'!F$67</f>
        <v>280839026.3309049</v>
      </c>
      <c r="L4480" s="170">
        <f>F4480/'Projections+Sensitivity'!F$67</f>
        <v>2470848296.7540321</v>
      </c>
      <c r="M4480" s="170">
        <f t="shared" si="139"/>
        <v>4403402161.0137739</v>
      </c>
      <c r="N4480" s="171">
        <f>'Projections+Sensitivity'!$B$72</f>
        <v>418000000</v>
      </c>
      <c r="O4480" s="171">
        <f>'Projections+Sensitivity'!$B$73</f>
        <v>634000000</v>
      </c>
      <c r="P4480" s="170">
        <f t="shared" si="138"/>
        <v>4187402161.0137739</v>
      </c>
      <c r="Q4480" s="170">
        <f>P4480/'Projections+Sensitivity'!$B$75</f>
        <v>31.017793785287214</v>
      </c>
    </row>
    <row r="4481" spans="1:17">
      <c r="A4481" s="222">
        <v>19348442.6153608</v>
      </c>
      <c r="B4481" s="223">
        <v>993834418.85797799</v>
      </c>
      <c r="C4481" s="223">
        <v>864587211.10570395</v>
      </c>
      <c r="D4481" s="222">
        <v>1114955895.0395801</v>
      </c>
      <c r="E4481" s="222">
        <v>1299123005.4975901</v>
      </c>
      <c r="F4481" s="224">
        <f>E4481*(1+'Projections+Sensitivity'!$B$64)/('Projections+Sensitivity'!$B$63-'Projections+Sensitivity'!$B$64)</f>
        <v>11429806987.10129</v>
      </c>
      <c r="G4481" s="170">
        <f>A4481/'Projections+Sensitivity'!B$67</f>
        <v>17157508.798456728</v>
      </c>
      <c r="H4481" s="170">
        <f>B4481/'Projections+Sensitivity'!C$67</f>
        <v>781502670.40564489</v>
      </c>
      <c r="I4481" s="170">
        <f>C4481/'Projections+Sensitivity'!D$67</f>
        <v>602883581.46591389</v>
      </c>
      <c r="J4481" s="170">
        <f>D4481/'Projections+Sensitivity'!E$67</f>
        <v>689430597.94989908</v>
      </c>
      <c r="K4481" s="170">
        <f>E4481/'Projections+Sensitivity'!F$67</f>
        <v>712346600.52795672</v>
      </c>
      <c r="L4481" s="170">
        <f>F4481/'Projections+Sensitivity'!F$67</f>
        <v>6267292717.854495</v>
      </c>
      <c r="M4481" s="170">
        <f t="shared" si="139"/>
        <v>9070613677.0023651</v>
      </c>
      <c r="N4481" s="171">
        <f>'Projections+Sensitivity'!$B$72</f>
        <v>418000000</v>
      </c>
      <c r="O4481" s="171">
        <f>'Projections+Sensitivity'!$B$73</f>
        <v>634000000</v>
      </c>
      <c r="P4481" s="170">
        <f t="shared" si="138"/>
        <v>8854613677.0023651</v>
      </c>
      <c r="Q4481" s="170">
        <f>P4481/'Projections+Sensitivity'!$B$75</f>
        <v>65.589730940758258</v>
      </c>
    </row>
    <row r="4482" spans="1:17">
      <c r="A4482" s="222">
        <v>-41099717.834986404</v>
      </c>
      <c r="B4482" s="223">
        <v>213006158.40516099</v>
      </c>
      <c r="C4482" s="223">
        <v>645554455.600811</v>
      </c>
      <c r="D4482" s="222">
        <v>834778432.58989</v>
      </c>
      <c r="E4482" s="222">
        <v>469448246.79211199</v>
      </c>
      <c r="F4482" s="224">
        <f>E4482*(1+'Projections+Sensitivity'!$B$64)/('Projections+Sensitivity'!$B$63-'Projections+Sensitivity'!$B$64)</f>
        <v>4130250044.4996438</v>
      </c>
      <c r="G4482" s="170">
        <f>A4482/'Projections+Sensitivity'!B$67</f>
        <v>-36445763.847061887</v>
      </c>
      <c r="H4482" s="170">
        <f>B4482/'Projections+Sensitivity'!C$67</f>
        <v>167497601.66061372</v>
      </c>
      <c r="I4482" s="170">
        <f>C4482/'Projections+Sensitivity'!D$67</f>
        <v>450150288.16602808</v>
      </c>
      <c r="J4482" s="170">
        <f>D4482/'Projections+Sensitivity'!E$67</f>
        <v>516183462.05138165</v>
      </c>
      <c r="K4482" s="170">
        <f>E4482/'Projections+Sensitivity'!F$67</f>
        <v>257412008.95606077</v>
      </c>
      <c r="L4482" s="170">
        <f>F4482/'Projections+Sensitivity'!F$67</f>
        <v>2264735183.7194614</v>
      </c>
      <c r="M4482" s="170">
        <f t="shared" si="139"/>
        <v>3619532780.7064838</v>
      </c>
      <c r="N4482" s="171">
        <f>'Projections+Sensitivity'!$B$72</f>
        <v>418000000</v>
      </c>
      <c r="O4482" s="171">
        <f>'Projections+Sensitivity'!$B$73</f>
        <v>634000000</v>
      </c>
      <c r="P4482" s="170">
        <f t="shared" ref="P4482:P4545" si="140">M4482+N4482-O4482</f>
        <v>3403532780.7064838</v>
      </c>
      <c r="Q4482" s="170">
        <f>P4482/'Projections+Sensitivity'!$B$75</f>
        <v>25.211353931159138</v>
      </c>
    </row>
    <row r="4483" spans="1:17">
      <c r="A4483" s="222">
        <v>145389135.36680499</v>
      </c>
      <c r="B4483" s="223">
        <v>316266217.24268001</v>
      </c>
      <c r="C4483" s="223">
        <v>545023699.69722903</v>
      </c>
      <c r="D4483" s="222">
        <v>-39544883.077819698</v>
      </c>
      <c r="E4483" s="222">
        <v>65124503.498205997</v>
      </c>
      <c r="F4483" s="224">
        <f>E4483*(1+'Projections+Sensitivity'!$B$64)/('Projections+Sensitivity'!$B$63-'Projections+Sensitivity'!$B$64)</f>
        <v>572971536.92555261</v>
      </c>
      <c r="G4483" s="170">
        <f>A4483/'Projections+Sensitivity'!B$67</f>
        <v>128925899.5592528</v>
      </c>
      <c r="H4483" s="170">
        <f>B4483/'Projections+Sensitivity'!C$67</f>
        <v>248696250.24484748</v>
      </c>
      <c r="I4483" s="170">
        <f>C4483/'Projections+Sensitivity'!D$67</f>
        <v>380049387.54188377</v>
      </c>
      <c r="J4483" s="170">
        <f>D4483/'Projections+Sensitivity'!E$67</f>
        <v>-24452494.047069229</v>
      </c>
      <c r="K4483" s="170">
        <f>E4483/'Projections+Sensitivity'!F$67</f>
        <v>35709642.952746652</v>
      </c>
      <c r="L4483" s="170">
        <f>F4483/'Projections+Sensitivity'!F$67</f>
        <v>314176813.74356449</v>
      </c>
      <c r="M4483" s="170">
        <f t="shared" ref="M4483:M4546" si="141">SUM(G4483:L4483)</f>
        <v>1083105499.9952259</v>
      </c>
      <c r="N4483" s="171">
        <f>'Projections+Sensitivity'!$B$72</f>
        <v>418000000</v>
      </c>
      <c r="O4483" s="171">
        <f>'Projections+Sensitivity'!$B$73</f>
        <v>634000000</v>
      </c>
      <c r="P4483" s="170">
        <f t="shared" si="140"/>
        <v>867105499.99522591</v>
      </c>
      <c r="Q4483" s="170">
        <f>P4483/'Projections+Sensitivity'!$B$75</f>
        <v>6.4230037036683401</v>
      </c>
    </row>
    <row r="4484" spans="1:17">
      <c r="A4484" s="222">
        <v>82145010.404049903</v>
      </c>
      <c r="B4484" s="223">
        <v>835177285.15510201</v>
      </c>
      <c r="C4484" s="223">
        <v>109759960.24288601</v>
      </c>
      <c r="D4484" s="222">
        <v>768419170.14791596</v>
      </c>
      <c r="E4484" s="222">
        <v>297453606.56680101</v>
      </c>
      <c r="F4484" s="224">
        <f>E4484*(1+'Projections+Sensitivity'!$B$64)/('Projections+Sensitivity'!$B$63-'Projections+Sensitivity'!$B$64)</f>
        <v>2617024943.9724874</v>
      </c>
      <c r="G4484" s="170">
        <f>A4484/'Projections+Sensitivity'!B$67</f>
        <v>72843265.309522897</v>
      </c>
      <c r="H4484" s="170">
        <f>B4484/'Projections+Sensitivity'!C$67</f>
        <v>656742477.64618921</v>
      </c>
      <c r="I4484" s="170">
        <f>C4484/'Projections+Sensitivity'!D$67</f>
        <v>76536498.669880539</v>
      </c>
      <c r="J4484" s="170">
        <f>D4484/'Projections+Sensitivity'!E$67</f>
        <v>475150353.75676131</v>
      </c>
      <c r="K4484" s="170">
        <f>E4484/'Projections+Sensitivity'!F$67</f>
        <v>163102388.73145264</v>
      </c>
      <c r="L4484" s="170">
        <f>F4484/'Projections+Sensitivity'!F$67</f>
        <v>1434990231.4458907</v>
      </c>
      <c r="M4484" s="170">
        <f t="shared" si="141"/>
        <v>2879365215.5596972</v>
      </c>
      <c r="N4484" s="171">
        <f>'Projections+Sensitivity'!$B$72</f>
        <v>418000000</v>
      </c>
      <c r="O4484" s="171">
        <f>'Projections+Sensitivity'!$B$73</f>
        <v>634000000</v>
      </c>
      <c r="P4484" s="170">
        <f t="shared" si="140"/>
        <v>2663365215.5596972</v>
      </c>
      <c r="Q4484" s="170">
        <f>P4484/'Projections+Sensitivity'!$B$75</f>
        <v>19.728631226368126</v>
      </c>
    </row>
    <row r="4485" spans="1:17">
      <c r="A4485" s="222">
        <v>773411857.09378898</v>
      </c>
      <c r="B4485" s="223">
        <v>81803306.836104497</v>
      </c>
      <c r="C4485" s="223">
        <v>825409553.86407197</v>
      </c>
      <c r="D4485" s="222">
        <v>658982474.85638106</v>
      </c>
      <c r="E4485" s="222">
        <v>575726711.60851002</v>
      </c>
      <c r="F4485" s="224">
        <f>E4485*(1+'Projections+Sensitivity'!$B$64)/('Projections+Sensitivity'!$B$63-'Projections+Sensitivity'!$B$64)</f>
        <v>5065298022.7098322</v>
      </c>
      <c r="G4485" s="170">
        <f>A4485/'Projections+Sensitivity'!B$67</f>
        <v>685834049.11269104</v>
      </c>
      <c r="H4485" s="170">
        <f>B4485/'Projections+Sensitivity'!C$67</f>
        <v>64326110.594851248</v>
      </c>
      <c r="I4485" s="170">
        <f>C4485/'Projections+Sensitivity'!D$67</f>
        <v>575564687.53840303</v>
      </c>
      <c r="J4485" s="170">
        <f>D4485/'Projections+Sensitivity'!E$67</f>
        <v>407480406.80354536</v>
      </c>
      <c r="K4485" s="170">
        <f>E4485/'Projections+Sensitivity'!F$67</f>
        <v>315687555.46006089</v>
      </c>
      <c r="L4485" s="170">
        <f>F4485/'Projections+Sensitivity'!F$67</f>
        <v>2777448949.6907177</v>
      </c>
      <c r="M4485" s="170">
        <f t="shared" si="141"/>
        <v>4826341759.2002697</v>
      </c>
      <c r="N4485" s="171">
        <f>'Projections+Sensitivity'!$B$72</f>
        <v>418000000</v>
      </c>
      <c r="O4485" s="171">
        <f>'Projections+Sensitivity'!$B$73</f>
        <v>634000000</v>
      </c>
      <c r="P4485" s="170">
        <f t="shared" si="140"/>
        <v>4610341759.2002697</v>
      </c>
      <c r="Q4485" s="170">
        <f>P4485/'Projections+Sensitivity'!$B$75</f>
        <v>34.150679697779779</v>
      </c>
    </row>
    <row r="4486" spans="1:17">
      <c r="A4486" s="222">
        <v>81539804.836126894</v>
      </c>
      <c r="B4486" s="223">
        <v>547554169.42783201</v>
      </c>
      <c r="C4486" s="223">
        <v>1134949702.4003</v>
      </c>
      <c r="D4486" s="222">
        <v>863496314.85112</v>
      </c>
      <c r="E4486" s="222">
        <v>868026077.652385</v>
      </c>
      <c r="F4486" s="224">
        <f>E4486*(1+'Projections+Sensitivity'!$B$64)/('Projections+Sensitivity'!$B$63-'Projections+Sensitivity'!$B$64)</f>
        <v>7636975471.4160213</v>
      </c>
      <c r="G4486" s="170">
        <f>A4486/'Projections+Sensitivity'!B$67</f>
        <v>72306590.598129317</v>
      </c>
      <c r="H4486" s="170">
        <f>B4486/'Projections+Sensitivity'!C$67</f>
        <v>430569758.38220191</v>
      </c>
      <c r="I4486" s="170">
        <f>C4486/'Projections+Sensitivity'!D$67</f>
        <v>791409510.31614423</v>
      </c>
      <c r="J4486" s="170">
        <f>D4486/'Projections+Sensitivity'!E$67</f>
        <v>533941103.25252682</v>
      </c>
      <c r="K4486" s="170">
        <f>E4486/'Projections+Sensitivity'!F$67</f>
        <v>475963725.5045436</v>
      </c>
      <c r="L4486" s="170">
        <f>F4486/'Projections+Sensitivity'!F$67</f>
        <v>4187573842.0126719</v>
      </c>
      <c r="M4486" s="170">
        <f t="shared" si="141"/>
        <v>6491764530.0662174</v>
      </c>
      <c r="N4486" s="171">
        <f>'Projections+Sensitivity'!$B$72</f>
        <v>418000000</v>
      </c>
      <c r="O4486" s="171">
        <f>'Projections+Sensitivity'!$B$73</f>
        <v>634000000</v>
      </c>
      <c r="P4486" s="170">
        <f t="shared" si="140"/>
        <v>6275764530.0662174</v>
      </c>
      <c r="Q4486" s="170">
        <f>P4486/'Projections+Sensitivity'!$B$75</f>
        <v>46.487144667157168</v>
      </c>
    </row>
    <row r="4487" spans="1:17">
      <c r="A4487" s="222">
        <v>-285142252.907758</v>
      </c>
      <c r="B4487" s="223">
        <v>706991862.35511696</v>
      </c>
      <c r="C4487" s="223">
        <v>229448561.14377201</v>
      </c>
      <c r="D4487" s="222">
        <v>435985133.152955</v>
      </c>
      <c r="E4487" s="222">
        <v>752308082.78956997</v>
      </c>
      <c r="F4487" s="224">
        <f>E4487*(1+'Projections+Sensitivity'!$B$64)/('Projections+Sensitivity'!$B$63-'Projections+Sensitivity'!$B$64)</f>
        <v>6618877615.6939154</v>
      </c>
      <c r="G4487" s="170">
        <f>A4487/'Projections+Sensitivity'!B$67</f>
        <v>-252853979.53386658</v>
      </c>
      <c r="H4487" s="170">
        <f>B4487/'Projections+Sensitivity'!C$67</f>
        <v>555943744.65364563</v>
      </c>
      <c r="I4487" s="170">
        <f>C4487/'Projections+Sensitivity'!D$67</f>
        <v>159996317.92800802</v>
      </c>
      <c r="J4487" s="170">
        <f>D4487/'Projections+Sensitivity'!E$67</f>
        <v>269590476.52395046</v>
      </c>
      <c r="K4487" s="170">
        <f>E4487/'Projections+Sensitivity'!F$67</f>
        <v>412512212.51338923</v>
      </c>
      <c r="L4487" s="170">
        <f>F4487/'Projections+Sensitivity'!F$67</f>
        <v>3629321433.6884398</v>
      </c>
      <c r="M4487" s="170">
        <f t="shared" si="141"/>
        <v>4774510205.7735672</v>
      </c>
      <c r="N4487" s="171">
        <f>'Projections+Sensitivity'!$B$72</f>
        <v>418000000</v>
      </c>
      <c r="O4487" s="171">
        <f>'Projections+Sensitivity'!$B$73</f>
        <v>634000000</v>
      </c>
      <c r="P4487" s="170">
        <f t="shared" si="140"/>
        <v>4558510205.7735672</v>
      </c>
      <c r="Q4487" s="170">
        <f>P4487/'Projections+Sensitivity'!$B$75</f>
        <v>33.766742264989389</v>
      </c>
    </row>
    <row r="4488" spans="1:17">
      <c r="A4488" s="222">
        <v>309266906.44249499</v>
      </c>
      <c r="B4488" s="223">
        <v>513101855.69797301</v>
      </c>
      <c r="C4488" s="223">
        <v>387392725.47876298</v>
      </c>
      <c r="D4488" s="222">
        <v>1569371241.6420901</v>
      </c>
      <c r="E4488" s="222">
        <v>911697881.40472996</v>
      </c>
      <c r="F4488" s="224">
        <f>E4488*(1+'Projections+Sensitivity'!$B$64)/('Projections+Sensitivity'!$B$63-'Projections+Sensitivity'!$B$64)</f>
        <v>8021204128.4065733</v>
      </c>
      <c r="G4488" s="170">
        <f>A4488/'Projections+Sensitivity'!B$67</f>
        <v>274246861.81956321</v>
      </c>
      <c r="H4488" s="170">
        <f>B4488/'Projections+Sensitivity'!C$67</f>
        <v>403478147.67659056</v>
      </c>
      <c r="I4488" s="170">
        <f>C4488/'Projections+Sensitivity'!D$67</f>
        <v>270132047.72227907</v>
      </c>
      <c r="J4488" s="170">
        <f>D4488/'Projections+Sensitivity'!E$67</f>
        <v>970417357.6231662</v>
      </c>
      <c r="K4488" s="170">
        <f>E4488/'Projections+Sensitivity'!F$67</f>
        <v>499910234.65745592</v>
      </c>
      <c r="L4488" s="170">
        <f>F4488/'Projections+Sensitivity'!F$67</f>
        <v>4398257492.8097019</v>
      </c>
      <c r="M4488" s="170">
        <f t="shared" si="141"/>
        <v>6816442142.3087568</v>
      </c>
      <c r="N4488" s="171">
        <f>'Projections+Sensitivity'!$B$72</f>
        <v>418000000</v>
      </c>
      <c r="O4488" s="171">
        <f>'Projections+Sensitivity'!$B$73</f>
        <v>634000000</v>
      </c>
      <c r="P4488" s="170">
        <f t="shared" si="140"/>
        <v>6600442142.3087568</v>
      </c>
      <c r="Q4488" s="170">
        <f>P4488/'Projections+Sensitivity'!$B$75</f>
        <v>48.892164017101905</v>
      </c>
    </row>
    <row r="4489" spans="1:17">
      <c r="A4489" s="222">
        <v>239503820.41908699</v>
      </c>
      <c r="B4489" s="223">
        <v>906383813.25508404</v>
      </c>
      <c r="C4489" s="223">
        <v>422761309.80577201</v>
      </c>
      <c r="D4489" s="222">
        <v>1055051057.18171</v>
      </c>
      <c r="E4489" s="222">
        <v>607648023.80880404</v>
      </c>
      <c r="F4489" s="224">
        <f>E4489*(1+'Projections+Sensitivity'!$B$64)/('Projections+Sensitivity'!$B$63-'Projections+Sensitivity'!$B$64)</f>
        <v>5346144744.4447107</v>
      </c>
      <c r="G4489" s="170">
        <f>A4489/'Projections+Sensitivity'!B$67</f>
        <v>212383445.41705418</v>
      </c>
      <c r="H4489" s="170">
        <f>B4489/'Projections+Sensitivity'!C$67</f>
        <v>712735800.88447678</v>
      </c>
      <c r="I4489" s="170">
        <f>C4489/'Projections+Sensitivity'!D$67</f>
        <v>294794844.62298346</v>
      </c>
      <c r="J4489" s="170">
        <f>D4489/'Projections+Sensitivity'!E$67</f>
        <v>652388569.32061672</v>
      </c>
      <c r="K4489" s="170">
        <f>E4489/'Projections+Sensitivity'!F$67</f>
        <v>333190931.30210561</v>
      </c>
      <c r="L4489" s="170">
        <f>F4489/'Projections+Sensitivity'!F$67</f>
        <v>2931445304.6552997</v>
      </c>
      <c r="M4489" s="170">
        <f t="shared" si="141"/>
        <v>5136938896.2025356</v>
      </c>
      <c r="N4489" s="171">
        <f>'Projections+Sensitivity'!$B$72</f>
        <v>418000000</v>
      </c>
      <c r="O4489" s="171">
        <f>'Projections+Sensitivity'!$B$73</f>
        <v>634000000</v>
      </c>
      <c r="P4489" s="170">
        <f t="shared" si="140"/>
        <v>4920938896.2025356</v>
      </c>
      <c r="Q4489" s="170">
        <f>P4489/'Projections+Sensitivity'!$B$75</f>
        <v>36.451399231129891</v>
      </c>
    </row>
    <row r="4490" spans="1:17">
      <c r="A4490" s="222">
        <v>-434606958.62713599</v>
      </c>
      <c r="B4490" s="223">
        <v>803805251.39554298</v>
      </c>
      <c r="C4490" s="223">
        <v>966359978.59954095</v>
      </c>
      <c r="D4490" s="222">
        <v>930345976.27966595</v>
      </c>
      <c r="E4490" s="222">
        <v>361663692.73761398</v>
      </c>
      <c r="F4490" s="224">
        <f>E4490*(1+'Projections+Sensitivity'!$B$64)/('Projections+Sensitivity'!$B$63-'Projections+Sensitivity'!$B$64)</f>
        <v>3181951350.8268037</v>
      </c>
      <c r="G4490" s="170">
        <f>A4490/'Projections+Sensitivity'!B$67</f>
        <v>-385393949.51589781</v>
      </c>
      <c r="H4490" s="170">
        <f>B4490/'Projections+Sensitivity'!C$67</f>
        <v>632073048.11755157</v>
      </c>
      <c r="I4490" s="170">
        <f>C4490/'Projections+Sensitivity'!D$67</f>
        <v>673850546.71157563</v>
      </c>
      <c r="J4490" s="170">
        <f>D4490/'Projections+Sensitivity'!E$67</f>
        <v>575277448.71379256</v>
      </c>
      <c r="K4490" s="170">
        <f>E4490/'Projections+Sensitivity'!F$67</f>
        <v>198310630.29889876</v>
      </c>
      <c r="L4490" s="170">
        <f>F4490/'Projections+Sensitivity'!F$67</f>
        <v>1744755668.4123535</v>
      </c>
      <c r="M4490" s="170">
        <f t="shared" si="141"/>
        <v>3438873392.7382741</v>
      </c>
      <c r="N4490" s="171">
        <f>'Projections+Sensitivity'!$B$72</f>
        <v>418000000</v>
      </c>
      <c r="O4490" s="171">
        <f>'Projections+Sensitivity'!$B$73</f>
        <v>634000000</v>
      </c>
      <c r="P4490" s="170">
        <f t="shared" si="140"/>
        <v>3222873392.7382741</v>
      </c>
      <c r="Q4490" s="170">
        <f>P4490/'Projections+Sensitivity'!$B$75</f>
        <v>23.873136242505733</v>
      </c>
    </row>
    <row r="4491" spans="1:17">
      <c r="A4491" s="222">
        <v>193259276.82614699</v>
      </c>
      <c r="B4491" s="223">
        <v>472620938.56606102</v>
      </c>
      <c r="C4491" s="223">
        <v>847720865.32025099</v>
      </c>
      <c r="D4491" s="222">
        <v>-206931061.22157499</v>
      </c>
      <c r="E4491" s="222">
        <v>550440940.17222202</v>
      </c>
      <c r="F4491" s="224">
        <f>E4491*(1+'Projections+Sensitivity'!$B$64)/('Projections+Sensitivity'!$B$63-'Projections+Sensitivity'!$B$64)</f>
        <v>4842831415.7652235</v>
      </c>
      <c r="G4491" s="170">
        <f>A4491/'Projections+Sensitivity'!B$67</f>
        <v>171375433.59151492</v>
      </c>
      <c r="H4491" s="170">
        <f>B4491/'Projections+Sensitivity'!C$67</f>
        <v>371645938.77059197</v>
      </c>
      <c r="I4491" s="170">
        <f>C4491/'Projections+Sensitivity'!D$67</f>
        <v>591122543.57087934</v>
      </c>
      <c r="J4491" s="170">
        <f>D4491/'Projections+Sensitivity'!E$67</f>
        <v>-127955380.03530903</v>
      </c>
      <c r="K4491" s="170">
        <f>E4491/'Projections+Sensitivity'!F$67</f>
        <v>301822637.93635988</v>
      </c>
      <c r="L4491" s="170">
        <f>F4491/'Projections+Sensitivity'!F$67</f>
        <v>2655464094.8945527</v>
      </c>
      <c r="M4491" s="170">
        <f t="shared" si="141"/>
        <v>3963475268.72859</v>
      </c>
      <c r="N4491" s="171">
        <f>'Projections+Sensitivity'!$B$72</f>
        <v>418000000</v>
      </c>
      <c r="O4491" s="171">
        <f>'Projections+Sensitivity'!$B$73</f>
        <v>634000000</v>
      </c>
      <c r="P4491" s="170">
        <f t="shared" si="140"/>
        <v>3747475268.72859</v>
      </c>
      <c r="Q4491" s="170">
        <f>P4491/'Projections+Sensitivity'!$B$75</f>
        <v>27.759076064656224</v>
      </c>
    </row>
    <row r="4492" spans="1:17">
      <c r="A4492" s="222">
        <v>779442403.67335904</v>
      </c>
      <c r="B4492" s="223">
        <v>473618965.42189097</v>
      </c>
      <c r="C4492" s="223">
        <v>819516906.72238898</v>
      </c>
      <c r="D4492" s="222">
        <v>542933668.37374902</v>
      </c>
      <c r="E4492" s="222">
        <v>1173905376.0329001</v>
      </c>
      <c r="F4492" s="224">
        <f>E4492*(1+'Projections+Sensitivity'!$B$64)/('Projections+Sensitivity'!$B$63-'Projections+Sensitivity'!$B$64)</f>
        <v>10328130448.307652</v>
      </c>
      <c r="G4492" s="170">
        <f>A4492/'Projections+Sensitivity'!B$67</f>
        <v>691181722.72422671</v>
      </c>
      <c r="H4492" s="170">
        <f>B4492/'Projections+Sensitivity'!C$67</f>
        <v>372430738.16792411</v>
      </c>
      <c r="I4492" s="170">
        <f>C4492/'Projections+Sensitivity'!D$67</f>
        <v>571455697.52853537</v>
      </c>
      <c r="J4492" s="170">
        <f>D4492/'Projections+Sensitivity'!E$67</f>
        <v>335721875.00812131</v>
      </c>
      <c r="K4492" s="170">
        <f>E4492/'Projections+Sensitivity'!F$67</f>
        <v>643686163.98894215</v>
      </c>
      <c r="L4492" s="170">
        <f>F4492/'Projections+Sensitivity'!F$67</f>
        <v>5663211707.8423061</v>
      </c>
      <c r="M4492" s="170">
        <f t="shared" si="141"/>
        <v>8277687905.2600555</v>
      </c>
      <c r="N4492" s="171">
        <f>'Projections+Sensitivity'!$B$72</f>
        <v>418000000</v>
      </c>
      <c r="O4492" s="171">
        <f>'Projections+Sensitivity'!$B$73</f>
        <v>634000000</v>
      </c>
      <c r="P4492" s="170">
        <f t="shared" si="140"/>
        <v>8061687905.2600555</v>
      </c>
      <c r="Q4492" s="170">
        <f>P4492/'Projections+Sensitivity'!$B$75</f>
        <v>59.716206705630043</v>
      </c>
    </row>
    <row r="4493" spans="1:17">
      <c r="A4493" s="222">
        <v>936364070.29583597</v>
      </c>
      <c r="B4493" s="223">
        <v>896814537.82404995</v>
      </c>
      <c r="C4493" s="223">
        <v>-75196992.743164793</v>
      </c>
      <c r="D4493" s="222">
        <v>385917507.04044002</v>
      </c>
      <c r="E4493" s="222">
        <v>187071814.32389</v>
      </c>
      <c r="F4493" s="224">
        <f>E4493*(1+'Projections+Sensitivity'!$B$64)/('Projections+Sensitivity'!$B$63-'Projections+Sensitivity'!$B$64)</f>
        <v>1645875503.2437761</v>
      </c>
      <c r="G4493" s="170">
        <f>A4493/'Projections+Sensitivity'!B$67</f>
        <v>830334259.66309881</v>
      </c>
      <c r="H4493" s="170">
        <f>B4493/'Projections+Sensitivity'!C$67</f>
        <v>705210991.76004159</v>
      </c>
      <c r="I4493" s="170">
        <f>C4493/'Projections+Sensitivity'!D$67</f>
        <v>-52435464.830074713</v>
      </c>
      <c r="J4493" s="170">
        <f>D4493/'Projections+Sensitivity'!E$67</f>
        <v>238631266.78098768</v>
      </c>
      <c r="K4493" s="170">
        <f>E4493/'Projections+Sensitivity'!F$67</f>
        <v>102576869.49141428</v>
      </c>
      <c r="L4493" s="170">
        <f>F4493/'Projections+Sensitivity'!F$67</f>
        <v>902480992.6900481</v>
      </c>
      <c r="M4493" s="170">
        <f t="shared" si="141"/>
        <v>2726798915.5555158</v>
      </c>
      <c r="N4493" s="171">
        <f>'Projections+Sensitivity'!$B$72</f>
        <v>418000000</v>
      </c>
      <c r="O4493" s="171">
        <f>'Projections+Sensitivity'!$B$73</f>
        <v>634000000</v>
      </c>
      <c r="P4493" s="170">
        <f t="shared" si="140"/>
        <v>2510798915.5555158</v>
      </c>
      <c r="Q4493" s="170">
        <f>P4493/'Projections+Sensitivity'!$B$75</f>
        <v>18.598510485596414</v>
      </c>
    </row>
    <row r="4494" spans="1:17">
      <c r="A4494" s="222">
        <v>23902132.439052701</v>
      </c>
      <c r="B4494" s="223">
        <v>764811274.35658395</v>
      </c>
      <c r="C4494" s="223">
        <v>807036234.789868</v>
      </c>
      <c r="D4494" s="222">
        <v>619648419.69422102</v>
      </c>
      <c r="E4494" s="222">
        <v>-177440977.63407299</v>
      </c>
      <c r="F4494" s="224">
        <f>E4494*(1+'Projections+Sensitivity'!$B$64)/('Projections+Sensitivity'!$B$63-'Projections+Sensitivity'!$B$64)</f>
        <v>-1561142491.8021538</v>
      </c>
      <c r="G4494" s="170">
        <f>A4494/'Projections+Sensitivity'!B$67</f>
        <v>21195558.514841087</v>
      </c>
      <c r="H4494" s="170">
        <f>B4494/'Projections+Sensitivity'!C$67</f>
        <v>601410096.01261175</v>
      </c>
      <c r="I4494" s="170">
        <f>C4494/'Projections+Sensitivity'!D$67</f>
        <v>562752825.10904098</v>
      </c>
      <c r="J4494" s="170">
        <f>D4494/'Projections+Sensitivity'!E$67</f>
        <v>383158277.74813581</v>
      </c>
      <c r="K4494" s="170">
        <f>E4494/'Projections+Sensitivity'!F$67</f>
        <v>-97296004.055886582</v>
      </c>
      <c r="L4494" s="170">
        <f>F4494/'Projections+Sensitivity'!F$67</f>
        <v>-856019439.47491026</v>
      </c>
      <c r="M4494" s="170">
        <f t="shared" si="141"/>
        <v>615201313.85383272</v>
      </c>
      <c r="N4494" s="171">
        <f>'Projections+Sensitivity'!$B$72</f>
        <v>418000000</v>
      </c>
      <c r="O4494" s="171">
        <f>'Projections+Sensitivity'!$B$73</f>
        <v>634000000</v>
      </c>
      <c r="P4494" s="170">
        <f t="shared" si="140"/>
        <v>399201313.85383272</v>
      </c>
      <c r="Q4494" s="170">
        <f>P4494/'Projections+Sensitivity'!$B$75</f>
        <v>2.9570467692876496</v>
      </c>
    </row>
    <row r="4495" spans="1:17">
      <c r="A4495" s="222">
        <v>692097531.53639102</v>
      </c>
      <c r="B4495" s="223">
        <v>466052926.67191702</v>
      </c>
      <c r="C4495" s="223">
        <v>726431568.99749994</v>
      </c>
      <c r="D4495" s="222">
        <v>1421361323.50262</v>
      </c>
      <c r="E4495" s="222">
        <v>530591110.36735499</v>
      </c>
      <c r="F4495" s="224">
        <f>E4495*(1+'Projections+Sensitivity'!$B$64)/('Projections+Sensitivity'!$B$63-'Projections+Sensitivity'!$B$64)</f>
        <v>4668190737.064024</v>
      </c>
      <c r="G4495" s="170">
        <f>A4495/'Projections+Sensitivity'!B$67</f>
        <v>613727405.49662995</v>
      </c>
      <c r="H4495" s="170">
        <f>B4495/'Projections+Sensitivity'!C$67</f>
        <v>366481176.17318881</v>
      </c>
      <c r="I4495" s="170">
        <f>C4495/'Projections+Sensitivity'!D$67</f>
        <v>506546546.58495975</v>
      </c>
      <c r="J4495" s="170">
        <f>D4495/'Projections+Sensitivity'!E$67</f>
        <v>878895740.65213084</v>
      </c>
      <c r="K4495" s="170">
        <f>E4495/'Projections+Sensitivity'!F$67</f>
        <v>290938403.93948776</v>
      </c>
      <c r="L4495" s="170">
        <f>F4495/'Projections+Sensitivity'!F$67</f>
        <v>2559703575.4824243</v>
      </c>
      <c r="M4495" s="170">
        <f t="shared" si="141"/>
        <v>5216292848.3288212</v>
      </c>
      <c r="N4495" s="171">
        <f>'Projections+Sensitivity'!$B$72</f>
        <v>418000000</v>
      </c>
      <c r="O4495" s="171">
        <f>'Projections+Sensitivity'!$B$73</f>
        <v>634000000</v>
      </c>
      <c r="P4495" s="170">
        <f t="shared" si="140"/>
        <v>5000292848.3288212</v>
      </c>
      <c r="Q4495" s="170">
        <f>P4495/'Projections+Sensitivity'!$B$75</f>
        <v>37.039206283917196</v>
      </c>
    </row>
    <row r="4496" spans="1:17">
      <c r="A4496" s="222">
        <v>-126276880.58299699</v>
      </c>
      <c r="B4496" s="223">
        <v>-71758014.572268993</v>
      </c>
      <c r="C4496" s="223">
        <v>999502846.92027998</v>
      </c>
      <c r="D4496" s="222">
        <v>814011741.42344797</v>
      </c>
      <c r="E4496" s="222">
        <v>485125564.37301701</v>
      </c>
      <c r="F4496" s="224">
        <f>E4496*(1+'Projections+Sensitivity'!$B$64)/('Projections+Sensitivity'!$B$63-'Projections+Sensitivity'!$B$64)</f>
        <v>4268180566.2954617</v>
      </c>
      <c r="G4496" s="170">
        <f>A4496/'Projections+Sensitivity'!B$67</f>
        <v>-111977833.70555992</v>
      </c>
      <c r="H4496" s="170">
        <f>B4496/'Projections+Sensitivity'!C$67</f>
        <v>-56426985.166881479</v>
      </c>
      <c r="I4496" s="170">
        <f>C4496/'Projections+Sensitivity'!D$67</f>
        <v>696961334.02903628</v>
      </c>
      <c r="J4496" s="170">
        <f>D4496/'Projections+Sensitivity'!E$67</f>
        <v>503342422.89277637</v>
      </c>
      <c r="K4496" s="170">
        <f>E4496/'Projections+Sensitivity'!F$67</f>
        <v>266008334.19770133</v>
      </c>
      <c r="L4496" s="170">
        <f>F4496/'Projections+Sensitivity'!F$67</f>
        <v>2340366465.6646724</v>
      </c>
      <c r="M4496" s="170">
        <f t="shared" si="141"/>
        <v>3638273737.9117451</v>
      </c>
      <c r="N4496" s="171">
        <f>'Projections+Sensitivity'!$B$72</f>
        <v>418000000</v>
      </c>
      <c r="O4496" s="171">
        <f>'Projections+Sensitivity'!$B$73</f>
        <v>634000000</v>
      </c>
      <c r="P4496" s="170">
        <f t="shared" si="140"/>
        <v>3422273737.9117451</v>
      </c>
      <c r="Q4496" s="170">
        <f>P4496/'Projections+Sensitivity'!$B$75</f>
        <v>25.350175836383297</v>
      </c>
    </row>
    <row r="4497" spans="1:17">
      <c r="A4497" s="222">
        <v>-7394587.9141694298</v>
      </c>
      <c r="B4497" s="223">
        <v>593120494.98921597</v>
      </c>
      <c r="C4497" s="223">
        <v>1082112263.2035</v>
      </c>
      <c r="D4497" s="222">
        <v>721681794.80285394</v>
      </c>
      <c r="E4497" s="222">
        <v>747061198.60456002</v>
      </c>
      <c r="F4497" s="224">
        <f>E4497*(1+'Projections+Sensitivity'!$B$64)/('Projections+Sensitivity'!$B$63-'Projections+Sensitivity'!$B$64)</f>
        <v>6572715032.7325211</v>
      </c>
      <c r="G4497" s="170">
        <f>A4497/'Projections+Sensitivity'!B$67</f>
        <v>-6557256.8149541439</v>
      </c>
      <c r="H4497" s="170">
        <f>B4497/'Projections+Sensitivity'!C$67</f>
        <v>466400883.19644862</v>
      </c>
      <c r="I4497" s="170">
        <f>C4497/'Projections+Sensitivity'!D$67</f>
        <v>754565541.11410654</v>
      </c>
      <c r="J4497" s="170">
        <f>D4497/'Projections+Sensitivity'!E$67</f>
        <v>446250397.46780771</v>
      </c>
      <c r="K4497" s="170">
        <f>E4497/'Projections+Sensitivity'!F$67</f>
        <v>409635194.63537532</v>
      </c>
      <c r="L4497" s="170">
        <f>F4497/'Projections+Sensitivity'!F$67</f>
        <v>3604009158.4804859</v>
      </c>
      <c r="M4497" s="170">
        <f t="shared" si="141"/>
        <v>5674303918.0792694</v>
      </c>
      <c r="N4497" s="171">
        <f>'Projections+Sensitivity'!$B$72</f>
        <v>418000000</v>
      </c>
      <c r="O4497" s="171">
        <f>'Projections+Sensitivity'!$B$73</f>
        <v>634000000</v>
      </c>
      <c r="P4497" s="170">
        <f t="shared" si="140"/>
        <v>5458303918.0792694</v>
      </c>
      <c r="Q4497" s="170">
        <f>P4497/'Projections+Sensitivity'!$B$75</f>
        <v>40.431880874661253</v>
      </c>
    </row>
    <row r="4498" spans="1:17">
      <c r="A4498" s="222">
        <v>371214234.38315099</v>
      </c>
      <c r="B4498" s="223">
        <v>420785463.77762401</v>
      </c>
      <c r="C4498" s="223">
        <v>110010182.766406</v>
      </c>
      <c r="D4498" s="222">
        <v>728743155.96351194</v>
      </c>
      <c r="E4498" s="222">
        <v>805289530.53327298</v>
      </c>
      <c r="F4498" s="224">
        <f>E4498*(1+'Projections+Sensitivity'!$B$64)/('Projections+Sensitivity'!$B$63-'Projections+Sensitivity'!$B$64)</f>
        <v>7085013400.4079838</v>
      </c>
      <c r="G4498" s="170">
        <f>A4498/'Projections+Sensitivity'!B$67</f>
        <v>329179542.72375548</v>
      </c>
      <c r="H4498" s="170">
        <f>B4498/'Projections+Sensitivity'!C$67</f>
        <v>330885062.310449</v>
      </c>
      <c r="I4498" s="170">
        <f>C4498/'Projections+Sensitivity'!D$67</f>
        <v>76710980.838024393</v>
      </c>
      <c r="J4498" s="170">
        <f>D4498/'Projections+Sensitivity'!E$67</f>
        <v>450616775.06982023</v>
      </c>
      <c r="K4498" s="170">
        <f>E4498/'Projections+Sensitivity'!F$67</f>
        <v>441563467.88456237</v>
      </c>
      <c r="L4498" s="170">
        <f>F4498/'Projections+Sensitivity'!F$67</f>
        <v>3884917124.1814399</v>
      </c>
      <c r="M4498" s="170">
        <f t="shared" si="141"/>
        <v>5513872953.0080509</v>
      </c>
      <c r="N4498" s="171">
        <f>'Projections+Sensitivity'!$B$72</f>
        <v>418000000</v>
      </c>
      <c r="O4498" s="171">
        <f>'Projections+Sensitivity'!$B$73</f>
        <v>634000000</v>
      </c>
      <c r="P4498" s="170">
        <f t="shared" si="140"/>
        <v>5297872953.0080509</v>
      </c>
      <c r="Q4498" s="170">
        <f>P4498/'Projections+Sensitivity'!$B$75</f>
        <v>39.243503355615189</v>
      </c>
    </row>
    <row r="4499" spans="1:17">
      <c r="A4499" s="222">
        <v>109470702.06258801</v>
      </c>
      <c r="B4499" s="223">
        <v>153404331.20976001</v>
      </c>
      <c r="C4499" s="223">
        <v>749649157.34431696</v>
      </c>
      <c r="D4499" s="222">
        <v>451990983.570508</v>
      </c>
      <c r="E4499" s="222">
        <v>496087727.35529602</v>
      </c>
      <c r="F4499" s="224">
        <f>E4499*(1+'Projections+Sensitivity'!$B$64)/('Projections+Sensitivity'!$B$63-'Projections+Sensitivity'!$B$64)</f>
        <v>4364626712.2865448</v>
      </c>
      <c r="G4499" s="170">
        <f>A4499/'Projections+Sensitivity'!B$67</f>
        <v>97074714.030003831</v>
      </c>
      <c r="H4499" s="170">
        <f>B4499/'Projections+Sensitivity'!C$67</f>
        <v>120629646.3650164</v>
      </c>
      <c r="I4499" s="170">
        <f>C4499/'Projections+Sensitivity'!D$67</f>
        <v>522736356.74607599</v>
      </c>
      <c r="J4499" s="170">
        <f>D4499/'Projections+Sensitivity'!E$67</f>
        <v>279487659.96695876</v>
      </c>
      <c r="K4499" s="170">
        <f>E4499/'Projections+Sensitivity'!F$67</f>
        <v>272019204.22449213</v>
      </c>
      <c r="L4499" s="170">
        <f>F4499/'Projections+Sensitivity'!F$67</f>
        <v>2393250668.2690716</v>
      </c>
      <c r="M4499" s="170">
        <f t="shared" si="141"/>
        <v>3685198249.6016188</v>
      </c>
      <c r="N4499" s="171">
        <f>'Projections+Sensitivity'!$B$72</f>
        <v>418000000</v>
      </c>
      <c r="O4499" s="171">
        <f>'Projections+Sensitivity'!$B$73</f>
        <v>634000000</v>
      </c>
      <c r="P4499" s="170">
        <f t="shared" si="140"/>
        <v>3469198249.6016188</v>
      </c>
      <c r="Q4499" s="170">
        <f>P4499/'Projections+Sensitivity'!$B$75</f>
        <v>25.697764811863841</v>
      </c>
    </row>
    <row r="4500" spans="1:17">
      <c r="A4500" s="222">
        <v>508551496.98736101</v>
      </c>
      <c r="B4500" s="223">
        <v>194632583.346279</v>
      </c>
      <c r="C4500" s="223">
        <v>144420119.66553101</v>
      </c>
      <c r="D4500" s="222">
        <v>652442020.49937999</v>
      </c>
      <c r="E4500" s="222">
        <v>856214256.32782698</v>
      </c>
      <c r="F4500" s="224">
        <f>E4500*(1+'Projections+Sensitivity'!$B$64)/('Projections+Sensitivity'!$B$63-'Projections+Sensitivity'!$B$64)</f>
        <v>7533053951.0253363</v>
      </c>
      <c r="G4500" s="170">
        <f>A4500/'Projections+Sensitivity'!B$67</f>
        <v>450965328.70825475</v>
      </c>
      <c r="H4500" s="170">
        <f>B4500/'Projections+Sensitivity'!C$67</f>
        <v>153049522.8851625</v>
      </c>
      <c r="I4500" s="170">
        <f>C4500/'Projections+Sensitivity'!D$67</f>
        <v>100705305.2153535</v>
      </c>
      <c r="J4500" s="170">
        <f>D4500/'Projections+Sensitivity'!E$67</f>
        <v>403436130.81175715</v>
      </c>
      <c r="K4500" s="170">
        <f>E4500/'Projections+Sensitivity'!F$67</f>
        <v>469486963.31113625</v>
      </c>
      <c r="L4500" s="170">
        <f>F4500/'Projections+Sensitivity'!F$67</f>
        <v>4130590676.0932546</v>
      </c>
      <c r="M4500" s="170">
        <f t="shared" si="141"/>
        <v>5708233927.0249186</v>
      </c>
      <c r="N4500" s="171">
        <f>'Projections+Sensitivity'!$B$72</f>
        <v>418000000</v>
      </c>
      <c r="O4500" s="171">
        <f>'Projections+Sensitivity'!$B$73</f>
        <v>634000000</v>
      </c>
      <c r="P4500" s="170">
        <f t="shared" si="140"/>
        <v>5492233927.0249186</v>
      </c>
      <c r="Q4500" s="170">
        <f>P4500/'Projections+Sensitivity'!$B$75</f>
        <v>40.683214274258653</v>
      </c>
    </row>
    <row r="4501" spans="1:17">
      <c r="A4501" s="222">
        <v>516367755.57563698</v>
      </c>
      <c r="B4501" s="223">
        <v>-475557487.98646402</v>
      </c>
      <c r="C4501" s="223">
        <v>216105547.21697</v>
      </c>
      <c r="D4501" s="222">
        <v>869123799.78983998</v>
      </c>
      <c r="E4501" s="222">
        <v>1093813930.8442099</v>
      </c>
      <c r="F4501" s="224">
        <f>E4501*(1+'Projections+Sensitivity'!$B$64)/('Projections+Sensitivity'!$B$63-'Projections+Sensitivity'!$B$64)</f>
        <v>9623478343.8103542</v>
      </c>
      <c r="G4501" s="170">
        <f>A4501/'Projections+Sensitivity'!B$67</f>
        <v>457896508.03701836</v>
      </c>
      <c r="H4501" s="170">
        <f>B4501/'Projections+Sensitivity'!C$67</f>
        <v>-373955097.2886278</v>
      </c>
      <c r="I4501" s="170">
        <f>C4501/'Projections+Sensitivity'!D$67</f>
        <v>150692127.53470773</v>
      </c>
      <c r="J4501" s="170">
        <f>D4501/'Projections+Sensitivity'!E$67</f>
        <v>537420846.55315137</v>
      </c>
      <c r="K4501" s="170">
        <f>E4501/'Projections+Sensitivity'!F$67</f>
        <v>599769715.37699389</v>
      </c>
      <c r="L4501" s="170">
        <f>F4501/'Projections+Sensitivity'!F$67</f>
        <v>5276830642.2547102</v>
      </c>
      <c r="M4501" s="170">
        <f t="shared" si="141"/>
        <v>6648654742.4679537</v>
      </c>
      <c r="N4501" s="171">
        <f>'Projections+Sensitivity'!$B$72</f>
        <v>418000000</v>
      </c>
      <c r="O4501" s="171">
        <f>'Projections+Sensitivity'!$B$73</f>
        <v>634000000</v>
      </c>
      <c r="P4501" s="170">
        <f t="shared" si="140"/>
        <v>6432654742.4679537</v>
      </c>
      <c r="Q4501" s="170">
        <f>P4501/'Projections+Sensitivity'!$B$75</f>
        <v>47.649294388651512</v>
      </c>
    </row>
    <row r="4502" spans="1:17">
      <c r="A4502" s="222">
        <v>490807488.21579301</v>
      </c>
      <c r="B4502" s="223">
        <v>112032464.605461</v>
      </c>
      <c r="C4502" s="223">
        <v>564629533.82403302</v>
      </c>
      <c r="D4502" s="222">
        <v>509788145.34386802</v>
      </c>
      <c r="E4502" s="222">
        <v>208288179.821605</v>
      </c>
      <c r="F4502" s="224">
        <f>E4502*(1+'Projections+Sensitivity'!$B$64)/('Projections+Sensitivity'!$B$63-'Projections+Sensitivity'!$B$64)</f>
        <v>1832539092.1267977</v>
      </c>
      <c r="G4502" s="170">
        <f>A4502/'Projections+Sensitivity'!B$67</f>
        <v>435230574.61614126</v>
      </c>
      <c r="H4502" s="170">
        <f>B4502/'Projections+Sensitivity'!C$67</f>
        <v>88096838.467218906</v>
      </c>
      <c r="I4502" s="170">
        <f>C4502/'Projections+Sensitivity'!D$67</f>
        <v>393720692.58105707</v>
      </c>
      <c r="J4502" s="170">
        <f>D4502/'Projections+Sensitivity'!E$67</f>
        <v>315226411.58798146</v>
      </c>
      <c r="K4502" s="170">
        <f>E4502/'Projections+Sensitivity'!F$67</f>
        <v>114210414.40894668</v>
      </c>
      <c r="L4502" s="170">
        <f>F4502/'Projections+Sensitivity'!F$67</f>
        <v>1004834020.4021844</v>
      </c>
      <c r="M4502" s="170">
        <f t="shared" si="141"/>
        <v>2351318952.06353</v>
      </c>
      <c r="N4502" s="171">
        <f>'Projections+Sensitivity'!$B$72</f>
        <v>418000000</v>
      </c>
      <c r="O4502" s="171">
        <f>'Projections+Sensitivity'!$B$73</f>
        <v>634000000</v>
      </c>
      <c r="P4502" s="170">
        <f t="shared" si="140"/>
        <v>2135318952.06353</v>
      </c>
      <c r="Q4502" s="170">
        <f>P4502/'Projections+Sensitivity'!$B$75</f>
        <v>15.817177422692815</v>
      </c>
    </row>
    <row r="4503" spans="1:17">
      <c r="A4503" s="222">
        <v>567588907.98029995</v>
      </c>
      <c r="B4503" s="223">
        <v>439936274.323291</v>
      </c>
      <c r="C4503" s="223">
        <v>860492369.33686602</v>
      </c>
      <c r="D4503" s="222">
        <v>359314246.16435301</v>
      </c>
      <c r="E4503" s="222">
        <v>425702333.180691</v>
      </c>
      <c r="F4503" s="224">
        <f>E4503*(1+'Projections+Sensitivity'!$B$64)/('Projections+Sensitivity'!$B$63-'Projections+Sensitivity'!$B$64)</f>
        <v>3745369361.9645543</v>
      </c>
      <c r="G4503" s="170">
        <f>A4503/'Projections+Sensitivity'!B$67</f>
        <v>503317599.05301535</v>
      </c>
      <c r="H4503" s="170">
        <f>B4503/'Projections+Sensitivity'!C$67</f>
        <v>345944320.97354639</v>
      </c>
      <c r="I4503" s="170">
        <f>C4503/'Projections+Sensitivity'!D$67</f>
        <v>600028215.53009796</v>
      </c>
      <c r="J4503" s="170">
        <f>D4503/'Projections+Sensitivity'!E$67</f>
        <v>222181197.19992435</v>
      </c>
      <c r="K4503" s="170">
        <f>E4503/'Projections+Sensitivity'!F$67</f>
        <v>233424863.23066455</v>
      </c>
      <c r="L4503" s="170">
        <f>F4503/'Projections+Sensitivity'!F$67</f>
        <v>2053694008.5170109</v>
      </c>
      <c r="M4503" s="170">
        <f t="shared" si="141"/>
        <v>3958590204.5042596</v>
      </c>
      <c r="N4503" s="171">
        <f>'Projections+Sensitivity'!$B$72</f>
        <v>418000000</v>
      </c>
      <c r="O4503" s="171">
        <f>'Projections+Sensitivity'!$B$73</f>
        <v>634000000</v>
      </c>
      <c r="P4503" s="170">
        <f t="shared" si="140"/>
        <v>3742590204.5042591</v>
      </c>
      <c r="Q4503" s="170">
        <f>P4503/'Projections+Sensitivity'!$B$75</f>
        <v>27.722890403735253</v>
      </c>
    </row>
    <row r="4504" spans="1:17">
      <c r="A4504" s="222">
        <v>939236485.92152202</v>
      </c>
      <c r="B4504" s="223">
        <v>210982431.59950599</v>
      </c>
      <c r="C4504" s="223">
        <v>209973371.53732201</v>
      </c>
      <c r="D4504" s="222">
        <v>516398197.40265697</v>
      </c>
      <c r="E4504" s="222">
        <v>528533124.29404002</v>
      </c>
      <c r="F4504" s="224">
        <f>E4504*(1+'Projections+Sensitivity'!$B$64)/('Projections+Sensitivity'!$B$63-'Projections+Sensitivity'!$B$64)</f>
        <v>4650084381.0834188</v>
      </c>
      <c r="G4504" s="170">
        <f>A4504/'Projections+Sensitivity'!B$67</f>
        <v>832881415.38773608</v>
      </c>
      <c r="H4504" s="170">
        <f>B4504/'Projections+Sensitivity'!C$67</f>
        <v>165906242.10133398</v>
      </c>
      <c r="I4504" s="170">
        <f>C4504/'Projections+Sensitivity'!D$67</f>
        <v>146416112.35840604</v>
      </c>
      <c r="J4504" s="170">
        <f>D4504/'Projections+Sensitivity'!E$67</f>
        <v>319313723.17012173</v>
      </c>
      <c r="K4504" s="170">
        <f>E4504/'Projections+Sensitivity'!F$67</f>
        <v>289809950.8391608</v>
      </c>
      <c r="L4504" s="170">
        <f>F4504/'Projections+Sensitivity'!F$67</f>
        <v>2549775338.4516335</v>
      </c>
      <c r="M4504" s="170">
        <f t="shared" si="141"/>
        <v>4304102782.3083916</v>
      </c>
      <c r="N4504" s="171">
        <f>'Projections+Sensitivity'!$B$72</f>
        <v>418000000</v>
      </c>
      <c r="O4504" s="171">
        <f>'Projections+Sensitivity'!$B$73</f>
        <v>634000000</v>
      </c>
      <c r="P4504" s="170">
        <f t="shared" si="140"/>
        <v>4088102782.3083916</v>
      </c>
      <c r="Q4504" s="170">
        <f>P4504/'Projections+Sensitivity'!$B$75</f>
        <v>30.282242831914012</v>
      </c>
    </row>
    <row r="4505" spans="1:17">
      <c r="A4505" s="222">
        <v>-36248341.372961901</v>
      </c>
      <c r="B4505" s="223">
        <v>167247654.887795</v>
      </c>
      <c r="C4505" s="223">
        <v>765052211.73573303</v>
      </c>
      <c r="D4505" s="222">
        <v>907372855.77734494</v>
      </c>
      <c r="E4505" s="222">
        <v>307685892.167418</v>
      </c>
      <c r="F4505" s="224">
        <f>E4505*(1+'Projections+Sensitivity'!$B$64)/('Projections+Sensitivity'!$B$63-'Projections+Sensitivity'!$B$64)</f>
        <v>2707049559.7764025</v>
      </c>
      <c r="G4505" s="170">
        <f>A4505/'Projections+Sensitivity'!B$67</f>
        <v>-32143736.237577252</v>
      </c>
      <c r="H4505" s="170">
        <f>B4505/'Projections+Sensitivity'!C$67</f>
        <v>131515357.52211817</v>
      </c>
      <c r="I4505" s="170">
        <f>C4505/'Projections+Sensitivity'!D$67</f>
        <v>533477029.84154683</v>
      </c>
      <c r="J4505" s="170">
        <f>D4505/'Projections+Sensitivity'!E$67</f>
        <v>561072068.68472147</v>
      </c>
      <c r="K4505" s="170">
        <f>E4505/'Projections+Sensitivity'!F$67</f>
        <v>168713045.94588542</v>
      </c>
      <c r="L4505" s="170">
        <f>F4505/'Projections+Sensitivity'!F$67</f>
        <v>1484353323.901629</v>
      </c>
      <c r="M4505" s="170">
        <f t="shared" si="141"/>
        <v>2846987089.6583233</v>
      </c>
      <c r="N4505" s="171">
        <f>'Projections+Sensitivity'!$B$72</f>
        <v>418000000</v>
      </c>
      <c r="O4505" s="171">
        <f>'Projections+Sensitivity'!$B$73</f>
        <v>634000000</v>
      </c>
      <c r="P4505" s="170">
        <f t="shared" si="140"/>
        <v>2630987089.6583233</v>
      </c>
      <c r="Q4505" s="170">
        <f>P4505/'Projections+Sensitivity'!$B$75</f>
        <v>19.488793256728322</v>
      </c>
    </row>
    <row r="4506" spans="1:17">
      <c r="A4506" s="222">
        <v>920482070.14179003</v>
      </c>
      <c r="B4506" s="223">
        <v>-127418613.65618201</v>
      </c>
      <c r="C4506" s="223">
        <v>-136154612.231599</v>
      </c>
      <c r="D4506" s="222">
        <v>655168826.71740305</v>
      </c>
      <c r="E4506" s="222">
        <v>563629103.61017096</v>
      </c>
      <c r="F4506" s="224">
        <f>E4506*(1+'Projections+Sensitivity'!$B$64)/('Projections+Sensitivity'!$B$63-'Projections+Sensitivity'!$B$64)</f>
        <v>4958862124.1525068</v>
      </c>
      <c r="G4506" s="170">
        <f>A4506/'Projections+Sensitivity'!B$67</f>
        <v>816250668.39959323</v>
      </c>
      <c r="H4506" s="170">
        <f>B4506/'Projections+Sensitivity'!C$67</f>
        <v>-100195751.86993138</v>
      </c>
      <c r="I4506" s="170">
        <f>C4506/'Projections+Sensitivity'!D$67</f>
        <v>-94941700.734055176</v>
      </c>
      <c r="J4506" s="170">
        <f>D4506/'Projections+Sensitivity'!E$67</f>
        <v>405122245.61661088</v>
      </c>
      <c r="K4506" s="170">
        <f>E4506/'Projections+Sensitivity'!F$67</f>
        <v>309054088.1935522</v>
      </c>
      <c r="L4506" s="170">
        <f>F4506/'Projections+Sensitivity'!F$67</f>
        <v>2719087077.7274013</v>
      </c>
      <c r="M4506" s="170">
        <f t="shared" si="141"/>
        <v>4054376627.3331709</v>
      </c>
      <c r="N4506" s="171">
        <f>'Projections+Sensitivity'!$B$72</f>
        <v>418000000</v>
      </c>
      <c r="O4506" s="171">
        <f>'Projections+Sensitivity'!$B$73</f>
        <v>634000000</v>
      </c>
      <c r="P4506" s="170">
        <f t="shared" si="140"/>
        <v>3838376627.3331709</v>
      </c>
      <c r="Q4506" s="170">
        <f>P4506/'Projections+Sensitivity'!$B$75</f>
        <v>28.432419461727193</v>
      </c>
    </row>
    <row r="4507" spans="1:17">
      <c r="A4507" s="222">
        <v>1223276056.7314</v>
      </c>
      <c r="B4507" s="223">
        <v>860331518.18307197</v>
      </c>
      <c r="C4507" s="223">
        <v>886565848.30457103</v>
      </c>
      <c r="D4507" s="222">
        <v>173260123.529015</v>
      </c>
      <c r="E4507" s="222">
        <v>772413107.667413</v>
      </c>
      <c r="F4507" s="224">
        <f>E4507*(1+'Projections+Sensitivity'!$B$64)/('Projections+Sensitivity'!$B$63-'Projections+Sensitivity'!$B$64)</f>
        <v>6795763524.7665501</v>
      </c>
      <c r="G4507" s="170">
        <f>A4507/'Projections+Sensitivity'!B$67</f>
        <v>1084757575.7672458</v>
      </c>
      <c r="H4507" s="170">
        <f>B4507/'Projections+Sensitivity'!C$67</f>
        <v>676522533.46872115</v>
      </c>
      <c r="I4507" s="170">
        <f>C4507/'Projections+Sensitivity'!D$67</f>
        <v>618209461.07642424</v>
      </c>
      <c r="J4507" s="170">
        <f>D4507/'Projections+Sensitivity'!E$67</f>
        <v>107135027.57994007</v>
      </c>
      <c r="K4507" s="170">
        <f>E4507/'Projections+Sensitivity'!F$67</f>
        <v>423536377.32661718</v>
      </c>
      <c r="L4507" s="170">
        <f>F4507/'Projections+Sensitivity'!F$67</f>
        <v>3726313077.6482248</v>
      </c>
      <c r="M4507" s="170">
        <f t="shared" si="141"/>
        <v>6636474052.8671732</v>
      </c>
      <c r="N4507" s="171">
        <f>'Projections+Sensitivity'!$B$72</f>
        <v>418000000</v>
      </c>
      <c r="O4507" s="171">
        <f>'Projections+Sensitivity'!$B$73</f>
        <v>634000000</v>
      </c>
      <c r="P4507" s="170">
        <f t="shared" si="140"/>
        <v>6420474052.8671732</v>
      </c>
      <c r="Q4507" s="170">
        <f>P4507/'Projections+Sensitivity'!$B$75</f>
        <v>47.55906705827536</v>
      </c>
    </row>
    <row r="4508" spans="1:17">
      <c r="A4508" s="222">
        <v>663338569.86612201</v>
      </c>
      <c r="B4508" s="223">
        <v>491726170.44414997</v>
      </c>
      <c r="C4508" s="223">
        <v>934884564.258461</v>
      </c>
      <c r="D4508" s="222">
        <v>1311850951.34635</v>
      </c>
      <c r="E4508" s="222">
        <v>657391944.38631797</v>
      </c>
      <c r="F4508" s="224">
        <f>E4508*(1+'Projections+Sensitivity'!$B$64)/('Projections+Sensitivity'!$B$63-'Projections+Sensitivity'!$B$64)</f>
        <v>5783796459.1604471</v>
      </c>
      <c r="G4508" s="170">
        <f>A4508/'Projections+Sensitivity'!B$67</f>
        <v>588224984.05107224</v>
      </c>
      <c r="H4508" s="170">
        <f>B4508/'Projections+Sensitivity'!C$67</f>
        <v>386669356.60371816</v>
      </c>
      <c r="I4508" s="170">
        <f>C4508/'Projections+Sensitivity'!D$67</f>
        <v>651902488.3985157</v>
      </c>
      <c r="J4508" s="170">
        <f>D4508/'Projections+Sensitivity'!E$67</f>
        <v>811180235.76686084</v>
      </c>
      <c r="K4508" s="170">
        <f>E4508/'Projections+Sensitivity'!F$67</f>
        <v>360466957.1829285</v>
      </c>
      <c r="L4508" s="170">
        <f>F4508/'Projections+Sensitivity'!F$67</f>
        <v>3171422358.3089495</v>
      </c>
      <c r="M4508" s="170">
        <f t="shared" si="141"/>
        <v>5969866380.3120451</v>
      </c>
      <c r="N4508" s="171">
        <f>'Projections+Sensitivity'!$B$72</f>
        <v>418000000</v>
      </c>
      <c r="O4508" s="171">
        <f>'Projections+Sensitivity'!$B$73</f>
        <v>634000000</v>
      </c>
      <c r="P4508" s="170">
        <f t="shared" si="140"/>
        <v>5753866380.3120451</v>
      </c>
      <c r="Q4508" s="170">
        <f>P4508/'Projections+Sensitivity'!$B$75</f>
        <v>42.62123244675589</v>
      </c>
    </row>
    <row r="4509" spans="1:17">
      <c r="A4509" s="222">
        <v>163440332.951965</v>
      </c>
      <c r="B4509" s="223">
        <v>34477462.195992403</v>
      </c>
      <c r="C4509" s="223">
        <v>296122159.13397199</v>
      </c>
      <c r="D4509" s="222">
        <v>914582983.86285305</v>
      </c>
      <c r="E4509" s="222">
        <v>-34818255.026953802</v>
      </c>
      <c r="F4509" s="224">
        <f>E4509*(1+'Projections+Sensitivity'!$B$64)/('Projections+Sensitivity'!$B$63-'Projections+Sensitivity'!$B$64)</f>
        <v>-306334298.52419728</v>
      </c>
      <c r="G4509" s="170">
        <f>A4509/'Projections+Sensitivity'!B$67</f>
        <v>144933057.73456666</v>
      </c>
      <c r="H4509" s="170">
        <f>B4509/'Projections+Sensitivity'!C$67</f>
        <v>27111386.226630721</v>
      </c>
      <c r="I4509" s="170">
        <f>C4509/'Projections+Sensitivity'!D$67</f>
        <v>206488351.38538924</v>
      </c>
      <c r="J4509" s="170">
        <f>D4509/'Projections+Sensitivity'!E$67</f>
        <v>565530435.99718881</v>
      </c>
      <c r="K4509" s="170">
        <f>E4509/'Projections+Sensitivity'!F$67</f>
        <v>-19091853.119224891</v>
      </c>
      <c r="L4509" s="170">
        <f>F4509/'Projections+Sensitivity'!F$67</f>
        <v>-167971928.18184838</v>
      </c>
      <c r="M4509" s="170">
        <f t="shared" si="141"/>
        <v>756999450.04270208</v>
      </c>
      <c r="N4509" s="171">
        <f>'Projections+Sensitivity'!$B$72</f>
        <v>418000000</v>
      </c>
      <c r="O4509" s="171">
        <f>'Projections+Sensitivity'!$B$73</f>
        <v>634000000</v>
      </c>
      <c r="P4509" s="170">
        <f t="shared" si="140"/>
        <v>540999450.0427022</v>
      </c>
      <c r="Q4509" s="170">
        <f>P4509/'Projections+Sensitivity'!$B$75</f>
        <v>4.0074033336496457</v>
      </c>
    </row>
    <row r="4510" spans="1:17">
      <c r="A4510" s="222">
        <v>341693296.54914999</v>
      </c>
      <c r="B4510" s="223">
        <v>242079692.551411</v>
      </c>
      <c r="C4510" s="223">
        <v>107462022.475591</v>
      </c>
      <c r="D4510" s="222">
        <v>764877677.70383501</v>
      </c>
      <c r="E4510" s="222">
        <v>477366199.07122302</v>
      </c>
      <c r="F4510" s="224">
        <f>E4510*(1+'Projections+Sensitivity'!$B$64)/('Projections+Sensitivity'!$B$63-'Projections+Sensitivity'!$B$64)</f>
        <v>4199912937.0050797</v>
      </c>
      <c r="G4510" s="170">
        <f>A4510/'Projections+Sensitivity'!B$67</f>
        <v>303001427.99407434</v>
      </c>
      <c r="H4510" s="170">
        <f>B4510/'Projections+Sensitivity'!C$67</f>
        <v>190359603.76306957</v>
      </c>
      <c r="I4510" s="170">
        <f>C4510/'Projections+Sensitivity'!D$67</f>
        <v>74934128.274694085</v>
      </c>
      <c r="J4510" s="170">
        <f>D4510/'Projections+Sensitivity'!E$67</f>
        <v>472960479.46288073</v>
      </c>
      <c r="K4510" s="170">
        <f>E4510/'Projections+Sensitivity'!F$67</f>
        <v>261753650.48292065</v>
      </c>
      <c r="L4510" s="170">
        <f>F4510/'Projections+Sensitivity'!F$67</f>
        <v>2302933356.2167487</v>
      </c>
      <c r="M4510" s="170">
        <f t="shared" si="141"/>
        <v>3605942646.1943879</v>
      </c>
      <c r="N4510" s="171">
        <f>'Projections+Sensitivity'!$B$72</f>
        <v>418000000</v>
      </c>
      <c r="O4510" s="171">
        <f>'Projections+Sensitivity'!$B$73</f>
        <v>634000000</v>
      </c>
      <c r="P4510" s="170">
        <f t="shared" si="140"/>
        <v>3389942646.1943879</v>
      </c>
      <c r="Q4510" s="170">
        <f>P4510/'Projections+Sensitivity'!$B$75</f>
        <v>25.110686268106576</v>
      </c>
    </row>
    <row r="4511" spans="1:17">
      <c r="A4511" s="222">
        <v>321359621.18202901</v>
      </c>
      <c r="B4511" s="223">
        <v>45134461.7450689</v>
      </c>
      <c r="C4511" s="223">
        <v>863677306.71998</v>
      </c>
      <c r="D4511" s="222">
        <v>422353067.81077898</v>
      </c>
      <c r="E4511" s="222">
        <v>-113459200.166105</v>
      </c>
      <c r="F4511" s="224">
        <f>E4511*(1+'Projections+Sensitivity'!$B$64)/('Projections+Sensitivity'!$B$63-'Projections+Sensitivity'!$B$64)</f>
        <v>-998224766.49373472</v>
      </c>
      <c r="G4511" s="170">
        <f>A4511/'Projections+Sensitivity'!B$67</f>
        <v>284970249.93226141</v>
      </c>
      <c r="H4511" s="170">
        <f>B4511/'Projections+Sensitivity'!C$67</f>
        <v>35491528.278548531</v>
      </c>
      <c r="I4511" s="170">
        <f>C4511/'Projections+Sensitivity'!D$67</f>
        <v>602249097.85592008</v>
      </c>
      <c r="J4511" s="170">
        <f>D4511/'Projections+Sensitivity'!E$67</f>
        <v>261161118.01572457</v>
      </c>
      <c r="K4511" s="170">
        <f>E4511/'Projections+Sensitivity'!F$67</f>
        <v>-62212950.732859462</v>
      </c>
      <c r="L4511" s="170">
        <f>F4511/'Projections+Sensitivity'!F$67</f>
        <v>-547355420.51483166</v>
      </c>
      <c r="M4511" s="170">
        <f t="shared" si="141"/>
        <v>574303622.83476365</v>
      </c>
      <c r="N4511" s="171">
        <f>'Projections+Sensitivity'!$B$72</f>
        <v>418000000</v>
      </c>
      <c r="O4511" s="171">
        <f>'Projections+Sensitivity'!$B$73</f>
        <v>634000000</v>
      </c>
      <c r="P4511" s="170">
        <f t="shared" si="140"/>
        <v>358303622.83476365</v>
      </c>
      <c r="Q4511" s="170">
        <f>P4511/'Projections+Sensitivity'!$B$75</f>
        <v>2.6541009098871382</v>
      </c>
    </row>
    <row r="4512" spans="1:17">
      <c r="A4512" s="222">
        <v>194036821.35550201</v>
      </c>
      <c r="B4512" s="223">
        <v>567757898.46873498</v>
      </c>
      <c r="C4512" s="223">
        <v>712174206.18550098</v>
      </c>
      <c r="D4512" s="222">
        <v>100788851.88949101</v>
      </c>
      <c r="E4512" s="222">
        <v>211262590.25364599</v>
      </c>
      <c r="F4512" s="224">
        <f>E4512*(1+'Projections+Sensitivity'!$B$64)/('Projections+Sensitivity'!$B$63-'Projections+Sensitivity'!$B$64)</f>
        <v>1858708236.2299981</v>
      </c>
      <c r="G4512" s="170">
        <f>A4512/'Projections+Sensitivity'!B$67</f>
        <v>172064932.34698629</v>
      </c>
      <c r="H4512" s="170">
        <f>B4512/'Projections+Sensitivity'!C$67</f>
        <v>446456980.53713727</v>
      </c>
      <c r="I4512" s="170">
        <f>C4512/'Projections+Sensitivity'!D$67</f>
        <v>496604773.39661449</v>
      </c>
      <c r="J4512" s="170">
        <f>D4512/'Projections+Sensitivity'!E$67</f>
        <v>62322571.443410203</v>
      </c>
      <c r="K4512" s="170">
        <f>E4512/'Projections+Sensitivity'!F$67</f>
        <v>115841369.40772121</v>
      </c>
      <c r="L4512" s="170">
        <f>F4512/'Projections+Sensitivity'!F$67</f>
        <v>1019183316.6287576</v>
      </c>
      <c r="M4512" s="170">
        <f t="shared" si="141"/>
        <v>2312473943.7606273</v>
      </c>
      <c r="N4512" s="171">
        <f>'Projections+Sensitivity'!$B$72</f>
        <v>418000000</v>
      </c>
      <c r="O4512" s="171">
        <f>'Projections+Sensitivity'!$B$73</f>
        <v>634000000</v>
      </c>
      <c r="P4512" s="170">
        <f t="shared" si="140"/>
        <v>2096473943.7606273</v>
      </c>
      <c r="Q4512" s="170">
        <f>P4512/'Projections+Sensitivity'!$B$75</f>
        <v>15.529436620449092</v>
      </c>
    </row>
    <row r="4513" spans="1:17">
      <c r="A4513" s="222">
        <v>862752959.11502194</v>
      </c>
      <c r="B4513" s="223">
        <v>556792592.18697095</v>
      </c>
      <c r="C4513" s="223">
        <v>457587417.183478</v>
      </c>
      <c r="D4513" s="222">
        <v>1190697585.74545</v>
      </c>
      <c r="E4513" s="222">
        <v>637727272.08655703</v>
      </c>
      <c r="F4513" s="224">
        <f>E4513*(1+'Projections+Sensitivity'!$B$64)/('Projections+Sensitivity'!$B$63-'Projections+Sensitivity'!$B$64)</f>
        <v>5610784813.6890659</v>
      </c>
      <c r="G4513" s="170">
        <f>A4513/'Projections+Sensitivity'!B$67</f>
        <v>765058551.80089045</v>
      </c>
      <c r="H4513" s="170">
        <f>B4513/'Projections+Sensitivity'!C$67</f>
        <v>437834401.18346429</v>
      </c>
      <c r="I4513" s="170">
        <f>C4513/'Projections+Sensitivity'!D$67</f>
        <v>319079368.00557709</v>
      </c>
      <c r="J4513" s="170">
        <f>D4513/'Projections+Sensitivity'!E$67</f>
        <v>736265310.7357626</v>
      </c>
      <c r="K4513" s="170">
        <f>E4513/'Projections+Sensitivity'!F$67</f>
        <v>349684250.38460988</v>
      </c>
      <c r="L4513" s="170">
        <f>F4513/'Projections+Sensitivity'!F$67</f>
        <v>3076555084.7853918</v>
      </c>
      <c r="M4513" s="170">
        <f t="shared" si="141"/>
        <v>5684476966.8956966</v>
      </c>
      <c r="N4513" s="171">
        <f>'Projections+Sensitivity'!$B$72</f>
        <v>418000000</v>
      </c>
      <c r="O4513" s="171">
        <f>'Projections+Sensitivity'!$B$73</f>
        <v>634000000</v>
      </c>
      <c r="P4513" s="170">
        <f t="shared" si="140"/>
        <v>5468476966.8956966</v>
      </c>
      <c r="Q4513" s="170">
        <f>P4513/'Projections+Sensitivity'!$B$75</f>
        <v>40.507236791819977</v>
      </c>
    </row>
    <row r="4514" spans="1:17">
      <c r="A4514" s="222">
        <v>198081911.59608099</v>
      </c>
      <c r="B4514" s="223">
        <v>1014909103.2295001</v>
      </c>
      <c r="C4514" s="223">
        <v>1207685875.3443799</v>
      </c>
      <c r="D4514" s="222">
        <v>945974242.57316804</v>
      </c>
      <c r="E4514" s="222">
        <v>854695681.75450397</v>
      </c>
      <c r="F4514" s="224">
        <f>E4514*(1+'Projections+Sensitivity'!$B$64)/('Projections+Sensitivity'!$B$63-'Projections+Sensitivity'!$B$64)</f>
        <v>7519693388.4033594</v>
      </c>
      <c r="G4514" s="170">
        <f>A4514/'Projections+Sensitivity'!B$67</f>
        <v>175651974.09360135</v>
      </c>
      <c r="H4514" s="170">
        <f>B4514/'Projections+Sensitivity'!C$67</f>
        <v>798074769.139382</v>
      </c>
      <c r="I4514" s="170">
        <f>C4514/'Projections+Sensitivity'!D$67</f>
        <v>842129025.80674481</v>
      </c>
      <c r="J4514" s="170">
        <f>D4514/'Projections+Sensitivity'!E$67</f>
        <v>584941153.81960475</v>
      </c>
      <c r="K4514" s="170">
        <f>E4514/'Projections+Sensitivity'!F$67</f>
        <v>468654285.08869147</v>
      </c>
      <c r="L4514" s="170">
        <f>F4514/'Projections+Sensitivity'!F$67</f>
        <v>4123264694.3928065</v>
      </c>
      <c r="M4514" s="170">
        <f t="shared" si="141"/>
        <v>6992715902.3408318</v>
      </c>
      <c r="N4514" s="171">
        <f>'Projections+Sensitivity'!$B$72</f>
        <v>418000000</v>
      </c>
      <c r="O4514" s="171">
        <f>'Projections+Sensitivity'!$B$73</f>
        <v>634000000</v>
      </c>
      <c r="P4514" s="170">
        <f t="shared" si="140"/>
        <v>6776715902.3408318</v>
      </c>
      <c r="Q4514" s="170">
        <f>P4514/'Projections+Sensitivity'!$B$75</f>
        <v>50.19789557289505</v>
      </c>
    </row>
    <row r="4515" spans="1:17">
      <c r="A4515" s="222">
        <v>-244655774.25158</v>
      </c>
      <c r="B4515" s="223">
        <v>803474368.49410796</v>
      </c>
      <c r="C4515" s="223">
        <v>952561263.57107496</v>
      </c>
      <c r="D4515" s="222">
        <v>206317868.12648299</v>
      </c>
      <c r="E4515" s="222">
        <v>272585906.21977597</v>
      </c>
      <c r="F4515" s="224">
        <f>E4515*(1+'Projections+Sensitivity'!$B$64)/('Projections+Sensitivity'!$B$63-'Projections+Sensitivity'!$B$64)</f>
        <v>2398236565.9845991</v>
      </c>
      <c r="G4515" s="170">
        <f>A4515/'Projections+Sensitivity'!B$67</f>
        <v>-216952014.3177917</v>
      </c>
      <c r="H4515" s="170">
        <f>B4515/'Projections+Sensitivity'!C$67</f>
        <v>631812858.02335036</v>
      </c>
      <c r="I4515" s="170">
        <f>C4515/'Projections+Sensitivity'!D$67</f>
        <v>664228592.29317749</v>
      </c>
      <c r="J4515" s="170">
        <f>D4515/'Projections+Sensitivity'!E$67</f>
        <v>127576213.39375052</v>
      </c>
      <c r="K4515" s="170">
        <f>E4515/'Projections+Sensitivity'!F$67</f>
        <v>149466711.63991642</v>
      </c>
      <c r="L4515" s="170">
        <f>F4515/'Projections+Sensitivity'!F$67</f>
        <v>1315022255.6382396</v>
      </c>
      <c r="M4515" s="170">
        <f t="shared" si="141"/>
        <v>2671154616.6706429</v>
      </c>
      <c r="N4515" s="171">
        <f>'Projections+Sensitivity'!$B$72</f>
        <v>418000000</v>
      </c>
      <c r="O4515" s="171">
        <f>'Projections+Sensitivity'!$B$73</f>
        <v>634000000</v>
      </c>
      <c r="P4515" s="170">
        <f t="shared" si="140"/>
        <v>2455154616.6706429</v>
      </c>
      <c r="Q4515" s="170">
        <f>P4515/'Projections+Sensitivity'!$B$75</f>
        <v>18.186330493856612</v>
      </c>
    </row>
    <row r="4516" spans="1:17">
      <c r="A4516" s="222">
        <v>541232746.23765099</v>
      </c>
      <c r="B4516" s="223">
        <v>-131898522.639549</v>
      </c>
      <c r="C4516" s="223">
        <v>126894218.49198</v>
      </c>
      <c r="D4516" s="222">
        <v>1089428466.0947001</v>
      </c>
      <c r="E4516" s="222">
        <v>747642632.83584297</v>
      </c>
      <c r="F4516" s="224">
        <f>E4516*(1+'Projections+Sensitivity'!$B$64)/('Projections+Sensitivity'!$B$63-'Projections+Sensitivity'!$B$64)</f>
        <v>6577830546.0527649</v>
      </c>
      <c r="G4516" s="170">
        <f>A4516/'Projections+Sensitivity'!B$67</f>
        <v>479945894.88112301</v>
      </c>
      <c r="H4516" s="170">
        <f>B4516/'Projections+Sensitivity'!C$67</f>
        <v>-103718532.69462715</v>
      </c>
      <c r="I4516" s="170">
        <f>C4516/'Projections+Sensitivity'!D$67</f>
        <v>88484354.069875255</v>
      </c>
      <c r="J4516" s="170">
        <f>D4516/'Projections+Sensitivity'!E$67</f>
        <v>673645766.74725544</v>
      </c>
      <c r="K4516" s="170">
        <f>E4516/'Projections+Sensitivity'!F$67</f>
        <v>409954011.78843337</v>
      </c>
      <c r="L4516" s="170">
        <f>F4516/'Projections+Sensitivity'!F$67</f>
        <v>3606814141.9256334</v>
      </c>
      <c r="M4516" s="170">
        <f t="shared" si="141"/>
        <v>5155125636.7176933</v>
      </c>
      <c r="N4516" s="171">
        <f>'Projections+Sensitivity'!$B$72</f>
        <v>418000000</v>
      </c>
      <c r="O4516" s="171">
        <f>'Projections+Sensitivity'!$B$73</f>
        <v>634000000</v>
      </c>
      <c r="P4516" s="170">
        <f t="shared" si="140"/>
        <v>4939125636.7176933</v>
      </c>
      <c r="Q4516" s="170">
        <f>P4516/'Projections+Sensitivity'!$B$75</f>
        <v>36.586115827538471</v>
      </c>
    </row>
    <row r="4517" spans="1:17">
      <c r="A4517" s="222">
        <v>607777158.04554403</v>
      </c>
      <c r="B4517" s="223">
        <v>467607960.97422898</v>
      </c>
      <c r="C4517" s="223">
        <v>709669890.806741</v>
      </c>
      <c r="D4517" s="222">
        <v>263331306.10247099</v>
      </c>
      <c r="E4517" s="222">
        <v>265308275.32620201</v>
      </c>
      <c r="F4517" s="224">
        <f>E4517*(1+'Projections+Sensitivity'!$B$64)/('Projections+Sensitivity'!$B$63-'Projections+Sensitivity'!$B$64)</f>
        <v>2334207281.5481687</v>
      </c>
      <c r="G4517" s="170">
        <f>A4517/'Projections+Sensitivity'!B$67</f>
        <v>538955105.79175329</v>
      </c>
      <c r="H4517" s="170">
        <f>B4517/'Projections+Sensitivity'!C$67</f>
        <v>367703978.92259014</v>
      </c>
      <c r="I4517" s="170">
        <f>C4517/'Projections+Sensitivity'!D$67</f>
        <v>494858494.24134439</v>
      </c>
      <c r="J4517" s="170">
        <f>D4517/'Projections+Sensitivity'!E$67</f>
        <v>162830351.07743847</v>
      </c>
      <c r="K4517" s="170">
        <f>E4517/'Projections+Sensitivity'!F$67</f>
        <v>145476176.79064015</v>
      </c>
      <c r="L4517" s="170">
        <f>F4517/'Projections+Sensitivity'!F$67</f>
        <v>1279913152.8746727</v>
      </c>
      <c r="M4517" s="170">
        <f t="shared" si="141"/>
        <v>2989737259.6984391</v>
      </c>
      <c r="N4517" s="171">
        <f>'Projections+Sensitivity'!$B$72</f>
        <v>418000000</v>
      </c>
      <c r="O4517" s="171">
        <f>'Projections+Sensitivity'!$B$73</f>
        <v>634000000</v>
      </c>
      <c r="P4517" s="170">
        <f t="shared" si="140"/>
        <v>2773737259.6984391</v>
      </c>
      <c r="Q4517" s="170">
        <f>P4517/'Projections+Sensitivity'!$B$75</f>
        <v>20.546201923692141</v>
      </c>
    </row>
    <row r="4518" spans="1:17">
      <c r="A4518" s="222">
        <v>-85628728.122585297</v>
      </c>
      <c r="B4518" s="223">
        <v>843044096.89310396</v>
      </c>
      <c r="C4518" s="223">
        <v>311856837.55621201</v>
      </c>
      <c r="D4518" s="222">
        <v>636804331.62026501</v>
      </c>
      <c r="E4518" s="222">
        <v>196760640.69604701</v>
      </c>
      <c r="F4518" s="224">
        <f>E4518*(1+'Projections+Sensitivity'!$B$64)/('Projections+Sensitivity'!$B$63-'Projections+Sensitivity'!$B$64)</f>
        <v>1731118713.3914366</v>
      </c>
      <c r="G4518" s="170">
        <f>A4518/'Projections+Sensitivity'!B$67</f>
        <v>-75932501.92640996</v>
      </c>
      <c r="H4518" s="170">
        <f>B4518/'Projections+Sensitivity'!C$67</f>
        <v>662928552.77517462</v>
      </c>
      <c r="I4518" s="170">
        <f>C4518/'Projections+Sensitivity'!D$67</f>
        <v>217460268.57149103</v>
      </c>
      <c r="J4518" s="170">
        <f>D4518/'Projections+Sensitivity'!E$67</f>
        <v>393766599.27024269</v>
      </c>
      <c r="K4518" s="170">
        <f>E4518/'Projections+Sensitivity'!F$67</f>
        <v>107889532.34174085</v>
      </c>
      <c r="L4518" s="170">
        <f>F4518/'Projections+Sensitivity'!F$67</f>
        <v>949222302.56587327</v>
      </c>
      <c r="M4518" s="170">
        <f t="shared" si="141"/>
        <v>2255334753.5981126</v>
      </c>
      <c r="N4518" s="171">
        <f>'Projections+Sensitivity'!$B$72</f>
        <v>418000000</v>
      </c>
      <c r="O4518" s="171">
        <f>'Projections+Sensitivity'!$B$73</f>
        <v>634000000</v>
      </c>
      <c r="P4518" s="170">
        <f t="shared" si="140"/>
        <v>2039334753.5981126</v>
      </c>
      <c r="Q4518" s="170">
        <f>P4518/'Projections+Sensitivity'!$B$75</f>
        <v>15.106183359986019</v>
      </c>
    </row>
    <row r="4519" spans="1:17">
      <c r="A4519" s="222">
        <v>247979600.71355999</v>
      </c>
      <c r="B4519" s="223">
        <v>198827846.97542301</v>
      </c>
      <c r="C4519" s="223">
        <v>518331645.67064703</v>
      </c>
      <c r="D4519" s="222">
        <v>600504773.08544898</v>
      </c>
      <c r="E4519" s="222">
        <v>879016440.91609299</v>
      </c>
      <c r="F4519" s="224">
        <f>E4519*(1+'Projections+Sensitivity'!$B$64)/('Projections+Sensitivity'!$B$63-'Projections+Sensitivity'!$B$64)</f>
        <v>7733669726.1484261</v>
      </c>
      <c r="G4519" s="170">
        <f>A4519/'Projections+Sensitivity'!B$67</f>
        <v>219899465.07130554</v>
      </c>
      <c r="H4519" s="170">
        <f>B4519/'Projections+Sensitivity'!C$67</f>
        <v>156348472.55627492</v>
      </c>
      <c r="I4519" s="170">
        <f>C4519/'Projections+Sensitivity'!D$67</f>
        <v>361436804.6566391</v>
      </c>
      <c r="J4519" s="170">
        <f>D4519/'Projections+Sensitivity'!E$67</f>
        <v>371320844.72755992</v>
      </c>
      <c r="K4519" s="170">
        <f>E4519/'Projections+Sensitivity'!F$67</f>
        <v>481990058.55871892</v>
      </c>
      <c r="L4519" s="170">
        <f>F4519/'Projections+Sensitivity'!F$67</f>
        <v>4240594089.7934666</v>
      </c>
      <c r="M4519" s="170">
        <f t="shared" si="141"/>
        <v>5831589735.363965</v>
      </c>
      <c r="N4519" s="171">
        <f>'Projections+Sensitivity'!$B$72</f>
        <v>418000000</v>
      </c>
      <c r="O4519" s="171">
        <f>'Projections+Sensitivity'!$B$73</f>
        <v>634000000</v>
      </c>
      <c r="P4519" s="170">
        <f t="shared" si="140"/>
        <v>5615589735.363965</v>
      </c>
      <c r="Q4519" s="170">
        <f>P4519/'Projections+Sensitivity'!$B$75</f>
        <v>41.596961002696034</v>
      </c>
    </row>
    <row r="4520" spans="1:17">
      <c r="A4520" s="222">
        <v>384789351.18111598</v>
      </c>
      <c r="B4520" s="223">
        <v>739556945.32288206</v>
      </c>
      <c r="C4520" s="223">
        <v>117712561.637917</v>
      </c>
      <c r="D4520" s="222">
        <v>313550693.69316399</v>
      </c>
      <c r="E4520" s="222">
        <v>1100850774.7089701</v>
      </c>
      <c r="F4520" s="224">
        <f>E4520*(1+'Projections+Sensitivity'!$B$64)/('Projections+Sensitivity'!$B$63-'Projections+Sensitivity'!$B$64)</f>
        <v>9685389161.2096424</v>
      </c>
      <c r="G4520" s="170">
        <f>A4520/'Projections+Sensitivity'!B$67</f>
        <v>341217472.10812104</v>
      </c>
      <c r="H4520" s="170">
        <f>B4520/'Projections+Sensitivity'!C$67</f>
        <v>581551329.5977596</v>
      </c>
      <c r="I4520" s="170">
        <f>C4520/'Projections+Sensitivity'!D$67</f>
        <v>82081911.266113043</v>
      </c>
      <c r="J4520" s="170">
        <f>D4520/'Projections+Sensitivity'!E$67</f>
        <v>193883402.20651487</v>
      </c>
      <c r="K4520" s="170">
        <f>E4520/'Projections+Sensitivity'!F$67</f>
        <v>603628219.75594449</v>
      </c>
      <c r="L4520" s="170">
        <f>F4520/'Projections+Sensitivity'!F$67</f>
        <v>5310778128.4616823</v>
      </c>
      <c r="M4520" s="170">
        <f t="shared" si="141"/>
        <v>7113140463.3961353</v>
      </c>
      <c r="N4520" s="171">
        <f>'Projections+Sensitivity'!$B$72</f>
        <v>418000000</v>
      </c>
      <c r="O4520" s="171">
        <f>'Projections+Sensitivity'!$B$73</f>
        <v>634000000</v>
      </c>
      <c r="P4520" s="170">
        <f t="shared" si="140"/>
        <v>6897140463.3961353</v>
      </c>
      <c r="Q4520" s="170">
        <f>P4520/'Projections+Sensitivity'!$B$75</f>
        <v>51.08992935848989</v>
      </c>
    </row>
    <row r="4521" spans="1:17">
      <c r="A4521" s="222">
        <v>841975023.59512603</v>
      </c>
      <c r="B4521" s="223">
        <v>23042600.2611733</v>
      </c>
      <c r="C4521" s="223">
        <v>-23711909.783939701</v>
      </c>
      <c r="D4521" s="222">
        <v>1305840011.2323599</v>
      </c>
      <c r="E4521" s="222">
        <v>1069579611.50248</v>
      </c>
      <c r="F4521" s="224">
        <f>E4521*(1+'Projections+Sensitivity'!$B$64)/('Projections+Sensitivity'!$B$63-'Projections+Sensitivity'!$B$64)</f>
        <v>9410262511.7701435</v>
      </c>
      <c r="G4521" s="170">
        <f>A4521/'Projections+Sensitivity'!B$67</f>
        <v>746633419.68129778</v>
      </c>
      <c r="H4521" s="170">
        <f>B4521/'Projections+Sensitivity'!C$67</f>
        <v>18119571.324456338</v>
      </c>
      <c r="I4521" s="170">
        <f>C4521/'Projections+Sensitivity'!D$67</f>
        <v>-16534504.455202319</v>
      </c>
      <c r="J4521" s="170">
        <f>D4521/'Projections+Sensitivity'!E$67</f>
        <v>807463383.77705002</v>
      </c>
      <c r="K4521" s="170">
        <f>E4521/'Projections+Sensitivity'!F$67</f>
        <v>586481339.35244799</v>
      </c>
      <c r="L4521" s="170">
        <f>F4521/'Projections+Sensitivity'!F$67</f>
        <v>5159918254.0590982</v>
      </c>
      <c r="M4521" s="170">
        <f t="shared" si="141"/>
        <v>7302081463.7391481</v>
      </c>
      <c r="N4521" s="171">
        <f>'Projections+Sensitivity'!$B$72</f>
        <v>418000000</v>
      </c>
      <c r="O4521" s="171">
        <f>'Projections+Sensitivity'!$B$73</f>
        <v>634000000</v>
      </c>
      <c r="P4521" s="170">
        <f t="shared" si="140"/>
        <v>7086081463.7391481</v>
      </c>
      <c r="Q4521" s="170">
        <f>P4521/'Projections+Sensitivity'!$B$75</f>
        <v>52.489492323993687</v>
      </c>
    </row>
    <row r="4522" spans="1:17">
      <c r="A4522" s="222">
        <v>426948241.56154102</v>
      </c>
      <c r="B4522" s="223">
        <v>-293466781.30988997</v>
      </c>
      <c r="C4522" s="223">
        <v>474777742.90310502</v>
      </c>
      <c r="D4522" s="222">
        <v>504126887.06736797</v>
      </c>
      <c r="E4522" s="222">
        <v>844459837.81732798</v>
      </c>
      <c r="F4522" s="224">
        <f>E4522*(1+'Projections+Sensitivity'!$B$64)/('Projections+Sensitivity'!$B$63-'Projections+Sensitivity'!$B$64)</f>
        <v>7429637466.0180874</v>
      </c>
      <c r="G4522" s="170">
        <f>A4522/'Projections+Sensitivity'!B$67</f>
        <v>378602472.39031696</v>
      </c>
      <c r="H4522" s="170">
        <f>B4522/'Projections+Sensitivity'!C$67</f>
        <v>-230767891.42860481</v>
      </c>
      <c r="I4522" s="170">
        <f>C4522/'Projections+Sensitivity'!D$67</f>
        <v>331066319.70147407</v>
      </c>
      <c r="J4522" s="170">
        <f>D4522/'Projections+Sensitivity'!E$67</f>
        <v>311725784.61602604</v>
      </c>
      <c r="K4522" s="170">
        <f>E4522/'Projections+Sensitivity'!F$67</f>
        <v>463041676.73572862</v>
      </c>
      <c r="L4522" s="170">
        <f>F4522/'Projections+Sensitivity'!F$67</f>
        <v>4073884435.6358719</v>
      </c>
      <c r="M4522" s="170">
        <f t="shared" si="141"/>
        <v>5327552797.6508121</v>
      </c>
      <c r="N4522" s="171">
        <f>'Projections+Sensitivity'!$B$72</f>
        <v>418000000</v>
      </c>
      <c r="O4522" s="171">
        <f>'Projections+Sensitivity'!$B$73</f>
        <v>634000000</v>
      </c>
      <c r="P4522" s="170">
        <f t="shared" si="140"/>
        <v>5111552797.6508121</v>
      </c>
      <c r="Q4522" s="170">
        <f>P4522/'Projections+Sensitivity'!$B$75</f>
        <v>37.863354056672684</v>
      </c>
    </row>
    <row r="4523" spans="1:17">
      <c r="A4523" s="222">
        <v>1344786115.20557</v>
      </c>
      <c r="B4523" s="223">
        <v>571341223.57081294</v>
      </c>
      <c r="C4523" s="223">
        <v>186976970.759435</v>
      </c>
      <c r="D4523" s="222">
        <v>498549068.67589998</v>
      </c>
      <c r="E4523" s="222">
        <v>916679682.89400005</v>
      </c>
      <c r="F4523" s="224">
        <f>E4523*(1+'Projections+Sensitivity'!$B$64)/('Projections+Sensitivity'!$B$63-'Projections+Sensitivity'!$B$64)</f>
        <v>8065034488.7569399</v>
      </c>
      <c r="G4523" s="170">
        <f>A4523/'Projections+Sensitivity'!B$67</f>
        <v>1192508361.6478841</v>
      </c>
      <c r="H4523" s="170">
        <f>B4523/'Projections+Sensitivity'!C$67</f>
        <v>449274731.7470656</v>
      </c>
      <c r="I4523" s="170">
        <f>C4523/'Projections+Sensitivity'!D$67</f>
        <v>130380538.05923562</v>
      </c>
      <c r="J4523" s="170">
        <f>D4523/'Projections+Sensitivity'!E$67</f>
        <v>308276752.51888716</v>
      </c>
      <c r="K4523" s="170">
        <f>E4523/'Projections+Sensitivity'!F$67</f>
        <v>502641900.05047035</v>
      </c>
      <c r="L4523" s="170">
        <f>F4523/'Projections+Sensitivity'!F$67</f>
        <v>4422290943.1168499</v>
      </c>
      <c r="M4523" s="170">
        <f t="shared" si="141"/>
        <v>7005373227.1403923</v>
      </c>
      <c r="N4523" s="171">
        <f>'Projections+Sensitivity'!$B$72</f>
        <v>418000000</v>
      </c>
      <c r="O4523" s="171">
        <f>'Projections+Sensitivity'!$B$73</f>
        <v>634000000</v>
      </c>
      <c r="P4523" s="170">
        <f t="shared" si="140"/>
        <v>6789373227.1403923</v>
      </c>
      <c r="Q4523" s="170">
        <f>P4523/'Projections+Sensitivity'!$B$75</f>
        <v>50.291653534373275</v>
      </c>
    </row>
    <row r="4524" spans="1:17">
      <c r="A4524" s="222">
        <v>522309115.51241398</v>
      </c>
      <c r="B4524" s="223">
        <v>309182772.45845199</v>
      </c>
      <c r="C4524" s="223">
        <v>581617055.46209705</v>
      </c>
      <c r="D4524" s="222">
        <v>409906792.11770499</v>
      </c>
      <c r="E4524" s="222">
        <v>942722110.95216095</v>
      </c>
      <c r="F4524" s="224">
        <f>E4524*(1+'Projections+Sensitivity'!$B$64)/('Projections+Sensitivity'!$B$63-'Projections+Sensitivity'!$B$64)</f>
        <v>8294158232.1750937</v>
      </c>
      <c r="G4524" s="170">
        <f>A4524/'Projections+Sensitivity'!B$67</f>
        <v>463165094.11480016</v>
      </c>
      <c r="H4524" s="170">
        <f>B4524/'Projections+Sensitivity'!C$67</f>
        <v>243126176.48859107</v>
      </c>
      <c r="I4524" s="170">
        <f>C4524/'Projections+Sensitivity'!D$67</f>
        <v>405566227.3678695</v>
      </c>
      <c r="J4524" s="170">
        <f>D4524/'Projections+Sensitivity'!E$67</f>
        <v>253464990.00608641</v>
      </c>
      <c r="K4524" s="170">
        <f>E4524/'Projections+Sensitivity'!F$67</f>
        <v>516921714.21604222</v>
      </c>
      <c r="L4524" s="170">
        <f>F4524/'Projections+Sensitivity'!F$67</f>
        <v>4547926097.7815514</v>
      </c>
      <c r="M4524" s="170">
        <f t="shared" si="141"/>
        <v>6430170299.9749403</v>
      </c>
      <c r="N4524" s="171">
        <f>'Projections+Sensitivity'!$B$72</f>
        <v>418000000</v>
      </c>
      <c r="O4524" s="171">
        <f>'Projections+Sensitivity'!$B$73</f>
        <v>634000000</v>
      </c>
      <c r="P4524" s="170">
        <f t="shared" si="140"/>
        <v>6214170299.9749403</v>
      </c>
      <c r="Q4524" s="170">
        <f>P4524/'Projections+Sensitivity'!$B$75</f>
        <v>46.030891110925481</v>
      </c>
    </row>
    <row r="4525" spans="1:17">
      <c r="A4525" s="222">
        <v>78520652.337980404</v>
      </c>
      <c r="B4525" s="223">
        <v>211381593.72830299</v>
      </c>
      <c r="C4525" s="223">
        <v>1054502678.88588</v>
      </c>
      <c r="D4525" s="222">
        <v>310008501.27026099</v>
      </c>
      <c r="E4525" s="222">
        <v>690046567.18790495</v>
      </c>
      <c r="F4525" s="224">
        <f>E4525*(1+'Projections+Sensitivity'!$B$64)/('Projections+Sensitivity'!$B$63-'Projections+Sensitivity'!$B$64)</f>
        <v>6071094916.8732939</v>
      </c>
      <c r="G4525" s="170">
        <f>A4525/'Projections+Sensitivity'!B$67</f>
        <v>69629313.848748669</v>
      </c>
      <c r="H4525" s="170">
        <f>B4525/'Projections+Sensitivity'!C$67</f>
        <v>166220123.63296589</v>
      </c>
      <c r="I4525" s="170">
        <f>C4525/'Projections+Sensitivity'!D$67</f>
        <v>735313157.0140636</v>
      </c>
      <c r="J4525" s="170">
        <f>D4525/'Projections+Sensitivity'!E$67</f>
        <v>191693095.08222371</v>
      </c>
      <c r="K4525" s="170">
        <f>E4525/'Projections+Sensitivity'!F$67</f>
        <v>378372428.37064224</v>
      </c>
      <c r="L4525" s="170">
        <f>F4525/'Projections+Sensitivity'!F$67</f>
        <v>3328956386.1281891</v>
      </c>
      <c r="M4525" s="170">
        <f t="shared" si="141"/>
        <v>4870184504.0768328</v>
      </c>
      <c r="N4525" s="171">
        <f>'Projections+Sensitivity'!$B$72</f>
        <v>418000000</v>
      </c>
      <c r="O4525" s="171">
        <f>'Projections+Sensitivity'!$B$73</f>
        <v>634000000</v>
      </c>
      <c r="P4525" s="170">
        <f t="shared" si="140"/>
        <v>4654184504.0768328</v>
      </c>
      <c r="Q4525" s="170">
        <f>P4525/'Projections+Sensitivity'!$B$75</f>
        <v>34.4754407709395</v>
      </c>
    </row>
    <row r="4526" spans="1:17">
      <c r="A4526" s="222">
        <v>453801715.70193702</v>
      </c>
      <c r="B4526" s="223">
        <v>763215339.60914302</v>
      </c>
      <c r="C4526" s="223">
        <v>1031560470.01252</v>
      </c>
      <c r="D4526" s="222">
        <v>1004043251.36778</v>
      </c>
      <c r="E4526" s="222">
        <v>260667697.620309</v>
      </c>
      <c r="F4526" s="224">
        <f>E4526*(1+'Projections+Sensitivity'!$B$64)/('Projections+Sensitivity'!$B$63-'Projections+Sensitivity'!$B$64)</f>
        <v>2293379040.2942262</v>
      </c>
      <c r="G4526" s="170">
        <f>A4526/'Projections+Sensitivity'!B$67</f>
        <v>402415175.45858318</v>
      </c>
      <c r="H4526" s="170">
        <f>B4526/'Projections+Sensitivity'!C$67</f>
        <v>600155131.15805233</v>
      </c>
      <c r="I4526" s="170">
        <f>C4526/'Projections+Sensitivity'!D$67</f>
        <v>719315371.1636095</v>
      </c>
      <c r="J4526" s="170">
        <f>D4526/'Projections+Sensitivity'!E$67</f>
        <v>620848001.46599174</v>
      </c>
      <c r="K4526" s="170">
        <f>E4526/'Projections+Sensitivity'!F$67</f>
        <v>142931614.23629406</v>
      </c>
      <c r="L4526" s="170">
        <f>F4526/'Projections+Sensitivity'!F$67</f>
        <v>1257525851.025883</v>
      </c>
      <c r="M4526" s="170">
        <f t="shared" si="141"/>
        <v>3743191144.5084143</v>
      </c>
      <c r="N4526" s="171">
        <f>'Projections+Sensitivity'!$B$72</f>
        <v>418000000</v>
      </c>
      <c r="O4526" s="171">
        <f>'Projections+Sensitivity'!$B$73</f>
        <v>634000000</v>
      </c>
      <c r="P4526" s="170">
        <f t="shared" si="140"/>
        <v>3527191144.5084143</v>
      </c>
      <c r="Q4526" s="170">
        <f>P4526/'Projections+Sensitivity'!$B$75</f>
        <v>26.127341811173441</v>
      </c>
    </row>
    <row r="4527" spans="1:17">
      <c r="A4527" s="222">
        <v>466892130.50560302</v>
      </c>
      <c r="B4527" s="223">
        <v>363021270.15022099</v>
      </c>
      <c r="C4527" s="223">
        <v>-208310950.160862</v>
      </c>
      <c r="D4527" s="222">
        <v>595369555.46632195</v>
      </c>
      <c r="E4527" s="222">
        <v>636913482.75453305</v>
      </c>
      <c r="F4527" s="224">
        <f>E4527*(1+'Projections+Sensitivity'!$B$64)/('Projections+Sensitivity'!$B$63-'Projections+Sensitivity'!$B$64)</f>
        <v>5603625018.2317963</v>
      </c>
      <c r="G4527" s="170">
        <f>A4527/'Projections+Sensitivity'!B$67</f>
        <v>414023288.40256953</v>
      </c>
      <c r="H4527" s="170">
        <f>B4527/'Projections+Sensitivity'!C$67</f>
        <v>285462131.97410768</v>
      </c>
      <c r="I4527" s="170">
        <f>C4527/'Projections+Sensitivity'!D$67</f>
        <v>-145256892.62849128</v>
      </c>
      <c r="J4527" s="170">
        <f>D4527/'Projections+Sensitivity'!E$67</f>
        <v>368145493.87331653</v>
      </c>
      <c r="K4527" s="170">
        <f>E4527/'Projections+Sensitivity'!F$67</f>
        <v>349238026.23049974</v>
      </c>
      <c r="L4527" s="170">
        <f>F4527/'Projections+Sensitivity'!F$67</f>
        <v>3072629162.5032997</v>
      </c>
      <c r="M4527" s="170">
        <f t="shared" si="141"/>
        <v>4344241210.3553019</v>
      </c>
      <c r="N4527" s="171">
        <f>'Projections+Sensitivity'!$B$72</f>
        <v>418000000</v>
      </c>
      <c r="O4527" s="171">
        <f>'Projections+Sensitivity'!$B$73</f>
        <v>634000000</v>
      </c>
      <c r="P4527" s="170">
        <f t="shared" si="140"/>
        <v>4128241210.3553019</v>
      </c>
      <c r="Q4527" s="170">
        <f>P4527/'Projections+Sensitivity'!$B$75</f>
        <v>30.579564521150385</v>
      </c>
    </row>
    <row r="4528" spans="1:17">
      <c r="A4528" s="222">
        <v>513190277.30315</v>
      </c>
      <c r="B4528" s="223">
        <v>210234793.64106199</v>
      </c>
      <c r="C4528" s="223">
        <v>-79451569.606790394</v>
      </c>
      <c r="D4528" s="222">
        <v>878873733.28510904</v>
      </c>
      <c r="E4528" s="222">
        <v>219117570.92949799</v>
      </c>
      <c r="F4528" s="224">
        <f>E4528*(1+'Projections+Sensitivity'!$B$64)/('Projections+Sensitivity'!$B$63-'Projections+Sensitivity'!$B$64)</f>
        <v>1927817098.6182911</v>
      </c>
      <c r="G4528" s="170">
        <f>A4528/'Projections+Sensitivity'!B$67</f>
        <v>455078833.63805568</v>
      </c>
      <c r="H4528" s="170">
        <f>B4528/'Projections+Sensitivity'!C$67</f>
        <v>165318336.25913945</v>
      </c>
      <c r="I4528" s="170">
        <f>C4528/'Projections+Sensitivity'!D$67</f>
        <v>-55402215.325822011</v>
      </c>
      <c r="J4528" s="170">
        <f>D4528/'Projections+Sensitivity'!E$67</f>
        <v>543449697.11981571</v>
      </c>
      <c r="K4528" s="170">
        <f>E4528/'Projections+Sensitivity'!F$67</f>
        <v>120148481.78890239</v>
      </c>
      <c r="L4528" s="170">
        <f>F4528/'Projections+Sensitivity'!F$67</f>
        <v>1057077698.4388919</v>
      </c>
      <c r="M4528" s="170">
        <f t="shared" si="141"/>
        <v>2285670831.918983</v>
      </c>
      <c r="N4528" s="171">
        <f>'Projections+Sensitivity'!$B$72</f>
        <v>418000000</v>
      </c>
      <c r="O4528" s="171">
        <f>'Projections+Sensitivity'!$B$73</f>
        <v>634000000</v>
      </c>
      <c r="P4528" s="170">
        <f t="shared" si="140"/>
        <v>2069670831.918983</v>
      </c>
      <c r="Q4528" s="170">
        <f>P4528/'Projections+Sensitivity'!$B$75</f>
        <v>15.330895051251726</v>
      </c>
    </row>
    <row r="4529" spans="1:17">
      <c r="A4529" s="222">
        <v>675566138.75948298</v>
      </c>
      <c r="B4529" s="223">
        <v>189366296.329777</v>
      </c>
      <c r="C4529" s="223">
        <v>-548775865.59240794</v>
      </c>
      <c r="D4529" s="222">
        <v>199519275.59309199</v>
      </c>
      <c r="E4529" s="222">
        <v>648264315.34043503</v>
      </c>
      <c r="F4529" s="224">
        <f>E4529*(1+'Projections+Sensitivity'!$B$64)/('Projections+Sensitivity'!$B$63-'Projections+Sensitivity'!$B$64)</f>
        <v>5703490716.1301003</v>
      </c>
      <c r="G4529" s="170">
        <f>A4529/'Projections+Sensitivity'!B$67</f>
        <v>599067956.01745772</v>
      </c>
      <c r="H4529" s="170">
        <f>B4529/'Projections+Sensitivity'!C$67</f>
        <v>148908372.92252773</v>
      </c>
      <c r="I4529" s="170">
        <f>C4529/'Projections+Sensitivity'!D$67</f>
        <v>-382665802.84861344</v>
      </c>
      <c r="J4529" s="170">
        <f>D4529/'Projections+Sensitivity'!E$67</f>
        <v>123372318.21155851</v>
      </c>
      <c r="K4529" s="170">
        <f>E4529/'Projections+Sensitivity'!F$67</f>
        <v>355462015.00716853</v>
      </c>
      <c r="L4529" s="170">
        <f>F4529/'Projections+Sensitivity'!F$67</f>
        <v>3127388404.0117364</v>
      </c>
      <c r="M4529" s="170">
        <f t="shared" si="141"/>
        <v>3971533263.3218355</v>
      </c>
      <c r="N4529" s="171">
        <f>'Projections+Sensitivity'!$B$72</f>
        <v>418000000</v>
      </c>
      <c r="O4529" s="171">
        <f>'Projections+Sensitivity'!$B$73</f>
        <v>634000000</v>
      </c>
      <c r="P4529" s="170">
        <f t="shared" si="140"/>
        <v>3755533263.3218355</v>
      </c>
      <c r="Q4529" s="170">
        <f>P4529/'Projections+Sensitivity'!$B$75</f>
        <v>27.818764913495077</v>
      </c>
    </row>
    <row r="4530" spans="1:17">
      <c r="A4530" s="222">
        <v>140334705.90058699</v>
      </c>
      <c r="B4530" s="223">
        <v>296382431.84645402</v>
      </c>
      <c r="C4530" s="223">
        <v>611077529.59399295</v>
      </c>
      <c r="D4530" s="222">
        <v>183020084.036982</v>
      </c>
      <c r="E4530" s="222">
        <v>1107619467.3819499</v>
      </c>
      <c r="F4530" s="224">
        <f>E4530*(1+'Projections+Sensitivity'!$B$64)/('Projections+Sensitivity'!$B$63-'Projections+Sensitivity'!$B$64)</f>
        <v>9744940759.0797253</v>
      </c>
      <c r="G4530" s="170">
        <f>A4530/'Projections+Sensitivity'!B$67</f>
        <v>124443811.78806621</v>
      </c>
      <c r="H4530" s="170">
        <f>B4530/'Projections+Sensitivity'!C$67</f>
        <v>233060616.08882818</v>
      </c>
      <c r="I4530" s="170">
        <f>C4530/'Projections+Sensitivity'!D$67</f>
        <v>426109251.74780083</v>
      </c>
      <c r="J4530" s="170">
        <f>D4530/'Projections+Sensitivity'!E$67</f>
        <v>113170078.32850464</v>
      </c>
      <c r="K4530" s="170">
        <f>E4530/'Projections+Sensitivity'!F$67</f>
        <v>607339689.10504508</v>
      </c>
      <c r="L4530" s="170">
        <f>F4530/'Projections+Sensitivity'!F$67</f>
        <v>5343431986.5792303</v>
      </c>
      <c r="M4530" s="170">
        <f t="shared" si="141"/>
        <v>6847555433.637475</v>
      </c>
      <c r="N4530" s="171">
        <f>'Projections+Sensitivity'!$B$72</f>
        <v>418000000</v>
      </c>
      <c r="O4530" s="171">
        <f>'Projections+Sensitivity'!$B$73</f>
        <v>634000000</v>
      </c>
      <c r="P4530" s="170">
        <f t="shared" si="140"/>
        <v>6631555433.637475</v>
      </c>
      <c r="Q4530" s="170">
        <f>P4530/'Projections+Sensitivity'!$B$75</f>
        <v>49.122632841759071</v>
      </c>
    </row>
    <row r="4531" spans="1:17">
      <c r="A4531" s="222">
        <v>320294664.83130801</v>
      </c>
      <c r="B4531" s="223">
        <v>-202281330.39355201</v>
      </c>
      <c r="C4531" s="223">
        <v>346938379.13688201</v>
      </c>
      <c r="D4531" s="222">
        <v>1088137932.9375701</v>
      </c>
      <c r="E4531" s="222">
        <v>1017370536.2285399</v>
      </c>
      <c r="F4531" s="224">
        <f>E4531*(1+'Projections+Sensitivity'!$B$64)/('Projections+Sensitivity'!$B$63-'Projections+Sensitivity'!$B$64)</f>
        <v>8950922133.0447159</v>
      </c>
      <c r="G4531" s="170">
        <f>A4531/'Projections+Sensitivity'!B$67</f>
        <v>284025884.62489748</v>
      </c>
      <c r="H4531" s="170">
        <f>B4531/'Projections+Sensitivity'!C$67</f>
        <v>-159064122.63063112</v>
      </c>
      <c r="I4531" s="170">
        <f>C4531/'Projections+Sensitivity'!D$67</f>
        <v>241922908.26801312</v>
      </c>
      <c r="J4531" s="170">
        <f>D4531/'Projections+Sensitivity'!E$67</f>
        <v>672847768.32404184</v>
      </c>
      <c r="K4531" s="170">
        <f>E4531/'Projections+Sensitivity'!F$67</f>
        <v>557853598.07566679</v>
      </c>
      <c r="L4531" s="170">
        <f>F4531/'Projections+Sensitivity'!F$67</f>
        <v>4908048680.5963802</v>
      </c>
      <c r="M4531" s="170">
        <f t="shared" si="141"/>
        <v>6505634717.2583685</v>
      </c>
      <c r="N4531" s="171">
        <f>'Projections+Sensitivity'!$B$72</f>
        <v>418000000</v>
      </c>
      <c r="O4531" s="171">
        <f>'Projections+Sensitivity'!$B$73</f>
        <v>634000000</v>
      </c>
      <c r="P4531" s="170">
        <f t="shared" si="140"/>
        <v>6289634717.2583685</v>
      </c>
      <c r="Q4531" s="170">
        <f>P4531/'Projections+Sensitivity'!$B$75</f>
        <v>46.589886794506434</v>
      </c>
    </row>
    <row r="4532" spans="1:17">
      <c r="A4532" s="222">
        <v>-138026278.17268401</v>
      </c>
      <c r="B4532" s="223">
        <v>954591606.63696396</v>
      </c>
      <c r="C4532" s="223">
        <v>552677679.52313197</v>
      </c>
      <c r="D4532" s="222">
        <v>702476090.50592697</v>
      </c>
      <c r="E4532" s="222">
        <v>653184730.57001197</v>
      </c>
      <c r="F4532" s="224">
        <f>E4532*(1+'Projections+Sensitivity'!$B$64)/('Projections+Sensitivity'!$B$63-'Projections+Sensitivity'!$B$64)</f>
        <v>5746780994.3658524</v>
      </c>
      <c r="G4532" s="170">
        <f>A4532/'Projections+Sensitivity'!B$67</f>
        <v>-122396780.41507845</v>
      </c>
      <c r="H4532" s="170">
        <f>B4532/'Projections+Sensitivity'!C$67</f>
        <v>750644046.51114249</v>
      </c>
      <c r="I4532" s="170">
        <f>C4532/'Projections+Sensitivity'!D$67</f>
        <v>385386568.92813957</v>
      </c>
      <c r="J4532" s="170">
        <f>D4532/'Projections+Sensitivity'!E$67</f>
        <v>434374591.20821637</v>
      </c>
      <c r="K4532" s="170">
        <f>E4532/'Projections+Sensitivity'!F$67</f>
        <v>358160020.54409045</v>
      </c>
      <c r="L4532" s="170">
        <f>F4532/'Projections+Sensitivity'!F$67</f>
        <v>3151125711.7236691</v>
      </c>
      <c r="M4532" s="170">
        <f t="shared" si="141"/>
        <v>4957294158.5001793</v>
      </c>
      <c r="N4532" s="171">
        <f>'Projections+Sensitivity'!$B$72</f>
        <v>418000000</v>
      </c>
      <c r="O4532" s="171">
        <f>'Projections+Sensitivity'!$B$73</f>
        <v>634000000</v>
      </c>
      <c r="P4532" s="170">
        <f t="shared" si="140"/>
        <v>4741294158.5001793</v>
      </c>
      <c r="Q4532" s="170">
        <f>P4532/'Projections+Sensitivity'!$B$75</f>
        <v>35.120697470371695</v>
      </c>
    </row>
    <row r="4533" spans="1:17">
      <c r="A4533" s="222">
        <v>707888980.14368296</v>
      </c>
      <c r="B4533" s="223">
        <v>657276321.95680106</v>
      </c>
      <c r="C4533" s="223">
        <v>662032033.47973704</v>
      </c>
      <c r="D4533" s="222">
        <v>-136600928.26667801</v>
      </c>
      <c r="E4533" s="222">
        <v>909810023.11480904</v>
      </c>
      <c r="F4533" s="224">
        <f>E4533*(1+'Projections+Sensitivity'!$B$64)/('Projections+Sensitivity'!$B$63-'Projections+Sensitivity'!$B$64)</f>
        <v>8004594572.7436514</v>
      </c>
      <c r="G4533" s="170">
        <f>A4533/'Projections+Sensitivity'!B$67</f>
        <v>627730698.878232</v>
      </c>
      <c r="H4533" s="170">
        <f>B4533/'Projections+Sensitivity'!C$67</f>
        <v>516849880.68122494</v>
      </c>
      <c r="I4533" s="170">
        <f>C4533/'Projections+Sensitivity'!D$67</f>
        <v>461640235.08859009</v>
      </c>
      <c r="J4533" s="170">
        <f>D4533/'Projections+Sensitivity'!E$67</f>
        <v>-84466892.43439883</v>
      </c>
      <c r="K4533" s="170">
        <f>E4533/'Projections+Sensitivity'!F$67</f>
        <v>498875067.52592736</v>
      </c>
      <c r="L4533" s="170">
        <f>F4533/'Projections+Sensitivity'!F$67</f>
        <v>4389149994.5491877</v>
      </c>
      <c r="M4533" s="170">
        <f t="shared" si="141"/>
        <v>6409778984.288763</v>
      </c>
      <c r="N4533" s="171">
        <f>'Projections+Sensitivity'!$B$72</f>
        <v>418000000</v>
      </c>
      <c r="O4533" s="171">
        <f>'Projections+Sensitivity'!$B$73</f>
        <v>634000000</v>
      </c>
      <c r="P4533" s="170">
        <f t="shared" si="140"/>
        <v>6193778984.288763</v>
      </c>
      <c r="Q4533" s="170">
        <f>P4533/'Projections+Sensitivity'!$B$75</f>
        <v>45.879844328064912</v>
      </c>
    </row>
    <row r="4534" spans="1:17">
      <c r="A4534" s="222">
        <v>607655503.98906195</v>
      </c>
      <c r="B4534" s="223">
        <v>928240856.95159304</v>
      </c>
      <c r="C4534" s="223">
        <v>165754351.33392</v>
      </c>
      <c r="D4534" s="222">
        <v>871955408.80625105</v>
      </c>
      <c r="E4534" s="222">
        <v>246562583.617982</v>
      </c>
      <c r="F4534" s="224">
        <f>E4534*(1+'Projections+Sensitivity'!$B$64)/('Projections+Sensitivity'!$B$63-'Projections+Sensitivity'!$B$64)</f>
        <v>2169280914.1772871</v>
      </c>
      <c r="G4534" s="170">
        <f>A4534/'Projections+Sensitivity'!B$67</f>
        <v>538847227.31357527</v>
      </c>
      <c r="H4534" s="170">
        <f>B4534/'Projections+Sensitivity'!C$67</f>
        <v>729923108.64105761</v>
      </c>
      <c r="I4534" s="170">
        <f>C4534/'Projections+Sensitivity'!D$67</f>
        <v>115581835.69238061</v>
      </c>
      <c r="J4534" s="170">
        <f>D4534/'Projections+Sensitivity'!E$67</f>
        <v>539171765.94469845</v>
      </c>
      <c r="K4534" s="170">
        <f>E4534/'Projections+Sensitivity'!F$67</f>
        <v>135197373.54692343</v>
      </c>
      <c r="L4534" s="170">
        <f>F4534/'Projections+Sensitivity'!F$67</f>
        <v>1189479270.4502187</v>
      </c>
      <c r="M4534" s="170">
        <f t="shared" si="141"/>
        <v>3248200581.5888538</v>
      </c>
      <c r="N4534" s="171">
        <f>'Projections+Sensitivity'!$B$72</f>
        <v>418000000</v>
      </c>
      <c r="O4534" s="171">
        <f>'Projections+Sensitivity'!$B$73</f>
        <v>634000000</v>
      </c>
      <c r="P4534" s="170">
        <f t="shared" si="140"/>
        <v>3032200581.5888538</v>
      </c>
      <c r="Q4534" s="170">
        <f>P4534/'Projections+Sensitivity'!$B$75</f>
        <v>22.460745048806324</v>
      </c>
    </row>
    <row r="4535" spans="1:17">
      <c r="A4535" s="222">
        <v>316514579.62667203</v>
      </c>
      <c r="B4535" s="223">
        <v>683601872.39031005</v>
      </c>
      <c r="C4535" s="223">
        <v>886079671.82908499</v>
      </c>
      <c r="D4535" s="222">
        <v>174359465.43862599</v>
      </c>
      <c r="E4535" s="222">
        <v>11232741.258760899</v>
      </c>
      <c r="F4535" s="224">
        <f>E4535*(1+'Projections+Sensitivity'!$B$64)/('Projections+Sensitivity'!$B$63-'Projections+Sensitivity'!$B$64)</f>
        <v>98826719.240885943</v>
      </c>
      <c r="G4535" s="170">
        <f>A4535/'Projections+Sensitivity'!B$67</f>
        <v>280673839.89205849</v>
      </c>
      <c r="H4535" s="170">
        <f>B4535/'Projections+Sensitivity'!C$67</f>
        <v>537551003.09488308</v>
      </c>
      <c r="I4535" s="170">
        <f>C4535/'Projections+Sensitivity'!D$67</f>
        <v>617870446.32927036</v>
      </c>
      <c r="J4535" s="170">
        <f>D4535/'Projections+Sensitivity'!E$67</f>
        <v>107814803.30332649</v>
      </c>
      <c r="K4535" s="170">
        <f>E4535/'Projections+Sensitivity'!F$67</f>
        <v>6159235.8971610032</v>
      </c>
      <c r="L4535" s="170">
        <f>F4535/'Projections+Sensitivity'!F$67</f>
        <v>54189539.554502569</v>
      </c>
      <c r="M4535" s="170">
        <f t="shared" si="141"/>
        <v>1604258868.0712018</v>
      </c>
      <c r="N4535" s="171">
        <f>'Projections+Sensitivity'!$B$72</f>
        <v>418000000</v>
      </c>
      <c r="O4535" s="171">
        <f>'Projections+Sensitivity'!$B$73</f>
        <v>634000000</v>
      </c>
      <c r="P4535" s="170">
        <f t="shared" si="140"/>
        <v>1388258868.0712018</v>
      </c>
      <c r="Q4535" s="170">
        <f>P4535/'Projections+Sensitivity'!$B$75</f>
        <v>10.283399022749643</v>
      </c>
    </row>
    <row r="4536" spans="1:17">
      <c r="A4536" s="222">
        <v>338835770.99873698</v>
      </c>
      <c r="B4536" s="223">
        <v>657388429.04250205</v>
      </c>
      <c r="C4536" s="223">
        <v>423746567.41766602</v>
      </c>
      <c r="D4536" s="222">
        <v>630279342.91638005</v>
      </c>
      <c r="E4536" s="222">
        <v>1138326454.7695899</v>
      </c>
      <c r="F4536" s="224">
        <f>E4536*(1+'Projections+Sensitivity'!$B$64)/('Projections+Sensitivity'!$B$63-'Projections+Sensitivity'!$B$64)</f>
        <v>10015103736.34272</v>
      </c>
      <c r="G4536" s="170">
        <f>A4536/'Projections+Sensitivity'!B$67</f>
        <v>300467476.25709569</v>
      </c>
      <c r="H4536" s="170">
        <f>B4536/'Projections+Sensitivity'!C$67</f>
        <v>516938036.19806385</v>
      </c>
      <c r="I4536" s="170">
        <f>C4536/'Projections+Sensitivity'!D$67</f>
        <v>295481872.64062619</v>
      </c>
      <c r="J4536" s="170">
        <f>D4536/'Projections+Sensitivity'!E$67</f>
        <v>389731886.43204916</v>
      </c>
      <c r="K4536" s="170">
        <f>E4536/'Projections+Sensitivity'!F$67</f>
        <v>624177215.64061892</v>
      </c>
      <c r="L4536" s="170">
        <f>F4536/'Projections+Sensitivity'!F$67</f>
        <v>5491570136.4136982</v>
      </c>
      <c r="M4536" s="170">
        <f t="shared" si="141"/>
        <v>7618366623.5821514</v>
      </c>
      <c r="N4536" s="171">
        <f>'Projections+Sensitivity'!$B$72</f>
        <v>418000000</v>
      </c>
      <c r="O4536" s="171">
        <f>'Projections+Sensitivity'!$B$73</f>
        <v>634000000</v>
      </c>
      <c r="P4536" s="170">
        <f t="shared" si="140"/>
        <v>7402366623.5821514</v>
      </c>
      <c r="Q4536" s="170">
        <f>P4536/'Projections+Sensitivity'!$B$75</f>
        <v>54.832345359867787</v>
      </c>
    </row>
    <row r="4537" spans="1:17">
      <c r="A4537" s="222">
        <v>103178647.906646</v>
      </c>
      <c r="B4537" s="223">
        <v>533977187.03979498</v>
      </c>
      <c r="C4537" s="223">
        <v>15751514.5948394</v>
      </c>
      <c r="D4537" s="222">
        <v>839517534.32794297</v>
      </c>
      <c r="E4537" s="222">
        <v>-151061552.32486099</v>
      </c>
      <c r="F4537" s="224">
        <f>E4537*(1+'Projections+Sensitivity'!$B$64)/('Projections+Sensitivity'!$B$63-'Projections+Sensitivity'!$B$64)</f>
        <v>-1329053814.7184446</v>
      </c>
      <c r="G4537" s="170">
        <f>A4537/'Projections+Sensitivity'!B$67</f>
        <v>91495144.827093691</v>
      </c>
      <c r="H4537" s="170">
        <f>B4537/'Projections+Sensitivity'!C$67</f>
        <v>419893484.95982045</v>
      </c>
      <c r="I4537" s="170">
        <f>C4537/'Projections+Sensitivity'!D$67</f>
        <v>10983657.183992714</v>
      </c>
      <c r="J4537" s="170">
        <f>D4537/'Projections+Sensitivity'!E$67</f>
        <v>519113875.49602759</v>
      </c>
      <c r="K4537" s="170">
        <f>E4537/'Projections+Sensitivity'!F$67</f>
        <v>-82831404.581181064</v>
      </c>
      <c r="L4537" s="170">
        <f>F4537/'Projections+Sensitivity'!F$67</f>
        <v>-728758526.1957345</v>
      </c>
      <c r="M4537" s="170">
        <f t="shared" si="141"/>
        <v>229896231.69001889</v>
      </c>
      <c r="N4537" s="171">
        <f>'Projections+Sensitivity'!$B$72</f>
        <v>418000000</v>
      </c>
      <c r="O4537" s="171">
        <f>'Projections+Sensitivity'!$B$73</f>
        <v>634000000</v>
      </c>
      <c r="P4537" s="170">
        <f t="shared" si="140"/>
        <v>13896231.690018892</v>
      </c>
      <c r="Q4537" s="170">
        <f>P4537/'Projections+Sensitivity'!$B$75</f>
        <v>0.1029350495556955</v>
      </c>
    </row>
    <row r="4538" spans="1:17">
      <c r="A4538" s="222">
        <v>297627147.017277</v>
      </c>
      <c r="B4538" s="223">
        <v>585000360.12123597</v>
      </c>
      <c r="C4538" s="223">
        <v>1072590143.9831899</v>
      </c>
      <c r="D4538" s="222">
        <v>292351002.15372699</v>
      </c>
      <c r="E4538" s="222">
        <v>783997348.22472298</v>
      </c>
      <c r="F4538" s="224">
        <f>E4538*(1+'Projections+Sensitivity'!$B$64)/('Projections+Sensitivity'!$B$63-'Projections+Sensitivity'!$B$64)</f>
        <v>6897682768.057519</v>
      </c>
      <c r="G4538" s="170">
        <f>A4538/'Projections+Sensitivity'!B$67</f>
        <v>263925138.32376376</v>
      </c>
      <c r="H4538" s="170">
        <f>B4538/'Projections+Sensitivity'!C$67</f>
        <v>460015607.17564785</v>
      </c>
      <c r="I4538" s="170">
        <f>C4538/'Projections+Sensitivity'!D$67</f>
        <v>747925691.17769086</v>
      </c>
      <c r="J4538" s="170">
        <f>D4538/'Projections+Sensitivity'!E$67</f>
        <v>180774618.19145873</v>
      </c>
      <c r="K4538" s="170">
        <f>E4538/'Projections+Sensitivity'!F$67</f>
        <v>429888350.42368138</v>
      </c>
      <c r="L4538" s="170">
        <f>F4538/'Projections+Sensitivity'!F$67</f>
        <v>3782198337.3037534</v>
      </c>
      <c r="M4538" s="170">
        <f t="shared" si="141"/>
        <v>5864727742.5959959</v>
      </c>
      <c r="N4538" s="171">
        <f>'Projections+Sensitivity'!$B$72</f>
        <v>418000000</v>
      </c>
      <c r="O4538" s="171">
        <f>'Projections+Sensitivity'!$B$73</f>
        <v>634000000</v>
      </c>
      <c r="P4538" s="170">
        <f t="shared" si="140"/>
        <v>5648727742.5959959</v>
      </c>
      <c r="Q4538" s="170">
        <f>P4538/'Projections+Sensitivity'!$B$75</f>
        <v>41.842427722933301</v>
      </c>
    </row>
    <row r="4539" spans="1:17">
      <c r="A4539" s="222">
        <v>314008559.649737</v>
      </c>
      <c r="B4539" s="223">
        <v>925160577.62494802</v>
      </c>
      <c r="C4539" s="223">
        <v>886102961.717044</v>
      </c>
      <c r="D4539" s="222">
        <v>1242824238.25313</v>
      </c>
      <c r="E4539" s="222">
        <v>107918660.56388</v>
      </c>
      <c r="F4539" s="224">
        <f>E4539*(1+'Projections+Sensitivity'!$B$64)/('Projections+Sensitivity'!$B$63-'Projections+Sensitivity'!$B$64)</f>
        <v>949478575.4172653</v>
      </c>
      <c r="G4539" s="170">
        <f>A4539/'Projections+Sensitivity'!B$67</f>
        <v>278451590.76027381</v>
      </c>
      <c r="H4539" s="170">
        <f>B4539/'Projections+Sensitivity'!C$67</f>
        <v>727500927.97022259</v>
      </c>
      <c r="I4539" s="170">
        <f>C4539/'Projections+Sensitivity'!D$67</f>
        <v>617886686.55452967</v>
      </c>
      <c r="J4539" s="170">
        <f>D4539/'Projections+Sensitivity'!E$67</f>
        <v>768497715.05541563</v>
      </c>
      <c r="K4539" s="170">
        <f>E4539/'Projections+Sensitivity'!F$67</f>
        <v>59174913.122845925</v>
      </c>
      <c r="L4539" s="170">
        <f>F4539/'Projections+Sensitivity'!F$67</f>
        <v>520626478.48619813</v>
      </c>
      <c r="M4539" s="170">
        <f t="shared" si="141"/>
        <v>2972138311.9494858</v>
      </c>
      <c r="N4539" s="171">
        <f>'Projections+Sensitivity'!$B$72</f>
        <v>418000000</v>
      </c>
      <c r="O4539" s="171">
        <f>'Projections+Sensitivity'!$B$73</f>
        <v>634000000</v>
      </c>
      <c r="P4539" s="170">
        <f t="shared" si="140"/>
        <v>2756138311.9494858</v>
      </c>
      <c r="Q4539" s="170">
        <f>P4539/'Projections+Sensitivity'!$B$75</f>
        <v>20.415839347773968</v>
      </c>
    </row>
    <row r="4540" spans="1:17">
      <c r="A4540" s="222">
        <v>406023247.18340802</v>
      </c>
      <c r="B4540" s="223">
        <v>281023799.21938902</v>
      </c>
      <c r="C4540" s="223">
        <v>917840620.43764997</v>
      </c>
      <c r="D4540" s="222">
        <v>1014257011.12464</v>
      </c>
      <c r="E4540" s="222">
        <v>633350856.360062</v>
      </c>
      <c r="F4540" s="224">
        <f>E4540*(1+'Projections+Sensitivity'!$B$64)/('Projections+Sensitivity'!$B$63-'Projections+Sensitivity'!$B$64)</f>
        <v>5572280694.4967537</v>
      </c>
      <c r="G4540" s="170">
        <f>A4540/'Projections+Sensitivity'!B$67</f>
        <v>360046933.72047865</v>
      </c>
      <c r="H4540" s="170">
        <f>B4540/'Projections+Sensitivity'!C$67</f>
        <v>220983340.25285634</v>
      </c>
      <c r="I4540" s="170">
        <f>C4540/'Projections+Sensitivity'!D$67</f>
        <v>640017609.97213554</v>
      </c>
      <c r="J4540" s="170">
        <f>D4540/'Projections+Sensitivity'!E$67</f>
        <v>627163658.01152587</v>
      </c>
      <c r="K4540" s="170">
        <f>E4540/'Projections+Sensitivity'!F$67</f>
        <v>347284535.45994675</v>
      </c>
      <c r="L4540" s="170">
        <f>F4540/'Projections+Sensitivity'!F$67</f>
        <v>3055442166.0726166</v>
      </c>
      <c r="M4540" s="170">
        <f t="shared" si="141"/>
        <v>5250938243.4895592</v>
      </c>
      <c r="N4540" s="171">
        <f>'Projections+Sensitivity'!$B$72</f>
        <v>418000000</v>
      </c>
      <c r="O4540" s="171">
        <f>'Projections+Sensitivity'!$B$73</f>
        <v>634000000</v>
      </c>
      <c r="P4540" s="170">
        <f t="shared" si="140"/>
        <v>5034938243.4895592</v>
      </c>
      <c r="Q4540" s="170">
        <f>P4540/'Projections+Sensitivity'!$B$75</f>
        <v>37.2958388406634</v>
      </c>
    </row>
    <row r="4541" spans="1:17">
      <c r="A4541" s="222">
        <v>247993140.27232</v>
      </c>
      <c r="B4541" s="223">
        <v>788235419.70376098</v>
      </c>
      <c r="C4541" s="223">
        <v>226005471.757678</v>
      </c>
      <c r="D4541" s="222">
        <v>762836267.52380598</v>
      </c>
      <c r="E4541" s="222">
        <v>224070706.822041</v>
      </c>
      <c r="F4541" s="224">
        <f>E4541*(1+'Projections+Sensitivity'!$B$64)/('Projections+Sensitivity'!$B$63-'Projections+Sensitivity'!$B$64)</f>
        <v>1971395256.3393657</v>
      </c>
      <c r="G4541" s="170">
        <f>A4541/'Projections+Sensitivity'!B$67</f>
        <v>219911471.46909013</v>
      </c>
      <c r="H4541" s="170">
        <f>B4541/'Projections+Sensitivity'!C$67</f>
        <v>619829695.68981385</v>
      </c>
      <c r="I4541" s="170">
        <f>C4541/'Projections+Sensitivity'!D$67</f>
        <v>157595424.14455619</v>
      </c>
      <c r="J4541" s="170">
        <f>D4541/'Projections+Sensitivity'!E$67</f>
        <v>471698177.83521998</v>
      </c>
      <c r="K4541" s="170">
        <f>E4541/'Projections+Sensitivity'!F$67</f>
        <v>122864429.00873826</v>
      </c>
      <c r="L4541" s="170">
        <f>F4541/'Projections+Sensitivity'!F$67</f>
        <v>1080972858.7728348</v>
      </c>
      <c r="M4541" s="170">
        <f t="shared" si="141"/>
        <v>2672872056.9202528</v>
      </c>
      <c r="N4541" s="171">
        <f>'Projections+Sensitivity'!$B$72</f>
        <v>418000000</v>
      </c>
      <c r="O4541" s="171">
        <f>'Projections+Sensitivity'!$B$73</f>
        <v>634000000</v>
      </c>
      <c r="P4541" s="170">
        <f t="shared" si="140"/>
        <v>2456872056.9202528</v>
      </c>
      <c r="Q4541" s="170">
        <f>P4541/'Projections+Sensitivity'!$B$75</f>
        <v>18.199052273483353</v>
      </c>
    </row>
    <row r="4542" spans="1:17">
      <c r="A4542" s="222">
        <v>546672600.43653095</v>
      </c>
      <c r="B4542" s="223">
        <v>1019158292.0060199</v>
      </c>
      <c r="C4542" s="223">
        <v>1009219221.7271301</v>
      </c>
      <c r="D4542" s="222">
        <v>702758358.39771795</v>
      </c>
      <c r="E4542" s="222">
        <v>467609122.61505997</v>
      </c>
      <c r="F4542" s="224">
        <f>E4542*(1+'Projections+Sensitivity'!$B$64)/('Projections+Sensitivity'!$B$63-'Projections+Sensitivity'!$B$64)</f>
        <v>4114069256.1677756</v>
      </c>
      <c r="G4542" s="170">
        <f>A4542/'Projections+Sensitivity'!B$67</f>
        <v>484769763.55805242</v>
      </c>
      <c r="H4542" s="170">
        <f>B4542/'Projections+Sensitivity'!C$67</f>
        <v>801416122.90304399</v>
      </c>
      <c r="I4542" s="170">
        <f>C4542/'Projections+Sensitivity'!D$67</f>
        <v>703736639.94054461</v>
      </c>
      <c r="J4542" s="170">
        <f>D4542/'Projections+Sensitivity'!E$67</f>
        <v>434549130.95663631</v>
      </c>
      <c r="K4542" s="170">
        <f>E4542/'Projections+Sensitivity'!F$67</f>
        <v>256403564.14373142</v>
      </c>
      <c r="L4542" s="170">
        <f>F4542/'Projections+Sensitivity'!F$67</f>
        <v>2255862790.9488831</v>
      </c>
      <c r="M4542" s="170">
        <f t="shared" si="141"/>
        <v>4936738012.4508915</v>
      </c>
      <c r="N4542" s="171">
        <f>'Projections+Sensitivity'!$B$72</f>
        <v>418000000</v>
      </c>
      <c r="O4542" s="171">
        <f>'Projections+Sensitivity'!$B$73</f>
        <v>634000000</v>
      </c>
      <c r="P4542" s="170">
        <f t="shared" si="140"/>
        <v>4720738012.4508915</v>
      </c>
      <c r="Q4542" s="170">
        <f>P4542/'Projections+Sensitivity'!$B$75</f>
        <v>34.968429721858456</v>
      </c>
    </row>
    <row r="4543" spans="1:17">
      <c r="A4543" s="222">
        <v>789854361.08176398</v>
      </c>
      <c r="B4543" s="223">
        <v>907217852.99312699</v>
      </c>
      <c r="C4543" s="223">
        <v>559343548.57338202</v>
      </c>
      <c r="D4543" s="222">
        <v>490139989.23649901</v>
      </c>
      <c r="E4543" s="222">
        <v>-55124548.968910001</v>
      </c>
      <c r="F4543" s="224">
        <f>E4543*(1+'Projections+Sensitivity'!$B$64)/('Projections+Sensitivity'!$B$63-'Projections+Sensitivity'!$B$64)</f>
        <v>-484990991.84555507</v>
      </c>
      <c r="G4543" s="170">
        <f>A4543/'Projections+Sensitivity'!B$67</f>
        <v>700414675.18428874</v>
      </c>
      <c r="H4543" s="170">
        <f>B4543/'Projections+Sensitivity'!C$67</f>
        <v>713391648.8508352</v>
      </c>
      <c r="I4543" s="170">
        <f>C4543/'Projections+Sensitivity'!D$67</f>
        <v>390034732.7628302</v>
      </c>
      <c r="J4543" s="170">
        <f>D4543/'Projections+Sensitivity'!E$67</f>
        <v>303077016.19576687</v>
      </c>
      <c r="K4543" s="170">
        <f>E4543/'Projections+Sensitivity'!F$67</f>
        <v>-30226379.563342098</v>
      </c>
      <c r="L4543" s="170">
        <f>F4543/'Projections+Sensitivity'!F$67</f>
        <v>-265934544.20086783</v>
      </c>
      <c r="M4543" s="170">
        <f t="shared" si="141"/>
        <v>1810757149.229511</v>
      </c>
      <c r="N4543" s="171">
        <f>'Projections+Sensitivity'!$B$72</f>
        <v>418000000</v>
      </c>
      <c r="O4543" s="171">
        <f>'Projections+Sensitivity'!$B$73</f>
        <v>634000000</v>
      </c>
      <c r="P4543" s="170">
        <f t="shared" si="140"/>
        <v>1594757149.2295113</v>
      </c>
      <c r="Q4543" s="170">
        <f>P4543/'Projections+Sensitivity'!$B$75</f>
        <v>11.813015920218602</v>
      </c>
    </row>
    <row r="4544" spans="1:17">
      <c r="A4544" s="222">
        <v>504214003.38130301</v>
      </c>
      <c r="B4544" s="223">
        <v>202892133.227299</v>
      </c>
      <c r="C4544" s="223">
        <v>123206904.100482</v>
      </c>
      <c r="D4544" s="222">
        <v>141904515.38863</v>
      </c>
      <c r="E4544" s="222">
        <v>838476880.60185099</v>
      </c>
      <c r="F4544" s="224">
        <f>E4544*(1+'Projections+Sensitivity'!$B$64)/('Projections+Sensitivity'!$B$63-'Projections+Sensitivity'!$B$64)</f>
        <v>7376998842.965766</v>
      </c>
      <c r="G4544" s="170">
        <f>A4544/'Projections+Sensitivity'!B$67</f>
        <v>447118994.08646423</v>
      </c>
      <c r="H4544" s="170">
        <f>B4544/'Projections+Sensitivity'!C$67</f>
        <v>159544428.03825942</v>
      </c>
      <c r="I4544" s="170">
        <f>C4544/'Projections+Sensitivity'!D$67</f>
        <v>85913160.235659108</v>
      </c>
      <c r="J4544" s="170">
        <f>D4544/'Projections+Sensitivity'!E$67</f>
        <v>87746354.211348265</v>
      </c>
      <c r="K4544" s="170">
        <f>E4544/'Projections+Sensitivity'!F$67</f>
        <v>459761048.7924825</v>
      </c>
      <c r="L4544" s="170">
        <f>F4544/'Projections+Sensitivity'!F$67</f>
        <v>4045021160.9273834</v>
      </c>
      <c r="M4544" s="170">
        <f t="shared" si="141"/>
        <v>5285105146.2915974</v>
      </c>
      <c r="N4544" s="171">
        <f>'Projections+Sensitivity'!$B$72</f>
        <v>418000000</v>
      </c>
      <c r="O4544" s="171">
        <f>'Projections+Sensitivity'!$B$73</f>
        <v>634000000</v>
      </c>
      <c r="P4544" s="170">
        <f t="shared" si="140"/>
        <v>5069105146.2915974</v>
      </c>
      <c r="Q4544" s="170">
        <f>P4544/'Projections+Sensitivity'!$B$75</f>
        <v>37.548927009567386</v>
      </c>
    </row>
    <row r="4545" spans="1:17">
      <c r="A4545" s="222">
        <v>-169387097.375009</v>
      </c>
      <c r="B4545" s="223">
        <v>521278072.02601397</v>
      </c>
      <c r="C4545" s="223">
        <v>-68579051.7255916</v>
      </c>
      <c r="D4545" s="222">
        <v>590041990.04225099</v>
      </c>
      <c r="E4545" s="222">
        <v>520388609.80483401</v>
      </c>
      <c r="F4545" s="224">
        <f>E4545*(1+'Projections+Sensitivity'!$B$64)/('Projections+Sensitivity'!$B$63-'Projections+Sensitivity'!$B$64)</f>
        <v>4578428172.8403673</v>
      </c>
      <c r="G4545" s="170">
        <f>A4545/'Projections+Sensitivity'!B$67</f>
        <v>-150206436.31800488</v>
      </c>
      <c r="H4545" s="170">
        <f>B4545/'Projections+Sensitivity'!C$67</f>
        <v>409907523.40853667</v>
      </c>
      <c r="I4545" s="170">
        <f>C4545/'Projections+Sensitivity'!D$67</f>
        <v>-47820721.59613055</v>
      </c>
      <c r="J4545" s="170">
        <f>D4545/'Projections+Sensitivity'!E$67</f>
        <v>364851205.16443086</v>
      </c>
      <c r="K4545" s="170">
        <f>E4545/'Projections+Sensitivity'!F$67</f>
        <v>285344078.72021204</v>
      </c>
      <c r="L4545" s="170">
        <f>F4545/'Projections+Sensitivity'!F$67</f>
        <v>2510484173.4636731</v>
      </c>
      <c r="M4545" s="170">
        <f t="shared" si="141"/>
        <v>3372559822.8427172</v>
      </c>
      <c r="N4545" s="171">
        <f>'Projections+Sensitivity'!$B$72</f>
        <v>418000000</v>
      </c>
      <c r="O4545" s="171">
        <f>'Projections+Sensitivity'!$B$73</f>
        <v>634000000</v>
      </c>
      <c r="P4545" s="170">
        <f t="shared" si="140"/>
        <v>3156559822.8427172</v>
      </c>
      <c r="Q4545" s="170">
        <f>P4545/'Projections+Sensitivity'!$B$75</f>
        <v>23.381924613649758</v>
      </c>
    </row>
    <row r="4546" spans="1:17">
      <c r="A4546" s="222">
        <v>-42267037.877311297</v>
      </c>
      <c r="B4546" s="223">
        <v>917887134.19108605</v>
      </c>
      <c r="C4546" s="223">
        <v>760012359.063326</v>
      </c>
      <c r="D4546" s="222">
        <v>1383088551.6642599</v>
      </c>
      <c r="E4546" s="222">
        <v>-124583882.04690699</v>
      </c>
      <c r="F4546" s="224">
        <f>E4546*(1+'Projections+Sensitivity'!$B$64)/('Projections+Sensitivity'!$B$63-'Projections+Sensitivity'!$B$64)</f>
        <v>-1096100769.1142623</v>
      </c>
      <c r="G4546" s="170">
        <f>A4546/'Projections+Sensitivity'!B$67</f>
        <v>-37480901.625071146</v>
      </c>
      <c r="H4546" s="170">
        <f>B4546/'Projections+Sensitivity'!C$67</f>
        <v>721781448.58940244</v>
      </c>
      <c r="I4546" s="170">
        <f>C4546/'Projections+Sensitivity'!D$67</f>
        <v>529962700.23989159</v>
      </c>
      <c r="J4546" s="170">
        <f>D4546/'Projections+Sensitivity'!E$67</f>
        <v>855229853.87480319</v>
      </c>
      <c r="K4546" s="170">
        <f>E4546/'Projections+Sensitivity'!F$67</f>
        <v>-68312934.557492733</v>
      </c>
      <c r="L4546" s="170">
        <f>F4546/'Projections+Sensitivity'!F$67</f>
        <v>-601023654.73511124</v>
      </c>
      <c r="M4546" s="170">
        <f t="shared" si="141"/>
        <v>1400156511.7864223</v>
      </c>
      <c r="N4546" s="171">
        <f>'Projections+Sensitivity'!$B$72</f>
        <v>418000000</v>
      </c>
      <c r="O4546" s="171">
        <f>'Projections+Sensitivity'!$B$73</f>
        <v>634000000</v>
      </c>
      <c r="P4546" s="170">
        <f t="shared" ref="P4546:P4609" si="142">M4546+N4546-O4546</f>
        <v>1184156511.7864223</v>
      </c>
      <c r="Q4546" s="170">
        <f>P4546/'Projections+Sensitivity'!$B$75</f>
        <v>8.7715297169364614</v>
      </c>
    </row>
    <row r="4547" spans="1:17">
      <c r="A4547" s="222">
        <v>688047320.67269802</v>
      </c>
      <c r="B4547" s="223">
        <v>513802309.90752798</v>
      </c>
      <c r="C4547" s="223">
        <v>54483586.912851997</v>
      </c>
      <c r="D4547" s="222">
        <v>1091600787.47563</v>
      </c>
      <c r="E4547" s="222">
        <v>199064328.548985</v>
      </c>
      <c r="F4547" s="224">
        <f>E4547*(1+'Projections+Sensitivity'!$B$64)/('Projections+Sensitivity'!$B$63-'Projections+Sensitivity'!$B$64)</f>
        <v>1751386776.8513136</v>
      </c>
      <c r="G4547" s="170">
        <f>A4547/'Projections+Sensitivity'!B$67</f>
        <v>610135822.96407783</v>
      </c>
      <c r="H4547" s="170">
        <f>B4547/'Projections+Sensitivity'!C$67</f>
        <v>404028950.53155011</v>
      </c>
      <c r="I4547" s="170">
        <f>C4547/'Projections+Sensitivity'!D$67</f>
        <v>37991841.178314306</v>
      </c>
      <c r="J4547" s="170">
        <f>D4547/'Projections+Sensitivity'!E$67</f>
        <v>674989017.03657806</v>
      </c>
      <c r="K4547" s="170">
        <f>E4547/'Projections+Sensitivity'!F$67</f>
        <v>109152710.81196538</v>
      </c>
      <c r="L4547" s="170">
        <f>F4547/'Projections+Sensitivity'!F$67</f>
        <v>960335866.13439643</v>
      </c>
      <c r="M4547" s="170">
        <f t="shared" ref="M4547:M4610" si="143">SUM(G4547:L4547)</f>
        <v>2796634208.6568823</v>
      </c>
      <c r="N4547" s="171">
        <f>'Projections+Sensitivity'!$B$72</f>
        <v>418000000</v>
      </c>
      <c r="O4547" s="171">
        <f>'Projections+Sensitivity'!$B$73</f>
        <v>634000000</v>
      </c>
      <c r="P4547" s="170">
        <f t="shared" si="142"/>
        <v>2580634208.6568823</v>
      </c>
      <c r="Q4547" s="170">
        <f>P4547/'Projections+Sensitivity'!$B$75</f>
        <v>19.115808953013943</v>
      </c>
    </row>
    <row r="4548" spans="1:17">
      <c r="A4548" s="222">
        <v>604184035.62876201</v>
      </c>
      <c r="B4548" s="223">
        <v>-11150401.9066859</v>
      </c>
      <c r="C4548" s="223">
        <v>663987574.31019902</v>
      </c>
      <c r="D4548" s="222">
        <v>1245631726.7460101</v>
      </c>
      <c r="E4548" s="222">
        <v>726391666.57009602</v>
      </c>
      <c r="F4548" s="224">
        <f>E4548*(1+'Projections+Sensitivity'!$B$64)/('Projections+Sensitivity'!$B$63-'Projections+Sensitivity'!$B$64)</f>
        <v>6390862536.3423557</v>
      </c>
      <c r="G4548" s="170">
        <f>A4548/'Projections+Sensitivity'!B$67</f>
        <v>535768852.99066603</v>
      </c>
      <c r="H4548" s="170">
        <f>B4548/'Projections+Sensitivity'!C$67</f>
        <v>-8768129.4799435735</v>
      </c>
      <c r="I4548" s="170">
        <f>C4548/'Projections+Sensitivity'!D$67</f>
        <v>463003849.35957152</v>
      </c>
      <c r="J4548" s="170">
        <f>D4548/'Projections+Sensitivity'!E$67</f>
        <v>770233719.57271993</v>
      </c>
      <c r="K4548" s="170">
        <f>E4548/'Projections+Sensitivity'!F$67</f>
        <v>398301494.27217174</v>
      </c>
      <c r="L4548" s="170">
        <f>F4548/'Projections+Sensitivity'!F$67</f>
        <v>3504294191.4967093</v>
      </c>
      <c r="M4548" s="170">
        <f t="shared" si="143"/>
        <v>5662833978.211895</v>
      </c>
      <c r="N4548" s="171">
        <f>'Projections+Sensitivity'!$B$72</f>
        <v>418000000</v>
      </c>
      <c r="O4548" s="171">
        <f>'Projections+Sensitivity'!$B$73</f>
        <v>634000000</v>
      </c>
      <c r="P4548" s="170">
        <f t="shared" si="142"/>
        <v>5446833978.211895</v>
      </c>
      <c r="Q4548" s="170">
        <f>P4548/'Projections+Sensitivity'!$B$75</f>
        <v>40.346918357125148</v>
      </c>
    </row>
    <row r="4549" spans="1:17">
      <c r="A4549" s="222">
        <v>408458007.11762702</v>
      </c>
      <c r="B4549" s="223">
        <v>584557223.18609297</v>
      </c>
      <c r="C4549" s="223">
        <v>1299981026.6015201</v>
      </c>
      <c r="D4549" s="222">
        <v>313414564.66605598</v>
      </c>
      <c r="E4549" s="222">
        <v>1019967272.02905</v>
      </c>
      <c r="F4549" s="224">
        <f>E4549*(1+'Projections+Sensitivity'!$B$64)/('Projections+Sensitivity'!$B$63-'Projections+Sensitivity'!$B$64)</f>
        <v>8973768460.0443344</v>
      </c>
      <c r="G4549" s="170">
        <f>A4549/'Projections+Sensitivity'!B$67</f>
        <v>362205991.98805869</v>
      </c>
      <c r="H4549" s="170">
        <f>B4549/'Projections+Sensitivity'!C$67</f>
        <v>459667146.01189828</v>
      </c>
      <c r="I4549" s="170">
        <f>C4549/'Projections+Sensitivity'!D$67</f>
        <v>906487173.40261531</v>
      </c>
      <c r="J4549" s="170">
        <f>D4549/'Projections+Sensitivity'!E$67</f>
        <v>193799227.11315471</v>
      </c>
      <c r="K4549" s="170">
        <f>E4549/'Projections+Sensitivity'!F$67</f>
        <v>559277463.18477094</v>
      </c>
      <c r="L4549" s="170">
        <f>F4549/'Projections+Sensitivity'!F$67</f>
        <v>4920575980.4008312</v>
      </c>
      <c r="M4549" s="170">
        <f t="shared" si="143"/>
        <v>7402012982.1013288</v>
      </c>
      <c r="N4549" s="171">
        <f>'Projections+Sensitivity'!$B$72</f>
        <v>418000000</v>
      </c>
      <c r="O4549" s="171">
        <f>'Projections+Sensitivity'!$B$73</f>
        <v>634000000</v>
      </c>
      <c r="P4549" s="170">
        <f t="shared" si="142"/>
        <v>7186012982.1013288</v>
      </c>
      <c r="Q4549" s="170">
        <f>P4549/'Projections+Sensitivity'!$B$75</f>
        <v>53.229725793343178</v>
      </c>
    </row>
    <row r="4550" spans="1:17">
      <c r="A4550" s="222">
        <v>903429849.21257997</v>
      </c>
      <c r="B4550" s="223">
        <v>69412021.831935793</v>
      </c>
      <c r="C4550" s="223">
        <v>380299582.59431499</v>
      </c>
      <c r="D4550" s="222">
        <v>-671780116.13945496</v>
      </c>
      <c r="E4550" s="222">
        <v>773530849.77205801</v>
      </c>
      <c r="F4550" s="224">
        <f>E4550*(1+'Projections+Sensitivity'!$B$64)/('Projections+Sensitivity'!$B$63-'Projections+Sensitivity'!$B$64)</f>
        <v>6805597525.4449968</v>
      </c>
      <c r="G4550" s="170">
        <f>A4550/'Projections+Sensitivity'!B$67</f>
        <v>801129367.09165883</v>
      </c>
      <c r="H4550" s="170">
        <f>B4550/'Projections+Sensitivity'!C$67</f>
        <v>54582211.473664634</v>
      </c>
      <c r="I4550" s="170">
        <f>C4550/'Projections+Sensitivity'!D$67</f>
        <v>265185942.42359379</v>
      </c>
      <c r="J4550" s="170">
        <f>D4550/'Projections+Sensitivity'!E$67</f>
        <v>-415393800.97580963</v>
      </c>
      <c r="K4550" s="170">
        <f>E4550/'Projections+Sensitivity'!F$67</f>
        <v>424149267.54959178</v>
      </c>
      <c r="L4550" s="170">
        <f>F4550/'Projections+Sensitivity'!F$67</f>
        <v>3731705343.7563891</v>
      </c>
      <c r="M4550" s="170">
        <f t="shared" si="143"/>
        <v>4861358331.3190889</v>
      </c>
      <c r="N4550" s="171">
        <f>'Projections+Sensitivity'!$B$72</f>
        <v>418000000</v>
      </c>
      <c r="O4550" s="171">
        <f>'Projections+Sensitivity'!$B$73</f>
        <v>634000000</v>
      </c>
      <c r="P4550" s="170">
        <f t="shared" si="142"/>
        <v>4645358331.3190889</v>
      </c>
      <c r="Q4550" s="170">
        <f>P4550/'Projections+Sensitivity'!$B$75</f>
        <v>34.410061713474732</v>
      </c>
    </row>
    <row r="4551" spans="1:17">
      <c r="A4551" s="222">
        <v>686922360.88483799</v>
      </c>
      <c r="B4551" s="223">
        <v>664300462.70799696</v>
      </c>
      <c r="C4551" s="223">
        <v>521627896.76653099</v>
      </c>
      <c r="D4551" s="222">
        <v>220877862.935404</v>
      </c>
      <c r="E4551" s="222">
        <v>1415456171.45906</v>
      </c>
      <c r="F4551" s="224">
        <f>E4551*(1+'Projections+Sensitivity'!$B$64)/('Projections+Sensitivity'!$B$63-'Projections+Sensitivity'!$B$64)</f>
        <v>12453317176.291368</v>
      </c>
      <c r="G4551" s="170">
        <f>A4551/'Projections+Sensitivity'!B$67</f>
        <v>609138248.74883866</v>
      </c>
      <c r="H4551" s="170">
        <f>B4551/'Projections+Sensitivity'!C$67</f>
        <v>522373320.65291822</v>
      </c>
      <c r="I4551" s="170">
        <f>C4551/'Projections+Sensitivity'!D$67</f>
        <v>363735306.92520261</v>
      </c>
      <c r="J4551" s="170">
        <f>D4551/'Projections+Sensitivity'!E$67</f>
        <v>136579355.10717723</v>
      </c>
      <c r="K4551" s="170">
        <f>E4551/'Projections+Sensitivity'!F$67</f>
        <v>776135429.56925833</v>
      </c>
      <c r="L4551" s="170">
        <f>F4551/'Projections+Sensitivity'!F$67</f>
        <v>6828512864.6688614</v>
      </c>
      <c r="M4551" s="170">
        <f t="shared" si="143"/>
        <v>9236474525.6722565</v>
      </c>
      <c r="N4551" s="171">
        <f>'Projections+Sensitivity'!$B$72</f>
        <v>418000000</v>
      </c>
      <c r="O4551" s="171">
        <f>'Projections+Sensitivity'!$B$73</f>
        <v>634000000</v>
      </c>
      <c r="P4551" s="170">
        <f t="shared" si="142"/>
        <v>9020474525.6722565</v>
      </c>
      <c r="Q4551" s="170">
        <f>P4551/'Projections+Sensitivity'!$B$75</f>
        <v>66.818329819794499</v>
      </c>
    </row>
    <row r="4552" spans="1:17">
      <c r="A4552" s="222">
        <v>1135801337.33163</v>
      </c>
      <c r="B4552" s="223">
        <v>412963043.02804798</v>
      </c>
      <c r="C4552" s="223">
        <v>503335291.855389</v>
      </c>
      <c r="D4552" s="222">
        <v>-51070537.721907802</v>
      </c>
      <c r="E4552" s="222">
        <v>326754196.71592897</v>
      </c>
      <c r="F4552" s="224">
        <f>E4552*(1+'Projections+Sensitivity'!$B$64)/('Projections+Sensitivity'!$B$63-'Projections+Sensitivity'!$B$64)</f>
        <v>2874814305.4074507</v>
      </c>
      <c r="G4552" s="170">
        <f>A4552/'Projections+Sensitivity'!B$67</f>
        <v>1007188114.6183386</v>
      </c>
      <c r="H4552" s="170">
        <f>B4552/'Projections+Sensitivity'!C$67</f>
        <v>324733894.07876819</v>
      </c>
      <c r="I4552" s="170">
        <f>C4552/'Projections+Sensitivity'!D$67</f>
        <v>350979727.12768704</v>
      </c>
      <c r="J4552" s="170">
        <f>D4552/'Projections+Sensitivity'!E$67</f>
        <v>-31579357.996028941</v>
      </c>
      <c r="K4552" s="170">
        <f>E4552/'Projections+Sensitivity'!F$67</f>
        <v>179168747.11158136</v>
      </c>
      <c r="L4552" s="170">
        <f>F4552/'Projections+Sensitivity'!F$67</f>
        <v>1576343570.962908</v>
      </c>
      <c r="M4552" s="170">
        <f t="shared" si="143"/>
        <v>3406834695.9032545</v>
      </c>
      <c r="N4552" s="171">
        <f>'Projections+Sensitivity'!$B$72</f>
        <v>418000000</v>
      </c>
      <c r="O4552" s="171">
        <f>'Projections+Sensitivity'!$B$73</f>
        <v>634000000</v>
      </c>
      <c r="P4552" s="170">
        <f t="shared" si="142"/>
        <v>3190834695.9032545</v>
      </c>
      <c r="Q4552" s="170">
        <f>P4552/'Projections+Sensitivity'!$B$75</f>
        <v>23.635812562246329</v>
      </c>
    </row>
    <row r="4553" spans="1:17">
      <c r="A4553" s="222">
        <v>344140303.376342</v>
      </c>
      <c r="B4553" s="223">
        <v>677127422.70604098</v>
      </c>
      <c r="C4553" s="223">
        <v>618788734.70551598</v>
      </c>
      <c r="D4553" s="222">
        <v>809862280.78257</v>
      </c>
      <c r="E4553" s="222">
        <v>-262430358.26677099</v>
      </c>
      <c r="F4553" s="224">
        <f>E4553*(1+'Projections+Sensitivity'!$B$64)/('Projections+Sensitivity'!$B$63-'Projections+Sensitivity'!$B$64)</f>
        <v>-2308887095.2571225</v>
      </c>
      <c r="G4553" s="170">
        <f>A4553/'Projections+Sensitivity'!B$67</f>
        <v>305171346.36952537</v>
      </c>
      <c r="H4553" s="170">
        <f>B4553/'Projections+Sensitivity'!C$67</f>
        <v>532459813.23301703</v>
      </c>
      <c r="I4553" s="170">
        <f>C4553/'Projections+Sensitivity'!D$67</f>
        <v>431486336.78368497</v>
      </c>
      <c r="J4553" s="170">
        <f>D4553/'Projections+Sensitivity'!E$67</f>
        <v>500776612.76204604</v>
      </c>
      <c r="K4553" s="170">
        <f>E4553/'Projections+Sensitivity'!F$67</f>
        <v>-143898131.89018679</v>
      </c>
      <c r="L4553" s="170">
        <f>F4553/'Projections+Sensitivity'!F$67</f>
        <v>-1266029364.6938508</v>
      </c>
      <c r="M4553" s="170">
        <f t="shared" si="143"/>
        <v>359966612.56423593</v>
      </c>
      <c r="N4553" s="171">
        <f>'Projections+Sensitivity'!$B$72</f>
        <v>418000000</v>
      </c>
      <c r="O4553" s="171">
        <f>'Projections+Sensitivity'!$B$73</f>
        <v>634000000</v>
      </c>
      <c r="P4553" s="170">
        <f t="shared" si="142"/>
        <v>143966612.56423593</v>
      </c>
      <c r="Q4553" s="170">
        <f>P4553/'Projections+Sensitivity'!$B$75</f>
        <v>1.0664193523276735</v>
      </c>
    </row>
    <row r="4554" spans="1:17">
      <c r="A4554" s="222">
        <v>206528608.46882099</v>
      </c>
      <c r="B4554" s="223">
        <v>577177121.39368904</v>
      </c>
      <c r="C4554" s="223">
        <v>716610752.66732001</v>
      </c>
      <c r="D4554" s="222">
        <v>771801342.51306701</v>
      </c>
      <c r="E4554" s="222">
        <v>774503997.39357996</v>
      </c>
      <c r="F4554" s="224">
        <f>E4554*(1+'Projections+Sensitivity'!$B$64)/('Projections+Sensitivity'!$B$63-'Projections+Sensitivity'!$B$64)</f>
        <v>6814159370.194788</v>
      </c>
      <c r="G4554" s="170">
        <f>A4554/'Projections+Sensitivity'!B$67</f>
        <v>183142203.60679626</v>
      </c>
      <c r="H4554" s="170">
        <f>B4554/'Projections+Sensitivity'!C$67</f>
        <v>453863795.72618699</v>
      </c>
      <c r="I4554" s="170">
        <f>C4554/'Projections+Sensitivity'!D$67</f>
        <v>499698412.76340365</v>
      </c>
      <c r="J4554" s="170">
        <f>D4554/'Projections+Sensitivity'!E$67</f>
        <v>477241712.81988633</v>
      </c>
      <c r="K4554" s="170">
        <f>E4554/'Projections+Sensitivity'!F$67</f>
        <v>424682872.44848853</v>
      </c>
      <c r="L4554" s="170">
        <f>F4554/'Projections+Sensitivity'!F$67</f>
        <v>3736400050.0897789</v>
      </c>
      <c r="M4554" s="170">
        <f t="shared" si="143"/>
        <v>5775029047.4545403</v>
      </c>
      <c r="N4554" s="171">
        <f>'Projections+Sensitivity'!$B$72</f>
        <v>418000000</v>
      </c>
      <c r="O4554" s="171">
        <f>'Projections+Sensitivity'!$B$73</f>
        <v>634000000</v>
      </c>
      <c r="P4554" s="170">
        <f t="shared" si="142"/>
        <v>5559029047.4545403</v>
      </c>
      <c r="Q4554" s="170">
        <f>P4554/'Projections+Sensitivity'!$B$75</f>
        <v>41.177992944107707</v>
      </c>
    </row>
    <row r="4555" spans="1:17">
      <c r="A4555" s="222">
        <v>133351147.05751701</v>
      </c>
      <c r="B4555" s="223">
        <v>727930827.17230797</v>
      </c>
      <c r="C4555" s="223">
        <v>464327926.34368402</v>
      </c>
      <c r="D4555" s="222">
        <v>1408464921.74049</v>
      </c>
      <c r="E4555" s="222">
        <v>1468725291.73352</v>
      </c>
      <c r="F4555" s="224">
        <f>E4555*(1+'Projections+Sensitivity'!$B$64)/('Projections+Sensitivity'!$B$63-'Projections+Sensitivity'!$B$64)</f>
        <v>12921983931.119991</v>
      </c>
      <c r="G4555" s="170">
        <f>A4555/'Projections+Sensitivity'!B$67</f>
        <v>118251040.89293547</v>
      </c>
      <c r="H4555" s="170">
        <f>B4555/'Projections+Sensitivity'!C$67</f>
        <v>572409120.18266833</v>
      </c>
      <c r="I4555" s="170">
        <f>C4555/'Projections+Sensitivity'!D$67</f>
        <v>323779578.98627359</v>
      </c>
      <c r="J4555" s="170">
        <f>D4555/'Projections+Sensitivity'!E$67</f>
        <v>870921278.14843524</v>
      </c>
      <c r="K4555" s="170">
        <f>E4555/'Projections+Sensitivity'!F$67</f>
        <v>805344424.08328617</v>
      </c>
      <c r="L4555" s="170">
        <f>F4555/'Projections+Sensitivity'!F$67</f>
        <v>7085496359.0491848</v>
      </c>
      <c r="M4555" s="170">
        <f t="shared" si="143"/>
        <v>9776201801.3427849</v>
      </c>
      <c r="N4555" s="171">
        <f>'Projections+Sensitivity'!$B$72</f>
        <v>418000000</v>
      </c>
      <c r="O4555" s="171">
        <f>'Projections+Sensitivity'!$B$73</f>
        <v>634000000</v>
      </c>
      <c r="P4555" s="170">
        <f t="shared" si="142"/>
        <v>9560201801.3427849</v>
      </c>
      <c r="Q4555" s="170">
        <f>P4555/'Projections+Sensitivity'!$B$75</f>
        <v>70.81630963957619</v>
      </c>
    </row>
    <row r="4556" spans="1:17">
      <c r="A4556" s="222">
        <v>745134037.36619902</v>
      </c>
      <c r="B4556" s="223">
        <v>660483034.86416197</v>
      </c>
      <c r="C4556" s="223">
        <v>590070725.80537796</v>
      </c>
      <c r="D4556" s="222">
        <v>883563846.91719997</v>
      </c>
      <c r="E4556" s="222">
        <v>350835147.73718399</v>
      </c>
      <c r="F4556" s="224">
        <f>E4556*(1+'Projections+Sensitivity'!$B$64)/('Projections+Sensitivity'!$B$63-'Projections+Sensitivity'!$B$64)</f>
        <v>3086680788.4687386</v>
      </c>
      <c r="G4556" s="170">
        <f>A4556/'Projections+Sensitivity'!B$67</f>
        <v>660758287.18071449</v>
      </c>
      <c r="H4556" s="170">
        <f>B4556/'Projections+Sensitivity'!C$67</f>
        <v>519371482.52231085</v>
      </c>
      <c r="I4556" s="170">
        <f>C4556/'Projections+Sensitivity'!D$67</f>
        <v>411461039.35169637</v>
      </c>
      <c r="J4556" s="170">
        <f>D4556/'Projections+Sensitivity'!E$67</f>
        <v>546349818.87369955</v>
      </c>
      <c r="K4556" s="170">
        <f>E4556/'Projections+Sensitivity'!F$67</f>
        <v>192373026.86406016</v>
      </c>
      <c r="L4556" s="170">
        <f>F4556/'Projections+Sensitivity'!F$67</f>
        <v>1692516072.2086358</v>
      </c>
      <c r="M4556" s="170">
        <f t="shared" si="143"/>
        <v>4022829727.0011172</v>
      </c>
      <c r="N4556" s="171">
        <f>'Projections+Sensitivity'!$B$72</f>
        <v>418000000</v>
      </c>
      <c r="O4556" s="171">
        <f>'Projections+Sensitivity'!$B$73</f>
        <v>634000000</v>
      </c>
      <c r="P4556" s="170">
        <f t="shared" si="142"/>
        <v>3806829727.0011177</v>
      </c>
      <c r="Q4556" s="170">
        <f>P4556/'Projections+Sensitivity'!$B$75</f>
        <v>28.198738718526798</v>
      </c>
    </row>
    <row r="4557" spans="1:17">
      <c r="A4557" s="222">
        <v>698579215.67291403</v>
      </c>
      <c r="B4557" s="223">
        <v>288103633.00502598</v>
      </c>
      <c r="C4557" s="223">
        <v>490550318.15931302</v>
      </c>
      <c r="D4557" s="222">
        <v>1102081732.4466801</v>
      </c>
      <c r="E4557" s="222">
        <v>613324102.45088601</v>
      </c>
      <c r="F4557" s="224">
        <f>E4557*(1+'Projections+Sensitivity'!$B$64)/('Projections+Sensitivity'!$B$63-'Projections+Sensitivity'!$B$64)</f>
        <v>5396083420.8041191</v>
      </c>
      <c r="G4557" s="170">
        <f>A4557/'Projections+Sensitivity'!B$67</f>
        <v>619475131.80266976</v>
      </c>
      <c r="H4557" s="170">
        <f>B4557/'Projections+Sensitivity'!C$67</f>
        <v>226550574.4968276</v>
      </c>
      <c r="I4557" s="170">
        <f>C4557/'Projections+Sensitivity'!D$67</f>
        <v>342064662.65318441</v>
      </c>
      <c r="J4557" s="170">
        <f>D4557/'Projections+Sensitivity'!E$67</f>
        <v>681469886.98902988</v>
      </c>
      <c r="K4557" s="170">
        <f>E4557/'Projections+Sensitivity'!F$67</f>
        <v>336303288.87556553</v>
      </c>
      <c r="L4557" s="170">
        <f>F4557/'Projections+Sensitivity'!F$67</f>
        <v>2958828120.7465792</v>
      </c>
      <c r="M4557" s="170">
        <f t="shared" si="143"/>
        <v>5164691665.5638561</v>
      </c>
      <c r="N4557" s="171">
        <f>'Projections+Sensitivity'!$B$72</f>
        <v>418000000</v>
      </c>
      <c r="O4557" s="171">
        <f>'Projections+Sensitivity'!$B$73</f>
        <v>634000000</v>
      </c>
      <c r="P4557" s="170">
        <f t="shared" si="142"/>
        <v>4948691665.5638561</v>
      </c>
      <c r="Q4557" s="170">
        <f>P4557/'Projections+Sensitivity'!$B$75</f>
        <v>36.656975300473007</v>
      </c>
    </row>
    <row r="4558" spans="1:17">
      <c r="A4558" s="222">
        <v>133324296.81694899</v>
      </c>
      <c r="B4558" s="223">
        <v>530510311.01832998</v>
      </c>
      <c r="C4558" s="223">
        <v>-126700077.451949</v>
      </c>
      <c r="D4558" s="222">
        <v>196748080.578116</v>
      </c>
      <c r="E4558" s="222">
        <v>558429129.17158902</v>
      </c>
      <c r="F4558" s="224">
        <f>E4558*(1+'Projections+Sensitivity'!$B$64)/('Projections+Sensitivity'!$B$63-'Projections+Sensitivity'!$B$64)</f>
        <v>4913112257.5737934</v>
      </c>
      <c r="G4558" s="170">
        <f>A4558/'Projections+Sensitivity'!B$67</f>
        <v>118227231.05728386</v>
      </c>
      <c r="H4558" s="170">
        <f>B4558/'Projections+Sensitivity'!C$67</f>
        <v>417167303.59869039</v>
      </c>
      <c r="I4558" s="170">
        <f>C4558/'Projections+Sensitivity'!D$67</f>
        <v>-88348977.968979985</v>
      </c>
      <c r="J4558" s="170">
        <f>D4558/'Projections+Sensitivity'!E$67</f>
        <v>121658755.68885185</v>
      </c>
      <c r="K4558" s="170">
        <f>E4558/'Projections+Sensitivity'!F$67</f>
        <v>306202792.28201735</v>
      </c>
      <c r="L4558" s="170">
        <f>F4558/'Projections+Sensitivity'!F$67</f>
        <v>2694001106.811605</v>
      </c>
      <c r="M4558" s="170">
        <f t="shared" si="143"/>
        <v>3568908211.4694686</v>
      </c>
      <c r="N4558" s="171">
        <f>'Projections+Sensitivity'!$B$72</f>
        <v>418000000</v>
      </c>
      <c r="O4558" s="171">
        <f>'Projections+Sensitivity'!$B$73</f>
        <v>634000000</v>
      </c>
      <c r="P4558" s="170">
        <f t="shared" si="142"/>
        <v>3352908211.4694686</v>
      </c>
      <c r="Q4558" s="170">
        <f>P4558/'Projections+Sensitivity'!$B$75</f>
        <v>24.836357121996063</v>
      </c>
    </row>
    <row r="4559" spans="1:17">
      <c r="A4559" s="222">
        <v>1394740330.08583</v>
      </c>
      <c r="B4559" s="223">
        <v>418035742.4382</v>
      </c>
      <c r="C4559" s="223">
        <v>1504616151.98668</v>
      </c>
      <c r="D4559" s="222">
        <v>687148823.80574799</v>
      </c>
      <c r="E4559" s="222">
        <v>1327277181.6277599</v>
      </c>
      <c r="F4559" s="224">
        <f>E4559*(1+'Projections+Sensitivity'!$B$64)/('Projections+Sensitivity'!$B$63-'Projections+Sensitivity'!$B$64)</f>
        <v>11677510089.645796</v>
      </c>
      <c r="G4559" s="170">
        <f>A4559/'Projections+Sensitivity'!B$67</f>
        <v>1236805977.6558833</v>
      </c>
      <c r="H4559" s="170">
        <f>B4559/'Projections+Sensitivity'!C$67</f>
        <v>328722816.23720413</v>
      </c>
      <c r="I4559" s="170">
        <f>C4559/'Projections+Sensitivity'!D$67</f>
        <v>1049180883.9979347</v>
      </c>
      <c r="J4559" s="170">
        <f>D4559/'Projections+Sensitivity'!E$67</f>
        <v>424897008.55848581</v>
      </c>
      <c r="K4559" s="170">
        <f>E4559/'Projections+Sensitivity'!F$67</f>
        <v>727784347.04781783</v>
      </c>
      <c r="L4559" s="170">
        <f>F4559/'Projections+Sensitivity'!F$67</f>
        <v>6403115470.8125362</v>
      </c>
      <c r="M4559" s="170">
        <f t="shared" si="143"/>
        <v>10170506504.309862</v>
      </c>
      <c r="N4559" s="171">
        <f>'Projections+Sensitivity'!$B$72</f>
        <v>418000000</v>
      </c>
      <c r="O4559" s="171">
        <f>'Projections+Sensitivity'!$B$73</f>
        <v>634000000</v>
      </c>
      <c r="P4559" s="170">
        <f t="shared" si="142"/>
        <v>9954506504.3098621</v>
      </c>
      <c r="Q4559" s="170">
        <f>P4559/'Projections+Sensitivity'!$B$75</f>
        <v>73.737085217110092</v>
      </c>
    </row>
    <row r="4560" spans="1:17">
      <c r="A4560" s="222">
        <v>238186310.61486301</v>
      </c>
      <c r="B4560" s="223">
        <v>570906926.45146298</v>
      </c>
      <c r="C4560" s="223">
        <v>829754418.57617104</v>
      </c>
      <c r="D4560" s="222">
        <v>-86353657.414463893</v>
      </c>
      <c r="E4560" s="222">
        <v>606786354.714553</v>
      </c>
      <c r="F4560" s="224">
        <f>E4560*(1+'Projections+Sensitivity'!$B$64)/('Projections+Sensitivity'!$B$63-'Projections+Sensitivity'!$B$64)</f>
        <v>5338563698.3140812</v>
      </c>
      <c r="G4560" s="170">
        <f>A4560/'Projections+Sensitivity'!B$67</f>
        <v>211215124.71510375</v>
      </c>
      <c r="H4560" s="170">
        <f>B4560/'Projections+Sensitivity'!C$67</f>
        <v>448933221.78113842</v>
      </c>
      <c r="I4560" s="170">
        <f>C4560/'Projections+Sensitivity'!D$67</f>
        <v>578594396.47345102</v>
      </c>
      <c r="J4560" s="170">
        <f>D4560/'Projections+Sensitivity'!E$67</f>
        <v>-53396599.750074536</v>
      </c>
      <c r="K4560" s="170">
        <f>E4560/'Projections+Sensitivity'!F$67</f>
        <v>332718453.29388601</v>
      </c>
      <c r="L4560" s="170">
        <f>F4560/'Projections+Sensitivity'!F$67</f>
        <v>2927288398.483408</v>
      </c>
      <c r="M4560" s="170">
        <f t="shared" si="143"/>
        <v>4445352994.996912</v>
      </c>
      <c r="N4560" s="171">
        <f>'Projections+Sensitivity'!$B$72</f>
        <v>418000000</v>
      </c>
      <c r="O4560" s="171">
        <f>'Projections+Sensitivity'!$B$73</f>
        <v>634000000</v>
      </c>
      <c r="P4560" s="170">
        <f t="shared" si="142"/>
        <v>4229352994.996912</v>
      </c>
      <c r="Q4560" s="170">
        <f>P4560/'Projections+Sensitivity'!$B$75</f>
        <v>31.328540703680829</v>
      </c>
    </row>
    <row r="4561" spans="1:17">
      <c r="A4561" s="222">
        <v>-253671591.408122</v>
      </c>
      <c r="B4561" s="223">
        <v>750823012.47970998</v>
      </c>
      <c r="C4561" s="223">
        <v>273439684.98657799</v>
      </c>
      <c r="D4561" s="222">
        <v>582179002.81820095</v>
      </c>
      <c r="E4561" s="222">
        <v>696102111.477193</v>
      </c>
      <c r="F4561" s="224">
        <f>E4561*(1+'Projections+Sensitivity'!$B$64)/('Projections+Sensitivity'!$B$63-'Projections+Sensitivity'!$B$64)</f>
        <v>6124372167.8614674</v>
      </c>
      <c r="G4561" s="170">
        <f>A4561/'Projections+Sensitivity'!B$67</f>
        <v>-224946919.39949778</v>
      </c>
      <c r="H4561" s="170">
        <f>B4561/'Projections+Sensitivity'!C$67</f>
        <v>590410412.56064153</v>
      </c>
      <c r="I4561" s="170">
        <f>C4561/'Projections+Sensitivity'!D$67</f>
        <v>190671680.6379694</v>
      </c>
      <c r="J4561" s="170">
        <f>D4561/'Projections+Sensitivity'!E$67</f>
        <v>359989143.79710042</v>
      </c>
      <c r="K4561" s="170">
        <f>E4561/'Projections+Sensitivity'!F$67</f>
        <v>381692857.89930618</v>
      </c>
      <c r="L4561" s="170">
        <f>F4561/'Projections+Sensitivity'!F$67</f>
        <v>3358169838.9469728</v>
      </c>
      <c r="M4561" s="170">
        <f t="shared" si="143"/>
        <v>4655987014.4424925</v>
      </c>
      <c r="N4561" s="171">
        <f>'Projections+Sensitivity'!$B$72</f>
        <v>418000000</v>
      </c>
      <c r="O4561" s="171">
        <f>'Projections+Sensitivity'!$B$73</f>
        <v>634000000</v>
      </c>
      <c r="P4561" s="170">
        <f t="shared" si="142"/>
        <v>4439987014.4424925</v>
      </c>
      <c r="Q4561" s="170">
        <f>P4561/'Projections+Sensitivity'!$B$75</f>
        <v>32.888792699574019</v>
      </c>
    </row>
    <row r="4562" spans="1:17">
      <c r="A4562" s="222">
        <v>163905533.08653301</v>
      </c>
      <c r="B4562" s="223">
        <v>531731418.08878499</v>
      </c>
      <c r="C4562" s="223">
        <v>57417019.878072798</v>
      </c>
      <c r="D4562" s="222">
        <v>829447974.88777196</v>
      </c>
      <c r="E4562" s="222">
        <v>448511987.90389001</v>
      </c>
      <c r="F4562" s="224">
        <f>E4562*(1+'Projections+Sensitivity'!$B$64)/('Projections+Sensitivity'!$B$63-'Projections+Sensitivity'!$B$64)</f>
        <v>3946050860.040813</v>
      </c>
      <c r="G4562" s="170">
        <f>A4562/'Projections+Sensitivity'!B$67</f>
        <v>145345580.62132123</v>
      </c>
      <c r="H4562" s="170">
        <f>B4562/'Projections+Sensitivity'!C$67</f>
        <v>418127522.34167612</v>
      </c>
      <c r="I4562" s="170">
        <f>C4562/'Projections+Sensitivity'!D$67</f>
        <v>40037347.460787259</v>
      </c>
      <c r="J4562" s="170">
        <f>D4562/'Projections+Sensitivity'!E$67</f>
        <v>512887384.90853876</v>
      </c>
      <c r="K4562" s="170">
        <f>E4562/'Projections+Sensitivity'!F$67</f>
        <v>245932054.56861165</v>
      </c>
      <c r="L4562" s="170">
        <f>F4562/'Projections+Sensitivity'!F$67</f>
        <v>2163733460.0073848</v>
      </c>
      <c r="M4562" s="170">
        <f t="shared" si="143"/>
        <v>3526063349.9083195</v>
      </c>
      <c r="N4562" s="171">
        <f>'Projections+Sensitivity'!$B$72</f>
        <v>418000000</v>
      </c>
      <c r="O4562" s="171">
        <f>'Projections+Sensitivity'!$B$73</f>
        <v>634000000</v>
      </c>
      <c r="P4562" s="170">
        <f t="shared" si="142"/>
        <v>3310063349.9083195</v>
      </c>
      <c r="Q4562" s="170">
        <f>P4562/'Projections+Sensitivity'!$B$75</f>
        <v>24.518987777098662</v>
      </c>
    </row>
    <row r="4563" spans="1:17">
      <c r="A4563" s="222">
        <v>-7487045.06676732</v>
      </c>
      <c r="B4563" s="223">
        <v>531441050.82016897</v>
      </c>
      <c r="C4563" s="223">
        <v>351563027.43934</v>
      </c>
      <c r="D4563" s="222">
        <v>1022297950.0158</v>
      </c>
      <c r="E4563" s="222">
        <v>232676739.671731</v>
      </c>
      <c r="F4563" s="224">
        <f>E4563*(1+'Projections+Sensitivity'!$B$64)/('Projections+Sensitivity'!$B$63-'Projections+Sensitivity'!$B$64)</f>
        <v>2047111946.7376964</v>
      </c>
      <c r="G4563" s="170">
        <f>A4563/'Projections+Sensitivity'!B$67</f>
        <v>-6639244.5201516235</v>
      </c>
      <c r="H4563" s="170">
        <f>B4563/'Projections+Sensitivity'!C$67</f>
        <v>417899191.75509554</v>
      </c>
      <c r="I4563" s="170">
        <f>C4563/'Projections+Sensitivity'!D$67</f>
        <v>245147712.5396845</v>
      </c>
      <c r="J4563" s="170">
        <f>D4563/'Projections+Sensitivity'!E$67</f>
        <v>632135755.41239595</v>
      </c>
      <c r="K4563" s="170">
        <f>E4563/'Projections+Sensitivity'!F$67</f>
        <v>127583364.95134403</v>
      </c>
      <c r="L4563" s="170">
        <f>F4563/'Projections+Sensitivity'!F$67</f>
        <v>1122490503.1992915</v>
      </c>
      <c r="M4563" s="170">
        <f t="shared" si="143"/>
        <v>2538617283.3376598</v>
      </c>
      <c r="N4563" s="171">
        <f>'Projections+Sensitivity'!$B$72</f>
        <v>418000000</v>
      </c>
      <c r="O4563" s="171">
        <f>'Projections+Sensitivity'!$B$73</f>
        <v>634000000</v>
      </c>
      <c r="P4563" s="170">
        <f t="shared" si="142"/>
        <v>2322617283.3376598</v>
      </c>
      <c r="Q4563" s="170">
        <f>P4563/'Projections+Sensitivity'!$B$75</f>
        <v>17.20457246916785</v>
      </c>
    </row>
    <row r="4564" spans="1:17">
      <c r="A4564" s="222">
        <v>758079864.44663</v>
      </c>
      <c r="B4564" s="223">
        <v>1096331344.2929499</v>
      </c>
      <c r="C4564" s="223">
        <v>-258544932.87637299</v>
      </c>
      <c r="D4564" s="222">
        <v>35148365.6929681</v>
      </c>
      <c r="E4564" s="222">
        <v>1299828960.6591699</v>
      </c>
      <c r="F4564" s="224">
        <f>E4564*(1+'Projections+Sensitivity'!$B$64)/('Projections+Sensitivity'!$B$63-'Projections+Sensitivity'!$B$64)</f>
        <v>11436018047.335201</v>
      </c>
      <c r="G4564" s="170">
        <f>A4564/'Projections+Sensitivity'!B$67</f>
        <v>672238184.88883555</v>
      </c>
      <c r="H4564" s="170">
        <f>B4564/'Projections+Sensitivity'!C$67</f>
        <v>862101228.29000974</v>
      </c>
      <c r="I4564" s="170">
        <f>C4564/'Projections+Sensitivity'!D$67</f>
        <v>-180285450.79105404</v>
      </c>
      <c r="J4564" s="170">
        <f>D4564/'Projections+Sensitivity'!E$67</f>
        <v>21733916.906017598</v>
      </c>
      <c r="K4564" s="170">
        <f>E4564/'Projections+Sensitivity'!F$67</f>
        <v>712733696.09731269</v>
      </c>
      <c r="L4564" s="170">
        <f>F4564/'Projections+Sensitivity'!F$67</f>
        <v>6270698421.2594671</v>
      </c>
      <c r="M4564" s="170">
        <f t="shared" si="143"/>
        <v>8359219996.650589</v>
      </c>
      <c r="N4564" s="171">
        <f>'Projections+Sensitivity'!$B$72</f>
        <v>418000000</v>
      </c>
      <c r="O4564" s="171">
        <f>'Projections+Sensitivity'!$B$73</f>
        <v>634000000</v>
      </c>
      <c r="P4564" s="170">
        <f t="shared" si="142"/>
        <v>8143219996.650589</v>
      </c>
      <c r="Q4564" s="170">
        <f>P4564/'Projections+Sensitivity'!$B$75</f>
        <v>60.320148123337695</v>
      </c>
    </row>
    <row r="4565" spans="1:17">
      <c r="A4565" s="222">
        <v>394652230.966663</v>
      </c>
      <c r="B4565" s="223">
        <v>-266060956.68134901</v>
      </c>
      <c r="C4565" s="223">
        <v>378387038.13445503</v>
      </c>
      <c r="D4565" s="222">
        <v>399232828.54285198</v>
      </c>
      <c r="E4565" s="222">
        <v>746064670.55304503</v>
      </c>
      <c r="F4565" s="224">
        <f>E4565*(1+'Projections+Sensitivity'!$B$64)/('Projections+Sensitivity'!$B$63-'Projections+Sensitivity'!$B$64)</f>
        <v>6563947484.7498837</v>
      </c>
      <c r="G4565" s="170">
        <f>A4565/'Projections+Sensitivity'!B$67</f>
        <v>349963522.11652315</v>
      </c>
      <c r="H4565" s="170">
        <f>B4565/'Projections+Sensitivity'!C$67</f>
        <v>-209217294.34173313</v>
      </c>
      <c r="I4565" s="170">
        <f>C4565/'Projections+Sensitivity'!D$67</f>
        <v>263852309.86592668</v>
      </c>
      <c r="J4565" s="170">
        <f>D4565/'Projections+Sensitivity'!E$67</f>
        <v>246864767.41194955</v>
      </c>
      <c r="K4565" s="170">
        <f>E4565/'Projections+Sensitivity'!F$67</f>
        <v>409088769.5726034</v>
      </c>
      <c r="L4565" s="170">
        <f>F4565/'Projections+Sensitivity'!F$67</f>
        <v>3599201659.1336436</v>
      </c>
      <c r="M4565" s="170">
        <f t="shared" si="143"/>
        <v>4659753733.758913</v>
      </c>
      <c r="N4565" s="171">
        <f>'Projections+Sensitivity'!$B$72</f>
        <v>418000000</v>
      </c>
      <c r="O4565" s="171">
        <f>'Projections+Sensitivity'!$B$73</f>
        <v>634000000</v>
      </c>
      <c r="P4565" s="170">
        <f t="shared" si="142"/>
        <v>4443753733.758913</v>
      </c>
      <c r="Q4565" s="170">
        <f>P4565/'Projections+Sensitivity'!$B$75</f>
        <v>32.916694324140096</v>
      </c>
    </row>
    <row r="4566" spans="1:17">
      <c r="A4566" s="222">
        <v>-31886030.401601899</v>
      </c>
      <c r="B4566" s="223">
        <v>176291316.277798</v>
      </c>
      <c r="C4566" s="223">
        <v>863186089.98180306</v>
      </c>
      <c r="D4566" s="222">
        <v>-33072332.329815</v>
      </c>
      <c r="E4566" s="222">
        <v>464185360.85434902</v>
      </c>
      <c r="F4566" s="224">
        <f>E4566*(1+'Projections+Sensitivity'!$B$64)/('Projections+Sensitivity'!$B$63-'Projections+Sensitivity'!$B$64)</f>
        <v>4083946676.6051459</v>
      </c>
      <c r="G4566" s="170">
        <f>A4566/'Projections+Sensitivity'!B$67</f>
        <v>-28275394.461413171</v>
      </c>
      <c r="H4566" s="170">
        <f>B4566/'Projections+Sensitivity'!C$67</f>
        <v>138626849.52966329</v>
      </c>
      <c r="I4566" s="170">
        <f>C4566/'Projections+Sensitivity'!D$67</f>
        <v>601906568.49325538</v>
      </c>
      <c r="J4566" s="170">
        <f>D4566/'Projections+Sensitivity'!E$67</f>
        <v>-20450206.106971353</v>
      </c>
      <c r="K4566" s="170">
        <f>E4566/'Projections+Sensitivity'!F$67</f>
        <v>254526216.85564616</v>
      </c>
      <c r="L4566" s="170">
        <f>F4566/'Projections+Sensitivity'!F$67</f>
        <v>2239345712.0735431</v>
      </c>
      <c r="M4566" s="170">
        <f t="shared" si="143"/>
        <v>3185679746.3837233</v>
      </c>
      <c r="N4566" s="171">
        <f>'Projections+Sensitivity'!$B$72</f>
        <v>418000000</v>
      </c>
      <c r="O4566" s="171">
        <f>'Projections+Sensitivity'!$B$73</f>
        <v>634000000</v>
      </c>
      <c r="P4566" s="170">
        <f t="shared" si="142"/>
        <v>2969679746.3837233</v>
      </c>
      <c r="Q4566" s="170">
        <f>P4566/'Projections+Sensitivity'!$B$75</f>
        <v>21.997627750990542</v>
      </c>
    </row>
    <row r="4567" spans="1:17">
      <c r="A4567" s="222">
        <v>318500265.85836703</v>
      </c>
      <c r="B4567" s="223">
        <v>1110814865.80985</v>
      </c>
      <c r="C4567" s="223">
        <v>340778407.000476</v>
      </c>
      <c r="D4567" s="222">
        <v>967404768.58904397</v>
      </c>
      <c r="E4567" s="222">
        <v>394615730.19781798</v>
      </c>
      <c r="F4567" s="224">
        <f>E4567*(1+'Projections+Sensitivity'!$B$64)/('Projections+Sensitivity'!$B$63-'Projections+Sensitivity'!$B$64)</f>
        <v>3471866490.8158798</v>
      </c>
      <c r="G4567" s="170">
        <f>A4567/'Projections+Sensitivity'!B$67</f>
        <v>282434675.61762917</v>
      </c>
      <c r="H4567" s="170">
        <f>B4567/'Projections+Sensitivity'!C$67</f>
        <v>873490359.64585638</v>
      </c>
      <c r="I4567" s="170">
        <f>C4567/'Projections+Sensitivity'!D$67</f>
        <v>237627510.39996317</v>
      </c>
      <c r="J4567" s="170">
        <f>D4567/'Projections+Sensitivity'!E$67</f>
        <v>598192673.84047663</v>
      </c>
      <c r="K4567" s="170">
        <f>E4567/'Projections+Sensitivity'!F$67</f>
        <v>216379182.51906013</v>
      </c>
      <c r="L4567" s="170">
        <f>F4567/'Projections+Sensitivity'!F$67</f>
        <v>1903724498.5684354</v>
      </c>
      <c r="M4567" s="170">
        <f t="shared" si="143"/>
        <v>4111848900.5914211</v>
      </c>
      <c r="N4567" s="171">
        <f>'Projections+Sensitivity'!$B$72</f>
        <v>418000000</v>
      </c>
      <c r="O4567" s="171">
        <f>'Projections+Sensitivity'!$B$73</f>
        <v>634000000</v>
      </c>
      <c r="P4567" s="170">
        <f t="shared" si="142"/>
        <v>3895848900.5914211</v>
      </c>
      <c r="Q4567" s="170">
        <f>P4567/'Projections+Sensitivity'!$B$75</f>
        <v>28.858140004380896</v>
      </c>
    </row>
    <row r="4568" spans="1:17">
      <c r="A4568" s="222">
        <v>-449355381.69923401</v>
      </c>
      <c r="B4568" s="223">
        <v>975896290.65851605</v>
      </c>
      <c r="C4568" s="223">
        <v>658455930.05038595</v>
      </c>
      <c r="D4568" s="222">
        <v>336316855.34012198</v>
      </c>
      <c r="E4568" s="222">
        <v>726182579.00168896</v>
      </c>
      <c r="F4568" s="224">
        <f>E4568*(1+'Projections+Sensitivity'!$B$64)/('Projections+Sensitivity'!$B$63-'Projections+Sensitivity'!$B$64)</f>
        <v>6389022964.1539021</v>
      </c>
      <c r="G4568" s="170">
        <f>A4568/'Projections+Sensitivity'!B$67</f>
        <v>-398472325.05512542</v>
      </c>
      <c r="H4568" s="170">
        <f>B4568/'Projections+Sensitivity'!C$67</f>
        <v>767397005.69535315</v>
      </c>
      <c r="I4568" s="170">
        <f>C4568/'Projections+Sensitivity'!D$67</f>
        <v>459146589.54828364</v>
      </c>
      <c r="J4568" s="170">
        <f>D4568/'Projections+Sensitivity'!E$67</f>
        <v>207960809.66910255</v>
      </c>
      <c r="K4568" s="170">
        <f>E4568/'Projections+Sensitivity'!F$67</f>
        <v>398186845.52995324</v>
      </c>
      <c r="L4568" s="170">
        <f>F4568/'Projections+Sensitivity'!F$67</f>
        <v>3503285501.0268111</v>
      </c>
      <c r="M4568" s="170">
        <f t="shared" si="143"/>
        <v>4937504426.4143782</v>
      </c>
      <c r="N4568" s="171">
        <f>'Projections+Sensitivity'!$B$72</f>
        <v>418000000</v>
      </c>
      <c r="O4568" s="171">
        <f>'Projections+Sensitivity'!$B$73</f>
        <v>634000000</v>
      </c>
      <c r="P4568" s="170">
        <f t="shared" si="142"/>
        <v>4721504426.4143782</v>
      </c>
      <c r="Q4568" s="170">
        <f>P4568/'Projections+Sensitivity'!$B$75</f>
        <v>34.974106862328725</v>
      </c>
    </row>
    <row r="4569" spans="1:17">
      <c r="A4569" s="222">
        <v>207223268.30980101</v>
      </c>
      <c r="B4569" s="223">
        <v>296224587.67439902</v>
      </c>
      <c r="C4569" s="223">
        <v>964027384.55298102</v>
      </c>
      <c r="D4569" s="222">
        <v>187241132.18934599</v>
      </c>
      <c r="E4569" s="222">
        <v>581054396.142102</v>
      </c>
      <c r="F4569" s="224">
        <f>E4569*(1+'Projections+Sensitivity'!$B$64)/('Projections+Sensitivity'!$B$63-'Projections+Sensitivity'!$B$64)</f>
        <v>5112171494.7747784</v>
      </c>
      <c r="G4569" s="170">
        <f>A4569/'Projections+Sensitivity'!B$67</f>
        <v>183758203.17691603</v>
      </c>
      <c r="H4569" s="170">
        <f>B4569/'Projections+Sensitivity'!C$67</f>
        <v>232936495.16925821</v>
      </c>
      <c r="I4569" s="170">
        <f>C4569/'Projections+Sensitivity'!D$67</f>
        <v>672224010.21550882</v>
      </c>
      <c r="J4569" s="170">
        <f>D4569/'Projections+Sensitivity'!E$67</f>
        <v>115780154.44416687</v>
      </c>
      <c r="K4569" s="170">
        <f>E4569/'Projections+Sensitivity'!F$67</f>
        <v>318608878.4988566</v>
      </c>
      <c r="L4569" s="170">
        <f>F4569/'Projections+Sensitivity'!F$67</f>
        <v>2803151025.8906674</v>
      </c>
      <c r="M4569" s="170">
        <f t="shared" si="143"/>
        <v>4326458767.3953743</v>
      </c>
      <c r="N4569" s="171">
        <f>'Projections+Sensitivity'!$B$72</f>
        <v>418000000</v>
      </c>
      <c r="O4569" s="171">
        <f>'Projections+Sensitivity'!$B$73</f>
        <v>634000000</v>
      </c>
      <c r="P4569" s="170">
        <f t="shared" si="142"/>
        <v>4110458767.3953743</v>
      </c>
      <c r="Q4569" s="170">
        <f>P4569/'Projections+Sensitivity'!$B$75</f>
        <v>30.447842721447216</v>
      </c>
    </row>
    <row r="4570" spans="1:17">
      <c r="A4570" s="222">
        <v>724688178.33821797</v>
      </c>
      <c r="B4570" s="223">
        <v>108795957.5864</v>
      </c>
      <c r="C4570" s="223">
        <v>-40935931.088703804</v>
      </c>
      <c r="D4570" s="222">
        <v>758950829.49168503</v>
      </c>
      <c r="E4570" s="222">
        <v>38706708.637609802</v>
      </c>
      <c r="F4570" s="224">
        <f>E4570*(1+'Projections+Sensitivity'!$B$64)/('Projections+Sensitivity'!$B$63-'Projections+Sensitivity'!$B$64)</f>
        <v>340545280.90232253</v>
      </c>
      <c r="G4570" s="170">
        <f>A4570/'Projections+Sensitivity'!B$67</f>
        <v>642627628.64977467</v>
      </c>
      <c r="H4570" s="170">
        <f>B4570/'Projections+Sensitivity'!C$67</f>
        <v>85551807.997164086</v>
      </c>
      <c r="I4570" s="170">
        <f>C4570/'Projections+Sensitivity'!D$67</f>
        <v>-28544952.352276098</v>
      </c>
      <c r="J4570" s="170">
        <f>D4570/'Projections+Sensitivity'!E$67</f>
        <v>469295625.521088</v>
      </c>
      <c r="K4570" s="170">
        <f>E4570/'Projections+Sensitivity'!F$67</f>
        <v>21224004.346737426</v>
      </c>
      <c r="L4570" s="170">
        <f>F4570/'Projections+Sensitivity'!F$67</f>
        <v>186730796.19869572</v>
      </c>
      <c r="M4570" s="170">
        <f t="shared" si="143"/>
        <v>1376884910.3611836</v>
      </c>
      <c r="N4570" s="171">
        <f>'Projections+Sensitivity'!$B$72</f>
        <v>418000000</v>
      </c>
      <c r="O4570" s="171">
        <f>'Projections+Sensitivity'!$B$73</f>
        <v>634000000</v>
      </c>
      <c r="P4570" s="170">
        <f t="shared" si="142"/>
        <v>1160884910.3611836</v>
      </c>
      <c r="Q4570" s="170">
        <f>P4570/'Projections+Sensitivity'!$B$75</f>
        <v>8.5991474841569158</v>
      </c>
    </row>
    <row r="4571" spans="1:17">
      <c r="A4571" s="222">
        <v>366472664.93055397</v>
      </c>
      <c r="B4571" s="223">
        <v>82245882.194897205</v>
      </c>
      <c r="C4571" s="223">
        <v>721380842.07464099</v>
      </c>
      <c r="D4571" s="222">
        <v>861772439.25982594</v>
      </c>
      <c r="E4571" s="222">
        <v>834318048.68994796</v>
      </c>
      <c r="F4571" s="224">
        <f>E4571*(1+'Projections+Sensitivity'!$B$64)/('Projections+Sensitivity'!$B$63-'Projections+Sensitivity'!$B$64)</f>
        <v>7340409046.7388544</v>
      </c>
      <c r="G4571" s="170">
        <f>A4571/'Projections+Sensitivity'!B$67</f>
        <v>324974888.05367678</v>
      </c>
      <c r="H4571" s="170">
        <f>B4571/'Projections+Sensitivity'!C$67</f>
        <v>64674130.162486754</v>
      </c>
      <c r="I4571" s="170">
        <f>C4571/'Projections+Sensitivity'!D$67</f>
        <v>503024634.28143936</v>
      </c>
      <c r="J4571" s="170">
        <f>D4571/'Projections+Sensitivity'!E$67</f>
        <v>532875148.46006852</v>
      </c>
      <c r="K4571" s="170">
        <f>E4571/'Projections+Sensitivity'!F$67</f>
        <v>457480641.3467868</v>
      </c>
      <c r="L4571" s="170">
        <f>F4571/'Projections+Sensitivity'!F$67</f>
        <v>4024957920.6907382</v>
      </c>
      <c r="M4571" s="170">
        <f t="shared" si="143"/>
        <v>5907987362.9951963</v>
      </c>
      <c r="N4571" s="171">
        <f>'Projections+Sensitivity'!$B$72</f>
        <v>418000000</v>
      </c>
      <c r="O4571" s="171">
        <f>'Projections+Sensitivity'!$B$73</f>
        <v>634000000</v>
      </c>
      <c r="P4571" s="170">
        <f t="shared" si="142"/>
        <v>5691987362.9951963</v>
      </c>
      <c r="Q4571" s="170">
        <f>P4571/'Projections+Sensitivity'!$B$75</f>
        <v>42.162869355519973</v>
      </c>
    </row>
    <row r="4572" spans="1:17">
      <c r="A4572" s="222">
        <v>236394141.70576099</v>
      </c>
      <c r="B4572" s="223">
        <v>810932766.90635395</v>
      </c>
      <c r="C4572" s="223">
        <v>577415026.04064703</v>
      </c>
      <c r="D4572" s="222">
        <v>897169218.82697904</v>
      </c>
      <c r="E4572" s="222">
        <v>835033386.48891401</v>
      </c>
      <c r="F4572" s="224">
        <f>E4572*(1+'Projections+Sensitivity'!$B$64)/('Projections+Sensitivity'!$B$63-'Projections+Sensitivity'!$B$64)</f>
        <v>7346702656.3032761</v>
      </c>
      <c r="G4572" s="170">
        <f>A4572/'Projections+Sensitivity'!B$67</f>
        <v>209625893.24890673</v>
      </c>
      <c r="H4572" s="170">
        <f>B4572/'Projections+Sensitivity'!C$67</f>
        <v>637677776.93289804</v>
      </c>
      <c r="I4572" s="170">
        <f>C4572/'Projections+Sensitivity'!D$67</f>
        <v>402636118.62408054</v>
      </c>
      <c r="J4572" s="170">
        <f>D4572/'Projections+Sensitivity'!E$67</f>
        <v>554762671.55497694</v>
      </c>
      <c r="K4572" s="170">
        <f>E4572/'Projections+Sensitivity'!F$67</f>
        <v>457872881.68674397</v>
      </c>
      <c r="L4572" s="170">
        <f>F4572/'Projections+Sensitivity'!F$67</f>
        <v>4028408888.2737107</v>
      </c>
      <c r="M4572" s="170">
        <f t="shared" si="143"/>
        <v>6290984230.3213177</v>
      </c>
      <c r="N4572" s="171">
        <f>'Projections+Sensitivity'!$B$72</f>
        <v>418000000</v>
      </c>
      <c r="O4572" s="171">
        <f>'Projections+Sensitivity'!$B$73</f>
        <v>634000000</v>
      </c>
      <c r="P4572" s="170">
        <f t="shared" si="142"/>
        <v>6074984230.3213177</v>
      </c>
      <c r="Q4572" s="170">
        <f>P4572/'Projections+Sensitivity'!$B$75</f>
        <v>44.999883187565317</v>
      </c>
    </row>
    <row r="4573" spans="1:17">
      <c r="A4573" s="222">
        <v>374236835.06247401</v>
      </c>
      <c r="B4573" s="223">
        <v>840221634.600196</v>
      </c>
      <c r="C4573" s="223">
        <v>-75748612.354959697</v>
      </c>
      <c r="D4573" s="222">
        <v>124177156.335307</v>
      </c>
      <c r="E4573" s="222">
        <v>138173399.9391</v>
      </c>
      <c r="F4573" s="224">
        <f>E4573*(1+'Projections+Sensitivity'!$B$64)/('Projections+Sensitivity'!$B$63-'Projections+Sensitivity'!$B$64)</f>
        <v>1215662631.9234216</v>
      </c>
      <c r="G4573" s="170">
        <f>A4573/'Projections+Sensitivity'!B$67</f>
        <v>331859877.19721508</v>
      </c>
      <c r="H4573" s="170">
        <f>B4573/'Projections+Sensitivity'!C$67</f>
        <v>660709106.78178513</v>
      </c>
      <c r="I4573" s="170">
        <f>C4573/'Projections+Sensitivity'!D$67</f>
        <v>-52820113.599908404</v>
      </c>
      <c r="J4573" s="170">
        <f>D4573/'Projections+Sensitivity'!E$67</f>
        <v>76784679.577777967</v>
      </c>
      <c r="K4573" s="170">
        <f>E4573/'Projections+Sensitivity'!F$67</f>
        <v>75764459.033891112</v>
      </c>
      <c r="L4573" s="170">
        <f>F4573/'Projections+Sensitivity'!F$67</f>
        <v>666582871.34853184</v>
      </c>
      <c r="M4573" s="170">
        <f t="shared" si="143"/>
        <v>1758880880.339293</v>
      </c>
      <c r="N4573" s="171">
        <f>'Projections+Sensitivity'!$B$72</f>
        <v>418000000</v>
      </c>
      <c r="O4573" s="171">
        <f>'Projections+Sensitivity'!$B$73</f>
        <v>634000000</v>
      </c>
      <c r="P4573" s="170">
        <f t="shared" si="142"/>
        <v>1542880880.339293</v>
      </c>
      <c r="Q4573" s="170">
        <f>P4573/'Projections+Sensitivity'!$B$75</f>
        <v>11.428747261772541</v>
      </c>
    </row>
    <row r="4574" spans="1:17">
      <c r="A4574" s="222">
        <v>674078226.35060096</v>
      </c>
      <c r="B4574" s="223">
        <v>-336828523.07805401</v>
      </c>
      <c r="C4574" s="223">
        <v>246488182.80991799</v>
      </c>
      <c r="D4574" s="222">
        <v>416907327.79527301</v>
      </c>
      <c r="E4574" s="222">
        <v>517717434.57383698</v>
      </c>
      <c r="F4574" s="224">
        <f>E4574*(1+'Projections+Sensitivity'!$B$64)/('Projections+Sensitivity'!$B$63-'Projections+Sensitivity'!$B$64)</f>
        <v>4554926920.6957893</v>
      </c>
      <c r="G4574" s="170">
        <f>A4574/'Projections+Sensitivity'!B$67</f>
        <v>597748528.3635515</v>
      </c>
      <c r="H4574" s="170">
        <f>B4574/'Projections+Sensitivity'!C$67</f>
        <v>-264865439.61394572</v>
      </c>
      <c r="I4574" s="170">
        <f>C4574/'Projections+Sensitivity'!D$67</f>
        <v>171878182.48135069</v>
      </c>
      <c r="J4574" s="170">
        <f>D4574/'Projections+Sensitivity'!E$67</f>
        <v>257793756.30045539</v>
      </c>
      <c r="K4574" s="170">
        <f>E4574/'Projections+Sensitivity'!F$67</f>
        <v>283879396.32511711</v>
      </c>
      <c r="L4574" s="170">
        <f>F4574/'Projections+Sensitivity'!F$67</f>
        <v>2497597759.3192878</v>
      </c>
      <c r="M4574" s="170">
        <f t="shared" si="143"/>
        <v>3544032183.1758165</v>
      </c>
      <c r="N4574" s="171">
        <f>'Projections+Sensitivity'!$B$72</f>
        <v>418000000</v>
      </c>
      <c r="O4574" s="171">
        <f>'Projections+Sensitivity'!$B$73</f>
        <v>634000000</v>
      </c>
      <c r="P4574" s="170">
        <f t="shared" si="142"/>
        <v>3328032183.1758165</v>
      </c>
      <c r="Q4574" s="170">
        <f>P4574/'Projections+Sensitivity'!$B$75</f>
        <v>24.652090245746788</v>
      </c>
    </row>
    <row r="4575" spans="1:17">
      <c r="A4575" s="222">
        <v>756329177.63508105</v>
      </c>
      <c r="B4575" s="223">
        <v>175679288.13343</v>
      </c>
      <c r="C4575" s="223">
        <v>141948169.72494099</v>
      </c>
      <c r="D4575" s="222">
        <v>649495315.03387594</v>
      </c>
      <c r="E4575" s="222">
        <v>344136090.16656399</v>
      </c>
      <c r="F4575" s="224">
        <f>E4575*(1+'Projections+Sensitivity'!$B$64)/('Projections+Sensitivity'!$B$63-'Projections+Sensitivity'!$B$64)</f>
        <v>3027741846.810678</v>
      </c>
      <c r="G4575" s="170">
        <f>A4575/'Projections+Sensitivity'!B$67</f>
        <v>670685738.26718104</v>
      </c>
      <c r="H4575" s="170">
        <f>B4575/'Projections+Sensitivity'!C$67</f>
        <v>138145580.59782591</v>
      </c>
      <c r="I4575" s="170">
        <f>C4575/'Projections+Sensitivity'!D$67</f>
        <v>98981594.739135087</v>
      </c>
      <c r="J4575" s="170">
        <f>D4575/'Projections+Sensitivity'!E$67</f>
        <v>401614041.77657378</v>
      </c>
      <c r="K4575" s="170">
        <f>E4575/'Projections+Sensitivity'!F$67</f>
        <v>188699740.44931883</v>
      </c>
      <c r="L4575" s="170">
        <f>F4575/'Projections+Sensitivity'!F$67</f>
        <v>1660198151.156384</v>
      </c>
      <c r="M4575" s="170">
        <f t="shared" si="143"/>
        <v>3158324846.9864187</v>
      </c>
      <c r="N4575" s="171">
        <f>'Projections+Sensitivity'!$B$72</f>
        <v>418000000</v>
      </c>
      <c r="O4575" s="171">
        <f>'Projections+Sensitivity'!$B$73</f>
        <v>634000000</v>
      </c>
      <c r="P4575" s="170">
        <f t="shared" si="142"/>
        <v>2942324846.9864187</v>
      </c>
      <c r="Q4575" s="170">
        <f>P4575/'Projections+Sensitivity'!$B$75</f>
        <v>21.794998866566065</v>
      </c>
    </row>
    <row r="4576" spans="1:17">
      <c r="A4576" s="222">
        <v>258910900.70175901</v>
      </c>
      <c r="B4576" s="223">
        <v>646196620.08578801</v>
      </c>
      <c r="C4576" s="223">
        <v>625207797.28564095</v>
      </c>
      <c r="D4576" s="222">
        <v>764916477.41241598</v>
      </c>
      <c r="E4576" s="222">
        <v>1233059363.5462999</v>
      </c>
      <c r="F4576" s="224">
        <f>E4576*(1+'Projections+Sensitivity'!$B$64)/('Projections+Sensitivity'!$B$63-'Projections+Sensitivity'!$B$64)</f>
        <v>10848572821.30419</v>
      </c>
      <c r="G4576" s="170">
        <f>A4576/'Projections+Sensitivity'!B$67</f>
        <v>229592952.00741664</v>
      </c>
      <c r="H4576" s="170">
        <f>B4576/'Projections+Sensitivity'!C$67</f>
        <v>508137346.24370259</v>
      </c>
      <c r="I4576" s="170">
        <f>C4576/'Projections+Sensitivity'!D$67</f>
        <v>435962400.49160212</v>
      </c>
      <c r="J4576" s="170">
        <f>D4576/'Projections+Sensitivity'!E$67</f>
        <v>472984471.17986816</v>
      </c>
      <c r="K4576" s="170">
        <f>E4576/'Projections+Sensitivity'!F$67</f>
        <v>676122000.88392794</v>
      </c>
      <c r="L4576" s="170">
        <f>F4576/'Projections+Sensitivity'!F$67</f>
        <v>5948585266.470643</v>
      </c>
      <c r="M4576" s="170">
        <f t="shared" si="143"/>
        <v>8271384437.2771606</v>
      </c>
      <c r="N4576" s="171">
        <f>'Projections+Sensitivity'!$B$72</f>
        <v>418000000</v>
      </c>
      <c r="O4576" s="171">
        <f>'Projections+Sensitivity'!$B$73</f>
        <v>634000000</v>
      </c>
      <c r="P4576" s="170">
        <f t="shared" si="142"/>
        <v>8055384437.2771606</v>
      </c>
      <c r="Q4576" s="170">
        <f>P4576/'Projections+Sensitivity'!$B$75</f>
        <v>59.66951435020119</v>
      </c>
    </row>
    <row r="4577" spans="1:17">
      <c r="A4577" s="222">
        <v>407974434.31404901</v>
      </c>
      <c r="B4577" s="223">
        <v>-231326538.237066</v>
      </c>
      <c r="C4577" s="223">
        <v>349912378.43789202</v>
      </c>
      <c r="D4577" s="222">
        <v>392332033.10959101</v>
      </c>
      <c r="E4577" s="222">
        <v>596110746.24595201</v>
      </c>
      <c r="F4577" s="224">
        <f>E4577*(1+'Projections+Sensitivity'!$B$64)/('Projections+Sensitivity'!$B$63-'Projections+Sensitivity'!$B$64)</f>
        <v>5244638686.0176229</v>
      </c>
      <c r="G4577" s="170">
        <f>A4577/'Projections+Sensitivity'!B$67</f>
        <v>361777176.87373537</v>
      </c>
      <c r="H4577" s="170">
        <f>B4577/'Projections+Sensitivity'!C$67</f>
        <v>-181903850.31713715</v>
      </c>
      <c r="I4577" s="170">
        <f>C4577/'Projections+Sensitivity'!D$67</f>
        <v>243996701.78107819</v>
      </c>
      <c r="J4577" s="170">
        <f>D4577/'Projections+Sensitivity'!E$67</f>
        <v>242597675.28476349</v>
      </c>
      <c r="K4577" s="170">
        <f>E4577/'Projections+Sensitivity'!F$67</f>
        <v>326864709.36895061</v>
      </c>
      <c r="L4577" s="170">
        <f>F4577/'Projections+Sensitivity'!F$67</f>
        <v>2875786606.1736784</v>
      </c>
      <c r="M4577" s="170">
        <f t="shared" si="143"/>
        <v>3869119019.1650686</v>
      </c>
      <c r="N4577" s="171">
        <f>'Projections+Sensitivity'!$B$72</f>
        <v>418000000</v>
      </c>
      <c r="O4577" s="171">
        <f>'Projections+Sensitivity'!$B$73</f>
        <v>634000000</v>
      </c>
      <c r="P4577" s="170">
        <f t="shared" si="142"/>
        <v>3653119019.1650686</v>
      </c>
      <c r="Q4577" s="170">
        <f>P4577/'Projections+Sensitivity'!$B$75</f>
        <v>27.060140882704211</v>
      </c>
    </row>
    <row r="4578" spans="1:17">
      <c r="A4578" s="222">
        <v>667579119.04982305</v>
      </c>
      <c r="B4578" s="223">
        <v>-222774744.05385801</v>
      </c>
      <c r="C4578" s="223">
        <v>502221091.99325001</v>
      </c>
      <c r="D4578" s="222">
        <v>288915419.27537602</v>
      </c>
      <c r="E4578" s="222">
        <v>367468003.91909999</v>
      </c>
      <c r="F4578" s="224">
        <f>E4578*(1+'Projections+Sensitivity'!$B$64)/('Projections+Sensitivity'!$B$63-'Projections+Sensitivity'!$B$64)</f>
        <v>3233018229.1876011</v>
      </c>
      <c r="G4578" s="170">
        <f>A4578/'Projections+Sensitivity'!B$67</f>
        <v>591985351.8168931</v>
      </c>
      <c r="H4578" s="170">
        <f>B4578/'Projections+Sensitivity'!C$67</f>
        <v>-175179138.5702686</v>
      </c>
      <c r="I4578" s="170">
        <f>C4578/'Projections+Sensitivity'!D$67</f>
        <v>350202786.64704299</v>
      </c>
      <c r="J4578" s="170">
        <f>D4578/'Projections+Sensitivity'!E$67</f>
        <v>178650232.85149524</v>
      </c>
      <c r="K4578" s="170">
        <f>E4578/'Projections+Sensitivity'!F$67</f>
        <v>201493301.47094399</v>
      </c>
      <c r="L4578" s="170">
        <f>F4578/'Projections+Sensitivity'!F$67</f>
        <v>1772757110.1895742</v>
      </c>
      <c r="M4578" s="170">
        <f t="shared" si="143"/>
        <v>2919909644.4056807</v>
      </c>
      <c r="N4578" s="171">
        <f>'Projections+Sensitivity'!$B$72</f>
        <v>418000000</v>
      </c>
      <c r="O4578" s="171">
        <f>'Projections+Sensitivity'!$B$73</f>
        <v>634000000</v>
      </c>
      <c r="P4578" s="170">
        <f t="shared" si="142"/>
        <v>2703909644.4056807</v>
      </c>
      <c r="Q4578" s="170">
        <f>P4578/'Projections+Sensitivity'!$B$75</f>
        <v>20.028960328930967</v>
      </c>
    </row>
    <row r="4579" spans="1:17">
      <c r="A4579" s="222">
        <v>1175210118.1011701</v>
      </c>
      <c r="B4579" s="223">
        <v>188997799.35409799</v>
      </c>
      <c r="C4579" s="223">
        <v>195727010.41350099</v>
      </c>
      <c r="D4579" s="222">
        <v>251302380.739631</v>
      </c>
      <c r="E4579" s="222">
        <v>1045989622.47436</v>
      </c>
      <c r="F4579" s="224">
        <f>E4579*(1+'Projections+Sensitivity'!$B$64)/('Projections+Sensitivity'!$B$63-'Projections+Sensitivity'!$B$64)</f>
        <v>9202715558.7270184</v>
      </c>
      <c r="G4579" s="170">
        <f>A4579/'Projections+Sensitivity'!B$67</f>
        <v>1042134415.7874588</v>
      </c>
      <c r="H4579" s="170">
        <f>B4579/'Projections+Sensitivity'!C$67</f>
        <v>148618604.96413836</v>
      </c>
      <c r="I4579" s="170">
        <f>C4579/'Projections+Sensitivity'!D$67</f>
        <v>136482010.73527214</v>
      </c>
      <c r="J4579" s="170">
        <f>D4579/'Projections+Sensitivity'!E$67</f>
        <v>155392290.75371322</v>
      </c>
      <c r="K4579" s="170">
        <f>E4579/'Projections+Sensitivity'!F$67</f>
        <v>573546268.21633434</v>
      </c>
      <c r="L4579" s="170">
        <f>F4579/'Projections+Sensitivity'!F$67</f>
        <v>5046114275.6640129</v>
      </c>
      <c r="M4579" s="170">
        <f t="shared" si="143"/>
        <v>7102287866.1209297</v>
      </c>
      <c r="N4579" s="171">
        <f>'Projections+Sensitivity'!$B$72</f>
        <v>418000000</v>
      </c>
      <c r="O4579" s="171">
        <f>'Projections+Sensitivity'!$B$73</f>
        <v>634000000</v>
      </c>
      <c r="P4579" s="170">
        <f t="shared" si="142"/>
        <v>6886287866.1209297</v>
      </c>
      <c r="Q4579" s="170">
        <f>P4579/'Projections+Sensitivity'!$B$75</f>
        <v>51.009539749043924</v>
      </c>
    </row>
    <row r="4580" spans="1:17">
      <c r="A4580" s="222">
        <v>841624953.82060003</v>
      </c>
      <c r="B4580" s="223">
        <v>285681525.82246</v>
      </c>
      <c r="C4580" s="223">
        <v>197138650.26460001</v>
      </c>
      <c r="D4580" s="222">
        <v>402463201.60287398</v>
      </c>
      <c r="E4580" s="222">
        <v>707723300.23682702</v>
      </c>
      <c r="F4580" s="224">
        <f>E4580*(1+'Projections+Sensitivity'!$B$64)/('Projections+Sensitivity'!$B$63-'Projections+Sensitivity'!$B$64)</f>
        <v>6226616484.9285898</v>
      </c>
      <c r="G4580" s="170">
        <f>A4580/'Projections+Sensitivity'!B$67</f>
        <v>746322990.29140282</v>
      </c>
      <c r="H4580" s="170">
        <f>B4580/'Projections+Sensitivity'!C$67</f>
        <v>224645948.13727856</v>
      </c>
      <c r="I4580" s="170">
        <f>C4580/'Projections+Sensitivity'!D$67</f>
        <v>137466358.50058571</v>
      </c>
      <c r="J4580" s="170">
        <f>D4580/'Projections+Sensitivity'!E$67</f>
        <v>248862261.69874653</v>
      </c>
      <c r="K4580" s="170">
        <f>E4580/'Projections+Sensitivity'!F$67</f>
        <v>388065090.76100367</v>
      </c>
      <c r="L4580" s="170">
        <f>F4580/'Projections+Sensitivity'!F$67</f>
        <v>3414233345.926568</v>
      </c>
      <c r="M4580" s="170">
        <f t="shared" si="143"/>
        <v>5159595995.3155851</v>
      </c>
      <c r="N4580" s="171">
        <f>'Projections+Sensitivity'!$B$72</f>
        <v>418000000</v>
      </c>
      <c r="O4580" s="171">
        <f>'Projections+Sensitivity'!$B$73</f>
        <v>634000000</v>
      </c>
      <c r="P4580" s="170">
        <f t="shared" si="142"/>
        <v>4943595995.3155851</v>
      </c>
      <c r="Q4580" s="170">
        <f>P4580/'Projections+Sensitivity'!$B$75</f>
        <v>36.61922959493026</v>
      </c>
    </row>
    <row r="4581" spans="1:17">
      <c r="A4581" s="222">
        <v>541278381.54710495</v>
      </c>
      <c r="B4581" s="223">
        <v>150563616.48847601</v>
      </c>
      <c r="C4581" s="223">
        <v>744536900.22121596</v>
      </c>
      <c r="D4581" s="222">
        <v>416945531.911116</v>
      </c>
      <c r="E4581" s="222">
        <v>551536395.60012996</v>
      </c>
      <c r="F4581" s="224">
        <f>E4581*(1+'Projections+Sensitivity'!$B$64)/('Projections+Sensitivity'!$B$63-'Projections+Sensitivity'!$B$64)</f>
        <v>4852469336.155344</v>
      </c>
      <c r="G4581" s="170">
        <f>A4581/'Projections+Sensitivity'!B$67</f>
        <v>479986362.64584404</v>
      </c>
      <c r="H4581" s="170">
        <f>B4581/'Projections+Sensitivity'!C$67</f>
        <v>118395847.55666447</v>
      </c>
      <c r="I4581" s="170">
        <f>C4581/'Projections+Sensitivity'!D$67</f>
        <v>519171538.9415099</v>
      </c>
      <c r="J4581" s="170">
        <f>D4581/'Projections+Sensitivity'!E$67</f>
        <v>257817379.73394451</v>
      </c>
      <c r="K4581" s="170">
        <f>E4581/'Projections+Sensitivity'!F$67</f>
        <v>302423307.73190492</v>
      </c>
      <c r="L4581" s="170">
        <f>F4581/'Projections+Sensitivity'!F$67</f>
        <v>2660748844.5271955</v>
      </c>
      <c r="M4581" s="170">
        <f t="shared" si="143"/>
        <v>4338543281.137063</v>
      </c>
      <c r="N4581" s="171">
        <f>'Projections+Sensitivity'!$B$72</f>
        <v>418000000</v>
      </c>
      <c r="O4581" s="171">
        <f>'Projections+Sensitivity'!$B$73</f>
        <v>634000000</v>
      </c>
      <c r="P4581" s="170">
        <f t="shared" si="142"/>
        <v>4122543281.137063</v>
      </c>
      <c r="Q4581" s="170">
        <f>P4581/'Projections+Sensitivity'!$B$75</f>
        <v>30.53735763805232</v>
      </c>
    </row>
    <row r="4582" spans="1:17">
      <c r="A4582" s="222">
        <v>607792619.26739299</v>
      </c>
      <c r="B4582" s="223">
        <v>264531183.03342599</v>
      </c>
      <c r="C4582" s="223">
        <v>1191010918.4809201</v>
      </c>
      <c r="D4582" s="222">
        <v>446392377.09758902</v>
      </c>
      <c r="E4582" s="222">
        <v>831872387.86457205</v>
      </c>
      <c r="F4582" s="224">
        <f>E4582*(1+'Projections+Sensitivity'!$B$64)/('Projections+Sensitivity'!$B$63-'Projections+Sensitivity'!$B$64)</f>
        <v>7318891891.6490984</v>
      </c>
      <c r="G4582" s="170">
        <f>A4582/'Projections+Sensitivity'!B$67</f>
        <v>538968816.25182402</v>
      </c>
      <c r="H4582" s="170">
        <f>B4582/'Projections+Sensitivity'!C$67</f>
        <v>208014355.33269596</v>
      </c>
      <c r="I4582" s="170">
        <f>C4582/'Projections+Sensitivity'!D$67</f>
        <v>830501444.93867302</v>
      </c>
      <c r="J4582" s="170">
        <f>D4582/'Projections+Sensitivity'!E$67</f>
        <v>276025773.60402447</v>
      </c>
      <c r="K4582" s="170">
        <f>E4582/'Projections+Sensitivity'!F$67</f>
        <v>456139615.00237709</v>
      </c>
      <c r="L4582" s="170">
        <f>F4582/'Projections+Sensitivity'!F$67</f>
        <v>4013159444.1674547</v>
      </c>
      <c r="M4582" s="170">
        <f t="shared" si="143"/>
        <v>6322809449.2970486</v>
      </c>
      <c r="N4582" s="171">
        <f>'Projections+Sensitivity'!$B$72</f>
        <v>418000000</v>
      </c>
      <c r="O4582" s="171">
        <f>'Projections+Sensitivity'!$B$73</f>
        <v>634000000</v>
      </c>
      <c r="P4582" s="170">
        <f t="shared" si="142"/>
        <v>6106809449.2970486</v>
      </c>
      <c r="Q4582" s="170">
        <f>P4582/'Projections+Sensitivity'!$B$75</f>
        <v>45.235625550348509</v>
      </c>
    </row>
    <row r="4583" spans="1:17">
      <c r="A4583" s="222">
        <v>814409748.18154705</v>
      </c>
      <c r="B4583" s="223">
        <v>25735785.5438952</v>
      </c>
      <c r="C4583" s="223">
        <v>140450011.39363599</v>
      </c>
      <c r="D4583" s="222">
        <v>324796860.71442097</v>
      </c>
      <c r="E4583" s="222">
        <v>839881490.58254194</v>
      </c>
      <c r="F4583" s="224">
        <f>E4583*(1+'Projections+Sensitivity'!$B$64)/('Projections+Sensitivity'!$B$63-'Projections+Sensitivity'!$B$64)</f>
        <v>7389356734.3305674</v>
      </c>
      <c r="G4583" s="170">
        <f>A4583/'Projections+Sensitivity'!B$67</f>
        <v>722189516.63222826</v>
      </c>
      <c r="H4583" s="170">
        <f>B4583/'Projections+Sensitivity'!C$67</f>
        <v>20237360.214041092</v>
      </c>
      <c r="I4583" s="170">
        <f>C4583/'Projections+Sensitivity'!D$67</f>
        <v>97936916.945179462</v>
      </c>
      <c r="J4583" s="170">
        <f>D4583/'Projections+Sensitivity'!E$67</f>
        <v>200837445.58043182</v>
      </c>
      <c r="K4583" s="170">
        <f>E4583/'Projections+Sensitivity'!F$67</f>
        <v>460531236.94293374</v>
      </c>
      <c r="L4583" s="170">
        <f>F4583/'Projections+Sensitivity'!F$67</f>
        <v>4051797349.0682735</v>
      </c>
      <c r="M4583" s="170">
        <f t="shared" si="143"/>
        <v>5553529825.3830881</v>
      </c>
      <c r="N4583" s="171">
        <f>'Projections+Sensitivity'!$B$72</f>
        <v>418000000</v>
      </c>
      <c r="O4583" s="171">
        <f>'Projections+Sensitivity'!$B$73</f>
        <v>634000000</v>
      </c>
      <c r="P4583" s="170">
        <f t="shared" si="142"/>
        <v>5337529825.3830881</v>
      </c>
      <c r="Q4583" s="170">
        <f>P4583/'Projections+Sensitivity'!$B$75</f>
        <v>39.537257965800656</v>
      </c>
    </row>
    <row r="4584" spans="1:17">
      <c r="A4584" s="222">
        <v>777174990.09031606</v>
      </c>
      <c r="B4584" s="223">
        <v>-76085008.1029571</v>
      </c>
      <c r="C4584" s="223">
        <v>530689408.50475299</v>
      </c>
      <c r="D4584" s="222">
        <v>552742089.83555806</v>
      </c>
      <c r="E4584" s="222">
        <v>454648023.64170402</v>
      </c>
      <c r="F4584" s="224">
        <f>E4584*(1+'Projections+Sensitivity'!$B$64)/('Projections+Sensitivity'!$B$63-'Projections+Sensitivity'!$B$64)</f>
        <v>4000036282.400651</v>
      </c>
      <c r="G4584" s="170">
        <f>A4584/'Projections+Sensitivity'!B$67</f>
        <v>689171061.23202395</v>
      </c>
      <c r="H4584" s="170">
        <f>B4584/'Projections+Sensitivity'!C$67</f>
        <v>-59829520.775324658</v>
      </c>
      <c r="I4584" s="170">
        <f>C4584/'Projections+Sensitivity'!D$67</f>
        <v>370053971.57818556</v>
      </c>
      <c r="J4584" s="170">
        <f>D4584/'Projections+Sensitivity'!E$67</f>
        <v>341786891.48405969</v>
      </c>
      <c r="K4584" s="170">
        <f>E4584/'Projections+Sensitivity'!F$67</f>
        <v>249296619.87925035</v>
      </c>
      <c r="L4584" s="170">
        <f>F4584/'Projections+Sensitivity'!F$67</f>
        <v>2193335223.6074119</v>
      </c>
      <c r="M4584" s="170">
        <f t="shared" si="143"/>
        <v>3783814247.0056067</v>
      </c>
      <c r="N4584" s="171">
        <f>'Projections+Sensitivity'!$B$72</f>
        <v>418000000</v>
      </c>
      <c r="O4584" s="171">
        <f>'Projections+Sensitivity'!$B$73</f>
        <v>634000000</v>
      </c>
      <c r="P4584" s="170">
        <f t="shared" si="142"/>
        <v>3567814247.0056067</v>
      </c>
      <c r="Q4584" s="170">
        <f>P4584/'Projections+Sensitivity'!$B$75</f>
        <v>26.428253681523014</v>
      </c>
    </row>
    <row r="4585" spans="1:17">
      <c r="A4585" s="222">
        <v>-271329615.904311</v>
      </c>
      <c r="B4585" s="223">
        <v>-555950698.145751</v>
      </c>
      <c r="C4585" s="223">
        <v>341671526.55567801</v>
      </c>
      <c r="D4585" s="222">
        <v>808392033.17222905</v>
      </c>
      <c r="E4585" s="222">
        <v>-238244452.31597501</v>
      </c>
      <c r="F4585" s="224">
        <f>E4585*(1+'Projections+Sensitivity'!$B$64)/('Projections+Sensitivity'!$B$63-'Projections+Sensitivity'!$B$64)</f>
        <v>-2096097208.8060701</v>
      </c>
      <c r="G4585" s="170">
        <f>A4585/'Projections+Sensitivity'!B$67</f>
        <v>-240605425.70305938</v>
      </c>
      <c r="H4585" s="170">
        <f>B4585/'Projections+Sensitivity'!C$67</f>
        <v>-437172376.97809613</v>
      </c>
      <c r="I4585" s="170">
        <f>C4585/'Projections+Sensitivity'!D$67</f>
        <v>238250289.81330752</v>
      </c>
      <c r="J4585" s="170">
        <f>D4585/'Projections+Sensitivity'!E$67</f>
        <v>499867488.29026967</v>
      </c>
      <c r="K4585" s="170">
        <f>E4585/'Projections+Sensitivity'!F$67</f>
        <v>-130636302.32375598</v>
      </c>
      <c r="L4585" s="170">
        <f>F4585/'Projections+Sensitivity'!F$67</f>
        <v>-1149350534.7457359</v>
      </c>
      <c r="M4585" s="170">
        <f t="shared" si="143"/>
        <v>-1219646861.6470702</v>
      </c>
      <c r="N4585" s="171">
        <f>'Projections+Sensitivity'!$B$72</f>
        <v>418000000</v>
      </c>
      <c r="O4585" s="171">
        <f>'Projections+Sensitivity'!$B$73</f>
        <v>634000000</v>
      </c>
      <c r="P4585" s="170">
        <f t="shared" si="142"/>
        <v>-1435646861.6470702</v>
      </c>
      <c r="Q4585" s="170">
        <f>P4585/'Projections+Sensitivity'!$B$75</f>
        <v>-10.634421197385706</v>
      </c>
    </row>
    <row r="4586" spans="1:17">
      <c r="A4586" s="222">
        <v>217168035.38028601</v>
      </c>
      <c r="B4586" s="223">
        <v>712044425.75431097</v>
      </c>
      <c r="C4586" s="223">
        <v>403154101.46771801</v>
      </c>
      <c r="D4586" s="222">
        <v>-79224198.787754506</v>
      </c>
      <c r="E4586" s="222">
        <v>839756742.29302299</v>
      </c>
      <c r="F4586" s="224">
        <f>E4586*(1+'Projections+Sensitivity'!$B$64)/('Projections+Sensitivity'!$B$63-'Projections+Sensitivity'!$B$64)</f>
        <v>7388259187.088975</v>
      </c>
      <c r="G4586" s="170">
        <f>A4586/'Projections+Sensitivity'!B$67</f>
        <v>192576867.90887681</v>
      </c>
      <c r="H4586" s="170">
        <f>B4586/'Projections+Sensitivity'!C$67</f>
        <v>559916832.84010768</v>
      </c>
      <c r="I4586" s="170">
        <f>C4586/'Projections+Sensitivity'!D$67</f>
        <v>281122581.3353079</v>
      </c>
      <c r="J4586" s="170">
        <f>D4586/'Projections+Sensitivity'!E$67</f>
        <v>-48988114.225275524</v>
      </c>
      <c r="K4586" s="170">
        <f>E4586/'Projections+Sensitivity'!F$67</f>
        <v>460462833.8590191</v>
      </c>
      <c r="L4586" s="170">
        <f>F4586/'Projections+Sensitivity'!F$67</f>
        <v>4051195532.2709737</v>
      </c>
      <c r="M4586" s="170">
        <f t="shared" si="143"/>
        <v>5496286533.9890099</v>
      </c>
      <c r="N4586" s="171">
        <f>'Projections+Sensitivity'!$B$72</f>
        <v>418000000</v>
      </c>
      <c r="O4586" s="171">
        <f>'Projections+Sensitivity'!$B$73</f>
        <v>634000000</v>
      </c>
      <c r="P4586" s="170">
        <f t="shared" si="142"/>
        <v>5280286533.9890099</v>
      </c>
      <c r="Q4586" s="170">
        <f>P4586/'Projections+Sensitivity'!$B$75</f>
        <v>39.113233585103778</v>
      </c>
    </row>
    <row r="4587" spans="1:17">
      <c r="A4587" s="222">
        <v>533637891.71771097</v>
      </c>
      <c r="B4587" s="223">
        <v>159702666.33034101</v>
      </c>
      <c r="C4587" s="223">
        <v>403048295.92915398</v>
      </c>
      <c r="D4587" s="222">
        <v>298082794.385943</v>
      </c>
      <c r="E4587" s="222">
        <v>58877185.738980897</v>
      </c>
      <c r="F4587" s="224">
        <f>E4587*(1+'Projections+Sensitivity'!$B$64)/('Projections+Sensitivity'!$B$63-'Projections+Sensitivity'!$B$64)</f>
        <v>518007044.82368016</v>
      </c>
      <c r="G4587" s="170">
        <f>A4587/'Projections+Sensitivity'!B$67</f>
        <v>473211048.78320414</v>
      </c>
      <c r="H4587" s="170">
        <f>B4587/'Projections+Sensitivity'!C$67</f>
        <v>125582348.36692514</v>
      </c>
      <c r="I4587" s="170">
        <f>C4587/'Projections+Sensitivity'!D$67</f>
        <v>281048802.28652132</v>
      </c>
      <c r="J4587" s="170">
        <f>D4587/'Projections+Sensitivity'!E$67</f>
        <v>184318859.68438432</v>
      </c>
      <c r="K4587" s="170">
        <f>E4587/'Projections+Sensitivity'!F$67</f>
        <v>32284058.501259401</v>
      </c>
      <c r="L4587" s="170">
        <f>F4587/'Projections+Sensitivity'!F$67</f>
        <v>284038197.97521549</v>
      </c>
      <c r="M4587" s="170">
        <f t="shared" si="143"/>
        <v>1380483315.5975099</v>
      </c>
      <c r="N4587" s="171">
        <f>'Projections+Sensitivity'!$B$72</f>
        <v>418000000</v>
      </c>
      <c r="O4587" s="171">
        <f>'Projections+Sensitivity'!$B$73</f>
        <v>634000000</v>
      </c>
      <c r="P4587" s="170">
        <f t="shared" si="142"/>
        <v>1164483315.5975099</v>
      </c>
      <c r="Q4587" s="170">
        <f>P4587/'Projections+Sensitivity'!$B$75</f>
        <v>8.6258023377593318</v>
      </c>
    </row>
    <row r="4588" spans="1:17">
      <c r="A4588" s="222">
        <v>277143309.32638597</v>
      </c>
      <c r="B4588" s="223">
        <v>680391050.08893597</v>
      </c>
      <c r="C4588" s="223">
        <v>257012550.85619101</v>
      </c>
      <c r="D4588" s="222">
        <v>18021760.723393701</v>
      </c>
      <c r="E4588" s="222">
        <v>674238907.59414196</v>
      </c>
      <c r="F4588" s="224">
        <f>E4588*(1+'Projections+Sensitivity'!$B$64)/('Projections+Sensitivity'!$B$63-'Projections+Sensitivity'!$B$64)</f>
        <v>5932017633.7292652</v>
      </c>
      <c r="G4588" s="170">
        <f>A4588/'Projections+Sensitivity'!B$67</f>
        <v>245760801.66916379</v>
      </c>
      <c r="H4588" s="170">
        <f>B4588/'Projections+Sensitivity'!C$67</f>
        <v>535026169.82778281</v>
      </c>
      <c r="I4588" s="170">
        <f>C4588/'Projections+Sensitivity'!D$67</f>
        <v>179216908.54495743</v>
      </c>
      <c r="J4588" s="170">
        <f>D4588/'Projections+Sensitivity'!E$67</f>
        <v>11143717.277891297</v>
      </c>
      <c r="K4588" s="170">
        <f>E4588/'Projections+Sensitivity'!F$67</f>
        <v>369704632.84530073</v>
      </c>
      <c r="L4588" s="170">
        <f>F4588/'Projections+Sensitivity'!F$67</f>
        <v>3252696301.872067</v>
      </c>
      <c r="M4588" s="170">
        <f t="shared" si="143"/>
        <v>4593548532.0371628</v>
      </c>
      <c r="N4588" s="171">
        <f>'Projections+Sensitivity'!$B$72</f>
        <v>418000000</v>
      </c>
      <c r="O4588" s="171">
        <f>'Projections+Sensitivity'!$B$73</f>
        <v>634000000</v>
      </c>
      <c r="P4588" s="170">
        <f t="shared" si="142"/>
        <v>4377548532.0371628</v>
      </c>
      <c r="Q4588" s="170">
        <f>P4588/'Projections+Sensitivity'!$B$75</f>
        <v>32.4262854224975</v>
      </c>
    </row>
    <row r="4589" spans="1:17">
      <c r="A4589" s="222">
        <v>182753312.56329101</v>
      </c>
      <c r="B4589" s="223">
        <v>185794495.21667701</v>
      </c>
      <c r="C4589" s="223">
        <v>74541946.027677298</v>
      </c>
      <c r="D4589" s="222">
        <v>390310574.72764999</v>
      </c>
      <c r="E4589" s="222">
        <v>333148097.19357002</v>
      </c>
      <c r="F4589" s="224">
        <f>E4589*(1+'Projections+Sensitivity'!$B$64)/('Projections+Sensitivity'!$B$63-'Projections+Sensitivity'!$B$64)</f>
        <v>2931068446.1200004</v>
      </c>
      <c r="G4589" s="170">
        <f>A4589/'Projections+Sensitivity'!B$67</f>
        <v>162059119.20592621</v>
      </c>
      <c r="H4589" s="170">
        <f>B4589/'Projections+Sensitivity'!C$67</f>
        <v>146099683.61263937</v>
      </c>
      <c r="I4589" s="170">
        <f>C4589/'Projections+Sensitivity'!D$67</f>
        <v>51978695.51312457</v>
      </c>
      <c r="J4589" s="170">
        <f>D4589/'Projections+Sensitivity'!E$67</f>
        <v>241347710.80886558</v>
      </c>
      <c r="K4589" s="170">
        <f>E4589/'Projections+Sensitivity'!F$67</f>
        <v>182674707.09388277</v>
      </c>
      <c r="L4589" s="170">
        <f>F4589/'Projections+Sensitivity'!F$67</f>
        <v>1607189338.247937</v>
      </c>
      <c r="M4589" s="170">
        <f t="shared" si="143"/>
        <v>2391349254.4823756</v>
      </c>
      <c r="N4589" s="171">
        <f>'Projections+Sensitivity'!$B$72</f>
        <v>418000000</v>
      </c>
      <c r="O4589" s="171">
        <f>'Projections+Sensitivity'!$B$73</f>
        <v>634000000</v>
      </c>
      <c r="P4589" s="170">
        <f t="shared" si="142"/>
        <v>2175349254.4823756</v>
      </c>
      <c r="Q4589" s="170">
        <f>P4589/'Projections+Sensitivity'!$B$75</f>
        <v>16.11369818135093</v>
      </c>
    </row>
    <row r="4590" spans="1:17">
      <c r="A4590" s="222">
        <v>81012529.040064499</v>
      </c>
      <c r="B4590" s="223">
        <v>569172364.28119099</v>
      </c>
      <c r="C4590" s="223">
        <v>432184085.553478</v>
      </c>
      <c r="D4590" s="222">
        <v>1028079582.77828</v>
      </c>
      <c r="E4590" s="222">
        <v>358198169.00841397</v>
      </c>
      <c r="F4590" s="224">
        <f>E4590*(1+'Projections+Sensitivity'!$B$64)/('Projections+Sensitivity'!$B$63-'Projections+Sensitivity'!$B$64)</f>
        <v>3151461345.5183349</v>
      </c>
      <c r="G4590" s="170">
        <f>A4590/'Projections+Sensitivity'!B$67</f>
        <v>71839021.228852451</v>
      </c>
      <c r="H4590" s="170">
        <f>B4590/'Projections+Sensitivity'!C$67</f>
        <v>447569247.11661649</v>
      </c>
      <c r="I4590" s="170">
        <f>C4590/'Projections+Sensitivity'!D$67</f>
        <v>301365421.56092131</v>
      </c>
      <c r="J4590" s="170">
        <f>D4590/'Projections+Sensitivity'!E$67</f>
        <v>635710815.6908313</v>
      </c>
      <c r="K4590" s="170">
        <f>E4590/'Projections+Sensitivity'!F$67</f>
        <v>196410383.71940026</v>
      </c>
      <c r="L4590" s="170">
        <f>F4590/'Projections+Sensitivity'!F$67</f>
        <v>1728037119.4068666</v>
      </c>
      <c r="M4590" s="170">
        <f t="shared" si="143"/>
        <v>3380932008.7234879</v>
      </c>
      <c r="N4590" s="171">
        <f>'Projections+Sensitivity'!$B$72</f>
        <v>418000000</v>
      </c>
      <c r="O4590" s="171">
        <f>'Projections+Sensitivity'!$B$73</f>
        <v>634000000</v>
      </c>
      <c r="P4590" s="170">
        <f t="shared" si="142"/>
        <v>3164932008.7234879</v>
      </c>
      <c r="Q4590" s="170">
        <f>P4590/'Projections+Sensitivity'!$B$75</f>
        <v>23.443940805359169</v>
      </c>
    </row>
    <row r="4591" spans="1:17">
      <c r="A4591" s="222">
        <v>151627983.861325</v>
      </c>
      <c r="B4591" s="223">
        <v>517477950.27425301</v>
      </c>
      <c r="C4591" s="223">
        <v>164238544.71305299</v>
      </c>
      <c r="D4591" s="222">
        <v>1068449047.86962</v>
      </c>
      <c r="E4591" s="222">
        <v>804995344.40414596</v>
      </c>
      <c r="F4591" s="224">
        <f>E4591*(1+'Projections+Sensitivity'!$B$64)/('Projections+Sensitivity'!$B$63-'Projections+Sensitivity'!$B$64)</f>
        <v>7082425123.0393467</v>
      </c>
      <c r="G4591" s="170">
        <f>A4591/'Projections+Sensitivity'!B$67</f>
        <v>134458287.87933308</v>
      </c>
      <c r="H4591" s="170">
        <f>B4591/'Projections+Sensitivity'!C$67</f>
        <v>406919293.94041216</v>
      </c>
      <c r="I4591" s="170">
        <f>C4591/'Projections+Sensitivity'!D$67</f>
        <v>114524851.60487677</v>
      </c>
      <c r="J4591" s="170">
        <f>D4591/'Projections+Sensitivity'!E$67</f>
        <v>660673188.26598322</v>
      </c>
      <c r="K4591" s="170">
        <f>E4591/'Projections+Sensitivity'!F$67</f>
        <v>441402157.14791977</v>
      </c>
      <c r="L4591" s="170">
        <f>F4591/'Projections+Sensitivity'!F$67</f>
        <v>3883497897.0744071</v>
      </c>
      <c r="M4591" s="170">
        <f t="shared" si="143"/>
        <v>5641475675.9129314</v>
      </c>
      <c r="N4591" s="171">
        <f>'Projections+Sensitivity'!$B$72</f>
        <v>418000000</v>
      </c>
      <c r="O4591" s="171">
        <f>'Projections+Sensitivity'!$B$73</f>
        <v>634000000</v>
      </c>
      <c r="P4591" s="170">
        <f t="shared" si="142"/>
        <v>5425475675.9129314</v>
      </c>
      <c r="Q4591" s="170">
        <f>P4591/'Projections+Sensitivity'!$B$75</f>
        <v>40.188708710466159</v>
      </c>
    </row>
    <row r="4592" spans="1:17">
      <c r="A4592" s="222">
        <v>391381419.62649202</v>
      </c>
      <c r="B4592" s="223">
        <v>686591383.04242206</v>
      </c>
      <c r="C4592" s="223">
        <v>548748890.685776</v>
      </c>
      <c r="D4592" s="222">
        <v>560145428.03927696</v>
      </c>
      <c r="E4592" s="222">
        <v>17213759.846197002</v>
      </c>
      <c r="F4592" s="224">
        <f>E4592*(1+'Projections+Sensitivity'!$B$64)/('Projections+Sensitivity'!$B$63-'Projections+Sensitivity'!$B$64)</f>
        <v>151448286.06047735</v>
      </c>
      <c r="G4592" s="170">
        <f>A4592/'Projections+Sensitivity'!B$67</f>
        <v>347063083.2821064</v>
      </c>
      <c r="H4592" s="170">
        <f>B4592/'Projections+Sensitivity'!C$67</f>
        <v>539901807.72943807</v>
      </c>
      <c r="I4592" s="170">
        <f>C4592/'Projections+Sensitivity'!D$67</f>
        <v>382646993.03034288</v>
      </c>
      <c r="J4592" s="170">
        <f>D4592/'Projections+Sensitivity'!E$67</f>
        <v>346364729.86073738</v>
      </c>
      <c r="K4592" s="170">
        <f>E4592/'Projections+Sensitivity'!F$67</f>
        <v>9438800.8347573094</v>
      </c>
      <c r="L4592" s="170">
        <f>F4592/'Projections+Sensitivity'!F$67</f>
        <v>83043461.838815615</v>
      </c>
      <c r="M4592" s="170">
        <f t="shared" si="143"/>
        <v>1708458876.5761976</v>
      </c>
      <c r="N4592" s="171">
        <f>'Projections+Sensitivity'!$B$72</f>
        <v>418000000</v>
      </c>
      <c r="O4592" s="171">
        <f>'Projections+Sensitivity'!$B$73</f>
        <v>634000000</v>
      </c>
      <c r="P4592" s="170">
        <f t="shared" si="142"/>
        <v>1492458876.5761976</v>
      </c>
      <c r="Q4592" s="170">
        <f>P4592/'Projections+Sensitivity'!$B$75</f>
        <v>11.055250937601464</v>
      </c>
    </row>
    <row r="4593" spans="1:17">
      <c r="A4593" s="222">
        <v>238967137.81691501</v>
      </c>
      <c r="B4593" s="223">
        <v>459706580.37122297</v>
      </c>
      <c r="C4593" s="223">
        <v>529881466.62968701</v>
      </c>
      <c r="D4593" s="222">
        <v>559700860.83861101</v>
      </c>
      <c r="E4593" s="222">
        <v>419593353.91740602</v>
      </c>
      <c r="F4593" s="224">
        <f>E4593*(1+'Projections+Sensitivity'!$B$64)/('Projections+Sensitivity'!$B$63-'Projections+Sensitivity'!$B$64)</f>
        <v>3691621985.024826</v>
      </c>
      <c r="G4593" s="170">
        <f>A4593/'Projections+Sensitivity'!B$67</f>
        <v>211907534.4276377</v>
      </c>
      <c r="H4593" s="170">
        <f>B4593/'Projections+Sensitivity'!C$67</f>
        <v>361490720.53269029</v>
      </c>
      <c r="I4593" s="170">
        <f>C4593/'Projections+Sensitivity'!D$67</f>
        <v>369490587.24286425</v>
      </c>
      <c r="J4593" s="170">
        <f>D4593/'Projections+Sensitivity'!E$67</f>
        <v>346089832.68108428</v>
      </c>
      <c r="K4593" s="170">
        <f>E4593/'Projections+Sensitivity'!F$67</f>
        <v>230075133.76510864</v>
      </c>
      <c r="L4593" s="170">
        <f>F4593/'Projections+Sensitivity'!F$67</f>
        <v>2024222772.0842102</v>
      </c>
      <c r="M4593" s="170">
        <f t="shared" si="143"/>
        <v>3543276580.7335949</v>
      </c>
      <c r="N4593" s="171">
        <f>'Projections+Sensitivity'!$B$72</f>
        <v>418000000</v>
      </c>
      <c r="O4593" s="171">
        <f>'Projections+Sensitivity'!$B$73</f>
        <v>634000000</v>
      </c>
      <c r="P4593" s="170">
        <f t="shared" si="142"/>
        <v>3327276580.7335949</v>
      </c>
      <c r="Q4593" s="170">
        <f>P4593/'Projections+Sensitivity'!$B$75</f>
        <v>24.646493190619221</v>
      </c>
    </row>
    <row r="4594" spans="1:17">
      <c r="A4594" s="222">
        <v>245860035.44197899</v>
      </c>
      <c r="B4594" s="223">
        <v>734942893.96614802</v>
      </c>
      <c r="C4594" s="223">
        <v>353540726.68924898</v>
      </c>
      <c r="D4594" s="222">
        <v>760762731.31140494</v>
      </c>
      <c r="E4594" s="222">
        <v>32454388.6034416</v>
      </c>
      <c r="F4594" s="224">
        <f>E4594*(1+'Projections+Sensitivity'!$B$64)/('Projections+Sensitivity'!$B$63-'Projections+Sensitivity'!$B$64)</f>
        <v>285536778.31271797</v>
      </c>
      <c r="G4594" s="170">
        <f>A4594/'Projections+Sensitivity'!B$67</f>
        <v>218019910.18831033</v>
      </c>
      <c r="H4594" s="170">
        <f>B4594/'Projections+Sensitivity'!C$67</f>
        <v>577923065.78614807</v>
      </c>
      <c r="I4594" s="170">
        <f>C4594/'Projections+Sensitivity'!D$67</f>
        <v>246526778.05387682</v>
      </c>
      <c r="J4594" s="170">
        <f>D4594/'Projections+Sensitivity'!E$67</f>
        <v>470416011.14401138</v>
      </c>
      <c r="K4594" s="170">
        <f>E4594/'Projections+Sensitivity'!F$67</f>
        <v>17795677.00367213</v>
      </c>
      <c r="L4594" s="170">
        <f>F4594/'Projections+Sensitivity'!F$67</f>
        <v>156568048.21100274</v>
      </c>
      <c r="M4594" s="170">
        <f t="shared" si="143"/>
        <v>1687249490.3870215</v>
      </c>
      <c r="N4594" s="171">
        <f>'Projections+Sensitivity'!$B$72</f>
        <v>418000000</v>
      </c>
      <c r="O4594" s="171">
        <f>'Projections+Sensitivity'!$B$73</f>
        <v>634000000</v>
      </c>
      <c r="P4594" s="170">
        <f t="shared" si="142"/>
        <v>1471249490.3870215</v>
      </c>
      <c r="Q4594" s="170">
        <f>P4594/'Projections+Sensitivity'!$B$75</f>
        <v>10.898144373237196</v>
      </c>
    </row>
    <row r="4595" spans="1:17">
      <c r="A4595" s="222">
        <v>713047818.06596005</v>
      </c>
      <c r="B4595" s="223">
        <v>200121349.717069</v>
      </c>
      <c r="C4595" s="223">
        <v>916836201.13326705</v>
      </c>
      <c r="D4595" s="222">
        <v>854162285.14449298</v>
      </c>
      <c r="E4595" s="222">
        <v>709649717.58121204</v>
      </c>
      <c r="F4595" s="224">
        <f>E4595*(1+'Projections+Sensitivity'!$B$64)/('Projections+Sensitivity'!$B$63-'Projections+Sensitivity'!$B$64)</f>
        <v>6243565286.7970409</v>
      </c>
      <c r="G4595" s="170">
        <f>A4595/'Projections+Sensitivity'!B$67</f>
        <v>632305372.34425092</v>
      </c>
      <c r="H4595" s="170">
        <f>B4595/'Projections+Sensitivity'!C$67</f>
        <v>157365619.70633537</v>
      </c>
      <c r="I4595" s="170">
        <f>C4595/'Projections+Sensitivity'!D$67</f>
        <v>639317220.35297215</v>
      </c>
      <c r="J4595" s="170">
        <f>D4595/'Projections+Sensitivity'!E$67</f>
        <v>528169425.90586954</v>
      </c>
      <c r="K4595" s="170">
        <f>E4595/'Projections+Sensitivity'!F$67</f>
        <v>389121400.93383849</v>
      </c>
      <c r="L4595" s="170">
        <f>F4595/'Projections+Sensitivity'!F$67</f>
        <v>3423526862.6627979</v>
      </c>
      <c r="M4595" s="170">
        <f t="shared" si="143"/>
        <v>5769805901.906064</v>
      </c>
      <c r="N4595" s="171">
        <f>'Projections+Sensitivity'!$B$72</f>
        <v>418000000</v>
      </c>
      <c r="O4595" s="171">
        <f>'Projections+Sensitivity'!$B$73</f>
        <v>634000000</v>
      </c>
      <c r="P4595" s="170">
        <f t="shared" si="142"/>
        <v>5553805901.906064</v>
      </c>
      <c r="Q4595" s="170">
        <f>P4595/'Projections+Sensitivity'!$B$75</f>
        <v>41.139302977081954</v>
      </c>
    </row>
    <row r="4596" spans="1:17">
      <c r="A4596" s="222">
        <v>53297293.780942403</v>
      </c>
      <c r="B4596" s="223">
        <v>169306583.15689301</v>
      </c>
      <c r="C4596" s="223">
        <v>127587171.47539</v>
      </c>
      <c r="D4596" s="222">
        <v>516953859.52477503</v>
      </c>
      <c r="E4596" s="222">
        <v>333102232.41420698</v>
      </c>
      <c r="F4596" s="224">
        <f>E4596*(1+'Projections+Sensitivity'!$B$64)/('Projections+Sensitivity'!$B$63-'Projections+Sensitivity'!$B$64)</f>
        <v>2930664923.4563212</v>
      </c>
      <c r="G4596" s="170">
        <f>A4596/'Projections+Sensitivity'!B$67</f>
        <v>47262139.137465678</v>
      </c>
      <c r="H4596" s="170">
        <f>B4596/'Projections+Sensitivity'!C$67</f>
        <v>133134397.78671551</v>
      </c>
      <c r="I4596" s="170">
        <f>C4596/'Projections+Sensitivity'!D$67</f>
        <v>88967555.730805948</v>
      </c>
      <c r="J4596" s="170">
        <f>D4596/'Projections+Sensitivity'!E$67</f>
        <v>319657315.65733522</v>
      </c>
      <c r="K4596" s="170">
        <f>E4596/'Projections+Sensitivity'!F$67</f>
        <v>182649558.11297414</v>
      </c>
      <c r="L4596" s="170">
        <f>F4596/'Projections+Sensitivity'!F$67</f>
        <v>1606968075.1369834</v>
      </c>
      <c r="M4596" s="170">
        <f t="shared" si="143"/>
        <v>2378639041.5622797</v>
      </c>
      <c r="N4596" s="171">
        <f>'Projections+Sensitivity'!$B$72</f>
        <v>418000000</v>
      </c>
      <c r="O4596" s="171">
        <f>'Projections+Sensitivity'!$B$73</f>
        <v>634000000</v>
      </c>
      <c r="P4596" s="170">
        <f t="shared" si="142"/>
        <v>2162639041.5622797</v>
      </c>
      <c r="Q4596" s="170">
        <f>P4596/'Projections+Sensitivity'!$B$75</f>
        <v>16.019548456016885</v>
      </c>
    </row>
    <row r="4597" spans="1:17">
      <c r="A4597" s="222">
        <v>363892329.41980201</v>
      </c>
      <c r="B4597" s="223">
        <v>631543504.35408998</v>
      </c>
      <c r="C4597" s="223">
        <v>1226463393.1951699</v>
      </c>
      <c r="D4597" s="222">
        <v>1077646635.3780899</v>
      </c>
      <c r="E4597" s="222">
        <v>425446918.96200001</v>
      </c>
      <c r="F4597" s="224">
        <f>E4597*(1+'Projections+Sensitivity'!$B$64)/('Projections+Sensitivity'!$B$63-'Projections+Sensitivity'!$B$64)</f>
        <v>3743122203.5284052</v>
      </c>
      <c r="G4597" s="170">
        <f>A4597/'Projections+Sensitivity'!B$67</f>
        <v>322686738.55716127</v>
      </c>
      <c r="H4597" s="170">
        <f>B4597/'Projections+Sensitivity'!C$67</f>
        <v>496614854.31064606</v>
      </c>
      <c r="I4597" s="170">
        <f>C4597/'Projections+Sensitivity'!D$67</f>
        <v>855222739.27776265</v>
      </c>
      <c r="J4597" s="170">
        <f>D4597/'Projections+Sensitivity'!E$67</f>
        <v>666360496.87063062</v>
      </c>
      <c r="K4597" s="170">
        <f>E4597/'Projections+Sensitivity'!F$67</f>
        <v>233284812.25039473</v>
      </c>
      <c r="L4597" s="170">
        <f>F4597/'Projections+Sensitivity'!F$67</f>
        <v>2052461826.7558808</v>
      </c>
      <c r="M4597" s="170">
        <f t="shared" si="143"/>
        <v>4626631468.0224762</v>
      </c>
      <c r="N4597" s="171">
        <f>'Projections+Sensitivity'!$B$72</f>
        <v>418000000</v>
      </c>
      <c r="O4597" s="171">
        <f>'Projections+Sensitivity'!$B$73</f>
        <v>634000000</v>
      </c>
      <c r="P4597" s="170">
        <f t="shared" si="142"/>
        <v>4410631468.0224762</v>
      </c>
      <c r="Q4597" s="170">
        <f>P4597/'Projections+Sensitivity'!$B$75</f>
        <v>32.671344207573895</v>
      </c>
    </row>
    <row r="4598" spans="1:17">
      <c r="A4598" s="222">
        <v>879518844.46839595</v>
      </c>
      <c r="B4598" s="223">
        <v>144634705.29994801</v>
      </c>
      <c r="C4598" s="223">
        <v>-120643325.696545</v>
      </c>
      <c r="D4598" s="222">
        <v>-45326736.129872397</v>
      </c>
      <c r="E4598" s="222">
        <v>1674281300.8758299</v>
      </c>
      <c r="F4598" s="224">
        <f>E4598*(1+'Projections+Sensitivity'!$B$64)/('Projections+Sensitivity'!$B$63-'Projections+Sensitivity'!$B$64)</f>
        <v>14730485127.383188</v>
      </c>
      <c r="G4598" s="170">
        <f>A4598/'Projections+Sensitivity'!B$67</f>
        <v>779925940.93308127</v>
      </c>
      <c r="H4598" s="170">
        <f>B4598/'Projections+Sensitivity'!C$67</f>
        <v>113733642.4261993</v>
      </c>
      <c r="I4598" s="170">
        <f>C4598/'Projections+Sensitivity'!D$67</f>
        <v>-84125556.498659983</v>
      </c>
      <c r="J4598" s="170">
        <f>D4598/'Projections+Sensitivity'!E$67</f>
        <v>-28027690.541091654</v>
      </c>
      <c r="K4598" s="170">
        <f>E4598/'Projections+Sensitivity'!F$67</f>
        <v>918056710.53420126</v>
      </c>
      <c r="L4598" s="170">
        <f>F4598/'Projections+Sensitivity'!F$67</f>
        <v>8077149708.0832081</v>
      </c>
      <c r="M4598" s="170">
        <f t="shared" si="143"/>
        <v>9776712754.9369392</v>
      </c>
      <c r="N4598" s="171">
        <f>'Projections+Sensitivity'!$B$72</f>
        <v>418000000</v>
      </c>
      <c r="O4598" s="171">
        <f>'Projections+Sensitivity'!$B$73</f>
        <v>634000000</v>
      </c>
      <c r="P4598" s="170">
        <f t="shared" si="142"/>
        <v>9560712754.9369392</v>
      </c>
      <c r="Q4598" s="170">
        <f>P4598/'Projections+Sensitivity'!$B$75</f>
        <v>70.820094481014365</v>
      </c>
    </row>
    <row r="4599" spans="1:17">
      <c r="A4599" s="222">
        <v>395279857.97960502</v>
      </c>
      <c r="B4599" s="223">
        <v>-40877679.834013999</v>
      </c>
      <c r="C4599" s="223">
        <v>549576274.10612905</v>
      </c>
      <c r="D4599" s="222">
        <v>646208636.67544997</v>
      </c>
      <c r="E4599" s="222">
        <v>53242212.089425303</v>
      </c>
      <c r="F4599" s="224">
        <f>E4599*(1+'Projections+Sensitivity'!$B$64)/('Projections+Sensitivity'!$B$63-'Projections+Sensitivity'!$B$64)</f>
        <v>468430014.07349867</v>
      </c>
      <c r="G4599" s="170">
        <f>A4599/'Projections+Sensitivity'!B$67</f>
        <v>350520079.36564004</v>
      </c>
      <c r="H4599" s="170">
        <f>B4599/'Projections+Sensitivity'!C$67</f>
        <v>-32144203.646094594</v>
      </c>
      <c r="I4599" s="170">
        <f>C4599/'Projections+Sensitivity'!D$67</f>
        <v>383223934.1107806</v>
      </c>
      <c r="J4599" s="170">
        <f>D4599/'Projections+Sensitivity'!E$67</f>
        <v>399581731.22868598</v>
      </c>
      <c r="K4599" s="170">
        <f>E4599/'Projections+Sensitivity'!F$67</f>
        <v>29194239.980350308</v>
      </c>
      <c r="L4599" s="170">
        <f>F4599/'Projections+Sensitivity'!F$67</f>
        <v>256853682.5985249</v>
      </c>
      <c r="M4599" s="170">
        <f t="shared" si="143"/>
        <v>1387229463.637887</v>
      </c>
      <c r="N4599" s="171">
        <f>'Projections+Sensitivity'!$B$72</f>
        <v>418000000</v>
      </c>
      <c r="O4599" s="171">
        <f>'Projections+Sensitivity'!$B$73</f>
        <v>634000000</v>
      </c>
      <c r="P4599" s="170">
        <f t="shared" si="142"/>
        <v>1171229463.637887</v>
      </c>
      <c r="Q4599" s="170">
        <f>P4599/'Projections+Sensitivity'!$B$75</f>
        <v>8.6757738047250896</v>
      </c>
    </row>
    <row r="4600" spans="1:17">
      <c r="A4600" s="222">
        <v>1150710902.22982</v>
      </c>
      <c r="B4600" s="223">
        <v>443595733.72241998</v>
      </c>
      <c r="C4600" s="223">
        <v>-354243825.140625</v>
      </c>
      <c r="D4600" s="222">
        <v>46703730.070476197</v>
      </c>
      <c r="E4600" s="222">
        <v>331272873.31268698</v>
      </c>
      <c r="F4600" s="224">
        <f>E4600*(1+'Projections+Sensitivity'!$B$64)/('Projections+Sensitivity'!$B$63-'Projections+Sensitivity'!$B$64)</f>
        <v>2914570049.1819162</v>
      </c>
      <c r="G4600" s="170">
        <f>A4600/'Projections+Sensitivity'!B$67</f>
        <v>1020409384.9813997</v>
      </c>
      <c r="H4600" s="170">
        <f>B4600/'Projections+Sensitivity'!C$67</f>
        <v>348821940.4626627</v>
      </c>
      <c r="I4600" s="170">
        <f>C4600/'Projections+Sensitivity'!D$67</f>
        <v>-247017054.23081288</v>
      </c>
      <c r="J4600" s="170">
        <f>D4600/'Projections+Sensitivity'!E$67</f>
        <v>28879151.805225484</v>
      </c>
      <c r="K4600" s="170">
        <f>E4600/'Projections+Sensitivity'!F$67</f>
        <v>181646467.77310789</v>
      </c>
      <c r="L4600" s="170">
        <f>F4600/'Projections+Sensitivity'!F$67</f>
        <v>1598142791.5212061</v>
      </c>
      <c r="M4600" s="170">
        <f t="shared" si="143"/>
        <v>2930882682.312789</v>
      </c>
      <c r="N4600" s="171">
        <f>'Projections+Sensitivity'!$B$72</f>
        <v>418000000</v>
      </c>
      <c r="O4600" s="171">
        <f>'Projections+Sensitivity'!$B$73</f>
        <v>634000000</v>
      </c>
      <c r="P4600" s="170">
        <f t="shared" si="142"/>
        <v>2714882682.312789</v>
      </c>
      <c r="Q4600" s="170">
        <f>P4600/'Projections+Sensitivity'!$B$75</f>
        <v>20.110242091205844</v>
      </c>
    </row>
    <row r="4601" spans="1:17">
      <c r="A4601" s="222">
        <v>548659183.52345705</v>
      </c>
      <c r="B4601" s="223">
        <v>838064942.855129</v>
      </c>
      <c r="C4601" s="223">
        <v>952035564.67554402</v>
      </c>
      <c r="D4601" s="222">
        <v>383378890.18603402</v>
      </c>
      <c r="E4601" s="222">
        <v>514770809.82037902</v>
      </c>
      <c r="F4601" s="224">
        <f>E4601*(1+'Projections+Sensitivity'!$B$64)/('Projections+Sensitivity'!$B$63-'Projections+Sensitivity'!$B$64)</f>
        <v>4529002237.618885</v>
      </c>
      <c r="G4601" s="170">
        <f>A4601/'Projections+Sensitivity'!B$67</f>
        <v>486531394.58285332</v>
      </c>
      <c r="H4601" s="170">
        <f>B4601/'Projections+Sensitivity'!C$67</f>
        <v>659013190.1119355</v>
      </c>
      <c r="I4601" s="170">
        <f>C4601/'Projections+Sensitivity'!D$67</f>
        <v>663862018.2462343</v>
      </c>
      <c r="J4601" s="170">
        <f>D4601/'Projections+Sensitivity'!E$67</f>
        <v>237061518.46745756</v>
      </c>
      <c r="K4601" s="170">
        <f>E4601/'Projections+Sensitivity'!F$67</f>
        <v>282263677.01503271</v>
      </c>
      <c r="L4601" s="170">
        <f>F4601/'Projections+Sensitivity'!F$67</f>
        <v>2483382508.121789</v>
      </c>
      <c r="M4601" s="170">
        <f t="shared" si="143"/>
        <v>4812114306.5453024</v>
      </c>
      <c r="N4601" s="171">
        <f>'Projections+Sensitivity'!$B$72</f>
        <v>418000000</v>
      </c>
      <c r="O4601" s="171">
        <f>'Projections+Sensitivity'!$B$73</f>
        <v>634000000</v>
      </c>
      <c r="P4601" s="170">
        <f t="shared" si="142"/>
        <v>4596114306.5453024</v>
      </c>
      <c r="Q4601" s="170">
        <f>P4601/'Projections+Sensitivity'!$B$75</f>
        <v>34.045291159594832</v>
      </c>
    </row>
    <row r="4602" spans="1:17">
      <c r="A4602" s="222">
        <v>797769476.72845995</v>
      </c>
      <c r="B4602" s="223">
        <v>498324593.72657698</v>
      </c>
      <c r="C4602" s="223">
        <v>260914313.012833</v>
      </c>
      <c r="D4602" s="222">
        <v>373110026.87447101</v>
      </c>
      <c r="E4602" s="222">
        <v>763090251.85444105</v>
      </c>
      <c r="F4602" s="224">
        <f>E4602*(1+'Projections+Sensitivity'!$B$64)/('Projections+Sensitivity'!$B$63-'Projections+Sensitivity'!$B$64)</f>
        <v>6713740158.1877785</v>
      </c>
      <c r="G4602" s="170">
        <f>A4602/'Projections+Sensitivity'!B$67</f>
        <v>707433517.42646348</v>
      </c>
      <c r="H4602" s="170">
        <f>B4602/'Projections+Sensitivity'!C$67</f>
        <v>391858033.22613692</v>
      </c>
      <c r="I4602" s="170">
        <f>C4602/'Projections+Sensitivity'!D$67</f>
        <v>181937638.52200183</v>
      </c>
      <c r="J4602" s="170">
        <f>D4602/'Projections+Sensitivity'!E$67</f>
        <v>230711788.75648516</v>
      </c>
      <c r="K4602" s="170">
        <f>E4602/'Projections+Sensitivity'!F$67</f>
        <v>418424386.6856392</v>
      </c>
      <c r="L4602" s="170">
        <f>F4602/'Projections+Sensitivity'!F$67</f>
        <v>3681337300.836493</v>
      </c>
      <c r="M4602" s="170">
        <f t="shared" si="143"/>
        <v>5611702665.4532194</v>
      </c>
      <c r="N4602" s="171">
        <f>'Projections+Sensitivity'!$B$72</f>
        <v>418000000</v>
      </c>
      <c r="O4602" s="171">
        <f>'Projections+Sensitivity'!$B$73</f>
        <v>634000000</v>
      </c>
      <c r="P4602" s="170">
        <f t="shared" si="142"/>
        <v>5395702665.4532194</v>
      </c>
      <c r="Q4602" s="170">
        <f>P4602/'Projections+Sensitivity'!$B$75</f>
        <v>39.968167892246072</v>
      </c>
    </row>
    <row r="4603" spans="1:17">
      <c r="A4603" s="222">
        <v>232145176.47728199</v>
      </c>
      <c r="B4603" s="223">
        <v>181447424.02513701</v>
      </c>
      <c r="C4603" s="223">
        <v>414166260.46758199</v>
      </c>
      <c r="D4603" s="222">
        <v>1251716323.65662</v>
      </c>
      <c r="E4603" s="222">
        <v>694238163.69996297</v>
      </c>
      <c r="F4603" s="224">
        <f>E4603*(1+'Projections+Sensitivity'!$B$64)/('Projections+Sensitivity'!$B$63-'Projections+Sensitivity'!$B$64)</f>
        <v>6107972979.1490679</v>
      </c>
      <c r="G4603" s="170">
        <f>A4603/'Projections+Sensitivity'!B$67</f>
        <v>205858062.43475696</v>
      </c>
      <c r="H4603" s="170">
        <f>B4603/'Projections+Sensitivity'!C$67</f>
        <v>142681359.91588539</v>
      </c>
      <c r="I4603" s="170">
        <f>C4603/'Projections+Sensitivity'!D$67</f>
        <v>288801447.9345715</v>
      </c>
      <c r="J4603" s="170">
        <f>D4603/'Projections+Sensitivity'!E$67</f>
        <v>773996117.08550858</v>
      </c>
      <c r="K4603" s="170">
        <f>E4603/'Projections+Sensitivity'!F$67</f>
        <v>380670801.59127945</v>
      </c>
      <c r="L4603" s="170">
        <f>F4603/'Projections+Sensitivity'!F$67</f>
        <v>3349177690.950779</v>
      </c>
      <c r="M4603" s="170">
        <f t="shared" si="143"/>
        <v>5141185479.9127808</v>
      </c>
      <c r="N4603" s="171">
        <f>'Projections+Sensitivity'!$B$72</f>
        <v>418000000</v>
      </c>
      <c r="O4603" s="171">
        <f>'Projections+Sensitivity'!$B$73</f>
        <v>634000000</v>
      </c>
      <c r="P4603" s="170">
        <f t="shared" si="142"/>
        <v>4925185479.9127808</v>
      </c>
      <c r="Q4603" s="170">
        <f>P4603/'Projections+Sensitivity'!$B$75</f>
        <v>36.482855406761338</v>
      </c>
    </row>
    <row r="4604" spans="1:17">
      <c r="A4604" s="222">
        <v>347568587.78526503</v>
      </c>
      <c r="B4604" s="223">
        <v>172392071.250292</v>
      </c>
      <c r="C4604" s="223">
        <v>137612745.27932799</v>
      </c>
      <c r="D4604" s="222">
        <v>514548407.69674599</v>
      </c>
      <c r="E4604" s="222">
        <v>619448121.85132694</v>
      </c>
      <c r="F4604" s="224">
        <f>E4604*(1+'Projections+Sensitivity'!$B$64)/('Projections+Sensitivity'!$B$63-'Projections+Sensitivity'!$B$64)</f>
        <v>5449963122.2920418</v>
      </c>
      <c r="G4604" s="170">
        <f>A4604/'Projections+Sensitivity'!B$67</f>
        <v>308211426.70462227</v>
      </c>
      <c r="H4604" s="170">
        <f>B4604/'Projections+Sensitivity'!C$67</f>
        <v>135560674.37639832</v>
      </c>
      <c r="I4604" s="170">
        <f>C4604/'Projections+Sensitivity'!D$67</f>
        <v>95958468.577456892</v>
      </c>
      <c r="J4604" s="170">
        <f>D4604/'Projections+Sensitivity'!E$67</f>
        <v>318169909.65363955</v>
      </c>
      <c r="K4604" s="170">
        <f>E4604/'Projections+Sensitivity'!F$67</f>
        <v>339661265.28196472</v>
      </c>
      <c r="L4604" s="170">
        <f>F4604/'Projections+Sensitivity'!F$67</f>
        <v>2988371914.5443664</v>
      </c>
      <c r="M4604" s="170">
        <f t="shared" si="143"/>
        <v>4185933659.1384482</v>
      </c>
      <c r="N4604" s="171">
        <f>'Projections+Sensitivity'!$B$72</f>
        <v>418000000</v>
      </c>
      <c r="O4604" s="171">
        <f>'Projections+Sensitivity'!$B$73</f>
        <v>634000000</v>
      </c>
      <c r="P4604" s="170">
        <f t="shared" si="142"/>
        <v>3969933659.1384487</v>
      </c>
      <c r="Q4604" s="170">
        <f>P4604/'Projections+Sensitivity'!$B$75</f>
        <v>29.406915993618139</v>
      </c>
    </row>
    <row r="4605" spans="1:17">
      <c r="A4605" s="222">
        <v>805576724.11040902</v>
      </c>
      <c r="B4605" s="223">
        <v>-83565559.769159004</v>
      </c>
      <c r="C4605" s="223">
        <v>319977868.272802</v>
      </c>
      <c r="D4605" s="222">
        <v>1017278892.02741</v>
      </c>
      <c r="E4605" s="222">
        <v>714806212.56111896</v>
      </c>
      <c r="F4605" s="224">
        <f>E4605*(1+'Projections+Sensitivity'!$B$64)/('Projections+Sensitivity'!$B$63-'Projections+Sensitivity'!$B$64)</f>
        <v>6288932616.9889336</v>
      </c>
      <c r="G4605" s="170">
        <f>A4605/'Projections+Sensitivity'!B$67</f>
        <v>714356705.93886459</v>
      </c>
      <c r="H4605" s="170">
        <f>B4605/'Projections+Sensitivity'!C$67</f>
        <v>-65711859.917857021</v>
      </c>
      <c r="I4605" s="170">
        <f>C4605/'Projections+Sensitivity'!D$67</f>
        <v>223123128.28156126</v>
      </c>
      <c r="J4605" s="170">
        <f>D4605/'Projections+Sensitivity'!E$67</f>
        <v>629032231.61788917</v>
      </c>
      <c r="K4605" s="170">
        <f>E4605/'Projections+Sensitivity'!F$67</f>
        <v>391948855.80457199</v>
      </c>
      <c r="L4605" s="170">
        <f>F4605/'Projections+Sensitivity'!F$67</f>
        <v>3448403077.8483229</v>
      </c>
      <c r="M4605" s="170">
        <f t="shared" si="143"/>
        <v>5341152139.5733528</v>
      </c>
      <c r="N4605" s="171">
        <f>'Projections+Sensitivity'!$B$72</f>
        <v>418000000</v>
      </c>
      <c r="O4605" s="171">
        <f>'Projections+Sensitivity'!$B$73</f>
        <v>634000000</v>
      </c>
      <c r="P4605" s="170">
        <f t="shared" si="142"/>
        <v>5125152139.5733528</v>
      </c>
      <c r="Q4605" s="170">
        <f>P4605/'Projections+Sensitivity'!$B$75</f>
        <v>37.964089922765574</v>
      </c>
    </row>
    <row r="4606" spans="1:17">
      <c r="A4606" s="222">
        <v>408337897.85404801</v>
      </c>
      <c r="B4606" s="223">
        <v>605608608.47102499</v>
      </c>
      <c r="C4606" s="223">
        <v>380584114.89656103</v>
      </c>
      <c r="D4606" s="222">
        <v>650169717.568012</v>
      </c>
      <c r="E4606" s="222">
        <v>-72164140.803735599</v>
      </c>
      <c r="F4606" s="224">
        <f>E4606*(1+'Projections+Sensitivity'!$B$64)/('Projections+Sensitivity'!$B$63-'Projections+Sensitivity'!$B$64)</f>
        <v>-634906931.28074896</v>
      </c>
      <c r="G4606" s="170">
        <f>A4606/'Projections+Sensitivity'!B$67</f>
        <v>362099483.37712806</v>
      </c>
      <c r="H4606" s="170">
        <f>B4606/'Projections+Sensitivity'!C$67</f>
        <v>476220923.48603451</v>
      </c>
      <c r="I4606" s="170">
        <f>C4606/'Projections+Sensitivity'!D$67</f>
        <v>265384349.07501933</v>
      </c>
      <c r="J4606" s="170">
        <f>D4606/'Projections+Sensitivity'!E$67</f>
        <v>402031057.14412051</v>
      </c>
      <c r="K4606" s="170">
        <f>E4606/'Projections+Sensitivity'!F$67</f>
        <v>-39569679.055812262</v>
      </c>
      <c r="L4606" s="170">
        <f>F4606/'Projections+Sensitivity'!F$67</f>
        <v>-348137776.20406979</v>
      </c>
      <c r="M4606" s="170">
        <f t="shared" si="143"/>
        <v>1118028357.8224201</v>
      </c>
      <c r="N4606" s="171">
        <f>'Projections+Sensitivity'!$B$72</f>
        <v>418000000</v>
      </c>
      <c r="O4606" s="171">
        <f>'Projections+Sensitivity'!$B$73</f>
        <v>634000000</v>
      </c>
      <c r="P4606" s="170">
        <f t="shared" si="142"/>
        <v>902028357.82242012</v>
      </c>
      <c r="Q4606" s="170">
        <f>P4606/'Projections+Sensitivity'!$B$75</f>
        <v>6.6816915394253344</v>
      </c>
    </row>
    <row r="4607" spans="1:17">
      <c r="A4607" s="222">
        <v>687801144.10116696</v>
      </c>
      <c r="B4607" s="223">
        <v>638641256.80737901</v>
      </c>
      <c r="C4607" s="223">
        <v>567504055.15496099</v>
      </c>
      <c r="D4607" s="222">
        <v>-21422616.542977899</v>
      </c>
      <c r="E4607" s="222">
        <v>652672103.72283804</v>
      </c>
      <c r="F4607" s="224">
        <f>E4607*(1+'Projections+Sensitivity'!$B$64)/('Projections+Sensitivity'!$B$63-'Projections+Sensitivity'!$B$64)</f>
        <v>5742270854.9142313</v>
      </c>
      <c r="G4607" s="170">
        <f>A4607/'Projections+Sensitivity'!B$67</f>
        <v>609917522.36097574</v>
      </c>
      <c r="H4607" s="170">
        <f>B4607/'Projections+Sensitivity'!C$67</f>
        <v>502196178.91650707</v>
      </c>
      <c r="I4607" s="170">
        <f>C4607/'Projections+Sensitivity'!D$67</f>
        <v>395725119.30947667</v>
      </c>
      <c r="J4607" s="170">
        <f>D4607/'Projections+Sensitivity'!E$67</f>
        <v>-13246629.215187341</v>
      </c>
      <c r="K4607" s="170">
        <f>E4607/'Projections+Sensitivity'!F$67</f>
        <v>357878932.4636097</v>
      </c>
      <c r="L4607" s="170">
        <f>F4607/'Projections+Sensitivity'!F$67</f>
        <v>3148652672.224966</v>
      </c>
      <c r="M4607" s="170">
        <f t="shared" si="143"/>
        <v>5001123796.0603476</v>
      </c>
      <c r="N4607" s="171">
        <f>'Projections+Sensitivity'!$B$72</f>
        <v>418000000</v>
      </c>
      <c r="O4607" s="171">
        <f>'Projections+Sensitivity'!$B$73</f>
        <v>634000000</v>
      </c>
      <c r="P4607" s="170">
        <f t="shared" si="142"/>
        <v>4785123796.0603476</v>
      </c>
      <c r="Q4607" s="170">
        <f>P4607/'Projections+Sensitivity'!$B$75</f>
        <v>35.445361452298869</v>
      </c>
    </row>
    <row r="4608" spans="1:17">
      <c r="A4608" s="222">
        <v>155167965.69606701</v>
      </c>
      <c r="B4608" s="223">
        <v>78985941.235213295</v>
      </c>
      <c r="C4608" s="223">
        <v>1049569183.72145</v>
      </c>
      <c r="D4608" s="222">
        <v>213186580.40800199</v>
      </c>
      <c r="E4608" s="222">
        <v>928429328.56441605</v>
      </c>
      <c r="F4608" s="224">
        <f>E4608*(1+'Projections+Sensitivity'!$B$64)/('Projections+Sensitivity'!$B$63-'Projections+Sensitivity'!$B$64)</f>
        <v>8168408981.8660412</v>
      </c>
      <c r="G4608" s="170">
        <f>A4608/'Projections+Sensitivity'!B$67</f>
        <v>137597417.50766519</v>
      </c>
      <c r="H4608" s="170">
        <f>B4608/'Projections+Sensitivity'!C$67</f>
        <v>62110672.390230045</v>
      </c>
      <c r="I4608" s="170">
        <f>C4608/'Projections+Sensitivity'!D$67</f>
        <v>731872991.35388386</v>
      </c>
      <c r="J4608" s="170">
        <f>D4608/'Projections+Sensitivity'!E$67</f>
        <v>131823466.97253478</v>
      </c>
      <c r="K4608" s="170">
        <f>E4608/'Projections+Sensitivity'!F$67</f>
        <v>509084569.54004884</v>
      </c>
      <c r="L4608" s="170">
        <f>F4608/'Projections+Sensitivity'!F$67</f>
        <v>4478974158.2057581</v>
      </c>
      <c r="M4608" s="170">
        <f t="shared" si="143"/>
        <v>6051463275.9701214</v>
      </c>
      <c r="N4608" s="171">
        <f>'Projections+Sensitivity'!$B$72</f>
        <v>418000000</v>
      </c>
      <c r="O4608" s="171">
        <f>'Projections+Sensitivity'!$B$73</f>
        <v>634000000</v>
      </c>
      <c r="P4608" s="170">
        <f t="shared" si="142"/>
        <v>5835463275.9701214</v>
      </c>
      <c r="Q4608" s="170">
        <f>P4608/'Projections+Sensitivity'!$B$75</f>
        <v>43.225653896074974</v>
      </c>
    </row>
    <row r="4609" spans="1:17">
      <c r="A4609" s="222">
        <v>1151935540.88059</v>
      </c>
      <c r="B4609" s="223">
        <v>135174066.890901</v>
      </c>
      <c r="C4609" s="223">
        <v>397202022.74022198</v>
      </c>
      <c r="D4609" s="222">
        <v>456918026.79643899</v>
      </c>
      <c r="E4609" s="222">
        <v>810077015.42592704</v>
      </c>
      <c r="F4609" s="224">
        <f>E4609*(1+'Projections+Sensitivity'!$B$64)/('Projections+Sensitivity'!$B$63-'Projections+Sensitivity'!$B$64)</f>
        <v>7127134144.97577</v>
      </c>
      <c r="G4609" s="170">
        <f>A4609/'Projections+Sensitivity'!B$67</f>
        <v>1021495350.8569598</v>
      </c>
      <c r="H4609" s="170">
        <f>B4609/'Projections+Sensitivity'!C$67</f>
        <v>106294260.13059679</v>
      </c>
      <c r="I4609" s="170">
        <f>C4609/'Projections+Sensitivity'!D$67</f>
        <v>276972149.20503068</v>
      </c>
      <c r="J4609" s="170">
        <f>D4609/'Projections+Sensitivity'!E$67</f>
        <v>282534286.62949413</v>
      </c>
      <c r="K4609" s="170">
        <f>E4609/'Projections+Sensitivity'!F$67</f>
        <v>444188583.88507134</v>
      </c>
      <c r="L4609" s="170">
        <f>F4609/'Projections+Sensitivity'!F$67</f>
        <v>3908013142.8629632</v>
      </c>
      <c r="M4609" s="170">
        <f t="shared" si="143"/>
        <v>6039497773.570116</v>
      </c>
      <c r="N4609" s="171">
        <f>'Projections+Sensitivity'!$B$72</f>
        <v>418000000</v>
      </c>
      <c r="O4609" s="171">
        <f>'Projections+Sensitivity'!$B$73</f>
        <v>634000000</v>
      </c>
      <c r="P4609" s="170">
        <f t="shared" si="142"/>
        <v>5823497773.570116</v>
      </c>
      <c r="Q4609" s="170">
        <f>P4609/'Projections+Sensitivity'!$B$75</f>
        <v>43.137020544963825</v>
      </c>
    </row>
    <row r="4610" spans="1:17">
      <c r="A4610" s="222">
        <v>353041372.29360598</v>
      </c>
      <c r="B4610" s="223">
        <v>622682434.07005501</v>
      </c>
      <c r="C4610" s="223">
        <v>24367672.6920803</v>
      </c>
      <c r="D4610" s="222">
        <v>472028257.587892</v>
      </c>
      <c r="E4610" s="222">
        <v>38678921.396390498</v>
      </c>
      <c r="F4610" s="224">
        <f>E4610*(1+'Projections+Sensitivity'!$B$64)/('Projections+Sensitivity'!$B$63-'Projections+Sensitivity'!$B$64)</f>
        <v>340300806.12780416</v>
      </c>
      <c r="G4610" s="170">
        <f>A4610/'Projections+Sensitivity'!B$67</f>
        <v>313064496.80543596</v>
      </c>
      <c r="H4610" s="170">
        <f>B4610/'Projections+Sensitivity'!C$67</f>
        <v>489646942.99843478</v>
      </c>
      <c r="I4610" s="170">
        <f>C4610/'Projections+Sensitivity'!D$67</f>
        <v>16991773.179021057</v>
      </c>
      <c r="J4610" s="170">
        <f>D4610/'Projections+Sensitivity'!E$67</f>
        <v>291877665.58830273</v>
      </c>
      <c r="K4610" s="170">
        <f>E4610/'Projections+Sensitivity'!F$67</f>
        <v>21208767.801208746</v>
      </c>
      <c r="L4610" s="170">
        <f>F4610/'Projections+Sensitivity'!F$67</f>
        <v>186596743.63107431</v>
      </c>
      <c r="M4610" s="170">
        <f t="shared" si="143"/>
        <v>1319386390.0034776</v>
      </c>
      <c r="N4610" s="171">
        <f>'Projections+Sensitivity'!$B$72</f>
        <v>418000000</v>
      </c>
      <c r="O4610" s="171">
        <f>'Projections+Sensitivity'!$B$73</f>
        <v>634000000</v>
      </c>
      <c r="P4610" s="170">
        <f t="shared" ref="P4610:P4673" si="144">M4610+N4610-O4610</f>
        <v>1103386390.0034776</v>
      </c>
      <c r="Q4610" s="170">
        <f>P4610/'Projections+Sensitivity'!$B$75</f>
        <v>8.1732325185442782</v>
      </c>
    </row>
    <row r="4611" spans="1:17">
      <c r="A4611" s="222">
        <v>436031593.89774197</v>
      </c>
      <c r="B4611" s="223">
        <v>255179274.21935099</v>
      </c>
      <c r="C4611" s="223">
        <v>384667738.07490498</v>
      </c>
      <c r="D4611" s="222">
        <v>116777325.103219</v>
      </c>
      <c r="E4611" s="222">
        <v>441856670.48518801</v>
      </c>
      <c r="F4611" s="224">
        <f>E4611*(1+'Projections+Sensitivity'!$B$64)/('Projections+Sensitivity'!$B$63-'Projections+Sensitivity'!$B$64)</f>
        <v>3887496748.3733644</v>
      </c>
      <c r="G4611" s="170">
        <f>A4611/'Projections+Sensitivity'!B$67</f>
        <v>386657265.26052564</v>
      </c>
      <c r="H4611" s="170">
        <f>B4611/'Projections+Sensitivity'!C$67</f>
        <v>200660472.66078371</v>
      </c>
      <c r="I4611" s="170">
        <f>C4611/'Projections+Sensitivity'!D$67</f>
        <v>268231892.19790301</v>
      </c>
      <c r="J4611" s="170">
        <f>D4611/'Projections+Sensitivity'!E$67</f>
        <v>72209009.729522973</v>
      </c>
      <c r="K4611" s="170">
        <f>E4611/'Projections+Sensitivity'!F$67</f>
        <v>242282752.14029309</v>
      </c>
      <c r="L4611" s="170">
        <f>F4611/'Projections+Sensitivity'!F$67</f>
        <v>2131626552.3344924</v>
      </c>
      <c r="M4611" s="170">
        <f t="shared" ref="M4611:M4674" si="145">SUM(G4611:L4611)</f>
        <v>3301667944.3235207</v>
      </c>
      <c r="N4611" s="171">
        <f>'Projections+Sensitivity'!$B$72</f>
        <v>418000000</v>
      </c>
      <c r="O4611" s="171">
        <f>'Projections+Sensitivity'!$B$73</f>
        <v>634000000</v>
      </c>
      <c r="P4611" s="170">
        <f t="shared" si="144"/>
        <v>3085667944.3235207</v>
      </c>
      <c r="Q4611" s="170">
        <f>P4611/'Projections+Sensitivity'!$B$75</f>
        <v>22.856799587581634</v>
      </c>
    </row>
    <row r="4612" spans="1:17">
      <c r="A4612" s="222">
        <v>59971753.285806999</v>
      </c>
      <c r="B4612" s="223">
        <v>474349896.26457697</v>
      </c>
      <c r="C4612" s="223">
        <v>1067043504.02565</v>
      </c>
      <c r="D4612" s="222">
        <v>661832620.51823401</v>
      </c>
      <c r="E4612" s="222">
        <v>653157614.08814597</v>
      </c>
      <c r="F4612" s="224">
        <f>E4612*(1+'Projections+Sensitivity'!$B$64)/('Projections+Sensitivity'!$B$63-'Projections+Sensitivity'!$B$64)</f>
        <v>5746542420.9955206</v>
      </c>
      <c r="G4612" s="170">
        <f>A4612/'Projections+Sensitivity'!B$67</f>
        <v>53180811.764312752</v>
      </c>
      <c r="H4612" s="170">
        <f>B4612/'Projections+Sensitivity'!C$67</f>
        <v>373005506.35324949</v>
      </c>
      <c r="I4612" s="170">
        <f>C4612/'Projections+Sensitivity'!D$67</f>
        <v>744057974.74636972</v>
      </c>
      <c r="J4612" s="170">
        <f>D4612/'Projections+Sensitivity'!E$67</f>
        <v>409242788.29023707</v>
      </c>
      <c r="K4612" s="170">
        <f>E4612/'Projections+Sensitivity'!F$67</f>
        <v>358145151.79525465</v>
      </c>
      <c r="L4612" s="170">
        <f>F4612/'Projections+Sensitivity'!F$67</f>
        <v>3150994895.0661139</v>
      </c>
      <c r="M4612" s="170">
        <f t="shared" si="145"/>
        <v>5088627128.0155373</v>
      </c>
      <c r="N4612" s="171">
        <f>'Projections+Sensitivity'!$B$72</f>
        <v>418000000</v>
      </c>
      <c r="O4612" s="171">
        <f>'Projections+Sensitivity'!$B$73</f>
        <v>634000000</v>
      </c>
      <c r="P4612" s="170">
        <f t="shared" si="144"/>
        <v>4872627128.0155373</v>
      </c>
      <c r="Q4612" s="170">
        <f>P4612/'Projections+Sensitivity'!$B$75</f>
        <v>36.093534281596575</v>
      </c>
    </row>
    <row r="4613" spans="1:17">
      <c r="A4613" s="222">
        <v>611190979.61391997</v>
      </c>
      <c r="B4613" s="223">
        <v>973833692.91992998</v>
      </c>
      <c r="C4613" s="223">
        <v>861393768.86239302</v>
      </c>
      <c r="D4613" s="222">
        <v>1265016244.8039401</v>
      </c>
      <c r="E4613" s="222">
        <v>488726356.77071798</v>
      </c>
      <c r="F4613" s="224">
        <f>E4613*(1+'Projections+Sensitivity'!$B$64)/('Projections+Sensitivity'!$B$63-'Projections+Sensitivity'!$B$64)</f>
        <v>4299860678.1341248</v>
      </c>
      <c r="G4613" s="170">
        <f>A4613/'Projections+Sensitivity'!B$67</f>
        <v>541982360.99570811</v>
      </c>
      <c r="H4613" s="170">
        <f>B4613/'Projections+Sensitivity'!C$67</f>
        <v>765775079.93982339</v>
      </c>
      <c r="I4613" s="170">
        <f>C4613/'Projections+Sensitivity'!D$67</f>
        <v>600656768.63301337</v>
      </c>
      <c r="J4613" s="170">
        <f>D4613/'Projections+Sensitivity'!E$67</f>
        <v>782220094.93976974</v>
      </c>
      <c r="K4613" s="170">
        <f>E4613/'Projections+Sensitivity'!F$67</f>
        <v>267982752.48823628</v>
      </c>
      <c r="L4613" s="170">
        <f>F4613/'Projections+Sensitivity'!F$67</f>
        <v>2357737584.3940902</v>
      </c>
      <c r="M4613" s="170">
        <f t="shared" si="145"/>
        <v>5316354641.3906412</v>
      </c>
      <c r="N4613" s="171">
        <f>'Projections+Sensitivity'!$B$72</f>
        <v>418000000</v>
      </c>
      <c r="O4613" s="171">
        <f>'Projections+Sensitivity'!$B$73</f>
        <v>634000000</v>
      </c>
      <c r="P4613" s="170">
        <f t="shared" si="144"/>
        <v>5100354641.3906412</v>
      </c>
      <c r="Q4613" s="170">
        <f>P4613/'Projections+Sensitivity'!$B$75</f>
        <v>37.780404751041786</v>
      </c>
    </row>
    <row r="4614" spans="1:17">
      <c r="A4614" s="222">
        <v>291969339.14858198</v>
      </c>
      <c r="B4614" s="223">
        <v>518449290.89721698</v>
      </c>
      <c r="C4614" s="223">
        <v>946144940.35140896</v>
      </c>
      <c r="D4614" s="222">
        <v>212398981.62514901</v>
      </c>
      <c r="E4614" s="222">
        <v>128519144.066865</v>
      </c>
      <c r="F4614" s="224">
        <f>E4614*(1+'Projections+Sensitivity'!$B$64)/('Projections+Sensitivity'!$B$63-'Projections+Sensitivity'!$B$64)</f>
        <v>1130723576.3014557</v>
      </c>
      <c r="G4614" s="170">
        <f>A4614/'Projections+Sensitivity'!B$67</f>
        <v>258907996.10633045</v>
      </c>
      <c r="H4614" s="170">
        <f>B4614/'Projections+Sensitivity'!C$67</f>
        <v>407683108.59234595</v>
      </c>
      <c r="I4614" s="170">
        <f>C4614/'Projections+Sensitivity'!D$67</f>
        <v>659754438.76323104</v>
      </c>
      <c r="J4614" s="170">
        <f>D4614/'Projections+Sensitivity'!E$67</f>
        <v>131336456.94619857</v>
      </c>
      <c r="K4614" s="170">
        <f>E4614/'Projections+Sensitivity'!F$67</f>
        <v>70470752.185416386</v>
      </c>
      <c r="L4614" s="170">
        <f>F4614/'Projections+Sensitivity'!F$67</f>
        <v>620008338.16859841</v>
      </c>
      <c r="M4614" s="170">
        <f t="shared" si="145"/>
        <v>2148161090.7621207</v>
      </c>
      <c r="N4614" s="171">
        <f>'Projections+Sensitivity'!$B$72</f>
        <v>418000000</v>
      </c>
      <c r="O4614" s="171">
        <f>'Projections+Sensitivity'!$B$73</f>
        <v>634000000</v>
      </c>
      <c r="P4614" s="170">
        <f t="shared" si="144"/>
        <v>1932161090.7621207</v>
      </c>
      <c r="Q4614" s="170">
        <f>P4614/'Projections+Sensitivity'!$B$75</f>
        <v>14.312304376015708</v>
      </c>
    </row>
    <row r="4615" spans="1:17">
      <c r="A4615" s="222">
        <v>670472955.31860602</v>
      </c>
      <c r="B4615" s="223">
        <v>-15085612.593943501</v>
      </c>
      <c r="C4615" s="223">
        <v>272418006.49143302</v>
      </c>
      <c r="D4615" s="222">
        <v>707092578.21466005</v>
      </c>
      <c r="E4615" s="222">
        <v>969511739.81385601</v>
      </c>
      <c r="F4615" s="224">
        <f>E4615*(1+'Projections+Sensitivity'!$B$64)/('Projections+Sensitivity'!$B$63-'Projections+Sensitivity'!$B$64)</f>
        <v>8529855918.8833447</v>
      </c>
      <c r="G4615" s="170">
        <f>A4615/'Projections+Sensitivity'!B$67</f>
        <v>594551502.60380554</v>
      </c>
      <c r="H4615" s="170">
        <f>B4615/'Projections+Sensitivity'!C$67</f>
        <v>-11862586.265043234</v>
      </c>
      <c r="I4615" s="170">
        <f>C4615/'Projections+Sensitivity'!D$67</f>
        <v>189959256.04696488</v>
      </c>
      <c r="J4615" s="170">
        <f>D4615/'Projections+Sensitivity'!E$67</f>
        <v>437229186.52953821</v>
      </c>
      <c r="K4615" s="170">
        <f>E4615/'Projections+Sensitivity'!F$67</f>
        <v>531611240.1256575</v>
      </c>
      <c r="L4615" s="170">
        <f>F4615/'Projections+Sensitivity'!F$67</f>
        <v>4677165935.0936594</v>
      </c>
      <c r="M4615" s="170">
        <f t="shared" si="145"/>
        <v>6418654534.1345825</v>
      </c>
      <c r="N4615" s="171">
        <f>'Projections+Sensitivity'!$B$72</f>
        <v>418000000</v>
      </c>
      <c r="O4615" s="171">
        <f>'Projections+Sensitivity'!$B$73</f>
        <v>634000000</v>
      </c>
      <c r="P4615" s="170">
        <f t="shared" si="144"/>
        <v>6202654534.1345825</v>
      </c>
      <c r="Q4615" s="170">
        <f>P4615/'Projections+Sensitivity'!$B$75</f>
        <v>45.945589141737649</v>
      </c>
    </row>
    <row r="4616" spans="1:17">
      <c r="A4616" s="222">
        <v>368671956.53349602</v>
      </c>
      <c r="B4616" s="223">
        <v>320861656.44774997</v>
      </c>
      <c r="C4616" s="223">
        <v>239453804.24364501</v>
      </c>
      <c r="D4616" s="222">
        <v>627814971.72172201</v>
      </c>
      <c r="E4616" s="222">
        <v>263435352.04449999</v>
      </c>
      <c r="F4616" s="224">
        <f>E4616*(1+'Projections+Sensitivity'!$B$64)/('Projections+Sensitivity'!$B$63-'Projections+Sensitivity'!$B$64)</f>
        <v>2317729125.4991169</v>
      </c>
      <c r="G4616" s="170">
        <f>A4616/'Projections+Sensitivity'!B$67</f>
        <v>326925141.40367466</v>
      </c>
      <c r="H4616" s="170">
        <f>B4616/'Projections+Sensitivity'!C$67</f>
        <v>252309878.37273604</v>
      </c>
      <c r="I4616" s="170">
        <f>C4616/'Projections+Sensitivity'!D$67</f>
        <v>166973054.01201087</v>
      </c>
      <c r="J4616" s="170">
        <f>D4616/'Projections+Sensitivity'!E$67</f>
        <v>388208047.7637552</v>
      </c>
      <c r="K4616" s="170">
        <f>E4616/'Projections+Sensitivity'!F$67</f>
        <v>144449198.95472762</v>
      </c>
      <c r="L4616" s="170">
        <f>F4616/'Projections+Sensitivity'!F$67</f>
        <v>1270877704.8109882</v>
      </c>
      <c r="M4616" s="170">
        <f t="shared" si="145"/>
        <v>2549743025.317893</v>
      </c>
      <c r="N4616" s="171">
        <f>'Projections+Sensitivity'!$B$72</f>
        <v>418000000</v>
      </c>
      <c r="O4616" s="171">
        <f>'Projections+Sensitivity'!$B$73</f>
        <v>634000000</v>
      </c>
      <c r="P4616" s="170">
        <f t="shared" si="144"/>
        <v>2333743025.317893</v>
      </c>
      <c r="Q4616" s="170">
        <f>P4616/'Projections+Sensitivity'!$B$75</f>
        <v>17.286985372725134</v>
      </c>
    </row>
    <row r="4617" spans="1:17">
      <c r="A4617" s="222">
        <v>412647693.35776103</v>
      </c>
      <c r="B4617" s="223">
        <v>-57468631.683541499</v>
      </c>
      <c r="C4617" s="223">
        <v>986902916.34837902</v>
      </c>
      <c r="D4617" s="222">
        <v>179787152.60637</v>
      </c>
      <c r="E4617" s="222">
        <v>846298760.02206099</v>
      </c>
      <c r="F4617" s="224">
        <f>E4617*(1+'Projections+Sensitivity'!$B$64)/('Projections+Sensitivity'!$B$63-'Projections+Sensitivity'!$B$64)</f>
        <v>7445816477.3784037</v>
      </c>
      <c r="G4617" s="170">
        <f>A4617/'Projections+Sensitivity'!B$67</f>
        <v>365921256.3096844</v>
      </c>
      <c r="H4617" s="170">
        <f>B4617/'Projections+Sensitivity'!C$67</f>
        <v>-45190514.9117845</v>
      </c>
      <c r="I4617" s="170">
        <f>C4617/'Projections+Sensitivity'!D$67</f>
        <v>688175301.60589325</v>
      </c>
      <c r="J4617" s="170">
        <f>D4617/'Projections+Sensitivity'!E$67</f>
        <v>111171002.07871385</v>
      </c>
      <c r="K4617" s="170">
        <f>E4617/'Projections+Sensitivity'!F$67</f>
        <v>464050010.80081213</v>
      </c>
      <c r="L4617" s="170">
        <f>F4617/'Projections+Sensitivity'!F$67</f>
        <v>4082755854.0417142</v>
      </c>
      <c r="M4617" s="170">
        <f t="shared" si="145"/>
        <v>5666882909.9250336</v>
      </c>
      <c r="N4617" s="171">
        <f>'Projections+Sensitivity'!$B$72</f>
        <v>418000000</v>
      </c>
      <c r="O4617" s="171">
        <f>'Projections+Sensitivity'!$B$73</f>
        <v>634000000</v>
      </c>
      <c r="P4617" s="170">
        <f t="shared" si="144"/>
        <v>5450882909.9250336</v>
      </c>
      <c r="Q4617" s="170">
        <f>P4617/'Projections+Sensitivity'!$B$75</f>
        <v>40.376910443889138</v>
      </c>
    </row>
    <row r="4618" spans="1:17">
      <c r="A4618" s="222">
        <v>574267768.26796901</v>
      </c>
      <c r="B4618" s="223">
        <v>882158701.20979595</v>
      </c>
      <c r="C4618" s="223">
        <v>330585577.01888502</v>
      </c>
      <c r="D4618" s="222">
        <v>-319745097.89714301</v>
      </c>
      <c r="E4618" s="222">
        <v>684933454.11732495</v>
      </c>
      <c r="F4618" s="224">
        <f>E4618*(1+'Projections+Sensitivity'!$B$64)/('Projections+Sensitivity'!$B$63-'Projections+Sensitivity'!$B$64)</f>
        <v>6026109264.8198376</v>
      </c>
      <c r="G4618" s="170">
        <f>A4618/'Projections+Sensitivity'!B$67</f>
        <v>509240174.137088</v>
      </c>
      <c r="H4618" s="170">
        <f>B4618/'Projections+Sensitivity'!C$67</f>
        <v>693686360.25831747</v>
      </c>
      <c r="I4618" s="170">
        <f>C4618/'Projections+Sensitivity'!D$67</f>
        <v>230519968.48210865</v>
      </c>
      <c r="J4618" s="170">
        <f>D4618/'Projections+Sensitivity'!E$67</f>
        <v>-197713698.82478693</v>
      </c>
      <c r="K4618" s="170">
        <f>E4618/'Projections+Sensitivity'!F$67</f>
        <v>375568761.05158985</v>
      </c>
      <c r="L4618" s="170">
        <f>F4618/'Projections+Sensitivity'!F$67</f>
        <v>3304289456.0706005</v>
      </c>
      <c r="M4618" s="170">
        <f t="shared" si="145"/>
        <v>4915591021.1749172</v>
      </c>
      <c r="N4618" s="171">
        <f>'Projections+Sensitivity'!$B$72</f>
        <v>418000000</v>
      </c>
      <c r="O4618" s="171">
        <f>'Projections+Sensitivity'!$B$73</f>
        <v>634000000</v>
      </c>
      <c r="P4618" s="170">
        <f t="shared" si="144"/>
        <v>4699591021.1749172</v>
      </c>
      <c r="Q4618" s="170">
        <f>P4618/'Projections+Sensitivity'!$B$75</f>
        <v>34.811785342036423</v>
      </c>
    </row>
    <row r="4619" spans="1:17">
      <c r="A4619" s="222">
        <v>531962835.19979298</v>
      </c>
      <c r="B4619" s="223">
        <v>232736267.08213401</v>
      </c>
      <c r="C4619" s="223">
        <v>957202001.28742599</v>
      </c>
      <c r="D4619" s="222">
        <v>130752850.373786</v>
      </c>
      <c r="E4619" s="222">
        <v>260975807.439877</v>
      </c>
      <c r="F4619" s="224">
        <f>E4619*(1+'Projections+Sensitivity'!$B$64)/('Projections+Sensitivity'!$B$63-'Projections+Sensitivity'!$B$64)</f>
        <v>2296089819.6073399</v>
      </c>
      <c r="G4619" s="170">
        <f>A4619/'Projections+Sensitivity'!B$67</f>
        <v>471725668.40838921</v>
      </c>
      <c r="H4619" s="170">
        <f>B4619/'Projections+Sensitivity'!C$67</f>
        <v>183012391.97766295</v>
      </c>
      <c r="I4619" s="170">
        <f>C4619/'Projections+Sensitivity'!D$67</f>
        <v>667464615.84191763</v>
      </c>
      <c r="J4619" s="170">
        <f>D4619/'Projections+Sensitivity'!E$67</f>
        <v>80850745.951392889</v>
      </c>
      <c r="K4619" s="170">
        <f>E4619/'Projections+Sensitivity'!F$67</f>
        <v>143100559.73385647</v>
      </c>
      <c r="L4619" s="170">
        <f>F4619/'Projections+Sensitivity'!F$67</f>
        <v>1259012249.4810767</v>
      </c>
      <c r="M4619" s="170">
        <f t="shared" si="145"/>
        <v>2805166231.3942957</v>
      </c>
      <c r="N4619" s="171">
        <f>'Projections+Sensitivity'!$B$72</f>
        <v>418000000</v>
      </c>
      <c r="O4619" s="171">
        <f>'Projections+Sensitivity'!$B$73</f>
        <v>634000000</v>
      </c>
      <c r="P4619" s="170">
        <f t="shared" si="144"/>
        <v>2589166231.3942957</v>
      </c>
      <c r="Q4619" s="170">
        <f>P4619/'Projections+Sensitivity'!$B$75</f>
        <v>19.179009121439229</v>
      </c>
    </row>
    <row r="4620" spans="1:17">
      <c r="A4620" s="222">
        <v>385029562.581276</v>
      </c>
      <c r="B4620" s="223">
        <v>909071569.16780496</v>
      </c>
      <c r="C4620" s="223">
        <v>1186835279.93783</v>
      </c>
      <c r="D4620" s="222">
        <v>1092781633.1032901</v>
      </c>
      <c r="E4620" s="222">
        <v>787609498.59908998</v>
      </c>
      <c r="F4620" s="224">
        <f>E4620*(1+'Projections+Sensitivity'!$B$64)/('Projections+Sensitivity'!$B$63-'Projections+Sensitivity'!$B$64)</f>
        <v>6929462808.4483728</v>
      </c>
      <c r="G4620" s="170">
        <f>A4620/'Projections+Sensitivity'!B$67</f>
        <v>341430483.01001465</v>
      </c>
      <c r="H4620" s="170">
        <f>B4620/'Projections+Sensitivity'!C$67</f>
        <v>714849320.38363409</v>
      </c>
      <c r="I4620" s="170">
        <f>C4620/'Projections+Sensitivity'!D$67</f>
        <v>827589738.76556671</v>
      </c>
      <c r="J4620" s="170">
        <f>D4620/'Projections+Sensitivity'!E$67</f>
        <v>675719190.41005957</v>
      </c>
      <c r="K4620" s="170">
        <f>E4620/'Projections+Sensitivity'!F$67</f>
        <v>431868996.62029809</v>
      </c>
      <c r="L4620" s="170">
        <f>F4620/'Projections+Sensitivity'!F$67</f>
        <v>3799624249.739501</v>
      </c>
      <c r="M4620" s="170">
        <f t="shared" si="145"/>
        <v>6791081978.9290733</v>
      </c>
      <c r="N4620" s="171">
        <f>'Projections+Sensitivity'!$B$72</f>
        <v>418000000</v>
      </c>
      <c r="O4620" s="171">
        <f>'Projections+Sensitivity'!$B$73</f>
        <v>634000000</v>
      </c>
      <c r="P4620" s="170">
        <f t="shared" si="144"/>
        <v>6575081978.9290733</v>
      </c>
      <c r="Q4620" s="170">
        <f>P4620/'Projections+Sensitivity'!$B$75</f>
        <v>48.704310955030174</v>
      </c>
    </row>
    <row r="4621" spans="1:17">
      <c r="A4621" s="222">
        <v>567920015.68074095</v>
      </c>
      <c r="B4621" s="223">
        <v>610125521.11951303</v>
      </c>
      <c r="C4621" s="223">
        <v>538713051.53044903</v>
      </c>
      <c r="D4621" s="222">
        <v>454511891.020989</v>
      </c>
      <c r="E4621" s="222">
        <v>904019283.81329894</v>
      </c>
      <c r="F4621" s="224">
        <f>E4621*(1+'Projections+Sensitivity'!$B$64)/('Projections+Sensitivity'!$B$63-'Projections+Sensitivity'!$B$64)</f>
        <v>7953647101.065609</v>
      </c>
      <c r="G4621" s="170">
        <f>A4621/'Projections+Sensitivity'!B$67</f>
        <v>503611213.55194372</v>
      </c>
      <c r="H4621" s="170">
        <f>B4621/'Projections+Sensitivity'!C$67</f>
        <v>479772802.1791057</v>
      </c>
      <c r="I4621" s="170">
        <f>C4621/'Projections+Sensitivity'!D$67</f>
        <v>375648922.0720163</v>
      </c>
      <c r="J4621" s="170">
        <f>D4621/'Projections+Sensitivity'!E$67</f>
        <v>281046457.70837057</v>
      </c>
      <c r="K4621" s="170">
        <f>E4621/'Projections+Sensitivity'!F$67</f>
        <v>495699838.20698047</v>
      </c>
      <c r="L4621" s="170">
        <f>F4621/'Projections+Sensitivity'!F$67</f>
        <v>4361214026.8988829</v>
      </c>
      <c r="M4621" s="170">
        <f t="shared" si="145"/>
        <v>6496993260.6173</v>
      </c>
      <c r="N4621" s="171">
        <f>'Projections+Sensitivity'!$B$72</f>
        <v>418000000</v>
      </c>
      <c r="O4621" s="171">
        <f>'Projections+Sensitivity'!$B$73</f>
        <v>634000000</v>
      </c>
      <c r="P4621" s="170">
        <f t="shared" si="144"/>
        <v>6280993260.6173</v>
      </c>
      <c r="Q4621" s="170">
        <f>P4621/'Projections+Sensitivity'!$B$75</f>
        <v>46.525876004572595</v>
      </c>
    </row>
    <row r="4622" spans="1:17">
      <c r="A4622" s="222">
        <v>956365375.97453701</v>
      </c>
      <c r="B4622" s="223">
        <v>639580768.419649</v>
      </c>
      <c r="C4622" s="223">
        <v>867256601.22291899</v>
      </c>
      <c r="D4622" s="222">
        <v>521848477.84342599</v>
      </c>
      <c r="E4622" s="222">
        <v>105812399.786908</v>
      </c>
      <c r="F4622" s="224">
        <f>E4622*(1+'Projections+Sensitivity'!$B$64)/('Projections+Sensitivity'!$B$63-'Projections+Sensitivity'!$B$64)</f>
        <v>930947494.03127217</v>
      </c>
      <c r="G4622" s="170">
        <f>A4622/'Projections+Sensitivity'!B$67</f>
        <v>848070704.14005578</v>
      </c>
      <c r="H4622" s="170">
        <f>B4622/'Projections+Sensitivity'!C$67</f>
        <v>502934964.79465145</v>
      </c>
      <c r="I4622" s="170">
        <f>C4622/'Projections+Sensitivity'!D$67</f>
        <v>604744968.55737698</v>
      </c>
      <c r="J4622" s="170">
        <f>D4622/'Projections+Sensitivity'!E$67</f>
        <v>322683892.44766128</v>
      </c>
      <c r="K4622" s="170">
        <f>E4622/'Projections+Sensitivity'!F$67</f>
        <v>58019989.610636473</v>
      </c>
      <c r="L4622" s="170">
        <f>F4622/'Projections+Sensitivity'!F$67</f>
        <v>510465352.26985264</v>
      </c>
      <c r="M4622" s="170">
        <f t="shared" si="145"/>
        <v>2846919871.8202343</v>
      </c>
      <c r="N4622" s="171">
        <f>'Projections+Sensitivity'!$B$72</f>
        <v>418000000</v>
      </c>
      <c r="O4622" s="171">
        <f>'Projections+Sensitivity'!$B$73</f>
        <v>634000000</v>
      </c>
      <c r="P4622" s="170">
        <f t="shared" si="144"/>
        <v>2630919871.8202343</v>
      </c>
      <c r="Q4622" s="170">
        <f>P4622/'Projections+Sensitivity'!$B$75</f>
        <v>19.48829534681655</v>
      </c>
    </row>
    <row r="4623" spans="1:17">
      <c r="A4623" s="222">
        <v>378891894.73804897</v>
      </c>
      <c r="B4623" s="223">
        <v>528199448.78521299</v>
      </c>
      <c r="C4623" s="223">
        <v>791527614.85196495</v>
      </c>
      <c r="D4623" s="222">
        <v>61567246.889574297</v>
      </c>
      <c r="E4623" s="222">
        <v>839971832.23357904</v>
      </c>
      <c r="F4623" s="224">
        <f>E4623*(1+'Projections+Sensitivity'!$B$64)/('Projections+Sensitivity'!$B$63-'Projections+Sensitivity'!$B$64)</f>
        <v>7390151568.7149019</v>
      </c>
      <c r="G4623" s="170">
        <f>A4623/'Projections+Sensitivity'!B$67</f>
        <v>335987818.08262825</v>
      </c>
      <c r="H4623" s="170">
        <f>B4623/'Projections+Sensitivity'!C$67</f>
        <v>415350154.81429255</v>
      </c>
      <c r="I4623" s="170">
        <f>C4623/'Projections+Sensitivity'!D$67</f>
        <v>551938540.31317961</v>
      </c>
      <c r="J4623" s="170">
        <f>D4623/'Projections+Sensitivity'!E$67</f>
        <v>38069975.70581162</v>
      </c>
      <c r="K4623" s="170">
        <f>E4623/'Projections+Sensitivity'!F$67</f>
        <v>460580773.87494868</v>
      </c>
      <c r="L4623" s="170">
        <f>F4623/'Projections+Sensitivity'!F$67</f>
        <v>4052233179.6780519</v>
      </c>
      <c r="M4623" s="170">
        <f t="shared" si="145"/>
        <v>5854160442.4689131</v>
      </c>
      <c r="N4623" s="171">
        <f>'Projections+Sensitivity'!$B$72</f>
        <v>418000000</v>
      </c>
      <c r="O4623" s="171">
        <f>'Projections+Sensitivity'!$B$73</f>
        <v>634000000</v>
      </c>
      <c r="P4623" s="170">
        <f t="shared" si="144"/>
        <v>5638160442.4689131</v>
      </c>
      <c r="Q4623" s="170">
        <f>P4623/'Projections+Sensitivity'!$B$75</f>
        <v>41.764151425695651</v>
      </c>
    </row>
    <row r="4624" spans="1:17">
      <c r="A4624" s="222">
        <v>315605432.297288</v>
      </c>
      <c r="B4624" s="223">
        <v>556750866.32171297</v>
      </c>
      <c r="C4624" s="223">
        <v>401947101.09176397</v>
      </c>
      <c r="D4624" s="222">
        <v>699695795.61795998</v>
      </c>
      <c r="E4624" s="222">
        <v>322436946.45734698</v>
      </c>
      <c r="F4624" s="224">
        <f>E4624*(1+'Projections+Sensitivity'!$B$64)/('Projections+Sensitivity'!$B$63-'Projections+Sensitivity'!$B$64)</f>
        <v>2836830729.5937772</v>
      </c>
      <c r="G4624" s="170">
        <f>A4624/'Projections+Sensitivity'!B$67</f>
        <v>279867640.46747965</v>
      </c>
      <c r="H4624" s="170">
        <f>B4624/'Projections+Sensitivity'!C$67</f>
        <v>437801590.00837785</v>
      </c>
      <c r="I4624" s="170">
        <f>C4624/'Projections+Sensitivity'!D$67</f>
        <v>280280930.313712</v>
      </c>
      <c r="J4624" s="170">
        <f>D4624/'Projections+Sensitivity'!E$67</f>
        <v>432655401.79846841</v>
      </c>
      <c r="K4624" s="170">
        <f>E4624/'Projections+Sensitivity'!F$67</f>
        <v>176801474.31884733</v>
      </c>
      <c r="L4624" s="170">
        <f>F4624/'Projections+Sensitivity'!F$67</f>
        <v>1555516081.1930668</v>
      </c>
      <c r="M4624" s="170">
        <f t="shared" si="145"/>
        <v>3162923118.0999522</v>
      </c>
      <c r="N4624" s="171">
        <f>'Projections+Sensitivity'!$B$72</f>
        <v>418000000</v>
      </c>
      <c r="O4624" s="171">
        <f>'Projections+Sensitivity'!$B$73</f>
        <v>634000000</v>
      </c>
      <c r="P4624" s="170">
        <f t="shared" si="144"/>
        <v>2946923118.0999522</v>
      </c>
      <c r="Q4624" s="170">
        <f>P4624/'Projections+Sensitivity'!$B$75</f>
        <v>21.829060134073721</v>
      </c>
    </row>
    <row r="4625" spans="1:17">
      <c r="A4625" s="222">
        <v>171578369.78897199</v>
      </c>
      <c r="B4625" s="223">
        <v>-188346508.94485599</v>
      </c>
      <c r="C4625" s="223">
        <v>1412594851.7332599</v>
      </c>
      <c r="D4625" s="222">
        <v>397606382.02684599</v>
      </c>
      <c r="E4625" s="222">
        <v>866090205.04679501</v>
      </c>
      <c r="F4625" s="224">
        <f>E4625*(1+'Projections+Sensitivity'!$B$64)/('Projections+Sensitivity'!$B$63-'Projections+Sensitivity'!$B$64)</f>
        <v>7619943481.2658396</v>
      </c>
      <c r="G4625" s="170">
        <f>A4625/'Projections+Sensitivity'!B$67</f>
        <v>152149578.53724155</v>
      </c>
      <c r="H4625" s="170">
        <f>B4625/'Projections+Sensitivity'!C$67</f>
        <v>-148106462.11179373</v>
      </c>
      <c r="I4625" s="170">
        <f>C4625/'Projections+Sensitivity'!D$67</f>
        <v>985013694.8985467</v>
      </c>
      <c r="J4625" s="170">
        <f>D4625/'Projections+Sensitivity'!E$67</f>
        <v>245859057.68024421</v>
      </c>
      <c r="K4625" s="170">
        <f>E4625/'Projections+Sensitivity'!F$67</f>
        <v>474902230.73937392</v>
      </c>
      <c r="L4625" s="170">
        <f>F4625/'Projections+Sensitivity'!F$67</f>
        <v>4178234710.7430654</v>
      </c>
      <c r="M4625" s="170">
        <f t="shared" si="145"/>
        <v>5888052810.4866781</v>
      </c>
      <c r="N4625" s="171">
        <f>'Projections+Sensitivity'!$B$72</f>
        <v>418000000</v>
      </c>
      <c r="O4625" s="171">
        <f>'Projections+Sensitivity'!$B$73</f>
        <v>634000000</v>
      </c>
      <c r="P4625" s="170">
        <f t="shared" si="144"/>
        <v>5672052810.4866781</v>
      </c>
      <c r="Q4625" s="170">
        <f>P4625/'Projections+Sensitivity'!$B$75</f>
        <v>42.015206003605023</v>
      </c>
    </row>
    <row r="4626" spans="1:17">
      <c r="A4626" s="222">
        <v>149133911.065752</v>
      </c>
      <c r="B4626" s="223">
        <v>1296311770.9196601</v>
      </c>
      <c r="C4626" s="223">
        <v>812389373.64083695</v>
      </c>
      <c r="D4626" s="222">
        <v>46681407.7310692</v>
      </c>
      <c r="E4626" s="222">
        <v>847478558.67049098</v>
      </c>
      <c r="F4626" s="224">
        <f>E4626*(1+'Projections+Sensitivity'!$B$64)/('Projections+Sensitivity'!$B$63-'Projections+Sensitivity'!$B$64)</f>
        <v>7456196457.3942547</v>
      </c>
      <c r="G4626" s="170">
        <f>A4626/'Projections+Sensitivity'!B$67</f>
        <v>132246633.08185276</v>
      </c>
      <c r="H4626" s="170">
        <f>B4626/'Projections+Sensitivity'!C$67</f>
        <v>1019356032.9859697</v>
      </c>
      <c r="I4626" s="170">
        <f>C4626/'Projections+Sensitivity'!D$67</f>
        <v>566485611.67018986</v>
      </c>
      <c r="J4626" s="170">
        <f>D4626/'Projections+Sensitivity'!E$67</f>
        <v>28865348.834297687</v>
      </c>
      <c r="K4626" s="170">
        <f>E4626/'Projections+Sensitivity'!F$67</f>
        <v>464696928.41597259</v>
      </c>
      <c r="L4626" s="170">
        <f>F4626/'Projections+Sensitivity'!F$67</f>
        <v>4088447496.3623791</v>
      </c>
      <c r="M4626" s="170">
        <f t="shared" si="145"/>
        <v>6300098051.3506622</v>
      </c>
      <c r="N4626" s="171">
        <f>'Projections+Sensitivity'!$B$72</f>
        <v>418000000</v>
      </c>
      <c r="O4626" s="171">
        <f>'Projections+Sensitivity'!$B$73</f>
        <v>634000000</v>
      </c>
      <c r="P4626" s="170">
        <f t="shared" si="144"/>
        <v>6084098051.3506622</v>
      </c>
      <c r="Q4626" s="170">
        <f>P4626/'Projections+Sensitivity'!$B$75</f>
        <v>45.067392972967866</v>
      </c>
    </row>
    <row r="4627" spans="1:17">
      <c r="A4627" s="222">
        <v>745788038.23988605</v>
      </c>
      <c r="B4627" s="223">
        <v>783100126.495031</v>
      </c>
      <c r="C4627" s="223">
        <v>490768055.18231702</v>
      </c>
      <c r="D4627" s="222">
        <v>192071617.844585</v>
      </c>
      <c r="E4627" s="222">
        <v>523996076.92910302</v>
      </c>
      <c r="F4627" s="224">
        <f>E4627*(1+'Projections+Sensitivity'!$B$64)/('Projections+Sensitivity'!$B$63-'Projections+Sensitivity'!$B$64)</f>
        <v>4610167009.5542288</v>
      </c>
      <c r="G4627" s="170">
        <f>A4627/'Projections+Sensitivity'!B$67</f>
        <v>661338231.82884729</v>
      </c>
      <c r="H4627" s="170">
        <f>B4627/'Projections+Sensitivity'!C$67</f>
        <v>615791552.83644986</v>
      </c>
      <c r="I4627" s="170">
        <f>C4627/'Projections+Sensitivity'!D$67</f>
        <v>342216492.42184186</v>
      </c>
      <c r="J4627" s="170">
        <f>D4627/'Projections+Sensitivity'!E$67</f>
        <v>118767074.93895614</v>
      </c>
      <c r="K4627" s="170">
        <f>E4627/'Projections+Sensitivity'!F$67</f>
        <v>287322156.95577157</v>
      </c>
      <c r="L4627" s="170">
        <f>F4627/'Projections+Sensitivity'!F$67</f>
        <v>2527887492.7353315</v>
      </c>
      <c r="M4627" s="170">
        <f t="shared" si="145"/>
        <v>4553323001.7171974</v>
      </c>
      <c r="N4627" s="171">
        <f>'Projections+Sensitivity'!$B$72</f>
        <v>418000000</v>
      </c>
      <c r="O4627" s="171">
        <f>'Projections+Sensitivity'!$B$73</f>
        <v>634000000</v>
      </c>
      <c r="P4627" s="170">
        <f t="shared" si="144"/>
        <v>4337323001.7171974</v>
      </c>
      <c r="Q4627" s="170">
        <f>P4627/'Projections+Sensitivity'!$B$75</f>
        <v>32.128318531238499</v>
      </c>
    </row>
    <row r="4628" spans="1:17">
      <c r="A4628" s="222">
        <v>82222365.652402505</v>
      </c>
      <c r="B4628" s="223">
        <v>872577383.94100404</v>
      </c>
      <c r="C4628" s="223">
        <v>781074158.591097</v>
      </c>
      <c r="D4628" s="222">
        <v>345482803.95839697</v>
      </c>
      <c r="E4628" s="222">
        <v>426835487.29452801</v>
      </c>
      <c r="F4628" s="224">
        <f>E4628*(1+'Projections+Sensitivity'!$B$64)/('Projections+Sensitivity'!$B$63-'Projections+Sensitivity'!$B$64)</f>
        <v>3755338958.9565158</v>
      </c>
      <c r="G4628" s="170">
        <f>A4628/'Projections+Sensitivity'!B$67</f>
        <v>72911861.18468459</v>
      </c>
      <c r="H4628" s="170">
        <f>B4628/'Projections+Sensitivity'!C$67</f>
        <v>686152082.02294612</v>
      </c>
      <c r="I4628" s="170">
        <f>C4628/'Projections+Sensitivity'!D$67</f>
        <v>544649261.60503221</v>
      </c>
      <c r="J4628" s="170">
        <f>D4628/'Projections+Sensitivity'!E$67</f>
        <v>213628554.43352756</v>
      </c>
      <c r="K4628" s="170">
        <f>E4628/'Projections+Sensitivity'!F$67</f>
        <v>234046204.30264172</v>
      </c>
      <c r="L4628" s="170">
        <f>F4628/'Projections+Sensitivity'!F$67</f>
        <v>2059160625.9934194</v>
      </c>
      <c r="M4628" s="170">
        <f t="shared" si="145"/>
        <v>3810548589.5422516</v>
      </c>
      <c r="N4628" s="171">
        <f>'Projections+Sensitivity'!$B$72</f>
        <v>418000000</v>
      </c>
      <c r="O4628" s="171">
        <f>'Projections+Sensitivity'!$B$73</f>
        <v>634000000</v>
      </c>
      <c r="P4628" s="170">
        <f t="shared" si="144"/>
        <v>3594548589.5422516</v>
      </c>
      <c r="Q4628" s="170">
        <f>P4628/'Projections+Sensitivity'!$B$75</f>
        <v>26.626285848461123</v>
      </c>
    </row>
    <row r="4629" spans="1:17">
      <c r="A4629" s="222">
        <v>485118879.82384402</v>
      </c>
      <c r="B4629" s="223">
        <v>756862095.50550699</v>
      </c>
      <c r="C4629" s="223">
        <v>332894648.39761102</v>
      </c>
      <c r="D4629" s="222">
        <v>847981330.30363202</v>
      </c>
      <c r="E4629" s="222">
        <v>904394118.01837397</v>
      </c>
      <c r="F4629" s="224">
        <f>E4629*(1+'Projections+Sensitivity'!$B$64)/('Projections+Sensitivity'!$B$63-'Projections+Sensitivity'!$B$64)</f>
        <v>7956944927.8287716</v>
      </c>
      <c r="G4629" s="170">
        <f>A4629/'Projections+Sensitivity'!B$67</f>
        <v>430186119.59326762</v>
      </c>
      <c r="H4629" s="170">
        <f>B4629/'Projections+Sensitivity'!C$67</f>
        <v>595159251.42344224</v>
      </c>
      <c r="I4629" s="170">
        <f>C4629/'Projections+Sensitivity'!D$67</f>
        <v>232130102.43364656</v>
      </c>
      <c r="J4629" s="170">
        <f>D4629/'Projections+Sensitivity'!E$67</f>
        <v>524347445.67257535</v>
      </c>
      <c r="K4629" s="170">
        <f>E4629/'Projections+Sensitivity'!F$67</f>
        <v>495905370.60892922</v>
      </c>
      <c r="L4629" s="170">
        <f>F4629/'Projections+Sensitivity'!F$67</f>
        <v>4363022320.3968258</v>
      </c>
      <c r="M4629" s="170">
        <f t="shared" si="145"/>
        <v>6640750610.1286869</v>
      </c>
      <c r="N4629" s="171">
        <f>'Projections+Sensitivity'!$B$72</f>
        <v>418000000</v>
      </c>
      <c r="O4629" s="171">
        <f>'Projections+Sensitivity'!$B$73</f>
        <v>634000000</v>
      </c>
      <c r="P4629" s="170">
        <f t="shared" si="144"/>
        <v>6424750610.1286869</v>
      </c>
      <c r="Q4629" s="170">
        <f>P4629/'Projections+Sensitivity'!$B$75</f>
        <v>47.590745260212493</v>
      </c>
    </row>
    <row r="4630" spans="1:17">
      <c r="A4630" s="222">
        <v>484955360.20269799</v>
      </c>
      <c r="B4630" s="223">
        <v>703205780.60989201</v>
      </c>
      <c r="C4630" s="223">
        <v>694453480.09928298</v>
      </c>
      <c r="D4630" s="222">
        <v>834890140.01286304</v>
      </c>
      <c r="E4630" s="222">
        <v>110616826.17169601</v>
      </c>
      <c r="F4630" s="224">
        <f>E4630*(1+'Projections+Sensitivity'!$B$64)/('Projections+Sensitivity'!$B$63-'Projections+Sensitivity'!$B$64)</f>
        <v>973217291.44805396</v>
      </c>
      <c r="G4630" s="170">
        <f>A4630/'Projections+Sensitivity'!B$67</f>
        <v>430041116.22559059</v>
      </c>
      <c r="H4630" s="170">
        <f>B4630/'Projections+Sensitivity'!C$67</f>
        <v>552966555.55843663</v>
      </c>
      <c r="I4630" s="170">
        <f>C4630/'Projections+Sensitivity'!D$67</f>
        <v>484247969.28037894</v>
      </c>
      <c r="J4630" s="170">
        <f>D4630/'Projections+Sensitivity'!E$67</f>
        <v>516252536.0979501</v>
      </c>
      <c r="K4630" s="170">
        <f>E4630/'Projections+Sensitivity'!F$67</f>
        <v>60654395.119743526</v>
      </c>
      <c r="L4630" s="170">
        <f>F4630/'Projections+Sensitivity'!F$67</f>
        <v>533643100.9260062</v>
      </c>
      <c r="M4630" s="170">
        <f t="shared" si="145"/>
        <v>2577805673.208106</v>
      </c>
      <c r="N4630" s="171">
        <f>'Projections+Sensitivity'!$B$72</f>
        <v>418000000</v>
      </c>
      <c r="O4630" s="171">
        <f>'Projections+Sensitivity'!$B$73</f>
        <v>634000000</v>
      </c>
      <c r="P4630" s="170">
        <f t="shared" si="144"/>
        <v>2361805673.208106</v>
      </c>
      <c r="Q4630" s="170">
        <f>P4630/'Projections+Sensitivity'!$B$75</f>
        <v>17.494856838578563</v>
      </c>
    </row>
    <row r="4631" spans="1:17">
      <c r="A4631" s="222">
        <v>1033859650.64533</v>
      </c>
      <c r="B4631" s="223">
        <v>848087472.50438595</v>
      </c>
      <c r="C4631" s="223">
        <v>673974256.39875698</v>
      </c>
      <c r="D4631" s="222">
        <v>493511261.24567199</v>
      </c>
      <c r="E4631" s="222">
        <v>865222156.61297202</v>
      </c>
      <c r="F4631" s="224">
        <f>E4631*(1+'Projections+Sensitivity'!$B$64)/('Projections+Sensitivity'!$B$63-'Projections+Sensitivity'!$B$64)</f>
        <v>7612306309.1027203</v>
      </c>
      <c r="G4631" s="170">
        <f>A4631/'Projections+Sensitivity'!B$67</f>
        <v>916789862.88198841</v>
      </c>
      <c r="H4631" s="170">
        <f>B4631/'Projections+Sensitivity'!C$67</f>
        <v>666894416.13559699</v>
      </c>
      <c r="I4631" s="170">
        <f>C4631/'Projections+Sensitivity'!D$67</f>
        <v>469967642.70184338</v>
      </c>
      <c r="J4631" s="170">
        <f>D4631/'Projections+Sensitivity'!E$67</f>
        <v>305161635.04703844</v>
      </c>
      <c r="K4631" s="170">
        <f>E4631/'Projections+Sensitivity'!F$67</f>
        <v>474426254.7553364</v>
      </c>
      <c r="L4631" s="170">
        <f>F4631/'Projections+Sensitivity'!F$67</f>
        <v>4174047029.0493207</v>
      </c>
      <c r="M4631" s="170">
        <f t="shared" si="145"/>
        <v>7007286840.5711241</v>
      </c>
      <c r="N4631" s="171">
        <f>'Projections+Sensitivity'!$B$72</f>
        <v>418000000</v>
      </c>
      <c r="O4631" s="171">
        <f>'Projections+Sensitivity'!$B$73</f>
        <v>634000000</v>
      </c>
      <c r="P4631" s="170">
        <f t="shared" si="144"/>
        <v>6791286840.5711241</v>
      </c>
      <c r="Q4631" s="170">
        <f>P4631/'Projections+Sensitivity'!$B$75</f>
        <v>50.305828448674994</v>
      </c>
    </row>
    <row r="4632" spans="1:17">
      <c r="A4632" s="222">
        <v>-33097501.761574101</v>
      </c>
      <c r="B4632" s="223">
        <v>-70594075.549741</v>
      </c>
      <c r="C4632" s="223">
        <v>482826231.38216901</v>
      </c>
      <c r="D4632" s="222">
        <v>480631325.32834703</v>
      </c>
      <c r="E4632" s="222">
        <v>722904896.27789199</v>
      </c>
      <c r="F4632" s="224">
        <f>E4632*(1+'Projections+Sensitivity'!$B$64)/('Projections+Sensitivity'!$B$63-'Projections+Sensitivity'!$B$64)</f>
        <v>6360185601.7644901</v>
      </c>
      <c r="G4632" s="170">
        <f>A4632/'Projections+Sensitivity'!B$67</f>
        <v>-29349684.053139765</v>
      </c>
      <c r="H4632" s="170">
        <f>B4632/'Projections+Sensitivity'!C$67</f>
        <v>-55511720.574475616</v>
      </c>
      <c r="I4632" s="170">
        <f>C4632/'Projections+Sensitivity'!D$67</f>
        <v>336678595.12877274</v>
      </c>
      <c r="J4632" s="170">
        <f>D4632/'Projections+Sensitivity'!E$67</f>
        <v>297197354.16333365</v>
      </c>
      <c r="K4632" s="170">
        <f>E4632/'Projections+Sensitivity'!F$67</f>
        <v>396389597.5895924</v>
      </c>
      <c r="L4632" s="170">
        <f>F4632/'Projections+Sensitivity'!F$67</f>
        <v>3487473143.7832241</v>
      </c>
      <c r="M4632" s="170">
        <f t="shared" si="145"/>
        <v>4432877286.0373077</v>
      </c>
      <c r="N4632" s="171">
        <f>'Projections+Sensitivity'!$B$72</f>
        <v>418000000</v>
      </c>
      <c r="O4632" s="171">
        <f>'Projections+Sensitivity'!$B$73</f>
        <v>634000000</v>
      </c>
      <c r="P4632" s="170">
        <f t="shared" si="144"/>
        <v>4216877286.0373077</v>
      </c>
      <c r="Q4632" s="170">
        <f>P4632/'Projections+Sensitivity'!$B$75</f>
        <v>31.236128044720797</v>
      </c>
    </row>
    <row r="4633" spans="1:17">
      <c r="A4633" s="222">
        <v>786845652.65102696</v>
      </c>
      <c r="B4633" s="223">
        <v>76952151.978950903</v>
      </c>
      <c r="C4633" s="223">
        <v>505138656.32039702</v>
      </c>
      <c r="D4633" s="222">
        <v>651390313.785797</v>
      </c>
      <c r="E4633" s="222">
        <v>610136402.45057702</v>
      </c>
      <c r="F4633" s="224">
        <f>E4633*(1+'Projections+Sensitivity'!$B$64)/('Projections+Sensitivity'!$B$63-'Projections+Sensitivity'!$B$64)</f>
        <v>5368037734.9205408</v>
      </c>
      <c r="G4633" s="170">
        <f>A4633/'Projections+Sensitivity'!B$67</f>
        <v>697746659.86137176</v>
      </c>
      <c r="H4633" s="170">
        <f>B4633/'Projections+Sensitivity'!C$67</f>
        <v>60511400.213042043</v>
      </c>
      <c r="I4633" s="170">
        <f>C4633/'Projections+Sensitivity'!D$67</f>
        <v>352237227.60119277</v>
      </c>
      <c r="J4633" s="170">
        <f>D4633/'Projections+Sensitivity'!E$67</f>
        <v>402785810.2101627</v>
      </c>
      <c r="K4633" s="170">
        <f>E4633/'Projections+Sensitivity'!F$67</f>
        <v>334555381.05689567</v>
      </c>
      <c r="L4633" s="170">
        <f>F4633/'Projections+Sensitivity'!F$67</f>
        <v>2943449862.5569401</v>
      </c>
      <c r="M4633" s="170">
        <f t="shared" si="145"/>
        <v>4791286341.4996052</v>
      </c>
      <c r="N4633" s="171">
        <f>'Projections+Sensitivity'!$B$72</f>
        <v>418000000</v>
      </c>
      <c r="O4633" s="171">
        <f>'Projections+Sensitivity'!$B$73</f>
        <v>634000000</v>
      </c>
      <c r="P4633" s="170">
        <f t="shared" si="144"/>
        <v>4575286341.4996052</v>
      </c>
      <c r="Q4633" s="170">
        <f>P4633/'Projections+Sensitivity'!$B$75</f>
        <v>33.891009937034113</v>
      </c>
    </row>
    <row r="4634" spans="1:17">
      <c r="A4634" s="222">
        <v>634390009.26039302</v>
      </c>
      <c r="B4634" s="223">
        <v>618210100.752617</v>
      </c>
      <c r="C4634" s="223">
        <v>146589718.07644299</v>
      </c>
      <c r="D4634" s="222">
        <v>1008199349.66828</v>
      </c>
      <c r="E4634" s="222">
        <v>435209461.68201298</v>
      </c>
      <c r="F4634" s="224">
        <f>E4634*(1+'Projections+Sensitivity'!$B$64)/('Projections+Sensitivity'!$B$63-'Projections+Sensitivity'!$B$64)</f>
        <v>3829013977.0716963</v>
      </c>
      <c r="G4634" s="170">
        <f>A4634/'Projections+Sensitivity'!B$67</f>
        <v>562554433.03209078</v>
      </c>
      <c r="H4634" s="170">
        <f>B4634/'Projections+Sensitivity'!C$67</f>
        <v>486130119.30607545</v>
      </c>
      <c r="I4634" s="170">
        <f>C4634/'Projections+Sensitivity'!D$67</f>
        <v>102218183.55025344</v>
      </c>
      <c r="J4634" s="170">
        <f>D4634/'Projections+Sensitivity'!E$67</f>
        <v>623417915.97938204</v>
      </c>
      <c r="K4634" s="170">
        <f>E4634/'Projections+Sensitivity'!F$67</f>
        <v>238637895.89965743</v>
      </c>
      <c r="L4634" s="170">
        <f>F4634/'Projections+Sensitivity'!F$67</f>
        <v>2099558762.6410594</v>
      </c>
      <c r="M4634" s="170">
        <f t="shared" si="145"/>
        <v>4112517310.4085188</v>
      </c>
      <c r="N4634" s="171">
        <f>'Projections+Sensitivity'!$B$72</f>
        <v>418000000</v>
      </c>
      <c r="O4634" s="171">
        <f>'Projections+Sensitivity'!$B$73</f>
        <v>634000000</v>
      </c>
      <c r="P4634" s="170">
        <f t="shared" si="144"/>
        <v>3896517310.4085188</v>
      </c>
      <c r="Q4634" s="170">
        <f>P4634/'Projections+Sensitivity'!$B$75</f>
        <v>28.86309118821125</v>
      </c>
    </row>
    <row r="4635" spans="1:17">
      <c r="A4635" s="222">
        <v>483324111.58097601</v>
      </c>
      <c r="B4635" s="223">
        <v>499341365.43942302</v>
      </c>
      <c r="C4635" s="223">
        <v>780672625.46249497</v>
      </c>
      <c r="D4635" s="222">
        <v>487543616.18234098</v>
      </c>
      <c r="E4635" s="222">
        <v>344203436.19969398</v>
      </c>
      <c r="F4635" s="224">
        <f>E4635*(1+'Projections+Sensitivity'!$B$64)/('Projections+Sensitivity'!$B$63-'Projections+Sensitivity'!$B$64)</f>
        <v>3028334363.5752687</v>
      </c>
      <c r="G4635" s="170">
        <f>A4635/'Projections+Sensitivity'!B$67</f>
        <v>428594583.13059896</v>
      </c>
      <c r="H4635" s="170">
        <f>B4635/'Projections+Sensitivity'!C$67</f>
        <v>392657572.6601758</v>
      </c>
      <c r="I4635" s="170">
        <f>C4635/'Projections+Sensitivity'!D$67</f>
        <v>544369269.34104848</v>
      </c>
      <c r="J4635" s="170">
        <f>D4635/'Projections+Sensitivity'!E$67</f>
        <v>301471554.45939422</v>
      </c>
      <c r="K4635" s="170">
        <f>E4635/'Projections+Sensitivity'!F$67</f>
        <v>188736668.22102034</v>
      </c>
      <c r="L4635" s="170">
        <f>F4635/'Projections+Sensitivity'!F$67</f>
        <v>1660523045.181989</v>
      </c>
      <c r="M4635" s="170">
        <f t="shared" si="145"/>
        <v>3516352692.9942265</v>
      </c>
      <c r="N4635" s="171">
        <f>'Projections+Sensitivity'!$B$72</f>
        <v>418000000</v>
      </c>
      <c r="O4635" s="171">
        <f>'Projections+Sensitivity'!$B$73</f>
        <v>634000000</v>
      </c>
      <c r="P4635" s="170">
        <f t="shared" si="144"/>
        <v>3300352692.9942265</v>
      </c>
      <c r="Q4635" s="170">
        <f>P4635/'Projections+Sensitivity'!$B$75</f>
        <v>24.447056985142417</v>
      </c>
    </row>
    <row r="4636" spans="1:17">
      <c r="A4636" s="222">
        <v>150351036.93101901</v>
      </c>
      <c r="B4636" s="223">
        <v>-201753522.86576799</v>
      </c>
      <c r="C4636" s="223">
        <v>-83637053.080553293</v>
      </c>
      <c r="D4636" s="222">
        <v>-288570849.61758798</v>
      </c>
      <c r="E4636" s="222">
        <v>247173339.448394</v>
      </c>
      <c r="F4636" s="224">
        <f>E4636*(1+'Projections+Sensitivity'!$B$64)/('Projections+Sensitivity'!$B$63-'Projections+Sensitivity'!$B$64)</f>
        <v>2174654401.6979566</v>
      </c>
      <c r="G4636" s="170">
        <f>A4636/'Projections+Sensitivity'!B$67</f>
        <v>133325936.88719206</v>
      </c>
      <c r="H4636" s="170">
        <f>B4636/'Projections+Sensitivity'!C$67</f>
        <v>-158649080.66328067</v>
      </c>
      <c r="I4636" s="170">
        <f>C4636/'Projections+Sensitivity'!D$67</f>
        <v>-58320786.447873995</v>
      </c>
      <c r="J4636" s="170">
        <f>D4636/'Projections+Sensitivity'!E$67</f>
        <v>-178437168.93904716</v>
      </c>
      <c r="K4636" s="170">
        <f>E4636/'Projections+Sensitivity'!F$67</f>
        <v>135532268.57819107</v>
      </c>
      <c r="L4636" s="170">
        <f>F4636/'Projections+Sensitivity'!F$67</f>
        <v>1192425708.5874312</v>
      </c>
      <c r="M4636" s="170">
        <f t="shared" si="145"/>
        <v>1065876878.0026125</v>
      </c>
      <c r="N4636" s="171">
        <f>'Projections+Sensitivity'!$B$72</f>
        <v>418000000</v>
      </c>
      <c r="O4636" s="171">
        <f>'Projections+Sensitivity'!$B$73</f>
        <v>634000000</v>
      </c>
      <c r="P4636" s="170">
        <f t="shared" si="144"/>
        <v>849876878.00261259</v>
      </c>
      <c r="Q4636" s="170">
        <f>P4636/'Projections+Sensitivity'!$B$75</f>
        <v>6.2953842815008336</v>
      </c>
    </row>
    <row r="4637" spans="1:17">
      <c r="A4637" s="222">
        <v>-7961865.4589387104</v>
      </c>
      <c r="B4637" s="223">
        <v>586968263.66543198</v>
      </c>
      <c r="C4637" s="223">
        <v>425952140.08542001</v>
      </c>
      <c r="D4637" s="222">
        <v>268339319.43211401</v>
      </c>
      <c r="E4637" s="222">
        <v>934126983.63173103</v>
      </c>
      <c r="F4637" s="224">
        <f>E4637*(1+'Projections+Sensitivity'!$B$64)/('Projections+Sensitivity'!$B$63-'Projections+Sensitivity'!$B$64)</f>
        <v>8218537489.6539135</v>
      </c>
      <c r="G4637" s="170">
        <f>A4637/'Projections+Sensitivity'!B$67</f>
        <v>-7060298.3082172116</v>
      </c>
      <c r="H4637" s="170">
        <f>B4637/'Projections+Sensitivity'!C$67</f>
        <v>461563070.05850625</v>
      </c>
      <c r="I4637" s="170">
        <f>C4637/'Projections+Sensitivity'!D$67</f>
        <v>297019836.11271864</v>
      </c>
      <c r="J4637" s="170">
        <f>D4637/'Projections+Sensitivity'!E$67</f>
        <v>165927045.43078262</v>
      </c>
      <c r="K4637" s="170">
        <f>E4637/'Projections+Sensitivity'!F$67</f>
        <v>512208758.08956051</v>
      </c>
      <c r="L4637" s="170">
        <f>F4637/'Projections+Sensitivity'!F$67</f>
        <v>4506461064.3425274</v>
      </c>
      <c r="M4637" s="170">
        <f t="shared" si="145"/>
        <v>5936119475.7258778</v>
      </c>
      <c r="N4637" s="171">
        <f>'Projections+Sensitivity'!$B$72</f>
        <v>418000000</v>
      </c>
      <c r="O4637" s="171">
        <f>'Projections+Sensitivity'!$B$73</f>
        <v>634000000</v>
      </c>
      <c r="P4637" s="170">
        <f t="shared" si="144"/>
        <v>5720119475.7258778</v>
      </c>
      <c r="Q4637" s="170">
        <f>P4637/'Projections+Sensitivity'!$B$75</f>
        <v>42.371255375747239</v>
      </c>
    </row>
    <row r="4638" spans="1:17">
      <c r="A4638" s="222">
        <v>1140434096.88831</v>
      </c>
      <c r="B4638" s="223">
        <v>56029087.4666005</v>
      </c>
      <c r="C4638" s="223">
        <v>421971443.40840203</v>
      </c>
      <c r="D4638" s="222">
        <v>-17123963.6639993</v>
      </c>
      <c r="E4638" s="222">
        <v>736194051.71729898</v>
      </c>
      <c r="F4638" s="224">
        <f>E4638*(1+'Projections+Sensitivity'!$B$64)/('Projections+Sensitivity'!$B$63-'Projections+Sensitivity'!$B$64)</f>
        <v>6477104847.3257141</v>
      </c>
      <c r="G4638" s="170">
        <f>A4638/'Projections+Sensitivity'!B$67</f>
        <v>1011296280.5537078</v>
      </c>
      <c r="H4638" s="170">
        <f>B4638/'Projections+Sensitivity'!C$67</f>
        <v>44058527.904331937</v>
      </c>
      <c r="I4638" s="170">
        <f>C4638/'Projections+Sensitivity'!D$67</f>
        <v>294244064.46291494</v>
      </c>
      <c r="J4638" s="170">
        <f>D4638/'Projections+Sensitivity'!E$67</f>
        <v>-10588566.382461511</v>
      </c>
      <c r="K4638" s="170">
        <f>E4638/'Projections+Sensitivity'!F$67</f>
        <v>403676424.6730088</v>
      </c>
      <c r="L4638" s="170">
        <f>F4638/'Projections+Sensitivity'!F$67</f>
        <v>3551583337.1670527</v>
      </c>
      <c r="M4638" s="170">
        <f t="shared" si="145"/>
        <v>5294270068.3785553</v>
      </c>
      <c r="N4638" s="171">
        <f>'Projections+Sensitivity'!$B$72</f>
        <v>418000000</v>
      </c>
      <c r="O4638" s="171">
        <f>'Projections+Sensitivity'!$B$73</f>
        <v>634000000</v>
      </c>
      <c r="P4638" s="170">
        <f t="shared" si="144"/>
        <v>5078270068.3785553</v>
      </c>
      <c r="Q4638" s="170">
        <f>P4638/'Projections+Sensitivity'!$B$75</f>
        <v>37.616815321322633</v>
      </c>
    </row>
    <row r="4639" spans="1:17">
      <c r="A4639" s="222">
        <v>139019561.16875699</v>
      </c>
      <c r="B4639" s="223">
        <v>362311001.11946797</v>
      </c>
      <c r="C4639" s="223">
        <v>555344108.86480403</v>
      </c>
      <c r="D4639" s="222">
        <v>508065423.48067302</v>
      </c>
      <c r="E4639" s="222">
        <v>559787939.27269995</v>
      </c>
      <c r="F4639" s="224">
        <f>E4639*(1+'Projections+Sensitivity'!$B$64)/('Projections+Sensitivity'!$B$63-'Projections+Sensitivity'!$B$64)</f>
        <v>4925067197.2693415</v>
      </c>
      <c r="G4639" s="170">
        <f>A4639/'Projections+Sensitivity'!B$67</f>
        <v>123277588.34795825</v>
      </c>
      <c r="H4639" s="170">
        <f>B4639/'Projections+Sensitivity'!C$67</f>
        <v>284903611.22486883</v>
      </c>
      <c r="I4639" s="170">
        <f>C4639/'Projections+Sensitivity'!D$67</f>
        <v>387245891.44712204</v>
      </c>
      <c r="J4639" s="170">
        <f>D4639/'Projections+Sensitivity'!E$67</f>
        <v>314161170.2008307</v>
      </c>
      <c r="K4639" s="170">
        <f>E4639/'Projections+Sensitivity'!F$67</f>
        <v>306947867.03798223</v>
      </c>
      <c r="L4639" s="170">
        <f>F4639/'Projections+Sensitivity'!F$67</f>
        <v>2700556344.934248</v>
      </c>
      <c r="M4639" s="170">
        <f t="shared" si="145"/>
        <v>4117092473.1930103</v>
      </c>
      <c r="N4639" s="171">
        <f>'Projections+Sensitivity'!$B$72</f>
        <v>418000000</v>
      </c>
      <c r="O4639" s="171">
        <f>'Projections+Sensitivity'!$B$73</f>
        <v>634000000</v>
      </c>
      <c r="P4639" s="170">
        <f t="shared" si="144"/>
        <v>3901092473.1930103</v>
      </c>
      <c r="Q4639" s="170">
        <f>P4639/'Projections+Sensitivity'!$B$75</f>
        <v>28.896981282911188</v>
      </c>
    </row>
    <row r="4640" spans="1:17">
      <c r="A4640" s="222">
        <v>500522237.48402703</v>
      </c>
      <c r="B4640" s="223">
        <v>229141783.42461601</v>
      </c>
      <c r="C4640" s="223">
        <v>-39172899.723958097</v>
      </c>
      <c r="D4640" s="222">
        <v>1256026588.8132601</v>
      </c>
      <c r="E4640" s="222">
        <v>262053033.36904201</v>
      </c>
      <c r="F4640" s="224">
        <f>E4640*(1+'Projections+Sensitivity'!$B$64)/('Projections+Sensitivity'!$B$63-'Projections+Sensitivity'!$B$64)</f>
        <v>2305567355.1445856</v>
      </c>
      <c r="G4640" s="170">
        <f>A4640/'Projections+Sensitivity'!B$67</f>
        <v>443845267.76525277</v>
      </c>
      <c r="H4640" s="170">
        <f>B4640/'Projections+Sensitivity'!C$67</f>
        <v>180185866.22671568</v>
      </c>
      <c r="I4640" s="170">
        <f>C4640/'Projections+Sensitivity'!D$67</f>
        <v>-27315576.472363066</v>
      </c>
      <c r="J4640" s="170">
        <f>D4640/'Projections+Sensitivity'!E$67</f>
        <v>776661360.34534132</v>
      </c>
      <c r="K4640" s="170">
        <f>E4640/'Projections+Sensitivity'!F$67</f>
        <v>143691233.76964366</v>
      </c>
      <c r="L4640" s="170">
        <f>F4640/'Projections+Sensitivity'!F$67</f>
        <v>1264209055.4746354</v>
      </c>
      <c r="M4640" s="170">
        <f t="shared" si="145"/>
        <v>2781277207.1092253</v>
      </c>
      <c r="N4640" s="171">
        <f>'Projections+Sensitivity'!$B$72</f>
        <v>418000000</v>
      </c>
      <c r="O4640" s="171">
        <f>'Projections+Sensitivity'!$B$73</f>
        <v>634000000</v>
      </c>
      <c r="P4640" s="170">
        <f t="shared" si="144"/>
        <v>2565277207.1092253</v>
      </c>
      <c r="Q4640" s="170">
        <f>P4640/'Projections+Sensitivity'!$B$75</f>
        <v>19.002053385994262</v>
      </c>
    </row>
    <row r="4641" spans="1:17">
      <c r="A4641" s="222">
        <v>157667772.87220001</v>
      </c>
      <c r="B4641" s="223">
        <v>371802677.99959099</v>
      </c>
      <c r="C4641" s="223">
        <v>328492436.94678599</v>
      </c>
      <c r="D4641" s="222">
        <v>452087735.76485503</v>
      </c>
      <c r="E4641" s="222">
        <v>270075551.48677897</v>
      </c>
      <c r="F4641" s="224">
        <f>E4641*(1+'Projections+Sensitivity'!$B$64)/('Projections+Sensitivity'!$B$63-'Projections+Sensitivity'!$B$64)</f>
        <v>2376150227.7811418</v>
      </c>
      <c r="G4641" s="170">
        <f>A4641/'Projections+Sensitivity'!B$67</f>
        <v>139814157.34929445</v>
      </c>
      <c r="H4641" s="170">
        <f>B4641/'Projections+Sensitivity'!C$67</f>
        <v>292367400.6526565</v>
      </c>
      <c r="I4641" s="170">
        <f>C4641/'Projections+Sensitivity'!D$67</f>
        <v>229060405.15874764</v>
      </c>
      <c r="J4641" s="170">
        <f>D4641/'Projections+Sensitivity'!E$67</f>
        <v>279547486.47982657</v>
      </c>
      <c r="K4641" s="170">
        <f>E4641/'Projections+Sensitivity'!F$67</f>
        <v>148090211.76068845</v>
      </c>
      <c r="L4641" s="170">
        <f>F4641/'Projections+Sensitivity'!F$67</f>
        <v>1302911679.6028953</v>
      </c>
      <c r="M4641" s="170">
        <f t="shared" si="145"/>
        <v>2391791341.0041089</v>
      </c>
      <c r="N4641" s="171">
        <f>'Projections+Sensitivity'!$B$72</f>
        <v>418000000</v>
      </c>
      <c r="O4641" s="171">
        <f>'Projections+Sensitivity'!$B$73</f>
        <v>634000000</v>
      </c>
      <c r="P4641" s="170">
        <f t="shared" si="144"/>
        <v>2175791341.0041089</v>
      </c>
      <c r="Q4641" s="170">
        <f>P4641/'Projections+Sensitivity'!$B$75</f>
        <v>16.116972896326732</v>
      </c>
    </row>
    <row r="4642" spans="1:17">
      <c r="A4642" s="222">
        <v>-149008246.03241301</v>
      </c>
      <c r="B4642" s="223">
        <v>435978351.776088</v>
      </c>
      <c r="C4642" s="223">
        <v>552111021.895046</v>
      </c>
      <c r="D4642" s="222">
        <v>1136746162.5754399</v>
      </c>
      <c r="E4642" s="222">
        <v>1223327680.7521701</v>
      </c>
      <c r="F4642" s="224">
        <f>E4642*(1+'Projections+Sensitivity'!$B$64)/('Projections+Sensitivity'!$B$63-'Projections+Sensitivity'!$B$64)</f>
        <v>10762952556.3055</v>
      </c>
      <c r="G4642" s="170">
        <f>A4642/'Projections+Sensitivity'!B$67</f>
        <v>-132135197.81246005</v>
      </c>
      <c r="H4642" s="170">
        <f>B4642/'Projections+Sensitivity'!C$67</f>
        <v>342832004.69509411</v>
      </c>
      <c r="I4642" s="170">
        <f>C4642/'Projections+Sensitivity'!D$67</f>
        <v>384991434.02919912</v>
      </c>
      <c r="J4642" s="170">
        <f>D4642/'Projections+Sensitivity'!E$67</f>
        <v>702904563.37182522</v>
      </c>
      <c r="K4642" s="170">
        <f>E4642/'Projections+Sensitivity'!F$67</f>
        <v>670785838.62178743</v>
      </c>
      <c r="L4642" s="170">
        <f>F4642/'Projections+Sensitivity'!F$67</f>
        <v>5901637206.548666</v>
      </c>
      <c r="M4642" s="170">
        <f t="shared" si="145"/>
        <v>7871015849.4541121</v>
      </c>
      <c r="N4642" s="171">
        <f>'Projections+Sensitivity'!$B$72</f>
        <v>418000000</v>
      </c>
      <c r="O4642" s="171">
        <f>'Projections+Sensitivity'!$B$73</f>
        <v>634000000</v>
      </c>
      <c r="P4642" s="170">
        <f t="shared" si="144"/>
        <v>7655015849.4541121</v>
      </c>
      <c r="Q4642" s="170">
        <f>P4642/'Projections+Sensitivity'!$B$75</f>
        <v>56.703821107067498</v>
      </c>
    </row>
    <row r="4643" spans="1:17">
      <c r="A4643" s="222">
        <v>553705286.71375704</v>
      </c>
      <c r="B4643" s="223">
        <v>151393901.521741</v>
      </c>
      <c r="C4643" s="223">
        <v>656919128.869717</v>
      </c>
      <c r="D4643" s="222">
        <v>989090123.56202698</v>
      </c>
      <c r="E4643" s="222">
        <v>707239390.39286304</v>
      </c>
      <c r="F4643" s="224">
        <f>E4643*(1+'Projections+Sensitivity'!$B$64)/('Projections+Sensitivity'!$B$63-'Projections+Sensitivity'!$B$64)</f>
        <v>6222359000.385355</v>
      </c>
      <c r="G4643" s="170">
        <f>A4643/'Projections+Sensitivity'!B$67</f>
        <v>491006098.90953422</v>
      </c>
      <c r="H4643" s="170">
        <f>B4643/'Projections+Sensitivity'!C$67</f>
        <v>119048743.00723666</v>
      </c>
      <c r="I4643" s="170">
        <f>C4643/'Projections+Sensitivity'!D$67</f>
        <v>458074965.78621364</v>
      </c>
      <c r="J4643" s="170">
        <f>D4643/'Projections+Sensitivity'!E$67</f>
        <v>611601766.80307209</v>
      </c>
      <c r="K4643" s="170">
        <f>E4643/'Projections+Sensitivity'!F$67</f>
        <v>387799749.04135823</v>
      </c>
      <c r="L4643" s="170">
        <f>F4643/'Projections+Sensitivity'!F$67</f>
        <v>3411898844.3987379</v>
      </c>
      <c r="M4643" s="170">
        <f t="shared" si="145"/>
        <v>5479430167.9461527</v>
      </c>
      <c r="N4643" s="171">
        <f>'Projections+Sensitivity'!$B$72</f>
        <v>418000000</v>
      </c>
      <c r="O4643" s="171">
        <f>'Projections+Sensitivity'!$B$73</f>
        <v>634000000</v>
      </c>
      <c r="P4643" s="170">
        <f t="shared" si="144"/>
        <v>5263430167.9461527</v>
      </c>
      <c r="Q4643" s="170">
        <f>P4643/'Projections+Sensitivity'!$B$75</f>
        <v>38.988371614415946</v>
      </c>
    </row>
    <row r="4644" spans="1:17">
      <c r="A4644" s="222">
        <v>489592763.95194101</v>
      </c>
      <c r="B4644" s="223">
        <v>825407359.28529501</v>
      </c>
      <c r="C4644" s="223">
        <v>105689205.78948499</v>
      </c>
      <c r="D4644" s="222">
        <v>193404779.65059099</v>
      </c>
      <c r="E4644" s="222">
        <v>363228153.750247</v>
      </c>
      <c r="F4644" s="224">
        <f>E4644*(1+'Projections+Sensitivity'!$B$64)/('Projections+Sensitivity'!$B$63-'Projections+Sensitivity'!$B$64)</f>
        <v>3195715626.678721</v>
      </c>
      <c r="G4644" s="170">
        <f>A4644/'Projections+Sensitivity'!B$67</f>
        <v>434153400.46527737</v>
      </c>
      <c r="H4644" s="170">
        <f>B4644/'Projections+Sensitivity'!C$67</f>
        <v>649059886.8523494</v>
      </c>
      <c r="I4644" s="170">
        <f>C4644/'Projections+Sensitivity'!D$67</f>
        <v>73697929.011886045</v>
      </c>
      <c r="J4644" s="170">
        <f>D4644/'Projections+Sensitivity'!E$67</f>
        <v>119591432.69621617</v>
      </c>
      <c r="K4644" s="170">
        <f>E4644/'Projections+Sensitivity'!F$67</f>
        <v>199168469.37902558</v>
      </c>
      <c r="L4644" s="170">
        <f>F4644/'Projections+Sensitivity'!F$67</f>
        <v>1752303017.7167306</v>
      </c>
      <c r="M4644" s="170">
        <f t="shared" si="145"/>
        <v>3227974136.1214852</v>
      </c>
      <c r="N4644" s="171">
        <f>'Projections+Sensitivity'!$B$72</f>
        <v>418000000</v>
      </c>
      <c r="O4644" s="171">
        <f>'Projections+Sensitivity'!$B$73</f>
        <v>634000000</v>
      </c>
      <c r="P4644" s="170">
        <f t="shared" si="144"/>
        <v>3011974136.1214852</v>
      </c>
      <c r="Q4644" s="170">
        <f>P4644/'Projections+Sensitivity'!$B$75</f>
        <v>22.310919526825817</v>
      </c>
    </row>
    <row r="4645" spans="1:17">
      <c r="A4645" s="222">
        <v>576232807.53469896</v>
      </c>
      <c r="B4645" s="223">
        <v>120114534.527739</v>
      </c>
      <c r="C4645" s="223">
        <v>542118868.60045505</v>
      </c>
      <c r="D4645" s="222">
        <v>226310407.94086599</v>
      </c>
      <c r="E4645" s="222">
        <v>989095307.32220399</v>
      </c>
      <c r="F4645" s="224">
        <f>E4645*(1+'Projections+Sensitivity'!$B$64)/('Projections+Sensitivity'!$B$63-'Projections+Sensitivity'!$B$64)</f>
        <v>8702153996.7343731</v>
      </c>
      <c r="G4645" s="170">
        <f>A4645/'Projections+Sensitivity'!B$67</f>
        <v>510982700.87055576</v>
      </c>
      <c r="H4645" s="170">
        <f>B4645/'Projections+Sensitivity'!C$67</f>
        <v>94452182.080618158</v>
      </c>
      <c r="I4645" s="170">
        <f>C4645/'Projections+Sensitivity'!D$67</f>
        <v>378023825.57117522</v>
      </c>
      <c r="J4645" s="170">
        <f>D4645/'Projections+Sensitivity'!E$67</f>
        <v>139938557.71614897</v>
      </c>
      <c r="K4645" s="170">
        <f>E4645/'Projections+Sensitivity'!F$67</f>
        <v>542349474.82841241</v>
      </c>
      <c r="L4645" s="170">
        <f>F4645/'Projections+Sensitivity'!F$67</f>
        <v>4771641938.9172316</v>
      </c>
      <c r="M4645" s="170">
        <f t="shared" si="145"/>
        <v>6437388679.9841423</v>
      </c>
      <c r="N4645" s="171">
        <f>'Projections+Sensitivity'!$B$72</f>
        <v>418000000</v>
      </c>
      <c r="O4645" s="171">
        <f>'Projections+Sensitivity'!$B$73</f>
        <v>634000000</v>
      </c>
      <c r="P4645" s="170">
        <f t="shared" si="144"/>
        <v>6221388679.9841423</v>
      </c>
      <c r="Q4645" s="170">
        <f>P4645/'Projections+Sensitivity'!$B$75</f>
        <v>46.084360592475129</v>
      </c>
    </row>
    <row r="4646" spans="1:17">
      <c r="A4646" s="222">
        <v>10609004.997168999</v>
      </c>
      <c r="B4646" s="223">
        <v>435184577.30100203</v>
      </c>
      <c r="C4646" s="223">
        <v>722688553.45428097</v>
      </c>
      <c r="D4646" s="222">
        <v>440580869.19086599</v>
      </c>
      <c r="E4646" s="222">
        <v>840867199.09994495</v>
      </c>
      <c r="F4646" s="224">
        <f>E4646*(1+'Projections+Sensitivity'!$B$64)/('Projections+Sensitivity'!$B$63-'Projections+Sensitivity'!$B$64)</f>
        <v>7398029091.0294952</v>
      </c>
      <c r="G4646" s="170">
        <f>A4646/'Projections+Sensitivity'!B$67</f>
        <v>9407687.2335600238</v>
      </c>
      <c r="H4646" s="170">
        <f>B4646/'Projections+Sensitivity'!C$67</f>
        <v>342207819.35776961</v>
      </c>
      <c r="I4646" s="170">
        <f>C4646/'Projections+Sensitivity'!D$67</f>
        <v>503936511.89188057</v>
      </c>
      <c r="J4646" s="170">
        <f>D4646/'Projections+Sensitivity'!E$67</f>
        <v>272432240.09391159</v>
      </c>
      <c r="K4646" s="170">
        <f>E4646/'Projections+Sensitivity'!F$67</f>
        <v>461071729.34320074</v>
      </c>
      <c r="L4646" s="170">
        <f>F4646/'Projections+Sensitivity'!F$67</f>
        <v>4056552652.289681</v>
      </c>
      <c r="M4646" s="170">
        <f t="shared" si="145"/>
        <v>5645608640.2100029</v>
      </c>
      <c r="N4646" s="171">
        <f>'Projections+Sensitivity'!$B$72</f>
        <v>418000000</v>
      </c>
      <c r="O4646" s="171">
        <f>'Projections+Sensitivity'!$B$73</f>
        <v>634000000</v>
      </c>
      <c r="P4646" s="170">
        <f t="shared" si="144"/>
        <v>5429608640.2100029</v>
      </c>
      <c r="Q4646" s="170">
        <f>P4646/'Projections+Sensitivity'!$B$75</f>
        <v>40.219323260814839</v>
      </c>
    </row>
    <row r="4647" spans="1:17">
      <c r="A4647" s="222">
        <v>1070604600.55242</v>
      </c>
      <c r="B4647" s="223">
        <v>684097726.53172398</v>
      </c>
      <c r="C4647" s="223">
        <v>283746646.73854101</v>
      </c>
      <c r="D4647" s="222">
        <v>539597549.29649401</v>
      </c>
      <c r="E4647" s="222">
        <v>649646018.97204697</v>
      </c>
      <c r="F4647" s="224">
        <f>E4647*(1+'Projections+Sensitivity'!$B$64)/('Projections+Sensitivity'!$B$63-'Projections+Sensitivity'!$B$64)</f>
        <v>5715647075.2707443</v>
      </c>
      <c r="G4647" s="170">
        <f>A4647/'Projections+Sensitivity'!B$67</f>
        <v>949373973.85478747</v>
      </c>
      <c r="H4647" s="170">
        <f>B4647/'Projections+Sensitivity'!C$67</f>
        <v>537940918.48550916</v>
      </c>
      <c r="I4647" s="170">
        <f>C4647/'Projections+Sensitivity'!D$67</f>
        <v>197858807.55268377</v>
      </c>
      <c r="J4647" s="170">
        <f>D4647/'Projections+Sensitivity'!E$67</f>
        <v>333658992.89727128</v>
      </c>
      <c r="K4647" s="170">
        <f>E4647/'Projections+Sensitivity'!F$67</f>
        <v>356219642.94597864</v>
      </c>
      <c r="L4647" s="170">
        <f>F4647/'Projections+Sensitivity'!F$67</f>
        <v>3134054086.2234974</v>
      </c>
      <c r="M4647" s="170">
        <f t="shared" si="145"/>
        <v>5509106421.9597282</v>
      </c>
      <c r="N4647" s="171">
        <f>'Projections+Sensitivity'!$B$72</f>
        <v>418000000</v>
      </c>
      <c r="O4647" s="171">
        <f>'Projections+Sensitivity'!$B$73</f>
        <v>634000000</v>
      </c>
      <c r="P4647" s="170">
        <f t="shared" si="144"/>
        <v>5293106421.9597282</v>
      </c>
      <c r="Q4647" s="170">
        <f>P4647/'Projections+Sensitivity'!$B$75</f>
        <v>39.20819571822021</v>
      </c>
    </row>
    <row r="4648" spans="1:17">
      <c r="A4648" s="222">
        <v>836138675.94003201</v>
      </c>
      <c r="B4648" s="223">
        <v>376791461.78944099</v>
      </c>
      <c r="C4648" s="223">
        <v>383773721.93774801</v>
      </c>
      <c r="D4648" s="222">
        <v>352396057.73913002</v>
      </c>
      <c r="E4648" s="222">
        <v>818983394.55459595</v>
      </c>
      <c r="F4648" s="224">
        <f>E4648*(1+'Projections+Sensitivity'!$B$64)/('Projections+Sensitivity'!$B$63-'Projections+Sensitivity'!$B$64)</f>
        <v>7205493310.3233519</v>
      </c>
      <c r="G4648" s="170">
        <f>A4648/'Projections+Sensitivity'!B$67</f>
        <v>741457954.74937463</v>
      </c>
      <c r="H4648" s="170">
        <f>B4648/'Projections+Sensitivity'!C$67</f>
        <v>296290335.68073112</v>
      </c>
      <c r="I4648" s="170">
        <f>C4648/'Projections+Sensitivity'!D$67</f>
        <v>267608487.59078625</v>
      </c>
      <c r="J4648" s="170">
        <f>D4648/'Projections+Sensitivity'!E$67</f>
        <v>217903350.15328199</v>
      </c>
      <c r="K4648" s="170">
        <f>E4648/'Projections+Sensitivity'!F$67</f>
        <v>449072208.35209429</v>
      </c>
      <c r="L4648" s="170">
        <f>F4648/'Projections+Sensitivity'!F$67</f>
        <v>3950979732.4925404</v>
      </c>
      <c r="M4648" s="170">
        <f t="shared" si="145"/>
        <v>5923312069.0188084</v>
      </c>
      <c r="N4648" s="171">
        <f>'Projections+Sensitivity'!$B$72</f>
        <v>418000000</v>
      </c>
      <c r="O4648" s="171">
        <f>'Projections+Sensitivity'!$B$73</f>
        <v>634000000</v>
      </c>
      <c r="P4648" s="170">
        <f t="shared" si="144"/>
        <v>5707312069.0188084</v>
      </c>
      <c r="Q4648" s="170">
        <f>P4648/'Projections+Sensitivity'!$B$75</f>
        <v>42.276385696435618</v>
      </c>
    </row>
    <row r="4649" spans="1:17">
      <c r="A4649" s="222">
        <v>1182986875.74067</v>
      </c>
      <c r="B4649" s="223">
        <v>363842120.18155003</v>
      </c>
      <c r="C4649" s="223">
        <v>337848611.93069702</v>
      </c>
      <c r="D4649" s="222">
        <v>647592234.95326805</v>
      </c>
      <c r="E4649" s="222">
        <v>743941195.11764205</v>
      </c>
      <c r="F4649" s="224">
        <f>E4649*(1+'Projections+Sensitivity'!$B$64)/('Projections+Sensitivity'!$B$63-'Projections+Sensitivity'!$B$64)</f>
        <v>6545264947.1719961</v>
      </c>
      <c r="G4649" s="170">
        <f>A4649/'Projections+Sensitivity'!B$67</f>
        <v>1049030567.0837525</v>
      </c>
      <c r="H4649" s="170">
        <f>B4649/'Projections+Sensitivity'!C$67</f>
        <v>286107608.20165002</v>
      </c>
      <c r="I4649" s="170">
        <f>C4649/'Projections+Sensitivity'!D$67</f>
        <v>235584540.85109532</v>
      </c>
      <c r="J4649" s="170">
        <f>D4649/'Projections+Sensitivity'!E$67</f>
        <v>400437276.27064008</v>
      </c>
      <c r="K4649" s="170">
        <f>E4649/'Projections+Sensitivity'!F$67</f>
        <v>407924406.76683927</v>
      </c>
      <c r="L4649" s="170">
        <f>F4649/'Projections+Sensitivity'!F$67</f>
        <v>3588957485.1204624</v>
      </c>
      <c r="M4649" s="170">
        <f t="shared" si="145"/>
        <v>5968041884.2944393</v>
      </c>
      <c r="N4649" s="171">
        <f>'Projections+Sensitivity'!$B$72</f>
        <v>418000000</v>
      </c>
      <c r="O4649" s="171">
        <f>'Projections+Sensitivity'!$B$73</f>
        <v>634000000</v>
      </c>
      <c r="P4649" s="170">
        <f t="shared" si="144"/>
        <v>5752041884.2944393</v>
      </c>
      <c r="Q4649" s="170">
        <f>P4649/'Projections+Sensitivity'!$B$75</f>
        <v>42.60771766144029</v>
      </c>
    </row>
    <row r="4650" spans="1:17">
      <c r="A4650" s="222">
        <v>974728215.88152301</v>
      </c>
      <c r="B4650" s="223">
        <v>54071314.475970902</v>
      </c>
      <c r="C4650" s="223">
        <v>334188333.73190397</v>
      </c>
      <c r="D4650" s="222">
        <v>94829842.744292602</v>
      </c>
      <c r="E4650" s="222">
        <v>948260036.44129503</v>
      </c>
      <c r="F4650" s="224">
        <f>E4650*(1+'Projections+Sensitivity'!$B$64)/('Projections+Sensitivity'!$B$63-'Projections+Sensitivity'!$B$64)</f>
        <v>8342881424.0375204</v>
      </c>
      <c r="G4650" s="170">
        <f>A4650/'Projections+Sensitivity'!B$67</f>
        <v>864354215.6108259</v>
      </c>
      <c r="H4650" s="170">
        <f>B4650/'Projections+Sensitivity'!C$67</f>
        <v>42519031.192210399</v>
      </c>
      <c r="I4650" s="170">
        <f>C4650/'Projections+Sensitivity'!D$67</f>
        <v>233032199.57041892</v>
      </c>
      <c r="J4650" s="170">
        <f>D4650/'Projections+Sensitivity'!E$67</f>
        <v>58637830.857310861</v>
      </c>
      <c r="K4650" s="170">
        <f>E4650/'Projections+Sensitivity'!F$67</f>
        <v>519958318.4324773</v>
      </c>
      <c r="L4650" s="170">
        <f>F4650/'Projections+Sensitivity'!F$67</f>
        <v>4574642428.6780062</v>
      </c>
      <c r="M4650" s="170">
        <f t="shared" si="145"/>
        <v>6293144024.3412495</v>
      </c>
      <c r="N4650" s="171">
        <f>'Projections+Sensitivity'!$B$72</f>
        <v>418000000</v>
      </c>
      <c r="O4650" s="171">
        <f>'Projections+Sensitivity'!$B$73</f>
        <v>634000000</v>
      </c>
      <c r="P4650" s="170">
        <f t="shared" si="144"/>
        <v>6077144024.3412495</v>
      </c>
      <c r="Q4650" s="170">
        <f>P4650/'Projections+Sensitivity'!$B$75</f>
        <v>45.015881661787034</v>
      </c>
    </row>
    <row r="4651" spans="1:17">
      <c r="A4651" s="222">
        <v>360085936.44944</v>
      </c>
      <c r="B4651" s="223">
        <v>652580881.17944098</v>
      </c>
      <c r="C4651" s="223">
        <v>477548421.81878799</v>
      </c>
      <c r="D4651" s="222">
        <v>610339254.03761399</v>
      </c>
      <c r="E4651" s="222">
        <v>275329717.166125</v>
      </c>
      <c r="F4651" s="224">
        <f>E4651*(1+'Projections+Sensitivity'!$B$64)/('Projections+Sensitivity'!$B$63-'Projections+Sensitivity'!$B$64)</f>
        <v>2422376874.0179043</v>
      </c>
      <c r="G4651" s="170">
        <f>A4651/'Projections+Sensitivity'!B$67</f>
        <v>319311365.0360117</v>
      </c>
      <c r="H4651" s="170">
        <f>B4651/'Projections+Sensitivity'!C$67</f>
        <v>513157616.21884584</v>
      </c>
      <c r="I4651" s="170">
        <f>C4651/'Projections+Sensitivity'!D$67</f>
        <v>332998336.28270799</v>
      </c>
      <c r="J4651" s="170">
        <f>D4651/'Projections+Sensitivity'!E$67</f>
        <v>377401975.03373879</v>
      </c>
      <c r="K4651" s="170">
        <f>E4651/'Projections+Sensitivity'!F$67</f>
        <v>150971222.29198858</v>
      </c>
      <c r="L4651" s="170">
        <f>F4651/'Projections+Sensitivity'!F$67</f>
        <v>1328259082.5518205</v>
      </c>
      <c r="M4651" s="170">
        <f t="shared" si="145"/>
        <v>3022099597.4151134</v>
      </c>
      <c r="N4651" s="171">
        <f>'Projections+Sensitivity'!$B$72</f>
        <v>418000000</v>
      </c>
      <c r="O4651" s="171">
        <f>'Projections+Sensitivity'!$B$73</f>
        <v>634000000</v>
      </c>
      <c r="P4651" s="170">
        <f t="shared" si="144"/>
        <v>2806099597.4151134</v>
      </c>
      <c r="Q4651" s="170">
        <f>P4651/'Projections+Sensitivity'!$B$75</f>
        <v>20.785922943815656</v>
      </c>
    </row>
    <row r="4652" spans="1:17">
      <c r="A4652" s="222">
        <v>488108445.94419497</v>
      </c>
      <c r="B4652" s="223">
        <v>1098266284.69965</v>
      </c>
      <c r="C4652" s="223">
        <v>749530039.04566097</v>
      </c>
      <c r="D4652" s="222">
        <v>418924333.76577801</v>
      </c>
      <c r="E4652" s="222">
        <v>523896558.05177897</v>
      </c>
      <c r="F4652" s="224">
        <f>E4652*(1+'Projections+Sensitivity'!$B$64)/('Projections+Sensitivity'!$B$63-'Projections+Sensitivity'!$B$64)</f>
        <v>4609291433.065649</v>
      </c>
      <c r="G4652" s="170">
        <f>A4652/'Projections+Sensitivity'!B$67</f>
        <v>432837160.19809479</v>
      </c>
      <c r="H4652" s="170">
        <f>B4652/'Projections+Sensitivity'!C$67</f>
        <v>863622770.57735538</v>
      </c>
      <c r="I4652" s="170">
        <f>C4652/'Projections+Sensitivity'!D$67</f>
        <v>522653294.60313725</v>
      </c>
      <c r="J4652" s="170">
        <f>D4652/'Projections+Sensitivity'!E$67</f>
        <v>259040967.637245</v>
      </c>
      <c r="K4652" s="170">
        <f>E4652/'Projections+Sensitivity'!F$67</f>
        <v>287267587.88598359</v>
      </c>
      <c r="L4652" s="170">
        <f>F4652/'Projections+Sensitivity'!F$67</f>
        <v>2527407388.9018202</v>
      </c>
      <c r="M4652" s="170">
        <f t="shared" si="145"/>
        <v>4892829169.8036366</v>
      </c>
      <c r="N4652" s="171">
        <f>'Projections+Sensitivity'!$B$72</f>
        <v>418000000</v>
      </c>
      <c r="O4652" s="171">
        <f>'Projections+Sensitivity'!$B$73</f>
        <v>634000000</v>
      </c>
      <c r="P4652" s="170">
        <f t="shared" si="144"/>
        <v>4676829169.8036366</v>
      </c>
      <c r="Q4652" s="170">
        <f>P4652/'Projections+Sensitivity'!$B$75</f>
        <v>34.643179035582492</v>
      </c>
    </row>
    <row r="4653" spans="1:17">
      <c r="A4653" s="222">
        <v>255326159.79310399</v>
      </c>
      <c r="B4653" s="223">
        <v>632492320.40629303</v>
      </c>
      <c r="C4653" s="223">
        <v>986117800.57102394</v>
      </c>
      <c r="D4653" s="222">
        <v>1392251692.68205</v>
      </c>
      <c r="E4653" s="222">
        <v>1433227263.6234901</v>
      </c>
      <c r="F4653" s="224">
        <f>E4653*(1+'Projections+Sensitivity'!$B$64)/('Projections+Sensitivity'!$B$63-'Projections+Sensitivity'!$B$64)</f>
        <v>12609668924.763119</v>
      </c>
      <c r="G4653" s="170">
        <f>A4653/'Projections+Sensitivity'!B$67</f>
        <v>226414131.62878796</v>
      </c>
      <c r="H4653" s="170">
        <f>B4653/'Projections+Sensitivity'!C$67</f>
        <v>497360956.74426121</v>
      </c>
      <c r="I4653" s="170">
        <f>C4653/'Projections+Sensitivity'!D$67</f>
        <v>687627834.09117961</v>
      </c>
      <c r="J4653" s="170">
        <f>D4653/'Projections+Sensitivity'!E$67</f>
        <v>860895862.56546092</v>
      </c>
      <c r="K4653" s="170">
        <f>E4653/'Projections+Sensitivity'!F$67</f>
        <v>785879831.78323662</v>
      </c>
      <c r="L4653" s="170">
        <f>F4653/'Projections+Sensitivity'!F$67</f>
        <v>6914245036.3255348</v>
      </c>
      <c r="M4653" s="170">
        <f t="shared" si="145"/>
        <v>9972423653.1384621</v>
      </c>
      <c r="N4653" s="171">
        <f>'Projections+Sensitivity'!$B$72</f>
        <v>418000000</v>
      </c>
      <c r="O4653" s="171">
        <f>'Projections+Sensitivity'!$B$73</f>
        <v>634000000</v>
      </c>
      <c r="P4653" s="170">
        <f t="shared" si="144"/>
        <v>9756423653.1384621</v>
      </c>
      <c r="Q4653" s="170">
        <f>P4653/'Projections+Sensitivity'!$B$75</f>
        <v>72.269804838062683</v>
      </c>
    </row>
    <row r="4654" spans="1:17">
      <c r="A4654" s="222">
        <v>592813815.58460295</v>
      </c>
      <c r="B4654" s="223">
        <v>146186999.65585801</v>
      </c>
      <c r="C4654" s="223">
        <v>439241613.60132998</v>
      </c>
      <c r="D4654" s="222">
        <v>277982943.35627598</v>
      </c>
      <c r="E4654" s="222">
        <v>1127946640.29949</v>
      </c>
      <c r="F4654" s="224">
        <f>E4654*(1+'Projections+Sensitivity'!$B$64)/('Projections+Sensitivity'!$B$63-'Projections+Sensitivity'!$B$64)</f>
        <v>9923781147.6016159</v>
      </c>
      <c r="G4654" s="170">
        <f>A4654/'Projections+Sensitivity'!B$67</f>
        <v>525686147.40416217</v>
      </c>
      <c r="H4654" s="170">
        <f>B4654/'Projections+Sensitivity'!C$67</f>
        <v>114954290.61605902</v>
      </c>
      <c r="I4654" s="170">
        <f>C4654/'Projections+Sensitivity'!D$67</f>
        <v>306286692.34902799</v>
      </c>
      <c r="J4654" s="170">
        <f>D4654/'Projections+Sensitivity'!E$67</f>
        <v>171890159.70105869</v>
      </c>
      <c r="K4654" s="170">
        <f>E4654/'Projections+Sensitivity'!F$67</f>
        <v>618485664.09346235</v>
      </c>
      <c r="L4654" s="170">
        <f>F4654/'Projections+Sensitivity'!F$67</f>
        <v>5441495327.9730444</v>
      </c>
      <c r="M4654" s="170">
        <f t="shared" si="145"/>
        <v>7178798282.1368141</v>
      </c>
      <c r="N4654" s="171">
        <f>'Projections+Sensitivity'!$B$72</f>
        <v>418000000</v>
      </c>
      <c r="O4654" s="171">
        <f>'Projections+Sensitivity'!$B$73</f>
        <v>634000000</v>
      </c>
      <c r="P4654" s="170">
        <f t="shared" si="144"/>
        <v>6962798282.1368141</v>
      </c>
      <c r="Q4654" s="170">
        <f>P4654/'Projections+Sensitivity'!$B$75</f>
        <v>51.576283571383811</v>
      </c>
    </row>
    <row r="4655" spans="1:17">
      <c r="A4655" s="222">
        <v>229501319.786239</v>
      </c>
      <c r="B4655" s="223">
        <v>-202803885.21064001</v>
      </c>
      <c r="C4655" s="223">
        <v>598472067.00829506</v>
      </c>
      <c r="D4655" s="222">
        <v>311711958.37233901</v>
      </c>
      <c r="E4655" s="222">
        <v>1232836184.56341</v>
      </c>
      <c r="F4655" s="224">
        <f>E4655*(1+'Projections+Sensitivity'!$B$64)/('Projections+Sensitivity'!$B$63-'Projections+Sensitivity'!$B$64)</f>
        <v>10846609271.519285</v>
      </c>
      <c r="G4655" s="170">
        <f>A4655/'Projections+Sensitivity'!B$67</f>
        <v>203513584.62120852</v>
      </c>
      <c r="H4655" s="170">
        <f>B4655/'Projections+Sensitivity'!C$67</f>
        <v>-159475034.12377191</v>
      </c>
      <c r="I4655" s="170">
        <f>C4655/'Projections+Sensitivity'!D$67</f>
        <v>417319361.80716532</v>
      </c>
      <c r="J4655" s="170">
        <f>D4655/'Projections+Sensitivity'!E$67</f>
        <v>192746424.14545625</v>
      </c>
      <c r="K4655" s="170">
        <f>E4655/'Projections+Sensitivity'!F$67</f>
        <v>675999625.41286159</v>
      </c>
      <c r="L4655" s="170">
        <f>F4655/'Projections+Sensitivity'!F$67</f>
        <v>5947508595.5100603</v>
      </c>
      <c r="M4655" s="170">
        <f t="shared" si="145"/>
        <v>7277612557.3729801</v>
      </c>
      <c r="N4655" s="171">
        <f>'Projections+Sensitivity'!$B$72</f>
        <v>418000000</v>
      </c>
      <c r="O4655" s="171">
        <f>'Projections+Sensitivity'!$B$73</f>
        <v>634000000</v>
      </c>
      <c r="P4655" s="170">
        <f t="shared" si="144"/>
        <v>7061612557.3729801</v>
      </c>
      <c r="Q4655" s="170">
        <f>P4655/'Projections+Sensitivity'!$B$75</f>
        <v>52.308241165725782</v>
      </c>
    </row>
    <row r="4656" spans="1:17">
      <c r="A4656" s="222">
        <v>-24918436.8531386</v>
      </c>
      <c r="B4656" s="223">
        <v>254517443.172043</v>
      </c>
      <c r="C4656" s="223">
        <v>1190545543.83094</v>
      </c>
      <c r="D4656" s="222">
        <v>974346426.01770496</v>
      </c>
      <c r="E4656" s="222">
        <v>223690854.78409499</v>
      </c>
      <c r="F4656" s="224">
        <f>E4656*(1+'Projections+Sensitivity'!$B$64)/('Projections+Sensitivity'!$B$63-'Projections+Sensitivity'!$B$64)</f>
        <v>1968053282.2083502</v>
      </c>
      <c r="G4656" s="170">
        <f>A4656/'Projections+Sensitivity'!B$67</f>
        <v>-22096781.020095628</v>
      </c>
      <c r="H4656" s="170">
        <f>B4656/'Projections+Sensitivity'!C$67</f>
        <v>200140041.16735351</v>
      </c>
      <c r="I4656" s="170">
        <f>C4656/'Projections+Sensitivity'!D$67</f>
        <v>830176935.4709183</v>
      </c>
      <c r="J4656" s="170">
        <f>D4656/'Projections+Sensitivity'!E$67</f>
        <v>602485032.89530301</v>
      </c>
      <c r="K4656" s="170">
        <f>E4656/'Projections+Sensitivity'!F$67</f>
        <v>122656145.18435104</v>
      </c>
      <c r="L4656" s="170">
        <f>F4656/'Projections+Sensitivity'!F$67</f>
        <v>1079140358.0002313</v>
      </c>
      <c r="M4656" s="170">
        <f t="shared" si="145"/>
        <v>2812501731.6980615</v>
      </c>
      <c r="N4656" s="171">
        <f>'Projections+Sensitivity'!$B$72</f>
        <v>418000000</v>
      </c>
      <c r="O4656" s="171">
        <f>'Projections+Sensitivity'!$B$73</f>
        <v>634000000</v>
      </c>
      <c r="P4656" s="170">
        <f t="shared" si="144"/>
        <v>2596501731.6980615</v>
      </c>
      <c r="Q4656" s="170">
        <f>P4656/'Projections+Sensitivity'!$B$75</f>
        <v>19.233346160726381</v>
      </c>
    </row>
    <row r="4657" spans="1:17">
      <c r="A4657" s="222">
        <v>539139135.30066001</v>
      </c>
      <c r="B4657" s="223">
        <v>206033912.77250299</v>
      </c>
      <c r="C4657" s="223">
        <v>336342435.99202001</v>
      </c>
      <c r="D4657" s="222">
        <v>226636038.71294701</v>
      </c>
      <c r="E4657" s="222">
        <v>718184029.88355005</v>
      </c>
      <c r="F4657" s="224">
        <f>E4657*(1+'Projections+Sensitivity'!$B$64)/('Projections+Sensitivity'!$B$63-'Projections+Sensitivity'!$B$64)</f>
        <v>6318650973.0412045</v>
      </c>
      <c r="G4657" s="170">
        <f>A4657/'Projections+Sensitivity'!B$67</f>
        <v>478089355.37631291</v>
      </c>
      <c r="H4657" s="170">
        <f>B4657/'Projections+Sensitivity'!C$67</f>
        <v>162014969.4663015</v>
      </c>
      <c r="I4657" s="170">
        <f>C4657/'Projections+Sensitivity'!D$67</f>
        <v>234534272.31535548</v>
      </c>
      <c r="J4657" s="170">
        <f>D4657/'Projections+Sensitivity'!E$67</f>
        <v>140139910.80904305</v>
      </c>
      <c r="K4657" s="170">
        <f>E4657/'Projections+Sensitivity'!F$67</f>
        <v>393801010.43246776</v>
      </c>
      <c r="L4657" s="170">
        <f>F4657/'Projections+Sensitivity'!F$67</f>
        <v>3464698509.3182678</v>
      </c>
      <c r="M4657" s="170">
        <f t="shared" si="145"/>
        <v>4873278027.7177486</v>
      </c>
      <c r="N4657" s="171">
        <f>'Projections+Sensitivity'!$B$72</f>
        <v>418000000</v>
      </c>
      <c r="O4657" s="171">
        <f>'Projections+Sensitivity'!$B$73</f>
        <v>634000000</v>
      </c>
      <c r="P4657" s="170">
        <f t="shared" si="144"/>
        <v>4657278027.7177486</v>
      </c>
      <c r="Q4657" s="170">
        <f>P4657/'Projections+Sensitivity'!$B$75</f>
        <v>34.498355760872215</v>
      </c>
    </row>
    <row r="4658" spans="1:17">
      <c r="A4658" s="222">
        <v>353435360.560534</v>
      </c>
      <c r="B4658" s="223">
        <v>610895074.46112001</v>
      </c>
      <c r="C4658" s="223">
        <v>424268920.181068</v>
      </c>
      <c r="D4658" s="222">
        <v>235930187.02812499</v>
      </c>
      <c r="E4658" s="222">
        <v>706897042.34930098</v>
      </c>
      <c r="F4658" s="224">
        <f>E4658*(1+'Projections+Sensitivity'!$B$64)/('Projections+Sensitivity'!$B$63-'Projections+Sensitivity'!$B$64)</f>
        <v>6219346989.9415655</v>
      </c>
      <c r="G4658" s="170">
        <f>A4658/'Projections+Sensitivity'!B$67</f>
        <v>313413871.54792506</v>
      </c>
      <c r="H4658" s="170">
        <f>B4658/'Projections+Sensitivity'!C$67</f>
        <v>480377941.20435351</v>
      </c>
      <c r="I4658" s="170">
        <f>C4658/'Projections+Sensitivity'!D$67</f>
        <v>295846113.4028573</v>
      </c>
      <c r="J4658" s="170">
        <f>D4658/'Projections+Sensitivity'!E$67</f>
        <v>145886927.5824202</v>
      </c>
      <c r="K4658" s="170">
        <f>E4658/'Projections+Sensitivity'!F$67</f>
        <v>387612029.73841554</v>
      </c>
      <c r="L4658" s="170">
        <f>F4658/'Projections+Sensitivity'!F$67</f>
        <v>3410247272.2294292</v>
      </c>
      <c r="M4658" s="170">
        <f t="shared" si="145"/>
        <v>5033384155.7054005</v>
      </c>
      <c r="N4658" s="171">
        <f>'Projections+Sensitivity'!$B$72</f>
        <v>418000000</v>
      </c>
      <c r="O4658" s="171">
        <f>'Projections+Sensitivity'!$B$73</f>
        <v>634000000</v>
      </c>
      <c r="P4658" s="170">
        <f t="shared" si="144"/>
        <v>4817384155.7054005</v>
      </c>
      <c r="Q4658" s="170">
        <f>P4658/'Projections+Sensitivity'!$B$75</f>
        <v>35.684327079299266</v>
      </c>
    </row>
    <row r="4659" spans="1:17">
      <c r="A4659" s="222">
        <v>421395728.74332601</v>
      </c>
      <c r="B4659" s="223">
        <v>423434519.58933097</v>
      </c>
      <c r="C4659" s="223">
        <v>973571042.40448403</v>
      </c>
      <c r="D4659" s="222">
        <v>354291475.24387199</v>
      </c>
      <c r="E4659" s="222">
        <v>270787410.54940897</v>
      </c>
      <c r="F4659" s="224">
        <f>E4659*(1+'Projections+Sensitivity'!$B$64)/('Projections+Sensitivity'!$B$63-'Projections+Sensitivity'!$B$64)</f>
        <v>2382413231.094491</v>
      </c>
      <c r="G4659" s="170">
        <f>A4659/'Projections+Sensitivity'!B$67</f>
        <v>373678702.06802577</v>
      </c>
      <c r="H4659" s="170">
        <f>B4659/'Projections+Sensitivity'!C$67</f>
        <v>332968149.94720197</v>
      </c>
      <c r="I4659" s="170">
        <f>C4659/'Projections+Sensitivity'!D$67</f>
        <v>678878879.21182561</v>
      </c>
      <c r="J4659" s="170">
        <f>D4659/'Projections+Sensitivity'!E$67</f>
        <v>219075377.52178392</v>
      </c>
      <c r="K4659" s="170">
        <f>E4659/'Projections+Sensitivity'!F$67</f>
        <v>148480544.60921291</v>
      </c>
      <c r="L4659" s="170">
        <f>F4659/'Projections+Sensitivity'!F$67</f>
        <v>1306345864.8959582</v>
      </c>
      <c r="M4659" s="170">
        <f t="shared" si="145"/>
        <v>3059427518.2540083</v>
      </c>
      <c r="N4659" s="171">
        <f>'Projections+Sensitivity'!$B$72</f>
        <v>418000000</v>
      </c>
      <c r="O4659" s="171">
        <f>'Projections+Sensitivity'!$B$73</f>
        <v>634000000</v>
      </c>
      <c r="P4659" s="170">
        <f t="shared" si="144"/>
        <v>2843427518.2540083</v>
      </c>
      <c r="Q4659" s="170">
        <f>P4659/'Projections+Sensitivity'!$B$75</f>
        <v>21.062426061140801</v>
      </c>
    </row>
    <row r="4660" spans="1:17">
      <c r="A4660" s="222">
        <v>294691697.87830901</v>
      </c>
      <c r="B4660" s="223">
        <v>-405634851.644925</v>
      </c>
      <c r="C4660" s="223">
        <v>251519459.36539599</v>
      </c>
      <c r="D4660" s="222">
        <v>25629304.4684528</v>
      </c>
      <c r="E4660" s="222">
        <v>290124376.61448401</v>
      </c>
      <c r="F4660" s="224">
        <f>E4660*(1+'Projections+Sensitivity'!$B$64)/('Projections+Sensitivity'!$B$63-'Projections+Sensitivity'!$B$64)</f>
        <v>2552541686.1404252</v>
      </c>
      <c r="G4660" s="170">
        <f>A4660/'Projections+Sensitivity'!B$67</f>
        <v>261322086.72780323</v>
      </c>
      <c r="H4660" s="170">
        <f>B4660/'Projections+Sensitivity'!C$67</f>
        <v>-318971363.59432876</v>
      </c>
      <c r="I4660" s="170">
        <f>C4660/'Projections+Sensitivity'!D$67</f>
        <v>175386531.88803792</v>
      </c>
      <c r="J4660" s="170">
        <f>D4660/'Projections+Sensitivity'!E$67</f>
        <v>15847825.715202998</v>
      </c>
      <c r="K4660" s="170">
        <f>E4660/'Projections+Sensitivity'!F$67</f>
        <v>159083560.63055161</v>
      </c>
      <c r="L4660" s="170">
        <f>F4660/'Projections+Sensitivity'!F$67</f>
        <v>1399632201.9804332</v>
      </c>
      <c r="M4660" s="170">
        <f t="shared" si="145"/>
        <v>1692300843.3477001</v>
      </c>
      <c r="N4660" s="171">
        <f>'Projections+Sensitivity'!$B$72</f>
        <v>418000000</v>
      </c>
      <c r="O4660" s="171">
        <f>'Projections+Sensitivity'!$B$73</f>
        <v>634000000</v>
      </c>
      <c r="P4660" s="170">
        <f t="shared" si="144"/>
        <v>1476300843.3477001</v>
      </c>
      <c r="Q4660" s="170">
        <f>P4660/'Projections+Sensitivity'!$B$75</f>
        <v>10.935561802575556</v>
      </c>
    </row>
    <row r="4661" spans="1:17">
      <c r="A4661" s="222">
        <v>872595724.65313303</v>
      </c>
      <c r="B4661" s="223">
        <v>863071540.08457601</v>
      </c>
      <c r="C4661" s="223">
        <v>880800203.31712794</v>
      </c>
      <c r="D4661" s="222">
        <v>1539643820.17395</v>
      </c>
      <c r="E4661" s="222">
        <v>1048402202.8293</v>
      </c>
      <c r="F4661" s="224">
        <f>E4661*(1+'Projections+Sensitivity'!$B$64)/('Projections+Sensitivity'!$B$63-'Projections+Sensitivity'!$B$64)</f>
        <v>9223941668.7113285</v>
      </c>
      <c r="G4661" s="170">
        <f>A4661/'Projections+Sensitivity'!B$67</f>
        <v>773786765.21209371</v>
      </c>
      <c r="H4661" s="170">
        <f>B4661/'Projections+Sensitivity'!C$67</f>
        <v>678677152.37944067</v>
      </c>
      <c r="I4661" s="170">
        <f>C4661/'Projections+Sensitivity'!D$67</f>
        <v>614189030.6850872</v>
      </c>
      <c r="J4661" s="170">
        <f>D4661/'Projections+Sensitivity'!E$67</f>
        <v>952035470.00817597</v>
      </c>
      <c r="K4661" s="170">
        <f>E4661/'Projections+Sensitivity'!F$67</f>
        <v>574869155.5850203</v>
      </c>
      <c r="L4661" s="170">
        <f>F4661/'Projections+Sensitivity'!F$67</f>
        <v>5057753163.7645006</v>
      </c>
      <c r="M4661" s="170">
        <f t="shared" si="145"/>
        <v>8651310737.6343193</v>
      </c>
      <c r="N4661" s="171">
        <f>'Projections+Sensitivity'!$B$72</f>
        <v>418000000</v>
      </c>
      <c r="O4661" s="171">
        <f>'Projections+Sensitivity'!$B$73</f>
        <v>634000000</v>
      </c>
      <c r="P4661" s="170">
        <f t="shared" si="144"/>
        <v>8435310737.6343193</v>
      </c>
      <c r="Q4661" s="170">
        <f>P4661/'Projections+Sensitivity'!$B$75</f>
        <v>62.483783241735701</v>
      </c>
    </row>
    <row r="4662" spans="1:17">
      <c r="A4662" s="222">
        <v>-12342728.8100545</v>
      </c>
      <c r="B4662" s="223">
        <v>577385067.104635</v>
      </c>
      <c r="C4662" s="223">
        <v>740604182.05312395</v>
      </c>
      <c r="D4662" s="222">
        <v>935707473.75760305</v>
      </c>
      <c r="E4662" s="222">
        <v>1096730080.06496</v>
      </c>
      <c r="F4662" s="224">
        <f>E4662*(1+'Projections+Sensitivity'!$B$64)/('Projections+Sensitivity'!$B$63-'Projections+Sensitivity'!$B$64)</f>
        <v>9649134900.2701416</v>
      </c>
      <c r="G4662" s="170">
        <f>A4662/'Projections+Sensitivity'!B$67</f>
        <v>-10945091.673029542</v>
      </c>
      <c r="H4662" s="170">
        <f>B4662/'Projections+Sensitivity'!C$67</f>
        <v>454027314.04002279</v>
      </c>
      <c r="I4662" s="170">
        <f>C4662/'Projections+Sensitivity'!D$67</f>
        <v>516429223.08994508</v>
      </c>
      <c r="J4662" s="170">
        <f>D4662/'Projections+Sensitivity'!E$67</f>
        <v>578592719.23576224</v>
      </c>
      <c r="K4662" s="170">
        <f>E4662/'Projections+Sensitivity'!F$67</f>
        <v>601368724.07381701</v>
      </c>
      <c r="L4662" s="170">
        <f>F4662/'Projections+Sensitivity'!F$67</f>
        <v>5290898871.8973551</v>
      </c>
      <c r="M4662" s="170">
        <f t="shared" si="145"/>
        <v>7430371760.6638727</v>
      </c>
      <c r="N4662" s="171">
        <f>'Projections+Sensitivity'!$B$72</f>
        <v>418000000</v>
      </c>
      <c r="O4662" s="171">
        <f>'Projections+Sensitivity'!$B$73</f>
        <v>634000000</v>
      </c>
      <c r="P4662" s="170">
        <f t="shared" si="144"/>
        <v>7214371760.6638727</v>
      </c>
      <c r="Q4662" s="170">
        <f>P4662/'Projections+Sensitivity'!$B$75</f>
        <v>53.439790819732387</v>
      </c>
    </row>
    <row r="4663" spans="1:17">
      <c r="A4663" s="222">
        <v>1054512673.09706</v>
      </c>
      <c r="B4663" s="223">
        <v>848283057.14648604</v>
      </c>
      <c r="C4663" s="223">
        <v>1046740952.86883</v>
      </c>
      <c r="D4663" s="222">
        <v>283556650.07178801</v>
      </c>
      <c r="E4663" s="222">
        <v>6828497.2474027798</v>
      </c>
      <c r="F4663" s="224">
        <f>E4663*(1+'Projections+Sensitivity'!$B$64)/('Projections+Sensitivity'!$B$63-'Projections+Sensitivity'!$B$64)</f>
        <v>60077764.168199077</v>
      </c>
      <c r="G4663" s="170">
        <f>A4663/'Projections+Sensitivity'!B$67</f>
        <v>935104226.54808307</v>
      </c>
      <c r="H4663" s="170">
        <f>B4663/'Projections+Sensitivity'!C$67</f>
        <v>667048214.31081736</v>
      </c>
      <c r="I4663" s="170">
        <f>C4663/'Projections+Sensitivity'!D$67</f>
        <v>729900843.34644425</v>
      </c>
      <c r="J4663" s="170">
        <f>D4663/'Projections+Sensitivity'!E$67</f>
        <v>175336649.35214612</v>
      </c>
      <c r="K4663" s="170">
        <f>E4663/'Projections+Sensitivity'!F$67</f>
        <v>3744261.9215558982</v>
      </c>
      <c r="L4663" s="170">
        <f>F4663/'Projections+Sensitivity'!F$67</f>
        <v>32942370.269353442</v>
      </c>
      <c r="M4663" s="170">
        <f t="shared" si="145"/>
        <v>2544076565.7484002</v>
      </c>
      <c r="N4663" s="171">
        <f>'Projections+Sensitivity'!$B$72</f>
        <v>418000000</v>
      </c>
      <c r="O4663" s="171">
        <f>'Projections+Sensitivity'!$B$73</f>
        <v>634000000</v>
      </c>
      <c r="P4663" s="170">
        <f t="shared" si="144"/>
        <v>2328076565.7484002</v>
      </c>
      <c r="Q4663" s="170">
        <f>P4663/'Projections+Sensitivity'!$B$75</f>
        <v>17.245011598136298</v>
      </c>
    </row>
    <row r="4664" spans="1:17">
      <c r="A4664" s="222">
        <v>74696977.354690194</v>
      </c>
      <c r="B4664" s="223">
        <v>399714070.40336299</v>
      </c>
      <c r="C4664" s="223">
        <v>-135598502.623835</v>
      </c>
      <c r="D4664" s="222">
        <v>355858727.87353498</v>
      </c>
      <c r="E4664" s="222">
        <v>586464376.54049206</v>
      </c>
      <c r="F4664" s="224">
        <f>E4664*(1+'Projections+Sensitivity'!$B$64)/('Projections+Sensitivity'!$B$63-'Projections+Sensitivity'!$B$64)</f>
        <v>5159769013.6362934</v>
      </c>
      <c r="G4664" s="170">
        <f>A4664/'Projections+Sensitivity'!B$67</f>
        <v>66238615.254942633</v>
      </c>
      <c r="H4664" s="170">
        <f>B4664/'Projections+Sensitivity'!C$67</f>
        <v>314315551.45563728</v>
      </c>
      <c r="I4664" s="170">
        <f>C4664/'Projections+Sensitivity'!D$67</f>
        <v>-94553921.05409947</v>
      </c>
      <c r="J4664" s="170">
        <f>D4664/'Projections+Sensitivity'!E$67</f>
        <v>220044484.84021175</v>
      </c>
      <c r="K4664" s="170">
        <f>E4664/'Projections+Sensitivity'!F$67</f>
        <v>321575326.73309439</v>
      </c>
      <c r="L4664" s="170">
        <f>F4664/'Projections+Sensitivity'!F$67</f>
        <v>2829250117.8250594</v>
      </c>
      <c r="M4664" s="170">
        <f t="shared" si="145"/>
        <v>3656870175.0548458</v>
      </c>
      <c r="N4664" s="171">
        <f>'Projections+Sensitivity'!$B$72</f>
        <v>418000000</v>
      </c>
      <c r="O4664" s="171">
        <f>'Projections+Sensitivity'!$B$73</f>
        <v>634000000</v>
      </c>
      <c r="P4664" s="170">
        <f t="shared" si="144"/>
        <v>3440870175.0548458</v>
      </c>
      <c r="Q4664" s="170">
        <f>P4664/'Projections+Sensitivity'!$B$75</f>
        <v>25.487927222628489</v>
      </c>
    </row>
    <row r="4665" spans="1:17">
      <c r="A4665" s="222">
        <v>989973162.62087905</v>
      </c>
      <c r="B4665" s="223">
        <v>875623677.42576802</v>
      </c>
      <c r="C4665" s="223">
        <v>1015874230.67488</v>
      </c>
      <c r="D4665" s="222">
        <v>302601148.49294603</v>
      </c>
      <c r="E4665" s="222">
        <v>557255356.88744605</v>
      </c>
      <c r="F4665" s="224">
        <f>E4665*(1+'Projections+Sensitivity'!$B$64)/('Projections+Sensitivity'!$B$63-'Projections+Sensitivity'!$B$64)</f>
        <v>4902785298.080512</v>
      </c>
      <c r="G4665" s="170">
        <f>A4665/'Projections+Sensitivity'!B$67</f>
        <v>877872890.62836182</v>
      </c>
      <c r="H4665" s="170">
        <f>B4665/'Projections+Sensitivity'!C$67</f>
        <v>688547537.89367163</v>
      </c>
      <c r="I4665" s="170">
        <f>C4665/'Projections+Sensitivity'!D$67</f>
        <v>708377230.93885005</v>
      </c>
      <c r="J4665" s="170">
        <f>D4665/'Projections+Sensitivity'!E$67</f>
        <v>187112774.30253151</v>
      </c>
      <c r="K4665" s="170">
        <f>E4665/'Projections+Sensitivity'!F$67</f>
        <v>305559179.09614903</v>
      </c>
      <c r="L4665" s="170">
        <f>F4665/'Projections+Sensitivity'!F$67</f>
        <v>2688338537.1721649</v>
      </c>
      <c r="M4665" s="170">
        <f t="shared" si="145"/>
        <v>5455808150.0317287</v>
      </c>
      <c r="N4665" s="171">
        <f>'Projections+Sensitivity'!$B$72</f>
        <v>418000000</v>
      </c>
      <c r="O4665" s="171">
        <f>'Projections+Sensitivity'!$B$73</f>
        <v>634000000</v>
      </c>
      <c r="P4665" s="170">
        <f t="shared" si="144"/>
        <v>5239808150.0317287</v>
      </c>
      <c r="Q4665" s="170">
        <f>P4665/'Projections+Sensitivity'!$B$75</f>
        <v>38.813393703938729</v>
      </c>
    </row>
    <row r="4666" spans="1:17">
      <c r="A4666" s="222">
        <v>598616676.74590695</v>
      </c>
      <c r="B4666" s="223">
        <v>380396731.460778</v>
      </c>
      <c r="C4666" s="223">
        <v>759038081.77091897</v>
      </c>
      <c r="D4666" s="222">
        <v>425810621.10492402</v>
      </c>
      <c r="E4666" s="222">
        <v>729557395.35372698</v>
      </c>
      <c r="F4666" s="224">
        <f>E4666*(1+'Projections+Sensitivity'!$B$64)/('Projections+Sensitivity'!$B$63-'Projections+Sensitivity'!$B$64)</f>
        <v>6418714917.3850231</v>
      </c>
      <c r="G4666" s="170">
        <f>A4666/'Projections+Sensitivity'!B$67</f>
        <v>530831917.70777577</v>
      </c>
      <c r="H4666" s="170">
        <f>B4666/'Projections+Sensitivity'!C$67</f>
        <v>299125343.02422804</v>
      </c>
      <c r="I4666" s="170">
        <f>C4666/'Projections+Sensitivity'!D$67</f>
        <v>529283328.88690096</v>
      </c>
      <c r="J4666" s="170">
        <f>D4666/'Projections+Sensitivity'!E$67</f>
        <v>263299088.71540093</v>
      </c>
      <c r="K4666" s="170">
        <f>E4666/'Projections+Sensitivity'!F$67</f>
        <v>400037354.63925785</v>
      </c>
      <c r="L4666" s="170">
        <f>F4666/'Projections+Sensitivity'!F$67</f>
        <v>3519566455.0686674</v>
      </c>
      <c r="M4666" s="170">
        <f t="shared" si="145"/>
        <v>5542143488.0422306</v>
      </c>
      <c r="N4666" s="171">
        <f>'Projections+Sensitivity'!$B$72</f>
        <v>418000000</v>
      </c>
      <c r="O4666" s="171">
        <f>'Projections+Sensitivity'!$B$73</f>
        <v>634000000</v>
      </c>
      <c r="P4666" s="170">
        <f t="shared" si="144"/>
        <v>5326143488.0422306</v>
      </c>
      <c r="Q4666" s="170">
        <f>P4666/'Projections+Sensitivity'!$B$75</f>
        <v>39.452914726238745</v>
      </c>
    </row>
    <row r="4667" spans="1:17">
      <c r="A4667" s="222">
        <v>10521924.774249399</v>
      </c>
      <c r="B4667" s="223">
        <v>644340917.309412</v>
      </c>
      <c r="C4667" s="223">
        <v>852023456.08395898</v>
      </c>
      <c r="D4667" s="222">
        <v>615696939.32141101</v>
      </c>
      <c r="E4667" s="222">
        <v>479337908.12845802</v>
      </c>
      <c r="F4667" s="224">
        <f>E4667*(1+'Projections+Sensitivity'!$B$64)/('Projections+Sensitivity'!$B$63-'Projections+Sensitivity'!$B$64)</f>
        <v>4217260219.6438656</v>
      </c>
      <c r="G4667" s="170">
        <f>A4667/'Projections+Sensitivity'!B$67</f>
        <v>9330467.5978189819</v>
      </c>
      <c r="H4667" s="170">
        <f>B4667/'Projections+Sensitivity'!C$67</f>
        <v>506678112.54470927</v>
      </c>
      <c r="I4667" s="170">
        <f>C4667/'Projections+Sensitivity'!D$67</f>
        <v>594122774.54340208</v>
      </c>
      <c r="J4667" s="170">
        <f>D4667/'Projections+Sensitivity'!E$67</f>
        <v>380714888.29359871</v>
      </c>
      <c r="K4667" s="170">
        <f>E4667/'Projections+Sensitivity'!F$67</f>
        <v>262834795.40777212</v>
      </c>
      <c r="L4667" s="170">
        <f>F4667/'Projections+Sensitivity'!F$67</f>
        <v>2312445371.4484425</v>
      </c>
      <c r="M4667" s="170">
        <f t="shared" si="145"/>
        <v>4066126409.8357434</v>
      </c>
      <c r="N4667" s="171">
        <f>'Projections+Sensitivity'!$B$72</f>
        <v>418000000</v>
      </c>
      <c r="O4667" s="171">
        <f>'Projections+Sensitivity'!$B$73</f>
        <v>634000000</v>
      </c>
      <c r="P4667" s="170">
        <f t="shared" si="144"/>
        <v>3850126409.835743</v>
      </c>
      <c r="Q4667" s="170">
        <f>P4667/'Projections+Sensitivity'!$B$75</f>
        <v>28.519454887672168</v>
      </c>
    </row>
    <row r="4668" spans="1:17">
      <c r="A4668" s="222">
        <v>666445725.46841002</v>
      </c>
      <c r="B4668" s="223">
        <v>531987152.34693599</v>
      </c>
      <c r="C4668" s="223">
        <v>673257333.54838097</v>
      </c>
      <c r="D4668" s="222">
        <v>-111112796.20093</v>
      </c>
      <c r="E4668" s="222">
        <v>683510162.19641304</v>
      </c>
      <c r="F4668" s="224">
        <f>E4668*(1+'Projections+Sensitivity'!$B$64)/('Projections+Sensitivity'!$B$63-'Projections+Sensitivity'!$B$64)</f>
        <v>6013587007.9792767</v>
      </c>
      <c r="G4668" s="170">
        <f>A4668/'Projections+Sensitivity'!B$67</f>
        <v>590980298.81434453</v>
      </c>
      <c r="H4668" s="170">
        <f>B4668/'Projections+Sensitivity'!C$67</f>
        <v>418328619.2264961</v>
      </c>
      <c r="I4668" s="170">
        <f>C4668/'Projections+Sensitivity'!D$67</f>
        <v>469467726.66085005</v>
      </c>
      <c r="J4668" s="170">
        <f>D4668/'Projections+Sensitivity'!E$67</f>
        <v>-68706360.373091742</v>
      </c>
      <c r="K4668" s="170">
        <f>E4668/'Projections+Sensitivity'!F$67</f>
        <v>374788329.05467349</v>
      </c>
      <c r="L4668" s="170">
        <f>F4668/'Projections+Sensitivity'!F$67</f>
        <v>3297423141.6003284</v>
      </c>
      <c r="M4668" s="170">
        <f t="shared" si="145"/>
        <v>5082281754.9836006</v>
      </c>
      <c r="N4668" s="171">
        <f>'Projections+Sensitivity'!$B$72</f>
        <v>418000000</v>
      </c>
      <c r="O4668" s="171">
        <f>'Projections+Sensitivity'!$B$73</f>
        <v>634000000</v>
      </c>
      <c r="P4668" s="170">
        <f t="shared" si="144"/>
        <v>4866281754.9836006</v>
      </c>
      <c r="Q4668" s="170">
        <f>P4668/'Projections+Sensitivity'!$B$75</f>
        <v>36.046531518397039</v>
      </c>
    </row>
    <row r="4669" spans="1:17">
      <c r="A4669" s="222">
        <v>905800843.32890499</v>
      </c>
      <c r="B4669" s="223">
        <v>113689008.73917501</v>
      </c>
      <c r="C4669" s="223">
        <v>450671301.23414898</v>
      </c>
      <c r="D4669" s="222">
        <v>791568698.94323397</v>
      </c>
      <c r="E4669" s="222">
        <v>619290240.91535997</v>
      </c>
      <c r="F4669" s="224">
        <f>E4669*(1+'Projections+Sensitivity'!$B$64)/('Projections+Sensitivity'!$B$63-'Projections+Sensitivity'!$B$64)</f>
        <v>5448574070.8955164</v>
      </c>
      <c r="G4669" s="170">
        <f>A4669/'Projections+Sensitivity'!B$67</f>
        <v>803231880.10630524</v>
      </c>
      <c r="H4669" s="170">
        <f>B4669/'Projections+Sensitivity'!C$67</f>
        <v>89399463.572143257</v>
      </c>
      <c r="I4669" s="170">
        <f>C4669/'Projections+Sensitivity'!D$67</f>
        <v>314256705.00547028</v>
      </c>
      <c r="J4669" s="170">
        <f>D4669/'Projections+Sensitivity'!E$67</f>
        <v>489464815.47728336</v>
      </c>
      <c r="K4669" s="170">
        <f>E4669/'Projections+Sensitivity'!F$67</f>
        <v>339574694.61271453</v>
      </c>
      <c r="L4669" s="170">
        <f>F4669/'Projections+Sensitivity'!F$67</f>
        <v>2987610257.614202</v>
      </c>
      <c r="M4669" s="170">
        <f t="shared" si="145"/>
        <v>5023537816.3881187</v>
      </c>
      <c r="N4669" s="171">
        <f>'Projections+Sensitivity'!$B$72</f>
        <v>418000000</v>
      </c>
      <c r="O4669" s="171">
        <f>'Projections+Sensitivity'!$B$73</f>
        <v>634000000</v>
      </c>
      <c r="P4669" s="170">
        <f t="shared" si="144"/>
        <v>4807537816.3881187</v>
      </c>
      <c r="Q4669" s="170">
        <f>P4669/'Projections+Sensitivity'!$B$75</f>
        <v>35.61139123250458</v>
      </c>
    </row>
    <row r="4670" spans="1:17">
      <c r="A4670" s="222">
        <v>270846775.68626702</v>
      </c>
      <c r="B4670" s="223">
        <v>321535399.78636903</v>
      </c>
      <c r="C4670" s="223">
        <v>196999334.56543899</v>
      </c>
      <c r="D4670" s="222">
        <v>741161827.29002297</v>
      </c>
      <c r="E4670" s="222">
        <v>961643067.98119998</v>
      </c>
      <c r="F4670" s="224">
        <f>E4670*(1+'Projections+Sensitivity'!$B$64)/('Projections+Sensitivity'!$B$63-'Projections+Sensitivity'!$B$64)</f>
        <v>8460626600.4034901</v>
      </c>
      <c r="G4670" s="170">
        <f>A4670/'Projections+Sensitivity'!B$67</f>
        <v>240177260.21945807</v>
      </c>
      <c r="H4670" s="170">
        <f>B4670/'Projections+Sensitivity'!C$67</f>
        <v>252839677.10812682</v>
      </c>
      <c r="I4670" s="170">
        <f>C4670/'Projections+Sensitivity'!D$67</f>
        <v>137369212.54863805</v>
      </c>
      <c r="J4670" s="170">
        <f>D4670/'Projections+Sensitivity'!E$67</f>
        <v>458295833.97831261</v>
      </c>
      <c r="K4670" s="170">
        <f>E4670/'Projections+Sensitivity'!F$67</f>
        <v>527296620.4884541</v>
      </c>
      <c r="L4670" s="170">
        <f>F4670/'Projections+Sensitivity'!F$67</f>
        <v>4639205503.7355042</v>
      </c>
      <c r="M4670" s="170">
        <f t="shared" si="145"/>
        <v>6255184108.0784941</v>
      </c>
      <c r="N4670" s="171">
        <f>'Projections+Sensitivity'!$B$72</f>
        <v>418000000</v>
      </c>
      <c r="O4670" s="171">
        <f>'Projections+Sensitivity'!$B$73</f>
        <v>634000000</v>
      </c>
      <c r="P4670" s="170">
        <f t="shared" si="144"/>
        <v>6039184108.0784941</v>
      </c>
      <c r="Q4670" s="170">
        <f>P4670/'Projections+Sensitivity'!$B$75</f>
        <v>44.734697096877731</v>
      </c>
    </row>
    <row r="4671" spans="1:17">
      <c r="A4671" s="222">
        <v>540444353.54904997</v>
      </c>
      <c r="B4671" s="223">
        <v>-32487878.0225555</v>
      </c>
      <c r="C4671" s="223">
        <v>504156226.41451102</v>
      </c>
      <c r="D4671" s="222">
        <v>-46587347.221498303</v>
      </c>
      <c r="E4671" s="222">
        <v>-609067912.66591597</v>
      </c>
      <c r="F4671" s="224">
        <f>E4671*(1+'Projections+Sensitivity'!$B$64)/('Projections+Sensitivity'!$B$63-'Projections+Sensitivity'!$B$64)</f>
        <v>-5358637060.8083248</v>
      </c>
      <c r="G4671" s="170">
        <f>A4671/'Projections+Sensitivity'!B$67</f>
        <v>479246776.36496025</v>
      </c>
      <c r="H4671" s="170">
        <f>B4671/'Projections+Sensitivity'!C$67</f>
        <v>-25546874.759695966</v>
      </c>
      <c r="I4671" s="170">
        <f>C4671/'Projections+Sensitivity'!D$67</f>
        <v>351552171.36557913</v>
      </c>
      <c r="J4671" s="170">
        <f>D4671/'Projections+Sensitivity'!E$67</f>
        <v>-28807186.718966089</v>
      </c>
      <c r="K4671" s="170">
        <f>E4671/'Projections+Sensitivity'!F$67</f>
        <v>-333969497.30102253</v>
      </c>
      <c r="L4671" s="170">
        <f>F4671/'Projections+Sensitivity'!F$67</f>
        <v>-2938295201.8988113</v>
      </c>
      <c r="M4671" s="170">
        <f t="shared" si="145"/>
        <v>-2495819812.9479566</v>
      </c>
      <c r="N4671" s="171">
        <f>'Projections+Sensitivity'!$B$72</f>
        <v>418000000</v>
      </c>
      <c r="O4671" s="171">
        <f>'Projections+Sensitivity'!$B$73</f>
        <v>634000000</v>
      </c>
      <c r="P4671" s="170">
        <f t="shared" si="144"/>
        <v>-2711819812.9479566</v>
      </c>
      <c r="Q4671" s="170">
        <f>P4671/'Projections+Sensitivity'!$B$75</f>
        <v>-20.087554169984863</v>
      </c>
    </row>
    <row r="4672" spans="1:17">
      <c r="A4672" s="222">
        <v>-33525753.608063798</v>
      </c>
      <c r="B4672" s="223">
        <v>579561256.567191</v>
      </c>
      <c r="C4672" s="223">
        <v>443035571.60757703</v>
      </c>
      <c r="D4672" s="222">
        <v>954262502.86502302</v>
      </c>
      <c r="E4672" s="222">
        <v>237675313.68296</v>
      </c>
      <c r="F4672" s="224">
        <f>E4672*(1+'Projections+Sensitivity'!$B$64)/('Projections+Sensitivity'!$B$63-'Projections+Sensitivity'!$B$64)</f>
        <v>2091089873.3214884</v>
      </c>
      <c r="G4672" s="170">
        <f>A4672/'Projections+Sensitivity'!B$67</f>
        <v>-29729442.515883889</v>
      </c>
      <c r="H4672" s="170">
        <f>B4672/'Projections+Sensitivity'!C$67</f>
        <v>455738562.75915092</v>
      </c>
      <c r="I4672" s="170">
        <f>C4672/'Projections+Sensitivity'!D$67</f>
        <v>308932249.62926155</v>
      </c>
      <c r="J4672" s="170">
        <f>D4672/'Projections+Sensitivity'!E$67</f>
        <v>590066181.88071477</v>
      </c>
      <c r="K4672" s="170">
        <f>E4672/'Projections+Sensitivity'!F$67</f>
        <v>130324227.20173775</v>
      </c>
      <c r="L4672" s="170">
        <f>F4672/'Projections+Sensitivity'!F$67</f>
        <v>1146604868.32689</v>
      </c>
      <c r="M4672" s="170">
        <f t="shared" si="145"/>
        <v>2601936647.2818708</v>
      </c>
      <c r="N4672" s="171">
        <f>'Projections+Sensitivity'!$B$72</f>
        <v>418000000</v>
      </c>
      <c r="O4672" s="171">
        <f>'Projections+Sensitivity'!$B$73</f>
        <v>634000000</v>
      </c>
      <c r="P4672" s="170">
        <f t="shared" si="144"/>
        <v>2385936647.2818708</v>
      </c>
      <c r="Q4672" s="170">
        <f>P4672/'Projections+Sensitivity'!$B$75</f>
        <v>17.673604794680525</v>
      </c>
    </row>
    <row r="4673" spans="1:17">
      <c r="A4673" s="222">
        <v>444618825.48536098</v>
      </c>
      <c r="B4673" s="223">
        <v>179274907.12400699</v>
      </c>
      <c r="C4673" s="223">
        <v>-270815453.84194899</v>
      </c>
      <c r="D4673" s="222">
        <v>315289243.62085098</v>
      </c>
      <c r="E4673" s="222">
        <v>878575607.86529601</v>
      </c>
      <c r="F4673" s="224">
        <f>E4673*(1+'Projections+Sensitivity'!$B$64)/('Projections+Sensitivity'!$B$63-'Projections+Sensitivity'!$B$64)</f>
        <v>7729791235.3028154</v>
      </c>
      <c r="G4673" s="170">
        <f>A4673/'Projections+Sensitivity'!B$67</f>
        <v>394272115.94633687</v>
      </c>
      <c r="H4673" s="170">
        <f>B4673/'Projections+Sensitivity'!C$67</f>
        <v>140972999.11903808</v>
      </c>
      <c r="I4673" s="170">
        <f>C4673/'Projections+Sensitivity'!D$67</f>
        <v>-188841783.25949094</v>
      </c>
      <c r="J4673" s="170">
        <f>D4673/'Projections+Sensitivity'!E$67</f>
        <v>194958430.84356102</v>
      </c>
      <c r="K4673" s="170">
        <f>E4673/'Projections+Sensitivity'!F$67</f>
        <v>481748337.0867669</v>
      </c>
      <c r="L4673" s="170">
        <f>F4673/'Projections+Sensitivity'!F$67</f>
        <v>4238467401.4372768</v>
      </c>
      <c r="M4673" s="170">
        <f t="shared" si="145"/>
        <v>5261577501.1734886</v>
      </c>
      <c r="N4673" s="171">
        <f>'Projections+Sensitivity'!$B$72</f>
        <v>418000000</v>
      </c>
      <c r="O4673" s="171">
        <f>'Projections+Sensitivity'!$B$73</f>
        <v>634000000</v>
      </c>
      <c r="P4673" s="170">
        <f t="shared" si="144"/>
        <v>5045577501.1734886</v>
      </c>
      <c r="Q4673" s="170">
        <f>P4673/'Projections+Sensitivity'!$B$75</f>
        <v>37.374648156840657</v>
      </c>
    </row>
    <row r="4674" spans="1:17">
      <c r="A4674" s="222">
        <v>578917449.60382295</v>
      </c>
      <c r="B4674" s="223">
        <v>236439136.801359</v>
      </c>
      <c r="C4674" s="223">
        <v>481392681.23854899</v>
      </c>
      <c r="D4674" s="222">
        <v>1180296313.16483</v>
      </c>
      <c r="E4674" s="222">
        <v>1658934317.18454</v>
      </c>
      <c r="F4674" s="224">
        <f>E4674*(1+'Projections+Sensitivity'!$B$64)/('Projections+Sensitivity'!$B$63-'Projections+Sensitivity'!$B$64)</f>
        <v>14595460914.369234</v>
      </c>
      <c r="G4674" s="170">
        <f>A4674/'Projections+Sensitivity'!B$67</f>
        <v>513363345.70266914</v>
      </c>
      <c r="H4674" s="170">
        <f>B4674/'Projections+Sensitivity'!C$67</f>
        <v>185924147.21458039</v>
      </c>
      <c r="I4674" s="170">
        <f>C4674/'Projections+Sensitivity'!D$67</f>
        <v>335678969.14113951</v>
      </c>
      <c r="J4674" s="170">
        <f>D4674/'Projections+Sensitivity'!E$67</f>
        <v>729833706.0358814</v>
      </c>
      <c r="K4674" s="170">
        <f>E4674/'Projections+Sensitivity'!F$67</f>
        <v>909641516.88849938</v>
      </c>
      <c r="L4674" s="170">
        <f>F4674/'Projections+Sensitivity'!F$67</f>
        <v>8003112039.0384569</v>
      </c>
      <c r="M4674" s="170">
        <f t="shared" si="145"/>
        <v>10677553724.021227</v>
      </c>
      <c r="N4674" s="171">
        <f>'Projections+Sensitivity'!$B$72</f>
        <v>418000000</v>
      </c>
      <c r="O4674" s="171">
        <f>'Projections+Sensitivity'!$B$73</f>
        <v>634000000</v>
      </c>
      <c r="P4674" s="170">
        <f t="shared" ref="P4674:P4737" si="146">M4674+N4674-O4674</f>
        <v>10461553724.021227</v>
      </c>
      <c r="Q4674" s="170">
        <f>P4674/'Projections+Sensitivity'!$B$75</f>
        <v>77.492990548305386</v>
      </c>
    </row>
    <row r="4675" spans="1:17">
      <c r="A4675" s="222">
        <v>-315095872.68958998</v>
      </c>
      <c r="B4675" s="223">
        <v>563079283.99493504</v>
      </c>
      <c r="C4675" s="223">
        <v>300693765.22451198</v>
      </c>
      <c r="D4675" s="222">
        <v>371113535.22919703</v>
      </c>
      <c r="E4675" s="222">
        <v>616806354.58632505</v>
      </c>
      <c r="F4675" s="224">
        <f>E4675*(1+'Projections+Sensitivity'!$B$64)/('Projections+Sensitivity'!$B$63-'Projections+Sensitivity'!$B$64)</f>
        <v>5426720604.2117395</v>
      </c>
      <c r="G4675" s="170">
        <f>A4675/'Projections+Sensitivity'!B$67</f>
        <v>-279415781.18215013</v>
      </c>
      <c r="H4675" s="170">
        <f>B4675/'Projections+Sensitivity'!C$67</f>
        <v>442777947.45507246</v>
      </c>
      <c r="I4675" s="170">
        <f>C4675/'Projections+Sensitivity'!D$67</f>
        <v>209676168.89820135</v>
      </c>
      <c r="J4675" s="170">
        <f>D4675/'Projections+Sensitivity'!E$67</f>
        <v>229477262.40891662</v>
      </c>
      <c r="K4675" s="170">
        <f>E4675/'Projections+Sensitivity'!F$67</f>
        <v>338212708.12252212</v>
      </c>
      <c r="L4675" s="170">
        <f>F4675/'Projections+Sensitivity'!F$67</f>
        <v>2975627371.747304</v>
      </c>
      <c r="M4675" s="170">
        <f t="shared" ref="M4675:M4738" si="147">SUM(G4675:L4675)</f>
        <v>3916355677.4498663</v>
      </c>
      <c r="N4675" s="171">
        <f>'Projections+Sensitivity'!$B$72</f>
        <v>418000000</v>
      </c>
      <c r="O4675" s="171">
        <f>'Projections+Sensitivity'!$B$73</f>
        <v>634000000</v>
      </c>
      <c r="P4675" s="170">
        <f t="shared" si="146"/>
        <v>3700355677.4498663</v>
      </c>
      <c r="Q4675" s="170">
        <f>P4675/'Projections+Sensitivity'!$B$75</f>
        <v>27.410042055184196</v>
      </c>
    </row>
    <row r="4676" spans="1:17">
      <c r="A4676" s="222">
        <v>101892379.15595201</v>
      </c>
      <c r="B4676" s="223">
        <v>-410015676.270836</v>
      </c>
      <c r="C4676" s="223">
        <v>-26874226.539034199</v>
      </c>
      <c r="D4676" s="222">
        <v>86619109.131933495</v>
      </c>
      <c r="E4676" s="222">
        <v>1137416806.6624899</v>
      </c>
      <c r="F4676" s="224">
        <f>E4676*(1+'Projections+Sensitivity'!$B$64)/('Projections+Sensitivity'!$B$63-'Projections+Sensitivity'!$B$64)</f>
        <v>10007100566.322378</v>
      </c>
      <c r="G4676" s="170">
        <f>A4676/'Projections+Sensitivity'!B$67</f>
        <v>90354527.577119708</v>
      </c>
      <c r="H4676" s="170">
        <f>B4676/'Projections+Sensitivity'!C$67</f>
        <v>-322416229.33731878</v>
      </c>
      <c r="I4676" s="170">
        <f>C4676/'Projections+Sensitivity'!D$67</f>
        <v>-18739613.236076884</v>
      </c>
      <c r="J4676" s="170">
        <f>D4676/'Projections+Sensitivity'!E$67</f>
        <v>53560741.252995059</v>
      </c>
      <c r="K4676" s="170">
        <f>E4676/'Projections+Sensitivity'!F$67</f>
        <v>623678429.35631227</v>
      </c>
      <c r="L4676" s="170">
        <f>F4676/'Projections+Sensitivity'!F$67</f>
        <v>5487181767.542304</v>
      </c>
      <c r="M4676" s="170">
        <f t="shared" si="147"/>
        <v>5913619623.1553354</v>
      </c>
      <c r="N4676" s="171">
        <f>'Projections+Sensitivity'!$B$72</f>
        <v>418000000</v>
      </c>
      <c r="O4676" s="171">
        <f>'Projections+Sensitivity'!$B$73</f>
        <v>634000000</v>
      </c>
      <c r="P4676" s="170">
        <f t="shared" si="146"/>
        <v>5697619623.1553354</v>
      </c>
      <c r="Q4676" s="170">
        <f>P4676/'Projections+Sensitivity'!$B$75</f>
        <v>42.204589801150632</v>
      </c>
    </row>
    <row r="4677" spans="1:17">
      <c r="A4677" s="222">
        <v>574513099.48905694</v>
      </c>
      <c r="B4677" s="223">
        <v>477640756.11873102</v>
      </c>
      <c r="C4677" s="223">
        <v>542937119.05724299</v>
      </c>
      <c r="D4677" s="222">
        <v>558701448.25045204</v>
      </c>
      <c r="E4677" s="222">
        <v>540550883.63976204</v>
      </c>
      <c r="F4677" s="224">
        <f>E4677*(1+'Projections+Sensitivity'!$B$64)/('Projections+Sensitivity'!$B$63-'Projections+Sensitivity'!$B$64)</f>
        <v>4755817763.6482401</v>
      </c>
      <c r="G4677" s="170">
        <f>A4677/'Projections+Sensitivity'!B$67</f>
        <v>509457725.11356872</v>
      </c>
      <c r="H4677" s="170">
        <f>B4677/'Projections+Sensitivity'!C$67</f>
        <v>375593277.22851002</v>
      </c>
      <c r="I4677" s="170">
        <f>C4677/'Projections+Sensitivity'!D$67</f>
        <v>378594398.16302925</v>
      </c>
      <c r="J4677" s="170">
        <f>D4677/'Projections+Sensitivity'!E$67</f>
        <v>345471848.04032981</v>
      </c>
      <c r="K4677" s="170">
        <f>E4677/'Projections+Sensitivity'!F$67</f>
        <v>296399634.78722483</v>
      </c>
      <c r="L4677" s="170">
        <f>F4677/'Projections+Sensitivity'!F$67</f>
        <v>2607752000.6411572</v>
      </c>
      <c r="M4677" s="170">
        <f t="shared" si="147"/>
        <v>4513268883.9738197</v>
      </c>
      <c r="N4677" s="171">
        <f>'Projections+Sensitivity'!$B$72</f>
        <v>418000000</v>
      </c>
      <c r="O4677" s="171">
        <f>'Projections+Sensitivity'!$B$73</f>
        <v>634000000</v>
      </c>
      <c r="P4677" s="170">
        <f t="shared" si="146"/>
        <v>4297268883.9738197</v>
      </c>
      <c r="Q4677" s="170">
        <f>P4677/'Projections+Sensitivity'!$B$75</f>
        <v>31.831621362769035</v>
      </c>
    </row>
    <row r="4678" spans="1:17">
      <c r="A4678" s="222">
        <v>770191309.32129896</v>
      </c>
      <c r="B4678" s="223">
        <v>598527281.74717498</v>
      </c>
      <c r="C4678" s="223">
        <v>56081421.748533703</v>
      </c>
      <c r="D4678" s="222">
        <v>814043041.72488201</v>
      </c>
      <c r="E4678" s="222">
        <v>287717864.26923603</v>
      </c>
      <c r="F4678" s="224">
        <f>E4678*(1+'Projections+Sensitivity'!$B$64)/('Projections+Sensitivity'!$B$63-'Projections+Sensitivity'!$B$64)</f>
        <v>2531368963.0788965</v>
      </c>
      <c r="G4678" s="170">
        <f>A4678/'Projections+Sensitivity'!B$67</f>
        <v>682978182.2173121</v>
      </c>
      <c r="H4678" s="170">
        <f>B4678/'Projections+Sensitivity'!C$67</f>
        <v>470652515.26863456</v>
      </c>
      <c r="I4678" s="170">
        <f>C4678/'Projections+Sensitivity'!D$67</f>
        <v>39106024.196467936</v>
      </c>
      <c r="J4678" s="170">
        <f>D4678/'Projections+Sensitivity'!E$67</f>
        <v>503361777.36736113</v>
      </c>
      <c r="K4678" s="170">
        <f>E4678/'Projections+Sensitivity'!F$67</f>
        <v>157764000.52653408</v>
      </c>
      <c r="L4678" s="170">
        <f>F4678/'Projections+Sensitivity'!F$67</f>
        <v>1388022587.4689705</v>
      </c>
      <c r="M4678" s="170">
        <f t="shared" si="147"/>
        <v>3241885087.0452805</v>
      </c>
      <c r="N4678" s="171">
        <f>'Projections+Sensitivity'!$B$72</f>
        <v>418000000</v>
      </c>
      <c r="O4678" s="171">
        <f>'Projections+Sensitivity'!$B$73</f>
        <v>634000000</v>
      </c>
      <c r="P4678" s="170">
        <f t="shared" si="146"/>
        <v>3025885087.0452805</v>
      </c>
      <c r="Q4678" s="170">
        <f>P4678/'Projections+Sensitivity'!$B$75</f>
        <v>22.413963607742819</v>
      </c>
    </row>
    <row r="4679" spans="1:17">
      <c r="A4679" s="222">
        <v>23725632.715773702</v>
      </c>
      <c r="B4679" s="223">
        <v>363505275.798446</v>
      </c>
      <c r="C4679" s="223">
        <v>-219058114.02805799</v>
      </c>
      <c r="D4679" s="222">
        <v>873119116.86408305</v>
      </c>
      <c r="E4679" s="222">
        <v>138914522.787835</v>
      </c>
      <c r="F4679" s="224">
        <f>E4679*(1+'Projections+Sensitivity'!$B$64)/('Projections+Sensitivity'!$B$63-'Projections+Sensitivity'!$B$64)</f>
        <v>1222183100.7927473</v>
      </c>
      <c r="G4679" s="170">
        <f>A4679/'Projections+Sensitivity'!B$67</f>
        <v>21039044.855561841</v>
      </c>
      <c r="H4679" s="170">
        <f>B4679/'Projections+Sensitivity'!C$67</f>
        <v>285842730.29048914</v>
      </c>
      <c r="I4679" s="170">
        <f>C4679/'Projections+Sensitivity'!D$67</f>
        <v>-152750976.00102919</v>
      </c>
      <c r="J4679" s="170">
        <f>D4679/'Projections+Sensitivity'!E$67</f>
        <v>539891342.33845508</v>
      </c>
      <c r="K4679" s="170">
        <f>E4679/'Projections+Sensitivity'!F$67</f>
        <v>76170838.060077146</v>
      </c>
      <c r="L4679" s="170">
        <f>F4679/'Projections+Sensitivity'!F$67</f>
        <v>670158232.42924297</v>
      </c>
      <c r="M4679" s="170">
        <f t="shared" si="147"/>
        <v>1440351211.9727969</v>
      </c>
      <c r="N4679" s="171">
        <f>'Projections+Sensitivity'!$B$72</f>
        <v>418000000</v>
      </c>
      <c r="O4679" s="171">
        <f>'Projections+Sensitivity'!$B$73</f>
        <v>634000000</v>
      </c>
      <c r="P4679" s="170">
        <f t="shared" si="146"/>
        <v>1224351211.9727969</v>
      </c>
      <c r="Q4679" s="170">
        <f>P4679/'Projections+Sensitivity'!$B$75</f>
        <v>9.0692682368355335</v>
      </c>
    </row>
    <row r="4680" spans="1:17">
      <c r="A4680" s="222">
        <v>254373417.83873501</v>
      </c>
      <c r="B4680" s="223">
        <v>447797302.21567702</v>
      </c>
      <c r="C4680" s="223">
        <v>-131892101.42554601</v>
      </c>
      <c r="D4680" s="222">
        <v>972301972.50937104</v>
      </c>
      <c r="E4680" s="222">
        <v>974225710.13702703</v>
      </c>
      <c r="F4680" s="224">
        <f>E4680*(1+'Projections+Sensitivity'!$B$64)/('Projections+Sensitivity'!$B$63-'Projections+Sensitivity'!$B$64)</f>
        <v>8571329875.3206968</v>
      </c>
      <c r="G4680" s="170">
        <f>A4680/'Projections+Sensitivity'!B$67</f>
        <v>225569274.0456889</v>
      </c>
      <c r="H4680" s="170">
        <f>B4680/'Projections+Sensitivity'!C$67</f>
        <v>352125847.96985668</v>
      </c>
      <c r="I4680" s="170">
        <f>C4680/'Projections+Sensitivity'!D$67</f>
        <v>-91969417.836759105</v>
      </c>
      <c r="J4680" s="170">
        <f>D4680/'Projections+Sensitivity'!E$67</f>
        <v>601220849.43208051</v>
      </c>
      <c r="K4680" s="170">
        <f>E4680/'Projections+Sensitivity'!F$67</f>
        <v>534196045.96812993</v>
      </c>
      <c r="L4680" s="170">
        <f>F4680/'Projections+Sensitivity'!F$67</f>
        <v>4699907301.1949215</v>
      </c>
      <c r="M4680" s="170">
        <f t="shared" si="147"/>
        <v>6321049900.7739182</v>
      </c>
      <c r="N4680" s="171">
        <f>'Projections+Sensitivity'!$B$72</f>
        <v>418000000</v>
      </c>
      <c r="O4680" s="171">
        <f>'Projections+Sensitivity'!$B$73</f>
        <v>634000000</v>
      </c>
      <c r="P4680" s="170">
        <f t="shared" si="146"/>
        <v>6105049900.7739182</v>
      </c>
      <c r="Q4680" s="170">
        <f>P4680/'Projections+Sensitivity'!$B$75</f>
        <v>45.222591857584582</v>
      </c>
    </row>
    <row r="4681" spans="1:17">
      <c r="A4681" s="222">
        <v>22871767.192369498</v>
      </c>
      <c r="B4681" s="223">
        <v>819877124.55241704</v>
      </c>
      <c r="C4681" s="223">
        <v>310913865.92837</v>
      </c>
      <c r="D4681" s="222">
        <v>921882942.99129403</v>
      </c>
      <c r="E4681" s="222">
        <v>605395863.597826</v>
      </c>
      <c r="F4681" s="224">
        <f>E4681*(1+'Projections+Sensitivity'!$B$64)/('Projections+Sensitivity'!$B$63-'Projections+Sensitivity'!$B$64)</f>
        <v>5326330026.0488586</v>
      </c>
      <c r="G4681" s="170">
        <f>A4681/'Projections+Sensitivity'!B$67</f>
        <v>20281867.364755649</v>
      </c>
      <c r="H4681" s="170">
        <f>B4681/'Projections+Sensitivity'!C$67</f>
        <v>644711181.34396052</v>
      </c>
      <c r="I4681" s="170">
        <f>C4681/'Projections+Sensitivity'!D$67</f>
        <v>216802726.90893614</v>
      </c>
      <c r="J4681" s="170">
        <f>D4681/'Projections+Sensitivity'!E$67</f>
        <v>570044350.14331949</v>
      </c>
      <c r="K4681" s="170">
        <f>E4681/'Projections+Sensitivity'!F$67</f>
        <v>331956006.92362458</v>
      </c>
      <c r="L4681" s="170">
        <f>F4681/'Projections+Sensitivity'!F$67</f>
        <v>2920580323.256331</v>
      </c>
      <c r="M4681" s="170">
        <f t="shared" si="147"/>
        <v>4704376455.9409275</v>
      </c>
      <c r="N4681" s="171">
        <f>'Projections+Sensitivity'!$B$72</f>
        <v>418000000</v>
      </c>
      <c r="O4681" s="171">
        <f>'Projections+Sensitivity'!$B$73</f>
        <v>634000000</v>
      </c>
      <c r="P4681" s="170">
        <f t="shared" si="146"/>
        <v>4488376455.9409275</v>
      </c>
      <c r="Q4681" s="170">
        <f>P4681/'Projections+Sensitivity'!$B$75</f>
        <v>33.247233006969836</v>
      </c>
    </row>
    <row r="4682" spans="1:17">
      <c r="A4682" s="222">
        <v>886979995.93053806</v>
      </c>
      <c r="B4682" s="223">
        <v>362308615.821141</v>
      </c>
      <c r="C4682" s="223">
        <v>240161407.937673</v>
      </c>
      <c r="D4682" s="222">
        <v>982262038.16790795</v>
      </c>
      <c r="E4682" s="222">
        <v>517013774.67335999</v>
      </c>
      <c r="F4682" s="224">
        <f>E4682*(1+'Projections+Sensitivity'!$B$64)/('Projections+Sensitivity'!$B$63-'Projections+Sensitivity'!$B$64)</f>
        <v>4548736054.385994</v>
      </c>
      <c r="G4682" s="170">
        <f>A4682/'Projections+Sensitivity'!B$67</f>
        <v>786542223.92821443</v>
      </c>
      <c r="H4682" s="170">
        <f>B4682/'Projections+Sensitivity'!C$67</f>
        <v>284901735.54318899</v>
      </c>
      <c r="I4682" s="170">
        <f>C4682/'Projections+Sensitivity'!D$67</f>
        <v>167466471.73070291</v>
      </c>
      <c r="J4682" s="170">
        <f>D4682/'Projections+Sensitivity'!E$67</f>
        <v>607379634.77339804</v>
      </c>
      <c r="K4682" s="170">
        <f>E4682/'Projections+Sensitivity'!F$67</f>
        <v>283493559.31360126</v>
      </c>
      <c r="L4682" s="170">
        <f>F4682/'Projections+Sensitivity'!F$67</f>
        <v>2494203128.8251438</v>
      </c>
      <c r="M4682" s="170">
        <f t="shared" si="147"/>
        <v>4623986754.1142492</v>
      </c>
      <c r="N4682" s="171">
        <f>'Projections+Sensitivity'!$B$72</f>
        <v>418000000</v>
      </c>
      <c r="O4682" s="171">
        <f>'Projections+Sensitivity'!$B$73</f>
        <v>634000000</v>
      </c>
      <c r="P4682" s="170">
        <f t="shared" si="146"/>
        <v>4407986754.1142492</v>
      </c>
      <c r="Q4682" s="170">
        <f>P4682/'Projections+Sensitivity'!$B$75</f>
        <v>32.651753734179621</v>
      </c>
    </row>
    <row r="4683" spans="1:17">
      <c r="A4683" s="222">
        <v>422457765.95687699</v>
      </c>
      <c r="B4683" s="223">
        <v>831310189.752437</v>
      </c>
      <c r="C4683" s="223">
        <v>-292290366.897466</v>
      </c>
      <c r="D4683" s="222">
        <v>568656131.20972896</v>
      </c>
      <c r="E4683" s="222">
        <v>274844524.187078</v>
      </c>
      <c r="F4683" s="224">
        <f>E4683*(1+'Projections+Sensitivity'!$B$64)/('Projections+Sensitivity'!$B$63-'Projections+Sensitivity'!$B$64)</f>
        <v>2418108100.330936</v>
      </c>
      <c r="G4683" s="170">
        <f>A4683/'Projections+Sensitivity'!B$67</f>
        <v>374620478.78866595</v>
      </c>
      <c r="H4683" s="170">
        <f>B4683/'Projections+Sensitivity'!C$67</f>
        <v>653701583.38196266</v>
      </c>
      <c r="I4683" s="170">
        <f>C4683/'Projections+Sensitivity'!D$67</f>
        <v>-203816411.99361446</v>
      </c>
      <c r="J4683" s="170">
        <f>D4683/'Projections+Sensitivity'!E$67</f>
        <v>351627305.00104868</v>
      </c>
      <c r="K4683" s="170">
        <f>E4683/'Projections+Sensitivity'!F$67</f>
        <v>150705176.99238139</v>
      </c>
      <c r="L4683" s="170">
        <f>F4683/'Projections+Sensitivity'!F$67</f>
        <v>1325918390.8609898</v>
      </c>
      <c r="M4683" s="170">
        <f t="shared" si="147"/>
        <v>2652756523.0314341</v>
      </c>
      <c r="N4683" s="171">
        <f>'Projections+Sensitivity'!$B$72</f>
        <v>418000000</v>
      </c>
      <c r="O4683" s="171">
        <f>'Projections+Sensitivity'!$B$73</f>
        <v>634000000</v>
      </c>
      <c r="P4683" s="170">
        <f t="shared" si="146"/>
        <v>2436756523.0314341</v>
      </c>
      <c r="Q4683" s="170">
        <f>P4683/'Projections+Sensitivity'!$B$75</f>
        <v>18.050048318751365</v>
      </c>
    </row>
    <row r="4684" spans="1:17">
      <c r="A4684" s="222">
        <v>-107591320.187336</v>
      </c>
      <c r="B4684" s="223">
        <v>581535966.35418606</v>
      </c>
      <c r="C4684" s="223">
        <v>441604681.94600201</v>
      </c>
      <c r="D4684" s="222">
        <v>769560404.10245395</v>
      </c>
      <c r="E4684" s="222">
        <v>232262963.74528801</v>
      </c>
      <c r="F4684" s="224">
        <f>E4684*(1+'Projections+Sensitivity'!$B$64)/('Projections+Sensitivity'!$B$63-'Projections+Sensitivity'!$B$64)</f>
        <v>2043471507.0294173</v>
      </c>
      <c r="G4684" s="170">
        <f>A4684/'Projections+Sensitivity'!B$67</f>
        <v>-95408145.216103703</v>
      </c>
      <c r="H4684" s="170">
        <f>B4684/'Projections+Sensitivity'!C$67</f>
        <v>457291377.73771256</v>
      </c>
      <c r="I4684" s="170">
        <f>C4684/'Projections+Sensitivity'!D$67</f>
        <v>307934478.81704968</v>
      </c>
      <c r="J4684" s="170">
        <f>D4684/'Projections+Sensitivity'!E$67</f>
        <v>475856033.33671445</v>
      </c>
      <c r="K4684" s="170">
        <f>E4684/'Projections+Sensitivity'!F$67</f>
        <v>127356479.68079256</v>
      </c>
      <c r="L4684" s="170">
        <f>F4684/'Projections+Sensitivity'!F$67</f>
        <v>1120494345.145246</v>
      </c>
      <c r="M4684" s="170">
        <f t="shared" si="147"/>
        <v>2393524569.5014114</v>
      </c>
      <c r="N4684" s="171">
        <f>'Projections+Sensitivity'!$B$72</f>
        <v>418000000</v>
      </c>
      <c r="O4684" s="171">
        <f>'Projections+Sensitivity'!$B$73</f>
        <v>634000000</v>
      </c>
      <c r="P4684" s="170">
        <f t="shared" si="146"/>
        <v>2177524569.5014114</v>
      </c>
      <c r="Q4684" s="170">
        <f>P4684/'Projections+Sensitivity'!$B$75</f>
        <v>16.12981162593638</v>
      </c>
    </row>
    <row r="4685" spans="1:17">
      <c r="A4685" s="222">
        <v>434998511.45168698</v>
      </c>
      <c r="B4685" s="223">
        <v>-368610908.244111</v>
      </c>
      <c r="C4685" s="223">
        <v>566260362.29958498</v>
      </c>
      <c r="D4685" s="222">
        <v>706387217.66826999</v>
      </c>
      <c r="E4685" s="222">
        <v>509360162.55783403</v>
      </c>
      <c r="F4685" s="224">
        <f>E4685*(1+'Projections+Sensitivity'!$B$64)/('Projections+Sensitivity'!$B$63-'Projections+Sensitivity'!$B$64)</f>
        <v>4481398851.6235075</v>
      </c>
      <c r="G4685" s="170">
        <f>A4685/'Projections+Sensitivity'!B$67</f>
        <v>385741164.59495336</v>
      </c>
      <c r="H4685" s="170">
        <f>B4685/'Projections+Sensitivity'!C$67</f>
        <v>-289857549.37371421</v>
      </c>
      <c r="I4685" s="170">
        <f>C4685/'Projections+Sensitivity'!D$67</f>
        <v>394857882.3283354</v>
      </c>
      <c r="J4685" s="170">
        <f>D4685/'Projections+Sensitivity'!E$67</f>
        <v>436793028.34119064</v>
      </c>
      <c r="K4685" s="170">
        <f>E4685/'Projections+Sensitivity'!F$67</f>
        <v>279296863.11995155</v>
      </c>
      <c r="L4685" s="170">
        <f>F4685/'Projections+Sensitivity'!F$67</f>
        <v>2457280199.0687375</v>
      </c>
      <c r="M4685" s="170">
        <f t="shared" si="147"/>
        <v>3664111588.0794544</v>
      </c>
      <c r="N4685" s="171">
        <f>'Projections+Sensitivity'!$B$72</f>
        <v>418000000</v>
      </c>
      <c r="O4685" s="171">
        <f>'Projections+Sensitivity'!$B$73</f>
        <v>634000000</v>
      </c>
      <c r="P4685" s="170">
        <f t="shared" si="146"/>
        <v>3448111588.0794544</v>
      </c>
      <c r="Q4685" s="170">
        <f>P4685/'Projections+Sensitivity'!$B$75</f>
        <v>25.54156731910707</v>
      </c>
    </row>
    <row r="4686" spans="1:17">
      <c r="A4686" s="222">
        <v>742313469.57742095</v>
      </c>
      <c r="B4686" s="223">
        <v>-187805988.88431299</v>
      </c>
      <c r="C4686" s="223">
        <v>-149874279.96998799</v>
      </c>
      <c r="D4686" s="222">
        <v>899934539.73545694</v>
      </c>
      <c r="E4686" s="222">
        <v>-20281073.559561402</v>
      </c>
      <c r="F4686" s="224">
        <f>E4686*(1+'Projections+Sensitivity'!$B$64)/('Projections+Sensitivity'!$B$63-'Projections+Sensitivity'!$B$64)</f>
        <v>-178434802.01338035</v>
      </c>
      <c r="G4686" s="170">
        <f>A4686/'Projections+Sensitivity'!B$67</f>
        <v>658257108.26855826</v>
      </c>
      <c r="H4686" s="170">
        <f>B4686/'Projections+Sensitivity'!C$67</f>
        <v>-147681423.63183486</v>
      </c>
      <c r="I4686" s="170">
        <f>C4686/'Projections+Sensitivity'!D$67</f>
        <v>-104508534.84447905</v>
      </c>
      <c r="J4686" s="170">
        <f>D4686/'Projections+Sensitivity'!E$67</f>
        <v>556472601.8364681</v>
      </c>
      <c r="K4686" s="170">
        <f>E4686/'Projections+Sensitivity'!F$67</f>
        <v>-11120697.381290266</v>
      </c>
      <c r="L4686" s="170">
        <f>F4686/'Projections+Sensitivity'!F$67</f>
        <v>-97840946.617234156</v>
      </c>
      <c r="M4686" s="170">
        <f t="shared" si="147"/>
        <v>853578107.63018799</v>
      </c>
      <c r="N4686" s="171">
        <f>'Projections+Sensitivity'!$B$72</f>
        <v>418000000</v>
      </c>
      <c r="O4686" s="171">
        <f>'Projections+Sensitivity'!$B$73</f>
        <v>634000000</v>
      </c>
      <c r="P4686" s="170">
        <f t="shared" si="146"/>
        <v>637578107.63018799</v>
      </c>
      <c r="Q4686" s="170">
        <f>P4686/'Projections+Sensitivity'!$B$75</f>
        <v>4.7228007972606516</v>
      </c>
    </row>
    <row r="4687" spans="1:17">
      <c r="A4687" s="222">
        <v>491595284.62830102</v>
      </c>
      <c r="B4687" s="223">
        <v>195394419.046386</v>
      </c>
      <c r="C4687" s="223">
        <v>110954134.75387201</v>
      </c>
      <c r="D4687" s="222">
        <v>637072965.55055404</v>
      </c>
      <c r="E4687" s="222">
        <v>852049920.52524495</v>
      </c>
      <c r="F4687" s="224">
        <f>E4687*(1+'Projections+Sensitivity'!$B$64)/('Projections+Sensitivity'!$B$63-'Projections+Sensitivity'!$B$64)</f>
        <v>7496415731.0480404</v>
      </c>
      <c r="G4687" s="170">
        <f>A4687/'Projections+Sensitivity'!B$67</f>
        <v>435929164.37593246</v>
      </c>
      <c r="H4687" s="170">
        <f>B4687/'Projections+Sensitivity'!C$67</f>
        <v>153648593.13544437</v>
      </c>
      <c r="I4687" s="170">
        <f>C4687/'Projections+Sensitivity'!D$67</f>
        <v>77369206.113190755</v>
      </c>
      <c r="J4687" s="170">
        <f>D4687/'Projections+Sensitivity'!E$67</f>
        <v>393932708.48766804</v>
      </c>
      <c r="K4687" s="170">
        <f>E4687/'Projections+Sensitivity'!F$67</f>
        <v>467203537.92349178</v>
      </c>
      <c r="L4687" s="170">
        <f>F4687/'Projections+Sensitivity'!F$67</f>
        <v>4110500883.7181087</v>
      </c>
      <c r="M4687" s="170">
        <f t="shared" si="147"/>
        <v>5638584093.7538357</v>
      </c>
      <c r="N4687" s="171">
        <f>'Projections+Sensitivity'!$B$72</f>
        <v>418000000</v>
      </c>
      <c r="O4687" s="171">
        <f>'Projections+Sensitivity'!$B$73</f>
        <v>634000000</v>
      </c>
      <c r="P4687" s="170">
        <f t="shared" si="146"/>
        <v>5422584093.7538357</v>
      </c>
      <c r="Q4687" s="170">
        <f>P4687/'Projections+Sensitivity'!$B$75</f>
        <v>40.167289583361743</v>
      </c>
    </row>
    <row r="4688" spans="1:17">
      <c r="A4688" s="222">
        <v>483747117.35441101</v>
      </c>
      <c r="B4688" s="223">
        <v>93289707.927514806</v>
      </c>
      <c r="C4688" s="223">
        <v>352586149.47848499</v>
      </c>
      <c r="D4688" s="222">
        <v>931772227.06069601</v>
      </c>
      <c r="E4688" s="222">
        <v>-164964538.603091</v>
      </c>
      <c r="F4688" s="224">
        <f>E4688*(1+'Projections+Sensitivity'!$B$64)/('Projections+Sensitivity'!$B$63-'Projections+Sensitivity'!$B$64)</f>
        <v>-1451373602.0149691</v>
      </c>
      <c r="G4688" s="170">
        <f>A4688/'Projections+Sensitivity'!B$67</f>
        <v>428969689.56287313</v>
      </c>
      <c r="H4688" s="170">
        <f>B4688/'Projections+Sensitivity'!C$67</f>
        <v>73358453.363380641</v>
      </c>
      <c r="I4688" s="170">
        <f>C4688/'Projections+Sensitivity'!D$67</f>
        <v>245861143.72547269</v>
      </c>
      <c r="J4688" s="170">
        <f>D4688/'Projections+Sensitivity'!E$67</f>
        <v>576159367.84007072</v>
      </c>
      <c r="K4688" s="170">
        <f>E4688/'Projections+Sensitivity'!F$67</f>
        <v>-90454812.811636224</v>
      </c>
      <c r="L4688" s="170">
        <f>F4688/'Projections+Sensitivity'!F$67</f>
        <v>-795829992.32269144</v>
      </c>
      <c r="M4688" s="170">
        <f t="shared" si="147"/>
        <v>438063849.35746956</v>
      </c>
      <c r="N4688" s="171">
        <f>'Projections+Sensitivity'!$B$72</f>
        <v>418000000</v>
      </c>
      <c r="O4688" s="171">
        <f>'Projections+Sensitivity'!$B$73</f>
        <v>634000000</v>
      </c>
      <c r="P4688" s="170">
        <f t="shared" si="146"/>
        <v>222063849.35746956</v>
      </c>
      <c r="Q4688" s="170">
        <f>P4688/'Projections+Sensitivity'!$B$75</f>
        <v>1.6449174026479227</v>
      </c>
    </row>
    <row r="4689" spans="1:17">
      <c r="A4689" s="222">
        <v>537598311.88815105</v>
      </c>
      <c r="B4689" s="223">
        <v>37405461.299494602</v>
      </c>
      <c r="C4689" s="223">
        <v>-529546726.99682498</v>
      </c>
      <c r="D4689" s="222">
        <v>606925907.00797105</v>
      </c>
      <c r="E4689" s="222">
        <v>858241751.35505104</v>
      </c>
      <c r="F4689" s="224">
        <f>E4689*(1+'Projections+Sensitivity'!$B$64)/('Projections+Sensitivity'!$B$63-'Projections+Sensitivity'!$B$64)</f>
        <v>7550892043.9006166</v>
      </c>
      <c r="G4689" s="170">
        <f>A4689/'Projections+Sensitivity'!B$67</f>
        <v>476723008.13159966</v>
      </c>
      <c r="H4689" s="170">
        <f>B4689/'Projections+Sensitivity'!C$67</f>
        <v>29413821.194582161</v>
      </c>
      <c r="I4689" s="170">
        <f>C4689/'Projections+Sensitivity'!D$67</f>
        <v>-369257170.61799842</v>
      </c>
      <c r="J4689" s="170">
        <f>D4689/'Projections+Sensitivity'!E$67</f>
        <v>375291339.18336403</v>
      </c>
      <c r="K4689" s="170">
        <f>E4689/'Projections+Sensitivity'!F$67</f>
        <v>470598697.29176664</v>
      </c>
      <c r="L4689" s="170">
        <f>F4689/'Projections+Sensitivity'!F$67</f>
        <v>4140371816.7287717</v>
      </c>
      <c r="M4689" s="170">
        <f t="shared" si="147"/>
        <v>5123141511.9120855</v>
      </c>
      <c r="N4689" s="171">
        <f>'Projections+Sensitivity'!$B$72</f>
        <v>418000000</v>
      </c>
      <c r="O4689" s="171">
        <f>'Projections+Sensitivity'!$B$73</f>
        <v>634000000</v>
      </c>
      <c r="P4689" s="170">
        <f t="shared" si="146"/>
        <v>4907141511.9120855</v>
      </c>
      <c r="Q4689" s="170">
        <f>P4689/'Projections+Sensitivity'!$B$75</f>
        <v>36.349196384533968</v>
      </c>
    </row>
    <row r="4690" spans="1:17">
      <c r="A4690" s="222">
        <v>459900658.60545301</v>
      </c>
      <c r="B4690" s="223">
        <v>563353182.45674706</v>
      </c>
      <c r="C4690" s="223">
        <v>325767122.42708498</v>
      </c>
      <c r="D4690" s="222">
        <v>595491627.06300795</v>
      </c>
      <c r="E4690" s="222">
        <v>734552727.67478895</v>
      </c>
      <c r="F4690" s="224">
        <f>E4690*(1+'Projections+Sensitivity'!$B$64)/('Projections+Sensitivity'!$B$63-'Projections+Sensitivity'!$B$64)</f>
        <v>6462664323.2723417</v>
      </c>
      <c r="G4690" s="170">
        <f>A4690/'Projections+Sensitivity'!B$67</f>
        <v>407823500.49066013</v>
      </c>
      <c r="H4690" s="170">
        <f>B4690/'Projections+Sensitivity'!C$67</f>
        <v>442993327.77926373</v>
      </c>
      <c r="I4690" s="170">
        <f>C4690/'Projections+Sensitivity'!D$67</f>
        <v>227160021.53387636</v>
      </c>
      <c r="J4690" s="170">
        <f>D4690/'Projections+Sensitivity'!E$67</f>
        <v>368220976.58457929</v>
      </c>
      <c r="K4690" s="170">
        <f>E4690/'Projections+Sensitivity'!F$67</f>
        <v>402776439.37746781</v>
      </c>
      <c r="L4690" s="170">
        <f>F4690/'Projections+Sensitivity'!F$67</f>
        <v>3543665181.4760742</v>
      </c>
      <c r="M4690" s="170">
        <f t="shared" si="147"/>
        <v>5392639447.2419214</v>
      </c>
      <c r="N4690" s="171">
        <f>'Projections+Sensitivity'!$B$72</f>
        <v>418000000</v>
      </c>
      <c r="O4690" s="171">
        <f>'Projections+Sensitivity'!$B$73</f>
        <v>634000000</v>
      </c>
      <c r="P4690" s="170">
        <f t="shared" si="146"/>
        <v>5176639447.2419214</v>
      </c>
      <c r="Q4690" s="170">
        <f>P4690/'Projections+Sensitivity'!$B$75</f>
        <v>38.345477386977194</v>
      </c>
    </row>
    <row r="4691" spans="1:17">
      <c r="A4691" s="222">
        <v>401597608.82071102</v>
      </c>
      <c r="B4691" s="223">
        <v>504348448.270239</v>
      </c>
      <c r="C4691" s="223">
        <v>572377984.33276904</v>
      </c>
      <c r="D4691" s="222">
        <v>319233202.284082</v>
      </c>
      <c r="E4691" s="222">
        <v>24605635.3339369</v>
      </c>
      <c r="F4691" s="224">
        <f>E4691*(1+'Projections+Sensitivity'!$B$64)/('Projections+Sensitivity'!$B$63-'Projections+Sensitivity'!$B$64)</f>
        <v>216482705.23404261</v>
      </c>
      <c r="G4691" s="170">
        <f>A4691/'Projections+Sensitivity'!B$67</f>
        <v>356122435.47241408</v>
      </c>
      <c r="H4691" s="170">
        <f>B4691/'Projections+Sensitivity'!C$67</f>
        <v>396594897.15706885</v>
      </c>
      <c r="I4691" s="170">
        <f>C4691/'Projections+Sensitivity'!D$67</f>
        <v>399123749.13048714</v>
      </c>
      <c r="J4691" s="170">
        <f>D4691/'Projections+Sensitivity'!E$67</f>
        <v>197397169.26503423</v>
      </c>
      <c r="K4691" s="170">
        <f>E4691/'Projections+Sensitivity'!F$67</f>
        <v>13491979.288941197</v>
      </c>
      <c r="L4691" s="170">
        <f>F4691/'Projections+Sensitivity'!F$67</f>
        <v>118703708.95902976</v>
      </c>
      <c r="M4691" s="170">
        <f t="shared" si="147"/>
        <v>1481433939.2729752</v>
      </c>
      <c r="N4691" s="171">
        <f>'Projections+Sensitivity'!$B$72</f>
        <v>418000000</v>
      </c>
      <c r="O4691" s="171">
        <f>'Projections+Sensitivity'!$B$73</f>
        <v>634000000</v>
      </c>
      <c r="P4691" s="170">
        <f t="shared" si="146"/>
        <v>1265433939.2729752</v>
      </c>
      <c r="Q4691" s="170">
        <f>P4691/'Projections+Sensitivity'!$B$75</f>
        <v>9.3735847353553723</v>
      </c>
    </row>
    <row r="4692" spans="1:17">
      <c r="A4692" s="222">
        <v>199709606.73093301</v>
      </c>
      <c r="B4692" s="223">
        <v>916830055.86647403</v>
      </c>
      <c r="C4692" s="223">
        <v>462924177.55032301</v>
      </c>
      <c r="D4692" s="222">
        <v>1114897758.01421</v>
      </c>
      <c r="E4692" s="222">
        <v>-95216881.117247403</v>
      </c>
      <c r="F4692" s="224">
        <f>E4692*(1+'Projections+Sensitivity'!$B$64)/('Projections+Sensitivity'!$B$63-'Projections+Sensitivity'!$B$64)</f>
        <v>-837727119.35546279</v>
      </c>
      <c r="G4692" s="170">
        <f>A4692/'Projections+Sensitivity'!B$67</f>
        <v>177095356.08318108</v>
      </c>
      <c r="H4692" s="170">
        <f>B4692/'Projections+Sensitivity'!C$67</f>
        <v>720950214.01165307</v>
      </c>
      <c r="I4692" s="170">
        <f>C4692/'Projections+Sensitivity'!D$67</f>
        <v>322800733.71867168</v>
      </c>
      <c r="J4692" s="170">
        <f>D4692/'Projections+Sensitivity'!E$67</f>
        <v>689394649.04434836</v>
      </c>
      <c r="K4692" s="170">
        <f>E4692/'Projections+Sensitivity'!F$67</f>
        <v>-52210161.231627584</v>
      </c>
      <c r="L4692" s="170">
        <f>F4692/'Projections+Sensitivity'!F$67</f>
        <v>-459349933.08379894</v>
      </c>
      <c r="M4692" s="170">
        <f t="shared" si="147"/>
        <v>1398680858.5424275</v>
      </c>
      <c r="N4692" s="171">
        <f>'Projections+Sensitivity'!$B$72</f>
        <v>418000000</v>
      </c>
      <c r="O4692" s="171">
        <f>'Projections+Sensitivity'!$B$73</f>
        <v>634000000</v>
      </c>
      <c r="P4692" s="170">
        <f t="shared" si="146"/>
        <v>1182680858.5424275</v>
      </c>
      <c r="Q4692" s="170">
        <f>P4692/'Projections+Sensitivity'!$B$75</f>
        <v>8.7605989521661307</v>
      </c>
    </row>
    <row r="4693" spans="1:17">
      <c r="A4693" s="222">
        <v>34705933.543214597</v>
      </c>
      <c r="B4693" s="223">
        <v>853692282.71396601</v>
      </c>
      <c r="C4693" s="223">
        <v>248287337.35498101</v>
      </c>
      <c r="D4693" s="222">
        <v>9199081.4307776894</v>
      </c>
      <c r="E4693" s="222">
        <v>429803250.347754</v>
      </c>
      <c r="F4693" s="224">
        <f>E4693*(1+'Projections+Sensitivity'!$B$64)/('Projections+Sensitivity'!$B$63-'Projections+Sensitivity'!$B$64)</f>
        <v>3781449618.7926345</v>
      </c>
      <c r="G4693" s="170">
        <f>A4693/'Projections+Sensitivity'!B$67</f>
        <v>30775983.988169428</v>
      </c>
      <c r="H4693" s="170">
        <f>B4693/'Projections+Sensitivity'!C$67</f>
        <v>671301764.14326298</v>
      </c>
      <c r="I4693" s="170">
        <f>C4693/'Projections+Sensitivity'!D$67</f>
        <v>173132747.34398738</v>
      </c>
      <c r="J4693" s="170">
        <f>D4693/'Projections+Sensitivity'!E$67</f>
        <v>5688232.3683177931</v>
      </c>
      <c r="K4693" s="170">
        <f>E4693/'Projections+Sensitivity'!F$67</f>
        <v>235673514.35195324</v>
      </c>
      <c r="L4693" s="170">
        <f>F4693/'Projections+Sensitivity'!F$67</f>
        <v>2073477853.6101198</v>
      </c>
      <c r="M4693" s="170">
        <f t="shared" si="147"/>
        <v>3190050095.8058109</v>
      </c>
      <c r="N4693" s="171">
        <f>'Projections+Sensitivity'!$B$72</f>
        <v>418000000</v>
      </c>
      <c r="O4693" s="171">
        <f>'Projections+Sensitivity'!$B$73</f>
        <v>634000000</v>
      </c>
      <c r="P4693" s="170">
        <f t="shared" si="146"/>
        <v>2974050095.8058109</v>
      </c>
      <c r="Q4693" s="170">
        <f>P4693/'Projections+Sensitivity'!$B$75</f>
        <v>22.030000709672674</v>
      </c>
    </row>
    <row r="4694" spans="1:17">
      <c r="A4694" s="222">
        <v>476269023.97851503</v>
      </c>
      <c r="B4694" s="223">
        <v>1534830174.03405</v>
      </c>
      <c r="C4694" s="223">
        <v>765091185.26242697</v>
      </c>
      <c r="D4694" s="222">
        <v>232612755.85875499</v>
      </c>
      <c r="E4694" s="222">
        <v>619001664.82240605</v>
      </c>
      <c r="F4694" s="224">
        <f>E4694*(1+'Projections+Sensitivity'!$B$64)/('Projections+Sensitivity'!$B$63-'Projections+Sensitivity'!$B$64)</f>
        <v>5446035151.1553555</v>
      </c>
      <c r="G4694" s="170">
        <f>A4694/'Projections+Sensitivity'!B$67</f>
        <v>422338383.0829007</v>
      </c>
      <c r="H4694" s="170">
        <f>B4694/'Projections+Sensitivity'!C$67</f>
        <v>1206915213.3059494</v>
      </c>
      <c r="I4694" s="170">
        <f>C4694/'Projections+Sensitivity'!D$67</f>
        <v>533504206.39360982</v>
      </c>
      <c r="J4694" s="170">
        <f>D4694/'Projections+Sensitivity'!E$67</f>
        <v>143835601.09952357</v>
      </c>
      <c r="K4694" s="170">
        <f>E4694/'Projections+Sensitivity'!F$67</f>
        <v>339416460.02065557</v>
      </c>
      <c r="L4694" s="170">
        <f>F4694/'Projections+Sensitivity'!F$67</f>
        <v>2986218094.7179532</v>
      </c>
      <c r="M4694" s="170">
        <f t="shared" si="147"/>
        <v>5632227958.6205921</v>
      </c>
      <c r="N4694" s="171">
        <f>'Projections+Sensitivity'!$B$72</f>
        <v>418000000</v>
      </c>
      <c r="O4694" s="171">
        <f>'Projections+Sensitivity'!$B$73</f>
        <v>634000000</v>
      </c>
      <c r="P4694" s="170">
        <f t="shared" si="146"/>
        <v>5416227958.6205921</v>
      </c>
      <c r="Q4694" s="170">
        <f>P4694/'Projections+Sensitivity'!$B$75</f>
        <v>40.120207100893275</v>
      </c>
    </row>
    <row r="4695" spans="1:17">
      <c r="A4695" s="222">
        <v>983657146.84418595</v>
      </c>
      <c r="B4695" s="223">
        <v>586128777.86401606</v>
      </c>
      <c r="C4695" s="223">
        <v>-296901466.48812699</v>
      </c>
      <c r="D4695" s="222">
        <v>332210922.69604099</v>
      </c>
      <c r="E4695" s="222">
        <v>660329674.36392605</v>
      </c>
      <c r="F4695" s="224">
        <f>E4695*(1+'Projections+Sensitivity'!$B$64)/('Projections+Sensitivity'!$B$63-'Projections+Sensitivity'!$B$64)</f>
        <v>5809642885.1587467</v>
      </c>
      <c r="G4695" s="170">
        <f>A4695/'Projections+Sensitivity'!B$67</f>
        <v>872272073.11482358</v>
      </c>
      <c r="H4695" s="170">
        <f>B4695/'Projections+Sensitivity'!C$67</f>
        <v>460902939.57487094</v>
      </c>
      <c r="I4695" s="170">
        <f>C4695/'Projections+Sensitivity'!D$67</f>
        <v>-207031768.64012152</v>
      </c>
      <c r="J4695" s="170">
        <f>D4695/'Projections+Sensitivity'!E$67</f>
        <v>205421914.98228601</v>
      </c>
      <c r="K4695" s="170">
        <f>E4695/'Projections+Sensitivity'!F$67</f>
        <v>362077799.23095816</v>
      </c>
      <c r="L4695" s="170">
        <f>F4695/'Projections+Sensitivity'!F$67</f>
        <v>3185594698.8939228</v>
      </c>
      <c r="M4695" s="170">
        <f t="shared" si="147"/>
        <v>4879237657.1567402</v>
      </c>
      <c r="N4695" s="171">
        <f>'Projections+Sensitivity'!$B$72</f>
        <v>418000000</v>
      </c>
      <c r="O4695" s="171">
        <f>'Projections+Sensitivity'!$B$73</f>
        <v>634000000</v>
      </c>
      <c r="P4695" s="170">
        <f t="shared" si="146"/>
        <v>4663237657.1567402</v>
      </c>
      <c r="Q4695" s="170">
        <f>P4695/'Projections+Sensitivity'!$B$75</f>
        <v>34.542501164124005</v>
      </c>
    </row>
    <row r="4696" spans="1:17">
      <c r="A4696" s="222">
        <v>-409017587.91409999</v>
      </c>
      <c r="B4696" s="223">
        <v>297965577.569224</v>
      </c>
      <c r="C4696" s="223">
        <v>-145967137.734559</v>
      </c>
      <c r="D4696" s="222">
        <v>119308870.540682</v>
      </c>
      <c r="E4696" s="222">
        <v>831643597.52767897</v>
      </c>
      <c r="F4696" s="224">
        <f>E4696*(1+'Projections+Sensitivity'!$B$64)/('Projections+Sensitivity'!$B$63-'Projections+Sensitivity'!$B$64)</f>
        <v>7316878972.641325</v>
      </c>
      <c r="G4696" s="170">
        <f>A4696/'Projections+Sensitivity'!B$67</f>
        <v>-362702208.27945727</v>
      </c>
      <c r="H4696" s="170">
        <f>B4696/'Projections+Sensitivity'!C$67</f>
        <v>234305524.28128919</v>
      </c>
      <c r="I4696" s="170">
        <f>C4696/'Projections+Sensitivity'!D$67</f>
        <v>-101784053.29544054</v>
      </c>
      <c r="J4696" s="170">
        <f>D4696/'Projections+Sensitivity'!E$67</f>
        <v>73774385.447479501</v>
      </c>
      <c r="K4696" s="170">
        <f>E4696/'Projections+Sensitivity'!F$67</f>
        <v>456014162.66412294</v>
      </c>
      <c r="L4696" s="170">
        <f>F4696/'Projections+Sensitivity'!F$67</f>
        <v>4012055702.6385484</v>
      </c>
      <c r="M4696" s="170">
        <f t="shared" si="147"/>
        <v>4311663513.456542</v>
      </c>
      <c r="N4696" s="171">
        <f>'Projections+Sensitivity'!$B$72</f>
        <v>418000000</v>
      </c>
      <c r="O4696" s="171">
        <f>'Projections+Sensitivity'!$B$73</f>
        <v>634000000</v>
      </c>
      <c r="P4696" s="170">
        <f t="shared" si="146"/>
        <v>4095663513.456542</v>
      </c>
      <c r="Q4696" s="170">
        <f>P4696/'Projections+Sensitivity'!$B$75</f>
        <v>30.338248247826236</v>
      </c>
    </row>
    <row r="4697" spans="1:17">
      <c r="A4697" s="222">
        <v>21530108.962404002</v>
      </c>
      <c r="B4697" s="223">
        <v>33455464.249125399</v>
      </c>
      <c r="C4697" s="223">
        <v>-190002632.95620799</v>
      </c>
      <c r="D4697" s="222">
        <v>1170931868.9130199</v>
      </c>
      <c r="E4697" s="222">
        <v>832690918.69612706</v>
      </c>
      <c r="F4697" s="224">
        <f>E4697*(1+'Projections+Sensitivity'!$B$64)/('Projections+Sensitivity'!$B$63-'Projections+Sensitivity'!$B$64)</f>
        <v>7326093403.2673788</v>
      </c>
      <c r="G4697" s="170">
        <f>A4697/'Projections+Sensitivity'!B$67</f>
        <v>19092132.700174447</v>
      </c>
      <c r="H4697" s="170">
        <f>B4697/'Projections+Sensitivity'!C$67</f>
        <v>26307737.138341513</v>
      </c>
      <c r="I4697" s="170">
        <f>C4697/'Projections+Sensitivity'!D$67</f>
        <v>-132490356.52296665</v>
      </c>
      <c r="J4697" s="170">
        <f>D4697/'Projections+Sensitivity'!E$67</f>
        <v>724043221.92012656</v>
      </c>
      <c r="K4697" s="170">
        <f>E4697/'Projections+Sensitivity'!F$67</f>
        <v>456588439.05738813</v>
      </c>
      <c r="L4697" s="170">
        <f>F4697/'Projections+Sensitivity'!F$67</f>
        <v>4017108240.6233993</v>
      </c>
      <c r="M4697" s="170">
        <f t="shared" si="147"/>
        <v>5110649414.9164629</v>
      </c>
      <c r="N4697" s="171">
        <f>'Projections+Sensitivity'!$B$72</f>
        <v>418000000</v>
      </c>
      <c r="O4697" s="171">
        <f>'Projections+Sensitivity'!$B$73</f>
        <v>634000000</v>
      </c>
      <c r="P4697" s="170">
        <f t="shared" si="146"/>
        <v>4894649414.9164629</v>
      </c>
      <c r="Q4697" s="170">
        <f>P4697/'Projections+Sensitivity'!$B$75</f>
        <v>36.256662332714541</v>
      </c>
    </row>
    <row r="4698" spans="1:17">
      <c r="A4698" s="222">
        <v>20117184.408039201</v>
      </c>
      <c r="B4698" s="223">
        <v>-121709218.51739299</v>
      </c>
      <c r="C4698" s="223">
        <v>575600894.02102101</v>
      </c>
      <c r="D4698" s="222">
        <v>229203190.23226199</v>
      </c>
      <c r="E4698" s="222">
        <v>281921838.22779697</v>
      </c>
      <c r="F4698" s="224">
        <f>E4698*(1+'Projections+Sensitivity'!$B$64)/('Projections+Sensitivity'!$B$63-'Projections+Sensitivity'!$B$64)</f>
        <v>2480374978.1632905</v>
      </c>
      <c r="G4698" s="170">
        <f>A4698/'Projections+Sensitivity'!B$67</f>
        <v>17839201.601015925</v>
      </c>
      <c r="H4698" s="170">
        <f>B4698/'Projections+Sensitivity'!C$67</f>
        <v>-95706163.400564596</v>
      </c>
      <c r="I4698" s="170">
        <f>C4698/'Projections+Sensitivity'!D$67</f>
        <v>401371109.84856856</v>
      </c>
      <c r="J4698" s="170">
        <f>D4698/'Projections+Sensitivity'!E$67</f>
        <v>141727303.47171557</v>
      </c>
      <c r="K4698" s="170">
        <f>E4698/'Projections+Sensitivity'!F$67</f>
        <v>154585872.33565566</v>
      </c>
      <c r="L4698" s="170">
        <f>F4698/'Projections+Sensitivity'!F$67</f>
        <v>1360061115.269429</v>
      </c>
      <c r="M4698" s="170">
        <f t="shared" si="147"/>
        <v>1979878439.1258202</v>
      </c>
      <c r="N4698" s="171">
        <f>'Projections+Sensitivity'!$B$72</f>
        <v>418000000</v>
      </c>
      <c r="O4698" s="171">
        <f>'Projections+Sensitivity'!$B$73</f>
        <v>634000000</v>
      </c>
      <c r="P4698" s="170">
        <f t="shared" si="146"/>
        <v>1763878439.1258202</v>
      </c>
      <c r="Q4698" s="170">
        <f>P4698/'Projections+Sensitivity'!$B$75</f>
        <v>13.065766215746816</v>
      </c>
    </row>
    <row r="4699" spans="1:17">
      <c r="A4699" s="222">
        <v>81764413.555638805</v>
      </c>
      <c r="B4699" s="223">
        <v>410128603.71374899</v>
      </c>
      <c r="C4699" s="223">
        <v>934786543.27182305</v>
      </c>
      <c r="D4699" s="222">
        <v>622641035.04419005</v>
      </c>
      <c r="E4699" s="222">
        <v>560836118.24229598</v>
      </c>
      <c r="F4699" s="224">
        <f>E4699*(1+'Projections+Sensitivity'!$B$64)/('Projections+Sensitivity'!$B$63-'Projections+Sensitivity'!$B$64)</f>
        <v>4934289174.9109669</v>
      </c>
      <c r="G4699" s="170">
        <f>A4699/'Projections+Sensitivity'!B$67</f>
        <v>72505765.599334642</v>
      </c>
      <c r="H4699" s="170">
        <f>B4699/'Projections+Sensitivity'!C$67</f>
        <v>322505029.94285625</v>
      </c>
      <c r="I4699" s="170">
        <f>C4699/'Projections+Sensitivity'!D$67</f>
        <v>651834137.58008575</v>
      </c>
      <c r="J4699" s="170">
        <f>D4699/'Projections+Sensitivity'!E$67</f>
        <v>385008755.0623886</v>
      </c>
      <c r="K4699" s="170">
        <f>E4699/'Projections+Sensitivity'!F$67</f>
        <v>307522613.78834909</v>
      </c>
      <c r="L4699" s="170">
        <f>F4699/'Projections+Sensitivity'!F$67</f>
        <v>2705613021.1653342</v>
      </c>
      <c r="M4699" s="170">
        <f t="shared" si="147"/>
        <v>4444989323.1383486</v>
      </c>
      <c r="N4699" s="171">
        <f>'Projections+Sensitivity'!$B$72</f>
        <v>418000000</v>
      </c>
      <c r="O4699" s="171">
        <f>'Projections+Sensitivity'!$B$73</f>
        <v>634000000</v>
      </c>
      <c r="P4699" s="170">
        <f t="shared" si="146"/>
        <v>4228989323.1383486</v>
      </c>
      <c r="Q4699" s="170">
        <f>P4699/'Projections+Sensitivity'!$B$75</f>
        <v>31.325846838061842</v>
      </c>
    </row>
    <row r="4700" spans="1:17">
      <c r="A4700" s="222">
        <v>267443610.25082701</v>
      </c>
      <c r="B4700" s="223">
        <v>-764271602.96234596</v>
      </c>
      <c r="C4700" s="223">
        <v>1008017799.8092099</v>
      </c>
      <c r="D4700" s="222">
        <v>559928032.36649895</v>
      </c>
      <c r="E4700" s="222">
        <v>1019985263.88123</v>
      </c>
      <c r="F4700" s="224">
        <f>E4700*(1+'Projections+Sensitivity'!$B$64)/('Projections+Sensitivity'!$B$63-'Projections+Sensitivity'!$B$64)</f>
        <v>8973926754.0602894</v>
      </c>
      <c r="G4700" s="170">
        <f>A4700/'Projections+Sensitivity'!B$67</f>
        <v>237159454.49411198</v>
      </c>
      <c r="H4700" s="170">
        <f>B4700/'Projections+Sensitivity'!C$67</f>
        <v>-600985724.88223445</v>
      </c>
      <c r="I4700" s="170">
        <f>C4700/'Projections+Sensitivity'!D$67</f>
        <v>702898878.82237923</v>
      </c>
      <c r="J4700" s="170">
        <f>D4700/'Projections+Sensitivity'!E$67</f>
        <v>346230303.7104817</v>
      </c>
      <c r="K4700" s="170">
        <f>E4700/'Projections+Sensitivity'!F$67</f>
        <v>559287328.63606656</v>
      </c>
      <c r="L4700" s="170">
        <f>F4700/'Projections+Sensitivity'!F$67</f>
        <v>4920662777.5737486</v>
      </c>
      <c r="M4700" s="170">
        <f t="shared" si="147"/>
        <v>6165253018.3545532</v>
      </c>
      <c r="N4700" s="171">
        <f>'Projections+Sensitivity'!$B$72</f>
        <v>418000000</v>
      </c>
      <c r="O4700" s="171">
        <f>'Projections+Sensitivity'!$B$73</f>
        <v>634000000</v>
      </c>
      <c r="P4700" s="170">
        <f t="shared" si="146"/>
        <v>5949253018.3545532</v>
      </c>
      <c r="Q4700" s="170">
        <f>P4700/'Projections+Sensitivity'!$B$75</f>
        <v>44.068540876700396</v>
      </c>
    </row>
    <row r="4701" spans="1:17">
      <c r="A4701" s="222">
        <v>411886723.272129</v>
      </c>
      <c r="B4701" s="223">
        <v>635853619.05047798</v>
      </c>
      <c r="C4701" s="223">
        <v>882262031.58020198</v>
      </c>
      <c r="D4701" s="222">
        <v>1089454113.7151799</v>
      </c>
      <c r="E4701" s="222">
        <v>549517294.26001203</v>
      </c>
      <c r="F4701" s="224">
        <f>E4701*(1+'Projections+Sensitivity'!$B$64)/('Projections+Sensitivity'!$B$63-'Projections+Sensitivity'!$B$64)</f>
        <v>4834705091.7325411</v>
      </c>
      <c r="G4701" s="170">
        <f>A4701/'Projections+Sensitivity'!B$67</f>
        <v>365246455.17973566</v>
      </c>
      <c r="H4701" s="170">
        <f>B4701/'Projections+Sensitivity'!C$67</f>
        <v>500004117.23117608</v>
      </c>
      <c r="I4701" s="170">
        <f>C4701/'Projections+Sensitivity'!D$67</f>
        <v>615208375.23172128</v>
      </c>
      <c r="J4701" s="170">
        <f>D4701/'Projections+Sensitivity'!E$67</f>
        <v>673661625.89863718</v>
      </c>
      <c r="K4701" s="170">
        <f>E4701/'Projections+Sensitivity'!F$67</f>
        <v>301316176.2519235</v>
      </c>
      <c r="L4701" s="170">
        <f>F4701/'Projections+Sensitivity'!F$67</f>
        <v>2651008197.127387</v>
      </c>
      <c r="M4701" s="170">
        <f t="shared" si="147"/>
        <v>5106444946.9205809</v>
      </c>
      <c r="N4701" s="171">
        <f>'Projections+Sensitivity'!$B$72</f>
        <v>418000000</v>
      </c>
      <c r="O4701" s="171">
        <f>'Projections+Sensitivity'!$B$73</f>
        <v>634000000</v>
      </c>
      <c r="P4701" s="170">
        <f t="shared" si="146"/>
        <v>4890444946.9205809</v>
      </c>
      <c r="Q4701" s="170">
        <f>P4701/'Projections+Sensitivity'!$B$75</f>
        <v>36.225518125337636</v>
      </c>
    </row>
    <row r="4702" spans="1:17">
      <c r="A4702" s="222">
        <v>918058343.60372198</v>
      </c>
      <c r="B4702" s="223">
        <v>102032967.16185801</v>
      </c>
      <c r="C4702" s="223">
        <v>469089067.63988298</v>
      </c>
      <c r="D4702" s="222">
        <v>1214721033.4356599</v>
      </c>
      <c r="E4702" s="222">
        <v>384718920.14584202</v>
      </c>
      <c r="F4702" s="224">
        <f>E4702*(1+'Projections+Sensitivity'!$B$64)/('Projections+Sensitivity'!$B$63-'Projections+Sensitivity'!$B$64)</f>
        <v>3384793420.5958958</v>
      </c>
      <c r="G4702" s="170">
        <f>A4702/'Projections+Sensitivity'!B$67</f>
        <v>814101394.15418494</v>
      </c>
      <c r="H4702" s="170">
        <f>B4702/'Projections+Sensitivity'!C$67</f>
        <v>80233723.841072232</v>
      </c>
      <c r="I4702" s="170">
        <f>C4702/'Projections+Sensitivity'!D$67</f>
        <v>327099560.91481352</v>
      </c>
      <c r="J4702" s="170">
        <f>D4702/'Projections+Sensitivity'!E$67</f>
        <v>751120158.33965957</v>
      </c>
      <c r="K4702" s="170">
        <f>E4702/'Projections+Sensitivity'!F$67</f>
        <v>210952476.22045547</v>
      </c>
      <c r="L4702" s="170">
        <f>F4702/'Projections+Sensitivity'!F$67</f>
        <v>1855979823.6560085</v>
      </c>
      <c r="M4702" s="170">
        <f t="shared" si="147"/>
        <v>4039487137.126194</v>
      </c>
      <c r="N4702" s="171">
        <f>'Projections+Sensitivity'!$B$72</f>
        <v>418000000</v>
      </c>
      <c r="O4702" s="171">
        <f>'Projections+Sensitivity'!$B$73</f>
        <v>634000000</v>
      </c>
      <c r="P4702" s="170">
        <f t="shared" si="146"/>
        <v>3823487137.126194</v>
      </c>
      <c r="Q4702" s="170">
        <f>P4702/'Projections+Sensitivity'!$B$75</f>
        <v>28.32212694167551</v>
      </c>
    </row>
    <row r="4703" spans="1:17">
      <c r="A4703" s="222">
        <v>565235990.073053</v>
      </c>
      <c r="B4703" s="223">
        <v>377518729.70296001</v>
      </c>
      <c r="C4703" s="223">
        <v>721336831.66401601</v>
      </c>
      <c r="D4703" s="222">
        <v>995400175.09905505</v>
      </c>
      <c r="E4703" s="222">
        <v>824770950.04490602</v>
      </c>
      <c r="F4703" s="224">
        <f>E4703*(1+'Projections+Sensitivity'!$B$64)/('Projections+Sensitivity'!$B$63-'Projections+Sensitivity'!$B$64)</f>
        <v>7256412770.5295439</v>
      </c>
      <c r="G4703" s="170">
        <f>A4703/'Projections+Sensitivity'!B$67</f>
        <v>501231115.37584406</v>
      </c>
      <c r="H4703" s="170">
        <f>B4703/'Projections+Sensitivity'!C$67</f>
        <v>296862223.51811212</v>
      </c>
      <c r="I4703" s="170">
        <f>C4703/'Projections+Sensitivity'!D$67</f>
        <v>502993945.46990186</v>
      </c>
      <c r="J4703" s="170">
        <f>D4703/'Projections+Sensitivity'!E$67</f>
        <v>615503573.70289886</v>
      </c>
      <c r="K4703" s="170">
        <f>E4703/'Projections+Sensitivity'!F$67</f>
        <v>452245691.89556384</v>
      </c>
      <c r="L4703" s="170">
        <f>F4703/'Projections+Sensitivity'!F$67</f>
        <v>3978900340.6451964</v>
      </c>
      <c r="M4703" s="170">
        <f t="shared" si="147"/>
        <v>6347736890.6075172</v>
      </c>
      <c r="N4703" s="171">
        <f>'Projections+Sensitivity'!$B$72</f>
        <v>418000000</v>
      </c>
      <c r="O4703" s="171">
        <f>'Projections+Sensitivity'!$B$73</f>
        <v>634000000</v>
      </c>
      <c r="P4703" s="170">
        <f t="shared" si="146"/>
        <v>6131736890.6075172</v>
      </c>
      <c r="Q4703" s="170">
        <f>P4703/'Projections+Sensitivity'!$B$75</f>
        <v>45.420273263759384</v>
      </c>
    </row>
    <row r="4704" spans="1:17">
      <c r="A4704" s="222">
        <v>-143018860.03368199</v>
      </c>
      <c r="B4704" s="223">
        <v>1157999994.7096901</v>
      </c>
      <c r="C4704" s="223">
        <v>1085798068.5699799</v>
      </c>
      <c r="D4704" s="222">
        <v>443909701.487957</v>
      </c>
      <c r="E4704" s="222">
        <v>533389002.30104101</v>
      </c>
      <c r="F4704" s="224">
        <f>E4704*(1+'Projections+Sensitivity'!$B$64)/('Projections+Sensitivity'!$B$63-'Projections+Sensitivity'!$B$64)</f>
        <v>4692806854.7353067</v>
      </c>
      <c r="G4704" s="170">
        <f>A4704/'Projections+Sensitivity'!B$67</f>
        <v>-126824023.93591264</v>
      </c>
      <c r="H4704" s="170">
        <f>B4704/'Projections+Sensitivity'!C$67</f>
        <v>910594432.05364573</v>
      </c>
      <c r="I4704" s="170">
        <f>C4704/'Projections+Sensitivity'!D$67</f>
        <v>757135682.69310093</v>
      </c>
      <c r="J4704" s="170">
        <f>D4704/'Projections+Sensitivity'!E$67</f>
        <v>274490616.43980008</v>
      </c>
      <c r="K4704" s="170">
        <f>E4704/'Projections+Sensitivity'!F$67</f>
        <v>292472568.75619227</v>
      </c>
      <c r="L4704" s="170">
        <f>F4704/'Projections+Sensitivity'!F$67</f>
        <v>2573201302.5391612</v>
      </c>
      <c r="M4704" s="170">
        <f t="shared" si="147"/>
        <v>4681070578.5459871</v>
      </c>
      <c r="N4704" s="171">
        <f>'Projections+Sensitivity'!$B$72</f>
        <v>418000000</v>
      </c>
      <c r="O4704" s="171">
        <f>'Projections+Sensitivity'!$B$73</f>
        <v>634000000</v>
      </c>
      <c r="P4704" s="170">
        <f t="shared" si="146"/>
        <v>4465070578.5459871</v>
      </c>
      <c r="Q4704" s="170">
        <f>P4704/'Projections+Sensitivity'!$B$75</f>
        <v>33.07459687811842</v>
      </c>
    </row>
    <row r="4705" spans="1:17">
      <c r="A4705" s="222">
        <v>244753385.72597799</v>
      </c>
      <c r="B4705" s="223">
        <v>534378327.188986</v>
      </c>
      <c r="C4705" s="223">
        <v>865666822.80934095</v>
      </c>
      <c r="D4705" s="222">
        <v>376995719.80486202</v>
      </c>
      <c r="E4705" s="222">
        <v>1121865034.5413599</v>
      </c>
      <c r="F4705" s="224">
        <f>E4705*(1+'Projections+Sensitivity'!$B$64)/('Projections+Sensitivity'!$B$63-'Projections+Sensitivity'!$B$64)</f>
        <v>9870274605.3474083</v>
      </c>
      <c r="G4705" s="170">
        <f>A4705/'Projections+Sensitivity'!B$67</f>
        <v>217038572.69171911</v>
      </c>
      <c r="H4705" s="170">
        <f>B4705/'Projections+Sensitivity'!C$67</f>
        <v>420208921.90973002</v>
      </c>
      <c r="I4705" s="170">
        <f>C4705/'Projections+Sensitivity'!D$67</f>
        <v>603636403.34683061</v>
      </c>
      <c r="J4705" s="170">
        <f>D4705/'Projections+Sensitivity'!E$67</f>
        <v>233114498.68641835</v>
      </c>
      <c r="K4705" s="170">
        <f>E4705/'Projections+Sensitivity'!F$67</f>
        <v>615150944.310022</v>
      </c>
      <c r="L4705" s="170">
        <f>F4705/'Projections+Sensitivity'!F$67</f>
        <v>5412156148.1421156</v>
      </c>
      <c r="M4705" s="170">
        <f t="shared" si="147"/>
        <v>7501305489.0868359</v>
      </c>
      <c r="N4705" s="171">
        <f>'Projections+Sensitivity'!$B$72</f>
        <v>418000000</v>
      </c>
      <c r="O4705" s="171">
        <f>'Projections+Sensitivity'!$B$73</f>
        <v>634000000</v>
      </c>
      <c r="P4705" s="170">
        <f t="shared" si="146"/>
        <v>7285305489.0868359</v>
      </c>
      <c r="Q4705" s="170">
        <f>P4705/'Projections+Sensitivity'!$B$75</f>
        <v>53.965225845087673</v>
      </c>
    </row>
    <row r="4706" spans="1:17">
      <c r="A4706" s="222">
        <v>778450517.57475603</v>
      </c>
      <c r="B4706" s="223">
        <v>878456855.69512498</v>
      </c>
      <c r="C4706" s="223">
        <v>635178866.62075806</v>
      </c>
      <c r="D4706" s="222">
        <v>-228094631.95690501</v>
      </c>
      <c r="E4706" s="222">
        <v>573814132.01886201</v>
      </c>
      <c r="F4706" s="224">
        <f>E4706*(1+'Projections+Sensitivity'!$B$64)/('Projections+Sensitivity'!$B$63-'Projections+Sensitivity'!$B$64)</f>
        <v>5048470966.7154121</v>
      </c>
      <c r="G4706" s="170">
        <f>A4706/'Projections+Sensitivity'!B$67</f>
        <v>690302153.51019919</v>
      </c>
      <c r="H4706" s="170">
        <f>B4706/'Projections+Sensitivity'!C$67</f>
        <v>690775410.4056561</v>
      </c>
      <c r="I4706" s="170">
        <f>C4706/'Projections+Sensitivity'!D$67</f>
        <v>442915306.9359532</v>
      </c>
      <c r="J4706" s="170">
        <f>D4706/'Projections+Sensitivity'!E$67</f>
        <v>-141041828.82824141</v>
      </c>
      <c r="K4706" s="170">
        <f>E4706/'Projections+Sensitivity'!F$67</f>
        <v>314638832.92712176</v>
      </c>
      <c r="L4706" s="170">
        <f>F4706/'Projections+Sensitivity'!F$67</f>
        <v>2768222189.7274241</v>
      </c>
      <c r="M4706" s="170">
        <f t="shared" si="147"/>
        <v>4765812064.678113</v>
      </c>
      <c r="N4706" s="171">
        <f>'Projections+Sensitivity'!$B$72</f>
        <v>418000000</v>
      </c>
      <c r="O4706" s="171">
        <f>'Projections+Sensitivity'!$B$73</f>
        <v>634000000</v>
      </c>
      <c r="P4706" s="170">
        <f t="shared" si="146"/>
        <v>4549812064.678113</v>
      </c>
      <c r="Q4706" s="170">
        <f>P4706/'Projections+Sensitivity'!$B$75</f>
        <v>33.702311590208247</v>
      </c>
    </row>
    <row r="4707" spans="1:17">
      <c r="A4707" s="222">
        <v>789221352.79194999</v>
      </c>
      <c r="B4707" s="223">
        <v>419826623.73893702</v>
      </c>
      <c r="C4707" s="223">
        <v>149297202.944105</v>
      </c>
      <c r="D4707" s="222">
        <v>383036520.43646997</v>
      </c>
      <c r="E4707" s="222">
        <v>-18392236.3018081</v>
      </c>
      <c r="F4707" s="224">
        <f>E4707*(1+'Projections+Sensitivity'!$B$64)/('Projections+Sensitivity'!$B$63-'Projections+Sensitivity'!$B$64)</f>
        <v>-161816633.29894298</v>
      </c>
      <c r="G4707" s="170">
        <f>A4707/'Projections+Sensitivity'!B$67</f>
        <v>699853346.01077902</v>
      </c>
      <c r="H4707" s="170">
        <f>B4707/'Projections+Sensitivity'!C$67</f>
        <v>330131077.50522685</v>
      </c>
      <c r="I4707" s="170">
        <f>C4707/'Projections+Sensitivity'!D$67</f>
        <v>104106134.41606988</v>
      </c>
      <c r="J4707" s="170">
        <f>D4707/'Projections+Sensitivity'!E$67</f>
        <v>236849814.86356434</v>
      </c>
      <c r="K4707" s="170">
        <f>E4707/'Projections+Sensitivity'!F$67</f>
        <v>-10084993.453473397</v>
      </c>
      <c r="L4707" s="170">
        <f>F4707/'Projections+Sensitivity'!F$67</f>
        <v>-88728725.572241306</v>
      </c>
      <c r="M4707" s="170">
        <f t="shared" si="147"/>
        <v>1272126653.7699254</v>
      </c>
      <c r="N4707" s="171">
        <f>'Projections+Sensitivity'!$B$72</f>
        <v>418000000</v>
      </c>
      <c r="O4707" s="171">
        <f>'Projections+Sensitivity'!$B$73</f>
        <v>634000000</v>
      </c>
      <c r="P4707" s="170">
        <f t="shared" si="146"/>
        <v>1056126653.7699254</v>
      </c>
      <c r="Q4707" s="170">
        <f>P4707/'Projections+Sensitivity'!$B$75</f>
        <v>7.8231603982957436</v>
      </c>
    </row>
    <row r="4708" spans="1:17">
      <c r="A4708" s="222">
        <v>657132359.04182005</v>
      </c>
      <c r="B4708" s="223">
        <v>926368186.72183704</v>
      </c>
      <c r="C4708" s="223">
        <v>-99395987.012374103</v>
      </c>
      <c r="D4708" s="222">
        <v>54923105.523212001</v>
      </c>
      <c r="E4708" s="222">
        <v>1647642864.36273</v>
      </c>
      <c r="F4708" s="224">
        <f>E4708*(1+'Projections+Sensitivity'!$B$64)/('Projections+Sensitivity'!$B$63-'Projections+Sensitivity'!$B$64)</f>
        <v>14496117645.247602</v>
      </c>
      <c r="G4708" s="170">
        <f>A4708/'Projections+Sensitivity'!B$67</f>
        <v>582721537.65283334</v>
      </c>
      <c r="H4708" s="170">
        <f>B4708/'Projections+Sensitivity'!C$67</f>
        <v>728450532.56845069</v>
      </c>
      <c r="I4708" s="170">
        <f>C4708/'Projections+Sensitivity'!D$67</f>
        <v>-69309617.19491969</v>
      </c>
      <c r="J4708" s="170">
        <f>D4708/'Projections+Sensitivity'!E$67</f>
        <v>33961585.073093183</v>
      </c>
      <c r="K4708" s="170">
        <f>E4708/'Projections+Sensitivity'!F$67</f>
        <v>903450087.74853325</v>
      </c>
      <c r="L4708" s="170">
        <f>F4708/'Projections+Sensitivity'!F$67</f>
        <v>7948639260.2910566</v>
      </c>
      <c r="M4708" s="170">
        <f t="shared" si="147"/>
        <v>10127913386.139048</v>
      </c>
      <c r="N4708" s="171">
        <f>'Projections+Sensitivity'!$B$72</f>
        <v>418000000</v>
      </c>
      <c r="O4708" s="171">
        <f>'Projections+Sensitivity'!$B$73</f>
        <v>634000000</v>
      </c>
      <c r="P4708" s="170">
        <f t="shared" si="146"/>
        <v>9911913386.1390476</v>
      </c>
      <c r="Q4708" s="170">
        <f>P4708/'Projections+Sensitivity'!$B$75</f>
        <v>73.421580638067013</v>
      </c>
    </row>
    <row r="4709" spans="1:17">
      <c r="A4709" s="222">
        <v>525769325.73604399</v>
      </c>
      <c r="B4709" s="223">
        <v>552280627.01938999</v>
      </c>
      <c r="C4709" s="223">
        <v>202797658.66935301</v>
      </c>
      <c r="D4709" s="222">
        <v>532397453.96365499</v>
      </c>
      <c r="E4709" s="222">
        <v>725024398.87529802</v>
      </c>
      <c r="F4709" s="224">
        <f>E4709*(1+'Projections+Sensitivity'!$B$64)/('Projections+Sensitivity'!$B$63-'Projections+Sensitivity'!$B$64)</f>
        <v>6378833185.9381933</v>
      </c>
      <c r="G4709" s="170">
        <f>A4709/'Projections+Sensitivity'!B$67</f>
        <v>466233485.12366146</v>
      </c>
      <c r="H4709" s="170">
        <f>B4709/'Projections+Sensitivity'!C$67</f>
        <v>434286412.94685876</v>
      </c>
      <c r="I4709" s="170">
        <f>C4709/'Projections+Sensitivity'!D$67</f>
        <v>141412430.34941632</v>
      </c>
      <c r="J4709" s="170">
        <f>D4709/'Projections+Sensitivity'!E$67</f>
        <v>329206829.31600308</v>
      </c>
      <c r="K4709" s="170">
        <f>E4709/'Projections+Sensitivity'!F$67</f>
        <v>397551781.973737</v>
      </c>
      <c r="L4709" s="170">
        <f>F4709/'Projections+Sensitivity'!F$67</f>
        <v>3497698151.8371062</v>
      </c>
      <c r="M4709" s="170">
        <f t="shared" si="147"/>
        <v>5266389091.5467825</v>
      </c>
      <c r="N4709" s="171">
        <f>'Projections+Sensitivity'!$B$72</f>
        <v>418000000</v>
      </c>
      <c r="O4709" s="171">
        <f>'Projections+Sensitivity'!$B$73</f>
        <v>634000000</v>
      </c>
      <c r="P4709" s="170">
        <f t="shared" si="146"/>
        <v>5050389091.5467825</v>
      </c>
      <c r="Q4709" s="170">
        <f>P4709/'Projections+Sensitivity'!$B$75</f>
        <v>37.410289567013201</v>
      </c>
    </row>
    <row r="4710" spans="1:17">
      <c r="A4710" s="222">
        <v>402279477.52420598</v>
      </c>
      <c r="B4710" s="223">
        <v>1036798162.26579</v>
      </c>
      <c r="C4710" s="223">
        <v>1013314004.0178699</v>
      </c>
      <c r="D4710" s="222">
        <v>557692879.28893602</v>
      </c>
      <c r="E4710" s="222">
        <v>245093922.498218</v>
      </c>
      <c r="F4710" s="224">
        <f>E4710*(1+'Projections+Sensitivity'!$B$64)/('Projections+Sensitivity'!$B$63-'Projections+Sensitivity'!$B$64)</f>
        <v>2156359494.8372197</v>
      </c>
      <c r="G4710" s="170">
        <f>A4710/'Projections+Sensitivity'!B$67</f>
        <v>356727092.3180415</v>
      </c>
      <c r="H4710" s="170">
        <f>B4710/'Projections+Sensitivity'!C$67</f>
        <v>815287252.18981242</v>
      </c>
      <c r="I4710" s="170">
        <f>C4710/'Projections+Sensitivity'!D$67</f>
        <v>706591964.40180659</v>
      </c>
      <c r="J4710" s="170">
        <f>D4710/'Projections+Sensitivity'!E$67</f>
        <v>344848201.57565325</v>
      </c>
      <c r="K4710" s="170">
        <f>E4710/'Projections+Sensitivity'!F$67</f>
        <v>134392064.31018126</v>
      </c>
      <c r="L4710" s="170">
        <f>F4710/'Projections+Sensitivity'!F$67</f>
        <v>1182394083.6727219</v>
      </c>
      <c r="M4710" s="170">
        <f t="shared" si="147"/>
        <v>3540240658.4682169</v>
      </c>
      <c r="N4710" s="171">
        <f>'Projections+Sensitivity'!$B$72</f>
        <v>418000000</v>
      </c>
      <c r="O4710" s="171">
        <f>'Projections+Sensitivity'!$B$73</f>
        <v>634000000</v>
      </c>
      <c r="P4710" s="170">
        <f t="shared" si="146"/>
        <v>3324240658.4682169</v>
      </c>
      <c r="Q4710" s="170">
        <f>P4710/'Projections+Sensitivity'!$B$75</f>
        <v>24.624004877542347</v>
      </c>
    </row>
    <row r="4711" spans="1:17">
      <c r="A4711" s="222">
        <v>170782871.20888999</v>
      </c>
      <c r="B4711" s="223">
        <v>497809630.36706102</v>
      </c>
      <c r="C4711" s="223">
        <v>141232959.22102299</v>
      </c>
      <c r="D4711" s="222">
        <v>1246683732.6842101</v>
      </c>
      <c r="E4711" s="222">
        <v>493718272.25477999</v>
      </c>
      <c r="F4711" s="224">
        <f>E4711*(1+'Projections+Sensitivity'!$B$64)/('Projections+Sensitivity'!$B$63-'Projections+Sensitivity'!$B$64)</f>
        <v>4343780022.366581</v>
      </c>
      <c r="G4711" s="170">
        <f>A4711/'Projections+Sensitivity'!B$67</f>
        <v>151444158.76996368</v>
      </c>
      <c r="H4711" s="170">
        <f>B4711/'Projections+Sensitivity'!C$67</f>
        <v>391453091.28310657</v>
      </c>
      <c r="I4711" s="170">
        <f>C4711/'Projections+Sensitivity'!D$67</f>
        <v>98482872.731030568</v>
      </c>
      <c r="J4711" s="170">
        <f>D4711/'Projections+Sensitivity'!E$67</f>
        <v>770884225.19921768</v>
      </c>
      <c r="K4711" s="170">
        <f>E4711/'Projections+Sensitivity'!F$67</f>
        <v>270719963.67620414</v>
      </c>
      <c r="L4711" s="170">
        <f>F4711/'Projections+Sensitivity'!F$67</f>
        <v>2381819827.1293917</v>
      </c>
      <c r="M4711" s="170">
        <f t="shared" si="147"/>
        <v>4064804138.7889147</v>
      </c>
      <c r="N4711" s="171">
        <f>'Projections+Sensitivity'!$B$72</f>
        <v>418000000</v>
      </c>
      <c r="O4711" s="171">
        <f>'Projections+Sensitivity'!$B$73</f>
        <v>634000000</v>
      </c>
      <c r="P4711" s="170">
        <f t="shared" si="146"/>
        <v>3848804138.7889147</v>
      </c>
      <c r="Q4711" s="170">
        <f>P4711/'Projections+Sensitivity'!$B$75</f>
        <v>28.509660287325293</v>
      </c>
    </row>
    <row r="4712" spans="1:17">
      <c r="A4712" s="222">
        <v>175572908.43610799</v>
      </c>
      <c r="B4712" s="223">
        <v>930820546.95966601</v>
      </c>
      <c r="C4712" s="223">
        <v>887865534.78466296</v>
      </c>
      <c r="D4712" s="222">
        <v>81191648.018068999</v>
      </c>
      <c r="E4712" s="222">
        <v>353589864.615044</v>
      </c>
      <c r="F4712" s="224">
        <f>E4712*(1+'Projections+Sensitivity'!$B$64)/('Projections+Sensitivity'!$B$63-'Projections+Sensitivity'!$B$64)</f>
        <v>3110917047.9182353</v>
      </c>
      <c r="G4712" s="170">
        <f>A4712/'Projections+Sensitivity'!B$67</f>
        <v>155691792.93384627</v>
      </c>
      <c r="H4712" s="170">
        <f>B4712/'Projections+Sensitivity'!C$67</f>
        <v>731951650.41006219</v>
      </c>
      <c r="I4712" s="170">
        <f>C4712/'Projections+Sensitivity'!D$67</f>
        <v>619115742.86018848</v>
      </c>
      <c r="J4712" s="170">
        <f>D4712/'Projections+Sensitivity'!E$67</f>
        <v>50204682.257541619</v>
      </c>
      <c r="K4712" s="170">
        <f>E4712/'Projections+Sensitivity'!F$67</f>
        <v>193883517.55282214</v>
      </c>
      <c r="L4712" s="170">
        <f>F4712/'Projections+Sensitivity'!F$67</f>
        <v>1705805512.0502079</v>
      </c>
      <c r="M4712" s="170">
        <f t="shared" si="147"/>
        <v>3456652898.0646687</v>
      </c>
      <c r="N4712" s="171">
        <f>'Projections+Sensitivity'!$B$72</f>
        <v>418000000</v>
      </c>
      <c r="O4712" s="171">
        <f>'Projections+Sensitivity'!$B$73</f>
        <v>634000000</v>
      </c>
      <c r="P4712" s="170">
        <f t="shared" si="146"/>
        <v>3240652898.0646687</v>
      </c>
      <c r="Q4712" s="170">
        <f>P4712/'Projections+Sensitivity'!$B$75</f>
        <v>24.004836281960507</v>
      </c>
    </row>
    <row r="4713" spans="1:17">
      <c r="A4713" s="222">
        <v>606430688.95361805</v>
      </c>
      <c r="B4713" s="223">
        <v>-88545532.865862906</v>
      </c>
      <c r="C4713" s="223">
        <v>864705170.22892296</v>
      </c>
      <c r="D4713" s="222">
        <v>650386034.51050794</v>
      </c>
      <c r="E4713" s="222">
        <v>722072286.85479999</v>
      </c>
      <c r="F4713" s="224">
        <f>E4713*(1+'Projections+Sensitivity'!$B$64)/('Projections+Sensitivity'!$B$63-'Projections+Sensitivity'!$B$64)</f>
        <v>6352860225.3672495</v>
      </c>
      <c r="G4713" s="170">
        <f>A4713/'Projections+Sensitivity'!B$67</f>
        <v>537761105.02637756</v>
      </c>
      <c r="H4713" s="170">
        <f>B4713/'Projections+Sensitivity'!C$67</f>
        <v>-69627866.648731306</v>
      </c>
      <c r="I4713" s="170">
        <f>C4713/'Projections+Sensitivity'!D$67</f>
        <v>602965835.30654359</v>
      </c>
      <c r="J4713" s="170">
        <f>D4713/'Projections+Sensitivity'!E$67</f>
        <v>402164816.26380873</v>
      </c>
      <c r="K4713" s="170">
        <f>E4713/'Projections+Sensitivity'!F$67</f>
        <v>395933053.83692443</v>
      </c>
      <c r="L4713" s="170">
        <f>F4713/'Projections+Sensitivity'!F$67</f>
        <v>3483456428.6976781</v>
      </c>
      <c r="M4713" s="170">
        <f t="shared" si="147"/>
        <v>5352653372.4826012</v>
      </c>
      <c r="N4713" s="171">
        <f>'Projections+Sensitivity'!$B$72</f>
        <v>418000000</v>
      </c>
      <c r="O4713" s="171">
        <f>'Projections+Sensitivity'!$B$73</f>
        <v>634000000</v>
      </c>
      <c r="P4713" s="170">
        <f t="shared" si="146"/>
        <v>5136653372.4826012</v>
      </c>
      <c r="Q4713" s="170">
        <f>P4713/'Projections+Sensitivity'!$B$75</f>
        <v>38.049284240611861</v>
      </c>
    </row>
    <row r="4714" spans="1:17">
      <c r="A4714" s="222">
        <v>-221551687.692718</v>
      </c>
      <c r="B4714" s="223">
        <v>502685831.496373</v>
      </c>
      <c r="C4714" s="223">
        <v>260353919.761686</v>
      </c>
      <c r="D4714" s="222">
        <v>258802253.592365</v>
      </c>
      <c r="E4714" s="222">
        <v>1160305093.81639</v>
      </c>
      <c r="F4714" s="224">
        <f>E4714*(1+'Projections+Sensitivity'!$B$64)/('Projections+Sensitivity'!$B$63-'Projections+Sensitivity'!$B$64)</f>
        <v>10208473879.955776</v>
      </c>
      <c r="G4714" s="170">
        <f>A4714/'Projections+Sensitivity'!B$67</f>
        <v>-196464134.42510873</v>
      </c>
      <c r="H4714" s="170">
        <f>B4714/'Projections+Sensitivity'!C$67</f>
        <v>395287496.82560259</v>
      </c>
      <c r="I4714" s="170">
        <f>C4714/'Projections+Sensitivity'!D$67</f>
        <v>181546871.82323378</v>
      </c>
      <c r="J4714" s="170">
        <f>D4714/'Projections+Sensitivity'!E$67</f>
        <v>160029821.12456709</v>
      </c>
      <c r="K4714" s="170">
        <f>E4714/'Projections+Sensitivity'!F$67</f>
        <v>636228737.1231612</v>
      </c>
      <c r="L4714" s="170">
        <f>F4714/'Projections+Sensitivity'!F$67</f>
        <v>5597600561.4492426</v>
      </c>
      <c r="M4714" s="170">
        <f t="shared" si="147"/>
        <v>6774229353.9206982</v>
      </c>
      <c r="N4714" s="171">
        <f>'Projections+Sensitivity'!$B$72</f>
        <v>418000000</v>
      </c>
      <c r="O4714" s="171">
        <f>'Projections+Sensitivity'!$B$73</f>
        <v>634000000</v>
      </c>
      <c r="P4714" s="170">
        <f t="shared" si="146"/>
        <v>6558229353.9206982</v>
      </c>
      <c r="Q4714" s="170">
        <f>P4714/'Projections+Sensitivity'!$B$75</f>
        <v>48.579476695708877</v>
      </c>
    </row>
    <row r="4715" spans="1:17">
      <c r="A4715" s="222">
        <v>-485498724.28379601</v>
      </c>
      <c r="B4715" s="223">
        <v>263530654.52830499</v>
      </c>
      <c r="C4715" s="223">
        <v>265093395.108556</v>
      </c>
      <c r="D4715" s="222">
        <v>733428161.34420002</v>
      </c>
      <c r="E4715" s="222">
        <v>382080039.888731</v>
      </c>
      <c r="F4715" s="224">
        <f>E4715*(1+'Projections+Sensitivity'!$B$64)/('Projections+Sensitivity'!$B$63-'Projections+Sensitivity'!$B$64)</f>
        <v>3361576302.6838789</v>
      </c>
      <c r="G4715" s="170">
        <f>A4715/'Projections+Sensitivity'!B$67</f>
        <v>-430522952.11220622</v>
      </c>
      <c r="H4715" s="170">
        <f>B4715/'Projections+Sensitivity'!C$67</f>
        <v>207227588.76098925</v>
      </c>
      <c r="I4715" s="170">
        <f>C4715/'Projections+Sensitivity'!D$67</f>
        <v>184851745.91191733</v>
      </c>
      <c r="J4715" s="170">
        <f>D4715/'Projections+Sensitivity'!E$67</f>
        <v>453513738.14735222</v>
      </c>
      <c r="K4715" s="170">
        <f>E4715/'Projections+Sensitivity'!F$67</f>
        <v>209505502.0906783</v>
      </c>
      <c r="L4715" s="170">
        <f>F4715/'Projections+Sensitivity'!F$67</f>
        <v>1843249208.5035598</v>
      </c>
      <c r="M4715" s="170">
        <f t="shared" si="147"/>
        <v>2467824831.3022909</v>
      </c>
      <c r="N4715" s="171">
        <f>'Projections+Sensitivity'!$B$72</f>
        <v>418000000</v>
      </c>
      <c r="O4715" s="171">
        <f>'Projections+Sensitivity'!$B$73</f>
        <v>634000000</v>
      </c>
      <c r="P4715" s="170">
        <f t="shared" si="146"/>
        <v>2251824831.3022909</v>
      </c>
      <c r="Q4715" s="170">
        <f>P4715/'Projections+Sensitivity'!$B$75</f>
        <v>16.680183935572526</v>
      </c>
    </row>
    <row r="4716" spans="1:17">
      <c r="A4716" s="222">
        <v>659666591.18359303</v>
      </c>
      <c r="B4716" s="223">
        <v>108554759.00364301</v>
      </c>
      <c r="C4716" s="223">
        <v>663170966.28398895</v>
      </c>
      <c r="D4716" s="222">
        <v>607729754.30191696</v>
      </c>
      <c r="E4716" s="222">
        <v>499110411.45332998</v>
      </c>
      <c r="F4716" s="224">
        <f>E4716*(1+'Projections+Sensitivity'!$B$64)/('Projections+Sensitivity'!$B$63-'Projections+Sensitivity'!$B$64)</f>
        <v>4391220572.6656675</v>
      </c>
      <c r="G4716" s="170">
        <f>A4716/'Projections+Sensitivity'!B$67</f>
        <v>584968804.32613564</v>
      </c>
      <c r="H4716" s="170">
        <f>B4716/'Projections+Sensitivity'!C$67</f>
        <v>85362141.254952386</v>
      </c>
      <c r="I4716" s="170">
        <f>C4716/'Projections+Sensitivity'!D$67</f>
        <v>462434422.04770356</v>
      </c>
      <c r="J4716" s="170">
        <f>D4716/'Projections+Sensitivity'!E$67</f>
        <v>375788396.44185394</v>
      </c>
      <c r="K4716" s="170">
        <f>E4716/'Projections+Sensitivity'!F$67</f>
        <v>273676629.06616807</v>
      </c>
      <c r="L4716" s="170">
        <f>F4716/'Projections+Sensitivity'!F$67</f>
        <v>2407832848.6752505</v>
      </c>
      <c r="M4716" s="170">
        <f t="shared" si="147"/>
        <v>4190063241.8120642</v>
      </c>
      <c r="N4716" s="171">
        <f>'Projections+Sensitivity'!$B$72</f>
        <v>418000000</v>
      </c>
      <c r="O4716" s="171">
        <f>'Projections+Sensitivity'!$B$73</f>
        <v>634000000</v>
      </c>
      <c r="P4716" s="170">
        <f t="shared" si="146"/>
        <v>3974063241.8120642</v>
      </c>
      <c r="Q4716" s="170">
        <f>P4716/'Projections+Sensitivity'!$B$75</f>
        <v>29.43750549490418</v>
      </c>
    </row>
    <row r="4717" spans="1:17">
      <c r="A4717" s="222">
        <v>-12800112.7008768</v>
      </c>
      <c r="B4717" s="223">
        <v>624223239.48572099</v>
      </c>
      <c r="C4717" s="223">
        <v>576044680.30739403</v>
      </c>
      <c r="D4717" s="222">
        <v>398044050.68769997</v>
      </c>
      <c r="E4717" s="222">
        <v>909009069.75491405</v>
      </c>
      <c r="F4717" s="224">
        <f>E4717*(1+'Projections+Sensitivity'!$B$64)/('Projections+Sensitivity'!$B$63-'Projections+Sensitivity'!$B$64)</f>
        <v>7997547709.3823452</v>
      </c>
      <c r="G4717" s="170">
        <f>A4717/'Projections+Sensitivity'!B$67</f>
        <v>-11350683.393617213</v>
      </c>
      <c r="H4717" s="170">
        <f>B4717/'Projections+Sensitivity'!C$67</f>
        <v>490858556.84886086</v>
      </c>
      <c r="I4717" s="170">
        <f>C4717/'Projections+Sensitivity'!D$67</f>
        <v>401680565.57761163</v>
      </c>
      <c r="J4717" s="170">
        <f>D4717/'Projections+Sensitivity'!E$67</f>
        <v>246129689.16252878</v>
      </c>
      <c r="K4717" s="170">
        <f>E4717/'Projections+Sensitivity'!F$67</f>
        <v>498435881.70542526</v>
      </c>
      <c r="L4717" s="170">
        <f>F4717/'Projections+Sensitivity'!F$67</f>
        <v>4385285996.1913967</v>
      </c>
      <c r="M4717" s="170">
        <f t="shared" si="147"/>
        <v>6011040006.092206</v>
      </c>
      <c r="N4717" s="171">
        <f>'Projections+Sensitivity'!$B$72</f>
        <v>418000000</v>
      </c>
      <c r="O4717" s="171">
        <f>'Projections+Sensitivity'!$B$73</f>
        <v>634000000</v>
      </c>
      <c r="P4717" s="170">
        <f t="shared" si="146"/>
        <v>5795040006.092206</v>
      </c>
      <c r="Q4717" s="170">
        <f>P4717/'Projections+Sensitivity'!$B$75</f>
        <v>42.926222267349672</v>
      </c>
    </row>
    <row r="4718" spans="1:17">
      <c r="A4718" s="222">
        <v>32678547.856765799</v>
      </c>
      <c r="B4718" s="223">
        <v>843952752.68093503</v>
      </c>
      <c r="C4718" s="223">
        <v>312622789.533297</v>
      </c>
      <c r="D4718" s="222">
        <v>702377766.36983395</v>
      </c>
      <c r="E4718" s="222">
        <v>502955319.53624499</v>
      </c>
      <c r="F4718" s="224">
        <f>E4718*(1+'Projections+Sensitivity'!$B$64)/('Projections+Sensitivity'!$B$63-'Projections+Sensitivity'!$B$64)</f>
        <v>4425048437.3750849</v>
      </c>
      <c r="G4718" s="170">
        <f>A4718/'Projections+Sensitivity'!B$67</f>
        <v>28978170.673443276</v>
      </c>
      <c r="H4718" s="170">
        <f>B4718/'Projections+Sensitivity'!C$67</f>
        <v>663643075.14549613</v>
      </c>
      <c r="I4718" s="170">
        <f>C4718/'Projections+Sensitivity'!D$67</f>
        <v>217994373.01491132</v>
      </c>
      <c r="J4718" s="170">
        <f>D4718/'Projections+Sensitivity'!E$67</f>
        <v>434313792.68852508</v>
      </c>
      <c r="K4718" s="170">
        <f>E4718/'Projections+Sensitivity'!F$67</f>
        <v>275784903.02530551</v>
      </c>
      <c r="L4718" s="170">
        <f>F4718/'Projections+Sensitivity'!F$67</f>
        <v>2426381642.2282085</v>
      </c>
      <c r="M4718" s="170">
        <f t="shared" si="147"/>
        <v>4047095956.7758899</v>
      </c>
      <c r="N4718" s="171">
        <f>'Projections+Sensitivity'!$B$72</f>
        <v>418000000</v>
      </c>
      <c r="O4718" s="171">
        <f>'Projections+Sensitivity'!$B$73</f>
        <v>634000000</v>
      </c>
      <c r="P4718" s="170">
        <f t="shared" si="146"/>
        <v>3831095956.7758904</v>
      </c>
      <c r="Q4718" s="170">
        <f>P4718/'Projections+Sensitivity'!$B$75</f>
        <v>28.378488568710299</v>
      </c>
    </row>
    <row r="4719" spans="1:17">
      <c r="A4719" s="222">
        <v>-293894412.43412</v>
      </c>
      <c r="B4719" s="223">
        <v>650037493.32138896</v>
      </c>
      <c r="C4719" s="223">
        <v>435546336.66927499</v>
      </c>
      <c r="D4719" s="222">
        <v>627053965.50929594</v>
      </c>
      <c r="E4719" s="222">
        <v>291770017.510656</v>
      </c>
      <c r="F4719" s="224">
        <f>E4719*(1+'Projections+Sensitivity'!$B$64)/('Projections+Sensitivity'!$B$63-'Projections+Sensitivity'!$B$64)</f>
        <v>2567020190.2803173</v>
      </c>
      <c r="G4719" s="170">
        <f>A4719/'Projections+Sensitivity'!B$67</f>
        <v>-260615082.43316847</v>
      </c>
      <c r="H4719" s="170">
        <f>B4719/'Projections+Sensitivity'!C$67</f>
        <v>511157620.68112946</v>
      </c>
      <c r="I4719" s="170">
        <f>C4719/'Projections+Sensitivity'!D$67</f>
        <v>303709946.17155844</v>
      </c>
      <c r="J4719" s="170">
        <f>D4719/'Projections+Sensitivity'!E$67</f>
        <v>387737481.19658363</v>
      </c>
      <c r="K4719" s="170">
        <f>E4719/'Projections+Sensitivity'!F$67</f>
        <v>159985912.98141995</v>
      </c>
      <c r="L4719" s="170">
        <f>F4719/'Projections+Sensitivity'!F$67</f>
        <v>1407571183.2479014</v>
      </c>
      <c r="M4719" s="170">
        <f t="shared" si="147"/>
        <v>2509547061.8454247</v>
      </c>
      <c r="N4719" s="171">
        <f>'Projections+Sensitivity'!$B$72</f>
        <v>418000000</v>
      </c>
      <c r="O4719" s="171">
        <f>'Projections+Sensitivity'!$B$73</f>
        <v>634000000</v>
      </c>
      <c r="P4719" s="170">
        <f t="shared" si="146"/>
        <v>2293547061.8454247</v>
      </c>
      <c r="Q4719" s="170">
        <f>P4719/'Projections+Sensitivity'!$B$75</f>
        <v>16.989237495151293</v>
      </c>
    </row>
    <row r="4720" spans="1:17">
      <c r="A4720" s="222">
        <v>14992305.8654826</v>
      </c>
      <c r="B4720" s="223">
        <v>129253050.48275401</v>
      </c>
      <c r="C4720" s="223">
        <v>441404620.21062702</v>
      </c>
      <c r="D4720" s="222">
        <v>571090358.44168901</v>
      </c>
      <c r="E4720" s="222">
        <v>611869426.52384496</v>
      </c>
      <c r="F4720" s="224">
        <f>E4720*(1+'Projections+Sensitivity'!$B$64)/('Projections+Sensitivity'!$B$63-'Projections+Sensitivity'!$B$64)</f>
        <v>5383285044.5114183</v>
      </c>
      <c r="G4720" s="170">
        <f>A4720/'Projections+Sensitivity'!B$67</f>
        <v>13294642.101682944</v>
      </c>
      <c r="H4720" s="170">
        <f>B4720/'Projections+Sensitivity'!C$67</f>
        <v>101638263.06843047</v>
      </c>
      <c r="I4720" s="170">
        <f>C4720/'Projections+Sensitivity'!D$67</f>
        <v>307794974.16790861</v>
      </c>
      <c r="J4720" s="170">
        <f>D4720/'Projections+Sensitivity'!E$67</f>
        <v>353132504.21434724</v>
      </c>
      <c r="K4720" s="170">
        <f>E4720/'Projections+Sensitivity'!F$67</f>
        <v>335505648.12321764</v>
      </c>
      <c r="L4720" s="170">
        <f>F4720/'Projections+Sensitivity'!F$67</f>
        <v>2951810402.0195589</v>
      </c>
      <c r="M4720" s="170">
        <f t="shared" si="147"/>
        <v>4063176433.6951456</v>
      </c>
      <c r="N4720" s="171">
        <f>'Projections+Sensitivity'!$B$72</f>
        <v>418000000</v>
      </c>
      <c r="O4720" s="171">
        <f>'Projections+Sensitivity'!$B$73</f>
        <v>634000000</v>
      </c>
      <c r="P4720" s="170">
        <f t="shared" si="146"/>
        <v>3847176433.6951456</v>
      </c>
      <c r="Q4720" s="170">
        <f>P4720/'Projections+Sensitivity'!$B$75</f>
        <v>28.497603212556633</v>
      </c>
    </row>
    <row r="4721" spans="1:17">
      <c r="A4721" s="222">
        <v>249022846.16850501</v>
      </c>
      <c r="B4721" s="223">
        <v>425317476.41367698</v>
      </c>
      <c r="C4721" s="223">
        <v>920449399.09976804</v>
      </c>
      <c r="D4721" s="222">
        <v>605997240.84991002</v>
      </c>
      <c r="E4721" s="222">
        <v>524125112.21603501</v>
      </c>
      <c r="F4721" s="224">
        <f>E4721*(1+'Projections+Sensitivity'!$B$64)/('Projections+Sensitivity'!$B$63-'Projections+Sensitivity'!$B$64)</f>
        <v>4611302274.2042398</v>
      </c>
      <c r="G4721" s="170">
        <f>A4721/'Projections+Sensitivity'!B$67</f>
        <v>220824577.93067124</v>
      </c>
      <c r="H4721" s="170">
        <f>B4721/'Projections+Sensitivity'!C$67</f>
        <v>334448814.89355779</v>
      </c>
      <c r="I4721" s="170">
        <f>C4721/'Projections+Sensitivity'!D$67</f>
        <v>641836732.21089518</v>
      </c>
      <c r="J4721" s="170">
        <f>D4721/'Projections+Sensitivity'!E$67</f>
        <v>374717100.44666034</v>
      </c>
      <c r="K4721" s="170">
        <f>E4721/'Projections+Sensitivity'!F$67</f>
        <v>287392910.72397149</v>
      </c>
      <c r="L4721" s="170">
        <f>F4721/'Projections+Sensitivity'!F$67</f>
        <v>2528509991.0751443</v>
      </c>
      <c r="M4721" s="170">
        <f t="shared" si="147"/>
        <v>4387730127.280901</v>
      </c>
      <c r="N4721" s="171">
        <f>'Projections+Sensitivity'!$B$72</f>
        <v>418000000</v>
      </c>
      <c r="O4721" s="171">
        <f>'Projections+Sensitivity'!$B$73</f>
        <v>634000000</v>
      </c>
      <c r="P4721" s="170">
        <f t="shared" si="146"/>
        <v>4171730127.280901</v>
      </c>
      <c r="Q4721" s="170">
        <f>P4721/'Projections+Sensitivity'!$B$75</f>
        <v>30.901704646525193</v>
      </c>
    </row>
    <row r="4722" spans="1:17">
      <c r="A4722" s="222">
        <v>600864056.45420206</v>
      </c>
      <c r="B4722" s="223">
        <v>341417964.66473502</v>
      </c>
      <c r="C4722" s="223">
        <v>440971077.00332099</v>
      </c>
      <c r="D4722" s="222">
        <v>180675067.390264</v>
      </c>
      <c r="E4722" s="222">
        <v>258848689.97448799</v>
      </c>
      <c r="F4722" s="224">
        <f>E4722*(1+'Projections+Sensitivity'!$B$64)/('Projections+Sensitivity'!$B$63-'Projections+Sensitivity'!$B$64)</f>
        <v>2277375239.1054139</v>
      </c>
      <c r="G4722" s="170">
        <f>A4722/'Projections+Sensitivity'!B$67</f>
        <v>532824813.87441266</v>
      </c>
      <c r="H4722" s="170">
        <f>B4722/'Projections+Sensitivity'!C$67</f>
        <v>268474351.50872934</v>
      </c>
      <c r="I4722" s="170">
        <f>C4722/'Projections+Sensitivity'!D$67</f>
        <v>307492661.01987278</v>
      </c>
      <c r="J4722" s="170">
        <f>D4722/'Projections+Sensitivity'!E$67</f>
        <v>111720042.29018056</v>
      </c>
      <c r="K4722" s="170">
        <f>E4722/'Projections+Sensitivity'!F$67</f>
        <v>141934199.89804313</v>
      </c>
      <c r="L4722" s="170">
        <f>F4722/'Projections+Sensitivity'!F$67</f>
        <v>1248750505.4087765</v>
      </c>
      <c r="M4722" s="170">
        <f t="shared" si="147"/>
        <v>2611196574.0000153</v>
      </c>
      <c r="N4722" s="171">
        <f>'Projections+Sensitivity'!$B$72</f>
        <v>418000000</v>
      </c>
      <c r="O4722" s="171">
        <f>'Projections+Sensitivity'!$B$73</f>
        <v>634000000</v>
      </c>
      <c r="P4722" s="170">
        <f t="shared" si="146"/>
        <v>2395196574.0000153</v>
      </c>
      <c r="Q4722" s="170">
        <f>P4722/'Projections+Sensitivity'!$B$75</f>
        <v>17.742196844444557</v>
      </c>
    </row>
    <row r="4723" spans="1:17">
      <c r="A4723" s="222">
        <v>193474921.52742299</v>
      </c>
      <c r="B4723" s="223">
        <v>3438105.7536741402</v>
      </c>
      <c r="C4723" s="223">
        <v>1000855942.76594</v>
      </c>
      <c r="D4723" s="222">
        <v>1042474431.78792</v>
      </c>
      <c r="E4723" s="222">
        <v>1246526107.7957201</v>
      </c>
      <c r="F4723" s="224">
        <f>E4723*(1+'Projections+Sensitivity'!$B$64)/('Projections+Sensitivity'!$B$63-'Projections+Sensitivity'!$B$64)</f>
        <v>10967054510.00046</v>
      </c>
      <c r="G4723" s="170">
        <f>A4723/'Projections+Sensitivity'!B$67</f>
        <v>171566659.62107381</v>
      </c>
      <c r="H4723" s="170">
        <f>B4723/'Projections+Sensitivity'!C$67</f>
        <v>2703557.8328237771</v>
      </c>
      <c r="I4723" s="170">
        <f>C4723/'Projections+Sensitivity'!D$67</f>
        <v>697904858.59083831</v>
      </c>
      <c r="J4723" s="170">
        <f>D4723/'Projections+Sensitivity'!E$67</f>
        <v>644611839.85175765</v>
      </c>
      <c r="K4723" s="170">
        <f>E4723/'Projections+Sensitivity'!F$67</f>
        <v>683506205.03215599</v>
      </c>
      <c r="L4723" s="170">
        <f>F4723/'Projections+Sensitivity'!F$67</f>
        <v>6013552192.4741373</v>
      </c>
      <c r="M4723" s="170">
        <f t="shared" si="147"/>
        <v>8213845313.4027863</v>
      </c>
      <c r="N4723" s="171">
        <f>'Projections+Sensitivity'!$B$72</f>
        <v>418000000</v>
      </c>
      <c r="O4723" s="171">
        <f>'Projections+Sensitivity'!$B$73</f>
        <v>634000000</v>
      </c>
      <c r="P4723" s="170">
        <f t="shared" si="146"/>
        <v>7997845313.4027863</v>
      </c>
      <c r="Q4723" s="170">
        <f>P4723/'Projections+Sensitivity'!$B$75</f>
        <v>59.243298617798416</v>
      </c>
    </row>
    <row r="4724" spans="1:17">
      <c r="A4724" s="222">
        <v>151455731.99291199</v>
      </c>
      <c r="B4724" s="223">
        <v>1301815468.8241</v>
      </c>
      <c r="C4724" s="223">
        <v>624749663.72035098</v>
      </c>
      <c r="D4724" s="222">
        <v>800393348.780141</v>
      </c>
      <c r="E4724" s="222">
        <v>834142766.92872596</v>
      </c>
      <c r="F4724" s="224">
        <f>E4724*(1+'Projections+Sensitivity'!$B$64)/('Projections+Sensitivity'!$B$63-'Projections+Sensitivity'!$B$64)</f>
        <v>7338866901.2371206</v>
      </c>
      <c r="G4724" s="170">
        <f>A4724/'Projections+Sensitivity'!B$67</f>
        <v>134305541.06623814</v>
      </c>
      <c r="H4724" s="170">
        <f>B4724/'Projections+Sensitivity'!C$67</f>
        <v>1023683871.2332788</v>
      </c>
      <c r="I4724" s="170">
        <f>C4724/'Projections+Sensitivity'!D$67</f>
        <v>435642940.29015118</v>
      </c>
      <c r="J4724" s="170">
        <f>D4724/'Projections+Sensitivity'!E$67</f>
        <v>494921518.86871332</v>
      </c>
      <c r="K4724" s="170">
        <f>E4724/'Projections+Sensitivity'!F$67</f>
        <v>457384529.30334467</v>
      </c>
      <c r="L4724" s="170">
        <f>F4724/'Projections+Sensitivity'!F$67</f>
        <v>4024112317.8486433</v>
      </c>
      <c r="M4724" s="170">
        <f t="shared" si="147"/>
        <v>6570050718.6103687</v>
      </c>
      <c r="N4724" s="171">
        <f>'Projections+Sensitivity'!$B$72</f>
        <v>418000000</v>
      </c>
      <c r="O4724" s="171">
        <f>'Projections+Sensitivity'!$B$73</f>
        <v>634000000</v>
      </c>
      <c r="P4724" s="170">
        <f t="shared" si="146"/>
        <v>6354050718.6103687</v>
      </c>
      <c r="Q4724" s="170">
        <f>P4724/'Projections+Sensitivity'!$B$75</f>
        <v>47.067042360076805</v>
      </c>
    </row>
    <row r="4725" spans="1:17">
      <c r="A4725" s="222">
        <v>409880764.91005301</v>
      </c>
      <c r="B4725" s="223">
        <v>328033381.06411803</v>
      </c>
      <c r="C4725" s="223">
        <v>1096743785.8875501</v>
      </c>
      <c r="D4725" s="222">
        <v>664022643.44815004</v>
      </c>
      <c r="E4725" s="222">
        <v>263156126.93861201</v>
      </c>
      <c r="F4725" s="224">
        <f>E4725*(1+'Projections+Sensitivity'!$B$64)/('Projections+Sensitivity'!$B$63-'Projections+Sensitivity'!$B$64)</f>
        <v>2315272476.6269569</v>
      </c>
      <c r="G4725" s="170">
        <f>A4725/'Projections+Sensitivity'!B$67</f>
        <v>363467642.85200167</v>
      </c>
      <c r="H4725" s="170">
        <f>B4725/'Projections+Sensitivity'!C$67</f>
        <v>257949371.06161469</v>
      </c>
      <c r="I4725" s="170">
        <f>C4725/'Projections+Sensitivity'!D$67</f>
        <v>764768218.97557831</v>
      </c>
      <c r="J4725" s="170">
        <f>D4725/'Projections+Sensitivity'!E$67</f>
        <v>410596984.29459327</v>
      </c>
      <c r="K4725" s="170">
        <f>E4725/'Projections+Sensitivity'!F$67</f>
        <v>144296091.7784867</v>
      </c>
      <c r="L4725" s="170">
        <f>F4725/'Projections+Sensitivity'!F$67</f>
        <v>1269530653.4037168</v>
      </c>
      <c r="M4725" s="170">
        <f t="shared" si="147"/>
        <v>3210608962.3659916</v>
      </c>
      <c r="N4725" s="171">
        <f>'Projections+Sensitivity'!$B$72</f>
        <v>418000000</v>
      </c>
      <c r="O4725" s="171">
        <f>'Projections+Sensitivity'!$B$73</f>
        <v>634000000</v>
      </c>
      <c r="P4725" s="170">
        <f t="shared" si="146"/>
        <v>2994608962.3659916</v>
      </c>
      <c r="Q4725" s="170">
        <f>P4725/'Projections+Sensitivity'!$B$75</f>
        <v>22.182288610118455</v>
      </c>
    </row>
    <row r="4726" spans="1:17">
      <c r="A4726" s="222">
        <v>625082290.06539202</v>
      </c>
      <c r="B4726" s="223">
        <v>467050902.84627497</v>
      </c>
      <c r="C4726" s="223">
        <v>695209631.82860994</v>
      </c>
      <c r="D4726" s="222">
        <v>-118142328.917418</v>
      </c>
      <c r="E4726" s="222">
        <v>923999043.32324898</v>
      </c>
      <c r="F4726" s="224">
        <f>E4726*(1+'Projections+Sensitivity'!$B$64)/('Projections+Sensitivity'!$B$63-'Projections+Sensitivity'!$B$64)</f>
        <v>8129430913.5922461</v>
      </c>
      <c r="G4726" s="170">
        <f>A4726/'Projections+Sensitivity'!B$67</f>
        <v>554300679.63412952</v>
      </c>
      <c r="H4726" s="170">
        <f>B4726/'Projections+Sensitivity'!C$67</f>
        <v>367265935.71709573</v>
      </c>
      <c r="I4726" s="170">
        <f>C4726/'Projections+Sensitivity'!D$67</f>
        <v>484775239.93260765</v>
      </c>
      <c r="J4726" s="170">
        <f>D4726/'Projections+Sensitivity'!E$67</f>
        <v>-73053056.924585968</v>
      </c>
      <c r="K4726" s="170">
        <f>E4726/'Projections+Sensitivity'!F$67</f>
        <v>506655316.40731275</v>
      </c>
      <c r="L4726" s="170">
        <f>F4726/'Projections+Sensitivity'!F$67</f>
        <v>4457601359.5465965</v>
      </c>
      <c r="M4726" s="170">
        <f t="shared" si="147"/>
        <v>6297545474.3131561</v>
      </c>
      <c r="N4726" s="171">
        <f>'Projections+Sensitivity'!$B$72</f>
        <v>418000000</v>
      </c>
      <c r="O4726" s="171">
        <f>'Projections+Sensitivity'!$B$73</f>
        <v>634000000</v>
      </c>
      <c r="P4726" s="170">
        <f t="shared" si="146"/>
        <v>6081545474.3131561</v>
      </c>
      <c r="Q4726" s="170">
        <f>P4726/'Projections+Sensitivity'!$B$75</f>
        <v>45.048484994912265</v>
      </c>
    </row>
    <row r="4727" spans="1:17">
      <c r="A4727" s="222">
        <v>678271137.66029596</v>
      </c>
      <c r="B4727" s="223">
        <v>490160014.091681</v>
      </c>
      <c r="C4727" s="223">
        <v>335807361.65979302</v>
      </c>
      <c r="D4727" s="222">
        <v>314175788.03802103</v>
      </c>
      <c r="E4727" s="222">
        <v>783673711.74482799</v>
      </c>
      <c r="F4727" s="224">
        <f>E4727*(1+'Projections+Sensitivity'!$B$64)/('Projections+Sensitivity'!$B$63-'Projections+Sensitivity'!$B$64)</f>
        <v>6894835383.7193699</v>
      </c>
      <c r="G4727" s="170">
        <f>A4727/'Projections+Sensitivity'!B$67</f>
        <v>601466652.56183326</v>
      </c>
      <c r="H4727" s="170">
        <f>B4727/'Projections+Sensitivity'!C$67</f>
        <v>385437808.01926309</v>
      </c>
      <c r="I4727" s="170">
        <f>C4727/'Projections+Sensitivity'!D$67</f>
        <v>234161160.7013739</v>
      </c>
      <c r="J4727" s="170">
        <f>D4727/'Projections+Sensitivity'!E$67</f>
        <v>194269927.9604637</v>
      </c>
      <c r="K4727" s="170">
        <f>E4727/'Projections+Sensitivity'!F$67</f>
        <v>429710891.2105934</v>
      </c>
      <c r="L4727" s="170">
        <f>F4727/'Projections+Sensitivity'!F$67</f>
        <v>3780637034.3747058</v>
      </c>
      <c r="M4727" s="170">
        <f t="shared" si="147"/>
        <v>5625683474.8282337</v>
      </c>
      <c r="N4727" s="171">
        <f>'Projections+Sensitivity'!$B$72</f>
        <v>418000000</v>
      </c>
      <c r="O4727" s="171">
        <f>'Projections+Sensitivity'!$B$73</f>
        <v>634000000</v>
      </c>
      <c r="P4727" s="170">
        <f t="shared" si="146"/>
        <v>5409683474.8282337</v>
      </c>
      <c r="Q4727" s="170">
        <f>P4727/'Projections+Sensitivity'!$B$75</f>
        <v>40.071729443172103</v>
      </c>
    </row>
    <row r="4728" spans="1:17">
      <c r="A4728" s="222">
        <v>665544497.91388595</v>
      </c>
      <c r="B4728" s="223">
        <v>297529567.42413098</v>
      </c>
      <c r="C4728" s="223">
        <v>231221492.16274899</v>
      </c>
      <c r="D4728" s="222">
        <v>-318605634.704009</v>
      </c>
      <c r="E4728" s="222">
        <v>149237577.56653199</v>
      </c>
      <c r="F4728" s="224">
        <f>E4728*(1+'Projections+Sensitivity'!$B$64)/('Projections+Sensitivity'!$B$63-'Projections+Sensitivity'!$B$64)</f>
        <v>1313006312.4043279</v>
      </c>
      <c r="G4728" s="170">
        <f>A4728/'Projections+Sensitivity'!B$67</f>
        <v>590181122.36363196</v>
      </c>
      <c r="H4728" s="170">
        <f>B4728/'Projections+Sensitivity'!C$67</f>
        <v>233962667.27588812</v>
      </c>
      <c r="I4728" s="170">
        <f>C4728/'Projections+Sensitivity'!D$67</f>
        <v>161232596.91604197</v>
      </c>
      <c r="J4728" s="170">
        <f>D4728/'Projections+Sensitivity'!E$67</f>
        <v>-197009114.19136843</v>
      </c>
      <c r="K4728" s="170">
        <f>E4728/'Projections+Sensitivity'!F$67</f>
        <v>81831266.63192904</v>
      </c>
      <c r="L4728" s="170">
        <f>F4728/'Projections+Sensitivity'!F$67</f>
        <v>719959217.99162257</v>
      </c>
      <c r="M4728" s="170">
        <f t="shared" si="147"/>
        <v>1590157756.9877453</v>
      </c>
      <c r="N4728" s="171">
        <f>'Projections+Sensitivity'!$B$72</f>
        <v>418000000</v>
      </c>
      <c r="O4728" s="171">
        <f>'Projections+Sensitivity'!$B$73</f>
        <v>634000000</v>
      </c>
      <c r="P4728" s="170">
        <f t="shared" si="146"/>
        <v>1374157756.9877453</v>
      </c>
      <c r="Q4728" s="170">
        <f>P4728/'Projections+Sensitivity'!$B$75</f>
        <v>10.178946348057373</v>
      </c>
    </row>
    <row r="4729" spans="1:17">
      <c r="A4729" s="222">
        <v>618679477.458933</v>
      </c>
      <c r="B4729" s="223">
        <v>-90207653.909345597</v>
      </c>
      <c r="C4729" s="223">
        <v>266557488.06765199</v>
      </c>
      <c r="D4729" s="222">
        <v>188899864.824862</v>
      </c>
      <c r="E4729" s="222">
        <v>681660563.15785694</v>
      </c>
      <c r="F4729" s="224">
        <f>E4729*(1+'Projections+Sensitivity'!$B$64)/('Projections+Sensitivity'!$B$63-'Projections+Sensitivity'!$B$64)</f>
        <v>5997314060.8258791</v>
      </c>
      <c r="G4729" s="170">
        <f>A4729/'Projections+Sensitivity'!B$67</f>
        <v>548622893.78779089</v>
      </c>
      <c r="H4729" s="170">
        <f>B4729/'Projections+Sensitivity'!C$67</f>
        <v>-70934877.162124246</v>
      </c>
      <c r="I4729" s="170">
        <f>C4729/'Projections+Sensitivity'!D$67</f>
        <v>185872669.64921153</v>
      </c>
      <c r="J4729" s="170">
        <f>D4729/'Projections+Sensitivity'!E$67</f>
        <v>116805828.22896014</v>
      </c>
      <c r="K4729" s="170">
        <f>E4729/'Projections+Sensitivity'!F$67</f>
        <v>373774140.57376778</v>
      </c>
      <c r="L4729" s="170">
        <f>F4729/'Projections+Sensitivity'!F$67</f>
        <v>3288500215.4907613</v>
      </c>
      <c r="M4729" s="170">
        <f t="shared" si="147"/>
        <v>4442640870.568367</v>
      </c>
      <c r="N4729" s="171">
        <f>'Projections+Sensitivity'!$B$72</f>
        <v>418000000</v>
      </c>
      <c r="O4729" s="171">
        <f>'Projections+Sensitivity'!$B$73</f>
        <v>634000000</v>
      </c>
      <c r="P4729" s="170">
        <f t="shared" si="146"/>
        <v>4226640870.568367</v>
      </c>
      <c r="Q4729" s="170">
        <f>P4729/'Projections+Sensitivity'!$B$75</f>
        <v>31.308450893099014</v>
      </c>
    </row>
    <row r="4730" spans="1:17">
      <c r="A4730" s="222">
        <v>-90472449.116138205</v>
      </c>
      <c r="B4730" s="223">
        <v>330128487.430969</v>
      </c>
      <c r="C4730" s="223">
        <v>-183932513.73550001</v>
      </c>
      <c r="D4730" s="222">
        <v>1156426184.9778299</v>
      </c>
      <c r="E4730" s="222">
        <v>953699493.47891402</v>
      </c>
      <c r="F4730" s="224">
        <f>E4730*(1+'Projections+Sensitivity'!$B$64)/('Projections+Sensitivity'!$B$63-'Projections+Sensitivity'!$B$64)</f>
        <v>8390738281.1569128</v>
      </c>
      <c r="G4730" s="170">
        <f>A4730/'Projections+Sensitivity'!B$67</f>
        <v>-80227740.939506307</v>
      </c>
      <c r="H4730" s="170">
        <f>B4730/'Projections+Sensitivity'!C$67</f>
        <v>259596860.00887752</v>
      </c>
      <c r="I4730" s="170">
        <f>C4730/'Projections+Sensitivity'!D$67</f>
        <v>-128257613.81211236</v>
      </c>
      <c r="J4730" s="170">
        <f>D4730/'Projections+Sensitivity'!E$67</f>
        <v>715073663.21955109</v>
      </c>
      <c r="K4730" s="170">
        <f>E4730/'Projections+Sensitivity'!F$67</f>
        <v>522940929.55788159</v>
      </c>
      <c r="L4730" s="170">
        <f>F4730/'Projections+Sensitivity'!F$67</f>
        <v>4600883723.2564926</v>
      </c>
      <c r="M4730" s="170">
        <f t="shared" si="147"/>
        <v>5890009821.2911844</v>
      </c>
      <c r="N4730" s="171">
        <f>'Projections+Sensitivity'!$B$72</f>
        <v>418000000</v>
      </c>
      <c r="O4730" s="171">
        <f>'Projections+Sensitivity'!$B$73</f>
        <v>634000000</v>
      </c>
      <c r="P4730" s="170">
        <f t="shared" si="146"/>
        <v>5674009821.2911844</v>
      </c>
      <c r="Q4730" s="170">
        <f>P4730/'Projections+Sensitivity'!$B$75</f>
        <v>42.029702379934697</v>
      </c>
    </row>
    <row r="4731" spans="1:17">
      <c r="A4731" s="222">
        <v>59594624.341681004</v>
      </c>
      <c r="B4731" s="223">
        <v>-219168639.09385899</v>
      </c>
      <c r="C4731" s="223">
        <v>262227500.33825099</v>
      </c>
      <c r="D4731" s="222">
        <v>-146203184.70524499</v>
      </c>
      <c r="E4731" s="222">
        <v>522003886.29216301</v>
      </c>
      <c r="F4731" s="224">
        <f>E4731*(1+'Projections+Sensitivity'!$B$64)/('Projections+Sensitivity'!$B$63-'Projections+Sensitivity'!$B$64)</f>
        <v>4592639528.0414114</v>
      </c>
      <c r="G4731" s="170">
        <f>A4731/'Projections+Sensitivity'!B$67</f>
        <v>52846387.267952643</v>
      </c>
      <c r="H4731" s="170">
        <f>B4731/'Projections+Sensitivity'!C$67</f>
        <v>-172343474.39671275</v>
      </c>
      <c r="I4731" s="170">
        <f>C4731/'Projections+Sensitivity'!D$67</f>
        <v>182853334.5532572</v>
      </c>
      <c r="J4731" s="170">
        <f>D4731/'Projections+Sensitivity'!E$67</f>
        <v>-90404427.208251461</v>
      </c>
      <c r="K4731" s="170">
        <f>E4731/'Projections+Sensitivity'!F$67</f>
        <v>286229781.39023817</v>
      </c>
      <c r="L4731" s="170">
        <f>F4731/'Projections+Sensitivity'!F$67</f>
        <v>2518276669.265471</v>
      </c>
      <c r="M4731" s="170">
        <f t="shared" si="147"/>
        <v>2777458270.8719549</v>
      </c>
      <c r="N4731" s="171">
        <f>'Projections+Sensitivity'!$B$72</f>
        <v>418000000</v>
      </c>
      <c r="O4731" s="171">
        <f>'Projections+Sensitivity'!$B$73</f>
        <v>634000000</v>
      </c>
      <c r="P4731" s="170">
        <f t="shared" si="146"/>
        <v>2561458270.8719549</v>
      </c>
      <c r="Q4731" s="170">
        <f>P4731/'Projections+Sensitivity'!$B$75</f>
        <v>18.97376496942189</v>
      </c>
    </row>
    <row r="4732" spans="1:17">
      <c r="A4732" s="222">
        <v>158992046.913306</v>
      </c>
      <c r="B4732" s="223">
        <v>452314127.76690501</v>
      </c>
      <c r="C4732" s="223">
        <v>1030409248.18328</v>
      </c>
      <c r="D4732" s="222">
        <v>499071992.72340202</v>
      </c>
      <c r="E4732" s="222">
        <v>261910969.497583</v>
      </c>
      <c r="F4732" s="224">
        <f>E4732*(1+'Projections+Sensitivity'!$B$64)/('Projections+Sensitivity'!$B$63-'Projections+Sensitivity'!$B$64)</f>
        <v>2304317463.7765279</v>
      </c>
      <c r="G4732" s="170">
        <f>A4732/'Projections+Sensitivity'!B$67</f>
        <v>140988476.33524764</v>
      </c>
      <c r="H4732" s="170">
        <f>B4732/'Projections+Sensitivity'!C$67</f>
        <v>355677658.17391193</v>
      </c>
      <c r="I4732" s="170">
        <f>C4732/'Projections+Sensitivity'!D$67</f>
        <v>718512614.96902466</v>
      </c>
      <c r="J4732" s="170">
        <f>D4732/'Projections+Sensitivity'!E$67</f>
        <v>308600101.48753756</v>
      </c>
      <c r="K4732" s="170">
        <f>E4732/'Projections+Sensitivity'!F$67</f>
        <v>143613336.05290443</v>
      </c>
      <c r="L4732" s="170">
        <f>F4732/'Projections+Sensitivity'!F$67</f>
        <v>1263523704.0003736</v>
      </c>
      <c r="M4732" s="170">
        <f t="shared" si="147"/>
        <v>2930915891.0190001</v>
      </c>
      <c r="N4732" s="171">
        <f>'Projections+Sensitivity'!$B$72</f>
        <v>418000000</v>
      </c>
      <c r="O4732" s="171">
        <f>'Projections+Sensitivity'!$B$73</f>
        <v>634000000</v>
      </c>
      <c r="P4732" s="170">
        <f t="shared" si="146"/>
        <v>2714915891.0190001</v>
      </c>
      <c r="Q4732" s="170">
        <f>P4732/'Projections+Sensitivity'!$B$75</f>
        <v>20.110488081622222</v>
      </c>
    </row>
    <row r="4733" spans="1:17">
      <c r="A4733" s="222">
        <v>-15421957.9226762</v>
      </c>
      <c r="B4733" s="223">
        <v>809568397.37192297</v>
      </c>
      <c r="C4733" s="223">
        <v>367612986.38274503</v>
      </c>
      <c r="D4733" s="222">
        <v>533690537.20748299</v>
      </c>
      <c r="E4733" s="222">
        <v>605161520.59201503</v>
      </c>
      <c r="F4733" s="224">
        <f>E4733*(1+'Projections+Sensitivity'!$B$64)/('Projections+Sensitivity'!$B$63-'Projections+Sensitivity'!$B$64)</f>
        <v>5324268254.1351433</v>
      </c>
      <c r="G4733" s="170">
        <f>A4733/'Projections+Sensitivity'!B$67</f>
        <v>-13675642.22133711</v>
      </c>
      <c r="H4733" s="170">
        <f>B4733/'Projections+Sensitivity'!C$67</f>
        <v>636604903.61079752</v>
      </c>
      <c r="I4733" s="170">
        <f>C4733/'Projections+Sensitivity'!D$67</f>
        <v>256339477.35633743</v>
      </c>
      <c r="J4733" s="170">
        <f>D4733/'Projections+Sensitivity'!E$67</f>
        <v>330006404.57988352</v>
      </c>
      <c r="K4733" s="170">
        <f>E4733/'Projections+Sensitivity'!F$67</f>
        <v>331827509.89690691</v>
      </c>
      <c r="L4733" s="170">
        <f>F4733/'Projections+Sensitivity'!F$67</f>
        <v>2919449794.2705584</v>
      </c>
      <c r="M4733" s="170">
        <f t="shared" si="147"/>
        <v>4460552447.4931469</v>
      </c>
      <c r="N4733" s="171">
        <f>'Projections+Sensitivity'!$B$72</f>
        <v>418000000</v>
      </c>
      <c r="O4733" s="171">
        <f>'Projections+Sensitivity'!$B$73</f>
        <v>634000000</v>
      </c>
      <c r="P4733" s="170">
        <f t="shared" si="146"/>
        <v>4244552447.4931469</v>
      </c>
      <c r="Q4733" s="170">
        <f>P4733/'Projections+Sensitivity'!$B$75</f>
        <v>31.441129240689978</v>
      </c>
    </row>
    <row r="4734" spans="1:17">
      <c r="A4734" s="222">
        <v>279726346.66352898</v>
      </c>
      <c r="B4734" s="223">
        <v>676103980.34541595</v>
      </c>
      <c r="C4734" s="223">
        <v>547924581.39813697</v>
      </c>
      <c r="D4734" s="222">
        <v>651219905.77140498</v>
      </c>
      <c r="E4734" s="222">
        <v>-20063727.1039421</v>
      </c>
      <c r="F4734" s="224">
        <f>E4734*(1+'Projections+Sensitivity'!$B$64)/('Projections+Sensitivity'!$B$63-'Projections+Sensitivity'!$B$64)</f>
        <v>-176522567.35465559</v>
      </c>
      <c r="G4734" s="170">
        <f>A4734/'Projections+Sensitivity'!B$67</f>
        <v>248051347.04895517</v>
      </c>
      <c r="H4734" s="170">
        <f>B4734/'Projections+Sensitivity'!C$67</f>
        <v>531655028.32855195</v>
      </c>
      <c r="I4734" s="170">
        <f>C4734/'Projections+Sensitivity'!D$67</f>
        <v>382072195.56724846</v>
      </c>
      <c r="J4734" s="170">
        <f>D4734/'Projections+Sensitivity'!E$67</f>
        <v>402680438.77818012</v>
      </c>
      <c r="K4734" s="170">
        <f>E4734/'Projections+Sensitivity'!F$67</f>
        <v>-11001520.05309115</v>
      </c>
      <c r="L4734" s="170">
        <f>F4734/'Projections+Sensitivity'!F$67</f>
        <v>-96792413.219865382</v>
      </c>
      <c r="M4734" s="170">
        <f t="shared" si="147"/>
        <v>1456665076.4499793</v>
      </c>
      <c r="N4734" s="171">
        <f>'Projections+Sensitivity'!$B$72</f>
        <v>418000000</v>
      </c>
      <c r="O4734" s="171">
        <f>'Projections+Sensitivity'!$B$73</f>
        <v>634000000</v>
      </c>
      <c r="P4734" s="170">
        <f t="shared" si="146"/>
        <v>1240665076.4499793</v>
      </c>
      <c r="Q4734" s="170">
        <f>P4734/'Projections+Sensitivity'!$B$75</f>
        <v>9.1901116774072538</v>
      </c>
    </row>
    <row r="4735" spans="1:17">
      <c r="A4735" s="222">
        <v>330002118.23692399</v>
      </c>
      <c r="B4735" s="223">
        <v>480918080.48120499</v>
      </c>
      <c r="C4735" s="223">
        <v>619087143.84389198</v>
      </c>
      <c r="D4735" s="222">
        <v>-328752370.57578403</v>
      </c>
      <c r="E4735" s="222">
        <v>1065949468.2843699</v>
      </c>
      <c r="F4735" s="224">
        <f>E4735*(1+'Projections+Sensitivity'!$B$64)/('Projections+Sensitivity'!$B$63-'Projections+Sensitivity'!$B$64)</f>
        <v>9378324168.6394691</v>
      </c>
      <c r="G4735" s="170">
        <f>A4735/'Projections+Sensitivity'!B$67</f>
        <v>292634108.06326538</v>
      </c>
      <c r="H4735" s="170">
        <f>B4735/'Projections+Sensitivity'!C$67</f>
        <v>378170404.45660704</v>
      </c>
      <c r="I4735" s="170">
        <f>C4735/'Projections+Sensitivity'!D$67</f>
        <v>431694419.86399817</v>
      </c>
      <c r="J4735" s="170">
        <f>D4735/'Projections+Sensitivity'!E$67</f>
        <v>-203283326.66061521</v>
      </c>
      <c r="K4735" s="170">
        <f>E4735/'Projections+Sensitivity'!F$67</f>
        <v>584490827.16083312</v>
      </c>
      <c r="L4735" s="170">
        <f>F4735/'Projections+Sensitivity'!F$67</f>
        <v>5142405539.6668863</v>
      </c>
      <c r="M4735" s="170">
        <f t="shared" si="147"/>
        <v>6626111972.5509748</v>
      </c>
      <c r="N4735" s="171">
        <f>'Projections+Sensitivity'!$B$72</f>
        <v>418000000</v>
      </c>
      <c r="O4735" s="171">
        <f>'Projections+Sensitivity'!$B$73</f>
        <v>634000000</v>
      </c>
      <c r="P4735" s="170">
        <f t="shared" si="146"/>
        <v>6410111972.5509748</v>
      </c>
      <c r="Q4735" s="170">
        <f>P4735/'Projections+Sensitivity'!$B$75</f>
        <v>47.482310907784999</v>
      </c>
    </row>
    <row r="4736" spans="1:17">
      <c r="A4736" s="222">
        <v>203224680.04696101</v>
      </c>
      <c r="B4736" s="223">
        <v>943944375.52848399</v>
      </c>
      <c r="C4736" s="223">
        <v>462960244.05055898</v>
      </c>
      <c r="D4736" s="222">
        <v>767588077.04298997</v>
      </c>
      <c r="E4736" s="222">
        <v>223054144.645688</v>
      </c>
      <c r="F4736" s="224">
        <f>E4736*(1+'Projections+Sensitivity'!$B$64)/('Projections+Sensitivity'!$B$63-'Projections+Sensitivity'!$B$64)</f>
        <v>1962451446.2329071</v>
      </c>
      <c r="G4736" s="170">
        <f>A4736/'Projections+Sensitivity'!B$67</f>
        <v>180212397.72554514</v>
      </c>
      <c r="H4736" s="170">
        <f>B4736/'Projections+Sensitivity'!C$67</f>
        <v>742271585.88207245</v>
      </c>
      <c r="I4736" s="170">
        <f>C4736/'Projections+Sensitivity'!D$67</f>
        <v>322825883.17792106</v>
      </c>
      <c r="J4736" s="170">
        <f>D4736/'Projections+Sensitivity'!E$67</f>
        <v>474636449.10920495</v>
      </c>
      <c r="K4736" s="170">
        <f>E4736/'Projections+Sensitivity'!F$67</f>
        <v>122307018.65768917</v>
      </c>
      <c r="L4736" s="170">
        <f>F4736/'Projections+Sensitivity'!F$67</f>
        <v>1076068709.821471</v>
      </c>
      <c r="M4736" s="170">
        <f t="shared" si="147"/>
        <v>2918322044.3739038</v>
      </c>
      <c r="N4736" s="171">
        <f>'Projections+Sensitivity'!$B$72</f>
        <v>418000000</v>
      </c>
      <c r="O4736" s="171">
        <f>'Projections+Sensitivity'!$B$73</f>
        <v>634000000</v>
      </c>
      <c r="P4736" s="170">
        <f t="shared" si="146"/>
        <v>2702322044.3739038</v>
      </c>
      <c r="Q4736" s="170">
        <f>P4736/'Projections+Sensitivity'!$B$75</f>
        <v>20.017200328695584</v>
      </c>
    </row>
    <row r="4737" spans="1:17">
      <c r="A4737" s="222">
        <v>974061414.10626805</v>
      </c>
      <c r="B4737" s="223">
        <v>-667582547.92656803</v>
      </c>
      <c r="C4737" s="223">
        <v>122021778.26397599</v>
      </c>
      <c r="D4737" s="222">
        <v>1088993426.8773899</v>
      </c>
      <c r="E4737" s="222">
        <v>234619204.300118</v>
      </c>
      <c r="F4737" s="224">
        <f>E4737*(1+'Projections+Sensitivity'!$B$64)/('Projections+Sensitivity'!$B$63-'Projections+Sensitivity'!$B$64)</f>
        <v>2064201934.1274824</v>
      </c>
      <c r="G4737" s="170">
        <f>A4737/'Projections+Sensitivity'!B$67</f>
        <v>863762919.57976031</v>
      </c>
      <c r="H4737" s="170">
        <f>B4737/'Projections+Sensitivity'!C$67</f>
        <v>-524954191.5848785</v>
      </c>
      <c r="I4737" s="170">
        <f>C4737/'Projections+Sensitivity'!D$67</f>
        <v>85086762.505478978</v>
      </c>
      <c r="J4737" s="170">
        <f>D4737/'Projections+Sensitivity'!E$67</f>
        <v>673376761.17577386</v>
      </c>
      <c r="K4737" s="170">
        <f>E4737/'Projections+Sensitivity'!F$67</f>
        <v>128648474.31267606</v>
      </c>
      <c r="L4737" s="170">
        <f>F4737/'Projections+Sensitivity'!F$67</f>
        <v>1131861436.0275626</v>
      </c>
      <c r="M4737" s="170">
        <f t="shared" si="147"/>
        <v>2357782162.0163732</v>
      </c>
      <c r="N4737" s="171">
        <f>'Projections+Sensitivity'!$B$72</f>
        <v>418000000</v>
      </c>
      <c r="O4737" s="171">
        <f>'Projections+Sensitivity'!$B$73</f>
        <v>634000000</v>
      </c>
      <c r="P4737" s="170">
        <f t="shared" si="146"/>
        <v>2141782162.0163732</v>
      </c>
      <c r="Q4737" s="170">
        <f>P4737/'Projections+Sensitivity'!$B$75</f>
        <v>15.865053051973135</v>
      </c>
    </row>
    <row r="4738" spans="1:17">
      <c r="A4738" s="222">
        <v>1220069736.6650701</v>
      </c>
      <c r="B4738" s="223">
        <v>263984562.491072</v>
      </c>
      <c r="C4738" s="223">
        <v>176120241.462044</v>
      </c>
      <c r="D4738" s="222">
        <v>726548683.37916696</v>
      </c>
      <c r="E4738" s="222">
        <v>227157719.26840401</v>
      </c>
      <c r="F4738" s="224">
        <f>E4738*(1+'Projections+Sensitivity'!$B$64)/('Projections+Sensitivity'!$B$63-'Projections+Sensitivity'!$B$64)</f>
        <v>1998555083.6069877</v>
      </c>
      <c r="G4738" s="170">
        <f>A4738/'Projections+Sensitivity'!B$67</f>
        <v>1081914325.4942212</v>
      </c>
      <c r="H4738" s="170">
        <f>B4738/'Projections+Sensitivity'!C$67</f>
        <v>207584519.73287934</v>
      </c>
      <c r="I4738" s="170">
        <f>C4738/'Projections+Sensitivity'!D$67</f>
        <v>122810053.83538702</v>
      </c>
      <c r="J4738" s="170">
        <f>D4738/'Projections+Sensitivity'!E$67</f>
        <v>449259827.63114518</v>
      </c>
      <c r="K4738" s="170">
        <f>E4738/'Projections+Sensitivity'!F$67</f>
        <v>124557126.93853277</v>
      </c>
      <c r="L4738" s="170">
        <f>F4738/'Projections+Sensitivity'!F$67</f>
        <v>1095865375.1420655</v>
      </c>
      <c r="M4738" s="170">
        <f t="shared" si="147"/>
        <v>3081991228.774231</v>
      </c>
      <c r="N4738" s="171">
        <f>'Projections+Sensitivity'!$B$72</f>
        <v>418000000</v>
      </c>
      <c r="O4738" s="171">
        <f>'Projections+Sensitivity'!$B$73</f>
        <v>634000000</v>
      </c>
      <c r="P4738" s="170">
        <f t="shared" ref="P4738:P4801" si="148">M4738+N4738-O4738</f>
        <v>2865991228.774231</v>
      </c>
      <c r="Q4738" s="170">
        <f>P4738/'Projections+Sensitivity'!$B$75</f>
        <v>21.229564657586895</v>
      </c>
    </row>
    <row r="4739" spans="1:17">
      <c r="A4739" s="222">
        <v>497964868.66934401</v>
      </c>
      <c r="B4739" s="223">
        <v>207941239.48697999</v>
      </c>
      <c r="C4739" s="223">
        <v>541785021.76407599</v>
      </c>
      <c r="D4739" s="222">
        <v>560452219.99948502</v>
      </c>
      <c r="E4739" s="222">
        <v>275835226.96503401</v>
      </c>
      <c r="F4739" s="224">
        <f>E4739*(1+'Projections+Sensitivity'!$B$64)/('Projections+Sensitivity'!$B$63-'Projections+Sensitivity'!$B$64)</f>
        <v>2426824397.0062342</v>
      </c>
      <c r="G4739" s="170">
        <f>A4739/'Projections+Sensitivity'!B$67</f>
        <v>441577484.31564391</v>
      </c>
      <c r="H4739" s="170">
        <f>B4739/'Projections+Sensitivity'!C$67</f>
        <v>163514797.69967324</v>
      </c>
      <c r="I4739" s="170">
        <f>C4739/'Projections+Sensitivity'!D$67</f>
        <v>377791031.50044191</v>
      </c>
      <c r="J4739" s="170">
        <f>D4739/'Projections+Sensitivity'!E$67</f>
        <v>346554434.01451916</v>
      </c>
      <c r="K4739" s="170">
        <f>E4739/'Projections+Sensitivity'!F$67</f>
        <v>151248407.8897053</v>
      </c>
      <c r="L4739" s="170">
        <f>F4739/'Projections+Sensitivity'!F$67</f>
        <v>1330697787.6383286</v>
      </c>
      <c r="M4739" s="170">
        <f t="shared" ref="M4739:M4802" si="149">SUM(G4739:L4739)</f>
        <v>2811383943.0583119</v>
      </c>
      <c r="N4739" s="171">
        <f>'Projections+Sensitivity'!$B$72</f>
        <v>418000000</v>
      </c>
      <c r="O4739" s="171">
        <f>'Projections+Sensitivity'!$B$73</f>
        <v>634000000</v>
      </c>
      <c r="P4739" s="170">
        <f t="shared" si="148"/>
        <v>2595383943.0583119</v>
      </c>
      <c r="Q4739" s="170">
        <f>P4739/'Projections+Sensitivity'!$B$75</f>
        <v>19.225066244876384</v>
      </c>
    </row>
    <row r="4740" spans="1:17">
      <c r="A4740" s="222">
        <v>318912491.11129999</v>
      </c>
      <c r="B4740" s="223">
        <v>1047706929.3263201</v>
      </c>
      <c r="C4740" s="223">
        <v>986073021.96995497</v>
      </c>
      <c r="D4740" s="222">
        <v>359677695.91355902</v>
      </c>
      <c r="E4740" s="222">
        <v>1027070694.3872</v>
      </c>
      <c r="F4740" s="224">
        <f>E4740*(1+'Projections+Sensitivity'!$B$64)/('Projections+Sensitivity'!$B$63-'Projections+Sensitivity'!$B$64)</f>
        <v>9036265041.3210392</v>
      </c>
      <c r="G4740" s="170">
        <f>A4740/'Projections+Sensitivity'!B$67</f>
        <v>282800222.26883757</v>
      </c>
      <c r="H4740" s="170">
        <f>B4740/'Projections+Sensitivity'!C$67</f>
        <v>823865371.87139261</v>
      </c>
      <c r="I4740" s="170">
        <f>C4740/'Projections+Sensitivity'!D$67</f>
        <v>687596609.61429775</v>
      </c>
      <c r="J4740" s="170">
        <f>D4740/'Projections+Sensitivity'!E$67</f>
        <v>222405935.57660332</v>
      </c>
      <c r="K4740" s="170">
        <f>E4740/'Projections+Sensitivity'!F$67</f>
        <v>563172474.47125363</v>
      </c>
      <c r="L4740" s="170">
        <f>F4740/'Projections+Sensitivity'!F$67</f>
        <v>4954844657.8306704</v>
      </c>
      <c r="M4740" s="170">
        <f t="shared" si="149"/>
        <v>7534685271.6330557</v>
      </c>
      <c r="N4740" s="171">
        <f>'Projections+Sensitivity'!$B$72</f>
        <v>418000000</v>
      </c>
      <c r="O4740" s="171">
        <f>'Projections+Sensitivity'!$B$73</f>
        <v>634000000</v>
      </c>
      <c r="P4740" s="170">
        <f t="shared" si="148"/>
        <v>7318685271.6330557</v>
      </c>
      <c r="Q4740" s="170">
        <f>P4740/'Projections+Sensitivity'!$B$75</f>
        <v>54.212483493578191</v>
      </c>
    </row>
    <row r="4741" spans="1:17">
      <c r="A4741" s="222">
        <v>-92266504.252877295</v>
      </c>
      <c r="B4741" s="223">
        <v>84293679.1910135</v>
      </c>
      <c r="C4741" s="223">
        <v>22964413.167788699</v>
      </c>
      <c r="D4741" s="222">
        <v>-107016695.710196</v>
      </c>
      <c r="E4741" s="222">
        <v>562208886.36926103</v>
      </c>
      <c r="F4741" s="224">
        <f>E4741*(1+'Projections+Sensitivity'!$B$64)/('Projections+Sensitivity'!$B$63-'Projections+Sensitivity'!$B$64)</f>
        <v>4946366918.6372013</v>
      </c>
      <c r="G4741" s="170">
        <f>A4741/'Projections+Sensitivity'!B$67</f>
        <v>-81818645.045094609</v>
      </c>
      <c r="H4741" s="170">
        <f>B4741/'Projections+Sensitivity'!C$67</f>
        <v>66284417.339653075</v>
      </c>
      <c r="I4741" s="170">
        <f>C4741/'Projections+Sensitivity'!D$67</f>
        <v>16013269.082656806</v>
      </c>
      <c r="J4741" s="170">
        <f>D4741/'Projections+Sensitivity'!E$67</f>
        <v>-66173545.377311692</v>
      </c>
      <c r="K4741" s="170">
        <f>E4741/'Projections+Sensitivity'!F$67</f>
        <v>308275342.13233078</v>
      </c>
      <c r="L4741" s="170">
        <f>F4741/'Projections+Sensitivity'!F$67</f>
        <v>2712235596.2787166</v>
      </c>
      <c r="M4741" s="170">
        <f t="shared" si="149"/>
        <v>2954816434.4109511</v>
      </c>
      <c r="N4741" s="171">
        <f>'Projections+Sensitivity'!$B$72</f>
        <v>418000000</v>
      </c>
      <c r="O4741" s="171">
        <f>'Projections+Sensitivity'!$B$73</f>
        <v>634000000</v>
      </c>
      <c r="P4741" s="170">
        <f t="shared" si="148"/>
        <v>2738816434.4109511</v>
      </c>
      <c r="Q4741" s="170">
        <f>P4741/'Projections+Sensitivity'!$B$75</f>
        <v>20.287529143784823</v>
      </c>
    </row>
    <row r="4742" spans="1:17">
      <c r="A4742" s="222">
        <v>540176472.29241896</v>
      </c>
      <c r="B4742" s="223">
        <v>179466715.01265901</v>
      </c>
      <c r="C4742" s="223">
        <v>1110103092.88814</v>
      </c>
      <c r="D4742" s="222">
        <v>954757070.93018198</v>
      </c>
      <c r="E4742" s="222">
        <v>403419212.41703099</v>
      </c>
      <c r="F4742" s="224">
        <f>E4742*(1+'Projections+Sensitivity'!$B$64)/('Projections+Sensitivity'!$B$63-'Projections+Sensitivity'!$B$64)</f>
        <v>3549320359.428916</v>
      </c>
      <c r="G4742" s="170">
        <f>A4742/'Projections+Sensitivity'!B$67</f>
        <v>479009228.821266</v>
      </c>
      <c r="H4742" s="170">
        <f>B4742/'Projections+Sensitivity'!C$67</f>
        <v>141123827.44047886</v>
      </c>
      <c r="I4742" s="170">
        <f>C4742/'Projections+Sensitivity'!D$67</f>
        <v>774083770.65962195</v>
      </c>
      <c r="J4742" s="170">
        <f>D4742/'Projections+Sensitivity'!E$67</f>
        <v>590371996.98820603</v>
      </c>
      <c r="K4742" s="170">
        <f>E4742/'Projections+Sensitivity'!F$67</f>
        <v>221206385.64388105</v>
      </c>
      <c r="L4742" s="170">
        <f>F4742/'Projections+Sensitivity'!F$67</f>
        <v>1946194687.8967373</v>
      </c>
      <c r="M4742" s="170">
        <f t="shared" si="149"/>
        <v>4151989897.4501905</v>
      </c>
      <c r="N4742" s="171">
        <f>'Projections+Sensitivity'!$B$72</f>
        <v>418000000</v>
      </c>
      <c r="O4742" s="171">
        <f>'Projections+Sensitivity'!$B$73</f>
        <v>634000000</v>
      </c>
      <c r="P4742" s="170">
        <f t="shared" si="148"/>
        <v>3935989897.4501905</v>
      </c>
      <c r="Q4742" s="170">
        <f>P4742/'Projections+Sensitivity'!$B$75</f>
        <v>29.155480721853262</v>
      </c>
    </row>
    <row r="4743" spans="1:17">
      <c r="A4743" s="222">
        <v>-391387459.84858</v>
      </c>
      <c r="B4743" s="223">
        <v>195416737.07902601</v>
      </c>
      <c r="C4743" s="223">
        <v>1045320872.83492</v>
      </c>
      <c r="D4743" s="222">
        <v>731772207.05676794</v>
      </c>
      <c r="E4743" s="222">
        <v>999649111.01660895</v>
      </c>
      <c r="F4743" s="224">
        <f>E4743*(1+'Projections+Sensitivity'!$B$64)/('Projections+Sensitivity'!$B$63-'Projections+Sensitivity'!$B$64)</f>
        <v>8795007359.1152534</v>
      </c>
      <c r="G4743" s="170">
        <f>A4743/'Projections+Sensitivity'!B$67</f>
        <v>-347068439.53561372</v>
      </c>
      <c r="H4743" s="170">
        <f>B4743/'Projections+Sensitivity'!C$67</f>
        <v>153666142.94230899</v>
      </c>
      <c r="I4743" s="170">
        <f>C4743/'Projections+Sensitivity'!D$67</f>
        <v>728910610.17411113</v>
      </c>
      <c r="J4743" s="170">
        <f>D4743/'Projections+Sensitivity'!E$67</f>
        <v>452489782.34816658</v>
      </c>
      <c r="K4743" s="170">
        <f>E4743/'Projections+Sensitivity'!F$67</f>
        <v>548136429.68375278</v>
      </c>
      <c r="L4743" s="170">
        <f>F4743/'Projections+Sensitivity'!F$67</f>
        <v>4822556114.6801929</v>
      </c>
      <c r="M4743" s="170">
        <f t="shared" si="149"/>
        <v>6358690640.2929192</v>
      </c>
      <c r="N4743" s="171">
        <f>'Projections+Sensitivity'!$B$72</f>
        <v>418000000</v>
      </c>
      <c r="O4743" s="171">
        <f>'Projections+Sensitivity'!$B$73</f>
        <v>634000000</v>
      </c>
      <c r="P4743" s="170">
        <f t="shared" si="148"/>
        <v>6142690640.2929192</v>
      </c>
      <c r="Q4743" s="170">
        <f>P4743/'Projections+Sensitivity'!$B$75</f>
        <v>45.501412150317918</v>
      </c>
    </row>
    <row r="4744" spans="1:17">
      <c r="A4744" s="222">
        <v>-170861921.73098901</v>
      </c>
      <c r="B4744" s="223">
        <v>954329836.12792099</v>
      </c>
      <c r="C4744" s="223">
        <v>683948872.14715695</v>
      </c>
      <c r="D4744" s="222">
        <v>209502664.32845199</v>
      </c>
      <c r="E4744" s="222">
        <v>1124444678.49316</v>
      </c>
      <c r="F4744" s="224">
        <f>E4744*(1+'Projections+Sensitivity'!$B$64)/('Projections+Sensitivity'!$B$63-'Projections+Sensitivity'!$B$64)</f>
        <v>9892970556.6466656</v>
      </c>
      <c r="G4744" s="170">
        <f>A4744/'Projections+Sensitivity'!B$67</f>
        <v>-151514257.95341733</v>
      </c>
      <c r="H4744" s="170">
        <f>B4744/'Projections+Sensitivity'!C$67</f>
        <v>750438203.01451087</v>
      </c>
      <c r="I4744" s="170">
        <f>C4744/'Projections+Sensitivity'!D$67</f>
        <v>476923022.08855796</v>
      </c>
      <c r="J4744" s="170">
        <f>D4744/'Projections+Sensitivity'!E$67</f>
        <v>129545525.32764913</v>
      </c>
      <c r="K4744" s="170">
        <f>E4744/'Projections+Sensitivity'!F$67</f>
        <v>616565437.46568239</v>
      </c>
      <c r="L4744" s="170">
        <f>F4744/'Projections+Sensitivity'!F$67</f>
        <v>5424600992.6143923</v>
      </c>
      <c r="M4744" s="170">
        <f t="shared" si="149"/>
        <v>7246558922.557375</v>
      </c>
      <c r="N4744" s="171">
        <f>'Projections+Sensitivity'!$B$72</f>
        <v>418000000</v>
      </c>
      <c r="O4744" s="171">
        <f>'Projections+Sensitivity'!$B$73</f>
        <v>634000000</v>
      </c>
      <c r="P4744" s="170">
        <f t="shared" si="148"/>
        <v>7030558922.557375</v>
      </c>
      <c r="Q4744" s="170">
        <f>P4744/'Projections+Sensitivity'!$B$75</f>
        <v>52.078214241165739</v>
      </c>
    </row>
    <row r="4745" spans="1:17">
      <c r="A4745" s="222">
        <v>281391633.64532602</v>
      </c>
      <c r="B4745" s="223">
        <v>563585638.22840095</v>
      </c>
      <c r="C4745" s="223">
        <v>729925343.74884903</v>
      </c>
      <c r="D4745" s="222">
        <v>432933501.14039701</v>
      </c>
      <c r="E4745" s="222">
        <v>679283497.78586602</v>
      </c>
      <c r="F4745" s="224">
        <f>E4745*(1+'Projections+Sensitivity'!$B$64)/('Projections+Sensitivity'!$B$63-'Projections+Sensitivity'!$B$64)</f>
        <v>5976400415.0182047</v>
      </c>
      <c r="G4745" s="170">
        <f>A4745/'Projections+Sensitivity'!B$67</f>
        <v>249528064.14759412</v>
      </c>
      <c r="H4745" s="170">
        <f>B4745/'Projections+Sensitivity'!C$67</f>
        <v>443176119.60338616</v>
      </c>
      <c r="I4745" s="170">
        <f>C4745/'Projections+Sensitivity'!D$67</f>
        <v>508982783.67923129</v>
      </c>
      <c r="J4745" s="170">
        <f>D4745/'Projections+Sensitivity'!E$67</f>
        <v>267703506.38235018</v>
      </c>
      <c r="K4745" s="170">
        <f>E4745/'Projections+Sensitivity'!F$67</f>
        <v>372470727.09420902</v>
      </c>
      <c r="L4745" s="170">
        <f>F4745/'Projections+Sensitivity'!F$67</f>
        <v>3277032660.5073619</v>
      </c>
      <c r="M4745" s="170">
        <f t="shared" si="149"/>
        <v>5118893861.4141331</v>
      </c>
      <c r="N4745" s="171">
        <f>'Projections+Sensitivity'!$B$72</f>
        <v>418000000</v>
      </c>
      <c r="O4745" s="171">
        <f>'Projections+Sensitivity'!$B$73</f>
        <v>634000000</v>
      </c>
      <c r="P4745" s="170">
        <f t="shared" si="148"/>
        <v>4902893861.4141331</v>
      </c>
      <c r="Q4745" s="170">
        <f>P4745/'Projections+Sensitivity'!$B$75</f>
        <v>36.317732306771354</v>
      </c>
    </row>
    <row r="4746" spans="1:17">
      <c r="A4746" s="222">
        <v>1018465986.61422</v>
      </c>
      <c r="B4746" s="223">
        <v>488947301.69263399</v>
      </c>
      <c r="C4746" s="223">
        <v>1192287953.2162499</v>
      </c>
      <c r="D4746" s="222">
        <v>825652478.54895103</v>
      </c>
      <c r="E4746" s="222">
        <v>101018205.481528</v>
      </c>
      <c r="F4746" s="224">
        <f>E4746*(1+'Projections+Sensitivity'!$B$64)/('Projections+Sensitivity'!$B$63-'Projections+Sensitivity'!$B$64)</f>
        <v>888767719.41619217</v>
      </c>
      <c r="G4746" s="170">
        <f>A4746/'Projections+Sensitivity'!B$67</f>
        <v>903139310.67451656</v>
      </c>
      <c r="H4746" s="170">
        <f>B4746/'Projections+Sensitivity'!C$67</f>
        <v>384484190.43437576</v>
      </c>
      <c r="I4746" s="170">
        <f>C4746/'Projections+Sensitivity'!D$67</f>
        <v>831391931.47953618</v>
      </c>
      <c r="J4746" s="170">
        <f>D4746/'Projections+Sensitivity'!E$67</f>
        <v>510540447.84848845</v>
      </c>
      <c r="K4746" s="170">
        <f>E4746/'Projections+Sensitivity'!F$67</f>
        <v>55391194.645682506</v>
      </c>
      <c r="L4746" s="170">
        <f>F4746/'Projections+Sensitivity'!F$67</f>
        <v>487336965.71143031</v>
      </c>
      <c r="M4746" s="170">
        <f t="shared" si="149"/>
        <v>3172284040.7940292</v>
      </c>
      <c r="N4746" s="171">
        <f>'Projections+Sensitivity'!$B$72</f>
        <v>418000000</v>
      </c>
      <c r="O4746" s="171">
        <f>'Projections+Sensitivity'!$B$73</f>
        <v>634000000</v>
      </c>
      <c r="P4746" s="170">
        <f t="shared" si="148"/>
        <v>2956284040.7940292</v>
      </c>
      <c r="Q4746" s="170">
        <f>P4746/'Projections+Sensitivity'!$B$75</f>
        <v>21.898400302177993</v>
      </c>
    </row>
    <row r="4747" spans="1:17">
      <c r="A4747" s="222">
        <v>273559241.89337498</v>
      </c>
      <c r="B4747" s="223">
        <v>616407082.78915501</v>
      </c>
      <c r="C4747" s="223">
        <v>550923163.48075604</v>
      </c>
      <c r="D4747" s="222">
        <v>-77481418.233783901</v>
      </c>
      <c r="E4747" s="222">
        <v>533933625.13258702</v>
      </c>
      <c r="F4747" s="224">
        <f>E4747*(1+'Projections+Sensitivity'!$B$64)/('Projections+Sensitivity'!$B$63-'Projections+Sensitivity'!$B$64)</f>
        <v>4697598497.8814878</v>
      </c>
      <c r="G4747" s="170">
        <f>A4747/'Projections+Sensitivity'!B$67</f>
        <v>242582578.50471497</v>
      </c>
      <c r="H4747" s="170">
        <f>B4747/'Projections+Sensitivity'!C$67</f>
        <v>484712314.36141062</v>
      </c>
      <c r="I4747" s="170">
        <f>C4747/'Projections+Sensitivity'!D$67</f>
        <v>384163130.85066187</v>
      </c>
      <c r="J4747" s="170">
        <f>D4747/'Projections+Sensitivity'!E$67</f>
        <v>-47910469.589496672</v>
      </c>
      <c r="K4747" s="170">
        <f>E4747/'Projections+Sensitivity'!F$67</f>
        <v>292771201.1574198</v>
      </c>
      <c r="L4747" s="170">
        <f>F4747/'Projections+Sensitivity'!F$67</f>
        <v>2575828698.629971</v>
      </c>
      <c r="M4747" s="170">
        <f t="shared" si="149"/>
        <v>3932147453.9146814</v>
      </c>
      <c r="N4747" s="171">
        <f>'Projections+Sensitivity'!$B$72</f>
        <v>418000000</v>
      </c>
      <c r="O4747" s="171">
        <f>'Projections+Sensitivity'!$B$73</f>
        <v>634000000</v>
      </c>
      <c r="P4747" s="170">
        <f t="shared" si="148"/>
        <v>3716147453.9146814</v>
      </c>
      <c r="Q4747" s="170">
        <f>P4747/'Projections+Sensitivity'!$B$75</f>
        <v>27.527018177145788</v>
      </c>
    </row>
    <row r="4748" spans="1:17">
      <c r="A4748" s="222">
        <v>582967610.33776605</v>
      </c>
      <c r="B4748" s="223">
        <v>1101118066.8531499</v>
      </c>
      <c r="C4748" s="223">
        <v>364510197.43750602</v>
      </c>
      <c r="D4748" s="222">
        <v>465133081.94260198</v>
      </c>
      <c r="E4748" s="222">
        <v>770553663.19055402</v>
      </c>
      <c r="F4748" s="224">
        <f>E4748*(1+'Projections+Sensitivity'!$B$64)/('Projections+Sensitivity'!$B$63-'Projections+Sensitivity'!$B$64)</f>
        <v>6779403956.5164375</v>
      </c>
      <c r="G4748" s="170">
        <f>A4748/'Projections+Sensitivity'!B$67</f>
        <v>516954883.78194714</v>
      </c>
      <c r="H4748" s="170">
        <f>B4748/'Projections+Sensitivity'!C$67</f>
        <v>865865272.27188945</v>
      </c>
      <c r="I4748" s="170">
        <f>C4748/'Projections+Sensitivity'!D$67</f>
        <v>254175877.79366726</v>
      </c>
      <c r="J4748" s="170">
        <f>D4748/'Projections+Sensitivity'!E$67</f>
        <v>287614048.44501376</v>
      </c>
      <c r="K4748" s="170">
        <f>E4748/'Projections+Sensitivity'!F$67</f>
        <v>422516790.30802411</v>
      </c>
      <c r="L4748" s="170">
        <f>F4748/'Projections+Sensitivity'!F$67</f>
        <v>3717342654.6938496</v>
      </c>
      <c r="M4748" s="170">
        <f t="shared" si="149"/>
        <v>6064469527.2943916</v>
      </c>
      <c r="N4748" s="171">
        <f>'Projections+Sensitivity'!$B$72</f>
        <v>418000000</v>
      </c>
      <c r="O4748" s="171">
        <f>'Projections+Sensitivity'!$B$73</f>
        <v>634000000</v>
      </c>
      <c r="P4748" s="170">
        <f t="shared" si="148"/>
        <v>5848469527.2943916</v>
      </c>
      <c r="Q4748" s="170">
        <f>P4748/'Projections+Sensitivity'!$B$75</f>
        <v>43.321996498476977</v>
      </c>
    </row>
    <row r="4749" spans="1:17">
      <c r="A4749" s="222">
        <v>547114074.30578899</v>
      </c>
      <c r="B4749" s="223">
        <v>1053651057.17395</v>
      </c>
      <c r="C4749" s="223">
        <v>585776355.19868004</v>
      </c>
      <c r="D4749" s="222">
        <v>84926981.185490295</v>
      </c>
      <c r="E4749" s="222">
        <v>785099962.07750106</v>
      </c>
      <c r="F4749" s="224">
        <f>E4749*(1+'Projections+Sensitivity'!$B$64)/('Projections+Sensitivity'!$B$63-'Projections+Sensitivity'!$B$64)</f>
        <v>6907383668.9462156</v>
      </c>
      <c r="G4749" s="170">
        <f>A4749/'Projections+Sensitivity'!B$67</f>
        <v>485161246.83898944</v>
      </c>
      <c r="H4749" s="170">
        <f>B4749/'Projections+Sensitivity'!C$67</f>
        <v>828539542.63667297</v>
      </c>
      <c r="I4749" s="170">
        <f>C4749/'Projections+Sensitivity'!D$67</f>
        <v>408466540.36044139</v>
      </c>
      <c r="J4749" s="170">
        <f>D4749/'Projections+Sensitivity'!E$67</f>
        <v>52514417.548968494</v>
      </c>
      <c r="K4749" s="170">
        <f>E4749/'Projections+Sensitivity'!F$67</f>
        <v>430492945.38997608</v>
      </c>
      <c r="L4749" s="170">
        <f>F4749/'Projections+Sensitivity'!F$67</f>
        <v>3787517620.9596343</v>
      </c>
      <c r="M4749" s="170">
        <f t="shared" si="149"/>
        <v>5992692313.734683</v>
      </c>
      <c r="N4749" s="171">
        <f>'Projections+Sensitivity'!$B$72</f>
        <v>418000000</v>
      </c>
      <c r="O4749" s="171">
        <f>'Projections+Sensitivity'!$B$73</f>
        <v>634000000</v>
      </c>
      <c r="P4749" s="170">
        <f t="shared" si="148"/>
        <v>5776692313.734683</v>
      </c>
      <c r="Q4749" s="170">
        <f>P4749/'Projections+Sensitivity'!$B$75</f>
        <v>42.790313435071724</v>
      </c>
    </row>
    <row r="4750" spans="1:17">
      <c r="A4750" s="222">
        <v>-43908200.297738299</v>
      </c>
      <c r="B4750" s="223">
        <v>725178728.83096099</v>
      </c>
      <c r="C4750" s="223">
        <v>560721395.13723505</v>
      </c>
      <c r="D4750" s="222">
        <v>691641656.95310497</v>
      </c>
      <c r="E4750" s="222">
        <v>-160600704.930572</v>
      </c>
      <c r="F4750" s="224">
        <f>E4750*(1+'Projections+Sensitivity'!$B$64)/('Projections+Sensitivity'!$B$63-'Projections+Sensitivity'!$B$64)</f>
        <v>-1412980180.9227135</v>
      </c>
      <c r="G4750" s="170">
        <f>A4750/'Projections+Sensitivity'!B$67</f>
        <v>-38936225.923152782</v>
      </c>
      <c r="H4750" s="170">
        <f>B4750/'Projections+Sensitivity'!C$67</f>
        <v>570245004.95162904</v>
      </c>
      <c r="I4750" s="170">
        <f>C4750/'Projections+Sensitivity'!D$67</f>
        <v>390995516.19850451</v>
      </c>
      <c r="J4750" s="170">
        <f>D4750/'Projections+Sensitivity'!E$67</f>
        <v>427675142.34570748</v>
      </c>
      <c r="K4750" s="170">
        <f>E4750/'Projections+Sensitivity'!F$67</f>
        <v>-88061996.989936799</v>
      </c>
      <c r="L4750" s="170">
        <f>F4750/'Projections+Sensitivity'!F$67</f>
        <v>-774777772.56985033</v>
      </c>
      <c r="M4750" s="170">
        <f t="shared" si="149"/>
        <v>487139668.01290095</v>
      </c>
      <c r="N4750" s="171">
        <f>'Projections+Sensitivity'!$B$72</f>
        <v>418000000</v>
      </c>
      <c r="O4750" s="171">
        <f>'Projections+Sensitivity'!$B$73</f>
        <v>634000000</v>
      </c>
      <c r="P4750" s="170">
        <f t="shared" si="148"/>
        <v>271139668.01290095</v>
      </c>
      <c r="Q4750" s="170">
        <f>P4750/'Projections+Sensitivity'!$B$75</f>
        <v>2.0084419852807476</v>
      </c>
    </row>
    <row r="4751" spans="1:17">
      <c r="A4751" s="222">
        <v>202313666.710291</v>
      </c>
      <c r="B4751" s="223">
        <v>482379191.45908701</v>
      </c>
      <c r="C4751" s="223">
        <v>440188183.06462502</v>
      </c>
      <c r="D4751" s="222">
        <v>702252324.50110197</v>
      </c>
      <c r="E4751" s="222">
        <v>1208089365.3320899</v>
      </c>
      <c r="F4751" s="224">
        <f>E4751*(1+'Projections+Sensitivity'!$B$64)/('Projections+Sensitivity'!$B$63-'Projections+Sensitivity'!$B$64)</f>
        <v>10628884417.012272</v>
      </c>
      <c r="G4751" s="170">
        <f>A4751/'Projections+Sensitivity'!B$67</f>
        <v>179404543.59226117</v>
      </c>
      <c r="H4751" s="170">
        <f>B4751/'Projections+Sensitivity'!C$67</f>
        <v>379319350.50768661</v>
      </c>
      <c r="I4751" s="170">
        <f>C4751/'Projections+Sensitivity'!D$67</f>
        <v>306946742.81103724</v>
      </c>
      <c r="J4751" s="170">
        <f>D4751/'Projections+Sensitivity'!E$67</f>
        <v>434236225.97673619</v>
      </c>
      <c r="K4751" s="170">
        <f>E4751/'Projections+Sensitivity'!F$67</f>
        <v>662430230.92233849</v>
      </c>
      <c r="L4751" s="170">
        <f>F4751/'Projections+Sensitivity'!F$67</f>
        <v>5828123780.2907267</v>
      </c>
      <c r="M4751" s="170">
        <f t="shared" si="149"/>
        <v>7790460874.1007862</v>
      </c>
      <c r="N4751" s="171">
        <f>'Projections+Sensitivity'!$B$72</f>
        <v>418000000</v>
      </c>
      <c r="O4751" s="171">
        <f>'Projections+Sensitivity'!$B$73</f>
        <v>634000000</v>
      </c>
      <c r="P4751" s="170">
        <f t="shared" si="148"/>
        <v>7574460874.1007862</v>
      </c>
      <c r="Q4751" s="170">
        <f>P4751/'Projections+Sensitivity'!$B$75</f>
        <v>56.107117585931746</v>
      </c>
    </row>
    <row r="4752" spans="1:17">
      <c r="A4752" s="222">
        <v>477564539.003506</v>
      </c>
      <c r="B4752" s="223">
        <v>210139858.707829</v>
      </c>
      <c r="C4752" s="223">
        <v>1088546989.1130099</v>
      </c>
      <c r="D4752" s="222">
        <v>749585125.30954802</v>
      </c>
      <c r="E4752" s="222">
        <v>50689065.661706403</v>
      </c>
      <c r="F4752" s="224">
        <f>E4752*(1+'Projections+Sensitivity'!$B$64)/('Projections+Sensitivity'!$B$63-'Projections+Sensitivity'!$B$64)</f>
        <v>445967190.4954828</v>
      </c>
      <c r="G4752" s="170">
        <f>A4752/'Projections+Sensitivity'!B$67</f>
        <v>423487199.59912866</v>
      </c>
      <c r="H4752" s="170">
        <f>B4752/'Projections+Sensitivity'!C$67</f>
        <v>165243684.08124283</v>
      </c>
      <c r="I4752" s="170">
        <f>C4752/'Projections+Sensitivity'!D$67</f>
        <v>759052526.98695505</v>
      </c>
      <c r="J4752" s="170">
        <f>D4752/'Projections+Sensitivity'!E$67</f>
        <v>463504362.33010465</v>
      </c>
      <c r="K4752" s="170">
        <f>E4752/'Projections+Sensitivity'!F$67</f>
        <v>27794276.181126349</v>
      </c>
      <c r="L4752" s="170">
        <f>F4752/'Projections+Sensitivity'!F$67</f>
        <v>244536668.77739716</v>
      </c>
      <c r="M4752" s="170">
        <f t="shared" si="149"/>
        <v>2083618717.9559546</v>
      </c>
      <c r="N4752" s="171">
        <f>'Projections+Sensitivity'!$B$72</f>
        <v>418000000</v>
      </c>
      <c r="O4752" s="171">
        <f>'Projections+Sensitivity'!$B$73</f>
        <v>634000000</v>
      </c>
      <c r="P4752" s="170">
        <f t="shared" si="148"/>
        <v>1867618717.9559546</v>
      </c>
      <c r="Q4752" s="170">
        <f>P4752/'Projections+Sensitivity'!$B$75</f>
        <v>13.834212725599663</v>
      </c>
    </row>
    <row r="4753" spans="1:17">
      <c r="A4753" s="222">
        <v>419550966.50409299</v>
      </c>
      <c r="B4753" s="223">
        <v>916796735.91836596</v>
      </c>
      <c r="C4753" s="223">
        <v>562536039.95023298</v>
      </c>
      <c r="D4753" s="222">
        <v>-98232637.217074305</v>
      </c>
      <c r="E4753" s="222">
        <v>41727605.254174396</v>
      </c>
      <c r="F4753" s="224">
        <f>E4753*(1+'Projections+Sensitivity'!$B$64)/('Projections+Sensitivity'!$B$63-'Projections+Sensitivity'!$B$64)</f>
        <v>367123414.85053605</v>
      </c>
      <c r="G4753" s="170">
        <f>A4753/'Projections+Sensitivity'!B$67</f>
        <v>372042832.71254736</v>
      </c>
      <c r="H4753" s="170">
        <f>B4753/'Projections+Sensitivity'!C$67</f>
        <v>720924012.83776522</v>
      </c>
      <c r="I4753" s="170">
        <f>C4753/'Projections+Sensitivity'!D$67</f>
        <v>392260882.54893851</v>
      </c>
      <c r="J4753" s="170">
        <f>D4753/'Projections+Sensitivity'!E$67</f>
        <v>-60741941.556673743</v>
      </c>
      <c r="K4753" s="170">
        <f>E4753/'Projections+Sensitivity'!F$67</f>
        <v>22880449.060786627</v>
      </c>
      <c r="L4753" s="170">
        <f>F4753/'Projections+Sensitivity'!F$67</f>
        <v>201304353.34937903</v>
      </c>
      <c r="M4753" s="170">
        <f t="shared" si="149"/>
        <v>1648670588.9527431</v>
      </c>
      <c r="N4753" s="171">
        <f>'Projections+Sensitivity'!$B$72</f>
        <v>418000000</v>
      </c>
      <c r="O4753" s="171">
        <f>'Projections+Sensitivity'!$B$73</f>
        <v>634000000</v>
      </c>
      <c r="P4753" s="170">
        <f t="shared" si="148"/>
        <v>1432670588.9527431</v>
      </c>
      <c r="Q4753" s="170">
        <f>P4753/'Projections+Sensitivity'!$B$75</f>
        <v>10.612374732983282</v>
      </c>
    </row>
    <row r="4754" spans="1:17">
      <c r="A4754" s="222">
        <v>1333109008.76493</v>
      </c>
      <c r="B4754" s="223">
        <v>51111760.569621101</v>
      </c>
      <c r="C4754" s="223">
        <v>788145055.53217399</v>
      </c>
      <c r="D4754" s="222">
        <v>640049806.21577096</v>
      </c>
      <c r="E4754" s="222">
        <v>1243526951.1487601</v>
      </c>
      <c r="F4754" s="224">
        <f>E4754*(1+'Projections+Sensitivity'!$B$64)/('Projections+Sensitivity'!$B$63-'Projections+Sensitivity'!$B$64)</f>
        <v>10940667646.359549</v>
      </c>
      <c r="G4754" s="170">
        <f>A4754/'Projections+Sensitivity'!B$67</f>
        <v>1182153520.1508875</v>
      </c>
      <c r="H4754" s="170">
        <f>B4754/'Projections+Sensitivity'!C$67</f>
        <v>40191783.074078612</v>
      </c>
      <c r="I4754" s="170">
        <f>C4754/'Projections+Sensitivity'!D$67</f>
        <v>549579854.62937391</v>
      </c>
      <c r="J4754" s="170">
        <f>D4754/'Projections+Sensitivity'!E$67</f>
        <v>395773431.55927366</v>
      </c>
      <c r="K4754" s="170">
        <f>E4754/'Projections+Sensitivity'!F$67</f>
        <v>681861680.97025287</v>
      </c>
      <c r="L4754" s="170">
        <f>F4754/'Projections+Sensitivity'!F$67</f>
        <v>5999083514.3476973</v>
      </c>
      <c r="M4754" s="170">
        <f t="shared" si="149"/>
        <v>8848643784.7315636</v>
      </c>
      <c r="N4754" s="171">
        <f>'Projections+Sensitivity'!$B$72</f>
        <v>418000000</v>
      </c>
      <c r="O4754" s="171">
        <f>'Projections+Sensitivity'!$B$73</f>
        <v>634000000</v>
      </c>
      <c r="P4754" s="170">
        <f t="shared" si="148"/>
        <v>8632643784.7315636</v>
      </c>
      <c r="Q4754" s="170">
        <f>P4754/'Projections+Sensitivity'!$B$75</f>
        <v>63.945509516530102</v>
      </c>
    </row>
    <row r="4755" spans="1:17">
      <c r="A4755" s="222">
        <v>335540299.96888697</v>
      </c>
      <c r="B4755" s="223">
        <v>519335928.29657501</v>
      </c>
      <c r="C4755" s="223">
        <v>509140639.86904103</v>
      </c>
      <c r="D4755" s="222">
        <v>515721275.95468497</v>
      </c>
      <c r="E4755" s="222">
        <v>205514967.38069201</v>
      </c>
      <c r="F4755" s="224">
        <f>E4755*(1+'Projections+Sensitivity'!$B$64)/('Projections+Sensitivity'!$B$63-'Projections+Sensitivity'!$B$64)</f>
        <v>1808140106.9654789</v>
      </c>
      <c r="G4755" s="170">
        <f>A4755/'Projections+Sensitivity'!B$67</f>
        <v>297545170.08942395</v>
      </c>
      <c r="H4755" s="170">
        <f>B4755/'Projections+Sensitivity'!C$67</f>
        <v>408380316.78128761</v>
      </c>
      <c r="I4755" s="170">
        <f>C4755/'Projections+Sensitivity'!D$67</f>
        <v>355027842.75693691</v>
      </c>
      <c r="J4755" s="170">
        <f>D4755/'Projections+Sensitivity'!E$67</f>
        <v>318895150.2375809</v>
      </c>
      <c r="K4755" s="170">
        <f>E4755/'Projections+Sensitivity'!F$67</f>
        <v>112689782.06969443</v>
      </c>
      <c r="L4755" s="170">
        <f>F4755/'Projections+Sensitivity'!F$67</f>
        <v>991455353.36107504</v>
      </c>
      <c r="M4755" s="170">
        <f t="shared" si="149"/>
        <v>2483993615.2959991</v>
      </c>
      <c r="N4755" s="171">
        <f>'Projections+Sensitivity'!$B$72</f>
        <v>418000000</v>
      </c>
      <c r="O4755" s="171">
        <f>'Projections+Sensitivity'!$B$73</f>
        <v>634000000</v>
      </c>
      <c r="P4755" s="170">
        <f t="shared" si="148"/>
        <v>2267993615.2959991</v>
      </c>
      <c r="Q4755" s="170">
        <f>P4755/'Projections+Sensitivity'!$B$75</f>
        <v>16.799952705896288</v>
      </c>
    </row>
    <row r="4756" spans="1:17">
      <c r="A4756" s="222">
        <v>491350731.14503402</v>
      </c>
      <c r="B4756" s="223">
        <v>719094826.95509696</v>
      </c>
      <c r="C4756" s="223">
        <v>459800019.91924</v>
      </c>
      <c r="D4756" s="222">
        <v>395967080.940781</v>
      </c>
      <c r="E4756" s="222">
        <v>593459829.14695406</v>
      </c>
      <c r="F4756" s="224">
        <f>E4756*(1+'Projections+Sensitivity'!$B$64)/('Projections+Sensitivity'!$B$63-'Projections+Sensitivity'!$B$64)</f>
        <v>5221315666.8330402</v>
      </c>
      <c r="G4756" s="170">
        <f>A4756/'Projections+Sensitivity'!B$67</f>
        <v>435712303.06961131</v>
      </c>
      <c r="H4756" s="170">
        <f>B4756/'Projections+Sensitivity'!C$67</f>
        <v>565460922.7421025</v>
      </c>
      <c r="I4756" s="170">
        <f>C4756/'Projections+Sensitivity'!D$67</f>
        <v>320622233.60035211</v>
      </c>
      <c r="J4756" s="170">
        <f>D4756/'Projections+Sensitivity'!E$67</f>
        <v>244845399.3525795</v>
      </c>
      <c r="K4756" s="170">
        <f>E4756/'Projections+Sensitivity'!F$67</f>
        <v>325411135.09171778</v>
      </c>
      <c r="L4756" s="170">
        <f>F4756/'Projections+Sensitivity'!F$67</f>
        <v>2862997922.3001122</v>
      </c>
      <c r="M4756" s="170">
        <f t="shared" si="149"/>
        <v>4755049916.1564751</v>
      </c>
      <c r="N4756" s="171">
        <f>'Projections+Sensitivity'!$B$72</f>
        <v>418000000</v>
      </c>
      <c r="O4756" s="171">
        <f>'Projections+Sensitivity'!$B$73</f>
        <v>634000000</v>
      </c>
      <c r="P4756" s="170">
        <f t="shared" si="148"/>
        <v>4539049916.1564751</v>
      </c>
      <c r="Q4756" s="170">
        <f>P4756/'Projections+Sensitivity'!$B$75</f>
        <v>33.622591971529445</v>
      </c>
    </row>
    <row r="4757" spans="1:17">
      <c r="A4757" s="222">
        <v>429893277.46393597</v>
      </c>
      <c r="B4757" s="223">
        <v>509242588.69924498</v>
      </c>
      <c r="C4757" s="223">
        <v>676484789.63253605</v>
      </c>
      <c r="D4757" s="222">
        <v>567964577.25645196</v>
      </c>
      <c r="E4757" s="222">
        <v>735551602.55782199</v>
      </c>
      <c r="F4757" s="224">
        <f>E4757*(1+'Projections+Sensitivity'!$B$64)/('Projections+Sensitivity'!$B$63-'Projections+Sensitivity'!$B$64)</f>
        <v>6471452518.9004831</v>
      </c>
      <c r="G4757" s="170">
        <f>A4757/'Projections+Sensitivity'!B$67</f>
        <v>381214025.18614751</v>
      </c>
      <c r="H4757" s="170">
        <f>B4757/'Projections+Sensitivity'!C$67</f>
        <v>400443409.28548104</v>
      </c>
      <c r="I4757" s="170">
        <f>C4757/'Projections+Sensitivity'!D$67</f>
        <v>471718257.61717886</v>
      </c>
      <c r="J4757" s="170">
        <f>D4757/'Projections+Sensitivity'!E$67</f>
        <v>351199684.0900839</v>
      </c>
      <c r="K4757" s="170">
        <f>E4757/'Projections+Sensitivity'!F$67</f>
        <v>403324151.27562547</v>
      </c>
      <c r="L4757" s="170">
        <f>F4757/'Projections+Sensitivity'!F$67</f>
        <v>3548484002.522264</v>
      </c>
      <c r="M4757" s="170">
        <f t="shared" si="149"/>
        <v>5556383529.9767809</v>
      </c>
      <c r="N4757" s="171">
        <f>'Projections+Sensitivity'!$B$72</f>
        <v>418000000</v>
      </c>
      <c r="O4757" s="171">
        <f>'Projections+Sensitivity'!$B$73</f>
        <v>634000000</v>
      </c>
      <c r="P4757" s="170">
        <f t="shared" si="148"/>
        <v>5340383529.9767809</v>
      </c>
      <c r="Q4757" s="170">
        <f>P4757/'Projections+Sensitivity'!$B$75</f>
        <v>39.558396518346527</v>
      </c>
    </row>
    <row r="4758" spans="1:17">
      <c r="A4758" s="222">
        <v>-122497060.406749</v>
      </c>
      <c r="B4758" s="223">
        <v>86154732.664143801</v>
      </c>
      <c r="C4758" s="223">
        <v>22467014.6190692</v>
      </c>
      <c r="D4758" s="222">
        <v>590889396.997383</v>
      </c>
      <c r="E4758" s="222">
        <v>133373091.143043</v>
      </c>
      <c r="F4758" s="224">
        <f>E4758*(1+'Projections+Sensitivity'!$B$64)/('Projections+Sensitivity'!$B$63-'Projections+Sensitivity'!$B$64)</f>
        <v>1173429061.4414632</v>
      </c>
      <c r="G4758" s="170">
        <f>A4758/'Projections+Sensitivity'!B$67</f>
        <v>-108626023.99044245</v>
      </c>
      <c r="H4758" s="170">
        <f>B4758/'Projections+Sensitivity'!C$67</f>
        <v>67747858.564289182</v>
      </c>
      <c r="I4758" s="170">
        <f>C4758/'Projections+Sensitivity'!D$67</f>
        <v>15666429.094028641</v>
      </c>
      <c r="J4758" s="170">
        <f>D4758/'Projections+Sensitivity'!E$67</f>
        <v>365375197.44644201</v>
      </c>
      <c r="K4758" s="170">
        <f>E4758/'Projections+Sensitivity'!F$67</f>
        <v>73132311.317404538</v>
      </c>
      <c r="L4758" s="170">
        <f>F4758/'Projections+Sensitivity'!F$67</f>
        <v>643424986.96524537</v>
      </c>
      <c r="M4758" s="170">
        <f t="shared" si="149"/>
        <v>1056720759.3969673</v>
      </c>
      <c r="N4758" s="171">
        <f>'Projections+Sensitivity'!$B$72</f>
        <v>418000000</v>
      </c>
      <c r="O4758" s="171">
        <f>'Projections+Sensitivity'!$B$73</f>
        <v>634000000</v>
      </c>
      <c r="P4758" s="170">
        <f t="shared" si="148"/>
        <v>840720759.39696741</v>
      </c>
      <c r="Q4758" s="170">
        <f>P4758/'Projections+Sensitivity'!$B$75</f>
        <v>6.2275611807182774</v>
      </c>
    </row>
    <row r="4759" spans="1:17">
      <c r="A4759" s="222">
        <v>58656147.962261498</v>
      </c>
      <c r="B4759" s="223">
        <v>760447583.37012601</v>
      </c>
      <c r="C4759" s="223">
        <v>595889038.11620295</v>
      </c>
      <c r="D4759" s="222">
        <v>787494654.66125798</v>
      </c>
      <c r="E4759" s="222">
        <v>461728506.38293499</v>
      </c>
      <c r="F4759" s="224">
        <f>E4759*(1+'Projections+Sensitivity'!$B$64)/('Projections+Sensitivity'!$B$63-'Projections+Sensitivity'!$B$64)</f>
        <v>4062331038.7595954</v>
      </c>
      <c r="G4759" s="170">
        <f>A4759/'Projections+Sensitivity'!B$67</f>
        <v>52014179.887899712</v>
      </c>
      <c r="H4759" s="170">
        <f>B4759/'Projections+Sensitivity'!C$67</f>
        <v>597978703.3238169</v>
      </c>
      <c r="I4759" s="170">
        <f>C4759/'Projections+Sensitivity'!D$67</f>
        <v>415518195.08911633</v>
      </c>
      <c r="J4759" s="170">
        <f>D4759/'Projections+Sensitivity'!E$67</f>
        <v>486945638.89111233</v>
      </c>
      <c r="K4759" s="170">
        <f>E4759/'Projections+Sensitivity'!F$67</f>
        <v>253179052.71237603</v>
      </c>
      <c r="L4759" s="170">
        <f>F4759/'Projections+Sensitivity'!F$67</f>
        <v>2227493234.6157804</v>
      </c>
      <c r="M4759" s="170">
        <f t="shared" si="149"/>
        <v>4033129004.5201015</v>
      </c>
      <c r="N4759" s="171">
        <f>'Projections+Sensitivity'!$B$72</f>
        <v>418000000</v>
      </c>
      <c r="O4759" s="171">
        <f>'Projections+Sensitivity'!$B$73</f>
        <v>634000000</v>
      </c>
      <c r="P4759" s="170">
        <f t="shared" si="148"/>
        <v>3817129004.5201015</v>
      </c>
      <c r="Q4759" s="170">
        <f>P4759/'Projections+Sensitivity'!$B$75</f>
        <v>28.275029663111862</v>
      </c>
    </row>
    <row r="4760" spans="1:17">
      <c r="A4760" s="222">
        <v>-101587392.32752</v>
      </c>
      <c r="B4760" s="223">
        <v>390950025.59255701</v>
      </c>
      <c r="C4760" s="223">
        <v>-55058690.990364097</v>
      </c>
      <c r="D4760" s="222">
        <v>844986804.78906798</v>
      </c>
      <c r="E4760" s="222">
        <v>596570473.28483105</v>
      </c>
      <c r="F4760" s="224">
        <f>E4760*(1+'Projections+Sensitivity'!$B$64)/('Projections+Sensitivity'!$B$63-'Projections+Sensitivity'!$B$64)</f>
        <v>5248683407.9561176</v>
      </c>
      <c r="G4760" s="170">
        <f>A4760/'Projections+Sensitivity'!B$67</f>
        <v>-90084076.135819659</v>
      </c>
      <c r="H4760" s="170">
        <f>B4760/'Projections+Sensitivity'!C$67</f>
        <v>307423936.21949965</v>
      </c>
      <c r="I4760" s="170">
        <f>C4760/'Projections+Sensitivity'!D$67</f>
        <v>-38392865.854035251</v>
      </c>
      <c r="J4760" s="170">
        <f>D4760/'Projections+Sensitivity'!E$67</f>
        <v>522495787.21212226</v>
      </c>
      <c r="K4760" s="170">
        <f>E4760/'Projections+Sensitivity'!F$67</f>
        <v>327116790.95932376</v>
      </c>
      <c r="L4760" s="170">
        <f>F4760/'Projections+Sensitivity'!F$67</f>
        <v>2878004443.8309093</v>
      </c>
      <c r="M4760" s="170">
        <f t="shared" si="149"/>
        <v>3906564016.2319999</v>
      </c>
      <c r="N4760" s="171">
        <f>'Projections+Sensitivity'!$B$72</f>
        <v>418000000</v>
      </c>
      <c r="O4760" s="171">
        <f>'Projections+Sensitivity'!$B$73</f>
        <v>634000000</v>
      </c>
      <c r="P4760" s="170">
        <f t="shared" si="148"/>
        <v>3690564016.2320004</v>
      </c>
      <c r="Q4760" s="170">
        <f>P4760/'Projections+Sensitivity'!$B$75</f>
        <v>27.337511231348152</v>
      </c>
    </row>
    <row r="4761" spans="1:17">
      <c r="A4761" s="222">
        <v>-367318429.125265</v>
      </c>
      <c r="B4761" s="223">
        <v>597274878.55955899</v>
      </c>
      <c r="C4761" s="223">
        <v>-211466026.682271</v>
      </c>
      <c r="D4761" s="222">
        <v>527858712.73607099</v>
      </c>
      <c r="E4761" s="222">
        <v>518843.70336392499</v>
      </c>
      <c r="F4761" s="224">
        <f>E4761*(1+'Projections+Sensitivity'!$B$64)/('Projections+Sensitivity'!$B$63-'Projections+Sensitivity'!$B$64)</f>
        <v>4564835.9399586506</v>
      </c>
      <c r="G4761" s="170">
        <f>A4761/'Projections+Sensitivity'!B$67</f>
        <v>-325724881.57515293</v>
      </c>
      <c r="H4761" s="170">
        <f>B4761/'Projections+Sensitivity'!C$67</f>
        <v>469667686.79321194</v>
      </c>
      <c r="I4761" s="170">
        <f>C4761/'Projections+Sensitivity'!D$67</f>
        <v>-147456952.73647445</v>
      </c>
      <c r="J4761" s="170">
        <f>D4761/'Projections+Sensitivity'!E$67</f>
        <v>326400308.36535865</v>
      </c>
      <c r="K4761" s="170">
        <f>E4761/'Projections+Sensitivity'!F$67</f>
        <v>284496.96197556343</v>
      </c>
      <c r="L4761" s="170">
        <f>F4761/'Projections+Sensitivity'!F$67</f>
        <v>2503031.1602802393</v>
      </c>
      <c r="M4761" s="170">
        <f t="shared" si="149"/>
        <v>325673688.969199</v>
      </c>
      <c r="N4761" s="171">
        <f>'Projections+Sensitivity'!$B$72</f>
        <v>418000000</v>
      </c>
      <c r="O4761" s="171">
        <f>'Projections+Sensitivity'!$B$73</f>
        <v>634000000</v>
      </c>
      <c r="P4761" s="170">
        <f t="shared" si="148"/>
        <v>109673688.96919894</v>
      </c>
      <c r="Q4761" s="170">
        <f>P4761/'Projections+Sensitivity'!$B$75</f>
        <v>0.81239769606814027</v>
      </c>
    </row>
    <row r="4762" spans="1:17">
      <c r="A4762" s="222">
        <v>222259073.872803</v>
      </c>
      <c r="B4762" s="223">
        <v>285916752.844266</v>
      </c>
      <c r="C4762" s="223">
        <v>-163732455.44587901</v>
      </c>
      <c r="D4762" s="222">
        <v>651725309.58777297</v>
      </c>
      <c r="E4762" s="222">
        <v>-181624359.95790899</v>
      </c>
      <c r="F4762" s="224">
        <f>E4762*(1+'Projections+Sensitivity'!$B$64)/('Projections+Sensitivity'!$B$63-'Projections+Sensitivity'!$B$64)</f>
        <v>-1597948284.8735979</v>
      </c>
      <c r="G4762" s="170">
        <f>A4762/'Projections+Sensitivity'!B$67</f>
        <v>197091419.25882861</v>
      </c>
      <c r="H4762" s="170">
        <f>B4762/'Projections+Sensitivity'!C$67</f>
        <v>224830919.13667724</v>
      </c>
      <c r="I4762" s="170">
        <f>C4762/'Projections+Sensitivity'!D$67</f>
        <v>-114171951.50871979</v>
      </c>
      <c r="J4762" s="170">
        <f>D4762/'Projections+Sensitivity'!E$67</f>
        <v>402992954.14930367</v>
      </c>
      <c r="K4762" s="170">
        <f>E4762/'Projections+Sensitivity'!F$67</f>
        <v>-99589873.200288281</v>
      </c>
      <c r="L4762" s="170">
        <f>F4762/'Projections+Sensitivity'!F$67</f>
        <v>-876201117.00908375</v>
      </c>
      <c r="M4762" s="170">
        <f t="shared" si="149"/>
        <v>-265047649.17328238</v>
      </c>
      <c r="N4762" s="171">
        <f>'Projections+Sensitivity'!$B$72</f>
        <v>418000000</v>
      </c>
      <c r="O4762" s="171">
        <f>'Projections+Sensitivity'!$B$73</f>
        <v>634000000</v>
      </c>
      <c r="P4762" s="170">
        <f t="shared" si="148"/>
        <v>-481047649.17328238</v>
      </c>
      <c r="Q4762" s="170">
        <f>P4762/'Projections+Sensitivity'!$B$75</f>
        <v>-3.5633159198020916</v>
      </c>
    </row>
    <row r="4763" spans="1:17">
      <c r="A4763" s="222">
        <v>648696793.99575698</v>
      </c>
      <c r="B4763" s="223">
        <v>-503275946.77124798</v>
      </c>
      <c r="C4763" s="223">
        <v>264710320.206314</v>
      </c>
      <c r="D4763" s="222">
        <v>468547794.32623702</v>
      </c>
      <c r="E4763" s="222">
        <v>1051264926.26871</v>
      </c>
      <c r="F4763" s="224">
        <f>E4763*(1+'Projections+Sensitivity'!$B$64)/('Projections+Sensitivity'!$B$63-'Projections+Sensitivity'!$B$64)</f>
        <v>9249128180.0974255</v>
      </c>
      <c r="G4763" s="170">
        <f>A4763/'Projections+Sensitivity'!B$67</f>
        <v>575241179.44648981</v>
      </c>
      <c r="H4763" s="170">
        <f>B4763/'Projections+Sensitivity'!C$67</f>
        <v>-395751534.55101353</v>
      </c>
      <c r="I4763" s="170">
        <f>C4763/'Projections+Sensitivity'!D$67</f>
        <v>184584624.71689293</v>
      </c>
      <c r="J4763" s="170">
        <f>D4763/'Projections+Sensitivity'!E$67</f>
        <v>289725528.55911535</v>
      </c>
      <c r="K4763" s="170">
        <f>E4763/'Projections+Sensitivity'!F$67</f>
        <v>576438869.38555014</v>
      </c>
      <c r="L4763" s="170">
        <f>F4763/'Projections+Sensitivity'!F$67</f>
        <v>5071563654.1407938</v>
      </c>
      <c r="M4763" s="170">
        <f t="shared" si="149"/>
        <v>6301802321.6978283</v>
      </c>
      <c r="N4763" s="171">
        <f>'Projections+Sensitivity'!$B$72</f>
        <v>418000000</v>
      </c>
      <c r="O4763" s="171">
        <f>'Projections+Sensitivity'!$B$73</f>
        <v>634000000</v>
      </c>
      <c r="P4763" s="170">
        <f t="shared" si="148"/>
        <v>6085802321.6978283</v>
      </c>
      <c r="Q4763" s="170">
        <f>P4763/'Projections+Sensitivity'!$B$75</f>
        <v>45.080017197761691</v>
      </c>
    </row>
    <row r="4764" spans="1:17">
      <c r="A4764" s="222">
        <v>492044135.49896002</v>
      </c>
      <c r="B4764" s="223">
        <v>591710013.89203</v>
      </c>
      <c r="C4764" s="223">
        <v>744485352.06110799</v>
      </c>
      <c r="D4764" s="222">
        <v>819456043.12118804</v>
      </c>
      <c r="E4764" s="222">
        <v>1063633025.00159</v>
      </c>
      <c r="F4764" s="224">
        <f>E4764*(1+'Projections+Sensitivity'!$B$64)/('Projections+Sensitivity'!$B$63-'Projections+Sensitivity'!$B$64)</f>
        <v>9357943881.7022839</v>
      </c>
      <c r="G4764" s="170">
        <f>A4764/'Projections+Sensitivity'!B$67</f>
        <v>436327189.31859183</v>
      </c>
      <c r="H4764" s="170">
        <f>B4764/'Projections+Sensitivity'!C$67</f>
        <v>465291750.00173181</v>
      </c>
      <c r="I4764" s="170">
        <f>C4764/'Projections+Sensitivity'!D$67</f>
        <v>519135593.99693441</v>
      </c>
      <c r="J4764" s="170">
        <f>D4764/'Projections+Sensitivity'!E$67</f>
        <v>506708895.22732496</v>
      </c>
      <c r="K4764" s="170">
        <f>E4764/'Projections+Sensitivity'!F$67</f>
        <v>583220654.52065873</v>
      </c>
      <c r="L4764" s="170">
        <f>F4764/'Projections+Sensitivity'!F$67</f>
        <v>5131230440.7301016</v>
      </c>
      <c r="M4764" s="170">
        <f t="shared" si="149"/>
        <v>7641914523.7953434</v>
      </c>
      <c r="N4764" s="171">
        <f>'Projections+Sensitivity'!$B$72</f>
        <v>418000000</v>
      </c>
      <c r="O4764" s="171">
        <f>'Projections+Sensitivity'!$B$73</f>
        <v>634000000</v>
      </c>
      <c r="P4764" s="170">
        <f t="shared" si="148"/>
        <v>7425914523.7953434</v>
      </c>
      <c r="Q4764" s="170">
        <f>P4764/'Projections+Sensitivity'!$B$75</f>
        <v>55.00677425033588</v>
      </c>
    </row>
    <row r="4765" spans="1:17">
      <c r="A4765" s="222">
        <v>885846045.72948802</v>
      </c>
      <c r="B4765" s="223">
        <v>-201936141.93147501</v>
      </c>
      <c r="C4765" s="223">
        <v>1024791702.7259099</v>
      </c>
      <c r="D4765" s="222">
        <v>214482439.824357</v>
      </c>
      <c r="E4765" s="222">
        <v>928897332.80953503</v>
      </c>
      <c r="F4765" s="224">
        <f>E4765*(1+'Projections+Sensitivity'!$B$64)/('Projections+Sensitivity'!$B$63-'Projections+Sensitivity'!$B$64)</f>
        <v>8172526527.4473429</v>
      </c>
      <c r="G4765" s="170">
        <f>A4765/'Projections+Sensitivity'!B$67</f>
        <v>785536677.33522499</v>
      </c>
      <c r="H4765" s="170">
        <f>B4765/'Projections+Sensitivity'!C$67</f>
        <v>-158792683.34478271</v>
      </c>
      <c r="I4765" s="170">
        <f>C4765/'Projections+Sensitivity'!D$67</f>
        <v>714595455.56522596</v>
      </c>
      <c r="J4765" s="170">
        <f>D4765/'Projections+Sensitivity'!E$67</f>
        <v>132624758.87677188</v>
      </c>
      <c r="K4765" s="170">
        <f>E4765/'Projections+Sensitivity'!F$67</f>
        <v>509341189.76125377</v>
      </c>
      <c r="L4765" s="170">
        <f>F4765/'Projections+Sensitivity'!F$67</f>
        <v>4481231927.166008</v>
      </c>
      <c r="M4765" s="170">
        <f t="shared" si="149"/>
        <v>6464537325.3597021</v>
      </c>
      <c r="N4765" s="171">
        <f>'Projections+Sensitivity'!$B$72</f>
        <v>418000000</v>
      </c>
      <c r="O4765" s="171">
        <f>'Projections+Sensitivity'!$B$73</f>
        <v>634000000</v>
      </c>
      <c r="P4765" s="170">
        <f t="shared" si="148"/>
        <v>6248537325.3597021</v>
      </c>
      <c r="Q4765" s="170">
        <f>P4765/'Projections+Sensitivity'!$B$75</f>
        <v>46.285461669331127</v>
      </c>
    </row>
    <row r="4766" spans="1:17">
      <c r="A4766" s="222">
        <v>164054854.610275</v>
      </c>
      <c r="B4766" s="223">
        <v>304357901.88799202</v>
      </c>
      <c r="C4766" s="223">
        <v>321067613.39226502</v>
      </c>
      <c r="D4766" s="222">
        <v>1240843939.29653</v>
      </c>
      <c r="E4766" s="222">
        <v>785494174.23030496</v>
      </c>
      <c r="F4766" s="224">
        <f>E4766*(1+'Projections+Sensitivity'!$B$64)/('Projections+Sensitivity'!$B$63-'Projections+Sensitivity'!$B$64)</f>
        <v>6910851984.7249765</v>
      </c>
      <c r="G4766" s="170">
        <f>A4766/'Projections+Sensitivity'!B$67</f>
        <v>145477993.62263268</v>
      </c>
      <c r="H4766" s="170">
        <f>B4766/'Projections+Sensitivity'!C$67</f>
        <v>239332134.7814132</v>
      </c>
      <c r="I4766" s="170">
        <f>C4766/'Projections+Sensitivity'!D$67</f>
        <v>223883016.27442974</v>
      </c>
      <c r="J4766" s="170">
        <f>D4766/'Projections+Sensitivity'!E$67</f>
        <v>767273201.42232728</v>
      </c>
      <c r="K4766" s="170">
        <f>E4766/'Projections+Sensitivity'!F$67</f>
        <v>430709103.279374</v>
      </c>
      <c r="L4766" s="170">
        <f>F4766/'Projections+Sensitivity'!F$67</f>
        <v>3789419398.5004077</v>
      </c>
      <c r="M4766" s="170">
        <f t="shared" si="149"/>
        <v>5596094847.8805847</v>
      </c>
      <c r="N4766" s="171">
        <f>'Projections+Sensitivity'!$B$72</f>
        <v>418000000</v>
      </c>
      <c r="O4766" s="171">
        <f>'Projections+Sensitivity'!$B$73</f>
        <v>634000000</v>
      </c>
      <c r="P4766" s="170">
        <f t="shared" si="148"/>
        <v>5380094847.8805847</v>
      </c>
      <c r="Q4766" s="170">
        <f>P4766/'Projections+Sensitivity'!$B$75</f>
        <v>39.852554428745073</v>
      </c>
    </row>
    <row r="4767" spans="1:17">
      <c r="A4767" s="222">
        <v>604009843.88732505</v>
      </c>
      <c r="B4767" s="223">
        <v>638065129.80709398</v>
      </c>
      <c r="C4767" s="223">
        <v>1006451694.41672</v>
      </c>
      <c r="D4767" s="222">
        <v>537329298.30437696</v>
      </c>
      <c r="E4767" s="222">
        <v>64088088.540789299</v>
      </c>
      <c r="F4767" s="224">
        <f>E4767*(1+'Projections+Sensitivity'!$B$64)/('Projections+Sensitivity'!$B$63-'Projections+Sensitivity'!$B$64)</f>
        <v>563853060.17493856</v>
      </c>
      <c r="G4767" s="170">
        <f>A4767/'Projections+Sensitivity'!B$67</f>
        <v>535614385.96736407</v>
      </c>
      <c r="H4767" s="170">
        <f>B4767/'Projections+Sensitivity'!C$67</f>
        <v>501743140.88454503</v>
      </c>
      <c r="I4767" s="170">
        <f>C4767/'Projections+Sensitivity'!D$67</f>
        <v>701806820.99888921</v>
      </c>
      <c r="J4767" s="170">
        <f>D4767/'Projections+Sensitivity'!E$67</f>
        <v>332256424.73762202</v>
      </c>
      <c r="K4767" s="170">
        <f>E4767/'Projections+Sensitivity'!F$67</f>
        <v>35141346.749440379</v>
      </c>
      <c r="L4767" s="170">
        <f>F4767/'Projections+Sensitivity'!F$67</f>
        <v>309176890.03518152</v>
      </c>
      <c r="M4767" s="170">
        <f t="shared" si="149"/>
        <v>2415739009.3730421</v>
      </c>
      <c r="N4767" s="171">
        <f>'Projections+Sensitivity'!$B$72</f>
        <v>418000000</v>
      </c>
      <c r="O4767" s="171">
        <f>'Projections+Sensitivity'!$B$73</f>
        <v>634000000</v>
      </c>
      <c r="P4767" s="170">
        <f t="shared" si="148"/>
        <v>2199739009.3730421</v>
      </c>
      <c r="Q4767" s="170">
        <f>P4767/'Projections+Sensitivity'!$B$75</f>
        <v>16.294363032392905</v>
      </c>
    </row>
    <row r="4768" spans="1:17">
      <c r="A4768" s="222">
        <v>839890130.74756205</v>
      </c>
      <c r="B4768" s="223">
        <v>719162871.06596601</v>
      </c>
      <c r="C4768" s="223">
        <v>143586053.68624899</v>
      </c>
      <c r="D4768" s="222">
        <v>508470164.42071098</v>
      </c>
      <c r="E4768" s="222">
        <v>452953398.249982</v>
      </c>
      <c r="F4768" s="224">
        <f>E4768*(1+'Projections+Sensitivity'!$B$64)/('Projections+Sensitivity'!$B$63-'Projections+Sensitivity'!$B$64)</f>
        <v>3985126808.0392108</v>
      </c>
      <c r="G4768" s="170">
        <f>A4768/'Projections+Sensitivity'!B$67</f>
        <v>744784611.06723809</v>
      </c>
      <c r="H4768" s="170">
        <f>B4768/'Projections+Sensitivity'!C$67</f>
        <v>565514429.2954483</v>
      </c>
      <c r="I4768" s="170">
        <f>C4768/'Projections+Sensitivity'!D$67</f>
        <v>100123704.33309509</v>
      </c>
      <c r="J4768" s="170">
        <f>D4768/'Projections+Sensitivity'!E$67</f>
        <v>314411440.89722919</v>
      </c>
      <c r="K4768" s="170">
        <f>E4768/'Projections+Sensitivity'!F$67</f>
        <v>248367407.91713965</v>
      </c>
      <c r="L4768" s="170">
        <f>F4768/'Projections+Sensitivity'!F$67</f>
        <v>2185159928.9416366</v>
      </c>
      <c r="M4768" s="170">
        <f t="shared" si="149"/>
        <v>4158361522.451787</v>
      </c>
      <c r="N4768" s="171">
        <f>'Projections+Sensitivity'!$B$72</f>
        <v>418000000</v>
      </c>
      <c r="O4768" s="171">
        <f>'Projections+Sensitivity'!$B$73</f>
        <v>634000000</v>
      </c>
      <c r="P4768" s="170">
        <f t="shared" si="148"/>
        <v>3942361522.451787</v>
      </c>
      <c r="Q4768" s="170">
        <f>P4768/'Projections+Sensitivity'!$B$75</f>
        <v>29.202677944087313</v>
      </c>
    </row>
    <row r="4769" spans="1:17">
      <c r="A4769" s="222">
        <v>168182073.56157699</v>
      </c>
      <c r="B4769" s="223">
        <v>73813617.247356102</v>
      </c>
      <c r="C4769" s="223">
        <v>492087716.28223503</v>
      </c>
      <c r="D4769" s="222">
        <v>514663737.69329</v>
      </c>
      <c r="E4769" s="222">
        <v>1158817895.99828</v>
      </c>
      <c r="F4769" s="224">
        <f>E4769*(1+'Projections+Sensitivity'!$B$64)/('Projections+Sensitivity'!$B$63-'Projections+Sensitivity'!$B$64)</f>
        <v>10195389372.991692</v>
      </c>
      <c r="G4769" s="170">
        <f>A4769/'Projections+Sensitivity'!B$67</f>
        <v>149137864.18058151</v>
      </c>
      <c r="H4769" s="170">
        <f>B4769/'Projections+Sensitivity'!C$67</f>
        <v>58043410.347365327</v>
      </c>
      <c r="I4769" s="170">
        <f>C4769/'Projections+Sensitivity'!D$67</f>
        <v>343136702.66786474</v>
      </c>
      <c r="J4769" s="170">
        <f>D4769/'Projections+Sensitivity'!E$67</f>
        <v>318241223.71084362</v>
      </c>
      <c r="K4769" s="170">
        <f>E4769/'Projections+Sensitivity'!F$67</f>
        <v>635413263.68026161</v>
      </c>
      <c r="L4769" s="170">
        <f>F4769/'Projections+Sensitivity'!F$67</f>
        <v>5590425949.0253172</v>
      </c>
      <c r="M4769" s="170">
        <f t="shared" si="149"/>
        <v>7094398413.6122341</v>
      </c>
      <c r="N4769" s="171">
        <f>'Projections+Sensitivity'!$B$72</f>
        <v>418000000</v>
      </c>
      <c r="O4769" s="171">
        <f>'Projections+Sensitivity'!$B$73</f>
        <v>634000000</v>
      </c>
      <c r="P4769" s="170">
        <f t="shared" si="148"/>
        <v>6878398413.6122341</v>
      </c>
      <c r="Q4769" s="170">
        <f>P4769/'Projections+Sensitivity'!$B$75</f>
        <v>50.951099360090623</v>
      </c>
    </row>
    <row r="4770" spans="1:17">
      <c r="A4770" s="222">
        <v>509520203.15042102</v>
      </c>
      <c r="B4770" s="223">
        <v>210421699.83685201</v>
      </c>
      <c r="C4770" s="223">
        <v>760454065.24245703</v>
      </c>
      <c r="D4770" s="222">
        <v>385181619.200225</v>
      </c>
      <c r="E4770" s="222">
        <v>266166939.742497</v>
      </c>
      <c r="F4770" s="224">
        <f>E4770*(1+'Projections+Sensitivity'!$B$64)/('Projections+Sensitivity'!$B$63-'Projections+Sensitivity'!$B$64)</f>
        <v>2341761892.2381582</v>
      </c>
      <c r="G4770" s="170">
        <f>A4770/'Projections+Sensitivity'!B$67</f>
        <v>451824342.78221571</v>
      </c>
      <c r="H4770" s="170">
        <f>B4770/'Projections+Sensitivity'!C$67</f>
        <v>165465310.12958872</v>
      </c>
      <c r="I4770" s="170">
        <f>C4770/'Projections+Sensitivity'!D$67</f>
        <v>530270705.49350804</v>
      </c>
      <c r="J4770" s="170">
        <f>D4770/'Projections+Sensitivity'!E$67</f>
        <v>238176232.10566044</v>
      </c>
      <c r="K4770" s="170">
        <f>E4770/'Projections+Sensitivity'!F$67</f>
        <v>145947007.24730486</v>
      </c>
      <c r="L4770" s="170">
        <f>F4770/'Projections+Sensitivity'!F$67</f>
        <v>1284055563.7322688</v>
      </c>
      <c r="M4770" s="170">
        <f t="shared" si="149"/>
        <v>2815739161.4905467</v>
      </c>
      <c r="N4770" s="171">
        <f>'Projections+Sensitivity'!$B$72</f>
        <v>418000000</v>
      </c>
      <c r="O4770" s="171">
        <f>'Projections+Sensitivity'!$B$73</f>
        <v>634000000</v>
      </c>
      <c r="P4770" s="170">
        <f t="shared" si="148"/>
        <v>2599739161.4905467</v>
      </c>
      <c r="Q4770" s="170">
        <f>P4770/'Projections+Sensitivity'!$B$75</f>
        <v>19.257327122152198</v>
      </c>
    </row>
    <row r="4771" spans="1:17">
      <c r="A4771" s="222">
        <v>27602180.8349098</v>
      </c>
      <c r="B4771" s="223">
        <v>100341296.409917</v>
      </c>
      <c r="C4771" s="223">
        <v>736915967.65479505</v>
      </c>
      <c r="D4771" s="222">
        <v>184824778.188914</v>
      </c>
      <c r="E4771" s="222">
        <v>364547094.60418099</v>
      </c>
      <c r="F4771" s="224">
        <f>E4771*(1+'Projections+Sensitivity'!$B$64)/('Projections+Sensitivity'!$B$63-'Projections+Sensitivity'!$B$64)</f>
        <v>3207319792.9694209</v>
      </c>
      <c r="G4771" s="170">
        <f>A4771/'Projections+Sensitivity'!B$67</f>
        <v>24476629.460377239</v>
      </c>
      <c r="H4771" s="170">
        <f>B4771/'Projections+Sensitivity'!C$67</f>
        <v>78903476.885439321</v>
      </c>
      <c r="I4771" s="170">
        <f>C4771/'Projections+Sensitivity'!D$67</f>
        <v>513857401.67376316</v>
      </c>
      <c r="J4771" s="170">
        <f>D4771/'Projections+Sensitivity'!E$67</f>
        <v>114286007.10543531</v>
      </c>
      <c r="K4771" s="170">
        <f>E4771/'Projections+Sensitivity'!F$67</f>
        <v>199891682.67724398</v>
      </c>
      <c r="L4771" s="170">
        <f>F4771/'Projections+Sensitivity'!F$67</f>
        <v>1758665916.6679158</v>
      </c>
      <c r="M4771" s="170">
        <f t="shared" si="149"/>
        <v>2690081114.4701748</v>
      </c>
      <c r="N4771" s="171">
        <f>'Projections+Sensitivity'!$B$72</f>
        <v>418000000</v>
      </c>
      <c r="O4771" s="171">
        <f>'Projections+Sensitivity'!$B$73</f>
        <v>634000000</v>
      </c>
      <c r="P4771" s="170">
        <f t="shared" si="148"/>
        <v>2474081114.4701748</v>
      </c>
      <c r="Q4771" s="170">
        <f>P4771/'Projections+Sensitivity'!$B$75</f>
        <v>18.326526773853146</v>
      </c>
    </row>
    <row r="4772" spans="1:17">
      <c r="A4772" s="222">
        <v>488445591.21867901</v>
      </c>
      <c r="B4772" s="223">
        <v>-123617154.634222</v>
      </c>
      <c r="C4772" s="223">
        <v>698674590.60572004</v>
      </c>
      <c r="D4772" s="222">
        <v>-200425027.470146</v>
      </c>
      <c r="E4772" s="222">
        <v>376170945.930246</v>
      </c>
      <c r="F4772" s="224">
        <f>E4772*(1+'Projections+Sensitivity'!$B$64)/('Projections+Sensitivity'!$B$63-'Projections+Sensitivity'!$B$64)</f>
        <v>3309587535.5476518</v>
      </c>
      <c r="G4772" s="170">
        <f>A4772/'Projections+Sensitivity'!B$67</f>
        <v>433136128.60233861</v>
      </c>
      <c r="H4772" s="170">
        <f>B4772/'Projections+Sensitivity'!C$67</f>
        <v>-97206470.838073775</v>
      </c>
      <c r="I4772" s="170">
        <f>C4772/'Projections+Sensitivity'!D$67</f>
        <v>487191383.41743243</v>
      </c>
      <c r="J4772" s="170">
        <f>D4772/'Projections+Sensitivity'!E$67</f>
        <v>-123932387.95150945</v>
      </c>
      <c r="K4772" s="170">
        <f>E4772/'Projections+Sensitivity'!F$67</f>
        <v>206265375.50088334</v>
      </c>
      <c r="L4772" s="170">
        <f>F4772/'Projections+Sensitivity'!F$67</f>
        <v>1814742268.5306618</v>
      </c>
      <c r="M4772" s="170">
        <f t="shared" si="149"/>
        <v>2720196297.2617331</v>
      </c>
      <c r="N4772" s="171">
        <f>'Projections+Sensitivity'!$B$72</f>
        <v>418000000</v>
      </c>
      <c r="O4772" s="171">
        <f>'Projections+Sensitivity'!$B$73</f>
        <v>634000000</v>
      </c>
      <c r="P4772" s="170">
        <f t="shared" si="148"/>
        <v>2504196297.2617331</v>
      </c>
      <c r="Q4772" s="170">
        <f>P4772/'Projections+Sensitivity'!$B$75</f>
        <v>18.549602201938765</v>
      </c>
    </row>
    <row r="4773" spans="1:17">
      <c r="A4773" s="222">
        <v>287128386.91124201</v>
      </c>
      <c r="B4773" s="223">
        <v>214083632.29079601</v>
      </c>
      <c r="C4773" s="223">
        <v>736340087.46245599</v>
      </c>
      <c r="D4773" s="222">
        <v>791702726.71956003</v>
      </c>
      <c r="E4773" s="222">
        <v>821132441.57105803</v>
      </c>
      <c r="F4773" s="224">
        <f>E4773*(1+'Projections+Sensitivity'!$B$64)/('Projections+Sensitivity'!$B$63-'Projections+Sensitivity'!$B$64)</f>
        <v>7224400829.0882587</v>
      </c>
      <c r="G4773" s="170">
        <f>A4773/'Projections+Sensitivity'!B$67</f>
        <v>254615212.32748881</v>
      </c>
      <c r="H4773" s="170">
        <f>B4773/'Projections+Sensitivity'!C$67</f>
        <v>168344874.30778539</v>
      </c>
      <c r="I4773" s="170">
        <f>C4773/'Projections+Sensitivity'!D$67</f>
        <v>513455835.80696219</v>
      </c>
      <c r="J4773" s="170">
        <f>D4773/'Projections+Sensitivity'!E$67</f>
        <v>489547691.26670736</v>
      </c>
      <c r="K4773" s="170">
        <f>E4773/'Projections+Sensitivity'!F$67</f>
        <v>450250592.7930389</v>
      </c>
      <c r="L4773" s="170">
        <f>F4773/'Projections+Sensitivity'!F$67</f>
        <v>3961347270.1772733</v>
      </c>
      <c r="M4773" s="170">
        <f t="shared" si="149"/>
        <v>5837561476.6792564</v>
      </c>
      <c r="N4773" s="171">
        <f>'Projections+Sensitivity'!$B$72</f>
        <v>418000000</v>
      </c>
      <c r="O4773" s="171">
        <f>'Projections+Sensitivity'!$B$73</f>
        <v>634000000</v>
      </c>
      <c r="P4773" s="170">
        <f t="shared" si="148"/>
        <v>5621561476.6792564</v>
      </c>
      <c r="Q4773" s="170">
        <f>P4773/'Projections+Sensitivity'!$B$75</f>
        <v>41.641196123550046</v>
      </c>
    </row>
    <row r="4774" spans="1:17">
      <c r="A4774" s="222">
        <v>796559001.90358305</v>
      </c>
      <c r="B4774" s="223">
        <v>460821268.63779098</v>
      </c>
      <c r="C4774" s="223">
        <v>615748296.67822695</v>
      </c>
      <c r="D4774" s="222">
        <v>436132886.726771</v>
      </c>
      <c r="E4774" s="222">
        <v>543390096.24383605</v>
      </c>
      <c r="F4774" s="224">
        <f>E4774*(1+'Projections+Sensitivity'!$B$64)/('Projections+Sensitivity'!$B$63-'Projections+Sensitivity'!$B$64)</f>
        <v>4780797424.4829588</v>
      </c>
      <c r="G4774" s="170">
        <f>A4774/'Projections+Sensitivity'!B$67</f>
        <v>706360111.52651536</v>
      </c>
      <c r="H4774" s="170">
        <f>B4774/'Projections+Sensitivity'!C$67</f>
        <v>362367256.74482286</v>
      </c>
      <c r="I4774" s="170">
        <f>C4774/'Projections+Sensitivity'!D$67</f>
        <v>429366215.01508635</v>
      </c>
      <c r="J4774" s="170">
        <f>D4774/'Projections+Sensitivity'!E$67</f>
        <v>269681839.63095623</v>
      </c>
      <c r="K4774" s="170">
        <f>E4774/'Projections+Sensitivity'!F$67</f>
        <v>297956456.91887015</v>
      </c>
      <c r="L4774" s="170">
        <f>F4774/'Projections+Sensitivity'!F$67</f>
        <v>2621449068.8961663</v>
      </c>
      <c r="M4774" s="170">
        <f t="shared" si="149"/>
        <v>4687180948.7324171</v>
      </c>
      <c r="N4774" s="171">
        <f>'Projections+Sensitivity'!$B$72</f>
        <v>418000000</v>
      </c>
      <c r="O4774" s="171">
        <f>'Projections+Sensitivity'!$B$73</f>
        <v>634000000</v>
      </c>
      <c r="P4774" s="170">
        <f t="shared" si="148"/>
        <v>4471180948.7324171</v>
      </c>
      <c r="Q4774" s="170">
        <f>P4774/'Projections+Sensitivity'!$B$75</f>
        <v>33.119858879499382</v>
      </c>
    </row>
    <row r="4775" spans="1:17">
      <c r="A4775" s="222">
        <v>617072137.433074</v>
      </c>
      <c r="B4775" s="223">
        <v>650149099.52109504</v>
      </c>
      <c r="C4775" s="223">
        <v>732601991.61591804</v>
      </c>
      <c r="D4775" s="222">
        <v>582794848.44441199</v>
      </c>
      <c r="E4775" s="222">
        <v>461523329.64156401</v>
      </c>
      <c r="F4775" s="224">
        <f>E4775*(1+'Projections+Sensitivity'!$B$64)/('Projections+Sensitivity'!$B$63-'Projections+Sensitivity'!$B$64)</f>
        <v>4060525874.3970304</v>
      </c>
      <c r="G4775" s="170">
        <f>A4775/'Projections+Sensitivity'!B$67</f>
        <v>547197561.98284793</v>
      </c>
      <c r="H4775" s="170">
        <f>B4775/'Projections+Sensitivity'!C$67</f>
        <v>511245382.32577479</v>
      </c>
      <c r="I4775" s="170">
        <f>C4775/'Projections+Sensitivity'!D$67</f>
        <v>510849231.65775031</v>
      </c>
      <c r="J4775" s="170">
        <f>D4775/'Projections+Sensitivity'!E$67</f>
        <v>360369950.62561488</v>
      </c>
      <c r="K4775" s="170">
        <f>E4775/'Projections+Sensitivity'!F$67</f>
        <v>253066548.38937926</v>
      </c>
      <c r="L4775" s="170">
        <f>F4775/'Projections+Sensitivity'!F$67</f>
        <v>2226503410.9488711</v>
      </c>
      <c r="M4775" s="170">
        <f t="shared" si="149"/>
        <v>4409232085.9302387</v>
      </c>
      <c r="N4775" s="171">
        <f>'Projections+Sensitivity'!$B$72</f>
        <v>418000000</v>
      </c>
      <c r="O4775" s="171">
        <f>'Projections+Sensitivity'!$B$73</f>
        <v>634000000</v>
      </c>
      <c r="P4775" s="170">
        <f t="shared" si="148"/>
        <v>4193232085.9302387</v>
      </c>
      <c r="Q4775" s="170">
        <f>P4775/'Projections+Sensitivity'!$B$75</f>
        <v>31.060978414298063</v>
      </c>
    </row>
    <row r="4776" spans="1:17">
      <c r="A4776" s="222">
        <v>213455870.42135799</v>
      </c>
      <c r="B4776" s="223">
        <v>1382132002.0891099</v>
      </c>
      <c r="C4776" s="223">
        <v>507520702.36930603</v>
      </c>
      <c r="D4776" s="222">
        <v>428564825.19146502</v>
      </c>
      <c r="E4776" s="222">
        <v>1048048088.57425</v>
      </c>
      <c r="F4776" s="224">
        <f>E4776*(1+'Projections+Sensitivity'!$B$64)/('Projections+Sensitivity'!$B$63-'Projections+Sensitivity'!$B$64)</f>
        <v>9220826138.0268002</v>
      </c>
      <c r="G4776" s="170">
        <f>A4776/'Projections+Sensitivity'!B$67</f>
        <v>189285052.4273783</v>
      </c>
      <c r="H4776" s="170">
        <f>B4776/'Projections+Sensitivity'!C$67</f>
        <v>1086840855.971698</v>
      </c>
      <c r="I4776" s="170">
        <f>C4776/'Projections+Sensitivity'!D$67</f>
        <v>353898247.37425464</v>
      </c>
      <c r="J4776" s="170">
        <f>D4776/'Projections+Sensitivity'!E$67</f>
        <v>265002144.93377504</v>
      </c>
      <c r="K4776" s="170">
        <f>E4776/'Projections+Sensitivity'!F$67</f>
        <v>574674984.52907264</v>
      </c>
      <c r="L4776" s="170">
        <f>F4776/'Projections+Sensitivity'!F$67</f>
        <v>5056044828.4624758</v>
      </c>
      <c r="M4776" s="170">
        <f t="shared" si="149"/>
        <v>7525746113.6986542</v>
      </c>
      <c r="N4776" s="171">
        <f>'Projections+Sensitivity'!$B$72</f>
        <v>418000000</v>
      </c>
      <c r="O4776" s="171">
        <f>'Projections+Sensitivity'!$B$73</f>
        <v>634000000</v>
      </c>
      <c r="P4776" s="170">
        <f t="shared" si="148"/>
        <v>7309746113.6986542</v>
      </c>
      <c r="Q4776" s="170">
        <f>P4776/'Projections+Sensitivity'!$B$75</f>
        <v>54.146267508878921</v>
      </c>
    </row>
    <row r="4777" spans="1:17">
      <c r="A4777" s="222">
        <v>387081569.34709698</v>
      </c>
      <c r="B4777" s="223">
        <v>535186586.23659301</v>
      </c>
      <c r="C4777" s="223">
        <v>250927357.96367899</v>
      </c>
      <c r="D4777" s="222">
        <v>688698388.06428301</v>
      </c>
      <c r="E4777" s="222">
        <v>288302317.07336199</v>
      </c>
      <c r="F4777" s="224">
        <f>E4777*(1+'Projections+Sensitivity'!$B$64)/('Projections+Sensitivity'!$B$63-'Projections+Sensitivity'!$B$64)</f>
        <v>2536511034.0883093</v>
      </c>
      <c r="G4777" s="170">
        <f>A4777/'Projections+Sensitivity'!B$67</f>
        <v>343250129.41975284</v>
      </c>
      <c r="H4777" s="170">
        <f>B4777/'Projections+Sensitivity'!C$67</f>
        <v>420844497.2048685</v>
      </c>
      <c r="I4777" s="170">
        <f>C4777/'Projections+Sensitivity'!D$67</f>
        <v>174973654.84212184</v>
      </c>
      <c r="J4777" s="170">
        <f>D4777/'Projections+Sensitivity'!E$67</f>
        <v>425855178.31038046</v>
      </c>
      <c r="K4777" s="170">
        <f>E4777/'Projections+Sensitivity'!F$67</f>
        <v>158084472.8501142</v>
      </c>
      <c r="L4777" s="170">
        <f>F4777/'Projections+Sensitivity'!F$67</f>
        <v>1390842133.260807</v>
      </c>
      <c r="M4777" s="170">
        <f t="shared" si="149"/>
        <v>2913850065.8880448</v>
      </c>
      <c r="N4777" s="171">
        <f>'Projections+Sensitivity'!$B$72</f>
        <v>418000000</v>
      </c>
      <c r="O4777" s="171">
        <f>'Projections+Sensitivity'!$B$73</f>
        <v>634000000</v>
      </c>
      <c r="P4777" s="170">
        <f t="shared" si="148"/>
        <v>2697850065.8880448</v>
      </c>
      <c r="Q4777" s="170">
        <f>P4777/'Projections+Sensitivity'!$B$75</f>
        <v>19.984074562133664</v>
      </c>
    </row>
    <row r="4778" spans="1:17">
      <c r="A4778" s="222">
        <v>783470019.40268505</v>
      </c>
      <c r="B4778" s="223">
        <v>499811297.35041302</v>
      </c>
      <c r="C4778" s="223">
        <v>366018827.18316299</v>
      </c>
      <c r="D4778" s="222">
        <v>368357399.00727302</v>
      </c>
      <c r="E4778" s="222">
        <v>234805391.753993</v>
      </c>
      <c r="F4778" s="224">
        <f>E4778*(1+'Projections+Sensitivity'!$B$64)/('Projections+Sensitivity'!$B$63-'Projections+Sensitivity'!$B$64)</f>
        <v>2065840028.943913</v>
      </c>
      <c r="G4778" s="170">
        <f>A4778/'Projections+Sensitivity'!B$67</f>
        <v>694753268.69753683</v>
      </c>
      <c r="H4778" s="170">
        <f>B4778/'Projections+Sensitivity'!C$67</f>
        <v>393027104.07947356</v>
      </c>
      <c r="I4778" s="170">
        <f>C4778/'Projections+Sensitivity'!D$67</f>
        <v>255227857.38865167</v>
      </c>
      <c r="J4778" s="170">
        <f>D4778/'Projections+Sensitivity'!E$67</f>
        <v>227773011.45875236</v>
      </c>
      <c r="K4778" s="170">
        <f>E4778/'Projections+Sensitivity'!F$67</f>
        <v>128750566.26183526</v>
      </c>
      <c r="L4778" s="170">
        <f>F4778/'Projections+Sensitivity'!F$67</f>
        <v>1132759650.6453383</v>
      </c>
      <c r="M4778" s="170">
        <f t="shared" si="149"/>
        <v>2832291458.5315881</v>
      </c>
      <c r="N4778" s="171">
        <f>'Projections+Sensitivity'!$B$72</f>
        <v>418000000</v>
      </c>
      <c r="O4778" s="171">
        <f>'Projections+Sensitivity'!$B$73</f>
        <v>634000000</v>
      </c>
      <c r="P4778" s="170">
        <f t="shared" si="148"/>
        <v>2616291458.5315881</v>
      </c>
      <c r="Q4778" s="170">
        <f>P4778/'Projections+Sensitivity'!$B$75</f>
        <v>19.379936729863616</v>
      </c>
    </row>
    <row r="4779" spans="1:17">
      <c r="A4779" s="222">
        <v>803984298.57286704</v>
      </c>
      <c r="B4779" s="223">
        <v>843214893.15148199</v>
      </c>
      <c r="C4779" s="223">
        <v>359728652.35541201</v>
      </c>
      <c r="D4779" s="222">
        <v>1072377294.20981</v>
      </c>
      <c r="E4779" s="222">
        <v>222629154.34029001</v>
      </c>
      <c r="F4779" s="224">
        <f>E4779*(1+'Projections+Sensitivity'!$B$64)/('Projections+Sensitivity'!$B$63-'Projections+Sensitivity'!$B$64)</f>
        <v>1958712341.3586709</v>
      </c>
      <c r="G4779" s="170">
        <f>A4779/'Projections+Sensitivity'!B$67</f>
        <v>712944599.77019691</v>
      </c>
      <c r="H4779" s="170">
        <f>B4779/'Projections+Sensitivity'!C$67</f>
        <v>663062858.58053303</v>
      </c>
      <c r="I4779" s="170">
        <f>C4779/'Projections+Sensitivity'!D$67</f>
        <v>250841668.14193425</v>
      </c>
      <c r="J4779" s="170">
        <f>D4779/'Projections+Sensitivity'!E$67</f>
        <v>663102211.00604022</v>
      </c>
      <c r="K4779" s="170">
        <f>E4779/'Projections+Sensitivity'!F$67</f>
        <v>122073984.21982111</v>
      </c>
      <c r="L4779" s="170">
        <f>F4779/'Projections+Sensitivity'!F$67</f>
        <v>1074018450.8121948</v>
      </c>
      <c r="M4779" s="170">
        <f t="shared" si="149"/>
        <v>3486043772.5307202</v>
      </c>
      <c r="N4779" s="171">
        <f>'Projections+Sensitivity'!$B$72</f>
        <v>418000000</v>
      </c>
      <c r="O4779" s="171">
        <f>'Projections+Sensitivity'!$B$73</f>
        <v>634000000</v>
      </c>
      <c r="P4779" s="170">
        <f t="shared" si="148"/>
        <v>3270043772.5307202</v>
      </c>
      <c r="Q4779" s="170">
        <f>P4779/'Projections+Sensitivity'!$B$75</f>
        <v>24.222546463190522</v>
      </c>
    </row>
    <row r="4780" spans="1:17">
      <c r="A4780" s="222">
        <v>1090032097.2384701</v>
      </c>
      <c r="B4780" s="223">
        <v>584405959.005108</v>
      </c>
      <c r="C4780" s="223">
        <v>447872215.22322202</v>
      </c>
      <c r="D4780" s="222">
        <v>746568885.24859095</v>
      </c>
      <c r="E4780" s="222">
        <v>516581930.816176</v>
      </c>
      <c r="F4780" s="224">
        <f>E4780*(1+'Projections+Sensitivity'!$B$64)/('Projections+Sensitivity'!$B$63-'Projections+Sensitivity'!$B$64)</f>
        <v>4544936651.3153906</v>
      </c>
      <c r="G4780" s="170">
        <f>A4780/'Projections+Sensitivity'!B$67</f>
        <v>966601584.98346102</v>
      </c>
      <c r="H4780" s="170">
        <f>B4780/'Projections+Sensitivity'!C$67</f>
        <v>459548199.27476239</v>
      </c>
      <c r="I4780" s="170">
        <f>C4780/'Projections+Sensitivity'!D$67</f>
        <v>312304879.92938495</v>
      </c>
      <c r="J4780" s="170">
        <f>D4780/'Projections+Sensitivity'!E$67</f>
        <v>461639276.72623664</v>
      </c>
      <c r="K4780" s="170">
        <f>E4780/'Projections+Sensitivity'!F$67</f>
        <v>283256766.87568575</v>
      </c>
      <c r="L4780" s="170">
        <f>F4780/'Projections+Sensitivity'!F$67</f>
        <v>2492119806.5762677</v>
      </c>
      <c r="M4780" s="170">
        <f t="shared" si="149"/>
        <v>4975470514.365799</v>
      </c>
      <c r="N4780" s="171">
        <f>'Projections+Sensitivity'!$B$72</f>
        <v>418000000</v>
      </c>
      <c r="O4780" s="171">
        <f>'Projections+Sensitivity'!$B$73</f>
        <v>634000000</v>
      </c>
      <c r="P4780" s="170">
        <f t="shared" si="148"/>
        <v>4759470514.365799</v>
      </c>
      <c r="Q4780" s="170">
        <f>P4780/'Projections+Sensitivity'!$B$75</f>
        <v>35.255337143450362</v>
      </c>
    </row>
    <row r="4781" spans="1:17">
      <c r="A4781" s="222">
        <v>-230910417.17994699</v>
      </c>
      <c r="B4781" s="223">
        <v>1080072170.8877399</v>
      </c>
      <c r="C4781" s="223">
        <v>-215417192.24552301</v>
      </c>
      <c r="D4781" s="222">
        <v>340780533.28232098</v>
      </c>
      <c r="E4781" s="222">
        <v>989864072.66421497</v>
      </c>
      <c r="F4781" s="224">
        <f>E4781*(1+'Projections+Sensitivity'!$B$64)/('Projections+Sensitivity'!$B$63-'Projections+Sensitivity'!$B$64)</f>
        <v>8708917666.8721313</v>
      </c>
      <c r="G4781" s="170">
        <f>A4781/'Projections+Sensitivity'!B$67</f>
        <v>-204763121.93080229</v>
      </c>
      <c r="H4781" s="170">
        <f>B4781/'Projections+Sensitivity'!C$67</f>
        <v>849315811.32954538</v>
      </c>
      <c r="I4781" s="170">
        <f>C4781/'Projections+Sensitivity'!D$67</f>
        <v>-150212132.10431606</v>
      </c>
      <c r="J4781" s="170">
        <f>D4781/'Projections+Sensitivity'!E$67</f>
        <v>210720915.39744329</v>
      </c>
      <c r="K4781" s="170">
        <f>E4781/'Projections+Sensitivity'!F$67</f>
        <v>542771011.03065634</v>
      </c>
      <c r="L4781" s="170">
        <f>F4781/'Projections+Sensitivity'!F$67</f>
        <v>4775350654.26546</v>
      </c>
      <c r="M4781" s="170">
        <f t="shared" si="149"/>
        <v>6023183137.9879866</v>
      </c>
      <c r="N4781" s="171">
        <f>'Projections+Sensitivity'!$B$72</f>
        <v>418000000</v>
      </c>
      <c r="O4781" s="171">
        <f>'Projections+Sensitivity'!$B$73</f>
        <v>634000000</v>
      </c>
      <c r="P4781" s="170">
        <f t="shared" si="148"/>
        <v>5807183137.9879866</v>
      </c>
      <c r="Q4781" s="170">
        <f>P4781/'Projections+Sensitivity'!$B$75</f>
        <v>43.016171392503601</v>
      </c>
    </row>
    <row r="4782" spans="1:17">
      <c r="A4782" s="222">
        <v>730407746.15912199</v>
      </c>
      <c r="B4782" s="223">
        <v>192851672.966712</v>
      </c>
      <c r="C4782" s="223">
        <v>-520353474.911807</v>
      </c>
      <c r="D4782" s="222">
        <v>616745178.49374795</v>
      </c>
      <c r="E4782" s="222">
        <v>418607488.04229701</v>
      </c>
      <c r="F4782" s="224">
        <f>E4782*(1+'Projections+Sensitivity'!$B$64)/('Projections+Sensitivity'!$B$63-'Projections+Sensitivity'!$B$64)</f>
        <v>3682948243.8779283</v>
      </c>
      <c r="G4782" s="170">
        <f>A4782/'Projections+Sensitivity'!B$67</f>
        <v>647699537.38999653</v>
      </c>
      <c r="H4782" s="170">
        <f>B4782/'Projections+Sensitivity'!C$67</f>
        <v>151649102.26078522</v>
      </c>
      <c r="I4782" s="170">
        <f>C4782/'Projections+Sensitivity'!D$67</f>
        <v>-362846642.36689645</v>
      </c>
      <c r="J4782" s="170">
        <f>D4782/'Projections+Sensitivity'!E$67</f>
        <v>381363064.74846476</v>
      </c>
      <c r="K4782" s="170">
        <f>E4782/'Projections+Sensitivity'!F$67</f>
        <v>229534555.08107445</v>
      </c>
      <c r="L4782" s="170">
        <f>F4782/'Projections+Sensitivity'!F$67</f>
        <v>2019466709.7300642</v>
      </c>
      <c r="M4782" s="170">
        <f t="shared" si="149"/>
        <v>3066866326.8434887</v>
      </c>
      <c r="N4782" s="171">
        <f>'Projections+Sensitivity'!$B$72</f>
        <v>418000000</v>
      </c>
      <c r="O4782" s="171">
        <f>'Projections+Sensitivity'!$B$73</f>
        <v>634000000</v>
      </c>
      <c r="P4782" s="170">
        <f t="shared" si="148"/>
        <v>2850866326.8434887</v>
      </c>
      <c r="Q4782" s="170">
        <f>P4782/'Projections+Sensitivity'!$B$75</f>
        <v>21.117528346988806</v>
      </c>
    </row>
    <row r="4783" spans="1:17">
      <c r="A4783" s="222">
        <v>499872904.78993702</v>
      </c>
      <c r="B4783" s="223">
        <v>964564153.47662997</v>
      </c>
      <c r="C4783" s="223">
        <v>525798441.76428998</v>
      </c>
      <c r="D4783" s="222">
        <v>936552480.46194994</v>
      </c>
      <c r="E4783" s="222">
        <v>861671882.29532897</v>
      </c>
      <c r="F4783" s="224">
        <f>E4783*(1+'Projections+Sensitivity'!$B$64)/('Projections+Sensitivity'!$B$63-'Projections+Sensitivity'!$B$64)</f>
        <v>7581070660.1070509</v>
      </c>
      <c r="G4783" s="170">
        <f>A4783/'Projections+Sensitivity'!B$67</f>
        <v>443269462.69228375</v>
      </c>
      <c r="H4783" s="170">
        <f>B4783/'Projections+Sensitivity'!C$67</f>
        <v>758485968.50343978</v>
      </c>
      <c r="I4783" s="170">
        <f>C4783/'Projections+Sensitivity'!D$67</f>
        <v>366643461.32838672</v>
      </c>
      <c r="J4783" s="170">
        <f>D4783/'Projections+Sensitivity'!E$67</f>
        <v>579115227.3278234</v>
      </c>
      <c r="K4783" s="170">
        <f>E4783/'Projections+Sensitivity'!F$67</f>
        <v>472479536.98464614</v>
      </c>
      <c r="L4783" s="170">
        <f>F4783/'Projections+Sensitivity'!F$67</f>
        <v>4156919622.1115713</v>
      </c>
      <c r="M4783" s="170">
        <f t="shared" si="149"/>
        <v>6776913278.9481506</v>
      </c>
      <c r="N4783" s="171">
        <f>'Projections+Sensitivity'!$B$72</f>
        <v>418000000</v>
      </c>
      <c r="O4783" s="171">
        <f>'Projections+Sensitivity'!$B$73</f>
        <v>634000000</v>
      </c>
      <c r="P4783" s="170">
        <f t="shared" si="148"/>
        <v>6560913278.9481506</v>
      </c>
      <c r="Q4783" s="170">
        <f>P4783/'Projections+Sensitivity'!$B$75</f>
        <v>48.599357621838152</v>
      </c>
    </row>
    <row r="4784" spans="1:17">
      <c r="A4784" s="222">
        <v>815754581.17990899</v>
      </c>
      <c r="B4784" s="223">
        <v>649645483.44770598</v>
      </c>
      <c r="C4784" s="223">
        <v>1227181470.6701701</v>
      </c>
      <c r="D4784" s="222">
        <v>974633344.11702502</v>
      </c>
      <c r="E4784" s="222">
        <v>992971166.03208005</v>
      </c>
      <c r="F4784" s="224">
        <f>E4784*(1+'Projections+Sensitivity'!$B$64)/('Projections+Sensitivity'!$B$63-'Projections+Sensitivity'!$B$64)</f>
        <v>8736254167.9850464</v>
      </c>
      <c r="G4784" s="170">
        <f>A4784/'Projections+Sensitivity'!B$67</f>
        <v>723382066.568187</v>
      </c>
      <c r="H4784" s="170">
        <f>B4784/'Projections+Sensitivity'!C$67</f>
        <v>510849363.33232415</v>
      </c>
      <c r="I4784" s="170">
        <f>C4784/'Projections+Sensitivity'!D$67</f>
        <v>855723460.44774663</v>
      </c>
      <c r="J4784" s="170">
        <f>D4784/'Projections+Sensitivity'!E$67</f>
        <v>602662448.08962309</v>
      </c>
      <c r="K4784" s="170">
        <f>E4784/'Projections+Sensitivity'!F$67</f>
        <v>544474719.90868819</v>
      </c>
      <c r="L4784" s="170">
        <f>F4784/'Projections+Sensitivity'!F$67</f>
        <v>4790340045.9979658</v>
      </c>
      <c r="M4784" s="170">
        <f t="shared" si="149"/>
        <v>8027432104.3445349</v>
      </c>
      <c r="N4784" s="171">
        <f>'Projections+Sensitivity'!$B$72</f>
        <v>418000000</v>
      </c>
      <c r="O4784" s="171">
        <f>'Projections+Sensitivity'!$B$73</f>
        <v>634000000</v>
      </c>
      <c r="P4784" s="170">
        <f t="shared" si="148"/>
        <v>7811432104.3445349</v>
      </c>
      <c r="Q4784" s="170">
        <f>P4784/'Projections+Sensitivity'!$B$75</f>
        <v>57.862460032181737</v>
      </c>
    </row>
    <row r="4785" spans="1:17">
      <c r="A4785" s="222">
        <v>1073562277.1487499</v>
      </c>
      <c r="B4785" s="223">
        <v>352155546.119995</v>
      </c>
      <c r="C4785" s="223">
        <v>607436821.05420601</v>
      </c>
      <c r="D4785" s="222">
        <v>269104831.15893698</v>
      </c>
      <c r="E4785" s="222">
        <v>694260553.55855501</v>
      </c>
      <c r="F4785" s="224">
        <f>E4785*(1+'Projections+Sensitivity'!$B$64)/('Projections+Sensitivity'!$B$63-'Projections+Sensitivity'!$B$64)</f>
        <v>6108169967.2411051</v>
      </c>
      <c r="G4785" s="170">
        <f>A4785/'Projections+Sensitivity'!B$67</f>
        <v>951996735.96713603</v>
      </c>
      <c r="H4785" s="170">
        <f>B4785/'Projections+Sensitivity'!C$67</f>
        <v>276917859.22164041</v>
      </c>
      <c r="I4785" s="170">
        <f>C4785/'Projections+Sensitivity'!D$67</f>
        <v>423570556.54696244</v>
      </c>
      <c r="J4785" s="170">
        <f>D4785/'Projections+Sensitivity'!E$67</f>
        <v>166400397.97316504</v>
      </c>
      <c r="K4785" s="170">
        <f>E4785/'Projections+Sensitivity'!F$67</f>
        <v>380683078.596295</v>
      </c>
      <c r="L4785" s="170">
        <f>F4785/'Projections+Sensitivity'!F$67</f>
        <v>3349285705.2012491</v>
      </c>
      <c r="M4785" s="170">
        <f t="shared" si="149"/>
        <v>5548854333.5064487</v>
      </c>
      <c r="N4785" s="171">
        <f>'Projections+Sensitivity'!$B$72</f>
        <v>418000000</v>
      </c>
      <c r="O4785" s="171">
        <f>'Projections+Sensitivity'!$B$73</f>
        <v>634000000</v>
      </c>
      <c r="P4785" s="170">
        <f t="shared" si="148"/>
        <v>5332854333.5064487</v>
      </c>
      <c r="Q4785" s="170">
        <f>P4785/'Projections+Sensitivity'!$B$75</f>
        <v>39.50262469264036</v>
      </c>
    </row>
    <row r="4786" spans="1:17">
      <c r="A4786" s="222">
        <v>720223500.37718403</v>
      </c>
      <c r="B4786" s="223">
        <v>349078702.54647499</v>
      </c>
      <c r="C4786" s="223">
        <v>1383533830.6862199</v>
      </c>
      <c r="D4786" s="222">
        <v>199967106.834452</v>
      </c>
      <c r="E4786" s="222">
        <v>555508441.58626902</v>
      </c>
      <c r="F4786" s="224">
        <f>E4786*(1+'Projections+Sensitivity'!$B$64)/('Projections+Sensitivity'!$B$63-'Projections+Sensitivity'!$B$64)</f>
        <v>4887415772.1535816</v>
      </c>
      <c r="G4786" s="170">
        <f>A4786/'Projections+Sensitivity'!B$67</f>
        <v>638668511.47835433</v>
      </c>
      <c r="H4786" s="170">
        <f>B4786/'Projections+Sensitivity'!C$67</f>
        <v>274498380.25864631</v>
      </c>
      <c r="I4786" s="170">
        <f>C4786/'Projections+Sensitivity'!D$67</f>
        <v>964749212.35144866</v>
      </c>
      <c r="J4786" s="170">
        <f>D4786/'Projections+Sensitivity'!E$67</f>
        <v>123649233.70380811</v>
      </c>
      <c r="K4786" s="170">
        <f>E4786/'Projections+Sensitivity'!F$67</f>
        <v>304601295.06904942</v>
      </c>
      <c r="L4786" s="170">
        <f>F4786/'Projections+Sensitivity'!F$67</f>
        <v>2679910982.9687185</v>
      </c>
      <c r="M4786" s="170">
        <f t="shared" si="149"/>
        <v>4986077615.8300257</v>
      </c>
      <c r="N4786" s="171">
        <f>'Projections+Sensitivity'!$B$72</f>
        <v>418000000</v>
      </c>
      <c r="O4786" s="171">
        <f>'Projections+Sensitivity'!$B$73</f>
        <v>634000000</v>
      </c>
      <c r="P4786" s="170">
        <f t="shared" si="148"/>
        <v>4770077615.8300257</v>
      </c>
      <c r="Q4786" s="170">
        <f>P4786/'Projections+Sensitivity'!$B$75</f>
        <v>35.333908265407601</v>
      </c>
    </row>
    <row r="4787" spans="1:17">
      <c r="A4787" s="222">
        <v>229327932.51993299</v>
      </c>
      <c r="B4787" s="223">
        <v>343056603.372437</v>
      </c>
      <c r="C4787" s="223">
        <v>1283445669.8439</v>
      </c>
      <c r="D4787" s="222">
        <v>743475391.97028601</v>
      </c>
      <c r="E4787" s="222">
        <v>362897764.951864</v>
      </c>
      <c r="F4787" s="224">
        <f>E4787*(1+'Projections+Sensitivity'!$B$64)/('Projections+Sensitivity'!$B$63-'Projections+Sensitivity'!$B$64)</f>
        <v>3192808834.8043275</v>
      </c>
      <c r="G4787" s="170">
        <f>A4787/'Projections+Sensitivity'!B$67</f>
        <v>203359830.97775897</v>
      </c>
      <c r="H4787" s="170">
        <f>B4787/'Projections+Sensitivity'!C$67</f>
        <v>269762896.66434056</v>
      </c>
      <c r="I4787" s="170">
        <f>C4787/'Projections+Sensitivity'!D$67</f>
        <v>894956936.80554426</v>
      </c>
      <c r="J4787" s="170">
        <f>D4787/'Projections+Sensitivity'!E$67</f>
        <v>459726421.76030993</v>
      </c>
      <c r="K4787" s="170">
        <f>E4787/'Projections+Sensitivity'!F$67</f>
        <v>198987307.67502627</v>
      </c>
      <c r="L4787" s="170">
        <f>F4787/'Projections+Sensitivity'!F$67</f>
        <v>1750709139.922708</v>
      </c>
      <c r="M4787" s="170">
        <f t="shared" si="149"/>
        <v>3777502533.8056879</v>
      </c>
      <c r="N4787" s="171">
        <f>'Projections+Sensitivity'!$B$72</f>
        <v>418000000</v>
      </c>
      <c r="O4787" s="171">
        <f>'Projections+Sensitivity'!$B$73</f>
        <v>634000000</v>
      </c>
      <c r="P4787" s="170">
        <f t="shared" si="148"/>
        <v>3561502533.8056879</v>
      </c>
      <c r="Q4787" s="170">
        <f>P4787/'Projections+Sensitivity'!$B$75</f>
        <v>26.381500250412504</v>
      </c>
    </row>
    <row r="4788" spans="1:17">
      <c r="A4788" s="222">
        <v>-18802822.221887302</v>
      </c>
      <c r="B4788" s="223">
        <v>129339621.356114</v>
      </c>
      <c r="C4788" s="223">
        <v>387283087.29759002</v>
      </c>
      <c r="D4788" s="222">
        <v>663649378.583794</v>
      </c>
      <c r="E4788" s="222">
        <v>-86861965.864554703</v>
      </c>
      <c r="F4788" s="224">
        <f>E4788*(1+'Projections+Sensitivity'!$B$64)/('Projections+Sensitivity'!$B$63-'Projections+Sensitivity'!$B$64)</f>
        <v>-764219785.30953109</v>
      </c>
      <c r="G4788" s="170">
        <f>A4788/'Projections+Sensitivity'!B$67</f>
        <v>-16673672.094503779</v>
      </c>
      <c r="H4788" s="170">
        <f>B4788/'Projections+Sensitivity'!C$67</f>
        <v>101706338.15963925</v>
      </c>
      <c r="I4788" s="170">
        <f>C4788/'Projections+Sensitivity'!D$67</f>
        <v>270055596.14112926</v>
      </c>
      <c r="J4788" s="170">
        <f>D4788/'Projections+Sensitivity'!E$67</f>
        <v>410366176.76241058</v>
      </c>
      <c r="K4788" s="170">
        <f>E4788/'Projections+Sensitivity'!F$67</f>
        <v>-47628920.307735823</v>
      </c>
      <c r="L4788" s="170">
        <f>F4788/'Projections+Sensitivity'!F$67</f>
        <v>-419043742.44603372</v>
      </c>
      <c r="M4788" s="170">
        <f t="shared" si="149"/>
        <v>298781776.21490586</v>
      </c>
      <c r="N4788" s="171">
        <f>'Projections+Sensitivity'!$B$72</f>
        <v>418000000</v>
      </c>
      <c r="O4788" s="171">
        <f>'Projections+Sensitivity'!$B$73</f>
        <v>634000000</v>
      </c>
      <c r="P4788" s="170">
        <f t="shared" si="148"/>
        <v>82781776.214905858</v>
      </c>
      <c r="Q4788" s="170">
        <f>P4788/'Projections+Sensitivity'!$B$75</f>
        <v>0.61319834233263604</v>
      </c>
    </row>
    <row r="4789" spans="1:17">
      <c r="A4789" s="222">
        <v>-230190021.52237999</v>
      </c>
      <c r="B4789" s="223">
        <v>934840526.92514002</v>
      </c>
      <c r="C4789" s="223">
        <v>424275749.06863898</v>
      </c>
      <c r="D4789" s="222">
        <v>607750283.96913803</v>
      </c>
      <c r="E4789" s="222">
        <v>399157093.37089097</v>
      </c>
      <c r="F4789" s="224">
        <f>E4789*(1+'Projections+Sensitivity'!$B$64)/('Projections+Sensitivity'!$B$63-'Projections+Sensitivity'!$B$64)</f>
        <v>3511821833.2329535</v>
      </c>
      <c r="G4789" s="170">
        <f>A4789/'Projections+Sensitivity'!B$67</f>
        <v>-204124300.75646845</v>
      </c>
      <c r="H4789" s="170">
        <f>B4789/'Projections+Sensitivity'!C$67</f>
        <v>735112765.60026169</v>
      </c>
      <c r="I4789" s="170">
        <f>C4789/'Projections+Sensitivity'!D$67</f>
        <v>295850875.24081111</v>
      </c>
      <c r="J4789" s="170">
        <f>D4789/'Projections+Sensitivity'!E$67</f>
        <v>375801090.9177618</v>
      </c>
      <c r="K4789" s="170">
        <f>E4789/'Projections+Sensitivity'!F$67</f>
        <v>218869342.88448474</v>
      </c>
      <c r="L4789" s="170">
        <f>F4789/'Projections+Sensitivity'!F$67</f>
        <v>1925633164.8173497</v>
      </c>
      <c r="M4789" s="170">
        <f t="shared" si="149"/>
        <v>3347142938.7042007</v>
      </c>
      <c r="N4789" s="171">
        <f>'Projections+Sensitivity'!$B$72</f>
        <v>418000000</v>
      </c>
      <c r="O4789" s="171">
        <f>'Projections+Sensitivity'!$B$73</f>
        <v>634000000</v>
      </c>
      <c r="P4789" s="170">
        <f t="shared" si="148"/>
        <v>3131142938.7042007</v>
      </c>
      <c r="Q4789" s="170">
        <f>P4789/'Projections+Sensitivity'!$B$75</f>
        <v>23.193651397808896</v>
      </c>
    </row>
    <row r="4790" spans="1:17">
      <c r="A4790" s="222">
        <v>981648848.26641405</v>
      </c>
      <c r="B4790" s="223">
        <v>683084973.84078097</v>
      </c>
      <c r="C4790" s="223">
        <v>389644892.87307203</v>
      </c>
      <c r="D4790" s="222">
        <v>363300292.04467797</v>
      </c>
      <c r="E4790" s="222">
        <v>535275532.66604197</v>
      </c>
      <c r="F4790" s="224">
        <f>E4790*(1+'Projections+Sensitivity'!$B$64)/('Projections+Sensitivity'!$B$63-'Projections+Sensitivity'!$B$64)</f>
        <v>4709404727.1892767</v>
      </c>
      <c r="G4790" s="170">
        <f>A4790/'Projections+Sensitivity'!B$67</f>
        <v>870491185.56728041</v>
      </c>
      <c r="H4790" s="170">
        <f>B4790/'Projections+Sensitivity'!C$67</f>
        <v>537144539.41328704</v>
      </c>
      <c r="I4790" s="170">
        <f>C4790/'Projections+Sensitivity'!D$67</f>
        <v>271702502.07008898</v>
      </c>
      <c r="J4790" s="170">
        <f>D4790/'Projections+Sensitivity'!E$67</f>
        <v>224645960.16225716</v>
      </c>
      <c r="K4790" s="170">
        <f>E4790/'Projections+Sensitivity'!F$67</f>
        <v>293507007.74820018</v>
      </c>
      <c r="L4790" s="170">
        <f>F4790/'Projections+Sensitivity'!F$67</f>
        <v>2582302394.5593534</v>
      </c>
      <c r="M4790" s="170">
        <f t="shared" si="149"/>
        <v>4779793589.5204678</v>
      </c>
      <c r="N4790" s="171">
        <f>'Projections+Sensitivity'!$B$72</f>
        <v>418000000</v>
      </c>
      <c r="O4790" s="171">
        <f>'Projections+Sensitivity'!$B$73</f>
        <v>634000000</v>
      </c>
      <c r="P4790" s="170">
        <f t="shared" si="148"/>
        <v>4563793589.5204678</v>
      </c>
      <c r="Q4790" s="170">
        <f>P4790/'Projections+Sensitivity'!$B$75</f>
        <v>33.805878440892357</v>
      </c>
    </row>
    <row r="4791" spans="1:17">
      <c r="A4791" s="222">
        <v>595415476.17531705</v>
      </c>
      <c r="B4791" s="223">
        <v>26320017.838709101</v>
      </c>
      <c r="C4791" s="223">
        <v>616221480.35753298</v>
      </c>
      <c r="D4791" s="222">
        <v>-12147886.3144481</v>
      </c>
      <c r="E4791" s="222">
        <v>1127241986.227</v>
      </c>
      <c r="F4791" s="224">
        <f>E4791*(1+'Projections+Sensitivity'!$B$64)/('Projections+Sensitivity'!$B$63-'Projections+Sensitivity'!$B$64)</f>
        <v>9917581534.4724884</v>
      </c>
      <c r="G4791" s="170">
        <f>A4791/'Projections+Sensitivity'!B$67</f>
        <v>527993207.22097331</v>
      </c>
      <c r="H4791" s="170">
        <f>B4791/'Projections+Sensitivity'!C$67</f>
        <v>20696771.852308698</v>
      </c>
      <c r="I4791" s="170">
        <f>C4791/'Projections+Sensitivity'!D$67</f>
        <v>429696169.78148454</v>
      </c>
      <c r="J4791" s="170">
        <f>D4791/'Projections+Sensitivity'!E$67</f>
        <v>-7511619.5742433723</v>
      </c>
      <c r="K4791" s="170">
        <f>E4791/'Projections+Sensitivity'!F$67</f>
        <v>618099281.94876754</v>
      </c>
      <c r="L4791" s="170">
        <f>F4791/'Projections+Sensitivity'!F$67</f>
        <v>5438095901.3456707</v>
      </c>
      <c r="M4791" s="170">
        <f t="shared" si="149"/>
        <v>7027069712.5749617</v>
      </c>
      <c r="N4791" s="171">
        <f>'Projections+Sensitivity'!$B$72</f>
        <v>418000000</v>
      </c>
      <c r="O4791" s="171">
        <f>'Projections+Sensitivity'!$B$73</f>
        <v>634000000</v>
      </c>
      <c r="P4791" s="170">
        <f t="shared" si="148"/>
        <v>6811069712.5749617</v>
      </c>
      <c r="Q4791" s="170">
        <f>P4791/'Projections+Sensitivity'!$B$75</f>
        <v>50.452368241296014</v>
      </c>
    </row>
    <row r="4792" spans="1:17">
      <c r="A4792" s="222">
        <v>-125569850.94091301</v>
      </c>
      <c r="B4792" s="223">
        <v>211431274.78069001</v>
      </c>
      <c r="C4792" s="223">
        <v>609798455.08847702</v>
      </c>
      <c r="D4792" s="222">
        <v>501332702.35276401</v>
      </c>
      <c r="E4792" s="222">
        <v>-329632195.16966099</v>
      </c>
      <c r="F4792" s="224">
        <f>E4792*(1+'Projections+Sensitivity'!$B$64)/('Projections+Sensitivity'!$B$63-'Projections+Sensitivity'!$B$64)</f>
        <v>-2900135207.8132496</v>
      </c>
      <c r="G4792" s="170">
        <f>A4792/'Projections+Sensitivity'!B$67</f>
        <v>-111350865.03702249</v>
      </c>
      <c r="H4792" s="170">
        <f>B4792/'Projections+Sensitivity'!C$67</f>
        <v>166259190.37725678</v>
      </c>
      <c r="I4792" s="170">
        <f>C4792/'Projections+Sensitivity'!D$67</f>
        <v>425217342.85886294</v>
      </c>
      <c r="J4792" s="170">
        <f>D4792/'Projections+Sensitivity'!E$67</f>
        <v>309998006.46162337</v>
      </c>
      <c r="K4792" s="170">
        <f>E4792/'Projections+Sensitivity'!F$67</f>
        <v>-180746836.64287674</v>
      </c>
      <c r="L4792" s="170">
        <f>F4792/'Projections+Sensitivity'!F$67</f>
        <v>-1590227751.810096</v>
      </c>
      <c r="M4792" s="170">
        <f t="shared" si="149"/>
        <v>-980850913.79225218</v>
      </c>
      <c r="N4792" s="171">
        <f>'Projections+Sensitivity'!$B$72</f>
        <v>418000000</v>
      </c>
      <c r="O4792" s="171">
        <f>'Projections+Sensitivity'!$B$73</f>
        <v>634000000</v>
      </c>
      <c r="P4792" s="170">
        <f t="shared" si="148"/>
        <v>-1196850913.7922521</v>
      </c>
      <c r="Q4792" s="170">
        <f>P4792/'Projections+Sensitivity'!$B$75</f>
        <v>-8.8655623243870529</v>
      </c>
    </row>
    <row r="4793" spans="1:17">
      <c r="A4793" s="222">
        <v>579781983.012169</v>
      </c>
      <c r="B4793" s="223">
        <v>418034899.97974902</v>
      </c>
      <c r="C4793" s="223">
        <v>855120803.77561605</v>
      </c>
      <c r="D4793" s="222">
        <v>672902710.595999</v>
      </c>
      <c r="E4793" s="222">
        <v>741614472.47416103</v>
      </c>
      <c r="F4793" s="224">
        <f>E4793*(1+'Projections+Sensitivity'!$B$64)/('Projections+Sensitivity'!$B$63-'Projections+Sensitivity'!$B$64)</f>
        <v>6524794221.4478216</v>
      </c>
      <c r="G4793" s="170">
        <f>A4793/'Projections+Sensitivity'!B$67</f>
        <v>514129983.09334373</v>
      </c>
      <c r="H4793" s="170">
        <f>B4793/'Projections+Sensitivity'!C$67</f>
        <v>328722153.76917464</v>
      </c>
      <c r="I4793" s="170">
        <f>C4793/'Projections+Sensitivity'!D$67</f>
        <v>596282579.87640405</v>
      </c>
      <c r="J4793" s="170">
        <f>D4793/'Projections+Sensitivity'!E$67</f>
        <v>416087954.8619622</v>
      </c>
      <c r="K4793" s="170">
        <f>E4793/'Projections+Sensitivity'!F$67</f>
        <v>406648597.65681559</v>
      </c>
      <c r="L4793" s="170">
        <f>F4793/'Projections+Sensitivity'!F$67</f>
        <v>3577732795.9892201</v>
      </c>
      <c r="M4793" s="170">
        <f t="shared" si="149"/>
        <v>5839604065.2469196</v>
      </c>
      <c r="N4793" s="171">
        <f>'Projections+Sensitivity'!$B$72</f>
        <v>418000000</v>
      </c>
      <c r="O4793" s="171">
        <f>'Projections+Sensitivity'!$B$73</f>
        <v>634000000</v>
      </c>
      <c r="P4793" s="170">
        <f t="shared" si="148"/>
        <v>5623604065.2469196</v>
      </c>
      <c r="Q4793" s="170">
        <f>P4793/'Projections+Sensitivity'!$B$75</f>
        <v>41.656326409236442</v>
      </c>
    </row>
    <row r="4794" spans="1:17">
      <c r="A4794" s="222">
        <v>299188030.17166799</v>
      </c>
      <c r="B4794" s="223">
        <v>605946448.65168202</v>
      </c>
      <c r="C4794" s="223">
        <v>189611283.55532801</v>
      </c>
      <c r="D4794" s="222">
        <v>-143253036.38146299</v>
      </c>
      <c r="E4794" s="222">
        <v>682265243.25253701</v>
      </c>
      <c r="F4794" s="224">
        <f>E4794*(1+'Projections+Sensitivity'!$B$64)/('Projections+Sensitivity'!$B$63-'Projections+Sensitivity'!$B$64)</f>
        <v>6002634093.4493399</v>
      </c>
      <c r="G4794" s="170">
        <f>A4794/'Projections+Sensitivity'!B$67</f>
        <v>265309273.83209479</v>
      </c>
      <c r="H4794" s="170">
        <f>B4794/'Projections+Sensitivity'!C$67</f>
        <v>476486584.4435783</v>
      </c>
      <c r="I4794" s="170">
        <f>C4794/'Projections+Sensitivity'!D$67</f>
        <v>132217465.45382242</v>
      </c>
      <c r="J4794" s="170">
        <f>D4794/'Projections+Sensitivity'!E$67</f>
        <v>-88580209.289000317</v>
      </c>
      <c r="K4794" s="170">
        <f>E4794/'Projections+Sensitivity'!F$67</f>
        <v>374105704.10395658</v>
      </c>
      <c r="L4794" s="170">
        <f>F4794/'Projections+Sensitivity'!F$67</f>
        <v>3291417342.7666106</v>
      </c>
      <c r="M4794" s="170">
        <f t="shared" si="149"/>
        <v>4450956161.3110619</v>
      </c>
      <c r="N4794" s="171">
        <f>'Projections+Sensitivity'!$B$72</f>
        <v>418000000</v>
      </c>
      <c r="O4794" s="171">
        <f>'Projections+Sensitivity'!$B$73</f>
        <v>634000000</v>
      </c>
      <c r="P4794" s="170">
        <f t="shared" si="148"/>
        <v>4234956161.3110619</v>
      </c>
      <c r="Q4794" s="170">
        <f>P4794/'Projections+Sensitivity'!$B$75</f>
        <v>31.3700456393412</v>
      </c>
    </row>
    <row r="4795" spans="1:17">
      <c r="A4795" s="222">
        <v>114172478.449415</v>
      </c>
      <c r="B4795" s="223">
        <v>1022157331.4301</v>
      </c>
      <c r="C4795" s="223">
        <v>330753544.573282</v>
      </c>
      <c r="D4795" s="222">
        <v>635441545.02414799</v>
      </c>
      <c r="E4795" s="222">
        <v>161253196.61917701</v>
      </c>
      <c r="F4795" s="224">
        <f>E4795*(1+'Projections+Sensitivity'!$B$64)/('Projections+Sensitivity'!$B$63-'Projections+Sensitivity'!$B$64)</f>
        <v>1418720864.4683695</v>
      </c>
      <c r="G4795" s="170">
        <f>A4795/'Projections+Sensitivity'!B$67</f>
        <v>101244081.62868153</v>
      </c>
      <c r="H4795" s="170">
        <f>B4795/'Projections+Sensitivity'!C$67</f>
        <v>803774420.49678564</v>
      </c>
      <c r="I4795" s="170">
        <f>C4795/'Projections+Sensitivity'!D$67</f>
        <v>230637093.60200885</v>
      </c>
      <c r="J4795" s="170">
        <f>D4795/'Projections+Sensitivity'!E$67</f>
        <v>392923923.08724827</v>
      </c>
      <c r="K4795" s="170">
        <f>E4795/'Projections+Sensitivity'!F$67</f>
        <v>88419776.995589539</v>
      </c>
      <c r="L4795" s="170">
        <f>F4795/'Projections+Sensitivity'!F$67</f>
        <v>777925554.87464333</v>
      </c>
      <c r="M4795" s="170">
        <f t="shared" si="149"/>
        <v>2394924850.6849575</v>
      </c>
      <c r="N4795" s="171">
        <f>'Projections+Sensitivity'!$B$72</f>
        <v>418000000</v>
      </c>
      <c r="O4795" s="171">
        <f>'Projections+Sensitivity'!$B$73</f>
        <v>634000000</v>
      </c>
      <c r="P4795" s="170">
        <f t="shared" si="148"/>
        <v>2178924850.6849575</v>
      </c>
      <c r="Q4795" s="170">
        <f>P4795/'Projections+Sensitivity'!$B$75</f>
        <v>16.140184079147833</v>
      </c>
    </row>
    <row r="4796" spans="1:17">
      <c r="A4796" s="222">
        <v>-369562106.20187902</v>
      </c>
      <c r="B4796" s="223">
        <v>1045302500.87085</v>
      </c>
      <c r="C4796" s="223">
        <v>497191724.82766199</v>
      </c>
      <c r="D4796" s="222">
        <v>915494957.50046599</v>
      </c>
      <c r="E4796" s="222">
        <v>433774157.55092901</v>
      </c>
      <c r="F4796" s="224">
        <f>E4796*(1+'Projections+Sensitivity'!$B$64)/('Projections+Sensitivity'!$B$63-'Projections+Sensitivity'!$B$64)</f>
        <v>3816386035.6707239</v>
      </c>
      <c r="G4796" s="170">
        <f>A4796/'Projections+Sensitivity'!B$67</f>
        <v>-327714494.38007909</v>
      </c>
      <c r="H4796" s="170">
        <f>B4796/'Projections+Sensitivity'!C$67</f>
        <v>821974647.19624162</v>
      </c>
      <c r="I4796" s="170">
        <f>C4796/'Projections+Sensitivity'!D$67</f>
        <v>346695768.67320663</v>
      </c>
      <c r="J4796" s="170">
        <f>D4796/'Projections+Sensitivity'!E$67</f>
        <v>566094352.94950175</v>
      </c>
      <c r="K4796" s="170">
        <f>E4796/'Projections+Sensitivity'!F$67</f>
        <v>237850877.26156491</v>
      </c>
      <c r="L4796" s="170">
        <f>F4796/'Projections+Sensitivity'!F$67</f>
        <v>2092634498.2791922</v>
      </c>
      <c r="M4796" s="170">
        <f t="shared" si="149"/>
        <v>3737535649.9796281</v>
      </c>
      <c r="N4796" s="171">
        <f>'Projections+Sensitivity'!$B$72</f>
        <v>418000000</v>
      </c>
      <c r="O4796" s="171">
        <f>'Projections+Sensitivity'!$B$73</f>
        <v>634000000</v>
      </c>
      <c r="P4796" s="170">
        <f t="shared" si="148"/>
        <v>3521535649.9796281</v>
      </c>
      <c r="Q4796" s="170">
        <f>P4796/'Projections+Sensitivity'!$B$75</f>
        <v>26.085449259108355</v>
      </c>
    </row>
    <row r="4797" spans="1:17">
      <c r="A4797" s="222">
        <v>666520797.011801</v>
      </c>
      <c r="B4797" s="223">
        <v>1308746853.1008501</v>
      </c>
      <c r="C4797" s="223">
        <v>-43122647.152769499</v>
      </c>
      <c r="D4797" s="222">
        <v>506382315.88873303</v>
      </c>
      <c r="E4797" s="222">
        <v>681494755.12689102</v>
      </c>
      <c r="F4797" s="224">
        <f>E4797*(1+'Projections+Sensitivity'!$B$64)/('Projections+Sensitivity'!$B$63-'Projections+Sensitivity'!$B$64)</f>
        <v>5995855266.0983343</v>
      </c>
      <c r="G4797" s="170">
        <f>A4797/'Projections+Sensitivity'!B$67</f>
        <v>591046869.58140051</v>
      </c>
      <c r="H4797" s="170">
        <f>B4797/'Projections+Sensitivity'!C$67</f>
        <v>1029134372.0602802</v>
      </c>
      <c r="I4797" s="170">
        <f>C4797/'Projections+Sensitivity'!D$67</f>
        <v>-30069766.963710126</v>
      </c>
      <c r="J4797" s="170">
        <f>D4797/'Projections+Sensitivity'!E$67</f>
        <v>313120424.21375829</v>
      </c>
      <c r="K4797" s="170">
        <f>E4797/'Projections+Sensitivity'!F$67</f>
        <v>373683223.24977386</v>
      </c>
      <c r="L4797" s="170">
        <f>F4797/'Projections+Sensitivity'!F$67</f>
        <v>3287700316.281343</v>
      </c>
      <c r="M4797" s="170">
        <f t="shared" si="149"/>
        <v>5564615438.4228458</v>
      </c>
      <c r="N4797" s="171">
        <f>'Projections+Sensitivity'!$B$72</f>
        <v>418000000</v>
      </c>
      <c r="O4797" s="171">
        <f>'Projections+Sensitivity'!$B$73</f>
        <v>634000000</v>
      </c>
      <c r="P4797" s="170">
        <f t="shared" si="148"/>
        <v>5348615438.4228458</v>
      </c>
      <c r="Q4797" s="170">
        <f>P4797/'Projections+Sensitivity'!$B$75</f>
        <v>39.619373617947005</v>
      </c>
    </row>
    <row r="4798" spans="1:17">
      <c r="A4798" s="222">
        <v>-129894506.819315</v>
      </c>
      <c r="B4798" s="223">
        <v>775087007.33111501</v>
      </c>
      <c r="C4798" s="223">
        <v>1479363072.0077</v>
      </c>
      <c r="D4798" s="222">
        <v>327789038.42532301</v>
      </c>
      <c r="E4798" s="222">
        <v>142017211.15108699</v>
      </c>
      <c r="F4798" s="224">
        <f>E4798*(1+'Projections+Sensitivity'!$B$64)/('Projections+Sensitivity'!$B$63-'Projections+Sensitivity'!$B$64)</f>
        <v>1249480846.2587452</v>
      </c>
      <c r="G4798" s="170">
        <f>A4798/'Projections+Sensitivity'!B$67</f>
        <v>-115185815.61981885</v>
      </c>
      <c r="H4798" s="170">
        <f>B4798/'Projections+Sensitivity'!C$67</f>
        <v>609490428.71954215</v>
      </c>
      <c r="I4798" s="170">
        <f>C4798/'Projections+Sensitivity'!D$67</f>
        <v>1031571709.2319765</v>
      </c>
      <c r="J4798" s="170">
        <f>D4798/'Projections+Sensitivity'!E$67</f>
        <v>202687652.28150165</v>
      </c>
      <c r="K4798" s="170">
        <f>E4798/'Projections+Sensitivity'!F$67</f>
        <v>77872131.547073513</v>
      </c>
      <c r="L4798" s="170">
        <f>F4798/'Projections+Sensitivity'!F$67</f>
        <v>685126373.3231324</v>
      </c>
      <c r="M4798" s="170">
        <f t="shared" si="149"/>
        <v>2491562479.4834075</v>
      </c>
      <c r="N4798" s="171">
        <f>'Projections+Sensitivity'!$B$72</f>
        <v>418000000</v>
      </c>
      <c r="O4798" s="171">
        <f>'Projections+Sensitivity'!$B$73</f>
        <v>634000000</v>
      </c>
      <c r="P4798" s="170">
        <f t="shared" si="148"/>
        <v>2275562479.4834075</v>
      </c>
      <c r="Q4798" s="170">
        <f>P4798/'Projections+Sensitivity'!$B$75</f>
        <v>16.856018366543758</v>
      </c>
    </row>
    <row r="4799" spans="1:17">
      <c r="A4799" s="222">
        <v>39304797.7084352</v>
      </c>
      <c r="B4799" s="223">
        <v>604800287.65655303</v>
      </c>
      <c r="C4799" s="223">
        <v>181167091.96702701</v>
      </c>
      <c r="D4799" s="222">
        <v>-19013527.560433801</v>
      </c>
      <c r="E4799" s="222">
        <v>672744852.77104795</v>
      </c>
      <c r="F4799" s="224">
        <f>E4799*(1+'Projections+Sensitivity'!$B$64)/('Projections+Sensitivity'!$B$63-'Projections+Sensitivity'!$B$64)</f>
        <v>5918872798.1872511</v>
      </c>
      <c r="G4799" s="170">
        <f>A4799/'Projections+Sensitivity'!B$67</f>
        <v>34854092.699360311</v>
      </c>
      <c r="H4799" s="170">
        <f>B4799/'Projections+Sensitivity'!C$67</f>
        <v>475585299.62046123</v>
      </c>
      <c r="I4799" s="170">
        <f>C4799/'Projections+Sensitivity'!D$67</f>
        <v>126329263.08170007</v>
      </c>
      <c r="J4799" s="170">
        <f>D4799/'Projections+Sensitivity'!E$67</f>
        <v>-11756974.184760392</v>
      </c>
      <c r="K4799" s="170">
        <f>E4799/'Projections+Sensitivity'!F$67</f>
        <v>368885399.50886565</v>
      </c>
      <c r="L4799" s="170">
        <f>F4799/'Projections+Sensitivity'!F$67</f>
        <v>3245488609.5494556</v>
      </c>
      <c r="M4799" s="170">
        <f t="shared" si="149"/>
        <v>4239385690.2750826</v>
      </c>
      <c r="N4799" s="171">
        <f>'Projections+Sensitivity'!$B$72</f>
        <v>418000000</v>
      </c>
      <c r="O4799" s="171">
        <f>'Projections+Sensitivity'!$B$73</f>
        <v>634000000</v>
      </c>
      <c r="P4799" s="170">
        <f t="shared" si="148"/>
        <v>4023385690.2750826</v>
      </c>
      <c r="Q4799" s="170">
        <f>P4799/'Projections+Sensitivity'!$B$75</f>
        <v>29.802856965000611</v>
      </c>
    </row>
    <row r="4800" spans="1:17">
      <c r="A4800" s="222">
        <v>1403590611.87591</v>
      </c>
      <c r="B4800" s="223">
        <v>613923878.14161599</v>
      </c>
      <c r="C4800" s="223">
        <v>733822157.36879003</v>
      </c>
      <c r="D4800" s="222">
        <v>275850464.12806499</v>
      </c>
      <c r="E4800" s="222">
        <v>499056095.68289202</v>
      </c>
      <c r="F4800" s="224">
        <f>E4800*(1+'Projections+Sensitivity'!$B$64)/('Projections+Sensitivity'!$B$63-'Projections+Sensitivity'!$B$64)</f>
        <v>4390742697.3837776</v>
      </c>
      <c r="G4800" s="170">
        <f>A4800/'Projections+Sensitivity'!B$67</f>
        <v>1244654091.8788631</v>
      </c>
      <c r="H4800" s="170">
        <f>B4800/'Projections+Sensitivity'!C$67</f>
        <v>482759643.95033205</v>
      </c>
      <c r="I4800" s="170">
        <f>C4800/'Projections+Sensitivity'!D$67</f>
        <v>511700063.00203168</v>
      </c>
      <c r="J4800" s="170">
        <f>D4800/'Projections+Sensitivity'!E$67</f>
        <v>170571545.72183123</v>
      </c>
      <c r="K4800" s="170">
        <f>E4800/'Projections+Sensitivity'!F$67</f>
        <v>273646846.16319215</v>
      </c>
      <c r="L4800" s="170">
        <f>F4800/'Projections+Sensitivity'!F$67</f>
        <v>2407570815.8799801</v>
      </c>
      <c r="M4800" s="170">
        <f t="shared" si="149"/>
        <v>5090903006.5962305</v>
      </c>
      <c r="N4800" s="171">
        <f>'Projections+Sensitivity'!$B$72</f>
        <v>418000000</v>
      </c>
      <c r="O4800" s="171">
        <f>'Projections+Sensitivity'!$B$73</f>
        <v>634000000</v>
      </c>
      <c r="P4800" s="170">
        <f t="shared" si="148"/>
        <v>4874903006.5962305</v>
      </c>
      <c r="Q4800" s="170">
        <f>P4800/'Projections+Sensitivity'!$B$75</f>
        <v>36.110392641453558</v>
      </c>
    </row>
    <row r="4801" spans="1:17">
      <c r="A4801" s="222">
        <v>425847596.05992597</v>
      </c>
      <c r="B4801" s="223">
        <v>220591753.95824301</v>
      </c>
      <c r="C4801" s="223">
        <v>779585258.49226403</v>
      </c>
      <c r="D4801" s="222">
        <v>778434563.82974195</v>
      </c>
      <c r="E4801" s="222">
        <v>691432444.05901003</v>
      </c>
      <c r="F4801" s="224">
        <f>E4801*(1+'Projections+Sensitivity'!$B$64)/('Projections+Sensitivity'!$B$63-'Projections+Sensitivity'!$B$64)</f>
        <v>6083287992.5694265</v>
      </c>
      <c r="G4801" s="170">
        <f>A4801/'Projections+Sensitivity'!B$67</f>
        <v>377626459.21688718</v>
      </c>
      <c r="H4801" s="170">
        <f>B4801/'Projections+Sensitivity'!C$67</f>
        <v>173462542.16666189</v>
      </c>
      <c r="I4801" s="170">
        <f>C4801/'Projections+Sensitivity'!D$67</f>
        <v>543611039.6506716</v>
      </c>
      <c r="J4801" s="170">
        <f>D4801/'Projections+Sensitivity'!E$67</f>
        <v>481343351.0631882</v>
      </c>
      <c r="K4801" s="170">
        <f>E4801/'Projections+Sensitivity'!F$67</f>
        <v>379132344.61699021</v>
      </c>
      <c r="L4801" s="170">
        <f>F4801/'Projections+Sensitivity'!F$67</f>
        <v>3335642201.0859447</v>
      </c>
      <c r="M4801" s="170">
        <f t="shared" si="149"/>
        <v>5290817937.8003435</v>
      </c>
      <c r="N4801" s="171">
        <f>'Projections+Sensitivity'!$B$72</f>
        <v>418000000</v>
      </c>
      <c r="O4801" s="171">
        <f>'Projections+Sensitivity'!$B$73</f>
        <v>634000000</v>
      </c>
      <c r="P4801" s="170">
        <f t="shared" si="148"/>
        <v>5074817937.8003435</v>
      </c>
      <c r="Q4801" s="170">
        <f>P4801/'Projections+Sensitivity'!$B$75</f>
        <v>37.591243983706249</v>
      </c>
    </row>
    <row r="4802" spans="1:17">
      <c r="A4802" s="222">
        <v>-213795127.00718501</v>
      </c>
      <c r="B4802" s="223">
        <v>300941276.39067101</v>
      </c>
      <c r="C4802" s="223">
        <v>70392891.385453701</v>
      </c>
      <c r="D4802" s="222">
        <v>850657667.79450905</v>
      </c>
      <c r="E4802" s="222">
        <v>-335012416.19777101</v>
      </c>
      <c r="F4802" s="224">
        <f>E4802*(1+'Projections+Sensitivity'!$B$64)/('Projections+Sensitivity'!$B$63-'Projections+Sensitivity'!$B$64)</f>
        <v>-2947470900.9223771</v>
      </c>
      <c r="G4802" s="170">
        <f>A4802/'Projections+Sensitivity'!B$67</f>
        <v>-189585893.06721565</v>
      </c>
      <c r="H4802" s="170">
        <f>B4802/'Projections+Sensitivity'!C$67</f>
        <v>236645467.96924883</v>
      </c>
      <c r="I4802" s="170">
        <f>C4802/'Projections+Sensitivity'!D$67</f>
        <v>49085526.506839417</v>
      </c>
      <c r="J4802" s="170">
        <f>D4802/'Projections+Sensitivity'!E$67</f>
        <v>526002353.2477181</v>
      </c>
      <c r="K4802" s="170">
        <f>E4802/'Projections+Sensitivity'!F$67</f>
        <v>-183696966.956361</v>
      </c>
      <c r="L4802" s="170">
        <f>F4802/'Projections+Sensitivity'!F$67</f>
        <v>-1616183277.1354339</v>
      </c>
      <c r="M4802" s="170">
        <f t="shared" si="149"/>
        <v>-1177732789.4352043</v>
      </c>
      <c r="N4802" s="171">
        <f>'Projections+Sensitivity'!$B$72</f>
        <v>418000000</v>
      </c>
      <c r="O4802" s="171">
        <f>'Projections+Sensitivity'!$B$73</f>
        <v>634000000</v>
      </c>
      <c r="P4802" s="170">
        <f t="shared" ref="P4802:P4865" si="150">M4802+N4802-O4802</f>
        <v>-1393732789.4352043</v>
      </c>
      <c r="Q4802" s="170">
        <f>P4802/'Projections+Sensitivity'!$B$75</f>
        <v>-10.323946588408921</v>
      </c>
    </row>
    <row r="4803" spans="1:17">
      <c r="A4803" s="222">
        <v>1229491167.5476201</v>
      </c>
      <c r="B4803" s="223">
        <v>387052384.98981303</v>
      </c>
      <c r="C4803" s="223">
        <v>512867914.77059001</v>
      </c>
      <c r="D4803" s="222">
        <v>829611480.64970195</v>
      </c>
      <c r="E4803" s="222">
        <v>697027199.97791898</v>
      </c>
      <c r="F4803" s="224">
        <f>E4803*(1+'Projections+Sensitivity'!$B$64)/('Projections+Sensitivity'!$B$63-'Projections+Sensitivity'!$B$64)</f>
        <v>6132511183.9242582</v>
      </c>
      <c r="G4803" s="170">
        <f>A4803/'Projections+Sensitivity'!B$67</f>
        <v>1090268914.3608761</v>
      </c>
      <c r="H4803" s="170">
        <f>B4803/'Projections+Sensitivity'!C$67</f>
        <v>304359022.70722055</v>
      </c>
      <c r="I4803" s="170">
        <f>C4803/'Projections+Sensitivity'!D$67</f>
        <v>357626901.37460959</v>
      </c>
      <c r="J4803" s="170">
        <f>D4803/'Projections+Sensitivity'!E$67</f>
        <v>512988488.34744352</v>
      </c>
      <c r="K4803" s="170">
        <f>E4803/'Projections+Sensitivity'!F$67</f>
        <v>382200110.59661889</v>
      </c>
      <c r="L4803" s="170">
        <f>F4803/'Projections+Sensitivity'!F$67</f>
        <v>3362632696.1201859</v>
      </c>
      <c r="M4803" s="170">
        <f t="shared" ref="M4803:M4866" si="151">SUM(G4803:L4803)</f>
        <v>6010076133.5069542</v>
      </c>
      <c r="N4803" s="171">
        <f>'Projections+Sensitivity'!$B$72</f>
        <v>418000000</v>
      </c>
      <c r="O4803" s="171">
        <f>'Projections+Sensitivity'!$B$73</f>
        <v>634000000</v>
      </c>
      <c r="P4803" s="170">
        <f t="shared" si="150"/>
        <v>5794076133.5069542</v>
      </c>
      <c r="Q4803" s="170">
        <f>P4803/'Projections+Sensitivity'!$B$75</f>
        <v>42.919082470421884</v>
      </c>
    </row>
    <row r="4804" spans="1:17">
      <c r="A4804" s="222">
        <v>108959569.03804</v>
      </c>
      <c r="B4804" s="223">
        <v>-59020334.714457698</v>
      </c>
      <c r="C4804" s="223">
        <v>1187129211.14516</v>
      </c>
      <c r="D4804" s="222">
        <v>488081718.86358601</v>
      </c>
      <c r="E4804" s="222">
        <v>618802460.78513098</v>
      </c>
      <c r="F4804" s="224">
        <f>E4804*(1+'Projections+Sensitivity'!$B$64)/('Projections+Sensitivity'!$B$63-'Projections+Sensitivity'!$B$64)</f>
        <v>5444282535.2079277</v>
      </c>
      <c r="G4804" s="170">
        <f>A4804/'Projections+Sensitivity'!B$67</f>
        <v>96621459.494731724</v>
      </c>
      <c r="H4804" s="170">
        <f>B4804/'Projections+Sensitivity'!C$67</f>
        <v>-46410698.11265514</v>
      </c>
      <c r="I4804" s="170">
        <f>C4804/'Projections+Sensitivity'!D$67</f>
        <v>827794699.34872532</v>
      </c>
      <c r="J4804" s="170">
        <f>D4804/'Projections+Sensitivity'!E$67</f>
        <v>301804289.10382253</v>
      </c>
      <c r="K4804" s="170">
        <f>E4804/'Projections+Sensitivity'!F$67</f>
        <v>339307230.70352095</v>
      </c>
      <c r="L4804" s="170">
        <f>F4804/'Projections+Sensitivity'!F$67</f>
        <v>2985257084.8621521</v>
      </c>
      <c r="M4804" s="170">
        <f t="shared" si="151"/>
        <v>4504374065.4002972</v>
      </c>
      <c r="N4804" s="171">
        <f>'Projections+Sensitivity'!$B$72</f>
        <v>418000000</v>
      </c>
      <c r="O4804" s="171">
        <f>'Projections+Sensitivity'!$B$73</f>
        <v>634000000</v>
      </c>
      <c r="P4804" s="170">
        <f t="shared" si="150"/>
        <v>4288374065.4002972</v>
      </c>
      <c r="Q4804" s="170">
        <f>P4804/'Projections+Sensitivity'!$B$75</f>
        <v>31.765733817779978</v>
      </c>
    </row>
    <row r="4805" spans="1:17">
      <c r="A4805" s="222">
        <v>-617991046.24749804</v>
      </c>
      <c r="B4805" s="223">
        <v>214865951.66065899</v>
      </c>
      <c r="C4805" s="223">
        <v>1109863369.9319999</v>
      </c>
      <c r="D4805" s="222">
        <v>103458397.816457</v>
      </c>
      <c r="E4805" s="222">
        <v>892474358.17021799</v>
      </c>
      <c r="F4805" s="224">
        <f>E4805*(1+'Projections+Sensitivity'!$B$64)/('Projections+Sensitivity'!$B$63-'Projections+Sensitivity'!$B$64)</f>
        <v>7852073754.1058187</v>
      </c>
      <c r="G4805" s="170">
        <f>A4805/'Projections+Sensitivity'!B$67</f>
        <v>-548012417.54419124</v>
      </c>
      <c r="H4805" s="170">
        <f>B4805/'Projections+Sensitivity'!C$67</f>
        <v>168960051.91187814</v>
      </c>
      <c r="I4805" s="170">
        <f>C4805/'Projections+Sensitivity'!D$67</f>
        <v>773916609.92383862</v>
      </c>
      <c r="J4805" s="170">
        <f>D4805/'Projections+Sensitivity'!E$67</f>
        <v>63973279.469504409</v>
      </c>
      <c r="K4805" s="170">
        <f>E4805/'Projections+Sensitivity'!F$67</f>
        <v>489369422.61092472</v>
      </c>
      <c r="L4805" s="170">
        <f>F4805/'Projections+Sensitivity'!F$67</f>
        <v>4305518432.1747026</v>
      </c>
      <c r="M4805" s="170">
        <f t="shared" si="151"/>
        <v>5253725378.5466576</v>
      </c>
      <c r="N4805" s="171">
        <f>'Projections+Sensitivity'!$B$72</f>
        <v>418000000</v>
      </c>
      <c r="O4805" s="171">
        <f>'Projections+Sensitivity'!$B$73</f>
        <v>634000000</v>
      </c>
      <c r="P4805" s="170">
        <f t="shared" si="150"/>
        <v>5037725378.5466576</v>
      </c>
      <c r="Q4805" s="170">
        <f>P4805/'Projections+Sensitivity'!$B$75</f>
        <v>37.316484285530798</v>
      </c>
    </row>
    <row r="4806" spans="1:17">
      <c r="A4806" s="222">
        <v>943601077.30089998</v>
      </c>
      <c r="B4806" s="223">
        <v>275991555.32831699</v>
      </c>
      <c r="C4806" s="223">
        <v>735646218.30372798</v>
      </c>
      <c r="D4806" s="222">
        <v>218113482.960605</v>
      </c>
      <c r="E4806" s="222">
        <v>626746313.51537395</v>
      </c>
      <c r="F4806" s="224">
        <f>E4806*(1+'Projections+Sensitivity'!$B$64)/('Projections+Sensitivity'!$B$63-'Projections+Sensitivity'!$B$64)</f>
        <v>5514173302.3303661</v>
      </c>
      <c r="G4806" s="170">
        <f>A4806/'Projections+Sensitivity'!B$67</f>
        <v>836751779.3483938</v>
      </c>
      <c r="H4806" s="170">
        <f>B4806/'Projections+Sensitivity'!C$67</f>
        <v>217026230.33154333</v>
      </c>
      <c r="I4806" s="170">
        <f>C4806/'Projections+Sensitivity'!D$67</f>
        <v>512971995.28965026</v>
      </c>
      <c r="J4806" s="170">
        <f>D4806/'Projections+Sensitivity'!E$67</f>
        <v>134870006.65001807</v>
      </c>
      <c r="K4806" s="170">
        <f>E4806/'Projections+Sensitivity'!F$67</f>
        <v>343663074.1945042</v>
      </c>
      <c r="L4806" s="170">
        <f>F4806/'Projections+Sensitivity'!F$67</f>
        <v>3023580207.5820756</v>
      </c>
      <c r="M4806" s="170">
        <f t="shared" si="151"/>
        <v>5068863293.3961849</v>
      </c>
      <c r="N4806" s="171">
        <f>'Projections+Sensitivity'!$B$72</f>
        <v>418000000</v>
      </c>
      <c r="O4806" s="171">
        <f>'Projections+Sensitivity'!$B$73</f>
        <v>634000000</v>
      </c>
      <c r="P4806" s="170">
        <f t="shared" si="150"/>
        <v>4852863293.3961849</v>
      </c>
      <c r="Q4806" s="170">
        <f>P4806/'Projections+Sensitivity'!$B$75</f>
        <v>35.947135506638404</v>
      </c>
    </row>
    <row r="4807" spans="1:17">
      <c r="A4807" s="222">
        <v>910137597.35363603</v>
      </c>
      <c r="B4807" s="223">
        <v>124481916.23683999</v>
      </c>
      <c r="C4807" s="223">
        <v>940465641.26690996</v>
      </c>
      <c r="D4807" s="222">
        <v>1026508690.78889</v>
      </c>
      <c r="E4807" s="222">
        <v>459063890.02261698</v>
      </c>
      <c r="F4807" s="224">
        <f>E4807*(1+'Projections+Sensitivity'!$B$64)/('Projections+Sensitivity'!$B$63-'Projections+Sensitivity'!$B$64)</f>
        <v>4038887492.179153</v>
      </c>
      <c r="G4807" s="170">
        <f>A4807/'Projections+Sensitivity'!B$67</f>
        <v>807077558.89375412</v>
      </c>
      <c r="H4807" s="170">
        <f>B4807/'Projections+Sensitivity'!C$67</f>
        <v>97886476.972784638</v>
      </c>
      <c r="I4807" s="170">
        <f>C4807/'Projections+Sensitivity'!D$67</f>
        <v>655794218.06103027</v>
      </c>
      <c r="J4807" s="170">
        <f>D4807/'Projections+Sensitivity'!E$67</f>
        <v>634739457.98208404</v>
      </c>
      <c r="K4807" s="170">
        <f>E4807/'Projections+Sensitivity'!F$67</f>
        <v>251717966.73518121</v>
      </c>
      <c r="L4807" s="170">
        <f>F4807/'Projections+Sensitivity'!F$67</f>
        <v>2214638462.0959907</v>
      </c>
      <c r="M4807" s="170">
        <f t="shared" si="151"/>
        <v>4661854140.7408247</v>
      </c>
      <c r="N4807" s="171">
        <f>'Projections+Sensitivity'!$B$72</f>
        <v>418000000</v>
      </c>
      <c r="O4807" s="171">
        <f>'Projections+Sensitivity'!$B$73</f>
        <v>634000000</v>
      </c>
      <c r="P4807" s="170">
        <f t="shared" si="150"/>
        <v>4445854140.7408247</v>
      </c>
      <c r="Q4807" s="170">
        <f>P4807/'Projections+Sensitivity'!$B$75</f>
        <v>32.932252894376482</v>
      </c>
    </row>
    <row r="4808" spans="1:17">
      <c r="A4808" s="222">
        <v>339172344.343005</v>
      </c>
      <c r="B4808" s="223">
        <v>910361699.99072504</v>
      </c>
      <c r="C4808" s="223">
        <v>351989639.80638599</v>
      </c>
      <c r="D4808" s="222">
        <v>752146020.44064403</v>
      </c>
      <c r="E4808" s="222">
        <v>894708731.53547597</v>
      </c>
      <c r="F4808" s="224">
        <f>E4808*(1+'Projections+Sensitivity'!$B$64)/('Projections+Sensitivity'!$B$63-'Projections+Sensitivity'!$B$64)</f>
        <v>7871731982.1519289</v>
      </c>
      <c r="G4808" s="170">
        <f>A4808/'Projections+Sensitivity'!B$67</f>
        <v>300765937.49402332</v>
      </c>
      <c r="H4808" s="170">
        <f>B4808/'Projections+Sensitivity'!C$67</f>
        <v>715863816.02209592</v>
      </c>
      <c r="I4808" s="170">
        <f>C4808/'Projections+Sensitivity'!D$67</f>
        <v>245445192.75734052</v>
      </c>
      <c r="J4808" s="170">
        <f>D4808/'Projections+Sensitivity'!E$67</f>
        <v>465087886.36847556</v>
      </c>
      <c r="K4808" s="170">
        <f>E4808/'Projections+Sensitivity'!F$67</f>
        <v>490594593.94906306</v>
      </c>
      <c r="L4808" s="170">
        <f>F4808/'Projections+Sensitivity'!F$67</f>
        <v>4316297605.4029417</v>
      </c>
      <c r="M4808" s="170">
        <f t="shared" si="151"/>
        <v>6534055031.9939404</v>
      </c>
      <c r="N4808" s="171">
        <f>'Projections+Sensitivity'!$B$72</f>
        <v>418000000</v>
      </c>
      <c r="O4808" s="171">
        <f>'Projections+Sensitivity'!$B$73</f>
        <v>634000000</v>
      </c>
      <c r="P4808" s="170">
        <f t="shared" si="150"/>
        <v>6318055031.9939404</v>
      </c>
      <c r="Q4808" s="170">
        <f>P4808/'Projections+Sensitivity'!$B$75</f>
        <v>46.800407644399556</v>
      </c>
    </row>
    <row r="4809" spans="1:17">
      <c r="A4809" s="222">
        <v>141012670.72257999</v>
      </c>
      <c r="B4809" s="223">
        <v>-20269566.341823399</v>
      </c>
      <c r="C4809" s="223">
        <v>654401847.62791097</v>
      </c>
      <c r="D4809" s="222">
        <v>-100476709.417891</v>
      </c>
      <c r="E4809" s="222">
        <v>521049620.01316297</v>
      </c>
      <c r="F4809" s="224">
        <f>E4809*(1+'Projections+Sensitivity'!$B$64)/('Projections+Sensitivity'!$B$63-'Projections+Sensitivity'!$B$64)</f>
        <v>4584243803.1276703</v>
      </c>
      <c r="G4809" s="170">
        <f>A4809/'Projections+Sensitivity'!B$67</f>
        <v>125045006.81081982</v>
      </c>
      <c r="H4809" s="170">
        <f>B4809/'Projections+Sensitivity'!C$67</f>
        <v>-15938993.381112767</v>
      </c>
      <c r="I4809" s="170">
        <f>C4809/'Projections+Sensitivity'!D$67</f>
        <v>456319645.43087769</v>
      </c>
      <c r="J4809" s="170">
        <f>D4809/'Projections+Sensitivity'!E$67</f>
        <v>-62129558.812329292</v>
      </c>
      <c r="K4809" s="170">
        <f>E4809/'Projections+Sensitivity'!F$67</f>
        <v>285706529.6758374</v>
      </c>
      <c r="L4809" s="170">
        <f>F4809/'Projections+Sensitivity'!F$67</f>
        <v>2513673051.2277927</v>
      </c>
      <c r="M4809" s="170">
        <f t="shared" si="151"/>
        <v>3302675680.9518857</v>
      </c>
      <c r="N4809" s="171">
        <f>'Projections+Sensitivity'!$B$72</f>
        <v>418000000</v>
      </c>
      <c r="O4809" s="171">
        <f>'Projections+Sensitivity'!$B$73</f>
        <v>634000000</v>
      </c>
      <c r="P4809" s="170">
        <f t="shared" si="150"/>
        <v>3086675680.9518857</v>
      </c>
      <c r="Q4809" s="170">
        <f>P4809/'Projections+Sensitivity'!$B$75</f>
        <v>22.864264303347301</v>
      </c>
    </row>
    <row r="4810" spans="1:17">
      <c r="A4810" s="222">
        <v>412937645.10948902</v>
      </c>
      <c r="B4810" s="223">
        <v>444235495.24488097</v>
      </c>
      <c r="C4810" s="223">
        <v>466068080.84028602</v>
      </c>
      <c r="D4810" s="222">
        <v>-150699508.235392</v>
      </c>
      <c r="E4810" s="222">
        <v>1119226102.15098</v>
      </c>
      <c r="F4810" s="224">
        <f>E4810*(1+'Projections+Sensitivity'!$B$64)/('Projections+Sensitivity'!$B$63-'Projections+Sensitivity'!$B$64)</f>
        <v>9847057028.7619648</v>
      </c>
      <c r="G4810" s="170">
        <f>A4810/'Projections+Sensitivity'!B$67</f>
        <v>366178375.1812287</v>
      </c>
      <c r="H4810" s="170">
        <f>B4810/'Projections+Sensitivity'!C$67</f>
        <v>349325017.56357515</v>
      </c>
      <c r="I4810" s="170">
        <f>C4810/'Projections+Sensitivity'!D$67</f>
        <v>324993002.64294988</v>
      </c>
      <c r="J4810" s="170">
        <f>D4810/'Projections+Sensitivity'!E$67</f>
        <v>-93184719.266221538</v>
      </c>
      <c r="K4810" s="170">
        <f>E4810/'Projections+Sensitivity'!F$67</f>
        <v>613703941.59407043</v>
      </c>
      <c r="L4810" s="170">
        <f>F4810/'Projections+Sensitivity'!F$67</f>
        <v>5399425281.4858036</v>
      </c>
      <c r="M4810" s="170">
        <f t="shared" si="151"/>
        <v>6960440899.2014065</v>
      </c>
      <c r="N4810" s="171">
        <f>'Projections+Sensitivity'!$B$72</f>
        <v>418000000</v>
      </c>
      <c r="O4810" s="171">
        <f>'Projections+Sensitivity'!$B$73</f>
        <v>634000000</v>
      </c>
      <c r="P4810" s="170">
        <f t="shared" si="150"/>
        <v>6744440899.2014065</v>
      </c>
      <c r="Q4810" s="170">
        <f>P4810/'Projections+Sensitivity'!$B$75</f>
        <v>49.958821475565976</v>
      </c>
    </row>
    <row r="4811" spans="1:17">
      <c r="A4811" s="222">
        <v>-136616762.80596501</v>
      </c>
      <c r="B4811" s="223">
        <v>275444080.54881799</v>
      </c>
      <c r="C4811" s="223">
        <v>829886345.200477</v>
      </c>
      <c r="D4811" s="222">
        <v>646654357.33060396</v>
      </c>
      <c r="E4811" s="222">
        <v>496460148.73367202</v>
      </c>
      <c r="F4811" s="224">
        <f>E4811*(1+'Projections+Sensitivity'!$B$64)/('Projections+Sensitivity'!$B$63-'Projections+Sensitivity'!$B$64)</f>
        <v>4367903310.7723656</v>
      </c>
      <c r="G4811" s="170">
        <f>A4811/'Projections+Sensitivity'!B$67</f>
        <v>-121146872.46192661</v>
      </c>
      <c r="H4811" s="170">
        <f>B4811/'Projections+Sensitivity'!C$67</f>
        <v>216595723.00150955</v>
      </c>
      <c r="I4811" s="170">
        <f>C4811/'Projections+Sensitivity'!D$67</f>
        <v>578686389.96436858</v>
      </c>
      <c r="J4811" s="170">
        <f>D4811/'Projections+Sensitivity'!E$67</f>
        <v>399857341.6444599</v>
      </c>
      <c r="K4811" s="170">
        <f>E4811/'Projections+Sensitivity'!F$67</f>
        <v>272223413.60399461</v>
      </c>
      <c r="L4811" s="170">
        <f>F4811/'Projections+Sensitivity'!F$67</f>
        <v>2395047321.6904893</v>
      </c>
      <c r="M4811" s="170">
        <f t="shared" si="151"/>
        <v>3741263317.4428954</v>
      </c>
      <c r="N4811" s="171">
        <f>'Projections+Sensitivity'!$B$72</f>
        <v>418000000</v>
      </c>
      <c r="O4811" s="171">
        <f>'Projections+Sensitivity'!$B$73</f>
        <v>634000000</v>
      </c>
      <c r="P4811" s="170">
        <f t="shared" si="150"/>
        <v>3525263317.4428954</v>
      </c>
      <c r="Q4811" s="170">
        <f>P4811/'Projections+Sensitivity'!$B$75</f>
        <v>26.113061610688113</v>
      </c>
    </row>
    <row r="4812" spans="1:17">
      <c r="A4812" s="222">
        <v>1050916132.8899</v>
      </c>
      <c r="B4812" s="223">
        <v>757811341.80868995</v>
      </c>
      <c r="C4812" s="223">
        <v>673789246.66178095</v>
      </c>
      <c r="D4812" s="222">
        <v>935395697.23865294</v>
      </c>
      <c r="E4812" s="222">
        <v>167987707.76838401</v>
      </c>
      <c r="F4812" s="224">
        <f>E4812*(1+'Projections+Sensitivity'!$B$64)/('Projections+Sensitivity'!$B$63-'Projections+Sensitivity'!$B$64)</f>
        <v>1477971730.0616817</v>
      </c>
      <c r="G4812" s="170">
        <f>A4812/'Projections+Sensitivity'!B$67</f>
        <v>931914942.97239304</v>
      </c>
      <c r="H4812" s="170">
        <f>B4812/'Projections+Sensitivity'!C$67</f>
        <v>595905692.18533766</v>
      </c>
      <c r="I4812" s="170">
        <f>C4812/'Projections+Sensitivity'!D$67</f>
        <v>469838633.9316448</v>
      </c>
      <c r="J4812" s="170">
        <f>D4812/'Projections+Sensitivity'!E$67</f>
        <v>578399932.89072132</v>
      </c>
      <c r="K4812" s="170">
        <f>E4812/'Projections+Sensitivity'!F$67</f>
        <v>92112503.629675865</v>
      </c>
      <c r="L4812" s="170">
        <f>F4812/'Projections+Sensitivity'!F$67</f>
        <v>810414512.81405616</v>
      </c>
      <c r="M4812" s="170">
        <f t="shared" si="151"/>
        <v>3478586218.4238291</v>
      </c>
      <c r="N4812" s="171">
        <f>'Projections+Sensitivity'!$B$72</f>
        <v>418000000</v>
      </c>
      <c r="O4812" s="171">
        <f>'Projections+Sensitivity'!$B$73</f>
        <v>634000000</v>
      </c>
      <c r="P4812" s="170">
        <f t="shared" si="150"/>
        <v>3262586218.4238291</v>
      </c>
      <c r="Q4812" s="170">
        <f>P4812/'Projections+Sensitivity'!$B$75</f>
        <v>24.167305321657992</v>
      </c>
    </row>
    <row r="4813" spans="1:17">
      <c r="A4813" s="222">
        <v>-113462443.55963799</v>
      </c>
      <c r="B4813" s="223">
        <v>902267702.12678003</v>
      </c>
      <c r="C4813" s="223">
        <v>358140472.75762898</v>
      </c>
      <c r="D4813" s="222">
        <v>1184059025.30089</v>
      </c>
      <c r="E4813" s="222">
        <v>316762818.80693102</v>
      </c>
      <c r="F4813" s="224">
        <f>E4813*(1+'Projections+Sensitivity'!$B$64)/('Projections+Sensitivity'!$B$63-'Projections+Sensitivity'!$B$64)</f>
        <v>2786909218.2434421</v>
      </c>
      <c r="G4813" s="170">
        <f>A4813/'Projections+Sensitivity'!B$67</f>
        <v>-100614448.01367995</v>
      </c>
      <c r="H4813" s="170">
        <f>B4813/'Projections+Sensitivity'!C$67</f>
        <v>709499092.86006331</v>
      </c>
      <c r="I4813" s="170">
        <f>C4813/'Projections+Sensitivity'!D$67</f>
        <v>249734217.79843679</v>
      </c>
      <c r="J4813" s="170">
        <f>D4813/'Projections+Sensitivity'!E$67</f>
        <v>732160371.05412877</v>
      </c>
      <c r="K4813" s="170">
        <f>E4813/'Projections+Sensitivity'!F$67</f>
        <v>173690186.53036931</v>
      </c>
      <c r="L4813" s="170">
        <f>F4813/'Projections+Sensitivity'!F$67</f>
        <v>1528142677.1711681</v>
      </c>
      <c r="M4813" s="170">
        <f t="shared" si="151"/>
        <v>3292612097.400486</v>
      </c>
      <c r="N4813" s="171">
        <f>'Projections+Sensitivity'!$B$72</f>
        <v>418000000</v>
      </c>
      <c r="O4813" s="171">
        <f>'Projections+Sensitivity'!$B$73</f>
        <v>634000000</v>
      </c>
      <c r="P4813" s="170">
        <f t="shared" si="150"/>
        <v>3076612097.400486</v>
      </c>
      <c r="Q4813" s="170">
        <f>P4813/'Projections+Sensitivity'!$B$75</f>
        <v>22.789719240003599</v>
      </c>
    </row>
    <row r="4814" spans="1:17">
      <c r="A4814" s="222">
        <v>-99129984.134346098</v>
      </c>
      <c r="B4814" s="223">
        <v>971812201.16902995</v>
      </c>
      <c r="C4814" s="223">
        <v>692641673.66005194</v>
      </c>
      <c r="D4814" s="222">
        <v>449655083.23625898</v>
      </c>
      <c r="E4814" s="222">
        <v>341834250.03714901</v>
      </c>
      <c r="F4814" s="224">
        <f>E4814*(1+'Projections+Sensitivity'!$B$64)/('Projections+Sensitivity'!$B$63-'Projections+Sensitivity'!$B$64)</f>
        <v>3007490039.7969918</v>
      </c>
      <c r="G4814" s="170">
        <f>A4814/'Projections+Sensitivity'!B$67</f>
        <v>-87904934.200007856</v>
      </c>
      <c r="H4814" s="170">
        <f>B4814/'Projections+Sensitivity'!C$67</f>
        <v>764185477.91804326</v>
      </c>
      <c r="I4814" s="170">
        <f>C4814/'Projections+Sensitivity'!D$67</f>
        <v>482984582.15068769</v>
      </c>
      <c r="J4814" s="170">
        <f>D4814/'Projections+Sensitivity'!E$67</f>
        <v>278043260.98099214</v>
      </c>
      <c r="K4814" s="170">
        <f>E4814/'Projections+Sensitivity'!F$67</f>
        <v>187437575.13917598</v>
      </c>
      <c r="L4814" s="170">
        <f>F4814/'Projections+Sensitivity'!F$67</f>
        <v>1649093501.466017</v>
      </c>
      <c r="M4814" s="170">
        <f t="shared" si="151"/>
        <v>3273839463.4549084</v>
      </c>
      <c r="N4814" s="171">
        <f>'Projections+Sensitivity'!$B$72</f>
        <v>418000000</v>
      </c>
      <c r="O4814" s="171">
        <f>'Projections+Sensitivity'!$B$73</f>
        <v>634000000</v>
      </c>
      <c r="P4814" s="170">
        <f t="shared" si="150"/>
        <v>3057839463.4549084</v>
      </c>
      <c r="Q4814" s="170">
        <f>P4814/'Projections+Sensitivity'!$B$75</f>
        <v>22.650662692258582</v>
      </c>
    </row>
    <row r="4815" spans="1:17">
      <c r="A4815" s="222">
        <v>170486435.160483</v>
      </c>
      <c r="B4815" s="223">
        <v>286596106.05915302</v>
      </c>
      <c r="C4815" s="223">
        <v>220385948.691385</v>
      </c>
      <c r="D4815" s="222">
        <v>586975284.87886798</v>
      </c>
      <c r="E4815" s="222">
        <v>682913532.58533204</v>
      </c>
      <c r="F4815" s="224">
        <f>E4815*(1+'Projections+Sensitivity'!$B$64)/('Projections+Sensitivity'!$B$63-'Projections+Sensitivity'!$B$64)</f>
        <v>6008337804.2714005</v>
      </c>
      <c r="G4815" s="170">
        <f>A4815/'Projections+Sensitivity'!B$67</f>
        <v>151181289.85540387</v>
      </c>
      <c r="H4815" s="170">
        <f>B4815/'Projections+Sensitivity'!C$67</f>
        <v>225365129.20377567</v>
      </c>
      <c r="I4815" s="170">
        <f>C4815/'Projections+Sensitivity'!D$67</f>
        <v>153676885.73822898</v>
      </c>
      <c r="J4815" s="170">
        <f>D4815/'Projections+Sensitivity'!E$67</f>
        <v>362954914.57218987</v>
      </c>
      <c r="K4815" s="170">
        <f>E4815/'Projections+Sensitivity'!F$67</f>
        <v>374461179.83675545</v>
      </c>
      <c r="L4815" s="170">
        <f>F4815/'Projections+Sensitivity'!F$67</f>
        <v>3294544851.8610501</v>
      </c>
      <c r="M4815" s="170">
        <f t="shared" si="151"/>
        <v>4562184251.0674038</v>
      </c>
      <c r="N4815" s="171">
        <f>'Projections+Sensitivity'!$B$72</f>
        <v>418000000</v>
      </c>
      <c r="O4815" s="171">
        <f>'Projections+Sensitivity'!$B$73</f>
        <v>634000000</v>
      </c>
      <c r="P4815" s="170">
        <f t="shared" si="150"/>
        <v>4346184251.0674038</v>
      </c>
      <c r="Q4815" s="170">
        <f>P4815/'Projections+Sensitivity'!$B$75</f>
        <v>32.193957415314102</v>
      </c>
    </row>
    <row r="4816" spans="1:17">
      <c r="A4816" s="222">
        <v>816948809.939183</v>
      </c>
      <c r="B4816" s="223">
        <v>497314838.59696198</v>
      </c>
      <c r="C4816" s="223">
        <v>582997042.95893204</v>
      </c>
      <c r="D4816" s="222">
        <v>482115986.33790201</v>
      </c>
      <c r="E4816" s="222">
        <v>708779579.80237997</v>
      </c>
      <c r="F4816" s="224">
        <f>E4816*(1+'Projections+Sensitivity'!$B$64)/('Projections+Sensitivity'!$B$63-'Projections+Sensitivity'!$B$64)</f>
        <v>6235909732.3790617</v>
      </c>
      <c r="G4816" s="170">
        <f>A4816/'Projections+Sensitivity'!B$67</f>
        <v>724441066.03661692</v>
      </c>
      <c r="H4816" s="170">
        <f>B4816/'Projections+Sensitivity'!C$67</f>
        <v>391064011.28920627</v>
      </c>
      <c r="I4816" s="170">
        <f>C4816/'Projections+Sensitivity'!D$67</f>
        <v>406528503.69324571</v>
      </c>
      <c r="J4816" s="170">
        <f>D4816/'Projections+Sensitivity'!E$67</f>
        <v>298115391.12975019</v>
      </c>
      <c r="K4816" s="170">
        <f>E4816/'Projections+Sensitivity'!F$67</f>
        <v>388644279.30169201</v>
      </c>
      <c r="L4816" s="170">
        <f>F4816/'Projections+Sensitivity'!F$67</f>
        <v>3419329101.4487123</v>
      </c>
      <c r="M4816" s="170">
        <f t="shared" si="151"/>
        <v>5628122352.8992233</v>
      </c>
      <c r="N4816" s="171">
        <f>'Projections+Sensitivity'!$B$72</f>
        <v>418000000</v>
      </c>
      <c r="O4816" s="171">
        <f>'Projections+Sensitivity'!$B$73</f>
        <v>634000000</v>
      </c>
      <c r="P4816" s="170">
        <f t="shared" si="150"/>
        <v>5412122352.8992233</v>
      </c>
      <c r="Q4816" s="170">
        <f>P4816/'Projections+Sensitivity'!$B$75</f>
        <v>40.089795206660916</v>
      </c>
    </row>
    <row r="4817" spans="1:17">
      <c r="A4817" s="222">
        <v>-286942302.25989801</v>
      </c>
      <c r="B4817" s="223">
        <v>576924760.03905404</v>
      </c>
      <c r="C4817" s="223">
        <v>639076621.75033903</v>
      </c>
      <c r="D4817" s="222">
        <v>1004315991.00554</v>
      </c>
      <c r="E4817" s="222">
        <v>431493202.835917</v>
      </c>
      <c r="F4817" s="224">
        <f>E4817*(1+'Projections+Sensitivity'!$B$64)/('Projections+Sensitivity'!$B$63-'Projections+Sensitivity'!$B$64)</f>
        <v>3796317980.5069094</v>
      </c>
      <c r="G4817" s="170">
        <f>A4817/'Projections+Sensitivity'!B$67</f>
        <v>-254450199.09587306</v>
      </c>
      <c r="H4817" s="170">
        <f>B4817/'Projections+Sensitivity'!C$67</f>
        <v>453665351.12735623</v>
      </c>
      <c r="I4817" s="170">
        <f>C4817/'Projections+Sensitivity'!D$67</f>
        <v>445633242.78096026</v>
      </c>
      <c r="J4817" s="170">
        <f>D4817/'Projections+Sensitivity'!E$67</f>
        <v>621016649.43886852</v>
      </c>
      <c r="K4817" s="170">
        <f>E4817/'Projections+Sensitivity'!F$67</f>
        <v>236600164.02631226</v>
      </c>
      <c r="L4817" s="170">
        <f>F4817/'Projections+Sensitivity'!F$67</f>
        <v>2081630605.0260854</v>
      </c>
      <c r="M4817" s="170">
        <f t="shared" si="151"/>
        <v>3584095813.30371</v>
      </c>
      <c r="N4817" s="171">
        <f>'Projections+Sensitivity'!$B$72</f>
        <v>418000000</v>
      </c>
      <c r="O4817" s="171">
        <f>'Projections+Sensitivity'!$B$73</f>
        <v>634000000</v>
      </c>
      <c r="P4817" s="170">
        <f t="shared" si="150"/>
        <v>3368095813.30371</v>
      </c>
      <c r="Q4817" s="170">
        <f>P4817/'Projections+Sensitivity'!$B$75</f>
        <v>24.948857876323778</v>
      </c>
    </row>
    <row r="4818" spans="1:17">
      <c r="A4818" s="222">
        <v>49902412.305261597</v>
      </c>
      <c r="B4818" s="223">
        <v>687911194.36884201</v>
      </c>
      <c r="C4818" s="223">
        <v>579838885.88978004</v>
      </c>
      <c r="D4818" s="222">
        <v>873594955.126001</v>
      </c>
      <c r="E4818" s="222">
        <v>565581617.99467194</v>
      </c>
      <c r="F4818" s="224">
        <f>E4818*(1+'Projections+Sensitivity'!$B$64)/('Projections+Sensitivity'!$B$63-'Projections+Sensitivity'!$B$64)</f>
        <v>4976040530.2464218</v>
      </c>
      <c r="G4818" s="170">
        <f>A4818/'Projections+Sensitivity'!B$67</f>
        <v>44251679.332164958</v>
      </c>
      <c r="H4818" s="170">
        <f>B4818/'Projections+Sensitivity'!C$67</f>
        <v>540939642.66094911</v>
      </c>
      <c r="I4818" s="170">
        <f>C4818/'Projections+Sensitivity'!D$67</f>
        <v>404326295.49466819</v>
      </c>
      <c r="J4818" s="170">
        <f>D4818/'Projections+Sensitivity'!E$67</f>
        <v>540185575.91208887</v>
      </c>
      <c r="K4818" s="170">
        <f>E4818/'Projections+Sensitivity'!F$67</f>
        <v>310124708.12591839</v>
      </c>
      <c r="L4818" s="170">
        <f>F4818/'Projections+Sensitivity'!F$67</f>
        <v>2728506493.0804548</v>
      </c>
      <c r="M4818" s="170">
        <f t="shared" si="151"/>
        <v>4568334394.6062441</v>
      </c>
      <c r="N4818" s="171">
        <f>'Projections+Sensitivity'!$B$72</f>
        <v>418000000</v>
      </c>
      <c r="O4818" s="171">
        <f>'Projections+Sensitivity'!$B$73</f>
        <v>634000000</v>
      </c>
      <c r="P4818" s="170">
        <f t="shared" si="150"/>
        <v>4352334394.6062441</v>
      </c>
      <c r="Q4818" s="170">
        <f>P4818/'Projections+Sensitivity'!$B$75</f>
        <v>32.239514034120326</v>
      </c>
    </row>
    <row r="4819" spans="1:17">
      <c r="A4819" s="222">
        <v>384208505.48534</v>
      </c>
      <c r="B4819" s="223">
        <v>-76219255.812263399</v>
      </c>
      <c r="C4819" s="223">
        <v>494064767.38322997</v>
      </c>
      <c r="D4819" s="222">
        <v>164375988.34367099</v>
      </c>
      <c r="E4819" s="222">
        <v>846993899.95423901</v>
      </c>
      <c r="F4819" s="224">
        <f>E4819*(1+'Projections+Sensitivity'!$B$64)/('Projections+Sensitivity'!$B$63-'Projections+Sensitivity'!$B$64)</f>
        <v>7451932384.2018518</v>
      </c>
      <c r="G4819" s="170">
        <f>A4819/'Projections+Sensitivity'!B$67</f>
        <v>340702398.86248881</v>
      </c>
      <c r="H4819" s="170">
        <f>B4819/'Projections+Sensitivity'!C$67</f>
        <v>-59935086.593259677</v>
      </c>
      <c r="I4819" s="170">
        <f>C4819/'Projections+Sensitivity'!D$67</f>
        <v>344515316.22263223</v>
      </c>
      <c r="J4819" s="170">
        <f>D4819/'Projections+Sensitivity'!E$67</f>
        <v>101641541.55026889</v>
      </c>
      <c r="K4819" s="170">
        <f>E4819/'Projections+Sensitivity'!F$67</f>
        <v>464431176.06805992</v>
      </c>
      <c r="L4819" s="170">
        <f>F4819/'Projections+Sensitivity'!F$67</f>
        <v>4086109382.0882444</v>
      </c>
      <c r="M4819" s="170">
        <f t="shared" si="151"/>
        <v>5277464728.1984348</v>
      </c>
      <c r="N4819" s="171">
        <f>'Projections+Sensitivity'!$B$72</f>
        <v>418000000</v>
      </c>
      <c r="O4819" s="171">
        <f>'Projections+Sensitivity'!$B$73</f>
        <v>634000000</v>
      </c>
      <c r="P4819" s="170">
        <f t="shared" si="150"/>
        <v>5061464728.1984348</v>
      </c>
      <c r="Q4819" s="170">
        <f>P4819/'Projections+Sensitivity'!$B$75</f>
        <v>37.492331319988409</v>
      </c>
    </row>
    <row r="4820" spans="1:17">
      <c r="A4820" s="222">
        <v>893901749.95182002</v>
      </c>
      <c r="B4820" s="223">
        <v>-280889402.39118898</v>
      </c>
      <c r="C4820" s="223">
        <v>658396834.77038801</v>
      </c>
      <c r="D4820" s="222">
        <v>879029284.88852704</v>
      </c>
      <c r="E4820" s="222">
        <v>1186550291.4465499</v>
      </c>
      <c r="F4820" s="224">
        <f>E4820*(1+'Projections+Sensitivity'!$B$64)/('Projections+Sensitivity'!$B$63-'Projections+Sensitivity'!$B$64)</f>
        <v>10439381609.232847</v>
      </c>
      <c r="G4820" s="170">
        <f>A4820/'Projections+Sensitivity'!B$67</f>
        <v>792680188.51181424</v>
      </c>
      <c r="H4820" s="170">
        <f>B4820/'Projections+Sensitivity'!C$67</f>
        <v>-220877657.17513293</v>
      </c>
      <c r="I4820" s="170">
        <f>C4820/'Projections+Sensitivity'!D$67</f>
        <v>459105381.9366104</v>
      </c>
      <c r="J4820" s="170">
        <f>D4820/'Projections+Sensitivity'!E$67</f>
        <v>543545882.12178183</v>
      </c>
      <c r="K4820" s="170">
        <f>E4820/'Projections+Sensitivity'!F$67</f>
        <v>650619735.69135916</v>
      </c>
      <c r="L4820" s="170">
        <f>F4820/'Projections+Sensitivity'!F$67</f>
        <v>5724213926.9966793</v>
      </c>
      <c r="M4820" s="170">
        <f t="shared" si="151"/>
        <v>7949287458.0831127</v>
      </c>
      <c r="N4820" s="171">
        <f>'Projections+Sensitivity'!$B$72</f>
        <v>418000000</v>
      </c>
      <c r="O4820" s="171">
        <f>'Projections+Sensitivity'!$B$73</f>
        <v>634000000</v>
      </c>
      <c r="P4820" s="170">
        <f t="shared" si="150"/>
        <v>7733287458.0831127</v>
      </c>
      <c r="Q4820" s="170">
        <f>P4820/'Projections+Sensitivity'!$B$75</f>
        <v>57.283610800615648</v>
      </c>
    </row>
    <row r="4821" spans="1:17">
      <c r="A4821" s="222">
        <v>582342884.28219604</v>
      </c>
      <c r="B4821" s="223">
        <v>348563501.42494398</v>
      </c>
      <c r="C4821" s="223">
        <v>632775897.75542104</v>
      </c>
      <c r="D4821" s="222">
        <v>846803019.33090103</v>
      </c>
      <c r="E4821" s="222">
        <v>725213643.33062994</v>
      </c>
      <c r="F4821" s="224">
        <f>E4821*(1+'Projections+Sensitivity'!$B$64)/('Projections+Sensitivity'!$B$63-'Projections+Sensitivity'!$B$64)</f>
        <v>6380498176.5423689</v>
      </c>
      <c r="G4821" s="170">
        <f>A4821/'Projections+Sensitivity'!B$67</f>
        <v>516400898.99835747</v>
      </c>
      <c r="H4821" s="170">
        <f>B4821/'Projections+Sensitivity'!C$67</f>
        <v>274093251.35122216</v>
      </c>
      <c r="I4821" s="170">
        <f>C4821/'Projections+Sensitivity'!D$67</f>
        <v>441239697.51555389</v>
      </c>
      <c r="J4821" s="170">
        <f>D4821/'Projections+Sensitivity'!E$67</f>
        <v>523618839.59755921</v>
      </c>
      <c r="K4821" s="170">
        <f>E4821/'Projections+Sensitivity'!F$67</f>
        <v>397655550.16493523</v>
      </c>
      <c r="L4821" s="170">
        <f>F4821/'Projections+Sensitivity'!F$67</f>
        <v>3498611114.1907682</v>
      </c>
      <c r="M4821" s="170">
        <f t="shared" si="151"/>
        <v>5651619351.8183956</v>
      </c>
      <c r="N4821" s="171">
        <f>'Projections+Sensitivity'!$B$72</f>
        <v>418000000</v>
      </c>
      <c r="O4821" s="171">
        <f>'Projections+Sensitivity'!$B$73</f>
        <v>634000000</v>
      </c>
      <c r="P4821" s="170">
        <f t="shared" si="150"/>
        <v>5435619351.8183956</v>
      </c>
      <c r="Q4821" s="170">
        <f>P4821/'Projections+Sensitivity'!$B$75</f>
        <v>40.263847050506634</v>
      </c>
    </row>
    <row r="4822" spans="1:17">
      <c r="A4822" s="222">
        <v>161588422.189688</v>
      </c>
      <c r="B4822" s="223">
        <v>43483817.014163703</v>
      </c>
      <c r="C4822" s="223">
        <v>223433913.37804201</v>
      </c>
      <c r="D4822" s="222">
        <v>570094285.08976901</v>
      </c>
      <c r="E4822" s="222">
        <v>1029632815.40382</v>
      </c>
      <c r="F4822" s="224">
        <f>E4822*(1+'Projections+Sensitivity'!$B$64)/('Projections+Sensitivity'!$B$63-'Projections+Sensitivity'!$B$64)</f>
        <v>9058806824.1804256</v>
      </c>
      <c r="G4822" s="170">
        <f>A4822/'Projections+Sensitivity'!B$67</f>
        <v>143290849.32382363</v>
      </c>
      <c r="H4822" s="170">
        <f>B4822/'Projections+Sensitivity'!C$67</f>
        <v>34193542.174811304</v>
      </c>
      <c r="I4822" s="170">
        <f>C4822/'Projections+Sensitivity'!D$67</f>
        <v>155802255.90663961</v>
      </c>
      <c r="J4822" s="170">
        <f>D4822/'Projections+Sensitivity'!E$67</f>
        <v>352516584.38319391</v>
      </c>
      <c r="K4822" s="170">
        <f>E4822/'Projections+Sensitivity'!F$67</f>
        <v>564577359.2963295</v>
      </c>
      <c r="L4822" s="170">
        <f>F4822/'Projections+Sensitivity'!F$67</f>
        <v>4967204967.3023462</v>
      </c>
      <c r="M4822" s="170">
        <f t="shared" si="151"/>
        <v>6217585558.3871441</v>
      </c>
      <c r="N4822" s="171">
        <f>'Projections+Sensitivity'!$B$72</f>
        <v>418000000</v>
      </c>
      <c r="O4822" s="171">
        <f>'Projections+Sensitivity'!$B$73</f>
        <v>634000000</v>
      </c>
      <c r="P4822" s="170">
        <f t="shared" si="150"/>
        <v>6001585558.3871441</v>
      </c>
      <c r="Q4822" s="170">
        <f>P4822/'Projections+Sensitivity'!$B$75</f>
        <v>44.456189321386255</v>
      </c>
    </row>
    <row r="4823" spans="1:17">
      <c r="A4823" s="222">
        <v>1023534947.52013</v>
      </c>
      <c r="B4823" s="223">
        <v>-9004310.1934945509</v>
      </c>
      <c r="C4823" s="223">
        <v>-80397967.276914805</v>
      </c>
      <c r="D4823" s="222">
        <v>666059241.58036804</v>
      </c>
      <c r="E4823" s="222">
        <v>561062159.52074397</v>
      </c>
      <c r="F4823" s="224">
        <f>E4823*(1+'Projections+Sensitivity'!$B$64)/('Projections+Sensitivity'!$B$63-'Projections+Sensitivity'!$B$64)</f>
        <v>4936277907.4427176</v>
      </c>
      <c r="G4823" s="170">
        <f>A4823/'Projections+Sensitivity'!B$67</f>
        <v>907634284.40812027</v>
      </c>
      <c r="H4823" s="170">
        <f>B4823/'Projections+Sensitivity'!C$67</f>
        <v>-7080548.1555598592</v>
      </c>
      <c r="I4823" s="170">
        <f>C4823/'Projections+Sensitivity'!D$67</f>
        <v>-56062145.995078512</v>
      </c>
      <c r="J4823" s="170">
        <f>D4823/'Projections+Sensitivity'!E$67</f>
        <v>411856310.40276086</v>
      </c>
      <c r="K4823" s="170">
        <f>E4823/'Projections+Sensitivity'!F$67</f>
        <v>307646558.73859632</v>
      </c>
      <c r="L4823" s="170">
        <f>F4823/'Projections+Sensitivity'!F$67</f>
        <v>2706703500.5520873</v>
      </c>
      <c r="M4823" s="170">
        <f t="shared" si="151"/>
        <v>4270697959.9509263</v>
      </c>
      <c r="N4823" s="171">
        <f>'Projections+Sensitivity'!$B$72</f>
        <v>418000000</v>
      </c>
      <c r="O4823" s="171">
        <f>'Projections+Sensitivity'!$B$73</f>
        <v>634000000</v>
      </c>
      <c r="P4823" s="170">
        <f t="shared" si="150"/>
        <v>4054697959.9509258</v>
      </c>
      <c r="Q4823" s="170">
        <f>P4823/'Projections+Sensitivity'!$B$75</f>
        <v>30.034799703340191</v>
      </c>
    </row>
    <row r="4824" spans="1:17">
      <c r="A4824" s="222">
        <v>130371561.088818</v>
      </c>
      <c r="B4824" s="223">
        <v>397744140.91069001</v>
      </c>
      <c r="C4824" s="223">
        <v>505765235.94661403</v>
      </c>
      <c r="D4824" s="222">
        <v>554813043.62832701</v>
      </c>
      <c r="E4824" s="222">
        <v>1450022756.4235599</v>
      </c>
      <c r="F4824" s="224">
        <f>E4824*(1+'Projections+Sensitivity'!$B$64)/('Projections+Sensitivity'!$B$63-'Projections+Sensitivity'!$B$64)</f>
        <v>12757437257.819864</v>
      </c>
      <c r="G4824" s="170">
        <f>A4824/'Projections+Sensitivity'!B$67</f>
        <v>115608850.33062503</v>
      </c>
      <c r="H4824" s="170">
        <f>B4824/'Projections+Sensitivity'!C$67</f>
        <v>312766495.46620613</v>
      </c>
      <c r="I4824" s="170">
        <f>C4824/'Projections+Sensitivity'!D$67</f>
        <v>352674146.58897674</v>
      </c>
      <c r="J4824" s="170">
        <f>D4824/'Projections+Sensitivity'!E$67</f>
        <v>343067461.34160066</v>
      </c>
      <c r="K4824" s="170">
        <f>E4824/'Projections+Sensitivity'!F$67</f>
        <v>795089284.73703063</v>
      </c>
      <c r="L4824" s="170">
        <f>F4824/'Projections+Sensitivity'!F$67</f>
        <v>6995270673.831152</v>
      </c>
      <c r="M4824" s="170">
        <f t="shared" si="151"/>
        <v>8914476912.2955914</v>
      </c>
      <c r="N4824" s="171">
        <f>'Projections+Sensitivity'!$B$72</f>
        <v>418000000</v>
      </c>
      <c r="O4824" s="171">
        <f>'Projections+Sensitivity'!$B$73</f>
        <v>634000000</v>
      </c>
      <c r="P4824" s="170">
        <f t="shared" si="150"/>
        <v>8698476912.2955914</v>
      </c>
      <c r="Q4824" s="170">
        <f>P4824/'Projections+Sensitivity'!$B$75</f>
        <v>64.43316231330067</v>
      </c>
    </row>
    <row r="4825" spans="1:17">
      <c r="A4825" s="222">
        <v>225460983.26022899</v>
      </c>
      <c r="B4825" s="223">
        <v>873660511.46487701</v>
      </c>
      <c r="C4825" s="223">
        <v>1040108691.61072</v>
      </c>
      <c r="D4825" s="222">
        <v>1149510165.03089</v>
      </c>
      <c r="E4825" s="222">
        <v>329646839.89446002</v>
      </c>
      <c r="F4825" s="224">
        <f>E4825*(1+'Projections+Sensitivity'!$B$64)/('Projections+Sensitivity'!$B$63-'Projections+Sensitivity'!$B$64)</f>
        <v>2900264053.4861565</v>
      </c>
      <c r="G4825" s="170">
        <f>A4825/'Projections+Sensitivity'!B$67</f>
        <v>199930758.29911953</v>
      </c>
      <c r="H4825" s="170">
        <f>B4825/'Projections+Sensitivity'!C$67</f>
        <v>687003800.41409349</v>
      </c>
      <c r="I4825" s="170">
        <f>C4825/'Projections+Sensitivity'!D$67</f>
        <v>725276114.49417102</v>
      </c>
      <c r="J4825" s="170">
        <f>D4825/'Projections+Sensitivity'!E$67</f>
        <v>710797157.0468266</v>
      </c>
      <c r="K4825" s="170">
        <f>E4825/'Projections+Sensitivity'!F$67</f>
        <v>180754866.76772413</v>
      </c>
      <c r="L4825" s="170">
        <f>F4825/'Projections+Sensitivity'!F$67</f>
        <v>1590298401.6074591</v>
      </c>
      <c r="M4825" s="170">
        <f t="shared" si="151"/>
        <v>4094061098.6293936</v>
      </c>
      <c r="N4825" s="171">
        <f>'Projections+Sensitivity'!$B$72</f>
        <v>418000000</v>
      </c>
      <c r="O4825" s="171">
        <f>'Projections+Sensitivity'!$B$73</f>
        <v>634000000</v>
      </c>
      <c r="P4825" s="170">
        <f t="shared" si="150"/>
        <v>3878061098.6293936</v>
      </c>
      <c r="Q4825" s="170">
        <f>P4825/'Projections+Sensitivity'!$B$75</f>
        <v>28.72637850836588</v>
      </c>
    </row>
    <row r="4826" spans="1:17">
      <c r="A4826" s="222">
        <v>220662139.40598801</v>
      </c>
      <c r="B4826" s="223">
        <v>506610763.94026703</v>
      </c>
      <c r="C4826" s="223">
        <v>457605167.654118</v>
      </c>
      <c r="D4826" s="222">
        <v>-264445286.62991899</v>
      </c>
      <c r="E4826" s="222">
        <v>416900940.66660798</v>
      </c>
      <c r="F4826" s="224">
        <f>E4826*(1+'Projections+Sensitivity'!$B$64)/('Projections+Sensitivity'!$B$63-'Projections+Sensitivity'!$B$64)</f>
        <v>3667933878.7747574</v>
      </c>
      <c r="G4826" s="170">
        <f>A4826/'Projections+Sensitivity'!B$67</f>
        <v>195675314.73250437</v>
      </c>
      <c r="H4826" s="170">
        <f>B4826/'Projections+Sensitivity'!C$67</f>
        <v>398373871.3039484</v>
      </c>
      <c r="I4826" s="170">
        <f>C4826/'Projections+Sensitivity'!D$67</f>
        <v>319091745.55080873</v>
      </c>
      <c r="J4826" s="170">
        <f>D4826/'Projections+Sensitivity'!E$67</f>
        <v>-163519178.55891994</v>
      </c>
      <c r="K4826" s="170">
        <f>E4826/'Projections+Sensitivity'!F$67</f>
        <v>228598805.95141727</v>
      </c>
      <c r="L4826" s="170">
        <f>F4826/'Projections+Sensitivity'!F$67</f>
        <v>2011233900.4463637</v>
      </c>
      <c r="M4826" s="170">
        <f t="shared" si="151"/>
        <v>2989454459.4261227</v>
      </c>
      <c r="N4826" s="171">
        <f>'Projections+Sensitivity'!$B$72</f>
        <v>418000000</v>
      </c>
      <c r="O4826" s="171">
        <f>'Projections+Sensitivity'!$B$73</f>
        <v>634000000</v>
      </c>
      <c r="P4826" s="170">
        <f t="shared" si="150"/>
        <v>2773454459.4261227</v>
      </c>
      <c r="Q4826" s="170">
        <f>P4826/'Projections+Sensitivity'!$B$75</f>
        <v>20.544107106860167</v>
      </c>
    </row>
    <row r="4827" spans="1:17">
      <c r="A4827" s="222">
        <v>196810847.04958001</v>
      </c>
      <c r="B4827" s="223">
        <v>957333612.31854403</v>
      </c>
      <c r="C4827" s="223">
        <v>299234637.01017201</v>
      </c>
      <c r="D4827" s="222">
        <v>609095385.59630406</v>
      </c>
      <c r="E4827" s="222">
        <v>715696938.47584796</v>
      </c>
      <c r="F4827" s="224">
        <f>E4827*(1+'Projections+Sensitivity'!$B$64)/('Projections+Sensitivity'!$B$63-'Projections+Sensitivity'!$B$64)</f>
        <v>6296769307.7723913</v>
      </c>
      <c r="G4827" s="170">
        <f>A4827/'Projections+Sensitivity'!B$67</f>
        <v>174524839.389608</v>
      </c>
      <c r="H4827" s="170">
        <f>B4827/'Projections+Sensitivity'!C$67</f>
        <v>752800225.36927128</v>
      </c>
      <c r="I4827" s="170">
        <f>C4827/'Projections+Sensitivity'!D$67</f>
        <v>208658707.11715761</v>
      </c>
      <c r="J4827" s="170">
        <f>D4827/'Projections+Sensitivity'!E$67</f>
        <v>376632831.63795197</v>
      </c>
      <c r="K4827" s="170">
        <f>E4827/'Projections+Sensitivity'!F$67</f>
        <v>392437266.50523257</v>
      </c>
      <c r="L4827" s="170">
        <f>F4827/'Projections+Sensitivity'!F$67</f>
        <v>3452700161.354166</v>
      </c>
      <c r="M4827" s="170">
        <f t="shared" si="151"/>
        <v>5357754031.3733873</v>
      </c>
      <c r="N4827" s="171">
        <f>'Projections+Sensitivity'!$B$72</f>
        <v>418000000</v>
      </c>
      <c r="O4827" s="171">
        <f>'Projections+Sensitivity'!$B$73</f>
        <v>634000000</v>
      </c>
      <c r="P4827" s="170">
        <f t="shared" si="150"/>
        <v>5141754031.3733873</v>
      </c>
      <c r="Q4827" s="170">
        <f>P4827/'Projections+Sensitivity'!$B$75</f>
        <v>38.08706689906213</v>
      </c>
    </row>
    <row r="4828" spans="1:17">
      <c r="A4828" s="222">
        <v>772572962.80395198</v>
      </c>
      <c r="B4828" s="223">
        <v>1100796085.6122301</v>
      </c>
      <c r="C4828" s="223">
        <v>929904703.21839201</v>
      </c>
      <c r="D4828" s="222">
        <v>265329933.48312101</v>
      </c>
      <c r="E4828" s="222">
        <v>179987560.24727401</v>
      </c>
      <c r="F4828" s="224">
        <f>E4828*(1+'Projections+Sensitivity'!$B$64)/('Projections+Sensitivity'!$B$63-'Projections+Sensitivity'!$B$64)</f>
        <v>1583547566.3196721</v>
      </c>
      <c r="G4828" s="170">
        <f>A4828/'Projections+Sensitivity'!B$67</f>
        <v>685090147.577824</v>
      </c>
      <c r="H4828" s="170">
        <f>B4828/'Projections+Sensitivity'!C$67</f>
        <v>865612082.00716853</v>
      </c>
      <c r="I4828" s="170">
        <f>C4828/'Projections+Sensitivity'!D$67</f>
        <v>648429991.44219387</v>
      </c>
      <c r="J4828" s="170">
        <f>D4828/'Projections+Sensitivity'!E$67</f>
        <v>164066198.05241829</v>
      </c>
      <c r="K4828" s="170">
        <f>E4828/'Projections+Sensitivity'!F$67</f>
        <v>98692368.726360977</v>
      </c>
      <c r="L4828" s="170">
        <f>F4828/'Projections+Sensitivity'!F$67</f>
        <v>868304787.82113302</v>
      </c>
      <c r="M4828" s="170">
        <f t="shared" si="151"/>
        <v>3330195575.6270986</v>
      </c>
      <c r="N4828" s="171">
        <f>'Projections+Sensitivity'!$B$72</f>
        <v>418000000</v>
      </c>
      <c r="O4828" s="171">
        <f>'Projections+Sensitivity'!$B$73</f>
        <v>634000000</v>
      </c>
      <c r="P4828" s="170">
        <f t="shared" si="150"/>
        <v>3114195575.6270986</v>
      </c>
      <c r="Q4828" s="170">
        <f>P4828/'Projections+Sensitivity'!$B$75</f>
        <v>23.068115375015545</v>
      </c>
    </row>
    <row r="4829" spans="1:17">
      <c r="A4829" s="222">
        <v>370462373.28419101</v>
      </c>
      <c r="B4829" s="223">
        <v>362742308.10268003</v>
      </c>
      <c r="C4829" s="223">
        <v>541333350.35646105</v>
      </c>
      <c r="D4829" s="222">
        <v>150370308.639568</v>
      </c>
      <c r="E4829" s="222">
        <v>1339456113.1359999</v>
      </c>
      <c r="F4829" s="224">
        <f>E4829*(1+'Projections+Sensitivity'!$B$64)/('Projections+Sensitivity'!$B$63-'Projections+Sensitivity'!$B$64)</f>
        <v>11784661480.129402</v>
      </c>
      <c r="G4829" s="170">
        <f>A4829/'Projections+Sensitivity'!B$67</f>
        <v>328512819.11829168</v>
      </c>
      <c r="H4829" s="170">
        <f>B4829/'Projections+Sensitivity'!C$67</f>
        <v>285242769.89431012</v>
      </c>
      <c r="I4829" s="170">
        <f>C4829/'Projections+Sensitivity'!D$67</f>
        <v>377476077.41325343</v>
      </c>
      <c r="J4829" s="170">
        <f>D4829/'Projections+Sensitivity'!E$67</f>
        <v>92981159.398783237</v>
      </c>
      <c r="K4829" s="170">
        <f>E4829/'Projections+Sensitivity'!F$67</f>
        <v>734462406.33954334</v>
      </c>
      <c r="L4829" s="170">
        <f>F4829/'Projections+Sensitivity'!F$67</f>
        <v>6461869667.6282597</v>
      </c>
      <c r="M4829" s="170">
        <f t="shared" si="151"/>
        <v>8280544899.7924414</v>
      </c>
      <c r="N4829" s="171">
        <f>'Projections+Sensitivity'!$B$72</f>
        <v>418000000</v>
      </c>
      <c r="O4829" s="171">
        <f>'Projections+Sensitivity'!$B$73</f>
        <v>634000000</v>
      </c>
      <c r="P4829" s="170">
        <f t="shared" si="150"/>
        <v>8064544899.7924423</v>
      </c>
      <c r="Q4829" s="170">
        <f>P4829/'Projections+Sensitivity'!$B$75</f>
        <v>59.737369628092168</v>
      </c>
    </row>
    <row r="4830" spans="1:17">
      <c r="A4830" s="222">
        <v>459017296.84192801</v>
      </c>
      <c r="B4830" s="223">
        <v>500734253.80521297</v>
      </c>
      <c r="C4830" s="223">
        <v>602161003.91093302</v>
      </c>
      <c r="D4830" s="222">
        <v>109452893.071932</v>
      </c>
      <c r="E4830" s="222">
        <v>866839873.86619103</v>
      </c>
      <c r="F4830" s="224">
        <f>E4830*(1+'Projections+Sensitivity'!$B$64)/('Projections+Sensitivity'!$B$63-'Projections+Sensitivity'!$B$64)</f>
        <v>7626539138.3927498</v>
      </c>
      <c r="G4830" s="170">
        <f>A4830/'Projections+Sensitivity'!B$67</f>
        <v>407040166.78617543</v>
      </c>
      <c r="H4830" s="170">
        <f>B4830/'Projections+Sensitivity'!C$67</f>
        <v>393752871.79329765</v>
      </c>
      <c r="I4830" s="170">
        <f>C4830/'Projections+Sensitivity'!D$67</f>
        <v>419891687.03138411</v>
      </c>
      <c r="J4830" s="170">
        <f>D4830/'Projections+Sensitivity'!E$67</f>
        <v>67679962.81615217</v>
      </c>
      <c r="K4830" s="170">
        <f>E4830/'Projections+Sensitivity'!F$67</f>
        <v>475313295.76767278</v>
      </c>
      <c r="L4830" s="170">
        <f>F4830/'Projections+Sensitivity'!F$67</f>
        <v>4181851299.7132554</v>
      </c>
      <c r="M4830" s="170">
        <f t="shared" si="151"/>
        <v>5945529283.907937</v>
      </c>
      <c r="N4830" s="171">
        <f>'Projections+Sensitivity'!$B$72</f>
        <v>418000000</v>
      </c>
      <c r="O4830" s="171">
        <f>'Projections+Sensitivity'!$B$73</f>
        <v>634000000</v>
      </c>
      <c r="P4830" s="170">
        <f t="shared" si="150"/>
        <v>5729529283.907937</v>
      </c>
      <c r="Q4830" s="170">
        <f>P4830/'Projections+Sensitivity'!$B$75</f>
        <v>42.440957658577311</v>
      </c>
    </row>
    <row r="4831" spans="1:17">
      <c r="A4831" s="222">
        <v>592787879.12889695</v>
      </c>
      <c r="B4831" s="223">
        <v>472808096.517389</v>
      </c>
      <c r="C4831" s="223">
        <v>673092503.78470099</v>
      </c>
      <c r="D4831" s="222">
        <v>793096038.11271799</v>
      </c>
      <c r="E4831" s="222">
        <v>368453496.400078</v>
      </c>
      <c r="F4831" s="224">
        <f>E4831*(1+'Projections+Sensitivity'!$B$64)/('Projections+Sensitivity'!$B$63-'Projections+Sensitivity'!$B$64)</f>
        <v>3241688685.1776438</v>
      </c>
      <c r="G4831" s="170">
        <f>A4831/'Projections+Sensitivity'!B$67</f>
        <v>525663147.88033366</v>
      </c>
      <c r="H4831" s="170">
        <f>B4831/'Projections+Sensitivity'!C$67</f>
        <v>371793110.60925555</v>
      </c>
      <c r="I4831" s="170">
        <f>C4831/'Projections+Sensitivity'!D$67</f>
        <v>469352789.54752809</v>
      </c>
      <c r="J4831" s="170">
        <f>D4831/'Projections+Sensitivity'!E$67</f>
        <v>490409242.39280033</v>
      </c>
      <c r="K4831" s="170">
        <f>E4831/'Projections+Sensitivity'!F$67</f>
        <v>202033675.41221038</v>
      </c>
      <c r="L4831" s="170">
        <f>F4831/'Projections+Sensitivity'!F$67</f>
        <v>1777511371.1974981</v>
      </c>
      <c r="M4831" s="170">
        <f t="shared" si="151"/>
        <v>3836763337.0396261</v>
      </c>
      <c r="N4831" s="171">
        <f>'Projections+Sensitivity'!$B$72</f>
        <v>418000000</v>
      </c>
      <c r="O4831" s="171">
        <f>'Projections+Sensitivity'!$B$73</f>
        <v>634000000</v>
      </c>
      <c r="P4831" s="170">
        <f t="shared" si="150"/>
        <v>3620763337.0396261</v>
      </c>
      <c r="Q4831" s="170">
        <f>P4831/'Projections+Sensitivity'!$B$75</f>
        <v>26.82046916325649</v>
      </c>
    </row>
    <row r="4832" spans="1:17">
      <c r="A4832" s="222">
        <v>375154833.97838497</v>
      </c>
      <c r="B4832" s="223">
        <v>-245363871.958592</v>
      </c>
      <c r="C4832" s="223">
        <v>545671117.79302001</v>
      </c>
      <c r="D4832" s="222">
        <v>471610178.93934602</v>
      </c>
      <c r="E4832" s="222">
        <v>595162027.52493501</v>
      </c>
      <c r="F4832" s="224">
        <f>E4832*(1+'Projections+Sensitivity'!$B$64)/('Projections+Sensitivity'!$B$63-'Projections+Sensitivity'!$B$64)</f>
        <v>5236291769.0433359</v>
      </c>
      <c r="G4832" s="170">
        <f>A4832/'Projections+Sensitivity'!B$67</f>
        <v>332673925.89301097</v>
      </c>
      <c r="H4832" s="170">
        <f>B4832/'Projections+Sensitivity'!C$67</f>
        <v>-192942121.46229804</v>
      </c>
      <c r="I4832" s="170">
        <f>C4832/'Projections+Sensitivity'!D$67</f>
        <v>380500837.36126882</v>
      </c>
      <c r="J4832" s="170">
        <f>D4832/'Projections+Sensitivity'!E$67</f>
        <v>291619147.54831612</v>
      </c>
      <c r="K4832" s="170">
        <f>E4832/'Projections+Sensitivity'!F$67</f>
        <v>326344499.54054034</v>
      </c>
      <c r="L4832" s="170">
        <f>F4832/'Projections+Sensitivity'!F$67</f>
        <v>2871209750.9364448</v>
      </c>
      <c r="M4832" s="170">
        <f t="shared" si="151"/>
        <v>4009406039.8172832</v>
      </c>
      <c r="N4832" s="171">
        <f>'Projections+Sensitivity'!$B$72</f>
        <v>418000000</v>
      </c>
      <c r="O4832" s="171">
        <f>'Projections+Sensitivity'!$B$73</f>
        <v>634000000</v>
      </c>
      <c r="P4832" s="170">
        <f t="shared" si="150"/>
        <v>3793406039.8172836</v>
      </c>
      <c r="Q4832" s="170">
        <f>P4832/'Projections+Sensitivity'!$B$75</f>
        <v>28.099303998646544</v>
      </c>
    </row>
    <row r="4833" spans="1:17">
      <c r="A4833" s="222">
        <v>487929982.35454899</v>
      </c>
      <c r="B4833" s="223">
        <v>1079428177.53229</v>
      </c>
      <c r="C4833" s="223">
        <v>865075556.845788</v>
      </c>
      <c r="D4833" s="222">
        <v>859068919.02548099</v>
      </c>
      <c r="E4833" s="222">
        <v>66620586.573959798</v>
      </c>
      <c r="F4833" s="224">
        <f>E4833*(1+'Projections+Sensitivity'!$B$64)/('Projections+Sensitivity'!$B$63-'Projections+Sensitivity'!$B$64)</f>
        <v>586134217.22616446</v>
      </c>
      <c r="G4833" s="170">
        <f>A4833/'Projections+Sensitivity'!B$67</f>
        <v>432678905.05216771</v>
      </c>
      <c r="H4833" s="170">
        <f>B4833/'Projections+Sensitivity'!C$67</f>
        <v>848809406.52260983</v>
      </c>
      <c r="I4833" s="170">
        <f>C4833/'Projections+Sensitivity'!D$67</f>
        <v>603224108.85863221</v>
      </c>
      <c r="J4833" s="170">
        <f>D4833/'Projections+Sensitivity'!E$67</f>
        <v>531203432.49352086</v>
      </c>
      <c r="K4833" s="170">
        <f>E4833/'Projections+Sensitivity'!F$67</f>
        <v>36529988.438594185</v>
      </c>
      <c r="L4833" s="170">
        <f>F4833/'Projections+Sensitivity'!F$67</f>
        <v>321394290.86181921</v>
      </c>
      <c r="M4833" s="170">
        <f t="shared" si="151"/>
        <v>2773840132.227344</v>
      </c>
      <c r="N4833" s="171">
        <f>'Projections+Sensitivity'!$B$72</f>
        <v>418000000</v>
      </c>
      <c r="O4833" s="171">
        <f>'Projections+Sensitivity'!$B$73</f>
        <v>634000000</v>
      </c>
      <c r="P4833" s="170">
        <f t="shared" si="150"/>
        <v>2557840132.227344</v>
      </c>
      <c r="Q4833" s="170">
        <f>P4833/'Projections+Sensitivity'!$B$75</f>
        <v>18.94696394242477</v>
      </c>
    </row>
    <row r="4834" spans="1:17">
      <c r="A4834" s="222">
        <v>764950133.62555504</v>
      </c>
      <c r="B4834" s="223">
        <v>704584959.37408197</v>
      </c>
      <c r="C4834" s="223">
        <v>842531157.96013999</v>
      </c>
      <c r="D4834" s="222">
        <v>318301373.02617198</v>
      </c>
      <c r="E4834" s="222">
        <v>1201490117.2573299</v>
      </c>
      <c r="F4834" s="224">
        <f>E4834*(1+'Projections+Sensitivity'!$B$64)/('Projections+Sensitivity'!$B$63-'Projections+Sensitivity'!$B$64)</f>
        <v>10570823608.73214</v>
      </c>
      <c r="G4834" s="170">
        <f>A4834/'Projections+Sensitivity'!B$67</f>
        <v>678330494.55057502</v>
      </c>
      <c r="H4834" s="170">
        <f>B4834/'Projections+Sensitivity'!C$67</f>
        <v>554051074.13288867</v>
      </c>
      <c r="I4834" s="170">
        <f>C4834/'Projections+Sensitivity'!D$67</f>
        <v>587503719.09622347</v>
      </c>
      <c r="J4834" s="170">
        <f>D4834/'Projections+Sensitivity'!E$67</f>
        <v>196820974.63229018</v>
      </c>
      <c r="K4834" s="170">
        <f>E4834/'Projections+Sensitivity'!F$67</f>
        <v>658811672.93190765</v>
      </c>
      <c r="L4834" s="170">
        <f>F4834/'Projections+Sensitivity'!F$67</f>
        <v>5796287365.0881367</v>
      </c>
      <c r="M4834" s="170">
        <f t="shared" si="151"/>
        <v>8471805300.4320211</v>
      </c>
      <c r="N4834" s="171">
        <f>'Projections+Sensitivity'!$B$72</f>
        <v>418000000</v>
      </c>
      <c r="O4834" s="171">
        <f>'Projections+Sensitivity'!$B$73</f>
        <v>634000000</v>
      </c>
      <c r="P4834" s="170">
        <f t="shared" si="150"/>
        <v>8255805300.4320221</v>
      </c>
      <c r="Q4834" s="170">
        <f>P4834/'Projections+Sensitivity'!$B$75</f>
        <v>61.154113336533499</v>
      </c>
    </row>
    <row r="4835" spans="1:17">
      <c r="A4835" s="222">
        <v>-244877044.401658</v>
      </c>
      <c r="B4835" s="223">
        <v>794729153.26248002</v>
      </c>
      <c r="C4835" s="223">
        <v>573096917.31042004</v>
      </c>
      <c r="D4835" s="222">
        <v>-190487400.70267999</v>
      </c>
      <c r="E4835" s="222">
        <v>432951180.63543898</v>
      </c>
      <c r="F4835" s="224">
        <f>E4835*(1+'Projections+Sensitivity'!$B$64)/('Projections+Sensitivity'!$B$63-'Projections+Sensitivity'!$B$64)</f>
        <v>3809145406.9857688</v>
      </c>
      <c r="G4835" s="170">
        <f>A4835/'Projections+Sensitivity'!B$67</f>
        <v>-217148228.79470184</v>
      </c>
      <c r="H4835" s="170">
        <f>B4835/'Projections+Sensitivity'!C$67</f>
        <v>624936049.44527471</v>
      </c>
      <c r="I4835" s="170">
        <f>C4835/'Projections+Sensitivity'!D$67</f>
        <v>399625066.84931612</v>
      </c>
      <c r="J4835" s="170">
        <f>D4835/'Projections+Sensitivity'!E$67</f>
        <v>-117787477.65059231</v>
      </c>
      <c r="K4835" s="170">
        <f>E4835/'Projections+Sensitivity'!F$67</f>
        <v>237399615.2905418</v>
      </c>
      <c r="L4835" s="170">
        <f>F4835/'Projections+Sensitivity'!F$67</f>
        <v>2088664252.8077579</v>
      </c>
      <c r="M4835" s="170">
        <f t="shared" si="151"/>
        <v>3015689277.9475965</v>
      </c>
      <c r="N4835" s="171">
        <f>'Projections+Sensitivity'!$B$72</f>
        <v>418000000</v>
      </c>
      <c r="O4835" s="171">
        <f>'Projections+Sensitivity'!$B$73</f>
        <v>634000000</v>
      </c>
      <c r="P4835" s="170">
        <f t="shared" si="150"/>
        <v>2799689277.9475965</v>
      </c>
      <c r="Q4835" s="170">
        <f>P4835/'Projections+Sensitivity'!$B$75</f>
        <v>20.738439095908124</v>
      </c>
    </row>
    <row r="4836" spans="1:17">
      <c r="A4836" s="222">
        <v>-271475246.32366598</v>
      </c>
      <c r="B4836" s="223">
        <v>555204578.535604</v>
      </c>
      <c r="C4836" s="223">
        <v>467601599.01341802</v>
      </c>
      <c r="D4836" s="222">
        <v>958069463.689466</v>
      </c>
      <c r="E4836" s="222">
        <v>982291843.80886304</v>
      </c>
      <c r="F4836" s="224">
        <f>E4836*(1+'Projections+Sensitivity'!$B$64)/('Projections+Sensitivity'!$B$63-'Projections+Sensitivity'!$B$64)</f>
        <v>8642296481.7244778</v>
      </c>
      <c r="G4836" s="170">
        <f>A4836/'Projections+Sensitivity'!B$67</f>
        <v>-240734565.56465331</v>
      </c>
      <c r="H4836" s="170">
        <f>B4836/'Projections+Sensitivity'!C$67</f>
        <v>436585665.09057474</v>
      </c>
      <c r="I4836" s="170">
        <f>C4836/'Projections+Sensitivity'!D$67</f>
        <v>326062337.13759094</v>
      </c>
      <c r="J4836" s="170">
        <f>D4836/'Projections+Sensitivity'!E$67</f>
        <v>592420207.98097992</v>
      </c>
      <c r="K4836" s="170">
        <f>E4836/'Projections+Sensitivity'!F$67</f>
        <v>538618939.62502098</v>
      </c>
      <c r="L4836" s="170">
        <f>F4836/'Projections+Sensitivity'!F$67</f>
        <v>4738820337.6116514</v>
      </c>
      <c r="M4836" s="170">
        <f t="shared" si="151"/>
        <v>6391772921.8811646</v>
      </c>
      <c r="N4836" s="171">
        <f>'Projections+Sensitivity'!$B$72</f>
        <v>418000000</v>
      </c>
      <c r="O4836" s="171">
        <f>'Projections+Sensitivity'!$B$73</f>
        <v>634000000</v>
      </c>
      <c r="P4836" s="170">
        <f t="shared" si="150"/>
        <v>6175772921.8811646</v>
      </c>
      <c r="Q4836" s="170">
        <f>P4836/'Projections+Sensitivity'!$B$75</f>
        <v>45.746466088008624</v>
      </c>
    </row>
    <row r="4837" spans="1:17">
      <c r="A4837" s="222">
        <v>435464682.32931399</v>
      </c>
      <c r="B4837" s="223">
        <v>709072296.55800998</v>
      </c>
      <c r="C4837" s="223">
        <v>465194018.44756502</v>
      </c>
      <c r="D4837" s="222">
        <v>922110859.45717597</v>
      </c>
      <c r="E4837" s="222">
        <v>665315993.20982397</v>
      </c>
      <c r="F4837" s="224">
        <f>E4837*(1+'Projections+Sensitivity'!$B$64)/('Projections+Sensitivity'!$B$63-'Projections+Sensitivity'!$B$64)</f>
        <v>5853512989.6396761</v>
      </c>
      <c r="G4837" s="170">
        <f>A4837/'Projections+Sensitivity'!B$67</f>
        <v>386154548.30202854</v>
      </c>
      <c r="H4837" s="170">
        <f>B4837/'Projections+Sensitivity'!C$67</f>
        <v>557579696.13038409</v>
      </c>
      <c r="I4837" s="170">
        <f>C4837/'Projections+Sensitivity'!D$67</f>
        <v>324383511.94151515</v>
      </c>
      <c r="J4837" s="170">
        <f>D4837/'Projections+Sensitivity'!E$67</f>
        <v>570185281.80353546</v>
      </c>
      <c r="K4837" s="170">
        <f>E4837/'Projections+Sensitivity'!F$67</f>
        <v>364811941.62085712</v>
      </c>
      <c r="L4837" s="170">
        <f>F4837/'Projections+Sensitivity'!F$67</f>
        <v>3209649942.0537705</v>
      </c>
      <c r="M4837" s="170">
        <f t="shared" si="151"/>
        <v>5412764921.8520908</v>
      </c>
      <c r="N4837" s="171">
        <f>'Projections+Sensitivity'!$B$72</f>
        <v>418000000</v>
      </c>
      <c r="O4837" s="171">
        <f>'Projections+Sensitivity'!$B$73</f>
        <v>634000000</v>
      </c>
      <c r="P4837" s="170">
        <f t="shared" si="150"/>
        <v>5196764921.8520908</v>
      </c>
      <c r="Q4837" s="170">
        <f>P4837/'Projections+Sensitivity'!$B$75</f>
        <v>38.494554976682153</v>
      </c>
    </row>
    <row r="4838" spans="1:17">
      <c r="A4838" s="222">
        <v>693719619.75379705</v>
      </c>
      <c r="B4838" s="223">
        <v>-199318438.74956599</v>
      </c>
      <c r="C4838" s="223">
        <v>423162384.01648998</v>
      </c>
      <c r="D4838" s="222">
        <v>-202830920.587506</v>
      </c>
      <c r="E4838" s="222">
        <v>868517530.68135202</v>
      </c>
      <c r="F4838" s="224">
        <f>E4838*(1+'Projections+Sensitivity'!$B$64)/('Projections+Sensitivity'!$B$63-'Projections+Sensitivity'!$B$64)</f>
        <v>7641299321.6138458</v>
      </c>
      <c r="G4838" s="170">
        <f>A4838/'Projections+Sensitivity'!B$67</f>
        <v>615165815.4718039</v>
      </c>
      <c r="H4838" s="170">
        <f>B4838/'Projections+Sensitivity'!C$67</f>
        <v>-156734249.87923416</v>
      </c>
      <c r="I4838" s="170">
        <f>C4838/'Projections+Sensitivity'!D$67</f>
        <v>295074516.8798539</v>
      </c>
      <c r="J4838" s="170">
        <f>D4838/'Projections+Sensitivity'!E$67</f>
        <v>-125420066.82552102</v>
      </c>
      <c r="K4838" s="170">
        <f>E4838/'Projections+Sensitivity'!F$67</f>
        <v>476233203.37001312</v>
      </c>
      <c r="L4838" s="170">
        <f>F4838/'Projections+Sensitivity'!F$67</f>
        <v>4189944733.7423835</v>
      </c>
      <c r="M4838" s="170">
        <f t="shared" si="151"/>
        <v>5294263952.7592993</v>
      </c>
      <c r="N4838" s="171">
        <f>'Projections+Sensitivity'!$B$72</f>
        <v>418000000</v>
      </c>
      <c r="O4838" s="171">
        <f>'Projections+Sensitivity'!$B$73</f>
        <v>634000000</v>
      </c>
      <c r="P4838" s="170">
        <f t="shared" si="150"/>
        <v>5078263952.7592993</v>
      </c>
      <c r="Q4838" s="170">
        <f>P4838/'Projections+Sensitivity'!$B$75</f>
        <v>37.616770020439255</v>
      </c>
    </row>
    <row r="4839" spans="1:17">
      <c r="A4839" s="222">
        <v>372422556.73304302</v>
      </c>
      <c r="B4839" s="223">
        <v>228615376.88609999</v>
      </c>
      <c r="C4839" s="223">
        <v>764070677.70544302</v>
      </c>
      <c r="D4839" s="222">
        <v>149207909.43566301</v>
      </c>
      <c r="E4839" s="222">
        <v>1058000.5284928</v>
      </c>
      <c r="F4839" s="224">
        <f>E4839*(1+'Projections+Sensitivity'!$B$64)/('Projections+Sensitivity'!$B$63-'Projections+Sensitivity'!$B$64)</f>
        <v>9308388.6450706795</v>
      </c>
      <c r="G4839" s="170">
        <f>A4839/'Projections+Sensitivity'!B$67</f>
        <v>330251039.88566065</v>
      </c>
      <c r="H4839" s="170">
        <f>B4839/'Projections+Sensitivity'!C$67</f>
        <v>179771925.92865077</v>
      </c>
      <c r="I4839" s="170">
        <f>C4839/'Projections+Sensitivity'!D$67</f>
        <v>532792598.30715585</v>
      </c>
      <c r="J4839" s="170">
        <f>D4839/'Projections+Sensitivity'!E$67</f>
        <v>92262392.332058817</v>
      </c>
      <c r="K4839" s="170">
        <f>E4839/'Projections+Sensitivity'!F$67</f>
        <v>580132.19428745296</v>
      </c>
      <c r="L4839" s="170">
        <f>F4839/'Projections+Sensitivity'!F$67</f>
        <v>5104057.875697</v>
      </c>
      <c r="M4839" s="170">
        <f t="shared" si="151"/>
        <v>1140762146.5235105</v>
      </c>
      <c r="N4839" s="171">
        <f>'Projections+Sensitivity'!$B$72</f>
        <v>418000000</v>
      </c>
      <c r="O4839" s="171">
        <f>'Projections+Sensitivity'!$B$73</f>
        <v>634000000</v>
      </c>
      <c r="P4839" s="170">
        <f t="shared" si="150"/>
        <v>924762146.52351046</v>
      </c>
      <c r="Q4839" s="170">
        <f>P4839/'Projections+Sensitivity'!$B$75</f>
        <v>6.8500899742482257</v>
      </c>
    </row>
    <row r="4840" spans="1:17">
      <c r="A4840" s="222">
        <v>215890272.13402301</v>
      </c>
      <c r="B4840" s="223">
        <v>736395278.28416395</v>
      </c>
      <c r="C4840" s="223">
        <v>207202683.219109</v>
      </c>
      <c r="D4840" s="222">
        <v>1090819452.72054</v>
      </c>
      <c r="E4840" s="222">
        <v>556898847.35220897</v>
      </c>
      <c r="F4840" s="224">
        <f>E4840*(1+'Projections+Sensitivity'!$B$64)/('Projections+Sensitivity'!$B$63-'Projections+Sensitivity'!$B$64)</f>
        <v>4899648693.4945135</v>
      </c>
      <c r="G4840" s="170">
        <f>A4840/'Projections+Sensitivity'!B$67</f>
        <v>191443793.03686115</v>
      </c>
      <c r="H4840" s="170">
        <f>B4840/'Projections+Sensitivity'!C$67</f>
        <v>579065149.61967945</v>
      </c>
      <c r="I4840" s="170">
        <f>C4840/'Projections+Sensitivity'!D$67</f>
        <v>144484089.22071263</v>
      </c>
      <c r="J4840" s="170">
        <f>D4840/'Projections+Sensitivity'!E$67</f>
        <v>674505880.35843921</v>
      </c>
      <c r="K4840" s="170">
        <f>E4840/'Projections+Sensitivity'!F$67</f>
        <v>305363694.63901353</v>
      </c>
      <c r="L4840" s="170">
        <f>F4840/'Projections+Sensitivity'!F$67</f>
        <v>2686618646.4423566</v>
      </c>
      <c r="M4840" s="170">
        <f t="shared" si="151"/>
        <v>4581481253.3170624</v>
      </c>
      <c r="N4840" s="171">
        <f>'Projections+Sensitivity'!$B$72</f>
        <v>418000000</v>
      </c>
      <c r="O4840" s="171">
        <f>'Projections+Sensitivity'!$B$73</f>
        <v>634000000</v>
      </c>
      <c r="P4840" s="170">
        <f t="shared" si="150"/>
        <v>4365481253.3170624</v>
      </c>
      <c r="Q4840" s="170">
        <f>P4840/'Projections+Sensitivity'!$B$75</f>
        <v>32.336898172718982</v>
      </c>
    </row>
    <row r="4841" spans="1:17">
      <c r="A4841" s="222">
        <v>141238006.32454601</v>
      </c>
      <c r="B4841" s="223">
        <v>432292871.44076902</v>
      </c>
      <c r="C4841" s="223">
        <v>936807011.191311</v>
      </c>
      <c r="D4841" s="222">
        <v>44138750.689489402</v>
      </c>
      <c r="E4841" s="222">
        <v>1009899191.91952</v>
      </c>
      <c r="F4841" s="224">
        <f>E4841*(1+'Projections+Sensitivity'!$B$64)/('Projections+Sensitivity'!$B$63-'Projections+Sensitivity'!$B$64)</f>
        <v>8885188539.6706486</v>
      </c>
      <c r="G4841" s="170">
        <f>A4841/'Projections+Sensitivity'!B$67</f>
        <v>125244826.38545929</v>
      </c>
      <c r="H4841" s="170">
        <f>B4841/'Projections+Sensitivity'!C$67</f>
        <v>339933923.61727333</v>
      </c>
      <c r="I4841" s="170">
        <f>C4841/'Projections+Sensitivity'!D$67</f>
        <v>653243026.02984679</v>
      </c>
      <c r="J4841" s="170">
        <f>D4841/'Projections+Sensitivity'!E$67</f>
        <v>27293102.279651996</v>
      </c>
      <c r="K4841" s="170">
        <f>E4841/'Projections+Sensitivity'!F$67</f>
        <v>553756844.57551169</v>
      </c>
      <c r="L4841" s="170">
        <f>F4841/'Projections+Sensitivity'!F$67</f>
        <v>4872005056.1032791</v>
      </c>
      <c r="M4841" s="170">
        <f t="shared" si="151"/>
        <v>6571476778.9910221</v>
      </c>
      <c r="N4841" s="171">
        <f>'Projections+Sensitivity'!$B$72</f>
        <v>418000000</v>
      </c>
      <c r="O4841" s="171">
        <f>'Projections+Sensitivity'!$B$73</f>
        <v>634000000</v>
      </c>
      <c r="P4841" s="170">
        <f t="shared" si="150"/>
        <v>6355476778.9910221</v>
      </c>
      <c r="Q4841" s="170">
        <f>P4841/'Projections+Sensitivity'!$B$75</f>
        <v>47.077605770303869</v>
      </c>
    </row>
    <row r="4842" spans="1:17">
      <c r="A4842" s="222">
        <v>574923212.17232597</v>
      </c>
      <c r="B4842" s="223">
        <v>805276795.64998996</v>
      </c>
      <c r="C4842" s="223">
        <v>93136066.999916494</v>
      </c>
      <c r="D4842" s="222">
        <v>1040268504.83032</v>
      </c>
      <c r="E4842" s="222">
        <v>857602020.62588298</v>
      </c>
      <c r="F4842" s="224">
        <f>E4842*(1+'Projections+Sensitivity'!$B$64)/('Projections+Sensitivity'!$B$63-'Projections+Sensitivity'!$B$64)</f>
        <v>7545263632.4821701</v>
      </c>
      <c r="G4842" s="170">
        <f>A4842/'Projections+Sensitivity'!B$67</f>
        <v>509821398.41334945</v>
      </c>
      <c r="H4842" s="170">
        <f>B4842/'Projections+Sensitivity'!C$67</f>
        <v>633230198.38589489</v>
      </c>
      <c r="I4842" s="170">
        <f>C4842/'Projections+Sensitivity'!D$67</f>
        <v>64944524.87303108</v>
      </c>
      <c r="J4842" s="170">
        <f>D4842/'Projections+Sensitivity'!E$67</f>
        <v>643247809.62582839</v>
      </c>
      <c r="K4842" s="170">
        <f>E4842/'Projections+Sensitivity'!F$67</f>
        <v>470247914.48810011</v>
      </c>
      <c r="L4842" s="170">
        <f>F4842/'Projections+Sensitivity'!F$67</f>
        <v>4137285596.4683838</v>
      </c>
      <c r="M4842" s="170">
        <f t="shared" si="151"/>
        <v>6458777442.2545872</v>
      </c>
      <c r="N4842" s="171">
        <f>'Projections+Sensitivity'!$B$72</f>
        <v>418000000</v>
      </c>
      <c r="O4842" s="171">
        <f>'Projections+Sensitivity'!$B$73</f>
        <v>634000000</v>
      </c>
      <c r="P4842" s="170">
        <f t="shared" si="150"/>
        <v>6242777442.2545872</v>
      </c>
      <c r="Q4842" s="170">
        <f>P4842/'Projections+Sensitivity'!$B$75</f>
        <v>46.242795868552498</v>
      </c>
    </row>
    <row r="4843" spans="1:17">
      <c r="A4843" s="222">
        <v>599176192.53544796</v>
      </c>
      <c r="B4843" s="223">
        <v>190294069.16395399</v>
      </c>
      <c r="C4843" s="223">
        <v>274443113.76116002</v>
      </c>
      <c r="D4843" s="222">
        <v>557562469.84735894</v>
      </c>
      <c r="E4843" s="222">
        <v>201378167.970478</v>
      </c>
      <c r="F4843" s="224">
        <f>E4843*(1+'Projections+Sensitivity'!$B$64)/('Projections+Sensitivity'!$B$63-'Projections+Sensitivity'!$B$64)</f>
        <v>1771744154.770798</v>
      </c>
      <c r="G4843" s="170">
        <f>A4843/'Projections+Sensitivity'!B$67</f>
        <v>531328076.35334575</v>
      </c>
      <c r="H4843" s="170">
        <f>B4843/'Projections+Sensitivity'!C$67</f>
        <v>149637928.00100076</v>
      </c>
      <c r="I4843" s="170">
        <f>C4843/'Projections+Sensitivity'!D$67</f>
        <v>191371379.55277559</v>
      </c>
      <c r="J4843" s="170">
        <f>D4843/'Projections+Sensitivity'!E$67</f>
        <v>344767563.17579836</v>
      </c>
      <c r="K4843" s="170">
        <f>E4843/'Projections+Sensitivity'!F$67</f>
        <v>110421455.67992097</v>
      </c>
      <c r="L4843" s="170">
        <f>F4843/'Projections+Sensitivity'!F$67</f>
        <v>971498403.39625728</v>
      </c>
      <c r="M4843" s="170">
        <f t="shared" si="151"/>
        <v>2299024806.1590986</v>
      </c>
      <c r="N4843" s="171">
        <f>'Projections+Sensitivity'!$B$72</f>
        <v>418000000</v>
      </c>
      <c r="O4843" s="171">
        <f>'Projections+Sensitivity'!$B$73</f>
        <v>634000000</v>
      </c>
      <c r="P4843" s="170">
        <f t="shared" si="150"/>
        <v>2083024806.1590986</v>
      </c>
      <c r="Q4843" s="170">
        <f>P4843/'Projections+Sensitivity'!$B$75</f>
        <v>15.429813378956286</v>
      </c>
    </row>
    <row r="4844" spans="1:17">
      <c r="A4844" s="222">
        <v>814138806.51410198</v>
      </c>
      <c r="B4844" s="223">
        <v>433387285.02088302</v>
      </c>
      <c r="C4844" s="223">
        <v>-9606087.6692277193</v>
      </c>
      <c r="D4844" s="222">
        <v>1237405242.65587</v>
      </c>
      <c r="E4844" s="222">
        <v>-38230615.436797999</v>
      </c>
      <c r="F4844" s="224">
        <f>E4844*(1+'Projections+Sensitivity'!$B$64)/('Projections+Sensitivity'!$B$63-'Projections+Sensitivity'!$B$64)</f>
        <v>-336356567.92431945</v>
      </c>
      <c r="G4844" s="170">
        <f>A4844/'Projections+Sensitivity'!B$67</f>
        <v>721949255.22538173</v>
      </c>
      <c r="H4844" s="170">
        <f>B4844/'Projections+Sensitivity'!C$67</f>
        <v>340794516.80981958</v>
      </c>
      <c r="I4844" s="170">
        <f>C4844/'Projections+Sensitivity'!D$67</f>
        <v>-6698401.8078327933</v>
      </c>
      <c r="J4844" s="170">
        <f>D4844/'Projections+Sensitivity'!E$67</f>
        <v>765146890.69408596</v>
      </c>
      <c r="K4844" s="170">
        <f>E4844/'Projections+Sensitivity'!F$67</f>
        <v>-20962948.717903525</v>
      </c>
      <c r="L4844" s="170">
        <f>F4844/'Projections+Sensitivity'!F$67</f>
        <v>-184434004.10291958</v>
      </c>
      <c r="M4844" s="170">
        <f t="shared" si="151"/>
        <v>1615795308.1006312</v>
      </c>
      <c r="N4844" s="171">
        <f>'Projections+Sensitivity'!$B$72</f>
        <v>418000000</v>
      </c>
      <c r="O4844" s="171">
        <f>'Projections+Sensitivity'!$B$73</f>
        <v>634000000</v>
      </c>
      <c r="P4844" s="170">
        <f t="shared" si="150"/>
        <v>1399795308.1006312</v>
      </c>
      <c r="Q4844" s="170">
        <f>P4844/'Projections+Sensitivity'!$B$75</f>
        <v>10.368854134078751</v>
      </c>
    </row>
    <row r="4845" spans="1:17">
      <c r="A4845" s="222">
        <v>792735099.59373796</v>
      </c>
      <c r="B4845" s="223">
        <v>801921784.972103</v>
      </c>
      <c r="C4845" s="223">
        <v>257923398.72385401</v>
      </c>
      <c r="D4845" s="222">
        <v>914505394.76798701</v>
      </c>
      <c r="E4845" s="222">
        <v>467539132.75481099</v>
      </c>
      <c r="F4845" s="224">
        <f>E4845*(1+'Projections+Sensitivity'!$B$64)/('Projections+Sensitivity'!$B$63-'Projections+Sensitivity'!$B$64)</f>
        <v>4113453478.7623148</v>
      </c>
      <c r="G4845" s="170">
        <f>A4845/'Projections+Sensitivity'!B$67</f>
        <v>702969211.34762859</v>
      </c>
      <c r="H4845" s="170">
        <f>B4845/'Projections+Sensitivity'!C$67</f>
        <v>630591982.44744813</v>
      </c>
      <c r="I4845" s="170">
        <f>C4845/'Projections+Sensitivity'!D$67</f>
        <v>179852050.05245787</v>
      </c>
      <c r="J4845" s="170">
        <f>D4845/'Projections+Sensitivity'!E$67</f>
        <v>565482458.94598353</v>
      </c>
      <c r="K4845" s="170">
        <f>E4845/'Projections+Sensitivity'!F$67</f>
        <v>256365186.68539312</v>
      </c>
      <c r="L4845" s="170">
        <f>F4845/'Projections+Sensitivity'!F$67</f>
        <v>2255525142.443233</v>
      </c>
      <c r="M4845" s="170">
        <f t="shared" si="151"/>
        <v>4590786031.9221439</v>
      </c>
      <c r="N4845" s="171">
        <f>'Projections+Sensitivity'!$B$72</f>
        <v>418000000</v>
      </c>
      <c r="O4845" s="171">
        <f>'Projections+Sensitivity'!$B$73</f>
        <v>634000000</v>
      </c>
      <c r="P4845" s="170">
        <f t="shared" si="150"/>
        <v>4374786031.9221439</v>
      </c>
      <c r="Q4845" s="170">
        <f>P4845/'Projections+Sensitivity'!$B$75</f>
        <v>32.40582245868255</v>
      </c>
    </row>
    <row r="4846" spans="1:17">
      <c r="A4846" s="222">
        <v>425117818.06458098</v>
      </c>
      <c r="B4846" s="223">
        <v>471772355.94631702</v>
      </c>
      <c r="C4846" s="223">
        <v>-163607970.22716001</v>
      </c>
      <c r="D4846" s="222">
        <v>1332848051.0262499</v>
      </c>
      <c r="E4846" s="222">
        <v>700614487.683689</v>
      </c>
      <c r="F4846" s="224">
        <f>E4846*(1+'Projections+Sensitivity'!$B$64)/('Projections+Sensitivity'!$B$63-'Projections+Sensitivity'!$B$64)</f>
        <v>6164072480.2069359</v>
      </c>
      <c r="G4846" s="170">
        <f>A4846/'Projections+Sensitivity'!B$67</f>
        <v>376979318.12005746</v>
      </c>
      <c r="H4846" s="170">
        <f>B4846/'Projections+Sensitivity'!C$67</f>
        <v>370978654.99493867</v>
      </c>
      <c r="I4846" s="170">
        <f>C4846/'Projections+Sensitivity'!D$67</f>
        <v>-114085146.96947047</v>
      </c>
      <c r="J4846" s="170">
        <f>D4846/'Projections+Sensitivity'!E$67</f>
        <v>824163747.53798175</v>
      </c>
      <c r="K4846" s="170">
        <f>E4846/'Projections+Sensitivity'!F$67</f>
        <v>384167123.87519771</v>
      </c>
      <c r="L4846" s="170">
        <f>F4846/'Projections+Sensitivity'!F$67</f>
        <v>3379938664.8545399</v>
      </c>
      <c r="M4846" s="170">
        <f t="shared" si="151"/>
        <v>5222142362.4132452</v>
      </c>
      <c r="N4846" s="171">
        <f>'Projections+Sensitivity'!$B$72</f>
        <v>418000000</v>
      </c>
      <c r="O4846" s="171">
        <f>'Projections+Sensitivity'!$B$73</f>
        <v>634000000</v>
      </c>
      <c r="P4846" s="170">
        <f t="shared" si="150"/>
        <v>5006142362.4132452</v>
      </c>
      <c r="Q4846" s="170">
        <f>P4846/'Projections+Sensitivity'!$B$75</f>
        <v>37.082536017875888</v>
      </c>
    </row>
    <row r="4847" spans="1:17">
      <c r="A4847" s="222">
        <v>506300518.66177398</v>
      </c>
      <c r="B4847" s="223">
        <v>728856592.15459704</v>
      </c>
      <c r="C4847" s="223">
        <v>234576769.32969901</v>
      </c>
      <c r="D4847" s="222">
        <v>753841519.56622899</v>
      </c>
      <c r="E4847" s="222">
        <v>1129643316.0558801</v>
      </c>
      <c r="F4847" s="224">
        <f>E4847*(1+'Projections+Sensitivity'!$B$64)/('Projections+Sensitivity'!$B$63-'Projections+Sensitivity'!$B$64)</f>
        <v>9938708661.2651939</v>
      </c>
      <c r="G4847" s="170">
        <f>A4847/'Projections+Sensitivity'!B$67</f>
        <v>448969241.41615748</v>
      </c>
      <c r="H4847" s="170">
        <f>B4847/'Projections+Sensitivity'!C$67</f>
        <v>573137096.38483918</v>
      </c>
      <c r="I4847" s="170">
        <f>C4847/'Projections+Sensitivity'!D$67</f>
        <v>163572258.53633663</v>
      </c>
      <c r="J4847" s="170">
        <f>D4847/'Projections+Sensitivity'!E$67</f>
        <v>466136294.63392901</v>
      </c>
      <c r="K4847" s="170">
        <f>E4847/'Projections+Sensitivity'!F$67</f>
        <v>619416000.32963705</v>
      </c>
      <c r="L4847" s="170">
        <f>F4847/'Projections+Sensitivity'!F$67</f>
        <v>5449680514.1082954</v>
      </c>
      <c r="M4847" s="170">
        <f t="shared" si="151"/>
        <v>7720911405.4091949</v>
      </c>
      <c r="N4847" s="171">
        <f>'Projections+Sensitivity'!$B$72</f>
        <v>418000000</v>
      </c>
      <c r="O4847" s="171">
        <f>'Projections+Sensitivity'!$B$73</f>
        <v>634000000</v>
      </c>
      <c r="P4847" s="170">
        <f t="shared" si="150"/>
        <v>7504911405.4091949</v>
      </c>
      <c r="Q4847" s="170">
        <f>P4847/'Projections+Sensitivity'!$B$75</f>
        <v>55.591936336364405</v>
      </c>
    </row>
    <row r="4848" spans="1:17">
      <c r="A4848" s="222">
        <v>224738198.375516</v>
      </c>
      <c r="B4848" s="223">
        <v>139219430.68854201</v>
      </c>
      <c r="C4848" s="223">
        <v>1079929968.7061999</v>
      </c>
      <c r="D4848" s="222">
        <v>83742644.305138603</v>
      </c>
      <c r="E4848" s="222">
        <v>756458307.45029998</v>
      </c>
      <c r="F4848" s="224">
        <f>E4848*(1+'Projections+Sensitivity'!$B$64)/('Projections+Sensitivity'!$B$63-'Projections+Sensitivity'!$B$64)</f>
        <v>6655391684.5115042</v>
      </c>
      <c r="G4848" s="170">
        <f>A4848/'Projections+Sensitivity'!B$67</f>
        <v>199289818.44337067</v>
      </c>
      <c r="H4848" s="170">
        <f>B4848/'Projections+Sensitivity'!C$67</f>
        <v>109475335.92212716</v>
      </c>
      <c r="I4848" s="170">
        <f>C4848/'Projections+Sensitivity'!D$67</f>
        <v>753043809.69656324</v>
      </c>
      <c r="J4848" s="170">
        <f>D4848/'Projections+Sensitivity'!E$67</f>
        <v>51782085.366836749</v>
      </c>
      <c r="K4848" s="170">
        <f>E4848/'Projections+Sensitivity'!F$67</f>
        <v>414787900.35510051</v>
      </c>
      <c r="L4848" s="170">
        <f>F4848/'Projections+Sensitivity'!F$67</f>
        <v>3649343150.4031634</v>
      </c>
      <c r="M4848" s="170">
        <f t="shared" si="151"/>
        <v>5177722100.1871624</v>
      </c>
      <c r="N4848" s="171">
        <f>'Projections+Sensitivity'!$B$72</f>
        <v>418000000</v>
      </c>
      <c r="O4848" s="171">
        <f>'Projections+Sensitivity'!$B$73</f>
        <v>634000000</v>
      </c>
      <c r="P4848" s="170">
        <f t="shared" si="150"/>
        <v>4961722100.1871624</v>
      </c>
      <c r="Q4848" s="170">
        <f>P4848/'Projections+Sensitivity'!$B$75</f>
        <v>36.753497038423426</v>
      </c>
    </row>
    <row r="4849" spans="1:17">
      <c r="A4849" s="222">
        <v>29355990.287338398</v>
      </c>
      <c r="B4849" s="223">
        <v>684935780.16804802</v>
      </c>
      <c r="C4849" s="223">
        <v>198050038.80265999</v>
      </c>
      <c r="D4849" s="222">
        <v>500710259.01581103</v>
      </c>
      <c r="E4849" s="222">
        <v>951510647.50104296</v>
      </c>
      <c r="F4849" s="224">
        <f>E4849*(1+'Projections+Sensitivity'!$B$64)/('Projections+Sensitivity'!$B$63-'Projections+Sensitivity'!$B$64)</f>
        <v>8371480607.3679886</v>
      </c>
      <c r="G4849" s="170">
        <f>A4849/'Projections+Sensitivity'!B$67</f>
        <v>26031845.128586676</v>
      </c>
      <c r="H4849" s="170">
        <f>B4849/'Projections+Sensitivity'!C$67</f>
        <v>538599922.78471923</v>
      </c>
      <c r="I4849" s="170">
        <f>C4849/'Projections+Sensitivity'!D$67</f>
        <v>138101877.02188084</v>
      </c>
      <c r="J4849" s="170">
        <f>D4849/'Projections+Sensitivity'!E$67</f>
        <v>309613119.95275372</v>
      </c>
      <c r="K4849" s="170">
        <f>E4849/'Projections+Sensitivity'!F$67</f>
        <v>521740722.19890362</v>
      </c>
      <c r="L4849" s="170">
        <f>F4849/'Projections+Sensitivity'!F$67</f>
        <v>4590324185.4763412</v>
      </c>
      <c r="M4849" s="170">
        <f t="shared" si="151"/>
        <v>6124411672.5631847</v>
      </c>
      <c r="N4849" s="171">
        <f>'Projections+Sensitivity'!$B$72</f>
        <v>418000000</v>
      </c>
      <c r="O4849" s="171">
        <f>'Projections+Sensitivity'!$B$73</f>
        <v>634000000</v>
      </c>
      <c r="P4849" s="170">
        <f t="shared" si="150"/>
        <v>5908411672.5631847</v>
      </c>
      <c r="Q4849" s="170">
        <f>P4849/'Projections+Sensitivity'!$B$75</f>
        <v>43.766012389356924</v>
      </c>
    </row>
    <row r="4850" spans="1:17">
      <c r="A4850" s="222">
        <v>626766052.93332398</v>
      </c>
      <c r="B4850" s="223">
        <v>-229634656.12487501</v>
      </c>
      <c r="C4850" s="223">
        <v>507094621.92677498</v>
      </c>
      <c r="D4850" s="222">
        <v>695216595.82340705</v>
      </c>
      <c r="E4850" s="222">
        <v>858240073.55571496</v>
      </c>
      <c r="F4850" s="224">
        <f>E4850*(1+'Projections+Sensitivity'!$B$64)/('Projections+Sensitivity'!$B$63-'Projections+Sensitivity'!$B$64)</f>
        <v>7550877282.4634829</v>
      </c>
      <c r="G4850" s="170">
        <f>A4850/'Projections+Sensitivity'!B$67</f>
        <v>555793780.48960209</v>
      </c>
      <c r="H4850" s="170">
        <f>B4850/'Projections+Sensitivity'!C$67</f>
        <v>-180573437.15816429</v>
      </c>
      <c r="I4850" s="170">
        <f>C4850/'Projections+Sensitivity'!D$67</f>
        <v>353601138.07181978</v>
      </c>
      <c r="J4850" s="170">
        <f>D4850/'Projections+Sensitivity'!E$67</f>
        <v>429885698.16585422</v>
      </c>
      <c r="K4850" s="170">
        <f>E4850/'Projections+Sensitivity'!F$67</f>
        <v>470597777.30601603</v>
      </c>
      <c r="L4850" s="170">
        <f>F4850/'Projections+Sensitivity'!F$67</f>
        <v>4140363722.6071863</v>
      </c>
      <c r="M4850" s="170">
        <f t="shared" si="151"/>
        <v>5769668679.4823141</v>
      </c>
      <c r="N4850" s="171">
        <f>'Projections+Sensitivity'!$B$72</f>
        <v>418000000</v>
      </c>
      <c r="O4850" s="171">
        <f>'Projections+Sensitivity'!$B$73</f>
        <v>634000000</v>
      </c>
      <c r="P4850" s="170">
        <f t="shared" si="150"/>
        <v>5553668679.4823141</v>
      </c>
      <c r="Q4850" s="170">
        <f>P4850/'Projections+Sensitivity'!$B$75</f>
        <v>41.138286514683806</v>
      </c>
    </row>
    <row r="4851" spans="1:17">
      <c r="A4851" s="222">
        <v>-16263959.314285399</v>
      </c>
      <c r="B4851" s="223">
        <v>-37320732.707056202</v>
      </c>
      <c r="C4851" s="223">
        <v>754397284.82690406</v>
      </c>
      <c r="D4851" s="222">
        <v>737986503.12137902</v>
      </c>
      <c r="E4851" s="222">
        <v>-37498413.618153296</v>
      </c>
      <c r="F4851" s="224">
        <f>E4851*(1+'Projections+Sensitivity'!$B$64)/('Projections+Sensitivity'!$B$63-'Projections+Sensitivity'!$B$64)</f>
        <v>-329914587.12088656</v>
      </c>
      <c r="G4851" s="170">
        <f>A4851/'Projections+Sensitivity'!B$67</f>
        <v>-14422299.023232803</v>
      </c>
      <c r="H4851" s="170">
        <f>B4851/'Projections+Sensitivity'!C$67</f>
        <v>-29347194.782783695</v>
      </c>
      <c r="I4851" s="170">
        <f>C4851/'Projections+Sensitivity'!D$67</f>
        <v>526047264.0382368</v>
      </c>
      <c r="J4851" s="170">
        <f>D4851/'Projections+Sensitivity'!E$67</f>
        <v>456332379.05600351</v>
      </c>
      <c r="K4851" s="170">
        <f>E4851/'Projections+Sensitivity'!F$67</f>
        <v>-20561461.349729203</v>
      </c>
      <c r="L4851" s="170">
        <f>F4851/'Projections+Sensitivity'!F$67</f>
        <v>-180901680.29172349</v>
      </c>
      <c r="M4851" s="170">
        <f t="shared" si="151"/>
        <v>737147007.64677107</v>
      </c>
      <c r="N4851" s="171">
        <f>'Projections+Sensitivity'!$B$72</f>
        <v>418000000</v>
      </c>
      <c r="O4851" s="171">
        <f>'Projections+Sensitivity'!$B$73</f>
        <v>634000000</v>
      </c>
      <c r="P4851" s="170">
        <f t="shared" si="150"/>
        <v>521147007.64677095</v>
      </c>
      <c r="Q4851" s="170">
        <f>P4851/'Projections+Sensitivity'!$B$75</f>
        <v>3.8603482047908959</v>
      </c>
    </row>
    <row r="4852" spans="1:17">
      <c r="A4852" s="222">
        <v>179083000.27254999</v>
      </c>
      <c r="B4852" s="223">
        <v>615532723.34084296</v>
      </c>
      <c r="C4852" s="223">
        <v>604001438.14421701</v>
      </c>
      <c r="D4852" s="222">
        <v>335266561.46464401</v>
      </c>
      <c r="E4852" s="222">
        <v>567802559.52426302</v>
      </c>
      <c r="F4852" s="224">
        <f>E4852*(1+'Projections+Sensitivity'!$B$64)/('Projections+Sensitivity'!$B$63-'Projections+Sensitivity'!$B$64)</f>
        <v>4995580583.7328434</v>
      </c>
      <c r="G4852" s="170">
        <f>A4852/'Projections+Sensitivity'!B$67</f>
        <v>158804417.17779097</v>
      </c>
      <c r="H4852" s="170">
        <f>B4852/'Projections+Sensitivity'!C$67</f>
        <v>484024760.95132101</v>
      </c>
      <c r="I4852" s="170">
        <f>C4852/'Projections+Sensitivity'!D$67</f>
        <v>421175036.5509724</v>
      </c>
      <c r="J4852" s="170">
        <f>D4852/'Projections+Sensitivity'!E$67</f>
        <v>207311362.69293475</v>
      </c>
      <c r="K4852" s="170">
        <f>E4852/'Projections+Sensitivity'!F$67</f>
        <v>311342514.40129077</v>
      </c>
      <c r="L4852" s="170">
        <f>F4852/'Projections+Sensitivity'!F$67</f>
        <v>2739220867.790381</v>
      </c>
      <c r="M4852" s="170">
        <f t="shared" si="151"/>
        <v>4321878959.5646915</v>
      </c>
      <c r="N4852" s="171">
        <f>'Projections+Sensitivity'!$B$72</f>
        <v>418000000</v>
      </c>
      <c r="O4852" s="171">
        <f>'Projections+Sensitivity'!$B$73</f>
        <v>634000000</v>
      </c>
      <c r="P4852" s="170">
        <f t="shared" si="150"/>
        <v>4105878959.5646915</v>
      </c>
      <c r="Q4852" s="170">
        <f>P4852/'Projections+Sensitivity'!$B$75</f>
        <v>30.413918218997715</v>
      </c>
    </row>
    <row r="4853" spans="1:17">
      <c r="A4853" s="222">
        <v>442404719.29921502</v>
      </c>
      <c r="B4853" s="223">
        <v>163719344.752855</v>
      </c>
      <c r="C4853" s="223">
        <v>658925929.52099502</v>
      </c>
      <c r="D4853" s="222">
        <v>708028171.45228601</v>
      </c>
      <c r="E4853" s="222">
        <v>756855776.18838704</v>
      </c>
      <c r="F4853" s="224">
        <f>E4853*(1+'Projections+Sensitivity'!$B$64)/('Projections+Sensitivity'!$B$63-'Projections+Sensitivity'!$B$64)</f>
        <v>6658888652.0353775</v>
      </c>
      <c r="G4853" s="170">
        <f>A4853/'Projections+Sensitivity'!B$67</f>
        <v>392308725.55235457</v>
      </c>
      <c r="H4853" s="170">
        <f>B4853/'Projections+Sensitivity'!C$67</f>
        <v>128740867.38557868</v>
      </c>
      <c r="I4853" s="170">
        <f>C4853/'Projections+Sensitivity'!D$67</f>
        <v>459474323.94047469</v>
      </c>
      <c r="J4853" s="170">
        <f>D4853/'Projections+Sensitivity'!E$67</f>
        <v>437807708.6111058</v>
      </c>
      <c r="K4853" s="170">
        <f>E4853/'Projections+Sensitivity'!F$67</f>
        <v>415005843.92410386</v>
      </c>
      <c r="L4853" s="170">
        <f>F4853/'Projections+Sensitivity'!F$67</f>
        <v>3651260638.5218759</v>
      </c>
      <c r="M4853" s="170">
        <f t="shared" si="151"/>
        <v>5484598107.9354935</v>
      </c>
      <c r="N4853" s="171">
        <f>'Projections+Sensitivity'!$B$72</f>
        <v>418000000</v>
      </c>
      <c r="O4853" s="171">
        <f>'Projections+Sensitivity'!$B$73</f>
        <v>634000000</v>
      </c>
      <c r="P4853" s="170">
        <f t="shared" si="150"/>
        <v>5268598107.9354935</v>
      </c>
      <c r="Q4853" s="170">
        <f>P4853/'Projections+Sensitivity'!$B$75</f>
        <v>39.026652651374029</v>
      </c>
    </row>
    <row r="4854" spans="1:17">
      <c r="A4854" s="222">
        <v>-10710126.639312999</v>
      </c>
      <c r="B4854" s="223">
        <v>25628658.785314299</v>
      </c>
      <c r="C4854" s="223">
        <v>766150890.17109394</v>
      </c>
      <c r="D4854" s="222">
        <v>247844689.117118</v>
      </c>
      <c r="E4854" s="222">
        <v>420509968.11905003</v>
      </c>
      <c r="F4854" s="224">
        <f>E4854*(1+'Projections+Sensitivity'!$B$64)/('Projections+Sensitivity'!$B$63-'Projections+Sensitivity'!$B$64)</f>
        <v>3699686443.4033566</v>
      </c>
      <c r="G4854" s="170">
        <f>A4854/'Projections+Sensitivity'!B$67</f>
        <v>-9497358.2990452964</v>
      </c>
      <c r="H4854" s="170">
        <f>B4854/'Projections+Sensitivity'!C$67</f>
        <v>20153120.982319694</v>
      </c>
      <c r="I4854" s="170">
        <f>C4854/'Projections+Sensitivity'!D$67</f>
        <v>534243147.1070829</v>
      </c>
      <c r="J4854" s="170">
        <f>D4854/'Projections+Sensitivity'!E$67</f>
        <v>153254234.51898578</v>
      </c>
      <c r="K4854" s="170">
        <f>E4854/'Projections+Sensitivity'!F$67</f>
        <v>230577739.75990176</v>
      </c>
      <c r="L4854" s="170">
        <f>F4854/'Projections+Sensitivity'!F$67</f>
        <v>2028644747.1294794</v>
      </c>
      <c r="M4854" s="170">
        <f t="shared" si="151"/>
        <v>2957375631.1987243</v>
      </c>
      <c r="N4854" s="171">
        <f>'Projections+Sensitivity'!$B$72</f>
        <v>418000000</v>
      </c>
      <c r="O4854" s="171">
        <f>'Projections+Sensitivity'!$B$73</f>
        <v>634000000</v>
      </c>
      <c r="P4854" s="170">
        <f t="shared" si="150"/>
        <v>2741375631.1987243</v>
      </c>
      <c r="Q4854" s="170">
        <f>P4854/'Projections+Sensitivity'!$B$75</f>
        <v>20.306486157027589</v>
      </c>
    </row>
    <row r="4855" spans="1:17">
      <c r="A4855" s="222">
        <v>-37067206.639633797</v>
      </c>
      <c r="B4855" s="223">
        <v>699327685.97836804</v>
      </c>
      <c r="C4855" s="223">
        <v>228269956.75843999</v>
      </c>
      <c r="D4855" s="222">
        <v>407202712.61637002</v>
      </c>
      <c r="E4855" s="222">
        <v>530410050.77182502</v>
      </c>
      <c r="F4855" s="224">
        <f>E4855*(1+'Projections+Sensitivity'!$B$64)/('Projections+Sensitivity'!$B$63-'Projections+Sensitivity'!$B$64)</f>
        <v>4666597757.6299658</v>
      </c>
      <c r="G4855" s="170">
        <f>A4855/'Projections+Sensitivity'!B$67</f>
        <v>-32869876.749088991</v>
      </c>
      <c r="H4855" s="170">
        <f>B4855/'Projections+Sensitivity'!C$67</f>
        <v>549917012.03980458</v>
      </c>
      <c r="I4855" s="170">
        <f>C4855/'Projections+Sensitivity'!D$67</f>
        <v>159174467.6579217</v>
      </c>
      <c r="J4855" s="170">
        <f>D4855/'Projections+Sensitivity'!E$67</f>
        <v>251792928.21798918</v>
      </c>
      <c r="K4855" s="170">
        <f>E4855/'Projections+Sensitivity'!F$67</f>
        <v>290839123.74290669</v>
      </c>
      <c r="L4855" s="170">
        <f>F4855/'Projections+Sensitivity'!F$67</f>
        <v>2558830098.9295802</v>
      </c>
      <c r="M4855" s="170">
        <f t="shared" si="151"/>
        <v>3777683753.8391132</v>
      </c>
      <c r="N4855" s="171">
        <f>'Projections+Sensitivity'!$B$72</f>
        <v>418000000</v>
      </c>
      <c r="O4855" s="171">
        <f>'Projections+Sensitivity'!$B$73</f>
        <v>634000000</v>
      </c>
      <c r="P4855" s="170">
        <f t="shared" si="150"/>
        <v>3561683753.8391132</v>
      </c>
      <c r="Q4855" s="170">
        <f>P4855/'Projections+Sensitivity'!$B$75</f>
        <v>26.38284262103047</v>
      </c>
    </row>
    <row r="4856" spans="1:17">
      <c r="A4856" s="222">
        <v>456360338.30087</v>
      </c>
      <c r="B4856" s="223">
        <v>846667255.74802101</v>
      </c>
      <c r="C4856" s="223">
        <v>-467199807.67141098</v>
      </c>
      <c r="D4856" s="222">
        <v>336364817.421408</v>
      </c>
      <c r="E4856" s="222">
        <v>-160382335.083426</v>
      </c>
      <c r="F4856" s="224">
        <f>E4856*(1+'Projections+Sensitivity'!$B$64)/('Projections+Sensitivity'!$B$63-'Projections+Sensitivity'!$B$64)</f>
        <v>-1411058942.3686125</v>
      </c>
      <c r="G4856" s="170">
        <f>A4856/'Projections+Sensitivity'!B$67</f>
        <v>404684070.71934539</v>
      </c>
      <c r="H4856" s="170">
        <f>B4856/'Projections+Sensitivity'!C$67</f>
        <v>665777627.29573226</v>
      </c>
      <c r="I4856" s="170">
        <f>C4856/'Projections+Sensitivity'!D$67</f>
        <v>-325782164.81933355</v>
      </c>
      <c r="J4856" s="170">
        <f>D4856/'Projections+Sensitivity'!E$67</f>
        <v>207990466.91969609</v>
      </c>
      <c r="K4856" s="170">
        <f>E4856/'Projections+Sensitivity'!F$67</f>
        <v>-87942258.50665693</v>
      </c>
      <c r="L4856" s="170">
        <f>F4856/'Projections+Sensitivity'!F$67</f>
        <v>-773724302.07704437</v>
      </c>
      <c r="M4856" s="170">
        <f t="shared" si="151"/>
        <v>91003439.531738877</v>
      </c>
      <c r="N4856" s="171">
        <f>'Projections+Sensitivity'!$B$72</f>
        <v>418000000</v>
      </c>
      <c r="O4856" s="171">
        <f>'Projections+Sensitivity'!$B$73</f>
        <v>634000000</v>
      </c>
      <c r="P4856" s="170">
        <f t="shared" si="150"/>
        <v>-124996560.46826112</v>
      </c>
      <c r="Q4856" s="170">
        <f>P4856/'Projections+Sensitivity'!$B$75</f>
        <v>-0.92590044791304538</v>
      </c>
    </row>
    <row r="4857" spans="1:17">
      <c r="A4857" s="222">
        <v>63028271.536425799</v>
      </c>
      <c r="B4857" s="223">
        <v>334408899.10702002</v>
      </c>
      <c r="C4857" s="223">
        <v>-108746272.463075</v>
      </c>
      <c r="D4857" s="222">
        <v>-129620549.457277</v>
      </c>
      <c r="E4857" s="222">
        <v>552403032.65630198</v>
      </c>
      <c r="F4857" s="224">
        <f>E4857*(1+'Projections+Sensitivity'!$B$64)/('Projections+Sensitivity'!$B$63-'Projections+Sensitivity'!$B$64)</f>
        <v>4860094090.8844948</v>
      </c>
      <c r="G4857" s="170">
        <f>A4857/'Projections+Sensitivity'!B$67</f>
        <v>55891223.130238481</v>
      </c>
      <c r="H4857" s="170">
        <f>B4857/'Projections+Sensitivity'!C$67</f>
        <v>262962765.93022135</v>
      </c>
      <c r="I4857" s="170">
        <f>C4857/'Projections+Sensitivity'!D$67</f>
        <v>-75829646.068626896</v>
      </c>
      <c r="J4857" s="170">
        <f>D4857/'Projections+Sensitivity'!E$67</f>
        <v>-80150590.096438363</v>
      </c>
      <c r="K4857" s="170">
        <f>E4857/'Projections+Sensitivity'!F$67</f>
        <v>302898509.81688321</v>
      </c>
      <c r="L4857" s="170">
        <f>F4857/'Projections+Sensitivity'!F$67</f>
        <v>2664929717.383873</v>
      </c>
      <c r="M4857" s="170">
        <f t="shared" si="151"/>
        <v>3130701980.0961509</v>
      </c>
      <c r="N4857" s="171">
        <f>'Projections+Sensitivity'!$B$72</f>
        <v>418000000</v>
      </c>
      <c r="O4857" s="171">
        <f>'Projections+Sensitivity'!$B$73</f>
        <v>634000000</v>
      </c>
      <c r="P4857" s="170">
        <f t="shared" si="150"/>
        <v>2914701980.0961509</v>
      </c>
      <c r="Q4857" s="170">
        <f>P4857/'Projections+Sensitivity'!$B$75</f>
        <v>21.590385037749265</v>
      </c>
    </row>
    <row r="4858" spans="1:17">
      <c r="A4858" s="222">
        <v>769354505.88830304</v>
      </c>
      <c r="B4858" s="223">
        <v>260822466.22174501</v>
      </c>
      <c r="C4858" s="223">
        <v>768292102.48226297</v>
      </c>
      <c r="D4858" s="222">
        <v>539467731.29873598</v>
      </c>
      <c r="E4858" s="222">
        <v>915975016.387766</v>
      </c>
      <c r="F4858" s="224">
        <f>E4858*(1+'Projections+Sensitivity'!$B$64)/('Projections+Sensitivity'!$B$63-'Projections+Sensitivity'!$B$64)</f>
        <v>8058834766.2345572</v>
      </c>
      <c r="G4858" s="170">
        <f>A4858/'Projections+Sensitivity'!B$67</f>
        <v>682236134.7797159</v>
      </c>
      <c r="H4858" s="170">
        <f>B4858/'Projections+Sensitivity'!C$67</f>
        <v>205098002.22888866</v>
      </c>
      <c r="I4858" s="170">
        <f>C4858/'Projections+Sensitivity'!D$67</f>
        <v>535736231.58746237</v>
      </c>
      <c r="J4858" s="170">
        <f>D4858/'Projections+Sensitivity'!E$67</f>
        <v>333578720.2154395</v>
      </c>
      <c r="K4858" s="170">
        <f>E4858/'Projections+Sensitivity'!F$67</f>
        <v>502255511.08799523</v>
      </c>
      <c r="L4858" s="170">
        <f>F4858/'Projections+Sensitivity'!F$67</f>
        <v>4418891456.5059996</v>
      </c>
      <c r="M4858" s="170">
        <f t="shared" si="151"/>
        <v>6677796056.4055014</v>
      </c>
      <c r="N4858" s="171">
        <f>'Projections+Sensitivity'!$B$72</f>
        <v>418000000</v>
      </c>
      <c r="O4858" s="171">
        <f>'Projections+Sensitivity'!$B$73</f>
        <v>634000000</v>
      </c>
      <c r="P4858" s="170">
        <f t="shared" si="150"/>
        <v>6461796056.4055014</v>
      </c>
      <c r="Q4858" s="170">
        <f>P4858/'Projections+Sensitivity'!$B$75</f>
        <v>47.865155973374087</v>
      </c>
    </row>
    <row r="4859" spans="1:17">
      <c r="A4859" s="222">
        <v>867442947.10961902</v>
      </c>
      <c r="B4859" s="223">
        <v>504019031.93488699</v>
      </c>
      <c r="C4859" s="223">
        <v>654271725.65811098</v>
      </c>
      <c r="D4859" s="222">
        <v>423430680.47615999</v>
      </c>
      <c r="E4859" s="222">
        <v>311328426.96214598</v>
      </c>
      <c r="F4859" s="224">
        <f>E4859*(1+'Projections+Sensitivity'!$B$64)/('Projections+Sensitivity'!$B$63-'Projections+Sensitivity'!$B$64)</f>
        <v>2739096925.1693316</v>
      </c>
      <c r="G4859" s="170">
        <f>A4859/'Projections+Sensitivity'!B$67</f>
        <v>769217465.87380254</v>
      </c>
      <c r="H4859" s="170">
        <f>B4859/'Projections+Sensitivity'!C$67</f>
        <v>396335860.29854602</v>
      </c>
      <c r="I4859" s="170">
        <f>C4859/'Projections+Sensitivity'!D$67</f>
        <v>456228910.33998948</v>
      </c>
      <c r="J4859" s="170">
        <f>D4859/'Projections+Sensitivity'!E$67</f>
        <v>261827457.50732002</v>
      </c>
      <c r="K4859" s="170">
        <f>E4859/'Projections+Sensitivity'!F$67</f>
        <v>170710352.79623669</v>
      </c>
      <c r="L4859" s="170">
        <f>F4859/'Projections+Sensitivity'!F$67</f>
        <v>1501925818.3435903</v>
      </c>
      <c r="M4859" s="170">
        <f t="shared" si="151"/>
        <v>3556245865.1594849</v>
      </c>
      <c r="N4859" s="171">
        <f>'Projections+Sensitivity'!$B$72</f>
        <v>418000000</v>
      </c>
      <c r="O4859" s="171">
        <f>'Projections+Sensitivity'!$B$73</f>
        <v>634000000</v>
      </c>
      <c r="P4859" s="170">
        <f t="shared" si="150"/>
        <v>3340245865.1594849</v>
      </c>
      <c r="Q4859" s="170">
        <f>P4859/'Projections+Sensitivity'!$B$75</f>
        <v>24.742561964144333</v>
      </c>
    </row>
    <row r="4860" spans="1:17">
      <c r="A4860" s="222">
        <v>-203014717.72935799</v>
      </c>
      <c r="B4860" s="223">
        <v>125751167.6322</v>
      </c>
      <c r="C4860" s="223">
        <v>-313878160.17453903</v>
      </c>
      <c r="D4860" s="222">
        <v>509961903.055116</v>
      </c>
      <c r="E4860" s="222">
        <v>459595216.39388102</v>
      </c>
      <c r="F4860" s="224">
        <f>E4860*(1+'Projections+Sensitivity'!$B$64)/('Projections+Sensitivity'!$B$63-'Projections+Sensitivity'!$B$64)</f>
        <v>4043562151.8110781</v>
      </c>
      <c r="G4860" s="170">
        <f>A4860/'Projections+Sensitivity'!B$67</f>
        <v>-180026210.63115036</v>
      </c>
      <c r="H4860" s="170">
        <f>B4860/'Projections+Sensitivity'!C$67</f>
        <v>98884554.052898005</v>
      </c>
      <c r="I4860" s="170">
        <f>C4860/'Projections+Sensitivity'!D$67</f>
        <v>-218869753.00959253</v>
      </c>
      <c r="J4860" s="170">
        <f>D4860/'Projections+Sensitivity'!E$67</f>
        <v>315333854.29786539</v>
      </c>
      <c r="K4860" s="170">
        <f>E4860/'Projections+Sensitivity'!F$67</f>
        <v>252009308.30386955</v>
      </c>
      <c r="L4860" s="170">
        <f>F4860/'Projections+Sensitivity'!F$67</f>
        <v>2217201712.7530379</v>
      </c>
      <c r="M4860" s="170">
        <f t="shared" si="151"/>
        <v>2484533465.7669277</v>
      </c>
      <c r="N4860" s="171">
        <f>'Projections+Sensitivity'!$B$72</f>
        <v>418000000</v>
      </c>
      <c r="O4860" s="171">
        <f>'Projections+Sensitivity'!$B$73</f>
        <v>634000000</v>
      </c>
      <c r="P4860" s="170">
        <f t="shared" si="150"/>
        <v>2268533465.7669277</v>
      </c>
      <c r="Q4860" s="170">
        <f>P4860/'Projections+Sensitivity'!$B$75</f>
        <v>16.803951598273539</v>
      </c>
    </row>
    <row r="4861" spans="1:17">
      <c r="A4861" s="222">
        <v>950412287.63905001</v>
      </c>
      <c r="B4861" s="223">
        <v>725145377.08237004</v>
      </c>
      <c r="C4861" s="223">
        <v>-82773684.862950593</v>
      </c>
      <c r="D4861" s="222">
        <v>357299519.02555799</v>
      </c>
      <c r="E4861" s="222">
        <v>446409886.16171902</v>
      </c>
      <c r="F4861" s="224">
        <f>E4861*(1+'Projections+Sensitivity'!$B$64)/('Projections+Sensitivity'!$B$63-'Projections+Sensitivity'!$B$64)</f>
        <v>3927556370.2360845</v>
      </c>
      <c r="G4861" s="170">
        <f>A4861/'Projections+Sensitivity'!B$67</f>
        <v>842791717.7366221</v>
      </c>
      <c r="H4861" s="170">
        <f>B4861/'Projections+Sensitivity'!C$67</f>
        <v>570218778.77140033</v>
      </c>
      <c r="I4861" s="170">
        <f>C4861/'Projections+Sensitivity'!D$67</f>
        <v>-57718752.880333148</v>
      </c>
      <c r="J4861" s="170">
        <f>D4861/'Projections+Sensitivity'!E$67</f>
        <v>220935394.97385868</v>
      </c>
      <c r="K4861" s="170">
        <f>E4861/'Projections+Sensitivity'!F$67</f>
        <v>244779411.57509786</v>
      </c>
      <c r="L4861" s="170">
        <f>F4861/'Projections+Sensitivity'!F$67</f>
        <v>2153592398.0100636</v>
      </c>
      <c r="M4861" s="170">
        <f t="shared" si="151"/>
        <v>3974598948.1867094</v>
      </c>
      <c r="N4861" s="171">
        <f>'Projections+Sensitivity'!$B$72</f>
        <v>418000000</v>
      </c>
      <c r="O4861" s="171">
        <f>'Projections+Sensitivity'!$B$73</f>
        <v>634000000</v>
      </c>
      <c r="P4861" s="170">
        <f t="shared" si="150"/>
        <v>3758598948.1867094</v>
      </c>
      <c r="Q4861" s="170">
        <f>P4861/'Projections+Sensitivity'!$B$75</f>
        <v>27.841473690271922</v>
      </c>
    </row>
    <row r="4862" spans="1:17">
      <c r="A4862" s="222">
        <v>476733986.26072103</v>
      </c>
      <c r="B4862" s="223">
        <v>373541198.56750101</v>
      </c>
      <c r="C4862" s="223">
        <v>-81868917.622962594</v>
      </c>
      <c r="D4862" s="222">
        <v>679701972.90111196</v>
      </c>
      <c r="E4862" s="222">
        <v>141927862.96561199</v>
      </c>
      <c r="F4862" s="224">
        <f>E4862*(1+'Projections+Sensitivity'!$B$64)/('Projections+Sensitivity'!$B$63-'Projections+Sensitivity'!$B$64)</f>
        <v>1248694752.4783213</v>
      </c>
      <c r="G4862" s="170">
        <f>A4862/'Projections+Sensitivity'!B$67</f>
        <v>422750695.05066425</v>
      </c>
      <c r="H4862" s="170">
        <f>B4862/'Projections+Sensitivity'!C$67</f>
        <v>293734488.00704503</v>
      </c>
      <c r="I4862" s="170">
        <f>C4862/'Projections+Sensitivity'!D$67</f>
        <v>-57087851.443172857</v>
      </c>
      <c r="J4862" s="170">
        <f>D4862/'Projections+Sensitivity'!E$67</f>
        <v>420292264.19606888</v>
      </c>
      <c r="K4862" s="170">
        <f>E4862/'Projections+Sensitivity'!F$67</f>
        <v>77823139.360870123</v>
      </c>
      <c r="L4862" s="170">
        <f>F4862/'Projections+Sensitivity'!F$67</f>
        <v>684695335.43848908</v>
      </c>
      <c r="M4862" s="170">
        <f t="shared" si="151"/>
        <v>1842208070.6099644</v>
      </c>
      <c r="N4862" s="171">
        <f>'Projections+Sensitivity'!$B$72</f>
        <v>418000000</v>
      </c>
      <c r="O4862" s="171">
        <f>'Projections+Sensitivity'!$B$73</f>
        <v>634000000</v>
      </c>
      <c r="P4862" s="170">
        <f t="shared" si="150"/>
        <v>1626208070.6099644</v>
      </c>
      <c r="Q4862" s="170">
        <f>P4862/'Projections+Sensitivity'!$B$75</f>
        <v>12.045985708221957</v>
      </c>
    </row>
    <row r="4863" spans="1:17">
      <c r="A4863" s="222">
        <v>989670097.86323094</v>
      </c>
      <c r="B4863" s="223">
        <v>822846976.10324502</v>
      </c>
      <c r="C4863" s="223">
        <v>208320849.317233</v>
      </c>
      <c r="D4863" s="222">
        <v>621809788.59115601</v>
      </c>
      <c r="E4863" s="222">
        <v>252598687.82853699</v>
      </c>
      <c r="F4863" s="224">
        <f>E4863*(1+'Projections+Sensitivity'!$B$64)/('Projections+Sensitivity'!$B$63-'Projections+Sensitivity'!$B$64)</f>
        <v>2222387129.5154161</v>
      </c>
      <c r="G4863" s="170">
        <f>A4863/'Projections+Sensitivity'!B$67</f>
        <v>877604143.61087728</v>
      </c>
      <c r="H4863" s="170">
        <f>B4863/'Projections+Sensitivity'!C$67</f>
        <v>647046527.02493167</v>
      </c>
      <c r="I4863" s="170">
        <f>C4863/'Projections+Sensitivity'!D$67</f>
        <v>145263795.38945025</v>
      </c>
      <c r="J4863" s="170">
        <f>D4863/'Projections+Sensitivity'!E$67</f>
        <v>384494755.59235698</v>
      </c>
      <c r="K4863" s="170">
        <f>E4863/'Projections+Sensitivity'!F$67</f>
        <v>138507143.51991719</v>
      </c>
      <c r="L4863" s="170">
        <f>F4863/'Projections+Sensitivity'!F$67</f>
        <v>1218598939.4907434</v>
      </c>
      <c r="M4863" s="170">
        <f t="shared" si="151"/>
        <v>3411515304.6282768</v>
      </c>
      <c r="N4863" s="171">
        <f>'Projections+Sensitivity'!$B$72</f>
        <v>418000000</v>
      </c>
      <c r="O4863" s="171">
        <f>'Projections+Sensitivity'!$B$73</f>
        <v>634000000</v>
      </c>
      <c r="P4863" s="170">
        <f t="shared" si="150"/>
        <v>3195515304.6282768</v>
      </c>
      <c r="Q4863" s="170">
        <f>P4863/'Projections+Sensitivity'!$B$75</f>
        <v>23.670483737987237</v>
      </c>
    </row>
    <row r="4864" spans="1:17">
      <c r="A4864" s="222">
        <v>319418574.72180402</v>
      </c>
      <c r="B4864" s="223">
        <v>897373042.94863296</v>
      </c>
      <c r="C4864" s="223">
        <v>614081156.37952399</v>
      </c>
      <c r="D4864" s="222">
        <v>964866143.84764302</v>
      </c>
      <c r="E4864" s="222">
        <v>470416922.27666301</v>
      </c>
      <c r="F4864" s="224">
        <f>E4864*(1+'Projections+Sensitivity'!$B$64)/('Projections+Sensitivity'!$B$63-'Projections+Sensitivity'!$B$64)</f>
        <v>4138772542.9656868</v>
      </c>
      <c r="G4864" s="170">
        <f>A4864/'Projections+Sensitivity'!B$67</f>
        <v>283248999.16383606</v>
      </c>
      <c r="H4864" s="170">
        <f>B4864/'Projections+Sensitivity'!C$67</f>
        <v>705650172.81275499</v>
      </c>
      <c r="I4864" s="170">
        <f>C4864/'Projections+Sensitivity'!D$67</f>
        <v>428203704.74292672</v>
      </c>
      <c r="J4864" s="170">
        <f>D4864/'Projections+Sensitivity'!E$67</f>
        <v>596622920.65004003</v>
      </c>
      <c r="K4864" s="170">
        <f>E4864/'Projections+Sensitivity'!F$67</f>
        <v>257943161.65331471</v>
      </c>
      <c r="L4864" s="170">
        <f>F4864/'Projections+Sensitivity'!F$67</f>
        <v>2269408315.3510308</v>
      </c>
      <c r="M4864" s="170">
        <f t="shared" si="151"/>
        <v>4541077274.3739033</v>
      </c>
      <c r="N4864" s="171">
        <f>'Projections+Sensitivity'!$B$72</f>
        <v>418000000</v>
      </c>
      <c r="O4864" s="171">
        <f>'Projections+Sensitivity'!$B$73</f>
        <v>634000000</v>
      </c>
      <c r="P4864" s="170">
        <f t="shared" si="150"/>
        <v>4325077274.3739033</v>
      </c>
      <c r="Q4864" s="170">
        <f>P4864/'Projections+Sensitivity'!$B$75</f>
        <v>32.037609439806694</v>
      </c>
    </row>
    <row r="4865" spans="1:17">
      <c r="A4865" s="222">
        <v>412277523.527013</v>
      </c>
      <c r="B4865" s="223">
        <v>285349150.934955</v>
      </c>
      <c r="C4865" s="223">
        <v>293606285.363729</v>
      </c>
      <c r="D4865" s="222">
        <v>482934017.33643103</v>
      </c>
      <c r="E4865" s="222">
        <v>868697276.49084103</v>
      </c>
      <c r="F4865" s="224">
        <f>E4865*(1+'Projections+Sensitivity'!$B$64)/('Projections+Sensitivity'!$B$63-'Projections+Sensitivity'!$B$64)</f>
        <v>7642880742.2341452</v>
      </c>
      <c r="G4865" s="170">
        <f>A4865/'Projections+Sensitivity'!B$67</f>
        <v>365593002.90685284</v>
      </c>
      <c r="H4865" s="170">
        <f>B4865/'Projections+Sensitivity'!C$67</f>
        <v>224384584.81836733</v>
      </c>
      <c r="I4865" s="170">
        <f>C4865/'Projections+Sensitivity'!D$67</f>
        <v>204734012.47123799</v>
      </c>
      <c r="J4865" s="170">
        <f>D4865/'Projections+Sensitivity'!E$67</f>
        <v>298621218.85169554</v>
      </c>
      <c r="K4865" s="170">
        <f>E4865/'Projections+Sensitivity'!F$67</f>
        <v>476331763.17982852</v>
      </c>
      <c r="L4865" s="170">
        <f>F4865/'Projections+Sensitivity'!F$67</f>
        <v>4190811872.2643771</v>
      </c>
      <c r="M4865" s="170">
        <f t="shared" si="151"/>
        <v>5760476454.4923592</v>
      </c>
      <c r="N4865" s="171">
        <f>'Projections+Sensitivity'!$B$72</f>
        <v>418000000</v>
      </c>
      <c r="O4865" s="171">
        <f>'Projections+Sensitivity'!$B$73</f>
        <v>634000000</v>
      </c>
      <c r="P4865" s="170">
        <f t="shared" si="150"/>
        <v>5544476454.4923592</v>
      </c>
      <c r="Q4865" s="170">
        <f>P4865/'Projections+Sensitivity'!$B$75</f>
        <v>41.070195959202664</v>
      </c>
    </row>
    <row r="4866" spans="1:17">
      <c r="A4866" s="222">
        <v>690923892.815202</v>
      </c>
      <c r="B4866" s="223">
        <v>609778239.71016097</v>
      </c>
      <c r="C4866" s="223">
        <v>1004733639.6501</v>
      </c>
      <c r="D4866" s="222">
        <v>609337944.04128397</v>
      </c>
      <c r="E4866" s="222">
        <v>670035811.75244498</v>
      </c>
      <c r="F4866" s="224">
        <f>E4866*(1+'Projections+Sensitivity'!$B$64)/('Projections+Sensitivity'!$B$63-'Projections+Sensitivity'!$B$64)</f>
        <v>5895038399.2644854</v>
      </c>
      <c r="G4866" s="170">
        <f>A4866/'Projections+Sensitivity'!B$67</f>
        <v>612686664.53957617</v>
      </c>
      <c r="H4866" s="170">
        <f>B4866/'Projections+Sensitivity'!C$67</f>
        <v>479499717.10211396</v>
      </c>
      <c r="I4866" s="170">
        <f>C4866/'Projections+Sensitivity'!D$67</f>
        <v>700608807.66079021</v>
      </c>
      <c r="J4866" s="170">
        <f>D4866/'Projections+Sensitivity'!E$67</f>
        <v>376782817.1346916</v>
      </c>
      <c r="K4866" s="170">
        <f>E4866/'Projections+Sensitivity'!F$67</f>
        <v>367399954.21067119</v>
      </c>
      <c r="L4866" s="170">
        <f>F4866/'Projections+Sensitivity'!F$67</f>
        <v>3232419521.4212251</v>
      </c>
      <c r="M4866" s="170">
        <f t="shared" si="151"/>
        <v>5769397482.0690689</v>
      </c>
      <c r="N4866" s="171">
        <f>'Projections+Sensitivity'!$B$72</f>
        <v>418000000</v>
      </c>
      <c r="O4866" s="171">
        <f>'Projections+Sensitivity'!$B$73</f>
        <v>634000000</v>
      </c>
      <c r="P4866" s="170">
        <f t="shared" ref="P4866:P4929" si="152">M4866+N4866-O4866</f>
        <v>5553397482.0690689</v>
      </c>
      <c r="Q4866" s="170">
        <f>P4866/'Projections+Sensitivity'!$B$75</f>
        <v>41.136277644956067</v>
      </c>
    </row>
    <row r="4867" spans="1:17">
      <c r="A4867" s="222">
        <v>733012119.39743602</v>
      </c>
      <c r="B4867" s="223">
        <v>333834664.74147099</v>
      </c>
      <c r="C4867" s="223">
        <v>225866578.17613599</v>
      </c>
      <c r="D4867" s="222">
        <v>-317694840.95734799</v>
      </c>
      <c r="E4867" s="222">
        <v>730667010.61744797</v>
      </c>
      <c r="F4867" s="224">
        <f>E4867*(1+'Projections+Sensitivity'!$B$64)/('Projections+Sensitivity'!$B$63-'Projections+Sensitivity'!$B$64)</f>
        <v>6428477417.3489237</v>
      </c>
      <c r="G4867" s="170">
        <f>A4867/'Projections+Sensitivity'!B$67</f>
        <v>650009002.68594563</v>
      </c>
      <c r="H4867" s="170">
        <f>B4867/'Projections+Sensitivity'!C$67</f>
        <v>262511216.17344099</v>
      </c>
      <c r="I4867" s="170">
        <f>C4867/'Projections+Sensitivity'!D$67</f>
        <v>157498572.53860241</v>
      </c>
      <c r="J4867" s="170">
        <f>D4867/'Projections+Sensitivity'!E$67</f>
        <v>-196445926.82210729</v>
      </c>
      <c r="K4867" s="170">
        <f>E4867/'Projections+Sensitivity'!F$67</f>
        <v>400645788.68103886</v>
      </c>
      <c r="L4867" s="170">
        <f>F4867/'Projections+Sensitivity'!F$67</f>
        <v>3524919515.2735209</v>
      </c>
      <c r="M4867" s="170">
        <f t="shared" ref="M4867:M4930" si="153">SUM(G4867:L4867)</f>
        <v>4799138168.5304413</v>
      </c>
      <c r="N4867" s="171">
        <f>'Projections+Sensitivity'!$B$72</f>
        <v>418000000</v>
      </c>
      <c r="O4867" s="171">
        <f>'Projections+Sensitivity'!$B$73</f>
        <v>634000000</v>
      </c>
      <c r="P4867" s="170">
        <f t="shared" si="152"/>
        <v>4583138168.5304413</v>
      </c>
      <c r="Q4867" s="170">
        <f>P4867/'Projections+Sensitivity'!$B$75</f>
        <v>33.94917161874401</v>
      </c>
    </row>
    <row r="4868" spans="1:17">
      <c r="A4868" s="222">
        <v>170440242.951419</v>
      </c>
      <c r="B4868" s="223">
        <v>187803913.68271601</v>
      </c>
      <c r="C4868" s="223">
        <v>81902085.808308095</v>
      </c>
      <c r="D4868" s="222">
        <v>739627375.84662795</v>
      </c>
      <c r="E4868" s="222">
        <v>379572068.60017997</v>
      </c>
      <c r="F4868" s="224">
        <f>E4868*(1+'Projections+Sensitivity'!$B$64)/('Projections+Sensitivity'!$B$63-'Projections+Sensitivity'!$B$64)</f>
        <v>3339510934.2499247</v>
      </c>
      <c r="G4868" s="170">
        <f>A4868/'Projections+Sensitivity'!B$67</f>
        <v>151140328.25197196</v>
      </c>
      <c r="H4868" s="170">
        <f>B4868/'Projections+Sensitivity'!C$67</f>
        <v>147679791.79502293</v>
      </c>
      <c r="I4868" s="170">
        <f>C4868/'Projections+Sensitivity'!D$67</f>
        <v>57110979.884254292</v>
      </c>
      <c r="J4868" s="170">
        <f>D4868/'Projections+Sensitivity'!E$67</f>
        <v>457347009.20340312</v>
      </c>
      <c r="K4868" s="170">
        <f>E4868/'Projections+Sensitivity'!F$67</f>
        <v>208130309.12276009</v>
      </c>
      <c r="L4868" s="170">
        <f>F4868/'Projections+Sensitivity'!F$67</f>
        <v>1831150130.7974393</v>
      </c>
      <c r="M4868" s="170">
        <f t="shared" si="153"/>
        <v>2852558549.0548515</v>
      </c>
      <c r="N4868" s="171">
        <f>'Projections+Sensitivity'!$B$72</f>
        <v>418000000</v>
      </c>
      <c r="O4868" s="171">
        <f>'Projections+Sensitivity'!$B$73</f>
        <v>634000000</v>
      </c>
      <c r="P4868" s="170">
        <f t="shared" si="152"/>
        <v>2636558549.0548515</v>
      </c>
      <c r="Q4868" s="170">
        <f>P4868/'Projections+Sensitivity'!$B$75</f>
        <v>19.530063326332233</v>
      </c>
    </row>
    <row r="4869" spans="1:17">
      <c r="A4869" s="222">
        <v>421847108.90598899</v>
      </c>
      <c r="B4869" s="223">
        <v>701180733.08445704</v>
      </c>
      <c r="C4869" s="223">
        <v>-112928217.378114</v>
      </c>
      <c r="D4869" s="222">
        <v>758419514.96139395</v>
      </c>
      <c r="E4869" s="222">
        <v>416678241.20039201</v>
      </c>
      <c r="F4869" s="224">
        <f>E4869*(1+'Projections+Sensitivity'!$B$64)/('Projections+Sensitivity'!$B$63-'Projections+Sensitivity'!$B$64)</f>
        <v>3665974547.8228707</v>
      </c>
      <c r="G4869" s="170">
        <f>A4869/'Projections+Sensitivity'!B$67</f>
        <v>374078969.89662039</v>
      </c>
      <c r="H4869" s="170">
        <f>B4869/'Projections+Sensitivity'!C$67</f>
        <v>551374157.449862</v>
      </c>
      <c r="I4869" s="170">
        <f>C4869/'Projections+Sensitivity'!D$67</f>
        <v>-78745749.725362152</v>
      </c>
      <c r="J4869" s="170">
        <f>D4869/'Projections+Sensitivity'!E$67</f>
        <v>468967088.31531352</v>
      </c>
      <c r="K4869" s="170">
        <f>E4869/'Projections+Sensitivity'!F$67</f>
        <v>228476693.41316876</v>
      </c>
      <c r="L4869" s="170">
        <f>F4869/'Projections+Sensitivity'!F$67</f>
        <v>2010159542.7935631</v>
      </c>
      <c r="M4869" s="170">
        <f t="shared" si="153"/>
        <v>3554310702.1431656</v>
      </c>
      <c r="N4869" s="171">
        <f>'Projections+Sensitivity'!$B$72</f>
        <v>418000000</v>
      </c>
      <c r="O4869" s="171">
        <f>'Projections+Sensitivity'!$B$73</f>
        <v>634000000</v>
      </c>
      <c r="P4869" s="170">
        <f t="shared" si="152"/>
        <v>3338310702.1431656</v>
      </c>
      <c r="Q4869" s="170">
        <f>P4869/'Projections+Sensitivity'!$B$75</f>
        <v>24.728227423282707</v>
      </c>
    </row>
    <row r="4870" spans="1:17">
      <c r="A4870" s="222">
        <v>354867207.49984699</v>
      </c>
      <c r="B4870" s="223">
        <v>455669477.22974497</v>
      </c>
      <c r="C4870" s="223">
        <v>956409986.96991801</v>
      </c>
      <c r="D4870" s="222">
        <v>161941550.22786599</v>
      </c>
      <c r="E4870" s="222">
        <v>1529996330.7329099</v>
      </c>
      <c r="F4870" s="224">
        <f>E4870*(1+'Projections+Sensitivity'!$B$64)/('Projections+Sensitivity'!$B$63-'Projections+Sensitivity'!$B$64)</f>
        <v>13461052323.180332</v>
      </c>
      <c r="G4870" s="170">
        <f>A4870/'Projections+Sensitivity'!B$67</f>
        <v>314683582.34313923</v>
      </c>
      <c r="H4870" s="170">
        <f>B4870/'Projections+Sensitivity'!C$67</f>
        <v>358316140.51623893</v>
      </c>
      <c r="I4870" s="170">
        <f>C4870/'Projections+Sensitivity'!D$67</f>
        <v>666912337.91994739</v>
      </c>
      <c r="J4870" s="170">
        <f>D4870/'Projections+Sensitivity'!E$67</f>
        <v>100136211.93739493</v>
      </c>
      <c r="K4870" s="170">
        <f>E4870/'Projections+Sensitivity'!F$67</f>
        <v>838941101.3473562</v>
      </c>
      <c r="L4870" s="170">
        <f>F4870/'Projections+Sensitivity'!F$67</f>
        <v>7381083100.9598742</v>
      </c>
      <c r="M4870" s="170">
        <f t="shared" si="153"/>
        <v>9660072475.0239506</v>
      </c>
      <c r="N4870" s="171">
        <f>'Projections+Sensitivity'!$B$72</f>
        <v>418000000</v>
      </c>
      <c r="O4870" s="171">
        <f>'Projections+Sensitivity'!$B$73</f>
        <v>634000000</v>
      </c>
      <c r="P4870" s="170">
        <f t="shared" si="152"/>
        <v>9444072475.0239506</v>
      </c>
      <c r="Q4870" s="170">
        <f>P4870/'Projections+Sensitivity'!$B$75</f>
        <v>69.956092407584819</v>
      </c>
    </row>
    <row r="4871" spans="1:17">
      <c r="A4871" s="222">
        <v>-59388602.645525999</v>
      </c>
      <c r="B4871" s="223">
        <v>550409478.274068</v>
      </c>
      <c r="C4871" s="223">
        <v>169511793.218205</v>
      </c>
      <c r="D4871" s="222">
        <v>356760999.62951398</v>
      </c>
      <c r="E4871" s="222">
        <v>270233572.67778099</v>
      </c>
      <c r="F4871" s="224">
        <f>E4871*(1+'Projections+Sensitivity'!$B$64)/('Projections+Sensitivity'!$B$63-'Projections+Sensitivity'!$B$64)</f>
        <v>2377540513.1547217</v>
      </c>
      <c r="G4871" s="170">
        <f>A4871/'Projections+Sensitivity'!B$67</f>
        <v>-52663694.576105386</v>
      </c>
      <c r="H4871" s="170">
        <f>B4871/'Projections+Sensitivity'!C$67</f>
        <v>432815033.2950294</v>
      </c>
      <c r="I4871" s="170">
        <f>C4871/'Projections+Sensitivity'!D$67</f>
        <v>118201929.98853695</v>
      </c>
      <c r="J4871" s="170">
        <f>D4871/'Projections+Sensitivity'!E$67</f>
        <v>220602402.65472391</v>
      </c>
      <c r="K4871" s="170">
        <f>E4871/'Projections+Sensitivity'!F$67</f>
        <v>148176859.33581823</v>
      </c>
      <c r="L4871" s="170">
        <f>F4871/'Projections+Sensitivity'!F$67</f>
        <v>1303674013.1582572</v>
      </c>
      <c r="M4871" s="170">
        <f t="shared" si="153"/>
        <v>2170806543.8562603</v>
      </c>
      <c r="N4871" s="171">
        <f>'Projections+Sensitivity'!$B$72</f>
        <v>418000000</v>
      </c>
      <c r="O4871" s="171">
        <f>'Projections+Sensitivity'!$B$73</f>
        <v>634000000</v>
      </c>
      <c r="P4871" s="170">
        <f t="shared" si="152"/>
        <v>1954806543.8562603</v>
      </c>
      <c r="Q4871" s="170">
        <f>P4871/'Projections+Sensitivity'!$B$75</f>
        <v>14.480048473009335</v>
      </c>
    </row>
    <row r="4872" spans="1:17">
      <c r="A4872" s="222">
        <v>213776093.78121701</v>
      </c>
      <c r="B4872" s="223">
        <v>114262294.788155</v>
      </c>
      <c r="C4872" s="223">
        <v>371071588.19303101</v>
      </c>
      <c r="D4872" s="222">
        <v>442150373.77259099</v>
      </c>
      <c r="E4872" s="222">
        <v>733754599.64475906</v>
      </c>
      <c r="F4872" s="224">
        <f>E4872*(1+'Projections+Sensitivity'!$B$64)/('Projections+Sensitivity'!$B$63-'Projections+Sensitivity'!$B$64)</f>
        <v>6455642317.4302216</v>
      </c>
      <c r="G4872" s="170">
        <f>A4872/'Projections+Sensitivity'!B$67</f>
        <v>189569015.08129704</v>
      </c>
      <c r="H4872" s="170">
        <f>B4872/'Projections+Sensitivity'!C$67</f>
        <v>89850267.619259074</v>
      </c>
      <c r="I4872" s="170">
        <f>C4872/'Projections+Sensitivity'!D$67</f>
        <v>258751188.07732195</v>
      </c>
      <c r="J4872" s="170">
        <f>D4872/'Projections+Sensitivity'!E$67</f>
        <v>273402739.90209043</v>
      </c>
      <c r="K4872" s="170">
        <f>E4872/'Projections+Sensitivity'!F$67</f>
        <v>402338802.76679128</v>
      </c>
      <c r="L4872" s="170">
        <f>F4872/'Projections+Sensitivity'!F$67</f>
        <v>3539814813.2127504</v>
      </c>
      <c r="M4872" s="170">
        <f t="shared" si="153"/>
        <v>4753726826.6595097</v>
      </c>
      <c r="N4872" s="171">
        <f>'Projections+Sensitivity'!$B$72</f>
        <v>418000000</v>
      </c>
      <c r="O4872" s="171">
        <f>'Projections+Sensitivity'!$B$73</f>
        <v>634000000</v>
      </c>
      <c r="P4872" s="170">
        <f t="shared" si="152"/>
        <v>4537726826.6595097</v>
      </c>
      <c r="Q4872" s="170">
        <f>P4872/'Projections+Sensitivity'!$B$75</f>
        <v>33.61279130858896</v>
      </c>
    </row>
    <row r="4873" spans="1:17">
      <c r="A4873" s="222">
        <v>713747869.52208996</v>
      </c>
      <c r="B4873" s="223">
        <v>-77120758.606109396</v>
      </c>
      <c r="C4873" s="223">
        <v>967022062.69153595</v>
      </c>
      <c r="D4873" s="222">
        <v>644296287.02338195</v>
      </c>
      <c r="E4873" s="222">
        <v>756057596.47942495</v>
      </c>
      <c r="F4873" s="224">
        <f>E4873*(1+'Projections+Sensitivity'!$B$64)/('Projections+Sensitivity'!$B$63-'Projections+Sensitivity'!$B$64)</f>
        <v>6651866191.517127</v>
      </c>
      <c r="G4873" s="170">
        <f>A4873/'Projections+Sensitivity'!B$67</f>
        <v>632926153.0063796</v>
      </c>
      <c r="H4873" s="170">
        <f>B4873/'Projections+Sensitivity'!C$67</f>
        <v>-60643984.19974263</v>
      </c>
      <c r="I4873" s="170">
        <f>C4873/'Projections+Sensitivity'!D$67</f>
        <v>674312223.24748361</v>
      </c>
      <c r="J4873" s="170">
        <f>D4873/'Projections+Sensitivity'!E$67</f>
        <v>398399233.90302473</v>
      </c>
      <c r="K4873" s="170">
        <f>E4873/'Projections+Sensitivity'!F$67</f>
        <v>414568178.9763788</v>
      </c>
      <c r="L4873" s="170">
        <f>F4873/'Projections+Sensitivity'!F$67</f>
        <v>3647410020.9465208</v>
      </c>
      <c r="M4873" s="170">
        <f t="shared" si="153"/>
        <v>5706971825.8800449</v>
      </c>
      <c r="N4873" s="171">
        <f>'Projections+Sensitivity'!$B$72</f>
        <v>418000000</v>
      </c>
      <c r="O4873" s="171">
        <f>'Projections+Sensitivity'!$B$73</f>
        <v>634000000</v>
      </c>
      <c r="P4873" s="170">
        <f t="shared" si="152"/>
        <v>5490971825.8800449</v>
      </c>
      <c r="Q4873" s="170">
        <f>P4873/'Projections+Sensitivity'!$B$75</f>
        <v>40.673865376889225</v>
      </c>
    </row>
    <row r="4874" spans="1:17">
      <c r="A4874" s="222">
        <v>370970541.87709498</v>
      </c>
      <c r="B4874" s="223">
        <v>897640128.79844999</v>
      </c>
      <c r="C4874" s="223">
        <v>382883513.70705497</v>
      </c>
      <c r="D4874" s="222">
        <v>635989394.99164295</v>
      </c>
      <c r="E4874" s="222">
        <v>731083201.639575</v>
      </c>
      <c r="F4874" s="224">
        <f>E4874*(1+'Projections+Sensitivity'!$B$64)/('Projections+Sensitivity'!$B$63-'Projections+Sensitivity'!$B$64)</f>
        <v>6432139105.2972898</v>
      </c>
      <c r="G4874" s="170">
        <f>A4874/'Projections+Sensitivity'!B$67</f>
        <v>328963444.90131605</v>
      </c>
      <c r="H4874" s="170">
        <f>B4874/'Projections+Sensitivity'!C$67</f>
        <v>705860196.03281963</v>
      </c>
      <c r="I4874" s="170">
        <f>C4874/'Projections+Sensitivity'!D$67</f>
        <v>266987738.2673209</v>
      </c>
      <c r="J4874" s="170">
        <f>D4874/'Projections+Sensitivity'!E$67</f>
        <v>393262684.94532472</v>
      </c>
      <c r="K4874" s="170">
        <f>E4874/'Projections+Sensitivity'!F$67</f>
        <v>400873998.2181865</v>
      </c>
      <c r="L4874" s="170">
        <f>F4874/'Projections+Sensitivity'!F$67</f>
        <v>3526927324.3502402</v>
      </c>
      <c r="M4874" s="170">
        <f t="shared" si="153"/>
        <v>5622875386.7152081</v>
      </c>
      <c r="N4874" s="171">
        <f>'Projections+Sensitivity'!$B$72</f>
        <v>418000000</v>
      </c>
      <c r="O4874" s="171">
        <f>'Projections+Sensitivity'!$B$73</f>
        <v>634000000</v>
      </c>
      <c r="P4874" s="170">
        <f t="shared" si="152"/>
        <v>5406875386.7152081</v>
      </c>
      <c r="Q4874" s="170">
        <f>P4874/'Projections+Sensitivity'!$B$75</f>
        <v>40.05092879048302</v>
      </c>
    </row>
    <row r="4875" spans="1:17">
      <c r="A4875" s="222">
        <v>512231780.88612199</v>
      </c>
      <c r="B4875" s="223">
        <v>154328519.58799699</v>
      </c>
      <c r="C4875" s="223">
        <v>1378086364.2052</v>
      </c>
      <c r="D4875" s="222">
        <v>766707601.98840201</v>
      </c>
      <c r="E4875" s="222">
        <v>970867791.46846902</v>
      </c>
      <c r="F4875" s="224">
        <f>E4875*(1+'Projections+Sensitivity'!$B$64)/('Projections+Sensitivity'!$B$63-'Projections+Sensitivity'!$B$64)</f>
        <v>8541786589.5058918</v>
      </c>
      <c r="G4875" s="170">
        <f>A4875/'Projections+Sensitivity'!B$67</f>
        <v>454228873.20271856</v>
      </c>
      <c r="H4875" s="170">
        <f>B4875/'Projections+Sensitivity'!C$67</f>
        <v>121356382.80304398</v>
      </c>
      <c r="I4875" s="170">
        <f>C4875/'Projections+Sensitivity'!D$67</f>
        <v>960950650.37897539</v>
      </c>
      <c r="J4875" s="170">
        <f>D4875/'Projections+Sensitivity'!E$67</f>
        <v>474092009.23847538</v>
      </c>
      <c r="K4875" s="170">
        <f>E4875/'Projections+Sensitivity'!F$67</f>
        <v>532354802.34587538</v>
      </c>
      <c r="L4875" s="170">
        <f>F4875/'Projections+Sensitivity'!F$67</f>
        <v>4683707865.7838449</v>
      </c>
      <c r="M4875" s="170">
        <f t="shared" si="153"/>
        <v>7226690583.7529335</v>
      </c>
      <c r="N4875" s="171">
        <f>'Projections+Sensitivity'!$B$72</f>
        <v>418000000</v>
      </c>
      <c r="O4875" s="171">
        <f>'Projections+Sensitivity'!$B$73</f>
        <v>634000000</v>
      </c>
      <c r="P4875" s="170">
        <f t="shared" si="152"/>
        <v>7010690583.7529335</v>
      </c>
      <c r="Q4875" s="170">
        <f>P4875/'Projections+Sensitivity'!$B$75</f>
        <v>51.931041361132841</v>
      </c>
    </row>
    <row r="4876" spans="1:17">
      <c r="A4876" s="222">
        <v>17029893.272593498</v>
      </c>
      <c r="B4876" s="223">
        <v>57070993.209919401</v>
      </c>
      <c r="C4876" s="223">
        <v>235880080.57802701</v>
      </c>
      <c r="D4876" s="222">
        <v>614523519.63431001</v>
      </c>
      <c r="E4876" s="222">
        <v>584547965.00099504</v>
      </c>
      <c r="F4876" s="224">
        <f>E4876*(1+'Projections+Sensitivity'!$B$64)/('Projections+Sensitivity'!$B$63-'Projections+Sensitivity'!$B$64)</f>
        <v>5142908243.7849321</v>
      </c>
      <c r="G4876" s="170">
        <f>A4876/'Projections+Sensitivity'!B$67</f>
        <v>15101501.938421177</v>
      </c>
      <c r="H4876" s="170">
        <f>B4876/'Projections+Sensitivity'!C$67</f>
        <v>44877831.507894352</v>
      </c>
      <c r="I4876" s="170">
        <f>C4876/'Projections+Sensitivity'!D$67</f>
        <v>164481067.90000039</v>
      </c>
      <c r="J4876" s="170">
        <f>D4876/'Projections+Sensitivity'!E$67</f>
        <v>379989306.73461199</v>
      </c>
      <c r="K4876" s="170">
        <f>E4876/'Projections+Sensitivity'!F$67</f>
        <v>320524503.03156936</v>
      </c>
      <c r="L4876" s="170">
        <f>F4876/'Projections+Sensitivity'!F$67</f>
        <v>2820004871.5819592</v>
      </c>
      <c r="M4876" s="170">
        <f t="shared" si="153"/>
        <v>3744979082.6944566</v>
      </c>
      <c r="N4876" s="171">
        <f>'Projections+Sensitivity'!$B$72</f>
        <v>418000000</v>
      </c>
      <c r="O4876" s="171">
        <f>'Projections+Sensitivity'!$B$73</f>
        <v>634000000</v>
      </c>
      <c r="P4876" s="170">
        <f t="shared" si="152"/>
        <v>3528979082.6944566</v>
      </c>
      <c r="Q4876" s="170">
        <f>P4876/'Projections+Sensitivity'!$B$75</f>
        <v>26.140585797736716</v>
      </c>
    </row>
    <row r="4877" spans="1:17">
      <c r="A4877" s="222">
        <v>505254035.682302</v>
      </c>
      <c r="B4877" s="223">
        <v>65937777.593034297</v>
      </c>
      <c r="C4877" s="223">
        <v>1334616130.1357999</v>
      </c>
      <c r="D4877" s="222">
        <v>766304068.67807198</v>
      </c>
      <c r="E4877" s="222">
        <v>824760794.07525897</v>
      </c>
      <c r="F4877" s="224">
        <f>E4877*(1+'Projections+Sensitivity'!$B$64)/('Projections+Sensitivity'!$B$63-'Projections+Sensitivity'!$B$64)</f>
        <v>7256323417.348712</v>
      </c>
      <c r="G4877" s="170">
        <f>A4877/'Projections+Sensitivity'!B$67</f>
        <v>448041257.63551611</v>
      </c>
      <c r="H4877" s="170">
        <f>B4877/'Projections+Sensitivity'!C$67</f>
        <v>51850236.107523739</v>
      </c>
      <c r="I4877" s="170">
        <f>C4877/'Projections+Sensitivity'!D$67</f>
        <v>930638508.27661276</v>
      </c>
      <c r="J4877" s="170">
        <f>D4877/'Projections+Sensitivity'!E$67</f>
        <v>473842485.27732921</v>
      </c>
      <c r="K4877" s="170">
        <f>E4877/'Projections+Sensitivity'!F$67</f>
        <v>452240123.0845871</v>
      </c>
      <c r="L4877" s="170">
        <f>F4877/'Projections+Sensitivity'!F$67</f>
        <v>3978851345.7198949</v>
      </c>
      <c r="M4877" s="170">
        <f t="shared" si="153"/>
        <v>6335463956.1014633</v>
      </c>
      <c r="N4877" s="171">
        <f>'Projections+Sensitivity'!$B$72</f>
        <v>418000000</v>
      </c>
      <c r="O4877" s="171">
        <f>'Projections+Sensitivity'!$B$73</f>
        <v>634000000</v>
      </c>
      <c r="P4877" s="170">
        <f t="shared" si="152"/>
        <v>6119463956.1014633</v>
      </c>
      <c r="Q4877" s="170">
        <f>P4877/'Projections+Sensitivity'!$B$75</f>
        <v>45.32936263778862</v>
      </c>
    </row>
    <row r="4878" spans="1:17">
      <c r="A4878" s="222">
        <v>-99482477.014009297</v>
      </c>
      <c r="B4878" s="223">
        <v>208578096.992504</v>
      </c>
      <c r="C4878" s="223">
        <v>721168926.66284001</v>
      </c>
      <c r="D4878" s="222">
        <v>825258988.70228803</v>
      </c>
      <c r="E4878" s="222">
        <v>1243684131.3157201</v>
      </c>
      <c r="F4878" s="224">
        <f>E4878*(1+'Projections+Sensitivity'!$B$64)/('Projections+Sensitivity'!$B$63-'Projections+Sensitivity'!$B$64)</f>
        <v>10942050532.32412</v>
      </c>
      <c r="G4878" s="170">
        <f>A4878/'Projections+Sensitivity'!B$67</f>
        <v>-88217512.31311208</v>
      </c>
      <c r="H4878" s="170">
        <f>B4878/'Projections+Sensitivity'!C$67</f>
        <v>164015591.22401789</v>
      </c>
      <c r="I4878" s="170">
        <f>C4878/'Projections+Sensitivity'!D$67</f>
        <v>502876863.96886325</v>
      </c>
      <c r="J4878" s="170">
        <f>D4878/'Projections+Sensitivity'!E$67</f>
        <v>510297134.24166411</v>
      </c>
      <c r="K4878" s="170">
        <f>E4878/'Projections+Sensitivity'!F$67</f>
        <v>681947867.3876518</v>
      </c>
      <c r="L4878" s="170">
        <f>F4878/'Projections+Sensitivity'!F$67</f>
        <v>5999841790.5937586</v>
      </c>
      <c r="M4878" s="170">
        <f t="shared" si="153"/>
        <v>7770761735.1028442</v>
      </c>
      <c r="N4878" s="171">
        <f>'Projections+Sensitivity'!$B$72</f>
        <v>418000000</v>
      </c>
      <c r="O4878" s="171">
        <f>'Projections+Sensitivity'!$B$73</f>
        <v>634000000</v>
      </c>
      <c r="P4878" s="170">
        <f t="shared" si="152"/>
        <v>7554761735.1028442</v>
      </c>
      <c r="Q4878" s="170">
        <f>P4878/'Projections+Sensitivity'!$B$75</f>
        <v>55.961198037798844</v>
      </c>
    </row>
    <row r="4879" spans="1:17">
      <c r="A4879" s="222">
        <v>796390453.15061796</v>
      </c>
      <c r="B4879" s="223">
        <v>53105628.508203</v>
      </c>
      <c r="C4879" s="223">
        <v>268159574.557201</v>
      </c>
      <c r="D4879" s="222">
        <v>656974898.86621702</v>
      </c>
      <c r="E4879" s="222">
        <v>-43537036.736289904</v>
      </c>
      <c r="F4879" s="224">
        <f>E4879*(1+'Projections+Sensitivity'!$B$64)/('Projections+Sensitivity'!$B$63-'Projections+Sensitivity'!$B$64)</f>
        <v>-383042964.04598999</v>
      </c>
      <c r="G4879" s="170">
        <f>A4879/'Projections+Sensitivity'!B$67</f>
        <v>706210648.50411832</v>
      </c>
      <c r="H4879" s="170">
        <f>B4879/'Projections+Sensitivity'!C$67</f>
        <v>41759663.083938316</v>
      </c>
      <c r="I4879" s="170">
        <f>C4879/'Projections+Sensitivity'!D$67</f>
        <v>186989817.37963217</v>
      </c>
      <c r="J4879" s="170">
        <f>D4879/'Projections+Sensitivity'!E$67</f>
        <v>406239026.47497231</v>
      </c>
      <c r="K4879" s="170">
        <f>E4879/'Projections+Sensitivity'!F$67</f>
        <v>-23872612.51237569</v>
      </c>
      <c r="L4879" s="170">
        <f>F4879/'Projections+Sensitivity'!F$67</f>
        <v>-210033501.16935444</v>
      </c>
      <c r="M4879" s="170">
        <f t="shared" si="153"/>
        <v>1107293041.760931</v>
      </c>
      <c r="N4879" s="171">
        <f>'Projections+Sensitivity'!$B$72</f>
        <v>418000000</v>
      </c>
      <c r="O4879" s="171">
        <f>'Projections+Sensitivity'!$B$73</f>
        <v>634000000</v>
      </c>
      <c r="P4879" s="170">
        <f t="shared" si="152"/>
        <v>891293041.76093102</v>
      </c>
      <c r="Q4879" s="170">
        <f>P4879/'Projections+Sensitivity'!$B$75</f>
        <v>6.6021706797105999</v>
      </c>
    </row>
    <row r="4880" spans="1:17">
      <c r="A4880" s="222">
        <v>256289185.73164701</v>
      </c>
      <c r="B4880" s="223">
        <v>862994114.28398895</v>
      </c>
      <c r="C4880" s="223">
        <v>933867053.25724304</v>
      </c>
      <c r="D4880" s="222">
        <v>833198867.15837705</v>
      </c>
      <c r="E4880" s="222">
        <v>1436489967.1317599</v>
      </c>
      <c r="F4880" s="224">
        <f>E4880*(1+'Projections+Sensitivity'!$B$64)/('Projections+Sensitivity'!$B$63-'Projections+Sensitivity'!$B$64)</f>
        <v>12638374498.598583</v>
      </c>
      <c r="G4880" s="170">
        <f>A4880/'Projections+Sensitivity'!B$67</f>
        <v>227268108.68224734</v>
      </c>
      <c r="H4880" s="170">
        <f>B4880/'Projections+Sensitivity'!C$67</f>
        <v>678616268.52517986</v>
      </c>
      <c r="I4880" s="170">
        <f>C4880/'Projections+Sensitivity'!D$67</f>
        <v>651192969.83437836</v>
      </c>
      <c r="J4880" s="170">
        <f>D4880/'Projections+Sensitivity'!E$67</f>
        <v>515206741.13821018</v>
      </c>
      <c r="K4880" s="170">
        <f>E4880/'Projections+Sensitivity'!F$67</f>
        <v>787668866.18783975</v>
      </c>
      <c r="L4880" s="170">
        <f>F4880/'Projections+Sensitivity'!F$67</f>
        <v>6929985130.1052351</v>
      </c>
      <c r="M4880" s="170">
        <f t="shared" si="153"/>
        <v>9789938084.4730911</v>
      </c>
      <c r="N4880" s="171">
        <f>'Projections+Sensitivity'!$B$72</f>
        <v>418000000</v>
      </c>
      <c r="O4880" s="171">
        <f>'Projections+Sensitivity'!$B$73</f>
        <v>634000000</v>
      </c>
      <c r="P4880" s="170">
        <f t="shared" si="152"/>
        <v>9573938084.4730911</v>
      </c>
      <c r="Q4880" s="170">
        <f>P4880/'Projections+Sensitivity'!$B$75</f>
        <v>70.918059884985865</v>
      </c>
    </row>
    <row r="4881" spans="1:17">
      <c r="A4881" s="222">
        <v>279023192.01234603</v>
      </c>
      <c r="B4881" s="223">
        <v>119088369.36338</v>
      </c>
      <c r="C4881" s="223">
        <v>-32159396.490484301</v>
      </c>
      <c r="D4881" s="222">
        <v>1285465994.5193601</v>
      </c>
      <c r="E4881" s="222">
        <v>509015193.00827301</v>
      </c>
      <c r="F4881" s="224">
        <f>E4881*(1+'Projections+Sensitivity'!$B$64)/('Projections+Sensitivity'!$B$63-'Projections+Sensitivity'!$B$64)</f>
        <v>4478363776.9221716</v>
      </c>
      <c r="G4881" s="170">
        <f>A4881/'Projections+Sensitivity'!B$67</f>
        <v>247427814.58413708</v>
      </c>
      <c r="H4881" s="170">
        <f>B4881/'Projections+Sensitivity'!C$67</f>
        <v>93645256.096765295</v>
      </c>
      <c r="I4881" s="170">
        <f>C4881/'Projections+Sensitivity'!D$67</f>
        <v>-22425004.539646268</v>
      </c>
      <c r="J4881" s="170">
        <f>D4881/'Projections+Sensitivity'!E$67</f>
        <v>794865154.0286113</v>
      </c>
      <c r="K4881" s="170">
        <f>E4881/'Projections+Sensitivity'!F$67</f>
        <v>279107706.36968577</v>
      </c>
      <c r="L4881" s="170">
        <f>F4881/'Projections+Sensitivity'!F$67</f>
        <v>2455615980.1020226</v>
      </c>
      <c r="M4881" s="170">
        <f t="shared" si="153"/>
        <v>3848236906.6415758</v>
      </c>
      <c r="N4881" s="171">
        <f>'Projections+Sensitivity'!$B$72</f>
        <v>418000000</v>
      </c>
      <c r="O4881" s="171">
        <f>'Projections+Sensitivity'!$B$73</f>
        <v>634000000</v>
      </c>
      <c r="P4881" s="170">
        <f t="shared" si="152"/>
        <v>3632236906.6415758</v>
      </c>
      <c r="Q4881" s="170">
        <f>P4881/'Projections+Sensitivity'!$B$75</f>
        <v>26.905458567715378</v>
      </c>
    </row>
    <row r="4882" spans="1:17">
      <c r="A4882" s="222">
        <v>388526549.73169601</v>
      </c>
      <c r="B4882" s="223">
        <v>292321634.93291599</v>
      </c>
      <c r="C4882" s="223">
        <v>383163293.62898397</v>
      </c>
      <c r="D4882" s="222">
        <v>-14200764.3162499</v>
      </c>
      <c r="E4882" s="222">
        <v>-311668722.19253403</v>
      </c>
      <c r="F4882" s="224">
        <f>E4882*(1+'Projections+Sensitivity'!$B$64)/('Projections+Sensitivity'!$B$63-'Projections+Sensitivity'!$B$64)</f>
        <v>-2742090874.7687974</v>
      </c>
      <c r="G4882" s="170">
        <f>A4882/'Projections+Sensitivity'!B$67</f>
        <v>344531486.48580796</v>
      </c>
      <c r="H4882" s="170">
        <f>B4882/'Projections+Sensitivity'!C$67</f>
        <v>229867404.45146942</v>
      </c>
      <c r="I4882" s="170">
        <f>C4882/'Projections+Sensitivity'!D$67</f>
        <v>267182831.04591879</v>
      </c>
      <c r="J4882" s="170">
        <f>D4882/'Projections+Sensitivity'!E$67</f>
        <v>-8781012.305020554</v>
      </c>
      <c r="K4882" s="170">
        <f>E4882/'Projections+Sensitivity'!F$67</f>
        <v>-170896946.48252892</v>
      </c>
      <c r="L4882" s="170">
        <f>F4882/'Projections+Sensitivity'!F$67</f>
        <v>-1503567487.2312217</v>
      </c>
      <c r="M4882" s="170">
        <f t="shared" si="153"/>
        <v>-841663724.03557503</v>
      </c>
      <c r="N4882" s="171">
        <f>'Projections+Sensitivity'!$B$72</f>
        <v>418000000</v>
      </c>
      <c r="O4882" s="171">
        <f>'Projections+Sensitivity'!$B$73</f>
        <v>634000000</v>
      </c>
      <c r="P4882" s="170">
        <f t="shared" si="152"/>
        <v>-1057663724.035575</v>
      </c>
      <c r="Q4882" s="170">
        <f>P4882/'Projections+Sensitivity'!$B$75</f>
        <v>-7.8345461039672228</v>
      </c>
    </row>
    <row r="4883" spans="1:17">
      <c r="A4883" s="222">
        <v>456259815.096982</v>
      </c>
      <c r="B4883" s="223">
        <v>592305585.03685498</v>
      </c>
      <c r="C4883" s="223">
        <v>140395440.80948099</v>
      </c>
      <c r="D4883" s="222">
        <v>503776083.12024403</v>
      </c>
      <c r="E4883" s="222">
        <v>503050722.93084902</v>
      </c>
      <c r="F4883" s="224">
        <f>E4883*(1+'Projections+Sensitivity'!$B$64)/('Projections+Sensitivity'!$B$63-'Projections+Sensitivity'!$B$64)</f>
        <v>4425887805.4577246</v>
      </c>
      <c r="G4883" s="170">
        <f>A4883/'Projections+Sensitivity'!B$67</f>
        <v>404594930.32756072</v>
      </c>
      <c r="H4883" s="170">
        <f>B4883/'Projections+Sensitivity'!C$67</f>
        <v>465760077.95583117</v>
      </c>
      <c r="I4883" s="170">
        <f>C4883/'Projections+Sensitivity'!D$67</f>
        <v>97898864.440127969</v>
      </c>
      <c r="J4883" s="170">
        <f>D4883/'Projections+Sensitivity'!E$67</f>
        <v>311508865.74407351</v>
      </c>
      <c r="K4883" s="170">
        <f>E4883/'Projections+Sensitivity'!F$67</f>
        <v>275837215.45725954</v>
      </c>
      <c r="L4883" s="170">
        <f>F4883/'Projections+Sensitivity'!F$67</f>
        <v>2426841891.9487739</v>
      </c>
      <c r="M4883" s="170">
        <f t="shared" si="153"/>
        <v>3982441845.8736267</v>
      </c>
      <c r="N4883" s="171">
        <f>'Projections+Sensitivity'!$B$72</f>
        <v>418000000</v>
      </c>
      <c r="O4883" s="171">
        <f>'Projections+Sensitivity'!$B$73</f>
        <v>634000000</v>
      </c>
      <c r="P4883" s="170">
        <f t="shared" si="152"/>
        <v>3766441845.8736267</v>
      </c>
      <c r="Q4883" s="170">
        <f>P4883/'Projections+Sensitivity'!$B$75</f>
        <v>27.89956922869353</v>
      </c>
    </row>
    <row r="4884" spans="1:17">
      <c r="A4884" s="222">
        <v>246571550.60016099</v>
      </c>
      <c r="B4884" s="223">
        <v>335219135.33223099</v>
      </c>
      <c r="C4884" s="223">
        <v>-68948510.795858502</v>
      </c>
      <c r="D4884" s="222">
        <v>-304875995.432706</v>
      </c>
      <c r="E4884" s="222">
        <v>45097471.838998102</v>
      </c>
      <c r="F4884" s="224">
        <f>E4884*(1+'Projections+Sensitivity'!$B$64)/('Projections+Sensitivity'!$B$63-'Projections+Sensitivity'!$B$64)</f>
        <v>396771819.56188548</v>
      </c>
      <c r="G4884" s="170">
        <f>A4884/'Projections+Sensitivity'!B$67</f>
        <v>218650856.45253581</v>
      </c>
      <c r="H4884" s="170">
        <f>B4884/'Projections+Sensitivity'!C$67</f>
        <v>263599895.98090863</v>
      </c>
      <c r="I4884" s="170">
        <f>C4884/'Projections+Sensitivity'!D$67</f>
        <v>-48078348.362553246</v>
      </c>
      <c r="J4884" s="170">
        <f>D4884/'Projections+Sensitivity'!E$67</f>
        <v>-188519421.05232742</v>
      </c>
      <c r="K4884" s="170">
        <f>E4884/'Projections+Sensitivity'!F$67</f>
        <v>24728244.070014779</v>
      </c>
      <c r="L4884" s="170">
        <f>F4884/'Projections+Sensitivity'!F$67</f>
        <v>217561428.48224333</v>
      </c>
      <c r="M4884" s="170">
        <f t="shared" si="153"/>
        <v>487942655.57082188</v>
      </c>
      <c r="N4884" s="171">
        <f>'Projections+Sensitivity'!$B$72</f>
        <v>418000000</v>
      </c>
      <c r="O4884" s="171">
        <f>'Projections+Sensitivity'!$B$73</f>
        <v>634000000</v>
      </c>
      <c r="P4884" s="170">
        <f t="shared" si="152"/>
        <v>271942655.57082188</v>
      </c>
      <c r="Q4884" s="170">
        <f>P4884/'Projections+Sensitivity'!$B$75</f>
        <v>2.0143900412653473</v>
      </c>
    </row>
    <row r="4885" spans="1:17">
      <c r="A4885" s="222">
        <v>508122303.48016</v>
      </c>
      <c r="B4885" s="223">
        <v>34905208.699379101</v>
      </c>
      <c r="C4885" s="223">
        <v>378773217.32020003</v>
      </c>
      <c r="D4885" s="222">
        <v>839756648.00108802</v>
      </c>
      <c r="E4885" s="222">
        <v>69602047.533968002</v>
      </c>
      <c r="F4885" s="224">
        <f>E4885*(1+'Projections+Sensitivity'!$B$64)/('Projections+Sensitivity'!$B$63-'Projections+Sensitivity'!$B$64)</f>
        <v>612365392.54079068</v>
      </c>
      <c r="G4885" s="170">
        <f>A4885/'Projections+Sensitivity'!B$67</f>
        <v>450584735.21437865</v>
      </c>
      <c r="H4885" s="170">
        <f>B4885/'Projections+Sensitivity'!C$67</f>
        <v>27447745.109267846</v>
      </c>
      <c r="I4885" s="170">
        <f>C4885/'Projections+Sensitivity'!D$67</f>
        <v>264121595.70268083</v>
      </c>
      <c r="J4885" s="170">
        <f>D4885/'Projections+Sensitivity'!E$67</f>
        <v>519261730.92545563</v>
      </c>
      <c r="K4885" s="170">
        <f>E4885/'Projections+Sensitivity'!F$67</f>
        <v>38164809.445135593</v>
      </c>
      <c r="L4885" s="170">
        <f>F4885/'Projections+Sensitivity'!F$67</f>
        <v>335777600.59011537</v>
      </c>
      <c r="M4885" s="170">
        <f t="shared" si="153"/>
        <v>1635358216.9870338</v>
      </c>
      <c r="N4885" s="171">
        <f>'Projections+Sensitivity'!$B$72</f>
        <v>418000000</v>
      </c>
      <c r="O4885" s="171">
        <f>'Projections+Sensitivity'!$B$73</f>
        <v>634000000</v>
      </c>
      <c r="P4885" s="170">
        <f t="shared" si="152"/>
        <v>1419358216.9870338</v>
      </c>
      <c r="Q4885" s="170">
        <f>P4885/'Projections+Sensitivity'!$B$75</f>
        <v>10.513764570274326</v>
      </c>
    </row>
    <row r="4886" spans="1:17">
      <c r="A4886" s="222">
        <v>1153708629.0060201</v>
      </c>
      <c r="B4886" s="223">
        <v>375961153.39863902</v>
      </c>
      <c r="C4886" s="223">
        <v>389068230.241418</v>
      </c>
      <c r="D4886" s="222">
        <v>492943860.73486203</v>
      </c>
      <c r="E4886" s="222">
        <v>282540493.52911597</v>
      </c>
      <c r="F4886" s="224">
        <f>E4886*(1+'Projections+Sensitivity'!$B$64)/('Projections+Sensitivity'!$B$63-'Projections+Sensitivity'!$B$64)</f>
        <v>2485817965.9756069</v>
      </c>
      <c r="G4886" s="170">
        <f>A4886/'Projections+Sensitivity'!B$67</f>
        <v>1023067662.1647626</v>
      </c>
      <c r="H4886" s="170">
        <f>B4886/'Projections+Sensitivity'!C$67</f>
        <v>295637421.86293685</v>
      </c>
      <c r="I4886" s="170">
        <f>C4886/'Projections+Sensitivity'!D$67</f>
        <v>271300390.60209197</v>
      </c>
      <c r="J4886" s="170">
        <f>D4886/'Projections+Sensitivity'!E$67</f>
        <v>304810784.15223163</v>
      </c>
      <c r="K4886" s="170">
        <f>E4886/'Projections+Sensitivity'!F$67</f>
        <v>154925098.87458095</v>
      </c>
      <c r="L4886" s="170">
        <f>F4886/'Projections+Sensitivity'!F$67</f>
        <v>1363045662.4203999</v>
      </c>
      <c r="M4886" s="170">
        <f t="shared" si="153"/>
        <v>3412787020.077004</v>
      </c>
      <c r="N4886" s="171">
        <f>'Projections+Sensitivity'!$B$72</f>
        <v>418000000</v>
      </c>
      <c r="O4886" s="171">
        <f>'Projections+Sensitivity'!$B$73</f>
        <v>634000000</v>
      </c>
      <c r="P4886" s="170">
        <f t="shared" si="152"/>
        <v>3196787020.077004</v>
      </c>
      <c r="Q4886" s="170">
        <f>P4886/'Projections+Sensitivity'!$B$75</f>
        <v>23.679903852422253</v>
      </c>
    </row>
    <row r="4887" spans="1:17">
      <c r="A4887" s="222">
        <v>848462795.34597099</v>
      </c>
      <c r="B4887" s="223">
        <v>-226241142.592031</v>
      </c>
      <c r="C4887" s="223">
        <v>436860325.173343</v>
      </c>
      <c r="D4887" s="222">
        <v>639466721.11143303</v>
      </c>
      <c r="E4887" s="222">
        <v>792373473.88865995</v>
      </c>
      <c r="F4887" s="224">
        <f>E4887*(1+'Projections+Sensitivity'!$B$64)/('Projections+Sensitivity'!$B$63-'Projections+Sensitivity'!$B$64)</f>
        <v>6971376713.3062506</v>
      </c>
      <c r="G4887" s="170">
        <f>A4887/'Projections+Sensitivity'!B$67</f>
        <v>752386544.26658762</v>
      </c>
      <c r="H4887" s="170">
        <f>B4887/'Projections+Sensitivity'!C$67</f>
        <v>-177904944.46194354</v>
      </c>
      <c r="I4887" s="170">
        <f>C4887/'Projections+Sensitivity'!D$67</f>
        <v>304626200.87109816</v>
      </c>
      <c r="J4887" s="170">
        <f>D4887/'Projections+Sensitivity'!E$67</f>
        <v>395412882.12953579</v>
      </c>
      <c r="K4887" s="170">
        <f>E4887/'Projections+Sensitivity'!F$67</f>
        <v>434481221.6276018</v>
      </c>
      <c r="L4887" s="170">
        <f>F4887/'Projections+Sensitivity'!F$67</f>
        <v>3822606852.244431</v>
      </c>
      <c r="M4887" s="170">
        <f t="shared" si="153"/>
        <v>5531608756.6773109</v>
      </c>
      <c r="N4887" s="171">
        <f>'Projections+Sensitivity'!$B$72</f>
        <v>418000000</v>
      </c>
      <c r="O4887" s="171">
        <f>'Projections+Sensitivity'!$B$73</f>
        <v>634000000</v>
      </c>
      <c r="P4887" s="170">
        <f t="shared" si="152"/>
        <v>5315608756.6773109</v>
      </c>
      <c r="Q4887" s="170">
        <f>P4887/'Projections+Sensitivity'!$B$75</f>
        <v>39.374879679091194</v>
      </c>
    </row>
    <row r="4888" spans="1:17">
      <c r="A4888" s="222">
        <v>498673139.16562498</v>
      </c>
      <c r="B4888" s="223">
        <v>550863976.23712099</v>
      </c>
      <c r="C4888" s="223">
        <v>1347657678.20713</v>
      </c>
      <c r="D4888" s="222">
        <v>666846262.84603</v>
      </c>
      <c r="E4888" s="222">
        <v>461495958.846434</v>
      </c>
      <c r="F4888" s="224">
        <f>E4888*(1+'Projections+Sensitivity'!$B$64)/('Projections+Sensitivity'!$B$63-'Projections+Sensitivity'!$B$64)</f>
        <v>4060285063.554565</v>
      </c>
      <c r="G4888" s="170">
        <f>A4888/'Projections+Sensitivity'!B$67</f>
        <v>442205553.32942492</v>
      </c>
      <c r="H4888" s="170">
        <f>B4888/'Projections+Sensitivity'!C$67</f>
        <v>433172428.21422327</v>
      </c>
      <c r="I4888" s="170">
        <f>C4888/'Projections+Sensitivity'!D$67</f>
        <v>939732484.1163063</v>
      </c>
      <c r="J4888" s="170">
        <f>D4888/'Projections+Sensitivity'!E$67</f>
        <v>412342963.32257468</v>
      </c>
      <c r="K4888" s="170">
        <f>E4888/'Projections+Sensitivity'!F$67</f>
        <v>253051540.19324839</v>
      </c>
      <c r="L4888" s="170">
        <f>F4888/'Projections+Sensitivity'!F$67</f>
        <v>2226371367.4208341</v>
      </c>
      <c r="M4888" s="170">
        <f t="shared" si="153"/>
        <v>4706876336.596611</v>
      </c>
      <c r="N4888" s="171">
        <f>'Projections+Sensitivity'!$B$72</f>
        <v>418000000</v>
      </c>
      <c r="O4888" s="171">
        <f>'Projections+Sensitivity'!$B$73</f>
        <v>634000000</v>
      </c>
      <c r="P4888" s="170">
        <f t="shared" si="152"/>
        <v>4490876336.596611</v>
      </c>
      <c r="Q4888" s="170">
        <f>P4888/'Projections+Sensitivity'!$B$75</f>
        <v>33.265750641456378</v>
      </c>
    </row>
    <row r="4889" spans="1:17">
      <c r="A4889" s="222">
        <v>924186887.51017296</v>
      </c>
      <c r="B4889" s="223">
        <v>705662495.41964698</v>
      </c>
      <c r="C4889" s="223">
        <v>346458927.02792799</v>
      </c>
      <c r="D4889" s="222">
        <v>235438884.088202</v>
      </c>
      <c r="E4889" s="222">
        <v>213458564.723021</v>
      </c>
      <c r="F4889" s="224">
        <f>E4889*(1+'Projections+Sensitivity'!$B$64)/('Projections+Sensitivity'!$B$63-'Projections+Sensitivity'!$B$64)</f>
        <v>1878028627.160913</v>
      </c>
      <c r="G4889" s="170">
        <f>A4889/'Projections+Sensitivity'!B$67</f>
        <v>819535968.29986739</v>
      </c>
      <c r="H4889" s="170">
        <f>B4889/'Projections+Sensitivity'!C$67</f>
        <v>554898395.65958226</v>
      </c>
      <c r="I4889" s="170">
        <f>C4889/'Projections+Sensitivity'!D$67</f>
        <v>241588582.47545609</v>
      </c>
      <c r="J4889" s="170">
        <f>D4889/'Projections+Sensitivity'!E$67</f>
        <v>145583131.45814964</v>
      </c>
      <c r="K4889" s="170">
        <f>E4889/'Projections+Sensitivity'!F$67</f>
        <v>117045485.52412108</v>
      </c>
      <c r="L4889" s="170">
        <f>F4889/'Projections+Sensitivity'!F$67</f>
        <v>1029777244.0261382</v>
      </c>
      <c r="M4889" s="170">
        <f t="shared" si="153"/>
        <v>2908428807.4433146</v>
      </c>
      <c r="N4889" s="171">
        <f>'Projections+Sensitivity'!$B$72</f>
        <v>418000000</v>
      </c>
      <c r="O4889" s="171">
        <f>'Projections+Sensitivity'!$B$73</f>
        <v>634000000</v>
      </c>
      <c r="P4889" s="170">
        <f t="shared" si="152"/>
        <v>2692428807.4433146</v>
      </c>
      <c r="Q4889" s="170">
        <f>P4889/'Projections+Sensitivity'!$B$75</f>
        <v>19.9439170921727</v>
      </c>
    </row>
    <row r="4890" spans="1:17">
      <c r="A4890" s="222">
        <v>23586542.3776462</v>
      </c>
      <c r="B4890" s="223">
        <v>705892075.72291601</v>
      </c>
      <c r="C4890" s="223">
        <v>-8126681.5368868699</v>
      </c>
      <c r="D4890" s="222">
        <v>1040685532.31943</v>
      </c>
      <c r="E4890" s="222">
        <v>1126064209.8605399</v>
      </c>
      <c r="F4890" s="224">
        <f>E4890*(1+'Projections+Sensitivity'!$B$64)/('Projections+Sensitivity'!$B$63-'Projections+Sensitivity'!$B$64)</f>
        <v>9907219346.6845417</v>
      </c>
      <c r="G4890" s="170">
        <f>A4890/'Projections+Sensitivity'!B$67</f>
        <v>20915704.504731312</v>
      </c>
      <c r="H4890" s="170">
        <f>B4890/'Projections+Sensitivity'!C$67</f>
        <v>555078926.35631895</v>
      </c>
      <c r="I4890" s="170">
        <f>C4890/'Projections+Sensitivity'!D$67</f>
        <v>-5666800.0722859064</v>
      </c>
      <c r="J4890" s="170">
        <f>D4890/'Projections+Sensitivity'!E$67</f>
        <v>643505677.68362129</v>
      </c>
      <c r="K4890" s="170">
        <f>E4890/'Projections+Sensitivity'!F$67</f>
        <v>617453473.20911813</v>
      </c>
      <c r="L4890" s="170">
        <f>F4890/'Projections+Sensitivity'!F$67</f>
        <v>5432414015.0165548</v>
      </c>
      <c r="M4890" s="170">
        <f t="shared" si="153"/>
        <v>7263700996.6980591</v>
      </c>
      <c r="N4890" s="171">
        <f>'Projections+Sensitivity'!$B$72</f>
        <v>418000000</v>
      </c>
      <c r="O4890" s="171">
        <f>'Projections+Sensitivity'!$B$73</f>
        <v>634000000</v>
      </c>
      <c r="P4890" s="170">
        <f t="shared" si="152"/>
        <v>7047700996.6980591</v>
      </c>
      <c r="Q4890" s="170">
        <f>P4890/'Projections+Sensitivity'!$B$75</f>
        <v>52.205192568133768</v>
      </c>
    </row>
    <row r="4891" spans="1:17">
      <c r="A4891" s="222">
        <v>423371419.07258397</v>
      </c>
      <c r="B4891" s="223">
        <v>-125584168.175772</v>
      </c>
      <c r="C4891" s="223">
        <v>136428970.69890299</v>
      </c>
      <c r="D4891" s="222">
        <v>212705619.067009</v>
      </c>
      <c r="E4891" s="222">
        <v>1515180989.34199</v>
      </c>
      <c r="F4891" s="224">
        <f>E4891*(1+'Projections+Sensitivity'!$B$64)/('Projections+Sensitivity'!$B$63-'Projections+Sensitivity'!$B$64)</f>
        <v>13330705549.372437</v>
      </c>
      <c r="G4891" s="170">
        <f>A4891/'Projections+Sensitivity'!B$67</f>
        <v>375430673.78384531</v>
      </c>
      <c r="H4891" s="170">
        <f>B4891/'Projections+Sensitivity'!C$67</f>
        <v>-98753233.866478264</v>
      </c>
      <c r="I4891" s="170">
        <f>C4891/'Projections+Sensitivity'!D$67</f>
        <v>95133013.088955954</v>
      </c>
      <c r="J4891" s="170">
        <f>D4891/'Projections+Sensitivity'!E$67</f>
        <v>131526065.55388959</v>
      </c>
      <c r="K4891" s="170">
        <f>E4891/'Projections+Sensitivity'!F$67</f>
        <v>830817422.50338054</v>
      </c>
      <c r="L4891" s="170">
        <f>F4891/'Projections+Sensitivity'!F$67</f>
        <v>7309610206.6928091</v>
      </c>
      <c r="M4891" s="170">
        <f t="shared" si="153"/>
        <v>8643764147.756403</v>
      </c>
      <c r="N4891" s="171">
        <f>'Projections+Sensitivity'!$B$72</f>
        <v>418000000</v>
      </c>
      <c r="O4891" s="171">
        <f>'Projections+Sensitivity'!$B$73</f>
        <v>634000000</v>
      </c>
      <c r="P4891" s="170">
        <f t="shared" si="152"/>
        <v>8427764147.756403</v>
      </c>
      <c r="Q4891" s="170">
        <f>P4891/'Projections+Sensitivity'!$B$75</f>
        <v>62.427882575973356</v>
      </c>
    </row>
    <row r="4892" spans="1:17">
      <c r="A4892" s="222">
        <v>686395815.01661301</v>
      </c>
      <c r="B4892" s="223">
        <v>1127319380.45906</v>
      </c>
      <c r="C4892" s="223">
        <v>797857568.54788399</v>
      </c>
      <c r="D4892" s="222">
        <v>583209807.19032502</v>
      </c>
      <c r="E4892" s="222">
        <v>640839792.01092696</v>
      </c>
      <c r="F4892" s="224">
        <f>E4892*(1+'Projections+Sensitivity'!$B$64)/('Projections+Sensitivity'!$B$63-'Projections+Sensitivity'!$B$64)</f>
        <v>5638169058.1589947</v>
      </c>
      <c r="G4892" s="170">
        <f>A4892/'Projections+Sensitivity'!B$67</f>
        <v>608671326.65353322</v>
      </c>
      <c r="H4892" s="170">
        <f>B4892/'Projections+Sensitivity'!C$67</f>
        <v>886468700.93426561</v>
      </c>
      <c r="I4892" s="170">
        <f>C4892/'Projections+Sensitivity'!D$67</f>
        <v>556352467.68301487</v>
      </c>
      <c r="J4892" s="170">
        <f>D4892/'Projections+Sensitivity'!E$67</f>
        <v>360626539.4804675</v>
      </c>
      <c r="K4892" s="170">
        <f>E4892/'Projections+Sensitivity'!F$67</f>
        <v>351390934.80003309</v>
      </c>
      <c r="L4892" s="170">
        <f>F4892/'Projections+Sensitivity'!F$67</f>
        <v>3091570655.5770955</v>
      </c>
      <c r="M4892" s="170">
        <f t="shared" si="153"/>
        <v>5855080625.1284103</v>
      </c>
      <c r="N4892" s="171">
        <f>'Projections+Sensitivity'!$B$72</f>
        <v>418000000</v>
      </c>
      <c r="O4892" s="171">
        <f>'Projections+Sensitivity'!$B$73</f>
        <v>634000000</v>
      </c>
      <c r="P4892" s="170">
        <f t="shared" si="152"/>
        <v>5639080625.1284103</v>
      </c>
      <c r="Q4892" s="170">
        <f>P4892/'Projections+Sensitivity'!$B$75</f>
        <v>41.77096759354378</v>
      </c>
    </row>
    <row r="4893" spans="1:17">
      <c r="A4893" s="222">
        <v>358187346.89157701</v>
      </c>
      <c r="B4893" s="223">
        <v>69904504.154298693</v>
      </c>
      <c r="C4893" s="223">
        <v>682231405.91195297</v>
      </c>
      <c r="D4893" s="222">
        <v>-511444355.757263</v>
      </c>
      <c r="E4893" s="222">
        <v>469376372.170129</v>
      </c>
      <c r="F4893" s="224">
        <f>E4893*(1+'Projections+Sensitivity'!$B$64)/('Projections+Sensitivity'!$B$63-'Projections+Sensitivity'!$B$64)</f>
        <v>4129617684.7823114</v>
      </c>
      <c r="G4893" s="170">
        <f>A4893/'Projections+Sensitivity'!B$67</f>
        <v>317627763.53426445</v>
      </c>
      <c r="H4893" s="170">
        <f>B4893/'Projections+Sensitivity'!C$67</f>
        <v>54969475.431071587</v>
      </c>
      <c r="I4893" s="170">
        <f>C4893/'Projections+Sensitivity'!D$67</f>
        <v>475725419.1381253</v>
      </c>
      <c r="J4893" s="170">
        <f>D4893/'Projections+Sensitivity'!E$67</f>
        <v>-316250525.76210964</v>
      </c>
      <c r="K4893" s="170">
        <f>E4893/'Projections+Sensitivity'!F$67</f>
        <v>257372598.02852187</v>
      </c>
      <c r="L4893" s="170">
        <f>F4893/'Projections+Sensitivity'!F$67</f>
        <v>2264388442.6541071</v>
      </c>
      <c r="M4893" s="170">
        <f t="shared" si="153"/>
        <v>3053833173.0239806</v>
      </c>
      <c r="N4893" s="171">
        <f>'Projections+Sensitivity'!$B$72</f>
        <v>418000000</v>
      </c>
      <c r="O4893" s="171">
        <f>'Projections+Sensitivity'!$B$73</f>
        <v>634000000</v>
      </c>
      <c r="P4893" s="170">
        <f t="shared" si="152"/>
        <v>2837833173.0239806</v>
      </c>
      <c r="Q4893" s="170">
        <f>P4893/'Projections+Sensitivity'!$B$75</f>
        <v>21.020986466844302</v>
      </c>
    </row>
    <row r="4894" spans="1:17">
      <c r="A4894" s="222">
        <v>464683139.50574201</v>
      </c>
      <c r="B4894" s="223">
        <v>-76254949.619128495</v>
      </c>
      <c r="C4894" s="223">
        <v>660657035.47210705</v>
      </c>
      <c r="D4894" s="222">
        <v>804701060.33503306</v>
      </c>
      <c r="E4894" s="222">
        <v>1290558991.54509</v>
      </c>
      <c r="F4894" s="224">
        <f>E4894*(1+'Projections+Sensitivity'!$B$64)/('Projections+Sensitivity'!$B$63-'Projections+Sensitivity'!$B$64)</f>
        <v>11354459982.931791</v>
      </c>
      <c r="G4894" s="170">
        <f>A4894/'Projections+Sensitivity'!B$67</f>
        <v>412064433.97333825</v>
      </c>
      <c r="H4894" s="170">
        <f>B4894/'Projections+Sensitivity'!C$67</f>
        <v>-59963154.453310318</v>
      </c>
      <c r="I4894" s="170">
        <f>C4894/'Projections+Sensitivity'!D$67</f>
        <v>460681437.97396666</v>
      </c>
      <c r="J4894" s="170">
        <f>D4894/'Projections+Sensitivity'!E$67</f>
        <v>497585183.1143555</v>
      </c>
      <c r="K4894" s="170">
        <f>E4894/'Projections+Sensitivity'!F$67</f>
        <v>707650704.75817871</v>
      </c>
      <c r="L4894" s="170">
        <f>F4894/'Projections+Sensitivity'!F$67</f>
        <v>6225977783.0461855</v>
      </c>
      <c r="M4894" s="170">
        <f t="shared" si="153"/>
        <v>8243996388.412714</v>
      </c>
      <c r="N4894" s="171">
        <f>'Projections+Sensitivity'!$B$72</f>
        <v>418000000</v>
      </c>
      <c r="O4894" s="171">
        <f>'Projections+Sensitivity'!$B$73</f>
        <v>634000000</v>
      </c>
      <c r="P4894" s="170">
        <f t="shared" si="152"/>
        <v>8027996388.412714</v>
      </c>
      <c r="Q4894" s="170">
        <f>P4894/'Projections+Sensitivity'!$B$75</f>
        <v>59.466639914168255</v>
      </c>
    </row>
    <row r="4895" spans="1:17">
      <c r="A4895" s="222">
        <v>703229165.81649494</v>
      </c>
      <c r="B4895" s="223">
        <v>23895895.181946501</v>
      </c>
      <c r="C4895" s="223">
        <v>569954115.68132401</v>
      </c>
      <c r="D4895" s="222">
        <v>761045233.93203795</v>
      </c>
      <c r="E4895" s="222">
        <v>948129774.02807796</v>
      </c>
      <c r="F4895" s="224">
        <f>E4895*(1+'Projections+Sensitivity'!$B$64)/('Projections+Sensitivity'!$B$63-'Projections+Sensitivity'!$B$64)</f>
        <v>8341735363.014473</v>
      </c>
      <c r="G4895" s="170">
        <f>A4895/'Projections+Sensitivity'!B$67</f>
        <v>623598541.73735547</v>
      </c>
      <c r="H4895" s="170">
        <f>B4895/'Projections+Sensitivity'!C$67</f>
        <v>18790560.622647591</v>
      </c>
      <c r="I4895" s="170">
        <f>C4895/'Projections+Sensitivity'!D$67</f>
        <v>397433566.12197691</v>
      </c>
      <c r="J4895" s="170">
        <f>D4895/'Projections+Sensitivity'!E$67</f>
        <v>470590696.03650975</v>
      </c>
      <c r="K4895" s="170">
        <f>E4895/'Projections+Sensitivity'!F$67</f>
        <v>519886891.79555446</v>
      </c>
      <c r="L4895" s="170">
        <f>F4895/'Projections+Sensitivity'!F$67</f>
        <v>4574014010.3755741</v>
      </c>
      <c r="M4895" s="170">
        <f t="shared" si="153"/>
        <v>6604314266.6896181</v>
      </c>
      <c r="N4895" s="171">
        <f>'Projections+Sensitivity'!$B$72</f>
        <v>418000000</v>
      </c>
      <c r="O4895" s="171">
        <f>'Projections+Sensitivity'!$B$73</f>
        <v>634000000</v>
      </c>
      <c r="P4895" s="170">
        <f t="shared" si="152"/>
        <v>6388314266.6896181</v>
      </c>
      <c r="Q4895" s="170">
        <f>P4895/'Projections+Sensitivity'!$B$75</f>
        <v>47.3208464199231</v>
      </c>
    </row>
    <row r="4896" spans="1:17">
      <c r="A4896" s="222">
        <v>157648084.88901699</v>
      </c>
      <c r="B4896" s="223">
        <v>513410211.281654</v>
      </c>
      <c r="C4896" s="223">
        <v>747227724.65728199</v>
      </c>
      <c r="D4896" s="222">
        <v>442145495.88604897</v>
      </c>
      <c r="E4896" s="222">
        <v>460839358.38482201</v>
      </c>
      <c r="F4896" s="224">
        <f>E4896*(1+'Projections+Sensitivity'!$B$64)/('Projections+Sensitivity'!$B$63-'Projections+Sensitivity'!$B$64)</f>
        <v>4054508230.6356592</v>
      </c>
      <c r="G4896" s="170">
        <f>A4896/'Projections+Sensitivity'!B$67</f>
        <v>139796698.74803117</v>
      </c>
      <c r="H4896" s="170">
        <f>B4896/'Projections+Sensitivity'!C$67</f>
        <v>403720623.39237237</v>
      </c>
      <c r="I4896" s="170">
        <f>C4896/'Projections+Sensitivity'!D$67</f>
        <v>521047872.35504353</v>
      </c>
      <c r="J4896" s="170">
        <f>D4896/'Projections+Sensitivity'!E$67</f>
        <v>273399723.67135847</v>
      </c>
      <c r="K4896" s="170">
        <f>E4896/'Projections+Sensitivity'!F$67</f>
        <v>252691507.22889087</v>
      </c>
      <c r="L4896" s="170">
        <f>F4896/'Projections+Sensitivity'!F$67</f>
        <v>2223203763.3724208</v>
      </c>
      <c r="M4896" s="170">
        <f t="shared" si="153"/>
        <v>3813860188.768117</v>
      </c>
      <c r="N4896" s="171">
        <f>'Projections+Sensitivity'!$B$72</f>
        <v>418000000</v>
      </c>
      <c r="O4896" s="171">
        <f>'Projections+Sensitivity'!$B$73</f>
        <v>634000000</v>
      </c>
      <c r="P4896" s="170">
        <f t="shared" si="152"/>
        <v>3597860188.768117</v>
      </c>
      <c r="Q4896" s="170">
        <f>P4896/'Projections+Sensitivity'!$B$75</f>
        <v>26.650816213097162</v>
      </c>
    </row>
    <row r="4897" spans="1:17">
      <c r="A4897" s="222">
        <v>-40078997.081605397</v>
      </c>
      <c r="B4897" s="223">
        <v>583321071.70361698</v>
      </c>
      <c r="C4897" s="223">
        <v>382639998.49631602</v>
      </c>
      <c r="D4897" s="222">
        <v>52341341.333813399</v>
      </c>
      <c r="E4897" s="222">
        <v>366631910.57557303</v>
      </c>
      <c r="F4897" s="224">
        <f>E4897*(1+'Projections+Sensitivity'!$B$64)/('Projections+Sensitivity'!$B$63-'Projections+Sensitivity'!$B$64)</f>
        <v>3225662200.9290967</v>
      </c>
      <c r="G4897" s="170">
        <f>A4897/'Projections+Sensitivity'!B$67</f>
        <v>-35540625.089640744</v>
      </c>
      <c r="H4897" s="170">
        <f>B4897/'Projections+Sensitivity'!C$67</f>
        <v>458695097.08075845</v>
      </c>
      <c r="I4897" s="170">
        <f>C4897/'Projections+Sensitivity'!D$67</f>
        <v>266817933.16205689</v>
      </c>
      <c r="J4897" s="170">
        <f>D4897/'Projections+Sensitivity'!E$67</f>
        <v>32365156.697063539</v>
      </c>
      <c r="K4897" s="170">
        <f>E4897/'Projections+Sensitivity'!F$67</f>
        <v>201034847.38425237</v>
      </c>
      <c r="L4897" s="170">
        <f>F4897/'Projections+Sensitivity'!F$67</f>
        <v>1768723587.8047357</v>
      </c>
      <c r="M4897" s="170">
        <f t="shared" si="153"/>
        <v>2692095997.0392265</v>
      </c>
      <c r="N4897" s="171">
        <f>'Projections+Sensitivity'!$B$72</f>
        <v>418000000</v>
      </c>
      <c r="O4897" s="171">
        <f>'Projections+Sensitivity'!$B$73</f>
        <v>634000000</v>
      </c>
      <c r="P4897" s="170">
        <f t="shared" si="152"/>
        <v>2476095997.0392265</v>
      </c>
      <c r="Q4897" s="170">
        <f>P4897/'Projections+Sensitivity'!$B$75</f>
        <v>18.341451829920196</v>
      </c>
    </row>
    <row r="4898" spans="1:17">
      <c r="A4898" s="222">
        <v>75037385.291066602</v>
      </c>
      <c r="B4898" s="223">
        <v>857643296.35279298</v>
      </c>
      <c r="C4898" s="223">
        <v>69502845.283217907</v>
      </c>
      <c r="D4898" s="222">
        <v>1066702095.77633</v>
      </c>
      <c r="E4898" s="222">
        <v>920847861.49110901</v>
      </c>
      <c r="F4898" s="224">
        <f>E4898*(1+'Projections+Sensitivity'!$B$64)/('Projections+Sensitivity'!$B$63-'Projections+Sensitivity'!$B$64)</f>
        <v>8101706518.0036812</v>
      </c>
      <c r="G4898" s="170">
        <f>A4898/'Projections+Sensitivity'!B$67</f>
        <v>66540476.87138126</v>
      </c>
      <c r="H4898" s="170">
        <f>B4898/'Projections+Sensitivity'!C$67</f>
        <v>674408647.59483492</v>
      </c>
      <c r="I4898" s="170">
        <f>C4898/'Projections+Sensitivity'!D$67</f>
        <v>48464890.2368448</v>
      </c>
      <c r="J4898" s="170">
        <f>D4898/'Projections+Sensitivity'!E$67</f>
        <v>659592964.16776991</v>
      </c>
      <c r="K4898" s="170">
        <f>E4898/'Projections+Sensitivity'!F$67</f>
        <v>504927432.55315024</v>
      </c>
      <c r="L4898" s="170">
        <f>F4898/'Projections+Sensitivity'!F$67</f>
        <v>4442399274.0892286</v>
      </c>
      <c r="M4898" s="170">
        <f t="shared" si="153"/>
        <v>6396333685.5132103</v>
      </c>
      <c r="N4898" s="171">
        <f>'Projections+Sensitivity'!$B$72</f>
        <v>418000000</v>
      </c>
      <c r="O4898" s="171">
        <f>'Projections+Sensitivity'!$B$73</f>
        <v>634000000</v>
      </c>
      <c r="P4898" s="170">
        <f t="shared" si="152"/>
        <v>6180333685.5132103</v>
      </c>
      <c r="Q4898" s="170">
        <f>P4898/'Projections+Sensitivity'!$B$75</f>
        <v>45.780249522320076</v>
      </c>
    </row>
    <row r="4899" spans="1:17">
      <c r="A4899" s="222">
        <v>522650841.60027599</v>
      </c>
      <c r="B4899" s="223">
        <v>447471568.88391399</v>
      </c>
      <c r="C4899" s="223">
        <v>283106521.41272801</v>
      </c>
      <c r="D4899" s="222">
        <v>252171998.91896501</v>
      </c>
      <c r="E4899" s="222">
        <v>979351294.21389902</v>
      </c>
      <c r="F4899" s="224">
        <f>E4899*(1+'Projections+Sensitivity'!$B$64)/('Projections+Sensitivity'!$B$63-'Projections+Sensitivity'!$B$64)</f>
        <v>8616425248.4661884</v>
      </c>
      <c r="G4899" s="170">
        <f>A4899/'Projections+Sensitivity'!B$67</f>
        <v>463468124.62096089</v>
      </c>
      <c r="H4899" s="170">
        <f>B4899/'Projections+Sensitivity'!C$67</f>
        <v>351869707.24481976</v>
      </c>
      <c r="I4899" s="170">
        <f>C4899/'Projections+Sensitivity'!D$67</f>
        <v>197412443.0401673</v>
      </c>
      <c r="J4899" s="170">
        <f>D4899/'Projections+Sensitivity'!E$67</f>
        <v>155930017.29880232</v>
      </c>
      <c r="K4899" s="170">
        <f>E4899/'Projections+Sensitivity'!F$67</f>
        <v>537006551.4994992</v>
      </c>
      <c r="L4899" s="170">
        <f>F4899/'Projections+Sensitivity'!F$67</f>
        <v>4724634394.490777</v>
      </c>
      <c r="M4899" s="170">
        <f t="shared" si="153"/>
        <v>6430321238.1950264</v>
      </c>
      <c r="N4899" s="171">
        <f>'Projections+Sensitivity'!$B$72</f>
        <v>418000000</v>
      </c>
      <c r="O4899" s="171">
        <f>'Projections+Sensitivity'!$B$73</f>
        <v>634000000</v>
      </c>
      <c r="P4899" s="170">
        <f t="shared" si="152"/>
        <v>6214321238.1950264</v>
      </c>
      <c r="Q4899" s="170">
        <f>P4899/'Projections+Sensitivity'!$B$75</f>
        <v>46.032009171815012</v>
      </c>
    </row>
    <row r="4900" spans="1:17">
      <c r="A4900" s="222">
        <v>667202807.031196</v>
      </c>
      <c r="B4900" s="223">
        <v>653872891.22415197</v>
      </c>
      <c r="C4900" s="223">
        <v>-153258229.76942599</v>
      </c>
      <c r="D4900" s="222">
        <v>718967553.36751699</v>
      </c>
      <c r="E4900" s="222">
        <v>940910650.25833201</v>
      </c>
      <c r="F4900" s="224">
        <f>E4900*(1+'Projections+Sensitivity'!$B$64)/('Projections+Sensitivity'!$B$63-'Projections+Sensitivity'!$B$64)</f>
        <v>8278220829.7831974</v>
      </c>
      <c r="G4900" s="170">
        <f>A4900/'Projections+Sensitivity'!B$67</f>
        <v>591651651.7409277</v>
      </c>
      <c r="H4900" s="170">
        <f>B4900/'Projections+Sensitivity'!C$67</f>
        <v>514173589.58520687</v>
      </c>
      <c r="I4900" s="170">
        <f>C4900/'Projections+Sensitivity'!D$67</f>
        <v>-106868190.1208704</v>
      </c>
      <c r="J4900" s="170">
        <f>D4900/'Projections+Sensitivity'!E$67</f>
        <v>444572052.06950986</v>
      </c>
      <c r="K4900" s="170">
        <f>E4900/'Projections+Sensitivity'!F$67</f>
        <v>515928438.08916396</v>
      </c>
      <c r="L4900" s="170">
        <f>F4900/'Projections+Sensitivity'!F$67</f>
        <v>4539187160.5392189</v>
      </c>
      <c r="M4900" s="170">
        <f t="shared" si="153"/>
        <v>6498644701.9031572</v>
      </c>
      <c r="N4900" s="171">
        <f>'Projections+Sensitivity'!$B$72</f>
        <v>418000000</v>
      </c>
      <c r="O4900" s="171">
        <f>'Projections+Sensitivity'!$B$73</f>
        <v>634000000</v>
      </c>
      <c r="P4900" s="170">
        <f t="shared" si="152"/>
        <v>6282644701.9031572</v>
      </c>
      <c r="Q4900" s="170">
        <f>P4900/'Projections+Sensitivity'!$B$75</f>
        <v>46.538108902986352</v>
      </c>
    </row>
    <row r="4901" spans="1:17">
      <c r="A4901" s="222">
        <v>924049706.78820598</v>
      </c>
      <c r="B4901" s="223">
        <v>603504097.23693097</v>
      </c>
      <c r="C4901" s="223">
        <v>638673312.53616297</v>
      </c>
      <c r="D4901" s="222">
        <v>-157319272.05746999</v>
      </c>
      <c r="E4901" s="222">
        <v>825268395.61580896</v>
      </c>
      <c r="F4901" s="224">
        <f>E4901*(1+'Projections+Sensitivity'!$B$64)/('Projections+Sensitivity'!$B$63-'Projections+Sensitivity'!$B$64)</f>
        <v>7260789343.6776972</v>
      </c>
      <c r="G4901" s="170">
        <f>A4901/'Projections+Sensitivity'!B$67</f>
        <v>819414321.32853663</v>
      </c>
      <c r="H4901" s="170">
        <f>B4901/'Projections+Sensitivity'!C$67</f>
        <v>474566039.01218718</v>
      </c>
      <c r="I4901" s="170">
        <f>C4901/'Projections+Sensitivity'!D$67</f>
        <v>445352012.03829211</v>
      </c>
      <c r="J4901" s="170">
        <f>D4901/'Projections+Sensitivity'!E$67</f>
        <v>-97278036.096462905</v>
      </c>
      <c r="K4901" s="170">
        <f>E4901/'Projections+Sensitivity'!F$67</f>
        <v>452518455.64455515</v>
      </c>
      <c r="L4901" s="170">
        <f>F4901/'Projections+Sensitivity'!F$67</f>
        <v>3981300141.8886938</v>
      </c>
      <c r="M4901" s="170">
        <f t="shared" si="153"/>
        <v>6075872933.8158016</v>
      </c>
      <c r="N4901" s="171">
        <f>'Projections+Sensitivity'!$B$72</f>
        <v>418000000</v>
      </c>
      <c r="O4901" s="171">
        <f>'Projections+Sensitivity'!$B$73</f>
        <v>634000000</v>
      </c>
      <c r="P4901" s="170">
        <f t="shared" si="152"/>
        <v>5859872933.8158016</v>
      </c>
      <c r="Q4901" s="170">
        <f>P4901/'Projections+Sensitivity'!$B$75</f>
        <v>43.406466176413346</v>
      </c>
    </row>
    <row r="4902" spans="1:17">
      <c r="A4902" s="222">
        <v>814591614.72250903</v>
      </c>
      <c r="B4902" s="223">
        <v>1343439347.34198</v>
      </c>
      <c r="C4902" s="223">
        <v>782102293.93528903</v>
      </c>
      <c r="D4902" s="222">
        <v>-639380213.56316304</v>
      </c>
      <c r="E4902" s="222">
        <v>853205674.580953</v>
      </c>
      <c r="F4902" s="224">
        <f>E4902*(1+'Projections+Sensitivity'!$B$64)/('Projections+Sensitivity'!$B$63-'Projections+Sensitivity'!$B$64)</f>
        <v>7506584164.4645834</v>
      </c>
      <c r="G4902" s="170">
        <f>A4902/'Projections+Sensitivity'!B$67</f>
        <v>722350789.39400721</v>
      </c>
      <c r="H4902" s="170">
        <f>B4902/'Projections+Sensitivity'!C$67</f>
        <v>1056414848.9465913</v>
      </c>
      <c r="I4902" s="170">
        <f>C4902/'Projections+Sensitivity'!D$67</f>
        <v>545366188.60855043</v>
      </c>
      <c r="J4902" s="170">
        <f>D4902/'Projections+Sensitivity'!E$67</f>
        <v>-395359390.37170368</v>
      </c>
      <c r="K4902" s="170">
        <f>E4902/'Projections+Sensitivity'!F$67</f>
        <v>467837271.19520354</v>
      </c>
      <c r="L4902" s="170">
        <f>F4902/'Projections+Sensitivity'!F$67</f>
        <v>4116076528.9390125</v>
      </c>
      <c r="M4902" s="170">
        <f t="shared" si="153"/>
        <v>6512686236.7116613</v>
      </c>
      <c r="N4902" s="171">
        <f>'Projections+Sensitivity'!$B$72</f>
        <v>418000000</v>
      </c>
      <c r="O4902" s="171">
        <f>'Projections+Sensitivity'!$B$73</f>
        <v>634000000</v>
      </c>
      <c r="P4902" s="170">
        <f t="shared" si="152"/>
        <v>6296686236.7116613</v>
      </c>
      <c r="Q4902" s="170">
        <f>P4902/'Projections+Sensitivity'!$B$75</f>
        <v>46.642120271938232</v>
      </c>
    </row>
    <row r="4903" spans="1:17">
      <c r="A4903" s="222">
        <v>120158639.466545</v>
      </c>
      <c r="B4903" s="223">
        <v>201414089.44921499</v>
      </c>
      <c r="C4903" s="223">
        <v>273402183.86203003</v>
      </c>
      <c r="D4903" s="222">
        <v>374766545.323834</v>
      </c>
      <c r="E4903" s="222">
        <v>119248686.55403601</v>
      </c>
      <c r="F4903" s="224">
        <f>E4903*(1+'Projections+Sensitivity'!$B$64)/('Projections+Sensitivity'!$B$63-'Projections+Sensitivity'!$B$64)</f>
        <v>1049161214.9196913</v>
      </c>
      <c r="G4903" s="170">
        <f>A4903/'Projections+Sensitivity'!B$67</f>
        <v>106552395.70657258</v>
      </c>
      <c r="H4903" s="170">
        <f>B4903/'Projections+Sensitivity'!C$67</f>
        <v>158382166.86312681</v>
      </c>
      <c r="I4903" s="170">
        <f>C4903/'Projections+Sensitivity'!D$67</f>
        <v>190645530.80370623</v>
      </c>
      <c r="J4903" s="170">
        <f>D4903/'Projections+Sensitivity'!E$67</f>
        <v>231736093.40399665</v>
      </c>
      <c r="K4903" s="170">
        <f>E4903/'Projections+Sensitivity'!F$67</f>
        <v>65387493.043166645</v>
      </c>
      <c r="L4903" s="170">
        <f>F4903/'Projections+Sensitivity'!F$67</f>
        <v>575285343.79819322</v>
      </c>
      <c r="M4903" s="170">
        <f t="shared" si="153"/>
        <v>1327989023.618762</v>
      </c>
      <c r="N4903" s="171">
        <f>'Projections+Sensitivity'!$B$72</f>
        <v>418000000</v>
      </c>
      <c r="O4903" s="171">
        <f>'Projections+Sensitivity'!$B$73</f>
        <v>634000000</v>
      </c>
      <c r="P4903" s="170">
        <f t="shared" si="152"/>
        <v>1111989023.618762</v>
      </c>
      <c r="Q4903" s="170">
        <f>P4903/'Projections+Sensitivity'!$B$75</f>
        <v>8.236955730509349</v>
      </c>
    </row>
    <row r="4904" spans="1:17">
      <c r="A4904" s="222">
        <v>455120282.77975202</v>
      </c>
      <c r="B4904" s="223">
        <v>247561040.409527</v>
      </c>
      <c r="C4904" s="223">
        <v>614222611.99782896</v>
      </c>
      <c r="D4904" s="222">
        <v>572423936.98956704</v>
      </c>
      <c r="E4904" s="222">
        <v>-166315289.452999</v>
      </c>
      <c r="F4904" s="224">
        <f>E4904*(1+'Projections+Sensitivity'!$B$64)/('Projections+Sensitivity'!$B$63-'Projections+Sensitivity'!$B$64)</f>
        <v>-1463257635.6567242</v>
      </c>
      <c r="G4904" s="170">
        <f>A4904/'Projections+Sensitivity'!B$67</f>
        <v>403584433.71304369</v>
      </c>
      <c r="H4904" s="170">
        <f>B4904/'Projections+Sensitivity'!C$67</f>
        <v>194669867.02952227</v>
      </c>
      <c r="I4904" s="170">
        <f>C4904/'Projections+Sensitivity'!D$67</f>
        <v>428302342.87761891</v>
      </c>
      <c r="J4904" s="170">
        <f>D4904/'Projections+Sensitivity'!E$67</f>
        <v>353957119.66305435</v>
      </c>
      <c r="K4904" s="170">
        <f>E4904/'Projections+Sensitivity'!F$67</f>
        <v>-91195468.447800294</v>
      </c>
      <c r="L4904" s="170">
        <f>F4904/'Projections+Sensitivity'!F$67</f>
        <v>-802346350.61166</v>
      </c>
      <c r="M4904" s="170">
        <f t="shared" si="153"/>
        <v>486971944.22377896</v>
      </c>
      <c r="N4904" s="171">
        <f>'Projections+Sensitivity'!$B$72</f>
        <v>418000000</v>
      </c>
      <c r="O4904" s="171">
        <f>'Projections+Sensitivity'!$B$73</f>
        <v>634000000</v>
      </c>
      <c r="P4904" s="170">
        <f t="shared" si="152"/>
        <v>270971944.22377896</v>
      </c>
      <c r="Q4904" s="170">
        <f>P4904/'Projections+Sensitivity'!$B$75</f>
        <v>2.0071995868428072</v>
      </c>
    </row>
    <row r="4905" spans="1:17">
      <c r="A4905" s="222">
        <v>700877485.27258301</v>
      </c>
      <c r="B4905" s="223">
        <v>265706591.57318699</v>
      </c>
      <c r="C4905" s="223">
        <v>40697256.3439181</v>
      </c>
      <c r="D4905" s="222">
        <v>129939302.54732201</v>
      </c>
      <c r="E4905" s="222">
        <v>944120200.03320098</v>
      </c>
      <c r="F4905" s="224">
        <f>E4905*(1+'Projections+Sensitivity'!$B$64)/('Projections+Sensitivity'!$B$63-'Projections+Sensitivity'!$B$64)</f>
        <v>8306458752.0484524</v>
      </c>
      <c r="G4905" s="170">
        <f>A4905/'Projections+Sensitivity'!B$67</f>
        <v>621513155.30985582</v>
      </c>
      <c r="H4905" s="170">
        <f>B4905/'Projections+Sensitivity'!C$67</f>
        <v>208938638.99123174</v>
      </c>
      <c r="I4905" s="170">
        <f>C4905/'Projections+Sensitivity'!D$67</f>
        <v>28378522.542658806</v>
      </c>
      <c r="J4905" s="170">
        <f>D4905/'Projections+Sensitivity'!E$67</f>
        <v>80347690.389325112</v>
      </c>
      <c r="K4905" s="170">
        <f>E4905/'Projections+Sensitivity'!F$67</f>
        <v>517688326.76920277</v>
      </c>
      <c r="L4905" s="170">
        <f>F4905/'Projections+Sensitivity'!F$67</f>
        <v>4554670827.4795351</v>
      </c>
      <c r="M4905" s="170">
        <f t="shared" si="153"/>
        <v>6011537161.4818096</v>
      </c>
      <c r="N4905" s="171">
        <f>'Projections+Sensitivity'!$B$72</f>
        <v>418000000</v>
      </c>
      <c r="O4905" s="171">
        <f>'Projections+Sensitivity'!$B$73</f>
        <v>634000000</v>
      </c>
      <c r="P4905" s="170">
        <f t="shared" si="152"/>
        <v>5795537161.4818096</v>
      </c>
      <c r="Q4905" s="170">
        <f>P4905/'Projections+Sensitivity'!$B$75</f>
        <v>42.929904899865257</v>
      </c>
    </row>
    <row r="4906" spans="1:17">
      <c r="A4906" s="222">
        <v>-268717874.72497898</v>
      </c>
      <c r="B4906" s="223">
        <v>725472725.29863596</v>
      </c>
      <c r="C4906" s="223">
        <v>556657600.280913</v>
      </c>
      <c r="D4906" s="222">
        <v>663053424.08387899</v>
      </c>
      <c r="E4906" s="222">
        <v>482217461.96616101</v>
      </c>
      <c r="F4906" s="224">
        <f>E4906*(1+'Projections+Sensitivity'!$B$64)/('Projections+Sensitivity'!$B$63-'Projections+Sensitivity'!$B$64)</f>
        <v>4242594806.4648461</v>
      </c>
      <c r="G4906" s="170">
        <f>A4906/'Projections+Sensitivity'!B$67</f>
        <v>-238289426.77981246</v>
      </c>
      <c r="H4906" s="170">
        <f>B4906/'Projections+Sensitivity'!C$67</f>
        <v>570476189.3624506</v>
      </c>
      <c r="I4906" s="170">
        <f>C4906/'Projections+Sensitivity'!D$67</f>
        <v>388161799.5232498</v>
      </c>
      <c r="J4906" s="170">
        <f>D4906/'Projections+Sensitivity'!E$67</f>
        <v>409997669.56938589</v>
      </c>
      <c r="K4906" s="170">
        <f>E4906/'Projections+Sensitivity'!F$67</f>
        <v>264413737.80094397</v>
      </c>
      <c r="L4906" s="170">
        <f>F4906/'Projections+Sensitivity'!F$67</f>
        <v>2326337055.8550267</v>
      </c>
      <c r="M4906" s="170">
        <f t="shared" si="153"/>
        <v>3721097025.3312445</v>
      </c>
      <c r="N4906" s="171">
        <f>'Projections+Sensitivity'!$B$72</f>
        <v>418000000</v>
      </c>
      <c r="O4906" s="171">
        <f>'Projections+Sensitivity'!$B$73</f>
        <v>634000000</v>
      </c>
      <c r="P4906" s="170">
        <f t="shared" si="152"/>
        <v>3505097025.3312445</v>
      </c>
      <c r="Q4906" s="170">
        <f>P4906/'Projections+Sensitivity'!$B$75</f>
        <v>25.96368166912033</v>
      </c>
    </row>
    <row r="4907" spans="1:17">
      <c r="A4907" s="222">
        <v>622064357.89840198</v>
      </c>
      <c r="B4907" s="223">
        <v>444243494.38962799</v>
      </c>
      <c r="C4907" s="223">
        <v>77042864.215610206</v>
      </c>
      <c r="D4907" s="222">
        <v>75732617.731938094</v>
      </c>
      <c r="E4907" s="222">
        <v>945490222.27964795</v>
      </c>
      <c r="F4907" s="224">
        <f>E4907*(1+'Projections+Sensitivity'!$B$64)/('Projections+Sensitivity'!$B$63-'Projections+Sensitivity'!$B$64)</f>
        <v>8318512337.2583656</v>
      </c>
      <c r="G4907" s="170">
        <f>A4907/'Projections+Sensitivity'!B$67</f>
        <v>551624485.03089201</v>
      </c>
      <c r="H4907" s="170">
        <f>B4907/'Projections+Sensitivity'!C$67</f>
        <v>349331307.69889563</v>
      </c>
      <c r="I4907" s="170">
        <f>C4907/'Projections+Sensitivity'!D$67</f>
        <v>53722605.780043721</v>
      </c>
      <c r="J4907" s="170">
        <f>D4907/'Projections+Sensitivity'!E$67</f>
        <v>46829102.531798087</v>
      </c>
      <c r="K4907" s="170">
        <f>E4907/'Projections+Sensitivity'!F$67</f>
        <v>518439549.46772653</v>
      </c>
      <c r="L4907" s="170">
        <f>F4907/'Projections+Sensitivity'!F$67</f>
        <v>4561280155.7818747</v>
      </c>
      <c r="M4907" s="170">
        <f t="shared" si="153"/>
        <v>6081227206.2912312</v>
      </c>
      <c r="N4907" s="171">
        <f>'Projections+Sensitivity'!$B$72</f>
        <v>418000000</v>
      </c>
      <c r="O4907" s="171">
        <f>'Projections+Sensitivity'!$B$73</f>
        <v>634000000</v>
      </c>
      <c r="P4907" s="170">
        <f t="shared" si="152"/>
        <v>5865227206.2912312</v>
      </c>
      <c r="Q4907" s="170">
        <f>P4907/'Projections+Sensitivity'!$B$75</f>
        <v>43.446127454009122</v>
      </c>
    </row>
    <row r="4908" spans="1:17">
      <c r="A4908" s="222">
        <v>570173373.69369996</v>
      </c>
      <c r="B4908" s="223">
        <v>592026541.66186798</v>
      </c>
      <c r="C4908" s="223">
        <v>634422877.98486805</v>
      </c>
      <c r="D4908" s="222">
        <v>790655030.05568802</v>
      </c>
      <c r="E4908" s="222">
        <v>691983077.00574696</v>
      </c>
      <c r="F4908" s="224">
        <f>E4908*(1+'Projections+Sensitivity'!$B$64)/('Projections+Sensitivity'!$B$63-'Projections+Sensitivity'!$B$64)</f>
        <v>6088132513.2770948</v>
      </c>
      <c r="G4908" s="170">
        <f>A4908/'Projections+Sensitivity'!B$67</f>
        <v>505609411.0659247</v>
      </c>
      <c r="H4908" s="170">
        <f>B4908/'Projections+Sensitivity'!C$67</f>
        <v>465540651.92411661</v>
      </c>
      <c r="I4908" s="170">
        <f>C4908/'Projections+Sensitivity'!D$67</f>
        <v>442388150.01008332</v>
      </c>
      <c r="J4908" s="170">
        <f>D4908/'Projections+Sensitivity'!E$67</f>
        <v>488899850.27079272</v>
      </c>
      <c r="K4908" s="170">
        <f>E4908/'Projections+Sensitivity'!F$67</f>
        <v>379434272.53766197</v>
      </c>
      <c r="L4908" s="170">
        <f>F4908/'Projections+Sensitivity'!F$67</f>
        <v>3338298591.4682956</v>
      </c>
      <c r="M4908" s="170">
        <f t="shared" si="153"/>
        <v>5620170927.2768745</v>
      </c>
      <c r="N4908" s="171">
        <f>'Projections+Sensitivity'!$B$72</f>
        <v>418000000</v>
      </c>
      <c r="O4908" s="171">
        <f>'Projections+Sensitivity'!$B$73</f>
        <v>634000000</v>
      </c>
      <c r="P4908" s="170">
        <f t="shared" si="152"/>
        <v>5404170927.2768745</v>
      </c>
      <c r="Q4908" s="170">
        <f>P4908/'Projections+Sensitivity'!$B$75</f>
        <v>40.03089575760648</v>
      </c>
    </row>
    <row r="4909" spans="1:17">
      <c r="A4909" s="222">
        <v>-622907587.24095595</v>
      </c>
      <c r="B4909" s="223">
        <v>-113728318.76588801</v>
      </c>
      <c r="C4909" s="223">
        <v>475358997.93851799</v>
      </c>
      <c r="D4909" s="222">
        <v>146294125.44319701</v>
      </c>
      <c r="E4909" s="222">
        <v>317823157.020105</v>
      </c>
      <c r="F4909" s="224">
        <f>E4909*(1+'Projections+Sensitivity'!$B$64)/('Projections+Sensitivity'!$B$63-'Projections+Sensitivity'!$B$64)</f>
        <v>2796238174.0592809</v>
      </c>
      <c r="G4909" s="170">
        <f>A4909/'Projections+Sensitivity'!B$67</f>
        <v>-552372230.73588753</v>
      </c>
      <c r="H4909" s="170">
        <f>B4909/'Projections+Sensitivity'!C$67</f>
        <v>-89430375.050219491</v>
      </c>
      <c r="I4909" s="170">
        <f>C4909/'Projections+Sensitivity'!D$67</f>
        <v>331471633.48936445</v>
      </c>
      <c r="J4909" s="170">
        <f>D4909/'Projections+Sensitivity'!E$67</f>
        <v>90460660.219461337</v>
      </c>
      <c r="K4909" s="170">
        <f>E4909/'Projections+Sensitivity'!F$67</f>
        <v>174271600.54456812</v>
      </c>
      <c r="L4909" s="170">
        <f>F4909/'Projections+Sensitivity'!F$67</f>
        <v>1533258012.6195946</v>
      </c>
      <c r="M4909" s="170">
        <f t="shared" si="153"/>
        <v>1487659301.0868814</v>
      </c>
      <c r="N4909" s="171">
        <f>'Projections+Sensitivity'!$B$72</f>
        <v>418000000</v>
      </c>
      <c r="O4909" s="171">
        <f>'Projections+Sensitivity'!$B$73</f>
        <v>634000000</v>
      </c>
      <c r="P4909" s="170">
        <f t="shared" si="152"/>
        <v>1271659301.0868814</v>
      </c>
      <c r="Q4909" s="170">
        <f>P4909/'Projections+Sensitivity'!$B$75</f>
        <v>9.4196985265694924</v>
      </c>
    </row>
    <row r="4910" spans="1:17">
      <c r="A4910" s="222">
        <v>171689329.61915699</v>
      </c>
      <c r="B4910" s="223">
        <v>-156795805.939769</v>
      </c>
      <c r="C4910" s="223">
        <v>1021929615.7260799</v>
      </c>
      <c r="D4910" s="222">
        <v>13511321.5201633</v>
      </c>
      <c r="E4910" s="222">
        <v>889635297.65128696</v>
      </c>
      <c r="F4910" s="224">
        <f>E4910*(1+'Projections+Sensitivity'!$B$64)/('Projections+Sensitivity'!$B$63-'Projections+Sensitivity'!$B$64)</f>
        <v>7827095431.3305607</v>
      </c>
      <c r="G4910" s="170">
        <f>A4910/'Projections+Sensitivity'!B$67</f>
        <v>152247973.75697684</v>
      </c>
      <c r="H4910" s="170">
        <f>B4910/'Projections+Sensitivity'!C$67</f>
        <v>-123296535.84662735</v>
      </c>
      <c r="I4910" s="170">
        <f>C4910/'Projections+Sensitivity'!D$67</f>
        <v>712599699.39539111</v>
      </c>
      <c r="J4910" s="170">
        <f>D4910/'Projections+Sensitivity'!E$67</f>
        <v>8354696.8235984277</v>
      </c>
      <c r="K4910" s="170">
        <f>E4910/'Projections+Sensitivity'!F$67</f>
        <v>487812683.87194824</v>
      </c>
      <c r="L4910" s="170">
        <f>F4910/'Projections+Sensitivity'!F$67</f>
        <v>4291822097.6162748</v>
      </c>
      <c r="M4910" s="170">
        <f t="shared" si="153"/>
        <v>5529540615.6175623</v>
      </c>
      <c r="N4910" s="171">
        <f>'Projections+Sensitivity'!$B$72</f>
        <v>418000000</v>
      </c>
      <c r="O4910" s="171">
        <f>'Projections+Sensitivity'!$B$73</f>
        <v>634000000</v>
      </c>
      <c r="P4910" s="170">
        <f t="shared" si="152"/>
        <v>5313540615.6175623</v>
      </c>
      <c r="Q4910" s="170">
        <f>P4910/'Projections+Sensitivity'!$B$75</f>
        <v>39.359560115685646</v>
      </c>
    </row>
    <row r="4911" spans="1:17">
      <c r="A4911" s="222">
        <v>794250052.19272196</v>
      </c>
      <c r="B4911" s="223">
        <v>693552277.44643199</v>
      </c>
      <c r="C4911" s="223">
        <v>230739724.61146101</v>
      </c>
      <c r="D4911" s="222">
        <v>926596417.36107802</v>
      </c>
      <c r="E4911" s="222">
        <v>448604178.74314702</v>
      </c>
      <c r="F4911" s="224">
        <f>E4911*(1+'Projections+Sensitivity'!$B$64)/('Projections+Sensitivity'!$B$63-'Projections+Sensitivity'!$B$64)</f>
        <v>3946861963.7578797</v>
      </c>
      <c r="G4911" s="170">
        <f>A4911/'Projections+Sensitivity'!B$67</f>
        <v>704312617.27765822</v>
      </c>
      <c r="H4911" s="170">
        <f>B4911/'Projections+Sensitivity'!C$67</f>
        <v>545375513.87396526</v>
      </c>
      <c r="I4911" s="170">
        <f>C4911/'Projections+Sensitivity'!D$67</f>
        <v>160896656.54701531</v>
      </c>
      <c r="J4911" s="170">
        <f>D4911/'Projections+Sensitivity'!E$67</f>
        <v>572958916.95949507</v>
      </c>
      <c r="K4911" s="170">
        <f>E4911/'Projections+Sensitivity'!F$67</f>
        <v>245982605.46384376</v>
      </c>
      <c r="L4911" s="170">
        <f>F4911/'Projections+Sensitivity'!F$67</f>
        <v>2164178211.5613813</v>
      </c>
      <c r="M4911" s="170">
        <f t="shared" si="153"/>
        <v>4393704521.6833591</v>
      </c>
      <c r="N4911" s="171">
        <f>'Projections+Sensitivity'!$B$72</f>
        <v>418000000</v>
      </c>
      <c r="O4911" s="171">
        <f>'Projections+Sensitivity'!$B$73</f>
        <v>634000000</v>
      </c>
      <c r="P4911" s="170">
        <f t="shared" si="152"/>
        <v>4177704521.6833591</v>
      </c>
      <c r="Q4911" s="170">
        <f>P4911/'Projections+Sensitivity'!$B$75</f>
        <v>30.945959419876733</v>
      </c>
    </row>
    <row r="4912" spans="1:17">
      <c r="A4912" s="222">
        <v>543064476.33595502</v>
      </c>
      <c r="B4912" s="223">
        <v>415450311.85702503</v>
      </c>
      <c r="C4912" s="223">
        <v>307285571.13984603</v>
      </c>
      <c r="D4912" s="222">
        <v>68204281.463837698</v>
      </c>
      <c r="E4912" s="222">
        <v>775474844.19208205</v>
      </c>
      <c r="F4912" s="224">
        <f>E4912*(1+'Projections+Sensitivity'!$B$64)/('Projections+Sensitivity'!$B$63-'Projections+Sensitivity'!$B$64)</f>
        <v>6822700972.0861921</v>
      </c>
      <c r="G4912" s="170">
        <f>A4912/'Projections+Sensitivity'!B$67</f>
        <v>481570207.79885101</v>
      </c>
      <c r="H4912" s="170">
        <f>B4912/'Projections+Sensitivity'!C$67</f>
        <v>326689760.36290824</v>
      </c>
      <c r="I4912" s="170">
        <f>C4912/'Projections+Sensitivity'!D$67</f>
        <v>214272687.91619885</v>
      </c>
      <c r="J4912" s="170">
        <f>D4912/'Projections+Sensitivity'!E$67</f>
        <v>42173971.868804358</v>
      </c>
      <c r="K4912" s="170">
        <f>E4912/'Projections+Sensitivity'!F$67</f>
        <v>425215215.73978567</v>
      </c>
      <c r="L4912" s="170">
        <f>F4912/'Projections+Sensitivity'!F$67</f>
        <v>3741083656.6802683</v>
      </c>
      <c r="M4912" s="170">
        <f t="shared" si="153"/>
        <v>5231005500.3668165</v>
      </c>
      <c r="N4912" s="171">
        <f>'Projections+Sensitivity'!$B$72</f>
        <v>418000000</v>
      </c>
      <c r="O4912" s="171">
        <f>'Projections+Sensitivity'!$B$73</f>
        <v>634000000</v>
      </c>
      <c r="P4912" s="170">
        <f t="shared" si="152"/>
        <v>5015005500.3668165</v>
      </c>
      <c r="Q4912" s="170">
        <f>P4912/'Projections+Sensitivity'!$B$75</f>
        <v>37.148188891606047</v>
      </c>
    </row>
    <row r="4913" spans="1:17">
      <c r="A4913" s="222">
        <v>522793488.237055</v>
      </c>
      <c r="B4913" s="223">
        <v>471290767.68802899</v>
      </c>
      <c r="C4913" s="223">
        <v>370083039.59260398</v>
      </c>
      <c r="D4913" s="222">
        <v>619961309.72266102</v>
      </c>
      <c r="E4913" s="222">
        <v>575201130.687181</v>
      </c>
      <c r="F4913" s="224">
        <f>E4913*(1+'Projections+Sensitivity'!$B$64)/('Projections+Sensitivity'!$B$63-'Projections+Sensitivity'!$B$64)</f>
        <v>5060673912.0894575</v>
      </c>
      <c r="G4913" s="170">
        <f>A4913/'Projections+Sensitivity'!B$67</f>
        <v>463594618.57059085</v>
      </c>
      <c r="H4913" s="170">
        <f>B4913/'Projections+Sensitivity'!C$67</f>
        <v>370599957.59550607</v>
      </c>
      <c r="I4913" s="170">
        <f>C4913/'Projections+Sensitivity'!D$67</f>
        <v>258061865.22703785</v>
      </c>
      <c r="J4913" s="170">
        <f>D4913/'Projections+Sensitivity'!E$67</f>
        <v>383351752.62939316</v>
      </c>
      <c r="K4913" s="170">
        <f>E4913/'Projections+Sensitivity'!F$67</f>
        <v>315399364.28722602</v>
      </c>
      <c r="L4913" s="170">
        <f>F4913/'Projections+Sensitivity'!F$67</f>
        <v>2774913416.5141439</v>
      </c>
      <c r="M4913" s="170">
        <f t="shared" si="153"/>
        <v>4565920974.8238983</v>
      </c>
      <c r="N4913" s="171">
        <f>'Projections+Sensitivity'!$B$72</f>
        <v>418000000</v>
      </c>
      <c r="O4913" s="171">
        <f>'Projections+Sensitivity'!$B$73</f>
        <v>634000000</v>
      </c>
      <c r="P4913" s="170">
        <f t="shared" si="152"/>
        <v>4349920974.8238983</v>
      </c>
      <c r="Q4913" s="170">
        <f>P4913/'Projections+Sensitivity'!$B$75</f>
        <v>32.221636850547398</v>
      </c>
    </row>
    <row r="4914" spans="1:17">
      <c r="A4914" s="222">
        <v>-356360287.04031998</v>
      </c>
      <c r="B4914" s="223">
        <v>1185844185.9934199</v>
      </c>
      <c r="C4914" s="223">
        <v>354548812.511159</v>
      </c>
      <c r="D4914" s="222">
        <v>786925066.79782104</v>
      </c>
      <c r="E4914" s="222">
        <v>1238983784.0694799</v>
      </c>
      <c r="F4914" s="224">
        <f>E4914*(1+'Projections+Sensitivity'!$B$64)/('Projections+Sensitivity'!$B$63-'Projections+Sensitivity'!$B$64)</f>
        <v>10900696433.005171</v>
      </c>
      <c r="G4914" s="170">
        <f>A4914/'Projections+Sensitivity'!B$67</f>
        <v>-316007592.02504116</v>
      </c>
      <c r="H4914" s="170">
        <f>B4914/'Projections+Sensitivity'!C$67</f>
        <v>932489739.18994451</v>
      </c>
      <c r="I4914" s="170">
        <f>C4914/'Projections+Sensitivity'!D$67</f>
        <v>247229724.36505446</v>
      </c>
      <c r="J4914" s="170">
        <f>D4914/'Projections+Sensitivity'!E$67</f>
        <v>486593435.45147729</v>
      </c>
      <c r="K4914" s="170">
        <f>E4914/'Projections+Sensitivity'!F$67</f>
        <v>679370531.47104418</v>
      </c>
      <c r="L4914" s="170">
        <f>F4914/'Projections+Sensitivity'!F$67</f>
        <v>5977166145.6062651</v>
      </c>
      <c r="M4914" s="170">
        <f t="shared" si="153"/>
        <v>8006841984.0587444</v>
      </c>
      <c r="N4914" s="171">
        <f>'Projections+Sensitivity'!$B$72</f>
        <v>418000000</v>
      </c>
      <c r="O4914" s="171">
        <f>'Projections+Sensitivity'!$B$73</f>
        <v>634000000</v>
      </c>
      <c r="P4914" s="170">
        <f t="shared" si="152"/>
        <v>7790841984.0587444</v>
      </c>
      <c r="Q4914" s="170">
        <f>P4914/'Projections+Sensitivity'!$B$75</f>
        <v>57.709940622657363</v>
      </c>
    </row>
    <row r="4915" spans="1:17">
      <c r="A4915" s="222">
        <v>450113902.76841098</v>
      </c>
      <c r="B4915" s="223">
        <v>618315161.44696605</v>
      </c>
      <c r="C4915" s="223">
        <v>716166252.39952195</v>
      </c>
      <c r="D4915" s="222">
        <v>626608891.20630598</v>
      </c>
      <c r="E4915" s="222">
        <v>158543315.30649099</v>
      </c>
      <c r="F4915" s="224">
        <f>E4915*(1+'Projections+Sensitivity'!$B$64)/('Projections+Sensitivity'!$B$63-'Projections+Sensitivity'!$B$64)</f>
        <v>1394879072.5588417</v>
      </c>
      <c r="G4915" s="170">
        <f>A4915/'Projections+Sensitivity'!B$67</f>
        <v>399144954.48463237</v>
      </c>
      <c r="H4915" s="170">
        <f>B4915/'Projections+Sensitivity'!C$67</f>
        <v>486212733.88616091</v>
      </c>
      <c r="I4915" s="170">
        <f>C4915/'Projections+Sensitivity'!D$67</f>
        <v>499388459.16939902</v>
      </c>
      <c r="J4915" s="170">
        <f>D4915/'Projections+Sensitivity'!E$67</f>
        <v>387462270.45129079</v>
      </c>
      <c r="K4915" s="170">
        <f>E4915/'Projections+Sensitivity'!F$67</f>
        <v>86933870.939921811</v>
      </c>
      <c r="L4915" s="170">
        <f>F4915/'Projections+Sensitivity'!F$67</f>
        <v>764852412.95861518</v>
      </c>
      <c r="M4915" s="170">
        <f t="shared" si="153"/>
        <v>2623994701.8900204</v>
      </c>
      <c r="N4915" s="171">
        <f>'Projections+Sensitivity'!$B$72</f>
        <v>418000000</v>
      </c>
      <c r="O4915" s="171">
        <f>'Projections+Sensitivity'!$B$73</f>
        <v>634000000</v>
      </c>
      <c r="P4915" s="170">
        <f t="shared" si="152"/>
        <v>2407994701.8900204</v>
      </c>
      <c r="Q4915" s="170">
        <f>P4915/'Projections+Sensitivity'!$B$75</f>
        <v>17.836997791777929</v>
      </c>
    </row>
    <row r="4916" spans="1:17">
      <c r="A4916" s="222">
        <v>559245237.59689295</v>
      </c>
      <c r="B4916" s="223">
        <v>452697127.76803398</v>
      </c>
      <c r="C4916" s="223">
        <v>580466542.88837898</v>
      </c>
      <c r="D4916" s="222">
        <v>-313907875.20214999</v>
      </c>
      <c r="E4916" s="222">
        <v>-186761641.62160301</v>
      </c>
      <c r="F4916" s="224">
        <f>E4916*(1+'Projections+Sensitivity'!$B$64)/('Projections+Sensitivity'!$B$63-'Projections+Sensitivity'!$B$64)</f>
        <v>-1643146574.4935305</v>
      </c>
      <c r="G4916" s="170">
        <f>A4916/'Projections+Sensitivity'!B$67</f>
        <v>495918729.75585157</v>
      </c>
      <c r="H4916" s="170">
        <f>B4916/'Projections+Sensitivity'!C$67</f>
        <v>355978830.60059404</v>
      </c>
      <c r="I4916" s="170">
        <f>C4916/'Projections+Sensitivity'!D$67</f>
        <v>404763965.74283612</v>
      </c>
      <c r="J4916" s="170">
        <f>D4916/'Projections+Sensitivity'!E$67</f>
        <v>-194104264.63023263</v>
      </c>
      <c r="K4916" s="170">
        <f>E4916/'Projections+Sensitivity'!F$67</f>
        <v>-102406792.85577954</v>
      </c>
      <c r="L4916" s="170">
        <f>F4916/'Projections+Sensitivity'!F$67</f>
        <v>-900984642.37518632</v>
      </c>
      <c r="M4916" s="170">
        <f t="shared" si="153"/>
        <v>59165826.238083363</v>
      </c>
      <c r="N4916" s="171">
        <f>'Projections+Sensitivity'!$B$72</f>
        <v>418000000</v>
      </c>
      <c r="O4916" s="171">
        <f>'Projections+Sensitivity'!$B$73</f>
        <v>634000000</v>
      </c>
      <c r="P4916" s="170">
        <f t="shared" si="152"/>
        <v>-156834173.76191664</v>
      </c>
      <c r="Q4916" s="170">
        <f>P4916/'Projections+Sensitivity'!$B$75</f>
        <v>-1.1617346204586418</v>
      </c>
    </row>
    <row r="4917" spans="1:17">
      <c r="A4917" s="222">
        <v>321997820.713875</v>
      </c>
      <c r="B4917" s="223">
        <v>1030877946.46345</v>
      </c>
      <c r="C4917" s="223">
        <v>1180069722.7156301</v>
      </c>
      <c r="D4917" s="222">
        <v>404523560.39964402</v>
      </c>
      <c r="E4917" s="222">
        <v>440411328.04217201</v>
      </c>
      <c r="F4917" s="224">
        <f>E4917*(1+'Projections+Sensitivity'!$B$64)/('Projections+Sensitivity'!$B$63-'Projections+Sensitivity'!$B$64)</f>
        <v>3874780488.9552574</v>
      </c>
      <c r="G4917" s="170">
        <f>A4917/'Projections+Sensitivity'!B$67</f>
        <v>285536182.51404577</v>
      </c>
      <c r="H4917" s="170">
        <f>B4917/'Projections+Sensitivity'!C$67</f>
        <v>810631884.68480802</v>
      </c>
      <c r="I4917" s="170">
        <f>C4917/'Projections+Sensitivity'!D$67</f>
        <v>822872061.57078588</v>
      </c>
      <c r="J4917" s="170">
        <f>D4917/'Projections+Sensitivity'!E$67</f>
        <v>250136280.16312543</v>
      </c>
      <c r="K4917" s="170">
        <f>E4917/'Projections+Sensitivity'!F$67</f>
        <v>241490229.2063413</v>
      </c>
      <c r="L4917" s="170">
        <f>F4917/'Projections+Sensitivity'!F$67</f>
        <v>2124653860.6574247</v>
      </c>
      <c r="M4917" s="170">
        <f t="shared" si="153"/>
        <v>4535320498.7965307</v>
      </c>
      <c r="N4917" s="171">
        <f>'Projections+Sensitivity'!$B$72</f>
        <v>418000000</v>
      </c>
      <c r="O4917" s="171">
        <f>'Projections+Sensitivity'!$B$73</f>
        <v>634000000</v>
      </c>
      <c r="P4917" s="170">
        <f t="shared" si="152"/>
        <v>4319320498.7965307</v>
      </c>
      <c r="Q4917" s="170">
        <f>P4917/'Projections+Sensitivity'!$B$75</f>
        <v>31.99496665775208</v>
      </c>
    </row>
    <row r="4918" spans="1:17">
      <c r="A4918" s="222">
        <v>-374337885.52338302</v>
      </c>
      <c r="B4918" s="223">
        <v>1136118122.45033</v>
      </c>
      <c r="C4918" s="223">
        <v>524158417.42084098</v>
      </c>
      <c r="D4918" s="222">
        <v>688655874.33185899</v>
      </c>
      <c r="E4918" s="222">
        <v>569386877.75511897</v>
      </c>
      <c r="F4918" s="224">
        <f>E4918*(1+'Projections+Sensitivity'!$B$64)/('Projections+Sensitivity'!$B$63-'Projections+Sensitivity'!$B$64)</f>
        <v>5009519565.2674627</v>
      </c>
      <c r="G4918" s="170">
        <f>A4918/'Projections+Sensitivity'!B$67</f>
        <v>-331949485.14172</v>
      </c>
      <c r="H4918" s="170">
        <f>B4918/'Projections+Sensitivity'!C$67</f>
        <v>893387600.33230555</v>
      </c>
      <c r="I4918" s="170">
        <f>C4918/'Projections+Sensitivity'!D$67</f>
        <v>365499859.22883064</v>
      </c>
      <c r="J4918" s="170">
        <f>D4918/'Projections+Sensitivity'!E$67</f>
        <v>425828890.03467685</v>
      </c>
      <c r="K4918" s="170">
        <f>E4918/'Projections+Sensitivity'!F$67</f>
        <v>312211241.76669711</v>
      </c>
      <c r="L4918" s="170">
        <f>F4918/'Projections+Sensitivity'!F$67</f>
        <v>2746864013.2577381</v>
      </c>
      <c r="M4918" s="170">
        <f t="shared" si="153"/>
        <v>4411842119.478528</v>
      </c>
      <c r="N4918" s="171">
        <f>'Projections+Sensitivity'!$B$72</f>
        <v>418000000</v>
      </c>
      <c r="O4918" s="171">
        <f>'Projections+Sensitivity'!$B$73</f>
        <v>634000000</v>
      </c>
      <c r="P4918" s="170">
        <f t="shared" si="152"/>
        <v>4195842119.478528</v>
      </c>
      <c r="Q4918" s="170">
        <f>P4918/'Projections+Sensitivity'!$B$75</f>
        <v>31.080311996137244</v>
      </c>
    </row>
    <row r="4919" spans="1:17">
      <c r="A4919" s="222">
        <v>802622107.70479</v>
      </c>
      <c r="B4919" s="223">
        <v>689618492.87468898</v>
      </c>
      <c r="C4919" s="223">
        <v>476709161.29366499</v>
      </c>
      <c r="D4919" s="222">
        <v>69618547.034296095</v>
      </c>
      <c r="E4919" s="222">
        <v>560409208.14591599</v>
      </c>
      <c r="F4919" s="224">
        <f>E4919*(1+'Projections+Sensitivity'!$B$64)/('Projections+Sensitivity'!$B$63-'Projections+Sensitivity'!$B$64)</f>
        <v>4930533179.5342255</v>
      </c>
      <c r="G4919" s="170">
        <f>A4919/'Projections+Sensitivity'!B$67</f>
        <v>711736657.49448872</v>
      </c>
      <c r="H4919" s="170">
        <f>B4919/'Projections+Sensitivity'!C$67</f>
        <v>542282178.51619971</v>
      </c>
      <c r="I4919" s="170">
        <f>C4919/'Projections+Sensitivity'!D$67</f>
        <v>332413113.2020635</v>
      </c>
      <c r="J4919" s="170">
        <f>D4919/'Projections+Sensitivity'!E$67</f>
        <v>43048479.965706684</v>
      </c>
      <c r="K4919" s="170">
        <f>E4919/'Projections+Sensitivity'!F$67</f>
        <v>307288526.67373377</v>
      </c>
      <c r="L4919" s="170">
        <f>F4919/'Projections+Sensitivity'!F$67</f>
        <v>2703553500.6065435</v>
      </c>
      <c r="M4919" s="170">
        <f t="shared" si="153"/>
        <v>4640322456.4587355</v>
      </c>
      <c r="N4919" s="171">
        <f>'Projections+Sensitivity'!$B$72</f>
        <v>418000000</v>
      </c>
      <c r="O4919" s="171">
        <f>'Projections+Sensitivity'!$B$73</f>
        <v>634000000</v>
      </c>
      <c r="P4919" s="170">
        <f t="shared" si="152"/>
        <v>4424322456.4587355</v>
      </c>
      <c r="Q4919" s="170">
        <f>P4919/'Projections+Sensitivity'!$B$75</f>
        <v>32.772758936731371</v>
      </c>
    </row>
    <row r="4920" spans="1:17">
      <c r="A4920" s="222">
        <v>-345355917.81995201</v>
      </c>
      <c r="B4920" s="223">
        <v>-84509014.384274498</v>
      </c>
      <c r="C4920" s="223">
        <v>1182586160.46455</v>
      </c>
      <c r="D4920" s="222">
        <v>282256800.973441</v>
      </c>
      <c r="E4920" s="222">
        <v>62135657.355911501</v>
      </c>
      <c r="F4920" s="224">
        <f>E4920*(1+'Projections+Sensitivity'!$B$64)/('Projections+Sensitivity'!$B$63-'Projections+Sensitivity'!$B$64)</f>
        <v>546675386.07917166</v>
      </c>
      <c r="G4920" s="170">
        <f>A4920/'Projections+Sensitivity'!B$67</f>
        <v>-306249309.90004808</v>
      </c>
      <c r="H4920" s="170">
        <f>B4920/'Projections+Sensitivity'!C$67</f>
        <v>-66453746.380157791</v>
      </c>
      <c r="I4920" s="170">
        <f>C4920/'Projections+Sensitivity'!D$67</f>
        <v>824626793.75178206</v>
      </c>
      <c r="J4920" s="170">
        <f>D4920/'Projections+Sensitivity'!E$67</f>
        <v>174532890.4365648</v>
      </c>
      <c r="K4920" s="170">
        <f>E4920/'Projections+Sensitivity'!F$67</f>
        <v>34070772.437826402</v>
      </c>
      <c r="L4920" s="170">
        <f>F4920/'Projections+Sensitivity'!F$67</f>
        <v>299757876.0578177</v>
      </c>
      <c r="M4920" s="170">
        <f t="shared" si="153"/>
        <v>960285276.40378511</v>
      </c>
      <c r="N4920" s="171">
        <f>'Projections+Sensitivity'!$B$72</f>
        <v>418000000</v>
      </c>
      <c r="O4920" s="171">
        <f>'Projections+Sensitivity'!$B$73</f>
        <v>634000000</v>
      </c>
      <c r="P4920" s="170">
        <f t="shared" si="152"/>
        <v>744285276.40378523</v>
      </c>
      <c r="Q4920" s="170">
        <f>P4920/'Projections+Sensitivity'!$B$75</f>
        <v>5.5132242696576688</v>
      </c>
    </row>
    <row r="4921" spans="1:17">
      <c r="A4921" s="222">
        <v>519669007.53048402</v>
      </c>
      <c r="B4921" s="223">
        <v>551561958.51167595</v>
      </c>
      <c r="C4921" s="223">
        <v>217042862.10793501</v>
      </c>
      <c r="D4921" s="222">
        <v>927451677.07446206</v>
      </c>
      <c r="E4921" s="222">
        <v>792974732.07514203</v>
      </c>
      <c r="F4921" s="224">
        <f>E4921*(1+'Projections+Sensitivity'!$B$64)/('Projections+Sensitivity'!$B$63-'Projections+Sensitivity'!$B$64)</f>
        <v>6976666639.6579685</v>
      </c>
      <c r="G4921" s="170">
        <f>A4921/'Projections+Sensitivity'!B$67</f>
        <v>460823940.5227856</v>
      </c>
      <c r="H4921" s="170">
        <f>B4921/'Projections+Sensitivity'!C$67</f>
        <v>433721287.26067019</v>
      </c>
      <c r="I4921" s="170">
        <f>C4921/'Projections+Sensitivity'!D$67</f>
        <v>151345724.70936826</v>
      </c>
      <c r="J4921" s="170">
        <f>D4921/'Projections+Sensitivity'!E$67</f>
        <v>573487764.9778105</v>
      </c>
      <c r="K4921" s="170">
        <f>E4921/'Projections+Sensitivity'!F$67</f>
        <v>434810908.82686442</v>
      </c>
      <c r="L4921" s="170">
        <f>F4921/'Projections+Sensitivity'!F$67</f>
        <v>3825507471.3834529</v>
      </c>
      <c r="M4921" s="170">
        <f t="shared" si="153"/>
        <v>5879697097.6809521</v>
      </c>
      <c r="N4921" s="171">
        <f>'Projections+Sensitivity'!$B$72</f>
        <v>418000000</v>
      </c>
      <c r="O4921" s="171">
        <f>'Projections+Sensitivity'!$B$73</f>
        <v>634000000</v>
      </c>
      <c r="P4921" s="170">
        <f t="shared" si="152"/>
        <v>5663697097.6809521</v>
      </c>
      <c r="Q4921" s="170">
        <f>P4921/'Projections+Sensitivity'!$B$75</f>
        <v>41.95331183467372</v>
      </c>
    </row>
    <row r="4922" spans="1:17">
      <c r="A4922" s="222">
        <v>896242466.19493306</v>
      </c>
      <c r="B4922" s="223">
        <v>490541797.13626301</v>
      </c>
      <c r="C4922" s="223">
        <v>455653612.50585997</v>
      </c>
      <c r="D4922" s="222">
        <v>18074724.371283799</v>
      </c>
      <c r="E4922" s="222">
        <v>280270231.27561402</v>
      </c>
      <c r="F4922" s="224">
        <f>E4922*(1+'Projections+Sensitivity'!$B$64)/('Projections+Sensitivity'!$B$63-'Projections+Sensitivity'!$B$64)</f>
        <v>2465843984.0987401</v>
      </c>
      <c r="G4922" s="170">
        <f>A4922/'Projections+Sensitivity'!B$67</f>
        <v>794755852.18843591</v>
      </c>
      <c r="H4922" s="170">
        <f>B4922/'Projections+Sensitivity'!C$67</f>
        <v>385738023.49097043</v>
      </c>
      <c r="I4922" s="170">
        <f>C4922/'Projections+Sensitivity'!D$67</f>
        <v>317730910.52792495</v>
      </c>
      <c r="J4922" s="170">
        <f>D4922/'Projections+Sensitivity'!E$67</f>
        <v>11176467.236519195</v>
      </c>
      <c r="K4922" s="170">
        <f>E4922/'Projections+Sensitivity'!F$67</f>
        <v>153680248.6242618</v>
      </c>
      <c r="L4922" s="170">
        <f>F4922/'Projections+Sensitivity'!F$67</f>
        <v>1352093352.2628694</v>
      </c>
      <c r="M4922" s="170">
        <f t="shared" si="153"/>
        <v>3015174854.3309817</v>
      </c>
      <c r="N4922" s="171">
        <f>'Projections+Sensitivity'!$B$72</f>
        <v>418000000</v>
      </c>
      <c r="O4922" s="171">
        <f>'Projections+Sensitivity'!$B$73</f>
        <v>634000000</v>
      </c>
      <c r="P4922" s="170">
        <f t="shared" si="152"/>
        <v>2799174854.3309817</v>
      </c>
      <c r="Q4922" s="170">
        <f>P4922/'Projections+Sensitivity'!$B$75</f>
        <v>20.734628550599865</v>
      </c>
    </row>
    <row r="4923" spans="1:17">
      <c r="A4923" s="222">
        <v>544370928.559461</v>
      </c>
      <c r="B4923" s="223">
        <v>768458683.01242995</v>
      </c>
      <c r="C4923" s="223">
        <v>308530023.54452503</v>
      </c>
      <c r="D4923" s="222">
        <v>223284434.790526</v>
      </c>
      <c r="E4923" s="222">
        <v>769254344.50226498</v>
      </c>
      <c r="F4923" s="224">
        <f>E4923*(1+'Projections+Sensitivity'!$B$64)/('Projections+Sensitivity'!$B$63-'Projections+Sensitivity'!$B$64)</f>
        <v>6767972427.8936424</v>
      </c>
      <c r="G4923" s="170">
        <f>A4923/'Projections+Sensitivity'!B$67</f>
        <v>482728723.03261828</v>
      </c>
      <c r="H4923" s="170">
        <f>B4923/'Projections+Sensitivity'!C$67</f>
        <v>604278239.38792348</v>
      </c>
      <c r="I4923" s="170">
        <f>C4923/'Projections+Sensitivity'!D$67</f>
        <v>215140454.53714764</v>
      </c>
      <c r="J4923" s="170">
        <f>D4923/'Projections+Sensitivity'!E$67</f>
        <v>138067453.67723525</v>
      </c>
      <c r="K4923" s="170">
        <f>E4923/'Projections+Sensitivity'!F$67</f>
        <v>421804336.40897959</v>
      </c>
      <c r="L4923" s="170">
        <f>F4923/'Projections+Sensitivity'!F$67</f>
        <v>3711074417.9535055</v>
      </c>
      <c r="M4923" s="170">
        <f t="shared" si="153"/>
        <v>5573093624.9974098</v>
      </c>
      <c r="N4923" s="171">
        <f>'Projections+Sensitivity'!$B$72</f>
        <v>418000000</v>
      </c>
      <c r="O4923" s="171">
        <f>'Projections+Sensitivity'!$B$73</f>
        <v>634000000</v>
      </c>
      <c r="P4923" s="170">
        <f t="shared" si="152"/>
        <v>5357093624.9974098</v>
      </c>
      <c r="Q4923" s="170">
        <f>P4923/'Projections+Sensitivity'!$B$75</f>
        <v>39.682174999980816</v>
      </c>
    </row>
    <row r="4924" spans="1:17">
      <c r="A4924" s="222">
        <v>691108246.81017196</v>
      </c>
      <c r="B4924" s="223">
        <v>37368829.010802597</v>
      </c>
      <c r="C4924" s="223">
        <v>150008767.028146</v>
      </c>
      <c r="D4924" s="222">
        <v>393167245.06133097</v>
      </c>
      <c r="E4924" s="222">
        <v>482778105.94710499</v>
      </c>
      <c r="F4924" s="224">
        <f>E4924*(1+'Projections+Sensitivity'!$B$64)/('Projections+Sensitivity'!$B$63-'Projections+Sensitivity'!$B$64)</f>
        <v>4247527405.1976466</v>
      </c>
      <c r="G4924" s="170">
        <f>A4924/'Projections+Sensitivity'!B$67</f>
        <v>612850143.08684778</v>
      </c>
      <c r="H4924" s="170">
        <f>B4924/'Projections+Sensitivity'!C$67</f>
        <v>29385015.358426102</v>
      </c>
      <c r="I4924" s="170">
        <f>C4924/'Projections+Sensitivity'!D$67</f>
        <v>104602313.74641241</v>
      </c>
      <c r="J4924" s="170">
        <f>D4924/'Projections+Sensitivity'!E$67</f>
        <v>243114126.81245604</v>
      </c>
      <c r="K4924" s="170">
        <f>E4924/'Projections+Sensitivity'!F$67</f>
        <v>264721155.06031191</v>
      </c>
      <c r="L4924" s="170">
        <f>F4924/'Projections+Sensitivity'!F$67</f>
        <v>2329041741.9580441</v>
      </c>
      <c r="M4924" s="170">
        <f t="shared" si="153"/>
        <v>3583714496.0224981</v>
      </c>
      <c r="N4924" s="171">
        <f>'Projections+Sensitivity'!$B$72</f>
        <v>418000000</v>
      </c>
      <c r="O4924" s="171">
        <f>'Projections+Sensitivity'!$B$73</f>
        <v>634000000</v>
      </c>
      <c r="P4924" s="170">
        <f t="shared" si="152"/>
        <v>3367714496.0224981</v>
      </c>
      <c r="Q4924" s="170">
        <f>P4924/'Projections+Sensitivity'!$B$75</f>
        <v>24.946033303870358</v>
      </c>
    </row>
    <row r="4925" spans="1:17">
      <c r="A4925" s="222">
        <v>-24212091.7822336</v>
      </c>
      <c r="B4925" s="223">
        <v>776275870.41832805</v>
      </c>
      <c r="C4925" s="223">
        <v>944074735.54230702</v>
      </c>
      <c r="D4925" s="222">
        <v>-157208785.84944901</v>
      </c>
      <c r="E4925" s="222">
        <v>501026445.34623301</v>
      </c>
      <c r="F4925" s="224">
        <f>E4925*(1+'Projections+Sensitivity'!$B$64)/('Projections+Sensitivity'!$B$63-'Projections+Sensitivity'!$B$64)</f>
        <v>4408078019.9466028</v>
      </c>
      <c r="G4925" s="170">
        <f>A4925/'Projections+Sensitivity'!B$67</f>
        <v>-21470419.404862698</v>
      </c>
      <c r="H4925" s="170">
        <f>B4925/'Projections+Sensitivity'!C$67</f>
        <v>610425292.37466824</v>
      </c>
      <c r="I4925" s="170">
        <f>C4925/'Projections+Sensitivity'!D$67</f>
        <v>658310868.38230538</v>
      </c>
      <c r="J4925" s="170">
        <f>D4925/'Projections+Sensitivity'!E$67</f>
        <v>-97209717.185553506</v>
      </c>
      <c r="K4925" s="170">
        <f>E4925/'Projections+Sensitivity'!F$67</f>
        <v>274727245.69317716</v>
      </c>
      <c r="L4925" s="170">
        <f>F4925/'Projections+Sensitivity'!F$67</f>
        <v>2417076273.057189</v>
      </c>
      <c r="M4925" s="170">
        <f t="shared" si="153"/>
        <v>3841859542.9169235</v>
      </c>
      <c r="N4925" s="171">
        <f>'Projections+Sensitivity'!$B$72</f>
        <v>418000000</v>
      </c>
      <c r="O4925" s="171">
        <f>'Projections+Sensitivity'!$B$73</f>
        <v>634000000</v>
      </c>
      <c r="P4925" s="170">
        <f t="shared" si="152"/>
        <v>3625859542.9169235</v>
      </c>
      <c r="Q4925" s="170">
        <f>P4925/'Projections+Sensitivity'!$B$75</f>
        <v>26.858218836421656</v>
      </c>
    </row>
    <row r="4926" spans="1:17">
      <c r="A4926" s="222">
        <v>804824431.48730397</v>
      </c>
      <c r="B4926" s="223">
        <v>1121006081.5172999</v>
      </c>
      <c r="C4926" s="223">
        <v>335136075.26307797</v>
      </c>
      <c r="D4926" s="222">
        <v>1089699154.3917799</v>
      </c>
      <c r="E4926" s="222">
        <v>256437774.47593501</v>
      </c>
      <c r="F4926" s="224">
        <f>E4926*(1+'Projections+Sensitivity'!$B$64)/('Projections+Sensitivity'!$B$63-'Projections+Sensitivity'!$B$64)</f>
        <v>2256163776.6849504</v>
      </c>
      <c r="G4926" s="170">
        <f>A4926/'Projections+Sensitivity'!B$67</f>
        <v>713689599.67318046</v>
      </c>
      <c r="H4926" s="170">
        <f>B4926/'Projections+Sensitivity'!C$67</f>
        <v>881504232.11689043</v>
      </c>
      <c r="I4926" s="170">
        <f>C4926/'Projections+Sensitivity'!D$67</f>
        <v>233693067.32474005</v>
      </c>
      <c r="J4926" s="170">
        <f>D4926/'Projections+Sensitivity'!E$67</f>
        <v>673813146.27800107</v>
      </c>
      <c r="K4926" s="170">
        <f>E4926/'Projections+Sensitivity'!F$67</f>
        <v>140612225.41811574</v>
      </c>
      <c r="L4926" s="170">
        <f>F4926/'Projections+Sensitivity'!F$67</f>
        <v>1237119648.9898677</v>
      </c>
      <c r="M4926" s="170">
        <f t="shared" si="153"/>
        <v>3880431919.8007951</v>
      </c>
      <c r="N4926" s="171">
        <f>'Projections+Sensitivity'!$B$72</f>
        <v>418000000</v>
      </c>
      <c r="O4926" s="171">
        <f>'Projections+Sensitivity'!$B$73</f>
        <v>634000000</v>
      </c>
      <c r="P4926" s="170">
        <f t="shared" si="152"/>
        <v>3664431919.8007946</v>
      </c>
      <c r="Q4926" s="170">
        <f>P4926/'Projections+Sensitivity'!$B$75</f>
        <v>27.143940146672552</v>
      </c>
    </row>
    <row r="4927" spans="1:17">
      <c r="A4927" s="222">
        <v>572063720.78581595</v>
      </c>
      <c r="B4927" s="223">
        <v>-176601876.747329</v>
      </c>
      <c r="C4927" s="223">
        <v>288820387.432437</v>
      </c>
      <c r="D4927" s="222">
        <v>488442096.52683997</v>
      </c>
      <c r="E4927" s="222">
        <v>874215566.65275395</v>
      </c>
      <c r="F4927" s="224">
        <f>E4927*(1+'Projections+Sensitivity'!$B$64)/('Projections+Sensitivity'!$B$63-'Projections+Sensitivity'!$B$64)</f>
        <v>7691431180.631876</v>
      </c>
      <c r="G4927" s="170">
        <f>A4927/'Projections+Sensitivity'!B$67</f>
        <v>507285703.44303662</v>
      </c>
      <c r="H4927" s="170">
        <f>B4927/'Projections+Sensitivity'!C$67</f>
        <v>-138871059.05959666</v>
      </c>
      <c r="I4927" s="170">
        <f>C4927/'Projections+Sensitivity'!D$67</f>
        <v>201396767.54292402</v>
      </c>
      <c r="J4927" s="170">
        <f>D4927/'Projections+Sensitivity'!E$67</f>
        <v>302027127.86271006</v>
      </c>
      <c r="K4927" s="170">
        <f>E4927/'Projections+Sensitivity'!F$67</f>
        <v>479357600.78021795</v>
      </c>
      <c r="L4927" s="170">
        <f>F4927/'Projections+Sensitivity'!F$67</f>
        <v>4217433477.4552717</v>
      </c>
      <c r="M4927" s="170">
        <f t="shared" si="153"/>
        <v>5568629618.0245638</v>
      </c>
      <c r="N4927" s="171">
        <f>'Projections+Sensitivity'!$B$72</f>
        <v>418000000</v>
      </c>
      <c r="O4927" s="171">
        <f>'Projections+Sensitivity'!$B$73</f>
        <v>634000000</v>
      </c>
      <c r="P4927" s="170">
        <f t="shared" si="152"/>
        <v>5352629618.0245638</v>
      </c>
      <c r="Q4927" s="170">
        <f>P4927/'Projections+Sensitivity'!$B$75</f>
        <v>39.649108281663437</v>
      </c>
    </row>
    <row r="4928" spans="1:17">
      <c r="A4928" s="222">
        <v>-31279895.455447402</v>
      </c>
      <c r="B4928" s="223">
        <v>976328800.41140103</v>
      </c>
      <c r="C4928" s="223">
        <v>211261114.31262499</v>
      </c>
      <c r="D4928" s="222">
        <v>966640949.10844803</v>
      </c>
      <c r="E4928" s="222">
        <v>436037291.41583598</v>
      </c>
      <c r="F4928" s="224">
        <f>E4928*(1+'Projections+Sensitivity'!$B$64)/('Projections+Sensitivity'!$B$63-'Projections+Sensitivity'!$B$64)</f>
        <v>3836297301.3110023</v>
      </c>
      <c r="G4928" s="170">
        <f>A4928/'Projections+Sensitivity'!B$67</f>
        <v>-27737895.610552613</v>
      </c>
      <c r="H4928" s="170">
        <f>B4928/'Projections+Sensitivity'!C$67</f>
        <v>767737110.16390693</v>
      </c>
      <c r="I4928" s="170">
        <f>C4928/'Projections+Sensitivity'!D$67</f>
        <v>147314065.70123729</v>
      </c>
      <c r="J4928" s="170">
        <f>D4928/'Projections+Sensitivity'!E$67</f>
        <v>597720367.69493687</v>
      </c>
      <c r="K4928" s="170">
        <f>E4928/'Projections+Sensitivity'!F$67</f>
        <v>239091818.81089008</v>
      </c>
      <c r="L4928" s="170">
        <f>F4928/'Projections+Sensitivity'!F$67</f>
        <v>2103552419.3159525</v>
      </c>
      <c r="M4928" s="170">
        <f t="shared" si="153"/>
        <v>3827677886.0763712</v>
      </c>
      <c r="N4928" s="171">
        <f>'Projections+Sensitivity'!$B$72</f>
        <v>418000000</v>
      </c>
      <c r="O4928" s="171">
        <f>'Projections+Sensitivity'!$B$73</f>
        <v>634000000</v>
      </c>
      <c r="P4928" s="170">
        <f t="shared" si="152"/>
        <v>3611677886.0763712</v>
      </c>
      <c r="Q4928" s="170">
        <f>P4928/'Projections+Sensitivity'!$B$75</f>
        <v>26.753169526491639</v>
      </c>
    </row>
    <row r="4929" spans="1:17">
      <c r="A4929" s="222">
        <v>274560814.91348898</v>
      </c>
      <c r="B4929" s="223">
        <v>684153646.58403003</v>
      </c>
      <c r="C4929" s="223">
        <v>-489701996.79453999</v>
      </c>
      <c r="D4929" s="222">
        <v>578015169.66547596</v>
      </c>
      <c r="E4929" s="222">
        <v>628948123.24009395</v>
      </c>
      <c r="F4929" s="224">
        <f>E4929*(1+'Projections+Sensitivity'!$B$64)/('Projections+Sensitivity'!$B$63-'Projections+Sensitivity'!$B$64)</f>
        <v>5533545032.3893166</v>
      </c>
      <c r="G4929" s="170">
        <f>A4929/'Projections+Sensitivity'!B$67</f>
        <v>243470737.73522896</v>
      </c>
      <c r="H4929" s="170">
        <f>B4929/'Projections+Sensitivity'!C$67</f>
        <v>537984891.27350795</v>
      </c>
      <c r="I4929" s="170">
        <f>C4929/'Projections+Sensitivity'!D$67</f>
        <v>-341473121.37653941</v>
      </c>
      <c r="J4929" s="170">
        <f>D4929/'Projections+Sensitivity'!E$67</f>
        <v>357414446.454346</v>
      </c>
      <c r="K4929" s="170">
        <f>E4929/'Projections+Sensitivity'!F$67</f>
        <v>344870389.94965315</v>
      </c>
      <c r="L4929" s="170">
        <f>F4929/'Projections+Sensitivity'!F$67</f>
        <v>3034202285.7035799</v>
      </c>
      <c r="M4929" s="170">
        <f t="shared" si="153"/>
        <v>4176469629.7397766</v>
      </c>
      <c r="N4929" s="171">
        <f>'Projections+Sensitivity'!$B$72</f>
        <v>418000000</v>
      </c>
      <c r="O4929" s="171">
        <f>'Projections+Sensitivity'!$B$73</f>
        <v>634000000</v>
      </c>
      <c r="P4929" s="170">
        <f t="shared" si="152"/>
        <v>3960469629.7397766</v>
      </c>
      <c r="Q4929" s="170">
        <f>P4929/'Projections+Sensitivity'!$B$75</f>
        <v>29.336812072146493</v>
      </c>
    </row>
    <row r="4930" spans="1:17">
      <c r="A4930" s="222">
        <v>759654760.07240403</v>
      </c>
      <c r="B4930" s="223">
        <v>636414034.43104005</v>
      </c>
      <c r="C4930" s="223">
        <v>11568353.645733001</v>
      </c>
      <c r="D4930" s="222">
        <v>826318989.87903094</v>
      </c>
      <c r="E4930" s="222">
        <v>905953177.12626195</v>
      </c>
      <c r="F4930" s="224">
        <f>E4930*(1+'Projections+Sensitivity'!$B$64)/('Projections+Sensitivity'!$B$63-'Projections+Sensitivity'!$B$64)</f>
        <v>7970661677.2121887</v>
      </c>
      <c r="G4930" s="170">
        <f>A4930/'Projections+Sensitivity'!B$67</f>
        <v>673634746.15699768</v>
      </c>
      <c r="H4930" s="170">
        <f>B4930/'Projections+Sensitivity'!C$67</f>
        <v>500444800.41555297</v>
      </c>
      <c r="I4930" s="170">
        <f>C4930/'Projections+Sensitivity'!D$67</f>
        <v>8066705.5769705232</v>
      </c>
      <c r="J4930" s="170">
        <f>D4930/'Projections+Sensitivity'!E$67</f>
        <v>510952583.70684993</v>
      </c>
      <c r="K4930" s="170">
        <f>E4930/'Projections+Sensitivity'!F$67</f>
        <v>496760247.66893536</v>
      </c>
      <c r="L4930" s="170">
        <f>F4930/'Projections+Sensitivity'!F$67</f>
        <v>4370543609.5682297</v>
      </c>
      <c r="M4930" s="170">
        <f t="shared" si="153"/>
        <v>6560402693.0935364</v>
      </c>
      <c r="N4930" s="171">
        <f>'Projections+Sensitivity'!$B$72</f>
        <v>418000000</v>
      </c>
      <c r="O4930" s="171">
        <f>'Projections+Sensitivity'!$B$73</f>
        <v>634000000</v>
      </c>
      <c r="P4930" s="170">
        <f t="shared" ref="P4930:P4993" si="154">M4930+N4930-O4930</f>
        <v>6344402693.0935364</v>
      </c>
      <c r="Q4930" s="170">
        <f>P4930/'Projections+Sensitivity'!$B$75</f>
        <v>46.995575504396562</v>
      </c>
    </row>
    <row r="4931" spans="1:17">
      <c r="A4931" s="222">
        <v>88820905.7146395</v>
      </c>
      <c r="B4931" s="223">
        <v>319742733.42032301</v>
      </c>
      <c r="C4931" s="223">
        <v>378594358.74445498</v>
      </c>
      <c r="D4931" s="222">
        <v>473181461.22440898</v>
      </c>
      <c r="E4931" s="222">
        <v>904983202.70059299</v>
      </c>
      <c r="F4931" s="224">
        <f>E4931*(1+'Projections+Sensitivity'!$B$64)/('Projections+Sensitivity'!$B$63-'Projections+Sensitivity'!$B$64)</f>
        <v>7962127750.539423</v>
      </c>
      <c r="G4931" s="170">
        <f>A4931/'Projections+Sensitivity'!B$67</f>
        <v>78763211.157675132</v>
      </c>
      <c r="H4931" s="170">
        <f>B4931/'Projections+Sensitivity'!C$67</f>
        <v>251430012.15224695</v>
      </c>
      <c r="I4931" s="170">
        <f>C4931/'Projections+Sensitivity'!D$67</f>
        <v>263996876.18643543</v>
      </c>
      <c r="J4931" s="170">
        <f>D4931/'Projections+Sensitivity'!E$67</f>
        <v>292590746.59555972</v>
      </c>
      <c r="K4931" s="170">
        <f>E4931/'Projections+Sensitivity'!F$67</f>
        <v>496228382.72481513</v>
      </c>
      <c r="L4931" s="170">
        <f>F4931/'Projections+Sensitivity'!F$67</f>
        <v>4365864211.5214138</v>
      </c>
      <c r="M4931" s="170">
        <f t="shared" ref="M4931:M4994" si="155">SUM(G4931:L4931)</f>
        <v>5748873440.3381462</v>
      </c>
      <c r="N4931" s="171">
        <f>'Projections+Sensitivity'!$B$72</f>
        <v>418000000</v>
      </c>
      <c r="O4931" s="171">
        <f>'Projections+Sensitivity'!$B$73</f>
        <v>634000000</v>
      </c>
      <c r="P4931" s="170">
        <f t="shared" si="154"/>
        <v>5532873440.3381462</v>
      </c>
      <c r="Q4931" s="170">
        <f>P4931/'Projections+Sensitivity'!$B$75</f>
        <v>40.984247706208492</v>
      </c>
    </row>
    <row r="4932" spans="1:17">
      <c r="A4932" s="222">
        <v>128069868.10321499</v>
      </c>
      <c r="B4932" s="223">
        <v>717720182.31479096</v>
      </c>
      <c r="C4932" s="223">
        <v>171458001.94806099</v>
      </c>
      <c r="D4932" s="222">
        <v>666884998.61577702</v>
      </c>
      <c r="E4932" s="222">
        <v>1022734758.68514</v>
      </c>
      <c r="F4932" s="224">
        <f>E4932*(1+'Projections+Sensitivity'!$B$64)/('Projections+Sensitivity'!$B$63-'Projections+Sensitivity'!$B$64)</f>
        <v>8998117069.2096176</v>
      </c>
      <c r="G4932" s="170">
        <f>A4932/'Projections+Sensitivity'!B$67</f>
        <v>113567791.08689667</v>
      </c>
      <c r="H4932" s="170">
        <f>B4932/'Projections+Sensitivity'!C$67</f>
        <v>564379969.58041537</v>
      </c>
      <c r="I4932" s="170">
        <f>C4932/'Projections+Sensitivity'!D$67</f>
        <v>119559036.91108239</v>
      </c>
      <c r="J4932" s="170">
        <f>D4932/'Projections+Sensitivity'!E$67</f>
        <v>412366915.5031206</v>
      </c>
      <c r="K4932" s="170">
        <f>E4932/'Projections+Sensitivity'!F$67</f>
        <v>560794955.91111767</v>
      </c>
      <c r="L4932" s="170">
        <f>F4932/'Projections+Sensitivity'!F$67</f>
        <v>4933927024.830862</v>
      </c>
      <c r="M4932" s="170">
        <f t="shared" si="155"/>
        <v>6704595693.8234949</v>
      </c>
      <c r="N4932" s="171">
        <f>'Projections+Sensitivity'!$B$72</f>
        <v>418000000</v>
      </c>
      <c r="O4932" s="171">
        <f>'Projections+Sensitivity'!$B$73</f>
        <v>634000000</v>
      </c>
      <c r="P4932" s="170">
        <f t="shared" si="154"/>
        <v>6488595693.8234949</v>
      </c>
      <c r="Q4932" s="170">
        <f>P4932/'Projections+Sensitivity'!$B$75</f>
        <v>48.063671806099961</v>
      </c>
    </row>
    <row r="4933" spans="1:17">
      <c r="A4933" s="222">
        <v>1321669300.9193699</v>
      </c>
      <c r="B4933" s="223">
        <v>218603535.31460199</v>
      </c>
      <c r="C4933" s="223">
        <v>209338709.20741799</v>
      </c>
      <c r="D4933" s="222">
        <v>1065514202.44833</v>
      </c>
      <c r="E4933" s="222">
        <v>924392878.28086197</v>
      </c>
      <c r="F4933" s="224">
        <f>E4933*(1+'Projections+Sensitivity'!$B$64)/('Projections+Sensitivity'!$B$63-'Projections+Sensitivity'!$B$64)</f>
        <v>8132895910.7720671</v>
      </c>
      <c r="G4933" s="170">
        <f>A4933/'Projections+Sensitivity'!B$67</f>
        <v>1172009195.2605655</v>
      </c>
      <c r="H4933" s="170">
        <f>B4933/'Projections+Sensitivity'!C$67</f>
        <v>171899104.48542196</v>
      </c>
      <c r="I4933" s="170">
        <f>C4933/'Projections+Sensitivity'!D$67</f>
        <v>145973557.23665643</v>
      </c>
      <c r="J4933" s="170">
        <f>D4933/'Projections+Sensitivity'!E$67</f>
        <v>658858432.8638258</v>
      </c>
      <c r="K4933" s="170">
        <f>E4933/'Projections+Sensitivity'!F$67</f>
        <v>506871267.46971214</v>
      </c>
      <c r="L4933" s="170">
        <f>F4933/'Projections+Sensitivity'!F$67</f>
        <v>4459501317.4038887</v>
      </c>
      <c r="M4933" s="170">
        <f t="shared" si="155"/>
        <v>7115112874.7200708</v>
      </c>
      <c r="N4933" s="171">
        <f>'Projections+Sensitivity'!$B$72</f>
        <v>418000000</v>
      </c>
      <c r="O4933" s="171">
        <f>'Projections+Sensitivity'!$B$73</f>
        <v>634000000</v>
      </c>
      <c r="P4933" s="170">
        <f t="shared" si="154"/>
        <v>6899112874.7200708</v>
      </c>
      <c r="Q4933" s="170">
        <f>P4933/'Projections+Sensitivity'!$B$75</f>
        <v>51.104539812741265</v>
      </c>
    </row>
    <row r="4934" spans="1:17">
      <c r="A4934" s="222">
        <v>607130118.92226303</v>
      </c>
      <c r="B4934" s="223">
        <v>963253484.11802804</v>
      </c>
      <c r="C4934" s="223">
        <v>952563336.08070004</v>
      </c>
      <c r="D4934" s="222">
        <v>255435511.862048</v>
      </c>
      <c r="E4934" s="222">
        <v>26308003.798944</v>
      </c>
      <c r="F4934" s="224">
        <f>E4934*(1+'Projections+Sensitivity'!$B$64)/('Projections+Sensitivity'!$B$63-'Projections+Sensitivity'!$B$64)</f>
        <v>231460303.88607049</v>
      </c>
      <c r="G4934" s="170">
        <f>A4934/'Projections+Sensitivity'!B$67</f>
        <v>538381334.57557154</v>
      </c>
      <c r="H4934" s="170">
        <f>B4934/'Projections+Sensitivity'!C$67</f>
        <v>757455322.3672924</v>
      </c>
      <c r="I4934" s="170">
        <f>C4934/'Projections+Sensitivity'!D$67</f>
        <v>664230037.47072506</v>
      </c>
      <c r="J4934" s="170">
        <f>D4934/'Projections+Sensitivity'!E$67</f>
        <v>157948003.56155673</v>
      </c>
      <c r="K4934" s="170">
        <f>E4934/'Projections+Sensitivity'!F$67</f>
        <v>14425437.001384158</v>
      </c>
      <c r="L4934" s="170">
        <f>F4934/'Projections+Sensitivity'!F$67</f>
        <v>126916358.1375097</v>
      </c>
      <c r="M4934" s="170">
        <f t="shared" si="155"/>
        <v>2259356493.1140399</v>
      </c>
      <c r="N4934" s="171">
        <f>'Projections+Sensitivity'!$B$72</f>
        <v>418000000</v>
      </c>
      <c r="O4934" s="171">
        <f>'Projections+Sensitivity'!$B$73</f>
        <v>634000000</v>
      </c>
      <c r="P4934" s="170">
        <f t="shared" si="154"/>
        <v>2043356493.1140399</v>
      </c>
      <c r="Q4934" s="170">
        <f>P4934/'Projections+Sensitivity'!$B$75</f>
        <v>15.135974023066963</v>
      </c>
    </row>
    <row r="4935" spans="1:17">
      <c r="A4935" s="222">
        <v>928826958.61377895</v>
      </c>
      <c r="B4935" s="223">
        <v>749787872.19190896</v>
      </c>
      <c r="C4935" s="223">
        <v>1109358815.3636</v>
      </c>
      <c r="D4935" s="222">
        <v>577256668.15887702</v>
      </c>
      <c r="E4935" s="222">
        <v>-534420618.84513402</v>
      </c>
      <c r="F4935" s="224">
        <f>E4935*(1+'Projections+Sensitivity'!$B$64)/('Projections+Sensitivity'!$B$63-'Projections+Sensitivity'!$B$64)</f>
        <v>-4701883114.5919847</v>
      </c>
      <c r="G4935" s="170">
        <f>A4935/'Projections+Sensitivity'!B$67</f>
        <v>823650617.85426509</v>
      </c>
      <c r="H4935" s="170">
        <f>B4935/'Projections+Sensitivity'!C$67</f>
        <v>589596428.97966373</v>
      </c>
      <c r="I4935" s="170">
        <f>C4935/'Projections+Sensitivity'!D$67</f>
        <v>773564779.98541868</v>
      </c>
      <c r="J4935" s="170">
        <f>D4935/'Projections+Sensitivity'!E$67</f>
        <v>356945428.66667664</v>
      </c>
      <c r="K4935" s="170">
        <f>E4935/'Projections+Sensitivity'!F$67</f>
        <v>-293038233.85112423</v>
      </c>
      <c r="L4935" s="170">
        <f>F4935/'Projections+Sensitivity'!F$67</f>
        <v>-2578178077.5073919</v>
      </c>
      <c r="M4935" s="170">
        <f t="shared" si="155"/>
        <v>-327459055.87249231</v>
      </c>
      <c r="N4935" s="171">
        <f>'Projections+Sensitivity'!$B$72</f>
        <v>418000000</v>
      </c>
      <c r="O4935" s="171">
        <f>'Projections+Sensitivity'!$B$73</f>
        <v>634000000</v>
      </c>
      <c r="P4935" s="170">
        <f t="shared" si="154"/>
        <v>-543459055.87249231</v>
      </c>
      <c r="Q4935" s="170">
        <f>P4935/'Projections+Sensitivity'!$B$75</f>
        <v>-4.0256226360925353</v>
      </c>
    </row>
    <row r="4936" spans="1:17">
      <c r="A4936" s="222">
        <v>789169627.98831403</v>
      </c>
      <c r="B4936" s="223">
        <v>167026627.51590601</v>
      </c>
      <c r="C4936" s="223">
        <v>67405746.984314606</v>
      </c>
      <c r="D4936" s="222">
        <v>274154203.67725998</v>
      </c>
      <c r="E4936" s="222">
        <v>832434486.41319895</v>
      </c>
      <c r="F4936" s="224">
        <f>E4936*(1+'Projections+Sensitivity'!$B$64)/('Projections+Sensitivity'!$B$63-'Projections+Sensitivity'!$B$64)</f>
        <v>7323837287.80585</v>
      </c>
      <c r="G4936" s="170">
        <f>A4936/'Projections+Sensitivity'!B$67</f>
        <v>699807478.29981518</v>
      </c>
      <c r="H4936" s="170">
        <f>B4936/'Projections+Sensitivity'!C$67</f>
        <v>131341552.43136422</v>
      </c>
      <c r="I4936" s="170">
        <f>C4936/'Projections+Sensitivity'!D$67</f>
        <v>47002566.810256064</v>
      </c>
      <c r="J4936" s="170">
        <f>D4936/'Projections+Sensitivity'!E$67</f>
        <v>169522666.69255292</v>
      </c>
      <c r="K4936" s="170">
        <f>E4936/'Projections+Sensitivity'!F$67</f>
        <v>456447829.84314406</v>
      </c>
      <c r="L4936" s="170">
        <f>F4936/'Projections+Sensitivity'!F$67</f>
        <v>4015871147.4670024</v>
      </c>
      <c r="M4936" s="170">
        <f t="shared" si="155"/>
        <v>5519993241.5441351</v>
      </c>
      <c r="N4936" s="171">
        <f>'Projections+Sensitivity'!$B$72</f>
        <v>418000000</v>
      </c>
      <c r="O4936" s="171">
        <f>'Projections+Sensitivity'!$B$73</f>
        <v>634000000</v>
      </c>
      <c r="P4936" s="170">
        <f t="shared" si="154"/>
        <v>5303993241.5441351</v>
      </c>
      <c r="Q4936" s="170">
        <f>P4936/'Projections+Sensitivity'!$B$75</f>
        <v>39.288838826252849</v>
      </c>
    </row>
    <row r="4937" spans="1:17">
      <c r="A4937" s="222">
        <v>1379463975.6779301</v>
      </c>
      <c r="B4937" s="223">
        <v>468235998.760737</v>
      </c>
      <c r="C4937" s="223">
        <v>851532538.83846605</v>
      </c>
      <c r="D4937" s="222">
        <v>400699476.13131797</v>
      </c>
      <c r="E4937" s="222">
        <v>355916628.66740602</v>
      </c>
      <c r="F4937" s="224">
        <f>E4937*(1+'Projections+Sensitivity'!$B$64)/('Projections+Sensitivity'!$B$63-'Projections+Sensitivity'!$B$64)</f>
        <v>3131388137.961659</v>
      </c>
      <c r="G4937" s="170">
        <f>A4937/'Projections+Sensitivity'!B$67</f>
        <v>1223259451.4381194</v>
      </c>
      <c r="H4937" s="170">
        <f>B4937/'Projections+Sensitivity'!C$67</f>
        <v>368197837.05223274</v>
      </c>
      <c r="I4937" s="170">
        <f>C4937/'Projections+Sensitivity'!D$67</f>
        <v>593780454.01938272</v>
      </c>
      <c r="J4937" s="170">
        <f>D4937/'Projections+Sensitivity'!E$67</f>
        <v>247771665.81788331</v>
      </c>
      <c r="K4937" s="170">
        <f>E4937/'Projections+Sensitivity'!F$67</f>
        <v>195159349.36852914</v>
      </c>
      <c r="L4937" s="170">
        <f>F4937/'Projections+Sensitivity'!F$67</f>
        <v>1717030400.9481988</v>
      </c>
      <c r="M4937" s="170">
        <f t="shared" si="155"/>
        <v>4345199158.6443462</v>
      </c>
      <c r="N4937" s="171">
        <f>'Projections+Sensitivity'!$B$72</f>
        <v>418000000</v>
      </c>
      <c r="O4937" s="171">
        <f>'Projections+Sensitivity'!$B$73</f>
        <v>634000000</v>
      </c>
      <c r="P4937" s="170">
        <f t="shared" si="154"/>
        <v>4129199158.6443462</v>
      </c>
      <c r="Q4937" s="170">
        <f>P4937/'Projections+Sensitivity'!$B$75</f>
        <v>30.586660434402564</v>
      </c>
    </row>
    <row r="4938" spans="1:17">
      <c r="A4938" s="222">
        <v>424449519.12629199</v>
      </c>
      <c r="B4938" s="223">
        <v>-116310540.618514</v>
      </c>
      <c r="C4938" s="223">
        <v>532948389.83227098</v>
      </c>
      <c r="D4938" s="222">
        <v>1265225586.5241799</v>
      </c>
      <c r="E4938" s="222">
        <v>772989027.003263</v>
      </c>
      <c r="F4938" s="224">
        <f>E4938*(1+'Projections+Sensitivity'!$B$64)/('Projections+Sensitivity'!$B$63-'Projections+Sensitivity'!$B$64)</f>
        <v>6800830517.515542</v>
      </c>
      <c r="G4938" s="170">
        <f>A4938/'Projections+Sensitivity'!B$67</f>
        <v>376386694.45821351</v>
      </c>
      <c r="H4938" s="170">
        <f>B4938/'Projections+Sensitivity'!C$67</f>
        <v>-91460907.737672538</v>
      </c>
      <c r="I4938" s="170">
        <f>C4938/'Projections+Sensitivity'!D$67</f>
        <v>371629177.33615291</v>
      </c>
      <c r="J4938" s="170">
        <f>D4938/'Projections+Sensitivity'!E$67</f>
        <v>782349540.94566369</v>
      </c>
      <c r="K4938" s="170">
        <f>E4938/'Projections+Sensitivity'!F$67</f>
        <v>423852170.50350267</v>
      </c>
      <c r="L4938" s="170">
        <f>F4938/'Projections+Sensitivity'!F$67</f>
        <v>3729091455.8651991</v>
      </c>
      <c r="M4938" s="170">
        <f t="shared" si="155"/>
        <v>5591848131.3710594</v>
      </c>
      <c r="N4938" s="171">
        <f>'Projections+Sensitivity'!$B$72</f>
        <v>418000000</v>
      </c>
      <c r="O4938" s="171">
        <f>'Projections+Sensitivity'!$B$73</f>
        <v>634000000</v>
      </c>
      <c r="P4938" s="170">
        <f t="shared" si="154"/>
        <v>5375848131.3710594</v>
      </c>
      <c r="Q4938" s="170">
        <f>P4938/'Projections+Sensitivity'!$B$75</f>
        <v>39.821097269415255</v>
      </c>
    </row>
    <row r="4939" spans="1:17">
      <c r="A4939" s="222">
        <v>-33758196.951730102</v>
      </c>
      <c r="B4939" s="223">
        <v>156386772.557616</v>
      </c>
      <c r="C4939" s="223">
        <v>776081847.12022603</v>
      </c>
      <c r="D4939" s="222">
        <v>354739689.38042498</v>
      </c>
      <c r="E4939" s="222">
        <v>251302323.57619601</v>
      </c>
      <c r="F4939" s="224">
        <f>E4939*(1+'Projections+Sensitivity'!$B$64)/('Projections+Sensitivity'!$B$63-'Projections+Sensitivity'!$B$64)</f>
        <v>2210981594.2993264</v>
      </c>
      <c r="G4939" s="170">
        <f>A4939/'Projections+Sensitivity'!B$67</f>
        <v>-29935564.982346959</v>
      </c>
      <c r="H4939" s="170">
        <f>B4939/'Projections+Sensitivity'!C$67</f>
        <v>122974892.04523341</v>
      </c>
      <c r="I4939" s="170">
        <f>C4939/'Projections+Sensitivity'!D$67</f>
        <v>541168082.86367321</v>
      </c>
      <c r="J4939" s="170">
        <f>D4939/'Projections+Sensitivity'!E$67</f>
        <v>219352529.77645886</v>
      </c>
      <c r="K4939" s="170">
        <f>E4939/'Projections+Sensitivity'!F$67</f>
        <v>137796309.62328601</v>
      </c>
      <c r="L4939" s="170">
        <f>F4939/'Projections+Sensitivity'!F$67</f>
        <v>1212344955.6847439</v>
      </c>
      <c r="M4939" s="170">
        <f t="shared" si="155"/>
        <v>2203701205.0110483</v>
      </c>
      <c r="N4939" s="171">
        <f>'Projections+Sensitivity'!$B$72</f>
        <v>418000000</v>
      </c>
      <c r="O4939" s="171">
        <f>'Projections+Sensitivity'!$B$73</f>
        <v>634000000</v>
      </c>
      <c r="P4939" s="170">
        <f t="shared" si="154"/>
        <v>1987701205.0110483</v>
      </c>
      <c r="Q4939" s="170">
        <f>P4939/'Projections+Sensitivity'!$B$75</f>
        <v>14.72371262971147</v>
      </c>
    </row>
    <row r="4940" spans="1:17">
      <c r="A4940" s="222">
        <v>246594738.52506101</v>
      </c>
      <c r="B4940" s="223">
        <v>496911389.59297198</v>
      </c>
      <c r="C4940" s="223">
        <v>-79985005.814646393</v>
      </c>
      <c r="D4940" s="222">
        <v>353033410.83118999</v>
      </c>
      <c r="E4940" s="222">
        <v>773913964.098436</v>
      </c>
      <c r="F4940" s="224">
        <f>E4940*(1+'Projections+Sensitivity'!$B$64)/('Projections+Sensitivity'!$B$63-'Projections+Sensitivity'!$B$64)</f>
        <v>6808968201.4979677</v>
      </c>
      <c r="G4940" s="170">
        <f>A4940/'Projections+Sensitivity'!B$67</f>
        <v>218671418.67727911</v>
      </c>
      <c r="H4940" s="170">
        <f>B4940/'Projections+Sensitivity'!C$67</f>
        <v>390746758.76906013</v>
      </c>
      <c r="I4940" s="170">
        <f>C4940/'Projections+Sensitivity'!D$67</f>
        <v>-55774184.662570044</v>
      </c>
      <c r="J4940" s="170">
        <f>D4940/'Projections+Sensitivity'!E$67</f>
        <v>218297456.07739887</v>
      </c>
      <c r="K4940" s="170">
        <f>E4940/'Projections+Sensitivity'!F$67</f>
        <v>424359340.1807853</v>
      </c>
      <c r="L4940" s="170">
        <f>F4940/'Projections+Sensitivity'!F$67</f>
        <v>3733553582.6203413</v>
      </c>
      <c r="M4940" s="170">
        <f t="shared" si="155"/>
        <v>4929854371.6622944</v>
      </c>
      <c r="N4940" s="171">
        <f>'Projections+Sensitivity'!$B$72</f>
        <v>418000000</v>
      </c>
      <c r="O4940" s="171">
        <f>'Projections+Sensitivity'!$B$73</f>
        <v>634000000</v>
      </c>
      <c r="P4940" s="170">
        <f t="shared" si="154"/>
        <v>4713854371.6622944</v>
      </c>
      <c r="Q4940" s="170">
        <f>P4940/'Projections+Sensitivity'!$B$75</f>
        <v>34.917439790091066</v>
      </c>
    </row>
    <row r="4941" spans="1:17">
      <c r="A4941" s="222">
        <v>746063997.32456505</v>
      </c>
      <c r="B4941" s="223">
        <v>585454760.62162006</v>
      </c>
      <c r="C4941" s="223">
        <v>338586968.60752898</v>
      </c>
      <c r="D4941" s="222">
        <v>-145589893.16918501</v>
      </c>
      <c r="E4941" s="222">
        <v>801470768.91886699</v>
      </c>
      <c r="F4941" s="224">
        <f>E4941*(1+'Projections+Sensitivity'!$B$64)/('Projections+Sensitivity'!$B$63-'Projections+Sensitivity'!$B$64)</f>
        <v>7051415574.7997036</v>
      </c>
      <c r="G4941" s="170">
        <f>A4941/'Projections+Sensitivity'!B$67</f>
        <v>661582942.50233757</v>
      </c>
      <c r="H4941" s="170">
        <f>B4941/'Projections+Sensitivity'!C$67</f>
        <v>460372925.45497638</v>
      </c>
      <c r="I4941" s="170">
        <f>C4941/'Projections+Sensitivity'!D$67</f>
        <v>236099402.87080809</v>
      </c>
      <c r="J4941" s="170">
        <f>D4941/'Projections+Sensitivity'!E$67</f>
        <v>-90025199.695930511</v>
      </c>
      <c r="K4941" s="170">
        <f>E4941/'Projections+Sensitivity'!F$67</f>
        <v>439469530.78796935</v>
      </c>
      <c r="L4941" s="170">
        <f>F4941/'Projections+Sensitivity'!F$67</f>
        <v>3866494467.7001758</v>
      </c>
      <c r="M4941" s="170">
        <f t="shared" si="155"/>
        <v>5573994069.6203365</v>
      </c>
      <c r="N4941" s="171">
        <f>'Projections+Sensitivity'!$B$72</f>
        <v>418000000</v>
      </c>
      <c r="O4941" s="171">
        <f>'Projections+Sensitivity'!$B$73</f>
        <v>634000000</v>
      </c>
      <c r="P4941" s="170">
        <f t="shared" si="154"/>
        <v>5357994069.6203365</v>
      </c>
      <c r="Q4941" s="170">
        <f>P4941/'Projections+Sensitivity'!$B$75</f>
        <v>39.688844960150639</v>
      </c>
    </row>
    <row r="4942" spans="1:17">
      <c r="A4942" s="222">
        <v>77309101.538064003</v>
      </c>
      <c r="B4942" s="223">
        <v>411353631.26068801</v>
      </c>
      <c r="C4942" s="223">
        <v>406048970.883044</v>
      </c>
      <c r="D4942" s="222">
        <v>527418914.78439802</v>
      </c>
      <c r="E4942" s="222">
        <v>901101393.06403995</v>
      </c>
      <c r="F4942" s="224">
        <f>E4942*(1+'Projections+Sensitivity'!$B$64)/('Projections+Sensitivity'!$B$63-'Projections+Sensitivity'!$B$64)</f>
        <v>7927975222.4734001</v>
      </c>
      <c r="G4942" s="170">
        <f>A4942/'Projections+Sensitivity'!B$67</f>
        <v>68554953.812512994</v>
      </c>
      <c r="H4942" s="170">
        <f>B4942/'Projections+Sensitivity'!C$67</f>
        <v>323468331.55637193</v>
      </c>
      <c r="I4942" s="170">
        <f>C4942/'Projections+Sensitivity'!D$67</f>
        <v>283141196.94582087</v>
      </c>
      <c r="J4942" s="170">
        <f>D4942/'Projections+Sensitivity'!E$67</f>
        <v>326128360.24064088</v>
      </c>
      <c r="K4942" s="170">
        <f>E4942/'Projections+Sensitivity'!F$67</f>
        <v>494099874.57986385</v>
      </c>
      <c r="L4942" s="170">
        <f>F4942/'Projections+Sensitivity'!F$67</f>
        <v>4347137395.6892605</v>
      </c>
      <c r="M4942" s="170">
        <f t="shared" si="155"/>
        <v>5842530112.8244705</v>
      </c>
      <c r="N4942" s="171">
        <f>'Projections+Sensitivity'!$B$72</f>
        <v>418000000</v>
      </c>
      <c r="O4942" s="171">
        <f>'Projections+Sensitivity'!$B$73</f>
        <v>634000000</v>
      </c>
      <c r="P4942" s="170">
        <f t="shared" si="154"/>
        <v>5626530112.8244705</v>
      </c>
      <c r="Q4942" s="170">
        <f>P4942/'Projections+Sensitivity'!$B$75</f>
        <v>41.678000835736817</v>
      </c>
    </row>
    <row r="4943" spans="1:17">
      <c r="A4943" s="222">
        <v>-378508777.015055</v>
      </c>
      <c r="B4943" s="223">
        <v>-220223677.341919</v>
      </c>
      <c r="C4943" s="223">
        <v>310111143.72948599</v>
      </c>
      <c r="D4943" s="222">
        <v>685949285.82452595</v>
      </c>
      <c r="E4943" s="222">
        <v>70544839.938833401</v>
      </c>
      <c r="F4943" s="224">
        <f>E4943*(1+'Projections+Sensitivity'!$B$64)/('Projections+Sensitivity'!$B$63-'Projections+Sensitivity'!$B$64)</f>
        <v>620660169.22545815</v>
      </c>
      <c r="G4943" s="170">
        <f>A4943/'Projections+Sensitivity'!B$67</f>
        <v>-335648082.95077348</v>
      </c>
      <c r="H4943" s="170">
        <f>B4943/'Projections+Sensitivity'!C$67</f>
        <v>-173173104.75826377</v>
      </c>
      <c r="I4943" s="170">
        <f>C4943/'Projections+Sensitivity'!D$67</f>
        <v>216242982.29558885</v>
      </c>
      <c r="J4943" s="170">
        <f>D4943/'Projections+Sensitivity'!E$67</f>
        <v>424155276.8080759</v>
      </c>
      <c r="K4943" s="170">
        <f>E4943/'Projections+Sensitivity'!F$67</f>
        <v>38681769.70353099</v>
      </c>
      <c r="L4943" s="170">
        <f>F4943/'Projections+Sensitivity'!F$67</f>
        <v>340325865.80322987</v>
      </c>
      <c r="M4943" s="170">
        <f t="shared" si="155"/>
        <v>510584706.90138841</v>
      </c>
      <c r="N4943" s="171">
        <f>'Projections+Sensitivity'!$B$72</f>
        <v>418000000</v>
      </c>
      <c r="O4943" s="171">
        <f>'Projections+Sensitivity'!$B$73</f>
        <v>634000000</v>
      </c>
      <c r="P4943" s="170">
        <f t="shared" si="154"/>
        <v>294584706.90138841</v>
      </c>
      <c r="Q4943" s="170">
        <f>P4943/'Projections+Sensitivity'!$B$75</f>
        <v>2.1821089400102847</v>
      </c>
    </row>
    <row r="4944" spans="1:17">
      <c r="A4944" s="222">
        <v>343200862.68865299</v>
      </c>
      <c r="B4944" s="223">
        <v>-60159604.103534102</v>
      </c>
      <c r="C4944" s="223">
        <v>-82598248.9834342</v>
      </c>
      <c r="D4944" s="222">
        <v>-402684015.184865</v>
      </c>
      <c r="E4944" s="222">
        <v>544980071.56760705</v>
      </c>
      <c r="F4944" s="224">
        <f>E4944*(1+'Projections+Sensitivity'!$B$64)/('Projections+Sensitivity'!$B$63-'Projections+Sensitivity'!$B$64)</f>
        <v>4794786177.6557159</v>
      </c>
      <c r="G4944" s="170">
        <f>A4944/'Projections+Sensitivity'!B$67</f>
        <v>304338283.87529361</v>
      </c>
      <c r="H4944" s="170">
        <f>B4944/'Projections+Sensitivity'!C$67</f>
        <v>-47306563.71459084</v>
      </c>
      <c r="I4944" s="170">
        <f>C4944/'Projections+Sensitivity'!D$67</f>
        <v>-57596420.037559308</v>
      </c>
      <c r="J4944" s="170">
        <f>D4944/'Projections+Sensitivity'!E$67</f>
        <v>-248998801.30586895</v>
      </c>
      <c r="K4944" s="170">
        <f>E4944/'Projections+Sensitivity'!F$67</f>
        <v>298828286.23142844</v>
      </c>
      <c r="L4944" s="170">
        <f>F4944/'Projections+Sensitivity'!F$67</f>
        <v>2629119505.5877414</v>
      </c>
      <c r="M4944" s="170">
        <f t="shared" si="155"/>
        <v>2878384290.6364441</v>
      </c>
      <c r="N4944" s="171">
        <f>'Projections+Sensitivity'!$B$72</f>
        <v>418000000</v>
      </c>
      <c r="O4944" s="171">
        <f>'Projections+Sensitivity'!$B$73</f>
        <v>634000000</v>
      </c>
      <c r="P4944" s="170">
        <f t="shared" si="154"/>
        <v>2662384290.6364441</v>
      </c>
      <c r="Q4944" s="170">
        <f>P4944/'Projections+Sensitivity'!$B$75</f>
        <v>19.721365115825513</v>
      </c>
    </row>
    <row r="4945" spans="1:17">
      <c r="A4945" s="222">
        <v>288083220.80473202</v>
      </c>
      <c r="B4945" s="223">
        <v>77727530.938316196</v>
      </c>
      <c r="C4945" s="223">
        <v>305568533.09992999</v>
      </c>
      <c r="D4945" s="222">
        <v>1096105524.26775</v>
      </c>
      <c r="E4945" s="222">
        <v>67490871.79084</v>
      </c>
      <c r="F4945" s="224">
        <f>E4945*(1+'Projections+Sensitivity'!$B$64)/('Projections+Sensitivity'!$B$63-'Projections+Sensitivity'!$B$64)</f>
        <v>593791068.81802607</v>
      </c>
      <c r="G4945" s="170">
        <f>A4945/'Projections+Sensitivity'!B$67</f>
        <v>255461924.96758592</v>
      </c>
      <c r="H4945" s="170">
        <f>B4945/'Projections+Sensitivity'!C$67</f>
        <v>61121120.218530118</v>
      </c>
      <c r="I4945" s="170">
        <f>C4945/'Projections+Sensitivity'!D$67</f>
        <v>213075383.54976723</v>
      </c>
      <c r="J4945" s="170">
        <f>D4945/'Projections+Sensitivity'!E$67</f>
        <v>677774511.4171319</v>
      </c>
      <c r="K4945" s="170">
        <f>E4945/'Projections+Sensitivity'!F$67</f>
        <v>37007190.915273368</v>
      </c>
      <c r="L4945" s="170">
        <f>F4945/'Projections+Sensitivity'!F$67</f>
        <v>325592763.35374504</v>
      </c>
      <c r="M4945" s="170">
        <f t="shared" si="155"/>
        <v>1570032894.4220335</v>
      </c>
      <c r="N4945" s="171">
        <f>'Projections+Sensitivity'!$B$72</f>
        <v>418000000</v>
      </c>
      <c r="O4945" s="171">
        <f>'Projections+Sensitivity'!$B$73</f>
        <v>634000000</v>
      </c>
      <c r="P4945" s="170">
        <f t="shared" si="154"/>
        <v>1354032894.4220335</v>
      </c>
      <c r="Q4945" s="170">
        <f>P4945/'Projections+Sensitivity'!$B$75</f>
        <v>10.029873292015063</v>
      </c>
    </row>
    <row r="4946" spans="1:17">
      <c r="A4946" s="222">
        <v>551313635.20987594</v>
      </c>
      <c r="B4946" s="223">
        <v>229925474.533427</v>
      </c>
      <c r="C4946" s="223">
        <v>313640180.58417702</v>
      </c>
      <c r="D4946" s="222">
        <v>156536439.12539899</v>
      </c>
      <c r="E4946" s="222">
        <v>1094860440.65727</v>
      </c>
      <c r="F4946" s="224">
        <f>E4946*(1+'Projections+Sensitivity'!$B$64)/('Projections+Sensitivity'!$B$63-'Projections+Sensitivity'!$B$64)</f>
        <v>9632685636.0550194</v>
      </c>
      <c r="G4946" s="170">
        <f>A4946/'Projections+Sensitivity'!B$67</f>
        <v>488885267.66040289</v>
      </c>
      <c r="H4946" s="170">
        <f>B4946/'Projections+Sensitivity'!C$67</f>
        <v>180802122.49907616</v>
      </c>
      <c r="I4946" s="170">
        <f>C4946/'Projections+Sensitivity'!D$67</f>
        <v>218703807.93671808</v>
      </c>
      <c r="J4946" s="170">
        <f>D4946/'Projections+Sensitivity'!E$67</f>
        <v>96793973.023785561</v>
      </c>
      <c r="K4946" s="170">
        <f>E4946/'Projections+Sensitivity'!F$67</f>
        <v>600343546.88070667</v>
      </c>
      <c r="L4946" s="170">
        <f>F4946/'Projections+Sensitivity'!F$67</f>
        <v>5281879266.0592299</v>
      </c>
      <c r="M4946" s="170">
        <f t="shared" si="155"/>
        <v>6867407984.0599194</v>
      </c>
      <c r="N4946" s="171">
        <f>'Projections+Sensitivity'!$B$72</f>
        <v>418000000</v>
      </c>
      <c r="O4946" s="171">
        <f>'Projections+Sensitivity'!$B$73</f>
        <v>634000000</v>
      </c>
      <c r="P4946" s="170">
        <f t="shared" si="154"/>
        <v>6651407984.0599194</v>
      </c>
      <c r="Q4946" s="170">
        <f>P4946/'Projections+Sensitivity'!$B$75</f>
        <v>49.26968877081422</v>
      </c>
    </row>
    <row r="4947" spans="1:17">
      <c r="A4947" s="222">
        <v>760698729.03150403</v>
      </c>
      <c r="B4947" s="223">
        <v>225223559.96554899</v>
      </c>
      <c r="C4947" s="223">
        <v>364220092.47462898</v>
      </c>
      <c r="D4947" s="222">
        <v>354613320.77287</v>
      </c>
      <c r="E4947" s="222">
        <v>1178326648.3560801</v>
      </c>
      <c r="F4947" s="224">
        <f>E4947*(1+'Projections+Sensitivity'!$B$64)/('Projections+Sensitivity'!$B$63-'Projections+Sensitivity'!$B$64)</f>
        <v>10367029220.077154</v>
      </c>
      <c r="G4947" s="170">
        <f>A4947/'Projections+Sensitivity'!B$67</f>
        <v>674560500.5940423</v>
      </c>
      <c r="H4947" s="170">
        <f>B4947/'Projections+Sensitivity'!C$67</f>
        <v>177104767.36517134</v>
      </c>
      <c r="I4947" s="170">
        <f>C4947/'Projections+Sensitivity'!D$67</f>
        <v>253973585.28138655</v>
      </c>
      <c r="J4947" s="170">
        <f>D4947/'Projections+Sensitivity'!E$67</f>
        <v>219274390.0176968</v>
      </c>
      <c r="K4947" s="170">
        <f>E4947/'Projections+Sensitivity'!F$67</f>
        <v>646110475.07888329</v>
      </c>
      <c r="L4947" s="170">
        <f>F4947/'Projections+Sensitivity'!F$67</f>
        <v>5684541025.9418697</v>
      </c>
      <c r="M4947" s="170">
        <f t="shared" si="155"/>
        <v>7655564744.2790499</v>
      </c>
      <c r="N4947" s="171">
        <f>'Projections+Sensitivity'!$B$72</f>
        <v>418000000</v>
      </c>
      <c r="O4947" s="171">
        <f>'Projections+Sensitivity'!$B$73</f>
        <v>634000000</v>
      </c>
      <c r="P4947" s="170">
        <f t="shared" si="154"/>
        <v>7439564744.2790499</v>
      </c>
      <c r="Q4947" s="170">
        <f>P4947/'Projections+Sensitivity'!$B$75</f>
        <v>55.10788699465963</v>
      </c>
    </row>
    <row r="4948" spans="1:17">
      <c r="A4948" s="222">
        <v>-24167927.8690769</v>
      </c>
      <c r="B4948" s="223">
        <v>17840412.310328599</v>
      </c>
      <c r="C4948" s="223">
        <v>1046651631.94592</v>
      </c>
      <c r="D4948" s="222">
        <v>219497945.91826099</v>
      </c>
      <c r="E4948" s="222">
        <v>1002023732.95968</v>
      </c>
      <c r="F4948" s="224">
        <f>E4948*(1+'Projections+Sensitivity'!$B$64)/('Projections+Sensitivity'!$B$63-'Projections+Sensitivity'!$B$64)</f>
        <v>8815899507.4043522</v>
      </c>
      <c r="G4948" s="170">
        <f>A4948/'Projections+Sensitivity'!B$67</f>
        <v>-21431256.421896886</v>
      </c>
      <c r="H4948" s="170">
        <f>B4948/'Projections+Sensitivity'!C$67</f>
        <v>14028825.724994279</v>
      </c>
      <c r="I4948" s="170">
        <f>C4948/'Projections+Sensitivity'!D$67</f>
        <v>729838559.1520772</v>
      </c>
      <c r="J4948" s="170">
        <f>D4948/'Projections+Sensitivity'!E$67</f>
        <v>135726086.36490434</v>
      </c>
      <c r="K4948" s="170">
        <f>E4948/'Projections+Sensitivity'!F$67</f>
        <v>549438503.36078525</v>
      </c>
      <c r="L4948" s="170">
        <f>F4948/'Projections+Sensitivity'!F$67</f>
        <v>4834011881.9543362</v>
      </c>
      <c r="M4948" s="170">
        <f t="shared" si="155"/>
        <v>6241612600.1352005</v>
      </c>
      <c r="N4948" s="171">
        <f>'Projections+Sensitivity'!$B$72</f>
        <v>418000000</v>
      </c>
      <c r="O4948" s="171">
        <f>'Projections+Sensitivity'!$B$73</f>
        <v>634000000</v>
      </c>
      <c r="P4948" s="170">
        <f t="shared" si="154"/>
        <v>6025612600.1352005</v>
      </c>
      <c r="Q4948" s="170">
        <f>P4948/'Projections+Sensitivity'!$B$75</f>
        <v>44.634167408408892</v>
      </c>
    </row>
    <row r="4949" spans="1:17">
      <c r="A4949" s="222">
        <v>310703299.44286299</v>
      </c>
      <c r="B4949" s="223">
        <v>572574419.71143901</v>
      </c>
      <c r="C4949" s="223">
        <v>431479769.001396</v>
      </c>
      <c r="D4949" s="222">
        <v>304096214.80046302</v>
      </c>
      <c r="E4949" s="222">
        <v>-25767751.355270699</v>
      </c>
      <c r="F4949" s="224">
        <f>E4949*(1+'Projections+Sensitivity'!$B$64)/('Projections+Sensitivity'!$B$63-'Projections+Sensitivity'!$B$64)</f>
        <v>-226707111.82545376</v>
      </c>
      <c r="G4949" s="170">
        <f>A4949/'Projections+Sensitivity'!B$67</f>
        <v>275520603.89957386</v>
      </c>
      <c r="H4949" s="170">
        <f>B4949/'Projections+Sensitivity'!C$67</f>
        <v>450244456.74224204</v>
      </c>
      <c r="I4949" s="170">
        <f>C4949/'Projections+Sensitivity'!D$67</f>
        <v>300874295.99261469</v>
      </c>
      <c r="J4949" s="170">
        <f>D4949/'Projections+Sensitivity'!E$67</f>
        <v>188037245.36273393</v>
      </c>
      <c r="K4949" s="170">
        <f>E4949/'Projections+Sensitivity'!F$67</f>
        <v>-14129201.009835232</v>
      </c>
      <c r="L4949" s="170">
        <f>F4949/'Projections+Sensitivity'!F$67</f>
        <v>-124310045.8855456</v>
      </c>
      <c r="M4949" s="170">
        <f t="shared" si="155"/>
        <v>1076237355.1017838</v>
      </c>
      <c r="N4949" s="171">
        <f>'Projections+Sensitivity'!$B$72</f>
        <v>418000000</v>
      </c>
      <c r="O4949" s="171">
        <f>'Projections+Sensitivity'!$B$73</f>
        <v>634000000</v>
      </c>
      <c r="P4949" s="170">
        <f t="shared" si="154"/>
        <v>860237355.10178375</v>
      </c>
      <c r="Q4949" s="170">
        <f>P4949/'Projections+Sensitivity'!$B$75</f>
        <v>6.3721285563095096</v>
      </c>
    </row>
    <row r="4950" spans="1:17">
      <c r="A4950" s="222">
        <v>402730597.60390103</v>
      </c>
      <c r="B4950" s="223">
        <v>577352839.99391603</v>
      </c>
      <c r="C4950" s="223">
        <v>494743646.75675797</v>
      </c>
      <c r="D4950" s="222">
        <v>1364998663.0919001</v>
      </c>
      <c r="E4950" s="222">
        <v>540235463.13333201</v>
      </c>
      <c r="F4950" s="224">
        <f>E4950*(1+'Projections+Sensitivity'!$B$64)/('Projections+Sensitivity'!$B$63-'Projections+Sensitivity'!$B$64)</f>
        <v>4753042664.2211542</v>
      </c>
      <c r="G4950" s="170">
        <f>A4950/'Projections+Sensitivity'!B$67</f>
        <v>357127129.51433671</v>
      </c>
      <c r="H4950" s="170">
        <f>B4950/'Projections+Sensitivity'!C$67</f>
        <v>454001972.21988815</v>
      </c>
      <c r="I4950" s="170">
        <f>C4950/'Projections+Sensitivity'!D$67</f>
        <v>344988704.24276322</v>
      </c>
      <c r="J4950" s="170">
        <f>D4950/'Projections+Sensitivity'!E$67</f>
        <v>844044009.88691497</v>
      </c>
      <c r="K4950" s="170">
        <f>E4950/'Projections+Sensitivity'!F$67</f>
        <v>296226680.62927258</v>
      </c>
      <c r="L4950" s="170">
        <f>F4950/'Projections+Sensitivity'!F$67</f>
        <v>2606230333.6129804</v>
      </c>
      <c r="M4950" s="170">
        <f t="shared" si="155"/>
        <v>4902618830.1061554</v>
      </c>
      <c r="N4950" s="171">
        <f>'Projections+Sensitivity'!$B$72</f>
        <v>418000000</v>
      </c>
      <c r="O4950" s="171">
        <f>'Projections+Sensitivity'!$B$73</f>
        <v>634000000</v>
      </c>
      <c r="P4950" s="170">
        <f t="shared" si="154"/>
        <v>4686618830.1061554</v>
      </c>
      <c r="Q4950" s="170">
        <f>P4950/'Projections+Sensitivity'!$B$75</f>
        <v>34.715695037823373</v>
      </c>
    </row>
    <row r="4951" spans="1:17">
      <c r="A4951" s="222">
        <v>183364860.78794</v>
      </c>
      <c r="B4951" s="223">
        <v>-11614192.921938499</v>
      </c>
      <c r="C4951" s="223">
        <v>840037436.449386</v>
      </c>
      <c r="D4951" s="222">
        <v>420728865.598553</v>
      </c>
      <c r="E4951" s="222">
        <v>537079505.81381094</v>
      </c>
      <c r="F4951" s="224">
        <f>E4951*(1+'Projections+Sensitivity'!$B$64)/('Projections+Sensitivity'!$B$63-'Projections+Sensitivity'!$B$64)</f>
        <v>4725276253.4432631</v>
      </c>
      <c r="G4951" s="170">
        <f>A4951/'Projections+Sensitivity'!B$67</f>
        <v>162601418.35907692</v>
      </c>
      <c r="H4951" s="170">
        <f>B4951/'Projections+Sensitivity'!C$67</f>
        <v>-9132831.999852825</v>
      </c>
      <c r="I4951" s="170">
        <f>C4951/'Projections+Sensitivity'!D$67</f>
        <v>585764827.12989509</v>
      </c>
      <c r="J4951" s="170">
        <f>D4951/'Projections+Sensitivity'!E$67</f>
        <v>260156796.04447138</v>
      </c>
      <c r="K4951" s="170">
        <f>E4951/'Projections+Sensitivity'!F$67</f>
        <v>294496178.23769104</v>
      </c>
      <c r="L4951" s="170">
        <f>F4951/'Projections+Sensitivity'!F$67</f>
        <v>2591005210.0159135</v>
      </c>
      <c r="M4951" s="170">
        <f t="shared" si="155"/>
        <v>3884891597.7871952</v>
      </c>
      <c r="N4951" s="171">
        <f>'Projections+Sensitivity'!$B$72</f>
        <v>418000000</v>
      </c>
      <c r="O4951" s="171">
        <f>'Projections+Sensitivity'!$B$73</f>
        <v>634000000</v>
      </c>
      <c r="P4951" s="170">
        <f t="shared" si="154"/>
        <v>3668891597.7871952</v>
      </c>
      <c r="Q4951" s="170">
        <f>P4951/'Projections+Sensitivity'!$B$75</f>
        <v>27.176974798423668</v>
      </c>
    </row>
    <row r="4952" spans="1:17">
      <c r="A4952" s="222">
        <v>481056678.93697602</v>
      </c>
      <c r="B4952" s="223">
        <v>907142523.24851298</v>
      </c>
      <c r="C4952" s="223">
        <v>561399664.57810295</v>
      </c>
      <c r="D4952" s="222">
        <v>854168030.96771896</v>
      </c>
      <c r="E4952" s="222">
        <v>1009488823.09667</v>
      </c>
      <c r="F4952" s="224">
        <f>E4952*(1+'Projections+Sensitivity'!$B$64)/('Projections+Sensitivity'!$B$63-'Projections+Sensitivity'!$B$64)</f>
        <v>8881578075.9817982</v>
      </c>
      <c r="G4952" s="170">
        <f>A4952/'Projections+Sensitivity'!B$67</f>
        <v>426583904.7358194</v>
      </c>
      <c r="H4952" s="170">
        <f>B4952/'Projections+Sensitivity'!C$67</f>
        <v>713332413.23224556</v>
      </c>
      <c r="I4952" s="170">
        <f>C4952/'Projections+Sensitivity'!D$67</f>
        <v>391468478.90771043</v>
      </c>
      <c r="J4952" s="170">
        <f>D4952/'Projections+Sensitivity'!E$67</f>
        <v>528172978.82339752</v>
      </c>
      <c r="K4952" s="170">
        <f>E4952/'Projections+Sensitivity'!F$67</f>
        <v>553531827.51809466</v>
      </c>
      <c r="L4952" s="170">
        <f>F4952/'Projections+Sensitivity'!F$67</f>
        <v>4870025334.7649622</v>
      </c>
      <c r="M4952" s="170">
        <f t="shared" si="155"/>
        <v>7483114937.9822292</v>
      </c>
      <c r="N4952" s="171">
        <f>'Projections+Sensitivity'!$B$72</f>
        <v>418000000</v>
      </c>
      <c r="O4952" s="171">
        <f>'Projections+Sensitivity'!$B$73</f>
        <v>634000000</v>
      </c>
      <c r="P4952" s="170">
        <f t="shared" si="154"/>
        <v>7267114937.9822292</v>
      </c>
      <c r="Q4952" s="170">
        <f>P4952/'Projections+Sensitivity'!$B$75</f>
        <v>53.830481022090588</v>
      </c>
    </row>
    <row r="4953" spans="1:17">
      <c r="A4953" s="222">
        <v>3719140.1104074102</v>
      </c>
      <c r="B4953" s="223">
        <v>756480655.25689006</v>
      </c>
      <c r="C4953" s="223">
        <v>-302714538.51380998</v>
      </c>
      <c r="D4953" s="222">
        <v>855282986.915434</v>
      </c>
      <c r="E4953" s="222">
        <v>502766178.61728501</v>
      </c>
      <c r="F4953" s="224">
        <f>E4953*(1+'Projections+Sensitivity'!$B$64)/('Projections+Sensitivity'!$B$63-'Projections+Sensitivity'!$B$64)</f>
        <v>4423384357.6936941</v>
      </c>
      <c r="G4953" s="170">
        <f>A4953/'Projections+Sensitivity'!B$67</f>
        <v>3298000.7970434036</v>
      </c>
      <c r="H4953" s="170">
        <f>B4953/'Projections+Sensitivity'!C$67</f>
        <v>594859305.50967848</v>
      </c>
      <c r="I4953" s="170">
        <f>C4953/'Projections+Sensitivity'!D$67</f>
        <v>-211085270.28477469</v>
      </c>
      <c r="J4953" s="170">
        <f>D4953/'Projections+Sensitivity'!E$67</f>
        <v>528862409.45391917</v>
      </c>
      <c r="K4953" s="170">
        <f>E4953/'Projections+Sensitivity'!F$67</f>
        <v>275681191.60608524</v>
      </c>
      <c r="L4953" s="170">
        <f>F4953/'Projections+Sensitivity'!F$67</f>
        <v>2425469179.3597736</v>
      </c>
      <c r="M4953" s="170">
        <f t="shared" si="155"/>
        <v>3617084816.4417253</v>
      </c>
      <c r="N4953" s="171">
        <f>'Projections+Sensitivity'!$B$72</f>
        <v>418000000</v>
      </c>
      <c r="O4953" s="171">
        <f>'Projections+Sensitivity'!$B$73</f>
        <v>634000000</v>
      </c>
      <c r="P4953" s="170">
        <f t="shared" si="154"/>
        <v>3401084816.4417253</v>
      </c>
      <c r="Q4953" s="170">
        <f>P4953/'Projections+Sensitivity'!$B$75</f>
        <v>25.193220862531298</v>
      </c>
    </row>
    <row r="4954" spans="1:17">
      <c r="A4954" s="222">
        <v>685939317.471784</v>
      </c>
      <c r="B4954" s="223">
        <v>887594963.66576898</v>
      </c>
      <c r="C4954" s="223">
        <v>211156637.19370601</v>
      </c>
      <c r="D4954" s="222">
        <v>294507248.642097</v>
      </c>
      <c r="E4954" s="222">
        <v>7844685.7989004804</v>
      </c>
      <c r="F4954" s="224">
        <f>E4954*(1+'Projections+Sensitivity'!$B$64)/('Projections+Sensitivity'!$B$63-'Projections+Sensitivity'!$B$64)</f>
        <v>69018287.087868303</v>
      </c>
      <c r="G4954" s="170">
        <f>A4954/'Projections+Sensitivity'!B$67</f>
        <v>608266520.9129585</v>
      </c>
      <c r="H4954" s="170">
        <f>B4954/'Projections+Sensitivity'!C$67</f>
        <v>697961170.5745579</v>
      </c>
      <c r="I4954" s="170">
        <f>C4954/'Projections+Sensitivity'!D$67</f>
        <v>147241212.97010034</v>
      </c>
      <c r="J4954" s="170">
        <f>D4954/'Projections+Sensitivity'!E$67</f>
        <v>182107928.60527694</v>
      </c>
      <c r="K4954" s="170">
        <f>E4954/'Projections+Sensitivity'!F$67</f>
        <v>4301467.4033243898</v>
      </c>
      <c r="L4954" s="170">
        <f>F4954/'Projections+Sensitivity'!F$67</f>
        <v>37844716.761423528</v>
      </c>
      <c r="M4954" s="170">
        <f t="shared" si="155"/>
        <v>1677723017.2276418</v>
      </c>
      <c r="N4954" s="171">
        <f>'Projections+Sensitivity'!$B$72</f>
        <v>418000000</v>
      </c>
      <c r="O4954" s="171">
        <f>'Projections+Sensitivity'!$B$73</f>
        <v>634000000</v>
      </c>
      <c r="P4954" s="170">
        <f t="shared" si="154"/>
        <v>1461723017.2276418</v>
      </c>
      <c r="Q4954" s="170">
        <f>P4954/'Projections+Sensitivity'!$B$75</f>
        <v>10.827577905389939</v>
      </c>
    </row>
    <row r="4955" spans="1:17">
      <c r="A4955" s="222">
        <v>148817409.734027</v>
      </c>
      <c r="B4955" s="223">
        <v>787938286.28382897</v>
      </c>
      <c r="C4955" s="223">
        <v>600800071.28464305</v>
      </c>
      <c r="D4955" s="222">
        <v>799755305.67825198</v>
      </c>
      <c r="E4955" s="222">
        <v>400450060.57450098</v>
      </c>
      <c r="F4955" s="224">
        <f>E4955*(1+'Projections+Sensitivity'!$B$64)/('Projections+Sensitivity'!$B$63-'Projections+Sensitivity'!$B$64)</f>
        <v>3523197480.8932414</v>
      </c>
      <c r="G4955" s="170">
        <f>A4955/'Projections+Sensitivity'!B$67</f>
        <v>131965970.98972738</v>
      </c>
      <c r="H4955" s="170">
        <f>B4955/'Projections+Sensitivity'!C$67</f>
        <v>619596044.53350711</v>
      </c>
      <c r="I4955" s="170">
        <f>C4955/'Projections+Sensitivity'!D$67</f>
        <v>418942697.81973219</v>
      </c>
      <c r="J4955" s="170">
        <f>D4955/'Projections+Sensitivity'!E$67</f>
        <v>494526986.27849138</v>
      </c>
      <c r="K4955" s="170">
        <f>E4955/'Projections+Sensitivity'!F$67</f>
        <v>219578314.08135223</v>
      </c>
      <c r="L4955" s="170">
        <f>F4955/'Projections+Sensitivity'!F$67</f>
        <v>1931870760.4147782</v>
      </c>
      <c r="M4955" s="170">
        <f t="shared" si="155"/>
        <v>3816480774.1175885</v>
      </c>
      <c r="N4955" s="171">
        <f>'Projections+Sensitivity'!$B$72</f>
        <v>418000000</v>
      </c>
      <c r="O4955" s="171">
        <f>'Projections+Sensitivity'!$B$73</f>
        <v>634000000</v>
      </c>
      <c r="P4955" s="170">
        <f t="shared" si="154"/>
        <v>3600480774.1175885</v>
      </c>
      <c r="Q4955" s="170">
        <f>P4955/'Projections+Sensitivity'!$B$75</f>
        <v>26.670227956426583</v>
      </c>
    </row>
    <row r="4956" spans="1:17">
      <c r="A4956" s="222">
        <v>269135296.08307201</v>
      </c>
      <c r="B4956" s="223">
        <v>512551012.52956599</v>
      </c>
      <c r="C4956" s="223">
        <v>384668977.58651</v>
      </c>
      <c r="D4956" s="222">
        <v>640236156.75858998</v>
      </c>
      <c r="E4956" s="222">
        <v>817574848.09278297</v>
      </c>
      <c r="F4956" s="224">
        <f>E4956*(1+'Projections+Sensitivity'!$B$64)/('Projections+Sensitivity'!$B$63-'Projections+Sensitivity'!$B$64)</f>
        <v>7193100785.4255886</v>
      </c>
      <c r="G4956" s="170">
        <f>A4956/'Projections+Sensitivity'!B$67</f>
        <v>238659581.1517441</v>
      </c>
      <c r="H4956" s="170">
        <f>B4956/'Projections+Sensitivity'!C$67</f>
        <v>403044991.61063391</v>
      </c>
      <c r="I4956" s="170">
        <f>C4956/'Projections+Sensitivity'!D$67</f>
        <v>268232756.51926482</v>
      </c>
      <c r="J4956" s="170">
        <f>D4956/'Projections+Sensitivity'!E$67</f>
        <v>395888661.01968157</v>
      </c>
      <c r="K4956" s="170">
        <f>E4956/'Projections+Sensitivity'!F$67</f>
        <v>448299861.71554637</v>
      </c>
      <c r="L4956" s="170">
        <f>F4956/'Projections+Sensitivity'!F$67</f>
        <v>3944184553.7869654</v>
      </c>
      <c r="M4956" s="170">
        <f t="shared" si="155"/>
        <v>5698310405.8038359</v>
      </c>
      <c r="N4956" s="171">
        <f>'Projections+Sensitivity'!$B$72</f>
        <v>418000000</v>
      </c>
      <c r="O4956" s="171">
        <f>'Projections+Sensitivity'!$B$73</f>
        <v>634000000</v>
      </c>
      <c r="P4956" s="170">
        <f t="shared" si="154"/>
        <v>5482310405.8038359</v>
      </c>
      <c r="Q4956" s="170">
        <f>P4956/'Projections+Sensitivity'!$B$75</f>
        <v>40.609706709658042</v>
      </c>
    </row>
    <row r="4957" spans="1:17">
      <c r="A4957" s="222">
        <v>164306640.196181</v>
      </c>
      <c r="B4957" s="223">
        <v>-151468173.98551899</v>
      </c>
      <c r="C4957" s="223">
        <v>471302284.46544099</v>
      </c>
      <c r="D4957" s="222">
        <v>755653577.78665996</v>
      </c>
      <c r="E4957" s="222">
        <v>933425354.47613895</v>
      </c>
      <c r="F4957" s="224">
        <f>E4957*(1+'Projections+Sensitivity'!$B$64)/('Projections+Sensitivity'!$B$63-'Projections+Sensitivity'!$B$64)</f>
        <v>8212364490.0295486</v>
      </c>
      <c r="G4957" s="170">
        <f>A4957/'Projections+Sensitivity'!B$67</f>
        <v>145701268.09962222</v>
      </c>
      <c r="H4957" s="170">
        <f>B4957/'Projections+Sensitivity'!C$67</f>
        <v>-119107147.23200361</v>
      </c>
      <c r="I4957" s="170">
        <f>C4957/'Projections+Sensitivity'!D$67</f>
        <v>328642854.71931779</v>
      </c>
      <c r="J4957" s="170">
        <f>D4957/'Projections+Sensitivity'!E$67</f>
        <v>467256776.96689826</v>
      </c>
      <c r="K4957" s="170">
        <f>E4957/'Projections+Sensitivity'!F$67</f>
        <v>511824034.59401602</v>
      </c>
      <c r="L4957" s="170">
        <f>F4957/'Projections+Sensitivity'!F$67</f>
        <v>4503076230.6671419</v>
      </c>
      <c r="M4957" s="170">
        <f t="shared" si="155"/>
        <v>5837394017.8149929</v>
      </c>
      <c r="N4957" s="171">
        <f>'Projections+Sensitivity'!$B$72</f>
        <v>418000000</v>
      </c>
      <c r="O4957" s="171">
        <f>'Projections+Sensitivity'!$B$73</f>
        <v>634000000</v>
      </c>
      <c r="P4957" s="170">
        <f t="shared" si="154"/>
        <v>5621394017.8149929</v>
      </c>
      <c r="Q4957" s="170">
        <f>P4957/'Projections+Sensitivity'!$B$75</f>
        <v>41.639955687518466</v>
      </c>
    </row>
    <row r="4958" spans="1:17">
      <c r="A4958" s="222">
        <v>-25415286.473805401</v>
      </c>
      <c r="B4958" s="223">
        <v>1088467846.62446</v>
      </c>
      <c r="C4958" s="223">
        <v>271297402.12741703</v>
      </c>
      <c r="D4958" s="222">
        <v>657677582.88764095</v>
      </c>
      <c r="E4958" s="222">
        <v>-103733722.000614</v>
      </c>
      <c r="F4958" s="224">
        <f>E4958*(1+'Projections+Sensitivity'!$B$64)/('Projections+Sensitivity'!$B$63-'Projections+Sensitivity'!$B$64)</f>
        <v>-912659090.40423048</v>
      </c>
      <c r="G4958" s="170">
        <f>A4958/'Projections+Sensitivity'!B$67</f>
        <v>-22537369.542260855</v>
      </c>
      <c r="H4958" s="170">
        <f>B4958/'Projections+Sensitivity'!C$67</f>
        <v>855917759.18283689</v>
      </c>
      <c r="I4958" s="170">
        <f>C4958/'Projections+Sensitivity'!D$67</f>
        <v>189177849.65590772</v>
      </c>
      <c r="J4958" s="170">
        <f>D4958/'Projections+Sensitivity'!E$67</f>
        <v>406673529.63981986</v>
      </c>
      <c r="K4958" s="170">
        <f>E4958/'Projections+Sensitivity'!F$67</f>
        <v>-56880190.647494912</v>
      </c>
      <c r="L4958" s="170">
        <f>F4958/'Projections+Sensitivity'!F$67</f>
        <v>-500437293.26568127</v>
      </c>
      <c r="M4958" s="170">
        <f t="shared" si="155"/>
        <v>871914285.02312756</v>
      </c>
      <c r="N4958" s="171">
        <f>'Projections+Sensitivity'!$B$72</f>
        <v>418000000</v>
      </c>
      <c r="O4958" s="171">
        <f>'Projections+Sensitivity'!$B$73</f>
        <v>634000000</v>
      </c>
      <c r="P4958" s="170">
        <f t="shared" si="154"/>
        <v>655914285.02312756</v>
      </c>
      <c r="Q4958" s="170">
        <f>P4958/'Projections+Sensitivity'!$B$75</f>
        <v>4.8586243335046486</v>
      </c>
    </row>
    <row r="4959" spans="1:17">
      <c r="A4959" s="222">
        <v>238290022.60063899</v>
      </c>
      <c r="B4959" s="223">
        <v>691823267.26623595</v>
      </c>
      <c r="C4959" s="223">
        <v>879664435.03849697</v>
      </c>
      <c r="D4959" s="222">
        <v>582788073.50246501</v>
      </c>
      <c r="E4959" s="222">
        <v>772476618.96303999</v>
      </c>
      <c r="F4959" s="224">
        <f>E4959*(1+'Projections+Sensitivity'!$B$64)/('Projections+Sensitivity'!$B$63-'Projections+Sensitivity'!$B$64)</f>
        <v>6796322303.1481552</v>
      </c>
      <c r="G4959" s="170">
        <f>A4959/'Projections+Sensitivity'!B$67</f>
        <v>211307092.80493048</v>
      </c>
      <c r="H4959" s="170">
        <f>B4959/'Projections+Sensitivity'!C$67</f>
        <v>544015905.02228701</v>
      </c>
      <c r="I4959" s="170">
        <f>C4959/'Projections+Sensitivity'!D$67</f>
        <v>613397050.37501442</v>
      </c>
      <c r="J4959" s="170">
        <f>D4959/'Projections+Sensitivity'!E$67</f>
        <v>360365761.35472232</v>
      </c>
      <c r="K4959" s="170">
        <f>E4959/'Projections+Sensitivity'!F$67</f>
        <v>423571202.40118176</v>
      </c>
      <c r="L4959" s="170">
        <f>F4959/'Projections+Sensitivity'!F$67</f>
        <v>3726619471.9456863</v>
      </c>
      <c r="M4959" s="170">
        <f t="shared" si="155"/>
        <v>5879276483.9038219</v>
      </c>
      <c r="N4959" s="171">
        <f>'Projections+Sensitivity'!$B$72</f>
        <v>418000000</v>
      </c>
      <c r="O4959" s="171">
        <f>'Projections+Sensitivity'!$B$73</f>
        <v>634000000</v>
      </c>
      <c r="P4959" s="170">
        <f t="shared" si="154"/>
        <v>5663276483.9038219</v>
      </c>
      <c r="Q4959" s="170">
        <f>P4959/'Projections+Sensitivity'!$B$75</f>
        <v>41.950196177065351</v>
      </c>
    </row>
    <row r="4960" spans="1:17">
      <c r="A4960" s="222">
        <v>-18434660.951357301</v>
      </c>
      <c r="B4960" s="223">
        <v>-12344818.9924597</v>
      </c>
      <c r="C4960" s="223">
        <v>668077124.54990804</v>
      </c>
      <c r="D4960" s="222">
        <v>594604887.44461501</v>
      </c>
      <c r="E4960" s="222">
        <v>756657746.83370602</v>
      </c>
      <c r="F4960" s="224">
        <f>E4960*(1+'Projections+Sensitivity'!$B$64)/('Projections+Sensitivity'!$B$63-'Projections+Sensitivity'!$B$64)</f>
        <v>6657146371.0564356</v>
      </c>
      <c r="G4960" s="170">
        <f>A4960/'Projections+Sensitivity'!B$67</f>
        <v>-16347199.811233051</v>
      </c>
      <c r="H4960" s="170">
        <f>B4960/'Projections+Sensitivity'!C$67</f>
        <v>-9707360.5272874311</v>
      </c>
      <c r="I4960" s="170">
        <f>C4960/'Projections+Sensitivity'!D$67</f>
        <v>465855525.46977842</v>
      </c>
      <c r="J4960" s="170">
        <f>D4960/'Projections+Sensitivity'!E$67</f>
        <v>367672663.03419185</v>
      </c>
      <c r="K4960" s="170">
        <f>E4960/'Projections+Sensitivity'!F$67</f>
        <v>414897258.71930432</v>
      </c>
      <c r="L4960" s="170">
        <f>F4960/'Projections+Sensitivity'!F$67</f>
        <v>3650305295.6272759</v>
      </c>
      <c r="M4960" s="170">
        <f t="shared" si="155"/>
        <v>4872676182.5120296</v>
      </c>
      <c r="N4960" s="171">
        <f>'Projections+Sensitivity'!$B$72</f>
        <v>418000000</v>
      </c>
      <c r="O4960" s="171">
        <f>'Projections+Sensitivity'!$B$73</f>
        <v>634000000</v>
      </c>
      <c r="P4960" s="170">
        <f t="shared" si="154"/>
        <v>4656676182.5120296</v>
      </c>
      <c r="Q4960" s="170">
        <f>P4960/'Projections+Sensitivity'!$B$75</f>
        <v>34.493897648237258</v>
      </c>
    </row>
    <row r="4961" spans="1:17">
      <c r="A4961" s="222">
        <v>696920640.86232901</v>
      </c>
      <c r="B4961" s="223">
        <v>818186093.67399001</v>
      </c>
      <c r="C4961" s="223">
        <v>437046897.62494498</v>
      </c>
      <c r="D4961" s="222">
        <v>-20681521.4833779</v>
      </c>
      <c r="E4961" s="222">
        <v>712113891.07987106</v>
      </c>
      <c r="F4961" s="224">
        <f>E4961*(1+'Projections+Sensitivity'!$B$64)/('Projections+Sensitivity'!$B$63-'Projections+Sensitivity'!$B$64)</f>
        <v>6265245318.1360397</v>
      </c>
      <c r="G4961" s="170">
        <f>A4961/'Projections+Sensitivity'!B$67</f>
        <v>618004366.81805444</v>
      </c>
      <c r="H4961" s="170">
        <f>B4961/'Projections+Sensitivity'!C$67</f>
        <v>643381437.55349314</v>
      </c>
      <c r="I4961" s="170">
        <f>C4961/'Projections+Sensitivity'!D$67</f>
        <v>304756299.33471161</v>
      </c>
      <c r="J4961" s="170">
        <f>D4961/'Projections+Sensitivity'!E$67</f>
        <v>-12788374.666867645</v>
      </c>
      <c r="K4961" s="170">
        <f>E4961/'Projections+Sensitivity'!F$67</f>
        <v>390472578.31077093</v>
      </c>
      <c r="L4961" s="170">
        <f>F4961/'Projections+Sensitivity'!F$67</f>
        <v>3435414648.9296265</v>
      </c>
      <c r="M4961" s="170">
        <f t="shared" si="155"/>
        <v>5379240956.279789</v>
      </c>
      <c r="N4961" s="171">
        <f>'Projections+Sensitivity'!$B$72</f>
        <v>418000000</v>
      </c>
      <c r="O4961" s="171">
        <f>'Projections+Sensitivity'!$B$73</f>
        <v>634000000</v>
      </c>
      <c r="P4961" s="170">
        <f t="shared" si="154"/>
        <v>5163240956.279789</v>
      </c>
      <c r="Q4961" s="170">
        <f>P4961/'Projections+Sensitivity'!$B$75</f>
        <v>38.246229305776211</v>
      </c>
    </row>
    <row r="4962" spans="1:17">
      <c r="A4962" s="222">
        <v>588442340.30139399</v>
      </c>
      <c r="B4962" s="223">
        <v>-443313051.58517802</v>
      </c>
      <c r="C4962" s="223">
        <v>409635350.60286301</v>
      </c>
      <c r="D4962" s="222">
        <v>455929364.32872599</v>
      </c>
      <c r="E4962" s="222">
        <v>752610474.40551698</v>
      </c>
      <c r="F4962" s="224">
        <f>E4962*(1+'Projections+Sensitivity'!$B$64)/('Projections+Sensitivity'!$B$63-'Projections+Sensitivity'!$B$64)</f>
        <v>6621538085.7111244</v>
      </c>
      <c r="G4962" s="170">
        <f>A4962/'Projections+Sensitivity'!B$67</f>
        <v>521809679.04311955</v>
      </c>
      <c r="H4962" s="170">
        <f>B4962/'Projections+Sensitivity'!C$67</f>
        <v>-348599653.08667868</v>
      </c>
      <c r="I4962" s="170">
        <f>C4962/'Projections+Sensitivity'!D$67</f>
        <v>285642008.22571021</v>
      </c>
      <c r="J4962" s="170">
        <f>D4962/'Projections+Sensitivity'!E$67</f>
        <v>281922949.30277252</v>
      </c>
      <c r="K4962" s="170">
        <f>E4962/'Projections+Sensitivity'!F$67</f>
        <v>412678022.55503768</v>
      </c>
      <c r="L4962" s="170">
        <f>F4962/'Projections+Sensitivity'!F$67</f>
        <v>3630780246.1061597</v>
      </c>
      <c r="M4962" s="170">
        <f t="shared" si="155"/>
        <v>4784233252.146121</v>
      </c>
      <c r="N4962" s="171">
        <f>'Projections+Sensitivity'!$B$72</f>
        <v>418000000</v>
      </c>
      <c r="O4962" s="171">
        <f>'Projections+Sensitivity'!$B$73</f>
        <v>634000000</v>
      </c>
      <c r="P4962" s="170">
        <f t="shared" si="154"/>
        <v>4568233252.146121</v>
      </c>
      <c r="Q4962" s="170">
        <f>P4962/'Projections+Sensitivity'!$B$75</f>
        <v>33.838764830712009</v>
      </c>
    </row>
    <row r="4963" spans="1:17">
      <c r="A4963" s="222">
        <v>-42107619.684024498</v>
      </c>
      <c r="B4963" s="223">
        <v>206423872.52353999</v>
      </c>
      <c r="C4963" s="223">
        <v>710268420.086133</v>
      </c>
      <c r="D4963" s="222">
        <v>436103797.11719501</v>
      </c>
      <c r="E4963" s="222">
        <v>1168552661.2557499</v>
      </c>
      <c r="F4963" s="224">
        <f>E4963*(1+'Projections+Sensitivity'!$B$64)/('Projections+Sensitivity'!$B$63-'Projections+Sensitivity'!$B$64)</f>
        <v>10281036757.794182</v>
      </c>
      <c r="G4963" s="170">
        <f>A4963/'Projections+Sensitivity'!B$67</f>
        <v>-37339535.257331513</v>
      </c>
      <c r="H4963" s="170">
        <f>B4963/'Projections+Sensitivity'!C$67</f>
        <v>162321614.69915259</v>
      </c>
      <c r="I4963" s="170">
        <f>C4963/'Projections+Sensitivity'!D$67</f>
        <v>495275853.49780458</v>
      </c>
      <c r="J4963" s="170">
        <f>D4963/'Projections+Sensitivity'!E$67</f>
        <v>269663852.13296342</v>
      </c>
      <c r="K4963" s="170">
        <f>E4963/'Projections+Sensitivity'!F$67</f>
        <v>640751116.14592576</v>
      </c>
      <c r="L4963" s="170">
        <f>F4963/'Projections+Sensitivity'!F$67</f>
        <v>5637388879.517643</v>
      </c>
      <c r="M4963" s="170">
        <f t="shared" si="155"/>
        <v>7168061780.7361584</v>
      </c>
      <c r="N4963" s="171">
        <f>'Projections+Sensitivity'!$B$72</f>
        <v>418000000</v>
      </c>
      <c r="O4963" s="171">
        <f>'Projections+Sensitivity'!$B$73</f>
        <v>634000000</v>
      </c>
      <c r="P4963" s="170">
        <f t="shared" si="154"/>
        <v>6952061780.7361584</v>
      </c>
      <c r="Q4963" s="170">
        <f>P4963/'Projections+Sensitivity'!$B$75</f>
        <v>51.496753931378954</v>
      </c>
    </row>
    <row r="4964" spans="1:17">
      <c r="A4964" s="222">
        <v>74241220.153822899</v>
      </c>
      <c r="B4964" s="223">
        <v>738645558.89653897</v>
      </c>
      <c r="C4964" s="223">
        <v>573129540.82598603</v>
      </c>
      <c r="D4964" s="222">
        <v>648175984.42888105</v>
      </c>
      <c r="E4964" s="222">
        <v>195358153.18658</v>
      </c>
      <c r="F4964" s="224">
        <f>E4964*(1+'Projections+Sensitivity'!$B$64)/('Projections+Sensitivity'!$B$63-'Projections+Sensitivity'!$B$64)</f>
        <v>1718779495.7290657</v>
      </c>
      <c r="G4964" s="170">
        <f>A4964/'Projections+Sensitivity'!B$67</f>
        <v>65834466.024986908</v>
      </c>
      <c r="H4964" s="170">
        <f>B4964/'Projections+Sensitivity'!C$67</f>
        <v>580834659.98716486</v>
      </c>
      <c r="I4964" s="170">
        <f>C4964/'Projections+Sensitivity'!D$67</f>
        <v>399647815.48780137</v>
      </c>
      <c r="J4964" s="170">
        <f>D4964/'Projections+Sensitivity'!E$67</f>
        <v>400798236.51293784</v>
      </c>
      <c r="K4964" s="170">
        <f>E4964/'Projections+Sensitivity'!F$67</f>
        <v>107120508.00345729</v>
      </c>
      <c r="L4964" s="170">
        <f>F4964/'Projections+Sensitivity'!F$67</f>
        <v>942456353.75443041</v>
      </c>
      <c r="M4964" s="170">
        <f t="shared" si="155"/>
        <v>2496692039.7707787</v>
      </c>
      <c r="N4964" s="171">
        <f>'Projections+Sensitivity'!$B$72</f>
        <v>418000000</v>
      </c>
      <c r="O4964" s="171">
        <f>'Projections+Sensitivity'!$B$73</f>
        <v>634000000</v>
      </c>
      <c r="P4964" s="170">
        <f t="shared" si="154"/>
        <v>2280692039.7707787</v>
      </c>
      <c r="Q4964" s="170">
        <f>P4964/'Projections+Sensitivity'!$B$75</f>
        <v>16.894015109413175</v>
      </c>
    </row>
    <row r="4965" spans="1:17">
      <c r="A4965" s="222">
        <v>780404569.03777695</v>
      </c>
      <c r="B4965" s="223">
        <v>518341270.22320902</v>
      </c>
      <c r="C4965" s="223">
        <v>477951648.62898999</v>
      </c>
      <c r="D4965" s="222">
        <v>384107199.48540002</v>
      </c>
      <c r="E4965" s="222">
        <v>709771059.72115397</v>
      </c>
      <c r="F4965" s="224">
        <f>E4965*(1+'Projections+Sensitivity'!$B$64)/('Projections+Sensitivity'!$B$63-'Projections+Sensitivity'!$B$64)</f>
        <v>6244632866.4127264</v>
      </c>
      <c r="G4965" s="170">
        <f>A4965/'Projections+Sensitivity'!B$67</f>
        <v>692034936.65124655</v>
      </c>
      <c r="H4965" s="170">
        <f>B4965/'Projections+Sensitivity'!C$67</f>
        <v>407598166.42935139</v>
      </c>
      <c r="I4965" s="170">
        <f>C4965/'Projections+Sensitivity'!D$67</f>
        <v>333279509.56442559</v>
      </c>
      <c r="J4965" s="170">
        <f>D4965/'Projections+Sensitivity'!E$67</f>
        <v>237511866.96822634</v>
      </c>
      <c r="K4965" s="170">
        <f>E4965/'Projections+Sensitivity'!F$67</f>
        <v>389187936.32773316</v>
      </c>
      <c r="L4965" s="170">
        <f>F4965/'Projections+Sensitivity'!F$67</f>
        <v>3424112247.3467793</v>
      </c>
      <c r="M4965" s="170">
        <f t="shared" si="155"/>
        <v>5483724663.2877617</v>
      </c>
      <c r="N4965" s="171">
        <f>'Projections+Sensitivity'!$B$72</f>
        <v>418000000</v>
      </c>
      <c r="O4965" s="171">
        <f>'Projections+Sensitivity'!$B$73</f>
        <v>634000000</v>
      </c>
      <c r="P4965" s="170">
        <f t="shared" si="154"/>
        <v>5267724663.2877617</v>
      </c>
      <c r="Q4965" s="170">
        <f>P4965/'Projections+Sensitivity'!$B$75</f>
        <v>39.020182691020459</v>
      </c>
    </row>
    <row r="4966" spans="1:17">
      <c r="A4966" s="222">
        <v>772660975.19402695</v>
      </c>
      <c r="B4966" s="223">
        <v>658204046.26506495</v>
      </c>
      <c r="C4966" s="223">
        <v>616258912.72603297</v>
      </c>
      <c r="D4966" s="222">
        <v>-370608699.48003101</v>
      </c>
      <c r="E4966" s="222">
        <v>-164427389.555994</v>
      </c>
      <c r="F4966" s="224">
        <f>E4966*(1+'Projections+Sensitivity'!$B$64)/('Projections+Sensitivity'!$B$63-'Projections+Sensitivity'!$B$64)</f>
        <v>-1446647713.9307439</v>
      </c>
      <c r="G4966" s="170">
        <f>A4966/'Projections+Sensitivity'!B$67</f>
        <v>685168193.8261503</v>
      </c>
      <c r="H4966" s="170">
        <f>B4966/'Projections+Sensitivity'!C$67</f>
        <v>517579397.60129857</v>
      </c>
      <c r="I4966" s="170">
        <f>C4966/'Projections+Sensitivity'!D$67</f>
        <v>429722271.67160517</v>
      </c>
      <c r="J4966" s="170">
        <f>D4966/'Projections+Sensitivity'!E$67</f>
        <v>-229165098.30093488</v>
      </c>
      <c r="K4966" s="170">
        <f>E4966/'Projections+Sensitivity'!F$67</f>
        <v>-90160278.50190793</v>
      </c>
      <c r="L4966" s="170">
        <f>F4966/'Projections+Sensitivity'!F$67</f>
        <v>-793238651.62821734</v>
      </c>
      <c r="M4966" s="170">
        <f t="shared" si="155"/>
        <v>519905834.6679939</v>
      </c>
      <c r="N4966" s="171">
        <f>'Projections+Sensitivity'!$B$72</f>
        <v>418000000</v>
      </c>
      <c r="O4966" s="171">
        <f>'Projections+Sensitivity'!$B$73</f>
        <v>634000000</v>
      </c>
      <c r="P4966" s="170">
        <f t="shared" si="154"/>
        <v>303905834.6679939</v>
      </c>
      <c r="Q4966" s="170">
        <f>P4966/'Projections+Sensitivity'!$B$75</f>
        <v>2.2511543308740287</v>
      </c>
    </row>
    <row r="4967" spans="1:17">
      <c r="A4967" s="222">
        <v>1024624701.27452</v>
      </c>
      <c r="B4967" s="223">
        <v>578038577.88108301</v>
      </c>
      <c r="C4967" s="223">
        <v>923901454.78517795</v>
      </c>
      <c r="D4967" s="222">
        <v>231841253.771566</v>
      </c>
      <c r="E4967" s="222">
        <v>427699832.28075898</v>
      </c>
      <c r="F4967" s="224">
        <f>E4967*(1+'Projections+Sensitivity'!$B$64)/('Projections+Sensitivity'!$B$63-'Projections+Sensitivity'!$B$64)</f>
        <v>3762943547.8376932</v>
      </c>
      <c r="G4967" s="170">
        <f>A4967/'Projections+Sensitivity'!B$67</f>
        <v>908600639.16859353</v>
      </c>
      <c r="H4967" s="170">
        <f>B4967/'Projections+Sensitivity'!C$67</f>
        <v>454541202.8802985</v>
      </c>
      <c r="I4967" s="170">
        <f>C4967/'Projections+Sensitivity'!D$67</f>
        <v>644243878.26661599</v>
      </c>
      <c r="J4967" s="170">
        <f>D4967/'Projections+Sensitivity'!E$67</f>
        <v>143358544.43059462</v>
      </c>
      <c r="K4967" s="170">
        <f>E4967/'Projections+Sensitivity'!F$67</f>
        <v>234520149.57958582</v>
      </c>
      <c r="L4967" s="170">
        <f>F4967/'Projections+Sensitivity'!F$67</f>
        <v>2063330441.3342266</v>
      </c>
      <c r="M4967" s="170">
        <f t="shared" si="155"/>
        <v>4448594855.659915</v>
      </c>
      <c r="N4967" s="171">
        <f>'Projections+Sensitivity'!$B$72</f>
        <v>418000000</v>
      </c>
      <c r="O4967" s="171">
        <f>'Projections+Sensitivity'!$B$73</f>
        <v>634000000</v>
      </c>
      <c r="P4967" s="170">
        <f t="shared" si="154"/>
        <v>4232594855.659915</v>
      </c>
      <c r="Q4967" s="170">
        <f>P4967/'Projections+Sensitivity'!$B$75</f>
        <v>31.352554486369741</v>
      </c>
    </row>
    <row r="4968" spans="1:17">
      <c r="A4968" s="222">
        <v>179482203.184827</v>
      </c>
      <c r="B4968" s="223">
        <v>212982327.29657999</v>
      </c>
      <c r="C4968" s="223">
        <v>1369609970.66152</v>
      </c>
      <c r="D4968" s="222">
        <v>733243458.42226303</v>
      </c>
      <c r="E4968" s="222">
        <v>536685694.84300101</v>
      </c>
      <c r="F4968" s="224">
        <f>E4968*(1+'Projections+Sensitivity'!$B$64)/('Projections+Sensitivity'!$B$63-'Projections+Sensitivity'!$B$64)</f>
        <v>4721811467.3016014</v>
      </c>
      <c r="G4968" s="170">
        <f>A4968/'Projections+Sensitivity'!B$67</f>
        <v>159158416.08178154</v>
      </c>
      <c r="H4968" s="170">
        <f>B4968/'Projections+Sensitivity'!C$67</f>
        <v>167478862.04499829</v>
      </c>
      <c r="I4968" s="170">
        <f>C4968/'Projections+Sensitivity'!D$67</f>
        <v>955039993.32565987</v>
      </c>
      <c r="J4968" s="170">
        <f>D4968/'Projections+Sensitivity'!E$67</f>
        <v>453399527.48980004</v>
      </c>
      <c r="K4968" s="170">
        <f>E4968/'Projections+Sensitivity'!F$67</f>
        <v>294280240.32794738</v>
      </c>
      <c r="L4968" s="170">
        <f>F4968/'Projections+Sensitivity'!F$67</f>
        <v>2589105367.8769288</v>
      </c>
      <c r="M4968" s="170">
        <f t="shared" si="155"/>
        <v>4618462407.1471157</v>
      </c>
      <c r="N4968" s="171">
        <f>'Projections+Sensitivity'!$B$72</f>
        <v>418000000</v>
      </c>
      <c r="O4968" s="171">
        <f>'Projections+Sensitivity'!$B$73</f>
        <v>634000000</v>
      </c>
      <c r="P4968" s="170">
        <f t="shared" si="154"/>
        <v>4402462407.1471157</v>
      </c>
      <c r="Q4968" s="170">
        <f>P4968/'Projections+Sensitivity'!$B$75</f>
        <v>32.610832645534188</v>
      </c>
    </row>
    <row r="4969" spans="1:17">
      <c r="A4969" s="222">
        <v>257994473.121564</v>
      </c>
      <c r="B4969" s="223">
        <v>541332571.30751097</v>
      </c>
      <c r="C4969" s="223">
        <v>384839895.19656402</v>
      </c>
      <c r="D4969" s="222">
        <v>577553287.88270199</v>
      </c>
      <c r="E4969" s="222">
        <v>496084426.75030297</v>
      </c>
      <c r="F4969" s="224">
        <f>E4969*(1+'Projections+Sensitivity'!$B$64)/('Projections+Sensitivity'!$B$63-'Projections+Sensitivity'!$B$64)</f>
        <v>4364597673.2518644</v>
      </c>
      <c r="G4969" s="170">
        <f>A4969/'Projections+Sensitivity'!B$67</f>
        <v>228780296.71608785</v>
      </c>
      <c r="H4969" s="170">
        <f>B4969/'Projections+Sensitivity'!C$67</f>
        <v>425677398.59574091</v>
      </c>
      <c r="I4969" s="170">
        <f>C4969/'Projections+Sensitivity'!D$67</f>
        <v>268351938.7365835</v>
      </c>
      <c r="J4969" s="170">
        <f>D4969/'Projections+Sensitivity'!E$67</f>
        <v>357128842.83980238</v>
      </c>
      <c r="K4969" s="170">
        <f>E4969/'Projections+Sensitivity'!F$67</f>
        <v>272017394.40761065</v>
      </c>
      <c r="L4969" s="170">
        <f>F4969/'Projections+Sensitivity'!F$67</f>
        <v>2393234745.3290963</v>
      </c>
      <c r="M4969" s="170">
        <f t="shared" si="155"/>
        <v>3945190616.6249218</v>
      </c>
      <c r="N4969" s="171">
        <f>'Projections+Sensitivity'!$B$72</f>
        <v>418000000</v>
      </c>
      <c r="O4969" s="171">
        <f>'Projections+Sensitivity'!$B$73</f>
        <v>634000000</v>
      </c>
      <c r="P4969" s="170">
        <f t="shared" si="154"/>
        <v>3729190616.6249218</v>
      </c>
      <c r="Q4969" s="170">
        <f>P4969/'Projections+Sensitivity'!$B$75</f>
        <v>27.623634197221644</v>
      </c>
    </row>
    <row r="4970" spans="1:17">
      <c r="A4970" s="222">
        <v>-63083259.458773099</v>
      </c>
      <c r="B4970" s="223">
        <v>1241231225.7631199</v>
      </c>
      <c r="C4970" s="223">
        <v>440732288.603176</v>
      </c>
      <c r="D4970" s="222">
        <v>589208410.69641495</v>
      </c>
      <c r="E4970" s="222">
        <v>510338122.339688</v>
      </c>
      <c r="F4970" s="224">
        <f>E4970*(1+'Projections+Sensitivity'!$B$64)/('Projections+Sensitivity'!$B$63-'Projections+Sensitivity'!$B$64)</f>
        <v>4490003034.2147141</v>
      </c>
      <c r="G4970" s="170">
        <f>A4970/'Projections+Sensitivity'!B$67</f>
        <v>-55939984.458487898</v>
      </c>
      <c r="H4970" s="170">
        <f>B4970/'Projections+Sensitivity'!C$67</f>
        <v>976043392.25785029</v>
      </c>
      <c r="I4970" s="170">
        <f>C4970/'Projections+Sensitivity'!D$67</f>
        <v>307326151.95746392</v>
      </c>
      <c r="J4970" s="170">
        <f>D4970/'Projections+Sensitivity'!E$67</f>
        <v>364335763.15511441</v>
      </c>
      <c r="K4970" s="170">
        <f>E4970/'Projections+Sensitivity'!F$67</f>
        <v>279833106.66510373</v>
      </c>
      <c r="L4970" s="170">
        <f>F4970/'Projections+Sensitivity'!F$67</f>
        <v>2461998120.4612699</v>
      </c>
      <c r="M4970" s="170">
        <f t="shared" si="155"/>
        <v>4333596550.0383148</v>
      </c>
      <c r="N4970" s="171">
        <f>'Projections+Sensitivity'!$B$72</f>
        <v>418000000</v>
      </c>
      <c r="O4970" s="171">
        <f>'Projections+Sensitivity'!$B$73</f>
        <v>634000000</v>
      </c>
      <c r="P4970" s="170">
        <f t="shared" si="154"/>
        <v>4117596550.0383148</v>
      </c>
      <c r="Q4970" s="170">
        <f>P4970/'Projections+Sensitivity'!$B$75</f>
        <v>30.500715185468998</v>
      </c>
    </row>
    <row r="4971" spans="1:17">
      <c r="A4971" s="222">
        <v>403047831.933671</v>
      </c>
      <c r="B4971" s="223">
        <v>266582181.13341901</v>
      </c>
      <c r="C4971" s="223">
        <v>-60251355.522807099</v>
      </c>
      <c r="D4971" s="222">
        <v>649736100.41871095</v>
      </c>
      <c r="E4971" s="222">
        <v>614359135.01107204</v>
      </c>
      <c r="F4971" s="224">
        <f>E4971*(1+'Projections+Sensitivity'!$B$64)/('Projections+Sensitivity'!$B$63-'Projections+Sensitivity'!$B$64)</f>
        <v>5405189735.0932417</v>
      </c>
      <c r="G4971" s="170">
        <f>A4971/'Projections+Sensitivity'!B$67</f>
        <v>357408441.60298407</v>
      </c>
      <c r="H4971" s="170">
        <f>B4971/'Projections+Sensitivity'!C$67</f>
        <v>209627159.70103663</v>
      </c>
      <c r="I4971" s="170">
        <f>C4971/'Projections+Sensitivity'!D$67</f>
        <v>-42013752.388623975</v>
      </c>
      <c r="J4971" s="170">
        <f>D4971/'Projections+Sensitivity'!E$67</f>
        <v>401762930.90535718</v>
      </c>
      <c r="K4971" s="170">
        <f>E4971/'Projections+Sensitivity'!F$67</f>
        <v>336870827.07061261</v>
      </c>
      <c r="L4971" s="170">
        <f>F4971/'Projections+Sensitivity'!F$67</f>
        <v>2963821375.4266553</v>
      </c>
      <c r="M4971" s="170">
        <f t="shared" si="155"/>
        <v>4227476982.3180218</v>
      </c>
      <c r="N4971" s="171">
        <f>'Projections+Sensitivity'!$B$72</f>
        <v>418000000</v>
      </c>
      <c r="O4971" s="171">
        <f>'Projections+Sensitivity'!$B$73</f>
        <v>634000000</v>
      </c>
      <c r="P4971" s="170">
        <f t="shared" si="154"/>
        <v>4011476982.3180218</v>
      </c>
      <c r="Q4971" s="170">
        <f>P4971/'Projections+Sensitivity'!$B$75</f>
        <v>29.714644313466827</v>
      </c>
    </row>
    <row r="4972" spans="1:17">
      <c r="A4972" s="222">
        <v>375556746.55629897</v>
      </c>
      <c r="B4972" s="223">
        <v>72680614.444180101</v>
      </c>
      <c r="C4972" s="223">
        <v>322407137.32422203</v>
      </c>
      <c r="D4972" s="222">
        <v>1164677959.6473701</v>
      </c>
      <c r="E4972" s="222">
        <v>914262858.90353203</v>
      </c>
      <c r="F4972" s="224">
        <f>E4972*(1+'Projections+Sensitivity'!$B$64)/('Projections+Sensitivity'!$B$63-'Projections+Sensitivity'!$B$64)</f>
        <v>8043771042.8661757</v>
      </c>
      <c r="G4972" s="170">
        <f>A4972/'Projections+Sensitivity'!B$67</f>
        <v>333030327.63184112</v>
      </c>
      <c r="H4972" s="170">
        <f>B4972/'Projections+Sensitivity'!C$67</f>
        <v>57152472.481401093</v>
      </c>
      <c r="I4972" s="170">
        <f>C4972/'Projections+Sensitivity'!D$67</f>
        <v>224817077.03219268</v>
      </c>
      <c r="J4972" s="170">
        <f>D4972/'Projections+Sensitivity'!E$67</f>
        <v>720176130.47397721</v>
      </c>
      <c r="K4972" s="170">
        <f>E4972/'Projections+Sensitivity'!F$67</f>
        <v>501316685.77407092</v>
      </c>
      <c r="L4972" s="170">
        <f>F4972/'Projections+Sensitivity'!F$67</f>
        <v>4410631582.6623755</v>
      </c>
      <c r="M4972" s="170">
        <f t="shared" si="155"/>
        <v>6247124276.0558586</v>
      </c>
      <c r="N4972" s="171">
        <f>'Projections+Sensitivity'!$B$72</f>
        <v>418000000</v>
      </c>
      <c r="O4972" s="171">
        <f>'Projections+Sensitivity'!$B$73</f>
        <v>634000000</v>
      </c>
      <c r="P4972" s="170">
        <f t="shared" si="154"/>
        <v>6031124276.0558586</v>
      </c>
      <c r="Q4972" s="170">
        <f>P4972/'Projections+Sensitivity'!$B$75</f>
        <v>44.674994637450801</v>
      </c>
    </row>
    <row r="4973" spans="1:17">
      <c r="A4973" s="222">
        <v>173211947.44933</v>
      </c>
      <c r="B4973" s="223">
        <v>-172741749.58804101</v>
      </c>
      <c r="C4973" s="223">
        <v>640721803.30875695</v>
      </c>
      <c r="D4973" s="222">
        <v>1404079355.03475</v>
      </c>
      <c r="E4973" s="222">
        <v>339027505.652767</v>
      </c>
      <c r="F4973" s="224">
        <f>E4973*(1+'Projections+Sensitivity'!$B$64)/('Projections+Sensitivity'!$B$63-'Projections+Sensitivity'!$B$64)</f>
        <v>2982796037.4278097</v>
      </c>
      <c r="G4973" s="170">
        <f>A4973/'Projections+Sensitivity'!B$67</f>
        <v>153598176.94062433</v>
      </c>
      <c r="H4973" s="170">
        <f>B4973/'Projections+Sensitivity'!C$67</f>
        <v>-135835644.28038684</v>
      </c>
      <c r="I4973" s="170">
        <f>C4973/'Projections+Sensitivity'!D$67</f>
        <v>446780441.04778659</v>
      </c>
      <c r="J4973" s="170">
        <f>D4973/'Projections+Sensitivity'!E$67</f>
        <v>868209472.33643925</v>
      </c>
      <c r="K4973" s="170">
        <f>E4973/'Projections+Sensitivity'!F$67</f>
        <v>185898556.26851895</v>
      </c>
      <c r="L4973" s="170">
        <f>F4973/'Projections+Sensitivity'!F$67</f>
        <v>1635553067.9838321</v>
      </c>
      <c r="M4973" s="170">
        <f t="shared" si="155"/>
        <v>3154204070.2968144</v>
      </c>
      <c r="N4973" s="171">
        <f>'Projections+Sensitivity'!$B$72</f>
        <v>418000000</v>
      </c>
      <c r="O4973" s="171">
        <f>'Projections+Sensitivity'!$B$73</f>
        <v>634000000</v>
      </c>
      <c r="P4973" s="170">
        <f t="shared" si="154"/>
        <v>2938204070.2968144</v>
      </c>
      <c r="Q4973" s="170">
        <f>P4973/'Projections+Sensitivity'!$B$75</f>
        <v>21.764474594791217</v>
      </c>
    </row>
    <row r="4974" spans="1:17">
      <c r="A4974" s="222">
        <v>-232589212.06004101</v>
      </c>
      <c r="B4974" s="223">
        <v>1019071397.9248101</v>
      </c>
      <c r="C4974" s="223">
        <v>568582098.74731505</v>
      </c>
      <c r="D4974" s="222">
        <v>757683480.90716004</v>
      </c>
      <c r="E4974" s="222">
        <v>847983338.34093106</v>
      </c>
      <c r="F4974" s="224">
        <f>E4974*(1+'Projections+Sensitivity'!$B$64)/('Projections+Sensitivity'!$B$63-'Projections+Sensitivity'!$B$64)</f>
        <v>7460637556.6433077</v>
      </c>
      <c r="G4974" s="170">
        <f>A4974/'Projections+Sensitivity'!B$67</f>
        <v>-206251817.35185647</v>
      </c>
      <c r="H4974" s="170">
        <f>B4974/'Projections+Sensitivity'!C$67</f>
        <v>801347793.65702534</v>
      </c>
      <c r="I4974" s="170">
        <f>C4974/'Projections+Sensitivity'!D$67</f>
        <v>396476847.73384649</v>
      </c>
      <c r="J4974" s="170">
        <f>D4974/'Projections+Sensitivity'!E$67</f>
        <v>468511963.22885984</v>
      </c>
      <c r="K4974" s="170">
        <f>E4974/'Projections+Sensitivity'!F$67</f>
        <v>464973713.66319859</v>
      </c>
      <c r="L4974" s="170">
        <f>F4974/'Projections+Sensitivity'!F$67</f>
        <v>4090882679.1274309</v>
      </c>
      <c r="M4974" s="170">
        <f t="shared" si="155"/>
        <v>6015941180.0585041</v>
      </c>
      <c r="N4974" s="171">
        <f>'Projections+Sensitivity'!$B$72</f>
        <v>418000000</v>
      </c>
      <c r="O4974" s="171">
        <f>'Projections+Sensitivity'!$B$73</f>
        <v>634000000</v>
      </c>
      <c r="P4974" s="170">
        <f t="shared" si="154"/>
        <v>5799941180.0585041</v>
      </c>
      <c r="Q4974" s="170">
        <f>P4974/'Projections+Sensitivity'!$B$75</f>
        <v>42.962527259692621</v>
      </c>
    </row>
    <row r="4975" spans="1:17">
      <c r="A4975" s="222">
        <v>579910476.150231</v>
      </c>
      <c r="B4975" s="223">
        <v>683748717.85594296</v>
      </c>
      <c r="C4975" s="223">
        <v>278138562.87700802</v>
      </c>
      <c r="D4975" s="222">
        <v>-201430557.86666599</v>
      </c>
      <c r="E4975" s="222">
        <v>732074531.73489404</v>
      </c>
      <c r="F4975" s="224">
        <f>E4975*(1+'Projections+Sensitivity'!$B$64)/('Projections+Sensitivity'!$B$63-'Projections+Sensitivity'!$B$64)</f>
        <v>6440860921.1700382</v>
      </c>
      <c r="G4975" s="170">
        <f>A4975/'Projections+Sensitivity'!B$67</f>
        <v>514243926.22513306</v>
      </c>
      <c r="H4975" s="170">
        <f>B4975/'Projections+Sensitivity'!C$67</f>
        <v>537666475.17086625</v>
      </c>
      <c r="I4975" s="170">
        <f>C4975/'Projections+Sensitivity'!D$67</f>
        <v>193948245.79538196</v>
      </c>
      <c r="J4975" s="170">
        <f>D4975/'Projections+Sensitivity'!E$67</f>
        <v>-124554155.52600616</v>
      </c>
      <c r="K4975" s="170">
        <f>E4975/'Projections+Sensitivity'!F$67</f>
        <v>401417573.09170747</v>
      </c>
      <c r="L4975" s="170">
        <f>F4975/'Projections+Sensitivity'!F$67</f>
        <v>3531709747.4626713</v>
      </c>
      <c r="M4975" s="170">
        <f t="shared" si="155"/>
        <v>5054431812.2197533</v>
      </c>
      <c r="N4975" s="171">
        <f>'Projections+Sensitivity'!$B$72</f>
        <v>418000000</v>
      </c>
      <c r="O4975" s="171">
        <f>'Projections+Sensitivity'!$B$73</f>
        <v>634000000</v>
      </c>
      <c r="P4975" s="170">
        <f t="shared" si="154"/>
        <v>4838431812.2197533</v>
      </c>
      <c r="Q4975" s="170">
        <f>P4975/'Projections+Sensitivity'!$B$75</f>
        <v>35.840235646072244</v>
      </c>
    </row>
    <row r="4976" spans="1:17">
      <c r="A4976" s="222">
        <v>495450028.91264099</v>
      </c>
      <c r="B4976" s="223">
        <v>253354581.245731</v>
      </c>
      <c r="C4976" s="223">
        <v>545525130.81651998</v>
      </c>
      <c r="D4976" s="222">
        <v>915406425.70483899</v>
      </c>
      <c r="E4976" s="222">
        <v>723849320.74420094</v>
      </c>
      <c r="F4976" s="224">
        <f>E4976*(1+'Projections+Sensitivity'!$B$64)/('Projections+Sensitivity'!$B$63-'Projections+Sensitivity'!$B$64)</f>
        <v>6368494737.4799891</v>
      </c>
      <c r="G4976" s="170">
        <f>A4976/'Projections+Sensitivity'!B$67</f>
        <v>439347414.11774153</v>
      </c>
      <c r="H4976" s="170">
        <f>B4976/'Projections+Sensitivity'!C$67</f>
        <v>199225623.55061394</v>
      </c>
      <c r="I4976" s="170">
        <f>C4976/'Projections+Sensitivity'!D$67</f>
        <v>380399039.47424346</v>
      </c>
      <c r="J4976" s="170">
        <f>D4976/'Projections+Sensitivity'!E$67</f>
        <v>566039609.50263691</v>
      </c>
      <c r="K4976" s="170">
        <f>E4976/'Projections+Sensitivity'!F$67</f>
        <v>396907452.75433326</v>
      </c>
      <c r="L4976" s="170">
        <f>F4976/'Projections+Sensitivity'!F$67</f>
        <v>3492029282.4669466</v>
      </c>
      <c r="M4976" s="170">
        <f t="shared" si="155"/>
        <v>5473948421.8665161</v>
      </c>
      <c r="N4976" s="171">
        <f>'Projections+Sensitivity'!$B$72</f>
        <v>418000000</v>
      </c>
      <c r="O4976" s="171">
        <f>'Projections+Sensitivity'!$B$73</f>
        <v>634000000</v>
      </c>
      <c r="P4976" s="170">
        <f t="shared" si="154"/>
        <v>5257948421.8665161</v>
      </c>
      <c r="Q4976" s="170">
        <f>P4976/'Projections+Sensitivity'!$B$75</f>
        <v>38.947766087900121</v>
      </c>
    </row>
    <row r="4977" spans="1:17">
      <c r="A4977" s="222">
        <v>289279696.78757602</v>
      </c>
      <c r="B4977" s="223">
        <v>322835374.53952998</v>
      </c>
      <c r="C4977" s="223">
        <v>724343729.92220795</v>
      </c>
      <c r="D4977" s="222">
        <v>546149216.58834696</v>
      </c>
      <c r="E4977" s="222">
        <v>579128587.09574401</v>
      </c>
      <c r="F4977" s="224">
        <f>E4977*(1+'Projections+Sensitivity'!$B$64)/('Projections+Sensitivity'!$B$63-'Projections+Sensitivity'!$B$64)</f>
        <v>5095228044.7698622</v>
      </c>
      <c r="G4977" s="170">
        <f>A4977/'Projections+Sensitivity'!B$67</f>
        <v>256522917.19372457</v>
      </c>
      <c r="H4977" s="170">
        <f>B4977/'Projections+Sensitivity'!C$67</f>
        <v>253861913.5307923</v>
      </c>
      <c r="I4977" s="170">
        <f>C4977/'Projections+Sensitivity'!D$67</f>
        <v>505090679.68909532</v>
      </c>
      <c r="J4977" s="170">
        <f>D4977/'Projections+Sensitivity'!E$67</f>
        <v>337710202.38339233</v>
      </c>
      <c r="K4977" s="170">
        <f>E4977/'Projections+Sensitivity'!F$67</f>
        <v>317552901.87336862</v>
      </c>
      <c r="L4977" s="170">
        <f>F4977/'Projections+Sensitivity'!F$67</f>
        <v>2793860443.7355199</v>
      </c>
      <c r="M4977" s="170">
        <f t="shared" si="155"/>
        <v>4464599058.4058933</v>
      </c>
      <c r="N4977" s="171">
        <f>'Projections+Sensitivity'!$B$72</f>
        <v>418000000</v>
      </c>
      <c r="O4977" s="171">
        <f>'Projections+Sensitivity'!$B$73</f>
        <v>634000000</v>
      </c>
      <c r="P4977" s="170">
        <f t="shared" si="154"/>
        <v>4248599058.4058933</v>
      </c>
      <c r="Q4977" s="170">
        <f>P4977/'Projections+Sensitivity'!$B$75</f>
        <v>31.47110413633995</v>
      </c>
    </row>
    <row r="4978" spans="1:17">
      <c r="A4978" s="222">
        <v>-275929482.841295</v>
      </c>
      <c r="B4978" s="223">
        <v>-222822928.724316</v>
      </c>
      <c r="C4978" s="223">
        <v>631467412.47945905</v>
      </c>
      <c r="D4978" s="222">
        <v>326696463.65104598</v>
      </c>
      <c r="E4978" s="222">
        <v>361327567.54261798</v>
      </c>
      <c r="F4978" s="224">
        <f>E4978*(1+'Projections+Sensitivity'!$B$64)/('Projections+Sensitivity'!$B$63-'Projections+Sensitivity'!$B$64)</f>
        <v>3178994089.5928416</v>
      </c>
      <c r="G4978" s="170">
        <f>A4978/'Projections+Sensitivity'!B$67</f>
        <v>-244684423.63648358</v>
      </c>
      <c r="H4978" s="170">
        <f>B4978/'Projections+Sensitivity'!C$67</f>
        <v>-175217028.6331614</v>
      </c>
      <c r="I4978" s="170">
        <f>C4978/'Projections+Sensitivity'!D$67</f>
        <v>440327280.26101398</v>
      </c>
      <c r="J4978" s="170">
        <f>D4978/'Projections+Sensitivity'!E$67</f>
        <v>202012061.00180531</v>
      </c>
      <c r="K4978" s="170">
        <f>E4978/'Projections+Sensitivity'!F$67</f>
        <v>198126323.16324341</v>
      </c>
      <c r="L4978" s="170">
        <f>F4978/'Projections+Sensitivity'!F$67</f>
        <v>1743134116.8133354</v>
      </c>
      <c r="M4978" s="170">
        <f t="shared" si="155"/>
        <v>2163698328.9697533</v>
      </c>
      <c r="N4978" s="171">
        <f>'Projections+Sensitivity'!$B$72</f>
        <v>418000000</v>
      </c>
      <c r="O4978" s="171">
        <f>'Projections+Sensitivity'!$B$73</f>
        <v>634000000</v>
      </c>
      <c r="P4978" s="170">
        <f t="shared" si="154"/>
        <v>1947698328.9697533</v>
      </c>
      <c r="Q4978" s="170">
        <f>P4978/'Projections+Sensitivity'!$B$75</f>
        <v>14.427395029405579</v>
      </c>
    </row>
    <row r="4979" spans="1:17">
      <c r="A4979" s="222">
        <v>366550838.68496102</v>
      </c>
      <c r="B4979" s="223">
        <v>605892989.35089803</v>
      </c>
      <c r="C4979" s="223">
        <v>784827459.63892996</v>
      </c>
      <c r="D4979" s="222">
        <v>779151284.56759501</v>
      </c>
      <c r="E4979" s="222">
        <v>1393025007.1893001</v>
      </c>
      <c r="F4979" s="224">
        <f>E4979*(1+'Projections+Sensitivity'!$B$64)/('Projections+Sensitivity'!$B$63-'Projections+Sensitivity'!$B$64)</f>
        <v>12255965672.996946</v>
      </c>
      <c r="G4979" s="170">
        <f>A4979/'Projections+Sensitivity'!B$67</f>
        <v>325044209.75081336</v>
      </c>
      <c r="H4979" s="170">
        <f>B4979/'Projections+Sensitivity'!C$67</f>
        <v>476444546.66995329</v>
      </c>
      <c r="I4979" s="170">
        <f>C4979/'Projections+Sensitivity'!D$67</f>
        <v>547266468.46279204</v>
      </c>
      <c r="J4979" s="170">
        <f>D4979/'Projections+Sensitivity'!E$67</f>
        <v>481786533.80167991</v>
      </c>
      <c r="K4979" s="170">
        <f>E4979/'Projections+Sensitivity'!F$67</f>
        <v>763835775.45965576</v>
      </c>
      <c r="L4979" s="170">
        <f>F4979/'Projections+Sensitivity'!F$67</f>
        <v>6720299345.3285446</v>
      </c>
      <c r="M4979" s="170">
        <f t="shared" si="155"/>
        <v>9314676879.4734383</v>
      </c>
      <c r="N4979" s="171">
        <f>'Projections+Sensitivity'!$B$72</f>
        <v>418000000</v>
      </c>
      <c r="O4979" s="171">
        <f>'Projections+Sensitivity'!$B$73</f>
        <v>634000000</v>
      </c>
      <c r="P4979" s="170">
        <f t="shared" si="154"/>
        <v>9098676879.4734383</v>
      </c>
      <c r="Q4979" s="170">
        <f>P4979/'Projections+Sensitivity'!$B$75</f>
        <v>67.397606514618062</v>
      </c>
    </row>
    <row r="4980" spans="1:17">
      <c r="A4980" s="222">
        <v>757712732.91955996</v>
      </c>
      <c r="B4980" s="223">
        <v>-228439652.356374</v>
      </c>
      <c r="C4980" s="223">
        <v>30433689.565171</v>
      </c>
      <c r="D4980" s="222">
        <v>436990783.43733102</v>
      </c>
      <c r="E4980" s="222">
        <v>742558285.81401598</v>
      </c>
      <c r="F4980" s="224">
        <f>E4980*(1+'Projections+Sensitivity'!$B$64)/('Projections+Sensitivity'!$B$63-'Projections+Sensitivity'!$B$64)</f>
        <v>6533097980.41502</v>
      </c>
      <c r="G4980" s="170">
        <f>A4980/'Projections+Sensitivity'!B$67</f>
        <v>671912625.74533665</v>
      </c>
      <c r="H4980" s="170">
        <f>B4980/'Projections+Sensitivity'!C$67</f>
        <v>-179633744.77228224</v>
      </c>
      <c r="I4980" s="170">
        <f>C4980/'Projections+Sensitivity'!D$67</f>
        <v>21221655.290051345</v>
      </c>
      <c r="J4980" s="170">
        <f>D4980/'Projections+Sensitivity'!E$67</f>
        <v>270212318.23084706</v>
      </c>
      <c r="K4980" s="170">
        <f>E4980/'Projections+Sensitivity'!F$67</f>
        <v>407166117.72330159</v>
      </c>
      <c r="L4980" s="170">
        <f>F4980/'Projections+Sensitivity'!F$67</f>
        <v>3582285986.4468255</v>
      </c>
      <c r="M4980" s="170">
        <f t="shared" si="155"/>
        <v>4773164958.6640797</v>
      </c>
      <c r="N4980" s="171">
        <f>'Projections+Sensitivity'!$B$72</f>
        <v>418000000</v>
      </c>
      <c r="O4980" s="171">
        <f>'Projections+Sensitivity'!$B$73</f>
        <v>634000000</v>
      </c>
      <c r="P4980" s="170">
        <f t="shared" si="154"/>
        <v>4557164958.6640797</v>
      </c>
      <c r="Q4980" s="170">
        <f>P4980/'Projections+Sensitivity'!$B$75</f>
        <v>33.756777471585778</v>
      </c>
    </row>
    <row r="4981" spans="1:17">
      <c r="A4981" s="222">
        <v>740092422.33791697</v>
      </c>
      <c r="B4981" s="223">
        <v>537812162.86543906</v>
      </c>
      <c r="C4981" s="223">
        <v>-19196209.0015187</v>
      </c>
      <c r="D4981" s="222">
        <v>1290009020.0123601</v>
      </c>
      <c r="E4981" s="222">
        <v>681776917.54487395</v>
      </c>
      <c r="F4981" s="224">
        <f>E4981*(1+'Projections+Sensitivity'!$B$64)/('Projections+Sensitivity'!$B$63-'Projections+Sensitivity'!$B$64)</f>
        <v>5998337757.7199221</v>
      </c>
      <c r="G4981" s="170">
        <f>A4981/'Projections+Sensitivity'!B$67</f>
        <v>656287562.79602897</v>
      </c>
      <c r="H4981" s="170">
        <f>B4981/'Projections+Sensitivity'!C$67</f>
        <v>422909121.96314126</v>
      </c>
      <c r="I4981" s="170">
        <f>C4981/'Projections+Sensitivity'!D$67</f>
        <v>-13385670.161143396</v>
      </c>
      <c r="J4981" s="170">
        <f>D4981/'Projections+Sensitivity'!E$67</f>
        <v>797674324.14563143</v>
      </c>
      <c r="K4981" s="170">
        <f>E4981/'Projections+Sensitivity'!F$67</f>
        <v>373837941.03892571</v>
      </c>
      <c r="L4981" s="170">
        <f>F4981/'Projections+Sensitivity'!F$67</f>
        <v>3289061538.0132298</v>
      </c>
      <c r="M4981" s="170">
        <f t="shared" si="155"/>
        <v>5526384817.7958145</v>
      </c>
      <c r="N4981" s="171">
        <f>'Projections+Sensitivity'!$B$72</f>
        <v>418000000</v>
      </c>
      <c r="O4981" s="171">
        <f>'Projections+Sensitivity'!$B$73</f>
        <v>634000000</v>
      </c>
      <c r="P4981" s="170">
        <f t="shared" si="154"/>
        <v>5310384817.7958145</v>
      </c>
      <c r="Q4981" s="170">
        <f>P4981/'Projections+Sensitivity'!$B$75</f>
        <v>39.336183835524551</v>
      </c>
    </row>
    <row r="4982" spans="1:17">
      <c r="A4982" s="222">
        <v>680349217.12354302</v>
      </c>
      <c r="B4982" s="223">
        <v>364613066.71316397</v>
      </c>
      <c r="C4982" s="223">
        <v>322862303.81583101</v>
      </c>
      <c r="D4982" s="222">
        <v>1254459104.17277</v>
      </c>
      <c r="E4982" s="222">
        <v>604310609.16663003</v>
      </c>
      <c r="F4982" s="224">
        <f>E4982*(1+'Projections+Sensitivity'!$B$64)/('Projections+Sensitivity'!$B$63-'Projections+Sensitivity'!$B$64)</f>
        <v>5316781854.9919424</v>
      </c>
      <c r="G4982" s="170">
        <f>A4982/'Projections+Sensitivity'!B$67</f>
        <v>603309419.30969787</v>
      </c>
      <c r="H4982" s="170">
        <f>B4982/'Projections+Sensitivity'!C$67</f>
        <v>286713842.76322681</v>
      </c>
      <c r="I4982" s="170">
        <f>C4982/'Projections+Sensitivity'!D$67</f>
        <v>225134468.26942086</v>
      </c>
      <c r="J4982" s="170">
        <f>D4982/'Projections+Sensitivity'!E$67</f>
        <v>775692109.56351376</v>
      </c>
      <c r="K4982" s="170">
        <f>E4982/'Projections+Sensitivity'!F$67</f>
        <v>331360930.62869418</v>
      </c>
      <c r="L4982" s="170">
        <f>F4982/'Projections+Sensitivity'!F$67</f>
        <v>2915344785.7707572</v>
      </c>
      <c r="M4982" s="170">
        <f t="shared" si="155"/>
        <v>5137555556.3053112</v>
      </c>
      <c r="N4982" s="171">
        <f>'Projections+Sensitivity'!$B$72</f>
        <v>418000000</v>
      </c>
      <c r="O4982" s="171">
        <f>'Projections+Sensitivity'!$B$73</f>
        <v>634000000</v>
      </c>
      <c r="P4982" s="170">
        <f t="shared" si="154"/>
        <v>4921555556.3053112</v>
      </c>
      <c r="Q4982" s="170">
        <f>P4982/'Projections+Sensitivity'!$B$75</f>
        <v>36.455967083743047</v>
      </c>
    </row>
    <row r="4983" spans="1:17">
      <c r="A4983" s="222">
        <v>253797038.789608</v>
      </c>
      <c r="B4983" s="223">
        <v>451039539.58600903</v>
      </c>
      <c r="C4983" s="223">
        <v>-322014366.044429</v>
      </c>
      <c r="D4983" s="222">
        <v>1766359894.64469</v>
      </c>
      <c r="E4983" s="222">
        <v>602301808.111269</v>
      </c>
      <c r="F4983" s="224">
        <f>E4983*(1+'Projections+Sensitivity'!$B$64)/('Projections+Sensitivity'!$B$63-'Projections+Sensitivity'!$B$64)</f>
        <v>5299108233.4479475</v>
      </c>
      <c r="G4983" s="170">
        <f>A4983/'Projections+Sensitivity'!B$67</f>
        <v>225058161.66299036</v>
      </c>
      <c r="H4983" s="170">
        <f>B4983/'Projections+Sensitivity'!C$67</f>
        <v>354675384.50725597</v>
      </c>
      <c r="I4983" s="170">
        <f>C4983/'Projections+Sensitivity'!D$67</f>
        <v>-224543194.4755033</v>
      </c>
      <c r="J4983" s="170">
        <f>D4983/'Projections+Sensitivity'!E$67</f>
        <v>1092224870.7572231</v>
      </c>
      <c r="K4983" s="170">
        <f>E4983/'Projections+Sensitivity'!F$67</f>
        <v>330259447.09182513</v>
      </c>
      <c r="L4983" s="170">
        <f>F4983/'Projections+Sensitivity'!F$67</f>
        <v>2905653829.5082588</v>
      </c>
      <c r="M4983" s="170">
        <f t="shared" si="155"/>
        <v>4683328499.0520496</v>
      </c>
      <c r="N4983" s="171">
        <f>'Projections+Sensitivity'!$B$72</f>
        <v>418000000</v>
      </c>
      <c r="O4983" s="171">
        <f>'Projections+Sensitivity'!$B$73</f>
        <v>634000000</v>
      </c>
      <c r="P4983" s="170">
        <f t="shared" si="154"/>
        <v>4467328499.0520496</v>
      </c>
      <c r="Q4983" s="170">
        <f>P4983/'Projections+Sensitivity'!$B$75</f>
        <v>33.091322215200371</v>
      </c>
    </row>
    <row r="4984" spans="1:17">
      <c r="A4984" s="222">
        <v>817452360.24304199</v>
      </c>
      <c r="B4984" s="223">
        <v>643270104.52653301</v>
      </c>
      <c r="C4984" s="223">
        <v>235059908.22442201</v>
      </c>
      <c r="D4984" s="222">
        <v>776687493.20979702</v>
      </c>
      <c r="E4984" s="222">
        <v>248585025.60709</v>
      </c>
      <c r="F4984" s="224">
        <f>E4984*(1+'Projections+Sensitivity'!$B$64)/('Projections+Sensitivity'!$B$63-'Projections+Sensitivity'!$B$64)</f>
        <v>2187074549.945641</v>
      </c>
      <c r="G4984" s="170">
        <f>A4984/'Projections+Sensitivity'!B$67</f>
        <v>724887596.48563957</v>
      </c>
      <c r="H4984" s="170">
        <f>B4984/'Projections+Sensitivity'!C$67</f>
        <v>505836077.86222559</v>
      </c>
      <c r="I4984" s="170">
        <f>C4984/'Projections+Sensitivity'!D$67</f>
        <v>163909155.15411517</v>
      </c>
      <c r="J4984" s="170">
        <f>D4984/'Projections+Sensitivity'!E$67</f>
        <v>480263053.67427081</v>
      </c>
      <c r="K4984" s="170">
        <f>E4984/'Projections+Sensitivity'!F$67</f>
        <v>136306336.80106446</v>
      </c>
      <c r="L4984" s="170">
        <f>F4984/'Projections+Sensitivity'!F$67</f>
        <v>1199236033.9722106</v>
      </c>
      <c r="M4984" s="170">
        <f t="shared" si="155"/>
        <v>3210438253.9495263</v>
      </c>
      <c r="N4984" s="171">
        <f>'Projections+Sensitivity'!$B$72</f>
        <v>418000000</v>
      </c>
      <c r="O4984" s="171">
        <f>'Projections+Sensitivity'!$B$73</f>
        <v>634000000</v>
      </c>
      <c r="P4984" s="170">
        <f t="shared" si="154"/>
        <v>2994438253.9495263</v>
      </c>
      <c r="Q4984" s="170">
        <f>P4984/'Projections+Sensitivity'!$B$75</f>
        <v>22.181024103329825</v>
      </c>
    </row>
    <row r="4985" spans="1:17">
      <c r="A4985" s="222">
        <v>232637398.23589101</v>
      </c>
      <c r="B4985" s="223">
        <v>448335496.08963197</v>
      </c>
      <c r="C4985" s="223">
        <v>256544018.83472601</v>
      </c>
      <c r="D4985" s="222">
        <v>790377230.61324894</v>
      </c>
      <c r="E4985" s="222">
        <v>291630923.293589</v>
      </c>
      <c r="F4985" s="224">
        <f>E4985*(1+'Projections+Sensitivity'!$B$64)/('Projections+Sensitivity'!$B$63-'Projections+Sensitivity'!$B$64)</f>
        <v>2565796426.2122726</v>
      </c>
      <c r="G4985" s="170">
        <f>A4985/'Projections+Sensitivity'!B$67</f>
        <v>206294547.13391417</v>
      </c>
      <c r="H4985" s="170">
        <f>B4985/'Projections+Sensitivity'!C$67</f>
        <v>352549057.25070959</v>
      </c>
      <c r="I4985" s="170">
        <f>C4985/'Projections+Sensitivity'!D$67</f>
        <v>178890197.41679832</v>
      </c>
      <c r="J4985" s="170">
        <f>D4985/'Projections+Sensitivity'!E$67</f>
        <v>488728073.57849211</v>
      </c>
      <c r="K4985" s="170">
        <f>E4985/'Projections+Sensitivity'!F$67</f>
        <v>159909643.61180562</v>
      </c>
      <c r="L4985" s="170">
        <f>F4985/'Projections+Sensitivity'!F$67</f>
        <v>1406900158.125545</v>
      </c>
      <c r="M4985" s="170">
        <f t="shared" si="155"/>
        <v>2793271677.1172647</v>
      </c>
      <c r="N4985" s="171">
        <f>'Projections+Sensitivity'!$B$72</f>
        <v>418000000</v>
      </c>
      <c r="O4985" s="171">
        <f>'Projections+Sensitivity'!$B$73</f>
        <v>634000000</v>
      </c>
      <c r="P4985" s="170">
        <f t="shared" si="154"/>
        <v>2577271677.1172647</v>
      </c>
      <c r="Q4985" s="170">
        <f>P4985/'Projections+Sensitivity'!$B$75</f>
        <v>19.090901311979739</v>
      </c>
    </row>
    <row r="4986" spans="1:17">
      <c r="A4986" s="222">
        <v>-943540862.80599403</v>
      </c>
      <c r="B4986" s="223">
        <v>-141692550.435635</v>
      </c>
      <c r="C4986" s="223">
        <v>920506838.87320399</v>
      </c>
      <c r="D4986" s="222">
        <v>959265887.24930894</v>
      </c>
      <c r="E4986" s="222">
        <v>1131589121.33708</v>
      </c>
      <c r="F4986" s="224">
        <f>E4986*(1+'Projections+Sensitivity'!$B$64)/('Projections+Sensitivity'!$B$63-'Projections+Sensitivity'!$B$64)</f>
        <v>9955828040.0341644</v>
      </c>
      <c r="G4986" s="170">
        <f>A4986/'Projections+Sensitivity'!B$67</f>
        <v>-836698383.28201878</v>
      </c>
      <c r="H4986" s="170">
        <f>B4986/'Projections+Sensitivity'!C$67</f>
        <v>-111420076.06184484</v>
      </c>
      <c r="I4986" s="170">
        <f>C4986/'Projections+Sensitivity'!D$67</f>
        <v>641876785.42459404</v>
      </c>
      <c r="J4986" s="170">
        <f>D4986/'Projections+Sensitivity'!E$67</f>
        <v>593160013.93557739</v>
      </c>
      <c r="K4986" s="170">
        <f>E4986/'Projections+Sensitivity'!F$67</f>
        <v>620482941.46722496</v>
      </c>
      <c r="L4986" s="170">
        <f>F4986/'Projections+Sensitivity'!F$67</f>
        <v>5459067563.0771923</v>
      </c>
      <c r="M4986" s="170">
        <f t="shared" si="155"/>
        <v>6366468844.5607252</v>
      </c>
      <c r="N4986" s="171">
        <f>'Projections+Sensitivity'!$B$72</f>
        <v>418000000</v>
      </c>
      <c r="O4986" s="171">
        <f>'Projections+Sensitivity'!$B$73</f>
        <v>634000000</v>
      </c>
      <c r="P4986" s="170">
        <f t="shared" si="154"/>
        <v>6150468844.5607252</v>
      </c>
      <c r="Q4986" s="170">
        <f>P4986/'Projections+Sensitivity'!$B$75</f>
        <v>45.559028478227596</v>
      </c>
    </row>
    <row r="4987" spans="1:17">
      <c r="A4987" s="222">
        <v>530589630.00137901</v>
      </c>
      <c r="B4987" s="223">
        <v>-187241900.87204799</v>
      </c>
      <c r="C4987" s="223">
        <v>152413830.92834601</v>
      </c>
      <c r="D4987" s="222">
        <v>365255853.60395902</v>
      </c>
      <c r="E4987" s="222">
        <v>91725715.086175606</v>
      </c>
      <c r="F4987" s="224">
        <f>E4987*(1+'Projections+Sensitivity'!$B$64)/('Projections+Sensitivity'!$B$63-'Projections+Sensitivity'!$B$64)</f>
        <v>807011510.65158081</v>
      </c>
      <c r="G4987" s="170">
        <f>A4987/'Projections+Sensitivity'!B$67</f>
        <v>470507959.01739305</v>
      </c>
      <c r="H4987" s="170">
        <f>B4987/'Projections+Sensitivity'!C$67</f>
        <v>-147237852.46991488</v>
      </c>
      <c r="I4987" s="170">
        <f>C4987/'Projections+Sensitivity'!D$67</f>
        <v>106279384.05138792</v>
      </c>
      <c r="J4987" s="170">
        <f>D4987/'Projections+Sensitivity'!E$67</f>
        <v>225855177.47851261</v>
      </c>
      <c r="K4987" s="170">
        <f>E4987/'Projections+Sensitivity'!F$67</f>
        <v>50295854.238688037</v>
      </c>
      <c r="L4987" s="170">
        <f>F4987/'Projections+Sensitivity'!F$67</f>
        <v>442507679.23195779</v>
      </c>
      <c r="M4987" s="170">
        <f t="shared" si="155"/>
        <v>1148208201.5480247</v>
      </c>
      <c r="N4987" s="171">
        <f>'Projections+Sensitivity'!$B$72</f>
        <v>418000000</v>
      </c>
      <c r="O4987" s="171">
        <f>'Projections+Sensitivity'!$B$73</f>
        <v>634000000</v>
      </c>
      <c r="P4987" s="170">
        <f t="shared" si="154"/>
        <v>932208201.54802465</v>
      </c>
      <c r="Q4987" s="170">
        <f>P4987/'Projections+Sensitivity'!$B$75</f>
        <v>6.9052459373927748</v>
      </c>
    </row>
    <row r="4988" spans="1:17">
      <c r="A4988" s="222">
        <v>826738417.34311295</v>
      </c>
      <c r="B4988" s="223">
        <v>809625843.15288496</v>
      </c>
      <c r="C4988" s="223">
        <v>379106363.61472303</v>
      </c>
      <c r="D4988" s="222">
        <v>1269259655.36797</v>
      </c>
      <c r="E4988" s="222">
        <v>83681394.847830698</v>
      </c>
      <c r="F4988" s="224">
        <f>E4988*(1+'Projections+Sensitivity'!$B$64)/('Projections+Sensitivity'!$B$63-'Projections+Sensitivity'!$B$64)</f>
        <v>736236820.89731991</v>
      </c>
      <c r="G4988" s="170">
        <f>A4988/'Projections+Sensitivity'!B$67</f>
        <v>733122140.71045232</v>
      </c>
      <c r="H4988" s="170">
        <f>B4988/'Projections+Sensitivity'!C$67</f>
        <v>636650076.157022</v>
      </c>
      <c r="I4988" s="170">
        <f>C4988/'Projections+Sensitivity'!D$67</f>
        <v>264353901.2799716</v>
      </c>
      <c r="J4988" s="170">
        <f>D4988/'Projections+Sensitivity'!E$67</f>
        <v>784843998.80495548</v>
      </c>
      <c r="K4988" s="170">
        <f>E4988/'Projections+Sensitivity'!F$67</f>
        <v>45884921.51631014</v>
      </c>
      <c r="L4988" s="170">
        <f>F4988/'Projections+Sensitivity'!F$67</f>
        <v>403699876.24754512</v>
      </c>
      <c r="M4988" s="170">
        <f t="shared" si="155"/>
        <v>2868554914.7162566</v>
      </c>
      <c r="N4988" s="171">
        <f>'Projections+Sensitivity'!$B$72</f>
        <v>418000000</v>
      </c>
      <c r="O4988" s="171">
        <f>'Projections+Sensitivity'!$B$73</f>
        <v>634000000</v>
      </c>
      <c r="P4988" s="170">
        <f t="shared" si="154"/>
        <v>2652554914.7162566</v>
      </c>
      <c r="Q4988" s="170">
        <f>P4988/'Projections+Sensitivity'!$B$75</f>
        <v>19.648554923824122</v>
      </c>
    </row>
    <row r="4989" spans="1:17">
      <c r="A4989" s="222">
        <v>989752636.72152603</v>
      </c>
      <c r="B4989" s="223">
        <v>512972012.75258201</v>
      </c>
      <c r="C4989" s="223">
        <v>-426545181.93625098</v>
      </c>
      <c r="D4989" s="222">
        <v>205116665.672196</v>
      </c>
      <c r="E4989" s="222">
        <v>99763363.676921204</v>
      </c>
      <c r="F4989" s="224">
        <f>E4989*(1+'Projections+Sensitivity'!$B$64)/('Projections+Sensitivity'!$B$63-'Projections+Sensitivity'!$B$64)</f>
        <v>877727502.61970186</v>
      </c>
      <c r="G4989" s="170">
        <f>A4989/'Projections+Sensitivity'!B$67</f>
        <v>877677336.12644899</v>
      </c>
      <c r="H4989" s="170">
        <f>B4989/'Projections+Sensitivity'!C$67</f>
        <v>403376045.54908222</v>
      </c>
      <c r="I4989" s="170">
        <f>C4989/'Projections+Sensitivity'!D$67</f>
        <v>-297433368.94132817</v>
      </c>
      <c r="J4989" s="170">
        <f>D4989/'Projections+Sensitivity'!E$67</f>
        <v>126833452.41997355</v>
      </c>
      <c r="K4989" s="170">
        <f>E4989/'Projections+Sensitivity'!F$67</f>
        <v>54703128.704328753</v>
      </c>
      <c r="L4989" s="170">
        <f>F4989/'Projections+Sensitivity'!F$67</f>
        <v>481283296.52784193</v>
      </c>
      <c r="M4989" s="170">
        <f t="shared" si="155"/>
        <v>1646439890.3863473</v>
      </c>
      <c r="N4989" s="171">
        <f>'Projections+Sensitivity'!$B$72</f>
        <v>418000000</v>
      </c>
      <c r="O4989" s="171">
        <f>'Projections+Sensitivity'!$B$73</f>
        <v>634000000</v>
      </c>
      <c r="P4989" s="170">
        <f t="shared" si="154"/>
        <v>1430439890.3863473</v>
      </c>
      <c r="Q4989" s="170">
        <f>P4989/'Projections+Sensitivity'!$B$75</f>
        <v>10.59585103989887</v>
      </c>
    </row>
    <row r="4990" spans="1:17">
      <c r="A4990" s="222">
        <v>359931277.275222</v>
      </c>
      <c r="B4990" s="223">
        <v>495052712.02646101</v>
      </c>
      <c r="C4990" s="223">
        <v>446138061.901779</v>
      </c>
      <c r="D4990" s="222">
        <v>826054406.61674094</v>
      </c>
      <c r="E4990" s="222">
        <v>568190825.15517402</v>
      </c>
      <c r="F4990" s="224">
        <f>E4990*(1+'Projections+Sensitivity'!$B$64)/('Projections+Sensitivity'!$B$63-'Projections+Sensitivity'!$B$64)</f>
        <v>4998996581.4499645</v>
      </c>
      <c r="G4990" s="170">
        <f>A4990/'Projections+Sensitivity'!B$67</f>
        <v>319174218.79663944</v>
      </c>
      <c r="H4990" s="170">
        <f>B4990/'Projections+Sensitivity'!C$67</f>
        <v>389285185.84092534</v>
      </c>
      <c r="I4990" s="170">
        <f>C4990/'Projections+Sensitivity'!D$67</f>
        <v>311095640.94017351</v>
      </c>
      <c r="J4990" s="170">
        <f>D4990/'Projections+Sensitivity'!E$67</f>
        <v>510788979.21133614</v>
      </c>
      <c r="K4990" s="170">
        <f>E4990/'Projections+Sensitivity'!F$67</f>
        <v>311555411.64128333</v>
      </c>
      <c r="L4990" s="170">
        <f>F4990/'Projections+Sensitivity'!F$67</f>
        <v>2741093957.8295112</v>
      </c>
      <c r="M4990" s="170">
        <f t="shared" si="155"/>
        <v>4582993394.2598686</v>
      </c>
      <c r="N4990" s="171">
        <f>'Projections+Sensitivity'!$B$72</f>
        <v>418000000</v>
      </c>
      <c r="O4990" s="171">
        <f>'Projections+Sensitivity'!$B$73</f>
        <v>634000000</v>
      </c>
      <c r="P4990" s="170">
        <f t="shared" si="154"/>
        <v>4366993394.2598686</v>
      </c>
      <c r="Q4990" s="170">
        <f>P4990/'Projections+Sensitivity'!$B$75</f>
        <v>32.348099216739769</v>
      </c>
    </row>
    <row r="4991" spans="1:17">
      <c r="A4991" s="222">
        <v>-155428453.55380899</v>
      </c>
      <c r="B4991" s="223">
        <v>154182133.546554</v>
      </c>
      <c r="C4991" s="223">
        <v>965891329.842893</v>
      </c>
      <c r="D4991" s="222">
        <v>363857946.64077902</v>
      </c>
      <c r="E4991" s="222">
        <v>839428505.33758295</v>
      </c>
      <c r="F4991" s="224">
        <f>E4991*(1+'Projections+Sensitivity'!$B$64)/('Projections+Sensitivity'!$B$63-'Projections+Sensitivity'!$B$64)</f>
        <v>7385371327.3321724</v>
      </c>
      <c r="G4991" s="170">
        <f>A4991/'Projections+Sensitivity'!B$67</f>
        <v>-137828408.84892958</v>
      </c>
      <c r="H4991" s="170">
        <f>B4991/'Projections+Sensitivity'!C$67</f>
        <v>121241271.99572331</v>
      </c>
      <c r="I4991" s="170">
        <f>C4991/'Projections+Sensitivity'!D$67</f>
        <v>673523754.18303931</v>
      </c>
      <c r="J4991" s="170">
        <f>D4991/'Projections+Sensitivity'!E$67</f>
        <v>224990784.69150528</v>
      </c>
      <c r="K4991" s="170">
        <f>E4991/'Projections+Sensitivity'!F$67</f>
        <v>460282852.07254785</v>
      </c>
      <c r="L4991" s="170">
        <f>F4991/'Projections+Sensitivity'!F$67</f>
        <v>4049612035.5028815</v>
      </c>
      <c r="M4991" s="170">
        <f t="shared" si="155"/>
        <v>5391822289.5967674</v>
      </c>
      <c r="N4991" s="171">
        <f>'Projections+Sensitivity'!$B$72</f>
        <v>418000000</v>
      </c>
      <c r="O4991" s="171">
        <f>'Projections+Sensitivity'!$B$73</f>
        <v>634000000</v>
      </c>
      <c r="P4991" s="170">
        <f t="shared" si="154"/>
        <v>5175822289.5967674</v>
      </c>
      <c r="Q4991" s="170">
        <f>P4991/'Projections+Sensitivity'!$B$75</f>
        <v>38.339424367383465</v>
      </c>
    </row>
    <row r="4992" spans="1:17">
      <c r="A4992" s="222">
        <v>272876485.15602201</v>
      </c>
      <c r="B4992" s="223">
        <v>419576542.610466</v>
      </c>
      <c r="C4992" s="223">
        <v>426391809.990412</v>
      </c>
      <c r="D4992" s="222">
        <v>630516743.02755404</v>
      </c>
      <c r="E4992" s="222">
        <v>1092253422.9233999</v>
      </c>
      <c r="F4992" s="224">
        <f>E4992*(1+'Projections+Sensitivity'!$B$64)/('Projections+Sensitivity'!$B$63-'Projections+Sensitivity'!$B$64)</f>
        <v>9609748847.6339169</v>
      </c>
      <c r="G4992" s="170">
        <f>A4992/'Projections+Sensitivity'!B$67</f>
        <v>241977134.18233633</v>
      </c>
      <c r="H4992" s="170">
        <f>B4992/'Projections+Sensitivity'!C$67</f>
        <v>329934425.96447748</v>
      </c>
      <c r="I4992" s="170">
        <f>C4992/'Projections+Sensitivity'!D$67</f>
        <v>297326421.45608193</v>
      </c>
      <c r="J4992" s="170">
        <f>D4992/'Projections+Sensitivity'!E$67</f>
        <v>389878682.2840898</v>
      </c>
      <c r="K4992" s="170">
        <f>E4992/'Projections+Sensitivity'!F$67</f>
        <v>598914043.89109015</v>
      </c>
      <c r="L4992" s="170">
        <f>F4992/'Projections+Sensitivity'!F$67</f>
        <v>5269302363.6491737</v>
      </c>
      <c r="M4992" s="170">
        <f t="shared" si="155"/>
        <v>7127333071.4272499</v>
      </c>
      <c r="N4992" s="171">
        <f>'Projections+Sensitivity'!$B$72</f>
        <v>418000000</v>
      </c>
      <c r="O4992" s="171">
        <f>'Projections+Sensitivity'!$B$73</f>
        <v>634000000</v>
      </c>
      <c r="P4992" s="170">
        <f t="shared" si="154"/>
        <v>6911333071.4272499</v>
      </c>
      <c r="Q4992" s="170">
        <f>P4992/'Projections+Sensitivity'!$B$75</f>
        <v>51.195059788350001</v>
      </c>
    </row>
    <row r="4993" spans="1:17">
      <c r="A4993" s="222">
        <v>593884972.79497099</v>
      </c>
      <c r="B4993" s="223">
        <v>682727318.34099603</v>
      </c>
      <c r="C4993" s="223">
        <v>363553438.04496998</v>
      </c>
      <c r="D4993" s="222">
        <v>516082233.250673</v>
      </c>
      <c r="E4993" s="222">
        <v>106485985.531443</v>
      </c>
      <c r="F4993" s="224">
        <f>E4993*(1+'Projections+Sensitivity'!$B$64)/('Projections+Sensitivity'!$B$63-'Projections+Sensitivity'!$B$64)</f>
        <v>936873765.07467425</v>
      </c>
      <c r="G4993" s="170">
        <f>A4993/'Projections+Sensitivity'!B$67</f>
        <v>526636011.41269118</v>
      </c>
      <c r="H4993" s="170">
        <f>B4993/'Projections+Sensitivity'!C$67</f>
        <v>536863296.66010451</v>
      </c>
      <c r="I4993" s="170">
        <f>C4993/'Projections+Sensitivity'!D$67</f>
        <v>253508721.81244981</v>
      </c>
      <c r="J4993" s="170">
        <f>D4993/'Projections+Sensitivity'!E$67</f>
        <v>319118347.41113234</v>
      </c>
      <c r="K4993" s="170">
        <f>E4993/'Projections+Sensitivity'!F$67</f>
        <v>58389336.095344298</v>
      </c>
      <c r="L4993" s="170">
        <f>F4993/'Projections+Sensitivity'!F$67</f>
        <v>513714897.55056131</v>
      </c>
      <c r="M4993" s="170">
        <f t="shared" si="155"/>
        <v>2208230610.9422832</v>
      </c>
      <c r="N4993" s="171">
        <f>'Projections+Sensitivity'!$B$72</f>
        <v>418000000</v>
      </c>
      <c r="O4993" s="171">
        <f>'Projections+Sensitivity'!$B$73</f>
        <v>634000000</v>
      </c>
      <c r="P4993" s="170">
        <f t="shared" si="154"/>
        <v>1992230610.9422832</v>
      </c>
      <c r="Q4993" s="170">
        <f>P4993/'Projections+Sensitivity'!$B$75</f>
        <v>14.757263784757653</v>
      </c>
    </row>
    <row r="4994" spans="1:17">
      <c r="A4994" s="222">
        <v>-178723422.295486</v>
      </c>
      <c r="B4994" s="223">
        <v>773056842.51576102</v>
      </c>
      <c r="C4994" s="223">
        <v>826214345.077999</v>
      </c>
      <c r="D4994" s="222">
        <v>307788675.54702801</v>
      </c>
      <c r="E4994" s="222">
        <v>1052125736.74186</v>
      </c>
      <c r="F4994" s="224">
        <f>E4994*(1+'Projections+Sensitivity'!$B$64)/('Projections+Sensitivity'!$B$63-'Projections+Sensitivity'!$B$64)</f>
        <v>9256701671.998457</v>
      </c>
      <c r="G4994" s="170">
        <f>A4994/'Projections+Sensitivity'!B$67</f>
        <v>-158485556.25302026</v>
      </c>
      <c r="H4994" s="170">
        <f>B4994/'Projections+Sensitivity'!C$67</f>
        <v>607894006.62501872</v>
      </c>
      <c r="I4994" s="170">
        <f>C4994/'Projections+Sensitivity'!D$67</f>
        <v>576125874.8924979</v>
      </c>
      <c r="J4994" s="170">
        <f>D4994/'Projections+Sensitivity'!E$67</f>
        <v>190320470.58423066</v>
      </c>
      <c r="K4994" s="170">
        <f>E4994/'Projections+Sensitivity'!F$67</f>
        <v>576910876.58706403</v>
      </c>
      <c r="L4994" s="170">
        <f>F4994/'Projections+Sensitivity'!F$67</f>
        <v>5075716418.1107912</v>
      </c>
      <c r="M4994" s="170">
        <f t="shared" si="155"/>
        <v>6868482090.5465822</v>
      </c>
      <c r="N4994" s="171">
        <f>'Projections+Sensitivity'!$B$72</f>
        <v>418000000</v>
      </c>
      <c r="O4994" s="171">
        <f>'Projections+Sensitivity'!$B$73</f>
        <v>634000000</v>
      </c>
      <c r="P4994" s="170">
        <f t="shared" ref="P4994:P5057" si="156">M4994+N4994-O4994</f>
        <v>6652482090.5465822</v>
      </c>
      <c r="Q4994" s="170">
        <f>P4994/'Projections+Sensitivity'!$B$75</f>
        <v>49.277645115159871</v>
      </c>
    </row>
    <row r="4995" spans="1:17">
      <c r="A4995" s="222">
        <v>416939601.63191497</v>
      </c>
      <c r="B4995" s="223">
        <v>468666787.44172299</v>
      </c>
      <c r="C4995" s="223">
        <v>164300981.44474399</v>
      </c>
      <c r="D4995" s="222">
        <v>711698445.92825103</v>
      </c>
      <c r="E4995" s="222">
        <v>774925187.39725101</v>
      </c>
      <c r="F4995" s="224">
        <f>E4995*(1+'Projections+Sensitivity'!$B$64)/('Projections+Sensitivity'!$B$63-'Projections+Sensitivity'!$B$64)</f>
        <v>6817865039.6552505</v>
      </c>
      <c r="G4995" s="170">
        <f>A4995/'Projections+Sensitivity'!B$67</f>
        <v>369727167.4850626</v>
      </c>
      <c r="H4995" s="170">
        <f>B4995/'Projections+Sensitivity'!C$67</f>
        <v>368536588.15421003</v>
      </c>
      <c r="I4995" s="170">
        <f>C4995/'Projections+Sensitivity'!D$67</f>
        <v>114568389.23755673</v>
      </c>
      <c r="J4995" s="170">
        <f>D4995/'Projections+Sensitivity'!E$67</f>
        <v>440077214.99953115</v>
      </c>
      <c r="K4995" s="170">
        <f>E4995/'Projections+Sensitivity'!F$67</f>
        <v>424913823.07134855</v>
      </c>
      <c r="L4995" s="170">
        <f>F4995/'Projections+Sensitivity'!F$67</f>
        <v>3738431975.4976659</v>
      </c>
      <c r="M4995" s="170">
        <f t="shared" ref="M4995:M5058" si="157">SUM(G4995:L4995)</f>
        <v>5456255158.4453754</v>
      </c>
      <c r="N4995" s="171">
        <f>'Projections+Sensitivity'!$B$72</f>
        <v>418000000</v>
      </c>
      <c r="O4995" s="171">
        <f>'Projections+Sensitivity'!$B$73</f>
        <v>634000000</v>
      </c>
      <c r="P4995" s="170">
        <f t="shared" si="156"/>
        <v>5240255158.4453754</v>
      </c>
      <c r="Q4995" s="170">
        <f>P4995/'Projections+Sensitivity'!$B$75</f>
        <v>38.816704877373148</v>
      </c>
    </row>
    <row r="4996" spans="1:17">
      <c r="A4996" s="222">
        <v>146889756.78624699</v>
      </c>
      <c r="B4996" s="223">
        <v>1001573298.94468</v>
      </c>
      <c r="C4996" s="223">
        <v>106970523.65534601</v>
      </c>
      <c r="D4996" s="222">
        <v>639844193.92932606</v>
      </c>
      <c r="E4996" s="222">
        <v>187821271.42621401</v>
      </c>
      <c r="F4996" s="224">
        <f>E4996*(1+'Projections+Sensitivity'!$B$64)/('Projections+Sensitivity'!$B$63-'Projections+Sensitivity'!$B$64)</f>
        <v>1652469297.6638777</v>
      </c>
      <c r="G4996" s="170">
        <f>A4996/'Projections+Sensitivity'!B$67</f>
        <v>130256597.11042356</v>
      </c>
      <c r="H4996" s="170">
        <f>B4996/'Projections+Sensitivity'!C$67</f>
        <v>787588146.35510576</v>
      </c>
      <c r="I4996" s="170">
        <f>C4996/'Projections+Sensitivity'!D$67</f>
        <v>74591402.213945836</v>
      </c>
      <c r="J4996" s="170">
        <f>D4996/'Projections+Sensitivity'!E$67</f>
        <v>395646291.64080673</v>
      </c>
      <c r="K4996" s="170">
        <f>E4996/'Projections+Sensitivity'!F$67</f>
        <v>102987818.42913827</v>
      </c>
      <c r="L4996" s="170">
        <f>F4996/'Projections+Sensitivity'!F$67</f>
        <v>906096560.28438878</v>
      </c>
      <c r="M4996" s="170">
        <f t="shared" si="157"/>
        <v>2397166816.0338087</v>
      </c>
      <c r="N4996" s="171">
        <f>'Projections+Sensitivity'!$B$72</f>
        <v>418000000</v>
      </c>
      <c r="O4996" s="171">
        <f>'Projections+Sensitivity'!$B$73</f>
        <v>634000000</v>
      </c>
      <c r="P4996" s="170">
        <f t="shared" si="156"/>
        <v>2181166816.0338087</v>
      </c>
      <c r="Q4996" s="170">
        <f>P4996/'Projections+Sensitivity'!$B$75</f>
        <v>16.156791229880064</v>
      </c>
    </row>
    <row r="4997" spans="1:17">
      <c r="A4997" s="222">
        <v>444693625.98826402</v>
      </c>
      <c r="B4997" s="223">
        <v>18374850.3585946</v>
      </c>
      <c r="C4997" s="223">
        <v>767808380.39910495</v>
      </c>
      <c r="D4997" s="222">
        <v>762573329.98077798</v>
      </c>
      <c r="E4997" s="222">
        <v>784284107.45456195</v>
      </c>
      <c r="F4997" s="224">
        <f>E4997*(1+'Projections+Sensitivity'!$B$64)/('Projections+Sensitivity'!$B$63-'Projections+Sensitivity'!$B$64)</f>
        <v>6900205702.8642769</v>
      </c>
      <c r="G4997" s="170">
        <f>A4997/'Projections+Sensitivity'!B$67</f>
        <v>394338446.36435556</v>
      </c>
      <c r="H4997" s="170">
        <f>B4997/'Projections+Sensitivity'!C$67</f>
        <v>14449081.608631518</v>
      </c>
      <c r="I4997" s="170">
        <f>C4997/'Projections+Sensitivity'!D$67</f>
        <v>535398928.3077209</v>
      </c>
      <c r="J4997" s="170">
        <f>D4997/'Projections+Sensitivity'!E$67</f>
        <v>471535590.96669918</v>
      </c>
      <c r="K4997" s="170">
        <f>E4997/'Projections+Sensitivity'!F$67</f>
        <v>430045588.77731019</v>
      </c>
      <c r="L4997" s="170">
        <f>F4997/'Projections+Sensitivity'!F$67</f>
        <v>3783581735.2001362</v>
      </c>
      <c r="M4997" s="170">
        <f t="shared" si="157"/>
        <v>5629349371.2248535</v>
      </c>
      <c r="N4997" s="171">
        <f>'Projections+Sensitivity'!$B$72</f>
        <v>418000000</v>
      </c>
      <c r="O4997" s="171">
        <f>'Projections+Sensitivity'!$B$73</f>
        <v>634000000</v>
      </c>
      <c r="P4997" s="170">
        <f t="shared" si="156"/>
        <v>5413349371.2248535</v>
      </c>
      <c r="Q4997" s="170">
        <f>P4997/'Projections+Sensitivity'!$B$75</f>
        <v>40.098884231295209</v>
      </c>
    </row>
    <row r="4998" spans="1:17">
      <c r="A4998" s="222">
        <v>-281657439.36789697</v>
      </c>
      <c r="B4998" s="223">
        <v>517535608.20130497</v>
      </c>
      <c r="C4998" s="223">
        <v>327329014.55555999</v>
      </c>
      <c r="D4998" s="222">
        <v>7131219.5542116696</v>
      </c>
      <c r="E4998" s="222">
        <v>-344824135.210244</v>
      </c>
      <c r="F4998" s="224">
        <f>E4998*(1+'Projections+Sensitivity'!$B$64)/('Projections+Sensitivity'!$B$63-'Projections+Sensitivity'!$B$64)</f>
        <v>-3033795332.1345582</v>
      </c>
      <c r="G4998" s="170">
        <f>A4998/'Projections+Sensitivity'!B$67</f>
        <v>-249763771.18171328</v>
      </c>
      <c r="H4998" s="170">
        <f>B4998/'Projections+Sensitivity'!C$67</f>
        <v>406964633.30792266</v>
      </c>
      <c r="I4998" s="170">
        <f>C4998/'Projections+Sensitivity'!D$67</f>
        <v>228249141.41465068</v>
      </c>
      <c r="J4998" s="170">
        <f>D4998/'Projections+Sensitivity'!E$67</f>
        <v>4409574.3905615499</v>
      </c>
      <c r="K4998" s="170">
        <f>E4998/'Projections+Sensitivity'!F$67</f>
        <v>-189077015.38464171</v>
      </c>
      <c r="L4998" s="170">
        <f>F4998/'Projections+Sensitivity'!F$67</f>
        <v>-1663517451.6949503</v>
      </c>
      <c r="M4998" s="170">
        <f t="shared" si="157"/>
        <v>-1462734889.1481705</v>
      </c>
      <c r="N4998" s="171">
        <f>'Projections+Sensitivity'!$B$72</f>
        <v>418000000</v>
      </c>
      <c r="O4998" s="171">
        <f>'Projections+Sensitivity'!$B$73</f>
        <v>634000000</v>
      </c>
      <c r="P4998" s="170">
        <f t="shared" si="156"/>
        <v>-1678734889.1481705</v>
      </c>
      <c r="Q4998" s="170">
        <f>P4998/'Projections+Sensitivity'!$B$75</f>
        <v>-12.435073252949412</v>
      </c>
    </row>
    <row r="4999" spans="1:17">
      <c r="A4999" s="222">
        <v>634860605.87968695</v>
      </c>
      <c r="B4999" s="223">
        <v>519257570.43355203</v>
      </c>
      <c r="C4999" s="223">
        <v>1028841506.8496799</v>
      </c>
      <c r="D4999" s="222">
        <v>928614707.65339005</v>
      </c>
      <c r="E4999" s="222">
        <v>1133471941.47648</v>
      </c>
      <c r="F4999" s="224">
        <f>E4999*(1+'Projections+Sensitivity'!$B$64)/('Projections+Sensitivity'!$B$63-'Projections+Sensitivity'!$B$64)</f>
        <v>9972393269.5726299</v>
      </c>
      <c r="G4999" s="170">
        <f>A4999/'Projections+Sensitivity'!B$67</f>
        <v>562971741.32902062</v>
      </c>
      <c r="H4999" s="170">
        <f>B4999/'Projections+Sensitivity'!C$67</f>
        <v>408318699.99881577</v>
      </c>
      <c r="I4999" s="170">
        <f>C4999/'Projections+Sensitivity'!D$67</f>
        <v>717419416.39070642</v>
      </c>
      <c r="J4999" s="170">
        <f>D4999/'Projections+Sensitivity'!E$67</f>
        <v>574206922.45393276</v>
      </c>
      <c r="K4999" s="170">
        <f>E4999/'Projections+Sensitivity'!F$67</f>
        <v>621515346.03556168</v>
      </c>
      <c r="L4999" s="170">
        <f>F4999/'Projections+Sensitivity'!F$67</f>
        <v>5468150756.0456457</v>
      </c>
      <c r="M4999" s="170">
        <f t="shared" si="157"/>
        <v>8352582882.2536831</v>
      </c>
      <c r="N4999" s="171">
        <f>'Projections+Sensitivity'!$B$72</f>
        <v>418000000</v>
      </c>
      <c r="O4999" s="171">
        <f>'Projections+Sensitivity'!$B$73</f>
        <v>634000000</v>
      </c>
      <c r="P4999" s="170">
        <f t="shared" si="156"/>
        <v>8136582882.2536831</v>
      </c>
      <c r="Q4999" s="170">
        <f>P4999/'Projections+Sensitivity'!$B$75</f>
        <v>60.270984312990244</v>
      </c>
    </row>
    <row r="5000" spans="1:17">
      <c r="A5000" s="222">
        <v>-392268105.449036</v>
      </c>
      <c r="B5000" s="223">
        <v>-392735843.95688701</v>
      </c>
      <c r="C5000" s="223">
        <v>814262292.62607098</v>
      </c>
      <c r="D5000" s="222">
        <v>945383958.91896403</v>
      </c>
      <c r="E5000" s="222">
        <v>159378692.81929901</v>
      </c>
      <c r="F5000" s="224">
        <f>E5000*(1+'Projections+Sensitivity'!$B$64)/('Projections+Sensitivity'!$B$63-'Projections+Sensitivity'!$B$64)</f>
        <v>1402228802.8710251</v>
      </c>
      <c r="G5000" s="170">
        <f>A5000/'Projections+Sensitivity'!B$67</f>
        <v>-347849364.64356792</v>
      </c>
      <c r="H5000" s="170">
        <f>B5000/'Projections+Sensitivity'!C$67</f>
        <v>-308828216.24251097</v>
      </c>
      <c r="I5000" s="170">
        <f>C5000/'Projections+Sensitivity'!D$67</f>
        <v>567791613.06728351</v>
      </c>
      <c r="J5000" s="170">
        <f>D5000/'Projections+Sensitivity'!E$67</f>
        <v>584576153.1819216</v>
      </c>
      <c r="K5000" s="170">
        <f>E5000/'Projections+Sensitivity'!F$67</f>
        <v>87391932.515991256</v>
      </c>
      <c r="L5000" s="170">
        <f>F5000/'Projections+Sensitivity'!F$67</f>
        <v>768882481.99790192</v>
      </c>
      <c r="M5000" s="170">
        <f t="shared" si="157"/>
        <v>1351964599.8770194</v>
      </c>
      <c r="N5000" s="171">
        <f>'Projections+Sensitivity'!$B$72</f>
        <v>418000000</v>
      </c>
      <c r="O5000" s="171">
        <f>'Projections+Sensitivity'!$B$73</f>
        <v>634000000</v>
      </c>
      <c r="P5000" s="170">
        <f t="shared" si="156"/>
        <v>1135964599.8770194</v>
      </c>
      <c r="Q5000" s="170">
        <f>P5000/'Projections+Sensitivity'!$B$75</f>
        <v>8.4145525916816251</v>
      </c>
    </row>
    <row r="5001" spans="1:17">
      <c r="A5001" s="222">
        <v>284294227.60362101</v>
      </c>
      <c r="B5001" s="223">
        <v>646104010.30024695</v>
      </c>
      <c r="C5001" s="223">
        <v>127058187.820784</v>
      </c>
      <c r="D5001" s="222">
        <v>369784627.18382102</v>
      </c>
      <c r="E5001" s="222">
        <v>1123387039.0867701</v>
      </c>
      <c r="F5001" s="224">
        <f>E5001*(1+'Projections+Sensitivity'!$B$64)/('Projections+Sensitivity'!$B$63-'Projections+Sensitivity'!$B$64)</f>
        <v>9883665345.1879864</v>
      </c>
      <c r="G5001" s="170">
        <f>A5001/'Projections+Sensitivity'!B$67</f>
        <v>252101980.94119984</v>
      </c>
      <c r="H5001" s="170">
        <f>B5001/'Projections+Sensitivity'!C$67</f>
        <v>508064522.44797498</v>
      </c>
      <c r="I5001" s="170">
        <f>C5001/'Projections+Sensitivity'!D$67</f>
        <v>88598691.195072263</v>
      </c>
      <c r="J5001" s="170">
        <f>D5001/'Projections+Sensitivity'!E$67</f>
        <v>228655534.95546296</v>
      </c>
      <c r="K5001" s="170">
        <f>E5001/'Projections+Sensitivity'!F$67</f>
        <v>615985503.28505588</v>
      </c>
      <c r="L5001" s="170">
        <f>F5001/'Projections+Sensitivity'!F$67</f>
        <v>5419498676.8815994</v>
      </c>
      <c r="M5001" s="170">
        <f t="shared" si="157"/>
        <v>7112904909.7063656</v>
      </c>
      <c r="N5001" s="171">
        <f>'Projections+Sensitivity'!$B$72</f>
        <v>418000000</v>
      </c>
      <c r="O5001" s="171">
        <f>'Projections+Sensitivity'!$B$73</f>
        <v>634000000</v>
      </c>
      <c r="P5001" s="170">
        <f t="shared" si="156"/>
        <v>6896904909.7063656</v>
      </c>
      <c r="Q5001" s="170">
        <f>P5001/'Projections+Sensitivity'!$B$75</f>
        <v>51.088184516343446</v>
      </c>
    </row>
    <row r="5002" spans="1:17">
      <c r="A5002" s="222">
        <v>514892340.04213202</v>
      </c>
      <c r="B5002" s="223">
        <v>785495346.50443196</v>
      </c>
      <c r="C5002" s="223">
        <v>-271493454.908131</v>
      </c>
      <c r="D5002" s="222">
        <v>608748643.819803</v>
      </c>
      <c r="E5002" s="222">
        <v>561514907.95986605</v>
      </c>
      <c r="F5002" s="224">
        <f>E5002*(1+'Projections+Sensitivity'!$B$64)/('Projections+Sensitivity'!$B$63-'Projections+Sensitivity'!$B$64)</f>
        <v>4940261231.0009775</v>
      </c>
      <c r="G5002" s="170">
        <f>A5002/'Projections+Sensitivity'!B$67</f>
        <v>456588162.16646266</v>
      </c>
      <c r="H5002" s="170">
        <f>B5002/'Projections+Sensitivity'!C$67</f>
        <v>617675036.44099927</v>
      </c>
      <c r="I5002" s="170">
        <f>C5002/'Projections+Sensitivity'!D$67</f>
        <v>-189314558.82888061</v>
      </c>
      <c r="J5002" s="170">
        <f>D5002/'Projections+Sensitivity'!E$67</f>
        <v>376418424.60053384</v>
      </c>
      <c r="K5002" s="170">
        <f>E5002/'Projections+Sensitivity'!F$67</f>
        <v>307894813.76151419</v>
      </c>
      <c r="L5002" s="170">
        <f>F5002/'Projections+Sensitivity'!F$67</f>
        <v>2708887671.7071834</v>
      </c>
      <c r="M5002" s="170">
        <f t="shared" si="157"/>
        <v>4278149549.8478127</v>
      </c>
      <c r="N5002" s="171">
        <f>'Projections+Sensitivity'!$B$72</f>
        <v>418000000</v>
      </c>
      <c r="O5002" s="171">
        <f>'Projections+Sensitivity'!$B$73</f>
        <v>634000000</v>
      </c>
      <c r="P5002" s="170">
        <f t="shared" si="156"/>
        <v>4062149549.8478127</v>
      </c>
      <c r="Q5002" s="170">
        <f>P5002/'Projections+Sensitivity'!$B$75</f>
        <v>30.089996665539353</v>
      </c>
    </row>
    <row r="5003" spans="1:17">
      <c r="A5003" s="222">
        <v>62773801.6907598</v>
      </c>
      <c r="B5003" s="223">
        <v>719007432.19423795</v>
      </c>
      <c r="C5003" s="223">
        <v>-299965415.58786303</v>
      </c>
      <c r="D5003" s="222">
        <v>473014442.52349401</v>
      </c>
      <c r="E5003" s="222">
        <v>447027522.68719298</v>
      </c>
      <c r="F5003" s="224">
        <f>E5003*(1+'Projections+Sensitivity'!$B$64)/('Projections+Sensitivity'!$B$63-'Projections+Sensitivity'!$B$64)</f>
        <v>3932990394.7622275</v>
      </c>
      <c r="G5003" s="170">
        <f>A5003/'Projections+Sensitivity'!B$67</f>
        <v>55665568.347434923</v>
      </c>
      <c r="H5003" s="170">
        <f>B5003/'Projections+Sensitivity'!C$67</f>
        <v>565392199.78615046</v>
      </c>
      <c r="I5003" s="170">
        <f>C5003/'Projections+Sensitivity'!D$67</f>
        <v>-209168284.86769301</v>
      </c>
      <c r="J5003" s="170">
        <f>D5003/'Projections+Sensitivity'!E$67</f>
        <v>292487470.93833154</v>
      </c>
      <c r="K5003" s="170">
        <f>E5003/'Projections+Sensitivity'!F$67</f>
        <v>245118079.48985374</v>
      </c>
      <c r="L5003" s="170">
        <f>F5003/'Projections+Sensitivity'!F$67</f>
        <v>2156572030.3327942</v>
      </c>
      <c r="M5003" s="170">
        <f t="shared" si="157"/>
        <v>3106067064.0268717</v>
      </c>
      <c r="N5003" s="171">
        <f>'Projections+Sensitivity'!$B$72</f>
        <v>418000000</v>
      </c>
      <c r="O5003" s="171">
        <f>'Projections+Sensitivity'!$B$73</f>
        <v>634000000</v>
      </c>
      <c r="P5003" s="170">
        <f t="shared" si="156"/>
        <v>2890067064.0268717</v>
      </c>
      <c r="Q5003" s="170">
        <f>P5003/'Projections+Sensitivity'!$B$75</f>
        <v>21.407904177976828</v>
      </c>
    </row>
    <row r="5004" spans="1:17">
      <c r="A5004" s="222">
        <v>798849006.15806103</v>
      </c>
      <c r="B5004" s="223">
        <v>767189785.86738598</v>
      </c>
      <c r="C5004" s="223">
        <v>889883589.41311097</v>
      </c>
      <c r="D5004" s="222">
        <v>844437800.21298504</v>
      </c>
      <c r="E5004" s="222">
        <v>467450393.56623298</v>
      </c>
      <c r="F5004" s="224">
        <f>E5004*(1+'Projections+Sensitivity'!$B$64)/('Projections+Sensitivity'!$B$63-'Projections+Sensitivity'!$B$64)</f>
        <v>4112672742.9941497</v>
      </c>
      <c r="G5004" s="170">
        <f>A5004/'Projections+Sensitivity'!B$67</f>
        <v>708390805.62039125</v>
      </c>
      <c r="H5004" s="170">
        <f>B5004/'Projections+Sensitivity'!C$67</f>
        <v>603280440.87289369</v>
      </c>
      <c r="I5004" s="170">
        <f>C5004/'Projections+Sensitivity'!D$67</f>
        <v>620522948.50279415</v>
      </c>
      <c r="J5004" s="170">
        <f>D5004/'Projections+Sensitivity'!E$67</f>
        <v>522156311.40428978</v>
      </c>
      <c r="K5004" s="170">
        <f>E5004/'Projections+Sensitivity'!F$67</f>
        <v>256316528.42974707</v>
      </c>
      <c r="L5004" s="170">
        <f>F5004/'Projections+Sensitivity'!F$67</f>
        <v>2255097042.5111947</v>
      </c>
      <c r="M5004" s="170">
        <f t="shared" si="157"/>
        <v>4965764077.3413105</v>
      </c>
      <c r="N5004" s="171">
        <f>'Projections+Sensitivity'!$B$72</f>
        <v>418000000</v>
      </c>
      <c r="O5004" s="171">
        <f>'Projections+Sensitivity'!$B$73</f>
        <v>634000000</v>
      </c>
      <c r="P5004" s="170">
        <f t="shared" si="156"/>
        <v>4749764077.3413105</v>
      </c>
      <c r="Q5004" s="170">
        <f>P5004/'Projections+Sensitivity'!$B$75</f>
        <v>35.183437609935631</v>
      </c>
    </row>
    <row r="5005" spans="1:17">
      <c r="A5005" s="222">
        <v>237160532.00312099</v>
      </c>
      <c r="B5005" s="223">
        <v>341287092.7816</v>
      </c>
      <c r="C5005" s="223">
        <v>566913055.61042094</v>
      </c>
      <c r="D5005" s="222">
        <v>569356136.44236398</v>
      </c>
      <c r="E5005" s="222">
        <v>506820029.25644201</v>
      </c>
      <c r="F5005" s="224">
        <f>E5005*(1+'Projections+Sensitivity'!$B$64)/('Projections+Sensitivity'!$B$63-'Projections+Sensitivity'!$B$64)</f>
        <v>4459050518.7608318</v>
      </c>
      <c r="G5005" s="170">
        <f>A5005/'Projections+Sensitivity'!B$67</f>
        <v>210305500.82928982</v>
      </c>
      <c r="H5005" s="170">
        <f>B5005/'Projections+Sensitivity'!C$67</f>
        <v>268371440.27501643</v>
      </c>
      <c r="I5005" s="170">
        <f>C5005/'Projections+Sensitivity'!D$67</f>
        <v>395313010.59738809</v>
      </c>
      <c r="J5005" s="170">
        <f>D5005/'Projections+Sensitivity'!E$67</f>
        <v>352060151.74256623</v>
      </c>
      <c r="K5005" s="170">
        <f>E5005/'Projections+Sensitivity'!F$67</f>
        <v>277904034.79309011</v>
      </c>
      <c r="L5005" s="170">
        <f>F5005/'Projections+Sensitivity'!F$67</f>
        <v>2445025963.8078537</v>
      </c>
      <c r="M5005" s="170">
        <f t="shared" si="157"/>
        <v>3948980102.0452042</v>
      </c>
      <c r="N5005" s="171">
        <f>'Projections+Sensitivity'!$B$72</f>
        <v>418000000</v>
      </c>
      <c r="O5005" s="171">
        <f>'Projections+Sensitivity'!$B$73</f>
        <v>634000000</v>
      </c>
      <c r="P5005" s="170">
        <f t="shared" si="156"/>
        <v>3732980102.0452042</v>
      </c>
      <c r="Q5005" s="170">
        <f>P5005/'Projections+Sensitivity'!$B$75</f>
        <v>27.651704459594104</v>
      </c>
    </row>
    <row r="5006" spans="1:17">
      <c r="A5006" s="222">
        <v>-103119085.160283</v>
      </c>
      <c r="B5006" s="223">
        <v>-316559257.27872002</v>
      </c>
      <c r="C5006" s="223">
        <v>483647352.065014</v>
      </c>
      <c r="D5006" s="222">
        <v>506560075.67887098</v>
      </c>
      <c r="E5006" s="222">
        <v>-75237613.891809598</v>
      </c>
      <c r="F5006" s="224">
        <f>E5006*(1+'Projections+Sensitivity'!$B$64)/('Projections+Sensitivity'!$B$63-'Projections+Sensitivity'!$B$64)</f>
        <v>-661947637.99449134</v>
      </c>
      <c r="G5006" s="170">
        <f>A5006/'Projections+Sensitivity'!B$67</f>
        <v>-91442326.708080217</v>
      </c>
      <c r="H5006" s="170">
        <f>B5006/'Projections+Sensitivity'!C$67</f>
        <v>-248926682.56471437</v>
      </c>
      <c r="I5006" s="170">
        <f>C5006/'Projections+Sensitivity'!D$67</f>
        <v>337251169.15222633</v>
      </c>
      <c r="J5006" s="170">
        <f>D5006/'Projections+Sensitivity'!E$67</f>
        <v>313230341.60058182</v>
      </c>
      <c r="K5006" s="170">
        <f>E5006/'Projections+Sensitivity'!F$67</f>
        <v>-41254952.965087004</v>
      </c>
      <c r="L5006" s="170">
        <f>F5006/'Projections+Sensitivity'!F$67</f>
        <v>-362964975.33909708</v>
      </c>
      <c r="M5006" s="170">
        <f t="shared" si="157"/>
        <v>-94107426.82417053</v>
      </c>
      <c r="N5006" s="171">
        <f>'Projections+Sensitivity'!$B$72</f>
        <v>418000000</v>
      </c>
      <c r="O5006" s="171">
        <f>'Projections+Sensitivity'!$B$73</f>
        <v>634000000</v>
      </c>
      <c r="P5006" s="170">
        <f t="shared" si="156"/>
        <v>-310107426.82417053</v>
      </c>
      <c r="Q5006" s="170">
        <f>P5006/'Projections+Sensitivity'!$B$75</f>
        <v>-2.2970920505494115</v>
      </c>
    </row>
    <row r="5007" spans="1:17">
      <c r="A5007" s="222">
        <v>329108206.33802301</v>
      </c>
      <c r="B5007" s="223">
        <v>1009197699.5492899</v>
      </c>
      <c r="C5007" s="223">
        <v>403861735.73141801</v>
      </c>
      <c r="D5007" s="222">
        <v>679676359.23583496</v>
      </c>
      <c r="E5007" s="222">
        <v>740366482.27151597</v>
      </c>
      <c r="F5007" s="224">
        <f>E5007*(1+'Projections+Sensitivity'!$B$64)/('Projections+Sensitivity'!$B$63-'Projections+Sensitivity'!$B$64)</f>
        <v>6513814285.6929598</v>
      </c>
      <c r="G5007" s="170">
        <f>A5007/'Projections+Sensitivity'!B$67</f>
        <v>291841418.87502742</v>
      </c>
      <c r="H5007" s="170">
        <f>B5007/'Projections+Sensitivity'!C$67</f>
        <v>793583601.25149798</v>
      </c>
      <c r="I5007" s="170">
        <f>C5007/'Projections+Sensitivity'!D$67</f>
        <v>281616020.3704769</v>
      </c>
      <c r="J5007" s="170">
        <f>D5007/'Projections+Sensitivity'!E$67</f>
        <v>420276426.04081434</v>
      </c>
      <c r="K5007" s="170">
        <f>E5007/'Projections+Sensitivity'!F$67</f>
        <v>405964288.64636445</v>
      </c>
      <c r="L5007" s="170">
        <f>F5007/'Projections+Sensitivity'!F$67</f>
        <v>3571712180.6387935</v>
      </c>
      <c r="M5007" s="170">
        <f t="shared" si="157"/>
        <v>5764993935.8229752</v>
      </c>
      <c r="N5007" s="171">
        <f>'Projections+Sensitivity'!$B$72</f>
        <v>418000000</v>
      </c>
      <c r="O5007" s="171">
        <f>'Projections+Sensitivity'!$B$73</f>
        <v>634000000</v>
      </c>
      <c r="P5007" s="170">
        <f t="shared" si="156"/>
        <v>5548993935.8229752</v>
      </c>
      <c r="Q5007" s="170">
        <f>P5007/'Projections+Sensitivity'!$B$75</f>
        <v>41.10365878387389</v>
      </c>
    </row>
    <row r="5008" spans="1:17">
      <c r="A5008" s="222">
        <v>178024774.42321101</v>
      </c>
      <c r="B5008" s="223">
        <v>1324163516.4504001</v>
      </c>
      <c r="C5008" s="223">
        <v>926846436.44289398</v>
      </c>
      <c r="D5008" s="222">
        <v>1155173443.62696</v>
      </c>
      <c r="E5008" s="222">
        <v>297758530.99188697</v>
      </c>
      <c r="F5008" s="224">
        <f>E5008*(1+'Projections+Sensitivity'!$B$64)/('Projections+Sensitivity'!$B$63-'Projections+Sensitivity'!$B$64)</f>
        <v>2619707697.8838854</v>
      </c>
      <c r="G5008" s="170">
        <f>A5008/'Projections+Sensitivity'!B$67</f>
        <v>157866020.23899168</v>
      </c>
      <c r="H5008" s="170">
        <f>B5008/'Projections+Sensitivity'!C$67</f>
        <v>1041257280.4118171</v>
      </c>
      <c r="I5008" s="170">
        <f>C5008/'Projections+Sensitivity'!D$67</f>
        <v>646297437.54478836</v>
      </c>
      <c r="J5008" s="170">
        <f>D5008/'Projections+Sensitivity'!E$67</f>
        <v>714299033.27907598</v>
      </c>
      <c r="K5008" s="170">
        <f>E5008/'Projections+Sensitivity'!F$67</f>
        <v>163269587.5853785</v>
      </c>
      <c r="L5008" s="170">
        <f>F5008/'Projections+Sensitivity'!F$67</f>
        <v>1436461262.7652886</v>
      </c>
      <c r="M5008" s="170">
        <f t="shared" si="157"/>
        <v>4159450621.8253403</v>
      </c>
      <c r="N5008" s="171">
        <f>'Projections+Sensitivity'!$B$72</f>
        <v>418000000</v>
      </c>
      <c r="O5008" s="171">
        <f>'Projections+Sensitivity'!$B$73</f>
        <v>634000000</v>
      </c>
      <c r="P5008" s="170">
        <f t="shared" si="156"/>
        <v>3943450621.8253403</v>
      </c>
      <c r="Q5008" s="170">
        <f>P5008/'Projections+Sensitivity'!$B$75</f>
        <v>29.210745346854374</v>
      </c>
    </row>
    <row r="5009" spans="1:17">
      <c r="A5009" s="222">
        <v>705831239.22050595</v>
      </c>
      <c r="B5009" s="223">
        <v>100309662.394288</v>
      </c>
      <c r="C5009" s="223">
        <v>1276436688.3116601</v>
      </c>
      <c r="D5009" s="222">
        <v>416941314.23296702</v>
      </c>
      <c r="E5009" s="222">
        <v>98062930.962390199</v>
      </c>
      <c r="F5009" s="224">
        <f>E5009*(1+'Projections+Sensitivity'!$B$64)/('Projections+Sensitivity'!$B$63-'Projections+Sensitivity'!$B$64)</f>
        <v>862766934.88331735</v>
      </c>
      <c r="G5009" s="170">
        <f>A5009/'Projections+Sensitivity'!B$67</f>
        <v>625905967.62227416</v>
      </c>
      <c r="H5009" s="170">
        <f>B5009/'Projections+Sensitivity'!C$67</f>
        <v>78878601.446210593</v>
      </c>
      <c r="I5009" s="170">
        <f>C5009/'Projections+Sensitivity'!D$67</f>
        <v>890069517.89128435</v>
      </c>
      <c r="J5009" s="170">
        <f>D5009/'Projections+Sensitivity'!E$67</f>
        <v>257814771.74166325</v>
      </c>
      <c r="K5009" s="170">
        <f>E5009/'Projections+Sensitivity'!F$67</f>
        <v>53770732.419683836</v>
      </c>
      <c r="L5009" s="170">
        <f>F5009/'Projections+Sensitivity'!F$67</f>
        <v>473079985.89144856</v>
      </c>
      <c r="M5009" s="170">
        <f t="shared" si="157"/>
        <v>2379519577.0125651</v>
      </c>
      <c r="N5009" s="171">
        <f>'Projections+Sensitivity'!$B$72</f>
        <v>418000000</v>
      </c>
      <c r="O5009" s="171">
        <f>'Projections+Sensitivity'!$B$73</f>
        <v>634000000</v>
      </c>
      <c r="P5009" s="170">
        <f t="shared" si="156"/>
        <v>2163519577.0125651</v>
      </c>
      <c r="Q5009" s="170">
        <f>P5009/'Projections+Sensitivity'!$B$75</f>
        <v>16.026070940833815</v>
      </c>
    </row>
    <row r="5010" spans="1:17">
      <c r="A5010" s="222">
        <v>137887900.66578701</v>
      </c>
      <c r="B5010" s="223">
        <v>385332461.85642099</v>
      </c>
      <c r="C5010" s="223">
        <v>277062003.71998698</v>
      </c>
      <c r="D5010" s="222">
        <v>749766693.96243298</v>
      </c>
      <c r="E5010" s="222">
        <v>1114746067.6547201</v>
      </c>
      <c r="F5010" s="224">
        <f>E5010*(1+'Projections+Sensitivity'!$B$64)/('Projections+Sensitivity'!$B$63-'Projections+Sensitivity'!$B$64)</f>
        <v>9807641261.8398838</v>
      </c>
      <c r="G5010" s="170">
        <f>A5010/'Projections+Sensitivity'!B$67</f>
        <v>122274072.17755814</v>
      </c>
      <c r="H5010" s="170">
        <f>B5010/'Projections+Sensitivity'!C$67</f>
        <v>303006559.46371275</v>
      </c>
      <c r="I5010" s="170">
        <f>C5010/'Projections+Sensitivity'!D$67</f>
        <v>193197552.47964957</v>
      </c>
      <c r="J5010" s="170">
        <f>D5010/'Projections+Sensitivity'!E$67</f>
        <v>463616634.91907823</v>
      </c>
      <c r="K5010" s="170">
        <f>E5010/'Projections+Sensitivity'!F$67</f>
        <v>611247409.51038492</v>
      </c>
      <c r="L5010" s="170">
        <f>F5010/'Projections+Sensitivity'!F$67</f>
        <v>5377812480.0379581</v>
      </c>
      <c r="M5010" s="170">
        <f t="shared" si="157"/>
        <v>7071154708.5883417</v>
      </c>
      <c r="N5010" s="171">
        <f>'Projections+Sensitivity'!$B$72</f>
        <v>418000000</v>
      </c>
      <c r="O5010" s="171">
        <f>'Projections+Sensitivity'!$B$73</f>
        <v>634000000</v>
      </c>
      <c r="P5010" s="170">
        <f t="shared" si="156"/>
        <v>6855154708.5883417</v>
      </c>
      <c r="Q5010" s="170">
        <f>P5010/'Projections+Sensitivity'!$B$75</f>
        <v>50.778923767321047</v>
      </c>
    </row>
    <row r="5011" spans="1:17">
      <c r="A5011" s="222">
        <v>-143133163.088572</v>
      </c>
      <c r="B5011" s="223">
        <v>976261682.53514099</v>
      </c>
      <c r="C5011" s="223">
        <v>315931521.63933599</v>
      </c>
      <c r="D5011" s="222">
        <v>337814326.82233298</v>
      </c>
      <c r="E5011" s="222">
        <v>840159015.89126301</v>
      </c>
      <c r="F5011" s="224">
        <f>E5011*(1+'Projections+Sensitivity'!$B$64)/('Projections+Sensitivity'!$B$63-'Projections+Sensitivity'!$B$64)</f>
        <v>7391798428.2265987</v>
      </c>
      <c r="G5011" s="170">
        <f>A5011/'Projections+Sensitivity'!B$67</f>
        <v>-126925383.80807148</v>
      </c>
      <c r="H5011" s="170">
        <f>B5011/'Projections+Sensitivity'!C$67</f>
        <v>767684331.95605469</v>
      </c>
      <c r="I5011" s="170">
        <f>C5011/'Projections+Sensitivity'!D$67</f>
        <v>220301578.39173958</v>
      </c>
      <c r="J5011" s="170">
        <f>D5011/'Projections+Sensitivity'!E$67</f>
        <v>208886767.96394342</v>
      </c>
      <c r="K5011" s="170">
        <f>E5011/'Projections+Sensitivity'!F$67</f>
        <v>460683412.07137913</v>
      </c>
      <c r="L5011" s="170">
        <f>F5011/'Projections+Sensitivity'!F$67</f>
        <v>4053136200.230948</v>
      </c>
      <c r="M5011" s="170">
        <f t="shared" si="157"/>
        <v>5583766906.8059931</v>
      </c>
      <c r="N5011" s="171">
        <f>'Projections+Sensitivity'!$B$72</f>
        <v>418000000</v>
      </c>
      <c r="O5011" s="171">
        <f>'Projections+Sensitivity'!$B$73</f>
        <v>634000000</v>
      </c>
      <c r="P5011" s="170">
        <f t="shared" si="156"/>
        <v>5367766906.8059931</v>
      </c>
      <c r="Q5011" s="170">
        <f>P5011/'Projections+Sensitivity'!$B$75</f>
        <v>39.761236346711058</v>
      </c>
    </row>
    <row r="5012" spans="1:17">
      <c r="A5012" s="222">
        <v>482997871.58656102</v>
      </c>
      <c r="B5012" s="223">
        <v>-195532094.690651</v>
      </c>
      <c r="C5012" s="223">
        <v>937142949.28105998</v>
      </c>
      <c r="D5012" s="222">
        <v>973023302.36664402</v>
      </c>
      <c r="E5012" s="222">
        <v>459059208.884184</v>
      </c>
      <c r="F5012" s="224">
        <f>E5012*(1+'Projections+Sensitivity'!$B$64)/('Projections+Sensitivity'!$B$63-'Projections+Sensitivity'!$B$64)</f>
        <v>4038846307.0807886</v>
      </c>
      <c r="G5012" s="170">
        <f>A5012/'Projections+Sensitivity'!B$67</f>
        <v>428305285.13975501</v>
      </c>
      <c r="H5012" s="170">
        <f>B5012/'Projections+Sensitivity'!C$67</f>
        <v>-153756854.5133976</v>
      </c>
      <c r="I5012" s="170">
        <f>C5012/'Projections+Sensitivity'!D$67</f>
        <v>653477278.34829092</v>
      </c>
      <c r="J5012" s="170">
        <f>D5012/'Projections+Sensitivity'!E$67</f>
        <v>601666882.20972788</v>
      </c>
      <c r="K5012" s="170">
        <f>E5012/'Projections+Sensitivity'!F$67</f>
        <v>251715399.93201074</v>
      </c>
      <c r="L5012" s="170">
        <f>F5012/'Projections+Sensitivity'!F$67</f>
        <v>2214615879.1190991</v>
      </c>
      <c r="M5012" s="170">
        <f t="shared" si="157"/>
        <v>3996023870.235486</v>
      </c>
      <c r="N5012" s="171">
        <f>'Projections+Sensitivity'!$B$72</f>
        <v>418000000</v>
      </c>
      <c r="O5012" s="171">
        <f>'Projections+Sensitivity'!$B$73</f>
        <v>634000000</v>
      </c>
      <c r="P5012" s="170">
        <f t="shared" si="156"/>
        <v>3780023870.235486</v>
      </c>
      <c r="Q5012" s="170">
        <f>P5012/'Projections+Sensitivity'!$B$75</f>
        <v>28.000176816559154</v>
      </c>
    </row>
    <row r="5013" spans="1:17">
      <c r="A5013" s="222">
        <v>834904189.901752</v>
      </c>
      <c r="B5013" s="223">
        <v>400855666.46382803</v>
      </c>
      <c r="C5013" s="223">
        <v>1053367141.93906</v>
      </c>
      <c r="D5013" s="222">
        <v>756112820.55642402</v>
      </c>
      <c r="E5013" s="222">
        <v>626302149.27122998</v>
      </c>
      <c r="F5013" s="224">
        <f>E5013*(1+'Projections+Sensitivity'!$B$64)/('Projections+Sensitivity'!$B$63-'Projections+Sensitivity'!$B$64)</f>
        <v>5510265503.3308458</v>
      </c>
      <c r="G5013" s="170">
        <f>A5013/'Projections+Sensitivity'!B$67</f>
        <v>740363256.56180334</v>
      </c>
      <c r="H5013" s="170">
        <f>B5013/'Projections+Sensitivity'!C$67</f>
        <v>315213246.63790232</v>
      </c>
      <c r="I5013" s="170">
        <f>C5013/'Projections+Sensitivity'!D$67</f>
        <v>734521338.01351392</v>
      </c>
      <c r="J5013" s="170">
        <f>D5013/'Projections+Sensitivity'!E$67</f>
        <v>467540748.75337988</v>
      </c>
      <c r="K5013" s="170">
        <f>E5013/'Projections+Sensitivity'!F$67</f>
        <v>343419526.13319433</v>
      </c>
      <c r="L5013" s="170">
        <f>F5013/'Projections+Sensitivity'!F$67</f>
        <v>3021437448.720078</v>
      </c>
      <c r="M5013" s="170">
        <f t="shared" si="157"/>
        <v>5622495564.8198719</v>
      </c>
      <c r="N5013" s="171">
        <f>'Projections+Sensitivity'!$B$72</f>
        <v>418000000</v>
      </c>
      <c r="O5013" s="171">
        <f>'Projections+Sensitivity'!$B$73</f>
        <v>634000000</v>
      </c>
      <c r="P5013" s="170">
        <f t="shared" si="156"/>
        <v>5406495564.8198719</v>
      </c>
      <c r="Q5013" s="170">
        <f>P5013/'Projections+Sensitivity'!$B$75</f>
        <v>40.048115294962017</v>
      </c>
    </row>
    <row r="5014" spans="1:17">
      <c r="A5014" s="222">
        <v>731784573.79600203</v>
      </c>
      <c r="B5014" s="223">
        <v>490902313.21567303</v>
      </c>
      <c r="C5014" s="223">
        <v>285566581.51591599</v>
      </c>
      <c r="D5014" s="222">
        <v>132554878.378455</v>
      </c>
      <c r="E5014" s="222">
        <v>245350561.602979</v>
      </c>
      <c r="F5014" s="224">
        <f>E5014*(1+'Projections+Sensitivity'!$B$64)/('Projections+Sensitivity'!$B$63-'Projections+Sensitivity'!$B$64)</f>
        <v>2158617429.9367809</v>
      </c>
      <c r="G5014" s="170">
        <f>A5014/'Projections+Sensitivity'!B$67</f>
        <v>648920459.03022063</v>
      </c>
      <c r="H5014" s="170">
        <f>B5014/'Projections+Sensitivity'!C$67</f>
        <v>386021515.66374797</v>
      </c>
      <c r="I5014" s="170">
        <f>C5014/'Projections+Sensitivity'!D$67</f>
        <v>199127862.6376127</v>
      </c>
      <c r="J5014" s="170">
        <f>D5014/'Projections+Sensitivity'!E$67</f>
        <v>81965026.121854067</v>
      </c>
      <c r="K5014" s="170">
        <f>E5014/'Projections+Sensitivity'!F$67</f>
        <v>134532786.93079948</v>
      </c>
      <c r="L5014" s="170">
        <f>F5014/'Projections+Sensitivity'!F$67</f>
        <v>1183632174.5891161</v>
      </c>
      <c r="M5014" s="170">
        <f t="shared" si="157"/>
        <v>2634199824.9733505</v>
      </c>
      <c r="N5014" s="171">
        <f>'Projections+Sensitivity'!$B$72</f>
        <v>418000000</v>
      </c>
      <c r="O5014" s="171">
        <f>'Projections+Sensitivity'!$B$73</f>
        <v>634000000</v>
      </c>
      <c r="P5014" s="170">
        <f t="shared" si="156"/>
        <v>2418199824.9733505</v>
      </c>
      <c r="Q5014" s="170">
        <f>P5014/'Projections+Sensitivity'!$B$75</f>
        <v>17.912591296098892</v>
      </c>
    </row>
    <row r="5015" spans="1:17">
      <c r="A5015" s="222">
        <v>733590293.88996601</v>
      </c>
      <c r="B5015" s="223">
        <v>-54972348.313339204</v>
      </c>
      <c r="C5015" s="223">
        <v>921739792.156353</v>
      </c>
      <c r="D5015" s="222">
        <v>725926468.62220001</v>
      </c>
      <c r="E5015" s="222">
        <v>464705506.67969501</v>
      </c>
      <c r="F5015" s="224">
        <f>E5015*(1+'Projections+Sensitivity'!$B$64)/('Projections+Sensitivity'!$B$63-'Projections+Sensitivity'!$B$64)</f>
        <v>4088522968.737371</v>
      </c>
      <c r="G5015" s="170">
        <f>A5015/'Projections+Sensitivity'!B$67</f>
        <v>650521707.20381474</v>
      </c>
      <c r="H5015" s="170">
        <f>B5015/'Projections+Sensitivity'!C$67</f>
        <v>-43227560.034306988</v>
      </c>
      <c r="I5015" s="170">
        <f>C5015/'Projections+Sensitivity'!D$67</f>
        <v>642736533.6160742</v>
      </c>
      <c r="J5015" s="170">
        <f>D5015/'Projections+Sensitivity'!E$67</f>
        <v>448875082.46422201</v>
      </c>
      <c r="K5015" s="170">
        <f>E5015/'Projections+Sensitivity'!F$67</f>
        <v>254811427.80864757</v>
      </c>
      <c r="L5015" s="170">
        <f>F5015/'Projections+Sensitivity'!F$67</f>
        <v>2241855024.9943504</v>
      </c>
      <c r="M5015" s="170">
        <f t="shared" si="157"/>
        <v>4195572216.0528021</v>
      </c>
      <c r="N5015" s="171">
        <f>'Projections+Sensitivity'!$B$72</f>
        <v>418000000</v>
      </c>
      <c r="O5015" s="171">
        <f>'Projections+Sensitivity'!$B$73</f>
        <v>634000000</v>
      </c>
      <c r="P5015" s="170">
        <f t="shared" si="156"/>
        <v>3979572216.0528021</v>
      </c>
      <c r="Q5015" s="170">
        <f>P5015/'Projections+Sensitivity'!$B$75</f>
        <v>29.478312711502237</v>
      </c>
    </row>
    <row r="5016" spans="1:17">
      <c r="A5016" s="222">
        <v>88186993.164096504</v>
      </c>
      <c r="B5016" s="223">
        <v>487354950.14951098</v>
      </c>
      <c r="C5016" s="223">
        <v>845873040.81815004</v>
      </c>
      <c r="D5016" s="222">
        <v>454198520.86028898</v>
      </c>
      <c r="E5016" s="222">
        <v>755291543.70917702</v>
      </c>
      <c r="F5016" s="224">
        <f>E5016*(1+'Projections+Sensitivity'!$B$64)/('Projections+Sensitivity'!$B$63-'Projections+Sensitivity'!$B$64)</f>
        <v>6645126386.8421154</v>
      </c>
      <c r="G5016" s="170">
        <f>A5016/'Projections+Sensitivity'!B$67</f>
        <v>78201080.118003815</v>
      </c>
      <c r="H5016" s="170">
        <f>B5016/'Projections+Sensitivity'!C$67</f>
        <v>383232043.23604751</v>
      </c>
      <c r="I5016" s="170">
        <f>C5016/'Projections+Sensitivity'!D$67</f>
        <v>589834040.75770175</v>
      </c>
      <c r="J5016" s="170">
        <f>D5016/'Projections+Sensitivity'!E$67</f>
        <v>280852685.93835503</v>
      </c>
      <c r="K5016" s="170">
        <f>E5016/'Projections+Sensitivity'!F$67</f>
        <v>414148130.155442</v>
      </c>
      <c r="L5016" s="170">
        <f>F5016/'Projections+Sensitivity'!F$67</f>
        <v>3643714391.7196116</v>
      </c>
      <c r="M5016" s="170">
        <f t="shared" si="157"/>
        <v>5389982371.9251614</v>
      </c>
      <c r="N5016" s="171">
        <f>'Projections+Sensitivity'!$B$72</f>
        <v>418000000</v>
      </c>
      <c r="O5016" s="171">
        <f>'Projections+Sensitivity'!$B$73</f>
        <v>634000000</v>
      </c>
      <c r="P5016" s="170">
        <f t="shared" si="156"/>
        <v>5173982371.9251614</v>
      </c>
      <c r="Q5016" s="170">
        <f>P5016/'Projections+Sensitivity'!$B$75</f>
        <v>38.32579534759379</v>
      </c>
    </row>
    <row r="5017" spans="1:17">
      <c r="A5017" s="222">
        <v>686071560.25408602</v>
      </c>
      <c r="B5017" s="223">
        <v>329580958.33415103</v>
      </c>
      <c r="C5017" s="223">
        <v>689280853.39246297</v>
      </c>
      <c r="D5017" s="222">
        <v>1052876186.15108</v>
      </c>
      <c r="E5017" s="222">
        <v>321139210.04850101</v>
      </c>
      <c r="F5017" s="224">
        <f>E5017*(1+'Projections+Sensitivity'!$B$64)/('Projections+Sensitivity'!$B$63-'Projections+Sensitivity'!$B$64)</f>
        <v>2825413122.015069</v>
      </c>
      <c r="G5017" s="170">
        <f>A5017/'Projections+Sensitivity'!B$67</f>
        <v>608383789.09551895</v>
      </c>
      <c r="H5017" s="170">
        <f>B5017/'Projections+Sensitivity'!C$67</f>
        <v>259166309.96636668</v>
      </c>
      <c r="I5017" s="170">
        <f>C5017/'Projections+Sensitivity'!D$67</f>
        <v>480641055.28195685</v>
      </c>
      <c r="J5017" s="170">
        <f>D5017/'Projections+Sensitivity'!E$67</f>
        <v>651043742.46084404</v>
      </c>
      <c r="K5017" s="170">
        <f>E5017/'Projections+Sensitivity'!F$67</f>
        <v>176089888.02924213</v>
      </c>
      <c r="L5017" s="170">
        <f>F5017/'Projections+Sensitivity'!F$67</f>
        <v>1549255477.7625706</v>
      </c>
      <c r="M5017" s="170">
        <f t="shared" si="157"/>
        <v>3724580262.5964994</v>
      </c>
      <c r="N5017" s="171">
        <f>'Projections+Sensitivity'!$B$72</f>
        <v>418000000</v>
      </c>
      <c r="O5017" s="171">
        <f>'Projections+Sensitivity'!$B$73</f>
        <v>634000000</v>
      </c>
      <c r="P5017" s="170">
        <f t="shared" si="156"/>
        <v>3508580262.5964994</v>
      </c>
      <c r="Q5017" s="170">
        <f>P5017/'Projections+Sensitivity'!$B$75</f>
        <v>25.989483426640735</v>
      </c>
    </row>
    <row r="5018" spans="1:17">
      <c r="A5018" s="222">
        <v>452616487.72732401</v>
      </c>
      <c r="B5018" s="223">
        <v>1230505226.63398</v>
      </c>
      <c r="C5018" s="223">
        <v>489903072.91641599</v>
      </c>
      <c r="D5018" s="222">
        <v>753103835.24307096</v>
      </c>
      <c r="E5018" s="222">
        <v>502751856.12763399</v>
      </c>
      <c r="F5018" s="224">
        <f>E5018*(1+'Projections+Sensitivity'!$B$64)/('Projections+Sensitivity'!$B$63-'Projections+Sensitivity'!$B$64)</f>
        <v>4423258347.0760756</v>
      </c>
      <c r="G5018" s="170">
        <f>A5018/'Projections+Sensitivity'!B$67</f>
        <v>401364157.56495404</v>
      </c>
      <c r="H5018" s="170">
        <f>B5018/'Projections+Sensitivity'!C$67</f>
        <v>967608992.31844819</v>
      </c>
      <c r="I5018" s="170">
        <f>C5018/'Projections+Sensitivity'!D$67</f>
        <v>341613333.36550558</v>
      </c>
      <c r="J5018" s="170">
        <f>D5018/'Projections+Sensitivity'!E$67</f>
        <v>465680149.10720837</v>
      </c>
      <c r="K5018" s="170">
        <f>E5018/'Projections+Sensitivity'!F$67</f>
        <v>275673338.17206025</v>
      </c>
      <c r="L5018" s="170">
        <f>F5018/'Projections+Sensitivity'!F$67</f>
        <v>2425400084.1049662</v>
      </c>
      <c r="M5018" s="170">
        <f t="shared" si="157"/>
        <v>4877340054.6331425</v>
      </c>
      <c r="N5018" s="171">
        <f>'Projections+Sensitivity'!$B$72</f>
        <v>418000000</v>
      </c>
      <c r="O5018" s="171">
        <f>'Projections+Sensitivity'!$B$73</f>
        <v>634000000</v>
      </c>
      <c r="P5018" s="170">
        <f t="shared" si="156"/>
        <v>4661340054.6331425</v>
      </c>
      <c r="Q5018" s="170">
        <f>P5018/'Projections+Sensitivity'!$B$75</f>
        <v>34.528444849134388</v>
      </c>
    </row>
    <row r="5019" spans="1:17">
      <c r="A5019" s="222">
        <v>-238741487.75541601</v>
      </c>
      <c r="B5019" s="223">
        <v>992219512.58762503</v>
      </c>
      <c r="C5019" s="223">
        <v>386829782.27909702</v>
      </c>
      <c r="D5019" s="222">
        <v>922381479.77134705</v>
      </c>
      <c r="E5019" s="222">
        <v>-132992250.007697</v>
      </c>
      <c r="F5019" s="224">
        <f>E5019*(1+'Projections+Sensitivity'!$B$64)/('Projections+Sensitivity'!$B$63-'Projections+Sensitivity'!$B$64)</f>
        <v>-1170078385.1380396</v>
      </c>
      <c r="G5019" s="170">
        <f>A5019/'Projections+Sensitivity'!B$67</f>
        <v>-211707436.0015004</v>
      </c>
      <c r="H5019" s="170">
        <f>B5019/'Projections+Sensitivity'!C$67</f>
        <v>780232787.27542901</v>
      </c>
      <c r="I5019" s="170">
        <f>C5019/'Projections+Sensitivity'!D$67</f>
        <v>269739502.92400193</v>
      </c>
      <c r="J5019" s="170">
        <f>D5019/'Projections+Sensitivity'!E$67</f>
        <v>570352619.2971946</v>
      </c>
      <c r="K5019" s="170">
        <f>E5019/'Projections+Sensitivity'!F$67</f>
        <v>-72923485.142395034</v>
      </c>
      <c r="L5019" s="170">
        <f>F5019/'Projections+Sensitivity'!F$67</f>
        <v>-641587714.54060745</v>
      </c>
      <c r="M5019" s="170">
        <f t="shared" si="157"/>
        <v>694106273.81212282</v>
      </c>
      <c r="N5019" s="171">
        <f>'Projections+Sensitivity'!$B$72</f>
        <v>418000000</v>
      </c>
      <c r="O5019" s="171">
        <f>'Projections+Sensitivity'!$B$73</f>
        <v>634000000</v>
      </c>
      <c r="P5019" s="170">
        <f t="shared" si="156"/>
        <v>478106273.81212282</v>
      </c>
      <c r="Q5019" s="170">
        <f>P5019/'Projections+Sensitivity'!$B$75</f>
        <v>3.5415279541638727</v>
      </c>
    </row>
    <row r="5020" spans="1:17">
      <c r="A5020" s="222">
        <v>-133417479.909365</v>
      </c>
      <c r="B5020" s="223">
        <v>-84985813.297798306</v>
      </c>
      <c r="C5020" s="223">
        <v>909931264.65644705</v>
      </c>
      <c r="D5020" s="222">
        <v>267801117.039498</v>
      </c>
      <c r="E5020" s="222">
        <v>858067328.00163102</v>
      </c>
      <c r="F5020" s="224">
        <f>E5020*(1+'Projections+Sensitivity'!$B$64)/('Projections+Sensitivity'!$B$63-'Projections+Sensitivity'!$B$64)</f>
        <v>7549357450.7518559</v>
      </c>
      <c r="G5020" s="170">
        <f>A5020/'Projections+Sensitivity'!B$67</f>
        <v>-118309862.50001949</v>
      </c>
      <c r="H5020" s="170">
        <f>B5020/'Projections+Sensitivity'!C$67</f>
        <v>-66828677.673635781</v>
      </c>
      <c r="I5020" s="170">
        <f>C5020/'Projections+Sensitivity'!D$67</f>
        <v>634502352.88851357</v>
      </c>
      <c r="J5020" s="170">
        <f>D5020/'Projections+Sensitivity'!E$67</f>
        <v>165594249.13004094</v>
      </c>
      <c r="K5020" s="170">
        <f>E5020/'Projections+Sensitivity'!F$67</f>
        <v>470503055.9380722</v>
      </c>
      <c r="L5020" s="170">
        <f>F5020/'Projections+Sensitivity'!F$67</f>
        <v>4139530355.0595632</v>
      </c>
      <c r="M5020" s="170">
        <f t="shared" si="157"/>
        <v>5224991472.842535</v>
      </c>
      <c r="N5020" s="171">
        <f>'Projections+Sensitivity'!$B$72</f>
        <v>418000000</v>
      </c>
      <c r="O5020" s="171">
        <f>'Projections+Sensitivity'!$B$73</f>
        <v>634000000</v>
      </c>
      <c r="P5020" s="170">
        <f t="shared" si="156"/>
        <v>5008991472.842535</v>
      </c>
      <c r="Q5020" s="170">
        <f>P5020/'Projections+Sensitivity'!$B$75</f>
        <v>37.103640539574336</v>
      </c>
    </row>
    <row r="5021" spans="1:17">
      <c r="A5021" s="222">
        <v>722334884.98317397</v>
      </c>
      <c r="B5021" s="223">
        <v>-24691578.388179399</v>
      </c>
      <c r="C5021" s="223">
        <v>432348099.90542102</v>
      </c>
      <c r="D5021" s="222">
        <v>771170483.10588098</v>
      </c>
      <c r="E5021" s="222">
        <v>-157500543.81602001</v>
      </c>
      <c r="F5021" s="224">
        <f>E5021*(1+'Projections+Sensitivity'!$B$64)/('Projections+Sensitivity'!$B$63-'Projections+Sensitivity'!$B$64)</f>
        <v>-1385704670.4296377</v>
      </c>
      <c r="G5021" s="170">
        <f>A5021/'Projections+Sensitivity'!B$67</f>
        <v>640540812.03888822</v>
      </c>
      <c r="H5021" s="170">
        <f>B5021/'Projections+Sensitivity'!C$67</f>
        <v>-19416246.89258226</v>
      </c>
      <c r="I5021" s="170">
        <f>C5021/'Projections+Sensitivity'!D$67</f>
        <v>301479790.08111346</v>
      </c>
      <c r="J5021" s="170">
        <f>D5021/'Projections+Sensitivity'!E$67</f>
        <v>476851622.25195122</v>
      </c>
      <c r="K5021" s="170">
        <f>E5021/'Projections+Sensitivity'!F$67</f>
        <v>-86362089.266268849</v>
      </c>
      <c r="L5021" s="170">
        <f>F5021/'Projections+Sensitivity'!F$67</f>
        <v>-759821823.75269783</v>
      </c>
      <c r="M5021" s="170">
        <f t="shared" si="157"/>
        <v>553272064.46040404</v>
      </c>
      <c r="N5021" s="171">
        <f>'Projections+Sensitivity'!$B$72</f>
        <v>418000000</v>
      </c>
      <c r="O5021" s="171">
        <f>'Projections+Sensitivity'!$B$73</f>
        <v>634000000</v>
      </c>
      <c r="P5021" s="170">
        <f t="shared" si="156"/>
        <v>337272064.46040404</v>
      </c>
      <c r="Q5021" s="170">
        <f>P5021/'Projections+Sensitivity'!$B$75</f>
        <v>2.4983115885955853</v>
      </c>
    </row>
    <row r="5022" spans="1:17">
      <c r="A5022" s="222">
        <v>188494405.50177801</v>
      </c>
      <c r="B5022" s="223">
        <v>-224968372.97456101</v>
      </c>
      <c r="C5022" s="223">
        <v>157794957.68381</v>
      </c>
      <c r="D5022" s="222">
        <v>1185564477.51019</v>
      </c>
      <c r="E5022" s="222">
        <v>355346401.20563102</v>
      </c>
      <c r="F5022" s="224">
        <f>E5022*(1+'Projections+Sensitivity'!$B$64)/('Projections+Sensitivity'!$B$63-'Projections+Sensitivity'!$B$64)</f>
        <v>3126371222.8587379</v>
      </c>
      <c r="G5022" s="170">
        <f>A5022/'Projections+Sensitivity'!B$67</f>
        <v>167150115.65267104</v>
      </c>
      <c r="H5022" s="170">
        <f>B5022/'Projections+Sensitivity'!C$67</f>
        <v>-176904100.82442197</v>
      </c>
      <c r="I5022" s="170">
        <f>C5022/'Projections+Sensitivity'!D$67</f>
        <v>110031686.8023241</v>
      </c>
      <c r="J5022" s="170">
        <f>D5022/'Projections+Sensitivity'!E$67</f>
        <v>733091264.21453118</v>
      </c>
      <c r="K5022" s="170">
        <f>E5022/'Projections+Sensitivity'!F$67</f>
        <v>194846677.21030843</v>
      </c>
      <c r="L5022" s="170">
        <f>F5022/'Projections+Sensitivity'!F$67</f>
        <v>1714279481.7484157</v>
      </c>
      <c r="M5022" s="170">
        <f t="shared" si="157"/>
        <v>2742495124.8038282</v>
      </c>
      <c r="N5022" s="171">
        <f>'Projections+Sensitivity'!$B$72</f>
        <v>418000000</v>
      </c>
      <c r="O5022" s="171">
        <f>'Projections+Sensitivity'!$B$73</f>
        <v>634000000</v>
      </c>
      <c r="P5022" s="170">
        <f t="shared" si="156"/>
        <v>2526495124.8038282</v>
      </c>
      <c r="Q5022" s="170">
        <f>P5022/'Projections+Sensitivity'!$B$75</f>
        <v>18.71477870225058</v>
      </c>
    </row>
    <row r="5023" spans="1:17">
      <c r="A5023" s="222">
        <v>-163530063.261475</v>
      </c>
      <c r="B5023" s="223">
        <v>-79077388.551414102</v>
      </c>
      <c r="C5023" s="223">
        <v>791551007.51687205</v>
      </c>
      <c r="D5023" s="222">
        <v>596279424.17501605</v>
      </c>
      <c r="E5023" s="222">
        <v>889180953.37796903</v>
      </c>
      <c r="F5023" s="224">
        <f>E5023*(1+'Projections+Sensitivity'!$B$64)/('Projections+Sensitivity'!$B$63-'Projections+Sensitivity'!$B$64)</f>
        <v>7823098067.4722185</v>
      </c>
      <c r="G5023" s="170">
        <f>A5023/'Projections+Sensitivity'!B$67</f>
        <v>-145012627.37257379</v>
      </c>
      <c r="H5023" s="170">
        <f>B5023/'Projections+Sensitivity'!C$67</f>
        <v>-62182582.077051401</v>
      </c>
      <c r="I5023" s="170">
        <f>C5023/'Projections+Sensitivity'!D$67</f>
        <v>551954852.20562732</v>
      </c>
      <c r="J5023" s="170">
        <f>D5023/'Projections+Sensitivity'!E$67</f>
        <v>368708109.24732524</v>
      </c>
      <c r="K5023" s="170">
        <f>E5023/'Projections+Sensitivity'!F$67</f>
        <v>487563553.80712932</v>
      </c>
      <c r="L5023" s="170">
        <f>F5023/'Projections+Sensitivity'!F$67</f>
        <v>4289630227.7598305</v>
      </c>
      <c r="M5023" s="170">
        <f t="shared" si="157"/>
        <v>5490661533.5702877</v>
      </c>
      <c r="N5023" s="171">
        <f>'Projections+Sensitivity'!$B$72</f>
        <v>418000000</v>
      </c>
      <c r="O5023" s="171">
        <f>'Projections+Sensitivity'!$B$73</f>
        <v>634000000</v>
      </c>
      <c r="P5023" s="170">
        <f t="shared" si="156"/>
        <v>5274661533.5702877</v>
      </c>
      <c r="Q5023" s="170">
        <f>P5023/'Projections+Sensitivity'!$B$75</f>
        <v>39.071566915335467</v>
      </c>
    </row>
    <row r="5024" spans="1:17">
      <c r="A5024" s="222">
        <v>293723530.65173203</v>
      </c>
      <c r="B5024" s="223">
        <v>138140345.183604</v>
      </c>
      <c r="C5024" s="223">
        <v>63195540.197668202</v>
      </c>
      <c r="D5024" s="222">
        <v>1045867688.9830199</v>
      </c>
      <c r="E5024" s="222">
        <v>459362506.15838599</v>
      </c>
      <c r="F5024" s="224">
        <f>E5024*(1+'Projections+Sensitivity'!$B$64)/('Projections+Sensitivity'!$B$63-'Projections+Sensitivity'!$B$64)</f>
        <v>4041514745.1649213</v>
      </c>
      <c r="G5024" s="170">
        <f>A5024/'Projections+Sensitivity'!B$67</f>
        <v>260463550.56349283</v>
      </c>
      <c r="H5024" s="170">
        <f>B5024/'Projections+Sensitivity'!C$67</f>
        <v>108626795.97653529</v>
      </c>
      <c r="I5024" s="170">
        <f>C5024/'Projections+Sensitivity'!D$67</f>
        <v>44066755.924273439</v>
      </c>
      <c r="J5024" s="170">
        <f>D5024/'Projections+Sensitivity'!E$67</f>
        <v>646710053.19582224</v>
      </c>
      <c r="K5024" s="170">
        <f>E5024/'Projections+Sensitivity'!F$67</f>
        <v>251881706.57219252</v>
      </c>
      <c r="L5024" s="170">
        <f>F5024/'Projections+Sensitivity'!F$67</f>
        <v>2216079060.6576505</v>
      </c>
      <c r="M5024" s="170">
        <f t="shared" si="157"/>
        <v>3527827922.889967</v>
      </c>
      <c r="N5024" s="171">
        <f>'Projections+Sensitivity'!$B$72</f>
        <v>418000000</v>
      </c>
      <c r="O5024" s="171">
        <f>'Projections+Sensitivity'!$B$73</f>
        <v>634000000</v>
      </c>
      <c r="P5024" s="170">
        <f t="shared" si="156"/>
        <v>3311827922.889967</v>
      </c>
      <c r="Q5024" s="170">
        <f>P5024/'Projections+Sensitivity'!$B$75</f>
        <v>24.532058688073828</v>
      </c>
    </row>
    <row r="5025" spans="1:17">
      <c r="A5025" s="222">
        <v>1188325064.1540899</v>
      </c>
      <c r="B5025" s="223">
        <v>519153617.65943801</v>
      </c>
      <c r="C5025" s="223">
        <v>849671570.97866595</v>
      </c>
      <c r="D5025" s="222">
        <v>39245998.379483201</v>
      </c>
      <c r="E5025" s="222">
        <v>796096852.21192205</v>
      </c>
      <c r="F5025" s="224">
        <f>E5025*(1+'Projections+Sensitivity'!$B$64)/('Projections+Sensitivity'!$B$63-'Projections+Sensitivity'!$B$64)</f>
        <v>7004135347.704031</v>
      </c>
      <c r="G5025" s="170">
        <f>A5025/'Projections+Sensitivity'!B$67</f>
        <v>1053764282.1683122</v>
      </c>
      <c r="H5025" s="170">
        <f>B5025/'Projections+Sensitivity'!C$67</f>
        <v>408236956.63289422</v>
      </c>
      <c r="I5025" s="170">
        <f>C5025/'Projections+Sensitivity'!D$67</f>
        <v>592482786.23769712</v>
      </c>
      <c r="J5025" s="170">
        <f>D5025/'Projections+Sensitivity'!E$67</f>
        <v>24267679.331788596</v>
      </c>
      <c r="K5025" s="170">
        <f>E5025/'Projections+Sensitivity'!F$67</f>
        <v>436522857.31554759</v>
      </c>
      <c r="L5025" s="170">
        <f>F5025/'Projections+Sensitivity'!F$67</f>
        <v>3840569355.989224</v>
      </c>
      <c r="M5025" s="170">
        <f t="shared" si="157"/>
        <v>6355843917.6754637</v>
      </c>
      <c r="N5025" s="171">
        <f>'Projections+Sensitivity'!$B$72</f>
        <v>418000000</v>
      </c>
      <c r="O5025" s="171">
        <f>'Projections+Sensitivity'!$B$73</f>
        <v>634000000</v>
      </c>
      <c r="P5025" s="170">
        <f t="shared" si="156"/>
        <v>6139843917.6754637</v>
      </c>
      <c r="Q5025" s="170">
        <f>P5025/'Projections+Sensitivity'!$B$75</f>
        <v>45.480325316114545</v>
      </c>
    </row>
    <row r="5026" spans="1:17">
      <c r="A5026" s="222">
        <v>-43130119.917745203</v>
      </c>
      <c r="B5026" s="223">
        <v>497861520.472067</v>
      </c>
      <c r="C5026" s="223">
        <v>-610707854.45576096</v>
      </c>
      <c r="D5026" s="222">
        <v>586383864.59696996</v>
      </c>
      <c r="E5026" s="222">
        <v>566742275.63593197</v>
      </c>
      <c r="F5026" s="224">
        <f>E5026*(1+'Projections+Sensitivity'!$B$64)/('Projections+Sensitivity'!$B$63-'Projections+Sensitivity'!$B$64)</f>
        <v>4986252105.8721075</v>
      </c>
      <c r="G5026" s="170">
        <f>A5026/'Projections+Sensitivity'!B$67</f>
        <v>-38246251.994448073</v>
      </c>
      <c r="H5026" s="170">
        <f>B5026/'Projections+Sensitivity'!C$67</f>
        <v>391493895.11809188</v>
      </c>
      <c r="I5026" s="170">
        <f>C5026/'Projections+Sensitivity'!D$67</f>
        <v>-425851474.31545693</v>
      </c>
      <c r="J5026" s="170">
        <f>D5026/'Projections+Sensitivity'!E$67</f>
        <v>362589211.10319823</v>
      </c>
      <c r="K5026" s="170">
        <f>E5026/'Projections+Sensitivity'!F$67</f>
        <v>310761130.17496961</v>
      </c>
      <c r="L5026" s="170">
        <f>F5026/'Projections+Sensitivity'!F$67</f>
        <v>2734105794.4185181</v>
      </c>
      <c r="M5026" s="170">
        <f t="shared" si="157"/>
        <v>3334852304.5048728</v>
      </c>
      <c r="N5026" s="171">
        <f>'Projections+Sensitivity'!$B$72</f>
        <v>418000000</v>
      </c>
      <c r="O5026" s="171">
        <f>'Projections+Sensitivity'!$B$73</f>
        <v>634000000</v>
      </c>
      <c r="P5026" s="170">
        <f t="shared" si="156"/>
        <v>3118852304.5048728</v>
      </c>
      <c r="Q5026" s="170">
        <f>P5026/'Projections+Sensitivity'!$B$75</f>
        <v>23.102609662999058</v>
      </c>
    </row>
    <row r="5027" spans="1:17">
      <c r="A5027" s="222">
        <v>516066119.40493298</v>
      </c>
      <c r="B5027" s="223">
        <v>258513533.07437399</v>
      </c>
      <c r="C5027" s="223">
        <v>822310677.07787597</v>
      </c>
      <c r="D5027" s="222">
        <v>646680153.24033499</v>
      </c>
      <c r="E5027" s="222">
        <v>970810656.746315</v>
      </c>
      <c r="F5027" s="224">
        <f>E5027*(1+'Projections+Sensitivity'!$B$64)/('Projections+Sensitivity'!$B$63-'Projections+Sensitivity'!$B$64)</f>
        <v>8541283912.8203764</v>
      </c>
      <c r="G5027" s="170">
        <f>A5027/'Projections+Sensitivity'!B$67</f>
        <v>457629027.83948153</v>
      </c>
      <c r="H5027" s="170">
        <f>B5027/'Projections+Sensitivity'!C$67</f>
        <v>203282370.38295999</v>
      </c>
      <c r="I5027" s="170">
        <f>C5027/'Projections+Sensitivity'!D$67</f>
        <v>573403815.95554197</v>
      </c>
      <c r="J5027" s="170">
        <f>D5027/'Projections+Sensitivity'!E$67</f>
        <v>399873292.49018359</v>
      </c>
      <c r="K5027" s="170">
        <f>E5027/'Projections+Sensitivity'!F$67</f>
        <v>532323473.73039687</v>
      </c>
      <c r="L5027" s="170">
        <f>F5027/'Projections+Sensitivity'!F$67</f>
        <v>4683432233.663887</v>
      </c>
      <c r="M5027" s="170">
        <f t="shared" si="157"/>
        <v>6849944214.0624504</v>
      </c>
      <c r="N5027" s="171">
        <f>'Projections+Sensitivity'!$B$72</f>
        <v>418000000</v>
      </c>
      <c r="O5027" s="171">
        <f>'Projections+Sensitivity'!$B$73</f>
        <v>634000000</v>
      </c>
      <c r="P5027" s="170">
        <f t="shared" si="156"/>
        <v>6633944214.0624504</v>
      </c>
      <c r="Q5027" s="170">
        <f>P5027/'Projections+Sensitivity'!$B$75</f>
        <v>49.140327511573709</v>
      </c>
    </row>
    <row r="5028" spans="1:17">
      <c r="A5028" s="222">
        <v>1332336391.2899301</v>
      </c>
      <c r="B5028" s="223">
        <v>585383337.56598604</v>
      </c>
      <c r="C5028" s="223">
        <v>1182825080.82974</v>
      </c>
      <c r="D5028" s="222">
        <v>515667023.22904003</v>
      </c>
      <c r="E5028" s="222">
        <v>1361385478.16575</v>
      </c>
      <c r="F5028" s="224">
        <f>E5028*(1+'Projections+Sensitivity'!$B$64)/('Projections+Sensitivity'!$B$63-'Projections+Sensitivity'!$B$64)</f>
        <v>11977598106.28339</v>
      </c>
      <c r="G5028" s="170">
        <f>A5028/'Projections+Sensitivity'!B$67</f>
        <v>1181468390.531482</v>
      </c>
      <c r="H5028" s="170">
        <f>B5028/'Projections+Sensitivity'!C$67</f>
        <v>460316761.86509925</v>
      </c>
      <c r="I5028" s="170">
        <f>C5028/'Projections+Sensitivity'!D$67</f>
        <v>824793394.83447301</v>
      </c>
      <c r="J5028" s="170">
        <f>D5028/'Projections+Sensitivity'!E$67</f>
        <v>318861603.18047464</v>
      </c>
      <c r="K5028" s="170">
        <f>E5028/'Projections+Sensitivity'!F$67</f>
        <v>746486909.45785725</v>
      </c>
      <c r="L5028" s="170">
        <f>F5028/'Projections+Sensitivity'!F$67</f>
        <v>6567662382.5417223</v>
      </c>
      <c r="M5028" s="170">
        <f t="shared" si="157"/>
        <v>10099589442.411108</v>
      </c>
      <c r="N5028" s="171">
        <f>'Projections+Sensitivity'!$B$72</f>
        <v>418000000</v>
      </c>
      <c r="O5028" s="171">
        <f>'Projections+Sensitivity'!$B$73</f>
        <v>634000000</v>
      </c>
      <c r="P5028" s="170">
        <f t="shared" si="156"/>
        <v>9883589442.411108</v>
      </c>
      <c r="Q5028" s="170">
        <f>P5028/'Projections+Sensitivity'!$B$75</f>
        <v>73.211773647489693</v>
      </c>
    </row>
    <row r="5029" spans="1:17">
      <c r="A5029" s="222">
        <v>442646522.45158798</v>
      </c>
      <c r="B5029" s="223">
        <v>887265003.47458899</v>
      </c>
      <c r="C5029" s="223">
        <v>430359908.52487397</v>
      </c>
      <c r="D5029" s="222">
        <v>348551014.90477598</v>
      </c>
      <c r="E5029" s="222">
        <v>429569647.60028702</v>
      </c>
      <c r="F5029" s="224">
        <f>E5029*(1+'Projections+Sensitivity'!$B$64)/('Projections+Sensitivity'!$B$63-'Projections+Sensitivity'!$B$64)</f>
        <v>3779394359.7417936</v>
      </c>
      <c r="G5029" s="170">
        <f>A5029/'Projections+Sensitivity'!B$67</f>
        <v>392523147.96333659</v>
      </c>
      <c r="H5029" s="170">
        <f>B5029/'Projections+Sensitivity'!C$67</f>
        <v>697701706.05447114</v>
      </c>
      <c r="I5029" s="170">
        <f>C5029/'Projections+Sensitivity'!D$67</f>
        <v>300093408.32026029</v>
      </c>
      <c r="J5029" s="170">
        <f>D5029/'Projections+Sensitivity'!E$67</f>
        <v>215525776.12347019</v>
      </c>
      <c r="K5029" s="170">
        <f>E5029/'Projections+Sensitivity'!F$67</f>
        <v>235545423.23022887</v>
      </c>
      <c r="L5029" s="170">
        <f>F5029/'Projections+Sensitivity'!F$67</f>
        <v>2072350895.8148417</v>
      </c>
      <c r="M5029" s="170">
        <f t="shared" si="157"/>
        <v>3913740357.506609</v>
      </c>
      <c r="N5029" s="171">
        <f>'Projections+Sensitivity'!$B$72</f>
        <v>418000000</v>
      </c>
      <c r="O5029" s="171">
        <f>'Projections+Sensitivity'!$B$73</f>
        <v>634000000</v>
      </c>
      <c r="P5029" s="170">
        <f t="shared" si="156"/>
        <v>3697740357.506609</v>
      </c>
      <c r="Q5029" s="170">
        <f>P5029/'Projections+Sensitivity'!$B$75</f>
        <v>27.390669314863771</v>
      </c>
    </row>
    <row r="5030" spans="1:17">
      <c r="A5030" s="222">
        <v>867792122.98762906</v>
      </c>
      <c r="B5030" s="223">
        <v>569656030.58730805</v>
      </c>
      <c r="C5030" s="223">
        <v>667901500.84879398</v>
      </c>
      <c r="D5030" s="222">
        <v>661723760.94355595</v>
      </c>
      <c r="E5030" s="222">
        <v>744993430.83357501</v>
      </c>
      <c r="F5030" s="224">
        <f>E5030*(1+'Projections+Sensitivity'!$B$64)/('Projections+Sensitivity'!$B$63-'Projections+Sensitivity'!$B$64)</f>
        <v>6554522616.451313</v>
      </c>
      <c r="G5030" s="170">
        <f>A5030/'Projections+Sensitivity'!B$67</f>
        <v>769527102.58815026</v>
      </c>
      <c r="H5030" s="170">
        <f>B5030/'Projections+Sensitivity'!C$67</f>
        <v>447949578.59099835</v>
      </c>
      <c r="I5030" s="170">
        <f>C5030/'Projections+Sensitivity'!D$67</f>
        <v>465733061.6575014</v>
      </c>
      <c r="J5030" s="170">
        <f>D5030/'Projections+Sensitivity'!E$67</f>
        <v>409175475.20458341</v>
      </c>
      <c r="K5030" s="170">
        <f>E5030/'Projections+Sensitivity'!F$67</f>
        <v>408501377.94818777</v>
      </c>
      <c r="L5030" s="170">
        <f>F5030/'Projections+Sensitivity'!F$67</f>
        <v>3594033732.1055646</v>
      </c>
      <c r="M5030" s="170">
        <f t="shared" si="157"/>
        <v>6094920328.094986</v>
      </c>
      <c r="N5030" s="171">
        <f>'Projections+Sensitivity'!$B$72</f>
        <v>418000000</v>
      </c>
      <c r="O5030" s="171">
        <f>'Projections+Sensitivity'!$B$73</f>
        <v>634000000</v>
      </c>
      <c r="P5030" s="170">
        <f t="shared" si="156"/>
        <v>5878920328.094986</v>
      </c>
      <c r="Q5030" s="170">
        <f>P5030/'Projections+Sensitivity'!$B$75</f>
        <v>43.547557985888787</v>
      </c>
    </row>
    <row r="5031" spans="1:17">
      <c r="A5031" s="222">
        <v>587541590.24559903</v>
      </c>
      <c r="B5031" s="223">
        <v>553249555.71818805</v>
      </c>
      <c r="C5031" s="223">
        <v>713450489.39383101</v>
      </c>
      <c r="D5031" s="222">
        <v>374723837.37819397</v>
      </c>
      <c r="E5031" s="222">
        <v>750747500.33452404</v>
      </c>
      <c r="F5031" s="224">
        <f>E5031*(1+'Projections+Sensitivity'!$B$64)/('Projections+Sensitivity'!$B$63-'Projections+Sensitivity'!$B$64)</f>
        <v>6605147463.7582264</v>
      </c>
      <c r="G5031" s="170">
        <f>A5031/'Projections+Sensitivity'!B$67</f>
        <v>521010926.02124882</v>
      </c>
      <c r="H5031" s="170">
        <f>B5031/'Projections+Sensitivity'!C$67</f>
        <v>435048330.97985816</v>
      </c>
      <c r="I5031" s="170">
        <f>C5031/'Projections+Sensitivity'!D$67</f>
        <v>497494735.89168632</v>
      </c>
      <c r="J5031" s="170">
        <f>D5031/'Projections+Sensitivity'!E$67</f>
        <v>231709685.03696543</v>
      </c>
      <c r="K5031" s="170">
        <f>E5031/'Projections+Sensitivity'!F$67</f>
        <v>411656500.15821487</v>
      </c>
      <c r="L5031" s="170">
        <f>F5031/'Projections+Sensitivity'!F$67</f>
        <v>3621792795.5111995</v>
      </c>
      <c r="M5031" s="170">
        <f t="shared" si="157"/>
        <v>5718712973.5991726</v>
      </c>
      <c r="N5031" s="171">
        <f>'Projections+Sensitivity'!$B$72</f>
        <v>418000000</v>
      </c>
      <c r="O5031" s="171">
        <f>'Projections+Sensitivity'!$B$73</f>
        <v>634000000</v>
      </c>
      <c r="P5031" s="170">
        <f t="shared" si="156"/>
        <v>5502712973.5991726</v>
      </c>
      <c r="Q5031" s="170">
        <f>P5031/'Projections+Sensitivity'!$B$75</f>
        <v>40.760836841475353</v>
      </c>
    </row>
    <row r="5032" spans="1:17">
      <c r="A5032" s="222">
        <v>682207424.45750904</v>
      </c>
      <c r="B5032" s="223">
        <v>-1462756.2102648001</v>
      </c>
      <c r="C5032" s="223">
        <v>1047892047.94961</v>
      </c>
      <c r="D5032" s="222">
        <v>649233844.07866395</v>
      </c>
      <c r="E5032" s="222">
        <v>354879580.93008298</v>
      </c>
      <c r="F5032" s="224">
        <f>E5032*(1+'Projections+Sensitivity'!$B$64)/('Projections+Sensitivity'!$B$63-'Projections+Sensitivity'!$B$64)</f>
        <v>3122264093.9536223</v>
      </c>
      <c r="G5032" s="170">
        <f>A5032/'Projections+Sensitivity'!B$67</f>
        <v>604957211.29563105</v>
      </c>
      <c r="H5032" s="170">
        <f>B5032/'Projections+Sensitivity'!C$67</f>
        <v>-1150239.7811780169</v>
      </c>
      <c r="I5032" s="170">
        <f>C5032/'Projections+Sensitivity'!D$67</f>
        <v>730703511.15831363</v>
      </c>
      <c r="J5032" s="170">
        <f>D5032/'Projections+Sensitivity'!E$67</f>
        <v>401452361.76949877</v>
      </c>
      <c r="K5032" s="170">
        <f>E5032/'Projections+Sensitivity'!F$67</f>
        <v>194590706.19375578</v>
      </c>
      <c r="L5032" s="170">
        <f>F5032/'Projections+Sensitivity'!F$67</f>
        <v>1712027424.5520546</v>
      </c>
      <c r="M5032" s="170">
        <f t="shared" si="157"/>
        <v>3642580975.188076</v>
      </c>
      <c r="N5032" s="171">
        <f>'Projections+Sensitivity'!$B$72</f>
        <v>418000000</v>
      </c>
      <c r="O5032" s="171">
        <f>'Projections+Sensitivity'!$B$73</f>
        <v>634000000</v>
      </c>
      <c r="P5032" s="170">
        <f t="shared" si="156"/>
        <v>3426580975.188076</v>
      </c>
      <c r="Q5032" s="170">
        <f>P5032/'Projections+Sensitivity'!$B$75</f>
        <v>25.382081297689453</v>
      </c>
    </row>
    <row r="5033" spans="1:17">
      <c r="A5033" s="222">
        <v>84987322.131146997</v>
      </c>
      <c r="B5033" s="223">
        <v>323910189.67299801</v>
      </c>
      <c r="C5033" s="223">
        <v>915884462.57254601</v>
      </c>
      <c r="D5033" s="222">
        <v>-124393718.397018</v>
      </c>
      <c r="E5033" s="222">
        <v>-7443384.9745258</v>
      </c>
      <c r="F5033" s="224">
        <f>E5033*(1+'Projections+Sensitivity'!$B$64)/('Projections+Sensitivity'!$B$63-'Projections+Sensitivity'!$B$64)</f>
        <v>-65487604.506652363</v>
      </c>
      <c r="G5033" s="170">
        <f>A5033/'Projections+Sensitivity'!B$67</f>
        <v>75363725.970625862</v>
      </c>
      <c r="H5033" s="170">
        <f>B5033/'Projections+Sensitivity'!C$67</f>
        <v>254707095.46558872</v>
      </c>
      <c r="I5033" s="170">
        <f>C5033/'Projections+Sensitivity'!D$67</f>
        <v>638653565.43796027</v>
      </c>
      <c r="J5033" s="170">
        <f>D5033/'Projections+Sensitivity'!E$67</f>
        <v>-76918590.266409621</v>
      </c>
      <c r="K5033" s="170">
        <f>E5033/'Projections+Sensitivity'!F$67</f>
        <v>-4081422.5909219813</v>
      </c>
      <c r="L5033" s="170">
        <f>F5033/'Projections+Sensitivity'!F$67</f>
        <v>-35908741.704689674</v>
      </c>
      <c r="M5033" s="170">
        <f t="shared" si="157"/>
        <v>851815632.31215358</v>
      </c>
      <c r="N5033" s="171">
        <f>'Projections+Sensitivity'!$B$72</f>
        <v>418000000</v>
      </c>
      <c r="O5033" s="171">
        <f>'Projections+Sensitivity'!$B$73</f>
        <v>634000000</v>
      </c>
      <c r="P5033" s="170">
        <f t="shared" si="156"/>
        <v>635815632.31215358</v>
      </c>
      <c r="Q5033" s="170">
        <f>P5033/'Projections+Sensitivity'!$B$75</f>
        <v>4.7097454245344705</v>
      </c>
    </row>
    <row r="5034" spans="1:17">
      <c r="A5034" s="222">
        <v>256698990.77999201</v>
      </c>
      <c r="B5034" s="223">
        <v>283543425.755211</v>
      </c>
      <c r="C5034" s="223">
        <v>300952359.85640401</v>
      </c>
      <c r="D5034" s="222">
        <v>590662999.94813895</v>
      </c>
      <c r="E5034" s="222">
        <v>581104849.23450994</v>
      </c>
      <c r="F5034" s="224">
        <f>E5034*(1+'Projections+Sensitivity'!$B$64)/('Projections+Sensitivity'!$B$63-'Projections+Sensitivity'!$B$64)</f>
        <v>5112615385.8502846</v>
      </c>
      <c r="G5034" s="170">
        <f>A5034/'Projections+Sensitivity'!B$67</f>
        <v>227631509.1823501</v>
      </c>
      <c r="H5034" s="170">
        <f>B5034/'Projections+Sensitivity'!C$67</f>
        <v>222964651.05152291</v>
      </c>
      <c r="I5034" s="170">
        <f>C5034/'Projections+Sensitivity'!D$67</f>
        <v>209856489.00451374</v>
      </c>
      <c r="J5034" s="170">
        <f>D5034/'Projections+Sensitivity'!E$67</f>
        <v>365235205.31426096</v>
      </c>
      <c r="K5034" s="170">
        <f>E5034/'Projections+Sensitivity'!F$67</f>
        <v>318636543.38409901</v>
      </c>
      <c r="L5034" s="170">
        <f>F5034/'Projections+Sensitivity'!F$67</f>
        <v>2803394424.1657372</v>
      </c>
      <c r="M5034" s="170">
        <f t="shared" si="157"/>
        <v>4147718822.1024837</v>
      </c>
      <c r="N5034" s="171">
        <f>'Projections+Sensitivity'!$B$72</f>
        <v>418000000</v>
      </c>
      <c r="O5034" s="171">
        <f>'Projections+Sensitivity'!$B$73</f>
        <v>634000000</v>
      </c>
      <c r="P5034" s="170">
        <f t="shared" si="156"/>
        <v>3931718822.1024837</v>
      </c>
      <c r="Q5034" s="170">
        <f>P5034/'Projections+Sensitivity'!$B$75</f>
        <v>29.123843126685063</v>
      </c>
    </row>
    <row r="5035" spans="1:17">
      <c r="A5035" s="222">
        <v>388643229.05468202</v>
      </c>
      <c r="B5035" s="223">
        <v>1139467465.6159999</v>
      </c>
      <c r="C5035" s="223">
        <v>283781092.76887</v>
      </c>
      <c r="D5035" s="222">
        <v>1502044187.1424601</v>
      </c>
      <c r="E5035" s="222">
        <v>-204188794.17975199</v>
      </c>
      <c r="F5035" s="224">
        <f>E5035*(1+'Projections+Sensitivity'!$B$64)/('Projections+Sensitivity'!$B$63-'Projections+Sensitivity'!$B$64)</f>
        <v>-1796472309.8022652</v>
      </c>
      <c r="G5035" s="170">
        <f>A5035/'Projections+Sensitivity'!B$67</f>
        <v>344634953.54775852</v>
      </c>
      <c r="H5035" s="170">
        <f>B5035/'Projections+Sensitivity'!C$67</f>
        <v>896021359.61695957</v>
      </c>
      <c r="I5035" s="170">
        <f>C5035/'Projections+Sensitivity'!D$67</f>
        <v>197882827.04529861</v>
      </c>
      <c r="J5035" s="170">
        <f>D5035/'Projections+Sensitivity'!E$67</f>
        <v>928785817.17533755</v>
      </c>
      <c r="K5035" s="170">
        <f>E5035/'Projections+Sensitivity'!F$67</f>
        <v>-111962603.06708793</v>
      </c>
      <c r="L5035" s="170">
        <f>F5035/'Projections+Sensitivity'!F$67</f>
        <v>-985057563.76787055</v>
      </c>
      <c r="M5035" s="170">
        <f t="shared" si="157"/>
        <v>1270304790.5503955</v>
      </c>
      <c r="N5035" s="171">
        <f>'Projections+Sensitivity'!$B$72</f>
        <v>418000000</v>
      </c>
      <c r="O5035" s="171">
        <f>'Projections+Sensitivity'!$B$73</f>
        <v>634000000</v>
      </c>
      <c r="P5035" s="170">
        <f t="shared" si="156"/>
        <v>1054304790.5503955</v>
      </c>
      <c r="Q5035" s="170">
        <f>P5035/'Projections+Sensitivity'!$B$75</f>
        <v>7.8096651151881149</v>
      </c>
    </row>
    <row r="5036" spans="1:17">
      <c r="A5036" s="222">
        <v>-146336664.054427</v>
      </c>
      <c r="B5036" s="223">
        <v>686966448.92101097</v>
      </c>
      <c r="C5036" s="223">
        <v>285108999.39705598</v>
      </c>
      <c r="D5036" s="222">
        <v>888014649.02476001</v>
      </c>
      <c r="E5036" s="222">
        <v>582243194.71300495</v>
      </c>
      <c r="F5036" s="224">
        <f>E5036*(1+'Projections+Sensitivity'!$B$64)/('Projections+Sensitivity'!$B$63-'Projections+Sensitivity'!$B$64)</f>
        <v>5122630656.9591618</v>
      </c>
      <c r="G5036" s="170">
        <f>A5036/'Projections+Sensitivity'!B$67</f>
        <v>-129766134.20334545</v>
      </c>
      <c r="H5036" s="170">
        <f>B5036/'Projections+Sensitivity'!C$67</f>
        <v>540196741.15107596</v>
      </c>
      <c r="I5036" s="170">
        <f>C5036/'Projections+Sensitivity'!D$67</f>
        <v>198808786.96417049</v>
      </c>
      <c r="J5036" s="170">
        <f>D5036/'Projections+Sensitivity'!E$67</f>
        <v>549101962.85717332</v>
      </c>
      <c r="K5036" s="170">
        <f>E5036/'Projections+Sensitivity'!F$67</f>
        <v>319260731.0309968</v>
      </c>
      <c r="L5036" s="170">
        <f>F5036/'Projections+Sensitivity'!F$67</f>
        <v>2808886086.0773373</v>
      </c>
      <c r="M5036" s="170">
        <f t="shared" si="157"/>
        <v>4286488173.8774085</v>
      </c>
      <c r="N5036" s="171">
        <f>'Projections+Sensitivity'!$B$72</f>
        <v>418000000</v>
      </c>
      <c r="O5036" s="171">
        <f>'Projections+Sensitivity'!$B$73</f>
        <v>634000000</v>
      </c>
      <c r="P5036" s="170">
        <f t="shared" si="156"/>
        <v>4070488173.877409</v>
      </c>
      <c r="Q5036" s="170">
        <f>P5036/'Projections+Sensitivity'!$B$75</f>
        <v>30.151764250943771</v>
      </c>
    </row>
    <row r="5037" spans="1:17">
      <c r="A5037" s="222">
        <v>316912661.14267701</v>
      </c>
      <c r="B5037" s="223">
        <v>286430409.216317</v>
      </c>
      <c r="C5037" s="223">
        <v>-46179425.230391704</v>
      </c>
      <c r="D5037" s="222">
        <v>228834307.72457001</v>
      </c>
      <c r="E5037" s="222">
        <v>40012373.4880303</v>
      </c>
      <c r="F5037" s="224">
        <f>E5037*(1+'Projections+Sensitivity'!$B$64)/('Projections+Sensitivity'!$B$63-'Projections+Sensitivity'!$B$64)</f>
        <v>352032643.65934861</v>
      </c>
      <c r="G5037" s="170">
        <f>A5037/'Projections+Sensitivity'!B$67</f>
        <v>281026844.38183254</v>
      </c>
      <c r="H5037" s="170">
        <f>B5037/'Projections+Sensitivity'!C$67</f>
        <v>225234833.32883209</v>
      </c>
      <c r="I5037" s="170">
        <f>C5037/'Projections+Sensitivity'!D$67</f>
        <v>-32201282.780173037</v>
      </c>
      <c r="J5037" s="170">
        <f>D5037/'Projections+Sensitivity'!E$67</f>
        <v>141499205.76042244</v>
      </c>
      <c r="K5037" s="170">
        <f>E5037/'Projections+Sensitivity'!F$67</f>
        <v>21939938.029452592</v>
      </c>
      <c r="L5037" s="170">
        <f>F5037/'Projections+Sensitivity'!F$67</f>
        <v>193029648.40466121</v>
      </c>
      <c r="M5037" s="170">
        <f t="shared" si="157"/>
        <v>830529187.12502778</v>
      </c>
      <c r="N5037" s="171">
        <f>'Projections+Sensitivity'!$B$72</f>
        <v>418000000</v>
      </c>
      <c r="O5037" s="171">
        <f>'Projections+Sensitivity'!$B$73</f>
        <v>634000000</v>
      </c>
      <c r="P5037" s="170">
        <f t="shared" si="156"/>
        <v>614529187.12502766</v>
      </c>
      <c r="Q5037" s="170">
        <f>P5037/'Projections+Sensitivity'!$B$75</f>
        <v>4.5520680527779822</v>
      </c>
    </row>
    <row r="5038" spans="1:17">
      <c r="A5038" s="222">
        <v>42389121.126034804</v>
      </c>
      <c r="B5038" s="223">
        <v>230548823.251647</v>
      </c>
      <c r="C5038" s="223">
        <v>454194142.62938702</v>
      </c>
      <c r="D5038" s="222">
        <v>510734077.59888101</v>
      </c>
      <c r="E5038" s="222">
        <v>446536616.46221399</v>
      </c>
      <c r="F5038" s="224">
        <f>E5038*(1+'Projections+Sensitivity'!$B$64)/('Projections+Sensitivity'!$B$63-'Projections+Sensitivity'!$B$64)</f>
        <v>3928671355.3975701</v>
      </c>
      <c r="G5038" s="170">
        <f>A5038/'Projections+Sensitivity'!B$67</f>
        <v>37589160.695620567</v>
      </c>
      <c r="H5038" s="170">
        <f>B5038/'Projections+Sensitivity'!C$67</f>
        <v>181292293.37526965</v>
      </c>
      <c r="I5038" s="170">
        <f>C5038/'Projections+Sensitivity'!D$67</f>
        <v>316713210.50314158</v>
      </c>
      <c r="J5038" s="170">
        <f>D5038/'Projections+Sensitivity'!E$67</f>
        <v>315811326.77888286</v>
      </c>
      <c r="K5038" s="170">
        <f>E5038/'Projections+Sensitivity'!F$67</f>
        <v>244848901.45277643</v>
      </c>
      <c r="L5038" s="170">
        <f>F5038/'Projections+Sensitivity'!F$67</f>
        <v>2154203776.521615</v>
      </c>
      <c r="M5038" s="170">
        <f t="shared" si="157"/>
        <v>3250458669.3273063</v>
      </c>
      <c r="N5038" s="171">
        <f>'Projections+Sensitivity'!$B$72</f>
        <v>418000000</v>
      </c>
      <c r="O5038" s="171">
        <f>'Projections+Sensitivity'!$B$73</f>
        <v>634000000</v>
      </c>
      <c r="P5038" s="170">
        <f t="shared" si="156"/>
        <v>3034458669.3273063</v>
      </c>
      <c r="Q5038" s="170">
        <f>P5038/'Projections+Sensitivity'!$B$75</f>
        <v>22.477471624646714</v>
      </c>
    </row>
    <row r="5039" spans="1:17">
      <c r="A5039" s="222">
        <v>542057525.42765105</v>
      </c>
      <c r="B5039" s="223">
        <v>430997959.86743999</v>
      </c>
      <c r="C5039" s="223">
        <v>1168174242.4428101</v>
      </c>
      <c r="D5039" s="222">
        <v>684157252.850407</v>
      </c>
      <c r="E5039" s="222">
        <v>731951845.89593601</v>
      </c>
      <c r="F5039" s="224">
        <f>E5039*(1+'Projections+Sensitivity'!$B$64)/('Projections+Sensitivity'!$B$63-'Projections+Sensitivity'!$B$64)</f>
        <v>6439781519.5634108</v>
      </c>
      <c r="G5039" s="170">
        <f>A5039/'Projections+Sensitivity'!B$67</f>
        <v>480677279.64890659</v>
      </c>
      <c r="H5039" s="170">
        <f>B5039/'Projections+Sensitivity'!C$67</f>
        <v>338915668.63103664</v>
      </c>
      <c r="I5039" s="170">
        <f>C5039/'Projections+Sensitivity'!D$67</f>
        <v>814577247.9788022</v>
      </c>
      <c r="J5039" s="170">
        <f>D5039/'Projections+Sensitivity'!E$67</f>
        <v>423047177.04342204</v>
      </c>
      <c r="K5039" s="170">
        <f>E5039/'Projections+Sensitivity'!F$67</f>
        <v>401350300.90890044</v>
      </c>
      <c r="L5039" s="170">
        <f>F5039/'Projections+Sensitivity'!F$67</f>
        <v>3531117880.4402022</v>
      </c>
      <c r="M5039" s="170">
        <f t="shared" si="157"/>
        <v>5989685554.6512699</v>
      </c>
      <c r="N5039" s="171">
        <f>'Projections+Sensitivity'!$B$72</f>
        <v>418000000</v>
      </c>
      <c r="O5039" s="171">
        <f>'Projections+Sensitivity'!$B$73</f>
        <v>634000000</v>
      </c>
      <c r="P5039" s="170">
        <f t="shared" si="156"/>
        <v>5773685554.6512699</v>
      </c>
      <c r="Q5039" s="170">
        <f>P5039/'Projections+Sensitivity'!$B$75</f>
        <v>42.768041145564965</v>
      </c>
    </row>
    <row r="5040" spans="1:17">
      <c r="A5040" s="222">
        <v>403043356.43396997</v>
      </c>
      <c r="B5040" s="223">
        <v>758535813.23242795</v>
      </c>
      <c r="C5040" s="223">
        <v>115260152.49509899</v>
      </c>
      <c r="D5040" s="222">
        <v>557287273.93824899</v>
      </c>
      <c r="E5040" s="222">
        <v>767354171.51310396</v>
      </c>
      <c r="F5040" s="224">
        <f>E5040*(1+'Projections+Sensitivity'!$B$64)/('Projections+Sensitivity'!$B$63-'Projections+Sensitivity'!$B$64)</f>
        <v>6751254526.3428993</v>
      </c>
      <c r="G5040" s="170">
        <f>A5040/'Projections+Sensitivity'!B$67</f>
        <v>357404472.88947964</v>
      </c>
      <c r="H5040" s="170">
        <f>B5040/'Projections+Sensitivity'!C$67</f>
        <v>596475381.00023544</v>
      </c>
      <c r="I5040" s="170">
        <f>C5040/'Projections+Sensitivity'!D$67</f>
        <v>80371826.744563133</v>
      </c>
      <c r="J5040" s="170">
        <f>D5040/'Projections+Sensitivity'!E$67</f>
        <v>344597396.3727749</v>
      </c>
      <c r="K5040" s="170">
        <f>E5040/'Projections+Sensitivity'!F$67</f>
        <v>420762416.77279747</v>
      </c>
      <c r="L5040" s="170">
        <f>F5040/'Projections+Sensitivity'!F$67</f>
        <v>3701907510.518846</v>
      </c>
      <c r="M5040" s="170">
        <f t="shared" si="157"/>
        <v>5501519004.2986965</v>
      </c>
      <c r="N5040" s="171">
        <f>'Projections+Sensitivity'!$B$72</f>
        <v>418000000</v>
      </c>
      <c r="O5040" s="171">
        <f>'Projections+Sensitivity'!$B$73</f>
        <v>634000000</v>
      </c>
      <c r="P5040" s="170">
        <f t="shared" si="156"/>
        <v>5285519004.2986965</v>
      </c>
      <c r="Q5040" s="170">
        <f>P5040/'Projections+Sensitivity'!$B$75</f>
        <v>39.15199262443479</v>
      </c>
    </row>
    <row r="5041" spans="1:17">
      <c r="A5041" s="222">
        <v>288372972.01914901</v>
      </c>
      <c r="B5041" s="223">
        <v>-206646832.733964</v>
      </c>
      <c r="C5041" s="223">
        <v>168038824.040297</v>
      </c>
      <c r="D5041" s="222">
        <v>220527556.40799901</v>
      </c>
      <c r="E5041" s="222">
        <v>1165086908.3497</v>
      </c>
      <c r="F5041" s="224">
        <f>E5041*(1+'Projections+Sensitivity'!$B$64)/('Projections+Sensitivity'!$B$63-'Projections+Sensitivity'!$B$64)</f>
        <v>10250544736.166128</v>
      </c>
      <c r="G5041" s="170">
        <f>A5041/'Projections+Sensitivity'!B$67</f>
        <v>255718866.00979549</v>
      </c>
      <c r="H5041" s="170">
        <f>B5041/'Projections+Sensitivity'!C$67</f>
        <v>-162496939.67938501</v>
      </c>
      <c r="I5041" s="170">
        <f>C5041/'Projections+Sensitivity'!D$67</f>
        <v>117174816.79283008</v>
      </c>
      <c r="J5041" s="170">
        <f>D5041/'Projections+Sensitivity'!E$67</f>
        <v>136362743.81364617</v>
      </c>
      <c r="K5041" s="170">
        <f>E5041/'Projections+Sensitivity'!F$67</f>
        <v>638850743.90215278</v>
      </c>
      <c r="L5041" s="170">
        <f>F5041/'Projections+Sensitivity'!F$67</f>
        <v>5620669224.9059925</v>
      </c>
      <c r="M5041" s="170">
        <f t="shared" si="157"/>
        <v>6606279455.7450323</v>
      </c>
      <c r="N5041" s="171">
        <f>'Projections+Sensitivity'!$B$72</f>
        <v>418000000</v>
      </c>
      <c r="O5041" s="171">
        <f>'Projections+Sensitivity'!$B$73</f>
        <v>634000000</v>
      </c>
      <c r="P5041" s="170">
        <f t="shared" si="156"/>
        <v>6390279455.7450323</v>
      </c>
      <c r="Q5041" s="170">
        <f>P5041/'Projections+Sensitivity'!$B$75</f>
        <v>47.335403375889129</v>
      </c>
    </row>
    <row r="5042" spans="1:17">
      <c r="A5042" s="222">
        <v>-138788836.91389599</v>
      </c>
      <c r="B5042" s="223">
        <v>812864205.41842794</v>
      </c>
      <c r="C5042" s="223">
        <v>7702101.9666256905</v>
      </c>
      <c r="D5042" s="222">
        <v>707008031.95287395</v>
      </c>
      <c r="E5042" s="222">
        <v>481038306.35286897</v>
      </c>
      <c r="F5042" s="224">
        <f>E5042*(1+'Projections+Sensitivity'!$B$64)/('Projections+Sensitivity'!$B$63-'Projections+Sensitivity'!$B$64)</f>
        <v>4232220483.9329143</v>
      </c>
      <c r="G5042" s="170">
        <f>A5042/'Projections+Sensitivity'!B$67</f>
        <v>-123072990.30813193</v>
      </c>
      <c r="H5042" s="170">
        <f>B5042/'Projections+Sensitivity'!C$67</f>
        <v>639196565.50196826</v>
      </c>
      <c r="I5042" s="170">
        <f>C5042/'Projections+Sensitivity'!D$67</f>
        <v>5370737.3400961012</v>
      </c>
      <c r="J5042" s="170">
        <f>D5042/'Projections+Sensitivity'!E$67</f>
        <v>437176907.52901727</v>
      </c>
      <c r="K5042" s="170">
        <f>E5042/'Projections+Sensitivity'!F$67</f>
        <v>263767172.7804898</v>
      </c>
      <c r="L5042" s="170">
        <f>F5042/'Projections+Sensitivity'!F$67</f>
        <v>2320648515.6959128</v>
      </c>
      <c r="M5042" s="170">
        <f t="shared" si="157"/>
        <v>3543086908.5393524</v>
      </c>
      <c r="N5042" s="171">
        <f>'Projections+Sensitivity'!$B$72</f>
        <v>418000000</v>
      </c>
      <c r="O5042" s="171">
        <f>'Projections+Sensitivity'!$B$73</f>
        <v>634000000</v>
      </c>
      <c r="P5042" s="170">
        <f t="shared" si="156"/>
        <v>3327086908.5393524</v>
      </c>
      <c r="Q5042" s="170">
        <f>P5042/'Projections+Sensitivity'!$B$75</f>
        <v>24.645088211402612</v>
      </c>
    </row>
    <row r="5043" spans="1:17">
      <c r="A5043" s="222">
        <v>-9972650.0263417307</v>
      </c>
      <c r="B5043" s="223">
        <v>794066508.66088295</v>
      </c>
      <c r="C5043" s="223">
        <v>339658396.32516199</v>
      </c>
      <c r="D5043" s="222">
        <v>1027934270.97124</v>
      </c>
      <c r="E5043" s="222">
        <v>549294569.57370603</v>
      </c>
      <c r="F5043" s="224">
        <f>E5043*(1+'Projections+Sensitivity'!$B$64)/('Projections+Sensitivity'!$B$63-'Projections+Sensitivity'!$B$64)</f>
        <v>4832745538.8919191</v>
      </c>
      <c r="G5043" s="170">
        <f>A5043/'Projections+Sensitivity'!B$67</f>
        <v>-8843390.3426959254</v>
      </c>
      <c r="H5043" s="170">
        <f>B5043/'Projections+Sensitivity'!C$67</f>
        <v>624414978.21263111</v>
      </c>
      <c r="I5043" s="170">
        <f>C5043/'Projections+Sensitivity'!D$67</f>
        <v>236846517.99278909</v>
      </c>
      <c r="J5043" s="170">
        <f>D5043/'Projections+Sensitivity'!E$67</f>
        <v>635620962.44509983</v>
      </c>
      <c r="K5043" s="170">
        <f>E5043/'Projections+Sensitivity'!F$67</f>
        <v>301194049.88477248</v>
      </c>
      <c r="L5043" s="170">
        <f>F5043/'Projections+Sensitivity'!F$67</f>
        <v>2649933717.8065953</v>
      </c>
      <c r="M5043" s="170">
        <f t="shared" si="157"/>
        <v>4439166835.9991922</v>
      </c>
      <c r="N5043" s="171">
        <f>'Projections+Sensitivity'!$B$72</f>
        <v>418000000</v>
      </c>
      <c r="O5043" s="171">
        <f>'Projections+Sensitivity'!$B$73</f>
        <v>634000000</v>
      </c>
      <c r="P5043" s="170">
        <f t="shared" si="156"/>
        <v>4223166835.9991922</v>
      </c>
      <c r="Q5043" s="170">
        <f>P5043/'Projections+Sensitivity'!$B$75</f>
        <v>31.282717303697719</v>
      </c>
    </row>
    <row r="5044" spans="1:17">
      <c r="A5044" s="222">
        <v>26607868.724599399</v>
      </c>
      <c r="B5044" s="223">
        <v>771333874.57231498</v>
      </c>
      <c r="C5044" s="223">
        <v>298665910.61141998</v>
      </c>
      <c r="D5044" s="222">
        <v>-253877255.10622099</v>
      </c>
      <c r="E5044" s="222">
        <v>910467556.60009897</v>
      </c>
      <c r="F5044" s="224">
        <f>E5044*(1+'Projections+Sensitivity'!$B$64)/('Projections+Sensitivity'!$B$63-'Projections+Sensitivity'!$B$64)</f>
        <v>8010379614.4930592</v>
      </c>
      <c r="G5044" s="170">
        <f>A5044/'Projections+Sensitivity'!B$67</f>
        <v>23594908.945697736</v>
      </c>
      <c r="H5044" s="170">
        <f>B5044/'Projections+Sensitivity'!C$67</f>
        <v>606539149.09213746</v>
      </c>
      <c r="I5044" s="170">
        <f>C5044/'Projections+Sensitivity'!D$67</f>
        <v>208262129.64787567</v>
      </c>
      <c r="J5044" s="170">
        <f>D5044/'Projections+Sensitivity'!E$67</f>
        <v>-156984458.82251471</v>
      </c>
      <c r="K5044" s="170">
        <f>E5044/'Projections+Sensitivity'!F$67</f>
        <v>499235612.09406871</v>
      </c>
      <c r="L5044" s="170">
        <f>F5044/'Projections+Sensitivity'!F$67</f>
        <v>4392322099.7360439</v>
      </c>
      <c r="M5044" s="170">
        <f t="shared" si="157"/>
        <v>5572969440.6933088</v>
      </c>
      <c r="N5044" s="171">
        <f>'Projections+Sensitivity'!$B$72</f>
        <v>418000000</v>
      </c>
      <c r="O5044" s="171">
        <f>'Projections+Sensitivity'!$B$73</f>
        <v>634000000</v>
      </c>
      <c r="P5044" s="170">
        <f t="shared" si="156"/>
        <v>5356969440.6933088</v>
      </c>
      <c r="Q5044" s="170">
        <f>P5044/'Projections+Sensitivity'!$B$75</f>
        <v>39.681255116246732</v>
      </c>
    </row>
    <row r="5045" spans="1:17">
      <c r="A5045" s="222">
        <v>-364719665.76243502</v>
      </c>
      <c r="B5045" s="223">
        <v>1683903.8460607501</v>
      </c>
      <c r="C5045" s="223">
        <v>47778545.120538503</v>
      </c>
      <c r="D5045" s="222">
        <v>877051902.26582897</v>
      </c>
      <c r="E5045" s="222">
        <v>776272431.58327699</v>
      </c>
      <c r="F5045" s="224">
        <f>E5045*(1+'Projections+Sensitivity'!$B$64)/('Projections+Sensitivity'!$B$63-'Projections+Sensitivity'!$B$64)</f>
        <v>6829718221.3367453</v>
      </c>
      <c r="G5045" s="170">
        <f>A5045/'Projections+Sensitivity'!B$67</f>
        <v>-323420390.9166922</v>
      </c>
      <c r="H5045" s="170">
        <f>B5045/'Projections+Sensitivity'!C$67</f>
        <v>1324139.4415731833</v>
      </c>
      <c r="I5045" s="170">
        <f>C5045/'Projections+Sensitivity'!D$67</f>
        <v>33316361.877089277</v>
      </c>
      <c r="J5045" s="170">
        <f>D5045/'Projections+Sensitivity'!E$67</f>
        <v>542323171.79753697</v>
      </c>
      <c r="K5045" s="170">
        <f>E5045/'Projections+Sensitivity'!F$67</f>
        <v>425652555.90260118</v>
      </c>
      <c r="L5045" s="170">
        <f>F5045/'Projections+Sensitivity'!F$67</f>
        <v>3744931416.767293</v>
      </c>
      <c r="M5045" s="170">
        <f t="shared" si="157"/>
        <v>4424127254.8694019</v>
      </c>
      <c r="N5045" s="171">
        <f>'Projections+Sensitivity'!$B$72</f>
        <v>418000000</v>
      </c>
      <c r="O5045" s="171">
        <f>'Projections+Sensitivity'!$B$73</f>
        <v>634000000</v>
      </c>
      <c r="P5045" s="170">
        <f t="shared" si="156"/>
        <v>4208127254.8694019</v>
      </c>
      <c r="Q5045" s="170">
        <f>P5045/'Projections+Sensitivity'!$B$75</f>
        <v>31.171312999032608</v>
      </c>
    </row>
    <row r="5046" spans="1:17">
      <c r="A5046" s="222">
        <v>-141822881.99367601</v>
      </c>
      <c r="B5046" s="223">
        <v>288689761.84562403</v>
      </c>
      <c r="C5046" s="223">
        <v>111644487.19549499</v>
      </c>
      <c r="D5046" s="222">
        <v>126613511.24346501</v>
      </c>
      <c r="E5046" s="222">
        <v>430454104.10987198</v>
      </c>
      <c r="F5046" s="224">
        <f>E5046*(1+'Projections+Sensitivity'!$B$64)/('Projections+Sensitivity'!$B$63-'Projections+Sensitivity'!$B$64)</f>
        <v>3787175891.7062511</v>
      </c>
      <c r="G5046" s="170">
        <f>A5046/'Projections+Sensitivity'!B$67</f>
        <v>-125763473.26772228</v>
      </c>
      <c r="H5046" s="170">
        <f>B5046/'Projections+Sensitivity'!C$67</f>
        <v>227011477.48573342</v>
      </c>
      <c r="I5046" s="170">
        <f>C5046/'Projections+Sensitivity'!D$67</f>
        <v>77850594.395521611</v>
      </c>
      <c r="J5046" s="170">
        <f>D5046/'Projections+Sensitivity'!E$67</f>
        <v>78291194.435112223</v>
      </c>
      <c r="K5046" s="170">
        <f>E5046/'Projections+Sensitivity'!F$67</f>
        <v>236030396.23528805</v>
      </c>
      <c r="L5046" s="170">
        <f>F5046/'Projections+Sensitivity'!F$67</f>
        <v>2076617734.1498752</v>
      </c>
      <c r="M5046" s="170">
        <f t="shared" si="157"/>
        <v>2570037923.4338083</v>
      </c>
      <c r="N5046" s="171">
        <f>'Projections+Sensitivity'!$B$72</f>
        <v>418000000</v>
      </c>
      <c r="O5046" s="171">
        <f>'Projections+Sensitivity'!$B$73</f>
        <v>634000000</v>
      </c>
      <c r="P5046" s="170">
        <f t="shared" si="156"/>
        <v>2354037923.4338083</v>
      </c>
      <c r="Q5046" s="170">
        <f>P5046/'Projections+Sensitivity'!$B$75</f>
        <v>17.437317951361543</v>
      </c>
    </row>
    <row r="5047" spans="1:17">
      <c r="A5047" s="222">
        <v>872556463.06479001</v>
      </c>
      <c r="B5047" s="223">
        <v>54139803.690216497</v>
      </c>
      <c r="C5047" s="223">
        <v>594888469.54523599</v>
      </c>
      <c r="D5047" s="222">
        <v>153352031.42526799</v>
      </c>
      <c r="E5047" s="222">
        <v>1196985559.02244</v>
      </c>
      <c r="F5047" s="224">
        <f>E5047*(1+'Projections+Sensitivity'!$B$64)/('Projections+Sensitivity'!$B$63-'Projections+Sensitivity'!$B$64)</f>
        <v>10531192079.639765</v>
      </c>
      <c r="G5047" s="170">
        <f>A5047/'Projections+Sensitivity'!B$67</f>
        <v>773751949.43591845</v>
      </c>
      <c r="H5047" s="170">
        <f>B5047/'Projections+Sensitivity'!C$67</f>
        <v>42572887.753033102</v>
      </c>
      <c r="I5047" s="170">
        <f>C5047/'Projections+Sensitivity'!D$67</f>
        <v>414820490.61718071</v>
      </c>
      <c r="J5047" s="170">
        <f>D5047/'Projections+Sensitivity'!E$67</f>
        <v>94824901.319169253</v>
      </c>
      <c r="K5047" s="170">
        <f>E5047/'Projections+Sensitivity'!F$67</f>
        <v>656341693.77525723</v>
      </c>
      <c r="L5047" s="170">
        <f>F5047/'Projections+Sensitivity'!F$67</f>
        <v>5774556255.0214157</v>
      </c>
      <c r="M5047" s="170">
        <f t="shared" si="157"/>
        <v>7756868177.9219742</v>
      </c>
      <c r="N5047" s="171">
        <f>'Projections+Sensitivity'!$B$72</f>
        <v>418000000</v>
      </c>
      <c r="O5047" s="171">
        <f>'Projections+Sensitivity'!$B$73</f>
        <v>634000000</v>
      </c>
      <c r="P5047" s="170">
        <f t="shared" si="156"/>
        <v>7540868177.9219742</v>
      </c>
      <c r="Q5047" s="170">
        <f>P5047/'Projections+Sensitivity'!$B$75</f>
        <v>55.858282799422028</v>
      </c>
    </row>
    <row r="5048" spans="1:17">
      <c r="A5048" s="222">
        <v>46929161.098649301</v>
      </c>
      <c r="B5048" s="223">
        <v>-36182328.099930301</v>
      </c>
      <c r="C5048" s="223">
        <v>693873565.55683804</v>
      </c>
      <c r="D5048" s="222">
        <v>-56102709.710754402</v>
      </c>
      <c r="E5048" s="222">
        <v>463759981.91436499</v>
      </c>
      <c r="F5048" s="224">
        <f>E5048*(1+'Projections+Sensitivity'!$B$64)/('Projections+Sensitivity'!$B$63-'Projections+Sensitivity'!$B$64)</f>
        <v>4080204152.4870906</v>
      </c>
      <c r="G5048" s="170">
        <f>A5048/'Projections+Sensitivity'!B$67</f>
        <v>41615106.210927144</v>
      </c>
      <c r="H5048" s="170">
        <f>B5048/'Projections+Sensitivity'!C$67</f>
        <v>-28452009.202983286</v>
      </c>
      <c r="I5048" s="170">
        <f>C5048/'Projections+Sensitivity'!D$67</f>
        <v>483843590.2289629</v>
      </c>
      <c r="J5048" s="170">
        <f>D5048/'Projections+Sensitivity'!E$67</f>
        <v>-34690990.804727696</v>
      </c>
      <c r="K5048" s="170">
        <f>E5048/'Projections+Sensitivity'!F$67</f>
        <v>254292969.31822938</v>
      </c>
      <c r="L5048" s="170">
        <f>F5048/'Projections+Sensitivity'!F$67</f>
        <v>2237293578.1942964</v>
      </c>
      <c r="M5048" s="170">
        <f t="shared" si="157"/>
        <v>2953902243.944705</v>
      </c>
      <c r="N5048" s="171">
        <f>'Projections+Sensitivity'!$B$72</f>
        <v>418000000</v>
      </c>
      <c r="O5048" s="171">
        <f>'Projections+Sensitivity'!$B$73</f>
        <v>634000000</v>
      </c>
      <c r="P5048" s="170">
        <f t="shared" si="156"/>
        <v>2737902243.944705</v>
      </c>
      <c r="Q5048" s="170">
        <f>P5048/'Projections+Sensitivity'!$B$75</f>
        <v>20.28075736255337</v>
      </c>
    </row>
    <row r="5049" spans="1:17">
      <c r="A5049" s="222">
        <v>415662208.63440102</v>
      </c>
      <c r="B5049" s="223">
        <v>889877478.79245305</v>
      </c>
      <c r="C5049" s="223">
        <v>-257032922.99147001</v>
      </c>
      <c r="D5049" s="222">
        <v>841326372.14071095</v>
      </c>
      <c r="E5049" s="222">
        <v>352533129.31325799</v>
      </c>
      <c r="F5049" s="224">
        <f>E5049*(1+'Projections+Sensitivity'!$B$64)/('Projections+Sensitivity'!$B$63-'Projections+Sensitivity'!$B$64)</f>
        <v>3101619790.8573127</v>
      </c>
      <c r="G5049" s="170">
        <f>A5049/'Projections+Sensitivity'!B$67</f>
        <v>368594420.93643171</v>
      </c>
      <c r="H5049" s="170">
        <f>B5049/'Projections+Sensitivity'!C$67</f>
        <v>699756028.58399844</v>
      </c>
      <c r="I5049" s="170">
        <f>C5049/'Projections+Sensitivity'!D$67</f>
        <v>-179231114.19792265</v>
      </c>
      <c r="J5049" s="170">
        <f>D5049/'Projections+Sensitivity'!E$67</f>
        <v>520232366.49679202</v>
      </c>
      <c r="K5049" s="170">
        <f>E5049/'Projections+Sensitivity'!F$67</f>
        <v>193304079.11881733</v>
      </c>
      <c r="L5049" s="170">
        <f>F5049/'Projections+Sensitivity'!F$67</f>
        <v>1700707557.9430475</v>
      </c>
      <c r="M5049" s="170">
        <f t="shared" si="157"/>
        <v>3303363338.8811646</v>
      </c>
      <c r="N5049" s="171">
        <f>'Projections+Sensitivity'!$B$72</f>
        <v>418000000</v>
      </c>
      <c r="O5049" s="171">
        <f>'Projections+Sensitivity'!$B$73</f>
        <v>634000000</v>
      </c>
      <c r="P5049" s="170">
        <f t="shared" si="156"/>
        <v>3087363338.8811646</v>
      </c>
      <c r="Q5049" s="170">
        <f>P5049/'Projections+Sensitivity'!$B$75</f>
        <v>22.869358065786404</v>
      </c>
    </row>
    <row r="5050" spans="1:17">
      <c r="A5050" s="222">
        <v>-168021759.40147001</v>
      </c>
      <c r="B5050" s="223">
        <v>695338979.05063999</v>
      </c>
      <c r="C5050" s="223">
        <v>118972871.52132</v>
      </c>
      <c r="D5050" s="222">
        <v>145571808.79291701</v>
      </c>
      <c r="E5050" s="222">
        <v>165982561.701121</v>
      </c>
      <c r="F5050" s="224">
        <f>E5050*(1+'Projections+Sensitivity'!$B$64)/('Projections+Sensitivity'!$B$63-'Projections+Sensitivity'!$B$64)</f>
        <v>1460330265.4484189</v>
      </c>
      <c r="G5050" s="170">
        <f>A5050/'Projections+Sensitivity'!B$67</f>
        <v>-148995703.30142272</v>
      </c>
      <c r="H5050" s="170">
        <f>B5050/'Projections+Sensitivity'!C$67</f>
        <v>546780488.43352127</v>
      </c>
      <c r="I5050" s="170">
        <f>C5050/'Projections+Sensitivity'!D$67</f>
        <v>82960735.433881119</v>
      </c>
      <c r="J5050" s="170">
        <f>D5050/'Projections+Sensitivity'!E$67</f>
        <v>90014017.260464266</v>
      </c>
      <c r="K5050" s="170">
        <f>E5050/'Projections+Sensitivity'!F$67</f>
        <v>91013024.228162438</v>
      </c>
      <c r="L5050" s="170">
        <f>F5050/'Projections+Sensitivity'!F$67</f>
        <v>800741189.12383437</v>
      </c>
      <c r="M5050" s="170">
        <f t="shared" si="157"/>
        <v>1462513751.1784406</v>
      </c>
      <c r="N5050" s="171">
        <f>'Projections+Sensitivity'!$B$72</f>
        <v>418000000</v>
      </c>
      <c r="O5050" s="171">
        <f>'Projections+Sensitivity'!$B$73</f>
        <v>634000000</v>
      </c>
      <c r="P5050" s="170">
        <f t="shared" si="156"/>
        <v>1246513751.1784406</v>
      </c>
      <c r="Q5050" s="170">
        <f>P5050/'Projections+Sensitivity'!$B$75</f>
        <v>9.2334351939143744</v>
      </c>
    </row>
    <row r="5051" spans="1:17">
      <c r="A5051" s="222">
        <v>550039825.87919402</v>
      </c>
      <c r="B5051" s="223">
        <v>492230311.87154597</v>
      </c>
      <c r="C5051" s="223">
        <v>558198406.27561104</v>
      </c>
      <c r="D5051" s="222">
        <v>467830509.58585602</v>
      </c>
      <c r="E5051" s="222">
        <v>218644039.622536</v>
      </c>
      <c r="F5051" s="224">
        <f>E5051*(1+'Projections+Sensitivity'!$B$64)/('Projections+Sensitivity'!$B$63-'Projections+Sensitivity'!$B$64)</f>
        <v>1923650925.4245126</v>
      </c>
      <c r="G5051" s="170">
        <f>A5051/'Projections+Sensitivity'!B$67</f>
        <v>487755698.97969776</v>
      </c>
      <c r="H5051" s="170">
        <f>B5051/'Projections+Sensitivity'!C$67</f>
        <v>387065788.70980763</v>
      </c>
      <c r="I5051" s="170">
        <f>C5051/'Projections+Sensitivity'!D$67</f>
        <v>389236215.87419224</v>
      </c>
      <c r="J5051" s="170">
        <f>D5051/'Projections+Sensitivity'!E$67</f>
        <v>289281997.07086426</v>
      </c>
      <c r="K5051" s="170">
        <f>E5051/'Projections+Sensitivity'!F$67</f>
        <v>119888830.92033145</v>
      </c>
      <c r="L5051" s="170">
        <f>F5051/'Projections+Sensitivity'!F$67</f>
        <v>1054793265.5566783</v>
      </c>
      <c r="M5051" s="170">
        <f t="shared" si="157"/>
        <v>2728021797.1115713</v>
      </c>
      <c r="N5051" s="171">
        <f>'Projections+Sensitivity'!$B$72</f>
        <v>418000000</v>
      </c>
      <c r="O5051" s="171">
        <f>'Projections+Sensitivity'!$B$73</f>
        <v>634000000</v>
      </c>
      <c r="P5051" s="170">
        <f t="shared" si="156"/>
        <v>2512021797.1115713</v>
      </c>
      <c r="Q5051" s="170">
        <f>P5051/'Projections+Sensitivity'!$B$75</f>
        <v>18.607568867493121</v>
      </c>
    </row>
    <row r="5052" spans="1:17">
      <c r="A5052" s="222">
        <v>-71366011.771073207</v>
      </c>
      <c r="B5052" s="223">
        <v>1006806875.39719</v>
      </c>
      <c r="C5052" s="223">
        <v>56961911.660430104</v>
      </c>
      <c r="D5052" s="222">
        <v>1184219970.9767799</v>
      </c>
      <c r="E5052" s="222">
        <v>170568487.25289699</v>
      </c>
      <c r="F5052" s="224">
        <f>E5052*(1+'Projections+Sensitivity'!$B$64)/('Projections+Sensitivity'!$B$63-'Projections+Sensitivity'!$B$64)</f>
        <v>1500677671.8850708</v>
      </c>
      <c r="G5052" s="170">
        <f>A5052/'Projections+Sensitivity'!B$67</f>
        <v>-63284833.782996543</v>
      </c>
      <c r="H5052" s="170">
        <f>B5052/'Projections+Sensitivity'!C$67</f>
        <v>791703574.33365035</v>
      </c>
      <c r="I5052" s="170">
        <f>C5052/'Projections+Sensitivity'!D$67</f>
        <v>39719996.858462133</v>
      </c>
      <c r="J5052" s="170">
        <f>D5052/'Projections+Sensitivity'!E$67</f>
        <v>732259891.46929491</v>
      </c>
      <c r="K5052" s="170">
        <f>E5052/'Projections+Sensitivity'!F$67</f>
        <v>93527619.430662677</v>
      </c>
      <c r="L5052" s="170">
        <f>F5052/'Projections+Sensitivity'!F$67</f>
        <v>822864835.37876332</v>
      </c>
      <c r="M5052" s="170">
        <f t="shared" si="157"/>
        <v>2416791083.6878366</v>
      </c>
      <c r="N5052" s="171">
        <f>'Projections+Sensitivity'!$B$72</f>
        <v>418000000</v>
      </c>
      <c r="O5052" s="171">
        <f>'Projections+Sensitivity'!$B$73</f>
        <v>634000000</v>
      </c>
      <c r="P5052" s="170">
        <f t="shared" si="156"/>
        <v>2200791083.6878366</v>
      </c>
      <c r="Q5052" s="170">
        <f>P5052/'Projections+Sensitivity'!$B$75</f>
        <v>16.302156175465456</v>
      </c>
    </row>
    <row r="5053" spans="1:17">
      <c r="A5053" s="222">
        <v>43625946.515940599</v>
      </c>
      <c r="B5053" s="223">
        <v>299552027.719886</v>
      </c>
      <c r="C5053" s="223">
        <v>571533948.28442597</v>
      </c>
      <c r="D5053" s="222">
        <v>551788356.59977198</v>
      </c>
      <c r="E5053" s="222">
        <v>500095071.75143301</v>
      </c>
      <c r="F5053" s="224">
        <f>E5053*(1+'Projections+Sensitivity'!$B$64)/('Projections+Sensitivity'!$B$63-'Projections+Sensitivity'!$B$64)</f>
        <v>4399883707.0321236</v>
      </c>
      <c r="G5053" s="170">
        <f>A5053/'Projections+Sensitivity'!B$67</f>
        <v>38685933.336774439</v>
      </c>
      <c r="H5053" s="170">
        <f>B5053/'Projections+Sensitivity'!C$67</f>
        <v>235553030.91386533</v>
      </c>
      <c r="I5053" s="170">
        <f>C5053/'Projections+Sensitivity'!D$67</f>
        <v>398535196.03928351</v>
      </c>
      <c r="J5053" s="170">
        <f>D5053/'Projections+Sensitivity'!E$67</f>
        <v>341197152.57334757</v>
      </c>
      <c r="K5053" s="170">
        <f>E5053/'Projections+Sensitivity'!F$67</f>
        <v>274216546.69757038</v>
      </c>
      <c r="L5053" s="170">
        <f>F5053/'Projections+Sensitivity'!F$67</f>
        <v>2412583095.0258632</v>
      </c>
      <c r="M5053" s="170">
        <f t="shared" si="157"/>
        <v>3700770954.5867043</v>
      </c>
      <c r="N5053" s="171">
        <f>'Projections+Sensitivity'!$B$72</f>
        <v>418000000</v>
      </c>
      <c r="O5053" s="171">
        <f>'Projections+Sensitivity'!$B$73</f>
        <v>634000000</v>
      </c>
      <c r="P5053" s="170">
        <f t="shared" si="156"/>
        <v>3484770954.5867043</v>
      </c>
      <c r="Q5053" s="170">
        <f>P5053/'Projections+Sensitivity'!$B$75</f>
        <v>25.813118182123734</v>
      </c>
    </row>
    <row r="5054" spans="1:17">
      <c r="A5054" s="222">
        <v>79861193.777990296</v>
      </c>
      <c r="B5054" s="223">
        <v>667044378.31275904</v>
      </c>
      <c r="C5054" s="223">
        <v>1151046478.0512099</v>
      </c>
      <c r="D5054" s="222">
        <v>619490537.671731</v>
      </c>
      <c r="E5054" s="222">
        <v>1050971889.05392</v>
      </c>
      <c r="F5054" s="224">
        <f>E5054*(1+'Projections+Sensitivity'!$B$64)/('Projections+Sensitivity'!$B$63-'Projections+Sensitivity'!$B$64)</f>
        <v>9246550010.9857159</v>
      </c>
      <c r="G5054" s="170">
        <f>A5054/'Projections+Sensitivity'!B$67</f>
        <v>70818058.183830485</v>
      </c>
      <c r="H5054" s="170">
        <f>B5054/'Projections+Sensitivity'!C$67</f>
        <v>524531001.38101518</v>
      </c>
      <c r="I5054" s="170">
        <f>C5054/'Projections+Sensitivity'!D$67</f>
        <v>802633920.79760742</v>
      </c>
      <c r="J5054" s="170">
        <f>D5054/'Projections+Sensitivity'!E$67</f>
        <v>383060651.73651052</v>
      </c>
      <c r="K5054" s="170">
        <f>E5054/'Projections+Sensitivity'!F$67</f>
        <v>576278188.63176429</v>
      </c>
      <c r="L5054" s="170">
        <f>F5054/'Projections+Sensitivity'!F$67</f>
        <v>5070149969.682478</v>
      </c>
      <c r="M5054" s="170">
        <f t="shared" si="157"/>
        <v>7427471790.4132061</v>
      </c>
      <c r="N5054" s="171">
        <f>'Projections+Sensitivity'!$B$72</f>
        <v>418000000</v>
      </c>
      <c r="O5054" s="171">
        <f>'Projections+Sensitivity'!$B$73</f>
        <v>634000000</v>
      </c>
      <c r="P5054" s="170">
        <f t="shared" si="156"/>
        <v>7211471790.4132061</v>
      </c>
      <c r="Q5054" s="170">
        <f>P5054/'Projections+Sensitivity'!$B$75</f>
        <v>53.418309558616343</v>
      </c>
    </row>
    <row r="5055" spans="1:17">
      <c r="A5055" s="222">
        <v>297161499.47972798</v>
      </c>
      <c r="B5055" s="223">
        <v>310113014.92036802</v>
      </c>
      <c r="C5055" s="223">
        <v>282912513.74304599</v>
      </c>
      <c r="D5055" s="222">
        <v>153193742.52354199</v>
      </c>
      <c r="E5055" s="222">
        <v>535262680.63555801</v>
      </c>
      <c r="F5055" s="224">
        <f>E5055*(1+'Projections+Sensitivity'!$B$64)/('Projections+Sensitivity'!$B$63-'Projections+Sensitivity'!$B$64)</f>
        <v>4709291653.8103867</v>
      </c>
      <c r="G5055" s="170">
        <f>A5055/'Projections+Sensitivity'!B$67</f>
        <v>263512218.69600344</v>
      </c>
      <c r="H5055" s="170">
        <f>B5055/'Projections+Sensitivity'!C$67</f>
        <v>243857673.56125987</v>
      </c>
      <c r="I5055" s="170">
        <f>C5055/'Projections+Sensitivity'!D$67</f>
        <v>197277159.93948373</v>
      </c>
      <c r="J5055" s="170">
        <f>D5055/'Projections+Sensitivity'!E$67</f>
        <v>94727023.714636818</v>
      </c>
      <c r="K5055" s="170">
        <f>E5055/'Projections+Sensitivity'!F$67</f>
        <v>293499960.6093331</v>
      </c>
      <c r="L5055" s="170">
        <f>F5055/'Projections+Sensitivity'!F$67</f>
        <v>2582240393.1655502</v>
      </c>
      <c r="M5055" s="170">
        <f t="shared" si="157"/>
        <v>3675114429.6862669</v>
      </c>
      <c r="N5055" s="171">
        <f>'Projections+Sensitivity'!$B$72</f>
        <v>418000000</v>
      </c>
      <c r="O5055" s="171">
        <f>'Projections+Sensitivity'!$B$73</f>
        <v>634000000</v>
      </c>
      <c r="P5055" s="170">
        <f t="shared" si="156"/>
        <v>3459114429.6862669</v>
      </c>
      <c r="Q5055" s="170">
        <f>P5055/'Projections+Sensitivity'!$B$75</f>
        <v>25.623069849527901</v>
      </c>
    </row>
    <row r="5056" spans="1:17">
      <c r="A5056" s="222">
        <v>-136597037.26592699</v>
      </c>
      <c r="B5056" s="223">
        <v>271839668.60816902</v>
      </c>
      <c r="C5056" s="223">
        <v>-675772718.43864799</v>
      </c>
      <c r="D5056" s="222">
        <v>382409330.27202201</v>
      </c>
      <c r="E5056" s="222">
        <v>980561419.72949004</v>
      </c>
      <c r="F5056" s="224">
        <f>E5056*(1+'Projections+Sensitivity'!$B$64)/('Projections+Sensitivity'!$B$63-'Projections+Sensitivity'!$B$64)</f>
        <v>8627072047.1256218</v>
      </c>
      <c r="G5056" s="170">
        <f>A5056/'Projections+Sensitivity'!B$67</f>
        <v>-121129380.55658391</v>
      </c>
      <c r="H5056" s="170">
        <f>B5056/'Projections+Sensitivity'!C$67</f>
        <v>213761390.13538077</v>
      </c>
      <c r="I5056" s="170">
        <f>C5056/'Projections+Sensitivity'!D$67</f>
        <v>-471221724.67508161</v>
      </c>
      <c r="J5056" s="170">
        <f>D5056/'Projections+Sensitivity'!E$67</f>
        <v>236461993.16404471</v>
      </c>
      <c r="K5056" s="170">
        <f>E5056/'Projections+Sensitivity'!F$67</f>
        <v>537670098.21031523</v>
      </c>
      <c r="L5056" s="170">
        <f>F5056/'Projections+Sensitivity'!F$67</f>
        <v>4730472341.1666946</v>
      </c>
      <c r="M5056" s="170">
        <f t="shared" si="157"/>
        <v>5126014717.4447699</v>
      </c>
      <c r="N5056" s="171">
        <f>'Projections+Sensitivity'!$B$72</f>
        <v>418000000</v>
      </c>
      <c r="O5056" s="171">
        <f>'Projections+Sensitivity'!$B$73</f>
        <v>634000000</v>
      </c>
      <c r="P5056" s="170">
        <f t="shared" si="156"/>
        <v>4910014717.4447699</v>
      </c>
      <c r="Q5056" s="170">
        <f>P5056/'Projections+Sensitivity'!$B$75</f>
        <v>36.370479388479779</v>
      </c>
    </row>
    <row r="5057" spans="1:17">
      <c r="A5057" s="222">
        <v>807554796.36599803</v>
      </c>
      <c r="B5057" s="223">
        <v>-539377132.67602396</v>
      </c>
      <c r="C5057" s="223">
        <v>673135943.23084104</v>
      </c>
      <c r="D5057" s="222">
        <v>-221385708.52368</v>
      </c>
      <c r="E5057" s="222">
        <v>1442238304.4621799</v>
      </c>
      <c r="F5057" s="224">
        <f>E5057*(1+'Projections+Sensitivity'!$B$64)/('Projections+Sensitivity'!$B$63-'Projections+Sensitivity'!$B$64)</f>
        <v>12688948913.727415</v>
      </c>
      <c r="G5057" s="170">
        <f>A5057/'Projections+Sensitivity'!B$67</f>
        <v>716110789.86199689</v>
      </c>
      <c r="H5057" s="170">
        <f>B5057/'Projections+Sensitivity'!C$67</f>
        <v>-424139737.50922161</v>
      </c>
      <c r="I5057" s="170">
        <f>C5057/'Projections+Sensitivity'!D$67</f>
        <v>469383080.22096092</v>
      </c>
      <c r="J5057" s="170">
        <f>D5057/'Projections+Sensitivity'!E$67</f>
        <v>-136893380.34274846</v>
      </c>
      <c r="K5057" s="170">
        <f>E5057/'Projections+Sensitivity'!F$67</f>
        <v>790820845.28349459</v>
      </c>
      <c r="L5057" s="170">
        <f>F5057/'Projections+Sensitivity'!F$67</f>
        <v>6957716540.0935555</v>
      </c>
      <c r="M5057" s="170">
        <f t="shared" si="157"/>
        <v>8372998137.6080379</v>
      </c>
      <c r="N5057" s="171">
        <f>'Projections+Sensitivity'!$B$72</f>
        <v>418000000</v>
      </c>
      <c r="O5057" s="171">
        <f>'Projections+Sensitivity'!$B$73</f>
        <v>634000000</v>
      </c>
      <c r="P5057" s="170">
        <f t="shared" si="156"/>
        <v>8156998137.6080379</v>
      </c>
      <c r="Q5057" s="170">
        <f>P5057/'Projections+Sensitivity'!$B$75</f>
        <v>60.422208426726208</v>
      </c>
    </row>
    <row r="5058" spans="1:17">
      <c r="A5058" s="222">
        <v>798626453.46194303</v>
      </c>
      <c r="B5058" s="223">
        <v>-35071777.162105799</v>
      </c>
      <c r="C5058" s="223">
        <v>671865039.89112496</v>
      </c>
      <c r="D5058" s="222">
        <v>78472017.430366993</v>
      </c>
      <c r="E5058" s="222">
        <v>941622060.37332404</v>
      </c>
      <c r="F5058" s="224">
        <f>E5058*(1+'Projections+Sensitivity'!$B$64)/('Projections+Sensitivity'!$B$63-'Projections+Sensitivity'!$B$64)</f>
        <v>8284479883.2127962</v>
      </c>
      <c r="G5058" s="170">
        <f>A5058/'Projections+Sensitivity'!B$67</f>
        <v>708193453.82739818</v>
      </c>
      <c r="H5058" s="170">
        <f>B5058/'Projections+Sensitivity'!C$67</f>
        <v>-27578726.383367669</v>
      </c>
      <c r="I5058" s="170">
        <f>C5058/'Projections+Sensitivity'!D$67</f>
        <v>468496869.15132791</v>
      </c>
      <c r="J5058" s="170">
        <f>D5058/'Projections+Sensitivity'!E$67</f>
        <v>48523004.488381371</v>
      </c>
      <c r="K5058" s="170">
        <f>E5058/'Projections+Sensitivity'!F$67</f>
        <v>516318524.76675433</v>
      </c>
      <c r="L5058" s="170">
        <f>F5058/'Projections+Sensitivity'!F$67</f>
        <v>4542619179.9971371</v>
      </c>
      <c r="M5058" s="170">
        <f t="shared" si="157"/>
        <v>6256572305.8476315</v>
      </c>
      <c r="N5058" s="171">
        <f>'Projections+Sensitivity'!$B$72</f>
        <v>418000000</v>
      </c>
      <c r="O5058" s="171">
        <f>'Projections+Sensitivity'!$B$73</f>
        <v>634000000</v>
      </c>
      <c r="P5058" s="170">
        <f t="shared" ref="P5058:P5121" si="158">M5058+N5058-O5058</f>
        <v>6040572305.8476315</v>
      </c>
      <c r="Q5058" s="170">
        <f>P5058/'Projections+Sensitivity'!$B$75</f>
        <v>44.744980043315792</v>
      </c>
    </row>
    <row r="5059" spans="1:17">
      <c r="A5059" s="222">
        <v>223844944.55418399</v>
      </c>
      <c r="B5059" s="223">
        <v>44347827.423849598</v>
      </c>
      <c r="C5059" s="223">
        <v>761037602.988819</v>
      </c>
      <c r="D5059" s="222">
        <v>260304770.144164</v>
      </c>
      <c r="E5059" s="222">
        <v>-87286608.478449404</v>
      </c>
      <c r="F5059" s="224">
        <f>E5059*(1+'Projections+Sensitivity'!$B$64)/('Projections+Sensitivity'!$B$63-'Projections+Sensitivity'!$B$64)</f>
        <v>-767955831.16105962</v>
      </c>
      <c r="G5059" s="170">
        <f>A5059/'Projections+Sensitivity'!B$67</f>
        <v>198497712.81484881</v>
      </c>
      <c r="H5059" s="170">
        <f>B5059/'Projections+Sensitivity'!C$67</f>
        <v>34872957.608222947</v>
      </c>
      <c r="I5059" s="170">
        <f>C5059/'Projections+Sensitivity'!D$67</f>
        <v>530677611.03401136</v>
      </c>
      <c r="J5059" s="170">
        <f>D5059/'Projections+Sensitivity'!E$67</f>
        <v>160958899.0274196</v>
      </c>
      <c r="K5059" s="170">
        <f>E5059/'Projections+Sensitivity'!F$67</f>
        <v>-47861764.096327908</v>
      </c>
      <c r="L5059" s="170">
        <f>F5059/'Projections+Sensitivity'!F$67</f>
        <v>-421092324.1049611</v>
      </c>
      <c r="M5059" s="170">
        <f t="shared" ref="M5059:M5122" si="159">SUM(G5059:L5059)</f>
        <v>456053092.28321368</v>
      </c>
      <c r="N5059" s="171">
        <f>'Projections+Sensitivity'!$B$72</f>
        <v>418000000</v>
      </c>
      <c r="O5059" s="171">
        <f>'Projections+Sensitivity'!$B$73</f>
        <v>634000000</v>
      </c>
      <c r="P5059" s="170">
        <f t="shared" si="158"/>
        <v>240053092.28321362</v>
      </c>
      <c r="Q5059" s="170">
        <f>P5059/'Projections+Sensitivity'!$B$75</f>
        <v>1.7781710539497304</v>
      </c>
    </row>
    <row r="5060" spans="1:17">
      <c r="A5060" s="222">
        <v>738971741.09364605</v>
      </c>
      <c r="B5060" s="223">
        <v>514690875.76771897</v>
      </c>
      <c r="C5060" s="223">
        <v>387212364.65753299</v>
      </c>
      <c r="D5060" s="222">
        <v>80206772.118119001</v>
      </c>
      <c r="E5060" s="222">
        <v>1264337408.17998</v>
      </c>
      <c r="F5060" s="224">
        <f>E5060*(1+'Projections+Sensitivity'!$B$64)/('Projections+Sensitivity'!$B$63-'Projections+Sensitivity'!$B$64)</f>
        <v>11123760014.190495</v>
      </c>
      <c r="G5060" s="170">
        <f>A5060/'Projections+Sensitivity'!B$67</f>
        <v>655293782.64063919</v>
      </c>
      <c r="H5060" s="170">
        <f>B5060/'Projections+Sensitivity'!C$67</f>
        <v>404727675.16755992</v>
      </c>
      <c r="I5060" s="170">
        <f>C5060/'Projections+Sensitivity'!D$67</f>
        <v>270006280.67823476</v>
      </c>
      <c r="J5060" s="170">
        <f>D5060/'Projections+Sensitivity'!E$67</f>
        <v>49595686.346914262</v>
      </c>
      <c r="K5060" s="170">
        <f>E5060/'Projections+Sensitivity'!F$67</f>
        <v>693272654.57235968</v>
      </c>
      <c r="L5060" s="170">
        <f>F5060/'Projections+Sensitivity'!F$67</f>
        <v>6099478338.5907135</v>
      </c>
      <c r="M5060" s="170">
        <f t="shared" si="159"/>
        <v>8172374417.9964218</v>
      </c>
      <c r="N5060" s="171">
        <f>'Projections+Sensitivity'!$B$72</f>
        <v>418000000</v>
      </c>
      <c r="O5060" s="171">
        <f>'Projections+Sensitivity'!$B$73</f>
        <v>634000000</v>
      </c>
      <c r="P5060" s="170">
        <f t="shared" si="158"/>
        <v>7956374417.9964218</v>
      </c>
      <c r="Q5060" s="170">
        <f>P5060/'Projections+Sensitivity'!$B$75</f>
        <v>58.936106799973494</v>
      </c>
    </row>
    <row r="5061" spans="1:17">
      <c r="A5061" s="222">
        <v>705161314.76846504</v>
      </c>
      <c r="B5061" s="223">
        <v>565600595.64622998</v>
      </c>
      <c r="C5061" s="223">
        <v>462192940.91677898</v>
      </c>
      <c r="D5061" s="222">
        <v>1558720505.5206201</v>
      </c>
      <c r="E5061" s="222">
        <v>242204259.57358199</v>
      </c>
      <c r="F5061" s="224">
        <f>E5061*(1+'Projections+Sensitivity'!$B$64)/('Projections+Sensitivity'!$B$63-'Projections+Sensitivity'!$B$64)</f>
        <v>2130935967.3139567</v>
      </c>
      <c r="G5061" s="170">
        <f>A5061/'Projections+Sensitivity'!B$67</f>
        <v>625311902.51281321</v>
      </c>
      <c r="H5061" s="170">
        <f>B5061/'Projections+Sensitivity'!C$67</f>
        <v>444760583.34594458</v>
      </c>
      <c r="I5061" s="170">
        <f>C5061/'Projections+Sensitivity'!D$67</f>
        <v>322290836.56212419</v>
      </c>
      <c r="J5061" s="170">
        <f>D5061/'Projections+Sensitivity'!E$67</f>
        <v>963831497.67525244</v>
      </c>
      <c r="K5061" s="170">
        <f>E5061/'Projections+Sensitivity'!F$67</f>
        <v>132807578.81317653</v>
      </c>
      <c r="L5061" s="170">
        <f>F5061/'Projections+Sensitivity'!F$67</f>
        <v>1168453630.5147173</v>
      </c>
      <c r="M5061" s="170">
        <f t="shared" si="159"/>
        <v>3657456029.4240284</v>
      </c>
      <c r="N5061" s="171">
        <f>'Projections+Sensitivity'!$B$72</f>
        <v>418000000</v>
      </c>
      <c r="O5061" s="171">
        <f>'Projections+Sensitivity'!$B$73</f>
        <v>634000000</v>
      </c>
      <c r="P5061" s="170">
        <f t="shared" si="158"/>
        <v>3441456029.4240284</v>
      </c>
      <c r="Q5061" s="170">
        <f>P5061/'Projections+Sensitivity'!$B$75</f>
        <v>25.492266884622431</v>
      </c>
    </row>
    <row r="5062" spans="1:17">
      <c r="A5062" s="222">
        <v>398748212.172153</v>
      </c>
      <c r="B5062" s="223">
        <v>607623525.81854498</v>
      </c>
      <c r="C5062" s="223">
        <v>153680038.566567</v>
      </c>
      <c r="D5062" s="222">
        <v>1688650124.6282899</v>
      </c>
      <c r="E5062" s="222">
        <v>463054670.01002198</v>
      </c>
      <c r="F5062" s="224">
        <f>E5062*(1+'Projections+Sensitivity'!$B$64)/('Projections+Sensitivity'!$B$63-'Projections+Sensitivity'!$B$64)</f>
        <v>4073998751.6911454</v>
      </c>
      <c r="G5062" s="170">
        <f>A5062/'Projections+Sensitivity'!B$67</f>
        <v>353595692.15566182</v>
      </c>
      <c r="H5062" s="170">
        <f>B5062/'Projections+Sensitivity'!C$67</f>
        <v>477805355.71926606</v>
      </c>
      <c r="I5062" s="170">
        <f>C5062/'Projections+Sensitivity'!D$67</f>
        <v>107162320.77078943</v>
      </c>
      <c r="J5062" s="170">
        <f>D5062/'Projections+Sensitivity'!E$67</f>
        <v>1044173200.3303368</v>
      </c>
      <c r="K5062" s="170">
        <f>E5062/'Projections+Sensitivity'!F$67</f>
        <v>253906226.46536288</v>
      </c>
      <c r="L5062" s="170">
        <f>F5062/'Projections+Sensitivity'!F$67</f>
        <v>2233890978.0223351</v>
      </c>
      <c r="M5062" s="170">
        <f t="shared" si="159"/>
        <v>4470533773.4637527</v>
      </c>
      <c r="N5062" s="171">
        <f>'Projections+Sensitivity'!$B$72</f>
        <v>418000000</v>
      </c>
      <c r="O5062" s="171">
        <f>'Projections+Sensitivity'!$B$73</f>
        <v>634000000</v>
      </c>
      <c r="P5062" s="170">
        <f t="shared" si="158"/>
        <v>4254533773.4637527</v>
      </c>
      <c r="Q5062" s="170">
        <f>P5062/'Projections+Sensitivity'!$B$75</f>
        <v>31.515064988620392</v>
      </c>
    </row>
    <row r="5063" spans="1:17">
      <c r="A5063" s="222">
        <v>506204010.06932902</v>
      </c>
      <c r="B5063" s="223">
        <v>148395152.18390101</v>
      </c>
      <c r="C5063" s="223">
        <v>224623736.07168499</v>
      </c>
      <c r="D5063" s="222">
        <v>801840626.39925003</v>
      </c>
      <c r="E5063" s="222">
        <v>555416820.40870798</v>
      </c>
      <c r="F5063" s="224">
        <f>E5063*(1+'Projections+Sensitivity'!$B$64)/('Projections+Sensitivity'!$B$63-'Projections+Sensitivity'!$B$64)</f>
        <v>4886609680.3739567</v>
      </c>
      <c r="G5063" s="170">
        <f>A5063/'Projections+Sensitivity'!B$67</f>
        <v>448883661.03860885</v>
      </c>
      <c r="H5063" s="170">
        <f>B5063/'Projections+Sensitivity'!C$67</f>
        <v>116690673.52309455</v>
      </c>
      <c r="I5063" s="170">
        <f>C5063/'Projections+Sensitivity'!D$67</f>
        <v>156631928.7928896</v>
      </c>
      <c r="J5063" s="170">
        <f>D5063/'Projections+Sensitivity'!E$67</f>
        <v>495816439.89543825</v>
      </c>
      <c r="K5063" s="170">
        <f>E5063/'Projections+Sensitivity'!F$67</f>
        <v>304551056.53574985</v>
      </c>
      <c r="L5063" s="170">
        <f>F5063/'Projections+Sensitivity'!F$67</f>
        <v>2679468979.6045265</v>
      </c>
      <c r="M5063" s="170">
        <f t="shared" si="159"/>
        <v>4202042739.3903074</v>
      </c>
      <c r="N5063" s="171">
        <f>'Projections+Sensitivity'!$B$72</f>
        <v>418000000</v>
      </c>
      <c r="O5063" s="171">
        <f>'Projections+Sensitivity'!$B$73</f>
        <v>634000000</v>
      </c>
      <c r="P5063" s="170">
        <f t="shared" si="158"/>
        <v>3986042739.3903074</v>
      </c>
      <c r="Q5063" s="170">
        <f>P5063/'Projections+Sensitivity'!$B$75</f>
        <v>29.526242514002277</v>
      </c>
    </row>
    <row r="5064" spans="1:17">
      <c r="A5064" s="222">
        <v>156543315.227359</v>
      </c>
      <c r="B5064" s="223">
        <v>615292952.05688298</v>
      </c>
      <c r="C5064" s="223">
        <v>-104335871.64676499</v>
      </c>
      <c r="D5064" s="222">
        <v>9488325.7311984897</v>
      </c>
      <c r="E5064" s="222">
        <v>289979942.42275202</v>
      </c>
      <c r="F5064" s="224">
        <f>E5064*(1+'Projections+Sensitivity'!$B$64)/('Projections+Sensitivity'!$B$63-'Projections+Sensitivity'!$B$64)</f>
        <v>2551270940.4705782</v>
      </c>
      <c r="G5064" s="170">
        <f>A5064/'Projections+Sensitivity'!B$67</f>
        <v>138817028.4165743</v>
      </c>
      <c r="H5064" s="170">
        <f>B5064/'Projections+Sensitivity'!C$67</f>
        <v>483836216.56691879</v>
      </c>
      <c r="I5064" s="170">
        <f>C5064/'Projections+Sensitivity'!D$67</f>
        <v>-72754238.283637032</v>
      </c>
      <c r="J5064" s="170">
        <f>D5064/'Projections+Sensitivity'!E$67</f>
        <v>5867085.9641236011</v>
      </c>
      <c r="K5064" s="170">
        <f>E5064/'Projections+Sensitivity'!F$67</f>
        <v>159004363.19886509</v>
      </c>
      <c r="L5064" s="170">
        <f>F5064/'Projections+Sensitivity'!F$67</f>
        <v>1398935415.4912245</v>
      </c>
      <c r="M5064" s="170">
        <f t="shared" si="159"/>
        <v>2113705871.3540692</v>
      </c>
      <c r="N5064" s="171">
        <f>'Projections+Sensitivity'!$B$72</f>
        <v>418000000</v>
      </c>
      <c r="O5064" s="171">
        <f>'Projections+Sensitivity'!$B$73</f>
        <v>634000000</v>
      </c>
      <c r="P5064" s="170">
        <f t="shared" si="158"/>
        <v>1897705871.3540692</v>
      </c>
      <c r="Q5064" s="170">
        <f>P5064/'Projections+Sensitivity'!$B$75</f>
        <v>14.057080528548662</v>
      </c>
    </row>
    <row r="5065" spans="1:17">
      <c r="A5065" s="222">
        <v>67228277.765251294</v>
      </c>
      <c r="B5065" s="223">
        <v>340399849.40521401</v>
      </c>
      <c r="C5065" s="223">
        <v>1436213834.92588</v>
      </c>
      <c r="D5065" s="222">
        <v>438556160.814156</v>
      </c>
      <c r="E5065" s="222">
        <v>836860335.92636395</v>
      </c>
      <c r="F5065" s="224">
        <f>E5065*(1+'Projections+Sensitivity'!$B$64)/('Projections+Sensitivity'!$B$63-'Projections+Sensitivity'!$B$64)</f>
        <v>7362776330.1254463</v>
      </c>
      <c r="G5065" s="170">
        <f>A5065/'Projections+Sensitivity'!B$67</f>
        <v>59615638.849746391</v>
      </c>
      <c r="H5065" s="170">
        <f>B5065/'Projections+Sensitivity'!C$67</f>
        <v>267673755.57544431</v>
      </c>
      <c r="I5065" s="170">
        <f>C5065/'Projections+Sensitivity'!D$67</f>
        <v>1001483400.8979442</v>
      </c>
      <c r="J5065" s="170">
        <f>D5065/'Projections+Sensitivity'!E$67</f>
        <v>271180265.99068505</v>
      </c>
      <c r="K5065" s="170">
        <f>E5065/'Projections+Sensitivity'!F$67</f>
        <v>458874650.73832464</v>
      </c>
      <c r="L5065" s="170">
        <f>F5065/'Projections+Sensitivity'!F$67</f>
        <v>4037222547.0702715</v>
      </c>
      <c r="M5065" s="170">
        <f t="shared" si="159"/>
        <v>6096050259.1224155</v>
      </c>
      <c r="N5065" s="171">
        <f>'Projections+Sensitivity'!$B$72</f>
        <v>418000000</v>
      </c>
      <c r="O5065" s="171">
        <f>'Projections+Sensitivity'!$B$73</f>
        <v>634000000</v>
      </c>
      <c r="P5065" s="170">
        <f t="shared" si="158"/>
        <v>5880050259.1224155</v>
      </c>
      <c r="Q5065" s="170">
        <f>P5065/'Projections+Sensitivity'!$B$75</f>
        <v>43.555927845351228</v>
      </c>
    </row>
    <row r="5066" spans="1:17">
      <c r="A5066" s="222">
        <v>301485012.46857601</v>
      </c>
      <c r="B5066" s="223">
        <v>651623826.84935606</v>
      </c>
      <c r="C5066" s="223">
        <v>494171237.374951</v>
      </c>
      <c r="D5066" s="222">
        <v>328999127.07412302</v>
      </c>
      <c r="E5066" s="222">
        <v>816433645.81960702</v>
      </c>
      <c r="F5066" s="224">
        <f>E5066*(1+'Projections+Sensitivity'!$B$64)/('Projections+Sensitivity'!$B$63-'Projections+Sensitivity'!$B$64)</f>
        <v>7183060379.967103</v>
      </c>
      <c r="G5066" s="170">
        <f>A5066/'Projections+Sensitivity'!B$67</f>
        <v>267346155.80510747</v>
      </c>
      <c r="H5066" s="170">
        <f>B5066/'Projections+Sensitivity'!C$67</f>
        <v>512405035.60733503</v>
      </c>
      <c r="I5066" s="170">
        <f>C5066/'Projections+Sensitivity'!D$67</f>
        <v>344589558.59992272</v>
      </c>
      <c r="J5066" s="170">
        <f>D5066/'Projections+Sensitivity'!E$67</f>
        <v>203435908.01468918</v>
      </c>
      <c r="K5066" s="170">
        <f>E5066/'Projections+Sensitivity'!F$67</f>
        <v>447674107.60575724</v>
      </c>
      <c r="L5066" s="170">
        <f>F5066/'Projections+Sensitivity'!F$67</f>
        <v>3938679109.9867954</v>
      </c>
      <c r="M5066" s="170">
        <f t="shared" si="159"/>
        <v>5714129875.619607</v>
      </c>
      <c r="N5066" s="171">
        <f>'Projections+Sensitivity'!$B$72</f>
        <v>418000000</v>
      </c>
      <c r="O5066" s="171">
        <f>'Projections+Sensitivity'!$B$73</f>
        <v>634000000</v>
      </c>
      <c r="P5066" s="170">
        <f t="shared" si="158"/>
        <v>5498129875.619607</v>
      </c>
      <c r="Q5066" s="170">
        <f>P5066/'Projections+Sensitivity'!$B$75</f>
        <v>40.726887967552642</v>
      </c>
    </row>
    <row r="5067" spans="1:17">
      <c r="A5067" s="222">
        <v>59066993.588691399</v>
      </c>
      <c r="B5067" s="223">
        <v>31048970.359524202</v>
      </c>
      <c r="C5067" s="223">
        <v>-3273691.1299470002</v>
      </c>
      <c r="D5067" s="222">
        <v>324193062.74764901</v>
      </c>
      <c r="E5067" s="222">
        <v>574292389.46601105</v>
      </c>
      <c r="F5067" s="224">
        <f>E5067*(1+'Projections+Sensitivity'!$B$64)/('Projections+Sensitivity'!$B$63-'Projections+Sensitivity'!$B$64)</f>
        <v>5052678720.9372416</v>
      </c>
      <c r="G5067" s="170">
        <f>A5067/'Projections+Sensitivity'!B$67</f>
        <v>52378503.135533199</v>
      </c>
      <c r="H5067" s="170">
        <f>B5067/'Projections+Sensitivity'!C$67</f>
        <v>24415388.30703488</v>
      </c>
      <c r="I5067" s="170">
        <f>C5067/'Projections+Sensitivity'!D$67</f>
        <v>-2282771.0237716483</v>
      </c>
      <c r="J5067" s="170">
        <f>D5067/'Projections+Sensitivity'!E$67</f>
        <v>200464088.39641714</v>
      </c>
      <c r="K5067" s="170">
        <f>E5067/'Projections+Sensitivity'!F$67</f>
        <v>314901075.27462244</v>
      </c>
      <c r="L5067" s="170">
        <f>F5067/'Projections+Sensitivity'!F$67</f>
        <v>2770529422.6861916</v>
      </c>
      <c r="M5067" s="170">
        <f t="shared" si="159"/>
        <v>3360405706.7760277</v>
      </c>
      <c r="N5067" s="171">
        <f>'Projections+Sensitivity'!$B$72</f>
        <v>418000000</v>
      </c>
      <c r="O5067" s="171">
        <f>'Projections+Sensitivity'!$B$73</f>
        <v>634000000</v>
      </c>
      <c r="P5067" s="170">
        <f t="shared" si="158"/>
        <v>3144405706.7760277</v>
      </c>
      <c r="Q5067" s="170">
        <f>P5067/'Projections+Sensitivity'!$B$75</f>
        <v>23.291894124266872</v>
      </c>
    </row>
    <row r="5068" spans="1:17">
      <c r="A5068" s="222">
        <v>3453269.2387956302</v>
      </c>
      <c r="B5068" s="223">
        <v>452845606.99072301</v>
      </c>
      <c r="C5068" s="223">
        <v>359706358.93245798</v>
      </c>
      <c r="D5068" s="222">
        <v>754280526.233675</v>
      </c>
      <c r="E5068" s="222">
        <v>704868632.40817201</v>
      </c>
      <c r="F5068" s="224">
        <f>E5068*(1+'Projections+Sensitivity'!$B$64)/('Projections+Sensitivity'!$B$63-'Projections+Sensitivity'!$B$64)</f>
        <v>6201500847.5672779</v>
      </c>
      <c r="G5068" s="170">
        <f>A5068/'Projections+Sensitivity'!B$67</f>
        <v>3062235.9910785584</v>
      </c>
      <c r="H5068" s="170">
        <f>B5068/'Projections+Sensitivity'!C$67</f>
        <v>356095587.38304132</v>
      </c>
      <c r="I5068" s="170">
        <f>C5068/'Projections+Sensitivity'!D$67</f>
        <v>250826122.75969747</v>
      </c>
      <c r="J5068" s="170">
        <f>D5068/'Projections+Sensitivity'!E$67</f>
        <v>466407753.46973395</v>
      </c>
      <c r="K5068" s="170">
        <f>E5068/'Projections+Sensitivity'!F$67</f>
        <v>386499794.08411199</v>
      </c>
      <c r="L5068" s="170">
        <f>F5068/'Projections+Sensitivity'!F$67</f>
        <v>3400461717.8215213</v>
      </c>
      <c r="M5068" s="170">
        <f t="shared" si="159"/>
        <v>4863353211.5091848</v>
      </c>
      <c r="N5068" s="171">
        <f>'Projections+Sensitivity'!$B$72</f>
        <v>418000000</v>
      </c>
      <c r="O5068" s="171">
        <f>'Projections+Sensitivity'!$B$73</f>
        <v>634000000</v>
      </c>
      <c r="P5068" s="170">
        <f t="shared" si="158"/>
        <v>4647353211.5091848</v>
      </c>
      <c r="Q5068" s="170">
        <f>P5068/'Projections+Sensitivity'!$B$75</f>
        <v>34.42483860377174</v>
      </c>
    </row>
    <row r="5069" spans="1:17">
      <c r="A5069" s="222">
        <v>-116788882.18149801</v>
      </c>
      <c r="B5069" s="223">
        <v>1055598463.70785</v>
      </c>
      <c r="C5069" s="223">
        <v>527105310.47403097</v>
      </c>
      <c r="D5069" s="222">
        <v>80334092.966616705</v>
      </c>
      <c r="E5069" s="222">
        <v>894108271.72189796</v>
      </c>
      <c r="F5069" s="224">
        <f>E5069*(1+'Projections+Sensitivity'!$B$64)/('Projections+Sensitivity'!$B$63-'Projections+Sensitivity'!$B$64)</f>
        <v>7866449079.9604769</v>
      </c>
      <c r="G5069" s="170">
        <f>A5069/'Projections+Sensitivity'!B$67</f>
        <v>-103564215.1374059</v>
      </c>
      <c r="H5069" s="170">
        <f>B5069/'Projections+Sensitivity'!C$67</f>
        <v>830070887.67537379</v>
      </c>
      <c r="I5069" s="170">
        <f>C5069/'Projections+Sensitivity'!D$67</f>
        <v>367554751.33836359</v>
      </c>
      <c r="J5069" s="170">
        <f>D5069/'Projections+Sensitivity'!E$67</f>
        <v>49674414.921830796</v>
      </c>
      <c r="K5069" s="170">
        <f>E5069/'Projections+Sensitivity'!F$67</f>
        <v>490265344.52068263</v>
      </c>
      <c r="L5069" s="170">
        <f>F5069/'Projections+Sensitivity'!F$67</f>
        <v>4313400837.8135166</v>
      </c>
      <c r="M5069" s="170">
        <f t="shared" si="159"/>
        <v>5947402021.1323614</v>
      </c>
      <c r="N5069" s="171">
        <f>'Projections+Sensitivity'!$B$72</f>
        <v>418000000</v>
      </c>
      <c r="O5069" s="171">
        <f>'Projections+Sensitivity'!$B$73</f>
        <v>634000000</v>
      </c>
      <c r="P5069" s="170">
        <f t="shared" si="158"/>
        <v>5731402021.1323614</v>
      </c>
      <c r="Q5069" s="170">
        <f>P5069/'Projections+Sensitivity'!$B$75</f>
        <v>42.454829786165639</v>
      </c>
    </row>
    <row r="5070" spans="1:17">
      <c r="A5070" s="222">
        <v>-125639933.83371501</v>
      </c>
      <c r="B5070" s="223">
        <v>400965758.24082601</v>
      </c>
      <c r="C5070" s="223">
        <v>809762436.49745905</v>
      </c>
      <c r="D5070" s="222">
        <v>550308023.59408498</v>
      </c>
      <c r="E5070" s="222">
        <v>675513674.61926997</v>
      </c>
      <c r="F5070" s="224">
        <f>E5070*(1+'Projections+Sensitivity'!$B$64)/('Projections+Sensitivity'!$B$63-'Projections+Sensitivity'!$B$64)</f>
        <v>5943233154.4991035</v>
      </c>
      <c r="G5070" s="170">
        <f>A5070/'Projections+Sensitivity'!B$67</f>
        <v>-111413012.04666951</v>
      </c>
      <c r="H5070" s="170">
        <f>B5070/'Projections+Sensitivity'!C$67</f>
        <v>315299817.41476524</v>
      </c>
      <c r="I5070" s="170">
        <f>C5070/'Projections+Sensitivity'!D$67</f>
        <v>564653827.37712801</v>
      </c>
      <c r="J5070" s="170">
        <f>D5070/'Projections+Sensitivity'!E$67</f>
        <v>340281791.81888515</v>
      </c>
      <c r="K5070" s="170">
        <f>E5070/'Projections+Sensitivity'!F$67</f>
        <v>370403624.35955483</v>
      </c>
      <c r="L5070" s="170">
        <f>F5070/'Projections+Sensitivity'!F$67</f>
        <v>3258846095.2786465</v>
      </c>
      <c r="M5070" s="170">
        <f t="shared" si="159"/>
        <v>4738072144.2023106</v>
      </c>
      <c r="N5070" s="171">
        <f>'Projections+Sensitivity'!$B$72</f>
        <v>418000000</v>
      </c>
      <c r="O5070" s="171">
        <f>'Projections+Sensitivity'!$B$73</f>
        <v>634000000</v>
      </c>
      <c r="P5070" s="170">
        <f t="shared" si="158"/>
        <v>4522072144.2023106</v>
      </c>
      <c r="Q5070" s="170">
        <f>P5070/'Projections+Sensitivity'!$B$75</f>
        <v>33.496830697794891</v>
      </c>
    </row>
    <row r="5071" spans="1:17">
      <c r="A5071" s="222">
        <v>976859718.49315596</v>
      </c>
      <c r="B5071" s="223">
        <v>303411068.891864</v>
      </c>
      <c r="C5071" s="223">
        <v>588196328.48066294</v>
      </c>
      <c r="D5071" s="222">
        <v>1340135333.2453001</v>
      </c>
      <c r="E5071" s="222">
        <v>-169162252.19782901</v>
      </c>
      <c r="F5071" s="224">
        <f>E5071*(1+'Projections+Sensitivity'!$B$64)/('Projections+Sensitivity'!$B$63-'Projections+Sensitivity'!$B$64)</f>
        <v>-1488305482.9623084</v>
      </c>
      <c r="G5071" s="170">
        <f>A5071/'Projections+Sensitivity'!B$67</f>
        <v>866244356.10120273</v>
      </c>
      <c r="H5071" s="170">
        <f>B5071/'Projections+Sensitivity'!C$67</f>
        <v>238587591.7258884</v>
      </c>
      <c r="I5071" s="170">
        <f>C5071/'Projections+Sensitivity'!D$67</f>
        <v>410154007.09665167</v>
      </c>
      <c r="J5071" s="170">
        <f>D5071/'Projections+Sensitivity'!E$67</f>
        <v>828669822.94424796</v>
      </c>
      <c r="K5071" s="170">
        <f>E5071/'Projections+Sensitivity'!F$67</f>
        <v>-92756540.205075994</v>
      </c>
      <c r="L5071" s="170">
        <f>F5071/'Projections+Sensitivity'!F$67</f>
        <v>-816080807.47461283</v>
      </c>
      <c r="M5071" s="170">
        <f t="shared" si="159"/>
        <v>1434818430.1883016</v>
      </c>
      <c r="N5071" s="171">
        <f>'Projections+Sensitivity'!$B$72</f>
        <v>418000000</v>
      </c>
      <c r="O5071" s="171">
        <f>'Projections+Sensitivity'!$B$73</f>
        <v>634000000</v>
      </c>
      <c r="P5071" s="170">
        <f t="shared" si="158"/>
        <v>1218818430.1883016</v>
      </c>
      <c r="Q5071" s="170">
        <f>P5071/'Projections+Sensitivity'!$B$75</f>
        <v>9.0282846680614934</v>
      </c>
    </row>
    <row r="5072" spans="1:17">
      <c r="A5072" s="222">
        <v>246400233.134505</v>
      </c>
      <c r="B5072" s="223">
        <v>705644973.24130297</v>
      </c>
      <c r="C5072" s="223">
        <v>568963735.15340805</v>
      </c>
      <c r="D5072" s="222">
        <v>770291783.29590702</v>
      </c>
      <c r="E5072" s="222">
        <v>992285235.74496305</v>
      </c>
      <c r="F5072" s="224">
        <f>E5072*(1+'Projections+Sensitivity'!$B$64)/('Projections+Sensitivity'!$B$63-'Projections+Sensitivity'!$B$64)</f>
        <v>8730219288.4892826</v>
      </c>
      <c r="G5072" s="170">
        <f>A5072/'Projections+Sensitivity'!B$67</f>
        <v>218498938.23447788</v>
      </c>
      <c r="H5072" s="170">
        <f>B5072/'Projections+Sensitivity'!C$67</f>
        <v>554884617.07744896</v>
      </c>
      <c r="I5072" s="170">
        <f>C5072/'Projections+Sensitivity'!D$67</f>
        <v>396742965.85399413</v>
      </c>
      <c r="J5072" s="170">
        <f>D5072/'Projections+Sensitivity'!E$67</f>
        <v>476308280.09993964</v>
      </c>
      <c r="K5072" s="170">
        <f>E5072/'Projections+Sensitivity'!F$67</f>
        <v>544098604.55536199</v>
      </c>
      <c r="L5072" s="170">
        <f>F5072/'Projections+Sensitivity'!F$67</f>
        <v>4787030947.5714035</v>
      </c>
      <c r="M5072" s="170">
        <f t="shared" si="159"/>
        <v>6977564353.3926258</v>
      </c>
      <c r="N5072" s="171">
        <f>'Projections+Sensitivity'!$B$72</f>
        <v>418000000</v>
      </c>
      <c r="O5072" s="171">
        <f>'Projections+Sensitivity'!$B$73</f>
        <v>634000000</v>
      </c>
      <c r="P5072" s="170">
        <f t="shared" si="158"/>
        <v>6761564353.3926258</v>
      </c>
      <c r="Q5072" s="170">
        <f>P5072/'Projections+Sensitivity'!$B$75</f>
        <v>50.085661876982414</v>
      </c>
    </row>
    <row r="5073" spans="1:17">
      <c r="A5073" s="222">
        <v>-30030844.590196501</v>
      </c>
      <c r="B5073" s="223">
        <v>415869673.47136199</v>
      </c>
      <c r="C5073" s="223">
        <v>-371620382.52678603</v>
      </c>
      <c r="D5073" s="222">
        <v>99624864.861271396</v>
      </c>
      <c r="E5073" s="222">
        <v>839858611.89840996</v>
      </c>
      <c r="F5073" s="224">
        <f>E5073*(1+'Projections+Sensitivity'!$B$64)/('Projections+Sensitivity'!$B$63-'Projections+Sensitivity'!$B$64)</f>
        <v>7389155445.505229</v>
      </c>
      <c r="G5073" s="170">
        <f>A5073/'Projections+Sensitivity'!B$67</f>
        <v>-26630281.85391628</v>
      </c>
      <c r="H5073" s="170">
        <f>B5073/'Projections+Sensitivity'!C$67</f>
        <v>327019525.779814</v>
      </c>
      <c r="I5073" s="170">
        <f>C5073/'Projections+Sensitivity'!D$67</f>
        <v>-259133866.75816813</v>
      </c>
      <c r="J5073" s="170">
        <f>D5073/'Projections+Sensitivity'!E$67</f>
        <v>61602822.548909865</v>
      </c>
      <c r="K5073" s="170">
        <f>E5073/'Projections+Sensitivity'!F$67</f>
        <v>460518691.90078068</v>
      </c>
      <c r="L5073" s="170">
        <f>F5073/'Projections+Sensitivity'!F$67</f>
        <v>4051686976.6017346</v>
      </c>
      <c r="M5073" s="170">
        <f t="shared" si="159"/>
        <v>4615063868.2191544</v>
      </c>
      <c r="N5073" s="171">
        <f>'Projections+Sensitivity'!$B$72</f>
        <v>418000000</v>
      </c>
      <c r="O5073" s="171">
        <f>'Projections+Sensitivity'!$B$73</f>
        <v>634000000</v>
      </c>
      <c r="P5073" s="170">
        <f t="shared" si="158"/>
        <v>4399063868.2191544</v>
      </c>
      <c r="Q5073" s="170">
        <f>P5073/'Projections+Sensitivity'!$B$75</f>
        <v>32.585658283104848</v>
      </c>
    </row>
    <row r="5074" spans="1:17">
      <c r="A5074" s="222">
        <v>371198605.80440003</v>
      </c>
      <c r="B5074" s="223">
        <v>834611516.681059</v>
      </c>
      <c r="C5074" s="223">
        <v>431998223.53480899</v>
      </c>
      <c r="D5074" s="222">
        <v>578252444.42369998</v>
      </c>
      <c r="E5074" s="222">
        <v>-57931185.369856499</v>
      </c>
      <c r="F5074" s="224">
        <f>E5074*(1+'Projections+Sensitivity'!$B$64)/('Projections+Sensitivity'!$B$63-'Projections+Sensitivity'!$B$64)</f>
        <v>-509684044.1662659</v>
      </c>
      <c r="G5074" s="170">
        <f>A5074/'Projections+Sensitivity'!B$67</f>
        <v>329165683.8575533</v>
      </c>
      <c r="H5074" s="170">
        <f>B5074/'Projections+Sensitivity'!C$67</f>
        <v>656297585.05150115</v>
      </c>
      <c r="I5074" s="170">
        <f>C5074/'Projections+Sensitivity'!D$67</f>
        <v>301235818.48787749</v>
      </c>
      <c r="J5074" s="170">
        <f>D5074/'Projections+Sensitivity'!E$67</f>
        <v>357561164.79465759</v>
      </c>
      <c r="K5074" s="170">
        <f>E5074/'Projections+Sensitivity'!F$67</f>
        <v>-31765339.223568026</v>
      </c>
      <c r="L5074" s="170">
        <f>F5074/'Projections+Sensitivity'!F$67</f>
        <v>-279474456.74408388</v>
      </c>
      <c r="M5074" s="170">
        <f t="shared" si="159"/>
        <v>1333020456.223938</v>
      </c>
      <c r="N5074" s="171">
        <f>'Projections+Sensitivity'!$B$72</f>
        <v>418000000</v>
      </c>
      <c r="O5074" s="171">
        <f>'Projections+Sensitivity'!$B$73</f>
        <v>634000000</v>
      </c>
      <c r="P5074" s="170">
        <f t="shared" si="158"/>
        <v>1117020456.223938</v>
      </c>
      <c r="Q5074" s="170">
        <f>P5074/'Projections+Sensitivity'!$B$75</f>
        <v>8.2742256016588005</v>
      </c>
    </row>
    <row r="5075" spans="1:17">
      <c r="A5075" s="222">
        <v>1196456584.8736501</v>
      </c>
      <c r="B5075" s="223">
        <v>165680127.11894599</v>
      </c>
      <c r="C5075" s="223">
        <v>667916201.86567998</v>
      </c>
      <c r="D5075" s="222">
        <v>341736367.22801799</v>
      </c>
      <c r="E5075" s="222">
        <v>928419567.554057</v>
      </c>
      <c r="F5075" s="224">
        <f>E5075*(1+'Projections+Sensitivity'!$B$64)/('Projections+Sensitivity'!$B$63-'Projections+Sensitivity'!$B$64)</f>
        <v>8168323103.5743542</v>
      </c>
      <c r="G5075" s="170">
        <f>A5075/'Projections+Sensitivity'!B$67</f>
        <v>1060975024.7104497</v>
      </c>
      <c r="H5075" s="170">
        <f>B5075/'Projections+Sensitivity'!C$67</f>
        <v>130282730.52304703</v>
      </c>
      <c r="I5075" s="170">
        <f>C5075/'Projections+Sensitivity'!D$67</f>
        <v>465743312.79422605</v>
      </c>
      <c r="J5075" s="170">
        <f>D5075/'Projections+Sensitivity'!E$67</f>
        <v>211311953.27764508</v>
      </c>
      <c r="K5075" s="170">
        <f>E5075/'Projections+Sensitivity'!F$67</f>
        <v>509079217.2966373</v>
      </c>
      <c r="L5075" s="170">
        <f>F5075/'Projections+Sensitivity'!F$67</f>
        <v>4478927068.6623631</v>
      </c>
      <c r="M5075" s="170">
        <f t="shared" si="159"/>
        <v>6856319307.2643681</v>
      </c>
      <c r="N5075" s="171">
        <f>'Projections+Sensitivity'!$B$72</f>
        <v>418000000</v>
      </c>
      <c r="O5075" s="171">
        <f>'Projections+Sensitivity'!$B$73</f>
        <v>634000000</v>
      </c>
      <c r="P5075" s="170">
        <f t="shared" si="158"/>
        <v>6640319307.2643681</v>
      </c>
      <c r="Q5075" s="170">
        <f>P5075/'Projections+Sensitivity'!$B$75</f>
        <v>49.187550424180507</v>
      </c>
    </row>
    <row r="5076" spans="1:17">
      <c r="A5076" s="222">
        <v>628703232.16619396</v>
      </c>
      <c r="B5076" s="223">
        <v>638305618.67725098</v>
      </c>
      <c r="C5076" s="223">
        <v>812768896.09933901</v>
      </c>
      <c r="D5076" s="222">
        <v>224600921.119378</v>
      </c>
      <c r="E5076" s="222">
        <v>490373343.02801901</v>
      </c>
      <c r="F5076" s="224">
        <f>E5076*(1+'Projections+Sensitivity'!$B$64)/('Projections+Sensitivity'!$B$63-'Projections+Sensitivity'!$B$64)</f>
        <v>4314351018.8883858</v>
      </c>
      <c r="G5076" s="170">
        <f>A5076/'Projections+Sensitivity'!B$67</f>
        <v>557511601.93874383</v>
      </c>
      <c r="H5076" s="170">
        <f>B5076/'Projections+Sensitivity'!C$67</f>
        <v>501932249.54355741</v>
      </c>
      <c r="I5076" s="170">
        <f>C5076/'Projections+Sensitivity'!D$67</f>
        <v>566750255.71776474</v>
      </c>
      <c r="J5076" s="170">
        <f>D5076/'Projections+Sensitivity'!E$67</f>
        <v>138881500.18878901</v>
      </c>
      <c r="K5076" s="170">
        <f>E5076/'Projections+Sensitivity'!F$67</f>
        <v>268885842.53940141</v>
      </c>
      <c r="L5076" s="170">
        <f>F5076/'Projections+Sensitivity'!F$67</f>
        <v>2365683056.0184927</v>
      </c>
      <c r="M5076" s="170">
        <f t="shared" si="159"/>
        <v>4399644505.9467487</v>
      </c>
      <c r="N5076" s="171">
        <f>'Projections+Sensitivity'!$B$72</f>
        <v>418000000</v>
      </c>
      <c r="O5076" s="171">
        <f>'Projections+Sensitivity'!$B$73</f>
        <v>634000000</v>
      </c>
      <c r="P5076" s="170">
        <f t="shared" si="158"/>
        <v>4183644505.9467487</v>
      </c>
      <c r="Q5076" s="170">
        <f>P5076/'Projections+Sensitivity'!$B$75</f>
        <v>30.989959303309249</v>
      </c>
    </row>
    <row r="5077" spans="1:17">
      <c r="A5077" s="222">
        <v>30078081.750434902</v>
      </c>
      <c r="B5077" s="223">
        <v>609691601.93261695</v>
      </c>
      <c r="C5077" s="223">
        <v>351701648.28001899</v>
      </c>
      <c r="D5077" s="222">
        <v>580104651.45772302</v>
      </c>
      <c r="E5077" s="222">
        <v>307828650.42027199</v>
      </c>
      <c r="F5077" s="224">
        <f>E5077*(1+'Projections+Sensitivity'!$B$64)/('Projections+Sensitivity'!$B$63-'Projections+Sensitivity'!$B$64)</f>
        <v>2708305560.3776016</v>
      </c>
      <c r="G5077" s="170">
        <f>A5077/'Projections+Sensitivity'!B$67</f>
        <v>26672170.082778741</v>
      </c>
      <c r="H5077" s="170">
        <f>B5077/'Projections+Sensitivity'!C$67</f>
        <v>479431589.40073442</v>
      </c>
      <c r="I5077" s="170">
        <f>C5077/'Projections+Sensitivity'!D$67</f>
        <v>245244373.9612518</v>
      </c>
      <c r="J5077" s="170">
        <f>D5077/'Projections+Sensitivity'!E$67</f>
        <v>358706473.06081831</v>
      </c>
      <c r="K5077" s="170">
        <f>E5077/'Projections+Sensitivity'!F$67</f>
        <v>168791324.41196409</v>
      </c>
      <c r="L5077" s="170">
        <f>F5077/'Projections+Sensitivity'!F$67</f>
        <v>1485042025.244565</v>
      </c>
      <c r="M5077" s="170">
        <f t="shared" si="159"/>
        <v>2763887956.1621122</v>
      </c>
      <c r="N5077" s="171">
        <f>'Projections+Sensitivity'!$B$72</f>
        <v>418000000</v>
      </c>
      <c r="O5077" s="171">
        <f>'Projections+Sensitivity'!$B$73</f>
        <v>634000000</v>
      </c>
      <c r="P5077" s="170">
        <f t="shared" si="158"/>
        <v>2547887956.1621122</v>
      </c>
      <c r="Q5077" s="170">
        <f>P5077/'Projections+Sensitivity'!$B$75</f>
        <v>18.873244119719349</v>
      </c>
    </row>
    <row r="5078" spans="1:17">
      <c r="A5078" s="222">
        <v>282716916.04546303</v>
      </c>
      <c r="B5078" s="223">
        <v>-213728403.45271501</v>
      </c>
      <c r="C5078" s="223">
        <v>791601316.90181506</v>
      </c>
      <c r="D5078" s="222">
        <v>636701808.00879002</v>
      </c>
      <c r="E5078" s="222">
        <v>532325609.72891498</v>
      </c>
      <c r="F5078" s="224">
        <f>E5078*(1+'Projections+Sensitivity'!$B$64)/('Projections+Sensitivity'!$B$63-'Projections+Sensitivity'!$B$64)</f>
        <v>4683451026.3807297</v>
      </c>
      <c r="G5078" s="170">
        <f>A5078/'Projections+Sensitivity'!B$67</f>
        <v>250703277.31037027</v>
      </c>
      <c r="H5078" s="170">
        <f>B5078/'Projections+Sensitivity'!C$67</f>
        <v>-168065539.76241472</v>
      </c>
      <c r="I5078" s="170">
        <f>C5078/'Projections+Sensitivity'!D$67</f>
        <v>551989933.34236658</v>
      </c>
      <c r="J5078" s="170">
        <f>D5078/'Projections+Sensitivity'!E$67</f>
        <v>393703204.0139122</v>
      </c>
      <c r="K5078" s="170">
        <f>E5078/'Projections+Sensitivity'!F$67</f>
        <v>291889479.94891608</v>
      </c>
      <c r="L5078" s="170">
        <f>F5078/'Projections+Sensitivity'!F$67</f>
        <v>2568071232.1029491</v>
      </c>
      <c r="M5078" s="170">
        <f t="shared" si="159"/>
        <v>3888291586.9560995</v>
      </c>
      <c r="N5078" s="171">
        <f>'Projections+Sensitivity'!$B$72</f>
        <v>418000000</v>
      </c>
      <c r="O5078" s="171">
        <f>'Projections+Sensitivity'!$B$73</f>
        <v>634000000</v>
      </c>
      <c r="P5078" s="170">
        <f t="shared" si="158"/>
        <v>3672291586.9560995</v>
      </c>
      <c r="Q5078" s="170">
        <f>P5078/'Projections+Sensitivity'!$B$75</f>
        <v>27.202159903378515</v>
      </c>
    </row>
    <row r="5079" spans="1:17">
      <c r="A5079" s="222">
        <v>-303745736.05696499</v>
      </c>
      <c r="B5079" s="223">
        <v>932429419.01094401</v>
      </c>
      <c r="C5079" s="223">
        <v>256711049.26191601</v>
      </c>
      <c r="D5079" s="222">
        <v>423309072.79462302</v>
      </c>
      <c r="E5079" s="222">
        <v>933806567.76163006</v>
      </c>
      <c r="F5079" s="224">
        <f>E5079*(1+'Projections+Sensitivity'!$B$64)/('Projections+Sensitivity'!$B$63-'Projections+Sensitivity'!$B$64)</f>
        <v>8215718440.5451221</v>
      </c>
      <c r="G5079" s="170">
        <f>A5079/'Projections+Sensitivity'!B$67</f>
        <v>-269350884.8486672</v>
      </c>
      <c r="H5079" s="170">
        <f>B5079/'Projections+Sensitivity'!C$67</f>
        <v>733216788.52618778</v>
      </c>
      <c r="I5079" s="170">
        <f>C5079/'Projections+Sensitivity'!D$67</f>
        <v>179006669.07039741</v>
      </c>
      <c r="J5079" s="170">
        <f>D5079/'Projections+Sensitivity'!E$67</f>
        <v>261752261.65699953</v>
      </c>
      <c r="K5079" s="170">
        <f>E5079/'Projections+Sensitivity'!F$67</f>
        <v>512033064.82967997</v>
      </c>
      <c r="L5079" s="170">
        <f>F5079/'Projections+Sensitivity'!F$67</f>
        <v>4504915298.4367037</v>
      </c>
      <c r="M5079" s="170">
        <f t="shared" si="159"/>
        <v>5921573197.6713009</v>
      </c>
      <c r="N5079" s="171">
        <f>'Projections+Sensitivity'!$B$72</f>
        <v>418000000</v>
      </c>
      <c r="O5079" s="171">
        <f>'Projections+Sensitivity'!$B$73</f>
        <v>634000000</v>
      </c>
      <c r="P5079" s="170">
        <f t="shared" si="158"/>
        <v>5705573197.6713009</v>
      </c>
      <c r="Q5079" s="170">
        <f>P5079/'Projections+Sensitivity'!$B$75</f>
        <v>42.263505167935563</v>
      </c>
    </row>
    <row r="5080" spans="1:17">
      <c r="A5080" s="222">
        <v>839789512.07751405</v>
      </c>
      <c r="B5080" s="223">
        <v>1059452689.5569</v>
      </c>
      <c r="C5080" s="223">
        <v>-89513250.336963803</v>
      </c>
      <c r="D5080" s="222">
        <v>84754772.556083396</v>
      </c>
      <c r="E5080" s="222">
        <v>632650787.51222706</v>
      </c>
      <c r="F5080" s="224">
        <f>E5080*(1+'Projections+Sensitivity'!$B$64)/('Projections+Sensitivity'!$B$63-'Projections+Sensitivity'!$B$64)</f>
        <v>5566121422.6075068</v>
      </c>
      <c r="G5080" s="170">
        <f>A5080/'Projections+Sensitivity'!B$67</f>
        <v>744695386.01946771</v>
      </c>
      <c r="H5080" s="170">
        <f>B5080/'Projections+Sensitivity'!C$67</f>
        <v>833101661.95348775</v>
      </c>
      <c r="I5080" s="170">
        <f>C5080/'Projections+Sensitivity'!D$67</f>
        <v>-62418305.821095236</v>
      </c>
      <c r="J5080" s="170">
        <f>D5080/'Projections+Sensitivity'!E$67</f>
        <v>52407932.710534669</v>
      </c>
      <c r="K5080" s="170">
        <f>E5080/'Projections+Sensitivity'!F$67</f>
        <v>346900667.52613264</v>
      </c>
      <c r="L5080" s="170">
        <f>F5080/'Projections+Sensitivity'!F$67</f>
        <v>3052064859.710197</v>
      </c>
      <c r="M5080" s="170">
        <f t="shared" si="159"/>
        <v>4966752202.0987244</v>
      </c>
      <c r="N5080" s="171">
        <f>'Projections+Sensitivity'!$B$72</f>
        <v>418000000</v>
      </c>
      <c r="O5080" s="171">
        <f>'Projections+Sensitivity'!$B$73</f>
        <v>634000000</v>
      </c>
      <c r="P5080" s="170">
        <f t="shared" si="158"/>
        <v>4750752202.0987244</v>
      </c>
      <c r="Q5080" s="170">
        <f>P5080/'Projections+Sensitivity'!$B$75</f>
        <v>35.190757052583145</v>
      </c>
    </row>
    <row r="5081" spans="1:17">
      <c r="A5081" s="222">
        <v>73543377.668393701</v>
      </c>
      <c r="B5081" s="223">
        <v>127960070.091507</v>
      </c>
      <c r="C5081" s="223">
        <v>550869899.51834404</v>
      </c>
      <c r="D5081" s="222">
        <v>-51659260.385768697</v>
      </c>
      <c r="E5081" s="222">
        <v>561921228.01089299</v>
      </c>
      <c r="F5081" s="224">
        <f>E5081*(1+'Projections+Sensitivity'!$B$64)/('Projections+Sensitivity'!$B$63-'Projections+Sensitivity'!$B$64)</f>
        <v>4943836073.2126656</v>
      </c>
      <c r="G5081" s="170">
        <f>A5081/'Projections+Sensitivity'!B$67</f>
        <v>65215644.199286953</v>
      </c>
      <c r="H5081" s="170">
        <f>B5081/'Projections+Sensitivity'!C$67</f>
        <v>100621526.66911881</v>
      </c>
      <c r="I5081" s="170">
        <f>C5081/'Projections+Sensitivity'!D$67</f>
        <v>384125989.46340847</v>
      </c>
      <c r="J5081" s="170">
        <f>D5081/'Projections+Sensitivity'!E$67</f>
        <v>-31943393.398665085</v>
      </c>
      <c r="K5081" s="170">
        <f>E5081/'Projections+Sensitivity'!F$67</f>
        <v>308117610.76060557</v>
      </c>
      <c r="L5081" s="170">
        <f>F5081/'Projections+Sensitivity'!F$67</f>
        <v>2710847860.7625256</v>
      </c>
      <c r="M5081" s="170">
        <f t="shared" si="159"/>
        <v>3536985238.4562802</v>
      </c>
      <c r="N5081" s="171">
        <f>'Projections+Sensitivity'!$B$72</f>
        <v>418000000</v>
      </c>
      <c r="O5081" s="171">
        <f>'Projections+Sensitivity'!$B$73</f>
        <v>634000000</v>
      </c>
      <c r="P5081" s="170">
        <f t="shared" si="158"/>
        <v>3320985238.4562802</v>
      </c>
      <c r="Q5081" s="170">
        <f>P5081/'Projections+Sensitivity'!$B$75</f>
        <v>24.599890655231704</v>
      </c>
    </row>
    <row r="5082" spans="1:17">
      <c r="A5082" s="222">
        <v>214887446.63123301</v>
      </c>
      <c r="B5082" s="223">
        <v>690992148.43593502</v>
      </c>
      <c r="C5082" s="223">
        <v>-199385663.37985501</v>
      </c>
      <c r="D5082" s="222">
        <v>705435179.22362399</v>
      </c>
      <c r="E5082" s="222">
        <v>824985562.44165504</v>
      </c>
      <c r="F5082" s="224">
        <f>E5082*(1+'Projections+Sensitivity'!$B$64)/('Projections+Sensitivity'!$B$63-'Projections+Sensitivity'!$B$64)</f>
        <v>7258300950.6799221</v>
      </c>
      <c r="G5082" s="170">
        <f>A5082/'Projections+Sensitivity'!B$67</f>
        <v>190554523.14938316</v>
      </c>
      <c r="H5082" s="170">
        <f>B5082/'Projections+Sensitivity'!C$67</f>
        <v>543362353.91459751</v>
      </c>
      <c r="I5082" s="170">
        <f>C5082/'Projections+Sensitivity'!D$67</f>
        <v>-139033218.72836229</v>
      </c>
      <c r="J5082" s="170">
        <f>D5082/'Projections+Sensitivity'!E$67</f>
        <v>436204337.40096265</v>
      </c>
      <c r="K5082" s="170">
        <f>E5082/'Projections+Sensitivity'!F$67</f>
        <v>452363370.06045538</v>
      </c>
      <c r="L5082" s="170">
        <f>F5082/'Projections+Sensitivity'!F$67</f>
        <v>3979935684.262094</v>
      </c>
      <c r="M5082" s="170">
        <f t="shared" si="159"/>
        <v>5463387050.0591307</v>
      </c>
      <c r="N5082" s="171">
        <f>'Projections+Sensitivity'!$B$72</f>
        <v>418000000</v>
      </c>
      <c r="O5082" s="171">
        <f>'Projections+Sensitivity'!$B$73</f>
        <v>634000000</v>
      </c>
      <c r="P5082" s="170">
        <f t="shared" si="158"/>
        <v>5247387050.0591307</v>
      </c>
      <c r="Q5082" s="170">
        <f>P5082/'Projections+Sensitivity'!$B$75</f>
        <v>38.869533704141709</v>
      </c>
    </row>
    <row r="5083" spans="1:17">
      <c r="A5083" s="222">
        <v>-216915549.32970801</v>
      </c>
      <c r="B5083" s="223">
        <v>49725368.656094097</v>
      </c>
      <c r="C5083" s="223">
        <v>881028613.39702797</v>
      </c>
      <c r="D5083" s="222">
        <v>129796969.91267601</v>
      </c>
      <c r="E5083" s="222">
        <v>563867452.26757705</v>
      </c>
      <c r="F5083" s="224">
        <f>E5083*(1+'Projections+Sensitivity'!$B$64)/('Projections+Sensitivity'!$B$63-'Projections+Sensitivity'!$B$64)</f>
        <v>4960959138.1675444</v>
      </c>
      <c r="G5083" s="170">
        <f>A5083/'Projections+Sensitivity'!B$67</f>
        <v>-192352972.28480002</v>
      </c>
      <c r="H5083" s="170">
        <f>B5083/'Projections+Sensitivity'!C$67</f>
        <v>39101592.432567962</v>
      </c>
      <c r="I5083" s="170">
        <f>C5083/'Projections+Sensitivity'!D$67</f>
        <v>614348302.8617332</v>
      </c>
      <c r="J5083" s="170">
        <f>D5083/'Projections+Sensitivity'!E$67</f>
        <v>80259679.308484748</v>
      </c>
      <c r="K5083" s="170">
        <f>E5083/'Projections+Sensitivity'!F$67</f>
        <v>309184781.63453132</v>
      </c>
      <c r="L5083" s="170">
        <f>F5083/'Projections+Sensitivity'!F$67</f>
        <v>2720236930.9734373</v>
      </c>
      <c r="M5083" s="170">
        <f t="shared" si="159"/>
        <v>3570778314.9259548</v>
      </c>
      <c r="N5083" s="171">
        <f>'Projections+Sensitivity'!$B$72</f>
        <v>418000000</v>
      </c>
      <c r="O5083" s="171">
        <f>'Projections+Sensitivity'!$B$73</f>
        <v>634000000</v>
      </c>
      <c r="P5083" s="170">
        <f t="shared" si="158"/>
        <v>3354778314.9259548</v>
      </c>
      <c r="Q5083" s="170">
        <f>P5083/'Projections+Sensitivity'!$B$75</f>
        <v>24.850209740192259</v>
      </c>
    </row>
    <row r="5084" spans="1:17">
      <c r="A5084" s="222">
        <v>-79721313.127930596</v>
      </c>
      <c r="B5084" s="223">
        <v>601398188.90230298</v>
      </c>
      <c r="C5084" s="223">
        <v>340810480.47109002</v>
      </c>
      <c r="D5084" s="222">
        <v>114857739.650223</v>
      </c>
      <c r="E5084" s="222">
        <v>311091382.14384502</v>
      </c>
      <c r="F5084" s="224">
        <f>E5084*(1+'Projections+Sensitivity'!$B$64)/('Projections+Sensitivity'!$B$63-'Projections+Sensitivity'!$B$64)</f>
        <v>2737011382.4539709</v>
      </c>
      <c r="G5084" s="170">
        <f>A5084/'Projections+Sensitivity'!B$67</f>
        <v>-70694017.012567028</v>
      </c>
      <c r="H5084" s="170">
        <f>B5084/'Projections+Sensitivity'!C$67</f>
        <v>472910055.9269641</v>
      </c>
      <c r="I5084" s="170">
        <f>C5084/'Projections+Sensitivity'!D$67</f>
        <v>237649875.48770151</v>
      </c>
      <c r="J5084" s="170">
        <f>D5084/'Projections+Sensitivity'!E$67</f>
        <v>71022038.161801919</v>
      </c>
      <c r="K5084" s="170">
        <f>E5084/'Projections+Sensitivity'!F$67</f>
        <v>170580374.28783152</v>
      </c>
      <c r="L5084" s="170">
        <f>F5084/'Projections+Sensitivity'!F$67</f>
        <v>1500782255.1419103</v>
      </c>
      <c r="M5084" s="170">
        <f t="shared" si="159"/>
        <v>2382250581.9936423</v>
      </c>
      <c r="N5084" s="171">
        <f>'Projections+Sensitivity'!$B$72</f>
        <v>418000000</v>
      </c>
      <c r="O5084" s="171">
        <f>'Projections+Sensitivity'!$B$73</f>
        <v>634000000</v>
      </c>
      <c r="P5084" s="170">
        <f t="shared" si="158"/>
        <v>2166250581.9936423</v>
      </c>
      <c r="Q5084" s="170">
        <f>P5084/'Projections+Sensitivity'!$B$75</f>
        <v>16.046300607360312</v>
      </c>
    </row>
    <row r="5085" spans="1:17">
      <c r="A5085" s="222">
        <v>674947081.13244605</v>
      </c>
      <c r="B5085" s="223">
        <v>674917749.02098894</v>
      </c>
      <c r="C5085" s="223">
        <v>-75114058.5836045</v>
      </c>
      <c r="D5085" s="222">
        <v>256562505.91371599</v>
      </c>
      <c r="E5085" s="222">
        <v>908215258.68242097</v>
      </c>
      <c r="F5085" s="224">
        <f>E5085*(1+'Projections+Sensitivity'!$B$64)/('Projections+Sensitivity'!$B$63-'Projections+Sensitivity'!$B$64)</f>
        <v>7990563684.5406456</v>
      </c>
      <c r="G5085" s="170">
        <f>A5085/'Projections+Sensitivity'!B$67</f>
        <v>598518997.79411185</v>
      </c>
      <c r="H5085" s="170">
        <f>B5085/'Projections+Sensitivity'!C$67</f>
        <v>530722234.1626749</v>
      </c>
      <c r="I5085" s="170">
        <f>C5085/'Projections+Sensitivity'!D$67</f>
        <v>-52377634.176903673</v>
      </c>
      <c r="J5085" s="170">
        <f>D5085/'Projections+Sensitivity'!E$67</f>
        <v>158644877.92796373</v>
      </c>
      <c r="K5085" s="170">
        <f>E5085/'Projections+Sensitivity'!F$67</f>
        <v>498000612.20703369</v>
      </c>
      <c r="L5085" s="170">
        <f>F5085/'Projections+Sensitivity'!F$67</f>
        <v>4381456454.005681</v>
      </c>
      <c r="M5085" s="170">
        <f t="shared" si="159"/>
        <v>6114965541.9205608</v>
      </c>
      <c r="N5085" s="171">
        <f>'Projections+Sensitivity'!$B$72</f>
        <v>418000000</v>
      </c>
      <c r="O5085" s="171">
        <f>'Projections+Sensitivity'!$B$73</f>
        <v>634000000</v>
      </c>
      <c r="P5085" s="170">
        <f t="shared" si="158"/>
        <v>5898965541.9205608</v>
      </c>
      <c r="Q5085" s="170">
        <f>P5085/'Projections+Sensitivity'!$B$75</f>
        <v>43.696041051263414</v>
      </c>
    </row>
    <row r="5086" spans="1:17">
      <c r="A5086" s="222">
        <v>717433667.54013002</v>
      </c>
      <c r="B5086" s="223">
        <v>944841414.30836904</v>
      </c>
      <c r="C5086" s="223">
        <v>1028188569.36922</v>
      </c>
      <c r="D5086" s="222">
        <v>328564935.41730601</v>
      </c>
      <c r="E5086" s="222">
        <v>462941509.31434101</v>
      </c>
      <c r="F5086" s="224">
        <f>E5086*(1+'Projections+Sensitivity'!$B$64)/('Projections+Sensitivity'!$B$63-'Projections+Sensitivity'!$B$64)</f>
        <v>4073003153.1953249</v>
      </c>
      <c r="G5086" s="170">
        <f>A5086/'Projections+Sensitivity'!B$67</f>
        <v>636194587.22514462</v>
      </c>
      <c r="H5086" s="170">
        <f>B5086/'Projections+Sensitivity'!C$67</f>
        <v>742976973.20679712</v>
      </c>
      <c r="I5086" s="170">
        <f>C5086/'Projections+Sensitivity'!D$67</f>
        <v>716964117.86022079</v>
      </c>
      <c r="J5086" s="170">
        <f>D5086/'Projections+Sensitivity'!E$67</f>
        <v>203167426.53042957</v>
      </c>
      <c r="K5086" s="170">
        <f>E5086/'Projections+Sensitivity'!F$67</f>
        <v>253844177.19324577</v>
      </c>
      <c r="L5086" s="170">
        <f>F5086/'Projections+Sensitivity'!F$67</f>
        <v>2233345062.6617517</v>
      </c>
      <c r="M5086" s="170">
        <f t="shared" si="159"/>
        <v>4786492344.6775894</v>
      </c>
      <c r="N5086" s="171">
        <f>'Projections+Sensitivity'!$B$72</f>
        <v>418000000</v>
      </c>
      <c r="O5086" s="171">
        <f>'Projections+Sensitivity'!$B$73</f>
        <v>634000000</v>
      </c>
      <c r="P5086" s="170">
        <f t="shared" si="158"/>
        <v>4570492344.6775894</v>
      </c>
      <c r="Q5086" s="170">
        <f>P5086/'Projections+Sensitivity'!$B$75</f>
        <v>33.855498849463622</v>
      </c>
    </row>
    <row r="5087" spans="1:17">
      <c r="A5087" s="222">
        <v>532971201.629691</v>
      </c>
      <c r="B5087" s="223">
        <v>1112983381.5543699</v>
      </c>
      <c r="C5087" s="223">
        <v>378753735.17086202</v>
      </c>
      <c r="D5087" s="222">
        <v>1070722159.07889</v>
      </c>
      <c r="E5087" s="222">
        <v>-430386722.63813299</v>
      </c>
      <c r="F5087" s="224">
        <f>E5087*(1+'Projections+Sensitivity'!$B$64)/('Projections+Sensitivity'!$B$63-'Projections+Sensitivity'!$B$64)</f>
        <v>-3786583063.1494288</v>
      </c>
      <c r="G5087" s="170">
        <f>A5087/'Projections+Sensitivity'!B$67</f>
        <v>472619851.79239494</v>
      </c>
      <c r="H5087" s="170">
        <f>B5087/'Projections+Sensitivity'!C$67</f>
        <v>875195574.12927747</v>
      </c>
      <c r="I5087" s="170">
        <f>C5087/'Projections+Sensitivity'!D$67</f>
        <v>264108010.64403471</v>
      </c>
      <c r="J5087" s="170">
        <f>D5087/'Projections+Sensitivity'!E$67</f>
        <v>662078761.73053539</v>
      </c>
      <c r="K5087" s="170">
        <f>E5087/'Projections+Sensitivity'!F$67</f>
        <v>-235993449.03157544</v>
      </c>
      <c r="L5087" s="170">
        <f>F5087/'Projections+Sensitivity'!F$67</f>
        <v>-2076292669.1596</v>
      </c>
      <c r="M5087" s="170">
        <f t="shared" si="159"/>
        <v>-38283919.894933224</v>
      </c>
      <c r="N5087" s="171">
        <f>'Projections+Sensitivity'!$B$72</f>
        <v>418000000</v>
      </c>
      <c r="O5087" s="171">
        <f>'Projections+Sensitivity'!$B$73</f>
        <v>634000000</v>
      </c>
      <c r="P5087" s="170">
        <f t="shared" si="158"/>
        <v>-254283919.89493322</v>
      </c>
      <c r="Q5087" s="170">
        <f>P5087/'Projections+Sensitivity'!$B$75</f>
        <v>-1.8835845918143201</v>
      </c>
    </row>
    <row r="5088" spans="1:17">
      <c r="A5088" s="222">
        <v>443465157.43889302</v>
      </c>
      <c r="B5088" s="223">
        <v>423910340.79096401</v>
      </c>
      <c r="C5088" s="223">
        <v>-155878660.713193</v>
      </c>
      <c r="D5088" s="222">
        <v>647302559.77595794</v>
      </c>
      <c r="E5088" s="222">
        <v>1186425888.6015799</v>
      </c>
      <c r="F5088" s="224">
        <f>E5088*(1+'Projections+Sensitivity'!$B$64)/('Projections+Sensitivity'!$B$63-'Projections+Sensitivity'!$B$64)</f>
        <v>10438287101.245047</v>
      </c>
      <c r="G5088" s="170">
        <f>A5088/'Projections+Sensitivity'!B$67</f>
        <v>393249084.27131933</v>
      </c>
      <c r="H5088" s="170">
        <f>B5088/'Projections+Sensitivity'!C$67</f>
        <v>333342312.41597533</v>
      </c>
      <c r="I5088" s="170">
        <f>C5088/'Projections+Sensitivity'!D$67</f>
        <v>-108695437.58887534</v>
      </c>
      <c r="J5088" s="170">
        <f>D5088/'Projections+Sensitivity'!E$67</f>
        <v>400258156.24302942</v>
      </c>
      <c r="K5088" s="170">
        <f>E5088/'Projections+Sensitivity'!F$67</f>
        <v>650551522.02465057</v>
      </c>
      <c r="L5088" s="170">
        <f>F5088/'Projections+Sensitivity'!F$67</f>
        <v>5723613776.7098627</v>
      </c>
      <c r="M5088" s="170">
        <f t="shared" si="159"/>
        <v>7392319414.0759621</v>
      </c>
      <c r="N5088" s="171">
        <f>'Projections+Sensitivity'!$B$72</f>
        <v>418000000</v>
      </c>
      <c r="O5088" s="171">
        <f>'Projections+Sensitivity'!$B$73</f>
        <v>634000000</v>
      </c>
      <c r="P5088" s="170">
        <f t="shared" si="158"/>
        <v>7176319414.0759621</v>
      </c>
      <c r="Q5088" s="170">
        <f>P5088/'Projections+Sensitivity'!$B$75</f>
        <v>53.157921585747864</v>
      </c>
    </row>
    <row r="5089" spans="1:17">
      <c r="A5089" s="222">
        <v>286097738.39105898</v>
      </c>
      <c r="B5089" s="223">
        <v>394007947.951491</v>
      </c>
      <c r="C5089" s="223">
        <v>-47849531.954968303</v>
      </c>
      <c r="D5089" s="222">
        <v>287760422.98688698</v>
      </c>
      <c r="E5089" s="222">
        <v>752069008.90731096</v>
      </c>
      <c r="F5089" s="224">
        <f>E5089*(1+'Projections+Sensitivity'!$B$64)/('Projections+Sensitivity'!$B$63-'Projections+Sensitivity'!$B$64)</f>
        <v>6616774221.082078</v>
      </c>
      <c r="G5089" s="170">
        <f>A5089/'Projections+Sensitivity'!B$67</f>
        <v>253701269.9805674</v>
      </c>
      <c r="H5089" s="170">
        <f>B5089/'Projections+Sensitivity'!C$67</f>
        <v>309828536.46683878</v>
      </c>
      <c r="I5089" s="170">
        <f>C5089/'Projections+Sensitivity'!D$67</f>
        <v>-33365861.564834177</v>
      </c>
      <c r="J5089" s="170">
        <f>D5089/'Projections+Sensitivity'!E$67</f>
        <v>177936043.36171758</v>
      </c>
      <c r="K5089" s="170">
        <f>E5089/'Projections+Sensitivity'!F$67</f>
        <v>412381121.41071337</v>
      </c>
      <c r="L5089" s="170">
        <f>F5089/'Projections+Sensitivity'!F$67</f>
        <v>3628168081.7772117</v>
      </c>
      <c r="M5089" s="170">
        <f t="shared" si="159"/>
        <v>4748649191.4322147</v>
      </c>
      <c r="N5089" s="171">
        <f>'Projections+Sensitivity'!$B$72</f>
        <v>418000000</v>
      </c>
      <c r="O5089" s="171">
        <f>'Projections+Sensitivity'!$B$73</f>
        <v>634000000</v>
      </c>
      <c r="P5089" s="170">
        <f t="shared" si="158"/>
        <v>4532649191.4322147</v>
      </c>
      <c r="Q5089" s="170">
        <f>P5089/'Projections+Sensitivity'!$B$75</f>
        <v>33.575179195794185</v>
      </c>
    </row>
    <row r="5090" spans="1:17">
      <c r="A5090" s="222">
        <v>517692608.37876701</v>
      </c>
      <c r="B5090" s="223">
        <v>155631311.26961499</v>
      </c>
      <c r="C5090" s="223">
        <v>573625230.11627901</v>
      </c>
      <c r="D5090" s="222">
        <v>457556908.56362402</v>
      </c>
      <c r="E5090" s="222">
        <v>1345335839.0357101</v>
      </c>
      <c r="F5090" s="224">
        <f>E5090*(1+'Projections+Sensitivity'!$B$64)/('Projections+Sensitivity'!$B$63-'Projections+Sensitivity'!$B$64)</f>
        <v>11836391864.308847</v>
      </c>
      <c r="G5090" s="170">
        <f>A5090/'Projections+Sensitivity'!B$67</f>
        <v>459071340.24849141</v>
      </c>
      <c r="H5090" s="170">
        <f>B5090/'Projections+Sensitivity'!C$67</f>
        <v>122380834.32016559</v>
      </c>
      <c r="I5090" s="170">
        <f>C5090/'Projections+Sensitivity'!D$67</f>
        <v>399993463.5968498</v>
      </c>
      <c r="J5090" s="170">
        <f>D5090/'Projections+Sensitivity'!E$67</f>
        <v>282929337.80661184</v>
      </c>
      <c r="K5090" s="170">
        <f>E5090/'Projections+Sensitivity'!F$67</f>
        <v>737686429.5759654</v>
      </c>
      <c r="L5090" s="170">
        <f>F5090/'Projections+Sensitivity'!F$67</f>
        <v>6490234928.7761974</v>
      </c>
      <c r="M5090" s="170">
        <f t="shared" si="159"/>
        <v>8492296334.3242817</v>
      </c>
      <c r="N5090" s="171">
        <f>'Projections+Sensitivity'!$B$72</f>
        <v>418000000</v>
      </c>
      <c r="O5090" s="171">
        <f>'Projections+Sensitivity'!$B$73</f>
        <v>634000000</v>
      </c>
      <c r="P5090" s="170">
        <f t="shared" si="158"/>
        <v>8276296334.3242817</v>
      </c>
      <c r="Q5090" s="170">
        <f>P5090/'Projections+Sensitivity'!$B$75</f>
        <v>61.305898772772458</v>
      </c>
    </row>
    <row r="5091" spans="1:17">
      <c r="A5091" s="222">
        <v>1141725736.2857599</v>
      </c>
      <c r="B5091" s="223">
        <v>274703480.85417497</v>
      </c>
      <c r="C5091" s="223">
        <v>893276779.69988704</v>
      </c>
      <c r="D5091" s="222">
        <v>632610258.36910295</v>
      </c>
      <c r="E5091" s="222">
        <v>312401286.06721199</v>
      </c>
      <c r="F5091" s="224">
        <f>E5091*(1+'Projections+Sensitivity'!$B$64)/('Projections+Sensitivity'!$B$63-'Projections+Sensitivity'!$B$64)</f>
        <v>2748536040.9754305</v>
      </c>
      <c r="G5091" s="170">
        <f>A5091/'Projections+Sensitivity'!B$67</f>
        <v>1012441660.3016669</v>
      </c>
      <c r="H5091" s="170">
        <f>B5091/'Projections+Sensitivity'!C$67</f>
        <v>216013351.70496076</v>
      </c>
      <c r="I5091" s="170">
        <f>C5091/'Projections+Sensitivity'!D$67</f>
        <v>622889047.24495649</v>
      </c>
      <c r="J5091" s="170">
        <f>D5091/'Projections+Sensitivity'!E$67</f>
        <v>391173203.02716374</v>
      </c>
      <c r="K5091" s="170">
        <f>E5091/'Projections+Sensitivity'!F$67</f>
        <v>171298632.37646514</v>
      </c>
      <c r="L5091" s="170">
        <f>F5091/'Projections+Sensitivity'!F$67</f>
        <v>1507101557.6908345</v>
      </c>
      <c r="M5091" s="170">
        <f t="shared" si="159"/>
        <v>3920917452.3460474</v>
      </c>
      <c r="N5091" s="171">
        <f>'Projections+Sensitivity'!$B$72</f>
        <v>418000000</v>
      </c>
      <c r="O5091" s="171">
        <f>'Projections+Sensitivity'!$B$73</f>
        <v>634000000</v>
      </c>
      <c r="P5091" s="170">
        <f t="shared" si="158"/>
        <v>3704917452.3460474</v>
      </c>
      <c r="Q5091" s="170">
        <f>P5091/'Projections+Sensitivity'!$B$75</f>
        <v>27.443832980341092</v>
      </c>
    </row>
    <row r="5092" spans="1:17">
      <c r="A5092" s="222">
        <v>38274344.5237519</v>
      </c>
      <c r="B5092" s="223">
        <v>410422472.29579699</v>
      </c>
      <c r="C5092" s="223">
        <v>559337992.80117404</v>
      </c>
      <c r="D5092" s="222">
        <v>935001252.19550598</v>
      </c>
      <c r="E5092" s="222">
        <v>195907531.09189999</v>
      </c>
      <c r="F5092" s="224">
        <f>E5092*(1+'Projections+Sensitivity'!$B$64)/('Projections+Sensitivity'!$B$63-'Projections+Sensitivity'!$B$64)</f>
        <v>1723612974.4637299</v>
      </c>
      <c r="G5092" s="170">
        <f>A5092/'Projections+Sensitivity'!B$67</f>
        <v>33940323.568992928</v>
      </c>
      <c r="H5092" s="170">
        <f>B5092/'Projections+Sensitivity'!C$67</f>
        <v>322736113.79068953</v>
      </c>
      <c r="I5092" s="170">
        <f>C5092/'Projections+Sensitivity'!D$67</f>
        <v>390030858.67840755</v>
      </c>
      <c r="J5092" s="170">
        <f>D5092/'Projections+Sensitivity'!E$67</f>
        <v>578156028.64018989</v>
      </c>
      <c r="K5092" s="170">
        <f>E5092/'Projections+Sensitivity'!F$67</f>
        <v>107421747.7487345</v>
      </c>
      <c r="L5092" s="170">
        <f>F5092/'Projections+Sensitivity'!F$67</f>
        <v>945106689.50461864</v>
      </c>
      <c r="M5092" s="170">
        <f t="shared" si="159"/>
        <v>2377391761.931633</v>
      </c>
      <c r="N5092" s="171">
        <f>'Projections+Sensitivity'!$B$72</f>
        <v>418000000</v>
      </c>
      <c r="O5092" s="171">
        <f>'Projections+Sensitivity'!$B$73</f>
        <v>634000000</v>
      </c>
      <c r="P5092" s="170">
        <f t="shared" si="158"/>
        <v>2161391761.931633</v>
      </c>
      <c r="Q5092" s="170">
        <f>P5092/'Projections+Sensitivity'!$B$75</f>
        <v>16.010309347641726</v>
      </c>
    </row>
    <row r="5093" spans="1:17">
      <c r="A5093" s="222">
        <v>760666605.74719405</v>
      </c>
      <c r="B5093" s="223">
        <v>-162299889.41523099</v>
      </c>
      <c r="C5093" s="223">
        <v>328905231.19467503</v>
      </c>
      <c r="D5093" s="222">
        <v>1122794306.09377</v>
      </c>
      <c r="E5093" s="222">
        <v>428511822.192132</v>
      </c>
      <c r="F5093" s="224">
        <f>E5093*(1+'Projections+Sensitivity'!$B$64)/('Projections+Sensitivity'!$B$63-'Projections+Sensitivity'!$B$64)</f>
        <v>3770087511.8220057</v>
      </c>
      <c r="G5093" s="170">
        <f>A5093/'Projections+Sensitivity'!B$67</f>
        <v>674532014.81127715</v>
      </c>
      <c r="H5093" s="170">
        <f>B5093/'Projections+Sensitivity'!C$67</f>
        <v>-127624677.28808796</v>
      </c>
      <c r="I5093" s="170">
        <f>C5093/'Projections+Sensitivity'!D$67</f>
        <v>229348249.89133117</v>
      </c>
      <c r="J5093" s="170">
        <f>D5093/'Projections+Sensitivity'!E$67</f>
        <v>694277462.69505143</v>
      </c>
      <c r="K5093" s="170">
        <f>E5093/'Projections+Sensitivity'!F$67</f>
        <v>234965387.05947173</v>
      </c>
      <c r="L5093" s="170">
        <f>F5093/'Projections+Sensitivity'!F$67</f>
        <v>2067247682.7632399</v>
      </c>
      <c r="M5093" s="170">
        <f t="shared" si="159"/>
        <v>3772746119.9322834</v>
      </c>
      <c r="N5093" s="171">
        <f>'Projections+Sensitivity'!$B$72</f>
        <v>418000000</v>
      </c>
      <c r="O5093" s="171">
        <f>'Projections+Sensitivity'!$B$73</f>
        <v>634000000</v>
      </c>
      <c r="P5093" s="170">
        <f t="shared" si="158"/>
        <v>3556746119.9322834</v>
      </c>
      <c r="Q5093" s="170">
        <f>P5093/'Projections+Sensitivity'!$B$75</f>
        <v>26.346267555053952</v>
      </c>
    </row>
    <row r="5094" spans="1:17">
      <c r="A5094" s="222">
        <v>5264670.9316844298</v>
      </c>
      <c r="B5094" s="223">
        <v>649689768.88434505</v>
      </c>
      <c r="C5094" s="223">
        <v>-15261543.012074601</v>
      </c>
      <c r="D5094" s="222">
        <v>793670603.79798305</v>
      </c>
      <c r="E5094" s="222">
        <v>10561762.1904836</v>
      </c>
      <c r="F5094" s="224">
        <f>E5094*(1+'Projections+Sensitivity'!$B$64)/('Projections+Sensitivity'!$B$63-'Projections+Sensitivity'!$B$64)</f>
        <v>92923381.981565252</v>
      </c>
      <c r="G5094" s="170">
        <f>A5094/'Projections+Sensitivity'!B$67</f>
        <v>4668522.4039501119</v>
      </c>
      <c r="H5094" s="170">
        <f>B5094/'Projections+Sensitivity'!C$67</f>
        <v>510884187.22887754</v>
      </c>
      <c r="I5094" s="170">
        <f>C5094/'Projections+Sensitivity'!D$67</f>
        <v>-10641996.078161657</v>
      </c>
      <c r="J5094" s="170">
        <f>D5094/'Projections+Sensitivity'!E$67</f>
        <v>490764523.85793823</v>
      </c>
      <c r="K5094" s="170">
        <f>E5094/'Projections+Sensitivity'!F$67</f>
        <v>5791318.7282015653</v>
      </c>
      <c r="L5094" s="170">
        <f>F5094/'Projections+Sensitivity'!F$67</f>
        <v>50952569.528837882</v>
      </c>
      <c r="M5094" s="170">
        <f t="shared" si="159"/>
        <v>1052419125.6696436</v>
      </c>
      <c r="N5094" s="171">
        <f>'Projections+Sensitivity'!$B$72</f>
        <v>418000000</v>
      </c>
      <c r="O5094" s="171">
        <f>'Projections+Sensitivity'!$B$73</f>
        <v>634000000</v>
      </c>
      <c r="P5094" s="170">
        <f t="shared" si="158"/>
        <v>836419125.66964364</v>
      </c>
      <c r="Q5094" s="170">
        <f>P5094/'Projections+Sensitivity'!$B$75</f>
        <v>6.1956972271825457</v>
      </c>
    </row>
    <row r="5095" spans="1:17">
      <c r="A5095" s="222">
        <v>1098069587.5990801</v>
      </c>
      <c r="B5095" s="223">
        <v>1269510856.5577099</v>
      </c>
      <c r="C5095" s="223">
        <v>753312636.89898896</v>
      </c>
      <c r="D5095" s="222">
        <v>174346885.19513899</v>
      </c>
      <c r="E5095" s="222">
        <v>183358404.51581401</v>
      </c>
      <c r="F5095" s="224">
        <f>E5095*(1+'Projections+Sensitivity'!$B$64)/('Projections+Sensitivity'!$B$63-'Projections+Sensitivity'!$B$64)</f>
        <v>1613204572.7847619</v>
      </c>
      <c r="G5095" s="170">
        <f>A5095/'Projections+Sensitivity'!B$67</f>
        <v>973728944.75712037</v>
      </c>
      <c r="H5095" s="170">
        <f>B5095/'Projections+Sensitivity'!C$67</f>
        <v>998281107.68076134</v>
      </c>
      <c r="I5095" s="170">
        <f>C5095/'Projections+Sensitivity'!D$67</f>
        <v>525290930.35782677</v>
      </c>
      <c r="J5095" s="170">
        <f>D5095/'Projections+Sensitivity'!E$67</f>
        <v>107807024.33661743</v>
      </c>
      <c r="K5095" s="170">
        <f>E5095/'Projections+Sensitivity'!F$67</f>
        <v>100540699.82775958</v>
      </c>
      <c r="L5095" s="170">
        <f>F5095/'Projections+Sensitivity'!F$67</f>
        <v>884566579.54358089</v>
      </c>
      <c r="M5095" s="170">
        <f t="shared" si="159"/>
        <v>3590215286.5036669</v>
      </c>
      <c r="N5095" s="171">
        <f>'Projections+Sensitivity'!$B$72</f>
        <v>418000000</v>
      </c>
      <c r="O5095" s="171">
        <f>'Projections+Sensitivity'!$B$73</f>
        <v>634000000</v>
      </c>
      <c r="P5095" s="170">
        <f t="shared" si="158"/>
        <v>3374215286.5036669</v>
      </c>
      <c r="Q5095" s="170">
        <f>P5095/'Projections+Sensitivity'!$B$75</f>
        <v>24.994187307434569</v>
      </c>
    </row>
    <row r="5096" spans="1:17">
      <c r="A5096" s="222">
        <v>-84444430.335568398</v>
      </c>
      <c r="B5096" s="223">
        <v>-163000054.465</v>
      </c>
      <c r="C5096" s="223">
        <v>1303985992.0437901</v>
      </c>
      <c r="D5096" s="222">
        <v>945141252.144696</v>
      </c>
      <c r="E5096" s="222">
        <v>378157490.308918</v>
      </c>
      <c r="F5096" s="224">
        <f>E5096*(1+'Projections+Sensitivity'!$B$64)/('Projections+Sensitivity'!$B$63-'Projections+Sensitivity'!$B$64)</f>
        <v>3327065340.7465787</v>
      </c>
      <c r="G5096" s="170">
        <f>A5096/'Projections+Sensitivity'!B$67</f>
        <v>-74882308.889963523</v>
      </c>
      <c r="H5096" s="170">
        <f>B5096/'Projections+Sensitivity'!C$67</f>
        <v>-128175252.76196615</v>
      </c>
      <c r="I5096" s="170">
        <f>C5096/'Projections+Sensitivity'!D$67</f>
        <v>909279867.85664856</v>
      </c>
      <c r="J5096" s="170">
        <f>D5096/'Projections+Sensitivity'!E$67</f>
        <v>584426075.96608329</v>
      </c>
      <c r="K5096" s="170">
        <f>E5096/'Projections+Sensitivity'!F$67</f>
        <v>207354655.06021416</v>
      </c>
      <c r="L5096" s="170">
        <f>F5096/'Projections+Sensitivity'!F$67</f>
        <v>1824325853.0453372</v>
      </c>
      <c r="M5096" s="170">
        <f t="shared" si="159"/>
        <v>3322328890.2763534</v>
      </c>
      <c r="N5096" s="171">
        <f>'Projections+Sensitivity'!$B$72</f>
        <v>418000000</v>
      </c>
      <c r="O5096" s="171">
        <f>'Projections+Sensitivity'!$B$73</f>
        <v>634000000</v>
      </c>
      <c r="P5096" s="170">
        <f t="shared" si="158"/>
        <v>3106328890.2763534</v>
      </c>
      <c r="Q5096" s="170">
        <f>P5096/'Projections+Sensitivity'!$B$75</f>
        <v>23.009843631676691</v>
      </c>
    </row>
    <row r="5097" spans="1:17">
      <c r="A5097" s="222">
        <v>681712639.96713901</v>
      </c>
      <c r="B5097" s="223">
        <v>82509830.733238801</v>
      </c>
      <c r="C5097" s="223">
        <v>578694873.50607896</v>
      </c>
      <c r="D5097" s="222">
        <v>832150846.52403498</v>
      </c>
      <c r="E5097" s="222">
        <v>991686315.42152202</v>
      </c>
      <c r="F5097" s="224">
        <f>E5097*(1+'Projections+Sensitivity'!$B$64)/('Projections+Sensitivity'!$B$63-'Projections+Sensitivity'!$B$64)</f>
        <v>8724949930.8775597</v>
      </c>
      <c r="G5097" s="170">
        <f>A5097/'Projections+Sensitivity'!B$67</f>
        <v>604518454.05735469</v>
      </c>
      <c r="H5097" s="170">
        <f>B5097/'Projections+Sensitivity'!C$67</f>
        <v>64881686.35459435</v>
      </c>
      <c r="I5097" s="170">
        <f>C5097/'Projections+Sensitivity'!D$67</f>
        <v>403528566.50415373</v>
      </c>
      <c r="J5097" s="170">
        <f>D5097/'Projections+Sensitivity'!E$67</f>
        <v>514558699.8158468</v>
      </c>
      <c r="K5097" s="170">
        <f>E5097/'Projections+Sensitivity'!F$67</f>
        <v>543770199.27381051</v>
      </c>
      <c r="L5097" s="170">
        <f>F5097/'Projections+Sensitivity'!F$67</f>
        <v>4784141606.8655634</v>
      </c>
      <c r="M5097" s="170">
        <f t="shared" si="159"/>
        <v>6915399212.8713236</v>
      </c>
      <c r="N5097" s="171">
        <f>'Projections+Sensitivity'!$B$72</f>
        <v>418000000</v>
      </c>
      <c r="O5097" s="171">
        <f>'Projections+Sensitivity'!$B$73</f>
        <v>634000000</v>
      </c>
      <c r="P5097" s="170">
        <f t="shared" si="158"/>
        <v>6699399212.8713236</v>
      </c>
      <c r="Q5097" s="170">
        <f>P5097/'Projections+Sensitivity'!$B$75</f>
        <v>49.625179354602395</v>
      </c>
    </row>
    <row r="5098" spans="1:17">
      <c r="A5098" s="222">
        <v>-123826610.64016899</v>
      </c>
      <c r="B5098" s="223">
        <v>148931306.50560901</v>
      </c>
      <c r="C5098" s="223">
        <v>-458528241.937711</v>
      </c>
      <c r="D5098" s="222">
        <v>929664245.05488503</v>
      </c>
      <c r="E5098" s="222">
        <v>197142159.107319</v>
      </c>
      <c r="F5098" s="224">
        <f>E5098*(1+'Projections+Sensitivity'!$B$64)/('Projections+Sensitivity'!$B$63-'Projections+Sensitivity'!$B$64)</f>
        <v>1734475348.4324689</v>
      </c>
      <c r="G5098" s="170">
        <f>A5098/'Projections+Sensitivity'!B$67</f>
        <v>-109805021.7155505</v>
      </c>
      <c r="H5098" s="170">
        <f>B5098/'Projections+Sensitivity'!C$67</f>
        <v>117112279.00003688</v>
      </c>
      <c r="I5098" s="170">
        <f>C5098/'Projections+Sensitivity'!D$67</f>
        <v>-319735412.63598329</v>
      </c>
      <c r="J5098" s="170">
        <f>D5098/'Projections+Sensitivity'!E$67</f>
        <v>574855901.66602778</v>
      </c>
      <c r="K5098" s="170">
        <f>E5098/'Projections+Sensitivity'!F$67</f>
        <v>108098729.88666797</v>
      </c>
      <c r="L5098" s="170">
        <f>F5098/'Projections+Sensitivity'!F$67</f>
        <v>951062842.33814573</v>
      </c>
      <c r="M5098" s="170">
        <f t="shared" si="159"/>
        <v>1321589318.5393445</v>
      </c>
      <c r="N5098" s="171">
        <f>'Projections+Sensitivity'!$B$72</f>
        <v>418000000</v>
      </c>
      <c r="O5098" s="171">
        <f>'Projections+Sensitivity'!$B$73</f>
        <v>634000000</v>
      </c>
      <c r="P5098" s="170">
        <f t="shared" si="158"/>
        <v>1105589318.5393445</v>
      </c>
      <c r="Q5098" s="170">
        <f>P5098/'Projections+Sensitivity'!$B$75</f>
        <v>8.1895505076988488</v>
      </c>
    </row>
    <row r="5099" spans="1:17">
      <c r="A5099" s="222">
        <v>840860387.22796094</v>
      </c>
      <c r="B5099" s="223">
        <v>242292978.76848999</v>
      </c>
      <c r="C5099" s="223">
        <v>421109659.73552102</v>
      </c>
      <c r="D5099" s="222">
        <v>-262863922.59130901</v>
      </c>
      <c r="E5099" s="222">
        <v>1126403376.70227</v>
      </c>
      <c r="F5099" s="224">
        <f>E5099*(1+'Projections+Sensitivity'!$B$64)/('Projections+Sensitivity'!$B$63-'Projections+Sensitivity'!$B$64)</f>
        <v>9910203368.6139469</v>
      </c>
      <c r="G5099" s="170">
        <f>A5099/'Projections+Sensitivity'!B$67</f>
        <v>745644999.90731907</v>
      </c>
      <c r="H5099" s="170">
        <f>B5099/'Projections+Sensitivity'!C$67</f>
        <v>190527321.58914313</v>
      </c>
      <c r="I5099" s="170">
        <f>C5099/'Projections+Sensitivity'!D$67</f>
        <v>293643135.8110894</v>
      </c>
      <c r="J5099" s="170">
        <f>D5099/'Projections+Sensitivity'!E$67</f>
        <v>-162541345.48088893</v>
      </c>
      <c r="K5099" s="170">
        <f>E5099/'Projections+Sensitivity'!F$67</f>
        <v>617639448.16737521</v>
      </c>
      <c r="L5099" s="170">
        <f>F5099/'Projections+Sensitivity'!F$67</f>
        <v>5434050240.2764559</v>
      </c>
      <c r="M5099" s="170">
        <f t="shared" si="159"/>
        <v>7118963800.2704935</v>
      </c>
      <c r="N5099" s="171">
        <f>'Projections+Sensitivity'!$B$72</f>
        <v>418000000</v>
      </c>
      <c r="O5099" s="171">
        <f>'Projections+Sensitivity'!$B$73</f>
        <v>634000000</v>
      </c>
      <c r="P5099" s="170">
        <f t="shared" si="158"/>
        <v>6902963800.2704935</v>
      </c>
      <c r="Q5099" s="170">
        <f>P5099/'Projections+Sensitivity'!$B$75</f>
        <v>51.133065187188841</v>
      </c>
    </row>
    <row r="5100" spans="1:17">
      <c r="A5100" s="222">
        <v>239287304.74857101</v>
      </c>
      <c r="B5100" s="223">
        <v>913957601.21903706</v>
      </c>
      <c r="C5100" s="223">
        <v>100198292.58479901</v>
      </c>
      <c r="D5100" s="222">
        <v>693109213.47025001</v>
      </c>
      <c r="E5100" s="222">
        <v>1535765864.7954299</v>
      </c>
      <c r="F5100" s="224">
        <f>E5100*(1+'Projections+Sensitivity'!$B$64)/('Projections+Sensitivity'!$B$63-'Projections+Sensitivity'!$B$64)</f>
        <v>13511813229.161558</v>
      </c>
      <c r="G5100" s="170">
        <f>A5100/'Projections+Sensitivity'!B$67</f>
        <v>212191447.04303867</v>
      </c>
      <c r="H5100" s="170">
        <f>B5100/'Projections+Sensitivity'!C$67</f>
        <v>718691456.48122799</v>
      </c>
      <c r="I5100" s="170">
        <f>C5100/'Projections+Sensitivity'!D$67</f>
        <v>69869071.29130286</v>
      </c>
      <c r="J5100" s="170">
        <f>D5100/'Projections+Sensitivity'!E$67</f>
        <v>428582602.78574997</v>
      </c>
      <c r="K5100" s="170">
        <f>E5100/'Projections+Sensitivity'!F$67</f>
        <v>842104703.22237051</v>
      </c>
      <c r="L5100" s="170">
        <f>F5100/'Projections+Sensitivity'!F$67</f>
        <v>7408916769.25951</v>
      </c>
      <c r="M5100" s="170">
        <f t="shared" si="159"/>
        <v>9680356050.0832005</v>
      </c>
      <c r="N5100" s="171">
        <f>'Projections+Sensitivity'!$B$72</f>
        <v>418000000</v>
      </c>
      <c r="O5100" s="171">
        <f>'Projections+Sensitivity'!$B$73</f>
        <v>634000000</v>
      </c>
      <c r="P5100" s="170">
        <f t="shared" si="158"/>
        <v>9464356050.0832005</v>
      </c>
      <c r="Q5100" s="170">
        <f>P5100/'Projections+Sensitivity'!$B$75</f>
        <v>70.106341111727417</v>
      </c>
    </row>
    <row r="5101" spans="1:17">
      <c r="A5101" s="222">
        <v>491691805.60084099</v>
      </c>
      <c r="B5101" s="223">
        <v>111710964.561749</v>
      </c>
      <c r="C5101" s="223">
        <v>597457983.69533598</v>
      </c>
      <c r="D5101" s="222">
        <v>224730677.90674001</v>
      </c>
      <c r="E5101" s="222">
        <v>766208655.15976202</v>
      </c>
      <c r="F5101" s="224">
        <f>E5101*(1+'Projections+Sensitivity'!$B$64)/('Projections+Sensitivity'!$B$63-'Projections+Sensitivity'!$B$64)</f>
        <v>6741176165.1993752</v>
      </c>
      <c r="G5101" s="170">
        <f>A5101/'Projections+Sensitivity'!B$67</f>
        <v>436014755.73170781</v>
      </c>
      <c r="H5101" s="170">
        <f>B5101/'Projections+Sensitivity'!C$67</f>
        <v>87844026.592394561</v>
      </c>
      <c r="I5101" s="170">
        <f>C5101/'Projections+Sensitivity'!D$67</f>
        <v>416612233.39748216</v>
      </c>
      <c r="J5101" s="170">
        <f>D5101/'Projections+Sensitivity'!E$67</f>
        <v>138961735.02130306</v>
      </c>
      <c r="K5101" s="170">
        <f>E5101/'Projections+Sensitivity'!F$67</f>
        <v>420134297.12846881</v>
      </c>
      <c r="L5101" s="170">
        <f>F5101/'Projections+Sensitivity'!F$67</f>
        <v>3696381254.522223</v>
      </c>
      <c r="M5101" s="170">
        <f t="shared" si="159"/>
        <v>5195948302.3935795</v>
      </c>
      <c r="N5101" s="171">
        <f>'Projections+Sensitivity'!$B$72</f>
        <v>418000000</v>
      </c>
      <c r="O5101" s="171">
        <f>'Projections+Sensitivity'!$B$73</f>
        <v>634000000</v>
      </c>
      <c r="P5101" s="170">
        <f t="shared" si="158"/>
        <v>4979948302.3935795</v>
      </c>
      <c r="Q5101" s="170">
        <f>P5101/'Projections+Sensitivity'!$B$75</f>
        <v>36.888505943656142</v>
      </c>
    </row>
    <row r="5102" spans="1:17">
      <c r="A5102" s="222">
        <v>485020141.38414699</v>
      </c>
      <c r="B5102" s="223">
        <v>434021839.35061902</v>
      </c>
      <c r="C5102" s="223">
        <v>127112712.03306</v>
      </c>
      <c r="D5102" s="222">
        <v>413486223.35605103</v>
      </c>
      <c r="E5102" s="222">
        <v>1445813956.2138801</v>
      </c>
      <c r="F5102" s="224">
        <f>E5102*(1+'Projections+Sensitivity'!$B$64)/('Projections+Sensitivity'!$B$63-'Projections+Sensitivity'!$B$64)</f>
        <v>12720407835.78643</v>
      </c>
      <c r="G5102" s="170">
        <f>A5102/'Projections+Sensitivity'!B$67</f>
        <v>430098561.86670917</v>
      </c>
      <c r="H5102" s="170">
        <f>B5102/'Projections+Sensitivity'!C$67</f>
        <v>341293499.22962344</v>
      </c>
      <c r="I5102" s="170">
        <f>C5102/'Projections+Sensitivity'!D$67</f>
        <v>88636711.364641413</v>
      </c>
      <c r="J5102" s="170">
        <f>D5102/'Projections+Sensitivity'!E$67</f>
        <v>255678323.6724247</v>
      </c>
      <c r="K5102" s="170">
        <f>E5102/'Projections+Sensitivity'!F$67</f>
        <v>792781478.23296642</v>
      </c>
      <c r="L5102" s="170">
        <f>F5102/'Projections+Sensitivity'!F$67</f>
        <v>6974966374.0893984</v>
      </c>
      <c r="M5102" s="170">
        <f t="shared" si="159"/>
        <v>8883454948.4557629</v>
      </c>
      <c r="N5102" s="171">
        <f>'Projections+Sensitivity'!$B$72</f>
        <v>418000000</v>
      </c>
      <c r="O5102" s="171">
        <f>'Projections+Sensitivity'!$B$73</f>
        <v>634000000</v>
      </c>
      <c r="P5102" s="170">
        <f t="shared" si="158"/>
        <v>8667454948.4557629</v>
      </c>
      <c r="Q5102" s="170">
        <f>P5102/'Projections+Sensitivity'!$B$75</f>
        <v>64.203369988561207</v>
      </c>
    </row>
    <row r="5103" spans="1:17">
      <c r="A5103" s="222">
        <v>444780296.18604201</v>
      </c>
      <c r="B5103" s="223">
        <v>365859900.42620403</v>
      </c>
      <c r="C5103" s="223">
        <v>426748404.98404002</v>
      </c>
      <c r="D5103" s="222">
        <v>484221707.34728903</v>
      </c>
      <c r="E5103" s="222">
        <v>730257512.59497595</v>
      </c>
      <c r="F5103" s="224">
        <f>E5103*(1+'Projections+Sensitivity'!$B$64)/('Projections+Sensitivity'!$B$63-'Projections+Sensitivity'!$B$64)</f>
        <v>6424874615.0441008</v>
      </c>
      <c r="G5103" s="170">
        <f>A5103/'Projections+Sensitivity'!B$67</f>
        <v>394415302.40442562</v>
      </c>
      <c r="H5103" s="170">
        <f>B5103/'Projections+Sensitivity'!C$67</f>
        <v>287694291.67685199</v>
      </c>
      <c r="I5103" s="170">
        <f>C5103/'Projections+Sensitivity'!D$67</f>
        <v>297575077.99891508</v>
      </c>
      <c r="J5103" s="170">
        <f>D5103/'Projections+Sensitivity'!E$67</f>
        <v>299417459.22148025</v>
      </c>
      <c r="K5103" s="170">
        <f>E5103/'Projections+Sensitivity'!F$67</f>
        <v>400421249.10857618</v>
      </c>
      <c r="L5103" s="170">
        <f>F5103/'Projections+Sensitivity'!F$67</f>
        <v>3522943994.892961</v>
      </c>
      <c r="M5103" s="170">
        <f t="shared" si="159"/>
        <v>5202467375.3032103</v>
      </c>
      <c r="N5103" s="171">
        <f>'Projections+Sensitivity'!$B$72</f>
        <v>418000000</v>
      </c>
      <c r="O5103" s="171">
        <f>'Projections+Sensitivity'!$B$73</f>
        <v>634000000</v>
      </c>
      <c r="P5103" s="170">
        <f t="shared" si="158"/>
        <v>4986467375.3032103</v>
      </c>
      <c r="Q5103" s="170">
        <f>P5103/'Projections+Sensitivity'!$B$75</f>
        <v>36.936795372616373</v>
      </c>
    </row>
    <row r="5104" spans="1:17">
      <c r="A5104" s="222">
        <v>550029280.61658001</v>
      </c>
      <c r="B5104" s="223">
        <v>786895502.57625198</v>
      </c>
      <c r="C5104" s="223">
        <v>516308764.33822799</v>
      </c>
      <c r="D5104" s="222">
        <v>852177417.65028501</v>
      </c>
      <c r="E5104" s="222">
        <v>923845191.204579</v>
      </c>
      <c r="F5104" s="224">
        <f>E5104*(1+'Projections+Sensitivity'!$B$64)/('Projections+Sensitivity'!$B$63-'Projections+Sensitivity'!$B$64)</f>
        <v>8128077308.1110764</v>
      </c>
      <c r="G5104" s="170">
        <f>A5104/'Projections+Sensitivity'!B$67</f>
        <v>487746347.81693608</v>
      </c>
      <c r="H5104" s="170">
        <f>B5104/'Projections+Sensitivity'!C$67</f>
        <v>618776050.54188883</v>
      </c>
      <c r="I5104" s="170">
        <f>C5104/'Projections+Sensitivity'!D$67</f>
        <v>360026233.31472713</v>
      </c>
      <c r="J5104" s="170">
        <f>D5104/'Projections+Sensitivity'!E$67</f>
        <v>526942087.32730222</v>
      </c>
      <c r="K5104" s="170">
        <f>E5104/'Projections+Sensitivity'!F$67</f>
        <v>506570954.85474628</v>
      </c>
      <c r="L5104" s="170">
        <f>F5104/'Projections+Sensitivity'!F$67</f>
        <v>4456859138.6338062</v>
      </c>
      <c r="M5104" s="170">
        <f t="shared" si="159"/>
        <v>6956920812.4894066</v>
      </c>
      <c r="N5104" s="171">
        <f>'Projections+Sensitivity'!$B$72</f>
        <v>418000000</v>
      </c>
      <c r="O5104" s="171">
        <f>'Projections+Sensitivity'!$B$73</f>
        <v>634000000</v>
      </c>
      <c r="P5104" s="170">
        <f t="shared" si="158"/>
        <v>6740920812.4894066</v>
      </c>
      <c r="Q5104" s="170">
        <f>P5104/'Projections+Sensitivity'!$B$75</f>
        <v>49.932746759180787</v>
      </c>
    </row>
    <row r="5105" spans="1:17">
      <c r="A5105" s="222">
        <v>1176919266.1754999</v>
      </c>
      <c r="B5105" s="223">
        <v>139060516.58058599</v>
      </c>
      <c r="C5105" s="223">
        <v>279018583.05977303</v>
      </c>
      <c r="D5105" s="222">
        <v>805512706.01266503</v>
      </c>
      <c r="E5105" s="222">
        <v>623670148.67384195</v>
      </c>
      <c r="F5105" s="224">
        <f>E5105*(1+'Projections+Sensitivity'!$B$64)/('Projections+Sensitivity'!$B$63-'Projections+Sensitivity'!$B$64)</f>
        <v>5487108913.3152924</v>
      </c>
      <c r="G5105" s="170">
        <f>A5105/'Projections+Sensitivity'!B$67</f>
        <v>1043650027.3385352</v>
      </c>
      <c r="H5105" s="170">
        <f>B5105/'Projections+Sensitivity'!C$67</f>
        <v>109350373.65741161</v>
      </c>
      <c r="I5105" s="170">
        <f>C5105/'Projections+Sensitivity'!D$67</f>
        <v>194561890.91149366</v>
      </c>
      <c r="J5105" s="170">
        <f>D5105/'Projections+Sensitivity'!E$67</f>
        <v>498087062.48675293</v>
      </c>
      <c r="K5105" s="170">
        <f>E5105/'Projections+Sensitivity'!F$67</f>
        <v>341976324.3191992</v>
      </c>
      <c r="L5105" s="170">
        <f>F5105/'Projections+Sensitivity'!F$67</f>
        <v>3008740022.7584147</v>
      </c>
      <c r="M5105" s="170">
        <f t="shared" si="159"/>
        <v>5196365701.4718075</v>
      </c>
      <c r="N5105" s="171">
        <f>'Projections+Sensitivity'!$B$72</f>
        <v>418000000</v>
      </c>
      <c r="O5105" s="171">
        <f>'Projections+Sensitivity'!$B$73</f>
        <v>634000000</v>
      </c>
      <c r="P5105" s="170">
        <f t="shared" si="158"/>
        <v>4980365701.4718075</v>
      </c>
      <c r="Q5105" s="170">
        <f>P5105/'Projections+Sensitivity'!$B$75</f>
        <v>36.891597788680052</v>
      </c>
    </row>
    <row r="5106" spans="1:17">
      <c r="A5106" s="222">
        <v>605255014.65396202</v>
      </c>
      <c r="B5106" s="223">
        <v>296663712.50378197</v>
      </c>
      <c r="C5106" s="223">
        <v>478167320.782345</v>
      </c>
      <c r="D5106" s="222">
        <v>320566860.93907797</v>
      </c>
      <c r="E5106" s="222">
        <v>834734398.40331697</v>
      </c>
      <c r="F5106" s="224">
        <f>E5106*(1+'Projections+Sensitivity'!$B$64)/('Projections+Sensitivity'!$B$63-'Projections+Sensitivity'!$B$64)</f>
        <v>7344072130.8677664</v>
      </c>
      <c r="G5106" s="170">
        <f>A5106/'Projections+Sensitivity'!B$67</f>
        <v>536718558.99094349</v>
      </c>
      <c r="H5106" s="170">
        <f>B5106/'Projections+Sensitivity'!C$67</f>
        <v>233281801.40970674</v>
      </c>
      <c r="I5106" s="170">
        <f>C5106/'Projections+Sensitivity'!D$67</f>
        <v>333429899.482952</v>
      </c>
      <c r="J5106" s="170">
        <f>D5106/'Projections+Sensitivity'!E$67</f>
        <v>198221834.24780673</v>
      </c>
      <c r="K5106" s="170">
        <f>E5106/'Projections+Sensitivity'!F$67</f>
        <v>457708937.89891779</v>
      </c>
      <c r="L5106" s="170">
        <f>F5106/'Projections+Sensitivity'!F$67</f>
        <v>4026966495.3335056</v>
      </c>
      <c r="M5106" s="170">
        <f t="shared" si="159"/>
        <v>5786327527.3638325</v>
      </c>
      <c r="N5106" s="171">
        <f>'Projections+Sensitivity'!$B$72</f>
        <v>418000000</v>
      </c>
      <c r="O5106" s="171">
        <f>'Projections+Sensitivity'!$B$73</f>
        <v>634000000</v>
      </c>
      <c r="P5106" s="170">
        <f t="shared" si="158"/>
        <v>5570327527.3638325</v>
      </c>
      <c r="Q5106" s="170">
        <f>P5106/'Projections+Sensitivity'!$B$75</f>
        <v>41.261685387880242</v>
      </c>
    </row>
    <row r="5107" spans="1:17">
      <c r="A5107" s="222">
        <v>63355512.268668801</v>
      </c>
      <c r="B5107" s="223">
        <v>825612690.51008797</v>
      </c>
      <c r="C5107" s="223">
        <v>580347126.79602897</v>
      </c>
      <c r="D5107" s="222">
        <v>218314899.180406</v>
      </c>
      <c r="E5107" s="222">
        <v>825008172.95242798</v>
      </c>
      <c r="F5107" s="224">
        <f>E5107*(1+'Projections+Sensitivity'!$B$64)/('Projections+Sensitivity'!$B$63-'Projections+Sensitivity'!$B$64)</f>
        <v>7258499880.0907021</v>
      </c>
      <c r="G5107" s="170">
        <f>A5107/'Projections+Sensitivity'!B$67</f>
        <v>56181408.539694399</v>
      </c>
      <c r="H5107" s="170">
        <f>B5107/'Projections+Sensitivity'!C$67</f>
        <v>649221349.26243353</v>
      </c>
      <c r="I5107" s="170">
        <f>C5107/'Projections+Sensitivity'!D$67</f>
        <v>404680695.94597137</v>
      </c>
      <c r="J5107" s="170">
        <f>D5107/'Projections+Sensitivity'!E$67</f>
        <v>134994551.93963179</v>
      </c>
      <c r="K5107" s="170">
        <f>E5107/'Projections+Sensitivity'!F$67</f>
        <v>452375768.05542362</v>
      </c>
      <c r="L5107" s="170">
        <f>F5107/'Projections+Sensitivity'!F$67</f>
        <v>3980044762.9936032</v>
      </c>
      <c r="M5107" s="170">
        <f t="shared" si="159"/>
        <v>5677498536.7367573</v>
      </c>
      <c r="N5107" s="171">
        <f>'Projections+Sensitivity'!$B$72</f>
        <v>418000000</v>
      </c>
      <c r="O5107" s="171">
        <f>'Projections+Sensitivity'!$B$73</f>
        <v>634000000</v>
      </c>
      <c r="P5107" s="170">
        <f t="shared" si="158"/>
        <v>5461498536.7367573</v>
      </c>
      <c r="Q5107" s="170">
        <f>P5107/'Projections+Sensitivity'!$B$75</f>
        <v>40.455544716568575</v>
      </c>
    </row>
    <row r="5108" spans="1:17">
      <c r="A5108" s="222">
        <v>292125802.73258603</v>
      </c>
      <c r="B5108" s="223">
        <v>489581171.86208498</v>
      </c>
      <c r="C5108" s="223">
        <v>565675129.75151002</v>
      </c>
      <c r="D5108" s="222">
        <v>795980569.23707604</v>
      </c>
      <c r="E5108" s="222">
        <v>954633525.79942799</v>
      </c>
      <c r="F5108" s="224">
        <f>E5108*(1+'Projections+Sensitivity'!$B$64)/('Projections+Sensitivity'!$B$63-'Projections+Sensitivity'!$B$64)</f>
        <v>8398955985.7915106</v>
      </c>
      <c r="G5108" s="170">
        <f>A5108/'Projections+Sensitivity'!B$67</f>
        <v>259046742.43194202</v>
      </c>
      <c r="H5108" s="170">
        <f>B5108/'Projections+Sensitivity'!C$67</f>
        <v>384982634.86406827</v>
      </c>
      <c r="I5108" s="170">
        <f>C5108/'Projections+Sensitivity'!D$67</f>
        <v>394449794.98903435</v>
      </c>
      <c r="J5108" s="170">
        <f>D5108/'Projections+Sensitivity'!E$67</f>
        <v>492192886.05684018</v>
      </c>
      <c r="K5108" s="170">
        <f>E5108/'Projections+Sensitivity'!F$67</f>
        <v>523453086.40945429</v>
      </c>
      <c r="L5108" s="170">
        <f>F5108/'Projections+Sensitivity'!F$67</f>
        <v>4605389727.642395</v>
      </c>
      <c r="M5108" s="170">
        <f t="shared" si="159"/>
        <v>6659514872.393734</v>
      </c>
      <c r="N5108" s="171">
        <f>'Projections+Sensitivity'!$B$72</f>
        <v>418000000</v>
      </c>
      <c r="O5108" s="171">
        <f>'Projections+Sensitivity'!$B$73</f>
        <v>634000000</v>
      </c>
      <c r="P5108" s="170">
        <f t="shared" si="158"/>
        <v>6443514872.393734</v>
      </c>
      <c r="Q5108" s="170">
        <f>P5108/'Projections+Sensitivity'!$B$75</f>
        <v>47.72973979550914</v>
      </c>
    </row>
    <row r="5109" spans="1:17">
      <c r="A5109" s="222">
        <v>-254334909.769741</v>
      </c>
      <c r="B5109" s="223">
        <v>736419960.43090606</v>
      </c>
      <c r="C5109" s="223">
        <v>872481254.96226704</v>
      </c>
      <c r="D5109" s="222">
        <v>580540744.63642001</v>
      </c>
      <c r="E5109" s="222">
        <v>538483819.00617301</v>
      </c>
      <c r="F5109" s="224">
        <f>E5109*(1+'Projections+Sensitivity'!$B$64)/('Projections+Sensitivity'!$B$63-'Projections+Sensitivity'!$B$64)</f>
        <v>4737631533.6362963</v>
      </c>
      <c r="G5109" s="170">
        <f>A5109/'Projections+Sensitivity'!B$67</f>
        <v>-225535126.46359608</v>
      </c>
      <c r="H5109" s="170">
        <f>B5109/'Projections+Sensitivity'!C$67</f>
        <v>579084558.44998789</v>
      </c>
      <c r="I5109" s="170">
        <f>C5109/'Projections+Sensitivity'!D$67</f>
        <v>608388161.42194545</v>
      </c>
      <c r="J5109" s="170">
        <f>D5109/'Projections+Sensitivity'!E$67</f>
        <v>358976130.34707385</v>
      </c>
      <c r="K5109" s="170">
        <f>E5109/'Projections+Sensitivity'!F$67</f>
        <v>295266203.65054452</v>
      </c>
      <c r="L5109" s="170">
        <f>F5109/'Projections+Sensitivity'!F$67</f>
        <v>2597779966.3760371</v>
      </c>
      <c r="M5109" s="170">
        <f t="shared" si="159"/>
        <v>4213959893.7819929</v>
      </c>
      <c r="N5109" s="171">
        <f>'Projections+Sensitivity'!$B$72</f>
        <v>418000000</v>
      </c>
      <c r="O5109" s="171">
        <f>'Projections+Sensitivity'!$B$73</f>
        <v>634000000</v>
      </c>
      <c r="P5109" s="170">
        <f t="shared" si="158"/>
        <v>3997959893.7819929</v>
      </c>
      <c r="Q5109" s="170">
        <f>P5109/'Projections+Sensitivity'!$B$75</f>
        <v>29.614517731718465</v>
      </c>
    </row>
    <row r="5110" spans="1:17">
      <c r="A5110" s="222">
        <v>21296789.740136299</v>
      </c>
      <c r="B5110" s="223">
        <v>431202083.74553502</v>
      </c>
      <c r="C5110" s="223">
        <v>462561669.90833002</v>
      </c>
      <c r="D5110" s="222">
        <v>845477268.24599397</v>
      </c>
      <c r="E5110" s="222">
        <v>948749328.76010895</v>
      </c>
      <c r="F5110" s="224">
        <f>E5110*(1+'Projections+Sensitivity'!$B$64)/('Projections+Sensitivity'!$B$63-'Projections+Sensitivity'!$B$64)</f>
        <v>8347186264.1032019</v>
      </c>
      <c r="G5110" s="170">
        <f>A5110/'Projections+Sensitivity'!B$67</f>
        <v>18885233.535808161</v>
      </c>
      <c r="H5110" s="170">
        <f>B5110/'Projections+Sensitivity'!C$67</f>
        <v>339076181.64286017</v>
      </c>
      <c r="I5110" s="170">
        <f>C5110/'Projections+Sensitivity'!D$67</f>
        <v>322547954.23881561</v>
      </c>
      <c r="J5110" s="170">
        <f>D5110/'Projections+Sensitivity'!E$67</f>
        <v>522799064.24387342</v>
      </c>
      <c r="K5110" s="170">
        <f>E5110/'Projections+Sensitivity'!F$67</f>
        <v>520226611.51827174</v>
      </c>
      <c r="L5110" s="170">
        <f>F5110/'Projections+Sensitivity'!F$67</f>
        <v>4577002896.6041594</v>
      </c>
      <c r="M5110" s="170">
        <f t="shared" si="159"/>
        <v>6300537941.7837887</v>
      </c>
      <c r="N5110" s="171">
        <f>'Projections+Sensitivity'!$B$72</f>
        <v>418000000</v>
      </c>
      <c r="O5110" s="171">
        <f>'Projections+Sensitivity'!$B$73</f>
        <v>634000000</v>
      </c>
      <c r="P5110" s="170">
        <f t="shared" si="158"/>
        <v>6084537941.7837887</v>
      </c>
      <c r="Q5110" s="170">
        <f>P5110/'Projections+Sensitivity'!$B$75</f>
        <v>45.070651420620656</v>
      </c>
    </row>
    <row r="5111" spans="1:17">
      <c r="A5111" s="222">
        <v>334412917.34102303</v>
      </c>
      <c r="B5111" s="223">
        <v>650975852.05460501</v>
      </c>
      <c r="C5111" s="223">
        <v>1128371504.89167</v>
      </c>
      <c r="D5111" s="222">
        <v>1047887810.94235</v>
      </c>
      <c r="E5111" s="222">
        <v>275392830.94016498</v>
      </c>
      <c r="F5111" s="224">
        <f>E5111*(1+'Projections+Sensitivity'!$B$64)/('Projections+Sensitivity'!$B$63-'Projections+Sensitivity'!$B$64)</f>
        <v>2422932154.9670157</v>
      </c>
      <c r="G5111" s="170">
        <f>A5111/'Projections+Sensitivity'!B$67</f>
        <v>296545447.38608629</v>
      </c>
      <c r="H5111" s="170">
        <f>B5111/'Projections+Sensitivity'!C$67</f>
        <v>511895499.99169856</v>
      </c>
      <c r="I5111" s="170">
        <f>C5111/'Projections+Sensitivity'!D$67</f>
        <v>786822480.54904747</v>
      </c>
      <c r="J5111" s="170">
        <f>D5111/'Projections+Sensitivity'!E$67</f>
        <v>647959191.29765117</v>
      </c>
      <c r="K5111" s="170">
        <f>E5111/'Projections+Sensitivity'!F$67</f>
        <v>151005829.39400557</v>
      </c>
      <c r="L5111" s="170">
        <f>F5111/'Projections+Sensitivity'!F$67</f>
        <v>1328563559.1062064</v>
      </c>
      <c r="M5111" s="170">
        <f t="shared" si="159"/>
        <v>3722792007.7246957</v>
      </c>
      <c r="N5111" s="171">
        <f>'Projections+Sensitivity'!$B$72</f>
        <v>418000000</v>
      </c>
      <c r="O5111" s="171">
        <f>'Projections+Sensitivity'!$B$73</f>
        <v>634000000</v>
      </c>
      <c r="P5111" s="170">
        <f t="shared" si="158"/>
        <v>3506792007.7246957</v>
      </c>
      <c r="Q5111" s="170">
        <f>P5111/'Projections+Sensitivity'!$B$75</f>
        <v>25.976237094257005</v>
      </c>
    </row>
    <row r="5112" spans="1:17">
      <c r="A5112" s="222">
        <v>539510268.84329104</v>
      </c>
      <c r="B5112" s="223">
        <v>166243095.11404699</v>
      </c>
      <c r="C5112" s="223">
        <v>813258033.99133301</v>
      </c>
      <c r="D5112" s="222">
        <v>614789393.56246698</v>
      </c>
      <c r="E5112" s="222">
        <v>203640779.00116</v>
      </c>
      <c r="F5112" s="224">
        <f>E5112*(1+'Projections+Sensitivity'!$B$64)/('Projections+Sensitivity'!$B$63-'Projections+Sensitivity'!$B$64)</f>
        <v>1791650820.46615</v>
      </c>
      <c r="G5112" s="170">
        <f>A5112/'Projections+Sensitivity'!B$67</f>
        <v>478418463.36446899</v>
      </c>
      <c r="H5112" s="170">
        <f>B5112/'Projections+Sensitivity'!C$67</f>
        <v>130725420.95837116</v>
      </c>
      <c r="I5112" s="170">
        <f>C5112/'Projections+Sensitivity'!D$67</f>
        <v>567091335.48434937</v>
      </c>
      <c r="J5112" s="170">
        <f>D5112/'Projections+Sensitivity'!E$67</f>
        <v>380153709.31060988</v>
      </c>
      <c r="K5112" s="170">
        <f>E5112/'Projections+Sensitivity'!F$67</f>
        <v>111662110.54416613</v>
      </c>
      <c r="L5112" s="170">
        <f>F5112/'Projections+Sensitivity'!F$67</f>
        <v>982413802.15058792</v>
      </c>
      <c r="M5112" s="170">
        <f t="shared" si="159"/>
        <v>2650464841.8125534</v>
      </c>
      <c r="N5112" s="171">
        <f>'Projections+Sensitivity'!$B$72</f>
        <v>418000000</v>
      </c>
      <c r="O5112" s="171">
        <f>'Projections+Sensitivity'!$B$73</f>
        <v>634000000</v>
      </c>
      <c r="P5112" s="170">
        <f t="shared" si="158"/>
        <v>2434464841.8125534</v>
      </c>
      <c r="Q5112" s="170">
        <f>P5112/'Projections+Sensitivity'!$B$75</f>
        <v>18.033072902315212</v>
      </c>
    </row>
    <row r="5113" spans="1:17">
      <c r="A5113" s="222">
        <v>-9219077.8535078093</v>
      </c>
      <c r="B5113" s="223">
        <v>634812341.71673298</v>
      </c>
      <c r="C5113" s="223">
        <v>380329854.99785697</v>
      </c>
      <c r="D5113" s="222">
        <v>566496710.51287103</v>
      </c>
      <c r="E5113" s="222">
        <v>321812832.13845098</v>
      </c>
      <c r="F5113" s="224">
        <f>E5113*(1+'Projections+Sensitivity'!$B$64)/('Projections+Sensitivity'!$B$63-'Projections+Sensitivity'!$B$64)</f>
        <v>2831339712.828867</v>
      </c>
      <c r="G5113" s="170">
        <f>A5113/'Projections+Sensitivity'!B$67</f>
        <v>-8175149.4179506199</v>
      </c>
      <c r="H5113" s="170">
        <f>B5113/'Projections+Sensitivity'!C$67</f>
        <v>499185307.7780987</v>
      </c>
      <c r="I5113" s="170">
        <f>C5113/'Projections+Sensitivity'!D$67</f>
        <v>265207051.61284912</v>
      </c>
      <c r="J5113" s="170">
        <f>D5113/'Projections+Sensitivity'!E$67</f>
        <v>350292031.82218695</v>
      </c>
      <c r="K5113" s="170">
        <f>E5113/'Projections+Sensitivity'!F$67</f>
        <v>176459254.44318891</v>
      </c>
      <c r="L5113" s="170">
        <f>F5113/'Projections+Sensitivity'!F$67</f>
        <v>1552505198.382607</v>
      </c>
      <c r="M5113" s="170">
        <f t="shared" si="159"/>
        <v>2835473694.6209803</v>
      </c>
      <c r="N5113" s="171">
        <f>'Projections+Sensitivity'!$B$72</f>
        <v>418000000</v>
      </c>
      <c r="O5113" s="171">
        <f>'Projections+Sensitivity'!$B$73</f>
        <v>634000000</v>
      </c>
      <c r="P5113" s="170">
        <f t="shared" si="158"/>
        <v>2619473694.6209803</v>
      </c>
      <c r="Q5113" s="170">
        <f>P5113/'Projections+Sensitivity'!$B$75</f>
        <v>19.403508849044297</v>
      </c>
    </row>
    <row r="5114" spans="1:17">
      <c r="A5114" s="222">
        <v>750305176.69228995</v>
      </c>
      <c r="B5114" s="223">
        <v>1025473380.8469</v>
      </c>
      <c r="C5114" s="223">
        <v>314114545.12324399</v>
      </c>
      <c r="D5114" s="222">
        <v>242006572.48371199</v>
      </c>
      <c r="E5114" s="222">
        <v>1127445523.5151601</v>
      </c>
      <c r="F5114" s="224">
        <f>E5114*(1+'Projections+Sensitivity'!$B$64)/('Projections+Sensitivity'!$B$63-'Projections+Sensitivity'!$B$64)</f>
        <v>9919372274.770752</v>
      </c>
      <c r="G5114" s="170">
        <f>A5114/'Projections+Sensitivity'!B$67</f>
        <v>665343869.09287369</v>
      </c>
      <c r="H5114" s="170">
        <f>B5114/'Projections+Sensitivity'!C$67</f>
        <v>806381999.20934844</v>
      </c>
      <c r="I5114" s="170">
        <f>C5114/'Projections+Sensitivity'!D$67</f>
        <v>219034586.12607783</v>
      </c>
      <c r="J5114" s="170">
        <f>D5114/'Projections+Sensitivity'!E$67</f>
        <v>149644247.55952179</v>
      </c>
      <c r="K5114" s="170">
        <f>E5114/'Projections+Sensitivity'!F$67</f>
        <v>618210887.31229973</v>
      </c>
      <c r="L5114" s="170">
        <f>F5114/'Projections+Sensitivity'!F$67</f>
        <v>5439077815.8822451</v>
      </c>
      <c r="M5114" s="170">
        <f t="shared" si="159"/>
        <v>7897693405.1823673</v>
      </c>
      <c r="N5114" s="171">
        <f>'Projections+Sensitivity'!$B$72</f>
        <v>418000000</v>
      </c>
      <c r="O5114" s="171">
        <f>'Projections+Sensitivity'!$B$73</f>
        <v>634000000</v>
      </c>
      <c r="P5114" s="170">
        <f t="shared" si="158"/>
        <v>7681693405.1823673</v>
      </c>
      <c r="Q5114" s="170">
        <f>P5114/'Projections+Sensitivity'!$B$75</f>
        <v>56.901432630980501</v>
      </c>
    </row>
    <row r="5115" spans="1:17">
      <c r="A5115" s="222">
        <v>503283089.78814101</v>
      </c>
      <c r="B5115" s="223">
        <v>1470543515.22913</v>
      </c>
      <c r="C5115" s="223">
        <v>341383578.58228803</v>
      </c>
      <c r="D5115" s="222">
        <v>542987313.69668198</v>
      </c>
      <c r="E5115" s="222">
        <v>1216576119.61799</v>
      </c>
      <c r="F5115" s="224">
        <f>E5115*(1+'Projections+Sensitivity'!$B$64)/('Projections+Sensitivity'!$B$63-'Projections+Sensitivity'!$B$64)</f>
        <v>10703551683.332937</v>
      </c>
      <c r="G5115" s="170">
        <f>A5115/'Projections+Sensitivity'!B$67</f>
        <v>446293493.11551785</v>
      </c>
      <c r="H5115" s="170">
        <f>B5115/'Projections+Sensitivity'!C$67</f>
        <v>1156363336.0775144</v>
      </c>
      <c r="I5115" s="170">
        <f>C5115/'Projections+Sensitivity'!D$67</f>
        <v>238049501.3870582</v>
      </c>
      <c r="J5115" s="170">
        <f>D5115/'Projections+Sensitivity'!E$67</f>
        <v>335755046.47905701</v>
      </c>
      <c r="K5115" s="170">
        <f>E5115/'Projections+Sensitivity'!F$67</f>
        <v>667083762.98935127</v>
      </c>
      <c r="L5115" s="170">
        <f>F5115/'Projections+Sensitivity'!F$67</f>
        <v>5869065995.238163</v>
      </c>
      <c r="M5115" s="170">
        <f t="shared" si="159"/>
        <v>8712611135.2866611</v>
      </c>
      <c r="N5115" s="171">
        <f>'Projections+Sensitivity'!$B$72</f>
        <v>418000000</v>
      </c>
      <c r="O5115" s="171">
        <f>'Projections+Sensitivity'!$B$73</f>
        <v>634000000</v>
      </c>
      <c r="P5115" s="170">
        <f t="shared" si="158"/>
        <v>8496611135.2866611</v>
      </c>
      <c r="Q5115" s="170">
        <f>P5115/'Projections+Sensitivity'!$B$75</f>
        <v>62.937860261382674</v>
      </c>
    </row>
    <row r="5116" spans="1:17">
      <c r="A5116" s="222">
        <v>-502233351.80485398</v>
      </c>
      <c r="B5116" s="223">
        <v>605019177.99193299</v>
      </c>
      <c r="C5116" s="223">
        <v>356614853.03101301</v>
      </c>
      <c r="D5116" s="222">
        <v>670530993.07605195</v>
      </c>
      <c r="E5116" s="222">
        <v>528465967.020863</v>
      </c>
      <c r="F5116" s="224">
        <f>E5116*(1+'Projections+Sensitivity'!$B$64)/('Projections+Sensitivity'!$B$63-'Projections+Sensitivity'!$B$64)</f>
        <v>4649493525.0467358</v>
      </c>
      <c r="G5116" s="170">
        <f>A5116/'Projections+Sensitivity'!B$67</f>
        <v>-445362622.9135915</v>
      </c>
      <c r="H5116" s="170">
        <f>B5116/'Projections+Sensitivity'!C$67</f>
        <v>475757424.25045943</v>
      </c>
      <c r="I5116" s="170">
        <f>C5116/'Projections+Sensitivity'!D$67</f>
        <v>248670390.95376137</v>
      </c>
      <c r="J5116" s="170">
        <f>D5116/'Projections+Sensitivity'!E$67</f>
        <v>414621408.39566696</v>
      </c>
      <c r="K5116" s="170">
        <f>E5116/'Projections+Sensitivity'!F$67</f>
        <v>289773126.5699839</v>
      </c>
      <c r="L5116" s="170">
        <f>F5116/'Projections+Sensitivity'!F$67</f>
        <v>2549451355.051023</v>
      </c>
      <c r="M5116" s="170">
        <f t="shared" si="159"/>
        <v>3532911082.3073034</v>
      </c>
      <c r="N5116" s="171">
        <f>'Projections+Sensitivity'!$B$72</f>
        <v>418000000</v>
      </c>
      <c r="O5116" s="171">
        <f>'Projections+Sensitivity'!$B$73</f>
        <v>634000000</v>
      </c>
      <c r="P5116" s="170">
        <f t="shared" si="158"/>
        <v>3316911082.3073034</v>
      </c>
      <c r="Q5116" s="170">
        <f>P5116/'Projections+Sensitivity'!$B$75</f>
        <v>24.569711720794839</v>
      </c>
    </row>
    <row r="5117" spans="1:17">
      <c r="A5117" s="222">
        <v>201236237.01949999</v>
      </c>
      <c r="B5117" s="223">
        <v>1024570446.74322</v>
      </c>
      <c r="C5117" s="223">
        <v>429475356.08781397</v>
      </c>
      <c r="D5117" s="222">
        <v>366243109.33441502</v>
      </c>
      <c r="E5117" s="222">
        <v>-109245870.330293</v>
      </c>
      <c r="F5117" s="224">
        <f>E5117*(1+'Projections+Sensitivity'!$B$64)/('Projections+Sensitivity'!$B$63-'Projections+Sensitivity'!$B$64)</f>
        <v>-961155492.38147998</v>
      </c>
      <c r="G5117" s="170">
        <f>A5117/'Projections+Sensitivity'!B$67</f>
        <v>178449117.3718175</v>
      </c>
      <c r="H5117" s="170">
        <f>B5117/'Projections+Sensitivity'!C$67</f>
        <v>805671976.09097314</v>
      </c>
      <c r="I5117" s="170">
        <f>C5117/'Projections+Sensitivity'!D$67</f>
        <v>299476602.8269577</v>
      </c>
      <c r="J5117" s="170">
        <f>D5117/'Projections+Sensitivity'!E$67</f>
        <v>226465644.95225388</v>
      </c>
      <c r="K5117" s="170">
        <f>E5117/'Projections+Sensitivity'!F$67</f>
        <v>-59902660.504187763</v>
      </c>
      <c r="L5117" s="170">
        <f>F5117/'Projections+Sensitivity'!F$67</f>
        <v>-527029268.72923565</v>
      </c>
      <c r="M5117" s="170">
        <f t="shared" si="159"/>
        <v>923131412.00857854</v>
      </c>
      <c r="N5117" s="171">
        <f>'Projections+Sensitivity'!$B$72</f>
        <v>418000000</v>
      </c>
      <c r="O5117" s="171">
        <f>'Projections+Sensitivity'!$B$73</f>
        <v>634000000</v>
      </c>
      <c r="P5117" s="170">
        <f t="shared" si="158"/>
        <v>707131412.00857854</v>
      </c>
      <c r="Q5117" s="170">
        <f>P5117/'Projections+Sensitivity'!$B$75</f>
        <v>5.2380104593228038</v>
      </c>
    </row>
    <row r="5118" spans="1:17">
      <c r="A5118" s="222">
        <v>336434759.17482603</v>
      </c>
      <c r="B5118" s="223">
        <v>376822877.25967902</v>
      </c>
      <c r="C5118" s="223">
        <v>676880866.14918196</v>
      </c>
      <c r="D5118" s="222">
        <v>773444866.05048704</v>
      </c>
      <c r="E5118" s="222">
        <v>76200318.452666298</v>
      </c>
      <c r="F5118" s="224">
        <f>E5118*(1+'Projections+Sensitivity'!$B$64)/('Projections+Sensitivity'!$B$63-'Projections+Sensitivity'!$B$64)</f>
        <v>670417603.70953894</v>
      </c>
      <c r="G5118" s="170">
        <f>A5118/'Projections+Sensitivity'!B$67</f>
        <v>298338344.61002213</v>
      </c>
      <c r="H5118" s="170">
        <f>B5118/'Projections+Sensitivity'!C$67</f>
        <v>296315039.26657724</v>
      </c>
      <c r="I5118" s="170">
        <f>C5118/'Projections+Sensitivity'!D$67</f>
        <v>471994444.94197702</v>
      </c>
      <c r="J5118" s="170">
        <f>D5118/'Projections+Sensitivity'!E$67</f>
        <v>478257982.09133404</v>
      </c>
      <c r="K5118" s="170">
        <f>E5118/'Projections+Sensitivity'!F$67</f>
        <v>41782831.6327243</v>
      </c>
      <c r="L5118" s="170">
        <f>F5118/'Projections+Sensitivity'!F$67</f>
        <v>367609301.74865943</v>
      </c>
      <c r="M5118" s="170">
        <f t="shared" si="159"/>
        <v>1954297944.2912941</v>
      </c>
      <c r="N5118" s="171">
        <f>'Projections+Sensitivity'!$B$72</f>
        <v>418000000</v>
      </c>
      <c r="O5118" s="171">
        <f>'Projections+Sensitivity'!$B$73</f>
        <v>634000000</v>
      </c>
      <c r="P5118" s="170">
        <f t="shared" si="158"/>
        <v>1738297944.2912941</v>
      </c>
      <c r="Q5118" s="170">
        <f>P5118/'Projections+Sensitivity'!$B$75</f>
        <v>12.876281068824401</v>
      </c>
    </row>
    <row r="5119" spans="1:17">
      <c r="A5119" s="222">
        <v>361862894.63510901</v>
      </c>
      <c r="B5119" s="223">
        <v>797193885.35868597</v>
      </c>
      <c r="C5119" s="223">
        <v>840860579.76038599</v>
      </c>
      <c r="D5119" s="222">
        <v>711271521.81746495</v>
      </c>
      <c r="E5119" s="222">
        <v>1018633653.99226</v>
      </c>
      <c r="F5119" s="224">
        <f>E5119*(1+'Projections+Sensitivity'!$B$64)/('Projections+Sensitivity'!$B$63-'Projections+Sensitivity'!$B$64)</f>
        <v>8962035162.5116749</v>
      </c>
      <c r="G5119" s="170">
        <f>A5119/'Projections+Sensitivity'!B$67</f>
        <v>320887108.17519855</v>
      </c>
      <c r="H5119" s="170">
        <f>B5119/'Projections+Sensitivity'!C$67</f>
        <v>626874193.94748747</v>
      </c>
      <c r="I5119" s="170">
        <f>C5119/'Projections+Sensitivity'!D$67</f>
        <v>586338811.54814804</v>
      </c>
      <c r="J5119" s="170">
        <f>D5119/'Projections+Sensitivity'!E$67</f>
        <v>439813227.38684803</v>
      </c>
      <c r="K5119" s="170">
        <f>E5119/'Projections+Sensitivity'!F$67</f>
        <v>558546201.96401668</v>
      </c>
      <c r="L5119" s="170">
        <f>F5119/'Projections+Sensitivity'!F$67</f>
        <v>4914142275.0665379</v>
      </c>
      <c r="M5119" s="170">
        <f t="shared" si="159"/>
        <v>7446601818.0882368</v>
      </c>
      <c r="N5119" s="171">
        <f>'Projections+Sensitivity'!$B$72</f>
        <v>418000000</v>
      </c>
      <c r="O5119" s="171">
        <f>'Projections+Sensitivity'!$B$73</f>
        <v>634000000</v>
      </c>
      <c r="P5119" s="170">
        <f t="shared" si="158"/>
        <v>7230601818.0882368</v>
      </c>
      <c r="Q5119" s="170">
        <f>P5119/'Projections+Sensitivity'!$B$75</f>
        <v>53.560013467320275</v>
      </c>
    </row>
    <row r="5120" spans="1:17">
      <c r="A5120" s="222">
        <v>88587373.435591906</v>
      </c>
      <c r="B5120" s="223">
        <v>738079089.51012504</v>
      </c>
      <c r="C5120" s="223">
        <v>176781784.17241099</v>
      </c>
      <c r="D5120" s="222">
        <v>486779993.17145199</v>
      </c>
      <c r="E5120" s="222">
        <v>516468500.29038799</v>
      </c>
      <c r="F5120" s="224">
        <f>E5120*(1+'Projections+Sensitivity'!$B$64)/('Projections+Sensitivity'!$B$63-'Projections+Sensitivity'!$B$64)</f>
        <v>4543938678.8287859</v>
      </c>
      <c r="G5120" s="170">
        <f>A5120/'Projections+Sensitivity'!B$67</f>
        <v>78556123.062155664</v>
      </c>
      <c r="H5120" s="170">
        <f>B5120/'Projections+Sensitivity'!C$67</f>
        <v>580389216.22934628</v>
      </c>
      <c r="I5120" s="170">
        <f>C5120/'Projections+Sensitivity'!D$67</f>
        <v>123271352.86155312</v>
      </c>
      <c r="J5120" s="170">
        <f>D5120/'Projections+Sensitivity'!E$67</f>
        <v>300999369.80047834</v>
      </c>
      <c r="K5120" s="170">
        <f>E5120/'Projections+Sensitivity'!F$67</f>
        <v>283194569.64794117</v>
      </c>
      <c r="L5120" s="170">
        <f>F5120/'Projections+Sensitivity'!F$67</f>
        <v>2491572589.48809</v>
      </c>
      <c r="M5120" s="170">
        <f t="shared" si="159"/>
        <v>3857983221.0895643</v>
      </c>
      <c r="N5120" s="171">
        <f>'Projections+Sensitivity'!$B$72</f>
        <v>418000000</v>
      </c>
      <c r="O5120" s="171">
        <f>'Projections+Sensitivity'!$B$73</f>
        <v>634000000</v>
      </c>
      <c r="P5120" s="170">
        <f t="shared" si="158"/>
        <v>3641983221.0895643</v>
      </c>
      <c r="Q5120" s="170">
        <f>P5120/'Projections+Sensitivity'!$B$75</f>
        <v>26.977653489552328</v>
      </c>
    </row>
    <row r="5121" spans="1:17">
      <c r="A5121" s="222">
        <v>1163742954.72365</v>
      </c>
      <c r="B5121" s="223">
        <v>279825158.789612</v>
      </c>
      <c r="C5121" s="223">
        <v>337905069.35920697</v>
      </c>
      <c r="D5121" s="222">
        <v>419505570.85513997</v>
      </c>
      <c r="E5121" s="222">
        <v>1197514317.66787</v>
      </c>
      <c r="F5121" s="224">
        <f>E5121*(1+'Projections+Sensitivity'!$B$64)/('Projections+Sensitivity'!$B$63-'Projections+Sensitivity'!$B$64)</f>
        <v>10535844148.177116</v>
      </c>
      <c r="G5121" s="170">
        <f>A5121/'Projections+Sensitivity'!B$67</f>
        <v>1031965744.310668</v>
      </c>
      <c r="H5121" s="170">
        <f>B5121/'Projections+Sensitivity'!C$67</f>
        <v>220040788.17481166</v>
      </c>
      <c r="I5121" s="170">
        <f>C5121/'Projections+Sensitivity'!D$67</f>
        <v>235623909.06781566</v>
      </c>
      <c r="J5121" s="170">
        <f>D5121/'Projections+Sensitivity'!E$67</f>
        <v>259400374.35086685</v>
      </c>
      <c r="K5121" s="170">
        <f>E5121/'Projections+Sensitivity'!F$67</f>
        <v>656631627.38583755</v>
      </c>
      <c r="L5121" s="170">
        <f>F5121/'Projections+Sensitivity'!F$67</f>
        <v>5777107118.329957</v>
      </c>
      <c r="M5121" s="170">
        <f t="shared" si="159"/>
        <v>8180769561.619957</v>
      </c>
      <c r="N5121" s="171">
        <f>'Projections+Sensitivity'!$B$72</f>
        <v>418000000</v>
      </c>
      <c r="O5121" s="171">
        <f>'Projections+Sensitivity'!$B$73</f>
        <v>634000000</v>
      </c>
      <c r="P5121" s="170">
        <f t="shared" si="158"/>
        <v>7964769561.619957</v>
      </c>
      <c r="Q5121" s="170">
        <f>P5121/'Projections+Sensitivity'!$B$75</f>
        <v>58.998293049036718</v>
      </c>
    </row>
    <row r="5122" spans="1:17">
      <c r="A5122" s="222">
        <v>539193062.34296095</v>
      </c>
      <c r="B5122" s="223">
        <v>527973904.81922102</v>
      </c>
      <c r="C5122" s="223">
        <v>139760610.228028</v>
      </c>
      <c r="D5122" s="222">
        <v>403122122.232521</v>
      </c>
      <c r="E5122" s="222">
        <v>535039284.75473398</v>
      </c>
      <c r="F5122" s="224">
        <f>E5122*(1+'Projections+Sensitivity'!$B$64)/('Projections+Sensitivity'!$B$63-'Projections+Sensitivity'!$B$64)</f>
        <v>4707326195.7369595</v>
      </c>
      <c r="G5122" s="170">
        <f>A5122/'Projections+Sensitivity'!B$67</f>
        <v>478137175.95397633</v>
      </c>
      <c r="H5122" s="170">
        <f>B5122/'Projections+Sensitivity'!C$67</f>
        <v>415172798.09533411</v>
      </c>
      <c r="I5122" s="170">
        <f>C5122/'Projections+Sensitivity'!D$67</f>
        <v>97456191.995226771</v>
      </c>
      <c r="J5122" s="170">
        <f>D5122/'Projections+Sensitivity'!E$67</f>
        <v>249269703.86369687</v>
      </c>
      <c r="K5122" s="170">
        <f>E5122/'Projections+Sensitivity'!F$67</f>
        <v>293377466.2068758</v>
      </c>
      <c r="L5122" s="170">
        <f>F5122/'Projections+Sensitivity'!F$67</f>
        <v>2581162675.8353505</v>
      </c>
      <c r="M5122" s="170">
        <f t="shared" si="159"/>
        <v>4114576011.9504604</v>
      </c>
      <c r="N5122" s="171">
        <f>'Projections+Sensitivity'!$B$72</f>
        <v>418000000</v>
      </c>
      <c r="O5122" s="171">
        <f>'Projections+Sensitivity'!$B$73</f>
        <v>634000000</v>
      </c>
      <c r="P5122" s="170">
        <f t="shared" ref="P5122:P5185" si="160">M5122+N5122-O5122</f>
        <v>3898576011.9504604</v>
      </c>
      <c r="Q5122" s="170">
        <f>P5122/'Projections+Sensitivity'!$B$75</f>
        <v>28.878340829262669</v>
      </c>
    </row>
    <row r="5123" spans="1:17">
      <c r="A5123" s="222">
        <v>-625087120.441553</v>
      </c>
      <c r="B5123" s="223">
        <v>81709115.900219604</v>
      </c>
      <c r="C5123" s="223">
        <v>617617811.92905104</v>
      </c>
      <c r="D5123" s="222">
        <v>-25798646.346050698</v>
      </c>
      <c r="E5123" s="222">
        <v>238564092.70378301</v>
      </c>
      <c r="F5123" s="224">
        <f>E5123*(1+'Projections+Sensitivity'!$B$64)/('Projections+Sensitivity'!$B$63-'Projections+Sensitivity'!$B$64)</f>
        <v>2098909435.1483541</v>
      </c>
      <c r="G5123" s="170">
        <f>A5123/'Projections+Sensitivity'!B$67</f>
        <v>-554304963.03942108</v>
      </c>
      <c r="H5123" s="170">
        <f>B5123/'Projections+Sensitivity'!C$67</f>
        <v>64252043.459999315</v>
      </c>
      <c r="I5123" s="170">
        <f>C5123/'Projections+Sensitivity'!D$67</f>
        <v>430669842.96093643</v>
      </c>
      <c r="J5123" s="170">
        <f>D5123/'Projections+Sensitivity'!E$67</f>
        <v>-15952537.903774487</v>
      </c>
      <c r="K5123" s="170">
        <f>E5123/'Projections+Sensitivity'!F$67</f>
        <v>130811570.36433637</v>
      </c>
      <c r="L5123" s="170">
        <f>F5123/'Projections+Sensitivity'!F$67</f>
        <v>1150892559.5319676</v>
      </c>
      <c r="M5123" s="170">
        <f t="shared" ref="M5123:M5186" si="161">SUM(G5123:L5123)</f>
        <v>1206368515.3740442</v>
      </c>
      <c r="N5123" s="171">
        <f>'Projections+Sensitivity'!$B$72</f>
        <v>418000000</v>
      </c>
      <c r="O5123" s="171">
        <f>'Projections+Sensitivity'!$B$73</f>
        <v>634000000</v>
      </c>
      <c r="P5123" s="170">
        <f t="shared" si="160"/>
        <v>990368515.37404418</v>
      </c>
      <c r="Q5123" s="170">
        <f>P5123/'Projections+Sensitivity'!$B$75</f>
        <v>7.3360630768447717</v>
      </c>
    </row>
    <row r="5124" spans="1:17">
      <c r="A5124" s="222">
        <v>623966787.11743402</v>
      </c>
      <c r="B5124" s="223">
        <v>864483271.50479805</v>
      </c>
      <c r="C5124" s="223">
        <v>818577187.27738202</v>
      </c>
      <c r="D5124" s="222">
        <v>37897029.075025797</v>
      </c>
      <c r="E5124" s="222">
        <v>421290646.98940802</v>
      </c>
      <c r="F5124" s="224">
        <f>E5124*(1+'Projections+Sensitivity'!$B$64)/('Projections+Sensitivity'!$B$63-'Projections+Sensitivity'!$B$64)</f>
        <v>3706554929.8895016</v>
      </c>
      <c r="G5124" s="170">
        <f>A5124/'Projections+Sensitivity'!B$67</f>
        <v>553311491.4072125</v>
      </c>
      <c r="H5124" s="170">
        <f>B5124/'Projections+Sensitivity'!C$67</f>
        <v>679787268.76690376</v>
      </c>
      <c r="I5124" s="170">
        <f>C5124/'Projections+Sensitivity'!D$67</f>
        <v>570800423.63909805</v>
      </c>
      <c r="J5124" s="170">
        <f>D5124/'Projections+Sensitivity'!E$67</f>
        <v>23433547.041600458</v>
      </c>
      <c r="K5124" s="170">
        <f>E5124/'Projections+Sensitivity'!F$67</f>
        <v>231005808.49323198</v>
      </c>
      <c r="L5124" s="170">
        <f>F5124/'Projections+Sensitivity'!F$67</f>
        <v>2032410936.3036165</v>
      </c>
      <c r="M5124" s="170">
        <f t="shared" si="161"/>
        <v>4090749475.6516633</v>
      </c>
      <c r="N5124" s="171">
        <f>'Projections+Sensitivity'!$B$72</f>
        <v>418000000</v>
      </c>
      <c r="O5124" s="171">
        <f>'Projections+Sensitivity'!$B$73</f>
        <v>634000000</v>
      </c>
      <c r="P5124" s="170">
        <f t="shared" si="160"/>
        <v>3874749475.6516628</v>
      </c>
      <c r="Q5124" s="170">
        <f>P5124/'Projections+Sensitivity'!$B$75</f>
        <v>28.701847967790094</v>
      </c>
    </row>
    <row r="5125" spans="1:17">
      <c r="A5125" s="222">
        <v>78596016.876030594</v>
      </c>
      <c r="B5125" s="223">
        <v>213823922.139653</v>
      </c>
      <c r="C5125" s="223">
        <v>90570534.398020297</v>
      </c>
      <c r="D5125" s="222">
        <v>480865101.04284698</v>
      </c>
      <c r="E5125" s="222">
        <v>799112341.35351396</v>
      </c>
      <c r="F5125" s="224">
        <f>E5125*(1+'Projections+Sensitivity'!$B$64)/('Projections+Sensitivity'!$B$63-'Projections+Sensitivity'!$B$64)</f>
        <v>7030665906.1763554</v>
      </c>
      <c r="G5125" s="170">
        <f>A5125/'Projections+Sensitivity'!B$67</f>
        <v>69696144.433018088</v>
      </c>
      <c r="H5125" s="170">
        <f>B5125/'Projections+Sensitivity'!C$67</f>
        <v>168140650.97561005</v>
      </c>
      <c r="I5125" s="170">
        <f>C5125/'Projections+Sensitivity'!D$67</f>
        <v>63155558.458155856</v>
      </c>
      <c r="J5125" s="170">
        <f>D5125/'Projections+Sensitivity'!E$67</f>
        <v>297341908.87742674</v>
      </c>
      <c r="K5125" s="170">
        <f>E5125/'Projections+Sensitivity'!F$67</f>
        <v>438176336.95515972</v>
      </c>
      <c r="L5125" s="170">
        <f>F5125/'Projections+Sensitivity'!F$67</f>
        <v>3855116826.1347704</v>
      </c>
      <c r="M5125" s="170">
        <f t="shared" si="161"/>
        <v>4891627425.8341408</v>
      </c>
      <c r="N5125" s="171">
        <f>'Projections+Sensitivity'!$B$72</f>
        <v>418000000</v>
      </c>
      <c r="O5125" s="171">
        <f>'Projections+Sensitivity'!$B$73</f>
        <v>634000000</v>
      </c>
      <c r="P5125" s="170">
        <f t="shared" si="160"/>
        <v>4675627425.8341408</v>
      </c>
      <c r="Q5125" s="170">
        <f>P5125/'Projections+Sensitivity'!$B$75</f>
        <v>34.634277228401039</v>
      </c>
    </row>
    <row r="5126" spans="1:17">
      <c r="A5126" s="222">
        <v>850484956.28213894</v>
      </c>
      <c r="B5126" s="223">
        <v>400790773.94291198</v>
      </c>
      <c r="C5126" s="223">
        <v>271418974.60623199</v>
      </c>
      <c r="D5126" s="222">
        <v>670357246.14482296</v>
      </c>
      <c r="E5126" s="222">
        <v>500883854.03732097</v>
      </c>
      <c r="F5126" s="224">
        <f>E5126*(1+'Projections+Sensitivity'!$B$64)/('Projections+Sensitivity'!$B$63-'Projections+Sensitivity'!$B$64)</f>
        <v>4406823488.1339836</v>
      </c>
      <c r="G5126" s="170">
        <f>A5126/'Projections+Sensitivity'!B$67</f>
        <v>754179724.45911908</v>
      </c>
      <c r="H5126" s="170">
        <f>B5126/'Projections+Sensitivity'!C$67</f>
        <v>315162218.34040833</v>
      </c>
      <c r="I5126" s="170">
        <f>C5126/'Projections+Sensitivity'!D$67</f>
        <v>189262623.11831173</v>
      </c>
      <c r="J5126" s="170">
        <f>D5126/'Projections+Sensitivity'!E$67</f>
        <v>414513972.35158473</v>
      </c>
      <c r="K5126" s="170">
        <f>E5126/'Projections+Sensitivity'!F$67</f>
        <v>274649058.76727527</v>
      </c>
      <c r="L5126" s="170">
        <f>F5126/'Projections+Sensitivity'!F$67</f>
        <v>2416388377.09338</v>
      </c>
      <c r="M5126" s="170">
        <f t="shared" si="161"/>
        <v>4364155974.1300793</v>
      </c>
      <c r="N5126" s="171">
        <f>'Projections+Sensitivity'!$B$72</f>
        <v>418000000</v>
      </c>
      <c r="O5126" s="171">
        <f>'Projections+Sensitivity'!$B$73</f>
        <v>634000000</v>
      </c>
      <c r="P5126" s="170">
        <f t="shared" si="160"/>
        <v>4148155974.1300793</v>
      </c>
      <c r="Q5126" s="170">
        <f>P5126/'Projections+Sensitivity'!$B$75</f>
        <v>30.727081289852439</v>
      </c>
    </row>
    <row r="5127" spans="1:17">
      <c r="A5127" s="222">
        <v>566290281.88032699</v>
      </c>
      <c r="B5127" s="223">
        <v>498122747.65717697</v>
      </c>
      <c r="C5127" s="223">
        <v>-141725113.11940199</v>
      </c>
      <c r="D5127" s="222">
        <v>13708745.2225163</v>
      </c>
      <c r="E5127" s="222">
        <v>964172406.13868797</v>
      </c>
      <c r="F5127" s="224">
        <f>E5127*(1+'Projections+Sensitivity'!$B$64)/('Projections+Sensitivity'!$B$63-'Projections+Sensitivity'!$B$64)</f>
        <v>8482879956.5698099</v>
      </c>
      <c r="G5127" s="170">
        <f>A5127/'Projections+Sensitivity'!B$67</f>
        <v>502166023.74645799</v>
      </c>
      <c r="H5127" s="170">
        <f>B5127/'Projections+Sensitivity'!C$67</f>
        <v>391699311.37141562</v>
      </c>
      <c r="I5127" s="170">
        <f>C5127/'Projections+Sensitivity'!D$67</f>
        <v>-98826055.583004147</v>
      </c>
      <c r="J5127" s="170">
        <f>D5127/'Projections+Sensitivity'!E$67</f>
        <v>8476773.3485697415</v>
      </c>
      <c r="K5127" s="170">
        <f>E5127/'Projections+Sensitivity'!F$67</f>
        <v>528683529.52666491</v>
      </c>
      <c r="L5127" s="170">
        <f>F5127/'Projections+Sensitivity'!F$67</f>
        <v>4651407660.5353861</v>
      </c>
      <c r="M5127" s="170">
        <f t="shared" si="161"/>
        <v>5983607242.9454899</v>
      </c>
      <c r="N5127" s="171">
        <f>'Projections+Sensitivity'!$B$72</f>
        <v>418000000</v>
      </c>
      <c r="O5127" s="171">
        <f>'Projections+Sensitivity'!$B$73</f>
        <v>634000000</v>
      </c>
      <c r="P5127" s="170">
        <f t="shared" si="160"/>
        <v>5767607242.9454899</v>
      </c>
      <c r="Q5127" s="170">
        <f>P5127/'Projections+Sensitivity'!$B$75</f>
        <v>42.723016614411037</v>
      </c>
    </row>
    <row r="5128" spans="1:17">
      <c r="A5128" s="222">
        <v>187049301.01460099</v>
      </c>
      <c r="B5128" s="223">
        <v>57673199.145429298</v>
      </c>
      <c r="C5128" s="223">
        <v>583934898.06717706</v>
      </c>
      <c r="D5128" s="222">
        <v>436309635.78793401</v>
      </c>
      <c r="E5128" s="222">
        <v>1479250390.2922299</v>
      </c>
      <c r="F5128" s="224">
        <f>E5128*(1+'Projections+Sensitivity'!$B$64)/('Projections+Sensitivity'!$B$63-'Projections+Sensitivity'!$B$64)</f>
        <v>13014584743.004002</v>
      </c>
      <c r="G5128" s="170">
        <f>A5128/'Projections+Sensitivity'!B$67</f>
        <v>165868648.53687617</v>
      </c>
      <c r="H5128" s="170">
        <f>B5128/'Projections+Sensitivity'!C$67</f>
        <v>45351376.736158751</v>
      </c>
      <c r="I5128" s="170">
        <f>C5128/'Projections+Sensitivity'!D$67</f>
        <v>407182477.56573886</v>
      </c>
      <c r="J5128" s="170">
        <f>D5128/'Projections+Sensitivity'!E$67</f>
        <v>269791132.03567541</v>
      </c>
      <c r="K5128" s="170">
        <f>E5128/'Projections+Sensitivity'!F$67</f>
        <v>811115639.08509195</v>
      </c>
      <c r="L5128" s="170">
        <f>F5128/'Projections+Sensitivity'!F$67</f>
        <v>7136272054.0931177</v>
      </c>
      <c r="M5128" s="170">
        <f t="shared" si="161"/>
        <v>8835581328.0526581</v>
      </c>
      <c r="N5128" s="171">
        <f>'Projections+Sensitivity'!$B$72</f>
        <v>418000000</v>
      </c>
      <c r="O5128" s="171">
        <f>'Projections+Sensitivity'!$B$73</f>
        <v>634000000</v>
      </c>
      <c r="P5128" s="170">
        <f t="shared" si="160"/>
        <v>8619581328.0526581</v>
      </c>
      <c r="Q5128" s="170">
        <f>P5128/'Projections+Sensitivity'!$B$75</f>
        <v>63.848750578167838</v>
      </c>
    </row>
    <row r="5129" spans="1:17">
      <c r="A5129" s="222">
        <v>441341378.138367</v>
      </c>
      <c r="B5129" s="223">
        <v>49848789.3695371</v>
      </c>
      <c r="C5129" s="223">
        <v>14870556.9109107</v>
      </c>
      <c r="D5129" s="222">
        <v>835750804.765221</v>
      </c>
      <c r="E5129" s="222">
        <v>69882893.730381399</v>
      </c>
      <c r="F5129" s="224">
        <f>E5129*(1+'Projections+Sensitivity'!$B$64)/('Projections+Sensitivity'!$B$63-'Projections+Sensitivity'!$B$64)</f>
        <v>614836303.92060816</v>
      </c>
      <c r="G5129" s="170">
        <f>A5129/'Projections+Sensitivity'!B$67</f>
        <v>391365792.53776002</v>
      </c>
      <c r="H5129" s="170">
        <f>B5129/'Projections+Sensitivity'!C$67</f>
        <v>39198644.431682579</v>
      </c>
      <c r="I5129" s="170">
        <f>C5129/'Projections+Sensitivity'!D$67</f>
        <v>10369358.340816883</v>
      </c>
      <c r="J5129" s="170">
        <f>D5129/'Projections+Sensitivity'!E$67</f>
        <v>516784726.31057864</v>
      </c>
      <c r="K5129" s="170">
        <f>E5129/'Projections+Sensitivity'!F$67</f>
        <v>38318805.512051255</v>
      </c>
      <c r="L5129" s="170">
        <f>F5129/'Projections+Sensitivity'!F$67</f>
        <v>337132472.54155511</v>
      </c>
      <c r="M5129" s="170">
        <f t="shared" si="161"/>
        <v>1333169799.6744444</v>
      </c>
      <c r="N5129" s="171">
        <f>'Projections+Sensitivity'!$B$72</f>
        <v>418000000</v>
      </c>
      <c r="O5129" s="171">
        <f>'Projections+Sensitivity'!$B$73</f>
        <v>634000000</v>
      </c>
      <c r="P5129" s="170">
        <f t="shared" si="160"/>
        <v>1117169799.6744444</v>
      </c>
      <c r="Q5129" s="170">
        <f>P5129/'Projections+Sensitivity'!$B$75</f>
        <v>8.2753318494403292</v>
      </c>
    </row>
    <row r="5130" spans="1:17">
      <c r="A5130" s="222">
        <v>440931656.438784</v>
      </c>
      <c r="B5130" s="223">
        <v>742441485.67012</v>
      </c>
      <c r="C5130" s="223">
        <v>-155488319.33442399</v>
      </c>
      <c r="D5130" s="222">
        <v>352096216.291448</v>
      </c>
      <c r="E5130" s="222">
        <v>403181272.059946</v>
      </c>
      <c r="F5130" s="224">
        <f>E5130*(1+'Projections+Sensitivity'!$B$64)/('Projections+Sensitivity'!$B$63-'Projections+Sensitivity'!$B$64)</f>
        <v>3547226937.6786933</v>
      </c>
      <c r="G5130" s="170">
        <f>A5130/'Projections+Sensitivity'!B$67</f>
        <v>391002465.94836658</v>
      </c>
      <c r="H5130" s="170">
        <f>B5130/'Projections+Sensitivity'!C$67</f>
        <v>583819590.73008156</v>
      </c>
      <c r="I5130" s="170">
        <f>C5130/'Projections+Sensitivity'!D$67</f>
        <v>-108423249.42161614</v>
      </c>
      <c r="J5130" s="170">
        <f>D5130/'Projections+Sensitivity'!E$67</f>
        <v>217717943.83408561</v>
      </c>
      <c r="K5130" s="170">
        <f>E5130/'Projections+Sensitivity'!F$67</f>
        <v>221075916.08574018</v>
      </c>
      <c r="L5130" s="170">
        <f>F5130/'Projections+Sensitivity'!F$67</f>
        <v>1945046804.3930724</v>
      </c>
      <c r="M5130" s="170">
        <f t="shared" si="161"/>
        <v>3250239471.5697303</v>
      </c>
      <c r="N5130" s="171">
        <f>'Projections+Sensitivity'!$B$72</f>
        <v>418000000</v>
      </c>
      <c r="O5130" s="171">
        <f>'Projections+Sensitivity'!$B$73</f>
        <v>634000000</v>
      </c>
      <c r="P5130" s="170">
        <f t="shared" si="160"/>
        <v>3034239471.5697303</v>
      </c>
      <c r="Q5130" s="170">
        <f>P5130/'Projections+Sensitivity'!$B$75</f>
        <v>22.475847937553556</v>
      </c>
    </row>
    <row r="5131" spans="1:17">
      <c r="A5131" s="222">
        <v>-468481366.435036</v>
      </c>
      <c r="B5131" s="223">
        <v>328942411.80572402</v>
      </c>
      <c r="C5131" s="223">
        <v>42397976.231208302</v>
      </c>
      <c r="D5131" s="222">
        <v>602925644.54286504</v>
      </c>
      <c r="E5131" s="222">
        <v>471323993.12321299</v>
      </c>
      <c r="F5131" s="224">
        <f>E5131*(1+'Projections+Sensitivity'!$B$64)/('Projections+Sensitivity'!$B$63-'Projections+Sensitivity'!$B$64)</f>
        <v>4146753038.0041242</v>
      </c>
      <c r="G5131" s="170">
        <f>A5131/'Projections+Sensitivity'!B$67</f>
        <v>-415432566.1405319</v>
      </c>
      <c r="H5131" s="170">
        <f>B5131/'Projections+Sensitivity'!C$67</f>
        <v>258664188.27720502</v>
      </c>
      <c r="I5131" s="170">
        <f>C5131/'Projections+Sensitivity'!D$67</f>
        <v>29564448.130672697</v>
      </c>
      <c r="J5131" s="170">
        <f>D5131/'Projections+Sensitivity'!E$67</f>
        <v>372817785.42617559</v>
      </c>
      <c r="K5131" s="170">
        <f>E5131/'Projections+Sensitivity'!F$67</f>
        <v>258440534.75135359</v>
      </c>
      <c r="L5131" s="170">
        <f>F5131/'Projections+Sensitivity'!F$67</f>
        <v>2273784250.8760767</v>
      </c>
      <c r="M5131" s="170">
        <f t="shared" si="161"/>
        <v>2777838641.3209515</v>
      </c>
      <c r="N5131" s="171">
        <f>'Projections+Sensitivity'!$B$72</f>
        <v>418000000</v>
      </c>
      <c r="O5131" s="171">
        <f>'Projections+Sensitivity'!$B$73</f>
        <v>634000000</v>
      </c>
      <c r="P5131" s="170">
        <f t="shared" si="160"/>
        <v>2561838641.3209515</v>
      </c>
      <c r="Q5131" s="170">
        <f>P5131/'Projections+Sensitivity'!$B$75</f>
        <v>18.976582528303343</v>
      </c>
    </row>
    <row r="5132" spans="1:17">
      <c r="A5132" s="222">
        <v>796839086.895468</v>
      </c>
      <c r="B5132" s="223">
        <v>545811659.28650904</v>
      </c>
      <c r="C5132" s="223">
        <v>-445672164.73892701</v>
      </c>
      <c r="D5132" s="222">
        <v>420088965.14829999</v>
      </c>
      <c r="E5132" s="222">
        <v>296951212.39705098</v>
      </c>
      <c r="F5132" s="224">
        <f>E5132*(1+'Projections+Sensitivity'!$B$64)/('Projections+Sensitivity'!$B$63-'Projections+Sensitivity'!$B$64)</f>
        <v>2612604832.5839677</v>
      </c>
      <c r="G5132" s="170">
        <f>A5132/'Projections+Sensitivity'!B$67</f>
        <v>706608480.90735459</v>
      </c>
      <c r="H5132" s="170">
        <f>B5132/'Projections+Sensitivity'!C$67</f>
        <v>429199533.82284558</v>
      </c>
      <c r="I5132" s="170">
        <f>C5132/'Projections+Sensitivity'!D$67</f>
        <v>-310770767.12001163</v>
      </c>
      <c r="J5132" s="170">
        <f>D5132/'Projections+Sensitivity'!E$67</f>
        <v>259761114.9668529</v>
      </c>
      <c r="K5132" s="170">
        <f>E5132/'Projections+Sensitivity'!F$67</f>
        <v>162826911.5230343</v>
      </c>
      <c r="L5132" s="170">
        <f>F5132/'Projections+Sensitivity'!F$67</f>
        <v>1432566556.9298959</v>
      </c>
      <c r="M5132" s="170">
        <f t="shared" si="161"/>
        <v>2680191831.0299721</v>
      </c>
      <c r="N5132" s="171">
        <f>'Projections+Sensitivity'!$B$72</f>
        <v>418000000</v>
      </c>
      <c r="O5132" s="171">
        <f>'Projections+Sensitivity'!$B$73</f>
        <v>634000000</v>
      </c>
      <c r="P5132" s="170">
        <f t="shared" si="160"/>
        <v>2464191831.0299721</v>
      </c>
      <c r="Q5132" s="170">
        <f>P5132/'Projections+Sensitivity'!$B$75</f>
        <v>18.253272822444238</v>
      </c>
    </row>
    <row r="5133" spans="1:17">
      <c r="A5133" s="222">
        <v>945175746.57731497</v>
      </c>
      <c r="B5133" s="223">
        <v>583440129.82595098</v>
      </c>
      <c r="C5133" s="223">
        <v>553970208.36205101</v>
      </c>
      <c r="D5133" s="222">
        <v>689132723.583781</v>
      </c>
      <c r="E5133" s="222">
        <v>571791876.52532399</v>
      </c>
      <c r="F5133" s="224">
        <f>E5133*(1+'Projections+Sensitivity'!$B$64)/('Projections+Sensitivity'!$B$63-'Projections+Sensitivity'!$B$64)</f>
        <v>5030678971.7527094</v>
      </c>
      <c r="G5133" s="170">
        <f>A5133/'Projections+Sensitivity'!B$67</f>
        <v>838148139.89801764</v>
      </c>
      <c r="H5133" s="170">
        <f>B5133/'Projections+Sensitivity'!C$67</f>
        <v>458788718.55207396</v>
      </c>
      <c r="I5133" s="170">
        <f>C5133/'Projections+Sensitivity'!D$67</f>
        <v>386287859.63143247</v>
      </c>
      <c r="J5133" s="170">
        <f>D5133/'Projections+Sensitivity'!E$67</f>
        <v>426123748.75182182</v>
      </c>
      <c r="K5133" s="170">
        <f>E5133/'Projections+Sensitivity'!F$67</f>
        <v>313529971.93387884</v>
      </c>
      <c r="L5133" s="170">
        <f>F5133/'Projections+Sensitivity'!F$67</f>
        <v>2758466325.9064789</v>
      </c>
      <c r="M5133" s="170">
        <f t="shared" si="161"/>
        <v>5181344764.6737041</v>
      </c>
      <c r="N5133" s="171">
        <f>'Projections+Sensitivity'!$B$72</f>
        <v>418000000</v>
      </c>
      <c r="O5133" s="171">
        <f>'Projections+Sensitivity'!$B$73</f>
        <v>634000000</v>
      </c>
      <c r="P5133" s="170">
        <f t="shared" si="160"/>
        <v>4965344764.6737041</v>
      </c>
      <c r="Q5133" s="170">
        <f>P5133/'Projections+Sensitivity'!$B$75</f>
        <v>36.780331590175585</v>
      </c>
    </row>
    <row r="5134" spans="1:17">
      <c r="A5134" s="222">
        <v>191812007.434654</v>
      </c>
      <c r="B5134" s="223">
        <v>121878567.93913899</v>
      </c>
      <c r="C5134" s="223">
        <v>264818083.84468099</v>
      </c>
      <c r="D5134" s="222">
        <v>225623772.02563199</v>
      </c>
      <c r="E5134" s="222">
        <v>636284887.51665294</v>
      </c>
      <c r="F5134" s="224">
        <f>E5134*(1+'Projections+Sensitivity'!$B$64)/('Projections+Sensitivity'!$B$63-'Projections+Sensitivity'!$B$64)</f>
        <v>5598094577.9181557</v>
      </c>
      <c r="G5134" s="170">
        <f>A5134/'Projections+Sensitivity'!B$67</f>
        <v>170092046.71578962</v>
      </c>
      <c r="H5134" s="170">
        <f>B5134/'Projections+Sensitivity'!C$67</f>
        <v>95839331.484517887</v>
      </c>
      <c r="I5134" s="170">
        <f>C5134/'Projections+Sensitivity'!D$67</f>
        <v>184659769.16434249</v>
      </c>
      <c r="J5134" s="170">
        <f>D5134/'Projections+Sensitivity'!E$67</f>
        <v>139513977.86351109</v>
      </c>
      <c r="K5134" s="170">
        <f>E5134/'Projections+Sensitivity'!F$67</f>
        <v>348893349.33776742</v>
      </c>
      <c r="L5134" s="170">
        <f>F5134/'Projections+Sensitivity'!F$67</f>
        <v>3069596662.624402</v>
      </c>
      <c r="M5134" s="170">
        <f t="shared" si="161"/>
        <v>4008595137.1903305</v>
      </c>
      <c r="N5134" s="171">
        <f>'Projections+Sensitivity'!$B$72</f>
        <v>418000000</v>
      </c>
      <c r="O5134" s="171">
        <f>'Projections+Sensitivity'!$B$73</f>
        <v>634000000</v>
      </c>
      <c r="P5134" s="170">
        <f t="shared" si="160"/>
        <v>3792595137.1903305</v>
      </c>
      <c r="Q5134" s="170">
        <f>P5134/'Projections+Sensitivity'!$B$75</f>
        <v>28.093297312520967</v>
      </c>
    </row>
    <row r="5135" spans="1:17">
      <c r="A5135" s="222">
        <v>209769478.924559</v>
      </c>
      <c r="B5135" s="223">
        <v>783900786.60646904</v>
      </c>
      <c r="C5135" s="223">
        <v>213659765.71788999</v>
      </c>
      <c r="D5135" s="222">
        <v>853040196.85031402</v>
      </c>
      <c r="E5135" s="222">
        <v>671690377.39679098</v>
      </c>
      <c r="F5135" s="224">
        <f>E5135*(1+'Projections+Sensitivity'!$B$64)/('Projections+Sensitivity'!$B$63-'Projections+Sensitivity'!$B$64)</f>
        <v>5909595424.1823215</v>
      </c>
      <c r="G5135" s="170">
        <f>A5135/'Projections+Sensitivity'!B$67</f>
        <v>186016091.93281782</v>
      </c>
      <c r="H5135" s="170">
        <f>B5135/'Projections+Sensitivity'!C$67</f>
        <v>616421152.70067596</v>
      </c>
      <c r="I5135" s="170">
        <f>C5135/'Projections+Sensitivity'!D$67</f>
        <v>148986664.52217638</v>
      </c>
      <c r="J5135" s="170">
        <f>D5135/'Projections+Sensitivity'!E$67</f>
        <v>527475585.00413507</v>
      </c>
      <c r="K5135" s="170">
        <f>E5135/'Projections+Sensitivity'!F$67</f>
        <v>368307200.25828373</v>
      </c>
      <c r="L5135" s="170">
        <f>F5135/'Projections+Sensitivity'!F$67</f>
        <v>3240401557.8951693</v>
      </c>
      <c r="M5135" s="170">
        <f t="shared" si="161"/>
        <v>5087608252.3132582</v>
      </c>
      <c r="N5135" s="171">
        <f>'Projections+Sensitivity'!$B$72</f>
        <v>418000000</v>
      </c>
      <c r="O5135" s="171">
        <f>'Projections+Sensitivity'!$B$73</f>
        <v>634000000</v>
      </c>
      <c r="P5135" s="170">
        <f t="shared" si="160"/>
        <v>4871608252.3132582</v>
      </c>
      <c r="Q5135" s="170">
        <f>P5135/'Projections+Sensitivity'!$B$75</f>
        <v>36.085987054172286</v>
      </c>
    </row>
    <row r="5136" spans="1:17">
      <c r="A5136" s="222">
        <v>712260844.23753703</v>
      </c>
      <c r="B5136" s="223">
        <v>457228684.89203</v>
      </c>
      <c r="C5136" s="223">
        <v>750379614.69927895</v>
      </c>
      <c r="D5136" s="222">
        <v>1353876384.3529301</v>
      </c>
      <c r="E5136" s="222">
        <v>823358533.38026202</v>
      </c>
      <c r="F5136" s="224">
        <f>E5136*(1+'Projections+Sensitivity'!$B$64)/('Projections+Sensitivity'!$B$63-'Projections+Sensitivity'!$B$64)</f>
        <v>7243986195.2214861</v>
      </c>
      <c r="G5136" s="170">
        <f>A5136/'Projections+Sensitivity'!B$67</f>
        <v>631607512.02268672</v>
      </c>
      <c r="H5136" s="170">
        <f>B5136/'Projections+Sensitivity'!C$67</f>
        <v>359542224.99134988</v>
      </c>
      <c r="I5136" s="170">
        <f>C5136/'Projections+Sensitivity'!D$67</f>
        <v>523245710.50543177</v>
      </c>
      <c r="J5136" s="170">
        <f>D5136/'Projections+Sensitivity'!E$67</f>
        <v>837166572.5679245</v>
      </c>
      <c r="K5136" s="170">
        <f>E5136/'Projections+Sensitivity'!F$67</f>
        <v>451471223.11521703</v>
      </c>
      <c r="L5136" s="170">
        <f>F5136/'Projections+Sensitivity'!F$67</f>
        <v>3972086491.117908</v>
      </c>
      <c r="M5136" s="170">
        <f t="shared" si="161"/>
        <v>6775119734.3205185</v>
      </c>
      <c r="N5136" s="171">
        <f>'Projections+Sensitivity'!$B$72</f>
        <v>418000000</v>
      </c>
      <c r="O5136" s="171">
        <f>'Projections+Sensitivity'!$B$73</f>
        <v>634000000</v>
      </c>
      <c r="P5136" s="170">
        <f t="shared" si="160"/>
        <v>6559119734.3205185</v>
      </c>
      <c r="Q5136" s="170">
        <f>P5136/'Projections+Sensitivity'!$B$75</f>
        <v>48.586072106077914</v>
      </c>
    </row>
    <row r="5137" spans="1:17">
      <c r="A5137" s="222">
        <v>1399509698.7950399</v>
      </c>
      <c r="B5137" s="223">
        <v>575498065.18952894</v>
      </c>
      <c r="C5137" s="223">
        <v>296116405.19142598</v>
      </c>
      <c r="D5137" s="222">
        <v>1112137321.52964</v>
      </c>
      <c r="E5137" s="222">
        <v>873287958.96438098</v>
      </c>
      <c r="F5137" s="224">
        <f>E5137*(1+'Projections+Sensitivity'!$B$64)/('Projections+Sensitivity'!$B$63-'Projections+Sensitivity'!$B$64)</f>
        <v>7683270000.5180702</v>
      </c>
      <c r="G5137" s="170">
        <f>A5137/'Projections+Sensitivity'!B$67</f>
        <v>1241035283.715193</v>
      </c>
      <c r="H5137" s="170">
        <f>B5137/'Projections+Sensitivity'!C$67</f>
        <v>452543468.23257881</v>
      </c>
      <c r="I5137" s="170">
        <f>C5137/'Projections+Sensitivity'!D$67</f>
        <v>206484339.11520398</v>
      </c>
      <c r="J5137" s="170">
        <f>D5137/'Projections+Sensitivity'!E$67</f>
        <v>687687739.03595531</v>
      </c>
      <c r="K5137" s="170">
        <f>E5137/'Projections+Sensitivity'!F$67</f>
        <v>478848966.73968458</v>
      </c>
      <c r="L5137" s="170">
        <f>F5137/'Projections+Sensitivity'!F$67</f>
        <v>4212958467.0938478</v>
      </c>
      <c r="M5137" s="170">
        <f t="shared" si="161"/>
        <v>7279558263.9324636</v>
      </c>
      <c r="N5137" s="171">
        <f>'Projections+Sensitivity'!$B$72</f>
        <v>418000000</v>
      </c>
      <c r="O5137" s="171">
        <f>'Projections+Sensitivity'!$B$73</f>
        <v>634000000</v>
      </c>
      <c r="P5137" s="170">
        <f t="shared" si="160"/>
        <v>7063558263.9324636</v>
      </c>
      <c r="Q5137" s="170">
        <f>P5137/'Projections+Sensitivity'!$B$75</f>
        <v>52.322653806907141</v>
      </c>
    </row>
    <row r="5138" spans="1:17">
      <c r="A5138" s="222">
        <v>-111454805.77251101</v>
      </c>
      <c r="B5138" s="223">
        <v>34957821.039060302</v>
      </c>
      <c r="C5138" s="223">
        <v>567459249.646734</v>
      </c>
      <c r="D5138" s="222">
        <v>719375934.04340506</v>
      </c>
      <c r="E5138" s="222">
        <v>1180800730.4237299</v>
      </c>
      <c r="F5138" s="224">
        <f>E5138*(1+'Projections+Sensitivity'!$B$64)/('Projections+Sensitivity'!$B$63-'Projections+Sensitivity'!$B$64)</f>
        <v>10388796427.942627</v>
      </c>
      <c r="G5138" s="170">
        <f>A5138/'Projections+Sensitivity'!B$67</f>
        <v>-98834146.431711867</v>
      </c>
      <c r="H5138" s="170">
        <f>B5138/'Projections+Sensitivity'!C$67</f>
        <v>27489116.87419866</v>
      </c>
      <c r="I5138" s="170">
        <f>C5138/'Projections+Sensitivity'!D$67</f>
        <v>395693876.07001823</v>
      </c>
      <c r="J5138" s="170">
        <f>D5138/'Projections+Sensitivity'!E$67</f>
        <v>444824573.38880265</v>
      </c>
      <c r="K5138" s="170">
        <f>E5138/'Projections+Sensitivity'!F$67</f>
        <v>647467085.60987961</v>
      </c>
      <c r="L5138" s="170">
        <f>F5138/'Projections+Sensitivity'!F$67</f>
        <v>5696476613.6116571</v>
      </c>
      <c r="M5138" s="170">
        <f t="shared" si="161"/>
        <v>7113117119.1228447</v>
      </c>
      <c r="N5138" s="171">
        <f>'Projections+Sensitivity'!$B$72</f>
        <v>418000000</v>
      </c>
      <c r="O5138" s="171">
        <f>'Projections+Sensitivity'!$B$73</f>
        <v>634000000</v>
      </c>
      <c r="P5138" s="170">
        <f t="shared" si="160"/>
        <v>6897117119.1228447</v>
      </c>
      <c r="Q5138" s="170">
        <f>P5138/'Projections+Sensitivity'!$B$75</f>
        <v>51.089756437946996</v>
      </c>
    </row>
    <row r="5139" spans="1:17">
      <c r="A5139" s="222">
        <v>538506689.24000704</v>
      </c>
      <c r="B5139" s="223">
        <v>905529154.28636801</v>
      </c>
      <c r="C5139" s="223">
        <v>70200353.743696004</v>
      </c>
      <c r="D5139" s="222">
        <v>104869379.37996501</v>
      </c>
      <c r="E5139" s="222">
        <v>626059556.78672802</v>
      </c>
      <c r="F5139" s="224">
        <f>E5139*(1+'Projections+Sensitivity'!$B$64)/('Projections+Sensitivity'!$B$63-'Projections+Sensitivity'!$B$64)</f>
        <v>5508131151.7239199</v>
      </c>
      <c r="G5139" s="170">
        <f>A5139/'Projections+Sensitivity'!B$67</f>
        <v>477528524.7675699</v>
      </c>
      <c r="H5139" s="170">
        <f>B5139/'Projections+Sensitivity'!C$67</f>
        <v>712063738.96584737</v>
      </c>
      <c r="I5139" s="170">
        <f>C5139/'Projections+Sensitivity'!D$67</f>
        <v>48951268.46839188</v>
      </c>
      <c r="J5139" s="170">
        <f>D5139/'Projections+Sensitivity'!E$67</f>
        <v>64845756.907718293</v>
      </c>
      <c r="K5139" s="170">
        <f>E5139/'Projections+Sensitivity'!F$67</f>
        <v>343286505.67945951</v>
      </c>
      <c r="L5139" s="170">
        <f>F5139/'Projections+Sensitivity'!F$67</f>
        <v>3020267122.1958838</v>
      </c>
      <c r="M5139" s="170">
        <f t="shared" si="161"/>
        <v>4666942916.9848709</v>
      </c>
      <c r="N5139" s="171">
        <f>'Projections+Sensitivity'!$B$72</f>
        <v>418000000</v>
      </c>
      <c r="O5139" s="171">
        <f>'Projections+Sensitivity'!$B$73</f>
        <v>634000000</v>
      </c>
      <c r="P5139" s="170">
        <f t="shared" si="160"/>
        <v>4450942916.9848709</v>
      </c>
      <c r="Q5139" s="170">
        <f>P5139/'Projections+Sensitivity'!$B$75</f>
        <v>32.969947533221266</v>
      </c>
    </row>
    <row r="5140" spans="1:17">
      <c r="A5140" s="222">
        <v>388847854.67790699</v>
      </c>
      <c r="B5140" s="223">
        <v>942361697.40280497</v>
      </c>
      <c r="C5140" s="223">
        <v>184266058.577658</v>
      </c>
      <c r="D5140" s="222">
        <v>495918934.65313298</v>
      </c>
      <c r="E5140" s="222">
        <v>342057238.74703401</v>
      </c>
      <c r="F5140" s="224">
        <f>E5140*(1+'Projections+Sensitivity'!$B$64)/('Projections+Sensitivity'!$B$63-'Projections+Sensitivity'!$B$64)</f>
        <v>3009451915.542016</v>
      </c>
      <c r="G5140" s="170">
        <f>A5140/'Projections+Sensitivity'!B$67</f>
        <v>344816408.251926</v>
      </c>
      <c r="H5140" s="170">
        <f>B5140/'Projections+Sensitivity'!C$67</f>
        <v>741027045.38504267</v>
      </c>
      <c r="I5140" s="170">
        <f>C5140/'Projections+Sensitivity'!D$67</f>
        <v>128490197.29985851</v>
      </c>
      <c r="J5140" s="170">
        <f>D5140/'Projections+Sensitivity'!E$67</f>
        <v>306650414.75963414</v>
      </c>
      <c r="K5140" s="170">
        <f>E5140/'Projections+Sensitivity'!F$67</f>
        <v>187559846.27806777</v>
      </c>
      <c r="L5140" s="170">
        <f>F5140/'Projections+Sensitivity'!F$67</f>
        <v>1650169254.5022669</v>
      </c>
      <c r="M5140" s="170">
        <f t="shared" si="161"/>
        <v>3358713166.4767962</v>
      </c>
      <c r="N5140" s="171">
        <f>'Projections+Sensitivity'!$B$72</f>
        <v>418000000</v>
      </c>
      <c r="O5140" s="171">
        <f>'Projections+Sensitivity'!$B$73</f>
        <v>634000000</v>
      </c>
      <c r="P5140" s="170">
        <f t="shared" si="160"/>
        <v>3142713166.4767962</v>
      </c>
      <c r="Q5140" s="170">
        <f>P5140/'Projections+Sensitivity'!$B$75</f>
        <v>23.27935678871701</v>
      </c>
    </row>
    <row r="5141" spans="1:17">
      <c r="A5141" s="222">
        <v>138933735.75210699</v>
      </c>
      <c r="B5141" s="223">
        <v>-362398559.66351497</v>
      </c>
      <c r="C5141" s="223">
        <v>486351622.57484198</v>
      </c>
      <c r="D5141" s="222">
        <v>450006340.44829899</v>
      </c>
      <c r="E5141" s="222">
        <v>414844052.22709399</v>
      </c>
      <c r="F5141" s="224">
        <f>E5141*(1+'Projections+Sensitivity'!$B$64)/('Projections+Sensitivity'!$B$63-'Projections+Sensitivity'!$B$64)</f>
        <v>3649837179.880075</v>
      </c>
      <c r="G5141" s="170">
        <f>A5141/'Projections+Sensitivity'!B$67</f>
        <v>123201481.42966115</v>
      </c>
      <c r="H5141" s="170">
        <f>B5141/'Projections+Sensitivity'!C$67</f>
        <v>-284972462.97189146</v>
      </c>
      <c r="I5141" s="170">
        <f>C5141/'Projections+Sensitivity'!D$67</f>
        <v>339136878.62060106</v>
      </c>
      <c r="J5141" s="170">
        <f>D5141/'Projections+Sensitivity'!E$67</f>
        <v>278260460.1283381</v>
      </c>
      <c r="K5141" s="170">
        <f>E5141/'Projections+Sensitivity'!F$67</f>
        <v>227470954.71535066</v>
      </c>
      <c r="L5141" s="170">
        <f>F5141/'Projections+Sensitivity'!F$67</f>
        <v>2001310958.6742201</v>
      </c>
      <c r="M5141" s="170">
        <f t="shared" si="161"/>
        <v>2684408270.5962796</v>
      </c>
      <c r="N5141" s="171">
        <f>'Projections+Sensitivity'!$B$72</f>
        <v>418000000</v>
      </c>
      <c r="O5141" s="171">
        <f>'Projections+Sensitivity'!$B$73</f>
        <v>634000000</v>
      </c>
      <c r="P5141" s="170">
        <f t="shared" si="160"/>
        <v>2468408270.5962796</v>
      </c>
      <c r="Q5141" s="170">
        <f>P5141/'Projections+Sensitivity'!$B$75</f>
        <v>18.284505708120591</v>
      </c>
    </row>
    <row r="5142" spans="1:17">
      <c r="A5142" s="222">
        <v>585278619.75662994</v>
      </c>
      <c r="B5142" s="223">
        <v>329270240.70178002</v>
      </c>
      <c r="C5142" s="223">
        <v>525283169.21274602</v>
      </c>
      <c r="D5142" s="222">
        <v>771140007.02634501</v>
      </c>
      <c r="E5142" s="222">
        <v>358321167.820135</v>
      </c>
      <c r="F5142" s="224">
        <f>E5142*(1+'Projections+Sensitivity'!$B$64)/('Projections+Sensitivity'!$B$63-'Projections+Sensitivity'!$B$64)</f>
        <v>3152543500.6889119</v>
      </c>
      <c r="G5142" s="170">
        <f>A5142/'Projections+Sensitivity'!B$67</f>
        <v>519004204.50639623</v>
      </c>
      <c r="H5142" s="170">
        <f>B5142/'Projections+Sensitivity'!C$67</f>
        <v>258921976.85127988</v>
      </c>
      <c r="I5142" s="170">
        <f>C5142/'Projections+Sensitivity'!D$67</f>
        <v>366284157.65454608</v>
      </c>
      <c r="J5142" s="170">
        <f>D5142/'Projections+Sensitivity'!E$67</f>
        <v>476832777.43321794</v>
      </c>
      <c r="K5142" s="170">
        <f>E5142/'Projections+Sensitivity'!F$67</f>
        <v>196477827.51419696</v>
      </c>
      <c r="L5142" s="170">
        <f>F5142/'Projections+Sensitivity'!F$67</f>
        <v>1728630496.2878408</v>
      </c>
      <c r="M5142" s="170">
        <f t="shared" si="161"/>
        <v>3546151440.247478</v>
      </c>
      <c r="N5142" s="171">
        <f>'Projections+Sensitivity'!$B$72</f>
        <v>418000000</v>
      </c>
      <c r="O5142" s="171">
        <f>'Projections+Sensitivity'!$B$73</f>
        <v>634000000</v>
      </c>
      <c r="P5142" s="170">
        <f t="shared" si="160"/>
        <v>3330151440.247478</v>
      </c>
      <c r="Q5142" s="170">
        <f>P5142/'Projections+Sensitivity'!$B$75</f>
        <v>24.667788446277616</v>
      </c>
    </row>
    <row r="5143" spans="1:17">
      <c r="A5143" s="222">
        <v>368909107.82356399</v>
      </c>
      <c r="B5143" s="223">
        <v>1056564734.26131</v>
      </c>
      <c r="C5143" s="223">
        <v>392659392.99418998</v>
      </c>
      <c r="D5143" s="222">
        <v>821395639.79768705</v>
      </c>
      <c r="E5143" s="222">
        <v>712861332.22271204</v>
      </c>
      <c r="F5143" s="224">
        <f>E5143*(1+'Projections+Sensitivity'!$B$64)/('Projections+Sensitivity'!$B$63-'Projections+Sensitivity'!$B$64)</f>
        <v>6271821375.9540739</v>
      </c>
      <c r="G5143" s="170">
        <f>A5143/'Projections+Sensitivity'!B$67</f>
        <v>327135438.70908552</v>
      </c>
      <c r="H5143" s="170">
        <f>B5143/'Projections+Sensitivity'!C$67</f>
        <v>830830715.47317839</v>
      </c>
      <c r="I5143" s="170">
        <f>C5143/'Projections+Sensitivity'!D$67</f>
        <v>273804537.12913734</v>
      </c>
      <c r="J5143" s="170">
        <f>D5143/'Projections+Sensitivity'!E$67</f>
        <v>507908240.6923874</v>
      </c>
      <c r="K5143" s="170">
        <f>E5143/'Projections+Sensitivity'!F$67</f>
        <v>390882421.83978575</v>
      </c>
      <c r="L5143" s="170">
        <f>F5143/'Projections+Sensitivity'!F$67</f>
        <v>3439020491.033668</v>
      </c>
      <c r="M5143" s="170">
        <f t="shared" si="161"/>
        <v>5769581844.8772421</v>
      </c>
      <c r="N5143" s="171">
        <f>'Projections+Sensitivity'!$B$72</f>
        <v>418000000</v>
      </c>
      <c r="O5143" s="171">
        <f>'Projections+Sensitivity'!$B$73</f>
        <v>634000000</v>
      </c>
      <c r="P5143" s="170">
        <f t="shared" si="160"/>
        <v>5553581844.8772421</v>
      </c>
      <c r="Q5143" s="170">
        <f>P5143/'Projections+Sensitivity'!$B$75</f>
        <v>41.13764329538698</v>
      </c>
    </row>
    <row r="5144" spans="1:17">
      <c r="A5144" s="222">
        <v>329597791.18363798</v>
      </c>
      <c r="B5144" s="223">
        <v>247164139.09254101</v>
      </c>
      <c r="C5144" s="223">
        <v>1260594210.1254399</v>
      </c>
      <c r="D5144" s="222">
        <v>844097633.78710198</v>
      </c>
      <c r="E5144" s="222">
        <v>232076915.23056099</v>
      </c>
      <c r="F5144" s="224">
        <f>E5144*(1+'Projections+Sensitivity'!$B$64)/('Projections+Sensitivity'!$B$63-'Projections+Sensitivity'!$B$64)</f>
        <v>2041834634.6127424</v>
      </c>
      <c r="G5144" s="170">
        <f>A5144/'Projections+Sensitivity'!B$67</f>
        <v>292275565.2537939</v>
      </c>
      <c r="H5144" s="170">
        <f>B5144/'Projections+Sensitivity'!C$67</f>
        <v>194357763.28947622</v>
      </c>
      <c r="I5144" s="170">
        <f>C5144/'Projections+Sensitivity'!D$67</f>
        <v>879022431.06705379</v>
      </c>
      <c r="J5144" s="170">
        <f>D5144/'Projections+Sensitivity'!E$67</f>
        <v>521945970.22089195</v>
      </c>
      <c r="K5144" s="170">
        <f>E5144/'Projections+Sensitivity'!F$67</f>
        <v>127254463.91597411</v>
      </c>
      <c r="L5144" s="170">
        <f>F5144/'Projections+Sensitivity'!F$67</f>
        <v>1119596800.8045008</v>
      </c>
      <c r="M5144" s="170">
        <f t="shared" si="161"/>
        <v>3134452994.5516911</v>
      </c>
      <c r="N5144" s="171">
        <f>'Projections+Sensitivity'!$B$72</f>
        <v>418000000</v>
      </c>
      <c r="O5144" s="171">
        <f>'Projections+Sensitivity'!$B$73</f>
        <v>634000000</v>
      </c>
      <c r="P5144" s="170">
        <f t="shared" si="160"/>
        <v>2918452994.5516911</v>
      </c>
      <c r="Q5144" s="170">
        <f>P5144/'Projections+Sensitivity'!$B$75</f>
        <v>21.618170330012525</v>
      </c>
    </row>
    <row r="5145" spans="1:17">
      <c r="A5145" s="222">
        <v>148591950.257577</v>
      </c>
      <c r="B5145" s="223">
        <v>372006865.381558</v>
      </c>
      <c r="C5145" s="223">
        <v>498039193.35135299</v>
      </c>
      <c r="D5145" s="222">
        <v>918404289.66546094</v>
      </c>
      <c r="E5145" s="222">
        <v>703560073.10454202</v>
      </c>
      <c r="F5145" s="224">
        <f>E5145*(1+'Projections+Sensitivity'!$B$64)/('Projections+Sensitivity'!$B$63-'Projections+Sensitivity'!$B$64)</f>
        <v>6189988019.1373501</v>
      </c>
      <c r="G5145" s="170">
        <f>A5145/'Projections+Sensitivity'!B$67</f>
        <v>131766041.56761384</v>
      </c>
      <c r="H5145" s="170">
        <f>B5145/'Projections+Sensitivity'!C$67</f>
        <v>292527963.60081214</v>
      </c>
      <c r="I5145" s="170">
        <f>C5145/'Projections+Sensitivity'!D$67</f>
        <v>347286715.25693995</v>
      </c>
      <c r="J5145" s="170">
        <f>D5145/'Projections+Sensitivity'!E$67</f>
        <v>567893332.28408444</v>
      </c>
      <c r="K5145" s="170">
        <f>E5145/'Projections+Sensitivity'!F$67</f>
        <v>385782273.28924853</v>
      </c>
      <c r="L5145" s="170">
        <f>F5145/'Projections+Sensitivity'!F$67</f>
        <v>3394148902.0528717</v>
      </c>
      <c r="M5145" s="170">
        <f t="shared" si="161"/>
        <v>5119405228.0515709</v>
      </c>
      <c r="N5145" s="171">
        <f>'Projections+Sensitivity'!$B$72</f>
        <v>418000000</v>
      </c>
      <c r="O5145" s="171">
        <f>'Projections+Sensitivity'!$B$73</f>
        <v>634000000</v>
      </c>
      <c r="P5145" s="170">
        <f t="shared" si="160"/>
        <v>4903405228.0515709</v>
      </c>
      <c r="Q5145" s="170">
        <f>P5145/'Projections+Sensitivity'!$B$75</f>
        <v>36.321520207789412</v>
      </c>
    </row>
    <row r="5146" spans="1:17">
      <c r="A5146" s="222">
        <v>305867058.39574999</v>
      </c>
      <c r="B5146" s="223">
        <v>218554078.01923001</v>
      </c>
      <c r="C5146" s="223">
        <v>73713734.014871895</v>
      </c>
      <c r="D5146" s="222">
        <v>-32070122.5175969</v>
      </c>
      <c r="E5146" s="222">
        <v>32231133.1204006</v>
      </c>
      <c r="F5146" s="224">
        <f>E5146*(1+'Projections+Sensitivity'!$B$64)/('Projections+Sensitivity'!$B$63-'Projections+Sensitivity'!$B$64)</f>
        <v>283572555.47225392</v>
      </c>
      <c r="G5146" s="170">
        <f>A5146/'Projections+Sensitivity'!B$67</f>
        <v>271231997.83618855</v>
      </c>
      <c r="H5146" s="170">
        <f>B5146/'Projections+Sensitivity'!C$67</f>
        <v>171860213.69267938</v>
      </c>
      <c r="I5146" s="170">
        <f>C5146/'Projections+Sensitivity'!D$67</f>
        <v>51401176.648538716</v>
      </c>
      <c r="J5146" s="170">
        <f>D5146/'Projections+Sensitivity'!E$67</f>
        <v>-19830491.808690298</v>
      </c>
      <c r="K5146" s="170">
        <f>E5146/'Projections+Sensitivity'!F$67</f>
        <v>17673259.585367255</v>
      </c>
      <c r="L5146" s="170">
        <f>F5146/'Projections+Sensitivity'!F$67</f>
        <v>155491008.19465107</v>
      </c>
      <c r="M5146" s="170">
        <f t="shared" si="161"/>
        <v>647827164.14873469</v>
      </c>
      <c r="N5146" s="171">
        <f>'Projections+Sensitivity'!$B$72</f>
        <v>418000000</v>
      </c>
      <c r="O5146" s="171">
        <f>'Projections+Sensitivity'!$B$73</f>
        <v>634000000</v>
      </c>
      <c r="P5146" s="170">
        <f t="shared" si="160"/>
        <v>431827164.14873469</v>
      </c>
      <c r="Q5146" s="170">
        <f>P5146/'Projections+Sensitivity'!$B$75</f>
        <v>3.198719734435072</v>
      </c>
    </row>
    <row r="5147" spans="1:17">
      <c r="A5147" s="222">
        <v>252034833.94801199</v>
      </c>
      <c r="B5147" s="223">
        <v>442523054.47870398</v>
      </c>
      <c r="C5147" s="223">
        <v>559619883.412637</v>
      </c>
      <c r="D5147" s="222">
        <v>309874117.80943501</v>
      </c>
      <c r="E5147" s="222">
        <v>95486803.544499099</v>
      </c>
      <c r="F5147" s="224">
        <f>E5147*(1+'Projections+Sensitivity'!$B$64)/('Projections+Sensitivity'!$B$63-'Projections+Sensitivity'!$B$64)</f>
        <v>840101922.3817513</v>
      </c>
      <c r="G5147" s="170">
        <f>A5147/'Projections+Sensitivity'!B$67</f>
        <v>223495501.26311082</v>
      </c>
      <c r="H5147" s="170">
        <f>B5147/'Projections+Sensitivity'!C$67</f>
        <v>347978438.08686852</v>
      </c>
      <c r="I5147" s="170">
        <f>C5147/'Projections+Sensitivity'!D$67</f>
        <v>390227423.25770903</v>
      </c>
      <c r="J5147" s="170">
        <f>D5147/'Projections+Sensitivity'!E$67</f>
        <v>191609999.35604832</v>
      </c>
      <c r="K5147" s="170">
        <f>E5147/'Projections+Sensitivity'!F$67</f>
        <v>52358167.480955258</v>
      </c>
      <c r="L5147" s="170">
        <f>F5147/'Projections+Sensitivity'!F$67</f>
        <v>460652106.05398059</v>
      </c>
      <c r="M5147" s="170">
        <f t="shared" si="161"/>
        <v>1666321635.4986727</v>
      </c>
      <c r="N5147" s="171">
        <f>'Projections+Sensitivity'!$B$72</f>
        <v>418000000</v>
      </c>
      <c r="O5147" s="171">
        <f>'Projections+Sensitivity'!$B$73</f>
        <v>634000000</v>
      </c>
      <c r="P5147" s="170">
        <f t="shared" si="160"/>
        <v>1450321635.4986727</v>
      </c>
      <c r="Q5147" s="170">
        <f>P5147/'Projections+Sensitivity'!$B$75</f>
        <v>10.743123225916094</v>
      </c>
    </row>
    <row r="5148" spans="1:17">
      <c r="A5148" s="222">
        <v>660999635.73419702</v>
      </c>
      <c r="B5148" s="223">
        <v>273451923.70715898</v>
      </c>
      <c r="C5148" s="223">
        <v>725652479.81074095</v>
      </c>
      <c r="D5148" s="222">
        <v>836397895.17113698</v>
      </c>
      <c r="E5148" s="222">
        <v>865236043.54697895</v>
      </c>
      <c r="F5148" s="224">
        <f>E5148*(1+'Projections+Sensitivity'!$B$64)/('Projections+Sensitivity'!$B$63-'Projections+Sensitivity'!$B$64)</f>
        <v>7612428487.6606178</v>
      </c>
      <c r="G5148" s="170">
        <f>A5148/'Projections+Sensitivity'!B$67</f>
        <v>586150900.68708849</v>
      </c>
      <c r="H5148" s="170">
        <f>B5148/'Projections+Sensitivity'!C$67</f>
        <v>215029188.51439407</v>
      </c>
      <c r="I5148" s="170">
        <f>C5148/'Projections+Sensitivity'!D$67</f>
        <v>506003281.46009862</v>
      </c>
      <c r="J5148" s="170">
        <f>D5148/'Projections+Sensitivity'!E$67</f>
        <v>517184853.28193516</v>
      </c>
      <c r="K5148" s="170">
        <f>E5148/'Projections+Sensitivity'!F$67</f>
        <v>474433869.36164373</v>
      </c>
      <c r="L5148" s="170">
        <f>F5148/'Projections+Sensitivity'!F$67</f>
        <v>4174114023.0752964</v>
      </c>
      <c r="M5148" s="170">
        <f t="shared" si="161"/>
        <v>6472916116.3804569</v>
      </c>
      <c r="N5148" s="171">
        <f>'Projections+Sensitivity'!$B$72</f>
        <v>418000000</v>
      </c>
      <c r="O5148" s="171">
        <f>'Projections+Sensitivity'!$B$73</f>
        <v>634000000</v>
      </c>
      <c r="P5148" s="170">
        <f t="shared" si="160"/>
        <v>6256916116.3804569</v>
      </c>
      <c r="Q5148" s="170">
        <f>P5148/'Projections+Sensitivity'!$B$75</f>
        <v>46.347526788003385</v>
      </c>
    </row>
    <row r="5149" spans="1:17">
      <c r="A5149" s="222">
        <v>78490714.972937599</v>
      </c>
      <c r="B5149" s="223">
        <v>709177482.58403802</v>
      </c>
      <c r="C5149" s="223">
        <v>509364267.23965198</v>
      </c>
      <c r="D5149" s="222">
        <v>908605706.53693497</v>
      </c>
      <c r="E5149" s="222">
        <v>255055372.44430399</v>
      </c>
      <c r="F5149" s="224">
        <f>E5149*(1+'Projections+Sensitivity'!$B$64)/('Projections+Sensitivity'!$B$63-'Projections+Sensitivity'!$B$64)</f>
        <v>2244001272.9549308</v>
      </c>
      <c r="G5149" s="170">
        <f>A5149/'Projections+Sensitivity'!B$67</f>
        <v>69602766.461223185</v>
      </c>
      <c r="H5149" s="170">
        <f>B5149/'Projections+Sensitivity'!C$67</f>
        <v>557662409.2651583</v>
      </c>
      <c r="I5149" s="170">
        <f>C5149/'Projections+Sensitivity'!D$67</f>
        <v>355183779.91212028</v>
      </c>
      <c r="J5149" s="170">
        <f>D5149/'Projections+Sensitivity'!E$67</f>
        <v>561834399.3205328</v>
      </c>
      <c r="K5149" s="170">
        <f>E5149/'Projections+Sensitivity'!F$67</f>
        <v>139854214.52643874</v>
      </c>
      <c r="L5149" s="170">
        <f>F5149/'Projections+Sensitivity'!F$67</f>
        <v>1230450597.5225899</v>
      </c>
      <c r="M5149" s="170">
        <f t="shared" si="161"/>
        <v>2914588167.0080633</v>
      </c>
      <c r="N5149" s="171">
        <f>'Projections+Sensitivity'!$B$72</f>
        <v>418000000</v>
      </c>
      <c r="O5149" s="171">
        <f>'Projections+Sensitivity'!$B$73</f>
        <v>634000000</v>
      </c>
      <c r="P5149" s="170">
        <f t="shared" si="160"/>
        <v>2698588167.0080633</v>
      </c>
      <c r="Q5149" s="170">
        <f>P5149/'Projections+Sensitivity'!$B$75</f>
        <v>19.989541977837504</v>
      </c>
    </row>
    <row r="5150" spans="1:17">
      <c r="A5150" s="222">
        <v>17767448.155360099</v>
      </c>
      <c r="B5150" s="223">
        <v>75061078.920678899</v>
      </c>
      <c r="C5150" s="223">
        <v>215605916.17628801</v>
      </c>
      <c r="D5150" s="222">
        <v>197026441.880665</v>
      </c>
      <c r="E5150" s="222">
        <v>154335767.074224</v>
      </c>
      <c r="F5150" s="224">
        <f>E5150*(1+'Projections+Sensitivity'!$B$64)/('Projections+Sensitivity'!$B$63-'Projections+Sensitivity'!$B$64)</f>
        <v>1357860665.5410159</v>
      </c>
      <c r="G5150" s="170">
        <f>A5150/'Projections+Sensitivity'!B$67</f>
        <v>15755539.301633352</v>
      </c>
      <c r="H5150" s="170">
        <f>B5150/'Projections+Sensitivity'!C$67</f>
        <v>59024353.058174953</v>
      </c>
      <c r="I5150" s="170">
        <f>C5150/'Projections+Sensitivity'!D$67</f>
        <v>150343730.81156784</v>
      </c>
      <c r="J5150" s="170">
        <f>D5150/'Projections+Sensitivity'!E$67</f>
        <v>121830879.80615216</v>
      </c>
      <c r="K5150" s="170">
        <f>E5150/'Projections+Sensitivity'!F$67</f>
        <v>84626750.931170359</v>
      </c>
      <c r="L5150" s="170">
        <f>F5150/'Projections+Sensitivity'!F$67</f>
        <v>744554153.06750631</v>
      </c>
      <c r="M5150" s="170">
        <f t="shared" si="161"/>
        <v>1176135406.9762049</v>
      </c>
      <c r="N5150" s="171">
        <f>'Projections+Sensitivity'!$B$72</f>
        <v>418000000</v>
      </c>
      <c r="O5150" s="171">
        <f>'Projections+Sensitivity'!$B$73</f>
        <v>634000000</v>
      </c>
      <c r="P5150" s="170">
        <f t="shared" si="160"/>
        <v>960135406.97620487</v>
      </c>
      <c r="Q5150" s="170">
        <f>P5150/'Projections+Sensitivity'!$B$75</f>
        <v>7.1121141257496658</v>
      </c>
    </row>
    <row r="5151" spans="1:17">
      <c r="A5151" s="222">
        <v>-165428625.22586301</v>
      </c>
      <c r="B5151" s="223">
        <v>1239436512.0076301</v>
      </c>
      <c r="C5151" s="223">
        <v>591621830.633811</v>
      </c>
      <c r="D5151" s="222">
        <v>216066375.84321401</v>
      </c>
      <c r="E5151" s="222">
        <v>930210152.019521</v>
      </c>
      <c r="F5151" s="224">
        <f>E5151*(1+'Projections+Sensitivity'!$B$64)/('Projections+Sensitivity'!$B$63-'Projections+Sensitivity'!$B$64)</f>
        <v>8184076834.9360104</v>
      </c>
      <c r="G5151" s="170">
        <f>A5151/'Projections+Sensitivity'!B$67</f>
        <v>-146696204.40541166</v>
      </c>
      <c r="H5151" s="170">
        <f>B5151/'Projections+Sensitivity'!C$67</f>
        <v>974632117.33527243</v>
      </c>
      <c r="I5151" s="170">
        <f>C5151/'Projections+Sensitivity'!D$67</f>
        <v>412542637.16182226</v>
      </c>
      <c r="J5151" s="170">
        <f>D5151/'Projections+Sensitivity'!E$67</f>
        <v>133604182.33329901</v>
      </c>
      <c r="K5151" s="170">
        <f>E5151/'Projections+Sensitivity'!F$67</f>
        <v>510061046.38559479</v>
      </c>
      <c r="L5151" s="170">
        <f>F5151/'Projections+Sensitivity'!F$67</f>
        <v>4487565293.7831697</v>
      </c>
      <c r="M5151" s="170">
        <f t="shared" si="161"/>
        <v>6371709072.5937462</v>
      </c>
      <c r="N5151" s="171">
        <f>'Projections+Sensitivity'!$B$72</f>
        <v>418000000</v>
      </c>
      <c r="O5151" s="171">
        <f>'Projections+Sensitivity'!$B$73</f>
        <v>634000000</v>
      </c>
      <c r="P5151" s="170">
        <f t="shared" si="160"/>
        <v>6155709072.5937462</v>
      </c>
      <c r="Q5151" s="170">
        <f>P5151/'Projections+Sensitivity'!$B$75</f>
        <v>45.5978449821759</v>
      </c>
    </row>
    <row r="5152" spans="1:17">
      <c r="A5152" s="222">
        <v>491742301.37739998</v>
      </c>
      <c r="B5152" s="223">
        <v>446104074.10730499</v>
      </c>
      <c r="C5152" s="223">
        <v>1591616497.1987901</v>
      </c>
      <c r="D5152" s="222">
        <v>-2394257.84998804</v>
      </c>
      <c r="E5152" s="222">
        <v>365491302.48165202</v>
      </c>
      <c r="F5152" s="224">
        <f>E5152*(1+'Projections+Sensitivity'!$B$64)/('Projections+Sensitivity'!$B$63-'Projections+Sensitivity'!$B$64)</f>
        <v>3215627023.1158543</v>
      </c>
      <c r="G5152" s="170">
        <f>A5152/'Projections+Sensitivity'!B$67</f>
        <v>436059533.58529627</v>
      </c>
      <c r="H5152" s="170">
        <f>B5152/'Projections+Sensitivity'!C$67</f>
        <v>350794376.38546616</v>
      </c>
      <c r="I5152" s="170">
        <f>C5152/'Projections+Sensitivity'!D$67</f>
        <v>1109846920.9650662</v>
      </c>
      <c r="J5152" s="170">
        <f>D5152/'Projections+Sensitivity'!E$67</f>
        <v>-1480484.2312662927</v>
      </c>
      <c r="K5152" s="170">
        <f>E5152/'Projections+Sensitivity'!F$67</f>
        <v>200409419.0800803</v>
      </c>
      <c r="L5152" s="170">
        <f>F5152/'Projections+Sensitivity'!F$67</f>
        <v>1763221010.4731774</v>
      </c>
      <c r="M5152" s="170">
        <f t="shared" si="161"/>
        <v>3858850776.2578201</v>
      </c>
      <c r="N5152" s="171">
        <f>'Projections+Sensitivity'!$B$72</f>
        <v>418000000</v>
      </c>
      <c r="O5152" s="171">
        <f>'Projections+Sensitivity'!$B$73</f>
        <v>634000000</v>
      </c>
      <c r="P5152" s="170">
        <f t="shared" si="160"/>
        <v>3642850776.2578201</v>
      </c>
      <c r="Q5152" s="170">
        <f>P5152/'Projections+Sensitivity'!$B$75</f>
        <v>26.984079824131999</v>
      </c>
    </row>
    <row r="5153" spans="1:17">
      <c r="A5153" s="222">
        <v>832733707.94855797</v>
      </c>
      <c r="B5153" s="223">
        <v>516631366.65559798</v>
      </c>
      <c r="C5153" s="223">
        <v>739685201.38867402</v>
      </c>
      <c r="D5153" s="222">
        <v>440109271.50094903</v>
      </c>
      <c r="E5153" s="222">
        <v>1092960140.5111599</v>
      </c>
      <c r="F5153" s="224">
        <f>E5153*(1+'Projections+Sensitivity'!$B$64)/('Projections+Sensitivity'!$B$63-'Projections+Sensitivity'!$B$64)</f>
        <v>9615966615.765419</v>
      </c>
      <c r="G5153" s="170">
        <f>A5153/'Projections+Sensitivity'!B$67</f>
        <v>738438550.58163047</v>
      </c>
      <c r="H5153" s="170">
        <f>B5153/'Projections+Sensitivity'!C$67</f>
        <v>406253582.08122659</v>
      </c>
      <c r="I5153" s="170">
        <f>C5153/'Projections+Sensitivity'!D$67</f>
        <v>515788410.51815957</v>
      </c>
      <c r="J5153" s="170">
        <f>D5153/'Projections+Sensitivity'!E$67</f>
        <v>272140628.66892362</v>
      </c>
      <c r="K5153" s="170">
        <f>E5153/'Projections+Sensitivity'!F$67</f>
        <v>599301557.52070308</v>
      </c>
      <c r="L5153" s="170">
        <f>F5153/'Projections+Sensitivity'!F$67</f>
        <v>5272711745.1877995</v>
      </c>
      <c r="M5153" s="170">
        <f t="shared" si="161"/>
        <v>7804634474.5584431</v>
      </c>
      <c r="N5153" s="171">
        <f>'Projections+Sensitivity'!$B$72</f>
        <v>418000000</v>
      </c>
      <c r="O5153" s="171">
        <f>'Projections+Sensitivity'!$B$73</f>
        <v>634000000</v>
      </c>
      <c r="P5153" s="170">
        <f t="shared" si="160"/>
        <v>7588634474.5584431</v>
      </c>
      <c r="Q5153" s="170">
        <f>P5153/'Projections+Sensitivity'!$B$75</f>
        <v>56.212107218951431</v>
      </c>
    </row>
    <row r="5154" spans="1:17">
      <c r="A5154" s="222">
        <v>562094259.20500302</v>
      </c>
      <c r="B5154" s="223">
        <v>602162285.81537294</v>
      </c>
      <c r="C5154" s="223">
        <v>585463952.36506402</v>
      </c>
      <c r="D5154" s="222">
        <v>1262531457.96452</v>
      </c>
      <c r="E5154" s="222">
        <v>-562242946.04743898</v>
      </c>
      <c r="F5154" s="224">
        <f>E5154*(1+'Projections+Sensitivity'!$B$64)/('Projections+Sensitivity'!$B$63-'Projections+Sensitivity'!$B$64)</f>
        <v>-4946666578.904912</v>
      </c>
      <c r="G5154" s="170">
        <f>A5154/'Projections+Sensitivity'!B$67</f>
        <v>498445140.5001114</v>
      </c>
      <c r="H5154" s="170">
        <f>B5154/'Projections+Sensitivity'!C$67</f>
        <v>473510904.28427809</v>
      </c>
      <c r="I5154" s="170">
        <f>C5154/'Projections+Sensitivity'!D$67</f>
        <v>408248699.36444789</v>
      </c>
      <c r="J5154" s="170">
        <f>D5154/'Projections+Sensitivity'!E$67</f>
        <v>780683632.30111206</v>
      </c>
      <c r="K5154" s="170">
        <f>E5154/'Projections+Sensitivity'!F$67</f>
        <v>-308294018.03589225</v>
      </c>
      <c r="L5154" s="170">
        <f>F5154/'Projections+Sensitivity'!F$67</f>
        <v>-2712399908.6433764</v>
      </c>
      <c r="M5154" s="170">
        <f t="shared" si="161"/>
        <v>-859805550.22931933</v>
      </c>
      <c r="N5154" s="171">
        <f>'Projections+Sensitivity'!$B$72</f>
        <v>418000000</v>
      </c>
      <c r="O5154" s="171">
        <f>'Projections+Sensitivity'!$B$73</f>
        <v>634000000</v>
      </c>
      <c r="P5154" s="170">
        <f t="shared" si="160"/>
        <v>-1075805550.2293193</v>
      </c>
      <c r="Q5154" s="170">
        <f>P5154/'Projections+Sensitivity'!$B$75</f>
        <v>-7.9689300016986619</v>
      </c>
    </row>
    <row r="5155" spans="1:17">
      <c r="A5155" s="222">
        <v>498031739.96518701</v>
      </c>
      <c r="B5155" s="223">
        <v>612682759.51003301</v>
      </c>
      <c r="C5155" s="223">
        <v>633523579.96963704</v>
      </c>
      <c r="D5155" s="222">
        <v>583467002.814345</v>
      </c>
      <c r="E5155" s="222">
        <v>1277008189.2889099</v>
      </c>
      <c r="F5155" s="224">
        <f>E5155*(1+'Projections+Sensitivity'!$B$64)/('Projections+Sensitivity'!$B$63-'Projections+Sensitivity'!$B$64)</f>
        <v>11235238743.947426</v>
      </c>
      <c r="G5155" s="170">
        <f>A5155/'Projections+Sensitivity'!B$67</f>
        <v>441636783.39565766</v>
      </c>
      <c r="H5155" s="170">
        <f>B5155/'Projections+Sensitivity'!C$67</f>
        <v>481783689.09661824</v>
      </c>
      <c r="I5155" s="170">
        <f>C5155/'Projections+Sensitivity'!D$67</f>
        <v>441761062.30711544</v>
      </c>
      <c r="J5155" s="170">
        <f>D5155/'Projections+Sensitivity'!E$67</f>
        <v>360785575.84562516</v>
      </c>
      <c r="K5155" s="170">
        <f>E5155/'Projections+Sensitivity'!F$67</f>
        <v>700220409.1812644</v>
      </c>
      <c r="L5155" s="170">
        <f>F5155/'Projections+Sensitivity'!F$67</f>
        <v>6160605340.2968435</v>
      </c>
      <c r="M5155" s="170">
        <f t="shared" si="161"/>
        <v>8586792860.1231241</v>
      </c>
      <c r="N5155" s="171">
        <f>'Projections+Sensitivity'!$B$72</f>
        <v>418000000</v>
      </c>
      <c r="O5155" s="171">
        <f>'Projections+Sensitivity'!$B$73</f>
        <v>634000000</v>
      </c>
      <c r="P5155" s="170">
        <f t="shared" si="160"/>
        <v>8370792860.1231232</v>
      </c>
      <c r="Q5155" s="170">
        <f>P5155/'Projections+Sensitivity'!$B$75</f>
        <v>62.005873037949058</v>
      </c>
    </row>
    <row r="5156" spans="1:17">
      <c r="A5156" s="222">
        <v>-165731570.703282</v>
      </c>
      <c r="B5156" s="223">
        <v>611357382.85148096</v>
      </c>
      <c r="C5156" s="223">
        <v>620450036.13446498</v>
      </c>
      <c r="D5156" s="222">
        <v>863527325.94432497</v>
      </c>
      <c r="E5156" s="222">
        <v>643115863.41399205</v>
      </c>
      <c r="F5156" s="224">
        <f>E5156*(1+'Projections+Sensitivity'!$B$64)/('Projections+Sensitivity'!$B$63-'Projections+Sensitivity'!$B$64)</f>
        <v>5658194149.4827614</v>
      </c>
      <c r="G5156" s="170">
        <f>A5156/'Projections+Sensitivity'!B$67</f>
        <v>-146964845.64944348</v>
      </c>
      <c r="H5156" s="170">
        <f>B5156/'Projections+Sensitivity'!C$67</f>
        <v>480741477.86072445</v>
      </c>
      <c r="I5156" s="170">
        <f>C5156/'Projections+Sensitivity'!D$67</f>
        <v>432644775.56523752</v>
      </c>
      <c r="J5156" s="170">
        <f>D5156/'Projections+Sensitivity'!E$67</f>
        <v>533960278.89582044</v>
      </c>
      <c r="K5156" s="170">
        <f>E5156/'Projections+Sensitivity'!F$67</f>
        <v>352638970.37454844</v>
      </c>
      <c r="L5156" s="170">
        <f>F5156/'Projections+Sensitivity'!F$67</f>
        <v>3102550990.517961</v>
      </c>
      <c r="M5156" s="170">
        <f t="shared" si="161"/>
        <v>4755571647.5648479</v>
      </c>
      <c r="N5156" s="171">
        <f>'Projections+Sensitivity'!$B$72</f>
        <v>418000000</v>
      </c>
      <c r="O5156" s="171">
        <f>'Projections+Sensitivity'!$B$73</f>
        <v>634000000</v>
      </c>
      <c r="P5156" s="170">
        <f t="shared" si="160"/>
        <v>4539571647.5648479</v>
      </c>
      <c r="Q5156" s="170">
        <f>P5156/'Projections+Sensitivity'!$B$75</f>
        <v>33.626456648628505</v>
      </c>
    </row>
    <row r="5157" spans="1:17">
      <c r="A5157" s="222">
        <v>17867740.558441401</v>
      </c>
      <c r="B5157" s="223">
        <v>401227970.34060198</v>
      </c>
      <c r="C5157" s="223">
        <v>176001384.36499101</v>
      </c>
      <c r="D5157" s="222">
        <v>300056702.19226301</v>
      </c>
      <c r="E5157" s="222">
        <v>101724204.03332201</v>
      </c>
      <c r="F5157" s="224">
        <f>E5157*(1+'Projections+Sensitivity'!$B$64)/('Projections+Sensitivity'!$B$63-'Projections+Sensitivity'!$B$64)</f>
        <v>894979161.40130877</v>
      </c>
      <c r="G5157" s="170">
        <f>A5157/'Projections+Sensitivity'!B$67</f>
        <v>15844475.027494807</v>
      </c>
      <c r="H5157" s="170">
        <f>B5157/'Projections+Sensitivity'!C$67</f>
        <v>315506008.15670294</v>
      </c>
      <c r="I5157" s="170">
        <f>C5157/'Projections+Sensitivity'!D$67</f>
        <v>122727173.83041643</v>
      </c>
      <c r="J5157" s="170">
        <f>D5157/'Projections+Sensitivity'!E$67</f>
        <v>185539421.36333832</v>
      </c>
      <c r="K5157" s="170">
        <f>E5157/'Projections+Sensitivity'!F$67</f>
        <v>55778314.007143967</v>
      </c>
      <c r="L5157" s="170">
        <f>F5157/'Projections+Sensitivity'!F$67</f>
        <v>490742878.44159532</v>
      </c>
      <c r="M5157" s="170">
        <f t="shared" si="161"/>
        <v>1186138270.8266916</v>
      </c>
      <c r="N5157" s="171">
        <f>'Projections+Sensitivity'!$B$72</f>
        <v>418000000</v>
      </c>
      <c r="O5157" s="171">
        <f>'Projections+Sensitivity'!$B$73</f>
        <v>634000000</v>
      </c>
      <c r="P5157" s="170">
        <f t="shared" si="160"/>
        <v>970138270.82669163</v>
      </c>
      <c r="Q5157" s="170">
        <f>P5157/'Projections+Sensitivity'!$B$75</f>
        <v>7.1862094135310493</v>
      </c>
    </row>
    <row r="5158" spans="1:17">
      <c r="A5158" s="222">
        <v>31662642.891118299</v>
      </c>
      <c r="B5158" s="223">
        <v>989404409.45616496</v>
      </c>
      <c r="C5158" s="223">
        <v>423222734.28109002</v>
      </c>
      <c r="D5158" s="222">
        <v>527586605.16114801</v>
      </c>
      <c r="E5158" s="222">
        <v>268509504.93793499</v>
      </c>
      <c r="F5158" s="224">
        <f>E5158*(1+'Projections+Sensitivity'!$B$64)/('Projections+Sensitivity'!$B$63-'Projections+Sensitivity'!$B$64)</f>
        <v>2362372002.2317863</v>
      </c>
      <c r="G5158" s="170">
        <f>A5158/'Projections+Sensitivity'!B$67</f>
        <v>28077302.384816535</v>
      </c>
      <c r="H5158" s="170">
        <f>B5158/'Projections+Sensitivity'!C$67</f>
        <v>778019128.16586494</v>
      </c>
      <c r="I5158" s="170">
        <f>C5158/'Projections+Sensitivity'!D$67</f>
        <v>295116599.60233366</v>
      </c>
      <c r="J5158" s="170">
        <f>D5158/'Projections+Sensitivity'!E$67</f>
        <v>326232051.22718799</v>
      </c>
      <c r="K5158" s="170">
        <f>E5158/'Projections+Sensitivity'!F$67</f>
        <v>147231503.2853426</v>
      </c>
      <c r="L5158" s="170">
        <f>F5158/'Projections+Sensitivity'!F$67</f>
        <v>1295356681.2772121</v>
      </c>
      <c r="M5158" s="170">
        <f t="shared" si="161"/>
        <v>2870033265.9427581</v>
      </c>
      <c r="N5158" s="171">
        <f>'Projections+Sensitivity'!$B$72</f>
        <v>418000000</v>
      </c>
      <c r="O5158" s="171">
        <f>'Projections+Sensitivity'!$B$73</f>
        <v>634000000</v>
      </c>
      <c r="P5158" s="170">
        <f t="shared" si="160"/>
        <v>2654033265.9427581</v>
      </c>
      <c r="Q5158" s="170">
        <f>P5158/'Projections+Sensitivity'!$B$75</f>
        <v>19.65950567365006</v>
      </c>
    </row>
    <row r="5159" spans="1:17">
      <c r="A5159" s="222">
        <v>283609324.645006</v>
      </c>
      <c r="B5159" s="223">
        <v>682044241.62980795</v>
      </c>
      <c r="C5159" s="223">
        <v>735695792.15793002</v>
      </c>
      <c r="D5159" s="222">
        <v>1143148774.1861601</v>
      </c>
      <c r="E5159" s="222">
        <v>79671015.405056</v>
      </c>
      <c r="F5159" s="224">
        <f>E5159*(1+'Projections+Sensitivity'!$B$64)/('Projections+Sensitivity'!$B$63-'Projections+Sensitivity'!$B$64)</f>
        <v>700953123.52457058</v>
      </c>
      <c r="G5159" s="170">
        <f>A5159/'Projections+Sensitivity'!B$67</f>
        <v>251494633.42635664</v>
      </c>
      <c r="H5159" s="170">
        <f>B5159/'Projections+Sensitivity'!C$67</f>
        <v>536326158.61803633</v>
      </c>
      <c r="I5159" s="170">
        <f>C5159/'Projections+Sensitivity'!D$67</f>
        <v>513006563.53491747</v>
      </c>
      <c r="J5159" s="170">
        <f>D5159/'Projections+Sensitivity'!E$67</f>
        <v>706863604.59566045</v>
      </c>
      <c r="K5159" s="170">
        <f>E5159/'Projections+Sensitivity'!F$67</f>
        <v>43685914.839653261</v>
      </c>
      <c r="L5159" s="170">
        <f>F5159/'Projections+Sensitivity'!F$67</f>
        <v>384352807.67037964</v>
      </c>
      <c r="M5159" s="170">
        <f t="shared" si="161"/>
        <v>2435729682.6850038</v>
      </c>
      <c r="N5159" s="171">
        <f>'Projections+Sensitivity'!$B$72</f>
        <v>418000000</v>
      </c>
      <c r="O5159" s="171">
        <f>'Projections+Sensitivity'!$B$73</f>
        <v>634000000</v>
      </c>
      <c r="P5159" s="170">
        <f t="shared" si="160"/>
        <v>2219729682.6850038</v>
      </c>
      <c r="Q5159" s="170">
        <f>P5159/'Projections+Sensitivity'!$B$75</f>
        <v>16.442442093962992</v>
      </c>
    </row>
    <row r="5160" spans="1:17">
      <c r="A5160" s="222">
        <v>383314962.89642102</v>
      </c>
      <c r="B5160" s="223">
        <v>258624770.717987</v>
      </c>
      <c r="C5160" s="223">
        <v>336568523.92692298</v>
      </c>
      <c r="D5160" s="222">
        <v>563608644.07362103</v>
      </c>
      <c r="E5160" s="222">
        <v>248931052.81785399</v>
      </c>
      <c r="F5160" s="224">
        <f>E5160*(1+'Projections+Sensitivity'!$B$64)/('Projections+Sensitivity'!$B$63-'Projections+Sensitivity'!$B$64)</f>
        <v>2190118930.0502043</v>
      </c>
      <c r="G5160" s="170">
        <f>A5160/'Projections+Sensitivity'!B$67</f>
        <v>339910037.16517049</v>
      </c>
      <c r="H5160" s="170">
        <f>B5160/'Projections+Sensitivity'!C$67</f>
        <v>203369842.21315992</v>
      </c>
      <c r="I5160" s="170">
        <f>C5160/'Projections+Sensitivity'!D$67</f>
        <v>234691925.2417112</v>
      </c>
      <c r="J5160" s="170">
        <f>D5160/'Projections+Sensitivity'!E$67</f>
        <v>348506202.10372937</v>
      </c>
      <c r="K5160" s="170">
        <f>E5160/'Projections+Sensitivity'!F$67</f>
        <v>136496073.49746257</v>
      </c>
      <c r="L5160" s="170">
        <f>F5160/'Projections+Sensitivity'!F$67</f>
        <v>1200905355.3598108</v>
      </c>
      <c r="M5160" s="170">
        <f t="shared" si="161"/>
        <v>2463879435.5810442</v>
      </c>
      <c r="N5160" s="171">
        <f>'Projections+Sensitivity'!$B$72</f>
        <v>418000000</v>
      </c>
      <c r="O5160" s="171">
        <f>'Projections+Sensitivity'!$B$73</f>
        <v>634000000</v>
      </c>
      <c r="P5160" s="170">
        <f t="shared" si="160"/>
        <v>2247879435.5810442</v>
      </c>
      <c r="Q5160" s="170">
        <f>P5160/'Projections+Sensitivity'!$B$75</f>
        <v>16.650958782081808</v>
      </c>
    </row>
    <row r="5161" spans="1:17">
      <c r="A5161" s="222">
        <v>230538340.45600301</v>
      </c>
      <c r="B5161" s="223">
        <v>357679061.31919003</v>
      </c>
      <c r="C5161" s="223">
        <v>354473019.54023099</v>
      </c>
      <c r="D5161" s="222">
        <v>655829545.046229</v>
      </c>
      <c r="E5161" s="222">
        <v>499440223.39061499</v>
      </c>
      <c r="F5161" s="224">
        <f>E5161*(1+'Projections+Sensitivity'!$B$64)/('Projections+Sensitivity'!$B$63-'Projections+Sensitivity'!$B$64)</f>
        <v>4394122289.2615995</v>
      </c>
      <c r="G5161" s="170">
        <f>A5161/'Projections+Sensitivity'!B$67</f>
        <v>204433177.56309894</v>
      </c>
      <c r="H5161" s="170">
        <f>B5161/'Projections+Sensitivity'!C$67</f>
        <v>281261280.81812459</v>
      </c>
      <c r="I5161" s="170">
        <f>C5161/'Projections+Sensitivity'!D$67</f>
        <v>247176873.31986657</v>
      </c>
      <c r="J5161" s="170">
        <f>D5161/'Projections+Sensitivity'!E$67</f>
        <v>405530799.38501149</v>
      </c>
      <c r="K5161" s="170">
        <f>E5161/'Projections+Sensitivity'!F$67</f>
        <v>273857474.46059513</v>
      </c>
      <c r="L5161" s="170">
        <f>F5161/'Projections+Sensitivity'!F$67</f>
        <v>2409423943.5477614</v>
      </c>
      <c r="M5161" s="170">
        <f t="shared" si="161"/>
        <v>3821683549.0944581</v>
      </c>
      <c r="N5161" s="171">
        <f>'Projections+Sensitivity'!$B$72</f>
        <v>418000000</v>
      </c>
      <c r="O5161" s="171">
        <f>'Projections+Sensitivity'!$B$73</f>
        <v>634000000</v>
      </c>
      <c r="P5161" s="170">
        <f t="shared" si="160"/>
        <v>3605683549.0944581</v>
      </c>
      <c r="Q5161" s="170">
        <f>P5161/'Projections+Sensitivity'!$B$75</f>
        <v>26.708767030329319</v>
      </c>
    </row>
    <row r="5162" spans="1:17">
      <c r="A5162" s="222">
        <v>971575631.59271395</v>
      </c>
      <c r="B5162" s="223">
        <v>143174997.55988899</v>
      </c>
      <c r="C5162" s="223">
        <v>95801978.736445606</v>
      </c>
      <c r="D5162" s="222">
        <v>894610927.69228196</v>
      </c>
      <c r="E5162" s="222">
        <v>222941879.923893</v>
      </c>
      <c r="F5162" s="224">
        <f>E5162*(1+'Projections+Sensitivity'!$B$64)/('Projections+Sensitivity'!$B$63-'Projections+Sensitivity'!$B$64)</f>
        <v>1961463730.6000166</v>
      </c>
      <c r="G5162" s="170">
        <f>A5162/'Projections+Sensitivity'!B$67</f>
        <v>861558616.3086797</v>
      </c>
      <c r="H5162" s="170">
        <f>B5162/'Projections+Sensitivity'!C$67</f>
        <v>112585799.81255871</v>
      </c>
      <c r="I5162" s="170">
        <f>C5162/'Projections+Sensitivity'!D$67</f>
        <v>66803486.461805016</v>
      </c>
      <c r="J5162" s="170">
        <f>D5162/'Projections+Sensitivity'!E$67</f>
        <v>553180757.6922214</v>
      </c>
      <c r="K5162" s="170">
        <f>E5162/'Projections+Sensitivity'!F$67</f>
        <v>122245460.67388667</v>
      </c>
      <c r="L5162" s="170">
        <f>F5162/'Projections+Sensitivity'!F$67</f>
        <v>1075527116.8619127</v>
      </c>
      <c r="M5162" s="170">
        <f t="shared" si="161"/>
        <v>2791901237.8110642</v>
      </c>
      <c r="N5162" s="171">
        <f>'Projections+Sensitivity'!$B$72</f>
        <v>418000000</v>
      </c>
      <c r="O5162" s="171">
        <f>'Projections+Sensitivity'!$B$73</f>
        <v>634000000</v>
      </c>
      <c r="P5162" s="170">
        <f t="shared" si="160"/>
        <v>2575901237.8110642</v>
      </c>
      <c r="Q5162" s="170">
        <f>P5162/'Projections+Sensitivity'!$B$75</f>
        <v>19.080749909711589</v>
      </c>
    </row>
    <row r="5163" spans="1:17">
      <c r="A5163" s="222">
        <v>646660265.78629601</v>
      </c>
      <c r="B5163" s="223">
        <v>287482601.146878</v>
      </c>
      <c r="C5163" s="223">
        <v>585182705.90469301</v>
      </c>
      <c r="D5163" s="222">
        <v>421271285.65932</v>
      </c>
      <c r="E5163" s="222">
        <v>707857944.28261101</v>
      </c>
      <c r="F5163" s="224">
        <f>E5163*(1+'Projections+Sensitivity'!$B$64)/('Projections+Sensitivity'!$B$63-'Projections+Sensitivity'!$B$64)</f>
        <v>6227801095.9690847</v>
      </c>
      <c r="G5163" s="170">
        <f>A5163/'Projections+Sensitivity'!B$67</f>
        <v>573435258.8684485</v>
      </c>
      <c r="H5163" s="170">
        <f>B5163/'Projections+Sensitivity'!C$67</f>
        <v>226062225.485825</v>
      </c>
      <c r="I5163" s="170">
        <f>C5163/'Projections+Sensitivity'!D$67</f>
        <v>408052583.95685792</v>
      </c>
      <c r="J5163" s="170">
        <f>D5163/'Projections+Sensitivity'!E$67</f>
        <v>260492200.33131212</v>
      </c>
      <c r="K5163" s="170">
        <f>E5163/'Projections+Sensitivity'!F$67</f>
        <v>388138919.97339517</v>
      </c>
      <c r="L5163" s="170">
        <f>F5163/'Projections+Sensitivity'!F$67</f>
        <v>3414882902.3150496</v>
      </c>
      <c r="M5163" s="170">
        <f t="shared" si="161"/>
        <v>5271064090.9308882</v>
      </c>
      <c r="N5163" s="171">
        <f>'Projections+Sensitivity'!$B$72</f>
        <v>418000000</v>
      </c>
      <c r="O5163" s="171">
        <f>'Projections+Sensitivity'!$B$73</f>
        <v>634000000</v>
      </c>
      <c r="P5163" s="170">
        <f t="shared" si="160"/>
        <v>5055064090.9308882</v>
      </c>
      <c r="Q5163" s="170">
        <f>P5163/'Projections+Sensitivity'!$B$75</f>
        <v>37.444919192080654</v>
      </c>
    </row>
    <row r="5164" spans="1:17">
      <c r="A5164" s="222">
        <v>306435908.34406602</v>
      </c>
      <c r="B5164" s="223">
        <v>-206943235.44374999</v>
      </c>
      <c r="C5164" s="223">
        <v>617889387.03420198</v>
      </c>
      <c r="D5164" s="222">
        <v>344353875.33891797</v>
      </c>
      <c r="E5164" s="222">
        <v>651834666.27989602</v>
      </c>
      <c r="F5164" s="224">
        <f>E5164*(1+'Projections+Sensitivity'!$B$64)/('Projections+Sensitivity'!$B$63-'Projections+Sensitivity'!$B$64)</f>
        <v>5734903001.1420374</v>
      </c>
      <c r="G5164" s="170">
        <f>A5164/'Projections+Sensitivity'!B$67</f>
        <v>271736433.68083298</v>
      </c>
      <c r="H5164" s="170">
        <f>B5164/'Projections+Sensitivity'!C$67</f>
        <v>-162730016.2410515</v>
      </c>
      <c r="I5164" s="170">
        <f>C5164/'Projections+Sensitivity'!D$67</f>
        <v>430859214.45513302</v>
      </c>
      <c r="J5164" s="170">
        <f>D5164/'Projections+Sensitivity'!E$67</f>
        <v>212930483.83124375</v>
      </c>
      <c r="K5164" s="170">
        <f>E5164/'Projections+Sensitivity'!F$67</f>
        <v>357419741.36845541</v>
      </c>
      <c r="L5164" s="170">
        <f>F5164/'Projections+Sensitivity'!F$67</f>
        <v>3144612665.5700159</v>
      </c>
      <c r="M5164" s="170">
        <f t="shared" si="161"/>
        <v>4254828522.6646295</v>
      </c>
      <c r="N5164" s="171">
        <f>'Projections+Sensitivity'!$B$72</f>
        <v>418000000</v>
      </c>
      <c r="O5164" s="171">
        <f>'Projections+Sensitivity'!$B$73</f>
        <v>634000000</v>
      </c>
      <c r="P5164" s="170">
        <f t="shared" si="160"/>
        <v>4038828522.664629</v>
      </c>
      <c r="Q5164" s="170">
        <f>P5164/'Projections+Sensitivity'!$B$75</f>
        <v>29.917248316034289</v>
      </c>
    </row>
    <row r="5165" spans="1:17">
      <c r="A5165" s="222">
        <v>356395962.86912203</v>
      </c>
      <c r="B5165" s="223">
        <v>87877603.504851103</v>
      </c>
      <c r="C5165" s="223">
        <v>283565997.349231</v>
      </c>
      <c r="D5165" s="222">
        <v>594117544.80722594</v>
      </c>
      <c r="E5165" s="222">
        <v>999058367.07315898</v>
      </c>
      <c r="F5165" s="224">
        <f>E5165*(1+'Projections+Sensitivity'!$B$64)/('Projections+Sensitivity'!$B$63-'Projections+Sensitivity'!$B$64)</f>
        <v>8789809938.0674706</v>
      </c>
      <c r="G5165" s="170">
        <f>A5165/'Projections+Sensitivity'!B$67</f>
        <v>316039228.07755101</v>
      </c>
      <c r="H5165" s="170">
        <f>B5165/'Projections+Sensitivity'!C$67</f>
        <v>69102639.740336552</v>
      </c>
      <c r="I5165" s="170">
        <f>C5165/'Projections+Sensitivity'!D$67</f>
        <v>197732839.28780791</v>
      </c>
      <c r="J5165" s="170">
        <f>D5165/'Projections+Sensitivity'!E$67</f>
        <v>367371315.75454032</v>
      </c>
      <c r="K5165" s="170">
        <f>E5165/'Projections+Sensitivity'!F$67</f>
        <v>547812507.7470938</v>
      </c>
      <c r="L5165" s="170">
        <f>F5165/'Projections+Sensitivity'!F$67</f>
        <v>4819706218.8664532</v>
      </c>
      <c r="M5165" s="170">
        <f t="shared" si="161"/>
        <v>6317764749.4737825</v>
      </c>
      <c r="N5165" s="171">
        <f>'Projections+Sensitivity'!$B$72</f>
        <v>418000000</v>
      </c>
      <c r="O5165" s="171">
        <f>'Projections+Sensitivity'!$B$73</f>
        <v>634000000</v>
      </c>
      <c r="P5165" s="170">
        <f t="shared" si="160"/>
        <v>6101764749.4737825</v>
      </c>
      <c r="Q5165" s="170">
        <f>P5165/'Projections+Sensitivity'!$B$75</f>
        <v>45.198257403509501</v>
      </c>
    </row>
    <row r="5166" spans="1:17">
      <c r="A5166" s="222">
        <v>732525687.31718695</v>
      </c>
      <c r="B5166" s="223">
        <v>693241987.90104306</v>
      </c>
      <c r="C5166" s="223">
        <v>88103222.996583194</v>
      </c>
      <c r="D5166" s="222">
        <v>1209524282.2399499</v>
      </c>
      <c r="E5166" s="222">
        <v>-308821832.75346899</v>
      </c>
      <c r="F5166" s="224">
        <f>E5166*(1+'Projections+Sensitivity'!$B$64)/('Projections+Sensitivity'!$B$63-'Projections+Sensitivity'!$B$64)</f>
        <v>-2717043672.4142618</v>
      </c>
      <c r="G5166" s="170">
        <f>A5166/'Projections+Sensitivity'!B$67</f>
        <v>649577652.06705403</v>
      </c>
      <c r="H5166" s="170">
        <f>B5166/'Projections+Sensitivity'!C$67</f>
        <v>545131517.38549685</v>
      </c>
      <c r="I5166" s="170">
        <f>C5166/'Projections+Sensitivity'!D$67</f>
        <v>61435082.472410299</v>
      </c>
      <c r="J5166" s="170">
        <f>D5166/'Projections+Sensitivity'!E$67</f>
        <v>747906758.32967269</v>
      </c>
      <c r="K5166" s="170">
        <f>E5166/'Projections+Sensitivity'!F$67</f>
        <v>-169335914.92091772</v>
      </c>
      <c r="L5166" s="170">
        <f>F5166/'Projections+Sensitivity'!F$67</f>
        <v>-1489833384.0135241</v>
      </c>
      <c r="M5166" s="170">
        <f t="shared" si="161"/>
        <v>344881711.3201921</v>
      </c>
      <c r="N5166" s="171">
        <f>'Projections+Sensitivity'!$B$72</f>
        <v>418000000</v>
      </c>
      <c r="O5166" s="171">
        <f>'Projections+Sensitivity'!$B$73</f>
        <v>634000000</v>
      </c>
      <c r="P5166" s="170">
        <f t="shared" si="160"/>
        <v>128881711.3201921</v>
      </c>
      <c r="Q5166" s="170">
        <f>P5166/'Projections+Sensitivity'!$B$75</f>
        <v>0.95467934311253411</v>
      </c>
    </row>
    <row r="5167" spans="1:17">
      <c r="A5167" s="222">
        <v>-316685388.16570699</v>
      </c>
      <c r="B5167" s="223">
        <v>-209266998.84169701</v>
      </c>
      <c r="C5167" s="223">
        <v>435817062.90864199</v>
      </c>
      <c r="D5167" s="222">
        <v>667660541.32723796</v>
      </c>
      <c r="E5167" s="222">
        <v>860771511.86043298</v>
      </c>
      <c r="F5167" s="224">
        <f>E5167*(1+'Projections+Sensitivity'!$B$64)/('Projections+Sensitivity'!$B$63-'Projections+Sensitivity'!$B$64)</f>
        <v>7573149115.923625</v>
      </c>
      <c r="G5167" s="170">
        <f>A5167/'Projections+Sensitivity'!B$67</f>
        <v>-280825306.81214112</v>
      </c>
      <c r="H5167" s="170">
        <f>B5167/'Projections+Sensitivity'!C$67</f>
        <v>-164557309.86907184</v>
      </c>
      <c r="I5167" s="170">
        <f>C5167/'Projections+Sensitivity'!D$67</f>
        <v>303898725.74485058</v>
      </c>
      <c r="J5167" s="170">
        <f>D5167/'Projections+Sensitivity'!E$67</f>
        <v>412846470.6834439</v>
      </c>
      <c r="K5167" s="170">
        <f>E5167/'Projections+Sensitivity'!F$67</f>
        <v>471985837.91550499</v>
      </c>
      <c r="L5167" s="170">
        <f>F5167/'Projections+Sensitivity'!F$67</f>
        <v>4152576011.0400128</v>
      </c>
      <c r="M5167" s="170">
        <f t="shared" si="161"/>
        <v>4895924428.7025995</v>
      </c>
      <c r="N5167" s="171">
        <f>'Projections+Sensitivity'!$B$72</f>
        <v>418000000</v>
      </c>
      <c r="O5167" s="171">
        <f>'Projections+Sensitivity'!$B$73</f>
        <v>634000000</v>
      </c>
      <c r="P5167" s="170">
        <f t="shared" si="160"/>
        <v>4679924428.7025995</v>
      </c>
      <c r="Q5167" s="170">
        <f>P5167/'Projections+Sensitivity'!$B$75</f>
        <v>34.666106879278516</v>
      </c>
    </row>
    <row r="5168" spans="1:17">
      <c r="A5168" s="222">
        <v>509888171.17543</v>
      </c>
      <c r="B5168" s="223">
        <v>-113455981.378506</v>
      </c>
      <c r="C5168" s="223">
        <v>572381883.26422</v>
      </c>
      <c r="D5168" s="222">
        <v>79772920.859300002</v>
      </c>
      <c r="E5168" s="222">
        <v>598375388.57501495</v>
      </c>
      <c r="F5168" s="224">
        <f>E5168*(1+'Projections+Sensitivity'!$B$64)/('Projections+Sensitivity'!$B$63-'Projections+Sensitivity'!$B$64)</f>
        <v>5264563223.268116</v>
      </c>
      <c r="G5168" s="170">
        <f>A5168/'Projections+Sensitivity'!B$67</f>
        <v>452150643.70225102</v>
      </c>
      <c r="H5168" s="170">
        <f>B5168/'Projections+Sensitivity'!C$67</f>
        <v>-89216222.278437942</v>
      </c>
      <c r="I5168" s="170">
        <f>C5168/'Projections+Sensitivity'!D$67</f>
        <v>399126467.88659048</v>
      </c>
      <c r="J5168" s="170">
        <f>D5168/'Projections+Sensitivity'!E$67</f>
        <v>49327415.3470302</v>
      </c>
      <c r="K5168" s="170">
        <f>E5168/'Projections+Sensitivity'!F$67</f>
        <v>328106478.05266488</v>
      </c>
      <c r="L5168" s="170">
        <f>F5168/'Projections+Sensitivity'!F$67</f>
        <v>2886711804.4169698</v>
      </c>
      <c r="M5168" s="170">
        <f t="shared" si="161"/>
        <v>4026206587.1270685</v>
      </c>
      <c r="N5168" s="171">
        <f>'Projections+Sensitivity'!$B$72</f>
        <v>418000000</v>
      </c>
      <c r="O5168" s="171">
        <f>'Projections+Sensitivity'!$B$73</f>
        <v>634000000</v>
      </c>
      <c r="P5168" s="170">
        <f t="shared" si="160"/>
        <v>3810206587.1270685</v>
      </c>
      <c r="Q5168" s="170">
        <f>P5168/'Projections+Sensitivity'!$B$75</f>
        <v>28.223752497237545</v>
      </c>
    </row>
    <row r="5169" spans="1:17">
      <c r="A5169" s="222">
        <v>-75176924.227378905</v>
      </c>
      <c r="B5169" s="223">
        <v>280142859.20420301</v>
      </c>
      <c r="C5169" s="223">
        <v>287425094.27122599</v>
      </c>
      <c r="D5169" s="222">
        <v>496817848.088862</v>
      </c>
      <c r="E5169" s="222">
        <v>882851959.280586</v>
      </c>
      <c r="F5169" s="224">
        <f>E5169*(1+'Projections+Sensitivity'!$B$64)/('Projections+Sensitivity'!$B$63-'Projections+Sensitivity'!$B$64)</f>
        <v>7767414979.2277107</v>
      </c>
      <c r="G5169" s="170">
        <f>A5169/'Projections+Sensitivity'!B$67</f>
        <v>-66664215.023081638</v>
      </c>
      <c r="H5169" s="170">
        <f>B5169/'Projections+Sensitivity'!C$67</f>
        <v>220290612.20754859</v>
      </c>
      <c r="I5169" s="170">
        <f>C5169/'Projections+Sensitivity'!D$67</f>
        <v>200423818.45528948</v>
      </c>
      <c r="J5169" s="170">
        <f>D5169/'Projections+Sensitivity'!E$67</f>
        <v>307206255.96398771</v>
      </c>
      <c r="K5169" s="170">
        <f>E5169/'Projections+Sensitivity'!F$67</f>
        <v>484093183.86451912</v>
      </c>
      <c r="L5169" s="170">
        <f>F5169/'Projections+Sensitivity'!F$67</f>
        <v>4259097585.0077453</v>
      </c>
      <c r="M5169" s="170">
        <f t="shared" si="161"/>
        <v>5404447240.4760084</v>
      </c>
      <c r="N5169" s="171">
        <f>'Projections+Sensitivity'!$B$72</f>
        <v>418000000</v>
      </c>
      <c r="O5169" s="171">
        <f>'Projections+Sensitivity'!$B$73</f>
        <v>634000000</v>
      </c>
      <c r="P5169" s="170">
        <f t="shared" si="160"/>
        <v>5188447240.4760084</v>
      </c>
      <c r="Q5169" s="170">
        <f>P5169/'Projections+Sensitivity'!$B$75</f>
        <v>38.432942522044506</v>
      </c>
    </row>
    <row r="5170" spans="1:17">
      <c r="A5170" s="222">
        <v>779740253.35491896</v>
      </c>
      <c r="B5170" s="223">
        <v>644532514.44667804</v>
      </c>
      <c r="C5170" s="223">
        <v>894439716.63659</v>
      </c>
      <c r="D5170" s="222">
        <v>337937795.025684</v>
      </c>
      <c r="E5170" s="222">
        <v>563549456.65478301</v>
      </c>
      <c r="F5170" s="224">
        <f>E5170*(1+'Projections+Sensitivity'!$B$64)/('Projections+Sensitivity'!$B$63-'Projections+Sensitivity'!$B$64)</f>
        <v>4958161382.7112865</v>
      </c>
      <c r="G5170" s="170">
        <f>A5170/'Projections+Sensitivity'!B$67</f>
        <v>691445845.19824553</v>
      </c>
      <c r="H5170" s="170">
        <f>B5170/'Projections+Sensitivity'!C$67</f>
        <v>506828775.14159089</v>
      </c>
      <c r="I5170" s="170">
        <f>C5170/'Projections+Sensitivity'!D$67</f>
        <v>623699972.47772956</v>
      </c>
      <c r="J5170" s="170">
        <f>D5170/'Projections+Sensitivity'!E$67</f>
        <v>208963114.26395655</v>
      </c>
      <c r="K5170" s="170">
        <f>E5170/'Projections+Sensitivity'!F$67</f>
        <v>309010415.47151363</v>
      </c>
      <c r="L5170" s="170">
        <f>F5170/'Projections+Sensitivity'!F$67</f>
        <v>2718702840.9912415</v>
      </c>
      <c r="M5170" s="170">
        <f t="shared" si="161"/>
        <v>5058650963.5442772</v>
      </c>
      <c r="N5170" s="171">
        <f>'Projections+Sensitivity'!$B$72</f>
        <v>418000000</v>
      </c>
      <c r="O5170" s="171">
        <f>'Projections+Sensitivity'!$B$73</f>
        <v>634000000</v>
      </c>
      <c r="P5170" s="170">
        <f t="shared" si="160"/>
        <v>4842650963.5442772</v>
      </c>
      <c r="Q5170" s="170">
        <f>P5170/'Projections+Sensitivity'!$B$75</f>
        <v>35.871488618846499</v>
      </c>
    </row>
    <row r="5171" spans="1:17">
      <c r="A5171" s="222">
        <v>-327877523.315503</v>
      </c>
      <c r="B5171" s="223">
        <v>-2022173.14176356</v>
      </c>
      <c r="C5171" s="223">
        <v>-259171945.76056799</v>
      </c>
      <c r="D5171" s="222">
        <v>51656901.952979803</v>
      </c>
      <c r="E5171" s="222">
        <v>571851467.42135596</v>
      </c>
      <c r="F5171" s="224">
        <f>E5171*(1+'Projections+Sensitivity'!$B$64)/('Projections+Sensitivity'!$B$63-'Projections+Sensitivity'!$B$64)</f>
        <v>5031203258.0881453</v>
      </c>
      <c r="G5171" s="170">
        <f>A5171/'Projections+Sensitivity'!B$67</f>
        <v>-290750093.06618768</v>
      </c>
      <c r="H5171" s="170">
        <f>B5171/'Projections+Sensitivity'!C$67</f>
        <v>-1590137.8341542722</v>
      </c>
      <c r="I5171" s="170">
        <f>C5171/'Projections+Sensitivity'!D$67</f>
        <v>-180722671.89309338</v>
      </c>
      <c r="J5171" s="170">
        <f>D5171/'Projections+Sensitivity'!E$67</f>
        <v>31941935.066783883</v>
      </c>
      <c r="K5171" s="170">
        <f>E5171/'Projections+Sensitivity'!F$67</f>
        <v>313562647.34031159</v>
      </c>
      <c r="L5171" s="170">
        <f>F5171/'Projections+Sensitivity'!F$67</f>
        <v>2758753807.2205424</v>
      </c>
      <c r="M5171" s="170">
        <f t="shared" si="161"/>
        <v>2631195486.8342028</v>
      </c>
      <c r="N5171" s="171">
        <f>'Projections+Sensitivity'!$B$72</f>
        <v>418000000</v>
      </c>
      <c r="O5171" s="171">
        <f>'Projections+Sensitivity'!$B$73</f>
        <v>634000000</v>
      </c>
      <c r="P5171" s="170">
        <f t="shared" si="160"/>
        <v>2415195486.8342028</v>
      </c>
      <c r="Q5171" s="170">
        <f>P5171/'Projections+Sensitivity'!$B$75</f>
        <v>17.890336939512615</v>
      </c>
    </row>
    <row r="5172" spans="1:17">
      <c r="A5172" s="222">
        <v>658310378.57609499</v>
      </c>
      <c r="B5172" s="223">
        <v>811484346.61868799</v>
      </c>
      <c r="C5172" s="223">
        <v>86915945.491549507</v>
      </c>
      <c r="D5172" s="222">
        <v>375903040.98913997</v>
      </c>
      <c r="E5172" s="222">
        <v>-37535928.481405102</v>
      </c>
      <c r="F5172" s="224">
        <f>E5172*(1+'Projections+Sensitivity'!$B$64)/('Projections+Sensitivity'!$B$63-'Projections+Sensitivity'!$B$64)</f>
        <v>-330244646.43343908</v>
      </c>
      <c r="G5172" s="170">
        <f>A5172/'Projections+Sensitivity'!B$67</f>
        <v>583766163.35867858</v>
      </c>
      <c r="H5172" s="170">
        <f>B5172/'Projections+Sensitivity'!C$67</f>
        <v>638111512.18089426</v>
      </c>
      <c r="I5172" s="170">
        <f>C5172/'Projections+Sensitivity'!D$67</f>
        <v>60607184.366546333</v>
      </c>
      <c r="J5172" s="170">
        <f>D5172/'Projections+Sensitivity'!E$67</f>
        <v>232438843.07291654</v>
      </c>
      <c r="K5172" s="170">
        <f>E5172/'Projections+Sensitivity'!F$67</f>
        <v>-20582031.830887344</v>
      </c>
      <c r="L5172" s="170">
        <f>F5172/'Projections+Sensitivity'!F$67</f>
        <v>-181082661.32914212</v>
      </c>
      <c r="M5172" s="170">
        <f t="shared" si="161"/>
        <v>1313259009.8190062</v>
      </c>
      <c r="N5172" s="171">
        <f>'Projections+Sensitivity'!$B$72</f>
        <v>418000000</v>
      </c>
      <c r="O5172" s="171">
        <f>'Projections+Sensitivity'!$B$73</f>
        <v>634000000</v>
      </c>
      <c r="P5172" s="170">
        <f t="shared" si="160"/>
        <v>1097259009.8190062</v>
      </c>
      <c r="Q5172" s="170">
        <f>P5172/'Projections+Sensitivity'!$B$75</f>
        <v>8.1278445171778237</v>
      </c>
    </row>
    <row r="5173" spans="1:17">
      <c r="A5173" s="222">
        <v>234722902.80540201</v>
      </c>
      <c r="B5173" s="223">
        <v>304055085.02510798</v>
      </c>
      <c r="C5173" s="223">
        <v>241631945.09205899</v>
      </c>
      <c r="D5173" s="222">
        <v>918359570.34494805</v>
      </c>
      <c r="E5173" s="222">
        <v>791240960.50865901</v>
      </c>
      <c r="F5173" s="224">
        <f>E5173*(1+'Projections+Sensitivity'!$B$64)/('Projections+Sensitivity'!$B$63-'Projections+Sensitivity'!$B$64)</f>
        <v>6961412753.551136</v>
      </c>
      <c r="G5173" s="170">
        <f>A5173/'Projections+Sensitivity'!B$67</f>
        <v>208143898.20117781</v>
      </c>
      <c r="H5173" s="170">
        <f>B5173/'Projections+Sensitivity'!C$67</f>
        <v>239094014.44416457</v>
      </c>
      <c r="I5173" s="170">
        <f>C5173/'Projections+Sensitivity'!D$67</f>
        <v>168491889.05694479</v>
      </c>
      <c r="J5173" s="170">
        <f>D5173/'Projections+Sensitivity'!E$67</f>
        <v>567865680.1876936</v>
      </c>
      <c r="K5173" s="170">
        <f>E5173/'Projections+Sensitivity'!F$67</f>
        <v>433860231.88846076</v>
      </c>
      <c r="L5173" s="170">
        <f>F5173/'Projections+Sensitivity'!F$67</f>
        <v>3817143325.8275199</v>
      </c>
      <c r="M5173" s="170">
        <f t="shared" si="161"/>
        <v>5434599039.6059608</v>
      </c>
      <c r="N5173" s="171">
        <f>'Projections+Sensitivity'!$B$72</f>
        <v>418000000</v>
      </c>
      <c r="O5173" s="171">
        <f>'Projections+Sensitivity'!$B$73</f>
        <v>634000000</v>
      </c>
      <c r="P5173" s="170">
        <f t="shared" si="160"/>
        <v>5218599039.6059608</v>
      </c>
      <c r="Q5173" s="170">
        <f>P5173/'Projections+Sensitivity'!$B$75</f>
        <v>38.656289182266377</v>
      </c>
    </row>
    <row r="5174" spans="1:17">
      <c r="A5174" s="222">
        <v>701441583.64485598</v>
      </c>
      <c r="B5174" s="223">
        <v>494948364.28991699</v>
      </c>
      <c r="C5174" s="223">
        <v>1215281220.4489701</v>
      </c>
      <c r="D5174" s="222">
        <v>289132799.97683102</v>
      </c>
      <c r="E5174" s="222">
        <v>715778068.30501699</v>
      </c>
      <c r="F5174" s="224">
        <f>E5174*(1+'Projections+Sensitivity'!$B$64)/('Projections+Sensitivity'!$B$63-'Projections+Sensitivity'!$B$64)</f>
        <v>6297483095.677289</v>
      </c>
      <c r="G5174" s="170">
        <f>A5174/'Projections+Sensitivity'!B$67</f>
        <v>622013377.62634265</v>
      </c>
      <c r="H5174" s="170">
        <f>B5174/'Projections+Sensitivity'!C$67</f>
        <v>389203131.89590937</v>
      </c>
      <c r="I5174" s="170">
        <f>C5174/'Projections+Sensitivity'!D$67</f>
        <v>847425320.73258448</v>
      </c>
      <c r="J5174" s="170">
        <f>D5174/'Projections+Sensitivity'!E$67</f>
        <v>178784649.74426532</v>
      </c>
      <c r="K5174" s="170">
        <f>E5174/'Projections+Sensitivity'!F$67</f>
        <v>392481752.3297199</v>
      </c>
      <c r="L5174" s="170">
        <f>F5174/'Projections+Sensitivity'!F$67</f>
        <v>3453091551.8425188</v>
      </c>
      <c r="M5174" s="170">
        <f t="shared" si="161"/>
        <v>5882999784.1713409</v>
      </c>
      <c r="N5174" s="171">
        <f>'Projections+Sensitivity'!$B$72</f>
        <v>418000000</v>
      </c>
      <c r="O5174" s="171">
        <f>'Projections+Sensitivity'!$B$73</f>
        <v>634000000</v>
      </c>
      <c r="P5174" s="170">
        <f t="shared" si="160"/>
        <v>5666999784.1713409</v>
      </c>
      <c r="Q5174" s="170">
        <f>P5174/'Projections+Sensitivity'!$B$75</f>
        <v>41.97777617904697</v>
      </c>
    </row>
    <row r="5175" spans="1:17">
      <c r="A5175" s="222">
        <v>128944149.112698</v>
      </c>
      <c r="B5175" s="223">
        <v>516328311.12892801</v>
      </c>
      <c r="C5175" s="223">
        <v>75082903.770198703</v>
      </c>
      <c r="D5175" s="222">
        <v>817030781.89019299</v>
      </c>
      <c r="E5175" s="222">
        <v>414853794.99751502</v>
      </c>
      <c r="F5175" s="224">
        <f>E5175*(1+'Projections+Sensitivity'!$B$64)/('Projections+Sensitivity'!$B$63-'Projections+Sensitivity'!$B$64)</f>
        <v>3649922897.6950631</v>
      </c>
      <c r="G5175" s="170">
        <f>A5175/'Projections+Sensitivity'!B$67</f>
        <v>114343072.30258581</v>
      </c>
      <c r="H5175" s="170">
        <f>B5175/'Projections+Sensitivity'!C$67</f>
        <v>406015274.07047576</v>
      </c>
      <c r="I5175" s="170">
        <f>C5175/'Projections+Sensitivity'!D$67</f>
        <v>52355909.676188506</v>
      </c>
      <c r="J5175" s="170">
        <f>D5175/'Projections+Sensitivity'!E$67</f>
        <v>505209240.1215862</v>
      </c>
      <c r="K5175" s="170">
        <f>E5175/'Projections+Sensitivity'!F$67</f>
        <v>227476296.95727831</v>
      </c>
      <c r="L5175" s="170">
        <f>F5175/'Projections+Sensitivity'!F$67</f>
        <v>2001357960.2236137</v>
      </c>
      <c r="M5175" s="170">
        <f t="shared" si="161"/>
        <v>3306757753.3517284</v>
      </c>
      <c r="N5175" s="171">
        <f>'Projections+Sensitivity'!$B$72</f>
        <v>418000000</v>
      </c>
      <c r="O5175" s="171">
        <f>'Projections+Sensitivity'!$B$73</f>
        <v>634000000</v>
      </c>
      <c r="P5175" s="170">
        <f t="shared" si="160"/>
        <v>3090757753.3517284</v>
      </c>
      <c r="Q5175" s="170">
        <f>P5175/'Projections+Sensitivity'!$B$75</f>
        <v>22.89450187667947</v>
      </c>
    </row>
    <row r="5176" spans="1:17">
      <c r="A5176" s="222">
        <v>1042677247.6707799</v>
      </c>
      <c r="B5176" s="223">
        <v>-20786144.120407902</v>
      </c>
      <c r="C5176" s="223">
        <v>260311244.55142701</v>
      </c>
      <c r="D5176" s="222">
        <v>596017496.50826001</v>
      </c>
      <c r="E5176" s="222">
        <v>645514110.14617503</v>
      </c>
      <c r="F5176" s="224">
        <f>E5176*(1+'Projections+Sensitivity'!$B$64)/('Projections+Sensitivity'!$B$63-'Projections+Sensitivity'!$B$64)</f>
        <v>5679294150.8993311</v>
      </c>
      <c r="G5176" s="170">
        <f>A5176/'Projections+Sensitivity'!B$67</f>
        <v>924608993.42148185</v>
      </c>
      <c r="H5176" s="170">
        <f>B5176/'Projections+Sensitivity'!C$67</f>
        <v>-16345204.824161708</v>
      </c>
      <c r="I5176" s="170">
        <f>C5176/'Projections+Sensitivity'!D$67</f>
        <v>181517114.05759689</v>
      </c>
      <c r="J5176" s="170">
        <f>D5176/'Projections+Sensitivity'!E$67</f>
        <v>368546146.83364177</v>
      </c>
      <c r="K5176" s="170">
        <f>E5176/'Projections+Sensitivity'!F$67</f>
        <v>353953998.20460635</v>
      </c>
      <c r="L5176" s="170">
        <f>F5176/'Projections+Sensitivity'!F$67</f>
        <v>3114120729.6547656</v>
      </c>
      <c r="M5176" s="170">
        <f t="shared" si="161"/>
        <v>4926401777.3479309</v>
      </c>
      <c r="N5176" s="171">
        <f>'Projections+Sensitivity'!$B$72</f>
        <v>418000000</v>
      </c>
      <c r="O5176" s="171">
        <f>'Projections+Sensitivity'!$B$73</f>
        <v>634000000</v>
      </c>
      <c r="P5176" s="170">
        <f t="shared" si="160"/>
        <v>4710401777.3479309</v>
      </c>
      <c r="Q5176" s="170">
        <f>P5176/'Projections+Sensitivity'!$B$75</f>
        <v>34.891865017392078</v>
      </c>
    </row>
    <row r="5177" spans="1:17">
      <c r="A5177" s="222">
        <v>832157548.406093</v>
      </c>
      <c r="B5177" s="223">
        <v>186835732.57054099</v>
      </c>
      <c r="C5177" s="223">
        <v>-374379384.537467</v>
      </c>
      <c r="D5177" s="222">
        <v>312232156.455037</v>
      </c>
      <c r="E5177" s="222">
        <v>349343024.783342</v>
      </c>
      <c r="F5177" s="224">
        <f>E5177*(1+'Projections+Sensitivity'!$B$64)/('Projections+Sensitivity'!$B$63-'Projections+Sensitivity'!$B$64)</f>
        <v>3073552949.6949921</v>
      </c>
      <c r="G5177" s="170">
        <f>A5177/'Projections+Sensitivity'!B$67</f>
        <v>737927632.84961057</v>
      </c>
      <c r="H5177" s="170">
        <f>B5177/'Projections+Sensitivity'!C$67</f>
        <v>146918461.62749809</v>
      </c>
      <c r="I5177" s="170">
        <f>C5177/'Projections+Sensitivity'!D$67</f>
        <v>-261057740.94009566</v>
      </c>
      <c r="J5177" s="170">
        <f>D5177/'Projections+Sensitivity'!E$67</f>
        <v>193068087.51958832</v>
      </c>
      <c r="K5177" s="170">
        <f>E5177/'Projections+Sensitivity'!F$67</f>
        <v>191554852.82723603</v>
      </c>
      <c r="L5177" s="170">
        <f>F5177/'Projections+Sensitivity'!F$67</f>
        <v>1685317699.7041202</v>
      </c>
      <c r="M5177" s="170">
        <f t="shared" si="161"/>
        <v>2693728993.5879574</v>
      </c>
      <c r="N5177" s="171">
        <f>'Projections+Sensitivity'!$B$72</f>
        <v>418000000</v>
      </c>
      <c r="O5177" s="171">
        <f>'Projections+Sensitivity'!$B$73</f>
        <v>634000000</v>
      </c>
      <c r="P5177" s="170">
        <f t="shared" si="160"/>
        <v>2477728993.5879574</v>
      </c>
      <c r="Q5177" s="170">
        <f>P5177/'Projections+Sensitivity'!$B$75</f>
        <v>18.353548100651537</v>
      </c>
    </row>
    <row r="5178" spans="1:17">
      <c r="A5178" s="222">
        <v>519068160.950064</v>
      </c>
      <c r="B5178" s="223">
        <v>883523658.49646795</v>
      </c>
      <c r="C5178" s="223">
        <v>678026171.34375894</v>
      </c>
      <c r="D5178" s="222">
        <v>599781979.25497496</v>
      </c>
      <c r="E5178" s="222">
        <v>278286868.59868002</v>
      </c>
      <c r="F5178" s="224">
        <f>E5178*(1+'Projections+Sensitivity'!$B$64)/('Projections+Sensitivity'!$B$63-'Projections+Sensitivity'!$B$64)</f>
        <v>2448394171.8124175</v>
      </c>
      <c r="G5178" s="170">
        <f>A5178/'Projections+Sensitivity'!B$67</f>
        <v>460291131.20603502</v>
      </c>
      <c r="H5178" s="170">
        <f>B5178/'Projections+Sensitivity'!C$67</f>
        <v>694759695.75996935</v>
      </c>
      <c r="I5178" s="170">
        <f>C5178/'Projections+Sensitivity'!D$67</f>
        <v>472793075.41986144</v>
      </c>
      <c r="J5178" s="170">
        <f>D5178/'Projections+Sensitivity'!E$67</f>
        <v>370873906.70520836</v>
      </c>
      <c r="K5178" s="170">
        <f>E5178/'Projections+Sensitivity'!F$67</f>
        <v>152592713.6837295</v>
      </c>
      <c r="L5178" s="170">
        <f>F5178/'Projections+Sensitivity'!F$67</f>
        <v>1342525117.0692728</v>
      </c>
      <c r="M5178" s="170">
        <f t="shared" si="161"/>
        <v>3493835639.8440762</v>
      </c>
      <c r="N5178" s="171">
        <f>'Projections+Sensitivity'!$B$72</f>
        <v>418000000</v>
      </c>
      <c r="O5178" s="171">
        <f>'Projections+Sensitivity'!$B$73</f>
        <v>634000000</v>
      </c>
      <c r="P5178" s="170">
        <f t="shared" si="160"/>
        <v>3277835639.8440762</v>
      </c>
      <c r="Q5178" s="170">
        <f>P5178/'Projections+Sensitivity'!$B$75</f>
        <v>24.280263998845008</v>
      </c>
    </row>
    <row r="5179" spans="1:17">
      <c r="A5179" s="222">
        <v>353481851.843418</v>
      </c>
      <c r="B5179" s="223">
        <v>-13481707.359284399</v>
      </c>
      <c r="C5179" s="223">
        <v>383352355.28076297</v>
      </c>
      <c r="D5179" s="222">
        <v>672661104.47899699</v>
      </c>
      <c r="E5179" s="222">
        <v>289051664.864227</v>
      </c>
      <c r="F5179" s="224">
        <f>E5179*(1+'Projections+Sensitivity'!$B$64)/('Projections+Sensitivity'!$B$63-'Projections+Sensitivity'!$B$64)</f>
        <v>2543103866.7758627</v>
      </c>
      <c r="G5179" s="170">
        <f>A5179/'Projections+Sensitivity'!B$67</f>
        <v>313455098.3593533</v>
      </c>
      <c r="H5179" s="170">
        <f>B5179/'Projections+Sensitivity'!C$67</f>
        <v>-10601353.810039274</v>
      </c>
      <c r="I5179" s="170">
        <f>C5179/'Projections+Sensitivity'!D$67</f>
        <v>267314665.24873635</v>
      </c>
      <c r="J5179" s="170">
        <f>D5179/'Projections+Sensitivity'!E$67</f>
        <v>415938558.23519504</v>
      </c>
      <c r="K5179" s="170">
        <f>E5179/'Projections+Sensitivity'!F$67</f>
        <v>158495361.84921351</v>
      </c>
      <c r="L5179" s="170">
        <f>F5179/'Projections+Sensitivity'!F$67</f>
        <v>1394457173.5094626</v>
      </c>
      <c r="M5179" s="170">
        <f t="shared" si="161"/>
        <v>2539059503.3919215</v>
      </c>
      <c r="N5179" s="171">
        <f>'Projections+Sensitivity'!$B$72</f>
        <v>418000000</v>
      </c>
      <c r="O5179" s="171">
        <f>'Projections+Sensitivity'!$B$73</f>
        <v>634000000</v>
      </c>
      <c r="P5179" s="170">
        <f t="shared" si="160"/>
        <v>2323059503.3919215</v>
      </c>
      <c r="Q5179" s="170">
        <f>P5179/'Projections+Sensitivity'!$B$75</f>
        <v>17.207848173273494</v>
      </c>
    </row>
    <row r="5180" spans="1:17">
      <c r="A5180" s="222">
        <v>627459951.40900505</v>
      </c>
      <c r="B5180" s="223">
        <v>147178767.861422</v>
      </c>
      <c r="C5180" s="223">
        <v>341536010.75685799</v>
      </c>
      <c r="D5180" s="222">
        <v>343997918.88288599</v>
      </c>
      <c r="E5180" s="222">
        <v>690407958.16958106</v>
      </c>
      <c r="F5180" s="224">
        <f>E5180*(1+'Projections+Sensitivity'!$B$64)/('Projections+Sensitivity'!$B$63-'Projections+Sensitivity'!$B$64)</f>
        <v>6074274468.8864269</v>
      </c>
      <c r="G5180" s="170">
        <f>A5180/'Projections+Sensitivity'!B$67</f>
        <v>556409104.90813076</v>
      </c>
      <c r="H5180" s="170">
        <f>B5180/'Projections+Sensitivity'!C$67</f>
        <v>115734168.5176136</v>
      </c>
      <c r="I5180" s="170">
        <f>C5180/'Projections+Sensitivity'!D$67</f>
        <v>238155793.56227767</v>
      </c>
      <c r="J5180" s="170">
        <f>D5180/'Projections+Sensitivity'!E$67</f>
        <v>212710378.91640535</v>
      </c>
      <c r="K5180" s="170">
        <f>E5180/'Projections+Sensitivity'!F$67</f>
        <v>378570589.46560323</v>
      </c>
      <c r="L5180" s="170">
        <f>F5180/'Projections+Sensitivity'!F$67</f>
        <v>3330699826.1705656</v>
      </c>
      <c r="M5180" s="170">
        <f t="shared" si="161"/>
        <v>4832279861.540596</v>
      </c>
      <c r="N5180" s="171">
        <f>'Projections+Sensitivity'!$B$72</f>
        <v>418000000</v>
      </c>
      <c r="O5180" s="171">
        <f>'Projections+Sensitivity'!$B$73</f>
        <v>634000000</v>
      </c>
      <c r="P5180" s="170">
        <f t="shared" si="160"/>
        <v>4616279861.540596</v>
      </c>
      <c r="Q5180" s="170">
        <f>P5180/'Projections+Sensitivity'!$B$75</f>
        <v>34.194665641041453</v>
      </c>
    </row>
    <row r="5181" spans="1:17">
      <c r="A5181" s="222">
        <v>618193467.93657994</v>
      </c>
      <c r="B5181" s="223">
        <v>635198438.41963506</v>
      </c>
      <c r="C5181" s="223">
        <v>1065693068.77054</v>
      </c>
      <c r="D5181" s="222">
        <v>1053394399.55128</v>
      </c>
      <c r="E5181" s="222">
        <v>259313843.143677</v>
      </c>
      <c r="F5181" s="224">
        <f>E5181*(1+'Projections+Sensitivity'!$B$64)/('Projections+Sensitivity'!$B$63-'Projections+Sensitivity'!$B$64)</f>
        <v>2281467700.6512184</v>
      </c>
      <c r="G5181" s="170">
        <f>A5181/'Projections+Sensitivity'!B$67</f>
        <v>548191917.87816978</v>
      </c>
      <c r="H5181" s="170">
        <f>B5181/'Projections+Sensitivity'!C$67</f>
        <v>499488915.29925853</v>
      </c>
      <c r="I5181" s="170">
        <f>C5181/'Projections+Sensitivity'!D$67</f>
        <v>743116305.43565059</v>
      </c>
      <c r="J5181" s="170">
        <f>D5181/'Projections+Sensitivity'!E$67</f>
        <v>651364178.61078954</v>
      </c>
      <c r="K5181" s="170">
        <f>E5181/'Projections+Sensitivity'!F$67</f>
        <v>142189256.79211274</v>
      </c>
      <c r="L5181" s="170">
        <f>F5181/'Projections+Sensitivity'!F$67</f>
        <v>1250994520.0691347</v>
      </c>
      <c r="M5181" s="170">
        <f t="shared" si="161"/>
        <v>3835345094.0851159</v>
      </c>
      <c r="N5181" s="171">
        <f>'Projections+Sensitivity'!$B$72</f>
        <v>418000000</v>
      </c>
      <c r="O5181" s="171">
        <f>'Projections+Sensitivity'!$B$73</f>
        <v>634000000</v>
      </c>
      <c r="P5181" s="170">
        <f t="shared" si="160"/>
        <v>3619345094.0851159</v>
      </c>
      <c r="Q5181" s="170">
        <f>P5181/'Projections+Sensitivity'!$B$75</f>
        <v>26.809963659889746</v>
      </c>
    </row>
    <row r="5182" spans="1:17">
      <c r="A5182" s="222">
        <v>576916686.84076405</v>
      </c>
      <c r="B5182" s="223">
        <v>228181978.083556</v>
      </c>
      <c r="C5182" s="223">
        <v>652775785.66773295</v>
      </c>
      <c r="D5182" s="222">
        <v>1096769584.5332</v>
      </c>
      <c r="E5182" s="222">
        <v>880514356.91535103</v>
      </c>
      <c r="F5182" s="224">
        <f>E5182*(1+'Projections+Sensitivity'!$B$64)/('Projections+Sensitivity'!$B$63-'Projections+Sensitivity'!$B$64)</f>
        <v>7746848532.6832638</v>
      </c>
      <c r="G5182" s="170">
        <f>A5182/'Projections+Sensitivity'!B$67</f>
        <v>511589140.64682895</v>
      </c>
      <c r="H5182" s="170">
        <f>B5182/'Projections+Sensitivity'!C$67</f>
        <v>179431122.35502535</v>
      </c>
      <c r="I5182" s="170">
        <f>C5182/'Projections+Sensitivity'!D$67</f>
        <v>455185779.41291529</v>
      </c>
      <c r="J5182" s="170">
        <f>D5182/'Projections+Sensitivity'!E$67</f>
        <v>678185131.66491103</v>
      </c>
      <c r="K5182" s="170">
        <f>E5182/'Projections+Sensitivity'!F$67</f>
        <v>482811409.08937114</v>
      </c>
      <c r="L5182" s="170">
        <f>F5182/'Projections+Sensitivity'!F$67</f>
        <v>4247820409.3909025</v>
      </c>
      <c r="M5182" s="170">
        <f t="shared" si="161"/>
        <v>6555022992.5599537</v>
      </c>
      <c r="N5182" s="171">
        <f>'Projections+Sensitivity'!$B$72</f>
        <v>418000000</v>
      </c>
      <c r="O5182" s="171">
        <f>'Projections+Sensitivity'!$B$73</f>
        <v>634000000</v>
      </c>
      <c r="P5182" s="170">
        <f t="shared" si="160"/>
        <v>6339022992.5599537</v>
      </c>
      <c r="Q5182" s="170">
        <f>P5182/'Projections+Sensitivity'!$B$75</f>
        <v>46.955725870814469</v>
      </c>
    </row>
    <row r="5183" spans="1:17">
      <c r="A5183" s="222">
        <v>1269239113.1301799</v>
      </c>
      <c r="B5183" s="223">
        <v>439496179.310067</v>
      </c>
      <c r="C5183" s="223">
        <v>248031652.66981</v>
      </c>
      <c r="D5183" s="222">
        <v>331859200.588826</v>
      </c>
      <c r="E5183" s="222">
        <v>861287715.71407294</v>
      </c>
      <c r="F5183" s="224">
        <f>E5183*(1+'Projections+Sensitivity'!$B$64)/('Projections+Sensitivity'!$B$63-'Projections+Sensitivity'!$B$64)</f>
        <v>7577690726.2162104</v>
      </c>
      <c r="G5183" s="170">
        <f>A5183/'Projections+Sensitivity'!B$67</f>
        <v>1125515974.7889812</v>
      </c>
      <c r="H5183" s="170">
        <f>B5183/'Projections+Sensitivity'!C$67</f>
        <v>345598251.8280825</v>
      </c>
      <c r="I5183" s="170">
        <f>C5183/'Projections+Sensitivity'!D$67</f>
        <v>172954456.36681142</v>
      </c>
      <c r="J5183" s="170">
        <f>D5183/'Projections+Sensitivity'!E$67</f>
        <v>205204428.36800086</v>
      </c>
      <c r="K5183" s="170">
        <f>E5183/'Projections+Sensitivity'!F$67</f>
        <v>472268887.37176412</v>
      </c>
      <c r="L5183" s="170">
        <f>F5183/'Projections+Sensitivity'!F$67</f>
        <v>4155066306.9081912</v>
      </c>
      <c r="M5183" s="170">
        <f t="shared" si="161"/>
        <v>6476608305.6318321</v>
      </c>
      <c r="N5183" s="171">
        <f>'Projections+Sensitivity'!$B$72</f>
        <v>418000000</v>
      </c>
      <c r="O5183" s="171">
        <f>'Projections+Sensitivity'!$B$73</f>
        <v>634000000</v>
      </c>
      <c r="P5183" s="170">
        <f t="shared" si="160"/>
        <v>6260608305.6318321</v>
      </c>
      <c r="Q5183" s="170">
        <f>P5183/'Projections+Sensitivity'!$B$75</f>
        <v>46.374876338013571</v>
      </c>
    </row>
    <row r="5184" spans="1:17">
      <c r="A5184" s="222">
        <v>316998610.71196502</v>
      </c>
      <c r="B5184" s="223">
        <v>37656211.565916598</v>
      </c>
      <c r="C5184" s="223">
        <v>972416408.91717303</v>
      </c>
      <c r="D5184" s="222">
        <v>911692624.62686098</v>
      </c>
      <c r="E5184" s="222">
        <v>754441041.34827495</v>
      </c>
      <c r="F5184" s="224">
        <f>E5184*(1+'Projections+Sensitivity'!$B$64)/('Projections+Sensitivity'!$B$63-'Projections+Sensitivity'!$B$64)</f>
        <v>6637643586.6868973</v>
      </c>
      <c r="G5184" s="170">
        <f>A5184/'Projections+Sensitivity'!B$67</f>
        <v>281103061.39426082</v>
      </c>
      <c r="H5184" s="170">
        <f>B5184/'Projections+Sensitivity'!C$67</f>
        <v>29610998.91261581</v>
      </c>
      <c r="I5184" s="170">
        <f>C5184/'Projections+Sensitivity'!D$67</f>
        <v>678073744.04076493</v>
      </c>
      <c r="J5184" s="170">
        <f>D5184/'Projections+Sensitivity'!E$67</f>
        <v>563743188.53275943</v>
      </c>
      <c r="K5184" s="170">
        <f>E5184/'Projections+Sensitivity'!F$67</f>
        <v>413681775.18907946</v>
      </c>
      <c r="L5184" s="170">
        <f>F5184/'Projections+Sensitivity'!F$67</f>
        <v>3639611356.6486883</v>
      </c>
      <c r="M5184" s="170">
        <f t="shared" si="161"/>
        <v>5605824124.7181692</v>
      </c>
      <c r="N5184" s="171">
        <f>'Projections+Sensitivity'!$B$72</f>
        <v>418000000</v>
      </c>
      <c r="O5184" s="171">
        <f>'Projections+Sensitivity'!$B$73</f>
        <v>634000000</v>
      </c>
      <c r="P5184" s="170">
        <f t="shared" si="160"/>
        <v>5389824124.7181692</v>
      </c>
      <c r="Q5184" s="170">
        <f>P5184/'Projections+Sensitivity'!$B$75</f>
        <v>39.924623146060512</v>
      </c>
    </row>
    <row r="5185" spans="1:17">
      <c r="A5185" s="222">
        <v>163012379.16226399</v>
      </c>
      <c r="B5185" s="223">
        <v>-365884682.44564998</v>
      </c>
      <c r="C5185" s="223">
        <v>641645890.94244695</v>
      </c>
      <c r="D5185" s="222">
        <v>952568647.81000495</v>
      </c>
      <c r="E5185" s="222">
        <v>1206186498.54635</v>
      </c>
      <c r="F5185" s="224">
        <f>E5185*(1+'Projections+Sensitivity'!$B$64)/('Projections+Sensitivity'!$B$63-'Projections+Sensitivity'!$B$64)</f>
        <v>10612142815.184628</v>
      </c>
      <c r="G5185" s="170">
        <f>A5185/'Projections+Sensitivity'!B$67</f>
        <v>144553563.57795176</v>
      </c>
      <c r="H5185" s="170">
        <f>B5185/'Projections+Sensitivity'!C$67</f>
        <v>-287713779.04215908</v>
      </c>
      <c r="I5185" s="170">
        <f>C5185/'Projections+Sensitivity'!D$67</f>
        <v>447424814.75009352</v>
      </c>
      <c r="J5185" s="170">
        <f>D5185/'Projections+Sensitivity'!E$67</f>
        <v>589018790.22278726</v>
      </c>
      <c r="K5185" s="170">
        <f>E5185/'Projections+Sensitivity'!F$67</f>
        <v>661386834.19982398</v>
      </c>
      <c r="L5185" s="170">
        <f>F5185/'Projections+Sensitivity'!F$67</f>
        <v>5818943877.3109102</v>
      </c>
      <c r="M5185" s="170">
        <f t="shared" si="161"/>
        <v>7373614101.0194073</v>
      </c>
      <c r="N5185" s="171">
        <f>'Projections+Sensitivity'!$B$72</f>
        <v>418000000</v>
      </c>
      <c r="O5185" s="171">
        <f>'Projections+Sensitivity'!$B$73</f>
        <v>634000000</v>
      </c>
      <c r="P5185" s="170">
        <f t="shared" si="160"/>
        <v>7157614101.0194073</v>
      </c>
      <c r="Q5185" s="170">
        <f>P5185/'Projections+Sensitivity'!$B$75</f>
        <v>53.019363711254869</v>
      </c>
    </row>
    <row r="5186" spans="1:17">
      <c r="A5186" s="222">
        <v>213687790.55308199</v>
      </c>
      <c r="B5186" s="223">
        <v>358022015.90080899</v>
      </c>
      <c r="C5186" s="223">
        <v>27375613.376240298</v>
      </c>
      <c r="D5186" s="222">
        <v>640370693.88742304</v>
      </c>
      <c r="E5186" s="222">
        <v>821119776.88960803</v>
      </c>
      <c r="F5186" s="224">
        <f>E5186*(1+'Projections+Sensitivity'!$B$64)/('Projections+Sensitivity'!$B$63-'Projections+Sensitivity'!$B$64)</f>
        <v>7224289404.0238771</v>
      </c>
      <c r="G5186" s="170">
        <f>A5186/'Projections+Sensitivity'!B$67</f>
        <v>189490710.92815265</v>
      </c>
      <c r="H5186" s="170">
        <f>B5186/'Projections+Sensitivity'!C$67</f>
        <v>281530963.48988301</v>
      </c>
      <c r="I5186" s="170">
        <f>C5186/'Projections+Sensitivity'!D$67</f>
        <v>19089234.290184431</v>
      </c>
      <c r="J5186" s="170">
        <f>D5186/'Projections+Sensitivity'!E$67</f>
        <v>395971851.76614112</v>
      </c>
      <c r="K5186" s="170">
        <f>E5186/'Projections+Sensitivity'!F$67</f>
        <v>450243648.38304883</v>
      </c>
      <c r="L5186" s="170">
        <f>F5186/'Projections+Sensitivity'!F$67</f>
        <v>3961286172.60184</v>
      </c>
      <c r="M5186" s="170">
        <f t="shared" si="161"/>
        <v>5297612581.4592495</v>
      </c>
      <c r="N5186" s="171">
        <f>'Projections+Sensitivity'!$B$72</f>
        <v>418000000</v>
      </c>
      <c r="O5186" s="171">
        <f>'Projections+Sensitivity'!$B$73</f>
        <v>634000000</v>
      </c>
      <c r="P5186" s="170">
        <f t="shared" ref="P5186:P5249" si="162">M5186+N5186-O5186</f>
        <v>5081612581.4592495</v>
      </c>
      <c r="Q5186" s="170">
        <f>P5186/'Projections+Sensitivity'!$B$75</f>
        <v>37.641574677475923</v>
      </c>
    </row>
    <row r="5187" spans="1:17">
      <c r="A5187" s="222">
        <v>830383693.50121701</v>
      </c>
      <c r="B5187" s="223">
        <v>392998734.68546402</v>
      </c>
      <c r="C5187" s="223">
        <v>807242844.22110903</v>
      </c>
      <c r="D5187" s="222">
        <v>1126206954.72948</v>
      </c>
      <c r="E5187" s="222">
        <v>-10797062.8572507</v>
      </c>
      <c r="F5187" s="224">
        <f>E5187*(1+'Projections+Sensitivity'!$B$64)/('Projections+Sensitivity'!$B$63-'Projections+Sensitivity'!$B$64)</f>
        <v>-94993579.486884698</v>
      </c>
      <c r="G5187" s="170">
        <f>A5187/'Projections+Sensitivity'!B$67</f>
        <v>736354641.58914423</v>
      </c>
      <c r="H5187" s="170">
        <f>B5187/'Projections+Sensitivity'!C$67</f>
        <v>309034940.62487227</v>
      </c>
      <c r="I5187" s="170">
        <f>C5187/'Projections+Sensitivity'!D$67</f>
        <v>562896895.51890969</v>
      </c>
      <c r="J5187" s="170">
        <f>D5187/'Projections+Sensitivity'!E$67</f>
        <v>696387666.69502854</v>
      </c>
      <c r="K5187" s="170">
        <f>E5187/'Projections+Sensitivity'!F$67</f>
        <v>-5920340.8680329705</v>
      </c>
      <c r="L5187" s="170">
        <f>F5187/'Projections+Sensitivity'!F$67</f>
        <v>-52087718.509415686</v>
      </c>
      <c r="M5187" s="170">
        <f t="shared" ref="M5187:M5250" si="163">SUM(G5187:L5187)</f>
        <v>2246666085.0505061</v>
      </c>
      <c r="N5187" s="171">
        <f>'Projections+Sensitivity'!$B$72</f>
        <v>418000000</v>
      </c>
      <c r="O5187" s="171">
        <f>'Projections+Sensitivity'!$B$73</f>
        <v>634000000</v>
      </c>
      <c r="P5187" s="170">
        <f t="shared" si="162"/>
        <v>2030666085.0505061</v>
      </c>
      <c r="Q5187" s="170">
        <f>P5187/'Projections+Sensitivity'!$B$75</f>
        <v>15.041971000374119</v>
      </c>
    </row>
    <row r="5188" spans="1:17">
      <c r="A5188" s="222">
        <v>237359367.78822699</v>
      </c>
      <c r="B5188" s="223">
        <v>1005419049.07164</v>
      </c>
      <c r="C5188" s="223">
        <v>93545194.517838895</v>
      </c>
      <c r="D5188" s="222">
        <v>669518402.13296199</v>
      </c>
      <c r="E5188" s="222">
        <v>1620410363.20824</v>
      </c>
      <c r="F5188" s="224">
        <f>E5188*(1+'Projections+Sensitivity'!$B$64)/('Projections+Sensitivity'!$B$63-'Projections+Sensitivity'!$B$64)</f>
        <v>14256523526.249908</v>
      </c>
      <c r="G5188" s="170">
        <f>A5188/'Projections+Sensitivity'!B$67</f>
        <v>210481821.31152314</v>
      </c>
      <c r="H5188" s="170">
        <f>B5188/'Projections+Sensitivity'!C$67</f>
        <v>790612255.74083805</v>
      </c>
      <c r="I5188" s="170">
        <f>C5188/'Projections+Sensitivity'!D$67</f>
        <v>65229812.765464596</v>
      </c>
      <c r="J5188" s="170">
        <f>D5188/'Projections+Sensitivity'!E$67</f>
        <v>413995274.94726861</v>
      </c>
      <c r="K5188" s="170">
        <f>E5188/'Projections+Sensitivity'!F$67</f>
        <v>888517722.19178259</v>
      </c>
      <c r="L5188" s="170">
        <f>F5188/'Projections+Sensitivity'!F$67</f>
        <v>7817262896.8118134</v>
      </c>
      <c r="M5188" s="170">
        <f t="shared" si="163"/>
        <v>10186099783.76869</v>
      </c>
      <c r="N5188" s="171">
        <f>'Projections+Sensitivity'!$B$72</f>
        <v>418000000</v>
      </c>
      <c r="O5188" s="171">
        <f>'Projections+Sensitivity'!$B$73</f>
        <v>634000000</v>
      </c>
      <c r="P5188" s="170">
        <f t="shared" si="162"/>
        <v>9970099783.7686901</v>
      </c>
      <c r="Q5188" s="170">
        <f>P5188/'Projections+Sensitivity'!$B$75</f>
        <v>73.852590990879179</v>
      </c>
    </row>
    <row r="5189" spans="1:17">
      <c r="A5189" s="222">
        <v>735062147.37504494</v>
      </c>
      <c r="B5189" s="223">
        <v>512042955.95085102</v>
      </c>
      <c r="C5189" s="223">
        <v>841780913.93984902</v>
      </c>
      <c r="D5189" s="222">
        <v>398089922.29221898</v>
      </c>
      <c r="E5189" s="222">
        <v>594005148.91978395</v>
      </c>
      <c r="F5189" s="224">
        <f>E5189*(1+'Projections+Sensitivity'!$B$64)/('Projections+Sensitivity'!$B$63-'Projections+Sensitivity'!$B$64)</f>
        <v>5226113441.7345085</v>
      </c>
      <c r="G5189" s="170">
        <f>A5189/'Projections+Sensitivity'!B$67</f>
        <v>651826894.376876</v>
      </c>
      <c r="H5189" s="170">
        <f>B5189/'Projections+Sensitivity'!C$67</f>
        <v>402645480.82146329</v>
      </c>
      <c r="I5189" s="170">
        <f>C5189/'Projections+Sensitivity'!D$67</f>
        <v>586980567.93678415</v>
      </c>
      <c r="J5189" s="170">
        <f>D5189/'Projections+Sensitivity'!E$67</f>
        <v>246158053.77127534</v>
      </c>
      <c r="K5189" s="170">
        <f>E5189/'Projections+Sensitivity'!F$67</f>
        <v>325710149.64594567</v>
      </c>
      <c r="L5189" s="170">
        <f>F5189/'Projections+Sensitivity'!F$67</f>
        <v>2865628680.609138</v>
      </c>
      <c r="M5189" s="170">
        <f t="shared" si="163"/>
        <v>5078949827.1614819</v>
      </c>
      <c r="N5189" s="171">
        <f>'Projections+Sensitivity'!$B$72</f>
        <v>418000000</v>
      </c>
      <c r="O5189" s="171">
        <f>'Projections+Sensitivity'!$B$73</f>
        <v>634000000</v>
      </c>
      <c r="P5189" s="170">
        <f t="shared" si="162"/>
        <v>4862949827.1614819</v>
      </c>
      <c r="Q5189" s="170">
        <f>P5189/'Projections+Sensitivity'!$B$75</f>
        <v>36.021850571566532</v>
      </c>
    </row>
    <row r="5190" spans="1:17">
      <c r="A5190" s="222">
        <v>560829543.55403602</v>
      </c>
      <c r="B5190" s="223">
        <v>-18764347.5978067</v>
      </c>
      <c r="C5190" s="223">
        <v>458675500.31436199</v>
      </c>
      <c r="D5190" s="222">
        <v>473045446.32970101</v>
      </c>
      <c r="E5190" s="222">
        <v>699175524.27648401</v>
      </c>
      <c r="F5190" s="224">
        <f>E5190*(1+'Projections+Sensitivity'!$B$64)/('Projections+Sensitivity'!$B$63-'Projections+Sensitivity'!$B$64)</f>
        <v>6151412344.1487999</v>
      </c>
      <c r="G5190" s="170">
        <f>A5190/'Projections+Sensitivity'!B$67</f>
        <v>497323635.77022761</v>
      </c>
      <c r="H5190" s="170">
        <f>B5190/'Projections+Sensitivity'!C$67</f>
        <v>-14755363.144855291</v>
      </c>
      <c r="I5190" s="170">
        <f>C5190/'Projections+Sensitivity'!D$67</f>
        <v>319838097.08050877</v>
      </c>
      <c r="J5190" s="170">
        <f>D5190/'Projections+Sensitivity'!E$67</f>
        <v>292506642.0757255</v>
      </c>
      <c r="K5190" s="170">
        <f>E5190/'Projections+Sensitivity'!F$67</f>
        <v>383378098.75050294</v>
      </c>
      <c r="L5190" s="170">
        <f>F5190/'Projections+Sensitivity'!F$67</f>
        <v>3372996747.2339058</v>
      </c>
      <c r="M5190" s="170">
        <f t="shared" si="163"/>
        <v>4851287857.766016</v>
      </c>
      <c r="N5190" s="171">
        <f>'Projections+Sensitivity'!$B$72</f>
        <v>418000000</v>
      </c>
      <c r="O5190" s="171">
        <f>'Projections+Sensitivity'!$B$73</f>
        <v>634000000</v>
      </c>
      <c r="P5190" s="170">
        <f t="shared" si="162"/>
        <v>4635287857.766016</v>
      </c>
      <c r="Q5190" s="170">
        <f>P5190/'Projections+Sensitivity'!$B$75</f>
        <v>34.335465613081602</v>
      </c>
    </row>
    <row r="5191" spans="1:17">
      <c r="A5191" s="222">
        <v>456238640.44133002</v>
      </c>
      <c r="B5191" s="223">
        <v>745065876.21278298</v>
      </c>
      <c r="C5191" s="223">
        <v>71198806.274648204</v>
      </c>
      <c r="D5191" s="222">
        <v>439799173.12782401</v>
      </c>
      <c r="E5191" s="222">
        <v>748475528.33935499</v>
      </c>
      <c r="F5191" s="224">
        <f>E5191*(1+'Projections+Sensitivity'!$B$64)/('Projections+Sensitivity'!$B$63-'Projections+Sensitivity'!$B$64)</f>
        <v>6585158439.4125786</v>
      </c>
      <c r="G5191" s="170">
        <f>A5191/'Projections+Sensitivity'!B$67</f>
        <v>404576153.39817804</v>
      </c>
      <c r="H5191" s="170">
        <f>B5191/'Projections+Sensitivity'!C$67</f>
        <v>585883282.80832052</v>
      </c>
      <c r="I5191" s="170">
        <f>C5191/'Projections+Sensitivity'!D$67</f>
        <v>49647497.408690855</v>
      </c>
      <c r="J5191" s="170">
        <f>D5191/'Projections+Sensitivity'!E$67</f>
        <v>271948880.00177181</v>
      </c>
      <c r="K5191" s="170">
        <f>E5191/'Projections+Sensitivity'!F$67</f>
        <v>410410712.40724397</v>
      </c>
      <c r="L5191" s="170">
        <f>F5191/'Projections+Sensitivity'!F$67</f>
        <v>3610832237.1343279</v>
      </c>
      <c r="M5191" s="170">
        <f t="shared" si="163"/>
        <v>5333298763.1585331</v>
      </c>
      <c r="N5191" s="171">
        <f>'Projections+Sensitivity'!$B$72</f>
        <v>418000000</v>
      </c>
      <c r="O5191" s="171">
        <f>'Projections+Sensitivity'!$B$73</f>
        <v>634000000</v>
      </c>
      <c r="P5191" s="170">
        <f t="shared" si="162"/>
        <v>5117298763.1585331</v>
      </c>
      <c r="Q5191" s="170">
        <f>P5191/'Projections+Sensitivity'!$B$75</f>
        <v>37.905916764137281</v>
      </c>
    </row>
    <row r="5192" spans="1:17">
      <c r="A5192" s="222">
        <v>290221454.87579203</v>
      </c>
      <c r="B5192" s="223">
        <v>441684979.82290101</v>
      </c>
      <c r="C5192" s="223">
        <v>581729611.28298903</v>
      </c>
      <c r="D5192" s="222">
        <v>521262297.81132501</v>
      </c>
      <c r="E5192" s="222">
        <v>233957070.83765599</v>
      </c>
      <c r="F5192" s="224">
        <f>E5192*(1+'Projections+Sensitivity'!$B$64)/('Projections+Sensitivity'!$B$63-'Projections+Sensitivity'!$B$64)</f>
        <v>2058376421.3441544</v>
      </c>
      <c r="G5192" s="170">
        <f>A5192/'Projections+Sensitivity'!B$67</f>
        <v>257358034.67608753</v>
      </c>
      <c r="H5192" s="170">
        <f>B5192/'Projections+Sensitivity'!C$67</f>
        <v>347319417.2589705</v>
      </c>
      <c r="I5192" s="170">
        <f>C5192/'Projections+Sensitivity'!D$67</f>
        <v>405644713.44254482</v>
      </c>
      <c r="J5192" s="170">
        <f>D5192/'Projections+Sensitivity'!E$67</f>
        <v>322321429.27594692</v>
      </c>
      <c r="K5192" s="170">
        <f>E5192/'Projections+Sensitivity'!F$67</f>
        <v>128285407.44442368</v>
      </c>
      <c r="L5192" s="170">
        <f>F5192/'Projections+Sensitivity'!F$67</f>
        <v>1128667139.4059379</v>
      </c>
      <c r="M5192" s="170">
        <f t="shared" si="163"/>
        <v>2589596141.503911</v>
      </c>
      <c r="N5192" s="171">
        <f>'Projections+Sensitivity'!$B$72</f>
        <v>418000000</v>
      </c>
      <c r="O5192" s="171">
        <f>'Projections+Sensitivity'!$B$73</f>
        <v>634000000</v>
      </c>
      <c r="P5192" s="170">
        <f t="shared" si="162"/>
        <v>2373596141.503911</v>
      </c>
      <c r="Q5192" s="170">
        <f>P5192/'Projections+Sensitivity'!$B$75</f>
        <v>17.582193640769709</v>
      </c>
    </row>
    <row r="5193" spans="1:17">
      <c r="A5193" s="222">
        <v>-216079972.50951901</v>
      </c>
      <c r="B5193" s="223">
        <v>538965781.37806296</v>
      </c>
      <c r="C5193" s="223">
        <v>487917560.35522401</v>
      </c>
      <c r="D5193" s="222">
        <v>379213465.03266501</v>
      </c>
      <c r="E5193" s="222">
        <v>1140509005.96329</v>
      </c>
      <c r="F5193" s="224">
        <f>E5193*(1+'Projections+Sensitivity'!$B$64)/('Projections+Sensitivity'!$B$63-'Projections+Sensitivity'!$B$64)</f>
        <v>10034306028.025564</v>
      </c>
      <c r="G5193" s="170">
        <f>A5193/'Projections+Sensitivity'!B$67</f>
        <v>-191612012.56369063</v>
      </c>
      <c r="H5193" s="170">
        <f>B5193/'Projections+Sensitivity'!C$67</f>
        <v>423816271.01245773</v>
      </c>
      <c r="I5193" s="170">
        <f>C5193/'Projections+Sensitivity'!D$67</f>
        <v>340228819.56682688</v>
      </c>
      <c r="J5193" s="170">
        <f>D5193/'Projections+Sensitivity'!E$67</f>
        <v>234485836.71450284</v>
      </c>
      <c r="K5193" s="170">
        <f>E5193/'Projections+Sensitivity'!F$67</f>
        <v>625373971.38794327</v>
      </c>
      <c r="L5193" s="170">
        <f>F5193/'Projections+Sensitivity'!F$67</f>
        <v>5502099306.5882969</v>
      </c>
      <c r="M5193" s="170">
        <f t="shared" si="163"/>
        <v>6934392192.706337</v>
      </c>
      <c r="N5193" s="171">
        <f>'Projections+Sensitivity'!$B$72</f>
        <v>418000000</v>
      </c>
      <c r="O5193" s="171">
        <f>'Projections+Sensitivity'!$B$73</f>
        <v>634000000</v>
      </c>
      <c r="P5193" s="170">
        <f t="shared" si="162"/>
        <v>6718392192.706337</v>
      </c>
      <c r="Q5193" s="170">
        <f>P5193/'Projections+Sensitivity'!$B$75</f>
        <v>49.765868094121018</v>
      </c>
    </row>
    <row r="5194" spans="1:17">
      <c r="A5194" s="222">
        <v>-474466396.65259099</v>
      </c>
      <c r="B5194" s="223">
        <v>362666352.132204</v>
      </c>
      <c r="C5194" s="223">
        <v>493819286.94205803</v>
      </c>
      <c r="D5194" s="222">
        <v>29552998.1201212</v>
      </c>
      <c r="E5194" s="222">
        <v>891644913.63064206</v>
      </c>
      <c r="F5194" s="224">
        <f>E5194*(1+'Projections+Sensitivity'!$B$64)/('Projections+Sensitivity'!$B$63-'Projections+Sensitivity'!$B$64)</f>
        <v>7844776222.6528778</v>
      </c>
      <c r="G5194" s="170">
        <f>A5194/'Projections+Sensitivity'!B$67</f>
        <v>-420739877.46569276</v>
      </c>
      <c r="H5194" s="170">
        <f>B5194/'Projections+Sensitivity'!C$67</f>
        <v>285183041.84239936</v>
      </c>
      <c r="I5194" s="170">
        <f>C5194/'Projections+Sensitivity'!D$67</f>
        <v>344344140.74645984</v>
      </c>
      <c r="J5194" s="170">
        <f>D5194/'Projections+Sensitivity'!E$67</f>
        <v>18274033.310029823</v>
      </c>
      <c r="K5194" s="170">
        <f>E5194/'Projections+Sensitivity'!F$67</f>
        <v>488914614.25513929</v>
      </c>
      <c r="L5194" s="170">
        <f>F5194/'Projections+Sensitivity'!F$67</f>
        <v>4301516985.2749481</v>
      </c>
      <c r="M5194" s="170">
        <f t="shared" si="163"/>
        <v>5017492937.9632835</v>
      </c>
      <c r="N5194" s="171">
        <f>'Projections+Sensitivity'!$B$72</f>
        <v>418000000</v>
      </c>
      <c r="O5194" s="171">
        <f>'Projections+Sensitivity'!$B$73</f>
        <v>634000000</v>
      </c>
      <c r="P5194" s="170">
        <f t="shared" si="162"/>
        <v>4801492937.9632835</v>
      </c>
      <c r="Q5194" s="170">
        <f>P5194/'Projections+Sensitivity'!$B$75</f>
        <v>35.566614355283583</v>
      </c>
    </row>
    <row r="5195" spans="1:17">
      <c r="A5195" s="222">
        <v>653317472.87060201</v>
      </c>
      <c r="B5195" s="223">
        <v>390326762.73798299</v>
      </c>
      <c r="C5195" s="223">
        <v>537372493.749897</v>
      </c>
      <c r="D5195" s="222">
        <v>619384499.20436597</v>
      </c>
      <c r="E5195" s="222">
        <v>1204589532.8761499</v>
      </c>
      <c r="F5195" s="224">
        <f>E5195*(1+'Projections+Sensitivity'!$B$64)/('Projections+Sensitivity'!$B$63-'Projections+Sensitivity'!$B$64)</f>
        <v>10598092560.283304</v>
      </c>
      <c r="G5195" s="170">
        <f>A5195/'Projections+Sensitivity'!B$67</f>
        <v>579338632.66409695</v>
      </c>
      <c r="H5195" s="170">
        <f>B5195/'Projections+Sensitivity'!C$67</f>
        <v>306933832.86226845</v>
      </c>
      <c r="I5195" s="170">
        <f>C5195/'Projections+Sensitivity'!D$67</f>
        <v>374714140.40335435</v>
      </c>
      <c r="J5195" s="170">
        <f>D5195/'Projections+Sensitivity'!E$67</f>
        <v>382995083.0765425</v>
      </c>
      <c r="K5195" s="170">
        <f>E5195/'Projections+Sensitivity'!F$67</f>
        <v>660511171.87877142</v>
      </c>
      <c r="L5195" s="170">
        <f>F5195/'Projections+Sensitivity'!F$67</f>
        <v>5811239717.4483309</v>
      </c>
      <c r="M5195" s="170">
        <f t="shared" si="163"/>
        <v>8115732578.3333645</v>
      </c>
      <c r="N5195" s="171">
        <f>'Projections+Sensitivity'!$B$72</f>
        <v>418000000</v>
      </c>
      <c r="O5195" s="171">
        <f>'Projections+Sensitivity'!$B$73</f>
        <v>634000000</v>
      </c>
      <c r="P5195" s="170">
        <f t="shared" si="162"/>
        <v>7899732578.3333645</v>
      </c>
      <c r="Q5195" s="170">
        <f>P5195/'Projections+Sensitivity'!$B$75</f>
        <v>58.516537617284179</v>
      </c>
    </row>
    <row r="5196" spans="1:17">
      <c r="A5196" s="222">
        <v>809793411.25013602</v>
      </c>
      <c r="B5196" s="223">
        <v>586850503.79461396</v>
      </c>
      <c r="C5196" s="223">
        <v>630132390.45013106</v>
      </c>
      <c r="D5196" s="222">
        <v>191083141.63690701</v>
      </c>
      <c r="E5196" s="222">
        <v>700524924.69142199</v>
      </c>
      <c r="F5196" s="224">
        <f>E5196*(1+'Projections+Sensitivity'!$B$64)/('Projections+Sensitivity'!$B$63-'Projections+Sensitivity'!$B$64)</f>
        <v>6163284496.5360546</v>
      </c>
      <c r="G5196" s="170">
        <f>A5196/'Projections+Sensitivity'!B$67</f>
        <v>718095913.69519162</v>
      </c>
      <c r="H5196" s="170">
        <f>B5196/'Projections+Sensitivity'!C$67</f>
        <v>461470469.46854419</v>
      </c>
      <c r="I5196" s="170">
        <f>C5196/'Projections+Sensitivity'!D$67</f>
        <v>439396358.71598232</v>
      </c>
      <c r="J5196" s="170">
        <f>D5196/'Projections+Sensitivity'!E$67</f>
        <v>118155852.78572963</v>
      </c>
      <c r="K5196" s="170">
        <f>E5196/'Projections+Sensitivity'!F$67</f>
        <v>384118013.90423691</v>
      </c>
      <c r="L5196" s="170">
        <f>F5196/'Projections+Sensitivity'!F$67</f>
        <v>3379506590.6884689</v>
      </c>
      <c r="M5196" s="170">
        <f t="shared" si="163"/>
        <v>5500743199.2581539</v>
      </c>
      <c r="N5196" s="171">
        <f>'Projections+Sensitivity'!$B$72</f>
        <v>418000000</v>
      </c>
      <c r="O5196" s="171">
        <f>'Projections+Sensitivity'!$B$73</f>
        <v>634000000</v>
      </c>
      <c r="P5196" s="170">
        <f t="shared" si="162"/>
        <v>5284743199.2581539</v>
      </c>
      <c r="Q5196" s="170">
        <f>P5196/'Projections+Sensitivity'!$B$75</f>
        <v>39.146245920430772</v>
      </c>
    </row>
    <row r="5197" spans="1:17">
      <c r="A5197" s="222">
        <v>1034907919.17926</v>
      </c>
      <c r="B5197" s="223">
        <v>-106372791.786503</v>
      </c>
      <c r="C5197" s="223">
        <v>-156784495.41301301</v>
      </c>
      <c r="D5197" s="222">
        <v>525436905.00734299</v>
      </c>
      <c r="E5197" s="222">
        <v>321069519.09927797</v>
      </c>
      <c r="F5197" s="224">
        <f>E5197*(1+'Projections+Sensitivity'!$B$64)/('Projections+Sensitivity'!$B$63-'Projections+Sensitivity'!$B$64)</f>
        <v>2824799974.4570651</v>
      </c>
      <c r="G5197" s="170">
        <f>A5197/'Projections+Sensitivity'!B$67</f>
        <v>917719430.02863681</v>
      </c>
      <c r="H5197" s="170">
        <f>B5197/'Projections+Sensitivity'!C$67</f>
        <v>-83646349.192838103</v>
      </c>
      <c r="I5197" s="170">
        <f>C5197/'Projections+Sensitivity'!D$67</f>
        <v>-109327083.37431921</v>
      </c>
      <c r="J5197" s="170">
        <f>D5197/'Projections+Sensitivity'!E$67</f>
        <v>324902788.72537559</v>
      </c>
      <c r="K5197" s="170">
        <f>E5197/'Projections+Sensitivity'!F$67</f>
        <v>176051674.47243765</v>
      </c>
      <c r="L5197" s="170">
        <f>F5197/'Projections+Sensitivity'!F$67</f>
        <v>1548919271.2781055</v>
      </c>
      <c r="M5197" s="170">
        <f t="shared" si="163"/>
        <v>2774619731.937398</v>
      </c>
      <c r="N5197" s="171">
        <f>'Projections+Sensitivity'!$B$72</f>
        <v>418000000</v>
      </c>
      <c r="O5197" s="171">
        <f>'Projections+Sensitivity'!$B$73</f>
        <v>634000000</v>
      </c>
      <c r="P5197" s="170">
        <f t="shared" si="162"/>
        <v>2558619731.937398</v>
      </c>
      <c r="Q5197" s="170">
        <f>P5197/'Projections+Sensitivity'!$B$75</f>
        <v>18.952738755091836</v>
      </c>
    </row>
    <row r="5198" spans="1:17">
      <c r="A5198" s="222">
        <v>593192731.81760705</v>
      </c>
      <c r="B5198" s="223">
        <v>258278026.581285</v>
      </c>
      <c r="C5198" s="223">
        <v>98138952.6757074</v>
      </c>
      <c r="D5198" s="222">
        <v>612290611.58950305</v>
      </c>
      <c r="E5198" s="222">
        <v>992815171.55650997</v>
      </c>
      <c r="F5198" s="224">
        <f>E5198*(1+'Projections+Sensitivity'!$B$64)/('Projections+Sensitivity'!$B$63-'Projections+Sensitivity'!$B$64)</f>
        <v>8734881713.8453903</v>
      </c>
      <c r="G5198" s="170">
        <f>A5198/'Projections+Sensitivity'!B$67</f>
        <v>526022156.80455101</v>
      </c>
      <c r="H5198" s="170">
        <f>B5198/'Projections+Sensitivity'!C$67</f>
        <v>203097179.62104374</v>
      </c>
      <c r="I5198" s="170">
        <f>C5198/'Projections+Sensitivity'!D$67</f>
        <v>68433077.092104539</v>
      </c>
      <c r="J5198" s="170">
        <f>D5198/'Projections+Sensitivity'!E$67</f>
        <v>378608592.81099641</v>
      </c>
      <c r="K5198" s="170">
        <f>E5198/'Projections+Sensitivity'!F$67</f>
        <v>544389183.64006448</v>
      </c>
      <c r="L5198" s="170">
        <f>F5198/'Projections+Sensitivity'!F$67</f>
        <v>4789587489.822278</v>
      </c>
      <c r="M5198" s="170">
        <f t="shared" si="163"/>
        <v>6510137679.7910385</v>
      </c>
      <c r="N5198" s="171">
        <f>'Projections+Sensitivity'!$B$72</f>
        <v>418000000</v>
      </c>
      <c r="O5198" s="171">
        <f>'Projections+Sensitivity'!$B$73</f>
        <v>634000000</v>
      </c>
      <c r="P5198" s="170">
        <f t="shared" si="162"/>
        <v>6294137679.7910385</v>
      </c>
      <c r="Q5198" s="170">
        <f>P5198/'Projections+Sensitivity'!$B$75</f>
        <v>46.62324207252621</v>
      </c>
    </row>
    <row r="5199" spans="1:17">
      <c r="A5199" s="222">
        <v>264970149.29976901</v>
      </c>
      <c r="B5199" s="223">
        <v>791331870.34965897</v>
      </c>
      <c r="C5199" s="223">
        <v>91458927.345182195</v>
      </c>
      <c r="D5199" s="222">
        <v>369814234.17012</v>
      </c>
      <c r="E5199" s="222">
        <v>833754367.724226</v>
      </c>
      <c r="F5199" s="224">
        <f>E5199*(1+'Projections+Sensitivity'!$B$64)/('Projections+Sensitivity'!$B$63-'Projections+Sensitivity'!$B$64)</f>
        <v>7335449728.3269415</v>
      </c>
      <c r="G5199" s="170">
        <f>A5199/'Projections+Sensitivity'!B$67</f>
        <v>234966077.54517218</v>
      </c>
      <c r="H5199" s="170">
        <f>B5199/'Projections+Sensitivity'!C$67</f>
        <v>622264592.69341052</v>
      </c>
      <c r="I5199" s="170">
        <f>C5199/'Projections+Sensitivity'!D$67</f>
        <v>63775041.969887488</v>
      </c>
      <c r="J5199" s="170">
        <f>D5199/'Projections+Sensitivity'!E$67</f>
        <v>228673842.37224817</v>
      </c>
      <c r="K5199" s="170">
        <f>E5199/'Projections+Sensitivity'!F$67</f>
        <v>457171558.82110202</v>
      </c>
      <c r="L5199" s="170">
        <f>F5199/'Projections+Sensitivity'!F$67</f>
        <v>4022238583.4172759</v>
      </c>
      <c r="M5199" s="170">
        <f t="shared" si="163"/>
        <v>5629089696.8190966</v>
      </c>
      <c r="N5199" s="171">
        <f>'Projections+Sensitivity'!$B$72</f>
        <v>418000000</v>
      </c>
      <c r="O5199" s="171">
        <f>'Projections+Sensitivity'!$B$73</f>
        <v>634000000</v>
      </c>
      <c r="P5199" s="170">
        <f t="shared" si="162"/>
        <v>5413089696.8190966</v>
      </c>
      <c r="Q5199" s="170">
        <f>P5199/'Projections+Sensitivity'!$B$75</f>
        <v>40.09696071717849</v>
      </c>
    </row>
    <row r="5200" spans="1:17">
      <c r="A5200" s="222">
        <v>73522606.417698607</v>
      </c>
      <c r="B5200" s="223">
        <v>827946366.59921706</v>
      </c>
      <c r="C5200" s="223">
        <v>429785671.74902201</v>
      </c>
      <c r="D5200" s="222">
        <v>536786709.75994098</v>
      </c>
      <c r="E5200" s="222">
        <v>1689434205.7742701</v>
      </c>
      <c r="F5200" s="224">
        <f>E5200*(1+'Projections+Sensitivity'!$B$64)/('Projections+Sensitivity'!$B$63-'Projections+Sensitivity'!$B$64)</f>
        <v>14863801816.834572</v>
      </c>
      <c r="G5200" s="170">
        <f>A5200/'Projections+Sensitivity'!B$67</f>
        <v>65197224.995031565</v>
      </c>
      <c r="H5200" s="170">
        <f>B5200/'Projections+Sensitivity'!C$67</f>
        <v>651056437.74489117</v>
      </c>
      <c r="I5200" s="170">
        <f>C5200/'Projections+Sensitivity'!D$67</f>
        <v>299692988.42092782</v>
      </c>
      <c r="J5200" s="170">
        <f>D5200/'Projections+Sensitivity'!E$67</f>
        <v>331920916.26926422</v>
      </c>
      <c r="K5200" s="170">
        <f>E5200/'Projections+Sensitivity'!F$67</f>
        <v>926365485.18205905</v>
      </c>
      <c r="L5200" s="170">
        <f>F5200/'Projections+Sensitivity'!F$67</f>
        <v>8150251092.7268896</v>
      </c>
      <c r="M5200" s="170">
        <f t="shared" si="163"/>
        <v>10424484145.339064</v>
      </c>
      <c r="N5200" s="171">
        <f>'Projections+Sensitivity'!$B$72</f>
        <v>418000000</v>
      </c>
      <c r="O5200" s="171">
        <f>'Projections+Sensitivity'!$B$73</f>
        <v>634000000</v>
      </c>
      <c r="P5200" s="170">
        <f t="shared" si="162"/>
        <v>10208484145.339064</v>
      </c>
      <c r="Q5200" s="170">
        <f>P5200/'Projections+Sensitivity'!$B$75</f>
        <v>75.618401076585656</v>
      </c>
    </row>
    <row r="5201" spans="1:17">
      <c r="A5201" s="222">
        <v>381110368.16572398</v>
      </c>
      <c r="B5201" s="223">
        <v>99485459.725347593</v>
      </c>
      <c r="C5201" s="223">
        <v>541565183.32894599</v>
      </c>
      <c r="D5201" s="222">
        <v>531552008.71689802</v>
      </c>
      <c r="E5201" s="222">
        <v>978641169.80862796</v>
      </c>
      <c r="F5201" s="224">
        <f>E5201*(1+'Projections+Sensitivity'!$B$64)/('Projections+Sensitivity'!$B$63-'Projections+Sensitivity'!$B$64)</f>
        <v>8610177506.8322315</v>
      </c>
      <c r="G5201" s="170">
        <f>A5201/'Projections+Sensitivity'!B$67</f>
        <v>337955081.19062936</v>
      </c>
      <c r="H5201" s="170">
        <f>B5201/'Projections+Sensitivity'!C$67</f>
        <v>78230488.868792981</v>
      </c>
      <c r="I5201" s="170">
        <f>C5201/'Projections+Sensitivity'!D$67</f>
        <v>377637736.40029168</v>
      </c>
      <c r="J5201" s="170">
        <f>D5201/'Projections+Sensitivity'!E$67</f>
        <v>328684050.05217862</v>
      </c>
      <c r="K5201" s="170">
        <f>E5201/'Projections+Sensitivity'!F$67</f>
        <v>536617169.81361866</v>
      </c>
      <c r="L5201" s="170">
        <f>F5201/'Projections+Sensitivity'!F$67</f>
        <v>4721208577.6165524</v>
      </c>
      <c r="M5201" s="170">
        <f t="shared" si="163"/>
        <v>6380333103.9420643</v>
      </c>
      <c r="N5201" s="171">
        <f>'Projections+Sensitivity'!$B$72</f>
        <v>418000000</v>
      </c>
      <c r="O5201" s="171">
        <f>'Projections+Sensitivity'!$B$73</f>
        <v>634000000</v>
      </c>
      <c r="P5201" s="170">
        <f t="shared" si="162"/>
        <v>6164333103.9420643</v>
      </c>
      <c r="Q5201" s="170">
        <f>P5201/'Projections+Sensitivity'!$B$75</f>
        <v>45.661726695867145</v>
      </c>
    </row>
    <row r="5202" spans="1:17">
      <c r="A5202" s="222">
        <v>627557248.13442194</v>
      </c>
      <c r="B5202" s="223">
        <v>242971882.425383</v>
      </c>
      <c r="C5202" s="223">
        <v>317018345.75399601</v>
      </c>
      <c r="D5202" s="222">
        <v>849541924.80748498</v>
      </c>
      <c r="E5202" s="222">
        <v>213305698.13135901</v>
      </c>
      <c r="F5202" s="224">
        <f>E5202*(1+'Projections+Sensitivity'!$B$64)/('Projections+Sensitivity'!$B$63-'Projections+Sensitivity'!$B$64)</f>
        <v>1876683692.4395056</v>
      </c>
      <c r="G5202" s="170">
        <f>A5202/'Projections+Sensitivity'!B$67</f>
        <v>556495384.17388809</v>
      </c>
      <c r="H5202" s="170">
        <f>B5202/'Projections+Sensitivity'!C$67</f>
        <v>191061178.14587191</v>
      </c>
      <c r="I5202" s="170">
        <f>C5202/'Projections+Sensitivity'!D$67</f>
        <v>221059429.54458258</v>
      </c>
      <c r="J5202" s="170">
        <f>D5202/'Projections+Sensitivity'!E$67</f>
        <v>525312435.95311958</v>
      </c>
      <c r="K5202" s="170">
        <f>E5202/'Projections+Sensitivity'!F$67</f>
        <v>116961664.36442803</v>
      </c>
      <c r="L5202" s="170">
        <f>F5202/'Projections+Sensitivity'!F$67</f>
        <v>1029039777.540923</v>
      </c>
      <c r="M5202" s="170">
        <f t="shared" si="163"/>
        <v>2639929869.7228131</v>
      </c>
      <c r="N5202" s="171">
        <f>'Projections+Sensitivity'!$B$72</f>
        <v>418000000</v>
      </c>
      <c r="O5202" s="171">
        <f>'Projections+Sensitivity'!$B$73</f>
        <v>634000000</v>
      </c>
      <c r="P5202" s="170">
        <f t="shared" si="162"/>
        <v>2423929869.7228131</v>
      </c>
      <c r="Q5202" s="170">
        <f>P5202/'Projections+Sensitivity'!$B$75</f>
        <v>17.955036072020839</v>
      </c>
    </row>
    <row r="5203" spans="1:17">
      <c r="A5203" s="222">
        <v>430372194.70314598</v>
      </c>
      <c r="B5203" s="223">
        <v>-192172132.70254999</v>
      </c>
      <c r="C5203" s="223">
        <v>225107791.55639601</v>
      </c>
      <c r="D5203" s="222">
        <v>227796381.11651999</v>
      </c>
      <c r="E5203" s="222">
        <v>216026569.24597701</v>
      </c>
      <c r="F5203" s="224">
        <f>E5203*(1+'Projections+Sensitivity'!$B$64)/('Projections+Sensitivity'!$B$63-'Projections+Sensitivity'!$B$64)</f>
        <v>1900622173.6651165</v>
      </c>
      <c r="G5203" s="170">
        <f>A5203/'Projections+Sensitivity'!B$67</f>
        <v>381638711.91204214</v>
      </c>
      <c r="H5203" s="170">
        <f>B5203/'Projections+Sensitivity'!C$67</f>
        <v>-151114745.10730585</v>
      </c>
      <c r="I5203" s="170">
        <f>C5203/'Projections+Sensitivity'!D$67</f>
        <v>156969464.55620211</v>
      </c>
      <c r="J5203" s="170">
        <f>D5203/'Projections+Sensitivity'!E$67</f>
        <v>140857406.05767217</v>
      </c>
      <c r="K5203" s="170">
        <f>E5203/'Projections+Sensitivity'!F$67</f>
        <v>118453596.44535556</v>
      </c>
      <c r="L5203" s="170">
        <f>F5203/'Projections+Sensitivity'!F$67</f>
        <v>1042165936.9967282</v>
      </c>
      <c r="M5203" s="170">
        <f t="shared" si="163"/>
        <v>1688970370.8606944</v>
      </c>
      <c r="N5203" s="171">
        <f>'Projections+Sensitivity'!$B$72</f>
        <v>418000000</v>
      </c>
      <c r="O5203" s="171">
        <f>'Projections+Sensitivity'!$B$73</f>
        <v>634000000</v>
      </c>
      <c r="P5203" s="170">
        <f t="shared" si="162"/>
        <v>1472970370.8606944</v>
      </c>
      <c r="Q5203" s="170">
        <f>P5203/'Projections+Sensitivity'!$B$75</f>
        <v>10.910891636005143</v>
      </c>
    </row>
    <row r="5204" spans="1:17">
      <c r="A5204" s="222">
        <v>51717992.379124902</v>
      </c>
      <c r="B5204" s="223">
        <v>934064387.90009499</v>
      </c>
      <c r="C5204" s="223">
        <v>395791272.06073201</v>
      </c>
      <c r="D5204" s="222">
        <v>901212588.81661201</v>
      </c>
      <c r="E5204" s="222">
        <v>1088577208.1533401</v>
      </c>
      <c r="F5204" s="224">
        <f>E5204*(1+'Projections+Sensitivity'!$B$64)/('Projections+Sensitivity'!$B$63-'Projections+Sensitivity'!$B$64)</f>
        <v>9577405162.6348019</v>
      </c>
      <c r="G5204" s="170">
        <f>A5204/'Projections+Sensitivity'!B$67</f>
        <v>45861670.984251812</v>
      </c>
      <c r="H5204" s="170">
        <f>B5204/'Projections+Sensitivity'!C$67</f>
        <v>734502447.91638064</v>
      </c>
      <c r="I5204" s="170">
        <f>C5204/'Projections+Sensitivity'!D$67</f>
        <v>275988421.466196</v>
      </c>
      <c r="J5204" s="170">
        <f>D5204/'Projections+Sensitivity'!E$67</f>
        <v>557262880.75794852</v>
      </c>
      <c r="K5204" s="170">
        <f>E5204/'Projections+Sensitivity'!F$67</f>
        <v>596898269.33919561</v>
      </c>
      <c r="L5204" s="170">
        <f>F5204/'Projections+Sensitivity'!F$67</f>
        <v>5251567388.6235857</v>
      </c>
      <c r="M5204" s="170">
        <f t="shared" si="163"/>
        <v>7462081079.0875587</v>
      </c>
      <c r="N5204" s="171">
        <f>'Projections+Sensitivity'!$B$72</f>
        <v>418000000</v>
      </c>
      <c r="O5204" s="171">
        <f>'Projections+Sensitivity'!$B$73</f>
        <v>634000000</v>
      </c>
      <c r="P5204" s="170">
        <f t="shared" si="162"/>
        <v>7246081079.0875587</v>
      </c>
      <c r="Q5204" s="170">
        <f>P5204/'Projections+Sensitivity'!$B$75</f>
        <v>53.674674659907843</v>
      </c>
    </row>
    <row r="5205" spans="1:17">
      <c r="A5205" s="222">
        <v>-218572823.96211901</v>
      </c>
      <c r="B5205" s="223">
        <v>464004050.95300901</v>
      </c>
      <c r="C5205" s="223">
        <v>-86814435.310845003</v>
      </c>
      <c r="D5205" s="222">
        <v>625336929.68589199</v>
      </c>
      <c r="E5205" s="222">
        <v>588488361.39789498</v>
      </c>
      <c r="F5205" s="224">
        <f>E5205*(1+'Projections+Sensitivity'!$B$64)/('Projections+Sensitivity'!$B$63-'Projections+Sensitivity'!$B$64)</f>
        <v>5177576223.7057285</v>
      </c>
      <c r="G5205" s="170">
        <f>A5205/'Projections+Sensitivity'!B$67</f>
        <v>-193822584.31778488</v>
      </c>
      <c r="H5205" s="170">
        <f>B5205/'Projections+Sensitivity'!C$67</f>
        <v>364870040.74129683</v>
      </c>
      <c r="I5205" s="170">
        <f>C5205/'Projections+Sensitivity'!D$67</f>
        <v>-60536400.505170316</v>
      </c>
      <c r="J5205" s="170">
        <f>D5205/'Projections+Sensitivity'!E$67</f>
        <v>386675755.76000142</v>
      </c>
      <c r="K5205" s="170">
        <f>E5205/'Projections+Sensitivity'!F$67</f>
        <v>322685135.98640585</v>
      </c>
      <c r="L5205" s="170">
        <f>F5205/'Projections+Sensitivity'!F$67</f>
        <v>2839014324.5277119</v>
      </c>
      <c r="M5205" s="170">
        <f t="shared" si="163"/>
        <v>3658886272.192461</v>
      </c>
      <c r="N5205" s="171">
        <f>'Projections+Sensitivity'!$B$72</f>
        <v>418000000</v>
      </c>
      <c r="O5205" s="171">
        <f>'Projections+Sensitivity'!$B$73</f>
        <v>634000000</v>
      </c>
      <c r="P5205" s="170">
        <f t="shared" si="162"/>
        <v>3442886272.192461</v>
      </c>
      <c r="Q5205" s="170">
        <f>P5205/'Projections+Sensitivity'!$B$75</f>
        <v>25.502861275499711</v>
      </c>
    </row>
    <row r="5206" spans="1:17">
      <c r="A5206" s="222">
        <v>338128211.36392599</v>
      </c>
      <c r="B5206" s="223">
        <v>-112031628.96847001</v>
      </c>
      <c r="C5206" s="223">
        <v>364135946.29063398</v>
      </c>
      <c r="D5206" s="222">
        <v>-9723518.4143451396</v>
      </c>
      <c r="E5206" s="222">
        <v>1230652561.71929</v>
      </c>
      <c r="F5206" s="224">
        <f>E5206*(1+'Projections+Sensitivity'!$B$64)/('Projections+Sensitivity'!$B$63-'Projections+Sensitivity'!$B$64)</f>
        <v>10827397551.354759</v>
      </c>
      <c r="G5206" s="170">
        <f>A5206/'Projections+Sensitivity'!B$67</f>
        <v>299840037.6099115</v>
      </c>
      <c r="H5206" s="170">
        <f>B5206/'Projections+Sensitivity'!C$67</f>
        <v>-88096181.363251135</v>
      </c>
      <c r="I5206" s="170">
        <f>C5206/'Projections+Sensitivity'!D$67</f>
        <v>253914909.47387752</v>
      </c>
      <c r="J5206" s="170">
        <f>D5206/'Projections+Sensitivity'!E$67</f>
        <v>-6012516.8577550305</v>
      </c>
      <c r="K5206" s="170">
        <f>E5206/'Projections+Sensitivity'!F$67</f>
        <v>674802282.04871392</v>
      </c>
      <c r="L5206" s="170">
        <f>F5206/'Projections+Sensitivity'!F$67</f>
        <v>5936974255.4271107</v>
      </c>
      <c r="M5206" s="170">
        <f t="shared" si="163"/>
        <v>7071422786.3386078</v>
      </c>
      <c r="N5206" s="171">
        <f>'Projections+Sensitivity'!$B$72</f>
        <v>418000000</v>
      </c>
      <c r="O5206" s="171">
        <f>'Projections+Sensitivity'!$B$73</f>
        <v>634000000</v>
      </c>
      <c r="P5206" s="170">
        <f t="shared" si="162"/>
        <v>6855422786.3386078</v>
      </c>
      <c r="Q5206" s="170">
        <f>P5206/'Projections+Sensitivity'!$B$75</f>
        <v>50.78090952843413</v>
      </c>
    </row>
    <row r="5207" spans="1:17">
      <c r="A5207" s="222">
        <v>493725214.64410299</v>
      </c>
      <c r="B5207" s="223">
        <v>425432940.44267899</v>
      </c>
      <c r="C5207" s="223">
        <v>139970751.125857</v>
      </c>
      <c r="D5207" s="222">
        <v>194083938.40118</v>
      </c>
      <c r="E5207" s="222">
        <v>487176459.63110399</v>
      </c>
      <c r="F5207" s="224">
        <f>E5207*(1+'Projections+Sensitivity'!$B$64)/('Projections+Sensitivity'!$B$63-'Projections+Sensitivity'!$B$64)</f>
        <v>4286224536.6135125</v>
      </c>
      <c r="G5207" s="170">
        <f>A5207/'Projections+Sensitivity'!B$67</f>
        <v>437817910.34441715</v>
      </c>
      <c r="H5207" s="170">
        <f>B5207/'Projections+Sensitivity'!C$67</f>
        <v>334539610.14605522</v>
      </c>
      <c r="I5207" s="170">
        <f>C5207/'Projections+Sensitivity'!D$67</f>
        <v>97602724.925009057</v>
      </c>
      <c r="J5207" s="170">
        <f>D5207/'Projections+Sensitivity'!E$67</f>
        <v>120011389.060055</v>
      </c>
      <c r="K5207" s="170">
        <f>E5207/'Projections+Sensitivity'!F$67</f>
        <v>267132899.19959474</v>
      </c>
      <c r="L5207" s="170">
        <f>F5207/'Projections+Sensitivity'!F$67</f>
        <v>2350260494.8379664</v>
      </c>
      <c r="M5207" s="170">
        <f t="shared" si="163"/>
        <v>3607365028.5130978</v>
      </c>
      <c r="N5207" s="171">
        <f>'Projections+Sensitivity'!$B$72</f>
        <v>418000000</v>
      </c>
      <c r="O5207" s="171">
        <f>'Projections+Sensitivity'!$B$73</f>
        <v>634000000</v>
      </c>
      <c r="P5207" s="170">
        <f t="shared" si="162"/>
        <v>3391365028.5130978</v>
      </c>
      <c r="Q5207" s="170">
        <f>P5207/'Projections+Sensitivity'!$B$75</f>
        <v>25.121222433430354</v>
      </c>
    </row>
    <row r="5208" spans="1:17">
      <c r="A5208" s="222">
        <v>-16608819.610100901</v>
      </c>
      <c r="B5208" s="223">
        <v>221253429.65951899</v>
      </c>
      <c r="C5208" s="223">
        <v>620430670.82073998</v>
      </c>
      <c r="D5208" s="222">
        <v>589113622.56775498</v>
      </c>
      <c r="E5208" s="222">
        <v>599326536.65617704</v>
      </c>
      <c r="F5208" s="224">
        <f>E5208*(1+'Projections+Sensitivity'!$B$64)/('Projections+Sensitivity'!$B$63-'Projections+Sensitivity'!$B$64)</f>
        <v>5272931513.9825659</v>
      </c>
      <c r="G5208" s="170">
        <f>A5208/'Projections+Sensitivity'!B$67</f>
        <v>-14728108.833216961</v>
      </c>
      <c r="H5208" s="170">
        <f>B5208/'Projections+Sensitivity'!C$67</f>
        <v>173982851.50358734</v>
      </c>
      <c r="I5208" s="170">
        <f>C5208/'Projections+Sensitivity'!D$67</f>
        <v>432631271.97699934</v>
      </c>
      <c r="J5208" s="170">
        <f>D5208/'Projections+Sensitivity'!E$67</f>
        <v>364277151.11807209</v>
      </c>
      <c r="K5208" s="170">
        <f>E5208/'Projections+Sensitivity'!F$67</f>
        <v>328628019.96928656</v>
      </c>
      <c r="L5208" s="170">
        <f>F5208/'Projections+Sensitivity'!F$67</f>
        <v>2891300379.492187</v>
      </c>
      <c r="M5208" s="170">
        <f t="shared" si="163"/>
        <v>4176091565.2269154</v>
      </c>
      <c r="N5208" s="171">
        <f>'Projections+Sensitivity'!$B$72</f>
        <v>418000000</v>
      </c>
      <c r="O5208" s="171">
        <f>'Projections+Sensitivity'!$B$73</f>
        <v>634000000</v>
      </c>
      <c r="P5208" s="170">
        <f t="shared" si="162"/>
        <v>3960091565.2269154</v>
      </c>
      <c r="Q5208" s="170">
        <f>P5208/'Projections+Sensitivity'!$B$75</f>
        <v>29.334011594273449</v>
      </c>
    </row>
    <row r="5209" spans="1:17">
      <c r="A5209" s="222">
        <v>79129303.041152805</v>
      </c>
      <c r="B5209" s="223">
        <v>1356337127.5829599</v>
      </c>
      <c r="C5209" s="223">
        <v>255499709.55844501</v>
      </c>
      <c r="D5209" s="222">
        <v>1052824846.2163399</v>
      </c>
      <c r="E5209" s="222">
        <v>675384780.91286695</v>
      </c>
      <c r="F5209" s="224">
        <f>E5209*(1+'Projections+Sensitivity'!$B$64)/('Projections+Sensitivity'!$B$63-'Projections+Sensitivity'!$B$64)</f>
        <v>5942099135.4879675</v>
      </c>
      <c r="G5209" s="170">
        <f>A5209/'Projections+Sensitivity'!B$67</f>
        <v>70169043.583201647</v>
      </c>
      <c r="H5209" s="170">
        <f>B5209/'Projections+Sensitivity'!C$67</f>
        <v>1066557031.0942105</v>
      </c>
      <c r="I5209" s="170">
        <f>C5209/'Projections+Sensitivity'!D$67</f>
        <v>178161992.20099694</v>
      </c>
      <c r="J5209" s="170">
        <f>D5209/'Projections+Sensitivity'!E$67</f>
        <v>651011996.52177691</v>
      </c>
      <c r="K5209" s="170">
        <f>E5209/'Projections+Sensitivity'!F$67</f>
        <v>370332948.22404104</v>
      </c>
      <c r="L5209" s="170">
        <f>F5209/'Projections+Sensitivity'!F$67</f>
        <v>3258224279.9585433</v>
      </c>
      <c r="M5209" s="170">
        <f t="shared" si="163"/>
        <v>5594457291.5827703</v>
      </c>
      <c r="N5209" s="171">
        <f>'Projections+Sensitivity'!$B$72</f>
        <v>418000000</v>
      </c>
      <c r="O5209" s="171">
        <f>'Projections+Sensitivity'!$B$73</f>
        <v>634000000</v>
      </c>
      <c r="P5209" s="170">
        <f t="shared" si="162"/>
        <v>5378457291.5827703</v>
      </c>
      <c r="Q5209" s="170">
        <f>P5209/'Projections+Sensitivity'!$B$75</f>
        <v>39.840424382094596</v>
      </c>
    </row>
    <row r="5210" spans="1:17">
      <c r="A5210" s="222">
        <v>1007218741.3249</v>
      </c>
      <c r="B5210" s="223">
        <v>-174837652.88544399</v>
      </c>
      <c r="C5210" s="223">
        <v>434141552.12836099</v>
      </c>
      <c r="D5210" s="222">
        <v>94719985.770678803</v>
      </c>
      <c r="E5210" s="222">
        <v>429714360.78695703</v>
      </c>
      <c r="F5210" s="224">
        <f>E5210*(1+'Projections+Sensitivity'!$B$64)/('Projections+Sensitivity'!$B$63-'Projections+Sensitivity'!$B$64)</f>
        <v>3780667560.0354743</v>
      </c>
      <c r="G5210" s="170">
        <f>A5210/'Projections+Sensitivity'!B$67</f>
        <v>893165654.71438754</v>
      </c>
      <c r="H5210" s="170">
        <f>B5210/'Projections+Sensitivity'!C$67</f>
        <v>-137483759.89477116</v>
      </c>
      <c r="I5210" s="170">
        <f>C5210/'Projections+Sensitivity'!D$67</f>
        <v>302730378.66889894</v>
      </c>
      <c r="J5210" s="170">
        <f>D5210/'Projections+Sensitivity'!E$67</f>
        <v>58569901.032154113</v>
      </c>
      <c r="K5210" s="170">
        <f>E5210/'Projections+Sensitivity'!F$67</f>
        <v>235624773.64288396</v>
      </c>
      <c r="L5210" s="170">
        <f>F5210/'Projections+Sensitivity'!F$67</f>
        <v>2073049028.2450709</v>
      </c>
      <c r="M5210" s="170">
        <f t="shared" si="163"/>
        <v>3425655976.4086246</v>
      </c>
      <c r="N5210" s="171">
        <f>'Projections+Sensitivity'!$B$72</f>
        <v>418000000</v>
      </c>
      <c r="O5210" s="171">
        <f>'Projections+Sensitivity'!$B$73</f>
        <v>634000000</v>
      </c>
      <c r="P5210" s="170">
        <f t="shared" si="162"/>
        <v>3209655976.4086246</v>
      </c>
      <c r="Q5210" s="170">
        <f>P5210/'Projections+Sensitivity'!$B$75</f>
        <v>23.775229454878701</v>
      </c>
    </row>
    <row r="5211" spans="1:17">
      <c r="A5211" s="222">
        <v>425001254.15692401</v>
      </c>
      <c r="B5211" s="223">
        <v>822413659.715922</v>
      </c>
      <c r="C5211" s="223">
        <v>448953451.15774399</v>
      </c>
      <c r="D5211" s="222">
        <v>-21627929.1458886</v>
      </c>
      <c r="E5211" s="222">
        <v>809377374.64825201</v>
      </c>
      <c r="F5211" s="224">
        <f>E5211*(1+'Projections+Sensitivity'!$B$64)/('Projections+Sensitivity'!$B$63-'Projections+Sensitivity'!$B$64)</f>
        <v>7120978639.2882481</v>
      </c>
      <c r="G5211" s="170">
        <f>A5211/'Projections+Sensitivity'!B$67</f>
        <v>376875953.40430409</v>
      </c>
      <c r="H5211" s="170">
        <f>B5211/'Projections+Sensitivity'!C$67</f>
        <v>646705788.25859606</v>
      </c>
      <c r="I5211" s="170">
        <f>C5211/'Projections+Sensitivity'!D$67</f>
        <v>313058834.39949632</v>
      </c>
      <c r="J5211" s="170">
        <f>D5211/'Projections+Sensitivity'!E$67</f>
        <v>-13373583.824980538</v>
      </c>
      <c r="K5211" s="170">
        <f>E5211/'Projections+Sensitivity'!F$67</f>
        <v>443804950.67446816</v>
      </c>
      <c r="L5211" s="170">
        <f>F5211/'Projections+Sensitivity'!F$67</f>
        <v>3904637901.6175375</v>
      </c>
      <c r="M5211" s="170">
        <f t="shared" si="163"/>
        <v>5671709844.5294218</v>
      </c>
      <c r="N5211" s="171">
        <f>'Projections+Sensitivity'!$B$72</f>
        <v>418000000</v>
      </c>
      <c r="O5211" s="171">
        <f>'Projections+Sensitivity'!$B$73</f>
        <v>634000000</v>
      </c>
      <c r="P5211" s="170">
        <f t="shared" si="162"/>
        <v>5455709844.5294218</v>
      </c>
      <c r="Q5211" s="170">
        <f>P5211/'Projections+Sensitivity'!$B$75</f>
        <v>40.412665515032757</v>
      </c>
    </row>
    <row r="5212" spans="1:17">
      <c r="A5212" s="222">
        <v>354731642.717219</v>
      </c>
      <c r="B5212" s="223">
        <v>315459740.56358898</v>
      </c>
      <c r="C5212" s="223">
        <v>916659368.56911302</v>
      </c>
      <c r="D5212" s="222">
        <v>-276894364.00406301</v>
      </c>
      <c r="E5212" s="222">
        <v>402888419.42226797</v>
      </c>
      <c r="F5212" s="224">
        <f>E5212*(1+'Projections+Sensitivity'!$B$64)/('Projections+Sensitivity'!$B$63-'Projections+Sensitivity'!$B$64)</f>
        <v>3544650392.4938583</v>
      </c>
      <c r="G5212" s="170">
        <f>A5212/'Projections+Sensitivity'!B$67</f>
        <v>314563368.3291775</v>
      </c>
      <c r="H5212" s="170">
        <f>B5212/'Projections+Sensitivity'!C$67</f>
        <v>248062076.51694039</v>
      </c>
      <c r="I5212" s="170">
        <f>C5212/'Projections+Sensitivity'!D$67</f>
        <v>639193913.59082305</v>
      </c>
      <c r="J5212" s="170">
        <f>D5212/'Projections+Sensitivity'!E$67</f>
        <v>-171217038.98206785</v>
      </c>
      <c r="K5212" s="170">
        <f>E5212/'Projections+Sensitivity'!F$67</f>
        <v>220915336.54090664</v>
      </c>
      <c r="L5212" s="170">
        <f>F5212/'Projections+Sensitivity'!F$67</f>
        <v>1943634010.3806834</v>
      </c>
      <c r="M5212" s="170">
        <f t="shared" si="163"/>
        <v>3195151666.3764629</v>
      </c>
      <c r="N5212" s="171">
        <f>'Projections+Sensitivity'!$B$72</f>
        <v>418000000</v>
      </c>
      <c r="O5212" s="171">
        <f>'Projections+Sensitivity'!$B$73</f>
        <v>634000000</v>
      </c>
      <c r="P5212" s="170">
        <f t="shared" si="162"/>
        <v>2979151666.3764629</v>
      </c>
      <c r="Q5212" s="170">
        <f>P5212/'Projections+Sensitivity'!$B$75</f>
        <v>22.067790121307134</v>
      </c>
    </row>
    <row r="5213" spans="1:17">
      <c r="A5213" s="222">
        <v>149484156.80704799</v>
      </c>
      <c r="B5213" s="223">
        <v>729149129.16504097</v>
      </c>
      <c r="C5213" s="223">
        <v>645698480.71517599</v>
      </c>
      <c r="D5213" s="222">
        <v>862548561.28067195</v>
      </c>
      <c r="E5213" s="222">
        <v>602361776.55481696</v>
      </c>
      <c r="F5213" s="224">
        <f>E5213*(1+'Projections+Sensitivity'!$B$64)/('Projections+Sensitivity'!$B$63-'Projections+Sensitivity'!$B$64)</f>
        <v>5299635841.4821138</v>
      </c>
      <c r="G5213" s="170">
        <f>A5213/'Projections+Sensitivity'!B$67</f>
        <v>132557218.51280302</v>
      </c>
      <c r="H5213" s="170">
        <f>B5213/'Projections+Sensitivity'!C$67</f>
        <v>573367133.15003514</v>
      </c>
      <c r="I5213" s="170">
        <f>C5213/'Projections+Sensitivity'!D$67</f>
        <v>450250718.03088623</v>
      </c>
      <c r="J5213" s="170">
        <f>D5213/'Projections+Sensitivity'!E$67</f>
        <v>533355061.85511357</v>
      </c>
      <c r="K5213" s="170">
        <f>E5213/'Projections+Sensitivity'!F$67</f>
        <v>330292329.51844645</v>
      </c>
      <c r="L5213" s="170">
        <f>F5213/'Projections+Sensitivity'!F$67</f>
        <v>2905943132.2055087</v>
      </c>
      <c r="M5213" s="170">
        <f t="shared" si="163"/>
        <v>4925765593.2727928</v>
      </c>
      <c r="N5213" s="171">
        <f>'Projections+Sensitivity'!$B$72</f>
        <v>418000000</v>
      </c>
      <c r="O5213" s="171">
        <f>'Projections+Sensitivity'!$B$73</f>
        <v>634000000</v>
      </c>
      <c r="P5213" s="170">
        <f t="shared" si="162"/>
        <v>4709765593.2727928</v>
      </c>
      <c r="Q5213" s="170">
        <f>P5213/'Projections+Sensitivity'!$B$75</f>
        <v>34.887152542761427</v>
      </c>
    </row>
    <row r="5214" spans="1:17">
      <c r="A5214" s="222">
        <v>124690826.805053</v>
      </c>
      <c r="B5214" s="223">
        <v>421477191.50798202</v>
      </c>
      <c r="C5214" s="223">
        <v>-215638591.61506101</v>
      </c>
      <c r="D5214" s="222">
        <v>393912891.91550398</v>
      </c>
      <c r="E5214" s="222">
        <v>1088644660.0774801</v>
      </c>
      <c r="F5214" s="224">
        <f>E5214*(1+'Projections+Sensitivity'!$B$64)/('Projections+Sensitivity'!$B$63-'Projections+Sensitivity'!$B$64)</f>
        <v>9577998611.0385075</v>
      </c>
      <c r="G5214" s="170">
        <f>A5214/'Projections+Sensitivity'!B$67</f>
        <v>110571377.78603825</v>
      </c>
      <c r="H5214" s="170">
        <f>B5214/'Projections+Sensitivity'!C$67</f>
        <v>331429003.08992976</v>
      </c>
      <c r="I5214" s="170">
        <f>C5214/'Projections+Sensitivity'!D$67</f>
        <v>-150366515.65652087</v>
      </c>
      <c r="J5214" s="170">
        <f>D5214/'Projections+Sensitivity'!E$67</f>
        <v>243575195.95323464</v>
      </c>
      <c r="K5214" s="170">
        <f>E5214/'Projections+Sensitivity'!F$67</f>
        <v>596935255.17399096</v>
      </c>
      <c r="L5214" s="170">
        <f>F5214/'Projections+Sensitivity'!F$67</f>
        <v>5251892793.4937792</v>
      </c>
      <c r="M5214" s="170">
        <f t="shared" si="163"/>
        <v>6384037109.8404522</v>
      </c>
      <c r="N5214" s="171">
        <f>'Projections+Sensitivity'!$B$72</f>
        <v>418000000</v>
      </c>
      <c r="O5214" s="171">
        <f>'Projections+Sensitivity'!$B$73</f>
        <v>634000000</v>
      </c>
      <c r="P5214" s="170">
        <f t="shared" si="162"/>
        <v>6168037109.8404522</v>
      </c>
      <c r="Q5214" s="170">
        <f>P5214/'Projections+Sensitivity'!$B$75</f>
        <v>45.68916377659594</v>
      </c>
    </row>
    <row r="5215" spans="1:17">
      <c r="A5215" s="222">
        <v>136278304.95037201</v>
      </c>
      <c r="B5215" s="223">
        <v>64000923.197393797</v>
      </c>
      <c r="C5215" s="223">
        <v>487350467.17643702</v>
      </c>
      <c r="D5215" s="222">
        <v>669583107.48776603</v>
      </c>
      <c r="E5215" s="222">
        <v>121244895.67362601</v>
      </c>
      <c r="F5215" s="224">
        <f>E5215*(1+'Projections+Sensitivity'!$B$64)/('Projections+Sensitivity'!$B$63-'Projections+Sensitivity'!$B$64)</f>
        <v>1066724051.4226643</v>
      </c>
      <c r="G5215" s="170">
        <f>A5215/'Projections+Sensitivity'!B$67</f>
        <v>120846740.10757199</v>
      </c>
      <c r="H5215" s="170">
        <f>B5215/'Projections+Sensitivity'!C$67</f>
        <v>50327188.753096916</v>
      </c>
      <c r="I5215" s="170">
        <f>C5215/'Projections+Sensitivity'!D$67</f>
        <v>339833380.95489699</v>
      </c>
      <c r="J5215" s="170">
        <f>D5215/'Projections+Sensitivity'!E$67</f>
        <v>414035285.36530542</v>
      </c>
      <c r="K5215" s="170">
        <f>E5215/'Projections+Sensitivity'!F$67</f>
        <v>66482072.058598816</v>
      </c>
      <c r="L5215" s="170">
        <f>F5215/'Projections+Sensitivity'!F$67</f>
        <v>584915553.42851925</v>
      </c>
      <c r="M5215" s="170">
        <f t="shared" si="163"/>
        <v>1576440220.6679893</v>
      </c>
      <c r="N5215" s="171">
        <f>'Projections+Sensitivity'!$B$72</f>
        <v>418000000</v>
      </c>
      <c r="O5215" s="171">
        <f>'Projections+Sensitivity'!$B$73</f>
        <v>634000000</v>
      </c>
      <c r="P5215" s="170">
        <f t="shared" si="162"/>
        <v>1360440220.6679893</v>
      </c>
      <c r="Q5215" s="170">
        <f>P5215/'Projections+Sensitivity'!$B$75</f>
        <v>10.077334967911032</v>
      </c>
    </row>
    <row r="5216" spans="1:17">
      <c r="A5216" s="222">
        <v>1262851672.3247499</v>
      </c>
      <c r="B5216" s="223">
        <v>-280648218.996795</v>
      </c>
      <c r="C5216" s="223">
        <v>476157443.77069497</v>
      </c>
      <c r="D5216" s="222">
        <v>915694618.95743203</v>
      </c>
      <c r="E5216" s="222">
        <v>936672732.40092194</v>
      </c>
      <c r="F5216" s="224">
        <f>E5216*(1+'Projections+Sensitivity'!$B$64)/('Projections+Sensitivity'!$B$63-'Projections+Sensitivity'!$B$64)</f>
        <v>8240935227.9330215</v>
      </c>
      <c r="G5216" s="170">
        <f>A5216/'Projections+Sensitivity'!B$67</f>
        <v>1119851820.1075199</v>
      </c>
      <c r="H5216" s="170">
        <f>B5216/'Projections+Sensitivity'!C$67</f>
        <v>-220688002.3763054</v>
      </c>
      <c r="I5216" s="170">
        <f>C5216/'Projections+Sensitivity'!D$67</f>
        <v>332028396.15798384</v>
      </c>
      <c r="J5216" s="170">
        <f>D5216/'Projections+Sensitivity'!E$67</f>
        <v>566217813.18526173</v>
      </c>
      <c r="K5216" s="170">
        <f>E5216/'Projections+Sensitivity'!F$67</f>
        <v>513604665.53932256</v>
      </c>
      <c r="L5216" s="170">
        <f>F5216/'Projections+Sensitivity'!F$67</f>
        <v>4518742390.0177097</v>
      </c>
      <c r="M5216" s="170">
        <f t="shared" si="163"/>
        <v>6829757082.6314926</v>
      </c>
      <c r="N5216" s="171">
        <f>'Projections+Sensitivity'!$B$72</f>
        <v>418000000</v>
      </c>
      <c r="O5216" s="171">
        <f>'Projections+Sensitivity'!$B$73</f>
        <v>634000000</v>
      </c>
      <c r="P5216" s="170">
        <f t="shared" si="162"/>
        <v>6613757082.6314926</v>
      </c>
      <c r="Q5216" s="170">
        <f>P5216/'Projections+Sensitivity'!$B$75</f>
        <v>48.990793204677722</v>
      </c>
    </row>
    <row r="5217" spans="1:17">
      <c r="A5217" s="222">
        <v>41262505.798629999</v>
      </c>
      <c r="B5217" s="223">
        <v>136976918.302001</v>
      </c>
      <c r="C5217" s="223">
        <v>590652715.79654396</v>
      </c>
      <c r="D5217" s="222">
        <v>510012257.15684998</v>
      </c>
      <c r="E5217" s="222">
        <v>426754960.75903702</v>
      </c>
      <c r="F5217" s="224">
        <f>E5217*(1+'Projections+Sensitivity'!$B$64)/('Projections+Sensitivity'!$B$63-'Projections+Sensitivity'!$B$64)</f>
        <v>3754630478.8864169</v>
      </c>
      <c r="G5217" s="170">
        <f>A5217/'Projections+Sensitivity'!B$67</f>
        <v>36590118.406962253</v>
      </c>
      <c r="H5217" s="170">
        <f>B5217/'Projections+Sensitivity'!C$67</f>
        <v>107711934.10664831</v>
      </c>
      <c r="I5217" s="170">
        <f>C5217/'Projections+Sensitivity'!D$67</f>
        <v>411866865.63011515</v>
      </c>
      <c r="J5217" s="170">
        <f>D5217/'Projections+Sensitivity'!E$67</f>
        <v>315364990.64919746</v>
      </c>
      <c r="K5217" s="170">
        <f>E5217/'Projections+Sensitivity'!F$67</f>
        <v>234002049.28147238</v>
      </c>
      <c r="L5217" s="170">
        <f>F5217/'Projections+Sensitivity'!F$67</f>
        <v>2058772145.9439237</v>
      </c>
      <c r="M5217" s="170">
        <f t="shared" si="163"/>
        <v>3164308104.0183191</v>
      </c>
      <c r="N5217" s="171">
        <f>'Projections+Sensitivity'!$B$72</f>
        <v>418000000</v>
      </c>
      <c r="O5217" s="171">
        <f>'Projections+Sensitivity'!$B$73</f>
        <v>634000000</v>
      </c>
      <c r="P5217" s="170">
        <f t="shared" si="162"/>
        <v>2948308104.0183191</v>
      </c>
      <c r="Q5217" s="170">
        <f>P5217/'Projections+Sensitivity'!$B$75</f>
        <v>21.839319289024587</v>
      </c>
    </row>
    <row r="5218" spans="1:17">
      <c r="A5218" s="222">
        <v>699246563.70934904</v>
      </c>
      <c r="B5218" s="223">
        <v>736380222.60317898</v>
      </c>
      <c r="C5218" s="223">
        <v>724791056.33090305</v>
      </c>
      <c r="D5218" s="222">
        <v>651642905.20718002</v>
      </c>
      <c r="E5218" s="222">
        <v>504952241.66975498</v>
      </c>
      <c r="F5218" s="224">
        <f>E5218*(1+'Projections+Sensitivity'!$B$64)/('Projections+Sensitivity'!$B$63-'Projections+Sensitivity'!$B$64)</f>
        <v>4442617547.0419149</v>
      </c>
      <c r="G5218" s="170">
        <f>A5218/'Projections+Sensitivity'!B$67</f>
        <v>620066912.23866594</v>
      </c>
      <c r="H5218" s="170">
        <f>B5218/'Projections+Sensitivity'!C$67</f>
        <v>579053310.57016444</v>
      </c>
      <c r="I5218" s="170">
        <f>C5218/'Projections+Sensitivity'!D$67</f>
        <v>505402603.97376466</v>
      </c>
      <c r="J5218" s="170">
        <f>D5218/'Projections+Sensitivity'!E$67</f>
        <v>402941999.57644695</v>
      </c>
      <c r="K5218" s="170">
        <f>E5218/'Projections+Sensitivity'!F$67</f>
        <v>276879873.00682783</v>
      </c>
      <c r="L5218" s="170">
        <f>F5218/'Projections+Sensitivity'!F$67</f>
        <v>2436015291.6151471</v>
      </c>
      <c r="M5218" s="170">
        <f t="shared" si="163"/>
        <v>4820359990.9810162</v>
      </c>
      <c r="N5218" s="171">
        <f>'Projections+Sensitivity'!$B$72</f>
        <v>418000000</v>
      </c>
      <c r="O5218" s="171">
        <f>'Projections+Sensitivity'!$B$73</f>
        <v>634000000</v>
      </c>
      <c r="P5218" s="170">
        <f t="shared" si="162"/>
        <v>4604359990.9810162</v>
      </c>
      <c r="Q5218" s="170">
        <f>P5218/'Projections+Sensitivity'!$B$75</f>
        <v>34.106370303563082</v>
      </c>
    </row>
    <row r="5219" spans="1:17">
      <c r="A5219" s="222">
        <v>772752608.85379195</v>
      </c>
      <c r="B5219" s="223">
        <v>374514022.40621698</v>
      </c>
      <c r="C5219" s="223">
        <v>722612525.26213503</v>
      </c>
      <c r="D5219" s="222">
        <v>1230667391.86127</v>
      </c>
      <c r="E5219" s="222">
        <v>996932205.22335398</v>
      </c>
      <c r="F5219" s="224">
        <f>E5219*(1+'Projections+Sensitivity'!$B$64)/('Projections+Sensitivity'!$B$63-'Projections+Sensitivity'!$B$64)</f>
        <v>8771103765.1617699</v>
      </c>
      <c r="G5219" s="170">
        <f>A5219/'Projections+Sensitivity'!B$67</f>
        <v>685249451.28727555</v>
      </c>
      <c r="H5219" s="170">
        <f>B5219/'Projections+Sensitivity'!C$67</f>
        <v>294499468.98714072</v>
      </c>
      <c r="I5219" s="170">
        <f>C5219/'Projections+Sensitivity'!D$67</f>
        <v>503883496.82505494</v>
      </c>
      <c r="J5219" s="170">
        <f>D5219/'Projections+Sensitivity'!E$67</f>
        <v>760980555.03642893</v>
      </c>
      <c r="K5219" s="170">
        <f>E5219/'Projections+Sensitivity'!F$67</f>
        <v>546646671.90285766</v>
      </c>
      <c r="L5219" s="170">
        <f>F5219/'Projections+Sensitivity'!F$67</f>
        <v>4809449084.9215736</v>
      </c>
      <c r="M5219" s="170">
        <f t="shared" si="163"/>
        <v>7600708728.960331</v>
      </c>
      <c r="N5219" s="171">
        <f>'Projections+Sensitivity'!$B$72</f>
        <v>418000000</v>
      </c>
      <c r="O5219" s="171">
        <f>'Projections+Sensitivity'!$B$73</f>
        <v>634000000</v>
      </c>
      <c r="P5219" s="170">
        <f t="shared" si="162"/>
        <v>7384708728.960331</v>
      </c>
      <c r="Q5219" s="170">
        <f>P5219/'Projections+Sensitivity'!$B$75</f>
        <v>54.701546140446894</v>
      </c>
    </row>
    <row r="5220" spans="1:17">
      <c r="A5220" s="222">
        <v>307387947.06975299</v>
      </c>
      <c r="B5220" s="223">
        <v>772032467.13602602</v>
      </c>
      <c r="C5220" s="223">
        <v>-24221527.9127759</v>
      </c>
      <c r="D5220" s="222">
        <v>902683637.22265899</v>
      </c>
      <c r="E5220" s="222">
        <v>316838423.34917802</v>
      </c>
      <c r="F5220" s="224">
        <f>E5220*(1+'Projections+Sensitivity'!$B$64)/('Projections+Sensitivity'!$B$63-'Projections+Sensitivity'!$B$64)</f>
        <v>2787574394.1517854</v>
      </c>
      <c r="G5220" s="170">
        <f>A5220/'Projections+Sensitivity'!B$67</f>
        <v>272580667.66581935</v>
      </c>
      <c r="H5220" s="170">
        <f>B5220/'Projections+Sensitivity'!C$67</f>
        <v>607088488.04006112</v>
      </c>
      <c r="I5220" s="170">
        <f>C5220/'Projections+Sensitivity'!D$67</f>
        <v>-16889865.254837327</v>
      </c>
      <c r="J5220" s="170">
        <f>D5220/'Projections+Sensitivity'!E$67</f>
        <v>558172500.40004051</v>
      </c>
      <c r="K5220" s="170">
        <f>E5220/'Projections+Sensitivity'!F$67</f>
        <v>173731642.68073091</v>
      </c>
      <c r="L5220" s="170">
        <f>F5220/'Projections+Sensitivity'!F$67</f>
        <v>1528507412.3002176</v>
      </c>
      <c r="M5220" s="170">
        <f t="shared" si="163"/>
        <v>3123190845.8320322</v>
      </c>
      <c r="N5220" s="171">
        <f>'Projections+Sensitivity'!$B$72</f>
        <v>418000000</v>
      </c>
      <c r="O5220" s="171">
        <f>'Projections+Sensitivity'!$B$73</f>
        <v>634000000</v>
      </c>
      <c r="P5220" s="170">
        <f t="shared" si="162"/>
        <v>2907190845.8320322</v>
      </c>
      <c r="Q5220" s="170">
        <f>P5220/'Projections+Sensitivity'!$B$75</f>
        <v>21.534747006163201</v>
      </c>
    </row>
    <row r="5221" spans="1:17">
      <c r="A5221" s="222">
        <v>-485284515.37554699</v>
      </c>
      <c r="B5221" s="223">
        <v>24481672.1574696</v>
      </c>
      <c r="C5221" s="223">
        <v>1377922571.39077</v>
      </c>
      <c r="D5221" s="222">
        <v>7620929.9409267297</v>
      </c>
      <c r="E5221" s="222">
        <v>970209778.46807694</v>
      </c>
      <c r="F5221" s="224">
        <f>E5221*(1+'Projections+Sensitivity'!$B$64)/('Projections+Sensitivity'!$B$63-'Projections+Sensitivity'!$B$64)</f>
        <v>8535997328.937295</v>
      </c>
      <c r="G5221" s="170">
        <f>A5221/'Projections+Sensitivity'!B$67</f>
        <v>-430332999.29269236</v>
      </c>
      <c r="H5221" s="170">
        <f>B5221/'Projections+Sensitivity'!C$67</f>
        <v>19251186.922106501</v>
      </c>
      <c r="I5221" s="170">
        <f>C5221/'Projections+Sensitivity'!D$67</f>
        <v>960836436.33866394</v>
      </c>
      <c r="J5221" s="170">
        <f>D5221/'Projections+Sensitivity'!E$67</f>
        <v>4712385.7629551236</v>
      </c>
      <c r="K5221" s="170">
        <f>E5221/'Projections+Sensitivity'!F$67</f>
        <v>531993994.84577805</v>
      </c>
      <c r="L5221" s="170">
        <f>F5221/'Projections+Sensitivity'!F$67</f>
        <v>4680533447.2967892</v>
      </c>
      <c r="M5221" s="170">
        <f t="shared" si="163"/>
        <v>5766994451.8736</v>
      </c>
      <c r="N5221" s="171">
        <f>'Projections+Sensitivity'!$B$72</f>
        <v>418000000</v>
      </c>
      <c r="O5221" s="171">
        <f>'Projections+Sensitivity'!$B$73</f>
        <v>634000000</v>
      </c>
      <c r="P5221" s="170">
        <f t="shared" si="162"/>
        <v>5550994451.8736</v>
      </c>
      <c r="Q5221" s="170">
        <f>P5221/'Projections+Sensitivity'!$B$75</f>
        <v>41.118477421285924</v>
      </c>
    </row>
    <row r="5222" spans="1:17">
      <c r="A5222" s="222">
        <v>188897862.46477601</v>
      </c>
      <c r="B5222" s="223">
        <v>468062697.83587199</v>
      </c>
      <c r="C5222" s="223">
        <v>363989765.10389602</v>
      </c>
      <c r="D5222" s="222">
        <v>155777840.746488</v>
      </c>
      <c r="E5222" s="222">
        <v>198824317.162871</v>
      </c>
      <c r="F5222" s="224">
        <f>E5222*(1+'Projections+Sensitivity'!$B$64)/('Projections+Sensitivity'!$B$63-'Projections+Sensitivity'!$B$64)</f>
        <v>1749275133.9919531</v>
      </c>
      <c r="G5222" s="170">
        <f>A5222/'Projections+Sensitivity'!B$67</f>
        <v>167507886.89710915</v>
      </c>
      <c r="H5222" s="170">
        <f>B5222/'Projections+Sensitivity'!C$67</f>
        <v>368061561.69992465</v>
      </c>
      <c r="I5222" s="170">
        <f>C5222/'Projections+Sensitivity'!D$67</f>
        <v>253812976.16249901</v>
      </c>
      <c r="J5222" s="170">
        <f>D5222/'Projections+Sensitivity'!E$67</f>
        <v>96324895.335328773</v>
      </c>
      <c r="K5222" s="170">
        <f>E5222/'Projections+Sensitivity'!F$67</f>
        <v>109021105.64889552</v>
      </c>
      <c r="L5222" s="170">
        <f>F5222/'Projections+Sensitivity'!F$67</f>
        <v>959177991.47123587</v>
      </c>
      <c r="M5222" s="170">
        <f t="shared" si="163"/>
        <v>1953906417.214993</v>
      </c>
      <c r="N5222" s="171">
        <f>'Projections+Sensitivity'!$B$72</f>
        <v>418000000</v>
      </c>
      <c r="O5222" s="171">
        <f>'Projections+Sensitivity'!$B$73</f>
        <v>634000000</v>
      </c>
      <c r="P5222" s="170">
        <f t="shared" si="162"/>
        <v>1737906417.214993</v>
      </c>
      <c r="Q5222" s="170">
        <f>P5222/'Projections+Sensitivity'!$B$75</f>
        <v>12.873380868259208</v>
      </c>
    </row>
    <row r="5223" spans="1:17">
      <c r="A5223" s="222">
        <v>427862437.06217402</v>
      </c>
      <c r="B5223" s="223">
        <v>439493672.52990103</v>
      </c>
      <c r="C5223" s="223">
        <v>263327886.46641499</v>
      </c>
      <c r="D5223" s="222">
        <v>1044379386.23806</v>
      </c>
      <c r="E5223" s="222">
        <v>759015369.03844094</v>
      </c>
      <c r="F5223" s="224">
        <f>E5223*(1+'Projections+Sensitivity'!$B$64)/('Projections+Sensitivity'!$B$63-'Projections+Sensitivity'!$B$64)</f>
        <v>6677888954.0409498</v>
      </c>
      <c r="G5223" s="170">
        <f>A5223/'Projections+Sensitivity'!B$67</f>
        <v>379413148.3531031</v>
      </c>
      <c r="H5223" s="170">
        <f>B5223/'Projections+Sensitivity'!C$67</f>
        <v>345596280.61903936</v>
      </c>
      <c r="I5223" s="170">
        <f>C5223/'Projections+Sensitivity'!D$67</f>
        <v>183620642.60665125</v>
      </c>
      <c r="J5223" s="170">
        <f>D5223/'Projections+Sensitivity'!E$67</f>
        <v>645789764.37009096</v>
      </c>
      <c r="K5223" s="170">
        <f>E5223/'Projections+Sensitivity'!F$67</f>
        <v>416190010.94966674</v>
      </c>
      <c r="L5223" s="170">
        <f>F5223/'Projections+Sensitivity'!F$67</f>
        <v>3661679051.9326138</v>
      </c>
      <c r="M5223" s="170">
        <f t="shared" si="163"/>
        <v>5632288898.8311653</v>
      </c>
      <c r="N5223" s="171">
        <f>'Projections+Sensitivity'!$B$72</f>
        <v>418000000</v>
      </c>
      <c r="O5223" s="171">
        <f>'Projections+Sensitivity'!$B$73</f>
        <v>634000000</v>
      </c>
      <c r="P5223" s="170">
        <f t="shared" si="162"/>
        <v>5416288898.8311653</v>
      </c>
      <c r="Q5223" s="170">
        <f>P5223/'Projections+Sensitivity'!$B$75</f>
        <v>40.120658509860483</v>
      </c>
    </row>
    <row r="5224" spans="1:17">
      <c r="A5224" s="222">
        <v>467798668.05652702</v>
      </c>
      <c r="B5224" s="223">
        <v>90178694.178412795</v>
      </c>
      <c r="C5224" s="223">
        <v>727600242.21765101</v>
      </c>
      <c r="D5224" s="222">
        <v>1050071003.46138</v>
      </c>
      <c r="E5224" s="222">
        <v>-57694346.3827805</v>
      </c>
      <c r="F5224" s="224">
        <f>E5224*(1+'Projections+Sensitivity'!$B$64)/('Projections+Sensitivity'!$B$63-'Projections+Sensitivity'!$B$64)</f>
        <v>-507600312.37347668</v>
      </c>
      <c r="G5224" s="170">
        <f>A5224/'Projections+Sensitivity'!B$67</f>
        <v>414827173.56869459</v>
      </c>
      <c r="H5224" s="170">
        <f>B5224/'Projections+Sensitivity'!C$67</f>
        <v>70912104.649290338</v>
      </c>
      <c r="I5224" s="170">
        <f>C5224/'Projections+Sensitivity'!D$67</f>
        <v>507361471.77408773</v>
      </c>
      <c r="J5224" s="170">
        <f>D5224/'Projections+Sensitivity'!E$67</f>
        <v>649309163.73201466</v>
      </c>
      <c r="K5224" s="170">
        <f>E5224/'Projections+Sensitivity'!F$67</f>
        <v>-31635473.578358047</v>
      </c>
      <c r="L5224" s="170">
        <f>F5224/'Projections+Sensitivity'!F$67</f>
        <v>-278331886.52346271</v>
      </c>
      <c r="M5224" s="170">
        <f t="shared" si="163"/>
        <v>1332442553.6222665</v>
      </c>
      <c r="N5224" s="171">
        <f>'Projections+Sensitivity'!$B$72</f>
        <v>418000000</v>
      </c>
      <c r="O5224" s="171">
        <f>'Projections+Sensitivity'!$B$73</f>
        <v>634000000</v>
      </c>
      <c r="P5224" s="170">
        <f t="shared" si="162"/>
        <v>1116442553.6222665</v>
      </c>
      <c r="Q5224" s="170">
        <f>P5224/'Projections+Sensitivity'!$B$75</f>
        <v>8.269944841646419</v>
      </c>
    </row>
    <row r="5225" spans="1:17">
      <c r="A5225" s="222">
        <v>349887794.65620703</v>
      </c>
      <c r="B5225" s="223">
        <v>-159159695.41977501</v>
      </c>
      <c r="C5225" s="223">
        <v>609161746.90340996</v>
      </c>
      <c r="D5225" s="222">
        <v>919686429.18587399</v>
      </c>
      <c r="E5225" s="222">
        <v>1218505635.9034901</v>
      </c>
      <c r="F5225" s="224">
        <f>E5225*(1+'Projections+Sensitivity'!$B$64)/('Projections+Sensitivity'!$B$63-'Projections+Sensitivity'!$B$64)</f>
        <v>10720527749.978212</v>
      </c>
      <c r="G5225" s="170">
        <f>A5225/'Projections+Sensitivity'!B$67</f>
        <v>310268016.63719064</v>
      </c>
      <c r="H5225" s="170">
        <f>B5225/'Projections+Sensitivity'!C$67</f>
        <v>-125155382.65864596</v>
      </c>
      <c r="I5225" s="170">
        <f>C5225/'Projections+Sensitivity'!D$67</f>
        <v>424773361.14593548</v>
      </c>
      <c r="J5225" s="170">
        <f>D5225/'Projections+Sensitivity'!E$67</f>
        <v>568686140.51994932</v>
      </c>
      <c r="K5225" s="170">
        <f>E5225/'Projections+Sensitivity'!F$67</f>
        <v>668141772.40094876</v>
      </c>
      <c r="L5225" s="170">
        <f>F5225/'Projections+Sensitivity'!F$67</f>
        <v>5878374462.0376291</v>
      </c>
      <c r="M5225" s="170">
        <f t="shared" si="163"/>
        <v>7725088370.0830078</v>
      </c>
      <c r="N5225" s="171">
        <f>'Projections+Sensitivity'!$B$72</f>
        <v>418000000</v>
      </c>
      <c r="O5225" s="171">
        <f>'Projections+Sensitivity'!$B$73</f>
        <v>634000000</v>
      </c>
      <c r="P5225" s="170">
        <f t="shared" si="162"/>
        <v>7509088370.0830078</v>
      </c>
      <c r="Q5225" s="170">
        <f>P5225/'Projections+Sensitivity'!$B$75</f>
        <v>55.622876815429684</v>
      </c>
    </row>
    <row r="5226" spans="1:17">
      <c r="A5226" s="222">
        <v>-131304268.46445499</v>
      </c>
      <c r="B5226" s="223">
        <v>211699672.89829499</v>
      </c>
      <c r="C5226" s="223">
        <v>153513541.59624201</v>
      </c>
      <c r="D5226" s="222">
        <v>1049232722.6934299</v>
      </c>
      <c r="E5226" s="222">
        <v>984515412.70532894</v>
      </c>
      <c r="F5226" s="224">
        <f>E5226*(1+'Projections+Sensitivity'!$B$64)/('Projections+Sensitivity'!$B$63-'Projections+Sensitivity'!$B$64)</f>
        <v>8661859651.0329857</v>
      </c>
      <c r="G5226" s="170">
        <f>A5226/'Projections+Sensitivity'!B$67</f>
        <v>-116435941.96389025</v>
      </c>
      <c r="H5226" s="170">
        <f>B5226/'Projections+Sensitivity'!C$67</f>
        <v>166470245.500384</v>
      </c>
      <c r="I5226" s="170">
        <f>C5226/'Projections+Sensitivity'!D$67</f>
        <v>107046221.1009315</v>
      </c>
      <c r="J5226" s="170">
        <f>D5226/'Projections+Sensitivity'!E$67</f>
        <v>648790814.60836864</v>
      </c>
      <c r="K5226" s="170">
        <f>E5226/'Projections+Sensitivity'!F$67</f>
        <v>539838186.56140363</v>
      </c>
      <c r="L5226" s="170">
        <f>F5226/'Projections+Sensitivity'!F$67</f>
        <v>4749547387.3933077</v>
      </c>
      <c r="M5226" s="170">
        <f t="shared" si="163"/>
        <v>6095256913.2005053</v>
      </c>
      <c r="N5226" s="171">
        <f>'Projections+Sensitivity'!$B$72</f>
        <v>418000000</v>
      </c>
      <c r="O5226" s="171">
        <f>'Projections+Sensitivity'!$B$73</f>
        <v>634000000</v>
      </c>
      <c r="P5226" s="170">
        <f t="shared" si="162"/>
        <v>5879256913.2005053</v>
      </c>
      <c r="Q5226" s="170">
        <f>P5226/'Projections+Sensitivity'!$B$75</f>
        <v>43.550051208892633</v>
      </c>
    </row>
    <row r="5227" spans="1:17">
      <c r="A5227" s="222">
        <v>622470903.53708506</v>
      </c>
      <c r="B5227" s="223">
        <v>1011493446.09006</v>
      </c>
      <c r="C5227" s="223">
        <v>383031105.629614</v>
      </c>
      <c r="D5227" s="222">
        <v>1397515687.96926</v>
      </c>
      <c r="E5227" s="222">
        <v>447158550.05683202</v>
      </c>
      <c r="F5227" s="224">
        <f>E5227*(1+'Projections+Sensitivity'!$B$64)/('Projections+Sensitivity'!$B$63-'Projections+Sensitivity'!$B$64)</f>
        <v>3934143185.9441743</v>
      </c>
      <c r="G5227" s="170">
        <f>A5227/'Projections+Sensitivity'!B$67</f>
        <v>551984995.20276201</v>
      </c>
      <c r="H5227" s="170">
        <f>B5227/'Projections+Sensitivity'!C$67</f>
        <v>795388863.79638743</v>
      </c>
      <c r="I5227" s="170">
        <f>C5227/'Projections+Sensitivity'!D$67</f>
        <v>267090655.29607737</v>
      </c>
      <c r="J5227" s="170">
        <f>D5227/'Projections+Sensitivity'!E$67</f>
        <v>864150842.81590188</v>
      </c>
      <c r="K5227" s="170">
        <f>E5227/'Projections+Sensitivity'!F$67</f>
        <v>245189925.5744381</v>
      </c>
      <c r="L5227" s="170">
        <f>F5227/'Projections+Sensitivity'!F$67</f>
        <v>2157204138.9753962</v>
      </c>
      <c r="M5227" s="170">
        <f t="shared" si="163"/>
        <v>4881009421.6609631</v>
      </c>
      <c r="N5227" s="171">
        <f>'Projections+Sensitivity'!$B$72</f>
        <v>418000000</v>
      </c>
      <c r="O5227" s="171">
        <f>'Projections+Sensitivity'!$B$73</f>
        <v>634000000</v>
      </c>
      <c r="P5227" s="170">
        <f t="shared" si="162"/>
        <v>4665009421.6609631</v>
      </c>
      <c r="Q5227" s="170">
        <f>P5227/'Projections+Sensitivity'!$B$75</f>
        <v>34.555625345636763</v>
      </c>
    </row>
    <row r="5228" spans="1:17">
      <c r="A5228" s="222">
        <v>273477735.33676302</v>
      </c>
      <c r="B5228" s="223">
        <v>233201694.578316</v>
      </c>
      <c r="C5228" s="223">
        <v>731660911.80080199</v>
      </c>
      <c r="D5228" s="222">
        <v>553697096.73255503</v>
      </c>
      <c r="E5228" s="222">
        <v>858197637.00674605</v>
      </c>
      <c r="F5228" s="224">
        <f>E5228*(1+'Projections+Sensitivity'!$B$64)/('Projections+Sensitivity'!$B$63-'Projections+Sensitivity'!$B$64)</f>
        <v>7550503921.6948252</v>
      </c>
      <c r="G5228" s="170">
        <f>A5228/'Projections+Sensitivity'!B$67</f>
        <v>242510301.39745614</v>
      </c>
      <c r="H5228" s="170">
        <f>B5228/'Projections+Sensitivity'!C$67</f>
        <v>183378381.34595671</v>
      </c>
      <c r="I5228" s="170">
        <f>C5228/'Projections+Sensitivity'!D$67</f>
        <v>510193009.17134917</v>
      </c>
      <c r="J5228" s="170">
        <f>D5228/'Projections+Sensitivity'!E$67</f>
        <v>342377417.96046305</v>
      </c>
      <c r="K5228" s="170">
        <f>E5228/'Projections+Sensitivity'!F$67</f>
        <v>470574508.12267601</v>
      </c>
      <c r="L5228" s="170">
        <f>F5228/'Projections+Sensitivity'!F$67</f>
        <v>4140158998.1329074</v>
      </c>
      <c r="M5228" s="170">
        <f t="shared" si="163"/>
        <v>5889192616.1308079</v>
      </c>
      <c r="N5228" s="171">
        <f>'Projections+Sensitivity'!$B$72</f>
        <v>418000000</v>
      </c>
      <c r="O5228" s="171">
        <f>'Projections+Sensitivity'!$B$73</f>
        <v>634000000</v>
      </c>
      <c r="P5228" s="170">
        <f t="shared" si="162"/>
        <v>5673192616.1308079</v>
      </c>
      <c r="Q5228" s="170">
        <f>P5228/'Projections+Sensitivity'!$B$75</f>
        <v>42.023649008376353</v>
      </c>
    </row>
    <row r="5229" spans="1:17">
      <c r="A5229" s="222">
        <v>88255088.714459002</v>
      </c>
      <c r="B5229" s="223">
        <v>655167700.41637802</v>
      </c>
      <c r="C5229" s="223">
        <v>-73930323.974342898</v>
      </c>
      <c r="D5229" s="222">
        <v>513745402.66038001</v>
      </c>
      <c r="E5229" s="222">
        <v>349244959.89039302</v>
      </c>
      <c r="F5229" s="224">
        <f>E5229*(1+'Projections+Sensitivity'!$B$64)/('Projections+Sensitivity'!$B$63-'Projections+Sensitivity'!$B$64)</f>
        <v>3072690165.4983649</v>
      </c>
      <c r="G5229" s="170">
        <f>A5229/'Projections+Sensitivity'!B$67</f>
        <v>78261464.823259249</v>
      </c>
      <c r="H5229" s="170">
        <f>B5229/'Projections+Sensitivity'!C$67</f>
        <v>515191764.06396282</v>
      </c>
      <c r="I5229" s="170">
        <f>C5229/'Projections+Sensitivity'!D$67</f>
        <v>-51552206.560614839</v>
      </c>
      <c r="J5229" s="170">
        <f>D5229/'Projections+Sensitivity'!E$67</f>
        <v>317673373.20332646</v>
      </c>
      <c r="K5229" s="170">
        <f>E5229/'Projections+Sensitivity'!F$67</f>
        <v>191501081.01900253</v>
      </c>
      <c r="L5229" s="170">
        <f>F5229/'Projections+Sensitivity'!F$67</f>
        <v>1684844610.2531168</v>
      </c>
      <c r="M5229" s="170">
        <f t="shared" si="163"/>
        <v>2735920086.802053</v>
      </c>
      <c r="N5229" s="171">
        <f>'Projections+Sensitivity'!$B$72</f>
        <v>418000000</v>
      </c>
      <c r="O5229" s="171">
        <f>'Projections+Sensitivity'!$B$73</f>
        <v>634000000</v>
      </c>
      <c r="P5229" s="170">
        <f t="shared" si="162"/>
        <v>2519920086.802053</v>
      </c>
      <c r="Q5229" s="170">
        <f>P5229/'Projections+Sensitivity'!$B$75</f>
        <v>18.666074717052243</v>
      </c>
    </row>
    <row r="5230" spans="1:17">
      <c r="A5230" s="222">
        <v>152016538.453771</v>
      </c>
      <c r="B5230" s="223">
        <v>64658608.191725999</v>
      </c>
      <c r="C5230" s="223">
        <v>143857932.827472</v>
      </c>
      <c r="D5230" s="222">
        <v>1403946389.1122899</v>
      </c>
      <c r="E5230" s="222">
        <v>875397206.86316705</v>
      </c>
      <c r="F5230" s="224">
        <f>E5230*(1+'Projections+Sensitivity'!$B$64)/('Projections+Sensitivity'!$B$63-'Projections+Sensitivity'!$B$64)</f>
        <v>7701827362.8841076</v>
      </c>
      <c r="G5230" s="170">
        <f>A5230/'Projections+Sensitivity'!B$67</f>
        <v>134802844.2330977</v>
      </c>
      <c r="H5230" s="170">
        <f>B5230/'Projections+Sensitivity'!C$67</f>
        <v>50844359.993701518</v>
      </c>
      <c r="I5230" s="170">
        <f>C5230/'Projections+Sensitivity'!D$67</f>
        <v>100313287.83407792</v>
      </c>
      <c r="J5230" s="170">
        <f>D5230/'Projections+Sensitivity'!E$67</f>
        <v>868127253.14208686</v>
      </c>
      <c r="K5230" s="170">
        <f>E5230/'Projections+Sensitivity'!F$67</f>
        <v>480005528.17691004</v>
      </c>
      <c r="L5230" s="170">
        <f>F5230/'Projections+Sensitivity'!F$67</f>
        <v>4223134003.9292908</v>
      </c>
      <c r="M5230" s="170">
        <f t="shared" si="163"/>
        <v>5857227277.309165</v>
      </c>
      <c r="N5230" s="171">
        <f>'Projections+Sensitivity'!$B$72</f>
        <v>418000000</v>
      </c>
      <c r="O5230" s="171">
        <f>'Projections+Sensitivity'!$B$73</f>
        <v>634000000</v>
      </c>
      <c r="P5230" s="170">
        <f t="shared" si="162"/>
        <v>5641227277.309165</v>
      </c>
      <c r="Q5230" s="170">
        <f>P5230/'Projections+Sensitivity'!$B$75</f>
        <v>41.786868720808627</v>
      </c>
    </row>
    <row r="5231" spans="1:17">
      <c r="A5231" s="222">
        <v>213498940.27945599</v>
      </c>
      <c r="B5231" s="223">
        <v>-305895023.70145601</v>
      </c>
      <c r="C5231" s="223">
        <v>345270938.50796998</v>
      </c>
      <c r="D5231" s="222">
        <v>1305858699.69891</v>
      </c>
      <c r="E5231" s="222">
        <v>253367985.93786401</v>
      </c>
      <c r="F5231" s="224">
        <f>E5231*(1+'Projections+Sensitivity'!$B$64)/('Projections+Sensitivity'!$B$63-'Projections+Sensitivity'!$B$64)</f>
        <v>2229155486.9903746</v>
      </c>
      <c r="G5231" s="170">
        <f>A5231/'Projections+Sensitivity'!B$67</f>
        <v>189323245.24134037</v>
      </c>
      <c r="H5231" s="170">
        <f>B5231/'Projections+Sensitivity'!C$67</f>
        <v>-240540852.0276334</v>
      </c>
      <c r="I5231" s="170">
        <f>C5231/'Projections+Sensitivity'!D$67</f>
        <v>240760188.57319525</v>
      </c>
      <c r="J5231" s="170">
        <f>D5231/'Projections+Sensitivity'!E$67</f>
        <v>807474939.75045288</v>
      </c>
      <c r="K5231" s="170">
        <f>E5231/'Projections+Sensitivity'!F$67</f>
        <v>138928971.85384142</v>
      </c>
      <c r="L5231" s="170">
        <f>F5231/'Projections+Sensitivity'!F$67</f>
        <v>1222310225.0411043</v>
      </c>
      <c r="M5231" s="170">
        <f t="shared" si="163"/>
        <v>2358256718.4323006</v>
      </c>
      <c r="N5231" s="171">
        <f>'Projections+Sensitivity'!$B$72</f>
        <v>418000000</v>
      </c>
      <c r="O5231" s="171">
        <f>'Projections+Sensitivity'!$B$73</f>
        <v>634000000</v>
      </c>
      <c r="P5231" s="170">
        <f t="shared" si="162"/>
        <v>2142256718.4323006</v>
      </c>
      <c r="Q5231" s="170">
        <f>P5231/'Projections+Sensitivity'!$B$75</f>
        <v>15.868568284683708</v>
      </c>
    </row>
    <row r="5232" spans="1:17">
      <c r="A5232" s="222">
        <v>694444429.10169196</v>
      </c>
      <c r="B5232" s="223">
        <v>244189807.727777</v>
      </c>
      <c r="C5232" s="223">
        <v>812091922.42470598</v>
      </c>
      <c r="D5232" s="222">
        <v>408066305.97773999</v>
      </c>
      <c r="E5232" s="222">
        <v>-23879180.417163301</v>
      </c>
      <c r="F5232" s="224">
        <f>E5232*(1+'Projections+Sensitivity'!$B$64)/('Projections+Sensitivity'!$B$63-'Projections+Sensitivity'!$B$64)</f>
        <v>-210091286.21643186</v>
      </c>
      <c r="G5232" s="170">
        <f>A5232/'Projections+Sensitivity'!B$67</f>
        <v>615808550.54929471</v>
      </c>
      <c r="H5232" s="170">
        <f>B5232/'Projections+Sensitivity'!C$67</f>
        <v>192018894.902421</v>
      </c>
      <c r="I5232" s="170">
        <f>C5232/'Projections+Sensitivity'!D$67</f>
        <v>566278196.55672419</v>
      </c>
      <c r="J5232" s="170">
        <f>D5232/'Projections+Sensitivity'!E$67</f>
        <v>252326929.32974949</v>
      </c>
      <c r="K5232" s="170">
        <f>E5232/'Projections+Sensitivity'!F$67</f>
        <v>-13093643.1127588</v>
      </c>
      <c r="L5232" s="170">
        <f>F5232/'Projections+Sensitivity'!F$67</f>
        <v>-115199109.632809</v>
      </c>
      <c r="M5232" s="170">
        <f t="shared" si="163"/>
        <v>1498139818.5926218</v>
      </c>
      <c r="N5232" s="171">
        <f>'Projections+Sensitivity'!$B$72</f>
        <v>418000000</v>
      </c>
      <c r="O5232" s="171">
        <f>'Projections+Sensitivity'!$B$73</f>
        <v>634000000</v>
      </c>
      <c r="P5232" s="170">
        <f t="shared" si="162"/>
        <v>1282139818.5926218</v>
      </c>
      <c r="Q5232" s="170">
        <f>P5232/'Projections+Sensitivity'!$B$75</f>
        <v>9.4973319895749757</v>
      </c>
    </row>
    <row r="5233" spans="1:17">
      <c r="A5233" s="222">
        <v>153370593.840976</v>
      </c>
      <c r="B5233" s="223">
        <v>207503170.30786601</v>
      </c>
      <c r="C5233" s="223">
        <v>1009796554.35624</v>
      </c>
      <c r="D5233" s="222">
        <v>193486405.02441701</v>
      </c>
      <c r="E5233" s="222">
        <v>-193970753.35234201</v>
      </c>
      <c r="F5233" s="224">
        <f>E5233*(1+'Projections+Sensitivity'!$B$64)/('Projections+Sensitivity'!$B$63-'Projections+Sensitivity'!$B$64)</f>
        <v>-1706573020.8593495</v>
      </c>
      <c r="G5233" s="170">
        <f>A5233/'Projections+Sensitivity'!B$67</f>
        <v>136003572.25454184</v>
      </c>
      <c r="H5233" s="170">
        <f>B5233/'Projections+Sensitivity'!C$67</f>
        <v>163170321.57084951</v>
      </c>
      <c r="I5233" s="170">
        <f>C5233/'Projections+Sensitivity'!D$67</f>
        <v>704139218.60312951</v>
      </c>
      <c r="J5233" s="170">
        <f>D5233/'Projections+Sensitivity'!E$67</f>
        <v>119641905.57190132</v>
      </c>
      <c r="K5233" s="170">
        <f>E5233/'Projections+Sensitivity'!F$67</f>
        <v>-106359756.67251311</v>
      </c>
      <c r="L5233" s="170">
        <f>F5233/'Projections+Sensitivity'!F$67</f>
        <v>-935763191.643471</v>
      </c>
      <c r="M5233" s="170">
        <f t="shared" si="163"/>
        <v>80832069.684438109</v>
      </c>
      <c r="N5233" s="171">
        <f>'Projections+Sensitivity'!$B$72</f>
        <v>418000000</v>
      </c>
      <c r="O5233" s="171">
        <f>'Projections+Sensitivity'!$B$73</f>
        <v>634000000</v>
      </c>
      <c r="P5233" s="170">
        <f t="shared" si="162"/>
        <v>-135167930.31556189</v>
      </c>
      <c r="Q5233" s="170">
        <f>P5233/'Projections+Sensitivity'!$B$75</f>
        <v>-1.0012439282634213</v>
      </c>
    </row>
    <row r="5234" spans="1:17">
      <c r="A5234" s="222">
        <v>955558290.04044497</v>
      </c>
      <c r="B5234" s="223">
        <v>832990986.64041305</v>
      </c>
      <c r="C5234" s="223">
        <v>343374572.455679</v>
      </c>
      <c r="D5234" s="222">
        <v>1023753378.8800499</v>
      </c>
      <c r="E5234" s="222">
        <v>428133091.20228201</v>
      </c>
      <c r="F5234" s="224">
        <f>E5234*(1+'Projections+Sensitivity'!$B$64)/('Projections+Sensitivity'!$B$63-'Projections+Sensitivity'!$B$64)</f>
        <v>3766755400.7780938</v>
      </c>
      <c r="G5234" s="170">
        <f>A5234/'Projections+Sensitivity'!B$67</f>
        <v>847355009.12053514</v>
      </c>
      <c r="H5234" s="170">
        <f>B5234/'Projections+Sensitivity'!C$67</f>
        <v>655023279.66399741</v>
      </c>
      <c r="I5234" s="170">
        <f>C5234/'Projections+Sensitivity'!D$67</f>
        <v>239437837.34859937</v>
      </c>
      <c r="J5234" s="170">
        <f>D5234/'Projections+Sensitivity'!E$67</f>
        <v>633035716.74415576</v>
      </c>
      <c r="K5234" s="170">
        <f>E5234/'Projections+Sensitivity'!F$67</f>
        <v>234757717.9380779</v>
      </c>
      <c r="L5234" s="170">
        <f>F5234/'Projections+Sensitivity'!F$67</f>
        <v>2065420590.2056701</v>
      </c>
      <c r="M5234" s="170">
        <f t="shared" si="163"/>
        <v>4675030151.0210361</v>
      </c>
      <c r="N5234" s="171">
        <f>'Projections+Sensitivity'!$B$72</f>
        <v>418000000</v>
      </c>
      <c r="O5234" s="171">
        <f>'Projections+Sensitivity'!$B$73</f>
        <v>634000000</v>
      </c>
      <c r="P5234" s="170">
        <f t="shared" si="162"/>
        <v>4459030151.0210361</v>
      </c>
      <c r="Q5234" s="170">
        <f>P5234/'Projections+Sensitivity'!$B$75</f>
        <v>33.029852970526193</v>
      </c>
    </row>
    <row r="5235" spans="1:17">
      <c r="A5235" s="222">
        <v>228026643.032406</v>
      </c>
      <c r="B5235" s="223">
        <v>607741485.56031597</v>
      </c>
      <c r="C5235" s="223">
        <v>462229231.94376898</v>
      </c>
      <c r="D5235" s="222">
        <v>539331562.97409105</v>
      </c>
      <c r="E5235" s="222">
        <v>765937457.07879305</v>
      </c>
      <c r="F5235" s="224">
        <f>E5235*(1+'Projections+Sensitivity'!$B$64)/('Projections+Sensitivity'!$B$63-'Projections+Sensitivity'!$B$64)</f>
        <v>6738790138.8511152</v>
      </c>
      <c r="G5235" s="170">
        <f>A5235/'Projections+Sensitivity'!B$67</f>
        <v>202205893.87411541</v>
      </c>
      <c r="H5235" s="170">
        <f>B5235/'Projections+Sensitivity'!C$67</f>
        <v>477898113.47794813</v>
      </c>
      <c r="I5235" s="170">
        <f>C5235/'Projections+Sensitivity'!D$67</f>
        <v>322316142.58567601</v>
      </c>
      <c r="J5235" s="170">
        <f>D5235/'Projections+Sensitivity'!E$67</f>
        <v>333494520.82253122</v>
      </c>
      <c r="K5235" s="170">
        <f>E5235/'Projections+Sensitivity'!F$67</f>
        <v>419985591.40142804</v>
      </c>
      <c r="L5235" s="170">
        <f>F5235/'Projections+Sensitivity'!F$67</f>
        <v>3695072927.4810109</v>
      </c>
      <c r="M5235" s="170">
        <f t="shared" si="163"/>
        <v>5450973189.6427097</v>
      </c>
      <c r="N5235" s="171">
        <f>'Projections+Sensitivity'!$B$72</f>
        <v>418000000</v>
      </c>
      <c r="O5235" s="171">
        <f>'Projections+Sensitivity'!$B$73</f>
        <v>634000000</v>
      </c>
      <c r="P5235" s="170">
        <f t="shared" si="162"/>
        <v>5234973189.6427097</v>
      </c>
      <c r="Q5235" s="170">
        <f>P5235/'Projections+Sensitivity'!$B$75</f>
        <v>38.777579182538588</v>
      </c>
    </row>
    <row r="5236" spans="1:17">
      <c r="A5236" s="222">
        <v>126859799.56119099</v>
      </c>
      <c r="B5236" s="223">
        <v>381440831.93692702</v>
      </c>
      <c r="C5236" s="223">
        <v>-154916186.52102599</v>
      </c>
      <c r="D5236" s="222">
        <v>1346289220.88059</v>
      </c>
      <c r="E5236" s="222">
        <v>324210961.39275199</v>
      </c>
      <c r="F5236" s="224">
        <f>E5236*(1+'Projections+Sensitivity'!$B$64)/('Projections+Sensitivity'!$B$63-'Projections+Sensitivity'!$B$64)</f>
        <v>2852438680.663928</v>
      </c>
      <c r="G5236" s="170">
        <f>A5236/'Projections+Sensitivity'!B$67</f>
        <v>112494745.46409138</v>
      </c>
      <c r="H5236" s="170">
        <f>B5236/'Projections+Sensitivity'!C$67</f>
        <v>299946372.45810485</v>
      </c>
      <c r="I5236" s="170">
        <f>C5236/'Projections+Sensitivity'!D$67</f>
        <v>-108024296.63214053</v>
      </c>
      <c r="J5236" s="170">
        <f>D5236/'Projections+Sensitivity'!E$67</f>
        <v>832475066.22874928</v>
      </c>
      <c r="K5236" s="170">
        <f>E5236/'Projections+Sensitivity'!F$67</f>
        <v>177774217.85673699</v>
      </c>
      <c r="L5236" s="170">
        <f>F5236/'Projections+Sensitivity'!F$67</f>
        <v>1564074370.7768698</v>
      </c>
      <c r="M5236" s="170">
        <f t="shared" si="163"/>
        <v>2878740476.1524115</v>
      </c>
      <c r="N5236" s="171">
        <f>'Projections+Sensitivity'!$B$72</f>
        <v>418000000</v>
      </c>
      <c r="O5236" s="171">
        <f>'Projections+Sensitivity'!$B$73</f>
        <v>634000000</v>
      </c>
      <c r="P5236" s="170">
        <f t="shared" si="162"/>
        <v>2662740476.1524115</v>
      </c>
      <c r="Q5236" s="170">
        <f>P5236/'Projections+Sensitivity'!$B$75</f>
        <v>19.724003527054901</v>
      </c>
    </row>
    <row r="5237" spans="1:17">
      <c r="A5237" s="222">
        <v>208057304.88450801</v>
      </c>
      <c r="B5237" s="223">
        <v>568365890.39669394</v>
      </c>
      <c r="C5237" s="223">
        <v>285905421.41714603</v>
      </c>
      <c r="D5237" s="222">
        <v>1188804644.2271199</v>
      </c>
      <c r="E5237" s="222">
        <v>767472102.30165601</v>
      </c>
      <c r="F5237" s="224">
        <f>E5237*(1+'Projections+Sensitivity'!$B$64)/('Projections+Sensitivity'!$B$63-'Projections+Sensitivity'!$B$64)</f>
        <v>6752292092.5666389</v>
      </c>
      <c r="G5237" s="170">
        <f>A5237/'Projections+Sensitivity'!B$67</f>
        <v>184497797.0632689</v>
      </c>
      <c r="H5237" s="170">
        <f>B5237/'Projections+Sensitivity'!C$67</f>
        <v>446935075.58624113</v>
      </c>
      <c r="I5237" s="170">
        <f>C5237/'Projections+Sensitivity'!D$67</f>
        <v>199364138.41242537</v>
      </c>
      <c r="J5237" s="170">
        <f>D5237/'Projections+Sensitivity'!E$67</f>
        <v>735094814.3881737</v>
      </c>
      <c r="K5237" s="170">
        <f>E5237/'Projections+Sensitivity'!F$67</f>
        <v>420827081.62436819</v>
      </c>
      <c r="L5237" s="170">
        <f>F5237/'Projections+Sensitivity'!F$67</f>
        <v>3702476437.9946709</v>
      </c>
      <c r="M5237" s="170">
        <f t="shared" si="163"/>
        <v>5689195345.0691481</v>
      </c>
      <c r="N5237" s="171">
        <f>'Projections+Sensitivity'!$B$72</f>
        <v>418000000</v>
      </c>
      <c r="O5237" s="171">
        <f>'Projections+Sensitivity'!$B$73</f>
        <v>634000000</v>
      </c>
      <c r="P5237" s="170">
        <f t="shared" si="162"/>
        <v>5473195345.0691481</v>
      </c>
      <c r="Q5237" s="170">
        <f>P5237/'Projections+Sensitivity'!$B$75</f>
        <v>40.542187741252945</v>
      </c>
    </row>
    <row r="5238" spans="1:17">
      <c r="A5238" s="222">
        <v>224645687.18027401</v>
      </c>
      <c r="B5238" s="223">
        <v>841621811.712291</v>
      </c>
      <c r="C5238" s="223">
        <v>67095881.185404301</v>
      </c>
      <c r="D5238" s="222">
        <v>1067687813.11308</v>
      </c>
      <c r="E5238" s="222">
        <v>406520352.72641498</v>
      </c>
      <c r="F5238" s="224">
        <f>E5238*(1+'Projections+Sensitivity'!$B$64)/('Projections+Sensitivity'!$B$63-'Projections+Sensitivity'!$B$64)</f>
        <v>3576604484.9706712</v>
      </c>
      <c r="G5238" s="170">
        <f>A5238/'Projections+Sensitivity'!B$67</f>
        <v>199207782.81508395</v>
      </c>
      <c r="H5238" s="170">
        <f>B5238/'Projections+Sensitivity'!C$67</f>
        <v>661810137.42771566</v>
      </c>
      <c r="I5238" s="170">
        <f>C5238/'Projections+Sensitivity'!D$67</f>
        <v>46786494.908866346</v>
      </c>
      <c r="J5238" s="170">
        <f>D5238/'Projections+Sensitivity'!E$67</f>
        <v>660202480.37904668</v>
      </c>
      <c r="K5238" s="170">
        <f>E5238/'Projections+Sensitivity'!F$67</f>
        <v>222906830.28830776</v>
      </c>
      <c r="L5238" s="170">
        <f>F5238/'Projections+Sensitivity'!F$67</f>
        <v>1961155360.5934718</v>
      </c>
      <c r="M5238" s="170">
        <f t="shared" si="163"/>
        <v>3752069086.4124918</v>
      </c>
      <c r="N5238" s="171">
        <f>'Projections+Sensitivity'!$B$72</f>
        <v>418000000</v>
      </c>
      <c r="O5238" s="171">
        <f>'Projections+Sensitivity'!$B$73</f>
        <v>634000000</v>
      </c>
      <c r="P5238" s="170">
        <f t="shared" si="162"/>
        <v>3536069086.4124918</v>
      </c>
      <c r="Q5238" s="170">
        <f>P5238/'Projections+Sensitivity'!$B$75</f>
        <v>26.193104343796236</v>
      </c>
    </row>
    <row r="5239" spans="1:17">
      <c r="A5239" s="222">
        <v>556728995.311571</v>
      </c>
      <c r="B5239" s="223">
        <v>135863360.693775</v>
      </c>
      <c r="C5239" s="223">
        <v>904481041.59972703</v>
      </c>
      <c r="D5239" s="222">
        <v>45335316.907907397</v>
      </c>
      <c r="E5239" s="222">
        <v>621912734.05313396</v>
      </c>
      <c r="F5239" s="224">
        <f>E5239*(1+'Projections+Sensitivity'!$B$64)/('Projections+Sensitivity'!$B$63-'Projections+Sensitivity'!$B$64)</f>
        <v>5471647013.3828001</v>
      </c>
      <c r="G5239" s="170">
        <f>A5239/'Projections+Sensitivity'!B$67</f>
        <v>493687415.84559476</v>
      </c>
      <c r="H5239" s="170">
        <f>B5239/'Projections+Sensitivity'!C$67</f>
        <v>106836286.98881237</v>
      </c>
      <c r="I5239" s="170">
        <f>C5239/'Projections+Sensitivity'!D$67</f>
        <v>630701868.73374414</v>
      </c>
      <c r="J5239" s="170">
        <f>D5239/'Projections+Sensitivity'!E$67</f>
        <v>28032996.44687489</v>
      </c>
      <c r="K5239" s="170">
        <f>E5239/'Projections+Sensitivity'!F$67</f>
        <v>341012683.21248204</v>
      </c>
      <c r="L5239" s="170">
        <f>F5239/'Projections+Sensitivity'!F$67</f>
        <v>3000261817.22437</v>
      </c>
      <c r="M5239" s="170">
        <f t="shared" si="163"/>
        <v>4600533068.4518776</v>
      </c>
      <c r="N5239" s="171">
        <f>'Projections+Sensitivity'!$B$72</f>
        <v>418000000</v>
      </c>
      <c r="O5239" s="171">
        <f>'Projections+Sensitivity'!$B$73</f>
        <v>634000000</v>
      </c>
      <c r="P5239" s="170">
        <f t="shared" si="162"/>
        <v>4384533068.4518776</v>
      </c>
      <c r="Q5239" s="170">
        <f>P5239/'Projections+Sensitivity'!$B$75</f>
        <v>32.478022729273171</v>
      </c>
    </row>
    <row r="5240" spans="1:17">
      <c r="A5240" s="222">
        <v>668973352.38810694</v>
      </c>
      <c r="B5240" s="223">
        <v>314165082.43608099</v>
      </c>
      <c r="C5240" s="223">
        <v>-16803603.2036721</v>
      </c>
      <c r="D5240" s="222">
        <v>80617532.196935505</v>
      </c>
      <c r="E5240" s="222">
        <v>965510403.58116806</v>
      </c>
      <c r="F5240" s="224">
        <f>E5240*(1+'Projections+Sensitivity'!$B$64)/('Projections+Sensitivity'!$B$63-'Projections+Sensitivity'!$B$64)</f>
        <v>8494651784.5276442</v>
      </c>
      <c r="G5240" s="170">
        <f>A5240/'Projections+Sensitivity'!B$67</f>
        <v>593221708.21230221</v>
      </c>
      <c r="H5240" s="170">
        <f>B5240/'Projections+Sensitivity'!C$67</f>
        <v>247044020.82807374</v>
      </c>
      <c r="I5240" s="170">
        <f>C5240/'Projections+Sensitivity'!D$67</f>
        <v>-11717286.990639254</v>
      </c>
      <c r="J5240" s="170">
        <f>D5240/'Projections+Sensitivity'!E$67</f>
        <v>49849678.964929305</v>
      </c>
      <c r="K5240" s="170">
        <f>E5240/'Projections+Sensitivity'!F$67</f>
        <v>529417192.10182709</v>
      </c>
      <c r="L5240" s="170">
        <f>F5240/'Projections+Sensitivity'!F$67</f>
        <v>4657862493.2127209</v>
      </c>
      <c r="M5240" s="170">
        <f t="shared" si="163"/>
        <v>6065677806.3292141</v>
      </c>
      <c r="N5240" s="171">
        <f>'Projections+Sensitivity'!$B$72</f>
        <v>418000000</v>
      </c>
      <c r="O5240" s="171">
        <f>'Projections+Sensitivity'!$B$73</f>
        <v>634000000</v>
      </c>
      <c r="P5240" s="170">
        <f t="shared" si="162"/>
        <v>5849677806.3292141</v>
      </c>
      <c r="Q5240" s="170">
        <f>P5240/'Projections+Sensitivity'!$B$75</f>
        <v>43.330946713549736</v>
      </c>
    </row>
    <row r="5241" spans="1:17">
      <c r="A5241" s="222">
        <v>908167147.04330802</v>
      </c>
      <c r="B5241" s="223">
        <v>128610438.746647</v>
      </c>
      <c r="C5241" s="223">
        <v>680021636.578004</v>
      </c>
      <c r="D5241" s="222">
        <v>1282123697.57761</v>
      </c>
      <c r="E5241" s="222">
        <v>-400277473.347359</v>
      </c>
      <c r="F5241" s="224">
        <f>E5241*(1+'Projections+Sensitivity'!$B$64)/('Projections+Sensitivity'!$B$63-'Projections+Sensitivity'!$B$64)</f>
        <v>-3521679042.1570139</v>
      </c>
      <c r="G5241" s="170">
        <f>A5241/'Projections+Sensitivity'!B$67</f>
        <v>805330233.83982265</v>
      </c>
      <c r="H5241" s="170">
        <f>B5241/'Projections+Sensitivity'!C$67</f>
        <v>101132944.69922093</v>
      </c>
      <c r="I5241" s="170">
        <f>C5241/'Projections+Sensitivity'!D$67</f>
        <v>474184529.29710978</v>
      </c>
      <c r="J5241" s="170">
        <f>D5241/'Projections+Sensitivity'!E$67</f>
        <v>792798451.84843671</v>
      </c>
      <c r="K5241" s="170">
        <f>E5241/'Projections+Sensitivity'!F$67</f>
        <v>-219483679.52863562</v>
      </c>
      <c r="L5241" s="170">
        <f>F5241/'Projections+Sensitivity'!F$67</f>
        <v>-1931038156.6757293</v>
      </c>
      <c r="M5241" s="170">
        <f t="shared" si="163"/>
        <v>22924323.480225086</v>
      </c>
      <c r="N5241" s="171">
        <f>'Projections+Sensitivity'!$B$72</f>
        <v>418000000</v>
      </c>
      <c r="O5241" s="171">
        <f>'Projections+Sensitivity'!$B$73</f>
        <v>634000000</v>
      </c>
      <c r="P5241" s="170">
        <f t="shared" si="162"/>
        <v>-193075676.51977491</v>
      </c>
      <c r="Q5241" s="170">
        <f>P5241/'Projections+Sensitivity'!$B$75</f>
        <v>-1.4301901964427772</v>
      </c>
    </row>
    <row r="5242" spans="1:17">
      <c r="A5242" s="222">
        <v>234298360.75991201</v>
      </c>
      <c r="B5242" s="223">
        <v>-109144417.32088099</v>
      </c>
      <c r="C5242" s="223">
        <v>477219529.49962801</v>
      </c>
      <c r="D5242" s="222">
        <v>505664050.65024602</v>
      </c>
      <c r="E5242" s="222">
        <v>-55365105.646643199</v>
      </c>
      <c r="F5242" s="224">
        <f>E5242*(1+'Projections+Sensitivity'!$B$64)/('Projections+Sensitivity'!$B$63-'Projections+Sensitivity'!$B$64)</f>
        <v>-487107432.23211849</v>
      </c>
      <c r="G5242" s="170">
        <f>A5242/'Projections+Sensitivity'!B$67</f>
        <v>207767429.45764044</v>
      </c>
      <c r="H5242" s="170">
        <f>B5242/'Projections+Sensitivity'!C$67</f>
        <v>-85825819.651277125</v>
      </c>
      <c r="I5242" s="170">
        <f>C5242/'Projections+Sensitivity'!D$67</f>
        <v>332768997.0364818</v>
      </c>
      <c r="J5242" s="170">
        <f>D5242/'Projections+Sensitivity'!E$67</f>
        <v>312676286.4365961</v>
      </c>
      <c r="K5242" s="170">
        <f>E5242/'Projections+Sensitivity'!F$67</f>
        <v>-30358283.725528736</v>
      </c>
      <c r="L5242" s="170">
        <f>F5242/'Projections+Sensitivity'!F$67</f>
        <v>-267095049.4865171</v>
      </c>
      <c r="M5242" s="170">
        <f t="shared" si="163"/>
        <v>469933560.06739533</v>
      </c>
      <c r="N5242" s="171">
        <f>'Projections+Sensitivity'!$B$72</f>
        <v>418000000</v>
      </c>
      <c r="O5242" s="171">
        <f>'Projections+Sensitivity'!$B$73</f>
        <v>634000000</v>
      </c>
      <c r="P5242" s="170">
        <f t="shared" si="162"/>
        <v>253933560.06739533</v>
      </c>
      <c r="Q5242" s="170">
        <f>P5242/'Projections+Sensitivity'!$B$75</f>
        <v>1.8809893338325581</v>
      </c>
    </row>
    <row r="5243" spans="1:17">
      <c r="A5243" s="222">
        <v>-510959339.90919298</v>
      </c>
      <c r="B5243" s="223">
        <v>707095375.31263494</v>
      </c>
      <c r="C5243" s="223">
        <v>323669393.11959201</v>
      </c>
      <c r="D5243" s="222">
        <v>1086382799.06949</v>
      </c>
      <c r="E5243" s="222">
        <v>988729092.01434505</v>
      </c>
      <c r="F5243" s="224">
        <f>E5243*(1+'Projections+Sensitivity'!$B$64)/('Projections+Sensitivity'!$B$63-'Projections+Sensitivity'!$B$64)</f>
        <v>8698931999.8435192</v>
      </c>
      <c r="G5243" s="170">
        <f>A5243/'Projections+Sensitivity'!B$67</f>
        <v>-453100517.92931563</v>
      </c>
      <c r="H5243" s="170">
        <f>B5243/'Projections+Sensitivity'!C$67</f>
        <v>556025142.16935539</v>
      </c>
      <c r="I5243" s="170">
        <f>C5243/'Projections+Sensitivity'!D$67</f>
        <v>225697258.09994817</v>
      </c>
      <c r="J5243" s="170">
        <f>D5243/'Projections+Sensitivity'!E$67</f>
        <v>671762485.04285014</v>
      </c>
      <c r="K5243" s="170">
        <f>E5243/'Projections+Sensitivity'!F$67</f>
        <v>542148668.41630924</v>
      </c>
      <c r="L5243" s="170">
        <f>F5243/'Projections+Sensitivity'!F$67</f>
        <v>4769875225.1246204</v>
      </c>
      <c r="M5243" s="170">
        <f t="shared" si="163"/>
        <v>6312408260.9237671</v>
      </c>
      <c r="N5243" s="171">
        <f>'Projections+Sensitivity'!$B$72</f>
        <v>418000000</v>
      </c>
      <c r="O5243" s="171">
        <f>'Projections+Sensitivity'!$B$73</f>
        <v>634000000</v>
      </c>
      <c r="P5243" s="170">
        <f t="shared" si="162"/>
        <v>6096408260.9237671</v>
      </c>
      <c r="Q5243" s="170">
        <f>P5243/'Projections+Sensitivity'!$B$75</f>
        <v>45.15857971054642</v>
      </c>
    </row>
    <row r="5244" spans="1:17">
      <c r="A5244" s="222">
        <v>736496614.19542098</v>
      </c>
      <c r="B5244" s="223">
        <v>912905085.32247698</v>
      </c>
      <c r="C5244" s="223">
        <v>459372658.05268002</v>
      </c>
      <c r="D5244" s="222">
        <v>679196606.87612104</v>
      </c>
      <c r="E5244" s="222">
        <v>656039998.10979402</v>
      </c>
      <c r="F5244" s="224">
        <f>E5244*(1+'Projections+Sensitivity'!$B$64)/('Projections+Sensitivity'!$B$63-'Projections+Sensitivity'!$B$64)</f>
        <v>5771901908.0423412</v>
      </c>
      <c r="G5244" s="170">
        <f>A5244/'Projections+Sensitivity'!B$67</f>
        <v>653098928.38917196</v>
      </c>
      <c r="H5244" s="170">
        <f>B5244/'Projections+Sensitivity'!C$67</f>
        <v>717863809.57325387</v>
      </c>
      <c r="I5244" s="170">
        <f>C5244/'Projections+Sensitivity'!D$67</f>
        <v>320324230.75068682</v>
      </c>
      <c r="J5244" s="170">
        <f>D5244/'Projections+Sensitivity'!E$67</f>
        <v>419979772.19316268</v>
      </c>
      <c r="K5244" s="170">
        <f>E5244/'Projections+Sensitivity'!F$67</f>
        <v>359725646.05988407</v>
      </c>
      <c r="L5244" s="170">
        <f>F5244/'Projections+Sensitivity'!F$67</f>
        <v>3164900232.9844556</v>
      </c>
      <c r="M5244" s="170">
        <f t="shared" si="163"/>
        <v>5635892619.9506149</v>
      </c>
      <c r="N5244" s="171">
        <f>'Projections+Sensitivity'!$B$72</f>
        <v>418000000</v>
      </c>
      <c r="O5244" s="171">
        <f>'Projections+Sensitivity'!$B$73</f>
        <v>634000000</v>
      </c>
      <c r="P5244" s="170">
        <f t="shared" si="162"/>
        <v>5419892619.9506149</v>
      </c>
      <c r="Q5244" s="170">
        <f>P5244/'Projections+Sensitivity'!$B$75</f>
        <v>40.147352740374927</v>
      </c>
    </row>
    <row r="5245" spans="1:17">
      <c r="A5245" s="222">
        <v>242531191.621519</v>
      </c>
      <c r="B5245" s="223">
        <v>731798823.05499601</v>
      </c>
      <c r="C5245" s="223">
        <v>541441410.41524303</v>
      </c>
      <c r="D5245" s="222">
        <v>1451341222.6968901</v>
      </c>
      <c r="E5245" s="222">
        <v>350873613.87274498</v>
      </c>
      <c r="F5245" s="224">
        <f>E5245*(1+'Projections+Sensitivity'!$B$64)/('Projections+Sensitivity'!$B$63-'Projections+Sensitivity'!$B$64)</f>
        <v>3087019217.1649752</v>
      </c>
      <c r="G5245" s="170">
        <f>A5245/'Projections+Sensitivity'!B$67</f>
        <v>215068010.22025362</v>
      </c>
      <c r="H5245" s="170">
        <f>B5245/'Projections+Sensitivity'!C$67</f>
        <v>575450722.54024446</v>
      </c>
      <c r="I5245" s="170">
        <f>C5245/'Projections+Sensitivity'!D$67</f>
        <v>377551428.55703056</v>
      </c>
      <c r="J5245" s="170">
        <f>D5245/'Projections+Sensitivity'!E$67</f>
        <v>897433747.33018827</v>
      </c>
      <c r="K5245" s="170">
        <f>E5245/'Projections+Sensitivity'!F$67</f>
        <v>192394118.95525274</v>
      </c>
      <c r="L5245" s="170">
        <f>F5245/'Projections+Sensitivity'!F$67</f>
        <v>1692701642.4204364</v>
      </c>
      <c r="M5245" s="170">
        <f t="shared" si="163"/>
        <v>3950599670.023406</v>
      </c>
      <c r="N5245" s="171">
        <f>'Projections+Sensitivity'!$B$72</f>
        <v>418000000</v>
      </c>
      <c r="O5245" s="171">
        <f>'Projections+Sensitivity'!$B$73</f>
        <v>634000000</v>
      </c>
      <c r="P5245" s="170">
        <f t="shared" si="162"/>
        <v>3734599670.023406</v>
      </c>
      <c r="Q5245" s="170">
        <f>P5245/'Projections+Sensitivity'!$B$75</f>
        <v>27.663701259432639</v>
      </c>
    </row>
    <row r="5246" spans="1:17">
      <c r="A5246" s="222">
        <v>1285344656.4579301</v>
      </c>
      <c r="B5246" s="223">
        <v>1125557098.7211101</v>
      </c>
      <c r="C5246" s="223">
        <v>383687913.80006999</v>
      </c>
      <c r="D5246" s="222">
        <v>1107201407.81797</v>
      </c>
      <c r="E5246" s="222">
        <v>440063265.835199</v>
      </c>
      <c r="F5246" s="224">
        <f>E5246*(1+'Projections+Sensitivity'!$B$64)/('Projections+Sensitivity'!$B$63-'Projections+Sensitivity'!$B$64)</f>
        <v>3871718204.7617126</v>
      </c>
      <c r="G5246" s="170">
        <f>A5246/'Projections+Sensitivity'!B$67</f>
        <v>1139797796.1656754</v>
      </c>
      <c r="H5246" s="170">
        <f>B5246/'Projections+Sensitivity'!C$67</f>
        <v>885082928.96050215</v>
      </c>
      <c r="I5246" s="170">
        <f>C5246/'Projections+Sensitivity'!D$67</f>
        <v>267548652.88967371</v>
      </c>
      <c r="J5246" s="170">
        <f>D5246/'Projections+Sensitivity'!E$67</f>
        <v>684635627.32749629</v>
      </c>
      <c r="K5246" s="170">
        <f>E5246/'Projections+Sensitivity'!F$67</f>
        <v>241299376.66284829</v>
      </c>
      <c r="L5246" s="170">
        <f>F5246/'Projections+Sensitivity'!F$67</f>
        <v>2122974721.9416211</v>
      </c>
      <c r="M5246" s="170">
        <f t="shared" si="163"/>
        <v>5341339103.9478168</v>
      </c>
      <c r="N5246" s="171">
        <f>'Projections+Sensitivity'!$B$72</f>
        <v>418000000</v>
      </c>
      <c r="O5246" s="171">
        <f>'Projections+Sensitivity'!$B$73</f>
        <v>634000000</v>
      </c>
      <c r="P5246" s="170">
        <f t="shared" si="162"/>
        <v>5125339103.9478168</v>
      </c>
      <c r="Q5246" s="170">
        <f>P5246/'Projections+Sensitivity'!$B$75</f>
        <v>37.965474844057901</v>
      </c>
    </row>
    <row r="5247" spans="1:17">
      <c r="A5247" s="222">
        <v>74677742.313106403</v>
      </c>
      <c r="B5247" s="223">
        <v>636769419.71266496</v>
      </c>
      <c r="C5247" s="223">
        <v>594189126.68854105</v>
      </c>
      <c r="D5247" s="222">
        <v>94951051.012223303</v>
      </c>
      <c r="E5247" s="222">
        <v>329648531.24679899</v>
      </c>
      <c r="F5247" s="224">
        <f>E5247*(1+'Projections+Sensitivity'!$B$64)/('Projections+Sensitivity'!$B$63-'Projections+Sensitivity'!$B$64)</f>
        <v>2900278934.1638908</v>
      </c>
      <c r="G5247" s="170">
        <f>A5247/'Projections+Sensitivity'!B$67</f>
        <v>66221558.306134231</v>
      </c>
      <c r="H5247" s="170">
        <f>B5247/'Projections+Sensitivity'!C$67</f>
        <v>500724257.98045784</v>
      </c>
      <c r="I5247" s="170">
        <f>C5247/'Projections+Sensitivity'!D$67</f>
        <v>414332833.24647123</v>
      </c>
      <c r="J5247" s="170">
        <f>D5247/'Projections+Sensitivity'!E$67</f>
        <v>58712779.731080413</v>
      </c>
      <c r="K5247" s="170">
        <f>E5247/'Projections+Sensitivity'!F$67</f>
        <v>180755794.18497702</v>
      </c>
      <c r="L5247" s="170">
        <f>F5247/'Projections+Sensitivity'!F$67</f>
        <v>1590306561.1121039</v>
      </c>
      <c r="M5247" s="170">
        <f t="shared" si="163"/>
        <v>2811053784.5612249</v>
      </c>
      <c r="N5247" s="171">
        <f>'Projections+Sensitivity'!$B$72</f>
        <v>418000000</v>
      </c>
      <c r="O5247" s="171">
        <f>'Projections+Sensitivity'!$B$73</f>
        <v>634000000</v>
      </c>
      <c r="P5247" s="170">
        <f t="shared" si="162"/>
        <v>2595053784.5612249</v>
      </c>
      <c r="Q5247" s="170">
        <f>P5247/'Projections+Sensitivity'!$B$75</f>
        <v>19.222620626379445</v>
      </c>
    </row>
    <row r="5248" spans="1:17">
      <c r="A5248" s="222">
        <v>472335083.71828198</v>
      </c>
      <c r="B5248" s="223">
        <v>181344527.779248</v>
      </c>
      <c r="C5248" s="223">
        <v>395684104.46564901</v>
      </c>
      <c r="D5248" s="222">
        <v>269918944.97435302</v>
      </c>
      <c r="E5248" s="222">
        <v>945848730.56149602</v>
      </c>
      <c r="F5248" s="224">
        <f>E5248*(1+'Projections+Sensitivity'!$B$64)/('Projections+Sensitivity'!$B$63-'Projections+Sensitivity'!$B$64)</f>
        <v>8321666527.0059576</v>
      </c>
      <c r="G5248" s="170">
        <f>A5248/'Projections+Sensitivity'!B$67</f>
        <v>418849905.17440146</v>
      </c>
      <c r="H5248" s="170">
        <f>B5248/'Projections+Sensitivity'!C$67</f>
        <v>142600447.35197017</v>
      </c>
      <c r="I5248" s="170">
        <f>C5248/'Projections+Sensitivity'!D$67</f>
        <v>275913692.64449841</v>
      </c>
      <c r="J5248" s="170">
        <f>D5248/'Projections+Sensitivity'!E$67</f>
        <v>166903803.51329324</v>
      </c>
      <c r="K5248" s="170">
        <f>E5248/'Projections+Sensitivity'!F$67</f>
        <v>518636129.89525717</v>
      </c>
      <c r="L5248" s="170">
        <f>F5248/'Projections+Sensitivity'!F$67</f>
        <v>4563009688.9628038</v>
      </c>
      <c r="M5248" s="170">
        <f t="shared" si="163"/>
        <v>6085913667.5422249</v>
      </c>
      <c r="N5248" s="171">
        <f>'Projections+Sensitivity'!$B$72</f>
        <v>418000000</v>
      </c>
      <c r="O5248" s="171">
        <f>'Projections+Sensitivity'!$B$73</f>
        <v>634000000</v>
      </c>
      <c r="P5248" s="170">
        <f t="shared" si="162"/>
        <v>5869913667.5422249</v>
      </c>
      <c r="Q5248" s="170">
        <f>P5248/'Projections+Sensitivity'!$B$75</f>
        <v>43.480841981794256</v>
      </c>
    </row>
    <row r="5249" spans="1:17">
      <c r="A5249" s="222">
        <v>1033399919.36351</v>
      </c>
      <c r="B5249" s="223">
        <v>686620572.43808305</v>
      </c>
      <c r="C5249" s="223">
        <v>506323777.55789602</v>
      </c>
      <c r="D5249" s="222">
        <v>995339514.92534697</v>
      </c>
      <c r="E5249" s="222">
        <v>994095260.07673395</v>
      </c>
      <c r="F5249" s="224">
        <f>E5249*(1+'Projections+Sensitivity'!$B$64)/('Projections+Sensitivity'!$B$63-'Projections+Sensitivity'!$B$64)</f>
        <v>8746144053.6320362</v>
      </c>
      <c r="G5249" s="170">
        <f>A5249/'Projections+Sensitivity'!B$67</f>
        <v>916382189.57878983</v>
      </c>
      <c r="H5249" s="170">
        <f>B5249/'Projections+Sensitivity'!C$67</f>
        <v>539924760.8393563</v>
      </c>
      <c r="I5249" s="170">
        <f>C5249/'Projections+Sensitivity'!D$67</f>
        <v>353063622.12444848</v>
      </c>
      <c r="J5249" s="170">
        <f>D5249/'Projections+Sensitivity'!E$67</f>
        <v>615466064.61395872</v>
      </c>
      <c r="K5249" s="170">
        <f>E5249/'Projections+Sensitivity'!F$67</f>
        <v>545091093.08351028</v>
      </c>
      <c r="L5249" s="170">
        <f>F5249/'Projections+Sensitivity'!F$67</f>
        <v>4795762955.4456701</v>
      </c>
      <c r="M5249" s="170">
        <f t="shared" si="163"/>
        <v>7765690685.6857338</v>
      </c>
      <c r="N5249" s="171">
        <f>'Projections+Sensitivity'!$B$72</f>
        <v>418000000</v>
      </c>
      <c r="O5249" s="171">
        <f>'Projections+Sensitivity'!$B$73</f>
        <v>634000000</v>
      </c>
      <c r="P5249" s="170">
        <f t="shared" si="162"/>
        <v>7549690685.6857338</v>
      </c>
      <c r="Q5249" s="170">
        <f>P5249/'Projections+Sensitivity'!$B$75</f>
        <v>55.923634708783212</v>
      </c>
    </row>
    <row r="5250" spans="1:17">
      <c r="A5250" s="222">
        <v>304283276.27618003</v>
      </c>
      <c r="B5250" s="223">
        <v>815610356.93221796</v>
      </c>
      <c r="C5250" s="223">
        <v>708922586.13565302</v>
      </c>
      <c r="D5250" s="222">
        <v>1186591520.2449999</v>
      </c>
      <c r="E5250" s="222">
        <v>241762262.041951</v>
      </c>
      <c r="F5250" s="224">
        <f>E5250*(1+'Projections+Sensitivity'!$B$64)/('Projections+Sensitivity'!$B$63-'Projections+Sensitivity'!$B$64)</f>
        <v>2127047231.2559094</v>
      </c>
      <c r="G5250" s="170">
        <f>A5250/'Projections+Sensitivity'!B$67</f>
        <v>269827556.34228832</v>
      </c>
      <c r="H5250" s="170">
        <f>B5250/'Projections+Sensitivity'!C$67</f>
        <v>641356004.43932319</v>
      </c>
      <c r="I5250" s="170">
        <f>C5250/'Projections+Sensitivity'!D$67</f>
        <v>494337392.71362746</v>
      </c>
      <c r="J5250" s="170">
        <f>D5250/'Projections+Sensitivity'!E$67</f>
        <v>733726333.89749372</v>
      </c>
      <c r="K5250" s="170">
        <f>E5250/'Projections+Sensitivity'!F$67</f>
        <v>132565218.82280865</v>
      </c>
      <c r="L5250" s="170">
        <f>F5250/'Projections+Sensitivity'!F$67</f>
        <v>1166321324.4131565</v>
      </c>
      <c r="M5250" s="170">
        <f t="shared" si="163"/>
        <v>3438133830.6286979</v>
      </c>
      <c r="N5250" s="171">
        <f>'Projections+Sensitivity'!$B$72</f>
        <v>418000000</v>
      </c>
      <c r="O5250" s="171">
        <f>'Projections+Sensitivity'!$B$73</f>
        <v>634000000</v>
      </c>
      <c r="P5250" s="170">
        <f t="shared" ref="P5250:P5313" si="164">M5250+N5250-O5250</f>
        <v>3222133830.6286979</v>
      </c>
      <c r="Q5250" s="170">
        <f>P5250/'Projections+Sensitivity'!$B$75</f>
        <v>23.86765800465702</v>
      </c>
    </row>
    <row r="5251" spans="1:17">
      <c r="A5251" s="222">
        <v>527009328.32993501</v>
      </c>
      <c r="B5251" s="223">
        <v>617559033.30628002</v>
      </c>
      <c r="C5251" s="223">
        <v>774530447.81861901</v>
      </c>
      <c r="D5251" s="222">
        <v>379955630.92734498</v>
      </c>
      <c r="E5251" s="222">
        <v>584740822.08802497</v>
      </c>
      <c r="F5251" s="224">
        <f>E5251*(1+'Projections+Sensitivity'!$B$64)/('Projections+Sensitivity'!$B$63-'Projections+Sensitivity'!$B$64)</f>
        <v>5144605018.6642303</v>
      </c>
      <c r="G5251" s="170">
        <f>A5251/'Projections+Sensitivity'!B$67</f>
        <v>467333075.19598615</v>
      </c>
      <c r="H5251" s="170">
        <f>B5251/'Projections+Sensitivity'!C$67</f>
        <v>485618151.78082991</v>
      </c>
      <c r="I5251" s="170">
        <f>C5251/'Projections+Sensitivity'!D$67</f>
        <v>540086279.71504641</v>
      </c>
      <c r="J5251" s="170">
        <f>D5251/'Projections+Sensitivity'!E$67</f>
        <v>234944753.41140866</v>
      </c>
      <c r="K5251" s="170">
        <f>E5251/'Projections+Sensitivity'!F$67</f>
        <v>320630252.13288784</v>
      </c>
      <c r="L5251" s="170">
        <f>F5251/'Projections+Sensitivity'!F$67</f>
        <v>2820935262.1700826</v>
      </c>
      <c r="M5251" s="170">
        <f t="shared" ref="M5251:M5314" si="165">SUM(G5251:L5251)</f>
        <v>4869547774.4062414</v>
      </c>
      <c r="N5251" s="171">
        <f>'Projections+Sensitivity'!$B$72</f>
        <v>418000000</v>
      </c>
      <c r="O5251" s="171">
        <f>'Projections+Sensitivity'!$B$73</f>
        <v>634000000</v>
      </c>
      <c r="P5251" s="170">
        <f t="shared" si="164"/>
        <v>4653547774.4062414</v>
      </c>
      <c r="Q5251" s="170">
        <f>P5251/'Projections+Sensitivity'!$B$75</f>
        <v>34.470724254861047</v>
      </c>
    </row>
    <row r="5252" spans="1:17">
      <c r="A5252" s="222">
        <v>827118760.05987597</v>
      </c>
      <c r="B5252" s="223">
        <v>-290316058.21772498</v>
      </c>
      <c r="C5252" s="223">
        <v>496124556.66312802</v>
      </c>
      <c r="D5252" s="222">
        <v>403899071.650334</v>
      </c>
      <c r="E5252" s="222">
        <v>456607175.30208099</v>
      </c>
      <c r="F5252" s="224">
        <f>E5252*(1+'Projections+Sensitivity'!$B$64)/('Projections+Sensitivity'!$B$63-'Projections+Sensitivity'!$B$64)</f>
        <v>4017273083.8750358</v>
      </c>
      <c r="G5252" s="170">
        <f>A5252/'Projections+Sensitivity'!B$67</f>
        <v>733459415.0657593</v>
      </c>
      <c r="H5252" s="170">
        <f>B5252/'Projections+Sensitivity'!C$67</f>
        <v>-228290317.23363468</v>
      </c>
      <c r="I5252" s="170">
        <f>C5252/'Projections+Sensitivity'!D$67</f>
        <v>345951623.77169013</v>
      </c>
      <c r="J5252" s="170">
        <f>D5252/'Projections+Sensitivity'!E$67</f>
        <v>249750128.8778905</v>
      </c>
      <c r="K5252" s="170">
        <f>E5252/'Projections+Sensitivity'!F$67</f>
        <v>250370879.22134683</v>
      </c>
      <c r="L5252" s="170">
        <f>F5252/'Projections+Sensitivity'!F$67</f>
        <v>2202786658.8312459</v>
      </c>
      <c r="M5252" s="170">
        <f t="shared" si="165"/>
        <v>3554028388.5342979</v>
      </c>
      <c r="N5252" s="171">
        <f>'Projections+Sensitivity'!$B$72</f>
        <v>418000000</v>
      </c>
      <c r="O5252" s="171">
        <f>'Projections+Sensitivity'!$B$73</f>
        <v>634000000</v>
      </c>
      <c r="P5252" s="170">
        <f t="shared" si="164"/>
        <v>3338028388.5342979</v>
      </c>
      <c r="Q5252" s="170">
        <f>P5252/'Projections+Sensitivity'!$B$75</f>
        <v>24.726136211365169</v>
      </c>
    </row>
    <row r="5253" spans="1:17">
      <c r="A5253" s="222">
        <v>-120182112.530011</v>
      </c>
      <c r="B5253" s="223">
        <v>897461190.360991</v>
      </c>
      <c r="C5253" s="223">
        <v>312139760.06953102</v>
      </c>
      <c r="D5253" s="222">
        <v>566706208.54981601</v>
      </c>
      <c r="E5253" s="222">
        <v>511490864.71795601</v>
      </c>
      <c r="F5253" s="224">
        <f>E5253*(1+'Projections+Sensitivity'!$B$64)/('Projections+Sensitivity'!$B$63-'Projections+Sensitivity'!$B$64)</f>
        <v>4500144970.6084967</v>
      </c>
      <c r="G5253" s="170">
        <f>A5253/'Projections+Sensitivity'!B$67</f>
        <v>-106573210.78202598</v>
      </c>
      <c r="H5253" s="170">
        <f>B5253/'Projections+Sensitivity'!C$67</f>
        <v>705719487.61695182</v>
      </c>
      <c r="I5253" s="170">
        <f>C5253/'Projections+Sensitivity'!D$67</f>
        <v>217657552.70421487</v>
      </c>
      <c r="J5253" s="170">
        <f>D5253/'Projections+Sensitivity'!E$67</f>
        <v>350421574.48618191</v>
      </c>
      <c r="K5253" s="170">
        <f>E5253/'Projections+Sensitivity'!F$67</f>
        <v>280465188.54724175</v>
      </c>
      <c r="L5253" s="170">
        <f>F5253/'Projections+Sensitivity'!F$67</f>
        <v>2467559236.600626</v>
      </c>
      <c r="M5253" s="170">
        <f t="shared" si="165"/>
        <v>3915249829.1731901</v>
      </c>
      <c r="N5253" s="171">
        <f>'Projections+Sensitivity'!$B$72</f>
        <v>418000000</v>
      </c>
      <c r="O5253" s="171">
        <f>'Projections+Sensitivity'!$B$73</f>
        <v>634000000</v>
      </c>
      <c r="P5253" s="170">
        <f t="shared" si="164"/>
        <v>3699249829.1731901</v>
      </c>
      <c r="Q5253" s="170">
        <f>P5253/'Projections+Sensitivity'!$B$75</f>
        <v>27.401850586468075</v>
      </c>
    </row>
    <row r="5254" spans="1:17">
      <c r="A5254" s="222">
        <v>1013500021.51933</v>
      </c>
      <c r="B5254" s="223">
        <v>290147826.055875</v>
      </c>
      <c r="C5254" s="223">
        <v>304630738.55554301</v>
      </c>
      <c r="D5254" s="222">
        <v>140753852.92097601</v>
      </c>
      <c r="E5254" s="222">
        <v>1336639285.21187</v>
      </c>
      <c r="F5254" s="224">
        <f>E5254*(1+'Projections+Sensitivity'!$B$64)/('Projections+Sensitivity'!$B$63-'Projections+Sensitivity'!$B$64)</f>
        <v>11759878761.824486</v>
      </c>
      <c r="G5254" s="170">
        <f>A5254/'Projections+Sensitivity'!B$67</f>
        <v>898735669.95251036</v>
      </c>
      <c r="H5254" s="170">
        <f>B5254/'Projections+Sensitivity'!C$67</f>
        <v>228158027.70809686</v>
      </c>
      <c r="I5254" s="170">
        <f>C5254/'Projections+Sensitivity'!D$67</f>
        <v>212421451.90893695</v>
      </c>
      <c r="J5254" s="170">
        <f>D5254/'Projections+Sensitivity'!E$67</f>
        <v>87034844.530433908</v>
      </c>
      <c r="K5254" s="170">
        <f>E5254/'Projections+Sensitivity'!F$67</f>
        <v>732917858.37331152</v>
      </c>
      <c r="L5254" s="170">
        <f>F5254/'Projections+Sensitivity'!F$67</f>
        <v>6448280588.6406336</v>
      </c>
      <c r="M5254" s="170">
        <f t="shared" si="165"/>
        <v>8607548441.1139221</v>
      </c>
      <c r="N5254" s="171">
        <f>'Projections+Sensitivity'!$B$72</f>
        <v>418000000</v>
      </c>
      <c r="O5254" s="171">
        <f>'Projections+Sensitivity'!$B$73</f>
        <v>634000000</v>
      </c>
      <c r="P5254" s="170">
        <f t="shared" si="164"/>
        <v>8391548441.1139221</v>
      </c>
      <c r="Q5254" s="170">
        <f>P5254/'Projections+Sensitivity'!$B$75</f>
        <v>62.159618082325352</v>
      </c>
    </row>
    <row r="5255" spans="1:17">
      <c r="A5255" s="222">
        <v>212630594.069985</v>
      </c>
      <c r="B5255" s="223">
        <v>234936951.323506</v>
      </c>
      <c r="C5255" s="223">
        <v>57987808.334291503</v>
      </c>
      <c r="D5255" s="222">
        <v>83605870.811627805</v>
      </c>
      <c r="E5255" s="222">
        <v>336833152.15477198</v>
      </c>
      <c r="F5255" s="224">
        <f>E5255*(1+'Projections+Sensitivity'!$B$64)/('Projections+Sensitivity'!$B$63-'Projections+Sensitivity'!$B$64)</f>
        <v>2963489907.9562993</v>
      </c>
      <c r="G5255" s="170">
        <f>A5255/'Projections+Sensitivity'!B$67</f>
        <v>188553226.79462174</v>
      </c>
      <c r="H5255" s="170">
        <f>B5255/'Projections+Sensitivity'!C$67</f>
        <v>184742902.19014692</v>
      </c>
      <c r="I5255" s="170">
        <f>C5255/'Projections+Sensitivity'!D$67</f>
        <v>40435362.819243059</v>
      </c>
      <c r="J5255" s="170">
        <f>D5255/'Projections+Sensitivity'!E$67</f>
        <v>51697511.769051969</v>
      </c>
      <c r="K5255" s="170">
        <f>E5255/'Projections+Sensitivity'!F$67</f>
        <v>184695328.97746298</v>
      </c>
      <c r="L5255" s="170">
        <f>F5255/'Projections+Sensitivity'!F$67</f>
        <v>1624966960.5558326</v>
      </c>
      <c r="M5255" s="170">
        <f t="shared" si="165"/>
        <v>2275091293.1063595</v>
      </c>
      <c r="N5255" s="171">
        <f>'Projections+Sensitivity'!$B$72</f>
        <v>418000000</v>
      </c>
      <c r="O5255" s="171">
        <f>'Projections+Sensitivity'!$B$73</f>
        <v>634000000</v>
      </c>
      <c r="P5255" s="170">
        <f t="shared" si="164"/>
        <v>2059091293.1063595</v>
      </c>
      <c r="Q5255" s="170">
        <f>P5255/'Projections+Sensitivity'!$B$75</f>
        <v>15.252528097084145</v>
      </c>
    </row>
    <row r="5256" spans="1:17">
      <c r="A5256" s="222">
        <v>352411800.24230701</v>
      </c>
      <c r="B5256" s="223">
        <v>-208090800.70929301</v>
      </c>
      <c r="C5256" s="223">
        <v>923752864.00948405</v>
      </c>
      <c r="D5256" s="222">
        <v>642202765.02715898</v>
      </c>
      <c r="E5256" s="222">
        <v>1318217088.09338</v>
      </c>
      <c r="F5256" s="224">
        <f>E5256*(1+'Projections+Sensitivity'!$B$64)/('Projections+Sensitivity'!$B$63-'Projections+Sensitivity'!$B$64)</f>
        <v>11597798530.428673</v>
      </c>
      <c r="G5256" s="170">
        <f>A5256/'Projections+Sensitivity'!B$67</f>
        <v>312506214.765679</v>
      </c>
      <c r="H5256" s="170">
        <f>B5256/'Projections+Sensitivity'!C$67</f>
        <v>-163632405.3135865</v>
      </c>
      <c r="I5256" s="170">
        <f>C5256/'Projections+Sensitivity'!D$67</f>
        <v>644140264.72957492</v>
      </c>
      <c r="J5256" s="170">
        <f>D5256/'Projections+Sensitivity'!E$67</f>
        <v>397104709.04504728</v>
      </c>
      <c r="K5256" s="170">
        <f>E5256/'Projections+Sensitivity'!F$67</f>
        <v>722816436.5402143</v>
      </c>
      <c r="L5256" s="170">
        <f>F5256/'Projections+Sensitivity'!F$67</f>
        <v>6359407324.6317577</v>
      </c>
      <c r="M5256" s="170">
        <f t="shared" si="165"/>
        <v>8272342544.3986864</v>
      </c>
      <c r="N5256" s="171">
        <f>'Projections+Sensitivity'!$B$72</f>
        <v>418000000</v>
      </c>
      <c r="O5256" s="171">
        <f>'Projections+Sensitivity'!$B$73</f>
        <v>634000000</v>
      </c>
      <c r="P5256" s="170">
        <f t="shared" si="164"/>
        <v>8056342544.3986855</v>
      </c>
      <c r="Q5256" s="170">
        <f>P5256/'Projections+Sensitivity'!$B$75</f>
        <v>59.676611439990261</v>
      </c>
    </row>
    <row r="5257" spans="1:17">
      <c r="A5257" s="222">
        <v>621134509.97971499</v>
      </c>
      <c r="B5257" s="223">
        <v>1007497142.86315</v>
      </c>
      <c r="C5257" s="223">
        <v>387326267.3276</v>
      </c>
      <c r="D5257" s="222">
        <v>754600456.36171997</v>
      </c>
      <c r="E5257" s="222">
        <v>193371786.46235901</v>
      </c>
      <c r="F5257" s="224">
        <f>E5257*(1+'Projections+Sensitivity'!$B$64)/('Projections+Sensitivity'!$B$63-'Projections+Sensitivity'!$B$64)</f>
        <v>1701303253.5507889</v>
      </c>
      <c r="G5257" s="170">
        <f>A5257/'Projections+Sensitivity'!B$67</f>
        <v>550799929.06206012</v>
      </c>
      <c r="H5257" s="170">
        <f>B5257/'Projections+Sensitivity'!C$67</f>
        <v>792246366.83278894</v>
      </c>
      <c r="I5257" s="170">
        <f>C5257/'Projections+Sensitivity'!D$67</f>
        <v>270085705.92161852</v>
      </c>
      <c r="J5257" s="170">
        <f>D5257/'Projections+Sensitivity'!E$67</f>
        <v>466605581.58155572</v>
      </c>
      <c r="K5257" s="170">
        <f>E5257/'Projections+Sensitivity'!F$67</f>
        <v>106031325.85718414</v>
      </c>
      <c r="L5257" s="170">
        <f>F5257/'Projections+Sensitivity'!F$67</f>
        <v>932873626.28904271</v>
      </c>
      <c r="M5257" s="170">
        <f t="shared" si="165"/>
        <v>3118642535.5442495</v>
      </c>
      <c r="N5257" s="171">
        <f>'Projections+Sensitivity'!$B$72</f>
        <v>418000000</v>
      </c>
      <c r="O5257" s="171">
        <f>'Projections+Sensitivity'!$B$73</f>
        <v>634000000</v>
      </c>
      <c r="P5257" s="170">
        <f t="shared" si="164"/>
        <v>2902642535.5442495</v>
      </c>
      <c r="Q5257" s="170">
        <f>P5257/'Projections+Sensitivity'!$B$75</f>
        <v>21.501055818846293</v>
      </c>
    </row>
    <row r="5258" spans="1:17">
      <c r="A5258" s="222">
        <v>248988413.770735</v>
      </c>
      <c r="B5258" s="223">
        <v>-324476023.49655199</v>
      </c>
      <c r="C5258" s="223">
        <v>344235182.48336101</v>
      </c>
      <c r="D5258" s="222">
        <v>273761007.10951298</v>
      </c>
      <c r="E5258" s="222">
        <v>721478625.75966704</v>
      </c>
      <c r="F5258" s="224">
        <f>E5258*(1+'Projections+Sensitivity'!$B$64)/('Projections+Sensitivity'!$B$63-'Projections+Sensitivity'!$B$64)</f>
        <v>6347637138.9432497</v>
      </c>
      <c r="G5258" s="170">
        <f>A5258/'Projections+Sensitivity'!B$67</f>
        <v>220794044.50845036</v>
      </c>
      <c r="H5258" s="170">
        <f>B5258/'Projections+Sensitivity'!C$67</f>
        <v>-255152039.44792879</v>
      </c>
      <c r="I5258" s="170">
        <f>C5258/'Projections+Sensitivity'!D$67</f>
        <v>240037947.60823512</v>
      </c>
      <c r="J5258" s="170">
        <f>D5258/'Projections+Sensitivity'!E$67</f>
        <v>169279534.43412036</v>
      </c>
      <c r="K5258" s="170">
        <f>E5258/'Projections+Sensitivity'!F$67</f>
        <v>395607532.34188962</v>
      </c>
      <c r="L5258" s="170">
        <f>F5258/'Projections+Sensitivity'!F$67</f>
        <v>3480592459.8181686</v>
      </c>
      <c r="M5258" s="170">
        <f t="shared" si="165"/>
        <v>4251159479.2629352</v>
      </c>
      <c r="N5258" s="171">
        <f>'Projections+Sensitivity'!$B$72</f>
        <v>418000000</v>
      </c>
      <c r="O5258" s="171">
        <f>'Projections+Sensitivity'!$B$73</f>
        <v>634000000</v>
      </c>
      <c r="P5258" s="170">
        <f t="shared" si="164"/>
        <v>4035159479.2629356</v>
      </c>
      <c r="Q5258" s="170">
        <f>P5258/'Projections+Sensitivity'!$B$75</f>
        <v>29.890070216762485</v>
      </c>
    </row>
    <row r="5259" spans="1:17">
      <c r="A5259" s="222">
        <v>633945523.48391497</v>
      </c>
      <c r="B5259" s="223">
        <v>627915474.64104903</v>
      </c>
      <c r="C5259" s="223">
        <v>698197999.14758897</v>
      </c>
      <c r="D5259" s="222">
        <v>921381966.71617198</v>
      </c>
      <c r="E5259" s="222">
        <v>248349337.372134</v>
      </c>
      <c r="F5259" s="224">
        <f>E5259*(1+'Projections+Sensitivity'!$B$64)/('Projections+Sensitivity'!$B$63-'Projections+Sensitivity'!$B$64)</f>
        <v>2185000942.5787654</v>
      </c>
      <c r="G5259" s="170">
        <f>A5259/'Projections+Sensitivity'!B$67</f>
        <v>562160278.89925861</v>
      </c>
      <c r="H5259" s="170">
        <f>B5259/'Projections+Sensitivity'!C$67</f>
        <v>493761949.58602345</v>
      </c>
      <c r="I5259" s="170">
        <f>C5259/'Projections+Sensitivity'!D$67</f>
        <v>486859052.37958759</v>
      </c>
      <c r="J5259" s="170">
        <f>D5259/'Projections+Sensitivity'!E$67</f>
        <v>569734572.53287518</v>
      </c>
      <c r="K5259" s="170">
        <f>E5259/'Projections+Sensitivity'!F$67</f>
        <v>136177102.14642063</v>
      </c>
      <c r="L5259" s="170">
        <f>F5259/'Projections+Sensitivity'!F$67</f>
        <v>1198099015.2662277</v>
      </c>
      <c r="M5259" s="170">
        <f t="shared" si="165"/>
        <v>3446791970.8103929</v>
      </c>
      <c r="N5259" s="171">
        <f>'Projections+Sensitivity'!$B$72</f>
        <v>418000000</v>
      </c>
      <c r="O5259" s="171">
        <f>'Projections+Sensitivity'!$B$73</f>
        <v>634000000</v>
      </c>
      <c r="P5259" s="170">
        <f t="shared" si="164"/>
        <v>3230791970.8103929</v>
      </c>
      <c r="Q5259" s="170">
        <f>P5259/'Projections+Sensitivity'!$B$75</f>
        <v>23.931792376373281</v>
      </c>
    </row>
    <row r="5260" spans="1:17">
      <c r="A5260" s="222">
        <v>430804868.57886702</v>
      </c>
      <c r="B5260" s="223">
        <v>576126921.69126201</v>
      </c>
      <c r="C5260" s="223">
        <v>379901869.17165703</v>
      </c>
      <c r="D5260" s="222">
        <v>646594243.18482697</v>
      </c>
      <c r="E5260" s="222">
        <v>-30931170.797219601</v>
      </c>
      <c r="F5260" s="224">
        <f>E5260*(1+'Projections+Sensitivity'!$B$64)/('Projections+Sensitivity'!$B$63-'Projections+Sensitivity'!$B$64)</f>
        <v>-272135364.08884704</v>
      </c>
      <c r="G5260" s="170">
        <f>A5260/'Projections+Sensitivity'!B$67</f>
        <v>382022391.67258537</v>
      </c>
      <c r="H5260" s="170">
        <f>B5260/'Projections+Sensitivity'!C$67</f>
        <v>453037970.15974194</v>
      </c>
      <c r="I5260" s="170">
        <f>C5260/'Projections+Sensitivity'!D$67</f>
        <v>264908613.67113346</v>
      </c>
      <c r="J5260" s="170">
        <f>D5260/'Projections+Sensitivity'!E$67</f>
        <v>399820170.19072556</v>
      </c>
      <c r="K5260" s="170">
        <f>E5260/'Projections+Sensitivity'!F$67</f>
        <v>-16960452.762754086</v>
      </c>
      <c r="L5260" s="170">
        <f>F5260/'Projections+Sensitivity'!F$67</f>
        <v>-149219666.39939362</v>
      </c>
      <c r="M5260" s="170">
        <f t="shared" si="165"/>
        <v>1333609026.5320387</v>
      </c>
      <c r="N5260" s="171">
        <f>'Projections+Sensitivity'!$B$72</f>
        <v>418000000</v>
      </c>
      <c r="O5260" s="171">
        <f>'Projections+Sensitivity'!$B$73</f>
        <v>634000000</v>
      </c>
      <c r="P5260" s="170">
        <f t="shared" si="164"/>
        <v>1117609026.5320387</v>
      </c>
      <c r="Q5260" s="170">
        <f>P5260/'Projections+Sensitivity'!$B$75</f>
        <v>8.2785853817188055</v>
      </c>
    </row>
    <row r="5261" spans="1:17">
      <c r="A5261" s="222">
        <v>-201327184.97994199</v>
      </c>
      <c r="B5261" s="223">
        <v>539497033.19149601</v>
      </c>
      <c r="C5261" s="223">
        <v>491694872.59182602</v>
      </c>
      <c r="D5261" s="222">
        <v>782526614.70088995</v>
      </c>
      <c r="E5261" s="222">
        <v>719649934.36856103</v>
      </c>
      <c r="F5261" s="224">
        <f>E5261*(1+'Projections+Sensitivity'!$B$64)/('Projections+Sensitivity'!$B$63-'Projections+Sensitivity'!$B$64)</f>
        <v>6331548139.2481756</v>
      </c>
      <c r="G5261" s="170">
        <f>A5261/'Projections+Sensitivity'!B$67</f>
        <v>-178529766.77924043</v>
      </c>
      <c r="H5261" s="170">
        <f>B5261/'Projections+Sensitivity'!C$67</f>
        <v>424234021.3972078</v>
      </c>
      <c r="I5261" s="170">
        <f>C5261/'Projections+Sensitivity'!D$67</f>
        <v>342862769.61867332</v>
      </c>
      <c r="J5261" s="170">
        <f>D5261/'Projections+Sensitivity'!E$67</f>
        <v>483873661.98534071</v>
      </c>
      <c r="K5261" s="170">
        <f>E5261/'Projections+Sensitivity'!F$67</f>
        <v>394604808.12689495</v>
      </c>
      <c r="L5261" s="170">
        <f>F5261/'Projections+Sensitivity'!F$67</f>
        <v>3471770397.403616</v>
      </c>
      <c r="M5261" s="170">
        <f t="shared" si="165"/>
        <v>4938815891.7524929</v>
      </c>
      <c r="N5261" s="171">
        <f>'Projections+Sensitivity'!$B$72</f>
        <v>418000000</v>
      </c>
      <c r="O5261" s="171">
        <f>'Projections+Sensitivity'!$B$73</f>
        <v>634000000</v>
      </c>
      <c r="P5261" s="170">
        <f t="shared" si="164"/>
        <v>4722815891.7524929</v>
      </c>
      <c r="Q5261" s="170">
        <f>P5261/'Projections+Sensitivity'!$B$75</f>
        <v>34.983821420388836</v>
      </c>
    </row>
    <row r="5262" spans="1:17">
      <c r="A5262" s="222">
        <v>-618820024.23020005</v>
      </c>
      <c r="B5262" s="223">
        <v>47842247.205898598</v>
      </c>
      <c r="C5262" s="223">
        <v>1802505896.41822</v>
      </c>
      <c r="D5262" s="222">
        <v>605441145.85102701</v>
      </c>
      <c r="E5262" s="222">
        <v>234718194.562352</v>
      </c>
      <c r="F5262" s="224">
        <f>E5262*(1+'Projections+Sensitivity'!$B$64)/('Projections+Sensitivity'!$B$63-'Projections+Sensitivity'!$B$64)</f>
        <v>2065072859.810539</v>
      </c>
      <c r="G5262" s="170">
        <f>A5262/'Projections+Sensitivity'!B$67</f>
        <v>-548747525.651582</v>
      </c>
      <c r="H5262" s="170">
        <f>B5262/'Projections+Sensitivity'!C$67</f>
        <v>37620798.032513842</v>
      </c>
      <c r="I5262" s="170">
        <f>C5262/'Projections+Sensitivity'!D$67</f>
        <v>1256901786.7570384</v>
      </c>
      <c r="J5262" s="170">
        <f>D5262/'Projections+Sensitivity'!E$67</f>
        <v>374373240.29102319</v>
      </c>
      <c r="K5262" s="170">
        <f>E5262/'Projections+Sensitivity'!F$67</f>
        <v>128702753.527569</v>
      </c>
      <c r="L5262" s="170">
        <f>F5262/'Projections+Sensitivity'!F$67</f>
        <v>1132338989.6903124</v>
      </c>
      <c r="M5262" s="170">
        <f t="shared" si="165"/>
        <v>2381190042.6468749</v>
      </c>
      <c r="N5262" s="171">
        <f>'Projections+Sensitivity'!$B$72</f>
        <v>418000000</v>
      </c>
      <c r="O5262" s="171">
        <f>'Projections+Sensitivity'!$B$73</f>
        <v>634000000</v>
      </c>
      <c r="P5262" s="170">
        <f t="shared" si="164"/>
        <v>2165190042.6468749</v>
      </c>
      <c r="Q5262" s="170">
        <f>P5262/'Projections+Sensitivity'!$B$75</f>
        <v>16.038444760347222</v>
      </c>
    </row>
    <row r="5263" spans="1:17">
      <c r="A5263" s="222">
        <v>785836171.426651</v>
      </c>
      <c r="B5263" s="223">
        <v>59454932.489947803</v>
      </c>
      <c r="C5263" s="223">
        <v>344577931.72793001</v>
      </c>
      <c r="D5263" s="222">
        <v>178323212.82102099</v>
      </c>
      <c r="E5263" s="222">
        <v>178418891.02679601</v>
      </c>
      <c r="F5263" s="224">
        <f>E5263*(1+'Projections+Sensitivity'!$B$64)/('Projections+Sensitivity'!$B$63-'Projections+Sensitivity'!$B$64)</f>
        <v>1569746266.2574022</v>
      </c>
      <c r="G5263" s="170">
        <f>A5263/'Projections+Sensitivity'!B$67</f>
        <v>696851487.9173851</v>
      </c>
      <c r="H5263" s="170">
        <f>B5263/'Projections+Sensitivity'!C$67</f>
        <v>46752444.499833152</v>
      </c>
      <c r="I5263" s="170">
        <f>C5263/'Projections+Sensitivity'!D$67</f>
        <v>240276949.39944395</v>
      </c>
      <c r="J5263" s="170">
        <f>D5263/'Projections+Sensitivity'!E$67</f>
        <v>110265778.03705794</v>
      </c>
      <c r="K5263" s="170">
        <f>E5263/'Projections+Sensitivity'!F$67</f>
        <v>97832222.164540738</v>
      </c>
      <c r="L5263" s="170">
        <f>F5263/'Projections+Sensitivity'!F$67</f>
        <v>860737137.07472908</v>
      </c>
      <c r="M5263" s="170">
        <f t="shared" si="165"/>
        <v>2052716019.0929899</v>
      </c>
      <c r="N5263" s="171">
        <f>'Projections+Sensitivity'!$B$72</f>
        <v>418000000</v>
      </c>
      <c r="O5263" s="171">
        <f>'Projections+Sensitivity'!$B$73</f>
        <v>634000000</v>
      </c>
      <c r="P5263" s="170">
        <f t="shared" si="164"/>
        <v>1836716019.0929899</v>
      </c>
      <c r="Q5263" s="170">
        <f>P5263/'Projections+Sensitivity'!$B$75</f>
        <v>13.605303845133259</v>
      </c>
    </row>
    <row r="5264" spans="1:17">
      <c r="A5264" s="222">
        <v>406555009.92396301</v>
      </c>
      <c r="B5264" s="223">
        <v>507001696.99506497</v>
      </c>
      <c r="C5264" s="223">
        <v>1304158337.8850901</v>
      </c>
      <c r="D5264" s="222">
        <v>486297177.84438598</v>
      </c>
      <c r="E5264" s="222">
        <v>200526752.579669</v>
      </c>
      <c r="F5264" s="224">
        <f>E5264*(1+'Projections+Sensitivity'!$B$64)/('Projections+Sensitivity'!$B$63-'Projections+Sensitivity'!$B$64)</f>
        <v>1764253321.6921654</v>
      </c>
      <c r="G5264" s="170">
        <f>A5264/'Projections+Sensitivity'!B$67</f>
        <v>360518481.95209295</v>
      </c>
      <c r="H5264" s="170">
        <f>B5264/'Projections+Sensitivity'!C$67</f>
        <v>398681281.89516693</v>
      </c>
      <c r="I5264" s="170">
        <f>C5264/'Projections+Sensitivity'!D$67</f>
        <v>909400045.991045</v>
      </c>
      <c r="J5264" s="170">
        <f>D5264/'Projections+Sensitivity'!E$67</f>
        <v>300700821.97350204</v>
      </c>
      <c r="K5264" s="170">
        <f>E5264/'Projections+Sensitivity'!F$67</f>
        <v>109954600.0729358</v>
      </c>
      <c r="L5264" s="170">
        <f>F5264/'Projections+Sensitivity'!F$67</f>
        <v>967390963.64181888</v>
      </c>
      <c r="M5264" s="170">
        <f t="shared" si="165"/>
        <v>3046646195.5265617</v>
      </c>
      <c r="N5264" s="171">
        <f>'Projections+Sensitivity'!$B$72</f>
        <v>418000000</v>
      </c>
      <c r="O5264" s="171">
        <f>'Projections+Sensitivity'!$B$73</f>
        <v>634000000</v>
      </c>
      <c r="P5264" s="170">
        <f t="shared" si="164"/>
        <v>2830646195.5265617</v>
      </c>
      <c r="Q5264" s="170">
        <f>P5264/'Projections+Sensitivity'!$B$75</f>
        <v>20.96774959649305</v>
      </c>
    </row>
    <row r="5265" spans="1:17">
      <c r="A5265" s="222">
        <v>969694604.10716903</v>
      </c>
      <c r="B5265" s="223">
        <v>-466500596.67443401</v>
      </c>
      <c r="C5265" s="223">
        <v>121418857.613004</v>
      </c>
      <c r="D5265" s="222">
        <v>453188772.433097</v>
      </c>
      <c r="E5265" s="222">
        <v>266859377.13742101</v>
      </c>
      <c r="F5265" s="224">
        <f>E5265*(1+'Projections+Sensitivity'!$B$64)/('Projections+Sensitivity'!$B$63-'Projections+Sensitivity'!$B$64)</f>
        <v>2347854021.8834195</v>
      </c>
      <c r="G5265" s="170">
        <f>A5265/'Projections+Sensitivity'!B$67</f>
        <v>859890588.22626686</v>
      </c>
      <c r="H5265" s="170">
        <f>B5265/'Projections+Sensitivity'!C$67</f>
        <v>-366833201.91891569</v>
      </c>
      <c r="I5265" s="170">
        <f>C5265/'Projections+Sensitivity'!D$67</f>
        <v>84666341.110472575</v>
      </c>
      <c r="J5265" s="170">
        <f>D5265/'Projections+Sensitivity'!E$67</f>
        <v>280228310.15359521</v>
      </c>
      <c r="K5265" s="170">
        <f>E5265/'Projections+Sensitivity'!F$67</f>
        <v>146326690.63545609</v>
      </c>
      <c r="L5265" s="170">
        <f>F5265/'Projections+Sensitivity'!F$67</f>
        <v>1287396054.0664504</v>
      </c>
      <c r="M5265" s="170">
        <f t="shared" si="165"/>
        <v>2291674782.2733254</v>
      </c>
      <c r="N5265" s="171">
        <f>'Projections+Sensitivity'!$B$72</f>
        <v>418000000</v>
      </c>
      <c r="O5265" s="171">
        <f>'Projections+Sensitivity'!$B$73</f>
        <v>634000000</v>
      </c>
      <c r="P5265" s="170">
        <f t="shared" si="164"/>
        <v>2075674782.2733254</v>
      </c>
      <c r="Q5265" s="170">
        <f>P5265/'Projections+Sensitivity'!$B$75</f>
        <v>15.375368757580189</v>
      </c>
    </row>
    <row r="5266" spans="1:17">
      <c r="A5266" s="222">
        <v>216334788.344253</v>
      </c>
      <c r="B5266" s="223">
        <v>513114933.358944</v>
      </c>
      <c r="C5266" s="223">
        <v>535068102.64048201</v>
      </c>
      <c r="D5266" s="222">
        <v>51298014.9538377</v>
      </c>
      <c r="E5266" s="222">
        <v>957735225.87327194</v>
      </c>
      <c r="F5266" s="224">
        <f>E5266*(1+'Projections+Sensitivity'!$B$64)/('Projections+Sensitivity'!$B$63-'Projections+Sensitivity'!$B$64)</f>
        <v>8426245036.1938887</v>
      </c>
      <c r="G5266" s="170">
        <f>A5266/'Projections+Sensitivity'!B$67</f>
        <v>191837974.15725908</v>
      </c>
      <c r="H5266" s="170">
        <f>B5266/'Projections+Sensitivity'!C$67</f>
        <v>403488431.30812669</v>
      </c>
      <c r="I5266" s="170">
        <f>C5266/'Projections+Sensitivity'!D$67</f>
        <v>373107270.04106247</v>
      </c>
      <c r="J5266" s="170">
        <f>D5266/'Projections+Sensitivity'!E$67</f>
        <v>31720018.056868255</v>
      </c>
      <c r="K5266" s="170">
        <f>E5266/'Projections+Sensitivity'!F$67</f>
        <v>525153837.98887366</v>
      </c>
      <c r="L5266" s="170">
        <f>F5266/'Projections+Sensitivity'!F$67</f>
        <v>4620353100.7822037</v>
      </c>
      <c r="M5266" s="170">
        <f t="shared" si="165"/>
        <v>6145660632.3343945</v>
      </c>
      <c r="N5266" s="171">
        <f>'Projections+Sensitivity'!$B$72</f>
        <v>418000000</v>
      </c>
      <c r="O5266" s="171">
        <f>'Projections+Sensitivity'!$B$73</f>
        <v>634000000</v>
      </c>
      <c r="P5266" s="170">
        <f t="shared" si="164"/>
        <v>5929660632.3343945</v>
      </c>
      <c r="Q5266" s="170">
        <f>P5266/'Projections+Sensitivity'!$B$75</f>
        <v>43.923412091365883</v>
      </c>
    </row>
    <row r="5267" spans="1:17">
      <c r="A5267" s="222">
        <v>-256754372.21067601</v>
      </c>
      <c r="B5267" s="223">
        <v>521925763.49580401</v>
      </c>
      <c r="C5267" s="223">
        <v>-143326018.515082</v>
      </c>
      <c r="D5267" s="222">
        <v>508802646.93907797</v>
      </c>
      <c r="E5267" s="222">
        <v>1345345212.951</v>
      </c>
      <c r="F5267" s="224">
        <f>E5267*(1+'Projections+Sensitivity'!$B$64)/('Projections+Sensitivity'!$B$63-'Projections+Sensitivity'!$B$64)</f>
        <v>11836474336.901531</v>
      </c>
      <c r="G5267" s="170">
        <f>A5267/'Projections+Sensitivity'!B$67</f>
        <v>-227680619.459757</v>
      </c>
      <c r="H5267" s="170">
        <f>B5267/'Projections+Sensitivity'!C$67</f>
        <v>410416836.23131204</v>
      </c>
      <c r="I5267" s="170">
        <f>C5267/'Projections+Sensitivity'!D$67</f>
        <v>-99942379.727217838</v>
      </c>
      <c r="J5267" s="170">
        <f>D5267/'Projections+Sensitivity'!E$67</f>
        <v>314617030.75281495</v>
      </c>
      <c r="K5267" s="170">
        <f>E5267/'Projections+Sensitivity'!F$67</f>
        <v>737691569.56398976</v>
      </c>
      <c r="L5267" s="170">
        <f>F5267/'Projections+Sensitivity'!F$67</f>
        <v>6490280150.8766356</v>
      </c>
      <c r="M5267" s="170">
        <f t="shared" si="165"/>
        <v>7625382588.2377777</v>
      </c>
      <c r="N5267" s="171">
        <f>'Projections+Sensitivity'!$B$72</f>
        <v>418000000</v>
      </c>
      <c r="O5267" s="171">
        <f>'Projections+Sensitivity'!$B$73</f>
        <v>634000000</v>
      </c>
      <c r="P5267" s="170">
        <f t="shared" si="164"/>
        <v>7409382588.2377777</v>
      </c>
      <c r="Q5267" s="170">
        <f>P5267/'Projections+Sensitivity'!$B$75</f>
        <v>54.884315468427985</v>
      </c>
    </row>
    <row r="5268" spans="1:17">
      <c r="A5268" s="222">
        <v>47661610.592123002</v>
      </c>
      <c r="B5268" s="223">
        <v>849415647.86319804</v>
      </c>
      <c r="C5268" s="223">
        <v>877754354.97003496</v>
      </c>
      <c r="D5268" s="222">
        <v>703865110.28038597</v>
      </c>
      <c r="E5268" s="222">
        <v>-67632341.114741296</v>
      </c>
      <c r="F5268" s="224">
        <f>E5268*(1+'Projections+Sensitivity'!$B$64)/('Projections+Sensitivity'!$B$63-'Projections+Sensitivity'!$B$64)</f>
        <v>-595035729.30047846</v>
      </c>
      <c r="G5268" s="170">
        <f>A5268/'Projections+Sensitivity'!B$67</f>
        <v>42264616.29701145</v>
      </c>
      <c r="H5268" s="170">
        <f>B5268/'Projections+Sensitivity'!C$67</f>
        <v>667938828.13218629</v>
      </c>
      <c r="I5268" s="170">
        <f>C5268/'Projections+Sensitivity'!D$67</f>
        <v>612065136.2571913</v>
      </c>
      <c r="J5268" s="170">
        <f>D5268/'Projections+Sensitivity'!E$67</f>
        <v>435233488.62104678</v>
      </c>
      <c r="K5268" s="170">
        <f>E5268/'Projections+Sensitivity'!F$67</f>
        <v>-37084762.624444567</v>
      </c>
      <c r="L5268" s="170">
        <f>F5268/'Projections+Sensitivity'!F$67</f>
        <v>-326275246.58261132</v>
      </c>
      <c r="M5268" s="170">
        <f t="shared" si="165"/>
        <v>1394142060.1003799</v>
      </c>
      <c r="N5268" s="171">
        <f>'Projections+Sensitivity'!$B$72</f>
        <v>418000000</v>
      </c>
      <c r="O5268" s="171">
        <f>'Projections+Sensitivity'!$B$73</f>
        <v>634000000</v>
      </c>
      <c r="P5268" s="170">
        <f t="shared" si="164"/>
        <v>1178142060.1003799</v>
      </c>
      <c r="Q5268" s="170">
        <f>P5268/'Projections+Sensitivity'!$B$75</f>
        <v>8.7269782229657782</v>
      </c>
    </row>
    <row r="5269" spans="1:17">
      <c r="A5269" s="222">
        <v>249360592.886581</v>
      </c>
      <c r="B5269" s="223">
        <v>61607633.372362301</v>
      </c>
      <c r="C5269" s="223">
        <v>122156797.631559</v>
      </c>
      <c r="D5269" s="222">
        <v>199801217.93457699</v>
      </c>
      <c r="E5269" s="222">
        <v>697647715.84301901</v>
      </c>
      <c r="F5269" s="224">
        <f>E5269*(1+'Projections+Sensitivity'!$B$64)/('Projections+Sensitivity'!$B$63-'Projections+Sensitivity'!$B$64)</f>
        <v>6137970541.1525679</v>
      </c>
      <c r="G5269" s="170">
        <f>A5269/'Projections+Sensitivity'!B$67</f>
        <v>221124079.67364037</v>
      </c>
      <c r="H5269" s="170">
        <f>B5269/'Projections+Sensitivity'!C$67</f>
        <v>48445222.950920314</v>
      </c>
      <c r="I5269" s="170">
        <f>C5269/'Projections+Sensitivity'!D$67</f>
        <v>85180912.591034368</v>
      </c>
      <c r="J5269" s="170">
        <f>D5269/'Projections+Sensitivity'!E$67</f>
        <v>123546656.65664157</v>
      </c>
      <c r="K5269" s="170">
        <f>E5269/'Projections+Sensitivity'!F$67</f>
        <v>382540357.33630955</v>
      </c>
      <c r="L5269" s="170">
        <f>F5269/'Projections+Sensitivity'!F$67</f>
        <v>3365626219.0939131</v>
      </c>
      <c r="M5269" s="170">
        <f t="shared" si="165"/>
        <v>4226463448.3024592</v>
      </c>
      <c r="N5269" s="171">
        <f>'Projections+Sensitivity'!$B$72</f>
        <v>418000000</v>
      </c>
      <c r="O5269" s="171">
        <f>'Projections+Sensitivity'!$B$73</f>
        <v>634000000</v>
      </c>
      <c r="P5269" s="170">
        <f t="shared" si="164"/>
        <v>4010463448.3024597</v>
      </c>
      <c r="Q5269" s="170">
        <f>P5269/'Projections+Sensitivity'!$B$75</f>
        <v>29.707136654092295</v>
      </c>
    </row>
    <row r="5270" spans="1:17">
      <c r="A5270" s="222">
        <v>512861733.90013701</v>
      </c>
      <c r="B5270" s="223">
        <v>135705002.20307299</v>
      </c>
      <c r="C5270" s="223">
        <v>-349474946.704768</v>
      </c>
      <c r="D5270" s="222">
        <v>795120885.09235597</v>
      </c>
      <c r="E5270" s="222">
        <v>777850262.57870495</v>
      </c>
      <c r="F5270" s="224">
        <f>E5270*(1+'Projections+Sensitivity'!$B$64)/('Projections+Sensitivity'!$B$63-'Projections+Sensitivity'!$B$64)</f>
        <v>6843600127.5609369</v>
      </c>
      <c r="G5270" s="170">
        <f>A5270/'Projections+Sensitivity'!B$67</f>
        <v>454787493.0666241</v>
      </c>
      <c r="H5270" s="170">
        <f>B5270/'Projections+Sensitivity'!C$67</f>
        <v>106711761.63426967</v>
      </c>
      <c r="I5270" s="170">
        <f>C5270/'Projections+Sensitivity'!D$67</f>
        <v>-243691677.1328702</v>
      </c>
      <c r="J5270" s="170">
        <f>D5270/'Projections+Sensitivity'!E$67</f>
        <v>491661302.20085156</v>
      </c>
      <c r="K5270" s="170">
        <f>E5270/'Projections+Sensitivity'!F$67</f>
        <v>426517726.12978089</v>
      </c>
      <c r="L5270" s="170">
        <f>F5270/'Projections+Sensitivity'!F$67</f>
        <v>3752543266.1963339</v>
      </c>
      <c r="M5270" s="170">
        <f t="shared" si="165"/>
        <v>4988529872.0949898</v>
      </c>
      <c r="N5270" s="171">
        <f>'Projections+Sensitivity'!$B$72</f>
        <v>418000000</v>
      </c>
      <c r="O5270" s="171">
        <f>'Projections+Sensitivity'!$B$73</f>
        <v>634000000</v>
      </c>
      <c r="P5270" s="170">
        <f t="shared" si="164"/>
        <v>4772529872.0949898</v>
      </c>
      <c r="Q5270" s="170">
        <f>P5270/'Projections+Sensitivity'!$B$75</f>
        <v>35.352073126629556</v>
      </c>
    </row>
    <row r="5271" spans="1:17">
      <c r="A5271" s="222">
        <v>236974131.76298699</v>
      </c>
      <c r="B5271" s="223">
        <v>195927454.89867401</v>
      </c>
      <c r="C5271" s="223">
        <v>157094898.68485901</v>
      </c>
      <c r="D5271" s="222">
        <v>264232473.864719</v>
      </c>
      <c r="E5271" s="222">
        <v>671062536.90128303</v>
      </c>
      <c r="F5271" s="224">
        <f>E5271*(1+'Projections+Sensitivity'!$B$64)/('Projections+Sensitivity'!$B$63-'Projections+Sensitivity'!$B$64)</f>
        <v>5904071624.1634054</v>
      </c>
      <c r="G5271" s="170">
        <f>A5271/'Projections+Sensitivity'!B$67</f>
        <v>210140207.74479139</v>
      </c>
      <c r="H5271" s="170">
        <f>B5271/'Projections+Sensitivity'!C$67</f>
        <v>154067746.40089852</v>
      </c>
      <c r="I5271" s="170">
        <f>C5271/'Projections+Sensitivity'!D$67</f>
        <v>109543530.0598883</v>
      </c>
      <c r="J5271" s="170">
        <f>D5271/'Projections+Sensitivity'!E$67</f>
        <v>163387586.23978341</v>
      </c>
      <c r="K5271" s="170">
        <f>E5271/'Projections+Sensitivity'!F$67</f>
        <v>367962937.21255499</v>
      </c>
      <c r="L5271" s="170">
        <f>F5271/'Projections+Sensitivity'!F$67</f>
        <v>3237372699.0813231</v>
      </c>
      <c r="M5271" s="170">
        <f t="shared" si="165"/>
        <v>4242474706.7392397</v>
      </c>
      <c r="N5271" s="171">
        <f>'Projections+Sensitivity'!$B$72</f>
        <v>418000000</v>
      </c>
      <c r="O5271" s="171">
        <f>'Projections+Sensitivity'!$B$73</f>
        <v>634000000</v>
      </c>
      <c r="P5271" s="170">
        <f t="shared" si="164"/>
        <v>4026474706.7392397</v>
      </c>
      <c r="Q5271" s="170">
        <f>P5271/'Projections+Sensitivity'!$B$75</f>
        <v>29.825738568438812</v>
      </c>
    </row>
    <row r="5272" spans="1:17">
      <c r="A5272" s="222">
        <v>-159779064.34786099</v>
      </c>
      <c r="B5272" s="223">
        <v>167932741.98996201</v>
      </c>
      <c r="C5272" s="223">
        <v>570868506.55887401</v>
      </c>
      <c r="D5272" s="222">
        <v>471023629.24228799</v>
      </c>
      <c r="E5272" s="222">
        <v>520996778.86592102</v>
      </c>
      <c r="F5272" s="224">
        <f>E5272*(1+'Projections+Sensitivity'!$B$64)/('Projections+Sensitivity'!$B$63-'Projections+Sensitivity'!$B$64)</f>
        <v>4583778901.7200308</v>
      </c>
      <c r="G5272" s="170">
        <f>A5272/'Projections+Sensitivity'!B$67</f>
        <v>-141686375.32517439</v>
      </c>
      <c r="H5272" s="170">
        <f>B5272/'Projections+Sensitivity'!C$67</f>
        <v>132054076.43710524</v>
      </c>
      <c r="I5272" s="170">
        <f>C5272/'Projections+Sensitivity'!D$67</f>
        <v>398071178.19862568</v>
      </c>
      <c r="J5272" s="170">
        <f>D5272/'Projections+Sensitivity'!E$67</f>
        <v>291256455.79506463</v>
      </c>
      <c r="K5272" s="170">
        <f>E5272/'Projections+Sensitivity'!F$67</f>
        <v>285677555.35127646</v>
      </c>
      <c r="L5272" s="170">
        <f>F5272/'Projections+Sensitivity'!F$67</f>
        <v>2513418132.3818393</v>
      </c>
      <c r="M5272" s="170">
        <f t="shared" si="165"/>
        <v>3478791022.8387365</v>
      </c>
      <c r="N5272" s="171">
        <f>'Projections+Sensitivity'!$B$72</f>
        <v>418000000</v>
      </c>
      <c r="O5272" s="171">
        <f>'Projections+Sensitivity'!$B$73</f>
        <v>634000000</v>
      </c>
      <c r="P5272" s="170">
        <f t="shared" si="164"/>
        <v>3262791022.8387365</v>
      </c>
      <c r="Q5272" s="170">
        <f>P5272/'Projections+Sensitivity'!$B$75</f>
        <v>24.168822391398049</v>
      </c>
    </row>
    <row r="5273" spans="1:17">
      <c r="A5273" s="222">
        <v>-61005095.9340479</v>
      </c>
      <c r="B5273" s="223">
        <v>147301989.057161</v>
      </c>
      <c r="C5273" s="223">
        <v>760148592.03448498</v>
      </c>
      <c r="D5273" s="222">
        <v>232611144.28582701</v>
      </c>
      <c r="E5273" s="222">
        <v>812967915.98856294</v>
      </c>
      <c r="F5273" s="224">
        <f>E5273*(1+'Projections+Sensitivity'!$B$64)/('Projections+Sensitivity'!$B$63-'Projections+Sensitivity'!$B$64)</f>
        <v>7152568561.3551302</v>
      </c>
      <c r="G5273" s="170">
        <f>A5273/'Projections+Sensitivity'!B$67</f>
        <v>-54097143.167902738</v>
      </c>
      <c r="H5273" s="170">
        <f>B5273/'Projections+Sensitivity'!C$67</f>
        <v>115831063.6257859</v>
      </c>
      <c r="I5273" s="170">
        <f>C5273/'Projections+Sensitivity'!D$67</f>
        <v>530057696.5809328</v>
      </c>
      <c r="J5273" s="170">
        <f>D5273/'Projections+Sensitivity'!E$67</f>
        <v>143834604.58684328</v>
      </c>
      <c r="K5273" s="170">
        <f>E5273/'Projections+Sensitivity'!F$67</f>
        <v>445773748.01467526</v>
      </c>
      <c r="L5273" s="170">
        <f>F5273/'Projections+Sensitivity'!F$67</f>
        <v>3921959566.6947155</v>
      </c>
      <c r="M5273" s="170">
        <f t="shared" si="165"/>
        <v>5103359536.3350506</v>
      </c>
      <c r="N5273" s="171">
        <f>'Projections+Sensitivity'!$B$72</f>
        <v>418000000</v>
      </c>
      <c r="O5273" s="171">
        <f>'Projections+Sensitivity'!$B$73</f>
        <v>634000000</v>
      </c>
      <c r="P5273" s="170">
        <f t="shared" si="164"/>
        <v>4887359536.3350506</v>
      </c>
      <c r="Q5273" s="170">
        <f>P5273/'Projections+Sensitivity'!$B$75</f>
        <v>36.202663232111483</v>
      </c>
    </row>
    <row r="5274" spans="1:17">
      <c r="A5274" s="222">
        <v>563656524.94727004</v>
      </c>
      <c r="B5274" s="223">
        <v>-329188095.629686</v>
      </c>
      <c r="C5274" s="223">
        <v>803903211.23869896</v>
      </c>
      <c r="D5274" s="222">
        <v>853794139.49617302</v>
      </c>
      <c r="E5274" s="222">
        <v>496661261.596039</v>
      </c>
      <c r="F5274" s="224">
        <f>E5274*(1+'Projections+Sensitivity'!$B$64)/('Projections+Sensitivity'!$B$63-'Projections+Sensitivity'!$B$64)</f>
        <v>4369672720.7433615</v>
      </c>
      <c r="G5274" s="170">
        <f>A5274/'Projections+Sensitivity'!B$67</f>
        <v>499830502.03805727</v>
      </c>
      <c r="H5274" s="170">
        <f>B5274/'Projections+Sensitivity'!C$67</f>
        <v>-258857381.9932391</v>
      </c>
      <c r="I5274" s="170">
        <f>C5274/'Projections+Sensitivity'!D$67</f>
        <v>560568142.71369278</v>
      </c>
      <c r="J5274" s="170">
        <f>D5274/'Projections+Sensitivity'!E$67</f>
        <v>527941783.82999635</v>
      </c>
      <c r="K5274" s="170">
        <f>E5274/'Projections+Sensitivity'!F$67</f>
        <v>272333689.58496279</v>
      </c>
      <c r="L5274" s="170">
        <f>F5274/'Projections+Sensitivity'!F$67</f>
        <v>2396017540.1936221</v>
      </c>
      <c r="M5274" s="170">
        <f t="shared" si="165"/>
        <v>3997834276.3670921</v>
      </c>
      <c r="N5274" s="171">
        <f>'Projections+Sensitivity'!$B$72</f>
        <v>418000000</v>
      </c>
      <c r="O5274" s="171">
        <f>'Projections+Sensitivity'!$B$73</f>
        <v>634000000</v>
      </c>
      <c r="P5274" s="170">
        <f t="shared" si="164"/>
        <v>3781834276.3670921</v>
      </c>
      <c r="Q5274" s="170">
        <f>P5274/'Projections+Sensitivity'!$B$75</f>
        <v>28.013587232348829</v>
      </c>
    </row>
    <row r="5275" spans="1:17">
      <c r="A5275" s="222">
        <v>764770373.47518599</v>
      </c>
      <c r="B5275" s="223">
        <v>434119154.40593302</v>
      </c>
      <c r="C5275" s="223">
        <v>1184751336.4687901</v>
      </c>
      <c r="D5275" s="222">
        <v>96778236.270321101</v>
      </c>
      <c r="E5275" s="222">
        <v>550234806.59448898</v>
      </c>
      <c r="F5275" s="224">
        <f>E5275*(1+'Projections+Sensitivity'!$B$64)/('Projections+Sensitivity'!$B$63-'Projections+Sensitivity'!$B$64)</f>
        <v>4841017833.0659103</v>
      </c>
      <c r="G5275" s="170">
        <f>A5275/'Projections+Sensitivity'!B$67</f>
        <v>678171089.66084397</v>
      </c>
      <c r="H5275" s="170">
        <f>B5275/'Projections+Sensitivity'!C$67</f>
        <v>341370023.01885384</v>
      </c>
      <c r="I5275" s="170">
        <f>C5275/'Projections+Sensitivity'!D$67</f>
        <v>826136588.30711782</v>
      </c>
      <c r="J5275" s="170">
        <f>D5275/'Projections+Sensitivity'!E$67</f>
        <v>59842615.835503973</v>
      </c>
      <c r="K5275" s="170">
        <f>E5275/'Projections+Sensitivity'!F$67</f>
        <v>301709608.95239806</v>
      </c>
      <c r="L5275" s="170">
        <f>F5275/'Projections+Sensitivity'!F$67</f>
        <v>2654469655.210885</v>
      </c>
      <c r="M5275" s="170">
        <f t="shared" si="165"/>
        <v>4861699580.9856024</v>
      </c>
      <c r="N5275" s="171">
        <f>'Projections+Sensitivity'!$B$72</f>
        <v>418000000</v>
      </c>
      <c r="O5275" s="171">
        <f>'Projections+Sensitivity'!$B$73</f>
        <v>634000000</v>
      </c>
      <c r="P5275" s="170">
        <f t="shared" si="164"/>
        <v>4645699580.9856024</v>
      </c>
      <c r="Q5275" s="170">
        <f>P5275/'Projections+Sensitivity'!$B$75</f>
        <v>34.412589488782238</v>
      </c>
    </row>
    <row r="5276" spans="1:17">
      <c r="A5276" s="222">
        <v>198999378.45587999</v>
      </c>
      <c r="B5276" s="223">
        <v>261666032.47703701</v>
      </c>
      <c r="C5276" s="223">
        <v>122557733.376312</v>
      </c>
      <c r="D5276" s="222">
        <v>209284438.833597</v>
      </c>
      <c r="E5276" s="222">
        <v>687135638.68791199</v>
      </c>
      <c r="F5276" s="224">
        <f>E5276*(1+'Projections+Sensitivity'!$B$64)/('Projections+Sensitivity'!$B$63-'Projections+Sensitivity'!$B$64)</f>
        <v>6045484292.808156</v>
      </c>
      <c r="G5276" s="170">
        <f>A5276/'Projections+Sensitivity'!B$67</f>
        <v>176465550.98101431</v>
      </c>
      <c r="H5276" s="170">
        <f>B5276/'Projections+Sensitivity'!C$67</f>
        <v>205761341.38143316</v>
      </c>
      <c r="I5276" s="170">
        <f>C5276/'Projections+Sensitivity'!D$67</f>
        <v>85460488.29447934</v>
      </c>
      <c r="J5276" s="170">
        <f>D5276/'Projections+Sensitivity'!E$67</f>
        <v>129410586.05868331</v>
      </c>
      <c r="K5276" s="170">
        <f>E5276/'Projections+Sensitivity'!F$67</f>
        <v>376776282.34553534</v>
      </c>
      <c r="L5276" s="170">
        <f>F5276/'Projections+Sensitivity'!F$67</f>
        <v>3314913342.5418639</v>
      </c>
      <c r="M5276" s="170">
        <f t="shared" si="165"/>
        <v>4288787591.6030092</v>
      </c>
      <c r="N5276" s="171">
        <f>'Projections+Sensitivity'!$B$72</f>
        <v>418000000</v>
      </c>
      <c r="O5276" s="171">
        <f>'Projections+Sensitivity'!$B$73</f>
        <v>634000000</v>
      </c>
      <c r="P5276" s="170">
        <f t="shared" si="164"/>
        <v>4072787591.6030092</v>
      </c>
      <c r="Q5276" s="170">
        <f>P5276/'Projections+Sensitivity'!$B$75</f>
        <v>30.168796974837104</v>
      </c>
    </row>
    <row r="5277" spans="1:17">
      <c r="A5277" s="222">
        <v>319605886.28029799</v>
      </c>
      <c r="B5277" s="223">
        <v>1128276289.4495399</v>
      </c>
      <c r="C5277" s="223">
        <v>764304045.37781203</v>
      </c>
      <c r="D5277" s="222">
        <v>695966224.14129102</v>
      </c>
      <c r="E5277" s="222">
        <v>358103061.294842</v>
      </c>
      <c r="F5277" s="224">
        <f>E5277*(1+'Projections+Sensitivity'!$B$64)/('Projections+Sensitivity'!$B$63-'Projections+Sensitivity'!$B$64)</f>
        <v>3150624578.8653607</v>
      </c>
      <c r="G5277" s="170">
        <f>A5277/'Projections+Sensitivity'!B$67</f>
        <v>283415100.37295151</v>
      </c>
      <c r="H5277" s="170">
        <f>B5277/'Projections+Sensitivity'!C$67</f>
        <v>887221167.25783551</v>
      </c>
      <c r="I5277" s="170">
        <f>C5277/'Projections+Sensitivity'!D$67</f>
        <v>532955327.45270526</v>
      </c>
      <c r="J5277" s="170">
        <f>D5277/'Projections+Sensitivity'!E$67</f>
        <v>430349229.23622054</v>
      </c>
      <c r="K5277" s="170">
        <f>E5277/'Projections+Sensitivity'!F$67</f>
        <v>196358233.41788125</v>
      </c>
      <c r="L5277" s="170">
        <f>F5277/'Projections+Sensitivity'!F$67</f>
        <v>1727578296.1251919</v>
      </c>
      <c r="M5277" s="170">
        <f t="shared" si="165"/>
        <v>4057877353.8627863</v>
      </c>
      <c r="N5277" s="171">
        <f>'Projections+Sensitivity'!$B$72</f>
        <v>418000000</v>
      </c>
      <c r="O5277" s="171">
        <f>'Projections+Sensitivity'!$B$73</f>
        <v>634000000</v>
      </c>
      <c r="P5277" s="170">
        <f t="shared" si="164"/>
        <v>3841877353.8627863</v>
      </c>
      <c r="Q5277" s="170">
        <f>P5277/'Projections+Sensitivity'!$B$75</f>
        <v>28.458350769353974</v>
      </c>
    </row>
    <row r="5278" spans="1:17">
      <c r="A5278" s="222">
        <v>626396591.52578604</v>
      </c>
      <c r="B5278" s="223">
        <v>1032276253.7848001</v>
      </c>
      <c r="C5278" s="223">
        <v>440189647.45564198</v>
      </c>
      <c r="D5278" s="222">
        <v>647373100.80519199</v>
      </c>
      <c r="E5278" s="222">
        <v>271299462.32777703</v>
      </c>
      <c r="F5278" s="224">
        <f>E5278*(1+'Projections+Sensitivity'!$B$64)/('Projections+Sensitivity'!$B$63-'Projections+Sensitivity'!$B$64)</f>
        <v>2386918311.036407</v>
      </c>
      <c r="G5278" s="170">
        <f>A5278/'Projections+Sensitivity'!B$67</f>
        <v>555466155.29120553</v>
      </c>
      <c r="H5278" s="170">
        <f>B5278/'Projections+Sensitivity'!C$67</f>
        <v>811731445.01895154</v>
      </c>
      <c r="I5278" s="170">
        <f>C5278/'Projections+Sensitivity'!D$67</f>
        <v>306947763.94261265</v>
      </c>
      <c r="J5278" s="170">
        <f>D5278/'Projections+Sensitivity'!E$67</f>
        <v>400301775.13789439</v>
      </c>
      <c r="K5278" s="170">
        <f>E5278/'Projections+Sensitivity'!F$67</f>
        <v>148761317.36288688</v>
      </c>
      <c r="L5278" s="170">
        <f>F5278/'Projections+Sensitivity'!F$67</f>
        <v>1308816130.1196129</v>
      </c>
      <c r="M5278" s="170">
        <f t="shared" si="165"/>
        <v>3532024586.8731642</v>
      </c>
      <c r="N5278" s="171">
        <f>'Projections+Sensitivity'!$B$72</f>
        <v>418000000</v>
      </c>
      <c r="O5278" s="171">
        <f>'Projections+Sensitivity'!$B$73</f>
        <v>634000000</v>
      </c>
      <c r="P5278" s="170">
        <f t="shared" si="164"/>
        <v>3316024586.8731642</v>
      </c>
      <c r="Q5278" s="170">
        <f>P5278/'Projections+Sensitivity'!$B$75</f>
        <v>24.563145087949366</v>
      </c>
    </row>
    <row r="5279" spans="1:17">
      <c r="A5279" s="222">
        <v>489817505.386935</v>
      </c>
      <c r="B5279" s="223">
        <v>276679923.42667699</v>
      </c>
      <c r="C5279" s="223">
        <v>412879195.34224701</v>
      </c>
      <c r="D5279" s="222">
        <v>393599989.07074702</v>
      </c>
      <c r="E5279" s="222">
        <v>778118672.98142695</v>
      </c>
      <c r="F5279" s="224">
        <f>E5279*(1+'Projections+Sensitivity'!$B$64)/('Projections+Sensitivity'!$B$63-'Projections+Sensitivity'!$B$64)</f>
        <v>6845961627.6525059</v>
      </c>
      <c r="G5279" s="170">
        <f>A5279/'Projections+Sensitivity'!B$67</f>
        <v>434352693.15383857</v>
      </c>
      <c r="H5279" s="170">
        <f>B5279/'Projections+Sensitivity'!C$67</f>
        <v>217567529.26110601</v>
      </c>
      <c r="I5279" s="170">
        <f>C5279/'Projections+Sensitivity'!D$67</f>
        <v>287903967.12248611</v>
      </c>
      <c r="J5279" s="170">
        <f>D5279/'Projections+Sensitivity'!E$67</f>
        <v>243381713.14703509</v>
      </c>
      <c r="K5279" s="170">
        <f>E5279/'Projections+Sensitivity'!F$67</f>
        <v>426664903.2924639</v>
      </c>
      <c r="L5279" s="170">
        <f>F5279/'Projections+Sensitivity'!F$67</f>
        <v>3753838144.7838554</v>
      </c>
      <c r="M5279" s="170">
        <f t="shared" si="165"/>
        <v>5363708950.7607851</v>
      </c>
      <c r="N5279" s="171">
        <f>'Projections+Sensitivity'!$B$72</f>
        <v>418000000</v>
      </c>
      <c r="O5279" s="171">
        <f>'Projections+Sensitivity'!$B$73</f>
        <v>634000000</v>
      </c>
      <c r="P5279" s="170">
        <f t="shared" si="164"/>
        <v>5147708950.7607851</v>
      </c>
      <c r="Q5279" s="170">
        <f>P5279/'Projections+Sensitivity'!$B$75</f>
        <v>38.131177413042856</v>
      </c>
    </row>
    <row r="5280" spans="1:17">
      <c r="A5280" s="222">
        <v>543291617.498564</v>
      </c>
      <c r="B5280" s="223">
        <v>165412995.336889</v>
      </c>
      <c r="C5280" s="223">
        <v>98799085.566114306</v>
      </c>
      <c r="D5280" s="222">
        <v>305212383.57659799</v>
      </c>
      <c r="E5280" s="222">
        <v>35376310.979049198</v>
      </c>
      <c r="F5280" s="224">
        <f>E5280*(1+'Projections+Sensitivity'!$B$64)/('Projections+Sensitivity'!$B$63-'Projections+Sensitivity'!$B$64)</f>
        <v>311244127.5345844</v>
      </c>
      <c r="G5280" s="170">
        <f>A5280/'Projections+Sensitivity'!B$67</f>
        <v>481771628.4802686</v>
      </c>
      <c r="H5280" s="170">
        <f>B5280/'Projections+Sensitivity'!C$67</f>
        <v>130072671.18412049</v>
      </c>
      <c r="I5280" s="170">
        <f>C5280/'Projections+Sensitivity'!D$67</f>
        <v>68893393.03952989</v>
      </c>
      <c r="J5280" s="170">
        <f>D5280/'Projections+Sensitivity'!E$67</f>
        <v>188727425.94312042</v>
      </c>
      <c r="K5280" s="170">
        <f>E5280/'Projections+Sensitivity'!F$67</f>
        <v>19397851.287756506</v>
      </c>
      <c r="L5280" s="170">
        <f>F5280/'Projections+Sensitivity'!F$67</f>
        <v>170664128.98956418</v>
      </c>
      <c r="M5280" s="170">
        <f t="shared" si="165"/>
        <v>1059527098.9243602</v>
      </c>
      <c r="N5280" s="171">
        <f>'Projections+Sensitivity'!$B$72</f>
        <v>418000000</v>
      </c>
      <c r="O5280" s="171">
        <f>'Projections+Sensitivity'!$B$73</f>
        <v>634000000</v>
      </c>
      <c r="P5280" s="170">
        <f t="shared" si="164"/>
        <v>843527098.92436028</v>
      </c>
      <c r="Q5280" s="170">
        <f>P5280/'Projections+Sensitivity'!$B$75</f>
        <v>6.2483488809211876</v>
      </c>
    </row>
    <row r="5281" spans="1:17">
      <c r="A5281" s="222">
        <v>-222955169.017133</v>
      </c>
      <c r="B5281" s="223">
        <v>767033634.80857205</v>
      </c>
      <c r="C5281" s="223">
        <v>333798273.32388699</v>
      </c>
      <c r="D5281" s="222">
        <v>445986632.88980901</v>
      </c>
      <c r="E5281" s="222">
        <v>-214219575.838934</v>
      </c>
      <c r="F5281" s="224">
        <f>E5281*(1+'Projections+Sensitivity'!$B$64)/('Projections+Sensitivity'!$B$63-'Projections+Sensitivity'!$B$64)</f>
        <v>-1884724074.8845813</v>
      </c>
      <c r="G5281" s="170">
        <f>A5281/'Projections+Sensitivity'!B$67</f>
        <v>-197708691.6047653</v>
      </c>
      <c r="H5281" s="170">
        <f>B5281/'Projections+Sensitivity'!C$67</f>
        <v>603157651.33458209</v>
      </c>
      <c r="I5281" s="170">
        <f>C5281/'Projections+Sensitivity'!D$67</f>
        <v>232760207.3263137</v>
      </c>
      <c r="J5281" s="170">
        <f>D5281/'Projections+Sensitivity'!E$67</f>
        <v>275774882.53915906</v>
      </c>
      <c r="K5281" s="170">
        <f>E5281/'Projections+Sensitivity'!F$67</f>
        <v>-117462769.8606239</v>
      </c>
      <c r="L5281" s="170">
        <f>F5281/'Projections+Sensitivity'!F$67</f>
        <v>-1033448551.057716</v>
      </c>
      <c r="M5281" s="170">
        <f t="shared" si="165"/>
        <v>-236927271.32305038</v>
      </c>
      <c r="N5281" s="171">
        <f>'Projections+Sensitivity'!$B$72</f>
        <v>418000000</v>
      </c>
      <c r="O5281" s="171">
        <f>'Projections+Sensitivity'!$B$73</f>
        <v>634000000</v>
      </c>
      <c r="P5281" s="170">
        <f t="shared" si="164"/>
        <v>-452927271.32305038</v>
      </c>
      <c r="Q5281" s="170">
        <f>P5281/'Projections+Sensitivity'!$B$75</f>
        <v>-3.3550168246151881</v>
      </c>
    </row>
    <row r="5282" spans="1:17">
      <c r="A5282" s="222">
        <v>243650761.91763699</v>
      </c>
      <c r="B5282" s="223">
        <v>312281149.13519102</v>
      </c>
      <c r="C5282" s="223">
        <v>649144640.05845904</v>
      </c>
      <c r="D5282" s="222">
        <v>426137581.31901902</v>
      </c>
      <c r="E5282" s="222">
        <v>756751227.56822395</v>
      </c>
      <c r="F5282" s="224">
        <f>E5282*(1+'Projections+Sensitivity'!$B$64)/('Projections+Sensitivity'!$B$63-'Projections+Sensitivity'!$B$64)</f>
        <v>6657968823.3939209</v>
      </c>
      <c r="G5282" s="170">
        <f>A5282/'Projections+Sensitivity'!B$67</f>
        <v>216060805.22644627</v>
      </c>
      <c r="H5282" s="170">
        <f>B5282/'Projections+Sensitivity'!C$67</f>
        <v>245562588.02842945</v>
      </c>
      <c r="I5282" s="170">
        <f>C5282/'Projections+Sensitivity'!D$67</f>
        <v>452653752.52005434</v>
      </c>
      <c r="J5282" s="170">
        <f>D5282/'Projections+Sensitivity'!E$67</f>
        <v>263501263.8659268</v>
      </c>
      <c r="K5282" s="170">
        <f>E5282/'Projections+Sensitivity'!F$67</f>
        <v>414948516.90129852</v>
      </c>
      <c r="L5282" s="170">
        <f>F5282/'Projections+Sensitivity'!F$67</f>
        <v>3650756269.9570541</v>
      </c>
      <c r="M5282" s="170">
        <f t="shared" si="165"/>
        <v>5243483196.4992094</v>
      </c>
      <c r="N5282" s="171">
        <f>'Projections+Sensitivity'!$B$72</f>
        <v>418000000</v>
      </c>
      <c r="O5282" s="171">
        <f>'Projections+Sensitivity'!$B$73</f>
        <v>634000000</v>
      </c>
      <c r="P5282" s="170">
        <f t="shared" si="164"/>
        <v>5027483196.4992094</v>
      </c>
      <c r="Q5282" s="170">
        <f>P5282/'Projections+Sensitivity'!$B$75</f>
        <v>37.240616270364512</v>
      </c>
    </row>
    <row r="5283" spans="1:17">
      <c r="A5283" s="222">
        <v>1333847181.7932999</v>
      </c>
      <c r="B5283" s="223">
        <v>8932644.45332825</v>
      </c>
      <c r="C5283" s="223">
        <v>2033249.2168964699</v>
      </c>
      <c r="D5283" s="222">
        <v>402046322.27719003</v>
      </c>
      <c r="E5283" s="222">
        <v>45368408.3834114</v>
      </c>
      <c r="F5283" s="224">
        <f>E5283*(1+'Projections+Sensitivity'!$B$64)/('Projections+Sensitivity'!$B$63-'Projections+Sensitivity'!$B$64)</f>
        <v>399155544.88680965</v>
      </c>
      <c r="G5283" s="170">
        <f>A5283/'Projections+Sensitivity'!B$67</f>
        <v>1182808105.663573</v>
      </c>
      <c r="H5283" s="170">
        <f>B5283/'Projections+Sensitivity'!C$67</f>
        <v>7024193.7304626489</v>
      </c>
      <c r="I5283" s="170">
        <f>C5283/'Projections+Sensitivity'!D$67</f>
        <v>1417800.9507307427</v>
      </c>
      <c r="J5283" s="170">
        <f>D5283/'Projections+Sensitivity'!E$67</f>
        <v>248604485.25749186</v>
      </c>
      <c r="K5283" s="170">
        <f>E5283/'Projections+Sensitivity'!F$67</f>
        <v>24876806.389021423</v>
      </c>
      <c r="L5283" s="170">
        <f>F5283/'Projections+Sensitivity'!F$67</f>
        <v>218868493.80601671</v>
      </c>
      <c r="M5283" s="170">
        <f t="shared" si="165"/>
        <v>1683599885.7972963</v>
      </c>
      <c r="N5283" s="171">
        <f>'Projections+Sensitivity'!$B$72</f>
        <v>418000000</v>
      </c>
      <c r="O5283" s="171">
        <f>'Projections+Sensitivity'!$B$73</f>
        <v>634000000</v>
      </c>
      <c r="P5283" s="170">
        <f t="shared" si="164"/>
        <v>1467599885.7972963</v>
      </c>
      <c r="Q5283" s="170">
        <f>P5283/'Projections+Sensitivity'!$B$75</f>
        <v>10.871110265165157</v>
      </c>
    </row>
    <row r="5284" spans="1:17">
      <c r="A5284" s="222">
        <v>332985981.18152702</v>
      </c>
      <c r="B5284" s="223">
        <v>-288031151.43870097</v>
      </c>
      <c r="C5284" s="223">
        <v>873314459.190099</v>
      </c>
      <c r="D5284" s="222">
        <v>918653545.28067696</v>
      </c>
      <c r="E5284" s="222">
        <v>1004329796.65414</v>
      </c>
      <c r="F5284" s="224">
        <f>E5284*(1+'Projections+Sensitivity'!$B$64)/('Projections+Sensitivity'!$B$63-'Projections+Sensitivity'!$B$64)</f>
        <v>8836188473.7424889</v>
      </c>
      <c r="G5284" s="170">
        <f>A5284/'Projections+Sensitivity'!B$67</f>
        <v>295280091.29525799</v>
      </c>
      <c r="H5284" s="170">
        <f>B5284/'Projections+Sensitivity'!C$67</f>
        <v>-226493578.54603001</v>
      </c>
      <c r="I5284" s="170">
        <f>C5284/'Projections+Sensitivity'!D$67</f>
        <v>608969161.39802134</v>
      </c>
      <c r="J5284" s="170">
        <f>D5284/'Projections+Sensitivity'!E$67</f>
        <v>568047458.96174514</v>
      </c>
      <c r="K5284" s="170">
        <f>E5284/'Projections+Sensitivity'!F$67</f>
        <v>550702984.57341719</v>
      </c>
      <c r="L5284" s="170">
        <f>F5284/'Projections+Sensitivity'!F$67</f>
        <v>4845136907.1736851</v>
      </c>
      <c r="M5284" s="170">
        <f t="shared" si="165"/>
        <v>6641643024.8560963</v>
      </c>
      <c r="N5284" s="171">
        <f>'Projections+Sensitivity'!$B$72</f>
        <v>418000000</v>
      </c>
      <c r="O5284" s="171">
        <f>'Projections+Sensitivity'!$B$73</f>
        <v>634000000</v>
      </c>
      <c r="P5284" s="170">
        <f t="shared" si="164"/>
        <v>6425643024.8560963</v>
      </c>
      <c r="Q5284" s="170">
        <f>P5284/'Projections+Sensitivity'!$B$75</f>
        <v>47.597355739674789</v>
      </c>
    </row>
    <row r="5285" spans="1:17">
      <c r="A5285" s="222">
        <v>922409117.91111195</v>
      </c>
      <c r="B5285" s="223">
        <v>532792350.98488897</v>
      </c>
      <c r="C5285" s="223">
        <v>420161423.37248898</v>
      </c>
      <c r="D5285" s="222">
        <v>1235833814.3715</v>
      </c>
      <c r="E5285" s="222">
        <v>749426073.68288004</v>
      </c>
      <c r="F5285" s="224">
        <f>E5285*(1+'Projections+Sensitivity'!$B$64)/('Projections+Sensitivity'!$B$63-'Projections+Sensitivity'!$B$64)</f>
        <v>6593521427.1843319</v>
      </c>
      <c r="G5285" s="170">
        <f>A5285/'Projections+Sensitivity'!B$67</f>
        <v>817959505.62822568</v>
      </c>
      <c r="H5285" s="170">
        <f>B5285/'Projections+Sensitivity'!C$67</f>
        <v>418961787.9655003</v>
      </c>
      <c r="I5285" s="170">
        <f>C5285/'Projections+Sensitivity'!D$67</f>
        <v>292981923.00655359</v>
      </c>
      <c r="J5285" s="170">
        <f>D5285/'Projections+Sensitivity'!E$67</f>
        <v>764175201.36848247</v>
      </c>
      <c r="K5285" s="170">
        <f>E5285/'Projections+Sensitivity'!F$67</f>
        <v>410931923.825441</v>
      </c>
      <c r="L5285" s="170">
        <f>F5285/'Projections+Sensitivity'!F$67</f>
        <v>3615417904.4531693</v>
      </c>
      <c r="M5285" s="170">
        <f t="shared" si="165"/>
        <v>6320428246.2473717</v>
      </c>
      <c r="N5285" s="171">
        <f>'Projections+Sensitivity'!$B$72</f>
        <v>418000000</v>
      </c>
      <c r="O5285" s="171">
        <f>'Projections+Sensitivity'!$B$73</f>
        <v>634000000</v>
      </c>
      <c r="P5285" s="170">
        <f t="shared" si="164"/>
        <v>6104428246.2473717</v>
      </c>
      <c r="Q5285" s="170">
        <f>P5285/'Projections+Sensitivity'!$B$75</f>
        <v>45.217987009239792</v>
      </c>
    </row>
    <row r="5286" spans="1:17">
      <c r="A5286" s="222">
        <v>818813225.634009</v>
      </c>
      <c r="B5286" s="223">
        <v>148388872.882723</v>
      </c>
      <c r="C5286" s="223">
        <v>705485351.00246298</v>
      </c>
      <c r="D5286" s="222">
        <v>416797365.57556403</v>
      </c>
      <c r="E5286" s="222">
        <v>36468263.820800997</v>
      </c>
      <c r="F5286" s="224">
        <f>E5286*(1+'Projections+Sensitivity'!$B$64)/('Projections+Sensitivity'!$B$63-'Projections+Sensitivity'!$B$64)</f>
        <v>320851231.84066164</v>
      </c>
      <c r="G5286" s="170">
        <f>A5286/'Projections+Sensitivity'!B$67</f>
        <v>726094363.37552333</v>
      </c>
      <c r="H5286" s="170">
        <f>B5286/'Projections+Sensitivity'!C$67</f>
        <v>116685735.78845206</v>
      </c>
      <c r="I5286" s="170">
        <f>C5286/'Projections+Sensitivity'!D$67</f>
        <v>491940581.14757627</v>
      </c>
      <c r="J5286" s="170">
        <f>D5286/'Projections+Sensitivity'!E$67</f>
        <v>257725761.39660031</v>
      </c>
      <c r="K5286" s="170">
        <f>E5286/'Projections+Sensitivity'!F$67</f>
        <v>19996600.514324781</v>
      </c>
      <c r="L5286" s="170">
        <f>F5286/'Projections+Sensitivity'!F$67</f>
        <v>175931981.2748298</v>
      </c>
      <c r="M5286" s="170">
        <f t="shared" si="165"/>
        <v>1788375023.4973063</v>
      </c>
      <c r="N5286" s="171">
        <f>'Projections+Sensitivity'!$B$72</f>
        <v>418000000</v>
      </c>
      <c r="O5286" s="171">
        <f>'Projections+Sensitivity'!$B$73</f>
        <v>634000000</v>
      </c>
      <c r="P5286" s="170">
        <f t="shared" si="164"/>
        <v>1572375023.4973063</v>
      </c>
      <c r="Q5286" s="170">
        <f>P5286/'Projections+Sensitivity'!$B$75</f>
        <v>11.647222396276343</v>
      </c>
    </row>
    <row r="5287" spans="1:17">
      <c r="A5287" s="222">
        <v>435881846.15733099</v>
      </c>
      <c r="B5287" s="223">
        <v>311688902.72865999</v>
      </c>
      <c r="C5287" s="223">
        <v>435552777.482315</v>
      </c>
      <c r="D5287" s="222">
        <v>1125195414.9856901</v>
      </c>
      <c r="E5287" s="222">
        <v>1249984536.8104999</v>
      </c>
      <c r="F5287" s="224">
        <f>E5287*(1+'Projections+Sensitivity'!$B$64)/('Projections+Sensitivity'!$B$63-'Projections+Sensitivity'!$B$64)</f>
        <v>10997482095.340914</v>
      </c>
      <c r="G5287" s="170">
        <f>A5287/'Projections+Sensitivity'!B$67</f>
        <v>386524474.30547428</v>
      </c>
      <c r="H5287" s="170">
        <f>B5287/'Projections+Sensitivity'!C$67</f>
        <v>245096874.48554972</v>
      </c>
      <c r="I5287" s="170">
        <f>C5287/'Projections+Sensitivity'!D$67</f>
        <v>303714437.40203613</v>
      </c>
      <c r="J5287" s="170">
        <f>D5287/'Projections+Sensitivity'!E$67</f>
        <v>695762183.25347364</v>
      </c>
      <c r="K5287" s="170">
        <f>E5287/'Projections+Sensitivity'!F$67</f>
        <v>685402561.37518144</v>
      </c>
      <c r="L5287" s="170">
        <f>F5287/'Projections+Sensitivity'!F$67</f>
        <v>6030236514.8114548</v>
      </c>
      <c r="M5287" s="170">
        <f t="shared" si="165"/>
        <v>8346737045.6331701</v>
      </c>
      <c r="N5287" s="171">
        <f>'Projections+Sensitivity'!$B$72</f>
        <v>418000000</v>
      </c>
      <c r="O5287" s="171">
        <f>'Projections+Sensitivity'!$B$73</f>
        <v>634000000</v>
      </c>
      <c r="P5287" s="170">
        <f t="shared" si="164"/>
        <v>8130737045.6331711</v>
      </c>
      <c r="Q5287" s="170">
        <f>P5287/'Projections+Sensitivity'!$B$75</f>
        <v>60.227681819504973</v>
      </c>
    </row>
    <row r="5288" spans="1:17">
      <c r="A5288" s="222">
        <v>387409143.93364102</v>
      </c>
      <c r="B5288" s="223">
        <v>255762439.45073801</v>
      </c>
      <c r="C5288" s="223">
        <v>836879109.063182</v>
      </c>
      <c r="D5288" s="222">
        <v>577985048.02643204</v>
      </c>
      <c r="E5288" s="222">
        <v>324720613.08453101</v>
      </c>
      <c r="F5288" s="224">
        <f>E5288*(1+'Projections+Sensitivity'!$B$64)/('Projections+Sensitivity'!$B$63-'Projections+Sensitivity'!$B$64)</f>
        <v>2856922644.4171934</v>
      </c>
      <c r="G5288" s="170">
        <f>A5288/'Projections+Sensitivity'!B$67</f>
        <v>343540610.87929511</v>
      </c>
      <c r="H5288" s="170">
        <f>B5288/'Projections+Sensitivity'!C$67</f>
        <v>201119045.21267858</v>
      </c>
      <c r="I5288" s="170">
        <f>C5288/'Projections+Sensitivity'!D$67</f>
        <v>583562500.16787422</v>
      </c>
      <c r="J5288" s="170">
        <f>D5288/'Projections+Sensitivity'!E$67</f>
        <v>357395820.80313444</v>
      </c>
      <c r="K5288" s="170">
        <f>E5288/'Projections+Sensitivity'!F$67</f>
        <v>178053674.57373434</v>
      </c>
      <c r="L5288" s="170">
        <f>F5288/'Projections+Sensitivity'!F$67</f>
        <v>1566533057.3854606</v>
      </c>
      <c r="M5288" s="170">
        <f t="shared" si="165"/>
        <v>3230204709.0221772</v>
      </c>
      <c r="N5288" s="171">
        <f>'Projections+Sensitivity'!$B$72</f>
        <v>418000000</v>
      </c>
      <c r="O5288" s="171">
        <f>'Projections+Sensitivity'!$B$73</f>
        <v>634000000</v>
      </c>
      <c r="P5288" s="170">
        <f t="shared" si="164"/>
        <v>3014204709.0221772</v>
      </c>
      <c r="Q5288" s="170">
        <f>P5288/'Projections+Sensitivity'!$B$75</f>
        <v>22.327442289053163</v>
      </c>
    </row>
    <row r="5289" spans="1:17">
      <c r="A5289" s="222">
        <v>369351336.38908899</v>
      </c>
      <c r="B5289" s="223">
        <v>93710830.915661693</v>
      </c>
      <c r="C5289" s="223">
        <v>390643947.68275303</v>
      </c>
      <c r="D5289" s="222">
        <v>428910714.11882102</v>
      </c>
      <c r="E5289" s="222">
        <v>755046920.89599097</v>
      </c>
      <c r="F5289" s="224">
        <f>E5289*(1+'Projections+Sensitivity'!$B$64)/('Projections+Sensitivity'!$B$63-'Projections+Sensitivity'!$B$64)</f>
        <v>6642974172.2115326</v>
      </c>
      <c r="G5289" s="170">
        <f>A5289/'Projections+Sensitivity'!B$67</f>
        <v>327527591.22775388</v>
      </c>
      <c r="H5289" s="170">
        <f>B5289/'Projections+Sensitivity'!C$67</f>
        <v>73689603.838310033</v>
      </c>
      <c r="I5289" s="170">
        <f>C5289/'Projections+Sensitivity'!D$67</f>
        <v>272399150.98416549</v>
      </c>
      <c r="J5289" s="170">
        <f>D5289/'Projections+Sensitivity'!E$67</f>
        <v>265216024.61374465</v>
      </c>
      <c r="K5289" s="170">
        <f>E5289/'Projections+Sensitivity'!F$67</f>
        <v>414013996.4139508</v>
      </c>
      <c r="L5289" s="170">
        <f>F5289/'Projections+Sensitivity'!F$67</f>
        <v>3642534270.3845153</v>
      </c>
      <c r="M5289" s="170">
        <f t="shared" si="165"/>
        <v>4995380637.4624405</v>
      </c>
      <c r="N5289" s="171">
        <f>'Projections+Sensitivity'!$B$72</f>
        <v>418000000</v>
      </c>
      <c r="O5289" s="171">
        <f>'Projections+Sensitivity'!$B$73</f>
        <v>634000000</v>
      </c>
      <c r="P5289" s="170">
        <f t="shared" si="164"/>
        <v>4779380637.4624405</v>
      </c>
      <c r="Q5289" s="170">
        <f>P5289/'Projections+Sensitivity'!$B$75</f>
        <v>35.40281953675882</v>
      </c>
    </row>
    <row r="5290" spans="1:17">
      <c r="A5290" s="222">
        <v>356849897.83259302</v>
      </c>
      <c r="B5290" s="223">
        <v>-136936161.23265499</v>
      </c>
      <c r="C5290" s="223">
        <v>922320590.99217796</v>
      </c>
      <c r="D5290" s="222">
        <v>926227068.22733998</v>
      </c>
      <c r="E5290" s="222">
        <v>793819456.746086</v>
      </c>
      <c r="F5290" s="224">
        <f>E5290*(1+'Projections+Sensitivity'!$B$64)/('Projections+Sensitivity'!$B$63-'Projections+Sensitivity'!$B$64)</f>
        <v>6984098607.1508646</v>
      </c>
      <c r="G5290" s="170">
        <f>A5290/'Projections+Sensitivity'!B$67</f>
        <v>316441761.41237855</v>
      </c>
      <c r="H5290" s="170">
        <f>B5290/'Projections+Sensitivity'!C$67</f>
        <v>-107679884.74517779</v>
      </c>
      <c r="I5290" s="170">
        <f>C5290/'Projections+Sensitivity'!D$67</f>
        <v>643141529.29234099</v>
      </c>
      <c r="J5290" s="170">
        <f>D5290/'Projections+Sensitivity'!E$67</f>
        <v>572730530.7109822</v>
      </c>
      <c r="K5290" s="170">
        <f>E5290/'Projections+Sensitivity'!F$67</f>
        <v>435274095.71923923</v>
      </c>
      <c r="L5290" s="170">
        <f>F5290/'Projections+Sensitivity'!F$67</f>
        <v>3829582633.4400058</v>
      </c>
      <c r="M5290" s="170">
        <f t="shared" si="165"/>
        <v>5689490665.8297691</v>
      </c>
      <c r="N5290" s="171">
        <f>'Projections+Sensitivity'!$B$72</f>
        <v>418000000</v>
      </c>
      <c r="O5290" s="171">
        <f>'Projections+Sensitivity'!$B$73</f>
        <v>634000000</v>
      </c>
      <c r="P5290" s="170">
        <f t="shared" si="164"/>
        <v>5473490665.8297691</v>
      </c>
      <c r="Q5290" s="170">
        <f>P5290/'Projections+Sensitivity'!$B$75</f>
        <v>40.544375302442731</v>
      </c>
    </row>
    <row r="5291" spans="1:17">
      <c r="A5291" s="222">
        <v>226132627.622215</v>
      </c>
      <c r="B5291" s="223">
        <v>725022242.54363501</v>
      </c>
      <c r="C5291" s="223">
        <v>782519245.23617399</v>
      </c>
      <c r="D5291" s="222">
        <v>401454314.38664901</v>
      </c>
      <c r="E5291" s="222">
        <v>997021551.86576402</v>
      </c>
      <c r="F5291" s="224">
        <f>E5291*(1+'Projections+Sensitivity'!$B$64)/('Projections+Sensitivity'!$B$63-'Projections+Sensitivity'!$B$64)</f>
        <v>8771889845.3661633</v>
      </c>
      <c r="G5291" s="170">
        <f>A5291/'Projections+Sensitivity'!B$67</f>
        <v>200526348.5633747</v>
      </c>
      <c r="H5291" s="170">
        <f>B5291/'Projections+Sensitivity'!C$67</f>
        <v>570121951.80604804</v>
      </c>
      <c r="I5291" s="170">
        <f>C5291/'Projections+Sensitivity'!D$67</f>
        <v>545656932.08745623</v>
      </c>
      <c r="J5291" s="170">
        <f>D5291/'Projections+Sensitivity'!E$67</f>
        <v>248238418.44194999</v>
      </c>
      <c r="K5291" s="170">
        <f>E5291/'Projections+Sensitivity'!F$67</f>
        <v>546695663.24295413</v>
      </c>
      <c r="L5291" s="170">
        <f>F5291/'Projections+Sensitivity'!F$67</f>
        <v>4809880115.3620872</v>
      </c>
      <c r="M5291" s="170">
        <f t="shared" si="165"/>
        <v>6921119429.50387</v>
      </c>
      <c r="N5291" s="171">
        <f>'Projections+Sensitivity'!$B$72</f>
        <v>418000000</v>
      </c>
      <c r="O5291" s="171">
        <f>'Projections+Sensitivity'!$B$73</f>
        <v>634000000</v>
      </c>
      <c r="P5291" s="170">
        <f t="shared" si="164"/>
        <v>6705119429.50387</v>
      </c>
      <c r="Q5291" s="170">
        <f>P5291/'Projections+Sensitivity'!$B$75</f>
        <v>49.667551329658295</v>
      </c>
    </row>
    <row r="5292" spans="1:17">
      <c r="A5292" s="222">
        <v>419949749.32625502</v>
      </c>
      <c r="B5292" s="223">
        <v>78007002.730287999</v>
      </c>
      <c r="C5292" s="223">
        <v>-47861631.803188697</v>
      </c>
      <c r="D5292" s="222">
        <v>615765107.19435799</v>
      </c>
      <c r="E5292" s="222">
        <v>949580559.89769399</v>
      </c>
      <c r="F5292" s="224">
        <f>E5292*(1+'Projections+Sensitivity'!$B$64)/('Projections+Sensitivity'!$B$63-'Projections+Sensitivity'!$B$64)</f>
        <v>8354499514.2142849</v>
      </c>
      <c r="G5292" s="170">
        <f>A5292/'Projections+Sensitivity'!B$67</f>
        <v>372396459.09560758</v>
      </c>
      <c r="H5292" s="170">
        <f>B5292/'Projections+Sensitivity'!C$67</f>
        <v>61340883.136361025</v>
      </c>
      <c r="I5292" s="170">
        <f>C5292/'Projections+Sensitivity'!D$67</f>
        <v>-33374298.885831531</v>
      </c>
      <c r="J5292" s="170">
        <f>D5292/'Projections+Sensitivity'!E$67</f>
        <v>380757039.75233883</v>
      </c>
      <c r="K5292" s="170">
        <f>E5292/'Projections+Sensitivity'!F$67</f>
        <v>520682399.51725721</v>
      </c>
      <c r="L5292" s="170">
        <f>F5292/'Projections+Sensitivity'!F$67</f>
        <v>4581012962.4973774</v>
      </c>
      <c r="M5292" s="170">
        <f t="shared" si="165"/>
        <v>5882815445.1131105</v>
      </c>
      <c r="N5292" s="171">
        <f>'Projections+Sensitivity'!$B$72</f>
        <v>418000000</v>
      </c>
      <c r="O5292" s="171">
        <f>'Projections+Sensitivity'!$B$73</f>
        <v>634000000</v>
      </c>
      <c r="P5292" s="170">
        <f t="shared" si="164"/>
        <v>5666815445.1131105</v>
      </c>
      <c r="Q5292" s="170">
        <f>P5292/'Projections+Sensitivity'!$B$75</f>
        <v>41.976410704541557</v>
      </c>
    </row>
    <row r="5293" spans="1:17">
      <c r="A5293" s="222">
        <v>532359449.47936499</v>
      </c>
      <c r="B5293" s="223">
        <v>202984126.599316</v>
      </c>
      <c r="C5293" s="223">
        <v>648879660.26257396</v>
      </c>
      <c r="D5293" s="222">
        <v>1120888272.95576</v>
      </c>
      <c r="E5293" s="222">
        <v>924412375.42034996</v>
      </c>
      <c r="F5293" s="224">
        <f>E5293*(1+'Projections+Sensitivity'!$B$64)/('Projections+Sensitivity'!$B$63-'Projections+Sensitivity'!$B$64)</f>
        <v>8133067448.4480267</v>
      </c>
      <c r="G5293" s="170">
        <f>A5293/'Projections+Sensitivity'!B$67</f>
        <v>472077371.80522734</v>
      </c>
      <c r="H5293" s="170">
        <f>B5293/'Projections+Sensitivity'!C$67</f>
        <v>159616767.11660764</v>
      </c>
      <c r="I5293" s="170">
        <f>C5293/'Projections+Sensitivity'!D$67</f>
        <v>452468979.98779011</v>
      </c>
      <c r="J5293" s="170">
        <f>D5293/'Projections+Sensitivity'!E$67</f>
        <v>693098871.17237616</v>
      </c>
      <c r="K5293" s="170">
        <f>E5293/'Projections+Sensitivity'!F$67</f>
        <v>506881958.31343943</v>
      </c>
      <c r="L5293" s="170">
        <f>F5293/'Projections+Sensitivity'!F$67</f>
        <v>4459595376.4574308</v>
      </c>
      <c r="M5293" s="170">
        <f t="shared" si="165"/>
        <v>6743739324.8528709</v>
      </c>
      <c r="N5293" s="171">
        <f>'Projections+Sensitivity'!$B$72</f>
        <v>418000000</v>
      </c>
      <c r="O5293" s="171">
        <f>'Projections+Sensitivity'!$B$73</f>
        <v>634000000</v>
      </c>
      <c r="P5293" s="170">
        <f t="shared" si="164"/>
        <v>6527739324.8528709</v>
      </c>
      <c r="Q5293" s="170">
        <f>P5293/'Projections+Sensitivity'!$B$75</f>
        <v>48.353624628539784</v>
      </c>
    </row>
    <row r="5294" spans="1:17">
      <c r="A5294" s="222">
        <v>352205937.47913498</v>
      </c>
      <c r="B5294" s="223">
        <v>357837014.97726399</v>
      </c>
      <c r="C5294" s="223">
        <v>94230055.251812696</v>
      </c>
      <c r="D5294" s="222">
        <v>270639867.919662</v>
      </c>
      <c r="E5294" s="222">
        <v>426248612.65866202</v>
      </c>
      <c r="F5294" s="224">
        <f>E5294*(1+'Projections+Sensitivity'!$B$64)/('Projections+Sensitivity'!$B$63-'Projections+Sensitivity'!$B$64)</f>
        <v>3750175580.4425588</v>
      </c>
      <c r="G5294" s="170">
        <f>A5294/'Projections+Sensitivity'!B$67</f>
        <v>312323663.00993228</v>
      </c>
      <c r="H5294" s="170">
        <f>B5294/'Projections+Sensitivity'!C$67</f>
        <v>281385487.832133</v>
      </c>
      <c r="I5294" s="170">
        <f>C5294/'Projections+Sensitivity'!D$67</f>
        <v>65707371.636102371</v>
      </c>
      <c r="J5294" s="170">
        <f>D5294/'Projections+Sensitivity'!E$67</f>
        <v>167349584.67779621</v>
      </c>
      <c r="K5294" s="170">
        <f>E5294/'Projections+Sensitivity'!F$67</f>
        <v>233724404.01889175</v>
      </c>
      <c r="L5294" s="170">
        <f>F5294/'Projections+Sensitivity'!F$67</f>
        <v>2056329396.6824987</v>
      </c>
      <c r="M5294" s="170">
        <f t="shared" si="165"/>
        <v>3116819907.8573542</v>
      </c>
      <c r="N5294" s="171">
        <f>'Projections+Sensitivity'!$B$72</f>
        <v>418000000</v>
      </c>
      <c r="O5294" s="171">
        <f>'Projections+Sensitivity'!$B$73</f>
        <v>634000000</v>
      </c>
      <c r="P5294" s="170">
        <f t="shared" si="164"/>
        <v>2900819907.8573542</v>
      </c>
      <c r="Q5294" s="170">
        <f>P5294/'Projections+Sensitivity'!$B$75</f>
        <v>21.487554873017437</v>
      </c>
    </row>
    <row r="5295" spans="1:17">
      <c r="A5295" s="222">
        <v>504393096.54762203</v>
      </c>
      <c r="B5295" s="223">
        <v>615664853.28372896</v>
      </c>
      <c r="C5295" s="223">
        <v>1029422770.30748</v>
      </c>
      <c r="D5295" s="222">
        <v>107212599.58812401</v>
      </c>
      <c r="E5295" s="222">
        <v>935111440.77969205</v>
      </c>
      <c r="F5295" s="224">
        <f>E5295*(1+'Projections+Sensitivity'!$B$64)/('Projections+Sensitivity'!$B$63-'Projections+Sensitivity'!$B$64)</f>
        <v>8227198836.6862192</v>
      </c>
      <c r="G5295" s="170">
        <f>A5295/'Projections+Sensitivity'!B$67</f>
        <v>447277807.51852942</v>
      </c>
      <c r="H5295" s="170">
        <f>B5295/'Projections+Sensitivity'!C$67</f>
        <v>484128661.46155345</v>
      </c>
      <c r="I5295" s="170">
        <f>C5295/'Projections+Sensitivity'!D$67</f>
        <v>717824736.05159473</v>
      </c>
      <c r="J5295" s="170">
        <f>D5295/'Projections+Sensitivity'!E$67</f>
        <v>66294682.1220937</v>
      </c>
      <c r="K5295" s="170">
        <f>E5295/'Projections+Sensitivity'!F$67</f>
        <v>512748564.32788271</v>
      </c>
      <c r="L5295" s="170">
        <f>F5295/'Projections+Sensitivity'!F$67</f>
        <v>4511210330.6462927</v>
      </c>
      <c r="M5295" s="170">
        <f t="shared" si="165"/>
        <v>6739484782.1279469</v>
      </c>
      <c r="N5295" s="171">
        <f>'Projections+Sensitivity'!$B$72</f>
        <v>418000000</v>
      </c>
      <c r="O5295" s="171">
        <f>'Projections+Sensitivity'!$B$73</f>
        <v>634000000</v>
      </c>
      <c r="P5295" s="170">
        <f t="shared" si="164"/>
        <v>6523484782.1279469</v>
      </c>
      <c r="Q5295" s="170">
        <f>P5295/'Projections+Sensitivity'!$B$75</f>
        <v>48.32210949724405</v>
      </c>
    </row>
    <row r="5296" spans="1:17">
      <c r="A5296" s="222">
        <v>116804413.340684</v>
      </c>
      <c r="B5296" s="223">
        <v>720832941.87051797</v>
      </c>
      <c r="C5296" s="223">
        <v>283768367.115942</v>
      </c>
      <c r="D5296" s="222">
        <v>781681968.02257705</v>
      </c>
      <c r="E5296" s="222">
        <v>360239589.46091402</v>
      </c>
      <c r="F5296" s="224">
        <f>E5296*(1+'Projections+Sensitivity'!$B$64)/('Projections+Sensitivity'!$B$63-'Projections+Sensitivity'!$B$64)</f>
        <v>3169421955.6013346</v>
      </c>
      <c r="G5296" s="170">
        <f>A5296/'Projections+Sensitivity'!B$67</f>
        <v>103577987.61541259</v>
      </c>
      <c r="H5296" s="170">
        <f>B5296/'Projections+Sensitivity'!C$67</f>
        <v>566827691.11125827</v>
      </c>
      <c r="I5296" s="170">
        <f>C5296/'Projections+Sensitivity'!D$67</f>
        <v>197873953.34567043</v>
      </c>
      <c r="J5296" s="170">
        <f>D5296/'Projections+Sensitivity'!E$67</f>
        <v>483351376.51460916</v>
      </c>
      <c r="K5296" s="170">
        <f>E5296/'Projections+Sensitivity'!F$67</f>
        <v>197529753.41221058</v>
      </c>
      <c r="L5296" s="170">
        <f>F5296/'Projections+Sensitivity'!F$67</f>
        <v>1737885439.7598207</v>
      </c>
      <c r="M5296" s="170">
        <f t="shared" si="165"/>
        <v>3287046201.7589817</v>
      </c>
      <c r="N5296" s="171">
        <f>'Projections+Sensitivity'!$B$72</f>
        <v>418000000</v>
      </c>
      <c r="O5296" s="171">
        <f>'Projections+Sensitivity'!$B$73</f>
        <v>634000000</v>
      </c>
      <c r="P5296" s="170">
        <f t="shared" si="164"/>
        <v>3071046201.7589817</v>
      </c>
      <c r="Q5296" s="170">
        <f>P5296/'Projections+Sensitivity'!$B$75</f>
        <v>22.748490383399865</v>
      </c>
    </row>
    <row r="5297" spans="1:17">
      <c r="A5297" s="222">
        <v>232997927.11020601</v>
      </c>
      <c r="B5297" s="223">
        <v>686929786.71254301</v>
      </c>
      <c r="C5297" s="223">
        <v>608637293.020872</v>
      </c>
      <c r="D5297" s="222">
        <v>666977384.26928997</v>
      </c>
      <c r="E5297" s="222">
        <v>1176027273.27934</v>
      </c>
      <c r="F5297" s="224">
        <f>E5297*(1+'Projections+Sensitivity'!$B$64)/('Projections+Sensitivity'!$B$63-'Projections+Sensitivity'!$B$64)</f>
        <v>10346799100.82988</v>
      </c>
      <c r="G5297" s="170">
        <f>A5297/'Projections+Sensitivity'!B$67</f>
        <v>206614251.28045082</v>
      </c>
      <c r="H5297" s="170">
        <f>B5297/'Projections+Sensitivity'!C$67</f>
        <v>540167911.78747475</v>
      </c>
      <c r="I5297" s="170">
        <f>C5297/'Projections+Sensitivity'!D$67</f>
        <v>424407655.25651592</v>
      </c>
      <c r="J5297" s="170">
        <f>D5297/'Projections+Sensitivity'!E$67</f>
        <v>412424041.97478354</v>
      </c>
      <c r="K5297" s="170">
        <f>E5297/'Projections+Sensitivity'!F$67</f>
        <v>644849661.42819512</v>
      </c>
      <c r="L5297" s="170">
        <f>F5297/'Projections+Sensitivity'!F$67</f>
        <v>5673448268.2791328</v>
      </c>
      <c r="M5297" s="170">
        <f t="shared" si="165"/>
        <v>7901911790.0065527</v>
      </c>
      <c r="N5297" s="171">
        <f>'Projections+Sensitivity'!$B$72</f>
        <v>418000000</v>
      </c>
      <c r="O5297" s="171">
        <f>'Projections+Sensitivity'!$B$73</f>
        <v>634000000</v>
      </c>
      <c r="P5297" s="170">
        <f t="shared" si="164"/>
        <v>7685911790.0065527</v>
      </c>
      <c r="Q5297" s="170">
        <f>P5297/'Projections+Sensitivity'!$B$75</f>
        <v>56.932679925974462</v>
      </c>
    </row>
    <row r="5298" spans="1:17">
      <c r="A5298" s="222">
        <v>107387065.53782301</v>
      </c>
      <c r="B5298" s="223">
        <v>133282449.16737901</v>
      </c>
      <c r="C5298" s="223">
        <v>813668592.28958297</v>
      </c>
      <c r="D5298" s="222">
        <v>-38843463.416596502</v>
      </c>
      <c r="E5298" s="222">
        <v>600340848.26717699</v>
      </c>
      <c r="F5298" s="224">
        <f>E5298*(1+'Projections+Sensitivity'!$B$64)/('Projections+Sensitivity'!$B$63-'Projections+Sensitivity'!$B$64)</f>
        <v>5281855523.4023399</v>
      </c>
      <c r="G5298" s="170">
        <f>A5298/'Projections+Sensitivity'!B$67</f>
        <v>95227019.47819224</v>
      </c>
      <c r="H5298" s="170">
        <f>B5298/'Projections+Sensitivity'!C$67</f>
        <v>104806784.67767596</v>
      </c>
      <c r="I5298" s="170">
        <f>C5298/'Projections+Sensitivity'!D$67</f>
        <v>567377621.07135558</v>
      </c>
      <c r="J5298" s="170">
        <f>D5298/'Projections+Sensitivity'!E$67</f>
        <v>-24018772.696653161</v>
      </c>
      <c r="K5298" s="170">
        <f>E5298/'Projections+Sensitivity'!F$67</f>
        <v>329184196.27046371</v>
      </c>
      <c r="L5298" s="170">
        <f>F5298/'Projections+Sensitivity'!F$67</f>
        <v>2896193671.1561437</v>
      </c>
      <c r="M5298" s="170">
        <f t="shared" si="165"/>
        <v>3968770519.9571781</v>
      </c>
      <c r="N5298" s="171">
        <f>'Projections+Sensitivity'!$B$72</f>
        <v>418000000</v>
      </c>
      <c r="O5298" s="171">
        <f>'Projections+Sensitivity'!$B$73</f>
        <v>634000000</v>
      </c>
      <c r="P5298" s="170">
        <f t="shared" si="164"/>
        <v>3752770519.9571781</v>
      </c>
      <c r="Q5298" s="170">
        <f>P5298/'Projections+Sensitivity'!$B$75</f>
        <v>27.79830014783095</v>
      </c>
    </row>
    <row r="5299" spans="1:17">
      <c r="A5299" s="222">
        <v>569779924.04944706</v>
      </c>
      <c r="B5299" s="223">
        <v>-40550923.442744002</v>
      </c>
      <c r="C5299" s="223">
        <v>1187598060.48754</v>
      </c>
      <c r="D5299" s="222">
        <v>138680493.10189301</v>
      </c>
      <c r="E5299" s="222">
        <v>775618189.50197399</v>
      </c>
      <c r="F5299" s="224">
        <f>E5299*(1+'Projections+Sensitivity'!$B$64)/('Projections+Sensitivity'!$B$63-'Projections+Sensitivity'!$B$64)</f>
        <v>6823962137.6706953</v>
      </c>
      <c r="G5299" s="170">
        <f>A5299/'Projections+Sensitivity'!B$67</f>
        <v>505260513.95481253</v>
      </c>
      <c r="H5299" s="170">
        <f>B5299/'Projections+Sensitivity'!C$67</f>
        <v>-31887258.437210552</v>
      </c>
      <c r="I5299" s="170">
        <f>C5299/'Projections+Sensitivity'!D$67</f>
        <v>828121631.74729788</v>
      </c>
      <c r="J5299" s="170">
        <f>D5299/'Projections+Sensitivity'!E$67</f>
        <v>85752786.91165702</v>
      </c>
      <c r="K5299" s="170">
        <f>E5299/'Projections+Sensitivity'!F$67</f>
        <v>425293816.10616446</v>
      </c>
      <c r="L5299" s="170">
        <f>F5299/'Projections+Sensitivity'!F$67</f>
        <v>3741775190.1324682</v>
      </c>
      <c r="M5299" s="170">
        <f t="shared" si="165"/>
        <v>5554316680.4151897</v>
      </c>
      <c r="N5299" s="171">
        <f>'Projections+Sensitivity'!$B$72</f>
        <v>418000000</v>
      </c>
      <c r="O5299" s="171">
        <f>'Projections+Sensitivity'!$B$73</f>
        <v>634000000</v>
      </c>
      <c r="P5299" s="170">
        <f t="shared" si="164"/>
        <v>5338316680.4151897</v>
      </c>
      <c r="Q5299" s="170">
        <f>P5299/'Projections+Sensitivity'!$B$75</f>
        <v>39.543086521593999</v>
      </c>
    </row>
    <row r="5300" spans="1:17">
      <c r="A5300" s="222">
        <v>184323864.81742001</v>
      </c>
      <c r="B5300" s="223">
        <v>908332187.10437298</v>
      </c>
      <c r="C5300" s="223">
        <v>658445510.66248095</v>
      </c>
      <c r="D5300" s="222">
        <v>778755903.80262697</v>
      </c>
      <c r="E5300" s="222">
        <v>708332105.95634198</v>
      </c>
      <c r="F5300" s="224">
        <f>E5300*(1+'Projections+Sensitivity'!$B$64)/('Projections+Sensitivity'!$B$63-'Projections+Sensitivity'!$B$64)</f>
        <v>6231972815.1892748</v>
      </c>
      <c r="G5300" s="170">
        <f>A5300/'Projections+Sensitivity'!B$67</f>
        <v>163451828.92703116</v>
      </c>
      <c r="H5300" s="170">
        <f>B5300/'Projections+Sensitivity'!C$67</f>
        <v>714267906.57258284</v>
      </c>
      <c r="I5300" s="170">
        <f>C5300/'Projections+Sensitivity'!D$67</f>
        <v>459139324.02571267</v>
      </c>
      <c r="J5300" s="170">
        <f>D5300/'Projections+Sensitivity'!E$67</f>
        <v>481542050.94955766</v>
      </c>
      <c r="K5300" s="170">
        <f>E5300/'Projections+Sensitivity'!F$67</f>
        <v>388398916.49024045</v>
      </c>
      <c r="L5300" s="170">
        <f>F5300/'Projections+Sensitivity'!F$67</f>
        <v>3417170376.2434492</v>
      </c>
      <c r="M5300" s="170">
        <f t="shared" si="165"/>
        <v>5623970403.2085743</v>
      </c>
      <c r="N5300" s="171">
        <f>'Projections+Sensitivity'!$B$72</f>
        <v>418000000</v>
      </c>
      <c r="O5300" s="171">
        <f>'Projections+Sensitivity'!$B$73</f>
        <v>634000000</v>
      </c>
      <c r="P5300" s="170">
        <f t="shared" si="164"/>
        <v>5407970403.2085743</v>
      </c>
      <c r="Q5300" s="170">
        <f>P5300/'Projections+Sensitivity'!$B$75</f>
        <v>40.059040023767217</v>
      </c>
    </row>
    <row r="5301" spans="1:17">
      <c r="A5301" s="222">
        <v>825105292.12904298</v>
      </c>
      <c r="B5301" s="223">
        <v>328007168.48627597</v>
      </c>
      <c r="C5301" s="223">
        <v>405739889.99101198</v>
      </c>
      <c r="D5301" s="222">
        <v>-5924188.9267025804</v>
      </c>
      <c r="E5301" s="222">
        <v>267619973.54383299</v>
      </c>
      <c r="F5301" s="224">
        <f>E5301*(1+'Projections+Sensitivity'!$B$64)/('Projections+Sensitivity'!$B$63-'Projections+Sensitivity'!$B$64)</f>
        <v>2354545820.9537024</v>
      </c>
      <c r="G5301" s="170">
        <f>A5301/'Projections+Sensitivity'!B$67</f>
        <v>731673943.52030003</v>
      </c>
      <c r="H5301" s="170">
        <f>B5301/'Projections+Sensitivity'!C$67</f>
        <v>257928758.77530915</v>
      </c>
      <c r="I5301" s="170">
        <f>C5301/'Projections+Sensitivity'!D$67</f>
        <v>282925672.36627889</v>
      </c>
      <c r="J5301" s="170">
        <f>D5301/'Projections+Sensitivity'!E$67</f>
        <v>-3663209.5783122797</v>
      </c>
      <c r="K5301" s="170">
        <f>E5301/'Projections+Sensitivity'!F$67</f>
        <v>146743747.57478252</v>
      </c>
      <c r="L5301" s="170">
        <f>F5301/'Projections+Sensitivity'!F$67</f>
        <v>1291065360.436178</v>
      </c>
      <c r="M5301" s="170">
        <f t="shared" si="165"/>
        <v>2706674273.0945363</v>
      </c>
      <c r="N5301" s="171">
        <f>'Projections+Sensitivity'!$B$72</f>
        <v>418000000</v>
      </c>
      <c r="O5301" s="171">
        <f>'Projections+Sensitivity'!$B$73</f>
        <v>634000000</v>
      </c>
      <c r="P5301" s="170">
        <f t="shared" si="164"/>
        <v>2490674273.0945363</v>
      </c>
      <c r="Q5301" s="170">
        <f>P5301/'Projections+Sensitivity'!$B$75</f>
        <v>18.449439059959527</v>
      </c>
    </row>
    <row r="5302" spans="1:17">
      <c r="A5302" s="222">
        <v>567363356.84314001</v>
      </c>
      <c r="B5302" s="223">
        <v>-422624857.45914298</v>
      </c>
      <c r="C5302" s="223">
        <v>555709519.60301006</v>
      </c>
      <c r="D5302" s="222">
        <v>478294457.595837</v>
      </c>
      <c r="E5302" s="222">
        <v>468731887.45831198</v>
      </c>
      <c r="F5302" s="224">
        <f>E5302*(1+'Projections+Sensitivity'!$B$64)/('Projections+Sensitivity'!$B$63-'Projections+Sensitivity'!$B$64)</f>
        <v>4123947447.3752041</v>
      </c>
      <c r="G5302" s="170">
        <f>A5302/'Projections+Sensitivity'!B$67</f>
        <v>503117588.34945357</v>
      </c>
      <c r="H5302" s="170">
        <f>B5302/'Projections+Sensitivity'!C$67</f>
        <v>-332331471.33669925</v>
      </c>
      <c r="I5302" s="170">
        <f>C5302/'Projections+Sensitivity'!D$67</f>
        <v>387500695.27920049</v>
      </c>
      <c r="J5302" s="170">
        <f>D5302/'Projections+Sensitivity'!E$67</f>
        <v>295752356.98871714</v>
      </c>
      <c r="K5302" s="170">
        <f>E5302/'Projections+Sensitivity'!F$67</f>
        <v>257019208.47910097</v>
      </c>
      <c r="L5302" s="170">
        <f>F5302/'Projections+Sensitivity'!F$67</f>
        <v>2261279287.9981995</v>
      </c>
      <c r="M5302" s="170">
        <f t="shared" si="165"/>
        <v>3372337665.7579722</v>
      </c>
      <c r="N5302" s="171">
        <f>'Projections+Sensitivity'!$B$72</f>
        <v>418000000</v>
      </c>
      <c r="O5302" s="171">
        <f>'Projections+Sensitivity'!$B$73</f>
        <v>634000000</v>
      </c>
      <c r="P5302" s="170">
        <f t="shared" si="164"/>
        <v>3156337665.7579722</v>
      </c>
      <c r="Q5302" s="170">
        <f>P5302/'Projections+Sensitivity'!$B$75</f>
        <v>23.380279005614611</v>
      </c>
    </row>
    <row r="5303" spans="1:17">
      <c r="A5303" s="222">
        <v>51861227.881874204</v>
      </c>
      <c r="B5303" s="223">
        <v>-133911302.086604</v>
      </c>
      <c r="C5303" s="223">
        <v>519010108.97909999</v>
      </c>
      <c r="D5303" s="222">
        <v>370087721.163499</v>
      </c>
      <c r="E5303" s="222">
        <v>582840454.90545595</v>
      </c>
      <c r="F5303" s="224">
        <f>E5303*(1+'Projections+Sensitivity'!$B$64)/('Projections+Sensitivity'!$B$63-'Projections+Sensitivity'!$B$64)</f>
        <v>5127885408.5815296</v>
      </c>
      <c r="G5303" s="170">
        <f>A5303/'Projections+Sensitivity'!B$67</f>
        <v>45988687.119220801</v>
      </c>
      <c r="H5303" s="170">
        <f>B5303/'Projections+Sensitivity'!C$67</f>
        <v>-105301283.78773038</v>
      </c>
      <c r="I5303" s="170">
        <f>C5303/'Projections+Sensitivity'!D$67</f>
        <v>361909902.55126357</v>
      </c>
      <c r="J5303" s="170">
        <f>D5303/'Projections+Sensitivity'!E$67</f>
        <v>228842952.47087687</v>
      </c>
      <c r="K5303" s="170">
        <f>E5303/'Projections+Sensitivity'!F$67</f>
        <v>319588226.01486105</v>
      </c>
      <c r="L5303" s="170">
        <f>F5303/'Projections+Sensitivity'!F$67</f>
        <v>2811767417.8980899</v>
      </c>
      <c r="M5303" s="170">
        <f t="shared" si="165"/>
        <v>3662795902.2665815</v>
      </c>
      <c r="N5303" s="171">
        <f>'Projections+Sensitivity'!$B$72</f>
        <v>418000000</v>
      </c>
      <c r="O5303" s="171">
        <f>'Projections+Sensitivity'!$B$73</f>
        <v>634000000</v>
      </c>
      <c r="P5303" s="170">
        <f t="shared" si="164"/>
        <v>3446795902.2665815</v>
      </c>
      <c r="Q5303" s="170">
        <f>P5303/'Projections+Sensitivity'!$B$75</f>
        <v>25.531821498270975</v>
      </c>
    </row>
    <row r="5304" spans="1:17">
      <c r="A5304" s="222">
        <v>115259618.00086001</v>
      </c>
      <c r="B5304" s="223">
        <v>-2014518.49271625</v>
      </c>
      <c r="C5304" s="223">
        <v>676931768.67405701</v>
      </c>
      <c r="D5304" s="222">
        <v>50833878.167146802</v>
      </c>
      <c r="E5304" s="222">
        <v>303564032.44823998</v>
      </c>
      <c r="F5304" s="224">
        <f>E5304*(1+'Projections+Sensitivity'!$B$64)/('Projections+Sensitivity'!$B$63-'Projections+Sensitivity'!$B$64)</f>
        <v>2670785048.3954597</v>
      </c>
      <c r="G5304" s="170">
        <f>A5304/'Projections+Sensitivity'!B$67</f>
        <v>102208118.20722556</v>
      </c>
      <c r="H5304" s="170">
        <f>B5304/'Projections+Sensitivity'!C$67</f>
        <v>-1584118.5933652835</v>
      </c>
      <c r="I5304" s="170">
        <f>C5304/'Projections+Sensitivity'!D$67</f>
        <v>472029939.67993772</v>
      </c>
      <c r="J5304" s="170">
        <f>D5304/'Projections+Sensitivity'!E$67</f>
        <v>31433020.065465651</v>
      </c>
      <c r="K5304" s="170">
        <f>E5304/'Projections+Sensitivity'!F$67</f>
        <v>166452911.41945159</v>
      </c>
      <c r="L5304" s="170">
        <f>F5304/'Projections+Sensitivity'!F$67</f>
        <v>1464468446.7247157</v>
      </c>
      <c r="M5304" s="170">
        <f t="shared" si="165"/>
        <v>2235008317.5034308</v>
      </c>
      <c r="N5304" s="171">
        <f>'Projections+Sensitivity'!$B$72</f>
        <v>418000000</v>
      </c>
      <c r="O5304" s="171">
        <f>'Projections+Sensitivity'!$B$73</f>
        <v>634000000</v>
      </c>
      <c r="P5304" s="170">
        <f t="shared" si="164"/>
        <v>2019008317.5034308</v>
      </c>
      <c r="Q5304" s="170">
        <f>P5304/'Projections+Sensitivity'!$B$75</f>
        <v>14.955617166692081</v>
      </c>
    </row>
    <row r="5305" spans="1:17">
      <c r="A5305" s="222">
        <v>1092184202.3862</v>
      </c>
      <c r="B5305" s="223">
        <v>183362687.594293</v>
      </c>
      <c r="C5305" s="223">
        <v>-172529198.80462199</v>
      </c>
      <c r="D5305" s="222">
        <v>132577791.6832</v>
      </c>
      <c r="E5305" s="222">
        <v>-7101254.5815009996</v>
      </c>
      <c r="F5305" s="224">
        <f>E5305*(1+'Projections+Sensitivity'!$B$64)/('Projections+Sensitivity'!$B$63-'Projections+Sensitivity'!$B$64)</f>
        <v>-62477508.972860493</v>
      </c>
      <c r="G5305" s="170">
        <f>A5305/'Projections+Sensitivity'!B$67</f>
        <v>968509995.0680052</v>
      </c>
      <c r="H5305" s="170">
        <f>B5305/'Projections+Sensitivity'!C$67</f>
        <v>144187429.3027215</v>
      </c>
      <c r="I5305" s="170">
        <f>C5305/'Projections+Sensitivity'!D$67</f>
        <v>-120305991.05179033</v>
      </c>
      <c r="J5305" s="170">
        <f>D5305/'Projections+Sensitivity'!E$67</f>
        <v>81979194.514937282</v>
      </c>
      <c r="K5305" s="170">
        <f>E5305/'Projections+Sensitivity'!F$67</f>
        <v>-3893822.6320442134</v>
      </c>
      <c r="L5305" s="170">
        <f>F5305/'Projections+Sensitivity'!F$67</f>
        <v>-34258219.535744064</v>
      </c>
      <c r="M5305" s="170">
        <f t="shared" si="165"/>
        <v>1036218585.6660852</v>
      </c>
      <c r="N5305" s="171">
        <f>'Projections+Sensitivity'!$B$72</f>
        <v>418000000</v>
      </c>
      <c r="O5305" s="171">
        <f>'Projections+Sensitivity'!$B$73</f>
        <v>634000000</v>
      </c>
      <c r="P5305" s="170">
        <f t="shared" si="164"/>
        <v>820218585.66608524</v>
      </c>
      <c r="Q5305" s="170">
        <f>P5305/'Projections+Sensitivity'!$B$75</f>
        <v>6.0756932271561874</v>
      </c>
    </row>
    <row r="5306" spans="1:17">
      <c r="A5306" s="222">
        <v>824306753.32383502</v>
      </c>
      <c r="B5306" s="223">
        <v>396152574.34844297</v>
      </c>
      <c r="C5306" s="223">
        <v>551220900.17522097</v>
      </c>
      <c r="D5306" s="222">
        <v>598165541.76495004</v>
      </c>
      <c r="E5306" s="222">
        <v>618120610.95129704</v>
      </c>
      <c r="F5306" s="224">
        <f>E5306*(1+'Projections+Sensitivity'!$B$64)/('Projections+Sensitivity'!$B$63-'Projections+Sensitivity'!$B$64)</f>
        <v>5438283555.9258041</v>
      </c>
      <c r="G5306" s="170">
        <f>A5306/'Projections+Sensitivity'!B$67</f>
        <v>730965827.78981805</v>
      </c>
      <c r="H5306" s="170">
        <f>B5306/'Projections+Sensitivity'!C$67</f>
        <v>311514965.53835994</v>
      </c>
      <c r="I5306" s="170">
        <f>C5306/'Projections+Sensitivity'!D$67</f>
        <v>384370745.0304544</v>
      </c>
      <c r="J5306" s="170">
        <f>D5306/'Projections+Sensitivity'!E$67</f>
        <v>369874386.0333553</v>
      </c>
      <c r="K5306" s="170">
        <f>E5306/'Projections+Sensitivity'!F$67</f>
        <v>338933352.7803784</v>
      </c>
      <c r="L5306" s="170">
        <f>F5306/'Projections+Sensitivity'!F$67</f>
        <v>2981967671.5578117</v>
      </c>
      <c r="M5306" s="170">
        <f t="shared" si="165"/>
        <v>5117626948.7301779</v>
      </c>
      <c r="N5306" s="171">
        <f>'Projections+Sensitivity'!$B$72</f>
        <v>418000000</v>
      </c>
      <c r="O5306" s="171">
        <f>'Projections+Sensitivity'!$B$73</f>
        <v>634000000</v>
      </c>
      <c r="P5306" s="170">
        <f t="shared" si="164"/>
        <v>4901626948.7301779</v>
      </c>
      <c r="Q5306" s="170">
        <f>P5306/'Projections+Sensitivity'!$B$75</f>
        <v>36.308347768371689</v>
      </c>
    </row>
    <row r="5307" spans="1:17">
      <c r="A5307" s="222">
        <v>785545146.22135198</v>
      </c>
      <c r="B5307" s="223">
        <v>471617928.37358201</v>
      </c>
      <c r="C5307" s="223">
        <v>862241936.94776905</v>
      </c>
      <c r="D5307" s="222">
        <v>319188257.39267898</v>
      </c>
      <c r="E5307" s="222">
        <v>341182656.10745102</v>
      </c>
      <c r="F5307" s="224">
        <f>E5307*(1+'Projections+Sensitivity'!$B$64)/('Projections+Sensitivity'!$B$63-'Projections+Sensitivity'!$B$64)</f>
        <v>3001757254.8190508</v>
      </c>
      <c r="G5307" s="170">
        <f>A5307/'Projections+Sensitivity'!B$67</f>
        <v>696593417.14550149</v>
      </c>
      <c r="H5307" s="170">
        <f>B5307/'Projections+Sensitivity'!C$67</f>
        <v>370857220.7215963</v>
      </c>
      <c r="I5307" s="170">
        <f>C5307/'Projections+Sensitivity'!D$67</f>
        <v>601248203.02670813</v>
      </c>
      <c r="J5307" s="170">
        <f>D5307/'Projections+Sensitivity'!E$67</f>
        <v>197369377.68736497</v>
      </c>
      <c r="K5307" s="170">
        <f>E5307/'Projections+Sensitivity'!F$67</f>
        <v>187080287.40061635</v>
      </c>
      <c r="L5307" s="170">
        <f>F5307/'Projections+Sensitivity'!F$67</f>
        <v>1645950050.1736355</v>
      </c>
      <c r="M5307" s="170">
        <f t="shared" si="165"/>
        <v>3699098556.1554232</v>
      </c>
      <c r="N5307" s="171">
        <f>'Projections+Sensitivity'!$B$72</f>
        <v>418000000</v>
      </c>
      <c r="O5307" s="171">
        <f>'Projections+Sensitivity'!$B$73</f>
        <v>634000000</v>
      </c>
      <c r="P5307" s="170">
        <f t="shared" si="164"/>
        <v>3483098556.1554232</v>
      </c>
      <c r="Q5307" s="170">
        <f>P5307/'Projections+Sensitivity'!$B$75</f>
        <v>25.800730045595728</v>
      </c>
    </row>
    <row r="5308" spans="1:17">
      <c r="A5308" s="222">
        <v>505892283.53855598</v>
      </c>
      <c r="B5308" s="223">
        <v>490562448.585482</v>
      </c>
      <c r="C5308" s="223">
        <v>303710217.65936601</v>
      </c>
      <c r="D5308" s="222">
        <v>716536362.26168895</v>
      </c>
      <c r="E5308" s="222">
        <v>281378025.44356602</v>
      </c>
      <c r="F5308" s="224">
        <f>E5308*(1+'Projections+Sensitivity'!$B$64)/('Projections+Sensitivity'!$B$63-'Projections+Sensitivity'!$B$64)</f>
        <v>2475590461.8899474</v>
      </c>
      <c r="G5308" s="170">
        <f>A5308/'Projections+Sensitivity'!B$67</f>
        <v>448607233.06966186</v>
      </c>
      <c r="H5308" s="170">
        <f>B5308/'Projections+Sensitivity'!C$67</f>
        <v>385754262.77832675</v>
      </c>
      <c r="I5308" s="170">
        <f>C5308/'Projections+Sensitivity'!D$67</f>
        <v>211779565.32124192</v>
      </c>
      <c r="J5308" s="170">
        <f>D5308/'Projections+Sensitivity'!E$67</f>
        <v>443068730.23832476</v>
      </c>
      <c r="K5308" s="170">
        <f>E5308/'Projections+Sensitivity'!F$67</f>
        <v>154287684.10672641</v>
      </c>
      <c r="L5308" s="170">
        <f>F5308/'Projections+Sensitivity'!F$67</f>
        <v>1357437627.04848</v>
      </c>
      <c r="M5308" s="170">
        <f t="shared" si="165"/>
        <v>3000935102.5627613</v>
      </c>
      <c r="N5308" s="171">
        <f>'Projections+Sensitivity'!$B$72</f>
        <v>418000000</v>
      </c>
      <c r="O5308" s="171">
        <f>'Projections+Sensitivity'!$B$73</f>
        <v>634000000</v>
      </c>
      <c r="P5308" s="170">
        <f t="shared" si="164"/>
        <v>2784935102.5627613</v>
      </c>
      <c r="Q5308" s="170">
        <f>P5308/'Projections+Sensitivity'!$B$75</f>
        <v>20.629148907872306</v>
      </c>
    </row>
    <row r="5309" spans="1:17">
      <c r="A5309" s="222">
        <v>437524426.13337499</v>
      </c>
      <c r="B5309" s="223">
        <v>489917744.39508402</v>
      </c>
      <c r="C5309" s="223">
        <v>399858559.20856202</v>
      </c>
      <c r="D5309" s="222">
        <v>895269032.96415806</v>
      </c>
      <c r="E5309" s="222">
        <v>298663531.61035198</v>
      </c>
      <c r="F5309" s="224">
        <f>E5309*(1+'Projections+Sensitivity'!$B$64)/('Projections+Sensitivity'!$B$63-'Projections+Sensitivity'!$B$64)</f>
        <v>2627669978.8599658</v>
      </c>
      <c r="G5309" s="170">
        <f>A5309/'Projections+Sensitivity'!B$67</f>
        <v>387981055.64131624</v>
      </c>
      <c r="H5309" s="170">
        <f>B5309/'Projections+Sensitivity'!C$67</f>
        <v>385247299.0056324</v>
      </c>
      <c r="I5309" s="170">
        <f>C5309/'Projections+Sensitivity'!D$67</f>
        <v>278824573.34426749</v>
      </c>
      <c r="J5309" s="170">
        <f>D5309/'Projections+Sensitivity'!E$67</f>
        <v>553587695.68243444</v>
      </c>
      <c r="K5309" s="170">
        <f>E5309/'Projections+Sensitivity'!F$67</f>
        <v>163765825.51766908</v>
      </c>
      <c r="L5309" s="170">
        <f>F5309/'Projections+Sensitivity'!F$67</f>
        <v>1440827210.994792</v>
      </c>
      <c r="M5309" s="170">
        <f t="shared" si="165"/>
        <v>3210233660.1861115</v>
      </c>
      <c r="N5309" s="171">
        <f>'Projections+Sensitivity'!$B$72</f>
        <v>418000000</v>
      </c>
      <c r="O5309" s="171">
        <f>'Projections+Sensitivity'!$B$73</f>
        <v>634000000</v>
      </c>
      <c r="P5309" s="170">
        <f t="shared" si="164"/>
        <v>2994233660.1861115</v>
      </c>
      <c r="Q5309" s="170">
        <f>P5309/'Projections+Sensitivity'!$B$75</f>
        <v>22.179508593971196</v>
      </c>
    </row>
    <row r="5310" spans="1:17">
      <c r="A5310" s="222">
        <v>355922790.38623601</v>
      </c>
      <c r="B5310" s="223">
        <v>579608455.43757904</v>
      </c>
      <c r="C5310" s="223">
        <v>287042252.91719502</v>
      </c>
      <c r="D5310" s="222">
        <v>998628318.58236206</v>
      </c>
      <c r="E5310" s="222">
        <v>728649761.74853301</v>
      </c>
      <c r="F5310" s="224">
        <f>E5310*(1+'Projections+Sensitivity'!$B$64)/('Projections+Sensitivity'!$B$63-'Projections+Sensitivity'!$B$64)</f>
        <v>6410729471.142848</v>
      </c>
      <c r="G5310" s="170">
        <f>A5310/'Projections+Sensitivity'!B$67</f>
        <v>315619635.5966627</v>
      </c>
      <c r="H5310" s="170">
        <f>B5310/'Projections+Sensitivity'!C$67</f>
        <v>455775677.63719141</v>
      </c>
      <c r="I5310" s="170">
        <f>C5310/'Projections+Sensitivity'!D$67</f>
        <v>200156860.11530167</v>
      </c>
      <c r="J5310" s="170">
        <f>D5310/'Projections+Sensitivity'!E$67</f>
        <v>617499689.33569288</v>
      </c>
      <c r="K5310" s="170">
        <f>E5310/'Projections+Sensitivity'!F$67</f>
        <v>399539672.9644289</v>
      </c>
      <c r="L5310" s="170">
        <f>F5310/'Projections+Sensitivity'!F$67</f>
        <v>3515187804.655858</v>
      </c>
      <c r="M5310" s="170">
        <f t="shared" si="165"/>
        <v>5503779340.3051357</v>
      </c>
      <c r="N5310" s="171">
        <f>'Projections+Sensitivity'!$B$72</f>
        <v>418000000</v>
      </c>
      <c r="O5310" s="171">
        <f>'Projections+Sensitivity'!$B$73</f>
        <v>634000000</v>
      </c>
      <c r="P5310" s="170">
        <f t="shared" si="164"/>
        <v>5287779340.3051357</v>
      </c>
      <c r="Q5310" s="170">
        <f>P5310/'Projections+Sensitivity'!$B$75</f>
        <v>39.168735854112114</v>
      </c>
    </row>
    <row r="5311" spans="1:17">
      <c r="A5311" s="222">
        <v>94590890.907677293</v>
      </c>
      <c r="B5311" s="223">
        <v>-3346108.9198206598</v>
      </c>
      <c r="C5311" s="223">
        <v>1081527758.22837</v>
      </c>
      <c r="D5311" s="222">
        <v>1098579354.9365599</v>
      </c>
      <c r="E5311" s="222">
        <v>705535651.44351399</v>
      </c>
      <c r="F5311" s="224">
        <f>E5311*(1+'Projections+Sensitivity'!$B$64)/('Projections+Sensitivity'!$B$63-'Projections+Sensitivity'!$B$64)</f>
        <v>6207369344.0825567</v>
      </c>
      <c r="G5311" s="170">
        <f>A5311/'Projections+Sensitivity'!B$67</f>
        <v>83879828.225237757</v>
      </c>
      <c r="H5311" s="170">
        <f>B5311/'Projections+Sensitivity'!C$67</f>
        <v>-2631216.0322570638</v>
      </c>
      <c r="I5311" s="170">
        <f>C5311/'Projections+Sensitivity'!D$67</f>
        <v>754157961.11724257</v>
      </c>
      <c r="J5311" s="170">
        <f>D5311/'Projections+Sensitivity'!E$67</f>
        <v>679304199.33107746</v>
      </c>
      <c r="K5311" s="170">
        <f>E5311/'Projections+Sensitivity'!F$67</f>
        <v>386865539.85283643</v>
      </c>
      <c r="L5311" s="170">
        <f>F5311/'Projections+Sensitivity'!F$67</f>
        <v>3403679583.6626916</v>
      </c>
      <c r="M5311" s="170">
        <f t="shared" si="165"/>
        <v>5305255896.1568289</v>
      </c>
      <c r="N5311" s="171">
        <f>'Projections+Sensitivity'!$B$72</f>
        <v>418000000</v>
      </c>
      <c r="O5311" s="171">
        <f>'Projections+Sensitivity'!$B$73</f>
        <v>634000000</v>
      </c>
      <c r="P5311" s="170">
        <f t="shared" si="164"/>
        <v>5089255896.1568289</v>
      </c>
      <c r="Q5311" s="170">
        <f>P5311/'Projections+Sensitivity'!$B$75</f>
        <v>37.698191823383915</v>
      </c>
    </row>
    <row r="5312" spans="1:17">
      <c r="A5312" s="222">
        <v>182925964.55263001</v>
      </c>
      <c r="B5312" s="223">
        <v>363757582.868177</v>
      </c>
      <c r="C5312" s="223">
        <v>334148750.963561</v>
      </c>
      <c r="D5312" s="222">
        <v>172712078.916482</v>
      </c>
      <c r="E5312" s="222">
        <v>-77672067.771950603</v>
      </c>
      <c r="F5312" s="224">
        <f>E5312*(1+'Projections+Sensitivity'!$B$64)/('Projections+Sensitivity'!$B$63-'Projections+Sensitivity'!$B$64)</f>
        <v>-683366193.32086241</v>
      </c>
      <c r="G5312" s="170">
        <f>A5312/'Projections+Sensitivity'!B$67</f>
        <v>162212220.83198693</v>
      </c>
      <c r="H5312" s="170">
        <f>B5312/'Projections+Sensitivity'!C$67</f>
        <v>286041132.20233232</v>
      </c>
      <c r="I5312" s="170">
        <f>C5312/'Projections+Sensitivity'!D$67</f>
        <v>233004598.18927842</v>
      </c>
      <c r="J5312" s="170">
        <f>D5312/'Projections+Sensitivity'!E$67</f>
        <v>106796145.36351982</v>
      </c>
      <c r="K5312" s="170">
        <f>E5312/'Projections+Sensitivity'!F$67</f>
        <v>-42589834.218303137</v>
      </c>
      <c r="L5312" s="170">
        <f>F5312/'Projections+Sensitivity'!F$67</f>
        <v>-374709386.76926529</v>
      </c>
      <c r="M5312" s="170">
        <f t="shared" si="165"/>
        <v>370754875.59954917</v>
      </c>
      <c r="N5312" s="171">
        <f>'Projections+Sensitivity'!$B$72</f>
        <v>418000000</v>
      </c>
      <c r="O5312" s="171">
        <f>'Projections+Sensitivity'!$B$73</f>
        <v>634000000</v>
      </c>
      <c r="P5312" s="170">
        <f t="shared" si="164"/>
        <v>154754875.59954917</v>
      </c>
      <c r="Q5312" s="170">
        <f>P5312/'Projections+Sensitivity'!$B$75</f>
        <v>1.1463324118485123</v>
      </c>
    </row>
    <row r="5313" spans="1:17">
      <c r="A5313" s="222">
        <v>398443662.83366799</v>
      </c>
      <c r="B5313" s="223">
        <v>843031079.06896996</v>
      </c>
      <c r="C5313" s="223">
        <v>464688878.41044998</v>
      </c>
      <c r="D5313" s="222">
        <v>587715966.15890801</v>
      </c>
      <c r="E5313" s="222">
        <v>862383960.652475</v>
      </c>
      <c r="F5313" s="224">
        <f>E5313*(1+'Projections+Sensitivity'!$B$64)/('Projections+Sensitivity'!$B$63-'Projections+Sensitivity'!$B$64)</f>
        <v>7587335592.7942781</v>
      </c>
      <c r="G5313" s="170">
        <f>A5313/'Projections+Sensitivity'!B$67</f>
        <v>353325628.66484255</v>
      </c>
      <c r="H5313" s="170">
        <f>B5313/'Projections+Sensitivity'!C$67</f>
        <v>662918316.19639385</v>
      </c>
      <c r="I5313" s="170">
        <f>C5313/'Projections+Sensitivity'!D$67</f>
        <v>324031273.75107479</v>
      </c>
      <c r="J5313" s="170">
        <f>D5313/'Projections+Sensitivity'!E$67</f>
        <v>363412913.26080179</v>
      </c>
      <c r="K5313" s="170">
        <f>E5313/'Projections+Sensitivity'!F$67</f>
        <v>472869990.07867646</v>
      </c>
      <c r="L5313" s="170">
        <f>F5313/'Projections+Sensitivity'!F$67</f>
        <v>4160354865.3359594</v>
      </c>
      <c r="M5313" s="170">
        <f t="shared" si="165"/>
        <v>6336912987.2877483</v>
      </c>
      <c r="N5313" s="171">
        <f>'Projections+Sensitivity'!$B$72</f>
        <v>418000000</v>
      </c>
      <c r="O5313" s="171">
        <f>'Projections+Sensitivity'!$B$73</f>
        <v>634000000</v>
      </c>
      <c r="P5313" s="170">
        <f t="shared" si="164"/>
        <v>6120912987.2877483</v>
      </c>
      <c r="Q5313" s="170">
        <f>P5313/'Projections+Sensitivity'!$B$75</f>
        <v>45.34009620213147</v>
      </c>
    </row>
    <row r="5314" spans="1:17">
      <c r="A5314" s="222">
        <v>547138072.73213303</v>
      </c>
      <c r="B5314" s="223">
        <v>310207834.901353</v>
      </c>
      <c r="C5314" s="223">
        <v>704538296.07101095</v>
      </c>
      <c r="D5314" s="222">
        <v>325013865.49339497</v>
      </c>
      <c r="E5314" s="222">
        <v>727510248.05021799</v>
      </c>
      <c r="F5314" s="224">
        <f>E5314*(1+'Projections+Sensitivity'!$B$64)/('Projections+Sensitivity'!$B$63-'Projections+Sensitivity'!$B$64)</f>
        <v>6400703921.9255819</v>
      </c>
      <c r="G5314" s="170">
        <f>A5314/'Projections+Sensitivity'!B$67</f>
        <v>485182527.78750467</v>
      </c>
      <c r="H5314" s="170">
        <f>B5314/'Projections+Sensitivity'!C$67</f>
        <v>243932235.34634349</v>
      </c>
      <c r="I5314" s="170">
        <f>C5314/'Projections+Sensitivity'!D$67</f>
        <v>491280192.16473603</v>
      </c>
      <c r="J5314" s="170">
        <f>D5314/'Projections+Sensitivity'!E$67</f>
        <v>200971630.02233812</v>
      </c>
      <c r="K5314" s="170">
        <f>E5314/'Projections+Sensitivity'!F$67</f>
        <v>398914844.74892145</v>
      </c>
      <c r="L5314" s="170">
        <f>F5314/'Projections+Sensitivity'!F$67</f>
        <v>3509690506.9610872</v>
      </c>
      <c r="M5314" s="170">
        <f t="shared" si="165"/>
        <v>5329971937.0309315</v>
      </c>
      <c r="N5314" s="171">
        <f>'Projections+Sensitivity'!$B$72</f>
        <v>418000000</v>
      </c>
      <c r="O5314" s="171">
        <f>'Projections+Sensitivity'!$B$73</f>
        <v>634000000</v>
      </c>
      <c r="P5314" s="170">
        <f t="shared" ref="P5314:P5377" si="166">M5314+N5314-O5314</f>
        <v>5113971937.0309315</v>
      </c>
      <c r="Q5314" s="170">
        <f>P5314/'Projections+Sensitivity'!$B$75</f>
        <v>37.88127360763653</v>
      </c>
    </row>
    <row r="5315" spans="1:17">
      <c r="A5315" s="222">
        <v>849458069.63097799</v>
      </c>
      <c r="B5315" s="223">
        <v>264595725.329014</v>
      </c>
      <c r="C5315" s="223">
        <v>1202040183.99898</v>
      </c>
      <c r="D5315" s="222">
        <v>688591346.07323599</v>
      </c>
      <c r="E5315" s="222">
        <v>781277979.58661997</v>
      </c>
      <c r="F5315" s="224">
        <f>E5315*(1+'Projections+Sensitivity'!$B$64)/('Projections+Sensitivity'!$B$63-'Projections+Sensitivity'!$B$64)</f>
        <v>6873757505.7622919</v>
      </c>
      <c r="G5315" s="170">
        <f>A5315/'Projections+Sensitivity'!B$67</f>
        <v>753269118.00346959</v>
      </c>
      <c r="H5315" s="170">
        <f>B5315/'Projections+Sensitivity'!C$67</f>
        <v>208065108.23015961</v>
      </c>
      <c r="I5315" s="170">
        <f>C5315/'Projections+Sensitivity'!D$67</f>
        <v>838192240.04997563</v>
      </c>
      <c r="J5315" s="170">
        <f>D5315/'Projections+Sensitivity'!E$67</f>
        <v>425788989.1236856</v>
      </c>
      <c r="K5315" s="170">
        <f>E5315/'Projections+Sensitivity'!F$67</f>
        <v>428397242.19394678</v>
      </c>
      <c r="L5315" s="170">
        <f>F5315/'Projections+Sensitivity'!F$67</f>
        <v>3769079426.1686091</v>
      </c>
      <c r="M5315" s="170">
        <f t="shared" ref="M5315:M5378" si="167">SUM(G5315:L5315)</f>
        <v>6422792123.769846</v>
      </c>
      <c r="N5315" s="171">
        <f>'Projections+Sensitivity'!$B$72</f>
        <v>418000000</v>
      </c>
      <c r="O5315" s="171">
        <f>'Projections+Sensitivity'!$B$73</f>
        <v>634000000</v>
      </c>
      <c r="P5315" s="170">
        <f t="shared" si="166"/>
        <v>6206792123.769846</v>
      </c>
      <c r="Q5315" s="170">
        <f>P5315/'Projections+Sensitivity'!$B$75</f>
        <v>45.976237953850713</v>
      </c>
    </row>
    <row r="5316" spans="1:17">
      <c r="A5316" s="222">
        <v>37487989.651340596</v>
      </c>
      <c r="B5316" s="223">
        <v>1029234599.59189</v>
      </c>
      <c r="C5316" s="223">
        <v>-44471033.5805531</v>
      </c>
      <c r="D5316" s="222">
        <v>625901242.25079095</v>
      </c>
      <c r="E5316" s="222">
        <v>954016145.15095198</v>
      </c>
      <c r="F5316" s="224">
        <f>E5316*(1+'Projections+Sensitivity'!$B$64)/('Projections+Sensitivity'!$B$63-'Projections+Sensitivity'!$B$64)</f>
        <v>8393524212.4953785</v>
      </c>
      <c r="G5316" s="170">
        <f>A5316/'Projections+Sensitivity'!B$67</f>
        <v>33243012.115543183</v>
      </c>
      <c r="H5316" s="170">
        <f>B5316/'Projections+Sensitivity'!C$67</f>
        <v>809339637.25992751</v>
      </c>
      <c r="I5316" s="170">
        <f>C5316/'Projections+Sensitivity'!D$67</f>
        <v>-31010007.610738177</v>
      </c>
      <c r="J5316" s="170">
        <f>D5316/'Projections+Sensitivity'!E$67</f>
        <v>387024697.23004508</v>
      </c>
      <c r="K5316" s="170">
        <f>E5316/'Projections+Sensitivity'!F$67</f>
        <v>523114558.79943389</v>
      </c>
      <c r="L5316" s="170">
        <f>F5316/'Projections+Sensitivity'!F$67</f>
        <v>4602411329.7339878</v>
      </c>
      <c r="M5316" s="170">
        <f t="shared" si="167"/>
        <v>6324123227.5281992</v>
      </c>
      <c r="N5316" s="171">
        <f>'Projections+Sensitivity'!$B$72</f>
        <v>418000000</v>
      </c>
      <c r="O5316" s="171">
        <f>'Projections+Sensitivity'!$B$73</f>
        <v>634000000</v>
      </c>
      <c r="P5316" s="170">
        <f t="shared" si="166"/>
        <v>6108123227.5281992</v>
      </c>
      <c r="Q5316" s="170">
        <f>P5316/'Projections+Sensitivity'!$B$75</f>
        <v>45.245357240949623</v>
      </c>
    </row>
    <row r="5317" spans="1:17">
      <c r="A5317" s="222">
        <v>851425485.39306605</v>
      </c>
      <c r="B5317" s="223">
        <v>142210954.93608001</v>
      </c>
      <c r="C5317" s="223">
        <v>375900436.01300502</v>
      </c>
      <c r="D5317" s="222">
        <v>1041857743.50533</v>
      </c>
      <c r="E5317" s="222">
        <v>282535094.28308898</v>
      </c>
      <c r="F5317" s="224">
        <f>E5317*(1+'Projections+Sensitivity'!$B$64)/('Projections+Sensitivity'!$B$63-'Projections+Sensitivity'!$B$64)</f>
        <v>2485770462.8987594</v>
      </c>
      <c r="G5317" s="170">
        <f>A5317/'Projections+Sensitivity'!B$67</f>
        <v>755013752.12825692</v>
      </c>
      <c r="H5317" s="170">
        <f>B5317/'Projections+Sensitivity'!C$67</f>
        <v>111827723.94942115</v>
      </c>
      <c r="I5317" s="170">
        <f>C5317/'Projections+Sensitivity'!D$67</f>
        <v>262118382.3067354</v>
      </c>
      <c r="J5317" s="170">
        <f>D5317/'Projections+Sensitivity'!E$67</f>
        <v>644230511.96846974</v>
      </c>
      <c r="K5317" s="170">
        <f>E5317/'Projections+Sensitivity'!F$67</f>
        <v>154922138.31231207</v>
      </c>
      <c r="L5317" s="170">
        <f>F5317/'Projections+Sensitivity'!F$67</f>
        <v>1363019615.1137447</v>
      </c>
      <c r="M5317" s="170">
        <f t="shared" si="167"/>
        <v>3291132123.7789402</v>
      </c>
      <c r="N5317" s="171">
        <f>'Projections+Sensitivity'!$B$72</f>
        <v>418000000</v>
      </c>
      <c r="O5317" s="171">
        <f>'Projections+Sensitivity'!$B$73</f>
        <v>634000000</v>
      </c>
      <c r="P5317" s="170">
        <f t="shared" si="166"/>
        <v>3075132123.7789402</v>
      </c>
      <c r="Q5317" s="170">
        <f>P5317/'Projections+Sensitivity'!$B$75</f>
        <v>22.778756472436594</v>
      </c>
    </row>
    <row r="5318" spans="1:17">
      <c r="A5318" s="222">
        <v>455757881.37846202</v>
      </c>
      <c r="B5318" s="223">
        <v>-405616428.92747802</v>
      </c>
      <c r="C5318" s="223">
        <v>771304876.57476103</v>
      </c>
      <c r="D5318" s="222">
        <v>705871501.21594095</v>
      </c>
      <c r="E5318" s="222">
        <v>544985990.85537302</v>
      </c>
      <c r="F5318" s="224">
        <f>E5318*(1+'Projections+Sensitivity'!$B$64)/('Projections+Sensitivity'!$B$63-'Projections+Sensitivity'!$B$64)</f>
        <v>4794838256.1089344</v>
      </c>
      <c r="G5318" s="170">
        <f>A5318/'Projections+Sensitivity'!B$67</f>
        <v>404149833.40875691</v>
      </c>
      <c r="H5318" s="170">
        <f>B5318/'Projections+Sensitivity'!C$67</f>
        <v>-318956876.87238818</v>
      </c>
      <c r="I5318" s="170">
        <f>C5318/'Projections+Sensitivity'!D$67</f>
        <v>537837063.07294095</v>
      </c>
      <c r="J5318" s="170">
        <f>D5318/'Projections+Sensitivity'!E$67</f>
        <v>436474136.17363167</v>
      </c>
      <c r="K5318" s="170">
        <f>E5318/'Projections+Sensitivity'!F$67</f>
        <v>298831531.94757682</v>
      </c>
      <c r="L5318" s="170">
        <f>F5318/'Projections+Sensitivity'!F$67</f>
        <v>2629148061.7051792</v>
      </c>
      <c r="M5318" s="170">
        <f t="shared" si="167"/>
        <v>3987483749.4356976</v>
      </c>
      <c r="N5318" s="171">
        <f>'Projections+Sensitivity'!$B$72</f>
        <v>418000000</v>
      </c>
      <c r="O5318" s="171">
        <f>'Projections+Sensitivity'!$B$73</f>
        <v>634000000</v>
      </c>
      <c r="P5318" s="170">
        <f t="shared" si="166"/>
        <v>3771483749.4356976</v>
      </c>
      <c r="Q5318" s="170">
        <f>P5318/'Projections+Sensitivity'!$B$75</f>
        <v>27.936916662486649</v>
      </c>
    </row>
    <row r="5319" spans="1:17">
      <c r="A5319" s="222">
        <v>747011383.39576495</v>
      </c>
      <c r="B5319" s="223">
        <v>655158930.27908003</v>
      </c>
      <c r="C5319" s="223">
        <v>1018321777.0136</v>
      </c>
      <c r="D5319" s="222">
        <v>167128222.04329199</v>
      </c>
      <c r="E5319" s="222">
        <v>845292658.87599599</v>
      </c>
      <c r="F5319" s="224">
        <f>E5319*(1+'Projections+Sensitivity'!$B$64)/('Projections+Sensitivity'!$B$63-'Projections+Sensitivity'!$B$64)</f>
        <v>7436964704.4051275</v>
      </c>
      <c r="G5319" s="170">
        <f>A5319/'Projections+Sensitivity'!B$67</f>
        <v>662423050.67927396</v>
      </c>
      <c r="H5319" s="170">
        <f>B5319/'Projections+Sensitivity'!C$67</f>
        <v>515184867.65789342</v>
      </c>
      <c r="I5319" s="170">
        <f>C5319/'Projections+Sensitivity'!D$67</f>
        <v>710083924.58818614</v>
      </c>
      <c r="J5319" s="170">
        <f>D5319/'Projections+Sensitivity'!E$67</f>
        <v>103343379.38409658</v>
      </c>
      <c r="K5319" s="170">
        <f>E5319/'Projections+Sensitivity'!F$67</f>
        <v>463498336.53428477</v>
      </c>
      <c r="L5319" s="170">
        <f>F5319/'Projections+Sensitivity'!F$67</f>
        <v>4077902171.7041101</v>
      </c>
      <c r="M5319" s="170">
        <f t="shared" si="167"/>
        <v>6532435730.5478449</v>
      </c>
      <c r="N5319" s="171">
        <f>'Projections+Sensitivity'!$B$72</f>
        <v>418000000</v>
      </c>
      <c r="O5319" s="171">
        <f>'Projections+Sensitivity'!$B$73</f>
        <v>634000000</v>
      </c>
      <c r="P5319" s="170">
        <f t="shared" si="166"/>
        <v>6316435730.5478449</v>
      </c>
      <c r="Q5319" s="170">
        <f>P5319/'Projections+Sensitivity'!$B$75</f>
        <v>46.788412818872928</v>
      </c>
    </row>
    <row r="5320" spans="1:17">
      <c r="A5320" s="222">
        <v>442050610.88423902</v>
      </c>
      <c r="B5320" s="223">
        <v>443178086.62669498</v>
      </c>
      <c r="C5320" s="223">
        <v>596841388.67096698</v>
      </c>
      <c r="D5320" s="222">
        <v>40322114.199715704</v>
      </c>
      <c r="E5320" s="222">
        <v>1206346824.5213799</v>
      </c>
      <c r="F5320" s="224">
        <f>E5320*(1+'Projections+Sensitivity'!$B$64)/('Projections+Sensitivity'!$B$63-'Projections+Sensitivity'!$B$64)</f>
        <v>10613553378.265919</v>
      </c>
      <c r="G5320" s="170">
        <f>A5320/'Projections+Sensitivity'!B$67</f>
        <v>391994714.84015727</v>
      </c>
      <c r="H5320" s="170">
        <f>B5320/'Projections+Sensitivity'!C$67</f>
        <v>348493523.25914979</v>
      </c>
      <c r="I5320" s="170">
        <f>C5320/'Projections+Sensitivity'!D$67</f>
        <v>416182276.75247204</v>
      </c>
      <c r="J5320" s="170">
        <f>D5320/'Projections+Sensitivity'!E$67</f>
        <v>24933093.252381302</v>
      </c>
      <c r="K5320" s="170">
        <f>E5320/'Projections+Sensitivity'!F$67</f>
        <v>661474745.5544883</v>
      </c>
      <c r="L5320" s="170">
        <f>F5320/'Projections+Sensitivity'!F$67</f>
        <v>5819717329.7180624</v>
      </c>
      <c r="M5320" s="170">
        <f t="shared" si="167"/>
        <v>7662795683.3767109</v>
      </c>
      <c r="N5320" s="171">
        <f>'Projections+Sensitivity'!$B$72</f>
        <v>418000000</v>
      </c>
      <c r="O5320" s="171">
        <f>'Projections+Sensitivity'!$B$73</f>
        <v>634000000</v>
      </c>
      <c r="P5320" s="170">
        <f t="shared" si="166"/>
        <v>7446795683.3767109</v>
      </c>
      <c r="Q5320" s="170">
        <f>P5320/'Projections+Sensitivity'!$B$75</f>
        <v>55.161449506494158</v>
      </c>
    </row>
    <row r="5321" spans="1:17">
      <c r="A5321" s="222">
        <v>370942546.18903399</v>
      </c>
      <c r="B5321" s="223">
        <v>384700731.43583</v>
      </c>
      <c r="C5321" s="223">
        <v>630747701.99842</v>
      </c>
      <c r="D5321" s="222">
        <v>551346472.52100599</v>
      </c>
      <c r="E5321" s="222">
        <v>597097801.44527102</v>
      </c>
      <c r="F5321" s="224">
        <f>E5321*(1+'Projections+Sensitivity'!$B$64)/('Projections+Sensitivity'!$B$63-'Projections+Sensitivity'!$B$64)</f>
        <v>5253322890.9513273</v>
      </c>
      <c r="G5321" s="170">
        <f>A5321/'Projections+Sensitivity'!B$67</f>
        <v>328938619.32368302</v>
      </c>
      <c r="H5321" s="170">
        <f>B5321/'Projections+Sensitivity'!C$67</f>
        <v>302509797.62763584</v>
      </c>
      <c r="I5321" s="170">
        <f>C5321/'Projections+Sensitivity'!D$67</f>
        <v>439825420.38285029</v>
      </c>
      <c r="J5321" s="170">
        <f>D5321/'Projections+Sensitivity'!E$67</f>
        <v>340923914.49639446</v>
      </c>
      <c r="K5321" s="170">
        <f>E5321/'Projections+Sensitivity'!F$67</f>
        <v>327405940.19373995</v>
      </c>
      <c r="L5321" s="170">
        <f>F5321/'Projections+Sensitivity'!F$67</f>
        <v>2880548406.1238246</v>
      </c>
      <c r="M5321" s="170">
        <f t="shared" si="167"/>
        <v>4620152098.1481285</v>
      </c>
      <c r="N5321" s="171">
        <f>'Projections+Sensitivity'!$B$72</f>
        <v>418000000</v>
      </c>
      <c r="O5321" s="171">
        <f>'Projections+Sensitivity'!$B$73</f>
        <v>634000000</v>
      </c>
      <c r="P5321" s="170">
        <f t="shared" si="166"/>
        <v>4404152098.1481285</v>
      </c>
      <c r="Q5321" s="170">
        <f>P5321/'Projections+Sensitivity'!$B$75</f>
        <v>32.623348875171324</v>
      </c>
    </row>
    <row r="5322" spans="1:17">
      <c r="A5322" s="222">
        <v>714264172.40420997</v>
      </c>
      <c r="B5322" s="223">
        <v>233175610.000341</v>
      </c>
      <c r="C5322" s="223">
        <v>458483332.94752097</v>
      </c>
      <c r="D5322" s="222">
        <v>179725723.92460299</v>
      </c>
      <c r="E5322" s="222">
        <v>502600576.17003202</v>
      </c>
      <c r="F5322" s="224">
        <f>E5322*(1+'Projections+Sensitivity'!$B$64)/('Projections+Sensitivity'!$B$63-'Projections+Sensitivity'!$B$64)</f>
        <v>4421927371.7110863</v>
      </c>
      <c r="G5322" s="170">
        <f>A5322/'Projections+Sensitivity'!B$67</f>
        <v>633383991.98695004</v>
      </c>
      <c r="H5322" s="170">
        <f>B5322/'Projections+Sensitivity'!C$67</f>
        <v>183357869.71247223</v>
      </c>
      <c r="I5322" s="170">
        <f>C5322/'Projections+Sensitivity'!D$67</f>
        <v>319704097.23772383</v>
      </c>
      <c r="J5322" s="170">
        <f>D5322/'Projections+Sensitivity'!E$67</f>
        <v>111133017.78445582</v>
      </c>
      <c r="K5322" s="170">
        <f>E5322/'Projections+Sensitivity'!F$67</f>
        <v>275590387.00956857</v>
      </c>
      <c r="L5322" s="170">
        <f>F5322/'Projections+Sensitivity'!F$67</f>
        <v>2424670271.9373546</v>
      </c>
      <c r="M5322" s="170">
        <f t="shared" si="167"/>
        <v>3947839635.6685252</v>
      </c>
      <c r="N5322" s="171">
        <f>'Projections+Sensitivity'!$B$72</f>
        <v>418000000</v>
      </c>
      <c r="O5322" s="171">
        <f>'Projections+Sensitivity'!$B$73</f>
        <v>634000000</v>
      </c>
      <c r="P5322" s="170">
        <f t="shared" si="166"/>
        <v>3731839635.6685257</v>
      </c>
      <c r="Q5322" s="170">
        <f>P5322/'Projections+Sensitivity'!$B$75</f>
        <v>27.643256560507599</v>
      </c>
    </row>
    <row r="5323" spans="1:17">
      <c r="A5323" s="222">
        <v>-89492400.759333804</v>
      </c>
      <c r="B5323" s="223">
        <v>875065400.20977402</v>
      </c>
      <c r="C5323" s="223">
        <v>448260949.78909099</v>
      </c>
      <c r="D5323" s="222">
        <v>543603929.68739605</v>
      </c>
      <c r="E5323" s="222">
        <v>509215302.856682</v>
      </c>
      <c r="F5323" s="224">
        <f>E5323*(1+'Projections+Sensitivity'!$B$64)/('Projections+Sensitivity'!$B$63-'Projections+Sensitivity'!$B$64)</f>
        <v>4480124362.2815666</v>
      </c>
      <c r="G5323" s="170">
        <f>A5323/'Projections+Sensitivity'!B$67</f>
        <v>-79358669.012681812</v>
      </c>
      <c r="H5323" s="170">
        <f>B5323/'Projections+Sensitivity'!C$67</f>
        <v>688108536.05710077</v>
      </c>
      <c r="I5323" s="170">
        <f>C5323/'Projections+Sensitivity'!D$67</f>
        <v>312575947.65314984</v>
      </c>
      <c r="J5323" s="170">
        <f>D5323/'Projections+Sensitivity'!E$67</f>
        <v>336136329.66081768</v>
      </c>
      <c r="K5323" s="170">
        <f>E5323/'Projections+Sensitivity'!F$67</f>
        <v>279217432.36918163</v>
      </c>
      <c r="L5323" s="170">
        <f>F5323/'Projections+Sensitivity'!F$67</f>
        <v>2456581359.8161812</v>
      </c>
      <c r="M5323" s="170">
        <f t="shared" si="167"/>
        <v>3993260936.5437493</v>
      </c>
      <c r="N5323" s="171">
        <f>'Projections+Sensitivity'!$B$72</f>
        <v>418000000</v>
      </c>
      <c r="O5323" s="171">
        <f>'Projections+Sensitivity'!$B$73</f>
        <v>634000000</v>
      </c>
      <c r="P5323" s="170">
        <f t="shared" si="166"/>
        <v>3777260936.5437489</v>
      </c>
      <c r="Q5323" s="170">
        <f>P5323/'Projections+Sensitivity'!$B$75</f>
        <v>27.979710641064806</v>
      </c>
    </row>
    <row r="5324" spans="1:17">
      <c r="A5324" s="222">
        <v>-123741065.980877</v>
      </c>
      <c r="B5324" s="223">
        <v>506708304.97879899</v>
      </c>
      <c r="C5324" s="223">
        <v>212011638.881881</v>
      </c>
      <c r="D5324" s="222">
        <v>1259567835.10463</v>
      </c>
      <c r="E5324" s="222">
        <v>1146874220.6320701</v>
      </c>
      <c r="F5324" s="224">
        <f>E5324*(1+'Projections+Sensitivity'!$B$64)/('Projections+Sensitivity'!$B$63-'Projections+Sensitivity'!$B$64)</f>
        <v>10090307788.28056</v>
      </c>
      <c r="G5324" s="170">
        <f>A5324/'Projections+Sensitivity'!B$67</f>
        <v>-109729163.76286452</v>
      </c>
      <c r="H5324" s="170">
        <f>B5324/'Projections+Sensitivity'!C$67</f>
        <v>398450572.79530394</v>
      </c>
      <c r="I5324" s="170">
        <f>C5324/'Projections+Sensitivity'!D$67</f>
        <v>147837412.48971519</v>
      </c>
      <c r="J5324" s="170">
        <f>D5324/'Projections+Sensitivity'!E$67</f>
        <v>778851082.43121839</v>
      </c>
      <c r="K5324" s="170">
        <f>E5324/'Projections+Sensitivity'!F$67</f>
        <v>628864202.11417031</v>
      </c>
      <c r="L5324" s="170">
        <f>F5324/'Projections+Sensitivity'!F$67</f>
        <v>5532806686.391758</v>
      </c>
      <c r="M5324" s="170">
        <f t="shared" si="167"/>
        <v>7377080792.459301</v>
      </c>
      <c r="N5324" s="171">
        <f>'Projections+Sensitivity'!$B$72</f>
        <v>418000000</v>
      </c>
      <c r="O5324" s="171">
        <f>'Projections+Sensitivity'!$B$73</f>
        <v>634000000</v>
      </c>
      <c r="P5324" s="170">
        <f t="shared" si="166"/>
        <v>7161080792.459301</v>
      </c>
      <c r="Q5324" s="170">
        <f>P5324/'Projections+Sensitivity'!$B$75</f>
        <v>53.04504290710593</v>
      </c>
    </row>
    <row r="5325" spans="1:17">
      <c r="A5325" s="222">
        <v>169774132.43686801</v>
      </c>
      <c r="B5325" s="223">
        <v>791862052.25862598</v>
      </c>
      <c r="C5325" s="223">
        <v>941710650.21993995</v>
      </c>
      <c r="D5325" s="222">
        <v>771674799.97871006</v>
      </c>
      <c r="E5325" s="222">
        <v>154855542.18098301</v>
      </c>
      <c r="F5325" s="224">
        <f>E5325*(1+'Projections+Sensitivity'!$B$64)/('Projections+Sensitivity'!$B$63-'Projections+Sensitivity'!$B$64)</f>
        <v>1362433696.0560749</v>
      </c>
      <c r="G5325" s="170">
        <f>A5325/'Projections+Sensitivity'!B$67</f>
        <v>150549645.20624301</v>
      </c>
      <c r="H5325" s="170">
        <f>B5325/'Projections+Sensitivity'!C$67</f>
        <v>622681501.75773394</v>
      </c>
      <c r="I5325" s="170">
        <f>C5325/'Projections+Sensitivity'!D$67</f>
        <v>656662372.76759815</v>
      </c>
      <c r="J5325" s="170">
        <f>D5325/'Projections+Sensitivity'!E$67</f>
        <v>477163465.51385748</v>
      </c>
      <c r="K5325" s="170">
        <f>E5325/'Projections+Sensitivity'!F$67</f>
        <v>84911758.608481884</v>
      </c>
      <c r="L5325" s="170">
        <f>F5325/'Projections+Sensitivity'!F$67</f>
        <v>747061677.54958189</v>
      </c>
      <c r="M5325" s="170">
        <f t="shared" si="167"/>
        <v>2739030421.4034963</v>
      </c>
      <c r="N5325" s="171">
        <f>'Projections+Sensitivity'!$B$72</f>
        <v>418000000</v>
      </c>
      <c r="O5325" s="171">
        <f>'Projections+Sensitivity'!$B$73</f>
        <v>634000000</v>
      </c>
      <c r="P5325" s="170">
        <f t="shared" si="166"/>
        <v>2523030421.4034963</v>
      </c>
      <c r="Q5325" s="170">
        <f>P5325/'Projections+Sensitivity'!$B$75</f>
        <v>18.68911423261849</v>
      </c>
    </row>
    <row r="5326" spans="1:17">
      <c r="A5326" s="222">
        <v>843062314.67233706</v>
      </c>
      <c r="B5326" s="223">
        <v>646364443.26588404</v>
      </c>
      <c r="C5326" s="223">
        <v>689539940.62669003</v>
      </c>
      <c r="D5326" s="222">
        <v>1423076929.5868299</v>
      </c>
      <c r="E5326" s="222">
        <v>408255260.51131701</v>
      </c>
      <c r="F5326" s="224">
        <f>E5326*(1+'Projections+Sensitivity'!$B$64)/('Projections+Sensitivity'!$B$63-'Projections+Sensitivity'!$B$64)</f>
        <v>3591868367.6345415</v>
      </c>
      <c r="G5326" s="170">
        <f>A5326/'Projections+Sensitivity'!B$67</f>
        <v>747597590.62748659</v>
      </c>
      <c r="H5326" s="170">
        <f>B5326/'Projections+Sensitivity'!C$67</f>
        <v>508269314.1660369</v>
      </c>
      <c r="I5326" s="170">
        <f>C5326/'Projections+Sensitivity'!D$67</f>
        <v>480821718.8838197</v>
      </c>
      <c r="J5326" s="170">
        <f>D5326/'Projections+Sensitivity'!E$67</f>
        <v>879956582.01253402</v>
      </c>
      <c r="K5326" s="170">
        <f>E5326/'Projections+Sensitivity'!F$67</f>
        <v>223858130.24803028</v>
      </c>
      <c r="L5326" s="170">
        <f>F5326/'Projections+Sensitivity'!F$67</f>
        <v>1969524987.5498514</v>
      </c>
      <c r="M5326" s="170">
        <f t="shared" si="167"/>
        <v>4810028323.4877586</v>
      </c>
      <c r="N5326" s="171">
        <f>'Projections+Sensitivity'!$B$72</f>
        <v>418000000</v>
      </c>
      <c r="O5326" s="171">
        <f>'Projections+Sensitivity'!$B$73</f>
        <v>634000000</v>
      </c>
      <c r="P5326" s="170">
        <f t="shared" si="166"/>
        <v>4594028323.4877586</v>
      </c>
      <c r="Q5326" s="170">
        <f>P5326/'Projections+Sensitivity'!$B$75</f>
        <v>34.029839433242657</v>
      </c>
    </row>
    <row r="5327" spans="1:17">
      <c r="A5327" s="222">
        <v>811233736.86918402</v>
      </c>
      <c r="B5327" s="223">
        <v>669217384.06524003</v>
      </c>
      <c r="C5327" s="223">
        <v>567332050.44993806</v>
      </c>
      <c r="D5327" s="222">
        <v>-146550081.95149699</v>
      </c>
      <c r="E5327" s="222">
        <v>1272191157.95945</v>
      </c>
      <c r="F5327" s="224">
        <f>E5327*(1+'Projections+Sensitivity'!$B$64)/('Projections+Sensitivity'!$B$63-'Projections+Sensitivity'!$B$64)</f>
        <v>11192858047.036083</v>
      </c>
      <c r="G5327" s="170">
        <f>A5327/'Projections+Sensitivity'!B$67</f>
        <v>719373143.08118057</v>
      </c>
      <c r="H5327" s="170">
        <f>B5327/'Projections+Sensitivity'!C$67</f>
        <v>526239746.58660197</v>
      </c>
      <c r="I5327" s="170">
        <f>C5327/'Projections+Sensitivity'!D$67</f>
        <v>395605179.0521363</v>
      </c>
      <c r="J5327" s="170">
        <f>D5327/'Projections+Sensitivity'!E$67</f>
        <v>-90618930.380058274</v>
      </c>
      <c r="K5327" s="170">
        <f>E5327/'Projections+Sensitivity'!F$67</f>
        <v>697579092.01756501</v>
      </c>
      <c r="L5327" s="170">
        <f>F5327/'Projections+Sensitivity'!F$67</f>
        <v>6137366782.2503424</v>
      </c>
      <c r="M5327" s="170">
        <f t="shared" si="167"/>
        <v>8385545012.6077681</v>
      </c>
      <c r="N5327" s="171">
        <f>'Projections+Sensitivity'!$B$72</f>
        <v>418000000</v>
      </c>
      <c r="O5327" s="171">
        <f>'Projections+Sensitivity'!$B$73</f>
        <v>634000000</v>
      </c>
      <c r="P5327" s="170">
        <f t="shared" si="166"/>
        <v>8169545012.607769</v>
      </c>
      <c r="Q5327" s="170">
        <f>P5327/'Projections+Sensitivity'!$B$75</f>
        <v>60.51514824153903</v>
      </c>
    </row>
    <row r="5328" spans="1:17">
      <c r="A5328" s="222">
        <v>941693289.41025603</v>
      </c>
      <c r="B5328" s="223">
        <v>300545606.29146701</v>
      </c>
      <c r="C5328" s="223">
        <v>938020064.87405705</v>
      </c>
      <c r="D5328" s="222">
        <v>440097682.09803802</v>
      </c>
      <c r="E5328" s="222">
        <v>1044211632.2070301</v>
      </c>
      <c r="F5328" s="224">
        <f>E5328*(1+'Projections+Sensitivity'!$B$64)/('Projections+Sensitivity'!$B$63-'Projections+Sensitivity'!$B$64)</f>
        <v>9187072632.3108711</v>
      </c>
      <c r="G5328" s="170">
        <f>A5328/'Projections+Sensitivity'!B$67</f>
        <v>835060021.09321904</v>
      </c>
      <c r="H5328" s="170">
        <f>B5328/'Projections+Sensitivity'!C$67</f>
        <v>236334332.3985137</v>
      </c>
      <c r="I5328" s="170">
        <f>C5328/'Projections+Sensitivity'!D$67</f>
        <v>654088898.07071245</v>
      </c>
      <c r="J5328" s="170">
        <f>D5328/'Projections+Sensitivity'!E$67</f>
        <v>272133462.38636988</v>
      </c>
      <c r="K5328" s="170">
        <f>E5328/'Projections+Sensitivity'!F$67</f>
        <v>572571344.88933253</v>
      </c>
      <c r="L5328" s="170">
        <f>F5328/'Projections+Sensitivity'!F$67</f>
        <v>5037536808.0895834</v>
      </c>
      <c r="M5328" s="170">
        <f t="shared" si="167"/>
        <v>7607724866.9277306</v>
      </c>
      <c r="N5328" s="171">
        <f>'Projections+Sensitivity'!$B$72</f>
        <v>418000000</v>
      </c>
      <c r="O5328" s="171">
        <f>'Projections+Sensitivity'!$B$73</f>
        <v>634000000</v>
      </c>
      <c r="P5328" s="170">
        <f t="shared" si="166"/>
        <v>7391724866.9277306</v>
      </c>
      <c r="Q5328" s="170">
        <f>P5328/'Projections+Sensitivity'!$B$75</f>
        <v>54.753517532798007</v>
      </c>
    </row>
    <row r="5329" spans="1:17">
      <c r="A5329" s="222">
        <v>322180657.97868198</v>
      </c>
      <c r="B5329" s="223">
        <v>128037086.83828001</v>
      </c>
      <c r="C5329" s="223">
        <v>623431920.34686804</v>
      </c>
      <c r="D5329" s="222">
        <v>545240078.36371195</v>
      </c>
      <c r="E5329" s="222">
        <v>385113316.82505602</v>
      </c>
      <c r="F5329" s="224">
        <f>E5329*(1+'Projections+Sensitivity'!$B$64)/('Projections+Sensitivity'!$B$63-'Projections+Sensitivity'!$B$64)</f>
        <v>3388263359.8554525</v>
      </c>
      <c r="G5329" s="170">
        <f>A5329/'Projections+Sensitivity'!B$67</f>
        <v>285698316.07910705</v>
      </c>
      <c r="H5329" s="170">
        <f>B5329/'Projections+Sensitivity'!C$67</f>
        <v>100682088.86351153</v>
      </c>
      <c r="I5329" s="170">
        <f>C5329/'Projections+Sensitivity'!D$67</f>
        <v>434724067.29011869</v>
      </c>
      <c r="J5329" s="170">
        <f>D5329/'Projections+Sensitivity'!E$67</f>
        <v>337148038.7026425</v>
      </c>
      <c r="K5329" s="170">
        <f>E5329/'Projections+Sensitivity'!F$67</f>
        <v>211168735.29100436</v>
      </c>
      <c r="L5329" s="170">
        <f>F5329/'Projections+Sensitivity'!F$67</f>
        <v>1857882491.3981111</v>
      </c>
      <c r="M5329" s="170">
        <f t="shared" si="167"/>
        <v>3227303737.6244955</v>
      </c>
      <c r="N5329" s="171">
        <f>'Projections+Sensitivity'!$B$72</f>
        <v>418000000</v>
      </c>
      <c r="O5329" s="171">
        <f>'Projections+Sensitivity'!$B$73</f>
        <v>634000000</v>
      </c>
      <c r="P5329" s="170">
        <f t="shared" si="166"/>
        <v>3011303737.6244955</v>
      </c>
      <c r="Q5329" s="170">
        <f>P5329/'Projections+Sensitivity'!$B$75</f>
        <v>22.305953612033299</v>
      </c>
    </row>
    <row r="5330" spans="1:17">
      <c r="A5330" s="222">
        <v>101909824.750808</v>
      </c>
      <c r="B5330" s="223">
        <v>117626433.550716</v>
      </c>
      <c r="C5330" s="223">
        <v>700034090.35103405</v>
      </c>
      <c r="D5330" s="222">
        <v>1133633040.0601201</v>
      </c>
      <c r="E5330" s="222">
        <v>590476086.10839403</v>
      </c>
      <c r="F5330" s="224">
        <f>E5330*(1+'Projections+Sensitivity'!$B$64)/('Projections+Sensitivity'!$B$63-'Projections+Sensitivity'!$B$64)</f>
        <v>5195064413.5756273</v>
      </c>
      <c r="G5330" s="170">
        <f>A5330/'Projections+Sensitivity'!B$67</f>
        <v>90369997.708395213</v>
      </c>
      <c r="H5330" s="170">
        <f>B5330/'Projections+Sensitivity'!C$67</f>
        <v>92495661.436045632</v>
      </c>
      <c r="I5330" s="170">
        <f>C5330/'Projections+Sensitivity'!D$67</f>
        <v>488139373.46971267</v>
      </c>
      <c r="J5330" s="170">
        <f>D5330/'Projections+Sensitivity'!E$67</f>
        <v>700979570.70908678</v>
      </c>
      <c r="K5330" s="170">
        <f>E5330/'Projections+Sensitivity'!F$67</f>
        <v>323775062.75570899</v>
      </c>
      <c r="L5330" s="170">
        <f>F5330/'Projections+Sensitivity'!F$67</f>
        <v>2848603603.2568941</v>
      </c>
      <c r="M5330" s="170">
        <f t="shared" si="167"/>
        <v>4544363269.3358431</v>
      </c>
      <c r="N5330" s="171">
        <f>'Projections+Sensitivity'!$B$72</f>
        <v>418000000</v>
      </c>
      <c r="O5330" s="171">
        <f>'Projections+Sensitivity'!$B$73</f>
        <v>634000000</v>
      </c>
      <c r="P5330" s="170">
        <f t="shared" si="166"/>
        <v>4328363269.3358431</v>
      </c>
      <c r="Q5330" s="170">
        <f>P5330/'Projections+Sensitivity'!$B$75</f>
        <v>32.061950143228465</v>
      </c>
    </row>
    <row r="5331" spans="1:17">
      <c r="A5331" s="222">
        <v>165783845.66979301</v>
      </c>
      <c r="B5331" s="223">
        <v>424084193.725214</v>
      </c>
      <c r="C5331" s="223">
        <v>404238258.18569398</v>
      </c>
      <c r="D5331" s="222">
        <v>1067187104.52689</v>
      </c>
      <c r="E5331" s="222">
        <v>580135605.33954799</v>
      </c>
      <c r="F5331" s="224">
        <f>E5331*(1+'Projections+Sensitivity'!$B$64)/('Projections+Sensitivity'!$B$63-'Projections+Sensitivity'!$B$64)</f>
        <v>5104087886.4557238</v>
      </c>
      <c r="G5331" s="170">
        <f>A5331/'Projections+Sensitivity'!B$67</f>
        <v>147011201.22522193</v>
      </c>
      <c r="H5331" s="170">
        <f>B5331/'Projections+Sensitivity'!C$67</f>
        <v>333479021.84140491</v>
      </c>
      <c r="I5331" s="170">
        <f>C5331/'Projections+Sensitivity'!D$67</f>
        <v>281878572.49109632</v>
      </c>
      <c r="J5331" s="170">
        <f>D5331/'Projections+Sensitivity'!E$67</f>
        <v>659892868.29348218</v>
      </c>
      <c r="K5331" s="170">
        <f>E5331/'Projections+Sensitivity'!F$67</f>
        <v>318105079.01102823</v>
      </c>
      <c r="L5331" s="170">
        <f>F5331/'Projections+Sensitivity'!F$67</f>
        <v>2798718550.3808732</v>
      </c>
      <c r="M5331" s="170">
        <f t="shared" si="167"/>
        <v>4539085293.2431068</v>
      </c>
      <c r="N5331" s="171">
        <f>'Projections+Sensitivity'!$B$72</f>
        <v>418000000</v>
      </c>
      <c r="O5331" s="171">
        <f>'Projections+Sensitivity'!$B$73</f>
        <v>634000000</v>
      </c>
      <c r="P5331" s="170">
        <f t="shared" si="166"/>
        <v>4323085293.2431068</v>
      </c>
      <c r="Q5331" s="170">
        <f>P5331/'Projections+Sensitivity'!$B$75</f>
        <v>32.022854024023012</v>
      </c>
    </row>
    <row r="5332" spans="1:17">
      <c r="A5332" s="222">
        <v>470891781.98177803</v>
      </c>
      <c r="B5332" s="223">
        <v>532167631.74600703</v>
      </c>
      <c r="C5332" s="223">
        <v>331579780.85523701</v>
      </c>
      <c r="D5332" s="222">
        <v>517125629.87426102</v>
      </c>
      <c r="E5332" s="222">
        <v>816031473.875561</v>
      </c>
      <c r="F5332" s="224">
        <f>E5332*(1+'Projections+Sensitivity'!$B$64)/('Projections+Sensitivity'!$B$63-'Projections+Sensitivity'!$B$64)</f>
        <v>7179522033.1926851</v>
      </c>
      <c r="G5332" s="170">
        <f>A5332/'Projections+Sensitivity'!B$67</f>
        <v>417570036.67360365</v>
      </c>
      <c r="H5332" s="170">
        <f>B5332/'Projections+Sensitivity'!C$67</f>
        <v>418470539.37903953</v>
      </c>
      <c r="I5332" s="170">
        <f>C5332/'Projections+Sensitivity'!D$67</f>
        <v>231213234.77366123</v>
      </c>
      <c r="J5332" s="170">
        <f>D5332/'Projections+Sensitivity'!E$67</f>
        <v>319763529.48631537</v>
      </c>
      <c r="K5332" s="170">
        <f>E5332/'Projections+Sensitivity'!F$67</f>
        <v>447453585.13332272</v>
      </c>
      <c r="L5332" s="170">
        <f>F5332/'Projections+Sensitivity'!F$67</f>
        <v>3936738932.4319534</v>
      </c>
      <c r="M5332" s="170">
        <f t="shared" si="167"/>
        <v>5771209857.8778954</v>
      </c>
      <c r="N5332" s="171">
        <f>'Projections+Sensitivity'!$B$72</f>
        <v>418000000</v>
      </c>
      <c r="O5332" s="171">
        <f>'Projections+Sensitivity'!$B$73</f>
        <v>634000000</v>
      </c>
      <c r="P5332" s="170">
        <f t="shared" si="166"/>
        <v>5555209857.8778954</v>
      </c>
      <c r="Q5332" s="170">
        <f>P5332/'Projections+Sensitivity'!$B$75</f>
        <v>41.149702650947376</v>
      </c>
    </row>
    <row r="5333" spans="1:17">
      <c r="A5333" s="222">
        <v>566625936.43215096</v>
      </c>
      <c r="B5333" s="223">
        <v>925108530.98178101</v>
      </c>
      <c r="C5333" s="223">
        <v>386176734.93547601</v>
      </c>
      <c r="D5333" s="222">
        <v>1002265381.85352</v>
      </c>
      <c r="E5333" s="222">
        <v>292104408.77070302</v>
      </c>
      <c r="F5333" s="224">
        <f>E5333*(1+'Projections+Sensitivity'!$B$64)/('Projections+Sensitivity'!$B$63-'Projections+Sensitivity'!$B$64)</f>
        <v>2569962196.1907177</v>
      </c>
      <c r="G5333" s="170">
        <f>A5333/'Projections+Sensitivity'!B$67</f>
        <v>502463670.23101741</v>
      </c>
      <c r="H5333" s="170">
        <f>B5333/'Projections+Sensitivity'!C$67</f>
        <v>727460001.04130065</v>
      </c>
      <c r="I5333" s="170">
        <f>C5333/'Projections+Sensitivity'!D$67</f>
        <v>269284127.78505492</v>
      </c>
      <c r="J5333" s="170">
        <f>D5333/'Projections+Sensitivity'!E$67</f>
        <v>619748659.64651132</v>
      </c>
      <c r="K5333" s="170">
        <f>E5333/'Projections+Sensitivity'!F$67</f>
        <v>160169269.35054955</v>
      </c>
      <c r="L5333" s="170">
        <f>F5333/'Projections+Sensitivity'!F$67</f>
        <v>1409184369.9131658</v>
      </c>
      <c r="M5333" s="170">
        <f t="shared" si="167"/>
        <v>3688310097.9675999</v>
      </c>
      <c r="N5333" s="171">
        <f>'Projections+Sensitivity'!$B$72</f>
        <v>418000000</v>
      </c>
      <c r="O5333" s="171">
        <f>'Projections+Sensitivity'!$B$73</f>
        <v>634000000</v>
      </c>
      <c r="P5333" s="170">
        <f t="shared" si="166"/>
        <v>3472310097.9675999</v>
      </c>
      <c r="Q5333" s="170">
        <f>P5333/'Projections+Sensitivity'!$B$75</f>
        <v>25.720815540500741</v>
      </c>
    </row>
    <row r="5334" spans="1:17">
      <c r="A5334" s="222">
        <v>676579321.46700096</v>
      </c>
      <c r="B5334" s="223">
        <v>421852705.90815997</v>
      </c>
      <c r="C5334" s="223">
        <v>396516139.88705701</v>
      </c>
      <c r="D5334" s="222">
        <v>988694106.20753098</v>
      </c>
      <c r="E5334" s="222">
        <v>323808110.12406898</v>
      </c>
      <c r="F5334" s="224">
        <f>E5334*(1+'Projections+Sensitivity'!$B$64)/('Projections+Sensitivity'!$B$63-'Projections+Sensitivity'!$B$64)</f>
        <v>2848894357.1271496</v>
      </c>
      <c r="G5334" s="170">
        <f>A5334/'Projections+Sensitivity'!B$67</f>
        <v>599966410.30467165</v>
      </c>
      <c r="H5334" s="170">
        <f>B5334/'Projections+Sensitivity'!C$67</f>
        <v>331724289.20695931</v>
      </c>
      <c r="I5334" s="170">
        <f>C5334/'Projections+Sensitivity'!D$67</f>
        <v>276493877.60250103</v>
      </c>
      <c r="J5334" s="170">
        <f>D5334/'Projections+Sensitivity'!E$67</f>
        <v>611356890.31717396</v>
      </c>
      <c r="K5334" s="170">
        <f>E5334/'Projections+Sensitivity'!F$67</f>
        <v>177553322.89101756</v>
      </c>
      <c r="L5334" s="170">
        <f>F5334/'Projections+Sensitivity'!F$67</f>
        <v>1562130915.9909017</v>
      </c>
      <c r="M5334" s="170">
        <f t="shared" si="167"/>
        <v>3559225706.3132248</v>
      </c>
      <c r="N5334" s="171">
        <f>'Projections+Sensitivity'!$B$72</f>
        <v>418000000</v>
      </c>
      <c r="O5334" s="171">
        <f>'Projections+Sensitivity'!$B$73</f>
        <v>634000000</v>
      </c>
      <c r="P5334" s="170">
        <f t="shared" si="166"/>
        <v>3343225706.3132248</v>
      </c>
      <c r="Q5334" s="170">
        <f>P5334/'Projections+Sensitivity'!$B$75</f>
        <v>24.764634861579442</v>
      </c>
    </row>
    <row r="5335" spans="1:17">
      <c r="A5335" s="222">
        <v>891416324.78858399</v>
      </c>
      <c r="B5335" s="223">
        <v>228828170.29519299</v>
      </c>
      <c r="C5335" s="223">
        <v>355587492.797988</v>
      </c>
      <c r="D5335" s="222">
        <v>286191543.92343402</v>
      </c>
      <c r="E5335" s="222">
        <v>1366568431.9976001</v>
      </c>
      <c r="F5335" s="224">
        <f>E5335*(1+'Projections+Sensitivity'!$B$64)/('Projections+Sensitivity'!$B$63-'Projections+Sensitivity'!$B$64)</f>
        <v>12023198223.955397</v>
      </c>
      <c r="G5335" s="170">
        <f>A5335/'Projections+Sensitivity'!B$67</f>
        <v>790476202.12624991</v>
      </c>
      <c r="H5335" s="170">
        <f>B5335/'Projections+Sensitivity'!C$67</f>
        <v>179939256.23468101</v>
      </c>
      <c r="I5335" s="170">
        <f>C5335/'Projections+Sensitivity'!D$67</f>
        <v>247954004.44146302</v>
      </c>
      <c r="J5335" s="170">
        <f>D5335/'Projections+Sensitivity'!E$67</f>
        <v>176965930.34142715</v>
      </c>
      <c r="K5335" s="170">
        <f>E5335/'Projections+Sensitivity'!F$67</f>
        <v>749328872.47997892</v>
      </c>
      <c r="L5335" s="170">
        <f>F5335/'Projections+Sensitivity'!F$67</f>
        <v>6592666241.8143759</v>
      </c>
      <c r="M5335" s="170">
        <f t="shared" si="167"/>
        <v>8737330507.4381752</v>
      </c>
      <c r="N5335" s="171">
        <f>'Projections+Sensitivity'!$B$72</f>
        <v>418000000</v>
      </c>
      <c r="O5335" s="171">
        <f>'Projections+Sensitivity'!$B$73</f>
        <v>634000000</v>
      </c>
      <c r="P5335" s="170">
        <f t="shared" si="166"/>
        <v>8521330507.4381752</v>
      </c>
      <c r="Q5335" s="170">
        <f>P5335/'Projections+Sensitivity'!$B$75</f>
        <v>63.120966721764262</v>
      </c>
    </row>
    <row r="5336" spans="1:17">
      <c r="A5336" s="222">
        <v>441837178.751445</v>
      </c>
      <c r="B5336" s="223">
        <v>1089196065.8697901</v>
      </c>
      <c r="C5336" s="223">
        <v>160773791.82481301</v>
      </c>
      <c r="D5336" s="222">
        <v>578803776.50218105</v>
      </c>
      <c r="E5336" s="222">
        <v>97231420.851244599</v>
      </c>
      <c r="F5336" s="224">
        <f>E5336*(1+'Projections+Sensitivity'!$B$64)/('Projections+Sensitivity'!$B$63-'Projections+Sensitivity'!$B$64)</f>
        <v>855451230.33648193</v>
      </c>
      <c r="G5336" s="170">
        <f>A5336/'Projections+Sensitivity'!B$67</f>
        <v>391805450.83741111</v>
      </c>
      <c r="H5336" s="170">
        <f>B5336/'Projections+Sensitivity'!C$67</f>
        <v>856490395.10092092</v>
      </c>
      <c r="I5336" s="170">
        <f>C5336/'Projections+Sensitivity'!D$67</f>
        <v>112108851.68800882</v>
      </c>
      <c r="J5336" s="170">
        <f>D5336/'Projections+Sensitivity'!E$67</f>
        <v>357902079.80863011</v>
      </c>
      <c r="K5336" s="170">
        <f>E5336/'Projections+Sensitivity'!F$67</f>
        <v>53314791.451451719</v>
      </c>
      <c r="L5336" s="170">
        <f>F5336/'Projections+Sensitivity'!F$67</f>
        <v>469068574.16034067</v>
      </c>
      <c r="M5336" s="170">
        <f t="shared" si="167"/>
        <v>2240690143.0467634</v>
      </c>
      <c r="N5336" s="171">
        <f>'Projections+Sensitivity'!$B$72</f>
        <v>418000000</v>
      </c>
      <c r="O5336" s="171">
        <f>'Projections+Sensitivity'!$B$73</f>
        <v>634000000</v>
      </c>
      <c r="P5336" s="170">
        <f t="shared" si="166"/>
        <v>2024690143.0467634</v>
      </c>
      <c r="Q5336" s="170">
        <f>P5336/'Projections+Sensitivity'!$B$75</f>
        <v>14.997704763309359</v>
      </c>
    </row>
    <row r="5337" spans="1:17">
      <c r="A5337" s="222">
        <v>259904946.39852601</v>
      </c>
      <c r="B5337" s="223">
        <v>266372780.57763699</v>
      </c>
      <c r="C5337" s="223">
        <v>438911996.47475499</v>
      </c>
      <c r="D5337" s="222">
        <v>1013374730.45682</v>
      </c>
      <c r="E5337" s="222">
        <v>415496051.57621998</v>
      </c>
      <c r="F5337" s="224">
        <f>E5337*(1+'Projections+Sensitivity'!$B$64)/('Projections+Sensitivity'!$B$63-'Projections+Sensitivity'!$B$64)</f>
        <v>3655573531.7764611</v>
      </c>
      <c r="G5337" s="170">
        <f>A5337/'Projections+Sensitivity'!B$67</f>
        <v>230474436.27606818</v>
      </c>
      <c r="H5337" s="170">
        <f>B5337/'Projections+Sensitivity'!C$67</f>
        <v>209462497.3685365</v>
      </c>
      <c r="I5337" s="170">
        <f>C5337/'Projections+Sensitivity'!D$67</f>
        <v>306056847.6887908</v>
      </c>
      <c r="J5337" s="170">
        <f>D5337/'Projections+Sensitivity'!E$67</f>
        <v>626618101.64370811</v>
      </c>
      <c r="K5337" s="170">
        <f>E5337/'Projections+Sensitivity'!F$67</f>
        <v>227828464.75707179</v>
      </c>
      <c r="L5337" s="170">
        <f>F5337/'Projections+Sensitivity'!F$67</f>
        <v>2004456365.8108273</v>
      </c>
      <c r="M5337" s="170">
        <f t="shared" si="167"/>
        <v>3604896713.5450029</v>
      </c>
      <c r="N5337" s="171">
        <f>'Projections+Sensitivity'!$B$72</f>
        <v>418000000</v>
      </c>
      <c r="O5337" s="171">
        <f>'Projections+Sensitivity'!$B$73</f>
        <v>634000000</v>
      </c>
      <c r="P5337" s="170">
        <f t="shared" si="166"/>
        <v>3388896713.5450029</v>
      </c>
      <c r="Q5337" s="170">
        <f>P5337/'Projections+Sensitivity'!$B$75</f>
        <v>25.102938618851873</v>
      </c>
    </row>
    <row r="5338" spans="1:17">
      <c r="A5338" s="222">
        <v>611573207.67911303</v>
      </c>
      <c r="B5338" s="223">
        <v>552581935.68000197</v>
      </c>
      <c r="C5338" s="223">
        <v>-104288652.63493</v>
      </c>
      <c r="D5338" s="222">
        <v>1033450838.84289</v>
      </c>
      <c r="E5338" s="222">
        <v>1060599491.8776799</v>
      </c>
      <c r="F5338" s="224">
        <f>E5338*(1+'Projections+Sensitivity'!$B$64)/('Projections+Sensitivity'!$B$63-'Projections+Sensitivity'!$B$64)</f>
        <v>9331254570.5681229</v>
      </c>
      <c r="G5338" s="170">
        <f>A5338/'Projections+Sensitivity'!B$67</f>
        <v>542321307.21075702</v>
      </c>
      <c r="H5338" s="170">
        <f>B5338/'Projections+Sensitivity'!C$67</f>
        <v>434523347.30777091</v>
      </c>
      <c r="I5338" s="170">
        <f>C5338/'Projections+Sensitivity'!D$67</f>
        <v>-72721312.088797808</v>
      </c>
      <c r="J5338" s="170">
        <f>D5338/'Projections+Sensitivity'!E$67</f>
        <v>639032120.41404152</v>
      </c>
      <c r="K5338" s="170">
        <f>E5338/'Projections+Sensitivity'!F$67</f>
        <v>581557280.8452934</v>
      </c>
      <c r="L5338" s="170">
        <f>F5338/'Projections+Sensitivity'!F$67</f>
        <v>5116595921.9228773</v>
      </c>
      <c r="M5338" s="170">
        <f t="shared" si="167"/>
        <v>7241308665.6119423</v>
      </c>
      <c r="N5338" s="171">
        <f>'Projections+Sensitivity'!$B$72</f>
        <v>418000000</v>
      </c>
      <c r="O5338" s="171">
        <f>'Projections+Sensitivity'!$B$73</f>
        <v>634000000</v>
      </c>
      <c r="P5338" s="170">
        <f t="shared" si="166"/>
        <v>7025308665.6119423</v>
      </c>
      <c r="Q5338" s="170">
        <f>P5338/'Projections+Sensitivity'!$B$75</f>
        <v>52.039323448977349</v>
      </c>
    </row>
    <row r="5339" spans="1:17">
      <c r="A5339" s="222">
        <v>571718015.02830505</v>
      </c>
      <c r="B5339" s="223">
        <v>802131807.12852097</v>
      </c>
      <c r="C5339" s="223">
        <v>1418074189.82727</v>
      </c>
      <c r="D5339" s="222">
        <v>748309161.15964901</v>
      </c>
      <c r="E5339" s="222">
        <v>506239821.49606597</v>
      </c>
      <c r="F5339" s="224">
        <f>E5339*(1+'Projections+Sensitivity'!$B$64)/('Projections+Sensitivity'!$B$63-'Projections+Sensitivity'!$B$64)</f>
        <v>4453945796.0475454</v>
      </c>
      <c r="G5339" s="170">
        <f>A5339/'Projections+Sensitivity'!B$67</f>
        <v>506979143.90777659</v>
      </c>
      <c r="H5339" s="170">
        <f>B5339/'Projections+Sensitivity'!C$67</f>
        <v>630757133.57621825</v>
      </c>
      <c r="I5339" s="170">
        <f>C5339/'Projections+Sensitivity'!D$67</f>
        <v>988834481.2018218</v>
      </c>
      <c r="J5339" s="170">
        <f>D5339/'Projections+Sensitivity'!E$67</f>
        <v>462715372.62141645</v>
      </c>
      <c r="K5339" s="170">
        <f>E5339/'Projections+Sensitivity'!F$67</f>
        <v>277585890.14939219</v>
      </c>
      <c r="L5339" s="170">
        <f>F5339/'Projections+Sensitivity'!F$67</f>
        <v>2442226897.1636181</v>
      </c>
      <c r="M5339" s="170">
        <f t="shared" si="167"/>
        <v>5309098918.6202431</v>
      </c>
      <c r="N5339" s="171">
        <f>'Projections+Sensitivity'!$B$72</f>
        <v>418000000</v>
      </c>
      <c r="O5339" s="171">
        <f>'Projections+Sensitivity'!$B$73</f>
        <v>634000000</v>
      </c>
      <c r="P5339" s="170">
        <f t="shared" si="166"/>
        <v>5093098918.6202431</v>
      </c>
      <c r="Q5339" s="170">
        <f>P5339/'Projections+Sensitivity'!$B$75</f>
        <v>37.726658656446247</v>
      </c>
    </row>
    <row r="5340" spans="1:17">
      <c r="A5340" s="222">
        <v>516200218.33701199</v>
      </c>
      <c r="B5340" s="223">
        <v>315468881.842435</v>
      </c>
      <c r="C5340" s="223">
        <v>869636900.25214005</v>
      </c>
      <c r="D5340" s="222">
        <v>-462247184.34213299</v>
      </c>
      <c r="E5340" s="222">
        <v>840110189.11541998</v>
      </c>
      <c r="F5340" s="224">
        <f>E5340*(1+'Projections+Sensitivity'!$B$64)/('Projections+Sensitivity'!$B$63-'Projections+Sensitivity'!$B$64)</f>
        <v>7391368845.6379395</v>
      </c>
      <c r="G5340" s="170">
        <f>A5340/'Projections+Sensitivity'!B$67</f>
        <v>457747941.98945981</v>
      </c>
      <c r="H5340" s="170">
        <f>B5340/'Projections+Sensitivity'!C$67</f>
        <v>248069264.77053025</v>
      </c>
      <c r="I5340" s="170">
        <f>C5340/'Projections+Sensitivity'!D$67</f>
        <v>606404770.11962938</v>
      </c>
      <c r="J5340" s="170">
        <f>D5340/'Projections+Sensitivity'!E$67</f>
        <v>-285829559.82338727</v>
      </c>
      <c r="K5340" s="170">
        <f>E5340/'Projections+Sensitivity'!F$67</f>
        <v>460656638.9423995</v>
      </c>
      <c r="L5340" s="170">
        <f>F5340/'Projections+Sensitivity'!F$67</f>
        <v>4052900647.711762</v>
      </c>
      <c r="M5340" s="170">
        <f t="shared" si="167"/>
        <v>5539949703.7103939</v>
      </c>
      <c r="N5340" s="171">
        <f>'Projections+Sensitivity'!$B$72</f>
        <v>418000000</v>
      </c>
      <c r="O5340" s="171">
        <f>'Projections+Sensitivity'!$B$73</f>
        <v>634000000</v>
      </c>
      <c r="P5340" s="170">
        <f t="shared" si="166"/>
        <v>5323949703.7103939</v>
      </c>
      <c r="Q5340" s="170">
        <f>P5340/'Projections+Sensitivity'!$B$75</f>
        <v>39.436664471928843</v>
      </c>
    </row>
    <row r="5341" spans="1:17">
      <c r="A5341" s="222">
        <v>89163691.959018201</v>
      </c>
      <c r="B5341" s="223">
        <v>359182665.99779499</v>
      </c>
      <c r="C5341" s="223">
        <v>1717995089.5227699</v>
      </c>
      <c r="D5341" s="222">
        <v>896249532.47127199</v>
      </c>
      <c r="E5341" s="222">
        <v>181972131.825012</v>
      </c>
      <c r="F5341" s="224">
        <f>E5341*(1+'Projections+Sensitivity'!$B$64)/('Projections+Sensitivity'!$B$63-'Projections+Sensitivity'!$B$64)</f>
        <v>1601008014.6295257</v>
      </c>
      <c r="G5341" s="170">
        <f>A5341/'Projections+Sensitivity'!B$67</f>
        <v>79067181.772821605</v>
      </c>
      <c r="H5341" s="170">
        <f>B5341/'Projections+Sensitivity'!C$67</f>
        <v>282443641.83246189</v>
      </c>
      <c r="I5341" s="170">
        <f>C5341/'Projections+Sensitivity'!D$67</f>
        <v>1197971724.7815158</v>
      </c>
      <c r="J5341" s="170">
        <f>D5341/'Projections+Sensitivity'!E$67</f>
        <v>554193985.45989251</v>
      </c>
      <c r="K5341" s="170">
        <f>E5341/'Projections+Sensitivity'!F$67</f>
        <v>99780566.542059422</v>
      </c>
      <c r="L5341" s="170">
        <f>F5341/'Projections+Sensitivity'!F$67</f>
        <v>877878855.05309176</v>
      </c>
      <c r="M5341" s="170">
        <f t="shared" si="167"/>
        <v>3091335955.441843</v>
      </c>
      <c r="N5341" s="171">
        <f>'Projections+Sensitivity'!$B$72</f>
        <v>418000000</v>
      </c>
      <c r="O5341" s="171">
        <f>'Projections+Sensitivity'!$B$73</f>
        <v>634000000</v>
      </c>
      <c r="P5341" s="170">
        <f t="shared" si="166"/>
        <v>2875335955.441843</v>
      </c>
      <c r="Q5341" s="170">
        <f>P5341/'Projections+Sensitivity'!$B$75</f>
        <v>21.298784855124762</v>
      </c>
    </row>
    <row r="5342" spans="1:17">
      <c r="A5342" s="222">
        <v>193050073.889339</v>
      </c>
      <c r="B5342" s="223">
        <v>885177786.98524106</v>
      </c>
      <c r="C5342" s="223">
        <v>745580431.27432895</v>
      </c>
      <c r="D5342" s="222">
        <v>969178006.36018598</v>
      </c>
      <c r="E5342" s="222">
        <v>1239351919.4716699</v>
      </c>
      <c r="F5342" s="224">
        <f>E5342*(1+'Projections+Sensitivity'!$B$64)/('Projections+Sensitivity'!$B$63-'Projections+Sensitivity'!$B$64)</f>
        <v>10903935323.067423</v>
      </c>
      <c r="G5342" s="170">
        <f>A5342/'Projections+Sensitivity'!B$67</f>
        <v>171189919.88892385</v>
      </c>
      <c r="H5342" s="170">
        <f>B5342/'Projections+Sensitivity'!C$67</f>
        <v>696060421.32012427</v>
      </c>
      <c r="I5342" s="170">
        <f>C5342/'Projections+Sensitivity'!D$67</f>
        <v>519899201.49606824</v>
      </c>
      <c r="J5342" s="170">
        <f>D5342/'Projections+Sensitivity'!E$67</f>
        <v>599289151.63148594</v>
      </c>
      <c r="K5342" s="170">
        <f>E5342/'Projections+Sensitivity'!F$67</f>
        <v>679572390.72622967</v>
      </c>
      <c r="L5342" s="170">
        <f>F5342/'Projections+Sensitivity'!F$67</f>
        <v>5978942122.4118223</v>
      </c>
      <c r="M5342" s="170">
        <f t="shared" si="167"/>
        <v>8644953207.4746552</v>
      </c>
      <c r="N5342" s="171">
        <f>'Projections+Sensitivity'!$B$72</f>
        <v>418000000</v>
      </c>
      <c r="O5342" s="171">
        <f>'Projections+Sensitivity'!$B$73</f>
        <v>634000000</v>
      </c>
      <c r="P5342" s="170">
        <f t="shared" si="166"/>
        <v>8428953207.4746552</v>
      </c>
      <c r="Q5342" s="170">
        <f>P5342/'Projections+Sensitivity'!$B$75</f>
        <v>62.436690425738185</v>
      </c>
    </row>
    <row r="5343" spans="1:17">
      <c r="A5343" s="222">
        <v>438866194.33629102</v>
      </c>
      <c r="B5343" s="223">
        <v>1103209011.39797</v>
      </c>
      <c r="C5343" s="223">
        <v>794715858.72759998</v>
      </c>
      <c r="D5343" s="222">
        <v>188270987.44265401</v>
      </c>
      <c r="E5343" s="222">
        <v>-147148316.24448499</v>
      </c>
      <c r="F5343" s="224">
        <f>E5343*(1+'Projections+Sensitivity'!$B$64)/('Projections+Sensitivity'!$B$63-'Projections+Sensitivity'!$B$64)</f>
        <v>-1294624793.8294435</v>
      </c>
      <c r="G5343" s="170">
        <f>A5343/'Projections+Sensitivity'!B$67</f>
        <v>389170887.82598752</v>
      </c>
      <c r="H5343" s="170">
        <f>B5343/'Projections+Sensitivity'!C$67</f>
        <v>867509488.5663147</v>
      </c>
      <c r="I5343" s="170">
        <f>C5343/'Projections+Sensitivity'!D$67</f>
        <v>554161728.28269792</v>
      </c>
      <c r="J5343" s="170">
        <f>D5343/'Projections+Sensitivity'!E$67</f>
        <v>116416963.2419398</v>
      </c>
      <c r="K5343" s="170">
        <f>E5343/'Projections+Sensitivity'!F$67</f>
        <v>-80685664.410987169</v>
      </c>
      <c r="L5343" s="170">
        <f>F5343/'Projections+Sensitivity'!F$67</f>
        <v>-709880101.37683737</v>
      </c>
      <c r="M5343" s="170">
        <f t="shared" si="167"/>
        <v>1136693302.1291156</v>
      </c>
      <c r="N5343" s="171">
        <f>'Projections+Sensitivity'!$B$72</f>
        <v>418000000</v>
      </c>
      <c r="O5343" s="171">
        <f>'Projections+Sensitivity'!$B$73</f>
        <v>634000000</v>
      </c>
      <c r="P5343" s="170">
        <f t="shared" si="166"/>
        <v>920693302.12911558</v>
      </c>
      <c r="Q5343" s="170">
        <f>P5343/'Projections+Sensitivity'!$B$75</f>
        <v>6.8199503861415973</v>
      </c>
    </row>
    <row r="5344" spans="1:17">
      <c r="A5344" s="222">
        <v>-18255650.971173398</v>
      </c>
      <c r="B5344" s="223">
        <v>-95620987.443113595</v>
      </c>
      <c r="C5344" s="223">
        <v>826222677.57326698</v>
      </c>
      <c r="D5344" s="222">
        <v>367013994.59987998</v>
      </c>
      <c r="E5344" s="222">
        <v>1411571961.2018499</v>
      </c>
      <c r="F5344" s="224">
        <f>E5344*(1+'Projections+Sensitivity'!$B$64)/('Projections+Sensitivity'!$B$63-'Projections+Sensitivity'!$B$64)</f>
        <v>12419143527.337915</v>
      </c>
      <c r="G5344" s="170">
        <f>A5344/'Projections+Sensitivity'!B$67</f>
        <v>-16188460.14566542</v>
      </c>
      <c r="H5344" s="170">
        <f>B5344/'Projections+Sensitivity'!C$67</f>
        <v>-75191657.29789117</v>
      </c>
      <c r="I5344" s="170">
        <f>C5344/'Projections+Sensitivity'!D$67</f>
        <v>576131685.20813203</v>
      </c>
      <c r="J5344" s="170">
        <f>D5344/'Projections+Sensitivity'!E$67</f>
        <v>226942320.21078634</v>
      </c>
      <c r="K5344" s="170">
        <f>E5344/'Projections+Sensitivity'!F$67</f>
        <v>774005605.09478557</v>
      </c>
      <c r="L5344" s="170">
        <f>F5344/'Projections+Sensitivity'!F$67</f>
        <v>6809774467.6451674</v>
      </c>
      <c r="M5344" s="170">
        <f t="shared" si="167"/>
        <v>8295473960.7153149</v>
      </c>
      <c r="N5344" s="171">
        <f>'Projections+Sensitivity'!$B$72</f>
        <v>418000000</v>
      </c>
      <c r="O5344" s="171">
        <f>'Projections+Sensitivity'!$B$73</f>
        <v>634000000</v>
      </c>
      <c r="P5344" s="170">
        <f t="shared" si="166"/>
        <v>8079473960.7153149</v>
      </c>
      <c r="Q5344" s="170">
        <f>P5344/'Projections+Sensitivity'!$B$75</f>
        <v>59.847955264557889</v>
      </c>
    </row>
    <row r="5345" spans="1:17">
      <c r="A5345" s="222">
        <v>254444968.47591501</v>
      </c>
      <c r="B5345" s="223">
        <v>721747349.53910899</v>
      </c>
      <c r="C5345" s="223">
        <v>776457827.89083695</v>
      </c>
      <c r="D5345" s="222">
        <v>924807911.49359596</v>
      </c>
      <c r="E5345" s="222">
        <v>903839529.49343395</v>
      </c>
      <c r="F5345" s="224">
        <f>E5345*(1+'Projections+Sensitivity'!$B$64)/('Projections+Sensitivity'!$B$63-'Projections+Sensitivity'!$B$64)</f>
        <v>7952065605.5702162</v>
      </c>
      <c r="G5345" s="170">
        <f>A5345/'Projections+Sensitivity'!B$67</f>
        <v>225632722.59869939</v>
      </c>
      <c r="H5345" s="170">
        <f>B5345/'Projections+Sensitivity'!C$67</f>
        <v>567546736.47865903</v>
      </c>
      <c r="I5345" s="170">
        <f>C5345/'Projections+Sensitivity'!D$67</f>
        <v>541430257.26393795</v>
      </c>
      <c r="J5345" s="170">
        <f>D5345/'Projections+Sensitivity'!E$67</f>
        <v>571852998.17370188</v>
      </c>
      <c r="K5345" s="170">
        <f>E5345/'Projections+Sensitivity'!F$67</f>
        <v>495601273.73068058</v>
      </c>
      <c r="L5345" s="170">
        <f>F5345/'Projections+Sensitivity'!F$67</f>
        <v>4360346847.3207169</v>
      </c>
      <c r="M5345" s="170">
        <f t="shared" si="167"/>
        <v>6762410835.5663958</v>
      </c>
      <c r="N5345" s="171">
        <f>'Projections+Sensitivity'!$B$72</f>
        <v>418000000</v>
      </c>
      <c r="O5345" s="171">
        <f>'Projections+Sensitivity'!$B$73</f>
        <v>634000000</v>
      </c>
      <c r="P5345" s="170">
        <f t="shared" si="166"/>
        <v>6546410835.5663958</v>
      </c>
      <c r="Q5345" s="170">
        <f>P5345/'Projections+Sensitivity'!$B$75</f>
        <v>48.491932115306632</v>
      </c>
    </row>
    <row r="5346" spans="1:17">
      <c r="A5346" s="222">
        <v>-211213198.05596301</v>
      </c>
      <c r="B5346" s="223">
        <v>-150547736.82570201</v>
      </c>
      <c r="C5346" s="223">
        <v>-56190434.951340497</v>
      </c>
      <c r="D5346" s="222">
        <v>38028030.302014798</v>
      </c>
      <c r="E5346" s="222">
        <v>361825937.44549698</v>
      </c>
      <c r="F5346" s="224">
        <f>E5346*(1+'Projections+Sensitivity'!$B$64)/('Projections+Sensitivity'!$B$63-'Projections+Sensitivity'!$B$64)</f>
        <v>3183378795.1010823</v>
      </c>
      <c r="G5346" s="170">
        <f>A5346/'Projections+Sensitivity'!B$67</f>
        <v>-187296330.56452551</v>
      </c>
      <c r="H5346" s="170">
        <f>B5346/'Projections+Sensitivity'!C$67</f>
        <v>-118383360.56826124</v>
      </c>
      <c r="I5346" s="170">
        <f>C5346/'Projections+Sensitivity'!D$67</f>
        <v>-39182039.975201443</v>
      </c>
      <c r="J5346" s="170">
        <f>D5346/'Projections+Sensitivity'!E$67</f>
        <v>23514551.370701738</v>
      </c>
      <c r="K5346" s="170">
        <f>E5346/'Projections+Sensitivity'!F$67</f>
        <v>198399593.75010777</v>
      </c>
      <c r="L5346" s="170">
        <f>F5346/'Projections+Sensitivity'!F$67</f>
        <v>1745538377.2643425</v>
      </c>
      <c r="M5346" s="170">
        <f t="shared" si="167"/>
        <v>1622590791.277164</v>
      </c>
      <c r="N5346" s="171">
        <f>'Projections+Sensitivity'!$B$72</f>
        <v>418000000</v>
      </c>
      <c r="O5346" s="171">
        <f>'Projections+Sensitivity'!$B$73</f>
        <v>634000000</v>
      </c>
      <c r="P5346" s="170">
        <f t="shared" si="166"/>
        <v>1406590791.277164</v>
      </c>
      <c r="Q5346" s="170">
        <f>P5346/'Projections+Sensitivity'!$B$75</f>
        <v>10.419191046497511</v>
      </c>
    </row>
    <row r="5347" spans="1:17">
      <c r="A5347" s="222">
        <v>474040522.77577001</v>
      </c>
      <c r="B5347" s="223">
        <v>10447024.164832501</v>
      </c>
      <c r="C5347" s="223">
        <v>842283877.97645402</v>
      </c>
      <c r="D5347" s="222">
        <v>-466075151.372401</v>
      </c>
      <c r="E5347" s="222">
        <v>453470805.69936103</v>
      </c>
      <c r="F5347" s="224">
        <f>E5347*(1+'Projections+Sensitivity'!$B$64)/('Projections+Sensitivity'!$B$63-'Projections+Sensitivity'!$B$64)</f>
        <v>3989679007.6808648</v>
      </c>
      <c r="G5347" s="170">
        <f>A5347/'Projections+Sensitivity'!B$67</f>
        <v>420362227.70163429</v>
      </c>
      <c r="H5347" s="170">
        <f>B5347/'Projections+Sensitivity'!C$67</f>
        <v>8215027.702492578</v>
      </c>
      <c r="I5347" s="170">
        <f>C5347/'Projections+Sensitivity'!D$67</f>
        <v>587331288.78465462</v>
      </c>
      <c r="J5347" s="170">
        <f>D5347/'Projections+Sensitivity'!E$67</f>
        <v>-288196575.06618887</v>
      </c>
      <c r="K5347" s="170">
        <f>E5347/'Projections+Sensitivity'!F$67</f>
        <v>248651117.33964491</v>
      </c>
      <c r="L5347" s="170">
        <f>F5347/'Projections+Sensitivity'!F$67</f>
        <v>2187656031.2552238</v>
      </c>
      <c r="M5347" s="170">
        <f t="shared" si="167"/>
        <v>3164019117.7174616</v>
      </c>
      <c r="N5347" s="171">
        <f>'Projections+Sensitivity'!$B$72</f>
        <v>418000000</v>
      </c>
      <c r="O5347" s="171">
        <f>'Projections+Sensitivity'!$B$73</f>
        <v>634000000</v>
      </c>
      <c r="P5347" s="170">
        <f t="shared" si="166"/>
        <v>2948019117.7174616</v>
      </c>
      <c r="Q5347" s="170">
        <f>P5347/'Projections+Sensitivity'!$B$75</f>
        <v>21.837178649758975</v>
      </c>
    </row>
    <row r="5348" spans="1:17">
      <c r="A5348" s="222">
        <v>707562686.47038102</v>
      </c>
      <c r="B5348" s="223">
        <v>490243213.88123101</v>
      </c>
      <c r="C5348" s="223">
        <v>297309608.37990099</v>
      </c>
      <c r="D5348" s="222">
        <v>587546704.78992403</v>
      </c>
      <c r="E5348" s="222">
        <v>1101280068.45439</v>
      </c>
      <c r="F5348" s="224">
        <f>E5348*(1+'Projections+Sensitivity'!$B$64)/('Projections+Sensitivity'!$B$63-'Projections+Sensitivity'!$B$64)</f>
        <v>9689166128.1559258</v>
      </c>
      <c r="G5348" s="170">
        <f>A5348/'Projections+Sensitivity'!B$67</f>
        <v>627441353.28686571</v>
      </c>
      <c r="H5348" s="170">
        <f>B5348/'Projections+Sensitivity'!C$67</f>
        <v>385503232.25541025</v>
      </c>
      <c r="I5348" s="170">
        <f>C5348/'Projections+Sensitivity'!D$67</f>
        <v>207316369.24755394</v>
      </c>
      <c r="J5348" s="170">
        <f>D5348/'Projections+Sensitivity'!E$67</f>
        <v>363308250.8545599</v>
      </c>
      <c r="K5348" s="170">
        <f>E5348/'Projections+Sensitivity'!F$67</f>
        <v>603863613.89405441</v>
      </c>
      <c r="L5348" s="170">
        <f>F5348/'Projections+Sensitivity'!F$67</f>
        <v>5312849148.33671</v>
      </c>
      <c r="M5348" s="170">
        <f t="shared" si="167"/>
        <v>7500281967.8751545</v>
      </c>
      <c r="N5348" s="171">
        <f>'Projections+Sensitivity'!$B$72</f>
        <v>418000000</v>
      </c>
      <c r="O5348" s="171">
        <f>'Projections+Sensitivity'!$B$73</f>
        <v>634000000</v>
      </c>
      <c r="P5348" s="170">
        <f t="shared" si="166"/>
        <v>7284281967.8751545</v>
      </c>
      <c r="Q5348" s="170">
        <f>P5348/'Projections+Sensitivity'!$B$75</f>
        <v>53.957644206482627</v>
      </c>
    </row>
    <row r="5349" spans="1:17">
      <c r="A5349" s="222">
        <v>614631376.48028195</v>
      </c>
      <c r="B5349" s="223">
        <v>892223734.89178205</v>
      </c>
      <c r="C5349" s="223">
        <v>747132431.29230702</v>
      </c>
      <c r="D5349" s="222">
        <v>34872502.1533897</v>
      </c>
      <c r="E5349" s="222">
        <v>650056691.69932795</v>
      </c>
      <c r="F5349" s="224">
        <f>E5349*(1+'Projections+Sensitivity'!$B$64)/('Projections+Sensitivity'!$B$63-'Projections+Sensitivity'!$B$64)</f>
        <v>5719260212.739501</v>
      </c>
      <c r="G5349" s="170">
        <f>A5349/'Projections+Sensitivity'!B$67</f>
        <v>545033182.22603929</v>
      </c>
      <c r="H5349" s="170">
        <f>B5349/'Projections+Sensitivity'!C$67</f>
        <v>701601009.36982</v>
      </c>
      <c r="I5349" s="170">
        <f>C5349/'Projections+Sensitivity'!D$67</f>
        <v>520981423.52902794</v>
      </c>
      <c r="J5349" s="170">
        <f>D5349/'Projections+Sensitivity'!E$67</f>
        <v>21563337.275118962</v>
      </c>
      <c r="K5349" s="170">
        <f>E5349/'Projections+Sensitivity'!F$67</f>
        <v>356444826.64295739</v>
      </c>
      <c r="L5349" s="170">
        <f>F5349/'Projections+Sensitivity'!F$67</f>
        <v>3136035273.6724281</v>
      </c>
      <c r="M5349" s="170">
        <f t="shared" si="167"/>
        <v>5281659052.7153921</v>
      </c>
      <c r="N5349" s="171">
        <f>'Projections+Sensitivity'!$B$72</f>
        <v>418000000</v>
      </c>
      <c r="O5349" s="171">
        <f>'Projections+Sensitivity'!$B$73</f>
        <v>634000000</v>
      </c>
      <c r="P5349" s="170">
        <f t="shared" si="166"/>
        <v>5065659052.7153921</v>
      </c>
      <c r="Q5349" s="170">
        <f>P5349/'Projections+Sensitivity'!$B$75</f>
        <v>37.523400390484383</v>
      </c>
    </row>
    <row r="5350" spans="1:17">
      <c r="A5350" s="222">
        <v>447536309.19983798</v>
      </c>
      <c r="B5350" s="223">
        <v>73979748.0569112</v>
      </c>
      <c r="C5350" s="223">
        <v>-25089135.923766199</v>
      </c>
      <c r="D5350" s="222">
        <v>662867709.54568303</v>
      </c>
      <c r="E5350" s="222">
        <v>1613541713.6191399</v>
      </c>
      <c r="F5350" s="224">
        <f>E5350*(1+'Projections+Sensitivity'!$B$64)/('Projections+Sensitivity'!$B$63-'Projections+Sensitivity'!$B$64)</f>
        <v>14196092497.984514</v>
      </c>
      <c r="G5350" s="170">
        <f>A5350/'Projections+Sensitivity'!B$67</f>
        <v>396859236.44464266</v>
      </c>
      <c r="H5350" s="170">
        <f>B5350/'Projections+Sensitivity'!C$67</f>
        <v>58174047.472464241</v>
      </c>
      <c r="I5350" s="170">
        <f>C5350/'Projections+Sensitivity'!D$67</f>
        <v>-17494855.26423778</v>
      </c>
      <c r="J5350" s="170">
        <f>D5350/'Projections+Sensitivity'!E$67</f>
        <v>409882833.3810792</v>
      </c>
      <c r="K5350" s="170">
        <f>E5350/'Projections+Sensitivity'!F$67</f>
        <v>884751443.58359253</v>
      </c>
      <c r="L5350" s="170">
        <f>F5350/'Projections+Sensitivity'!F$67</f>
        <v>7784126821.6525764</v>
      </c>
      <c r="M5350" s="170">
        <f t="shared" si="167"/>
        <v>9516299527.2701168</v>
      </c>
      <c r="N5350" s="171">
        <f>'Projections+Sensitivity'!$B$72</f>
        <v>418000000</v>
      </c>
      <c r="O5350" s="171">
        <f>'Projections+Sensitivity'!$B$73</f>
        <v>634000000</v>
      </c>
      <c r="P5350" s="170">
        <f t="shared" si="166"/>
        <v>9300299527.2701168</v>
      </c>
      <c r="Q5350" s="170">
        <f>P5350/'Projections+Sensitivity'!$B$75</f>
        <v>68.891107609408266</v>
      </c>
    </row>
    <row r="5351" spans="1:17">
      <c r="A5351" s="222">
        <v>354230482.34458798</v>
      </c>
      <c r="B5351" s="223">
        <v>246914706.43451399</v>
      </c>
      <c r="C5351" s="223">
        <v>995957978.51515102</v>
      </c>
      <c r="D5351" s="222">
        <v>704399631.03354597</v>
      </c>
      <c r="E5351" s="222">
        <v>832418386.21150398</v>
      </c>
      <c r="F5351" s="224">
        <f>E5351*(1+'Projections+Sensitivity'!$B$64)/('Projections+Sensitivity'!$B$63-'Projections+Sensitivity'!$B$64)</f>
        <v>7323695636.70965</v>
      </c>
      <c r="G5351" s="170">
        <f>A5351/'Projections+Sensitivity'!B$67</f>
        <v>314118957.18592465</v>
      </c>
      <c r="H5351" s="170">
        <f>B5351/'Projections+Sensitivity'!C$67</f>
        <v>194161621.67409679</v>
      </c>
      <c r="I5351" s="170">
        <f>C5351/'Projections+Sensitivity'!D$67</f>
        <v>694489468.92108917</v>
      </c>
      <c r="J5351" s="170">
        <f>D5351/'Projections+Sensitivity'!E$67</f>
        <v>435564008.38788891</v>
      </c>
      <c r="K5351" s="170">
        <f>E5351/'Projections+Sensitivity'!F$67</f>
        <v>456439001.63834995</v>
      </c>
      <c r="L5351" s="170">
        <f>F5351/'Projections+Sensitivity'!F$67</f>
        <v>4015793476.0868387</v>
      </c>
      <c r="M5351" s="170">
        <f t="shared" si="167"/>
        <v>6110566533.8941879</v>
      </c>
      <c r="N5351" s="171">
        <f>'Projections+Sensitivity'!$B$72</f>
        <v>418000000</v>
      </c>
      <c r="O5351" s="171">
        <f>'Projections+Sensitivity'!$B$73</f>
        <v>634000000</v>
      </c>
      <c r="P5351" s="170">
        <f t="shared" si="166"/>
        <v>5894566533.8941879</v>
      </c>
      <c r="Q5351" s="170">
        <f>P5351/'Projections+Sensitivity'!$B$75</f>
        <v>43.663455806623617</v>
      </c>
    </row>
    <row r="5352" spans="1:17">
      <c r="A5352" s="222">
        <v>-103990269.48815</v>
      </c>
      <c r="B5352" s="223">
        <v>472503933.41734397</v>
      </c>
      <c r="C5352" s="223">
        <v>776355613.11341405</v>
      </c>
      <c r="D5352" s="222">
        <v>1141659005.45715</v>
      </c>
      <c r="E5352" s="222">
        <v>303470769.78416699</v>
      </c>
      <c r="F5352" s="224">
        <f>E5352*(1+'Projections+Sensitivity'!$B$64)/('Projections+Sensitivity'!$B$63-'Projections+Sensitivity'!$B$64)</f>
        <v>2669964514.6623592</v>
      </c>
      <c r="G5352" s="170">
        <f>A5352/'Projections+Sensitivity'!B$67</f>
        <v>-92214861.896963522</v>
      </c>
      <c r="H5352" s="170">
        <f>B5352/'Projections+Sensitivity'!C$67</f>
        <v>371553931.65709448</v>
      </c>
      <c r="I5352" s="170">
        <f>C5352/'Projections+Sensitivity'!D$67</f>
        <v>541358982.08163142</v>
      </c>
      <c r="J5352" s="170">
        <f>D5352/'Projections+Sensitivity'!E$67</f>
        <v>705942409.28182065</v>
      </c>
      <c r="K5352" s="170">
        <f>E5352/'Projections+Sensitivity'!F$67</f>
        <v>166401772.81176978</v>
      </c>
      <c r="L5352" s="170">
        <f>F5352/'Projections+Sensitivity'!F$67</f>
        <v>1464018524.4210393</v>
      </c>
      <c r="M5352" s="170">
        <f t="shared" si="167"/>
        <v>3157060758.3563919</v>
      </c>
      <c r="N5352" s="171">
        <f>'Projections+Sensitivity'!$B$72</f>
        <v>418000000</v>
      </c>
      <c r="O5352" s="171">
        <f>'Projections+Sensitivity'!$B$73</f>
        <v>634000000</v>
      </c>
      <c r="P5352" s="170">
        <f t="shared" si="166"/>
        <v>2941060758.3563919</v>
      </c>
      <c r="Q5352" s="170">
        <f>P5352/'Projections+Sensitivity'!$B$75</f>
        <v>21.785635247084386</v>
      </c>
    </row>
    <row r="5353" spans="1:17">
      <c r="A5353" s="222">
        <v>164240367.82381901</v>
      </c>
      <c r="B5353" s="223">
        <v>266150191.55828899</v>
      </c>
      <c r="C5353" s="223">
        <v>638286202.24871194</v>
      </c>
      <c r="D5353" s="222">
        <v>987023132.58857799</v>
      </c>
      <c r="E5353" s="222">
        <v>740943831.56742299</v>
      </c>
      <c r="F5353" s="224">
        <f>E5353*(1+'Projections+Sensitivity'!$B$64)/('Projections+Sensitivity'!$B$63-'Projections+Sensitivity'!$B$64)</f>
        <v>6518893859.3656845</v>
      </c>
      <c r="G5353" s="170">
        <f>A5353/'Projections+Sensitivity'!B$67</f>
        <v>145642500.12358922</v>
      </c>
      <c r="H5353" s="170">
        <f>B5353/'Projections+Sensitivity'!C$67</f>
        <v>209287464.27477092</v>
      </c>
      <c r="I5353" s="170">
        <f>C5353/'Projections+Sensitivity'!D$67</f>
        <v>445082076.93686688</v>
      </c>
      <c r="J5353" s="170">
        <f>D5353/'Projections+Sensitivity'!E$67</f>
        <v>610323647.34639943</v>
      </c>
      <c r="K5353" s="170">
        <f>E5353/'Projections+Sensitivity'!F$67</f>
        <v>406280865.91157812</v>
      </c>
      <c r="L5353" s="170">
        <f>F5353/'Projections+Sensitivity'!F$67</f>
        <v>3574497457.3389859</v>
      </c>
      <c r="M5353" s="170">
        <f t="shared" si="167"/>
        <v>5391114011.9321899</v>
      </c>
      <c r="N5353" s="171">
        <f>'Projections+Sensitivity'!$B$72</f>
        <v>418000000</v>
      </c>
      <c r="O5353" s="171">
        <f>'Projections+Sensitivity'!$B$73</f>
        <v>634000000</v>
      </c>
      <c r="P5353" s="170">
        <f t="shared" si="166"/>
        <v>5175114011.9321899</v>
      </c>
      <c r="Q5353" s="170">
        <f>P5353/'Projections+Sensitivity'!$B$75</f>
        <v>38.334177866164367</v>
      </c>
    </row>
    <row r="5354" spans="1:17">
      <c r="A5354" s="222">
        <v>618284353.80283201</v>
      </c>
      <c r="B5354" s="223">
        <v>-204399187.507103</v>
      </c>
      <c r="C5354" s="223">
        <v>651172315.30587995</v>
      </c>
      <c r="D5354" s="222">
        <v>1355949736.30878</v>
      </c>
      <c r="E5354" s="222">
        <v>-44351755.000903398</v>
      </c>
      <c r="F5354" s="224">
        <f>E5354*(1+'Projections+Sensitivity'!$B$64)/('Projections+Sensitivity'!$B$63-'Projections+Sensitivity'!$B$64)</f>
        <v>-390210932.33997893</v>
      </c>
      <c r="G5354" s="170">
        <f>A5354/'Projections+Sensitivity'!B$67</f>
        <v>548272512.22267985</v>
      </c>
      <c r="H5354" s="170">
        <f>B5354/'Projections+Sensitivity'!C$67</f>
        <v>-160729501.64988425</v>
      </c>
      <c r="I5354" s="170">
        <f>C5354/'Projections+Sensitivity'!D$67</f>
        <v>454067666.69726217</v>
      </c>
      <c r="J5354" s="170">
        <f>D5354/'Projections+Sensitivity'!E$67</f>
        <v>838448625.32448804</v>
      </c>
      <c r="K5354" s="170">
        <f>E5354/'Projections+Sensitivity'!F$67</f>
        <v>-24319346.02700787</v>
      </c>
      <c r="L5354" s="170">
        <f>F5354/'Projections+Sensitivity'!F$67</f>
        <v>-213963904.85346091</v>
      </c>
      <c r="M5354" s="170">
        <f t="shared" si="167"/>
        <v>1441776051.714077</v>
      </c>
      <c r="N5354" s="171">
        <f>'Projections+Sensitivity'!$B$72</f>
        <v>418000000</v>
      </c>
      <c r="O5354" s="171">
        <f>'Projections+Sensitivity'!$B$73</f>
        <v>634000000</v>
      </c>
      <c r="P5354" s="170">
        <f t="shared" si="166"/>
        <v>1225776051.714077</v>
      </c>
      <c r="Q5354" s="170">
        <f>P5354/'Projections+Sensitivity'!$B$75</f>
        <v>9.0798226052894595</v>
      </c>
    </row>
    <row r="5355" spans="1:17">
      <c r="A5355" s="222">
        <v>-448709134.80071199</v>
      </c>
      <c r="B5355" s="223">
        <v>166520917.12889299</v>
      </c>
      <c r="C5355" s="223">
        <v>842885653.75983095</v>
      </c>
      <c r="D5355" s="222">
        <v>670546495.63585305</v>
      </c>
      <c r="E5355" s="222">
        <v>832809010.35666895</v>
      </c>
      <c r="F5355" s="224">
        <f>E5355*(1+'Projections+Sensitivity'!$B$64)/('Projections+Sensitivity'!$B$63-'Projections+Sensitivity'!$B$64)</f>
        <v>7327132384.8580885</v>
      </c>
      <c r="G5355" s="170">
        <f>A5355/'Projections+Sensitivity'!B$67</f>
        <v>-397899256.3556031</v>
      </c>
      <c r="H5355" s="170">
        <f>B5355/'Projections+Sensitivity'!C$67</f>
        <v>130943886.57234046</v>
      </c>
      <c r="I5355" s="170">
        <f>C5355/'Projections+Sensitivity'!D$67</f>
        <v>587750911.85432482</v>
      </c>
      <c r="J5355" s="170">
        <f>D5355/'Projections+Sensitivity'!E$67</f>
        <v>414630994.37043148</v>
      </c>
      <c r="K5355" s="170">
        <f>E5355/'Projections+Sensitivity'!F$67</f>
        <v>456653192.11970919</v>
      </c>
      <c r="L5355" s="170">
        <f>F5355/'Projections+Sensitivity'!F$67</f>
        <v>4017677944.1857419</v>
      </c>
      <c r="M5355" s="170">
        <f t="shared" si="167"/>
        <v>5209757672.7469444</v>
      </c>
      <c r="N5355" s="171">
        <f>'Projections+Sensitivity'!$B$72</f>
        <v>418000000</v>
      </c>
      <c r="O5355" s="171">
        <f>'Projections+Sensitivity'!$B$73</f>
        <v>634000000</v>
      </c>
      <c r="P5355" s="170">
        <f t="shared" si="166"/>
        <v>4993757672.7469444</v>
      </c>
      <c r="Q5355" s="170">
        <f>P5355/'Projections+Sensitivity'!$B$75</f>
        <v>36.990797575903294</v>
      </c>
    </row>
    <row r="5356" spans="1:17">
      <c r="A5356" s="222">
        <v>982453196.06305301</v>
      </c>
      <c r="B5356" s="223">
        <v>784383006.71821904</v>
      </c>
      <c r="C5356" s="223">
        <v>269279560.727525</v>
      </c>
      <c r="D5356" s="222">
        <v>350202439.70323801</v>
      </c>
      <c r="E5356" s="222">
        <v>-30696585.8186839</v>
      </c>
      <c r="F5356" s="224">
        <f>E5356*(1+'Projections+Sensitivity'!$B$64)/('Projections+Sensitivity'!$B$63-'Projections+Sensitivity'!$B$64)</f>
        <v>-270071463.27622974</v>
      </c>
      <c r="G5356" s="170">
        <f>A5356/'Projections+Sensitivity'!B$67</f>
        <v>871204452.50417054</v>
      </c>
      <c r="H5356" s="170">
        <f>B5356/'Projections+Sensitivity'!C$67</f>
        <v>616800346.95869827</v>
      </c>
      <c r="I5356" s="170">
        <f>C5356/'Projections+Sensitivity'!D$67</f>
        <v>187770792.69928062</v>
      </c>
      <c r="J5356" s="170">
        <f>D5356/'Projections+Sensitivity'!E$67</f>
        <v>216546931.12281889</v>
      </c>
      <c r="K5356" s="170">
        <f>E5356/'Projections+Sensitivity'!F$67</f>
        <v>-16831823.055414844</v>
      </c>
      <c r="L5356" s="170">
        <f>F5356/'Projections+Sensitivity'!F$67</f>
        <v>-148087970.0769721</v>
      </c>
      <c r="M5356" s="170">
        <f t="shared" si="167"/>
        <v>1727402730.1525815</v>
      </c>
      <c r="N5356" s="171">
        <f>'Projections+Sensitivity'!$B$72</f>
        <v>418000000</v>
      </c>
      <c r="O5356" s="171">
        <f>'Projections+Sensitivity'!$B$73</f>
        <v>634000000</v>
      </c>
      <c r="P5356" s="170">
        <f t="shared" si="166"/>
        <v>1511402730.1525815</v>
      </c>
      <c r="Q5356" s="170">
        <f>P5356/'Projections+Sensitivity'!$B$75</f>
        <v>11.19557577890801</v>
      </c>
    </row>
    <row r="5357" spans="1:17">
      <c r="A5357" s="222">
        <v>71198597.661875501</v>
      </c>
      <c r="B5357" s="223">
        <v>157691165.53461301</v>
      </c>
      <c r="C5357" s="223">
        <v>782434656.10408294</v>
      </c>
      <c r="D5357" s="222">
        <v>644524487.89135206</v>
      </c>
      <c r="E5357" s="222">
        <v>1345940396.7630999</v>
      </c>
      <c r="F5357" s="224">
        <f>E5357*(1+'Projections+Sensitivity'!$B$64)/('Projections+Sensitivity'!$B$63-'Projections+Sensitivity'!$B$64)</f>
        <v>11841710820.333324</v>
      </c>
      <c r="G5357" s="170">
        <f>A5357/'Projections+Sensitivity'!B$67</f>
        <v>63136376.922222383</v>
      </c>
      <c r="H5357" s="170">
        <f>B5357/'Projections+Sensitivity'!C$67</f>
        <v>124000602.74254748</v>
      </c>
      <c r="I5357" s="170">
        <f>C5357/'Projections+Sensitivity'!D$67</f>
        <v>545597947.40869498</v>
      </c>
      <c r="J5357" s="170">
        <f>D5357/'Projections+Sensitivity'!E$67</f>
        <v>398540341.422665</v>
      </c>
      <c r="K5357" s="170">
        <f>E5357/'Projections+Sensitivity'!F$67</f>
        <v>738017926.00864089</v>
      </c>
      <c r="L5357" s="170">
        <f>F5357/'Projections+Sensitivity'!F$67</f>
        <v>6493151465.7217836</v>
      </c>
      <c r="M5357" s="170">
        <f t="shared" si="167"/>
        <v>8362444660.2265549</v>
      </c>
      <c r="N5357" s="171">
        <f>'Projections+Sensitivity'!$B$72</f>
        <v>418000000</v>
      </c>
      <c r="O5357" s="171">
        <f>'Projections+Sensitivity'!$B$73</f>
        <v>634000000</v>
      </c>
      <c r="P5357" s="170">
        <f t="shared" si="166"/>
        <v>8146444660.2265549</v>
      </c>
      <c r="Q5357" s="170">
        <f>P5357/'Projections+Sensitivity'!$B$75</f>
        <v>60.344034520196701</v>
      </c>
    </row>
    <row r="5358" spans="1:17">
      <c r="A5358" s="222">
        <v>445673097.87502599</v>
      </c>
      <c r="B5358" s="223">
        <v>241497875.98967499</v>
      </c>
      <c r="C5358" s="223">
        <v>487898786.67676401</v>
      </c>
      <c r="D5358" s="222">
        <v>962568217.281322</v>
      </c>
      <c r="E5358" s="222">
        <v>1581543523.63851</v>
      </c>
      <c r="F5358" s="224">
        <f>E5358*(1+'Projections+Sensitivity'!$B$64)/('Projections+Sensitivity'!$B$63-'Projections+Sensitivity'!$B$64)</f>
        <v>13914569398.272245</v>
      </c>
      <c r="G5358" s="170">
        <f>A5358/'Projections+Sensitivity'!B$67</f>
        <v>395207007.0981077</v>
      </c>
      <c r="H5358" s="170">
        <f>B5358/'Projections+Sensitivity'!C$67</f>
        <v>189902091.73887804</v>
      </c>
      <c r="I5358" s="170">
        <f>C5358/'Projections+Sensitivity'!D$67</f>
        <v>340215728.53059381</v>
      </c>
      <c r="J5358" s="170">
        <f>D5358/'Projections+Sensitivity'!E$67</f>
        <v>595202002.66242099</v>
      </c>
      <c r="K5358" s="170">
        <f>E5358/'Projections+Sensitivity'!F$67</f>
        <v>867205913.43803179</v>
      </c>
      <c r="L5358" s="170">
        <f>F5358/'Projections+Sensitivity'!F$67</f>
        <v>7629759589.1415052</v>
      </c>
      <c r="M5358" s="170">
        <f t="shared" si="167"/>
        <v>10017492332.609537</v>
      </c>
      <c r="N5358" s="171">
        <f>'Projections+Sensitivity'!$B$72</f>
        <v>418000000</v>
      </c>
      <c r="O5358" s="171">
        <f>'Projections+Sensitivity'!$B$73</f>
        <v>634000000</v>
      </c>
      <c r="P5358" s="170">
        <f t="shared" si="166"/>
        <v>9801492332.6095371</v>
      </c>
      <c r="Q5358" s="170">
        <f>P5358/'Projections+Sensitivity'!$B$75</f>
        <v>72.603646908218792</v>
      </c>
    </row>
    <row r="5359" spans="1:17">
      <c r="A5359" s="222">
        <v>711749386.681674</v>
      </c>
      <c r="B5359" s="223">
        <v>1154892598.57917</v>
      </c>
      <c r="C5359" s="223">
        <v>890627712.51670504</v>
      </c>
      <c r="D5359" s="222">
        <v>942921018.72785902</v>
      </c>
      <c r="E5359" s="222">
        <v>320231286.94838798</v>
      </c>
      <c r="F5359" s="224">
        <f>E5359*(1+'Projections+Sensitivity'!$B$64)/('Projections+Sensitivity'!$B$63-'Projections+Sensitivity'!$B$64)</f>
        <v>2817425128.7692342</v>
      </c>
      <c r="G5359" s="170">
        <f>A5359/'Projections+Sensitivity'!B$67</f>
        <v>631153969.70461965</v>
      </c>
      <c r="H5359" s="170">
        <f>B5359/'Projections+Sensitivity'!C$67</f>
        <v>908150928.05747688</v>
      </c>
      <c r="I5359" s="170">
        <f>C5359/'Projections+Sensitivity'!D$67</f>
        <v>621041831.49803591</v>
      </c>
      <c r="J5359" s="170">
        <f>D5359/'Projections+Sensitivity'!E$67</f>
        <v>583053199.37162042</v>
      </c>
      <c r="K5359" s="170">
        <f>E5359/'Projections+Sensitivity'!F$67</f>
        <v>175592047.61600226</v>
      </c>
      <c r="L5359" s="170">
        <f>F5359/'Projections+Sensitivity'!F$67</f>
        <v>1544875430.7542188</v>
      </c>
      <c r="M5359" s="170">
        <f t="shared" si="167"/>
        <v>4463867407.0019741</v>
      </c>
      <c r="N5359" s="171">
        <f>'Projections+Sensitivity'!$B$72</f>
        <v>418000000</v>
      </c>
      <c r="O5359" s="171">
        <f>'Projections+Sensitivity'!$B$73</f>
        <v>634000000</v>
      </c>
      <c r="P5359" s="170">
        <f t="shared" si="166"/>
        <v>4247867407.0019741</v>
      </c>
      <c r="Q5359" s="170">
        <f>P5359/'Projections+Sensitivity'!$B$75</f>
        <v>31.465684496310921</v>
      </c>
    </row>
    <row r="5360" spans="1:17">
      <c r="A5360" s="222">
        <v>429053519.47468501</v>
      </c>
      <c r="B5360" s="223">
        <v>458437685.68081701</v>
      </c>
      <c r="C5360" s="223">
        <v>831147495.33691001</v>
      </c>
      <c r="D5360" s="222">
        <v>250038754.51034701</v>
      </c>
      <c r="E5360" s="222">
        <v>367766617.06388903</v>
      </c>
      <c r="F5360" s="224">
        <f>E5360*(1+'Projections+Sensitivity'!$B$64)/('Projections+Sensitivity'!$B$63-'Projections+Sensitivity'!$B$64)</f>
        <v>3235645455.8584452</v>
      </c>
      <c r="G5360" s="170">
        <f>A5360/'Projections+Sensitivity'!B$67</f>
        <v>380469357.75344628</v>
      </c>
      <c r="H5360" s="170">
        <f>B5360/'Projections+Sensitivity'!C$67</f>
        <v>360492923.94786751</v>
      </c>
      <c r="I5360" s="170">
        <f>C5360/'Projections+Sensitivity'!D$67</f>
        <v>579565800.04729891</v>
      </c>
      <c r="J5360" s="170">
        <f>D5360/'Projections+Sensitivity'!E$67</f>
        <v>154610930.17190337</v>
      </c>
      <c r="K5360" s="170">
        <f>E5360/'Projections+Sensitivity'!F$67</f>
        <v>201657039.66791478</v>
      </c>
      <c r="L5360" s="170">
        <f>F5360/'Projections+Sensitivity'!F$67</f>
        <v>1774197694.3220024</v>
      </c>
      <c r="M5360" s="170">
        <f t="shared" si="167"/>
        <v>3450993745.9104333</v>
      </c>
      <c r="N5360" s="171">
        <f>'Projections+Sensitivity'!$B$72</f>
        <v>418000000</v>
      </c>
      <c r="O5360" s="171">
        <f>'Projections+Sensitivity'!$B$73</f>
        <v>634000000</v>
      </c>
      <c r="P5360" s="170">
        <f t="shared" si="166"/>
        <v>3234993745.9104333</v>
      </c>
      <c r="Q5360" s="170">
        <f>P5360/'Projections+Sensitivity'!$B$75</f>
        <v>23.962916636373581</v>
      </c>
    </row>
    <row r="5361" spans="1:17">
      <c r="A5361" s="222">
        <v>194403893.899937</v>
      </c>
      <c r="B5361" s="223">
        <v>799568135.50018299</v>
      </c>
      <c r="C5361" s="223">
        <v>673062012.86401296</v>
      </c>
      <c r="D5361" s="222">
        <v>674952145.93984497</v>
      </c>
      <c r="E5361" s="222">
        <v>829445542.71119702</v>
      </c>
      <c r="F5361" s="224">
        <f>E5361*(1+'Projections+Sensitivity'!$B$64)/('Projections+Sensitivity'!$B$63-'Projections+Sensitivity'!$B$64)</f>
        <v>7297540278.6199427</v>
      </c>
      <c r="G5361" s="170">
        <f>A5361/'Projections+Sensitivity'!B$67</f>
        <v>172390439.18678823</v>
      </c>
      <c r="H5361" s="170">
        <f>B5361/'Projections+Sensitivity'!C$67</f>
        <v>628741187.8758353</v>
      </c>
      <c r="I5361" s="170">
        <f>C5361/'Projections+Sensitivity'!D$67</f>
        <v>469331527.98451805</v>
      </c>
      <c r="J5361" s="170">
        <f>D5361/'Projections+Sensitivity'!E$67</f>
        <v>417355218.83254033</v>
      </c>
      <c r="K5361" s="170">
        <f>E5361/'Projections+Sensitivity'!F$67</f>
        <v>454808905.83342332</v>
      </c>
      <c r="L5361" s="170">
        <f>F5361/'Projections+Sensitivity'!F$67</f>
        <v>4001451739.1289454</v>
      </c>
      <c r="M5361" s="170">
        <f t="shared" si="167"/>
        <v>6144079018.8420506</v>
      </c>
      <c r="N5361" s="171">
        <f>'Projections+Sensitivity'!$B$72</f>
        <v>418000000</v>
      </c>
      <c r="O5361" s="171">
        <f>'Projections+Sensitivity'!$B$73</f>
        <v>634000000</v>
      </c>
      <c r="P5361" s="170">
        <f t="shared" si="166"/>
        <v>5928079018.8420506</v>
      </c>
      <c r="Q5361" s="170">
        <f>P5361/'Projections+Sensitivity'!$B$75</f>
        <v>43.911696435867043</v>
      </c>
    </row>
    <row r="5362" spans="1:17">
      <c r="A5362" s="222">
        <v>641489062.79129899</v>
      </c>
      <c r="B5362" s="223">
        <v>393511608.67409599</v>
      </c>
      <c r="C5362" s="223">
        <v>364242935.48761499</v>
      </c>
      <c r="D5362" s="222">
        <v>43917164.738534801</v>
      </c>
      <c r="E5362" s="222">
        <v>156349352.68205801</v>
      </c>
      <c r="F5362" s="224">
        <f>E5362*(1+'Projections+Sensitivity'!$B$64)/('Projections+Sensitivity'!$B$63-'Projections+Sensitivity'!$B$64)</f>
        <v>1375576382.0298734</v>
      </c>
      <c r="G5362" s="170">
        <f>A5362/'Projections+Sensitivity'!B$67</f>
        <v>568849620.49697423</v>
      </c>
      <c r="H5362" s="170">
        <f>B5362/'Projections+Sensitivity'!C$67</f>
        <v>309438239.58905792</v>
      </c>
      <c r="I5362" s="170">
        <f>C5362/'Projections+Sensitivity'!D$67</f>
        <v>253989513.8971509</v>
      </c>
      <c r="J5362" s="170">
        <f>D5362/'Projections+Sensitivity'!E$67</f>
        <v>27156085.079829484</v>
      </c>
      <c r="K5362" s="170">
        <f>E5362/'Projections+Sensitivity'!F$67</f>
        <v>85730857.976109639</v>
      </c>
      <c r="L5362" s="170">
        <f>F5362/'Projections+Sensitivity'!F$67</f>
        <v>754268191.2019639</v>
      </c>
      <c r="M5362" s="170">
        <f t="shared" si="167"/>
        <v>1999432508.2410862</v>
      </c>
      <c r="N5362" s="171">
        <f>'Projections+Sensitivity'!$B$72</f>
        <v>418000000</v>
      </c>
      <c r="O5362" s="171">
        <f>'Projections+Sensitivity'!$B$73</f>
        <v>634000000</v>
      </c>
      <c r="P5362" s="170">
        <f t="shared" si="166"/>
        <v>1783432508.241086</v>
      </c>
      <c r="Q5362" s="170">
        <f>P5362/'Projections+Sensitivity'!$B$75</f>
        <v>13.210611172156193</v>
      </c>
    </row>
    <row r="5363" spans="1:17">
      <c r="A5363" s="222">
        <v>667416866.43446696</v>
      </c>
      <c r="B5363" s="223">
        <v>254642884.90220901</v>
      </c>
      <c r="C5363" s="223">
        <v>153665919.19685799</v>
      </c>
      <c r="D5363" s="222">
        <v>359555542.83090699</v>
      </c>
      <c r="E5363" s="222">
        <v>1097882584.2629001</v>
      </c>
      <c r="F5363" s="224">
        <f>E5363*(1+'Projections+Sensitivity'!$B$64)/('Projections+Sensitivity'!$B$63-'Projections+Sensitivity'!$B$64)</f>
        <v>9659274741.130888</v>
      </c>
      <c r="G5363" s="170">
        <f>A5363/'Projections+Sensitivity'!B$67</f>
        <v>591841471.98475957</v>
      </c>
      <c r="H5363" s="170">
        <f>B5363/'Projections+Sensitivity'!C$67</f>
        <v>200238682.39495128</v>
      </c>
      <c r="I5363" s="170">
        <f>C5363/'Projections+Sensitivity'!D$67</f>
        <v>107152475.22129613</v>
      </c>
      <c r="J5363" s="170">
        <f>D5363/'Projections+Sensitivity'!E$67</f>
        <v>222330402.47866744</v>
      </c>
      <c r="K5363" s="170">
        <f>E5363/'Projections+Sensitivity'!F$67</f>
        <v>602000675.35481393</v>
      </c>
      <c r="L5363" s="170">
        <f>F5363/'Projections+Sensitivity'!F$67</f>
        <v>5296458838.9955282</v>
      </c>
      <c r="M5363" s="170">
        <f t="shared" si="167"/>
        <v>7020022546.4300165</v>
      </c>
      <c r="N5363" s="171">
        <f>'Projections+Sensitivity'!$B$72</f>
        <v>418000000</v>
      </c>
      <c r="O5363" s="171">
        <f>'Projections+Sensitivity'!$B$73</f>
        <v>634000000</v>
      </c>
      <c r="P5363" s="170">
        <f t="shared" si="166"/>
        <v>6804022546.4300165</v>
      </c>
      <c r="Q5363" s="170">
        <f>P5363/'Projections+Sensitivity'!$B$75</f>
        <v>50.400167010592718</v>
      </c>
    </row>
    <row r="5364" spans="1:17">
      <c r="A5364" s="222">
        <v>530249160.94598597</v>
      </c>
      <c r="B5364" s="223">
        <v>699951003.57081103</v>
      </c>
      <c r="C5364" s="223">
        <v>-326161978.98889297</v>
      </c>
      <c r="D5364" s="222">
        <v>42426446.654675096</v>
      </c>
      <c r="E5364" s="222">
        <v>-23386205.877348501</v>
      </c>
      <c r="F5364" s="224">
        <f>E5364*(1+'Projections+Sensitivity'!$B$64)/('Projections+Sensitivity'!$B$63-'Projections+Sensitivity'!$B$64)</f>
        <v>-205754049.62236503</v>
      </c>
      <c r="G5364" s="170">
        <f>A5364/'Projections+Sensitivity'!B$67</f>
        <v>470206043.2027905</v>
      </c>
      <c r="H5364" s="170">
        <f>B5364/'Projections+Sensitivity'!C$67</f>
        <v>550407158.44021285</v>
      </c>
      <c r="I5364" s="170">
        <f>C5364/'Projections+Sensitivity'!D$67</f>
        <v>-227435358.17440298</v>
      </c>
      <c r="J5364" s="170">
        <f>D5364/'Projections+Sensitivity'!E$67</f>
        <v>26234302.734444745</v>
      </c>
      <c r="K5364" s="170">
        <f>E5364/'Projections+Sensitivity'!F$67</f>
        <v>-12823330.959022902</v>
      </c>
      <c r="L5364" s="170">
        <f>F5364/'Projections+Sensitivity'!F$67</f>
        <v>-112820877.75607799</v>
      </c>
      <c r="M5364" s="170">
        <f t="shared" si="167"/>
        <v>693767937.48794425</v>
      </c>
      <c r="N5364" s="171">
        <f>'Projections+Sensitivity'!$B$72</f>
        <v>418000000</v>
      </c>
      <c r="O5364" s="171">
        <f>'Projections+Sensitivity'!$B$73</f>
        <v>634000000</v>
      </c>
      <c r="P5364" s="170">
        <f t="shared" si="166"/>
        <v>477767937.48794413</v>
      </c>
      <c r="Q5364" s="170">
        <f>P5364/'Projections+Sensitivity'!$B$75</f>
        <v>3.5390217591699566</v>
      </c>
    </row>
    <row r="5365" spans="1:17">
      <c r="A5365" s="222">
        <v>1180460430.32217</v>
      </c>
      <c r="B5365" s="223">
        <v>-60542791.461432703</v>
      </c>
      <c r="C5365" s="223">
        <v>976104263.63031197</v>
      </c>
      <c r="D5365" s="222">
        <v>720440522.84636605</v>
      </c>
      <c r="E5365" s="222">
        <v>497022665.49897701</v>
      </c>
      <c r="F5365" s="224">
        <f>E5365*(1+'Projections+Sensitivity'!$B$64)/('Projections+Sensitivity'!$B$63-'Projections+Sensitivity'!$B$64)</f>
        <v>4372852386.4389782</v>
      </c>
      <c r="G5365" s="170">
        <f>A5365/'Projections+Sensitivity'!B$67</f>
        <v>1046790205.3989148</v>
      </c>
      <c r="H5365" s="170">
        <f>B5365/'Projections+Sensitivity'!C$67</f>
        <v>-47607883.469452575</v>
      </c>
      <c r="I5365" s="170">
        <f>C5365/'Projections+Sensitivity'!D$67</f>
        <v>680645314.64558542</v>
      </c>
      <c r="J5365" s="170">
        <f>D5365/'Projections+Sensitivity'!E$67</f>
        <v>445482859.60286868</v>
      </c>
      <c r="K5365" s="170">
        <f>E5365/'Projections+Sensitivity'!F$67</f>
        <v>272531857.76502424</v>
      </c>
      <c r="L5365" s="170">
        <f>F5365/'Projections+Sensitivity'!F$67</f>
        <v>2397761042.571382</v>
      </c>
      <c r="M5365" s="170">
        <f t="shared" si="167"/>
        <v>4795603396.5143223</v>
      </c>
      <c r="N5365" s="171">
        <f>'Projections+Sensitivity'!$B$72</f>
        <v>418000000</v>
      </c>
      <c r="O5365" s="171">
        <f>'Projections+Sensitivity'!$B$73</f>
        <v>634000000</v>
      </c>
      <c r="P5365" s="170">
        <f t="shared" si="166"/>
        <v>4579603396.5143223</v>
      </c>
      <c r="Q5365" s="170">
        <f>P5365/'Projections+Sensitivity'!$B$75</f>
        <v>33.922988122328313</v>
      </c>
    </row>
    <row r="5366" spans="1:17">
      <c r="A5366" s="222">
        <v>728572870.76697898</v>
      </c>
      <c r="B5366" s="223">
        <v>827315221.39916205</v>
      </c>
      <c r="C5366" s="223">
        <v>365016825.83670503</v>
      </c>
      <c r="D5366" s="222">
        <v>228350535.15367901</v>
      </c>
      <c r="E5366" s="222">
        <v>-202612177.41082299</v>
      </c>
      <c r="F5366" s="224">
        <f>E5366*(1+'Projections+Sensitivity'!$B$64)/('Projections+Sensitivity'!$B$63-'Projections+Sensitivity'!$B$64)</f>
        <v>-1782601086.4575722</v>
      </c>
      <c r="G5366" s="170">
        <f>A5366/'Projections+Sensitivity'!B$67</f>
        <v>646072435.33787727</v>
      </c>
      <c r="H5366" s="170">
        <f>B5366/'Projections+Sensitivity'!C$67</f>
        <v>650560136.09755683</v>
      </c>
      <c r="I5366" s="170">
        <f>C5366/'Projections+Sensitivity'!D$67</f>
        <v>254529153.83089989</v>
      </c>
      <c r="J5366" s="170">
        <f>D5366/'Projections+Sensitivity'!E$67</f>
        <v>141200066.02377006</v>
      </c>
      <c r="K5366" s="170">
        <f>E5366/'Projections+Sensitivity'!F$67</f>
        <v>-111098098.63530645</v>
      </c>
      <c r="L5366" s="170">
        <f>F5366/'Projections+Sensitivity'!F$67</f>
        <v>-977451572.06966996</v>
      </c>
      <c r="M5366" s="170">
        <f t="shared" si="167"/>
        <v>603812120.58512783</v>
      </c>
      <c r="N5366" s="171">
        <f>'Projections+Sensitivity'!$B$72</f>
        <v>418000000</v>
      </c>
      <c r="O5366" s="171">
        <f>'Projections+Sensitivity'!$B$73</f>
        <v>634000000</v>
      </c>
      <c r="P5366" s="170">
        <f t="shared" si="166"/>
        <v>387812120.58512783</v>
      </c>
      <c r="Q5366" s="170">
        <f>P5366/'Projections+Sensitivity'!$B$75</f>
        <v>2.8726823747046506</v>
      </c>
    </row>
    <row r="5367" spans="1:17">
      <c r="A5367" s="222">
        <v>247198616.07946199</v>
      </c>
      <c r="B5367" s="223">
        <v>720998617.47772503</v>
      </c>
      <c r="C5367" s="223">
        <v>679724397.51983297</v>
      </c>
      <c r="D5367" s="222">
        <v>405080085.23600602</v>
      </c>
      <c r="E5367" s="222">
        <v>805597003.29704297</v>
      </c>
      <c r="F5367" s="224">
        <f>E5367*(1+'Projections+Sensitivity'!$B$64)/('Projections+Sensitivity'!$B$63-'Projections+Sensitivity'!$B$64)</f>
        <v>7087718574.843976</v>
      </c>
      <c r="G5367" s="170">
        <f>A5367/'Projections+Sensitivity'!B$67</f>
        <v>219206915.75364846</v>
      </c>
      <c r="H5367" s="170">
        <f>B5367/'Projections+Sensitivity'!C$67</f>
        <v>566957970.28754413</v>
      </c>
      <c r="I5367" s="170">
        <f>C5367/'Projections+Sensitivity'!D$67</f>
        <v>473977262.12308747</v>
      </c>
      <c r="J5367" s="170">
        <f>D5367/'Projections+Sensitivity'!E$67</f>
        <v>250480406.10785025</v>
      </c>
      <c r="K5367" s="170">
        <f>E5367/'Projections+Sensitivity'!F$67</f>
        <v>441732064.06606293</v>
      </c>
      <c r="L5367" s="170">
        <f>F5367/'Projections+Sensitivity'!F$67</f>
        <v>3886400449.3209066</v>
      </c>
      <c r="M5367" s="170">
        <f t="shared" si="167"/>
        <v>5838755067.6590996</v>
      </c>
      <c r="N5367" s="171">
        <f>'Projections+Sensitivity'!$B$72</f>
        <v>418000000</v>
      </c>
      <c r="O5367" s="171">
        <f>'Projections+Sensitivity'!$B$73</f>
        <v>634000000</v>
      </c>
      <c r="P5367" s="170">
        <f t="shared" si="166"/>
        <v>5622755067.6590996</v>
      </c>
      <c r="Q5367" s="170">
        <f>P5367/'Projections+Sensitivity'!$B$75</f>
        <v>41.65003753821555</v>
      </c>
    </row>
    <row r="5368" spans="1:17">
      <c r="A5368" s="222">
        <v>314249379.88358301</v>
      </c>
      <c r="B5368" s="223">
        <v>121911310.265855</v>
      </c>
      <c r="C5368" s="223">
        <v>405750623.43366998</v>
      </c>
      <c r="D5368" s="222">
        <v>1353318544.05492</v>
      </c>
      <c r="E5368" s="222">
        <v>799646502.28278303</v>
      </c>
      <c r="F5368" s="224">
        <f>E5368*(1+'Projections+Sensitivity'!$B$64)/('Projections+Sensitivity'!$B$63-'Projections+Sensitivity'!$B$64)</f>
        <v>7035365504.5175133</v>
      </c>
      <c r="G5368" s="170">
        <f>A5368/'Projections+Sensitivity'!B$67</f>
        <v>278665141.55416453</v>
      </c>
      <c r="H5368" s="170">
        <f>B5368/'Projections+Sensitivity'!C$67</f>
        <v>95865078.445257336</v>
      </c>
      <c r="I5368" s="170">
        <f>C5368/'Projections+Sensitivity'!D$67</f>
        <v>282933156.88174242</v>
      </c>
      <c r="J5368" s="170">
        <f>D5368/'Projections+Sensitivity'!E$67</f>
        <v>836821633.21029735</v>
      </c>
      <c r="K5368" s="170">
        <f>E5368/'Projections+Sensitivity'!F$67</f>
        <v>438469232.79372883</v>
      </c>
      <c r="L5368" s="170">
        <f>F5368/'Projections+Sensitivity'!F$67</f>
        <v>3857693751.4051285</v>
      </c>
      <c r="M5368" s="170">
        <f t="shared" si="167"/>
        <v>5790447994.2903194</v>
      </c>
      <c r="N5368" s="171">
        <f>'Projections+Sensitivity'!$B$72</f>
        <v>418000000</v>
      </c>
      <c r="O5368" s="171">
        <f>'Projections+Sensitivity'!$B$73</f>
        <v>634000000</v>
      </c>
      <c r="P5368" s="170">
        <f t="shared" si="166"/>
        <v>5574447994.2903194</v>
      </c>
      <c r="Q5368" s="170">
        <f>P5368/'Projections+Sensitivity'!$B$75</f>
        <v>41.292207365113477</v>
      </c>
    </row>
    <row r="5369" spans="1:17">
      <c r="A5369" s="222">
        <v>439416209.35519201</v>
      </c>
      <c r="B5369" s="223">
        <v>350775798.16880703</v>
      </c>
      <c r="C5369" s="223">
        <v>382132784.81794202</v>
      </c>
      <c r="D5369" s="222">
        <v>196045882.04891801</v>
      </c>
      <c r="E5369" s="222">
        <v>-62013173.439228296</v>
      </c>
      <c r="F5369" s="224">
        <f>E5369*(1+'Projections+Sensitivity'!$B$64)/('Projections+Sensitivity'!$B$63-'Projections+Sensitivity'!$B$64)</f>
        <v>-545597761.00380242</v>
      </c>
      <c r="G5369" s="170">
        <f>A5369/'Projections+Sensitivity'!B$67</f>
        <v>389658621.52702373</v>
      </c>
      <c r="H5369" s="170">
        <f>B5369/'Projections+Sensitivity'!C$67</f>
        <v>275832893.06643403</v>
      </c>
      <c r="I5369" s="170">
        <f>C5369/'Projections+Sensitivity'!D$67</f>
        <v>266464249.00497162</v>
      </c>
      <c r="J5369" s="170">
        <f>D5369/'Projections+Sensitivity'!E$67</f>
        <v>121224552.72708598</v>
      </c>
      <c r="K5369" s="170">
        <f>E5369/'Projections+Sensitivity'!F$67</f>
        <v>-34003610.974824511</v>
      </c>
      <c r="L5369" s="170">
        <f>F5369/'Projections+Sensitivity'!F$67</f>
        <v>-299166983.15865844</v>
      </c>
      <c r="M5369" s="170">
        <f t="shared" si="167"/>
        <v>720009722.19203234</v>
      </c>
      <c r="N5369" s="171">
        <f>'Projections+Sensitivity'!$B$72</f>
        <v>418000000</v>
      </c>
      <c r="O5369" s="171">
        <f>'Projections+Sensitivity'!$B$73</f>
        <v>634000000</v>
      </c>
      <c r="P5369" s="170">
        <f t="shared" si="166"/>
        <v>504009722.19203234</v>
      </c>
      <c r="Q5369" s="170">
        <f>P5369/'Projections+Sensitivity'!$B$75</f>
        <v>3.7334053495706101</v>
      </c>
    </row>
    <row r="5370" spans="1:17">
      <c r="A5370" s="222">
        <v>608487867.51405394</v>
      </c>
      <c r="B5370" s="223">
        <v>-387321110.07685602</v>
      </c>
      <c r="C5370" s="223">
        <v>104767993.53775799</v>
      </c>
      <c r="D5370" s="222">
        <v>764035079.34992194</v>
      </c>
      <c r="E5370" s="222">
        <v>723495196.95691204</v>
      </c>
      <c r="F5370" s="224">
        <f>E5370*(1+'Projections+Sensitivity'!$B$64)/('Projections+Sensitivity'!$B$63-'Projections+Sensitivity'!$B$64)</f>
        <v>6365379122.929924</v>
      </c>
      <c r="G5370" s="170">
        <f>A5370/'Projections+Sensitivity'!B$67</f>
        <v>539585337.59911466</v>
      </c>
      <c r="H5370" s="170">
        <f>B5370/'Projections+Sensitivity'!C$67</f>
        <v>-304570334.94308615</v>
      </c>
      <c r="I5370" s="170">
        <f>C5370/'Projections+Sensitivity'!D$67</f>
        <v>73055560.336433187</v>
      </c>
      <c r="J5370" s="170">
        <f>D5370/'Projections+Sensitivity'!E$67</f>
        <v>472439460.56916988</v>
      </c>
      <c r="K5370" s="170">
        <f>E5370/'Projections+Sensitivity'!F$67</f>
        <v>396713276.47158414</v>
      </c>
      <c r="L5370" s="170">
        <f>F5370/'Projections+Sensitivity'!F$67</f>
        <v>3490320901.1790299</v>
      </c>
      <c r="M5370" s="170">
        <f t="shared" si="167"/>
        <v>4667544201.2122459</v>
      </c>
      <c r="N5370" s="171">
        <f>'Projections+Sensitivity'!$B$72</f>
        <v>418000000</v>
      </c>
      <c r="O5370" s="171">
        <f>'Projections+Sensitivity'!$B$73</f>
        <v>634000000</v>
      </c>
      <c r="P5370" s="170">
        <f t="shared" si="166"/>
        <v>4451544201.2122459</v>
      </c>
      <c r="Q5370" s="170">
        <f>P5370/'Projections+Sensitivity'!$B$75</f>
        <v>32.974401490461084</v>
      </c>
    </row>
    <row r="5371" spans="1:17">
      <c r="A5371" s="222">
        <v>361333262.75063097</v>
      </c>
      <c r="B5371" s="223">
        <v>-31144830.098042101</v>
      </c>
      <c r="C5371" s="223">
        <v>423177506.34635198</v>
      </c>
      <c r="D5371" s="222">
        <v>635651167.34451604</v>
      </c>
      <c r="E5371" s="222">
        <v>762623354.53747499</v>
      </c>
      <c r="F5371" s="224">
        <f>E5371*(1+'Projections+Sensitivity'!$B$64)/('Projections+Sensitivity'!$B$63-'Projections+Sensitivity'!$B$64)</f>
        <v>6709632351.4649858</v>
      </c>
      <c r="G5371" s="170">
        <f>A5371/'Projections+Sensitivity'!B$67</f>
        <v>320417449.51075077</v>
      </c>
      <c r="H5371" s="170">
        <f>B5371/'Projections+Sensitivity'!C$67</f>
        <v>-24490767.706474688</v>
      </c>
      <c r="I5371" s="170">
        <f>C5371/'Projections+Sensitivity'!D$67</f>
        <v>295085061.8014884</v>
      </c>
      <c r="J5371" s="170">
        <f>D5371/'Projections+Sensitivity'!E$67</f>
        <v>393053542.6016326</v>
      </c>
      <c r="K5371" s="170">
        <f>E5371/'Projections+Sensitivity'!F$67</f>
        <v>418168373.42505574</v>
      </c>
      <c r="L5371" s="170">
        <f>F5371/'Projections+Sensitivity'!F$67</f>
        <v>3679084871.9731565</v>
      </c>
      <c r="M5371" s="170">
        <f t="shared" si="167"/>
        <v>5081318531.6056099</v>
      </c>
      <c r="N5371" s="171">
        <f>'Projections+Sensitivity'!$B$72</f>
        <v>418000000</v>
      </c>
      <c r="O5371" s="171">
        <f>'Projections+Sensitivity'!$B$73</f>
        <v>634000000</v>
      </c>
      <c r="P5371" s="170">
        <f t="shared" si="166"/>
        <v>4865318531.6056099</v>
      </c>
      <c r="Q5371" s="170">
        <f>P5371/'Projections+Sensitivity'!$B$75</f>
        <v>36.039396530411928</v>
      </c>
    </row>
    <row r="5372" spans="1:17">
      <c r="A5372" s="222">
        <v>-38912871.708937697</v>
      </c>
      <c r="B5372" s="223">
        <v>-175074839.25059101</v>
      </c>
      <c r="C5372" s="223">
        <v>770932505.55152798</v>
      </c>
      <c r="D5372" s="222">
        <v>871513080.69655395</v>
      </c>
      <c r="E5372" s="222">
        <v>336471772.32403201</v>
      </c>
      <c r="F5372" s="224">
        <f>E5372*(1+'Projections+Sensitivity'!$B$64)/('Projections+Sensitivity'!$B$63-'Projections+Sensitivity'!$B$64)</f>
        <v>2960310454.0501566</v>
      </c>
      <c r="G5372" s="170">
        <f>A5372/'Projections+Sensitivity'!B$67</f>
        <v>-34506546.702072464</v>
      </c>
      <c r="H5372" s="170">
        <f>B5372/'Projections+Sensitivity'!C$67</f>
        <v>-137670271.62572852</v>
      </c>
      <c r="I5372" s="170">
        <f>C5372/'Projections+Sensitivity'!D$67</f>
        <v>537577405.77841103</v>
      </c>
      <c r="J5372" s="170">
        <f>D5372/'Projections+Sensitivity'!E$67</f>
        <v>538898253.30216682</v>
      </c>
      <c r="K5372" s="170">
        <f>E5372/'Projections+Sensitivity'!F$67</f>
        <v>184497173.99688175</v>
      </c>
      <c r="L5372" s="170">
        <f>F5372/'Projections+Sensitivity'!F$67</f>
        <v>1623223574.3083475</v>
      </c>
      <c r="M5372" s="170">
        <f t="shared" si="167"/>
        <v>2712019589.0580063</v>
      </c>
      <c r="N5372" s="171">
        <f>'Projections+Sensitivity'!$B$72</f>
        <v>418000000</v>
      </c>
      <c r="O5372" s="171">
        <f>'Projections+Sensitivity'!$B$73</f>
        <v>634000000</v>
      </c>
      <c r="P5372" s="170">
        <f t="shared" si="166"/>
        <v>2496019589.0580063</v>
      </c>
      <c r="Q5372" s="170">
        <f>P5372/'Projections+Sensitivity'!$B$75</f>
        <v>18.489033993022268</v>
      </c>
    </row>
    <row r="5373" spans="1:17">
      <c r="A5373" s="222">
        <v>516267225.13319403</v>
      </c>
      <c r="B5373" s="223">
        <v>114178855.676028</v>
      </c>
      <c r="C5373" s="223">
        <v>638869203.27862501</v>
      </c>
      <c r="D5373" s="222">
        <v>82266979.180264398</v>
      </c>
      <c r="E5373" s="222">
        <v>1153136719.5816</v>
      </c>
      <c r="F5373" s="224">
        <f>E5373*(1+'Projections+Sensitivity'!$B$64)/('Projections+Sensitivity'!$B$63-'Projections+Sensitivity'!$B$64)</f>
        <v>10145405845.92956</v>
      </c>
      <c r="G5373" s="170">
        <f>A5373/'Projections+Sensitivity'!B$67</f>
        <v>457807361.22634131</v>
      </c>
      <c r="H5373" s="170">
        <f>B5373/'Projections+Sensitivity'!C$67</f>
        <v>89784655.191568688</v>
      </c>
      <c r="I5373" s="170">
        <f>C5373/'Projections+Sensitivity'!D$67</f>
        <v>445488608.22069514</v>
      </c>
      <c r="J5373" s="170">
        <f>D5373/'Projections+Sensitivity'!E$67</f>
        <v>50869610.986511849</v>
      </c>
      <c r="K5373" s="170">
        <f>E5373/'Projections+Sensitivity'!F$67</f>
        <v>632298110.85000932</v>
      </c>
      <c r="L5373" s="170">
        <f>F5373/'Projections+Sensitivity'!F$67</f>
        <v>5563018540.0005894</v>
      </c>
      <c r="M5373" s="170">
        <f t="shared" si="167"/>
        <v>7239266886.4757156</v>
      </c>
      <c r="N5373" s="171">
        <f>'Projections+Sensitivity'!$B$72</f>
        <v>418000000</v>
      </c>
      <c r="O5373" s="171">
        <f>'Projections+Sensitivity'!$B$73</f>
        <v>634000000</v>
      </c>
      <c r="P5373" s="170">
        <f t="shared" si="166"/>
        <v>7023266886.4757156</v>
      </c>
      <c r="Q5373" s="170">
        <f>P5373/'Projections+Sensitivity'!$B$75</f>
        <v>52.024199159079373</v>
      </c>
    </row>
    <row r="5374" spans="1:17">
      <c r="A5374" s="222">
        <v>335607363.44787002</v>
      </c>
      <c r="B5374" s="223">
        <v>-195887644.01157999</v>
      </c>
      <c r="C5374" s="223">
        <v>151050254.65689</v>
      </c>
      <c r="D5374" s="222">
        <v>148025045.927086</v>
      </c>
      <c r="E5374" s="222">
        <v>334446687.92904299</v>
      </c>
      <c r="F5374" s="224">
        <f>E5374*(1+'Projections+Sensitivity'!$B$64)/('Projections+Sensitivity'!$B$63-'Projections+Sensitivity'!$B$64)</f>
        <v>2942493570.1451182</v>
      </c>
      <c r="G5374" s="170">
        <f>A5374/'Projections+Sensitivity'!B$67</f>
        <v>297604639.59059161</v>
      </c>
      <c r="H5374" s="170">
        <f>B5374/'Projections+Sensitivity'!C$67</f>
        <v>-154036441.07077023</v>
      </c>
      <c r="I5374" s="170">
        <f>C5374/'Projections+Sensitivity'!D$67</f>
        <v>105328551.40480505</v>
      </c>
      <c r="J5374" s="170">
        <f>D5374/'Projections+Sensitivity'!E$67</f>
        <v>91530971.206219196</v>
      </c>
      <c r="K5374" s="170">
        <f>E5374/'Projections+Sensitivity'!F$67</f>
        <v>183386761.8354097</v>
      </c>
      <c r="L5374" s="170">
        <f>F5374/'Projections+Sensitivity'!F$67</f>
        <v>1613454063.1627157</v>
      </c>
      <c r="M5374" s="170">
        <f t="shared" si="167"/>
        <v>2137268546.1289711</v>
      </c>
      <c r="N5374" s="171">
        <f>'Projections+Sensitivity'!$B$72</f>
        <v>418000000</v>
      </c>
      <c r="O5374" s="171">
        <f>'Projections+Sensitivity'!$B$73</f>
        <v>634000000</v>
      </c>
      <c r="P5374" s="170">
        <f t="shared" si="166"/>
        <v>1921268546.1289711</v>
      </c>
      <c r="Q5374" s="170">
        <f>P5374/'Projections+Sensitivity'!$B$75</f>
        <v>14.231618860214601</v>
      </c>
    </row>
    <row r="5375" spans="1:17">
      <c r="A5375" s="222">
        <v>-347534572.59318203</v>
      </c>
      <c r="B5375" s="223">
        <v>916341489.53303599</v>
      </c>
      <c r="C5375" s="223">
        <v>-116147367.544808</v>
      </c>
      <c r="D5375" s="222">
        <v>409945056.41221702</v>
      </c>
      <c r="E5375" s="222">
        <v>323778129.23560798</v>
      </c>
      <c r="F5375" s="224">
        <f>E5375*(1+'Projections+Sensitivity'!$B$64)/('Projections+Sensitivity'!$B$63-'Projections+Sensitivity'!$B$64)</f>
        <v>2848630582.4368696</v>
      </c>
      <c r="G5375" s="170">
        <f>A5375/'Projections+Sensitivity'!B$67</f>
        <v>-308181263.24552387</v>
      </c>
      <c r="H5375" s="170">
        <f>B5375/'Projections+Sensitivity'!C$67</f>
        <v>720566029.39597952</v>
      </c>
      <c r="I5375" s="170">
        <f>C5375/'Projections+Sensitivity'!D$67</f>
        <v>-80990488.898974329</v>
      </c>
      <c r="J5375" s="170">
        <f>D5375/'Projections+Sensitivity'!E$67</f>
        <v>253488650.6509271</v>
      </c>
      <c r="K5375" s="170">
        <f>E5375/'Projections+Sensitivity'!F$67</f>
        <v>177536883.5054585</v>
      </c>
      <c r="L5375" s="170">
        <f>F5375/'Projections+Sensitivity'!F$67</f>
        <v>1561986280.7230086</v>
      </c>
      <c r="M5375" s="170">
        <f t="shared" si="167"/>
        <v>2324406092.1308756</v>
      </c>
      <c r="N5375" s="171">
        <f>'Projections+Sensitivity'!$B$72</f>
        <v>418000000</v>
      </c>
      <c r="O5375" s="171">
        <f>'Projections+Sensitivity'!$B$73</f>
        <v>634000000</v>
      </c>
      <c r="P5375" s="170">
        <f t="shared" si="166"/>
        <v>2108406092.1308756</v>
      </c>
      <c r="Q5375" s="170">
        <f>P5375/'Projections+Sensitivity'!$B$75</f>
        <v>15.617822904673153</v>
      </c>
    </row>
    <row r="5376" spans="1:17">
      <c r="A5376" s="222">
        <v>247972660.15310499</v>
      </c>
      <c r="B5376" s="223">
        <v>548457415.55795205</v>
      </c>
      <c r="C5376" s="223">
        <v>-258139702.46483001</v>
      </c>
      <c r="D5376" s="222">
        <v>886646021.35903203</v>
      </c>
      <c r="E5376" s="222">
        <v>697884669.61838198</v>
      </c>
      <c r="F5376" s="224">
        <f>E5376*(1+'Projections+Sensitivity'!$B$64)/('Projections+Sensitivity'!$B$63-'Projections+Sensitivity'!$B$64)</f>
        <v>6140055282.863555</v>
      </c>
      <c r="G5376" s="170">
        <f>A5376/'Projections+Sensitivity'!B$67</f>
        <v>219893310.42984733</v>
      </c>
      <c r="H5376" s="170">
        <f>B5376/'Projections+Sensitivity'!C$67</f>
        <v>431280026.86287451</v>
      </c>
      <c r="I5376" s="170">
        <f>C5376/'Projections+Sensitivity'!D$67</f>
        <v>-180002880.38208684</v>
      </c>
      <c r="J5376" s="170">
        <f>D5376/'Projections+Sensitivity'!E$67</f>
        <v>548255674.86125219</v>
      </c>
      <c r="K5376" s="170">
        <f>E5376/'Projections+Sensitivity'!F$67</f>
        <v>382670285.92324686</v>
      </c>
      <c r="L5376" s="170">
        <f>F5376/'Projections+Sensitivity'!F$67</f>
        <v>3366769343.0818</v>
      </c>
      <c r="M5376" s="170">
        <f t="shared" si="167"/>
        <v>4768865760.7769337</v>
      </c>
      <c r="N5376" s="171">
        <f>'Projections+Sensitivity'!$B$72</f>
        <v>418000000</v>
      </c>
      <c r="O5376" s="171">
        <f>'Projections+Sensitivity'!$B$73</f>
        <v>634000000</v>
      </c>
      <c r="P5376" s="170">
        <f t="shared" si="166"/>
        <v>4552865760.7769337</v>
      </c>
      <c r="Q5376" s="170">
        <f>P5376/'Projections+Sensitivity'!$B$75</f>
        <v>33.724931561310619</v>
      </c>
    </row>
    <row r="5377" spans="1:17">
      <c r="A5377" s="222">
        <v>-439704870.31063598</v>
      </c>
      <c r="B5377" s="223">
        <v>30475933.321950499</v>
      </c>
      <c r="C5377" s="223">
        <v>173344331.785303</v>
      </c>
      <c r="D5377" s="222">
        <v>924009144.83552003</v>
      </c>
      <c r="E5377" s="222">
        <v>417764682.085504</v>
      </c>
      <c r="F5377" s="224">
        <f>E5377*(1+'Projections+Sensitivity'!$B$64)/('Projections+Sensitivity'!$B$63-'Projections+Sensitivity'!$B$64)</f>
        <v>3675533157.4134765</v>
      </c>
      <c r="G5377" s="170">
        <f>A5377/'Projections+Sensitivity'!B$67</f>
        <v>-389914595.76646298</v>
      </c>
      <c r="H5377" s="170">
        <f>B5377/'Projections+Sensitivity'!C$67</f>
        <v>23964780.070282731</v>
      </c>
      <c r="I5377" s="170">
        <f>C5377/'Projections+Sensitivity'!D$67</f>
        <v>120874389.8026063</v>
      </c>
      <c r="J5377" s="170">
        <f>D5377/'Projections+Sensitivity'!E$67</f>
        <v>571359082.51555812</v>
      </c>
      <c r="K5377" s="170">
        <f>E5377/'Projections+Sensitivity'!F$67</f>
        <v>229072420.27498943</v>
      </c>
      <c r="L5377" s="170">
        <f>F5377/'Projections+Sensitivity'!F$67</f>
        <v>2015400804.028125</v>
      </c>
      <c r="M5377" s="170">
        <f t="shared" si="167"/>
        <v>2570756880.9250984</v>
      </c>
      <c r="N5377" s="171">
        <f>'Projections+Sensitivity'!$B$72</f>
        <v>418000000</v>
      </c>
      <c r="O5377" s="171">
        <f>'Projections+Sensitivity'!$B$73</f>
        <v>634000000</v>
      </c>
      <c r="P5377" s="170">
        <f t="shared" si="166"/>
        <v>2354756880.9250984</v>
      </c>
      <c r="Q5377" s="170">
        <f>P5377/'Projections+Sensitivity'!$B$75</f>
        <v>17.442643562408136</v>
      </c>
    </row>
    <row r="5378" spans="1:17">
      <c r="A5378" s="222">
        <v>387043141.13692898</v>
      </c>
      <c r="B5378" s="223">
        <v>741805174.29082596</v>
      </c>
      <c r="C5378" s="223">
        <v>749335743.62234104</v>
      </c>
      <c r="D5378" s="222">
        <v>279711810.515908</v>
      </c>
      <c r="E5378" s="222">
        <v>308096347.92458802</v>
      </c>
      <c r="F5378" s="224">
        <f>E5378*(1+'Projections+Sensitivity'!$B$64)/('Projections+Sensitivity'!$B$63-'Projections+Sensitivity'!$B$64)</f>
        <v>2710660788.3216171</v>
      </c>
      <c r="G5378" s="170">
        <f>A5378/'Projections+Sensitivity'!B$67</f>
        <v>343216052.65361851</v>
      </c>
      <c r="H5378" s="170">
        <f>B5378/'Projections+Sensitivity'!C$67</f>
        <v>583319226.65263367</v>
      </c>
      <c r="I5378" s="170">
        <f>C5378/'Projections+Sensitivity'!D$67</f>
        <v>522517810.8495391</v>
      </c>
      <c r="J5378" s="170">
        <f>D5378/'Projections+Sensitivity'!E$67</f>
        <v>172959201.01914486</v>
      </c>
      <c r="K5378" s="170">
        <f>E5378/'Projections+Sensitivity'!F$67</f>
        <v>168938110.67189667</v>
      </c>
      <c r="L5378" s="170">
        <f>F5378/'Projections+Sensitivity'!F$67</f>
        <v>1486333464.6327431</v>
      </c>
      <c r="M5378" s="170">
        <f t="shared" si="167"/>
        <v>3277283866.4795761</v>
      </c>
      <c r="N5378" s="171">
        <f>'Projections+Sensitivity'!$B$72</f>
        <v>418000000</v>
      </c>
      <c r="O5378" s="171">
        <f>'Projections+Sensitivity'!$B$73</f>
        <v>634000000</v>
      </c>
      <c r="P5378" s="170">
        <f t="shared" ref="P5378:P5441" si="168">M5378+N5378-O5378</f>
        <v>3061283866.4795761</v>
      </c>
      <c r="Q5378" s="170">
        <f>P5378/'Projections+Sensitivity'!$B$75</f>
        <v>22.6761767887376</v>
      </c>
    </row>
    <row r="5379" spans="1:17">
      <c r="A5379" s="222">
        <v>239538912.87142199</v>
      </c>
      <c r="B5379" s="223">
        <v>453029350.28554398</v>
      </c>
      <c r="C5379" s="223">
        <v>671649836.97443104</v>
      </c>
      <c r="D5379" s="222">
        <v>511967508.52650702</v>
      </c>
      <c r="E5379" s="222">
        <v>382082112.454207</v>
      </c>
      <c r="F5379" s="224">
        <f>E5379*(1+'Projections+Sensitivity'!$B$64)/('Projections+Sensitivity'!$B$63-'Projections+Sensitivity'!$B$64)</f>
        <v>3361594537.310822</v>
      </c>
      <c r="G5379" s="170">
        <f>A5379/'Projections+Sensitivity'!B$67</f>
        <v>212414564.15212071</v>
      </c>
      <c r="H5379" s="170">
        <f>B5379/'Projections+Sensitivity'!C$67</f>
        <v>356240074.10321021</v>
      </c>
      <c r="I5379" s="170">
        <f>C5379/'Projections+Sensitivity'!D$67</f>
        <v>468346806.4352805</v>
      </c>
      <c r="J5379" s="170">
        <f>D5379/'Projections+Sensitivity'!E$67</f>
        <v>316574016.16036099</v>
      </c>
      <c r="K5379" s="170">
        <f>E5379/'Projections+Sensitivity'!F$67</f>
        <v>209506638.53808549</v>
      </c>
      <c r="L5379" s="170">
        <f>F5379/'Projections+Sensitivity'!F$67</f>
        <v>1843259207.0752578</v>
      </c>
      <c r="M5379" s="170">
        <f t="shared" ref="M5379:M5442" si="169">SUM(G5379:L5379)</f>
        <v>3406341306.4643154</v>
      </c>
      <c r="N5379" s="171">
        <f>'Projections+Sensitivity'!$B$72</f>
        <v>418000000</v>
      </c>
      <c r="O5379" s="171">
        <f>'Projections+Sensitivity'!$B$73</f>
        <v>634000000</v>
      </c>
      <c r="P5379" s="170">
        <f t="shared" si="168"/>
        <v>3190341306.4643154</v>
      </c>
      <c r="Q5379" s="170">
        <f>P5379/'Projections+Sensitivity'!$B$75</f>
        <v>23.632157825661597</v>
      </c>
    </row>
    <row r="5380" spans="1:17">
      <c r="A5380" s="222">
        <v>304634640.29458398</v>
      </c>
      <c r="B5380" s="223">
        <v>-156211745.37452999</v>
      </c>
      <c r="C5380" s="223">
        <v>827603610.53177297</v>
      </c>
      <c r="D5380" s="222">
        <v>165991714.90086901</v>
      </c>
      <c r="E5380" s="222">
        <v>365940790.88651699</v>
      </c>
      <c r="F5380" s="224">
        <f>E5380*(1+'Projections+Sensitivity'!$B$64)/('Projections+Sensitivity'!$B$63-'Projections+Sensitivity'!$B$64)</f>
        <v>3219581664.5846033</v>
      </c>
      <c r="G5380" s="170">
        <f>A5380/'Projections+Sensitivity'!B$67</f>
        <v>270139133.42149162</v>
      </c>
      <c r="H5380" s="170">
        <f>B5380/'Projections+Sensitivity'!C$67</f>
        <v>-122837259.24807946</v>
      </c>
      <c r="I5380" s="170">
        <f>C5380/'Projections+Sensitivity'!D$67</f>
        <v>577094620.81149781</v>
      </c>
      <c r="J5380" s="170">
        <f>D5380/'Projections+Sensitivity'!E$67</f>
        <v>102640622.61832586</v>
      </c>
      <c r="K5380" s="170">
        <f>E5380/'Projections+Sensitivity'!F$67</f>
        <v>200655886.53222093</v>
      </c>
      <c r="L5380" s="170">
        <f>F5380/'Projections+Sensitivity'!F$67</f>
        <v>1765389454.4116261</v>
      </c>
      <c r="M5380" s="170">
        <f t="shared" si="169"/>
        <v>2793082458.5470829</v>
      </c>
      <c r="N5380" s="171">
        <f>'Projections+Sensitivity'!$B$72</f>
        <v>418000000</v>
      </c>
      <c r="O5380" s="171">
        <f>'Projections+Sensitivity'!$B$73</f>
        <v>634000000</v>
      </c>
      <c r="P5380" s="170">
        <f t="shared" si="168"/>
        <v>2577082458.5470829</v>
      </c>
      <c r="Q5380" s="170">
        <f>P5380/'Projections+Sensitivity'!$B$75</f>
        <v>19.089499692941356</v>
      </c>
    </row>
    <row r="5381" spans="1:17">
      <c r="A5381" s="222">
        <v>130700410.031379</v>
      </c>
      <c r="B5381" s="223">
        <v>858810192.05684197</v>
      </c>
      <c r="C5381" s="223">
        <v>388676142.10501802</v>
      </c>
      <c r="D5381" s="222">
        <v>78587463.423457295</v>
      </c>
      <c r="E5381" s="222">
        <v>546988005.11647701</v>
      </c>
      <c r="F5381" s="224">
        <f>E5381*(1+'Projections+Sensitivity'!$B$64)/('Projections+Sensitivity'!$B$63-'Projections+Sensitivity'!$B$64)</f>
        <v>4812452166.7956123</v>
      </c>
      <c r="G5381" s="170">
        <f>A5381/'Projections+Sensitivity'!B$67</f>
        <v>115900461.84362991</v>
      </c>
      <c r="H5381" s="170">
        <f>B5381/'Projections+Sensitivity'!C$67</f>
        <v>675326237.17665589</v>
      </c>
      <c r="I5381" s="170">
        <f>C5381/'Projections+Sensitivity'!D$67</f>
        <v>271026984.40675765</v>
      </c>
      <c r="J5381" s="170">
        <f>D5381/'Projections+Sensitivity'!E$67</f>
        <v>48594390.271802284</v>
      </c>
      <c r="K5381" s="170">
        <f>E5381/'Projections+Sensitivity'!F$67</f>
        <v>299929294.08947629</v>
      </c>
      <c r="L5381" s="170">
        <f>F5381/'Projections+Sensitivity'!F$67</f>
        <v>2638806276.7830133</v>
      </c>
      <c r="M5381" s="170">
        <f t="shared" si="169"/>
        <v>4049583644.5713353</v>
      </c>
      <c r="N5381" s="171">
        <f>'Projections+Sensitivity'!$B$72</f>
        <v>418000000</v>
      </c>
      <c r="O5381" s="171">
        <f>'Projections+Sensitivity'!$B$73</f>
        <v>634000000</v>
      </c>
      <c r="P5381" s="170">
        <f t="shared" si="168"/>
        <v>3833583644.5713348</v>
      </c>
      <c r="Q5381" s="170">
        <f>P5381/'Projections+Sensitivity'!$B$75</f>
        <v>28.396915885713593</v>
      </c>
    </row>
    <row r="5382" spans="1:17">
      <c r="A5382" s="222">
        <v>-374808392.76117098</v>
      </c>
      <c r="B5382" s="223">
        <v>66969895.457898699</v>
      </c>
      <c r="C5382" s="223">
        <v>365810261.70480901</v>
      </c>
      <c r="D5382" s="222">
        <v>-9324154.3126448393</v>
      </c>
      <c r="E5382" s="222">
        <v>1257087243.2004399</v>
      </c>
      <c r="F5382" s="224">
        <f>E5382*(1+'Projections+Sensitivity'!$B$64)/('Projections+Sensitivity'!$B$63-'Projections+Sensitivity'!$B$64)</f>
        <v>11059972377.461636</v>
      </c>
      <c r="G5382" s="170">
        <f>A5382/'Projections+Sensitivity'!B$67</f>
        <v>-332366714.17831832</v>
      </c>
      <c r="H5382" s="170">
        <f>B5382/'Projections+Sensitivity'!C$67</f>
        <v>52661843.003259726</v>
      </c>
      <c r="I5382" s="170">
        <f>C5382/'Projections+Sensitivity'!D$67</f>
        <v>255082423.01147717</v>
      </c>
      <c r="J5382" s="170">
        <f>D5382/'Projections+Sensitivity'!E$67</f>
        <v>-5765570.9178663604</v>
      </c>
      <c r="K5382" s="170">
        <f>E5382/'Projections+Sensitivity'!F$67</f>
        <v>689297180.07565165</v>
      </c>
      <c r="L5382" s="170">
        <f>F5382/'Projections+Sensitivity'!F$67</f>
        <v>6064501738.2324495</v>
      </c>
      <c r="M5382" s="170">
        <f t="shared" si="169"/>
        <v>6723410899.2266531</v>
      </c>
      <c r="N5382" s="171">
        <f>'Projections+Sensitivity'!$B$72</f>
        <v>418000000</v>
      </c>
      <c r="O5382" s="171">
        <f>'Projections+Sensitivity'!$B$73</f>
        <v>634000000</v>
      </c>
      <c r="P5382" s="170">
        <f t="shared" si="168"/>
        <v>6507410899.2266531</v>
      </c>
      <c r="Q5382" s="170">
        <f>P5382/'Projections+Sensitivity'!$B$75</f>
        <v>48.203043697975211</v>
      </c>
    </row>
    <row r="5383" spans="1:17">
      <c r="A5383" s="222">
        <v>545195959.17762899</v>
      </c>
      <c r="B5383" s="223">
        <v>71135899.962470502</v>
      </c>
      <c r="C5383" s="223">
        <v>700443561.60454798</v>
      </c>
      <c r="D5383" s="222">
        <v>148744739.219486</v>
      </c>
      <c r="E5383" s="222">
        <v>-8328258.0288826805</v>
      </c>
      <c r="F5383" s="224">
        <f>E5383*(1+'Projections+Sensitivity'!$B$64)/('Projections+Sensitivity'!$B$63-'Projections+Sensitivity'!$B$64)</f>
        <v>-73272801.271382198</v>
      </c>
      <c r="G5383" s="170">
        <f>A5383/'Projections+Sensitivity'!B$67</f>
        <v>483460330.75793338</v>
      </c>
      <c r="H5383" s="170">
        <f>B5383/'Projections+Sensitivity'!C$67</f>
        <v>55937784.733056128</v>
      </c>
      <c r="I5383" s="170">
        <f>C5383/'Projections+Sensitivity'!D$67</f>
        <v>488424901.05172503</v>
      </c>
      <c r="J5383" s="170">
        <f>D5383/'Projections+Sensitivity'!E$67</f>
        <v>91975992.017470434</v>
      </c>
      <c r="K5383" s="170">
        <f>E5383/'Projections+Sensitivity'!F$67</f>
        <v>-4566623.9994895114</v>
      </c>
      <c r="L5383" s="170">
        <f>F5383/'Projections+Sensitivity'!F$67</f>
        <v>-40177589.555376768</v>
      </c>
      <c r="M5383" s="170">
        <f t="shared" si="169"/>
        <v>1075054795.0053186</v>
      </c>
      <c r="N5383" s="171">
        <f>'Projections+Sensitivity'!$B$72</f>
        <v>418000000</v>
      </c>
      <c r="O5383" s="171">
        <f>'Projections+Sensitivity'!$B$73</f>
        <v>634000000</v>
      </c>
      <c r="P5383" s="170">
        <f t="shared" si="168"/>
        <v>859054795.00531864</v>
      </c>
      <c r="Q5383" s="170">
        <f>P5383/'Projections+Sensitivity'!$B$75</f>
        <v>6.3633688518912495</v>
      </c>
    </row>
    <row r="5384" spans="1:17">
      <c r="A5384" s="222">
        <v>127040092.093604</v>
      </c>
      <c r="B5384" s="223">
        <v>801374032.61876094</v>
      </c>
      <c r="C5384" s="223">
        <v>-158649094.44797</v>
      </c>
      <c r="D5384" s="222">
        <v>441284389.539828</v>
      </c>
      <c r="E5384" s="222">
        <v>-414454267.68921399</v>
      </c>
      <c r="F5384" s="224">
        <f>E5384*(1+'Projections+Sensitivity'!$B$64)/('Projections+Sensitivity'!$B$63-'Projections+Sensitivity'!$B$64)</f>
        <v>-3646407818.6758842</v>
      </c>
      <c r="G5384" s="170">
        <f>A5384/'Projections+Sensitivity'!B$67</f>
        <v>112654622.4512302</v>
      </c>
      <c r="H5384" s="170">
        <f>B5384/'Projections+Sensitivity'!C$67</f>
        <v>630161256.84695053</v>
      </c>
      <c r="I5384" s="170">
        <f>C5384/'Projections+Sensitivity'!D$67</f>
        <v>-110627283.20350142</v>
      </c>
      <c r="J5384" s="170">
        <f>D5384/'Projections+Sensitivity'!E$67</f>
        <v>272867260.40010726</v>
      </c>
      <c r="K5384" s="170">
        <f>E5384/'Projections+Sensitivity'!F$67</f>
        <v>-227257224.6148735</v>
      </c>
      <c r="L5384" s="170">
        <f>F5384/'Projections+Sensitivity'!F$67</f>
        <v>-1999430541.0498304</v>
      </c>
      <c r="M5384" s="170">
        <f t="shared" si="169"/>
        <v>-1321631909.1699176</v>
      </c>
      <c r="N5384" s="171">
        <f>'Projections+Sensitivity'!$B$72</f>
        <v>418000000</v>
      </c>
      <c r="O5384" s="171">
        <f>'Projections+Sensitivity'!$B$73</f>
        <v>634000000</v>
      </c>
      <c r="P5384" s="170">
        <f t="shared" si="168"/>
        <v>-1537631909.1699176</v>
      </c>
      <c r="Q5384" s="170">
        <f>P5384/'Projections+Sensitivity'!$B$75</f>
        <v>-11.389865993851242</v>
      </c>
    </row>
    <row r="5385" spans="1:17">
      <c r="A5385" s="222">
        <v>838177211.69514501</v>
      </c>
      <c r="B5385" s="223">
        <v>416855124.65156698</v>
      </c>
      <c r="C5385" s="223">
        <v>633675821.01241803</v>
      </c>
      <c r="D5385" s="222">
        <v>132745673.665793</v>
      </c>
      <c r="E5385" s="222">
        <v>902655960.26668596</v>
      </c>
      <c r="F5385" s="224">
        <f>E5385*(1+'Projections+Sensitivity'!$B$64)/('Projections+Sensitivity'!$B$63-'Projections+Sensitivity'!$B$64)</f>
        <v>7941652451.6499529</v>
      </c>
      <c r="G5385" s="170">
        <f>A5385/'Projections+Sensitivity'!B$67</f>
        <v>743265655.54729581</v>
      </c>
      <c r="H5385" s="170">
        <f>B5385/'Projections+Sensitivity'!C$67</f>
        <v>327794436.28227931</v>
      </c>
      <c r="I5385" s="170">
        <f>C5385/'Projections+Sensitivity'!D$67</f>
        <v>441867221.20460886</v>
      </c>
      <c r="J5385" s="170">
        <f>D5385/'Projections+Sensitivity'!E$67</f>
        <v>82083003.980548471</v>
      </c>
      <c r="K5385" s="170">
        <f>E5385/'Projections+Sensitivity'!F$67</f>
        <v>494952288.59871417</v>
      </c>
      <c r="L5385" s="170">
        <f>F5385/'Projections+Sensitivity'!F$67</f>
        <v>4354637014.7917852</v>
      </c>
      <c r="M5385" s="170">
        <f t="shared" si="169"/>
        <v>6444599620.4052315</v>
      </c>
      <c r="N5385" s="171">
        <f>'Projections+Sensitivity'!$B$72</f>
        <v>418000000</v>
      </c>
      <c r="O5385" s="171">
        <f>'Projections+Sensitivity'!$B$73</f>
        <v>634000000</v>
      </c>
      <c r="P5385" s="170">
        <f t="shared" si="168"/>
        <v>6228599620.4052315</v>
      </c>
      <c r="Q5385" s="170">
        <f>P5385/'Projections+Sensitivity'!$B$75</f>
        <v>46.137774965964681</v>
      </c>
    </row>
    <row r="5386" spans="1:17">
      <c r="A5386" s="222">
        <v>-173336660.45089501</v>
      </c>
      <c r="B5386" s="223">
        <v>371959455.48587799</v>
      </c>
      <c r="C5386" s="223">
        <v>422533190.89841801</v>
      </c>
      <c r="D5386" s="222">
        <v>578187848.20447302</v>
      </c>
      <c r="E5386" s="222">
        <v>378257529.77698803</v>
      </c>
      <c r="F5386" s="224">
        <f>E5386*(1+'Projections+Sensitivity'!$B$64)/('Projections+Sensitivity'!$B$63-'Projections+Sensitivity'!$B$64)</f>
        <v>3327945497.4417443</v>
      </c>
      <c r="G5386" s="170">
        <f>A5386/'Projections+Sensitivity'!B$67</f>
        <v>-153708767.98219657</v>
      </c>
      <c r="H5386" s="170">
        <f>B5386/'Projections+Sensitivity'!C$67</f>
        <v>292490682.78282619</v>
      </c>
      <c r="I5386" s="170">
        <f>C5386/'Projections+Sensitivity'!D$67</f>
        <v>294635775.48328406</v>
      </c>
      <c r="J5386" s="170">
        <f>D5386/'Projections+Sensitivity'!E$67</f>
        <v>357521221.86037195</v>
      </c>
      <c r="K5386" s="170">
        <f>E5386/'Projections+Sensitivity'!F$67</f>
        <v>207409509.58491793</v>
      </c>
      <c r="L5386" s="170">
        <f>F5386/'Projections+Sensitivity'!F$67</f>
        <v>1824808468.338177</v>
      </c>
      <c r="M5386" s="170">
        <f t="shared" si="169"/>
        <v>2823156890.0673804</v>
      </c>
      <c r="N5386" s="171">
        <f>'Projections+Sensitivity'!$B$72</f>
        <v>418000000</v>
      </c>
      <c r="O5386" s="171">
        <f>'Projections+Sensitivity'!$B$73</f>
        <v>634000000</v>
      </c>
      <c r="P5386" s="170">
        <f t="shared" si="168"/>
        <v>2607156890.0673804</v>
      </c>
      <c r="Q5386" s="170">
        <f>P5386/'Projections+Sensitivity'!$B$75</f>
        <v>19.312273259758374</v>
      </c>
    </row>
    <row r="5387" spans="1:17">
      <c r="A5387" s="222">
        <v>555953309.20631695</v>
      </c>
      <c r="B5387" s="223">
        <v>-369390353.42931098</v>
      </c>
      <c r="C5387" s="223">
        <v>344137922.40509498</v>
      </c>
      <c r="D5387" s="222">
        <v>793648731.86893296</v>
      </c>
      <c r="E5387" s="222">
        <v>457395212.651977</v>
      </c>
      <c r="F5387" s="224">
        <f>E5387*(1+'Projections+Sensitivity'!$B$64)/('Projections+Sensitivity'!$B$63-'Projections+Sensitivity'!$B$64)</f>
        <v>4024206310.9596319</v>
      </c>
      <c r="G5387" s="170">
        <f>A5387/'Projections+Sensitivity'!B$67</f>
        <v>492999565.07433057</v>
      </c>
      <c r="H5387" s="170">
        <f>B5387/'Projections+Sensitivity'!C$67</f>
        <v>-290470466.85987711</v>
      </c>
      <c r="I5387" s="170">
        <f>C5387/'Projections+Sensitivity'!D$67</f>
        <v>239970127.37730241</v>
      </c>
      <c r="J5387" s="170">
        <f>D5387/'Projections+Sensitivity'!E$67</f>
        <v>490750999.39729327</v>
      </c>
      <c r="K5387" s="170">
        <f>E5387/'Projections+Sensitivity'!F$67</f>
        <v>250802982.82116914</v>
      </c>
      <c r="L5387" s="170">
        <f>F5387/'Projections+Sensitivity'!F$67</f>
        <v>2206588347.1421299</v>
      </c>
      <c r="M5387" s="170">
        <f t="shared" si="169"/>
        <v>3390641554.9523482</v>
      </c>
      <c r="N5387" s="171">
        <f>'Projections+Sensitivity'!$B$72</f>
        <v>418000000</v>
      </c>
      <c r="O5387" s="171">
        <f>'Projections+Sensitivity'!$B$73</f>
        <v>634000000</v>
      </c>
      <c r="P5387" s="170">
        <f t="shared" si="168"/>
        <v>3174641554.9523482</v>
      </c>
      <c r="Q5387" s="170">
        <f>P5387/'Projections+Sensitivity'!$B$75</f>
        <v>23.515863370017396</v>
      </c>
    </row>
    <row r="5388" spans="1:17">
      <c r="A5388" s="222">
        <v>408519726.56086701</v>
      </c>
      <c r="B5388" s="223">
        <v>606589863.76237202</v>
      </c>
      <c r="C5388" s="223">
        <v>968658573.69774306</v>
      </c>
      <c r="D5388" s="222">
        <v>308682164.56560397</v>
      </c>
      <c r="E5388" s="222">
        <v>924845005.584849</v>
      </c>
      <c r="F5388" s="224">
        <f>E5388*(1+'Projections+Sensitivity'!$B$64)/('Projections+Sensitivity'!$B$63-'Projections+Sensitivity'!$B$64)</f>
        <v>8136873769.524704</v>
      </c>
      <c r="G5388" s="170">
        <f>A5388/'Projections+Sensitivity'!B$67</f>
        <v>362260722.58893842</v>
      </c>
      <c r="H5388" s="170">
        <f>B5388/'Projections+Sensitivity'!C$67</f>
        <v>476992534.54717946</v>
      </c>
      <c r="I5388" s="170">
        <f>C5388/'Projections+Sensitivity'!D$67</f>
        <v>675453375.4688642</v>
      </c>
      <c r="J5388" s="170">
        <f>D5388/'Projections+Sensitivity'!E$67</f>
        <v>190872957.61181539</v>
      </c>
      <c r="K5388" s="170">
        <f>E5388/'Projections+Sensitivity'!F$67</f>
        <v>507119181.90632677</v>
      </c>
      <c r="L5388" s="170">
        <f>F5388/'Projections+Sensitivity'!F$67</f>
        <v>4461682492.0484991</v>
      </c>
      <c r="M5388" s="170">
        <f t="shared" si="169"/>
        <v>6674381264.1716232</v>
      </c>
      <c r="N5388" s="171">
        <f>'Projections+Sensitivity'!$B$72</f>
        <v>418000000</v>
      </c>
      <c r="O5388" s="171">
        <f>'Projections+Sensitivity'!$B$73</f>
        <v>634000000</v>
      </c>
      <c r="P5388" s="170">
        <f t="shared" si="168"/>
        <v>6458381264.1716232</v>
      </c>
      <c r="Q5388" s="170">
        <f>P5388/'Projections+Sensitivity'!$B$75</f>
        <v>47.839861216086099</v>
      </c>
    </row>
    <row r="5389" spans="1:17">
      <c r="A5389" s="222">
        <v>-121475025.309157</v>
      </c>
      <c r="B5389" s="223">
        <v>515944780.61874199</v>
      </c>
      <c r="C5389" s="223">
        <v>105001042.583757</v>
      </c>
      <c r="D5389" s="222">
        <v>367926104.01800799</v>
      </c>
      <c r="E5389" s="222">
        <v>1490969441.53196</v>
      </c>
      <c r="F5389" s="224">
        <f>E5389*(1+'Projections+Sensitivity'!$B$64)/('Projections+Sensitivity'!$B$63-'Projections+Sensitivity'!$B$64)</f>
        <v>13117690063.42034</v>
      </c>
      <c r="G5389" s="170">
        <f>A5389/'Projections+Sensitivity'!B$67</f>
        <v>-107719719.71945453</v>
      </c>
      <c r="H5389" s="170">
        <f>B5389/'Projections+Sensitivity'!C$67</f>
        <v>405713684.47747606</v>
      </c>
      <c r="I5389" s="170">
        <f>C5389/'Projections+Sensitivity'!D$67</f>
        <v>73218067.301264897</v>
      </c>
      <c r="J5389" s="170">
        <f>D5389/'Projections+Sensitivity'!E$67</f>
        <v>227506321.12269092</v>
      </c>
      <c r="K5389" s="170">
        <f>E5389/'Projections+Sensitivity'!F$67</f>
        <v>817541532.76621974</v>
      </c>
      <c r="L5389" s="170">
        <f>F5389/'Projections+Sensitivity'!F$67</f>
        <v>7192807674.0337353</v>
      </c>
      <c r="M5389" s="170">
        <f t="shared" si="169"/>
        <v>8609067559.9819317</v>
      </c>
      <c r="N5389" s="171">
        <f>'Projections+Sensitivity'!$B$72</f>
        <v>418000000</v>
      </c>
      <c r="O5389" s="171">
        <f>'Projections+Sensitivity'!$B$73</f>
        <v>634000000</v>
      </c>
      <c r="P5389" s="170">
        <f t="shared" si="168"/>
        <v>8393067559.9819317</v>
      </c>
      <c r="Q5389" s="170">
        <f>P5389/'Projections+Sensitivity'!$B$75</f>
        <v>62.170870814680974</v>
      </c>
    </row>
    <row r="5390" spans="1:17">
      <c r="A5390" s="222">
        <v>703481808.33189499</v>
      </c>
      <c r="B5390" s="223">
        <v>164696445.834701</v>
      </c>
      <c r="C5390" s="223">
        <v>569635335.26780999</v>
      </c>
      <c r="D5390" s="222">
        <v>692894463.27755904</v>
      </c>
      <c r="E5390" s="222">
        <v>198729829.42588401</v>
      </c>
      <c r="F5390" s="224">
        <f>E5390*(1+'Projections+Sensitivity'!$B$64)/('Projections+Sensitivity'!$B$63-'Projections+Sensitivity'!$B$64)</f>
        <v>1748443821.9515698</v>
      </c>
      <c r="G5390" s="170">
        <f>A5390/'Projections+Sensitivity'!B$67</f>
        <v>623822576.10885561</v>
      </c>
      <c r="H5390" s="170">
        <f>B5390/'Projections+Sensitivity'!C$67</f>
        <v>129509211.78000642</v>
      </c>
      <c r="I5390" s="170">
        <f>C5390/'Projections+Sensitivity'!D$67</f>
        <v>397211277.9884817</v>
      </c>
      <c r="J5390" s="170">
        <f>D5390/'Projections+Sensitivity'!E$67</f>
        <v>428449812.46245956</v>
      </c>
      <c r="K5390" s="170">
        <f>E5390/'Projections+Sensitivity'!F$67</f>
        <v>108969295.29841337</v>
      </c>
      <c r="L5390" s="170">
        <f>F5390/'Projections+Sensitivity'!F$67</f>
        <v>958722159.11091352</v>
      </c>
      <c r="M5390" s="170">
        <f t="shared" si="169"/>
        <v>2646684332.7491302</v>
      </c>
      <c r="N5390" s="171">
        <f>'Projections+Sensitivity'!$B$72</f>
        <v>418000000</v>
      </c>
      <c r="O5390" s="171">
        <f>'Projections+Sensitivity'!$B$73</f>
        <v>634000000</v>
      </c>
      <c r="P5390" s="170">
        <f t="shared" si="168"/>
        <v>2430684332.7491302</v>
      </c>
      <c r="Q5390" s="170">
        <f>P5390/'Projections+Sensitivity'!$B$75</f>
        <v>18.00506913147504</v>
      </c>
    </row>
    <row r="5391" spans="1:17">
      <c r="A5391" s="222">
        <v>817663134.25332999</v>
      </c>
      <c r="B5391" s="223">
        <v>562217759.16252995</v>
      </c>
      <c r="C5391" s="223">
        <v>235429424.77393201</v>
      </c>
      <c r="D5391" s="222">
        <v>391587146.99453801</v>
      </c>
      <c r="E5391" s="222">
        <v>1066342890.33634</v>
      </c>
      <c r="F5391" s="224">
        <f>E5391*(1+'Projections+Sensitivity'!$B$64)/('Projections+Sensitivity'!$B$63-'Projections+Sensitivity'!$B$64)</f>
        <v>9381785533.0364189</v>
      </c>
      <c r="G5391" s="170">
        <f>A5391/'Projections+Sensitivity'!B$67</f>
        <v>725074503.3601563</v>
      </c>
      <c r="H5391" s="170">
        <f>B5391/'Projections+Sensitivity'!C$67</f>
        <v>442100486.55779439</v>
      </c>
      <c r="I5391" s="170">
        <f>C5391/'Projections+Sensitivity'!D$67</f>
        <v>164166822.00127408</v>
      </c>
      <c r="J5391" s="170">
        <f>D5391/'Projections+Sensitivity'!E$67</f>
        <v>242137076.54539603</v>
      </c>
      <c r="K5391" s="170">
        <f>E5391/'Projections+Sensitivity'!F$67</f>
        <v>584706551.81516349</v>
      </c>
      <c r="L5391" s="170">
        <f>F5391/'Projections+Sensitivity'!F$67</f>
        <v>5144303505.5645895</v>
      </c>
      <c r="M5391" s="170">
        <f t="shared" si="169"/>
        <v>7302488945.8443737</v>
      </c>
      <c r="N5391" s="171">
        <f>'Projections+Sensitivity'!$B$72</f>
        <v>418000000</v>
      </c>
      <c r="O5391" s="171">
        <f>'Projections+Sensitivity'!$B$73</f>
        <v>634000000</v>
      </c>
      <c r="P5391" s="170">
        <f t="shared" si="168"/>
        <v>7086488945.8443737</v>
      </c>
      <c r="Q5391" s="170">
        <f>P5391/'Projections+Sensitivity'!$B$75</f>
        <v>52.492510709958324</v>
      </c>
    </row>
    <row r="5392" spans="1:17">
      <c r="A5392" s="222">
        <v>151497728.460329</v>
      </c>
      <c r="B5392" s="223">
        <v>1254961930.67536</v>
      </c>
      <c r="C5392" s="223">
        <v>231320439.413158</v>
      </c>
      <c r="D5392" s="222">
        <v>724210109.19660294</v>
      </c>
      <c r="E5392" s="222">
        <v>510204729.33724803</v>
      </c>
      <c r="F5392" s="224">
        <f>E5392*(1+'Projections+Sensitivity'!$B$64)/('Projections+Sensitivity'!$B$63-'Projections+Sensitivity'!$B$64)</f>
        <v>4488829429.9718008</v>
      </c>
      <c r="G5392" s="170">
        <f>A5392/'Projections+Sensitivity'!B$67</f>
        <v>134342782.0356296</v>
      </c>
      <c r="H5392" s="170">
        <f>B5392/'Projections+Sensitivity'!C$67</f>
        <v>986840545.53796923</v>
      </c>
      <c r="I5392" s="170">
        <f>C5392/'Projections+Sensitivity'!D$67</f>
        <v>161301593.62561217</v>
      </c>
      <c r="J5392" s="170">
        <f>D5392/'Projections+Sensitivity'!E$67</f>
        <v>447813775.27678001</v>
      </c>
      <c r="K5392" s="170">
        <f>E5392/'Projections+Sensitivity'!F$67</f>
        <v>279759963.43584812</v>
      </c>
      <c r="L5392" s="170">
        <f>F5392/'Projections+Sensitivity'!F$67</f>
        <v>2461354599.4172525</v>
      </c>
      <c r="M5392" s="170">
        <f t="shared" si="169"/>
        <v>4471413259.329092</v>
      </c>
      <c r="N5392" s="171">
        <f>'Projections+Sensitivity'!$B$72</f>
        <v>418000000</v>
      </c>
      <c r="O5392" s="171">
        <f>'Projections+Sensitivity'!$B$73</f>
        <v>634000000</v>
      </c>
      <c r="P5392" s="170">
        <f t="shared" si="168"/>
        <v>4255413259.329092</v>
      </c>
      <c r="Q5392" s="170">
        <f>P5392/'Projections+Sensitivity'!$B$75</f>
        <v>31.521579698734016</v>
      </c>
    </row>
    <row r="5393" spans="1:17">
      <c r="A5393" s="222">
        <v>-365100718.354994</v>
      </c>
      <c r="B5393" s="223">
        <v>1138528421.0127101</v>
      </c>
      <c r="C5393" s="223">
        <v>635112210.84277904</v>
      </c>
      <c r="D5393" s="222">
        <v>892187058.40347898</v>
      </c>
      <c r="E5393" s="222">
        <v>755088022.09311402</v>
      </c>
      <c r="F5393" s="224">
        <f>E5393*(1+'Projections+Sensitivity'!$B$64)/('Projections+Sensitivity'!$B$63-'Projections+Sensitivity'!$B$64)</f>
        <v>6643335784.428442</v>
      </c>
      <c r="G5393" s="170">
        <f>A5393/'Projections+Sensitivity'!B$67</f>
        <v>-323758294.76453549</v>
      </c>
      <c r="H5393" s="170">
        <f>B5393/'Projections+Sensitivity'!C$67</f>
        <v>895282940.97178495</v>
      </c>
      <c r="I5393" s="170">
        <f>C5393/'Projections+Sensitivity'!D$67</f>
        <v>442868827.32853222</v>
      </c>
      <c r="J5393" s="170">
        <f>D5393/'Projections+Sensitivity'!E$67</f>
        <v>551681963.29096615</v>
      </c>
      <c r="K5393" s="170">
        <f>E5393/'Projections+Sensitivity'!F$67</f>
        <v>414036533.38537252</v>
      </c>
      <c r="L5393" s="170">
        <f>F5393/'Projections+Sensitivity'!F$67</f>
        <v>3642732552.7891331</v>
      </c>
      <c r="M5393" s="170">
        <f t="shared" si="169"/>
        <v>5622844523.0012531</v>
      </c>
      <c r="N5393" s="171">
        <f>'Projections+Sensitivity'!$B$72</f>
        <v>418000000</v>
      </c>
      <c r="O5393" s="171">
        <f>'Projections+Sensitivity'!$B$73</f>
        <v>634000000</v>
      </c>
      <c r="P5393" s="170">
        <f t="shared" si="168"/>
        <v>5406844523.0012531</v>
      </c>
      <c r="Q5393" s="170">
        <f>P5393/'Projections+Sensitivity'!$B$75</f>
        <v>40.050700170379656</v>
      </c>
    </row>
    <row r="5394" spans="1:17">
      <c r="A5394" s="222">
        <v>-247645422.89965999</v>
      </c>
      <c r="B5394" s="223">
        <v>909717439.59841204</v>
      </c>
      <c r="C5394" s="223">
        <v>686833676.94033098</v>
      </c>
      <c r="D5394" s="222">
        <v>624624779.54657996</v>
      </c>
      <c r="E5394" s="222">
        <v>1054490377.42744</v>
      </c>
      <c r="F5394" s="224">
        <f>E5394*(1+'Projections+Sensitivity'!$B$64)/('Projections+Sensitivity'!$B$63-'Projections+Sensitivity'!$B$64)</f>
        <v>9277506004.2407875</v>
      </c>
      <c r="G5394" s="170">
        <f>A5394/'Projections+Sensitivity'!B$67</f>
        <v>-219603128.10526538</v>
      </c>
      <c r="H5394" s="170">
        <f>B5394/'Projections+Sensitivity'!C$67</f>
        <v>715357201.23046112</v>
      </c>
      <c r="I5394" s="170">
        <f>C5394/'Projections+Sensitivity'!D$67</f>
        <v>478934619.55749875</v>
      </c>
      <c r="J5394" s="170">
        <f>D5394/'Projections+Sensitivity'!E$67</f>
        <v>386235399.24136215</v>
      </c>
      <c r="K5394" s="170">
        <f>E5394/'Projections+Sensitivity'!F$67</f>
        <v>578207477.25283229</v>
      </c>
      <c r="L5394" s="170">
        <f>F5394/'Projections+Sensitivity'!F$67</f>
        <v>5087124033.314559</v>
      </c>
      <c r="M5394" s="170">
        <f t="shared" si="169"/>
        <v>7026255602.4914474</v>
      </c>
      <c r="N5394" s="171">
        <f>'Projections+Sensitivity'!$B$72</f>
        <v>418000000</v>
      </c>
      <c r="O5394" s="171">
        <f>'Projections+Sensitivity'!$B$73</f>
        <v>634000000</v>
      </c>
      <c r="P5394" s="170">
        <f t="shared" si="168"/>
        <v>6810255602.4914474</v>
      </c>
      <c r="Q5394" s="170">
        <f>P5394/'Projections+Sensitivity'!$B$75</f>
        <v>50.446337796232946</v>
      </c>
    </row>
    <row r="5395" spans="1:17">
      <c r="A5395" s="222">
        <v>-490948217.51034898</v>
      </c>
      <c r="B5395" s="223">
        <v>1219454082.71608</v>
      </c>
      <c r="C5395" s="223">
        <v>841349860.01511002</v>
      </c>
      <c r="D5395" s="222">
        <v>716610821.52014101</v>
      </c>
      <c r="E5395" s="222">
        <v>1206018101.36026</v>
      </c>
      <c r="F5395" s="224">
        <f>E5395*(1+'Projections+Sensitivity'!$B$64)/('Projections+Sensitivity'!$B$63-'Projections+Sensitivity'!$B$64)</f>
        <v>10610661240.82559</v>
      </c>
      <c r="G5395" s="170">
        <f>A5395/'Projections+Sensitivity'!B$67</f>
        <v>-435355368.3350749</v>
      </c>
      <c r="H5395" s="170">
        <f>B5395/'Projections+Sensitivity'!C$67</f>
        <v>958918914.45537698</v>
      </c>
      <c r="I5395" s="170">
        <f>C5395/'Projections+Sensitivity'!D$67</f>
        <v>586679990.58540368</v>
      </c>
      <c r="J5395" s="170">
        <f>D5395/'Projections+Sensitivity'!E$67</f>
        <v>443114771.9618637</v>
      </c>
      <c r="K5395" s="170">
        <f>E5395/'Projections+Sensitivity'!F$67</f>
        <v>661294497.16742444</v>
      </c>
      <c r="L5395" s="170">
        <f>F5395/'Projections+Sensitivity'!F$67</f>
        <v>5818131487.372757</v>
      </c>
      <c r="M5395" s="170">
        <f t="shared" si="169"/>
        <v>8032784293.2077503</v>
      </c>
      <c r="N5395" s="171">
        <f>'Projections+Sensitivity'!$B$72</f>
        <v>418000000</v>
      </c>
      <c r="O5395" s="171">
        <f>'Projections+Sensitivity'!$B$73</f>
        <v>634000000</v>
      </c>
      <c r="P5395" s="170">
        <f t="shared" si="168"/>
        <v>7816784293.2077503</v>
      </c>
      <c r="Q5395" s="170">
        <f>P5395/'Projections+Sensitivity'!$B$75</f>
        <v>57.902105875612968</v>
      </c>
    </row>
    <row r="5396" spans="1:17">
      <c r="A5396" s="222">
        <v>486441606.33491498</v>
      </c>
      <c r="B5396" s="223">
        <v>671168663.96850097</v>
      </c>
      <c r="C5396" s="223">
        <v>176697939.920809</v>
      </c>
      <c r="D5396" s="222">
        <v>955769303.63388002</v>
      </c>
      <c r="E5396" s="222">
        <v>172884831.19744301</v>
      </c>
      <c r="F5396" s="224">
        <f>E5396*(1+'Projections+Sensitivity'!$B$64)/('Projections+Sensitivity'!$B$63-'Projections+Sensitivity'!$B$64)</f>
        <v>1521057084.8350871</v>
      </c>
      <c r="G5396" s="170">
        <f>A5396/'Projections+Sensitivity'!B$67</f>
        <v>431359066.28478241</v>
      </c>
      <c r="H5396" s="170">
        <f>B5396/'Projections+Sensitivity'!C$67</f>
        <v>527774137.4531002</v>
      </c>
      <c r="I5396" s="170">
        <f>C5396/'Projections+Sensitivity'!D$67</f>
        <v>123212887.59391806</v>
      </c>
      <c r="J5396" s="170">
        <f>D5396/'Projections+Sensitivity'!E$67</f>
        <v>590997908.92004097</v>
      </c>
      <c r="K5396" s="170">
        <f>E5396/'Projections+Sensitivity'!F$67</f>
        <v>94797737.600819215</v>
      </c>
      <c r="L5396" s="170">
        <f>F5396/'Projections+Sensitivity'!F$67</f>
        <v>834039455.08318388</v>
      </c>
      <c r="M5396" s="170">
        <f t="shared" si="169"/>
        <v>2602181192.9358444</v>
      </c>
      <c r="N5396" s="171">
        <f>'Projections+Sensitivity'!$B$72</f>
        <v>418000000</v>
      </c>
      <c r="O5396" s="171">
        <f>'Projections+Sensitivity'!$B$73</f>
        <v>634000000</v>
      </c>
      <c r="P5396" s="170">
        <f t="shared" si="168"/>
        <v>2386181192.9358444</v>
      </c>
      <c r="Q5396" s="170">
        <f>P5396/'Projections+Sensitivity'!$B$75</f>
        <v>17.675416243969217</v>
      </c>
    </row>
    <row r="5397" spans="1:17">
      <c r="A5397" s="222">
        <v>-78096710.088313401</v>
      </c>
      <c r="B5397" s="223">
        <v>782173518.58803594</v>
      </c>
      <c r="C5397" s="223">
        <v>496874842.75389898</v>
      </c>
      <c r="D5397" s="222">
        <v>129603156.997805</v>
      </c>
      <c r="E5397" s="222">
        <v>1191352638.61431</v>
      </c>
      <c r="F5397" s="224">
        <f>E5397*(1+'Projections+Sensitivity'!$B$64)/('Projections+Sensitivity'!$B$63-'Projections+Sensitivity'!$B$64)</f>
        <v>10481633113.501705</v>
      </c>
      <c r="G5397" s="170">
        <f>A5397/'Projections+Sensitivity'!B$67</f>
        <v>-69253376.982753858</v>
      </c>
      <c r="H5397" s="170">
        <f>B5397/'Projections+Sensitivity'!C$67</f>
        <v>615062913.79960942</v>
      </c>
      <c r="I5397" s="170">
        <f>C5397/'Projections+Sensitivity'!D$67</f>
        <v>346474804.26721191</v>
      </c>
      <c r="J5397" s="170">
        <f>D5397/'Projections+Sensitivity'!E$67</f>
        <v>80139835.506246105</v>
      </c>
      <c r="K5397" s="170">
        <f>E5397/'Projections+Sensitivity'!F$67</f>
        <v>653253001.10582125</v>
      </c>
      <c r="L5397" s="170">
        <f>F5397/'Projections+Sensitivity'!F$67</f>
        <v>5747381644.9923944</v>
      </c>
      <c r="M5397" s="170">
        <f t="shared" si="169"/>
        <v>7373058822.688529</v>
      </c>
      <c r="N5397" s="171">
        <f>'Projections+Sensitivity'!$B$72</f>
        <v>418000000</v>
      </c>
      <c r="O5397" s="171">
        <f>'Projections+Sensitivity'!$B$73</f>
        <v>634000000</v>
      </c>
      <c r="P5397" s="170">
        <f t="shared" si="168"/>
        <v>7157058822.688529</v>
      </c>
      <c r="Q5397" s="170">
        <f>P5397/'Projections+Sensitivity'!$B$75</f>
        <v>53.015250538433548</v>
      </c>
    </row>
    <row r="5398" spans="1:17">
      <c r="A5398" s="222">
        <v>1052673846.88108</v>
      </c>
      <c r="B5398" s="223">
        <v>117007348.87402099</v>
      </c>
      <c r="C5398" s="223">
        <v>256894661.422198</v>
      </c>
      <c r="D5398" s="222">
        <v>1061544747.2406501</v>
      </c>
      <c r="E5398" s="222">
        <v>996053799.04670095</v>
      </c>
      <c r="F5398" s="224">
        <f>E5398*(1+'Projections+Sensitivity'!$B$64)/('Projections+Sensitivity'!$B$63-'Projections+Sensitivity'!$B$64)</f>
        <v>8763375464.5982857</v>
      </c>
      <c r="G5398" s="170">
        <f>A5398/'Projections+Sensitivity'!B$67</f>
        <v>933473621.04630172</v>
      </c>
      <c r="H5398" s="170">
        <f>B5398/'Projections+Sensitivity'!C$67</f>
        <v>92008843.593089134</v>
      </c>
      <c r="I5398" s="170">
        <f>C5398/'Projections+Sensitivity'!D$67</f>
        <v>179134703.29918262</v>
      </c>
      <c r="J5398" s="170">
        <f>D5398/'Projections+Sensitivity'!E$67</f>
        <v>656403928.70851207</v>
      </c>
      <c r="K5398" s="170">
        <f>E5398/'Projections+Sensitivity'!F$67</f>
        <v>546165016.46978974</v>
      </c>
      <c r="L5398" s="170">
        <f>F5398/'Projections+Sensitivity'!F$67</f>
        <v>4805211434.8984737</v>
      </c>
      <c r="M5398" s="170">
        <f t="shared" si="169"/>
        <v>7212397548.0153484</v>
      </c>
      <c r="N5398" s="171">
        <f>'Projections+Sensitivity'!$B$72</f>
        <v>418000000</v>
      </c>
      <c r="O5398" s="171">
        <f>'Projections+Sensitivity'!$B$73</f>
        <v>634000000</v>
      </c>
      <c r="P5398" s="170">
        <f t="shared" si="168"/>
        <v>6996397548.0153484</v>
      </c>
      <c r="Q5398" s="170">
        <f>P5398/'Projections+Sensitivity'!$B$75</f>
        <v>51.825167022335911</v>
      </c>
    </row>
    <row r="5399" spans="1:17">
      <c r="A5399" s="222">
        <v>410194017.381136</v>
      </c>
      <c r="B5399" s="223">
        <v>-583532631.27934206</v>
      </c>
      <c r="C5399" s="223">
        <v>374400987.07213998</v>
      </c>
      <c r="D5399" s="222">
        <v>171360882.32632199</v>
      </c>
      <c r="E5399" s="222">
        <v>686077507.78425395</v>
      </c>
      <c r="F5399" s="224">
        <f>E5399*(1+'Projections+Sensitivity'!$B$64)/('Projections+Sensitivity'!$B$63-'Projections+Sensitivity'!$B$64)</f>
        <v>6036174757.1100588</v>
      </c>
      <c r="G5399" s="170">
        <f>A5399/'Projections+Sensitivity'!B$67</f>
        <v>363745423.97038883</v>
      </c>
      <c r="H5399" s="170">
        <f>B5399/'Projections+Sensitivity'!C$67</f>
        <v>-458861457.1607092</v>
      </c>
      <c r="I5399" s="170">
        <f>C5399/'Projections+Sensitivity'!D$67</f>
        <v>261072804.56040499</v>
      </c>
      <c r="J5399" s="170">
        <f>D5399/'Projections+Sensitivity'!E$67</f>
        <v>105960635.83597136</v>
      </c>
      <c r="K5399" s="170">
        <f>E5399/'Projections+Sensitivity'!F$67</f>
        <v>376196078.66278577</v>
      </c>
      <c r="L5399" s="170">
        <f>F5399/'Projections+Sensitivity'!F$67</f>
        <v>3309808655.7039204</v>
      </c>
      <c r="M5399" s="170">
        <f t="shared" si="169"/>
        <v>3957922141.572762</v>
      </c>
      <c r="N5399" s="171">
        <f>'Projections+Sensitivity'!$B$72</f>
        <v>418000000</v>
      </c>
      <c r="O5399" s="171">
        <f>'Projections+Sensitivity'!$B$73</f>
        <v>634000000</v>
      </c>
      <c r="P5399" s="170">
        <f t="shared" si="168"/>
        <v>3741922141.5727615</v>
      </c>
      <c r="Q5399" s="170">
        <f>P5399/'Projections+Sensitivity'!$B$75</f>
        <v>27.717941789427861</v>
      </c>
    </row>
    <row r="5400" spans="1:17">
      <c r="A5400" s="222">
        <v>694549760.83175302</v>
      </c>
      <c r="B5400" s="223">
        <v>847235942.27692103</v>
      </c>
      <c r="C5400" s="223">
        <v>359494599.07786399</v>
      </c>
      <c r="D5400" s="222">
        <v>523739582.909347</v>
      </c>
      <c r="E5400" s="222">
        <v>109505026.285492</v>
      </c>
      <c r="F5400" s="224">
        <f>E5400*(1+'Projections+Sensitivity'!$B$64)/('Projections+Sensitivity'!$B$63-'Projections+Sensitivity'!$B$64)</f>
        <v>963435570.96907151</v>
      </c>
      <c r="G5400" s="170">
        <f>A5400/'Projections+Sensitivity'!B$67</f>
        <v>615901954.97058105</v>
      </c>
      <c r="H5400" s="170">
        <f>B5400/'Projections+Sensitivity'!C$67</f>
        <v>666224814.50572026</v>
      </c>
      <c r="I5400" s="170">
        <f>C5400/'Projections+Sensitivity'!D$67</f>
        <v>250678460.9184067</v>
      </c>
      <c r="J5400" s="170">
        <f>D5400/'Projections+Sensitivity'!E$67</f>
        <v>323853253.22882271</v>
      </c>
      <c r="K5400" s="170">
        <f>E5400/'Projections+Sensitivity'!F$67</f>
        <v>60044763.186467551</v>
      </c>
      <c r="L5400" s="170">
        <f>F5400/'Projections+Sensitivity'!F$67</f>
        <v>528279501.55856293</v>
      </c>
      <c r="M5400" s="170">
        <f t="shared" si="169"/>
        <v>2444982748.3685613</v>
      </c>
      <c r="N5400" s="171">
        <f>'Projections+Sensitivity'!$B$72</f>
        <v>418000000</v>
      </c>
      <c r="O5400" s="171">
        <f>'Projections+Sensitivity'!$B$73</f>
        <v>634000000</v>
      </c>
      <c r="P5400" s="170">
        <f t="shared" si="168"/>
        <v>2228982748.3685613</v>
      </c>
      <c r="Q5400" s="170">
        <f>P5400/'Projections+Sensitivity'!$B$75</f>
        <v>16.510983321248602</v>
      </c>
    </row>
    <row r="5401" spans="1:17">
      <c r="A5401" s="222">
        <v>-22431415.5296783</v>
      </c>
      <c r="B5401" s="223">
        <v>286434011.55731201</v>
      </c>
      <c r="C5401" s="223">
        <v>385538897.31782699</v>
      </c>
      <c r="D5401" s="222">
        <v>1138718953.9988999</v>
      </c>
      <c r="E5401" s="222">
        <v>666270196.28417003</v>
      </c>
      <c r="F5401" s="224">
        <f>E5401*(1+'Projections+Sensitivity'!$B$64)/('Projections+Sensitivity'!$B$63-'Projections+Sensitivity'!$B$64)</f>
        <v>5861908158.4728975</v>
      </c>
      <c r="G5401" s="170">
        <f>A5401/'Projections+Sensitivity'!B$67</f>
        <v>-19891379.216575645</v>
      </c>
      <c r="H5401" s="170">
        <f>B5401/'Projections+Sensitivity'!C$67</f>
        <v>225237666.0332081</v>
      </c>
      <c r="I5401" s="170">
        <f>C5401/'Projections+Sensitivity'!D$67</f>
        <v>268839358.50974941</v>
      </c>
      <c r="J5401" s="170">
        <f>D5401/'Projections+Sensitivity'!E$67</f>
        <v>704124434.73782063</v>
      </c>
      <c r="K5401" s="170">
        <f>E5401/'Projections+Sensitivity'!F$67</f>
        <v>365335158.67832381</v>
      </c>
      <c r="L5401" s="170">
        <f>F5401/'Projections+Sensitivity'!F$67</f>
        <v>3214253255.1764665</v>
      </c>
      <c r="M5401" s="170">
        <f t="shared" si="169"/>
        <v>4757898493.918993</v>
      </c>
      <c r="N5401" s="171">
        <f>'Projections+Sensitivity'!$B$72</f>
        <v>418000000</v>
      </c>
      <c r="O5401" s="171">
        <f>'Projections+Sensitivity'!$B$73</f>
        <v>634000000</v>
      </c>
      <c r="P5401" s="170">
        <f t="shared" si="168"/>
        <v>4541898493.918993</v>
      </c>
      <c r="Q5401" s="170">
        <f>P5401/'Projections+Sensitivity'!$B$75</f>
        <v>33.643692547548099</v>
      </c>
    </row>
    <row r="5402" spans="1:17">
      <c r="A5402" s="222">
        <v>1254930733.5611999</v>
      </c>
      <c r="B5402" s="223">
        <v>8253601.7083620103</v>
      </c>
      <c r="C5402" s="223">
        <v>497767919.47079003</v>
      </c>
      <c r="D5402" s="222">
        <v>638819631.18512297</v>
      </c>
      <c r="E5402" s="222">
        <v>849625981.09064901</v>
      </c>
      <c r="F5402" s="224">
        <f>E5402*(1+'Projections+Sensitivity'!$B$64)/('Projections+Sensitivity'!$B$63-'Projections+Sensitivity'!$B$64)</f>
        <v>7475089682.807332</v>
      </c>
      <c r="G5402" s="170">
        <f>A5402/'Projections+Sensitivity'!B$67</f>
        <v>1112827814.1330156</v>
      </c>
      <c r="H5402" s="170">
        <f>B5402/'Projections+Sensitivity'!C$67</f>
        <v>6490227.8016910376</v>
      </c>
      <c r="I5402" s="170">
        <f>C5402/'Projections+Sensitivity'!D$67</f>
        <v>347097553.8090592</v>
      </c>
      <c r="J5402" s="170">
        <f>D5402/'Projections+Sensitivity'!E$67</f>
        <v>395012755.45474255</v>
      </c>
      <c r="K5402" s="170">
        <f>E5402/'Projections+Sensitivity'!F$67</f>
        <v>465874422.0439229</v>
      </c>
      <c r="L5402" s="170">
        <f>F5402/'Projections+Sensitivity'!F$67</f>
        <v>4098807196.5901947</v>
      </c>
      <c r="M5402" s="170">
        <f t="shared" si="169"/>
        <v>6426109969.8326263</v>
      </c>
      <c r="N5402" s="171">
        <f>'Projections+Sensitivity'!$B$72</f>
        <v>418000000</v>
      </c>
      <c r="O5402" s="171">
        <f>'Projections+Sensitivity'!$B$73</f>
        <v>634000000</v>
      </c>
      <c r="P5402" s="170">
        <f t="shared" si="168"/>
        <v>6210109969.8326263</v>
      </c>
      <c r="Q5402" s="170">
        <f>P5402/'Projections+Sensitivity'!$B$75</f>
        <v>46.000814591352785</v>
      </c>
    </row>
    <row r="5403" spans="1:17">
      <c r="A5403" s="222">
        <v>334136825.50050801</v>
      </c>
      <c r="B5403" s="223">
        <v>136882930.559769</v>
      </c>
      <c r="C5403" s="223">
        <v>127489393.891774</v>
      </c>
      <c r="D5403" s="222">
        <v>1107448683.87484</v>
      </c>
      <c r="E5403" s="222">
        <v>511949357.23776698</v>
      </c>
      <c r="F5403" s="224">
        <f>E5403*(1+'Projections+Sensitivity'!$B$64)/('Projections+Sensitivity'!$B$63-'Projections+Sensitivity'!$B$64)</f>
        <v>4504178831.1315517</v>
      </c>
      <c r="G5403" s="170">
        <f>A5403/'Projections+Sensitivity'!B$67</f>
        <v>296300618.98945564</v>
      </c>
      <c r="H5403" s="170">
        <f>B5403/'Projections+Sensitivity'!C$67</f>
        <v>107638026.7533247</v>
      </c>
      <c r="I5403" s="170">
        <f>C5403/'Projections+Sensitivity'!D$67</f>
        <v>88899374.639251158</v>
      </c>
      <c r="J5403" s="170">
        <f>D5403/'Projections+Sensitivity'!E$67</f>
        <v>684788529.94947898</v>
      </c>
      <c r="K5403" s="170">
        <f>E5403/'Projections+Sensitivity'!F$67</f>
        <v>280716593.21521598</v>
      </c>
      <c r="L5403" s="170">
        <f>F5403/'Projections+Sensitivity'!F$67</f>
        <v>2469771118.6306129</v>
      </c>
      <c r="M5403" s="170">
        <f t="shared" si="169"/>
        <v>3928114262.1773396</v>
      </c>
      <c r="N5403" s="171">
        <f>'Projections+Sensitivity'!$B$72</f>
        <v>418000000</v>
      </c>
      <c r="O5403" s="171">
        <f>'Projections+Sensitivity'!$B$73</f>
        <v>634000000</v>
      </c>
      <c r="P5403" s="170">
        <f t="shared" si="168"/>
        <v>3712114262.1773396</v>
      </c>
      <c r="Q5403" s="170">
        <f>P5403/'Projections+Sensitivity'!$B$75</f>
        <v>27.497142682795108</v>
      </c>
    </row>
    <row r="5404" spans="1:17">
      <c r="A5404" s="222">
        <v>969459799.35031402</v>
      </c>
      <c r="B5404" s="223">
        <v>1042378094.18081</v>
      </c>
      <c r="C5404" s="223">
        <v>9337941.3604989592</v>
      </c>
      <c r="D5404" s="222">
        <v>666766295.46290696</v>
      </c>
      <c r="E5404" s="222">
        <v>60488001.099927597</v>
      </c>
      <c r="F5404" s="224">
        <f>E5404*(1+'Projections+Sensitivity'!$B$64)/('Projections+Sensitivity'!$B$63-'Projections+Sensitivity'!$B$64)</f>
        <v>532179150.61317527</v>
      </c>
      <c r="G5404" s="170">
        <f>A5404/'Projections+Sensitivity'!B$67</f>
        <v>859682371.74281406</v>
      </c>
      <c r="H5404" s="170">
        <f>B5404/'Projections+Sensitivity'!C$67</f>
        <v>819675037.12614095</v>
      </c>
      <c r="I5404" s="170">
        <f>C5404/'Projections+Sensitivity'!D$67</f>
        <v>6511421.2408214975</v>
      </c>
      <c r="J5404" s="170">
        <f>D5404/'Projections+Sensitivity'!E$67</f>
        <v>412293515.66190189</v>
      </c>
      <c r="K5404" s="170">
        <f>E5404/'Projections+Sensitivity'!F$67</f>
        <v>33167315.007065866</v>
      </c>
      <c r="L5404" s="170">
        <f>F5404/'Projections+Sensitivity'!F$67</f>
        <v>291809172.19301301</v>
      </c>
      <c r="M5404" s="170">
        <f t="shared" si="169"/>
        <v>2423138832.9717574</v>
      </c>
      <c r="N5404" s="171">
        <f>'Projections+Sensitivity'!$B$72</f>
        <v>418000000</v>
      </c>
      <c r="O5404" s="171">
        <f>'Projections+Sensitivity'!$B$73</f>
        <v>634000000</v>
      </c>
      <c r="P5404" s="170">
        <f t="shared" si="168"/>
        <v>2207138832.9717574</v>
      </c>
      <c r="Q5404" s="170">
        <f>P5404/'Projections+Sensitivity'!$B$75</f>
        <v>16.349176540531538</v>
      </c>
    </row>
    <row r="5405" spans="1:17">
      <c r="A5405" s="222">
        <v>338464709.31655002</v>
      </c>
      <c r="B5405" s="223">
        <v>687078059.54639995</v>
      </c>
      <c r="C5405" s="223">
        <v>351346298.14632303</v>
      </c>
      <c r="D5405" s="222">
        <v>671716022.54636097</v>
      </c>
      <c r="E5405" s="222">
        <v>768324429.04311395</v>
      </c>
      <c r="F5405" s="224">
        <f>E5405*(1+'Projections+Sensitivity'!$B$64)/('Projections+Sensitivity'!$B$63-'Projections+Sensitivity'!$B$64)</f>
        <v>6759790943.7944155</v>
      </c>
      <c r="G5405" s="170">
        <f>A5405/'Projections+Sensitivity'!B$67</f>
        <v>300138431.99221832</v>
      </c>
      <c r="H5405" s="170">
        <f>B5405/'Projections+Sensitivity'!C$67</f>
        <v>540284506.27586138</v>
      </c>
      <c r="I5405" s="170">
        <f>C5405/'Projections+Sensitivity'!D$67</f>
        <v>244996585.46921173</v>
      </c>
      <c r="J5405" s="170">
        <f>D5405/'Projections+Sensitivity'!E$67</f>
        <v>415354168.83932054</v>
      </c>
      <c r="K5405" s="170">
        <f>E5405/'Projections+Sensitivity'!F$67</f>
        <v>421294436.95119047</v>
      </c>
      <c r="L5405" s="170">
        <f>F5405/'Projections+Sensitivity'!F$67</f>
        <v>3706588274.3314662</v>
      </c>
      <c r="M5405" s="170">
        <f t="shared" si="169"/>
        <v>5628656403.8592682</v>
      </c>
      <c r="N5405" s="171">
        <f>'Projections+Sensitivity'!$B$72</f>
        <v>418000000</v>
      </c>
      <c r="O5405" s="171">
        <f>'Projections+Sensitivity'!$B$73</f>
        <v>634000000</v>
      </c>
      <c r="P5405" s="170">
        <f t="shared" si="168"/>
        <v>5412656403.8592682</v>
      </c>
      <c r="Q5405" s="170">
        <f>P5405/'Projections+Sensitivity'!$B$75</f>
        <v>40.093751139698284</v>
      </c>
    </row>
    <row r="5406" spans="1:17">
      <c r="A5406" s="222">
        <v>240459429.071933</v>
      </c>
      <c r="B5406" s="223">
        <v>302375224.61772603</v>
      </c>
      <c r="C5406" s="223">
        <v>653833595.30926895</v>
      </c>
      <c r="D5406" s="222">
        <v>125613993.68800899</v>
      </c>
      <c r="E5406" s="222">
        <v>714274625.57460499</v>
      </c>
      <c r="F5406" s="224">
        <f>E5406*(1+'Projections+Sensitivity'!$B$64)/('Projections+Sensitivity'!$B$63-'Projections+Sensitivity'!$B$64)</f>
        <v>6284255664.4394064</v>
      </c>
      <c r="G5406" s="170">
        <f>A5406/'Projections+Sensitivity'!B$67</f>
        <v>213230845.08611438</v>
      </c>
      <c r="H5406" s="170">
        <f>B5406/'Projections+Sensitivity'!C$67</f>
        <v>237773054.56456384</v>
      </c>
      <c r="I5406" s="170">
        <f>C5406/'Projections+Sensitivity'!D$67</f>
        <v>455923398.54145044</v>
      </c>
      <c r="J5406" s="170">
        <f>D5406/'Projections+Sensitivity'!E$67</f>
        <v>77673144.888053685</v>
      </c>
      <c r="K5406" s="170">
        <f>E5406/'Projections+Sensitivity'!F$67</f>
        <v>391657371.33302802</v>
      </c>
      <c r="L5406" s="170">
        <f>F5406/'Projections+Sensitivity'!F$67</f>
        <v>3445838569.9184446</v>
      </c>
      <c r="M5406" s="170">
        <f t="shared" si="169"/>
        <v>4822096384.3316555</v>
      </c>
      <c r="N5406" s="171">
        <f>'Projections+Sensitivity'!$B$72</f>
        <v>418000000</v>
      </c>
      <c r="O5406" s="171">
        <f>'Projections+Sensitivity'!$B$73</f>
        <v>634000000</v>
      </c>
      <c r="P5406" s="170">
        <f t="shared" si="168"/>
        <v>4606096384.3316555</v>
      </c>
      <c r="Q5406" s="170">
        <f>P5406/'Projections+Sensitivity'!$B$75</f>
        <v>34.119232476530783</v>
      </c>
    </row>
    <row r="5407" spans="1:17">
      <c r="A5407" s="222">
        <v>154619844.24676499</v>
      </c>
      <c r="B5407" s="223">
        <v>729731565.51725101</v>
      </c>
      <c r="C5407" s="223">
        <v>226709707.338734</v>
      </c>
      <c r="D5407" s="222">
        <v>-316549893.74880803</v>
      </c>
      <c r="E5407" s="222">
        <v>906876280.10271394</v>
      </c>
      <c r="F5407" s="224">
        <f>E5407*(1+'Projections+Sensitivity'!$B$64)/('Projections+Sensitivity'!$B$63-'Projections+Sensitivity'!$B$64)</f>
        <v>7978783224.4447575</v>
      </c>
      <c r="G5407" s="170">
        <f>A5407/'Projections+Sensitivity'!B$67</f>
        <v>137111362.95661023</v>
      </c>
      <c r="H5407" s="170">
        <f>B5407/'Projections+Sensitivity'!C$67</f>
        <v>573825132.54707396</v>
      </c>
      <c r="I5407" s="170">
        <f>C5407/'Projections+Sensitivity'!D$67</f>
        <v>158086493.25111836</v>
      </c>
      <c r="J5407" s="170">
        <f>D5407/'Projections+Sensitivity'!E$67</f>
        <v>-195737951.15946752</v>
      </c>
      <c r="K5407" s="170">
        <f>E5407/'Projections+Sensitivity'!F$67</f>
        <v>497266411.64604157</v>
      </c>
      <c r="L5407" s="170">
        <f>F5407/'Projections+Sensitivity'!F$67</f>
        <v>4374996888.078167</v>
      </c>
      <c r="M5407" s="170">
        <f t="shared" si="169"/>
        <v>5545548337.3195438</v>
      </c>
      <c r="N5407" s="171">
        <f>'Projections+Sensitivity'!$B$72</f>
        <v>418000000</v>
      </c>
      <c r="O5407" s="171">
        <f>'Projections+Sensitivity'!$B$73</f>
        <v>634000000</v>
      </c>
      <c r="P5407" s="170">
        <f t="shared" si="168"/>
        <v>5329548337.3195438</v>
      </c>
      <c r="Q5407" s="170">
        <f>P5407/'Projections+Sensitivity'!$B$75</f>
        <v>39.478135831996624</v>
      </c>
    </row>
    <row r="5408" spans="1:17">
      <c r="A5408" s="222">
        <v>413763813.057675</v>
      </c>
      <c r="B5408" s="223">
        <v>982694087.63459802</v>
      </c>
      <c r="C5408" s="223">
        <v>297865591.881006</v>
      </c>
      <c r="D5408" s="222">
        <v>589116907.61361694</v>
      </c>
      <c r="E5408" s="222">
        <v>188629837.74799499</v>
      </c>
      <c r="F5408" s="224">
        <f>E5408*(1+'Projections+Sensitivity'!$B$64)/('Projections+Sensitivity'!$B$63-'Projections+Sensitivity'!$B$64)</f>
        <v>1659583140.5833843</v>
      </c>
      <c r="G5408" s="170">
        <f>A5408/'Projections+Sensitivity'!B$67</f>
        <v>366910991.45023787</v>
      </c>
      <c r="H5408" s="170">
        <f>B5408/'Projections+Sensitivity'!C$67</f>
        <v>772742460.01740015</v>
      </c>
      <c r="I5408" s="170">
        <f>C5408/'Projections+Sensitivity'!D$67</f>
        <v>207704060.99232709</v>
      </c>
      <c r="J5408" s="170">
        <f>D5408/'Projections+Sensitivity'!E$67</f>
        <v>364279182.41916925</v>
      </c>
      <c r="K5408" s="170">
        <f>E5408/'Projections+Sensitivity'!F$67</f>
        <v>103431178.65614115</v>
      </c>
      <c r="L5408" s="170">
        <f>F5408/'Projections+Sensitivity'!F$67</f>
        <v>909997285.46511137</v>
      </c>
      <c r="M5408" s="170">
        <f t="shared" si="169"/>
        <v>2725065159.0003867</v>
      </c>
      <c r="N5408" s="171">
        <f>'Projections+Sensitivity'!$B$72</f>
        <v>418000000</v>
      </c>
      <c r="O5408" s="171">
        <f>'Projections+Sensitivity'!$B$73</f>
        <v>634000000</v>
      </c>
      <c r="P5408" s="170">
        <f t="shared" si="168"/>
        <v>2509065159.0003867</v>
      </c>
      <c r="Q5408" s="170">
        <f>P5408/'Projections+Sensitivity'!$B$75</f>
        <v>18.585667844447308</v>
      </c>
    </row>
    <row r="5409" spans="1:17">
      <c r="A5409" s="222">
        <v>-29798019.963022701</v>
      </c>
      <c r="B5409" s="223">
        <v>1088025006.3322101</v>
      </c>
      <c r="C5409" s="223">
        <v>632221984.59860396</v>
      </c>
      <c r="D5409" s="222">
        <v>290983658.60685802</v>
      </c>
      <c r="E5409" s="222">
        <v>713081426.55702698</v>
      </c>
      <c r="F5409" s="224">
        <f>E5409*(1+'Projections+Sensitivity'!$B$64)/('Projections+Sensitivity'!$B$63-'Projections+Sensitivity'!$B$64)</f>
        <v>6273757786.7092752</v>
      </c>
      <c r="G5409" s="170">
        <f>A5409/'Projections+Sensitivity'!B$67</f>
        <v>-26423821.278838236</v>
      </c>
      <c r="H5409" s="170">
        <f>B5409/'Projections+Sensitivity'!C$67</f>
        <v>855569531.28451729</v>
      </c>
      <c r="I5409" s="170">
        <f>C5409/'Projections+Sensitivity'!D$67</f>
        <v>440853449.43842137</v>
      </c>
      <c r="J5409" s="170">
        <f>D5409/'Projections+Sensitivity'!E$67</f>
        <v>179929124.22769314</v>
      </c>
      <c r="K5409" s="170">
        <f>E5409/'Projections+Sensitivity'!F$67</f>
        <v>391003105.90910119</v>
      </c>
      <c r="L5409" s="170">
        <f>F5409/'Projections+Sensitivity'!F$67</f>
        <v>3440082280.8817854</v>
      </c>
      <c r="M5409" s="170">
        <f t="shared" si="169"/>
        <v>5281013670.4626799</v>
      </c>
      <c r="N5409" s="171">
        <f>'Projections+Sensitivity'!$B$72</f>
        <v>418000000</v>
      </c>
      <c r="O5409" s="171">
        <f>'Projections+Sensitivity'!$B$73</f>
        <v>634000000</v>
      </c>
      <c r="P5409" s="170">
        <f t="shared" si="168"/>
        <v>5065013670.4626799</v>
      </c>
      <c r="Q5409" s="170">
        <f>P5409/'Projections+Sensitivity'!$B$75</f>
        <v>37.518619781205039</v>
      </c>
    </row>
    <row r="5410" spans="1:17">
      <c r="A5410" s="222">
        <v>621980091.33525801</v>
      </c>
      <c r="B5410" s="223">
        <v>122610618.730608</v>
      </c>
      <c r="C5410" s="223">
        <v>476062905.15980399</v>
      </c>
      <c r="D5410" s="222">
        <v>715328795.84719205</v>
      </c>
      <c r="E5410" s="222">
        <v>899827744.64159203</v>
      </c>
      <c r="F5410" s="224">
        <f>E5410*(1+'Projections+Sensitivity'!$B$64)/('Projections+Sensitivity'!$B$63-'Projections+Sensitivity'!$B$64)</f>
        <v>7916769543.2756643</v>
      </c>
      <c r="G5410" s="170">
        <f>A5410/'Projections+Sensitivity'!B$67</f>
        <v>551549760.44828355</v>
      </c>
      <c r="H5410" s="170">
        <f>B5410/'Projections+Sensitivity'!C$67</f>
        <v>96414980.342667714</v>
      </c>
      <c r="I5410" s="170">
        <f>C5410/'Projections+Sensitivity'!D$67</f>
        <v>331962473.62803119</v>
      </c>
      <c r="J5410" s="170">
        <f>D5410/'Projections+Sensitivity'!E$67</f>
        <v>442322034.12333518</v>
      </c>
      <c r="K5410" s="170">
        <f>E5410/'Projections+Sensitivity'!F$67</f>
        <v>493401496.42771101</v>
      </c>
      <c r="L5410" s="170">
        <f>F5410/'Projections+Sensitivity'!F$67</f>
        <v>4340992998.7004185</v>
      </c>
      <c r="M5410" s="170">
        <f t="shared" si="169"/>
        <v>6256643743.6704473</v>
      </c>
      <c r="N5410" s="171">
        <f>'Projections+Sensitivity'!$B$72</f>
        <v>418000000</v>
      </c>
      <c r="O5410" s="171">
        <f>'Projections+Sensitivity'!$B$73</f>
        <v>634000000</v>
      </c>
      <c r="P5410" s="170">
        <f t="shared" si="168"/>
        <v>6040643743.6704473</v>
      </c>
      <c r="Q5410" s="170">
        <f>P5410/'Projections+Sensitivity'!$B$75</f>
        <v>44.745509212373683</v>
      </c>
    </row>
    <row r="5411" spans="1:17">
      <c r="A5411" s="222">
        <v>756887997.17349601</v>
      </c>
      <c r="B5411" s="223">
        <v>1044140189.64246</v>
      </c>
      <c r="C5411" s="223">
        <v>974262375.25323105</v>
      </c>
      <c r="D5411" s="222">
        <v>980108686.44402599</v>
      </c>
      <c r="E5411" s="222">
        <v>607854055.58621097</v>
      </c>
      <c r="F5411" s="224">
        <f>E5411*(1+'Projections+Sensitivity'!$B$64)/('Projections+Sensitivity'!$B$63-'Projections+Sensitivity'!$B$64)</f>
        <v>5347957431.4951334</v>
      </c>
      <c r="G5411" s="170">
        <f>A5411/'Projections+Sensitivity'!B$67</f>
        <v>671181279.50208604</v>
      </c>
      <c r="H5411" s="170">
        <f>B5411/'Projections+Sensitivity'!C$67</f>
        <v>821060662.62135327</v>
      </c>
      <c r="I5411" s="170">
        <f>C5411/'Projections+Sensitivity'!D$67</f>
        <v>679360951.13989019</v>
      </c>
      <c r="J5411" s="170">
        <f>D5411/'Projections+Sensitivity'!E$67</f>
        <v>606048114.3310225</v>
      </c>
      <c r="K5411" s="170">
        <f>E5411/'Projections+Sensitivity'!F$67</f>
        <v>333303904.46601343</v>
      </c>
      <c r="L5411" s="170">
        <f>F5411/'Projections+Sensitivity'!F$67</f>
        <v>2932439253.228857</v>
      </c>
      <c r="M5411" s="170">
        <f t="shared" si="169"/>
        <v>6043394165.2892227</v>
      </c>
      <c r="N5411" s="171">
        <f>'Projections+Sensitivity'!$B$72</f>
        <v>418000000</v>
      </c>
      <c r="O5411" s="171">
        <f>'Projections+Sensitivity'!$B$73</f>
        <v>634000000</v>
      </c>
      <c r="P5411" s="170">
        <f t="shared" si="168"/>
        <v>5827394165.2892227</v>
      </c>
      <c r="Q5411" s="170">
        <f>P5411/'Projections+Sensitivity'!$B$75</f>
        <v>43.165882705846094</v>
      </c>
    </row>
    <row r="5412" spans="1:17">
      <c r="A5412" s="222">
        <v>868805166.21971202</v>
      </c>
      <c r="B5412" s="223">
        <v>-69118120.623301506</v>
      </c>
      <c r="C5412" s="223">
        <v>551273759.59099805</v>
      </c>
      <c r="D5412" s="222">
        <v>-330398710.45081103</v>
      </c>
      <c r="E5412" s="222">
        <v>328759292.03705502</v>
      </c>
      <c r="F5412" s="224">
        <f>E5412*(1+'Projections+Sensitivity'!$B$64)/('Projections+Sensitivity'!$B$63-'Projections+Sensitivity'!$B$64)</f>
        <v>2892455323.5514045</v>
      </c>
      <c r="G5412" s="170">
        <f>A5412/'Projections+Sensitivity'!B$67</f>
        <v>770425433.19352329</v>
      </c>
      <c r="H5412" s="170">
        <f>B5412/'Projections+Sensitivity'!C$67</f>
        <v>-54351101.969883233</v>
      </c>
      <c r="I5412" s="170">
        <f>C5412/'Projections+Sensitivity'!D$67</f>
        <v>384407604.32410175</v>
      </c>
      <c r="J5412" s="170">
        <f>D5412/'Projections+Sensitivity'!E$67</f>
        <v>-204301337.40841106</v>
      </c>
      <c r="K5412" s="170">
        <f>E5412/'Projections+Sensitivity'!F$67</f>
        <v>180268198.68752477</v>
      </c>
      <c r="L5412" s="170">
        <f>F5412/'Projections+Sensitivity'!F$67</f>
        <v>1586016649.841135</v>
      </c>
      <c r="M5412" s="170">
        <f t="shared" si="169"/>
        <v>2662465446.6679907</v>
      </c>
      <c r="N5412" s="171">
        <f>'Projections+Sensitivity'!$B$72</f>
        <v>418000000</v>
      </c>
      <c r="O5412" s="171">
        <f>'Projections+Sensitivity'!$B$73</f>
        <v>634000000</v>
      </c>
      <c r="P5412" s="170">
        <f t="shared" si="168"/>
        <v>2446465446.6679907</v>
      </c>
      <c r="Q5412" s="170">
        <f>P5412/'Projections+Sensitivity'!$B$75</f>
        <v>18.121966271614745</v>
      </c>
    </row>
    <row r="5413" spans="1:17">
      <c r="A5413" s="222">
        <v>226309280.930599</v>
      </c>
      <c r="B5413" s="223">
        <v>2013043202.0409</v>
      </c>
      <c r="C5413" s="223">
        <v>864650044.57193601</v>
      </c>
      <c r="D5413" s="222">
        <v>510690994.69088501</v>
      </c>
      <c r="E5413" s="222">
        <v>496929580.36211699</v>
      </c>
      <c r="F5413" s="224">
        <f>E5413*(1+'Projections+Sensitivity'!$B$64)/('Projections+Sensitivity'!$B$63-'Projections+Sensitivity'!$B$64)</f>
        <v>4372033414.6070766</v>
      </c>
      <c r="G5413" s="170">
        <f>A5413/'Projections+Sensitivity'!B$67</f>
        <v>200682998.41644704</v>
      </c>
      <c r="H5413" s="170">
        <f>B5413/'Projections+Sensitivity'!C$67</f>
        <v>1582958497.0951872</v>
      </c>
      <c r="I5413" s="170">
        <f>C5413/'Projections+Sensitivity'!D$67</f>
        <v>602927395.74476433</v>
      </c>
      <c r="J5413" s="170">
        <f>D5413/'Projections+Sensitivity'!E$67</f>
        <v>315784686.55467916</v>
      </c>
      <c r="K5413" s="170">
        <f>E5413/'Projections+Sensitivity'!F$67</f>
        <v>272480816.50063181</v>
      </c>
      <c r="L5413" s="170">
        <f>F5413/'Projections+Sensitivity'!F$67</f>
        <v>2397311976.703166</v>
      </c>
      <c r="M5413" s="170">
        <f t="shared" si="169"/>
        <v>5372146371.0148754</v>
      </c>
      <c r="N5413" s="171">
        <f>'Projections+Sensitivity'!$B$72</f>
        <v>418000000</v>
      </c>
      <c r="O5413" s="171">
        <f>'Projections+Sensitivity'!$B$73</f>
        <v>634000000</v>
      </c>
      <c r="P5413" s="170">
        <f t="shared" si="168"/>
        <v>5156146371.0148754</v>
      </c>
      <c r="Q5413" s="170">
        <f>P5413/'Projections+Sensitivity'!$B$75</f>
        <v>38.193676822332414</v>
      </c>
    </row>
    <row r="5414" spans="1:17">
      <c r="A5414" s="222">
        <v>707543144.85195696</v>
      </c>
      <c r="B5414" s="223">
        <v>182871373.18805701</v>
      </c>
      <c r="C5414" s="223">
        <v>-178432601.45463699</v>
      </c>
      <c r="D5414" s="222">
        <v>1218683616.3957901</v>
      </c>
      <c r="E5414" s="222">
        <v>227002464.776627</v>
      </c>
      <c r="F5414" s="224">
        <f>E5414*(1+'Projections+Sensitivity'!$B$64)/('Projections+Sensitivity'!$B$63-'Projections+Sensitivity'!$B$64)</f>
        <v>1997189139.9146798</v>
      </c>
      <c r="G5414" s="170">
        <f>A5414/'Projections+Sensitivity'!B$67</f>
        <v>627424024.47665012</v>
      </c>
      <c r="H5414" s="170">
        <f>B5414/'Projections+Sensitivity'!C$67</f>
        <v>143801083.73730686</v>
      </c>
      <c r="I5414" s="170">
        <f>C5414/'Projections+Sensitivity'!D$67</f>
        <v>-124422480.96369267</v>
      </c>
      <c r="J5414" s="170">
        <f>D5414/'Projections+Sensitivity'!E$67</f>
        <v>753570413.0553689</v>
      </c>
      <c r="K5414" s="170">
        <f>E5414/'Projections+Sensitivity'!F$67</f>
        <v>124471996.42435819</v>
      </c>
      <c r="L5414" s="170">
        <f>F5414/'Projections+Sensitivity'!F$67</f>
        <v>1095116388.8323698</v>
      </c>
      <c r="M5414" s="170">
        <f t="shared" si="169"/>
        <v>2619961425.5623608</v>
      </c>
      <c r="N5414" s="171">
        <f>'Projections+Sensitivity'!$B$72</f>
        <v>418000000</v>
      </c>
      <c r="O5414" s="171">
        <f>'Projections+Sensitivity'!$B$73</f>
        <v>634000000</v>
      </c>
      <c r="P5414" s="170">
        <f t="shared" si="168"/>
        <v>2403961425.5623608</v>
      </c>
      <c r="Q5414" s="170">
        <f>P5414/'Projections+Sensitivity'!$B$75</f>
        <v>17.807121670832302</v>
      </c>
    </row>
    <row r="5415" spans="1:17">
      <c r="A5415" s="222">
        <v>1003038024.4181401</v>
      </c>
      <c r="B5415" s="223">
        <v>833165726.32967806</v>
      </c>
      <c r="C5415" s="223">
        <v>842437241.34932995</v>
      </c>
      <c r="D5415" s="222">
        <v>556940480.81035602</v>
      </c>
      <c r="E5415" s="222">
        <v>465994507.15139103</v>
      </c>
      <c r="F5415" s="224">
        <f>E5415*(1+'Projections+Sensitivity'!$B$64)/('Projections+Sensitivity'!$B$63-'Projections+Sensitivity'!$B$64)</f>
        <v>4099863716.7153697</v>
      </c>
      <c r="G5415" s="170">
        <f>A5415/'Projections+Sensitivity'!B$67</f>
        <v>889458344.07768309</v>
      </c>
      <c r="H5415" s="170">
        <f>B5415/'Projections+Sensitivity'!C$67</f>
        <v>655160686.3901031</v>
      </c>
      <c r="I5415" s="170">
        <f>C5415/'Projections+Sensitivity'!D$67</f>
        <v>587438230.29190505</v>
      </c>
      <c r="J5415" s="170">
        <f>D5415/'Projections+Sensitivity'!E$67</f>
        <v>344382957.58233315</v>
      </c>
      <c r="K5415" s="170">
        <f>E5415/'Projections+Sensitivity'!F$67</f>
        <v>255518223.93203691</v>
      </c>
      <c r="L5415" s="170">
        <f>F5415/'Projections+Sensitivity'!F$67</f>
        <v>2248073484.0897446</v>
      </c>
      <c r="M5415" s="170">
        <f t="shared" si="169"/>
        <v>4980031926.3638058</v>
      </c>
      <c r="N5415" s="171">
        <f>'Projections+Sensitivity'!$B$72</f>
        <v>418000000</v>
      </c>
      <c r="O5415" s="171">
        <f>'Projections+Sensitivity'!$B$73</f>
        <v>634000000</v>
      </c>
      <c r="P5415" s="170">
        <f t="shared" si="168"/>
        <v>4764031926.3638058</v>
      </c>
      <c r="Q5415" s="170">
        <f>P5415/'Projections+Sensitivity'!$B$75</f>
        <v>35.289125380472633</v>
      </c>
    </row>
    <row r="5416" spans="1:17">
      <c r="A5416" s="222">
        <v>51360458.703289598</v>
      </c>
      <c r="B5416" s="223">
        <v>171852529.74419001</v>
      </c>
      <c r="C5416" s="223">
        <v>556995174.72754502</v>
      </c>
      <c r="D5416" s="222">
        <v>942563028.91176999</v>
      </c>
      <c r="E5416" s="222">
        <v>-593681316.86386096</v>
      </c>
      <c r="F5416" s="224">
        <f>E5416*(1+'Projections+Sensitivity'!$B$64)/('Projections+Sensitivity'!$B$63-'Projections+Sensitivity'!$B$64)</f>
        <v>-5223264336.6999779</v>
      </c>
      <c r="G5416" s="170">
        <f>A5416/'Projections+Sensitivity'!B$67</f>
        <v>45544622.87289536</v>
      </c>
      <c r="H5416" s="170">
        <f>B5416/'Projections+Sensitivity'!C$67</f>
        <v>135136405.38368431</v>
      </c>
      <c r="I5416" s="170">
        <f>C5416/'Projections+Sensitivity'!D$67</f>
        <v>388397192.88644403</v>
      </c>
      <c r="J5416" s="170">
        <f>D5416/'Projections+Sensitivity'!E$67</f>
        <v>582831837.13293076</v>
      </c>
      <c r="K5416" s="170">
        <f>E5416/'Projections+Sensitivity'!F$67</f>
        <v>-325532583.19288272</v>
      </c>
      <c r="L5416" s="170">
        <f>F5416/'Projections+Sensitivity'!F$67</f>
        <v>-2864066434.1726527</v>
      </c>
      <c r="M5416" s="170">
        <f t="shared" si="169"/>
        <v>-2037688959.089581</v>
      </c>
      <c r="N5416" s="171">
        <f>'Projections+Sensitivity'!$B$72</f>
        <v>418000000</v>
      </c>
      <c r="O5416" s="171">
        <f>'Projections+Sensitivity'!$B$73</f>
        <v>634000000</v>
      </c>
      <c r="P5416" s="170">
        <f t="shared" si="168"/>
        <v>-2253688959.089581</v>
      </c>
      <c r="Q5416" s="170">
        <f>P5416/'Projections+Sensitivity'!$B$75</f>
        <v>-16.693992289552451</v>
      </c>
    </row>
    <row r="5417" spans="1:17">
      <c r="A5417" s="222">
        <v>408268177.57596898</v>
      </c>
      <c r="B5417" s="223">
        <v>1025062079.04699</v>
      </c>
      <c r="C5417" s="223">
        <v>596290141.93013895</v>
      </c>
      <c r="D5417" s="222">
        <v>896184543.86666703</v>
      </c>
      <c r="E5417" s="222">
        <v>618698811.03538299</v>
      </c>
      <c r="F5417" s="224">
        <f>E5417*(1+'Projections+Sensitivity'!$B$64)/('Projections+Sensitivity'!$B$63-'Projections+Sensitivity'!$B$64)</f>
        <v>5443370614.9133377</v>
      </c>
      <c r="G5417" s="170">
        <f>A5417/'Projections+Sensitivity'!B$67</f>
        <v>362037657.92128378</v>
      </c>
      <c r="H5417" s="170">
        <f>B5417/'Projections+Sensitivity'!C$67</f>
        <v>806058571.63542557</v>
      </c>
      <c r="I5417" s="170">
        <f>C5417/'Projections+Sensitivity'!D$67</f>
        <v>415797887.98854762</v>
      </c>
      <c r="J5417" s="170">
        <f>D5417/'Projections+Sensitivity'!E$67</f>
        <v>554153799.89494586</v>
      </c>
      <c r="K5417" s="170">
        <f>E5417/'Projections+Sensitivity'!F$67</f>
        <v>339250396.55728066</v>
      </c>
      <c r="L5417" s="170">
        <f>F5417/'Projections+Sensitivity'!F$67</f>
        <v>2984757052.6719322</v>
      </c>
      <c r="M5417" s="170">
        <f t="shared" si="169"/>
        <v>5462055366.6694155</v>
      </c>
      <c r="N5417" s="171">
        <f>'Projections+Sensitivity'!$B$72</f>
        <v>418000000</v>
      </c>
      <c r="O5417" s="171">
        <f>'Projections+Sensitivity'!$B$73</f>
        <v>634000000</v>
      </c>
      <c r="P5417" s="170">
        <f t="shared" si="168"/>
        <v>5246055366.6694155</v>
      </c>
      <c r="Q5417" s="170">
        <f>P5417/'Projections+Sensitivity'!$B$75</f>
        <v>38.859669382736413</v>
      </c>
    </row>
    <row r="5418" spans="1:17">
      <c r="A5418" s="222">
        <v>512225159.98387003</v>
      </c>
      <c r="B5418" s="223">
        <v>-170655553.45162699</v>
      </c>
      <c r="C5418" s="223">
        <v>1085731595.6754501</v>
      </c>
      <c r="D5418" s="222">
        <v>468957039.720182</v>
      </c>
      <c r="E5418" s="222">
        <v>373101790.31950599</v>
      </c>
      <c r="F5418" s="224">
        <f>E5418*(1+'Projections+Sensitivity'!$B$64)/('Projections+Sensitivity'!$B$63-'Projections+Sensitivity'!$B$64)</f>
        <v>3282584814.4075532</v>
      </c>
      <c r="G5418" s="170">
        <f>A5418/'Projections+Sensitivity'!B$67</f>
        <v>454223002.02275336</v>
      </c>
      <c r="H5418" s="170">
        <f>B5418/'Projections+Sensitivity'!C$67</f>
        <v>-134195161.90157068</v>
      </c>
      <c r="I5418" s="170">
        <f>C5418/'Projections+Sensitivity'!D$67</f>
        <v>757089330.61177278</v>
      </c>
      <c r="J5418" s="170">
        <f>D5418/'Projections+Sensitivity'!E$67</f>
        <v>289978584.57497305</v>
      </c>
      <c r="K5418" s="170">
        <f>E5418/'Projections+Sensitivity'!F$67</f>
        <v>204582468.98891333</v>
      </c>
      <c r="L5418" s="170">
        <f>F5418/'Projections+Sensitivity'!F$67</f>
        <v>1799935897.9808722</v>
      </c>
      <c r="M5418" s="170">
        <f t="shared" si="169"/>
        <v>3371614122.2777138</v>
      </c>
      <c r="N5418" s="171">
        <f>'Projections+Sensitivity'!$B$72</f>
        <v>418000000</v>
      </c>
      <c r="O5418" s="171">
        <f>'Projections+Sensitivity'!$B$73</f>
        <v>634000000</v>
      </c>
      <c r="P5418" s="170">
        <f t="shared" si="168"/>
        <v>3155614122.2777138</v>
      </c>
      <c r="Q5418" s="170">
        <f>P5418/'Projections+Sensitivity'!$B$75</f>
        <v>23.374919424279362</v>
      </c>
    </row>
    <row r="5419" spans="1:17">
      <c r="A5419" s="222">
        <v>600986057.965482</v>
      </c>
      <c r="B5419" s="223">
        <v>-112092350.18232401</v>
      </c>
      <c r="C5419" s="223">
        <v>1211770728.2560201</v>
      </c>
      <c r="D5419" s="222">
        <v>839304640.23430502</v>
      </c>
      <c r="E5419" s="222">
        <v>273166838.594899</v>
      </c>
      <c r="F5419" s="224">
        <f>E5419*(1+'Projections+Sensitivity'!$B$64)/('Projections+Sensitivity'!$B$63-'Projections+Sensitivity'!$B$64)</f>
        <v>2403347663.9269156</v>
      </c>
      <c r="G5419" s="170">
        <f>A5419/'Projections+Sensitivity'!B$67</f>
        <v>532933000.46311253</v>
      </c>
      <c r="H5419" s="170">
        <f>B5419/'Projections+Sensitivity'!C$67</f>
        <v>-88143929.549344048</v>
      </c>
      <c r="I5419" s="170">
        <f>C5419/'Projections+Sensitivity'!D$67</f>
        <v>844977426.43249738</v>
      </c>
      <c r="J5419" s="170">
        <f>D5419/'Projections+Sensitivity'!E$67</f>
        <v>518982232.88762504</v>
      </c>
      <c r="K5419" s="170">
        <f>E5419/'Projections+Sensitivity'!F$67</f>
        <v>149785253.61077237</v>
      </c>
      <c r="L5419" s="170">
        <f>F5419/'Projections+Sensitivity'!F$67</f>
        <v>1317824818.0043645</v>
      </c>
      <c r="M5419" s="170">
        <f t="shared" si="169"/>
        <v>3276358801.8490276</v>
      </c>
      <c r="N5419" s="171">
        <f>'Projections+Sensitivity'!$B$72</f>
        <v>418000000</v>
      </c>
      <c r="O5419" s="171">
        <f>'Projections+Sensitivity'!$B$73</f>
        <v>634000000</v>
      </c>
      <c r="P5419" s="170">
        <f t="shared" si="168"/>
        <v>3060358801.8490276</v>
      </c>
      <c r="Q5419" s="170">
        <f>P5419/'Projections+Sensitivity'!$B$75</f>
        <v>22.669324458140945</v>
      </c>
    </row>
    <row r="5420" spans="1:17">
      <c r="A5420" s="222">
        <v>426939954.848122</v>
      </c>
      <c r="B5420" s="223">
        <v>384429115.20070302</v>
      </c>
      <c r="C5420" s="223">
        <v>362488092.97435302</v>
      </c>
      <c r="D5420" s="222">
        <v>704379128.34992003</v>
      </c>
      <c r="E5420" s="222">
        <v>362107194.24948198</v>
      </c>
      <c r="F5420" s="224">
        <f>E5420*(1+'Projections+Sensitivity'!$B$64)/('Projections+Sensitivity'!$B$63-'Projections+Sensitivity'!$B$64)</f>
        <v>3185853319.0451226</v>
      </c>
      <c r="G5420" s="170">
        <f>A5420/'Projections+Sensitivity'!B$67</f>
        <v>378595124.02842426</v>
      </c>
      <c r="H5420" s="170">
        <f>B5420/'Projections+Sensitivity'!C$67</f>
        <v>302296211.93463761</v>
      </c>
      <c r="I5420" s="170">
        <f>C5420/'Projections+Sensitivity'!D$67</f>
        <v>252765848.16891164</v>
      </c>
      <c r="J5420" s="170">
        <f>D5420/'Projections+Sensitivity'!E$67</f>
        <v>435551330.59722948</v>
      </c>
      <c r="K5420" s="170">
        <f>E5420/'Projections+Sensitivity'!F$67</f>
        <v>198553814.96499369</v>
      </c>
      <c r="L5420" s="170">
        <f>F5420/'Projections+Sensitivity'!F$67</f>
        <v>1746895230.0889039</v>
      </c>
      <c r="M5420" s="170">
        <f t="shared" si="169"/>
        <v>3314657559.7831006</v>
      </c>
      <c r="N5420" s="171">
        <f>'Projections+Sensitivity'!$B$72</f>
        <v>418000000</v>
      </c>
      <c r="O5420" s="171">
        <f>'Projections+Sensitivity'!$B$73</f>
        <v>634000000</v>
      </c>
      <c r="P5420" s="170">
        <f t="shared" si="168"/>
        <v>3098657559.7831006</v>
      </c>
      <c r="Q5420" s="170">
        <f>P5420/'Projections+Sensitivity'!$B$75</f>
        <v>22.9530189613563</v>
      </c>
    </row>
    <row r="5421" spans="1:17">
      <c r="A5421" s="222">
        <v>461975993.34714901</v>
      </c>
      <c r="B5421" s="223">
        <v>175433453.92605901</v>
      </c>
      <c r="C5421" s="223">
        <v>575563102.38010204</v>
      </c>
      <c r="D5421" s="222">
        <v>994199544.16009796</v>
      </c>
      <c r="E5421" s="222">
        <v>837645803.41164505</v>
      </c>
      <c r="F5421" s="224">
        <f>E5421*(1+'Projections+Sensitivity'!$B$64)/('Projections+Sensitivity'!$B$63-'Projections+Sensitivity'!$B$64)</f>
        <v>7369686947.298275</v>
      </c>
      <c r="G5421" s="170">
        <f>A5421/'Projections+Sensitivity'!B$67</f>
        <v>409663833.31735092</v>
      </c>
      <c r="H5421" s="170">
        <f>B5421/'Projections+Sensitivity'!C$67</f>
        <v>137952268.62765059</v>
      </c>
      <c r="I5421" s="170">
        <f>C5421/'Projections+Sensitivity'!D$67</f>
        <v>401344757.43491495</v>
      </c>
      <c r="J5421" s="170">
        <f>D5421/'Projections+Sensitivity'!E$67</f>
        <v>614761166.12440622</v>
      </c>
      <c r="K5421" s="170">
        <f>E5421/'Projections+Sensitivity'!F$67</f>
        <v>459305345.20728368</v>
      </c>
      <c r="L5421" s="170">
        <f>F5421/'Projections+Sensitivity'!F$67</f>
        <v>4041011837.7146387</v>
      </c>
      <c r="M5421" s="170">
        <f t="shared" si="169"/>
        <v>6064039208.4262447</v>
      </c>
      <c r="N5421" s="171">
        <f>'Projections+Sensitivity'!$B$72</f>
        <v>418000000</v>
      </c>
      <c r="O5421" s="171">
        <f>'Projections+Sensitivity'!$B$73</f>
        <v>634000000</v>
      </c>
      <c r="P5421" s="170">
        <f t="shared" si="168"/>
        <v>5848039208.4262447</v>
      </c>
      <c r="Q5421" s="170">
        <f>P5421/'Projections+Sensitivity'!$B$75</f>
        <v>43.318808951305513</v>
      </c>
    </row>
    <row r="5422" spans="1:17">
      <c r="A5422" s="222">
        <v>200578318.28931001</v>
      </c>
      <c r="B5422" s="223">
        <v>256569096.98783299</v>
      </c>
      <c r="C5422" s="223">
        <v>1240618995.1110401</v>
      </c>
      <c r="D5422" s="222">
        <v>850642241.01537597</v>
      </c>
      <c r="E5422" s="222">
        <v>880878923.02960396</v>
      </c>
      <c r="F5422" s="224">
        <f>E5422*(1+'Projections+Sensitivity'!$B$64)/('Projections+Sensitivity'!$B$63-'Projections+Sensitivity'!$B$64)</f>
        <v>7750056019.8129005</v>
      </c>
      <c r="G5422" s="170">
        <f>A5422/'Projections+Sensitivity'!B$67</f>
        <v>177865698.50827846</v>
      </c>
      <c r="H5422" s="170">
        <f>B5422/'Projections+Sensitivity'!C$67</f>
        <v>201753361.15845451</v>
      </c>
      <c r="I5422" s="170">
        <f>C5422/'Projections+Sensitivity'!D$67</f>
        <v>865093553.77886009</v>
      </c>
      <c r="J5422" s="170">
        <f>D5422/'Projections+Sensitivity'!E$67</f>
        <v>525992814.13176787</v>
      </c>
      <c r="K5422" s="170">
        <f>E5422/'Projections+Sensitivity'!F$67</f>
        <v>483011311.20107013</v>
      </c>
      <c r="L5422" s="170">
        <f>F5422/'Projections+Sensitivity'!F$67</f>
        <v>4249579167.0630898</v>
      </c>
      <c r="M5422" s="170">
        <f t="shared" si="169"/>
        <v>6503295905.8415213</v>
      </c>
      <c r="N5422" s="171">
        <f>'Projections+Sensitivity'!$B$72</f>
        <v>418000000</v>
      </c>
      <c r="O5422" s="171">
        <f>'Projections+Sensitivity'!$B$73</f>
        <v>634000000</v>
      </c>
      <c r="P5422" s="170">
        <f t="shared" si="168"/>
        <v>6287295905.8415213</v>
      </c>
      <c r="Q5422" s="170">
        <f>P5422/'Projections+Sensitivity'!$B$75</f>
        <v>46.572562265492749</v>
      </c>
    </row>
    <row r="5423" spans="1:17">
      <c r="A5423" s="222">
        <v>585464503.32312</v>
      </c>
      <c r="B5423" s="223">
        <v>723453502.49419403</v>
      </c>
      <c r="C5423" s="223">
        <v>828708950.08291197</v>
      </c>
      <c r="D5423" s="222">
        <v>330661831.41236198</v>
      </c>
      <c r="E5423" s="222">
        <v>443091956.52038801</v>
      </c>
      <c r="F5423" s="224">
        <f>E5423*(1+'Projections+Sensitivity'!$B$64)/('Projections+Sensitivity'!$B$63-'Projections+Sensitivity'!$B$64)</f>
        <v>3898364911.6623287</v>
      </c>
      <c r="G5423" s="170">
        <f>A5423/'Projections+Sensitivity'!B$67</f>
        <v>519169039.4231357</v>
      </c>
      <c r="H5423" s="170">
        <f>B5423/'Projections+Sensitivity'!C$67</f>
        <v>568888371.52894402</v>
      </c>
      <c r="I5423" s="170">
        <f>C5423/'Projections+Sensitivity'!D$67</f>
        <v>577865382.92637384</v>
      </c>
      <c r="J5423" s="170">
        <f>D5423/'Projections+Sensitivity'!E$67</f>
        <v>204464037.69338402</v>
      </c>
      <c r="K5423" s="170">
        <f>E5423/'Projections+Sensitivity'!F$67</f>
        <v>242960095.08944464</v>
      </c>
      <c r="L5423" s="170">
        <f>F5423/'Projections+Sensitivity'!F$67</f>
        <v>2137585879.6192179</v>
      </c>
      <c r="M5423" s="170">
        <f t="shared" si="169"/>
        <v>4250932806.2805004</v>
      </c>
      <c r="N5423" s="171">
        <f>'Projections+Sensitivity'!$B$72</f>
        <v>418000000</v>
      </c>
      <c r="O5423" s="171">
        <f>'Projections+Sensitivity'!$B$73</f>
        <v>634000000</v>
      </c>
      <c r="P5423" s="170">
        <f t="shared" si="168"/>
        <v>4034932806.2805004</v>
      </c>
      <c r="Q5423" s="170">
        <f>P5423/'Projections+Sensitivity'!$B$75</f>
        <v>29.888391157633336</v>
      </c>
    </row>
    <row r="5424" spans="1:17">
      <c r="A5424" s="222">
        <v>972553944.33885801</v>
      </c>
      <c r="B5424" s="223">
        <v>332001253.54476702</v>
      </c>
      <c r="C5424" s="223">
        <v>320363448.62481099</v>
      </c>
      <c r="D5424" s="222">
        <v>870533125.979105</v>
      </c>
      <c r="E5424" s="222">
        <v>1066999721.31551</v>
      </c>
      <c r="F5424" s="224">
        <f>E5424*(1+'Projections+Sensitivity'!$B$64)/('Projections+Sensitivity'!$B$63-'Projections+Sensitivity'!$B$64)</f>
        <v>9387564394.0705872</v>
      </c>
      <c r="G5424" s="170">
        <f>A5424/'Projections+Sensitivity'!B$67</f>
        <v>862426149.15787578</v>
      </c>
      <c r="H5424" s="170">
        <f>B5424/'Projections+Sensitivity'!C$67</f>
        <v>261069511.47999498</v>
      </c>
      <c r="I5424" s="170">
        <f>C5424/'Projections+Sensitivity'!D$67</f>
        <v>223391996.54675892</v>
      </c>
      <c r="J5424" s="170">
        <f>D5424/'Projections+Sensitivity'!E$67</f>
        <v>538292300.39423525</v>
      </c>
      <c r="K5424" s="170">
        <f>E5424/'Projections+Sensitivity'!F$67</f>
        <v>585066711.17894447</v>
      </c>
      <c r="L5424" s="170">
        <f>F5424/'Projections+Sensitivity'!F$67</f>
        <v>5147472221.6870756</v>
      </c>
      <c r="M5424" s="170">
        <f t="shared" si="169"/>
        <v>7617718890.4448853</v>
      </c>
      <c r="N5424" s="171">
        <f>'Projections+Sensitivity'!$B$72</f>
        <v>418000000</v>
      </c>
      <c r="O5424" s="171">
        <f>'Projections+Sensitivity'!$B$73</f>
        <v>634000000</v>
      </c>
      <c r="P5424" s="170">
        <f t="shared" si="168"/>
        <v>7401718890.4448853</v>
      </c>
      <c r="Q5424" s="170">
        <f>P5424/'Projections+Sensitivity'!$B$75</f>
        <v>54.827547336628783</v>
      </c>
    </row>
    <row r="5425" spans="1:17">
      <c r="A5425" s="222">
        <v>615067391.96142197</v>
      </c>
      <c r="B5425" s="223">
        <v>657561402.59451997</v>
      </c>
      <c r="C5425" s="223">
        <v>525762002.30580503</v>
      </c>
      <c r="D5425" s="222">
        <v>791724522.241611</v>
      </c>
      <c r="E5425" s="222">
        <v>1105933562.05198</v>
      </c>
      <c r="F5425" s="224">
        <f>E5425*(1+'Projections+Sensitivity'!$B$64)/('Projections+Sensitivity'!$B$63-'Projections+Sensitivity'!$B$64)</f>
        <v>9730108004.6457443</v>
      </c>
      <c r="G5425" s="170">
        <f>A5425/'Projections+Sensitivity'!B$67</f>
        <v>545419825.20308101</v>
      </c>
      <c r="H5425" s="170">
        <f>B5425/'Projections+Sensitivity'!C$67</f>
        <v>517074054.12041241</v>
      </c>
      <c r="I5425" s="170">
        <f>C5425/'Projections+Sensitivity'!D$67</f>
        <v>366618051.8023656</v>
      </c>
      <c r="J5425" s="170">
        <f>D5425/'Projections+Sensitivity'!E$67</f>
        <v>489561168.48124754</v>
      </c>
      <c r="K5425" s="170">
        <f>E5425/'Projections+Sensitivity'!F$67</f>
        <v>606415258.60421193</v>
      </c>
      <c r="L5425" s="170">
        <f>F5425/'Projections+Sensitivity'!F$67</f>
        <v>5335298759.6616879</v>
      </c>
      <c r="M5425" s="170">
        <f t="shared" si="169"/>
        <v>7860387117.8730068</v>
      </c>
      <c r="N5425" s="171">
        <f>'Projections+Sensitivity'!$B$72</f>
        <v>418000000</v>
      </c>
      <c r="O5425" s="171">
        <f>'Projections+Sensitivity'!$B$73</f>
        <v>634000000</v>
      </c>
      <c r="P5425" s="170">
        <f t="shared" si="168"/>
        <v>7644387117.8730068</v>
      </c>
      <c r="Q5425" s="170">
        <f>P5425/'Projections+Sensitivity'!$B$75</f>
        <v>56.62508976202227</v>
      </c>
    </row>
    <row r="5426" spans="1:17">
      <c r="A5426" s="222">
        <v>-288226344.45336002</v>
      </c>
      <c r="B5426" s="223">
        <v>802320072.95438099</v>
      </c>
      <c r="C5426" s="223">
        <v>1410919392.7681201</v>
      </c>
      <c r="D5426" s="222">
        <v>703182256.23817503</v>
      </c>
      <c r="E5426" s="222">
        <v>1287123956.8763001</v>
      </c>
      <c r="F5426" s="224">
        <f>E5426*(1+'Projections+Sensitivity'!$B$64)/('Projections+Sensitivity'!$B$63-'Projections+Sensitivity'!$B$64)</f>
        <v>11324238223.25844</v>
      </c>
      <c r="G5426" s="170">
        <f>A5426/'Projections+Sensitivity'!B$67</f>
        <v>-255588841.91430971</v>
      </c>
      <c r="H5426" s="170">
        <f>B5426/'Projections+Sensitivity'!C$67</f>
        <v>630905176.5931071</v>
      </c>
      <c r="I5426" s="170">
        <f>C5426/'Projections+Sensitivity'!D$67</f>
        <v>983845383.9537077</v>
      </c>
      <c r="J5426" s="170">
        <f>D5426/'Projections+Sensitivity'!E$67</f>
        <v>434811247.28152072</v>
      </c>
      <c r="K5426" s="170">
        <f>E5426/'Projections+Sensitivity'!F$67</f>
        <v>705767176.20957077</v>
      </c>
      <c r="L5426" s="170">
        <f>F5426/'Projections+Sensitivity'!F$67</f>
        <v>6209406320.8565531</v>
      </c>
      <c r="M5426" s="170">
        <f t="shared" si="169"/>
        <v>8709146462.9801502</v>
      </c>
      <c r="N5426" s="171">
        <f>'Projections+Sensitivity'!$B$72</f>
        <v>418000000</v>
      </c>
      <c r="O5426" s="171">
        <f>'Projections+Sensitivity'!$B$73</f>
        <v>634000000</v>
      </c>
      <c r="P5426" s="170">
        <f t="shared" si="168"/>
        <v>8493146462.9801502</v>
      </c>
      <c r="Q5426" s="170">
        <f>P5426/'Projections+Sensitivity'!$B$75</f>
        <v>62.912196022075186</v>
      </c>
    </row>
    <row r="5427" spans="1:17">
      <c r="A5427" s="222">
        <v>518315301.70539498</v>
      </c>
      <c r="B5427" s="223">
        <v>383943126.66631103</v>
      </c>
      <c r="C5427" s="223">
        <v>922782046.24700499</v>
      </c>
      <c r="D5427" s="222">
        <v>920800382.13053203</v>
      </c>
      <c r="E5427" s="222">
        <v>582989715.65768099</v>
      </c>
      <c r="F5427" s="224">
        <f>E5427*(1+'Projections+Sensitivity'!$B$64)/('Projections+Sensitivity'!$B$63-'Projections+Sensitivity'!$B$64)</f>
        <v>5129198618.7867699</v>
      </c>
      <c r="G5427" s="170">
        <f>A5427/'Projections+Sensitivity'!B$67</f>
        <v>459623522.48055786</v>
      </c>
      <c r="H5427" s="170">
        <f>B5427/'Projections+Sensitivity'!C$67</f>
        <v>301914054.37377316</v>
      </c>
      <c r="I5427" s="170">
        <f>C5427/'Projections+Sensitivity'!D$67</f>
        <v>643463305.7344892</v>
      </c>
      <c r="J5427" s="170">
        <f>D5427/'Projections+Sensitivity'!E$67</f>
        <v>569374950.94567156</v>
      </c>
      <c r="K5427" s="170">
        <f>E5427/'Projections+Sensitivity'!F$67</f>
        <v>319670069.98882645</v>
      </c>
      <c r="L5427" s="170">
        <f>F5427/'Projections+Sensitivity'!F$67</f>
        <v>2812487488.9164023</v>
      </c>
      <c r="M5427" s="170">
        <f t="shared" si="169"/>
        <v>5106533392.4397202</v>
      </c>
      <c r="N5427" s="171">
        <f>'Projections+Sensitivity'!$B$72</f>
        <v>418000000</v>
      </c>
      <c r="O5427" s="171">
        <f>'Projections+Sensitivity'!$B$73</f>
        <v>634000000</v>
      </c>
      <c r="P5427" s="170">
        <f t="shared" si="168"/>
        <v>4890533392.4397202</v>
      </c>
      <c r="Q5427" s="170">
        <f>P5427/'Projections+Sensitivity'!$B$75</f>
        <v>36.226173277331263</v>
      </c>
    </row>
    <row r="5428" spans="1:17">
      <c r="A5428" s="222">
        <v>843583573.17398</v>
      </c>
      <c r="B5428" s="223">
        <v>-119658540.628675</v>
      </c>
      <c r="C5428" s="223">
        <v>1090863468.53755</v>
      </c>
      <c r="D5428" s="222">
        <v>274660176.70370799</v>
      </c>
      <c r="E5428" s="222">
        <v>707596042.40135098</v>
      </c>
      <c r="F5428" s="224">
        <f>E5428*(1+'Projections+Sensitivity'!$B$64)/('Projections+Sensitivity'!$B$63-'Projections+Sensitivity'!$B$64)</f>
        <v>6225496858.4644814</v>
      </c>
      <c r="G5428" s="170">
        <f>A5428/'Projections+Sensitivity'!B$67</f>
        <v>748059824.07469487</v>
      </c>
      <c r="H5428" s="170">
        <f>B5428/'Projections+Sensitivity'!C$67</f>
        <v>-94093610.830674231</v>
      </c>
      <c r="I5428" s="170">
        <f>C5428/'Projections+Sensitivity'!D$67</f>
        <v>760667826.62812459</v>
      </c>
      <c r="J5428" s="170">
        <f>D5428/'Projections+Sensitivity'!E$67</f>
        <v>169835534.03351459</v>
      </c>
      <c r="K5428" s="170">
        <f>E5428/'Projections+Sensitivity'!F$67</f>
        <v>387995311.62068498</v>
      </c>
      <c r="L5428" s="170">
        <f>F5428/'Projections+Sensitivity'!F$67</f>
        <v>3413619422.4549694</v>
      </c>
      <c r="M5428" s="170">
        <f t="shared" si="169"/>
        <v>5386084307.9813137</v>
      </c>
      <c r="N5428" s="171">
        <f>'Projections+Sensitivity'!$B$72</f>
        <v>418000000</v>
      </c>
      <c r="O5428" s="171">
        <f>'Projections+Sensitivity'!$B$73</f>
        <v>634000000</v>
      </c>
      <c r="P5428" s="170">
        <f t="shared" si="168"/>
        <v>5170084307.9813137</v>
      </c>
      <c r="Q5428" s="170">
        <f>P5428/'Projections+Sensitivity'!$B$75</f>
        <v>38.296920799861581</v>
      </c>
    </row>
    <row r="5429" spans="1:17">
      <c r="A5429" s="222">
        <v>194356425.06672901</v>
      </c>
      <c r="B5429" s="223">
        <v>806812846.89219201</v>
      </c>
      <c r="C5429" s="223">
        <v>714077655.81562102</v>
      </c>
      <c r="D5429" s="222">
        <v>416915799.14059597</v>
      </c>
      <c r="E5429" s="222">
        <v>1111762693.9028599</v>
      </c>
      <c r="F5429" s="224">
        <f>E5429*(1+'Projections+Sensitivity'!$B$64)/('Projections+Sensitivity'!$B$63-'Projections+Sensitivity'!$B$64)</f>
        <v>9781393257.601759</v>
      </c>
      <c r="G5429" s="170">
        <f>A5429/'Projections+Sensitivity'!B$67</f>
        <v>172348345.51859954</v>
      </c>
      <c r="H5429" s="170">
        <f>B5429/'Projections+Sensitivity'!C$67</f>
        <v>634438073.7873528</v>
      </c>
      <c r="I5429" s="170">
        <f>C5429/'Projections+Sensitivity'!D$67</f>
        <v>497932064.05671936</v>
      </c>
      <c r="J5429" s="170">
        <f>D5429/'Projections+Sensitivity'!E$67</f>
        <v>257798994.5387547</v>
      </c>
      <c r="K5429" s="170">
        <f>E5429/'Projections+Sensitivity'!F$67</f>
        <v>609611539.66492105</v>
      </c>
      <c r="L5429" s="170">
        <f>F5429/'Projections+Sensitivity'!F$67</f>
        <v>5363419942.5256929</v>
      </c>
      <c r="M5429" s="170">
        <f t="shared" si="169"/>
        <v>7535548960.0920401</v>
      </c>
      <c r="N5429" s="171">
        <f>'Projections+Sensitivity'!$B$72</f>
        <v>418000000</v>
      </c>
      <c r="O5429" s="171">
        <f>'Projections+Sensitivity'!$B$73</f>
        <v>634000000</v>
      </c>
      <c r="P5429" s="170">
        <f t="shared" si="168"/>
        <v>7319548960.0920401</v>
      </c>
      <c r="Q5429" s="170">
        <f>P5429/'Projections+Sensitivity'!$B$75</f>
        <v>54.218881185866962</v>
      </c>
    </row>
    <row r="5430" spans="1:17">
      <c r="A5430" s="222">
        <v>-287046601.67576599</v>
      </c>
      <c r="B5430" s="223">
        <v>1128377826.45016</v>
      </c>
      <c r="C5430" s="223">
        <v>667474129.59743094</v>
      </c>
      <c r="D5430" s="222">
        <v>655235679.08910501</v>
      </c>
      <c r="E5430" s="222">
        <v>1184994414.37484</v>
      </c>
      <c r="F5430" s="224">
        <f>E5430*(1+'Projections+Sensitivity'!$B$64)/('Projections+Sensitivity'!$B$63-'Projections+Sensitivity'!$B$64)</f>
        <v>10425692855.704473</v>
      </c>
      <c r="G5430" s="170">
        <f>A5430/'Projections+Sensitivity'!B$67</f>
        <v>-254542688.09775314</v>
      </c>
      <c r="H5430" s="170">
        <f>B5430/'Projections+Sensitivity'!C$67</f>
        <v>887301010.97789979</v>
      </c>
      <c r="I5430" s="170">
        <f>C5430/'Projections+Sensitivity'!D$67</f>
        <v>465435052.26373786</v>
      </c>
      <c r="J5430" s="170">
        <f>D5430/'Projections+Sensitivity'!E$67</f>
        <v>405163583.63796389</v>
      </c>
      <c r="K5430" s="170">
        <f>E5430/'Projections+Sensitivity'!F$67</f>
        <v>649766603.43353462</v>
      </c>
      <c r="L5430" s="170">
        <f>F5430/'Projections+Sensitivity'!F$67</f>
        <v>5716707988.759779</v>
      </c>
      <c r="M5430" s="170">
        <f t="shared" si="169"/>
        <v>7869831550.9751625</v>
      </c>
      <c r="N5430" s="171">
        <f>'Projections+Sensitivity'!$B$72</f>
        <v>418000000</v>
      </c>
      <c r="O5430" s="171">
        <f>'Projections+Sensitivity'!$B$73</f>
        <v>634000000</v>
      </c>
      <c r="P5430" s="170">
        <f t="shared" si="168"/>
        <v>7653831550.9751625</v>
      </c>
      <c r="Q5430" s="170">
        <f>P5430/'Projections+Sensitivity'!$B$75</f>
        <v>56.695048525741946</v>
      </c>
    </row>
    <row r="5431" spans="1:17">
      <c r="A5431" s="222">
        <v>316815835.40430897</v>
      </c>
      <c r="B5431" s="223">
        <v>1369021736.1291299</v>
      </c>
      <c r="C5431" s="223">
        <v>108154388.635887</v>
      </c>
      <c r="D5431" s="222">
        <v>222306231.314098</v>
      </c>
      <c r="E5431" s="222">
        <v>640650928.08164203</v>
      </c>
      <c r="F5431" s="224">
        <f>E5431*(1+'Projections+Sensitivity'!$B$64)/('Projections+Sensitivity'!$B$63-'Projections+Sensitivity'!$B$64)</f>
        <v>5636507415.4589453</v>
      </c>
      <c r="G5431" s="170">
        <f>A5431/'Projections+Sensitivity'!B$67</f>
        <v>280940982.77059114</v>
      </c>
      <c r="H5431" s="170">
        <f>B5431/'Projections+Sensitivity'!C$67</f>
        <v>1076531585.4704549</v>
      </c>
      <c r="I5431" s="170">
        <f>C5431/'Projections+Sensitivity'!D$67</f>
        <v>75416920.739171118</v>
      </c>
      <c r="J5431" s="170">
        <f>D5431/'Projections+Sensitivity'!E$67</f>
        <v>137462583.64545116</v>
      </c>
      <c r="K5431" s="170">
        <f>E5431/'Projections+Sensitivity'!F$67</f>
        <v>351287375.26223785</v>
      </c>
      <c r="L5431" s="170">
        <f>F5431/'Projections+Sensitivity'!F$67</f>
        <v>3090659528.9757938</v>
      </c>
      <c r="M5431" s="170">
        <f t="shared" si="169"/>
        <v>5012298976.8636999</v>
      </c>
      <c r="N5431" s="171">
        <f>'Projections+Sensitivity'!$B$72</f>
        <v>418000000</v>
      </c>
      <c r="O5431" s="171">
        <f>'Projections+Sensitivity'!$B$73</f>
        <v>634000000</v>
      </c>
      <c r="P5431" s="170">
        <f t="shared" si="168"/>
        <v>4796298976.8636999</v>
      </c>
      <c r="Q5431" s="170">
        <f>P5431/'Projections+Sensitivity'!$B$75</f>
        <v>35.528140569360737</v>
      </c>
    </row>
    <row r="5432" spans="1:17">
      <c r="A5432" s="222">
        <v>514359041.19010901</v>
      </c>
      <c r="B5432" s="223">
        <v>581840439.78173697</v>
      </c>
      <c r="C5432" s="223">
        <v>1036396771.66339</v>
      </c>
      <c r="D5432" s="222">
        <v>760247764.26239705</v>
      </c>
      <c r="E5432" s="222">
        <v>-427355168.05615503</v>
      </c>
      <c r="F5432" s="224">
        <f>E5432*(1+'Projections+Sensitivity'!$B$64)/('Projections+Sensitivity'!$B$63-'Projections+Sensitivity'!$B$64)</f>
        <v>-3759911159.4141865</v>
      </c>
      <c r="G5432" s="170">
        <f>A5432/'Projections+Sensitivity'!B$67</f>
        <v>456115251.76598799</v>
      </c>
      <c r="H5432" s="170">
        <f>B5432/'Projections+Sensitivity'!C$67</f>
        <v>457530800.71621239</v>
      </c>
      <c r="I5432" s="170">
        <f>C5432/'Projections+Sensitivity'!D$67</f>
        <v>722687763.0089587</v>
      </c>
      <c r="J5432" s="170">
        <f>D5432/'Projections+Sensitivity'!E$67</f>
        <v>470097582.36839652</v>
      </c>
      <c r="K5432" s="170">
        <f>E5432/'Projections+Sensitivity'!F$67</f>
        <v>-234331160.24779719</v>
      </c>
      <c r="L5432" s="170">
        <f>F5432/'Projections+Sensitivity'!F$67</f>
        <v>-2061667695.3310966</v>
      </c>
      <c r="M5432" s="170">
        <f t="shared" si="169"/>
        <v>-189567457.71933842</v>
      </c>
      <c r="N5432" s="171">
        <f>'Projections+Sensitivity'!$B$72</f>
        <v>418000000</v>
      </c>
      <c r="O5432" s="171">
        <f>'Projections+Sensitivity'!$B$73</f>
        <v>634000000</v>
      </c>
      <c r="P5432" s="170">
        <f t="shared" si="168"/>
        <v>-405567457.71933842</v>
      </c>
      <c r="Q5432" s="170">
        <f>P5432/'Projections+Sensitivity'!$B$75</f>
        <v>-3.0042033905136178</v>
      </c>
    </row>
    <row r="5433" spans="1:17">
      <c r="A5433" s="222">
        <v>-146116905.867589</v>
      </c>
      <c r="B5433" s="223">
        <v>-728672331.58611095</v>
      </c>
      <c r="C5433" s="223">
        <v>586682810.50603604</v>
      </c>
      <c r="D5433" s="222">
        <v>748129207.01215601</v>
      </c>
      <c r="E5433" s="222">
        <v>-157345259.21325999</v>
      </c>
      <c r="F5433" s="224">
        <f>E5433*(1+'Projections+Sensitivity'!$B$64)/('Projections+Sensitivity'!$B$63-'Projections+Sensitivity'!$B$64)</f>
        <v>-1384338461.8180549</v>
      </c>
      <c r="G5433" s="170">
        <f>A5433/'Projections+Sensitivity'!B$67</f>
        <v>-129571260.4815084</v>
      </c>
      <c r="H5433" s="170">
        <f>B5433/'Projections+Sensitivity'!C$67</f>
        <v>-572992202.90601623</v>
      </c>
      <c r="I5433" s="170">
        <f>C5433/'Projections+Sensitivity'!D$67</f>
        <v>409098618.90048677</v>
      </c>
      <c r="J5433" s="170">
        <f>D5433/'Projections+Sensitivity'!E$67</f>
        <v>462604098.35840601</v>
      </c>
      <c r="K5433" s="170">
        <f>E5433/'Projections+Sensitivity'!F$67</f>
        <v>-86276942.241374105</v>
      </c>
      <c r="L5433" s="170">
        <f>F5433/'Projections+Sensitivity'!F$67</f>
        <v>-759072692.18012583</v>
      </c>
      <c r="M5433" s="170">
        <f t="shared" si="169"/>
        <v>-676210380.5501318</v>
      </c>
      <c r="N5433" s="171">
        <f>'Projections+Sensitivity'!$B$72</f>
        <v>418000000</v>
      </c>
      <c r="O5433" s="171">
        <f>'Projections+Sensitivity'!$B$73</f>
        <v>634000000</v>
      </c>
      <c r="P5433" s="170">
        <f t="shared" si="168"/>
        <v>-892210380.5501318</v>
      </c>
      <c r="Q5433" s="170">
        <f>P5433/'Projections+Sensitivity'!$B$75</f>
        <v>-6.6089657818528282</v>
      </c>
    </row>
    <row r="5434" spans="1:17">
      <c r="A5434" s="222">
        <v>-62139441.368226103</v>
      </c>
      <c r="B5434" s="223">
        <v>474722514.488271</v>
      </c>
      <c r="C5434" s="223">
        <v>231871104.751414</v>
      </c>
      <c r="D5434" s="222">
        <v>902266394.85999799</v>
      </c>
      <c r="E5434" s="222">
        <v>409748160.58173299</v>
      </c>
      <c r="F5434" s="224">
        <f>E5434*(1+'Projections+Sensitivity'!$B$64)/('Projections+Sensitivity'!$B$63-'Projections+Sensitivity'!$B$64)</f>
        <v>3605003043.5533538</v>
      </c>
      <c r="G5434" s="170">
        <f>A5434/'Projections+Sensitivity'!B$67</f>
        <v>-55103040.239533216</v>
      </c>
      <c r="H5434" s="170">
        <f>B5434/'Projections+Sensitivity'!C$67</f>
        <v>373298515.0590592</v>
      </c>
      <c r="I5434" s="170">
        <f>C5434/'Projections+Sensitivity'!D$67</f>
        <v>161685576.97287029</v>
      </c>
      <c r="J5434" s="170">
        <f>D5434/'Projections+Sensitivity'!E$67</f>
        <v>557914499.4756459</v>
      </c>
      <c r="K5434" s="170">
        <f>E5434/'Projections+Sensitivity'!F$67</f>
        <v>224676730.40027791</v>
      </c>
      <c r="L5434" s="170">
        <f>F5434/'Projections+Sensitivity'!F$67</f>
        <v>1976727109.0581367</v>
      </c>
      <c r="M5434" s="170">
        <f t="shared" si="169"/>
        <v>3239199390.7264566</v>
      </c>
      <c r="N5434" s="171">
        <f>'Projections+Sensitivity'!$B$72</f>
        <v>418000000</v>
      </c>
      <c r="O5434" s="171">
        <f>'Projections+Sensitivity'!$B$73</f>
        <v>634000000</v>
      </c>
      <c r="P5434" s="170">
        <f t="shared" si="168"/>
        <v>3023199390.7264566</v>
      </c>
      <c r="Q5434" s="170">
        <f>P5434/'Projections+Sensitivity'!$B$75</f>
        <v>22.394069560936718</v>
      </c>
    </row>
    <row r="5435" spans="1:17">
      <c r="A5435" s="222">
        <v>578167163.10373402</v>
      </c>
      <c r="B5435" s="223">
        <v>440390167.86480999</v>
      </c>
      <c r="C5435" s="223">
        <v>1367582702.0539501</v>
      </c>
      <c r="D5435" s="222">
        <v>381066632.75532198</v>
      </c>
      <c r="E5435" s="222">
        <v>534210558.59776801</v>
      </c>
      <c r="F5435" s="224">
        <f>E5435*(1+'Projections+Sensitivity'!$B$64)/('Projections+Sensitivity'!$B$63-'Projections+Sensitivity'!$B$64)</f>
        <v>4700034984.6821175</v>
      </c>
      <c r="G5435" s="170">
        <f>A5435/'Projections+Sensitivity'!B$67</f>
        <v>512698018.39532197</v>
      </c>
      <c r="H5435" s="170">
        <f>B5435/'Projections+Sensitivity'!C$67</f>
        <v>346301240.60527396</v>
      </c>
      <c r="I5435" s="170">
        <f>C5435/'Projections+Sensitivity'!D$67</f>
        <v>953626362.70167446</v>
      </c>
      <c r="J5435" s="170">
        <f>D5435/'Projections+Sensitivity'!E$67</f>
        <v>235631739.02042994</v>
      </c>
      <c r="K5435" s="170">
        <f>E5435/'Projections+Sensitivity'!F$67</f>
        <v>292923051.760988</v>
      </c>
      <c r="L5435" s="170">
        <f>F5435/'Projections+Sensitivity'!F$67</f>
        <v>2577164694.5921044</v>
      </c>
      <c r="M5435" s="170">
        <f t="shared" si="169"/>
        <v>4918345107.0757923</v>
      </c>
      <c r="N5435" s="171">
        <f>'Projections+Sensitivity'!$B$72</f>
        <v>418000000</v>
      </c>
      <c r="O5435" s="171">
        <f>'Projections+Sensitivity'!$B$73</f>
        <v>634000000</v>
      </c>
      <c r="P5435" s="170">
        <f t="shared" si="168"/>
        <v>4702345107.0757923</v>
      </c>
      <c r="Q5435" s="170">
        <f>P5435/'Projections+Sensitivity'!$B$75</f>
        <v>34.832185978339204</v>
      </c>
    </row>
    <row r="5436" spans="1:17">
      <c r="A5436" s="222">
        <v>-47425079.512161098</v>
      </c>
      <c r="B5436" s="223">
        <v>-185774236.85946301</v>
      </c>
      <c r="C5436" s="223">
        <v>364987547.54948598</v>
      </c>
      <c r="D5436" s="222">
        <v>259462500.11363199</v>
      </c>
      <c r="E5436" s="222">
        <v>597916633.24182296</v>
      </c>
      <c r="F5436" s="224">
        <f>E5436*(1+'Projections+Sensitivity'!$B$64)/('Projections+Sensitivity'!$B$63-'Projections+Sensitivity'!$B$64)</f>
        <v>5260527050.4880943</v>
      </c>
      <c r="G5436" s="170">
        <f>A5436/'Projections+Sensitivity'!B$67</f>
        <v>-42054868.971801251</v>
      </c>
      <c r="H5436" s="170">
        <f>B5436/'Projections+Sensitivity'!C$67</f>
        <v>-146083753.43356693</v>
      </c>
      <c r="I5436" s="170">
        <f>C5436/'Projections+Sensitivity'!D$67</f>
        <v>254508737.84691229</v>
      </c>
      <c r="J5436" s="170">
        <f>D5436/'Projections+Sensitivity'!E$67</f>
        <v>160438083.15177068</v>
      </c>
      <c r="K5436" s="170">
        <f>E5436/'Projections+Sensitivity'!F$67</f>
        <v>327854929.27653629</v>
      </c>
      <c r="L5436" s="170">
        <f>F5436/'Projections+Sensitivity'!F$67</f>
        <v>2884498654.5098209</v>
      </c>
      <c r="M5436" s="170">
        <f t="shared" si="169"/>
        <v>3439161782.3796721</v>
      </c>
      <c r="N5436" s="171">
        <f>'Projections+Sensitivity'!$B$72</f>
        <v>418000000</v>
      </c>
      <c r="O5436" s="171">
        <f>'Projections+Sensitivity'!$B$73</f>
        <v>634000000</v>
      </c>
      <c r="P5436" s="170">
        <f t="shared" si="168"/>
        <v>3223161782.3796721</v>
      </c>
      <c r="Q5436" s="170">
        <f>P5436/'Projections+Sensitivity'!$B$75</f>
        <v>23.875272462071646</v>
      </c>
    </row>
    <row r="5437" spans="1:17">
      <c r="A5437" s="222">
        <v>168088220.68368399</v>
      </c>
      <c r="B5437" s="223">
        <v>424181416.05190301</v>
      </c>
      <c r="C5437" s="223">
        <v>582877444.02646399</v>
      </c>
      <c r="D5437" s="222">
        <v>1270666995.13887</v>
      </c>
      <c r="E5437" s="222">
        <v>548707819.46451604</v>
      </c>
      <c r="F5437" s="224">
        <f>E5437*(1+'Projections+Sensitivity'!$B$64)/('Projections+Sensitivity'!$B$63-'Projections+Sensitivity'!$B$64)</f>
        <v>4827583255.9754267</v>
      </c>
      <c r="G5437" s="170">
        <f>A5437/'Projections+Sensitivity'!B$67</f>
        <v>149054638.79597452</v>
      </c>
      <c r="H5437" s="170">
        <f>B5437/'Projections+Sensitivity'!C$67</f>
        <v>333555472.71338999</v>
      </c>
      <c r="I5437" s="170">
        <f>C5437/'Projections+Sensitivity'!D$67</f>
        <v>406445106.4005034</v>
      </c>
      <c r="J5437" s="170">
        <f>D5437/'Projections+Sensitivity'!E$67</f>
        <v>785714224.3484832</v>
      </c>
      <c r="K5437" s="170">
        <f>E5437/'Projections+Sensitivity'!F$67</f>
        <v>300872317.88258934</v>
      </c>
      <c r="L5437" s="170">
        <f>F5437/'Projections+Sensitivity'!F$67</f>
        <v>2647103089.2433529</v>
      </c>
      <c r="M5437" s="170">
        <f t="shared" si="169"/>
        <v>4622744849.3842936</v>
      </c>
      <c r="N5437" s="171">
        <f>'Projections+Sensitivity'!$B$72</f>
        <v>418000000</v>
      </c>
      <c r="O5437" s="171">
        <f>'Projections+Sensitivity'!$B$73</f>
        <v>634000000</v>
      </c>
      <c r="P5437" s="170">
        <f t="shared" si="168"/>
        <v>4406744849.3842936</v>
      </c>
      <c r="Q5437" s="170">
        <f>P5437/'Projections+Sensitivity'!$B$75</f>
        <v>32.642554439883654</v>
      </c>
    </row>
    <row r="5438" spans="1:17">
      <c r="A5438" s="222">
        <v>378095440.17910701</v>
      </c>
      <c r="B5438" s="223">
        <v>40514502.928033397</v>
      </c>
      <c r="C5438" s="223">
        <v>-280254214.62574899</v>
      </c>
      <c r="D5438" s="222">
        <v>422153036.36724299</v>
      </c>
      <c r="E5438" s="222">
        <v>166983938.281385</v>
      </c>
      <c r="F5438" s="224">
        <f>E5438*(1+'Projections+Sensitivity'!$B$64)/('Projections+Sensitivity'!$B$63-'Projections+Sensitivity'!$B$64)</f>
        <v>1469140471.2452421</v>
      </c>
      <c r="G5438" s="170">
        <f>A5438/'Projections+Sensitivity'!B$67</f>
        <v>335281550.58739483</v>
      </c>
      <c r="H5438" s="170">
        <f>B5438/'Projections+Sensitivity'!C$67</f>
        <v>31858619.12973256</v>
      </c>
      <c r="I5438" s="170">
        <f>C5438/'Projections+Sensitivity'!D$67</f>
        <v>-195423506.69102299</v>
      </c>
      <c r="J5438" s="170">
        <f>D5438/'Projections+Sensitivity'!E$67</f>
        <v>261037428.99955869</v>
      </c>
      <c r="K5438" s="170">
        <f>E5438/'Projections+Sensitivity'!F$67</f>
        <v>91562107.879041329</v>
      </c>
      <c r="L5438" s="170">
        <f>F5438/'Projections+Sensitivity'!F$67</f>
        <v>805572078.9801147</v>
      </c>
      <c r="M5438" s="170">
        <f t="shared" si="169"/>
        <v>1329888278.884819</v>
      </c>
      <c r="N5438" s="171">
        <f>'Projections+Sensitivity'!$B$72</f>
        <v>418000000</v>
      </c>
      <c r="O5438" s="171">
        <f>'Projections+Sensitivity'!$B$73</f>
        <v>634000000</v>
      </c>
      <c r="P5438" s="170">
        <f t="shared" si="168"/>
        <v>1113888278.884819</v>
      </c>
      <c r="Q5438" s="170">
        <f>P5438/'Projections+Sensitivity'!$B$75</f>
        <v>8.2510242880356959</v>
      </c>
    </row>
    <row r="5439" spans="1:17">
      <c r="A5439" s="222">
        <v>361877812.47865403</v>
      </c>
      <c r="B5439" s="223">
        <v>1185946507.32533</v>
      </c>
      <c r="C5439" s="223">
        <v>699346935.66002703</v>
      </c>
      <c r="D5439" s="222">
        <v>731883201.90384495</v>
      </c>
      <c r="E5439" s="222">
        <v>439575769.97477102</v>
      </c>
      <c r="F5439" s="224">
        <f>E5439*(1+'Projections+Sensitivity'!$B$64)/('Projections+Sensitivity'!$B$63-'Projections+Sensitivity'!$B$64)</f>
        <v>3867429170.1066999</v>
      </c>
      <c r="G5439" s="170">
        <f>A5439/'Projections+Sensitivity'!B$67</f>
        <v>320900336.78677034</v>
      </c>
      <c r="H5439" s="170">
        <f>B5439/'Projections+Sensitivity'!C$67</f>
        <v>932570199.66968822</v>
      </c>
      <c r="I5439" s="170">
        <f>C5439/'Projections+Sensitivity'!D$67</f>
        <v>487660215.00447744</v>
      </c>
      <c r="J5439" s="170">
        <f>D5439/'Projections+Sensitivity'!E$67</f>
        <v>452558415.77495062</v>
      </c>
      <c r="K5439" s="170">
        <f>E5439/'Projections+Sensitivity'!F$67</f>
        <v>241032068.62698275</v>
      </c>
      <c r="L5439" s="170">
        <f>F5439/'Projections+Sensitivity'!F$67</f>
        <v>2120622920.577843</v>
      </c>
      <c r="M5439" s="170">
        <f t="shared" si="169"/>
        <v>4555344156.440712</v>
      </c>
      <c r="N5439" s="171">
        <f>'Projections+Sensitivity'!$B$72</f>
        <v>418000000</v>
      </c>
      <c r="O5439" s="171">
        <f>'Projections+Sensitivity'!$B$73</f>
        <v>634000000</v>
      </c>
      <c r="P5439" s="170">
        <f t="shared" si="168"/>
        <v>4339344156.440712</v>
      </c>
      <c r="Q5439" s="170">
        <f>P5439/'Projections+Sensitivity'!$B$75</f>
        <v>32.14329004770898</v>
      </c>
    </row>
    <row r="5440" spans="1:17">
      <c r="A5440" s="222">
        <v>957614009.04859495</v>
      </c>
      <c r="B5440" s="223">
        <v>905803423.75256801</v>
      </c>
      <c r="C5440" s="223">
        <v>250928244.65252799</v>
      </c>
      <c r="D5440" s="222">
        <v>847496109.18617594</v>
      </c>
      <c r="E5440" s="222">
        <v>543005417.09841299</v>
      </c>
      <c r="F5440" s="224">
        <f>E5440*(1+'Projections+Sensitivity'!$B$64)/('Projections+Sensitivity'!$B$63-'Projections+Sensitivity'!$B$64)</f>
        <v>4777412981.0041332</v>
      </c>
      <c r="G5440" s="170">
        <f>A5440/'Projections+Sensitivity'!B$67</f>
        <v>849177947.41436386</v>
      </c>
      <c r="H5440" s="170">
        <f>B5440/'Projections+Sensitivity'!C$67</f>
        <v>712279411.02970314</v>
      </c>
      <c r="I5440" s="170">
        <f>C5440/'Projections+Sensitivity'!D$67</f>
        <v>174974273.13735229</v>
      </c>
      <c r="J5440" s="170">
        <f>D5440/'Projections+Sensitivity'!E$67</f>
        <v>524047410.23024625</v>
      </c>
      <c r="K5440" s="170">
        <f>E5440/'Projections+Sensitivity'!F$67</f>
        <v>297745526.25227702</v>
      </c>
      <c r="L5440" s="170">
        <f>F5440/'Projections+Sensitivity'!F$67</f>
        <v>2619593280.9556727</v>
      </c>
      <c r="M5440" s="170">
        <f t="shared" si="169"/>
        <v>5177817849.0196152</v>
      </c>
      <c r="N5440" s="171">
        <f>'Projections+Sensitivity'!$B$72</f>
        <v>418000000</v>
      </c>
      <c r="O5440" s="171">
        <f>'Projections+Sensitivity'!$B$73</f>
        <v>634000000</v>
      </c>
      <c r="P5440" s="170">
        <f t="shared" si="168"/>
        <v>4961817849.0196152</v>
      </c>
      <c r="Q5440" s="170">
        <f>P5440/'Projections+Sensitivity'!$B$75</f>
        <v>36.754206289034187</v>
      </c>
    </row>
    <row r="5441" spans="1:17">
      <c r="A5441" s="222">
        <v>1873944064.5074401</v>
      </c>
      <c r="B5441" s="223">
        <v>448981454.301364</v>
      </c>
      <c r="C5441" s="223">
        <v>-191700521.66124299</v>
      </c>
      <c r="D5441" s="222">
        <v>806827065.09040105</v>
      </c>
      <c r="E5441" s="222">
        <v>1306922058.3659599</v>
      </c>
      <c r="F5441" s="224">
        <f>E5441*(1+'Projections+Sensitivity'!$B$64)/('Projections+Sensitivity'!$B$63-'Projections+Sensitivity'!$B$64)</f>
        <v>11498423791.353418</v>
      </c>
      <c r="G5441" s="170">
        <f>A5441/'Projections+Sensitivity'!B$67</f>
        <v>1661746757.2855921</v>
      </c>
      <c r="H5441" s="170">
        <f>B5441/'Projections+Sensitivity'!C$67</f>
        <v>353057007.12431037</v>
      </c>
      <c r="I5441" s="170">
        <f>C5441/'Projections+Sensitivity'!D$67</f>
        <v>-133674307.90493646</v>
      </c>
      <c r="J5441" s="170">
        <f>D5441/'Projections+Sensitivity'!E$67</f>
        <v>498899793.61711955</v>
      </c>
      <c r="K5441" s="170">
        <f>E5441/'Projections+Sensitivity'!F$67</f>
        <v>716623046.079772</v>
      </c>
      <c r="L5441" s="170">
        <f>F5441/'Projections+Sensitivity'!F$67</f>
        <v>6304917290.0014372</v>
      </c>
      <c r="M5441" s="170">
        <f t="shared" si="169"/>
        <v>9401569586.2032948</v>
      </c>
      <c r="N5441" s="171">
        <f>'Projections+Sensitivity'!$B$72</f>
        <v>418000000</v>
      </c>
      <c r="O5441" s="171">
        <f>'Projections+Sensitivity'!$B$73</f>
        <v>634000000</v>
      </c>
      <c r="P5441" s="170">
        <f t="shared" si="168"/>
        <v>9185569586.2032948</v>
      </c>
      <c r="Q5441" s="170">
        <f>P5441/'Projections+Sensitivity'!$B$75</f>
        <v>68.04125619409848</v>
      </c>
    </row>
    <row r="5442" spans="1:17">
      <c r="A5442" s="222">
        <v>468572456.79916197</v>
      </c>
      <c r="B5442" s="223">
        <v>873147115.54687703</v>
      </c>
      <c r="C5442" s="223">
        <v>737258008.75154495</v>
      </c>
      <c r="D5442" s="222">
        <v>1053758471.60946</v>
      </c>
      <c r="E5442" s="222">
        <v>-37596698.911302201</v>
      </c>
      <c r="F5442" s="224">
        <f>E5442*(1+'Projections+Sensitivity'!$B$64)/('Projections+Sensitivity'!$B$63-'Projections+Sensitivity'!$B$64)</f>
        <v>-330779310.41930312</v>
      </c>
      <c r="G5442" s="170">
        <f>A5442/'Projections+Sensitivity'!B$67</f>
        <v>415513341.82646257</v>
      </c>
      <c r="H5442" s="170">
        <f>B5442/'Projections+Sensitivity'!C$67</f>
        <v>686600091.0302372</v>
      </c>
      <c r="I5442" s="170">
        <f>C5442/'Projections+Sensitivity'!D$67</f>
        <v>514095909.66783047</v>
      </c>
      <c r="J5442" s="170">
        <f>D5442/'Projections+Sensitivity'!E$67</f>
        <v>651589301.79089439</v>
      </c>
      <c r="K5442" s="170">
        <f>E5442/'Projections+Sensitivity'!F$67</f>
        <v>-20615354.009746954</v>
      </c>
      <c r="L5442" s="170">
        <f>F5442/'Projections+Sensitivity'!F$67</f>
        <v>-181375833.00814652</v>
      </c>
      <c r="M5442" s="170">
        <f t="shared" si="169"/>
        <v>2065807457.2975309</v>
      </c>
      <c r="N5442" s="171">
        <f>'Projections+Sensitivity'!$B$72</f>
        <v>418000000</v>
      </c>
      <c r="O5442" s="171">
        <f>'Projections+Sensitivity'!$B$73</f>
        <v>634000000</v>
      </c>
      <c r="P5442" s="170">
        <f t="shared" ref="P5442:P5505" si="170">M5442+N5442-O5442</f>
        <v>1849807457.2975311</v>
      </c>
      <c r="Q5442" s="170">
        <f>P5442/'Projections+Sensitivity'!$B$75</f>
        <v>13.702277461463193</v>
      </c>
    </row>
    <row r="5443" spans="1:17">
      <c r="A5443" s="222">
        <v>-399557314.52051598</v>
      </c>
      <c r="B5443" s="223">
        <v>489690589.68009502</v>
      </c>
      <c r="C5443" s="223">
        <v>398076886.09586602</v>
      </c>
      <c r="D5443" s="222">
        <v>242620750.206723</v>
      </c>
      <c r="E5443" s="222">
        <v>479244014.906367</v>
      </c>
      <c r="F5443" s="224">
        <f>E5443*(1+'Projections+Sensitivity'!$B$64)/('Projections+Sensitivity'!$B$63-'Projections+Sensitivity'!$B$64)</f>
        <v>4216434138.2017269</v>
      </c>
      <c r="G5443" s="170">
        <f>A5443/'Projections+Sensitivity'!B$67</f>
        <v>-354313175.25943726</v>
      </c>
      <c r="H5443" s="170">
        <f>B5443/'Projections+Sensitivity'!C$67</f>
        <v>385068675.6726197</v>
      </c>
      <c r="I5443" s="170">
        <f>C5443/'Projections+Sensitivity'!D$67</f>
        <v>277582198.42432159</v>
      </c>
      <c r="J5443" s="170">
        <f>D5443/'Projections+Sensitivity'!E$67</f>
        <v>150024023.04365247</v>
      </c>
      <c r="K5443" s="170">
        <f>E5443/'Projections+Sensitivity'!F$67</f>
        <v>262783311.04694861</v>
      </c>
      <c r="L5443" s="170">
        <f>F5443/'Projections+Sensitivity'!F$67</f>
        <v>2311992407.1759477</v>
      </c>
      <c r="M5443" s="170">
        <f t="shared" ref="M5443:M5506" si="171">SUM(G5443:L5443)</f>
        <v>3033137440.1040525</v>
      </c>
      <c r="N5443" s="171">
        <f>'Projections+Sensitivity'!$B$72</f>
        <v>418000000</v>
      </c>
      <c r="O5443" s="171">
        <f>'Projections+Sensitivity'!$B$73</f>
        <v>634000000</v>
      </c>
      <c r="P5443" s="170">
        <f t="shared" si="170"/>
        <v>2817137440.1040525</v>
      </c>
      <c r="Q5443" s="170">
        <f>P5443/'Projections+Sensitivity'!$B$75</f>
        <v>20.8676847415115</v>
      </c>
    </row>
    <row r="5444" spans="1:17">
      <c r="A5444" s="222">
        <v>-186103710.59695399</v>
      </c>
      <c r="B5444" s="223">
        <v>496479879.57391</v>
      </c>
      <c r="C5444" s="223">
        <v>-359375313.88591897</v>
      </c>
      <c r="D5444" s="222">
        <v>722262920.60604894</v>
      </c>
      <c r="E5444" s="222">
        <v>217349285.94097301</v>
      </c>
      <c r="F5444" s="224">
        <f>E5444*(1+'Projections+Sensitivity'!$B$64)/('Projections+Sensitivity'!$B$63-'Projections+Sensitivity'!$B$64)</f>
        <v>1912259560.1623483</v>
      </c>
      <c r="G5444" s="170">
        <f>A5444/'Projections+Sensitivity'!B$67</f>
        <v>-165030132.6814639</v>
      </c>
      <c r="H5444" s="170">
        <f>B5444/'Projections+Sensitivity'!C$67</f>
        <v>390407440.44217902</v>
      </c>
      <c r="I5444" s="170">
        <f>C5444/'Projections+Sensitivity'!D$67</f>
        <v>-250595282.39944193</v>
      </c>
      <c r="J5444" s="170">
        <f>D5444/'Projections+Sensitivity'!E$67</f>
        <v>446609735.36786574</v>
      </c>
      <c r="K5444" s="170">
        <f>E5444/'Projections+Sensitivity'!F$67</f>
        <v>119178880.14609419</v>
      </c>
      <c r="L5444" s="170">
        <f>F5444/'Projections+Sensitivity'!F$67</f>
        <v>1048547051.5449674</v>
      </c>
      <c r="M5444" s="170">
        <f t="shared" si="171"/>
        <v>1589117692.4202006</v>
      </c>
      <c r="N5444" s="171">
        <f>'Projections+Sensitivity'!$B$72</f>
        <v>418000000</v>
      </c>
      <c r="O5444" s="171">
        <f>'Projections+Sensitivity'!$B$73</f>
        <v>634000000</v>
      </c>
      <c r="P5444" s="170">
        <f t="shared" si="170"/>
        <v>1373117692.4202006</v>
      </c>
      <c r="Q5444" s="170">
        <f>P5444/'Projections+Sensitivity'!$B$75</f>
        <v>10.17124216607556</v>
      </c>
    </row>
    <row r="5445" spans="1:17">
      <c r="A5445" s="222">
        <v>385289484.74506903</v>
      </c>
      <c r="B5445" s="223">
        <v>823256516.50011301</v>
      </c>
      <c r="C5445" s="223">
        <v>-403022424.00816399</v>
      </c>
      <c r="D5445" s="222">
        <v>446386693.36372602</v>
      </c>
      <c r="E5445" s="222">
        <v>476098121.72848099</v>
      </c>
      <c r="F5445" s="224">
        <f>E5445*(1+'Projections+Sensitivity'!$B$64)/('Projections+Sensitivity'!$B$63-'Projections+Sensitivity'!$B$64)</f>
        <v>4188756272.6931381</v>
      </c>
      <c r="G5445" s="170">
        <f>A5445/'Projections+Sensitivity'!B$67</f>
        <v>341660972.71406204</v>
      </c>
      <c r="H5445" s="170">
        <f>B5445/'Projections+Sensitivity'!C$67</f>
        <v>647368569.5178442</v>
      </c>
      <c r="I5445" s="170">
        <f>C5445/'Projections+Sensitivity'!D$67</f>
        <v>-281030761.58896589</v>
      </c>
      <c r="J5445" s="170">
        <f>D5445/'Projections+Sensitivity'!E$67</f>
        <v>276022259.07932156</v>
      </c>
      <c r="K5445" s="170">
        <f>E5445/'Projections+Sensitivity'!F$67</f>
        <v>261058327.11439726</v>
      </c>
      <c r="L5445" s="170">
        <f>F5445/'Projections+Sensitivity'!F$67</f>
        <v>2296815835.5029969</v>
      </c>
      <c r="M5445" s="170">
        <f t="shared" si="171"/>
        <v>3541895202.3396559</v>
      </c>
      <c r="N5445" s="171">
        <f>'Projections+Sensitivity'!$B$72</f>
        <v>418000000</v>
      </c>
      <c r="O5445" s="171">
        <f>'Projections+Sensitivity'!$B$73</f>
        <v>634000000</v>
      </c>
      <c r="P5445" s="170">
        <f t="shared" si="170"/>
        <v>3325895202.3396559</v>
      </c>
      <c r="Q5445" s="170">
        <f>P5445/'Projections+Sensitivity'!$B$75</f>
        <v>24.636260758071526</v>
      </c>
    </row>
    <row r="5446" spans="1:17">
      <c r="A5446" s="222">
        <v>1053527807.54076</v>
      </c>
      <c r="B5446" s="223">
        <v>175568838.94812</v>
      </c>
      <c r="C5446" s="223">
        <v>802609088.31124496</v>
      </c>
      <c r="D5446" s="222">
        <v>284716084.80599898</v>
      </c>
      <c r="E5446" s="222">
        <v>-117869218.814373</v>
      </c>
      <c r="F5446" s="224">
        <f>E5446*(1+'Projections+Sensitivity'!$B$64)/('Projections+Sensitivity'!$B$63-'Projections+Sensitivity'!$B$64)</f>
        <v>-1037024527.3677362</v>
      </c>
      <c r="G5446" s="170">
        <f>A5446/'Projections+Sensitivity'!B$67</f>
        <v>934230882.90056407</v>
      </c>
      <c r="H5446" s="170">
        <f>B5446/'Projections+Sensitivity'!C$67</f>
        <v>138058728.77258617</v>
      </c>
      <c r="I5446" s="170">
        <f>C5446/'Projections+Sensitivity'!D$67</f>
        <v>559665740.43970728</v>
      </c>
      <c r="J5446" s="170">
        <f>D5446/'Projections+Sensitivity'!E$67</f>
        <v>176053583.34536257</v>
      </c>
      <c r="K5446" s="170">
        <f>E5446/'Projections+Sensitivity'!F$67</f>
        <v>-64631091.108377911</v>
      </c>
      <c r="L5446" s="170">
        <f>F5446/'Projections+Sensitivity'!F$67</f>
        <v>-568630448.08568609</v>
      </c>
      <c r="M5446" s="170">
        <f t="shared" si="171"/>
        <v>1174747396.2641563</v>
      </c>
      <c r="N5446" s="171">
        <f>'Projections+Sensitivity'!$B$72</f>
        <v>418000000</v>
      </c>
      <c r="O5446" s="171">
        <f>'Projections+Sensitivity'!$B$73</f>
        <v>634000000</v>
      </c>
      <c r="P5446" s="170">
        <f t="shared" si="170"/>
        <v>958747396.26415634</v>
      </c>
      <c r="Q5446" s="170">
        <f>P5446/'Projections+Sensitivity'!$B$75</f>
        <v>7.1018325649196763</v>
      </c>
    </row>
    <row r="5447" spans="1:17">
      <c r="A5447" s="222">
        <v>1040485039.89503</v>
      </c>
      <c r="B5447" s="223">
        <v>398189506.58427</v>
      </c>
      <c r="C5447" s="223">
        <v>1007821052.09141</v>
      </c>
      <c r="D5447" s="222">
        <v>770924013.80657804</v>
      </c>
      <c r="E5447" s="222">
        <v>744539556.51214194</v>
      </c>
      <c r="F5447" s="224">
        <f>E5447*(1+'Projections+Sensitivity'!$B$64)/('Projections+Sensitivity'!$B$63-'Projections+Sensitivity'!$B$64)</f>
        <v>6550529387.2740688</v>
      </c>
      <c r="G5447" s="170">
        <f>A5447/'Projections+Sensitivity'!B$67</f>
        <v>922665021.75677466</v>
      </c>
      <c r="H5447" s="170">
        <f>B5447/'Projections+Sensitivity'!C$67</f>
        <v>313116709.20061243</v>
      </c>
      <c r="I5447" s="170">
        <f>C5447/'Projections+Sensitivity'!D$67</f>
        <v>702761685.06421494</v>
      </c>
      <c r="J5447" s="170">
        <f>D5447/'Projections+Sensitivity'!E$67</f>
        <v>476699218.48678821</v>
      </c>
      <c r="K5447" s="170">
        <f>E5447/'Projections+Sensitivity'!F$67</f>
        <v>408252505.57153702</v>
      </c>
      <c r="L5447" s="170">
        <f>F5447/'Projections+Sensitivity'!F$67</f>
        <v>3591844129.4139781</v>
      </c>
      <c r="M5447" s="170">
        <f t="shared" si="171"/>
        <v>6415339269.4939051</v>
      </c>
      <c r="N5447" s="171">
        <f>'Projections+Sensitivity'!$B$72</f>
        <v>418000000</v>
      </c>
      <c r="O5447" s="171">
        <f>'Projections+Sensitivity'!$B$73</f>
        <v>634000000</v>
      </c>
      <c r="P5447" s="170">
        <f t="shared" si="170"/>
        <v>6199339269.4939051</v>
      </c>
      <c r="Q5447" s="170">
        <f>P5447/'Projections+Sensitivity'!$B$75</f>
        <v>45.921031625880779</v>
      </c>
    </row>
    <row r="5448" spans="1:17">
      <c r="A5448" s="222">
        <v>96760315.112544104</v>
      </c>
      <c r="B5448" s="223">
        <v>67326325.017293707</v>
      </c>
      <c r="C5448" s="223">
        <v>552935719.10674202</v>
      </c>
      <c r="D5448" s="222">
        <v>21780145.5738688</v>
      </c>
      <c r="E5448" s="222">
        <v>522856172.471946</v>
      </c>
      <c r="F5448" s="224">
        <f>E5448*(1+'Projections+Sensitivity'!$B$64)/('Projections+Sensitivity'!$B$63-'Projections+Sensitivity'!$B$64)</f>
        <v>4600138022.403738</v>
      </c>
      <c r="G5448" s="170">
        <f>A5448/'Projections+Sensitivity'!B$67</f>
        <v>85803596.231921494</v>
      </c>
      <c r="H5448" s="170">
        <f>B5448/'Projections+Sensitivity'!C$67</f>
        <v>52942121.737013772</v>
      </c>
      <c r="I5448" s="170">
        <f>C5448/'Projections+Sensitivity'!D$67</f>
        <v>385566501.99484301</v>
      </c>
      <c r="J5448" s="170">
        <f>D5448/'Projections+Sensitivity'!E$67</f>
        <v>13467706.528333267</v>
      </c>
      <c r="K5448" s="170">
        <f>E5448/'Projections+Sensitivity'!F$67</f>
        <v>286697114.47592455</v>
      </c>
      <c r="L5448" s="170">
        <f>F5448/'Projections+Sensitivity'!F$67</f>
        <v>2522388309.9226503</v>
      </c>
      <c r="M5448" s="170">
        <f t="shared" si="171"/>
        <v>3346865350.8906865</v>
      </c>
      <c r="N5448" s="171">
        <f>'Projections+Sensitivity'!$B$72</f>
        <v>418000000</v>
      </c>
      <c r="O5448" s="171">
        <f>'Projections+Sensitivity'!$B$73</f>
        <v>634000000</v>
      </c>
      <c r="P5448" s="170">
        <f t="shared" si="170"/>
        <v>3130865350.8906865</v>
      </c>
      <c r="Q5448" s="170">
        <f>P5448/'Projections+Sensitivity'!$B$75</f>
        <v>23.191595191782863</v>
      </c>
    </row>
    <row r="5449" spans="1:17">
      <c r="A5449" s="222">
        <v>-340130941.83604503</v>
      </c>
      <c r="B5449" s="223">
        <v>374663392.219208</v>
      </c>
      <c r="C5449" s="223">
        <v>1826728594.7480299</v>
      </c>
      <c r="D5449" s="222">
        <v>684616694.24977899</v>
      </c>
      <c r="E5449" s="222">
        <v>278898945.93040597</v>
      </c>
      <c r="F5449" s="224">
        <f>E5449*(1+'Projections+Sensitivity'!$B$64)/('Projections+Sensitivity'!$B$63-'Projections+Sensitivity'!$B$64)</f>
        <v>2453779286.0265474</v>
      </c>
      <c r="G5449" s="170">
        <f>A5449/'Projections+Sensitivity'!B$67</f>
        <v>-301615987.55996275</v>
      </c>
      <c r="H5449" s="170">
        <f>B5449/'Projections+Sensitivity'!C$67</f>
        <v>294616926.08614582</v>
      </c>
      <c r="I5449" s="170">
        <f>C5449/'Projections+Sensitivity'!D$67</f>
        <v>1273792468.1530402</v>
      </c>
      <c r="J5449" s="170">
        <f>D5449/'Projections+Sensitivity'!E$67</f>
        <v>423331271.65209782</v>
      </c>
      <c r="K5449" s="170">
        <f>E5449/'Projections+Sensitivity'!F$67</f>
        <v>152928333.3322694</v>
      </c>
      <c r="L5449" s="170">
        <f>F5449/'Projections+Sensitivity'!F$67</f>
        <v>1345477930.4577332</v>
      </c>
      <c r="M5449" s="170">
        <f t="shared" si="171"/>
        <v>3188530942.1213236</v>
      </c>
      <c r="N5449" s="171">
        <f>'Projections+Sensitivity'!$B$72</f>
        <v>418000000</v>
      </c>
      <c r="O5449" s="171">
        <f>'Projections+Sensitivity'!$B$73</f>
        <v>634000000</v>
      </c>
      <c r="P5449" s="170">
        <f t="shared" si="170"/>
        <v>2972530942.1213236</v>
      </c>
      <c r="Q5449" s="170">
        <f>P5449/'Projections+Sensitivity'!$B$75</f>
        <v>22.018747719417213</v>
      </c>
    </row>
    <row r="5450" spans="1:17">
      <c r="A5450" s="222">
        <v>90187242.556269303</v>
      </c>
      <c r="B5450" s="223">
        <v>374843760.93801397</v>
      </c>
      <c r="C5450" s="223">
        <v>515095115.62805098</v>
      </c>
      <c r="D5450" s="222">
        <v>783770120.01478195</v>
      </c>
      <c r="E5450" s="222">
        <v>601122384.25118995</v>
      </c>
      <c r="F5450" s="224">
        <f>E5450*(1+'Projections+Sensitivity'!$B$64)/('Projections+Sensitivity'!$B$63-'Projections+Sensitivity'!$B$64)</f>
        <v>5288731550.8554306</v>
      </c>
      <c r="G5450" s="170">
        <f>A5450/'Projections+Sensitivity'!B$67</f>
        <v>79974829.934852973</v>
      </c>
      <c r="H5450" s="170">
        <f>B5450/'Projections+Sensitivity'!C$67</f>
        <v>294758759.20515418</v>
      </c>
      <c r="I5450" s="170">
        <f>C5450/'Projections+Sensitivity'!D$67</f>
        <v>359179946.3564719</v>
      </c>
      <c r="J5450" s="170">
        <f>D5450/'Projections+Sensitivity'!E$67</f>
        <v>484642580.84206372</v>
      </c>
      <c r="K5450" s="170">
        <f>E5450/'Projections+Sensitivity'!F$67</f>
        <v>329612734.98392349</v>
      </c>
      <c r="L5450" s="170">
        <f>F5450/'Projections+Sensitivity'!F$67</f>
        <v>2899963995.2598801</v>
      </c>
      <c r="M5450" s="170">
        <f t="shared" si="171"/>
        <v>4448132846.582346</v>
      </c>
      <c r="N5450" s="171">
        <f>'Projections+Sensitivity'!$B$72</f>
        <v>418000000</v>
      </c>
      <c r="O5450" s="171">
        <f>'Projections+Sensitivity'!$B$73</f>
        <v>634000000</v>
      </c>
      <c r="P5450" s="170">
        <f t="shared" si="170"/>
        <v>4232132846.582346</v>
      </c>
      <c r="Q5450" s="170">
        <f>P5450/'Projections+Sensitivity'!$B$75</f>
        <v>31.349132196906265</v>
      </c>
    </row>
    <row r="5451" spans="1:17">
      <c r="A5451" s="222">
        <v>-341630782.27888501</v>
      </c>
      <c r="B5451" s="223">
        <v>1225156262.09952</v>
      </c>
      <c r="C5451" s="223">
        <v>350305534.50075197</v>
      </c>
      <c r="D5451" s="222">
        <v>-226804108.73343301</v>
      </c>
      <c r="E5451" s="222">
        <v>394500844.800973</v>
      </c>
      <c r="F5451" s="224">
        <f>E5451*(1+'Projections+Sensitivity'!$B$64)/('Projections+Sensitivity'!$B$63-'Projections+Sensitivity'!$B$64)</f>
        <v>3470855718.2362103</v>
      </c>
      <c r="G5451" s="170">
        <f>A5451/'Projections+Sensitivity'!B$67</f>
        <v>-302945992.56893843</v>
      </c>
      <c r="H5451" s="170">
        <f>B5451/'Projections+Sensitivity'!C$67</f>
        <v>963402828.8084451</v>
      </c>
      <c r="I5451" s="170">
        <f>C5451/'Projections+Sensitivity'!D$67</f>
        <v>244270852.65007952</v>
      </c>
      <c r="J5451" s="170">
        <f>D5451/'Projections+Sensitivity'!E$67</f>
        <v>-140243836.54748404</v>
      </c>
      <c r="K5451" s="170">
        <f>E5451/'Projections+Sensitivity'!F$67</f>
        <v>216316187.54356781</v>
      </c>
      <c r="L5451" s="170">
        <f>F5451/'Projections+Sensitivity'!F$67</f>
        <v>1903170262.8201749</v>
      </c>
      <c r="M5451" s="170">
        <f t="shared" si="171"/>
        <v>2883970302.7058449</v>
      </c>
      <c r="N5451" s="171">
        <f>'Projections+Sensitivity'!$B$72</f>
        <v>418000000</v>
      </c>
      <c r="O5451" s="171">
        <f>'Projections+Sensitivity'!$B$73</f>
        <v>634000000</v>
      </c>
      <c r="P5451" s="170">
        <f t="shared" si="170"/>
        <v>2667970302.7058449</v>
      </c>
      <c r="Q5451" s="170">
        <f>P5451/'Projections+Sensitivity'!$B$75</f>
        <v>19.762742983006259</v>
      </c>
    </row>
    <row r="5452" spans="1:17">
      <c r="A5452" s="222">
        <v>503502368.56150901</v>
      </c>
      <c r="B5452" s="223">
        <v>896038240.59765196</v>
      </c>
      <c r="C5452" s="223">
        <v>-82486844.721933097</v>
      </c>
      <c r="D5452" s="222">
        <v>122592898.12482899</v>
      </c>
      <c r="E5452" s="222">
        <v>572138373.29190695</v>
      </c>
      <c r="F5452" s="224">
        <f>E5452*(1+'Projections+Sensitivity'!$B$64)/('Projections+Sensitivity'!$B$63-'Projections+Sensitivity'!$B$64)</f>
        <v>5033727483.0537472</v>
      </c>
      <c r="G5452" s="170">
        <f>A5452/'Projections+Sensitivity'!B$67</f>
        <v>446487941.71058923</v>
      </c>
      <c r="H5452" s="170">
        <f>B5452/'Projections+Sensitivity'!C$67</f>
        <v>704600549.67437136</v>
      </c>
      <c r="I5452" s="170">
        <f>C5452/'Projections+Sensitivity'!D$67</f>
        <v>-57518736.954462975</v>
      </c>
      <c r="J5452" s="170">
        <f>D5452/'Projections+Sensitivity'!E$67</f>
        <v>75805056.894749671</v>
      </c>
      <c r="K5452" s="170">
        <f>E5452/'Projections+Sensitivity'!F$67</f>
        <v>313719966.10127085</v>
      </c>
      <c r="L5452" s="170">
        <f>F5452/'Projections+Sensitivity'!F$67</f>
        <v>2760137912.5482173</v>
      </c>
      <c r="M5452" s="170">
        <f t="shared" si="171"/>
        <v>4243232689.9747353</v>
      </c>
      <c r="N5452" s="171">
        <f>'Projections+Sensitivity'!$B$72</f>
        <v>418000000</v>
      </c>
      <c r="O5452" s="171">
        <f>'Projections+Sensitivity'!$B$73</f>
        <v>634000000</v>
      </c>
      <c r="P5452" s="170">
        <f t="shared" si="170"/>
        <v>4027232689.9747353</v>
      </c>
      <c r="Q5452" s="170">
        <f>P5452/'Projections+Sensitivity'!$B$75</f>
        <v>29.831353259072113</v>
      </c>
    </row>
    <row r="5453" spans="1:17">
      <c r="A5453" s="222">
        <v>596451490.40288997</v>
      </c>
      <c r="B5453" s="223">
        <v>363223955.71163499</v>
      </c>
      <c r="C5453" s="223">
        <v>590713622.01560104</v>
      </c>
      <c r="D5453" s="222">
        <v>748838423.73956704</v>
      </c>
      <c r="E5453" s="222">
        <v>672488574.414379</v>
      </c>
      <c r="F5453" s="224">
        <f>E5453*(1+'Projections+Sensitivity'!$B$64)/('Projections+Sensitivity'!$B$63-'Projections+Sensitivity'!$B$64)</f>
        <v>5916618036.9834986</v>
      </c>
      <c r="G5453" s="170">
        <f>A5453/'Projections+Sensitivity'!B$67</f>
        <v>528911907.68582606</v>
      </c>
      <c r="H5453" s="170">
        <f>B5453/'Projections+Sensitivity'!C$67</f>
        <v>285621513.96419787</v>
      </c>
      <c r="I5453" s="170">
        <f>C5453/'Projections+Sensitivity'!D$67</f>
        <v>411909336.02408701</v>
      </c>
      <c r="J5453" s="170">
        <f>D5453/'Projections+Sensitivity'!E$67</f>
        <v>463042641.00805736</v>
      </c>
      <c r="K5453" s="170">
        <f>E5453/'Projections+Sensitivity'!F$67</f>
        <v>368744874.69682747</v>
      </c>
      <c r="L5453" s="170">
        <f>F5453/'Projections+Sensitivity'!F$67</f>
        <v>3244252258.9716439</v>
      </c>
      <c r="M5453" s="170">
        <f t="shared" si="171"/>
        <v>5302482532.3506393</v>
      </c>
      <c r="N5453" s="171">
        <f>'Projections+Sensitivity'!$B$72</f>
        <v>418000000</v>
      </c>
      <c r="O5453" s="171">
        <f>'Projections+Sensitivity'!$B$73</f>
        <v>634000000</v>
      </c>
      <c r="P5453" s="170">
        <f t="shared" si="170"/>
        <v>5086482532.3506393</v>
      </c>
      <c r="Q5453" s="170">
        <f>P5453/'Projections+Sensitivity'!$B$75</f>
        <v>37.677648387782511</v>
      </c>
    </row>
    <row r="5454" spans="1:17">
      <c r="A5454" s="222">
        <v>162050857.888289</v>
      </c>
      <c r="B5454" s="223">
        <v>-119738129.751477</v>
      </c>
      <c r="C5454" s="223">
        <v>1199605300.79093</v>
      </c>
      <c r="D5454" s="222">
        <v>444046328.521492</v>
      </c>
      <c r="E5454" s="222">
        <v>704627267.38731599</v>
      </c>
      <c r="F5454" s="224">
        <f>E5454*(1+'Projections+Sensitivity'!$B$64)/('Projections+Sensitivity'!$B$63-'Projections+Sensitivity'!$B$64)</f>
        <v>6199377295.3015213</v>
      </c>
      <c r="G5454" s="170">
        <f>A5454/'Projections+Sensitivity'!B$67</f>
        <v>143700920.80736351</v>
      </c>
      <c r="H5454" s="170">
        <f>B5454/'Projections+Sensitivity'!C$67</f>
        <v>-94156195.815481335</v>
      </c>
      <c r="I5454" s="170">
        <f>C5454/'Projections+Sensitivity'!D$67</f>
        <v>836494376.5029968</v>
      </c>
      <c r="J5454" s="170">
        <f>D5454/'Projections+Sensitivity'!E$67</f>
        <v>274575099.47437143</v>
      </c>
      <c r="K5454" s="170">
        <f>E5454/'Projections+Sensitivity'!F$67</f>
        <v>386367446.68408477</v>
      </c>
      <c r="L5454" s="170">
        <f>F5454/'Projections+Sensitivity'!F$67</f>
        <v>3399297312.8874593</v>
      </c>
      <c r="M5454" s="170">
        <f t="shared" si="171"/>
        <v>4946278960.5407944</v>
      </c>
      <c r="N5454" s="171">
        <f>'Projections+Sensitivity'!$B$72</f>
        <v>418000000</v>
      </c>
      <c r="O5454" s="171">
        <f>'Projections+Sensitivity'!$B$73</f>
        <v>634000000</v>
      </c>
      <c r="P5454" s="170">
        <f t="shared" si="170"/>
        <v>4730278960.5407944</v>
      </c>
      <c r="Q5454" s="170">
        <f>P5454/'Projections+Sensitivity'!$B$75</f>
        <v>35.039103411413294</v>
      </c>
    </row>
    <row r="5455" spans="1:17">
      <c r="A5455" s="222">
        <v>951884311.99583805</v>
      </c>
      <c r="B5455" s="223">
        <v>293211434.46065903</v>
      </c>
      <c r="C5455" s="223">
        <v>438528822.63162702</v>
      </c>
      <c r="D5455" s="222">
        <v>103318456.69934499</v>
      </c>
      <c r="E5455" s="222">
        <v>794081729.17604005</v>
      </c>
      <c r="F5455" s="224">
        <f>E5455*(1+'Projections+Sensitivity'!$B$64)/('Projections+Sensitivity'!$B$63-'Projections+Sensitivity'!$B$64)</f>
        <v>6986406104.7778997</v>
      </c>
      <c r="G5455" s="170">
        <f>A5455/'Projections+Sensitivity'!B$67</f>
        <v>844097056.43262041</v>
      </c>
      <c r="H5455" s="170">
        <f>B5455/'Projections+Sensitivity'!C$67</f>
        <v>230567099.18316925</v>
      </c>
      <c r="I5455" s="170">
        <f>C5455/'Projections+Sensitivity'!D$67</f>
        <v>305789657.50149482</v>
      </c>
      <c r="J5455" s="170">
        <f>D5455/'Projections+Sensitivity'!E$67</f>
        <v>63886747.17842675</v>
      </c>
      <c r="K5455" s="170">
        <f>E5455/'Projections+Sensitivity'!F$67</f>
        <v>435417907.25448209</v>
      </c>
      <c r="L5455" s="170">
        <f>F5455/'Projections+Sensitivity'!F$67</f>
        <v>3830847900.9192119</v>
      </c>
      <c r="M5455" s="170">
        <f t="shared" si="171"/>
        <v>5710606368.4694052</v>
      </c>
      <c r="N5455" s="171">
        <f>'Projections+Sensitivity'!$B$72</f>
        <v>418000000</v>
      </c>
      <c r="O5455" s="171">
        <f>'Projections+Sensitivity'!$B$73</f>
        <v>634000000</v>
      </c>
      <c r="P5455" s="170">
        <f t="shared" si="170"/>
        <v>5494606368.4694052</v>
      </c>
      <c r="Q5455" s="170">
        <f>P5455/'Projections+Sensitivity'!$B$75</f>
        <v>40.700787914588183</v>
      </c>
    </row>
    <row r="5456" spans="1:17">
      <c r="A5456" s="222">
        <v>390384578.91438699</v>
      </c>
      <c r="B5456" s="223">
        <v>409207303.26648998</v>
      </c>
      <c r="C5456" s="223">
        <v>185879291.23952901</v>
      </c>
      <c r="D5456" s="222">
        <v>573604921.94879401</v>
      </c>
      <c r="E5456" s="222">
        <v>373832548.11698997</v>
      </c>
      <c r="F5456" s="224">
        <f>E5456*(1+'Projections+Sensitivity'!$B$64)/('Projections+Sensitivity'!$B$63-'Projections+Sensitivity'!$B$64)</f>
        <v>3289014090.576335</v>
      </c>
      <c r="G5456" s="170">
        <f>A5456/'Projections+Sensitivity'!B$67</f>
        <v>346179120.49354464</v>
      </c>
      <c r="H5456" s="170">
        <f>B5456/'Projections+Sensitivity'!C$67</f>
        <v>321780564.43218678</v>
      </c>
      <c r="I5456" s="170">
        <f>C5456/'Projections+Sensitivity'!D$67</f>
        <v>129615117.34544045</v>
      </c>
      <c r="J5456" s="170">
        <f>D5456/'Projections+Sensitivity'!E$67</f>
        <v>354687379.19191295</v>
      </c>
      <c r="K5456" s="170">
        <f>E5456/'Projections+Sensitivity'!F$67</f>
        <v>204983164.55865088</v>
      </c>
      <c r="L5456" s="170">
        <f>F5456/'Projections+Sensitivity'!F$67</f>
        <v>1803461255.474586</v>
      </c>
      <c r="M5456" s="170">
        <f t="shared" si="171"/>
        <v>3160706601.4963217</v>
      </c>
      <c r="N5456" s="171">
        <f>'Projections+Sensitivity'!$B$72</f>
        <v>418000000</v>
      </c>
      <c r="O5456" s="171">
        <f>'Projections+Sensitivity'!$B$73</f>
        <v>634000000</v>
      </c>
      <c r="P5456" s="170">
        <f t="shared" si="170"/>
        <v>2944706601.4963217</v>
      </c>
      <c r="Q5456" s="170">
        <f>P5456/'Projections+Sensitivity'!$B$75</f>
        <v>21.812641492565344</v>
      </c>
    </row>
    <row r="5457" spans="1:17">
      <c r="A5457" s="222">
        <v>-217452678.06611401</v>
      </c>
      <c r="B5457" s="223">
        <v>964192439.74891603</v>
      </c>
      <c r="C5457" s="223">
        <v>343817783.07280397</v>
      </c>
      <c r="D5457" s="222">
        <v>591271952.36407006</v>
      </c>
      <c r="E5457" s="222">
        <v>570315822.07670701</v>
      </c>
      <c r="F5457" s="224">
        <f>E5457*(1+'Projections+Sensitivity'!$B$64)/('Projections+Sensitivity'!$B$63-'Projections+Sensitivity'!$B$64)</f>
        <v>5017692505.206624</v>
      </c>
      <c r="G5457" s="170">
        <f>A5457/'Projections+Sensitivity'!B$67</f>
        <v>-192829278.89014271</v>
      </c>
      <c r="H5457" s="170">
        <f>B5457/'Projections+Sensitivity'!C$67</f>
        <v>758193671.04893148</v>
      </c>
      <c r="I5457" s="170">
        <f>C5457/'Projections+Sensitivity'!D$67</f>
        <v>239746891.65886876</v>
      </c>
      <c r="J5457" s="170">
        <f>D5457/'Projections+Sensitivity'!E$67</f>
        <v>365611749.74091154</v>
      </c>
      <c r="K5457" s="170">
        <f>E5457/'Projections+Sensitivity'!F$67</f>
        <v>312720608.72176039</v>
      </c>
      <c r="L5457" s="170">
        <f>F5457/'Projections+Sensitivity'!F$67</f>
        <v>2751345471.8704662</v>
      </c>
      <c r="M5457" s="170">
        <f t="shared" si="171"/>
        <v>4234789114.1507959</v>
      </c>
      <c r="N5457" s="171">
        <f>'Projections+Sensitivity'!$B$72</f>
        <v>418000000</v>
      </c>
      <c r="O5457" s="171">
        <f>'Projections+Sensitivity'!$B$73</f>
        <v>634000000</v>
      </c>
      <c r="P5457" s="170">
        <f t="shared" si="170"/>
        <v>4018789114.1507959</v>
      </c>
      <c r="Q5457" s="170">
        <f>P5457/'Projections+Sensitivity'!$B$75</f>
        <v>29.76880825296886</v>
      </c>
    </row>
    <row r="5458" spans="1:17">
      <c r="A5458" s="222">
        <v>531505635.129287</v>
      </c>
      <c r="B5458" s="223">
        <v>642424911.91996205</v>
      </c>
      <c r="C5458" s="223">
        <v>1240735573.53912</v>
      </c>
      <c r="D5458" s="222">
        <v>254954193.55215999</v>
      </c>
      <c r="E5458" s="222">
        <v>889778374.13325596</v>
      </c>
      <c r="F5458" s="224">
        <f>E5458*(1+'Projections+Sensitivity'!$B$64)/('Projections+Sensitivity'!$B$63-'Projections+Sensitivity'!$B$64)</f>
        <v>7828354231.7415915</v>
      </c>
      <c r="G5458" s="170">
        <f>A5458/'Projections+Sensitivity'!B$67</f>
        <v>471320239.69310158</v>
      </c>
      <c r="H5458" s="170">
        <f>B5458/'Projections+Sensitivity'!C$67</f>
        <v>505171459.82675713</v>
      </c>
      <c r="I5458" s="170">
        <f>C5458/'Projections+Sensitivity'!D$67</f>
        <v>865174844.84971976</v>
      </c>
      <c r="J5458" s="170">
        <f>D5458/'Projections+Sensitivity'!E$67</f>
        <v>157650381.41195723</v>
      </c>
      <c r="K5458" s="170">
        <f>E5458/'Projections+Sensitivity'!F$67</f>
        <v>487891136.83222592</v>
      </c>
      <c r="L5458" s="170">
        <f>F5458/'Projections+Sensitivity'!F$67</f>
        <v>4292512334.1756663</v>
      </c>
      <c r="M5458" s="170">
        <f t="shared" si="171"/>
        <v>6779720396.7894278</v>
      </c>
      <c r="N5458" s="171">
        <f>'Projections+Sensitivity'!$B$72</f>
        <v>418000000</v>
      </c>
      <c r="O5458" s="171">
        <f>'Projections+Sensitivity'!$B$73</f>
        <v>634000000</v>
      </c>
      <c r="P5458" s="170">
        <f t="shared" si="170"/>
        <v>6563720396.7894278</v>
      </c>
      <c r="Q5458" s="170">
        <f>P5458/'Projections+Sensitivity'!$B$75</f>
        <v>48.620151087329091</v>
      </c>
    </row>
    <row r="5459" spans="1:17">
      <c r="A5459" s="222">
        <v>1584462078.19626</v>
      </c>
      <c r="B5459" s="223">
        <v>414287219.43103999</v>
      </c>
      <c r="C5459" s="223">
        <v>333922890.23108602</v>
      </c>
      <c r="D5459" s="222">
        <v>209207768.10287601</v>
      </c>
      <c r="E5459" s="222">
        <v>319467126.14084399</v>
      </c>
      <c r="F5459" s="224">
        <f>E5459*(1+'Projections+Sensitivity'!$B$64)/('Projections+Sensitivity'!$B$63-'Projections+Sensitivity'!$B$64)</f>
        <v>2810701969.7609081</v>
      </c>
      <c r="G5459" s="170">
        <f>A5459/'Projections+Sensitivity'!B$67</f>
        <v>1405044456.9575207</v>
      </c>
      <c r="H5459" s="170">
        <f>B5459/'Projections+Sensitivity'!C$67</f>
        <v>325775161.49252462</v>
      </c>
      <c r="I5459" s="170">
        <f>C5459/'Projections+Sensitivity'!D$67</f>
        <v>232847103.692994</v>
      </c>
      <c r="J5459" s="170">
        <f>D5459/'Projections+Sensitivity'!E$67</f>
        <v>129363176.87598702</v>
      </c>
      <c r="K5459" s="170">
        <f>E5459/'Projections+Sensitivity'!F$67</f>
        <v>175173036.21276554</v>
      </c>
      <c r="L5459" s="170">
        <f>F5459/'Projections+Sensitivity'!F$67</f>
        <v>1541188928.8262849</v>
      </c>
      <c r="M5459" s="170">
        <f t="shared" si="171"/>
        <v>3809391864.0580769</v>
      </c>
      <c r="N5459" s="171">
        <f>'Projections+Sensitivity'!$B$72</f>
        <v>418000000</v>
      </c>
      <c r="O5459" s="171">
        <f>'Projections+Sensitivity'!$B$73</f>
        <v>634000000</v>
      </c>
      <c r="P5459" s="170">
        <f t="shared" si="170"/>
        <v>3593391864.0580769</v>
      </c>
      <c r="Q5459" s="170">
        <f>P5459/'Projections+Sensitivity'!$B$75</f>
        <v>26.617717511541311</v>
      </c>
    </row>
    <row r="5460" spans="1:17">
      <c r="A5460" s="222">
        <v>564370164.02111399</v>
      </c>
      <c r="B5460" s="223">
        <v>-20581185.175455201</v>
      </c>
      <c r="C5460" s="223">
        <v>1208606782.91079</v>
      </c>
      <c r="D5460" s="222">
        <v>83760069.896216303</v>
      </c>
      <c r="E5460" s="222">
        <v>562655201.72538602</v>
      </c>
      <c r="F5460" s="224">
        <f>E5460*(1+'Projections+Sensitivity'!$B$64)/('Projections+Sensitivity'!$B$63-'Projections+Sensitivity'!$B$64)</f>
        <v>4950293643.3232393</v>
      </c>
      <c r="G5460" s="170">
        <f>A5460/'Projections+Sensitivity'!B$67</f>
        <v>500463331.71493679</v>
      </c>
      <c r="H5460" s="170">
        <f>B5460/'Projections+Sensitivity'!C$67</f>
        <v>-16184035.156695252</v>
      </c>
      <c r="I5460" s="170">
        <f>C5460/'Projections+Sensitivity'!D$67</f>
        <v>842771182.02268791</v>
      </c>
      <c r="J5460" s="170">
        <f>D5460/'Projections+Sensitivity'!E$67</f>
        <v>51792860.443886682</v>
      </c>
      <c r="K5460" s="170">
        <f>E5460/'Projections+Sensitivity'!F$67</f>
        <v>308520069.71036124</v>
      </c>
      <c r="L5460" s="170">
        <f>F5460/'Projections+Sensitivity'!F$67</f>
        <v>2714388732.6403017</v>
      </c>
      <c r="M5460" s="170">
        <f t="shared" si="171"/>
        <v>4401752141.3754787</v>
      </c>
      <c r="N5460" s="171">
        <f>'Projections+Sensitivity'!$B$72</f>
        <v>418000000</v>
      </c>
      <c r="O5460" s="171">
        <f>'Projections+Sensitivity'!$B$73</f>
        <v>634000000</v>
      </c>
      <c r="P5460" s="170">
        <f t="shared" si="170"/>
        <v>4185752141.3754787</v>
      </c>
      <c r="Q5460" s="170">
        <f>P5460/'Projections+Sensitivity'!$B$75</f>
        <v>31.005571417596141</v>
      </c>
    </row>
    <row r="5461" spans="1:17">
      <c r="A5461" s="222">
        <v>745420908.67002797</v>
      </c>
      <c r="B5461" s="223">
        <v>61066863.998445898</v>
      </c>
      <c r="C5461" s="223">
        <v>-116027775.66026101</v>
      </c>
      <c r="D5461" s="222">
        <v>244946367.39405701</v>
      </c>
      <c r="E5461" s="222">
        <v>518363467.90877497</v>
      </c>
      <c r="F5461" s="224">
        <f>E5461*(1+'Projections+Sensitivity'!$B$64)/('Projections+Sensitivity'!$B$63-'Projections+Sensitivity'!$B$64)</f>
        <v>4560610783.0354805</v>
      </c>
      <c r="G5461" s="170">
        <f>A5461/'Projections+Sensitivity'!B$67</f>
        <v>661012674.42093408</v>
      </c>
      <c r="H5461" s="170">
        <f>B5461/'Projections+Sensitivity'!C$67</f>
        <v>48019988.423145674</v>
      </c>
      <c r="I5461" s="170">
        <f>C5461/'Projections+Sensitivity'!D$67</f>
        <v>-80907096.520803779</v>
      </c>
      <c r="J5461" s="170">
        <f>D5461/'Projections+Sensitivity'!E$67</f>
        <v>151462063.46767241</v>
      </c>
      <c r="K5461" s="170">
        <f>E5461/'Projections+Sensitivity'!F$67</f>
        <v>284233635.02924544</v>
      </c>
      <c r="L5461" s="170">
        <f>F5461/'Projections+Sensitivity'!F$67</f>
        <v>2500714384.9185681</v>
      </c>
      <c r="M5461" s="170">
        <f t="shared" si="171"/>
        <v>3564535649.7387619</v>
      </c>
      <c r="N5461" s="171">
        <f>'Projections+Sensitivity'!$B$72</f>
        <v>418000000</v>
      </c>
      <c r="O5461" s="171">
        <f>'Projections+Sensitivity'!$B$73</f>
        <v>634000000</v>
      </c>
      <c r="P5461" s="170">
        <f t="shared" si="170"/>
        <v>3348535649.7387619</v>
      </c>
      <c r="Q5461" s="170">
        <f>P5461/'Projections+Sensitivity'!$B$75</f>
        <v>24.803967775842679</v>
      </c>
    </row>
    <row r="5462" spans="1:17">
      <c r="A5462" s="222">
        <v>452419512.80162299</v>
      </c>
      <c r="B5462" s="223">
        <v>616744913.47545505</v>
      </c>
      <c r="C5462" s="223">
        <v>606575560.99645197</v>
      </c>
      <c r="D5462" s="222">
        <v>722435533.86473</v>
      </c>
      <c r="E5462" s="222">
        <v>332277617.40734601</v>
      </c>
      <c r="F5462" s="224">
        <f>E5462*(1+'Projections+Sensitivity'!$B$64)/('Projections+Sensitivity'!$B$63-'Projections+Sensitivity'!$B$64)</f>
        <v>2923409882.6886625</v>
      </c>
      <c r="G5462" s="170">
        <f>A5462/'Projections+Sensitivity'!B$67</f>
        <v>401189487.22646862</v>
      </c>
      <c r="H5462" s="170">
        <f>B5462/'Projections+Sensitivity'!C$67</f>
        <v>484977967.8530575</v>
      </c>
      <c r="I5462" s="170">
        <f>C5462/'Projections+Sensitivity'!D$67</f>
        <v>422969993.01615536</v>
      </c>
      <c r="J5462" s="170">
        <f>D5462/'Projections+Sensitivity'!E$67</f>
        <v>446716470.4079476</v>
      </c>
      <c r="K5462" s="170">
        <f>E5462/'Projections+Sensitivity'!F$67</f>
        <v>182197397.92922252</v>
      </c>
      <c r="L5462" s="170">
        <f>F5462/'Projections+Sensitivity'!F$67</f>
        <v>1602989927.1050701</v>
      </c>
      <c r="M5462" s="170">
        <f t="shared" si="171"/>
        <v>3541041243.5379219</v>
      </c>
      <c r="N5462" s="171">
        <f>'Projections+Sensitivity'!$B$72</f>
        <v>418000000</v>
      </c>
      <c r="O5462" s="171">
        <f>'Projections+Sensitivity'!$B$73</f>
        <v>634000000</v>
      </c>
      <c r="P5462" s="170">
        <f t="shared" si="170"/>
        <v>3325041243.5379219</v>
      </c>
      <c r="Q5462" s="170">
        <f>P5462/'Projections+Sensitivity'!$B$75</f>
        <v>24.62993513731794</v>
      </c>
    </row>
    <row r="5463" spans="1:17">
      <c r="A5463" s="222">
        <v>488293680.39186698</v>
      </c>
      <c r="B5463" s="223">
        <v>725890524.51226199</v>
      </c>
      <c r="C5463" s="223">
        <v>196341588.419633</v>
      </c>
      <c r="D5463" s="222">
        <v>69286107.423231497</v>
      </c>
      <c r="E5463" s="222">
        <v>-114371068.52867299</v>
      </c>
      <c r="F5463" s="224">
        <f>E5463*(1+'Projections+Sensitivity'!$B$64)/('Projections+Sensitivity'!$B$63-'Projections+Sensitivity'!$B$64)</f>
        <v>-1006247470.5315285</v>
      </c>
      <c r="G5463" s="170">
        <f>A5463/'Projections+Sensitivity'!B$67</f>
        <v>433001419.49941891</v>
      </c>
      <c r="H5463" s="170">
        <f>B5463/'Projections+Sensitivity'!C$67</f>
        <v>570804726.18402421</v>
      </c>
      <c r="I5463" s="170">
        <f>C5463/'Projections+Sensitivity'!D$67</f>
        <v>136910560.8973237</v>
      </c>
      <c r="J5463" s="170">
        <f>D5463/'Projections+Sensitivity'!E$67</f>
        <v>42842916.641759805</v>
      </c>
      <c r="K5463" s="170">
        <f>E5463/'Projections+Sensitivity'!F$67</f>
        <v>-62712954.447254084</v>
      </c>
      <c r="L5463" s="170">
        <f>F5463/'Projections+Sensitivity'!F$67</f>
        <v>-551754500.45120406</v>
      </c>
      <c r="M5463" s="170">
        <f t="shared" si="171"/>
        <v>569092168.32406831</v>
      </c>
      <c r="N5463" s="171">
        <f>'Projections+Sensitivity'!$B$72</f>
        <v>418000000</v>
      </c>
      <c r="O5463" s="171">
        <f>'Projections+Sensitivity'!$B$73</f>
        <v>634000000</v>
      </c>
      <c r="P5463" s="170">
        <f t="shared" si="170"/>
        <v>353092168.32406831</v>
      </c>
      <c r="Q5463" s="170">
        <f>P5463/'Projections+Sensitivity'!$B$75</f>
        <v>2.6154975431412466</v>
      </c>
    </row>
    <row r="5464" spans="1:17">
      <c r="A5464" s="222">
        <v>255891336.240444</v>
      </c>
      <c r="B5464" s="223">
        <v>610960755.95991802</v>
      </c>
      <c r="C5464" s="223">
        <v>403919025.64717299</v>
      </c>
      <c r="D5464" s="222">
        <v>1055433716.77405</v>
      </c>
      <c r="E5464" s="222">
        <v>915770201.31326199</v>
      </c>
      <c r="F5464" s="224">
        <f>E5464*(1+'Projections+Sensitivity'!$B$64)/('Projections+Sensitivity'!$B$63-'Projections+Sensitivity'!$B$64)</f>
        <v>8057032783.8512697</v>
      </c>
      <c r="G5464" s="170">
        <f>A5464/'Projections+Sensitivity'!B$67</f>
        <v>226915309.9437919</v>
      </c>
      <c r="H5464" s="170">
        <f>B5464/'Projections+Sensitivity'!C$67</f>
        <v>480429589.91537911</v>
      </c>
      <c r="I5464" s="170">
        <f>C5464/'Projections+Sensitivity'!D$67</f>
        <v>281655969.08721542</v>
      </c>
      <c r="J5464" s="170">
        <f>D5464/'Projections+Sensitivity'!E$67</f>
        <v>652625186.06279635</v>
      </c>
      <c r="K5464" s="170">
        <f>E5464/'Projections+Sensitivity'!F$67</f>
        <v>502143205.07736933</v>
      </c>
      <c r="L5464" s="170">
        <f>F5464/'Projections+Sensitivity'!F$67</f>
        <v>4417903377.6100721</v>
      </c>
      <c r="M5464" s="170">
        <f t="shared" si="171"/>
        <v>6561672637.6966248</v>
      </c>
      <c r="N5464" s="171">
        <f>'Projections+Sensitivity'!$B$72</f>
        <v>418000000</v>
      </c>
      <c r="O5464" s="171">
        <f>'Projections+Sensitivity'!$B$73</f>
        <v>634000000</v>
      </c>
      <c r="P5464" s="170">
        <f t="shared" si="170"/>
        <v>6345672637.6966248</v>
      </c>
      <c r="Q5464" s="170">
        <f>P5464/'Projections+Sensitivity'!$B$75</f>
        <v>47.004982501456482</v>
      </c>
    </row>
    <row r="5465" spans="1:17">
      <c r="A5465" s="222">
        <v>506330827.73866397</v>
      </c>
      <c r="B5465" s="223">
        <v>155284397.47698301</v>
      </c>
      <c r="C5465" s="223">
        <v>1118387535.7541101</v>
      </c>
      <c r="D5465" s="222">
        <v>1181729795.1264901</v>
      </c>
      <c r="E5465" s="222">
        <v>841838638.81891596</v>
      </c>
      <c r="F5465" s="224">
        <f>E5465*(1+'Projections+Sensitivity'!$B$64)/('Projections+Sensitivity'!$B$63-'Projections+Sensitivity'!$B$64)</f>
        <v>7406575909.4912233</v>
      </c>
      <c r="G5465" s="170">
        <f>A5465/'Projections+Sensitivity'!B$67</f>
        <v>448996118.42449099</v>
      </c>
      <c r="H5465" s="170">
        <f>B5465/'Projections+Sensitivity'!C$67</f>
        <v>122108038.31894238</v>
      </c>
      <c r="I5465" s="170">
        <f>C5465/'Projections+Sensitivity'!D$67</f>
        <v>779860578.9692179</v>
      </c>
      <c r="J5465" s="170">
        <f>D5465/'Projections+Sensitivity'!E$67</f>
        <v>730720096.54726815</v>
      </c>
      <c r="K5465" s="170">
        <f>E5465/'Projections+Sensitivity'!F$67</f>
        <v>461604397.74988621</v>
      </c>
      <c r="L5465" s="170">
        <f>F5465/'Projections+Sensitivity'!F$67</f>
        <v>4061239119.2760844</v>
      </c>
      <c r="M5465" s="170">
        <f t="shared" si="171"/>
        <v>6604528349.2858906</v>
      </c>
      <c r="N5465" s="171">
        <f>'Projections+Sensitivity'!$B$72</f>
        <v>418000000</v>
      </c>
      <c r="O5465" s="171">
        <f>'Projections+Sensitivity'!$B$73</f>
        <v>634000000</v>
      </c>
      <c r="P5465" s="170">
        <f t="shared" si="170"/>
        <v>6388528349.2858906</v>
      </c>
      <c r="Q5465" s="170">
        <f>P5465/'Projections+Sensitivity'!$B$75</f>
        <v>47.322432216932526</v>
      </c>
    </row>
    <row r="5466" spans="1:17">
      <c r="A5466" s="222">
        <v>523421157.60564101</v>
      </c>
      <c r="B5466" s="223">
        <v>-27384470.950171798</v>
      </c>
      <c r="C5466" s="223">
        <v>475209816.37037402</v>
      </c>
      <c r="D5466" s="222">
        <v>695722919.44917297</v>
      </c>
      <c r="E5466" s="222">
        <v>-306831045.515742</v>
      </c>
      <c r="F5466" s="224">
        <f>E5466*(1+'Projections+Sensitivity'!$B$64)/('Projections+Sensitivity'!$B$63-'Projections+Sensitivity'!$B$64)</f>
        <v>-2699528538.1403613</v>
      </c>
      <c r="G5466" s="170">
        <f>A5466/'Projections+Sensitivity'!B$67</f>
        <v>464151213.37918216</v>
      </c>
      <c r="H5466" s="170">
        <f>B5466/'Projections+Sensitivity'!C$67</f>
        <v>-21533805.600934155</v>
      </c>
      <c r="I5466" s="170">
        <f>C5466/'Projections+Sensitivity'!D$67</f>
        <v>331367607.98801994</v>
      </c>
      <c r="J5466" s="170">
        <f>D5466/'Projections+Sensitivity'!E$67</f>
        <v>430198782.29915583</v>
      </c>
      <c r="K5466" s="170">
        <f>E5466/'Projections+Sensitivity'!F$67</f>
        <v>-168244308.87963599</v>
      </c>
      <c r="L5466" s="170">
        <f>F5466/'Projections+Sensitivity'!F$67</f>
        <v>-1480229330.8907602</v>
      </c>
      <c r="M5466" s="170">
        <f t="shared" si="171"/>
        <v>-444289841.70497227</v>
      </c>
      <c r="N5466" s="171">
        <f>'Projections+Sensitivity'!$B$72</f>
        <v>418000000</v>
      </c>
      <c r="O5466" s="171">
        <f>'Projections+Sensitivity'!$B$73</f>
        <v>634000000</v>
      </c>
      <c r="P5466" s="170">
        <f t="shared" si="170"/>
        <v>-660289841.70497227</v>
      </c>
      <c r="Q5466" s="170">
        <f>P5466/'Projections+Sensitivity'!$B$75</f>
        <v>-4.8910358644812764</v>
      </c>
    </row>
    <row r="5467" spans="1:17">
      <c r="A5467" s="222">
        <v>537019506.12708294</v>
      </c>
      <c r="B5467" s="223">
        <v>650121660.93157804</v>
      </c>
      <c r="C5467" s="223">
        <v>739533643.61212897</v>
      </c>
      <c r="D5467" s="222">
        <v>374923345.990812</v>
      </c>
      <c r="E5467" s="222">
        <v>590267318.553388</v>
      </c>
      <c r="F5467" s="224">
        <f>E5467*(1+'Projections+Sensitivity'!$B$64)/('Projections+Sensitivity'!$B$63-'Projections+Sensitivity'!$B$64)</f>
        <v>5193227656.8953209</v>
      </c>
      <c r="G5467" s="170">
        <f>A5467/'Projections+Sensitivity'!B$67</f>
        <v>476209743.82730681</v>
      </c>
      <c r="H5467" s="170">
        <f>B5467/'Projections+Sensitivity'!C$67</f>
        <v>511223805.96398574</v>
      </c>
      <c r="I5467" s="170">
        <f>C5467/'Projections+Sensitivity'!D$67</f>
        <v>515682728.06768054</v>
      </c>
      <c r="J5467" s="170">
        <f>D5467/'Projections+Sensitivity'!E$67</f>
        <v>231833050.76174912</v>
      </c>
      <c r="K5467" s="170">
        <f>E5467/'Projections+Sensitivity'!F$67</f>
        <v>323660589.48606503</v>
      </c>
      <c r="L5467" s="170">
        <f>F5467/'Projections+Sensitivity'!F$67</f>
        <v>2847596456.6112909</v>
      </c>
      <c r="M5467" s="170">
        <f t="shared" si="171"/>
        <v>4906206374.7180786</v>
      </c>
      <c r="N5467" s="171">
        <f>'Projections+Sensitivity'!$B$72</f>
        <v>418000000</v>
      </c>
      <c r="O5467" s="171">
        <f>'Projections+Sensitivity'!$B$73</f>
        <v>634000000</v>
      </c>
      <c r="P5467" s="170">
        <f t="shared" si="170"/>
        <v>4690206374.7180786</v>
      </c>
      <c r="Q5467" s="170">
        <f>P5467/'Projections+Sensitivity'!$B$75</f>
        <v>34.74226944235614</v>
      </c>
    </row>
    <row r="5468" spans="1:17">
      <c r="A5468" s="222">
        <v>598353900.14137805</v>
      </c>
      <c r="B5468" s="223">
        <v>736310323.81147397</v>
      </c>
      <c r="C5468" s="223">
        <v>-172271734.14731699</v>
      </c>
      <c r="D5468" s="222">
        <v>300320514.99745601</v>
      </c>
      <c r="E5468" s="222">
        <v>553978698.99971104</v>
      </c>
      <c r="F5468" s="224">
        <f>E5468*(1+'Projections+Sensitivity'!$B$64)/('Projections+Sensitivity'!$B$63-'Projections+Sensitivity'!$B$64)</f>
        <v>4873956952.2956343</v>
      </c>
      <c r="G5468" s="170">
        <f>A5468/'Projections+Sensitivity'!B$67</f>
        <v>530598896.7874949</v>
      </c>
      <c r="H5468" s="170">
        <f>B5468/'Projections+Sensitivity'!C$67</f>
        <v>578998345.58672345</v>
      </c>
      <c r="I5468" s="170">
        <f>C5468/'Projections+Sensitivity'!D$67</f>
        <v>-120126458.88580047</v>
      </c>
      <c r="J5468" s="170">
        <f>D5468/'Projections+Sensitivity'!E$67</f>
        <v>185702549.44835067</v>
      </c>
      <c r="K5468" s="170">
        <f>E5468/'Projections+Sensitivity'!F$67</f>
        <v>303762493.1029492</v>
      </c>
      <c r="L5468" s="170">
        <f>F5468/'Projections+Sensitivity'!F$67</f>
        <v>2672531123.9928131</v>
      </c>
      <c r="M5468" s="170">
        <f t="shared" si="171"/>
        <v>4151466950.0325308</v>
      </c>
      <c r="N5468" s="171">
        <f>'Projections+Sensitivity'!$B$72</f>
        <v>418000000</v>
      </c>
      <c r="O5468" s="171">
        <f>'Projections+Sensitivity'!$B$73</f>
        <v>634000000</v>
      </c>
      <c r="P5468" s="170">
        <f t="shared" si="170"/>
        <v>3935466950.0325308</v>
      </c>
      <c r="Q5468" s="170">
        <f>P5468/'Projections+Sensitivity'!$B$75</f>
        <v>29.151607037278005</v>
      </c>
    </row>
    <row r="5469" spans="1:17">
      <c r="A5469" s="222">
        <v>495685434.22073001</v>
      </c>
      <c r="B5469" s="223">
        <v>-2764953.1470969301</v>
      </c>
      <c r="C5469" s="223">
        <v>107505319.68735699</v>
      </c>
      <c r="D5469" s="222">
        <v>802934975.41026103</v>
      </c>
      <c r="E5469" s="222">
        <v>446641050.33780497</v>
      </c>
      <c r="F5469" s="224">
        <f>E5469*(1+'Projections+Sensitivity'!$B$64)/('Projections+Sensitivity'!$B$63-'Projections+Sensitivity'!$B$64)</f>
        <v>3929590174.5054359</v>
      </c>
      <c r="G5469" s="170">
        <f>A5469/'Projections+Sensitivity'!B$67</f>
        <v>439556163.14860839</v>
      </c>
      <c r="H5469" s="170">
        <f>B5469/'Projections+Sensitivity'!C$67</f>
        <v>-2174223.6201537014</v>
      </c>
      <c r="I5469" s="170">
        <f>C5469/'Projections+Sensitivity'!D$67</f>
        <v>74964319.766959608</v>
      </c>
      <c r="J5469" s="170">
        <f>D5469/'Projections+Sensitivity'!E$67</f>
        <v>496493128.27063215</v>
      </c>
      <c r="K5469" s="170">
        <f>E5469/'Projections+Sensitivity'!F$67</f>
        <v>244906165.55782452</v>
      </c>
      <c r="L5469" s="170">
        <f>F5469/'Projections+Sensitivity'!F$67</f>
        <v>2154707591.5300617</v>
      </c>
      <c r="M5469" s="170">
        <f t="shared" si="171"/>
        <v>3408453144.6539326</v>
      </c>
      <c r="N5469" s="171">
        <f>'Projections+Sensitivity'!$B$72</f>
        <v>418000000</v>
      </c>
      <c r="O5469" s="171">
        <f>'Projections+Sensitivity'!$B$73</f>
        <v>634000000</v>
      </c>
      <c r="P5469" s="170">
        <f t="shared" si="170"/>
        <v>3192453144.6539326</v>
      </c>
      <c r="Q5469" s="170">
        <f>P5469/'Projections+Sensitivity'!$B$75</f>
        <v>23.64780107151061</v>
      </c>
    </row>
    <row r="5470" spans="1:17">
      <c r="A5470" s="222">
        <v>190043490.97049099</v>
      </c>
      <c r="B5470" s="223">
        <v>926271706.05760598</v>
      </c>
      <c r="C5470" s="223">
        <v>545460984.52459598</v>
      </c>
      <c r="D5470" s="222">
        <v>904113694.65222001</v>
      </c>
      <c r="E5470" s="222">
        <v>739225478.11312604</v>
      </c>
      <c r="F5470" s="224">
        <f>E5470*(1+'Projections+Sensitivity'!$B$64)/('Projections+Sensitivity'!$B$63-'Projections+Sensitivity'!$B$64)</f>
        <v>6503775623.267086</v>
      </c>
      <c r="G5470" s="170">
        <f>A5470/'Projections+Sensitivity'!B$67</f>
        <v>168523789.39413816</v>
      </c>
      <c r="H5470" s="170">
        <f>B5470/'Projections+Sensitivity'!C$67</f>
        <v>728374664.90346706</v>
      </c>
      <c r="I5470" s="170">
        <f>C5470/'Projections+Sensitivity'!D$67</f>
        <v>380354309.75153166</v>
      </c>
      <c r="J5470" s="170">
        <f>D5470/'Projections+Sensitivity'!E$67</f>
        <v>559056773.35931301</v>
      </c>
      <c r="K5470" s="170">
        <f>E5470/'Projections+Sensitivity'!F$67</f>
        <v>405338643.16862464</v>
      </c>
      <c r="L5470" s="170">
        <f>F5470/'Projections+Sensitivity'!F$67</f>
        <v>3566207692.5936604</v>
      </c>
      <c r="M5470" s="170">
        <f t="shared" si="171"/>
        <v>5807855873.1707344</v>
      </c>
      <c r="N5470" s="171">
        <f>'Projections+Sensitivity'!$B$72</f>
        <v>418000000</v>
      </c>
      <c r="O5470" s="171">
        <f>'Projections+Sensitivity'!$B$73</f>
        <v>634000000</v>
      </c>
      <c r="P5470" s="170">
        <f t="shared" si="170"/>
        <v>5591855873.1707344</v>
      </c>
      <c r="Q5470" s="170">
        <f>P5470/'Projections+Sensitivity'!$B$75</f>
        <v>41.421154616079512</v>
      </c>
    </row>
    <row r="5471" spans="1:17">
      <c r="A5471" s="222">
        <v>337950421.30109298</v>
      </c>
      <c r="B5471" s="223">
        <v>418722745.49648303</v>
      </c>
      <c r="C5471" s="223">
        <v>574794553.87918603</v>
      </c>
      <c r="D5471" s="222">
        <v>414168315.898233</v>
      </c>
      <c r="E5471" s="222">
        <v>700958209.23843396</v>
      </c>
      <c r="F5471" s="224">
        <f>E5471*(1+'Projections+Sensitivity'!$B$64)/('Projections+Sensitivity'!$B$63-'Projections+Sensitivity'!$B$64)</f>
        <v>6167096574.9319277</v>
      </c>
      <c r="G5471" s="170">
        <f>A5471/'Projections+Sensitivity'!B$67</f>
        <v>299682379.72353911</v>
      </c>
      <c r="H5471" s="170">
        <f>B5471/'Projections+Sensitivity'!C$67</f>
        <v>329263041.76616299</v>
      </c>
      <c r="I5471" s="170">
        <f>C5471/'Projections+Sensitivity'!D$67</f>
        <v>400808842.4146477</v>
      </c>
      <c r="J5471" s="170">
        <f>D5471/'Projections+Sensitivity'!E$67</f>
        <v>256100094.14003322</v>
      </c>
      <c r="K5471" s="170">
        <f>E5471/'Projections+Sensitivity'!F$67</f>
        <v>384355596.31392342</v>
      </c>
      <c r="L5471" s="170">
        <f>F5471/'Projections+Sensitivity'!F$67</f>
        <v>3381596863.1836481</v>
      </c>
      <c r="M5471" s="170">
        <f t="shared" si="171"/>
        <v>5051806817.541954</v>
      </c>
      <c r="N5471" s="171">
        <f>'Projections+Sensitivity'!$B$72</f>
        <v>418000000</v>
      </c>
      <c r="O5471" s="171">
        <f>'Projections+Sensitivity'!$B$73</f>
        <v>634000000</v>
      </c>
      <c r="P5471" s="170">
        <f t="shared" si="170"/>
        <v>4835806817.541954</v>
      </c>
      <c r="Q5471" s="170">
        <f>P5471/'Projections+Sensitivity'!$B$75</f>
        <v>35.820791241051509</v>
      </c>
    </row>
    <row r="5472" spans="1:17">
      <c r="A5472" s="222">
        <v>564307431.30890501</v>
      </c>
      <c r="B5472" s="223">
        <v>186964813.551543</v>
      </c>
      <c r="C5472" s="223">
        <v>741256126.04413605</v>
      </c>
      <c r="D5472" s="222">
        <v>-81247915.868026197</v>
      </c>
      <c r="E5472" s="222">
        <v>606638756.08239102</v>
      </c>
      <c r="F5472" s="224">
        <f>E5472*(1+'Projections+Sensitivity'!$B$64)/('Projections+Sensitivity'!$B$63-'Projections+Sensitivity'!$B$64)</f>
        <v>5337265111.5982494</v>
      </c>
      <c r="G5472" s="170">
        <f>A5472/'Projections+Sensitivity'!B$67</f>
        <v>500407702.58327621</v>
      </c>
      <c r="H5472" s="170">
        <f>B5472/'Projections+Sensitivity'!C$67</f>
        <v>147019964.58356151</v>
      </c>
      <c r="I5472" s="170">
        <f>C5472/'Projections+Sensitivity'!D$67</f>
        <v>516883828.85228789</v>
      </c>
      <c r="J5472" s="170">
        <f>D5472/'Projections+Sensitivity'!E$67</f>
        <v>-50239475.362465262</v>
      </c>
      <c r="K5472" s="170">
        <f>E5472/'Projections+Sensitivity'!F$67</f>
        <v>332637520.70827383</v>
      </c>
      <c r="L5472" s="170">
        <f>F5472/'Projections+Sensitivity'!F$67</f>
        <v>2926576345.9459662</v>
      </c>
      <c r="M5472" s="170">
        <f t="shared" si="171"/>
        <v>4373285887.3108997</v>
      </c>
      <c r="N5472" s="171">
        <f>'Projections+Sensitivity'!$B$72</f>
        <v>418000000</v>
      </c>
      <c r="O5472" s="171">
        <f>'Projections+Sensitivity'!$B$73</f>
        <v>634000000</v>
      </c>
      <c r="P5472" s="170">
        <f t="shared" si="170"/>
        <v>4157285887.3108997</v>
      </c>
      <c r="Q5472" s="170">
        <f>P5472/'Projections+Sensitivity'!$B$75</f>
        <v>30.794710276377035</v>
      </c>
    </row>
    <row r="5473" spans="1:17">
      <c r="A5473" s="222">
        <v>275679009.15358901</v>
      </c>
      <c r="B5473" s="223">
        <v>782281920.01817906</v>
      </c>
      <c r="C5473" s="223">
        <v>99395050.986246198</v>
      </c>
      <c r="D5473" s="222">
        <v>663106923.65796101</v>
      </c>
      <c r="E5473" s="222">
        <v>552947860.49810398</v>
      </c>
      <c r="F5473" s="224">
        <f>E5473*(1+'Projections+Sensitivity'!$B$64)/('Projections+Sensitivity'!$B$63-'Projections+Sensitivity'!$B$64)</f>
        <v>4864887537.7302847</v>
      </c>
      <c r="G5473" s="170">
        <f>A5473/'Projections+Sensitivity'!B$67</f>
        <v>244462312.50402552</v>
      </c>
      <c r="H5473" s="170">
        <f>B5473/'Projections+Sensitivity'!C$67</f>
        <v>615148155.37056446</v>
      </c>
      <c r="I5473" s="170">
        <f>C5473/'Projections+Sensitivity'!D$67</f>
        <v>69308964.496409819</v>
      </c>
      <c r="J5473" s="170">
        <f>D5473/'Projections+Sensitivity'!E$67</f>
        <v>410030750.91683072</v>
      </c>
      <c r="K5473" s="170">
        <f>E5473/'Projections+Sensitivity'!F$67</f>
        <v>303197254.631145</v>
      </c>
      <c r="L5473" s="170">
        <f>F5473/'Projections+Sensitivity'!F$67</f>
        <v>2667558102.4951825</v>
      </c>
      <c r="M5473" s="170">
        <f t="shared" si="171"/>
        <v>4309705540.4141579</v>
      </c>
      <c r="N5473" s="171">
        <f>'Projections+Sensitivity'!$B$72</f>
        <v>418000000</v>
      </c>
      <c r="O5473" s="171">
        <f>'Projections+Sensitivity'!$B$73</f>
        <v>634000000</v>
      </c>
      <c r="P5473" s="170">
        <f t="shared" si="170"/>
        <v>4093705540.4141579</v>
      </c>
      <c r="Q5473" s="170">
        <f>P5473/'Projections+Sensitivity'!$B$75</f>
        <v>30.323744743808575</v>
      </c>
    </row>
    <row r="5474" spans="1:17">
      <c r="A5474" s="222">
        <v>-93837894.142375901</v>
      </c>
      <c r="B5474" s="223">
        <v>619101706.84441197</v>
      </c>
      <c r="C5474" s="223">
        <v>301155179.159657</v>
      </c>
      <c r="D5474" s="222">
        <v>888655102.78582394</v>
      </c>
      <c r="E5474" s="222">
        <v>1099233507.20503</v>
      </c>
      <c r="F5474" s="224">
        <f>E5474*(1+'Projections+Sensitivity'!$B$64)/('Projections+Sensitivity'!$B$63-'Projections+Sensitivity'!$B$64)</f>
        <v>9671160288.8562775</v>
      </c>
      <c r="G5474" s="170">
        <f>A5474/'Projections+Sensitivity'!B$67</f>
        <v>-83212097.551368877</v>
      </c>
      <c r="H5474" s="170">
        <f>B5474/'Projections+Sensitivity'!C$67</f>
        <v>486831234.63119006</v>
      </c>
      <c r="I5474" s="170">
        <f>C5474/'Projections+Sensitivity'!D$67</f>
        <v>209997916.52780455</v>
      </c>
      <c r="J5474" s="170">
        <f>D5474/'Projections+Sensitivity'!E$67</f>
        <v>549497986.07335079</v>
      </c>
      <c r="K5474" s="170">
        <f>E5474/'Projections+Sensitivity'!F$67</f>
        <v>602741425.35410511</v>
      </c>
      <c r="L5474" s="170">
        <f>F5474/'Projections+Sensitivity'!F$67</f>
        <v>5302976027.5002079</v>
      </c>
      <c r="M5474" s="170">
        <f t="shared" si="171"/>
        <v>7068832492.5352898</v>
      </c>
      <c r="N5474" s="171">
        <f>'Projections+Sensitivity'!$B$72</f>
        <v>418000000</v>
      </c>
      <c r="O5474" s="171">
        <f>'Projections+Sensitivity'!$B$73</f>
        <v>634000000</v>
      </c>
      <c r="P5474" s="170">
        <f t="shared" si="170"/>
        <v>6852832492.5352898</v>
      </c>
      <c r="Q5474" s="170">
        <f>P5474/'Projections+Sensitivity'!$B$75</f>
        <v>50.761722166928074</v>
      </c>
    </row>
    <row r="5475" spans="1:17">
      <c r="A5475" s="222">
        <v>133499500.907658</v>
      </c>
      <c r="B5475" s="223">
        <v>1318563686.1891799</v>
      </c>
      <c r="C5475" s="223">
        <v>599693350.97534001</v>
      </c>
      <c r="D5475" s="222">
        <v>188665911.250137</v>
      </c>
      <c r="E5475" s="222">
        <v>629330734.39590204</v>
      </c>
      <c r="F5475" s="224">
        <f>E5475*(1+'Projections+Sensitivity'!$B$64)/('Projections+Sensitivity'!$B$63-'Projections+Sensitivity'!$B$64)</f>
        <v>5536911281.5000563</v>
      </c>
      <c r="G5475" s="170">
        <f>A5475/'Projections+Sensitivity'!B$67</f>
        <v>118382595.79581216</v>
      </c>
      <c r="H5475" s="170">
        <f>B5475/'Projections+Sensitivity'!C$67</f>
        <v>1036853848.39143</v>
      </c>
      <c r="I5475" s="170">
        <f>C5475/'Projections+Sensitivity'!D$67</f>
        <v>418170972.89113837</v>
      </c>
      <c r="J5475" s="170">
        <f>D5475/'Projections+Sensitivity'!E$67</f>
        <v>116661163.5353765</v>
      </c>
      <c r="K5475" s="170">
        <f>E5475/'Projections+Sensitivity'!F$67</f>
        <v>345080186.67791569</v>
      </c>
      <c r="L5475" s="170">
        <f>F5475/'Projections+Sensitivity'!F$67</f>
        <v>3036048097.1474676</v>
      </c>
      <c r="M5475" s="170">
        <f t="shared" si="171"/>
        <v>5071196864.4391403</v>
      </c>
      <c r="N5475" s="171">
        <f>'Projections+Sensitivity'!$B$72</f>
        <v>418000000</v>
      </c>
      <c r="O5475" s="171">
        <f>'Projections+Sensitivity'!$B$73</f>
        <v>634000000</v>
      </c>
      <c r="P5475" s="170">
        <f t="shared" si="170"/>
        <v>4855196864.4391403</v>
      </c>
      <c r="Q5475" s="170">
        <f>P5475/'Projections+Sensitivity'!$B$75</f>
        <v>35.964421218067706</v>
      </c>
    </row>
    <row r="5476" spans="1:17">
      <c r="A5476" s="222">
        <v>438256825.68941897</v>
      </c>
      <c r="B5476" s="223">
        <v>185938330.87369701</v>
      </c>
      <c r="C5476" s="223">
        <v>613154924.78171206</v>
      </c>
      <c r="D5476" s="222">
        <v>754483677.42881095</v>
      </c>
      <c r="E5476" s="222">
        <v>309414573.56073898</v>
      </c>
      <c r="F5476" s="224">
        <f>E5476*(1+'Projections+Sensitivity'!$B$64)/('Projections+Sensitivity'!$B$63-'Projections+Sensitivity'!$B$64)</f>
        <v>2722258662.0586643</v>
      </c>
      <c r="G5476" s="170">
        <f>A5476/'Projections+Sensitivity'!B$67</f>
        <v>388630521.44466901</v>
      </c>
      <c r="H5476" s="170">
        <f>B5476/'Projections+Sensitivity'!C$67</f>
        <v>146212788.92266664</v>
      </c>
      <c r="I5476" s="170">
        <f>C5476/'Projections+Sensitivity'!D$67</f>
        <v>427557836.03727978</v>
      </c>
      <c r="J5476" s="170">
        <f>D5476/'Projections+Sensitivity'!E$67</f>
        <v>466533371.57764292</v>
      </c>
      <c r="K5476" s="170">
        <f>E5476/'Projections+Sensitivity'!F$67</f>
        <v>169660931.79558331</v>
      </c>
      <c r="L5476" s="170">
        <f>F5476/'Projections+Sensitivity'!F$67</f>
        <v>1492692913.1953323</v>
      </c>
      <c r="M5476" s="170">
        <f t="shared" si="171"/>
        <v>3091288362.9731741</v>
      </c>
      <c r="N5476" s="171">
        <f>'Projections+Sensitivity'!$B$72</f>
        <v>418000000</v>
      </c>
      <c r="O5476" s="171">
        <f>'Projections+Sensitivity'!$B$73</f>
        <v>634000000</v>
      </c>
      <c r="P5476" s="170">
        <f t="shared" si="170"/>
        <v>2875288362.9731741</v>
      </c>
      <c r="Q5476" s="170">
        <f>P5476/'Projections+Sensitivity'!$B$75</f>
        <v>21.298432318319808</v>
      </c>
    </row>
    <row r="5477" spans="1:17">
      <c r="A5477" s="222">
        <v>656132995.01927197</v>
      </c>
      <c r="B5477" s="223">
        <v>74888427.510518506</v>
      </c>
      <c r="C5477" s="223">
        <v>1154024934.2888501</v>
      </c>
      <c r="D5477" s="222">
        <v>345531828.80297297</v>
      </c>
      <c r="E5477" s="222">
        <v>190610625.99706</v>
      </c>
      <c r="F5477" s="224">
        <f>E5477*(1+'Projections+Sensitivity'!$B$64)/('Projections+Sensitivity'!$B$63-'Projections+Sensitivity'!$B$64)</f>
        <v>1677010302.8099971</v>
      </c>
      <c r="G5477" s="170">
        <f>A5477/'Projections+Sensitivity'!B$67</f>
        <v>581835337.2825712</v>
      </c>
      <c r="H5477" s="170">
        <f>B5477/'Projections+Sensitivity'!C$67</f>
        <v>58888588.452392139</v>
      </c>
      <c r="I5477" s="170">
        <f>C5477/'Projections+Sensitivity'!D$67</f>
        <v>804710822.16825283</v>
      </c>
      <c r="J5477" s="170">
        <f>D5477/'Projections+Sensitivity'!E$67</f>
        <v>213658868.84153309</v>
      </c>
      <c r="K5477" s="170">
        <f>E5477/'Projections+Sensitivity'!F$67</f>
        <v>104517301.96364638</v>
      </c>
      <c r="L5477" s="170">
        <f>F5477/'Projections+Sensitivity'!F$67</f>
        <v>919553100.97791719</v>
      </c>
      <c r="M5477" s="170">
        <f t="shared" si="171"/>
        <v>2683164019.6863127</v>
      </c>
      <c r="N5477" s="171">
        <f>'Projections+Sensitivity'!$B$72</f>
        <v>418000000</v>
      </c>
      <c r="O5477" s="171">
        <f>'Projections+Sensitivity'!$B$73</f>
        <v>634000000</v>
      </c>
      <c r="P5477" s="170">
        <f t="shared" si="170"/>
        <v>2467164019.6863127</v>
      </c>
      <c r="Q5477" s="170">
        <f>P5477/'Projections+Sensitivity'!$B$75</f>
        <v>18.275289034713428</v>
      </c>
    </row>
    <row r="5478" spans="1:17">
      <c r="A5478" s="222">
        <v>-350709382.89551002</v>
      </c>
      <c r="B5478" s="223">
        <v>-112823215.74123999</v>
      </c>
      <c r="C5478" s="223">
        <v>620322077.70448804</v>
      </c>
      <c r="D5478" s="222">
        <v>1039370537.2244101</v>
      </c>
      <c r="E5478" s="222">
        <v>541642565.147138</v>
      </c>
      <c r="F5478" s="224">
        <f>E5478*(1+'Projections+Sensitivity'!$B$64)/('Projections+Sensitivity'!$B$63-'Projections+Sensitivity'!$B$64)</f>
        <v>4765422480.7288332</v>
      </c>
      <c r="G5478" s="170">
        <f>A5478/'Projections+Sensitivity'!B$67</f>
        <v>-310996571.7837097</v>
      </c>
      <c r="H5478" s="170">
        <f>B5478/'Projections+Sensitivity'!C$67</f>
        <v>-88718646.398712873</v>
      </c>
      <c r="I5478" s="170">
        <f>C5478/'Projections+Sensitivity'!D$67</f>
        <v>432555549.12798244</v>
      </c>
      <c r="J5478" s="170">
        <f>D5478/'Projections+Sensitivity'!E$67</f>
        <v>642692553.27332473</v>
      </c>
      <c r="K5478" s="170">
        <f>E5478/'Projections+Sensitivity'!F$67</f>
        <v>296998235.23333168</v>
      </c>
      <c r="L5478" s="170">
        <f>F5478/'Projections+Sensitivity'!F$67</f>
        <v>2613018543.9418607</v>
      </c>
      <c r="M5478" s="170">
        <f t="shared" si="171"/>
        <v>3585549663.3940768</v>
      </c>
      <c r="N5478" s="171">
        <f>'Projections+Sensitivity'!$B$72</f>
        <v>418000000</v>
      </c>
      <c r="O5478" s="171">
        <f>'Projections+Sensitivity'!$B$73</f>
        <v>634000000</v>
      </c>
      <c r="P5478" s="170">
        <f t="shared" si="170"/>
        <v>3369549663.3940768</v>
      </c>
      <c r="Q5478" s="170">
        <f>P5478/'Projections+Sensitivity'!$B$75</f>
        <v>24.959627136252422</v>
      </c>
    </row>
    <row r="5479" spans="1:17">
      <c r="A5479" s="222">
        <v>518358755.00644201</v>
      </c>
      <c r="B5479" s="223">
        <v>875098656.65611196</v>
      </c>
      <c r="C5479" s="223">
        <v>1260264102.91817</v>
      </c>
      <c r="D5479" s="222">
        <v>243735546.333792</v>
      </c>
      <c r="E5479" s="222">
        <v>606625497.56150103</v>
      </c>
      <c r="F5479" s="224">
        <f>E5479*(1+'Projections+Sensitivity'!$B$64)/('Projections+Sensitivity'!$B$63-'Projections+Sensitivity'!$B$64)</f>
        <v>5337148461.8783484</v>
      </c>
      <c r="G5479" s="170">
        <f>A5479/'Projections+Sensitivity'!B$67</f>
        <v>459662055.31805068</v>
      </c>
      <c r="H5479" s="170">
        <f>B5479/'Projections+Sensitivity'!C$67</f>
        <v>688134687.29630947</v>
      </c>
      <c r="I5479" s="170">
        <f>C5479/'Projections+Sensitivity'!D$67</f>
        <v>878792244.669626</v>
      </c>
      <c r="J5479" s="170">
        <f>D5479/'Projections+Sensitivity'!E$67</f>
        <v>150713354.84941876</v>
      </c>
      <c r="K5479" s="170">
        <f>E5479/'Projections+Sensitivity'!F$67</f>
        <v>332630250.67899716</v>
      </c>
      <c r="L5479" s="170">
        <f>F5479/'Projections+Sensitivity'!F$67</f>
        <v>2926512383.5412731</v>
      </c>
      <c r="M5479" s="170">
        <f t="shared" si="171"/>
        <v>5436444976.3536749</v>
      </c>
      <c r="N5479" s="171">
        <f>'Projections+Sensitivity'!$B$72</f>
        <v>418000000</v>
      </c>
      <c r="O5479" s="171">
        <f>'Projections+Sensitivity'!$B$73</f>
        <v>634000000</v>
      </c>
      <c r="P5479" s="170">
        <f t="shared" si="170"/>
        <v>5220444976.3536749</v>
      </c>
      <c r="Q5479" s="170">
        <f>P5479/'Projections+Sensitivity'!$B$75</f>
        <v>38.669962787804998</v>
      </c>
    </row>
    <row r="5480" spans="1:17">
      <c r="A5480" s="222">
        <v>-95254040.9064565</v>
      </c>
      <c r="B5480" s="223">
        <v>218632526.67824101</v>
      </c>
      <c r="C5480" s="223">
        <v>360592159.375862</v>
      </c>
      <c r="D5480" s="222">
        <v>361154423.85277498</v>
      </c>
      <c r="E5480" s="222">
        <v>979905936.85902405</v>
      </c>
      <c r="F5480" s="224">
        <f>E5480*(1+'Projections+Sensitivity'!$B$64)/('Projections+Sensitivity'!$B$63-'Projections+Sensitivity'!$B$64)</f>
        <v>8621305046.8792458</v>
      </c>
      <c r="G5480" s="170">
        <f>A5480/'Projections+Sensitivity'!B$67</f>
        <v>-84467885.991174832</v>
      </c>
      <c r="H5480" s="170">
        <f>B5480/'Projections+Sensitivity'!C$67</f>
        <v>171921901.87266544</v>
      </c>
      <c r="I5480" s="170">
        <f>C5480/'Projections+Sensitivity'!D$67</f>
        <v>251443798.49781132</v>
      </c>
      <c r="J5480" s="170">
        <f>D5480/'Projections+Sensitivity'!E$67</f>
        <v>223319067.145908</v>
      </c>
      <c r="K5480" s="170">
        <f>E5480/'Projections+Sensitivity'!F$67</f>
        <v>537310678.05340564</v>
      </c>
      <c r="L5480" s="170">
        <f>F5480/'Projections+Sensitivity'!F$67</f>
        <v>4727310128.656127</v>
      </c>
      <c r="M5480" s="170">
        <f t="shared" si="171"/>
        <v>5826837688.2347431</v>
      </c>
      <c r="N5480" s="171">
        <f>'Projections+Sensitivity'!$B$72</f>
        <v>418000000</v>
      </c>
      <c r="O5480" s="171">
        <f>'Projections+Sensitivity'!$B$73</f>
        <v>634000000</v>
      </c>
      <c r="P5480" s="170">
        <f t="shared" si="170"/>
        <v>5610837688.2347431</v>
      </c>
      <c r="Q5480" s="170">
        <f>P5480/'Projections+Sensitivity'!$B$75</f>
        <v>41.561760653590689</v>
      </c>
    </row>
    <row r="5481" spans="1:17">
      <c r="A5481" s="222">
        <v>773897674.07778203</v>
      </c>
      <c r="B5481" s="223">
        <v>405686651.68332398</v>
      </c>
      <c r="C5481" s="223">
        <v>30271006.145080101</v>
      </c>
      <c r="D5481" s="222">
        <v>822758897.70610797</v>
      </c>
      <c r="E5481" s="222">
        <v>693420194.96472704</v>
      </c>
      <c r="F5481" s="224">
        <f>E5481*(1+'Projections+Sensitivity'!$B$64)/('Projections+Sensitivity'!$B$63-'Projections+Sensitivity'!$B$64)</f>
        <v>6100776412.9073286</v>
      </c>
      <c r="G5481" s="170">
        <f>A5481/'Projections+Sensitivity'!B$67</f>
        <v>686264854.2861619</v>
      </c>
      <c r="H5481" s="170">
        <f>B5481/'Projections+Sensitivity'!C$67</f>
        <v>319012096.60534924</v>
      </c>
      <c r="I5481" s="170">
        <f>C5481/'Projections+Sensitivity'!D$67</f>
        <v>21108214.839290928</v>
      </c>
      <c r="J5481" s="170">
        <f>D5481/'Projections+Sensitivity'!E$67</f>
        <v>508751208.31033897</v>
      </c>
      <c r="K5481" s="170">
        <f>E5481/'Projections+Sensitivity'!F$67</f>
        <v>380222285.74988669</v>
      </c>
      <c r="L5481" s="170">
        <f>F5481/'Projections+Sensitivity'!F$67</f>
        <v>3345231606.1873784</v>
      </c>
      <c r="M5481" s="170">
        <f t="shared" si="171"/>
        <v>5260590265.978406</v>
      </c>
      <c r="N5481" s="171">
        <f>'Projections+Sensitivity'!$B$72</f>
        <v>418000000</v>
      </c>
      <c r="O5481" s="171">
        <f>'Projections+Sensitivity'!$B$73</f>
        <v>634000000</v>
      </c>
      <c r="P5481" s="170">
        <f t="shared" si="170"/>
        <v>5044590265.978406</v>
      </c>
      <c r="Q5481" s="170">
        <f>P5481/'Projections+Sensitivity'!$B$75</f>
        <v>37.367335303543747</v>
      </c>
    </row>
    <row r="5482" spans="1:17">
      <c r="A5482" s="222">
        <v>-695722513.26164198</v>
      </c>
      <c r="B5482" s="223">
        <v>177572727.97133201</v>
      </c>
      <c r="C5482" s="223">
        <v>116379983.856328</v>
      </c>
      <c r="D5482" s="222">
        <v>571578917.28891897</v>
      </c>
      <c r="E5482" s="222">
        <v>628586970.42361999</v>
      </c>
      <c r="F5482" s="224">
        <f>E5482*(1+'Projections+Sensitivity'!$B$64)/('Projections+Sensitivity'!$B$63-'Projections+Sensitivity'!$B$64)</f>
        <v>5530367575.7761431</v>
      </c>
      <c r="G5482" s="170">
        <f>A5482/'Projections+Sensitivity'!B$67</f>
        <v>-616941909.99612188</v>
      </c>
      <c r="H5482" s="170">
        <f>B5482/'Projections+Sensitivity'!C$67</f>
        <v>139634488.8721773</v>
      </c>
      <c r="I5482" s="170">
        <f>C5482/'Projections+Sensitivity'!D$67</f>
        <v>81152694.114590704</v>
      </c>
      <c r="J5482" s="170">
        <f>D5482/'Projections+Sensitivity'!E$67</f>
        <v>353434603.53475803</v>
      </c>
      <c r="K5482" s="170">
        <f>E5482/'Projections+Sensitivity'!F$67</f>
        <v>344672359.44753933</v>
      </c>
      <c r="L5482" s="170">
        <f>F5482/'Projections+Sensitivity'!F$67</f>
        <v>3032459994.629416</v>
      </c>
      <c r="M5482" s="170">
        <f t="shared" si="171"/>
        <v>3334412230.6023593</v>
      </c>
      <c r="N5482" s="171">
        <f>'Projections+Sensitivity'!$B$72</f>
        <v>418000000</v>
      </c>
      <c r="O5482" s="171">
        <f>'Projections+Sensitivity'!$B$73</f>
        <v>634000000</v>
      </c>
      <c r="P5482" s="170">
        <f t="shared" si="170"/>
        <v>3118412230.6023593</v>
      </c>
      <c r="Q5482" s="170">
        <f>P5482/'Projections+Sensitivity'!$B$75</f>
        <v>23.099349856313772</v>
      </c>
    </row>
    <row r="5483" spans="1:17">
      <c r="A5483" s="222">
        <v>533579903.44413602</v>
      </c>
      <c r="B5483" s="223">
        <v>294136688.18642199</v>
      </c>
      <c r="C5483" s="223">
        <v>98262591.338124603</v>
      </c>
      <c r="D5483" s="222">
        <v>316823310.42860699</v>
      </c>
      <c r="E5483" s="222">
        <v>665675699.20361304</v>
      </c>
      <c r="F5483" s="224">
        <f>E5483*(1+'Projections+Sensitivity'!$B$64)/('Projections+Sensitivity'!$B$63-'Projections+Sensitivity'!$B$64)</f>
        <v>5856677716.9701242</v>
      </c>
      <c r="G5483" s="170">
        <f>A5483/'Projections+Sensitivity'!B$67</f>
        <v>473159626.85050142</v>
      </c>
      <c r="H5483" s="170">
        <f>B5483/'Projections+Sensitivity'!C$67</f>
        <v>231294673.35826918</v>
      </c>
      <c r="I5483" s="170">
        <f>C5483/'Projections+Sensitivity'!D$67</f>
        <v>68519291.320869744</v>
      </c>
      <c r="J5483" s="170">
        <f>D5483/'Projections+Sensitivity'!E$67</f>
        <v>195907017.77984408</v>
      </c>
      <c r="K5483" s="170">
        <f>E5483/'Projections+Sensitivity'!F$67</f>
        <v>365009178.7883777</v>
      </c>
      <c r="L5483" s="170">
        <f>F5483/'Projections+Sensitivity'!F$67</f>
        <v>3211385253.2952023</v>
      </c>
      <c r="M5483" s="170">
        <f t="shared" si="171"/>
        <v>4545275041.3930645</v>
      </c>
      <c r="N5483" s="171">
        <f>'Projections+Sensitivity'!$B$72</f>
        <v>418000000</v>
      </c>
      <c r="O5483" s="171">
        <f>'Projections+Sensitivity'!$B$73</f>
        <v>634000000</v>
      </c>
      <c r="P5483" s="170">
        <f t="shared" si="170"/>
        <v>4329275041.3930645</v>
      </c>
      <c r="Q5483" s="170">
        <f>P5483/'Projections+Sensitivity'!$B$75</f>
        <v>32.068704010318996</v>
      </c>
    </row>
    <row r="5484" spans="1:17">
      <c r="A5484" s="222">
        <v>393399751.65023202</v>
      </c>
      <c r="B5484" s="223">
        <v>639639532.204005</v>
      </c>
      <c r="C5484" s="223">
        <v>-9876109.6930314302</v>
      </c>
      <c r="D5484" s="222">
        <v>1008839450.49607</v>
      </c>
      <c r="E5484" s="222">
        <v>592468686.19927096</v>
      </c>
      <c r="F5484" s="224">
        <f>E5484*(1+'Projections+Sensitivity'!$B$64)/('Projections+Sensitivity'!$B$63-'Projections+Sensitivity'!$B$64)</f>
        <v>5212595497.5028811</v>
      </c>
      <c r="G5484" s="170">
        <f>A5484/'Projections+Sensitivity'!B$67</f>
        <v>348852868.13166499</v>
      </c>
      <c r="H5484" s="170">
        <f>B5484/'Projections+Sensitivity'!C$67</f>
        <v>502981173.75413805</v>
      </c>
      <c r="I5484" s="170">
        <f>C5484/'Projections+Sensitivity'!D$67</f>
        <v>-6886690.3259769194</v>
      </c>
      <c r="J5484" s="170">
        <f>D5484/'Projections+Sensitivity'!E$67</f>
        <v>623813720.96002281</v>
      </c>
      <c r="K5484" s="170">
        <f>E5484/'Projections+Sensitivity'!F$67</f>
        <v>324867662.83664149</v>
      </c>
      <c r="L5484" s="170">
        <f>F5484/'Projections+Sensitivity'!F$67</f>
        <v>2858216402.0344558</v>
      </c>
      <c r="M5484" s="170">
        <f t="shared" si="171"/>
        <v>4651845137.3909464</v>
      </c>
      <c r="N5484" s="171">
        <f>'Projections+Sensitivity'!$B$72</f>
        <v>418000000</v>
      </c>
      <c r="O5484" s="171">
        <f>'Projections+Sensitivity'!$B$73</f>
        <v>634000000</v>
      </c>
      <c r="P5484" s="170">
        <f t="shared" si="170"/>
        <v>4435845137.3909464</v>
      </c>
      <c r="Q5484" s="170">
        <f>P5484/'Projections+Sensitivity'!$B$75</f>
        <v>32.858112128821823</v>
      </c>
    </row>
    <row r="5485" spans="1:17">
      <c r="A5485" s="222">
        <v>968407442.53153098</v>
      </c>
      <c r="B5485" s="223">
        <v>39479016.576363802</v>
      </c>
      <c r="C5485" s="223">
        <v>1165854831.2923601</v>
      </c>
      <c r="D5485" s="222">
        <v>155544900.45781201</v>
      </c>
      <c r="E5485" s="222">
        <v>559519540.911237</v>
      </c>
      <c r="F5485" s="224">
        <f>E5485*(1+'Projections+Sensitivity'!$B$64)/('Projections+Sensitivity'!$B$63-'Projections+Sensitivity'!$B$64)</f>
        <v>4922705803.1179066</v>
      </c>
      <c r="G5485" s="170">
        <f>A5485/'Projections+Sensitivity'!B$67</f>
        <v>858749179.2509774</v>
      </c>
      <c r="H5485" s="170">
        <f>B5485/'Projections+Sensitivity'!C$67</f>
        <v>31044363.421092197</v>
      </c>
      <c r="I5485" s="170">
        <f>C5485/'Projections+Sensitivity'!D$67</f>
        <v>812959904.02169359</v>
      </c>
      <c r="J5485" s="170">
        <f>D5485/'Projections+Sensitivity'!E$67</f>
        <v>96180857.205010787</v>
      </c>
      <c r="K5485" s="170">
        <f>E5485/'Projections+Sensitivity'!F$67</f>
        <v>306800696.47786868</v>
      </c>
      <c r="L5485" s="170">
        <f>F5485/'Projections+Sensitivity'!F$67</f>
        <v>2699261524.4367566</v>
      </c>
      <c r="M5485" s="170">
        <f t="shared" si="171"/>
        <v>4804996524.8133993</v>
      </c>
      <c r="N5485" s="171">
        <f>'Projections+Sensitivity'!$B$72</f>
        <v>418000000</v>
      </c>
      <c r="O5485" s="171">
        <f>'Projections+Sensitivity'!$B$73</f>
        <v>634000000</v>
      </c>
      <c r="P5485" s="170">
        <f t="shared" si="170"/>
        <v>4588996524.8133993</v>
      </c>
      <c r="Q5485" s="170">
        <f>P5485/'Projections+Sensitivity'!$B$75</f>
        <v>33.992566850469622</v>
      </c>
    </row>
    <row r="5486" spans="1:17">
      <c r="A5486" s="222">
        <v>414745700.86658901</v>
      </c>
      <c r="B5486" s="223">
        <v>506584210.93237501</v>
      </c>
      <c r="C5486" s="223">
        <v>625622514.82377696</v>
      </c>
      <c r="D5486" s="222">
        <v>228775697.972413</v>
      </c>
      <c r="E5486" s="222">
        <v>678357208.73702896</v>
      </c>
      <c r="F5486" s="224">
        <f>E5486*(1+'Projections+Sensitivity'!$B$64)/('Projections+Sensitivity'!$B$63-'Projections+Sensitivity'!$B$64)</f>
        <v>5968250836.4196653</v>
      </c>
      <c r="G5486" s="170">
        <f>A5486/'Projections+Sensitivity'!B$67</f>
        <v>367781694.53758425</v>
      </c>
      <c r="H5486" s="170">
        <f>B5486/'Projections+Sensitivity'!C$67</f>
        <v>398352991.32013905</v>
      </c>
      <c r="I5486" s="170">
        <f>C5486/'Projections+Sensitivity'!D$67</f>
        <v>436251586.34986669</v>
      </c>
      <c r="J5486" s="170">
        <f>D5486/'Projections+Sensitivity'!E$67</f>
        <v>141462964.54527205</v>
      </c>
      <c r="K5486" s="170">
        <f>E5486/'Projections+Sensitivity'!F$67</f>
        <v>371962816.10175252</v>
      </c>
      <c r="L5486" s="170">
        <f>F5486/'Projections+Sensitivity'!F$67</f>
        <v>3272564011.5912561</v>
      </c>
      <c r="M5486" s="170">
        <f t="shared" si="171"/>
        <v>4988376064.4458704</v>
      </c>
      <c r="N5486" s="171">
        <f>'Projections+Sensitivity'!$B$72</f>
        <v>418000000</v>
      </c>
      <c r="O5486" s="171">
        <f>'Projections+Sensitivity'!$B$73</f>
        <v>634000000</v>
      </c>
      <c r="P5486" s="170">
        <f t="shared" si="170"/>
        <v>4772376064.4458704</v>
      </c>
      <c r="Q5486" s="170">
        <f>P5486/'Projections+Sensitivity'!$B$75</f>
        <v>35.350933810710153</v>
      </c>
    </row>
    <row r="5487" spans="1:17">
      <c r="A5487" s="222">
        <v>253650064.708435</v>
      </c>
      <c r="B5487" s="223">
        <v>-92731760.804481298</v>
      </c>
      <c r="C5487" s="223">
        <v>754444792.71216404</v>
      </c>
      <c r="D5487" s="222">
        <v>476508253.26017201</v>
      </c>
      <c r="E5487" s="222">
        <v>734555375.73318195</v>
      </c>
      <c r="F5487" s="224">
        <f>E5487*(1+'Projections+Sensitivity'!$B$64)/('Projections+Sensitivity'!$B$63-'Projections+Sensitivity'!$B$64)</f>
        <v>6462687621.1403608</v>
      </c>
      <c r="G5487" s="170">
        <f>A5487/'Projections+Sensitivity'!B$67</f>
        <v>224927830.29002142</v>
      </c>
      <c r="H5487" s="170">
        <f>B5487/'Projections+Sensitivity'!C$67</f>
        <v>-72919711.095733196</v>
      </c>
      <c r="I5487" s="170">
        <f>C5487/'Projections+Sensitivity'!D$67</f>
        <v>526080391.66682708</v>
      </c>
      <c r="J5487" s="170">
        <f>D5487/'Projections+Sensitivity'!E$67</f>
        <v>294647861.35021073</v>
      </c>
      <c r="K5487" s="170">
        <f>E5487/'Projections+Sensitivity'!F$67</f>
        <v>402777891.38423413</v>
      </c>
      <c r="L5487" s="170">
        <f>F5487/'Projections+Sensitivity'!F$67</f>
        <v>3543677956.3688388</v>
      </c>
      <c r="M5487" s="170">
        <f t="shared" si="171"/>
        <v>4919192219.9643993</v>
      </c>
      <c r="N5487" s="171">
        <f>'Projections+Sensitivity'!$B$72</f>
        <v>418000000</v>
      </c>
      <c r="O5487" s="171">
        <f>'Projections+Sensitivity'!$B$73</f>
        <v>634000000</v>
      </c>
      <c r="P5487" s="170">
        <f t="shared" si="170"/>
        <v>4703192219.9643993</v>
      </c>
      <c r="Q5487" s="170">
        <f>P5487/'Projections+Sensitivity'!$B$75</f>
        <v>34.838460888625178</v>
      </c>
    </row>
    <row r="5488" spans="1:17">
      <c r="A5488" s="222">
        <v>847797075.00578904</v>
      </c>
      <c r="B5488" s="223">
        <v>-16412086.171659</v>
      </c>
      <c r="C5488" s="223">
        <v>799479021.78527701</v>
      </c>
      <c r="D5488" s="222">
        <v>280065137.09248698</v>
      </c>
      <c r="E5488" s="222">
        <v>980195239.40198696</v>
      </c>
      <c r="F5488" s="224">
        <f>E5488*(1+'Projections+Sensitivity'!$B$64)/('Projections+Sensitivity'!$B$63-'Projections+Sensitivity'!$B$64)</f>
        <v>8623850357.995245</v>
      </c>
      <c r="G5488" s="170">
        <f>A5488/'Projections+Sensitivity'!B$67</f>
        <v>751796207.2135725</v>
      </c>
      <c r="H5488" s="170">
        <f>B5488/'Projections+Sensitivity'!C$67</f>
        <v>-12905660.064397462</v>
      </c>
      <c r="I5488" s="170">
        <f>C5488/'Projections+Sensitivity'!D$67</f>
        <v>557483120.00169635</v>
      </c>
      <c r="J5488" s="170">
        <f>D5488/'Projections+Sensitivity'!E$67</f>
        <v>173177679.75363666</v>
      </c>
      <c r="K5488" s="170">
        <f>E5488/'Projections+Sensitivity'!F$67</f>
        <v>537469310.97894979</v>
      </c>
      <c r="L5488" s="170">
        <f>F5488/'Projections+Sensitivity'!F$67</f>
        <v>4728705796.128026</v>
      </c>
      <c r="M5488" s="170">
        <f t="shared" si="171"/>
        <v>6735726454.0114841</v>
      </c>
      <c r="N5488" s="171">
        <f>'Projections+Sensitivity'!$B$72</f>
        <v>418000000</v>
      </c>
      <c r="O5488" s="171">
        <f>'Projections+Sensitivity'!$B$73</f>
        <v>634000000</v>
      </c>
      <c r="P5488" s="170">
        <f t="shared" si="170"/>
        <v>6519726454.0114841</v>
      </c>
      <c r="Q5488" s="170">
        <f>P5488/'Projections+Sensitivity'!$B$75</f>
        <v>48.294270029714696</v>
      </c>
    </row>
    <row r="5489" spans="1:17">
      <c r="A5489" s="222">
        <v>369956734.952452</v>
      </c>
      <c r="B5489" s="223">
        <v>130821017.12515099</v>
      </c>
      <c r="C5489" s="223">
        <v>146891232.86332399</v>
      </c>
      <c r="D5489" s="222">
        <v>185155746.952234</v>
      </c>
      <c r="E5489" s="222">
        <v>440574708.84692502</v>
      </c>
      <c r="F5489" s="224">
        <f>E5489*(1+'Projections+Sensitivity'!$B$64)/('Projections+Sensitivity'!$B$63-'Projections+Sensitivity'!$B$64)</f>
        <v>3876217928.717175</v>
      </c>
      <c r="G5489" s="170">
        <f>A5489/'Projections+Sensitivity'!B$67</f>
        <v>328064437.08061999</v>
      </c>
      <c r="H5489" s="170">
        <f>B5489/'Projections+Sensitivity'!C$67</f>
        <v>102871235.17614667</v>
      </c>
      <c r="I5489" s="170">
        <f>C5489/'Projections+Sensitivity'!D$67</f>
        <v>102428432.22412321</v>
      </c>
      <c r="J5489" s="170">
        <f>D5489/'Projections+Sensitivity'!E$67</f>
        <v>114490660.93381867</v>
      </c>
      <c r="K5489" s="170">
        <f>E5489/'Projections+Sensitivity'!F$67</f>
        <v>241579815.61222035</v>
      </c>
      <c r="L5489" s="170">
        <f>F5489/'Projections+Sensitivity'!F$67</f>
        <v>2125442050.3234785</v>
      </c>
      <c r="M5489" s="170">
        <f t="shared" si="171"/>
        <v>3014876631.3504076</v>
      </c>
      <c r="N5489" s="171">
        <f>'Projections+Sensitivity'!$B$72</f>
        <v>418000000</v>
      </c>
      <c r="O5489" s="171">
        <f>'Projections+Sensitivity'!$B$73</f>
        <v>634000000</v>
      </c>
      <c r="P5489" s="170">
        <f t="shared" si="170"/>
        <v>2798876631.3504076</v>
      </c>
      <c r="Q5489" s="170">
        <f>P5489/'Projections+Sensitivity'!$B$75</f>
        <v>20.732419491484499</v>
      </c>
    </row>
    <row r="5490" spans="1:17">
      <c r="A5490" s="222">
        <v>499648643.43687803</v>
      </c>
      <c r="B5490" s="223">
        <v>594310139.35238004</v>
      </c>
      <c r="C5490" s="223">
        <v>681287471.05934405</v>
      </c>
      <c r="D5490" s="222">
        <v>1143246020.9799299</v>
      </c>
      <c r="E5490" s="222">
        <v>908484175.63993502</v>
      </c>
      <c r="F5490" s="224">
        <f>E5490*(1+'Projections+Sensitivity'!$B$64)/('Projections+Sensitivity'!$B$63-'Projections+Sensitivity'!$B$64)</f>
        <v>7992929641.3491516</v>
      </c>
      <c r="G5490" s="170">
        <f>A5490/'Projections+Sensitivity'!B$67</f>
        <v>443070595.72325915</v>
      </c>
      <c r="H5490" s="170">
        <f>B5490/'Projections+Sensitivity'!C$67</f>
        <v>467336361.2086854</v>
      </c>
      <c r="I5490" s="170">
        <f>C5490/'Projections+Sensitivity'!D$67</f>
        <v>475067205.81123191</v>
      </c>
      <c r="J5490" s="170">
        <f>D5490/'Projections+Sensitivity'!E$67</f>
        <v>706923736.94302571</v>
      </c>
      <c r="K5490" s="170">
        <f>E5490/'Projections+Sensitivity'!F$67</f>
        <v>498148067.12831426</v>
      </c>
      <c r="L5490" s="170">
        <f>F5490/'Projections+Sensitivity'!F$67</f>
        <v>4382753776.3395958</v>
      </c>
      <c r="M5490" s="170">
        <f t="shared" si="171"/>
        <v>6973299743.1541119</v>
      </c>
      <c r="N5490" s="171">
        <f>'Projections+Sensitivity'!$B$72</f>
        <v>418000000</v>
      </c>
      <c r="O5490" s="171">
        <f>'Projections+Sensitivity'!$B$73</f>
        <v>634000000</v>
      </c>
      <c r="P5490" s="170">
        <f t="shared" si="170"/>
        <v>6757299743.1541119</v>
      </c>
      <c r="Q5490" s="170">
        <f>P5490/'Projections+Sensitivity'!$B$75</f>
        <v>50.05407217151194</v>
      </c>
    </row>
    <row r="5491" spans="1:17">
      <c r="A5491" s="222">
        <v>205039355.92020801</v>
      </c>
      <c r="B5491" s="223">
        <v>119771975.934259</v>
      </c>
      <c r="C5491" s="223">
        <v>650570994.94872904</v>
      </c>
      <c r="D5491" s="222">
        <v>349472043.45923001</v>
      </c>
      <c r="E5491" s="222">
        <v>104397303.908346</v>
      </c>
      <c r="F5491" s="224">
        <f>E5491*(1+'Projections+Sensitivity'!$B$64)/('Projections+Sensitivity'!$B$63-'Projections+Sensitivity'!$B$64)</f>
        <v>918497346.74594164</v>
      </c>
      <c r="G5491" s="170">
        <f>A5491/'Projections+Sensitivity'!B$67</f>
        <v>181821587.56477612</v>
      </c>
      <c r="H5491" s="170">
        <f>B5491/'Projections+Sensitivity'!C$67</f>
        <v>94182810.794521376</v>
      </c>
      <c r="I5491" s="170">
        <f>C5491/'Projections+Sensitivity'!D$67</f>
        <v>453648361.19994408</v>
      </c>
      <c r="J5491" s="170">
        <f>D5491/'Projections+Sensitivity'!E$67</f>
        <v>216095292.16428509</v>
      </c>
      <c r="K5491" s="170">
        <f>E5491/'Projections+Sensitivity'!F$67</f>
        <v>57244051.740050718</v>
      </c>
      <c r="L5491" s="170">
        <f>F5491/'Projections+Sensitivity'!F$67</f>
        <v>503638577.54779261</v>
      </c>
      <c r="M5491" s="170">
        <f t="shared" si="171"/>
        <v>1506630681.0113699</v>
      </c>
      <c r="N5491" s="171">
        <f>'Projections+Sensitivity'!$B$72</f>
        <v>418000000</v>
      </c>
      <c r="O5491" s="171">
        <f>'Projections+Sensitivity'!$B$73</f>
        <v>634000000</v>
      </c>
      <c r="P5491" s="170">
        <f t="shared" si="170"/>
        <v>1290630681.0113699</v>
      </c>
      <c r="Q5491" s="170">
        <f>P5491/'Projections+Sensitivity'!$B$75</f>
        <v>9.5602272667508892</v>
      </c>
    </row>
    <row r="5492" spans="1:17">
      <c r="A5492" s="222">
        <v>-159857977.820032</v>
      </c>
      <c r="B5492" s="223">
        <v>502027837.79802603</v>
      </c>
      <c r="C5492" s="223">
        <v>790347498.36588502</v>
      </c>
      <c r="D5492" s="222">
        <v>888207584.89611602</v>
      </c>
      <c r="E5492" s="222">
        <v>479256104.01480401</v>
      </c>
      <c r="F5492" s="224">
        <f>E5492*(1+'Projections+Sensitivity'!$B$64)/('Projections+Sensitivity'!$B$63-'Projections+Sensitivity'!$B$64)</f>
        <v>4216540499.3203397</v>
      </c>
      <c r="G5492" s="170">
        <f>A5492/'Projections+Sensitivity'!B$67</f>
        <v>-141756352.97764012</v>
      </c>
      <c r="H5492" s="170">
        <f>B5492/'Projections+Sensitivity'!C$67</f>
        <v>394770082.83529305</v>
      </c>
      <c r="I5492" s="170">
        <f>C5492/'Projections+Sensitivity'!D$67</f>
        <v>551115635.64314067</v>
      </c>
      <c r="J5492" s="170">
        <f>D5492/'Projections+Sensitivity'!E$67</f>
        <v>549221264.34142649</v>
      </c>
      <c r="K5492" s="170">
        <f>E5492/'Projections+Sensitivity'!F$67</f>
        <v>262789939.85366058</v>
      </c>
      <c r="L5492" s="170">
        <f>F5492/'Projections+Sensitivity'!F$67</f>
        <v>2312050728.0439115</v>
      </c>
      <c r="M5492" s="170">
        <f t="shared" si="171"/>
        <v>3928191297.7397919</v>
      </c>
      <c r="N5492" s="171">
        <f>'Projections+Sensitivity'!$B$72</f>
        <v>418000000</v>
      </c>
      <c r="O5492" s="171">
        <f>'Projections+Sensitivity'!$B$73</f>
        <v>634000000</v>
      </c>
      <c r="P5492" s="170">
        <f t="shared" si="170"/>
        <v>3712191297.7397919</v>
      </c>
      <c r="Q5492" s="170">
        <f>P5492/'Projections+Sensitivity'!$B$75</f>
        <v>27.497713316591049</v>
      </c>
    </row>
    <row r="5493" spans="1:17">
      <c r="A5493" s="222">
        <v>-40098898.598339997</v>
      </c>
      <c r="B5493" s="223">
        <v>916360755.09129298</v>
      </c>
      <c r="C5493" s="223">
        <v>381318686.77056998</v>
      </c>
      <c r="D5493" s="222">
        <v>965988135.00609195</v>
      </c>
      <c r="E5493" s="222">
        <v>51789347.264968596</v>
      </c>
      <c r="F5493" s="224">
        <f>E5493*(1+'Projections+Sensitivity'!$B$64)/('Projections+Sensitivity'!$B$63-'Projections+Sensitivity'!$B$64)</f>
        <v>455647572.03250927</v>
      </c>
      <c r="G5493" s="170">
        <f>A5493/'Projections+Sensitivity'!B$67</f>
        <v>-35558273.044841304</v>
      </c>
      <c r="H5493" s="170">
        <f>B5493/'Projections+Sensitivity'!C$67</f>
        <v>720581178.8866179</v>
      </c>
      <c r="I5493" s="170">
        <f>C5493/'Projections+Sensitivity'!D$67</f>
        <v>265896571.9214344</v>
      </c>
      <c r="J5493" s="170">
        <f>D5493/'Projections+Sensitivity'!E$67</f>
        <v>597316701.48810315</v>
      </c>
      <c r="K5493" s="170">
        <f>E5493/'Projections+Sensitivity'!F$67</f>
        <v>28397592.30776754</v>
      </c>
      <c r="L5493" s="170">
        <f>F5493/'Projections+Sensitivity'!F$67</f>
        <v>249844701.08113822</v>
      </c>
      <c r="M5493" s="170">
        <f t="shared" si="171"/>
        <v>1826478472.6402199</v>
      </c>
      <c r="N5493" s="171">
        <f>'Projections+Sensitivity'!$B$72</f>
        <v>418000000</v>
      </c>
      <c r="O5493" s="171">
        <f>'Projections+Sensitivity'!$B$73</f>
        <v>634000000</v>
      </c>
      <c r="P5493" s="170">
        <f t="shared" si="170"/>
        <v>1610478472.6402197</v>
      </c>
      <c r="Q5493" s="170">
        <f>P5493/'Projections+Sensitivity'!$B$75</f>
        <v>11.929470167705331</v>
      </c>
    </row>
    <row r="5494" spans="1:17">
      <c r="A5494" s="222">
        <v>115510054.866806</v>
      </c>
      <c r="B5494" s="223">
        <v>82546585.951528996</v>
      </c>
      <c r="C5494" s="223">
        <v>-1475694.86954802</v>
      </c>
      <c r="D5494" s="222">
        <v>1040949786.69275</v>
      </c>
      <c r="E5494" s="222">
        <v>430904165.898902</v>
      </c>
      <c r="F5494" s="224">
        <f>E5494*(1+'Projections+Sensitivity'!$B$64)/('Projections+Sensitivity'!$B$63-'Projections+Sensitivity'!$B$64)</f>
        <v>3791135577.8630767</v>
      </c>
      <c r="G5494" s="170">
        <f>A5494/'Projections+Sensitivity'!B$67</f>
        <v>102430196.6874602</v>
      </c>
      <c r="H5494" s="170">
        <f>B5494/'Projections+Sensitivity'!C$67</f>
        <v>64910588.856560558</v>
      </c>
      <c r="I5494" s="170">
        <f>C5494/'Projections+Sensitivity'!D$67</f>
        <v>-1029013.842300767</v>
      </c>
      <c r="J5494" s="170">
        <f>D5494/'Projections+Sensitivity'!E$67</f>
        <v>643669078.8113426</v>
      </c>
      <c r="K5494" s="170">
        <f>E5494/'Projections+Sensitivity'!F$67</f>
        <v>236277178.09049833</v>
      </c>
      <c r="L5494" s="170">
        <f>F5494/'Projections+Sensitivity'!F$67</f>
        <v>2078788944.2362456</v>
      </c>
      <c r="M5494" s="170">
        <f t="shared" si="171"/>
        <v>3125046972.8398066</v>
      </c>
      <c r="N5494" s="171">
        <f>'Projections+Sensitivity'!$B$72</f>
        <v>418000000</v>
      </c>
      <c r="O5494" s="171">
        <f>'Projections+Sensitivity'!$B$73</f>
        <v>634000000</v>
      </c>
      <c r="P5494" s="170">
        <f t="shared" si="170"/>
        <v>2909046972.8398066</v>
      </c>
      <c r="Q5494" s="170">
        <f>P5494/'Projections+Sensitivity'!$B$75</f>
        <v>21.548496095109677</v>
      </c>
    </row>
    <row r="5495" spans="1:17">
      <c r="A5495" s="222">
        <v>574885209.472597</v>
      </c>
      <c r="B5495" s="223">
        <v>-134334898.64258501</v>
      </c>
      <c r="C5495" s="223">
        <v>697221859.94542003</v>
      </c>
      <c r="D5495" s="222">
        <v>-162659041.345294</v>
      </c>
      <c r="E5495" s="222">
        <v>1278030620.01263</v>
      </c>
      <c r="F5495" s="224">
        <f>E5495*(1+'Projections+Sensitivity'!$B$64)/('Projections+Sensitivity'!$B$63-'Projections+Sensitivity'!$B$64)</f>
        <v>11244234186.088276</v>
      </c>
      <c r="G5495" s="170">
        <f>A5495/'Projections+Sensitivity'!B$67</f>
        <v>509787698.97469556</v>
      </c>
      <c r="H5495" s="170">
        <f>B5495/'Projections+Sensitivity'!C$67</f>
        <v>-105634379.35515316</v>
      </c>
      <c r="I5495" s="170">
        <f>C5495/'Projections+Sensitivity'!D$67</f>
        <v>486178382.70201945</v>
      </c>
      <c r="J5495" s="170">
        <f>D5495/'Projections+Sensitivity'!E$67</f>
        <v>-100579871.03845254</v>
      </c>
      <c r="K5495" s="170">
        <f>E5495/'Projections+Sensitivity'!F$67</f>
        <v>700781037.42603815</v>
      </c>
      <c r="L5495" s="170">
        <f>F5495/'Projections+Sensitivity'!F$67</f>
        <v>6165537800.5813313</v>
      </c>
      <c r="M5495" s="170">
        <f t="shared" si="171"/>
        <v>7656070669.2904787</v>
      </c>
      <c r="N5495" s="171">
        <f>'Projections+Sensitivity'!$B$72</f>
        <v>418000000</v>
      </c>
      <c r="O5495" s="171">
        <f>'Projections+Sensitivity'!$B$73</f>
        <v>634000000</v>
      </c>
      <c r="P5495" s="170">
        <f t="shared" si="170"/>
        <v>7440070669.2904787</v>
      </c>
      <c r="Q5495" s="170">
        <f>P5495/'Projections+Sensitivity'!$B$75</f>
        <v>55.11163458733688</v>
      </c>
    </row>
    <row r="5496" spans="1:17">
      <c r="A5496" s="222">
        <v>1002500907.5565</v>
      </c>
      <c r="B5496" s="223">
        <v>703543006.36160505</v>
      </c>
      <c r="C5496" s="223">
        <v>539780024.29069901</v>
      </c>
      <c r="D5496" s="222">
        <v>1098226511.4040401</v>
      </c>
      <c r="E5496" s="222">
        <v>1013650130.11586</v>
      </c>
      <c r="F5496" s="224">
        <f>E5496*(1+'Projections+Sensitivity'!$B$64)/('Projections+Sensitivity'!$B$63-'Projections+Sensitivity'!$B$64)</f>
        <v>8918189648.4365501</v>
      </c>
      <c r="G5496" s="170">
        <f>A5496/'Projections+Sensitivity'!B$67</f>
        <v>888982048.00245929</v>
      </c>
      <c r="H5496" s="170">
        <f>B5496/'Projections+Sensitivity'!C$67</f>
        <v>553231733.35917747</v>
      </c>
      <c r="I5496" s="170">
        <f>C5496/'Projections+Sensitivity'!D$67</f>
        <v>376392930.71656173</v>
      </c>
      <c r="J5496" s="170">
        <f>D5496/'Projections+Sensitivity'!E$67</f>
        <v>679086019.28584862</v>
      </c>
      <c r="K5496" s="170">
        <f>E5496/'Projections+Sensitivity'!F$67</f>
        <v>555813592.13647866</v>
      </c>
      <c r="L5496" s="170">
        <f>F5496/'Projections+Sensitivity'!F$67</f>
        <v>4890100515.5351896</v>
      </c>
      <c r="M5496" s="170">
        <f t="shared" si="171"/>
        <v>7943606839.0357151</v>
      </c>
      <c r="N5496" s="171">
        <f>'Projections+Sensitivity'!$B$72</f>
        <v>418000000</v>
      </c>
      <c r="O5496" s="171">
        <f>'Projections+Sensitivity'!$B$73</f>
        <v>634000000</v>
      </c>
      <c r="P5496" s="170">
        <f t="shared" si="170"/>
        <v>7727606839.0357151</v>
      </c>
      <c r="Q5496" s="170">
        <f>P5496/'Projections+Sensitivity'!$B$75</f>
        <v>57.241532141005294</v>
      </c>
    </row>
    <row r="5497" spans="1:17">
      <c r="A5497" s="222">
        <v>-78030418.499880999</v>
      </c>
      <c r="B5497" s="223">
        <v>1035818207.41282</v>
      </c>
      <c r="C5497" s="223">
        <v>-105379719.55554</v>
      </c>
      <c r="D5497" s="222">
        <v>863207069.17158306</v>
      </c>
      <c r="E5497" s="222">
        <v>842535038.33267295</v>
      </c>
      <c r="F5497" s="224">
        <f>E5497*(1+'Projections+Sensitivity'!$B$64)/('Projections+Sensitivity'!$B$63-'Projections+Sensitivity'!$B$64)</f>
        <v>7412702898.2324514</v>
      </c>
      <c r="G5497" s="170">
        <f>A5497/'Projections+Sensitivity'!B$67</f>
        <v>-69194591.966595009</v>
      </c>
      <c r="H5497" s="170">
        <f>B5497/'Projections+Sensitivity'!C$67</f>
        <v>814516663.72966123</v>
      </c>
      <c r="I5497" s="170">
        <f>C5497/'Projections+Sensitivity'!D$67</f>
        <v>-73482121.784184247</v>
      </c>
      <c r="J5497" s="170">
        <f>D5497/'Projections+Sensitivity'!E$67</f>
        <v>533762248.80394751</v>
      </c>
      <c r="K5497" s="170">
        <f>E5497/'Projections+Sensitivity'!F$67</f>
        <v>461986253.68203032</v>
      </c>
      <c r="L5497" s="170">
        <f>F5497/'Projections+Sensitivity'!F$67</f>
        <v>4064598723.8576498</v>
      </c>
      <c r="M5497" s="170">
        <f t="shared" si="171"/>
        <v>5732187176.3225098</v>
      </c>
      <c r="N5497" s="171">
        <f>'Projections+Sensitivity'!$B$72</f>
        <v>418000000</v>
      </c>
      <c r="O5497" s="171">
        <f>'Projections+Sensitivity'!$B$73</f>
        <v>634000000</v>
      </c>
      <c r="P5497" s="170">
        <f t="shared" si="170"/>
        <v>5516187176.3225098</v>
      </c>
      <c r="Q5497" s="170">
        <f>P5497/'Projections+Sensitivity'!$B$75</f>
        <v>40.86064575053711</v>
      </c>
    </row>
    <row r="5498" spans="1:17">
      <c r="A5498" s="222">
        <v>510050283.27542698</v>
      </c>
      <c r="B5498" s="223">
        <v>321269333.47153097</v>
      </c>
      <c r="C5498" s="223">
        <v>1654883049.4977</v>
      </c>
      <c r="D5498" s="222">
        <v>787293170.49740303</v>
      </c>
      <c r="E5498" s="222">
        <v>614177845.79389095</v>
      </c>
      <c r="F5498" s="224">
        <f>E5498*(1+'Projections+Sensitivity'!$B$64)/('Projections+Sensitivity'!$B$63-'Projections+Sensitivity'!$B$64)</f>
        <v>5403594735.4261942</v>
      </c>
      <c r="G5498" s="170">
        <f>A5498/'Projections+Sensitivity'!B$67</f>
        <v>452294398.93037605</v>
      </c>
      <c r="H5498" s="170">
        <f>B5498/'Projections+Sensitivity'!C$67</f>
        <v>252630455.60039333</v>
      </c>
      <c r="I5498" s="170">
        <f>C5498/'Projections+Sensitivity'!D$67</f>
        <v>1153963194.1958346</v>
      </c>
      <c r="J5498" s="170">
        <f>D5498/'Projections+Sensitivity'!E$67</f>
        <v>486821051.58843791</v>
      </c>
      <c r="K5498" s="170">
        <f>E5498/'Projections+Sensitivity'!F$67</f>
        <v>336771420.96585977</v>
      </c>
      <c r="L5498" s="170">
        <f>F5498/'Projections+Sensitivity'!F$67</f>
        <v>2962946791.1218157</v>
      </c>
      <c r="M5498" s="170">
        <f t="shared" si="171"/>
        <v>5645427312.4027176</v>
      </c>
      <c r="N5498" s="171">
        <f>'Projections+Sensitivity'!$B$72</f>
        <v>418000000</v>
      </c>
      <c r="O5498" s="171">
        <f>'Projections+Sensitivity'!$B$73</f>
        <v>634000000</v>
      </c>
      <c r="P5498" s="170">
        <f t="shared" si="170"/>
        <v>5429427312.4027176</v>
      </c>
      <c r="Q5498" s="170">
        <f>P5498/'Projections+Sensitivity'!$B$75</f>
        <v>40.217980091871979</v>
      </c>
    </row>
    <row r="5499" spans="1:17">
      <c r="A5499" s="222">
        <v>715105655.50818396</v>
      </c>
      <c r="B5499" s="223">
        <v>-2643147.9141858201</v>
      </c>
      <c r="C5499" s="223">
        <v>210222692.52882901</v>
      </c>
      <c r="D5499" s="222">
        <v>779295041.94940698</v>
      </c>
      <c r="E5499" s="222">
        <v>188497662.256118</v>
      </c>
      <c r="F5499" s="224">
        <f>E5499*(1+'Projections+Sensitivity'!$B$64)/('Projections+Sensitivity'!$B$63-'Projections+Sensitivity'!$B$64)</f>
        <v>1658420248.1134748</v>
      </c>
      <c r="G5499" s="170">
        <f>A5499/'Projections+Sensitivity'!B$67</f>
        <v>634130189.18985689</v>
      </c>
      <c r="H5499" s="170">
        <f>B5499/'Projections+Sensitivity'!C$67</f>
        <v>-2078441.9557404295</v>
      </c>
      <c r="I5499" s="170">
        <f>C5499/'Projections+Sensitivity'!D$67</f>
        <v>146589965.88106242</v>
      </c>
      <c r="J5499" s="170">
        <f>D5499/'Projections+Sensitivity'!E$67</f>
        <v>481875425.87188941</v>
      </c>
      <c r="K5499" s="170">
        <f>E5499/'Projections+Sensitivity'!F$67</f>
        <v>103358703.02303079</v>
      </c>
      <c r="L5499" s="170">
        <f>F5499/'Projections+Sensitivity'!F$67</f>
        <v>909359637.99507654</v>
      </c>
      <c r="M5499" s="170">
        <f t="shared" si="171"/>
        <v>2273235480.0051756</v>
      </c>
      <c r="N5499" s="171">
        <f>'Projections+Sensitivity'!$B$72</f>
        <v>418000000</v>
      </c>
      <c r="O5499" s="171">
        <f>'Projections+Sensitivity'!$B$73</f>
        <v>634000000</v>
      </c>
      <c r="P5499" s="170">
        <f t="shared" si="170"/>
        <v>2057235480.0051756</v>
      </c>
      <c r="Q5499" s="170">
        <f>P5499/'Projections+Sensitivity'!$B$75</f>
        <v>15.238781333371671</v>
      </c>
    </row>
    <row r="5500" spans="1:17">
      <c r="A5500" s="222">
        <v>276334644.51289803</v>
      </c>
      <c r="B5500" s="223">
        <v>724387304.35460901</v>
      </c>
      <c r="C5500" s="223">
        <v>974927590.61045694</v>
      </c>
      <c r="D5500" s="222">
        <v>314244166.76558697</v>
      </c>
      <c r="E5500" s="222">
        <v>250892493.621286</v>
      </c>
      <c r="F5500" s="224">
        <f>E5500*(1+'Projections+Sensitivity'!$B$64)/('Projections+Sensitivity'!$B$63-'Projections+Sensitivity'!$B$64)</f>
        <v>2207375871.6215425</v>
      </c>
      <c r="G5500" s="170">
        <f>A5500/'Projections+Sensitivity'!B$67</f>
        <v>245043706.55570972</v>
      </c>
      <c r="H5500" s="170">
        <f>B5500/'Projections+Sensitivity'!C$67</f>
        <v>569622667.53811491</v>
      </c>
      <c r="I5500" s="170">
        <f>C5500/'Projections+Sensitivity'!D$67</f>
        <v>679824811.13210261</v>
      </c>
      <c r="J5500" s="170">
        <f>D5500/'Projections+Sensitivity'!E$67</f>
        <v>194312209.80070743</v>
      </c>
      <c r="K5500" s="170">
        <f>E5500/'Projections+Sensitivity'!F$67</f>
        <v>137571588.04269722</v>
      </c>
      <c r="L5500" s="170">
        <f>F5500/'Projections+Sensitivity'!F$67</f>
        <v>1210367833.9794884</v>
      </c>
      <c r="M5500" s="170">
        <f t="shared" si="171"/>
        <v>3036742817.0488205</v>
      </c>
      <c r="N5500" s="171">
        <f>'Projections+Sensitivity'!$B$72</f>
        <v>418000000</v>
      </c>
      <c r="O5500" s="171">
        <f>'Projections+Sensitivity'!$B$73</f>
        <v>634000000</v>
      </c>
      <c r="P5500" s="170">
        <f t="shared" si="170"/>
        <v>2820742817.0488205</v>
      </c>
      <c r="Q5500" s="170">
        <f>P5500/'Projections+Sensitivity'!$B$75</f>
        <v>20.894391237398672</v>
      </c>
    </row>
    <row r="5501" spans="1:17">
      <c r="A5501" s="222">
        <v>425233997.43701297</v>
      </c>
      <c r="B5501" s="223">
        <v>672655470.79839098</v>
      </c>
      <c r="C5501" s="223">
        <v>325413521.81848699</v>
      </c>
      <c r="D5501" s="222">
        <v>528391648.25658202</v>
      </c>
      <c r="E5501" s="222">
        <v>767913105.31688297</v>
      </c>
      <c r="F5501" s="224">
        <f>E5501*(1+'Projections+Sensitivity'!$B$64)/('Projections+Sensitivity'!$B$63-'Projections+Sensitivity'!$B$64)</f>
        <v>6756172078.7753687</v>
      </c>
      <c r="G5501" s="170">
        <f>A5501/'Projections+Sensitivity'!B$67</f>
        <v>377082341.84368873</v>
      </c>
      <c r="H5501" s="170">
        <f>B5501/'Projections+Sensitivity'!C$67</f>
        <v>528943289.46261865</v>
      </c>
      <c r="I5501" s="170">
        <f>C5501/'Projections+Sensitivity'!D$67</f>
        <v>226913452.9996883</v>
      </c>
      <c r="J5501" s="170">
        <f>D5501/'Projections+Sensitivity'!E$67</f>
        <v>326729847.90697581</v>
      </c>
      <c r="K5501" s="170">
        <f>E5501/'Projections+Sensitivity'!F$67</f>
        <v>421068896.29271764</v>
      </c>
      <c r="L5501" s="170">
        <f>F5501/'Projections+Sensitivity'!F$67</f>
        <v>3704603946.3015733</v>
      </c>
      <c r="M5501" s="170">
        <f t="shared" si="171"/>
        <v>5585341774.8072624</v>
      </c>
      <c r="N5501" s="171">
        <f>'Projections+Sensitivity'!$B$72</f>
        <v>418000000</v>
      </c>
      <c r="O5501" s="171">
        <f>'Projections+Sensitivity'!$B$73</f>
        <v>634000000</v>
      </c>
      <c r="P5501" s="170">
        <f t="shared" si="170"/>
        <v>5369341774.8072624</v>
      </c>
      <c r="Q5501" s="170">
        <f>P5501/'Projections+Sensitivity'!$B$75</f>
        <v>39.772902035609349</v>
      </c>
    </row>
    <row r="5502" spans="1:17">
      <c r="A5502" s="222">
        <v>803868443.74335396</v>
      </c>
      <c r="B5502" s="223">
        <v>28587858.021625601</v>
      </c>
      <c r="C5502" s="223">
        <v>588578496.85114598</v>
      </c>
      <c r="D5502" s="222">
        <v>484678393.22287399</v>
      </c>
      <c r="E5502" s="222">
        <v>910286921.83120501</v>
      </c>
      <c r="F5502" s="224">
        <f>E5502*(1+'Projections+Sensitivity'!$B$64)/('Projections+Sensitivity'!$B$63-'Projections+Sensitivity'!$B$64)</f>
        <v>8008790372.723896</v>
      </c>
      <c r="G5502" s="170">
        <f>A5502/'Projections+Sensitivity'!B$67</f>
        <v>712841863.83965051</v>
      </c>
      <c r="H5502" s="170">
        <f>B5502/'Projections+Sensitivity'!C$67</f>
        <v>22480090.205318712</v>
      </c>
      <c r="I5502" s="170">
        <f>C5502/'Projections+Sensitivity'!D$67</f>
        <v>410420496.15982568</v>
      </c>
      <c r="J5502" s="170">
        <f>D5502/'Projections+Sensitivity'!E$67</f>
        <v>299699849.95790362</v>
      </c>
      <c r="K5502" s="170">
        <f>E5502/'Projections+Sensitivity'!F$67</f>
        <v>499136564.84218091</v>
      </c>
      <c r="L5502" s="170">
        <f>F5502/'Projections+Sensitivity'!F$67</f>
        <v>4391450672.652627</v>
      </c>
      <c r="M5502" s="170">
        <f t="shared" si="171"/>
        <v>6336029537.6575069</v>
      </c>
      <c r="N5502" s="171">
        <f>'Projections+Sensitivity'!$B$72</f>
        <v>418000000</v>
      </c>
      <c r="O5502" s="171">
        <f>'Projections+Sensitivity'!$B$73</f>
        <v>634000000</v>
      </c>
      <c r="P5502" s="170">
        <f t="shared" si="170"/>
        <v>6120029537.6575069</v>
      </c>
      <c r="Q5502" s="170">
        <f>P5502/'Projections+Sensitivity'!$B$75</f>
        <v>45.333552130796349</v>
      </c>
    </row>
    <row r="5503" spans="1:17">
      <c r="A5503" s="222">
        <v>267922344.576841</v>
      </c>
      <c r="B5503" s="223">
        <v>618425406.75167704</v>
      </c>
      <c r="C5503" s="223">
        <v>483955523.51058197</v>
      </c>
      <c r="D5503" s="222">
        <v>131709596.032882</v>
      </c>
      <c r="E5503" s="222">
        <v>778714481.00208402</v>
      </c>
      <c r="F5503" s="224">
        <f>E5503*(1+'Projections+Sensitivity'!$B$64)/('Projections+Sensitivity'!$B$63-'Projections+Sensitivity'!$B$64)</f>
        <v>6851203602.9301805</v>
      </c>
      <c r="G5503" s="170">
        <f>A5503/'Projections+Sensitivity'!B$67</f>
        <v>237583979.0191085</v>
      </c>
      <c r="H5503" s="170">
        <f>B5503/'Projections+Sensitivity'!C$67</f>
        <v>486299425.38969159</v>
      </c>
      <c r="I5503" s="170">
        <f>C5503/'Projections+Sensitivity'!D$67</f>
        <v>337466059.56747079</v>
      </c>
      <c r="J5503" s="170">
        <f>D5503/'Projections+Sensitivity'!E$67</f>
        <v>81442347.587629005</v>
      </c>
      <c r="K5503" s="170">
        <f>E5503/'Projections+Sensitivity'!F$67</f>
        <v>426991602.00866425</v>
      </c>
      <c r="L5503" s="170">
        <f>F5503/'Projections+Sensitivity'!F$67</f>
        <v>3756712470.9664426</v>
      </c>
      <c r="M5503" s="170">
        <f t="shared" si="171"/>
        <v>5326495884.5390072</v>
      </c>
      <c r="N5503" s="171">
        <f>'Projections+Sensitivity'!$B$72</f>
        <v>418000000</v>
      </c>
      <c r="O5503" s="171">
        <f>'Projections+Sensitivity'!$B$73</f>
        <v>634000000</v>
      </c>
      <c r="P5503" s="170">
        <f t="shared" si="170"/>
        <v>5110495884.5390072</v>
      </c>
      <c r="Q5503" s="170">
        <f>P5503/'Projections+Sensitivity'!$B$75</f>
        <v>37.855525070659311</v>
      </c>
    </row>
    <row r="5504" spans="1:17">
      <c r="A5504" s="222">
        <v>733473174.82527804</v>
      </c>
      <c r="B5504" s="223">
        <v>294751750.63288599</v>
      </c>
      <c r="C5504" s="223">
        <v>410203806.36036599</v>
      </c>
      <c r="D5504" s="222">
        <v>692996745.22288096</v>
      </c>
      <c r="E5504" s="222">
        <v>551240233.96734703</v>
      </c>
      <c r="F5504" s="224">
        <f>E5504*(1+'Projections+Sensitivity'!$B$64)/('Projections+Sensitivity'!$B$63-'Projections+Sensitivity'!$B$64)</f>
        <v>4849863678.1188307</v>
      </c>
      <c r="G5504" s="170">
        <f>A5504/'Projections+Sensitivity'!B$67</f>
        <v>650417850.19460738</v>
      </c>
      <c r="H5504" s="170">
        <f>B5504/'Projections+Sensitivity'!C$67</f>
        <v>231778328.31653696</v>
      </c>
      <c r="I5504" s="170">
        <f>C5504/'Projections+Sensitivity'!D$67</f>
        <v>286038396.97468328</v>
      </c>
      <c r="J5504" s="170">
        <f>D5504/'Projections+Sensitivity'!E$67</f>
        <v>428513058.28504008</v>
      </c>
      <c r="K5504" s="170">
        <f>E5504/'Projections+Sensitivity'!F$67</f>
        <v>302260913.76964962</v>
      </c>
      <c r="L5504" s="170">
        <f>F5504/'Projections+Sensitivity'!F$67</f>
        <v>2659320087.0988426</v>
      </c>
      <c r="M5504" s="170">
        <f t="shared" si="171"/>
        <v>4558328634.6393604</v>
      </c>
      <c r="N5504" s="171">
        <f>'Projections+Sensitivity'!$B$72</f>
        <v>418000000</v>
      </c>
      <c r="O5504" s="171">
        <f>'Projections+Sensitivity'!$B$73</f>
        <v>634000000</v>
      </c>
      <c r="P5504" s="170">
        <f t="shared" si="170"/>
        <v>4342328634.6393604</v>
      </c>
      <c r="Q5504" s="170">
        <f>P5504/'Projections+Sensitivity'!$B$75</f>
        <v>32.165397293624892</v>
      </c>
    </row>
    <row r="5505" spans="1:17">
      <c r="A5505" s="222">
        <v>45975757.584697001</v>
      </c>
      <c r="B5505" s="223">
        <v>518035170.82706898</v>
      </c>
      <c r="C5505" s="223">
        <v>554546563.42603695</v>
      </c>
      <c r="D5505" s="222">
        <v>1376051505.2111499</v>
      </c>
      <c r="E5505" s="222">
        <v>806600776.00639904</v>
      </c>
      <c r="F5505" s="224">
        <f>E5505*(1+'Projections+Sensitivity'!$B$64)/('Projections+Sensitivity'!$B$63-'Projections+Sensitivity'!$B$64)</f>
        <v>7096549862.0110178</v>
      </c>
      <c r="G5505" s="170">
        <f>A5505/'Projections+Sensitivity'!B$67</f>
        <v>40769661.980385847</v>
      </c>
      <c r="H5505" s="170">
        <f>B5505/'Projections+Sensitivity'!C$67</f>
        <v>407357464.86885619</v>
      </c>
      <c r="I5505" s="170">
        <f>C5505/'Projections+Sensitivity'!D$67</f>
        <v>386689756.63003308</v>
      </c>
      <c r="J5505" s="170">
        <f>D5505/'Projections+Sensitivity'!E$67</f>
        <v>850878511.22030604</v>
      </c>
      <c r="K5505" s="170">
        <f>E5505/'Projections+Sensitivity'!F$67</f>
        <v>442282461.58360875</v>
      </c>
      <c r="L5505" s="170">
        <f>F5505/'Projections+Sensitivity'!F$67</f>
        <v>3891242898.7003007</v>
      </c>
      <c r="M5505" s="170">
        <f t="shared" si="171"/>
        <v>6019220754.98349</v>
      </c>
      <c r="N5505" s="171">
        <f>'Projections+Sensitivity'!$B$72</f>
        <v>418000000</v>
      </c>
      <c r="O5505" s="171">
        <f>'Projections+Sensitivity'!$B$73</f>
        <v>634000000</v>
      </c>
      <c r="P5505" s="170">
        <f t="shared" si="170"/>
        <v>5803220754.98349</v>
      </c>
      <c r="Q5505" s="170">
        <f>P5505/'Projections+Sensitivity'!$B$75</f>
        <v>42.986820407285109</v>
      </c>
    </row>
    <row r="5506" spans="1:17">
      <c r="A5506" s="222">
        <v>380597257.12910497</v>
      </c>
      <c r="B5506" s="223">
        <v>555665842.72332597</v>
      </c>
      <c r="C5506" s="223">
        <v>2193043.57324016</v>
      </c>
      <c r="D5506" s="222">
        <v>290741484.39902401</v>
      </c>
      <c r="E5506" s="222">
        <v>434084837.44370002</v>
      </c>
      <c r="F5506" s="224">
        <f>E5506*(1+'Projections+Sensitivity'!$B$64)/('Projections+Sensitivity'!$B$63-'Projections+Sensitivity'!$B$64)</f>
        <v>3819119426.7307839</v>
      </c>
      <c r="G5506" s="170">
        <f>A5506/'Projections+Sensitivity'!B$67</f>
        <v>337500072.62480372</v>
      </c>
      <c r="H5506" s="170">
        <f>B5506/'Projections+Sensitivity'!C$67</f>
        <v>436948380.63717598</v>
      </c>
      <c r="I5506" s="170">
        <f>C5506/'Projections+Sensitivity'!D$67</f>
        <v>1529226.8342194892</v>
      </c>
      <c r="J5506" s="170">
        <f>D5506/'Projections+Sensitivity'!E$67</f>
        <v>179779376.32317257</v>
      </c>
      <c r="K5506" s="170">
        <f>E5506/'Projections+Sensitivity'!F$67</f>
        <v>238021232.00436544</v>
      </c>
      <c r="L5506" s="170">
        <f>F5506/'Projections+Sensitivity'!F$67</f>
        <v>2094133295.4071834</v>
      </c>
      <c r="M5506" s="170">
        <f t="shared" si="171"/>
        <v>3287911583.8309202</v>
      </c>
      <c r="N5506" s="171">
        <f>'Projections+Sensitivity'!$B$72</f>
        <v>418000000</v>
      </c>
      <c r="O5506" s="171">
        <f>'Projections+Sensitivity'!$B$73</f>
        <v>634000000</v>
      </c>
      <c r="P5506" s="170">
        <f t="shared" ref="P5506:P5569" si="172">M5506+N5506-O5506</f>
        <v>3071911583.8309202</v>
      </c>
      <c r="Q5506" s="170">
        <f>P5506/'Projections+Sensitivity'!$B$75</f>
        <v>22.754900620969778</v>
      </c>
    </row>
    <row r="5507" spans="1:17">
      <c r="A5507" s="222">
        <v>154705172.07613</v>
      </c>
      <c r="B5507" s="223">
        <v>253843633.20369801</v>
      </c>
      <c r="C5507" s="223">
        <v>87613847.065242395</v>
      </c>
      <c r="D5507" s="222">
        <v>226520377.71233499</v>
      </c>
      <c r="E5507" s="222">
        <v>564813122.13940597</v>
      </c>
      <c r="F5507" s="224">
        <f>E5507*(1+'Projections+Sensitivity'!$B$64)/('Projections+Sensitivity'!$B$63-'Projections+Sensitivity'!$B$64)</f>
        <v>4969279231.078517</v>
      </c>
      <c r="G5507" s="170">
        <f>A5507/'Projections+Sensitivity'!B$67</f>
        <v>137187028.63225076</v>
      </c>
      <c r="H5507" s="170">
        <f>B5507/'Projections+Sensitivity'!C$67</f>
        <v>199610190.03761235</v>
      </c>
      <c r="I5507" s="170">
        <f>C5507/'Projections+Sensitivity'!D$67</f>
        <v>61093836.719084106</v>
      </c>
      <c r="J5507" s="170">
        <f>D5507/'Projections+Sensitivity'!E$67</f>
        <v>140068392.07617998</v>
      </c>
      <c r="K5507" s="170">
        <f>E5507/'Projections+Sensitivity'!F$67</f>
        <v>309703319.69102663</v>
      </c>
      <c r="L5507" s="170">
        <f>F5507/'Projections+Sensitivity'!F$67</f>
        <v>2724799077.8033581</v>
      </c>
      <c r="M5507" s="170">
        <f t="shared" ref="M5507:M5570" si="173">SUM(G5507:L5507)</f>
        <v>3572461844.9595118</v>
      </c>
      <c r="N5507" s="171">
        <f>'Projections+Sensitivity'!$B$72</f>
        <v>418000000</v>
      </c>
      <c r="O5507" s="171">
        <f>'Projections+Sensitivity'!$B$73</f>
        <v>634000000</v>
      </c>
      <c r="P5507" s="170">
        <f t="shared" si="172"/>
        <v>3356461844.9595118</v>
      </c>
      <c r="Q5507" s="170">
        <f>P5507/'Projections+Sensitivity'!$B$75</f>
        <v>24.862680333033421</v>
      </c>
    </row>
    <row r="5508" spans="1:17">
      <c r="A5508" s="222">
        <v>297391123.03646898</v>
      </c>
      <c r="B5508" s="223">
        <v>360120807.31633198</v>
      </c>
      <c r="C5508" s="223">
        <v>750077290.97175002</v>
      </c>
      <c r="D5508" s="222">
        <v>890179836.46617496</v>
      </c>
      <c r="E5508" s="222">
        <v>736033693.21476495</v>
      </c>
      <c r="F5508" s="224">
        <f>E5508*(1+'Projections+Sensitivity'!$B$64)/('Projections+Sensitivity'!$B$63-'Projections+Sensitivity'!$B$64)</f>
        <v>6475693998.0643682</v>
      </c>
      <c r="G5508" s="170">
        <f>A5508/'Projections+Sensitivity'!B$67</f>
        <v>263715840.67599621</v>
      </c>
      <c r="H5508" s="170">
        <f>B5508/'Projections+Sensitivity'!C$67</f>
        <v>283181350.17878479</v>
      </c>
      <c r="I5508" s="170">
        <f>C5508/'Projections+Sensitivity'!D$67</f>
        <v>523034897.75077432</v>
      </c>
      <c r="J5508" s="170">
        <f>D5508/'Projections+Sensitivity'!E$67</f>
        <v>550440801.8902235</v>
      </c>
      <c r="K5508" s="170">
        <f>E5508/'Projections+Sensitivity'!F$67</f>
        <v>403588495.48257613</v>
      </c>
      <c r="L5508" s="170">
        <f>F5508/'Projections+Sensitivity'!F$67</f>
        <v>3550809727.8391261</v>
      </c>
      <c r="M5508" s="170">
        <f t="shared" si="173"/>
        <v>5574771113.817481</v>
      </c>
      <c r="N5508" s="171">
        <f>'Projections+Sensitivity'!$B$72</f>
        <v>418000000</v>
      </c>
      <c r="O5508" s="171">
        <f>'Projections+Sensitivity'!$B$73</f>
        <v>634000000</v>
      </c>
      <c r="P5508" s="170">
        <f t="shared" si="172"/>
        <v>5358771113.817481</v>
      </c>
      <c r="Q5508" s="170">
        <f>P5508/'Projections+Sensitivity'!$B$75</f>
        <v>39.694600843092452</v>
      </c>
    </row>
    <row r="5509" spans="1:17">
      <c r="A5509" s="222">
        <v>76454275.417711198</v>
      </c>
      <c r="B5509" s="223">
        <v>-582038352.18717694</v>
      </c>
      <c r="C5509" s="223">
        <v>-228562191.61316201</v>
      </c>
      <c r="D5509" s="222">
        <v>530410383.04795998</v>
      </c>
      <c r="E5509" s="222">
        <v>440843654.05541098</v>
      </c>
      <c r="F5509" s="224">
        <f>E5509*(1+'Projections+Sensitivity'!$B$64)/('Projections+Sensitivity'!$B$63-'Projections+Sensitivity'!$B$64)</f>
        <v>3878584134.0804024</v>
      </c>
      <c r="G5509" s="170">
        <f>A5509/'Projections+Sensitivity'!B$67</f>
        <v>67796924.498594984</v>
      </c>
      <c r="H5509" s="170">
        <f>B5509/'Projections+Sensitivity'!C$67</f>
        <v>-457686429.33041906</v>
      </c>
      <c r="I5509" s="170">
        <f>C5509/'Projections+Sensitivity'!D$67</f>
        <v>-159378245.36083111</v>
      </c>
      <c r="J5509" s="170">
        <f>D5509/'Projections+Sensitivity'!E$67</f>
        <v>327978128.25646222</v>
      </c>
      <c r="K5509" s="170">
        <f>E5509/'Projections+Sensitivity'!F$67</f>
        <v>241727286.02432337</v>
      </c>
      <c r="L5509" s="170">
        <f>F5509/'Projections+Sensitivity'!F$67</f>
        <v>2126739508.9471138</v>
      </c>
      <c r="M5509" s="170">
        <f t="shared" si="173"/>
        <v>2147177173.0352442</v>
      </c>
      <c r="N5509" s="171">
        <f>'Projections+Sensitivity'!$B$72</f>
        <v>418000000</v>
      </c>
      <c r="O5509" s="171">
        <f>'Projections+Sensitivity'!$B$73</f>
        <v>634000000</v>
      </c>
      <c r="P5509" s="170">
        <f t="shared" si="172"/>
        <v>1931177173.035244</v>
      </c>
      <c r="Q5509" s="170">
        <f>P5509/'Projections+Sensitivity'!$B$75</f>
        <v>14.305016096557363</v>
      </c>
    </row>
    <row r="5510" spans="1:17">
      <c r="A5510" s="222">
        <v>250632189.388087</v>
      </c>
      <c r="B5510" s="223">
        <v>662553415.35799801</v>
      </c>
      <c r="C5510" s="223">
        <v>245404564.36402199</v>
      </c>
      <c r="D5510" s="222">
        <v>943581109.28509498</v>
      </c>
      <c r="E5510" s="222">
        <v>741189394.15555298</v>
      </c>
      <c r="F5510" s="224">
        <f>E5510*(1+'Projections+Sensitivity'!$B$64)/('Projections+Sensitivity'!$B$63-'Projections+Sensitivity'!$B$64)</f>
        <v>6521054342.2250452</v>
      </c>
      <c r="G5510" s="170">
        <f>A5510/'Projections+Sensitivity'!B$67</f>
        <v>222251686.0963586</v>
      </c>
      <c r="H5510" s="170">
        <f>B5510/'Projections+Sensitivity'!C$67</f>
        <v>520999528.25506771</v>
      </c>
      <c r="I5510" s="170">
        <f>C5510/'Projections+Sensitivity'!D$67</f>
        <v>171122566.66699135</v>
      </c>
      <c r="J5510" s="170">
        <f>D5510/'Projections+Sensitivity'!E$67</f>
        <v>583461364.95879829</v>
      </c>
      <c r="K5510" s="170">
        <f>E5510/'Projections+Sensitivity'!F$67</f>
        <v>406415514.95876688</v>
      </c>
      <c r="L5510" s="170">
        <f>F5510/'Projections+Sensitivity'!F$67</f>
        <v>3575682112.3823128</v>
      </c>
      <c r="M5510" s="170">
        <f t="shared" si="173"/>
        <v>5479932773.3182955</v>
      </c>
      <c r="N5510" s="171">
        <f>'Projections+Sensitivity'!$B$72</f>
        <v>418000000</v>
      </c>
      <c r="O5510" s="171">
        <f>'Projections+Sensitivity'!$B$73</f>
        <v>634000000</v>
      </c>
      <c r="P5510" s="170">
        <f t="shared" si="172"/>
        <v>5263932773.3182955</v>
      </c>
      <c r="Q5510" s="170">
        <f>P5510/'Projections+Sensitivity'!$B$75</f>
        <v>38.992094617172562</v>
      </c>
    </row>
    <row r="5511" spans="1:17">
      <c r="A5511" s="222">
        <v>198436903.82854</v>
      </c>
      <c r="B5511" s="223">
        <v>-124105880.874079</v>
      </c>
      <c r="C5511" s="223">
        <v>-18726441.0079294</v>
      </c>
      <c r="D5511" s="222">
        <v>403511822.58551002</v>
      </c>
      <c r="E5511" s="222">
        <v>1222187818.6281199</v>
      </c>
      <c r="F5511" s="224">
        <f>E5511*(1+'Projections+Sensitivity'!$B$64)/('Projections+Sensitivity'!$B$63-'Projections+Sensitivity'!$B$64)</f>
        <v>10752923941.605684</v>
      </c>
      <c r="G5511" s="170">
        <f>A5511/'Projections+Sensitivity'!B$67</f>
        <v>175966768.54361895</v>
      </c>
      <c r="H5511" s="170">
        <f>B5511/'Projections+Sensitivity'!C$67</f>
        <v>-97590781.196316808</v>
      </c>
      <c r="I5511" s="170">
        <f>C5511/'Projections+Sensitivity'!D$67</f>
        <v>-13058097.179730712</v>
      </c>
      <c r="J5511" s="170">
        <f>D5511/'Projections+Sensitivity'!E$67</f>
        <v>249510674.2451961</v>
      </c>
      <c r="K5511" s="170">
        <f>E5511/'Projections+Sensitivity'!F$67</f>
        <v>670160819.3544035</v>
      </c>
      <c r="L5511" s="170">
        <f>F5511/'Projections+Sensitivity'!F$67</f>
        <v>5896138227.9614286</v>
      </c>
      <c r="M5511" s="170">
        <f t="shared" si="173"/>
        <v>6881127611.7285995</v>
      </c>
      <c r="N5511" s="171">
        <f>'Projections+Sensitivity'!$B$72</f>
        <v>418000000</v>
      </c>
      <c r="O5511" s="171">
        <f>'Projections+Sensitivity'!$B$73</f>
        <v>634000000</v>
      </c>
      <c r="P5511" s="170">
        <f t="shared" si="172"/>
        <v>6665127611.7285995</v>
      </c>
      <c r="Q5511" s="170">
        <f>P5511/'Projections+Sensitivity'!$B$75</f>
        <v>49.37131564243407</v>
      </c>
    </row>
    <row r="5512" spans="1:17">
      <c r="A5512" s="222">
        <v>507428771.53471297</v>
      </c>
      <c r="B5512" s="223">
        <v>191633877.47112501</v>
      </c>
      <c r="C5512" s="223">
        <v>1104880208.0160301</v>
      </c>
      <c r="D5512" s="222">
        <v>331856557.66346699</v>
      </c>
      <c r="E5512" s="222">
        <v>413411938.71981102</v>
      </c>
      <c r="F5512" s="224">
        <f>E5512*(1+'Projections+Sensitivity'!$B$64)/('Projections+Sensitivity'!$B$63-'Projections+Sensitivity'!$B$64)</f>
        <v>3637237309.8888607</v>
      </c>
      <c r="G5512" s="170">
        <f>A5512/'Projections+Sensitivity'!B$67</f>
        <v>449969735.82178819</v>
      </c>
      <c r="H5512" s="170">
        <f>B5512/'Projections+Sensitivity'!C$67</f>
        <v>150691487.57794619</v>
      </c>
      <c r="I5512" s="170">
        <f>C5512/'Projections+Sensitivity'!D$67</f>
        <v>770441811.24033463</v>
      </c>
      <c r="J5512" s="170">
        <f>D5512/'Projections+Sensitivity'!E$67</f>
        <v>205202794.12074614</v>
      </c>
      <c r="K5512" s="170">
        <f>E5512/'Projections+Sensitivity'!F$67</f>
        <v>226685685.58828101</v>
      </c>
      <c r="L5512" s="170">
        <f>F5512/'Projections+Sensitivity'!F$67</f>
        <v>1994402086.6756845</v>
      </c>
      <c r="M5512" s="170">
        <f t="shared" si="173"/>
        <v>3797393601.0247803</v>
      </c>
      <c r="N5512" s="171">
        <f>'Projections+Sensitivity'!$B$72</f>
        <v>418000000</v>
      </c>
      <c r="O5512" s="171">
        <f>'Projections+Sensitivity'!$B$73</f>
        <v>634000000</v>
      </c>
      <c r="P5512" s="170">
        <f t="shared" si="172"/>
        <v>3581393601.0247803</v>
      </c>
      <c r="Q5512" s="170">
        <f>P5512/'Projections+Sensitivity'!$B$75</f>
        <v>26.528841489072448</v>
      </c>
    </row>
    <row r="5513" spans="1:17">
      <c r="A5513" s="222">
        <v>823574949.01572394</v>
      </c>
      <c r="B5513" s="223">
        <v>391299050.494618</v>
      </c>
      <c r="C5513" s="223">
        <v>272521158.37824899</v>
      </c>
      <c r="D5513" s="222">
        <v>111259264.722514</v>
      </c>
      <c r="E5513" s="222">
        <v>104902117.565703</v>
      </c>
      <c r="F5513" s="224">
        <f>E5513*(1+'Projections+Sensitivity'!$B$64)/('Projections+Sensitivity'!$B$63-'Projections+Sensitivity'!$B$64)</f>
        <v>922938745.01510191</v>
      </c>
      <c r="G5513" s="170">
        <f>A5513/'Projections+Sensitivity'!B$67</f>
        <v>730316889.83110118</v>
      </c>
      <c r="H5513" s="170">
        <f>B5513/'Projections+Sensitivity'!C$67</f>
        <v>307698392.29369372</v>
      </c>
      <c r="I5513" s="170">
        <f>C5513/'Projections+Sensitivity'!D$67</f>
        <v>190031184.68315077</v>
      </c>
      <c r="J5513" s="170">
        <f>D5513/'Projections+Sensitivity'!E$67</f>
        <v>68796928.870792642</v>
      </c>
      <c r="K5513" s="170">
        <f>E5513/'Projections+Sensitivity'!F$67</f>
        <v>57520855.62328317</v>
      </c>
      <c r="L5513" s="170">
        <f>F5513/'Projections+Sensitivity'!F$67</f>
        <v>506073924.27419078</v>
      </c>
      <c r="M5513" s="170">
        <f t="shared" si="173"/>
        <v>1860438175.5762124</v>
      </c>
      <c r="N5513" s="171">
        <f>'Projections+Sensitivity'!$B$72</f>
        <v>418000000</v>
      </c>
      <c r="O5513" s="171">
        <f>'Projections+Sensitivity'!$B$73</f>
        <v>634000000</v>
      </c>
      <c r="P5513" s="170">
        <f t="shared" si="172"/>
        <v>1644438175.5762124</v>
      </c>
      <c r="Q5513" s="170">
        <f>P5513/'Projections+Sensitivity'!$B$75</f>
        <v>12.181023522786759</v>
      </c>
    </row>
    <row r="5514" spans="1:17">
      <c r="A5514" s="222">
        <v>-155562799.750065</v>
      </c>
      <c r="B5514" s="223">
        <v>541098363.12328696</v>
      </c>
      <c r="C5514" s="223">
        <v>468042800.012196</v>
      </c>
      <c r="D5514" s="222">
        <v>585724532.08791006</v>
      </c>
      <c r="E5514" s="222">
        <v>1016023510.0992301</v>
      </c>
      <c r="F5514" s="224">
        <f>E5514*(1+'Projections+Sensitivity'!$B$64)/('Projections+Sensitivity'!$B$63-'Projections+Sensitivity'!$B$64)</f>
        <v>8939070869.8468189</v>
      </c>
      <c r="G5514" s="170">
        <f>A5514/'Projections+Sensitivity'!B$67</f>
        <v>-137947542.26396072</v>
      </c>
      <c r="H5514" s="170">
        <f>B5514/'Projections+Sensitivity'!C$67</f>
        <v>425493228.76027453</v>
      </c>
      <c r="I5514" s="170">
        <f>C5514/'Projections+Sensitivity'!D$67</f>
        <v>326369990.12490433</v>
      </c>
      <c r="J5514" s="170">
        <f>D5514/'Projections+Sensitivity'!E$67</f>
        <v>362181514.25349206</v>
      </c>
      <c r="K5514" s="170">
        <f>E5514/'Projections+Sensitivity'!F$67</f>
        <v>557114984.81119871</v>
      </c>
      <c r="L5514" s="170">
        <f>F5514/'Projections+Sensitivity'!F$67</f>
        <v>4901550291.286624</v>
      </c>
      <c r="M5514" s="170">
        <f t="shared" si="173"/>
        <v>6434762466.9725332</v>
      </c>
      <c r="N5514" s="171">
        <f>'Projections+Sensitivity'!$B$72</f>
        <v>418000000</v>
      </c>
      <c r="O5514" s="171">
        <f>'Projections+Sensitivity'!$B$73</f>
        <v>634000000</v>
      </c>
      <c r="P5514" s="170">
        <f t="shared" si="172"/>
        <v>6218762466.9725332</v>
      </c>
      <c r="Q5514" s="170">
        <f>P5514/'Projections+Sensitivity'!$B$75</f>
        <v>46.064907162759503</v>
      </c>
    </row>
    <row r="5515" spans="1:17">
      <c r="A5515" s="222">
        <v>61555945.1347064</v>
      </c>
      <c r="B5515" s="223">
        <v>309728993.07251298</v>
      </c>
      <c r="C5515" s="223">
        <v>169234183.209456</v>
      </c>
      <c r="D5515" s="222">
        <v>995915045.00888598</v>
      </c>
      <c r="E5515" s="222">
        <v>1026714243.46718</v>
      </c>
      <c r="F5515" s="224">
        <f>E5515*(1+'Projections+Sensitivity'!$B$64)/('Projections+Sensitivity'!$B$63-'Projections+Sensitivity'!$B$64)</f>
        <v>9033128952.4372578</v>
      </c>
      <c r="G5515" s="170">
        <f>A5515/'Projections+Sensitivity'!B$67</f>
        <v>54585616.591568254</v>
      </c>
      <c r="H5515" s="170">
        <f>B5515/'Projections+Sensitivity'!C$67</f>
        <v>243555697.6044021</v>
      </c>
      <c r="I5515" s="170">
        <f>C5515/'Projections+Sensitivity'!D$67</f>
        <v>118008350.30776496</v>
      </c>
      <c r="J5515" s="170">
        <f>D5515/'Projections+Sensitivity'!E$67</f>
        <v>615821942.41271091</v>
      </c>
      <c r="K5515" s="170">
        <f>E5515/'Projections+Sensitivity'!F$67</f>
        <v>562977022.15453172</v>
      </c>
      <c r="L5515" s="170">
        <f>F5515/'Projections+Sensitivity'!F$67</f>
        <v>4953125049.8752565</v>
      </c>
      <c r="M5515" s="170">
        <f t="shared" si="173"/>
        <v>6548073678.9462347</v>
      </c>
      <c r="N5515" s="171">
        <f>'Projections+Sensitivity'!$B$72</f>
        <v>418000000</v>
      </c>
      <c r="O5515" s="171">
        <f>'Projections+Sensitivity'!$B$73</f>
        <v>634000000</v>
      </c>
      <c r="P5515" s="170">
        <f t="shared" si="172"/>
        <v>6332073678.9462347</v>
      </c>
      <c r="Q5515" s="170">
        <f>P5515/'Projections+Sensitivity'!$B$75</f>
        <v>46.904249473675812</v>
      </c>
    </row>
    <row r="5516" spans="1:17">
      <c r="A5516" s="222">
        <v>556232638.281371</v>
      </c>
      <c r="B5516" s="223">
        <v>470979912.37782198</v>
      </c>
      <c r="C5516" s="223">
        <v>880940645.92717695</v>
      </c>
      <c r="D5516" s="222">
        <v>417357628.39263999</v>
      </c>
      <c r="E5516" s="222">
        <v>864944588.31373596</v>
      </c>
      <c r="F5516" s="224">
        <f>E5516*(1+'Projections+Sensitivity'!$B$64)/('Projections+Sensitivity'!$B$63-'Projections+Sensitivity'!$B$64)</f>
        <v>7609864236.9720755</v>
      </c>
      <c r="G5516" s="170">
        <f>A5516/'Projections+Sensitivity'!B$67</f>
        <v>493247264.135086</v>
      </c>
      <c r="H5516" s="170">
        <f>B5516/'Projections+Sensitivity'!C$67</f>
        <v>370355516.21731788</v>
      </c>
      <c r="I5516" s="170">
        <f>C5516/'Projections+Sensitivity'!D$67</f>
        <v>614286962.4410156</v>
      </c>
      <c r="J5516" s="170">
        <f>D5516/'Projections+Sensitivity'!E$67</f>
        <v>258072198.71372133</v>
      </c>
      <c r="K5516" s="170">
        <f>E5516/'Projections+Sensitivity'!F$67</f>
        <v>474274056.05395216</v>
      </c>
      <c r="L5516" s="170">
        <f>F5516/'Projections+Sensitivity'!F$67</f>
        <v>4172707970.4897022</v>
      </c>
      <c r="M5516" s="170">
        <f t="shared" si="173"/>
        <v>6382943968.0507946</v>
      </c>
      <c r="N5516" s="171">
        <f>'Projections+Sensitivity'!$B$72</f>
        <v>418000000</v>
      </c>
      <c r="O5516" s="171">
        <f>'Projections+Sensitivity'!$B$73</f>
        <v>634000000</v>
      </c>
      <c r="P5516" s="170">
        <f t="shared" si="172"/>
        <v>6166943968.0507946</v>
      </c>
      <c r="Q5516" s="170">
        <f>P5516/'Projections+Sensitivity'!$B$75</f>
        <v>45.681066430005885</v>
      </c>
    </row>
    <row r="5517" spans="1:17">
      <c r="A5517" s="222">
        <v>357569905.13773298</v>
      </c>
      <c r="B5517" s="223">
        <v>335699632.38338399</v>
      </c>
      <c r="C5517" s="223">
        <v>379406649.100532</v>
      </c>
      <c r="D5517" s="222">
        <v>174234438.607326</v>
      </c>
      <c r="E5517" s="222">
        <v>522774373.08247799</v>
      </c>
      <c r="F5517" s="224">
        <f>E5517*(1+'Projections+Sensitivity'!$B$64)/('Projections+Sensitivity'!$B$63-'Projections+Sensitivity'!$B$64)</f>
        <v>4599418343.6440477</v>
      </c>
      <c r="G5517" s="170">
        <f>A5517/'Projections+Sensitivity'!B$67</f>
        <v>317080238.20963168</v>
      </c>
      <c r="H5517" s="170">
        <f>B5517/'Projections+Sensitivity'!C$67</f>
        <v>263977735.3085399</v>
      </c>
      <c r="I5517" s="170">
        <f>C5517/'Projections+Sensitivity'!D$67</f>
        <v>264563292.75236595</v>
      </c>
      <c r="J5517" s="170">
        <f>D5517/'Projections+Sensitivity'!E$67</f>
        <v>107737493.22904783</v>
      </c>
      <c r="K5517" s="170">
        <f>E5517/'Projections+Sensitivity'!F$67</f>
        <v>286652261.51222044</v>
      </c>
      <c r="L5517" s="170">
        <f>F5517/'Projections+Sensitivity'!F$67</f>
        <v>2521993689.3087687</v>
      </c>
      <c r="M5517" s="170">
        <f t="shared" si="173"/>
        <v>3762004710.3205748</v>
      </c>
      <c r="N5517" s="171">
        <f>'Projections+Sensitivity'!$B$72</f>
        <v>418000000</v>
      </c>
      <c r="O5517" s="171">
        <f>'Projections+Sensitivity'!$B$73</f>
        <v>634000000</v>
      </c>
      <c r="P5517" s="170">
        <f t="shared" si="172"/>
        <v>3546004710.3205748</v>
      </c>
      <c r="Q5517" s="170">
        <f>P5517/'Projections+Sensitivity'!$B$75</f>
        <v>26.266701557930183</v>
      </c>
    </row>
    <row r="5518" spans="1:17">
      <c r="A5518" s="222">
        <v>-141256579.60155401</v>
      </c>
      <c r="B5518" s="223">
        <v>-47830406.718466699</v>
      </c>
      <c r="C5518" s="223">
        <v>-51629420.632213399</v>
      </c>
      <c r="D5518" s="222">
        <v>-20938043.090388399</v>
      </c>
      <c r="E5518" s="222">
        <v>569865978.65941596</v>
      </c>
      <c r="F5518" s="224">
        <f>E5518*(1+'Projections+Sensitivity'!$B$64)/('Projections+Sensitivity'!$B$63-'Projections+Sensitivity'!$B$64)</f>
        <v>5013734740.3049965</v>
      </c>
      <c r="G5518" s="170">
        <f>A5518/'Projections+Sensitivity'!B$67</f>
        <v>-125261296.50504544</v>
      </c>
      <c r="H5518" s="170">
        <f>B5518/'Projections+Sensitivity'!C$67</f>
        <v>-37611487.253604047</v>
      </c>
      <c r="I5518" s="170">
        <f>C5518/'Projections+Sensitivity'!D$67</f>
        <v>-36001608.189359911</v>
      </c>
      <c r="J5518" s="170">
        <f>D5518/'Projections+Sensitivity'!E$67</f>
        <v>-12946994.255046099</v>
      </c>
      <c r="K5518" s="170">
        <f>E5518/'Projections+Sensitivity'!F$67</f>
        <v>312473946.60607076</v>
      </c>
      <c r="L5518" s="170">
        <f>F5518/'Projections+Sensitivity'!F$67</f>
        <v>2749175315.2637153</v>
      </c>
      <c r="M5518" s="170">
        <f t="shared" si="173"/>
        <v>2849827875.6667304</v>
      </c>
      <c r="N5518" s="171">
        <f>'Projections+Sensitivity'!$B$72</f>
        <v>418000000</v>
      </c>
      <c r="O5518" s="171">
        <f>'Projections+Sensitivity'!$B$73</f>
        <v>634000000</v>
      </c>
      <c r="P5518" s="170">
        <f t="shared" si="172"/>
        <v>2633827875.6667304</v>
      </c>
      <c r="Q5518" s="170">
        <f>P5518/'Projections+Sensitivity'!$B$75</f>
        <v>19.509836116049854</v>
      </c>
    </row>
    <row r="5519" spans="1:17">
      <c r="A5519" s="222">
        <v>678686778.04879606</v>
      </c>
      <c r="B5519" s="223">
        <v>416624016.669083</v>
      </c>
      <c r="C5519" s="223">
        <v>610262152.55069804</v>
      </c>
      <c r="D5519" s="222">
        <v>1030273871.30507</v>
      </c>
      <c r="E5519" s="222">
        <v>483600704.89602703</v>
      </c>
      <c r="F5519" s="224">
        <f>E5519*(1+'Projections+Sensitivity'!$B$64)/('Projections+Sensitivity'!$B$63-'Projections+Sensitivity'!$B$64)</f>
        <v>4254764708.4970136</v>
      </c>
      <c r="G5519" s="170">
        <f>A5519/'Projections+Sensitivity'!B$67</f>
        <v>601835227.63345289</v>
      </c>
      <c r="H5519" s="170">
        <f>B5519/'Projections+Sensitivity'!C$67</f>
        <v>327612704.29349309</v>
      </c>
      <c r="I5519" s="170">
        <f>C5519/'Projections+Sensitivity'!D$67</f>
        <v>425540682.81017101</v>
      </c>
      <c r="J5519" s="170">
        <f>D5519/'Projections+Sensitivity'!E$67</f>
        <v>637067649.31791008</v>
      </c>
      <c r="K5519" s="170">
        <f>E5519/'Projections+Sensitivity'!F$67</f>
        <v>265172209.78136817</v>
      </c>
      <c r="L5519" s="170">
        <f>F5519/'Projections+Sensitivity'!F$67</f>
        <v>2333010164.024682</v>
      </c>
      <c r="M5519" s="170">
        <f t="shared" si="173"/>
        <v>4590238637.8610773</v>
      </c>
      <c r="N5519" s="171">
        <f>'Projections+Sensitivity'!$B$72</f>
        <v>418000000</v>
      </c>
      <c r="O5519" s="171">
        <f>'Projections+Sensitivity'!$B$73</f>
        <v>634000000</v>
      </c>
      <c r="P5519" s="170">
        <f t="shared" si="172"/>
        <v>4374238637.8610773</v>
      </c>
      <c r="Q5519" s="170">
        <f>P5519/'Projections+Sensitivity'!$B$75</f>
        <v>32.401767687859831</v>
      </c>
    </row>
    <row r="5520" spans="1:17">
      <c r="A5520" s="222">
        <v>1078437659.7653799</v>
      </c>
      <c r="B5520" s="223">
        <v>883034543.49802804</v>
      </c>
      <c r="C5520" s="223">
        <v>207563755.56858799</v>
      </c>
      <c r="D5520" s="222">
        <v>-278413736.20117998</v>
      </c>
      <c r="E5520" s="222">
        <v>537699751.45522404</v>
      </c>
      <c r="F5520" s="224">
        <f>E5520*(1+'Projections+Sensitivity'!$B$64)/('Projections+Sensitivity'!$B$63-'Projections+Sensitivity'!$B$64)</f>
        <v>4730733233.2180357</v>
      </c>
      <c r="G5520" s="170">
        <f>A5520/'Projections+Sensitivity'!B$67</f>
        <v>956320051.37828243</v>
      </c>
      <c r="H5520" s="170">
        <f>B5520/'Projections+Sensitivity'!C$67</f>
        <v>694375079.70103323</v>
      </c>
      <c r="I5520" s="170">
        <f>C5520/'Projections+Sensitivity'!D$67</f>
        <v>144735867.85961226</v>
      </c>
      <c r="J5520" s="170">
        <f>D5520/'Projections+Sensitivity'!E$67</f>
        <v>-172156539.53722626</v>
      </c>
      <c r="K5520" s="170">
        <f>E5520/'Projections+Sensitivity'!F$67</f>
        <v>294836276.80594301</v>
      </c>
      <c r="L5520" s="170">
        <f>F5520/'Projections+Sensitivity'!F$67</f>
        <v>2593997429.3633189</v>
      </c>
      <c r="M5520" s="170">
        <f t="shared" si="173"/>
        <v>4512108165.5709639</v>
      </c>
      <c r="N5520" s="171">
        <f>'Projections+Sensitivity'!$B$72</f>
        <v>418000000</v>
      </c>
      <c r="O5520" s="171">
        <f>'Projections+Sensitivity'!$B$73</f>
        <v>634000000</v>
      </c>
      <c r="P5520" s="170">
        <f t="shared" si="172"/>
        <v>4296108165.5709639</v>
      </c>
      <c r="Q5520" s="170">
        <f>P5520/'Projections+Sensitivity'!$B$75</f>
        <v>31.823023448673805</v>
      </c>
    </row>
    <row r="5521" spans="1:17">
      <c r="A5521" s="222">
        <v>613905883.80024505</v>
      </c>
      <c r="B5521" s="223">
        <v>-32310649.939281199</v>
      </c>
      <c r="C5521" s="223">
        <v>314174737.90396398</v>
      </c>
      <c r="D5521" s="222">
        <v>787659654.62020802</v>
      </c>
      <c r="E5521" s="222">
        <v>183665963.052883</v>
      </c>
      <c r="F5521" s="224">
        <f>E5521*(1+'Projections+Sensitivity'!$B$64)/('Projections+Sensitivity'!$B$63-'Projections+Sensitivity'!$B$64)</f>
        <v>1615910501.8623455</v>
      </c>
      <c r="G5521" s="170">
        <f>A5521/'Projections+Sensitivity'!B$67</f>
        <v>544389841.19397783</v>
      </c>
      <c r="H5521" s="170">
        <f>B5521/'Projections+Sensitivity'!C$67</f>
        <v>-25407511.28251946</v>
      </c>
      <c r="I5521" s="170">
        <f>C5521/'Projections+Sensitivity'!D$67</f>
        <v>219076559.03378767</v>
      </c>
      <c r="J5521" s="170">
        <f>D5521/'Projections+Sensitivity'!E$67</f>
        <v>487047666.26355529</v>
      </c>
      <c r="K5521" s="170">
        <f>E5521/'Projections+Sensitivity'!F$67</f>
        <v>100709343.04123306</v>
      </c>
      <c r="L5521" s="170">
        <f>F5521/'Projections+Sensitivity'!F$67</f>
        <v>886050318.47479022</v>
      </c>
      <c r="M5521" s="170">
        <f t="shared" si="173"/>
        <v>2211866216.7248244</v>
      </c>
      <c r="N5521" s="171">
        <f>'Projections+Sensitivity'!$B$72</f>
        <v>418000000</v>
      </c>
      <c r="O5521" s="171">
        <f>'Projections+Sensitivity'!$B$73</f>
        <v>634000000</v>
      </c>
      <c r="P5521" s="170">
        <f t="shared" si="172"/>
        <v>1995866216.7248244</v>
      </c>
      <c r="Q5521" s="170">
        <f>P5521/'Projections+Sensitivity'!$B$75</f>
        <v>14.784194197961662</v>
      </c>
    </row>
    <row r="5522" spans="1:17">
      <c r="A5522" s="222">
        <v>469126818.40711498</v>
      </c>
      <c r="B5522" s="223">
        <v>1339065230.9895799</v>
      </c>
      <c r="C5522" s="223">
        <v>445098135.17937303</v>
      </c>
      <c r="D5522" s="222">
        <v>667903374.27547705</v>
      </c>
      <c r="E5522" s="222">
        <v>1109496611.58321</v>
      </c>
      <c r="F5522" s="224">
        <f>E5522*(1+'Projections+Sensitivity'!$B$64)/('Projections+Sensitivity'!$B$63-'Projections+Sensitivity'!$B$64)</f>
        <v>9761456051.1779842</v>
      </c>
      <c r="G5522" s="170">
        <f>A5522/'Projections+Sensitivity'!B$67</f>
        <v>416004929.92763764</v>
      </c>
      <c r="H5522" s="170">
        <f>B5522/'Projections+Sensitivity'!C$67</f>
        <v>1052975258.2610586</v>
      </c>
      <c r="I5522" s="170">
        <f>C5522/'Projections+Sensitivity'!D$67</f>
        <v>310370491.71426213</v>
      </c>
      <c r="J5522" s="170">
        <f>D5522/'Projections+Sensitivity'!E$67</f>
        <v>412996625.91868794</v>
      </c>
      <c r="K5522" s="170">
        <f>E5522/'Projections+Sensitivity'!F$67</f>
        <v>608368981.3928498</v>
      </c>
      <c r="L5522" s="170">
        <f>F5522/'Projections+Sensitivity'!F$67</f>
        <v>5352487797.4094105</v>
      </c>
      <c r="M5522" s="170">
        <f t="shared" si="173"/>
        <v>8153204084.6239071</v>
      </c>
      <c r="N5522" s="171">
        <f>'Projections+Sensitivity'!$B$72</f>
        <v>418000000</v>
      </c>
      <c r="O5522" s="171">
        <f>'Projections+Sensitivity'!$B$73</f>
        <v>634000000</v>
      </c>
      <c r="P5522" s="170">
        <f t="shared" si="172"/>
        <v>7937204084.6239071</v>
      </c>
      <c r="Q5522" s="170">
        <f>P5522/'Projections+Sensitivity'!$B$75</f>
        <v>58.794104330547462</v>
      </c>
    </row>
    <row r="5523" spans="1:17">
      <c r="A5523" s="222">
        <v>391978384.25929201</v>
      </c>
      <c r="B5523" s="223">
        <v>685571292.93079698</v>
      </c>
      <c r="C5523" s="223">
        <v>690590158.30569994</v>
      </c>
      <c r="D5523" s="222">
        <v>526138007.82955498</v>
      </c>
      <c r="E5523" s="222">
        <v>330839734.07787001</v>
      </c>
      <c r="F5523" s="224">
        <f>E5523*(1+'Projections+Sensitivity'!$B$64)/('Projections+Sensitivity'!$B$63-'Projections+Sensitivity'!$B$64)</f>
        <v>2910759249.2564673</v>
      </c>
      <c r="G5523" s="170">
        <f>A5523/'Projections+Sensitivity'!B$67</f>
        <v>347592450.22616744</v>
      </c>
      <c r="H5523" s="170">
        <f>B5523/'Projections+Sensitivity'!C$67</f>
        <v>539099658.86926329</v>
      </c>
      <c r="I5523" s="170">
        <f>C5523/'Projections+Sensitivity'!D$67</f>
        <v>481554044.07612807</v>
      </c>
      <c r="J5523" s="170">
        <f>D5523/'Projections+Sensitivity'!E$67</f>
        <v>325336314.15906537</v>
      </c>
      <c r="K5523" s="170">
        <f>E5523/'Projections+Sensitivity'!F$67</f>
        <v>181408965.04228759</v>
      </c>
      <c r="L5523" s="170">
        <f>F5523/'Projections+Sensitivity'!F$67</f>
        <v>1596053220.0482216</v>
      </c>
      <c r="M5523" s="170">
        <f t="shared" si="173"/>
        <v>3471044652.421133</v>
      </c>
      <c r="N5523" s="171">
        <f>'Projections+Sensitivity'!$B$72</f>
        <v>418000000</v>
      </c>
      <c r="O5523" s="171">
        <f>'Projections+Sensitivity'!$B$73</f>
        <v>634000000</v>
      </c>
      <c r="P5523" s="170">
        <f t="shared" si="172"/>
        <v>3255044652.421133</v>
      </c>
      <c r="Q5523" s="170">
        <f>P5523/'Projections+Sensitivity'!$B$75</f>
        <v>24.111441869786169</v>
      </c>
    </row>
    <row r="5524" spans="1:17">
      <c r="A5524" s="222">
        <v>-51244721.459070303</v>
      </c>
      <c r="B5524" s="223">
        <v>-174636136.434351</v>
      </c>
      <c r="C5524" s="223">
        <v>404680847.94722998</v>
      </c>
      <c r="D5524" s="222">
        <v>472699437.48324901</v>
      </c>
      <c r="E5524" s="222">
        <v>829369177.40009606</v>
      </c>
      <c r="F5524" s="224">
        <f>E5524*(1+'Projections+Sensitivity'!$B$64)/('Projections+Sensitivity'!$B$63-'Projections+Sensitivity'!$B$64)</f>
        <v>7296868409.395319</v>
      </c>
      <c r="G5524" s="170">
        <f>A5524/'Projections+Sensitivity'!B$67</f>
        <v>-45441991.21279341</v>
      </c>
      <c r="H5524" s="170">
        <f>B5524/'Projections+Sensitivity'!C$67</f>
        <v>-137325297.23572901</v>
      </c>
      <c r="I5524" s="170">
        <f>C5524/'Projections+Sensitivity'!D$67</f>
        <v>282187193.87379491</v>
      </c>
      <c r="J5524" s="170">
        <f>D5524/'Projections+Sensitivity'!E$67</f>
        <v>292292688.24403882</v>
      </c>
      <c r="K5524" s="170">
        <f>E5524/'Projections+Sensitivity'!F$67</f>
        <v>454767032.53156441</v>
      </c>
      <c r="L5524" s="170">
        <f>F5524/'Projections+Sensitivity'!F$67</f>
        <v>4001083333.8615961</v>
      </c>
      <c r="M5524" s="170">
        <f t="shared" si="173"/>
        <v>4847562960.0624714</v>
      </c>
      <c r="N5524" s="171">
        <f>'Projections+Sensitivity'!$B$72</f>
        <v>418000000</v>
      </c>
      <c r="O5524" s="171">
        <f>'Projections+Sensitivity'!$B$73</f>
        <v>634000000</v>
      </c>
      <c r="P5524" s="170">
        <f t="shared" si="172"/>
        <v>4631562960.0624714</v>
      </c>
      <c r="Q5524" s="170">
        <f>P5524/'Projections+Sensitivity'!$B$75</f>
        <v>34.307873778240527</v>
      </c>
    </row>
    <row r="5525" spans="1:17">
      <c r="A5525" s="222">
        <v>667759681.48190498</v>
      </c>
      <c r="B5525" s="223">
        <v>236483481.28624201</v>
      </c>
      <c r="C5525" s="223">
        <v>220572668.757772</v>
      </c>
      <c r="D5525" s="222">
        <v>632944037.42988205</v>
      </c>
      <c r="E5525" s="222">
        <v>887324695.19308496</v>
      </c>
      <c r="F5525" s="224">
        <f>E5525*(1+'Projections+Sensitivity'!$B$64)/('Projections+Sensitivity'!$B$63-'Projections+Sensitivity'!$B$64)</f>
        <v>7806766532.5200481</v>
      </c>
      <c r="G5525" s="170">
        <f>A5525/'Projections+Sensitivity'!B$67</f>
        <v>592145468.14143169</v>
      </c>
      <c r="H5525" s="170">
        <f>B5525/'Projections+Sensitivity'!C$67</f>
        <v>185959017.54377836</v>
      </c>
      <c r="I5525" s="170">
        <f>C5525/'Projections+Sensitivity'!D$67</f>
        <v>153807087.13481334</v>
      </c>
      <c r="J5525" s="170">
        <f>D5525/'Projections+Sensitivity'!E$67</f>
        <v>391379594.59698272</v>
      </c>
      <c r="K5525" s="170">
        <f>E5525/'Projections+Sensitivity'!F$67</f>
        <v>486545713.92429399</v>
      </c>
      <c r="L5525" s="170">
        <f>F5525/'Projections+Sensitivity'!F$67</f>
        <v>4280675176.2709794</v>
      </c>
      <c r="M5525" s="170">
        <f t="shared" si="173"/>
        <v>6090512057.6122799</v>
      </c>
      <c r="N5525" s="171">
        <f>'Projections+Sensitivity'!$B$72</f>
        <v>418000000</v>
      </c>
      <c r="O5525" s="171">
        <f>'Projections+Sensitivity'!$B$73</f>
        <v>634000000</v>
      </c>
      <c r="P5525" s="170">
        <f t="shared" si="172"/>
        <v>5874512057.6122799</v>
      </c>
      <c r="Q5525" s="170">
        <f>P5525/'Projections+Sensitivity'!$B$75</f>
        <v>43.514904130461332</v>
      </c>
    </row>
    <row r="5526" spans="1:17">
      <c r="A5526" s="222">
        <v>55539030.224475101</v>
      </c>
      <c r="B5526" s="223">
        <v>858823935.27094197</v>
      </c>
      <c r="C5526" s="223">
        <v>814415694.53015494</v>
      </c>
      <c r="D5526" s="222">
        <v>610834618.508219</v>
      </c>
      <c r="E5526" s="222">
        <v>565826472.57085299</v>
      </c>
      <c r="F5526" s="224">
        <f>E5526*(1+'Projections+Sensitivity'!$B$64)/('Projections+Sensitivity'!$B$63-'Projections+Sensitivity'!$B$64)</f>
        <v>4978194783.9497385</v>
      </c>
      <c r="G5526" s="170">
        <f>A5526/'Projections+Sensitivity'!B$67</f>
        <v>49250031.058193073</v>
      </c>
      <c r="H5526" s="170">
        <f>B5526/'Projections+Sensitivity'!C$67</f>
        <v>675337044.16654801</v>
      </c>
      <c r="I5526" s="170">
        <f>C5526/'Projections+Sensitivity'!D$67</f>
        <v>567898581.44265378</v>
      </c>
      <c r="J5526" s="170">
        <f>D5526/'Projections+Sensitivity'!E$67</f>
        <v>377708282.59683776</v>
      </c>
      <c r="K5526" s="170">
        <f>E5526/'Projections+Sensitivity'!F$67</f>
        <v>310258968.94974196</v>
      </c>
      <c r="L5526" s="170">
        <f>F5526/'Projections+Sensitivity'!F$67</f>
        <v>2729687732.4979219</v>
      </c>
      <c r="M5526" s="170">
        <f t="shared" si="173"/>
        <v>4710140640.7118969</v>
      </c>
      <c r="N5526" s="171">
        <f>'Projections+Sensitivity'!$B$72</f>
        <v>418000000</v>
      </c>
      <c r="O5526" s="171">
        <f>'Projections+Sensitivity'!$B$73</f>
        <v>634000000</v>
      </c>
      <c r="P5526" s="170">
        <f t="shared" si="172"/>
        <v>4494140640.7118969</v>
      </c>
      <c r="Q5526" s="170">
        <f>P5526/'Projections+Sensitivity'!$B$75</f>
        <v>33.289930671939977</v>
      </c>
    </row>
    <row r="5527" spans="1:17">
      <c r="A5527" s="222">
        <v>290763919.00042999</v>
      </c>
      <c r="B5527" s="223">
        <v>597638259.41827202</v>
      </c>
      <c r="C5527" s="223">
        <v>244809195.774378</v>
      </c>
      <c r="D5527" s="222">
        <v>338771049.03315198</v>
      </c>
      <c r="E5527" s="222">
        <v>103279985.417923</v>
      </c>
      <c r="F5527" s="224">
        <f>E5527*(1+'Projections+Sensitivity'!$B$64)/('Projections+Sensitivity'!$B$63-'Projections+Sensitivity'!$B$64)</f>
        <v>908667073.06545758</v>
      </c>
      <c r="G5527" s="170">
        <f>A5527/'Projections+Sensitivity'!B$67</f>
        <v>257839072.5134137</v>
      </c>
      <c r="H5527" s="170">
        <f>B5527/'Projections+Sensitivity'!C$67</f>
        <v>469953431.68800527</v>
      </c>
      <c r="I5527" s="170">
        <f>C5527/'Projections+Sensitivity'!D$67</f>
        <v>170707411.38478699</v>
      </c>
      <c r="J5527" s="170">
        <f>D5527/'Projections+Sensitivity'!E$67</f>
        <v>209478355.10098752</v>
      </c>
      <c r="K5527" s="170">
        <f>E5527/'Projections+Sensitivity'!F$67</f>
        <v>56631393.796967804</v>
      </c>
      <c r="L5527" s="170">
        <f>F5527/'Projections+Sensitivity'!F$67</f>
        <v>498248355.06006896</v>
      </c>
      <c r="M5527" s="170">
        <f t="shared" si="173"/>
        <v>1662858019.54423</v>
      </c>
      <c r="N5527" s="171">
        <f>'Projections+Sensitivity'!$B$72</f>
        <v>418000000</v>
      </c>
      <c r="O5527" s="171">
        <f>'Projections+Sensitivity'!$B$73</f>
        <v>634000000</v>
      </c>
      <c r="P5527" s="170">
        <f t="shared" si="172"/>
        <v>1446858019.54423</v>
      </c>
      <c r="Q5527" s="170">
        <f>P5527/'Projections+Sensitivity'!$B$75</f>
        <v>10.71746681143874</v>
      </c>
    </row>
    <row r="5528" spans="1:17">
      <c r="A5528" s="222">
        <v>375554890.44725502</v>
      </c>
      <c r="B5528" s="223">
        <v>629707245.56647205</v>
      </c>
      <c r="C5528" s="223">
        <v>575164205.390167</v>
      </c>
      <c r="D5528" s="222">
        <v>709119950.32641995</v>
      </c>
      <c r="E5528" s="222">
        <v>33377680.7845973</v>
      </c>
      <c r="F5528" s="224">
        <f>E5528*(1+'Projections+Sensitivity'!$B$64)/('Projections+Sensitivity'!$B$63-'Projections+Sensitivity'!$B$64)</f>
        <v>293659990.18615204</v>
      </c>
      <c r="G5528" s="170">
        <f>A5528/'Projections+Sensitivity'!B$67</f>
        <v>333028681.70054388</v>
      </c>
      <c r="H5528" s="170">
        <f>B5528/'Projections+Sensitivity'!C$67</f>
        <v>495170910.41129082</v>
      </c>
      <c r="I5528" s="170">
        <f>C5528/'Projections+Sensitivity'!D$67</f>
        <v>401066603.3715204</v>
      </c>
      <c r="J5528" s="170">
        <f>D5528/'Projections+Sensitivity'!E$67</f>
        <v>438482807.74764746</v>
      </c>
      <c r="K5528" s="170">
        <f>E5528/'Projections+Sensitivity'!F$67</f>
        <v>18301944.727172561</v>
      </c>
      <c r="L5528" s="170">
        <f>F5528/'Projections+Sensitivity'!F$67</f>
        <v>161022239.49152181</v>
      </c>
      <c r="M5528" s="170">
        <f t="shared" si="173"/>
        <v>1847073187.449697</v>
      </c>
      <c r="N5528" s="171">
        <f>'Projections+Sensitivity'!$B$72</f>
        <v>418000000</v>
      </c>
      <c r="O5528" s="171">
        <f>'Projections+Sensitivity'!$B$73</f>
        <v>634000000</v>
      </c>
      <c r="P5528" s="170">
        <f t="shared" si="172"/>
        <v>1631073187.449697</v>
      </c>
      <c r="Q5528" s="170">
        <f>P5528/'Projections+Sensitivity'!$B$75</f>
        <v>12.082023610738496</v>
      </c>
    </row>
    <row r="5529" spans="1:17">
      <c r="A5529" s="222">
        <v>-231847432.51889199</v>
      </c>
      <c r="B5529" s="223">
        <v>-24663212.260923602</v>
      </c>
      <c r="C5529" s="223">
        <v>257253493.93934599</v>
      </c>
      <c r="D5529" s="222">
        <v>431493260.67556202</v>
      </c>
      <c r="E5529" s="222">
        <v>326189292.96975499</v>
      </c>
      <c r="F5529" s="224">
        <f>E5529*(1+'Projections+Sensitivity'!$B$64)/('Projections+Sensitivity'!$B$63-'Projections+Sensitivity'!$B$64)</f>
        <v>2869844228.8575506</v>
      </c>
      <c r="G5529" s="170">
        <f>A5529/'Projections+Sensitivity'!B$67</f>
        <v>-205594033.71227425</v>
      </c>
      <c r="H5529" s="170">
        <f>B5529/'Projections+Sensitivity'!C$67</f>
        <v>-19393941.160582207</v>
      </c>
      <c r="I5529" s="170">
        <f>C5529/'Projections+Sensitivity'!D$67</f>
        <v>179384920.08507279</v>
      </c>
      <c r="J5529" s="170">
        <f>D5529/'Projections+Sensitivity'!E$67</f>
        <v>266812936.7649506</v>
      </c>
      <c r="K5529" s="170">
        <f>E5529/'Projections+Sensitivity'!F$67</f>
        <v>178858994.10011929</v>
      </c>
      <c r="L5529" s="170">
        <f>F5529/'Projections+Sensitivity'!F$67</f>
        <v>1573618334.6922064</v>
      </c>
      <c r="M5529" s="170">
        <f t="shared" si="173"/>
        <v>1973687210.7694926</v>
      </c>
      <c r="N5529" s="171">
        <f>'Projections+Sensitivity'!$B$72</f>
        <v>418000000</v>
      </c>
      <c r="O5529" s="171">
        <f>'Projections+Sensitivity'!$B$73</f>
        <v>634000000</v>
      </c>
      <c r="P5529" s="170">
        <f t="shared" si="172"/>
        <v>1757687210.7694926</v>
      </c>
      <c r="Q5529" s="170">
        <f>P5529/'Projections+Sensitivity'!$B$75</f>
        <v>13.019905264959204</v>
      </c>
    </row>
    <row r="5530" spans="1:17">
      <c r="A5530" s="222">
        <v>608865668.58093703</v>
      </c>
      <c r="B5530" s="223">
        <v>204072073.08906701</v>
      </c>
      <c r="C5530" s="223">
        <v>593392890.95246899</v>
      </c>
      <c r="D5530" s="222">
        <v>-71088352.538876295</v>
      </c>
      <c r="E5530" s="222">
        <v>1465794559.7988701</v>
      </c>
      <c r="F5530" s="224">
        <f>E5530*(1+'Projections+Sensitivity'!$B$64)/('Projections+Sensitivity'!$B$63-'Projections+Sensitivity'!$B$64)</f>
        <v>12896199074.565048</v>
      </c>
      <c r="G5530" s="170">
        <f>A5530/'Projections+Sensitivity'!B$67</f>
        <v>539920358.1099627</v>
      </c>
      <c r="H5530" s="170">
        <f>B5530/'Projections+Sensitivity'!C$67</f>
        <v>160472274.90630147</v>
      </c>
      <c r="I5530" s="170">
        <f>C5530/'Projections+Sensitivity'!D$67</f>
        <v>413777611.69555289</v>
      </c>
      <c r="J5530" s="170">
        <f>D5530/'Projections+Sensitivity'!E$67</f>
        <v>-43957331.062329486</v>
      </c>
      <c r="K5530" s="170">
        <f>E5530/'Projections+Sensitivity'!F$67</f>
        <v>803737419.26397967</v>
      </c>
      <c r="L5530" s="170">
        <f>F5530/'Projections+Sensitivity'!F$67</f>
        <v>7071357778.7651882</v>
      </c>
      <c r="M5530" s="170">
        <f t="shared" si="173"/>
        <v>8945308111.6786556</v>
      </c>
      <c r="N5530" s="171">
        <f>'Projections+Sensitivity'!$B$72</f>
        <v>418000000</v>
      </c>
      <c r="O5530" s="171">
        <f>'Projections+Sensitivity'!$B$73</f>
        <v>634000000</v>
      </c>
      <c r="P5530" s="170">
        <f t="shared" si="172"/>
        <v>8729308111.6786556</v>
      </c>
      <c r="Q5530" s="170">
        <f>P5530/'Projections+Sensitivity'!$B$75</f>
        <v>64.661541567990042</v>
      </c>
    </row>
    <row r="5531" spans="1:17">
      <c r="A5531" s="222">
        <v>800207727.88006198</v>
      </c>
      <c r="B5531" s="223">
        <v>429184121.61195701</v>
      </c>
      <c r="C5531" s="223">
        <v>173180428.59513101</v>
      </c>
      <c r="D5531" s="222">
        <v>1000986211.86647</v>
      </c>
      <c r="E5531" s="222">
        <v>743313962.58041406</v>
      </c>
      <c r="F5531" s="224">
        <f>E5531*(1+'Projections+Sensitivity'!$B$64)/('Projections+Sensitivity'!$B$63-'Projections+Sensitivity'!$B$64)</f>
        <v>6539746496.0274878</v>
      </c>
      <c r="G5531" s="170">
        <f>A5531/'Projections+Sensitivity'!B$67</f>
        <v>709595671.58109534</v>
      </c>
      <c r="H5531" s="170">
        <f>B5531/'Projections+Sensitivity'!C$67</f>
        <v>337489355.13912439</v>
      </c>
      <c r="I5531" s="170">
        <f>C5531/'Projections+Sensitivity'!D$67</f>
        <v>120760098.7964067</v>
      </c>
      <c r="J5531" s="170">
        <f>D5531/'Projections+Sensitivity'!E$67</f>
        <v>618957687.61526334</v>
      </c>
      <c r="K5531" s="170">
        <f>E5531/'Projections+Sensitivity'!F$67</f>
        <v>407580477.08216423</v>
      </c>
      <c r="L5531" s="170">
        <f>F5531/'Projections+Sensitivity'!F$67</f>
        <v>3585931559.2486744</v>
      </c>
      <c r="M5531" s="170">
        <f t="shared" si="173"/>
        <v>5780314849.4627285</v>
      </c>
      <c r="N5531" s="171">
        <f>'Projections+Sensitivity'!$B$72</f>
        <v>418000000</v>
      </c>
      <c r="O5531" s="171">
        <f>'Projections+Sensitivity'!$B$73</f>
        <v>634000000</v>
      </c>
      <c r="P5531" s="170">
        <f t="shared" si="172"/>
        <v>5564314849.4627285</v>
      </c>
      <c r="Q5531" s="170">
        <f>P5531/'Projections+Sensitivity'!$B$75</f>
        <v>41.217147033057245</v>
      </c>
    </row>
    <row r="5532" spans="1:17">
      <c r="A5532" s="222">
        <v>296454982.57586902</v>
      </c>
      <c r="B5532" s="223">
        <v>4442660.4750268999</v>
      </c>
      <c r="C5532" s="223">
        <v>690347803.97426796</v>
      </c>
      <c r="D5532" s="222">
        <v>495610008.20769602</v>
      </c>
      <c r="E5532" s="222">
        <v>121413016.703284</v>
      </c>
      <c r="F5532" s="224">
        <f>E5532*(1+'Projections+Sensitivity'!$B$64)/('Projections+Sensitivity'!$B$63-'Projections+Sensitivity'!$B$64)</f>
        <v>1068203196.1313114</v>
      </c>
      <c r="G5532" s="170">
        <f>A5532/'Projections+Sensitivity'!B$67</f>
        <v>262885704.70543581</v>
      </c>
      <c r="H5532" s="170">
        <f>B5532/'Projections+Sensitivity'!C$67</f>
        <v>3493490.4236148074</v>
      </c>
      <c r="I5532" s="170">
        <f>C5532/'Projections+Sensitivity'!D$67</f>
        <v>481385048.46129513</v>
      </c>
      <c r="J5532" s="170">
        <f>D5532/'Projections+Sensitivity'!E$67</f>
        <v>306459390.75146693</v>
      </c>
      <c r="K5532" s="170">
        <f>E5532/'Projections+Sensitivity'!F$67</f>
        <v>66574257.666464537</v>
      </c>
      <c r="L5532" s="170">
        <f>F5532/'Projections+Sensitivity'!F$67</f>
        <v>585726611.11931133</v>
      </c>
      <c r="M5532" s="170">
        <f t="shared" si="173"/>
        <v>1706524503.1275885</v>
      </c>
      <c r="N5532" s="171">
        <f>'Projections+Sensitivity'!$B$72</f>
        <v>418000000</v>
      </c>
      <c r="O5532" s="171">
        <f>'Projections+Sensitivity'!$B$73</f>
        <v>634000000</v>
      </c>
      <c r="P5532" s="170">
        <f t="shared" si="172"/>
        <v>1490524503.1275885</v>
      </c>
      <c r="Q5532" s="170">
        <f>P5532/'Projections+Sensitivity'!$B$75</f>
        <v>11.040922245389545</v>
      </c>
    </row>
    <row r="5533" spans="1:17">
      <c r="A5533" s="222">
        <v>110091667.483059</v>
      </c>
      <c r="B5533" s="223">
        <v>240475332.08962899</v>
      </c>
      <c r="C5533" s="223">
        <v>1003612209.20543</v>
      </c>
      <c r="D5533" s="222">
        <v>332123632.864268</v>
      </c>
      <c r="E5533" s="222">
        <v>228208664.70660001</v>
      </c>
      <c r="F5533" s="224">
        <f>E5533*(1+'Projections+Sensitivity'!$B$64)/('Projections+Sensitivity'!$B$63-'Projections+Sensitivity'!$B$64)</f>
        <v>2007801400.9008255</v>
      </c>
      <c r="G5533" s="170">
        <f>A5533/'Projections+Sensitivity'!B$67</f>
        <v>97625364.016520575</v>
      </c>
      <c r="H5533" s="170">
        <f>B5533/'Projections+Sensitivity'!C$67</f>
        <v>189098013.33977085</v>
      </c>
      <c r="I5533" s="170">
        <f>C5533/'Projections+Sensitivity'!D$67</f>
        <v>699826825.237082</v>
      </c>
      <c r="J5533" s="170">
        <f>D5533/'Projections+Sensitivity'!E$67</f>
        <v>205367939.50111949</v>
      </c>
      <c r="K5533" s="170">
        <f>E5533/'Projections+Sensitivity'!F$67</f>
        <v>125133390.6233965</v>
      </c>
      <c r="L5533" s="170">
        <f>F5533/'Projections+Sensitivity'!F$67</f>
        <v>1100935397.5062258</v>
      </c>
      <c r="M5533" s="170">
        <f t="shared" si="173"/>
        <v>2417986930.2241154</v>
      </c>
      <c r="N5533" s="171">
        <f>'Projections+Sensitivity'!$B$72</f>
        <v>418000000</v>
      </c>
      <c r="O5533" s="171">
        <f>'Projections+Sensitivity'!$B$73</f>
        <v>634000000</v>
      </c>
      <c r="P5533" s="170">
        <f t="shared" si="172"/>
        <v>2201986930.2241154</v>
      </c>
      <c r="Q5533" s="170">
        <f>P5533/'Projections+Sensitivity'!$B$75</f>
        <v>16.311014297956412</v>
      </c>
    </row>
    <row r="5534" spans="1:17">
      <c r="A5534" s="222">
        <v>691750403.75283301</v>
      </c>
      <c r="B5534" s="223">
        <v>105815743.789042</v>
      </c>
      <c r="C5534" s="223">
        <v>302318630.225254</v>
      </c>
      <c r="D5534" s="222">
        <v>554292293.26237094</v>
      </c>
      <c r="E5534" s="222">
        <v>485687732.48945898</v>
      </c>
      <c r="F5534" s="224">
        <f>E5534*(1+'Projections+Sensitivity'!$B$64)/('Projections+Sensitivity'!$B$63-'Projections+Sensitivity'!$B$64)</f>
        <v>4273126574.5164251</v>
      </c>
      <c r="G5534" s="170">
        <f>A5534/'Projections+Sensitivity'!B$67</f>
        <v>613419584.95939159</v>
      </c>
      <c r="H5534" s="170">
        <f>B5534/'Projections+Sensitivity'!C$67</f>
        <v>83208313.953466803</v>
      </c>
      <c r="I5534" s="170">
        <f>C5534/'Projections+Sensitivity'!D$67</f>
        <v>210809200.26676989</v>
      </c>
      <c r="J5534" s="170">
        <f>D5534/'Projections+Sensitivity'!E$67</f>
        <v>342745456.46429473</v>
      </c>
      <c r="K5534" s="170">
        <f>E5534/'Projections+Sensitivity'!F$67</f>
        <v>266316587.18450701</v>
      </c>
      <c r="L5534" s="170">
        <f>F5534/'Projections+Sensitivity'!F$67</f>
        <v>2343078504.5766745</v>
      </c>
      <c r="M5534" s="170">
        <f t="shared" si="173"/>
        <v>3859577647.4051046</v>
      </c>
      <c r="N5534" s="171">
        <f>'Projections+Sensitivity'!$B$72</f>
        <v>418000000</v>
      </c>
      <c r="O5534" s="171">
        <f>'Projections+Sensitivity'!$B$73</f>
        <v>634000000</v>
      </c>
      <c r="P5534" s="170">
        <f t="shared" si="172"/>
        <v>3643577647.4051046</v>
      </c>
      <c r="Q5534" s="170">
        <f>P5534/'Projections+Sensitivity'!$B$75</f>
        <v>26.989464054852625</v>
      </c>
    </row>
    <row r="5535" spans="1:17">
      <c r="A5535" s="222">
        <v>470197203.44403601</v>
      </c>
      <c r="B5535" s="223">
        <v>-40162379.851387203</v>
      </c>
      <c r="C5535" s="223">
        <v>607800985.17059803</v>
      </c>
      <c r="D5535" s="222">
        <v>1143793449.39873</v>
      </c>
      <c r="E5535" s="222">
        <v>296687554.64835602</v>
      </c>
      <c r="F5535" s="224">
        <f>E5535*(1+'Projections+Sensitivity'!$B$64)/('Projections+Sensitivity'!$B$63-'Projections+Sensitivity'!$B$64)</f>
        <v>2610285146.7917185</v>
      </c>
      <c r="G5535" s="170">
        <f>A5535/'Projections+Sensitivity'!B$67</f>
        <v>416954109.20029545</v>
      </c>
      <c r="H5535" s="170">
        <f>B5535/'Projections+Sensitivity'!C$67</f>
        <v>-31581726.802913502</v>
      </c>
      <c r="I5535" s="170">
        <f>C5535/'Projections+Sensitivity'!D$67</f>
        <v>423824491.09967345</v>
      </c>
      <c r="J5535" s="170">
        <f>D5535/'Projections+Sensitivity'!E$67</f>
        <v>707262238.13736641</v>
      </c>
      <c r="K5535" s="170">
        <f>E5535/'Projections+Sensitivity'!F$67</f>
        <v>162682340.37758395</v>
      </c>
      <c r="L5535" s="170">
        <f>F5535/'Projections+Sensitivity'!F$67</f>
        <v>1431294606.3282909</v>
      </c>
      <c r="M5535" s="170">
        <f t="shared" si="173"/>
        <v>3110436058.3402967</v>
      </c>
      <c r="N5535" s="171">
        <f>'Projections+Sensitivity'!$B$72</f>
        <v>418000000</v>
      </c>
      <c r="O5535" s="171">
        <f>'Projections+Sensitivity'!$B$73</f>
        <v>634000000</v>
      </c>
      <c r="P5535" s="170">
        <f t="shared" si="172"/>
        <v>2894436058.3402967</v>
      </c>
      <c r="Q5535" s="170">
        <f>P5535/'Projections+Sensitivity'!$B$75</f>
        <v>21.440267098817014</v>
      </c>
    </row>
    <row r="5536" spans="1:17">
      <c r="A5536" s="222">
        <v>111423154.817619</v>
      </c>
      <c r="B5536" s="223">
        <v>113236375.420638</v>
      </c>
      <c r="C5536" s="223">
        <v>714879272.11019003</v>
      </c>
      <c r="D5536" s="222">
        <v>596920840.90238595</v>
      </c>
      <c r="E5536" s="222">
        <v>509536557.11466002</v>
      </c>
      <c r="F5536" s="224">
        <f>E5536*(1+'Projections+Sensitivity'!$B$64)/('Projections+Sensitivity'!$B$63-'Projections+Sensitivity'!$B$64)</f>
        <v>4482950787.6061392</v>
      </c>
      <c r="G5536" s="170">
        <f>A5536/'Projections+Sensitivity'!B$67</f>
        <v>98806079.493827775</v>
      </c>
      <c r="H5536" s="170">
        <f>B5536/'Projections+Sensitivity'!C$67</f>
        <v>89043534.917994082</v>
      </c>
      <c r="I5536" s="170">
        <f>C5536/'Projections+Sensitivity'!D$67</f>
        <v>498491037.51413745</v>
      </c>
      <c r="J5536" s="170">
        <f>D5536/'Projections+Sensitivity'!E$67</f>
        <v>369104727.91166264</v>
      </c>
      <c r="K5536" s="170">
        <f>E5536/'Projections+Sensitivity'!F$67</f>
        <v>279393585.34130776</v>
      </c>
      <c r="L5536" s="170">
        <f>F5536/'Projections+Sensitivity'!F$67</f>
        <v>2458131170.3137903</v>
      </c>
      <c r="M5536" s="170">
        <f t="shared" si="173"/>
        <v>3792970135.4927201</v>
      </c>
      <c r="N5536" s="171">
        <f>'Projections+Sensitivity'!$B$72</f>
        <v>418000000</v>
      </c>
      <c r="O5536" s="171">
        <f>'Projections+Sensitivity'!$B$73</f>
        <v>634000000</v>
      </c>
      <c r="P5536" s="170">
        <f t="shared" si="172"/>
        <v>3576970135.4927201</v>
      </c>
      <c r="Q5536" s="170">
        <f>P5536/'Projections+Sensitivity'!$B$75</f>
        <v>26.496075077723852</v>
      </c>
    </row>
    <row r="5537" spans="1:17">
      <c r="A5537" s="222">
        <v>432522966.22457302</v>
      </c>
      <c r="B5537" s="223">
        <v>-369231923.91505402</v>
      </c>
      <c r="C5537" s="223">
        <v>368510654.71820599</v>
      </c>
      <c r="D5537" s="222">
        <v>781303683.07324803</v>
      </c>
      <c r="E5537" s="222">
        <v>1022583330.31896</v>
      </c>
      <c r="F5537" s="224">
        <f>E5537*(1+'Projections+Sensitivity'!$B$64)/('Projections+Sensitivity'!$B$63-'Projections+Sensitivity'!$B$64)</f>
        <v>8996784788.1319313</v>
      </c>
      <c r="G5537" s="170">
        <f>A5537/'Projections+Sensitivity'!B$67</f>
        <v>383545939.38434827</v>
      </c>
      <c r="H5537" s="170">
        <f>B5537/'Projections+Sensitivity'!C$67</f>
        <v>-290345885.65589225</v>
      </c>
      <c r="I5537" s="170">
        <f>C5537/'Projections+Sensitivity'!D$67</f>
        <v>256965428.67055956</v>
      </c>
      <c r="J5537" s="170">
        <f>D5537/'Projections+Sensitivity'!E$67</f>
        <v>483117464.82359821</v>
      </c>
      <c r="K5537" s="170">
        <f>E5537/'Projections+Sensitivity'!F$67</f>
        <v>560711923.37192357</v>
      </c>
      <c r="L5537" s="170">
        <f>F5537/'Projections+Sensitivity'!F$67</f>
        <v>4933196496.7033319</v>
      </c>
      <c r="M5537" s="170">
        <f t="shared" si="173"/>
        <v>6327191367.2978687</v>
      </c>
      <c r="N5537" s="171">
        <f>'Projections+Sensitivity'!$B$72</f>
        <v>418000000</v>
      </c>
      <c r="O5537" s="171">
        <f>'Projections+Sensitivity'!$B$73</f>
        <v>634000000</v>
      </c>
      <c r="P5537" s="170">
        <f t="shared" si="172"/>
        <v>6111191367.2978687</v>
      </c>
      <c r="Q5537" s="170">
        <f>P5537/'Projections+Sensitivity'!$B$75</f>
        <v>45.268084202206438</v>
      </c>
    </row>
    <row r="5538" spans="1:17">
      <c r="A5538" s="222">
        <v>429292631.98547798</v>
      </c>
      <c r="B5538" s="223">
        <v>579051994.35577595</v>
      </c>
      <c r="C5538" s="223">
        <v>660671328.68243897</v>
      </c>
      <c r="D5538" s="222">
        <v>856435783.626894</v>
      </c>
      <c r="E5538" s="222">
        <v>736806175.87927306</v>
      </c>
      <c r="F5538" s="224">
        <f>E5538*(1+'Projections+Sensitivity'!$B$64)/('Projections+Sensitivity'!$B$63-'Projections+Sensitivity'!$B$64)</f>
        <v>6482490373.5567932</v>
      </c>
      <c r="G5538" s="170">
        <f>A5538/'Projections+Sensitivity'!B$67</f>
        <v>380681394.199444</v>
      </c>
      <c r="H5538" s="170">
        <f>B5538/'Projections+Sensitivity'!C$67</f>
        <v>455338103.9195236</v>
      </c>
      <c r="I5538" s="170">
        <f>C5538/'Projections+Sensitivity'!D$67</f>
        <v>460691404.74391752</v>
      </c>
      <c r="J5538" s="170">
        <f>D5538/'Projections+Sensitivity'!E$67</f>
        <v>529575238.83993566</v>
      </c>
      <c r="K5538" s="170">
        <f>E5538/'Projections+Sensitivity'!F$67</f>
        <v>404012069.99992394</v>
      </c>
      <c r="L5538" s="170">
        <f>F5538/'Projections+Sensitivity'!F$67</f>
        <v>3554536376.4762859</v>
      </c>
      <c r="M5538" s="170">
        <f t="shared" si="173"/>
        <v>5784834588.1790304</v>
      </c>
      <c r="N5538" s="171">
        <f>'Projections+Sensitivity'!$B$72</f>
        <v>418000000</v>
      </c>
      <c r="O5538" s="171">
        <f>'Projections+Sensitivity'!$B$73</f>
        <v>634000000</v>
      </c>
      <c r="P5538" s="170">
        <f t="shared" si="172"/>
        <v>5568834588.1790304</v>
      </c>
      <c r="Q5538" s="170">
        <f>P5538/'Projections+Sensitivity'!$B$75</f>
        <v>41.25062657910393</v>
      </c>
    </row>
    <row r="5539" spans="1:17">
      <c r="A5539" s="222">
        <v>463353271.99215603</v>
      </c>
      <c r="B5539" s="223">
        <v>334469874.303159</v>
      </c>
      <c r="C5539" s="223">
        <v>1068643272.7710201</v>
      </c>
      <c r="D5539" s="222">
        <v>106113127.500367</v>
      </c>
      <c r="E5539" s="222">
        <v>302738158.14462698</v>
      </c>
      <c r="F5539" s="224">
        <f>E5539*(1+'Projections+Sensitivity'!$B$64)/('Projections+Sensitivity'!$B$63-'Projections+Sensitivity'!$B$64)</f>
        <v>2663518928.2159557</v>
      </c>
      <c r="G5539" s="170">
        <f>A5539/'Projections+Sensitivity'!B$67</f>
        <v>410885154.89549565</v>
      </c>
      <c r="H5539" s="170">
        <f>B5539/'Projections+Sensitivity'!C$67</f>
        <v>263010713.83553326</v>
      </c>
      <c r="I5539" s="170">
        <f>C5539/'Projections+Sensitivity'!D$67</f>
        <v>745173506.29522586</v>
      </c>
      <c r="J5539" s="170">
        <f>D5539/'Projections+Sensitivity'!E$67</f>
        <v>65614825.903328538</v>
      </c>
      <c r="K5539" s="170">
        <f>E5539/'Projections+Sensitivity'!F$67</f>
        <v>166000060.7269825</v>
      </c>
      <c r="L5539" s="170">
        <f>F5539/'Projections+Sensitivity'!F$67</f>
        <v>1460484223.5318437</v>
      </c>
      <c r="M5539" s="170">
        <f t="shared" si="173"/>
        <v>3111168485.1884093</v>
      </c>
      <c r="N5539" s="171">
        <f>'Projections+Sensitivity'!$B$72</f>
        <v>418000000</v>
      </c>
      <c r="O5539" s="171">
        <f>'Projections+Sensitivity'!$B$73</f>
        <v>634000000</v>
      </c>
      <c r="P5539" s="170">
        <f t="shared" si="172"/>
        <v>2895168485.1884093</v>
      </c>
      <c r="Q5539" s="170">
        <f>P5539/'Projections+Sensitivity'!$B$75</f>
        <v>21.445692482877106</v>
      </c>
    </row>
    <row r="5540" spans="1:17">
      <c r="A5540" s="222">
        <v>297036516.33364999</v>
      </c>
      <c r="B5540" s="223">
        <v>526364065.83577102</v>
      </c>
      <c r="C5540" s="223">
        <v>265709550.00632301</v>
      </c>
      <c r="D5540" s="222">
        <v>614468830.43544602</v>
      </c>
      <c r="E5540" s="222">
        <v>285722223.57890999</v>
      </c>
      <c r="F5540" s="224">
        <f>E5540*(1+'Projections+Sensitivity'!$B$64)/('Projections+Sensitivity'!$B$63-'Projections+Sensitivity'!$B$64)</f>
        <v>2513811127.6703124</v>
      </c>
      <c r="G5540" s="170">
        <f>A5540/'Projections+Sensitivity'!B$67</f>
        <v>263401388.09991249</v>
      </c>
      <c r="H5540" s="170">
        <f>B5540/'Projections+Sensitivity'!C$67</f>
        <v>413906899.63114631</v>
      </c>
      <c r="I5540" s="170">
        <f>C5540/'Projections+Sensitivity'!D$67</f>
        <v>185281395.65312558</v>
      </c>
      <c r="J5540" s="170">
        <f>D5540/'Projections+Sensitivity'!E$67</f>
        <v>379955489.78522241</v>
      </c>
      <c r="K5540" s="170">
        <f>E5540/'Projections+Sensitivity'!F$67</f>
        <v>156669733.19725645</v>
      </c>
      <c r="L5540" s="170">
        <f>F5540/'Projections+Sensitivity'!F$67</f>
        <v>1378395120.0828907</v>
      </c>
      <c r="M5540" s="170">
        <f t="shared" si="173"/>
        <v>2777610026.4495544</v>
      </c>
      <c r="N5540" s="171">
        <f>'Projections+Sensitivity'!$B$72</f>
        <v>418000000</v>
      </c>
      <c r="O5540" s="171">
        <f>'Projections+Sensitivity'!$B$73</f>
        <v>634000000</v>
      </c>
      <c r="P5540" s="170">
        <f t="shared" si="172"/>
        <v>2561610026.4495544</v>
      </c>
      <c r="Q5540" s="170">
        <f>P5540/'Projections+Sensitivity'!$B$75</f>
        <v>18.974889084811515</v>
      </c>
    </row>
    <row r="5541" spans="1:17">
      <c r="A5541" s="222">
        <v>659927925.43081796</v>
      </c>
      <c r="B5541" s="223">
        <v>369611718.53569001</v>
      </c>
      <c r="C5541" s="223">
        <v>-233421937.121849</v>
      </c>
      <c r="D5541" s="222">
        <v>427148577.09940702</v>
      </c>
      <c r="E5541" s="222">
        <v>717573972.788885</v>
      </c>
      <c r="F5541" s="224">
        <f>E5541*(1+'Projections+Sensitivity'!$B$64)/('Projections+Sensitivity'!$B$63-'Projections+Sensitivity'!$B$64)</f>
        <v>6313283633.0636759</v>
      </c>
      <c r="G5541" s="170">
        <f>A5541/'Projections+Sensitivity'!B$67</f>
        <v>585200546.21540475</v>
      </c>
      <c r="H5541" s="170">
        <f>B5541/'Projections+Sensitivity'!C$67</f>
        <v>290644537.52847862</v>
      </c>
      <c r="I5541" s="170">
        <f>C5541/'Projections+Sensitivity'!D$67</f>
        <v>-162766984.7958537</v>
      </c>
      <c r="J5541" s="170">
        <f>D5541/'Projections+Sensitivity'!E$67</f>
        <v>264126410.94887307</v>
      </c>
      <c r="K5541" s="170">
        <f>E5541/'Projections+Sensitivity'!F$67</f>
        <v>393466498.53815633</v>
      </c>
      <c r="L5541" s="170">
        <f>F5541/'Projections+Sensitivity'!F$67</f>
        <v>3461755442.0562067</v>
      </c>
      <c r="M5541" s="170">
        <f t="shared" si="173"/>
        <v>4832426450.4912663</v>
      </c>
      <c r="N5541" s="171">
        <f>'Projections+Sensitivity'!$B$72</f>
        <v>418000000</v>
      </c>
      <c r="O5541" s="171">
        <f>'Projections+Sensitivity'!$B$73</f>
        <v>634000000</v>
      </c>
      <c r="P5541" s="170">
        <f t="shared" si="172"/>
        <v>4616426450.4912663</v>
      </c>
      <c r="Q5541" s="170">
        <f>P5541/'Projections+Sensitivity'!$B$75</f>
        <v>34.195751485120489</v>
      </c>
    </row>
    <row r="5542" spans="1:17">
      <c r="A5542" s="222">
        <v>488990982.07619399</v>
      </c>
      <c r="B5542" s="223">
        <v>272666006.91964698</v>
      </c>
      <c r="C5542" s="223">
        <v>833988306.929878</v>
      </c>
      <c r="D5542" s="222">
        <v>353448643.18538898</v>
      </c>
      <c r="E5542" s="222">
        <v>357546887.79136002</v>
      </c>
      <c r="F5542" s="224">
        <f>E5542*(1+'Projections+Sensitivity'!$B$64)/('Projections+Sensitivity'!$B$63-'Projections+Sensitivity'!$B$64)</f>
        <v>3145731311.8157911</v>
      </c>
      <c r="G5542" s="170">
        <f>A5542/'Projections+Sensitivity'!B$67</f>
        <v>433619761.76199055</v>
      </c>
      <c r="H5542" s="170">
        <f>B5542/'Projections+Sensitivity'!C$67</f>
        <v>214411182.07740325</v>
      </c>
      <c r="I5542" s="170">
        <f>C5542/'Projections+Sensitivity'!D$67</f>
        <v>581546720.70566499</v>
      </c>
      <c r="J5542" s="170">
        <f>D5542/'Projections+Sensitivity'!E$67</f>
        <v>218554214.11735108</v>
      </c>
      <c r="K5542" s="170">
        <f>E5542/'Projections+Sensitivity'!F$67</f>
        <v>196053267.45019957</v>
      </c>
      <c r="L5542" s="170">
        <f>F5542/'Projections+Sensitivity'!F$67</f>
        <v>1724895176.7181106</v>
      </c>
      <c r="M5542" s="170">
        <f t="shared" si="173"/>
        <v>3369080322.8307199</v>
      </c>
      <c r="N5542" s="171">
        <f>'Projections+Sensitivity'!$B$72</f>
        <v>418000000</v>
      </c>
      <c r="O5542" s="171">
        <f>'Projections+Sensitivity'!$B$73</f>
        <v>634000000</v>
      </c>
      <c r="P5542" s="170">
        <f t="shared" si="172"/>
        <v>3153080322.8307199</v>
      </c>
      <c r="Q5542" s="170">
        <f>P5542/'Projections+Sensitivity'!$B$75</f>
        <v>23.356150539486816</v>
      </c>
    </row>
    <row r="5543" spans="1:17">
      <c r="A5543" s="222">
        <v>523000997.929654</v>
      </c>
      <c r="B5543" s="223">
        <v>-428039718.29828799</v>
      </c>
      <c r="C5543" s="223">
        <v>718804265.07669604</v>
      </c>
      <c r="D5543" s="222">
        <v>119933714.220277</v>
      </c>
      <c r="E5543" s="222">
        <v>321221911.633542</v>
      </c>
      <c r="F5543" s="224">
        <f>E5543*(1+'Projections+Sensitivity'!$B$64)/('Projections+Sensitivity'!$B$63-'Projections+Sensitivity'!$B$64)</f>
        <v>2826140738.3766799</v>
      </c>
      <c r="G5543" s="170">
        <f>A5543/'Projections+Sensitivity'!B$67</f>
        <v>463778630.76461136</v>
      </c>
      <c r="H5543" s="170">
        <f>B5543/'Projections+Sensitivity'!C$67</f>
        <v>-336589452.47054797</v>
      </c>
      <c r="I5543" s="170">
        <f>C5543/'Projections+Sensitivity'!D$67</f>
        <v>501227966.52081269</v>
      </c>
      <c r="J5543" s="170">
        <f>D5543/'Projections+Sensitivity'!E$67</f>
        <v>74160756.20309858</v>
      </c>
      <c r="K5543" s="170">
        <f>E5543/'Projections+Sensitivity'!F$67</f>
        <v>176135235.69279125</v>
      </c>
      <c r="L5543" s="170">
        <f>F5543/'Projections+Sensitivity'!F$67</f>
        <v>1549654450.7924442</v>
      </c>
      <c r="M5543" s="170">
        <f t="shared" si="173"/>
        <v>2428367587.5032101</v>
      </c>
      <c r="N5543" s="171">
        <f>'Projections+Sensitivity'!$B$72</f>
        <v>418000000</v>
      </c>
      <c r="O5543" s="171">
        <f>'Projections+Sensitivity'!$B$73</f>
        <v>634000000</v>
      </c>
      <c r="P5543" s="170">
        <f t="shared" si="172"/>
        <v>2212367587.5032101</v>
      </c>
      <c r="Q5543" s="170">
        <f>P5543/'Projections+Sensitivity'!$B$75</f>
        <v>16.387908055579334</v>
      </c>
    </row>
    <row r="5544" spans="1:17">
      <c r="A5544" s="222">
        <v>201962893.67024401</v>
      </c>
      <c r="B5544" s="223">
        <v>358420060.41041702</v>
      </c>
      <c r="C5544" s="223">
        <v>1042346238.4545701</v>
      </c>
      <c r="D5544" s="222">
        <v>561325006.63669205</v>
      </c>
      <c r="E5544" s="222">
        <v>338386929.17322999</v>
      </c>
      <c r="F5544" s="224">
        <f>E5544*(1+'Projections+Sensitivity'!$B$64)/('Projections+Sensitivity'!$B$63-'Projections+Sensitivity'!$B$64)</f>
        <v>2977160185.0176826</v>
      </c>
      <c r="G5544" s="170">
        <f>A5544/'Projections+Sensitivity'!B$67</f>
        <v>179093490.57158601</v>
      </c>
      <c r="H5544" s="170">
        <f>B5544/'Projections+Sensitivity'!C$67</f>
        <v>281843966.18056905</v>
      </c>
      <c r="I5544" s="170">
        <f>C5544/'Projections+Sensitivity'!D$67</f>
        <v>726836373.81513977</v>
      </c>
      <c r="J5544" s="170">
        <f>D5544/'Projections+Sensitivity'!E$67</f>
        <v>347094119.76877129</v>
      </c>
      <c r="K5544" s="170">
        <f>E5544/'Projections+Sensitivity'!F$67</f>
        <v>185547309.71554026</v>
      </c>
      <c r="L5544" s="170">
        <f>F5544/'Projections+Sensitivity'!F$67</f>
        <v>1632462767.6131649</v>
      </c>
      <c r="M5544" s="170">
        <f t="shared" si="173"/>
        <v>3352878027.6647711</v>
      </c>
      <c r="N5544" s="171">
        <f>'Projections+Sensitivity'!$B$72</f>
        <v>418000000</v>
      </c>
      <c r="O5544" s="171">
        <f>'Projections+Sensitivity'!$B$73</f>
        <v>634000000</v>
      </c>
      <c r="P5544" s="170">
        <f t="shared" si="172"/>
        <v>3136878027.6647711</v>
      </c>
      <c r="Q5544" s="170">
        <f>P5544/'Projections+Sensitivity'!$B$75</f>
        <v>23.236133538257562</v>
      </c>
    </row>
    <row r="5545" spans="1:17">
      <c r="A5545" s="222">
        <v>-70622284.827418804</v>
      </c>
      <c r="B5545" s="223">
        <v>76519782.130096003</v>
      </c>
      <c r="C5545" s="223">
        <v>411827662.91975701</v>
      </c>
      <c r="D5545" s="222">
        <v>512431331.01118797</v>
      </c>
      <c r="E5545" s="222">
        <v>837008634.37006998</v>
      </c>
      <c r="F5545" s="224">
        <f>E5545*(1+'Projections+Sensitivity'!$B$64)/('Projections+Sensitivity'!$B$63-'Projections+Sensitivity'!$B$64)</f>
        <v>7364081073.8493853</v>
      </c>
      <c r="G5545" s="170">
        <f>A5545/'Projections+Sensitivity'!B$67</f>
        <v>-62625323.256331764</v>
      </c>
      <c r="H5545" s="170">
        <f>B5545/'Projections+Sensitivity'!C$67</f>
        <v>60171405.758159637</v>
      </c>
      <c r="I5545" s="170">
        <f>C5545/'Projections+Sensitivity'!D$67</f>
        <v>287170725.14902741</v>
      </c>
      <c r="J5545" s="170">
        <f>D5545/'Projections+Sensitivity'!E$67</f>
        <v>316860819.80378658</v>
      </c>
      <c r="K5545" s="170">
        <f>E5545/'Projections+Sensitivity'!F$67</f>
        <v>458955967.05078351</v>
      </c>
      <c r="L5545" s="170">
        <f>F5545/'Projections+Sensitivity'!F$67</f>
        <v>4037937975.6727786</v>
      </c>
      <c r="M5545" s="170">
        <f t="shared" si="173"/>
        <v>5098471570.1782036</v>
      </c>
      <c r="N5545" s="171">
        <f>'Projections+Sensitivity'!$B$72</f>
        <v>418000000</v>
      </c>
      <c r="O5545" s="171">
        <f>'Projections+Sensitivity'!$B$73</f>
        <v>634000000</v>
      </c>
      <c r="P5545" s="170">
        <f t="shared" si="172"/>
        <v>4882471570.1782036</v>
      </c>
      <c r="Q5545" s="170">
        <f>P5545/'Projections+Sensitivity'!$B$75</f>
        <v>36.166456075394102</v>
      </c>
    </row>
    <row r="5546" spans="1:17">
      <c r="A5546" s="222">
        <v>479700032.141985</v>
      </c>
      <c r="B5546" s="223">
        <v>505356346.122109</v>
      </c>
      <c r="C5546" s="223">
        <v>114495168.151547</v>
      </c>
      <c r="D5546" s="222">
        <v>-94760971.309055895</v>
      </c>
      <c r="E5546" s="222">
        <v>-47657134.686022498</v>
      </c>
      <c r="F5546" s="224">
        <f>E5546*(1+'Projections+Sensitivity'!$B$64)/('Projections+Sensitivity'!$B$63-'Projections+Sensitivity'!$B$64)</f>
        <v>-419291975.21284103</v>
      </c>
      <c r="G5546" s="170">
        <f>A5546/'Projections+Sensitivity'!B$67</f>
        <v>425380878.74637997</v>
      </c>
      <c r="H5546" s="170">
        <f>B5546/'Projections+Sensitivity'!C$67</f>
        <v>397387458.6218223</v>
      </c>
      <c r="I5546" s="170">
        <f>C5546/'Projections+Sensitivity'!D$67</f>
        <v>79838397.03974925</v>
      </c>
      <c r="J5546" s="170">
        <f>D5546/'Projections+Sensitivity'!E$67</f>
        <v>-58595244.352330565</v>
      </c>
      <c r="K5546" s="170">
        <f>E5546/'Projections+Sensitivity'!F$67</f>
        <v>-26131781.009826843</v>
      </c>
      <c r="L5546" s="170">
        <f>F5546/'Projections+Sensitivity'!F$67</f>
        <v>-229909879.13197544</v>
      </c>
      <c r="M5546" s="170">
        <f t="shared" si="173"/>
        <v>587969829.9138186</v>
      </c>
      <c r="N5546" s="171">
        <f>'Projections+Sensitivity'!$B$72</f>
        <v>418000000</v>
      </c>
      <c r="O5546" s="171">
        <f>'Projections+Sensitivity'!$B$73</f>
        <v>634000000</v>
      </c>
      <c r="P5546" s="170">
        <f t="shared" si="172"/>
        <v>371969829.9138186</v>
      </c>
      <c r="Q5546" s="170">
        <f>P5546/'Projections+Sensitivity'!$B$75</f>
        <v>2.7553320734356932</v>
      </c>
    </row>
    <row r="5547" spans="1:17">
      <c r="A5547" s="222">
        <v>440955010.35283101</v>
      </c>
      <c r="B5547" s="223">
        <v>1405789821.83146</v>
      </c>
      <c r="C5547" s="223">
        <v>706003285.80600405</v>
      </c>
      <c r="D5547" s="222">
        <v>1166664230.4361999</v>
      </c>
      <c r="E5547" s="222">
        <v>394478961.34625202</v>
      </c>
      <c r="F5547" s="224">
        <f>E5547*(1+'Projections+Sensitivity'!$B$64)/('Projections+Sensitivity'!$B$63-'Projections+Sensitivity'!$B$64)</f>
        <v>3470663185.5332923</v>
      </c>
      <c r="G5547" s="170">
        <f>A5547/'Projections+Sensitivity'!B$67</f>
        <v>391023175.36636502</v>
      </c>
      <c r="H5547" s="170">
        <f>B5547/'Projections+Sensitivity'!C$67</f>
        <v>1105444205.7388225</v>
      </c>
      <c r="I5547" s="170">
        <f>C5547/'Projections+Sensitivity'!D$67</f>
        <v>492301741.23104006</v>
      </c>
      <c r="J5547" s="170">
        <f>D5547/'Projections+Sensitivity'!E$67</f>
        <v>721404336.77677882</v>
      </c>
      <c r="K5547" s="170">
        <f>E5547/'Projections+Sensitivity'!F$67</f>
        <v>216304188.21439549</v>
      </c>
      <c r="L5547" s="170">
        <f>F5547/'Projections+Sensitivity'!F$67</f>
        <v>1903064691.5880177</v>
      </c>
      <c r="M5547" s="170">
        <f t="shared" si="173"/>
        <v>4829542338.9154196</v>
      </c>
      <c r="N5547" s="171">
        <f>'Projections+Sensitivity'!$B$72</f>
        <v>418000000</v>
      </c>
      <c r="O5547" s="171">
        <f>'Projections+Sensitivity'!$B$73</f>
        <v>634000000</v>
      </c>
      <c r="P5547" s="170">
        <f t="shared" si="172"/>
        <v>4613542338.9154196</v>
      </c>
      <c r="Q5547" s="170">
        <f>P5547/'Projections+Sensitivity'!$B$75</f>
        <v>34.174387695669772</v>
      </c>
    </row>
    <row r="5548" spans="1:17">
      <c r="A5548" s="222">
        <v>642044629.03195202</v>
      </c>
      <c r="B5548" s="223">
        <v>683036888.85383797</v>
      </c>
      <c r="C5548" s="223">
        <v>822002110.64049006</v>
      </c>
      <c r="D5548" s="222">
        <v>210162437.693376</v>
      </c>
      <c r="E5548" s="222">
        <v>478154310.22685701</v>
      </c>
      <c r="F5548" s="224">
        <f>E5548*(1+'Projections+Sensitivity'!$B$64)/('Projections+Sensitivity'!$B$63-'Projections+Sensitivity'!$B$64)</f>
        <v>4206846813.4395347</v>
      </c>
      <c r="G5548" s="170">
        <f>A5548/'Projections+Sensitivity'!B$67</f>
        <v>569342276.82346129</v>
      </c>
      <c r="H5548" s="170">
        <f>B5548/'Projections+Sensitivity'!C$67</f>
        <v>537106727.73662412</v>
      </c>
      <c r="I5548" s="170">
        <f>C5548/'Projections+Sensitivity'!D$67</f>
        <v>573188650.10934186</v>
      </c>
      <c r="J5548" s="170">
        <f>D5548/'Projections+Sensitivity'!E$67</f>
        <v>129953494.77963793</v>
      </c>
      <c r="K5548" s="170">
        <f>E5548/'Projections+Sensitivity'!F$67</f>
        <v>262185794.55255705</v>
      </c>
      <c r="L5548" s="170">
        <f>F5548/'Projections+Sensitivity'!F$67</f>
        <v>2306735400.5848823</v>
      </c>
      <c r="M5548" s="170">
        <f t="shared" si="173"/>
        <v>4378512344.586504</v>
      </c>
      <c r="N5548" s="171">
        <f>'Projections+Sensitivity'!$B$72</f>
        <v>418000000</v>
      </c>
      <c r="O5548" s="171">
        <f>'Projections+Sensitivity'!$B$73</f>
        <v>634000000</v>
      </c>
      <c r="P5548" s="170">
        <f t="shared" si="172"/>
        <v>4162512344.586504</v>
      </c>
      <c r="Q5548" s="170">
        <f>P5548/'Projections+Sensitivity'!$B$75</f>
        <v>30.833424774714846</v>
      </c>
    </row>
    <row r="5549" spans="1:17">
      <c r="A5549" s="222">
        <v>-72300529.619703695</v>
      </c>
      <c r="B5549" s="223">
        <v>734204782.86335695</v>
      </c>
      <c r="C5549" s="223">
        <v>529071835.392658</v>
      </c>
      <c r="D5549" s="222">
        <v>328868714.01996201</v>
      </c>
      <c r="E5549" s="222">
        <v>205809506.10982099</v>
      </c>
      <c r="F5549" s="224">
        <f>E5549*(1+'Projections+Sensitivity'!$B$64)/('Projections+Sensitivity'!$B$63-'Projections+Sensitivity'!$B$64)</f>
        <v>1810731486.542258</v>
      </c>
      <c r="G5549" s="170">
        <f>A5549/'Projections+Sensitivity'!B$67</f>
        <v>-64113530.879137136</v>
      </c>
      <c r="H5549" s="170">
        <f>B5549/'Projections+Sensitivity'!C$67</f>
        <v>577342651.39624381</v>
      </c>
      <c r="I5549" s="170">
        <f>C5549/'Projections+Sensitivity'!D$67</f>
        <v>368926024.90192646</v>
      </c>
      <c r="J5549" s="170">
        <f>D5549/'Projections+Sensitivity'!E$67</f>
        <v>203355267.3810007</v>
      </c>
      <c r="K5549" s="170">
        <f>E5549/'Projections+Sensitivity'!F$67</f>
        <v>112851286.14708431</v>
      </c>
      <c r="L5549" s="170">
        <f>F5549/'Projections+Sensitivity'!F$67</f>
        <v>992876281.49827564</v>
      </c>
      <c r="M5549" s="170">
        <f t="shared" si="173"/>
        <v>2191237980.4453936</v>
      </c>
      <c r="N5549" s="171">
        <f>'Projections+Sensitivity'!$B$72</f>
        <v>418000000</v>
      </c>
      <c r="O5549" s="171">
        <f>'Projections+Sensitivity'!$B$73</f>
        <v>634000000</v>
      </c>
      <c r="P5549" s="170">
        <f t="shared" si="172"/>
        <v>1975237980.4453936</v>
      </c>
      <c r="Q5549" s="170">
        <f>P5549/'Projections+Sensitivity'!$B$75</f>
        <v>14.631392447743655</v>
      </c>
    </row>
    <row r="5550" spans="1:17">
      <c r="A5550" s="222">
        <v>434238787.573708</v>
      </c>
      <c r="B5550" s="223">
        <v>211976919.426936</v>
      </c>
      <c r="C5550" s="223">
        <v>-3134785.15271377</v>
      </c>
      <c r="D5550" s="222">
        <v>-43225773.629602902</v>
      </c>
      <c r="E5550" s="222">
        <v>169437157.77088401</v>
      </c>
      <c r="F5550" s="224">
        <f>E5550*(1+'Projections+Sensitivity'!$B$64)/('Projections+Sensitivity'!$B$63-'Projections+Sensitivity'!$B$64)</f>
        <v>1490724128.1763492</v>
      </c>
      <c r="G5550" s="170">
        <f>A5550/'Projections+Sensitivity'!B$67</f>
        <v>385067468.55750203</v>
      </c>
      <c r="H5550" s="170">
        <f>B5550/'Projections+Sensitivity'!C$67</f>
        <v>166688258.58021134</v>
      </c>
      <c r="I5550" s="170">
        <f>C5550/'Projections+Sensitivity'!D$67</f>
        <v>-2185910.7742031938</v>
      </c>
      <c r="J5550" s="170">
        <f>D5550/'Projections+Sensitivity'!E$67</f>
        <v>-26728564.863317922</v>
      </c>
      <c r="K5550" s="170">
        <f>E5550/'Projections+Sensitivity'!F$67</f>
        <v>92907278.856922835</v>
      </c>
      <c r="L5550" s="170">
        <f>F5550/'Projections+Sensitivity'!F$67</f>
        <v>817407020.38040709</v>
      </c>
      <c r="M5550" s="170">
        <f t="shared" si="173"/>
        <v>1433155550.7375221</v>
      </c>
      <c r="N5550" s="171">
        <f>'Projections+Sensitivity'!$B$72</f>
        <v>418000000</v>
      </c>
      <c r="O5550" s="171">
        <f>'Projections+Sensitivity'!$B$73</f>
        <v>634000000</v>
      </c>
      <c r="P5550" s="170">
        <f t="shared" si="172"/>
        <v>1217155550.7375221</v>
      </c>
      <c r="Q5550" s="170">
        <f>P5550/'Projections+Sensitivity'!$B$75</f>
        <v>9.0159670425001632</v>
      </c>
    </row>
    <row r="5551" spans="1:17">
      <c r="A5551" s="222">
        <v>344488776.08953601</v>
      </c>
      <c r="B5551" s="223">
        <v>241905078.53629699</v>
      </c>
      <c r="C5551" s="223">
        <v>308717414.81272298</v>
      </c>
      <c r="D5551" s="222">
        <v>801009132.44337904</v>
      </c>
      <c r="E5551" s="222">
        <v>-241410675.11900401</v>
      </c>
      <c r="F5551" s="224">
        <f>E5551*(1+'Projections+Sensitivity'!$B$64)/('Projections+Sensitivity'!$B$63-'Projections+Sensitivity'!$B$64)</f>
        <v>-2123953936.2780917</v>
      </c>
      <c r="G5551" s="170">
        <f>A5551/'Projections+Sensitivity'!B$67</f>
        <v>305480359.54239446</v>
      </c>
      <c r="H5551" s="170">
        <f>B5551/'Projections+Sensitivity'!C$67</f>
        <v>190222295.8609558</v>
      </c>
      <c r="I5551" s="170">
        <f>C5551/'Projections+Sensitivity'!D$67</f>
        <v>215271123.96812633</v>
      </c>
      <c r="J5551" s="170">
        <f>D5551/'Projections+Sensitivity'!E$67</f>
        <v>495302287.38255566</v>
      </c>
      <c r="K5551" s="170">
        <f>E5551/'Projections+Sensitivity'!F$67</f>
        <v>-132372433.5759217</v>
      </c>
      <c r="L5551" s="170">
        <f>F5551/'Projections+Sensitivity'!F$67</f>
        <v>-1164625181.5902259</v>
      </c>
      <c r="M5551" s="170">
        <f t="shared" si="173"/>
        <v>-90721548.412115574</v>
      </c>
      <c r="N5551" s="171">
        <f>'Projections+Sensitivity'!$B$72</f>
        <v>418000000</v>
      </c>
      <c r="O5551" s="171">
        <f>'Projections+Sensitivity'!$B$73</f>
        <v>634000000</v>
      </c>
      <c r="P5551" s="170">
        <f t="shared" si="172"/>
        <v>-306721548.41211557</v>
      </c>
      <c r="Q5551" s="170">
        <f>P5551/'Projections+Sensitivity'!$B$75</f>
        <v>-2.2720114697193745</v>
      </c>
    </row>
    <row r="5552" spans="1:17">
      <c r="A5552" s="222">
        <v>87551590.822426096</v>
      </c>
      <c r="B5552" s="223">
        <v>349939187.05846101</v>
      </c>
      <c r="C5552" s="223">
        <v>420035106.276721</v>
      </c>
      <c r="D5552" s="222">
        <v>985945506.16920197</v>
      </c>
      <c r="E5552" s="222">
        <v>669366886.82123494</v>
      </c>
      <c r="F5552" s="224">
        <f>E5552*(1+'Projections+Sensitivity'!$B$64)/('Projections+Sensitivity'!$B$63-'Projections+Sensitivity'!$B$64)</f>
        <v>5889153134.4972248</v>
      </c>
      <c r="G5552" s="170">
        <f>A5552/'Projections+Sensitivity'!B$67</f>
        <v>77637627.984698012</v>
      </c>
      <c r="H5552" s="170">
        <f>B5552/'Projections+Sensitivity'!C$67</f>
        <v>275175023.0989421</v>
      </c>
      <c r="I5552" s="170">
        <f>C5552/'Projections+Sensitivity'!D$67</f>
        <v>292893841.08477783</v>
      </c>
      <c r="J5552" s="170">
        <f>D5552/'Projections+Sensitivity'!E$67</f>
        <v>609657299.35005045</v>
      </c>
      <c r="K5552" s="170">
        <f>E5552/'Projections+Sensitivity'!F$67</f>
        <v>367033163.38429111</v>
      </c>
      <c r="L5552" s="170">
        <f>F5552/'Projections+Sensitivity'!F$67</f>
        <v>3229192461.0640273</v>
      </c>
      <c r="M5552" s="170">
        <f t="shared" si="173"/>
        <v>4851589415.9667873</v>
      </c>
      <c r="N5552" s="171">
        <f>'Projections+Sensitivity'!$B$72</f>
        <v>418000000</v>
      </c>
      <c r="O5552" s="171">
        <f>'Projections+Sensitivity'!$B$73</f>
        <v>634000000</v>
      </c>
      <c r="P5552" s="170">
        <f t="shared" si="172"/>
        <v>4635589415.9667873</v>
      </c>
      <c r="Q5552" s="170">
        <f>P5552/'Projections+Sensitivity'!$B$75</f>
        <v>34.337699377531756</v>
      </c>
    </row>
    <row r="5553" spans="1:17">
      <c r="A5553" s="222">
        <v>366604220.439358</v>
      </c>
      <c r="B5553" s="223">
        <v>518644750.92496699</v>
      </c>
      <c r="C5553" s="223">
        <v>1115077464.2123599</v>
      </c>
      <c r="D5553" s="222">
        <v>238427353.079458</v>
      </c>
      <c r="E5553" s="222">
        <v>295136968.10185301</v>
      </c>
      <c r="F5553" s="224">
        <f>E5553*(1+'Projections+Sensitivity'!$B$64)/('Projections+Sensitivity'!$B$63-'Projections+Sensitivity'!$B$64)</f>
        <v>2596642939.8041382</v>
      </c>
      <c r="G5553" s="170">
        <f>A5553/'Projections+Sensitivity'!B$67</f>
        <v>325091546.78661263</v>
      </c>
      <c r="H5553" s="170">
        <f>B5553/'Projections+Sensitivity'!C$67</f>
        <v>407836808.77694988</v>
      </c>
      <c r="I5553" s="170">
        <f>C5553/'Projections+Sensitivity'!D$67</f>
        <v>777552439.59314883</v>
      </c>
      <c r="J5553" s="170">
        <f>D5553/'Projections+Sensitivity'!E$67</f>
        <v>147431044.88034219</v>
      </c>
      <c r="K5553" s="170">
        <f>E5553/'Projections+Sensitivity'!F$67</f>
        <v>161832109.06726798</v>
      </c>
      <c r="L5553" s="170">
        <f>F5553/'Projections+Sensitivity'!F$67</f>
        <v>1423814190.9017475</v>
      </c>
      <c r="M5553" s="170">
        <f t="shared" si="173"/>
        <v>3243558140.0060692</v>
      </c>
      <c r="N5553" s="171">
        <f>'Projections+Sensitivity'!$B$72</f>
        <v>418000000</v>
      </c>
      <c r="O5553" s="171">
        <f>'Projections+Sensitivity'!$B$73</f>
        <v>634000000</v>
      </c>
      <c r="P5553" s="170">
        <f t="shared" si="172"/>
        <v>3027558140.0060692</v>
      </c>
      <c r="Q5553" s="170">
        <f>P5553/'Projections+Sensitivity'!$B$75</f>
        <v>22.42635659263755</v>
      </c>
    </row>
    <row r="5554" spans="1:17">
      <c r="A5554" s="222">
        <v>719045922.41418695</v>
      </c>
      <c r="B5554" s="223">
        <v>678456393.23732698</v>
      </c>
      <c r="C5554" s="223">
        <v>-73538711.826620698</v>
      </c>
      <c r="D5554" s="222">
        <v>491828685.057702</v>
      </c>
      <c r="E5554" s="222">
        <v>1242581890.1823101</v>
      </c>
      <c r="F5554" s="224">
        <f>E5554*(1+'Projections+Sensitivity'!$B$64)/('Projections+Sensitivity'!$B$63-'Projections+Sensitivity'!$B$64)</f>
        <v>10932352910.655651</v>
      </c>
      <c r="G5554" s="170">
        <f>A5554/'Projections+Sensitivity'!B$67</f>
        <v>637624277.34216857</v>
      </c>
      <c r="H5554" s="170">
        <f>B5554/'Projections+Sensitivity'!C$67</f>
        <v>533504850.51426136</v>
      </c>
      <c r="I5554" s="170">
        <f>C5554/'Projections+Sensitivity'!D$67</f>
        <v>-51279132.275994807</v>
      </c>
      <c r="J5554" s="170">
        <f>D5554/'Projections+Sensitivity'!E$67</f>
        <v>304121217.65247667</v>
      </c>
      <c r="K5554" s="170">
        <f>E5554/'Projections+Sensitivity'!F$67</f>
        <v>681343476.79413295</v>
      </c>
      <c r="L5554" s="170">
        <f>F5554/'Projections+Sensitivity'!F$67</f>
        <v>5994524305.0288763</v>
      </c>
      <c r="M5554" s="170">
        <f t="shared" si="173"/>
        <v>8099838995.0559216</v>
      </c>
      <c r="N5554" s="171">
        <f>'Projections+Sensitivity'!$B$72</f>
        <v>418000000</v>
      </c>
      <c r="O5554" s="171">
        <f>'Projections+Sensitivity'!$B$73</f>
        <v>634000000</v>
      </c>
      <c r="P5554" s="170">
        <f t="shared" si="172"/>
        <v>7883838995.0559216</v>
      </c>
      <c r="Q5554" s="170">
        <f>P5554/'Projections+Sensitivity'!$B$75</f>
        <v>58.398807370784603</v>
      </c>
    </row>
    <row r="5555" spans="1:17">
      <c r="A5555" s="222">
        <v>599248936.23009098</v>
      </c>
      <c r="B5555" s="223">
        <v>-17455091.340415001</v>
      </c>
      <c r="C5555" s="223">
        <v>910745035.17532504</v>
      </c>
      <c r="D5555" s="222">
        <v>137449655.60447201</v>
      </c>
      <c r="E5555" s="222">
        <v>824460108.87352502</v>
      </c>
      <c r="F5555" s="224">
        <f>E5555*(1+'Projections+Sensitivity'!$B$64)/('Projections+Sensitivity'!$B$63-'Projections+Sensitivity'!$B$64)</f>
        <v>7253677960.5250292</v>
      </c>
      <c r="G5555" s="170">
        <f>A5555/'Projections+Sensitivity'!B$67</f>
        <v>531392582.86716092</v>
      </c>
      <c r="H5555" s="170">
        <f>B5555/'Projections+Sensitivity'!C$67</f>
        <v>-13725828.202231081</v>
      </c>
      <c r="I5555" s="170">
        <f>C5555/'Projections+Sensitivity'!D$67</f>
        <v>635069801.58381069</v>
      </c>
      <c r="J5555" s="170">
        <f>D5555/'Projections+Sensitivity'!E$67</f>
        <v>84991701.172210813</v>
      </c>
      <c r="K5555" s="170">
        <f>E5555/'Projections+Sensitivity'!F$67</f>
        <v>452075248.71905142</v>
      </c>
      <c r="L5555" s="170">
        <f>F5555/'Projections+Sensitivity'!F$67</f>
        <v>3977400765.4690495</v>
      </c>
      <c r="M5555" s="170">
        <f t="shared" si="173"/>
        <v>5667204271.6090527</v>
      </c>
      <c r="N5555" s="171">
        <f>'Projections+Sensitivity'!$B$72</f>
        <v>418000000</v>
      </c>
      <c r="O5555" s="171">
        <f>'Projections+Sensitivity'!$B$73</f>
        <v>634000000</v>
      </c>
      <c r="P5555" s="170">
        <f t="shared" si="172"/>
        <v>5451204271.6090527</v>
      </c>
      <c r="Q5555" s="170">
        <f>P5555/'Projections+Sensitivity'!$B$75</f>
        <v>40.379290900807796</v>
      </c>
    </row>
    <row r="5556" spans="1:17">
      <c r="A5556" s="222">
        <v>74582468.491503507</v>
      </c>
      <c r="B5556" s="223">
        <v>1260197291.5125699</v>
      </c>
      <c r="C5556" s="223">
        <v>120995080.76420499</v>
      </c>
      <c r="D5556" s="222">
        <v>477880792.60523701</v>
      </c>
      <c r="E5556" s="222">
        <v>911413771.43166494</v>
      </c>
      <c r="F5556" s="224">
        <f>E5556*(1+'Projections+Sensitivity'!$B$64)/('Projections+Sensitivity'!$B$63-'Projections+Sensitivity'!$B$64)</f>
        <v>8018704502.0113039</v>
      </c>
      <c r="G5556" s="170">
        <f>A5556/'Projections+Sensitivity'!B$67</f>
        <v>66137072.879326984</v>
      </c>
      <c r="H5556" s="170">
        <f>B5556/'Projections+Sensitivity'!C$67</f>
        <v>990957376.66917336</v>
      </c>
      <c r="I5556" s="170">
        <f>C5556/'Projections+Sensitivity'!D$67</f>
        <v>84370838.122382402</v>
      </c>
      <c r="J5556" s="170">
        <f>D5556/'Projections+Sensitivity'!E$67</f>
        <v>295496568.12470096</v>
      </c>
      <c r="K5556" s="170">
        <f>E5556/'Projections+Sensitivity'!F$67</f>
        <v>499754448.96770018</v>
      </c>
      <c r="L5556" s="170">
        <f>F5556/'Projections+Sensitivity'!F$67</f>
        <v>4396886875.5873718</v>
      </c>
      <c r="M5556" s="170">
        <f t="shared" si="173"/>
        <v>6333603180.3506556</v>
      </c>
      <c r="N5556" s="171">
        <f>'Projections+Sensitivity'!$B$72</f>
        <v>418000000</v>
      </c>
      <c r="O5556" s="171">
        <f>'Projections+Sensitivity'!$B$73</f>
        <v>634000000</v>
      </c>
      <c r="P5556" s="170">
        <f t="shared" si="172"/>
        <v>6117603180.3506556</v>
      </c>
      <c r="Q5556" s="170">
        <f>P5556/'Projections+Sensitivity'!$B$75</f>
        <v>45.315579113708559</v>
      </c>
    </row>
    <row r="5557" spans="1:17">
      <c r="A5557" s="222">
        <v>585088197.71059597</v>
      </c>
      <c r="B5557" s="223">
        <v>-336662753.98994702</v>
      </c>
      <c r="C5557" s="223">
        <v>492735940.10113901</v>
      </c>
      <c r="D5557" s="222">
        <v>886134060.89182305</v>
      </c>
      <c r="E5557" s="222">
        <v>336866994.50943899</v>
      </c>
      <c r="F5557" s="224">
        <f>E5557*(1+'Projections+Sensitivity'!$B$64)/('Projections+Sensitivity'!$B$63-'Projections+Sensitivity'!$B$64)</f>
        <v>2963787656.1912212</v>
      </c>
      <c r="G5557" s="170">
        <f>A5557/'Projections+Sensitivity'!B$67</f>
        <v>518835345.02787393</v>
      </c>
      <c r="H5557" s="170">
        <f>B5557/'Projections+Sensitivity'!C$67</f>
        <v>-264735086.92886242</v>
      </c>
      <c r="I5557" s="170">
        <f>C5557/'Projections+Sensitivity'!D$67</f>
        <v>343588714.32442456</v>
      </c>
      <c r="J5557" s="170">
        <f>D5557/'Projections+Sensitivity'!E$67</f>
        <v>547939105.19907546</v>
      </c>
      <c r="K5557" s="170">
        <f>E5557/'Projections+Sensitivity'!F$67</f>
        <v>184713885.71627745</v>
      </c>
      <c r="L5557" s="170">
        <f>F5557/'Projections+Sensitivity'!F$67</f>
        <v>1625130224.497786</v>
      </c>
      <c r="M5557" s="170">
        <f t="shared" si="173"/>
        <v>2955472187.8365746</v>
      </c>
      <c r="N5557" s="171">
        <f>'Projections+Sensitivity'!$B$72</f>
        <v>418000000</v>
      </c>
      <c r="O5557" s="171">
        <f>'Projections+Sensitivity'!$B$73</f>
        <v>634000000</v>
      </c>
      <c r="P5557" s="170">
        <f t="shared" si="172"/>
        <v>2739472187.8365746</v>
      </c>
      <c r="Q5557" s="170">
        <f>P5557/'Projections+Sensitivity'!$B$75</f>
        <v>20.292386576567218</v>
      </c>
    </row>
    <row r="5558" spans="1:17">
      <c r="A5558" s="222">
        <v>532843661.24436498</v>
      </c>
      <c r="B5558" s="223">
        <v>-158889931.93394199</v>
      </c>
      <c r="C5558" s="223">
        <v>446876188.37757498</v>
      </c>
      <c r="D5558" s="222">
        <v>545849327.90888095</v>
      </c>
      <c r="E5558" s="222">
        <v>778501310.98557699</v>
      </c>
      <c r="F5558" s="224">
        <f>E5558*(1+'Projections+Sensitivity'!$B$64)/('Projections+Sensitivity'!$B$63-'Projections+Sensitivity'!$B$64)</f>
        <v>6849328112.9774961</v>
      </c>
      <c r="G5558" s="170">
        <f>A5558/'Projections+Sensitivity'!B$67</f>
        <v>472506753.52774942</v>
      </c>
      <c r="H5558" s="170">
        <f>B5558/'Projections+Sensitivity'!C$67</f>
        <v>-124943253.87687294</v>
      </c>
      <c r="I5558" s="170">
        <f>C5558/'Projections+Sensitivity'!D$67</f>
        <v>311610342.43886167</v>
      </c>
      <c r="J5558" s="170">
        <f>D5558/'Projections+Sensitivity'!E$67</f>
        <v>337524766.85852319</v>
      </c>
      <c r="K5558" s="170">
        <f>E5558/'Projections+Sensitivity'!F$67</f>
        <v>426874714.74244642</v>
      </c>
      <c r="L5558" s="170">
        <f>F5558/'Projections+Sensitivity'!F$67</f>
        <v>3755684085.7508278</v>
      </c>
      <c r="M5558" s="170">
        <f t="shared" si="173"/>
        <v>5179257409.4415359</v>
      </c>
      <c r="N5558" s="171">
        <f>'Projections+Sensitivity'!$B$72</f>
        <v>418000000</v>
      </c>
      <c r="O5558" s="171">
        <f>'Projections+Sensitivity'!$B$73</f>
        <v>634000000</v>
      </c>
      <c r="P5558" s="170">
        <f t="shared" si="172"/>
        <v>4963257409.4415359</v>
      </c>
      <c r="Q5558" s="170">
        <f>P5558/'Projections+Sensitivity'!$B$75</f>
        <v>36.76486969956693</v>
      </c>
    </row>
    <row r="5559" spans="1:17">
      <c r="A5559" s="222">
        <v>-540972863.39407098</v>
      </c>
      <c r="B5559" s="223">
        <v>674789454.32455003</v>
      </c>
      <c r="C5559" s="223">
        <v>352134809.60763299</v>
      </c>
      <c r="D5559" s="222">
        <v>640491417.78366995</v>
      </c>
      <c r="E5559" s="222">
        <v>-32244056.436367501</v>
      </c>
      <c r="F5559" s="224">
        <f>E5559*(1+'Projections+Sensitivity'!$B$64)/('Projections+Sensitivity'!$B$63-'Projections+Sensitivity'!$B$64)</f>
        <v>-283686256.02755922</v>
      </c>
      <c r="G5559" s="170">
        <f>A5559/'Projections+Sensitivity'!B$67</f>
        <v>-479715440.04483807</v>
      </c>
      <c r="H5559" s="170">
        <f>B5559/'Projections+Sensitivity'!C$67</f>
        <v>530621349.50224912</v>
      </c>
      <c r="I5559" s="170">
        <f>C5559/'Projections+Sensitivity'!D$67</f>
        <v>245546420.82152224</v>
      </c>
      <c r="J5559" s="170">
        <f>D5559/'Projections+Sensitivity'!E$67</f>
        <v>396046501.12971383</v>
      </c>
      <c r="K5559" s="170">
        <f>E5559/'Projections+Sensitivity'!F$67</f>
        <v>-17680345.812119927</v>
      </c>
      <c r="L5559" s="170">
        <f>F5559/'Projections+Sensitivity'!F$67</f>
        <v>-155553353.48736557</v>
      </c>
      <c r="M5559" s="170">
        <f t="shared" si="173"/>
        <v>519265132.1091615</v>
      </c>
      <c r="N5559" s="171">
        <f>'Projections+Sensitivity'!$B$72</f>
        <v>418000000</v>
      </c>
      <c r="O5559" s="171">
        <f>'Projections+Sensitivity'!$B$73</f>
        <v>634000000</v>
      </c>
      <c r="P5559" s="170">
        <f t="shared" si="172"/>
        <v>303265132.1091615</v>
      </c>
      <c r="Q5559" s="170">
        <f>P5559/'Projections+Sensitivity'!$B$75</f>
        <v>2.2464083859937887</v>
      </c>
    </row>
    <row r="5560" spans="1:17">
      <c r="A5560" s="222">
        <v>11214983.254436299</v>
      </c>
      <c r="B5560" s="223">
        <v>598559211.59376502</v>
      </c>
      <c r="C5560" s="223">
        <v>647299346.41772497</v>
      </c>
      <c r="D5560" s="222">
        <v>411538529.072864</v>
      </c>
      <c r="E5560" s="222">
        <v>348904764.90763098</v>
      </c>
      <c r="F5560" s="224">
        <f>E5560*(1+'Projections+Sensitivity'!$B$64)/('Projections+Sensitivity'!$B$63-'Projections+Sensitivity'!$B$64)</f>
        <v>3069697097.8869877</v>
      </c>
      <c r="G5560" s="170">
        <f>A5560/'Projections+Sensitivity'!B$67</f>
        <v>9945047.1383041348</v>
      </c>
      <c r="H5560" s="170">
        <f>B5560/'Projections+Sensitivity'!C$67</f>
        <v>470677623.33482981</v>
      </c>
      <c r="I5560" s="170">
        <f>C5560/'Projections+Sensitivity'!D$67</f>
        <v>451367014.49676198</v>
      </c>
      <c r="J5560" s="170">
        <f>D5560/'Projections+Sensitivity'!E$67</f>
        <v>254473971.06955019</v>
      </c>
      <c r="K5560" s="170">
        <f>E5560/'Projections+Sensitivity'!F$67</f>
        <v>191314542.30137402</v>
      </c>
      <c r="L5560" s="170">
        <f>F5560/'Projections+Sensitivity'!F$67</f>
        <v>1683203424.9849842</v>
      </c>
      <c r="M5560" s="170">
        <f t="shared" si="173"/>
        <v>3060981623.3258042</v>
      </c>
      <c r="N5560" s="171">
        <f>'Projections+Sensitivity'!$B$72</f>
        <v>418000000</v>
      </c>
      <c r="O5560" s="171">
        <f>'Projections+Sensitivity'!$B$73</f>
        <v>634000000</v>
      </c>
      <c r="P5560" s="170">
        <f t="shared" si="172"/>
        <v>2844981623.3258042</v>
      </c>
      <c r="Q5560" s="170">
        <f>P5560/'Projections+Sensitivity'!$B$75</f>
        <v>21.073937950561511</v>
      </c>
    </row>
    <row r="5561" spans="1:17">
      <c r="A5561" s="222">
        <v>181438428.81335801</v>
      </c>
      <c r="B5561" s="223">
        <v>70924041.802105695</v>
      </c>
      <c r="C5561" s="223">
        <v>947728564.41208506</v>
      </c>
      <c r="D5561" s="222">
        <v>800456494.71071196</v>
      </c>
      <c r="E5561" s="222">
        <v>756916333.51428604</v>
      </c>
      <c r="F5561" s="224">
        <f>E5561*(1+'Projections+Sensitivity'!$B$64)/('Projections+Sensitivity'!$B$63-'Projections+Sensitivity'!$B$64)</f>
        <v>6659421441.1121254</v>
      </c>
      <c r="G5561" s="170">
        <f>A5561/'Projections+Sensitivity'!B$67</f>
        <v>160893127.19525591</v>
      </c>
      <c r="H5561" s="170">
        <f>B5561/'Projections+Sensitivity'!C$67</f>
        <v>55771189.860780947</v>
      </c>
      <c r="I5561" s="170">
        <f>C5561/'Projections+Sensitivity'!D$67</f>
        <v>660858712.4942466</v>
      </c>
      <c r="J5561" s="170">
        <f>D5561/'Projections+Sensitivity'!E$67</f>
        <v>494960565.02010399</v>
      </c>
      <c r="K5561" s="170">
        <f>E5561/'Projections+Sensitivity'!F$67</f>
        <v>415039049.25189704</v>
      </c>
      <c r="L5561" s="170">
        <f>F5561/'Projections+Sensitivity'!F$67</f>
        <v>3651552782.1341543</v>
      </c>
      <c r="M5561" s="170">
        <f t="shared" si="173"/>
        <v>5439075425.956439</v>
      </c>
      <c r="N5561" s="171">
        <f>'Projections+Sensitivity'!$B$72</f>
        <v>418000000</v>
      </c>
      <c r="O5561" s="171">
        <f>'Projections+Sensitivity'!$B$73</f>
        <v>634000000</v>
      </c>
      <c r="P5561" s="170">
        <f t="shared" si="172"/>
        <v>5223075425.956439</v>
      </c>
      <c r="Q5561" s="170">
        <f>P5561/'Projections+Sensitivity'!$B$75</f>
        <v>38.689447599677329</v>
      </c>
    </row>
    <row r="5562" spans="1:17">
      <c r="A5562" s="222">
        <v>397116030.59045601</v>
      </c>
      <c r="B5562" s="223">
        <v>462363062.85818398</v>
      </c>
      <c r="C5562" s="223">
        <v>1064184592.4651901</v>
      </c>
      <c r="D5562" s="222">
        <v>592001182.993747</v>
      </c>
      <c r="E5562" s="222">
        <v>54915319.6737018</v>
      </c>
      <c r="F5562" s="224">
        <f>E5562*(1+'Projections+Sensitivity'!$B$64)/('Projections+Sensitivity'!$B$63-'Projections+Sensitivity'!$B$64)</f>
        <v>483150172.73130882</v>
      </c>
      <c r="G5562" s="170">
        <f>A5562/'Projections+Sensitivity'!B$67</f>
        <v>352148331.74504083</v>
      </c>
      <c r="H5562" s="170">
        <f>B5562/'Projections+Sensitivity'!C$67</f>
        <v>363579648.14281619</v>
      </c>
      <c r="I5562" s="170">
        <f>C5562/'Projections+Sensitivity'!D$67</f>
        <v>742064432.8358202</v>
      </c>
      <c r="J5562" s="170">
        <f>D5562/'Projections+Sensitivity'!E$67</f>
        <v>366062667.94431162</v>
      </c>
      <c r="K5562" s="170">
        <f>E5562/'Projections+Sensitivity'!F$67</f>
        <v>30111653.108232226</v>
      </c>
      <c r="L5562" s="170">
        <f>F5562/'Projections+Sensitivity'!F$67</f>
        <v>264925170.00560606</v>
      </c>
      <c r="M5562" s="170">
        <f t="shared" si="173"/>
        <v>2118891903.781827</v>
      </c>
      <c r="N5562" s="171">
        <f>'Projections+Sensitivity'!$B$72</f>
        <v>418000000</v>
      </c>
      <c r="O5562" s="171">
        <f>'Projections+Sensitivity'!$B$73</f>
        <v>634000000</v>
      </c>
      <c r="P5562" s="170">
        <f t="shared" si="172"/>
        <v>1902891903.781827</v>
      </c>
      <c r="Q5562" s="170">
        <f>P5562/'Projections+Sensitivity'!$B$75</f>
        <v>14.095495583569088</v>
      </c>
    </row>
    <row r="5563" spans="1:17">
      <c r="A5563" s="222">
        <v>816258530.36097002</v>
      </c>
      <c r="B5563" s="223">
        <v>617545353.07586205</v>
      </c>
      <c r="C5563" s="223">
        <v>393991905.92873698</v>
      </c>
      <c r="D5563" s="222">
        <v>445081761.860883</v>
      </c>
      <c r="E5563" s="222">
        <v>-84335569.691199303</v>
      </c>
      <c r="F5563" s="224">
        <f>E5563*(1+'Projections+Sensitivity'!$B$64)/('Projections+Sensitivity'!$B$63-'Projections+Sensitivity'!$B$64)</f>
        <v>-741992312.99766684</v>
      </c>
      <c r="G5563" s="170">
        <f>A5563/'Projections+Sensitivity'!B$67</f>
        <v>723828950.7272855</v>
      </c>
      <c r="H5563" s="170">
        <f>B5563/'Projections+Sensitivity'!C$67</f>
        <v>485607394.31821787</v>
      </c>
      <c r="I5563" s="170">
        <f>C5563/'Projections+Sensitivity'!D$67</f>
        <v>274733709.0622983</v>
      </c>
      <c r="J5563" s="170">
        <f>D5563/'Projections+Sensitivity'!E$67</f>
        <v>275215357.46976799</v>
      </c>
      <c r="K5563" s="170">
        <f>E5563/'Projections+Sensitivity'!F$67</f>
        <v>-46243624.444248863</v>
      </c>
      <c r="L5563" s="170">
        <f>F5563/'Projections+Sensitivity'!F$67</f>
        <v>-406855778.50983882</v>
      </c>
      <c r="M5563" s="170">
        <f t="shared" si="173"/>
        <v>1306286008.623482</v>
      </c>
      <c r="N5563" s="171">
        <f>'Projections+Sensitivity'!$B$72</f>
        <v>418000000</v>
      </c>
      <c r="O5563" s="171">
        <f>'Projections+Sensitivity'!$B$73</f>
        <v>634000000</v>
      </c>
      <c r="P5563" s="170">
        <f t="shared" si="172"/>
        <v>1090286008.623482</v>
      </c>
      <c r="Q5563" s="170">
        <f>P5563/'Projections+Sensitivity'!$B$75</f>
        <v>8.0761926564702371</v>
      </c>
    </row>
    <row r="5564" spans="1:17">
      <c r="A5564" s="222">
        <v>-106686097.83384299</v>
      </c>
      <c r="B5564" s="223">
        <v>136019976.58985999</v>
      </c>
      <c r="C5564" s="223">
        <v>584819968.22885799</v>
      </c>
      <c r="D5564" s="222">
        <v>146373634.98663199</v>
      </c>
      <c r="E5564" s="222">
        <v>1113124468.45608</v>
      </c>
      <c r="F5564" s="224">
        <f>E5564*(1+'Projections+Sensitivity'!$B$64)/('Projections+Sensitivity'!$B$63-'Projections+Sensitivity'!$B$64)</f>
        <v>9793374278.8271427</v>
      </c>
      <c r="G5564" s="170">
        <f>A5564/'Projections+Sensitivity'!B$67</f>
        <v>-94605426.320150524</v>
      </c>
      <c r="H5564" s="170">
        <f>B5564/'Projections+Sensitivity'!C$67</f>
        <v>106959442.05236816</v>
      </c>
      <c r="I5564" s="170">
        <f>C5564/'Projections+Sensitivity'!D$67</f>
        <v>407799644.07256287</v>
      </c>
      <c r="J5564" s="170">
        <f>D5564/'Projections+Sensitivity'!E$67</f>
        <v>90509824.77594018</v>
      </c>
      <c r="K5564" s="170">
        <f>E5564/'Projections+Sensitivity'!F$67</f>
        <v>610358239.91544914</v>
      </c>
      <c r="L5564" s="170">
        <f>F5564/'Projections+Sensitivity'!F$67</f>
        <v>5369989481.9031334</v>
      </c>
      <c r="M5564" s="170">
        <f t="shared" si="173"/>
        <v>6491011206.3993034</v>
      </c>
      <c r="N5564" s="171">
        <f>'Projections+Sensitivity'!$B$72</f>
        <v>418000000</v>
      </c>
      <c r="O5564" s="171">
        <f>'Projections+Sensitivity'!$B$73</f>
        <v>634000000</v>
      </c>
      <c r="P5564" s="170">
        <f t="shared" si="172"/>
        <v>6275011206.3993034</v>
      </c>
      <c r="Q5564" s="170">
        <f>P5564/'Projections+Sensitivity'!$B$75</f>
        <v>46.48156449184669</v>
      </c>
    </row>
    <row r="5565" spans="1:17">
      <c r="A5565" s="222">
        <v>1251813753.3713801</v>
      </c>
      <c r="B5565" s="223">
        <v>821485988.06456602</v>
      </c>
      <c r="C5565" s="223">
        <v>317000016.11753601</v>
      </c>
      <c r="D5565" s="222">
        <v>243531862.70609701</v>
      </c>
      <c r="E5565" s="222">
        <v>1024756057.14823</v>
      </c>
      <c r="F5565" s="224">
        <f>E5565*(1+'Projections+Sensitivity'!$B$64)/('Projections+Sensitivity'!$B$63-'Projections+Sensitivity'!$B$64)</f>
        <v>9015900644.127985</v>
      </c>
      <c r="G5565" s="170">
        <f>A5565/'Projections+Sensitivity'!B$67</f>
        <v>1110063787.2759397</v>
      </c>
      <c r="H5565" s="170">
        <f>B5565/'Projections+Sensitivity'!C$67</f>
        <v>645976312.74533367</v>
      </c>
      <c r="I5565" s="170">
        <f>C5565/'Projections+Sensitivity'!D$67</f>
        <v>221046648.14238968</v>
      </c>
      <c r="J5565" s="170">
        <f>D5565/'Projections+Sensitivity'!E$67</f>
        <v>150587407.51297334</v>
      </c>
      <c r="K5565" s="170">
        <f>E5565/'Projections+Sensitivity'!F$67</f>
        <v>561903292.13697255</v>
      </c>
      <c r="L5565" s="170">
        <f>F5565/'Projections+Sensitivity'!F$67</f>
        <v>4943678271.6987295</v>
      </c>
      <c r="M5565" s="170">
        <f t="shared" si="173"/>
        <v>7633255719.5123386</v>
      </c>
      <c r="N5565" s="171">
        <f>'Projections+Sensitivity'!$B$72</f>
        <v>418000000</v>
      </c>
      <c r="O5565" s="171">
        <f>'Projections+Sensitivity'!$B$73</f>
        <v>634000000</v>
      </c>
      <c r="P5565" s="170">
        <f t="shared" si="172"/>
        <v>7417255719.5123386</v>
      </c>
      <c r="Q5565" s="170">
        <f>P5565/'Projections+Sensitivity'!$B$75</f>
        <v>54.942634959350656</v>
      </c>
    </row>
    <row r="5566" spans="1:17">
      <c r="A5566" s="222">
        <v>251751916.07433</v>
      </c>
      <c r="B5566" s="223">
        <v>501487448.88610899</v>
      </c>
      <c r="C5566" s="223">
        <v>816197339.94278502</v>
      </c>
      <c r="D5566" s="222">
        <v>831093486.86173701</v>
      </c>
      <c r="E5566" s="222">
        <v>667696908.12620699</v>
      </c>
      <c r="F5566" s="224">
        <f>E5566*(1+'Projections+Sensitivity'!$B$64)/('Projections+Sensitivity'!$B$63-'Projections+Sensitivity'!$B$64)</f>
        <v>5874460504.102746</v>
      </c>
      <c r="G5566" s="170">
        <f>A5566/'Projections+Sensitivity'!B$67</f>
        <v>223244619.78373605</v>
      </c>
      <c r="H5566" s="170">
        <f>B5566/'Projections+Sensitivity'!C$67</f>
        <v>394345147.48418492</v>
      </c>
      <c r="I5566" s="170">
        <f>C5566/'Projections+Sensitivity'!D$67</f>
        <v>569140937.047122</v>
      </c>
      <c r="J5566" s="170">
        <f>D5566/'Projections+Sensitivity'!E$67</f>
        <v>513904883.72548002</v>
      </c>
      <c r="K5566" s="170">
        <f>E5566/'Projections+Sensitivity'!F$67</f>
        <v>366117465.91659701</v>
      </c>
      <c r="L5566" s="170">
        <f>F5566/'Projections+Sensitivity'!F$67</f>
        <v>3221136068.197432</v>
      </c>
      <c r="M5566" s="170">
        <f t="shared" si="173"/>
        <v>5287889122.1545525</v>
      </c>
      <c r="N5566" s="171">
        <f>'Projections+Sensitivity'!$B$72</f>
        <v>418000000</v>
      </c>
      <c r="O5566" s="171">
        <f>'Projections+Sensitivity'!$B$73</f>
        <v>634000000</v>
      </c>
      <c r="P5566" s="170">
        <f t="shared" si="172"/>
        <v>5071889122.1545525</v>
      </c>
      <c r="Q5566" s="170">
        <f>P5566/'Projections+Sensitivity'!$B$75</f>
        <v>37.569549052996685</v>
      </c>
    </row>
    <row r="5567" spans="1:17">
      <c r="A5567" s="222">
        <v>-155668280.68875599</v>
      </c>
      <c r="B5567" s="223">
        <v>-3459392.16355799</v>
      </c>
      <c r="C5567" s="223">
        <v>187202113.614629</v>
      </c>
      <c r="D5567" s="222">
        <v>247432074.61485299</v>
      </c>
      <c r="E5567" s="222">
        <v>413292773.04050899</v>
      </c>
      <c r="F5567" s="224">
        <f>E5567*(1+'Projections+Sensitivity'!$B$64)/('Projections+Sensitivity'!$B$63-'Projections+Sensitivity'!$B$64)</f>
        <v>3636188878.9795895</v>
      </c>
      <c r="G5567" s="170">
        <f>A5567/'Projections+Sensitivity'!B$67</f>
        <v>-138041078.99813813</v>
      </c>
      <c r="H5567" s="170">
        <f>B5567/'Projections+Sensitivity'!C$67</f>
        <v>-2720296.4221218755</v>
      </c>
      <c r="I5567" s="170">
        <f>C5567/'Projections+Sensitivity'!D$67</f>
        <v>130537531.97394694</v>
      </c>
      <c r="J5567" s="170">
        <f>D5567/'Projections+Sensitivity'!E$67</f>
        <v>152999095.2221894</v>
      </c>
      <c r="K5567" s="170">
        <f>E5567/'Projections+Sensitivity'!F$67</f>
        <v>226620343.6105074</v>
      </c>
      <c r="L5567" s="170">
        <f>F5567/'Projections+Sensitivity'!F$67</f>
        <v>1993827201.7795296</v>
      </c>
      <c r="M5567" s="170">
        <f t="shared" si="173"/>
        <v>2363222797.1659136</v>
      </c>
      <c r="N5567" s="171">
        <f>'Projections+Sensitivity'!$B$72</f>
        <v>418000000</v>
      </c>
      <c r="O5567" s="171">
        <f>'Projections+Sensitivity'!$B$73</f>
        <v>634000000</v>
      </c>
      <c r="P5567" s="170">
        <f t="shared" si="172"/>
        <v>2147222797.1659136</v>
      </c>
      <c r="Q5567" s="170">
        <f>P5567/'Projections+Sensitivity'!$B$75</f>
        <v>15.905354053080842</v>
      </c>
    </row>
    <row r="5568" spans="1:17">
      <c r="A5568" s="222">
        <v>156740407.231363</v>
      </c>
      <c r="B5568" s="223">
        <v>426246331.97459197</v>
      </c>
      <c r="C5568" s="223">
        <v>644724992.92717099</v>
      </c>
      <c r="D5568" s="222">
        <v>659315176.80047703</v>
      </c>
      <c r="E5568" s="222">
        <v>683364328.081828</v>
      </c>
      <c r="F5568" s="224">
        <f>E5568*(1+'Projections+Sensitivity'!$B$64)/('Projections+Sensitivity'!$B$63-'Projections+Sensitivity'!$B$64)</f>
        <v>6012303945.6558561</v>
      </c>
      <c r="G5568" s="170">
        <f>A5568/'Projections+Sensitivity'!B$67</f>
        <v>138991802.57592288</v>
      </c>
      <c r="H5568" s="170">
        <f>B5568/'Projections+Sensitivity'!C$67</f>
        <v>335179221.37526357</v>
      </c>
      <c r="I5568" s="170">
        <f>C5568/'Projections+Sensitivity'!D$67</f>
        <v>449571897.2056334</v>
      </c>
      <c r="J5568" s="170">
        <f>D5568/'Projections+Sensitivity'!E$67</f>
        <v>407686132.34056222</v>
      </c>
      <c r="K5568" s="170">
        <f>E5568/'Projections+Sensitivity'!F$67</f>
        <v>374708364.0049237</v>
      </c>
      <c r="L5568" s="170">
        <f>F5568/'Projections+Sensitivity'!F$67</f>
        <v>3296719601.5348487</v>
      </c>
      <c r="M5568" s="170">
        <f t="shared" si="173"/>
        <v>5002857019.0371552</v>
      </c>
      <c r="N5568" s="171">
        <f>'Projections+Sensitivity'!$B$72</f>
        <v>418000000</v>
      </c>
      <c r="O5568" s="171">
        <f>'Projections+Sensitivity'!$B$73</f>
        <v>634000000</v>
      </c>
      <c r="P5568" s="170">
        <f t="shared" si="172"/>
        <v>4786857019.0371552</v>
      </c>
      <c r="Q5568" s="170">
        <f>P5568/'Projections+Sensitivity'!$B$75</f>
        <v>35.458200141015965</v>
      </c>
    </row>
    <row r="5569" spans="1:17">
      <c r="A5569" s="222">
        <v>577354822.38455904</v>
      </c>
      <c r="B5569" s="223">
        <v>165206647.20263201</v>
      </c>
      <c r="C5569" s="223">
        <v>-189858073.074945</v>
      </c>
      <c r="D5569" s="222">
        <v>-205570573.664913</v>
      </c>
      <c r="E5569" s="222">
        <v>52034143.436165303</v>
      </c>
      <c r="F5569" s="224">
        <f>E5569*(1+'Projections+Sensitivity'!$B$64)/('Projections+Sensitivity'!$B$63-'Projections+Sensitivity'!$B$64)</f>
        <v>457801311.88325423</v>
      </c>
      <c r="G5569" s="170">
        <f>A5569/'Projections+Sensitivity'!B$67</f>
        <v>511977663.61981547</v>
      </c>
      <c r="H5569" s="170">
        <f>B5569/'Projections+Sensitivity'!C$67</f>
        <v>129910409.12628154</v>
      </c>
      <c r="I5569" s="170">
        <f>C5569/'Projections+Sensitivity'!D$67</f>
        <v>-132389553.7608709</v>
      </c>
      <c r="J5569" s="170">
        <f>D5569/'Projections+Sensitivity'!E$67</f>
        <v>-127114125.45845461</v>
      </c>
      <c r="K5569" s="170">
        <f>E5569/'Projections+Sensitivity'!F$67</f>
        <v>28531821.106454272</v>
      </c>
      <c r="L5569" s="170">
        <f>F5569/'Projections+Sensitivity'!F$67</f>
        <v>251025658.73842496</v>
      </c>
      <c r="M5569" s="170">
        <f t="shared" si="173"/>
        <v>661941873.3716507</v>
      </c>
      <c r="N5569" s="171">
        <f>'Projections+Sensitivity'!$B$72</f>
        <v>418000000</v>
      </c>
      <c r="O5569" s="171">
        <f>'Projections+Sensitivity'!$B$73</f>
        <v>634000000</v>
      </c>
      <c r="P5569" s="170">
        <f t="shared" si="172"/>
        <v>445941873.3716507</v>
      </c>
      <c r="Q5569" s="170">
        <f>P5569/'Projections+Sensitivity'!$B$75</f>
        <v>3.3032731360863012</v>
      </c>
    </row>
    <row r="5570" spans="1:17">
      <c r="A5570" s="222">
        <v>459238780.14797598</v>
      </c>
      <c r="B5570" s="223">
        <v>597355519.62369895</v>
      </c>
      <c r="C5570" s="223">
        <v>-575516864.54751599</v>
      </c>
      <c r="D5570" s="222">
        <v>36962701.421826698</v>
      </c>
      <c r="E5570" s="222">
        <v>1081331233.4706399</v>
      </c>
      <c r="F5570" s="224">
        <f>E5570*(1+'Projections+Sensitivity'!$B$64)/('Projections+Sensitivity'!$B$63-'Projections+Sensitivity'!$B$64)</f>
        <v>9513654392.5335827</v>
      </c>
      <c r="G5570" s="170">
        <f>A5570/'Projections+Sensitivity'!B$67</f>
        <v>407236570.282197</v>
      </c>
      <c r="H5570" s="170">
        <f>B5570/'Projections+Sensitivity'!C$67</f>
        <v>469731098.9731223</v>
      </c>
      <c r="I5570" s="170">
        <f>C5570/'Projections+Sensitivity'!D$67</f>
        <v>-401312515.42421824</v>
      </c>
      <c r="J5570" s="170">
        <f>D5570/'Projections+Sensitivity'!E$67</f>
        <v>22855807.531461976</v>
      </c>
      <c r="K5570" s="170">
        <f>E5570/'Projections+Sensitivity'!F$67</f>
        <v>592925092.50306058</v>
      </c>
      <c r="L5570" s="170">
        <f>F5570/'Projections+Sensitivity'!F$67</f>
        <v>5216611003.3002052</v>
      </c>
      <c r="M5570" s="170">
        <f t="shared" si="173"/>
        <v>6308047057.1658287</v>
      </c>
      <c r="N5570" s="171">
        <f>'Projections+Sensitivity'!$B$72</f>
        <v>418000000</v>
      </c>
      <c r="O5570" s="171">
        <f>'Projections+Sensitivity'!$B$73</f>
        <v>634000000</v>
      </c>
      <c r="P5570" s="170">
        <f t="shared" ref="P5570:P5633" si="174">M5570+N5570-O5570</f>
        <v>6092047057.1658287</v>
      </c>
      <c r="Q5570" s="170">
        <f>P5570/'Projections+Sensitivity'!$B$75</f>
        <v>45.126274497524655</v>
      </c>
    </row>
    <row r="5571" spans="1:17">
      <c r="A5571" s="222">
        <v>1164947679.3772399</v>
      </c>
      <c r="B5571" s="223">
        <v>484655215.14690298</v>
      </c>
      <c r="C5571" s="223">
        <v>548871177.54604197</v>
      </c>
      <c r="D5571" s="222">
        <v>473978286.83631498</v>
      </c>
      <c r="E5571" s="222">
        <v>862819737.26287401</v>
      </c>
      <c r="F5571" s="224">
        <f>E5571*(1+'Projections+Sensitivity'!$B$64)/('Projections+Sensitivity'!$B$63-'Projections+Sensitivity'!$B$64)</f>
        <v>7591169596.5993652</v>
      </c>
      <c r="G5571" s="170">
        <f>A5571/'Projections+Sensitivity'!B$67</f>
        <v>1033034051.1638137</v>
      </c>
      <c r="H5571" s="170">
        <f>B5571/'Projections+Sensitivity'!C$67</f>
        <v>381109103.96780384</v>
      </c>
      <c r="I5571" s="170">
        <f>C5571/'Projections+Sensitivity'!D$67</f>
        <v>382732264.63664973</v>
      </c>
      <c r="J5571" s="170">
        <f>D5571/'Projections+Sensitivity'!E$67</f>
        <v>293083462.01194721</v>
      </c>
      <c r="K5571" s="170">
        <f>E5571/'Projections+Sensitivity'!F$67</f>
        <v>473108938.95856982</v>
      </c>
      <c r="L5571" s="170">
        <f>F5571/'Projections+Sensitivity'!F$67</f>
        <v>4162457160.1651692</v>
      </c>
      <c r="M5571" s="170">
        <f t="shared" ref="M5571:M5634" si="175">SUM(G5571:L5571)</f>
        <v>6725524980.9039536</v>
      </c>
      <c r="N5571" s="171">
        <f>'Projections+Sensitivity'!$B$72</f>
        <v>418000000</v>
      </c>
      <c r="O5571" s="171">
        <f>'Projections+Sensitivity'!$B$73</f>
        <v>634000000</v>
      </c>
      <c r="P5571" s="170">
        <f t="shared" si="174"/>
        <v>6509524980.9039536</v>
      </c>
      <c r="Q5571" s="170">
        <f>P5571/'Projections+Sensitivity'!$B$75</f>
        <v>48.218703562251505</v>
      </c>
    </row>
    <row r="5572" spans="1:17">
      <c r="A5572" s="222">
        <v>780472107.420748</v>
      </c>
      <c r="B5572" s="223">
        <v>719386160.41710198</v>
      </c>
      <c r="C5572" s="223">
        <v>1421405472.089</v>
      </c>
      <c r="D5572" s="222">
        <v>420922027.13257998</v>
      </c>
      <c r="E5572" s="222">
        <v>-29067942.952318698</v>
      </c>
      <c r="F5572" s="224">
        <f>E5572*(1+'Projections+Sensitivity'!$B$64)/('Projections+Sensitivity'!$B$63-'Projections+Sensitivity'!$B$64)</f>
        <v>-255742509.40912175</v>
      </c>
      <c r="G5572" s="170">
        <f>A5572/'Projections+Sensitivity'!B$67</f>
        <v>692094827.28033209</v>
      </c>
      <c r="H5572" s="170">
        <f>B5572/'Projections+Sensitivity'!C$67</f>
        <v>565690013.09580255</v>
      </c>
      <c r="I5572" s="170">
        <f>C5572/'Projections+Sensitivity'!D$67</f>
        <v>991157410.98267889</v>
      </c>
      <c r="J5572" s="170">
        <f>D5572/'Projections+Sensitivity'!E$67</f>
        <v>260276237.06675544</v>
      </c>
      <c r="K5572" s="170">
        <f>E5572/'Projections+Sensitivity'!F$67</f>
        <v>-15938791.214380672</v>
      </c>
      <c r="L5572" s="170">
        <f>F5572/'Projections+Sensitivity'!F$67</f>
        <v>-140230991.53593951</v>
      </c>
      <c r="M5572" s="170">
        <f t="shared" si="175"/>
        <v>2353048705.6752481</v>
      </c>
      <c r="N5572" s="171">
        <f>'Projections+Sensitivity'!$B$72</f>
        <v>418000000</v>
      </c>
      <c r="O5572" s="171">
        <f>'Projections+Sensitivity'!$B$73</f>
        <v>634000000</v>
      </c>
      <c r="P5572" s="170">
        <f t="shared" si="174"/>
        <v>2137048705.6752481</v>
      </c>
      <c r="Q5572" s="170">
        <f>P5572/'Projections+Sensitivity'!$B$75</f>
        <v>15.829990412409245</v>
      </c>
    </row>
    <row r="5573" spans="1:17">
      <c r="A5573" s="222">
        <v>369106866.12146997</v>
      </c>
      <c r="B5573" s="223">
        <v>245840431.55873001</v>
      </c>
      <c r="C5573" s="223">
        <v>-446721882.583808</v>
      </c>
      <c r="D5573" s="222">
        <v>558178847.75785005</v>
      </c>
      <c r="E5573" s="222">
        <v>862972130.10943997</v>
      </c>
      <c r="F5573" s="224">
        <f>E5573*(1+'Projections+Sensitivity'!$B$64)/('Projections+Sensitivity'!$B$63-'Projections+Sensitivity'!$B$64)</f>
        <v>7592510363.2666426</v>
      </c>
      <c r="G5573" s="170">
        <f>A5573/'Projections+Sensitivity'!B$67</f>
        <v>327310803.71410125</v>
      </c>
      <c r="H5573" s="170">
        <f>B5573/'Projections+Sensitivity'!C$67</f>
        <v>193316864.57146031</v>
      </c>
      <c r="I5573" s="170">
        <f>C5573/'Projections+Sensitivity'!D$67</f>
        <v>-311502743.77398181</v>
      </c>
      <c r="J5573" s="170">
        <f>D5573/'Projections+Sensitivity'!E$67</f>
        <v>345148699.14116126</v>
      </c>
      <c r="K5573" s="170">
        <f>E5573/'Projections+Sensitivity'!F$67</f>
        <v>473192500.35016757</v>
      </c>
      <c r="L5573" s="170">
        <f>F5573/'Projections+Sensitivity'!F$67</f>
        <v>4163192341.186131</v>
      </c>
      <c r="M5573" s="170">
        <f t="shared" si="175"/>
        <v>5190658465.1890392</v>
      </c>
      <c r="N5573" s="171">
        <f>'Projections+Sensitivity'!$B$72</f>
        <v>418000000</v>
      </c>
      <c r="O5573" s="171">
        <f>'Projections+Sensitivity'!$B$73</f>
        <v>634000000</v>
      </c>
      <c r="P5573" s="170">
        <f t="shared" si="174"/>
        <v>4974658465.1890392</v>
      </c>
      <c r="Q5573" s="170">
        <f>P5573/'Projections+Sensitivity'!$B$75</f>
        <v>36.849321964363256</v>
      </c>
    </row>
    <row r="5574" spans="1:17">
      <c r="A5574" s="222">
        <v>-258833042.29730901</v>
      </c>
      <c r="B5574" s="223">
        <v>320188916.83521998</v>
      </c>
      <c r="C5574" s="223">
        <v>116575947.552414</v>
      </c>
      <c r="D5574" s="222">
        <v>132203604.356594</v>
      </c>
      <c r="E5574" s="222">
        <v>224811075.74488401</v>
      </c>
      <c r="F5574" s="224">
        <f>E5574*(1+'Projections+Sensitivity'!$B$64)/('Projections+Sensitivity'!$B$63-'Projections+Sensitivity'!$B$64)</f>
        <v>1977909092.0974374</v>
      </c>
      <c r="G5574" s="170">
        <f>A5574/'Projections+Sensitivity'!B$67</f>
        <v>-229523909.95137414</v>
      </c>
      <c r="H5574" s="170">
        <f>B5574/'Projections+Sensitivity'!C$67</f>
        <v>251780868.91834021</v>
      </c>
      <c r="I5574" s="170">
        <f>C5574/'Projections+Sensitivity'!D$67</f>
        <v>81289341.168139577</v>
      </c>
      <c r="J5574" s="170">
        <f>D5574/'Projections+Sensitivity'!E$67</f>
        <v>81747816.580191165</v>
      </c>
      <c r="K5574" s="170">
        <f>E5574/'Projections+Sensitivity'!F$67</f>
        <v>123270394.63562036</v>
      </c>
      <c r="L5574" s="170">
        <f>F5574/'Projections+Sensitivity'!F$67</f>
        <v>1084544582.7273979</v>
      </c>
      <c r="M5574" s="170">
        <f t="shared" si="175"/>
        <v>1393109094.078315</v>
      </c>
      <c r="N5574" s="171">
        <f>'Projections+Sensitivity'!$B$72</f>
        <v>418000000</v>
      </c>
      <c r="O5574" s="171">
        <f>'Projections+Sensitivity'!$B$73</f>
        <v>634000000</v>
      </c>
      <c r="P5574" s="170">
        <f t="shared" si="174"/>
        <v>1177109094.078315</v>
      </c>
      <c r="Q5574" s="170">
        <f>P5574/'Projections+Sensitivity'!$B$75</f>
        <v>8.7193266228023329</v>
      </c>
    </row>
    <row r="5575" spans="1:17">
      <c r="A5575" s="222">
        <v>613054128.59118998</v>
      </c>
      <c r="B5575" s="223">
        <v>512538492.48218101</v>
      </c>
      <c r="C5575" s="223">
        <v>170996466.58554599</v>
      </c>
      <c r="D5575" s="222">
        <v>475632933.48366398</v>
      </c>
      <c r="E5575" s="222">
        <v>900210739.26087904</v>
      </c>
      <c r="F5575" s="224">
        <f>E5575*(1+'Projections+Sensitivity'!$B$64)/('Projections+Sensitivity'!$B$63-'Projections+Sensitivity'!$B$64)</f>
        <v>7920139166.1343336</v>
      </c>
      <c r="G5575" s="170">
        <f>A5575/'Projections+Sensitivity'!B$67</f>
        <v>543634535.05466652</v>
      </c>
      <c r="H5575" s="170">
        <f>B5575/'Projections+Sensitivity'!C$67</f>
        <v>403035146.45908827</v>
      </c>
      <c r="I5575" s="170">
        <f>C5575/'Projections+Sensitivity'!D$67</f>
        <v>119237204.60920233</v>
      </c>
      <c r="J5575" s="170">
        <f>D5575/'Projections+Sensitivity'!E$67</f>
        <v>294106609.23467851</v>
      </c>
      <c r="K5575" s="170">
        <f>E5575/'Projections+Sensitivity'!F$67</f>
        <v>493611503.42005515</v>
      </c>
      <c r="L5575" s="170">
        <f>F5575/'Projections+Sensitivity'!F$67</f>
        <v>4342840660.0675697</v>
      </c>
      <c r="M5575" s="170">
        <f t="shared" si="175"/>
        <v>6196465658.8452606</v>
      </c>
      <c r="N5575" s="171">
        <f>'Projections+Sensitivity'!$B$72</f>
        <v>418000000</v>
      </c>
      <c r="O5575" s="171">
        <f>'Projections+Sensitivity'!$B$73</f>
        <v>634000000</v>
      </c>
      <c r="P5575" s="170">
        <f t="shared" si="174"/>
        <v>5980465658.8452606</v>
      </c>
      <c r="Q5575" s="170">
        <f>P5575/'Projections+Sensitivity'!$B$75</f>
        <v>44.299745621076006</v>
      </c>
    </row>
    <row r="5576" spans="1:17">
      <c r="A5576" s="222">
        <v>703839136.25406098</v>
      </c>
      <c r="B5576" s="223">
        <v>594168235.41191304</v>
      </c>
      <c r="C5576" s="223">
        <v>58510640.474722199</v>
      </c>
      <c r="D5576" s="222">
        <v>363352032.49759799</v>
      </c>
      <c r="E5576" s="222">
        <v>47794613.532129198</v>
      </c>
      <c r="F5576" s="224">
        <f>E5576*(1+'Projections+Sensitivity'!$B$64)/('Projections+Sensitivity'!$B$63-'Projections+Sensitivity'!$B$64)</f>
        <v>420501527.09450233</v>
      </c>
      <c r="G5576" s="170">
        <f>A5576/'Projections+Sensitivity'!B$67</f>
        <v>624139441.76519692</v>
      </c>
      <c r="H5576" s="170">
        <f>B5576/'Projections+Sensitivity'!C$67</f>
        <v>467224774.90586501</v>
      </c>
      <c r="I5576" s="170">
        <f>C5576/'Projections+Sensitivity'!D$67</f>
        <v>40799937.854912661</v>
      </c>
      <c r="J5576" s="170">
        <f>D5576/'Projections+Sensitivity'!E$67</f>
        <v>224677953.76088607</v>
      </c>
      <c r="K5576" s="170">
        <f>E5576/'Projections+Sensitivity'!F$67</f>
        <v>26207164.624968894</v>
      </c>
      <c r="L5576" s="170">
        <f>F5576/'Projections+Sensitivity'!F$67</f>
        <v>230573111.30276871</v>
      </c>
      <c r="M5576" s="170">
        <f t="shared" si="175"/>
        <v>1613622384.2145987</v>
      </c>
      <c r="N5576" s="171">
        <f>'Projections+Sensitivity'!$B$72</f>
        <v>418000000</v>
      </c>
      <c r="O5576" s="171">
        <f>'Projections+Sensitivity'!$B$73</f>
        <v>634000000</v>
      </c>
      <c r="P5576" s="170">
        <f t="shared" si="174"/>
        <v>1397622384.2145987</v>
      </c>
      <c r="Q5576" s="170">
        <f>P5576/'Projections+Sensitivity'!$B$75</f>
        <v>10.35275840158962</v>
      </c>
    </row>
    <row r="5577" spans="1:17">
      <c r="A5577" s="222">
        <v>303194001.89942098</v>
      </c>
      <c r="B5577" s="223">
        <v>44798437.881457999</v>
      </c>
      <c r="C5577" s="223">
        <v>176555033.95329401</v>
      </c>
      <c r="D5577" s="222">
        <v>181275969.29094499</v>
      </c>
      <c r="E5577" s="222">
        <v>603996946.55099702</v>
      </c>
      <c r="F5577" s="224">
        <f>E5577*(1+'Projections+Sensitivity'!$B$64)/('Projections+Sensitivity'!$B$63-'Projections+Sensitivity'!$B$64)</f>
        <v>5314022221.6542349</v>
      </c>
      <c r="G5577" s="170">
        <f>A5577/'Projections+Sensitivity'!B$67</f>
        <v>268861626.67679995</v>
      </c>
      <c r="H5577" s="170">
        <f>B5577/'Projections+Sensitivity'!C$67</f>
        <v>35227295.583696097</v>
      </c>
      <c r="I5577" s="170">
        <f>C5577/'Projections+Sensitivity'!D$67</f>
        <v>123113238.1191148</v>
      </c>
      <c r="J5577" s="170">
        <f>D5577/'Projections+Sensitivity'!E$67</f>
        <v>112091608.69790921</v>
      </c>
      <c r="K5577" s="170">
        <f>E5577/'Projections+Sensitivity'!F$67</f>
        <v>331188940.37294984</v>
      </c>
      <c r="L5577" s="170">
        <f>F5577/'Projections+Sensitivity'!F$67</f>
        <v>2913831599.2453084</v>
      </c>
      <c r="M5577" s="170">
        <f t="shared" si="175"/>
        <v>3784314308.6957784</v>
      </c>
      <c r="N5577" s="171">
        <f>'Projections+Sensitivity'!$B$72</f>
        <v>418000000</v>
      </c>
      <c r="O5577" s="171">
        <f>'Projections+Sensitivity'!$B$73</f>
        <v>634000000</v>
      </c>
      <c r="P5577" s="170">
        <f t="shared" si="174"/>
        <v>3568314308.6957784</v>
      </c>
      <c r="Q5577" s="170">
        <f>P5577/'Projections+Sensitivity'!$B$75</f>
        <v>26.43195784219095</v>
      </c>
    </row>
    <row r="5578" spans="1:17">
      <c r="A5578" s="222">
        <v>163739282.658784</v>
      </c>
      <c r="B5578" s="223">
        <v>270966352.08939397</v>
      </c>
      <c r="C5578" s="223">
        <v>825580577.27235401</v>
      </c>
      <c r="D5578" s="222">
        <v>421530629.09216398</v>
      </c>
      <c r="E5578" s="222">
        <v>1038470198.87564</v>
      </c>
      <c r="F5578" s="224">
        <f>E5578*(1+'Projections+Sensitivity'!$B$64)/('Projections+Sensitivity'!$B$63-'Projections+Sensitivity'!$B$64)</f>
        <v>9136558959.2180271</v>
      </c>
      <c r="G5578" s="170">
        <f>A5578/'Projections+Sensitivity'!B$67</f>
        <v>145198155.67175004</v>
      </c>
      <c r="H5578" s="170">
        <f>B5578/'Projections+Sensitivity'!C$67</f>
        <v>213074656.83395585</v>
      </c>
      <c r="I5578" s="170">
        <f>C5578/'Projections+Sensitivity'!D$67</f>
        <v>575683943.52967286</v>
      </c>
      <c r="J5578" s="170">
        <f>D5578/'Projections+Sensitivity'!E$67</f>
        <v>260652564.78947183</v>
      </c>
      <c r="K5578" s="170">
        <f>E5578/'Projections+Sensitivity'!F$67</f>
        <v>569423151.45540357</v>
      </c>
      <c r="L5578" s="170">
        <f>F5578/'Projections+Sensitivity'!F$67</f>
        <v>5009838704.7109232</v>
      </c>
      <c r="M5578" s="170">
        <f t="shared" si="175"/>
        <v>6773871176.9911776</v>
      </c>
      <c r="N5578" s="171">
        <f>'Projections+Sensitivity'!$B$72</f>
        <v>418000000</v>
      </c>
      <c r="O5578" s="171">
        <f>'Projections+Sensitivity'!$B$73</f>
        <v>634000000</v>
      </c>
      <c r="P5578" s="170">
        <f t="shared" si="174"/>
        <v>6557871176.9911776</v>
      </c>
      <c r="Q5578" s="170">
        <f>P5578/'Projections+Sensitivity'!$B$75</f>
        <v>48.576823533267984</v>
      </c>
    </row>
    <row r="5579" spans="1:17">
      <c r="A5579" s="222">
        <v>461508618.59646899</v>
      </c>
      <c r="B5579" s="223">
        <v>459727867.635369</v>
      </c>
      <c r="C5579" s="223">
        <v>23516881.340050701</v>
      </c>
      <c r="D5579" s="222">
        <v>73394160.001207799</v>
      </c>
      <c r="E5579" s="222">
        <v>-236141208.48805901</v>
      </c>
      <c r="F5579" s="224">
        <f>E5579*(1+'Projections+Sensitivity'!$B$64)/('Projections+Sensitivity'!$B$63-'Projections+Sensitivity'!$B$64)</f>
        <v>-2077592670.823014</v>
      </c>
      <c r="G5579" s="170">
        <f>A5579/'Projections+Sensitivity'!B$67</f>
        <v>409249382.0585916</v>
      </c>
      <c r="H5579" s="170">
        <f>B5579/'Projections+Sensitivity'!C$67</f>
        <v>361507459.79373831</v>
      </c>
      <c r="I5579" s="170">
        <f>C5579/'Projections+Sensitivity'!D$67</f>
        <v>16398509.560495105</v>
      </c>
      <c r="J5579" s="170">
        <f>D5579/'Projections+Sensitivity'!E$67</f>
        <v>45383122.185175754</v>
      </c>
      <c r="K5579" s="170">
        <f>E5579/'Projections+Sensitivity'!F$67</f>
        <v>-129483033.09169932</v>
      </c>
      <c r="L5579" s="170">
        <f>F5579/'Projections+Sensitivity'!F$67</f>
        <v>-1139203963.0425262</v>
      </c>
      <c r="M5579" s="170">
        <f t="shared" si="175"/>
        <v>-436148522.53622472</v>
      </c>
      <c r="N5579" s="171">
        <f>'Projections+Sensitivity'!$B$72</f>
        <v>418000000</v>
      </c>
      <c r="O5579" s="171">
        <f>'Projections+Sensitivity'!$B$73</f>
        <v>634000000</v>
      </c>
      <c r="P5579" s="170">
        <f t="shared" si="174"/>
        <v>-652148522.53622472</v>
      </c>
      <c r="Q5579" s="170">
        <f>P5579/'Projections+Sensitivity'!$B$75</f>
        <v>-4.8307297965646274</v>
      </c>
    </row>
    <row r="5580" spans="1:17">
      <c r="A5580" s="222">
        <v>576685637.99042201</v>
      </c>
      <c r="B5580" s="223">
        <v>632201521.53649199</v>
      </c>
      <c r="C5580" s="223">
        <v>-65683991.9656488</v>
      </c>
      <c r="D5580" s="222">
        <v>191822995.482454</v>
      </c>
      <c r="E5580" s="222">
        <v>966440237.55458999</v>
      </c>
      <c r="F5580" s="224">
        <f>E5580*(1+'Projections+Sensitivity'!$B$64)/('Projections+Sensitivity'!$B$63-'Projections+Sensitivity'!$B$64)</f>
        <v>8502832551.7077255</v>
      </c>
      <c r="G5580" s="170">
        <f>A5580/'Projections+Sensitivity'!B$67</f>
        <v>511384254.76730758</v>
      </c>
      <c r="H5580" s="170">
        <f>B5580/'Projections+Sensitivity'!C$67</f>
        <v>497132286.76766533</v>
      </c>
      <c r="I5580" s="170">
        <f>C5580/'Projections+Sensitivity'!D$67</f>
        <v>-45801973.256792955</v>
      </c>
      <c r="J5580" s="170">
        <f>D5580/'Projections+Sensitivity'!E$67</f>
        <v>118613339.83198889</v>
      </c>
      <c r="K5580" s="170">
        <f>E5580/'Projections+Sensitivity'!F$67</f>
        <v>529927046.87864155</v>
      </c>
      <c r="L5580" s="170">
        <f>F5580/'Projections+Sensitivity'!F$67</f>
        <v>4662348243.7273226</v>
      </c>
      <c r="M5580" s="170">
        <f t="shared" si="175"/>
        <v>6273603198.7161331</v>
      </c>
      <c r="N5580" s="171">
        <f>'Projections+Sensitivity'!$B$72</f>
        <v>418000000</v>
      </c>
      <c r="O5580" s="171">
        <f>'Projections+Sensitivity'!$B$73</f>
        <v>634000000</v>
      </c>
      <c r="P5580" s="170">
        <f t="shared" si="174"/>
        <v>6057603198.7161331</v>
      </c>
      <c r="Q5580" s="170">
        <f>P5580/'Projections+Sensitivity'!$B$75</f>
        <v>44.871134805304692</v>
      </c>
    </row>
    <row r="5581" spans="1:17">
      <c r="A5581" s="222">
        <v>773244082.49482799</v>
      </c>
      <c r="B5581" s="223">
        <v>360472168.22895402</v>
      </c>
      <c r="C5581" s="223">
        <v>562641891.62995803</v>
      </c>
      <c r="D5581" s="222">
        <v>804846829.65960395</v>
      </c>
      <c r="E5581" s="222">
        <v>1089794412.6388299</v>
      </c>
      <c r="F5581" s="224">
        <f>E5581*(1+'Projections+Sensitivity'!$B$64)/('Projections+Sensitivity'!$B$63-'Projections+Sensitivity'!$B$64)</f>
        <v>9588114242.7404652</v>
      </c>
      <c r="G5581" s="170">
        <f>A5581/'Projections+Sensitivity'!B$67</f>
        <v>685685272.58245265</v>
      </c>
      <c r="H5581" s="170">
        <f>B5581/'Projections+Sensitivity'!C$67</f>
        <v>283457643.17717564</v>
      </c>
      <c r="I5581" s="170">
        <f>C5581/'Projections+Sensitivity'!D$67</f>
        <v>392334693.77232593</v>
      </c>
      <c r="J5581" s="170">
        <f>D5581/'Projections+Sensitivity'!E$67</f>
        <v>497675319.26507568</v>
      </c>
      <c r="K5581" s="170">
        <f>E5581/'Projections+Sensitivity'!F$67</f>
        <v>597565697.6533097</v>
      </c>
      <c r="L5581" s="170">
        <f>F5581/'Projections+Sensitivity'!F$67</f>
        <v>5257439486.0121851</v>
      </c>
      <c r="M5581" s="170">
        <f t="shared" si="175"/>
        <v>7714158112.4625244</v>
      </c>
      <c r="N5581" s="171">
        <f>'Projections+Sensitivity'!$B$72</f>
        <v>418000000</v>
      </c>
      <c r="O5581" s="171">
        <f>'Projections+Sensitivity'!$B$73</f>
        <v>634000000</v>
      </c>
      <c r="P5581" s="170">
        <f t="shared" si="174"/>
        <v>7498158112.4625244</v>
      </c>
      <c r="Q5581" s="170">
        <f>P5581/'Projections+Sensitivity'!$B$75</f>
        <v>55.541911944166849</v>
      </c>
    </row>
    <row r="5582" spans="1:17">
      <c r="A5582" s="222">
        <v>179842343.71460599</v>
      </c>
      <c r="B5582" s="223">
        <v>-446245914.08011103</v>
      </c>
      <c r="C5582" s="223">
        <v>283190265.55459499</v>
      </c>
      <c r="D5582" s="222">
        <v>962174094.22005796</v>
      </c>
      <c r="E5582" s="222">
        <v>455878114.19824803</v>
      </c>
      <c r="F5582" s="224">
        <f>E5582*(1+'Projections+Sensitivity'!$B$64)/('Projections+Sensitivity'!$B$63-'Projections+Sensitivity'!$B$64)</f>
        <v>4010858735.3773565</v>
      </c>
      <c r="G5582" s="170">
        <f>A5582/'Projections+Sensitivity'!B$67</f>
        <v>159477775.85823497</v>
      </c>
      <c r="H5582" s="170">
        <f>B5582/'Projections+Sensitivity'!C$67</f>
        <v>-350905912.38725364</v>
      </c>
      <c r="I5582" s="170">
        <f>C5582/'Projections+Sensitivity'!D$67</f>
        <v>197470838.50048298</v>
      </c>
      <c r="J5582" s="170">
        <f>D5582/'Projections+Sensitivity'!E$67</f>
        <v>594958297.50869966</v>
      </c>
      <c r="K5582" s="170">
        <f>E5582/'Projections+Sensitivity'!F$67</f>
        <v>249971113.9976576</v>
      </c>
      <c r="L5582" s="170">
        <f>F5582/'Projections+Sensitivity'!F$67</f>
        <v>2199269486.6099958</v>
      </c>
      <c r="M5582" s="170">
        <f t="shared" si="175"/>
        <v>3050241600.0878172</v>
      </c>
      <c r="N5582" s="171">
        <f>'Projections+Sensitivity'!$B$72</f>
        <v>418000000</v>
      </c>
      <c r="O5582" s="171">
        <f>'Projections+Sensitivity'!$B$73</f>
        <v>634000000</v>
      </c>
      <c r="P5582" s="170">
        <f t="shared" si="174"/>
        <v>2834241600.0878172</v>
      </c>
      <c r="Q5582" s="170">
        <f>P5582/'Projections+Sensitivity'!$B$75</f>
        <v>20.994382222872719</v>
      </c>
    </row>
    <row r="5583" spans="1:17">
      <c r="A5583" s="222">
        <v>1290886944.9437201</v>
      </c>
      <c r="B5583" s="223">
        <v>1007424833.7875201</v>
      </c>
      <c r="C5583" s="223">
        <v>181274355.65516001</v>
      </c>
      <c r="D5583" s="222">
        <v>196282331.35698</v>
      </c>
      <c r="E5583" s="222">
        <v>1112002938.3227999</v>
      </c>
      <c r="F5583" s="224">
        <f>E5583*(1+'Projections+Sensitivity'!$B$64)/('Projections+Sensitivity'!$B$63-'Projections+Sensitivity'!$B$64)</f>
        <v>9783506950.7147446</v>
      </c>
      <c r="G5583" s="170">
        <f>A5583/'Projections+Sensitivity'!B$67</f>
        <v>1144712499.9146497</v>
      </c>
      <c r="H5583" s="170">
        <f>B5583/'Projections+Sensitivity'!C$67</f>
        <v>792189506.52021873</v>
      </c>
      <c r="I5583" s="170">
        <f>C5583/'Projections+Sensitivity'!D$67</f>
        <v>126404058.90985043</v>
      </c>
      <c r="J5583" s="170">
        <f>D5583/'Projections+Sensitivity'!E$67</f>
        <v>121370760.65205169</v>
      </c>
      <c r="K5583" s="170">
        <f>E5583/'Projections+Sensitivity'!F$67</f>
        <v>609743272.60715663</v>
      </c>
      <c r="L5583" s="170">
        <f>F5583/'Projections+Sensitivity'!F$67</f>
        <v>5364578941.402029</v>
      </c>
      <c r="M5583" s="170">
        <f t="shared" si="175"/>
        <v>8158999040.0059566</v>
      </c>
      <c r="N5583" s="171">
        <f>'Projections+Sensitivity'!$B$72</f>
        <v>418000000</v>
      </c>
      <c r="O5583" s="171">
        <f>'Projections+Sensitivity'!$B$73</f>
        <v>634000000</v>
      </c>
      <c r="P5583" s="170">
        <f t="shared" si="174"/>
        <v>7942999040.0059566</v>
      </c>
      <c r="Q5583" s="170">
        <f>P5583/'Projections+Sensitivity'!$B$75</f>
        <v>58.83702992597005</v>
      </c>
    </row>
    <row r="5584" spans="1:17">
      <c r="A5584" s="222">
        <v>50816702.587155201</v>
      </c>
      <c r="B5584" s="223">
        <v>390869404.48584002</v>
      </c>
      <c r="C5584" s="223">
        <v>376855985.822052</v>
      </c>
      <c r="D5584" s="222">
        <v>435785388.59653002</v>
      </c>
      <c r="E5584" s="222">
        <v>827334359.63865602</v>
      </c>
      <c r="F5584" s="224">
        <f>E5584*(1+'Projections+Sensitivity'!$B$64)/('Projections+Sensitivity'!$B$63-'Projections+Sensitivity'!$B$64)</f>
        <v>7278965890.4123096</v>
      </c>
      <c r="G5584" s="170">
        <f>A5584/'Projections+Sensitivity'!B$67</f>
        <v>45062439.34359239</v>
      </c>
      <c r="H5584" s="170">
        <f>B5584/'Projections+Sensitivity'!C$67</f>
        <v>307360539.73312843</v>
      </c>
      <c r="I5584" s="170">
        <f>C5584/'Projections+Sensitivity'!D$67</f>
        <v>262784694.83570579</v>
      </c>
      <c r="J5584" s="170">
        <f>D5584/'Projections+Sensitivity'!E$67</f>
        <v>269466964.90381736</v>
      </c>
      <c r="K5584" s="170">
        <f>E5584/'Projections+Sensitivity'!F$67</f>
        <v>453651283.28463262</v>
      </c>
      <c r="L5584" s="170">
        <f>F5584/'Projections+Sensitivity'!F$67</f>
        <v>3991266866.5336628</v>
      </c>
      <c r="M5584" s="170">
        <f t="shared" si="175"/>
        <v>5329592788.6345396</v>
      </c>
      <c r="N5584" s="171">
        <f>'Projections+Sensitivity'!$B$72</f>
        <v>418000000</v>
      </c>
      <c r="O5584" s="171">
        <f>'Projections+Sensitivity'!$B$73</f>
        <v>634000000</v>
      </c>
      <c r="P5584" s="170">
        <f t="shared" si="174"/>
        <v>5113592788.6345396</v>
      </c>
      <c r="Q5584" s="170">
        <f>P5584/'Projections+Sensitivity'!$B$75</f>
        <v>37.878465100996593</v>
      </c>
    </row>
    <row r="5585" spans="1:17">
      <c r="A5585" s="222">
        <v>440666681.00934798</v>
      </c>
      <c r="B5585" s="223">
        <v>9080796.7067163102</v>
      </c>
      <c r="C5585" s="223">
        <v>515144937.797436</v>
      </c>
      <c r="D5585" s="222">
        <v>541275422.96324098</v>
      </c>
      <c r="E5585" s="222">
        <v>520415813.66102499</v>
      </c>
      <c r="F5585" s="224">
        <f>E5585*(1+'Projections+Sensitivity'!$B$64)/('Projections+Sensitivity'!$B$63-'Projections+Sensitivity'!$B$64)</f>
        <v>4578667514.9382687</v>
      </c>
      <c r="G5585" s="170">
        <f>A5585/'Projections+Sensitivity'!B$67</f>
        <v>390767495.18858492</v>
      </c>
      <c r="H5585" s="170">
        <f>B5585/'Projections+Sensitivity'!C$67</f>
        <v>7140693.4002793059</v>
      </c>
      <c r="I5585" s="170">
        <f>C5585/'Projections+Sensitivity'!D$67</f>
        <v>359214687.75390345</v>
      </c>
      <c r="J5585" s="170">
        <f>D5585/'Projections+Sensitivity'!E$67</f>
        <v>334696502.49787182</v>
      </c>
      <c r="K5585" s="170">
        <f>E5585/'Projections+Sensitivity'!F$67</f>
        <v>285358995.37890941</v>
      </c>
      <c r="L5585" s="170">
        <f>F5585/'Projections+Sensitivity'!F$67</f>
        <v>2510615411.6367188</v>
      </c>
      <c r="M5585" s="170">
        <f t="shared" si="175"/>
        <v>3887793785.8562679</v>
      </c>
      <c r="N5585" s="171">
        <f>'Projections+Sensitivity'!$B$72</f>
        <v>418000000</v>
      </c>
      <c r="O5585" s="171">
        <f>'Projections+Sensitivity'!$B$73</f>
        <v>634000000</v>
      </c>
      <c r="P5585" s="170">
        <f t="shared" si="174"/>
        <v>3671793785.8562679</v>
      </c>
      <c r="Q5585" s="170">
        <f>P5585/'Projections+Sensitivity'!$B$75</f>
        <v>27.198472487824208</v>
      </c>
    </row>
    <row r="5586" spans="1:17">
      <c r="A5586" s="222">
        <v>593372859.43949401</v>
      </c>
      <c r="B5586" s="223">
        <v>523645669.36833799</v>
      </c>
      <c r="C5586" s="223">
        <v>1050867411.27807</v>
      </c>
      <c r="D5586" s="222">
        <v>420433626.19770998</v>
      </c>
      <c r="E5586" s="222">
        <v>530920841.50874299</v>
      </c>
      <c r="F5586" s="224">
        <f>E5586*(1+'Projections+Sensitivity'!$B$64)/('Projections+Sensitivity'!$B$63-'Projections+Sensitivity'!$B$64)</f>
        <v>4671091742.8100185</v>
      </c>
      <c r="G5586" s="170">
        <f>A5586/'Projections+Sensitivity'!B$67</f>
        <v>526181887.55491734</v>
      </c>
      <c r="H5586" s="170">
        <f>B5586/'Projections+Sensitivity'!C$67</f>
        <v>411769285.90172714</v>
      </c>
      <c r="I5586" s="170">
        <f>C5586/'Projections+Sensitivity'!D$67</f>
        <v>732778255.8186357</v>
      </c>
      <c r="J5586" s="170">
        <f>D5586/'Projections+Sensitivity'!E$67</f>
        <v>259974235.39111537</v>
      </c>
      <c r="K5586" s="170">
        <f>E5586/'Projections+Sensitivity'!F$67</f>
        <v>291119205.03119498</v>
      </c>
      <c r="L5586" s="170">
        <f>F5586/'Projections+Sensitivity'!F$67</f>
        <v>2561294280.5754185</v>
      </c>
      <c r="M5586" s="170">
        <f t="shared" si="175"/>
        <v>4783117150.2730093</v>
      </c>
      <c r="N5586" s="171">
        <f>'Projections+Sensitivity'!$B$72</f>
        <v>418000000</v>
      </c>
      <c r="O5586" s="171">
        <f>'Projections+Sensitivity'!$B$73</f>
        <v>634000000</v>
      </c>
      <c r="P5586" s="170">
        <f t="shared" si="174"/>
        <v>4567117150.2730093</v>
      </c>
      <c r="Q5586" s="170">
        <f>P5586/'Projections+Sensitivity'!$B$75</f>
        <v>33.830497409429697</v>
      </c>
    </row>
    <row r="5587" spans="1:17">
      <c r="A5587" s="222">
        <v>765445680.51340497</v>
      </c>
      <c r="B5587" s="223">
        <v>906120801.08772194</v>
      </c>
      <c r="C5587" s="223">
        <v>1236856007.2110901</v>
      </c>
      <c r="D5587" s="222">
        <v>839715595.96003401</v>
      </c>
      <c r="E5587" s="222">
        <v>518030887.03289002</v>
      </c>
      <c r="F5587" s="224">
        <f>E5587*(1+'Projections+Sensitivity'!$B$64)/('Projections+Sensitivity'!$B$63-'Projections+Sensitivity'!$B$64)</f>
        <v>4557684705.0560436</v>
      </c>
      <c r="G5587" s="170">
        <f>A5587/'Projections+Sensitivity'!B$67</f>
        <v>678769927.85574353</v>
      </c>
      <c r="H5587" s="170">
        <f>B5587/'Projections+Sensitivity'!C$67</f>
        <v>712528981.00860775</v>
      </c>
      <c r="I5587" s="170">
        <f>C5587/'Projections+Sensitivity'!D$67</f>
        <v>862469592.2015965</v>
      </c>
      <c r="J5587" s="170">
        <f>D5587/'Projections+Sensitivity'!E$67</f>
        <v>519236346.48349082</v>
      </c>
      <c r="K5587" s="170">
        <f>E5587/'Projections+Sensitivity'!F$67</f>
        <v>284051271.34594935</v>
      </c>
      <c r="L5587" s="170">
        <f>F5587/'Projections+Sensitivity'!F$67</f>
        <v>2499109931.9970889</v>
      </c>
      <c r="M5587" s="170">
        <f t="shared" si="175"/>
        <v>5556166050.892477</v>
      </c>
      <c r="N5587" s="171">
        <f>'Projections+Sensitivity'!$B$72</f>
        <v>418000000</v>
      </c>
      <c r="O5587" s="171">
        <f>'Projections+Sensitivity'!$B$73</f>
        <v>634000000</v>
      </c>
      <c r="P5587" s="170">
        <f t="shared" si="174"/>
        <v>5340166050.892477</v>
      </c>
      <c r="Q5587" s="170">
        <f>P5587/'Projections+Sensitivity'!$B$75</f>
        <v>39.556785562166496</v>
      </c>
    </row>
    <row r="5588" spans="1:17">
      <c r="A5588" s="222">
        <v>209007160.70092499</v>
      </c>
      <c r="B5588" s="223">
        <v>948195977.08895695</v>
      </c>
      <c r="C5588" s="223">
        <v>248688531.65074599</v>
      </c>
      <c r="D5588" s="222">
        <v>222509489.37123701</v>
      </c>
      <c r="E5588" s="222">
        <v>537468507.63178003</v>
      </c>
      <c r="F5588" s="224">
        <f>E5588*(1+'Projections+Sensitivity'!$B$64)/('Projections+Sensitivity'!$B$63-'Projections+Sensitivity'!$B$64)</f>
        <v>4728698728.2036991</v>
      </c>
      <c r="G5588" s="170">
        <f>A5588/'Projections+Sensitivity'!B$67</f>
        <v>185340095.32217377</v>
      </c>
      <c r="H5588" s="170">
        <f>B5588/'Projections+Sensitivity'!C$67</f>
        <v>745614836.94076335</v>
      </c>
      <c r="I5588" s="170">
        <f>C5588/'Projections+Sensitivity'!D$67</f>
        <v>173412503.33712214</v>
      </c>
      <c r="J5588" s="170">
        <f>D5588/'Projections+Sensitivity'!E$67</f>
        <v>137588267.83125162</v>
      </c>
      <c r="K5588" s="170">
        <f>E5588/'Projections+Sensitivity'!F$67</f>
        <v>294709479.1502735</v>
      </c>
      <c r="L5588" s="170">
        <f>F5588/'Projections+Sensitivity'!F$67</f>
        <v>2592881851.604641</v>
      </c>
      <c r="M5588" s="170">
        <f t="shared" si="175"/>
        <v>4129547034.1862254</v>
      </c>
      <c r="N5588" s="171">
        <f>'Projections+Sensitivity'!$B$72</f>
        <v>418000000</v>
      </c>
      <c r="O5588" s="171">
        <f>'Projections+Sensitivity'!$B$73</f>
        <v>634000000</v>
      </c>
      <c r="P5588" s="170">
        <f t="shared" si="174"/>
        <v>3913547034.1862259</v>
      </c>
      <c r="Q5588" s="170">
        <f>P5588/'Projections+Sensitivity'!$B$75</f>
        <v>28.989237290268338</v>
      </c>
    </row>
    <row r="5589" spans="1:17">
      <c r="A5589" s="222">
        <v>699608307.25396705</v>
      </c>
      <c r="B5589" s="223">
        <v>338569628.008955</v>
      </c>
      <c r="C5589" s="223">
        <v>210741197.91713601</v>
      </c>
      <c r="D5589" s="222">
        <v>780781305.35046995</v>
      </c>
      <c r="E5589" s="222">
        <v>976162346.07524705</v>
      </c>
      <c r="F5589" s="224">
        <f>E5589*(1+'Projections+Sensitivity'!$B$64)/('Projections+Sensitivity'!$B$63-'Projections+Sensitivity'!$B$64)</f>
        <v>8588368581.343503</v>
      </c>
      <c r="G5589" s="170">
        <f>A5589/'Projections+Sensitivity'!B$67</f>
        <v>620387693.51150298</v>
      </c>
      <c r="H5589" s="170">
        <f>B5589/'Projections+Sensitivity'!C$67</f>
        <v>266234559.18470794</v>
      </c>
      <c r="I5589" s="170">
        <f>C5589/'Projections+Sensitivity'!D$67</f>
        <v>146951523.83784983</v>
      </c>
      <c r="J5589" s="170">
        <f>D5589/'Projections+Sensitivity'!E$67</f>
        <v>482794453.67367482</v>
      </c>
      <c r="K5589" s="170">
        <f>E5589/'Projections+Sensitivity'!F$67</f>
        <v>535257959.29058927</v>
      </c>
      <c r="L5589" s="170">
        <f>F5589/'Projections+Sensitivity'!F$67</f>
        <v>4709250114.9711218</v>
      </c>
      <c r="M5589" s="170">
        <f t="shared" si="175"/>
        <v>6760876304.4694462</v>
      </c>
      <c r="N5589" s="171">
        <f>'Projections+Sensitivity'!$B$72</f>
        <v>418000000</v>
      </c>
      <c r="O5589" s="171">
        <f>'Projections+Sensitivity'!$B$73</f>
        <v>634000000</v>
      </c>
      <c r="P5589" s="170">
        <f t="shared" si="174"/>
        <v>6544876304.4694462</v>
      </c>
      <c r="Q5589" s="170">
        <f>P5589/'Projections+Sensitivity'!$B$75</f>
        <v>48.480565218292192</v>
      </c>
    </row>
    <row r="5590" spans="1:17">
      <c r="A5590" s="222">
        <v>1194545413.79807</v>
      </c>
      <c r="B5590" s="223">
        <v>361812315.91273701</v>
      </c>
      <c r="C5590" s="223">
        <v>583134758.73805702</v>
      </c>
      <c r="D5590" s="222">
        <v>841144337.07251894</v>
      </c>
      <c r="E5590" s="222">
        <v>924194328.65984404</v>
      </c>
      <c r="F5590" s="224">
        <f>E5590*(1+'Projections+Sensitivity'!$B$64)/('Projections+Sensitivity'!$B$63-'Projections+Sensitivity'!$B$64)</f>
        <v>8131149052.4407206</v>
      </c>
      <c r="G5590" s="170">
        <f>A5590/'Projections+Sensitivity'!B$67</f>
        <v>1059280266.3675436</v>
      </c>
      <c r="H5590" s="170">
        <f>B5590/'Projections+Sensitivity'!C$67</f>
        <v>284511469.62325287</v>
      </c>
      <c r="I5590" s="170">
        <f>C5590/'Projections+Sensitivity'!D$67</f>
        <v>406624534.00814831</v>
      </c>
      <c r="J5590" s="170">
        <f>D5590/'Projections+Sensitivity'!E$67</f>
        <v>520119805.50090885</v>
      </c>
      <c r="K5590" s="170">
        <f>E5590/'Projections+Sensitivity'!F$67</f>
        <v>506762396.98787963</v>
      </c>
      <c r="L5590" s="170">
        <f>F5590/'Projections+Sensitivity'!F$67</f>
        <v>4458543464.6149902</v>
      </c>
      <c r="M5590" s="170">
        <f t="shared" si="175"/>
        <v>7235841937.1027241</v>
      </c>
      <c r="N5590" s="171">
        <f>'Projections+Sensitivity'!$B$72</f>
        <v>418000000</v>
      </c>
      <c r="O5590" s="171">
        <f>'Projections+Sensitivity'!$B$73</f>
        <v>634000000</v>
      </c>
      <c r="P5590" s="170">
        <f t="shared" si="174"/>
        <v>7019841937.1027241</v>
      </c>
      <c r="Q5590" s="170">
        <f>P5590/'Projections+Sensitivity'!$B$75</f>
        <v>51.998829163723883</v>
      </c>
    </row>
    <row r="5591" spans="1:17">
      <c r="A5591" s="222">
        <v>857283232.40482199</v>
      </c>
      <c r="B5591" s="223">
        <v>779820994.10869801</v>
      </c>
      <c r="C5591" s="223">
        <v>70437631.847554907</v>
      </c>
      <c r="D5591" s="222">
        <v>871235639.82700098</v>
      </c>
      <c r="E5591" s="222">
        <v>1494025082.944</v>
      </c>
      <c r="F5591" s="224">
        <f>E5591*(1+'Projections+Sensitivity'!$B$64)/('Projections+Sensitivity'!$B$63-'Projections+Sensitivity'!$B$64)</f>
        <v>13144573885.362999</v>
      </c>
      <c r="G5591" s="170">
        <f>A5591/'Projections+Sensitivity'!B$67</f>
        <v>760208193.24640381</v>
      </c>
      <c r="H5591" s="170">
        <f>B5591/'Projections+Sensitivity'!C$67</f>
        <v>613213003.86701739</v>
      </c>
      <c r="I5591" s="170">
        <f>C5591/'Projections+Sensitivity'!D$67</f>
        <v>49116724.389113806</v>
      </c>
      <c r="J5591" s="170">
        <f>D5591/'Projections+Sensitivity'!E$67</f>
        <v>538726698.33264506</v>
      </c>
      <c r="K5591" s="170">
        <f>E5591/'Projections+Sensitivity'!F$67</f>
        <v>819217029.05339801</v>
      </c>
      <c r="L5591" s="170">
        <f>F5591/'Projections+Sensitivity'!F$67</f>
        <v>7207548848.72544</v>
      </c>
      <c r="M5591" s="170">
        <f t="shared" si="175"/>
        <v>9988030497.6140175</v>
      </c>
      <c r="N5591" s="171">
        <f>'Projections+Sensitivity'!$B$72</f>
        <v>418000000</v>
      </c>
      <c r="O5591" s="171">
        <f>'Projections+Sensitivity'!$B$73</f>
        <v>634000000</v>
      </c>
      <c r="P5591" s="170">
        <f t="shared" si="174"/>
        <v>9772030497.6140175</v>
      </c>
      <c r="Q5591" s="170">
        <f>P5591/'Projections+Sensitivity'!$B$75</f>
        <v>72.38541109343717</v>
      </c>
    </row>
    <row r="5592" spans="1:17">
      <c r="A5592" s="222">
        <v>-508254599.23086399</v>
      </c>
      <c r="B5592" s="223">
        <v>618818148.11107504</v>
      </c>
      <c r="C5592" s="223">
        <v>771212978.49800801</v>
      </c>
      <c r="D5592" s="222">
        <v>291540339.87077099</v>
      </c>
      <c r="E5592" s="222">
        <v>-132316195.32207599</v>
      </c>
      <c r="F5592" s="224">
        <f>E5592*(1+'Projections+Sensitivity'!$B$64)/('Projections+Sensitivity'!$B$63-'Projections+Sensitivity'!$B$64)</f>
        <v>-1164130392.1176143</v>
      </c>
      <c r="G5592" s="170">
        <f>A5592/'Projections+Sensitivity'!B$67</f>
        <v>-450702050.36742872</v>
      </c>
      <c r="H5592" s="170">
        <f>B5592/'Projections+Sensitivity'!C$67</f>
        <v>486608257.94300663</v>
      </c>
      <c r="I5592" s="170">
        <f>C5592/'Projections+Sensitivity'!D$67</f>
        <v>537772981.80857444</v>
      </c>
      <c r="J5592" s="170">
        <f>D5592/'Projections+Sensitivity'!E$67</f>
        <v>180273346.89906025</v>
      </c>
      <c r="K5592" s="170">
        <f>E5592/'Projections+Sensitivity'!F$67</f>
        <v>-72552784.866104662</v>
      </c>
      <c r="L5592" s="170">
        <f>F5592/'Projections+Sensitivity'!F$67</f>
        <v>-638326258.47360384</v>
      </c>
      <c r="M5592" s="170">
        <f t="shared" si="175"/>
        <v>43073492.943504214</v>
      </c>
      <c r="N5592" s="171">
        <f>'Projections+Sensitivity'!$B$72</f>
        <v>418000000</v>
      </c>
      <c r="O5592" s="171">
        <f>'Projections+Sensitivity'!$B$73</f>
        <v>634000000</v>
      </c>
      <c r="P5592" s="170">
        <f t="shared" si="174"/>
        <v>-172926507.05649579</v>
      </c>
      <c r="Q5592" s="170">
        <f>P5592/'Projections+Sensitivity'!$B$75</f>
        <v>-1.2809370893073762</v>
      </c>
    </row>
    <row r="5593" spans="1:17">
      <c r="A5593" s="222">
        <v>296950612.40513003</v>
      </c>
      <c r="B5593" s="223">
        <v>-69216916.181341901</v>
      </c>
      <c r="C5593" s="223">
        <v>203454955.86927399</v>
      </c>
      <c r="D5593" s="222">
        <v>374333884.798684</v>
      </c>
      <c r="E5593" s="222">
        <v>970070649.12733996</v>
      </c>
      <c r="F5593" s="224">
        <f>E5593*(1+'Projections+Sensitivity'!$B$64)/('Projections+Sensitivity'!$B$63-'Projections+Sensitivity'!$B$64)</f>
        <v>8534773255.8478832</v>
      </c>
      <c r="G5593" s="170">
        <f>A5593/'Projections+Sensitivity'!B$67</f>
        <v>263325211.56008941</v>
      </c>
      <c r="H5593" s="170">
        <f>B5593/'Projections+Sensitivity'!C$67</f>
        <v>-54428789.953885138</v>
      </c>
      <c r="I5593" s="170">
        <f>C5593/'Projections+Sensitivity'!D$67</f>
        <v>141870768.94717222</v>
      </c>
      <c r="J5593" s="170">
        <f>D5593/'Projections+Sensitivity'!E$67</f>
        <v>231468558.69173533</v>
      </c>
      <c r="K5593" s="170">
        <f>E5593/'Projections+Sensitivity'!F$67</f>
        <v>531917706.21684277</v>
      </c>
      <c r="L5593" s="170">
        <f>F5593/'Projections+Sensitivity'!F$67</f>
        <v>4679862252.7291079</v>
      </c>
      <c r="M5593" s="170">
        <f t="shared" si="175"/>
        <v>5794015708.1910629</v>
      </c>
      <c r="N5593" s="171">
        <f>'Projections+Sensitivity'!$B$72</f>
        <v>418000000</v>
      </c>
      <c r="O5593" s="171">
        <f>'Projections+Sensitivity'!$B$73</f>
        <v>634000000</v>
      </c>
      <c r="P5593" s="170">
        <f t="shared" si="174"/>
        <v>5578015708.1910629</v>
      </c>
      <c r="Q5593" s="170">
        <f>P5593/'Projections+Sensitivity'!$B$75</f>
        <v>41.318634875489352</v>
      </c>
    </row>
    <row r="5594" spans="1:17">
      <c r="A5594" s="222">
        <v>189039354.64684501</v>
      </c>
      <c r="B5594" s="223">
        <v>338082743.42510402</v>
      </c>
      <c r="C5594" s="223">
        <v>1090801063.58917</v>
      </c>
      <c r="D5594" s="222">
        <v>468614175.46501201</v>
      </c>
      <c r="E5594" s="222">
        <v>726009264.79179299</v>
      </c>
      <c r="F5594" s="224">
        <f>E5594*(1+'Projections+Sensitivity'!$B$64)/('Projections+Sensitivity'!$B$63-'Projections+Sensitivity'!$B$64)</f>
        <v>6387498129.3546953</v>
      </c>
      <c r="G5594" s="170">
        <f>A5594/'Projections+Sensitivity'!B$67</f>
        <v>167633357.11747894</v>
      </c>
      <c r="H5594" s="170">
        <f>B5594/'Projections+Sensitivity'!C$67</f>
        <v>265851697.01447228</v>
      </c>
      <c r="I5594" s="170">
        <f>C5594/'Projections+Sensitivity'!D$67</f>
        <v>760624311.15820169</v>
      </c>
      <c r="J5594" s="170">
        <f>D5594/'Projections+Sensitivity'!E$67</f>
        <v>289766575.19459379</v>
      </c>
      <c r="K5594" s="170">
        <f>E5594/'Projections+Sensitivity'!F$67</f>
        <v>398091812.35163206</v>
      </c>
      <c r="L5594" s="170">
        <f>F5594/'Projections+Sensitivity'!F$67</f>
        <v>3502449390.1420183</v>
      </c>
      <c r="M5594" s="170">
        <f t="shared" si="175"/>
        <v>5384417142.9783974</v>
      </c>
      <c r="N5594" s="171">
        <f>'Projections+Sensitivity'!$B$72</f>
        <v>418000000</v>
      </c>
      <c r="O5594" s="171">
        <f>'Projections+Sensitivity'!$B$73</f>
        <v>634000000</v>
      </c>
      <c r="P5594" s="170">
        <f t="shared" si="174"/>
        <v>5168417142.9783974</v>
      </c>
      <c r="Q5594" s="170">
        <f>P5594/'Projections+Sensitivity'!$B$75</f>
        <v>38.284571429469608</v>
      </c>
    </row>
    <row r="5595" spans="1:17">
      <c r="A5595" s="222">
        <v>104416416.279764</v>
      </c>
      <c r="B5595" s="223">
        <v>440327397.68283701</v>
      </c>
      <c r="C5595" s="223">
        <v>511750827.96880901</v>
      </c>
      <c r="D5595" s="222">
        <v>1257725999.71562</v>
      </c>
      <c r="E5595" s="222">
        <v>754912375.70019805</v>
      </c>
      <c r="F5595" s="224">
        <f>E5595*(1+'Projections+Sensitivity'!$B$64)/('Projections+Sensitivity'!$B$63-'Projections+Sensitivity'!$B$64)</f>
        <v>6641790430.8626022</v>
      </c>
      <c r="G5595" s="170">
        <f>A5595/'Projections+Sensitivity'!B$67</f>
        <v>92592753.672126174</v>
      </c>
      <c r="H5595" s="170">
        <f>B5595/'Projections+Sensitivity'!C$67</f>
        <v>346251881.21109027</v>
      </c>
      <c r="I5595" s="170">
        <f>C5595/'Projections+Sensitivity'!D$67</f>
        <v>356847947.80784941</v>
      </c>
      <c r="J5595" s="170">
        <f>D5595/'Projections+Sensitivity'!E$67</f>
        <v>777712187.44961429</v>
      </c>
      <c r="K5595" s="170">
        <f>E5595/'Projections+Sensitivity'!F$67</f>
        <v>413940221.4038595</v>
      </c>
      <c r="L5595" s="170">
        <f>F5595/'Projections+Sensitivity'!F$67</f>
        <v>3641885190.8729935</v>
      </c>
      <c r="M5595" s="170">
        <f t="shared" si="175"/>
        <v>5629230182.4175329</v>
      </c>
      <c r="N5595" s="171">
        <f>'Projections+Sensitivity'!$B$72</f>
        <v>418000000</v>
      </c>
      <c r="O5595" s="171">
        <f>'Projections+Sensitivity'!$B$73</f>
        <v>634000000</v>
      </c>
      <c r="P5595" s="170">
        <f t="shared" si="174"/>
        <v>5413230182.4175329</v>
      </c>
      <c r="Q5595" s="170">
        <f>P5595/'Projections+Sensitivity'!$B$75</f>
        <v>40.098001351240981</v>
      </c>
    </row>
    <row r="5596" spans="1:17">
      <c r="A5596" s="222">
        <v>388581816.90957701</v>
      </c>
      <c r="B5596" s="223">
        <v>710640850.76791894</v>
      </c>
      <c r="C5596" s="223">
        <v>9280154.4875607193</v>
      </c>
      <c r="D5596" s="222">
        <v>259886445.35951599</v>
      </c>
      <c r="E5596" s="222">
        <v>481624607.38461202</v>
      </c>
      <c r="F5596" s="224">
        <f>E5596*(1+'Projections+Sensitivity'!$B$64)/('Projections+Sensitivity'!$B$63-'Projections+Sensitivity'!$B$64)</f>
        <v>4237378815.8235841</v>
      </c>
      <c r="G5596" s="170">
        <f>A5596/'Projections+Sensitivity'!B$67</f>
        <v>344580495.44790429</v>
      </c>
      <c r="H5596" s="170">
        <f>B5596/'Projections+Sensitivity'!C$67</f>
        <v>558813130.27238977</v>
      </c>
      <c r="I5596" s="170">
        <f>C5596/'Projections+Sensitivity'!D$67</f>
        <v>6471125.9918619767</v>
      </c>
      <c r="J5596" s="170">
        <f>D5596/'Projections+Sensitivity'!E$67</f>
        <v>160700228.78969964</v>
      </c>
      <c r="K5596" s="170">
        <f>E5596/'Projections+Sensitivity'!F$67</f>
        <v>264088658.54056084</v>
      </c>
      <c r="L5596" s="170">
        <f>F5596/'Projections+Sensitivity'!F$67</f>
        <v>2323476977.7977796</v>
      </c>
      <c r="M5596" s="170">
        <f t="shared" si="175"/>
        <v>3658130616.8401961</v>
      </c>
      <c r="N5596" s="171">
        <f>'Projections+Sensitivity'!$B$72</f>
        <v>418000000</v>
      </c>
      <c r="O5596" s="171">
        <f>'Projections+Sensitivity'!$B$73</f>
        <v>634000000</v>
      </c>
      <c r="P5596" s="170">
        <f t="shared" si="174"/>
        <v>3442130616.8401961</v>
      </c>
      <c r="Q5596" s="170">
        <f>P5596/'Projections+Sensitivity'!$B$75</f>
        <v>25.497263828445899</v>
      </c>
    </row>
    <row r="5597" spans="1:17">
      <c r="A5597" s="222">
        <v>-139009799.91218999</v>
      </c>
      <c r="B5597" s="223">
        <v>-43148586.207432501</v>
      </c>
      <c r="C5597" s="223">
        <v>388249908.11728698</v>
      </c>
      <c r="D5597" s="222">
        <v>196823376.14008799</v>
      </c>
      <c r="E5597" s="222">
        <v>880540539.04951501</v>
      </c>
      <c r="F5597" s="224">
        <f>E5597*(1+'Projections+Sensitivity'!$B$64)/('Projections+Sensitivity'!$B$63-'Projections+Sensitivity'!$B$64)</f>
        <v>7747078885.5742054</v>
      </c>
      <c r="G5597" s="170">
        <f>A5597/'Projections+Sensitivity'!B$67</f>
        <v>-123268932.41379541</v>
      </c>
      <c r="H5597" s="170">
        <f>B5597/'Projections+Sensitivity'!C$67</f>
        <v>-33929933.101014361</v>
      </c>
      <c r="I5597" s="170">
        <f>C5597/'Projections+Sensitivity'!D$67</f>
        <v>270729768.03602606</v>
      </c>
      <c r="J5597" s="170">
        <f>D5597/'Projections+Sensitivity'!E$67</f>
        <v>121705314.53888734</v>
      </c>
      <c r="K5597" s="170">
        <f>E5597/'Projections+Sensitivity'!F$67</f>
        <v>482825765.50842255</v>
      </c>
      <c r="L5597" s="170">
        <f>F5597/'Projections+Sensitivity'!F$67</f>
        <v>4247946718.5225935</v>
      </c>
      <c r="M5597" s="170">
        <f t="shared" si="175"/>
        <v>4966008701.0911198</v>
      </c>
      <c r="N5597" s="171">
        <f>'Projections+Sensitivity'!$B$72</f>
        <v>418000000</v>
      </c>
      <c r="O5597" s="171">
        <f>'Projections+Sensitivity'!$B$73</f>
        <v>634000000</v>
      </c>
      <c r="P5597" s="170">
        <f t="shared" si="174"/>
        <v>4750008701.0911198</v>
      </c>
      <c r="Q5597" s="170">
        <f>P5597/'Projections+Sensitivity'!$B$75</f>
        <v>35.185249637711998</v>
      </c>
    </row>
    <row r="5598" spans="1:17">
      <c r="A5598" s="222">
        <v>449806063.43889397</v>
      </c>
      <c r="B5598" s="223">
        <v>748293185.22509801</v>
      </c>
      <c r="C5598" s="223">
        <v>724690206.76876104</v>
      </c>
      <c r="D5598" s="222">
        <v>452886546.832892</v>
      </c>
      <c r="E5598" s="222">
        <v>60524882.343024701</v>
      </c>
      <c r="F5598" s="224">
        <f>E5598*(1+'Projections+Sensitivity'!$B$64)/('Projections+Sensitivity'!$B$63-'Projections+Sensitivity'!$B$64)</f>
        <v>532503635.27572101</v>
      </c>
      <c r="G5598" s="170">
        <f>A5598/'Projections+Sensitivity'!B$67</f>
        <v>398871973.54711211</v>
      </c>
      <c r="H5598" s="170">
        <f>B5598/'Projections+Sensitivity'!C$67</f>
        <v>588421080.41674566</v>
      </c>
      <c r="I5598" s="170">
        <f>C5598/'Projections+Sensitivity'!D$67</f>
        <v>505332280.76699907</v>
      </c>
      <c r="J5598" s="170">
        <f>D5598/'Projections+Sensitivity'!E$67</f>
        <v>280041429.59877497</v>
      </c>
      <c r="K5598" s="170">
        <f>E5598/'Projections+Sensitivity'!F$67</f>
        <v>33187538.056024503</v>
      </c>
      <c r="L5598" s="170">
        <f>F5598/'Projections+Sensitivity'!F$67</f>
        <v>291987096.48910338</v>
      </c>
      <c r="M5598" s="170">
        <f t="shared" si="175"/>
        <v>2097841398.8747597</v>
      </c>
      <c r="N5598" s="171">
        <f>'Projections+Sensitivity'!$B$72</f>
        <v>418000000</v>
      </c>
      <c r="O5598" s="171">
        <f>'Projections+Sensitivity'!$B$73</f>
        <v>634000000</v>
      </c>
      <c r="P5598" s="170">
        <f t="shared" si="174"/>
        <v>1881841398.8747597</v>
      </c>
      <c r="Q5598" s="170">
        <f>P5598/'Projections+Sensitivity'!$B$75</f>
        <v>13.939565917590812</v>
      </c>
    </row>
    <row r="5599" spans="1:17">
      <c r="A5599" s="222">
        <v>589023525.63859403</v>
      </c>
      <c r="B5599" s="223">
        <v>-131176412.451811</v>
      </c>
      <c r="C5599" s="223">
        <v>308052272.42006397</v>
      </c>
      <c r="D5599" s="222">
        <v>707765584.27529001</v>
      </c>
      <c r="E5599" s="222">
        <v>555064718.19245005</v>
      </c>
      <c r="F5599" s="224">
        <f>E5599*(1+'Projections+Sensitivity'!$B$64)/('Projections+Sensitivity'!$B$63-'Projections+Sensitivity'!$B$64)</f>
        <v>4883511851.7968864</v>
      </c>
      <c r="G5599" s="170">
        <f>A5599/'Projections+Sensitivity'!B$67</f>
        <v>522325053.47065246</v>
      </c>
      <c r="H5599" s="170">
        <f>B5599/'Projections+Sensitivity'!C$67</f>
        <v>-103150700.63997477</v>
      </c>
      <c r="I5599" s="170">
        <f>C5599/'Projections+Sensitivity'!D$67</f>
        <v>214807314.85469028</v>
      </c>
      <c r="J5599" s="170">
        <f>D5599/'Projections+Sensitivity'!E$67</f>
        <v>437645338.3906731</v>
      </c>
      <c r="K5599" s="170">
        <f>E5599/'Projections+Sensitivity'!F$67</f>
        <v>304357988.7386834</v>
      </c>
      <c r="L5599" s="170">
        <f>F5599/'Projections+Sensitivity'!F$67</f>
        <v>2677770350.8784118</v>
      </c>
      <c r="M5599" s="170">
        <f t="shared" si="175"/>
        <v>4053755345.6931362</v>
      </c>
      <c r="N5599" s="171">
        <f>'Projections+Sensitivity'!$B$72</f>
        <v>418000000</v>
      </c>
      <c r="O5599" s="171">
        <f>'Projections+Sensitivity'!$B$73</f>
        <v>634000000</v>
      </c>
      <c r="P5599" s="170">
        <f t="shared" si="174"/>
        <v>3837755345.6931362</v>
      </c>
      <c r="Q5599" s="170">
        <f>P5599/'Projections+Sensitivity'!$B$75</f>
        <v>28.427817375504713</v>
      </c>
    </row>
    <row r="5600" spans="1:17">
      <c r="A5600" s="222">
        <v>-67981684.549117103</v>
      </c>
      <c r="B5600" s="223">
        <v>-47806026.125380002</v>
      </c>
      <c r="C5600" s="223">
        <v>626064689.49503696</v>
      </c>
      <c r="D5600" s="222">
        <v>1304944413.7172799</v>
      </c>
      <c r="E5600" s="222">
        <v>436980665.18542099</v>
      </c>
      <c r="F5600" s="224">
        <f>E5600*(1+'Projections+Sensitivity'!$B$64)/('Projections+Sensitivity'!$B$63-'Projections+Sensitivity'!$B$64)</f>
        <v>3844597192.8974199</v>
      </c>
      <c r="G5600" s="170">
        <f>A5600/'Projections+Sensitivity'!B$67</f>
        <v>-60283733.113453805</v>
      </c>
      <c r="H5600" s="170">
        <f>B5600/'Projections+Sensitivity'!C$67</f>
        <v>-37592315.550308421</v>
      </c>
      <c r="I5600" s="170">
        <f>C5600/'Projections+Sensitivity'!D$67</f>
        <v>436559918.28679395</v>
      </c>
      <c r="J5600" s="170">
        <f>D5600/'Projections+Sensitivity'!E$67</f>
        <v>806909592.96515238</v>
      </c>
      <c r="K5600" s="170">
        <f>E5600/'Projections+Sensitivity'!F$67</f>
        <v>239609097.84832329</v>
      </c>
      <c r="L5600" s="170">
        <f>F5600/'Projections+Sensitivity'!F$67</f>
        <v>2108103489.1771705</v>
      </c>
      <c r="M5600" s="170">
        <f t="shared" si="175"/>
        <v>3493306049.613678</v>
      </c>
      <c r="N5600" s="171">
        <f>'Projections+Sensitivity'!$B$72</f>
        <v>418000000</v>
      </c>
      <c r="O5600" s="171">
        <f>'Projections+Sensitivity'!$B$73</f>
        <v>634000000</v>
      </c>
      <c r="P5600" s="170">
        <f t="shared" si="174"/>
        <v>3277306049.613678</v>
      </c>
      <c r="Q5600" s="170">
        <f>P5600/'Projections+Sensitivity'!$B$75</f>
        <v>24.276341108249465</v>
      </c>
    </row>
    <row r="5601" spans="1:17">
      <c r="A5601" s="222">
        <v>259935335.49488899</v>
      </c>
      <c r="B5601" s="223">
        <v>298820731.17151499</v>
      </c>
      <c r="C5601" s="223">
        <v>1021825781.47694</v>
      </c>
      <c r="D5601" s="222">
        <v>452668671.12188202</v>
      </c>
      <c r="E5601" s="222">
        <v>31460962.877455</v>
      </c>
      <c r="F5601" s="224">
        <f>E5601*(1+'Projections+Sensitivity'!$B$64)/('Projections+Sensitivity'!$B$63-'Projections+Sensitivity'!$B$64)</f>
        <v>276796524.88329095</v>
      </c>
      <c r="G5601" s="170">
        <f>A5601/'Projections+Sensitivity'!B$67</f>
        <v>230501384.24281621</v>
      </c>
      <c r="H5601" s="170">
        <f>B5601/'Projections+Sensitivity'!C$67</f>
        <v>234977975.15551567</v>
      </c>
      <c r="I5601" s="170">
        <f>C5601/'Projections+Sensitivity'!D$67</f>
        <v>712527294.94249582</v>
      </c>
      <c r="J5601" s="170">
        <f>D5601/'Projections+Sensitivity'!E$67</f>
        <v>279906706.61790311</v>
      </c>
      <c r="K5601" s="170">
        <f>E5601/'Projections+Sensitivity'!F$67</f>
        <v>17250953.035434399</v>
      </c>
      <c r="L5601" s="170">
        <f>F5601/'Projections+Sensitivity'!F$67</f>
        <v>151775515.25464851</v>
      </c>
      <c r="M5601" s="170">
        <f t="shared" si="175"/>
        <v>1626939829.2488136</v>
      </c>
      <c r="N5601" s="171">
        <f>'Projections+Sensitivity'!$B$72</f>
        <v>418000000</v>
      </c>
      <c r="O5601" s="171">
        <f>'Projections+Sensitivity'!$B$73</f>
        <v>634000000</v>
      </c>
      <c r="P5601" s="170">
        <f t="shared" si="174"/>
        <v>1410939829.2488136</v>
      </c>
      <c r="Q5601" s="170">
        <f>P5601/'Projections+Sensitivity'!$B$75</f>
        <v>10.451406142583805</v>
      </c>
    </row>
    <row r="5602" spans="1:17">
      <c r="A5602" s="222">
        <v>203550255.91128701</v>
      </c>
      <c r="B5602" s="223">
        <v>189682917.786796</v>
      </c>
      <c r="C5602" s="223">
        <v>399251471.43841201</v>
      </c>
      <c r="D5602" s="222">
        <v>1303325142.0297799</v>
      </c>
      <c r="E5602" s="222">
        <v>-228110742.33848801</v>
      </c>
      <c r="F5602" s="224">
        <f>E5602*(1+'Projections+Sensitivity'!$B$64)/('Projections+Sensitivity'!$B$63-'Projections+Sensitivity'!$B$64)</f>
        <v>-2006939870.651185</v>
      </c>
      <c r="G5602" s="170">
        <f>A5602/'Projections+Sensitivity'!B$67</f>
        <v>180501106.78951412</v>
      </c>
      <c r="H5602" s="170">
        <f>B5602/'Projections+Sensitivity'!C$67</f>
        <v>149157348.51591924</v>
      </c>
      <c r="I5602" s="170">
        <f>C5602/'Projections+Sensitivity'!D$67</f>
        <v>278401246.18370944</v>
      </c>
      <c r="J5602" s="170">
        <f>D5602/'Projections+Sensitivity'!E$67</f>
        <v>805908319.77333987</v>
      </c>
      <c r="K5602" s="170">
        <f>E5602/'Projections+Sensitivity'!F$67</f>
        <v>-125079696.96564043</v>
      </c>
      <c r="L5602" s="170">
        <f>F5602/'Projections+Sensitivity'!F$67</f>
        <v>-1100462995.6305096</v>
      </c>
      <c r="M5602" s="170">
        <f t="shared" si="175"/>
        <v>188425328.66633248</v>
      </c>
      <c r="N5602" s="171">
        <f>'Projections+Sensitivity'!$B$72</f>
        <v>418000000</v>
      </c>
      <c r="O5602" s="171">
        <f>'Projections+Sensitivity'!$B$73</f>
        <v>634000000</v>
      </c>
      <c r="P5602" s="170">
        <f t="shared" si="174"/>
        <v>-27574671.333667517</v>
      </c>
      <c r="Q5602" s="170">
        <f>P5602/'Projections+Sensitivity'!$B$75</f>
        <v>-0.20425682469383347</v>
      </c>
    </row>
    <row r="5603" spans="1:17">
      <c r="A5603" s="222">
        <v>-310076920.04669499</v>
      </c>
      <c r="B5603" s="223">
        <v>138250536.07710499</v>
      </c>
      <c r="C5603" s="223">
        <v>536495154.85081297</v>
      </c>
      <c r="D5603" s="222">
        <v>995229350.53765297</v>
      </c>
      <c r="E5603" s="222">
        <v>212703841.61969501</v>
      </c>
      <c r="F5603" s="224">
        <f>E5603*(1+'Projections+Sensitivity'!$B$64)/('Projections+Sensitivity'!$B$63-'Projections+Sensitivity'!$B$64)</f>
        <v>1871388501.9662874</v>
      </c>
      <c r="G5603" s="170">
        <f>A5603/'Projections+Sensitivity'!B$67</f>
        <v>-274965152.99251258</v>
      </c>
      <c r="H5603" s="170">
        <f>B5603/'Projections+Sensitivity'!C$67</f>
        <v>108713444.69375758</v>
      </c>
      <c r="I5603" s="170">
        <f>C5603/'Projections+Sensitivity'!D$67</f>
        <v>374102364.96781129</v>
      </c>
      <c r="J5603" s="170">
        <f>D5603/'Projections+Sensitivity'!E$67</f>
        <v>615397944.69996166</v>
      </c>
      <c r="K5603" s="170">
        <f>E5603/'Projections+Sensitivity'!F$67</f>
        <v>116631649.08621714</v>
      </c>
      <c r="L5603" s="170">
        <f>F5603/'Projections+Sensitivity'!F$67</f>
        <v>1026136271.9323064</v>
      </c>
      <c r="M5603" s="170">
        <f t="shared" si="175"/>
        <v>1966016522.3875415</v>
      </c>
      <c r="N5603" s="171">
        <f>'Projections+Sensitivity'!$B$72</f>
        <v>418000000</v>
      </c>
      <c r="O5603" s="171">
        <f>'Projections+Sensitivity'!$B$73</f>
        <v>634000000</v>
      </c>
      <c r="P5603" s="170">
        <f t="shared" si="174"/>
        <v>1750016522.3875418</v>
      </c>
      <c r="Q5603" s="170">
        <f>P5603/'Projections+Sensitivity'!$B$75</f>
        <v>12.963085351018828</v>
      </c>
    </row>
    <row r="5604" spans="1:17">
      <c r="A5604" s="222">
        <v>642993488.25888705</v>
      </c>
      <c r="B5604" s="223">
        <v>-204791494.66371199</v>
      </c>
      <c r="C5604" s="223">
        <v>532824586.64970303</v>
      </c>
      <c r="D5604" s="222">
        <v>755869580.25960898</v>
      </c>
      <c r="E5604" s="222">
        <v>526227898.65206403</v>
      </c>
      <c r="F5604" s="224">
        <f>E5604*(1+'Projections+Sensitivity'!$B$64)/('Projections+Sensitivity'!$B$63-'Projections+Sensitivity'!$B$64)</f>
        <v>4629802788.0102444</v>
      </c>
      <c r="G5604" s="170">
        <f>A5604/'Projections+Sensitivity'!B$67</f>
        <v>570183691.34235954</v>
      </c>
      <c r="H5604" s="170">
        <f>B5604/'Projections+Sensitivity'!C$67</f>
        <v>-161037992.76741013</v>
      </c>
      <c r="I5604" s="170">
        <f>C5604/'Projections+Sensitivity'!D$67</f>
        <v>371542848.38616997</v>
      </c>
      <c r="J5604" s="170">
        <f>D5604/'Projections+Sensitivity'!E$67</f>
        <v>467390341.63501334</v>
      </c>
      <c r="K5604" s="170">
        <f>E5604/'Projections+Sensitivity'!F$67</f>
        <v>288545929.1548689</v>
      </c>
      <c r="L5604" s="170">
        <f>F5604/'Projections+Sensitivity'!F$67</f>
        <v>2538654356.2060504</v>
      </c>
      <c r="M5604" s="170">
        <f t="shared" si="175"/>
        <v>4075279173.9570522</v>
      </c>
      <c r="N5604" s="171">
        <f>'Projections+Sensitivity'!$B$72</f>
        <v>418000000</v>
      </c>
      <c r="O5604" s="171">
        <f>'Projections+Sensitivity'!$B$73</f>
        <v>634000000</v>
      </c>
      <c r="P5604" s="170">
        <f t="shared" si="174"/>
        <v>3859279173.9570522</v>
      </c>
      <c r="Q5604" s="170">
        <f>P5604/'Projections+Sensitivity'!$B$75</f>
        <v>28.587253140422607</v>
      </c>
    </row>
    <row r="5605" spans="1:17">
      <c r="A5605" s="222">
        <v>-1459298.2259338701</v>
      </c>
      <c r="B5605" s="223">
        <v>397532754.43258202</v>
      </c>
      <c r="C5605" s="223">
        <v>315494035.54272699</v>
      </c>
      <c r="D5605" s="222">
        <v>430245233.25762898</v>
      </c>
      <c r="E5605" s="222">
        <v>568330754.09359801</v>
      </c>
      <c r="F5605" s="224">
        <f>E5605*(1+'Projections+Sensitivity'!$B$64)/('Projections+Sensitivity'!$B$63-'Projections+Sensitivity'!$B$64)</f>
        <v>5000227689.475399</v>
      </c>
      <c r="G5605" s="170">
        <f>A5605/'Projections+Sensitivity'!B$67</f>
        <v>-1294053.6170676069</v>
      </c>
      <c r="H5605" s="170">
        <f>B5605/'Projections+Sensitivity'!C$67</f>
        <v>312600271.5017364</v>
      </c>
      <c r="I5605" s="170">
        <f>C5605/'Projections+Sensitivity'!D$67</f>
        <v>219996515.83543846</v>
      </c>
      <c r="J5605" s="170">
        <f>D5605/'Projections+Sensitivity'!E$67</f>
        <v>266041221.6748457</v>
      </c>
      <c r="K5605" s="170">
        <f>E5605/'Projections+Sensitivity'!F$67</f>
        <v>311632138.71268457</v>
      </c>
      <c r="L5605" s="170">
        <f>F5605/'Projections+Sensitivity'!F$67</f>
        <v>2741769009.8554473</v>
      </c>
      <c r="M5605" s="170">
        <f t="shared" si="175"/>
        <v>3850745103.9630847</v>
      </c>
      <c r="N5605" s="171">
        <f>'Projections+Sensitivity'!$B$72</f>
        <v>418000000</v>
      </c>
      <c r="O5605" s="171">
        <f>'Projections+Sensitivity'!$B$73</f>
        <v>634000000</v>
      </c>
      <c r="P5605" s="170">
        <f t="shared" si="174"/>
        <v>3634745103.9630847</v>
      </c>
      <c r="Q5605" s="170">
        <f>P5605/'Projections+Sensitivity'!$B$75</f>
        <v>26.92403780713396</v>
      </c>
    </row>
    <row r="5606" spans="1:17">
      <c r="A5606" s="222">
        <v>923464290.72708797</v>
      </c>
      <c r="B5606" s="223">
        <v>-126289199.737294</v>
      </c>
      <c r="C5606" s="223">
        <v>-153392121.73190001</v>
      </c>
      <c r="D5606" s="222">
        <v>157080721.879094</v>
      </c>
      <c r="E5606" s="222">
        <v>971256806.65421104</v>
      </c>
      <c r="F5606" s="224">
        <f>E5606*(1+'Projections+Sensitivity'!$B$64)/('Projections+Sensitivity'!$B$63-'Projections+Sensitivity'!$B$64)</f>
        <v>8545209181.8772593</v>
      </c>
      <c r="G5606" s="170">
        <f>A5606/'Projections+Sensitivity'!B$67</f>
        <v>818895195.24593306</v>
      </c>
      <c r="H5606" s="170">
        <f>B5606/'Projections+Sensitivity'!C$67</f>
        <v>-99307636.126648381</v>
      </c>
      <c r="I5606" s="170">
        <f>C5606/'Projections+Sensitivity'!D$67</f>
        <v>-106961554.05782084</v>
      </c>
      <c r="J5606" s="170">
        <f>D5606/'Projections+Sensitivity'!E$67</f>
        <v>97130529.102822602</v>
      </c>
      <c r="K5606" s="170">
        <f>E5606/'Projections+Sensitivity'!F$67</f>
        <v>532568110.58839309</v>
      </c>
      <c r="L5606" s="170">
        <f>F5606/'Projections+Sensitivity'!F$67</f>
        <v>4685584571.8620367</v>
      </c>
      <c r="M5606" s="170">
        <f t="shared" si="175"/>
        <v>5927909216.6147156</v>
      </c>
      <c r="N5606" s="171">
        <f>'Projections+Sensitivity'!$B$72</f>
        <v>418000000</v>
      </c>
      <c r="O5606" s="171">
        <f>'Projections+Sensitivity'!$B$73</f>
        <v>634000000</v>
      </c>
      <c r="P5606" s="170">
        <f t="shared" si="174"/>
        <v>5711909216.6147156</v>
      </c>
      <c r="Q5606" s="170">
        <f>P5606/'Projections+Sensitivity'!$B$75</f>
        <v>42.310438641590487</v>
      </c>
    </row>
    <row r="5607" spans="1:17">
      <c r="A5607" s="222">
        <v>781863758.39646399</v>
      </c>
      <c r="B5607" s="223">
        <v>193515875.141711</v>
      </c>
      <c r="C5607" s="223">
        <v>521471853.80171901</v>
      </c>
      <c r="D5607" s="222">
        <v>673759893.66474295</v>
      </c>
      <c r="E5607" s="222">
        <v>571219352.09537494</v>
      </c>
      <c r="F5607" s="224">
        <f>E5607*(1+'Projections+Sensitivity'!$B$64)/('Projections+Sensitivity'!$B$63-'Projections+Sensitivity'!$B$64)</f>
        <v>5025641847.7066984</v>
      </c>
      <c r="G5607" s="170">
        <f>A5607/'Projections+Sensitivity'!B$67</f>
        <v>693328893.72872269</v>
      </c>
      <c r="H5607" s="170">
        <f>B5607/'Projections+Sensitivity'!C$67</f>
        <v>152171398.29280171</v>
      </c>
      <c r="I5607" s="170">
        <f>C5607/'Projections+Sensitivity'!D$67</f>
        <v>363626496.91705078</v>
      </c>
      <c r="J5607" s="170">
        <f>D5607/'Projections+Sensitivity'!E$67</f>
        <v>416617992.18295926</v>
      </c>
      <c r="K5607" s="170">
        <f>E5607/'Projections+Sensitivity'!F$67</f>
        <v>313216040.28178155</v>
      </c>
      <c r="L5607" s="170">
        <f>F5607/'Projections+Sensitivity'!F$67</f>
        <v>2755704325.5605307</v>
      </c>
      <c r="M5607" s="170">
        <f t="shared" si="175"/>
        <v>4694665146.9638462</v>
      </c>
      <c r="N5607" s="171">
        <f>'Projections+Sensitivity'!$B$72</f>
        <v>418000000</v>
      </c>
      <c r="O5607" s="171">
        <f>'Projections+Sensitivity'!$B$73</f>
        <v>634000000</v>
      </c>
      <c r="P5607" s="170">
        <f t="shared" si="174"/>
        <v>4478665146.9638462</v>
      </c>
      <c r="Q5607" s="170">
        <f>P5607/'Projections+Sensitivity'!$B$75</f>
        <v>33.175297384917378</v>
      </c>
    </row>
    <row r="5608" spans="1:17">
      <c r="A5608" s="222">
        <v>769763869.46385098</v>
      </c>
      <c r="B5608" s="223">
        <v>321622135.619968</v>
      </c>
      <c r="C5608" s="223">
        <v>868151666.49793804</v>
      </c>
      <c r="D5608" s="222">
        <v>384898023.23535001</v>
      </c>
      <c r="E5608" s="222">
        <v>885375007.04665899</v>
      </c>
      <c r="F5608" s="224">
        <f>E5608*(1+'Projections+Sensitivity'!$B$64)/('Projections+Sensitivity'!$B$63-'Projections+Sensitivity'!$B$64)</f>
        <v>7789612991.9358349</v>
      </c>
      <c r="G5608" s="170">
        <f>A5608/'Projections+Sensitivity'!B$67</f>
        <v>682599143.79748845</v>
      </c>
      <c r="H5608" s="170">
        <f>B5608/'Projections+Sensitivity'!C$67</f>
        <v>252907881.91598138</v>
      </c>
      <c r="I5608" s="170">
        <f>C5608/'Projections+Sensitivity'!D$67</f>
        <v>605369104.73672116</v>
      </c>
      <c r="J5608" s="170">
        <f>D5608/'Projections+Sensitivity'!E$67</f>
        <v>238000871.14608365</v>
      </c>
      <c r="K5608" s="170">
        <f>E5608/'Projections+Sensitivity'!F$67</f>
        <v>485476643.69975108</v>
      </c>
      <c r="L5608" s="170">
        <f>F5608/'Projections+Sensitivity'!F$67</f>
        <v>4271269395.3938231</v>
      </c>
      <c r="M5608" s="170">
        <f t="shared" si="175"/>
        <v>6535623040.6898489</v>
      </c>
      <c r="N5608" s="171">
        <f>'Projections+Sensitivity'!$B$72</f>
        <v>418000000</v>
      </c>
      <c r="O5608" s="171">
        <f>'Projections+Sensitivity'!$B$73</f>
        <v>634000000</v>
      </c>
      <c r="P5608" s="170">
        <f t="shared" si="174"/>
        <v>6319623040.6898489</v>
      </c>
      <c r="Q5608" s="170">
        <f>P5608/'Projections+Sensitivity'!$B$75</f>
        <v>46.812022523628514</v>
      </c>
    </row>
    <row r="5609" spans="1:17">
      <c r="A5609" s="222">
        <v>811601718.754884</v>
      </c>
      <c r="B5609" s="223">
        <v>494242396.658871</v>
      </c>
      <c r="C5609" s="223">
        <v>237310647.240282</v>
      </c>
      <c r="D5609" s="222">
        <v>687695154.73329902</v>
      </c>
      <c r="E5609" s="222">
        <v>352096903.451271</v>
      </c>
      <c r="F5609" s="224">
        <f>E5609*(1+'Projections+Sensitivity'!$B$64)/('Projections+Sensitivity'!$B$63-'Projections+Sensitivity'!$B$64)</f>
        <v>3097781834.4942942</v>
      </c>
      <c r="G5609" s="170">
        <f>A5609/'Projections+Sensitivity'!B$67</f>
        <v>719699456.29238224</v>
      </c>
      <c r="H5609" s="170">
        <f>B5609/'Projections+Sensitivity'!C$67</f>
        <v>388647993.55655062</v>
      </c>
      <c r="I5609" s="170">
        <f>C5609/'Projections+Sensitivity'!D$67</f>
        <v>165478613.48220146</v>
      </c>
      <c r="J5609" s="170">
        <f>D5609/'Projections+Sensitivity'!E$67</f>
        <v>425234831.12145513</v>
      </c>
      <c r="K5609" s="170">
        <f>E5609/'Projections+Sensitivity'!F$67</f>
        <v>193064883.90132535</v>
      </c>
      <c r="L5609" s="170">
        <f>F5609/'Projections+Sensitivity'!F$67</f>
        <v>1698603095.8123629</v>
      </c>
      <c r="M5609" s="170">
        <f t="shared" si="175"/>
        <v>3590728874.1662779</v>
      </c>
      <c r="N5609" s="171">
        <f>'Projections+Sensitivity'!$B$72</f>
        <v>418000000</v>
      </c>
      <c r="O5609" s="171">
        <f>'Projections+Sensitivity'!$B$73</f>
        <v>634000000</v>
      </c>
      <c r="P5609" s="170">
        <f t="shared" si="174"/>
        <v>3374728874.1662779</v>
      </c>
      <c r="Q5609" s="170">
        <f>P5609/'Projections+Sensitivity'!$B$75</f>
        <v>24.997991660490946</v>
      </c>
    </row>
    <row r="5610" spans="1:17">
      <c r="A5610" s="222">
        <v>416837010.53678501</v>
      </c>
      <c r="B5610" s="223">
        <v>1084910514.8125601</v>
      </c>
      <c r="C5610" s="223">
        <v>-118747756.318674</v>
      </c>
      <c r="D5610" s="222">
        <v>426877049.37450999</v>
      </c>
      <c r="E5610" s="222">
        <v>209914373.278779</v>
      </c>
      <c r="F5610" s="224">
        <f>E5610*(1+'Projections+Sensitivity'!$B$64)/('Projections+Sensitivity'!$B$63-'Projections+Sensitivity'!$B$64)</f>
        <v>1846846495.8603392</v>
      </c>
      <c r="G5610" s="170">
        <f>A5610/'Projections+Sensitivity'!B$67</f>
        <v>369636193.36108124</v>
      </c>
      <c r="H5610" s="170">
        <f>B5610/'Projections+Sensitivity'!C$67</f>
        <v>853120447.82214427</v>
      </c>
      <c r="I5610" s="170">
        <f>C5610/'Projections+Sensitivity'!D$67</f>
        <v>-82803760.801512823</v>
      </c>
      <c r="J5610" s="170">
        <f>D5610/'Projections+Sensitivity'!E$67</f>
        <v>263958512.35972834</v>
      </c>
      <c r="K5610" s="170">
        <f>E5610/'Projections+Sensitivity'!F$67</f>
        <v>115102103.16829938</v>
      </c>
      <c r="L5610" s="170">
        <f>F5610/'Projections+Sensitivity'!F$67</f>
        <v>1012679182.383644</v>
      </c>
      <c r="M5610" s="170">
        <f t="shared" si="175"/>
        <v>2531692678.2933846</v>
      </c>
      <c r="N5610" s="171">
        <f>'Projections+Sensitivity'!$B$72</f>
        <v>418000000</v>
      </c>
      <c r="O5610" s="171">
        <f>'Projections+Sensitivity'!$B$73</f>
        <v>634000000</v>
      </c>
      <c r="P5610" s="170">
        <f t="shared" si="174"/>
        <v>2315692678.2933846</v>
      </c>
      <c r="Q5610" s="170">
        <f>P5610/'Projections+Sensitivity'!$B$75</f>
        <v>17.153279098469515</v>
      </c>
    </row>
    <row r="5611" spans="1:17">
      <c r="A5611" s="222">
        <v>-49196836.325741798</v>
      </c>
      <c r="B5611" s="223">
        <v>822367004.35661304</v>
      </c>
      <c r="C5611" s="223">
        <v>271167363.415209</v>
      </c>
      <c r="D5611" s="222">
        <v>300849902.27039599</v>
      </c>
      <c r="E5611" s="222">
        <v>133847814.54125699</v>
      </c>
      <c r="F5611" s="224">
        <f>E5611*(1+'Projections+Sensitivity'!$B$64)/('Projections+Sensitivity'!$B$63-'Projections+Sensitivity'!$B$64)</f>
        <v>1177605722.7667458</v>
      </c>
      <c r="G5611" s="170">
        <f>A5611/'Projections+Sensitivity'!B$67</f>
        <v>-43625999.719740763</v>
      </c>
      <c r="H5611" s="170">
        <f>B5611/'Projections+Sensitivity'!C$67</f>
        <v>646669100.7710259</v>
      </c>
      <c r="I5611" s="170">
        <f>C5611/'Projections+Sensitivity'!D$67</f>
        <v>189087172.62120473</v>
      </c>
      <c r="J5611" s="170">
        <f>D5611/'Projections+Sensitivity'!E$67</f>
        <v>186029894.93865559</v>
      </c>
      <c r="K5611" s="170">
        <f>E5611/'Projections+Sensitivity'!F$67</f>
        <v>73392615.843979612</v>
      </c>
      <c r="L5611" s="170">
        <f>F5611/'Projections+Sensitivity'!F$67</f>
        <v>645715170.79235876</v>
      </c>
      <c r="M5611" s="170">
        <f t="shared" si="175"/>
        <v>1697267955.2474837</v>
      </c>
      <c r="N5611" s="171">
        <f>'Projections+Sensitivity'!$B$72</f>
        <v>418000000</v>
      </c>
      <c r="O5611" s="171">
        <f>'Projections+Sensitivity'!$B$73</f>
        <v>634000000</v>
      </c>
      <c r="P5611" s="170">
        <f t="shared" si="174"/>
        <v>1481267955.2474837</v>
      </c>
      <c r="Q5611" s="170">
        <f>P5611/'Projections+Sensitivity'!$B$75</f>
        <v>10.972355224055436</v>
      </c>
    </row>
    <row r="5612" spans="1:17">
      <c r="A5612" s="222">
        <v>1106409230.2980299</v>
      </c>
      <c r="B5612" s="223">
        <v>465894498.11526901</v>
      </c>
      <c r="C5612" s="223">
        <v>298818117.59696698</v>
      </c>
      <c r="D5612" s="222">
        <v>-144854628.293376</v>
      </c>
      <c r="E5612" s="222">
        <v>1620368211.2883999</v>
      </c>
      <c r="F5612" s="224">
        <f>E5612*(1+'Projections+Sensitivity'!$B$64)/('Projections+Sensitivity'!$B$63-'Projections+Sensitivity'!$B$64)</f>
        <v>14256152669.675226</v>
      </c>
      <c r="G5612" s="170">
        <f>A5612/'Projections+Sensitivity'!B$67</f>
        <v>981124242.4473654</v>
      </c>
      <c r="H5612" s="170">
        <f>B5612/'Projections+Sensitivity'!C$67</f>
        <v>366356595.72222072</v>
      </c>
      <c r="I5612" s="170">
        <f>C5612/'Projections+Sensitivity'!D$67</f>
        <v>208368264.7969873</v>
      </c>
      <c r="J5612" s="170">
        <f>D5612/'Projections+Sensitivity'!E$67</f>
        <v>-89570550.229314104</v>
      </c>
      <c r="K5612" s="170">
        <f>E5612/'Projections+Sensitivity'!F$67</f>
        <v>888494609.07880044</v>
      </c>
      <c r="L5612" s="170">
        <f>F5612/'Projections+Sensitivity'!F$67</f>
        <v>7817059545.4592934</v>
      </c>
      <c r="M5612" s="170">
        <f t="shared" si="175"/>
        <v>10171832707.275352</v>
      </c>
      <c r="N5612" s="171">
        <f>'Projections+Sensitivity'!$B$72</f>
        <v>418000000</v>
      </c>
      <c r="O5612" s="171">
        <f>'Projections+Sensitivity'!$B$73</f>
        <v>634000000</v>
      </c>
      <c r="P5612" s="170">
        <f t="shared" si="174"/>
        <v>9955832707.2753525</v>
      </c>
      <c r="Q5612" s="170">
        <f>P5612/'Projections+Sensitivity'!$B$75</f>
        <v>73.746908942780394</v>
      </c>
    </row>
    <row r="5613" spans="1:17">
      <c r="A5613" s="222">
        <v>165020759.059531</v>
      </c>
      <c r="B5613" s="223">
        <v>263333962.09766299</v>
      </c>
      <c r="C5613" s="223">
        <v>926996427.765553</v>
      </c>
      <c r="D5613" s="222">
        <v>346590593.09822899</v>
      </c>
      <c r="E5613" s="222">
        <v>-139505721.08510399</v>
      </c>
      <c r="F5613" s="224">
        <f>E5613*(1+'Projections+Sensitivity'!$B$64)/('Projections+Sensitivity'!$B$63-'Projections+Sensitivity'!$B$64)</f>
        <v>-1227384519.2883725</v>
      </c>
      <c r="G5613" s="170">
        <f>A5613/'Projections+Sensitivity'!B$67</f>
        <v>146334523.23672274</v>
      </c>
      <c r="H5613" s="170">
        <f>B5613/'Projections+Sensitivity'!C$67</f>
        <v>207072919.475162</v>
      </c>
      <c r="I5613" s="170">
        <f>C5613/'Projections+Sensitivity'!D$67</f>
        <v>646402027.69443655</v>
      </c>
      <c r="J5613" s="170">
        <f>D5613/'Projections+Sensitivity'!E$67</f>
        <v>214313553.48369148</v>
      </c>
      <c r="K5613" s="170">
        <f>E5613/'Projections+Sensitivity'!F$67</f>
        <v>-76495009.132035166</v>
      </c>
      <c r="L5613" s="170">
        <f>F5613/'Projections+Sensitivity'!F$67</f>
        <v>-673010320.15889001</v>
      </c>
      <c r="M5613" s="170">
        <f t="shared" si="175"/>
        <v>464617694.59908748</v>
      </c>
      <c r="N5613" s="171">
        <f>'Projections+Sensitivity'!$B$72</f>
        <v>418000000</v>
      </c>
      <c r="O5613" s="171">
        <f>'Projections+Sensitivity'!$B$73</f>
        <v>634000000</v>
      </c>
      <c r="P5613" s="170">
        <f t="shared" si="174"/>
        <v>248617694.59908748</v>
      </c>
      <c r="Q5613" s="170">
        <f>P5613/'Projections+Sensitivity'!$B$75</f>
        <v>1.8416125525858331</v>
      </c>
    </row>
    <row r="5614" spans="1:17">
      <c r="A5614" s="222">
        <v>61229318.183491401</v>
      </c>
      <c r="B5614" s="223">
        <v>360048038.84922302</v>
      </c>
      <c r="C5614" s="223">
        <v>876905595.31945395</v>
      </c>
      <c r="D5614" s="222">
        <v>177549127.659444</v>
      </c>
      <c r="E5614" s="222">
        <v>1215407586.14782</v>
      </c>
      <c r="F5614" s="224">
        <f>E5614*(1+'Projections+Sensitivity'!$B$64)/('Projections+Sensitivity'!$B$63-'Projections+Sensitivity'!$B$64)</f>
        <v>10693270815.42013</v>
      </c>
      <c r="G5614" s="170">
        <f>A5614/'Projections+Sensitivity'!B$67</f>
        <v>54295975.461235866</v>
      </c>
      <c r="H5614" s="170">
        <f>B5614/'Projections+Sensitivity'!C$67</f>
        <v>283124128.62327427</v>
      </c>
      <c r="I5614" s="170">
        <f>C5614/'Projections+Sensitivity'!D$67</f>
        <v>611473289.36034489</v>
      </c>
      <c r="J5614" s="170">
        <f>D5614/'Projections+Sensitivity'!E$67</f>
        <v>109787124.12959443</v>
      </c>
      <c r="K5614" s="170">
        <f>E5614/'Projections+Sensitivity'!F$67</f>
        <v>666443022.39623094</v>
      </c>
      <c r="L5614" s="170">
        <f>F5614/'Projections+Sensitivity'!F$67</f>
        <v>5863428698.9412193</v>
      </c>
      <c r="M5614" s="170">
        <f t="shared" si="175"/>
        <v>7588552238.9118996</v>
      </c>
      <c r="N5614" s="171">
        <f>'Projections+Sensitivity'!$B$72</f>
        <v>418000000</v>
      </c>
      <c r="O5614" s="171">
        <f>'Projections+Sensitivity'!$B$73</f>
        <v>634000000</v>
      </c>
      <c r="P5614" s="170">
        <f t="shared" si="174"/>
        <v>7372552238.9118996</v>
      </c>
      <c r="Q5614" s="170">
        <f>P5614/'Projections+Sensitivity'!$B$75</f>
        <v>54.611498066014072</v>
      </c>
    </row>
    <row r="5615" spans="1:17">
      <c r="A5615" s="222">
        <v>240664225.955897</v>
      </c>
      <c r="B5615" s="223">
        <v>668194113.81331205</v>
      </c>
      <c r="C5615" s="223">
        <v>756834945.47994494</v>
      </c>
      <c r="D5615" s="222">
        <v>430614641.78087401</v>
      </c>
      <c r="E5615" s="222">
        <v>208774355.13855299</v>
      </c>
      <c r="F5615" s="224">
        <f>E5615*(1+'Projections+Sensitivity'!$B$64)/('Projections+Sensitivity'!$B$63-'Projections+Sensitivity'!$B$64)</f>
        <v>1836816508.5154638</v>
      </c>
      <c r="G5615" s="170">
        <f>A5615/'Projections+Sensitivity'!B$67</f>
        <v>213412451.65819678</v>
      </c>
      <c r="H5615" s="170">
        <f>B5615/'Projections+Sensitivity'!C$67</f>
        <v>525435097.01997972</v>
      </c>
      <c r="I5615" s="170">
        <f>C5615/'Projections+Sensitivity'!D$67</f>
        <v>527747064.31983519</v>
      </c>
      <c r="J5615" s="170">
        <f>D5615/'Projections+Sensitivity'!E$67</f>
        <v>266269644.64673337</v>
      </c>
      <c r="K5615" s="170">
        <f>E5615/'Projections+Sensitivity'!F$67</f>
        <v>114476998.35274795</v>
      </c>
      <c r="L5615" s="170">
        <f>F5615/'Projections+Sensitivity'!F$67</f>
        <v>1007179451.1355442</v>
      </c>
      <c r="M5615" s="170">
        <f t="shared" si="175"/>
        <v>2654520707.1330371</v>
      </c>
      <c r="N5615" s="171">
        <f>'Projections+Sensitivity'!$B$72</f>
        <v>418000000</v>
      </c>
      <c r="O5615" s="171">
        <f>'Projections+Sensitivity'!$B$73</f>
        <v>634000000</v>
      </c>
      <c r="P5615" s="170">
        <f t="shared" si="174"/>
        <v>2438520707.1330371</v>
      </c>
      <c r="Q5615" s="170">
        <f>P5615/'Projections+Sensitivity'!$B$75</f>
        <v>18.063116349133608</v>
      </c>
    </row>
    <row r="5616" spans="1:17">
      <c r="A5616" s="222">
        <v>1076122593.9557099</v>
      </c>
      <c r="B5616" s="223">
        <v>191871845.92604601</v>
      </c>
      <c r="C5616" s="223">
        <v>710274617.10065198</v>
      </c>
      <c r="D5616" s="222">
        <v>-92903404.313067898</v>
      </c>
      <c r="E5616" s="222">
        <v>702545854.79468596</v>
      </c>
      <c r="F5616" s="224">
        <f>E5616*(1+'Projections+Sensitivity'!$B$64)/('Projections+Sensitivity'!$B$63-'Projections+Sensitivity'!$B$64)</f>
        <v>6181064830.5898581</v>
      </c>
      <c r="G5616" s="170">
        <f>A5616/'Projections+Sensitivity'!B$67</f>
        <v>954267133.59114838</v>
      </c>
      <c r="H5616" s="170">
        <f>B5616/'Projections+Sensitivity'!C$67</f>
        <v>150878614.30596468</v>
      </c>
      <c r="I5616" s="170">
        <f>C5616/'Projections+Sensitivity'!D$67</f>
        <v>495280174.72562248</v>
      </c>
      <c r="J5616" s="170">
        <f>D5616/'Projections+Sensitivity'!E$67</f>
        <v>-57446621.765129</v>
      </c>
      <c r="K5616" s="170">
        <f>E5616/'Projections+Sensitivity'!F$67</f>
        <v>385226148.14777863</v>
      </c>
      <c r="L5616" s="170">
        <f>F5616/'Projections+Sensitivity'!F$67</f>
        <v>3389256060.4968548</v>
      </c>
      <c r="M5616" s="170">
        <f t="shared" si="175"/>
        <v>5317461509.5022392</v>
      </c>
      <c r="N5616" s="171">
        <f>'Projections+Sensitivity'!$B$72</f>
        <v>418000000</v>
      </c>
      <c r="O5616" s="171">
        <f>'Projections+Sensitivity'!$B$73</f>
        <v>634000000</v>
      </c>
      <c r="P5616" s="170">
        <f t="shared" si="174"/>
        <v>5101461509.5022392</v>
      </c>
      <c r="Q5616" s="170">
        <f>P5616/'Projections+Sensitivity'!$B$75</f>
        <v>37.78860377409066</v>
      </c>
    </row>
    <row r="5617" spans="1:17">
      <c r="A5617" s="222">
        <v>66088790.774555899</v>
      </c>
      <c r="B5617" s="223">
        <v>-504171991.55181801</v>
      </c>
      <c r="C5617" s="223">
        <v>345380319.91279399</v>
      </c>
      <c r="D5617" s="222">
        <v>927068660.17124295</v>
      </c>
      <c r="E5617" s="222">
        <v>773775253.06406796</v>
      </c>
      <c r="F5617" s="224">
        <f>E5617*(1+'Projections+Sensitivity'!$B$64)/('Projections+Sensitivity'!$B$63-'Projections+Sensitivity'!$B$64)</f>
        <v>6807747808.7075243</v>
      </c>
      <c r="G5617" s="170">
        <f>A5617/'Projections+Sensitivity'!B$67</f>
        <v>58605182.429183543</v>
      </c>
      <c r="H5617" s="170">
        <f>B5617/'Projections+Sensitivity'!C$67</f>
        <v>-396456140.24340159</v>
      </c>
      <c r="I5617" s="170">
        <f>C5617/'Projections+Sensitivity'!D$67</f>
        <v>240836461.10214204</v>
      </c>
      <c r="J5617" s="170">
        <f>D5617/'Projections+Sensitivity'!E$67</f>
        <v>573250927.29321134</v>
      </c>
      <c r="K5617" s="170">
        <f>E5617/'Projections+Sensitivity'!F$67</f>
        <v>424283280.92129284</v>
      </c>
      <c r="L5617" s="170">
        <f>F5617/'Projections+Sensitivity'!F$67</f>
        <v>3732884406.0666952</v>
      </c>
      <c r="M5617" s="170">
        <f t="shared" si="175"/>
        <v>4633404117.5691233</v>
      </c>
      <c r="N5617" s="171">
        <f>'Projections+Sensitivity'!$B$72</f>
        <v>418000000</v>
      </c>
      <c r="O5617" s="171">
        <f>'Projections+Sensitivity'!$B$73</f>
        <v>634000000</v>
      </c>
      <c r="P5617" s="170">
        <f t="shared" si="174"/>
        <v>4417404117.5691233</v>
      </c>
      <c r="Q5617" s="170">
        <f>P5617/'Projections+Sensitivity'!$B$75</f>
        <v>32.721511981993508</v>
      </c>
    </row>
    <row r="5618" spans="1:17">
      <c r="A5618" s="222">
        <v>389819511.59782499</v>
      </c>
      <c r="B5618" s="223">
        <v>389897023.655352</v>
      </c>
      <c r="C5618" s="223">
        <v>739858032.98638797</v>
      </c>
      <c r="D5618" s="222">
        <v>504685276.29834598</v>
      </c>
      <c r="E5618" s="222">
        <v>508796328.10125601</v>
      </c>
      <c r="F5618" s="224">
        <f>E5618*(1+'Projections+Sensitivity'!$B$64)/('Projections+Sensitivity'!$B$63-'Projections+Sensitivity'!$B$64)</f>
        <v>4476438182.7845354</v>
      </c>
      <c r="G5618" s="170">
        <f>A5618/'Projections+Sensitivity'!B$67</f>
        <v>345678038.95182222</v>
      </c>
      <c r="H5618" s="170">
        <f>B5618/'Projections+Sensitivity'!C$67</f>
        <v>306595907.11298746</v>
      </c>
      <c r="I5618" s="170">
        <f>C5618/'Projections+Sensitivity'!D$67</f>
        <v>515908927.3743909</v>
      </c>
      <c r="J5618" s="170">
        <f>D5618/'Projections+Sensitivity'!E$67</f>
        <v>312071063.40518236</v>
      </c>
      <c r="K5618" s="170">
        <f>E5618/'Projections+Sensitivity'!F$67</f>
        <v>278987696.43080497</v>
      </c>
      <c r="L5618" s="170">
        <f>F5618/'Projections+Sensitivity'!F$67</f>
        <v>2454560121.317183</v>
      </c>
      <c r="M5618" s="170">
        <f t="shared" si="175"/>
        <v>4213801754.592371</v>
      </c>
      <c r="N5618" s="171">
        <f>'Projections+Sensitivity'!$B$72</f>
        <v>418000000</v>
      </c>
      <c r="O5618" s="171">
        <f>'Projections+Sensitivity'!$B$73</f>
        <v>634000000</v>
      </c>
      <c r="P5618" s="170">
        <f t="shared" si="174"/>
        <v>3997801754.592371</v>
      </c>
      <c r="Q5618" s="170">
        <f>P5618/'Projections+Sensitivity'!$B$75</f>
        <v>29.61334633031386</v>
      </c>
    </row>
    <row r="5619" spans="1:17">
      <c r="A5619" s="222">
        <v>-109153656.18279</v>
      </c>
      <c r="B5619" s="223">
        <v>-270444669.64715499</v>
      </c>
      <c r="C5619" s="223">
        <v>521105020.52678198</v>
      </c>
      <c r="D5619" s="222">
        <v>735679580.16658497</v>
      </c>
      <c r="E5619" s="222">
        <v>665946590.547557</v>
      </c>
      <c r="F5619" s="224">
        <f>E5619*(1+'Projections+Sensitivity'!$B$64)/('Projections+Sensitivity'!$B$63-'Projections+Sensitivity'!$B$64)</f>
        <v>5859061044.6170473</v>
      </c>
      <c r="G5619" s="170">
        <f>A5619/'Projections+Sensitivity'!B$67</f>
        <v>-96793569.052070037</v>
      </c>
      <c r="H5619" s="170">
        <f>B5619/'Projections+Sensitivity'!C$67</f>
        <v>-212664431.33363357</v>
      </c>
      <c r="I5619" s="170">
        <f>C5619/'Projections+Sensitivity'!D$67</f>
        <v>363370701.13872546</v>
      </c>
      <c r="J5619" s="170">
        <f>D5619/'Projections+Sensitivity'!E$67</f>
        <v>454905898.17077392</v>
      </c>
      <c r="K5619" s="170">
        <f>E5619/'Projections+Sensitivity'!F$67</f>
        <v>365157716.32266378</v>
      </c>
      <c r="L5619" s="170">
        <f>F5619/'Projections+Sensitivity'!F$67</f>
        <v>3212692100.5606618</v>
      </c>
      <c r="M5619" s="170">
        <f t="shared" si="175"/>
        <v>4086668415.8071213</v>
      </c>
      <c r="N5619" s="171">
        <f>'Projections+Sensitivity'!$B$72</f>
        <v>418000000</v>
      </c>
      <c r="O5619" s="171">
        <f>'Projections+Sensitivity'!$B$73</f>
        <v>634000000</v>
      </c>
      <c r="P5619" s="170">
        <f t="shared" si="174"/>
        <v>3870668415.8071213</v>
      </c>
      <c r="Q5619" s="170">
        <f>P5619/'Projections+Sensitivity'!$B$75</f>
        <v>28.671617894867566</v>
      </c>
    </row>
    <row r="5620" spans="1:17">
      <c r="A5620" s="222">
        <v>137491371.749428</v>
      </c>
      <c r="B5620" s="223">
        <v>-595144997.64022398</v>
      </c>
      <c r="C5620" s="223">
        <v>177372036.28079399</v>
      </c>
      <c r="D5620" s="222">
        <v>380316702.72506601</v>
      </c>
      <c r="E5620" s="222">
        <v>64560019.311583899</v>
      </c>
      <c r="F5620" s="224">
        <f>E5620*(1+'Projections+Sensitivity'!$B$64)/('Projections+Sensitivity'!$B$63-'Projections+Sensitivity'!$B$64)</f>
        <v>568005151.70024419</v>
      </c>
      <c r="G5620" s="170">
        <f>A5620/'Projections+Sensitivity'!B$67</f>
        <v>121922444.47777258</v>
      </c>
      <c r="H5620" s="170">
        <f>B5620/'Projections+Sensitivity'!C$67</f>
        <v>-467992852.84248298</v>
      </c>
      <c r="I5620" s="170">
        <f>C5620/'Projections+Sensitivity'!D$67</f>
        <v>123682940.38042776</v>
      </c>
      <c r="J5620" s="170">
        <f>D5620/'Projections+Sensitivity'!E$67</f>
        <v>235168021.38686237</v>
      </c>
      <c r="K5620" s="170">
        <f>E5620/'Projections+Sensitivity'!F$67</f>
        <v>35400119.997883707</v>
      </c>
      <c r="L5620" s="170">
        <f>F5620/'Projections+Sensitivity'!F$67</f>
        <v>311453601.53256547</v>
      </c>
      <c r="M5620" s="170">
        <f t="shared" si="175"/>
        <v>359634274.93302894</v>
      </c>
      <c r="N5620" s="171">
        <f>'Projections+Sensitivity'!$B$72</f>
        <v>418000000</v>
      </c>
      <c r="O5620" s="171">
        <f>'Projections+Sensitivity'!$B$73</f>
        <v>634000000</v>
      </c>
      <c r="P5620" s="170">
        <f t="shared" si="174"/>
        <v>143634274.93302894</v>
      </c>
      <c r="Q5620" s="170">
        <f>P5620/'Projections+Sensitivity'!$B$75</f>
        <v>1.0639575920965105</v>
      </c>
    </row>
    <row r="5621" spans="1:17">
      <c r="A5621" s="222">
        <v>680893126.05207705</v>
      </c>
      <c r="B5621" s="223">
        <v>196779213.89395201</v>
      </c>
      <c r="C5621" s="223">
        <v>920961613.51486897</v>
      </c>
      <c r="D5621" s="222">
        <v>760777933.73213005</v>
      </c>
      <c r="E5621" s="222">
        <v>723605312.29837406</v>
      </c>
      <c r="F5621" s="224">
        <f>E5621*(1+'Projections+Sensitivity'!$B$64)/('Projections+Sensitivity'!$B$63-'Projections+Sensitivity'!$B$64)</f>
        <v>6366347928.1114998</v>
      </c>
      <c r="G5621" s="170">
        <f>A5621/'Projections+Sensitivity'!B$67</f>
        <v>603791738.34758639</v>
      </c>
      <c r="H5621" s="170">
        <f>B5621/'Projections+Sensitivity'!C$67</f>
        <v>154737527.92256957</v>
      </c>
      <c r="I5621" s="170">
        <f>C5621/'Projections+Sensitivity'!D$67</f>
        <v>642193903.42172039</v>
      </c>
      <c r="J5621" s="170">
        <f>D5621/'Projections+Sensitivity'!E$67</f>
        <v>470425411.5284189</v>
      </c>
      <c r="K5621" s="170">
        <f>E5621/'Projections+Sensitivity'!F$67</f>
        <v>396773655.88817865</v>
      </c>
      <c r="L5621" s="170">
        <f>F5621/'Projections+Sensitivity'!F$67</f>
        <v>3490852124.9929018</v>
      </c>
      <c r="M5621" s="170">
        <f t="shared" si="175"/>
        <v>5758774362.1013756</v>
      </c>
      <c r="N5621" s="171">
        <f>'Projections+Sensitivity'!$B$72</f>
        <v>418000000</v>
      </c>
      <c r="O5621" s="171">
        <f>'Projections+Sensitivity'!$B$73</f>
        <v>634000000</v>
      </c>
      <c r="P5621" s="170">
        <f t="shared" si="174"/>
        <v>5542774362.1013756</v>
      </c>
      <c r="Q5621" s="170">
        <f>P5621/'Projections+Sensitivity'!$B$75</f>
        <v>41.057587867417595</v>
      </c>
    </row>
    <row r="5622" spans="1:17">
      <c r="A5622" s="222">
        <v>-63369602.101203799</v>
      </c>
      <c r="B5622" s="223">
        <v>-571501884.21829605</v>
      </c>
      <c r="C5622" s="223">
        <v>299626071.52132499</v>
      </c>
      <c r="D5622" s="222">
        <v>668655979.28494096</v>
      </c>
      <c r="E5622" s="222">
        <v>459528653.78281701</v>
      </c>
      <c r="F5622" s="224">
        <f>E5622*(1+'Projections+Sensitivity'!$B$64)/('Projections+Sensitivity'!$B$63-'Projections+Sensitivity'!$B$64)</f>
        <v>4042976527.6678681</v>
      </c>
      <c r="G5622" s="170">
        <f>A5622/'Projections+Sensitivity'!B$67</f>
        <v>-56193902.900635682</v>
      </c>
      <c r="H5622" s="170">
        <f>B5622/'Projections+Sensitivity'!C$67</f>
        <v>-449401067.40485197</v>
      </c>
      <c r="I5622" s="170">
        <f>C5622/'Projections+Sensitivity'!D$67</f>
        <v>208931657.53437632</v>
      </c>
      <c r="J5622" s="170">
        <f>D5622/'Projections+Sensitivity'!E$67</f>
        <v>413461997.61993927</v>
      </c>
      <c r="K5622" s="170">
        <f>E5622/'Projections+Sensitivity'!F$67</f>
        <v>251972810.10507461</v>
      </c>
      <c r="L5622" s="170">
        <f>F5622/'Projections+Sensitivity'!F$67</f>
        <v>2216880598.150466</v>
      </c>
      <c r="M5622" s="170">
        <f t="shared" si="175"/>
        <v>2585652093.1043687</v>
      </c>
      <c r="N5622" s="171">
        <f>'Projections+Sensitivity'!$B$72</f>
        <v>418000000</v>
      </c>
      <c r="O5622" s="171">
        <f>'Projections+Sensitivity'!$B$73</f>
        <v>634000000</v>
      </c>
      <c r="P5622" s="170">
        <f t="shared" si="174"/>
        <v>2369652093.1043687</v>
      </c>
      <c r="Q5622" s="170">
        <f>P5622/'Projections+Sensitivity'!$B$75</f>
        <v>17.552978467439768</v>
      </c>
    </row>
    <row r="5623" spans="1:17">
      <c r="A5623" s="222">
        <v>268258001.96253201</v>
      </c>
      <c r="B5623" s="223">
        <v>360964285.96642298</v>
      </c>
      <c r="C5623" s="223">
        <v>689051641.66541302</v>
      </c>
      <c r="D5623" s="222">
        <v>284952158.07488102</v>
      </c>
      <c r="E5623" s="222">
        <v>-187209984.01119</v>
      </c>
      <c r="F5623" s="224">
        <f>E5623*(1+'Projections+Sensitivity'!$B$64)/('Projections+Sensitivity'!$B$63-'Projections+Sensitivity'!$B$64)</f>
        <v>-1647091133.2115498</v>
      </c>
      <c r="G5623" s="170">
        <f>A5623/'Projections+Sensitivity'!B$67</f>
        <v>237881628.01664013</v>
      </c>
      <c r="H5623" s="170">
        <f>B5623/'Projections+Sensitivity'!C$67</f>
        <v>283844620.44289351</v>
      </c>
      <c r="I5623" s="170">
        <f>C5623/'Projections+Sensitivity'!D$67</f>
        <v>480481224.11033785</v>
      </c>
      <c r="J5623" s="170">
        <f>D5623/'Projections+Sensitivity'!E$67</f>
        <v>176199558.74730396</v>
      </c>
      <c r="K5623" s="170">
        <f>E5623/'Projections+Sensitivity'!F$67</f>
        <v>-102652631.9147011</v>
      </c>
      <c r="L5623" s="170">
        <f>F5623/'Projections+Sensitivity'!F$67</f>
        <v>-903147557.65070152</v>
      </c>
      <c r="M5623" s="170">
        <f t="shared" si="175"/>
        <v>172606841.75177288</v>
      </c>
      <c r="N5623" s="171">
        <f>'Projections+Sensitivity'!$B$72</f>
        <v>418000000</v>
      </c>
      <c r="O5623" s="171">
        <f>'Projections+Sensitivity'!$B$73</f>
        <v>634000000</v>
      </c>
      <c r="P5623" s="170">
        <f t="shared" si="174"/>
        <v>-43393158.248227119</v>
      </c>
      <c r="Q5623" s="170">
        <f>P5623/'Projections+Sensitivity'!$B$75</f>
        <v>-0.32143080183871942</v>
      </c>
    </row>
    <row r="5624" spans="1:17">
      <c r="A5624" s="222">
        <v>107241008.19951101</v>
      </c>
      <c r="B5624" s="223">
        <v>332352808.39783102</v>
      </c>
      <c r="C5624" s="223">
        <v>84800430.696006805</v>
      </c>
      <c r="D5624" s="222">
        <v>625427371.74443805</v>
      </c>
      <c r="E5624" s="222">
        <v>259183943.77867299</v>
      </c>
      <c r="F5624" s="224">
        <f>E5624*(1+'Projections+Sensitivity'!$B$64)/('Projections+Sensitivity'!$B$63-'Projections+Sensitivity'!$B$64)</f>
        <v>2280324833.7606626</v>
      </c>
      <c r="G5624" s="170">
        <f>A5624/'Projections+Sensitivity'!B$67</f>
        <v>95097501.040094391</v>
      </c>
      <c r="H5624" s="170">
        <f>B5624/'Projections+Sensitivity'!C$67</f>
        <v>261345956.98364264</v>
      </c>
      <c r="I5624" s="170">
        <f>C5624/'Projections+Sensitivity'!D$67</f>
        <v>59132018.96946647</v>
      </c>
      <c r="J5624" s="170">
        <f>D5624/'Projections+Sensitivity'!E$67</f>
        <v>386731680.41386503</v>
      </c>
      <c r="K5624" s="170">
        <f>E5624/'Projections+Sensitivity'!F$67</f>
        <v>142118029.22499263</v>
      </c>
      <c r="L5624" s="170">
        <f>F5624/'Projections+Sensitivity'!F$67</f>
        <v>1250367853.2016416</v>
      </c>
      <c r="M5624" s="170">
        <f t="shared" si="175"/>
        <v>2194793039.8337026</v>
      </c>
      <c r="N5624" s="171">
        <f>'Projections+Sensitivity'!$B$72</f>
        <v>418000000</v>
      </c>
      <c r="O5624" s="171">
        <f>'Projections+Sensitivity'!$B$73</f>
        <v>634000000</v>
      </c>
      <c r="P5624" s="170">
        <f t="shared" si="174"/>
        <v>1978793039.8337026</v>
      </c>
      <c r="Q5624" s="170">
        <f>P5624/'Projections+Sensitivity'!$B$75</f>
        <v>14.657726220990389</v>
      </c>
    </row>
    <row r="5625" spans="1:17">
      <c r="A5625" s="222">
        <v>213220383.780119</v>
      </c>
      <c r="B5625" s="223">
        <v>802817425.21439695</v>
      </c>
      <c r="C5625" s="223">
        <v>417610201.30232501</v>
      </c>
      <c r="D5625" s="222">
        <v>578939933.85842597</v>
      </c>
      <c r="E5625" s="222">
        <v>412507430.247693</v>
      </c>
      <c r="F5625" s="224">
        <f>E5625*(1+'Projections+Sensitivity'!$B$64)/('Projections+Sensitivity'!$B$63-'Projections+Sensitivity'!$B$64)</f>
        <v>3629279358.862855</v>
      </c>
      <c r="G5625" s="170">
        <f>A5625/'Projections+Sensitivity'!B$67</f>
        <v>189076231.27317494</v>
      </c>
      <c r="H5625" s="170">
        <f>B5625/'Projections+Sensitivity'!C$67</f>
        <v>631296270.03076589</v>
      </c>
      <c r="I5625" s="170">
        <f>C5625/'Projections+Sensitivity'!D$67</f>
        <v>291202935.43998033</v>
      </c>
      <c r="J5625" s="170">
        <f>D5625/'Projections+Sensitivity'!E$67</f>
        <v>357986272.41925162</v>
      </c>
      <c r="K5625" s="170">
        <f>E5625/'Projections+Sensitivity'!F$67</f>
        <v>226189717.51402214</v>
      </c>
      <c r="L5625" s="170">
        <f>F5625/'Projections+Sensitivity'!F$67</f>
        <v>1990038512.6826491</v>
      </c>
      <c r="M5625" s="170">
        <f t="shared" si="175"/>
        <v>3685789939.3598442</v>
      </c>
      <c r="N5625" s="171">
        <f>'Projections+Sensitivity'!$B$72</f>
        <v>418000000</v>
      </c>
      <c r="O5625" s="171">
        <f>'Projections+Sensitivity'!$B$73</f>
        <v>634000000</v>
      </c>
      <c r="P5625" s="170">
        <f t="shared" si="174"/>
        <v>3469789939.3598442</v>
      </c>
      <c r="Q5625" s="170">
        <f>P5625/'Projections+Sensitivity'!$B$75</f>
        <v>25.702147698961809</v>
      </c>
    </row>
    <row r="5626" spans="1:17">
      <c r="A5626" s="222">
        <v>89314899.260560796</v>
      </c>
      <c r="B5626" s="223">
        <v>694544145.18946505</v>
      </c>
      <c r="C5626" s="223">
        <v>643509610.38435805</v>
      </c>
      <c r="D5626" s="222">
        <v>665427839.21469903</v>
      </c>
      <c r="E5626" s="222">
        <v>741907118.24520802</v>
      </c>
      <c r="F5626" s="224">
        <f>E5626*(1+'Projections+Sensitivity'!$B$64)/('Projections+Sensitivity'!$B$63-'Projections+Sensitivity'!$B$64)</f>
        <v>6527368946.6004848</v>
      </c>
      <c r="G5626" s="170">
        <f>A5626/'Projections+Sensitivity'!B$67</f>
        <v>79201267.01462543</v>
      </c>
      <c r="H5626" s="170">
        <f>B5626/'Projections+Sensitivity'!C$67</f>
        <v>546155470.04690623</v>
      </c>
      <c r="I5626" s="170">
        <f>C5626/'Projections+Sensitivity'!D$67</f>
        <v>448724401.2320056</v>
      </c>
      <c r="J5626" s="170">
        <f>D5626/'Projections+Sensitivity'!E$67</f>
        <v>411465884.09760672</v>
      </c>
      <c r="K5626" s="170">
        <f>E5626/'Projections+Sensitivity'!F$67</f>
        <v>406809063.77071095</v>
      </c>
      <c r="L5626" s="170">
        <f>F5626/'Projections+Sensitivity'!F$67</f>
        <v>3579144592.0254936</v>
      </c>
      <c r="M5626" s="170">
        <f t="shared" si="175"/>
        <v>5471500678.1873484</v>
      </c>
      <c r="N5626" s="171">
        <f>'Projections+Sensitivity'!$B$72</f>
        <v>418000000</v>
      </c>
      <c r="O5626" s="171">
        <f>'Projections+Sensitivity'!$B$73</f>
        <v>634000000</v>
      </c>
      <c r="P5626" s="170">
        <f t="shared" si="174"/>
        <v>5255500678.1873484</v>
      </c>
      <c r="Q5626" s="170">
        <f>P5626/'Projections+Sensitivity'!$B$75</f>
        <v>38.929634653239617</v>
      </c>
    </row>
    <row r="5627" spans="1:17">
      <c r="A5627" s="222">
        <v>172233555.026063</v>
      </c>
      <c r="B5627" s="223">
        <v>748364804.64195204</v>
      </c>
      <c r="C5627" s="223">
        <v>662685310.79696798</v>
      </c>
      <c r="D5627" s="222">
        <v>806099759.02950203</v>
      </c>
      <c r="E5627" s="222">
        <v>1443044734.12729</v>
      </c>
      <c r="F5627" s="224">
        <f>E5627*(1+'Projections+Sensitivity'!$B$64)/('Projections+Sensitivity'!$B$63-'Projections+Sensitivity'!$B$64)</f>
        <v>12696043958.139589</v>
      </c>
      <c r="G5627" s="170">
        <f>A5627/'Projections+Sensitivity'!B$67</f>
        <v>152730573.43659759</v>
      </c>
      <c r="H5627" s="170">
        <f>B5627/'Projections+Sensitivity'!C$67</f>
        <v>588477398.41546082</v>
      </c>
      <c r="I5627" s="170">
        <f>C5627/'Projections+Sensitivity'!D$67</f>
        <v>462095770.58997571</v>
      </c>
      <c r="J5627" s="170">
        <f>D5627/'Projections+Sensitivity'!E$67</f>
        <v>498450065.46671551</v>
      </c>
      <c r="K5627" s="170">
        <f>E5627/'Projections+Sensitivity'!F$67</f>
        <v>791263033.92004025</v>
      </c>
      <c r="L5627" s="170">
        <f>F5627/'Projections+Sensitivity'!F$67</f>
        <v>6961606957.510705</v>
      </c>
      <c r="M5627" s="170">
        <f t="shared" si="175"/>
        <v>9454623799.3394947</v>
      </c>
      <c r="N5627" s="171">
        <f>'Projections+Sensitivity'!$B$72</f>
        <v>418000000</v>
      </c>
      <c r="O5627" s="171">
        <f>'Projections+Sensitivity'!$B$73</f>
        <v>634000000</v>
      </c>
      <c r="P5627" s="170">
        <f t="shared" si="174"/>
        <v>9238623799.3394947</v>
      </c>
      <c r="Q5627" s="170">
        <f>P5627/'Projections+Sensitivity'!$B$75</f>
        <v>68.434250365477737</v>
      </c>
    </row>
    <row r="5628" spans="1:17">
      <c r="A5628" s="222">
        <v>353560664.98367</v>
      </c>
      <c r="B5628" s="223">
        <v>688388991.38019097</v>
      </c>
      <c r="C5628" s="223">
        <v>200688243.26007301</v>
      </c>
      <c r="D5628" s="222">
        <v>568356344.20152295</v>
      </c>
      <c r="E5628" s="222">
        <v>112959480.295256</v>
      </c>
      <c r="F5628" s="224">
        <f>E5628*(1+'Projections+Sensitivity'!$B$64)/('Projections+Sensitivity'!$B$63-'Projections+Sensitivity'!$B$64)</f>
        <v>993828183.8397038</v>
      </c>
      <c r="G5628" s="170">
        <f>A5628/'Projections+Sensitivity'!B$67</f>
        <v>313524987.04105186</v>
      </c>
      <c r="H5628" s="170">
        <f>B5628/'Projections+Sensitivity'!C$67</f>
        <v>541315358.80963123</v>
      </c>
      <c r="I5628" s="170">
        <f>C5628/'Projections+Sensitivity'!D$67</f>
        <v>139941518.10318992</v>
      </c>
      <c r="J5628" s="170">
        <f>D5628/'Projections+Sensitivity'!E$67</f>
        <v>351441932.3443861</v>
      </c>
      <c r="K5628" s="170">
        <f>E5628/'Projections+Sensitivity'!F$67</f>
        <v>61938939.919634573</v>
      </c>
      <c r="L5628" s="170">
        <f>F5628/'Projections+Sensitivity'!F$67</f>
        <v>544944647.48234308</v>
      </c>
      <c r="M5628" s="170">
        <f t="shared" si="175"/>
        <v>1953107383.7002368</v>
      </c>
      <c r="N5628" s="171">
        <f>'Projections+Sensitivity'!$B$72</f>
        <v>418000000</v>
      </c>
      <c r="O5628" s="171">
        <f>'Projections+Sensitivity'!$B$73</f>
        <v>634000000</v>
      </c>
      <c r="P5628" s="170">
        <f t="shared" si="174"/>
        <v>1737107383.7002368</v>
      </c>
      <c r="Q5628" s="170">
        <f>P5628/'Projections+Sensitivity'!$B$75</f>
        <v>12.867462101483236</v>
      </c>
    </row>
    <row r="5629" spans="1:17">
      <c r="A5629" s="222">
        <v>631486082.44762897</v>
      </c>
      <c r="B5629" s="223">
        <v>416413805.43520099</v>
      </c>
      <c r="C5629" s="223">
        <v>776784932.17078304</v>
      </c>
      <c r="D5629" s="222">
        <v>266725088.26791501</v>
      </c>
      <c r="E5629" s="222">
        <v>523511711.756387</v>
      </c>
      <c r="F5629" s="224">
        <f>E5629*(1+'Projections+Sensitivity'!$B$64)/('Projections+Sensitivity'!$B$63-'Projections+Sensitivity'!$B$64)</f>
        <v>4605905518.9855986</v>
      </c>
      <c r="G5629" s="170">
        <f>A5629/'Projections+Sensitivity'!B$67</f>
        <v>559979334.3106817</v>
      </c>
      <c r="H5629" s="170">
        <f>B5629/'Projections+Sensitivity'!C$67</f>
        <v>327447404.4834736</v>
      </c>
      <c r="I5629" s="170">
        <f>C5629/'Projections+Sensitivity'!D$67</f>
        <v>541658349.69611084</v>
      </c>
      <c r="J5629" s="170">
        <f>D5629/'Projections+Sensitivity'!E$67</f>
        <v>164928889.03579485</v>
      </c>
      <c r="K5629" s="170">
        <f>E5629/'Projections+Sensitivity'!F$67</f>
        <v>287056565.56624317</v>
      </c>
      <c r="L5629" s="170">
        <f>F5629/'Projections+Sensitivity'!F$67</f>
        <v>2525550794.588274</v>
      </c>
      <c r="M5629" s="170">
        <f t="shared" si="175"/>
        <v>4406621337.6805782</v>
      </c>
      <c r="N5629" s="171">
        <f>'Projections+Sensitivity'!$B$72</f>
        <v>418000000</v>
      </c>
      <c r="O5629" s="171">
        <f>'Projections+Sensitivity'!$B$73</f>
        <v>634000000</v>
      </c>
      <c r="P5629" s="170">
        <f t="shared" si="174"/>
        <v>4190621337.6805782</v>
      </c>
      <c r="Q5629" s="170">
        <f>P5629/'Projections+Sensitivity'!$B$75</f>
        <v>31.041639538374653</v>
      </c>
    </row>
    <row r="5630" spans="1:17">
      <c r="A5630" s="222">
        <v>674946989.72312498</v>
      </c>
      <c r="B5630" s="223">
        <v>3088401.5506798001</v>
      </c>
      <c r="C5630" s="223">
        <v>422530517.51397598</v>
      </c>
      <c r="D5630" s="222">
        <v>1016411388.55214</v>
      </c>
      <c r="E5630" s="222">
        <v>436328234.58572602</v>
      </c>
      <c r="F5630" s="224">
        <f>E5630*(1+'Projections+Sensitivity'!$B$64)/('Projections+Sensitivity'!$B$63-'Projections+Sensitivity'!$B$64)</f>
        <v>3838857046.8177681</v>
      </c>
      <c r="G5630" s="170">
        <f>A5630/'Projections+Sensitivity'!B$67</f>
        <v>598518916.73558629</v>
      </c>
      <c r="H5630" s="170">
        <f>B5630/'Projections+Sensitivity'!C$67</f>
        <v>2428567.5896742195</v>
      </c>
      <c r="I5630" s="170">
        <f>C5630/'Projections+Sensitivity'!D$67</f>
        <v>294633911.31091797</v>
      </c>
      <c r="J5630" s="170">
        <f>D5630/'Projections+Sensitivity'!E$67</f>
        <v>628495812.69554448</v>
      </c>
      <c r="K5630" s="170">
        <f>E5630/'Projections+Sensitivity'!F$67</f>
        <v>239251351.33948126</v>
      </c>
      <c r="L5630" s="170">
        <f>F5630/'Projections+Sensitivity'!F$67</f>
        <v>2104956001.5804839</v>
      </c>
      <c r="M5630" s="170">
        <f t="shared" si="175"/>
        <v>3868284561.251688</v>
      </c>
      <c r="N5630" s="171">
        <f>'Projections+Sensitivity'!$B$72</f>
        <v>418000000</v>
      </c>
      <c r="O5630" s="171">
        <f>'Projections+Sensitivity'!$B$73</f>
        <v>634000000</v>
      </c>
      <c r="P5630" s="170">
        <f t="shared" si="174"/>
        <v>3652284561.251688</v>
      </c>
      <c r="Q5630" s="170">
        <f>P5630/'Projections+Sensitivity'!$B$75</f>
        <v>27.053959712975466</v>
      </c>
    </row>
    <row r="5631" spans="1:17">
      <c r="A5631" s="222">
        <v>1474585741.7750101</v>
      </c>
      <c r="B5631" s="223">
        <v>574876593.28378403</v>
      </c>
      <c r="C5631" s="223">
        <v>661941522.20686197</v>
      </c>
      <c r="D5631" s="222">
        <v>637388158.50855005</v>
      </c>
      <c r="E5631" s="222">
        <v>448816970.67007703</v>
      </c>
      <c r="F5631" s="224">
        <f>E5631*(1+'Projections+Sensitivity'!$B$64)/('Projections+Sensitivity'!$B$63-'Projections+Sensitivity'!$B$64)</f>
        <v>3948734127.242732</v>
      </c>
      <c r="G5631" s="170">
        <f>A5631/'Projections+Sensitivity'!B$67</f>
        <v>1307610040.8462665</v>
      </c>
      <c r="H5631" s="170">
        <f>B5631/'Projections+Sensitivity'!C$67</f>
        <v>452054773.18971664</v>
      </c>
      <c r="I5631" s="170">
        <f>C5631/'Projections+Sensitivity'!D$67</f>
        <v>461577120.85366613</v>
      </c>
      <c r="J5631" s="170">
        <f>D5631/'Projections+Sensitivity'!E$67</f>
        <v>394127607.38050097</v>
      </c>
      <c r="K5631" s="170">
        <f>E5631/'Projections+Sensitivity'!F$67</f>
        <v>246099285.41264534</v>
      </c>
      <c r="L5631" s="170">
        <f>F5631/'Projections+Sensitivity'!F$67</f>
        <v>2165204772.7787747</v>
      </c>
      <c r="M5631" s="170">
        <f t="shared" si="175"/>
        <v>5026673600.4615707</v>
      </c>
      <c r="N5631" s="171">
        <f>'Projections+Sensitivity'!$B$72</f>
        <v>418000000</v>
      </c>
      <c r="O5631" s="171">
        <f>'Projections+Sensitivity'!$B$73</f>
        <v>634000000</v>
      </c>
      <c r="P5631" s="170">
        <f t="shared" si="174"/>
        <v>4810673600.4615707</v>
      </c>
      <c r="Q5631" s="170">
        <f>P5631/'Projections+Sensitivity'!$B$75</f>
        <v>35.634619262678299</v>
      </c>
    </row>
    <row r="5632" spans="1:17">
      <c r="A5632" s="222">
        <v>-110518985.01507901</v>
      </c>
      <c r="B5632" s="223">
        <v>640377225.29568195</v>
      </c>
      <c r="C5632" s="223">
        <v>791330509.855479</v>
      </c>
      <c r="D5632" s="222">
        <v>271653044.34986699</v>
      </c>
      <c r="E5632" s="222">
        <v>141709538.81198099</v>
      </c>
      <c r="F5632" s="224">
        <f>E5632*(1+'Projections+Sensitivity'!$B$64)/('Projections+Sensitivity'!$B$63-'Projections+Sensitivity'!$B$64)</f>
        <v>1246773915.940084</v>
      </c>
      <c r="G5632" s="170">
        <f>A5632/'Projections+Sensitivity'!B$67</f>
        <v>-98004293.962517738</v>
      </c>
      <c r="H5632" s="170">
        <f>B5632/'Projections+Sensitivity'!C$67</f>
        <v>503561259.44059253</v>
      </c>
      <c r="I5632" s="170">
        <f>C5632/'Projections+Sensitivity'!D$67</f>
        <v>551801097.42172813</v>
      </c>
      <c r="J5632" s="170">
        <f>D5632/'Projections+Sensitivity'!E$67</f>
        <v>167976080.16090244</v>
      </c>
      <c r="K5632" s="170">
        <f>E5632/'Projections+Sensitivity'!F$67</f>
        <v>77703425.93266198</v>
      </c>
      <c r="L5632" s="170">
        <f>F5632/'Projections+Sensitivity'!F$67</f>
        <v>683642085.38257217</v>
      </c>
      <c r="M5632" s="170">
        <f t="shared" si="175"/>
        <v>1886679654.3759396</v>
      </c>
      <c r="N5632" s="171">
        <f>'Projections+Sensitivity'!$B$72</f>
        <v>418000000</v>
      </c>
      <c r="O5632" s="171">
        <f>'Projections+Sensitivity'!$B$73</f>
        <v>634000000</v>
      </c>
      <c r="P5632" s="170">
        <f t="shared" si="174"/>
        <v>1670679654.3759394</v>
      </c>
      <c r="Q5632" s="170">
        <f>P5632/'Projections+Sensitivity'!$B$75</f>
        <v>12.375404847229181</v>
      </c>
    </row>
    <row r="5633" spans="1:17">
      <c r="A5633" s="222">
        <v>516406403.65775597</v>
      </c>
      <c r="B5633" s="223">
        <v>352412943.47814399</v>
      </c>
      <c r="C5633" s="223">
        <v>553064866.28725803</v>
      </c>
      <c r="D5633" s="222">
        <v>450281427.43415499</v>
      </c>
      <c r="E5633" s="222">
        <v>1052287056.72513</v>
      </c>
      <c r="F5633" s="224">
        <f>E5633*(1+'Projections+Sensitivity'!$B$64)/('Projections+Sensitivity'!$B$63-'Projections+Sensitivity'!$B$64)</f>
        <v>9258120980.4581909</v>
      </c>
      <c r="G5633" s="170">
        <f>A5633/'Projections+Sensitivity'!B$67</f>
        <v>457930779.77775651</v>
      </c>
      <c r="H5633" s="170">
        <f>B5633/'Projections+Sensitivity'!C$67</f>
        <v>277120263.88677561</v>
      </c>
      <c r="I5633" s="170">
        <f>C5633/'Projections+Sensitivity'!D$67</f>
        <v>385656557.35736233</v>
      </c>
      <c r="J5633" s="170">
        <f>D5633/'Projections+Sensitivity'!E$67</f>
        <v>278430559.57889998</v>
      </c>
      <c r="K5633" s="170">
        <f>E5633/'Projections+Sensitivity'!F$67</f>
        <v>576999332.98510587</v>
      </c>
      <c r="L5633" s="170">
        <f>F5633/'Projections+Sensitivity'!F$67</f>
        <v>5076494665.8610916</v>
      </c>
      <c r="M5633" s="170">
        <f t="shared" si="175"/>
        <v>7052632159.4469919</v>
      </c>
      <c r="N5633" s="171">
        <f>'Projections+Sensitivity'!$B$72</f>
        <v>418000000</v>
      </c>
      <c r="O5633" s="171">
        <f>'Projections+Sensitivity'!$B$73</f>
        <v>634000000</v>
      </c>
      <c r="P5633" s="170">
        <f t="shared" si="174"/>
        <v>6836632159.4469919</v>
      </c>
      <c r="Q5633" s="170">
        <f>P5633/'Projections+Sensitivity'!$B$75</f>
        <v>50.64171969960735</v>
      </c>
    </row>
    <row r="5634" spans="1:17">
      <c r="A5634" s="222">
        <v>446830214.737607</v>
      </c>
      <c r="B5634" s="223">
        <v>774379606.34396195</v>
      </c>
      <c r="C5634" s="223">
        <v>300754793.84482998</v>
      </c>
      <c r="D5634" s="222">
        <v>967869314.76335204</v>
      </c>
      <c r="E5634" s="222">
        <v>1880278637.5220301</v>
      </c>
      <c r="F5634" s="224">
        <f>E5634*(1+'Projections+Sensitivity'!$B$64)/('Projections+Sensitivity'!$B$63-'Projections+Sensitivity'!$B$64)</f>
        <v>16542869164.73704</v>
      </c>
      <c r="G5634" s="170">
        <f>A5634/'Projections+Sensitivity'!B$67</f>
        <v>396233097.06024319</v>
      </c>
      <c r="H5634" s="170">
        <f>B5634/'Projections+Sensitivity'!C$67</f>
        <v>608934163.25920224</v>
      </c>
      <c r="I5634" s="170">
        <f>C5634/'Projections+Sensitivity'!D$67</f>
        <v>209718724.64355198</v>
      </c>
      <c r="J5634" s="170">
        <f>D5634/'Projections+Sensitivity'!E$67</f>
        <v>598479924.97583854</v>
      </c>
      <c r="K5634" s="170">
        <f>E5634/'Projections+Sensitivity'!F$67</f>
        <v>1031010989.5799556</v>
      </c>
      <c r="L5634" s="170">
        <f>F5634/'Projections+Sensitivity'!F$67</f>
        <v>9070932130.8382053</v>
      </c>
      <c r="M5634" s="170">
        <f t="shared" si="175"/>
        <v>11915309030.356997</v>
      </c>
      <c r="N5634" s="171">
        <f>'Projections+Sensitivity'!$B$72</f>
        <v>418000000</v>
      </c>
      <c r="O5634" s="171">
        <f>'Projections+Sensitivity'!$B$73</f>
        <v>634000000</v>
      </c>
      <c r="P5634" s="170">
        <f t="shared" ref="P5634:P5697" si="176">M5634+N5634-O5634</f>
        <v>11699309030.356997</v>
      </c>
      <c r="Q5634" s="170">
        <f>P5634/'Projections+Sensitivity'!$B$75</f>
        <v>86.661548373014796</v>
      </c>
    </row>
    <row r="5635" spans="1:17">
      <c r="A5635" s="222">
        <v>354416608.08453399</v>
      </c>
      <c r="B5635" s="223">
        <v>-710682208.15898597</v>
      </c>
      <c r="C5635" s="223">
        <v>647308362.26227701</v>
      </c>
      <c r="D5635" s="222">
        <v>190344580.60103601</v>
      </c>
      <c r="E5635" s="222">
        <v>-323555053.150738</v>
      </c>
      <c r="F5635" s="224">
        <f>E5635*(1+'Projections+Sensitivity'!$B$64)/('Projections+Sensitivity'!$B$63-'Projections+Sensitivity'!$B$64)</f>
        <v>-2846667937.9584694</v>
      </c>
      <c r="G5635" s="170">
        <f>A5635/'Projections+Sensitivity'!B$67</f>
        <v>314284006.85344714</v>
      </c>
      <c r="H5635" s="170">
        <f>B5635/'Projections+Sensitivity'!C$67</f>
        <v>-558845651.69743466</v>
      </c>
      <c r="I5635" s="170">
        <f>C5635/'Projections+Sensitivity'!D$67</f>
        <v>451373301.31732059</v>
      </c>
      <c r="J5635" s="170">
        <f>D5635/'Projections+Sensitivity'!E$67</f>
        <v>117699165.14557418</v>
      </c>
      <c r="K5635" s="170">
        <f>E5635/'Projections+Sensitivity'!F$67</f>
        <v>-177414564.45634326</v>
      </c>
      <c r="L5635" s="170">
        <f>F5635/'Projections+Sensitivity'!F$67</f>
        <v>-1560910106.1680844</v>
      </c>
      <c r="M5635" s="170">
        <f t="shared" ref="M5635:M5698" si="177">SUM(G5635:L5635)</f>
        <v>-1413813849.0055203</v>
      </c>
      <c r="N5635" s="171">
        <f>'Projections+Sensitivity'!$B$72</f>
        <v>418000000</v>
      </c>
      <c r="O5635" s="171">
        <f>'Projections+Sensitivity'!$B$73</f>
        <v>634000000</v>
      </c>
      <c r="P5635" s="170">
        <f t="shared" si="176"/>
        <v>-1629813849.0055203</v>
      </c>
      <c r="Q5635" s="170">
        <f>P5635/'Projections+Sensitivity'!$B$75</f>
        <v>-12.07269517781867</v>
      </c>
    </row>
    <row r="5636" spans="1:17">
      <c r="A5636" s="222">
        <v>344721286.20048302</v>
      </c>
      <c r="B5636" s="223">
        <v>1127065719.69085</v>
      </c>
      <c r="C5636" s="223">
        <v>893388785.55898201</v>
      </c>
      <c r="D5636" s="222">
        <v>20533724.303835999</v>
      </c>
      <c r="E5636" s="222">
        <v>563556600.80067503</v>
      </c>
      <c r="F5636" s="224">
        <f>E5636*(1+'Projections+Sensitivity'!$B$64)/('Projections+Sensitivity'!$B$63-'Projections+Sensitivity'!$B$64)</f>
        <v>4958224237.5820637</v>
      </c>
      <c r="G5636" s="170">
        <f>A5636/'Projections+Sensitivity'!B$67</f>
        <v>305686541.21570063</v>
      </c>
      <c r="H5636" s="170">
        <f>B5636/'Projections+Sensitivity'!C$67</f>
        <v>886269234.54029524</v>
      </c>
      <c r="I5636" s="170">
        <f>C5636/'Projections+Sensitivity'!D$67</f>
        <v>622967149.82686961</v>
      </c>
      <c r="J5636" s="170">
        <f>D5636/'Projections+Sensitivity'!E$67</f>
        <v>12696984.59635435</v>
      </c>
      <c r="K5636" s="170">
        <f>E5636/'Projections+Sensitivity'!F$67</f>
        <v>309014332.81268787</v>
      </c>
      <c r="L5636" s="170">
        <f>F5636/'Projections+Sensitivity'!F$67</f>
        <v>2718737306.1291347</v>
      </c>
      <c r="M5636" s="170">
        <f t="shared" si="177"/>
        <v>4855371549.1210423</v>
      </c>
      <c r="N5636" s="171">
        <f>'Projections+Sensitivity'!$B$72</f>
        <v>418000000</v>
      </c>
      <c r="O5636" s="171">
        <f>'Projections+Sensitivity'!$B$73</f>
        <v>634000000</v>
      </c>
      <c r="P5636" s="170">
        <f t="shared" si="176"/>
        <v>4639371549.1210423</v>
      </c>
      <c r="Q5636" s="170">
        <f>P5636/'Projections+Sensitivity'!$B$75</f>
        <v>34.365715178674385</v>
      </c>
    </row>
    <row r="5637" spans="1:17">
      <c r="A5637" s="222">
        <v>797987602.12405801</v>
      </c>
      <c r="B5637" s="223">
        <v>193945005.38995701</v>
      </c>
      <c r="C5637" s="223">
        <v>352633746.86789203</v>
      </c>
      <c r="D5637" s="222">
        <v>481758070.27970201</v>
      </c>
      <c r="E5637" s="222">
        <v>678528698.57939303</v>
      </c>
      <c r="F5637" s="224">
        <f>E5637*(1+'Projections+Sensitivity'!$B$64)/('Projections+Sensitivity'!$B$63-'Projections+Sensitivity'!$B$64)</f>
        <v>5969759620.2608995</v>
      </c>
      <c r="G5637" s="170">
        <f>A5637/'Projections+Sensitivity'!B$67</f>
        <v>707626943.24726665</v>
      </c>
      <c r="H5637" s="170">
        <f>B5637/'Projections+Sensitivity'!C$67</f>
        <v>152508845.28456667</v>
      </c>
      <c r="I5637" s="170">
        <f>C5637/'Projections+Sensitivity'!D$67</f>
        <v>245894333.76602098</v>
      </c>
      <c r="J5637" s="170">
        <f>D5637/'Projections+Sensitivity'!E$67</f>
        <v>297894074.49909377</v>
      </c>
      <c r="K5637" s="170">
        <f>E5637/'Projections+Sensitivity'!F$67</f>
        <v>372056848.92675537</v>
      </c>
      <c r="L5637" s="170">
        <f>F5637/'Projections+Sensitivity'!F$67</f>
        <v>3273391321.2730079</v>
      </c>
      <c r="M5637" s="170">
        <f t="shared" si="177"/>
        <v>5049372366.9967117</v>
      </c>
      <c r="N5637" s="171">
        <f>'Projections+Sensitivity'!$B$72</f>
        <v>418000000</v>
      </c>
      <c r="O5637" s="171">
        <f>'Projections+Sensitivity'!$B$73</f>
        <v>634000000</v>
      </c>
      <c r="P5637" s="170">
        <f t="shared" si="176"/>
        <v>4833372366.9967117</v>
      </c>
      <c r="Q5637" s="170">
        <f>P5637/'Projections+Sensitivity'!$B$75</f>
        <v>35.802758274049715</v>
      </c>
    </row>
    <row r="5638" spans="1:17">
      <c r="A5638" s="222">
        <v>400003934.46244401</v>
      </c>
      <c r="B5638" s="223">
        <v>959714172.48377705</v>
      </c>
      <c r="C5638" s="223">
        <v>242932013.77853999</v>
      </c>
      <c r="D5638" s="222">
        <v>796141078.36619306</v>
      </c>
      <c r="E5638" s="222">
        <v>466080037.84699601</v>
      </c>
      <c r="F5638" s="224">
        <f>E5638*(1+'Projections+Sensitivity'!$B$64)/('Projections+Sensitivity'!$B$63-'Projections+Sensitivity'!$B$64)</f>
        <v>4100616223.8591123</v>
      </c>
      <c r="G5638" s="170">
        <f>A5638/'Projections+Sensitivity'!B$67</f>
        <v>354709221.89406991</v>
      </c>
      <c r="H5638" s="170">
        <f>B5638/'Projections+Sensitivity'!C$67</f>
        <v>754672181.19097519</v>
      </c>
      <c r="I5638" s="170">
        <f>C5638/'Projections+Sensitivity'!D$67</f>
        <v>169398437.35628289</v>
      </c>
      <c r="J5638" s="170">
        <f>D5638/'Projections+Sensitivity'!E$67</f>
        <v>492292136.53424102</v>
      </c>
      <c r="K5638" s="170">
        <f>E5638/'Projections+Sensitivity'!F$67</f>
        <v>255565122.87847781</v>
      </c>
      <c r="L5638" s="170">
        <f>F5638/'Projections+Sensitivity'!F$67</f>
        <v>2248486105.4531178</v>
      </c>
      <c r="M5638" s="170">
        <f t="shared" si="177"/>
        <v>4275123205.3071647</v>
      </c>
      <c r="N5638" s="171">
        <f>'Projections+Sensitivity'!$B$72</f>
        <v>418000000</v>
      </c>
      <c r="O5638" s="171">
        <f>'Projections+Sensitivity'!$B$73</f>
        <v>634000000</v>
      </c>
      <c r="P5638" s="170">
        <f t="shared" si="176"/>
        <v>4059123205.3071651</v>
      </c>
      <c r="Q5638" s="170">
        <f>P5638/'Projections+Sensitivity'!$B$75</f>
        <v>30.067579298571594</v>
      </c>
    </row>
    <row r="5639" spans="1:17">
      <c r="A5639" s="222">
        <v>494560775.48657298</v>
      </c>
      <c r="B5639" s="223">
        <v>567070791.69798398</v>
      </c>
      <c r="C5639" s="223">
        <v>266550655.015807</v>
      </c>
      <c r="D5639" s="222">
        <v>409729767.31467199</v>
      </c>
      <c r="E5639" s="222">
        <v>2123927775.3104999</v>
      </c>
      <c r="F5639" s="224">
        <f>E5639*(1+'Projections+Sensitivity'!$B$64)/('Projections+Sensitivity'!$B$63-'Projections+Sensitivity'!$B$64)</f>
        <v>18686517307.146156</v>
      </c>
      <c r="G5639" s="170">
        <f>A5639/'Projections+Sensitivity'!B$67</f>
        <v>438558855.89705521</v>
      </c>
      <c r="H5639" s="170">
        <f>B5639/'Projections+Sensitivity'!C$67</f>
        <v>445916673.45377749</v>
      </c>
      <c r="I5639" s="170">
        <f>C5639/'Projections+Sensitivity'!D$67</f>
        <v>185867904.90747613</v>
      </c>
      <c r="J5639" s="170">
        <f>D5639/'Projections+Sensitivity'!E$67</f>
        <v>253355527.09697047</v>
      </c>
      <c r="K5639" s="170">
        <f>E5639/'Projections+Sensitivity'!F$67</f>
        <v>1164610836.7774165</v>
      </c>
      <c r="L5639" s="170">
        <f>F5639/'Projections+Sensitivity'!F$67</f>
        <v>10246356213.477959</v>
      </c>
      <c r="M5639" s="170">
        <f t="shared" si="177"/>
        <v>12734666011.610655</v>
      </c>
      <c r="N5639" s="171">
        <f>'Projections+Sensitivity'!$B$72</f>
        <v>418000000</v>
      </c>
      <c r="O5639" s="171">
        <f>'Projections+Sensitivity'!$B$73</f>
        <v>634000000</v>
      </c>
      <c r="P5639" s="170">
        <f t="shared" si="176"/>
        <v>12518666011.610655</v>
      </c>
      <c r="Q5639" s="170">
        <f>P5639/'Projections+Sensitivity'!$B$75</f>
        <v>92.730859345264108</v>
      </c>
    </row>
    <row r="5640" spans="1:17">
      <c r="A5640" s="222">
        <v>1299758259.45786</v>
      </c>
      <c r="B5640" s="223">
        <v>929715666.40031397</v>
      </c>
      <c r="C5640" s="223">
        <v>-17696641.408006001</v>
      </c>
      <c r="D5640" s="222">
        <v>576585734.60485399</v>
      </c>
      <c r="E5640" s="222">
        <v>464858831.38767302</v>
      </c>
      <c r="F5640" s="224">
        <f>E5640*(1+'Projections+Sensitivity'!$B$64)/('Projections+Sensitivity'!$B$63-'Projections+Sensitivity'!$B$64)</f>
        <v>4089871934.0094247</v>
      </c>
      <c r="G5640" s="170">
        <f>A5640/'Projections+Sensitivity'!B$67</f>
        <v>1152579265.2071385</v>
      </c>
      <c r="H5640" s="170">
        <f>B5640/'Projections+Sensitivity'!C$67</f>
        <v>731082826.4981221</v>
      </c>
      <c r="I5640" s="170">
        <f>C5640/'Projections+Sensitivity'!D$67</f>
        <v>-12340009.677372226</v>
      </c>
      <c r="J5640" s="170">
        <f>D5640/'Projections+Sensitivity'!E$67</f>
        <v>356530558.33557862</v>
      </c>
      <c r="K5640" s="170">
        <f>E5640/'Projections+Sensitivity'!F$67</f>
        <v>254895500.16672519</v>
      </c>
      <c r="L5640" s="170">
        <f>F5640/'Projections+Sensitivity'!F$67</f>
        <v>2242594701.5466952</v>
      </c>
      <c r="M5640" s="170">
        <f t="shared" si="177"/>
        <v>4725342842.0768871</v>
      </c>
      <c r="N5640" s="171">
        <f>'Projections+Sensitivity'!$B$72</f>
        <v>418000000</v>
      </c>
      <c r="O5640" s="171">
        <f>'Projections+Sensitivity'!$B$73</f>
        <v>634000000</v>
      </c>
      <c r="P5640" s="170">
        <f t="shared" si="176"/>
        <v>4509342842.0768871</v>
      </c>
      <c r="Q5640" s="170">
        <f>P5640/'Projections+Sensitivity'!$B$75</f>
        <v>33.402539570939908</v>
      </c>
    </row>
    <row r="5641" spans="1:17">
      <c r="A5641" s="222">
        <v>462302890.67906201</v>
      </c>
      <c r="B5641" s="223">
        <v>212678400.37555701</v>
      </c>
      <c r="C5641" s="223">
        <v>857728087.47182095</v>
      </c>
      <c r="D5641" s="222">
        <v>736335356.31807196</v>
      </c>
      <c r="E5641" s="222">
        <v>295371778.11380798</v>
      </c>
      <c r="F5641" s="224">
        <f>E5641*(1+'Projections+Sensitivity'!$B$64)/('Projections+Sensitivity'!$B$63-'Projections+Sensitivity'!$B$64)</f>
        <v>2598708820.4820466</v>
      </c>
      <c r="G5641" s="170">
        <f>A5641/'Projections+Sensitivity'!B$67</f>
        <v>409953714.2116425</v>
      </c>
      <c r="H5641" s="170">
        <f>B5641/'Projections+Sensitivity'!C$67</f>
        <v>167239868.81244296</v>
      </c>
      <c r="I5641" s="170">
        <f>C5641/'Projections+Sensitivity'!D$67</f>
        <v>598100659.66346848</v>
      </c>
      <c r="J5641" s="170">
        <f>D5641/'Projections+Sensitivity'!E$67</f>
        <v>455311395.95436555</v>
      </c>
      <c r="K5641" s="170">
        <f>E5641/'Projections+Sensitivity'!F$67</f>
        <v>161960862.16691923</v>
      </c>
      <c r="L5641" s="170">
        <f>F5641/'Projections+Sensitivity'!F$67</f>
        <v>1424946972.841392</v>
      </c>
      <c r="M5641" s="170">
        <f t="shared" si="177"/>
        <v>3217513473.6502304</v>
      </c>
      <c r="N5641" s="171">
        <f>'Projections+Sensitivity'!$B$72</f>
        <v>418000000</v>
      </c>
      <c r="O5641" s="171">
        <f>'Projections+Sensitivity'!$B$73</f>
        <v>634000000</v>
      </c>
      <c r="P5641" s="170">
        <f t="shared" si="176"/>
        <v>3001513473.6502304</v>
      </c>
      <c r="Q5641" s="170">
        <f>P5641/'Projections+Sensitivity'!$B$75</f>
        <v>22.233433138149856</v>
      </c>
    </row>
    <row r="5642" spans="1:17">
      <c r="A5642" s="222">
        <v>-238156171.671354</v>
      </c>
      <c r="B5642" s="223">
        <v>995420539.54145706</v>
      </c>
      <c r="C5642" s="223">
        <v>1206691010.8501799</v>
      </c>
      <c r="D5642" s="222">
        <v>440317842.308312</v>
      </c>
      <c r="E5642" s="222">
        <v>1003388779.86983</v>
      </c>
      <c r="F5642" s="224">
        <f>E5642*(1+'Projections+Sensitivity'!$B$64)/('Projections+Sensitivity'!$B$63-'Projections+Sensitivity'!$B$64)</f>
        <v>8827909319.1352882</v>
      </c>
      <c r="G5642" s="170">
        <f>A5642/'Projections+Sensitivity'!B$67</f>
        <v>-211188398.57498425</v>
      </c>
      <c r="H5642" s="170">
        <f>B5642/'Projections+Sensitivity'!C$67</f>
        <v>782749917.96137846</v>
      </c>
      <c r="I5642" s="170">
        <f>C5642/'Projections+Sensitivity'!D$67</f>
        <v>841435298.8331877</v>
      </c>
      <c r="J5642" s="170">
        <f>D5642/'Projections+Sensitivity'!E$67</f>
        <v>272269597.98248559</v>
      </c>
      <c r="K5642" s="170">
        <f>E5642/'Projections+Sensitivity'!F$67</f>
        <v>550186997.93896735</v>
      </c>
      <c r="L5642" s="170">
        <f>F5642/'Projections+Sensitivity'!F$67</f>
        <v>4840597207.9960651</v>
      </c>
      <c r="M5642" s="170">
        <f t="shared" si="177"/>
        <v>7076050622.1371002</v>
      </c>
      <c r="N5642" s="171">
        <f>'Projections+Sensitivity'!$B$72</f>
        <v>418000000</v>
      </c>
      <c r="O5642" s="171">
        <f>'Projections+Sensitivity'!$B$73</f>
        <v>634000000</v>
      </c>
      <c r="P5642" s="170">
        <f t="shared" si="176"/>
        <v>6860050622.1371002</v>
      </c>
      <c r="Q5642" s="170">
        <f>P5642/'Projections+Sensitivity'!$B$75</f>
        <v>50.815189793608148</v>
      </c>
    </row>
    <row r="5643" spans="1:17">
      <c r="A5643" s="222">
        <v>-44156561.733870499</v>
      </c>
      <c r="B5643" s="223">
        <v>1675501832.84167</v>
      </c>
      <c r="C5643" s="223">
        <v>682946321.94220901</v>
      </c>
      <c r="D5643" s="222">
        <v>698481961.56409705</v>
      </c>
      <c r="E5643" s="222">
        <v>579212180.927719</v>
      </c>
      <c r="F5643" s="224">
        <f>E5643*(1+'Projections+Sensitivity'!$B$64)/('Projections+Sensitivity'!$B$63-'Projections+Sensitivity'!$B$64)</f>
        <v>5095963511.2043285</v>
      </c>
      <c r="G5643" s="170">
        <f>A5643/'Projections+Sensitivity'!B$67</f>
        <v>-39156463.986254178</v>
      </c>
      <c r="H5643" s="170">
        <f>B5643/'Projections+Sensitivity'!C$67</f>
        <v>1317532510.2344198</v>
      </c>
      <c r="I5643" s="170">
        <f>C5643/'Projections+Sensitivity'!D$67</f>
        <v>476223935.80738872</v>
      </c>
      <c r="J5643" s="170">
        <f>D5643/'Projections+Sensitivity'!E$67</f>
        <v>431904830.10205436</v>
      </c>
      <c r="K5643" s="170">
        <f>E5643/'Projections+Sensitivity'!F$67</f>
        <v>317598738.78163713</v>
      </c>
      <c r="L5643" s="170">
        <f>F5643/'Projections+Sensitivity'!F$67</f>
        <v>2794263721.1866751</v>
      </c>
      <c r="M5643" s="170">
        <f t="shared" si="177"/>
        <v>5298367272.1259212</v>
      </c>
      <c r="N5643" s="171">
        <f>'Projections+Sensitivity'!$B$72</f>
        <v>418000000</v>
      </c>
      <c r="O5643" s="171">
        <f>'Projections+Sensitivity'!$B$73</f>
        <v>634000000</v>
      </c>
      <c r="P5643" s="170">
        <f t="shared" si="176"/>
        <v>5082367272.1259212</v>
      </c>
      <c r="Q5643" s="170">
        <f>P5643/'Projections+Sensitivity'!$B$75</f>
        <v>37.647164978710528</v>
      </c>
    </row>
    <row r="5644" spans="1:17">
      <c r="A5644" s="222">
        <v>307044007.47343701</v>
      </c>
      <c r="B5644" s="223">
        <v>484927735.694709</v>
      </c>
      <c r="C5644" s="223">
        <v>208132134.19847399</v>
      </c>
      <c r="D5644" s="222">
        <v>-338949038.726237</v>
      </c>
      <c r="E5644" s="222">
        <v>1822318493.7436299</v>
      </c>
      <c r="F5644" s="224">
        <f>E5644*(1+'Projections+Sensitivity'!$B$64)/('Projections+Sensitivity'!$B$63-'Projections+Sensitivity'!$B$64)</f>
        <v>16032930341.755445</v>
      </c>
      <c r="G5644" s="170">
        <f>A5644/'Projections+Sensitivity'!B$67</f>
        <v>272275674.29931217</v>
      </c>
      <c r="H5644" s="170">
        <f>B5644/'Projections+Sensitivity'!C$67</f>
        <v>381323400.76796454</v>
      </c>
      <c r="I5644" s="170">
        <f>C5644/'Projections+Sensitivity'!D$67</f>
        <v>145132202.82688075</v>
      </c>
      <c r="J5644" s="170">
        <f>D5644/'Projections+Sensitivity'!E$67</f>
        <v>-209588414.64780769</v>
      </c>
      <c r="K5644" s="170">
        <f>E5644/'Projections+Sensitivity'!F$67</f>
        <v>999229771.62604749</v>
      </c>
      <c r="L5644" s="170">
        <f>F5644/'Projections+Sensitivity'!F$67</f>
        <v>8791317971.5238361</v>
      </c>
      <c r="M5644" s="170">
        <f t="shared" si="177"/>
        <v>10379690606.396233</v>
      </c>
      <c r="N5644" s="171">
        <f>'Projections+Sensitivity'!$B$72</f>
        <v>418000000</v>
      </c>
      <c r="O5644" s="171">
        <f>'Projections+Sensitivity'!$B$73</f>
        <v>634000000</v>
      </c>
      <c r="P5644" s="170">
        <f t="shared" si="176"/>
        <v>10163690606.396233</v>
      </c>
      <c r="Q5644" s="170">
        <f>P5644/'Projections+Sensitivity'!$B$75</f>
        <v>75.286597084416542</v>
      </c>
    </row>
    <row r="5645" spans="1:17">
      <c r="A5645" s="222">
        <v>475454093.740852</v>
      </c>
      <c r="B5645" s="223">
        <v>1091284494.40431</v>
      </c>
      <c r="C5645" s="223">
        <v>387081262.39409697</v>
      </c>
      <c r="D5645" s="222">
        <v>716306845.53080297</v>
      </c>
      <c r="E5645" s="222">
        <v>727564604.39796603</v>
      </c>
      <c r="F5645" s="224">
        <f>E5645*(1+'Projections+Sensitivity'!$B$64)/('Projections+Sensitivity'!$B$63-'Projections+Sensitivity'!$B$64)</f>
        <v>6401182154.2104807</v>
      </c>
      <c r="G5645" s="170">
        <f>A5645/'Projections+Sensitivity'!B$67</f>
        <v>421615732.01476091</v>
      </c>
      <c r="H5645" s="170">
        <f>B5645/'Projections+Sensitivity'!C$67</f>
        <v>858132632.92817795</v>
      </c>
      <c r="I5645" s="170">
        <f>C5645/'Projections+Sensitivity'!D$67</f>
        <v>269914862.02074909</v>
      </c>
      <c r="J5645" s="170">
        <f>D5645/'Projections+Sensitivity'!E$67</f>
        <v>442926809.05765903</v>
      </c>
      <c r="K5645" s="170">
        <f>E5645/'Projections+Sensitivity'!F$67</f>
        <v>398944649.90160644</v>
      </c>
      <c r="L5645" s="170">
        <f>F5645/'Projections+Sensitivity'!F$67</f>
        <v>3509952735.5114007</v>
      </c>
      <c r="M5645" s="170">
        <f t="shared" si="177"/>
        <v>5901487421.4343548</v>
      </c>
      <c r="N5645" s="171">
        <f>'Projections+Sensitivity'!$B$72</f>
        <v>418000000</v>
      </c>
      <c r="O5645" s="171">
        <f>'Projections+Sensitivity'!$B$73</f>
        <v>634000000</v>
      </c>
      <c r="P5645" s="170">
        <f t="shared" si="176"/>
        <v>5685487421.4343548</v>
      </c>
      <c r="Q5645" s="170">
        <f>P5645/'Projections+Sensitivity'!$B$75</f>
        <v>42.11472164025448</v>
      </c>
    </row>
    <row r="5646" spans="1:17">
      <c r="A5646" s="222">
        <v>320432965.22151202</v>
      </c>
      <c r="B5646" s="223">
        <v>582036292.84429204</v>
      </c>
      <c r="C5646" s="223">
        <v>730119032.00939298</v>
      </c>
      <c r="D5646" s="222">
        <v>640483537.25328004</v>
      </c>
      <c r="E5646" s="222">
        <v>1161291198.64292</v>
      </c>
      <c r="F5646" s="224">
        <f>E5646*(1+'Projections+Sensitivity'!$B$64)/('Projections+Sensitivity'!$B$63-'Projections+Sensitivity'!$B$64)</f>
        <v>10217149723.419861</v>
      </c>
      <c r="G5646" s="170">
        <f>A5646/'Projections+Sensitivity'!B$67</f>
        <v>284148524.47808504</v>
      </c>
      <c r="H5646" s="170">
        <f>B5646/'Projections+Sensitivity'!C$67</f>
        <v>457684809.96412092</v>
      </c>
      <c r="I5646" s="170">
        <f>C5646/'Projections+Sensitivity'!D$67</f>
        <v>509117844.05336672</v>
      </c>
      <c r="J5646" s="170">
        <f>D5646/'Projections+Sensitivity'!E$67</f>
        <v>396041628.22056735</v>
      </c>
      <c r="K5646" s="170">
        <f>E5646/'Projections+Sensitivity'!F$67</f>
        <v>636769446.83114898</v>
      </c>
      <c r="L5646" s="170">
        <f>F5646/'Projections+Sensitivity'!F$67</f>
        <v>5602357776.564517</v>
      </c>
      <c r="M5646" s="170">
        <f t="shared" si="177"/>
        <v>7886120030.1118059</v>
      </c>
      <c r="N5646" s="171">
        <f>'Projections+Sensitivity'!$B$72</f>
        <v>418000000</v>
      </c>
      <c r="O5646" s="171">
        <f>'Projections+Sensitivity'!$B$73</f>
        <v>634000000</v>
      </c>
      <c r="P5646" s="170">
        <f t="shared" si="176"/>
        <v>7670120030.1118059</v>
      </c>
      <c r="Q5646" s="170">
        <f>P5646/'Projections+Sensitivity'!$B$75</f>
        <v>56.815703926754118</v>
      </c>
    </row>
    <row r="5647" spans="1:17">
      <c r="A5647" s="222">
        <v>14999921.3672249</v>
      </c>
      <c r="B5647" s="223">
        <v>552408758.96379805</v>
      </c>
      <c r="C5647" s="223">
        <v>-297168758.63373601</v>
      </c>
      <c r="D5647" s="222">
        <v>49522871.182808898</v>
      </c>
      <c r="E5647" s="222">
        <v>1220948813.17011</v>
      </c>
      <c r="F5647" s="224">
        <f>E5647*(1+'Projections+Sensitivity'!$B$64)/('Projections+Sensitivity'!$B$63-'Projections+Sensitivity'!$B$64)</f>
        <v>10742023054.483303</v>
      </c>
      <c r="G5647" s="170">
        <f>A5647/'Projections+Sensitivity'!B$67</f>
        <v>13301395.257001214</v>
      </c>
      <c r="H5647" s="170">
        <f>B5647/'Projections+Sensitivity'!C$67</f>
        <v>434387169.62706536</v>
      </c>
      <c r="I5647" s="170">
        <f>C5647/'Projections+Sensitivity'!D$67</f>
        <v>-207218153.59235367</v>
      </c>
      <c r="J5647" s="170">
        <f>D5647/'Projections+Sensitivity'!E$67</f>
        <v>30622361.694897112</v>
      </c>
      <c r="K5647" s="170">
        <f>E5647/'Projections+Sensitivity'!F$67</f>
        <v>669481436.93848598</v>
      </c>
      <c r="L5647" s="170">
        <f>F5647/'Projections+Sensitivity'!F$67</f>
        <v>5890160957.2553396</v>
      </c>
      <c r="M5647" s="170">
        <f t="shared" si="177"/>
        <v>6830735167.1804352</v>
      </c>
      <c r="N5647" s="171">
        <f>'Projections+Sensitivity'!$B$72</f>
        <v>418000000</v>
      </c>
      <c r="O5647" s="171">
        <f>'Projections+Sensitivity'!$B$73</f>
        <v>634000000</v>
      </c>
      <c r="P5647" s="170">
        <f t="shared" si="176"/>
        <v>6614735167.1804352</v>
      </c>
      <c r="Q5647" s="170">
        <f>P5647/'Projections+Sensitivity'!$B$75</f>
        <v>48.998038275410629</v>
      </c>
    </row>
    <row r="5648" spans="1:17">
      <c r="A5648" s="222">
        <v>31850672.690502498</v>
      </c>
      <c r="B5648" s="223">
        <v>630084937.57282698</v>
      </c>
      <c r="C5648" s="223">
        <v>336956668.41885102</v>
      </c>
      <c r="D5648" s="222">
        <v>-76233493.424461305</v>
      </c>
      <c r="E5648" s="222">
        <v>567489535.43772995</v>
      </c>
      <c r="F5648" s="224">
        <f>E5648*(1+'Projections+Sensitivity'!$B$64)/('Projections+Sensitivity'!$B$63-'Projections+Sensitivity'!$B$64)</f>
        <v>4992826568.2345066</v>
      </c>
      <c r="G5648" s="170">
        <f>A5648/'Projections+Sensitivity'!B$67</f>
        <v>28244040.50433553</v>
      </c>
      <c r="H5648" s="170">
        <f>B5648/'Projections+Sensitivity'!C$67</f>
        <v>495467908.89107424</v>
      </c>
      <c r="I5648" s="170">
        <f>C5648/'Projections+Sensitivity'!D$67</f>
        <v>234962581.50219482</v>
      </c>
      <c r="J5648" s="170">
        <f>D5648/'Projections+Sensitivity'!E$67</f>
        <v>-47138817.947207041</v>
      </c>
      <c r="K5648" s="170">
        <f>E5648/'Projections+Sensitivity'!F$67</f>
        <v>311170874.26946211</v>
      </c>
      <c r="L5648" s="170">
        <f>F5648/'Projections+Sensitivity'!F$67</f>
        <v>2737710761.6882339</v>
      </c>
      <c r="M5648" s="170">
        <f t="shared" si="177"/>
        <v>3760417348.9080935</v>
      </c>
      <c r="N5648" s="171">
        <f>'Projections+Sensitivity'!$B$72</f>
        <v>418000000</v>
      </c>
      <c r="O5648" s="171">
        <f>'Projections+Sensitivity'!$B$73</f>
        <v>634000000</v>
      </c>
      <c r="P5648" s="170">
        <f t="shared" si="176"/>
        <v>3544417348.9080935</v>
      </c>
      <c r="Q5648" s="170">
        <f>P5648/'Projections+Sensitivity'!$B$75</f>
        <v>26.254943325245137</v>
      </c>
    </row>
    <row r="5649" spans="1:17">
      <c r="A5649" s="222">
        <v>735053902.23311198</v>
      </c>
      <c r="B5649" s="223">
        <v>668317977.67569304</v>
      </c>
      <c r="C5649" s="223">
        <v>294836245.91713297</v>
      </c>
      <c r="D5649" s="222">
        <v>128621166.81430399</v>
      </c>
      <c r="E5649" s="222">
        <v>563900775.00269902</v>
      </c>
      <c r="F5649" s="224">
        <f>E5649*(1+'Projections+Sensitivity'!$B$64)/('Projections+Sensitivity'!$B$63-'Projections+Sensitivity'!$B$64)</f>
        <v>4961252314.7405977</v>
      </c>
      <c r="G5649" s="170">
        <f>A5649/'Projections+Sensitivity'!B$67</f>
        <v>651819582.87909436</v>
      </c>
      <c r="H5649" s="170">
        <f>B5649/'Projections+Sensitivity'!C$67</f>
        <v>525532497.4896965</v>
      </c>
      <c r="I5649" s="170">
        <f>C5649/'Projections+Sensitivity'!D$67</f>
        <v>205591673.80831659</v>
      </c>
      <c r="J5649" s="170">
        <f>D5649/'Projections+Sensitivity'!E$67</f>
        <v>79532623.972225741</v>
      </c>
      <c r="K5649" s="170">
        <f>E5649/'Projections+Sensitivity'!F$67</f>
        <v>309203053.45096749</v>
      </c>
      <c r="L5649" s="170">
        <f>F5649/'Projections+Sensitivity'!F$67</f>
        <v>2720397688.141377</v>
      </c>
      <c r="M5649" s="170">
        <f t="shared" si="177"/>
        <v>4492077119.7416773</v>
      </c>
      <c r="N5649" s="171">
        <f>'Projections+Sensitivity'!$B$72</f>
        <v>418000000</v>
      </c>
      <c r="O5649" s="171">
        <f>'Projections+Sensitivity'!$B$73</f>
        <v>634000000</v>
      </c>
      <c r="P5649" s="170">
        <f t="shared" si="176"/>
        <v>4276077119.7416773</v>
      </c>
      <c r="Q5649" s="170">
        <f>P5649/'Projections+Sensitivity'!$B$75</f>
        <v>31.674645331419832</v>
      </c>
    </row>
    <row r="5650" spans="1:17">
      <c r="A5650" s="222">
        <v>386324666.77680999</v>
      </c>
      <c r="B5650" s="223">
        <v>-100206866.650692</v>
      </c>
      <c r="C5650" s="223">
        <v>942609219.03882301</v>
      </c>
      <c r="D5650" s="222">
        <v>920228868.822788</v>
      </c>
      <c r="E5650" s="222">
        <v>698120841.26888597</v>
      </c>
      <c r="F5650" s="224">
        <f>E5650*(1+'Projections+Sensitivity'!$B$64)/('Projections+Sensitivity'!$B$63-'Projections+Sensitivity'!$B$64)</f>
        <v>6142133143.3661118</v>
      </c>
      <c r="G5650" s="170">
        <f>A5650/'Projections+Sensitivity'!B$67</f>
        <v>342578935.21733344</v>
      </c>
      <c r="H5650" s="170">
        <f>B5650/'Projections+Sensitivity'!C$67</f>
        <v>-78797767.912372112</v>
      </c>
      <c r="I5650" s="170">
        <f>C5650/'Projections+Sensitivity'!D$67</f>
        <v>657288951.996117</v>
      </c>
      <c r="J5650" s="170">
        <f>D5650/'Projections+Sensitivity'!E$67</f>
        <v>569021556.91165876</v>
      </c>
      <c r="K5650" s="170">
        <f>E5650/'Projections+Sensitivity'!F$67</f>
        <v>382799785.64857364</v>
      </c>
      <c r="L5650" s="170">
        <f>F5650/'Projections+Sensitivity'!F$67</f>
        <v>3367908693.9047046</v>
      </c>
      <c r="M5650" s="170">
        <f t="shared" si="177"/>
        <v>5240800155.7660151</v>
      </c>
      <c r="N5650" s="171">
        <f>'Projections+Sensitivity'!$B$72</f>
        <v>418000000</v>
      </c>
      <c r="O5650" s="171">
        <f>'Projections+Sensitivity'!$B$73</f>
        <v>634000000</v>
      </c>
      <c r="P5650" s="170">
        <f t="shared" si="176"/>
        <v>5024800155.7660151</v>
      </c>
      <c r="Q5650" s="170">
        <f>P5650/'Projections+Sensitivity'!$B$75</f>
        <v>37.220741894563076</v>
      </c>
    </row>
    <row r="5651" spans="1:17">
      <c r="A5651" s="222">
        <v>318212263.99968702</v>
      </c>
      <c r="B5651" s="223">
        <v>462608543.13619101</v>
      </c>
      <c r="C5651" s="223">
        <v>471176082.73800701</v>
      </c>
      <c r="D5651" s="222">
        <v>531714427.657058</v>
      </c>
      <c r="E5651" s="222">
        <v>763285499.02919304</v>
      </c>
      <c r="F5651" s="224">
        <f>E5651*(1+'Projections+Sensitivity'!$B$64)/('Projections+Sensitivity'!$B$63-'Projections+Sensitivity'!$B$64)</f>
        <v>6715457961.2847509</v>
      </c>
      <c r="G5651" s="170">
        <f>A5651/'Projections+Sensitivity'!B$67</f>
        <v>282179285.84169179</v>
      </c>
      <c r="H5651" s="170">
        <f>B5651/'Projections+Sensitivity'!C$67</f>
        <v>363772681.80028892</v>
      </c>
      <c r="I5651" s="170">
        <f>C5651/'Projections+Sensitivity'!D$67</f>
        <v>328554853.24480456</v>
      </c>
      <c r="J5651" s="170">
        <f>D5651/'Projections+Sensitivity'!E$67</f>
        <v>328784481.45716161</v>
      </c>
      <c r="K5651" s="170">
        <f>E5651/'Projections+Sensitivity'!F$67</f>
        <v>418531446.34096724</v>
      </c>
      <c r="L5651" s="170">
        <f>F5651/'Projections+Sensitivity'!F$67</f>
        <v>3682279221.8026571</v>
      </c>
      <c r="M5651" s="170">
        <f t="shared" si="177"/>
        <v>5404101970.4875717</v>
      </c>
      <c r="N5651" s="171">
        <f>'Projections+Sensitivity'!$B$72</f>
        <v>418000000</v>
      </c>
      <c r="O5651" s="171">
        <f>'Projections+Sensitivity'!$B$73</f>
        <v>634000000</v>
      </c>
      <c r="P5651" s="170">
        <f t="shared" si="176"/>
        <v>5188101970.4875717</v>
      </c>
      <c r="Q5651" s="170">
        <f>P5651/'Projections+Sensitivity'!$B$75</f>
        <v>38.430384966574607</v>
      </c>
    </row>
    <row r="5652" spans="1:17">
      <c r="A5652" s="222">
        <v>-13174954.7958712</v>
      </c>
      <c r="B5652" s="223">
        <v>361000751.62629998</v>
      </c>
      <c r="C5652" s="223">
        <v>543886353.85657203</v>
      </c>
      <c r="D5652" s="222">
        <v>478601520.82932299</v>
      </c>
      <c r="E5652" s="222">
        <v>309341792.03119397</v>
      </c>
      <c r="F5652" s="224">
        <f>E5652*(1+'Projections+Sensitivity'!$B$64)/('Projections+Sensitivity'!$B$63-'Projections+Sensitivity'!$B$64)</f>
        <v>2721618323.282886</v>
      </c>
      <c r="G5652" s="170">
        <f>A5652/'Projections+Sensitivity'!B$67</f>
        <v>-11683079.993733881</v>
      </c>
      <c r="H5652" s="170">
        <f>B5652/'Projections+Sensitivity'!C$67</f>
        <v>283873295.25031739</v>
      </c>
      <c r="I5652" s="170">
        <f>C5652/'Projections+Sensitivity'!D$67</f>
        <v>379256307.18518525</v>
      </c>
      <c r="J5652" s="170">
        <f>D5652/'Projections+Sensitivity'!E$67</f>
        <v>295942228.88375127</v>
      </c>
      <c r="K5652" s="170">
        <f>E5652/'Projections+Sensitivity'!F$67</f>
        <v>169621023.58447996</v>
      </c>
      <c r="L5652" s="170">
        <f>F5652/'Projections+Sensitivity'!F$67</f>
        <v>1492341796.982178</v>
      </c>
      <c r="M5652" s="170">
        <f t="shared" si="177"/>
        <v>2609351571.8921781</v>
      </c>
      <c r="N5652" s="171">
        <f>'Projections+Sensitivity'!$B$72</f>
        <v>418000000</v>
      </c>
      <c r="O5652" s="171">
        <f>'Projections+Sensitivity'!$B$73</f>
        <v>634000000</v>
      </c>
      <c r="P5652" s="170">
        <f t="shared" si="176"/>
        <v>2393351571.8921781</v>
      </c>
      <c r="Q5652" s="170">
        <f>P5652/'Projections+Sensitivity'!$B$75</f>
        <v>17.728530162164283</v>
      </c>
    </row>
    <row r="5653" spans="1:17">
      <c r="A5653" s="222">
        <v>379106889.41368401</v>
      </c>
      <c r="B5653" s="223">
        <v>829519039.18623495</v>
      </c>
      <c r="C5653" s="223">
        <v>-78265778.930551499</v>
      </c>
      <c r="D5653" s="222">
        <v>1146741449.33707</v>
      </c>
      <c r="E5653" s="222">
        <v>376602545.170614</v>
      </c>
      <c r="F5653" s="224">
        <f>E5653*(1+'Projections+Sensitivity'!$B$64)/('Projections+Sensitivity'!$B$63-'Projections+Sensitivity'!$B$64)</f>
        <v>3313384786.4563875</v>
      </c>
      <c r="G5653" s="170">
        <f>A5653/'Projections+Sensitivity'!B$67</f>
        <v>336178467.69263357</v>
      </c>
      <c r="H5653" s="170">
        <f>B5653/'Projections+Sensitivity'!C$67</f>
        <v>652293110.37677741</v>
      </c>
      <c r="I5653" s="170">
        <f>C5653/'Projections+Sensitivity'!D$67</f>
        <v>-54575353.997575514</v>
      </c>
      <c r="J5653" s="170">
        <f>D5653/'Projections+Sensitivity'!E$67</f>
        <v>709085127.60706496</v>
      </c>
      <c r="K5653" s="170">
        <f>E5653/'Projections+Sensitivity'!F$67</f>
        <v>206502033.80834579</v>
      </c>
      <c r="L5653" s="170">
        <f>F5653/'Projections+Sensitivity'!F$67</f>
        <v>1816824410.687134</v>
      </c>
      <c r="M5653" s="170">
        <f t="shared" si="177"/>
        <v>3666307796.1743803</v>
      </c>
      <c r="N5653" s="171">
        <f>'Projections+Sensitivity'!$B$72</f>
        <v>418000000</v>
      </c>
      <c r="O5653" s="171">
        <f>'Projections+Sensitivity'!$B$73</f>
        <v>634000000</v>
      </c>
      <c r="P5653" s="170">
        <f t="shared" si="176"/>
        <v>3450307796.1743803</v>
      </c>
      <c r="Q5653" s="170">
        <f>P5653/'Projections+Sensitivity'!$B$75</f>
        <v>25.55783552721763</v>
      </c>
    </row>
    <row r="5654" spans="1:17">
      <c r="A5654" s="222">
        <v>529323077.52285999</v>
      </c>
      <c r="B5654" s="223">
        <v>-37489708.831784897</v>
      </c>
      <c r="C5654" s="223">
        <v>-623287682.60985506</v>
      </c>
      <c r="D5654" s="222">
        <v>729526718.00048304</v>
      </c>
      <c r="E5654" s="222">
        <v>846407430.28628397</v>
      </c>
      <c r="F5654" s="224">
        <f>E5654*(1+'Projections+Sensitivity'!$B$64)/('Projections+Sensitivity'!$B$63-'Projections+Sensitivity'!$B$64)</f>
        <v>7446772568.6338501</v>
      </c>
      <c r="G5654" s="170">
        <f>A5654/'Projections+Sensitivity'!B$67</f>
        <v>469384825.45435143</v>
      </c>
      <c r="H5654" s="170">
        <f>B5654/'Projections+Sensitivity'!C$67</f>
        <v>-29480069.324261155</v>
      </c>
      <c r="I5654" s="170">
        <f>C5654/'Projections+Sensitivity'!D$67</f>
        <v>-434623489.16178656</v>
      </c>
      <c r="J5654" s="170">
        <f>D5654/'Projections+Sensitivity'!E$67</f>
        <v>451101288.98295635</v>
      </c>
      <c r="K5654" s="170">
        <f>E5654/'Projections+Sensitivity'!F$67</f>
        <v>464109597.83989167</v>
      </c>
      <c r="L5654" s="170">
        <f>F5654/'Projections+Sensitivity'!F$67</f>
        <v>4083280106.4433184</v>
      </c>
      <c r="M5654" s="170">
        <f t="shared" si="177"/>
        <v>5003772260.2344704</v>
      </c>
      <c r="N5654" s="171">
        <f>'Projections+Sensitivity'!$B$72</f>
        <v>418000000</v>
      </c>
      <c r="O5654" s="171">
        <f>'Projections+Sensitivity'!$B$73</f>
        <v>634000000</v>
      </c>
      <c r="P5654" s="170">
        <f t="shared" si="176"/>
        <v>4787772260.2344704</v>
      </c>
      <c r="Q5654" s="170">
        <f>P5654/'Projections+Sensitivity'!$B$75</f>
        <v>35.46497970544052</v>
      </c>
    </row>
    <row r="5655" spans="1:17">
      <c r="A5655" s="222">
        <v>214296424.62223399</v>
      </c>
      <c r="B5655" s="223">
        <v>659400515.80434799</v>
      </c>
      <c r="C5655" s="223">
        <v>298385937.003093</v>
      </c>
      <c r="D5655" s="222">
        <v>503507654.85446799</v>
      </c>
      <c r="E5655" s="222">
        <v>323518985.15673202</v>
      </c>
      <c r="F5655" s="224">
        <f>E5655*(1+'Projections+Sensitivity'!$B$64)/('Projections+Sensitivity'!$B$63-'Projections+Sensitivity'!$B$64)</f>
        <v>2846350608.3382907</v>
      </c>
      <c r="G5655" s="170">
        <f>A5655/'Projections+Sensitivity'!B$67</f>
        <v>190030425.91214961</v>
      </c>
      <c r="H5655" s="170">
        <f>B5655/'Projections+Sensitivity'!C$67</f>
        <v>518520242.59747326</v>
      </c>
      <c r="I5655" s="170">
        <f>C5655/'Projections+Sensitivity'!D$67</f>
        <v>208066901.81020242</v>
      </c>
      <c r="J5655" s="170">
        <f>D5655/'Projections+Sensitivity'!E$67</f>
        <v>311342883.69886082</v>
      </c>
      <c r="K5655" s="170">
        <f>E5655/'Projections+Sensitivity'!F$67</f>
        <v>177394787.33530906</v>
      </c>
      <c r="L5655" s="170">
        <f>F5655/'Projections+Sensitivity'!F$67</f>
        <v>1560736105.1880198</v>
      </c>
      <c r="M5655" s="170">
        <f t="shared" si="177"/>
        <v>2966091346.5420151</v>
      </c>
      <c r="N5655" s="171">
        <f>'Projections+Sensitivity'!$B$72</f>
        <v>418000000</v>
      </c>
      <c r="O5655" s="171">
        <f>'Projections+Sensitivity'!$B$73</f>
        <v>634000000</v>
      </c>
      <c r="P5655" s="170">
        <f t="shared" si="176"/>
        <v>2750091346.5420151</v>
      </c>
      <c r="Q5655" s="170">
        <f>P5655/'Projections+Sensitivity'!$B$75</f>
        <v>20.371047011422334</v>
      </c>
    </row>
    <row r="5656" spans="1:17">
      <c r="A5656" s="222">
        <v>573900547.756814</v>
      </c>
      <c r="B5656" s="223">
        <v>572156524.55207098</v>
      </c>
      <c r="C5656" s="223">
        <v>285867957.32248199</v>
      </c>
      <c r="D5656" s="222">
        <v>732582737.39332604</v>
      </c>
      <c r="E5656" s="222">
        <v>774414549.72150195</v>
      </c>
      <c r="F5656" s="224">
        <f>E5656*(1+'Projections+Sensitivity'!$B$64)/('Projections+Sensitivity'!$B$63-'Projections+Sensitivity'!$B$64)</f>
        <v>6813372401.121829</v>
      </c>
      <c r="G5656" s="170">
        <f>A5656/'Projections+Sensitivity'!B$67</f>
        <v>508914536.08567637</v>
      </c>
      <c r="H5656" s="170">
        <f>B5656/'Projections+Sensitivity'!C$67</f>
        <v>449915844.47363997</v>
      </c>
      <c r="I5656" s="170">
        <f>C5656/'Projections+Sensitivity'!D$67</f>
        <v>199338014.3993966</v>
      </c>
      <c r="J5656" s="170">
        <f>D5656/'Projections+Sensitivity'!E$67</f>
        <v>452990972.05179149</v>
      </c>
      <c r="K5656" s="170">
        <f>E5656/'Projections+Sensitivity'!F$67</f>
        <v>424633825.71091229</v>
      </c>
      <c r="L5656" s="170">
        <f>F5656/'Projections+Sensitivity'!F$67</f>
        <v>3735968532.2570024</v>
      </c>
      <c r="M5656" s="170">
        <f t="shared" si="177"/>
        <v>5771761724.9784193</v>
      </c>
      <c r="N5656" s="171">
        <f>'Projections+Sensitivity'!$B$72</f>
        <v>418000000</v>
      </c>
      <c r="O5656" s="171">
        <f>'Projections+Sensitivity'!$B$73</f>
        <v>634000000</v>
      </c>
      <c r="P5656" s="170">
        <f t="shared" si="176"/>
        <v>5555761724.9784193</v>
      </c>
      <c r="Q5656" s="170">
        <f>P5656/'Projections+Sensitivity'!$B$75</f>
        <v>41.153790555395702</v>
      </c>
    </row>
    <row r="5657" spans="1:17">
      <c r="A5657" s="222">
        <v>68622069.890115693</v>
      </c>
      <c r="B5657" s="223">
        <v>559070880.92605603</v>
      </c>
      <c r="C5657" s="223">
        <v>867452734.05417502</v>
      </c>
      <c r="D5657" s="222">
        <v>386051258.155303</v>
      </c>
      <c r="E5657" s="222">
        <v>274087734.44449902</v>
      </c>
      <c r="F5657" s="224">
        <f>E5657*(1+'Projections+Sensitivity'!$B$64)/('Projections+Sensitivity'!$B$63-'Projections+Sensitivity'!$B$64)</f>
        <v>2411449792.6488366</v>
      </c>
      <c r="G5657" s="170">
        <f>A5657/'Projections+Sensitivity'!B$67</f>
        <v>60851603.992832132</v>
      </c>
      <c r="H5657" s="170">
        <f>B5657/'Projections+Sensitivity'!C$67</f>
        <v>439625935.76886946</v>
      </c>
      <c r="I5657" s="170">
        <f>C5657/'Projections+Sensitivity'!D$67</f>
        <v>604881733.55023348</v>
      </c>
      <c r="J5657" s="170">
        <f>D5657/'Projections+Sensitivity'!E$67</f>
        <v>238713971.49738649</v>
      </c>
      <c r="K5657" s="170">
        <f>E5657/'Projections+Sensitivity'!F$67</f>
        <v>150290207.35658923</v>
      </c>
      <c r="L5657" s="170">
        <f>F5657/'Projections+Sensitivity'!F$67</f>
        <v>1322267448.7850347</v>
      </c>
      <c r="M5657" s="170">
        <f t="shared" si="177"/>
        <v>2816630900.9509454</v>
      </c>
      <c r="N5657" s="171">
        <f>'Projections+Sensitivity'!$B$72</f>
        <v>418000000</v>
      </c>
      <c r="O5657" s="171">
        <f>'Projections+Sensitivity'!$B$73</f>
        <v>634000000</v>
      </c>
      <c r="P5657" s="170">
        <f t="shared" si="176"/>
        <v>2600630900.9509454</v>
      </c>
      <c r="Q5657" s="170">
        <f>P5657/'Projections+Sensitivity'!$B$75</f>
        <v>19.263932599636632</v>
      </c>
    </row>
    <row r="5658" spans="1:17">
      <c r="A5658" s="222">
        <v>359440268.54428703</v>
      </c>
      <c r="B5658" s="223">
        <v>-375831373.26845402</v>
      </c>
      <c r="C5658" s="223">
        <v>1199152539.42962</v>
      </c>
      <c r="D5658" s="222">
        <v>275353616.97140503</v>
      </c>
      <c r="E5658" s="222">
        <v>835563800.48943102</v>
      </c>
      <c r="F5658" s="224">
        <f>E5658*(1+'Projections+Sensitivity'!$B$64)/('Projections+Sensitivity'!$B$63-'Projections+Sensitivity'!$B$64)</f>
        <v>7351369288.8111382</v>
      </c>
      <c r="G5658" s="170">
        <f>A5658/'Projections+Sensitivity'!B$67</f>
        <v>318738809.76715773</v>
      </c>
      <c r="H5658" s="170">
        <f>B5658/'Projections+Sensitivity'!C$67</f>
        <v>-295535369.13022739</v>
      </c>
      <c r="I5658" s="170">
        <f>C5658/'Projections+Sensitivity'!D$67</f>
        <v>836178662.38237405</v>
      </c>
      <c r="J5658" s="170">
        <f>D5658/'Projections+Sensitivity'!E$67</f>
        <v>170264321.34297487</v>
      </c>
      <c r="K5658" s="170">
        <f>E5658/'Projections+Sensitivity'!F$67</f>
        <v>458163722.97624606</v>
      </c>
      <c r="L5658" s="170">
        <f>F5658/'Projections+Sensitivity'!F$67</f>
        <v>4030967737.4271946</v>
      </c>
      <c r="M5658" s="170">
        <f t="shared" si="177"/>
        <v>5518777884.7657204</v>
      </c>
      <c r="N5658" s="171">
        <f>'Projections+Sensitivity'!$B$72</f>
        <v>418000000</v>
      </c>
      <c r="O5658" s="171">
        <f>'Projections+Sensitivity'!$B$73</f>
        <v>634000000</v>
      </c>
      <c r="P5658" s="170">
        <f t="shared" si="176"/>
        <v>5302777884.7657204</v>
      </c>
      <c r="Q5658" s="170">
        <f>P5658/'Projections+Sensitivity'!$B$75</f>
        <v>39.279836183449781</v>
      </c>
    </row>
    <row r="5659" spans="1:17">
      <c r="A5659" s="222">
        <v>-110064314.57649501</v>
      </c>
      <c r="B5659" s="223">
        <v>357367685.81332499</v>
      </c>
      <c r="C5659" s="223">
        <v>1195297684.7602799</v>
      </c>
      <c r="D5659" s="222">
        <v>531426191.30231702</v>
      </c>
      <c r="E5659" s="222">
        <v>804584699.27726996</v>
      </c>
      <c r="F5659" s="224">
        <f>E5659*(1+'Projections+Sensitivity'!$B$64)/('Projections+Sensitivity'!$B$63-'Projections+Sensitivity'!$B$64)</f>
        <v>7078812228.4015617</v>
      </c>
      <c r="G5659" s="170">
        <f>A5659/'Projections+Sensitivity'!B$67</f>
        <v>-97601108.43459262</v>
      </c>
      <c r="H5659" s="170">
        <f>B5659/'Projections+Sensitivity'!C$67</f>
        <v>281016430.38357025</v>
      </c>
      <c r="I5659" s="170">
        <f>C5659/'Projections+Sensitivity'!D$67</f>
        <v>833490641.37161887</v>
      </c>
      <c r="J5659" s="170">
        <f>D5659/'Projections+Sensitivity'!E$67</f>
        <v>328606251.12241554</v>
      </c>
      <c r="K5659" s="170">
        <f>E5659/'Projections+Sensitivity'!F$67</f>
        <v>441176988.58503884</v>
      </c>
      <c r="L5659" s="170">
        <f>F5659/'Projections+Sensitivity'!F$67</f>
        <v>3881516842.7766995</v>
      </c>
      <c r="M5659" s="170">
        <f t="shared" si="177"/>
        <v>5668206045.8047504</v>
      </c>
      <c r="N5659" s="171">
        <f>'Projections+Sensitivity'!$B$72</f>
        <v>418000000</v>
      </c>
      <c r="O5659" s="171">
        <f>'Projections+Sensitivity'!$B$73</f>
        <v>634000000</v>
      </c>
      <c r="P5659" s="170">
        <f t="shared" si="176"/>
        <v>5452206045.8047504</v>
      </c>
      <c r="Q5659" s="170">
        <f>P5659/'Projections+Sensitivity'!$B$75</f>
        <v>40.386711450405556</v>
      </c>
    </row>
    <row r="5660" spans="1:17">
      <c r="A5660" s="222">
        <v>268411727.24842399</v>
      </c>
      <c r="B5660" s="223">
        <v>-254180107.80626699</v>
      </c>
      <c r="C5660" s="223">
        <v>875884678.39275801</v>
      </c>
      <c r="D5660" s="222">
        <v>336493687.53425801</v>
      </c>
      <c r="E5660" s="222">
        <v>821765549.82473505</v>
      </c>
      <c r="F5660" s="224">
        <f>E5660*(1+'Projections+Sensitivity'!$B$64)/('Projections+Sensitivity'!$B$63-'Projections+Sensitivity'!$B$64)</f>
        <v>7229970975.3414202</v>
      </c>
      <c r="G5660" s="170">
        <f>A5660/'Projections+Sensitivity'!B$67</f>
        <v>238017946.11715448</v>
      </c>
      <c r="H5660" s="170">
        <f>B5660/'Projections+Sensitivity'!C$67</f>
        <v>-199874777.17148674</v>
      </c>
      <c r="I5660" s="170">
        <f>C5660/'Projections+Sensitivity'!D$67</f>
        <v>610761395.81711459</v>
      </c>
      <c r="J5660" s="170">
        <f>D5660/'Projections+Sensitivity'!E$67</f>
        <v>208070153.47891814</v>
      </c>
      <c r="K5660" s="170">
        <f>E5660/'Projections+Sensitivity'!F$67</f>
        <v>450597744.30245292</v>
      </c>
      <c r="L5660" s="170">
        <f>F5660/'Projections+Sensitivity'!F$67</f>
        <v>3964401541.9676208</v>
      </c>
      <c r="M5660" s="170">
        <f t="shared" si="177"/>
        <v>5271974004.5117741</v>
      </c>
      <c r="N5660" s="171">
        <f>'Projections+Sensitivity'!$B$72</f>
        <v>418000000</v>
      </c>
      <c r="O5660" s="171">
        <f>'Projections+Sensitivity'!$B$73</f>
        <v>634000000</v>
      </c>
      <c r="P5660" s="170">
        <f t="shared" si="176"/>
        <v>5055974004.5117741</v>
      </c>
      <c r="Q5660" s="170">
        <f>P5660/'Projections+Sensitivity'!$B$75</f>
        <v>37.451659292679807</v>
      </c>
    </row>
    <row r="5661" spans="1:17">
      <c r="A5661" s="222">
        <v>18150757.5475991</v>
      </c>
      <c r="B5661" s="223">
        <v>479001906.22215801</v>
      </c>
      <c r="C5661" s="223">
        <v>139280493.21281299</v>
      </c>
      <c r="D5661" s="222">
        <v>106226880.20185301</v>
      </c>
      <c r="E5661" s="222">
        <v>382493070.39332998</v>
      </c>
      <c r="F5661" s="224">
        <f>E5661*(1+'Projections+Sensitivity'!$B$64)/('Projections+Sensitivity'!$B$63-'Projections+Sensitivity'!$B$64)</f>
        <v>3365210184.1003213</v>
      </c>
      <c r="G5661" s="170">
        <f>A5661/'Projections+Sensitivity'!B$67</f>
        <v>16095444.398938214</v>
      </c>
      <c r="H5661" s="170">
        <f>B5661/'Projections+Sensitivity'!C$67</f>
        <v>376663618.94788164</v>
      </c>
      <c r="I5661" s="170">
        <f>C5661/'Projections+Sensitivity'!D$67</f>
        <v>97121402.558212817</v>
      </c>
      <c r="J5661" s="170">
        <f>D5661/'Projections+Sensitivity'!E$67</f>
        <v>65685164.643500075</v>
      </c>
      <c r="K5661" s="170">
        <f>E5661/'Projections+Sensitivity'!F$67</f>
        <v>209731978.62494054</v>
      </c>
      <c r="L5661" s="170">
        <f>F5661/'Projections+Sensitivity'!F$67</f>
        <v>1845241770.4571011</v>
      </c>
      <c r="M5661" s="170">
        <f t="shared" si="177"/>
        <v>2610539379.6305742</v>
      </c>
      <c r="N5661" s="171">
        <f>'Projections+Sensitivity'!$B$72</f>
        <v>418000000</v>
      </c>
      <c r="O5661" s="171">
        <f>'Projections+Sensitivity'!$B$73</f>
        <v>634000000</v>
      </c>
      <c r="P5661" s="170">
        <f t="shared" si="176"/>
        <v>2394539379.6305742</v>
      </c>
      <c r="Q5661" s="170">
        <f>P5661/'Projections+Sensitivity'!$B$75</f>
        <v>17.737328738004255</v>
      </c>
    </row>
    <row r="5662" spans="1:17">
      <c r="A5662" s="222">
        <v>47098780.862219296</v>
      </c>
      <c r="B5662" s="223">
        <v>553574797.68306005</v>
      </c>
      <c r="C5662" s="223">
        <v>631605501.24705505</v>
      </c>
      <c r="D5662" s="222">
        <v>628843955.01925004</v>
      </c>
      <c r="E5662" s="222">
        <v>414712289.072124</v>
      </c>
      <c r="F5662" s="224">
        <f>E5662*(1+'Projections+Sensitivity'!$B$64)/('Projections+Sensitivity'!$B$63-'Projections+Sensitivity'!$B$64)</f>
        <v>3648677915.1892443</v>
      </c>
      <c r="G5662" s="170">
        <f>A5662/'Projections+Sensitivity'!B$67</f>
        <v>41765518.967328213</v>
      </c>
      <c r="H5662" s="170">
        <f>B5662/'Projections+Sensitivity'!C$67</f>
        <v>435304085.31805819</v>
      </c>
      <c r="I5662" s="170">
        <f>C5662/'Projections+Sensitivity'!D$67</f>
        <v>440423570.66376239</v>
      </c>
      <c r="J5662" s="170">
        <f>D5662/'Projections+Sensitivity'!E$67</f>
        <v>388844317.38953269</v>
      </c>
      <c r="K5662" s="170">
        <f>E5662/'Projections+Sensitivity'!F$67</f>
        <v>227398705.178455</v>
      </c>
      <c r="L5662" s="170">
        <f>F5662/'Projections+Sensitivity'!F$67</f>
        <v>2000675300.4200511</v>
      </c>
      <c r="M5662" s="170">
        <f t="shared" si="177"/>
        <v>3534411497.9371877</v>
      </c>
      <c r="N5662" s="171">
        <f>'Projections+Sensitivity'!$B$72</f>
        <v>418000000</v>
      </c>
      <c r="O5662" s="171">
        <f>'Projections+Sensitivity'!$B$73</f>
        <v>634000000</v>
      </c>
      <c r="P5662" s="170">
        <f t="shared" si="176"/>
        <v>3318411497.9371877</v>
      </c>
      <c r="Q5662" s="170">
        <f>P5662/'Projections+Sensitivity'!$B$75</f>
        <v>24.580825910645835</v>
      </c>
    </row>
    <row r="5663" spans="1:17">
      <c r="A5663" s="222">
        <v>516201443.71103501</v>
      </c>
      <c r="B5663" s="223">
        <v>654496222.69290805</v>
      </c>
      <c r="C5663" s="223">
        <v>475705730.265993</v>
      </c>
      <c r="D5663" s="222">
        <v>1329911573.59834</v>
      </c>
      <c r="E5663" s="222">
        <v>890173451.26067698</v>
      </c>
      <c r="F5663" s="224">
        <f>E5663*(1+'Projections+Sensitivity'!$B$64)/('Projections+Sensitivity'!$B$63-'Projections+Sensitivity'!$B$64)</f>
        <v>7831830157.6487846</v>
      </c>
      <c r="G5663" s="170">
        <f>A5663/'Projections+Sensitivity'!B$67</f>
        <v>457749028.60743725</v>
      </c>
      <c r="H5663" s="170">
        <f>B5663/'Projections+Sensitivity'!C$67</f>
        <v>514663746.89726746</v>
      </c>
      <c r="I5663" s="170">
        <f>C5663/'Projections+Sensitivity'!D$67</f>
        <v>331713412.71615964</v>
      </c>
      <c r="J5663" s="170">
        <f>D5663/'Projections+Sensitivity'!E$67</f>
        <v>822347982.9880141</v>
      </c>
      <c r="K5663" s="170">
        <f>E5663/'Projections+Sensitivity'!F$67</f>
        <v>488107769.01214558</v>
      </c>
      <c r="L5663" s="170">
        <f>F5663/'Projections+Sensitivity'!F$67</f>
        <v>4294418284.5692763</v>
      </c>
      <c r="M5663" s="170">
        <f t="shared" si="177"/>
        <v>6909000224.7903004</v>
      </c>
      <c r="N5663" s="171">
        <f>'Projections+Sensitivity'!$B$72</f>
        <v>418000000</v>
      </c>
      <c r="O5663" s="171">
        <f>'Projections+Sensitivity'!$B$73</f>
        <v>634000000</v>
      </c>
      <c r="P5663" s="170">
        <f t="shared" si="176"/>
        <v>6693000224.7903004</v>
      </c>
      <c r="Q5663" s="170">
        <f>P5663/'Projections+Sensitivity'!$B$75</f>
        <v>49.577779442891114</v>
      </c>
    </row>
    <row r="5664" spans="1:17">
      <c r="A5664" s="222">
        <v>516275112.89581603</v>
      </c>
      <c r="B5664" s="223">
        <v>726424801.38658297</v>
      </c>
      <c r="C5664" s="223">
        <v>187401216.83494601</v>
      </c>
      <c r="D5664" s="222">
        <v>693759384.031865</v>
      </c>
      <c r="E5664" s="222">
        <v>1314707355.5476601</v>
      </c>
      <c r="F5664" s="224">
        <f>E5664*(1+'Projections+Sensitivity'!$B$64)/('Projections+Sensitivity'!$B$63-'Projections+Sensitivity'!$B$64)</f>
        <v>11566919571.77413</v>
      </c>
      <c r="G5664" s="170">
        <f>A5664/'Projections+Sensitivity'!B$67</f>
        <v>457814355.81289679</v>
      </c>
      <c r="H5664" s="170">
        <f>B5664/'Projections+Sensitivity'!C$67</f>
        <v>571224855.32837164</v>
      </c>
      <c r="I5664" s="170">
        <f>C5664/'Projections+Sensitivity'!D$67</f>
        <v>130676368.24286723</v>
      </c>
      <c r="J5664" s="170">
        <f>D5664/'Projections+Sensitivity'!E$67</f>
        <v>428984634.36480874</v>
      </c>
      <c r="K5664" s="170">
        <f>E5664/'Projections+Sensitivity'!F$67</f>
        <v>720891948.99197924</v>
      </c>
      <c r="L5664" s="170">
        <f>F5664/'Projections+Sensitivity'!F$67</f>
        <v>6342475501.2922258</v>
      </c>
      <c r="M5664" s="170">
        <f t="shared" si="177"/>
        <v>8652067664.0331497</v>
      </c>
      <c r="N5664" s="171">
        <f>'Projections+Sensitivity'!$B$72</f>
        <v>418000000</v>
      </c>
      <c r="O5664" s="171">
        <f>'Projections+Sensitivity'!$B$73</f>
        <v>634000000</v>
      </c>
      <c r="P5664" s="170">
        <f t="shared" si="176"/>
        <v>8436067664.0331497</v>
      </c>
      <c r="Q5664" s="170">
        <f>P5664/'Projections+Sensitivity'!$B$75</f>
        <v>62.489390103949255</v>
      </c>
    </row>
    <row r="5665" spans="1:17">
      <c r="A5665" s="222">
        <v>187843945.20638299</v>
      </c>
      <c r="B5665" s="223">
        <v>414243089.393565</v>
      </c>
      <c r="C5665" s="223">
        <v>1150958913.9728401</v>
      </c>
      <c r="D5665" s="222">
        <v>625066864.146788</v>
      </c>
      <c r="E5665" s="222">
        <v>69470209.353112996</v>
      </c>
      <c r="F5665" s="224">
        <f>E5665*(1+'Projections+Sensitivity'!$B$64)/('Projections+Sensitivity'!$B$63-'Projections+Sensitivity'!$B$64)</f>
        <v>611205467.76513314</v>
      </c>
      <c r="G5665" s="170">
        <f>A5665/'Projections+Sensitivity'!B$67</f>
        <v>166573310.66308358</v>
      </c>
      <c r="H5665" s="170">
        <f>B5665/'Projections+Sensitivity'!C$67</f>
        <v>325740459.79425639</v>
      </c>
      <c r="I5665" s="170">
        <f>C5665/'Projections+Sensitivity'!D$67</f>
        <v>802572861.66499782</v>
      </c>
      <c r="J5665" s="170">
        <f>D5665/'Projections+Sensitivity'!E$67</f>
        <v>386508761.31032097</v>
      </c>
      <c r="K5665" s="170">
        <f>E5665/'Projections+Sensitivity'!F$67</f>
        <v>38092518.769384004</v>
      </c>
      <c r="L5665" s="170">
        <f>F5665/'Projections+Sensitivity'!F$67</f>
        <v>335141580.39240414</v>
      </c>
      <c r="M5665" s="170">
        <f t="shared" si="177"/>
        <v>2054629492.5944467</v>
      </c>
      <c r="N5665" s="171">
        <f>'Projections+Sensitivity'!$B$72</f>
        <v>418000000</v>
      </c>
      <c r="O5665" s="171">
        <f>'Projections+Sensitivity'!$B$73</f>
        <v>634000000</v>
      </c>
      <c r="P5665" s="170">
        <f t="shared" si="176"/>
        <v>1838629492.5944467</v>
      </c>
      <c r="Q5665" s="170">
        <f>P5665/'Projections+Sensitivity'!$B$75</f>
        <v>13.619477722921827</v>
      </c>
    </row>
    <row r="5666" spans="1:17">
      <c r="A5666" s="222">
        <v>52039365.358226098</v>
      </c>
      <c r="B5666" s="223">
        <v>-656881570.25472498</v>
      </c>
      <c r="C5666" s="223">
        <v>572233523.27532399</v>
      </c>
      <c r="D5666" s="222">
        <v>989139991.61797905</v>
      </c>
      <c r="E5666" s="222">
        <v>607287343.21578002</v>
      </c>
      <c r="F5666" s="224">
        <f>E5666*(1+'Projections+Sensitivity'!$B$64)/('Projections+Sensitivity'!$B$63-'Projections+Sensitivity'!$B$64)</f>
        <v>5342971442.4980803</v>
      </c>
      <c r="G5666" s="170">
        <f>A5666/'Projections+Sensitivity'!B$67</f>
        <v>46146653.079510346</v>
      </c>
      <c r="H5666" s="170">
        <f>B5666/'Projections+Sensitivity'!C$67</f>
        <v>-516539467.29297245</v>
      </c>
      <c r="I5666" s="170">
        <f>C5666/'Projections+Sensitivity'!D$67</f>
        <v>399023015.2790305</v>
      </c>
      <c r="J5666" s="170">
        <f>D5666/'Projections+Sensitivity'!E$67</f>
        <v>611632602.60903227</v>
      </c>
      <c r="K5666" s="170">
        <f>E5666/'Projections+Sensitivity'!F$67</f>
        <v>332993159.73372459</v>
      </c>
      <c r="L5666" s="170">
        <f>F5666/'Projections+Sensitivity'!F$67</f>
        <v>2929705291.7045898</v>
      </c>
      <c r="M5666" s="170">
        <f t="shared" si="177"/>
        <v>3802961255.112915</v>
      </c>
      <c r="N5666" s="171">
        <f>'Projections+Sensitivity'!$B$72</f>
        <v>418000000</v>
      </c>
      <c r="O5666" s="171">
        <f>'Projections+Sensitivity'!$B$73</f>
        <v>634000000</v>
      </c>
      <c r="P5666" s="170">
        <f t="shared" si="176"/>
        <v>3586961255.112915</v>
      </c>
      <c r="Q5666" s="170">
        <f>P5666/'Projections+Sensitivity'!$B$75</f>
        <v>26.570083371206778</v>
      </c>
    </row>
    <row r="5667" spans="1:17">
      <c r="A5667" s="222">
        <v>525578086.181068</v>
      </c>
      <c r="B5667" s="223">
        <v>-200999229.06288299</v>
      </c>
      <c r="C5667" s="223">
        <v>335724230.90591198</v>
      </c>
      <c r="D5667" s="222">
        <v>377016704.16131097</v>
      </c>
      <c r="E5667" s="222">
        <v>228444145.61187601</v>
      </c>
      <c r="F5667" s="224">
        <f>E5667*(1+'Projections+Sensitivity'!$B$64)/('Projections+Sensitivity'!$B$63-'Projections+Sensitivity'!$B$64)</f>
        <v>2009873184.1615813</v>
      </c>
      <c r="G5667" s="170">
        <f>A5667/'Projections+Sensitivity'!B$67</f>
        <v>466063900.70736802</v>
      </c>
      <c r="H5667" s="170">
        <f>B5667/'Projections+Sensitivity'!C$67</f>
        <v>-158055940.99127933</v>
      </c>
      <c r="I5667" s="170">
        <f>C5667/'Projections+Sensitivity'!D$67</f>
        <v>234103192.96140969</v>
      </c>
      <c r="J5667" s="170">
        <f>D5667/'Projections+Sensitivity'!E$67</f>
        <v>233127474.31843984</v>
      </c>
      <c r="K5667" s="170">
        <f>E5667/'Projections+Sensitivity'!F$67</f>
        <v>125262511.59319901</v>
      </c>
      <c r="L5667" s="170">
        <f>F5667/'Projections+Sensitivity'!F$67</f>
        <v>1102071416.0022304</v>
      </c>
      <c r="M5667" s="170">
        <f t="shared" si="177"/>
        <v>2002572554.5913677</v>
      </c>
      <c r="N5667" s="171">
        <f>'Projections+Sensitivity'!$B$72</f>
        <v>418000000</v>
      </c>
      <c r="O5667" s="171">
        <f>'Projections+Sensitivity'!$B$73</f>
        <v>634000000</v>
      </c>
      <c r="P5667" s="170">
        <f t="shared" si="176"/>
        <v>1786572554.5913677</v>
      </c>
      <c r="Q5667" s="170">
        <f>P5667/'Projections+Sensitivity'!$B$75</f>
        <v>13.233870774750873</v>
      </c>
    </row>
    <row r="5668" spans="1:17">
      <c r="A5668" s="222">
        <v>137920845.31678599</v>
      </c>
      <c r="B5668" s="223">
        <v>698783248.12195301</v>
      </c>
      <c r="C5668" s="223">
        <v>932456059.73532605</v>
      </c>
      <c r="D5668" s="222">
        <v>938932221.34383404</v>
      </c>
      <c r="E5668" s="222">
        <v>1137252905.8194201</v>
      </c>
      <c r="F5668" s="224">
        <f>E5668*(1+'Projections+Sensitivity'!$B$64)/('Projections+Sensitivity'!$B$63-'Projections+Sensitivity'!$B$64)</f>
        <v>10005658551.214199</v>
      </c>
      <c r="G5668" s="170">
        <f>A5668/'Projections+Sensitivity'!B$67</f>
        <v>122303286.31900683</v>
      </c>
      <c r="H5668" s="170">
        <f>B5668/'Projections+Sensitivity'!C$67</f>
        <v>549488892.79721773</v>
      </c>
      <c r="I5668" s="170">
        <f>C5668/'Projections+Sensitivity'!D$67</f>
        <v>650209072.75957584</v>
      </c>
      <c r="J5668" s="170">
        <f>D5668/'Projections+Sensitivity'!E$67</f>
        <v>580586735.02284753</v>
      </c>
      <c r="K5668" s="170">
        <f>E5668/'Projections+Sensitivity'!F$67</f>
        <v>623588557.79843032</v>
      </c>
      <c r="L5668" s="170">
        <f>F5668/'Projections+Sensitivity'!F$67</f>
        <v>5486391069.0819778</v>
      </c>
      <c r="M5668" s="170">
        <f t="shared" si="177"/>
        <v>8012567613.7790565</v>
      </c>
      <c r="N5668" s="171">
        <f>'Projections+Sensitivity'!$B$72</f>
        <v>418000000</v>
      </c>
      <c r="O5668" s="171">
        <f>'Projections+Sensitivity'!$B$73</f>
        <v>634000000</v>
      </c>
      <c r="P5668" s="170">
        <f t="shared" si="176"/>
        <v>7796567613.7790565</v>
      </c>
      <c r="Q5668" s="170">
        <f>P5668/'Projections+Sensitivity'!$B$75</f>
        <v>57.752352694659677</v>
      </c>
    </row>
    <row r="5669" spans="1:17">
      <c r="A5669" s="222">
        <v>690781671.79677105</v>
      </c>
      <c r="B5669" s="223">
        <v>97649687.013496399</v>
      </c>
      <c r="C5669" s="223">
        <v>325723019.70724899</v>
      </c>
      <c r="D5669" s="222">
        <v>1115657912.0994699</v>
      </c>
      <c r="E5669" s="222">
        <v>380404358.77528799</v>
      </c>
      <c r="F5669" s="224">
        <f>E5669*(1+'Projections+Sensitivity'!$B$64)/('Projections+Sensitivity'!$B$63-'Projections+Sensitivity'!$B$64)</f>
        <v>3346833501.8732281</v>
      </c>
      <c r="G5669" s="170">
        <f>A5669/'Projections+Sensitivity'!B$67</f>
        <v>612560548.01311648</v>
      </c>
      <c r="H5669" s="170">
        <f>B5669/'Projections+Sensitivity'!C$67</f>
        <v>76786927.195593834</v>
      </c>
      <c r="I5669" s="170">
        <f>C5669/'Projections+Sensitivity'!D$67</f>
        <v>227129268.35438725</v>
      </c>
      <c r="J5669" s="170">
        <f>D5669/'Projections+Sensitivity'!E$67</f>
        <v>689864688.7005055</v>
      </c>
      <c r="K5669" s="170">
        <f>E5669/'Projections+Sensitivity'!F$67</f>
        <v>208586677.82255378</v>
      </c>
      <c r="L5669" s="170">
        <f>F5669/'Projections+Sensitivity'!F$67</f>
        <v>1835165305.7512524</v>
      </c>
      <c r="M5669" s="170">
        <f t="shared" si="177"/>
        <v>3650093415.8374095</v>
      </c>
      <c r="N5669" s="171">
        <f>'Projections+Sensitivity'!$B$72</f>
        <v>418000000</v>
      </c>
      <c r="O5669" s="171">
        <f>'Projections+Sensitivity'!$B$73</f>
        <v>634000000</v>
      </c>
      <c r="P5669" s="170">
        <f t="shared" si="176"/>
        <v>3434093415.8374095</v>
      </c>
      <c r="Q5669" s="170">
        <f>P5669/'Projections+Sensitivity'!$B$75</f>
        <v>25.437729006203032</v>
      </c>
    </row>
    <row r="5670" spans="1:17">
      <c r="A5670" s="222">
        <v>-51239573.267961599</v>
      </c>
      <c r="B5670" s="223">
        <v>570852260.21856403</v>
      </c>
      <c r="C5670" s="223">
        <v>64210448.129352003</v>
      </c>
      <c r="D5670" s="222">
        <v>471666389.02890903</v>
      </c>
      <c r="E5670" s="222">
        <v>538404651.19979</v>
      </c>
      <c r="F5670" s="224">
        <f>E5670*(1+'Projections+Sensitivity'!$B$64)/('Projections+Sensitivity'!$B$63-'Projections+Sensitivity'!$B$64)</f>
        <v>4736935007.7933083</v>
      </c>
      <c r="G5670" s="170">
        <f>A5670/'Projections+Sensitivity'!B$67</f>
        <v>-45437425.980541922</v>
      </c>
      <c r="H5670" s="170">
        <f>B5670/'Projections+Sensitivity'!C$67</f>
        <v>448890234.93526059</v>
      </c>
      <c r="I5670" s="170">
        <f>C5670/'Projections+Sensitivity'!D$67</f>
        <v>44774459.347192667</v>
      </c>
      <c r="J5670" s="170">
        <f>D5670/'Projections+Sensitivity'!E$67</f>
        <v>291653904.93722332</v>
      </c>
      <c r="K5670" s="170">
        <f>E5670/'Projections+Sensitivity'!F$67</f>
        <v>295222793.6597203</v>
      </c>
      <c r="L5670" s="170">
        <f>F5670/'Projections+Sensitivity'!F$67</f>
        <v>2597398041.173933</v>
      </c>
      <c r="M5670" s="170">
        <f t="shared" si="177"/>
        <v>3632502008.0727878</v>
      </c>
      <c r="N5670" s="171">
        <f>'Projections+Sensitivity'!$B$72</f>
        <v>418000000</v>
      </c>
      <c r="O5670" s="171">
        <f>'Projections+Sensitivity'!$B$73</f>
        <v>634000000</v>
      </c>
      <c r="P5670" s="170">
        <f t="shared" si="176"/>
        <v>3416502008.0727878</v>
      </c>
      <c r="Q5670" s="170">
        <f>P5670/'Projections+Sensitivity'!$B$75</f>
        <v>25.307422282020649</v>
      </c>
    </row>
    <row r="5671" spans="1:17">
      <c r="A5671" s="222">
        <v>832576957.11065602</v>
      </c>
      <c r="B5671" s="223">
        <v>339372379.66801298</v>
      </c>
      <c r="C5671" s="223">
        <v>369777288.19779801</v>
      </c>
      <c r="D5671" s="222">
        <v>1135682629.1214499</v>
      </c>
      <c r="E5671" s="222">
        <v>124522916.71272901</v>
      </c>
      <c r="F5671" s="224">
        <f>E5671*(1+'Projections+Sensitivity'!$B$64)/('Projections+Sensitivity'!$B$63-'Projections+Sensitivity'!$B$64)</f>
        <v>1095564390.342114</v>
      </c>
      <c r="G5671" s="170">
        <f>A5671/'Projections+Sensitivity'!B$67</f>
        <v>738299549.52950788</v>
      </c>
      <c r="H5671" s="170">
        <f>B5671/'Projections+Sensitivity'!C$67</f>
        <v>266865803.73945707</v>
      </c>
      <c r="I5671" s="170">
        <f>C5671/'Projections+Sensitivity'!D$67</f>
        <v>257848662.33255702</v>
      </c>
      <c r="J5671" s="170">
        <f>D5671/'Projections+Sensitivity'!E$67</f>
        <v>702246929.73054302</v>
      </c>
      <c r="K5671" s="170">
        <f>E5671/'Projections+Sensitivity'!F$67</f>
        <v>68279505.506996393</v>
      </c>
      <c r="L5671" s="170">
        <f>F5671/'Projections+Sensitivity'!F$67</f>
        <v>600729542.78934598</v>
      </c>
      <c r="M5671" s="170">
        <f t="shared" si="177"/>
        <v>2634269993.6284075</v>
      </c>
      <c r="N5671" s="171">
        <f>'Projections+Sensitivity'!$B$72</f>
        <v>418000000</v>
      </c>
      <c r="O5671" s="171">
        <f>'Projections+Sensitivity'!$B$73</f>
        <v>634000000</v>
      </c>
      <c r="P5671" s="170">
        <f t="shared" si="176"/>
        <v>2418269993.6284075</v>
      </c>
      <c r="Q5671" s="170">
        <f>P5671/'Projections+Sensitivity'!$B$75</f>
        <v>17.91311106391413</v>
      </c>
    </row>
    <row r="5672" spans="1:17">
      <c r="A5672" s="222">
        <v>345579079.58366102</v>
      </c>
      <c r="B5672" s="223">
        <v>-511618918.77681702</v>
      </c>
      <c r="C5672" s="223">
        <v>177574920.93583801</v>
      </c>
      <c r="D5672" s="222">
        <v>360602305.08372402</v>
      </c>
      <c r="E5672" s="222">
        <v>723190850.55020106</v>
      </c>
      <c r="F5672" s="224">
        <f>E5672*(1+'Projections+Sensitivity'!$B$64)/('Projections+Sensitivity'!$B$63-'Projections+Sensitivity'!$B$64)</f>
        <v>6362701454.4788198</v>
      </c>
      <c r="G5672" s="170">
        <f>A5672/'Projections+Sensitivity'!B$67</f>
        <v>306447201.79245681</v>
      </c>
      <c r="H5672" s="170">
        <f>B5672/'Projections+Sensitivity'!C$67</f>
        <v>-402312038.77360219</v>
      </c>
      <c r="I5672" s="170">
        <f>C5672/'Projections+Sensitivity'!D$67</f>
        <v>123824413.47404546</v>
      </c>
      <c r="J5672" s="170">
        <f>D5672/'Projections+Sensitivity'!E$67</f>
        <v>222977665.68350068</v>
      </c>
      <c r="K5672" s="170">
        <f>E5672/'Projections+Sensitivity'!F$67</f>
        <v>396546394.56179887</v>
      </c>
      <c r="L5672" s="170">
        <f>F5672/'Projections+Sensitivity'!F$67</f>
        <v>3488852658.3641362</v>
      </c>
      <c r="M5672" s="170">
        <f t="shared" si="177"/>
        <v>4136336295.1023359</v>
      </c>
      <c r="N5672" s="171">
        <f>'Projections+Sensitivity'!$B$72</f>
        <v>418000000</v>
      </c>
      <c r="O5672" s="171">
        <f>'Projections+Sensitivity'!$B$73</f>
        <v>634000000</v>
      </c>
      <c r="P5672" s="170">
        <f t="shared" si="176"/>
        <v>3920336295.1023359</v>
      </c>
      <c r="Q5672" s="170">
        <f>P5672/'Projections+Sensitivity'!$B$75</f>
        <v>29.039528111869156</v>
      </c>
    </row>
    <row r="5673" spans="1:17">
      <c r="A5673" s="222">
        <v>323671700.67897499</v>
      </c>
      <c r="B5673" s="223">
        <v>715576698.10377896</v>
      </c>
      <c r="C5673" s="223">
        <v>239961636.701684</v>
      </c>
      <c r="D5673" s="222">
        <v>86770358.724279895</v>
      </c>
      <c r="E5673" s="222">
        <v>95312400.648293093</v>
      </c>
      <c r="F5673" s="224">
        <f>E5673*(1+'Projections+Sensitivity'!$B$64)/('Projections+Sensitivity'!$B$63-'Projections+Sensitivity'!$B$64)</f>
        <v>838567509.21749318</v>
      </c>
      <c r="G5673" s="170">
        <f>A5673/'Projections+Sensitivity'!B$67</f>
        <v>287020519.56378657</v>
      </c>
      <c r="H5673" s="170">
        <f>B5673/'Projections+Sensitivity'!C$67</f>
        <v>562694438.66792893</v>
      </c>
      <c r="I5673" s="170">
        <f>C5673/'Projections+Sensitivity'!D$67</f>
        <v>167327169.64910853</v>
      </c>
      <c r="J5673" s="170">
        <f>D5673/'Projections+Sensitivity'!E$67</f>
        <v>53654266.115597233</v>
      </c>
      <c r="K5673" s="170">
        <f>E5673/'Projections+Sensitivity'!F$67</f>
        <v>52262537.344541043</v>
      </c>
      <c r="L5673" s="170">
        <f>F5673/'Projections+Sensitivity'!F$67</f>
        <v>459810743.07546425</v>
      </c>
      <c r="M5673" s="170">
        <f t="shared" si="177"/>
        <v>1582769674.4164264</v>
      </c>
      <c r="N5673" s="171">
        <f>'Projections+Sensitivity'!$B$72</f>
        <v>418000000</v>
      </c>
      <c r="O5673" s="171">
        <f>'Projections+Sensitivity'!$B$73</f>
        <v>634000000</v>
      </c>
      <c r="P5673" s="170">
        <f t="shared" si="176"/>
        <v>1366769674.4164264</v>
      </c>
      <c r="Q5673" s="170">
        <f>P5673/'Projections+Sensitivity'!$B$75</f>
        <v>10.124219810492047</v>
      </c>
    </row>
    <row r="5674" spans="1:17">
      <c r="A5674" s="222">
        <v>312787230.54825902</v>
      </c>
      <c r="B5674" s="223">
        <v>-538167580.64233196</v>
      </c>
      <c r="C5674" s="223">
        <v>486450279.495897</v>
      </c>
      <c r="D5674" s="222">
        <v>721349186.96876395</v>
      </c>
      <c r="E5674" s="222">
        <v>538755418.08046305</v>
      </c>
      <c r="F5674" s="224">
        <f>E5674*(1+'Projections+Sensitivity'!$B$64)/('Projections+Sensitivity'!$B$63-'Projections+Sensitivity'!$B$64)</f>
        <v>4740021087.9616938</v>
      </c>
      <c r="G5674" s="170">
        <f>A5674/'Projections+Sensitivity'!B$67</f>
        <v>277368559.67498201</v>
      </c>
      <c r="H5674" s="170">
        <f>B5674/'Projections+Sensitivity'!C$67</f>
        <v>-423188605.08073205</v>
      </c>
      <c r="I5674" s="170">
        <f>C5674/'Projections+Sensitivity'!D$67</f>
        <v>339205672.88118929</v>
      </c>
      <c r="J5674" s="170">
        <f>D5674/'Projections+Sensitivity'!E$67</f>
        <v>446044730.12351215</v>
      </c>
      <c r="K5674" s="170">
        <f>E5674/'Projections+Sensitivity'!F$67</f>
        <v>295415129.25378478</v>
      </c>
      <c r="L5674" s="170">
        <f>F5674/'Projections+Sensitivity'!F$67</f>
        <v>2599090227.908833</v>
      </c>
      <c r="M5674" s="170">
        <f t="shared" si="177"/>
        <v>3533935714.761569</v>
      </c>
      <c r="N5674" s="171">
        <f>'Projections+Sensitivity'!$B$72</f>
        <v>418000000</v>
      </c>
      <c r="O5674" s="171">
        <f>'Projections+Sensitivity'!$B$73</f>
        <v>634000000</v>
      </c>
      <c r="P5674" s="170">
        <f t="shared" si="176"/>
        <v>3317935714.761569</v>
      </c>
      <c r="Q5674" s="170">
        <f>P5674/'Projections+Sensitivity'!$B$75</f>
        <v>24.577301590826437</v>
      </c>
    </row>
    <row r="5675" spans="1:17">
      <c r="A5675" s="222">
        <v>1181366819.12391</v>
      </c>
      <c r="B5675" s="223">
        <v>-19398578.210186299</v>
      </c>
      <c r="C5675" s="223">
        <v>425756069.87895697</v>
      </c>
      <c r="D5675" s="222">
        <v>410914934.08340901</v>
      </c>
      <c r="E5675" s="222">
        <v>592624184.70317101</v>
      </c>
      <c r="F5675" s="224">
        <f>E5675*(1+'Projections+Sensitivity'!$B$64)/('Projections+Sensitivity'!$B$63-'Projections+Sensitivity'!$B$64)</f>
        <v>5213963588.0369101</v>
      </c>
      <c r="G5675" s="170">
        <f>A5675/'Projections+Sensitivity'!B$67</f>
        <v>1047593958.659569</v>
      </c>
      <c r="H5675" s="170">
        <f>B5675/'Projections+Sensitivity'!C$67</f>
        <v>-15254091.009198349</v>
      </c>
      <c r="I5675" s="170">
        <f>C5675/'Projections+Sensitivity'!D$67</f>
        <v>296883114.7886315</v>
      </c>
      <c r="J5675" s="170">
        <f>D5675/'Projections+Sensitivity'!E$67</f>
        <v>254088372.43881398</v>
      </c>
      <c r="K5675" s="170">
        <f>E5675/'Projections+Sensitivity'!F$67</f>
        <v>324952927.14969856</v>
      </c>
      <c r="L5675" s="170">
        <f>F5675/'Projections+Sensitivity'!F$67</f>
        <v>2858966565.5193653</v>
      </c>
      <c r="M5675" s="170">
        <f t="shared" si="177"/>
        <v>4767230847.5468798</v>
      </c>
      <c r="N5675" s="171">
        <f>'Projections+Sensitivity'!$B$72</f>
        <v>418000000</v>
      </c>
      <c r="O5675" s="171">
        <f>'Projections+Sensitivity'!$B$73</f>
        <v>634000000</v>
      </c>
      <c r="P5675" s="170">
        <f t="shared" si="176"/>
        <v>4551230847.5468798</v>
      </c>
      <c r="Q5675" s="170">
        <f>P5675/'Projections+Sensitivity'!$B$75</f>
        <v>33.712821092939848</v>
      </c>
    </row>
    <row r="5676" spans="1:17">
      <c r="A5676" s="222">
        <v>-94246843.825697795</v>
      </c>
      <c r="B5676" s="223">
        <v>926185470.17285097</v>
      </c>
      <c r="C5676" s="223">
        <v>508548749.214019</v>
      </c>
      <c r="D5676" s="222">
        <v>338927009.90142399</v>
      </c>
      <c r="E5676" s="222">
        <v>218789892.590316</v>
      </c>
      <c r="F5676" s="224">
        <f>E5676*(1+'Projections+Sensitivity'!$B$64)/('Projections+Sensitivity'!$B$63-'Projections+Sensitivity'!$B$64)</f>
        <v>1924934153.6201231</v>
      </c>
      <c r="G5676" s="170">
        <f>A5676/'Projections+Sensitivity'!B$67</f>
        <v>-83574739.544277966</v>
      </c>
      <c r="H5676" s="170">
        <f>B5676/'Projections+Sensitivity'!C$67</f>
        <v>728306853.23087645</v>
      </c>
      <c r="I5676" s="170">
        <f>C5676/'Projections+Sensitivity'!D$67</f>
        <v>354615112.66637784</v>
      </c>
      <c r="J5676" s="170">
        <f>D5676/'Projections+Sensitivity'!E$67</f>
        <v>209574793.1710026</v>
      </c>
      <c r="K5676" s="170">
        <f>E5676/'Projections+Sensitivity'!F$67</f>
        <v>119968806.30783157</v>
      </c>
      <c r="L5676" s="170">
        <f>F5676/'Projections+Sensitivity'!F$67</f>
        <v>1055496896.5746623</v>
      </c>
      <c r="M5676" s="170">
        <f t="shared" si="177"/>
        <v>2384387722.4064727</v>
      </c>
      <c r="N5676" s="171">
        <f>'Projections+Sensitivity'!$B$72</f>
        <v>418000000</v>
      </c>
      <c r="O5676" s="171">
        <f>'Projections+Sensitivity'!$B$73</f>
        <v>634000000</v>
      </c>
      <c r="P5676" s="170">
        <f t="shared" si="176"/>
        <v>2168387722.4064727</v>
      </c>
      <c r="Q5676" s="170">
        <f>P5676/'Projections+Sensitivity'!$B$75</f>
        <v>16.062131277084983</v>
      </c>
    </row>
    <row r="5677" spans="1:17">
      <c r="A5677" s="222">
        <v>603219015.75754201</v>
      </c>
      <c r="B5677" s="223">
        <v>829109036.11140096</v>
      </c>
      <c r="C5677" s="223">
        <v>-142323280.16815299</v>
      </c>
      <c r="D5677" s="222">
        <v>110091079.597919</v>
      </c>
      <c r="E5677" s="222">
        <v>639362788.47558606</v>
      </c>
      <c r="F5677" s="224">
        <f>E5677*(1+'Projections+Sensitivity'!$B$64)/('Projections+Sensitivity'!$B$63-'Projections+Sensitivity'!$B$64)</f>
        <v>5625174241.45821</v>
      </c>
      <c r="G5677" s="170">
        <f>A5677/'Projections+Sensitivity'!B$67</f>
        <v>534913107.78882754</v>
      </c>
      <c r="H5677" s="170">
        <f>B5677/'Projections+Sensitivity'!C$67</f>
        <v>651970704.05659223</v>
      </c>
      <c r="I5677" s="170">
        <f>C5677/'Projections+Sensitivity'!D$67</f>
        <v>-99243162.253139496</v>
      </c>
      <c r="J5677" s="170">
        <f>D5677/'Projections+Sensitivity'!E$67</f>
        <v>68074584.092358947</v>
      </c>
      <c r="K5677" s="170">
        <f>E5677/'Projections+Sensitivity'!F$67</f>
        <v>350581051.17629963</v>
      </c>
      <c r="L5677" s="170">
        <f>F5677/'Projections+Sensitivity'!F$67</f>
        <v>3084445222.9105082</v>
      </c>
      <c r="M5677" s="170">
        <f t="shared" si="177"/>
        <v>4590741507.7714472</v>
      </c>
      <c r="N5677" s="171">
        <f>'Projections+Sensitivity'!$B$72</f>
        <v>418000000</v>
      </c>
      <c r="O5677" s="171">
        <f>'Projections+Sensitivity'!$B$73</f>
        <v>634000000</v>
      </c>
      <c r="P5677" s="170">
        <f t="shared" si="176"/>
        <v>4374741507.7714472</v>
      </c>
      <c r="Q5677" s="170">
        <f>P5677/'Projections+Sensitivity'!$B$75</f>
        <v>32.40549265015887</v>
      </c>
    </row>
    <row r="5678" spans="1:17">
      <c r="A5678" s="222">
        <v>259699455.785492</v>
      </c>
      <c r="B5678" s="223">
        <v>-25782002.0203452</v>
      </c>
      <c r="C5678" s="223">
        <v>1001671075.95233</v>
      </c>
      <c r="D5678" s="222">
        <v>644479533.49347997</v>
      </c>
      <c r="E5678" s="222">
        <v>1127580207.62497</v>
      </c>
      <c r="F5678" s="224">
        <f>E5678*(1+'Projections+Sensitivity'!$B$64)/('Projections+Sensitivity'!$B$63-'Projections+Sensitivity'!$B$64)</f>
        <v>9920557238.298336</v>
      </c>
      <c r="G5678" s="170">
        <f>A5678/'Projections+Sensitivity'!B$67</f>
        <v>230292214.52979016</v>
      </c>
      <c r="H5678" s="170">
        <f>B5678/'Projections+Sensitivity'!C$67</f>
        <v>-20273702.585644517</v>
      </c>
      <c r="I5678" s="170">
        <f>C5678/'Projections+Sensitivity'!D$67</f>
        <v>698473257.48509681</v>
      </c>
      <c r="J5678" s="170">
        <f>D5678/'Projections+Sensitivity'!E$67</f>
        <v>398512543.9666909</v>
      </c>
      <c r="K5678" s="170">
        <f>E5678/'Projections+Sensitivity'!F$67</f>
        <v>618284738.49295175</v>
      </c>
      <c r="L5678" s="170">
        <f>F5678/'Projections+Sensitivity'!F$67</f>
        <v>5439727565.5495605</v>
      </c>
      <c r="M5678" s="170">
        <f t="shared" si="177"/>
        <v>7365016617.438446</v>
      </c>
      <c r="N5678" s="171">
        <f>'Projections+Sensitivity'!$B$72</f>
        <v>418000000</v>
      </c>
      <c r="O5678" s="171">
        <f>'Projections+Sensitivity'!$B$73</f>
        <v>634000000</v>
      </c>
      <c r="P5678" s="170">
        <f t="shared" si="176"/>
        <v>7149016617.438446</v>
      </c>
      <c r="Q5678" s="170">
        <f>P5678/'Projections+Sensitivity'!$B$75</f>
        <v>52.955678647692196</v>
      </c>
    </row>
    <row r="5679" spans="1:17">
      <c r="A5679" s="222">
        <v>674259266.98221302</v>
      </c>
      <c r="B5679" s="223">
        <v>356790122.18577999</v>
      </c>
      <c r="C5679" s="223">
        <v>315149426.468373</v>
      </c>
      <c r="D5679" s="222">
        <v>1051253775.32686</v>
      </c>
      <c r="E5679" s="222">
        <v>504134446.88018203</v>
      </c>
      <c r="F5679" s="224">
        <f>E5679*(1+'Projections+Sensitivity'!$B$64)/('Projections+Sensitivity'!$B$63-'Projections+Sensitivity'!$B$64)</f>
        <v>4435422511.1905594</v>
      </c>
      <c r="G5679" s="170">
        <f>A5679/'Projections+Sensitivity'!B$67</f>
        <v>597909068.73837709</v>
      </c>
      <c r="H5679" s="170">
        <f>B5679/'Projections+Sensitivity'!C$67</f>
        <v>280562262.65835273</v>
      </c>
      <c r="I5679" s="170">
        <f>C5679/'Projections+Sensitivity'!D$67</f>
        <v>219756217.17003661</v>
      </c>
      <c r="J5679" s="170">
        <f>D5679/'Projections+Sensitivity'!E$67</f>
        <v>650040528.19054079</v>
      </c>
      <c r="K5679" s="170">
        <f>E5679/'Projections+Sensitivity'!F$67</f>
        <v>276431452.54485732</v>
      </c>
      <c r="L5679" s="170">
        <f>F5679/'Projections+Sensitivity'!F$67</f>
        <v>2432070046.0089183</v>
      </c>
      <c r="M5679" s="170">
        <f t="shared" si="177"/>
        <v>4456769575.3110828</v>
      </c>
      <c r="N5679" s="171">
        <f>'Projections+Sensitivity'!$B$72</f>
        <v>418000000</v>
      </c>
      <c r="O5679" s="171">
        <f>'Projections+Sensitivity'!$B$73</f>
        <v>634000000</v>
      </c>
      <c r="P5679" s="170">
        <f t="shared" si="176"/>
        <v>4240769575.3110828</v>
      </c>
      <c r="Q5679" s="170">
        <f>P5679/'Projections+Sensitivity'!$B$75</f>
        <v>31.41310796526728</v>
      </c>
    </row>
    <row r="5680" spans="1:17">
      <c r="A5680" s="222">
        <v>-558002396.52440798</v>
      </c>
      <c r="B5680" s="223">
        <v>-122287490.25171199</v>
      </c>
      <c r="C5680" s="223">
        <v>603966688.15341902</v>
      </c>
      <c r="D5680" s="222">
        <v>337886233.159549</v>
      </c>
      <c r="E5680" s="222">
        <v>417556563.96879297</v>
      </c>
      <c r="F5680" s="224">
        <f>E5680*(1+'Projections+Sensitivity'!$B$64)/('Projections+Sensitivity'!$B$63-'Projections+Sensitivity'!$B$64)</f>
        <v>3673702114.55267</v>
      </c>
      <c r="G5680" s="170">
        <f>A5680/'Projections+Sensitivity'!B$67</f>
        <v>-494816622.62195158</v>
      </c>
      <c r="H5680" s="170">
        <f>B5680/'Projections+Sensitivity'!C$67</f>
        <v>-96160887.946238622</v>
      </c>
      <c r="I5680" s="170">
        <f>C5680/'Projections+Sensitivity'!D$67</f>
        <v>421150805.10429001</v>
      </c>
      <c r="J5680" s="170">
        <f>D5680/'Projections+Sensitivity'!E$67</f>
        <v>208931231.09408498</v>
      </c>
      <c r="K5680" s="170">
        <f>E5680/'Projections+Sensitivity'!F$67</f>
        <v>228958303.11108732</v>
      </c>
      <c r="L5680" s="170">
        <f>F5680/'Projections+Sensitivity'!F$67</f>
        <v>2014396790.4344954</v>
      </c>
      <c r="M5680" s="170">
        <f t="shared" si="177"/>
        <v>2282459619.1757674</v>
      </c>
      <c r="N5680" s="171">
        <f>'Projections+Sensitivity'!$B$72</f>
        <v>418000000</v>
      </c>
      <c r="O5680" s="171">
        <f>'Projections+Sensitivity'!$B$73</f>
        <v>634000000</v>
      </c>
      <c r="P5680" s="170">
        <f t="shared" si="176"/>
        <v>2066459619.1757674</v>
      </c>
      <c r="Q5680" s="170">
        <f>P5680/'Projections+Sensitivity'!$B$75</f>
        <v>15.30710829019087</v>
      </c>
    </row>
    <row r="5681" spans="1:17">
      <c r="A5681" s="222">
        <v>-170416979.24799401</v>
      </c>
      <c r="B5681" s="223">
        <v>742441785.16940701</v>
      </c>
      <c r="C5681" s="223">
        <v>377893624.82080001</v>
      </c>
      <c r="D5681" s="222">
        <v>378647637.96960902</v>
      </c>
      <c r="E5681" s="222">
        <v>150604587.991889</v>
      </c>
      <c r="F5681" s="224">
        <f>E5681*(1+'Projections+Sensitivity'!$B$64)/('Projections+Sensitivity'!$B$63-'Projections+Sensitivity'!$B$64)</f>
        <v>1325033399.3276336</v>
      </c>
      <c r="G5681" s="170">
        <f>A5681/'Projections+Sensitivity'!B$67</f>
        <v>-151119698.82953554</v>
      </c>
      <c r="H5681" s="170">
        <f>B5681/'Projections+Sensitivity'!C$67</f>
        <v>583819826.24163973</v>
      </c>
      <c r="I5681" s="170">
        <f>C5681/'Projections+Sensitivity'!D$67</f>
        <v>263508248.81360221</v>
      </c>
      <c r="J5681" s="170">
        <f>D5681/'Projections+Sensitivity'!E$67</f>
        <v>234135958.75775635</v>
      </c>
      <c r="K5681" s="170">
        <f>E5681/'Projections+Sensitivity'!F$67</f>
        <v>82580837.862111643</v>
      </c>
      <c r="L5681" s="170">
        <f>F5681/'Projections+Sensitivity'!F$67</f>
        <v>726554016.51941061</v>
      </c>
      <c r="M5681" s="170">
        <f t="shared" si="177"/>
        <v>1739479189.364985</v>
      </c>
      <c r="N5681" s="171">
        <f>'Projections+Sensitivity'!$B$72</f>
        <v>418000000</v>
      </c>
      <c r="O5681" s="171">
        <f>'Projections+Sensitivity'!$B$73</f>
        <v>634000000</v>
      </c>
      <c r="P5681" s="170">
        <f t="shared" si="176"/>
        <v>1523479189.364985</v>
      </c>
      <c r="Q5681" s="170">
        <f>P5681/'Projections+Sensitivity'!$B$75</f>
        <v>11.285031032333222</v>
      </c>
    </row>
    <row r="5682" spans="1:17">
      <c r="A5682" s="222">
        <v>105798158.264339</v>
      </c>
      <c r="B5682" s="223">
        <v>146425027.40610099</v>
      </c>
      <c r="C5682" s="223">
        <v>310008591.51012403</v>
      </c>
      <c r="D5682" s="222">
        <v>176809091.095952</v>
      </c>
      <c r="E5682" s="222">
        <v>822568246.31143296</v>
      </c>
      <c r="F5682" s="224">
        <f>E5682*(1+'Projections+Sensitivity'!$B$64)/('Projections+Sensitivity'!$B$63-'Projections+Sensitivity'!$B$64)</f>
        <v>7237033174.8970881</v>
      </c>
      <c r="G5682" s="170">
        <f>A5682/'Projections+Sensitivity'!B$67</f>
        <v>93818033.180603072</v>
      </c>
      <c r="H5682" s="170">
        <f>B5682/'Projections+Sensitivity'!C$67</f>
        <v>115141463.97101215</v>
      </c>
      <c r="I5682" s="170">
        <f>C5682/'Projections+Sensitivity'!D$67</f>
        <v>216171471.8123177</v>
      </c>
      <c r="J5682" s="170">
        <f>D5682/'Projections+Sensitivity'!E$67</f>
        <v>109329524.10008387</v>
      </c>
      <c r="K5682" s="170">
        <f>E5682/'Projections+Sensitivity'!F$67</f>
        <v>451037885.92963934</v>
      </c>
      <c r="L5682" s="170">
        <f>F5682/'Projections+Sensitivity'!F$67</f>
        <v>3968273949.6029577</v>
      </c>
      <c r="M5682" s="170">
        <f t="shared" si="177"/>
        <v>4953772328.5966139</v>
      </c>
      <c r="N5682" s="171">
        <f>'Projections+Sensitivity'!$B$72</f>
        <v>418000000</v>
      </c>
      <c r="O5682" s="171">
        <f>'Projections+Sensitivity'!$B$73</f>
        <v>634000000</v>
      </c>
      <c r="P5682" s="170">
        <f t="shared" si="176"/>
        <v>4737772328.5966139</v>
      </c>
      <c r="Q5682" s="170">
        <f>P5682/'Projections+Sensitivity'!$B$75</f>
        <v>35.094609841456396</v>
      </c>
    </row>
    <row r="5683" spans="1:17">
      <c r="A5683" s="222">
        <v>337086804.94700199</v>
      </c>
      <c r="B5683" s="223">
        <v>284374196.644503</v>
      </c>
      <c r="C5683" s="223">
        <v>1011277906.82355</v>
      </c>
      <c r="D5683" s="222">
        <v>704726639.58194005</v>
      </c>
      <c r="E5683" s="222">
        <v>720787595.21456695</v>
      </c>
      <c r="F5683" s="224">
        <f>E5683*(1+'Projections+Sensitivity'!$B$64)/('Projections+Sensitivity'!$B$63-'Projections+Sensitivity'!$B$64)</f>
        <v>6341557386.8957062</v>
      </c>
      <c r="G5683" s="170">
        <f>A5683/'Projections+Sensitivity'!B$67</f>
        <v>298916555.54386878</v>
      </c>
      <c r="H5683" s="170">
        <f>B5683/'Projections+Sensitivity'!C$67</f>
        <v>223617928.55545864</v>
      </c>
      <c r="I5683" s="170">
        <f>C5683/'Projections+Sensitivity'!D$67</f>
        <v>705172177.53362656</v>
      </c>
      <c r="J5683" s="170">
        <f>D5683/'Projections+Sensitivity'!E$67</f>
        <v>435766213.42582548</v>
      </c>
      <c r="K5683" s="170">
        <f>E5683/'Projections+Sensitivity'!F$67</f>
        <v>395228620.37005949</v>
      </c>
      <c r="L5683" s="170">
        <f>F5683/'Projections+Sensitivity'!F$67</f>
        <v>3477258756.4776897</v>
      </c>
      <c r="M5683" s="170">
        <f t="shared" si="177"/>
        <v>5535960251.9065285</v>
      </c>
      <c r="N5683" s="171">
        <f>'Projections+Sensitivity'!$B$72</f>
        <v>418000000</v>
      </c>
      <c r="O5683" s="171">
        <f>'Projections+Sensitivity'!$B$73</f>
        <v>634000000</v>
      </c>
      <c r="P5683" s="170">
        <f t="shared" si="176"/>
        <v>5319960251.9065285</v>
      </c>
      <c r="Q5683" s="170">
        <f>P5683/'Projections+Sensitivity'!$B$75</f>
        <v>39.407112977085397</v>
      </c>
    </row>
    <row r="5684" spans="1:17">
      <c r="A5684" s="222">
        <v>329815089.888834</v>
      </c>
      <c r="B5684" s="223">
        <v>241104012.22206801</v>
      </c>
      <c r="C5684" s="223">
        <v>584926824.647156</v>
      </c>
      <c r="D5684" s="222">
        <v>682106406.34152102</v>
      </c>
      <c r="E5684" s="222">
        <v>620014421.91318202</v>
      </c>
      <c r="F5684" s="224">
        <f>E5684*(1+'Projections+Sensitivity'!$B$64)/('Projections+Sensitivity'!$B$63-'Projections+Sensitivity'!$B$64)</f>
        <v>5454945483.7592745</v>
      </c>
      <c r="G5684" s="170">
        <f>A5684/'Projections+Sensitivity'!B$67</f>
        <v>292468257.99503469</v>
      </c>
      <c r="H5684" s="170">
        <f>B5684/'Projections+Sensitivity'!C$67</f>
        <v>189592376.57876658</v>
      </c>
      <c r="I5684" s="170">
        <f>C5684/'Projections+Sensitivity'!D$67</f>
        <v>407874155.908198</v>
      </c>
      <c r="J5684" s="170">
        <f>D5684/'Projections+Sensitivity'!E$67</f>
        <v>421779040.48195338</v>
      </c>
      <c r="K5684" s="170">
        <f>E5684/'Projections+Sensitivity'!F$67</f>
        <v>339971783.93357366</v>
      </c>
      <c r="L5684" s="170">
        <f>F5684/'Projections+Sensitivity'!F$67</f>
        <v>2991103886.9894433</v>
      </c>
      <c r="M5684" s="170">
        <f t="shared" si="177"/>
        <v>4642789501.8869696</v>
      </c>
      <c r="N5684" s="171">
        <f>'Projections+Sensitivity'!$B$72</f>
        <v>418000000</v>
      </c>
      <c r="O5684" s="171">
        <f>'Projections+Sensitivity'!$B$73</f>
        <v>634000000</v>
      </c>
      <c r="P5684" s="170">
        <f t="shared" si="176"/>
        <v>4426789501.8869696</v>
      </c>
      <c r="Q5684" s="170">
        <f>P5684/'Projections+Sensitivity'!$B$75</f>
        <v>32.791033347310886</v>
      </c>
    </row>
    <row r="5685" spans="1:17">
      <c r="A5685" s="222">
        <v>648204027.28039002</v>
      </c>
      <c r="B5685" s="223">
        <v>665067030.53115797</v>
      </c>
      <c r="C5685" s="223">
        <v>-212015844.624724</v>
      </c>
      <c r="D5685" s="222">
        <v>546383347.74752295</v>
      </c>
      <c r="E5685" s="222">
        <v>895810342.96034002</v>
      </c>
      <c r="F5685" s="224">
        <f>E5685*(1+'Projections+Sensitivity'!$B$64)/('Projections+Sensitivity'!$B$63-'Projections+Sensitivity'!$B$64)</f>
        <v>7881424063.5850935</v>
      </c>
      <c r="G5685" s="170">
        <f>A5685/'Projections+Sensitivity'!B$67</f>
        <v>574804211.49911702</v>
      </c>
      <c r="H5685" s="170">
        <f>B5685/'Projections+Sensitivity'!C$67</f>
        <v>522976112.01280665</v>
      </c>
      <c r="I5685" s="170">
        <f>C5685/'Projections+Sensitivity'!D$67</f>
        <v>-147840345.18785754</v>
      </c>
      <c r="J5685" s="170">
        <f>D5685/'Projections+Sensitivity'!E$67</f>
        <v>337854976.88594222</v>
      </c>
      <c r="K5685" s="170">
        <f>E5685/'Projections+Sensitivity'!F$67</f>
        <v>491198639.25523025</v>
      </c>
      <c r="L5685" s="170">
        <f>F5685/'Projections+Sensitivity'!F$67</f>
        <v>4321612053.0970697</v>
      </c>
      <c r="M5685" s="170">
        <f t="shared" si="177"/>
        <v>6100605647.5623083</v>
      </c>
      <c r="N5685" s="171">
        <f>'Projections+Sensitivity'!$B$72</f>
        <v>418000000</v>
      </c>
      <c r="O5685" s="171">
        <f>'Projections+Sensitivity'!$B$73</f>
        <v>634000000</v>
      </c>
      <c r="P5685" s="170">
        <f t="shared" si="176"/>
        <v>5884605647.5623083</v>
      </c>
      <c r="Q5685" s="170">
        <f>P5685/'Projections+Sensitivity'!$B$75</f>
        <v>43.589671463424509</v>
      </c>
    </row>
    <row r="5686" spans="1:17">
      <c r="A5686" s="222">
        <v>247750550.77749401</v>
      </c>
      <c r="B5686" s="223">
        <v>553057396.80799103</v>
      </c>
      <c r="C5686" s="223">
        <v>1106480747.4816101</v>
      </c>
      <c r="D5686" s="222">
        <v>508435124.49911702</v>
      </c>
      <c r="E5686" s="222">
        <v>670740513.20005906</v>
      </c>
      <c r="F5686" s="224">
        <f>E5686*(1+'Projections+Sensitivity'!$B$64)/('Projections+Sensitivity'!$B$63-'Projections+Sensitivity'!$B$64)</f>
        <v>5901238429.2044325</v>
      </c>
      <c r="G5686" s="170">
        <f>A5686/'Projections+Sensitivity'!B$67</f>
        <v>219696351.75766769</v>
      </c>
      <c r="H5686" s="170">
        <f>B5686/'Projections+Sensitivity'!C$67</f>
        <v>434897226.63228106</v>
      </c>
      <c r="I5686" s="170">
        <f>C5686/'Projections+Sensitivity'!D$67</f>
        <v>771557880.21856105</v>
      </c>
      <c r="J5686" s="170">
        <f>D5686/'Projections+Sensitivity'!E$67</f>
        <v>314389774.03650033</v>
      </c>
      <c r="K5686" s="170">
        <f>E5686/'Projections+Sensitivity'!F$67</f>
        <v>367786362.33251238</v>
      </c>
      <c r="L5686" s="170">
        <f>F5686/'Projections+Sensitivity'!F$67</f>
        <v>3235819176.5979891</v>
      </c>
      <c r="M5686" s="170">
        <f t="shared" si="177"/>
        <v>5344146771.5755119</v>
      </c>
      <c r="N5686" s="171">
        <f>'Projections+Sensitivity'!$B$72</f>
        <v>418000000</v>
      </c>
      <c r="O5686" s="171">
        <f>'Projections+Sensitivity'!$B$73</f>
        <v>634000000</v>
      </c>
      <c r="P5686" s="170">
        <f t="shared" si="176"/>
        <v>5128146771.5755119</v>
      </c>
      <c r="Q5686" s="170">
        <f>P5686/'Projections+Sensitivity'!$B$75</f>
        <v>37.986272382040831</v>
      </c>
    </row>
    <row r="5687" spans="1:17">
      <c r="A5687" s="222">
        <v>-270376894.52784097</v>
      </c>
      <c r="B5687" s="223">
        <v>357476686.89029199</v>
      </c>
      <c r="C5687" s="223">
        <v>440111658.159181</v>
      </c>
      <c r="D5687" s="222">
        <v>896263856.11967099</v>
      </c>
      <c r="E5687" s="222">
        <v>682429129.10260499</v>
      </c>
      <c r="F5687" s="224">
        <f>E5687*(1+'Projections+Sensitivity'!$B$64)/('Projections+Sensitivity'!$B$63-'Projections+Sensitivity'!$B$64)</f>
        <v>6004075976.6476717</v>
      </c>
      <c r="G5687" s="170">
        <f>A5687/'Projections+Sensitivity'!B$67</f>
        <v>-239760586.36770713</v>
      </c>
      <c r="H5687" s="170">
        <f>B5687/'Projections+Sensitivity'!C$67</f>
        <v>281102143.48739362</v>
      </c>
      <c r="I5687" s="170">
        <f>C5687/'Projections+Sensitivity'!D$67</f>
        <v>306893381.38205373</v>
      </c>
      <c r="J5687" s="170">
        <f>D5687/'Projections+Sensitivity'!E$67</f>
        <v>554202842.45730782</v>
      </c>
      <c r="K5687" s="170">
        <f>E5687/'Projections+Sensitivity'!F$67</f>
        <v>374195567.44074345</v>
      </c>
      <c r="L5687" s="170">
        <f>F5687/'Projections+Sensitivity'!F$67</f>
        <v>3292207968.8969641</v>
      </c>
      <c r="M5687" s="170">
        <f t="shared" si="177"/>
        <v>4568841317.2967558</v>
      </c>
      <c r="N5687" s="171">
        <f>'Projections+Sensitivity'!$B$72</f>
        <v>418000000</v>
      </c>
      <c r="O5687" s="171">
        <f>'Projections+Sensitivity'!$B$73</f>
        <v>634000000</v>
      </c>
      <c r="P5687" s="170">
        <f t="shared" si="176"/>
        <v>4352841317.2967558</v>
      </c>
      <c r="Q5687" s="170">
        <f>P5687/'Projections+Sensitivity'!$B$75</f>
        <v>32.243269017013006</v>
      </c>
    </row>
    <row r="5688" spans="1:17">
      <c r="A5688" s="222">
        <v>-607924463.81303895</v>
      </c>
      <c r="B5688" s="223">
        <v>563027615.96189702</v>
      </c>
      <c r="C5688" s="223">
        <v>316445704.48104799</v>
      </c>
      <c r="D5688" s="222">
        <v>627631539.10891795</v>
      </c>
      <c r="E5688" s="222">
        <v>980954582.50898099</v>
      </c>
      <c r="F5688" s="224">
        <f>E5688*(1+'Projections+Sensitivity'!$B$64)/('Projections+Sensitivity'!$B$63-'Projections+Sensitivity'!$B$64)</f>
        <v>8630531130.4187965</v>
      </c>
      <c r="G5688" s="170">
        <f>A5688/'Projections+Sensitivity'!B$67</f>
        <v>-539085731.29232204</v>
      </c>
      <c r="H5688" s="170">
        <f>B5688/'Projections+Sensitivity'!C$67</f>
        <v>442737318.24659705</v>
      </c>
      <c r="I5688" s="170">
        <f>C5688/'Projections+Sensitivity'!D$67</f>
        <v>220660122.20219359</v>
      </c>
      <c r="J5688" s="170">
        <f>D5688/'Projections+Sensitivity'!E$67</f>
        <v>388094622.5991441</v>
      </c>
      <c r="K5688" s="170">
        <f>E5688/'Projections+Sensitivity'!F$67</f>
        <v>537885680.69806993</v>
      </c>
      <c r="L5688" s="170">
        <f>F5688/'Projections+Sensitivity'!F$67</f>
        <v>4732369056.2694283</v>
      </c>
      <c r="M5688" s="170">
        <f t="shared" si="177"/>
        <v>5782661068.7231112</v>
      </c>
      <c r="N5688" s="171">
        <f>'Projections+Sensitivity'!$B$72</f>
        <v>418000000</v>
      </c>
      <c r="O5688" s="171">
        <f>'Projections+Sensitivity'!$B$73</f>
        <v>634000000</v>
      </c>
      <c r="P5688" s="170">
        <f t="shared" si="176"/>
        <v>5566661068.7231112</v>
      </c>
      <c r="Q5688" s="170">
        <f>P5688/'Projections+Sensitivity'!$B$75</f>
        <v>41.234526434986009</v>
      </c>
    </row>
    <row r="5689" spans="1:17">
      <c r="A5689" s="222">
        <v>32757195.937638499</v>
      </c>
      <c r="B5689" s="223">
        <v>554493033.81675398</v>
      </c>
      <c r="C5689" s="223">
        <v>399257930.83838302</v>
      </c>
      <c r="D5689" s="222">
        <v>437488780.74307299</v>
      </c>
      <c r="E5689" s="222">
        <v>319548713.67718798</v>
      </c>
      <c r="F5689" s="224">
        <f>E5689*(1+'Projections+Sensitivity'!$B$64)/('Projections+Sensitivity'!$B$63-'Projections+Sensitivity'!$B$64)</f>
        <v>2811419784.6167908</v>
      </c>
      <c r="G5689" s="170">
        <f>A5689/'Projections+Sensitivity'!B$67</f>
        <v>29047912.986371543</v>
      </c>
      <c r="H5689" s="170">
        <f>B5689/'Projections+Sensitivity'!C$67</f>
        <v>436026141.20274913</v>
      </c>
      <c r="I5689" s="170">
        <f>C5689/'Projections+Sensitivity'!D$67</f>
        <v>278405750.3750028</v>
      </c>
      <c r="J5689" s="170">
        <f>D5689/'Projections+Sensitivity'!E$67</f>
        <v>270520253.80193347</v>
      </c>
      <c r="K5689" s="170">
        <f>E5689/'Projections+Sensitivity'!F$67</f>
        <v>175217773.01129359</v>
      </c>
      <c r="L5689" s="170">
        <f>F5689/'Projections+Sensitivity'!F$67</f>
        <v>1541582527.4079685</v>
      </c>
      <c r="M5689" s="170">
        <f t="shared" si="177"/>
        <v>2730800358.7853193</v>
      </c>
      <c r="N5689" s="171">
        <f>'Projections+Sensitivity'!$B$72</f>
        <v>418000000</v>
      </c>
      <c r="O5689" s="171">
        <f>'Projections+Sensitivity'!$B$73</f>
        <v>634000000</v>
      </c>
      <c r="P5689" s="170">
        <f t="shared" si="176"/>
        <v>2514800358.7853193</v>
      </c>
      <c r="Q5689" s="170">
        <f>P5689/'Projections+Sensitivity'!$B$75</f>
        <v>18.628150805817182</v>
      </c>
    </row>
    <row r="5690" spans="1:17">
      <c r="A5690" s="222">
        <v>-70355313.178329796</v>
      </c>
      <c r="B5690" s="223">
        <v>675764065.70380402</v>
      </c>
      <c r="C5690" s="223">
        <v>540042883.78722</v>
      </c>
      <c r="D5690" s="222">
        <v>419655973.30541098</v>
      </c>
      <c r="E5690" s="222">
        <v>387552297.91715699</v>
      </c>
      <c r="F5690" s="224">
        <f>E5690*(1+'Projections+Sensitivity'!$B$64)/('Projections+Sensitivity'!$B$63-'Projections+Sensitivity'!$B$64)</f>
        <v>3409721746.0205302</v>
      </c>
      <c r="G5690" s="170">
        <f>A5690/'Projections+Sensitivity'!B$67</f>
        <v>-62388582.320162222</v>
      </c>
      <c r="H5690" s="170">
        <f>B5690/'Projections+Sensitivity'!C$67</f>
        <v>531387736.11660081</v>
      </c>
      <c r="I5690" s="170">
        <f>C5690/'Projections+Sensitivity'!D$67</f>
        <v>376576224.74711102</v>
      </c>
      <c r="J5690" s="170">
        <f>D5690/'Projections+Sensitivity'!E$67</f>
        <v>259493375.38497484</v>
      </c>
      <c r="K5690" s="170">
        <f>E5690/'Projections+Sensitivity'!F$67</f>
        <v>212506098.94506779</v>
      </c>
      <c r="L5690" s="170">
        <f>F5690/'Projections+Sensitivity'!F$67</f>
        <v>1869648743.225554</v>
      </c>
      <c r="M5690" s="170">
        <f t="shared" si="177"/>
        <v>3187223596.0991464</v>
      </c>
      <c r="N5690" s="171">
        <f>'Projections+Sensitivity'!$B$72</f>
        <v>418000000</v>
      </c>
      <c r="O5690" s="171">
        <f>'Projections+Sensitivity'!$B$73</f>
        <v>634000000</v>
      </c>
      <c r="P5690" s="170">
        <f t="shared" si="176"/>
        <v>2971223596.0991464</v>
      </c>
      <c r="Q5690" s="170">
        <f>P5690/'Projections+Sensitivity'!$B$75</f>
        <v>22.009063674808491</v>
      </c>
    </row>
    <row r="5691" spans="1:17">
      <c r="A5691" s="222">
        <v>-582880340.10672498</v>
      </c>
      <c r="B5691" s="223">
        <v>441293325.60920101</v>
      </c>
      <c r="C5691" s="223">
        <v>97109457.471309602</v>
      </c>
      <c r="D5691" s="222">
        <v>457246732.29324502</v>
      </c>
      <c r="E5691" s="222">
        <v>987820213.55429304</v>
      </c>
      <c r="F5691" s="224">
        <f>E5691*(1+'Projections+Sensitivity'!$B$64)/('Projections+Sensitivity'!$B$63-'Projections+Sensitivity'!$B$64)</f>
        <v>8690935601.2506466</v>
      </c>
      <c r="G5691" s="170">
        <f>A5691/'Projections+Sensitivity'!B$67</f>
        <v>-516877495.65378112</v>
      </c>
      <c r="H5691" s="170">
        <f>B5691/'Projections+Sensitivity'!C$67</f>
        <v>347011439.58374178</v>
      </c>
      <c r="I5691" s="170">
        <f>C5691/'Projections+Sensitivity'!D$67</f>
        <v>67715201.847182095</v>
      </c>
      <c r="J5691" s="170">
        <f>D5691/'Projections+Sensitivity'!E$67</f>
        <v>282737540.97185928</v>
      </c>
      <c r="K5691" s="170">
        <f>E5691/'Projections+Sensitivity'!F$67</f>
        <v>541650304.15166962</v>
      </c>
      <c r="L5691" s="170">
        <f>F5691/'Projections+Sensitivity'!F$67</f>
        <v>4765490569.2221432</v>
      </c>
      <c r="M5691" s="170">
        <f t="shared" si="177"/>
        <v>5487727560.1228151</v>
      </c>
      <c r="N5691" s="171">
        <f>'Projections+Sensitivity'!$B$72</f>
        <v>418000000</v>
      </c>
      <c r="O5691" s="171">
        <f>'Projections+Sensitivity'!$B$73</f>
        <v>634000000</v>
      </c>
      <c r="P5691" s="170">
        <f t="shared" si="176"/>
        <v>5271727560.1228151</v>
      </c>
      <c r="Q5691" s="170">
        <f>P5691/'Projections+Sensitivity'!$B$75</f>
        <v>39.049833778687521</v>
      </c>
    </row>
    <row r="5692" spans="1:17">
      <c r="A5692" s="222">
        <v>252578425.959858</v>
      </c>
      <c r="B5692" s="223">
        <v>461961160.47416502</v>
      </c>
      <c r="C5692" s="223">
        <v>428328166.01776803</v>
      </c>
      <c r="D5692" s="222">
        <v>483209790.38732702</v>
      </c>
      <c r="E5692" s="222">
        <v>391250885.32729799</v>
      </c>
      <c r="F5692" s="224">
        <f>E5692*(1+'Projections+Sensitivity'!$B$64)/('Projections+Sensitivity'!$B$63-'Projections+Sensitivity'!$B$64)</f>
        <v>3442262267.6215944</v>
      </c>
      <c r="G5692" s="170">
        <f>A5692/'Projections+Sensitivity'!B$67</f>
        <v>223977539.27058405</v>
      </c>
      <c r="H5692" s="170">
        <f>B5692/'Projections+Sensitivity'!C$67</f>
        <v>363263611.80880177</v>
      </c>
      <c r="I5692" s="170">
        <f>C5692/'Projections+Sensitivity'!D$67</f>
        <v>298676658.01032442</v>
      </c>
      <c r="J5692" s="170">
        <f>D5692/'Projections+Sensitivity'!E$67</f>
        <v>298791742.52911055</v>
      </c>
      <c r="K5692" s="170">
        <f>E5692/'Projections+Sensitivity'!F$67</f>
        <v>214534141.06057194</v>
      </c>
      <c r="L5692" s="170">
        <f>F5692/'Projections+Sensitivity'!F$67</f>
        <v>1887491649.4352291</v>
      </c>
      <c r="M5692" s="170">
        <f t="shared" si="177"/>
        <v>3286735342.1146216</v>
      </c>
      <c r="N5692" s="171">
        <f>'Projections+Sensitivity'!$B$72</f>
        <v>418000000</v>
      </c>
      <c r="O5692" s="171">
        <f>'Projections+Sensitivity'!$B$73</f>
        <v>634000000</v>
      </c>
      <c r="P5692" s="170">
        <f t="shared" si="176"/>
        <v>3070735342.1146216</v>
      </c>
      <c r="Q5692" s="170">
        <f>P5692/'Projections+Sensitivity'!$B$75</f>
        <v>22.746187719367569</v>
      </c>
    </row>
    <row r="5693" spans="1:17">
      <c r="A5693" s="222">
        <v>792824447.30310094</v>
      </c>
      <c r="B5693" s="223">
        <v>774907836.88120902</v>
      </c>
      <c r="C5693" s="223">
        <v>579984816.39366806</v>
      </c>
      <c r="D5693" s="222">
        <v>445401458.14126998</v>
      </c>
      <c r="E5693" s="222">
        <v>883153191.04735899</v>
      </c>
      <c r="F5693" s="224">
        <f>E5693*(1+'Projections+Sensitivity'!$B$64)/('Projections+Sensitivity'!$B$63-'Projections+Sensitivity'!$B$64)</f>
        <v>7770065244.7822647</v>
      </c>
      <c r="G5693" s="170">
        <f>A5693/'Projections+Sensitivity'!B$67</f>
        <v>703048441.70947182</v>
      </c>
      <c r="H5693" s="170">
        <f>B5693/'Projections+Sensitivity'!C$67</f>
        <v>609349537.86045897</v>
      </c>
      <c r="I5693" s="170">
        <f>C5693/'Projections+Sensitivity'!D$67</f>
        <v>404428054.00288928</v>
      </c>
      <c r="J5693" s="170">
        <f>D5693/'Projections+Sensitivity'!E$67</f>
        <v>275413040.98238951</v>
      </c>
      <c r="K5693" s="170">
        <f>E5693/'Projections+Sensitivity'!F$67</f>
        <v>484258357.92742437</v>
      </c>
      <c r="L5693" s="170">
        <f>F5693/'Projections+Sensitivity'!F$67</f>
        <v>4260550802.0243735</v>
      </c>
      <c r="M5693" s="170">
        <f t="shared" si="177"/>
        <v>6737048234.5070076</v>
      </c>
      <c r="N5693" s="171">
        <f>'Projections+Sensitivity'!$B$72</f>
        <v>418000000</v>
      </c>
      <c r="O5693" s="171">
        <f>'Projections+Sensitivity'!$B$73</f>
        <v>634000000</v>
      </c>
      <c r="P5693" s="170">
        <f t="shared" si="176"/>
        <v>6521048234.5070076</v>
      </c>
      <c r="Q5693" s="170">
        <f>P5693/'Projections+Sensitivity'!$B$75</f>
        <v>48.304060996348205</v>
      </c>
    </row>
    <row r="5694" spans="1:17">
      <c r="A5694" s="222">
        <v>767288513.60393798</v>
      </c>
      <c r="B5694" s="223">
        <v>509467881.74311298</v>
      </c>
      <c r="C5694" s="223">
        <v>960621457.32391703</v>
      </c>
      <c r="D5694" s="222">
        <v>977306728.26170397</v>
      </c>
      <c r="E5694" s="222">
        <v>704814792.48525405</v>
      </c>
      <c r="F5694" s="224">
        <f>E5694*(1+'Projections+Sensitivity'!$B$64)/('Projections+Sensitivity'!$B$63-'Projections+Sensitivity'!$B$64)</f>
        <v>6201027158.8368435</v>
      </c>
      <c r="G5694" s="170">
        <f>A5694/'Projections+Sensitivity'!B$67</f>
        <v>680404086.51096296</v>
      </c>
      <c r="H5694" s="170">
        <f>B5694/'Projections+Sensitivity'!C$67</f>
        <v>400620568.69158107</v>
      </c>
      <c r="I5694" s="170">
        <f>C5694/'Projections+Sensitivity'!D$67</f>
        <v>669849029.90155721</v>
      </c>
      <c r="J5694" s="170">
        <f>D5694/'Projections+Sensitivity'!E$67</f>
        <v>604315529.46944797</v>
      </c>
      <c r="K5694" s="170">
        <f>E5694/'Projections+Sensitivity'!F$67</f>
        <v>386470272.10205102</v>
      </c>
      <c r="L5694" s="170">
        <f>F5694/'Projections+Sensitivity'!F$67</f>
        <v>3400201980.6331215</v>
      </c>
      <c r="M5694" s="170">
        <f t="shared" si="177"/>
        <v>6141861467.3087215</v>
      </c>
      <c r="N5694" s="171">
        <f>'Projections+Sensitivity'!$B$72</f>
        <v>418000000</v>
      </c>
      <c r="O5694" s="171">
        <f>'Projections+Sensitivity'!$B$73</f>
        <v>634000000</v>
      </c>
      <c r="P5694" s="170">
        <f t="shared" si="176"/>
        <v>5925861467.3087215</v>
      </c>
      <c r="Q5694" s="170">
        <f>P5694/'Projections+Sensitivity'!$B$75</f>
        <v>43.895270128212751</v>
      </c>
    </row>
    <row r="5695" spans="1:17">
      <c r="A5695" s="222">
        <v>496180090.40888</v>
      </c>
      <c r="B5695" s="223">
        <v>766409789.67976403</v>
      </c>
      <c r="C5695" s="223">
        <v>611820336.95568502</v>
      </c>
      <c r="D5695" s="222">
        <v>889700948.48527205</v>
      </c>
      <c r="E5695" s="222">
        <v>409463173.21092403</v>
      </c>
      <c r="F5695" s="224">
        <f>E5695*(1+'Projections+Sensitivity'!$B$64)/('Projections+Sensitivity'!$B$63-'Projections+Sensitivity'!$B$64)</f>
        <v>3602495697.7298074</v>
      </c>
      <c r="G5695" s="170">
        <f>A5695/'Projections+Sensitivity'!B$67</f>
        <v>439994806.61305225</v>
      </c>
      <c r="H5695" s="170">
        <f>B5695/'Projections+Sensitivity'!C$67</f>
        <v>602667090.10543561</v>
      </c>
      <c r="I5695" s="170">
        <f>C5695/'Projections+Sensitivity'!D$67</f>
        <v>426627217.26568472</v>
      </c>
      <c r="J5695" s="170">
        <f>D5695/'Projections+Sensitivity'!E$67</f>
        <v>550144682.52936471</v>
      </c>
      <c r="K5695" s="170">
        <f>E5695/'Projections+Sensitivity'!F$67</f>
        <v>224520463.60804188</v>
      </c>
      <c r="L5695" s="170">
        <f>F5695/'Projections+Sensitivity'!F$67</f>
        <v>1975352259.0507143</v>
      </c>
      <c r="M5695" s="170">
        <f t="shared" si="177"/>
        <v>4219306519.1722937</v>
      </c>
      <c r="N5695" s="171">
        <f>'Projections+Sensitivity'!$B$72</f>
        <v>418000000</v>
      </c>
      <c r="O5695" s="171">
        <f>'Projections+Sensitivity'!$B$73</f>
        <v>634000000</v>
      </c>
      <c r="P5695" s="170">
        <f t="shared" si="176"/>
        <v>4003306519.1722937</v>
      </c>
      <c r="Q5695" s="170">
        <f>P5695/'Projections+Sensitivity'!$B$75</f>
        <v>29.654122364239214</v>
      </c>
    </row>
    <row r="5696" spans="1:17">
      <c r="A5696" s="222">
        <v>912132008.45351195</v>
      </c>
      <c r="B5696" s="223">
        <v>471942907.62144297</v>
      </c>
      <c r="C5696" s="223">
        <v>588516253.55968904</v>
      </c>
      <c r="D5696" s="222">
        <v>80095454.150234103</v>
      </c>
      <c r="E5696" s="222">
        <v>68159652.984493002</v>
      </c>
      <c r="F5696" s="224">
        <f>E5696*(1+'Projections+Sensitivity'!$B$64)/('Projections+Sensitivity'!$B$63-'Projections+Sensitivity'!$B$64)</f>
        <v>599675068.96867323</v>
      </c>
      <c r="G5696" s="170">
        <f>A5696/'Projections+Sensitivity'!B$67</f>
        <v>808846131.52123237</v>
      </c>
      <c r="H5696" s="170">
        <f>B5696/'Projections+Sensitivity'!C$67</f>
        <v>371112768.47201693</v>
      </c>
      <c r="I5696" s="170">
        <f>C5696/'Projections+Sensitivity'!D$67</f>
        <v>410377093.41456902</v>
      </c>
      <c r="J5696" s="170">
        <f>D5696/'Projections+Sensitivity'!E$67</f>
        <v>49526853.119068302</v>
      </c>
      <c r="K5696" s="170">
        <f>E5696/'Projections+Sensitivity'!F$67</f>
        <v>37373902.926206671</v>
      </c>
      <c r="L5696" s="170">
        <f>F5696/'Projections+Sensitivity'!F$67</f>
        <v>328819130.28519207</v>
      </c>
      <c r="M5696" s="170">
        <f t="shared" si="177"/>
        <v>2006055879.7382853</v>
      </c>
      <c r="N5696" s="171">
        <f>'Projections+Sensitivity'!$B$72</f>
        <v>418000000</v>
      </c>
      <c r="O5696" s="171">
        <f>'Projections+Sensitivity'!$B$73</f>
        <v>634000000</v>
      </c>
      <c r="P5696" s="170">
        <f t="shared" si="176"/>
        <v>1790055879.7382851</v>
      </c>
      <c r="Q5696" s="170">
        <f>P5696/'Projections+Sensitivity'!$B$75</f>
        <v>13.259673183246557</v>
      </c>
    </row>
    <row r="5697" spans="1:17">
      <c r="A5697" s="222">
        <v>480196238.68005401</v>
      </c>
      <c r="B5697" s="223">
        <v>517820717.83643901</v>
      </c>
      <c r="C5697" s="223">
        <v>856863470.75263703</v>
      </c>
      <c r="D5697" s="222">
        <v>541949002.78985703</v>
      </c>
      <c r="E5697" s="222">
        <v>-245883049.673942</v>
      </c>
      <c r="F5697" s="224">
        <f>E5697*(1+'Projections+Sensitivity'!$B$64)/('Projections+Sensitivity'!$B$63-'Projections+Sensitivity'!$B$64)</f>
        <v>-2163302310.3124542</v>
      </c>
      <c r="G5697" s="170">
        <f>A5697/'Projections+Sensitivity'!B$67</f>
        <v>425820897.0058347</v>
      </c>
      <c r="H5697" s="170">
        <f>B5697/'Projections+Sensitivity'!C$67</f>
        <v>407188829.54925597</v>
      </c>
      <c r="I5697" s="170">
        <f>C5697/'Projections+Sensitivity'!D$67</f>
        <v>597497755.50578356</v>
      </c>
      <c r="J5697" s="170">
        <f>D5697/'Projections+Sensitivity'!E$67</f>
        <v>335113009.14597952</v>
      </c>
      <c r="K5697" s="170">
        <f>E5697/'Projections+Sensitivity'!F$67</f>
        <v>-134824765.49292716</v>
      </c>
      <c r="L5697" s="170">
        <f>F5697/'Projections+Sensitivity'!F$67</f>
        <v>-1186201029.5746474</v>
      </c>
      <c r="M5697" s="170">
        <f t="shared" si="177"/>
        <v>444594696.13927937</v>
      </c>
      <c r="N5697" s="171">
        <f>'Projections+Sensitivity'!$B$72</f>
        <v>418000000</v>
      </c>
      <c r="O5697" s="171">
        <f>'Projections+Sensitivity'!$B$73</f>
        <v>634000000</v>
      </c>
      <c r="P5697" s="170">
        <f t="shared" si="176"/>
        <v>228594696.13927937</v>
      </c>
      <c r="Q5697" s="170">
        <f>P5697/'Projections+Sensitivity'!$B$75</f>
        <v>1.6932940454761434</v>
      </c>
    </row>
    <row r="5698" spans="1:17">
      <c r="A5698" s="222">
        <v>237432049.98791599</v>
      </c>
      <c r="B5698" s="223">
        <v>177819333.654672</v>
      </c>
      <c r="C5698" s="223">
        <v>341823278.861682</v>
      </c>
      <c r="D5698" s="222">
        <v>749525518.23383296</v>
      </c>
      <c r="E5698" s="222">
        <v>971071644.85818601</v>
      </c>
      <c r="F5698" s="224">
        <f>E5698*(1+'Projections+Sensitivity'!$B$64)/('Projections+Sensitivity'!$B$63-'Projections+Sensitivity'!$B$64)</f>
        <v>8543580110.8955307</v>
      </c>
      <c r="G5698" s="170">
        <f>A5698/'Projections+Sensitivity'!B$67</f>
        <v>210546273.29380646</v>
      </c>
      <c r="H5698" s="170">
        <f>B5698/'Projections+Sensitivity'!C$67</f>
        <v>139828407.49323782</v>
      </c>
      <c r="I5698" s="170">
        <f>C5698/'Projections+Sensitivity'!D$67</f>
        <v>238356107.91073507</v>
      </c>
      <c r="J5698" s="170">
        <f>D5698/'Projections+Sensitivity'!E$67</f>
        <v>463467504.42206085</v>
      </c>
      <c r="K5698" s="170">
        <f>E5698/'Projections+Sensitivity'!F$67</f>
        <v>532466581.03700507</v>
      </c>
      <c r="L5698" s="170">
        <f>F5698/'Projections+Sensitivity'!F$67</f>
        <v>4684691305.2730055</v>
      </c>
      <c r="M5698" s="170">
        <f t="shared" si="177"/>
        <v>6269356179.4298506</v>
      </c>
      <c r="N5698" s="171">
        <f>'Projections+Sensitivity'!$B$72</f>
        <v>418000000</v>
      </c>
      <c r="O5698" s="171">
        <f>'Projections+Sensitivity'!$B$73</f>
        <v>634000000</v>
      </c>
      <c r="P5698" s="170">
        <f t="shared" ref="P5698:P5761" si="178">M5698+N5698-O5698</f>
        <v>6053356179.4298506</v>
      </c>
      <c r="Q5698" s="170">
        <f>P5698/'Projections+Sensitivity'!$B$75</f>
        <v>44.839675403184081</v>
      </c>
    </row>
    <row r="5699" spans="1:17">
      <c r="A5699" s="222">
        <v>473279775.63757902</v>
      </c>
      <c r="B5699" s="223">
        <v>613289018.86122298</v>
      </c>
      <c r="C5699" s="223">
        <v>141829013.03863999</v>
      </c>
      <c r="D5699" s="222">
        <v>495593914.15330702</v>
      </c>
      <c r="E5699" s="222">
        <v>171725634.84681901</v>
      </c>
      <c r="F5699" s="224">
        <f>E5699*(1+'Projections+Sensitivity'!$B$64)/('Projections+Sensitivity'!$B$63-'Projections+Sensitivity'!$B$64)</f>
        <v>1510858365.7825294</v>
      </c>
      <c r="G5699" s="170">
        <f>A5699/'Projections+Sensitivity'!B$67</f>
        <v>419687624.27352428</v>
      </c>
      <c r="H5699" s="170">
        <f>B5699/'Projections+Sensitivity'!C$67</f>
        <v>482260421.73227984</v>
      </c>
      <c r="I5699" s="170">
        <f>C5699/'Projections+Sensitivity'!D$67</f>
        <v>98898505.828184292</v>
      </c>
      <c r="J5699" s="170">
        <f>D5699/'Projections+Sensitivity'!E$67</f>
        <v>306449439.02728641</v>
      </c>
      <c r="K5699" s="170">
        <f>E5699/'Projections+Sensitivity'!F$67</f>
        <v>94162116.819555983</v>
      </c>
      <c r="L5699" s="170">
        <f>F5699/'Projections+Sensitivity'!F$67</f>
        <v>828447203.37485051</v>
      </c>
      <c r="M5699" s="170">
        <f t="shared" ref="M5699:M5762" si="179">SUM(G5699:L5699)</f>
        <v>2229905311.0556812</v>
      </c>
      <c r="N5699" s="171">
        <f>'Projections+Sensitivity'!$B$72</f>
        <v>418000000</v>
      </c>
      <c r="O5699" s="171">
        <f>'Projections+Sensitivity'!$B$73</f>
        <v>634000000</v>
      </c>
      <c r="P5699" s="170">
        <f t="shared" si="178"/>
        <v>2013905311.0556812</v>
      </c>
      <c r="Q5699" s="170">
        <f>P5699/'Projections+Sensitivity'!$B$75</f>
        <v>14.917817118930971</v>
      </c>
    </row>
    <row r="5700" spans="1:17">
      <c r="A5700" s="222">
        <v>856279002.35691702</v>
      </c>
      <c r="B5700" s="223">
        <v>733739810.87765002</v>
      </c>
      <c r="C5700" s="223">
        <v>522668277.39898801</v>
      </c>
      <c r="D5700" s="222">
        <v>780387940.61966503</v>
      </c>
      <c r="E5700" s="222">
        <v>1026677549.89227</v>
      </c>
      <c r="F5700" s="224">
        <f>E5700*(1+'Projections+Sensitivity'!$B$64)/('Projections+Sensitivity'!$B$63-'Projections+Sensitivity'!$B$64)</f>
        <v>9032806118.8971596</v>
      </c>
      <c r="G5700" s="170">
        <f>A5700/'Projections+Sensitivity'!B$67</f>
        <v>759317677.85841465</v>
      </c>
      <c r="H5700" s="170">
        <f>B5700/'Projections+Sensitivity'!C$67</f>
        <v>576977020.21905899</v>
      </c>
      <c r="I5700" s="170">
        <f>C5700/'Projections+Sensitivity'!D$67</f>
        <v>364460772.66622519</v>
      </c>
      <c r="J5700" s="170">
        <f>D5700/'Projections+Sensitivity'!E$67</f>
        <v>482551217.43197429</v>
      </c>
      <c r="K5700" s="170">
        <f>E5700/'Projections+Sensitivity'!F$67</f>
        <v>562956902.00945091</v>
      </c>
      <c r="L5700" s="170">
        <f>F5700/'Projections+Sensitivity'!F$67</f>
        <v>4952948030.9372091</v>
      </c>
      <c r="M5700" s="170">
        <f t="shared" si="179"/>
        <v>7699211621.1223335</v>
      </c>
      <c r="N5700" s="171">
        <f>'Projections+Sensitivity'!$B$72</f>
        <v>418000000</v>
      </c>
      <c r="O5700" s="171">
        <f>'Projections+Sensitivity'!$B$73</f>
        <v>634000000</v>
      </c>
      <c r="P5700" s="170">
        <f t="shared" si="178"/>
        <v>7483211621.1223335</v>
      </c>
      <c r="Q5700" s="170">
        <f>P5700/'Projections+Sensitivity'!$B$75</f>
        <v>55.431197193498768</v>
      </c>
    </row>
    <row r="5701" spans="1:17">
      <c r="A5701" s="222">
        <v>419197579.466093</v>
      </c>
      <c r="B5701" s="223">
        <v>783213829.21729195</v>
      </c>
      <c r="C5701" s="223">
        <v>227092768.08853999</v>
      </c>
      <c r="D5701" s="222">
        <v>31972341.218536399</v>
      </c>
      <c r="E5701" s="222">
        <v>952288901.43268096</v>
      </c>
      <c r="F5701" s="224">
        <f>E5701*(1+'Projections+Sensitivity'!$B$64)/('Projections+Sensitivity'!$B$63-'Projections+Sensitivity'!$B$64)</f>
        <v>8378327759.0140867</v>
      </c>
      <c r="G5701" s="170">
        <f>A5701/'Projections+Sensitivity'!B$67</f>
        <v>371729461.69172257</v>
      </c>
      <c r="H5701" s="170">
        <f>B5701/'Projections+Sensitivity'!C$67</f>
        <v>615880963.08366334</v>
      </c>
      <c r="I5701" s="170">
        <f>C5701/'Projections+Sensitivity'!D$67</f>
        <v>158353604.57753587</v>
      </c>
      <c r="J5701" s="170">
        <f>D5701/'Projections+Sensitivity'!E$67</f>
        <v>19770028.951119412</v>
      </c>
      <c r="K5701" s="170">
        <f>E5701/'Projections+Sensitivity'!F$67</f>
        <v>522167461.2684173</v>
      </c>
      <c r="L5701" s="170">
        <f>F5701/'Projections+Sensitivity'!F$67</f>
        <v>4594078676.1425495</v>
      </c>
      <c r="M5701" s="170">
        <f t="shared" si="179"/>
        <v>6281980195.7150078</v>
      </c>
      <c r="N5701" s="171">
        <f>'Projections+Sensitivity'!$B$72</f>
        <v>418000000</v>
      </c>
      <c r="O5701" s="171">
        <f>'Projections+Sensitivity'!$B$73</f>
        <v>634000000</v>
      </c>
      <c r="P5701" s="170">
        <f t="shared" si="178"/>
        <v>6065980195.7150078</v>
      </c>
      <c r="Q5701" s="170">
        <f>P5701/'Projections+Sensitivity'!$B$75</f>
        <v>44.933186634925981</v>
      </c>
    </row>
    <row r="5702" spans="1:17">
      <c r="A5702" s="222">
        <v>274062186.310606</v>
      </c>
      <c r="B5702" s="223">
        <v>28452497.4926644</v>
      </c>
      <c r="C5702" s="223">
        <v>1158019600.5748701</v>
      </c>
      <c r="D5702" s="222">
        <v>855353697.52333105</v>
      </c>
      <c r="E5702" s="222">
        <v>593971313.68156898</v>
      </c>
      <c r="F5702" s="224">
        <f>E5702*(1+'Projections+Sensitivity'!$B$64)/('Projections+Sensitivity'!$B$63-'Projections+Sensitivity'!$B$64)</f>
        <v>5225815756.1108046</v>
      </c>
      <c r="G5702" s="170">
        <f>A5702/'Projections+Sensitivity'!B$67</f>
        <v>243028571.67508647</v>
      </c>
      <c r="H5702" s="170">
        <f>B5702/'Projections+Sensitivity'!C$67</f>
        <v>22373649.320556179</v>
      </c>
      <c r="I5702" s="170">
        <f>C5702/'Projections+Sensitivity'!D$67</f>
        <v>807496334.93821037</v>
      </c>
      <c r="J5702" s="170">
        <f>D5702/'Projections+Sensitivity'!E$67</f>
        <v>528906133.20738846</v>
      </c>
      <c r="K5702" s="170">
        <f>E5702/'Projections+Sensitivity'!F$67</f>
        <v>325691596.80928707</v>
      </c>
      <c r="L5702" s="170">
        <f>F5702/'Projections+Sensitivity'!F$67</f>
        <v>2865465450.9987206</v>
      </c>
      <c r="M5702" s="170">
        <f t="shared" si="179"/>
        <v>4792961736.9492493</v>
      </c>
      <c r="N5702" s="171">
        <f>'Projections+Sensitivity'!$B$72</f>
        <v>418000000</v>
      </c>
      <c r="O5702" s="171">
        <f>'Projections+Sensitivity'!$B$73</f>
        <v>634000000</v>
      </c>
      <c r="P5702" s="170">
        <f t="shared" si="178"/>
        <v>4576961736.9492493</v>
      </c>
      <c r="Q5702" s="170">
        <f>P5702/'Projections+Sensitivity'!$B$75</f>
        <v>33.903420273698146</v>
      </c>
    </row>
    <row r="5703" spans="1:17">
      <c r="A5703" s="222">
        <v>250887552.62808499</v>
      </c>
      <c r="B5703" s="223">
        <v>400741560.55812597</v>
      </c>
      <c r="C5703" s="223">
        <v>1072547836.5102299</v>
      </c>
      <c r="D5703" s="222">
        <v>778326240.27897704</v>
      </c>
      <c r="E5703" s="222">
        <v>650106425.18098998</v>
      </c>
      <c r="F5703" s="224">
        <f>E5703*(1+'Projections+Sensitivity'!$B$64)/('Projections+Sensitivity'!$B$63-'Projections+Sensitivity'!$B$64)</f>
        <v>5719697772.6116524</v>
      </c>
      <c r="G5703" s="170">
        <f>A5703/'Projections+Sensitivity'!B$67</f>
        <v>222478133.1093905</v>
      </c>
      <c r="H5703" s="170">
        <f>B5703/'Projections+Sensitivity'!C$67</f>
        <v>315123519.34699434</v>
      </c>
      <c r="I5703" s="170">
        <f>C5703/'Projections+Sensitivity'!D$67</f>
        <v>747896189.83821547</v>
      </c>
      <c r="J5703" s="170">
        <f>D5703/'Projections+Sensitivity'!E$67</f>
        <v>481276369.42677712</v>
      </c>
      <c r="K5703" s="170">
        <f>E5703/'Projections+Sensitivity'!F$67</f>
        <v>356472096.94487989</v>
      </c>
      <c r="L5703" s="170">
        <f>F5703/'Projections+Sensitivity'!F$67</f>
        <v>3136275200.3661556</v>
      </c>
      <c r="M5703" s="170">
        <f t="shared" si="179"/>
        <v>5259521509.0324135</v>
      </c>
      <c r="N5703" s="171">
        <f>'Projections+Sensitivity'!$B$72</f>
        <v>418000000</v>
      </c>
      <c r="O5703" s="171">
        <f>'Projections+Sensitivity'!$B$73</f>
        <v>634000000</v>
      </c>
      <c r="P5703" s="170">
        <f t="shared" si="178"/>
        <v>5043521509.0324135</v>
      </c>
      <c r="Q5703" s="170">
        <f>P5703/'Projections+Sensitivity'!$B$75</f>
        <v>37.359418585425288</v>
      </c>
    </row>
    <row r="5704" spans="1:17">
      <c r="A5704" s="222">
        <v>419635597.544384</v>
      </c>
      <c r="B5704" s="223">
        <v>21628639.372174099</v>
      </c>
      <c r="C5704" s="223">
        <v>329633537.07600999</v>
      </c>
      <c r="D5704" s="222">
        <v>470665353.55883098</v>
      </c>
      <c r="E5704" s="222">
        <v>372484338.32224399</v>
      </c>
      <c r="F5704" s="224">
        <f>E5704*(1+'Projections+Sensitivity'!$B$64)/('Projections+Sensitivity'!$B$63-'Projections+Sensitivity'!$B$64)</f>
        <v>3277152413.3780589</v>
      </c>
      <c r="G5704" s="170">
        <f>A5704/'Projections+Sensitivity'!B$67</f>
        <v>372117880.50048983</v>
      </c>
      <c r="H5704" s="170">
        <f>B5704/'Projections+Sensitivity'!C$67</f>
        <v>17007701.792032823</v>
      </c>
      <c r="I5704" s="170">
        <f>C5704/'Projections+Sensitivity'!D$67</f>
        <v>229856103.41090888</v>
      </c>
      <c r="J5704" s="170">
        <f>D5704/'Projections+Sensitivity'!E$67</f>
        <v>291034916.79089808</v>
      </c>
      <c r="K5704" s="170">
        <f>E5704/'Projections+Sensitivity'!F$67</f>
        <v>204243902.25629643</v>
      </c>
      <c r="L5704" s="170">
        <f>F5704/'Projections+Sensitivity'!F$67</f>
        <v>1796957155.8681631</v>
      </c>
      <c r="M5704" s="170">
        <f t="shared" si="179"/>
        <v>2911217660.6187892</v>
      </c>
      <c r="N5704" s="171">
        <f>'Projections+Sensitivity'!$B$72</f>
        <v>418000000</v>
      </c>
      <c r="O5704" s="171">
        <f>'Projections+Sensitivity'!$B$73</f>
        <v>634000000</v>
      </c>
      <c r="P5704" s="170">
        <f t="shared" si="178"/>
        <v>2695217660.6187892</v>
      </c>
      <c r="Q5704" s="170">
        <f>P5704/'Projections+Sensitivity'!$B$75</f>
        <v>19.964575263842882</v>
      </c>
    </row>
    <row r="5705" spans="1:17">
      <c r="A5705" s="222">
        <v>1026232456.81796</v>
      </c>
      <c r="B5705" s="223">
        <v>661550126.79746497</v>
      </c>
      <c r="C5705" s="223">
        <v>1242260281.1473</v>
      </c>
      <c r="D5705" s="222">
        <v>1008160630.6381201</v>
      </c>
      <c r="E5705" s="222">
        <v>542827623.84716797</v>
      </c>
      <c r="F5705" s="224">
        <f>E5705*(1+'Projections+Sensitivity'!$B$64)/('Projections+Sensitivity'!$B$63-'Projections+Sensitivity'!$B$64)</f>
        <v>4775848739.175808</v>
      </c>
      <c r="G5705" s="170">
        <f>A5705/'Projections+Sensitivity'!B$67</f>
        <v>910026339.4397068</v>
      </c>
      <c r="H5705" s="170">
        <f>B5705/'Projections+Sensitivity'!C$67</f>
        <v>520210591.31107956</v>
      </c>
      <c r="I5705" s="170">
        <f>C5705/'Projections+Sensitivity'!D$67</f>
        <v>866238035.66691029</v>
      </c>
      <c r="J5705" s="170">
        <f>D5705/'Projections+Sensitivity'!E$67</f>
        <v>623393974.14972401</v>
      </c>
      <c r="K5705" s="170">
        <f>E5705/'Projections+Sensitivity'!F$67</f>
        <v>297648037.08644342</v>
      </c>
      <c r="L5705" s="170">
        <f>F5705/'Projections+Sensitivity'!F$67</f>
        <v>2618735562.0606213</v>
      </c>
      <c r="M5705" s="170">
        <f t="shared" si="179"/>
        <v>5836252539.7144852</v>
      </c>
      <c r="N5705" s="171">
        <f>'Projections+Sensitivity'!$B$72</f>
        <v>418000000</v>
      </c>
      <c r="O5705" s="171">
        <f>'Projections+Sensitivity'!$B$73</f>
        <v>634000000</v>
      </c>
      <c r="P5705" s="170">
        <f t="shared" si="178"/>
        <v>5620252539.7144852</v>
      </c>
      <c r="Q5705" s="170">
        <f>P5705/'Projections+Sensitivity'!$B$75</f>
        <v>41.631500294181372</v>
      </c>
    </row>
    <row r="5706" spans="1:17">
      <c r="A5706" s="222">
        <v>-119678281.425245</v>
      </c>
      <c r="B5706" s="223">
        <v>465121745.35324597</v>
      </c>
      <c r="C5706" s="223">
        <v>407344276.99199998</v>
      </c>
      <c r="D5706" s="222">
        <v>872075479.01803303</v>
      </c>
      <c r="E5706" s="222">
        <v>-51731143.912035801</v>
      </c>
      <c r="F5706" s="224">
        <f>E5706*(1+'Projections+Sensitivity'!$B$64)/('Projections+Sensitivity'!$B$63-'Projections+Sensitivity'!$B$64)</f>
        <v>-455135493.4324007</v>
      </c>
      <c r="G5706" s="170">
        <f>A5706/'Projections+Sensitivity'!B$67</f>
        <v>-106126431.32877448</v>
      </c>
      <c r="H5706" s="170">
        <f>B5706/'Projections+Sensitivity'!C$67</f>
        <v>365748940.82958955</v>
      </c>
      <c r="I5706" s="170">
        <f>C5706/'Projections+Sensitivity'!D$67</f>
        <v>284044424.26173657</v>
      </c>
      <c r="J5706" s="170">
        <f>D5706/'Projections+Sensitivity'!E$67</f>
        <v>539246011.10387754</v>
      </c>
      <c r="K5706" s="170">
        <f>E5706/'Projections+Sensitivity'!F$67</f>
        <v>-28365677.731222015</v>
      </c>
      <c r="L5706" s="170">
        <f>F5706/'Projections+Sensitivity'!F$67</f>
        <v>-249563913.62033057</v>
      </c>
      <c r="M5706" s="170">
        <f t="shared" si="179"/>
        <v>804983353.51487672</v>
      </c>
      <c r="N5706" s="171">
        <f>'Projections+Sensitivity'!$B$72</f>
        <v>418000000</v>
      </c>
      <c r="O5706" s="171">
        <f>'Projections+Sensitivity'!$B$73</f>
        <v>634000000</v>
      </c>
      <c r="P5706" s="170">
        <f t="shared" si="178"/>
        <v>588983353.51487684</v>
      </c>
      <c r="Q5706" s="170">
        <f>P5706/'Projections+Sensitivity'!$B$75</f>
        <v>4.3628396556657547</v>
      </c>
    </row>
    <row r="5707" spans="1:17">
      <c r="A5707" s="222">
        <v>-533639631.03688198</v>
      </c>
      <c r="B5707" s="223">
        <v>404260176.20881402</v>
      </c>
      <c r="C5707" s="223">
        <v>299795830.64843398</v>
      </c>
      <c r="D5707" s="222">
        <v>1881922.04164439</v>
      </c>
      <c r="E5707" s="222">
        <v>192658363.627933</v>
      </c>
      <c r="F5707" s="224">
        <f>E5707*(1+'Projections+Sensitivity'!$B$64)/('Projections+Sensitivity'!$B$63-'Projections+Sensitivity'!$B$64)</f>
        <v>1695026492.0253808</v>
      </c>
      <c r="G5707" s="170">
        <f>A5707/'Projections+Sensitivity'!B$67</f>
        <v>-473212591.14940763</v>
      </c>
      <c r="H5707" s="170">
        <f>B5707/'Projections+Sensitivity'!C$67</f>
        <v>317890386.21633023</v>
      </c>
      <c r="I5707" s="170">
        <f>C5707/'Projections+Sensitivity'!D$67</f>
        <v>209050031.93226629</v>
      </c>
      <c r="J5707" s="170">
        <f>D5707/'Projections+Sensitivity'!E$67</f>
        <v>1163682.4777000959</v>
      </c>
      <c r="K5707" s="170">
        <f>E5707/'Projections+Sensitivity'!F$67</f>
        <v>105640135.54749693</v>
      </c>
      <c r="L5707" s="170">
        <f>F5707/'Projections+Sensitivity'!F$67</f>
        <v>929431896.97162795</v>
      </c>
      <c r="M5707" s="170">
        <f t="shared" si="179"/>
        <v>1089963541.9960139</v>
      </c>
      <c r="N5707" s="171">
        <f>'Projections+Sensitivity'!$B$72</f>
        <v>418000000</v>
      </c>
      <c r="O5707" s="171">
        <f>'Projections+Sensitivity'!$B$73</f>
        <v>634000000</v>
      </c>
      <c r="P5707" s="170">
        <f t="shared" si="178"/>
        <v>873963541.99601388</v>
      </c>
      <c r="Q5707" s="170">
        <f>P5707/'Projections+Sensitivity'!$B$75</f>
        <v>6.473804014785288</v>
      </c>
    </row>
    <row r="5708" spans="1:17">
      <c r="A5708" s="222">
        <v>794301912.93703496</v>
      </c>
      <c r="B5708" s="223">
        <v>818801545.74282598</v>
      </c>
      <c r="C5708" s="223">
        <v>329495191.30158001</v>
      </c>
      <c r="D5708" s="222">
        <v>525357832.87256098</v>
      </c>
      <c r="E5708" s="222">
        <v>625139518.41832399</v>
      </c>
      <c r="F5708" s="224">
        <f>E5708*(1+'Projections+Sensitivity'!$B$64)/('Projections+Sensitivity'!$B$63-'Projections+Sensitivity'!$B$64)</f>
        <v>5500036567.2026033</v>
      </c>
      <c r="G5708" s="170">
        <f>A5708/'Projections+Sensitivity'!B$67</f>
        <v>704358605.5359658</v>
      </c>
      <c r="H5708" s="170">
        <f>B5708/'Projections+Sensitivity'!C$67</f>
        <v>643865398.8916955</v>
      </c>
      <c r="I5708" s="170">
        <f>C5708/'Projections+Sensitivity'!D$67</f>
        <v>229759633.79523835</v>
      </c>
      <c r="J5708" s="170">
        <f>D5708/'Projections+Sensitivity'!E$67</f>
        <v>324853894.63960373</v>
      </c>
      <c r="K5708" s="170">
        <f>E5708/'Projections+Sensitivity'!F$67</f>
        <v>342782022.11530554</v>
      </c>
      <c r="L5708" s="170">
        <f>F5708/'Projections+Sensitivity'!F$67</f>
        <v>3015828628.1179209</v>
      </c>
      <c r="M5708" s="170">
        <f t="shared" si="179"/>
        <v>5261448183.0957298</v>
      </c>
      <c r="N5708" s="171">
        <f>'Projections+Sensitivity'!$B$72</f>
        <v>418000000</v>
      </c>
      <c r="O5708" s="171">
        <f>'Projections+Sensitivity'!$B$73</f>
        <v>634000000</v>
      </c>
      <c r="P5708" s="170">
        <f t="shared" si="178"/>
        <v>5045448183.0957298</v>
      </c>
      <c r="Q5708" s="170">
        <f>P5708/'Projections+Sensitivity'!$B$75</f>
        <v>37.373690245153554</v>
      </c>
    </row>
    <row r="5709" spans="1:17">
      <c r="A5709" s="222">
        <v>1343724387.0965199</v>
      </c>
      <c r="B5709" s="223">
        <v>753528597.82187498</v>
      </c>
      <c r="C5709" s="223">
        <v>357804697.22044402</v>
      </c>
      <c r="D5709" s="222">
        <v>1122874325.78459</v>
      </c>
      <c r="E5709" s="222">
        <v>552299085.56386006</v>
      </c>
      <c r="F5709" s="224">
        <f>E5709*(1+'Projections+Sensitivity'!$B$64)/('Projections+Sensitivity'!$B$63-'Projections+Sensitivity'!$B$64)</f>
        <v>4859179554.540781</v>
      </c>
      <c r="G5709" s="170">
        <f>A5709/'Projections+Sensitivity'!B$67</f>
        <v>1191566859.0300906</v>
      </c>
      <c r="H5709" s="170">
        <f>B5709/'Projections+Sensitivity'!C$67</f>
        <v>592537952.24913609</v>
      </c>
      <c r="I5709" s="170">
        <f>C5709/'Projections+Sensitivity'!D$67</f>
        <v>249500078.82919639</v>
      </c>
      <c r="J5709" s="170">
        <f>D5709/'Projections+Sensitivity'!E$67</f>
        <v>694326942.70007706</v>
      </c>
      <c r="K5709" s="170">
        <f>E5709/'Projections+Sensitivity'!F$67</f>
        <v>302841512.62907076</v>
      </c>
      <c r="L5709" s="170">
        <f>F5709/'Projections+Sensitivity'!F$67</f>
        <v>2664428250.738492</v>
      </c>
      <c r="M5709" s="170">
        <f t="shared" si="179"/>
        <v>5695201596.1760635</v>
      </c>
      <c r="N5709" s="171">
        <f>'Projections+Sensitivity'!$B$72</f>
        <v>418000000</v>
      </c>
      <c r="O5709" s="171">
        <f>'Projections+Sensitivity'!$B$73</f>
        <v>634000000</v>
      </c>
      <c r="P5709" s="170">
        <f t="shared" si="178"/>
        <v>5479201596.1760635</v>
      </c>
      <c r="Q5709" s="170">
        <f>P5709/'Projections+Sensitivity'!$B$75</f>
        <v>40.586678490193066</v>
      </c>
    </row>
    <row r="5710" spans="1:17">
      <c r="A5710" s="222">
        <v>338806248.46488202</v>
      </c>
      <c r="B5710" s="223">
        <v>-273063352.42371398</v>
      </c>
      <c r="C5710" s="223">
        <v>211105426.08256999</v>
      </c>
      <c r="D5710" s="222">
        <v>1339085229.3256299</v>
      </c>
      <c r="E5710" s="222">
        <v>749267219.96266794</v>
      </c>
      <c r="F5710" s="224">
        <f>E5710*(1+'Projections+Sensitivity'!$B$64)/('Projections+Sensitivity'!$B$63-'Projections+Sensitivity'!$B$64)</f>
        <v>6592123817.1400757</v>
      </c>
      <c r="G5710" s="170">
        <f>A5710/'Projections+Sensitivity'!B$67</f>
        <v>300441296.72707152</v>
      </c>
      <c r="H5710" s="170">
        <f>B5710/'Projections+Sensitivity'!C$67</f>
        <v>-214723635.10439628</v>
      </c>
      <c r="I5710" s="170">
        <f>C5710/'Projections+Sensitivity'!D$67</f>
        <v>147205503.05247036</v>
      </c>
      <c r="J5710" s="170">
        <f>D5710/'Projections+Sensitivity'!E$67</f>
        <v>828020493.42684853</v>
      </c>
      <c r="K5710" s="170">
        <f>E5710/'Projections+Sensitivity'!F$67</f>
        <v>410844819.75054163</v>
      </c>
      <c r="L5710" s="170">
        <f>F5710/'Projections+Sensitivity'!F$67</f>
        <v>3614651554.5696893</v>
      </c>
      <c r="M5710" s="170">
        <f t="shared" si="179"/>
        <v>5086440032.422225</v>
      </c>
      <c r="N5710" s="171">
        <f>'Projections+Sensitivity'!$B$72</f>
        <v>418000000</v>
      </c>
      <c r="O5710" s="171">
        <f>'Projections+Sensitivity'!$B$73</f>
        <v>634000000</v>
      </c>
      <c r="P5710" s="170">
        <f t="shared" si="178"/>
        <v>4870440032.422225</v>
      </c>
      <c r="Q5710" s="170">
        <f>P5710/'Projections+Sensitivity'!$B$75</f>
        <v>36.07733357349796</v>
      </c>
    </row>
    <row r="5711" spans="1:17">
      <c r="A5711" s="222">
        <v>706740776.09210706</v>
      </c>
      <c r="B5711" s="223">
        <v>133229662.440842</v>
      </c>
      <c r="C5711" s="223">
        <v>727851288.63188004</v>
      </c>
      <c r="D5711" s="222">
        <v>126833862.99047101</v>
      </c>
      <c r="E5711" s="222">
        <v>517390585.79614401</v>
      </c>
      <c r="F5711" s="224">
        <f>E5711*(1+'Projections+Sensitivity'!$B$64)/('Projections+Sensitivity'!$B$63-'Projections+Sensitivity'!$B$64)</f>
        <v>4552051274.2580061</v>
      </c>
      <c r="G5711" s="170">
        <f>A5711/'Projections+Sensitivity'!B$67</f>
        <v>626712512.47899711</v>
      </c>
      <c r="H5711" s="170">
        <f>B5711/'Projections+Sensitivity'!C$67</f>
        <v>104765275.78346997</v>
      </c>
      <c r="I5711" s="170">
        <f>C5711/'Projections+Sensitivity'!D$67</f>
        <v>507536528.44781649</v>
      </c>
      <c r="J5711" s="170">
        <f>D5711/'Projections+Sensitivity'!E$67</f>
        <v>78427448.467557386</v>
      </c>
      <c r="K5711" s="170">
        <f>E5711/'Projections+Sensitivity'!F$67</f>
        <v>283700175.71652883</v>
      </c>
      <c r="L5711" s="170">
        <f>F5711/'Projections+Sensitivity'!F$67</f>
        <v>2496020959.4661508</v>
      </c>
      <c r="M5711" s="170">
        <f t="shared" si="179"/>
        <v>4097162900.3605208</v>
      </c>
      <c r="N5711" s="171">
        <f>'Projections+Sensitivity'!$B$72</f>
        <v>418000000</v>
      </c>
      <c r="O5711" s="171">
        <f>'Projections+Sensitivity'!$B$73</f>
        <v>634000000</v>
      </c>
      <c r="P5711" s="170">
        <f t="shared" si="178"/>
        <v>3881162900.3605213</v>
      </c>
      <c r="Q5711" s="170">
        <f>P5711/'Projections+Sensitivity'!$B$75</f>
        <v>28.749354817485344</v>
      </c>
    </row>
    <row r="5712" spans="1:17">
      <c r="A5712" s="222">
        <v>-88659867.705054194</v>
      </c>
      <c r="B5712" s="223">
        <v>-119782655.58093099</v>
      </c>
      <c r="C5712" s="223">
        <v>528752140.529495</v>
      </c>
      <c r="D5712" s="222">
        <v>337411693.91908199</v>
      </c>
      <c r="E5712" s="222">
        <v>1025598451.47042</v>
      </c>
      <c r="F5712" s="224">
        <f>E5712*(1+'Projections+Sensitivity'!$B$64)/('Projections+Sensitivity'!$B$63-'Projections+Sensitivity'!$B$64)</f>
        <v>9023312108.9922962</v>
      </c>
      <c r="G5712" s="170">
        <f>A5712/'Projections+Sensitivity'!B$67</f>
        <v>-78620408.394616976</v>
      </c>
      <c r="H5712" s="170">
        <f>B5712/'Projections+Sensitivity'!C$67</f>
        <v>-94191208.745160624</v>
      </c>
      <c r="I5712" s="170">
        <f>C5712/'Projections+Sensitivity'!D$67</f>
        <v>368703099.11537284</v>
      </c>
      <c r="J5712" s="170">
        <f>D5712/'Projections+Sensitivity'!E$67</f>
        <v>208637800.76759279</v>
      </c>
      <c r="K5712" s="170">
        <f>E5712/'Projections+Sensitivity'!F$67</f>
        <v>562365201.23193645</v>
      </c>
      <c r="L5712" s="170">
        <f>F5712/'Projections+Sensitivity'!F$67</f>
        <v>4947742191.5728931</v>
      </c>
      <c r="M5712" s="170">
        <f t="shared" si="179"/>
        <v>5914636675.5480175</v>
      </c>
      <c r="N5712" s="171">
        <f>'Projections+Sensitivity'!$B$72</f>
        <v>418000000</v>
      </c>
      <c r="O5712" s="171">
        <f>'Projections+Sensitivity'!$B$73</f>
        <v>634000000</v>
      </c>
      <c r="P5712" s="170">
        <f t="shared" si="178"/>
        <v>5698636675.5480175</v>
      </c>
      <c r="Q5712" s="170">
        <f>P5712/'Projections+Sensitivity'!$B$75</f>
        <v>42.212123522577905</v>
      </c>
    </row>
    <row r="5713" spans="1:17">
      <c r="A5713" s="222">
        <v>417567703.99356598</v>
      </c>
      <c r="B5713" s="223">
        <v>658677544.22127402</v>
      </c>
      <c r="C5713" s="223">
        <v>358338582.45467299</v>
      </c>
      <c r="D5713" s="222">
        <v>80501662.845084697</v>
      </c>
      <c r="E5713" s="222">
        <v>527339672.59352797</v>
      </c>
      <c r="F5713" s="224">
        <f>E5713*(1+'Projections+Sensitivity'!$B$64)/('Projections+Sensitivity'!$B$63-'Projections+Sensitivity'!$B$64)</f>
        <v>4639584280.2249517</v>
      </c>
      <c r="G5713" s="170">
        <f>A5713/'Projections+Sensitivity'!B$67</f>
        <v>370284146.25646007</v>
      </c>
      <c r="H5713" s="170">
        <f>B5713/'Projections+Sensitivity'!C$67</f>
        <v>517951733.18375325</v>
      </c>
      <c r="I5713" s="170">
        <f>C5713/'Projections+Sensitivity'!D$67</f>
        <v>249872361.27562779</v>
      </c>
      <c r="J5713" s="170">
        <f>D5713/'Projections+Sensitivity'!E$67</f>
        <v>49778031.398522444</v>
      </c>
      <c r="K5713" s="170">
        <f>E5713/'Projections+Sensitivity'!F$67</f>
        <v>289155546.86189586</v>
      </c>
      <c r="L5713" s="170">
        <f>F5713/'Projections+Sensitivity'!F$67</f>
        <v>2544017830.4096103</v>
      </c>
      <c r="M5713" s="170">
        <f t="shared" si="179"/>
        <v>4021059649.3858695</v>
      </c>
      <c r="N5713" s="171">
        <f>'Projections+Sensitivity'!$B$72</f>
        <v>418000000</v>
      </c>
      <c r="O5713" s="171">
        <f>'Projections+Sensitivity'!$B$73</f>
        <v>634000000</v>
      </c>
      <c r="P5713" s="170">
        <f t="shared" si="178"/>
        <v>3805059649.38587</v>
      </c>
      <c r="Q5713" s="170">
        <f>P5713/'Projections+Sensitivity'!$B$75</f>
        <v>28.185627032487925</v>
      </c>
    </row>
    <row r="5714" spans="1:17">
      <c r="A5714" s="222">
        <v>404010746.41365999</v>
      </c>
      <c r="B5714" s="223">
        <v>248402197.41018</v>
      </c>
      <c r="C5714" s="223">
        <v>757540374.40230405</v>
      </c>
      <c r="D5714" s="222">
        <v>420361174.72693998</v>
      </c>
      <c r="E5714" s="222">
        <v>674012780.34800601</v>
      </c>
      <c r="F5714" s="224">
        <f>E5714*(1+'Projections+Sensitivity'!$B$64)/('Projections+Sensitivity'!$B$63-'Projections+Sensitivity'!$B$64)</f>
        <v>5930028144.8456707</v>
      </c>
      <c r="G5714" s="170">
        <f>A5714/'Projections+Sensitivity'!B$67</f>
        <v>358262319.81897324</v>
      </c>
      <c r="H5714" s="170">
        <f>B5714/'Projections+Sensitivity'!C$67</f>
        <v>195331311.66231745</v>
      </c>
      <c r="I5714" s="170">
        <f>C5714/'Projections+Sensitivity'!D$67</f>
        <v>528238965.55283815</v>
      </c>
      <c r="J5714" s="170">
        <f>D5714/'Projections+Sensitivity'!E$67</f>
        <v>259929435.17880425</v>
      </c>
      <c r="K5714" s="170">
        <f>E5714/'Projections+Sensitivity'!F$67</f>
        <v>369580640.7564916</v>
      </c>
      <c r="L5714" s="170">
        <f>F5714/'Projections+Sensitivity'!F$67</f>
        <v>3251605407.7557902</v>
      </c>
      <c r="M5714" s="170">
        <f t="shared" si="179"/>
        <v>4962948080.725215</v>
      </c>
      <c r="N5714" s="171">
        <f>'Projections+Sensitivity'!$B$72</f>
        <v>418000000</v>
      </c>
      <c r="O5714" s="171">
        <f>'Projections+Sensitivity'!$B$73</f>
        <v>634000000</v>
      </c>
      <c r="P5714" s="170">
        <f t="shared" si="178"/>
        <v>4746948080.725215</v>
      </c>
      <c r="Q5714" s="170">
        <f>P5714/'Projections+Sensitivity'!$B$75</f>
        <v>35.162578375742335</v>
      </c>
    </row>
    <row r="5715" spans="1:17">
      <c r="A5715" s="222">
        <v>-292909834.61487597</v>
      </c>
      <c r="B5715" s="223">
        <v>186931667.44725999</v>
      </c>
      <c r="C5715" s="223">
        <v>516560207.35964602</v>
      </c>
      <c r="D5715" s="222">
        <v>755064616.97873199</v>
      </c>
      <c r="E5715" s="222">
        <v>714321147.607759</v>
      </c>
      <c r="F5715" s="224">
        <f>E5715*(1+'Projections+Sensitivity'!$B$64)/('Projections+Sensitivity'!$B$63-'Projections+Sensitivity'!$B$64)</f>
        <v>6284664969.6840591</v>
      </c>
      <c r="G5715" s="170">
        <f>A5715/'Projections+Sensitivity'!B$67</f>
        <v>-259741993.94060767</v>
      </c>
      <c r="H5715" s="170">
        <f>B5715/'Projections+Sensitivity'!C$67</f>
        <v>146993900.11193606</v>
      </c>
      <c r="I5715" s="170">
        <f>C5715/'Projections+Sensitivity'!D$67</f>
        <v>360201566.54582274</v>
      </c>
      <c r="J5715" s="170">
        <f>D5715/'Projections+Sensitivity'!E$67</f>
        <v>466892594.3083865</v>
      </c>
      <c r="K5715" s="170">
        <f>E5715/'Projections+Sensitivity'!F$67</f>
        <v>391682880.70514029</v>
      </c>
      <c r="L5715" s="170">
        <f>F5715/'Projections+Sensitivity'!F$67</f>
        <v>3446063003.7852707</v>
      </c>
      <c r="M5715" s="170">
        <f t="shared" si="179"/>
        <v>4552091951.5159483</v>
      </c>
      <c r="N5715" s="171">
        <f>'Projections+Sensitivity'!$B$72</f>
        <v>418000000</v>
      </c>
      <c r="O5715" s="171">
        <f>'Projections+Sensitivity'!$B$73</f>
        <v>634000000</v>
      </c>
      <c r="P5715" s="170">
        <f t="shared" si="178"/>
        <v>4336091951.5159483</v>
      </c>
      <c r="Q5715" s="170">
        <f>P5715/'Projections+Sensitivity'!$B$75</f>
        <v>32.119199640858874</v>
      </c>
    </row>
    <row r="5716" spans="1:17">
      <c r="A5716" s="222">
        <v>-291254348.01332003</v>
      </c>
      <c r="B5716" s="223">
        <v>1027852849.28513</v>
      </c>
      <c r="C5716" s="223">
        <v>169225522.98591399</v>
      </c>
      <c r="D5716" s="222">
        <v>1101887179.8956599</v>
      </c>
      <c r="E5716" s="222">
        <v>472801419.67203498</v>
      </c>
      <c r="F5716" s="224">
        <f>E5716*(1+'Projections+Sensitivity'!$B$64)/('Projections+Sensitivity'!$B$63-'Projections+Sensitivity'!$B$64)</f>
        <v>4159751576.4174948</v>
      </c>
      <c r="G5716" s="170">
        <f>A5716/'Projections+Sensitivity'!B$67</f>
        <v>-258273967.46961027</v>
      </c>
      <c r="H5716" s="170">
        <f>B5716/'Projections+Sensitivity'!C$67</f>
        <v>808253096.55045235</v>
      </c>
      <c r="I5716" s="170">
        <f>C5716/'Projections+Sensitivity'!D$67</f>
        <v>118002311.46458265</v>
      </c>
      <c r="J5716" s="170">
        <f>D5716/'Projections+Sensitivity'!E$67</f>
        <v>681349585.83435702</v>
      </c>
      <c r="K5716" s="170">
        <f>E5716/'Projections+Sensitivity'!F$67</f>
        <v>259250650.32557511</v>
      </c>
      <c r="L5716" s="170">
        <f>F5716/'Projections+Sensitivity'!F$67</f>
        <v>2280911724.2649803</v>
      </c>
      <c r="M5716" s="170">
        <f t="shared" si="179"/>
        <v>3889493400.9703369</v>
      </c>
      <c r="N5716" s="171">
        <f>'Projections+Sensitivity'!$B$72</f>
        <v>418000000</v>
      </c>
      <c r="O5716" s="171">
        <f>'Projections+Sensitivity'!$B$73</f>
        <v>634000000</v>
      </c>
      <c r="P5716" s="170">
        <f t="shared" si="178"/>
        <v>3673493400.9703369</v>
      </c>
      <c r="Q5716" s="170">
        <f>P5716/'Projections+Sensitivity'!$B$75</f>
        <v>27.211062229409904</v>
      </c>
    </row>
    <row r="5717" spans="1:17">
      <c r="A5717" s="222">
        <v>864248639.79999399</v>
      </c>
      <c r="B5717" s="223">
        <v>702832150.29970503</v>
      </c>
      <c r="C5717" s="223">
        <v>997293968.29064095</v>
      </c>
      <c r="D5717" s="222">
        <v>691462888.39290094</v>
      </c>
      <c r="E5717" s="222">
        <v>20131641.111122701</v>
      </c>
      <c r="F5717" s="224">
        <f>E5717*(1+'Projections+Sensitivity'!$B$64)/('Projections+Sensitivity'!$B$63-'Projections+Sensitivity'!$B$64)</f>
        <v>177120081.20862475</v>
      </c>
      <c r="G5717" s="170">
        <f>A5717/'Projections+Sensitivity'!B$67</f>
        <v>766384868.0849576</v>
      </c>
      <c r="H5717" s="170">
        <f>B5717/'Projections+Sensitivity'!C$67</f>
        <v>552672750.99742019</v>
      </c>
      <c r="I5717" s="170">
        <f>C5717/'Projections+Sensitivity'!D$67</f>
        <v>695421065.28326428</v>
      </c>
      <c r="J5717" s="170">
        <f>D5717/'Projections+Sensitivity'!E$67</f>
        <v>427564601.18806666</v>
      </c>
      <c r="K5717" s="170">
        <f>E5717/'Projections+Sensitivity'!F$67</f>
        <v>11038759.261340566</v>
      </c>
      <c r="L5717" s="170">
        <f>F5717/'Projections+Sensitivity'!F$67</f>
        <v>97120047.293653697</v>
      </c>
      <c r="M5717" s="170">
        <f t="shared" si="179"/>
        <v>2550202092.1087027</v>
      </c>
      <c r="N5717" s="171">
        <f>'Projections+Sensitivity'!$B$72</f>
        <v>418000000</v>
      </c>
      <c r="O5717" s="171">
        <f>'Projections+Sensitivity'!$B$73</f>
        <v>634000000</v>
      </c>
      <c r="P5717" s="170">
        <f t="shared" si="178"/>
        <v>2334202092.1087027</v>
      </c>
      <c r="Q5717" s="170">
        <f>P5717/'Projections+Sensitivity'!$B$75</f>
        <v>17.290385867471873</v>
      </c>
    </row>
    <row r="5718" spans="1:17">
      <c r="A5718" s="222">
        <v>464556488.313106</v>
      </c>
      <c r="B5718" s="223">
        <v>419532445.31077898</v>
      </c>
      <c r="C5718" s="223">
        <v>510453176.67775702</v>
      </c>
      <c r="D5718" s="222">
        <v>-64069583.982225798</v>
      </c>
      <c r="E5718" s="222">
        <v>71007580.393843696</v>
      </c>
      <c r="F5718" s="224">
        <f>E5718*(1+'Projections+Sensitivity'!$B$64)/('Projections+Sensitivity'!$B$63-'Projections+Sensitivity'!$B$64)</f>
        <v>624731403.4838841</v>
      </c>
      <c r="G5718" s="170">
        <f>A5718/'Projections+Sensitivity'!B$67</f>
        <v>411952124.2130549</v>
      </c>
      <c r="H5718" s="170">
        <f>B5718/'Projections+Sensitivity'!C$67</f>
        <v>329899750.00960094</v>
      </c>
      <c r="I5718" s="170">
        <f>C5718/'Projections+Sensitivity'!D$67</f>
        <v>355943085.17769003</v>
      </c>
      <c r="J5718" s="170">
        <f>D5718/'Projections+Sensitivity'!E$67</f>
        <v>-39617290.506095894</v>
      </c>
      <c r="K5718" s="170">
        <f>E5718/'Projections+Sensitivity'!F$67</f>
        <v>38935503.63685248</v>
      </c>
      <c r="L5718" s="170">
        <f>F5718/'Projections+Sensitivity'!F$67</f>
        <v>342558240.92988837</v>
      </c>
      <c r="M5718" s="170">
        <f t="shared" si="179"/>
        <v>1439671413.4609909</v>
      </c>
      <c r="N5718" s="171">
        <f>'Projections+Sensitivity'!$B$72</f>
        <v>418000000</v>
      </c>
      <c r="O5718" s="171">
        <f>'Projections+Sensitivity'!$B$73</f>
        <v>634000000</v>
      </c>
      <c r="P5718" s="170">
        <f t="shared" si="178"/>
        <v>1223671413.4609909</v>
      </c>
      <c r="Q5718" s="170">
        <f>P5718/'Projections+Sensitivity'!$B$75</f>
        <v>9.0642326923036372</v>
      </c>
    </row>
    <row r="5719" spans="1:17">
      <c r="A5719" s="222">
        <v>959572410.44989502</v>
      </c>
      <c r="B5719" s="223">
        <v>886958662.94907904</v>
      </c>
      <c r="C5719" s="223">
        <v>443542877.35202098</v>
      </c>
      <c r="D5719" s="222">
        <v>236484759.13777</v>
      </c>
      <c r="E5719" s="222">
        <v>933754239.48265505</v>
      </c>
      <c r="F5719" s="224">
        <f>E5719*(1+'Projections+Sensitivity'!$B$64)/('Projections+Sensitivity'!$B$63-'Projections+Sensitivity'!$B$64)</f>
        <v>8215258051.4009686</v>
      </c>
      <c r="G5719" s="170">
        <f>A5719/'Projections+Sensitivity'!B$67</f>
        <v>850914587.92552519</v>
      </c>
      <c r="H5719" s="170">
        <f>B5719/'Projections+Sensitivity'!C$67</f>
        <v>697460814.88165927</v>
      </c>
      <c r="I5719" s="170">
        <f>C5719/'Projections+Sensitivity'!D$67</f>
        <v>309285997.98475415</v>
      </c>
      <c r="J5719" s="170">
        <f>D5719/'Projections+Sensitivity'!E$67</f>
        <v>146229846.06274745</v>
      </c>
      <c r="K5719" s="170">
        <f>E5719/'Projections+Sensitivity'!F$67</f>
        <v>512004371.725577</v>
      </c>
      <c r="L5719" s="170">
        <f>F5719/'Projections+Sensitivity'!F$67</f>
        <v>4504662853.794919</v>
      </c>
      <c r="M5719" s="170">
        <f t="shared" si="179"/>
        <v>7020558472.3751822</v>
      </c>
      <c r="N5719" s="171">
        <f>'Projections+Sensitivity'!$B$72</f>
        <v>418000000</v>
      </c>
      <c r="O5719" s="171">
        <f>'Projections+Sensitivity'!$B$73</f>
        <v>634000000</v>
      </c>
      <c r="P5719" s="170">
        <f t="shared" si="178"/>
        <v>6804558472.3751822</v>
      </c>
      <c r="Q5719" s="170">
        <f>P5719/'Projections+Sensitivity'!$B$75</f>
        <v>50.40413683240876</v>
      </c>
    </row>
    <row r="5720" spans="1:17">
      <c r="A5720" s="222">
        <v>1030895607.80627</v>
      </c>
      <c r="B5720" s="223">
        <v>961556404.982095</v>
      </c>
      <c r="C5720" s="223">
        <v>664364897.18806803</v>
      </c>
      <c r="D5720" s="222">
        <v>366713183.87109703</v>
      </c>
      <c r="E5720" s="222">
        <v>509812786.78273702</v>
      </c>
      <c r="F5720" s="224">
        <f>E5720*(1+'Projections+Sensitivity'!$B$64)/('Projections+Sensitivity'!$B$63-'Projections+Sensitivity'!$B$64)</f>
        <v>4485381082.3333282</v>
      </c>
      <c r="G5720" s="170">
        <f>A5720/'Projections+Sensitivity'!B$67</f>
        <v>914161455.41265547</v>
      </c>
      <c r="H5720" s="170">
        <f>B5720/'Projections+Sensitivity'!C$67</f>
        <v>756120822.5236007</v>
      </c>
      <c r="I5720" s="170">
        <f>C5720/'Projections+Sensitivity'!D$67</f>
        <v>463266959.62196803</v>
      </c>
      <c r="J5720" s="170">
        <f>D5720/'Projections+Sensitivity'!E$67</f>
        <v>226756314.53869003</v>
      </c>
      <c r="K5720" s="170">
        <f>E5720/'Projections+Sensitivity'!F$67</f>
        <v>279545050.03263175</v>
      </c>
      <c r="L5720" s="170">
        <f>F5720/'Projections+Sensitivity'!F$67</f>
        <v>2459463770.9835248</v>
      </c>
      <c r="M5720" s="170">
        <f t="shared" si="179"/>
        <v>5099314373.1130714</v>
      </c>
      <c r="N5720" s="171">
        <f>'Projections+Sensitivity'!$B$72</f>
        <v>418000000</v>
      </c>
      <c r="O5720" s="171">
        <f>'Projections+Sensitivity'!$B$73</f>
        <v>634000000</v>
      </c>
      <c r="P5720" s="170">
        <f t="shared" si="178"/>
        <v>4883314373.1130714</v>
      </c>
      <c r="Q5720" s="170">
        <f>P5720/'Projections+Sensitivity'!$B$75</f>
        <v>36.172699060096825</v>
      </c>
    </row>
    <row r="5721" spans="1:17">
      <c r="A5721" s="222">
        <v>-125912756.19250201</v>
      </c>
      <c r="B5721" s="223">
        <v>313203703.20075202</v>
      </c>
      <c r="C5721" s="223">
        <v>616988162.16401005</v>
      </c>
      <c r="D5721" s="222">
        <v>666881604.07003999</v>
      </c>
      <c r="E5721" s="222">
        <v>772293021.40997601</v>
      </c>
      <c r="F5721" s="224">
        <f>E5721*(1+'Projections+Sensitivity'!$B$64)/('Projections+Sensitivity'!$B$63-'Projections+Sensitivity'!$B$64)</f>
        <v>6794706994.5238409</v>
      </c>
      <c r="G5721" s="170">
        <f>A5721/'Projections+Sensitivity'!B$67</f>
        <v>-111654941.18351835</v>
      </c>
      <c r="H5721" s="170">
        <f>B5721/'Projections+Sensitivity'!C$67</f>
        <v>246288039.32308069</v>
      </c>
      <c r="I5721" s="170">
        <f>C5721/'Projections+Sensitivity'!D$67</f>
        <v>430230783.14078063</v>
      </c>
      <c r="J5721" s="170">
        <f>D5721/'Projections+Sensitivity'!E$67</f>
        <v>412364816.49300939</v>
      </c>
      <c r="K5721" s="170">
        <f>E5721/'Projections+Sensitivity'!F$67</f>
        <v>423470530.56930983</v>
      </c>
      <c r="L5721" s="170">
        <f>F5721/'Projections+Sensitivity'!F$67</f>
        <v>3725733751.6540246</v>
      </c>
      <c r="M5721" s="170">
        <f t="shared" si="179"/>
        <v>5126432979.9966869</v>
      </c>
      <c r="N5721" s="171">
        <f>'Projections+Sensitivity'!$B$72</f>
        <v>418000000</v>
      </c>
      <c r="O5721" s="171">
        <f>'Projections+Sensitivity'!$B$73</f>
        <v>634000000</v>
      </c>
      <c r="P5721" s="170">
        <f t="shared" si="178"/>
        <v>4910432979.9966869</v>
      </c>
      <c r="Q5721" s="170">
        <f>P5721/'Projections+Sensitivity'!$B$75</f>
        <v>36.373577629605087</v>
      </c>
    </row>
    <row r="5722" spans="1:17">
      <c r="A5722" s="222">
        <v>645727837.78120303</v>
      </c>
      <c r="B5722" s="223">
        <v>624824340.73752606</v>
      </c>
      <c r="C5722" s="223">
        <v>790371439.66089797</v>
      </c>
      <c r="D5722" s="222">
        <v>596913159.95327699</v>
      </c>
      <c r="E5722" s="222">
        <v>979750764.03284204</v>
      </c>
      <c r="F5722" s="224">
        <f>E5722*(1+'Projections+Sensitivity'!$B$64)/('Projections+Sensitivity'!$B$63-'Projections+Sensitivity'!$B$64)</f>
        <v>8619939821.6885624</v>
      </c>
      <c r="G5722" s="170">
        <f>A5722/'Projections+Sensitivity'!B$67</f>
        <v>572608414.97101724</v>
      </c>
      <c r="H5722" s="170">
        <f>B5722/'Projections+Sensitivity'!C$67</f>
        <v>491331233.40801007</v>
      </c>
      <c r="I5722" s="170">
        <f>C5722/'Projections+Sensitivity'!D$67</f>
        <v>551132330.09975171</v>
      </c>
      <c r="J5722" s="170">
        <f>D5722/'Projections+Sensitivity'!E$67</f>
        <v>369099978.41317523</v>
      </c>
      <c r="K5722" s="170">
        <f>E5722/'Projections+Sensitivity'!F$67</f>
        <v>537225592.31883144</v>
      </c>
      <c r="L5722" s="170">
        <f>F5722/'Projections+Sensitivity'!F$67</f>
        <v>4726561536.3215885</v>
      </c>
      <c r="M5722" s="170">
        <f t="shared" si="179"/>
        <v>7247959085.5323744</v>
      </c>
      <c r="N5722" s="171">
        <f>'Projections+Sensitivity'!$B$72</f>
        <v>418000000</v>
      </c>
      <c r="O5722" s="171">
        <f>'Projections+Sensitivity'!$B$73</f>
        <v>634000000</v>
      </c>
      <c r="P5722" s="170">
        <f t="shared" si="178"/>
        <v>7031959085.5323744</v>
      </c>
      <c r="Q5722" s="170">
        <f>P5722/'Projections+Sensitivity'!$B$75</f>
        <v>52.088585818758325</v>
      </c>
    </row>
    <row r="5723" spans="1:17">
      <c r="A5723" s="222">
        <v>43954035.933788203</v>
      </c>
      <c r="B5723" s="223">
        <v>540992952.35762203</v>
      </c>
      <c r="C5723" s="223">
        <v>527724308.63559502</v>
      </c>
      <c r="D5723" s="222">
        <v>374954537.66283703</v>
      </c>
      <c r="E5723" s="222">
        <v>780264652.75411797</v>
      </c>
      <c r="F5723" s="224">
        <f>E5723*(1+'Projections+Sensitivity'!$B$64)/('Projections+Sensitivity'!$B$63-'Projections+Sensitivity'!$B$64)</f>
        <v>6864842160.516819</v>
      </c>
      <c r="G5723" s="170">
        <f>A5723/'Projections+Sensitivity'!B$67</f>
        <v>38976871.330353916</v>
      </c>
      <c r="H5723" s="170">
        <f>B5723/'Projections+Sensitivity'!C$67</f>
        <v>425410338.90126628</v>
      </c>
      <c r="I5723" s="170">
        <f>C5723/'Projections+Sensitivity'!D$67</f>
        <v>367986383.7101717</v>
      </c>
      <c r="J5723" s="170">
        <f>D5723/'Projections+Sensitivity'!E$67</f>
        <v>231852338.06557068</v>
      </c>
      <c r="K5723" s="170">
        <f>E5723/'Projections+Sensitivity'!F$67</f>
        <v>427841605.87521333</v>
      </c>
      <c r="L5723" s="170">
        <f>F5723/'Projections+Sensitivity'!F$67</f>
        <v>3764190885.3212295</v>
      </c>
      <c r="M5723" s="170">
        <f t="shared" si="179"/>
        <v>5256258423.2038059</v>
      </c>
      <c r="N5723" s="171">
        <f>'Projections+Sensitivity'!$B$72</f>
        <v>418000000</v>
      </c>
      <c r="O5723" s="171">
        <f>'Projections+Sensitivity'!$B$73</f>
        <v>634000000</v>
      </c>
      <c r="P5723" s="170">
        <f t="shared" si="178"/>
        <v>5040258423.2038059</v>
      </c>
      <c r="Q5723" s="170">
        <f>P5723/'Projections+Sensitivity'!$B$75</f>
        <v>37.335247579287454</v>
      </c>
    </row>
    <row r="5724" spans="1:17">
      <c r="A5724" s="222">
        <v>-495176827.54592103</v>
      </c>
      <c r="B5724" s="223">
        <v>252599156.58144599</v>
      </c>
      <c r="C5724" s="223">
        <v>800422538.61705995</v>
      </c>
      <c r="D5724" s="222">
        <v>567993134.66697705</v>
      </c>
      <c r="E5724" s="222">
        <v>522791903.24142897</v>
      </c>
      <c r="F5724" s="224">
        <f>E5724*(1+'Projections+Sensitivity'!$B$64)/('Projections+Sensitivity'!$B$63-'Projections+Sensitivity'!$B$64)</f>
        <v>4599572575.6393366</v>
      </c>
      <c r="G5724" s="170">
        <f>A5724/'Projections+Sensitivity'!B$67</f>
        <v>-439105148.890176</v>
      </c>
      <c r="H5724" s="170">
        <f>B5724/'Projections+Sensitivity'!C$67</f>
        <v>198631594.62464112</v>
      </c>
      <c r="I5724" s="170">
        <f>C5724/'Projections+Sensitivity'!D$67</f>
        <v>558141041.83932245</v>
      </c>
      <c r="J5724" s="170">
        <f>D5724/'Projections+Sensitivity'!E$67</f>
        <v>351217342.50392956</v>
      </c>
      <c r="K5724" s="170">
        <f>E5724/'Projections+Sensitivity'!F$67</f>
        <v>286661873.80380684</v>
      </c>
      <c r="L5724" s="170">
        <f>F5724/'Projections+Sensitivity'!F$67</f>
        <v>2522078259.158638</v>
      </c>
      <c r="M5724" s="170">
        <f t="shared" si="179"/>
        <v>3477624963.0401621</v>
      </c>
      <c r="N5724" s="171">
        <f>'Projections+Sensitivity'!$B$72</f>
        <v>418000000</v>
      </c>
      <c r="O5724" s="171">
        <f>'Projections+Sensitivity'!$B$73</f>
        <v>634000000</v>
      </c>
      <c r="P5724" s="170">
        <f t="shared" si="178"/>
        <v>3261624963.0401621</v>
      </c>
      <c r="Q5724" s="170">
        <f>P5724/'Projections+Sensitivity'!$B$75</f>
        <v>24.160184911408606</v>
      </c>
    </row>
    <row r="5725" spans="1:17">
      <c r="A5725" s="222">
        <v>-66845150.845966302</v>
      </c>
      <c r="B5725" s="223">
        <v>30952914.701723602</v>
      </c>
      <c r="C5725" s="223">
        <v>-253176181.99004701</v>
      </c>
      <c r="D5725" s="222">
        <v>822330613.46412897</v>
      </c>
      <c r="E5725" s="222">
        <v>656415791.83003199</v>
      </c>
      <c r="F5725" s="224">
        <f>E5725*(1+'Projections+Sensitivity'!$B$64)/('Projections+Sensitivity'!$B$63-'Projections+Sensitivity'!$B$64)</f>
        <v>5775208176.7105942</v>
      </c>
      <c r="G5725" s="170">
        <f>A5725/'Projections+Sensitivity'!B$67</f>
        <v>-59275895.562948771</v>
      </c>
      <c r="H5725" s="170">
        <f>B5725/'Projections+Sensitivity'!C$67</f>
        <v>24339854.846274886</v>
      </c>
      <c r="I5725" s="170">
        <f>C5725/'Projections+Sensitivity'!D$67</f>
        <v>-176541777.83271</v>
      </c>
      <c r="J5725" s="170">
        <f>D5725/'Projections+Sensitivity'!E$67</f>
        <v>508486379.6634357</v>
      </c>
      <c r="K5725" s="170">
        <f>E5725/'Projections+Sensitivity'!F$67</f>
        <v>359931704.59166163</v>
      </c>
      <c r="L5725" s="170">
        <f>F5725/'Projections+Sensitivity'!F$67</f>
        <v>3166713155.422358</v>
      </c>
      <c r="M5725" s="170">
        <f t="shared" si="179"/>
        <v>3823653421.1280718</v>
      </c>
      <c r="N5725" s="171">
        <f>'Projections+Sensitivity'!$B$72</f>
        <v>418000000</v>
      </c>
      <c r="O5725" s="171">
        <f>'Projections+Sensitivity'!$B$73</f>
        <v>634000000</v>
      </c>
      <c r="P5725" s="170">
        <f t="shared" si="178"/>
        <v>3607653421.1280718</v>
      </c>
      <c r="Q5725" s="170">
        <f>P5725/'Projections+Sensitivity'!$B$75</f>
        <v>26.723358675022755</v>
      </c>
    </row>
    <row r="5726" spans="1:17">
      <c r="A5726" s="222">
        <v>373485292.45028901</v>
      </c>
      <c r="B5726" s="223">
        <v>226123340.73093799</v>
      </c>
      <c r="C5726" s="223">
        <v>572356766.274073</v>
      </c>
      <c r="D5726" s="222">
        <v>287686926.26898998</v>
      </c>
      <c r="E5726" s="222">
        <v>570335785.10613501</v>
      </c>
      <c r="F5726" s="224">
        <f>E5726*(1+'Projections+Sensitivity'!$B$64)/('Projections+Sensitivity'!$B$63-'Projections+Sensitivity'!$B$64)</f>
        <v>5017868141.8263083</v>
      </c>
      <c r="G5726" s="170">
        <f>A5726/'Projections+Sensitivity'!B$67</f>
        <v>331193436.0144636</v>
      </c>
      <c r="H5726" s="170">
        <f>B5726/'Projections+Sensitivity'!C$67</f>
        <v>177812310.85288748</v>
      </c>
      <c r="I5726" s="170">
        <f>C5726/'Projections+Sensitivity'!D$67</f>
        <v>399108953.60835344</v>
      </c>
      <c r="J5726" s="170">
        <f>D5726/'Projections+Sensitivity'!E$67</f>
        <v>177890596.82307643</v>
      </c>
      <c r="K5726" s="170">
        <f>E5726/'Projections+Sensitivity'!F$67</f>
        <v>312731555.02637446</v>
      </c>
      <c r="L5726" s="170">
        <f>F5726/'Projections+Sensitivity'!F$67</f>
        <v>2751441778.4930348</v>
      </c>
      <c r="M5726" s="170">
        <f t="shared" si="179"/>
        <v>4150178630.8181901</v>
      </c>
      <c r="N5726" s="171">
        <f>'Projections+Sensitivity'!$B$72</f>
        <v>418000000</v>
      </c>
      <c r="O5726" s="171">
        <f>'Projections+Sensitivity'!$B$73</f>
        <v>634000000</v>
      </c>
      <c r="P5726" s="170">
        <f t="shared" si="178"/>
        <v>3934178630.8181896</v>
      </c>
      <c r="Q5726" s="170">
        <f>P5726/'Projections+Sensitivity'!$B$75</f>
        <v>29.142063931986591</v>
      </c>
    </row>
    <row r="5727" spans="1:17">
      <c r="A5727" s="222">
        <v>-478748119.24412501</v>
      </c>
      <c r="B5727" s="223">
        <v>255419738.790124</v>
      </c>
      <c r="C5727" s="223">
        <v>526270542.57576799</v>
      </c>
      <c r="D5727" s="222">
        <v>1261243954.7530501</v>
      </c>
      <c r="E5727" s="222">
        <v>1019067188.5226901</v>
      </c>
      <c r="F5727" s="224">
        <f>E5727*(1+'Projections+Sensitivity'!$B$64)/('Projections+Sensitivity'!$B$63-'Projections+Sensitivity'!$B$64)</f>
        <v>8965849440.2852879</v>
      </c>
      <c r="G5727" s="170">
        <f>A5727/'Projections+Sensitivity'!B$67</f>
        <v>-424536756.34102261</v>
      </c>
      <c r="H5727" s="170">
        <f>B5727/'Projections+Sensitivity'!C$67</f>
        <v>200849562.21195158</v>
      </c>
      <c r="I5727" s="170">
        <f>C5727/'Projections+Sensitivity'!D$67</f>
        <v>366972661.0023824</v>
      </c>
      <c r="J5727" s="170">
        <f>D5727/'Projections+Sensitivity'!E$67</f>
        <v>779887507.43833029</v>
      </c>
      <c r="K5727" s="170">
        <f>E5727/'Projections+Sensitivity'!F$67</f>
        <v>558783921.44681895</v>
      </c>
      <c r="L5727" s="170">
        <f>F5727/'Projections+Sensitivity'!F$67</f>
        <v>4916233753.5439453</v>
      </c>
      <c r="M5727" s="170">
        <f t="shared" si="179"/>
        <v>6398190649.3024063</v>
      </c>
      <c r="N5727" s="171">
        <f>'Projections+Sensitivity'!$B$72</f>
        <v>418000000</v>
      </c>
      <c r="O5727" s="171">
        <f>'Projections+Sensitivity'!$B$73</f>
        <v>634000000</v>
      </c>
      <c r="P5727" s="170">
        <f t="shared" si="178"/>
        <v>6182190649.3024063</v>
      </c>
      <c r="Q5727" s="170">
        <f>P5727/'Projections+Sensitivity'!$B$75</f>
        <v>45.794004809647454</v>
      </c>
    </row>
    <row r="5728" spans="1:17">
      <c r="A5728" s="222">
        <v>-18078614.2924137</v>
      </c>
      <c r="B5728" s="223">
        <v>219424611.82148701</v>
      </c>
      <c r="C5728" s="223">
        <v>501618476.61962301</v>
      </c>
      <c r="D5728" s="222">
        <v>996741232.50640702</v>
      </c>
      <c r="E5728" s="222">
        <v>337360019.57770199</v>
      </c>
      <c r="F5728" s="224">
        <f>E5728*(1+'Projections+Sensitivity'!$B$64)/('Projections+Sensitivity'!$B$63-'Projections+Sensitivity'!$B$64)</f>
        <v>2968125337.3393507</v>
      </c>
      <c r="G5728" s="170">
        <f>A5728/'Projections+Sensitivity'!B$67</f>
        <v>-16031470.333417814</v>
      </c>
      <c r="H5728" s="170">
        <f>B5728/'Projections+Sensitivity'!C$67</f>
        <v>172544758.80223995</v>
      </c>
      <c r="I5728" s="170">
        <f>C5728/'Projections+Sensitivity'!D$67</f>
        <v>349782578.1243723</v>
      </c>
      <c r="J5728" s="170">
        <f>D5728/'Projections+Sensitivity'!E$67</f>
        <v>616332813.68839884</v>
      </c>
      <c r="K5728" s="170">
        <f>E5728/'Projections+Sensitivity'!F$67</f>
        <v>184984225.57621834</v>
      </c>
      <c r="L5728" s="170">
        <f>F5728/'Projections+Sensitivity'!F$67</f>
        <v>1627508700.136327</v>
      </c>
      <c r="M5728" s="170">
        <f t="shared" si="179"/>
        <v>2935121605.9941387</v>
      </c>
      <c r="N5728" s="171">
        <f>'Projections+Sensitivity'!$B$72</f>
        <v>418000000</v>
      </c>
      <c r="O5728" s="171">
        <f>'Projections+Sensitivity'!$B$73</f>
        <v>634000000</v>
      </c>
      <c r="P5728" s="170">
        <f t="shared" si="178"/>
        <v>2719121605.9941387</v>
      </c>
      <c r="Q5728" s="170">
        <f>P5728/'Projections+Sensitivity'!$B$75</f>
        <v>20.141641525882509</v>
      </c>
    </row>
    <row r="5729" spans="1:17">
      <c r="A5729" s="222">
        <v>770408923.45084703</v>
      </c>
      <c r="B5729" s="223">
        <v>-853283797.24546397</v>
      </c>
      <c r="C5729" s="223">
        <v>745965168.44773197</v>
      </c>
      <c r="D5729" s="222">
        <v>-35228742.421489298</v>
      </c>
      <c r="E5729" s="222">
        <v>1282953185.8998699</v>
      </c>
      <c r="F5729" s="224">
        <f>E5729*(1+'Projections+Sensitivity'!$B$64)/('Projections+Sensitivity'!$B$63-'Projections+Sensitivity'!$B$64)</f>
        <v>11287543386.013416</v>
      </c>
      <c r="G5729" s="170">
        <f>A5729/'Projections+Sensitivity'!B$67</f>
        <v>683171154.66561782</v>
      </c>
      <c r="H5729" s="170">
        <f>B5729/'Projections+Sensitivity'!C$67</f>
        <v>-670980551.19430614</v>
      </c>
      <c r="I5729" s="170">
        <f>C5729/'Projections+Sensitivity'!D$67</f>
        <v>520167481.80607611</v>
      </c>
      <c r="J5729" s="170">
        <f>D5729/'Projections+Sensitivity'!E$67</f>
        <v>-21783617.684543606</v>
      </c>
      <c r="K5729" s="170">
        <f>E5729/'Projections+Sensitivity'!F$67</f>
        <v>703480222.23056495</v>
      </c>
      <c r="L5729" s="170">
        <f>F5729/'Projections+Sensitivity'!F$67</f>
        <v>6189285483.6011095</v>
      </c>
      <c r="M5729" s="170">
        <f t="shared" si="179"/>
        <v>7403340173.4245186</v>
      </c>
      <c r="N5729" s="171">
        <f>'Projections+Sensitivity'!$B$72</f>
        <v>418000000</v>
      </c>
      <c r="O5729" s="171">
        <f>'Projections+Sensitivity'!$B$73</f>
        <v>634000000</v>
      </c>
      <c r="P5729" s="170">
        <f t="shared" si="178"/>
        <v>7187340173.4245186</v>
      </c>
      <c r="Q5729" s="170">
        <f>P5729/'Projections+Sensitivity'!$B$75</f>
        <v>53.239556840181621</v>
      </c>
    </row>
    <row r="5730" spans="1:17">
      <c r="A5730" s="222">
        <v>222427781.34898999</v>
      </c>
      <c r="B5730" s="223">
        <v>825440254.91626799</v>
      </c>
      <c r="C5730" s="223">
        <v>464312450.96002603</v>
      </c>
      <c r="D5730" s="222">
        <v>1108891718.3716099</v>
      </c>
      <c r="E5730" s="222">
        <v>697884979.75147605</v>
      </c>
      <c r="F5730" s="224">
        <f>E5730*(1+'Projections+Sensitivity'!$B$64)/('Projections+Sensitivity'!$B$63-'Projections+Sensitivity'!$B$64)</f>
        <v>6140058011.4438286</v>
      </c>
      <c r="G5730" s="170">
        <f>A5730/'Projections+Sensitivity'!B$67</f>
        <v>197241023.03131753</v>
      </c>
      <c r="H5730" s="170">
        <f>B5730/'Projections+Sensitivity'!C$67</f>
        <v>649085754.36404181</v>
      </c>
      <c r="I5730" s="170">
        <f>C5730/'Projections+Sensitivity'!D$67</f>
        <v>323768787.87740171</v>
      </c>
      <c r="J5730" s="170">
        <f>D5730/'Projections+Sensitivity'!E$67</f>
        <v>685680827.25056195</v>
      </c>
      <c r="K5730" s="170">
        <f>E5730/'Projections+Sensitivity'!F$67</f>
        <v>382670455.9781642</v>
      </c>
      <c r="L5730" s="170">
        <f>F5730/'Projections+Sensitivity'!F$67</f>
        <v>3366770839.2410355</v>
      </c>
      <c r="M5730" s="170">
        <f t="shared" si="179"/>
        <v>5605217687.7425222</v>
      </c>
      <c r="N5730" s="171">
        <f>'Projections+Sensitivity'!$B$72</f>
        <v>418000000</v>
      </c>
      <c r="O5730" s="171">
        <f>'Projections+Sensitivity'!$B$73</f>
        <v>634000000</v>
      </c>
      <c r="P5730" s="170">
        <f t="shared" si="178"/>
        <v>5389217687.7425222</v>
      </c>
      <c r="Q5730" s="170">
        <f>P5730/'Projections+Sensitivity'!$B$75</f>
        <v>39.920131020314983</v>
      </c>
    </row>
    <row r="5731" spans="1:17">
      <c r="A5731" s="222">
        <v>901355125.00018597</v>
      </c>
      <c r="B5731" s="223">
        <v>701330623.66445303</v>
      </c>
      <c r="C5731" s="223">
        <v>189040774.52896699</v>
      </c>
      <c r="D5731" s="222">
        <v>255060661.096297</v>
      </c>
      <c r="E5731" s="222">
        <v>642001277.75215197</v>
      </c>
      <c r="F5731" s="224">
        <f>E5731*(1+'Projections+Sensitivity'!$B$64)/('Projections+Sensitivity'!$B$63-'Projections+Sensitivity'!$B$64)</f>
        <v>5648387919.4864388</v>
      </c>
      <c r="G5731" s="170">
        <f>A5731/'Projections+Sensitivity'!B$67</f>
        <v>799289575.66057682</v>
      </c>
      <c r="H5731" s="170">
        <f>B5731/'Projections+Sensitivity'!C$67</f>
        <v>551492024.0545125</v>
      </c>
      <c r="I5731" s="170">
        <f>C5731/'Projections+Sensitivity'!D$67</f>
        <v>131819644.94404262</v>
      </c>
      <c r="J5731" s="170">
        <f>D5731/'Projections+Sensitivity'!E$67</f>
        <v>157716215.39063135</v>
      </c>
      <c r="K5731" s="170">
        <f>E5731/'Projections+Sensitivity'!F$67</f>
        <v>352027810.92017108</v>
      </c>
      <c r="L5731" s="170">
        <f>F5731/'Projections+Sensitivity'!F$67</f>
        <v>3097173951.8754959</v>
      </c>
      <c r="M5731" s="170">
        <f t="shared" si="179"/>
        <v>5089519222.8454304</v>
      </c>
      <c r="N5731" s="171">
        <f>'Projections+Sensitivity'!$B$72</f>
        <v>418000000</v>
      </c>
      <c r="O5731" s="171">
        <f>'Projections+Sensitivity'!$B$73</f>
        <v>634000000</v>
      </c>
      <c r="P5731" s="170">
        <f t="shared" si="178"/>
        <v>4873519222.8454304</v>
      </c>
      <c r="Q5731" s="170">
        <f>P5731/'Projections+Sensitivity'!$B$75</f>
        <v>36.100142391447633</v>
      </c>
    </row>
    <row r="5732" spans="1:17">
      <c r="A5732" s="222">
        <v>361904286.81379098</v>
      </c>
      <c r="B5732" s="223">
        <v>618887409.34321594</v>
      </c>
      <c r="C5732" s="223">
        <v>1109319379.0810499</v>
      </c>
      <c r="D5732" s="222">
        <v>899473178.50099003</v>
      </c>
      <c r="E5732" s="222">
        <v>935542045.65016496</v>
      </c>
      <c r="F5732" s="224">
        <f>E5732*(1+'Projections+Sensitivity'!$B$64)/('Projections+Sensitivity'!$B$63-'Projections+Sensitivity'!$B$64)</f>
        <v>8230987339.0346375</v>
      </c>
      <c r="G5732" s="170">
        <f>A5732/'Projections+Sensitivity'!B$67</f>
        <v>320923813.28289336</v>
      </c>
      <c r="H5732" s="170">
        <f>B5732/'Projections+Sensitivity'!C$67</f>
        <v>486662721.58085877</v>
      </c>
      <c r="I5732" s="170">
        <f>C5732/'Projections+Sensitivity'!D$67</f>
        <v>773537280.7499938</v>
      </c>
      <c r="J5732" s="170">
        <f>D5732/'Projections+Sensitivity'!E$67</f>
        <v>556187320.10185921</v>
      </c>
      <c r="K5732" s="170">
        <f>E5732/'Projections+Sensitivity'!F$67</f>
        <v>512984677.39366174</v>
      </c>
      <c r="L5732" s="170">
        <f>F5732/'Projections+Sensitivity'!F$67</f>
        <v>4513287675.7149019</v>
      </c>
      <c r="M5732" s="170">
        <f t="shared" si="179"/>
        <v>7163583488.8241692</v>
      </c>
      <c r="N5732" s="171">
        <f>'Projections+Sensitivity'!$B$72</f>
        <v>418000000</v>
      </c>
      <c r="O5732" s="171">
        <f>'Projections+Sensitivity'!$B$73</f>
        <v>634000000</v>
      </c>
      <c r="P5732" s="170">
        <f t="shared" si="178"/>
        <v>6947583488.8241692</v>
      </c>
      <c r="Q5732" s="170">
        <f>P5732/'Projections+Sensitivity'!$B$75</f>
        <v>51.463581398697549</v>
      </c>
    </row>
    <row r="5733" spans="1:17">
      <c r="A5733" s="222">
        <v>163604683.421785</v>
      </c>
      <c r="B5733" s="223">
        <v>588782199.46374297</v>
      </c>
      <c r="C5733" s="223">
        <v>1700063538.0199499</v>
      </c>
      <c r="D5733" s="222">
        <v>280199556.74371099</v>
      </c>
      <c r="E5733" s="222">
        <v>652078226.92605305</v>
      </c>
      <c r="F5733" s="224">
        <f>E5733*(1+'Projections+Sensitivity'!$B$64)/('Projections+Sensitivity'!$B$63-'Projections+Sensitivity'!$B$64)</f>
        <v>5737045870.7267094</v>
      </c>
      <c r="G5733" s="170">
        <f>A5733/'Projections+Sensitivity'!B$67</f>
        <v>145078797.86921337</v>
      </c>
      <c r="H5733" s="170">
        <f>B5733/'Projections+Sensitivity'!C$67</f>
        <v>462989460.253317</v>
      </c>
      <c r="I5733" s="170">
        <f>C5733/'Projections+Sensitivity'!D$67</f>
        <v>1185467910.4150796</v>
      </c>
      <c r="J5733" s="170">
        <f>D5733/'Projections+Sensitivity'!E$67</f>
        <v>173260797.85806742</v>
      </c>
      <c r="K5733" s="170">
        <f>E5733/'Projections+Sensitivity'!F$67</f>
        <v>357553292.69313991</v>
      </c>
      <c r="L5733" s="170">
        <f>F5733/'Projections+Sensitivity'!F$67</f>
        <v>3145787662.7470007</v>
      </c>
      <c r="M5733" s="170">
        <f t="shared" si="179"/>
        <v>5470137921.8358183</v>
      </c>
      <c r="N5733" s="171">
        <f>'Projections+Sensitivity'!$B$72</f>
        <v>418000000</v>
      </c>
      <c r="O5733" s="171">
        <f>'Projections+Sensitivity'!$B$73</f>
        <v>634000000</v>
      </c>
      <c r="P5733" s="170">
        <f t="shared" si="178"/>
        <v>5254137921.8358183</v>
      </c>
      <c r="Q5733" s="170">
        <f>P5733/'Projections+Sensitivity'!$B$75</f>
        <v>38.919540161746802</v>
      </c>
    </row>
    <row r="5734" spans="1:17">
      <c r="A5734" s="222">
        <v>100427772.57433499</v>
      </c>
      <c r="B5734" s="223">
        <v>381637732.10923201</v>
      </c>
      <c r="C5734" s="223">
        <v>572978959.76683295</v>
      </c>
      <c r="D5734" s="222">
        <v>803890418.32402802</v>
      </c>
      <c r="E5734" s="222">
        <v>1228795629.15711</v>
      </c>
      <c r="F5734" s="224">
        <f>E5734*(1+'Projections+Sensitivity'!$B$64)/('Projections+Sensitivity'!$B$63-'Projections+Sensitivity'!$B$64)</f>
        <v>10811060083.167402</v>
      </c>
      <c r="G5734" s="170">
        <f>A5734/'Projections+Sensitivity'!B$67</f>
        <v>89055766.699568689</v>
      </c>
      <c r="H5734" s="170">
        <f>B5734/'Projections+Sensitivity'!C$67</f>
        <v>300101205.10179263</v>
      </c>
      <c r="I5734" s="170">
        <f>C5734/'Projections+Sensitivity'!D$67</f>
        <v>399542814.11017627</v>
      </c>
      <c r="J5734" s="170">
        <f>D5734/'Projections+Sensitivity'!E$67</f>
        <v>497083924.35707462</v>
      </c>
      <c r="K5734" s="170">
        <f>E5734/'Projections+Sensitivity'!F$67</f>
        <v>673784072.38536346</v>
      </c>
      <c r="L5734" s="170">
        <f>F5734/'Projections+Sensitivity'!F$67</f>
        <v>5928015950.5743389</v>
      </c>
      <c r="M5734" s="170">
        <f t="shared" si="179"/>
        <v>7887583733.2283154</v>
      </c>
      <c r="N5734" s="171">
        <f>'Projections+Sensitivity'!$B$72</f>
        <v>418000000</v>
      </c>
      <c r="O5734" s="171">
        <f>'Projections+Sensitivity'!$B$73</f>
        <v>634000000</v>
      </c>
      <c r="P5734" s="170">
        <f t="shared" si="178"/>
        <v>7671583733.2283154</v>
      </c>
      <c r="Q5734" s="170">
        <f>P5734/'Projections+Sensitivity'!$B$75</f>
        <v>56.826546172061597</v>
      </c>
    </row>
    <row r="5735" spans="1:17">
      <c r="A5735" s="222">
        <v>275523231.82838303</v>
      </c>
      <c r="B5735" s="223">
        <v>634310363.92632198</v>
      </c>
      <c r="C5735" s="223">
        <v>804847893.35297406</v>
      </c>
      <c r="D5735" s="222">
        <v>338198857.27388</v>
      </c>
      <c r="E5735" s="222">
        <v>434257666.52279001</v>
      </c>
      <c r="F5735" s="224">
        <f>E5735*(1+'Projections+Sensitivity'!$B$64)/('Projections+Sensitivity'!$B$63-'Projections+Sensitivity'!$B$64)</f>
        <v>3820639993.3033085</v>
      </c>
      <c r="G5735" s="170">
        <f>A5735/'Projections+Sensitivity'!B$67</f>
        <v>244324174.72823885</v>
      </c>
      <c r="H5735" s="170">
        <f>B5735/'Projections+Sensitivity'!C$67</f>
        <v>498790577.05007529</v>
      </c>
      <c r="I5735" s="170">
        <f>C5735/'Projections+Sensitivity'!D$67</f>
        <v>561226877.11212623</v>
      </c>
      <c r="J5735" s="170">
        <f>D5735/'Projections+Sensitivity'!E$67</f>
        <v>209124541.54792058</v>
      </c>
      <c r="K5735" s="170">
        <f>E5735/'Projections+Sensitivity'!F$67</f>
        <v>238115999.1714783</v>
      </c>
      <c r="L5735" s="170">
        <f>F5735/'Projections+Sensitivity'!F$67</f>
        <v>2094967065.9002242</v>
      </c>
      <c r="M5735" s="170">
        <f t="shared" si="179"/>
        <v>3846549235.5100636</v>
      </c>
      <c r="N5735" s="171">
        <f>'Projections+Sensitivity'!$B$72</f>
        <v>418000000</v>
      </c>
      <c r="O5735" s="171">
        <f>'Projections+Sensitivity'!$B$73</f>
        <v>634000000</v>
      </c>
      <c r="P5735" s="170">
        <f t="shared" si="178"/>
        <v>3630549235.5100636</v>
      </c>
      <c r="Q5735" s="170">
        <f>P5735/'Projections+Sensitivity'!$B$75</f>
        <v>26.892957300074546</v>
      </c>
    </row>
    <row r="5736" spans="1:17">
      <c r="A5736" s="222">
        <v>470867703.01284701</v>
      </c>
      <c r="B5736" s="223">
        <v>256873985.71594599</v>
      </c>
      <c r="C5736" s="223">
        <v>107558759.401834</v>
      </c>
      <c r="D5736" s="222">
        <v>750902344.00036097</v>
      </c>
      <c r="E5736" s="222">
        <v>203879012.85823601</v>
      </c>
      <c r="F5736" s="224">
        <f>E5736*(1+'Projections+Sensitivity'!$B$64)/('Projections+Sensitivity'!$B$63-'Projections+Sensitivity'!$B$64)</f>
        <v>1793746824.4570336</v>
      </c>
      <c r="G5736" s="170">
        <f>A5736/'Projections+Sensitivity'!B$67</f>
        <v>417548684.30279505</v>
      </c>
      <c r="H5736" s="170">
        <f>B5736/'Projections+Sensitivity'!C$67</f>
        <v>201993110.7089588</v>
      </c>
      <c r="I5736" s="170">
        <f>C5736/'Projections+Sensitivity'!D$67</f>
        <v>75001583.707534447</v>
      </c>
      <c r="J5736" s="170">
        <f>D5736/'Projections+Sensitivity'!E$67</f>
        <v>464318861.69611382</v>
      </c>
      <c r="K5736" s="170">
        <f>E5736/'Projections+Sensitivity'!F$67</f>
        <v>111792741.03681433</v>
      </c>
      <c r="L5736" s="170">
        <f>F5736/'Projections+Sensitivity'!F$67</f>
        <v>983563101.57125902</v>
      </c>
      <c r="M5736" s="170">
        <f t="shared" si="179"/>
        <v>2254218083.0234752</v>
      </c>
      <c r="N5736" s="171">
        <f>'Projections+Sensitivity'!$B$72</f>
        <v>418000000</v>
      </c>
      <c r="O5736" s="171">
        <f>'Projections+Sensitivity'!$B$73</f>
        <v>634000000</v>
      </c>
      <c r="P5736" s="170">
        <f t="shared" si="178"/>
        <v>2038218083.0234752</v>
      </c>
      <c r="Q5736" s="170">
        <f>P5736/'Projections+Sensitivity'!$B$75</f>
        <v>15.097911726099817</v>
      </c>
    </row>
    <row r="5737" spans="1:17">
      <c r="A5737" s="222">
        <v>-168032705.03651199</v>
      </c>
      <c r="B5737" s="223">
        <v>299979508.07669997</v>
      </c>
      <c r="C5737" s="223">
        <v>707480490.10447598</v>
      </c>
      <c r="D5737" s="222">
        <v>679220580.21143401</v>
      </c>
      <c r="E5737" s="222">
        <v>413054371.79523599</v>
      </c>
      <c r="F5737" s="224">
        <f>E5737*(1+'Projections+Sensitivity'!$B$64)/('Projections+Sensitivity'!$B$63-'Projections+Sensitivity'!$B$64)</f>
        <v>3634091402.2915287</v>
      </c>
      <c r="G5737" s="170">
        <f>A5737/'Projections+Sensitivity'!B$67</f>
        <v>-149005409.50017324</v>
      </c>
      <c r="H5737" s="170">
        <f>B5737/'Projections+Sensitivity'!C$67</f>
        <v>235889180.51188385</v>
      </c>
      <c r="I5737" s="170">
        <f>C5737/'Projections+Sensitivity'!D$67</f>
        <v>493331807.61020923</v>
      </c>
      <c r="J5737" s="170">
        <f>D5737/'Projections+Sensitivity'!E$67</f>
        <v>419994596.05388504</v>
      </c>
      <c r="K5737" s="170">
        <f>E5737/'Projections+Sensitivity'!F$67</f>
        <v>226489621.3340846</v>
      </c>
      <c r="L5737" s="170">
        <f>F5737/'Projections+Sensitivity'!F$67</f>
        <v>1992677094.836535</v>
      </c>
      <c r="M5737" s="170">
        <f t="shared" si="179"/>
        <v>3219376890.8464241</v>
      </c>
      <c r="N5737" s="171">
        <f>'Projections+Sensitivity'!$B$72</f>
        <v>418000000</v>
      </c>
      <c r="O5737" s="171">
        <f>'Projections+Sensitivity'!$B$73</f>
        <v>634000000</v>
      </c>
      <c r="P5737" s="170">
        <f t="shared" si="178"/>
        <v>3003376890.8464241</v>
      </c>
      <c r="Q5737" s="170">
        <f>P5737/'Projections+Sensitivity'!$B$75</f>
        <v>22.247236228492032</v>
      </c>
    </row>
    <row r="5738" spans="1:17">
      <c r="A5738" s="222">
        <v>-305654297.55576301</v>
      </c>
      <c r="B5738" s="223">
        <v>821018253.513623</v>
      </c>
      <c r="C5738" s="223">
        <v>681546273.73136401</v>
      </c>
      <c r="D5738" s="222">
        <v>254481253.268677</v>
      </c>
      <c r="E5738" s="222">
        <v>456639299.19056797</v>
      </c>
      <c r="F5738" s="224">
        <f>E5738*(1+'Projections+Sensitivity'!$B$64)/('Projections+Sensitivity'!$B$63-'Projections+Sensitivity'!$B$64)</f>
        <v>4017555712.8820872</v>
      </c>
      <c r="G5738" s="170">
        <f>A5738/'Projections+Sensitivity'!B$67</f>
        <v>-271043329.11196029</v>
      </c>
      <c r="H5738" s="170">
        <f>B5738/'Projections+Sensitivity'!C$67</f>
        <v>645608509.22226489</v>
      </c>
      <c r="I5738" s="170">
        <f>C5738/'Projections+Sensitivity'!D$67</f>
        <v>475247670.98559046</v>
      </c>
      <c r="J5738" s="170">
        <f>D5738/'Projections+Sensitivity'!E$67</f>
        <v>157357939.79710332</v>
      </c>
      <c r="K5738" s="170">
        <f>E5738/'Projections+Sensitivity'!F$67</f>
        <v>250388493.67560756</v>
      </c>
      <c r="L5738" s="170">
        <f>F5738/'Projections+Sensitivity'!F$67</f>
        <v>2202941632.4646368</v>
      </c>
      <c r="M5738" s="170">
        <f t="shared" si="179"/>
        <v>3460500917.0332427</v>
      </c>
      <c r="N5738" s="171">
        <f>'Projections+Sensitivity'!$B$72</f>
        <v>418000000</v>
      </c>
      <c r="O5738" s="171">
        <f>'Projections+Sensitivity'!$B$73</f>
        <v>634000000</v>
      </c>
      <c r="P5738" s="170">
        <f t="shared" si="178"/>
        <v>3244500917.0332427</v>
      </c>
      <c r="Q5738" s="170">
        <f>P5738/'Projections+Sensitivity'!$B$75</f>
        <v>24.033340126172167</v>
      </c>
    </row>
    <row r="5739" spans="1:17">
      <c r="A5739" s="222">
        <v>520921640.97582603</v>
      </c>
      <c r="B5739" s="223">
        <v>747462436.79948103</v>
      </c>
      <c r="C5739" s="223">
        <v>529734246.21750098</v>
      </c>
      <c r="D5739" s="222">
        <v>658727898.73545897</v>
      </c>
      <c r="E5739" s="222">
        <v>745287903.01313198</v>
      </c>
      <c r="F5739" s="224">
        <f>E5739*(1+'Projections+Sensitivity'!$B$64)/('Projections+Sensitivity'!$B$63-'Projections+Sensitivity'!$B$64)</f>
        <v>6557113410.5186663</v>
      </c>
      <c r="G5739" s="170">
        <f>A5739/'Projections+Sensitivity'!B$67</f>
        <v>461934731.18366468</v>
      </c>
      <c r="H5739" s="170">
        <f>B5739/'Projections+Sensitivity'!C$67</f>
        <v>587767820.57714283</v>
      </c>
      <c r="I5739" s="170">
        <f>C5739/'Projections+Sensitivity'!D$67</f>
        <v>369387929.27126408</v>
      </c>
      <c r="J5739" s="170">
        <f>D5739/'Projections+Sensitivity'!E$67</f>
        <v>407322990.20253724</v>
      </c>
      <c r="K5739" s="170">
        <f>E5739/'Projections+Sensitivity'!F$67</f>
        <v>408662845.53452849</v>
      </c>
      <c r="L5739" s="170">
        <f>F5739/'Projections+Sensitivity'!F$67</f>
        <v>3595454339.1910653</v>
      </c>
      <c r="M5739" s="170">
        <f t="shared" si="179"/>
        <v>5830530655.9602032</v>
      </c>
      <c r="N5739" s="171">
        <f>'Projections+Sensitivity'!$B$72</f>
        <v>418000000</v>
      </c>
      <c r="O5739" s="171">
        <f>'Projections+Sensitivity'!$B$73</f>
        <v>634000000</v>
      </c>
      <c r="P5739" s="170">
        <f t="shared" si="178"/>
        <v>5614530655.9602032</v>
      </c>
      <c r="Q5739" s="170">
        <f>P5739/'Projections+Sensitivity'!$B$75</f>
        <v>41.589115970075582</v>
      </c>
    </row>
    <row r="5740" spans="1:17">
      <c r="A5740" s="222">
        <v>-548879954.66914105</v>
      </c>
      <c r="B5740" s="223">
        <v>290080796.21622199</v>
      </c>
      <c r="C5740" s="223">
        <v>789704266.29928505</v>
      </c>
      <c r="D5740" s="222">
        <v>-46969094.395502098</v>
      </c>
      <c r="E5740" s="222">
        <v>1015690871.18512</v>
      </c>
      <c r="F5740" s="224">
        <f>E5740*(1+'Projections+Sensitivity'!$B$64)/('Projections+Sensitivity'!$B$63-'Projections+Sensitivity'!$B$64)</f>
        <v>8936144281.2415924</v>
      </c>
      <c r="G5740" s="170">
        <f>A5740/'Projections+Sensitivity'!B$67</f>
        <v>-486727166.56046516</v>
      </c>
      <c r="H5740" s="170">
        <f>B5740/'Projections+Sensitivity'!C$67</f>
        <v>228105318.72791696</v>
      </c>
      <c r="I5740" s="170">
        <f>C5740/'Projections+Sensitivity'!D$67</f>
        <v>550667104.77541065</v>
      </c>
      <c r="J5740" s="170">
        <f>D5740/'Projections+Sensitivity'!E$67</f>
        <v>-29043239.269214973</v>
      </c>
      <c r="K5740" s="170">
        <f>E5740/'Projections+Sensitivity'!F$67</f>
        <v>556932589.30387032</v>
      </c>
      <c r="L5740" s="170">
        <f>F5740/'Projections+Sensitivity'!F$67</f>
        <v>4899945558.3743019</v>
      </c>
      <c r="M5740" s="170">
        <f t="shared" si="179"/>
        <v>5719880165.35182</v>
      </c>
      <c r="N5740" s="171">
        <f>'Projections+Sensitivity'!$B$72</f>
        <v>418000000</v>
      </c>
      <c r="O5740" s="171">
        <f>'Projections+Sensitivity'!$B$73</f>
        <v>634000000</v>
      </c>
      <c r="P5740" s="170">
        <f t="shared" si="178"/>
        <v>5503880165.35182</v>
      </c>
      <c r="Q5740" s="170">
        <f>P5740/'Projections+Sensitivity'!$B$75</f>
        <v>40.76948270630978</v>
      </c>
    </row>
    <row r="5741" spans="1:17">
      <c r="A5741" s="222">
        <v>530838461.83849698</v>
      </c>
      <c r="B5741" s="223">
        <v>507013504.33343101</v>
      </c>
      <c r="C5741" s="223">
        <v>392644852.587641</v>
      </c>
      <c r="D5741" s="222">
        <v>449047770.19361699</v>
      </c>
      <c r="E5741" s="222">
        <v>-117288395.401876</v>
      </c>
      <c r="F5741" s="224">
        <f>E5741*(1+'Projections+Sensitivity'!$B$64)/('Projections+Sensitivity'!$B$63-'Projections+Sensitivity'!$B$64)</f>
        <v>-1031914388.0889021</v>
      </c>
      <c r="G5741" s="170">
        <f>A5741/'Projections+Sensitivity'!B$67</f>
        <v>470728614.21531057</v>
      </c>
      <c r="H5741" s="170">
        <f>B5741/'Projections+Sensitivity'!C$67</f>
        <v>398690566.60727626</v>
      </c>
      <c r="I5741" s="170">
        <f>C5741/'Projections+Sensitivity'!D$67</f>
        <v>273794397.98728603</v>
      </c>
      <c r="J5741" s="170">
        <f>D5741/'Projections+Sensitivity'!E$67</f>
        <v>277667730.25731575</v>
      </c>
      <c r="K5741" s="170">
        <f>E5741/'Projections+Sensitivity'!F$67</f>
        <v>-64312608.884871438</v>
      </c>
      <c r="L5741" s="170">
        <f>F5741/'Projections+Sensitivity'!F$67</f>
        <v>-565828411.38238907</v>
      </c>
      <c r="M5741" s="170">
        <f t="shared" si="179"/>
        <v>790740288.79992819</v>
      </c>
      <c r="N5741" s="171">
        <f>'Projections+Sensitivity'!$B$72</f>
        <v>418000000</v>
      </c>
      <c r="O5741" s="171">
        <f>'Projections+Sensitivity'!$B$73</f>
        <v>634000000</v>
      </c>
      <c r="P5741" s="170">
        <f t="shared" si="178"/>
        <v>574740288.79992819</v>
      </c>
      <c r="Q5741" s="170">
        <f>P5741/'Projections+Sensitivity'!$B$75</f>
        <v>4.2573354725920609</v>
      </c>
    </row>
    <row r="5742" spans="1:17">
      <c r="A5742" s="222">
        <v>-405603209.30690098</v>
      </c>
      <c r="B5742" s="223">
        <v>635247590.08203006</v>
      </c>
      <c r="C5742" s="223">
        <v>337008273.19989002</v>
      </c>
      <c r="D5742" s="222">
        <v>-122607282.231656</v>
      </c>
      <c r="E5742" s="222">
        <v>605212766.974527</v>
      </c>
      <c r="F5742" s="224">
        <f>E5742*(1+'Projections+Sensitivity'!$B$64)/('Projections+Sensitivity'!$B$63-'Projections+Sensitivity'!$B$64)</f>
        <v>5324719124.6519623</v>
      </c>
      <c r="G5742" s="170">
        <f>A5742/'Projections+Sensitivity'!B$67</f>
        <v>-359674459.1133424</v>
      </c>
      <c r="H5742" s="170">
        <f>B5742/'Projections+Sensitivity'!C$67</f>
        <v>499527565.75720978</v>
      </c>
      <c r="I5742" s="170">
        <f>C5742/'Projections+Sensitivity'!D$67</f>
        <v>234998565.92899865</v>
      </c>
      <c r="J5742" s="170">
        <f>D5742/'Projections+Sensitivity'!E$67</f>
        <v>-75813951.276504889</v>
      </c>
      <c r="K5742" s="170">
        <f>E5742/'Projections+Sensitivity'!F$67</f>
        <v>331855609.76598573</v>
      </c>
      <c r="L5742" s="170">
        <f>F5742/'Projections+Sensitivity'!F$67</f>
        <v>2919697019.5745325</v>
      </c>
      <c r="M5742" s="170">
        <f t="shared" si="179"/>
        <v>3550590350.6368794</v>
      </c>
      <c r="N5742" s="171">
        <f>'Projections+Sensitivity'!$B$72</f>
        <v>418000000</v>
      </c>
      <c r="O5742" s="171">
        <f>'Projections+Sensitivity'!$B$73</f>
        <v>634000000</v>
      </c>
      <c r="P5742" s="170">
        <f t="shared" si="178"/>
        <v>3334590350.6368794</v>
      </c>
      <c r="Q5742" s="170">
        <f>P5742/'Projections+Sensitivity'!$B$75</f>
        <v>24.700669263976884</v>
      </c>
    </row>
    <row r="5743" spans="1:17">
      <c r="A5743" s="222">
        <v>320134602.20441902</v>
      </c>
      <c r="B5743" s="223">
        <v>464634776.37685001</v>
      </c>
      <c r="C5743" s="223">
        <v>1396671601.21188</v>
      </c>
      <c r="D5743" s="222">
        <v>1071298081.2810301</v>
      </c>
      <c r="E5743" s="222">
        <v>1019736368.48597</v>
      </c>
      <c r="F5743" s="224">
        <f>E5743*(1+'Projections+Sensitivity'!$B$64)/('Projections+Sensitivity'!$B$63-'Projections+Sensitivity'!$B$64)</f>
        <v>8971736948.8488026</v>
      </c>
      <c r="G5743" s="170">
        <f>A5743/'Projections+Sensitivity'!B$67</f>
        <v>283883946.79642487</v>
      </c>
      <c r="H5743" s="170">
        <f>B5743/'Projections+Sensitivity'!C$67</f>
        <v>365366012.29719329</v>
      </c>
      <c r="I5743" s="170">
        <f>C5743/'Projections+Sensitivity'!D$67</f>
        <v>973910284.87860036</v>
      </c>
      <c r="J5743" s="170">
        <f>D5743/'Projections+Sensitivity'!E$67</f>
        <v>662434881.99498761</v>
      </c>
      <c r="K5743" s="170">
        <f>E5743/'Projections+Sensitivity'!F$67</f>
        <v>559150852.11463606</v>
      </c>
      <c r="L5743" s="170">
        <f>F5743/'Projections+Sensitivity'!F$67</f>
        <v>4919462044.2393227</v>
      </c>
      <c r="M5743" s="170">
        <f t="shared" si="179"/>
        <v>7764208022.3211651</v>
      </c>
      <c r="N5743" s="171">
        <f>'Projections+Sensitivity'!$B$72</f>
        <v>418000000</v>
      </c>
      <c r="O5743" s="171">
        <f>'Projections+Sensitivity'!$B$73</f>
        <v>634000000</v>
      </c>
      <c r="P5743" s="170">
        <f t="shared" si="178"/>
        <v>7548208022.3211651</v>
      </c>
      <c r="Q5743" s="170">
        <f>P5743/'Projections+Sensitivity'!$B$75</f>
        <v>55.912652017193814</v>
      </c>
    </row>
    <row r="5744" spans="1:17">
      <c r="A5744" s="222">
        <v>158311147.257431</v>
      </c>
      <c r="B5744" s="223">
        <v>157585656.16347101</v>
      </c>
      <c r="C5744" s="223">
        <v>181516488.83879399</v>
      </c>
      <c r="D5744" s="222">
        <v>743511795.88874102</v>
      </c>
      <c r="E5744" s="222">
        <v>743456965.163082</v>
      </c>
      <c r="F5744" s="224">
        <f>E5744*(1+'Projections+Sensitivity'!$B$64)/('Projections+Sensitivity'!$B$63-'Projections+Sensitivity'!$B$64)</f>
        <v>6541004646.2654819</v>
      </c>
      <c r="G5744" s="170">
        <f>A5744/'Projections+Sensitivity'!B$67</f>
        <v>140384678.80648598</v>
      </c>
      <c r="H5744" s="170">
        <f>B5744/'Projections+Sensitivity'!C$67</f>
        <v>123917635.34502563</v>
      </c>
      <c r="I5744" s="170">
        <f>C5744/'Projections+Sensitivity'!D$67</f>
        <v>126572900.31655401</v>
      </c>
      <c r="J5744" s="170">
        <f>D5744/'Projections+Sensitivity'!E$67</f>
        <v>459748932.04558653</v>
      </c>
      <c r="K5744" s="170">
        <f>E5744/'Projections+Sensitivity'!F$67</f>
        <v>407658889.52132446</v>
      </c>
      <c r="L5744" s="170">
        <f>F5744/'Projections+Sensitivity'!F$67</f>
        <v>3586621439.2994442</v>
      </c>
      <c r="M5744" s="170">
        <f t="shared" si="179"/>
        <v>4844904475.3344212</v>
      </c>
      <c r="N5744" s="171">
        <f>'Projections+Sensitivity'!$B$72</f>
        <v>418000000</v>
      </c>
      <c r="O5744" s="171">
        <f>'Projections+Sensitivity'!$B$73</f>
        <v>634000000</v>
      </c>
      <c r="P5744" s="170">
        <f t="shared" si="178"/>
        <v>4628904475.3344212</v>
      </c>
      <c r="Q5744" s="170">
        <f>P5744/'Projections+Sensitivity'!$B$75</f>
        <v>34.288181298773488</v>
      </c>
    </row>
    <row r="5745" spans="1:17">
      <c r="A5745" s="222">
        <v>-160982851.23141599</v>
      </c>
      <c r="B5745" s="223">
        <v>834175023.93211901</v>
      </c>
      <c r="C5745" s="223">
        <v>192880115.04336101</v>
      </c>
      <c r="D5745" s="222">
        <v>86803034.307287902</v>
      </c>
      <c r="E5745" s="222">
        <v>765148409.65496397</v>
      </c>
      <c r="F5745" s="224">
        <f>E5745*(1+'Projections+Sensitivity'!$B$64)/('Projections+Sensitivity'!$B$63-'Projections+Sensitivity'!$B$64)</f>
        <v>6731848025.0405893</v>
      </c>
      <c r="G5745" s="170">
        <f>A5745/'Projections+Sensitivity'!B$67</f>
        <v>-142753850.59730116</v>
      </c>
      <c r="H5745" s="170">
        <f>B5745/'Projections+Sensitivity'!C$67</f>
        <v>655954348.55009151</v>
      </c>
      <c r="I5745" s="170">
        <f>C5745/'Projections+Sensitivity'!D$67</f>
        <v>134496847.81039646</v>
      </c>
      <c r="J5745" s="170">
        <f>D5745/'Projections+Sensitivity'!E$67</f>
        <v>53674470.992607877</v>
      </c>
      <c r="K5745" s="170">
        <f>E5745/'Projections+Sensitivity'!F$67</f>
        <v>419552933.94894552</v>
      </c>
      <c r="L5745" s="170">
        <f>F5745/'Projections+Sensitivity'!F$67</f>
        <v>3691266366.3220758</v>
      </c>
      <c r="M5745" s="170">
        <f t="shared" si="179"/>
        <v>4812191117.0268154</v>
      </c>
      <c r="N5745" s="171">
        <f>'Projections+Sensitivity'!$B$72</f>
        <v>418000000</v>
      </c>
      <c r="O5745" s="171">
        <f>'Projections+Sensitivity'!$B$73</f>
        <v>634000000</v>
      </c>
      <c r="P5745" s="170">
        <f t="shared" si="178"/>
        <v>4596191117.0268154</v>
      </c>
      <c r="Q5745" s="170">
        <f>P5745/'Projections+Sensitivity'!$B$75</f>
        <v>34.045860126124559</v>
      </c>
    </row>
    <row r="5746" spans="1:17">
      <c r="A5746" s="222">
        <v>-311188819.328022</v>
      </c>
      <c r="B5746" s="223">
        <v>288178431.66193998</v>
      </c>
      <c r="C5746" s="223">
        <v>157246002.78059101</v>
      </c>
      <c r="D5746" s="222">
        <v>575552140.66426897</v>
      </c>
      <c r="E5746" s="222">
        <v>1128879533.8852301</v>
      </c>
      <c r="F5746" s="224">
        <f>E5746*(1+'Projections+Sensitivity'!$B$64)/('Projections+Sensitivity'!$B$63-'Projections+Sensitivity'!$B$64)</f>
        <v>9931988833.5400467</v>
      </c>
      <c r="G5746" s="170">
        <f>A5746/'Projections+Sensitivity'!B$67</f>
        <v>-275951145.61639541</v>
      </c>
      <c r="H5746" s="170">
        <f>B5746/'Projections+Sensitivity'!C$67</f>
        <v>226609392.49408334</v>
      </c>
      <c r="I5746" s="170">
        <f>C5746/'Projections+Sensitivity'!D$67</f>
        <v>109648896.15510567</v>
      </c>
      <c r="J5746" s="170">
        <f>D5746/'Projections+Sensitivity'!E$67</f>
        <v>355891437.72850776</v>
      </c>
      <c r="K5746" s="170">
        <f>E5746/'Projections+Sensitivity'!F$67</f>
        <v>618997196.54392624</v>
      </c>
      <c r="L5746" s="170">
        <f>F5746/'Projections+Sensitivity'!F$67</f>
        <v>5445995838.8189774</v>
      </c>
      <c r="M5746" s="170">
        <f t="shared" si="179"/>
        <v>6481191616.1242046</v>
      </c>
      <c r="N5746" s="171">
        <f>'Projections+Sensitivity'!$B$72</f>
        <v>418000000</v>
      </c>
      <c r="O5746" s="171">
        <f>'Projections+Sensitivity'!$B$73</f>
        <v>634000000</v>
      </c>
      <c r="P5746" s="170">
        <f t="shared" si="178"/>
        <v>6265191616.1242046</v>
      </c>
      <c r="Q5746" s="170">
        <f>P5746/'Projections+Sensitivity'!$B$75</f>
        <v>46.408826786105223</v>
      </c>
    </row>
    <row r="5747" spans="1:17">
      <c r="A5747" s="222">
        <v>806994120.36410296</v>
      </c>
      <c r="B5747" s="223">
        <v>149012832.67428899</v>
      </c>
      <c r="C5747" s="223">
        <v>910512179.89970505</v>
      </c>
      <c r="D5747" s="222">
        <v>782972808.50158298</v>
      </c>
      <c r="E5747" s="222">
        <v>679304723.83118498</v>
      </c>
      <c r="F5747" s="224">
        <f>E5747*(1+'Projections+Sensitivity'!$B$64)/('Projections+Sensitivity'!$B$63-'Projections+Sensitivity'!$B$64)</f>
        <v>5976587163.7710695</v>
      </c>
      <c r="G5747" s="170">
        <f>A5747/'Projections+Sensitivity'!B$67</f>
        <v>715613602.38149333</v>
      </c>
      <c r="H5747" s="170">
        <f>B5747/'Projections+Sensitivity'!C$67</f>
        <v>117176387.18277074</v>
      </c>
      <c r="I5747" s="170">
        <f>C5747/'Projections+Sensitivity'!D$67</f>
        <v>634907429.73661494</v>
      </c>
      <c r="J5747" s="170">
        <f>D5747/'Projections+Sensitivity'!E$67</f>
        <v>484149564.96964884</v>
      </c>
      <c r="K5747" s="170">
        <f>E5747/'Projections+Sensitivity'!F$67</f>
        <v>372482365.94685161</v>
      </c>
      <c r="L5747" s="170">
        <f>F5747/'Projections+Sensitivity'!F$67</f>
        <v>3277135060.2329407</v>
      </c>
      <c r="M5747" s="170">
        <f t="shared" si="179"/>
        <v>5601464410.4503202</v>
      </c>
      <c r="N5747" s="171">
        <f>'Projections+Sensitivity'!$B$72</f>
        <v>418000000</v>
      </c>
      <c r="O5747" s="171">
        <f>'Projections+Sensitivity'!$B$73</f>
        <v>634000000</v>
      </c>
      <c r="P5747" s="170">
        <f t="shared" si="178"/>
        <v>5385464410.4503202</v>
      </c>
      <c r="Q5747" s="170">
        <f>P5747/'Projections+Sensitivity'!$B$75</f>
        <v>39.89232896629867</v>
      </c>
    </row>
    <row r="5748" spans="1:17">
      <c r="A5748" s="222">
        <v>119136929.304847</v>
      </c>
      <c r="B5748" s="223">
        <v>533776484.519045</v>
      </c>
      <c r="C5748" s="223">
        <v>-8261074.0208310401</v>
      </c>
      <c r="D5748" s="222">
        <v>771643684.03113902</v>
      </c>
      <c r="E5748" s="222">
        <v>658737457.53472698</v>
      </c>
      <c r="F5748" s="224">
        <f>E5748*(1+'Projections+Sensitivity'!$B$64)/('Projections+Sensitivity'!$B$63-'Projections+Sensitivity'!$B$64)</f>
        <v>5795634411.0093803</v>
      </c>
      <c r="G5748" s="170">
        <f>A5748/'Projections+Sensitivity'!B$67</f>
        <v>105646379.57714576</v>
      </c>
      <c r="H5748" s="170">
        <f>B5748/'Projections+Sensitivity'!C$67</f>
        <v>419735662.33570218</v>
      </c>
      <c r="I5748" s="170">
        <f>C5748/'Projections+Sensitivity'!D$67</f>
        <v>-5760513.0268630888</v>
      </c>
      <c r="J5748" s="170">
        <f>D5748/'Projections+Sensitivity'!E$67</f>
        <v>477144225.0340904</v>
      </c>
      <c r="K5748" s="170">
        <f>E5748/'Projections+Sensitivity'!F$67</f>
        <v>361204740.83634609</v>
      </c>
      <c r="L5748" s="170">
        <f>F5748/'Projections+Sensitivity'!F$67</f>
        <v>3177913448.6222734</v>
      </c>
      <c r="M5748" s="170">
        <f t="shared" si="179"/>
        <v>4535883943.3786945</v>
      </c>
      <c r="N5748" s="171">
        <f>'Projections+Sensitivity'!$B$72</f>
        <v>418000000</v>
      </c>
      <c r="O5748" s="171">
        <f>'Projections+Sensitivity'!$B$73</f>
        <v>634000000</v>
      </c>
      <c r="P5748" s="170">
        <f t="shared" si="178"/>
        <v>4319883943.3786945</v>
      </c>
      <c r="Q5748" s="170">
        <f>P5748/'Projections+Sensitivity'!$B$75</f>
        <v>31.999140321323662</v>
      </c>
    </row>
    <row r="5749" spans="1:17">
      <c r="A5749" s="222">
        <v>-88792426.770413399</v>
      </c>
      <c r="B5749" s="223">
        <v>434375711.64906198</v>
      </c>
      <c r="C5749" s="223">
        <v>775547054.26269495</v>
      </c>
      <c r="D5749" s="222">
        <v>233601119.06533</v>
      </c>
      <c r="E5749" s="222">
        <v>1287191843.79041</v>
      </c>
      <c r="F5749" s="224">
        <f>E5749*(1+'Projections+Sensitivity'!$B$64)/('Projections+Sensitivity'!$B$63-'Projections+Sensitivity'!$B$64)</f>
        <v>11324835498.745012</v>
      </c>
      <c r="G5749" s="170">
        <f>A5749/'Projections+Sensitivity'!B$67</f>
        <v>-78737957.045711502</v>
      </c>
      <c r="H5749" s="170">
        <f>B5749/'Projections+Sensitivity'!C$67</f>
        <v>341571767.05871868</v>
      </c>
      <c r="I5749" s="170">
        <f>C5749/'Projections+Sensitivity'!D$67</f>
        <v>540795167.52424967</v>
      </c>
      <c r="J5749" s="170">
        <f>D5749/'Projections+Sensitivity'!E$67</f>
        <v>144446753.37875926</v>
      </c>
      <c r="K5749" s="170">
        <f>E5749/'Projections+Sensitivity'!F$67</f>
        <v>705804400.56190836</v>
      </c>
      <c r="L5749" s="170">
        <f>F5749/'Projections+Sensitivity'!F$67</f>
        <v>6209733824.2266254</v>
      </c>
      <c r="M5749" s="170">
        <f t="shared" si="179"/>
        <v>7863613955.7045498</v>
      </c>
      <c r="N5749" s="171">
        <f>'Projections+Sensitivity'!$B$72</f>
        <v>418000000</v>
      </c>
      <c r="O5749" s="171">
        <f>'Projections+Sensitivity'!$B$73</f>
        <v>634000000</v>
      </c>
      <c r="P5749" s="170">
        <f t="shared" si="178"/>
        <v>7647613955.7045498</v>
      </c>
      <c r="Q5749" s="170">
        <f>P5749/'Projections+Sensitivity'!$B$75</f>
        <v>56.648992264478146</v>
      </c>
    </row>
    <row r="5750" spans="1:17">
      <c r="A5750" s="222">
        <v>765707223.90471399</v>
      </c>
      <c r="B5750" s="223">
        <v>664811903.10354996</v>
      </c>
      <c r="C5750" s="223">
        <v>789808671.13438296</v>
      </c>
      <c r="D5750" s="222">
        <v>315722818.45079899</v>
      </c>
      <c r="E5750" s="222">
        <v>660444005.17313898</v>
      </c>
      <c r="F5750" s="224">
        <f>E5750*(1+'Projections+Sensitivity'!$B$64)/('Projections+Sensitivity'!$B$63-'Projections+Sensitivity'!$B$64)</f>
        <v>5810648778.4240122</v>
      </c>
      <c r="G5750" s="170">
        <f>A5750/'Projections+Sensitivity'!B$67</f>
        <v>679001855.20652688</v>
      </c>
      <c r="H5750" s="170">
        <f>B5750/'Projections+Sensitivity'!C$67</f>
        <v>522775492.30977958</v>
      </c>
      <c r="I5750" s="170">
        <f>C5750/'Projections+Sensitivity'!D$67</f>
        <v>550739907.10246062</v>
      </c>
      <c r="J5750" s="170">
        <f>D5750/'Projections+Sensitivity'!E$67</f>
        <v>195226530.91424274</v>
      </c>
      <c r="K5750" s="170">
        <f>E5750/'Projections+Sensitivity'!F$67</f>
        <v>362140490.11006182</v>
      </c>
      <c r="L5750" s="170">
        <f>F5750/'Projections+Sensitivity'!F$67</f>
        <v>3186146259.1734142</v>
      </c>
      <c r="M5750" s="170">
        <f t="shared" si="179"/>
        <v>5496030534.8164864</v>
      </c>
      <c r="N5750" s="171">
        <f>'Projections+Sensitivity'!$B$72</f>
        <v>418000000</v>
      </c>
      <c r="O5750" s="171">
        <f>'Projections+Sensitivity'!$B$73</f>
        <v>634000000</v>
      </c>
      <c r="P5750" s="170">
        <f t="shared" si="178"/>
        <v>5280030534.8164864</v>
      </c>
      <c r="Q5750" s="170">
        <f>P5750/'Projections+Sensitivity'!$B$75</f>
        <v>39.111337294936938</v>
      </c>
    </row>
    <row r="5751" spans="1:17">
      <c r="A5751" s="222">
        <v>-249533834.12686601</v>
      </c>
      <c r="B5751" s="223">
        <v>568104910.55444705</v>
      </c>
      <c r="C5751" s="223">
        <v>913383977.620067</v>
      </c>
      <c r="D5751" s="222">
        <v>92535434.795360193</v>
      </c>
      <c r="E5751" s="222">
        <v>885744781.34010899</v>
      </c>
      <c r="F5751" s="224">
        <f>E5751*(1+'Projections+Sensitivity'!$B$64)/('Projections+Sensitivity'!$B$63-'Projections+Sensitivity'!$B$64)</f>
        <v>7792866301.1182909</v>
      </c>
      <c r="G5751" s="170">
        <f>A5751/'Projections+Sensitivity'!B$67</f>
        <v>-221277703.82642287</v>
      </c>
      <c r="H5751" s="170">
        <f>B5751/'Projections+Sensitivity'!C$67</f>
        <v>446729853.83122045</v>
      </c>
      <c r="I5751" s="170">
        <f>C5751/'Projections+Sensitivity'!D$67</f>
        <v>636909957.26959026</v>
      </c>
      <c r="J5751" s="170">
        <f>D5751/'Projections+Sensitivity'!E$67</f>
        <v>57219088.599243946</v>
      </c>
      <c r="K5751" s="170">
        <f>E5751/'Projections+Sensitivity'!F$67</f>
        <v>485679401.60626727</v>
      </c>
      <c r="L5751" s="170">
        <f>F5751/'Projections+Sensitivity'!F$67</f>
        <v>4273053278.6187234</v>
      </c>
      <c r="M5751" s="170">
        <f t="shared" si="179"/>
        <v>5678313876.0986223</v>
      </c>
      <c r="N5751" s="171">
        <f>'Projections+Sensitivity'!$B$72</f>
        <v>418000000</v>
      </c>
      <c r="O5751" s="171">
        <f>'Projections+Sensitivity'!$B$73</f>
        <v>634000000</v>
      </c>
      <c r="P5751" s="170">
        <f t="shared" si="178"/>
        <v>5462313876.0986223</v>
      </c>
      <c r="Q5751" s="170">
        <f>P5751/'Projections+Sensitivity'!$B$75</f>
        <v>40.4615842673972</v>
      </c>
    </row>
    <row r="5752" spans="1:17">
      <c r="A5752" s="222">
        <v>-80261787.633110002</v>
      </c>
      <c r="B5752" s="223">
        <v>244861099.08556199</v>
      </c>
      <c r="C5752" s="223">
        <v>-8075912.82818281</v>
      </c>
      <c r="D5752" s="222">
        <v>28559866.383762699</v>
      </c>
      <c r="E5752" s="222">
        <v>1414130270.7160101</v>
      </c>
      <c r="F5752" s="224">
        <f>E5752*(1+'Projections+Sensitivity'!$B$64)/('Projections+Sensitivity'!$B$63-'Projections+Sensitivity'!$B$64)</f>
        <v>12441651776.238422</v>
      </c>
      <c r="G5752" s="170">
        <f>A5752/'Projections+Sensitivity'!B$67</f>
        <v>-71173290.52632235</v>
      </c>
      <c r="H5752" s="170">
        <f>B5752/'Projections+Sensitivity'!C$67</f>
        <v>192546765.52027708</v>
      </c>
      <c r="I5752" s="170">
        <f>C5752/'Projections+Sensitivity'!D$67</f>
        <v>-5631398.6454121964</v>
      </c>
      <c r="J5752" s="170">
        <f>D5752/'Projections+Sensitivity'!E$67</f>
        <v>17659932.420580417</v>
      </c>
      <c r="K5752" s="170">
        <f>E5752/'Projections+Sensitivity'!F$67</f>
        <v>775408399.96316862</v>
      </c>
      <c r="L5752" s="170">
        <f>F5752/'Projections+Sensitivity'!F$67</f>
        <v>6822116389.4803305</v>
      </c>
      <c r="M5752" s="170">
        <f t="shared" si="179"/>
        <v>7730926798.2126217</v>
      </c>
      <c r="N5752" s="171">
        <f>'Projections+Sensitivity'!$B$72</f>
        <v>418000000</v>
      </c>
      <c r="O5752" s="171">
        <f>'Projections+Sensitivity'!$B$73</f>
        <v>634000000</v>
      </c>
      <c r="P5752" s="170">
        <f t="shared" si="178"/>
        <v>7514926798.2126217</v>
      </c>
      <c r="Q5752" s="170">
        <f>P5752/'Projections+Sensitivity'!$B$75</f>
        <v>55.666124431204608</v>
      </c>
    </row>
    <row r="5753" spans="1:17">
      <c r="A5753" s="222">
        <v>173968544.48068199</v>
      </c>
      <c r="B5753" s="223">
        <v>-7777996.5758818798</v>
      </c>
      <c r="C5753" s="223">
        <v>634937628.53354597</v>
      </c>
      <c r="D5753" s="222">
        <v>289901631.97505301</v>
      </c>
      <c r="E5753" s="222">
        <v>15328348.4960209</v>
      </c>
      <c r="F5753" s="224">
        <f>E5753*(1+'Projections+Sensitivity'!$B$64)/('Projections+Sensitivity'!$B$63-'Projections+Sensitivity'!$B$64)</f>
        <v>134860258.80469885</v>
      </c>
      <c r="G5753" s="170">
        <f>A5753/'Projections+Sensitivity'!B$67</f>
        <v>154269100.20201394</v>
      </c>
      <c r="H5753" s="170">
        <f>B5753/'Projections+Sensitivity'!C$67</f>
        <v>-6116235.239108067</v>
      </c>
      <c r="I5753" s="170">
        <f>C5753/'Projections+Sensitivity'!D$67</f>
        <v>442747089.68714792</v>
      </c>
      <c r="J5753" s="170">
        <f>D5753/'Projections+Sensitivity'!E$67</f>
        <v>179260055.36938053</v>
      </c>
      <c r="K5753" s="170">
        <f>E5753/'Projections+Sensitivity'!F$67</f>
        <v>8404975.4308415726</v>
      </c>
      <c r="L5753" s="170">
        <f>F5753/'Projections+Sensitivity'!F$67</f>
        <v>73947768.224650905</v>
      </c>
      <c r="M5753" s="170">
        <f t="shared" si="179"/>
        <v>852512753.67492664</v>
      </c>
      <c r="N5753" s="171">
        <f>'Projections+Sensitivity'!$B$72</f>
        <v>418000000</v>
      </c>
      <c r="O5753" s="171">
        <f>'Projections+Sensitivity'!$B$73</f>
        <v>634000000</v>
      </c>
      <c r="P5753" s="170">
        <f t="shared" si="178"/>
        <v>636512753.67492676</v>
      </c>
      <c r="Q5753" s="170">
        <f>P5753/'Projections+Sensitivity'!$B$75</f>
        <v>4.714909286480939</v>
      </c>
    </row>
    <row r="5754" spans="1:17">
      <c r="A5754" s="222">
        <v>1390186091.52935</v>
      </c>
      <c r="B5754" s="223">
        <v>9165991.5780052803</v>
      </c>
      <c r="C5754" s="223">
        <v>534531989.11337298</v>
      </c>
      <c r="D5754" s="222">
        <v>564484591.46159899</v>
      </c>
      <c r="E5754" s="222">
        <v>1455858487.4925399</v>
      </c>
      <c r="F5754" s="224">
        <f>E5754*(1+'Projections+Sensitivity'!$B$64)/('Projections+Sensitivity'!$B$63-'Projections+Sensitivity'!$B$64)</f>
        <v>12808780571.32044</v>
      </c>
      <c r="G5754" s="170">
        <f>A5754/'Projections+Sensitivity'!B$67</f>
        <v>1232767441.3428345</v>
      </c>
      <c r="H5754" s="170">
        <f>B5754/'Projections+Sensitivity'!C$67</f>
        <v>7207686.4709094241</v>
      </c>
      <c r="I5754" s="170">
        <f>C5754/'Projections+Sensitivity'!D$67</f>
        <v>372733433.78817314</v>
      </c>
      <c r="J5754" s="170">
        <f>D5754/'Projections+Sensitivity'!E$67</f>
        <v>349047842.30147445</v>
      </c>
      <c r="K5754" s="170">
        <f>E5754/'Projections+Sensitivity'!F$67</f>
        <v>798289184.3392942</v>
      </c>
      <c r="L5754" s="170">
        <f>F5754/'Projections+Sensitivity'!F$67</f>
        <v>7023423692.9657555</v>
      </c>
      <c r="M5754" s="170">
        <f t="shared" si="179"/>
        <v>9783469281.2084408</v>
      </c>
      <c r="N5754" s="171">
        <f>'Projections+Sensitivity'!$B$72</f>
        <v>418000000</v>
      </c>
      <c r="O5754" s="171">
        <f>'Projections+Sensitivity'!$B$73</f>
        <v>634000000</v>
      </c>
      <c r="P5754" s="170">
        <f t="shared" si="178"/>
        <v>9567469281.2084408</v>
      </c>
      <c r="Q5754" s="170">
        <f>P5754/'Projections+Sensitivity'!$B$75</f>
        <v>70.87014282376623</v>
      </c>
    </row>
    <row r="5755" spans="1:17">
      <c r="A5755" s="222">
        <v>298957213.01436299</v>
      </c>
      <c r="B5755" s="223">
        <v>741779369.07716298</v>
      </c>
      <c r="C5755" s="223">
        <v>600682186.16956699</v>
      </c>
      <c r="D5755" s="222">
        <v>1025624833.5001</v>
      </c>
      <c r="E5755" s="222">
        <v>456140622.83464003</v>
      </c>
      <c r="F5755" s="224">
        <f>E5755*(1+'Projections+Sensitivity'!$B$64)/('Projections+Sensitivity'!$B$63-'Projections+Sensitivity'!$B$64)</f>
        <v>4013168311.170958</v>
      </c>
      <c r="G5755" s="170">
        <f>A5755/'Projections+Sensitivity'!B$67</f>
        <v>265104593.40969473</v>
      </c>
      <c r="H5755" s="170">
        <f>B5755/'Projections+Sensitivity'!C$67</f>
        <v>583298934.69755006</v>
      </c>
      <c r="I5755" s="170">
        <f>C5755/'Projections+Sensitivity'!D$67</f>
        <v>418860495.58557272</v>
      </c>
      <c r="J5755" s="170">
        <f>D5755/'Projections+Sensitivity'!E$67</f>
        <v>634192926.71405458</v>
      </c>
      <c r="K5755" s="170">
        <f>E5755/'Projections+Sensitivity'!F$67</f>
        <v>250115055.05170077</v>
      </c>
      <c r="L5755" s="170">
        <f>F5755/'Projections+Sensitivity'!F$67</f>
        <v>2200535893.6078486</v>
      </c>
      <c r="M5755" s="170">
        <f t="shared" si="179"/>
        <v>4352107899.0664215</v>
      </c>
      <c r="N5755" s="171">
        <f>'Projections+Sensitivity'!$B$72</f>
        <v>418000000</v>
      </c>
      <c r="O5755" s="171">
        <f>'Projections+Sensitivity'!$B$73</f>
        <v>634000000</v>
      </c>
      <c r="P5755" s="170">
        <f t="shared" si="178"/>
        <v>4136107899.0664215</v>
      </c>
      <c r="Q5755" s="170">
        <f>P5755/'Projections+Sensitivity'!$B$75</f>
        <v>30.6378362893809</v>
      </c>
    </row>
    <row r="5756" spans="1:17">
      <c r="A5756" s="222">
        <v>-135290992.05364901</v>
      </c>
      <c r="B5756" s="223">
        <v>444572136.64715499</v>
      </c>
      <c r="C5756" s="223">
        <v>692792393.03329098</v>
      </c>
      <c r="D5756" s="222">
        <v>1230824673.30531</v>
      </c>
      <c r="E5756" s="222">
        <v>74574451.284048095</v>
      </c>
      <c r="F5756" s="224">
        <f>E5756*(1+'Projections+Sensitivity'!$B$64)/('Projections+Sensitivity'!$B$63-'Projections+Sensitivity'!$B$64)</f>
        <v>656113070.69355011</v>
      </c>
      <c r="G5756" s="170">
        <f>A5756/'Projections+Sensitivity'!B$67</f>
        <v>-119971226.24585652</v>
      </c>
      <c r="H5756" s="170">
        <f>B5756/'Projections+Sensitivity'!C$67</f>
        <v>349589735.86056125</v>
      </c>
      <c r="I5756" s="170">
        <f>C5756/'Projections+Sensitivity'!D$67</f>
        <v>483089679.97583187</v>
      </c>
      <c r="J5756" s="170">
        <f>D5756/'Projections+Sensitivity'!E$67</f>
        <v>761077809.68165159</v>
      </c>
      <c r="K5756" s="170">
        <f>E5756/'Projections+Sensitivity'!F$67</f>
        <v>40891321.786794364</v>
      </c>
      <c r="L5756" s="170">
        <f>F5756/'Projections+Sensitivity'!F$67</f>
        <v>359765713.86440313</v>
      </c>
      <c r="M5756" s="170">
        <f t="shared" si="179"/>
        <v>1874443034.9233856</v>
      </c>
      <c r="N5756" s="171">
        <f>'Projections+Sensitivity'!$B$72</f>
        <v>418000000</v>
      </c>
      <c r="O5756" s="171">
        <f>'Projections+Sensitivity'!$B$73</f>
        <v>634000000</v>
      </c>
      <c r="P5756" s="170">
        <f t="shared" si="178"/>
        <v>1658443034.9233856</v>
      </c>
      <c r="Q5756" s="170">
        <f>P5756/'Projections+Sensitivity'!$B$75</f>
        <v>12.284763221654709</v>
      </c>
    </row>
    <row r="5757" spans="1:17">
      <c r="A5757" s="222">
        <v>-315268125.02859598</v>
      </c>
      <c r="B5757" s="223">
        <v>691849286.23532605</v>
      </c>
      <c r="C5757" s="223">
        <v>250740314.790162</v>
      </c>
      <c r="D5757" s="222">
        <v>763357311.85631895</v>
      </c>
      <c r="E5757" s="222">
        <v>221013693.05467999</v>
      </c>
      <c r="F5757" s="224">
        <f>E5757*(1+'Projections+Sensitivity'!$B$64)/('Projections+Sensitivity'!$B$63-'Projections+Sensitivity'!$B$64)</f>
        <v>1944499360.2848849</v>
      </c>
      <c r="G5757" s="170">
        <f>A5757/'Projections+Sensitivity'!B$67</f>
        <v>-279568528.41255015</v>
      </c>
      <c r="H5757" s="170">
        <f>B5757/'Projections+Sensitivity'!C$67</f>
        <v>544036365.06416047</v>
      </c>
      <c r="I5757" s="170">
        <f>C5757/'Projections+Sensitivity'!D$67</f>
        <v>174843228.14034995</v>
      </c>
      <c r="J5757" s="170">
        <f>D5757/'Projections+Sensitivity'!E$67</f>
        <v>472020364.48611891</v>
      </c>
      <c r="K5757" s="170">
        <f>E5757/'Projections+Sensitivity'!F$67</f>
        <v>121188180.21956939</v>
      </c>
      <c r="L5757" s="170">
        <f>F5757/'Projections+Sensitivity'!F$67</f>
        <v>1066225063.4974948</v>
      </c>
      <c r="M5757" s="170">
        <f t="shared" si="179"/>
        <v>2098744672.9951434</v>
      </c>
      <c r="N5757" s="171">
        <f>'Projections+Sensitivity'!$B$72</f>
        <v>418000000</v>
      </c>
      <c r="O5757" s="171">
        <f>'Projections+Sensitivity'!$B$73</f>
        <v>634000000</v>
      </c>
      <c r="P5757" s="170">
        <f t="shared" si="178"/>
        <v>1882744672.9951434</v>
      </c>
      <c r="Q5757" s="170">
        <f>P5757/'Projections+Sensitivity'!$B$75</f>
        <v>13.946256837001062</v>
      </c>
    </row>
    <row r="5758" spans="1:17">
      <c r="A5758" s="222">
        <v>899973991.69261897</v>
      </c>
      <c r="B5758" s="223">
        <v>937595341.65224397</v>
      </c>
      <c r="C5758" s="223">
        <v>630306635.23989403</v>
      </c>
      <c r="D5758" s="222">
        <v>357714987.96153599</v>
      </c>
      <c r="E5758" s="222">
        <v>411995628.81395102</v>
      </c>
      <c r="F5758" s="224">
        <f>E5758*(1+'Projections+Sensitivity'!$B$64)/('Projections+Sensitivity'!$B$63-'Projections+Sensitivity'!$B$64)</f>
        <v>3624776481.4766202</v>
      </c>
      <c r="G5758" s="170">
        <f>A5758/'Projections+Sensitivity'!B$67</f>
        <v>798064835.90516067</v>
      </c>
      <c r="H5758" s="170">
        <f>B5758/'Projections+Sensitivity'!C$67</f>
        <v>737279016.86390626</v>
      </c>
      <c r="I5758" s="170">
        <f>C5758/'Projections+Sensitivity'!D$67</f>
        <v>439517861.00233895</v>
      </c>
      <c r="J5758" s="170">
        <f>D5758/'Projections+Sensitivity'!E$67</f>
        <v>221192299.30364901</v>
      </c>
      <c r="K5758" s="170">
        <f>E5758/'Projections+Sensitivity'!F$67</f>
        <v>225909082.03152463</v>
      </c>
      <c r="L5758" s="170">
        <f>F5758/'Projections+Sensitivity'!F$67</f>
        <v>1987569455.183779</v>
      </c>
      <c r="M5758" s="170">
        <f t="shared" si="179"/>
        <v>4409532550.2903585</v>
      </c>
      <c r="N5758" s="171">
        <f>'Projections+Sensitivity'!$B$72</f>
        <v>418000000</v>
      </c>
      <c r="O5758" s="171">
        <f>'Projections+Sensitivity'!$B$73</f>
        <v>634000000</v>
      </c>
      <c r="P5758" s="170">
        <f t="shared" si="178"/>
        <v>4193532550.2903585</v>
      </c>
      <c r="Q5758" s="170">
        <f>P5758/'Projections+Sensitivity'!$B$75</f>
        <v>31.063204076224878</v>
      </c>
    </row>
    <row r="5759" spans="1:17">
      <c r="A5759" s="222">
        <v>109127008.98691</v>
      </c>
      <c r="B5759" s="223">
        <v>-137156781.52395099</v>
      </c>
      <c r="C5759" s="223">
        <v>500356240.76831597</v>
      </c>
      <c r="D5759" s="222">
        <v>470507540.76376402</v>
      </c>
      <c r="E5759" s="222">
        <v>1173253085.18169</v>
      </c>
      <c r="F5759" s="224">
        <f>E5759*(1+'Projections+Sensitivity'!$B$64)/('Projections+Sensitivity'!$B$63-'Projections+Sensitivity'!$B$64)</f>
        <v>10322391531.748377</v>
      </c>
      <c r="G5759" s="170">
        <f>A5759/'Projections+Sensitivity'!B$67</f>
        <v>96769939.269205645</v>
      </c>
      <c r="H5759" s="170">
        <f>B5759/'Projections+Sensitivity'!C$67</f>
        <v>-107853369.72770801</v>
      </c>
      <c r="I5759" s="170">
        <f>C5759/'Projections+Sensitivity'!D$67</f>
        <v>348902410.96377152</v>
      </c>
      <c r="J5759" s="170">
        <f>D5759/'Projections+Sensitivity'!E$67</f>
        <v>290937333.58590204</v>
      </c>
      <c r="K5759" s="170">
        <f>E5759/'Projections+Sensitivity'!F$67</f>
        <v>643328494.10822356</v>
      </c>
      <c r="L5759" s="170">
        <f>F5759/'Projections+Sensitivity'!F$67</f>
        <v>5660064894.4270926</v>
      </c>
      <c r="M5759" s="170">
        <f t="shared" si="179"/>
        <v>6932149702.6264877</v>
      </c>
      <c r="N5759" s="171">
        <f>'Projections+Sensitivity'!$B$72</f>
        <v>418000000</v>
      </c>
      <c r="O5759" s="171">
        <f>'Projections+Sensitivity'!$B$73</f>
        <v>634000000</v>
      </c>
      <c r="P5759" s="170">
        <f t="shared" si="178"/>
        <v>6716149702.6264877</v>
      </c>
      <c r="Q5759" s="170">
        <f>P5759/'Projections+Sensitivity'!$B$75</f>
        <v>49.749257056492503</v>
      </c>
    </row>
    <row r="5760" spans="1:17">
      <c r="A5760" s="222">
        <v>440670084.92139298</v>
      </c>
      <c r="B5760" s="223">
        <v>-492396240.07773399</v>
      </c>
      <c r="C5760" s="223">
        <v>757350374.84785795</v>
      </c>
      <c r="D5760" s="222">
        <v>378388338.34878999</v>
      </c>
      <c r="E5760" s="222">
        <v>834068160.84520197</v>
      </c>
      <c r="F5760" s="224">
        <f>E5760*(1+'Projections+Sensitivity'!$B$64)/('Projections+Sensitivity'!$B$63-'Projections+Sensitivity'!$B$64)</f>
        <v>7338210509.8629913</v>
      </c>
      <c r="G5760" s="170">
        <f>A5760/'Projections+Sensitivity'!B$67</f>
        <v>390770513.65637702</v>
      </c>
      <c r="H5760" s="170">
        <f>B5760/'Projections+Sensitivity'!C$67</f>
        <v>-387196266.51755011</v>
      </c>
      <c r="I5760" s="170">
        <f>C5760/'Projections+Sensitivity'!D$67</f>
        <v>528106477.34298491</v>
      </c>
      <c r="J5760" s="170">
        <f>D5760/'Projections+Sensitivity'!E$67</f>
        <v>233975621.39066875</v>
      </c>
      <c r="K5760" s="170">
        <f>E5760/'Projections+Sensitivity'!F$67</f>
        <v>457343620.63668865</v>
      </c>
      <c r="L5760" s="170">
        <f>F5760/'Projections+Sensitivity'!F$67</f>
        <v>4023752399.5329809</v>
      </c>
      <c r="M5760" s="170">
        <f t="shared" si="179"/>
        <v>5246752366.0421505</v>
      </c>
      <c r="N5760" s="171">
        <f>'Projections+Sensitivity'!$B$72</f>
        <v>418000000</v>
      </c>
      <c r="O5760" s="171">
        <f>'Projections+Sensitivity'!$B$73</f>
        <v>634000000</v>
      </c>
      <c r="P5760" s="170">
        <f t="shared" si="178"/>
        <v>5030752366.0421505</v>
      </c>
      <c r="Q5760" s="170">
        <f>P5760/'Projections+Sensitivity'!$B$75</f>
        <v>37.264832341052966</v>
      </c>
    </row>
    <row r="5761" spans="1:17">
      <c r="A5761" s="222">
        <v>75659884.667302504</v>
      </c>
      <c r="B5761" s="223">
        <v>310870365.460504</v>
      </c>
      <c r="C5761" s="223">
        <v>731565740.62262499</v>
      </c>
      <c r="D5761" s="222">
        <v>1035729637.73268</v>
      </c>
      <c r="E5761" s="222">
        <v>732311362.28045702</v>
      </c>
      <c r="F5761" s="224">
        <f>E5761*(1+'Projections+Sensitivity'!$B$64)/('Projections+Sensitivity'!$B$63-'Projections+Sensitivity'!$B$64)</f>
        <v>6442944578.6935978</v>
      </c>
      <c r="G5761" s="170">
        <f>A5761/'Projections+Sensitivity'!B$67</f>
        <v>67092487.115157776</v>
      </c>
      <c r="H5761" s="170">
        <f>B5761/'Projections+Sensitivity'!C$67</f>
        <v>244453216.90159774</v>
      </c>
      <c r="I5761" s="170">
        <f>C5761/'Projections+Sensitivity'!D$67</f>
        <v>510126645.54716563</v>
      </c>
      <c r="J5761" s="170">
        <f>D5761/'Projections+Sensitivity'!E$67</f>
        <v>640441210.84370351</v>
      </c>
      <c r="K5761" s="170">
        <f>E5761/'Projections+Sensitivity'!F$67</f>
        <v>401547434.1081925</v>
      </c>
      <c r="L5761" s="170">
        <f>F5761/'Projections+Sensitivity'!F$67</f>
        <v>3532852276.9593329</v>
      </c>
      <c r="M5761" s="170">
        <f t="shared" si="179"/>
        <v>5396513271.4751501</v>
      </c>
      <c r="N5761" s="171">
        <f>'Projections+Sensitivity'!$B$72</f>
        <v>418000000</v>
      </c>
      <c r="O5761" s="171">
        <f>'Projections+Sensitivity'!$B$73</f>
        <v>634000000</v>
      </c>
      <c r="P5761" s="170">
        <f t="shared" si="178"/>
        <v>5180513271.4751501</v>
      </c>
      <c r="Q5761" s="170">
        <f>P5761/'Projections+Sensitivity'!$B$75</f>
        <v>38.374172381297406</v>
      </c>
    </row>
    <row r="5762" spans="1:17">
      <c r="A5762" s="222">
        <v>154782603.586999</v>
      </c>
      <c r="B5762" s="223">
        <v>1000268408.53685</v>
      </c>
      <c r="C5762" s="223">
        <v>152644159.59383199</v>
      </c>
      <c r="D5762" s="222">
        <v>9011018.8865059</v>
      </c>
      <c r="E5762" s="222">
        <v>807615315.94449198</v>
      </c>
      <c r="F5762" s="224">
        <f>E5762*(1+'Projections+Sensitivity'!$B$64)/('Projections+Sensitivity'!$B$63-'Projections+Sensitivity'!$B$64)</f>
        <v>7105475880.2741356</v>
      </c>
      <c r="G5762" s="170">
        <f>A5762/'Projections+Sensitivity'!B$67</f>
        <v>137255692.13429189</v>
      </c>
      <c r="H5762" s="170">
        <f>B5762/'Projections+Sensitivity'!C$67</f>
        <v>786562044.50256813</v>
      </c>
      <c r="I5762" s="170">
        <f>C5762/'Projections+Sensitivity'!D$67</f>
        <v>106439994.07311709</v>
      </c>
      <c r="J5762" s="170">
        <f>D5762/'Projections+Sensitivity'!E$67</f>
        <v>5571944.2954656584</v>
      </c>
      <c r="K5762" s="170">
        <f>E5762/'Projections+Sensitivity'!F$67</f>
        <v>442838763.08311421</v>
      </c>
      <c r="L5762" s="170">
        <f>F5762/'Projections+Sensitivity'!F$67</f>
        <v>3896137291.8709822</v>
      </c>
      <c r="M5762" s="170">
        <f t="shared" si="179"/>
        <v>5374805729.9595394</v>
      </c>
      <c r="N5762" s="171">
        <f>'Projections+Sensitivity'!$B$72</f>
        <v>418000000</v>
      </c>
      <c r="O5762" s="171">
        <f>'Projections+Sensitivity'!$B$73</f>
        <v>634000000</v>
      </c>
      <c r="P5762" s="170">
        <f t="shared" ref="P5762:P5825" si="180">M5762+N5762-O5762</f>
        <v>5158805729.9595394</v>
      </c>
      <c r="Q5762" s="170">
        <f>P5762/'Projections+Sensitivity'!$B$75</f>
        <v>38.21337577747807</v>
      </c>
    </row>
    <row r="5763" spans="1:17">
      <c r="A5763" s="222">
        <v>-290087788.79067498</v>
      </c>
      <c r="B5763" s="223">
        <v>347162916.870166</v>
      </c>
      <c r="C5763" s="223">
        <v>-171142139.17028901</v>
      </c>
      <c r="D5763" s="222">
        <v>731446836.59991598</v>
      </c>
      <c r="E5763" s="222">
        <v>854007223.74627197</v>
      </c>
      <c r="F5763" s="224">
        <f>E5763*(1+'Projections+Sensitivity'!$B$64)/('Projections+Sensitivity'!$B$63-'Projections+Sensitivity'!$B$64)</f>
        <v>7513636269.7783213</v>
      </c>
      <c r="G5763" s="170">
        <f>A5763/'Projections+Sensitivity'!B$67</f>
        <v>-257239504.35935649</v>
      </c>
      <c r="H5763" s="170">
        <f>B5763/'Projections+Sensitivity'!C$67</f>
        <v>272991900.31233817</v>
      </c>
      <c r="I5763" s="170">
        <f>C5763/'Projections+Sensitivity'!D$67</f>
        <v>-119338783.2683395</v>
      </c>
      <c r="J5763" s="170">
        <f>D5763/'Projections+Sensitivity'!E$67</f>
        <v>452288590.22063875</v>
      </c>
      <c r="K5763" s="170">
        <f>E5763/'Projections+Sensitivity'!F$67</f>
        <v>468276783.71299803</v>
      </c>
      <c r="L5763" s="170">
        <f>F5763/'Projections+Sensitivity'!F$67</f>
        <v>4119943401.6104593</v>
      </c>
      <c r="M5763" s="170">
        <f t="shared" ref="M5763:M5826" si="181">SUM(G5763:L5763)</f>
        <v>4936922388.2287388</v>
      </c>
      <c r="N5763" s="171">
        <f>'Projections+Sensitivity'!$B$72</f>
        <v>418000000</v>
      </c>
      <c r="O5763" s="171">
        <f>'Projections+Sensitivity'!$B$73</f>
        <v>634000000</v>
      </c>
      <c r="P5763" s="170">
        <f t="shared" si="180"/>
        <v>4720922388.2287388</v>
      </c>
      <c r="Q5763" s="170">
        <f>P5763/'Projections+Sensitivity'!$B$75</f>
        <v>34.969795468361028</v>
      </c>
    </row>
    <row r="5764" spans="1:17">
      <c r="A5764" s="222">
        <v>276669754.969064</v>
      </c>
      <c r="B5764" s="223">
        <v>1022744134.63458</v>
      </c>
      <c r="C5764" s="223">
        <v>750682935.182042</v>
      </c>
      <c r="D5764" s="222">
        <v>314177386.08515799</v>
      </c>
      <c r="E5764" s="222">
        <v>305493256.26628202</v>
      </c>
      <c r="F5764" s="224">
        <f>E5764*(1+'Projections+Sensitivity'!$B$64)/('Projections+Sensitivity'!$B$63-'Projections+Sensitivity'!$B$64)</f>
        <v>2687758541.8843942</v>
      </c>
      <c r="G5764" s="170">
        <f>A5764/'Projections+Sensitivity'!B$67</f>
        <v>245340870.55564621</v>
      </c>
      <c r="H5764" s="170">
        <f>B5764/'Projections+Sensitivity'!C$67</f>
        <v>804235853.7723918</v>
      </c>
      <c r="I5764" s="170">
        <f>C5764/'Projections+Sensitivity'!D$67</f>
        <v>523457218.30549079</v>
      </c>
      <c r="J5764" s="170">
        <f>D5764/'Projections+Sensitivity'!E$67</f>
        <v>194270916.10949999</v>
      </c>
      <c r="K5764" s="170">
        <f>E5764/'Projections+Sensitivity'!F$67</f>
        <v>167510760.4627094</v>
      </c>
      <c r="L5764" s="170">
        <f>F5764/'Projections+Sensitivity'!F$67</f>
        <v>1473775502.588371</v>
      </c>
      <c r="M5764" s="170">
        <f t="shared" si="181"/>
        <v>3408591121.7941093</v>
      </c>
      <c r="N5764" s="171">
        <f>'Projections+Sensitivity'!$B$72</f>
        <v>418000000</v>
      </c>
      <c r="O5764" s="171">
        <f>'Projections+Sensitivity'!$B$73</f>
        <v>634000000</v>
      </c>
      <c r="P5764" s="170">
        <f t="shared" si="180"/>
        <v>3192591121.7941093</v>
      </c>
      <c r="Q5764" s="170">
        <f>P5764/'Projections+Sensitivity'!$B$75</f>
        <v>23.64882312440081</v>
      </c>
    </row>
    <row r="5765" spans="1:17">
      <c r="A5765" s="222">
        <v>237998435.20188099</v>
      </c>
      <c r="B5765" s="223">
        <v>871581631.36548698</v>
      </c>
      <c r="C5765" s="223">
        <v>193113701.59992301</v>
      </c>
      <c r="D5765" s="222">
        <v>796456278.81446695</v>
      </c>
      <c r="E5765" s="222">
        <v>912486200.65171599</v>
      </c>
      <c r="F5765" s="224">
        <f>E5765*(1+'Projections+Sensitivity'!$B$64)/('Projections+Sensitivity'!$B$63-'Projections+Sensitivity'!$B$64)</f>
        <v>8028139835.6484108</v>
      </c>
      <c r="G5765" s="170">
        <f>A5765/'Projections+Sensitivity'!B$67</f>
        <v>211048523.49993962</v>
      </c>
      <c r="H5765" s="170">
        <f>B5765/'Projections+Sensitivity'!C$67</f>
        <v>685369071.00816965</v>
      </c>
      <c r="I5765" s="170">
        <f>C5765/'Projections+Sensitivity'!D$67</f>
        <v>134659729.58564535</v>
      </c>
      <c r="J5765" s="170">
        <f>D5765/'Projections+Sensitivity'!E$67</f>
        <v>492487040.05867136</v>
      </c>
      <c r="K5765" s="170">
        <f>E5765/'Projections+Sensitivity'!F$67</f>
        <v>500342492.82958043</v>
      </c>
      <c r="L5765" s="170">
        <f>F5765/'Projections+Sensitivity'!F$67</f>
        <v>4402060541.0623093</v>
      </c>
      <c r="M5765" s="170">
        <f t="shared" si="181"/>
        <v>6425967398.0443153</v>
      </c>
      <c r="N5765" s="171">
        <f>'Projections+Sensitivity'!$B$72</f>
        <v>418000000</v>
      </c>
      <c r="O5765" s="171">
        <f>'Projections+Sensitivity'!$B$73</f>
        <v>634000000</v>
      </c>
      <c r="P5765" s="170">
        <f t="shared" si="180"/>
        <v>6209967398.0443153</v>
      </c>
      <c r="Q5765" s="170">
        <f>P5765/'Projections+Sensitivity'!$B$75</f>
        <v>45.999758504031966</v>
      </c>
    </row>
    <row r="5766" spans="1:17">
      <c r="A5766" s="222">
        <v>513265367.08277303</v>
      </c>
      <c r="B5766" s="223">
        <v>592638819.16095495</v>
      </c>
      <c r="C5766" s="223">
        <v>904808457.24491203</v>
      </c>
      <c r="D5766" s="222">
        <v>1066669818.3944401</v>
      </c>
      <c r="E5766" s="222">
        <v>590933502.94291699</v>
      </c>
      <c r="F5766" s="224">
        <f>E5766*(1+'Projections+Sensitivity'!$B$64)/('Projections+Sensitivity'!$B$63-'Projections+Sensitivity'!$B$64)</f>
        <v>5199088810.1178513</v>
      </c>
      <c r="G5766" s="170">
        <f>A5766/'Projections+Sensitivity'!B$67</f>
        <v>455145420.57635188</v>
      </c>
      <c r="H5766" s="170">
        <f>B5766/'Projections+Sensitivity'!C$67</f>
        <v>466022116.93628192</v>
      </c>
      <c r="I5766" s="170">
        <f>C5766/'Projections+Sensitivity'!D$67</f>
        <v>630930178.28339005</v>
      </c>
      <c r="J5766" s="170">
        <f>D5766/'Projections+Sensitivity'!E$67</f>
        <v>659573005.51757073</v>
      </c>
      <c r="K5766" s="170">
        <f>E5766/'Projections+Sensitivity'!F$67</f>
        <v>324025877.59442544</v>
      </c>
      <c r="L5766" s="170">
        <f>F5766/'Projections+Sensitivity'!F$67</f>
        <v>2850810295.9133234</v>
      </c>
      <c r="M5766" s="170">
        <f t="shared" si="181"/>
        <v>5386506894.8213434</v>
      </c>
      <c r="N5766" s="171">
        <f>'Projections+Sensitivity'!$B$72</f>
        <v>418000000</v>
      </c>
      <c r="O5766" s="171">
        <f>'Projections+Sensitivity'!$B$73</f>
        <v>634000000</v>
      </c>
      <c r="P5766" s="170">
        <f t="shared" si="180"/>
        <v>5170506894.8213434</v>
      </c>
      <c r="Q5766" s="170">
        <f>P5766/'Projections+Sensitivity'!$B$75</f>
        <v>38.300051072750691</v>
      </c>
    </row>
    <row r="5767" spans="1:17">
      <c r="A5767" s="222">
        <v>405963767.17737001</v>
      </c>
      <c r="B5767" s="223">
        <v>293663005.95684099</v>
      </c>
      <c r="C5767" s="223">
        <v>538374716.84194601</v>
      </c>
      <c r="D5767" s="222">
        <v>746803375.60625899</v>
      </c>
      <c r="E5767" s="222">
        <v>670395986.44284403</v>
      </c>
      <c r="F5767" s="224">
        <f>E5767*(1+'Projections+Sensitivity'!$B$64)/('Projections+Sensitivity'!$B$63-'Projections+Sensitivity'!$B$64)</f>
        <v>5898207250.2320061</v>
      </c>
      <c r="G5767" s="170">
        <f>A5767/'Projections+Sensitivity'!B$67</f>
        <v>359994188.97263426</v>
      </c>
      <c r="H5767" s="170">
        <f>B5767/'Projections+Sensitivity'!C$67</f>
        <v>230922192.87226766</v>
      </c>
      <c r="I5767" s="170">
        <f>C5767/'Projections+Sensitivity'!D$67</f>
        <v>375412998.58608133</v>
      </c>
      <c r="J5767" s="170">
        <f>D5767/'Projections+Sensitivity'!E$67</f>
        <v>461784273.33840746</v>
      </c>
      <c r="K5767" s="170">
        <f>E5767/'Projections+Sensitivity'!F$67</f>
        <v>367597448.37805659</v>
      </c>
      <c r="L5767" s="170">
        <f>F5767/'Projections+Sensitivity'!F$67</f>
        <v>3234157093.7717576</v>
      </c>
      <c r="M5767" s="170">
        <f t="shared" si="181"/>
        <v>5029868195.9192047</v>
      </c>
      <c r="N5767" s="171">
        <f>'Projections+Sensitivity'!$B$72</f>
        <v>418000000</v>
      </c>
      <c r="O5767" s="171">
        <f>'Projections+Sensitivity'!$B$73</f>
        <v>634000000</v>
      </c>
      <c r="P5767" s="170">
        <f t="shared" si="180"/>
        <v>4813868195.9192047</v>
      </c>
      <c r="Q5767" s="170">
        <f>P5767/'Projections+Sensitivity'!$B$75</f>
        <v>35.658282932734849</v>
      </c>
    </row>
    <row r="5768" spans="1:17">
      <c r="A5768" s="222">
        <v>481089865.335392</v>
      </c>
      <c r="B5768" s="223">
        <v>652445139.95177603</v>
      </c>
      <c r="C5768" s="223">
        <v>448864697.44499803</v>
      </c>
      <c r="D5768" s="222">
        <v>622221642.05584598</v>
      </c>
      <c r="E5768" s="222">
        <v>230732805.11001301</v>
      </c>
      <c r="F5768" s="224">
        <f>E5768*(1+'Projections+Sensitivity'!$B$64)/('Projections+Sensitivity'!$B$63-'Projections+Sensitivity'!$B$64)</f>
        <v>2030009026.7355356</v>
      </c>
      <c r="G5768" s="170">
        <f>A5768/'Projections+Sensitivity'!B$67</f>
        <v>426613333.25025493</v>
      </c>
      <c r="H5768" s="170">
        <f>B5768/'Projections+Sensitivity'!C$67</f>
        <v>513050875.97128409</v>
      </c>
      <c r="I5768" s="170">
        <f>C5768/'Projections+Sensitivity'!D$67</f>
        <v>312996945.72531587</v>
      </c>
      <c r="J5768" s="170">
        <f>D5768/'Projections+Sensitivity'!E$67</f>
        <v>384749424.30319315</v>
      </c>
      <c r="K5768" s="170">
        <f>E5768/'Projections+Sensitivity'!F$67</f>
        <v>126517449.58318517</v>
      </c>
      <c r="L5768" s="170">
        <f>F5768/'Projections+Sensitivity'!F$67</f>
        <v>1113112479.0467792</v>
      </c>
      <c r="M5768" s="170">
        <f t="shared" si="181"/>
        <v>2877040507.8800125</v>
      </c>
      <c r="N5768" s="171">
        <f>'Projections+Sensitivity'!$B$72</f>
        <v>418000000</v>
      </c>
      <c r="O5768" s="171">
        <f>'Projections+Sensitivity'!$B$73</f>
        <v>634000000</v>
      </c>
      <c r="P5768" s="170">
        <f t="shared" si="180"/>
        <v>2661040507.8800125</v>
      </c>
      <c r="Q5768" s="170">
        <f>P5768/'Projections+Sensitivity'!$B$75</f>
        <v>19.711411169481575</v>
      </c>
    </row>
    <row r="5769" spans="1:17">
      <c r="A5769" s="222">
        <v>-536767333.06846499</v>
      </c>
      <c r="B5769" s="223">
        <v>976646033.42482102</v>
      </c>
      <c r="C5769" s="223">
        <v>219920639.749865</v>
      </c>
      <c r="D5769" s="222">
        <v>708543975.48268199</v>
      </c>
      <c r="E5769" s="222">
        <v>576351309.52602804</v>
      </c>
      <c r="F5769" s="224">
        <f>E5769*(1+'Projections+Sensitivity'!$B$64)/('Projections+Sensitivity'!$B$63-'Projections+Sensitivity'!$B$64)</f>
        <v>5070793294.2211246</v>
      </c>
      <c r="G5769" s="170">
        <f>A5769/'Projections+Sensitivity'!B$67</f>
        <v>-475986125.75333655</v>
      </c>
      <c r="H5769" s="170">
        <f>B5769/'Projections+Sensitivity'!C$67</f>
        <v>767986566.65527439</v>
      </c>
      <c r="I5769" s="170">
        <f>C5769/'Projections+Sensitivity'!D$67</f>
        <v>153352422.08950934</v>
      </c>
      <c r="J5769" s="170">
        <f>D5769/'Projections+Sensitivity'!E$67</f>
        <v>438126654.93237555</v>
      </c>
      <c r="K5769" s="170">
        <f>E5769/'Projections+Sensitivity'!F$67</f>
        <v>316030040.506787</v>
      </c>
      <c r="L5769" s="170">
        <f>F5769/'Projections+Sensitivity'!F$67</f>
        <v>2780462165.5012927</v>
      </c>
      <c r="M5769" s="170">
        <f t="shared" si="181"/>
        <v>3979971723.9319024</v>
      </c>
      <c r="N5769" s="171">
        <f>'Projections+Sensitivity'!$B$72</f>
        <v>418000000</v>
      </c>
      <c r="O5769" s="171">
        <f>'Projections+Sensitivity'!$B$73</f>
        <v>634000000</v>
      </c>
      <c r="P5769" s="170">
        <f t="shared" si="180"/>
        <v>3763971723.9319019</v>
      </c>
      <c r="Q5769" s="170">
        <f>P5769/'Projections+Sensitivity'!$B$75</f>
        <v>27.881272029125199</v>
      </c>
    </row>
    <row r="5770" spans="1:17">
      <c r="A5770" s="222">
        <v>379182455.69215202</v>
      </c>
      <c r="B5770" s="223">
        <v>720415894.75297797</v>
      </c>
      <c r="C5770" s="223">
        <v>1221398051.6011701</v>
      </c>
      <c r="D5770" s="222">
        <v>908089457.01948905</v>
      </c>
      <c r="E5770" s="222">
        <v>212526100.89306799</v>
      </c>
      <c r="F5770" s="224">
        <f>E5770*(1+'Projections+Sensitivity'!$B$64)/('Projections+Sensitivity'!$B$63-'Projections+Sensitivity'!$B$64)</f>
        <v>1869824722.2545149</v>
      </c>
      <c r="G5770" s="170">
        <f>A5770/'Projections+Sensitivity'!B$67</f>
        <v>336245477.17310995</v>
      </c>
      <c r="H5770" s="170">
        <f>B5770/'Projections+Sensitivity'!C$67</f>
        <v>566499745.70117974</v>
      </c>
      <c r="I5770" s="170">
        <f>C5770/'Projections+Sensitivity'!D$67</f>
        <v>851690636.04709673</v>
      </c>
      <c r="J5770" s="170">
        <f>D5770/'Projections+Sensitivity'!E$67</f>
        <v>561515177.53329659</v>
      </c>
      <c r="K5770" s="170">
        <f>E5770/'Projections+Sensitivity'!F$67</f>
        <v>116534188.72114599</v>
      </c>
      <c r="L5770" s="170">
        <f>F5770/'Projections+Sensitivity'!F$67</f>
        <v>1025278806.4290849</v>
      </c>
      <c r="M5770" s="170">
        <f t="shared" si="181"/>
        <v>3457764031.6049142</v>
      </c>
      <c r="N5770" s="171">
        <f>'Projections+Sensitivity'!$B$72</f>
        <v>418000000</v>
      </c>
      <c r="O5770" s="171">
        <f>'Projections+Sensitivity'!$B$73</f>
        <v>634000000</v>
      </c>
      <c r="P5770" s="170">
        <f t="shared" si="180"/>
        <v>3241764031.6049142</v>
      </c>
      <c r="Q5770" s="170">
        <f>P5770/'Projections+Sensitivity'!$B$75</f>
        <v>24.013066900777144</v>
      </c>
    </row>
    <row r="5771" spans="1:17">
      <c r="A5771" s="222">
        <v>59044830.674412198</v>
      </c>
      <c r="B5771" s="223">
        <v>928965818.25258398</v>
      </c>
      <c r="C5771" s="223">
        <v>430234297.468669</v>
      </c>
      <c r="D5771" s="222">
        <v>627590710.37890601</v>
      </c>
      <c r="E5771" s="222">
        <v>567130057.62090504</v>
      </c>
      <c r="F5771" s="224">
        <f>E5771*(1+'Projections+Sensitivity'!$B$64)/('Projections+Sensitivity'!$B$63-'Projections+Sensitivity'!$B$64)</f>
        <v>4989663848.4265547</v>
      </c>
      <c r="G5771" s="170">
        <f>A5771/'Projections+Sensitivity'!B$67</f>
        <v>52358849.853648752</v>
      </c>
      <c r="H5771" s="170">
        <f>B5771/'Projections+Sensitivity'!C$67</f>
        <v>730493182.6714139</v>
      </c>
      <c r="I5771" s="170">
        <f>C5771/'Projections+Sensitivity'!D$67</f>
        <v>300005818.7255221</v>
      </c>
      <c r="J5771" s="170">
        <f>D5771/'Projections+Sensitivity'!E$67</f>
        <v>388069376.24108553</v>
      </c>
      <c r="K5771" s="170">
        <f>E5771/'Projections+Sensitivity'!F$67</f>
        <v>310973762.21794987</v>
      </c>
      <c r="L5771" s="170">
        <f>F5771/'Projections+Sensitivity'!F$67</f>
        <v>2735976551.2292681</v>
      </c>
      <c r="M5771" s="170">
        <f t="shared" si="181"/>
        <v>4517877540.9388885</v>
      </c>
      <c r="N5771" s="171">
        <f>'Projections+Sensitivity'!$B$72</f>
        <v>418000000</v>
      </c>
      <c r="O5771" s="171">
        <f>'Projections+Sensitivity'!$B$73</f>
        <v>634000000</v>
      </c>
      <c r="P5771" s="170">
        <f t="shared" si="180"/>
        <v>4301877540.9388885</v>
      </c>
      <c r="Q5771" s="170">
        <f>P5771/'Projections+Sensitivity'!$B$75</f>
        <v>31.865759562510284</v>
      </c>
    </row>
    <row r="5772" spans="1:17">
      <c r="A5772" s="222">
        <v>848621488.72082806</v>
      </c>
      <c r="B5772" s="223">
        <v>564196521.67735803</v>
      </c>
      <c r="C5772" s="223">
        <v>-88098502.382566199</v>
      </c>
      <c r="D5772" s="222">
        <v>266345211.17978901</v>
      </c>
      <c r="E5772" s="222">
        <v>336301612.06890303</v>
      </c>
      <c r="F5772" s="224">
        <f>E5772*(1+'Projections+Sensitivity'!$B$64)/('Projections+Sensitivity'!$B$63-'Projections+Sensitivity'!$B$64)</f>
        <v>2958813368.0430813</v>
      </c>
      <c r="G5772" s="170">
        <f>A5772/'Projections+Sensitivity'!B$67</f>
        <v>752527267.89119625</v>
      </c>
      <c r="H5772" s="170">
        <f>B5772/'Projections+Sensitivity'!C$67</f>
        <v>443656488.40286404</v>
      </c>
      <c r="I5772" s="170">
        <f>C5772/'Projections+Sensitivity'!D$67</f>
        <v>-61431790.75047788</v>
      </c>
      <c r="J5772" s="170">
        <f>D5772/'Projections+Sensitivity'!E$67</f>
        <v>164693992.84915701</v>
      </c>
      <c r="K5772" s="170">
        <f>E5772/'Projections+Sensitivity'!F$67</f>
        <v>184403870.22289488</v>
      </c>
      <c r="L5772" s="170">
        <f>F5772/'Projections+Sensitivity'!F$67</f>
        <v>1622402678.8863397</v>
      </c>
      <c r="M5772" s="170">
        <f t="shared" si="181"/>
        <v>3106252507.5019741</v>
      </c>
      <c r="N5772" s="171">
        <f>'Projections+Sensitivity'!$B$72</f>
        <v>418000000</v>
      </c>
      <c r="O5772" s="171">
        <f>'Projections+Sensitivity'!$B$73</f>
        <v>634000000</v>
      </c>
      <c r="P5772" s="170">
        <f t="shared" si="180"/>
        <v>2890252507.5019741</v>
      </c>
      <c r="Q5772" s="170">
        <f>P5772/'Projections+Sensitivity'!$B$75</f>
        <v>21.409277833347957</v>
      </c>
    </row>
    <row r="5773" spans="1:17">
      <c r="A5773" s="222">
        <v>871851622.81945395</v>
      </c>
      <c r="B5773" s="223">
        <v>375643303.90780199</v>
      </c>
      <c r="C5773" s="223">
        <v>570129300.90009999</v>
      </c>
      <c r="D5773" s="222">
        <v>788227450.73789597</v>
      </c>
      <c r="E5773" s="222">
        <v>543474299.78620505</v>
      </c>
      <c r="F5773" s="224">
        <f>E5773*(1+'Projections+Sensitivity'!$B$64)/('Projections+Sensitivity'!$B$63-'Projections+Sensitivity'!$B$64)</f>
        <v>4781538255.207098</v>
      </c>
      <c r="G5773" s="170">
        <f>A5773/'Projections+Sensitivity'!B$67</f>
        <v>773126922.24632645</v>
      </c>
      <c r="H5773" s="170">
        <f>B5773/'Projections+Sensitivity'!C$67</f>
        <v>295387480.60394758</v>
      </c>
      <c r="I5773" s="170">
        <f>C5773/'Projections+Sensitivity'!D$67</f>
        <v>397555724.17701042</v>
      </c>
      <c r="J5773" s="170">
        <f>D5773/'Projections+Sensitivity'!E$67</f>
        <v>487398761.78103071</v>
      </c>
      <c r="K5773" s="170">
        <f>E5773/'Projections+Sensitivity'!F$67</f>
        <v>298002628.14892703</v>
      </c>
      <c r="L5773" s="170">
        <f>F5773/'Projections+Sensitivity'!F$67</f>
        <v>2621855287.7420139</v>
      </c>
      <c r="M5773" s="170">
        <f t="shared" si="181"/>
        <v>4873326804.6992569</v>
      </c>
      <c r="N5773" s="171">
        <f>'Projections+Sensitivity'!$B$72</f>
        <v>418000000</v>
      </c>
      <c r="O5773" s="171">
        <f>'Projections+Sensitivity'!$B$73</f>
        <v>634000000</v>
      </c>
      <c r="P5773" s="170">
        <f t="shared" si="180"/>
        <v>4657326804.6992569</v>
      </c>
      <c r="Q5773" s="170">
        <f>P5773/'Projections+Sensitivity'!$B$75</f>
        <v>34.49871707184635</v>
      </c>
    </row>
    <row r="5774" spans="1:17">
      <c r="A5774" s="222">
        <v>692374492.58173597</v>
      </c>
      <c r="B5774" s="223">
        <v>590398711.06923294</v>
      </c>
      <c r="C5774" s="223">
        <v>472357355.91575599</v>
      </c>
      <c r="D5774" s="222">
        <v>514240522.59031802</v>
      </c>
      <c r="E5774" s="222">
        <v>941167346.16323304</v>
      </c>
      <c r="F5774" s="224">
        <f>E5774*(1+'Projections+Sensitivity'!$B$64)/('Projections+Sensitivity'!$B$63-'Projections+Sensitivity'!$B$64)</f>
        <v>8280479264.6157589</v>
      </c>
      <c r="G5774" s="170">
        <f>A5774/'Projections+Sensitivity'!B$67</f>
        <v>613973004.67310131</v>
      </c>
      <c r="H5774" s="170">
        <f>B5774/'Projections+Sensitivity'!C$67</f>
        <v>464260605.74039304</v>
      </c>
      <c r="I5774" s="170">
        <f>C5774/'Projections+Sensitivity'!D$67</f>
        <v>329378564.48520118</v>
      </c>
      <c r="J5774" s="170">
        <f>D5774/'Projections+Sensitivity'!E$67</f>
        <v>317979529.55522591</v>
      </c>
      <c r="K5774" s="170">
        <f>E5774/'Projections+Sensitivity'!F$67</f>
        <v>516069191.85493666</v>
      </c>
      <c r="L5774" s="170">
        <f>F5774/'Projections+Sensitivity'!F$67</f>
        <v>4540425525.4736252</v>
      </c>
      <c r="M5774" s="170">
        <f t="shared" si="181"/>
        <v>6782086421.7824831</v>
      </c>
      <c r="N5774" s="171">
        <f>'Projections+Sensitivity'!$B$72</f>
        <v>418000000</v>
      </c>
      <c r="O5774" s="171">
        <f>'Projections+Sensitivity'!$B$73</f>
        <v>634000000</v>
      </c>
      <c r="P5774" s="170">
        <f t="shared" si="180"/>
        <v>6566086421.7824831</v>
      </c>
      <c r="Q5774" s="170">
        <f>P5774/'Projections+Sensitivity'!$B$75</f>
        <v>48.637677198388765</v>
      </c>
    </row>
    <row r="5775" spans="1:17">
      <c r="A5775" s="222">
        <v>736701818.44949901</v>
      </c>
      <c r="B5775" s="223">
        <v>312656005.720653</v>
      </c>
      <c r="C5775" s="223">
        <v>105031129.06779601</v>
      </c>
      <c r="D5775" s="222">
        <v>686817264.24584401</v>
      </c>
      <c r="E5775" s="222">
        <v>1387813803.7184601</v>
      </c>
      <c r="F5775" s="224">
        <f>E5775*(1+'Projections+Sensitivity'!$B$64)/('Projections+Sensitivity'!$B$63-'Projections+Sensitivity'!$B$64)</f>
        <v>12210117012.331129</v>
      </c>
      <c r="G5775" s="170">
        <f>A5775/'Projections+Sensitivity'!B$67</f>
        <v>653280896.20254159</v>
      </c>
      <c r="H5775" s="170">
        <f>B5775/'Projections+Sensitivity'!C$67</f>
        <v>245857356.87221161</v>
      </c>
      <c r="I5775" s="170">
        <f>C5775/'Projections+Sensitivity'!D$67</f>
        <v>73239046.847362921</v>
      </c>
      <c r="J5775" s="170">
        <f>D5775/'Projections+Sensitivity'!E$67</f>
        <v>424691989.4122957</v>
      </c>
      <c r="K5775" s="170">
        <f>E5775/'Projections+Sensitivity'!F$67</f>
        <v>760978322.34597588</v>
      </c>
      <c r="L5775" s="170">
        <f>F5775/'Projections+Sensitivity'!F$67</f>
        <v>6695159202.7663355</v>
      </c>
      <c r="M5775" s="170">
        <f t="shared" si="181"/>
        <v>8853206814.4467239</v>
      </c>
      <c r="N5775" s="171">
        <f>'Projections+Sensitivity'!$B$72</f>
        <v>418000000</v>
      </c>
      <c r="O5775" s="171">
        <f>'Projections+Sensitivity'!$B$73</f>
        <v>634000000</v>
      </c>
      <c r="P5775" s="170">
        <f t="shared" si="180"/>
        <v>8637206814.4467239</v>
      </c>
      <c r="Q5775" s="170">
        <f>P5775/'Projections+Sensitivity'!$B$75</f>
        <v>63.979309736642399</v>
      </c>
    </row>
    <row r="5776" spans="1:17">
      <c r="A5776" s="222">
        <v>338686421.920973</v>
      </c>
      <c r="B5776" s="223">
        <v>27165460.178673301</v>
      </c>
      <c r="C5776" s="223">
        <v>364186201.55213499</v>
      </c>
      <c r="D5776" s="222">
        <v>-416197723.19825703</v>
      </c>
      <c r="E5776" s="222">
        <v>62449875.007983297</v>
      </c>
      <c r="F5776" s="224">
        <f>E5776*(1+'Projections+Sensitivity'!$B$64)/('Projections+Sensitivity'!$B$63-'Projections+Sensitivity'!$B$64)</f>
        <v>549439902.67992663</v>
      </c>
      <c r="G5776" s="170">
        <f>A5776/'Projections+Sensitivity'!B$67</f>
        <v>300335038.82186031</v>
      </c>
      <c r="H5776" s="170">
        <f>B5776/'Projections+Sensitivity'!C$67</f>
        <v>21361586.265875954</v>
      </c>
      <c r="I5776" s="170">
        <f>C5776/'Projections+Sensitivity'!D$67</f>
        <v>253949952.8699075</v>
      </c>
      <c r="J5776" s="170">
        <f>D5776/'Projections+Sensitivity'!E$67</f>
        <v>-257354973.81246167</v>
      </c>
      <c r="K5776" s="170">
        <f>E5776/'Projections+Sensitivity'!F$67</f>
        <v>34243067.036053061</v>
      </c>
      <c r="L5776" s="170">
        <f>F5776/'Projections+Sensitivity'!F$67</f>
        <v>301273740.2171908</v>
      </c>
      <c r="M5776" s="170">
        <f t="shared" si="181"/>
        <v>653808411.39842594</v>
      </c>
      <c r="N5776" s="171">
        <f>'Projections+Sensitivity'!$B$72</f>
        <v>418000000</v>
      </c>
      <c r="O5776" s="171">
        <f>'Projections+Sensitivity'!$B$73</f>
        <v>634000000</v>
      </c>
      <c r="P5776" s="170">
        <f t="shared" si="180"/>
        <v>437808411.39842594</v>
      </c>
      <c r="Q5776" s="170">
        <f>P5776/'Projections+Sensitivity'!$B$75</f>
        <v>3.24302526961797</v>
      </c>
    </row>
    <row r="5777" spans="1:17">
      <c r="A5777" s="222">
        <v>32012198.2822138</v>
      </c>
      <c r="B5777" s="223">
        <v>174964317.676716</v>
      </c>
      <c r="C5777" s="223">
        <v>965688027.94851303</v>
      </c>
      <c r="D5777" s="222">
        <v>600798746.36432195</v>
      </c>
      <c r="E5777" s="222">
        <v>-98069809.344061002</v>
      </c>
      <c r="F5777" s="224">
        <f>E5777*(1+'Projections+Sensitivity'!$B$64)/('Projections+Sensitivity'!$B$63-'Projections+Sensitivity'!$B$64)</f>
        <v>-862827451.53535748</v>
      </c>
      <c r="G5777" s="170">
        <f>A5777/'Projections+Sensitivity'!B$67</f>
        <v>28387275.637832131</v>
      </c>
      <c r="H5777" s="170">
        <f>B5777/'Projections+Sensitivity'!C$67</f>
        <v>137583362.87766966</v>
      </c>
      <c r="I5777" s="170">
        <f>C5777/'Projections+Sensitivity'!D$67</f>
        <v>673381990.14509356</v>
      </c>
      <c r="J5777" s="170">
        <f>D5777/'Projections+Sensitivity'!E$67</f>
        <v>371502622.47709817</v>
      </c>
      <c r="K5777" s="170">
        <f>E5777/'Projections+Sensitivity'!F$67</f>
        <v>-53774504.03467302</v>
      </c>
      <c r="L5777" s="170">
        <f>F5777/'Projections+Sensitivity'!F$67</f>
        <v>-473113168.91659218</v>
      </c>
      <c r="M5777" s="170">
        <f t="shared" si="181"/>
        <v>683967578.18642855</v>
      </c>
      <c r="N5777" s="171">
        <f>'Projections+Sensitivity'!$B$72</f>
        <v>418000000</v>
      </c>
      <c r="O5777" s="171">
        <f>'Projections+Sensitivity'!$B$73</f>
        <v>634000000</v>
      </c>
      <c r="P5777" s="170">
        <f t="shared" si="180"/>
        <v>467967578.18642855</v>
      </c>
      <c r="Q5777" s="170">
        <f>P5777/'Projections+Sensitivity'!$B$75</f>
        <v>3.4664265050846561</v>
      </c>
    </row>
    <row r="5778" spans="1:17">
      <c r="A5778" s="222">
        <v>309304845.37813997</v>
      </c>
      <c r="B5778" s="223">
        <v>234852744.33684301</v>
      </c>
      <c r="C5778" s="223">
        <v>626255071.99330795</v>
      </c>
      <c r="D5778" s="222">
        <v>963439628.54349399</v>
      </c>
      <c r="E5778" s="222">
        <v>282036530.21278298</v>
      </c>
      <c r="F5778" s="224">
        <f>E5778*(1+'Projections+Sensitivity'!$B$64)/('Projections+Sensitivity'!$B$63-'Projections+Sensitivity'!$B$64)</f>
        <v>2481384049.0871444</v>
      </c>
      <c r="G5778" s="170">
        <f>A5778/'Projections+Sensitivity'!B$67</f>
        <v>274280504.7145018</v>
      </c>
      <c r="H5778" s="170">
        <f>B5778/'Projections+Sensitivity'!C$67</f>
        <v>184676685.94356176</v>
      </c>
      <c r="I5778" s="170">
        <f>C5778/'Projections+Sensitivity'!D$67</f>
        <v>436692673.52644092</v>
      </c>
      <c r="J5778" s="170">
        <f>D5778/'Projections+Sensitivity'!E$67</f>
        <v>595740837.95645583</v>
      </c>
      <c r="K5778" s="170">
        <f>E5778/'Projections+Sensitivity'!F$67</f>
        <v>154648761.25784919</v>
      </c>
      <c r="L5778" s="170">
        <f>F5778/'Projections+Sensitivity'!F$67</f>
        <v>1360614417.9507432</v>
      </c>
      <c r="M5778" s="170">
        <f t="shared" si="181"/>
        <v>3006653881.3495526</v>
      </c>
      <c r="N5778" s="171">
        <f>'Projections+Sensitivity'!$B$72</f>
        <v>418000000</v>
      </c>
      <c r="O5778" s="171">
        <f>'Projections+Sensitivity'!$B$73</f>
        <v>634000000</v>
      </c>
      <c r="P5778" s="170">
        <f t="shared" si="180"/>
        <v>2790653881.3495526</v>
      </c>
      <c r="Q5778" s="170">
        <f>P5778/'Projections+Sensitivity'!$B$75</f>
        <v>20.671510232218907</v>
      </c>
    </row>
    <row r="5779" spans="1:17">
      <c r="A5779" s="222">
        <v>615652494.90746796</v>
      </c>
      <c r="B5779" s="223">
        <v>579770420.875067</v>
      </c>
      <c r="C5779" s="223">
        <v>214525198.77493301</v>
      </c>
      <c r="D5779" s="222">
        <v>220942419.22085199</v>
      </c>
      <c r="E5779" s="222">
        <v>724425538.56992495</v>
      </c>
      <c r="F5779" s="224">
        <f>E5779*(1+'Projections+Sensitivity'!$B$64)/('Projections+Sensitivity'!$B$63-'Projections+Sensitivity'!$B$64)</f>
        <v>6373564356.3711052</v>
      </c>
      <c r="G5779" s="170">
        <f>A5779/'Projections+Sensitivity'!B$67</f>
        <v>545938673.62640667</v>
      </c>
      <c r="H5779" s="170">
        <f>B5779/'Projections+Sensitivity'!C$67</f>
        <v>455903039.31787837</v>
      </c>
      <c r="I5779" s="170">
        <f>C5779/'Projections+Sensitivity'!D$67</f>
        <v>149590137.91878355</v>
      </c>
      <c r="J5779" s="170">
        <f>D5779/'Projections+Sensitivity'!E$67</f>
        <v>136619273.34849584</v>
      </c>
      <c r="K5779" s="170">
        <f>E5779/'Projections+Sensitivity'!F$67</f>
        <v>397223409.60182273</v>
      </c>
      <c r="L5779" s="170">
        <f>F5779/'Projections+Sensitivity'!F$67</f>
        <v>3494809100.6733646</v>
      </c>
      <c r="M5779" s="170">
        <f t="shared" si="181"/>
        <v>5180083634.4867516</v>
      </c>
      <c r="N5779" s="171">
        <f>'Projections+Sensitivity'!$B$72</f>
        <v>418000000</v>
      </c>
      <c r="O5779" s="171">
        <f>'Projections+Sensitivity'!$B$73</f>
        <v>634000000</v>
      </c>
      <c r="P5779" s="170">
        <f t="shared" si="180"/>
        <v>4964083634.4867516</v>
      </c>
      <c r="Q5779" s="170">
        <f>P5779/'Projections+Sensitivity'!$B$75</f>
        <v>36.770989885087047</v>
      </c>
    </row>
    <row r="5780" spans="1:17">
      <c r="A5780" s="222">
        <v>610983604.64453304</v>
      </c>
      <c r="B5780" s="223">
        <v>403349085.782713</v>
      </c>
      <c r="C5780" s="223">
        <v>795643620.53974903</v>
      </c>
      <c r="D5780" s="222">
        <v>849535286.039096</v>
      </c>
      <c r="E5780" s="222">
        <v>634332606.55082202</v>
      </c>
      <c r="F5780" s="224">
        <f>E5780*(1+'Projections+Sensitivity'!$B$64)/('Projections+Sensitivity'!$B$63-'Projections+Sensitivity'!$B$64)</f>
        <v>5580918225.4637613</v>
      </c>
      <c r="G5780" s="170">
        <f>A5780/'Projections+Sensitivity'!B$67</f>
        <v>541798468.26942682</v>
      </c>
      <c r="H5780" s="170">
        <f>B5780/'Projections+Sensitivity'!C$67</f>
        <v>317173949.3658163</v>
      </c>
      <c r="I5780" s="170">
        <f>C5780/'Projections+Sensitivity'!D$67</f>
        <v>554808664.01904821</v>
      </c>
      <c r="J5780" s="170">
        <f>D5780/'Projections+Sensitivity'!E$67</f>
        <v>525308330.88485593</v>
      </c>
      <c r="K5780" s="170">
        <f>E5780/'Projections+Sensitivity'!F$67</f>
        <v>347822857.39558798</v>
      </c>
      <c r="L5780" s="170">
        <f>F5780/'Projections+Sensitivity'!F$67</f>
        <v>3060178373.3411083</v>
      </c>
      <c r="M5780" s="170">
        <f t="shared" si="181"/>
        <v>5347090643.2758436</v>
      </c>
      <c r="N5780" s="171">
        <f>'Projections+Sensitivity'!$B$72</f>
        <v>418000000</v>
      </c>
      <c r="O5780" s="171">
        <f>'Projections+Sensitivity'!$B$73</f>
        <v>634000000</v>
      </c>
      <c r="P5780" s="170">
        <f t="shared" si="180"/>
        <v>5131090643.2758436</v>
      </c>
      <c r="Q5780" s="170">
        <f>P5780/'Projections+Sensitivity'!$B$75</f>
        <v>38.008078839080326</v>
      </c>
    </row>
    <row r="5781" spans="1:17">
      <c r="A5781" s="222">
        <v>488209509.36662698</v>
      </c>
      <c r="B5781" s="223">
        <v>737234905.92414498</v>
      </c>
      <c r="C5781" s="223">
        <v>213663647.42639399</v>
      </c>
      <c r="D5781" s="222">
        <v>510221177.748555</v>
      </c>
      <c r="E5781" s="222">
        <v>679183323.58629298</v>
      </c>
      <c r="F5781" s="224">
        <f>E5781*(1+'Projections+Sensitivity'!$B$64)/('Projections+Sensitivity'!$B$63-'Projections+Sensitivity'!$B$64)</f>
        <v>5975519072.9425421</v>
      </c>
      <c r="G5781" s="170">
        <f>A5781/'Projections+Sensitivity'!B$67</f>
        <v>432926779.63641602</v>
      </c>
      <c r="H5781" s="170">
        <f>B5781/'Projections+Sensitivity'!C$67</f>
        <v>579725391.63820958</v>
      </c>
      <c r="I5781" s="170">
        <f>C5781/'Projections+Sensitivity'!D$67</f>
        <v>148989371.26858094</v>
      </c>
      <c r="J5781" s="170">
        <f>D5781/'Projections+Sensitivity'!E$67</f>
        <v>315494176.25116074</v>
      </c>
      <c r="K5781" s="170">
        <f>E5781/'Projections+Sensitivity'!F$67</f>
        <v>372415798.69233751</v>
      </c>
      <c r="L5781" s="170">
        <f>F5781/'Projections+Sensitivity'!F$67</f>
        <v>3276549395.2362185</v>
      </c>
      <c r="M5781" s="170">
        <f t="shared" si="181"/>
        <v>5126100912.7229233</v>
      </c>
      <c r="N5781" s="171">
        <f>'Projections+Sensitivity'!$B$72</f>
        <v>418000000</v>
      </c>
      <c r="O5781" s="171">
        <f>'Projections+Sensitivity'!$B$73</f>
        <v>634000000</v>
      </c>
      <c r="P5781" s="170">
        <f t="shared" si="180"/>
        <v>4910100912.7229233</v>
      </c>
      <c r="Q5781" s="170">
        <f>P5781/'Projections+Sensitivity'!$B$75</f>
        <v>36.371117872021657</v>
      </c>
    </row>
    <row r="5782" spans="1:17">
      <c r="A5782" s="222">
        <v>225407187.09871101</v>
      </c>
      <c r="B5782" s="223">
        <v>342127599.69425797</v>
      </c>
      <c r="C5782" s="223">
        <v>442984158.05250299</v>
      </c>
      <c r="D5782" s="222">
        <v>864011953.79968297</v>
      </c>
      <c r="E5782" s="222">
        <v>1140275240.2330501</v>
      </c>
      <c r="F5782" s="224">
        <f>E5782*(1+'Projections+Sensitivity'!$B$64)/('Projections+Sensitivity'!$B$63-'Projections+Sensitivity'!$B$64)</f>
        <v>10032249335.036884</v>
      </c>
      <c r="G5782" s="170">
        <f>A5782/'Projections+Sensitivity'!B$67</f>
        <v>199883053.78186628</v>
      </c>
      <c r="H5782" s="170">
        <f>B5782/'Projections+Sensitivity'!C$67</f>
        <v>269032373.71047884</v>
      </c>
      <c r="I5782" s="170">
        <f>C5782/'Projections+Sensitivity'!D$67</f>
        <v>308896398.54585344</v>
      </c>
      <c r="J5782" s="170">
        <f>D5782/'Projections+Sensitivity'!E$67</f>
        <v>534259947.49579751</v>
      </c>
      <c r="K5782" s="170">
        <f>E5782/'Projections+Sensitivity'!F$67</f>
        <v>625245790.89806533</v>
      </c>
      <c r="L5782" s="170">
        <f>F5782/'Projections+Sensitivity'!F$67</f>
        <v>5500971562.5235577</v>
      </c>
      <c r="M5782" s="170">
        <f t="shared" si="181"/>
        <v>7438289126.9556189</v>
      </c>
      <c r="N5782" s="171">
        <f>'Projections+Sensitivity'!$B$72</f>
        <v>418000000</v>
      </c>
      <c r="O5782" s="171">
        <f>'Projections+Sensitivity'!$B$73</f>
        <v>634000000</v>
      </c>
      <c r="P5782" s="170">
        <f t="shared" si="180"/>
        <v>7222289126.9556189</v>
      </c>
      <c r="Q5782" s="170">
        <f>P5782/'Projections+Sensitivity'!$B$75</f>
        <v>53.498437977449029</v>
      </c>
    </row>
    <row r="5783" spans="1:17">
      <c r="A5783" s="222">
        <v>133017080.847542</v>
      </c>
      <c r="B5783" s="223">
        <v>-116630746.991154</v>
      </c>
      <c r="C5783" s="223">
        <v>469727708.67448401</v>
      </c>
      <c r="D5783" s="222">
        <v>345400429.95447201</v>
      </c>
      <c r="E5783" s="222">
        <v>72971416.346238002</v>
      </c>
      <c r="F5783" s="224">
        <f>E5783*(1+'Projections+Sensitivity'!$B$64)/('Projections+Sensitivity'!$B$63-'Projections+Sensitivity'!$B$64)</f>
        <v>642009417.80216634</v>
      </c>
      <c r="G5783" s="170">
        <f>A5783/'Projections+Sensitivity'!B$67</f>
        <v>117954802.89327534</v>
      </c>
      <c r="H5783" s="170">
        <f>B5783/'Projections+Sensitivity'!C$67</f>
        <v>-91712702.332980081</v>
      </c>
      <c r="I5783" s="170">
        <f>C5783/'Projections+Sensitivity'!D$67</f>
        <v>327544890.41918933</v>
      </c>
      <c r="J5783" s="170">
        <f>D5783/'Projections+Sensitivity'!E$67</f>
        <v>213577618.64401859</v>
      </c>
      <c r="K5783" s="170">
        <f>E5783/'Projections+Sensitivity'!F$67</f>
        <v>40012331.511320651</v>
      </c>
      <c r="L5783" s="170">
        <f>F5783/'Projections+Sensitivity'!F$67</f>
        <v>352032274.34428972</v>
      </c>
      <c r="M5783" s="170">
        <f t="shared" si="181"/>
        <v>959409215.47911358</v>
      </c>
      <c r="N5783" s="171">
        <f>'Projections+Sensitivity'!$B$72</f>
        <v>418000000</v>
      </c>
      <c r="O5783" s="171">
        <f>'Projections+Sensitivity'!$B$73</f>
        <v>634000000</v>
      </c>
      <c r="P5783" s="170">
        <f t="shared" si="180"/>
        <v>743409215.47911358</v>
      </c>
      <c r="Q5783" s="170">
        <f>P5783/'Projections+Sensitivity'!$B$75</f>
        <v>5.5067349294749155</v>
      </c>
    </row>
    <row r="5784" spans="1:17">
      <c r="A5784" s="222">
        <v>688766837.96080899</v>
      </c>
      <c r="B5784" s="223">
        <v>904131044.49369001</v>
      </c>
      <c r="C5784" s="223">
        <v>553490482.15579104</v>
      </c>
      <c r="D5784" s="222">
        <v>242685495.49152699</v>
      </c>
      <c r="E5784" s="222">
        <v>737311655.04903197</v>
      </c>
      <c r="F5784" s="224">
        <f>E5784*(1+'Projections+Sensitivity'!$B$64)/('Projections+Sensitivity'!$B$63-'Projections+Sensitivity'!$B$64)</f>
        <v>6486937627.0669661</v>
      </c>
      <c r="G5784" s="170">
        <f>A5784/'Projections+Sensitivity'!B$67</f>
        <v>610773865.23170733</v>
      </c>
      <c r="H5784" s="170">
        <f>B5784/'Projections+Sensitivity'!C$67</f>
        <v>710964333.95856893</v>
      </c>
      <c r="I5784" s="170">
        <f>C5784/'Projections+Sensitivity'!D$67</f>
        <v>385953342.70863044</v>
      </c>
      <c r="J5784" s="170">
        <f>D5784/'Projections+Sensitivity'!E$67</f>
        <v>150064058.15231949</v>
      </c>
      <c r="K5784" s="170">
        <f>E5784/'Projections+Sensitivity'!F$67</f>
        <v>404289238.80279458</v>
      </c>
      <c r="L5784" s="170">
        <f>F5784/'Projections+Sensitivity'!F$67</f>
        <v>3556974933.8001509</v>
      </c>
      <c r="M5784" s="170">
        <f t="shared" si="181"/>
        <v>5819019772.654171</v>
      </c>
      <c r="N5784" s="171">
        <f>'Projections+Sensitivity'!$B$72</f>
        <v>418000000</v>
      </c>
      <c r="O5784" s="171">
        <f>'Projections+Sensitivity'!$B$73</f>
        <v>634000000</v>
      </c>
      <c r="P5784" s="170">
        <f t="shared" si="180"/>
        <v>5603019772.654171</v>
      </c>
      <c r="Q5784" s="170">
        <f>P5784/'Projections+Sensitivity'!$B$75</f>
        <v>41.503850167808672</v>
      </c>
    </row>
    <row r="5785" spans="1:17">
      <c r="A5785" s="222">
        <v>52151472.207808003</v>
      </c>
      <c r="B5785" s="223">
        <v>118068143.45718899</v>
      </c>
      <c r="C5785" s="223">
        <v>297606094.601996</v>
      </c>
      <c r="D5785" s="222">
        <v>382672545.85123402</v>
      </c>
      <c r="E5785" s="222">
        <v>1149078006.5311799</v>
      </c>
      <c r="F5785" s="224">
        <f>E5785*(1+'Projections+Sensitivity'!$B$64)/('Projections+Sensitivity'!$B$63-'Projections+Sensitivity'!$B$64)</f>
        <v>10109696904.908567</v>
      </c>
      <c r="G5785" s="170">
        <f>A5785/'Projections+Sensitivity'!B$67</f>
        <v>46246065.435135379</v>
      </c>
      <c r="H5785" s="170">
        <f>B5785/'Projections+Sensitivity'!C$67</f>
        <v>92843000.454400361</v>
      </c>
      <c r="I5785" s="170">
        <f>C5785/'Projections+Sensitivity'!D$67</f>
        <v>207523111.46295559</v>
      </c>
      <c r="J5785" s="170">
        <f>D5785/'Projections+Sensitivity'!E$67</f>
        <v>236624751.95564646</v>
      </c>
      <c r="K5785" s="170">
        <f>E5785/'Projections+Sensitivity'!F$67</f>
        <v>630072601.46271479</v>
      </c>
      <c r="L5785" s="170">
        <f>F5785/'Projections+Sensitivity'!F$67</f>
        <v>5543438298.0703697</v>
      </c>
      <c r="M5785" s="170">
        <f t="shared" si="181"/>
        <v>6756747828.8412228</v>
      </c>
      <c r="N5785" s="171">
        <f>'Projections+Sensitivity'!$B$72</f>
        <v>418000000</v>
      </c>
      <c r="O5785" s="171">
        <f>'Projections+Sensitivity'!$B$73</f>
        <v>634000000</v>
      </c>
      <c r="P5785" s="170">
        <f t="shared" si="180"/>
        <v>6540747828.8412228</v>
      </c>
      <c r="Q5785" s="170">
        <f>P5785/'Projections+Sensitivity'!$B$75</f>
        <v>48.449983917342394</v>
      </c>
    </row>
    <row r="5786" spans="1:17">
      <c r="A5786" s="222">
        <v>724376646.76043999</v>
      </c>
      <c r="B5786" s="223">
        <v>665658695.12423301</v>
      </c>
      <c r="C5786" s="223">
        <v>242843077.55252099</v>
      </c>
      <c r="D5786" s="222">
        <v>391362973.44118398</v>
      </c>
      <c r="E5786" s="222">
        <v>1365212425.9343801</v>
      </c>
      <c r="F5786" s="224">
        <f>E5786*(1+'Projections+Sensitivity'!$B$64)/('Projections+Sensitivity'!$B$63-'Projections+Sensitivity'!$B$64)</f>
        <v>12011267954.450233</v>
      </c>
      <c r="G5786" s="170">
        <f>A5786/'Projections+Sensitivity'!B$67</f>
        <v>642351373.55819023</v>
      </c>
      <c r="H5786" s="170">
        <f>B5786/'Projections+Sensitivity'!C$67</f>
        <v>523441368.04610443</v>
      </c>
      <c r="I5786" s="170">
        <f>C5786/'Projections+Sensitivity'!D$67</f>
        <v>169336421.41413656</v>
      </c>
      <c r="J5786" s="170">
        <f>D5786/'Projections+Sensitivity'!E$67</f>
        <v>241998459.30715278</v>
      </c>
      <c r="K5786" s="170">
        <f>E5786/'Projections+Sensitivity'!F$67</f>
        <v>748585335.25883639</v>
      </c>
      <c r="L5786" s="170">
        <f>F5786/'Projections+Sensitivity'!F$67</f>
        <v>6586124531.0684175</v>
      </c>
      <c r="M5786" s="170">
        <f t="shared" si="181"/>
        <v>8911837488.6528378</v>
      </c>
      <c r="N5786" s="171">
        <f>'Projections+Sensitivity'!$B$72</f>
        <v>418000000</v>
      </c>
      <c r="O5786" s="171">
        <f>'Projections+Sensitivity'!$B$73</f>
        <v>634000000</v>
      </c>
      <c r="P5786" s="170">
        <f t="shared" si="180"/>
        <v>8695837488.6528378</v>
      </c>
      <c r="Q5786" s="170">
        <f>P5786/'Projections+Sensitivity'!$B$75</f>
        <v>64.413611027058053</v>
      </c>
    </row>
    <row r="5787" spans="1:17">
      <c r="A5787" s="222">
        <v>905083225.52379894</v>
      </c>
      <c r="B5787" s="223">
        <v>731304590.39287102</v>
      </c>
      <c r="C5787" s="223">
        <v>452730766.15177101</v>
      </c>
      <c r="D5787" s="222">
        <v>950612286.19618404</v>
      </c>
      <c r="E5787" s="222">
        <v>508159174.363343</v>
      </c>
      <c r="F5787" s="224">
        <f>E5787*(1+'Projections+Sensitivity'!$B$64)/('Projections+Sensitivity'!$B$63-'Projections+Sensitivity'!$B$64)</f>
        <v>4470832443.9787121</v>
      </c>
      <c r="G5787" s="170">
        <f>A5787/'Projections+Sensitivity'!B$67</f>
        <v>802595522.23245442</v>
      </c>
      <c r="H5787" s="170">
        <f>B5787/'Projections+Sensitivity'!C$67</f>
        <v>575062082.2014482</v>
      </c>
      <c r="I5787" s="170">
        <f>C5787/'Projections+Sensitivity'!D$67</f>
        <v>315692786.37411726</v>
      </c>
      <c r="J5787" s="170">
        <f>D5787/'Projections+Sensitivity'!E$67</f>
        <v>587809078.19451475</v>
      </c>
      <c r="K5787" s="170">
        <f>E5787/'Projections+Sensitivity'!F$67</f>
        <v>278638326.66574395</v>
      </c>
      <c r="L5787" s="170">
        <f>F5787/'Projections+Sensitivity'!F$67</f>
        <v>2451486333.1039982</v>
      </c>
      <c r="M5787" s="170">
        <f t="shared" si="181"/>
        <v>5011284128.7722769</v>
      </c>
      <c r="N5787" s="171">
        <f>'Projections+Sensitivity'!$B$72</f>
        <v>418000000</v>
      </c>
      <c r="O5787" s="171">
        <f>'Projections+Sensitivity'!$B$73</f>
        <v>634000000</v>
      </c>
      <c r="P5787" s="170">
        <f t="shared" si="180"/>
        <v>4795284128.7722769</v>
      </c>
      <c r="Q5787" s="170">
        <f>P5787/'Projections+Sensitivity'!$B$75</f>
        <v>35.520623176090943</v>
      </c>
    </row>
    <row r="5788" spans="1:17">
      <c r="A5788" s="222">
        <v>476040802.31396401</v>
      </c>
      <c r="B5788" s="223">
        <v>834445114.01841497</v>
      </c>
      <c r="C5788" s="223">
        <v>-739496557.77571106</v>
      </c>
      <c r="D5788" s="222">
        <v>487608746.177495</v>
      </c>
      <c r="E5788" s="222">
        <v>479807141.36487901</v>
      </c>
      <c r="F5788" s="224">
        <f>E5788*(1+'Projections+Sensitivity'!$B$64)/('Projections+Sensitivity'!$B$63-'Projections+Sensitivity'!$B$64)</f>
        <v>4221388578.0067987</v>
      </c>
      <c r="G5788" s="170">
        <f>A5788/'Projections+Sensitivity'!B$67</f>
        <v>422136004.25089985</v>
      </c>
      <c r="H5788" s="170">
        <f>B5788/'Projections+Sensitivity'!C$67</f>
        <v>656166734.154459</v>
      </c>
      <c r="I5788" s="170">
        <f>C5788/'Projections+Sensitivity'!D$67</f>
        <v>-515656867.81715393</v>
      </c>
      <c r="J5788" s="170">
        <f>D5788/'Projections+Sensitivity'!E$67</f>
        <v>301511827.45288509</v>
      </c>
      <c r="K5788" s="170">
        <f>E5788/'Projections+Sensitivity'!F$67</f>
        <v>263092089.52034247</v>
      </c>
      <c r="L5788" s="170">
        <f>F5788/'Projections+Sensitivity'!F$67</f>
        <v>2314709069.3686175</v>
      </c>
      <c r="M5788" s="170">
        <f t="shared" si="181"/>
        <v>3441958856.9300499</v>
      </c>
      <c r="N5788" s="171">
        <f>'Projections+Sensitivity'!$B$72</f>
        <v>418000000</v>
      </c>
      <c r="O5788" s="171">
        <f>'Projections+Sensitivity'!$B$73</f>
        <v>634000000</v>
      </c>
      <c r="P5788" s="170">
        <f t="shared" si="180"/>
        <v>3225958856.9300499</v>
      </c>
      <c r="Q5788" s="170">
        <f>P5788/'Projections+Sensitivity'!$B$75</f>
        <v>23.895991532815184</v>
      </c>
    </row>
    <row r="5789" spans="1:17">
      <c r="A5789" s="222">
        <v>815991674.16269302</v>
      </c>
      <c r="B5789" s="223">
        <v>218238574.467783</v>
      </c>
      <c r="C5789" s="223">
        <v>1052510721.88348</v>
      </c>
      <c r="D5789" s="222">
        <v>529101067.08147901</v>
      </c>
      <c r="E5789" s="222">
        <v>327515568.53052503</v>
      </c>
      <c r="F5789" s="224">
        <f>E5789*(1+'Projections+Sensitivity'!$B$64)/('Projections+Sensitivity'!$B$63-'Projections+Sensitivity'!$B$64)</f>
        <v>2881512926.5922236</v>
      </c>
      <c r="G5789" s="170">
        <f>A5789/'Projections+Sensitivity'!B$67</f>
        <v>723592312.16877818</v>
      </c>
      <c r="H5789" s="170">
        <f>B5789/'Projections+Sensitivity'!C$67</f>
        <v>171612117.16543126</v>
      </c>
      <c r="I5789" s="170">
        <f>C5789/'Projections+Sensitivity'!D$67</f>
        <v>733924149.45495665</v>
      </c>
      <c r="J5789" s="170">
        <f>D5789/'Projections+Sensitivity'!E$67</f>
        <v>327168515.52317625</v>
      </c>
      <c r="K5789" s="170">
        <f>E5789/'Projections+Sensitivity'!F$67</f>
        <v>179586229.22957185</v>
      </c>
      <c r="L5789" s="170">
        <f>F5789/'Projections+Sensitivity'!F$67</f>
        <v>1580016618.0947075</v>
      </c>
      <c r="M5789" s="170">
        <f t="shared" si="181"/>
        <v>3715899941.6366215</v>
      </c>
      <c r="N5789" s="171">
        <f>'Projections+Sensitivity'!$B$72</f>
        <v>418000000</v>
      </c>
      <c r="O5789" s="171">
        <f>'Projections+Sensitivity'!$B$73</f>
        <v>634000000</v>
      </c>
      <c r="P5789" s="170">
        <f t="shared" si="180"/>
        <v>3499899941.6366215</v>
      </c>
      <c r="Q5789" s="170">
        <f>P5789/'Projections+Sensitivity'!$B$75</f>
        <v>25.925184752863863</v>
      </c>
    </row>
    <row r="5790" spans="1:17">
      <c r="A5790" s="222">
        <v>56859717.208386302</v>
      </c>
      <c r="B5790" s="223">
        <v>284671364.00303501</v>
      </c>
      <c r="C5790" s="223">
        <v>484420497.170964</v>
      </c>
      <c r="D5790" s="222">
        <v>580230931.90709496</v>
      </c>
      <c r="E5790" s="222">
        <v>454301037.95834303</v>
      </c>
      <c r="F5790" s="224">
        <f>E5790*(1+'Projections+Sensitivity'!$B$64)/('Projections+Sensitivity'!$B$63-'Projections+Sensitivity'!$B$64)</f>
        <v>3996983469.5635905</v>
      </c>
      <c r="G5790" s="170">
        <f>A5790/'Projections+Sensitivity'!B$67</f>
        <v>50421169.1697677</v>
      </c>
      <c r="H5790" s="170">
        <f>B5790/'Projections+Sensitivity'!C$67</f>
        <v>223851606.3994168</v>
      </c>
      <c r="I5790" s="170">
        <f>C5790/'Projections+Sensitivity'!D$67</f>
        <v>337790289.42196971</v>
      </c>
      <c r="J5790" s="170">
        <f>D5790/'Projections+Sensitivity'!E$67</f>
        <v>358784558.30715609</v>
      </c>
      <c r="K5790" s="170">
        <f>E5790/'Projections+Sensitivity'!F$67</f>
        <v>249106357.62469238</v>
      </c>
      <c r="L5790" s="170">
        <f>F5790/'Projections+Sensitivity'!F$67</f>
        <v>2191661278.3094487</v>
      </c>
      <c r="M5790" s="170">
        <f t="shared" si="181"/>
        <v>3411615259.2324514</v>
      </c>
      <c r="N5790" s="171">
        <f>'Projections+Sensitivity'!$B$72</f>
        <v>418000000</v>
      </c>
      <c r="O5790" s="171">
        <f>'Projections+Sensitivity'!$B$73</f>
        <v>634000000</v>
      </c>
      <c r="P5790" s="170">
        <f t="shared" si="180"/>
        <v>3195615259.2324514</v>
      </c>
      <c r="Q5790" s="170">
        <f>P5790/'Projections+Sensitivity'!$B$75</f>
        <v>23.671224142462602</v>
      </c>
    </row>
    <row r="5791" spans="1:17">
      <c r="A5791" s="222">
        <v>570896576.81472099</v>
      </c>
      <c r="B5791" s="223">
        <v>762591982.84457505</v>
      </c>
      <c r="C5791" s="223">
        <v>420737219.32990998</v>
      </c>
      <c r="D5791" s="222">
        <v>-13485135.37253</v>
      </c>
      <c r="E5791" s="222">
        <v>734695938.68234396</v>
      </c>
      <c r="F5791" s="224">
        <f>E5791*(1+'Projections+Sensitivity'!$B$64)/('Projections+Sensitivity'!$B$63-'Projections+Sensitivity'!$B$64)</f>
        <v>6463924307.2521915</v>
      </c>
      <c r="G5791" s="170">
        <f>A5791/'Projections+Sensitivity'!B$67</f>
        <v>506250721.79871404</v>
      </c>
      <c r="H5791" s="170">
        <f>B5791/'Projections+Sensitivity'!C$67</f>
        <v>599664953.95460522</v>
      </c>
      <c r="I5791" s="170">
        <f>C5791/'Projections+Sensitivity'!D$67</f>
        <v>293383430.13567203</v>
      </c>
      <c r="J5791" s="170">
        <f>D5791/'Projections+Sensitivity'!E$67</f>
        <v>-8338504.6751007615</v>
      </c>
      <c r="K5791" s="170">
        <f>E5791/'Projections+Sensitivity'!F$67</f>
        <v>402854966.10200298</v>
      </c>
      <c r="L5791" s="170">
        <f>F5791/'Projections+Sensitivity'!F$67</f>
        <v>3544356067.0203743</v>
      </c>
      <c r="M5791" s="170">
        <f t="shared" si="181"/>
        <v>5338171634.3362675</v>
      </c>
      <c r="N5791" s="171">
        <f>'Projections+Sensitivity'!$B$72</f>
        <v>418000000</v>
      </c>
      <c r="O5791" s="171">
        <f>'Projections+Sensitivity'!$B$73</f>
        <v>634000000</v>
      </c>
      <c r="P5791" s="170">
        <f t="shared" si="180"/>
        <v>5122171634.3362675</v>
      </c>
      <c r="Q5791" s="170">
        <f>P5791/'Projections+Sensitivity'!$B$75</f>
        <v>37.942012106194575</v>
      </c>
    </row>
    <row r="5792" spans="1:17">
      <c r="A5792" s="222">
        <v>140974465.664408</v>
      </c>
      <c r="B5792" s="223">
        <v>244145753.130788</v>
      </c>
      <c r="C5792" s="223">
        <v>786018792.99659002</v>
      </c>
      <c r="D5792" s="222">
        <v>-21264583.471333701</v>
      </c>
      <c r="E5792" s="222">
        <v>1510143735.9212401</v>
      </c>
      <c r="F5792" s="224">
        <f>E5792*(1+'Projections+Sensitivity'!$B$64)/('Projections+Sensitivity'!$B$63-'Projections+Sensitivity'!$B$64)</f>
        <v>13286387317.68795</v>
      </c>
      <c r="G5792" s="170">
        <f>A5792/'Projections+Sensitivity'!B$67</f>
        <v>125011127.9279163</v>
      </c>
      <c r="H5792" s="170">
        <f>B5792/'Projections+Sensitivity'!C$67</f>
        <v>191984252.52685291</v>
      </c>
      <c r="I5792" s="170">
        <f>C5792/'Projections+Sensitivity'!D$67</f>
        <v>548097194.74715078</v>
      </c>
      <c r="J5792" s="170">
        <f>D5792/'Projections+Sensitivity'!E$67</f>
        <v>-13148909.802639948</v>
      </c>
      <c r="K5792" s="170">
        <f>E5792/'Projections+Sensitivity'!F$67</f>
        <v>828055351.21753287</v>
      </c>
      <c r="L5792" s="170">
        <f>F5792/'Projections+Sensitivity'!F$67</f>
        <v>7285309242.4667454</v>
      </c>
      <c r="M5792" s="170">
        <f t="shared" si="181"/>
        <v>8965308259.083559</v>
      </c>
      <c r="N5792" s="171">
        <f>'Projections+Sensitivity'!$B$72</f>
        <v>418000000</v>
      </c>
      <c r="O5792" s="171">
        <f>'Projections+Sensitivity'!$B$73</f>
        <v>634000000</v>
      </c>
      <c r="P5792" s="170">
        <f t="shared" si="180"/>
        <v>8749308259.083559</v>
      </c>
      <c r="Q5792" s="170">
        <f>P5792/'Projections+Sensitivity'!$B$75</f>
        <v>64.80969080802636</v>
      </c>
    </row>
    <row r="5793" spans="1:17">
      <c r="A5793" s="222">
        <v>742350321.533306</v>
      </c>
      <c r="B5793" s="223">
        <v>415804247.41889</v>
      </c>
      <c r="C5793" s="223">
        <v>1054898638.21144</v>
      </c>
      <c r="D5793" s="222">
        <v>697062632.36263502</v>
      </c>
      <c r="E5793" s="222">
        <v>698761703.48909104</v>
      </c>
      <c r="F5793" s="224">
        <f>E5793*(1+'Projections+Sensitivity'!$B$64)/('Projections+Sensitivity'!$B$63-'Projections+Sensitivity'!$B$64)</f>
        <v>6147771509.7496424</v>
      </c>
      <c r="G5793" s="170">
        <f>A5793/'Projections+Sensitivity'!B$67</f>
        <v>658289787.26861572</v>
      </c>
      <c r="H5793" s="170">
        <f>B5793/'Projections+Sensitivity'!C$67</f>
        <v>326968077.9392575</v>
      </c>
      <c r="I5793" s="170">
        <f>C5793/'Projections+Sensitivity'!D$67</f>
        <v>735589262.62057972</v>
      </c>
      <c r="J5793" s="170">
        <f>D5793/'Projections+Sensitivity'!E$67</f>
        <v>431027190.9197287</v>
      </c>
      <c r="K5793" s="170">
        <f>E5793/'Projections+Sensitivity'!F$67</f>
        <v>383151188.88139915</v>
      </c>
      <c r="L5793" s="170">
        <f>F5793/'Projections+Sensitivity'!F$67</f>
        <v>3371000372.7594724</v>
      </c>
      <c r="M5793" s="170">
        <f t="shared" si="181"/>
        <v>5906025880.3890533</v>
      </c>
      <c r="N5793" s="171">
        <f>'Projections+Sensitivity'!$B$72</f>
        <v>418000000</v>
      </c>
      <c r="O5793" s="171">
        <f>'Projections+Sensitivity'!$B$73</f>
        <v>634000000</v>
      </c>
      <c r="P5793" s="170">
        <f t="shared" si="180"/>
        <v>5690025880.3890533</v>
      </c>
      <c r="Q5793" s="170">
        <f>P5793/'Projections+Sensitivity'!$B$75</f>
        <v>42.148339854733727</v>
      </c>
    </row>
    <row r="5794" spans="1:17">
      <c r="A5794" s="222">
        <v>530298462.50386399</v>
      </c>
      <c r="B5794" s="223">
        <v>1116288747.9932401</v>
      </c>
      <c r="C5794" s="223">
        <v>432613979.01702899</v>
      </c>
      <c r="D5794" s="222">
        <v>-84595735.520772099</v>
      </c>
      <c r="E5794" s="222">
        <v>1077291533.4156699</v>
      </c>
      <c r="F5794" s="224">
        <f>E5794*(1+'Projections+Sensitivity'!$B$64)/('Projections+Sensitivity'!$B$63-'Projections+Sensitivity'!$B$64)</f>
        <v>9478112729.6435432</v>
      </c>
      <c r="G5794" s="170">
        <f>A5794/'Projections+Sensitivity'!B$67</f>
        <v>470249762.06584764</v>
      </c>
      <c r="H5794" s="170">
        <f>B5794/'Projections+Sensitivity'!C$67</f>
        <v>877794752.27166319</v>
      </c>
      <c r="I5794" s="170">
        <f>C5794/'Projections+Sensitivity'!D$67</f>
        <v>301665189.71342838</v>
      </c>
      <c r="J5794" s="170">
        <f>D5794/'Projections+Sensitivity'!E$67</f>
        <v>-52309592.499196574</v>
      </c>
      <c r="K5794" s="170">
        <f>E5794/'Projections+Sensitivity'!F$67</f>
        <v>590710008.48935831</v>
      </c>
      <c r="L5794" s="170">
        <f>F5794/'Projections+Sensitivity'!F$67</f>
        <v>5197122484.7921877</v>
      </c>
      <c r="M5794" s="170">
        <f t="shared" si="181"/>
        <v>7385232604.8332882</v>
      </c>
      <c r="N5794" s="171">
        <f>'Projections+Sensitivity'!$B$72</f>
        <v>418000000</v>
      </c>
      <c r="O5794" s="171">
        <f>'Projections+Sensitivity'!$B$73</f>
        <v>634000000</v>
      </c>
      <c r="P5794" s="170">
        <f t="shared" si="180"/>
        <v>7169232604.8332882</v>
      </c>
      <c r="Q5794" s="170">
        <f>P5794/'Projections+Sensitivity'!$B$75</f>
        <v>53.105426702468804</v>
      </c>
    </row>
    <row r="5795" spans="1:17">
      <c r="A5795" s="222">
        <v>564854387.87199795</v>
      </c>
      <c r="B5795" s="223">
        <v>413619354.90952301</v>
      </c>
      <c r="C5795" s="223">
        <v>637831334.40053296</v>
      </c>
      <c r="D5795" s="222">
        <v>747775591.91076803</v>
      </c>
      <c r="E5795" s="222">
        <v>1872653627.92694</v>
      </c>
      <c r="F5795" s="224">
        <f>E5795*(1+'Projections+Sensitivity'!$B$64)/('Projections+Sensitivity'!$B$63-'Projections+Sensitivity'!$B$64)</f>
        <v>16475783609.652674</v>
      </c>
      <c r="G5795" s="170">
        <f>A5795/'Projections+Sensitivity'!B$67</f>
        <v>500892724.15478969</v>
      </c>
      <c r="H5795" s="170">
        <f>B5795/'Projections+Sensitivity'!C$67</f>
        <v>325249985.57073027</v>
      </c>
      <c r="I5795" s="170">
        <f>C5795/'Projections+Sensitivity'!D$67</f>
        <v>444764893.94609243</v>
      </c>
      <c r="J5795" s="170">
        <f>D5795/'Projections+Sensitivity'!E$67</f>
        <v>462385441.21521437</v>
      </c>
      <c r="K5795" s="170">
        <f>E5795/'Projections+Sensitivity'!F$67</f>
        <v>1026829976.9729352</v>
      </c>
      <c r="L5795" s="170">
        <f>F5795/'Projections+Sensitivity'!F$67</f>
        <v>9034147186.7592773</v>
      </c>
      <c r="M5795" s="170">
        <f t="shared" si="181"/>
        <v>11794270208.61904</v>
      </c>
      <c r="N5795" s="171">
        <f>'Projections+Sensitivity'!$B$72</f>
        <v>418000000</v>
      </c>
      <c r="O5795" s="171">
        <f>'Projections+Sensitivity'!$B$73</f>
        <v>634000000</v>
      </c>
      <c r="P5795" s="170">
        <f t="shared" si="180"/>
        <v>11578270208.61904</v>
      </c>
      <c r="Q5795" s="170">
        <f>P5795/'Projections+Sensitivity'!$B$75</f>
        <v>85.764964508289182</v>
      </c>
    </row>
    <row r="5796" spans="1:17">
      <c r="A5796" s="222">
        <v>184470225.90477899</v>
      </c>
      <c r="B5796" s="223">
        <v>442294181.93151098</v>
      </c>
      <c r="C5796" s="223">
        <v>1193722159.2186201</v>
      </c>
      <c r="D5796" s="222">
        <v>982260077.25102496</v>
      </c>
      <c r="E5796" s="222">
        <v>769900648.00996101</v>
      </c>
      <c r="F5796" s="224">
        <f>E5796*(1+'Projections+Sensitivity'!$B$64)/('Projections+Sensitivity'!$B$63-'Projections+Sensitivity'!$B$64)</f>
        <v>6773658667.2387943</v>
      </c>
      <c r="G5796" s="170">
        <f>A5796/'Projections+Sensitivity'!B$67</f>
        <v>163581616.71894985</v>
      </c>
      <c r="H5796" s="170">
        <f>B5796/'Projections+Sensitivity'!C$67</f>
        <v>347798463.93481672</v>
      </c>
      <c r="I5796" s="170">
        <f>C5796/'Projections+Sensitivity'!D$67</f>
        <v>832392014.8027246</v>
      </c>
      <c r="J5796" s="170">
        <f>D5796/'Projections+Sensitivity'!E$67</f>
        <v>607378422.24462879</v>
      </c>
      <c r="K5796" s="170">
        <f>E5796/'Projections+Sensitivity'!F$67</f>
        <v>422158723.25662088</v>
      </c>
      <c r="L5796" s="170">
        <f>F5796/'Projections+Sensitivity'!F$67</f>
        <v>3714192346.9334145</v>
      </c>
      <c r="M5796" s="170">
        <f t="shared" si="181"/>
        <v>6087501587.8911552</v>
      </c>
      <c r="N5796" s="171">
        <f>'Projections+Sensitivity'!$B$72</f>
        <v>418000000</v>
      </c>
      <c r="O5796" s="171">
        <f>'Projections+Sensitivity'!$B$73</f>
        <v>634000000</v>
      </c>
      <c r="P5796" s="170">
        <f t="shared" si="180"/>
        <v>5871501587.8911552</v>
      </c>
      <c r="Q5796" s="170">
        <f>P5796/'Projections+Sensitivity'!$B$75</f>
        <v>43.492604354749297</v>
      </c>
    </row>
    <row r="5797" spans="1:17">
      <c r="A5797" s="222">
        <v>358357921.89582598</v>
      </c>
      <c r="B5797" s="223">
        <v>327885177.42899698</v>
      </c>
      <c r="C5797" s="223">
        <v>180283669.43947199</v>
      </c>
      <c r="D5797" s="222">
        <v>901613770.78302002</v>
      </c>
      <c r="E5797" s="222">
        <v>1052450626.62079</v>
      </c>
      <c r="F5797" s="224">
        <f>E5797*(1+'Projections+Sensitivity'!$B$64)/('Projections+Sensitivity'!$B$63-'Projections+Sensitivity'!$B$64)</f>
        <v>9259560083.8597813</v>
      </c>
      <c r="G5797" s="170">
        <f>A5797/'Projections+Sensitivity'!B$67</f>
        <v>317779023.36402845</v>
      </c>
      <c r="H5797" s="170">
        <f>B5797/'Projections+Sensitivity'!C$67</f>
        <v>257832830.98772189</v>
      </c>
      <c r="I5797" s="170">
        <f>C5797/'Projections+Sensitivity'!D$67</f>
        <v>125713245.48333783</v>
      </c>
      <c r="J5797" s="170">
        <f>D5797/'Projections+Sensitivity'!E$67</f>
        <v>557510950.77059913</v>
      </c>
      <c r="K5797" s="170">
        <f>E5797/'Projections+Sensitivity'!F$67</f>
        <v>577089023.07498121</v>
      </c>
      <c r="L5797" s="170">
        <f>F5797/'Projections+Sensitivity'!F$67</f>
        <v>5077283767.748745</v>
      </c>
      <c r="M5797" s="170">
        <f t="shared" si="181"/>
        <v>6913208841.4294138</v>
      </c>
      <c r="N5797" s="171">
        <f>'Projections+Sensitivity'!$B$72</f>
        <v>418000000</v>
      </c>
      <c r="O5797" s="171">
        <f>'Projections+Sensitivity'!$B$73</f>
        <v>634000000</v>
      </c>
      <c r="P5797" s="170">
        <f t="shared" si="180"/>
        <v>6697208841.4294138</v>
      </c>
      <c r="Q5797" s="170">
        <f>P5797/'Projections+Sensitivity'!$B$75</f>
        <v>49.608954380958622</v>
      </c>
    </row>
    <row r="5798" spans="1:17">
      <c r="A5798" s="222">
        <v>562276013.66260695</v>
      </c>
      <c r="B5798" s="223">
        <v>133462721.60932</v>
      </c>
      <c r="C5798" s="223">
        <v>254641010.04356399</v>
      </c>
      <c r="D5798" s="222">
        <v>161609666.219888</v>
      </c>
      <c r="E5798" s="222">
        <v>755748122.19520104</v>
      </c>
      <c r="F5798" s="224">
        <f>E5798*(1+'Projections+Sensitivity'!$B$64)/('Projections+Sensitivity'!$B$63-'Projections+Sensitivity'!$B$64)</f>
        <v>6649143407.5150099</v>
      </c>
      <c r="G5798" s="170">
        <f>A5798/'Projections+Sensitivity'!B$67</f>
        <v>498606313.87036616</v>
      </c>
      <c r="H5798" s="170">
        <f>B5798/'Projections+Sensitivity'!C$67</f>
        <v>104948542.0892771</v>
      </c>
      <c r="I5798" s="170">
        <f>C5798/'Projections+Sensitivity'!D$67</f>
        <v>177563214.15722683</v>
      </c>
      <c r="J5798" s="170">
        <f>D5798/'Projections+Sensitivity'!E$67</f>
        <v>99930992.169430792</v>
      </c>
      <c r="K5798" s="170">
        <f>E5798/'Projections+Sensitivity'!F$67</f>
        <v>414398485.303505</v>
      </c>
      <c r="L5798" s="170">
        <f>F5798/'Projections+Sensitivity'!F$67</f>
        <v>3645917039.9742246</v>
      </c>
      <c r="M5798" s="170">
        <f t="shared" si="181"/>
        <v>4941364587.5640306</v>
      </c>
      <c r="N5798" s="171">
        <f>'Projections+Sensitivity'!$B$72</f>
        <v>418000000</v>
      </c>
      <c r="O5798" s="171">
        <f>'Projections+Sensitivity'!$B$73</f>
        <v>634000000</v>
      </c>
      <c r="P5798" s="170">
        <f t="shared" si="180"/>
        <v>4725364587.5640306</v>
      </c>
      <c r="Q5798" s="170">
        <f>P5798/'Projections+Sensitivity'!$B$75</f>
        <v>35.002700648622451</v>
      </c>
    </row>
    <row r="5799" spans="1:17">
      <c r="A5799" s="222">
        <v>197437134.18491</v>
      </c>
      <c r="B5799" s="223">
        <v>-15699505.4212675</v>
      </c>
      <c r="C5799" s="223">
        <v>364566561.263587</v>
      </c>
      <c r="D5799" s="222">
        <v>742370402.26029801</v>
      </c>
      <c r="E5799" s="222">
        <v>1254276956.1329401</v>
      </c>
      <c r="F5799" s="224">
        <f>E5799*(1+'Projections+Sensitivity'!$B$64)/('Projections+Sensitivity'!$B$63-'Projections+Sensitivity'!$B$64)</f>
        <v>11035247206.23155</v>
      </c>
      <c r="G5799" s="170">
        <f>A5799/'Projections+Sensitivity'!B$67</f>
        <v>175080208.48304883</v>
      </c>
      <c r="H5799" s="170">
        <f>B5799/'Projections+Sensitivity'!C$67</f>
        <v>-12345321.492152667</v>
      </c>
      <c r="I5799" s="170">
        <f>C5799/'Projections+Sensitivity'!D$67</f>
        <v>254215180.74066478</v>
      </c>
      <c r="J5799" s="170">
        <f>D5799/'Projections+Sensitivity'!E$67</f>
        <v>459043153.73161495</v>
      </c>
      <c r="K5799" s="170">
        <f>E5799/'Projections+Sensitivity'!F$67</f>
        <v>687756218.64969766</v>
      </c>
      <c r="L5799" s="170">
        <f>F5799/'Projections+Sensitivity'!F$67</f>
        <v>6050944213.9651642</v>
      </c>
      <c r="M5799" s="170">
        <f t="shared" si="181"/>
        <v>7614693654.0780373</v>
      </c>
      <c r="N5799" s="171">
        <f>'Projections+Sensitivity'!$B$72</f>
        <v>418000000</v>
      </c>
      <c r="O5799" s="171">
        <f>'Projections+Sensitivity'!$B$73</f>
        <v>634000000</v>
      </c>
      <c r="P5799" s="170">
        <f t="shared" si="180"/>
        <v>7398693654.0780373</v>
      </c>
      <c r="Q5799" s="170">
        <f>P5799/'Projections+Sensitivity'!$B$75</f>
        <v>54.805138178355833</v>
      </c>
    </row>
    <row r="5800" spans="1:17">
      <c r="A5800" s="222">
        <v>403661443.494017</v>
      </c>
      <c r="B5800" s="223">
        <v>608068066.43984795</v>
      </c>
      <c r="C5800" s="223">
        <v>786661091.901582</v>
      </c>
      <c r="D5800" s="222">
        <v>58322103.855509497</v>
      </c>
      <c r="E5800" s="222">
        <v>376397120.18395901</v>
      </c>
      <c r="F5800" s="224">
        <f>E5800*(1+'Projections+Sensitivity'!$B$64)/('Projections+Sensitivity'!$B$63-'Projections+Sensitivity'!$B$64)</f>
        <v>3311577438.0083508</v>
      </c>
      <c r="G5800" s="170">
        <f>A5800/'Projections+Sensitivity'!B$67</f>
        <v>357952570.44863665</v>
      </c>
      <c r="H5800" s="170">
        <f>B5800/'Projections+Sensitivity'!C$67</f>
        <v>478154920.67300481</v>
      </c>
      <c r="I5800" s="170">
        <f>C5800/'Projections+Sensitivity'!D$67</f>
        <v>548545074.9138236</v>
      </c>
      <c r="J5800" s="170">
        <f>D5800/'Projections+Sensitivity'!E$67</f>
        <v>36063348.437090091</v>
      </c>
      <c r="K5800" s="170">
        <f>E5800/'Projections+Sensitivity'!F$67</f>
        <v>206389393.36530235</v>
      </c>
      <c r="L5800" s="170">
        <f>F5800/'Projections+Sensitivity'!F$67</f>
        <v>1815833389.4231889</v>
      </c>
      <c r="M5800" s="170">
        <f t="shared" si="181"/>
        <v>3442938697.2610464</v>
      </c>
      <c r="N5800" s="171">
        <f>'Projections+Sensitivity'!$B$72</f>
        <v>418000000</v>
      </c>
      <c r="O5800" s="171">
        <f>'Projections+Sensitivity'!$B$73</f>
        <v>634000000</v>
      </c>
      <c r="P5800" s="170">
        <f t="shared" si="180"/>
        <v>3226938697.2610464</v>
      </c>
      <c r="Q5800" s="170">
        <f>P5800/'Projections+Sensitivity'!$B$75</f>
        <v>23.903249609341085</v>
      </c>
    </row>
    <row r="5801" spans="1:17">
      <c r="A5801" s="222">
        <v>463976832.969971</v>
      </c>
      <c r="B5801" s="223">
        <v>627606481.09349799</v>
      </c>
      <c r="C5801" s="223">
        <v>658224882.888129</v>
      </c>
      <c r="D5801" s="222">
        <v>724656384.921808</v>
      </c>
      <c r="E5801" s="222">
        <v>-10515110.0594998</v>
      </c>
      <c r="F5801" s="224">
        <f>E5801*(1+'Projections+Sensitivity'!$B$64)/('Projections+Sensitivity'!$B$63-'Projections+Sensitivity'!$B$64)</f>
        <v>-92512932.123911038</v>
      </c>
      <c r="G5801" s="170">
        <f>A5801/'Projections+Sensitivity'!B$67</f>
        <v>411438106.5296877</v>
      </c>
      <c r="H5801" s="170">
        <f>B5801/'Projections+Sensitivity'!C$67</f>
        <v>493518972.20672643</v>
      </c>
      <c r="I5801" s="170">
        <f>C5801/'Projections+Sensitivity'!D$67</f>
        <v>458985478.51300603</v>
      </c>
      <c r="J5801" s="170">
        <f>D5801/'Projections+Sensitivity'!E$67</f>
        <v>448089728.91893524</v>
      </c>
      <c r="K5801" s="170">
        <f>E5801/'Projections+Sensitivity'!F$67</f>
        <v>-5765738.0196981654</v>
      </c>
      <c r="L5801" s="170">
        <f>F5801/'Projections+Sensitivity'!F$67</f>
        <v>-50727508.037701271</v>
      </c>
      <c r="M5801" s="170">
        <f t="shared" si="181"/>
        <v>1755539040.110956</v>
      </c>
      <c r="N5801" s="171">
        <f>'Projections+Sensitivity'!$B$72</f>
        <v>418000000</v>
      </c>
      <c r="O5801" s="171">
        <f>'Projections+Sensitivity'!$B$73</f>
        <v>634000000</v>
      </c>
      <c r="P5801" s="170">
        <f t="shared" si="180"/>
        <v>1539539040.1109562</v>
      </c>
      <c r="Q5801" s="170">
        <f>P5801/'Projections+Sensitivity'!$B$75</f>
        <v>11.403992889710787</v>
      </c>
    </row>
    <row r="5802" spans="1:17">
      <c r="A5802" s="222">
        <v>347653586.04259902</v>
      </c>
      <c r="B5802" s="223">
        <v>1228029990.91607</v>
      </c>
      <c r="C5802" s="223">
        <v>93065528.5523175</v>
      </c>
      <c r="D5802" s="222">
        <v>33175371.909158401</v>
      </c>
      <c r="E5802" s="222">
        <v>445564812.57490802</v>
      </c>
      <c r="F5802" s="224">
        <f>E5802*(1+'Projections+Sensitivity'!$B$64)/('Projections+Sensitivity'!$B$63-'Projections+Sensitivity'!$B$64)</f>
        <v>3920121332.9484119</v>
      </c>
      <c r="G5802" s="170">
        <f>A5802/'Projections+Sensitivity'!B$67</f>
        <v>308286800.12754071</v>
      </c>
      <c r="H5802" s="170">
        <f>B5802/'Projections+Sensitivity'!C$67</f>
        <v>965662588.28300238</v>
      </c>
      <c r="I5802" s="170">
        <f>C5802/'Projections+Sensitivity'!D$67</f>
        <v>64895337.849011675</v>
      </c>
      <c r="J5802" s="170">
        <f>D5802/'Projections+Sensitivity'!E$67</f>
        <v>20513920.410931963</v>
      </c>
      <c r="K5802" s="170">
        <f>E5802/'Projections+Sensitivity'!F$67</f>
        <v>244316033.36209312</v>
      </c>
      <c r="L5802" s="170">
        <f>F5802/'Projections+Sensitivity'!F$67</f>
        <v>2149515552.6965256</v>
      </c>
      <c r="M5802" s="170">
        <f t="shared" si="181"/>
        <v>3753190232.7291055</v>
      </c>
      <c r="N5802" s="171">
        <f>'Projections+Sensitivity'!$B$72</f>
        <v>418000000</v>
      </c>
      <c r="O5802" s="171">
        <f>'Projections+Sensitivity'!$B$73</f>
        <v>634000000</v>
      </c>
      <c r="P5802" s="170">
        <f t="shared" si="180"/>
        <v>3537190232.7291055</v>
      </c>
      <c r="Q5802" s="170">
        <f>P5802/'Projections+Sensitivity'!$B$75</f>
        <v>26.201409131326706</v>
      </c>
    </row>
    <row r="5803" spans="1:17">
      <c r="A5803" s="222">
        <v>1419286123.56833</v>
      </c>
      <c r="B5803" s="223">
        <v>729358098.62396801</v>
      </c>
      <c r="C5803" s="223">
        <v>1342285251.9923401</v>
      </c>
      <c r="D5803" s="222">
        <v>661535508.90903199</v>
      </c>
      <c r="E5803" s="222">
        <v>461590601.16227001</v>
      </c>
      <c r="F5803" s="224">
        <f>E5803*(1+'Projections+Sensitivity'!$B$64)/('Projections+Sensitivity'!$B$63-'Projections+Sensitivity'!$B$64)</f>
        <v>4061117735.5942726</v>
      </c>
      <c r="G5803" s="170">
        <f>A5803/'Projections+Sensitivity'!B$67</f>
        <v>1258572311.8261979</v>
      </c>
      <c r="H5803" s="170">
        <f>B5803/'Projections+Sensitivity'!C$67</f>
        <v>573531456.48910034</v>
      </c>
      <c r="I5803" s="170">
        <f>C5803/'Projections+Sensitivity'!D$67</f>
        <v>935986248.32201135</v>
      </c>
      <c r="J5803" s="170">
        <f>D5803/'Projections+Sensitivity'!E$67</f>
        <v>409059069.96083832</v>
      </c>
      <c r="K5803" s="170">
        <f>E5803/'Projections+Sensitivity'!F$67</f>
        <v>253103435.30377033</v>
      </c>
      <c r="L5803" s="170">
        <f>F5803/'Projections+Sensitivity'!F$67</f>
        <v>2226827945.5079975</v>
      </c>
      <c r="M5803" s="170">
        <f t="shared" si="181"/>
        <v>5657080467.4099159</v>
      </c>
      <c r="N5803" s="171">
        <f>'Projections+Sensitivity'!$B$72</f>
        <v>418000000</v>
      </c>
      <c r="O5803" s="171">
        <f>'Projections+Sensitivity'!$B$73</f>
        <v>634000000</v>
      </c>
      <c r="P5803" s="170">
        <f t="shared" si="180"/>
        <v>5441080467.4099159</v>
      </c>
      <c r="Q5803" s="170">
        <f>P5803/'Projections+Sensitivity'!$B$75</f>
        <v>40.304299758591966</v>
      </c>
    </row>
    <row r="5804" spans="1:17">
      <c r="A5804" s="222">
        <v>318013519.18156898</v>
      </c>
      <c r="B5804" s="223">
        <v>310772055.12185001</v>
      </c>
      <c r="C5804" s="223">
        <v>454544049.41935903</v>
      </c>
      <c r="D5804" s="222">
        <v>538350493.63225102</v>
      </c>
      <c r="E5804" s="222">
        <v>672970333.06245601</v>
      </c>
      <c r="F5804" s="224">
        <f>E5804*(1+'Projections+Sensitivity'!$B$64)/('Projections+Sensitivity'!$B$63-'Projections+Sensitivity'!$B$64)</f>
        <v>5920856595.1020031</v>
      </c>
      <c r="G5804" s="170">
        <f>A5804/'Projections+Sensitivity'!B$67</f>
        <v>282003046.02573878</v>
      </c>
      <c r="H5804" s="170">
        <f>B5804/'Projections+Sensitivity'!C$67</f>
        <v>244375910.47033644</v>
      </c>
      <c r="I5804" s="170">
        <f>C5804/'Projections+Sensitivity'!D$67</f>
        <v>316957203.30804068</v>
      </c>
      <c r="J5804" s="170">
        <f>D5804/'Projections+Sensitivity'!E$67</f>
        <v>332887878.68898654</v>
      </c>
      <c r="K5804" s="170">
        <f>E5804/'Projections+Sensitivity'!F$67</f>
        <v>369009036.85374433</v>
      </c>
      <c r="L5804" s="170">
        <f>F5804/'Projections+Sensitivity'!F$67</f>
        <v>3246576382.5951033</v>
      </c>
      <c r="M5804" s="170">
        <f t="shared" si="181"/>
        <v>4791809457.9419498</v>
      </c>
      <c r="N5804" s="171">
        <f>'Projections+Sensitivity'!$B$72</f>
        <v>418000000</v>
      </c>
      <c r="O5804" s="171">
        <f>'Projections+Sensitivity'!$B$73</f>
        <v>634000000</v>
      </c>
      <c r="P5804" s="170">
        <f t="shared" si="180"/>
        <v>4575809457.9419498</v>
      </c>
      <c r="Q5804" s="170">
        <f>P5804/'Projections+Sensitivity'!$B$75</f>
        <v>33.894884873644074</v>
      </c>
    </row>
    <row r="5805" spans="1:17">
      <c r="A5805" s="222">
        <v>677010670.91903603</v>
      </c>
      <c r="B5805" s="223">
        <v>354504117.11301899</v>
      </c>
      <c r="C5805" s="223">
        <v>409020491.844289</v>
      </c>
      <c r="D5805" s="222">
        <v>84248079.143063396</v>
      </c>
      <c r="E5805" s="222">
        <v>160269834.160234</v>
      </c>
      <c r="F5805" s="224">
        <f>E5805*(1+'Projections+Sensitivity'!$B$64)/('Projections+Sensitivity'!$B$63-'Projections+Sensitivity'!$B$64)</f>
        <v>1410069148.6135073</v>
      </c>
      <c r="G5805" s="170">
        <f>A5805/'Projections+Sensitivity'!B$67</f>
        <v>600348915.61352921</v>
      </c>
      <c r="H5805" s="170">
        <f>B5805/'Projections+Sensitivity'!C$67</f>
        <v>278764660.32639039</v>
      </c>
      <c r="I5805" s="170">
        <f>C5805/'Projections+Sensitivity'!D$67</f>
        <v>285213262.29273403</v>
      </c>
      <c r="J5805" s="170">
        <f>D5805/'Projections+Sensitivity'!E$67</f>
        <v>52094619.920073792</v>
      </c>
      <c r="K5805" s="170">
        <f>E5805/'Projections+Sensitivity'!F$67</f>
        <v>87880571.006818235</v>
      </c>
      <c r="L5805" s="170">
        <f>F5805/'Projections+Sensitivity'!F$67</f>
        <v>773181569.62315869</v>
      </c>
      <c r="M5805" s="170">
        <f t="shared" si="181"/>
        <v>2077483598.7827044</v>
      </c>
      <c r="N5805" s="171">
        <f>'Projections+Sensitivity'!$B$72</f>
        <v>418000000</v>
      </c>
      <c r="O5805" s="171">
        <f>'Projections+Sensitivity'!$B$73</f>
        <v>634000000</v>
      </c>
      <c r="P5805" s="170">
        <f t="shared" si="180"/>
        <v>1861483598.7827044</v>
      </c>
      <c r="Q5805" s="170">
        <f>P5805/'Projections+Sensitivity'!$B$75</f>
        <v>13.788767398390403</v>
      </c>
    </row>
    <row r="5806" spans="1:17">
      <c r="A5806" s="222">
        <v>501417522.892349</v>
      </c>
      <c r="B5806" s="223">
        <v>305117192.872428</v>
      </c>
      <c r="C5806" s="223">
        <v>374540302.25152701</v>
      </c>
      <c r="D5806" s="222">
        <v>-215200647.35762599</v>
      </c>
      <c r="E5806" s="222">
        <v>-28703007.0700403</v>
      </c>
      <c r="F5806" s="224">
        <f>E5806*(1+'Projections+Sensitivity'!$B$64)/('Projections+Sensitivity'!$B$63-'Projections+Sensitivity'!$B$64)</f>
        <v>-252531769.02544886</v>
      </c>
      <c r="G5806" s="170">
        <f>A5806/'Projections+Sensitivity'!B$67</f>
        <v>444639174.93265545</v>
      </c>
      <c r="H5806" s="170">
        <f>B5806/'Projections+Sensitivity'!C$67</f>
        <v>239929203.99203029</v>
      </c>
      <c r="I5806" s="170">
        <f>C5806/'Projections+Sensitivity'!D$67</f>
        <v>261169950.14991006</v>
      </c>
      <c r="J5806" s="170">
        <f>D5806/'Projections+Sensitivity'!E$67</f>
        <v>-133068860.97203563</v>
      </c>
      <c r="K5806" s="170">
        <f>E5806/'Projections+Sensitivity'!F$67</f>
        <v>-15738686.348212039</v>
      </c>
      <c r="L5806" s="170">
        <f>F5806/'Projections+Sensitivity'!F$67</f>
        <v>-138470450.01076564</v>
      </c>
      <c r="M5806" s="170">
        <f t="shared" si="181"/>
        <v>658460331.74358249</v>
      </c>
      <c r="N5806" s="171">
        <f>'Projections+Sensitivity'!$B$72</f>
        <v>418000000</v>
      </c>
      <c r="O5806" s="171">
        <f>'Projections+Sensitivity'!$B$73</f>
        <v>634000000</v>
      </c>
      <c r="P5806" s="170">
        <f t="shared" si="180"/>
        <v>442460331.74358249</v>
      </c>
      <c r="Q5806" s="170">
        <f>P5806/'Projections+Sensitivity'!$B$75</f>
        <v>3.2774839388413519</v>
      </c>
    </row>
    <row r="5807" spans="1:17">
      <c r="A5807" s="222">
        <v>180250817.42613301</v>
      </c>
      <c r="B5807" s="223">
        <v>549100331.90841103</v>
      </c>
      <c r="C5807" s="223">
        <v>67754287.691538095</v>
      </c>
      <c r="D5807" s="222">
        <v>58156883.312583402</v>
      </c>
      <c r="E5807" s="222">
        <v>907276964.81347799</v>
      </c>
      <c r="F5807" s="224">
        <f>E5807*(1+'Projections+Sensitivity'!$B$64)/('Projections+Sensitivity'!$B$63-'Projections+Sensitivity'!$B$64)</f>
        <v>7982308486.4001961</v>
      </c>
      <c r="G5807" s="170">
        <f>A5807/'Projections+Sensitivity'!B$67</f>
        <v>159839995.77633315</v>
      </c>
      <c r="H5807" s="170">
        <f>B5807/'Projections+Sensitivity'!C$67</f>
        <v>431785584.76587862</v>
      </c>
      <c r="I5807" s="170">
        <f>C5807/'Projections+Sensitivity'!D$67</f>
        <v>47245607.03472206</v>
      </c>
      <c r="J5807" s="170">
        <f>D5807/'Projections+Sensitivity'!E$67</f>
        <v>35961184.667016387</v>
      </c>
      <c r="K5807" s="170">
        <f>E5807/'Projections+Sensitivity'!F$67</f>
        <v>497486118.62558734</v>
      </c>
      <c r="L5807" s="170">
        <f>F5807/'Projections+Sensitivity'!F$67</f>
        <v>4376929890.8494987</v>
      </c>
      <c r="M5807" s="170">
        <f t="shared" si="181"/>
        <v>5549248381.7190361</v>
      </c>
      <c r="N5807" s="171">
        <f>'Projections+Sensitivity'!$B$72</f>
        <v>418000000</v>
      </c>
      <c r="O5807" s="171">
        <f>'Projections+Sensitivity'!$B$73</f>
        <v>634000000</v>
      </c>
      <c r="P5807" s="170">
        <f t="shared" si="180"/>
        <v>5333248381.7190361</v>
      </c>
      <c r="Q5807" s="170">
        <f>P5807/'Projections+Sensitivity'!$B$75</f>
        <v>39.505543568289156</v>
      </c>
    </row>
    <row r="5808" spans="1:17">
      <c r="A5808" s="222">
        <v>234770018.991157</v>
      </c>
      <c r="B5808" s="223">
        <v>416236285.83654499</v>
      </c>
      <c r="C5808" s="223">
        <v>857263214.76608396</v>
      </c>
      <c r="D5808" s="222">
        <v>-158847467.151544</v>
      </c>
      <c r="E5808" s="222">
        <v>785401284.18873894</v>
      </c>
      <c r="F5808" s="224">
        <f>E5808*(1+'Projections+Sensitivity'!$B$64)/('Projections+Sensitivity'!$B$63-'Projections+Sensitivity'!$B$64)</f>
        <v>6910034729.359911</v>
      </c>
      <c r="G5808" s="170">
        <f>A5808/'Projections+Sensitivity'!B$67</f>
        <v>208185679.15418324</v>
      </c>
      <c r="H5808" s="170">
        <f>B5808/'Projections+Sensitivity'!C$67</f>
        <v>327307811.77289063</v>
      </c>
      <c r="I5808" s="170">
        <f>C5808/'Projections+Sensitivity'!D$67</f>
        <v>597776500.20545149</v>
      </c>
      <c r="J5808" s="170">
        <f>D5808/'Projections+Sensitivity'!E$67</f>
        <v>-98222992.271123201</v>
      </c>
      <c r="K5808" s="170">
        <f>E5808/'Projections+Sensitivity'!F$67</f>
        <v>430658168.99135631</v>
      </c>
      <c r="L5808" s="170">
        <f>F5808/'Projections+Sensitivity'!F$67</f>
        <v>3788971273.8204474</v>
      </c>
      <c r="M5808" s="170">
        <f t="shared" si="181"/>
        <v>5254676441.6732063</v>
      </c>
      <c r="N5808" s="171">
        <f>'Projections+Sensitivity'!$B$72</f>
        <v>418000000</v>
      </c>
      <c r="O5808" s="171">
        <f>'Projections+Sensitivity'!$B$73</f>
        <v>634000000</v>
      </c>
      <c r="P5808" s="170">
        <f t="shared" si="180"/>
        <v>5038676441.6732063</v>
      </c>
      <c r="Q5808" s="170">
        <f>P5808/'Projections+Sensitivity'!$B$75</f>
        <v>37.323529197579305</v>
      </c>
    </row>
    <row r="5809" spans="1:17">
      <c r="A5809" s="222">
        <v>-216217662.91083899</v>
      </c>
      <c r="B5809" s="223">
        <v>-1999500.8951144801</v>
      </c>
      <c r="C5809" s="223">
        <v>240650880.04025</v>
      </c>
      <c r="D5809" s="222">
        <v>217212744.70771801</v>
      </c>
      <c r="E5809" s="222">
        <v>665711392.99227905</v>
      </c>
      <c r="F5809" s="224">
        <f>E5809*(1+'Projections+Sensitivity'!$B$64)/('Projections+Sensitivity'!$B$63-'Projections+Sensitivity'!$B$64)</f>
        <v>5856991754.2963552</v>
      </c>
      <c r="G5809" s="170">
        <f>A5809/'Projections+Sensitivity'!B$67</f>
        <v>-191734111.50049266</v>
      </c>
      <c r="H5809" s="170">
        <f>B5809/'Projections+Sensitivity'!C$67</f>
        <v>-1572309.4907560714</v>
      </c>
      <c r="I5809" s="170">
        <f>C5809/'Projections+Sensitivity'!D$67</f>
        <v>167807784.54500178</v>
      </c>
      <c r="J5809" s="170">
        <f>D5809/'Projections+Sensitivity'!E$67</f>
        <v>134313037.07386979</v>
      </c>
      <c r="K5809" s="170">
        <f>E5809/'Projections+Sensitivity'!F$67</f>
        <v>365028750.72183478</v>
      </c>
      <c r="L5809" s="170">
        <f>F5809/'Projections+Sensitivity'!F$67</f>
        <v>3211557449.0155711</v>
      </c>
      <c r="M5809" s="170">
        <f t="shared" si="181"/>
        <v>3685400600.3650289</v>
      </c>
      <c r="N5809" s="171">
        <f>'Projections+Sensitivity'!$B$72</f>
        <v>418000000</v>
      </c>
      <c r="O5809" s="171">
        <f>'Projections+Sensitivity'!$B$73</f>
        <v>634000000</v>
      </c>
      <c r="P5809" s="170">
        <f t="shared" si="180"/>
        <v>3469400600.3650289</v>
      </c>
      <c r="Q5809" s="170">
        <f>P5809/'Projections+Sensitivity'!$B$75</f>
        <v>25.699263706407621</v>
      </c>
    </row>
    <row r="5810" spans="1:17">
      <c r="A5810" s="222">
        <v>536727871.62504202</v>
      </c>
      <c r="B5810" s="223">
        <v>-187981093.479844</v>
      </c>
      <c r="C5810" s="223">
        <v>480873841.79005098</v>
      </c>
      <c r="D5810" s="222">
        <v>1179836547.4803801</v>
      </c>
      <c r="E5810" s="222">
        <v>284085744.07195699</v>
      </c>
      <c r="F5810" s="224">
        <f>E5810*(1+'Projections+Sensitivity'!$B$64)/('Projections+Sensitivity'!$B$63-'Projections+Sensitivity'!$B$64)</f>
        <v>2499413226.2986441</v>
      </c>
      <c r="G5810" s="170">
        <f>A5810/'Projections+Sensitivity'!B$67</f>
        <v>475951132.75280476</v>
      </c>
      <c r="H5810" s="170">
        <f>B5810/'Projections+Sensitivity'!C$67</f>
        <v>-147819117.30234089</v>
      </c>
      <c r="I5810" s="170">
        <f>C5810/'Projections+Sensitivity'!D$67</f>
        <v>335317178.24150747</v>
      </c>
      <c r="J5810" s="170">
        <f>D5810/'Projections+Sensitivity'!E$67</f>
        <v>729549410.90621996</v>
      </c>
      <c r="K5810" s="170">
        <f>E5810/'Projections+Sensitivity'!F$67</f>
        <v>155772404.30024016</v>
      </c>
      <c r="L5810" s="170">
        <f>F5810/'Projections+Sensitivity'!F$67</f>
        <v>1370500335.6371973</v>
      </c>
      <c r="M5810" s="170">
        <f t="shared" si="181"/>
        <v>2919271344.5356283</v>
      </c>
      <c r="N5810" s="171">
        <f>'Projections+Sensitivity'!$B$72</f>
        <v>418000000</v>
      </c>
      <c r="O5810" s="171">
        <f>'Projections+Sensitivity'!$B$73</f>
        <v>634000000</v>
      </c>
      <c r="P5810" s="170">
        <f t="shared" si="180"/>
        <v>2703271344.5356283</v>
      </c>
      <c r="Q5810" s="170">
        <f>P5810/'Projections+Sensitivity'!$B$75</f>
        <v>20.024232181745393</v>
      </c>
    </row>
    <row r="5811" spans="1:17">
      <c r="A5811" s="222">
        <v>481023778.09350699</v>
      </c>
      <c r="B5811" s="223">
        <v>215865307.79727799</v>
      </c>
      <c r="C5811" s="223">
        <v>479308046.73094302</v>
      </c>
      <c r="D5811" s="222">
        <v>302192245.08954197</v>
      </c>
      <c r="E5811" s="222">
        <v>29626682.729086399</v>
      </c>
      <c r="F5811" s="224">
        <f>E5811*(1+'Projections+Sensitivity'!$B$64)/('Projections+Sensitivity'!$B$63-'Projections+Sensitivity'!$B$64)</f>
        <v>260658354.77360654</v>
      </c>
      <c r="G5811" s="170">
        <f>A5811/'Projections+Sensitivity'!B$67</f>
        <v>426554729.44132578</v>
      </c>
      <c r="H5811" s="170">
        <f>B5811/'Projections+Sensitivity'!C$67</f>
        <v>169745896.59046301</v>
      </c>
      <c r="I5811" s="170">
        <f>C5811/'Projections+Sensitivity'!D$67</f>
        <v>334225336.81596822</v>
      </c>
      <c r="J5811" s="170">
        <f>D5811/'Projections+Sensitivity'!E$67</f>
        <v>186859929.75579488</v>
      </c>
      <c r="K5811" s="170">
        <f>E5811/'Projections+Sensitivity'!F$67</f>
        <v>16245164.343696302</v>
      </c>
      <c r="L5811" s="170">
        <f>F5811/'Projections+Sensitivity'!F$67</f>
        <v>142926491.28407198</v>
      </c>
      <c r="M5811" s="170">
        <f t="shared" si="181"/>
        <v>1276557548.2313201</v>
      </c>
      <c r="N5811" s="171">
        <f>'Projections+Sensitivity'!$B$72</f>
        <v>418000000</v>
      </c>
      <c r="O5811" s="171">
        <f>'Projections+Sensitivity'!$B$73</f>
        <v>634000000</v>
      </c>
      <c r="P5811" s="170">
        <f t="shared" si="180"/>
        <v>1060557548.2313201</v>
      </c>
      <c r="Q5811" s="170">
        <f>P5811/'Projections+Sensitivity'!$B$75</f>
        <v>7.8559818387505196</v>
      </c>
    </row>
    <row r="5812" spans="1:17">
      <c r="A5812" s="222">
        <v>388434325.01155198</v>
      </c>
      <c r="B5812" s="223">
        <v>973907946.90760195</v>
      </c>
      <c r="C5812" s="223">
        <v>352959138.00516701</v>
      </c>
      <c r="D5812" s="222">
        <v>-48665067.1202925</v>
      </c>
      <c r="E5812" s="222">
        <v>1197131396.22084</v>
      </c>
      <c r="F5812" s="224">
        <f>E5812*(1+'Projections+Sensitivity'!$B$64)/('Projections+Sensitivity'!$B$63-'Projections+Sensitivity'!$B$64)</f>
        <v>10532475169.094879</v>
      </c>
      <c r="G5812" s="170">
        <f>A5812/'Projections+Sensitivity'!B$67</f>
        <v>344449704.89342028</v>
      </c>
      <c r="H5812" s="170">
        <f>B5812/'Projections+Sensitivity'!C$67</f>
        <v>765833469.63588631</v>
      </c>
      <c r="I5812" s="170">
        <f>C5812/'Projections+Sensitivity'!D$67</f>
        <v>246121231.61009935</v>
      </c>
      <c r="J5812" s="170">
        <f>D5812/'Projections+Sensitivity'!E$67</f>
        <v>-30091940.383726288</v>
      </c>
      <c r="K5812" s="170">
        <f>E5812/'Projections+Sensitivity'!F$67</f>
        <v>656421660.51595163</v>
      </c>
      <c r="L5812" s="170">
        <f>F5812/'Projections+Sensitivity'!F$67</f>
        <v>5775259809.9639854</v>
      </c>
      <c r="M5812" s="170">
        <f t="shared" si="181"/>
        <v>7757993936.2356167</v>
      </c>
      <c r="N5812" s="171">
        <f>'Projections+Sensitivity'!$B$72</f>
        <v>418000000</v>
      </c>
      <c r="O5812" s="171">
        <f>'Projections+Sensitivity'!$B$73</f>
        <v>634000000</v>
      </c>
      <c r="P5812" s="170">
        <f t="shared" si="180"/>
        <v>7541993936.2356167</v>
      </c>
      <c r="Q5812" s="170">
        <f>P5812/'Projections+Sensitivity'!$B$75</f>
        <v>55.866621749893454</v>
      </c>
    </row>
    <row r="5813" spans="1:17">
      <c r="A5813" s="222">
        <v>-304423243.583516</v>
      </c>
      <c r="B5813" s="223">
        <v>415399674.506419</v>
      </c>
      <c r="C5813" s="223">
        <v>843576573.42651796</v>
      </c>
      <c r="D5813" s="222">
        <v>859604361.68147695</v>
      </c>
      <c r="E5813" s="222">
        <v>607257668.74108505</v>
      </c>
      <c r="F5813" s="224">
        <f>E5813*(1+'Projections+Sensitivity'!$B$64)/('Projections+Sensitivity'!$B$63-'Projections+Sensitivity'!$B$64)</f>
        <v>5342710363.6650753</v>
      </c>
      <c r="G5813" s="170">
        <f>A5813/'Projections+Sensitivity'!B$67</f>
        <v>-269951674.35813349</v>
      </c>
      <c r="H5813" s="170">
        <f>B5813/'Projections+Sensitivity'!C$67</f>
        <v>326649941.63257456</v>
      </c>
      <c r="I5813" s="170">
        <f>C5813/'Projections+Sensitivity'!D$67</f>
        <v>588232695.66723216</v>
      </c>
      <c r="J5813" s="170">
        <f>D5813/'Projections+Sensitivity'!E$67</f>
        <v>531534522.31701392</v>
      </c>
      <c r="K5813" s="170">
        <f>E5813/'Projections+Sensitivity'!F$67</f>
        <v>332976888.36366808</v>
      </c>
      <c r="L5813" s="170">
        <f>F5813/'Projections+Sensitivity'!F$67</f>
        <v>2929562134.6529684</v>
      </c>
      <c r="M5813" s="170">
        <f t="shared" si="181"/>
        <v>4439004508.2753239</v>
      </c>
      <c r="N5813" s="171">
        <f>'Projections+Sensitivity'!$B$72</f>
        <v>418000000</v>
      </c>
      <c r="O5813" s="171">
        <f>'Projections+Sensitivity'!$B$73</f>
        <v>634000000</v>
      </c>
      <c r="P5813" s="170">
        <f t="shared" si="180"/>
        <v>4223004508.2753239</v>
      </c>
      <c r="Q5813" s="170">
        <f>P5813/'Projections+Sensitivity'!$B$75</f>
        <v>31.281514876113508</v>
      </c>
    </row>
    <row r="5814" spans="1:17">
      <c r="A5814" s="222">
        <v>519080534.18364203</v>
      </c>
      <c r="B5814" s="223">
        <v>-210565018.19367</v>
      </c>
      <c r="C5814" s="223">
        <v>378302931.64969301</v>
      </c>
      <c r="D5814" s="222">
        <v>219136905.90888801</v>
      </c>
      <c r="E5814" s="222">
        <v>520746691.66032898</v>
      </c>
      <c r="F5814" s="224">
        <f>E5814*(1+'Projections+Sensitivity'!$B$64)/('Projections+Sensitivity'!$B$63-'Projections+Sensitivity'!$B$64)</f>
        <v>4581578610.8486013</v>
      </c>
      <c r="G5814" s="170">
        <f>A5814/'Projections+Sensitivity'!B$67</f>
        <v>460302103.34824824</v>
      </c>
      <c r="H5814" s="170">
        <f>B5814/'Projections+Sensitivity'!C$67</f>
        <v>-165578008.66009456</v>
      </c>
      <c r="I5814" s="170">
        <f>C5814/'Projections+Sensitivity'!D$67</f>
        <v>263793661.74101055</v>
      </c>
      <c r="J5814" s="170">
        <f>D5814/'Projections+Sensitivity'!E$67</f>
        <v>135502838.04570782</v>
      </c>
      <c r="K5814" s="170">
        <f>E5814/'Projections+Sensitivity'!F$67</f>
        <v>285540425.3258785</v>
      </c>
      <c r="L5814" s="170">
        <f>F5814/'Projections+Sensitivity'!F$67</f>
        <v>2512211649.4577417</v>
      </c>
      <c r="M5814" s="170">
        <f t="shared" si="181"/>
        <v>3491772669.2584925</v>
      </c>
      <c r="N5814" s="171">
        <f>'Projections+Sensitivity'!$B$72</f>
        <v>418000000</v>
      </c>
      <c r="O5814" s="171">
        <f>'Projections+Sensitivity'!$B$73</f>
        <v>634000000</v>
      </c>
      <c r="P5814" s="170">
        <f t="shared" si="180"/>
        <v>3275772669.2584925</v>
      </c>
      <c r="Q5814" s="170">
        <f>P5814/'Projections+Sensitivity'!$B$75</f>
        <v>24.264982735248093</v>
      </c>
    </row>
    <row r="5815" spans="1:17">
      <c r="A5815" s="222">
        <v>-662573336.93981695</v>
      </c>
      <c r="B5815" s="223">
        <v>341901305.89721698</v>
      </c>
      <c r="C5815" s="223">
        <v>-438477157.727247</v>
      </c>
      <c r="D5815" s="222">
        <v>1167766588.59885</v>
      </c>
      <c r="E5815" s="222">
        <v>823951979.02519596</v>
      </c>
      <c r="F5815" s="224">
        <f>E5815*(1+'Projections+Sensitivity'!$B$64)/('Projections+Sensitivity'!$B$63-'Projections+Sensitivity'!$B$64)</f>
        <v>7249207386.0942717</v>
      </c>
      <c r="G5815" s="170">
        <f>A5815/'Projections+Sensitivity'!B$67</f>
        <v>-587546402.78605998</v>
      </c>
      <c r="H5815" s="170">
        <f>B5815/'Projections+Sensitivity'!C$67</f>
        <v>268854427.3611393</v>
      </c>
      <c r="I5815" s="170">
        <f>C5815/'Projections+Sensitivity'!D$67</f>
        <v>-305753631.15020412</v>
      </c>
      <c r="J5815" s="170">
        <f>D5815/'Projections+Sensitivity'!E$67</f>
        <v>722085977.59379411</v>
      </c>
      <c r="K5815" s="170">
        <f>E5815/'Projections+Sensitivity'!F$67</f>
        <v>451796626.47269583</v>
      </c>
      <c r="L5815" s="170">
        <f>F5815/'Projections+Sensitivity'!F$67</f>
        <v>3974949420.6120338</v>
      </c>
      <c r="M5815" s="170">
        <f t="shared" si="181"/>
        <v>4524386418.1033993</v>
      </c>
      <c r="N5815" s="171">
        <f>'Projections+Sensitivity'!$B$72</f>
        <v>418000000</v>
      </c>
      <c r="O5815" s="171">
        <f>'Projections+Sensitivity'!$B$73</f>
        <v>634000000</v>
      </c>
      <c r="P5815" s="170">
        <f t="shared" si="180"/>
        <v>4308386418.1033993</v>
      </c>
      <c r="Q5815" s="170">
        <f>P5815/'Projections+Sensitivity'!$B$75</f>
        <v>31.913973467432587</v>
      </c>
    </row>
    <row r="5816" spans="1:17">
      <c r="A5816" s="222">
        <v>674957572.061306</v>
      </c>
      <c r="B5816" s="223">
        <v>107052566.990371</v>
      </c>
      <c r="C5816" s="223">
        <v>733284806.82556105</v>
      </c>
      <c r="D5816" s="222">
        <v>583674023.22491205</v>
      </c>
      <c r="E5816" s="222">
        <v>1393813229.6119499</v>
      </c>
      <c r="F5816" s="224">
        <f>E5816*(1+'Projections+Sensitivity'!$B$64)/('Projections+Sensitivity'!$B$63-'Projections+Sensitivity'!$B$64)</f>
        <v>12262900528.369123</v>
      </c>
      <c r="G5816" s="170">
        <f>A5816/'Projections+Sensitivity'!B$67</f>
        <v>598528300.77563846</v>
      </c>
      <c r="H5816" s="170">
        <f>B5816/'Projections+Sensitivity'!C$67</f>
        <v>84180891.091385797</v>
      </c>
      <c r="I5816" s="170">
        <f>C5816/'Projections+Sensitivity'!D$67</f>
        <v>511325364.16790223</v>
      </c>
      <c r="J5816" s="170">
        <f>D5816/'Projections+Sensitivity'!E$67</f>
        <v>360913586.47463751</v>
      </c>
      <c r="K5816" s="170">
        <f>E5816/'Projections+Sensitivity'!F$67</f>
        <v>764267980.54020512</v>
      </c>
      <c r="L5816" s="170">
        <f>F5816/'Projections+Sensitivity'!F$67</f>
        <v>6724101926.4764566</v>
      </c>
      <c r="M5816" s="170">
        <f t="shared" si="181"/>
        <v>9043318049.526226</v>
      </c>
      <c r="N5816" s="171">
        <f>'Projections+Sensitivity'!$B$72</f>
        <v>418000000</v>
      </c>
      <c r="O5816" s="171">
        <f>'Projections+Sensitivity'!$B$73</f>
        <v>634000000</v>
      </c>
      <c r="P5816" s="170">
        <f t="shared" si="180"/>
        <v>8827318049.526226</v>
      </c>
      <c r="Q5816" s="170">
        <f>P5816/'Projections+Sensitivity'!$B$75</f>
        <v>65.387541107601677</v>
      </c>
    </row>
    <row r="5817" spans="1:17">
      <c r="A5817" s="222">
        <v>1309283740.10901</v>
      </c>
      <c r="B5817" s="223">
        <v>547703986.44805598</v>
      </c>
      <c r="C5817" s="223">
        <v>123606364.76307701</v>
      </c>
      <c r="D5817" s="222">
        <v>966677607.49868906</v>
      </c>
      <c r="E5817" s="222">
        <v>1156313781.32618</v>
      </c>
      <c r="F5817" s="224">
        <f>E5817*(1+'Projections+Sensitivity'!$B$64)/('Projections+Sensitivity'!$B$63-'Projections+Sensitivity'!$B$64)</f>
        <v>10173357935.433777</v>
      </c>
      <c r="G5817" s="170">
        <f>A5817/'Projections+Sensitivity'!B$67</f>
        <v>1161026121.6973805</v>
      </c>
      <c r="H5817" s="170">
        <f>B5817/'Projections+Sensitivity'!C$67</f>
        <v>430687567.14305347</v>
      </c>
      <c r="I5817" s="170">
        <f>C5817/'Projections+Sensitivity'!D$67</f>
        <v>86191707.352510437</v>
      </c>
      <c r="J5817" s="170">
        <f>D5817/'Projections+Sensitivity'!E$67</f>
        <v>597743035.33229923</v>
      </c>
      <c r="K5817" s="170">
        <f>E5817/'Projections+Sensitivity'!F$67</f>
        <v>634040185.40633833</v>
      </c>
      <c r="L5817" s="170">
        <f>F5817/'Projections+Sensitivity'!F$67</f>
        <v>5578345476.5968323</v>
      </c>
      <c r="M5817" s="170">
        <f t="shared" si="181"/>
        <v>8488034093.5284138</v>
      </c>
      <c r="N5817" s="171">
        <f>'Projections+Sensitivity'!$B$72</f>
        <v>418000000</v>
      </c>
      <c r="O5817" s="171">
        <f>'Projections+Sensitivity'!$B$73</f>
        <v>634000000</v>
      </c>
      <c r="P5817" s="170">
        <f t="shared" si="180"/>
        <v>8272034093.5284138</v>
      </c>
      <c r="Q5817" s="170">
        <f>P5817/'Projections+Sensitivity'!$B$75</f>
        <v>61.274326618728992</v>
      </c>
    </row>
    <row r="5818" spans="1:17">
      <c r="A5818" s="222">
        <v>946899405.25326598</v>
      </c>
      <c r="B5818" s="223">
        <v>555853070.12875795</v>
      </c>
      <c r="C5818" s="223">
        <v>405404366.85209101</v>
      </c>
      <c r="D5818" s="222">
        <v>-50902971.380209103</v>
      </c>
      <c r="E5818" s="222">
        <v>732008993.26121497</v>
      </c>
      <c r="F5818" s="224">
        <f>E5818*(1+'Projections+Sensitivity'!$B$64)/('Projections+Sensitivity'!$B$63-'Projections+Sensitivity'!$B$64)</f>
        <v>6440284307.4843359</v>
      </c>
      <c r="G5818" s="170">
        <f>A5818/'Projections+Sensitivity'!B$67</f>
        <v>839676618.93305302</v>
      </c>
      <c r="H5818" s="170">
        <f>B5818/'Projections+Sensitivity'!C$67</f>
        <v>437095607.09114236</v>
      </c>
      <c r="I5818" s="170">
        <f>C5818/'Projections+Sensitivity'!D$67</f>
        <v>282691709.39636791</v>
      </c>
      <c r="J5818" s="170">
        <f>D5818/'Projections+Sensitivity'!E$67</f>
        <v>-31475743.706291042</v>
      </c>
      <c r="K5818" s="170">
        <f>E5818/'Projections+Sensitivity'!F$67</f>
        <v>401381636.4569689</v>
      </c>
      <c r="L5818" s="170">
        <f>F5818/'Projections+Sensitivity'!F$67</f>
        <v>3531393573.5537424</v>
      </c>
      <c r="M5818" s="170">
        <f t="shared" si="181"/>
        <v>5460763401.7249832</v>
      </c>
      <c r="N5818" s="171">
        <f>'Projections+Sensitivity'!$B$72</f>
        <v>418000000</v>
      </c>
      <c r="O5818" s="171">
        <f>'Projections+Sensitivity'!$B$73</f>
        <v>634000000</v>
      </c>
      <c r="P5818" s="170">
        <f t="shared" si="180"/>
        <v>5244763401.7249832</v>
      </c>
      <c r="Q5818" s="170">
        <f>P5818/'Projections+Sensitivity'!$B$75</f>
        <v>38.850099272036914</v>
      </c>
    </row>
    <row r="5819" spans="1:17">
      <c r="A5819" s="222">
        <v>526855748.704759</v>
      </c>
      <c r="B5819" s="223">
        <v>692149719.46466005</v>
      </c>
      <c r="C5819" s="223">
        <v>-98382472.644356906</v>
      </c>
      <c r="D5819" s="222">
        <v>96005889.051032096</v>
      </c>
      <c r="E5819" s="222">
        <v>91018027.752397195</v>
      </c>
      <c r="F5819" s="224">
        <f>E5819*(1+'Projections+Sensitivity'!$B$64)/('Projections+Sensitivity'!$B$63-'Projections+Sensitivity'!$B$64)</f>
        <v>800785210.6029526</v>
      </c>
      <c r="G5819" s="170">
        <f>A5819/'Projections+Sensitivity'!B$67</f>
        <v>467196886.26219934</v>
      </c>
      <c r="H5819" s="170">
        <f>B5819/'Projections+Sensitivity'!C$67</f>
        <v>544272611.02882826</v>
      </c>
      <c r="I5819" s="170">
        <f>C5819/'Projections+Sensitivity'!D$67</f>
        <v>-68602885.515097663</v>
      </c>
      <c r="J5819" s="170">
        <f>D5819/'Projections+Sensitivity'!E$67</f>
        <v>59365036.580944799</v>
      </c>
      <c r="K5819" s="170">
        <f>E5819/'Projections+Sensitivity'!F$67</f>
        <v>49907808.86937318</v>
      </c>
      <c r="L5819" s="170">
        <f>F5819/'Projections+Sensitivity'!F$67</f>
        <v>439093619.39717829</v>
      </c>
      <c r="M5819" s="170">
        <f t="shared" si="181"/>
        <v>1491233076.6234262</v>
      </c>
      <c r="N5819" s="171">
        <f>'Projections+Sensitivity'!$B$72</f>
        <v>418000000</v>
      </c>
      <c r="O5819" s="171">
        <f>'Projections+Sensitivity'!$B$73</f>
        <v>634000000</v>
      </c>
      <c r="P5819" s="170">
        <f t="shared" si="180"/>
        <v>1275233076.6234262</v>
      </c>
      <c r="Q5819" s="170">
        <f>P5819/'Projections+Sensitivity'!$B$75</f>
        <v>9.4461709379513046</v>
      </c>
    </row>
    <row r="5820" spans="1:17">
      <c r="A5820" s="222">
        <v>523741859.98424703</v>
      </c>
      <c r="B5820" s="223">
        <v>101280192.43541899</v>
      </c>
      <c r="C5820" s="223">
        <v>671048055.31391704</v>
      </c>
      <c r="D5820" s="222">
        <v>449672199.303478</v>
      </c>
      <c r="E5820" s="222">
        <v>526050746.52775002</v>
      </c>
      <c r="F5820" s="224">
        <f>E5820*(1+'Projections+Sensitivity'!$B$64)/('Projections+Sensitivity'!$B$63-'Projections+Sensitivity'!$B$64)</f>
        <v>4628244186.8772526</v>
      </c>
      <c r="G5820" s="170">
        <f>A5820/'Projections+Sensitivity'!B$67</f>
        <v>464435600.80984032</v>
      </c>
      <c r="H5820" s="170">
        <f>B5820/'Projections+Sensitivity'!C$67</f>
        <v>79641778.696324691</v>
      </c>
      <c r="I5820" s="170">
        <f>C5820/'Projections+Sensitivity'!D$67</f>
        <v>467927179.26743567</v>
      </c>
      <c r="J5820" s="170">
        <f>D5820/'Projections+Sensitivity'!E$67</f>
        <v>278053844.66462469</v>
      </c>
      <c r="K5820" s="170">
        <f>E5820/'Projections+Sensitivity'!F$67</f>
        <v>288448791.53741664</v>
      </c>
      <c r="L5820" s="170">
        <f>F5820/'Projections+Sensitivity'!F$67</f>
        <v>2537799730.2668843</v>
      </c>
      <c r="M5820" s="170">
        <f t="shared" si="181"/>
        <v>4116306925.2425261</v>
      </c>
      <c r="N5820" s="171">
        <f>'Projections+Sensitivity'!$B$72</f>
        <v>418000000</v>
      </c>
      <c r="O5820" s="171">
        <f>'Projections+Sensitivity'!$B$73</f>
        <v>634000000</v>
      </c>
      <c r="P5820" s="170">
        <f t="shared" si="180"/>
        <v>3900306925.2425261</v>
      </c>
      <c r="Q5820" s="170">
        <f>P5820/'Projections+Sensitivity'!$B$75</f>
        <v>28.891162409203897</v>
      </c>
    </row>
    <row r="5821" spans="1:17">
      <c r="A5821" s="222">
        <v>657996725.35269105</v>
      </c>
      <c r="B5821" s="223">
        <v>513201214.09382999</v>
      </c>
      <c r="C5821" s="223">
        <v>791549094.11936295</v>
      </c>
      <c r="D5821" s="222">
        <v>649803751.19146097</v>
      </c>
      <c r="E5821" s="222">
        <v>201890865.07805201</v>
      </c>
      <c r="F5821" s="224">
        <f>E5821*(1+'Projections+Sensitivity'!$B$64)/('Projections+Sensitivity'!$B$63-'Projections+Sensitivity'!$B$64)</f>
        <v>1776254912.3800604</v>
      </c>
      <c r="G5821" s="170">
        <f>A5821/'Projections+Sensitivity'!B$67</f>
        <v>583488026.86742699</v>
      </c>
      <c r="H5821" s="170">
        <f>B5821/'Projections+Sensitivity'!C$67</f>
        <v>403556278.24866176</v>
      </c>
      <c r="I5821" s="170">
        <f>C5821/'Projections+Sensitivity'!D$67</f>
        <v>551953517.97823155</v>
      </c>
      <c r="J5821" s="170">
        <f>D5821/'Projections+Sensitivity'!E$67</f>
        <v>401804762.61629421</v>
      </c>
      <c r="K5821" s="170">
        <f>E5821/'Projections+Sensitivity'!F$67</f>
        <v>110702582.28620486</v>
      </c>
      <c r="L5821" s="170">
        <f>F5821/'Projections+Sensitivity'!F$67</f>
        <v>973971781.84861791</v>
      </c>
      <c r="M5821" s="170">
        <f t="shared" si="181"/>
        <v>3025476949.845437</v>
      </c>
      <c r="N5821" s="171">
        <f>'Projections+Sensitivity'!$B$72</f>
        <v>418000000</v>
      </c>
      <c r="O5821" s="171">
        <f>'Projections+Sensitivity'!$B$73</f>
        <v>634000000</v>
      </c>
      <c r="P5821" s="170">
        <f t="shared" si="180"/>
        <v>2809476949.845437</v>
      </c>
      <c r="Q5821" s="170">
        <f>P5821/'Projections+Sensitivity'!$B$75</f>
        <v>20.81094036922546</v>
      </c>
    </row>
    <row r="5822" spans="1:17">
      <c r="A5822" s="222">
        <v>1108423924.71838</v>
      </c>
      <c r="B5822" s="223">
        <v>1028161563.95513</v>
      </c>
      <c r="C5822" s="223">
        <v>433506936.00816202</v>
      </c>
      <c r="D5822" s="222">
        <v>754282273.80968797</v>
      </c>
      <c r="E5822" s="222">
        <v>860867394.06739998</v>
      </c>
      <c r="F5822" s="224">
        <f>E5822*(1+'Projections+Sensitivity'!$B$64)/('Projections+Sensitivity'!$B$63-'Projections+Sensitivity'!$B$64)</f>
        <v>7573992696.6426888</v>
      </c>
      <c r="G5822" s="170">
        <f>A5822/'Projections+Sensitivity'!B$67</f>
        <v>982910801.59998238</v>
      </c>
      <c r="H5822" s="170">
        <f>B5822/'Projections+Sensitivity'!C$67</f>
        <v>808495854.63411343</v>
      </c>
      <c r="I5822" s="170">
        <f>C5822/'Projections+Sensitivity'!D$67</f>
        <v>302287855.76954645</v>
      </c>
      <c r="J5822" s="170">
        <f>D5822/'Projections+Sensitivity'!E$67</f>
        <v>466408834.07963157</v>
      </c>
      <c r="K5822" s="170">
        <f>E5822/'Projections+Sensitivity'!F$67</f>
        <v>472038412.89408284</v>
      </c>
      <c r="L5822" s="170">
        <f>F5822/'Projections+Sensitivity'!F$67</f>
        <v>4153038570.670589</v>
      </c>
      <c r="M5822" s="170">
        <f t="shared" si="181"/>
        <v>7185180329.6479454</v>
      </c>
      <c r="N5822" s="171">
        <f>'Projections+Sensitivity'!$B$72</f>
        <v>418000000</v>
      </c>
      <c r="O5822" s="171">
        <f>'Projections+Sensitivity'!$B$73</f>
        <v>634000000</v>
      </c>
      <c r="P5822" s="170">
        <f t="shared" si="180"/>
        <v>6969180329.6479454</v>
      </c>
      <c r="Q5822" s="170">
        <f>P5822/'Projections+Sensitivity'!$B$75</f>
        <v>51.62355799739219</v>
      </c>
    </row>
    <row r="5823" spans="1:17">
      <c r="A5823" s="222">
        <v>785540920.78179801</v>
      </c>
      <c r="B5823" s="223">
        <v>318231546.540371</v>
      </c>
      <c r="C5823" s="223">
        <v>524243287.00062299</v>
      </c>
      <c r="D5823" s="222">
        <v>1234732049.07569</v>
      </c>
      <c r="E5823" s="222">
        <v>250981714.68576601</v>
      </c>
      <c r="F5823" s="224">
        <f>E5823*(1+'Projections+Sensitivity'!$B$64)/('Projections+Sensitivity'!$B$63-'Projections+Sensitivity'!$B$64)</f>
        <v>2208160846.9794374</v>
      </c>
      <c r="G5823" s="170">
        <f>A5823/'Projections+Sensitivity'!B$67</f>
        <v>696589670.1764164</v>
      </c>
      <c r="H5823" s="170">
        <f>B5823/'Projections+Sensitivity'!C$67</f>
        <v>250241688.86644086</v>
      </c>
      <c r="I5823" s="170">
        <f>C5823/'Projections+Sensitivity'!D$67</f>
        <v>365559039.46601117</v>
      </c>
      <c r="J5823" s="170">
        <f>D5823/'Projections+Sensitivity'!E$67</f>
        <v>763493927.14941239</v>
      </c>
      <c r="K5823" s="170">
        <f>E5823/'Projections+Sensitivity'!F$67</f>
        <v>137620510.52479389</v>
      </c>
      <c r="L5823" s="170">
        <f>F5823/'Projections+Sensitivity'!F$67</f>
        <v>1210798258.6008124</v>
      </c>
      <c r="M5823" s="170">
        <f t="shared" si="181"/>
        <v>3424303094.7838874</v>
      </c>
      <c r="N5823" s="171">
        <f>'Projections+Sensitivity'!$B$72</f>
        <v>418000000</v>
      </c>
      <c r="O5823" s="171">
        <f>'Projections+Sensitivity'!$B$73</f>
        <v>634000000</v>
      </c>
      <c r="P5823" s="170">
        <f t="shared" si="180"/>
        <v>3208303094.7838874</v>
      </c>
      <c r="Q5823" s="170">
        <f>P5823/'Projections+Sensitivity'!$B$75</f>
        <v>23.765208109510276</v>
      </c>
    </row>
    <row r="5824" spans="1:17">
      <c r="A5824" s="222">
        <v>777105332.44406497</v>
      </c>
      <c r="B5824" s="223">
        <v>226238892.36957201</v>
      </c>
      <c r="C5824" s="223">
        <v>-108521750.17989101</v>
      </c>
      <c r="D5824" s="222">
        <v>41344187.285897203</v>
      </c>
      <c r="E5824" s="222">
        <v>1000821998.11889</v>
      </c>
      <c r="F5824" s="224">
        <f>E5824*(1+'Projections+Sensitivity'!$B$64)/('Projections+Sensitivity'!$B$63-'Projections+Sensitivity'!$B$64)</f>
        <v>8805326530.6948509</v>
      </c>
      <c r="G5824" s="170">
        <f>A5824/'Projections+Sensitivity'!B$67</f>
        <v>689109291.31585073</v>
      </c>
      <c r="H5824" s="170">
        <f>B5824/'Projections+Sensitivity'!C$67</f>
        <v>177903174.99730504</v>
      </c>
      <c r="I5824" s="170">
        <f>C5824/'Projections+Sensitivity'!D$67</f>
        <v>-75673084.883744508</v>
      </c>
      <c r="J5824" s="170">
        <f>D5824/'Projections+Sensitivity'!E$67</f>
        <v>25565089.963721707</v>
      </c>
      <c r="K5824" s="170">
        <f>E5824/'Projections+Sensitivity'!F$67</f>
        <v>548779557.49888456</v>
      </c>
      <c r="L5824" s="170">
        <f>F5824/'Projections+Sensitivity'!F$67</f>
        <v>4828214413.9820175</v>
      </c>
      <c r="M5824" s="170">
        <f t="shared" si="181"/>
        <v>6193898442.8740349</v>
      </c>
      <c r="N5824" s="171">
        <f>'Projections+Sensitivity'!$B$72</f>
        <v>418000000</v>
      </c>
      <c r="O5824" s="171">
        <f>'Projections+Sensitivity'!$B$73</f>
        <v>634000000</v>
      </c>
      <c r="P5824" s="170">
        <f t="shared" si="180"/>
        <v>5977898442.8740349</v>
      </c>
      <c r="Q5824" s="170">
        <f>P5824/'Projections+Sensitivity'!$B$75</f>
        <v>44.280729206474334</v>
      </c>
    </row>
    <row r="5825" spans="1:17">
      <c r="A5825" s="222">
        <v>782162168.47943294</v>
      </c>
      <c r="B5825" s="223">
        <v>582827702.58711505</v>
      </c>
      <c r="C5825" s="223">
        <v>465714503.68602198</v>
      </c>
      <c r="D5825" s="222">
        <v>741091304.45846796</v>
      </c>
      <c r="E5825" s="222">
        <v>582186884.51322806</v>
      </c>
      <c r="F5825" s="224">
        <f>E5825*(1+'Projections+Sensitivity'!$B$64)/('Projections+Sensitivity'!$B$63-'Projections+Sensitivity'!$B$64)</f>
        <v>5122135234.4994478</v>
      </c>
      <c r="G5825" s="170">
        <f>A5825/'Projections+Sensitivity'!B$67</f>
        <v>693593513.14672291</v>
      </c>
      <c r="H5825" s="170">
        <f>B5825/'Projections+Sensitivity'!C$67</f>
        <v>458307135.79191011</v>
      </c>
      <c r="I5825" s="170">
        <f>C5825/'Projections+Sensitivity'!D$67</f>
        <v>324746450.46365654</v>
      </c>
      <c r="J5825" s="170">
        <f>D5825/'Projections+Sensitivity'!E$67</f>
        <v>458252226.33594358</v>
      </c>
      <c r="K5825" s="170">
        <f>E5825/'Projections+Sensitivity'!F$67</f>
        <v>319229854.52491045</v>
      </c>
      <c r="L5825" s="170">
        <f>F5825/'Projections+Sensitivity'!F$67</f>
        <v>2808614431.6585417</v>
      </c>
      <c r="M5825" s="170">
        <f t="shared" si="181"/>
        <v>5062743611.9216852</v>
      </c>
      <c r="N5825" s="171">
        <f>'Projections+Sensitivity'!$B$72</f>
        <v>418000000</v>
      </c>
      <c r="O5825" s="171">
        <f>'Projections+Sensitivity'!$B$73</f>
        <v>634000000</v>
      </c>
      <c r="P5825" s="170">
        <f t="shared" si="180"/>
        <v>4846743611.9216852</v>
      </c>
      <c r="Q5825" s="170">
        <f>P5825/'Projections+Sensitivity'!$B$75</f>
        <v>35.901804532753225</v>
      </c>
    </row>
    <row r="5826" spans="1:17">
      <c r="A5826" s="222">
        <v>958578962.415169</v>
      </c>
      <c r="B5826" s="223">
        <v>-47190778.429031298</v>
      </c>
      <c r="C5826" s="223">
        <v>679579391.92836404</v>
      </c>
      <c r="D5826" s="222">
        <v>710196648.07717705</v>
      </c>
      <c r="E5826" s="222">
        <v>221274151.38451701</v>
      </c>
      <c r="F5826" s="224">
        <f>E5826*(1+'Projections+Sensitivity'!$B$64)/('Projections+Sensitivity'!$B$63-'Projections+Sensitivity'!$B$64)</f>
        <v>1946790897.2876339</v>
      </c>
      <c r="G5826" s="170">
        <f>A5826/'Projections+Sensitivity'!B$67</f>
        <v>850033633.64225435</v>
      </c>
      <c r="H5826" s="170">
        <f>B5826/'Projections+Sensitivity'!C$67</f>
        <v>-37108514.92061203</v>
      </c>
      <c r="I5826" s="170">
        <f>C5826/'Projections+Sensitivity'!D$67</f>
        <v>473876148.56369817</v>
      </c>
      <c r="J5826" s="170">
        <f>D5826/'Projections+Sensitivity'!E$67</f>
        <v>439148581.50373799</v>
      </c>
      <c r="K5826" s="170">
        <f>E5826/'Projections+Sensitivity'!F$67</f>
        <v>121330997.03141356</v>
      </c>
      <c r="L5826" s="170">
        <f>F5826/'Projections+Sensitivity'!F$67</f>
        <v>1067481579.3062246</v>
      </c>
      <c r="M5826" s="170">
        <f t="shared" si="181"/>
        <v>2914762425.1267166</v>
      </c>
      <c r="N5826" s="171">
        <f>'Projections+Sensitivity'!$B$72</f>
        <v>418000000</v>
      </c>
      <c r="O5826" s="171">
        <f>'Projections+Sensitivity'!$B$73</f>
        <v>634000000</v>
      </c>
      <c r="P5826" s="170">
        <f t="shared" ref="P5826:P5889" si="182">M5826+N5826-O5826</f>
        <v>2698762425.1267166</v>
      </c>
      <c r="Q5826" s="170">
        <f>P5826/'Projections+Sensitivity'!$B$75</f>
        <v>19.99083277871642</v>
      </c>
    </row>
    <row r="5827" spans="1:17">
      <c r="A5827" s="222">
        <v>744603770.89530897</v>
      </c>
      <c r="B5827" s="223">
        <v>1161973225.03914</v>
      </c>
      <c r="C5827" s="223">
        <v>954548048.00526094</v>
      </c>
      <c r="D5827" s="222">
        <v>1099042565.71313</v>
      </c>
      <c r="E5827" s="222">
        <v>231966470.51651701</v>
      </c>
      <c r="F5827" s="224">
        <f>E5827*(1+'Projections+Sensitivity'!$B$64)/('Projections+Sensitivity'!$B$63-'Projections+Sensitivity'!$B$64)</f>
        <v>2040862931.580061</v>
      </c>
      <c r="G5827" s="170">
        <f>A5827/'Projections+Sensitivity'!B$67</f>
        <v>660288065.78767061</v>
      </c>
      <c r="H5827" s="170">
        <f>B5827/'Projections+Sensitivity'!C$67</f>
        <v>913718785.62168765</v>
      </c>
      <c r="I5827" s="170">
        <f>C5827/'Projections+Sensitivity'!D$67</f>
        <v>665613992.97907352</v>
      </c>
      <c r="J5827" s="170">
        <f>D5827/'Projections+Sensitivity'!E$67</f>
        <v>679590624.72609842</v>
      </c>
      <c r="K5827" s="170">
        <f>E5827/'Projections+Sensitivity'!F$67</f>
        <v>127193903.89489637</v>
      </c>
      <c r="L5827" s="170">
        <f>F5827/'Projections+Sensitivity'!F$67</f>
        <v>1119063988.015316</v>
      </c>
      <c r="M5827" s="170">
        <f t="shared" ref="M5827:M5890" si="183">SUM(G5827:L5827)</f>
        <v>4165469361.0247426</v>
      </c>
      <c r="N5827" s="171">
        <f>'Projections+Sensitivity'!$B$72</f>
        <v>418000000</v>
      </c>
      <c r="O5827" s="171">
        <f>'Projections+Sensitivity'!$B$73</f>
        <v>634000000</v>
      </c>
      <c r="P5827" s="170">
        <f t="shared" si="182"/>
        <v>3949469361.0247421</v>
      </c>
      <c r="Q5827" s="170">
        <f>P5827/'Projections+Sensitivity'!$B$75</f>
        <v>29.255328600183276</v>
      </c>
    </row>
    <row r="5828" spans="1:17">
      <c r="A5828" s="222">
        <v>43086051.471955299</v>
      </c>
      <c r="B5828" s="223">
        <v>773774230.77479994</v>
      </c>
      <c r="C5828" s="223">
        <v>527120555.17265898</v>
      </c>
      <c r="D5828" s="222">
        <v>1595622807.0557599</v>
      </c>
      <c r="E5828" s="222">
        <v>300874790.11388397</v>
      </c>
      <c r="F5828" s="224">
        <f>E5828*(1+'Projections+Sensitivity'!$B$64)/('Projections+Sensitivity'!$B$63-'Projections+Sensitivity'!$B$64)</f>
        <v>2647124840.167942</v>
      </c>
      <c r="G5828" s="170">
        <f>A5828/'Projections+Sensitivity'!B$67</f>
        <v>38207173.668538049</v>
      </c>
      <c r="H5828" s="170">
        <f>B5828/'Projections+Sensitivity'!C$67</f>
        <v>608458125.58640552</v>
      </c>
      <c r="I5828" s="170">
        <f>C5828/'Projections+Sensitivity'!D$67</f>
        <v>367565381.58871794</v>
      </c>
      <c r="J5828" s="170">
        <f>D5828/'Projections+Sensitivity'!E$67</f>
        <v>986649957.06569827</v>
      </c>
      <c r="K5828" s="170">
        <f>E5828/'Projections+Sensitivity'!F$67</f>
        <v>164978322.31066999</v>
      </c>
      <c r="L5828" s="170">
        <f>F5828/'Projections+Sensitivity'!F$67</f>
        <v>1451494872.3769963</v>
      </c>
      <c r="M5828" s="170">
        <f t="shared" si="183"/>
        <v>3617353832.5970259</v>
      </c>
      <c r="N5828" s="171">
        <f>'Projections+Sensitivity'!$B$72</f>
        <v>418000000</v>
      </c>
      <c r="O5828" s="171">
        <f>'Projections+Sensitivity'!$B$73</f>
        <v>634000000</v>
      </c>
      <c r="P5828" s="170">
        <f t="shared" si="182"/>
        <v>3401353832.5970259</v>
      </c>
      <c r="Q5828" s="170">
        <f>P5828/'Projections+Sensitivity'!$B$75</f>
        <v>25.195213574792785</v>
      </c>
    </row>
    <row r="5829" spans="1:17">
      <c r="A5829" s="222">
        <v>208364320.07380199</v>
      </c>
      <c r="B5829" s="223">
        <v>644674300.19589996</v>
      </c>
      <c r="C5829" s="223">
        <v>90916738.518502101</v>
      </c>
      <c r="D5829" s="222">
        <v>1077790310.0781901</v>
      </c>
      <c r="E5829" s="222">
        <v>776755356.04604399</v>
      </c>
      <c r="F5829" s="224">
        <f>E5829*(1+'Projections+Sensitivity'!$B$64)/('Projections+Sensitivity'!$B$63-'Projections+Sensitivity'!$B$64)</f>
        <v>6833967036.4030771</v>
      </c>
      <c r="G5829" s="170">
        <f>A5829/'Projections+Sensitivity'!B$67</f>
        <v>184770047.18263453</v>
      </c>
      <c r="H5829" s="170">
        <f>B5829/'Projections+Sensitivity'!C$67</f>
        <v>506940268.50460982</v>
      </c>
      <c r="I5829" s="170">
        <f>C5829/'Projections+Sensitivity'!D$67</f>
        <v>63396969.361987516</v>
      </c>
      <c r="J5829" s="170">
        <f>D5829/'Projections+Sensitivity'!E$67</f>
        <v>666449337.81478012</v>
      </c>
      <c r="K5829" s="170">
        <f>E5829/'Projections+Sensitivity'!F$67</f>
        <v>425917357.30932564</v>
      </c>
      <c r="L5829" s="170">
        <f>F5829/'Projections+Sensitivity'!F$67</f>
        <v>3747261164.5709772</v>
      </c>
      <c r="M5829" s="170">
        <f t="shared" si="183"/>
        <v>5594735144.7443151</v>
      </c>
      <c r="N5829" s="171">
        <f>'Projections+Sensitivity'!$B$72</f>
        <v>418000000</v>
      </c>
      <c r="O5829" s="171">
        <f>'Projections+Sensitivity'!$B$73</f>
        <v>634000000</v>
      </c>
      <c r="P5829" s="170">
        <f t="shared" si="182"/>
        <v>5378735144.7443151</v>
      </c>
      <c r="Q5829" s="170">
        <f>P5829/'Projections+Sensitivity'!$B$75</f>
        <v>39.842482553661597</v>
      </c>
    </row>
    <row r="5830" spans="1:17">
      <c r="A5830" s="222">
        <v>-250176651.11522099</v>
      </c>
      <c r="B5830" s="223">
        <v>1341333349.7642901</v>
      </c>
      <c r="C5830" s="223">
        <v>647819068.30439901</v>
      </c>
      <c r="D5830" s="222">
        <v>616733752.202263</v>
      </c>
      <c r="E5830" s="222">
        <v>232659158.92807999</v>
      </c>
      <c r="F5830" s="224">
        <f>E5830*(1+'Projections+Sensitivity'!$B$64)/('Projections+Sensitivity'!$B$63-'Projections+Sensitivity'!$B$64)</f>
        <v>2046957269.6934364</v>
      </c>
      <c r="G5830" s="170">
        <f>A5830/'Projections+Sensitivity'!B$67</f>
        <v>-221847731.00394577</v>
      </c>
      <c r="H5830" s="170">
        <f>B5830/'Projections+Sensitivity'!C$67</f>
        <v>1054758795.6849989</v>
      </c>
      <c r="I5830" s="170">
        <f>C5830/'Projections+Sensitivity'!D$67</f>
        <v>451729420.72759616</v>
      </c>
      <c r="J5830" s="170">
        <f>D5830/'Projections+Sensitivity'!E$67</f>
        <v>381355999.32551318</v>
      </c>
      <c r="K5830" s="170">
        <f>E5830/'Projections+Sensitivity'!F$67</f>
        <v>127573724.92270812</v>
      </c>
      <c r="L5830" s="170">
        <f>F5830/'Projections+Sensitivity'!F$67</f>
        <v>1122405689.3162394</v>
      </c>
      <c r="M5830" s="170">
        <f t="shared" si="183"/>
        <v>2915975898.9731102</v>
      </c>
      <c r="N5830" s="171">
        <f>'Projections+Sensitivity'!$B$72</f>
        <v>418000000</v>
      </c>
      <c r="O5830" s="171">
        <f>'Projections+Sensitivity'!$B$73</f>
        <v>634000000</v>
      </c>
      <c r="P5830" s="170">
        <f t="shared" si="182"/>
        <v>2699975898.9731102</v>
      </c>
      <c r="Q5830" s="170">
        <f>P5830/'Projections+Sensitivity'!$B$75</f>
        <v>19.999821473874892</v>
      </c>
    </row>
    <row r="5831" spans="1:17">
      <c r="A5831" s="222">
        <v>888504631.86094499</v>
      </c>
      <c r="B5831" s="223">
        <v>797294391.15211594</v>
      </c>
      <c r="C5831" s="223">
        <v>522424321.35170799</v>
      </c>
      <c r="D5831" s="222">
        <v>287171074.35426402</v>
      </c>
      <c r="E5831" s="222">
        <v>691289915.37222195</v>
      </c>
      <c r="F5831" s="224">
        <f>E5831*(1+'Projections+Sensitivity'!$B$64)/('Projections+Sensitivity'!$B$63-'Projections+Sensitivity'!$B$64)</f>
        <v>6082034011.7121716</v>
      </c>
      <c r="G5831" s="170">
        <f>A5831/'Projections+Sensitivity'!B$67</f>
        <v>787894216.69116855</v>
      </c>
      <c r="H5831" s="170">
        <f>B5831/'Projections+Sensitivity'!C$67</f>
        <v>626953226.77676606</v>
      </c>
      <c r="I5831" s="170">
        <f>C5831/'Projections+Sensitivity'!D$67</f>
        <v>364290660.16211319</v>
      </c>
      <c r="J5831" s="170">
        <f>D5831/'Projections+Sensitivity'!E$67</f>
        <v>177571620.89263347</v>
      </c>
      <c r="K5831" s="170">
        <f>E5831/'Projections+Sensitivity'!F$67</f>
        <v>379054192.02860439</v>
      </c>
      <c r="L5831" s="170">
        <f>F5831/'Projections+Sensitivity'!F$67</f>
        <v>3334954607.2268467</v>
      </c>
      <c r="M5831" s="170">
        <f t="shared" si="183"/>
        <v>5670718523.7781324</v>
      </c>
      <c r="N5831" s="171">
        <f>'Projections+Sensitivity'!$B$72</f>
        <v>418000000</v>
      </c>
      <c r="O5831" s="171">
        <f>'Projections+Sensitivity'!$B$73</f>
        <v>634000000</v>
      </c>
      <c r="P5831" s="170">
        <f t="shared" si="182"/>
        <v>5454718523.7781324</v>
      </c>
      <c r="Q5831" s="170">
        <f>P5831/'Projections+Sensitivity'!$B$75</f>
        <v>40.405322398356539</v>
      </c>
    </row>
    <row r="5832" spans="1:17">
      <c r="A5832" s="222">
        <v>1034587076.9300801</v>
      </c>
      <c r="B5832" s="223">
        <v>-420529372.46320599</v>
      </c>
      <c r="C5832" s="223">
        <v>-47093553.652485698</v>
      </c>
      <c r="D5832" s="222">
        <v>1015388229.91065</v>
      </c>
      <c r="E5832" s="222">
        <v>290407709.78381002</v>
      </c>
      <c r="F5832" s="224">
        <f>E5832*(1+'Projections+Sensitivity'!$B$64)/('Projections+Sensitivity'!$B$63-'Projections+Sensitivity'!$B$64)</f>
        <v>2555034478.1429801</v>
      </c>
      <c r="G5832" s="170">
        <f>A5832/'Projections+Sensitivity'!B$67</f>
        <v>917434918.56574249</v>
      </c>
      <c r="H5832" s="170">
        <f>B5832/'Projections+Sensitivity'!C$67</f>
        <v>-330683684.65408313</v>
      </c>
      <c r="I5832" s="170">
        <f>C5832/'Projections+Sensitivity'!D$67</f>
        <v>-32838711.844531972</v>
      </c>
      <c r="J5832" s="170">
        <f>D5832/'Projections+Sensitivity'!E$67</f>
        <v>627863144.73339605</v>
      </c>
      <c r="K5832" s="170">
        <f>E5832/'Projections+Sensitivity'!F$67</f>
        <v>159238920.37642026</v>
      </c>
      <c r="L5832" s="170">
        <f>F5832/'Projections+Sensitivity'!F$67</f>
        <v>1400999071.7081871</v>
      </c>
      <c r="M5832" s="170">
        <f t="shared" si="183"/>
        <v>2742013658.8851309</v>
      </c>
      <c r="N5832" s="171">
        <f>'Projections+Sensitivity'!$B$72</f>
        <v>418000000</v>
      </c>
      <c r="O5832" s="171">
        <f>'Projections+Sensitivity'!$B$73</f>
        <v>634000000</v>
      </c>
      <c r="P5832" s="170">
        <f t="shared" si="182"/>
        <v>2526013658.8851309</v>
      </c>
      <c r="Q5832" s="170">
        <f>P5832/'Projections+Sensitivity'!$B$75</f>
        <v>18.711212288038006</v>
      </c>
    </row>
    <row r="5833" spans="1:17">
      <c r="A5833" s="222">
        <v>591965981.51756895</v>
      </c>
      <c r="B5833" s="223">
        <v>10691811.548660001</v>
      </c>
      <c r="C5833" s="223">
        <v>831233783.96905005</v>
      </c>
      <c r="D5833" s="222">
        <v>408038221.08670002</v>
      </c>
      <c r="E5833" s="222">
        <v>491735826.06261599</v>
      </c>
      <c r="F5833" s="224">
        <f>E5833*(1+'Projections+Sensitivity'!$B$64)/('Projections+Sensitivity'!$B$63-'Projections+Sensitivity'!$B$64)</f>
        <v>4326338273.3998842</v>
      </c>
      <c r="G5833" s="170">
        <f>A5833/'Projections+Sensitivity'!B$67</f>
        <v>524934318.39373738</v>
      </c>
      <c r="H5833" s="170">
        <f>B5833/'Projections+Sensitivity'!C$67</f>
        <v>8407516.5019473508</v>
      </c>
      <c r="I5833" s="170">
        <f>C5833/'Projections+Sensitivity'!D$67</f>
        <v>579625969.80104518</v>
      </c>
      <c r="J5833" s="170">
        <f>D5833/'Projections+Sensitivity'!E$67</f>
        <v>252309563.09731898</v>
      </c>
      <c r="K5833" s="170">
        <f>E5833/'Projections+Sensitivity'!F$67</f>
        <v>269632931.27069557</v>
      </c>
      <c r="L5833" s="170">
        <f>F5833/'Projections+Sensitivity'!F$67</f>
        <v>2372256013.2864294</v>
      </c>
      <c r="M5833" s="170">
        <f t="shared" si="183"/>
        <v>4007166312.3511739</v>
      </c>
      <c r="N5833" s="171">
        <f>'Projections+Sensitivity'!$B$72</f>
        <v>418000000</v>
      </c>
      <c r="O5833" s="171">
        <f>'Projections+Sensitivity'!$B$73</f>
        <v>634000000</v>
      </c>
      <c r="P5833" s="170">
        <f t="shared" si="182"/>
        <v>3791166312.3511734</v>
      </c>
      <c r="Q5833" s="170">
        <f>P5833/'Projections+Sensitivity'!$B$75</f>
        <v>28.082713424823506</v>
      </c>
    </row>
    <row r="5834" spans="1:17">
      <c r="A5834" s="222">
        <v>524936315.26414597</v>
      </c>
      <c r="B5834" s="223">
        <v>-364185393.403871</v>
      </c>
      <c r="C5834" s="223">
        <v>402592687.30419397</v>
      </c>
      <c r="D5834" s="222">
        <v>494149800.74064797</v>
      </c>
      <c r="E5834" s="222">
        <v>816535251.08594799</v>
      </c>
      <c r="F5834" s="224">
        <f>E5834*(1+'Projections+Sensitivity'!$B$64)/('Projections+Sensitivity'!$B$63-'Projections+Sensitivity'!$B$64)</f>
        <v>7183954312.7034454</v>
      </c>
      <c r="G5834" s="170">
        <f>A5834/'Projections+Sensitivity'!B$67</f>
        <v>465494801.14868093</v>
      </c>
      <c r="H5834" s="170">
        <f>B5834/'Projections+Sensitivity'!C$67</f>
        <v>-286377541.43683714</v>
      </c>
      <c r="I5834" s="170">
        <f>C5834/'Projections+Sensitivity'!D$67</f>
        <v>280731102.74616915</v>
      </c>
      <c r="J5834" s="170">
        <f>D5834/'Projections+Sensitivity'!E$67</f>
        <v>305556474.58086622</v>
      </c>
      <c r="K5834" s="170">
        <f>E5834/'Projections+Sensitivity'!F$67</f>
        <v>447729820.70279843</v>
      </c>
      <c r="L5834" s="170">
        <f>F5834/'Projections+Sensitivity'!F$67</f>
        <v>3939169279.0802069</v>
      </c>
      <c r="M5834" s="170">
        <f t="shared" si="183"/>
        <v>5152303936.8218842</v>
      </c>
      <c r="N5834" s="171">
        <f>'Projections+Sensitivity'!$B$72</f>
        <v>418000000</v>
      </c>
      <c r="O5834" s="171">
        <f>'Projections+Sensitivity'!$B$73</f>
        <v>634000000</v>
      </c>
      <c r="P5834" s="170">
        <f t="shared" si="182"/>
        <v>4936303936.8218842</v>
      </c>
      <c r="Q5834" s="170">
        <f>P5834/'Projections+Sensitivity'!$B$75</f>
        <v>36.565214346828775</v>
      </c>
    </row>
    <row r="5835" spans="1:17">
      <c r="A5835" s="222">
        <v>692085946.31635499</v>
      </c>
      <c r="B5835" s="223">
        <v>652427638.258075</v>
      </c>
      <c r="C5835" s="223">
        <v>1133525281.1833601</v>
      </c>
      <c r="D5835" s="222">
        <v>1024785034.6241601</v>
      </c>
      <c r="E5835" s="222">
        <v>1012268490.48915</v>
      </c>
      <c r="F5835" s="224">
        <f>E5835*(1+'Projections+Sensitivity'!$B$64)/('Projections+Sensitivity'!$B$63-'Projections+Sensitivity'!$B$64)</f>
        <v>8906033852.4170837</v>
      </c>
      <c r="G5835" s="170">
        <f>A5835/'Projections+Sensitivity'!B$67</f>
        <v>613717132.13671923</v>
      </c>
      <c r="H5835" s="170">
        <f>B5835/'Projections+Sensitivity'!C$67</f>
        <v>513037113.49726987</v>
      </c>
      <c r="I5835" s="170">
        <f>C5835/'Projections+Sensitivity'!D$67</f>
        <v>790416250.00214243</v>
      </c>
      <c r="J5835" s="170">
        <f>D5835/'Projections+Sensitivity'!E$67</f>
        <v>633673638.87157333</v>
      </c>
      <c r="K5835" s="170">
        <f>E5835/'Projections+Sensitivity'!F$67</f>
        <v>555055999.29340172</v>
      </c>
      <c r="L5835" s="170">
        <f>F5835/'Projections+Sensitivity'!F$67</f>
        <v>4883435142.0990067</v>
      </c>
      <c r="M5835" s="170">
        <f t="shared" si="183"/>
        <v>7989335275.9001131</v>
      </c>
      <c r="N5835" s="171">
        <f>'Projections+Sensitivity'!$B$72</f>
        <v>418000000</v>
      </c>
      <c r="O5835" s="171">
        <f>'Projections+Sensitivity'!$B$73</f>
        <v>634000000</v>
      </c>
      <c r="P5835" s="170">
        <f t="shared" si="182"/>
        <v>7773335275.9001131</v>
      </c>
      <c r="Q5835" s="170">
        <f>P5835/'Projections+Sensitivity'!$B$75</f>
        <v>57.580261302963798</v>
      </c>
    </row>
    <row r="5836" spans="1:17">
      <c r="A5836" s="222">
        <v>235238144.704752</v>
      </c>
      <c r="B5836" s="223">
        <v>542434998.17849302</v>
      </c>
      <c r="C5836" s="223">
        <v>539266715.85936797</v>
      </c>
      <c r="D5836" s="222">
        <v>929161450.43141699</v>
      </c>
      <c r="E5836" s="222">
        <v>288813586.09046602</v>
      </c>
      <c r="F5836" s="224">
        <f>E5836*(1+'Projections+Sensitivity'!$B$64)/('Projections+Sensitivity'!$B$63-'Projections+Sensitivity'!$B$64)</f>
        <v>2541009227.2226424</v>
      </c>
      <c r="G5836" s="170">
        <f>A5836/'Projections+Sensitivity'!B$67</f>
        <v>208600796.34007052</v>
      </c>
      <c r="H5836" s="170">
        <f>B5836/'Projections+Sensitivity'!C$67</f>
        <v>426544293.04742372</v>
      </c>
      <c r="I5836" s="170">
        <f>C5836/'Projections+Sensitivity'!D$67</f>
        <v>376034996.63946414</v>
      </c>
      <c r="J5836" s="170">
        <f>D5836/'Projections+Sensitivity'!E$67</f>
        <v>574544999.68376482</v>
      </c>
      <c r="K5836" s="170">
        <f>E5836/'Projections+Sensitivity'!F$67</f>
        <v>158364816.39321834</v>
      </c>
      <c r="L5836" s="170">
        <f>F5836/'Projections+Sensitivity'!F$67</f>
        <v>1393308622.2493021</v>
      </c>
      <c r="M5836" s="170">
        <f t="shared" si="183"/>
        <v>3137398524.3532438</v>
      </c>
      <c r="N5836" s="171">
        <f>'Projections+Sensitivity'!$B$72</f>
        <v>418000000</v>
      </c>
      <c r="O5836" s="171">
        <f>'Projections+Sensitivity'!$B$73</f>
        <v>634000000</v>
      </c>
      <c r="P5836" s="170">
        <f t="shared" si="182"/>
        <v>2921398524.3532438</v>
      </c>
      <c r="Q5836" s="170">
        <f>P5836/'Projections+Sensitivity'!$B$75</f>
        <v>21.639989069283288</v>
      </c>
    </row>
    <row r="5837" spans="1:17">
      <c r="A5837" s="222">
        <v>291031971.33909798</v>
      </c>
      <c r="B5837" s="223">
        <v>81765864.479263097</v>
      </c>
      <c r="C5837" s="223">
        <v>982226033.24374795</v>
      </c>
      <c r="D5837" s="222">
        <v>570475678.47627699</v>
      </c>
      <c r="E5837" s="222">
        <v>633561119.78397</v>
      </c>
      <c r="F5837" s="224">
        <f>E5837*(1+'Projections+Sensitivity'!$B$64)/('Projections+Sensitivity'!$B$63-'Projections+Sensitivity'!$B$64)</f>
        <v>5574130611.9730406</v>
      </c>
      <c r="G5837" s="170">
        <f>A5837/'Projections+Sensitivity'!B$67</f>
        <v>258076771.76655626</v>
      </c>
      <c r="H5837" s="170">
        <f>B5837/'Projections+Sensitivity'!C$67</f>
        <v>64296667.76081109</v>
      </c>
      <c r="I5837" s="170">
        <f>C5837/'Projections+Sensitivity'!D$67</f>
        <v>684914073.58863926</v>
      </c>
      <c r="J5837" s="170">
        <f>D5837/'Projections+Sensitivity'!E$67</f>
        <v>352752418.16969991</v>
      </c>
      <c r="K5837" s="170">
        <f>E5837/'Projections+Sensitivity'!F$67</f>
        <v>347399828.95763892</v>
      </c>
      <c r="L5837" s="170">
        <f>F5837/'Projections+Sensitivity'!F$67</f>
        <v>3056456529.1621113</v>
      </c>
      <c r="M5837" s="170">
        <f t="shared" si="183"/>
        <v>4763896289.4054565</v>
      </c>
      <c r="N5837" s="171">
        <f>'Projections+Sensitivity'!$B$72</f>
        <v>418000000</v>
      </c>
      <c r="O5837" s="171">
        <f>'Projections+Sensitivity'!$B$73</f>
        <v>634000000</v>
      </c>
      <c r="P5837" s="170">
        <f t="shared" si="182"/>
        <v>4547896289.4054565</v>
      </c>
      <c r="Q5837" s="170">
        <f>P5837/'Projections+Sensitivity'!$B$75</f>
        <v>33.688120662262641</v>
      </c>
    </row>
    <row r="5838" spans="1:17">
      <c r="A5838" s="222">
        <v>647243807.35245204</v>
      </c>
      <c r="B5838" s="223">
        <v>233395291.184733</v>
      </c>
      <c r="C5838" s="223">
        <v>-199194687.04347801</v>
      </c>
      <c r="D5838" s="222">
        <v>610518114.97296798</v>
      </c>
      <c r="E5838" s="222">
        <v>696568272.67686105</v>
      </c>
      <c r="F5838" s="224">
        <f>E5838*(1+'Projections+Sensitivity'!$B$64)/('Projections+Sensitivity'!$B$63-'Projections+Sensitivity'!$B$64)</f>
        <v>6128473498.1546993</v>
      </c>
      <c r="G5838" s="170">
        <f>A5838/'Projections+Sensitivity'!B$67</f>
        <v>573952722.71577847</v>
      </c>
      <c r="H5838" s="170">
        <f>B5838/'Projections+Sensitivity'!C$67</f>
        <v>183530616.22736704</v>
      </c>
      <c r="I5838" s="170">
        <f>C5838/'Projections+Sensitivity'!D$67</f>
        <v>-138900049.4006516</v>
      </c>
      <c r="J5838" s="170">
        <f>D5838/'Projections+Sensitivity'!E$67</f>
        <v>377512573.31135643</v>
      </c>
      <c r="K5838" s="170">
        <f>E5838/'Projections+Sensitivity'!F$67</f>
        <v>381948467.5255512</v>
      </c>
      <c r="L5838" s="170">
        <f>F5838/'Projections+Sensitivity'!F$67</f>
        <v>3360418716.5972509</v>
      </c>
      <c r="M5838" s="170">
        <f t="shared" si="183"/>
        <v>4738463046.9766521</v>
      </c>
      <c r="N5838" s="171">
        <f>'Projections+Sensitivity'!$B$72</f>
        <v>418000000</v>
      </c>
      <c r="O5838" s="171">
        <f>'Projections+Sensitivity'!$B$73</f>
        <v>634000000</v>
      </c>
      <c r="P5838" s="170">
        <f t="shared" si="182"/>
        <v>4522463046.9766521</v>
      </c>
      <c r="Q5838" s="170">
        <f>P5838/'Projections+Sensitivity'!$B$75</f>
        <v>33.499726273901125</v>
      </c>
    </row>
    <row r="5839" spans="1:17">
      <c r="A5839" s="222">
        <v>-47097283.233388901</v>
      </c>
      <c r="B5839" s="223">
        <v>-45307828.027690701</v>
      </c>
      <c r="C5839" s="223">
        <v>787962331.63568103</v>
      </c>
      <c r="D5839" s="222">
        <v>557079914.93356502</v>
      </c>
      <c r="E5839" s="222">
        <v>268939792.36309999</v>
      </c>
      <c r="F5839" s="224">
        <f>E5839*(1+'Projections+Sensitivity'!$B$64)/('Projections+Sensitivity'!$B$63-'Projections+Sensitivity'!$B$64)</f>
        <v>2366157711.6663818</v>
      </c>
      <c r="G5839" s="170">
        <f>A5839/'Projections+Sensitivity'!B$67</f>
        <v>-41764190.923498273</v>
      </c>
      <c r="H5839" s="170">
        <f>B5839/'Projections+Sensitivity'!C$67</f>
        <v>-35627855.024992794</v>
      </c>
      <c r="I5839" s="170">
        <f>C5839/'Projections+Sensitivity'!D$67</f>
        <v>549452439.79403746</v>
      </c>
      <c r="J5839" s="170">
        <f>D5839/'Projections+Sensitivity'!E$67</f>
        <v>344469176.37481302</v>
      </c>
      <c r="K5839" s="170">
        <f>E5839/'Projections+Sensitivity'!F$67</f>
        <v>147467442.28670672</v>
      </c>
      <c r="L5839" s="170">
        <f>F5839/'Projections+Sensitivity'!F$67</f>
        <v>1297432494.9106469</v>
      </c>
      <c r="M5839" s="170">
        <f t="shared" si="183"/>
        <v>2261429507.4177132</v>
      </c>
      <c r="N5839" s="171">
        <f>'Projections+Sensitivity'!$B$72</f>
        <v>418000000</v>
      </c>
      <c r="O5839" s="171">
        <f>'Projections+Sensitivity'!$B$73</f>
        <v>634000000</v>
      </c>
      <c r="P5839" s="170">
        <f t="shared" si="182"/>
        <v>2045429507.4177132</v>
      </c>
      <c r="Q5839" s="170">
        <f>P5839/'Projections+Sensitivity'!$B$75</f>
        <v>15.151329684575654</v>
      </c>
    </row>
    <row r="5840" spans="1:17">
      <c r="A5840" s="222">
        <v>9274826.3861859795</v>
      </c>
      <c r="B5840" s="223">
        <v>148248578.26455599</v>
      </c>
      <c r="C5840" s="223">
        <v>455400829.34803998</v>
      </c>
      <c r="D5840" s="222">
        <v>926048330.10507202</v>
      </c>
      <c r="E5840" s="222">
        <v>705461221.28766298</v>
      </c>
      <c r="F5840" s="224">
        <f>E5840*(1+'Projections+Sensitivity'!$B$64)/('Projections+Sensitivity'!$B$63-'Projections+Sensitivity'!$B$64)</f>
        <v>6206714500.5367212</v>
      </c>
      <c r="G5840" s="170">
        <f>A5840/'Projections+Sensitivity'!B$67</f>
        <v>8224585.2283122968</v>
      </c>
      <c r="H5840" s="170">
        <f>B5840/'Projections+Sensitivity'!C$67</f>
        <v>116575414.97780128</v>
      </c>
      <c r="I5840" s="170">
        <f>C5840/'Projections+Sensitivity'!D$67</f>
        <v>317554642.80899131</v>
      </c>
      <c r="J5840" s="170">
        <f>D5840/'Projections+Sensitivity'!E$67</f>
        <v>572620008.37457418</v>
      </c>
      <c r="K5840" s="170">
        <f>E5840/'Projections+Sensitivity'!F$67</f>
        <v>386824727.65239596</v>
      </c>
      <c r="L5840" s="170">
        <f>F5840/'Projections+Sensitivity'!F$67</f>
        <v>3403320514.0659099</v>
      </c>
      <c r="M5840" s="170">
        <f t="shared" si="183"/>
        <v>4805119893.1079845</v>
      </c>
      <c r="N5840" s="171">
        <f>'Projections+Sensitivity'!$B$72</f>
        <v>418000000</v>
      </c>
      <c r="O5840" s="171">
        <f>'Projections+Sensitivity'!$B$73</f>
        <v>634000000</v>
      </c>
      <c r="P5840" s="170">
        <f t="shared" si="182"/>
        <v>4589119893.1079845</v>
      </c>
      <c r="Q5840" s="170">
        <f>P5840/'Projections+Sensitivity'!$B$75</f>
        <v>33.993480689688774</v>
      </c>
    </row>
    <row r="5841" spans="1:17">
      <c r="A5841" s="222">
        <v>502316498.22444397</v>
      </c>
      <c r="B5841" s="223">
        <v>593968943.52677596</v>
      </c>
      <c r="C5841" s="223">
        <v>1001371692.81968</v>
      </c>
      <c r="D5841" s="222">
        <v>637535856.32670498</v>
      </c>
      <c r="E5841" s="222">
        <v>712758957.48486197</v>
      </c>
      <c r="F5841" s="224">
        <f>E5841*(1+'Projections+Sensitivity'!$B$64)/('Projections+Sensitivity'!$B$63-'Projections+Sensitivity'!$B$64)</f>
        <v>6270920673.3346691</v>
      </c>
      <c r="G5841" s="170">
        <f>A5841/'Projections+Sensitivity'!B$67</f>
        <v>445436354.19284922</v>
      </c>
      <c r="H5841" s="170">
        <f>B5841/'Projections+Sensitivity'!C$67</f>
        <v>467068061.53644496</v>
      </c>
      <c r="I5841" s="170">
        <f>C5841/'Projections+Sensitivity'!D$67</f>
        <v>698264495.23078156</v>
      </c>
      <c r="J5841" s="170">
        <f>D5841/'Projections+Sensitivity'!E$67</f>
        <v>394218936.01111269</v>
      </c>
      <c r="K5841" s="170">
        <f>E5841/'Projections+Sensitivity'!F$67</f>
        <v>390826286.81933051</v>
      </c>
      <c r="L5841" s="170">
        <f>F5841/'Projections+Sensitivity'!F$67</f>
        <v>3438526609.8181829</v>
      </c>
      <c r="M5841" s="170">
        <f t="shared" si="183"/>
        <v>5834340743.6087017</v>
      </c>
      <c r="N5841" s="171">
        <f>'Projections+Sensitivity'!$B$72</f>
        <v>418000000</v>
      </c>
      <c r="O5841" s="171">
        <f>'Projections+Sensitivity'!$B$73</f>
        <v>634000000</v>
      </c>
      <c r="P5841" s="170">
        <f t="shared" si="182"/>
        <v>5618340743.6087017</v>
      </c>
      <c r="Q5841" s="170">
        <f>P5841/'Projections+Sensitivity'!$B$75</f>
        <v>41.617338841545937</v>
      </c>
    </row>
    <row r="5842" spans="1:17">
      <c r="A5842" s="222">
        <v>-21544338.715654999</v>
      </c>
      <c r="B5842" s="223">
        <v>544497334.22267103</v>
      </c>
      <c r="C5842" s="223">
        <v>729594027.387725</v>
      </c>
      <c r="D5842" s="222">
        <v>675668611.72061801</v>
      </c>
      <c r="E5842" s="222">
        <v>-60712414.6219659</v>
      </c>
      <c r="F5842" s="224">
        <f>E5842*(1+'Projections+Sensitivity'!$B$64)/('Projections+Sensitivity'!$B$63-'Projections+Sensitivity'!$B$64)</f>
        <v>-534153561.990188</v>
      </c>
      <c r="G5842" s="170">
        <f>A5842/'Projections+Sensitivity'!B$67</f>
        <v>-19104751.137816042</v>
      </c>
      <c r="H5842" s="170">
        <f>B5842/'Projections+Sensitivity'!C$67</f>
        <v>428166013.01929891</v>
      </c>
      <c r="I5842" s="170">
        <f>C5842/'Projections+Sensitivity'!D$67</f>
        <v>508751754.12914431</v>
      </c>
      <c r="J5842" s="170">
        <f>D5842/'Projections+Sensitivity'!E$67</f>
        <v>417798243.9188658</v>
      </c>
      <c r="K5842" s="170">
        <f>E5842/'Projections+Sensitivity'!F$67</f>
        <v>-33290367.411541808</v>
      </c>
      <c r="L5842" s="170">
        <f>F5842/'Projections+Sensitivity'!F$67</f>
        <v>-292891798.87771255</v>
      </c>
      <c r="M5842" s="170">
        <f t="shared" si="183"/>
        <v>1009429093.6402388</v>
      </c>
      <c r="N5842" s="171">
        <f>'Projections+Sensitivity'!$B$72</f>
        <v>418000000</v>
      </c>
      <c r="O5842" s="171">
        <f>'Projections+Sensitivity'!$B$73</f>
        <v>634000000</v>
      </c>
      <c r="P5842" s="170">
        <f t="shared" si="182"/>
        <v>793429093.64023876</v>
      </c>
      <c r="Q5842" s="170">
        <f>P5842/'Projections+Sensitivity'!$B$75</f>
        <v>5.87725254548325</v>
      </c>
    </row>
    <row r="5843" spans="1:17">
      <c r="A5843" s="222">
        <v>679744567.33874202</v>
      </c>
      <c r="B5843" s="223">
        <v>238509511.010636</v>
      </c>
      <c r="C5843" s="223">
        <v>514686433.59517902</v>
      </c>
      <c r="D5843" s="222">
        <v>-256250701.94601801</v>
      </c>
      <c r="E5843" s="222">
        <v>987088241.29254997</v>
      </c>
      <c r="F5843" s="224">
        <f>E5843*(1+'Projections+Sensitivity'!$B$64)/('Projections+Sensitivity'!$B$63-'Projections+Sensitivity'!$B$64)</f>
        <v>8684495640.1105309</v>
      </c>
      <c r="G5843" s="170">
        <f>A5843/'Projections+Sensitivity'!B$67</f>
        <v>602773237.44695342</v>
      </c>
      <c r="H5843" s="170">
        <f>B5843/'Projections+Sensitivity'!C$67</f>
        <v>187552188.00546807</v>
      </c>
      <c r="I5843" s="170">
        <f>C5843/'Projections+Sensitivity'!D$67</f>
        <v>358894969.10432917</v>
      </c>
      <c r="J5843" s="170">
        <f>D5843/'Projections+Sensitivity'!E$67</f>
        <v>-158452074.61004815</v>
      </c>
      <c r="K5843" s="170">
        <f>E5843/'Projections+Sensitivity'!F$67</f>
        <v>541248942.6561631</v>
      </c>
      <c r="L5843" s="170">
        <f>F5843/'Projections+Sensitivity'!F$67</f>
        <v>4761959352.8505754</v>
      </c>
      <c r="M5843" s="170">
        <f t="shared" si="183"/>
        <v>6293976615.4534407</v>
      </c>
      <c r="N5843" s="171">
        <f>'Projections+Sensitivity'!$B$72</f>
        <v>418000000</v>
      </c>
      <c r="O5843" s="171">
        <f>'Projections+Sensitivity'!$B$73</f>
        <v>634000000</v>
      </c>
      <c r="P5843" s="170">
        <f t="shared" si="182"/>
        <v>6077976615.4534407</v>
      </c>
      <c r="Q5843" s="170">
        <f>P5843/'Projections+Sensitivity'!$B$75</f>
        <v>45.022049003358816</v>
      </c>
    </row>
    <row r="5844" spans="1:17">
      <c r="A5844" s="222">
        <v>57498884.925848201</v>
      </c>
      <c r="B5844" s="223">
        <v>508963411.85022902</v>
      </c>
      <c r="C5844" s="223">
        <v>550310194.47109401</v>
      </c>
      <c r="D5844" s="222">
        <v>725828576.79586005</v>
      </c>
      <c r="E5844" s="222">
        <v>466590663.64375001</v>
      </c>
      <c r="F5844" s="224">
        <f>E5844*(1+'Projections+Sensitivity'!$B$64)/('Projections+Sensitivity'!$B$63-'Projections+Sensitivity'!$B$64)</f>
        <v>4105108757.8800135</v>
      </c>
      <c r="G5844" s="170">
        <f>A5844/'Projections+Sensitivity'!B$67</f>
        <v>50987960.304023415</v>
      </c>
      <c r="H5844" s="170">
        <f>B5844/'Projections+Sensitivity'!C$67</f>
        <v>400223878.29633284</v>
      </c>
      <c r="I5844" s="170">
        <f>C5844/'Projections+Sensitivity'!D$67</f>
        <v>383735702.65472537</v>
      </c>
      <c r="J5844" s="170">
        <f>D5844/'Projections+Sensitivity'!E$67</f>
        <v>448814551.26234376</v>
      </c>
      <c r="K5844" s="170">
        <f>E5844/'Projections+Sensitivity'!F$67</f>
        <v>255845113.72531858</v>
      </c>
      <c r="L5844" s="170">
        <f>F5844/'Projections+Sensitivity'!F$67</f>
        <v>2250949491.3865533</v>
      </c>
      <c r="M5844" s="170">
        <f t="shared" si="183"/>
        <v>3790556697.6292973</v>
      </c>
      <c r="N5844" s="171">
        <f>'Projections+Sensitivity'!$B$72</f>
        <v>418000000</v>
      </c>
      <c r="O5844" s="171">
        <f>'Projections+Sensitivity'!$B$73</f>
        <v>634000000</v>
      </c>
      <c r="P5844" s="170">
        <f t="shared" si="182"/>
        <v>3574556697.6292973</v>
      </c>
      <c r="Q5844" s="170">
        <f>P5844/'Projections+Sensitivity'!$B$75</f>
        <v>26.478197760217018</v>
      </c>
    </row>
    <row r="5845" spans="1:17">
      <c r="A5845" s="222">
        <v>485725192.60096902</v>
      </c>
      <c r="B5845" s="223">
        <v>695379774.05475903</v>
      </c>
      <c r="C5845" s="223">
        <v>224310487.76329499</v>
      </c>
      <c r="D5845" s="222">
        <v>491738428.11846203</v>
      </c>
      <c r="E5845" s="222">
        <v>1263882072.86222</v>
      </c>
      <c r="F5845" s="224">
        <f>E5845*(1+'Projections+Sensitivity'!$B$64)/('Projections+Sensitivity'!$B$63-'Projections+Sensitivity'!$B$64)</f>
        <v>11119753931.029484</v>
      </c>
      <c r="G5845" s="170">
        <f>A5845/'Projections+Sensitivity'!B$67</f>
        <v>430723776.13828999</v>
      </c>
      <c r="H5845" s="170">
        <f>B5845/'Projections+Sensitivity'!C$67</f>
        <v>546812567.62503779</v>
      </c>
      <c r="I5845" s="170">
        <f>C5845/'Projections+Sensitivity'!D$67</f>
        <v>156413498.24056998</v>
      </c>
      <c r="J5845" s="170">
        <f>D5845/'Projections+Sensitivity'!E$67</f>
        <v>304065407.46674091</v>
      </c>
      <c r="K5845" s="170">
        <f>E5845/'Projections+Sensitivity'!F$67</f>
        <v>693022981.08929908</v>
      </c>
      <c r="L5845" s="170">
        <f>F5845/'Projections+Sensitivity'!F$67</f>
        <v>6097281687.6892185</v>
      </c>
      <c r="M5845" s="170">
        <f t="shared" si="183"/>
        <v>8228319918.249157</v>
      </c>
      <c r="N5845" s="171">
        <f>'Projections+Sensitivity'!$B$72</f>
        <v>418000000</v>
      </c>
      <c r="O5845" s="171">
        <f>'Projections+Sensitivity'!$B$73</f>
        <v>634000000</v>
      </c>
      <c r="P5845" s="170">
        <f t="shared" si="182"/>
        <v>8012319918.249157</v>
      </c>
      <c r="Q5845" s="170">
        <f>P5845/'Projections+Sensitivity'!$B$75</f>
        <v>59.350517912956718</v>
      </c>
    </row>
    <row r="5846" spans="1:17">
      <c r="A5846" s="222">
        <v>383305715.69089001</v>
      </c>
      <c r="B5846" s="223">
        <v>588769176.17554402</v>
      </c>
      <c r="C5846" s="223">
        <v>622941622.01624</v>
      </c>
      <c r="D5846" s="222">
        <v>82328256.958742902</v>
      </c>
      <c r="E5846" s="222">
        <v>801648994.79725897</v>
      </c>
      <c r="F5846" s="224">
        <f>E5846*(1+'Projections+Sensitivity'!$B$64)/('Projections+Sensitivity'!$B$63-'Projections+Sensitivity'!$B$64)</f>
        <v>7052983622.9225588</v>
      </c>
      <c r="G5846" s="170">
        <f>A5846/'Projections+Sensitivity'!B$67</f>
        <v>339901837.07313138</v>
      </c>
      <c r="H5846" s="170">
        <f>B5846/'Projections+Sensitivity'!C$67</f>
        <v>462979219.37786347</v>
      </c>
      <c r="I5846" s="170">
        <f>C5846/'Projections+Sensitivity'!D$67</f>
        <v>434382178.3403877</v>
      </c>
      <c r="J5846" s="170">
        <f>D5846/'Projections+Sensitivity'!E$67</f>
        <v>50907501.970043518</v>
      </c>
      <c r="K5846" s="170">
        <f>E5846/'Projections+Sensitivity'!F$67</f>
        <v>439567257.17574126</v>
      </c>
      <c r="L5846" s="170">
        <f>F5846/'Projections+Sensitivity'!F$67</f>
        <v>3867354273.6962619</v>
      </c>
      <c r="M5846" s="170">
        <f t="shared" si="183"/>
        <v>5595092267.6334286</v>
      </c>
      <c r="N5846" s="171">
        <f>'Projections+Sensitivity'!$B$72</f>
        <v>418000000</v>
      </c>
      <c r="O5846" s="171">
        <f>'Projections+Sensitivity'!$B$73</f>
        <v>634000000</v>
      </c>
      <c r="P5846" s="170">
        <f t="shared" si="182"/>
        <v>5379092267.6334286</v>
      </c>
      <c r="Q5846" s="170">
        <f>P5846/'Projections+Sensitivity'!$B$75</f>
        <v>39.845127908395767</v>
      </c>
    </row>
    <row r="5847" spans="1:17">
      <c r="A5847" s="222">
        <v>381785689.49229801</v>
      </c>
      <c r="B5847" s="223">
        <v>428894549.33506697</v>
      </c>
      <c r="C5847" s="223">
        <v>646809068.98000705</v>
      </c>
      <c r="D5847" s="222">
        <v>615599055.98600495</v>
      </c>
      <c r="E5847" s="222">
        <v>530085062.067222</v>
      </c>
      <c r="F5847" s="224">
        <f>E5847*(1+'Projections+Sensitivity'!$B$64)/('Projections+Sensitivity'!$B$63-'Projections+Sensitivity'!$B$64)</f>
        <v>4663738476.2910299</v>
      </c>
      <c r="G5847" s="170">
        <f>A5847/'Projections+Sensitivity'!B$67</f>
        <v>338553932.05593264</v>
      </c>
      <c r="H5847" s="170">
        <f>B5847/'Projections+Sensitivity'!C$67</f>
        <v>337261649.69506758</v>
      </c>
      <c r="I5847" s="170">
        <f>C5847/'Projections+Sensitivity'!D$67</f>
        <v>451025140.1158244</v>
      </c>
      <c r="J5847" s="170">
        <f>D5847/'Projections+Sensitivity'!E$67</f>
        <v>380654362.34207129</v>
      </c>
      <c r="K5847" s="170">
        <f>E5847/'Projections+Sensitivity'!F$67</f>
        <v>290660923.06602371</v>
      </c>
      <c r="L5847" s="170">
        <f>F5847/'Projections+Sensitivity'!F$67</f>
        <v>2557262272.5319839</v>
      </c>
      <c r="M5847" s="170">
        <f t="shared" si="183"/>
        <v>4355418279.8069038</v>
      </c>
      <c r="N5847" s="171">
        <f>'Projections+Sensitivity'!$B$72</f>
        <v>418000000</v>
      </c>
      <c r="O5847" s="171">
        <f>'Projections+Sensitivity'!$B$73</f>
        <v>634000000</v>
      </c>
      <c r="P5847" s="170">
        <f t="shared" si="182"/>
        <v>4139418279.8069038</v>
      </c>
      <c r="Q5847" s="170">
        <f>P5847/'Projections+Sensitivity'!$B$75</f>
        <v>30.662357628199288</v>
      </c>
    </row>
    <row r="5848" spans="1:17">
      <c r="A5848" s="222">
        <v>82994875.995561495</v>
      </c>
      <c r="B5848" s="223">
        <v>662917122.82570004</v>
      </c>
      <c r="C5848" s="223">
        <v>540806032.21552896</v>
      </c>
      <c r="D5848" s="222">
        <v>253549088.209878</v>
      </c>
      <c r="E5848" s="222">
        <v>-228424401.601302</v>
      </c>
      <c r="F5848" s="224">
        <f>E5848*(1+'Projections+Sensitivity'!$B$64)/('Projections+Sensitivity'!$B$63-'Projections+Sensitivity'!$B$64)</f>
        <v>-2009699474.4904745</v>
      </c>
      <c r="G5848" s="170">
        <f>A5848/'Projections+Sensitivity'!B$67</f>
        <v>73596895.803394765</v>
      </c>
      <c r="H5848" s="170">
        <f>B5848/'Projections+Sensitivity'!C$67</f>
        <v>521285529.97915995</v>
      </c>
      <c r="I5848" s="170">
        <f>C5848/'Projections+Sensitivity'!D$67</f>
        <v>377108374.25353336</v>
      </c>
      <c r="J5848" s="170">
        <f>D5848/'Projections+Sensitivity'!E$67</f>
        <v>156781537.5225963</v>
      </c>
      <c r="K5848" s="170">
        <f>E5848/'Projections+Sensitivity'!F$67</f>
        <v>-125251685.38293742</v>
      </c>
      <c r="L5848" s="170">
        <f>F5848/'Projections+Sensitivity'!F$67</f>
        <v>-1101976165.9811251</v>
      </c>
      <c r="M5848" s="170">
        <f t="shared" si="183"/>
        <v>-98455513.805378199</v>
      </c>
      <c r="N5848" s="171">
        <f>'Projections+Sensitivity'!$B$72</f>
        <v>418000000</v>
      </c>
      <c r="O5848" s="171">
        <f>'Projections+Sensitivity'!$B$73</f>
        <v>634000000</v>
      </c>
      <c r="P5848" s="170">
        <f t="shared" si="182"/>
        <v>-314455513.8053782</v>
      </c>
      <c r="Q5848" s="170">
        <f>P5848/'Projections+Sensitivity'!$B$75</f>
        <v>-2.3293001022620605</v>
      </c>
    </row>
    <row r="5849" spans="1:17">
      <c r="A5849" s="222">
        <v>159286334.63052899</v>
      </c>
      <c r="B5849" s="223">
        <v>546064725.05320501</v>
      </c>
      <c r="C5849" s="223">
        <v>650751458.50157797</v>
      </c>
      <c r="D5849" s="222">
        <v>63559325.218235202</v>
      </c>
      <c r="E5849" s="222">
        <v>916187132.76601303</v>
      </c>
      <c r="F5849" s="224">
        <f>E5849*(1+'Projections+Sensitivity'!$B$64)/('Projections+Sensitivity'!$B$63-'Projections+Sensitivity'!$B$64)</f>
        <v>8060700986.1782465</v>
      </c>
      <c r="G5849" s="170">
        <f>A5849/'Projections+Sensitivity'!B$67</f>
        <v>141249440.18633932</v>
      </c>
      <c r="H5849" s="170">
        <f>B5849/'Projections+Sensitivity'!C$67</f>
        <v>429398532.33679163</v>
      </c>
      <c r="I5849" s="170">
        <f>C5849/'Projections+Sensitivity'!D$67</f>
        <v>453774199.87956846</v>
      </c>
      <c r="J5849" s="170">
        <f>D5849/'Projections+Sensitivity'!E$67</f>
        <v>39301773.088472188</v>
      </c>
      <c r="K5849" s="170">
        <f>E5849/'Projections+Sensitivity'!F$67</f>
        <v>502371820.61397636</v>
      </c>
      <c r="L5849" s="170">
        <f>F5849/'Projections+Sensitivity'!F$67</f>
        <v>4419914758.7084074</v>
      </c>
      <c r="M5849" s="170">
        <f t="shared" si="183"/>
        <v>5986010524.8135548</v>
      </c>
      <c r="N5849" s="171">
        <f>'Projections+Sensitivity'!$B$72</f>
        <v>418000000</v>
      </c>
      <c r="O5849" s="171">
        <f>'Projections+Sensitivity'!$B$73</f>
        <v>634000000</v>
      </c>
      <c r="P5849" s="170">
        <f t="shared" si="182"/>
        <v>5770010524.8135548</v>
      </c>
      <c r="Q5849" s="170">
        <f>P5849/'Projections+Sensitivity'!$B$75</f>
        <v>42.740818702322628</v>
      </c>
    </row>
    <row r="5850" spans="1:17">
      <c r="A5850" s="222">
        <v>46266585.036456801</v>
      </c>
      <c r="B5850" s="223">
        <v>670100182.73973</v>
      </c>
      <c r="C5850" s="223">
        <v>333657390.41465902</v>
      </c>
      <c r="D5850" s="222">
        <v>623509111.122159</v>
      </c>
      <c r="E5850" s="222">
        <v>559846645.40945697</v>
      </c>
      <c r="F5850" s="224">
        <f>E5850*(1+'Projections+Sensitivity'!$B$64)/('Projections+Sensitivity'!$B$63-'Projections+Sensitivity'!$B$64)</f>
        <v>4925583699.4090548</v>
      </c>
      <c r="G5850" s="170">
        <f>A5850/'Projections+Sensitivity'!B$67</f>
        <v>41027557.391484208</v>
      </c>
      <c r="H5850" s="170">
        <f>B5850/'Projections+Sensitivity'!C$67</f>
        <v>526933936.19047707</v>
      </c>
      <c r="I5850" s="170">
        <f>C5850/'Projections+Sensitivity'!D$67</f>
        <v>232661968.54624423</v>
      </c>
      <c r="J5850" s="170">
        <f>D5850/'Projections+Sensitivity'!E$67</f>
        <v>385545528.0523901</v>
      </c>
      <c r="K5850" s="170">
        <f>E5850/'Projections+Sensitivity'!F$67</f>
        <v>306980057.30539495</v>
      </c>
      <c r="L5850" s="170">
        <f>F5850/'Projections+Sensitivity'!F$67</f>
        <v>2700839557.9493618</v>
      </c>
      <c r="M5850" s="170">
        <f t="shared" si="183"/>
        <v>4193988605.4353523</v>
      </c>
      <c r="N5850" s="171">
        <f>'Projections+Sensitivity'!$B$72</f>
        <v>418000000</v>
      </c>
      <c r="O5850" s="171">
        <f>'Projections+Sensitivity'!$B$73</f>
        <v>634000000</v>
      </c>
      <c r="P5850" s="170">
        <f t="shared" si="182"/>
        <v>3977988605.4353523</v>
      </c>
      <c r="Q5850" s="170">
        <f>P5850/'Projections+Sensitivity'!$B$75</f>
        <v>29.466582262484092</v>
      </c>
    </row>
    <row r="5851" spans="1:17">
      <c r="A5851" s="222">
        <v>111787905.97192299</v>
      </c>
      <c r="B5851" s="223">
        <v>1134276440.74489</v>
      </c>
      <c r="C5851" s="223">
        <v>779998953.93802702</v>
      </c>
      <c r="D5851" s="222">
        <v>615864670.63400495</v>
      </c>
      <c r="E5851" s="222">
        <v>1220243481.17592</v>
      </c>
      <c r="F5851" s="224">
        <f>E5851*(1+'Projections+Sensitivity'!$B$64)/('Projections+Sensitivity'!$B$63-'Projections+Sensitivity'!$B$64)</f>
        <v>10735817476.934984</v>
      </c>
      <c r="G5851" s="170">
        <f>A5851/'Projections+Sensitivity'!B$67</f>
        <v>99129527.807660013</v>
      </c>
      <c r="H5851" s="170">
        <f>B5851/'Projections+Sensitivity'!C$67</f>
        <v>891939392.11619997</v>
      </c>
      <c r="I5851" s="170">
        <f>C5851/'Projections+Sensitivity'!D$67</f>
        <v>543899512.79574478</v>
      </c>
      <c r="J5851" s="170">
        <f>D5851/'Projections+Sensitivity'!E$67</f>
        <v>380818604.59273756</v>
      </c>
      <c r="K5851" s="170">
        <f>E5851/'Projections+Sensitivity'!F$67</f>
        <v>669094683.06977713</v>
      </c>
      <c r="L5851" s="170">
        <f>F5851/'Projections+Sensitivity'!F$67</f>
        <v>5886758260.1649561</v>
      </c>
      <c r="M5851" s="170">
        <f t="shared" si="183"/>
        <v>8471639980.5470753</v>
      </c>
      <c r="N5851" s="171">
        <f>'Projections+Sensitivity'!$B$72</f>
        <v>418000000</v>
      </c>
      <c r="O5851" s="171">
        <f>'Projections+Sensitivity'!$B$73</f>
        <v>634000000</v>
      </c>
      <c r="P5851" s="170">
        <f t="shared" si="182"/>
        <v>8255639980.5470753</v>
      </c>
      <c r="Q5851" s="170">
        <f>P5851/'Projections+Sensitivity'!$B$75</f>
        <v>61.152888744793152</v>
      </c>
    </row>
    <row r="5852" spans="1:17">
      <c r="A5852" s="222">
        <v>-2908830.53833246</v>
      </c>
      <c r="B5852" s="223">
        <v>210053399.56584999</v>
      </c>
      <c r="C5852" s="223">
        <v>622540278.27622294</v>
      </c>
      <c r="D5852" s="222">
        <v>78906329.736373395</v>
      </c>
      <c r="E5852" s="222">
        <v>1012795336.26846</v>
      </c>
      <c r="F5852" s="224">
        <f>E5852*(1+'Projections+Sensitivity'!$B$64)/('Projections+Sensitivity'!$B$63-'Projections+Sensitivity'!$B$64)</f>
        <v>8910669091.3775196</v>
      </c>
      <c r="G5852" s="170">
        <f>A5852/'Projections+Sensitivity'!B$67</f>
        <v>-2579447.1703389934</v>
      </c>
      <c r="H5852" s="170">
        <f>B5852/'Projections+Sensitivity'!C$67</f>
        <v>165175696.85011512</v>
      </c>
      <c r="I5852" s="170">
        <f>C5852/'Projections+Sensitivity'!D$67</f>
        <v>434102318.13858002</v>
      </c>
      <c r="J5852" s="170">
        <f>D5852/'Projections+Sensitivity'!E$67</f>
        <v>48791560.57580971</v>
      </c>
      <c r="K5852" s="170">
        <f>E5852/'Projections+Sensitivity'!F$67</f>
        <v>555344884.02433622</v>
      </c>
      <c r="L5852" s="170">
        <f>F5852/'Projections+Sensitivity'!F$67</f>
        <v>4885976777.2652903</v>
      </c>
      <c r="M5852" s="170">
        <f t="shared" si="183"/>
        <v>6086811789.6837921</v>
      </c>
      <c r="N5852" s="171">
        <f>'Projections+Sensitivity'!$B$72</f>
        <v>418000000</v>
      </c>
      <c r="O5852" s="171">
        <f>'Projections+Sensitivity'!$B$73</f>
        <v>634000000</v>
      </c>
      <c r="P5852" s="170">
        <f t="shared" si="182"/>
        <v>5870811789.6837921</v>
      </c>
      <c r="Q5852" s="170">
        <f>P5852/'Projections+Sensitivity'!$B$75</f>
        <v>43.48749473839846</v>
      </c>
    </row>
    <row r="5853" spans="1:17">
      <c r="A5853" s="222">
        <v>106867334.641945</v>
      </c>
      <c r="B5853" s="223">
        <v>-403646947.07141799</v>
      </c>
      <c r="C5853" s="223">
        <v>296408475.89398599</v>
      </c>
      <c r="D5853" s="222">
        <v>843750366.09297597</v>
      </c>
      <c r="E5853" s="222">
        <v>74641336.337224007</v>
      </c>
      <c r="F5853" s="224">
        <f>E5853*(1+'Projections+Sensitivity'!$B$64)/('Projections+Sensitivity'!$B$63-'Projections+Sensitivity'!$B$64)</f>
        <v>656701531.71293592</v>
      </c>
      <c r="G5853" s="170">
        <f>A5853/'Projections+Sensitivity'!B$67</f>
        <v>94766140.65729028</v>
      </c>
      <c r="H5853" s="170">
        <f>B5853/'Projections+Sensitivity'!C$67</f>
        <v>-317408172.88244683</v>
      </c>
      <c r="I5853" s="170">
        <f>C5853/'Projections+Sensitivity'!D$67</f>
        <v>206688002.35349712</v>
      </c>
      <c r="J5853" s="170">
        <f>D5853/'Projections+Sensitivity'!E$67</f>
        <v>521731237.98343295</v>
      </c>
      <c r="K5853" s="170">
        <f>E5853/'Projections+Sensitivity'!F$67</f>
        <v>40927996.789895967</v>
      </c>
      <c r="L5853" s="170">
        <f>F5853/'Projections+Sensitivity'!F$67</f>
        <v>360088384.00797594</v>
      </c>
      <c r="M5853" s="170">
        <f t="shared" si="183"/>
        <v>906793588.90964544</v>
      </c>
      <c r="N5853" s="171">
        <f>'Projections+Sensitivity'!$B$72</f>
        <v>418000000</v>
      </c>
      <c r="O5853" s="171">
        <f>'Projections+Sensitivity'!$B$73</f>
        <v>634000000</v>
      </c>
      <c r="P5853" s="170">
        <f t="shared" si="182"/>
        <v>690793588.90964556</v>
      </c>
      <c r="Q5853" s="170">
        <f>P5853/'Projections+Sensitivity'!$B$75</f>
        <v>5.1169895474788563</v>
      </c>
    </row>
    <row r="5854" spans="1:17">
      <c r="A5854" s="222">
        <v>-345163131.72731602</v>
      </c>
      <c r="B5854" s="223">
        <v>869363808.38484299</v>
      </c>
      <c r="C5854" s="223">
        <v>-196197676.591039</v>
      </c>
      <c r="D5854" s="222">
        <v>948538283.39356399</v>
      </c>
      <c r="E5854" s="222">
        <v>942734004.09095204</v>
      </c>
      <c r="F5854" s="224">
        <f>E5854*(1+'Projections+Sensitivity'!$B$64)/('Projections+Sensitivity'!$B$63-'Projections+Sensitivity'!$B$64)</f>
        <v>8294262869.1342402</v>
      </c>
      <c r="G5854" s="170">
        <f>A5854/'Projections+Sensitivity'!B$67</f>
        <v>-306078354.06931901</v>
      </c>
      <c r="H5854" s="170">
        <f>B5854/'Projections+Sensitivity'!C$67</f>
        <v>683625083.73124278</v>
      </c>
      <c r="I5854" s="170">
        <f>C5854/'Projections+Sensitivity'!D$67</f>
        <v>-136810210.0275403</v>
      </c>
      <c r="J5854" s="170">
        <f>D5854/'Projections+Sensitivity'!E$67</f>
        <v>586526622.98824012</v>
      </c>
      <c r="K5854" s="170">
        <f>E5854/'Projections+Sensitivity'!F$67</f>
        <v>516928235.5669471</v>
      </c>
      <c r="L5854" s="170">
        <f>F5854/'Projections+Sensitivity'!F$67</f>
        <v>4547983473.2431679</v>
      </c>
      <c r="M5854" s="170">
        <f t="shared" si="183"/>
        <v>5892174851.4327383</v>
      </c>
      <c r="N5854" s="171">
        <f>'Projections+Sensitivity'!$B$72</f>
        <v>418000000</v>
      </c>
      <c r="O5854" s="171">
        <f>'Projections+Sensitivity'!$B$73</f>
        <v>634000000</v>
      </c>
      <c r="P5854" s="170">
        <f t="shared" si="182"/>
        <v>5676174851.4327383</v>
      </c>
      <c r="Q5854" s="170">
        <f>P5854/'Projections+Sensitivity'!$B$75</f>
        <v>42.045739640242509</v>
      </c>
    </row>
    <row r="5855" spans="1:17">
      <c r="A5855" s="222">
        <v>173419179.90685001</v>
      </c>
      <c r="B5855" s="223">
        <v>-172053588.26656401</v>
      </c>
      <c r="C5855" s="223">
        <v>880024188.56322503</v>
      </c>
      <c r="D5855" s="222">
        <v>1142892961.91013</v>
      </c>
      <c r="E5855" s="222">
        <v>562576762.24249196</v>
      </c>
      <c r="F5855" s="224">
        <f>E5855*(1+'Projections+Sensitivity'!$B$64)/('Projections+Sensitivity'!$B$63-'Projections+Sensitivity'!$B$64)</f>
        <v>4949603525.3391428</v>
      </c>
      <c r="G5855" s="170">
        <f>A5855/'Projections+Sensitivity'!B$67</f>
        <v>153781943.29246509</v>
      </c>
      <c r="H5855" s="170">
        <f>B5855/'Projections+Sensitivity'!C$67</f>
        <v>-135294507.95002896</v>
      </c>
      <c r="I5855" s="170">
        <f>C5855/'Projections+Sensitivity'!D$67</f>
        <v>613647909.38686097</v>
      </c>
      <c r="J5855" s="170">
        <f>D5855/'Projections+Sensitivity'!E$67</f>
        <v>706705423.62077975</v>
      </c>
      <c r="K5855" s="170">
        <f>E5855/'Projections+Sensitivity'!F$67</f>
        <v>308477059.08030516</v>
      </c>
      <c r="L5855" s="170">
        <f>F5855/'Projections+Sensitivity'!F$67</f>
        <v>2714010321.051981</v>
      </c>
      <c r="M5855" s="170">
        <f t="shared" si="183"/>
        <v>4361328148.4823627</v>
      </c>
      <c r="N5855" s="171">
        <f>'Projections+Sensitivity'!$B$72</f>
        <v>418000000</v>
      </c>
      <c r="O5855" s="171">
        <f>'Projections+Sensitivity'!$B$73</f>
        <v>634000000</v>
      </c>
      <c r="P5855" s="170">
        <f t="shared" si="182"/>
        <v>4145328148.4823627</v>
      </c>
      <c r="Q5855" s="170">
        <f>P5855/'Projections+Sensitivity'!$B$75</f>
        <v>30.706134433202688</v>
      </c>
    </row>
    <row r="5856" spans="1:17">
      <c r="A5856" s="222">
        <v>1053912859.57302</v>
      </c>
      <c r="B5856" s="223">
        <v>56821670.669958301</v>
      </c>
      <c r="C5856" s="223">
        <v>625244666.944924</v>
      </c>
      <c r="D5856" s="222">
        <v>871753113.347103</v>
      </c>
      <c r="E5856" s="222">
        <v>355377279.70662701</v>
      </c>
      <c r="F5856" s="224">
        <f>E5856*(1+'Projections+Sensitivity'!$B$64)/('Projections+Sensitivity'!$B$63-'Projections+Sensitivity'!$B$64)</f>
        <v>3126642894.8289375</v>
      </c>
      <c r="G5856" s="170">
        <f>A5856/'Projections+Sensitivity'!B$67</f>
        <v>934572333.30888367</v>
      </c>
      <c r="H5856" s="170">
        <f>B5856/'Projections+Sensitivity'!C$67</f>
        <v>44681776.483964093</v>
      </c>
      <c r="I5856" s="170">
        <f>C5856/'Projections+Sensitivity'!D$67</f>
        <v>435988110.00008255</v>
      </c>
      <c r="J5856" s="170">
        <f>D5856/'Projections+Sensitivity'!E$67</f>
        <v>539046676.97931123</v>
      </c>
      <c r="K5856" s="170">
        <f>E5856/'Projections+Sensitivity'!F$67</f>
        <v>194863608.7827006</v>
      </c>
      <c r="L5856" s="170">
        <f>F5856/'Projections+Sensitivity'!F$67</f>
        <v>1714428447.3225851</v>
      </c>
      <c r="M5856" s="170">
        <f t="shared" si="183"/>
        <v>3863580952.8775272</v>
      </c>
      <c r="N5856" s="171">
        <f>'Projections+Sensitivity'!$B$72</f>
        <v>418000000</v>
      </c>
      <c r="O5856" s="171">
        <f>'Projections+Sensitivity'!$B$73</f>
        <v>634000000</v>
      </c>
      <c r="P5856" s="170">
        <f t="shared" si="182"/>
        <v>3647580952.8775272</v>
      </c>
      <c r="Q5856" s="170">
        <f>P5856/'Projections+Sensitivity'!$B$75</f>
        <v>27.019118169463166</v>
      </c>
    </row>
    <row r="5857" spans="1:17">
      <c r="A5857" s="222">
        <v>187307864.879922</v>
      </c>
      <c r="B5857" s="223">
        <v>-106990110.02018</v>
      </c>
      <c r="C5857" s="223">
        <v>349641416.77289999</v>
      </c>
      <c r="D5857" s="222">
        <v>490075741.89999503</v>
      </c>
      <c r="E5857" s="222">
        <v>771616704.26891601</v>
      </c>
      <c r="F5857" s="224">
        <f>E5857*(1+'Projections+Sensitivity'!$B$64)/('Projections+Sensitivity'!$B$63-'Projections+Sensitivity'!$B$64)</f>
        <v>6788756692.3956575</v>
      </c>
      <c r="G5857" s="170">
        <f>A5857/'Projections+Sensitivity'!B$67</f>
        <v>166097933.75028586</v>
      </c>
      <c r="H5857" s="170">
        <f>B5857/'Projections+Sensitivity'!C$67</f>
        <v>-84131777.99159418</v>
      </c>
      <c r="I5857" s="170">
        <f>C5857/'Projections+Sensitivity'!D$67</f>
        <v>243807758.04361364</v>
      </c>
      <c r="J5857" s="170">
        <f>D5857/'Projections+Sensitivity'!E$67</f>
        <v>303037288.99236834</v>
      </c>
      <c r="K5857" s="170">
        <f>E5857/'Projections+Sensitivity'!F$67</f>
        <v>423099686.38113511</v>
      </c>
      <c r="L5857" s="170">
        <f>F5857/'Projections+Sensitivity'!F$67</f>
        <v>3722471029.4366603</v>
      </c>
      <c r="M5857" s="170">
        <f t="shared" si="183"/>
        <v>4774381918.6124687</v>
      </c>
      <c r="N5857" s="171">
        <f>'Projections+Sensitivity'!$B$72</f>
        <v>418000000</v>
      </c>
      <c r="O5857" s="171">
        <f>'Projections+Sensitivity'!$B$73</f>
        <v>634000000</v>
      </c>
      <c r="P5857" s="170">
        <f t="shared" si="182"/>
        <v>4558381918.6124687</v>
      </c>
      <c r="Q5857" s="170">
        <f>P5857/'Projections+Sensitivity'!$B$75</f>
        <v>33.76579198972199</v>
      </c>
    </row>
    <row r="5858" spans="1:17">
      <c r="A5858" s="222">
        <v>719758951.06309402</v>
      </c>
      <c r="B5858" s="223">
        <v>364571477.61709499</v>
      </c>
      <c r="C5858" s="223">
        <v>458092622.29145598</v>
      </c>
      <c r="D5858" s="222">
        <v>492661194.03367901</v>
      </c>
      <c r="E5858" s="222">
        <v>957880158.53700602</v>
      </c>
      <c r="F5858" s="224">
        <f>E5858*(1+'Projections+Sensitivity'!$B$64)/('Projections+Sensitivity'!$B$63-'Projections+Sensitivity'!$B$64)</f>
        <v>8427520167.4675226</v>
      </c>
      <c r="G5858" s="170">
        <f>A5858/'Projections+Sensitivity'!B$67</f>
        <v>638256565.71598637</v>
      </c>
      <c r="H5858" s="170">
        <f>B5858/'Projections+Sensitivity'!C$67</f>
        <v>286681139.13672632</v>
      </c>
      <c r="I5858" s="170">
        <f>C5858/'Projections+Sensitivity'!D$67</f>
        <v>319431651.5704509</v>
      </c>
      <c r="J5858" s="170">
        <f>D5858/'Projections+Sensitivity'!E$67</f>
        <v>304635997.80087537</v>
      </c>
      <c r="K5858" s="170">
        <f>E5858/'Projections+Sensitivity'!F$67</f>
        <v>525233308.74713099</v>
      </c>
      <c r="L5858" s="170">
        <f>F5858/'Projections+Sensitivity'!F$67</f>
        <v>4621052292.024416</v>
      </c>
      <c r="M5858" s="170">
        <f t="shared" si="183"/>
        <v>6695290954.9955864</v>
      </c>
      <c r="N5858" s="171">
        <f>'Projections+Sensitivity'!$B$72</f>
        <v>418000000</v>
      </c>
      <c r="O5858" s="171">
        <f>'Projections+Sensitivity'!$B$73</f>
        <v>634000000</v>
      </c>
      <c r="P5858" s="170">
        <f t="shared" si="182"/>
        <v>6479290954.9955864</v>
      </c>
      <c r="Q5858" s="170">
        <f>P5858/'Projections+Sensitivity'!$B$75</f>
        <v>47.994747814782123</v>
      </c>
    </row>
    <row r="5859" spans="1:17">
      <c r="A5859" s="222">
        <v>145943699.368848</v>
      </c>
      <c r="B5859" s="223">
        <v>257726194.24227101</v>
      </c>
      <c r="C5859" s="223">
        <v>1132200928.2385099</v>
      </c>
      <c r="D5859" s="222">
        <v>1373986231.3395801</v>
      </c>
      <c r="E5859" s="222">
        <v>714631103.75670898</v>
      </c>
      <c r="F5859" s="224">
        <f>E5859*(1+'Projections+Sensitivity'!$B$64)/('Projections+Sensitivity'!$B$63-'Projections+Sensitivity'!$B$64)</f>
        <v>6287391993.1775789</v>
      </c>
      <c r="G5859" s="170">
        <f>A5859/'Projections+Sensitivity'!B$67</f>
        <v>129417667.13628799</v>
      </c>
      <c r="H5859" s="170">
        <f>B5859/'Projections+Sensitivity'!C$67</f>
        <v>202663245.71980977</v>
      </c>
      <c r="I5859" s="170">
        <f>C5859/'Projections+Sensitivity'!D$67</f>
        <v>789492768.09510016</v>
      </c>
      <c r="J5859" s="170">
        <f>D5859/'Projections+Sensitivity'!E$67</f>
        <v>849601453.52991533</v>
      </c>
      <c r="K5859" s="170">
        <f>E5859/'Projections+Sensitivity'!F$67</f>
        <v>391852838.59833664</v>
      </c>
      <c r="L5859" s="170">
        <f>F5859/'Projections+Sensitivity'!F$67</f>
        <v>3447558309.3929367</v>
      </c>
      <c r="M5859" s="170">
        <f t="shared" si="183"/>
        <v>5810586282.4723864</v>
      </c>
      <c r="N5859" s="171">
        <f>'Projections+Sensitivity'!$B$72</f>
        <v>418000000</v>
      </c>
      <c r="O5859" s="171">
        <f>'Projections+Sensitivity'!$B$73</f>
        <v>634000000</v>
      </c>
      <c r="P5859" s="170">
        <f t="shared" si="182"/>
        <v>5594586282.4723864</v>
      </c>
      <c r="Q5859" s="170">
        <f>P5859/'Projections+Sensitivity'!$B$75</f>
        <v>41.441379870165825</v>
      </c>
    </row>
    <row r="5860" spans="1:17">
      <c r="A5860" s="222">
        <v>581265190.16047394</v>
      </c>
      <c r="B5860" s="223">
        <v>405657721.83729702</v>
      </c>
      <c r="C5860" s="223">
        <v>908483253.25701296</v>
      </c>
      <c r="D5860" s="222">
        <v>424788638.558806</v>
      </c>
      <c r="E5860" s="222">
        <v>348076518.17313802</v>
      </c>
      <c r="F5860" s="224">
        <f>E5860*(1+'Projections+Sensitivity'!$B$64)/('Projections+Sensitivity'!$B$63-'Projections+Sensitivity'!$B$64)</f>
        <v>3062410104.8363752</v>
      </c>
      <c r="G5860" s="170">
        <f>A5860/'Projections+Sensitivity'!B$67</f>
        <v>515445238.28999573</v>
      </c>
      <c r="H5860" s="170">
        <f>B5860/'Projections+Sensitivity'!C$67</f>
        <v>318989347.59254038</v>
      </c>
      <c r="I5860" s="170">
        <f>C5860/'Projections+Sensitivity'!D$67</f>
        <v>633492642.9514699</v>
      </c>
      <c r="J5860" s="170">
        <f>D5860/'Projections+Sensitivity'!E$67</f>
        <v>262667147.98931554</v>
      </c>
      <c r="K5860" s="170">
        <f>E5860/'Projections+Sensitivity'!F$67</f>
        <v>190860390.73665097</v>
      </c>
      <c r="L5860" s="170">
        <f>F5860/'Projections+Sensitivity'!F$67</f>
        <v>1679207756.5950718</v>
      </c>
      <c r="M5860" s="170">
        <f t="shared" si="183"/>
        <v>3600662524.1550446</v>
      </c>
      <c r="N5860" s="171">
        <f>'Projections+Sensitivity'!$B$72</f>
        <v>418000000</v>
      </c>
      <c r="O5860" s="171">
        <f>'Projections+Sensitivity'!$B$73</f>
        <v>634000000</v>
      </c>
      <c r="P5860" s="170">
        <f t="shared" si="182"/>
        <v>3384662524.1550446</v>
      </c>
      <c r="Q5860" s="170">
        <f>P5860/'Projections+Sensitivity'!$B$75</f>
        <v>25.071574253000328</v>
      </c>
    </row>
    <row r="5861" spans="1:17">
      <c r="A5861" s="222">
        <v>513225516.43727499</v>
      </c>
      <c r="B5861" s="223">
        <v>13007270.997449899</v>
      </c>
      <c r="C5861" s="223">
        <v>656161715.91463697</v>
      </c>
      <c r="D5861" s="222">
        <v>-68116977.556510001</v>
      </c>
      <c r="E5861" s="222">
        <v>102555889.49529</v>
      </c>
      <c r="F5861" s="224">
        <f>E5861*(1+'Projections+Sensitivity'!$B$64)/('Projections+Sensitivity'!$B$63-'Projections+Sensitivity'!$B$64)</f>
        <v>902296408.70125282</v>
      </c>
      <c r="G5861" s="170">
        <f>A5861/'Projections+Sensitivity'!B$67</f>
        <v>455110082.44530183</v>
      </c>
      <c r="H5861" s="170">
        <f>B5861/'Projections+Sensitivity'!C$67</f>
        <v>10228280.311400278</v>
      </c>
      <c r="I5861" s="170">
        <f>C5861/'Projections+Sensitivity'!D$67</f>
        <v>457546815.67117393</v>
      </c>
      <c r="J5861" s="170">
        <f>D5861/'Projections+Sensitivity'!E$67</f>
        <v>-42119987.684048638</v>
      </c>
      <c r="K5861" s="170">
        <f>E5861/'Projections+Sensitivity'!F$67</f>
        <v>56234351.125287756</v>
      </c>
      <c r="L5861" s="170">
        <f>F5861/'Projections+Sensitivity'!F$67</f>
        <v>494755136.10871363</v>
      </c>
      <c r="M5861" s="170">
        <f t="shared" si="183"/>
        <v>1431754677.9778287</v>
      </c>
      <c r="N5861" s="171">
        <f>'Projections+Sensitivity'!$B$72</f>
        <v>418000000</v>
      </c>
      <c r="O5861" s="171">
        <f>'Projections+Sensitivity'!$B$73</f>
        <v>634000000</v>
      </c>
      <c r="P5861" s="170">
        <f t="shared" si="182"/>
        <v>1215754677.9778287</v>
      </c>
      <c r="Q5861" s="170">
        <f>P5861/'Projections+Sensitivity'!$B$75</f>
        <v>9.0055902072431753</v>
      </c>
    </row>
    <row r="5862" spans="1:17">
      <c r="A5862" s="222">
        <v>-66827410.373723902</v>
      </c>
      <c r="B5862" s="223">
        <v>334932501.981924</v>
      </c>
      <c r="C5862" s="223">
        <v>686709603.38517797</v>
      </c>
      <c r="D5862" s="222">
        <v>332515299.00807202</v>
      </c>
      <c r="E5862" s="222">
        <v>878944356.40086603</v>
      </c>
      <c r="F5862" s="224">
        <f>E5862*(1+'Projections+Sensitivity'!$B$64)/('Projections+Sensitivity'!$B$63-'Projections+Sensitivity'!$B$64)</f>
        <v>7733035519.7704954</v>
      </c>
      <c r="G5862" s="170">
        <f>A5862/'Projections+Sensitivity'!B$67</f>
        <v>-59260163.944924578</v>
      </c>
      <c r="H5862" s="170">
        <f>B5862/'Projections+Sensitivity'!C$67</f>
        <v>263374501.56465405</v>
      </c>
      <c r="I5862" s="170">
        <f>C5862/'Projections+Sensitivity'!D$67</f>
        <v>478848102.07454848</v>
      </c>
      <c r="J5862" s="170">
        <f>D5862/'Projections+Sensitivity'!E$67</f>
        <v>205610125.42517343</v>
      </c>
      <c r="K5862" s="170">
        <f>E5862/'Projections+Sensitivity'!F$67</f>
        <v>481950532.54066265</v>
      </c>
      <c r="L5862" s="170">
        <f>F5862/'Projections+Sensitivity'!F$67</f>
        <v>4240246336.1508627</v>
      </c>
      <c r="M5862" s="170">
        <f t="shared" si="183"/>
        <v>5610769433.810977</v>
      </c>
      <c r="N5862" s="171">
        <f>'Projections+Sensitivity'!$B$72</f>
        <v>418000000</v>
      </c>
      <c r="O5862" s="171">
        <f>'Projections+Sensitivity'!$B$73</f>
        <v>634000000</v>
      </c>
      <c r="P5862" s="170">
        <f t="shared" si="182"/>
        <v>5394769433.810977</v>
      </c>
      <c r="Q5862" s="170">
        <f>P5862/'Projections+Sensitivity'!$B$75</f>
        <v>39.961255065266499</v>
      </c>
    </row>
    <row r="5863" spans="1:17">
      <c r="A5863" s="222">
        <v>153761426.069563</v>
      </c>
      <c r="B5863" s="223">
        <v>228397422.88607699</v>
      </c>
      <c r="C5863" s="223">
        <v>571652643.03835297</v>
      </c>
      <c r="D5863" s="222">
        <v>229069110.43782201</v>
      </c>
      <c r="E5863" s="222">
        <v>-45253556.831283301</v>
      </c>
      <c r="F5863" s="224">
        <f>E5863*(1+'Projections+Sensitivity'!$B$64)/('Projections+Sensitivity'!$B$63-'Projections+Sensitivity'!$B$64)</f>
        <v>-398145070.07615817</v>
      </c>
      <c r="G5863" s="170">
        <f>A5863/'Projections+Sensitivity'!B$67</f>
        <v>136350148.33479846</v>
      </c>
      <c r="H5863" s="170">
        <f>B5863/'Projections+Sensitivity'!C$67</f>
        <v>179600537.58687919</v>
      </c>
      <c r="I5863" s="170">
        <f>C5863/'Projections+Sensitivity'!D$67</f>
        <v>398617962.84109312</v>
      </c>
      <c r="J5863" s="170">
        <f>D5863/'Projections+Sensitivity'!E$67</f>
        <v>141644395.51700184</v>
      </c>
      <c r="K5863" s="170">
        <f>E5863/'Projections+Sensitivity'!F$67</f>
        <v>-24813829.97156319</v>
      </c>
      <c r="L5863" s="170">
        <f>F5863/'Projections+Sensitivity'!F$67</f>
        <v>-218314421.33309409</v>
      </c>
      <c r="M5863" s="170">
        <f t="shared" si="183"/>
        <v>613084792.9751153</v>
      </c>
      <c r="N5863" s="171">
        <f>'Projections+Sensitivity'!$B$72</f>
        <v>418000000</v>
      </c>
      <c r="O5863" s="171">
        <f>'Projections+Sensitivity'!$B$73</f>
        <v>634000000</v>
      </c>
      <c r="P5863" s="170">
        <f t="shared" si="182"/>
        <v>397084792.9751153</v>
      </c>
      <c r="Q5863" s="170">
        <f>P5863/'Projections+Sensitivity'!$B$75</f>
        <v>2.941368836852706</v>
      </c>
    </row>
    <row r="5864" spans="1:17">
      <c r="A5864" s="222">
        <v>1017530152.1688499</v>
      </c>
      <c r="B5864" s="223">
        <v>1080897824.7686601</v>
      </c>
      <c r="C5864" s="223">
        <v>635208618.71078897</v>
      </c>
      <c r="D5864" s="222">
        <v>151914259.75240901</v>
      </c>
      <c r="E5864" s="222">
        <v>1051081166.58979</v>
      </c>
      <c r="F5864" s="224">
        <f>E5864*(1+'Projections+Sensitivity'!$B$64)/('Projections+Sensitivity'!$B$63-'Projections+Sensitivity'!$B$64)</f>
        <v>9247511445.0745068</v>
      </c>
      <c r="G5864" s="170">
        <f>A5864/'Projections+Sensitivity'!B$67</f>
        <v>902309446.06734717</v>
      </c>
      <c r="H5864" s="170">
        <f>B5864/'Projections+Sensitivity'!C$67</f>
        <v>849965065.06892717</v>
      </c>
      <c r="I5864" s="170">
        <f>C5864/'Projections+Sensitivity'!D$67</f>
        <v>442936053.30643326</v>
      </c>
      <c r="J5864" s="170">
        <f>D5864/'Projections+Sensitivity'!E$67</f>
        <v>93935858.27401866</v>
      </c>
      <c r="K5864" s="170">
        <f>E5864/'Projections+Sensitivity'!F$67</f>
        <v>576338108.65539694</v>
      </c>
      <c r="L5864" s="170">
        <f>F5864/'Projections+Sensitivity'!F$67</f>
        <v>5070677151.7136507</v>
      </c>
      <c r="M5864" s="170">
        <f t="shared" si="183"/>
        <v>7936161683.0857735</v>
      </c>
      <c r="N5864" s="171">
        <f>'Projections+Sensitivity'!$B$72</f>
        <v>418000000</v>
      </c>
      <c r="O5864" s="171">
        <f>'Projections+Sensitivity'!$B$73</f>
        <v>634000000</v>
      </c>
      <c r="P5864" s="170">
        <f t="shared" si="182"/>
        <v>7720161683.0857735</v>
      </c>
      <c r="Q5864" s="170">
        <f>P5864/'Projections+Sensitivity'!$B$75</f>
        <v>57.186382837672397</v>
      </c>
    </row>
    <row r="5865" spans="1:17">
      <c r="A5865" s="222">
        <v>117922068.377404</v>
      </c>
      <c r="B5865" s="223">
        <v>93487161.639855996</v>
      </c>
      <c r="C5865" s="223">
        <v>544120495.74085999</v>
      </c>
      <c r="D5865" s="222">
        <v>1140605472.5521801</v>
      </c>
      <c r="E5865" s="222">
        <v>475254257.67500198</v>
      </c>
      <c r="F5865" s="224">
        <f>E5865*(1+'Projections+Sensitivity'!$B$64)/('Projections+Sensitivity'!$B$63-'Projections+Sensitivity'!$B$64)</f>
        <v>4181331876.9940376</v>
      </c>
      <c r="G5865" s="170">
        <f>A5865/'Projections+Sensitivity'!B$67</f>
        <v>104569084.23788385</v>
      </c>
      <c r="H5865" s="170">
        <f>B5865/'Projections+Sensitivity'!C$67</f>
        <v>73513721.283819005</v>
      </c>
      <c r="I5865" s="170">
        <f>C5865/'Projections+Sensitivity'!D$67</f>
        <v>379419576.1949017</v>
      </c>
      <c r="J5865" s="170">
        <f>D5865/'Projections+Sensitivity'!E$67</f>
        <v>705290959.45867991</v>
      </c>
      <c r="K5865" s="170">
        <f>E5865/'Projections+Sensitivity'!F$67</f>
        <v>260595612.12339202</v>
      </c>
      <c r="L5865" s="170">
        <f>F5865/'Projections+Sensitivity'!F$67</f>
        <v>2292744825.279294</v>
      </c>
      <c r="M5865" s="170">
        <f t="shared" si="183"/>
        <v>3816133778.5779705</v>
      </c>
      <c r="N5865" s="171">
        <f>'Projections+Sensitivity'!$B$72</f>
        <v>418000000</v>
      </c>
      <c r="O5865" s="171">
        <f>'Projections+Sensitivity'!$B$73</f>
        <v>634000000</v>
      </c>
      <c r="P5865" s="170">
        <f t="shared" si="182"/>
        <v>3600133778.5779705</v>
      </c>
      <c r="Q5865" s="170">
        <f>P5865/'Projections+Sensitivity'!$B$75</f>
        <v>26.667657619096079</v>
      </c>
    </row>
    <row r="5866" spans="1:17">
      <c r="A5866" s="222">
        <v>510690995.45245802</v>
      </c>
      <c r="B5866" s="223">
        <v>207369551.62292701</v>
      </c>
      <c r="C5866" s="223">
        <v>532779144.527071</v>
      </c>
      <c r="D5866" s="222">
        <v>68624071.781438097</v>
      </c>
      <c r="E5866" s="222">
        <v>198043737.249396</v>
      </c>
      <c r="F5866" s="224">
        <f>E5866*(1+'Projections+Sensitivity'!$B$64)/('Projections+Sensitivity'!$B$63-'Projections+Sensitivity'!$B$64)</f>
        <v>1742407518.1378176</v>
      </c>
      <c r="G5866" s="170">
        <f>A5866/'Projections+Sensitivity'!B$67</f>
        <v>452862559.63629049</v>
      </c>
      <c r="H5866" s="170">
        <f>B5866/'Projections+Sensitivity'!C$67</f>
        <v>163065250.38684291</v>
      </c>
      <c r="I5866" s="170">
        <f>C5866/'Projections+Sensitivity'!D$67</f>
        <v>371511161.23039216</v>
      </c>
      <c r="J5866" s="170">
        <f>D5866/'Projections+Sensitivity'!E$67</f>
        <v>42433548.315697402</v>
      </c>
      <c r="K5866" s="170">
        <f>E5866/'Projections+Sensitivity'!F$67</f>
        <v>108593091.17647737</v>
      </c>
      <c r="L5866" s="170">
        <f>F5866/'Projections+Sensitivity'!F$67</f>
        <v>955412279.68973184</v>
      </c>
      <c r="M5866" s="170">
        <f t="shared" si="183"/>
        <v>2093877890.4354322</v>
      </c>
      <c r="N5866" s="171">
        <f>'Projections+Sensitivity'!$B$72</f>
        <v>418000000</v>
      </c>
      <c r="O5866" s="171">
        <f>'Projections+Sensitivity'!$B$73</f>
        <v>634000000</v>
      </c>
      <c r="P5866" s="170">
        <f t="shared" si="182"/>
        <v>1877877890.4354324</v>
      </c>
      <c r="Q5866" s="170">
        <f>P5866/'Projections+Sensitivity'!$B$75</f>
        <v>13.910206595818018</v>
      </c>
    </row>
    <row r="5867" spans="1:17">
      <c r="A5867" s="222">
        <v>746146622.90908301</v>
      </c>
      <c r="B5867" s="223">
        <v>667954429.72615004</v>
      </c>
      <c r="C5867" s="223">
        <v>76975720.312322393</v>
      </c>
      <c r="D5867" s="222">
        <v>739465943.84920299</v>
      </c>
      <c r="E5867" s="222">
        <v>299713972.04862797</v>
      </c>
      <c r="F5867" s="224">
        <f>E5867*(1+'Projections+Sensitivity'!$B$64)/('Projections+Sensitivity'!$B$63-'Projections+Sensitivity'!$B$64)</f>
        <v>2636911853.1167779</v>
      </c>
      <c r="G5867" s="170">
        <f>A5867/'Projections+Sensitivity'!B$67</f>
        <v>661656211.92363036</v>
      </c>
      <c r="H5867" s="170">
        <f>B5867/'Projections+Sensitivity'!C$67</f>
        <v>525246621.20286512</v>
      </c>
      <c r="I5867" s="170">
        <f>C5867/'Projections+Sensitivity'!D$67</f>
        <v>53675785.798938535</v>
      </c>
      <c r="J5867" s="170">
        <f>D5867/'Projections+Sensitivity'!E$67</f>
        <v>457247188.07235384</v>
      </c>
      <c r="K5867" s="170">
        <f>E5867/'Projections+Sensitivity'!F$67</f>
        <v>164341812.29651639</v>
      </c>
      <c r="L5867" s="170">
        <f>F5867/'Projections+Sensitivity'!F$67</f>
        <v>1445894797.1136487</v>
      </c>
      <c r="M5867" s="170">
        <f t="shared" si="183"/>
        <v>3308062416.4079528</v>
      </c>
      <c r="N5867" s="171">
        <f>'Projections+Sensitivity'!$B$72</f>
        <v>418000000</v>
      </c>
      <c r="O5867" s="171">
        <f>'Projections+Sensitivity'!$B$73</f>
        <v>634000000</v>
      </c>
      <c r="P5867" s="170">
        <f t="shared" si="182"/>
        <v>3092062416.4079528</v>
      </c>
      <c r="Q5867" s="170">
        <f>P5867/'Projections+Sensitivity'!$B$75</f>
        <v>22.904166047466315</v>
      </c>
    </row>
    <row r="5868" spans="1:17">
      <c r="A5868" s="222">
        <v>201772783.63229299</v>
      </c>
      <c r="B5868" s="223">
        <v>714025989.834723</v>
      </c>
      <c r="C5868" s="223">
        <v>868261318.66575301</v>
      </c>
      <c r="D5868" s="222">
        <v>505065661.504448</v>
      </c>
      <c r="E5868" s="222">
        <v>-10556714.7449122</v>
      </c>
      <c r="F5868" s="224">
        <f>E5868*(1+'Projections+Sensitivity'!$B$64)/('Projections+Sensitivity'!$B$63-'Projections+Sensitivity'!$B$64)</f>
        <v>-92878974.078376055</v>
      </c>
      <c r="G5868" s="170">
        <f>A5868/'Projections+Sensitivity'!B$67</f>
        <v>178924907.77070311</v>
      </c>
      <c r="H5868" s="170">
        <f>B5868/'Projections+Sensitivity'!C$67</f>
        <v>561475037.69902313</v>
      </c>
      <c r="I5868" s="170">
        <f>C5868/'Projections+Sensitivity'!D$67</f>
        <v>605445566.07086837</v>
      </c>
      <c r="J5868" s="170">
        <f>D5868/'Projections+Sensitivity'!E$67</f>
        <v>312306273.78548616</v>
      </c>
      <c r="K5868" s="170">
        <f>E5868/'Projections+Sensitivity'!F$67</f>
        <v>-5788551.0682656532</v>
      </c>
      <c r="L5868" s="170">
        <f>F5868/'Projections+Sensitivity'!F$67</f>
        <v>-50928219.395140357</v>
      </c>
      <c r="M5868" s="170">
        <f t="shared" si="183"/>
        <v>1601435014.8626747</v>
      </c>
      <c r="N5868" s="171">
        <f>'Projections+Sensitivity'!$B$72</f>
        <v>418000000</v>
      </c>
      <c r="O5868" s="171">
        <f>'Projections+Sensitivity'!$B$73</f>
        <v>634000000</v>
      </c>
      <c r="P5868" s="170">
        <f t="shared" si="182"/>
        <v>1385435014.8626747</v>
      </c>
      <c r="Q5868" s="170">
        <f>P5868/'Projections+Sensitivity'!$B$75</f>
        <v>10.262481591575368</v>
      </c>
    </row>
    <row r="5869" spans="1:17">
      <c r="A5869" s="222">
        <v>632645524.64512706</v>
      </c>
      <c r="B5869" s="223">
        <v>365930978.23600799</v>
      </c>
      <c r="C5869" s="223">
        <v>461514464.34425998</v>
      </c>
      <c r="D5869" s="222">
        <v>347625232.19052601</v>
      </c>
      <c r="E5869" s="222">
        <v>387307399.53212702</v>
      </c>
      <c r="F5869" s="224">
        <f>E5869*(1+'Projections+Sensitivity'!$B$64)/('Projections+Sensitivity'!$B$63-'Projections+Sensitivity'!$B$64)</f>
        <v>3407567106.8828192</v>
      </c>
      <c r="G5869" s="170">
        <f>A5869/'Projections+Sensitivity'!B$67</f>
        <v>561007486.29688251</v>
      </c>
      <c r="H5869" s="170">
        <f>B5869/'Projections+Sensitivity'!C$67</f>
        <v>287750183.78233188</v>
      </c>
      <c r="I5869" s="170">
        <f>C5869/'Projections+Sensitivity'!D$67</f>
        <v>321817729.41836035</v>
      </c>
      <c r="J5869" s="170">
        <f>D5869/'Projections+Sensitivity'!E$67</f>
        <v>214953320.3580927</v>
      </c>
      <c r="K5869" s="170">
        <f>E5869/'Projections+Sensitivity'!F$67</f>
        <v>212371814.09958923</v>
      </c>
      <c r="L5869" s="170">
        <f>F5869/'Projections+Sensitivity'!F$67</f>
        <v>1868467292.4632952</v>
      </c>
      <c r="M5869" s="170">
        <f t="shared" si="183"/>
        <v>3466367826.4185524</v>
      </c>
      <c r="N5869" s="171">
        <f>'Projections+Sensitivity'!$B$72</f>
        <v>418000000</v>
      </c>
      <c r="O5869" s="171">
        <f>'Projections+Sensitivity'!$B$73</f>
        <v>634000000</v>
      </c>
      <c r="P5869" s="170">
        <f t="shared" si="182"/>
        <v>3250367826.4185524</v>
      </c>
      <c r="Q5869" s="170">
        <f>P5869/'Projections+Sensitivity'!$B$75</f>
        <v>24.076798714211499</v>
      </c>
    </row>
    <row r="5870" spans="1:17">
      <c r="A5870" s="222">
        <v>388455286.40940601</v>
      </c>
      <c r="B5870" s="223">
        <v>832214134.68824399</v>
      </c>
      <c r="C5870" s="223">
        <v>649785271.36886096</v>
      </c>
      <c r="D5870" s="222">
        <v>1102078660.61851</v>
      </c>
      <c r="E5870" s="222">
        <v>-18120718.7674556</v>
      </c>
      <c r="F5870" s="224">
        <f>E5870*(1+'Projections+Sensitivity'!$B$64)/('Projections+Sensitivity'!$B$63-'Projections+Sensitivity'!$B$64)</f>
        <v>-159427796.36962229</v>
      </c>
      <c r="G5870" s="170">
        <f>A5870/'Projections+Sensitivity'!B$67</f>
        <v>344468292.71339411</v>
      </c>
      <c r="H5870" s="170">
        <f>B5870/'Projections+Sensitivity'!C$67</f>
        <v>654412401.36917281</v>
      </c>
      <c r="I5870" s="170">
        <f>C5870/'Projections+Sensitivity'!D$67</f>
        <v>453100469.85967398</v>
      </c>
      <c r="J5870" s="170">
        <f>D5870/'Projections+Sensitivity'!E$67</f>
        <v>681467987.53063738</v>
      </c>
      <c r="K5870" s="170">
        <f>E5870/'Projections+Sensitivity'!F$67</f>
        <v>-9936112.5609318502</v>
      </c>
      <c r="L5870" s="170">
        <f>F5870/'Projections+Sensitivity'!F$67</f>
        <v>-87418857.408398375</v>
      </c>
      <c r="M5870" s="170">
        <f t="shared" si="183"/>
        <v>2036094181.5035481</v>
      </c>
      <c r="N5870" s="171">
        <f>'Projections+Sensitivity'!$B$72</f>
        <v>418000000</v>
      </c>
      <c r="O5870" s="171">
        <f>'Projections+Sensitivity'!$B$73</f>
        <v>634000000</v>
      </c>
      <c r="P5870" s="170">
        <f t="shared" si="182"/>
        <v>1820094181.5035481</v>
      </c>
      <c r="Q5870" s="170">
        <f>P5870/'Projections+Sensitivity'!$B$75</f>
        <v>13.482179122248505</v>
      </c>
    </row>
    <row r="5871" spans="1:17">
      <c r="A5871" s="222">
        <v>293018683.59227097</v>
      </c>
      <c r="B5871" s="223">
        <v>910631650.08132505</v>
      </c>
      <c r="C5871" s="223">
        <v>545675494.11331606</v>
      </c>
      <c r="D5871" s="222">
        <v>185137138.21695399</v>
      </c>
      <c r="E5871" s="222">
        <v>327737650.28771901</v>
      </c>
      <c r="F5871" s="224">
        <f>E5871*(1+'Projections+Sensitivity'!$B$64)/('Projections+Sensitivity'!$B$63-'Projections+Sensitivity'!$B$64)</f>
        <v>2883466822.8817525</v>
      </c>
      <c r="G5871" s="170">
        <f>A5871/'Projections+Sensitivity'!B$67</f>
        <v>259838517.33137789</v>
      </c>
      <c r="H5871" s="170">
        <f>B5871/'Projections+Sensitivity'!C$67</f>
        <v>716076091.54071057</v>
      </c>
      <c r="I5871" s="170">
        <f>C5871/'Projections+Sensitivity'!D$67</f>
        <v>380503889.00443429</v>
      </c>
      <c r="J5871" s="170">
        <f>D5871/'Projections+Sensitivity'!E$67</f>
        <v>114479154.26207653</v>
      </c>
      <c r="K5871" s="170">
        <f>E5871/'Projections+Sensitivity'!F$67</f>
        <v>179708003.06015366</v>
      </c>
      <c r="L5871" s="170">
        <f>F5871/'Projections+Sensitivity'!F$67</f>
        <v>1581087995.7654438</v>
      </c>
      <c r="M5871" s="170">
        <f t="shared" si="183"/>
        <v>3231693650.9641972</v>
      </c>
      <c r="N5871" s="171">
        <f>'Projections+Sensitivity'!$B$72</f>
        <v>418000000</v>
      </c>
      <c r="O5871" s="171">
        <f>'Projections+Sensitivity'!$B$73</f>
        <v>634000000</v>
      </c>
      <c r="P5871" s="170">
        <f t="shared" si="182"/>
        <v>3015693650.9641972</v>
      </c>
      <c r="Q5871" s="170">
        <f>P5871/'Projections+Sensitivity'!$B$75</f>
        <v>22.338471488623682</v>
      </c>
    </row>
    <row r="5872" spans="1:17">
      <c r="A5872" s="222">
        <v>718912982.53825295</v>
      </c>
      <c r="B5872" s="223">
        <v>197105542.282801</v>
      </c>
      <c r="C5872" s="223">
        <v>119905026.73084199</v>
      </c>
      <c r="D5872" s="222">
        <v>159251783.184717</v>
      </c>
      <c r="E5872" s="222">
        <v>239513210.636996</v>
      </c>
      <c r="F5872" s="224">
        <f>E5872*(1+'Projections+Sensitivity'!$B$64)/('Projections+Sensitivity'!$B$63-'Projections+Sensitivity'!$B$64)</f>
        <v>2107259864.4292719</v>
      </c>
      <c r="G5872" s="170">
        <f>A5872/'Projections+Sensitivity'!B$67</f>
        <v>637506391.00183892</v>
      </c>
      <c r="H5872" s="170">
        <f>B5872/'Projections+Sensitivity'!C$67</f>
        <v>154994136.57132992</v>
      </c>
      <c r="I5872" s="170">
        <f>C5872/'Projections+Sensitivity'!D$67</f>
        <v>83610734.72137928</v>
      </c>
      <c r="J5872" s="170">
        <f>D5872/'Projections+Sensitivity'!E$67</f>
        <v>98473000.227268666</v>
      </c>
      <c r="K5872" s="170">
        <f>E5872/'Projections+Sensitivity'!F$67</f>
        <v>131331999.09230384</v>
      </c>
      <c r="L5872" s="170">
        <f>F5872/'Projections+Sensitivity'!F$67</f>
        <v>1155471340.6681948</v>
      </c>
      <c r="M5872" s="170">
        <f t="shared" si="183"/>
        <v>2261387602.2823153</v>
      </c>
      <c r="N5872" s="171">
        <f>'Projections+Sensitivity'!$B$72</f>
        <v>418000000</v>
      </c>
      <c r="O5872" s="171">
        <f>'Projections+Sensitivity'!$B$73</f>
        <v>634000000</v>
      </c>
      <c r="P5872" s="170">
        <f t="shared" si="182"/>
        <v>2045387602.2823153</v>
      </c>
      <c r="Q5872" s="170">
        <f>P5872/'Projections+Sensitivity'!$B$75</f>
        <v>15.151019276165298</v>
      </c>
    </row>
    <row r="5873" spans="1:17">
      <c r="A5873" s="222">
        <v>-611265930.70433795</v>
      </c>
      <c r="B5873" s="223">
        <v>29567331.8439692</v>
      </c>
      <c r="C5873" s="223">
        <v>-180994351.837558</v>
      </c>
      <c r="D5873" s="222">
        <v>201731966.65625</v>
      </c>
      <c r="E5873" s="222">
        <v>594506797.52164805</v>
      </c>
      <c r="F5873" s="224">
        <f>E5873*(1+'Projections+Sensitivity'!$B$64)/('Projections+Sensitivity'!$B$63-'Projections+Sensitivity'!$B$64)</f>
        <v>5230526993.5463009</v>
      </c>
      <c r="G5873" s="170">
        <f>A5873/'Projections+Sensitivity'!B$67</f>
        <v>-542048824.94936395</v>
      </c>
      <c r="H5873" s="170">
        <f>B5873/'Projections+Sensitivity'!C$67</f>
        <v>23250300.406564854</v>
      </c>
      <c r="I5873" s="170">
        <f>C5873/'Projections+Sensitivity'!D$67</f>
        <v>-126208810.00700796</v>
      </c>
      <c r="J5873" s="170">
        <f>D5873/'Projections+Sensitivity'!E$67</f>
        <v>124740531.00772232</v>
      </c>
      <c r="K5873" s="170">
        <f>E5873/'Projections+Sensitivity'!F$67</f>
        <v>325985218.03799576</v>
      </c>
      <c r="L5873" s="170">
        <f>F5873/'Projections+Sensitivity'!F$67</f>
        <v>2868048758.320086</v>
      </c>
      <c r="M5873" s="170">
        <f t="shared" si="183"/>
        <v>2673767172.8159971</v>
      </c>
      <c r="N5873" s="171">
        <f>'Projections+Sensitivity'!$B$72</f>
        <v>418000000</v>
      </c>
      <c r="O5873" s="171">
        <f>'Projections+Sensitivity'!$B$73</f>
        <v>634000000</v>
      </c>
      <c r="P5873" s="170">
        <f t="shared" si="182"/>
        <v>2457767172.8159971</v>
      </c>
      <c r="Q5873" s="170">
        <f>P5873/'Projections+Sensitivity'!$B$75</f>
        <v>18.205682761599977</v>
      </c>
    </row>
    <row r="5874" spans="1:17">
      <c r="A5874" s="222">
        <v>-309460953.668935</v>
      </c>
      <c r="B5874" s="223">
        <v>1427689302.0218799</v>
      </c>
      <c r="C5874" s="223">
        <v>84888656.748114496</v>
      </c>
      <c r="D5874" s="222">
        <v>1105410199.12234</v>
      </c>
      <c r="E5874" s="222">
        <v>254738548.99425501</v>
      </c>
      <c r="F5874" s="224">
        <f>E5874*(1+'Projections+Sensitivity'!$B$64)/('Projections+Sensitivity'!$B$63-'Projections+Sensitivity'!$B$64)</f>
        <v>2241213830.2972894</v>
      </c>
      <c r="G5874" s="170">
        <f>A5874/'Projections+Sensitivity'!B$67</f>
        <v>-274418935.97876805</v>
      </c>
      <c r="H5874" s="170">
        <f>B5874/'Projections+Sensitivity'!C$67</f>
        <v>1122664883.4740283</v>
      </c>
      <c r="I5874" s="170">
        <f>C5874/'Projections+Sensitivity'!D$67</f>
        <v>59193539.701661043</v>
      </c>
      <c r="J5874" s="170">
        <f>D5874/'Projections+Sensitivity'!E$67</f>
        <v>683528037.25368679</v>
      </c>
      <c r="K5874" s="170">
        <f>E5874/'Projections+Sensitivity'!F$67</f>
        <v>139680491.09405023</v>
      </c>
      <c r="L5874" s="170">
        <f>F5874/'Projections+Sensitivity'!F$67</f>
        <v>1228922162.3452165</v>
      </c>
      <c r="M5874" s="170">
        <f t="shared" si="183"/>
        <v>2959570177.8898745</v>
      </c>
      <c r="N5874" s="171">
        <f>'Projections+Sensitivity'!$B$72</f>
        <v>418000000</v>
      </c>
      <c r="O5874" s="171">
        <f>'Projections+Sensitivity'!$B$73</f>
        <v>634000000</v>
      </c>
      <c r="P5874" s="170">
        <f t="shared" si="182"/>
        <v>2743570177.8898745</v>
      </c>
      <c r="Q5874" s="170">
        <f>P5874/'Projections+Sensitivity'!$B$75</f>
        <v>20.322742058443513</v>
      </c>
    </row>
    <row r="5875" spans="1:17">
      <c r="A5875" s="222">
        <v>997950245.89119399</v>
      </c>
      <c r="B5875" s="223">
        <v>543926206.70718396</v>
      </c>
      <c r="C5875" s="223">
        <v>354673013.60896701</v>
      </c>
      <c r="D5875" s="222">
        <v>75495540.628998905</v>
      </c>
      <c r="E5875" s="222">
        <v>-191208321.5108</v>
      </c>
      <c r="F5875" s="224">
        <f>E5875*(1+'Projections+Sensitivity'!$B$64)/('Projections+Sensitivity'!$B$63-'Projections+Sensitivity'!$B$64)</f>
        <v>-1682268884.4302094</v>
      </c>
      <c r="G5875" s="170">
        <f>A5875/'Projections+Sensitivity'!B$67</f>
        <v>884946683.54892445</v>
      </c>
      <c r="H5875" s="170">
        <f>B5875/'Projections+Sensitivity'!C$67</f>
        <v>427716906.33711314</v>
      </c>
      <c r="I5875" s="170">
        <f>C5875/'Projections+Sensitivity'!D$67</f>
        <v>247316330.78451875</v>
      </c>
      <c r="J5875" s="170">
        <f>D5875/'Projections+Sensitivity'!E$67</f>
        <v>46682506.411210023</v>
      </c>
      <c r="K5875" s="170">
        <f>E5875/'Projections+Sensitivity'!F$67</f>
        <v>-104845035.6467247</v>
      </c>
      <c r="L5875" s="170">
        <f>F5875/'Projections+Sensitivity'!F$67</f>
        <v>-922436532.89691579</v>
      </c>
      <c r="M5875" s="170">
        <f t="shared" si="183"/>
        <v>579380858.53812587</v>
      </c>
      <c r="N5875" s="171">
        <f>'Projections+Sensitivity'!$B$72</f>
        <v>418000000</v>
      </c>
      <c r="O5875" s="171">
        <f>'Projections+Sensitivity'!$B$73</f>
        <v>634000000</v>
      </c>
      <c r="P5875" s="170">
        <f t="shared" si="182"/>
        <v>363380858.53812587</v>
      </c>
      <c r="Q5875" s="170">
        <f>P5875/'Projections+Sensitivity'!$B$75</f>
        <v>2.691710063245377</v>
      </c>
    </row>
    <row r="5876" spans="1:17">
      <c r="A5876" s="222">
        <v>465516278.007254</v>
      </c>
      <c r="B5876" s="223">
        <v>415065605.69017899</v>
      </c>
      <c r="C5876" s="223">
        <v>319425473.17672098</v>
      </c>
      <c r="D5876" s="222">
        <v>1019310108.7279299</v>
      </c>
      <c r="E5876" s="222">
        <v>1475396894.1329999</v>
      </c>
      <c r="F5876" s="224">
        <f>E5876*(1+'Projections+Sensitivity'!$B$64)/('Projections+Sensitivity'!$B$63-'Projections+Sensitivity'!$B$64)</f>
        <v>12980681319.587475</v>
      </c>
      <c r="G5876" s="170">
        <f>A5876/'Projections+Sensitivity'!B$67</f>
        <v>412803231.48041391</v>
      </c>
      <c r="H5876" s="170">
        <f>B5876/'Projections+Sensitivity'!C$67</f>
        <v>326387246.2911405</v>
      </c>
      <c r="I5876" s="170">
        <f>C5876/'Projections+Sensitivity'!D$67</f>
        <v>222737938.76032877</v>
      </c>
      <c r="J5876" s="170">
        <f>D5876/'Projections+Sensitivity'!E$67</f>
        <v>630288230.12925231</v>
      </c>
      <c r="K5876" s="170">
        <f>E5876/'Projections+Sensitivity'!F$67</f>
        <v>809002656.03609753</v>
      </c>
      <c r="L5876" s="170">
        <f>F5876/'Projections+Sensitivity'!F$67</f>
        <v>7117681829.5225258</v>
      </c>
      <c r="M5876" s="170">
        <f t="shared" si="183"/>
        <v>9518901132.219759</v>
      </c>
      <c r="N5876" s="171">
        <f>'Projections+Sensitivity'!$B$72</f>
        <v>418000000</v>
      </c>
      <c r="O5876" s="171">
        <f>'Projections+Sensitivity'!$B$73</f>
        <v>634000000</v>
      </c>
      <c r="P5876" s="170">
        <f t="shared" si="182"/>
        <v>9302901132.219759</v>
      </c>
      <c r="Q5876" s="170">
        <f>P5876/'Projections+Sensitivity'!$B$75</f>
        <v>68.910378757183395</v>
      </c>
    </row>
    <row r="5877" spans="1:17">
      <c r="A5877" s="222">
        <v>-107862264.358417</v>
      </c>
      <c r="B5877" s="223">
        <v>808721507.351771</v>
      </c>
      <c r="C5877" s="223">
        <v>542689276.35022998</v>
      </c>
      <c r="D5877" s="222">
        <v>1404881592.3240199</v>
      </c>
      <c r="E5877" s="222">
        <v>439300656.26509601</v>
      </c>
      <c r="F5877" s="224">
        <f>E5877*(1+'Projections+Sensitivity'!$B$64)/('Projections+Sensitivity'!$B$63-'Projections+Sensitivity'!$B$64)</f>
        <v>3865008693.6870046</v>
      </c>
      <c r="G5877" s="170">
        <f>A5877/'Projections+Sensitivity'!B$67</f>
        <v>-95648408.843085349</v>
      </c>
      <c r="H5877" s="170">
        <f>B5877/'Projections+Sensitivity'!C$67</f>
        <v>635938950.81249416</v>
      </c>
      <c r="I5877" s="170">
        <f>C5877/'Projections+Sensitivity'!D$67</f>
        <v>378421575.45998102</v>
      </c>
      <c r="J5877" s="170">
        <f>D5877/'Projections+Sensitivity'!E$67</f>
        <v>868705534.05197418</v>
      </c>
      <c r="K5877" s="170">
        <f>E5877/'Projections+Sensitivity'!F$67</f>
        <v>240881215.84782612</v>
      </c>
      <c r="L5877" s="170">
        <f>F5877/'Projections+Sensitivity'!F$67</f>
        <v>2119295703.5691905</v>
      </c>
      <c r="M5877" s="170">
        <f t="shared" si="183"/>
        <v>4147594570.8983803</v>
      </c>
      <c r="N5877" s="171">
        <f>'Projections+Sensitivity'!$B$72</f>
        <v>418000000</v>
      </c>
      <c r="O5877" s="171">
        <f>'Projections+Sensitivity'!$B$73</f>
        <v>634000000</v>
      </c>
      <c r="P5877" s="170">
        <f t="shared" si="182"/>
        <v>3931594570.8983803</v>
      </c>
      <c r="Q5877" s="170">
        <f>P5877/'Projections+Sensitivity'!$B$75</f>
        <v>29.12292274739541</v>
      </c>
    </row>
    <row r="5878" spans="1:17">
      <c r="A5878" s="222">
        <v>181464967.30055699</v>
      </c>
      <c r="B5878" s="223">
        <v>868212150.18466306</v>
      </c>
      <c r="C5878" s="223">
        <v>932763076.68028796</v>
      </c>
      <c r="D5878" s="222">
        <v>702737793.80331504</v>
      </c>
      <c r="E5878" s="222">
        <v>953699814.17084098</v>
      </c>
      <c r="F5878" s="224">
        <f>E5878*(1+'Projections+Sensitivity'!$B$64)/('Projections+Sensitivity'!$B$63-'Projections+Sensitivity'!$B$64)</f>
        <v>8390741102.6347971</v>
      </c>
      <c r="G5878" s="170">
        <f>A5878/'Projections+Sensitivity'!B$67</f>
        <v>160916660.57913935</v>
      </c>
      <c r="H5878" s="170">
        <f>B5878/'Projections+Sensitivity'!C$67</f>
        <v>682719476.17554009</v>
      </c>
      <c r="I5878" s="170">
        <f>C5878/'Projections+Sensitivity'!D$67</f>
        <v>650423158.13230848</v>
      </c>
      <c r="J5878" s="170">
        <f>D5878/'Projections+Sensitivity'!E$67</f>
        <v>434536414.88358009</v>
      </c>
      <c r="K5878" s="170">
        <f>E5878/'Projections+Sensitivity'!F$67</f>
        <v>522941105.40251136</v>
      </c>
      <c r="L5878" s="170">
        <f>F5878/'Projections+Sensitivity'!F$67</f>
        <v>4600885270.354166</v>
      </c>
      <c r="M5878" s="170">
        <f t="shared" si="183"/>
        <v>7052422085.5272455</v>
      </c>
      <c r="N5878" s="171">
        <f>'Projections+Sensitivity'!$B$72</f>
        <v>418000000</v>
      </c>
      <c r="O5878" s="171">
        <f>'Projections+Sensitivity'!$B$73</f>
        <v>634000000</v>
      </c>
      <c r="P5878" s="170">
        <f t="shared" si="182"/>
        <v>6836422085.5272455</v>
      </c>
      <c r="Q5878" s="170">
        <f>P5878/'Projections+Sensitivity'!$B$75</f>
        <v>50.640163596498112</v>
      </c>
    </row>
    <row r="5879" spans="1:17">
      <c r="A5879" s="222">
        <v>305615962.99029201</v>
      </c>
      <c r="B5879" s="223">
        <v>840247778.70570195</v>
      </c>
      <c r="C5879" s="223">
        <v>346533675.20071799</v>
      </c>
      <c r="D5879" s="222">
        <v>25865529.690196998</v>
      </c>
      <c r="E5879" s="222">
        <v>1319156958.48423</v>
      </c>
      <c r="F5879" s="224">
        <f>E5879*(1+'Projections+Sensitivity'!$B$64)/('Projections+Sensitivity'!$B$63-'Projections+Sensitivity'!$B$64)</f>
        <v>11606067598.957863</v>
      </c>
      <c r="G5879" s="170">
        <f>A5879/'Projections+Sensitivity'!B$67</f>
        <v>271009335.38660324</v>
      </c>
      <c r="H5879" s="170">
        <f>B5879/'Projections+Sensitivity'!C$67</f>
        <v>660729665.22480202</v>
      </c>
      <c r="I5879" s="170">
        <f>C5879/'Projections+Sensitivity'!D$67</f>
        <v>241640704.97454098</v>
      </c>
      <c r="J5879" s="170">
        <f>D5879/'Projections+Sensitivity'!E$67</f>
        <v>15993895.076872384</v>
      </c>
      <c r="K5879" s="170">
        <f>E5879/'Projections+Sensitivity'!F$67</f>
        <v>723331794.57407689</v>
      </c>
      <c r="L5879" s="170">
        <f>F5879/'Projections+Sensitivity'!F$67</f>
        <v>6363941493.3220005</v>
      </c>
      <c r="M5879" s="170">
        <f t="shared" si="183"/>
        <v>8276646888.5588961</v>
      </c>
      <c r="N5879" s="171">
        <f>'Projections+Sensitivity'!$B$72</f>
        <v>418000000</v>
      </c>
      <c r="O5879" s="171">
        <f>'Projections+Sensitivity'!$B$73</f>
        <v>634000000</v>
      </c>
      <c r="P5879" s="170">
        <f t="shared" si="182"/>
        <v>8060646888.5588951</v>
      </c>
      <c r="Q5879" s="170">
        <f>P5879/'Projections+Sensitivity'!$B$75</f>
        <v>59.708495470806632</v>
      </c>
    </row>
    <row r="5880" spans="1:17">
      <c r="A5880" s="222">
        <v>527022585.38325602</v>
      </c>
      <c r="B5880" s="223">
        <v>944693961.19413996</v>
      </c>
      <c r="C5880" s="223">
        <v>1091828348.9621301</v>
      </c>
      <c r="D5880" s="222">
        <v>588994607.52392399</v>
      </c>
      <c r="E5880" s="222">
        <v>143386093.16649401</v>
      </c>
      <c r="F5880" s="224">
        <f>E5880*(1+'Projections+Sensitivity'!$B$64)/('Projections+Sensitivity'!$B$63-'Projections+Sensitivity'!$B$64)</f>
        <v>1261524399.6082015</v>
      </c>
      <c r="G5880" s="170">
        <f>A5880/'Projections+Sensitivity'!B$67</f>
        <v>467344831.07802367</v>
      </c>
      <c r="H5880" s="170">
        <f>B5880/'Projections+Sensitivity'!C$67</f>
        <v>742861023.30574417</v>
      </c>
      <c r="I5880" s="170">
        <f>C5880/'Projections+Sensitivity'!D$67</f>
        <v>761340645.46997774</v>
      </c>
      <c r="J5880" s="170">
        <f>D5880/'Projections+Sensitivity'!E$67</f>
        <v>364203558.41974342</v>
      </c>
      <c r="K5880" s="170">
        <f>E5880/'Projections+Sensitivity'!F$67</f>
        <v>78622729.024042651</v>
      </c>
      <c r="L5880" s="170">
        <f>F5880/'Projections+Sensitivity'!F$67</f>
        <v>691730200.86714256</v>
      </c>
      <c r="M5880" s="170">
        <f t="shared" si="183"/>
        <v>3106102988.1646743</v>
      </c>
      <c r="N5880" s="171">
        <f>'Projections+Sensitivity'!$B$72</f>
        <v>418000000</v>
      </c>
      <c r="O5880" s="171">
        <f>'Projections+Sensitivity'!$B$73</f>
        <v>634000000</v>
      </c>
      <c r="P5880" s="170">
        <f t="shared" si="182"/>
        <v>2890102988.1646743</v>
      </c>
      <c r="Q5880" s="170">
        <f>P5880/'Projections+Sensitivity'!$B$75</f>
        <v>21.408170282701292</v>
      </c>
    </row>
    <row r="5881" spans="1:17">
      <c r="A5881" s="222">
        <v>570768097.84621096</v>
      </c>
      <c r="B5881" s="223">
        <v>-208021971.262539</v>
      </c>
      <c r="C5881" s="223">
        <v>579592072.51096594</v>
      </c>
      <c r="D5881" s="222">
        <v>1005472283.11651</v>
      </c>
      <c r="E5881" s="222">
        <v>644998857.50385296</v>
      </c>
      <c r="F5881" s="224">
        <f>E5881*(1+'Projections+Sensitivity'!$B$64)/('Projections+Sensitivity'!$B$63-'Projections+Sensitivity'!$B$64)</f>
        <v>5674760909.4538221</v>
      </c>
      <c r="G5881" s="170">
        <f>A5881/'Projections+Sensitivity'!B$67</f>
        <v>506136791.231978</v>
      </c>
      <c r="H5881" s="170">
        <f>B5881/'Projections+Sensitivity'!C$67</f>
        <v>-163578281.21059698</v>
      </c>
      <c r="I5881" s="170">
        <f>C5881/'Projections+Sensitivity'!D$67</f>
        <v>404154190.55041063</v>
      </c>
      <c r="J5881" s="170">
        <f>D5881/'Projections+Sensitivity'!E$67</f>
        <v>621731640.19771159</v>
      </c>
      <c r="K5881" s="170">
        <f>E5881/'Projections+Sensitivity'!F$67</f>
        <v>353671470.32493836</v>
      </c>
      <c r="L5881" s="170">
        <f>F5881/'Projections+Sensitivity'!F$67</f>
        <v>3111635022.6667318</v>
      </c>
      <c r="M5881" s="170">
        <f t="shared" si="183"/>
        <v>4833750833.7611732</v>
      </c>
      <c r="N5881" s="171">
        <f>'Projections+Sensitivity'!$B$72</f>
        <v>418000000</v>
      </c>
      <c r="O5881" s="171">
        <f>'Projections+Sensitivity'!$B$73</f>
        <v>634000000</v>
      </c>
      <c r="P5881" s="170">
        <f t="shared" si="182"/>
        <v>4617750833.7611732</v>
      </c>
      <c r="Q5881" s="170">
        <f>P5881/'Projections+Sensitivity'!$B$75</f>
        <v>34.205561731564245</v>
      </c>
    </row>
    <row r="5882" spans="1:17">
      <c r="A5882" s="222">
        <v>167367833.67388299</v>
      </c>
      <c r="B5882" s="223">
        <v>420003126.00194103</v>
      </c>
      <c r="C5882" s="223">
        <v>-391719843.82381099</v>
      </c>
      <c r="D5882" s="222">
        <v>1436227372.1517799</v>
      </c>
      <c r="E5882" s="222">
        <v>232286780.47453499</v>
      </c>
      <c r="F5882" s="224">
        <f>E5882*(1+'Projections+Sensitivity'!$B$64)/('Projections+Sensitivity'!$B$63-'Projections+Sensitivity'!$B$64)</f>
        <v>2043681048.864336</v>
      </c>
      <c r="G5882" s="170">
        <f>A5882/'Projections+Sensitivity'!B$67</f>
        <v>148415825.29017112</v>
      </c>
      <c r="H5882" s="170">
        <f>B5882/'Projections+Sensitivity'!C$67</f>
        <v>330269870.2329216</v>
      </c>
      <c r="I5882" s="170">
        <f>C5882/'Projections+Sensitivity'!D$67</f>
        <v>-273149381.97356081</v>
      </c>
      <c r="J5882" s="170">
        <f>D5882/'Projections+Sensitivity'!E$67</f>
        <v>888088130.10443175</v>
      </c>
      <c r="K5882" s="170">
        <f>E5882/'Projections+Sensitivity'!F$67</f>
        <v>127369539.08012809</v>
      </c>
      <c r="L5882" s="170">
        <f>F5882/'Projections+Sensitivity'!F$67</f>
        <v>1120609242.9748905</v>
      </c>
      <c r="M5882" s="170">
        <f t="shared" si="183"/>
        <v>2341603225.7089825</v>
      </c>
      <c r="N5882" s="171">
        <f>'Projections+Sensitivity'!$B$72</f>
        <v>418000000</v>
      </c>
      <c r="O5882" s="171">
        <f>'Projections+Sensitivity'!$B$73</f>
        <v>634000000</v>
      </c>
      <c r="P5882" s="170">
        <f t="shared" si="182"/>
        <v>2125603225.7089825</v>
      </c>
      <c r="Q5882" s="170">
        <f>P5882/'Projections+Sensitivity'!$B$75</f>
        <v>15.745209079325797</v>
      </c>
    </row>
    <row r="5883" spans="1:17">
      <c r="A5883" s="222">
        <v>809087889.42576301</v>
      </c>
      <c r="B5883" s="223">
        <v>-159868978.832158</v>
      </c>
      <c r="C5883" s="223">
        <v>904269247.48425698</v>
      </c>
      <c r="D5883" s="222">
        <v>708557676.599738</v>
      </c>
      <c r="E5883" s="222">
        <v>793640904.44652796</v>
      </c>
      <c r="F5883" s="224">
        <f>E5883*(1+'Projections+Sensitivity'!$B$64)/('Projections+Sensitivity'!$B$63-'Projections+Sensitivity'!$B$64)</f>
        <v>6982527687.1437397</v>
      </c>
      <c r="G5883" s="170">
        <f>A5883/'Projections+Sensitivity'!B$67</f>
        <v>717470282.10562003</v>
      </c>
      <c r="H5883" s="170">
        <f>B5883/'Projections+Sensitivity'!C$67</f>
        <v>-125713128.36591245</v>
      </c>
      <c r="I5883" s="170">
        <f>C5883/'Projections+Sensitivity'!D$67</f>
        <v>630554183.00207031</v>
      </c>
      <c r="J5883" s="170">
        <f>D5883/'Projections+Sensitivity'!E$67</f>
        <v>438135126.98886365</v>
      </c>
      <c r="K5883" s="170">
        <f>E5883/'Projections+Sensitivity'!F$67</f>
        <v>435176190.34533054</v>
      </c>
      <c r="L5883" s="170">
        <f>F5883/'Projections+Sensitivity'!F$67</f>
        <v>3828721252.7069716</v>
      </c>
      <c r="M5883" s="170">
        <f t="shared" si="183"/>
        <v>5924343906.7829437</v>
      </c>
      <c r="N5883" s="171">
        <f>'Projections+Sensitivity'!$B$72</f>
        <v>418000000</v>
      </c>
      <c r="O5883" s="171">
        <f>'Projections+Sensitivity'!$B$73</f>
        <v>634000000</v>
      </c>
      <c r="P5883" s="170">
        <f t="shared" si="182"/>
        <v>5708343906.7829437</v>
      </c>
      <c r="Q5883" s="170">
        <f>P5883/'Projections+Sensitivity'!$B$75</f>
        <v>42.284028939132916</v>
      </c>
    </row>
    <row r="5884" spans="1:17">
      <c r="A5884" s="222">
        <v>273749615.10359401</v>
      </c>
      <c r="B5884" s="223">
        <v>964789612.858338</v>
      </c>
      <c r="C5884" s="223">
        <v>97976313.255920902</v>
      </c>
      <c r="D5884" s="222">
        <v>63087161.392289303</v>
      </c>
      <c r="E5884" s="222">
        <v>1182101074.01986</v>
      </c>
      <c r="F5884" s="224">
        <f>E5884*(1+'Projections+Sensitivity'!$B$64)/('Projections+Sensitivity'!$B$63-'Projections+Sensitivity'!$B$64)</f>
        <v>10400236973.801477</v>
      </c>
      <c r="G5884" s="170">
        <f>A5884/'Projections+Sensitivity'!B$67</f>
        <v>242751394.67737842</v>
      </c>
      <c r="H5884" s="170">
        <f>B5884/'Projections+Sensitivity'!C$67</f>
        <v>758663258.70946348</v>
      </c>
      <c r="I5884" s="170">
        <f>C5884/'Projections+Sensitivity'!D$67</f>
        <v>68319667.323108509</v>
      </c>
      <c r="J5884" s="170">
        <f>D5884/'Projections+Sensitivity'!E$67</f>
        <v>39009811.594479069</v>
      </c>
      <c r="K5884" s="170">
        <f>E5884/'Projections+Sensitivity'!F$67</f>
        <v>648180101.4954437</v>
      </c>
      <c r="L5884" s="170">
        <f>F5884/'Projections+Sensitivity'!F$67</f>
        <v>5702749794.7625179</v>
      </c>
      <c r="M5884" s="170">
        <f t="shared" si="183"/>
        <v>7459674028.5623913</v>
      </c>
      <c r="N5884" s="171">
        <f>'Projections+Sensitivity'!$B$72</f>
        <v>418000000</v>
      </c>
      <c r="O5884" s="171">
        <f>'Projections+Sensitivity'!$B$73</f>
        <v>634000000</v>
      </c>
      <c r="P5884" s="170">
        <f t="shared" si="182"/>
        <v>7243674028.5623913</v>
      </c>
      <c r="Q5884" s="170">
        <f>P5884/'Projections+Sensitivity'!$B$75</f>
        <v>53.656844656017711</v>
      </c>
    </row>
    <row r="5885" spans="1:17">
      <c r="A5885" s="222">
        <v>786379388.848876</v>
      </c>
      <c r="B5885" s="223">
        <v>368237256.61576402</v>
      </c>
      <c r="C5885" s="223">
        <v>664937063.72339702</v>
      </c>
      <c r="D5885" s="222">
        <v>510144296.92890698</v>
      </c>
      <c r="E5885" s="222">
        <v>898765296.98304999</v>
      </c>
      <c r="F5885" s="224">
        <f>E5885*(1+'Projections+Sensitivity'!$B$64)/('Projections+Sensitivity'!$B$63-'Projections+Sensitivity'!$B$64)</f>
        <v>7907422028.3601055</v>
      </c>
      <c r="G5885" s="170">
        <f>A5885/'Projections+Sensitivity'!B$67</f>
        <v>697333193.75214314</v>
      </c>
      <c r="H5885" s="170">
        <f>B5885/'Projections+Sensitivity'!C$67</f>
        <v>289563728.04914171</v>
      </c>
      <c r="I5885" s="170">
        <f>C5885/'Projections+Sensitivity'!D$67</f>
        <v>463665935.92601597</v>
      </c>
      <c r="J5885" s="170">
        <f>D5885/'Projections+Sensitivity'!E$67</f>
        <v>315446637.16042489</v>
      </c>
      <c r="K5885" s="170">
        <f>E5885/'Projections+Sensitivity'!F$67</f>
        <v>492818925.74379689</v>
      </c>
      <c r="L5885" s="170">
        <f>F5885/'Projections+Sensitivity'!F$67</f>
        <v>4335867486.7625151</v>
      </c>
      <c r="M5885" s="170">
        <f t="shared" si="183"/>
        <v>6594695907.3940372</v>
      </c>
      <c r="N5885" s="171">
        <f>'Projections+Sensitivity'!$B$72</f>
        <v>418000000</v>
      </c>
      <c r="O5885" s="171">
        <f>'Projections+Sensitivity'!$B$73</f>
        <v>634000000</v>
      </c>
      <c r="P5885" s="170">
        <f t="shared" si="182"/>
        <v>6378695907.3940372</v>
      </c>
      <c r="Q5885" s="170">
        <f>P5885/'Projections+Sensitivity'!$B$75</f>
        <v>47.249599314029908</v>
      </c>
    </row>
    <row r="5886" spans="1:17">
      <c r="A5886" s="222">
        <v>81298720.730987698</v>
      </c>
      <c r="B5886" s="223">
        <v>986338183.64370894</v>
      </c>
      <c r="C5886" s="223">
        <v>592978783.94462502</v>
      </c>
      <c r="D5886" s="222">
        <v>309197808.98117399</v>
      </c>
      <c r="E5886" s="222">
        <v>362084486.57228601</v>
      </c>
      <c r="F5886" s="224">
        <f>E5886*(1+'Projections+Sensitivity'!$B$64)/('Projections+Sensitivity'!$B$63-'Projections+Sensitivity'!$B$64)</f>
        <v>3185653534.7549696</v>
      </c>
      <c r="G5886" s="170">
        <f>A5886/'Projections+Sensitivity'!B$67</f>
        <v>72092805.812587455</v>
      </c>
      <c r="H5886" s="170">
        <f>B5886/'Projections+Sensitivity'!C$67</f>
        <v>775607998.48970151</v>
      </c>
      <c r="I5886" s="170">
        <f>C5886/'Projections+Sensitivity'!D$67</f>
        <v>413488851.56494695</v>
      </c>
      <c r="J5886" s="170">
        <f>D5886/'Projections+Sensitivity'!E$67</f>
        <v>191191805.23559818</v>
      </c>
      <c r="K5886" s="170">
        <f>E5886/'Projections+Sensitivity'!F$67</f>
        <v>198541363.69087416</v>
      </c>
      <c r="L5886" s="170">
        <f>F5886/'Projections+Sensitivity'!F$67</f>
        <v>1746785682.6023865</v>
      </c>
      <c r="M5886" s="170">
        <f t="shared" si="183"/>
        <v>3397708507.3960943</v>
      </c>
      <c r="N5886" s="171">
        <f>'Projections+Sensitivity'!$B$72</f>
        <v>418000000</v>
      </c>
      <c r="O5886" s="171">
        <f>'Projections+Sensitivity'!$B$73</f>
        <v>634000000</v>
      </c>
      <c r="P5886" s="170">
        <f t="shared" si="182"/>
        <v>3181708507.3960943</v>
      </c>
      <c r="Q5886" s="170">
        <f>P5886/'Projections+Sensitivity'!$B$75</f>
        <v>23.568211165896994</v>
      </c>
    </row>
    <row r="5887" spans="1:17">
      <c r="A5887" s="222">
        <v>226605494.275213</v>
      </c>
      <c r="B5887" s="223">
        <v>-825577477.52571595</v>
      </c>
      <c r="C5887" s="223">
        <v>315754475.30301702</v>
      </c>
      <c r="D5887" s="222">
        <v>143294054.603746</v>
      </c>
      <c r="E5887" s="222">
        <v>588848775.33819795</v>
      </c>
      <c r="F5887" s="224">
        <f>E5887*(1+'Projections+Sensitivity'!$B$64)/('Projections+Sensitivity'!$B$63-'Projections+Sensitivity'!$B$64)</f>
        <v>5180747179.6165171</v>
      </c>
      <c r="G5887" s="170">
        <f>A5887/'Projections+Sensitivity'!B$67</f>
        <v>200945669.84522656</v>
      </c>
      <c r="H5887" s="170">
        <f>B5887/'Projections+Sensitivity'!C$67</f>
        <v>-649193659.49762213</v>
      </c>
      <c r="I5887" s="170">
        <f>C5887/'Projections+Sensitivity'!D$67</f>
        <v>220178122.56454906</v>
      </c>
      <c r="J5887" s="170">
        <f>D5887/'Projections+Sensitivity'!E$67</f>
        <v>88605572.819200233</v>
      </c>
      <c r="K5887" s="170">
        <f>E5887/'Projections+Sensitivity'!F$67</f>
        <v>322882761.34141171</v>
      </c>
      <c r="L5887" s="170">
        <f>F5887/'Projections+Sensitivity'!F$67</f>
        <v>2840753051.0793281</v>
      </c>
      <c r="M5887" s="170">
        <f t="shared" si="183"/>
        <v>3024171518.1520934</v>
      </c>
      <c r="N5887" s="171">
        <f>'Projections+Sensitivity'!$B$72</f>
        <v>418000000</v>
      </c>
      <c r="O5887" s="171">
        <f>'Projections+Sensitivity'!$B$73</f>
        <v>634000000</v>
      </c>
      <c r="P5887" s="170">
        <f t="shared" si="182"/>
        <v>2808171518.1520934</v>
      </c>
      <c r="Q5887" s="170">
        <f>P5887/'Projections+Sensitivity'!$B$75</f>
        <v>20.80127050483032</v>
      </c>
    </row>
    <row r="5888" spans="1:17">
      <c r="A5888" s="222">
        <v>538669997.33587098</v>
      </c>
      <c r="B5888" s="223">
        <v>119489542.638355</v>
      </c>
      <c r="C5888" s="223">
        <v>46523531.862869002</v>
      </c>
      <c r="D5888" s="222">
        <v>701851078.83813</v>
      </c>
      <c r="E5888" s="222">
        <v>417048084.11228698</v>
      </c>
      <c r="F5888" s="224">
        <f>E5888*(1+'Projections+Sensitivity'!$B$64)/('Projections+Sensitivity'!$B$63-'Projections+Sensitivity'!$B$64)</f>
        <v>3669228460.7168913</v>
      </c>
      <c r="G5888" s="170">
        <f>A5888/'Projections+Sensitivity'!B$67</f>
        <v>477673340.5621714</v>
      </c>
      <c r="H5888" s="170">
        <f>B5888/'Projections+Sensitivity'!C$67</f>
        <v>93960719.095167592</v>
      </c>
      <c r="I5888" s="170">
        <f>C5888/'Projections+Sensitivity'!D$67</f>
        <v>32441231.088833276</v>
      </c>
      <c r="J5888" s="170">
        <f>D5888/'Projections+Sensitivity'!E$67</f>
        <v>433988116.57745117</v>
      </c>
      <c r="K5888" s="170">
        <f>E5888/'Projections+Sensitivity'!F$67</f>
        <v>228679488.94515678</v>
      </c>
      <c r="L5888" s="170">
        <f>F5888/'Projections+Sensitivity'!F$67</f>
        <v>2011943757.0509205</v>
      </c>
      <c r="M5888" s="170">
        <f t="shared" si="183"/>
        <v>3278686653.3197007</v>
      </c>
      <c r="N5888" s="171">
        <f>'Projections+Sensitivity'!$B$72</f>
        <v>418000000</v>
      </c>
      <c r="O5888" s="171">
        <f>'Projections+Sensitivity'!$B$73</f>
        <v>634000000</v>
      </c>
      <c r="P5888" s="170">
        <f t="shared" si="182"/>
        <v>3062686653.3197007</v>
      </c>
      <c r="Q5888" s="170">
        <f>P5888/'Projections+Sensitivity'!$B$75</f>
        <v>22.686567802368153</v>
      </c>
    </row>
    <row r="5889" spans="1:17">
      <c r="A5889" s="222">
        <v>174109184.50914499</v>
      </c>
      <c r="B5889" s="223">
        <v>37351197.823189698</v>
      </c>
      <c r="C5889" s="223">
        <v>1017971801.563</v>
      </c>
      <c r="D5889" s="222">
        <v>384281253.86541897</v>
      </c>
      <c r="E5889" s="222">
        <v>77144060.166145295</v>
      </c>
      <c r="F5889" s="224">
        <f>E5889*(1+'Projections+Sensitivity'!$B$64)/('Projections+Sensitivity'!$B$63-'Projections+Sensitivity'!$B$64)</f>
        <v>678720732.50111151</v>
      </c>
      <c r="G5889" s="170">
        <f>A5889/'Projections+Sensitivity'!B$67</f>
        <v>154393814.76296023</v>
      </c>
      <c r="H5889" s="170">
        <f>B5889/'Projections+Sensitivity'!C$67</f>
        <v>29371151.05674722</v>
      </c>
      <c r="I5889" s="170">
        <f>C5889/'Projections+Sensitivity'!D$67</f>
        <v>709839883.90568161</v>
      </c>
      <c r="J5889" s="170">
        <f>D5889/'Projections+Sensitivity'!E$67</f>
        <v>237619493.12261158</v>
      </c>
      <c r="K5889" s="170">
        <f>E5889/'Projections+Sensitivity'!F$67</f>
        <v>42300312.42440322</v>
      </c>
      <c r="L5889" s="170">
        <f>F5889/'Projections+Sensitivity'!F$67</f>
        <v>372162146.66279984</v>
      </c>
      <c r="M5889" s="170">
        <f t="shared" si="183"/>
        <v>1545686801.9352036</v>
      </c>
      <c r="N5889" s="171">
        <f>'Projections+Sensitivity'!$B$72</f>
        <v>418000000</v>
      </c>
      <c r="O5889" s="171">
        <f>'Projections+Sensitivity'!$B$73</f>
        <v>634000000</v>
      </c>
      <c r="P5889" s="170">
        <f t="shared" si="182"/>
        <v>1329686801.9352036</v>
      </c>
      <c r="Q5889" s="170">
        <f>P5889/'Projections+Sensitivity'!$B$75</f>
        <v>9.8495318661866929</v>
      </c>
    </row>
    <row r="5890" spans="1:17">
      <c r="A5890" s="222">
        <v>391700445.21684802</v>
      </c>
      <c r="B5890" s="223">
        <v>76710620.185635507</v>
      </c>
      <c r="C5890" s="223">
        <v>756376943.18022001</v>
      </c>
      <c r="D5890" s="222">
        <v>855876495.25378096</v>
      </c>
      <c r="E5890" s="222">
        <v>258697236.04261401</v>
      </c>
      <c r="F5890" s="224">
        <f>E5890*(1+'Projections+Sensitivity'!$B$64)/('Projections+Sensitivity'!$B$63-'Projections+Sensitivity'!$B$64)</f>
        <v>2276042733.0983372</v>
      </c>
      <c r="G5890" s="170">
        <f>A5890/'Projections+Sensitivity'!B$67</f>
        <v>347345983.79675144</v>
      </c>
      <c r="H5890" s="170">
        <f>B5890/'Projections+Sensitivity'!C$67</f>
        <v>60321471.450380802</v>
      </c>
      <c r="I5890" s="170">
        <f>C5890/'Projections+Sensitivity'!D$67</f>
        <v>527427695.65091318</v>
      </c>
      <c r="J5890" s="170">
        <f>D5890/'Projections+Sensitivity'!E$67</f>
        <v>529229404.06815928</v>
      </c>
      <c r="K5890" s="170">
        <f>E5890/'Projections+Sensitivity'!F$67</f>
        <v>141851153.34044197</v>
      </c>
      <c r="L5890" s="170">
        <f>F5890/'Projections+Sensitivity'!F$67</f>
        <v>1248019853.9459763</v>
      </c>
      <c r="M5890" s="170">
        <f t="shared" si="183"/>
        <v>2854195562.2526226</v>
      </c>
      <c r="N5890" s="171">
        <f>'Projections+Sensitivity'!$B$72</f>
        <v>418000000</v>
      </c>
      <c r="O5890" s="171">
        <f>'Projections+Sensitivity'!$B$73</f>
        <v>634000000</v>
      </c>
      <c r="P5890" s="170">
        <f t="shared" ref="P5890:P5953" si="184">M5890+N5890-O5890</f>
        <v>2638195562.2526226</v>
      </c>
      <c r="Q5890" s="170">
        <f>P5890/'Projections+Sensitivity'!$B$75</f>
        <v>19.542189350019427</v>
      </c>
    </row>
    <row r="5891" spans="1:17">
      <c r="A5891" s="222">
        <v>1017480102.67167</v>
      </c>
      <c r="B5891" s="223">
        <v>527253014.29675102</v>
      </c>
      <c r="C5891" s="223">
        <v>1061617325.33327</v>
      </c>
      <c r="D5891" s="222">
        <v>1014031805.3946</v>
      </c>
      <c r="E5891" s="222">
        <v>734285516.60880804</v>
      </c>
      <c r="F5891" s="224">
        <f>E5891*(1+'Projections+Sensitivity'!$B$64)/('Projections+Sensitivity'!$B$63-'Projections+Sensitivity'!$B$64)</f>
        <v>6460313375.058774</v>
      </c>
      <c r="G5891" s="170">
        <f>A5891/'Projections+Sensitivity'!B$67</f>
        <v>902265063.95839429</v>
      </c>
      <c r="H5891" s="170">
        <f>B5891/'Projections+Sensitivity'!C$67</f>
        <v>414605925.12566197</v>
      </c>
      <c r="I5891" s="170">
        <f>C5891/'Projections+Sensitivity'!D$67</f>
        <v>740274256.91927814</v>
      </c>
      <c r="J5891" s="170">
        <f>D5891/'Projections+Sensitivity'!E$67</f>
        <v>627024402.52903187</v>
      </c>
      <c r="K5891" s="170">
        <f>E5891/'Projections+Sensitivity'!F$67</f>
        <v>402629919.84569949</v>
      </c>
      <c r="L5891" s="170">
        <f>F5891/'Projections+Sensitivity'!F$67</f>
        <v>3542376088.7874951</v>
      </c>
      <c r="M5891" s="170">
        <f t="shared" ref="M5891:M5954" si="185">SUM(G5891:L5891)</f>
        <v>6629175657.1655607</v>
      </c>
      <c r="N5891" s="171">
        <f>'Projections+Sensitivity'!$B$72</f>
        <v>418000000</v>
      </c>
      <c r="O5891" s="171">
        <f>'Projections+Sensitivity'!$B$73</f>
        <v>634000000</v>
      </c>
      <c r="P5891" s="170">
        <f t="shared" si="184"/>
        <v>6413175657.1655607</v>
      </c>
      <c r="Q5891" s="170">
        <f>P5891/'Projections+Sensitivity'!$B$75</f>
        <v>47.505004867893042</v>
      </c>
    </row>
    <row r="5892" spans="1:17">
      <c r="A5892" s="222">
        <v>718838069.00094903</v>
      </c>
      <c r="B5892" s="223">
        <v>454509408.29915601</v>
      </c>
      <c r="C5892" s="223">
        <v>-192497074.28552601</v>
      </c>
      <c r="D5892" s="222">
        <v>501552995.09073102</v>
      </c>
      <c r="E5892" s="222">
        <v>729337817.46285403</v>
      </c>
      <c r="F5892" s="224">
        <f>E5892*(1+'Projections+Sensitivity'!$B$64)/('Projections+Sensitivity'!$B$63-'Projections+Sensitivity'!$B$64)</f>
        <v>6416783050.3480358</v>
      </c>
      <c r="G5892" s="170">
        <f>A5892/'Projections+Sensitivity'!B$67</f>
        <v>637439960.34894514</v>
      </c>
      <c r="H5892" s="170">
        <f>B5892/'Projections+Sensitivity'!C$67</f>
        <v>357403919.17442662</v>
      </c>
      <c r="I5892" s="170">
        <f>C5892/'Projections+Sensitivity'!D$67</f>
        <v>-134229750.42454031</v>
      </c>
      <c r="J5892" s="170">
        <f>D5892/'Projections+Sensitivity'!E$67</f>
        <v>310134224.00595522</v>
      </c>
      <c r="K5892" s="170">
        <f>E5892/'Projections+Sensitivity'!F$67</f>
        <v>399916953.75077188</v>
      </c>
      <c r="L5892" s="170">
        <f>F5892/'Projections+Sensitivity'!F$67</f>
        <v>3518507156.6722517</v>
      </c>
      <c r="M5892" s="170">
        <f t="shared" si="185"/>
        <v>5089172463.5278101</v>
      </c>
      <c r="N5892" s="171">
        <f>'Projections+Sensitivity'!$B$72</f>
        <v>418000000</v>
      </c>
      <c r="O5892" s="171">
        <f>'Projections+Sensitivity'!$B$73</f>
        <v>634000000</v>
      </c>
      <c r="P5892" s="170">
        <f t="shared" si="184"/>
        <v>4873172463.5278101</v>
      </c>
      <c r="Q5892" s="170">
        <f>P5892/'Projections+Sensitivity'!$B$75</f>
        <v>36.097573803909704</v>
      </c>
    </row>
    <row r="5893" spans="1:17">
      <c r="A5893" s="222">
        <v>53902786.427130297</v>
      </c>
      <c r="B5893" s="223">
        <v>817979509.23899102</v>
      </c>
      <c r="C5893" s="223">
        <v>986883922.44714403</v>
      </c>
      <c r="D5893" s="222">
        <v>-15876486.0851813</v>
      </c>
      <c r="E5893" s="222">
        <v>321676499.95177799</v>
      </c>
      <c r="F5893" s="224">
        <f>E5893*(1+'Projections+Sensitivity'!$B$64)/('Projections+Sensitivity'!$B$63-'Projections+Sensitivity'!$B$64)</f>
        <v>2830140249.3652782</v>
      </c>
      <c r="G5893" s="170">
        <f>A5893/'Projections+Sensitivity'!B$67</f>
        <v>47799068.419625163</v>
      </c>
      <c r="H5893" s="170">
        <f>B5893/'Projections+Sensitivity'!C$67</f>
        <v>643218989.68033385</v>
      </c>
      <c r="I5893" s="170">
        <f>C5893/'Projections+Sensitivity'!D$67</f>
        <v>688162057.00655675</v>
      </c>
      <c r="J5893" s="170">
        <f>D5893/'Projections+Sensitivity'!E$67</f>
        <v>-9817191.2841998376</v>
      </c>
      <c r="K5893" s="170">
        <f>E5893/'Projections+Sensitivity'!F$67</f>
        <v>176384499.57447511</v>
      </c>
      <c r="L5893" s="170">
        <f>F5893/'Projections+Sensitivity'!F$67</f>
        <v>1551847497.9823146</v>
      </c>
      <c r="M5893" s="170">
        <f t="shared" si="185"/>
        <v>3097594921.3791056</v>
      </c>
      <c r="N5893" s="171">
        <f>'Projections+Sensitivity'!$B$72</f>
        <v>418000000</v>
      </c>
      <c r="O5893" s="171">
        <f>'Projections+Sensitivity'!$B$73</f>
        <v>634000000</v>
      </c>
      <c r="P5893" s="170">
        <f t="shared" si="184"/>
        <v>2881594921.3791056</v>
      </c>
      <c r="Q5893" s="170">
        <f>P5893/'Projections+Sensitivity'!$B$75</f>
        <v>21.345147565771153</v>
      </c>
    </row>
    <row r="5894" spans="1:17">
      <c r="A5894" s="222">
        <v>255584410.33965901</v>
      </c>
      <c r="B5894" s="223">
        <v>911030450.598683</v>
      </c>
      <c r="C5894" s="223">
        <v>844644552.05268204</v>
      </c>
      <c r="D5894" s="222">
        <v>591209702.62853003</v>
      </c>
      <c r="E5894" s="222">
        <v>522335797.42038298</v>
      </c>
      <c r="F5894" s="224">
        <f>E5894*(1+'Projections+Sensitivity'!$B$64)/('Projections+Sensitivity'!$B$63-'Projections+Sensitivity'!$B$64)</f>
        <v>4595559713.5175905</v>
      </c>
      <c r="G5894" s="170">
        <f>A5894/'Projections+Sensitivity'!B$67</f>
        <v>226643139.00229129</v>
      </c>
      <c r="H5894" s="170">
        <f>B5894/'Projections+Sensitivity'!C$67</f>
        <v>716389688.71883261</v>
      </c>
      <c r="I5894" s="170">
        <f>C5894/'Projections+Sensitivity'!D$67</f>
        <v>588977405.71012938</v>
      </c>
      <c r="J5894" s="170">
        <f>D5894/'Projections+Sensitivity'!E$67</f>
        <v>365573257.74980545</v>
      </c>
      <c r="K5894" s="170">
        <f>E5894/'Projections+Sensitivity'!F$67</f>
        <v>286411777.83157927</v>
      </c>
      <c r="L5894" s="170">
        <f>F5894/'Projections+Sensitivity'!F$67</f>
        <v>2519877891.1575198</v>
      </c>
      <c r="M5894" s="170">
        <f t="shared" si="185"/>
        <v>4703873160.1701584</v>
      </c>
      <c r="N5894" s="171">
        <f>'Projections+Sensitivity'!$B$72</f>
        <v>418000000</v>
      </c>
      <c r="O5894" s="171">
        <f>'Projections+Sensitivity'!$B$73</f>
        <v>634000000</v>
      </c>
      <c r="P5894" s="170">
        <f t="shared" si="184"/>
        <v>4487873160.1701584</v>
      </c>
      <c r="Q5894" s="170">
        <f>P5894/'Projections+Sensitivity'!$B$75</f>
        <v>33.243504890149325</v>
      </c>
    </row>
    <row r="5895" spans="1:17">
      <c r="A5895" s="222">
        <v>-80401435.079274505</v>
      </c>
      <c r="B5895" s="223">
        <v>496940468.67444003</v>
      </c>
      <c r="C5895" s="223">
        <v>674453457.19676602</v>
      </c>
      <c r="D5895" s="222">
        <v>149228864.20833001</v>
      </c>
      <c r="E5895" s="222">
        <v>867671633.26616395</v>
      </c>
      <c r="F5895" s="224">
        <f>E5895*(1+'Projections+Sensitivity'!$B$64)/('Projections+Sensitivity'!$B$63-'Projections+Sensitivity'!$B$64)</f>
        <v>7633857036.2062502</v>
      </c>
      <c r="G5895" s="170">
        <f>A5895/'Projections+Sensitivity'!B$67</f>
        <v>-71297124.900689363</v>
      </c>
      <c r="H5895" s="170">
        <f>B5895/'Projections+Sensitivity'!C$67</f>
        <v>390769625.13330454</v>
      </c>
      <c r="I5895" s="170">
        <f>C5895/'Projections+Sensitivity'!D$67</f>
        <v>470301793.25326729</v>
      </c>
      <c r="J5895" s="170">
        <f>D5895/'Projections+Sensitivity'!E$67</f>
        <v>92275349.67101185</v>
      </c>
      <c r="K5895" s="170">
        <f>E5895/'Projections+Sensitivity'!F$67</f>
        <v>475769373.42815644</v>
      </c>
      <c r="L5895" s="170">
        <f>F5895/'Projections+Sensitivity'!F$67</f>
        <v>4185863914.0757122</v>
      </c>
      <c r="M5895" s="170">
        <f t="shared" si="185"/>
        <v>5543682930.6607628</v>
      </c>
      <c r="N5895" s="171">
        <f>'Projections+Sensitivity'!$B$72</f>
        <v>418000000</v>
      </c>
      <c r="O5895" s="171">
        <f>'Projections+Sensitivity'!$B$73</f>
        <v>634000000</v>
      </c>
      <c r="P5895" s="170">
        <f t="shared" si="184"/>
        <v>5327682930.6607628</v>
      </c>
      <c r="Q5895" s="170">
        <f>P5895/'Projections+Sensitivity'!$B$75</f>
        <v>39.464318004894537</v>
      </c>
    </row>
    <row r="5896" spans="1:17">
      <c r="A5896" s="222">
        <v>464250659.96038502</v>
      </c>
      <c r="B5896" s="223">
        <v>810585464.07725</v>
      </c>
      <c r="C5896" s="223">
        <v>544866672.85532498</v>
      </c>
      <c r="D5896" s="222">
        <v>298188594.272493</v>
      </c>
      <c r="E5896" s="222">
        <v>644003071.75755203</v>
      </c>
      <c r="F5896" s="224">
        <f>E5896*(1+'Projections+Sensitivity'!$B$64)/('Projections+Sensitivity'!$B$63-'Projections+Sensitivity'!$B$64)</f>
        <v>5665999892.3426161</v>
      </c>
      <c r="G5896" s="170">
        <f>A5896/'Projections+Sensitivity'!B$67</f>
        <v>411680926.53803056</v>
      </c>
      <c r="H5896" s="170">
        <f>B5896/'Projections+Sensitivity'!C$67</f>
        <v>637404675.01246333</v>
      </c>
      <c r="I5896" s="170">
        <f>C5896/'Projections+Sensitivity'!D$67</f>
        <v>379939891.46836179</v>
      </c>
      <c r="J5896" s="170">
        <f>D5896/'Projections+Sensitivity'!E$67</f>
        <v>184384280.81841457</v>
      </c>
      <c r="K5896" s="170">
        <f>E5896/'Projections+Sensitivity'!F$67</f>
        <v>353125452.28951764</v>
      </c>
      <c r="L5896" s="170">
        <f>F5896/'Projections+Sensitivity'!F$67</f>
        <v>3106831104.384995</v>
      </c>
      <c r="M5896" s="170">
        <f t="shared" si="185"/>
        <v>5073366330.5117826</v>
      </c>
      <c r="N5896" s="171">
        <f>'Projections+Sensitivity'!$B$72</f>
        <v>418000000</v>
      </c>
      <c r="O5896" s="171">
        <f>'Projections+Sensitivity'!$B$73</f>
        <v>634000000</v>
      </c>
      <c r="P5896" s="170">
        <f t="shared" si="184"/>
        <v>4857366330.5117826</v>
      </c>
      <c r="Q5896" s="170">
        <f>P5896/'Projections+Sensitivity'!$B$75</f>
        <v>35.980491337124313</v>
      </c>
    </row>
    <row r="5897" spans="1:17">
      <c r="A5897" s="222">
        <v>655842523.93055201</v>
      </c>
      <c r="B5897" s="223">
        <v>154922211.23222601</v>
      </c>
      <c r="C5897" s="223">
        <v>432274877.21087903</v>
      </c>
      <c r="D5897" s="222">
        <v>691945993.08659399</v>
      </c>
      <c r="E5897" s="222">
        <v>374159763.78891897</v>
      </c>
      <c r="F5897" s="224">
        <f>E5897*(1+'Projections+Sensitivity'!$B$64)/('Projections+Sensitivity'!$B$63-'Projections+Sensitivity'!$B$64)</f>
        <v>3291892964.984282</v>
      </c>
      <c r="G5897" s="170">
        <f>A5897/'Projections+Sensitivity'!B$67</f>
        <v>581577757.88150585</v>
      </c>
      <c r="H5897" s="170">
        <f>B5897/'Projections+Sensitivity'!C$67</f>
        <v>121823232.81000556</v>
      </c>
      <c r="I5897" s="170">
        <f>C5897/'Projections+Sensitivity'!D$67</f>
        <v>301428731.31021905</v>
      </c>
      <c r="J5897" s="170">
        <f>D5897/'Projections+Sensitivity'!E$67</f>
        <v>427863327.94427919</v>
      </c>
      <c r="K5897" s="170">
        <f>E5897/'Projections+Sensitivity'!F$67</f>
        <v>205162586.34592715</v>
      </c>
      <c r="L5897" s="170">
        <f>F5897/'Projections+Sensitivity'!F$67</f>
        <v>1805039825.3168333</v>
      </c>
      <c r="M5897" s="170">
        <f t="shared" si="185"/>
        <v>3442895461.6087704</v>
      </c>
      <c r="N5897" s="171">
        <f>'Projections+Sensitivity'!$B$72</f>
        <v>418000000</v>
      </c>
      <c r="O5897" s="171">
        <f>'Projections+Sensitivity'!$B$73</f>
        <v>634000000</v>
      </c>
      <c r="P5897" s="170">
        <f t="shared" si="184"/>
        <v>3226895461.6087704</v>
      </c>
      <c r="Q5897" s="170">
        <f>P5897/'Projections+Sensitivity'!$B$75</f>
        <v>23.902929345250151</v>
      </c>
    </row>
    <row r="5898" spans="1:17">
      <c r="A5898" s="222">
        <v>357320908.97651398</v>
      </c>
      <c r="B5898" s="223">
        <v>1223828448.5429001</v>
      </c>
      <c r="C5898" s="223">
        <v>120586661.476713</v>
      </c>
      <c r="D5898" s="222">
        <v>1104050292.55986</v>
      </c>
      <c r="E5898" s="222">
        <v>348114365.20817697</v>
      </c>
      <c r="F5898" s="224">
        <f>E5898*(1+'Projections+Sensitivity'!$B$64)/('Projections+Sensitivity'!$B$63-'Projections+Sensitivity'!$B$64)</f>
        <v>3062743086.6277061</v>
      </c>
      <c r="G5898" s="170">
        <f>A5898/'Projections+Sensitivity'!B$67</f>
        <v>316859437.29496247</v>
      </c>
      <c r="H5898" s="170">
        <f>B5898/'Projections+Sensitivity'!C$67</f>
        <v>962358701.3153646</v>
      </c>
      <c r="I5898" s="170">
        <f>C5898/'Projections+Sensitivity'!D$67</f>
        <v>84086044.084695876</v>
      </c>
      <c r="J5898" s="170">
        <f>D5898/'Projections+Sensitivity'!E$67</f>
        <v>682687141.93334472</v>
      </c>
      <c r="K5898" s="170">
        <f>E5898/'Projections+Sensitivity'!F$67</f>
        <v>190881143.35717726</v>
      </c>
      <c r="L5898" s="170">
        <f>F5898/'Projections+Sensitivity'!F$67</f>
        <v>1679390340.1118662</v>
      </c>
      <c r="M5898" s="170">
        <f t="shared" si="185"/>
        <v>3916262808.0974112</v>
      </c>
      <c r="N5898" s="171">
        <f>'Projections+Sensitivity'!$B$72</f>
        <v>418000000</v>
      </c>
      <c r="O5898" s="171">
        <f>'Projections+Sensitivity'!$B$73</f>
        <v>634000000</v>
      </c>
      <c r="P5898" s="170">
        <f t="shared" si="184"/>
        <v>3700262808.0974112</v>
      </c>
      <c r="Q5898" s="170">
        <f>P5898/'Projections+Sensitivity'!$B$75</f>
        <v>27.409354134054897</v>
      </c>
    </row>
    <row r="5899" spans="1:17">
      <c r="A5899" s="222">
        <v>126355547.547902</v>
      </c>
      <c r="B5899" s="223">
        <v>613636539.06792605</v>
      </c>
      <c r="C5899" s="223">
        <v>-661514157.83647203</v>
      </c>
      <c r="D5899" s="222">
        <v>673305398.31440997</v>
      </c>
      <c r="E5899" s="222">
        <v>864059902.067729</v>
      </c>
      <c r="F5899" s="224">
        <f>E5899*(1+'Projections+Sensitivity'!$B$64)/('Projections+Sensitivity'!$B$63-'Projections+Sensitivity'!$B$64)</f>
        <v>7602080683.7648649</v>
      </c>
      <c r="G5899" s="170">
        <f>A5899/'Projections+Sensitivity'!B$67</f>
        <v>112047592.76417449</v>
      </c>
      <c r="H5899" s="170">
        <f>B5899/'Projections+Sensitivity'!C$67</f>
        <v>482533694.58780283</v>
      </c>
      <c r="I5899" s="170">
        <f>C5899/'Projections+Sensitivity'!D$67</f>
        <v>-461279116.25806022</v>
      </c>
      <c r="J5899" s="170">
        <f>D5899/'Projections+Sensitivity'!E$67</f>
        <v>416336955.95314997</v>
      </c>
      <c r="K5899" s="170">
        <f>E5899/'Projections+Sensitivity'!F$67</f>
        <v>473788957.07778901</v>
      </c>
      <c r="L5899" s="170">
        <f>F5899/'Projections+Sensitivity'!F$67</f>
        <v>4168440023.8489904</v>
      </c>
      <c r="M5899" s="170">
        <f t="shared" si="185"/>
        <v>5191868107.9738464</v>
      </c>
      <c r="N5899" s="171">
        <f>'Projections+Sensitivity'!$B$72</f>
        <v>418000000</v>
      </c>
      <c r="O5899" s="171">
        <f>'Projections+Sensitivity'!$B$73</f>
        <v>634000000</v>
      </c>
      <c r="P5899" s="170">
        <f t="shared" si="184"/>
        <v>4975868107.9738464</v>
      </c>
      <c r="Q5899" s="170">
        <f>P5899/'Projections+Sensitivity'!$B$75</f>
        <v>36.85828228128775</v>
      </c>
    </row>
    <row r="5900" spans="1:17">
      <c r="A5900" s="222">
        <v>96074175.774297804</v>
      </c>
      <c r="B5900" s="223">
        <v>430011157.42325997</v>
      </c>
      <c r="C5900" s="223">
        <v>369196826.52309197</v>
      </c>
      <c r="D5900" s="222">
        <v>375676486.25318098</v>
      </c>
      <c r="E5900" s="222">
        <v>733807348.41060197</v>
      </c>
      <c r="F5900" s="224">
        <f>E5900*(1+'Projections+Sensitivity'!$B$64)/('Projections+Sensitivity'!$B$63-'Projections+Sensitivity'!$B$64)</f>
        <v>6456106406.05758</v>
      </c>
      <c r="G5900" s="170">
        <f>A5900/'Projections+Sensitivity'!B$67</f>
        <v>85195152.339719951</v>
      </c>
      <c r="H5900" s="170">
        <f>B5900/'Projections+Sensitivity'!C$67</f>
        <v>338139695.56081867</v>
      </c>
      <c r="I5900" s="170">
        <f>C5900/'Projections+Sensitivity'!D$67</f>
        <v>257443901.7614367</v>
      </c>
      <c r="J5900" s="170">
        <f>D5900/'Projections+Sensitivity'!E$67</f>
        <v>232298753.43549189</v>
      </c>
      <c r="K5900" s="170">
        <f>E5900/'Projections+Sensitivity'!F$67</f>
        <v>402367726.4359675</v>
      </c>
      <c r="L5900" s="170">
        <f>F5900/'Projections+Sensitivity'!F$67</f>
        <v>3540069286.3878412</v>
      </c>
      <c r="M5900" s="170">
        <f t="shared" si="185"/>
        <v>4855514515.9212761</v>
      </c>
      <c r="N5900" s="171">
        <f>'Projections+Sensitivity'!$B$72</f>
        <v>418000000</v>
      </c>
      <c r="O5900" s="171">
        <f>'Projections+Sensitivity'!$B$73</f>
        <v>634000000</v>
      </c>
      <c r="P5900" s="170">
        <f t="shared" si="184"/>
        <v>4639514515.9212761</v>
      </c>
      <c r="Q5900" s="170">
        <f>P5900/'Projections+Sensitivity'!$B$75</f>
        <v>34.366774192009451</v>
      </c>
    </row>
    <row r="5901" spans="1:17">
      <c r="A5901" s="222">
        <v>143447400.84817201</v>
      </c>
      <c r="B5901" s="223">
        <v>131421206.08808</v>
      </c>
      <c r="C5901" s="223">
        <v>313892714.46792799</v>
      </c>
      <c r="D5901" s="222">
        <v>-339829165.850936</v>
      </c>
      <c r="E5901" s="222">
        <v>383561956.63666099</v>
      </c>
      <c r="F5901" s="224">
        <f>E5901*(1+'Projections+Sensitivity'!$B$64)/('Projections+Sensitivity'!$B$63-'Projections+Sensitivity'!$B$64)</f>
        <v>3374614346.2933865</v>
      </c>
      <c r="G5901" s="170">
        <f>A5901/'Projections+Sensitivity'!B$67</f>
        <v>127204038.64517266</v>
      </c>
      <c r="H5901" s="170">
        <f>B5901/'Projections+Sensitivity'!C$67</f>
        <v>103343194.35604306</v>
      </c>
      <c r="I5901" s="170">
        <f>C5901/'Projections+Sensitivity'!D$67</f>
        <v>218879901.83484846</v>
      </c>
      <c r="J5901" s="170">
        <f>D5901/'Projections+Sensitivity'!E$67</f>
        <v>-210132639.37683305</v>
      </c>
      <c r="K5901" s="170">
        <f>E5901/'Projections+Sensitivity'!F$67</f>
        <v>210318079.7705332</v>
      </c>
      <c r="L5901" s="170">
        <f>F5901/'Projections+Sensitivity'!F$67</f>
        <v>1850398343.7305284</v>
      </c>
      <c r="M5901" s="170">
        <f t="shared" si="185"/>
        <v>2300010918.9602928</v>
      </c>
      <c r="N5901" s="171">
        <f>'Projections+Sensitivity'!$B$72</f>
        <v>418000000</v>
      </c>
      <c r="O5901" s="171">
        <f>'Projections+Sensitivity'!$B$73</f>
        <v>634000000</v>
      </c>
      <c r="P5901" s="170">
        <f t="shared" si="184"/>
        <v>2084010918.9602928</v>
      </c>
      <c r="Q5901" s="170">
        <f>P5901/'Projections+Sensitivity'!$B$75</f>
        <v>15.437117918224391</v>
      </c>
    </row>
    <row r="5902" spans="1:17">
      <c r="A5902" s="222">
        <v>-143985252.50075501</v>
      </c>
      <c r="B5902" s="223">
        <v>402977271.78071499</v>
      </c>
      <c r="C5902" s="223">
        <v>573727834.64676797</v>
      </c>
      <c r="D5902" s="222">
        <v>257854698.61011299</v>
      </c>
      <c r="E5902" s="222">
        <v>685985681.86119497</v>
      </c>
      <c r="F5902" s="224">
        <f>E5902*(1+'Projections+Sensitivity'!$B$64)/('Projections+Sensitivity'!$B$63-'Projections+Sensitivity'!$B$64)</f>
        <v>6035366863.9601908</v>
      </c>
      <c r="G5902" s="170">
        <f>A5902/'Projections+Sensitivity'!B$67</f>
        <v>-127680986.30679639</v>
      </c>
      <c r="H5902" s="170">
        <f>B5902/'Projections+Sensitivity'!C$67</f>
        <v>316881573.06052637</v>
      </c>
      <c r="I5902" s="170">
        <f>C5902/'Projections+Sensitivity'!D$67</f>
        <v>400065010.55708843</v>
      </c>
      <c r="J5902" s="170">
        <f>D5902/'Projections+Sensitivity'!E$67</f>
        <v>159443902.52374098</v>
      </c>
      <c r="K5902" s="170">
        <f>E5902/'Projections+Sensitivity'!F$67</f>
        <v>376145727.86162639</v>
      </c>
      <c r="L5902" s="170">
        <f>F5902/'Projections+Sensitivity'!F$67</f>
        <v>3309365664.5964866</v>
      </c>
      <c r="M5902" s="170">
        <f t="shared" si="185"/>
        <v>4434220892.2926722</v>
      </c>
      <c r="N5902" s="171">
        <f>'Projections+Sensitivity'!$B$72</f>
        <v>418000000</v>
      </c>
      <c r="O5902" s="171">
        <f>'Projections+Sensitivity'!$B$73</f>
        <v>634000000</v>
      </c>
      <c r="P5902" s="170">
        <f t="shared" si="184"/>
        <v>4218220892.2926722</v>
      </c>
      <c r="Q5902" s="170">
        <f>P5902/'Projections+Sensitivity'!$B$75</f>
        <v>31.246080683649424</v>
      </c>
    </row>
    <row r="5903" spans="1:17">
      <c r="A5903" s="222">
        <v>1240526022.74944</v>
      </c>
      <c r="B5903" s="223">
        <v>74761254.0421516</v>
      </c>
      <c r="C5903" s="223">
        <v>450756680.01619601</v>
      </c>
      <c r="D5903" s="222">
        <v>-115920712.47190399</v>
      </c>
      <c r="E5903" s="222">
        <v>1346183049.08442</v>
      </c>
      <c r="F5903" s="224">
        <f>E5903*(1+'Projections+Sensitivity'!$B$64)/('Projections+Sensitivity'!$B$63-'Projections+Sensitivity'!$B$64)</f>
        <v>11843845698.390232</v>
      </c>
      <c r="G5903" s="170">
        <f>A5903/'Projections+Sensitivity'!B$67</f>
        <v>1100054230.3668582</v>
      </c>
      <c r="H5903" s="170">
        <f>B5903/'Projections+Sensitivity'!C$67</f>
        <v>58788585.470760964</v>
      </c>
      <c r="I5903" s="170">
        <f>C5903/'Projections+Sensitivity'!D$67</f>
        <v>314316240.31346524</v>
      </c>
      <c r="J5903" s="170">
        <f>D5903/'Projections+Sensitivity'!E$67</f>
        <v>-71679325.137292549</v>
      </c>
      <c r="K5903" s="170">
        <f>E5903/'Projections+Sensitivity'!F$67</f>
        <v>738150979.27262819</v>
      </c>
      <c r="L5903" s="170">
        <f>F5903/'Projections+Sensitivity'!F$67</f>
        <v>6494322080.913682</v>
      </c>
      <c r="M5903" s="170">
        <f t="shared" si="185"/>
        <v>8633952791.2001019</v>
      </c>
      <c r="N5903" s="171">
        <f>'Projections+Sensitivity'!$B$72</f>
        <v>418000000</v>
      </c>
      <c r="O5903" s="171">
        <f>'Projections+Sensitivity'!$B$73</f>
        <v>634000000</v>
      </c>
      <c r="P5903" s="170">
        <f t="shared" si="184"/>
        <v>8417952791.2001019</v>
      </c>
      <c r="Q5903" s="170">
        <f>P5903/'Projections+Sensitivity'!$B$75</f>
        <v>62.355205860741492</v>
      </c>
    </row>
    <row r="5904" spans="1:17">
      <c r="A5904" s="222">
        <v>715986583.26318896</v>
      </c>
      <c r="B5904" s="223">
        <v>25617224.909791801</v>
      </c>
      <c r="C5904" s="223">
        <v>-90942160.813765407</v>
      </c>
      <c r="D5904" s="222">
        <v>869491270.86181903</v>
      </c>
      <c r="E5904" s="222">
        <v>784689640.11679602</v>
      </c>
      <c r="F5904" s="224">
        <f>E5904*(1+'Projections+Sensitivity'!$B$64)/('Projections+Sensitivity'!$B$63-'Projections+Sensitivity'!$B$64)</f>
        <v>6903773617.5549459</v>
      </c>
      <c r="G5904" s="170">
        <f>A5904/'Projections+Sensitivity'!B$67</f>
        <v>634911364.50240135</v>
      </c>
      <c r="H5904" s="170">
        <f>B5904/'Projections+Sensitivity'!C$67</f>
        <v>20144129.943083819</v>
      </c>
      <c r="I5904" s="170">
        <f>C5904/'Projections+Sensitivity'!D$67</f>
        <v>-63414696.53192544</v>
      </c>
      <c r="J5904" s="170">
        <f>D5904/'Projections+Sensitivity'!E$67</f>
        <v>537648071.50618398</v>
      </c>
      <c r="K5904" s="170">
        <f>E5904/'Projections+Sensitivity'!F$67</f>
        <v>430267954.02842426</v>
      </c>
      <c r="L5904" s="170">
        <f>F5904/'Projections+Sensitivity'!F$67</f>
        <v>3785538125.6959682</v>
      </c>
      <c r="M5904" s="170">
        <f t="shared" si="185"/>
        <v>5345094949.1441364</v>
      </c>
      <c r="N5904" s="171">
        <f>'Projections+Sensitivity'!$B$72</f>
        <v>418000000</v>
      </c>
      <c r="O5904" s="171">
        <f>'Projections+Sensitivity'!$B$73</f>
        <v>634000000</v>
      </c>
      <c r="P5904" s="170">
        <f t="shared" si="184"/>
        <v>5129094949.1441364</v>
      </c>
      <c r="Q5904" s="170">
        <f>P5904/'Projections+Sensitivity'!$B$75</f>
        <v>37.993295919586195</v>
      </c>
    </row>
    <row r="5905" spans="1:17">
      <c r="A5905" s="222">
        <v>480566592.362261</v>
      </c>
      <c r="B5905" s="223">
        <v>480089700.947339</v>
      </c>
      <c r="C5905" s="223">
        <v>629574705.38745904</v>
      </c>
      <c r="D5905" s="222">
        <v>749085582.11115205</v>
      </c>
      <c r="E5905" s="222">
        <v>334999596.41601098</v>
      </c>
      <c r="F5905" s="224">
        <f>E5905*(1+'Projections+Sensitivity'!$B$64)/('Projections+Sensitivity'!$B$63-'Projections+Sensitivity'!$B$64)</f>
        <v>2947358111.2708092</v>
      </c>
      <c r="G5905" s="170">
        <f>A5905/'Projections+Sensitivity'!B$67</f>
        <v>426149313.4415825</v>
      </c>
      <c r="H5905" s="170">
        <f>B5905/'Projections+Sensitivity'!C$67</f>
        <v>377519007.39735693</v>
      </c>
      <c r="I5905" s="170">
        <f>C5905/'Projections+Sensitivity'!D$67</f>
        <v>439007480.45871109</v>
      </c>
      <c r="J5905" s="170">
        <f>D5905/'Projections+Sensitivity'!E$67</f>
        <v>463195470.85959524</v>
      </c>
      <c r="K5905" s="170">
        <f>E5905/'Projections+Sensitivity'!F$67</f>
        <v>183689937.50039905</v>
      </c>
      <c r="L5905" s="170">
        <f>F5905/'Projections+Sensitivity'!F$67</f>
        <v>1616121431.3175018</v>
      </c>
      <c r="M5905" s="170">
        <f t="shared" si="185"/>
        <v>3505682640.9751468</v>
      </c>
      <c r="N5905" s="171">
        <f>'Projections+Sensitivity'!$B$72</f>
        <v>418000000</v>
      </c>
      <c r="O5905" s="171">
        <f>'Projections+Sensitivity'!$B$73</f>
        <v>634000000</v>
      </c>
      <c r="P5905" s="170">
        <f t="shared" si="184"/>
        <v>3289682640.9751468</v>
      </c>
      <c r="Q5905" s="170">
        <f>P5905/'Projections+Sensitivity'!$B$75</f>
        <v>24.368019562778866</v>
      </c>
    </row>
    <row r="5906" spans="1:17">
      <c r="A5906" s="222">
        <v>-58723446.165796198</v>
      </c>
      <c r="B5906" s="223">
        <v>-145807775.352047</v>
      </c>
      <c r="C5906" s="223">
        <v>69703267.926083505</v>
      </c>
      <c r="D5906" s="222">
        <v>317927301.64693803</v>
      </c>
      <c r="E5906" s="222">
        <v>686904534.37698698</v>
      </c>
      <c r="F5906" s="224">
        <f>E5906*(1+'Projections+Sensitivity'!$B$64)/('Projections+Sensitivity'!$B$63-'Projections+Sensitivity'!$B$64)</f>
        <v>6043451015.2381468</v>
      </c>
      <c r="G5906" s="170">
        <f>A5906/'Projections+Sensitivity'!B$67</f>
        <v>-52073857.534427717</v>
      </c>
      <c r="H5906" s="170">
        <f>B5906/'Projections+Sensitivity'!C$67</f>
        <v>-114656087.21266755</v>
      </c>
      <c r="I5906" s="170">
        <f>C5906/'Projections+Sensitivity'!D$67</f>
        <v>48604646.549667366</v>
      </c>
      <c r="J5906" s="170">
        <f>D5906/'Projections+Sensitivity'!E$67</f>
        <v>196589668.39335412</v>
      </c>
      <c r="K5906" s="170">
        <f>E5906/'Projections+Sensitivity'!F$67</f>
        <v>376649561.18860245</v>
      </c>
      <c r="L5906" s="170">
        <f>F5906/'Projections+Sensitivity'!F$67</f>
        <v>3313798437.8263006</v>
      </c>
      <c r="M5906" s="170">
        <f t="shared" si="185"/>
        <v>3768912369.2108293</v>
      </c>
      <c r="N5906" s="171">
        <f>'Projections+Sensitivity'!$B$72</f>
        <v>418000000</v>
      </c>
      <c r="O5906" s="171">
        <f>'Projections+Sensitivity'!$B$73</f>
        <v>634000000</v>
      </c>
      <c r="P5906" s="170">
        <f t="shared" si="184"/>
        <v>3552912369.2108293</v>
      </c>
      <c r="Q5906" s="170">
        <f>P5906/'Projections+Sensitivity'!$B$75</f>
        <v>26.317869401561698</v>
      </c>
    </row>
    <row r="5907" spans="1:17">
      <c r="A5907" s="222">
        <v>205457805.91679701</v>
      </c>
      <c r="B5907" s="223">
        <v>1114582856.7025599</v>
      </c>
      <c r="C5907" s="223">
        <v>114984491.443298</v>
      </c>
      <c r="D5907" s="222">
        <v>-17671567.7857126</v>
      </c>
      <c r="E5907" s="222">
        <v>312147309.53449398</v>
      </c>
      <c r="F5907" s="224">
        <f>E5907*(1+'Projections+Sensitivity'!$B$64)/('Projections+Sensitivity'!$B$63-'Projections+Sensitivity'!$B$64)</f>
        <v>2746301531.4363523</v>
      </c>
      <c r="G5907" s="170">
        <f>A5907/'Projections+Sensitivity'!B$67</f>
        <v>182192654.09663695</v>
      </c>
      <c r="H5907" s="170">
        <f>B5907/'Projections+Sensitivity'!C$67</f>
        <v>876453322.98143971</v>
      </c>
      <c r="I5907" s="170">
        <f>C5907/'Projections+Sensitivity'!D$67</f>
        <v>80179606.0870682</v>
      </c>
      <c r="J5907" s="170">
        <f>D5907/'Projections+Sensitivity'!E$67</f>
        <v>-10927176.222323585</v>
      </c>
      <c r="K5907" s="170">
        <f>E5907/'Projections+Sensitivity'!F$67</f>
        <v>171159369.72086599</v>
      </c>
      <c r="L5907" s="170">
        <f>F5907/'Projections+Sensitivity'!F$67</f>
        <v>1505876311.6846645</v>
      </c>
      <c r="M5907" s="170">
        <f t="shared" si="185"/>
        <v>2804934088.3483515</v>
      </c>
      <c r="N5907" s="171">
        <f>'Projections+Sensitivity'!$B$72</f>
        <v>418000000</v>
      </c>
      <c r="O5907" s="171">
        <f>'Projections+Sensitivity'!$B$73</f>
        <v>634000000</v>
      </c>
      <c r="P5907" s="170">
        <f t="shared" si="184"/>
        <v>2588934088.3483515</v>
      </c>
      <c r="Q5907" s="170">
        <f>P5907/'Projections+Sensitivity'!$B$75</f>
        <v>19.177289543321123</v>
      </c>
    </row>
    <row r="5908" spans="1:17">
      <c r="A5908" s="222">
        <v>462004406.05982298</v>
      </c>
      <c r="B5908" s="223">
        <v>-147695918.63833901</v>
      </c>
      <c r="C5908" s="223">
        <v>456861907.32803702</v>
      </c>
      <c r="D5908" s="222">
        <v>863935101.37827694</v>
      </c>
      <c r="E5908" s="222">
        <v>594815793.43692803</v>
      </c>
      <c r="F5908" s="224">
        <f>E5908*(1+'Projections+Sensitivity'!$B$64)/('Projections+Sensitivity'!$B$63-'Projections+Sensitivity'!$B$64)</f>
        <v>5233245568.8132362</v>
      </c>
      <c r="G5908" s="170">
        <f>A5908/'Projections+Sensitivity'!B$67</f>
        <v>409689028.69753647</v>
      </c>
      <c r="H5908" s="170">
        <f>B5908/'Projections+Sensitivity'!C$67</f>
        <v>-116140830.53846353</v>
      </c>
      <c r="I5908" s="170">
        <f>C5908/'Projections+Sensitivity'!D$67</f>
        <v>318573464.17723143</v>
      </c>
      <c r="J5908" s="170">
        <f>D5908/'Projections+Sensitivity'!E$67</f>
        <v>534212425.96505392</v>
      </c>
      <c r="K5908" s="170">
        <f>E5908/'Projections+Sensitivity'!F$67</f>
        <v>326154649.40738517</v>
      </c>
      <c r="L5908" s="170">
        <f>F5908/'Projections+Sensitivity'!F$67</f>
        <v>2869539431.5215344</v>
      </c>
      <c r="M5908" s="170">
        <f t="shared" si="185"/>
        <v>4342028169.230278</v>
      </c>
      <c r="N5908" s="171">
        <f>'Projections+Sensitivity'!$B$72</f>
        <v>418000000</v>
      </c>
      <c r="O5908" s="171">
        <f>'Projections+Sensitivity'!$B$73</f>
        <v>634000000</v>
      </c>
      <c r="P5908" s="170">
        <f t="shared" si="184"/>
        <v>4126028169.230278</v>
      </c>
      <c r="Q5908" s="170">
        <f>P5908/'Projections+Sensitivity'!$B$75</f>
        <v>30.563171623927985</v>
      </c>
    </row>
    <row r="5909" spans="1:17">
      <c r="A5909" s="222">
        <v>432636310.10503799</v>
      </c>
      <c r="B5909" s="223">
        <v>71668706.340750203</v>
      </c>
      <c r="C5909" s="223">
        <v>512306921.46319997</v>
      </c>
      <c r="D5909" s="222">
        <v>420133154.316926</v>
      </c>
      <c r="E5909" s="222">
        <v>696484997.60455596</v>
      </c>
      <c r="F5909" s="224">
        <f>E5909*(1+'Projections+Sensitivity'!$B$64)/('Projections+Sensitivity'!$B$63-'Projections+Sensitivity'!$B$64)</f>
        <v>6127740836.1979361</v>
      </c>
      <c r="G5909" s="170">
        <f>A5909/'Projections+Sensitivity'!B$67</f>
        <v>383646448.69483846</v>
      </c>
      <c r="H5909" s="170">
        <f>B5909/'Projections+Sensitivity'!C$67</f>
        <v>56356757.551398672</v>
      </c>
      <c r="I5909" s="170">
        <f>C5909/'Projections+Sensitivity'!D$67</f>
        <v>357235716.25182116</v>
      </c>
      <c r="J5909" s="170">
        <f>D5909/'Projections+Sensitivity'!E$67</f>
        <v>259788439.24495599</v>
      </c>
      <c r="K5909" s="170">
        <f>E5909/'Projections+Sensitivity'!F$67</f>
        <v>381902805.40240026</v>
      </c>
      <c r="L5909" s="170">
        <f>F5909/'Projections+Sensitivity'!F$67</f>
        <v>3360016976.9220796</v>
      </c>
      <c r="M5909" s="170">
        <f t="shared" si="185"/>
        <v>4798947144.0674944</v>
      </c>
      <c r="N5909" s="171">
        <f>'Projections+Sensitivity'!$B$72</f>
        <v>418000000</v>
      </c>
      <c r="O5909" s="171">
        <f>'Projections+Sensitivity'!$B$73</f>
        <v>634000000</v>
      </c>
      <c r="P5909" s="170">
        <f t="shared" si="184"/>
        <v>4582947144.0674944</v>
      </c>
      <c r="Q5909" s="170">
        <f>P5909/'Projections+Sensitivity'!$B$75</f>
        <v>33.947756622722181</v>
      </c>
    </row>
    <row r="5910" spans="1:17">
      <c r="A5910" s="222">
        <v>696117132.25369298</v>
      </c>
      <c r="B5910" s="223">
        <v>-662953539.581581</v>
      </c>
      <c r="C5910" s="223">
        <v>600040298.340657</v>
      </c>
      <c r="D5910" s="222">
        <v>149034901.24798399</v>
      </c>
      <c r="E5910" s="222">
        <v>220744033.415952</v>
      </c>
      <c r="F5910" s="224">
        <f>E5910*(1+'Projections+Sensitivity'!$B$64)/('Projections+Sensitivity'!$B$63-'Projections+Sensitivity'!$B$64)</f>
        <v>1942126869.296865</v>
      </c>
      <c r="G5910" s="170">
        <f>A5910/'Projections+Sensitivity'!B$67</f>
        <v>617291844.04315352</v>
      </c>
      <c r="H5910" s="170">
        <f>B5910/'Projections+Sensitivity'!C$67</f>
        <v>-521314166.33087856</v>
      </c>
      <c r="I5910" s="170">
        <f>C5910/'Projections+Sensitivity'!D$67</f>
        <v>418412902.06554168</v>
      </c>
      <c r="J5910" s="170">
        <f>D5910/'Projections+Sensitivity'!E$67</f>
        <v>92155413.088473991</v>
      </c>
      <c r="K5910" s="170">
        <f>E5910/'Projections+Sensitivity'!F$67</f>
        <v>121040318.06476603</v>
      </c>
      <c r="L5910" s="170">
        <f>F5910/'Projections+Sensitivity'!F$67</f>
        <v>1064924158.2845571</v>
      </c>
      <c r="M5910" s="170">
        <f t="shared" si="185"/>
        <v>1792510469.2156138</v>
      </c>
      <c r="N5910" s="171">
        <f>'Projections+Sensitivity'!$B$72</f>
        <v>418000000</v>
      </c>
      <c r="O5910" s="171">
        <f>'Projections+Sensitivity'!$B$73</f>
        <v>634000000</v>
      </c>
      <c r="P5910" s="170">
        <f t="shared" si="184"/>
        <v>1576510469.2156138</v>
      </c>
      <c r="Q5910" s="170">
        <f>P5910/'Projections+Sensitivity'!$B$75</f>
        <v>11.677855327523066</v>
      </c>
    </row>
    <row r="5911" spans="1:17">
      <c r="A5911" s="222">
        <v>452236010.15292197</v>
      </c>
      <c r="B5911" s="223">
        <v>530373622.51741701</v>
      </c>
      <c r="C5911" s="223">
        <v>837327397.23860097</v>
      </c>
      <c r="D5911" s="222">
        <v>1068061502.47067</v>
      </c>
      <c r="E5911" s="222">
        <v>593733217.67776799</v>
      </c>
      <c r="F5911" s="224">
        <f>E5911*(1+'Projections+Sensitivity'!$B$64)/('Projections+Sensitivity'!$B$63-'Projections+Sensitivity'!$B$64)</f>
        <v>5223720964.9660635</v>
      </c>
      <c r="G5911" s="170">
        <f>A5911/'Projections+Sensitivity'!B$67</f>
        <v>401026763.62270284</v>
      </c>
      <c r="H5911" s="170">
        <f>B5911/'Projections+Sensitivity'!C$67</f>
        <v>417059818.46188056</v>
      </c>
      <c r="I5911" s="170">
        <f>C5911/'Projections+Sensitivity'!D$67</f>
        <v>583875095.10017693</v>
      </c>
      <c r="J5911" s="170">
        <f>D5911/'Projections+Sensitivity'!E$67</f>
        <v>660433550.39571452</v>
      </c>
      <c r="K5911" s="170">
        <f>E5911/'Projections+Sensitivity'!F$67</f>
        <v>325561041.90556413</v>
      </c>
      <c r="L5911" s="170">
        <f>F5911/'Projections+Sensitivity'!F$67</f>
        <v>2864316816.6165586</v>
      </c>
      <c r="M5911" s="170">
        <f t="shared" si="185"/>
        <v>5252273086.1025982</v>
      </c>
      <c r="N5911" s="171">
        <f>'Projections+Sensitivity'!$B$72</f>
        <v>418000000</v>
      </c>
      <c r="O5911" s="171">
        <f>'Projections+Sensitivity'!$B$73</f>
        <v>634000000</v>
      </c>
      <c r="P5911" s="170">
        <f t="shared" si="184"/>
        <v>5036273086.1025982</v>
      </c>
      <c r="Q5911" s="170">
        <f>P5911/'Projections+Sensitivity'!$B$75</f>
        <v>37.305726563722949</v>
      </c>
    </row>
    <row r="5912" spans="1:17">
      <c r="A5912" s="222">
        <v>802130275.68079698</v>
      </c>
      <c r="B5912" s="223">
        <v>399263144.63695103</v>
      </c>
      <c r="C5912" s="223">
        <v>686977529.32932901</v>
      </c>
      <c r="D5912" s="222">
        <v>-230790110.25560901</v>
      </c>
      <c r="E5912" s="222">
        <v>1374430882.9661801</v>
      </c>
      <c r="F5912" s="224">
        <f>E5912*(1+'Projections+Sensitivity'!$B$64)/('Projections+Sensitivity'!$B$63-'Projections+Sensitivity'!$B$64)</f>
        <v>12092372810.685154</v>
      </c>
      <c r="G5912" s="170">
        <f>A5912/'Projections+Sensitivity'!B$67</f>
        <v>711300518.3980881</v>
      </c>
      <c r="H5912" s="170">
        <f>B5912/'Projections+Sensitivity'!C$67</f>
        <v>313960965.53677708</v>
      </c>
      <c r="I5912" s="170">
        <f>C5912/'Projections+Sensitivity'!D$67</f>
        <v>479034928.97957617</v>
      </c>
      <c r="J5912" s="170">
        <f>D5912/'Projections+Sensitivity'!E$67</f>
        <v>-142708572.0810501</v>
      </c>
      <c r="K5912" s="170">
        <f>E5912/'Projections+Sensitivity'!F$67</f>
        <v>753640081.03804803</v>
      </c>
      <c r="L5912" s="170">
        <f>F5912/'Projections+Sensitivity'!F$67</f>
        <v>6630596662.1759148</v>
      </c>
      <c r="M5912" s="170">
        <f t="shared" si="185"/>
        <v>8745824584.0473537</v>
      </c>
      <c r="N5912" s="171">
        <f>'Projections+Sensitivity'!$B$72</f>
        <v>418000000</v>
      </c>
      <c r="O5912" s="171">
        <f>'Projections+Sensitivity'!$B$73</f>
        <v>634000000</v>
      </c>
      <c r="P5912" s="170">
        <f t="shared" si="184"/>
        <v>8529824584.0473537</v>
      </c>
      <c r="Q5912" s="170">
        <f>P5912/'Projections+Sensitivity'!$B$75</f>
        <v>63.183885807758173</v>
      </c>
    </row>
    <row r="5913" spans="1:17">
      <c r="A5913" s="222">
        <v>-170831670.06192499</v>
      </c>
      <c r="B5913" s="223">
        <v>680618683.071823</v>
      </c>
      <c r="C5913" s="223">
        <v>309842088.30317599</v>
      </c>
      <c r="D5913" s="222">
        <v>164088315.42054501</v>
      </c>
      <c r="E5913" s="222">
        <v>364978742.243011</v>
      </c>
      <c r="F5913" s="224">
        <f>E5913*(1+'Projections+Sensitivity'!$B$64)/('Projections+Sensitivity'!$B$63-'Projections+Sensitivity'!$B$64)</f>
        <v>3211117469.6924</v>
      </c>
      <c r="G5913" s="170">
        <f>A5913/'Projections+Sensitivity'!B$67</f>
        <v>-151487431.85229632</v>
      </c>
      <c r="H5913" s="170">
        <f>B5913/'Projections+Sensitivity'!C$67</f>
        <v>535205169.24722636</v>
      </c>
      <c r="I5913" s="170">
        <f>C5913/'Projections+Sensitivity'!D$67</f>
        <v>216055367.79361263</v>
      </c>
      <c r="J5913" s="170">
        <f>D5913/'Projections+Sensitivity'!E$67</f>
        <v>101463659.6122594</v>
      </c>
      <c r="K5913" s="170">
        <f>E5913/'Projections+Sensitivity'!F$67</f>
        <v>200128367.5229786</v>
      </c>
      <c r="L5913" s="170">
        <f>F5913/'Projections+Sensitivity'!F$67</f>
        <v>1760748292.3106148</v>
      </c>
      <c r="M5913" s="170">
        <f t="shared" si="185"/>
        <v>2662113424.6343956</v>
      </c>
      <c r="N5913" s="171">
        <f>'Projections+Sensitivity'!$B$72</f>
        <v>418000000</v>
      </c>
      <c r="O5913" s="171">
        <f>'Projections+Sensitivity'!$B$73</f>
        <v>634000000</v>
      </c>
      <c r="P5913" s="170">
        <f t="shared" si="184"/>
        <v>2446113424.6343956</v>
      </c>
      <c r="Q5913" s="170">
        <f>P5913/'Projections+Sensitivity'!$B$75</f>
        <v>18.119358700995523</v>
      </c>
    </row>
    <row r="5914" spans="1:17">
      <c r="A5914" s="222">
        <v>-20290953.120076898</v>
      </c>
      <c r="B5914" s="223">
        <v>888053117.21665394</v>
      </c>
      <c r="C5914" s="223">
        <v>187997518.29485899</v>
      </c>
      <c r="D5914" s="222">
        <v>850590204.13807201</v>
      </c>
      <c r="E5914" s="222">
        <v>1164155838.5343299</v>
      </c>
      <c r="F5914" s="224">
        <f>E5914*(1+'Projections+Sensitivity'!$B$64)/('Projections+Sensitivity'!$B$63-'Projections+Sensitivity'!$B$64)</f>
        <v>10242353095.931784</v>
      </c>
      <c r="G5914" s="170">
        <f>A5914/'Projections+Sensitivity'!B$67</f>
        <v>-17993293.496935047</v>
      </c>
      <c r="H5914" s="170">
        <f>B5914/'Projections+Sensitivity'!C$67</f>
        <v>698321440.06883025</v>
      </c>
      <c r="I5914" s="170">
        <f>C5914/'Projections+Sensitivity'!D$67</f>
        <v>131092174.02297579</v>
      </c>
      <c r="J5914" s="170">
        <f>D5914/'Projections+Sensitivity'!E$67</f>
        <v>525960637.23975384</v>
      </c>
      <c r="K5914" s="170">
        <f>E5914/'Projections+Sensitivity'!F$67</f>
        <v>638340211.477566</v>
      </c>
      <c r="L5914" s="170">
        <f>F5914/'Projections+Sensitivity'!F$67</f>
        <v>5616177512.3822432</v>
      </c>
      <c r="M5914" s="170">
        <f t="shared" si="185"/>
        <v>7591898681.6944342</v>
      </c>
      <c r="N5914" s="171">
        <f>'Projections+Sensitivity'!$B$72</f>
        <v>418000000</v>
      </c>
      <c r="O5914" s="171">
        <f>'Projections+Sensitivity'!$B$73</f>
        <v>634000000</v>
      </c>
      <c r="P5914" s="170">
        <f t="shared" si="184"/>
        <v>7375898681.6944342</v>
      </c>
      <c r="Q5914" s="170">
        <f>P5914/'Projections+Sensitivity'!$B$75</f>
        <v>54.636286531069885</v>
      </c>
    </row>
    <row r="5915" spans="1:17">
      <c r="A5915" s="222">
        <v>262703253.51381901</v>
      </c>
      <c r="B5915" s="223">
        <v>384894164.896016</v>
      </c>
      <c r="C5915" s="223">
        <v>-350605517.26853597</v>
      </c>
      <c r="D5915" s="222">
        <v>752055704.88716996</v>
      </c>
      <c r="E5915" s="222">
        <v>-32503239.069320899</v>
      </c>
      <c r="F5915" s="224">
        <f>E5915*(1+'Projections+Sensitivity'!$B$64)/('Projections+Sensitivity'!$B$63-'Projections+Sensitivity'!$B$64)</f>
        <v>-285966569.32855523</v>
      </c>
      <c r="G5915" s="170">
        <f>A5915/'Projections+Sensitivity'!B$67</f>
        <v>232955875.21696293</v>
      </c>
      <c r="H5915" s="170">
        <f>B5915/'Projections+Sensitivity'!C$67</f>
        <v>302661904.21884733</v>
      </c>
      <c r="I5915" s="170">
        <f>C5915/'Projections+Sensitivity'!D$67</f>
        <v>-244480033.03477243</v>
      </c>
      <c r="J5915" s="170">
        <f>D5915/'Projections+Sensitivity'!E$67</f>
        <v>465032039.93875325</v>
      </c>
      <c r="K5915" s="170">
        <f>E5915/'Projections+Sensitivity'!F$67</f>
        <v>-17822463.122581631</v>
      </c>
      <c r="L5915" s="170">
        <f>F5915/'Projections+Sensitivity'!F$67</f>
        <v>-156803715.01681983</v>
      </c>
      <c r="M5915" s="170">
        <f t="shared" si="185"/>
        <v>581543608.20038962</v>
      </c>
      <c r="N5915" s="171">
        <f>'Projections+Sensitivity'!$B$72</f>
        <v>418000000</v>
      </c>
      <c r="O5915" s="171">
        <f>'Projections+Sensitivity'!$B$73</f>
        <v>634000000</v>
      </c>
      <c r="P5915" s="170">
        <f t="shared" si="184"/>
        <v>365543608.20038962</v>
      </c>
      <c r="Q5915" s="170">
        <f>P5915/'Projections+Sensitivity'!$B$75</f>
        <v>2.7077304311139971</v>
      </c>
    </row>
    <row r="5916" spans="1:17">
      <c r="A5916" s="222">
        <v>-442387772.430246</v>
      </c>
      <c r="B5916" s="223">
        <v>461549862.50960797</v>
      </c>
      <c r="C5916" s="223">
        <v>191853391.534706</v>
      </c>
      <c r="D5916" s="222">
        <v>217480741.540858</v>
      </c>
      <c r="E5916" s="222">
        <v>174956922.359366</v>
      </c>
      <c r="F5916" s="224">
        <f>E5916*(1+'Projections+Sensitivity'!$B$64)/('Projections+Sensitivity'!$B$63-'Projections+Sensitivity'!$B$64)</f>
        <v>1539287538.7183874</v>
      </c>
      <c r="G5916" s="170">
        <f>A5916/'Projections+Sensitivity'!B$67</f>
        <v>-392293697.67340726</v>
      </c>
      <c r="H5916" s="170">
        <f>B5916/'Projections+Sensitivity'!C$67</f>
        <v>362940187.25081241</v>
      </c>
      <c r="I5916" s="170">
        <f>C5916/'Projections+Sensitivity'!D$67</f>
        <v>133780905.29109691</v>
      </c>
      <c r="J5916" s="170">
        <f>D5916/'Projections+Sensitivity'!E$67</f>
        <v>134478752.34363282</v>
      </c>
      <c r="K5916" s="170">
        <f>E5916/'Projections+Sensitivity'!F$67</f>
        <v>95933924.927911088</v>
      </c>
      <c r="L5916" s="170">
        <f>F5916/'Projections+Sensitivity'!F$67</f>
        <v>844035738.57204151</v>
      </c>
      <c r="M5916" s="170">
        <f t="shared" si="185"/>
        <v>1178875810.7120876</v>
      </c>
      <c r="N5916" s="171">
        <f>'Projections+Sensitivity'!$B$72</f>
        <v>418000000</v>
      </c>
      <c r="O5916" s="171">
        <f>'Projections+Sensitivity'!$B$73</f>
        <v>634000000</v>
      </c>
      <c r="P5916" s="170">
        <f t="shared" si="184"/>
        <v>962875810.71208763</v>
      </c>
      <c r="Q5916" s="170">
        <f>P5916/'Projections+Sensitivity'!$B$75</f>
        <v>7.1324134126821308</v>
      </c>
    </row>
    <row r="5917" spans="1:17">
      <c r="A5917" s="222">
        <v>-28822152.9310527</v>
      </c>
      <c r="B5917" s="223">
        <v>575537386.851529</v>
      </c>
      <c r="C5917" s="223">
        <v>616395306.01173699</v>
      </c>
      <c r="D5917" s="222">
        <v>887844487.72076499</v>
      </c>
      <c r="E5917" s="222">
        <v>899871124.51561105</v>
      </c>
      <c r="F5917" s="224">
        <f>E5917*(1+'Projections+Sensitivity'!$B$64)/('Projections+Sensitivity'!$B$63-'Projections+Sensitivity'!$B$64)</f>
        <v>7917151203.5072689</v>
      </c>
      <c r="G5917" s="170">
        <f>A5917/'Projections+Sensitivity'!B$67</f>
        <v>-25558457.201739006</v>
      </c>
      <c r="H5917" s="170">
        <f>B5917/'Projections+Sensitivity'!C$67</f>
        <v>452574388.86007446</v>
      </c>
      <c r="I5917" s="170">
        <f>C5917/'Projections+Sensitivity'!D$67</f>
        <v>429817379.80126166</v>
      </c>
      <c r="J5917" s="170">
        <f>D5917/'Projections+Sensitivity'!E$67</f>
        <v>548996743.97803819</v>
      </c>
      <c r="K5917" s="170">
        <f>E5917/'Projections+Sensitivity'!F$67</f>
        <v>493425282.86337417</v>
      </c>
      <c r="L5917" s="170">
        <f>F5917/'Projections+Sensitivity'!F$67</f>
        <v>4341202274.0095234</v>
      </c>
      <c r="M5917" s="170">
        <f t="shared" si="185"/>
        <v>6240457612.3105335</v>
      </c>
      <c r="N5917" s="171">
        <f>'Projections+Sensitivity'!$B$72</f>
        <v>418000000</v>
      </c>
      <c r="O5917" s="171">
        <f>'Projections+Sensitivity'!$B$73</f>
        <v>634000000</v>
      </c>
      <c r="P5917" s="170">
        <f t="shared" si="184"/>
        <v>6024457612.3105335</v>
      </c>
      <c r="Q5917" s="170">
        <f>P5917/'Projections+Sensitivity'!$B$75</f>
        <v>44.625611943040987</v>
      </c>
    </row>
    <row r="5918" spans="1:17">
      <c r="A5918" s="222">
        <v>768151735.00542796</v>
      </c>
      <c r="B5918" s="223">
        <v>170751942.24119499</v>
      </c>
      <c r="C5918" s="223">
        <v>606386781.46962202</v>
      </c>
      <c r="D5918" s="222">
        <v>-2587719.0711194798</v>
      </c>
      <c r="E5918" s="222">
        <v>220967018.60761499</v>
      </c>
      <c r="F5918" s="224">
        <f>E5918*(1+'Projections+Sensitivity'!$B$64)/('Projections+Sensitivity'!$B$63-'Projections+Sensitivity'!$B$64)</f>
        <v>1944088714.0882392</v>
      </c>
      <c r="G5918" s="170">
        <f>A5918/'Projections+Sensitivity'!B$67</f>
        <v>681169560.46075368</v>
      </c>
      <c r="H5918" s="170">
        <f>B5918/'Projections+Sensitivity'!C$67</f>
        <v>134270957.32082283</v>
      </c>
      <c r="I5918" s="170">
        <f>C5918/'Projections+Sensitivity'!D$67</f>
        <v>422838355.54132259</v>
      </c>
      <c r="J5918" s="170">
        <f>D5918/'Projections+Sensitivity'!E$67</f>
        <v>-1600110.5644317237</v>
      </c>
      <c r="K5918" s="170">
        <f>E5918/'Projections+Sensitivity'!F$67</f>
        <v>121162587.27451524</v>
      </c>
      <c r="L5918" s="170">
        <f>F5918/'Projections+Sensitivity'!F$67</f>
        <v>1065999894.3480283</v>
      </c>
      <c r="M5918" s="170">
        <f t="shared" si="185"/>
        <v>2423841244.381011</v>
      </c>
      <c r="N5918" s="171">
        <f>'Projections+Sensitivity'!$B$72</f>
        <v>418000000</v>
      </c>
      <c r="O5918" s="171">
        <f>'Projections+Sensitivity'!$B$73</f>
        <v>634000000</v>
      </c>
      <c r="P5918" s="170">
        <f t="shared" si="184"/>
        <v>2207841244.381011</v>
      </c>
      <c r="Q5918" s="170">
        <f>P5918/'Projections+Sensitivity'!$B$75</f>
        <v>16.35437958800749</v>
      </c>
    </row>
    <row r="5919" spans="1:17">
      <c r="A5919" s="222">
        <v>1032738966.55408</v>
      </c>
      <c r="B5919" s="223">
        <v>459841678.96673203</v>
      </c>
      <c r="C5919" s="223">
        <v>28081595.130684301</v>
      </c>
      <c r="D5919" s="222">
        <v>102821467.37718201</v>
      </c>
      <c r="E5919" s="222">
        <v>819836559.79219306</v>
      </c>
      <c r="F5919" s="224">
        <f>E5919*(1+'Projections+Sensitivity'!$B$64)/('Projections+Sensitivity'!$B$63-'Projections+Sensitivity'!$B$64)</f>
        <v>7212999538.7194109</v>
      </c>
      <c r="G5919" s="170">
        <f>A5919/'Projections+Sensitivity'!B$67</f>
        <v>915796080.20199919</v>
      </c>
      <c r="H5919" s="170">
        <f>B5919/'Projections+Sensitivity'!C$67</f>
        <v>361596955.4458257</v>
      </c>
      <c r="I5919" s="170">
        <f>C5919/'Projections+Sensitivity'!D$67</f>
        <v>19581521.017424434</v>
      </c>
      <c r="J5919" s="170">
        <f>D5919/'Projections+Sensitivity'!E$67</f>
        <v>63579434.891835019</v>
      </c>
      <c r="K5919" s="170">
        <f>E5919/'Projections+Sensitivity'!F$67</f>
        <v>449540023.4505254</v>
      </c>
      <c r="L5919" s="170">
        <f>F5919/'Projections+Sensitivity'!F$67</f>
        <v>3955095613.9434047</v>
      </c>
      <c r="M5919" s="170">
        <f t="shared" si="185"/>
        <v>5765189628.9510136</v>
      </c>
      <c r="N5919" s="171">
        <f>'Projections+Sensitivity'!$B$72</f>
        <v>418000000</v>
      </c>
      <c r="O5919" s="171">
        <f>'Projections+Sensitivity'!$B$73</f>
        <v>634000000</v>
      </c>
      <c r="P5919" s="170">
        <f t="shared" si="184"/>
        <v>5549189628.9510136</v>
      </c>
      <c r="Q5919" s="170">
        <f>P5919/'Projections+Sensitivity'!$B$75</f>
        <v>41.105108362600099</v>
      </c>
    </row>
    <row r="5920" spans="1:17">
      <c r="A5920" s="222">
        <v>676905842.05183995</v>
      </c>
      <c r="B5920" s="223">
        <v>949929293.81190395</v>
      </c>
      <c r="C5920" s="223">
        <v>250856443.557787</v>
      </c>
      <c r="D5920" s="222">
        <v>723586881.69091105</v>
      </c>
      <c r="E5920" s="222">
        <v>-180673089.67707399</v>
      </c>
      <c r="F5920" s="224">
        <f>E5920*(1+'Projections+Sensitivity'!$B$64)/('Projections+Sensitivity'!$B$63-'Projections+Sensitivity'!$B$64)</f>
        <v>-1589578919.0348756</v>
      </c>
      <c r="G5920" s="170">
        <f>A5920/'Projections+Sensitivity'!B$67</f>
        <v>600255957.11309564</v>
      </c>
      <c r="H5920" s="170">
        <f>B5920/'Projections+Sensitivity'!C$67</f>
        <v>746977832.24655926</v>
      </c>
      <c r="I5920" s="170">
        <f>C5920/'Projections+Sensitivity'!D$67</f>
        <v>174924205.659376</v>
      </c>
      <c r="J5920" s="170">
        <f>D5920/'Projections+Sensitivity'!E$67</f>
        <v>447428403.87884438</v>
      </c>
      <c r="K5920" s="170">
        <f>E5920/'Projections+Sensitivity'!F$67</f>
        <v>-99068264.278062671</v>
      </c>
      <c r="L5920" s="170">
        <f>F5920/'Projections+Sensitivity'!F$67</f>
        <v>-871611952.4122293</v>
      </c>
      <c r="M5920" s="170">
        <f t="shared" si="185"/>
        <v>998906182.20758343</v>
      </c>
      <c r="N5920" s="171">
        <f>'Projections+Sensitivity'!$B$72</f>
        <v>418000000</v>
      </c>
      <c r="O5920" s="171">
        <f>'Projections+Sensitivity'!$B$73</f>
        <v>634000000</v>
      </c>
      <c r="P5920" s="170">
        <f t="shared" si="184"/>
        <v>782906182.20758343</v>
      </c>
      <c r="Q5920" s="170">
        <f>P5920/'Projections+Sensitivity'!$B$75</f>
        <v>5.7993050533895065</v>
      </c>
    </row>
    <row r="5921" spans="1:17">
      <c r="A5921" s="222">
        <v>632108559.73619199</v>
      </c>
      <c r="B5921" s="223">
        <v>630849920.87656498</v>
      </c>
      <c r="C5921" s="223">
        <v>-371818802.11094999</v>
      </c>
      <c r="D5921" s="222">
        <v>1315131297.53405</v>
      </c>
      <c r="E5921" s="222">
        <v>107011533.40879899</v>
      </c>
      <c r="F5921" s="224">
        <f>E5921*(1+'Projections+Sensitivity'!$B$64)/('Projections+Sensitivity'!$B$63-'Projections+Sensitivity'!$B$64)</f>
        <v>941497584.9710505</v>
      </c>
      <c r="G5921" s="170">
        <f>A5921/'Projections+Sensitivity'!B$67</f>
        <v>560531324.96789765</v>
      </c>
      <c r="H5921" s="170">
        <f>B5921/'Projections+Sensitivity'!C$67</f>
        <v>496069454.26255971</v>
      </c>
      <c r="I5921" s="170">
        <f>C5921/'Projections+Sensitivity'!D$67</f>
        <v>-259272226.32212788</v>
      </c>
      <c r="J5921" s="170">
        <f>D5921/'Projections+Sensitivity'!E$67</f>
        <v>813208630.8304956</v>
      </c>
      <c r="K5921" s="170">
        <f>E5921/'Projections+Sensitivity'!F$67</f>
        <v>58677509.149216004</v>
      </c>
      <c r="L5921" s="170">
        <f>F5921/'Projections+Sensitivity'!F$67</f>
        <v>516250271.31478429</v>
      </c>
      <c r="M5921" s="170">
        <f t="shared" si="185"/>
        <v>2185464964.2028255</v>
      </c>
      <c r="N5921" s="171">
        <f>'Projections+Sensitivity'!$B$72</f>
        <v>418000000</v>
      </c>
      <c r="O5921" s="171">
        <f>'Projections+Sensitivity'!$B$73</f>
        <v>634000000</v>
      </c>
      <c r="P5921" s="170">
        <f t="shared" si="184"/>
        <v>1969464964.2028255</v>
      </c>
      <c r="Q5921" s="170">
        <f>P5921/'Projections+Sensitivity'!$B$75</f>
        <v>14.588629364465374</v>
      </c>
    </row>
    <row r="5922" spans="1:17">
      <c r="A5922" s="222">
        <v>543644286.31141603</v>
      </c>
      <c r="B5922" s="223">
        <v>652402170.73775399</v>
      </c>
      <c r="C5922" s="223">
        <v>649508882.73125994</v>
      </c>
      <c r="D5922" s="222">
        <v>64572347.669458002</v>
      </c>
      <c r="E5922" s="222">
        <v>290944156.619259</v>
      </c>
      <c r="F5922" s="224">
        <f>E5922*(1+'Projections+Sensitivity'!$B$64)/('Projections+Sensitivity'!$B$63-'Projections+Sensitivity'!$B$64)</f>
        <v>2559754188.1027579</v>
      </c>
      <c r="G5922" s="170">
        <f>A5922/'Projections+Sensitivity'!B$67</f>
        <v>482084362.60464954</v>
      </c>
      <c r="H5922" s="170">
        <f>B5922/'Projections+Sensitivity'!C$67</f>
        <v>513017087.08767706</v>
      </c>
      <c r="I5922" s="170">
        <f>C5922/'Projections+Sensitivity'!D$67</f>
        <v>452907741.85077798</v>
      </c>
      <c r="J5922" s="170">
        <f>D5922/'Projections+Sensitivity'!E$67</f>
        <v>39928173.35900344</v>
      </c>
      <c r="K5922" s="170">
        <f>E5922/'Projections+Sensitivity'!F$67</f>
        <v>159533069.64325559</v>
      </c>
      <c r="L5922" s="170">
        <f>F5922/'Projections+Sensitivity'!F$67</f>
        <v>1403587024.7588978</v>
      </c>
      <c r="M5922" s="170">
        <f t="shared" si="185"/>
        <v>3051057459.3042617</v>
      </c>
      <c r="N5922" s="171">
        <f>'Projections+Sensitivity'!$B$72</f>
        <v>418000000</v>
      </c>
      <c r="O5922" s="171">
        <f>'Projections+Sensitivity'!$B$73</f>
        <v>634000000</v>
      </c>
      <c r="P5922" s="170">
        <f t="shared" si="184"/>
        <v>2835057459.3042617</v>
      </c>
      <c r="Q5922" s="170">
        <f>P5922/'Projections+Sensitivity'!$B$75</f>
        <v>21.000425624476012</v>
      </c>
    </row>
    <row r="5923" spans="1:17">
      <c r="A5923" s="222">
        <v>465494580.92264998</v>
      </c>
      <c r="B5923" s="223">
        <v>747576908.96780097</v>
      </c>
      <c r="C5923" s="223">
        <v>-477461864.81167799</v>
      </c>
      <c r="D5923" s="222">
        <v>793894255.53079903</v>
      </c>
      <c r="E5923" s="222">
        <v>421789253.72487199</v>
      </c>
      <c r="F5923" s="224">
        <f>E5923*(1+'Projections+Sensitivity'!$B$64)/('Projections+Sensitivity'!$B$63-'Projections+Sensitivity'!$B$64)</f>
        <v>3710941719.0732088</v>
      </c>
      <c r="G5923" s="170">
        <f>A5923/'Projections+Sensitivity'!B$67</f>
        <v>412783991.27967036</v>
      </c>
      <c r="H5923" s="170">
        <f>B5923/'Projections+Sensitivity'!C$67</f>
        <v>587857835.87901974</v>
      </c>
      <c r="I5923" s="170">
        <f>C5923/'Projections+Sensitivity'!D$67</f>
        <v>-332937979.38894743</v>
      </c>
      <c r="J5923" s="170">
        <f>D5923/'Projections+Sensitivity'!E$67</f>
        <v>490902818.42956555</v>
      </c>
      <c r="K5923" s="170">
        <f>E5923/'Projections+Sensitivity'!F$67</f>
        <v>231279208.94223109</v>
      </c>
      <c r="L5923" s="170">
        <f>F5923/'Projections+Sensitivity'!F$67</f>
        <v>2034816339.2939591</v>
      </c>
      <c r="M5923" s="170">
        <f t="shared" si="185"/>
        <v>3424702214.4354987</v>
      </c>
      <c r="N5923" s="171">
        <f>'Projections+Sensitivity'!$B$72</f>
        <v>418000000</v>
      </c>
      <c r="O5923" s="171">
        <f>'Projections+Sensitivity'!$B$73</f>
        <v>634000000</v>
      </c>
      <c r="P5923" s="170">
        <f t="shared" si="184"/>
        <v>3208702214.4354987</v>
      </c>
      <c r="Q5923" s="170">
        <f>P5923/'Projections+Sensitivity'!$B$75</f>
        <v>23.768164551374063</v>
      </c>
    </row>
    <row r="5924" spans="1:17">
      <c r="A5924" s="222">
        <v>1244611735.8600399</v>
      </c>
      <c r="B5924" s="223">
        <v>86243563.740335107</v>
      </c>
      <c r="C5924" s="223">
        <v>684312792.26443005</v>
      </c>
      <c r="D5924" s="222">
        <v>435819848.34437197</v>
      </c>
      <c r="E5924" s="222">
        <v>521010244.10618299</v>
      </c>
      <c r="F5924" s="224">
        <f>E5924*(1+'Projections+Sensitivity'!$B$64)/('Projections+Sensitivity'!$B$63-'Projections+Sensitivity'!$B$64)</f>
        <v>4583897370.1765032</v>
      </c>
      <c r="G5924" s="170">
        <f>A5924/'Projections+Sensitivity'!B$67</f>
        <v>1103677295.025687</v>
      </c>
      <c r="H5924" s="170">
        <f>B5924/'Projections+Sensitivity'!C$67</f>
        <v>67817710.968212038</v>
      </c>
      <c r="I5924" s="170">
        <f>C5924/'Projections+Sensitivity'!D$67</f>
        <v>477176786.49873066</v>
      </c>
      <c r="J5924" s="170">
        <f>D5924/'Projections+Sensitivity'!E$67</f>
        <v>269488273.01534498</v>
      </c>
      <c r="K5924" s="170">
        <f>E5924/'Projections+Sensitivity'!F$67</f>
        <v>285684938.73074502</v>
      </c>
      <c r="L5924" s="170">
        <f>F5924/'Projections+Sensitivity'!F$67</f>
        <v>2513483092.0522332</v>
      </c>
      <c r="M5924" s="170">
        <f t="shared" si="185"/>
        <v>4717328096.2909527</v>
      </c>
      <c r="N5924" s="171">
        <f>'Projections+Sensitivity'!$B$72</f>
        <v>418000000</v>
      </c>
      <c r="O5924" s="171">
        <f>'Projections+Sensitivity'!$B$73</f>
        <v>634000000</v>
      </c>
      <c r="P5924" s="170">
        <f t="shared" si="184"/>
        <v>4501328096.2909527</v>
      </c>
      <c r="Q5924" s="170">
        <f>P5924/'Projections+Sensitivity'!$B$75</f>
        <v>33.343171083636683</v>
      </c>
    </row>
    <row r="5925" spans="1:17">
      <c r="A5925" s="222">
        <v>244221825.03997701</v>
      </c>
      <c r="B5925" s="223">
        <v>443797766.67405403</v>
      </c>
      <c r="C5925" s="223">
        <v>481448187.78907102</v>
      </c>
      <c r="D5925" s="222">
        <v>880777154.18371105</v>
      </c>
      <c r="E5925" s="222">
        <v>709529779.68866897</v>
      </c>
      <c r="F5925" s="224">
        <f>E5925*(1+'Projections+Sensitivity'!$B$64)/('Projections+Sensitivity'!$B$63-'Projections+Sensitivity'!$B$64)</f>
        <v>6242510061.8826904</v>
      </c>
      <c r="G5925" s="170">
        <f>A5925/'Projections+Sensitivity'!B$67</f>
        <v>216567203.63487655</v>
      </c>
      <c r="H5925" s="170">
        <f>B5925/'Projections+Sensitivity'!C$67</f>
        <v>348980809.27241212</v>
      </c>
      <c r="I5925" s="170">
        <f>C5925/'Projections+Sensitivity'!D$67</f>
        <v>335717674.30302912</v>
      </c>
      <c r="J5925" s="170">
        <f>D5925/'Projections+Sensitivity'!E$67</f>
        <v>544626673.36982858</v>
      </c>
      <c r="K5925" s="170">
        <f>E5925/'Projections+Sensitivity'!F$67</f>
        <v>389055635.52928013</v>
      </c>
      <c r="L5925" s="170">
        <f>F5925/'Projections+Sensitivity'!F$67</f>
        <v>3422948252.4177718</v>
      </c>
      <c r="M5925" s="170">
        <f t="shared" si="185"/>
        <v>5257896248.5271988</v>
      </c>
      <c r="N5925" s="171">
        <f>'Projections+Sensitivity'!$B$72</f>
        <v>418000000</v>
      </c>
      <c r="O5925" s="171">
        <f>'Projections+Sensitivity'!$B$73</f>
        <v>634000000</v>
      </c>
      <c r="P5925" s="170">
        <f t="shared" si="184"/>
        <v>5041896248.5271988</v>
      </c>
      <c r="Q5925" s="170">
        <f>P5925/'Projections+Sensitivity'!$B$75</f>
        <v>37.347379618719991</v>
      </c>
    </row>
    <row r="5926" spans="1:17">
      <c r="A5926" s="222">
        <v>140027936.07132</v>
      </c>
      <c r="B5926" s="223">
        <v>1339342708.32372</v>
      </c>
      <c r="C5926" s="223">
        <v>668187118.55058801</v>
      </c>
      <c r="D5926" s="222">
        <v>159948478.54838401</v>
      </c>
      <c r="E5926" s="222">
        <v>12179540.1707491</v>
      </c>
      <c r="F5926" s="224">
        <f>E5926*(1+'Projections+Sensitivity'!$B$64)/('Projections+Sensitivity'!$B$63-'Projections+Sensitivity'!$B$64)</f>
        <v>107156745.55388907</v>
      </c>
      <c r="G5926" s="170">
        <f>A5926/'Projections+Sensitivity'!B$67</f>
        <v>124171779.24522108</v>
      </c>
      <c r="H5926" s="170">
        <f>B5926/'Projections+Sensitivity'!C$67</f>
        <v>1053193452.8350166</v>
      </c>
      <c r="I5926" s="170">
        <f>C5926/'Projections+Sensitivity'!D$67</f>
        <v>465932225.16671807</v>
      </c>
      <c r="J5926" s="170">
        <f>D5926/'Projections+Sensitivity'!E$67</f>
        <v>98903800.318374351</v>
      </c>
      <c r="K5926" s="170">
        <f>E5926/'Projections+Sensitivity'!F$67</f>
        <v>6678393.0389283719</v>
      </c>
      <c r="L5926" s="170">
        <f>F5926/'Projections+Sensitivity'!F$67</f>
        <v>58757133.155158892</v>
      </c>
      <c r="M5926" s="170">
        <f t="shared" si="185"/>
        <v>1807636783.7594173</v>
      </c>
      <c r="N5926" s="171">
        <f>'Projections+Sensitivity'!$B$72</f>
        <v>418000000</v>
      </c>
      <c r="O5926" s="171">
        <f>'Projections+Sensitivity'!$B$73</f>
        <v>634000000</v>
      </c>
      <c r="P5926" s="170">
        <f t="shared" si="184"/>
        <v>1591636783.7594175</v>
      </c>
      <c r="Q5926" s="170">
        <f>P5926/'Projections+Sensitivity'!$B$75</f>
        <v>11.789902101921612</v>
      </c>
    </row>
    <row r="5927" spans="1:17">
      <c r="A5927" s="222">
        <v>1569747552.6320601</v>
      </c>
      <c r="B5927" s="223">
        <v>976829391.64937699</v>
      </c>
      <c r="C5927" s="223">
        <v>19248797.268973999</v>
      </c>
      <c r="D5927" s="222">
        <v>1030080475.46183</v>
      </c>
      <c r="E5927" s="222">
        <v>441219673.42577499</v>
      </c>
      <c r="F5927" s="224">
        <f>E5927*(1+'Projections+Sensitivity'!$B$64)/('Projections+Sensitivity'!$B$63-'Projections+Sensitivity'!$B$64)</f>
        <v>3881892388.0397925</v>
      </c>
      <c r="G5927" s="170">
        <f>A5927/'Projections+Sensitivity'!B$67</f>
        <v>1391996140.5192537</v>
      </c>
      <c r="H5927" s="170">
        <f>B5927/'Projections+Sensitivity'!C$67</f>
        <v>768130750.57506251</v>
      </c>
      <c r="I5927" s="170">
        <f>C5927/'Projections+Sensitivity'!D$67</f>
        <v>13422340.380896</v>
      </c>
      <c r="J5927" s="170">
        <f>D5927/'Projections+Sensitivity'!E$67</f>
        <v>636948063.41102421</v>
      </c>
      <c r="K5927" s="170">
        <f>E5927/'Projections+Sensitivity'!F$67</f>
        <v>241933468.28657106</v>
      </c>
      <c r="L5927" s="170">
        <f>F5927/'Projections+Sensitivity'!F$67</f>
        <v>2128553519.9773874</v>
      </c>
      <c r="M5927" s="170">
        <f t="shared" si="185"/>
        <v>5180984283.1501951</v>
      </c>
      <c r="N5927" s="171">
        <f>'Projections+Sensitivity'!$B$72</f>
        <v>418000000</v>
      </c>
      <c r="O5927" s="171">
        <f>'Projections+Sensitivity'!$B$73</f>
        <v>634000000</v>
      </c>
      <c r="P5927" s="170">
        <f t="shared" si="184"/>
        <v>4964984283.1501951</v>
      </c>
      <c r="Q5927" s="170">
        <f>P5927/'Projections+Sensitivity'!$B$75</f>
        <v>36.777661356668112</v>
      </c>
    </row>
    <row r="5928" spans="1:17">
      <c r="A5928" s="222">
        <v>-188234586.89734501</v>
      </c>
      <c r="B5928" s="223">
        <v>810567339.14355302</v>
      </c>
      <c r="C5928" s="223">
        <v>653004723.97959995</v>
      </c>
      <c r="D5928" s="222">
        <v>913881431.44322097</v>
      </c>
      <c r="E5928" s="222">
        <v>644098996.80314004</v>
      </c>
      <c r="F5928" s="224">
        <f>E5928*(1+'Projections+Sensitivity'!$B$64)/('Projections+Sensitivity'!$B$63-'Projections+Sensitivity'!$B$64)</f>
        <v>5666843849.9599171</v>
      </c>
      <c r="G5928" s="170">
        <f>A5928/'Projections+Sensitivity'!B$67</f>
        <v>-166919717.7813704</v>
      </c>
      <c r="H5928" s="170">
        <f>B5928/'Projections+Sensitivity'!C$67</f>
        <v>637390422.45306683</v>
      </c>
      <c r="I5928" s="170">
        <f>C5928/'Projections+Sensitivity'!D$67</f>
        <v>455345419.92993915</v>
      </c>
      <c r="J5928" s="170">
        <f>D5928/'Projections+Sensitivity'!E$67</f>
        <v>565096632.55589402</v>
      </c>
      <c r="K5928" s="170">
        <f>E5928/'Projections+Sensitivity'!F$67</f>
        <v>353178050.75774652</v>
      </c>
      <c r="L5928" s="170">
        <f>F5928/'Projections+Sensitivity'!F$67</f>
        <v>3107293870.6797414</v>
      </c>
      <c r="M5928" s="170">
        <f t="shared" si="185"/>
        <v>4951384678.5950174</v>
      </c>
      <c r="N5928" s="171">
        <f>'Projections+Sensitivity'!$B$72</f>
        <v>418000000</v>
      </c>
      <c r="O5928" s="171">
        <f>'Projections+Sensitivity'!$B$73</f>
        <v>634000000</v>
      </c>
      <c r="P5928" s="170">
        <f t="shared" si="184"/>
        <v>4735384678.5950174</v>
      </c>
      <c r="Q5928" s="170">
        <f>P5928/'Projections+Sensitivity'!$B$75</f>
        <v>35.076923545148276</v>
      </c>
    </row>
    <row r="5929" spans="1:17">
      <c r="A5929" s="222">
        <v>410665051.65224099</v>
      </c>
      <c r="B5929" s="223">
        <v>198426090.923666</v>
      </c>
      <c r="C5929" s="223">
        <v>1096066750.2070999</v>
      </c>
      <c r="D5929" s="222">
        <v>-238554387.09657699</v>
      </c>
      <c r="E5929" s="222">
        <v>1120705826.7674999</v>
      </c>
      <c r="F5929" s="224">
        <f>E5929*(1+'Projections+Sensitivity'!$B$64)/('Projections+Sensitivity'!$B$63-'Projections+Sensitivity'!$B$64)</f>
        <v>9860075785.792141</v>
      </c>
      <c r="G5929" s="170">
        <f>A5929/'Projections+Sensitivity'!B$67</f>
        <v>364163120.36133468</v>
      </c>
      <c r="H5929" s="170">
        <f>B5929/'Projections+Sensitivity'!C$67</f>
        <v>156032551.29077828</v>
      </c>
      <c r="I5929" s="170">
        <f>C5929/'Projections+Sensitivity'!D$67</f>
        <v>764296116.57738531</v>
      </c>
      <c r="J5929" s="170">
        <f>D5929/'Projections+Sensitivity'!E$67</f>
        <v>-147509596.09368789</v>
      </c>
      <c r="K5929" s="170">
        <f>E5929/'Projections+Sensitivity'!F$67</f>
        <v>614515317.26506913</v>
      </c>
      <c r="L5929" s="170">
        <f>F5929/'Projections+Sensitivity'!F$67</f>
        <v>5406563841.3252487</v>
      </c>
      <c r="M5929" s="170">
        <f t="shared" si="185"/>
        <v>7158061350.7261276</v>
      </c>
      <c r="N5929" s="171">
        <f>'Projections+Sensitivity'!$B$72</f>
        <v>418000000</v>
      </c>
      <c r="O5929" s="171">
        <f>'Projections+Sensitivity'!$B$73</f>
        <v>634000000</v>
      </c>
      <c r="P5929" s="170">
        <f t="shared" si="184"/>
        <v>6942061350.7261276</v>
      </c>
      <c r="Q5929" s="170">
        <f>P5929/'Projections+Sensitivity'!$B$75</f>
        <v>51.422676672045391</v>
      </c>
    </row>
    <row r="5930" spans="1:17">
      <c r="A5930" s="222">
        <v>518823830.51860601</v>
      </c>
      <c r="B5930" s="223">
        <v>938954302.34879696</v>
      </c>
      <c r="C5930" s="223">
        <v>189727032.35615</v>
      </c>
      <c r="D5930" s="222">
        <v>436499536.18605697</v>
      </c>
      <c r="E5930" s="222">
        <v>666151351.26674604</v>
      </c>
      <c r="F5930" s="224">
        <f>E5930*(1+'Projections+Sensitivity'!$B$64)/('Projections+Sensitivity'!$B$63-'Projections+Sensitivity'!$B$64)</f>
        <v>5860862548.7771368</v>
      </c>
      <c r="G5930" s="170">
        <f>A5930/'Projections+Sensitivity'!B$67</f>
        <v>460074467.69410235</v>
      </c>
      <c r="H5930" s="170">
        <f>B5930/'Projections+Sensitivity'!C$67</f>
        <v>738347636.94103432</v>
      </c>
      <c r="I5930" s="170">
        <f>C5930/'Projections+Sensitivity'!D$67</f>
        <v>132298178.0189559</v>
      </c>
      <c r="J5930" s="170">
        <f>D5930/'Projections+Sensitivity'!E$67</f>
        <v>269908556.54153371</v>
      </c>
      <c r="K5930" s="170">
        <f>E5930/'Projections+Sensitivity'!F$67</f>
        <v>365269992.52870333</v>
      </c>
      <c r="L5930" s="170">
        <f>F5930/'Projections+Sensitivity'!F$67</f>
        <v>3213679917.2330217</v>
      </c>
      <c r="M5930" s="170">
        <f t="shared" si="185"/>
        <v>5179578748.9573517</v>
      </c>
      <c r="N5930" s="171">
        <f>'Projections+Sensitivity'!$B$72</f>
        <v>418000000</v>
      </c>
      <c r="O5930" s="171">
        <f>'Projections+Sensitivity'!$B$73</f>
        <v>634000000</v>
      </c>
      <c r="P5930" s="170">
        <f t="shared" si="184"/>
        <v>4963578748.9573517</v>
      </c>
      <c r="Q5930" s="170">
        <f>P5930/'Projections+Sensitivity'!$B$75</f>
        <v>36.767249992276682</v>
      </c>
    </row>
    <row r="5931" spans="1:17">
      <c r="A5931" s="222">
        <v>695614905.60676897</v>
      </c>
      <c r="B5931" s="223">
        <v>426435979.38477802</v>
      </c>
      <c r="C5931" s="223">
        <v>172678744.38226399</v>
      </c>
      <c r="D5931" s="222">
        <v>242188079.99655199</v>
      </c>
      <c r="E5931" s="222">
        <v>725957764.46926701</v>
      </c>
      <c r="F5931" s="224">
        <f>E5931*(1+'Projections+Sensitivity'!$B$64)/('Projections+Sensitivity'!$B$63-'Projections+Sensitivity'!$B$64)</f>
        <v>6387045024.6496325</v>
      </c>
      <c r="G5931" s="170">
        <f>A5931/'Projections+Sensitivity'!B$67</f>
        <v>616846487.36588907</v>
      </c>
      <c r="H5931" s="170">
        <f>B5931/'Projections+Sensitivity'!C$67</f>
        <v>335328350.80234283</v>
      </c>
      <c r="I5931" s="170">
        <f>C5931/'Projections+Sensitivity'!D$67</f>
        <v>120410270.37987094</v>
      </c>
      <c r="J5931" s="170">
        <f>D5931/'Projections+Sensitivity'!E$67</f>
        <v>149756482.34267908</v>
      </c>
      <c r="K5931" s="170">
        <f>E5931/'Projections+Sensitivity'!F$67</f>
        <v>398063573.23992193</v>
      </c>
      <c r="L5931" s="170">
        <f>F5931/'Projections+Sensitivity'!F$67</f>
        <v>3502200939.7682128</v>
      </c>
      <c r="M5931" s="170">
        <f t="shared" si="185"/>
        <v>5122606103.8989162</v>
      </c>
      <c r="N5931" s="171">
        <f>'Projections+Sensitivity'!$B$72</f>
        <v>418000000</v>
      </c>
      <c r="O5931" s="171">
        <f>'Projections+Sensitivity'!$B$73</f>
        <v>634000000</v>
      </c>
      <c r="P5931" s="170">
        <f t="shared" si="184"/>
        <v>4906606103.8989162</v>
      </c>
      <c r="Q5931" s="170">
        <f>P5931/'Projections+Sensitivity'!$B$75</f>
        <v>36.345230399251228</v>
      </c>
    </row>
    <row r="5932" spans="1:17">
      <c r="A5932" s="222">
        <v>234796996.66866899</v>
      </c>
      <c r="B5932" s="223">
        <v>267441120.38308799</v>
      </c>
      <c r="C5932" s="223">
        <v>284618050.392344</v>
      </c>
      <c r="D5932" s="222">
        <v>345472856.08632898</v>
      </c>
      <c r="E5932" s="222">
        <v>570395404.72190595</v>
      </c>
      <c r="F5932" s="224">
        <f>E5932*(1+'Projections+Sensitivity'!$B$64)/('Projections+Sensitivity'!$B$63-'Projections+Sensitivity'!$B$64)</f>
        <v>5018392680.840723</v>
      </c>
      <c r="G5932" s="170">
        <f>A5932/'Projections+Sensitivity'!B$67</f>
        <v>208209601.99637139</v>
      </c>
      <c r="H5932" s="170">
        <f>B5932/'Projections+Sensitivity'!C$67</f>
        <v>210302587.42279324</v>
      </c>
      <c r="I5932" s="170">
        <f>C5932/'Projections+Sensitivity'!D$67</f>
        <v>198466444.29419348</v>
      </c>
      <c r="J5932" s="170">
        <f>D5932/'Projections+Sensitivity'!E$67</f>
        <v>213622403.18806693</v>
      </c>
      <c r="K5932" s="170">
        <f>E5932/'Projections+Sensitivity'!F$67</f>
        <v>312764246.18066812</v>
      </c>
      <c r="L5932" s="170">
        <f>F5932/'Projections+Sensitivity'!F$67</f>
        <v>2751729398.3582678</v>
      </c>
      <c r="M5932" s="170">
        <f t="shared" si="185"/>
        <v>3895094681.440361</v>
      </c>
      <c r="N5932" s="171">
        <f>'Projections+Sensitivity'!$B$72</f>
        <v>418000000</v>
      </c>
      <c r="O5932" s="171">
        <f>'Projections+Sensitivity'!$B$73</f>
        <v>634000000</v>
      </c>
      <c r="P5932" s="170">
        <f t="shared" si="184"/>
        <v>3679094681.440361</v>
      </c>
      <c r="Q5932" s="170">
        <f>P5932/'Projections+Sensitivity'!$B$75</f>
        <v>27.252553195854524</v>
      </c>
    </row>
    <row r="5933" spans="1:17">
      <c r="A5933" s="222">
        <v>-241375966.156041</v>
      </c>
      <c r="B5933" s="223">
        <v>685484773.73504901</v>
      </c>
      <c r="C5933" s="223">
        <v>100564426.38015001</v>
      </c>
      <c r="D5933" s="222">
        <v>185053192.60665801</v>
      </c>
      <c r="E5933" s="222">
        <v>472346167.38951403</v>
      </c>
      <c r="F5933" s="224">
        <f>E5933*(1+'Projections+Sensitivity'!$B$64)/('Projections+Sensitivity'!$B$63-'Projections+Sensitivity'!$B$64)</f>
        <v>4155746223.8083639</v>
      </c>
      <c r="G5933" s="170">
        <f>A5933/'Projections+Sensitivity'!B$67</f>
        <v>-214043597.48160744</v>
      </c>
      <c r="H5933" s="170">
        <f>B5933/'Projections+Sensitivity'!C$67</f>
        <v>539031624.4147954</v>
      </c>
      <c r="I5933" s="170">
        <f>C5933/'Projections+Sensitivity'!D$67</f>
        <v>70124379.31691502</v>
      </c>
      <c r="J5933" s="170">
        <f>D5933/'Projections+Sensitivity'!E$67</f>
        <v>114427246.67312247</v>
      </c>
      <c r="K5933" s="170">
        <f>E5933/'Projections+Sensitivity'!F$67</f>
        <v>259001022.37313023</v>
      </c>
      <c r="L5933" s="170">
        <f>F5933/'Projections+Sensitivity'!F$67</f>
        <v>2278715473.9461451</v>
      </c>
      <c r="M5933" s="170">
        <f t="shared" si="185"/>
        <v>3047256149.2425008</v>
      </c>
      <c r="N5933" s="171">
        <f>'Projections+Sensitivity'!$B$72</f>
        <v>418000000</v>
      </c>
      <c r="O5933" s="171">
        <f>'Projections+Sensitivity'!$B$73</f>
        <v>634000000</v>
      </c>
      <c r="P5933" s="170">
        <f t="shared" si="184"/>
        <v>2831256149.2425008</v>
      </c>
      <c r="Q5933" s="170">
        <f>P5933/'Projections+Sensitivity'!$B$75</f>
        <v>20.972267772166674</v>
      </c>
    </row>
    <row r="5934" spans="1:17">
      <c r="A5934" s="222">
        <v>184966134.590056</v>
      </c>
      <c r="B5934" s="223">
        <v>824454697.15649498</v>
      </c>
      <c r="C5934" s="223">
        <v>771350731.11079597</v>
      </c>
      <c r="D5934" s="222">
        <v>521441899.405967</v>
      </c>
      <c r="E5934" s="222">
        <v>340730379.57557899</v>
      </c>
      <c r="F5934" s="224">
        <f>E5934*(1+'Projections+Sensitivity'!$B$64)/('Projections+Sensitivity'!$B$63-'Projections+Sensitivity'!$B$64)</f>
        <v>2997778083.1453776</v>
      </c>
      <c r="G5934" s="170">
        <f>A5934/'Projections+Sensitivity'!B$67</f>
        <v>164021370.85317233</v>
      </c>
      <c r="H5934" s="170">
        <f>B5934/'Projections+Sensitivity'!C$67</f>
        <v>648310760.05262852</v>
      </c>
      <c r="I5934" s="170">
        <f>C5934/'Projections+Sensitivity'!D$67</f>
        <v>537869037.80788505</v>
      </c>
      <c r="J5934" s="170">
        <f>D5934/'Projections+Sensitivity'!E$67</f>
        <v>322432485.53865445</v>
      </c>
      <c r="K5934" s="170">
        <f>E5934/'Projections+Sensitivity'!F$67</f>
        <v>186832291.13804981</v>
      </c>
      <c r="L5934" s="170">
        <f>F5934/'Projections+Sensitivity'!F$67</f>
        <v>1643768155.6165664</v>
      </c>
      <c r="M5934" s="170">
        <f t="shared" si="185"/>
        <v>3503234101.0069566</v>
      </c>
      <c r="N5934" s="171">
        <f>'Projections+Sensitivity'!$B$72</f>
        <v>418000000</v>
      </c>
      <c r="O5934" s="171">
        <f>'Projections+Sensitivity'!$B$73</f>
        <v>634000000</v>
      </c>
      <c r="P5934" s="170">
        <f t="shared" si="184"/>
        <v>3287234101.0069566</v>
      </c>
      <c r="Q5934" s="170">
        <f>P5934/'Projections+Sensitivity'!$B$75</f>
        <v>24.34988222968116</v>
      </c>
    </row>
    <row r="5935" spans="1:17">
      <c r="A5935" s="222">
        <v>396022248.74620199</v>
      </c>
      <c r="B5935" s="223">
        <v>355686608.29746997</v>
      </c>
      <c r="C5935" s="223">
        <v>488951630.03024602</v>
      </c>
      <c r="D5935" s="222">
        <v>417375055.202012</v>
      </c>
      <c r="E5935" s="222">
        <v>-85754840.199004099</v>
      </c>
      <c r="F5935" s="224">
        <f>E5935*(1+'Projections+Sensitivity'!$B$64)/('Projections+Sensitivity'!$B$63-'Projections+Sensitivity'!$B$64)</f>
        <v>-754479189.06563449</v>
      </c>
      <c r="G5935" s="170">
        <f>A5935/'Projections+Sensitivity'!B$67</f>
        <v>351178405.01814854</v>
      </c>
      <c r="H5935" s="170">
        <f>B5935/'Projections+Sensitivity'!C$67</f>
        <v>279694513.42952752</v>
      </c>
      <c r="I5935" s="170">
        <f>C5935/'Projections+Sensitivity'!D$67</f>
        <v>340949884.62672442</v>
      </c>
      <c r="J5935" s="170">
        <f>D5935/'Projections+Sensitivity'!E$67</f>
        <v>258082974.54410094</v>
      </c>
      <c r="K5935" s="170">
        <f>E5935/'Projections+Sensitivity'!F$67</f>
        <v>-47021851.384412311</v>
      </c>
      <c r="L5935" s="170">
        <f>F5935/'Projections+Sensitivity'!F$67</f>
        <v>-413702692.68239146</v>
      </c>
      <c r="M5935" s="170">
        <f t="shared" si="185"/>
        <v>769181233.55169773</v>
      </c>
      <c r="N5935" s="171">
        <f>'Projections+Sensitivity'!$B$72</f>
        <v>418000000</v>
      </c>
      <c r="O5935" s="171">
        <f>'Projections+Sensitivity'!$B$73</f>
        <v>634000000</v>
      </c>
      <c r="P5935" s="170">
        <f t="shared" si="184"/>
        <v>553181233.55169773</v>
      </c>
      <c r="Q5935" s="170">
        <f>P5935/'Projections+Sensitivity'!$B$75</f>
        <v>4.0976387670496131</v>
      </c>
    </row>
    <row r="5936" spans="1:17">
      <c r="A5936" s="222">
        <v>-391923384.62581098</v>
      </c>
      <c r="B5936" s="223">
        <v>519246027.23637599</v>
      </c>
      <c r="C5936" s="223">
        <v>568828602.57176399</v>
      </c>
      <c r="D5936" s="222">
        <v>924992538.91731203</v>
      </c>
      <c r="E5936" s="222">
        <v>930856680.51564395</v>
      </c>
      <c r="F5936" s="224">
        <f>E5936*(1+'Projections+Sensitivity'!$B$64)/('Projections+Sensitivity'!$B$63-'Projections+Sensitivity'!$B$64)</f>
        <v>8189765053.7506065</v>
      </c>
      <c r="G5936" s="170">
        <f>A5936/'Projections+Sensitivity'!B$67</f>
        <v>-347543678.51290232</v>
      </c>
      <c r="H5936" s="170">
        <f>B5936/'Projections+Sensitivity'!C$67</f>
        <v>408309622.99439037</v>
      </c>
      <c r="I5936" s="170">
        <f>C5936/'Projections+Sensitivity'!D$67</f>
        <v>396648736.82336789</v>
      </c>
      <c r="J5936" s="170">
        <f>D5936/'Projections+Sensitivity'!E$67</f>
        <v>571967162.14709032</v>
      </c>
      <c r="K5936" s="170">
        <f>E5936/'Projections+Sensitivity'!F$67</f>
        <v>510415556.60087752</v>
      </c>
      <c r="L5936" s="170">
        <f>F5936/'Projections+Sensitivity'!F$67</f>
        <v>4490684308.1632471</v>
      </c>
      <c r="M5936" s="170">
        <f t="shared" si="185"/>
        <v>6030481708.2160711</v>
      </c>
      <c r="N5936" s="171">
        <f>'Projections+Sensitivity'!$B$72</f>
        <v>418000000</v>
      </c>
      <c r="O5936" s="171">
        <f>'Projections+Sensitivity'!$B$73</f>
        <v>634000000</v>
      </c>
      <c r="P5936" s="170">
        <f t="shared" si="184"/>
        <v>5814481708.2160711</v>
      </c>
      <c r="Q5936" s="170">
        <f>P5936/'Projections+Sensitivity'!$B$75</f>
        <v>43.070234875674601</v>
      </c>
    </row>
    <row r="5937" spans="1:17">
      <c r="A5937" s="222">
        <v>130502618.739026</v>
      </c>
      <c r="B5937" s="223">
        <v>1267520459.1319001</v>
      </c>
      <c r="C5937" s="223">
        <v>694852621.30548501</v>
      </c>
      <c r="D5937" s="222">
        <v>684106486.38536799</v>
      </c>
      <c r="E5937" s="222">
        <v>778639950.92631805</v>
      </c>
      <c r="F5937" s="224">
        <f>E5937*(1+'Projections+Sensitivity'!$B$64)/('Projections+Sensitivity'!$B$63-'Projections+Sensitivity'!$B$64)</f>
        <v>6850547880.2794895</v>
      </c>
      <c r="G5937" s="170">
        <f>A5937/'Projections+Sensitivity'!B$67</f>
        <v>115725067.58031538</v>
      </c>
      <c r="H5937" s="170">
        <f>B5937/'Projections+Sensitivity'!C$67</f>
        <v>996715956.71202517</v>
      </c>
      <c r="I5937" s="170">
        <f>C5937/'Projections+Sensitivity'!D$67</f>
        <v>484526293.6377309</v>
      </c>
      <c r="J5937" s="170">
        <f>D5937/'Projections+Sensitivity'!E$67</f>
        <v>423015785.70812052</v>
      </c>
      <c r="K5937" s="170">
        <f>E5937/'Projections+Sensitivity'!F$67</f>
        <v>426950735.01925343</v>
      </c>
      <c r="L5937" s="170">
        <f>F5937/'Projections+Sensitivity'!F$67</f>
        <v>3756352919.3311224</v>
      </c>
      <c r="M5937" s="170">
        <f t="shared" si="185"/>
        <v>6203286757.9885674</v>
      </c>
      <c r="N5937" s="171">
        <f>'Projections+Sensitivity'!$B$72</f>
        <v>418000000</v>
      </c>
      <c r="O5937" s="171">
        <f>'Projections+Sensitivity'!$B$73</f>
        <v>634000000</v>
      </c>
      <c r="P5937" s="170">
        <f t="shared" si="184"/>
        <v>5987286757.9885674</v>
      </c>
      <c r="Q5937" s="170">
        <f>P5937/'Projections+Sensitivity'!$B$75</f>
        <v>44.350272281396798</v>
      </c>
    </row>
    <row r="5938" spans="1:17">
      <c r="A5938" s="222">
        <v>189522944.969872</v>
      </c>
      <c r="B5938" s="223">
        <v>1486838459.7484</v>
      </c>
      <c r="C5938" s="223">
        <v>305091477.19835401</v>
      </c>
      <c r="D5938" s="222">
        <v>956541029.66961801</v>
      </c>
      <c r="E5938" s="222">
        <v>1286974166.45946</v>
      </c>
      <c r="F5938" s="224">
        <f>E5938*(1+'Projections+Sensitivity'!$B$64)/('Projections+Sensitivity'!$B$63-'Projections+Sensitivity'!$B$64)</f>
        <v>11322920353.013857</v>
      </c>
      <c r="G5938" s="170">
        <f>A5938/'Projections+Sensitivity'!B$67</f>
        <v>168062187.76742473</v>
      </c>
      <c r="H5938" s="170">
        <f>B5938/'Projections+Sensitivity'!C$67</f>
        <v>1169176881.6886179</v>
      </c>
      <c r="I5938" s="170">
        <f>C5938/'Projections+Sensitivity'!D$67</f>
        <v>212742728.65179139</v>
      </c>
      <c r="J5938" s="170">
        <f>D5938/'Projections+Sensitivity'!E$67</f>
        <v>591475104.06707716</v>
      </c>
      <c r="K5938" s="170">
        <f>E5938/'Projections+Sensitivity'!F$67</f>
        <v>705685041.80522549</v>
      </c>
      <c r="L5938" s="170">
        <f>F5938/'Projections+Sensitivity'!F$67</f>
        <v>6208683694.60431</v>
      </c>
      <c r="M5938" s="170">
        <f t="shared" si="185"/>
        <v>9055825638.584446</v>
      </c>
      <c r="N5938" s="171">
        <f>'Projections+Sensitivity'!$B$72</f>
        <v>418000000</v>
      </c>
      <c r="O5938" s="171">
        <f>'Projections+Sensitivity'!$B$73</f>
        <v>634000000</v>
      </c>
      <c r="P5938" s="170">
        <f t="shared" si="184"/>
        <v>8839825638.584446</v>
      </c>
      <c r="Q5938" s="170">
        <f>P5938/'Projections+Sensitivity'!$B$75</f>
        <v>65.480189915440334</v>
      </c>
    </row>
    <row r="5939" spans="1:17">
      <c r="A5939" s="222">
        <v>539206303.85953999</v>
      </c>
      <c r="B5939" s="223">
        <v>261810496.506686</v>
      </c>
      <c r="C5939" s="223">
        <v>158753069.169655</v>
      </c>
      <c r="D5939" s="222">
        <v>530123188.54792202</v>
      </c>
      <c r="E5939" s="222">
        <v>-301478797.79965198</v>
      </c>
      <c r="F5939" s="224">
        <f>E5939*(1+'Projections+Sensitivity'!$B$64)/('Projections+Sensitivity'!$B$63-'Projections+Sensitivity'!$B$64)</f>
        <v>-2652438956.8742428</v>
      </c>
      <c r="G5939" s="170">
        <f>A5939/'Projections+Sensitivity'!B$67</f>
        <v>478148918.05858523</v>
      </c>
      <c r="H5939" s="170">
        <f>B5939/'Projections+Sensitivity'!C$67</f>
        <v>205874940.81289375</v>
      </c>
      <c r="I5939" s="170">
        <f>C5939/'Projections+Sensitivity'!D$67</f>
        <v>110699785.60902649</v>
      </c>
      <c r="J5939" s="170">
        <f>D5939/'Projections+Sensitivity'!E$67</f>
        <v>327800542.15034807</v>
      </c>
      <c r="K5939" s="170">
        <f>E5939/'Projections+Sensitivity'!F$67</f>
        <v>-165309517.13966528</v>
      </c>
      <c r="L5939" s="170">
        <f>F5939/'Projections+Sensitivity'!F$67</f>
        <v>-1454408755.7848976</v>
      </c>
      <c r="M5939" s="170">
        <f t="shared" si="185"/>
        <v>-497194086.29370916</v>
      </c>
      <c r="N5939" s="171">
        <f>'Projections+Sensitivity'!$B$72</f>
        <v>418000000</v>
      </c>
      <c r="O5939" s="171">
        <f>'Projections+Sensitivity'!$B$73</f>
        <v>634000000</v>
      </c>
      <c r="P5939" s="170">
        <f t="shared" si="184"/>
        <v>-713194086.29370916</v>
      </c>
      <c r="Q5939" s="170">
        <f>P5939/'Projections+Sensitivity'!$B$75</f>
        <v>-5.2829191577311789</v>
      </c>
    </row>
    <row r="5940" spans="1:17">
      <c r="A5940" s="222">
        <v>1104953807.5589199</v>
      </c>
      <c r="B5940" s="223">
        <v>-197588980.97913</v>
      </c>
      <c r="C5940" s="223">
        <v>563574557.58381295</v>
      </c>
      <c r="D5940" s="222">
        <v>859204470.83096695</v>
      </c>
      <c r="E5940" s="222">
        <v>804058544.14271796</v>
      </c>
      <c r="F5940" s="224">
        <f>E5940*(1+'Projections+Sensitivity'!$B$64)/('Projections+Sensitivity'!$B$63-'Projections+Sensitivity'!$B$64)</f>
        <v>7074183065.7989817</v>
      </c>
      <c r="G5940" s="170">
        <f>A5940/'Projections+Sensitivity'!B$67</f>
        <v>979833625.47378385</v>
      </c>
      <c r="H5940" s="170">
        <f>B5940/'Projections+Sensitivity'!C$67</f>
        <v>-155374289.06453162</v>
      </c>
      <c r="I5940" s="170">
        <f>C5940/'Projections+Sensitivity'!D$67</f>
        <v>392985049.20593482</v>
      </c>
      <c r="J5940" s="170">
        <f>D5940/'Projections+Sensitivity'!E$67</f>
        <v>531287250.66312307</v>
      </c>
      <c r="K5940" s="170">
        <f>E5940/'Projections+Sensitivity'!F$67</f>
        <v>440888482.55453795</v>
      </c>
      <c r="L5940" s="170">
        <f>F5940/'Projections+Sensitivity'!F$67</f>
        <v>3878978539.4526229</v>
      </c>
      <c r="M5940" s="170">
        <f t="shared" si="185"/>
        <v>6068598658.285471</v>
      </c>
      <c r="N5940" s="171">
        <f>'Projections+Sensitivity'!$B$72</f>
        <v>418000000</v>
      </c>
      <c r="O5940" s="171">
        <f>'Projections+Sensitivity'!$B$73</f>
        <v>634000000</v>
      </c>
      <c r="P5940" s="170">
        <f t="shared" si="184"/>
        <v>5852598658.285471</v>
      </c>
      <c r="Q5940" s="170">
        <f>P5940/'Projections+Sensitivity'!$B$75</f>
        <v>43.352582653966451</v>
      </c>
    </row>
    <row r="5941" spans="1:17">
      <c r="A5941" s="222">
        <v>287254312.01984602</v>
      </c>
      <c r="B5941" s="223">
        <v>-184463620.88928699</v>
      </c>
      <c r="C5941" s="223">
        <v>962313230.46319199</v>
      </c>
      <c r="D5941" s="222">
        <v>1052446674.44903</v>
      </c>
      <c r="E5941" s="222">
        <v>1003124034.08543</v>
      </c>
      <c r="F5941" s="224">
        <f>E5941*(1+'Projections+Sensitivity'!$B$64)/('Projections+Sensitivity'!$B$63-'Projections+Sensitivity'!$B$64)</f>
        <v>8825580060.7020721</v>
      </c>
      <c r="G5941" s="170">
        <f>A5941/'Projections+Sensitivity'!B$67</f>
        <v>254726878.22235027</v>
      </c>
      <c r="H5941" s="170">
        <f>B5941/'Projections+Sensitivity'!C$67</f>
        <v>-145053149.27946064</v>
      </c>
      <c r="I5941" s="170">
        <f>C5941/'Projections+Sensitivity'!D$67</f>
        <v>671028716.85058057</v>
      </c>
      <c r="J5941" s="170">
        <f>D5941/'Projections+Sensitivity'!E$67</f>
        <v>650778154.81662583</v>
      </c>
      <c r="K5941" s="170">
        <f>E5941/'Projections+Sensitivity'!F$67</f>
        <v>550041830.19216943</v>
      </c>
      <c r="L5941" s="170">
        <f>F5941/'Projections+Sensitivity'!F$67</f>
        <v>4839320008.4394178</v>
      </c>
      <c r="M5941" s="170">
        <f t="shared" si="185"/>
        <v>6820842439.241683</v>
      </c>
      <c r="N5941" s="171">
        <f>'Projections+Sensitivity'!$B$72</f>
        <v>418000000</v>
      </c>
      <c r="O5941" s="171">
        <f>'Projections+Sensitivity'!$B$73</f>
        <v>634000000</v>
      </c>
      <c r="P5941" s="170">
        <f t="shared" si="184"/>
        <v>6604842439.241683</v>
      </c>
      <c r="Q5941" s="170">
        <f>P5941/'Projections+Sensitivity'!$B$75</f>
        <v>48.924758809197655</v>
      </c>
    </row>
    <row r="5942" spans="1:17">
      <c r="A5942" s="222">
        <v>453395479.19119698</v>
      </c>
      <c r="B5942" s="223">
        <v>394277856.447842</v>
      </c>
      <c r="C5942" s="223">
        <v>-125934217.191496</v>
      </c>
      <c r="D5942" s="222">
        <v>652886726.15229201</v>
      </c>
      <c r="E5942" s="222">
        <v>615265871.00942695</v>
      </c>
      <c r="F5942" s="224">
        <f>E5942*(1+'Projections+Sensitivity'!$B$64)/('Projections+Sensitivity'!$B$63-'Projections+Sensitivity'!$B$64)</f>
        <v>5413167284.1056108</v>
      </c>
      <c r="G5942" s="170">
        <f>A5942/'Projections+Sensitivity'!B$67</f>
        <v>402054939.41034722</v>
      </c>
      <c r="H5942" s="170">
        <f>B5942/'Projections+Sensitivity'!C$67</f>
        <v>310040779.27777493</v>
      </c>
      <c r="I5942" s="170">
        <f>C5942/'Projections+Sensitivity'!D$67</f>
        <v>-87814937.480301201</v>
      </c>
      <c r="J5942" s="170">
        <f>D5942/'Projections+Sensitivity'!E$67</f>
        <v>403711113.60306114</v>
      </c>
      <c r="K5942" s="170">
        <f>E5942/'Projections+Sensitivity'!F$67</f>
        <v>337368016.5617317</v>
      </c>
      <c r="L5942" s="170">
        <f>F5942/'Projections+Sensitivity'!F$67</f>
        <v>2968195695.5606675</v>
      </c>
      <c r="M5942" s="170">
        <f t="shared" si="185"/>
        <v>4333555606.9332809</v>
      </c>
      <c r="N5942" s="171">
        <f>'Projections+Sensitivity'!$B$72</f>
        <v>418000000</v>
      </c>
      <c r="O5942" s="171">
        <f>'Projections+Sensitivity'!$B$73</f>
        <v>634000000</v>
      </c>
      <c r="P5942" s="170">
        <f t="shared" si="184"/>
        <v>4117555606.9332809</v>
      </c>
      <c r="Q5942" s="170">
        <f>P5942/'Projections+Sensitivity'!$B$75</f>
        <v>30.500411903209489</v>
      </c>
    </row>
    <row r="5943" spans="1:17">
      <c r="A5943" s="222">
        <v>503045523.29624999</v>
      </c>
      <c r="B5943" s="223">
        <v>278009717.70911098</v>
      </c>
      <c r="C5943" s="223">
        <v>107595987.12906501</v>
      </c>
      <c r="D5943" s="222">
        <v>1011052810.5077699</v>
      </c>
      <c r="E5943" s="222">
        <v>772620258.64574003</v>
      </c>
      <c r="F5943" s="224">
        <f>E5943*(1+'Projections+Sensitivity'!$B$64)/('Projections+Sensitivity'!$B$63-'Projections+Sensitivity'!$B$64)</f>
        <v>6797586058.6524467</v>
      </c>
      <c r="G5943" s="170">
        <f>A5943/'Projections+Sensitivity'!B$67</f>
        <v>446082827.62393957</v>
      </c>
      <c r="H5943" s="170">
        <f>B5943/'Projections+Sensitivity'!C$67</f>
        <v>218613214.29987386</v>
      </c>
      <c r="I5943" s="170">
        <f>C5943/'Projections+Sensitivity'!D$67</f>
        <v>75027542.899660558</v>
      </c>
      <c r="J5943" s="170">
        <f>D5943/'Projections+Sensitivity'!E$67</f>
        <v>625182347.39908969</v>
      </c>
      <c r="K5943" s="170">
        <f>E5943/'Projections+Sensitivity'!F$67</f>
        <v>423649964.18065858</v>
      </c>
      <c r="L5943" s="170">
        <f>F5943/'Projections+Sensitivity'!F$67</f>
        <v>3727312425.525579</v>
      </c>
      <c r="M5943" s="170">
        <f t="shared" si="185"/>
        <v>5515868321.9288015</v>
      </c>
      <c r="N5943" s="171">
        <f>'Projections+Sensitivity'!$B$72</f>
        <v>418000000</v>
      </c>
      <c r="O5943" s="171">
        <f>'Projections+Sensitivity'!$B$73</f>
        <v>634000000</v>
      </c>
      <c r="P5943" s="170">
        <f t="shared" si="184"/>
        <v>5299868321.9288015</v>
      </c>
      <c r="Q5943" s="170">
        <f>P5943/'Projections+Sensitivity'!$B$75</f>
        <v>39.258283866139273</v>
      </c>
    </row>
    <row r="5944" spans="1:17">
      <c r="A5944" s="222">
        <v>643016396.41042697</v>
      </c>
      <c r="B5944" s="223">
        <v>425486875.61221099</v>
      </c>
      <c r="C5944" s="223">
        <v>1008092363.87547</v>
      </c>
      <c r="D5944" s="222">
        <v>1043649346.32737</v>
      </c>
      <c r="E5944" s="222">
        <v>810630550.86504698</v>
      </c>
      <c r="F5944" s="224">
        <f>E5944*(1+'Projections+Sensitivity'!$B$64)/('Projections+Sensitivity'!$B$63-'Projections+Sensitivity'!$B$64)</f>
        <v>7132004202.0857496</v>
      </c>
      <c r="G5944" s="170">
        <f>A5944/'Projections+Sensitivity'!B$67</f>
        <v>570204005.47406602</v>
      </c>
      <c r="H5944" s="170">
        <f>B5944/'Projections+Sensitivity'!C$67</f>
        <v>334582022.11953717</v>
      </c>
      <c r="I5944" s="170">
        <f>C5944/'Projections+Sensitivity'!D$67</f>
        <v>702950872.94250751</v>
      </c>
      <c r="J5944" s="170">
        <f>D5944/'Projections+Sensitivity'!E$67</f>
        <v>645338345.74950373</v>
      </c>
      <c r="K5944" s="170">
        <f>E5944/'Projections+Sensitivity'!F$67</f>
        <v>444492103.32600206</v>
      </c>
      <c r="L5944" s="170">
        <f>F5944/'Projections+Sensitivity'!F$67</f>
        <v>3910683535.5909729</v>
      </c>
      <c r="M5944" s="170">
        <f t="shared" si="185"/>
        <v>6608250885.202589</v>
      </c>
      <c r="N5944" s="171">
        <f>'Projections+Sensitivity'!$B$72</f>
        <v>418000000</v>
      </c>
      <c r="O5944" s="171">
        <f>'Projections+Sensitivity'!$B$73</f>
        <v>634000000</v>
      </c>
      <c r="P5944" s="170">
        <f t="shared" si="184"/>
        <v>6392250885.202589</v>
      </c>
      <c r="Q5944" s="170">
        <f>P5944/'Projections+Sensitivity'!$B$75</f>
        <v>47.350006557056219</v>
      </c>
    </row>
    <row r="5945" spans="1:17">
      <c r="A5945" s="222">
        <v>391890277.01743698</v>
      </c>
      <c r="B5945" s="223">
        <v>237905922.33869299</v>
      </c>
      <c r="C5945" s="223">
        <v>504474367.93814701</v>
      </c>
      <c r="D5945" s="222">
        <v>1107176487.3191199</v>
      </c>
      <c r="E5945" s="222">
        <v>265209770.42401701</v>
      </c>
      <c r="F5945" s="224">
        <f>E5945*(1+'Projections+Sensitivity'!$B$64)/('Projections+Sensitivity'!$B$63-'Projections+Sensitivity'!$B$64)</f>
        <v>2333340626.1086969</v>
      </c>
      <c r="G5945" s="170">
        <f>A5945/'Projections+Sensitivity'!B$67</f>
        <v>347514319.86666578</v>
      </c>
      <c r="H5945" s="170">
        <f>B5945/'Projections+Sensitivity'!C$67</f>
        <v>187077555.46105278</v>
      </c>
      <c r="I5945" s="170">
        <f>C5945/'Projections+Sensitivity'!D$67</f>
        <v>351774013.9960494</v>
      </c>
      <c r="J5945" s="170">
        <f>D5945/'Projections+Sensitivity'!E$67</f>
        <v>684620217.79022241</v>
      </c>
      <c r="K5945" s="170">
        <f>E5945/'Projections+Sensitivity'!F$67</f>
        <v>145422163.71265608</v>
      </c>
      <c r="L5945" s="170">
        <f>F5945/'Projections+Sensitivity'!F$67</f>
        <v>1279437940.7096012</v>
      </c>
      <c r="M5945" s="170">
        <f t="shared" si="185"/>
        <v>2995846211.5362473</v>
      </c>
      <c r="N5945" s="171">
        <f>'Projections+Sensitivity'!$B$72</f>
        <v>418000000</v>
      </c>
      <c r="O5945" s="171">
        <f>'Projections+Sensitivity'!$B$73</f>
        <v>634000000</v>
      </c>
      <c r="P5945" s="170">
        <f t="shared" si="184"/>
        <v>2779846211.5362473</v>
      </c>
      <c r="Q5945" s="170">
        <f>P5945/'Projections+Sensitivity'!$B$75</f>
        <v>20.591453418787015</v>
      </c>
    </row>
    <row r="5946" spans="1:17">
      <c r="A5946" s="222">
        <v>757259594.34457898</v>
      </c>
      <c r="B5946" s="223">
        <v>27552533.204487</v>
      </c>
      <c r="C5946" s="223">
        <v>617538769.85899997</v>
      </c>
      <c r="D5946" s="222">
        <v>780284220.58192694</v>
      </c>
      <c r="E5946" s="222">
        <v>1140842024.37374</v>
      </c>
      <c r="F5946" s="224">
        <f>E5946*(1+'Projections+Sensitivity'!$B$64)/('Projections+Sensitivity'!$B$63-'Projections+Sensitivity'!$B$64)</f>
        <v>10037235955.475458</v>
      </c>
      <c r="G5946" s="170">
        <f>A5946/'Projections+Sensitivity'!B$67</f>
        <v>671510798.61941671</v>
      </c>
      <c r="H5946" s="170">
        <f>B5946/'Projections+Sensitivity'!C$67</f>
        <v>21665961.519515291</v>
      </c>
      <c r="I5946" s="170">
        <f>C5946/'Projections+Sensitivity'!D$67</f>
        <v>430614726.29292798</v>
      </c>
      <c r="J5946" s="170">
        <f>D5946/'Projections+Sensitivity'!E$67</f>
        <v>482487082.36801773</v>
      </c>
      <c r="K5946" s="170">
        <f>E5946/'Projections+Sensitivity'!F$67</f>
        <v>625556574.98405647</v>
      </c>
      <c r="L5946" s="170">
        <f>F5946/'Projections+Sensitivity'!F$67</f>
        <v>5503705870.2854166</v>
      </c>
      <c r="M5946" s="170">
        <f t="shared" si="185"/>
        <v>7735541014.0693512</v>
      </c>
      <c r="N5946" s="171">
        <f>'Projections+Sensitivity'!$B$72</f>
        <v>418000000</v>
      </c>
      <c r="O5946" s="171">
        <f>'Projections+Sensitivity'!$B$73</f>
        <v>634000000</v>
      </c>
      <c r="P5946" s="170">
        <f t="shared" si="184"/>
        <v>7519541014.0693512</v>
      </c>
      <c r="Q5946" s="170">
        <f>P5946/'Projections+Sensitivity'!$B$75</f>
        <v>55.700303807921117</v>
      </c>
    </row>
    <row r="5947" spans="1:17">
      <c r="A5947" s="222">
        <v>44537873.999526799</v>
      </c>
      <c r="B5947" s="223">
        <v>165249926.592053</v>
      </c>
      <c r="C5947" s="223">
        <v>560115731.26045406</v>
      </c>
      <c r="D5947" s="222">
        <v>450770216.592179</v>
      </c>
      <c r="E5947" s="222">
        <v>988404534.18944395</v>
      </c>
      <c r="F5947" s="224">
        <f>E5947*(1+'Projections+Sensitivity'!$B$64)/('Projections+Sensitivity'!$B$63-'Projections+Sensitivity'!$B$64)</f>
        <v>8696076509.4249249</v>
      </c>
      <c r="G5947" s="170">
        <f>A5947/'Projections+Sensitivity'!B$67</f>
        <v>39494598.10293825</v>
      </c>
      <c r="H5947" s="170">
        <f>B5947/'Projections+Sensitivity'!C$67</f>
        <v>129944441.91661789</v>
      </c>
      <c r="I5947" s="170">
        <f>C5947/'Projections+Sensitivity'!D$67</f>
        <v>390573181.93018788</v>
      </c>
      <c r="J5947" s="170">
        <f>D5947/'Projections+Sensitivity'!E$67</f>
        <v>278732801.3114987</v>
      </c>
      <c r="K5947" s="170">
        <f>E5947/'Projections+Sensitivity'!F$67</f>
        <v>541970704.00319004</v>
      </c>
      <c r="L5947" s="170">
        <f>F5947/'Projections+Sensitivity'!F$67</f>
        <v>4768309477.3979483</v>
      </c>
      <c r="M5947" s="170">
        <f t="shared" si="185"/>
        <v>6149025204.6623812</v>
      </c>
      <c r="N5947" s="171">
        <f>'Projections+Sensitivity'!$B$72</f>
        <v>418000000</v>
      </c>
      <c r="O5947" s="171">
        <f>'Projections+Sensitivity'!$B$73</f>
        <v>634000000</v>
      </c>
      <c r="P5947" s="170">
        <f t="shared" si="184"/>
        <v>5933025204.6623812</v>
      </c>
      <c r="Q5947" s="170">
        <f>P5947/'Projections+Sensitivity'!$B$75</f>
        <v>43.948334849350971</v>
      </c>
    </row>
    <row r="5948" spans="1:17">
      <c r="A5948" s="222">
        <v>374243246.98303998</v>
      </c>
      <c r="B5948" s="223">
        <v>-12695697.312615201</v>
      </c>
      <c r="C5948" s="223">
        <v>511970922.18289298</v>
      </c>
      <c r="D5948" s="222">
        <v>338361830.40938199</v>
      </c>
      <c r="E5948" s="222">
        <v>821005315.600945</v>
      </c>
      <c r="F5948" s="224">
        <f>E5948*(1+'Projections+Sensitivity'!$B$64)/('Projections+Sensitivity'!$B$63-'Projections+Sensitivity'!$B$64)</f>
        <v>7223282362.7880774</v>
      </c>
      <c r="G5948" s="170">
        <f>A5948/'Projections+Sensitivity'!B$67</f>
        <v>331865563.05967504</v>
      </c>
      <c r="H5948" s="170">
        <f>B5948/'Projections+Sensitivity'!C$67</f>
        <v>-9983274.038618695</v>
      </c>
      <c r="I5948" s="170">
        <f>C5948/'Projections+Sensitivity'!D$67</f>
        <v>357001421.2647112</v>
      </c>
      <c r="J5948" s="170">
        <f>D5948/'Projections+Sensitivity'!E$67</f>
        <v>209225315.63841042</v>
      </c>
      <c r="K5948" s="170">
        <f>E5948/'Projections+Sensitivity'!F$67</f>
        <v>450180885.95830065</v>
      </c>
      <c r="L5948" s="170">
        <f>F5948/'Projections+Sensitivity'!F$67</f>
        <v>3960733982.8570061</v>
      </c>
      <c r="M5948" s="170">
        <f t="shared" si="185"/>
        <v>5299023894.7394848</v>
      </c>
      <c r="N5948" s="171">
        <f>'Projections+Sensitivity'!$B$72</f>
        <v>418000000</v>
      </c>
      <c r="O5948" s="171">
        <f>'Projections+Sensitivity'!$B$73</f>
        <v>634000000</v>
      </c>
      <c r="P5948" s="170">
        <f t="shared" si="184"/>
        <v>5083023894.7394848</v>
      </c>
      <c r="Q5948" s="170">
        <f>P5948/'Projections+Sensitivity'!$B$75</f>
        <v>37.652028849922111</v>
      </c>
    </row>
    <row r="5949" spans="1:17">
      <c r="A5949" s="222">
        <v>180425588.31860399</v>
      </c>
      <c r="B5949" s="223">
        <v>827007181.48736799</v>
      </c>
      <c r="C5949" s="223">
        <v>-418497362.73079401</v>
      </c>
      <c r="D5949" s="222">
        <v>641823414.82584596</v>
      </c>
      <c r="E5949" s="222">
        <v>838862596.167243</v>
      </c>
      <c r="F5949" s="224">
        <f>E5949*(1+'Projections+Sensitivity'!$B$64)/('Projections+Sensitivity'!$B$63-'Projections+Sensitivity'!$B$64)</f>
        <v>7380392404.9654331</v>
      </c>
      <c r="G5949" s="170">
        <f>A5949/'Projections+Sensitivity'!B$67</f>
        <v>159994976.37011513</v>
      </c>
      <c r="H5949" s="170">
        <f>B5949/'Projections+Sensitivity'!C$67</f>
        <v>650317908.61067307</v>
      </c>
      <c r="I5949" s="170">
        <f>C5949/'Projections+Sensitivity'!D$67</f>
        <v>-291821560.20387173</v>
      </c>
      <c r="J5949" s="170">
        <f>D5949/'Projections+Sensitivity'!E$67</f>
        <v>396870138.65774566</v>
      </c>
      <c r="K5949" s="170">
        <f>E5949/'Projections+Sensitivity'!F$67</f>
        <v>459972547.75802696</v>
      </c>
      <c r="L5949" s="170">
        <f>F5949/'Projections+Sensitivity'!F$67</f>
        <v>4046881948.815762</v>
      </c>
      <c r="M5949" s="170">
        <f t="shared" si="185"/>
        <v>5422215960.0084515</v>
      </c>
      <c r="N5949" s="171">
        <f>'Projections+Sensitivity'!$B$72</f>
        <v>418000000</v>
      </c>
      <c r="O5949" s="171">
        <f>'Projections+Sensitivity'!$B$73</f>
        <v>634000000</v>
      </c>
      <c r="P5949" s="170">
        <f t="shared" si="184"/>
        <v>5206215960.0084515</v>
      </c>
      <c r="Q5949" s="170">
        <f>P5949/'Projections+Sensitivity'!$B$75</f>
        <v>38.564562666729273</v>
      </c>
    </row>
    <row r="5950" spans="1:17">
      <c r="A5950" s="222">
        <v>-324202751.34245402</v>
      </c>
      <c r="B5950" s="223">
        <v>1269913760.2186601</v>
      </c>
      <c r="C5950" s="223">
        <v>55426558.357617199</v>
      </c>
      <c r="D5950" s="222">
        <v>1159071347.82952</v>
      </c>
      <c r="E5950" s="222">
        <v>128739085.475177</v>
      </c>
      <c r="F5950" s="224">
        <f>E5950*(1+'Projections+Sensitivity'!$B$64)/('Projections+Sensitivity'!$B$63-'Projections+Sensitivity'!$B$64)</f>
        <v>1132658641.5992291</v>
      </c>
      <c r="G5950" s="170">
        <f>A5950/'Projections+Sensitivity'!B$67</f>
        <v>-287491436.35084796</v>
      </c>
      <c r="H5950" s="170">
        <f>B5950/'Projections+Sensitivity'!C$67</f>
        <v>998597931.36987305</v>
      </c>
      <c r="I5950" s="170">
        <f>C5950/'Projections+Sensitivity'!D$67</f>
        <v>38649382.713208266</v>
      </c>
      <c r="J5950" s="170">
        <f>D5950/'Projections+Sensitivity'!E$67</f>
        <v>716709294.02309132</v>
      </c>
      <c r="K5950" s="170">
        <f>E5950/'Projections+Sensitivity'!F$67</f>
        <v>70591352.400995195</v>
      </c>
      <c r="L5950" s="170">
        <f>F5950/'Projections+Sensitivity'!F$67</f>
        <v>621069390.26361573</v>
      </c>
      <c r="M5950" s="170">
        <f t="shared" si="185"/>
        <v>2158125914.4199357</v>
      </c>
      <c r="N5950" s="171">
        <f>'Projections+Sensitivity'!$B$72</f>
        <v>418000000</v>
      </c>
      <c r="O5950" s="171">
        <f>'Projections+Sensitivity'!$B$73</f>
        <v>634000000</v>
      </c>
      <c r="P5950" s="170">
        <f t="shared" si="184"/>
        <v>1942125914.4199357</v>
      </c>
      <c r="Q5950" s="170">
        <f>P5950/'Projections+Sensitivity'!$B$75</f>
        <v>14.386117884592116</v>
      </c>
    </row>
    <row r="5951" spans="1:17">
      <c r="A5951" s="222">
        <v>334620698.30675101</v>
      </c>
      <c r="B5951" s="223">
        <v>60160500.5740906</v>
      </c>
      <c r="C5951" s="223">
        <v>-115901584.662193</v>
      </c>
      <c r="D5951" s="222">
        <v>137990231.40214401</v>
      </c>
      <c r="E5951" s="222">
        <v>392757548.36636001</v>
      </c>
      <c r="F5951" s="224">
        <f>E5951*(1+'Projections+Sensitivity'!$B$64)/('Projections+Sensitivity'!$B$63-'Projections+Sensitivity'!$B$64)</f>
        <v>3455518031.439342</v>
      </c>
      <c r="G5951" s="170">
        <f>A5951/'Projections+Sensitivity'!B$67</f>
        <v>296729700.1354419</v>
      </c>
      <c r="H5951" s="170">
        <f>B5951/'Projections+Sensitivity'!C$67</f>
        <v>47307268.655092545</v>
      </c>
      <c r="I5951" s="170">
        <f>C5951/'Projections+Sensitivity'!D$67</f>
        <v>-80819102.52796331</v>
      </c>
      <c r="J5951" s="170">
        <f>D5951/'Projections+Sensitivity'!E$67</f>
        <v>85325965.062903106</v>
      </c>
      <c r="K5951" s="170">
        <f>E5951/'Projections+Sensitivity'!F$67</f>
        <v>215360287.84534529</v>
      </c>
      <c r="L5951" s="170">
        <f>F5951/'Projections+Sensitivity'!F$67</f>
        <v>1894760166.9297347</v>
      </c>
      <c r="M5951" s="170">
        <f t="shared" si="185"/>
        <v>2458664286.1005545</v>
      </c>
      <c r="N5951" s="171">
        <f>'Projections+Sensitivity'!$B$72</f>
        <v>418000000</v>
      </c>
      <c r="O5951" s="171">
        <f>'Projections+Sensitivity'!$B$73</f>
        <v>634000000</v>
      </c>
      <c r="P5951" s="170">
        <f t="shared" si="184"/>
        <v>2242664286.1005545</v>
      </c>
      <c r="Q5951" s="170">
        <f>P5951/'Projections+Sensitivity'!$B$75</f>
        <v>16.612328045189294</v>
      </c>
    </row>
    <row r="5952" spans="1:17">
      <c r="A5952" s="222">
        <v>350348593.57622898</v>
      </c>
      <c r="B5952" s="223">
        <v>897876539.55850196</v>
      </c>
      <c r="C5952" s="223">
        <v>126156659.92229301</v>
      </c>
      <c r="D5952" s="222">
        <v>861904665.69477296</v>
      </c>
      <c r="E5952" s="222">
        <v>333900238.44567299</v>
      </c>
      <c r="F5952" s="224">
        <f>E5952*(1+'Projections+Sensitivity'!$B$64)/('Projections+Sensitivity'!$B$63-'Projections+Sensitivity'!$B$64)</f>
        <v>2937685855.9435458</v>
      </c>
      <c r="G5952" s="170">
        <f>A5952/'Projections+Sensitivity'!B$67</f>
        <v>310676636.68386662</v>
      </c>
      <c r="H5952" s="170">
        <f>B5952/'Projections+Sensitivity'!C$67</f>
        <v>706046097.86594951</v>
      </c>
      <c r="I5952" s="170">
        <f>C5952/'Projections+Sensitivity'!D$67</f>
        <v>87970048.576661795</v>
      </c>
      <c r="J5952" s="170">
        <f>D5952/'Projections+Sensitivity'!E$67</f>
        <v>532956910.39389557</v>
      </c>
      <c r="K5952" s="170">
        <f>E5952/'Projections+Sensitivity'!F$67</f>
        <v>183087127.82832059</v>
      </c>
      <c r="L5952" s="170">
        <f>F5952/'Projections+Sensitivity'!F$67</f>
        <v>1610817854.8488708</v>
      </c>
      <c r="M5952" s="170">
        <f t="shared" si="185"/>
        <v>3431554676.1975651</v>
      </c>
      <c r="N5952" s="171">
        <f>'Projections+Sensitivity'!$B$72</f>
        <v>418000000</v>
      </c>
      <c r="O5952" s="171">
        <f>'Projections+Sensitivity'!$B$73</f>
        <v>634000000</v>
      </c>
      <c r="P5952" s="170">
        <f t="shared" si="184"/>
        <v>3215554676.1975651</v>
      </c>
      <c r="Q5952" s="170">
        <f>P5952/'Projections+Sensitivity'!$B$75</f>
        <v>23.818923527389369</v>
      </c>
    </row>
    <row r="5953" spans="1:17">
      <c r="A5953" s="222">
        <v>340425185.22801602</v>
      </c>
      <c r="B5953" s="223">
        <v>316469329.08573598</v>
      </c>
      <c r="C5953" s="223">
        <v>738364250.64048898</v>
      </c>
      <c r="D5953" s="222">
        <v>434190307.76324701</v>
      </c>
      <c r="E5953" s="222">
        <v>782515940.85666597</v>
      </c>
      <c r="F5953" s="224">
        <f>E5953*(1+'Projections+Sensitivity'!$B$64)/('Projections+Sensitivity'!$B$63-'Projections+Sensitivity'!$B$64)</f>
        <v>6884649206.020277</v>
      </c>
      <c r="G5953" s="170">
        <f>A5953/'Projections+Sensitivity'!B$67</f>
        <v>301876912.10500199</v>
      </c>
      <c r="H5953" s="170">
        <f>B5953/'Projections+Sensitivity'!C$67</f>
        <v>248855967.44192508</v>
      </c>
      <c r="I5953" s="170">
        <f>C5953/'Projections+Sensitivity'!D$67</f>
        <v>514867300.99007922</v>
      </c>
      <c r="J5953" s="170">
        <f>D5953/'Projections+Sensitivity'!E$67</f>
        <v>268480650.07507724</v>
      </c>
      <c r="K5953" s="170">
        <f>E5953/'Projections+Sensitivity'!F$67</f>
        <v>429076052.05149734</v>
      </c>
      <c r="L5953" s="170">
        <f>F5953/'Projections+Sensitivity'!F$67</f>
        <v>3775051659.4520721</v>
      </c>
      <c r="M5953" s="170">
        <f t="shared" si="185"/>
        <v>5538208542.115653</v>
      </c>
      <c r="N5953" s="171">
        <f>'Projections+Sensitivity'!$B$72</f>
        <v>418000000</v>
      </c>
      <c r="O5953" s="171">
        <f>'Projections+Sensitivity'!$B$73</f>
        <v>634000000</v>
      </c>
      <c r="P5953" s="170">
        <f t="shared" si="184"/>
        <v>5322208542.115653</v>
      </c>
      <c r="Q5953" s="170">
        <f>P5953/'Projections+Sensitivity'!$B$75</f>
        <v>39.423766978634468</v>
      </c>
    </row>
    <row r="5954" spans="1:17">
      <c r="A5954" s="222">
        <v>852630075.99584198</v>
      </c>
      <c r="B5954" s="223">
        <v>-60195990.331408702</v>
      </c>
      <c r="C5954" s="223">
        <v>672301313.776191</v>
      </c>
      <c r="D5954" s="222">
        <v>612282037.94421399</v>
      </c>
      <c r="E5954" s="222">
        <v>333015366.64861602</v>
      </c>
      <c r="F5954" s="224">
        <f>E5954*(1+'Projections+Sensitivity'!$B$64)/('Projections+Sensitivity'!$B$63-'Projections+Sensitivity'!$B$64)</f>
        <v>2929900670.2406592</v>
      </c>
      <c r="G5954" s="170">
        <f>A5954/'Projections+Sensitivity'!B$67</f>
        <v>756081940.10992205</v>
      </c>
      <c r="H5954" s="170">
        <f>B5954/'Projections+Sensitivity'!C$67</f>
        <v>-47335176.060581699</v>
      </c>
      <c r="I5954" s="170">
        <f>C5954/'Projections+Sensitivity'!D$67</f>
        <v>468801086.42281896</v>
      </c>
      <c r="J5954" s="170">
        <f>D5954/'Projections+Sensitivity'!E$67</f>
        <v>378603291.31573141</v>
      </c>
      <c r="K5954" s="170">
        <f>E5954/'Projections+Sensitivity'!F$67</f>
        <v>182601927.10916686</v>
      </c>
      <c r="L5954" s="170">
        <f>F5954/'Projections+Sensitivity'!F$67</f>
        <v>1606549013.0637112</v>
      </c>
      <c r="M5954" s="170">
        <f t="shared" si="185"/>
        <v>3345302081.9607687</v>
      </c>
      <c r="N5954" s="171">
        <f>'Projections+Sensitivity'!$B$72</f>
        <v>418000000</v>
      </c>
      <c r="O5954" s="171">
        <f>'Projections+Sensitivity'!$B$73</f>
        <v>634000000</v>
      </c>
      <c r="P5954" s="170">
        <f t="shared" ref="P5954:P6017" si="186">M5954+N5954-O5954</f>
        <v>3129302081.9607687</v>
      </c>
      <c r="Q5954" s="170">
        <f>P5954/'Projections+Sensitivity'!$B$75</f>
        <v>23.180015421931621</v>
      </c>
    </row>
    <row r="5955" spans="1:17">
      <c r="A5955" s="222">
        <v>-1272403.3220058</v>
      </c>
      <c r="B5955" s="223">
        <v>803271166.77420294</v>
      </c>
      <c r="C5955" s="223">
        <v>564541519.25649703</v>
      </c>
      <c r="D5955" s="222">
        <v>173483340.85944399</v>
      </c>
      <c r="E5955" s="222">
        <v>331845748.65601403</v>
      </c>
      <c r="F5955" s="224">
        <f>E5955*(1+'Projections+Sensitivity'!$B$64)/('Projections+Sensitivity'!$B$63-'Projections+Sensitivity'!$B$64)</f>
        <v>2919610260.596993</v>
      </c>
      <c r="G5955" s="170">
        <f>A5955/'Projections+Sensitivity'!B$67</f>
        <v>-1128321.8823600903</v>
      </c>
      <c r="H5955" s="170">
        <f>B5955/'Projections+Sensitivity'!C$67</f>
        <v>631653070.15152431</v>
      </c>
      <c r="I5955" s="170">
        <f>C5955/'Projections+Sensitivity'!D$67</f>
        <v>393659319.31874686</v>
      </c>
      <c r="J5955" s="170">
        <f>D5955/'Projections+Sensitivity'!E$67</f>
        <v>107273053.53977858</v>
      </c>
      <c r="K5955" s="170">
        <f>E5955/'Projections+Sensitivity'!F$67</f>
        <v>181960591.8411279</v>
      </c>
      <c r="L5955" s="170">
        <f>F5955/'Projections+Sensitivity'!F$67</f>
        <v>1600906484.7606287</v>
      </c>
      <c r="M5955" s="170">
        <f t="shared" ref="M5955:M6018" si="187">SUM(G5955:L5955)</f>
        <v>2914324197.7294464</v>
      </c>
      <c r="N5955" s="171">
        <f>'Projections+Sensitivity'!$B$72</f>
        <v>418000000</v>
      </c>
      <c r="O5955" s="171">
        <f>'Projections+Sensitivity'!$B$73</f>
        <v>634000000</v>
      </c>
      <c r="P5955" s="170">
        <f t="shared" si="186"/>
        <v>2698324197.7294464</v>
      </c>
      <c r="Q5955" s="170">
        <f>P5955/'Projections+Sensitivity'!$B$75</f>
        <v>19.987586649847753</v>
      </c>
    </row>
    <row r="5956" spans="1:17">
      <c r="A5956" s="222">
        <v>1123025379.165</v>
      </c>
      <c r="B5956" s="223">
        <v>633975571.24746203</v>
      </c>
      <c r="C5956" s="223">
        <v>104733729.31844699</v>
      </c>
      <c r="D5956" s="222">
        <v>-125930730.79605</v>
      </c>
      <c r="E5956" s="222">
        <v>1554019641.25246</v>
      </c>
      <c r="F5956" s="224">
        <f>E5956*(1+'Projections+Sensitivity'!$B$64)/('Projections+Sensitivity'!$B$63-'Projections+Sensitivity'!$B$64)</f>
        <v>13672411679.659811</v>
      </c>
      <c r="G5956" s="170">
        <f>A5956/'Projections+Sensitivity'!B$67</f>
        <v>995858850.60415673</v>
      </c>
      <c r="H5956" s="170">
        <f>B5956/'Projections+Sensitivity'!C$67</f>
        <v>498527312.49855983</v>
      </c>
      <c r="I5956" s="170">
        <f>C5956/'Projections+Sensitivity'!D$67</f>
        <v>73031667.622096226</v>
      </c>
      <c r="J5956" s="170">
        <f>D5956/'Projections+Sensitivity'!E$67</f>
        <v>-77868998.602771148</v>
      </c>
      <c r="K5956" s="170">
        <f>E5956/'Projections+Sensitivity'!F$67</f>
        <v>852113775.150846</v>
      </c>
      <c r="L5956" s="170">
        <f>F5956/'Projections+Sensitivity'!F$67</f>
        <v>7496977530.0792055</v>
      </c>
      <c r="M5956" s="170">
        <f t="shared" si="187"/>
        <v>9838640137.3520927</v>
      </c>
      <c r="N5956" s="171">
        <f>'Projections+Sensitivity'!$B$72</f>
        <v>418000000</v>
      </c>
      <c r="O5956" s="171">
        <f>'Projections+Sensitivity'!$B$73</f>
        <v>634000000</v>
      </c>
      <c r="P5956" s="170">
        <f t="shared" si="186"/>
        <v>9622640137.3520927</v>
      </c>
      <c r="Q5956" s="170">
        <f>P5956/'Projections+Sensitivity'!$B$75</f>
        <v>71.278815832237726</v>
      </c>
    </row>
    <row r="5957" spans="1:17">
      <c r="A5957" s="222">
        <v>615462171.32979</v>
      </c>
      <c r="B5957" s="223">
        <v>130256439.428792</v>
      </c>
      <c r="C5957" s="223">
        <v>1069817397.90244</v>
      </c>
      <c r="D5957" s="222">
        <v>1209834057.9602101</v>
      </c>
      <c r="E5957" s="222">
        <v>1267130667.14783</v>
      </c>
      <c r="F5957" s="224">
        <f>E5957*(1+'Projections+Sensitivity'!$B$64)/('Projections+Sensitivity'!$B$63-'Projections+Sensitivity'!$B$64)</f>
        <v>11148335370.590473</v>
      </c>
      <c r="G5957" s="170">
        <f>A5957/'Projections+Sensitivity'!B$67</f>
        <v>545769901.46611035</v>
      </c>
      <c r="H5957" s="170">
        <f>B5957/'Projections+Sensitivity'!C$67</f>
        <v>102427278.9506589</v>
      </c>
      <c r="I5957" s="170">
        <f>C5957/'Projections+Sensitivity'!D$67</f>
        <v>745992233.14571249</v>
      </c>
      <c r="J5957" s="170">
        <f>D5957/'Projections+Sensitivity'!E$67</f>
        <v>748098307.4851141</v>
      </c>
      <c r="K5957" s="170">
        <f>E5957/'Projections+Sensitivity'!F$67</f>
        <v>694804279.00031745</v>
      </c>
      <c r="L5957" s="170">
        <f>F5957/'Projections+Sensitivity'!F$67</f>
        <v>6112953715.0671558</v>
      </c>
      <c r="M5957" s="170">
        <f t="shared" si="187"/>
        <v>8950045715.1150703</v>
      </c>
      <c r="N5957" s="171">
        <f>'Projections+Sensitivity'!$B$72</f>
        <v>418000000</v>
      </c>
      <c r="O5957" s="171">
        <f>'Projections+Sensitivity'!$B$73</f>
        <v>634000000</v>
      </c>
      <c r="P5957" s="170">
        <f t="shared" si="186"/>
        <v>8734045715.1150703</v>
      </c>
      <c r="Q5957" s="170">
        <f>P5957/'Projections+Sensitivity'!$B$75</f>
        <v>64.696634926778302</v>
      </c>
    </row>
    <row r="5958" spans="1:17">
      <c r="A5958" s="222">
        <v>1302827650.62816</v>
      </c>
      <c r="B5958" s="223">
        <v>-476913269.75534397</v>
      </c>
      <c r="C5958" s="223">
        <v>542203473.19135797</v>
      </c>
      <c r="D5958" s="222">
        <v>103844525.794829</v>
      </c>
      <c r="E5958" s="222">
        <v>728130376.15181506</v>
      </c>
      <c r="F5958" s="224">
        <f>E5958*(1+'Projections+Sensitivity'!$B$64)/('Projections+Sensitivity'!$B$63-'Projections+Sensitivity'!$B$64)</f>
        <v>6406159867.5739441</v>
      </c>
      <c r="G5958" s="170">
        <f>A5958/'Projections+Sensitivity'!B$67</f>
        <v>1155301091.8190913</v>
      </c>
      <c r="H5958" s="170">
        <f>B5958/'Projections+Sensitivity'!C$67</f>
        <v>-375021217.61286098</v>
      </c>
      <c r="I5958" s="170">
        <f>C5958/'Projections+Sensitivity'!D$67</f>
        <v>378082821.0294897</v>
      </c>
      <c r="J5958" s="170">
        <f>D5958/'Projections+Sensitivity'!E$67</f>
        <v>64212040.880784035</v>
      </c>
      <c r="K5958" s="170">
        <f>E5958/'Projections+Sensitivity'!F$67</f>
        <v>399254878.86670333</v>
      </c>
      <c r="L5958" s="170">
        <f>F5958/'Projections+Sensitivity'!F$67</f>
        <v>3512682159.2671657</v>
      </c>
      <c r="M5958" s="170">
        <f t="shared" si="187"/>
        <v>5134511774.2503729</v>
      </c>
      <c r="N5958" s="171">
        <f>'Projections+Sensitivity'!$B$72</f>
        <v>418000000</v>
      </c>
      <c r="O5958" s="171">
        <f>'Projections+Sensitivity'!$B$73</f>
        <v>634000000</v>
      </c>
      <c r="P5958" s="170">
        <f t="shared" si="186"/>
        <v>4918511774.2503729</v>
      </c>
      <c r="Q5958" s="170">
        <f>P5958/'Projections+Sensitivity'!$B$75</f>
        <v>36.433420550002765</v>
      </c>
    </row>
    <row r="5959" spans="1:17">
      <c r="A5959" s="222">
        <v>829782737.19139397</v>
      </c>
      <c r="B5959" s="223">
        <v>694376011.58252704</v>
      </c>
      <c r="C5959" s="223">
        <v>208991399.31751701</v>
      </c>
      <c r="D5959" s="222">
        <v>253858293.54856601</v>
      </c>
      <c r="E5959" s="222">
        <v>158770764.49478301</v>
      </c>
      <c r="F5959" s="224">
        <f>E5959*(1+'Projections+Sensitivity'!$B$64)/('Projections+Sensitivity'!$B$63-'Projections+Sensitivity'!$B$64)</f>
        <v>1396880192.0144663</v>
      </c>
      <c r="G5959" s="170">
        <f>A5959/'Projections+Sensitivity'!B$67</f>
        <v>735821734.96827281</v>
      </c>
      <c r="H5959" s="170">
        <f>B5959/'Projections+Sensitivity'!C$67</f>
        <v>546023258.02012014</v>
      </c>
      <c r="I5959" s="170">
        <f>C5959/'Projections+Sensitivity'!D$67</f>
        <v>145731375.27095947</v>
      </c>
      <c r="J5959" s="170">
        <f>D5959/'Projections+Sensitivity'!E$67</f>
        <v>156972733.98381007</v>
      </c>
      <c r="K5959" s="170">
        <f>E5959/'Projections+Sensitivity'!F$67</f>
        <v>87058587.887729689</v>
      </c>
      <c r="L5959" s="170">
        <f>F5959/'Projections+Sensitivity'!F$67</f>
        <v>765949684.45287097</v>
      </c>
      <c r="M5959" s="170">
        <f t="shared" si="187"/>
        <v>2437557374.5837626</v>
      </c>
      <c r="N5959" s="171">
        <f>'Projections+Sensitivity'!$B$72</f>
        <v>418000000</v>
      </c>
      <c r="O5959" s="171">
        <f>'Projections+Sensitivity'!$B$73</f>
        <v>634000000</v>
      </c>
      <c r="P5959" s="170">
        <f t="shared" si="186"/>
        <v>2221557374.5837626</v>
      </c>
      <c r="Q5959" s="170">
        <f>P5959/'Projections+Sensitivity'!$B$75</f>
        <v>16.455980552472315</v>
      </c>
    </row>
    <row r="5960" spans="1:17">
      <c r="A5960" s="222">
        <v>816214998.34266806</v>
      </c>
      <c r="B5960" s="223">
        <v>-277245498.15216899</v>
      </c>
      <c r="C5960" s="223">
        <v>465367924.70224702</v>
      </c>
      <c r="D5960" s="222">
        <v>482860006.23201102</v>
      </c>
      <c r="E5960" s="222">
        <v>774792449.09511399</v>
      </c>
      <c r="F5960" s="224">
        <f>E5960*(1+'Projections+Sensitivity'!$B$64)/('Projections+Sensitivity'!$B$63-'Projections+Sensitivity'!$B$64)</f>
        <v>6816697195.5274801</v>
      </c>
      <c r="G5960" s="170">
        <f>A5960/'Projections+Sensitivity'!B$67</f>
        <v>723790348.08613861</v>
      </c>
      <c r="H5960" s="170">
        <f>B5960/'Projections+Sensitivity'!C$67</f>
        <v>-218012269.50143081</v>
      </c>
      <c r="I5960" s="170">
        <f>C5960/'Projections+Sensitivity'!D$67</f>
        <v>324504778.16465062</v>
      </c>
      <c r="J5960" s="170">
        <f>D5960/'Projections+Sensitivity'!E$67</f>
        <v>298575454.24324578</v>
      </c>
      <c r="K5960" s="170">
        <f>E5960/'Projections+Sensitivity'!F$67</f>
        <v>424841038.83314556</v>
      </c>
      <c r="L5960" s="170">
        <f>F5960/'Projections+Sensitivity'!F$67</f>
        <v>3737791612.8908587</v>
      </c>
      <c r="M5960" s="170">
        <f t="shared" si="187"/>
        <v>5291490962.716608</v>
      </c>
      <c r="N5960" s="171">
        <f>'Projections+Sensitivity'!$B$72</f>
        <v>418000000</v>
      </c>
      <c r="O5960" s="171">
        <f>'Projections+Sensitivity'!$B$73</f>
        <v>634000000</v>
      </c>
      <c r="P5960" s="170">
        <f t="shared" si="186"/>
        <v>5075490962.716608</v>
      </c>
      <c r="Q5960" s="170">
        <f>P5960/'Projections+Sensitivity'!$B$75</f>
        <v>37.596229353456359</v>
      </c>
    </row>
    <row r="5961" spans="1:17">
      <c r="A5961" s="222">
        <v>786252165.78442395</v>
      </c>
      <c r="B5961" s="223">
        <v>957071183.27061796</v>
      </c>
      <c r="C5961" s="223">
        <v>1159547002.5322399</v>
      </c>
      <c r="D5961" s="222">
        <v>37840441.192541599</v>
      </c>
      <c r="E5961" s="222">
        <v>1139414939.62867</v>
      </c>
      <c r="F5961" s="224">
        <f>E5961*(1+'Projections+Sensitivity'!$B$64)/('Projections+Sensitivity'!$B$63-'Projections+Sensitivity'!$B$64)</f>
        <v>10024680329.00948</v>
      </c>
      <c r="G5961" s="170">
        <f>A5961/'Projections+Sensitivity'!B$67</f>
        <v>697220376.87633061</v>
      </c>
      <c r="H5961" s="170">
        <f>B5961/'Projections+Sensitivity'!C$67</f>
        <v>752593864.02994287</v>
      </c>
      <c r="I5961" s="170">
        <f>C5961/'Projections+Sensitivity'!D$67</f>
        <v>808561404.54665339</v>
      </c>
      <c r="J5961" s="170">
        <f>D5961/'Projections+Sensitivity'!E$67</f>
        <v>23398556.045246817</v>
      </c>
      <c r="K5961" s="170">
        <f>E5961/'Projections+Sensitivity'!F$67</f>
        <v>624774063.27229869</v>
      </c>
      <c r="L5961" s="170">
        <f>F5961/'Projections+Sensitivity'!F$67</f>
        <v>5496821258.2874079</v>
      </c>
      <c r="M5961" s="170">
        <f t="shared" si="187"/>
        <v>8403369523.0578804</v>
      </c>
      <c r="N5961" s="171">
        <f>'Projections+Sensitivity'!$B$72</f>
        <v>418000000</v>
      </c>
      <c r="O5961" s="171">
        <f>'Projections+Sensitivity'!$B$73</f>
        <v>634000000</v>
      </c>
      <c r="P5961" s="170">
        <f t="shared" si="186"/>
        <v>8187369523.0578804</v>
      </c>
      <c r="Q5961" s="170">
        <f>P5961/'Projections+Sensitivity'!$B$75</f>
        <v>60.647181652280594</v>
      </c>
    </row>
    <row r="5962" spans="1:17">
      <c r="A5962" s="222">
        <v>-517967175.20220602</v>
      </c>
      <c r="B5962" s="223">
        <v>590026195.11734903</v>
      </c>
      <c r="C5962" s="223">
        <v>220606763.52307799</v>
      </c>
      <c r="D5962" s="222">
        <v>45563970.695888199</v>
      </c>
      <c r="E5962" s="222">
        <v>237884962.30857599</v>
      </c>
      <c r="F5962" s="224">
        <f>E5962*(1+'Projections+Sensitivity'!$B$64)/('Projections+Sensitivity'!$B$63-'Projections+Sensitivity'!$B$64)</f>
        <v>2092934381.7442949</v>
      </c>
      <c r="G5962" s="170">
        <f>A5962/'Projections+Sensitivity'!B$67</f>
        <v>-459314816.31437278</v>
      </c>
      <c r="H5962" s="170">
        <f>B5962/'Projections+Sensitivity'!C$67</f>
        <v>463967677.45612156</v>
      </c>
      <c r="I5962" s="170">
        <f>C5962/'Projections+Sensitivity'!D$67</f>
        <v>153830861.68751651</v>
      </c>
      <c r="J5962" s="170">
        <f>D5962/'Projections+Sensitivity'!E$67</f>
        <v>28174384.028637055</v>
      </c>
      <c r="K5962" s="170">
        <f>E5962/'Projections+Sensitivity'!F$67</f>
        <v>130439183.58780043</v>
      </c>
      <c r="L5962" s="170">
        <f>F5962/'Projections+Sensitivity'!F$67</f>
        <v>1147616265.4764063</v>
      </c>
      <c r="M5962" s="170">
        <f t="shared" si="187"/>
        <v>1464713555.9221091</v>
      </c>
      <c r="N5962" s="171">
        <f>'Projections+Sensitivity'!$B$72</f>
        <v>418000000</v>
      </c>
      <c r="O5962" s="171">
        <f>'Projections+Sensitivity'!$B$73</f>
        <v>634000000</v>
      </c>
      <c r="P5962" s="170">
        <f t="shared" si="186"/>
        <v>1248713555.9221091</v>
      </c>
      <c r="Q5962" s="170">
        <f>P5962/'Projections+Sensitivity'!$B$75</f>
        <v>9.2497300438674745</v>
      </c>
    </row>
    <row r="5963" spans="1:17">
      <c r="A5963" s="222">
        <v>11214638.887479501</v>
      </c>
      <c r="B5963" s="223">
        <v>242717172.24095699</v>
      </c>
      <c r="C5963" s="223">
        <v>645629713.93491304</v>
      </c>
      <c r="D5963" s="222">
        <v>526182734.91596401</v>
      </c>
      <c r="E5963" s="222">
        <v>460385639.26789898</v>
      </c>
      <c r="F5963" s="224">
        <f>E5963*(1+'Projections+Sensitivity'!$B$64)/('Projections+Sensitivity'!$B$63-'Projections+Sensitivity'!$B$64)</f>
        <v>4050516366.9623637</v>
      </c>
      <c r="G5963" s="170">
        <f>A5963/'Projections+Sensitivity'!B$67</f>
        <v>9944741.7659695949</v>
      </c>
      <c r="H5963" s="170">
        <f>B5963/'Projections+Sensitivity'!C$67</f>
        <v>190860886.54243037</v>
      </c>
      <c r="I5963" s="170">
        <f>C5963/'Projections+Sensitivity'!D$67</f>
        <v>450202766.40467864</v>
      </c>
      <c r="J5963" s="170">
        <f>D5963/'Projections+Sensitivity'!E$67</f>
        <v>325363971.05748147</v>
      </c>
      <c r="K5963" s="170">
        <f>E5963/'Projections+Sensitivity'!F$67</f>
        <v>252442719.9553479</v>
      </c>
      <c r="L5963" s="170">
        <f>F5963/'Projections+Sensitivity'!F$67</f>
        <v>2221014909.4260206</v>
      </c>
      <c r="M5963" s="170">
        <f t="shared" si="187"/>
        <v>3449829995.1519284</v>
      </c>
      <c r="N5963" s="171">
        <f>'Projections+Sensitivity'!$B$72</f>
        <v>418000000</v>
      </c>
      <c r="O5963" s="171">
        <f>'Projections+Sensitivity'!$B$73</f>
        <v>634000000</v>
      </c>
      <c r="P5963" s="170">
        <f t="shared" si="186"/>
        <v>3233829995.1519284</v>
      </c>
      <c r="Q5963" s="170">
        <f>P5963/'Projections+Sensitivity'!$B$75</f>
        <v>23.954296260384655</v>
      </c>
    </row>
    <row r="5964" spans="1:17">
      <c r="A5964" s="222">
        <v>695077579.03477204</v>
      </c>
      <c r="B5964" s="223">
        <v>62672529.760986403</v>
      </c>
      <c r="C5964" s="223">
        <v>567841401.71930003</v>
      </c>
      <c r="D5964" s="222">
        <v>-75781144.834005997</v>
      </c>
      <c r="E5964" s="222">
        <v>897075122.26475</v>
      </c>
      <c r="F5964" s="224">
        <f>E5964*(1+'Projections+Sensitivity'!$B$64)/('Projections+Sensitivity'!$B$63-'Projections+Sensitivity'!$B$64)</f>
        <v>7892551711.4440813</v>
      </c>
      <c r="G5964" s="170">
        <f>A5964/'Projections+Sensitivity'!B$67</f>
        <v>616370005.32700074</v>
      </c>
      <c r="H5964" s="170">
        <f>B5964/'Projections+Sensitivity'!C$67</f>
        <v>49282605.270976573</v>
      </c>
      <c r="I5964" s="170">
        <f>C5964/'Projections+Sensitivity'!D$67</f>
        <v>395960353.76852429</v>
      </c>
      <c r="J5964" s="170">
        <f>D5964/'Projections+Sensitivity'!E$67</f>
        <v>-46859109.161786139</v>
      </c>
      <c r="K5964" s="170">
        <f>E5964/'Projections+Sensitivity'!F$67</f>
        <v>491892154.21424639</v>
      </c>
      <c r="L5964" s="170">
        <f>F5964/'Projections+Sensitivity'!F$67</f>
        <v>4327713663.2530584</v>
      </c>
      <c r="M5964" s="170">
        <f t="shared" si="187"/>
        <v>5834359672.67202</v>
      </c>
      <c r="N5964" s="171">
        <f>'Projections+Sensitivity'!$B$72</f>
        <v>418000000</v>
      </c>
      <c r="O5964" s="171">
        <f>'Projections+Sensitivity'!$B$73</f>
        <v>634000000</v>
      </c>
      <c r="P5964" s="170">
        <f t="shared" si="186"/>
        <v>5618359672.67202</v>
      </c>
      <c r="Q5964" s="170">
        <f>P5964/'Projections+Sensitivity'!$B$75</f>
        <v>41.617479056829779</v>
      </c>
    </row>
    <row r="5965" spans="1:17">
      <c r="A5965" s="222">
        <v>384993637.85813701</v>
      </c>
      <c r="B5965" s="223">
        <v>468102442.00831598</v>
      </c>
      <c r="C5965" s="223">
        <v>8697723.6058633309</v>
      </c>
      <c r="D5965" s="222">
        <v>1152107737.4428799</v>
      </c>
      <c r="E5965" s="222">
        <v>1091707364.8728001</v>
      </c>
      <c r="F5965" s="224">
        <f>E5965*(1+'Projections+Sensitivity'!$B$64)/('Projections+Sensitivity'!$B$63-'Projections+Sensitivity'!$B$64)</f>
        <v>9604944577.2948513</v>
      </c>
      <c r="G5965" s="170">
        <f>A5965/'Projections+Sensitivity'!B$67</f>
        <v>341398626.24688429</v>
      </c>
      <c r="H5965" s="170">
        <f>B5965/'Projections+Sensitivity'!C$67</f>
        <v>368092814.5689224</v>
      </c>
      <c r="I5965" s="170">
        <f>C5965/'Projections+Sensitivity'!D$67</f>
        <v>6064992.2769473093</v>
      </c>
      <c r="J5965" s="170">
        <f>D5965/'Projections+Sensitivity'!E$67</f>
        <v>712403360.4035548</v>
      </c>
      <c r="K5965" s="170">
        <f>E5965/'Projections+Sensitivity'!F$67</f>
        <v>598614624.51787472</v>
      </c>
      <c r="L5965" s="170">
        <f>F5965/'Projections+Sensitivity'!F$67</f>
        <v>5266668043.7044353</v>
      </c>
      <c r="M5965" s="170">
        <f t="shared" si="187"/>
        <v>7293242461.7186184</v>
      </c>
      <c r="N5965" s="171">
        <f>'Projections+Sensitivity'!$B$72</f>
        <v>418000000</v>
      </c>
      <c r="O5965" s="171">
        <f>'Projections+Sensitivity'!$B$73</f>
        <v>634000000</v>
      </c>
      <c r="P5965" s="170">
        <f t="shared" si="186"/>
        <v>7077242461.7186184</v>
      </c>
      <c r="Q5965" s="170">
        <f>P5965/'Projections+Sensitivity'!$B$75</f>
        <v>52.424018234952726</v>
      </c>
    </row>
    <row r="5966" spans="1:17">
      <c r="A5966" s="222">
        <v>-62163428.985202402</v>
      </c>
      <c r="B5966" s="223">
        <v>657932520.96183598</v>
      </c>
      <c r="C5966" s="223">
        <v>180987972.40438601</v>
      </c>
      <c r="D5966" s="222">
        <v>548517541.95521402</v>
      </c>
      <c r="E5966" s="222">
        <v>776948079.365731</v>
      </c>
      <c r="F5966" s="224">
        <f>E5966*(1+'Projections+Sensitivity'!$B$64)/('Projections+Sensitivity'!$B$63-'Projections+Sensitivity'!$B$64)</f>
        <v>6835662634.3846483</v>
      </c>
      <c r="G5966" s="170">
        <f>A5966/'Projections+Sensitivity'!B$67</f>
        <v>-55124311.602686659</v>
      </c>
      <c r="H5966" s="170">
        <f>B5966/'Projections+Sensitivity'!C$67</f>
        <v>517365883.4126876</v>
      </c>
      <c r="I5966" s="170">
        <f>C5966/'Projections+Sensitivity'!D$67</f>
        <v>126204361.57720348</v>
      </c>
      <c r="J5966" s="170">
        <f>D5966/'Projections+Sensitivity'!E$67</f>
        <v>339174651.31907076</v>
      </c>
      <c r="K5966" s="170">
        <f>E5966/'Projections+Sensitivity'!F$67</f>
        <v>426023033.06215316</v>
      </c>
      <c r="L5966" s="170">
        <f>F5966/'Projections+Sensitivity'!F$67</f>
        <v>3748190909.8321438</v>
      </c>
      <c r="M5966" s="170">
        <f t="shared" si="187"/>
        <v>5101834527.6005726</v>
      </c>
      <c r="N5966" s="171">
        <f>'Projections+Sensitivity'!$B$72</f>
        <v>418000000</v>
      </c>
      <c r="O5966" s="171">
        <f>'Projections+Sensitivity'!$B$73</f>
        <v>634000000</v>
      </c>
      <c r="P5966" s="170">
        <f t="shared" si="186"/>
        <v>4885834527.6005726</v>
      </c>
      <c r="Q5966" s="170">
        <f>P5966/'Projections+Sensitivity'!$B$75</f>
        <v>36.191366871115349</v>
      </c>
    </row>
    <row r="5967" spans="1:17">
      <c r="A5967" s="222">
        <v>-354043137.95678598</v>
      </c>
      <c r="B5967" s="223">
        <v>195487223.12024</v>
      </c>
      <c r="C5967" s="223">
        <v>608507627.52170897</v>
      </c>
      <c r="D5967" s="222">
        <v>648687224.43687403</v>
      </c>
      <c r="E5967" s="222">
        <v>327085286.48367101</v>
      </c>
      <c r="F5967" s="224">
        <f>E5967*(1+'Projections+Sensitivity'!$B$64)/('Projections+Sensitivity'!$B$63-'Projections+Sensitivity'!$B$64)</f>
        <v>2877727264.4765158</v>
      </c>
      <c r="G5967" s="170">
        <f>A5967/'Projections+Sensitivity'!B$67</f>
        <v>-313952826.86494976</v>
      </c>
      <c r="H5967" s="170">
        <f>B5967/'Projections+Sensitivity'!C$67</f>
        <v>153721569.70997754</v>
      </c>
      <c r="I5967" s="170">
        <f>C5967/'Projections+Sensitivity'!D$67</f>
        <v>424317238.46625596</v>
      </c>
      <c r="J5967" s="170">
        <f>D5967/'Projections+Sensitivity'!E$67</f>
        <v>401114360.68069607</v>
      </c>
      <c r="K5967" s="170">
        <f>E5967/'Projections+Sensitivity'!F$67</f>
        <v>179350293.17729074</v>
      </c>
      <c r="L5967" s="170">
        <f>F5967/'Projections+Sensitivity'!F$67</f>
        <v>1577940830.407583</v>
      </c>
      <c r="M5967" s="170">
        <f t="shared" si="187"/>
        <v>2422491465.5768538</v>
      </c>
      <c r="N5967" s="171">
        <f>'Projections+Sensitivity'!$B$72</f>
        <v>418000000</v>
      </c>
      <c r="O5967" s="171">
        <f>'Projections+Sensitivity'!$B$73</f>
        <v>634000000</v>
      </c>
      <c r="P5967" s="170">
        <f t="shared" si="186"/>
        <v>2206491465.5768538</v>
      </c>
      <c r="Q5967" s="170">
        <f>P5967/'Projections+Sensitivity'!$B$75</f>
        <v>16.344381226495212</v>
      </c>
    </row>
    <row r="5968" spans="1:17">
      <c r="A5968" s="222">
        <v>64212275.113987602</v>
      </c>
      <c r="B5968" s="223">
        <v>783332405.83958399</v>
      </c>
      <c r="C5968" s="223">
        <v>549079363.35031199</v>
      </c>
      <c r="D5968" s="222">
        <v>415277006.84670597</v>
      </c>
      <c r="E5968" s="222">
        <v>473176038.00081098</v>
      </c>
      <c r="F5968" s="224">
        <f>E5968*(1+'Projections+Sensitivity'!$B$64)/('Projections+Sensitivity'!$B$63-'Projections+Sensitivity'!$B$64)</f>
        <v>4163047503.8805766</v>
      </c>
      <c r="G5968" s="170">
        <f>A5968/'Projections+Sensitivity'!B$67</f>
        <v>56941155.272233881</v>
      </c>
      <c r="H5968" s="170">
        <f>B5968/'Projections+Sensitivity'!C$67</f>
        <v>615974205.92694843</v>
      </c>
      <c r="I5968" s="170">
        <f>C5968/'Projections+Sensitivity'!D$67</f>
        <v>382877434.26404703</v>
      </c>
      <c r="J5968" s="170">
        <f>D5968/'Projections+Sensitivity'!E$67</f>
        <v>256785650.82164547</v>
      </c>
      <c r="K5968" s="170">
        <f>E5968/'Projections+Sensitivity'!F$67</f>
        <v>259456064.35632491</v>
      </c>
      <c r="L5968" s="170">
        <f>F5968/'Projections+Sensitivity'!F$67</f>
        <v>2282718976.3219275</v>
      </c>
      <c r="M5968" s="170">
        <f t="shared" si="187"/>
        <v>3854753486.9631271</v>
      </c>
      <c r="N5968" s="171">
        <f>'Projections+Sensitivity'!$B$72</f>
        <v>418000000</v>
      </c>
      <c r="O5968" s="171">
        <f>'Projections+Sensitivity'!$B$73</f>
        <v>634000000</v>
      </c>
      <c r="P5968" s="170">
        <f t="shared" si="186"/>
        <v>3638753486.9631271</v>
      </c>
      <c r="Q5968" s="170">
        <f>P5968/'Projections+Sensitivity'!$B$75</f>
        <v>26.953729533060201</v>
      </c>
    </row>
    <row r="5969" spans="1:17">
      <c r="A5969" s="222">
        <v>352967339.68074799</v>
      </c>
      <c r="B5969" s="223">
        <v>657956970.92204499</v>
      </c>
      <c r="C5969" s="223">
        <v>727579287.07965696</v>
      </c>
      <c r="D5969" s="222">
        <v>738053364.47767103</v>
      </c>
      <c r="E5969" s="222">
        <v>1069070121.1875499</v>
      </c>
      <c r="F5969" s="224">
        <f>E5969*(1+'Projections+Sensitivity'!$B$64)/('Projections+Sensitivity'!$B$63-'Projections+Sensitivity'!$B$64)</f>
        <v>9405779967.8256474</v>
      </c>
      <c r="G5969" s="170">
        <f>A5969/'Projections+Sensitivity'!B$67</f>
        <v>312998847.32492042</v>
      </c>
      <c r="H5969" s="170">
        <f>B5969/'Projections+Sensitivity'!C$67</f>
        <v>517385109.66288793</v>
      </c>
      <c r="I5969" s="170">
        <f>C5969/'Projections+Sensitivity'!D$67</f>
        <v>507346859.58866364</v>
      </c>
      <c r="J5969" s="170">
        <f>D5969/'Projections+Sensitivity'!E$67</f>
        <v>456373722.63295865</v>
      </c>
      <c r="K5969" s="170">
        <f>E5969/'Projections+Sensitivity'!F$67</f>
        <v>586201971.12302971</v>
      </c>
      <c r="L5969" s="170">
        <f>F5969/'Projections+Sensitivity'!F$67</f>
        <v>5157460345.9725914</v>
      </c>
      <c r="M5969" s="170">
        <f t="shared" si="187"/>
        <v>7537766856.3050518</v>
      </c>
      <c r="N5969" s="171">
        <f>'Projections+Sensitivity'!$B$72</f>
        <v>418000000</v>
      </c>
      <c r="O5969" s="171">
        <f>'Projections+Sensitivity'!$B$73</f>
        <v>634000000</v>
      </c>
      <c r="P5969" s="170">
        <f t="shared" si="186"/>
        <v>7321766856.3050518</v>
      </c>
      <c r="Q5969" s="170">
        <f>P5969/'Projections+Sensitivity'!$B$75</f>
        <v>54.235310046704086</v>
      </c>
    </row>
    <row r="5970" spans="1:17">
      <c r="A5970" s="222">
        <v>452153872.34647697</v>
      </c>
      <c r="B5970" s="223">
        <v>1132626800.1287701</v>
      </c>
      <c r="C5970" s="223">
        <v>273876362.21546</v>
      </c>
      <c r="D5970" s="222">
        <v>-15794136.513739699</v>
      </c>
      <c r="E5970" s="222">
        <v>758671366.359568</v>
      </c>
      <c r="F5970" s="224">
        <f>E5970*(1+'Projections+Sensitivity'!$B$64)/('Projections+Sensitivity'!$B$63-'Projections+Sensitivity'!$B$64)</f>
        <v>6674862385.9593086</v>
      </c>
      <c r="G5970" s="170">
        <f>A5970/'Projections+Sensitivity'!B$67</f>
        <v>400953926.74560726</v>
      </c>
      <c r="H5970" s="170">
        <f>B5970/'Projections+Sensitivity'!C$67</f>
        <v>890642195.59910941</v>
      </c>
      <c r="I5970" s="170">
        <f>C5970/'Projections+Sensitivity'!D$67</f>
        <v>190976179.16433126</v>
      </c>
      <c r="J5970" s="170">
        <f>D5970/'Projections+Sensitivity'!E$67</f>
        <v>-9766270.6024648119</v>
      </c>
      <c r="K5970" s="170">
        <f>E5970/'Projections+Sensitivity'!F$67</f>
        <v>416001384.36247623</v>
      </c>
      <c r="L5970" s="170">
        <f>F5970/'Projections+Sensitivity'!F$67</f>
        <v>3660019497.3907418</v>
      </c>
      <c r="M5970" s="170">
        <f t="shared" si="187"/>
        <v>5548826912.6598015</v>
      </c>
      <c r="N5970" s="171">
        <f>'Projections+Sensitivity'!$B$72</f>
        <v>418000000</v>
      </c>
      <c r="O5970" s="171">
        <f>'Projections+Sensitivity'!$B$73</f>
        <v>634000000</v>
      </c>
      <c r="P5970" s="170">
        <f t="shared" si="186"/>
        <v>5332826912.6598015</v>
      </c>
      <c r="Q5970" s="170">
        <f>P5970/'Projections+Sensitivity'!$B$75</f>
        <v>39.502421575257792</v>
      </c>
    </row>
    <row r="5971" spans="1:17">
      <c r="A5971" s="222">
        <v>315882318.46469897</v>
      </c>
      <c r="B5971" s="223">
        <v>-114538697.425111</v>
      </c>
      <c r="C5971" s="223">
        <v>79789399.385210395</v>
      </c>
      <c r="D5971" s="222">
        <v>22501434.117748201</v>
      </c>
      <c r="E5971" s="222">
        <v>661397785.71862495</v>
      </c>
      <c r="F5971" s="224">
        <f>E5971*(1+'Projections+Sensitivity'!$B$64)/('Projections+Sensitivity'!$B$63-'Projections+Sensitivity'!$B$64)</f>
        <v>5819040229.8083878</v>
      </c>
      <c r="G5971" s="170">
        <f>A5971/'Projections+Sensitivity'!B$67</f>
        <v>280113173.24486989</v>
      </c>
      <c r="H5971" s="170">
        <f>B5971/'Projections+Sensitivity'!C$67</f>
        <v>-90067617.104031891</v>
      </c>
      <c r="I5971" s="170">
        <f>C5971/'Projections+Sensitivity'!D$67</f>
        <v>55637786.733915374</v>
      </c>
      <c r="J5971" s="170">
        <f>D5971/'Projections+Sensitivity'!E$67</f>
        <v>13913713.759931907</v>
      </c>
      <c r="K5971" s="170">
        <f>E5971/'Projections+Sensitivity'!F$67</f>
        <v>362663475.48277211</v>
      </c>
      <c r="L5971" s="170">
        <f>F5971/'Projections+Sensitivity'!F$67</f>
        <v>3190747533.911726</v>
      </c>
      <c r="M5971" s="170">
        <f t="shared" si="187"/>
        <v>3813008066.0291834</v>
      </c>
      <c r="N5971" s="171">
        <f>'Projections+Sensitivity'!$B$72</f>
        <v>418000000</v>
      </c>
      <c r="O5971" s="171">
        <f>'Projections+Sensitivity'!$B$73</f>
        <v>634000000</v>
      </c>
      <c r="P5971" s="170">
        <f t="shared" si="186"/>
        <v>3597008066.0291834</v>
      </c>
      <c r="Q5971" s="170">
        <f>P5971/'Projections+Sensitivity'!$B$75</f>
        <v>26.644504192808768</v>
      </c>
    </row>
    <row r="5972" spans="1:17">
      <c r="A5972" s="222">
        <v>705054376.21996701</v>
      </c>
      <c r="B5972" s="223">
        <v>268524167.41891199</v>
      </c>
      <c r="C5972" s="223">
        <v>348086639.07060701</v>
      </c>
      <c r="D5972" s="222">
        <v>505181532.13069999</v>
      </c>
      <c r="E5972" s="222">
        <v>519326448.71976799</v>
      </c>
      <c r="F5972" s="224">
        <f>E5972*(1+'Projections+Sensitivity'!$B$64)/('Projections+Sensitivity'!$B$63-'Projections+Sensitivity'!$B$64)</f>
        <v>4569083179.225337</v>
      </c>
      <c r="G5972" s="170">
        <f>A5972/'Projections+Sensitivity'!B$67</f>
        <v>625217073.22224844</v>
      </c>
      <c r="H5972" s="170">
        <f>B5972/'Projections+Sensitivity'!C$67</f>
        <v>211154242.5220843</v>
      </c>
      <c r="I5972" s="170">
        <f>C5972/'Projections+Sensitivity'!D$67</f>
        <v>242723599.10915175</v>
      </c>
      <c r="J5972" s="170">
        <f>D5972/'Projections+Sensitivity'!E$67</f>
        <v>312377922.1399163</v>
      </c>
      <c r="K5972" s="170">
        <f>E5972/'Projections+Sensitivity'!F$67</f>
        <v>284761665.17279738</v>
      </c>
      <c r="L5972" s="170">
        <f>F5972/'Projections+Sensitivity'!F$67</f>
        <v>2505360044.027544</v>
      </c>
      <c r="M5972" s="170">
        <f t="shared" si="187"/>
        <v>4181594546.1937428</v>
      </c>
      <c r="N5972" s="171">
        <f>'Projections+Sensitivity'!$B$72</f>
        <v>418000000</v>
      </c>
      <c r="O5972" s="171">
        <f>'Projections+Sensitivity'!$B$73</f>
        <v>634000000</v>
      </c>
      <c r="P5972" s="170">
        <f t="shared" si="186"/>
        <v>3965594546.1937428</v>
      </c>
      <c r="Q5972" s="170">
        <f>P5972/'Projections+Sensitivity'!$B$75</f>
        <v>29.374774416249945</v>
      </c>
    </row>
    <row r="5973" spans="1:17">
      <c r="A5973" s="222">
        <v>454750711.49496198</v>
      </c>
      <c r="B5973" s="223">
        <v>883449658.62779295</v>
      </c>
      <c r="C5973" s="223">
        <v>46510846.244489104</v>
      </c>
      <c r="D5973" s="222">
        <v>822567452.40797603</v>
      </c>
      <c r="E5973" s="222">
        <v>367247142.95669103</v>
      </c>
      <c r="F5973" s="224">
        <f>E5973*(1+'Projections+Sensitivity'!$B$64)/('Projections+Sensitivity'!$B$63-'Projections+Sensitivity'!$B$64)</f>
        <v>3231075073.5659723</v>
      </c>
      <c r="G5973" s="170">
        <f>A5973/'Projections+Sensitivity'!B$67</f>
        <v>403256711.07941896</v>
      </c>
      <c r="H5973" s="170">
        <f>B5973/'Projections+Sensitivity'!C$67</f>
        <v>694701505.89062917</v>
      </c>
      <c r="I5973" s="170">
        <f>C5973/'Projections+Sensitivity'!D$67</f>
        <v>32432385.305615872</v>
      </c>
      <c r="J5973" s="170">
        <f>D5973/'Projections+Sensitivity'!E$67</f>
        <v>508632828.51885748</v>
      </c>
      <c r="K5973" s="170">
        <f>E5973/'Projections+Sensitivity'!F$67</f>
        <v>201372197.03734106</v>
      </c>
      <c r="L5973" s="170">
        <f>F5973/'Projections+Sensitivity'!F$67</f>
        <v>1771691621.9367249</v>
      </c>
      <c r="M5973" s="170">
        <f t="shared" si="187"/>
        <v>3612087249.7685876</v>
      </c>
      <c r="N5973" s="171">
        <f>'Projections+Sensitivity'!$B$72</f>
        <v>418000000</v>
      </c>
      <c r="O5973" s="171">
        <f>'Projections+Sensitivity'!$B$73</f>
        <v>634000000</v>
      </c>
      <c r="P5973" s="170">
        <f t="shared" si="186"/>
        <v>3396087249.7685876</v>
      </c>
      <c r="Q5973" s="170">
        <f>P5973/'Projections+Sensitivity'!$B$75</f>
        <v>25.156201850137688</v>
      </c>
    </row>
    <row r="5974" spans="1:17">
      <c r="A5974" s="222">
        <v>501966186.84338599</v>
      </c>
      <c r="B5974" s="223">
        <v>599001954.869645</v>
      </c>
      <c r="C5974" s="223">
        <v>755050404.326334</v>
      </c>
      <c r="D5974" s="222">
        <v>1042294101.9268</v>
      </c>
      <c r="E5974" s="222">
        <v>60749683.086420998</v>
      </c>
      <c r="F5974" s="224">
        <f>E5974*(1+'Projections+Sensitivity'!$B$64)/('Projections+Sensitivity'!$B$63-'Projections+Sensitivity'!$B$64)</f>
        <v>534481453.46283901</v>
      </c>
      <c r="G5974" s="170">
        <f>A5974/'Projections+Sensitivity'!B$67</f>
        <v>445125710.55489928</v>
      </c>
      <c r="H5974" s="170">
        <f>B5974/'Projections+Sensitivity'!C$67</f>
        <v>471025774.94423163</v>
      </c>
      <c r="I5974" s="170">
        <f>C5974/'Projections+Sensitivity'!D$67</f>
        <v>526502689.49200678</v>
      </c>
      <c r="J5974" s="170">
        <f>D5974/'Projections+Sensitivity'!E$67</f>
        <v>644500333.26702785</v>
      </c>
      <c r="K5974" s="170">
        <f>E5974/'Projections+Sensitivity'!F$67</f>
        <v>33310802.785135489</v>
      </c>
      <c r="L5974" s="170">
        <f>F5974/'Projections+Sensitivity'!F$67</f>
        <v>293071591.22600955</v>
      </c>
      <c r="M5974" s="170">
        <f t="shared" si="187"/>
        <v>2413536902.2693105</v>
      </c>
      <c r="N5974" s="171">
        <f>'Projections+Sensitivity'!$B$72</f>
        <v>418000000</v>
      </c>
      <c r="O5974" s="171">
        <f>'Projections+Sensitivity'!$B$73</f>
        <v>634000000</v>
      </c>
      <c r="P5974" s="170">
        <f t="shared" si="186"/>
        <v>2197536902.2693105</v>
      </c>
      <c r="Q5974" s="170">
        <f>P5974/'Projections+Sensitivity'!$B$75</f>
        <v>16.278051127920818</v>
      </c>
    </row>
    <row r="5975" spans="1:17">
      <c r="A5975" s="222">
        <v>207433393.493112</v>
      </c>
      <c r="B5975" s="223">
        <v>216688907.75198001</v>
      </c>
      <c r="C5975" s="223">
        <v>496510867.68765903</v>
      </c>
      <c r="D5975" s="222">
        <v>-207858140.67526099</v>
      </c>
      <c r="E5975" s="222">
        <v>903697979.11928594</v>
      </c>
      <c r="F5975" s="224">
        <f>E5975*(1+'Projections+Sensitivity'!$B$64)/('Projections+Sensitivity'!$B$63-'Projections+Sensitivity'!$B$64)</f>
        <v>7950820232.0000334</v>
      </c>
      <c r="G5975" s="170">
        <f>A5975/'Projections+Sensitivity'!B$67</f>
        <v>183944534.69481161</v>
      </c>
      <c r="H5975" s="170">
        <f>B5975/'Projections+Sensitivity'!C$67</f>
        <v>170393535.2229479</v>
      </c>
      <c r="I5975" s="170">
        <f>C5975/'Projections+Sensitivity'!D$67</f>
        <v>346221001.54068488</v>
      </c>
      <c r="J5975" s="170">
        <f>D5975/'Projections+Sensitivity'!E$67</f>
        <v>-128528637.63674906</v>
      </c>
      <c r="K5975" s="170">
        <f>E5975/'Projections+Sensitivity'!F$67</f>
        <v>495523657.57932222</v>
      </c>
      <c r="L5975" s="170">
        <f>F5975/'Projections+Sensitivity'!F$67</f>
        <v>4359663973.085288</v>
      </c>
      <c r="M5975" s="170">
        <f t="shared" si="187"/>
        <v>5427218064.4863052</v>
      </c>
      <c r="N5975" s="171">
        <f>'Projections+Sensitivity'!$B$72</f>
        <v>418000000</v>
      </c>
      <c r="O5975" s="171">
        <f>'Projections+Sensitivity'!$B$73</f>
        <v>634000000</v>
      </c>
      <c r="P5975" s="170">
        <f t="shared" si="186"/>
        <v>5211218064.4863052</v>
      </c>
      <c r="Q5975" s="170">
        <f>P5975/'Projections+Sensitivity'!$B$75</f>
        <v>38.601615292491147</v>
      </c>
    </row>
    <row r="5976" spans="1:17">
      <c r="A5976" s="222">
        <v>-123685313.495168</v>
      </c>
      <c r="B5976" s="223">
        <v>193594145.69067299</v>
      </c>
      <c r="C5976" s="223">
        <v>19613733.244195402</v>
      </c>
      <c r="D5976" s="222">
        <v>565231070.88723397</v>
      </c>
      <c r="E5976" s="222">
        <v>369558878.32020497</v>
      </c>
      <c r="F5976" s="224">
        <f>E5976*(1+'Projections+Sensitivity'!$B$64)/('Projections+Sensitivity'!$B$63-'Projections+Sensitivity'!$B$64)</f>
        <v>3251413939.7844954</v>
      </c>
      <c r="G5976" s="170">
        <f>A5976/'Projections+Sensitivity'!B$67</f>
        <v>-109679724.44709609</v>
      </c>
      <c r="H5976" s="170">
        <f>B5976/'Projections+Sensitivity'!C$67</f>
        <v>152232946.41577598</v>
      </c>
      <c r="I5976" s="170">
        <f>C5976/'Projections+Sensitivity'!D$67</f>
        <v>13676813.156945815</v>
      </c>
      <c r="J5976" s="170">
        <f>D5976/'Projections+Sensitivity'!E$67</f>
        <v>349509426.26103956</v>
      </c>
      <c r="K5976" s="170">
        <f>E5976/'Projections+Sensitivity'!F$67</f>
        <v>202639788.18964204</v>
      </c>
      <c r="L5976" s="170">
        <f>F5976/'Projections+Sensitivity'!F$67</f>
        <v>1782844008.6992152</v>
      </c>
      <c r="M5976" s="170">
        <f t="shared" si="187"/>
        <v>2391223258.2755222</v>
      </c>
      <c r="N5976" s="171">
        <f>'Projections+Sensitivity'!$B$72</f>
        <v>418000000</v>
      </c>
      <c r="O5976" s="171">
        <f>'Projections+Sensitivity'!$B$73</f>
        <v>634000000</v>
      </c>
      <c r="P5976" s="170">
        <f t="shared" si="186"/>
        <v>2175223258.2755222</v>
      </c>
      <c r="Q5976" s="170">
        <f>P5976/'Projections+Sensitivity'!$B$75</f>
        <v>16.11276487611498</v>
      </c>
    </row>
    <row r="5977" spans="1:17">
      <c r="A5977" s="222">
        <v>930798214.43747902</v>
      </c>
      <c r="B5977" s="223">
        <v>649578038.44108796</v>
      </c>
      <c r="C5977" s="223">
        <v>181447298.29902101</v>
      </c>
      <c r="D5977" s="222">
        <v>918555050.97509599</v>
      </c>
      <c r="E5977" s="222">
        <v>907928770.01226497</v>
      </c>
      <c r="F5977" s="224">
        <f>E5977*(1+'Projections+Sensitivity'!$B$64)/('Projections+Sensitivity'!$B$63-'Projections+Sensitivity'!$B$64)</f>
        <v>7988043130.1435499</v>
      </c>
      <c r="G5977" s="170">
        <f>A5977/'Projections+Sensitivity'!B$67</f>
        <v>825398657.20872414</v>
      </c>
      <c r="H5977" s="170">
        <f>B5977/'Projections+Sensitivity'!C$67</f>
        <v>510796327.88519394</v>
      </c>
      <c r="I5977" s="170">
        <f>C5977/'Projections+Sensitivity'!D$67</f>
        <v>126524653.19944878</v>
      </c>
      <c r="J5977" s="170">
        <f>D5977/'Projections+Sensitivity'!E$67</f>
        <v>567986555.21811414</v>
      </c>
      <c r="K5977" s="170">
        <f>E5977/'Projections+Sensitivity'!F$67</f>
        <v>497843522.2090798</v>
      </c>
      <c r="L5977" s="170">
        <f>F5977/'Projections+Sensitivity'!F$67</f>
        <v>4380074361.3565483</v>
      </c>
      <c r="M5977" s="170">
        <f t="shared" si="187"/>
        <v>6908624077.0771093</v>
      </c>
      <c r="N5977" s="171">
        <f>'Projections+Sensitivity'!$B$72</f>
        <v>418000000</v>
      </c>
      <c r="O5977" s="171">
        <f>'Projections+Sensitivity'!$B$73</f>
        <v>634000000</v>
      </c>
      <c r="P5977" s="170">
        <f t="shared" si="186"/>
        <v>6692624077.0771093</v>
      </c>
      <c r="Q5977" s="170">
        <f>P5977/'Projections+Sensitivity'!$B$75</f>
        <v>49.574993163534145</v>
      </c>
    </row>
    <row r="5978" spans="1:17">
      <c r="A5978" s="222">
        <v>-237173339.44023901</v>
      </c>
      <c r="B5978" s="223">
        <v>321493300.40533698</v>
      </c>
      <c r="C5978" s="223">
        <v>749285172.50846803</v>
      </c>
      <c r="D5978" s="222">
        <v>659438370.85769105</v>
      </c>
      <c r="E5978" s="222">
        <v>524909593.28567702</v>
      </c>
      <c r="F5978" s="224">
        <f>E5978*(1+'Projections+Sensitivity'!$B$64)/('Projections+Sensitivity'!$B$63-'Projections+Sensitivity'!$B$64)</f>
        <v>4618204212.7990446</v>
      </c>
      <c r="G5978" s="170">
        <f>A5978/'Projections+Sensitivity'!B$67</f>
        <v>-210316858.00771531</v>
      </c>
      <c r="H5978" s="170">
        <f>B5978/'Projections+Sensitivity'!C$67</f>
        <v>252806572.21854493</v>
      </c>
      <c r="I5978" s="170">
        <f>C5978/'Projections+Sensitivity'!D$67</f>
        <v>522482547.20712245</v>
      </c>
      <c r="J5978" s="170">
        <f>D5978/'Projections+Sensitivity'!E$67</f>
        <v>407762309.12289667</v>
      </c>
      <c r="K5978" s="170">
        <f>E5978/'Projections+Sensitivity'!F$67</f>
        <v>287823064.31279498</v>
      </c>
      <c r="L5978" s="170">
        <f>F5978/'Projections+Sensitivity'!F$67</f>
        <v>2532294523.0049586</v>
      </c>
      <c r="M5978" s="170">
        <f t="shared" si="187"/>
        <v>3792852157.8586025</v>
      </c>
      <c r="N5978" s="171">
        <f>'Projections+Sensitivity'!$B$72</f>
        <v>418000000</v>
      </c>
      <c r="O5978" s="171">
        <f>'Projections+Sensitivity'!$B$73</f>
        <v>634000000</v>
      </c>
      <c r="P5978" s="170">
        <f t="shared" si="186"/>
        <v>3576852157.8586025</v>
      </c>
      <c r="Q5978" s="170">
        <f>P5978/'Projections+Sensitivity'!$B$75</f>
        <v>26.495201169322982</v>
      </c>
    </row>
    <row r="5979" spans="1:17">
      <c r="A5979" s="222">
        <v>246647866.297025</v>
      </c>
      <c r="B5979" s="223">
        <v>558260969.52868104</v>
      </c>
      <c r="C5979" s="223">
        <v>615364522.92053604</v>
      </c>
      <c r="D5979" s="222">
        <v>623602041.87062597</v>
      </c>
      <c r="E5979" s="222">
        <v>237421635.44634801</v>
      </c>
      <c r="F5979" s="224">
        <f>E5979*(1+'Projections+Sensitivity'!$B$64)/('Projections+Sensitivity'!$B$63-'Projections+Sensitivity'!$B$64)</f>
        <v>2088857988.2197442</v>
      </c>
      <c r="G5979" s="170">
        <f>A5979/'Projections+Sensitivity'!B$67</f>
        <v>218718530.49051574</v>
      </c>
      <c r="H5979" s="170">
        <f>B5979/'Projections+Sensitivity'!C$67</f>
        <v>438989061.14686966</v>
      </c>
      <c r="I5979" s="170">
        <f>C5979/'Projections+Sensitivity'!D$67</f>
        <v>429098606.50256461</v>
      </c>
      <c r="J5979" s="170">
        <f>D5979/'Projections+Sensitivity'!E$67</f>
        <v>385602991.58235443</v>
      </c>
      <c r="K5979" s="170">
        <f>E5979/'Projections+Sensitivity'!F$67</f>
        <v>130185128.11049406</v>
      </c>
      <c r="L5979" s="170">
        <f>F5979/'Projections+Sensitivity'!F$67</f>
        <v>1145381061.3753786</v>
      </c>
      <c r="M5979" s="170">
        <f t="shared" si="187"/>
        <v>2747975379.2081771</v>
      </c>
      <c r="N5979" s="171">
        <f>'Projections+Sensitivity'!$B$72</f>
        <v>418000000</v>
      </c>
      <c r="O5979" s="171">
        <f>'Projections+Sensitivity'!$B$73</f>
        <v>634000000</v>
      </c>
      <c r="P5979" s="170">
        <f t="shared" si="186"/>
        <v>2531975379.2081771</v>
      </c>
      <c r="Q5979" s="170">
        <f>P5979/'Projections+Sensitivity'!$B$75</f>
        <v>18.755373179319829</v>
      </c>
    </row>
    <row r="5980" spans="1:17">
      <c r="A5980" s="222">
        <v>44582574.838670701</v>
      </c>
      <c r="B5980" s="223">
        <v>413296439.76116103</v>
      </c>
      <c r="C5980" s="223">
        <v>237114121.040301</v>
      </c>
      <c r="D5980" s="222">
        <v>463872184.52251703</v>
      </c>
      <c r="E5980" s="222">
        <v>650353062.99341297</v>
      </c>
      <c r="F5980" s="224">
        <f>E5980*(1+'Projections+Sensitivity'!$B$64)/('Projections+Sensitivity'!$B$63-'Projections+Sensitivity'!$B$64)</f>
        <v>5721867715.3959665</v>
      </c>
      <c r="G5980" s="170">
        <f>A5980/'Projections+Sensitivity'!B$67</f>
        <v>39534237.212718643</v>
      </c>
      <c r="H5980" s="170">
        <f>B5980/'Projections+Sensitivity'!C$67</f>
        <v>324996060.92697591</v>
      </c>
      <c r="I5980" s="170">
        <f>C5980/'Projections+Sensitivity'!D$67</f>
        <v>165341574.19018495</v>
      </c>
      <c r="J5980" s="170">
        <f>D5980/'Projections+Sensitivity'!E$67</f>
        <v>286834375.21654779</v>
      </c>
      <c r="K5980" s="170">
        <f>E5980/'Projections+Sensitivity'!F$67</f>
        <v>356607335.56854963</v>
      </c>
      <c r="L5980" s="170">
        <f>F5980/'Projections+Sensitivity'!F$67</f>
        <v>3137465042.5590849</v>
      </c>
      <c r="M5980" s="170">
        <f t="shared" si="187"/>
        <v>4310778625.6740618</v>
      </c>
      <c r="N5980" s="171">
        <f>'Projections+Sensitivity'!$B$72</f>
        <v>418000000</v>
      </c>
      <c r="O5980" s="171">
        <f>'Projections+Sensitivity'!$B$73</f>
        <v>634000000</v>
      </c>
      <c r="P5980" s="170">
        <f t="shared" si="186"/>
        <v>4094778625.6740618</v>
      </c>
      <c r="Q5980" s="170">
        <f>P5980/'Projections+Sensitivity'!$B$75</f>
        <v>30.331693523511568</v>
      </c>
    </row>
    <row r="5981" spans="1:17">
      <c r="A5981" s="222">
        <v>-322273545.66069698</v>
      </c>
      <c r="B5981" s="223">
        <v>875829001.15659106</v>
      </c>
      <c r="C5981" s="223">
        <v>705050063.16467404</v>
      </c>
      <c r="D5981" s="222">
        <v>172290095.581848</v>
      </c>
      <c r="E5981" s="222">
        <v>522603053.26497197</v>
      </c>
      <c r="F5981" s="224">
        <f>E5981*(1+'Projections+Sensitivity'!$B$64)/('Projections+Sensitivity'!$B$63-'Projections+Sensitivity'!$B$64)</f>
        <v>4597911055.6975851</v>
      </c>
      <c r="G5981" s="170">
        <f>A5981/'Projections+Sensitivity'!B$67</f>
        <v>-285780685.56243569</v>
      </c>
      <c r="H5981" s="170">
        <f>B5981/'Projections+Sensitivity'!C$67</f>
        <v>688708994.41086519</v>
      </c>
      <c r="I5981" s="170">
        <f>C5981/'Projections+Sensitivity'!D$67</f>
        <v>491637051.45474273</v>
      </c>
      <c r="J5981" s="170">
        <f>D5981/'Projections+Sensitivity'!E$67</f>
        <v>106535212.86922479</v>
      </c>
      <c r="K5981" s="170">
        <f>E5981/'Projections+Sensitivity'!F$67</f>
        <v>286558321.91674948</v>
      </c>
      <c r="L5981" s="170">
        <f>F5981/'Projections+Sensitivity'!F$67</f>
        <v>2521167199.8692498</v>
      </c>
      <c r="M5981" s="170">
        <f t="shared" si="187"/>
        <v>3808826094.9583964</v>
      </c>
      <c r="N5981" s="171">
        <f>'Projections+Sensitivity'!$B$72</f>
        <v>418000000</v>
      </c>
      <c r="O5981" s="171">
        <f>'Projections+Sensitivity'!$B$73</f>
        <v>634000000</v>
      </c>
      <c r="P5981" s="170">
        <f t="shared" si="186"/>
        <v>3592826094.9583964</v>
      </c>
      <c r="Q5981" s="170">
        <f>P5981/'Projections+Sensitivity'!$B$75</f>
        <v>26.613526629321456</v>
      </c>
    </row>
    <row r="5982" spans="1:17">
      <c r="A5982" s="222">
        <v>1120154429.9024301</v>
      </c>
      <c r="B5982" s="223">
        <v>434781717.13244897</v>
      </c>
      <c r="C5982" s="223">
        <v>211010680.75946501</v>
      </c>
      <c r="D5982" s="222">
        <v>918905344.60334206</v>
      </c>
      <c r="E5982" s="222">
        <v>630063071.27128005</v>
      </c>
      <c r="F5982" s="224">
        <f>E5982*(1+'Projections+Sensitivity'!$B$64)/('Projections+Sensitivity'!$B$63-'Projections+Sensitivity'!$B$64)</f>
        <v>5543354450.5453939</v>
      </c>
      <c r="G5982" s="170">
        <f>A5982/'Projections+Sensitivity'!B$67</f>
        <v>993312995.19802916</v>
      </c>
      <c r="H5982" s="170">
        <f>B5982/'Projections+Sensitivity'!C$67</f>
        <v>341891029.86894709</v>
      </c>
      <c r="I5982" s="170">
        <f>C5982/'Projections+Sensitivity'!D$67</f>
        <v>147139436.38043663</v>
      </c>
      <c r="J5982" s="170">
        <f>D5982/'Projections+Sensitivity'!E$67</f>
        <v>568203158.53547788</v>
      </c>
      <c r="K5982" s="170">
        <f>E5982/'Projections+Sensitivity'!F$67</f>
        <v>345481748.10159087</v>
      </c>
      <c r="L5982" s="170">
        <f>F5982/'Projections+Sensitivity'!F$67</f>
        <v>3039581072.50596</v>
      </c>
      <c r="M5982" s="170">
        <f t="shared" si="187"/>
        <v>5435609440.5904417</v>
      </c>
      <c r="N5982" s="171">
        <f>'Projections+Sensitivity'!$B$72</f>
        <v>418000000</v>
      </c>
      <c r="O5982" s="171">
        <f>'Projections+Sensitivity'!$B$73</f>
        <v>634000000</v>
      </c>
      <c r="P5982" s="170">
        <f t="shared" si="186"/>
        <v>5219609440.5904417</v>
      </c>
      <c r="Q5982" s="170">
        <f>P5982/'Projections+Sensitivity'!$B$75</f>
        <v>38.66377363400327</v>
      </c>
    </row>
    <row r="5983" spans="1:17">
      <c r="A5983" s="222">
        <v>180190686.00008199</v>
      </c>
      <c r="B5983" s="223">
        <v>444366358.98166102</v>
      </c>
      <c r="C5983" s="223">
        <v>556306942.85916901</v>
      </c>
      <c r="D5983" s="222">
        <v>144459792.60314301</v>
      </c>
      <c r="E5983" s="222">
        <v>549699665.51517904</v>
      </c>
      <c r="F5983" s="224">
        <f>E5983*(1+'Projections+Sensitivity'!$B$64)/('Projections+Sensitivity'!$B$63-'Projections+Sensitivity'!$B$64)</f>
        <v>4836309611.2720566</v>
      </c>
      <c r="G5983" s="170">
        <f>A5983/'Projections+Sensitivity'!B$67</f>
        <v>159786673.37245581</v>
      </c>
      <c r="H5983" s="170">
        <f>B5983/'Projections+Sensitivity'!C$67</f>
        <v>349427922.39139384</v>
      </c>
      <c r="I5983" s="170">
        <f>C5983/'Projections+Sensitivity'!D$67</f>
        <v>387917283.2968089</v>
      </c>
      <c r="J5983" s="170">
        <f>D5983/'Projections+Sensitivity'!E$67</f>
        <v>89326404.422990859</v>
      </c>
      <c r="K5983" s="170">
        <f>E5983/'Projections+Sensitivity'!F$67</f>
        <v>301416175.66930163</v>
      </c>
      <c r="L5983" s="170">
        <f>F5983/'Projections+Sensitivity'!F$67</f>
        <v>2651888001.4527802</v>
      </c>
      <c r="M5983" s="170">
        <f t="shared" si="187"/>
        <v>3939762460.605731</v>
      </c>
      <c r="N5983" s="171">
        <f>'Projections+Sensitivity'!$B$72</f>
        <v>418000000</v>
      </c>
      <c r="O5983" s="171">
        <f>'Projections+Sensitivity'!$B$73</f>
        <v>634000000</v>
      </c>
      <c r="P5983" s="170">
        <f t="shared" si="186"/>
        <v>3723762460.605731</v>
      </c>
      <c r="Q5983" s="170">
        <f>P5983/'Projections+Sensitivity'!$B$75</f>
        <v>27.583425634116526</v>
      </c>
    </row>
    <row r="5984" spans="1:17">
      <c r="A5984" s="222">
        <v>843457282.48389006</v>
      </c>
      <c r="B5984" s="223">
        <v>257512057.60786799</v>
      </c>
      <c r="C5984" s="223">
        <v>455634308.59419799</v>
      </c>
      <c r="D5984" s="222">
        <v>345714144.21453899</v>
      </c>
      <c r="E5984" s="222">
        <v>605410413.85733294</v>
      </c>
      <c r="F5984" s="224">
        <f>E5984*(1+'Projections+Sensitivity'!$B$64)/('Projections+Sensitivity'!$B$63-'Projections+Sensitivity'!$B$64)</f>
        <v>5326458040.6071978</v>
      </c>
      <c r="G5984" s="170">
        <f>A5984/'Projections+Sensitivity'!B$67</f>
        <v>747947833.99521101</v>
      </c>
      <c r="H5984" s="170">
        <f>B5984/'Projections+Sensitivity'!C$67</f>
        <v>202494859.16723904</v>
      </c>
      <c r="I5984" s="170">
        <f>C5984/'Projections+Sensitivity'!D$67</f>
        <v>317717449.75583673</v>
      </c>
      <c r="J5984" s="170">
        <f>D5984/'Projections+Sensitivity'!E$67</f>
        <v>213771603.18714324</v>
      </c>
      <c r="K5984" s="170">
        <f>E5984/'Projections+Sensitivity'!F$67</f>
        <v>331963985.25042862</v>
      </c>
      <c r="L5984" s="170">
        <f>F5984/'Projections+Sensitivity'!F$67</f>
        <v>2920650517.3296132</v>
      </c>
      <c r="M5984" s="170">
        <f t="shared" si="187"/>
        <v>4734546248.6854725</v>
      </c>
      <c r="N5984" s="171">
        <f>'Projections+Sensitivity'!$B$72</f>
        <v>418000000</v>
      </c>
      <c r="O5984" s="171">
        <f>'Projections+Sensitivity'!$B$73</f>
        <v>634000000</v>
      </c>
      <c r="P5984" s="170">
        <f t="shared" si="186"/>
        <v>4518546248.6854725</v>
      </c>
      <c r="Q5984" s="170">
        <f>P5984/'Projections+Sensitivity'!$B$75</f>
        <v>33.470712953225721</v>
      </c>
    </row>
    <row r="5985" spans="1:17">
      <c r="A5985" s="222">
        <v>214395993.98414001</v>
      </c>
      <c r="B5985" s="223">
        <v>733285990.592857</v>
      </c>
      <c r="C5985" s="223">
        <v>716570969.39795995</v>
      </c>
      <c r="D5985" s="222">
        <v>655431750.63531303</v>
      </c>
      <c r="E5985" s="222">
        <v>309415615.48873001</v>
      </c>
      <c r="F5985" s="224">
        <f>E5985*(1+'Projections+Sensitivity'!$B$64)/('Projections+Sensitivity'!$B$63-'Projections+Sensitivity'!$B$64)</f>
        <v>2722267829.0396056</v>
      </c>
      <c r="G5985" s="170">
        <f>A5985/'Projections+Sensitivity'!B$67</f>
        <v>190118720.47088599</v>
      </c>
      <c r="H5985" s="170">
        <f>B5985/'Projections+Sensitivity'!C$67</f>
        <v>576620158.19282985</v>
      </c>
      <c r="I5985" s="170">
        <f>C5985/'Projections+Sensitivity'!D$67</f>
        <v>499670671.57129931</v>
      </c>
      <c r="J5985" s="170">
        <f>D5985/'Projections+Sensitivity'!E$67</f>
        <v>405284824.06006896</v>
      </c>
      <c r="K5985" s="170">
        <f>E5985/'Projections+Sensitivity'!F$67</f>
        <v>169661503.11474189</v>
      </c>
      <c r="L5985" s="170">
        <f>F5985/'Projections+Sensitivity'!F$67</f>
        <v>1492697939.7152867</v>
      </c>
      <c r="M5985" s="170">
        <f t="shared" si="187"/>
        <v>3334053817.1251125</v>
      </c>
      <c r="N5985" s="171">
        <f>'Projections+Sensitivity'!$B$72</f>
        <v>418000000</v>
      </c>
      <c r="O5985" s="171">
        <f>'Projections+Sensitivity'!$B$73</f>
        <v>634000000</v>
      </c>
      <c r="P5985" s="170">
        <f t="shared" si="186"/>
        <v>3118053817.1251125</v>
      </c>
      <c r="Q5985" s="170">
        <f>P5985/'Projections+Sensitivity'!$B$75</f>
        <v>23.096694941667501</v>
      </c>
    </row>
    <row r="5986" spans="1:17">
      <c r="A5986" s="222">
        <v>461422422.55864102</v>
      </c>
      <c r="B5986" s="223">
        <v>678331028.84354699</v>
      </c>
      <c r="C5986" s="223">
        <v>284338680.00713998</v>
      </c>
      <c r="D5986" s="222">
        <v>972826605.25585997</v>
      </c>
      <c r="E5986" s="222">
        <v>-7270071.7245181203</v>
      </c>
      <c r="F5986" s="224">
        <f>E5986*(1+'Projections+Sensitivity'!$B$64)/('Projections+Sensitivity'!$B$63-'Projections+Sensitivity'!$B$64)</f>
        <v>-63962778.152633429</v>
      </c>
      <c r="G5986" s="170">
        <f>A5986/'Projections+Sensitivity'!B$67</f>
        <v>409172946.48665303</v>
      </c>
      <c r="H5986" s="170">
        <f>B5986/'Projections+Sensitivity'!C$67</f>
        <v>533406270.10020667</v>
      </c>
      <c r="I5986" s="170">
        <f>C5986/'Projections+Sensitivity'!D$67</f>
        <v>198271637.08883139</v>
      </c>
      <c r="J5986" s="170">
        <f>D5986/'Projections+Sensitivity'!E$67</f>
        <v>601545254.97110236</v>
      </c>
      <c r="K5986" s="170">
        <f>E5986/'Projections+Sensitivity'!F$67</f>
        <v>-3986389.9389352393</v>
      </c>
      <c r="L5986" s="170">
        <f>F5986/'Projections+Sensitivity'!F$67</f>
        <v>-35072635.450636551</v>
      </c>
      <c r="M5986" s="170">
        <f t="shared" si="187"/>
        <v>1703337083.2572215</v>
      </c>
      <c r="N5986" s="171">
        <f>'Projections+Sensitivity'!$B$72</f>
        <v>418000000</v>
      </c>
      <c r="O5986" s="171">
        <f>'Projections+Sensitivity'!$B$73</f>
        <v>634000000</v>
      </c>
      <c r="P5986" s="170">
        <f t="shared" si="186"/>
        <v>1487337083.2572215</v>
      </c>
      <c r="Q5986" s="170">
        <f>P5986/'Projections+Sensitivity'!$B$75</f>
        <v>11.01731172783127</v>
      </c>
    </row>
    <row r="5987" spans="1:17">
      <c r="A5987" s="222">
        <v>182520487.828904</v>
      </c>
      <c r="B5987" s="223">
        <v>411459944.49440998</v>
      </c>
      <c r="C5987" s="223">
        <v>287274725.34106398</v>
      </c>
      <c r="D5987" s="222">
        <v>844976241.86030602</v>
      </c>
      <c r="E5987" s="222">
        <v>390160337.25034797</v>
      </c>
      <c r="F5987" s="224">
        <f>E5987*(1+'Projections+Sensitivity'!$B$64)/('Projections+Sensitivity'!$B$63-'Projections+Sensitivity'!$B$64)</f>
        <v>3432667522.5690131</v>
      </c>
      <c r="G5987" s="170">
        <f>A5987/'Projections+Sensitivity'!B$67</f>
        <v>161852658.5357753</v>
      </c>
      <c r="H5987" s="170">
        <f>B5987/'Projections+Sensitivity'!C$67</f>
        <v>323551931.07202232</v>
      </c>
      <c r="I5987" s="170">
        <f>C5987/'Projections+Sensitivity'!D$67</f>
        <v>200318964.99690747</v>
      </c>
      <c r="J5987" s="170">
        <f>D5987/'Projections+Sensitivity'!E$67</f>
        <v>522489255.64766765</v>
      </c>
      <c r="K5987" s="170">
        <f>E5987/'Projections+Sensitivity'!F$67</f>
        <v>213936162.10704696</v>
      </c>
      <c r="L5987" s="170">
        <f>F5987/'Projections+Sensitivity'!F$67</f>
        <v>1882230574.085</v>
      </c>
      <c r="M5987" s="170">
        <f t="shared" si="187"/>
        <v>3304379546.4444199</v>
      </c>
      <c r="N5987" s="171">
        <f>'Projections+Sensitivity'!$B$72</f>
        <v>418000000</v>
      </c>
      <c r="O5987" s="171">
        <f>'Projections+Sensitivity'!$B$73</f>
        <v>634000000</v>
      </c>
      <c r="P5987" s="170">
        <f t="shared" si="186"/>
        <v>3088379546.4444199</v>
      </c>
      <c r="Q5987" s="170">
        <f>P5987/'Projections+Sensitivity'!$B$75</f>
        <v>22.876885529217926</v>
      </c>
    </row>
    <row r="5988" spans="1:17">
      <c r="A5988" s="222">
        <v>836783919.97113395</v>
      </c>
      <c r="B5988" s="223">
        <v>742481902.86159599</v>
      </c>
      <c r="C5988" s="223">
        <v>388398794.36353201</v>
      </c>
      <c r="D5988" s="222">
        <v>-118420374.230307</v>
      </c>
      <c r="E5988" s="222">
        <v>109193316.421942</v>
      </c>
      <c r="F5988" s="224">
        <f>E5988*(1+'Projections+Sensitivity'!$B$64)/('Projections+Sensitivity'!$B$63-'Projections+Sensitivity'!$B$64)</f>
        <v>960693118.12875128</v>
      </c>
      <c r="G5988" s="170">
        <f>A5988/'Projections+Sensitivity'!B$67</f>
        <v>742030134.14183867</v>
      </c>
      <c r="H5988" s="170">
        <f>B5988/'Projections+Sensitivity'!C$67</f>
        <v>583851372.82825541</v>
      </c>
      <c r="I5988" s="170">
        <f>C5988/'Projections+Sensitivity'!D$67</f>
        <v>270833587.60704708</v>
      </c>
      <c r="J5988" s="170">
        <f>D5988/'Projections+Sensitivity'!E$67</f>
        <v>-73224985.65035446</v>
      </c>
      <c r="K5988" s="170">
        <f>E5988/'Projections+Sensitivity'!F$67</f>
        <v>59873843.680992521</v>
      </c>
      <c r="L5988" s="170">
        <f>F5988/'Projections+Sensitivity'!F$67</f>
        <v>526775735.59518361</v>
      </c>
      <c r="M5988" s="170">
        <f t="shared" si="187"/>
        <v>2110139688.2029631</v>
      </c>
      <c r="N5988" s="171">
        <f>'Projections+Sensitivity'!$B$72</f>
        <v>418000000</v>
      </c>
      <c r="O5988" s="171">
        <f>'Projections+Sensitivity'!$B$73</f>
        <v>634000000</v>
      </c>
      <c r="P5988" s="170">
        <f t="shared" si="186"/>
        <v>1894139688.2029629</v>
      </c>
      <c r="Q5988" s="170">
        <f>P5988/'Projections+Sensitivity'!$B$75</f>
        <v>14.030664357058985</v>
      </c>
    </row>
    <row r="5989" spans="1:17">
      <c r="A5989" s="222">
        <v>-988772.71003782703</v>
      </c>
      <c r="B5989" s="223">
        <v>201561111.026759</v>
      </c>
      <c r="C5989" s="223">
        <v>925325870.47830904</v>
      </c>
      <c r="D5989" s="222">
        <v>328589294.54771698</v>
      </c>
      <c r="E5989" s="222">
        <v>223271563.18852001</v>
      </c>
      <c r="F5989" s="224">
        <f>E5989*(1+'Projections+Sensitivity'!$B$64)/('Projections+Sensitivity'!$B$63-'Projections+Sensitivity'!$B$64)</f>
        <v>1964364315.1217425</v>
      </c>
      <c r="G5989" s="170">
        <f>A5989/'Projections+Sensitivity'!B$67</f>
        <v>-876808.37209499453</v>
      </c>
      <c r="H5989" s="170">
        <f>B5989/'Projections+Sensitivity'!C$67</f>
        <v>158497777.42488411</v>
      </c>
      <c r="I5989" s="170">
        <f>C5989/'Projections+Sensitivity'!D$67</f>
        <v>645237134.72882164</v>
      </c>
      <c r="J5989" s="170">
        <f>D5989/'Projections+Sensitivity'!E$67</f>
        <v>203182488.94672737</v>
      </c>
      <c r="K5989" s="170">
        <f>E5989/'Projections+Sensitivity'!F$67</f>
        <v>122426235.51338546</v>
      </c>
      <c r="L5989" s="170">
        <f>F5989/'Projections+Sensitivity'!F$67</f>
        <v>1077117590.9854958</v>
      </c>
      <c r="M5989" s="170">
        <f t="shared" si="187"/>
        <v>2205584419.2272196</v>
      </c>
      <c r="N5989" s="171">
        <f>'Projections+Sensitivity'!$B$72</f>
        <v>418000000</v>
      </c>
      <c r="O5989" s="171">
        <f>'Projections+Sensitivity'!$B$73</f>
        <v>634000000</v>
      </c>
      <c r="P5989" s="170">
        <f t="shared" si="186"/>
        <v>1989584419.2272196</v>
      </c>
      <c r="Q5989" s="170">
        <f>P5989/'Projections+Sensitivity'!$B$75</f>
        <v>14.737662364646072</v>
      </c>
    </row>
    <row r="5990" spans="1:17">
      <c r="A5990" s="222">
        <v>148939800.29735199</v>
      </c>
      <c r="B5990" s="223">
        <v>519123874.31930602</v>
      </c>
      <c r="C5990" s="223">
        <v>49088631.041155897</v>
      </c>
      <c r="D5990" s="222">
        <v>625926156.31587899</v>
      </c>
      <c r="E5990" s="222">
        <v>771789459.22037995</v>
      </c>
      <c r="F5990" s="224">
        <f>E5990*(1+'Projections+Sensitivity'!$B$64)/('Projections+Sensitivity'!$B$63-'Projections+Sensitivity'!$B$64)</f>
        <v>6790276606.7863226</v>
      </c>
      <c r="G5990" s="170">
        <f>A5990/'Projections+Sensitivity'!B$67</f>
        <v>132074502.57590422</v>
      </c>
      <c r="H5990" s="170">
        <f>B5990/'Projections+Sensitivity'!C$67</f>
        <v>408213567.92819768</v>
      </c>
      <c r="I5990" s="170">
        <f>C5990/'Projections+Sensitivity'!D$67</f>
        <v>34229895.273957118</v>
      </c>
      <c r="J5990" s="170">
        <f>D5990/'Projections+Sensitivity'!E$67</f>
        <v>387040102.78901601</v>
      </c>
      <c r="K5990" s="170">
        <f>E5990/'Projections+Sensitivity'!F$67</f>
        <v>423194412.90193331</v>
      </c>
      <c r="L5990" s="170">
        <f>F5990/'Projections+Sensitivity'!F$67</f>
        <v>3723304442.3195839</v>
      </c>
      <c r="M5990" s="170">
        <f t="shared" si="187"/>
        <v>5108056923.7885923</v>
      </c>
      <c r="N5990" s="171">
        <f>'Projections+Sensitivity'!$B$72</f>
        <v>418000000</v>
      </c>
      <c r="O5990" s="171">
        <f>'Projections+Sensitivity'!$B$73</f>
        <v>634000000</v>
      </c>
      <c r="P5990" s="170">
        <f t="shared" si="186"/>
        <v>4892056923.7885923</v>
      </c>
      <c r="Q5990" s="170">
        <f>P5990/'Projections+Sensitivity'!$B$75</f>
        <v>36.237458694730314</v>
      </c>
    </row>
    <row r="5991" spans="1:17">
      <c r="A5991" s="222">
        <v>240562863.98755401</v>
      </c>
      <c r="B5991" s="223">
        <v>75876397.7767483</v>
      </c>
      <c r="C5991" s="223">
        <v>296666969.58218098</v>
      </c>
      <c r="D5991" s="222">
        <v>475123210.926974</v>
      </c>
      <c r="E5991" s="222">
        <v>665054210.32646501</v>
      </c>
      <c r="F5991" s="224">
        <f>E5991*(1+'Projections+Sensitivity'!$B$64)/('Projections+Sensitivity'!$B$63-'Projections+Sensitivity'!$B$64)</f>
        <v>5851209799.0898533</v>
      </c>
      <c r="G5991" s="170">
        <f>A5991/'Projections+Sensitivity'!B$67</f>
        <v>213322567.48001009</v>
      </c>
      <c r="H5991" s="170">
        <f>B5991/'Projections+Sensitivity'!C$67</f>
        <v>59665479.840624787</v>
      </c>
      <c r="I5991" s="170">
        <f>C5991/'Projections+Sensitivity'!D$67</f>
        <v>206868252.07096174</v>
      </c>
      <c r="J5991" s="170">
        <f>D5991/'Projections+Sensitivity'!E$67</f>
        <v>293791423.37969464</v>
      </c>
      <c r="K5991" s="170">
        <f>E5991/'Projections+Sensitivity'!F$67</f>
        <v>364668398.51812702</v>
      </c>
      <c r="L5991" s="170">
        <f>F5991/'Projections+Sensitivity'!F$67</f>
        <v>3208387036.2691822</v>
      </c>
      <c r="M5991" s="170">
        <f t="shared" si="187"/>
        <v>4346703157.5586004</v>
      </c>
      <c r="N5991" s="171">
        <f>'Projections+Sensitivity'!$B$72</f>
        <v>418000000</v>
      </c>
      <c r="O5991" s="171">
        <f>'Projections+Sensitivity'!$B$73</f>
        <v>634000000</v>
      </c>
      <c r="P5991" s="170">
        <f t="shared" si="186"/>
        <v>4130703157.5586004</v>
      </c>
      <c r="Q5991" s="170">
        <f>P5991/'Projections+Sensitivity'!$B$75</f>
        <v>30.597801167100744</v>
      </c>
    </row>
    <row r="5992" spans="1:17">
      <c r="A5992" s="222">
        <v>343011221.97493201</v>
      </c>
      <c r="B5992" s="223">
        <v>103178908.20858499</v>
      </c>
      <c r="C5992" s="223">
        <v>201596773.753658</v>
      </c>
      <c r="D5992" s="222">
        <v>794148577.70614302</v>
      </c>
      <c r="E5992" s="222">
        <v>1232043350.59497</v>
      </c>
      <c r="F5992" s="224">
        <f>E5992*(1+'Projections+Sensitivity'!$B$64)/('Projections+Sensitivity'!$B$63-'Projections+Sensitivity'!$B$64)</f>
        <v>10839633843.33139</v>
      </c>
      <c r="G5992" s="170">
        <f>A5992/'Projections+Sensitivity'!B$67</f>
        <v>304170117.25439823</v>
      </c>
      <c r="H5992" s="170">
        <f>B5992/'Projections+Sensitivity'!C$67</f>
        <v>81134835.707547605</v>
      </c>
      <c r="I5992" s="170">
        <f>C5992/'Projections+Sensitivity'!D$67</f>
        <v>140575043.68720016</v>
      </c>
      <c r="J5992" s="170">
        <f>D5992/'Projections+Sensitivity'!E$67</f>
        <v>491060078.00386745</v>
      </c>
      <c r="K5992" s="170">
        <f>E5992/'Projections+Sensitivity'!F$67</f>
        <v>675564891.68879437</v>
      </c>
      <c r="L5992" s="170">
        <f>F5992/'Projections+Sensitivity'!F$67</f>
        <v>5943683767.117486</v>
      </c>
      <c r="M5992" s="170">
        <f t="shared" si="187"/>
        <v>7636188733.4592934</v>
      </c>
      <c r="N5992" s="171">
        <f>'Projections+Sensitivity'!$B$72</f>
        <v>418000000</v>
      </c>
      <c r="O5992" s="171">
        <f>'Projections+Sensitivity'!$B$73</f>
        <v>634000000</v>
      </c>
      <c r="P5992" s="170">
        <f t="shared" si="186"/>
        <v>7420188733.4592934</v>
      </c>
      <c r="Q5992" s="170">
        <f>P5992/'Projections+Sensitivity'!$B$75</f>
        <v>54.964360988587359</v>
      </c>
    </row>
    <row r="5993" spans="1:17">
      <c r="A5993" s="222">
        <v>472378228.80703503</v>
      </c>
      <c r="B5993" s="223">
        <v>911909223.51311302</v>
      </c>
      <c r="C5993" s="223">
        <v>668712443.594432</v>
      </c>
      <c r="D5993" s="222">
        <v>544696898.03831804</v>
      </c>
      <c r="E5993" s="222">
        <v>234045344.54428399</v>
      </c>
      <c r="F5993" s="224">
        <f>E5993*(1+'Projections+Sensitivity'!$B$64)/('Projections+Sensitivity'!$B$63-'Projections+Sensitivity'!$B$64)</f>
        <v>2059153061.7581294</v>
      </c>
      <c r="G5993" s="170">
        <f>A5993/'Projections+Sensitivity'!B$67</f>
        <v>418888164.70022511</v>
      </c>
      <c r="H5993" s="170">
        <f>B5993/'Projections+Sensitivity'!C$67</f>
        <v>717080712.66233456</v>
      </c>
      <c r="I5993" s="170">
        <f>C5993/'Projections+Sensitivity'!D$67</f>
        <v>466298538.52388811</v>
      </c>
      <c r="J5993" s="170">
        <f>D5993/'Projections+Sensitivity'!E$67</f>
        <v>336812164.30779237</v>
      </c>
      <c r="K5993" s="170">
        <f>E5993/'Projections+Sensitivity'!F$67</f>
        <v>128333810.46289565</v>
      </c>
      <c r="L5993" s="170">
        <f>F5993/'Projections+Sensitivity'!F$67</f>
        <v>1129092993.7371955</v>
      </c>
      <c r="M5993" s="170">
        <f t="shared" si="187"/>
        <v>3196506384.3943315</v>
      </c>
      <c r="N5993" s="171">
        <f>'Projections+Sensitivity'!$B$72</f>
        <v>418000000</v>
      </c>
      <c r="O5993" s="171">
        <f>'Projections+Sensitivity'!$B$73</f>
        <v>634000000</v>
      </c>
      <c r="P5993" s="170">
        <f t="shared" si="186"/>
        <v>2980506384.3943315</v>
      </c>
      <c r="Q5993" s="170">
        <f>P5993/'Projections+Sensitivity'!$B$75</f>
        <v>22.077825069587639</v>
      </c>
    </row>
    <row r="5994" spans="1:17">
      <c r="A5994" s="222">
        <v>945049305.87742805</v>
      </c>
      <c r="B5994" s="223">
        <v>669978032.74862802</v>
      </c>
      <c r="C5994" s="223">
        <v>1399018735.5764899</v>
      </c>
      <c r="D5994" s="222">
        <v>658859933.61450195</v>
      </c>
      <c r="E5994" s="222">
        <v>973652171.31929004</v>
      </c>
      <c r="F5994" s="224">
        <f>E5994*(1+'Projections+Sensitivity'!$B$64)/('Projections+Sensitivity'!$B$63-'Projections+Sensitivity'!$B$64)</f>
        <v>8566283826.5950537</v>
      </c>
      <c r="G5994" s="170">
        <f>A5994/'Projections+Sensitivity'!B$67</f>
        <v>838036016.79519641</v>
      </c>
      <c r="H5994" s="170">
        <f>B5994/'Projections+Sensitivity'!C$67</f>
        <v>526837883.42512214</v>
      </c>
      <c r="I5994" s="170">
        <f>C5994/'Projections+Sensitivity'!D$67</f>
        <v>975546960.45480752</v>
      </c>
      <c r="J5994" s="170">
        <f>D5994/'Projections+Sensitivity'!E$67</f>
        <v>407404633.68817985</v>
      </c>
      <c r="K5994" s="170">
        <f>E5994/'Projections+Sensitivity'!F$67</f>
        <v>533881558.09796149</v>
      </c>
      <c r="L5994" s="170">
        <f>F5994/'Projections+Sensitivity'!F$67</f>
        <v>4697140407.1898127</v>
      </c>
      <c r="M5994" s="170">
        <f t="shared" si="187"/>
        <v>7978847459.6510801</v>
      </c>
      <c r="N5994" s="171">
        <f>'Projections+Sensitivity'!$B$72</f>
        <v>418000000</v>
      </c>
      <c r="O5994" s="171">
        <f>'Projections+Sensitivity'!$B$73</f>
        <v>634000000</v>
      </c>
      <c r="P5994" s="170">
        <f t="shared" si="186"/>
        <v>7762847459.6510801</v>
      </c>
      <c r="Q5994" s="170">
        <f>P5994/'Projections+Sensitivity'!$B$75</f>
        <v>57.502573775193184</v>
      </c>
    </row>
    <row r="5995" spans="1:17">
      <c r="A5995" s="222">
        <v>658575222.89285898</v>
      </c>
      <c r="B5995" s="223">
        <v>829385658.39433205</v>
      </c>
      <c r="C5995" s="223">
        <v>614406232.64753795</v>
      </c>
      <c r="D5995" s="222">
        <v>499060323.39998299</v>
      </c>
      <c r="E5995" s="222">
        <v>603011041.56603503</v>
      </c>
      <c r="F5995" s="224">
        <f>E5995*(1+'Projections+Sensitivity'!$B$64)/('Projections+Sensitivity'!$B$63-'Projections+Sensitivity'!$B$64)</f>
        <v>5305348136.4151535</v>
      </c>
      <c r="G5995" s="170">
        <f>A5995/'Projections+Sensitivity'!B$67</f>
        <v>584001017.85241914</v>
      </c>
      <c r="H5995" s="170">
        <f>B5995/'Projections+Sensitivity'!C$67</f>
        <v>652188226.26019311</v>
      </c>
      <c r="I5995" s="170">
        <f>C5995/'Projections+Sensitivity'!D$67</f>
        <v>428430383.02614951</v>
      </c>
      <c r="J5995" s="170">
        <f>D5995/'Projections+Sensitivity'!E$67</f>
        <v>308592885.78630829</v>
      </c>
      <c r="K5995" s="170">
        <f>E5995/'Projections+Sensitivity'!F$67</f>
        <v>330648340.2438556</v>
      </c>
      <c r="L5995" s="170">
        <f>F5995/'Projections+Sensitivity'!F$67</f>
        <v>2909075348.215497</v>
      </c>
      <c r="M5995" s="170">
        <f t="shared" si="187"/>
        <v>5212936201.3844223</v>
      </c>
      <c r="N5995" s="171">
        <f>'Projections+Sensitivity'!$B$72</f>
        <v>418000000</v>
      </c>
      <c r="O5995" s="171">
        <f>'Projections+Sensitivity'!$B$73</f>
        <v>634000000</v>
      </c>
      <c r="P5995" s="170">
        <f t="shared" si="186"/>
        <v>4996936201.3844223</v>
      </c>
      <c r="Q5995" s="170">
        <f>P5995/'Projections+Sensitivity'!$B$75</f>
        <v>37.014342232477205</v>
      </c>
    </row>
    <row r="5996" spans="1:17">
      <c r="A5996" s="222">
        <v>455002915.89743298</v>
      </c>
      <c r="B5996" s="223">
        <v>266005151.66132399</v>
      </c>
      <c r="C5996" s="223">
        <v>847999101.236853</v>
      </c>
      <c r="D5996" s="222">
        <v>509062085.13085902</v>
      </c>
      <c r="E5996" s="222">
        <v>1154352859.5599301</v>
      </c>
      <c r="F5996" s="224">
        <f>E5996*(1+'Projections+Sensitivity'!$B$64)/('Projections+Sensitivity'!$B$63-'Projections+Sensitivity'!$B$64)</f>
        <v>10156105560.400623</v>
      </c>
      <c r="G5996" s="170">
        <f>A5996/'Projections+Sensitivity'!B$67</f>
        <v>403480356.94800019</v>
      </c>
      <c r="H5996" s="170">
        <f>B5996/'Projections+Sensitivity'!C$67</f>
        <v>209173412.00948134</v>
      </c>
      <c r="I5996" s="170">
        <f>C5996/'Projections+Sensitivity'!D$67</f>
        <v>591316559.70220625</v>
      </c>
      <c r="J5996" s="170">
        <f>D5996/'Projections+Sensitivity'!E$67</f>
        <v>314777453.80496114</v>
      </c>
      <c r="K5996" s="170">
        <f>E5996/'Projections+Sensitivity'!F$67</f>
        <v>632964955.46415555</v>
      </c>
      <c r="L5996" s="170">
        <f>F5996/'Projections+Sensitivity'!F$67</f>
        <v>5568885501.9417048</v>
      </c>
      <c r="M5996" s="170">
        <f t="shared" si="187"/>
        <v>7720598239.8705091</v>
      </c>
      <c r="N5996" s="171">
        <f>'Projections+Sensitivity'!$B$72</f>
        <v>418000000</v>
      </c>
      <c r="O5996" s="171">
        <f>'Projections+Sensitivity'!$B$73</f>
        <v>634000000</v>
      </c>
      <c r="P5996" s="170">
        <f t="shared" si="186"/>
        <v>7504598239.8705091</v>
      </c>
      <c r="Q5996" s="170">
        <f>P5996/'Projections+Sensitivity'!$B$75</f>
        <v>55.589616591633401</v>
      </c>
    </row>
    <row r="5997" spans="1:17">
      <c r="A5997" s="222">
        <v>-80371075.594791099</v>
      </c>
      <c r="B5997" s="223">
        <v>-339782143.64881998</v>
      </c>
      <c r="C5997" s="223">
        <v>116108734.282342</v>
      </c>
      <c r="D5997" s="222">
        <v>655273863.54595399</v>
      </c>
      <c r="E5997" s="222">
        <v>-66065632.360876098</v>
      </c>
      <c r="F5997" s="224">
        <f>E5997*(1+'Projections+Sensitivity'!$B$64)/('Projections+Sensitivity'!$B$63-'Projections+Sensitivity'!$B$64)</f>
        <v>-581251677.60875857</v>
      </c>
      <c r="G5997" s="170">
        <f>A5997/'Projections+Sensitivity'!B$67</f>
        <v>-71270203.192699954</v>
      </c>
      <c r="H5997" s="170">
        <f>B5997/'Projections+Sensitivity'!C$67</f>
        <v>-267188022.04781947</v>
      </c>
      <c r="I5997" s="170">
        <f>C5997/'Projections+Sensitivity'!D$67</f>
        <v>80963549.615880579</v>
      </c>
      <c r="J5997" s="170">
        <f>D5997/'Projections+Sensitivity'!E$67</f>
        <v>405187194.91535604</v>
      </c>
      <c r="K5997" s="170">
        <f>E5997/'Projections+Sensitivity'!F$67</f>
        <v>-36225691.042992741</v>
      </c>
      <c r="L5997" s="170">
        <f>F5997/'Projections+Sensitivity'!F$67</f>
        <v>-318717053.61508906</v>
      </c>
      <c r="M5997" s="170">
        <f t="shared" si="187"/>
        <v>-207250225.36736459</v>
      </c>
      <c r="N5997" s="171">
        <f>'Projections+Sensitivity'!$B$72</f>
        <v>418000000</v>
      </c>
      <c r="O5997" s="171">
        <f>'Projections+Sensitivity'!$B$73</f>
        <v>634000000</v>
      </c>
      <c r="P5997" s="170">
        <f t="shared" si="186"/>
        <v>-423250225.36736459</v>
      </c>
      <c r="Q5997" s="170">
        <f>P5997/'Projections+Sensitivity'!$B$75</f>
        <v>-3.135186854573071</v>
      </c>
    </row>
    <row r="5998" spans="1:17">
      <c r="A5998" s="222">
        <v>469100006.18886799</v>
      </c>
      <c r="B5998" s="223">
        <v>549043796.14988399</v>
      </c>
      <c r="C5998" s="223">
        <v>764867945.48873198</v>
      </c>
      <c r="D5998" s="222">
        <v>229914547.090859</v>
      </c>
      <c r="E5998" s="222">
        <v>929586429.85298204</v>
      </c>
      <c r="F5998" s="224">
        <f>E5998*(1+'Projections+Sensitivity'!$B$64)/('Projections+Sensitivity'!$B$63-'Projections+Sensitivity'!$B$64)</f>
        <v>8178589268.3646011</v>
      </c>
      <c r="G5998" s="170">
        <f>A5998/'Projections+Sensitivity'!B$67</f>
        <v>415981153.80882412</v>
      </c>
      <c r="H5998" s="170">
        <f>B5998/'Projections+Sensitivity'!C$67</f>
        <v>431741127.81668878</v>
      </c>
      <c r="I5998" s="170">
        <f>C5998/'Projections+Sensitivity'!D$67</f>
        <v>533348539.51285785</v>
      </c>
      <c r="J5998" s="170">
        <f>D5998/'Projections+Sensitivity'!E$67</f>
        <v>142167169.46691793</v>
      </c>
      <c r="K5998" s="170">
        <f>E5998/'Projections+Sensitivity'!F$67</f>
        <v>509719041.53838038</v>
      </c>
      <c r="L5998" s="170">
        <f>F5998/'Projections+Sensitivity'!F$67</f>
        <v>4484556302.813283</v>
      </c>
      <c r="M5998" s="170">
        <f t="shared" si="187"/>
        <v>6517513334.9569521</v>
      </c>
      <c r="N5998" s="171">
        <f>'Projections+Sensitivity'!$B$72</f>
        <v>418000000</v>
      </c>
      <c r="O5998" s="171">
        <f>'Projections+Sensitivity'!$B$73</f>
        <v>634000000</v>
      </c>
      <c r="P5998" s="170">
        <f t="shared" si="186"/>
        <v>6301513334.9569521</v>
      </c>
      <c r="Q5998" s="170">
        <f>P5998/'Projections+Sensitivity'!$B$75</f>
        <v>46.677876555236679</v>
      </c>
    </row>
    <row r="5999" spans="1:17">
      <c r="A5999" s="222">
        <v>96815253.790468797</v>
      </c>
      <c r="B5999" s="223">
        <v>314421877.451509</v>
      </c>
      <c r="C5999" s="223">
        <v>912984725.51727104</v>
      </c>
      <c r="D5999" s="222">
        <v>484897818.26901698</v>
      </c>
      <c r="E5999" s="222">
        <v>-288102431.11888498</v>
      </c>
      <c r="F5999" s="224">
        <f>E5999*(1+'Projections+Sensitivity'!$B$64)/('Projections+Sensitivity'!$B$63-'Projections+Sensitivity'!$B$64)</f>
        <v>-2534752418.5688882</v>
      </c>
      <c r="G5999" s="170">
        <f>A5999/'Projections+Sensitivity'!B$67</f>
        <v>85852313.891973376</v>
      </c>
      <c r="H5999" s="170">
        <f>B5999/'Projections+Sensitivity'!C$67</f>
        <v>247245951.84041929</v>
      </c>
      <c r="I5999" s="170">
        <f>C5999/'Projections+Sensitivity'!D$67</f>
        <v>636631555.58315587</v>
      </c>
      <c r="J5999" s="170">
        <f>D5999/'Projections+Sensitivity'!E$67</f>
        <v>299835530.96684808</v>
      </c>
      <c r="K5999" s="170">
        <f>E5999/'Projections+Sensitivity'!F$67</f>
        <v>-157974869.61811656</v>
      </c>
      <c r="L5999" s="170">
        <f>F5999/'Projections+Sensitivity'!F$67</f>
        <v>-1389877833.6667008</v>
      </c>
      <c r="M5999" s="170">
        <f t="shared" si="187"/>
        <v>-278287351.0024209</v>
      </c>
      <c r="N5999" s="171">
        <f>'Projections+Sensitivity'!$B$72</f>
        <v>418000000</v>
      </c>
      <c r="O5999" s="171">
        <f>'Projections+Sensitivity'!$B$73</f>
        <v>634000000</v>
      </c>
      <c r="P5999" s="170">
        <f t="shared" si="186"/>
        <v>-494287351.0024209</v>
      </c>
      <c r="Q5999" s="170">
        <f>P5999/'Projections+Sensitivity'!$B$75</f>
        <v>-3.6613877852031176</v>
      </c>
    </row>
    <row r="6000" spans="1:17">
      <c r="A6000" s="222">
        <v>1042413052.33871</v>
      </c>
      <c r="B6000" s="223">
        <v>17069501.246880401</v>
      </c>
      <c r="C6000" s="223">
        <v>653053660.51382506</v>
      </c>
      <c r="D6000" s="222">
        <v>493274087.943344</v>
      </c>
      <c r="E6000" s="222">
        <v>811649021.61358798</v>
      </c>
      <c r="F6000" s="224">
        <f>E6000*(1+'Projections+Sensitivity'!$B$64)/('Projections+Sensitivity'!$B$63-'Projections+Sensitivity'!$B$64)</f>
        <v>7140964803.9907045</v>
      </c>
      <c r="G6000" s="170">
        <f>A6000/'Projections+Sensitivity'!B$67</f>
        <v>924374714.4242202</v>
      </c>
      <c r="H6000" s="170">
        <f>B6000/'Projections+Sensitivity'!C$67</f>
        <v>13422619.053844448</v>
      </c>
      <c r="I6000" s="170">
        <f>C6000/'Projections+Sensitivity'!D$67</f>
        <v>455379543.76688606</v>
      </c>
      <c r="J6000" s="170">
        <f>D6000/'Projections+Sensitivity'!E$67</f>
        <v>305014979.44176364</v>
      </c>
      <c r="K6000" s="170">
        <f>E6000/'Projections+Sensitivity'!F$67</f>
        <v>445050560.20221019</v>
      </c>
      <c r="L6000" s="170">
        <f>F6000/'Projections+Sensitivity'!F$67</f>
        <v>3915596891.9695969</v>
      </c>
      <c r="M6000" s="170">
        <f t="shared" si="187"/>
        <v>6058839308.8585215</v>
      </c>
      <c r="N6000" s="171">
        <f>'Projections+Sensitivity'!$B$72</f>
        <v>418000000</v>
      </c>
      <c r="O6000" s="171">
        <f>'Projections+Sensitivity'!$B$73</f>
        <v>634000000</v>
      </c>
      <c r="P6000" s="170">
        <f t="shared" si="186"/>
        <v>5842839308.8585215</v>
      </c>
      <c r="Q6000" s="170">
        <f>P6000/'Projections+Sensitivity'!$B$75</f>
        <v>43.28029117672979</v>
      </c>
    </row>
    <row r="6001" spans="1:17">
      <c r="A6001" s="222">
        <v>388612733.96531099</v>
      </c>
      <c r="B6001" s="223">
        <v>993215091.90265501</v>
      </c>
      <c r="C6001" s="223">
        <v>272084007.67064297</v>
      </c>
      <c r="D6001" s="222">
        <v>565933008.65356302</v>
      </c>
      <c r="E6001" s="222">
        <v>198340876.70232299</v>
      </c>
      <c r="F6001" s="224">
        <f>E6001*(1+'Projections+Sensitivity'!$B$64)/('Projections+Sensitivity'!$B$63-'Projections+Sensitivity'!$B$64)</f>
        <v>1745021779.1283751</v>
      </c>
      <c r="G6001" s="170">
        <f>A6001/'Projections+Sensitivity'!B$67</f>
        <v>344607911.59019148</v>
      </c>
      <c r="H6001" s="170">
        <f>B6001/'Projections+Sensitivity'!C$67</f>
        <v>781015662.0466516</v>
      </c>
      <c r="I6001" s="170">
        <f>C6001/'Projections+Sensitivity'!D$67</f>
        <v>189726355.99628547</v>
      </c>
      <c r="J6001" s="170">
        <f>D6001/'Projections+Sensitivity'!E$67</f>
        <v>349943467.98064196</v>
      </c>
      <c r="K6001" s="170">
        <f>E6001/'Projections+Sensitivity'!F$67</f>
        <v>108756021.30571038</v>
      </c>
      <c r="L6001" s="170">
        <f>F6001/'Projections+Sensitivity'!F$67</f>
        <v>956845754.36582923</v>
      </c>
      <c r="M6001" s="170">
        <f t="shared" si="187"/>
        <v>2730895173.2853098</v>
      </c>
      <c r="N6001" s="171">
        <f>'Projections+Sensitivity'!$B$72</f>
        <v>418000000</v>
      </c>
      <c r="O6001" s="171">
        <f>'Projections+Sensitivity'!$B$73</f>
        <v>634000000</v>
      </c>
      <c r="P6001" s="170">
        <f t="shared" si="186"/>
        <v>2514895173.2853098</v>
      </c>
      <c r="Q6001" s="170">
        <f>P6001/'Projections+Sensitivity'!$B$75</f>
        <v>18.628853135446739</v>
      </c>
    </row>
    <row r="6002" spans="1:17">
      <c r="A6002" s="222">
        <v>722828745.20797396</v>
      </c>
      <c r="B6002" s="223">
        <v>98326335.825179696</v>
      </c>
      <c r="C6002" s="223">
        <v>855747302.23488998</v>
      </c>
      <c r="D6002" s="222">
        <v>1197337114.73664</v>
      </c>
      <c r="E6002" s="222">
        <v>539403484.50211298</v>
      </c>
      <c r="F6002" s="224">
        <f>E6002*(1+'Projections+Sensitivity'!$B$64)/('Projections+Sensitivity'!$B$63-'Projections+Sensitivity'!$B$64)</f>
        <v>4745722837.5904312</v>
      </c>
      <c r="G6002" s="170">
        <f>A6002/'Projections+Sensitivity'!B$67</f>
        <v>640978749.67142344</v>
      </c>
      <c r="H6002" s="170">
        <f>B6002/'Projections+Sensitivity'!C$67</f>
        <v>77319010.652579501</v>
      </c>
      <c r="I6002" s="170">
        <f>C6002/'Projections+Sensitivity'!D$67</f>
        <v>596719442.26582909</v>
      </c>
      <c r="J6002" s="170">
        <f>D6002/'Projections+Sensitivity'!E$67</f>
        <v>740370849.31613779</v>
      </c>
      <c r="K6002" s="170">
        <f>E6002/'Projections+Sensitivity'!F$67</f>
        <v>295770482.75797576</v>
      </c>
      <c r="L6002" s="170">
        <f>F6002/'Projections+Sensitivity'!F$67</f>
        <v>2602216661.6244278</v>
      </c>
      <c r="M6002" s="170">
        <f t="shared" si="187"/>
        <v>4953375196.2883739</v>
      </c>
      <c r="N6002" s="171">
        <f>'Projections+Sensitivity'!$B$72</f>
        <v>418000000</v>
      </c>
      <c r="O6002" s="171">
        <f>'Projections+Sensitivity'!$B$73</f>
        <v>634000000</v>
      </c>
      <c r="P6002" s="170">
        <f t="shared" si="186"/>
        <v>4737375196.2883739</v>
      </c>
      <c r="Q6002" s="170">
        <f>P6002/'Projections+Sensitivity'!$B$75</f>
        <v>35.091668120654624</v>
      </c>
    </row>
    <row r="6003" spans="1:17">
      <c r="A6003" s="222">
        <v>-406610282.74665201</v>
      </c>
      <c r="B6003" s="223">
        <v>299227165.20639402</v>
      </c>
      <c r="C6003" s="223">
        <v>755014082.14600694</v>
      </c>
      <c r="D6003" s="222">
        <v>761598259.79367995</v>
      </c>
      <c r="E6003" s="222">
        <v>1318236954.68943</v>
      </c>
      <c r="F6003" s="224">
        <f>E6003*(1+'Projections+Sensitivity'!$B$64)/('Projections+Sensitivity'!$B$63-'Projections+Sensitivity'!$B$64)</f>
        <v>11597973318.618383</v>
      </c>
      <c r="G6003" s="170">
        <f>A6003/'Projections+Sensitivity'!B$67</f>
        <v>-360567495.91980362</v>
      </c>
      <c r="H6003" s="170">
        <f>B6003/'Projections+Sensitivity'!C$67</f>
        <v>235297574.95763028</v>
      </c>
      <c r="I6003" s="170">
        <f>C6003/'Projections+Sensitivity'!D$67</f>
        <v>526477361.74498373</v>
      </c>
      <c r="J6003" s="170">
        <f>D6003/'Projections+Sensitivity'!E$67</f>
        <v>470932658.39768463</v>
      </c>
      <c r="K6003" s="170">
        <f>E6003/'Projections+Sensitivity'!F$67</f>
        <v>722827329.96762681</v>
      </c>
      <c r="L6003" s="170">
        <f>F6003/'Projections+Sensitivity'!F$67</f>
        <v>6359503166.0357094</v>
      </c>
      <c r="M6003" s="170">
        <f t="shared" si="187"/>
        <v>7954470595.1838312</v>
      </c>
      <c r="N6003" s="171">
        <f>'Projections+Sensitivity'!$B$72</f>
        <v>418000000</v>
      </c>
      <c r="O6003" s="171">
        <f>'Projections+Sensitivity'!$B$73</f>
        <v>634000000</v>
      </c>
      <c r="P6003" s="170">
        <f t="shared" si="186"/>
        <v>7738470595.1838312</v>
      </c>
      <c r="Q6003" s="170">
        <f>P6003/'Projections+Sensitivity'!$B$75</f>
        <v>57.322004408769118</v>
      </c>
    </row>
    <row r="6004" spans="1:17">
      <c r="A6004" s="222">
        <v>436319207.74424201</v>
      </c>
      <c r="B6004" s="223">
        <v>-103919853.122833</v>
      </c>
      <c r="C6004" s="223">
        <v>758164485.70731795</v>
      </c>
      <c r="D6004" s="222">
        <v>860666267.49088097</v>
      </c>
      <c r="E6004" s="222">
        <v>793922523.49453998</v>
      </c>
      <c r="F6004" s="224">
        <f>E6004*(1+'Projections+Sensitivity'!$B$64)/('Projections+Sensitivity'!$B$63-'Projections+Sensitivity'!$B$64)</f>
        <v>6985005398.1449671</v>
      </c>
      <c r="G6004" s="170">
        <f>A6004/'Projections+Sensitivity'!B$67</f>
        <v>386912310.96110129</v>
      </c>
      <c r="H6004" s="170">
        <f>B6004/'Projections+Sensitivity'!C$67</f>
        <v>-81717478.467871487</v>
      </c>
      <c r="I6004" s="170">
        <f>C6004/'Projections+Sensitivity'!D$67</f>
        <v>528674163.3604936</v>
      </c>
      <c r="J6004" s="170">
        <f>D6004/'Projections+Sensitivity'!E$67</f>
        <v>532191149.5077405</v>
      </c>
      <c r="K6004" s="170">
        <f>E6004/'Projections+Sensitivity'!F$67</f>
        <v>435330610.18906075</v>
      </c>
      <c r="L6004" s="170">
        <f>F6004/'Projections+Sensitivity'!F$67</f>
        <v>3830079853.0868788</v>
      </c>
      <c r="M6004" s="170">
        <f t="shared" si="187"/>
        <v>5631470608.6374035</v>
      </c>
      <c r="N6004" s="171">
        <f>'Projections+Sensitivity'!$B$72</f>
        <v>418000000</v>
      </c>
      <c r="O6004" s="171">
        <f>'Projections+Sensitivity'!$B$73</f>
        <v>634000000</v>
      </c>
      <c r="P6004" s="170">
        <f t="shared" si="186"/>
        <v>5415470608.6374035</v>
      </c>
      <c r="Q6004" s="170">
        <f>P6004/'Projections+Sensitivity'!$B$75</f>
        <v>40.1145971010178</v>
      </c>
    </row>
    <row r="6005" spans="1:17">
      <c r="A6005" s="222">
        <v>696769365.80694306</v>
      </c>
      <c r="B6005" s="223">
        <v>916652598.62903905</v>
      </c>
      <c r="C6005" s="223">
        <v>-45796349.582835697</v>
      </c>
      <c r="D6005" s="222">
        <v>736157212.06310701</v>
      </c>
      <c r="E6005" s="222">
        <v>528480229.73973203</v>
      </c>
      <c r="F6005" s="224">
        <f>E6005*(1+'Projections+Sensitivity'!$B$64)/('Projections+Sensitivity'!$B$63-'Projections+Sensitivity'!$B$64)</f>
        <v>4649619009.7953653</v>
      </c>
      <c r="G6005" s="170">
        <f>A6005/'Projections+Sensitivity'!B$67</f>
        <v>617870221.49455893</v>
      </c>
      <c r="H6005" s="170">
        <f>B6005/'Projections+Sensitivity'!C$67</f>
        <v>720810670.33887744</v>
      </c>
      <c r="I6005" s="170">
        <f>C6005/'Projections+Sensitivity'!D$67</f>
        <v>-31934161.065435223</v>
      </c>
      <c r="J6005" s="170">
        <f>D6005/'Projections+Sensitivity'!E$67</f>
        <v>455201240.83453685</v>
      </c>
      <c r="K6005" s="170">
        <f>E6005/'Projections+Sensitivity'!F$67</f>
        <v>289780947.22996581</v>
      </c>
      <c r="L6005" s="170">
        <f>F6005/'Projections+Sensitivity'!F$67</f>
        <v>2549520161.9567018</v>
      </c>
      <c r="M6005" s="170">
        <f t="shared" si="187"/>
        <v>4601249080.7892056</v>
      </c>
      <c r="N6005" s="171">
        <f>'Projections+Sensitivity'!$B$72</f>
        <v>418000000</v>
      </c>
      <c r="O6005" s="171">
        <f>'Projections+Sensitivity'!$B$73</f>
        <v>634000000</v>
      </c>
      <c r="P6005" s="170">
        <f t="shared" si="186"/>
        <v>4385249080.7892056</v>
      </c>
      <c r="Q6005" s="170">
        <f>P6005/'Projections+Sensitivity'!$B$75</f>
        <v>32.483326524364486</v>
      </c>
    </row>
    <row r="6006" spans="1:17">
      <c r="A6006" s="222">
        <v>98301727.966321498</v>
      </c>
      <c r="B6006" s="223">
        <v>-188675288.93585899</v>
      </c>
      <c r="C6006" s="223">
        <v>790620986.73023796</v>
      </c>
      <c r="D6006" s="222">
        <v>557350750.87127197</v>
      </c>
      <c r="E6006" s="222">
        <v>626838781.12523699</v>
      </c>
      <c r="F6006" s="224">
        <f>E6006*(1+'Projections+Sensitivity'!$B$64)/('Projections+Sensitivity'!$B$63-'Projections+Sensitivity'!$B$64)</f>
        <v>5514986841.1013832</v>
      </c>
      <c r="G6006" s="170">
        <f>A6006/'Projections+Sensitivity'!B$67</f>
        <v>87170466.172127619</v>
      </c>
      <c r="H6006" s="170">
        <f>B6006/'Projections+Sensitivity'!C$67</f>
        <v>-148364998.58031332</v>
      </c>
      <c r="I6006" s="170">
        <f>C6006/'Projections+Sensitivity'!D$67</f>
        <v>551306341.26829028</v>
      </c>
      <c r="J6006" s="170">
        <f>D6006/'Projections+Sensitivity'!E$67</f>
        <v>344636647.1988253</v>
      </c>
      <c r="K6006" s="170">
        <f>E6006/'Projections+Sensitivity'!F$67</f>
        <v>343713776.85103953</v>
      </c>
      <c r="L6006" s="170">
        <f>F6006/'Projections+Sensitivity'!F$67</f>
        <v>3024026294.3463616</v>
      </c>
      <c r="M6006" s="170">
        <f t="shared" si="187"/>
        <v>4202488527.256331</v>
      </c>
      <c r="N6006" s="171">
        <f>'Projections+Sensitivity'!$B$72</f>
        <v>418000000</v>
      </c>
      <c r="O6006" s="171">
        <f>'Projections+Sensitivity'!$B$73</f>
        <v>634000000</v>
      </c>
      <c r="P6006" s="170">
        <f t="shared" si="186"/>
        <v>3986488527.2563305</v>
      </c>
      <c r="Q6006" s="170">
        <f>P6006/'Projections+Sensitivity'!$B$75</f>
        <v>29.52954464634319</v>
      </c>
    </row>
    <row r="6007" spans="1:17">
      <c r="A6007" s="222">
        <v>1024460918.29689</v>
      </c>
      <c r="B6007" s="223">
        <v>771891640.08489203</v>
      </c>
      <c r="C6007" s="223">
        <v>1543364313.0776701</v>
      </c>
      <c r="D6007" s="222">
        <v>436967649.57829899</v>
      </c>
      <c r="E6007" s="222">
        <v>654884904.40475702</v>
      </c>
      <c r="F6007" s="224">
        <f>E6007*(1+'Projections+Sensitivity'!$B$64)/('Projections+Sensitivity'!$B$63-'Projections+Sensitivity'!$B$64)</f>
        <v>5761739284.453413</v>
      </c>
      <c r="G6007" s="170">
        <f>A6007/'Projections+Sensitivity'!B$67</f>
        <v>908455402.26577973</v>
      </c>
      <c r="H6007" s="170">
        <f>B6007/'Projections+Sensitivity'!C$67</f>
        <v>606977748.5502243</v>
      </c>
      <c r="I6007" s="170">
        <f>C6007/'Projections+Sensitivity'!D$67</f>
        <v>1076200286.8224094</v>
      </c>
      <c r="J6007" s="170">
        <f>D6007/'Projections+Sensitivity'!E$67</f>
        <v>270198013.45849127</v>
      </c>
      <c r="K6007" s="170">
        <f>E6007/'Projections+Sensitivity'!F$67</f>
        <v>359092274.87748462</v>
      </c>
      <c r="L6007" s="170">
        <f>F6007/'Projections+Sensitivity'!F$67</f>
        <v>3159327773.4595428</v>
      </c>
      <c r="M6007" s="170">
        <f t="shared" si="187"/>
        <v>6380251499.4339323</v>
      </c>
      <c r="N6007" s="171">
        <f>'Projections+Sensitivity'!$B$72</f>
        <v>418000000</v>
      </c>
      <c r="O6007" s="171">
        <f>'Projections+Sensitivity'!$B$73</f>
        <v>634000000</v>
      </c>
      <c r="P6007" s="170">
        <f t="shared" si="186"/>
        <v>6164251499.4339323</v>
      </c>
      <c r="Q6007" s="170">
        <f>P6007/'Projections+Sensitivity'!$B$75</f>
        <v>45.661122218029128</v>
      </c>
    </row>
    <row r="6008" spans="1:17">
      <c r="A6008" s="222">
        <v>897620811.52942204</v>
      </c>
      <c r="B6008" s="223">
        <v>427189717.82606399</v>
      </c>
      <c r="C6008" s="223">
        <v>488938584.258569</v>
      </c>
      <c r="D6008" s="222">
        <v>457086640.314803</v>
      </c>
      <c r="E6008" s="222">
        <v>811231055.12318003</v>
      </c>
      <c r="F6008" s="224">
        <f>E6008*(1+'Projections+Sensitivity'!$B$64)/('Projections+Sensitivity'!$B$63-'Projections+Sensitivity'!$B$64)</f>
        <v>7137287495.3045969</v>
      </c>
      <c r="G6008" s="170">
        <f>A6008/'Projections+Sensitivity'!B$67</f>
        <v>795978119.66876698</v>
      </c>
      <c r="H6008" s="170">
        <f>B6008/'Projections+Sensitivity'!C$67</f>
        <v>335921053.76520586</v>
      </c>
      <c r="I6008" s="170">
        <f>C6008/'Projections+Sensitivity'!D$67</f>
        <v>340940787.70573068</v>
      </c>
      <c r="J6008" s="170">
        <f>D6008/'Projections+Sensitivity'!E$67</f>
        <v>282638548.43868798</v>
      </c>
      <c r="K6008" s="170">
        <f>E6008/'Projections+Sensitivity'!F$67</f>
        <v>444821377.12461346</v>
      </c>
      <c r="L6008" s="170">
        <f>F6008/'Projections+Sensitivity'!F$67</f>
        <v>3913580517.5919933</v>
      </c>
      <c r="M6008" s="170">
        <f t="shared" si="187"/>
        <v>6113880404.2949982</v>
      </c>
      <c r="N6008" s="171">
        <f>'Projections+Sensitivity'!$B$72</f>
        <v>418000000</v>
      </c>
      <c r="O6008" s="171">
        <f>'Projections+Sensitivity'!$B$73</f>
        <v>634000000</v>
      </c>
      <c r="P6008" s="170">
        <f t="shared" si="186"/>
        <v>5897880404.2949982</v>
      </c>
      <c r="Q6008" s="170">
        <f>P6008/'Projections+Sensitivity'!$B$75</f>
        <v>43.688002994777762</v>
      </c>
    </row>
    <row r="6009" spans="1:17">
      <c r="A6009" s="222">
        <v>3579825.4890447198</v>
      </c>
      <c r="B6009" s="223">
        <v>544561439.95761395</v>
      </c>
      <c r="C6009" s="223">
        <v>1061380614.6616</v>
      </c>
      <c r="D6009" s="222">
        <v>738823443.78588402</v>
      </c>
      <c r="E6009" s="222">
        <v>198288685.87917501</v>
      </c>
      <c r="F6009" s="224">
        <f>E6009*(1+'Projections+Sensitivity'!$B$64)/('Projections+Sensitivity'!$B$63-'Projections+Sensitivity'!$B$64)</f>
        <v>1744562599.3335793</v>
      </c>
      <c r="G6009" s="170">
        <f>A6009/'Projections+Sensitivity'!B$67</f>
        <v>3174461.5598395593</v>
      </c>
      <c r="H6009" s="170">
        <f>B6009/'Projections+Sensitivity'!C$67</f>
        <v>428216422.62687093</v>
      </c>
      <c r="I6009" s="170">
        <f>C6009/'Projections+Sensitivity'!D$67</f>
        <v>740109196.67356265</v>
      </c>
      <c r="J6009" s="170">
        <f>D6009/'Projections+Sensitivity'!E$67</f>
        <v>456849899.52954459</v>
      </c>
      <c r="K6009" s="170">
        <f>E6009/'Projections+Sensitivity'!F$67</f>
        <v>108727403.5726005</v>
      </c>
      <c r="L6009" s="170">
        <f>F6009/'Projections+Sensitivity'!F$67</f>
        <v>956593972.84516513</v>
      </c>
      <c r="M6009" s="170">
        <f t="shared" si="187"/>
        <v>2693671356.8075833</v>
      </c>
      <c r="N6009" s="171">
        <f>'Projections+Sensitivity'!$B$72</f>
        <v>418000000</v>
      </c>
      <c r="O6009" s="171">
        <f>'Projections+Sensitivity'!$B$73</f>
        <v>634000000</v>
      </c>
      <c r="P6009" s="170">
        <f t="shared" si="186"/>
        <v>2477671356.8075833</v>
      </c>
      <c r="Q6009" s="170">
        <f>P6009/'Projections+Sensitivity'!$B$75</f>
        <v>18.353121161537654</v>
      </c>
    </row>
    <row r="6010" spans="1:17">
      <c r="A6010" s="222">
        <v>334099271.67342699</v>
      </c>
      <c r="B6010" s="223">
        <v>334439466.83585399</v>
      </c>
      <c r="C6010" s="223">
        <v>370722547.39357603</v>
      </c>
      <c r="D6010" s="222">
        <v>1879646913.5683999</v>
      </c>
      <c r="E6010" s="222">
        <v>772195955.02289999</v>
      </c>
      <c r="F6010" s="224">
        <f>E6010*(1+'Projections+Sensitivity'!$B$64)/('Projections+Sensitivity'!$B$63-'Projections+Sensitivity'!$B$64)</f>
        <v>6793852995.2762566</v>
      </c>
      <c r="G6010" s="170">
        <f>A6010/'Projections+Sensitivity'!B$67</f>
        <v>296267317.5950557</v>
      </c>
      <c r="H6010" s="170">
        <f>B6010/'Projections+Sensitivity'!C$67</f>
        <v>262986802.89378259</v>
      </c>
      <c r="I6010" s="170">
        <f>C6010/'Projections+Sensitivity'!D$67</f>
        <v>258507799.13454074</v>
      </c>
      <c r="J6010" s="170">
        <f>D6010/'Projections+Sensitivity'!E$67</f>
        <v>1162275657.110312</v>
      </c>
      <c r="K6010" s="170">
        <f>E6010/'Projections+Sensitivity'!F$67</f>
        <v>423417306.27063566</v>
      </c>
      <c r="L6010" s="170">
        <f>F6010/'Projections+Sensitivity'!F$67</f>
        <v>3725265479.2438707</v>
      </c>
      <c r="M6010" s="170">
        <f t="shared" si="187"/>
        <v>6128720362.2481976</v>
      </c>
      <c r="N6010" s="171">
        <f>'Projections+Sensitivity'!$B$72</f>
        <v>418000000</v>
      </c>
      <c r="O6010" s="171">
        <f>'Projections+Sensitivity'!$B$73</f>
        <v>634000000</v>
      </c>
      <c r="P6010" s="170">
        <f t="shared" si="186"/>
        <v>5912720362.2481976</v>
      </c>
      <c r="Q6010" s="170">
        <f>P6010/'Projections+Sensitivity'!$B$75</f>
        <v>43.797928609245908</v>
      </c>
    </row>
    <row r="6011" spans="1:17">
      <c r="A6011" s="222">
        <v>117391284.215304</v>
      </c>
      <c r="B6011" s="223">
        <v>1180002169.9346099</v>
      </c>
      <c r="C6011" s="223">
        <v>1111275117.5955</v>
      </c>
      <c r="D6011" s="222">
        <v>308318605.82756001</v>
      </c>
      <c r="E6011" s="222">
        <v>1715536621.7887599</v>
      </c>
      <c r="F6011" s="224">
        <f>E6011*(1+'Projections+Sensitivity'!$B$64)/('Projections+Sensitivity'!$B$63-'Projections+Sensitivity'!$B$64)</f>
        <v>15093453339.962183</v>
      </c>
      <c r="G6011" s="170">
        <f>A6011/'Projections+Sensitivity'!B$67</f>
        <v>104098403.77473989</v>
      </c>
      <c r="H6011" s="170">
        <f>B6011/'Projections+Sensitivity'!C$67</f>
        <v>927895864.12999332</v>
      </c>
      <c r="I6011" s="170">
        <f>C6011/'Projections+Sensitivity'!D$67</f>
        <v>774901032.86760223</v>
      </c>
      <c r="J6011" s="170">
        <f>D6011/'Projections+Sensitivity'!E$67</f>
        <v>190648151.84212112</v>
      </c>
      <c r="K6011" s="170">
        <f>E6011/'Projections+Sensitivity'!F$67</f>
        <v>940678192.47367275</v>
      </c>
      <c r="L6011" s="170">
        <f>F6011/'Projections+Sensitivity'!F$67</f>
        <v>8276175644.2233524</v>
      </c>
      <c r="M6011" s="170">
        <f t="shared" si="187"/>
        <v>11214397289.311481</v>
      </c>
      <c r="N6011" s="171">
        <f>'Projections+Sensitivity'!$B$72</f>
        <v>418000000</v>
      </c>
      <c r="O6011" s="171">
        <f>'Projections+Sensitivity'!$B$73</f>
        <v>634000000</v>
      </c>
      <c r="P6011" s="170">
        <f t="shared" si="186"/>
        <v>10998397289.311481</v>
      </c>
      <c r="Q6011" s="170">
        <f>P6011/'Projections+Sensitivity'!$B$75</f>
        <v>81.469609550455417</v>
      </c>
    </row>
    <row r="6012" spans="1:17">
      <c r="A6012" s="222">
        <v>625343800.33595896</v>
      </c>
      <c r="B6012" s="223">
        <v>350223903.88823903</v>
      </c>
      <c r="C6012" s="223">
        <v>-8460266.4696119409</v>
      </c>
      <c r="D6012" s="222">
        <v>679912387.61609697</v>
      </c>
      <c r="E6012" s="222">
        <v>1391798489.2191401</v>
      </c>
      <c r="F6012" s="224">
        <f>E6012*(1+'Projections+Sensitivity'!$B$64)/('Projections+Sensitivity'!$B$63-'Projections+Sensitivity'!$B$64)</f>
        <v>12245174651.972904</v>
      </c>
      <c r="G6012" s="170">
        <f>A6012/'Projections+Sensitivity'!B$67</f>
        <v>554532577.61461997</v>
      </c>
      <c r="H6012" s="170">
        <f>B6012/'Projections+Sensitivity'!C$67</f>
        <v>275398910.4573983</v>
      </c>
      <c r="I6012" s="170">
        <f>C6012/'Projections+Sensitivity'!D$67</f>
        <v>-5899411.5155053325</v>
      </c>
      <c r="J6012" s="170">
        <f>D6012/'Projections+Sensitivity'!E$67</f>
        <v>420422373.68597335</v>
      </c>
      <c r="K6012" s="170">
        <f>E6012/'Projections+Sensitivity'!F$67</f>
        <v>763163240.29336858</v>
      </c>
      <c r="L6012" s="170">
        <f>F6012/'Projections+Sensitivity'!F$67</f>
        <v>6714382317.3718596</v>
      </c>
      <c r="M6012" s="170">
        <f t="shared" si="187"/>
        <v>8722000007.9077148</v>
      </c>
      <c r="N6012" s="171">
        <f>'Projections+Sensitivity'!$B$72</f>
        <v>418000000</v>
      </c>
      <c r="O6012" s="171">
        <f>'Projections+Sensitivity'!$B$73</f>
        <v>634000000</v>
      </c>
      <c r="P6012" s="170">
        <f t="shared" si="186"/>
        <v>8506000007.9077148</v>
      </c>
      <c r="Q6012" s="170">
        <f>P6012/'Projections+Sensitivity'!$B$75</f>
        <v>63.007407465983071</v>
      </c>
    </row>
    <row r="6013" spans="1:17">
      <c r="A6013" s="222">
        <v>1062077647.76279</v>
      </c>
      <c r="B6013" s="223">
        <v>1180887794.0857699</v>
      </c>
      <c r="C6013" s="223">
        <v>13202935.9502519</v>
      </c>
      <c r="D6013" s="222">
        <v>404984893.811575</v>
      </c>
      <c r="E6013" s="222">
        <v>349501418.80397302</v>
      </c>
      <c r="F6013" s="224">
        <f>E6013*(1+'Projections+Sensitivity'!$B$64)/('Projections+Sensitivity'!$B$63-'Projections+Sensitivity'!$B$64)</f>
        <v>3074946515.2588859</v>
      </c>
      <c r="G6013" s="170">
        <f>A6013/'Projections+Sensitivity'!B$67</f>
        <v>941812576.25703168</v>
      </c>
      <c r="H6013" s="170">
        <f>B6013/'Projections+Sensitivity'!C$67</f>
        <v>928592275.55022025</v>
      </c>
      <c r="I6013" s="170">
        <f>C6013/'Projections+Sensitivity'!D$67</f>
        <v>9206512.8992288187</v>
      </c>
      <c r="J6013" s="170">
        <f>D6013/'Projections+Sensitivity'!E$67</f>
        <v>250421544.69372872</v>
      </c>
      <c r="K6013" s="170">
        <f>E6013/'Projections+Sensitivity'!F$67</f>
        <v>191641704.83560088</v>
      </c>
      <c r="L6013" s="170">
        <f>F6013/'Projections+Sensitivity'!F$67</f>
        <v>1686081831.8824065</v>
      </c>
      <c r="M6013" s="170">
        <f t="shared" si="187"/>
        <v>4007756446.1182165</v>
      </c>
      <c r="N6013" s="171">
        <f>'Projections+Sensitivity'!$B$72</f>
        <v>418000000</v>
      </c>
      <c r="O6013" s="171">
        <f>'Projections+Sensitivity'!$B$73</f>
        <v>634000000</v>
      </c>
      <c r="P6013" s="170">
        <f t="shared" si="186"/>
        <v>3791756446.1182165</v>
      </c>
      <c r="Q6013" s="170">
        <f>P6013/'Projections+Sensitivity'!$B$75</f>
        <v>28.087084786060863</v>
      </c>
    </row>
    <row r="6014" spans="1:17">
      <c r="A6014" s="222">
        <v>-169204713.050502</v>
      </c>
      <c r="B6014" s="223">
        <v>831347113.77492094</v>
      </c>
      <c r="C6014" s="223">
        <v>472065222.78579301</v>
      </c>
      <c r="D6014" s="222">
        <v>740948024.70875299</v>
      </c>
      <c r="E6014" s="222">
        <v>561218549.99152601</v>
      </c>
      <c r="F6014" s="224">
        <f>E6014*(1+'Projections+Sensitivity'!$B$64)/('Projections+Sensitivity'!$B$63-'Projections+Sensitivity'!$B$64)</f>
        <v>4937653845.5856762</v>
      </c>
      <c r="G6014" s="170">
        <f>A6014/'Projections+Sensitivity'!B$67</f>
        <v>-150044704.40424633</v>
      </c>
      <c r="H6014" s="170">
        <f>B6014/'Projections+Sensitivity'!C$67</f>
        <v>653730618.6232723</v>
      </c>
      <c r="I6014" s="170">
        <f>C6014/'Projections+Sensitivity'!D$67</f>
        <v>329174857.71578032</v>
      </c>
      <c r="J6014" s="170">
        <f>D6014/'Projections+Sensitivity'!E$67</f>
        <v>458163629.60852182</v>
      </c>
      <c r="K6014" s="170">
        <f>E6014/'Projections+Sensitivity'!F$67</f>
        <v>307732312.14281219</v>
      </c>
      <c r="L6014" s="170">
        <f>F6014/'Projections+Sensitivity'!F$67</f>
        <v>2707457967.1072369</v>
      </c>
      <c r="M6014" s="170">
        <f t="shared" si="187"/>
        <v>4306214680.7933769</v>
      </c>
      <c r="N6014" s="171">
        <f>'Projections+Sensitivity'!$B$72</f>
        <v>418000000</v>
      </c>
      <c r="O6014" s="171">
        <f>'Projections+Sensitivity'!$B$73</f>
        <v>634000000</v>
      </c>
      <c r="P6014" s="170">
        <f t="shared" si="186"/>
        <v>4090214680.7933769</v>
      </c>
      <c r="Q6014" s="170">
        <f>P6014/'Projections+Sensitivity'!$B$75</f>
        <v>30.297886524395384</v>
      </c>
    </row>
    <row r="6015" spans="1:17">
      <c r="A6015" s="222">
        <v>763381087.00028098</v>
      </c>
      <c r="B6015" s="223">
        <v>303006953.97109902</v>
      </c>
      <c r="C6015" s="223">
        <v>-50717824.585374899</v>
      </c>
      <c r="D6015" s="222">
        <v>465011435.55057597</v>
      </c>
      <c r="E6015" s="222">
        <v>1095127792.7366099</v>
      </c>
      <c r="F6015" s="224">
        <f>E6015*(1+'Projections+Sensitivity'!$B$64)/('Projections+Sensitivity'!$B$63-'Projections+Sensitivity'!$B$64)</f>
        <v>9635037824.9174461</v>
      </c>
      <c r="G6015" s="170">
        <f>A6015/'Projections+Sensitivity'!B$67</f>
        <v>676939119.96743631</v>
      </c>
      <c r="H6015" s="170">
        <f>B6015/'Projections+Sensitivity'!C$67</f>
        <v>238269815.56143284</v>
      </c>
      <c r="I6015" s="170">
        <f>C6015/'Projections+Sensitivity'!D$67</f>
        <v>-35365944.970532849</v>
      </c>
      <c r="J6015" s="170">
        <f>D6015/'Projections+Sensitivity'!E$67</f>
        <v>287538828.65814501</v>
      </c>
      <c r="K6015" s="170">
        <f>E6015/'Projections+Sensitivity'!F$67</f>
        <v>600490143.73416543</v>
      </c>
      <c r="L6015" s="170">
        <f>F6015/'Projections+Sensitivity'!F$67</f>
        <v>5283169039.0313492</v>
      </c>
      <c r="M6015" s="170">
        <f t="shared" si="187"/>
        <v>7051041001.9819956</v>
      </c>
      <c r="N6015" s="171">
        <f>'Projections+Sensitivity'!$B$72</f>
        <v>418000000</v>
      </c>
      <c r="O6015" s="171">
        <f>'Projections+Sensitivity'!$B$73</f>
        <v>634000000</v>
      </c>
      <c r="P6015" s="170">
        <f t="shared" si="186"/>
        <v>6835041001.9819956</v>
      </c>
      <c r="Q6015" s="170">
        <f>P6015/'Projections+Sensitivity'!$B$75</f>
        <v>50.629933348014781</v>
      </c>
    </row>
    <row r="6016" spans="1:17">
      <c r="A6016" s="222">
        <v>460785555.08901501</v>
      </c>
      <c r="B6016" s="223">
        <v>456766799.14044398</v>
      </c>
      <c r="C6016" s="223">
        <v>703807652.23494697</v>
      </c>
      <c r="D6016" s="222">
        <v>357358411.87228203</v>
      </c>
      <c r="E6016" s="222">
        <v>527628343.43998498</v>
      </c>
      <c r="F6016" s="224">
        <f>E6016*(1+'Projections+Sensitivity'!$B$64)/('Projections+Sensitivity'!$B$63-'Projections+Sensitivity'!$B$64)</f>
        <v>4642124033.6153879</v>
      </c>
      <c r="G6016" s="170">
        <f>A6016/'Projections+Sensitivity'!B$67</f>
        <v>408608195.13013387</v>
      </c>
      <c r="H6016" s="170">
        <f>B6016/'Projections+Sensitivity'!C$67</f>
        <v>359179020.67739427</v>
      </c>
      <c r="I6016" s="170">
        <f>C6016/'Projections+Sensitivity'!D$67</f>
        <v>490770708.37061548</v>
      </c>
      <c r="J6016" s="170">
        <f>D6016/'Projections+Sensitivity'!E$67</f>
        <v>220971811.23993036</v>
      </c>
      <c r="K6016" s="170">
        <f>E6016/'Projections+Sensitivity'!F$67</f>
        <v>289313833.41003251</v>
      </c>
      <c r="L6016" s="170">
        <f>F6016/'Projections+Sensitivity'!F$67</f>
        <v>2545410450.420341</v>
      </c>
      <c r="M6016" s="170">
        <f t="shared" si="187"/>
        <v>4314254019.2484474</v>
      </c>
      <c r="N6016" s="171">
        <f>'Projections+Sensitivity'!$B$72</f>
        <v>418000000</v>
      </c>
      <c r="O6016" s="171">
        <f>'Projections+Sensitivity'!$B$73</f>
        <v>634000000</v>
      </c>
      <c r="P6016" s="170">
        <f t="shared" si="186"/>
        <v>4098254019.2484474</v>
      </c>
      <c r="Q6016" s="170">
        <f>P6016/'Projections+Sensitivity'!$B$75</f>
        <v>30.357437179618127</v>
      </c>
    </row>
    <row r="6017" spans="1:17">
      <c r="A6017" s="222">
        <v>403673312.25261497</v>
      </c>
      <c r="B6017" s="223">
        <v>848081407.18519199</v>
      </c>
      <c r="C6017" s="223">
        <v>586700579.48694599</v>
      </c>
      <c r="D6017" s="222">
        <v>504033458.84037799</v>
      </c>
      <c r="E6017" s="222">
        <v>776292658.50965703</v>
      </c>
      <c r="F6017" s="224">
        <f>E6017*(1+'Projections+Sensitivity'!$B$64)/('Projections+Sensitivity'!$B$63-'Projections+Sensitivity'!$B$64)</f>
        <v>6829896179.7467546</v>
      </c>
      <c r="G6017" s="170">
        <f>A6017/'Projections+Sensitivity'!B$67</f>
        <v>357963095.24043101</v>
      </c>
      <c r="H6017" s="170">
        <f>B6017/'Projections+Sensitivity'!C$67</f>
        <v>666889646.66589761</v>
      </c>
      <c r="I6017" s="170">
        <f>C6017/'Projections+Sensitivity'!D$67</f>
        <v>409111009.35307777</v>
      </c>
      <c r="J6017" s="170">
        <f>D6017/'Projections+Sensitivity'!E$67</f>
        <v>311668013.47127885</v>
      </c>
      <c r="K6017" s="170">
        <f>E6017/'Projections+Sensitivity'!F$67</f>
        <v>425663646.90952277</v>
      </c>
      <c r="L6017" s="170">
        <f>F6017/'Projections+Sensitivity'!F$67</f>
        <v>3745028996.4944391</v>
      </c>
      <c r="M6017" s="170">
        <f t="shared" si="187"/>
        <v>5916324408.1346474</v>
      </c>
      <c r="N6017" s="171">
        <f>'Projections+Sensitivity'!$B$72</f>
        <v>418000000</v>
      </c>
      <c r="O6017" s="171">
        <f>'Projections+Sensitivity'!$B$73</f>
        <v>634000000</v>
      </c>
      <c r="P6017" s="170">
        <f t="shared" si="186"/>
        <v>5700324408.1346474</v>
      </c>
      <c r="Q6017" s="170">
        <f>P6017/'Projections+Sensitivity'!$B$75</f>
        <v>42.224625245441835</v>
      </c>
    </row>
    <row r="6018" spans="1:17">
      <c r="A6018" s="222">
        <v>902568144.86698198</v>
      </c>
      <c r="B6018" s="223">
        <v>324359099.06328303</v>
      </c>
      <c r="C6018" s="223">
        <v>630616602.54682899</v>
      </c>
      <c r="D6018" s="222">
        <v>360954796.20951301</v>
      </c>
      <c r="E6018" s="222">
        <v>1059217441.18827</v>
      </c>
      <c r="F6018" s="224">
        <f>E6018*(1+'Projections+Sensitivity'!$B$64)/('Projections+Sensitivity'!$B$63-'Projections+Sensitivity'!$B$64)</f>
        <v>9319095157.9801693</v>
      </c>
      <c r="G6018" s="170">
        <f>A6018/'Projections+Sensitivity'!B$67</f>
        <v>800365238.41292322</v>
      </c>
      <c r="H6018" s="170">
        <f>B6018/'Projections+Sensitivity'!C$67</f>
        <v>255060095.80510306</v>
      </c>
      <c r="I6018" s="170">
        <f>C6018/'Projections+Sensitivity'!D$67</f>
        <v>439734003.68608665</v>
      </c>
      <c r="J6018" s="170">
        <f>D6018/'Projections+Sensitivity'!E$67</f>
        <v>223195627.81877968</v>
      </c>
      <c r="K6018" s="170">
        <f>E6018/'Projections+Sensitivity'!F$67</f>
        <v>580799462.60468614</v>
      </c>
      <c r="L6018" s="170">
        <f>F6018/'Projections+Sensitivity'!F$67</f>
        <v>5109928565.4179192</v>
      </c>
      <c r="M6018" s="170">
        <f t="shared" si="187"/>
        <v>7409082993.7454977</v>
      </c>
      <c r="N6018" s="171">
        <f>'Projections+Sensitivity'!$B$72</f>
        <v>418000000</v>
      </c>
      <c r="O6018" s="171">
        <f>'Projections+Sensitivity'!$B$73</f>
        <v>634000000</v>
      </c>
      <c r="P6018" s="170">
        <f t="shared" ref="P6018:P6081" si="188">M6018+N6018-O6018</f>
        <v>7193082993.7454977</v>
      </c>
      <c r="Q6018" s="170">
        <f>P6018/'Projections+Sensitivity'!$B$75</f>
        <v>53.282096249966649</v>
      </c>
    </row>
    <row r="6019" spans="1:17">
      <c r="A6019" s="222">
        <v>310902596.11246902</v>
      </c>
      <c r="B6019" s="223">
        <v>206056989.283867</v>
      </c>
      <c r="C6019" s="223">
        <v>677053320.37173104</v>
      </c>
      <c r="D6019" s="222">
        <v>585377860.20856404</v>
      </c>
      <c r="E6019" s="222">
        <v>453427491.69832498</v>
      </c>
      <c r="F6019" s="224">
        <f>E6019*(1+'Projections+Sensitivity'!$B$64)/('Projections+Sensitivity'!$B$63-'Projections+Sensitivity'!$B$64)</f>
        <v>3989297927.0059891</v>
      </c>
      <c r="G6019" s="170">
        <f>A6019/'Projections+Sensitivity'!B$67</f>
        <v>275697333.07774317</v>
      </c>
      <c r="H6019" s="170">
        <f>B6019/'Projections+Sensitivity'!C$67</f>
        <v>162033115.70365494</v>
      </c>
      <c r="I6019" s="170">
        <f>C6019/'Projections+Sensitivity'!D$67</f>
        <v>472114698.6514858</v>
      </c>
      <c r="J6019" s="170">
        <f>D6019/'Projections+Sensitivity'!E$67</f>
        <v>361967150.43683052</v>
      </c>
      <c r="K6019" s="170">
        <f>E6019/'Projections+Sensitivity'!F$67</f>
        <v>248627367.02403757</v>
      </c>
      <c r="L6019" s="170">
        <f>F6019/'Projections+Sensitivity'!F$67</f>
        <v>2187447073.7337832</v>
      </c>
      <c r="M6019" s="170">
        <f t="shared" ref="M6019:M6082" si="189">SUM(G6019:L6019)</f>
        <v>3707886738.6275353</v>
      </c>
      <c r="N6019" s="171">
        <f>'Projections+Sensitivity'!$B$72</f>
        <v>418000000</v>
      </c>
      <c r="O6019" s="171">
        <f>'Projections+Sensitivity'!$B$73</f>
        <v>634000000</v>
      </c>
      <c r="P6019" s="170">
        <f t="shared" si="188"/>
        <v>3491886738.6275353</v>
      </c>
      <c r="Q6019" s="170">
        <f>P6019/'Projections+Sensitivity'!$B$75</f>
        <v>25.865827693537298</v>
      </c>
    </row>
    <row r="6020" spans="1:17">
      <c r="A6020" s="222">
        <v>22046782.492498901</v>
      </c>
      <c r="B6020" s="223">
        <v>882904321.71754396</v>
      </c>
      <c r="C6020" s="223">
        <v>251370289.81547701</v>
      </c>
      <c r="D6020" s="222">
        <v>862681958.08869898</v>
      </c>
      <c r="E6020" s="222">
        <v>390432925.02312201</v>
      </c>
      <c r="F6020" s="224">
        <f>E6020*(1+'Projections+Sensitivity'!$B$64)/('Projections+Sensitivity'!$B$63-'Projections+Sensitivity'!$B$64)</f>
        <v>3435065775.5571184</v>
      </c>
      <c r="G6020" s="170">
        <f>A6020/'Projections+Sensitivity'!B$67</f>
        <v>19550300.358148899</v>
      </c>
      <c r="H6020" s="170">
        <f>B6020/'Projections+Sensitivity'!C$67</f>
        <v>694272679.67617774</v>
      </c>
      <c r="I6020" s="170">
        <f>C6020/'Projections+Sensitivity'!D$67</f>
        <v>175282514.76709786</v>
      </c>
      <c r="J6020" s="170">
        <f>D6020/'Projections+Sensitivity'!E$67</f>
        <v>533437547.48663664</v>
      </c>
      <c r="K6020" s="170">
        <f>E6020/'Projections+Sensitivity'!F$67</f>
        <v>214085629.84217241</v>
      </c>
      <c r="L6020" s="170">
        <f>F6020/'Projections+Sensitivity'!F$67</f>
        <v>1883545605.3453605</v>
      </c>
      <c r="M6020" s="170">
        <f t="shared" si="189"/>
        <v>3520174277.475594</v>
      </c>
      <c r="N6020" s="171">
        <f>'Projections+Sensitivity'!$B$72</f>
        <v>418000000</v>
      </c>
      <c r="O6020" s="171">
        <f>'Projections+Sensitivity'!$B$73</f>
        <v>634000000</v>
      </c>
      <c r="P6020" s="170">
        <f t="shared" si="188"/>
        <v>3304174277.475594</v>
      </c>
      <c r="Q6020" s="170">
        <f>P6020/'Projections+Sensitivity'!$B$75</f>
        <v>24.475365018337733</v>
      </c>
    </row>
    <row r="6021" spans="1:17">
      <c r="A6021" s="222">
        <v>520435955.99066299</v>
      </c>
      <c r="B6021" s="223">
        <v>199823597.99614099</v>
      </c>
      <c r="C6021" s="223">
        <v>662853291.46406806</v>
      </c>
      <c r="D6021" s="222">
        <v>452777690.00355297</v>
      </c>
      <c r="E6021" s="222">
        <v>1155983706.93168</v>
      </c>
      <c r="F6021" s="224">
        <f>E6021*(1+'Projections+Sensitivity'!$B$64)/('Projections+Sensitivity'!$B$63-'Projections+Sensitivity'!$B$64)</f>
        <v>10170453909.71446</v>
      </c>
      <c r="G6021" s="170">
        <f>A6021/'Projections+Sensitivity'!B$67</f>
        <v>461504043.0620482</v>
      </c>
      <c r="H6021" s="170">
        <f>B6021/'Projections+Sensitivity'!C$67</f>
        <v>157131482.34843373</v>
      </c>
      <c r="I6021" s="170">
        <f>C6021/'Projections+Sensitivity'!D$67</f>
        <v>462212904.85346872</v>
      </c>
      <c r="J6021" s="170">
        <f>D6021/'Projections+Sensitivity'!E$67</f>
        <v>279974118.2106958</v>
      </c>
      <c r="K6021" s="170">
        <f>E6021/'Projections+Sensitivity'!F$67</f>
        <v>633859196.09905303</v>
      </c>
      <c r="L6021" s="170">
        <f>F6021/'Projections+Sensitivity'!F$67</f>
        <v>5576753115.5653925</v>
      </c>
      <c r="M6021" s="170">
        <f t="shared" si="189"/>
        <v>7571434860.1390915</v>
      </c>
      <c r="N6021" s="171">
        <f>'Projections+Sensitivity'!$B$72</f>
        <v>418000000</v>
      </c>
      <c r="O6021" s="171">
        <f>'Projections+Sensitivity'!$B$73</f>
        <v>634000000</v>
      </c>
      <c r="P6021" s="170">
        <f t="shared" si="188"/>
        <v>7355434860.1390915</v>
      </c>
      <c r="Q6021" s="170">
        <f>P6021/'Projections+Sensitivity'!$B$75</f>
        <v>54.484702667696972</v>
      </c>
    </row>
    <row r="6022" spans="1:17">
      <c r="A6022" s="222">
        <v>345612689.49084902</v>
      </c>
      <c r="B6022" s="223">
        <v>549211083.54571605</v>
      </c>
      <c r="C6022" s="223">
        <v>268167723.22411901</v>
      </c>
      <c r="D6022" s="222">
        <v>492406454.593669</v>
      </c>
      <c r="E6022" s="222">
        <v>270733536.87651098</v>
      </c>
      <c r="F6022" s="224">
        <f>E6022*(1+'Projections+Sensitivity'!$B$64)/('Projections+Sensitivity'!$B$63-'Projections+Sensitivity'!$B$64)</f>
        <v>2381939245.4285421</v>
      </c>
      <c r="G6022" s="170">
        <f>A6022/'Projections+Sensitivity'!B$67</f>
        <v>306477005.85936582</v>
      </c>
      <c r="H6022" s="170">
        <f>B6022/'Projections+Sensitivity'!C$67</f>
        <v>431872674.42454141</v>
      </c>
      <c r="I6022" s="170">
        <f>C6022/'Projections+Sensitivity'!D$67</f>
        <v>186995499.51028669</v>
      </c>
      <c r="J6022" s="170">
        <f>D6022/'Projections+Sensitivity'!E$67</f>
        <v>304478480.2118578</v>
      </c>
      <c r="K6022" s="170">
        <f>E6022/'Projections+Sensitivity'!F$67</f>
        <v>148451004.12106478</v>
      </c>
      <c r="L6022" s="170">
        <f>F6022/'Projections+Sensitivity'!F$67</f>
        <v>1306085964.8892546</v>
      </c>
      <c r="M6022" s="170">
        <f t="shared" si="189"/>
        <v>2684360629.0163708</v>
      </c>
      <c r="N6022" s="171">
        <f>'Projections+Sensitivity'!$B$72</f>
        <v>418000000</v>
      </c>
      <c r="O6022" s="171">
        <f>'Projections+Sensitivity'!$B$73</f>
        <v>634000000</v>
      </c>
      <c r="P6022" s="170">
        <f t="shared" si="188"/>
        <v>2468360629.0163708</v>
      </c>
      <c r="Q6022" s="170">
        <f>P6022/'Projections+Sensitivity'!$B$75</f>
        <v>18.284152807528674</v>
      </c>
    </row>
    <row r="6023" spans="1:17">
      <c r="A6023" s="222">
        <v>839289277.86329305</v>
      </c>
      <c r="B6023" s="223">
        <v>406335816.24891502</v>
      </c>
      <c r="C6023" s="223">
        <v>983976003.78345394</v>
      </c>
      <c r="D6023" s="222">
        <v>664226728.04434299</v>
      </c>
      <c r="E6023" s="222">
        <v>954393536.69494605</v>
      </c>
      <c r="F6023" s="224">
        <f>E6023*(1+'Projections+Sensitivity'!$B$64)/('Projections+Sensitivity'!$B$63-'Projections+Sensitivity'!$B$64)</f>
        <v>8396844538.9680538</v>
      </c>
      <c r="G6023" s="170">
        <f>A6023/'Projections+Sensitivity'!B$67</f>
        <v>744251796.16045904</v>
      </c>
      <c r="H6023" s="170">
        <f>B6023/'Projections+Sensitivity'!C$67</f>
        <v>319522567.79845309</v>
      </c>
      <c r="I6023" s="170">
        <f>C6023/'Projections+Sensitivity'!D$67</f>
        <v>686134342.05072832</v>
      </c>
      <c r="J6023" s="170">
        <f>D6023/'Projections+Sensitivity'!E$67</f>
        <v>410723179.56905359</v>
      </c>
      <c r="K6023" s="170">
        <f>E6023/'Projections+Sensitivity'!F$67</f>
        <v>523321493.46404576</v>
      </c>
      <c r="L6023" s="170">
        <f>F6023/'Projections+Sensitivity'!F$67</f>
        <v>4604231960.4713726</v>
      </c>
      <c r="M6023" s="170">
        <f t="shared" si="189"/>
        <v>7288185339.5141125</v>
      </c>
      <c r="N6023" s="171">
        <f>'Projections+Sensitivity'!$B$72</f>
        <v>418000000</v>
      </c>
      <c r="O6023" s="171">
        <f>'Projections+Sensitivity'!$B$73</f>
        <v>634000000</v>
      </c>
      <c r="P6023" s="170">
        <f t="shared" si="188"/>
        <v>7072185339.5141125</v>
      </c>
      <c r="Q6023" s="170">
        <f>P6023/'Projections+Sensitivity'!$B$75</f>
        <v>52.386558070474905</v>
      </c>
    </row>
    <row r="6024" spans="1:17">
      <c r="A6024" s="222">
        <v>777627199.21050096</v>
      </c>
      <c r="B6024" s="223">
        <v>485860031.90983301</v>
      </c>
      <c r="C6024" s="223">
        <v>-339064629.64377499</v>
      </c>
      <c r="D6024" s="222">
        <v>373219140.88607502</v>
      </c>
      <c r="E6024" s="222">
        <v>1248221434.5014501</v>
      </c>
      <c r="F6024" s="224">
        <f>E6024*(1+'Projections+Sensitivity'!$B$64)/('Projections+Sensitivity'!$B$63-'Projections+Sensitivity'!$B$64)</f>
        <v>10981970154.588825</v>
      </c>
      <c r="G6024" s="170">
        <f>A6024/'Projections+Sensitivity'!B$67</f>
        <v>689572064.15058208</v>
      </c>
      <c r="H6024" s="170">
        <f>B6024/'Projections+Sensitivity'!C$67</f>
        <v>382056512.8114835</v>
      </c>
      <c r="I6024" s="170">
        <f>C6024/'Projections+Sensitivity'!D$67</f>
        <v>-236432479.73403215</v>
      </c>
      <c r="J6024" s="170">
        <f>D6024/'Projections+Sensitivity'!E$67</f>
        <v>230779259.17266893</v>
      </c>
      <c r="K6024" s="170">
        <f>E6024/'Projections+Sensitivity'!F$67</f>
        <v>684435801.54495776</v>
      </c>
      <c r="L6024" s="170">
        <f>F6024/'Projections+Sensitivity'!F$67</f>
        <v>6021730870.4532375</v>
      </c>
      <c r="M6024" s="170">
        <f t="shared" si="189"/>
        <v>7772142028.3988972</v>
      </c>
      <c r="N6024" s="171">
        <f>'Projections+Sensitivity'!$B$72</f>
        <v>418000000</v>
      </c>
      <c r="O6024" s="171">
        <f>'Projections+Sensitivity'!$B$73</f>
        <v>634000000</v>
      </c>
      <c r="P6024" s="170">
        <f t="shared" si="188"/>
        <v>7556142028.3988972</v>
      </c>
      <c r="Q6024" s="170">
        <f>P6024/'Projections+Sensitivity'!$B$75</f>
        <v>55.971422432584426</v>
      </c>
    </row>
    <row r="6025" spans="1:17">
      <c r="A6025" s="222">
        <v>574940683.600649</v>
      </c>
      <c r="B6025" s="223">
        <v>777566023.66164994</v>
      </c>
      <c r="C6025" s="223">
        <v>300761624.92594397</v>
      </c>
      <c r="D6025" s="222">
        <v>-188770083.81872401</v>
      </c>
      <c r="E6025" s="222">
        <v>632324039.73482096</v>
      </c>
      <c r="F6025" s="224">
        <f>E6025*(1+'Projections+Sensitivity'!$B$64)/('Projections+Sensitivity'!$B$63-'Projections+Sensitivity'!$B$64)</f>
        <v>5563246664.7797937</v>
      </c>
      <c r="G6025" s="170">
        <f>A6025/'Projections+Sensitivity'!B$67</f>
        <v>509836891.45282209</v>
      </c>
      <c r="H6025" s="170">
        <f>B6025/'Projections+Sensitivity'!C$67</f>
        <v>611439805.64343512</v>
      </c>
      <c r="I6025" s="170">
        <f>C6025/'Projections+Sensitivity'!D$67</f>
        <v>209723488.01108089</v>
      </c>
      <c r="J6025" s="170">
        <f>D6025/'Projections+Sensitivity'!E$67</f>
        <v>-116725578.42081766</v>
      </c>
      <c r="K6025" s="170">
        <f>E6025/'Projections+Sensitivity'!F$67</f>
        <v>346721502.29891372</v>
      </c>
      <c r="L6025" s="170">
        <f>F6025/'Projections+Sensitivity'!F$67</f>
        <v>3050488547.1075826</v>
      </c>
      <c r="M6025" s="170">
        <f t="shared" si="189"/>
        <v>4611484656.0930166</v>
      </c>
      <c r="N6025" s="171">
        <f>'Projections+Sensitivity'!$B$72</f>
        <v>418000000</v>
      </c>
      <c r="O6025" s="171">
        <f>'Projections+Sensitivity'!$B$73</f>
        <v>634000000</v>
      </c>
      <c r="P6025" s="170">
        <f t="shared" si="188"/>
        <v>4395484656.0930166</v>
      </c>
      <c r="Q6025" s="170">
        <f>P6025/'Projections+Sensitivity'!$B$75</f>
        <v>32.559145600689014</v>
      </c>
    </row>
    <row r="6026" spans="1:17">
      <c r="A6026" s="222">
        <v>58161129.830594398</v>
      </c>
      <c r="B6026" s="223">
        <v>278474629.67141902</v>
      </c>
      <c r="C6026" s="223">
        <v>831118190.51788795</v>
      </c>
      <c r="D6026" s="222">
        <v>469762165.46056002</v>
      </c>
      <c r="E6026" s="222">
        <v>874933992.30587006</v>
      </c>
      <c r="F6026" s="224">
        <f>E6026*(1+'Projections+Sensitivity'!$B$64)/('Projections+Sensitivity'!$B$63-'Projections+Sensitivity'!$B$64)</f>
        <v>7697751957.4289532</v>
      </c>
      <c r="G6026" s="170">
        <f>A6026/'Projections+Sensitivity'!B$67</f>
        <v>51575215.464854568</v>
      </c>
      <c r="H6026" s="170">
        <f>B6026/'Projections+Sensitivity'!C$67</f>
        <v>218978798.27760002</v>
      </c>
      <c r="I6026" s="170">
        <f>C6026/'Projections+Sensitivity'!D$67</f>
        <v>579545365.5624727</v>
      </c>
      <c r="J6026" s="170">
        <f>D6026/'Projections+Sensitivity'!E$67</f>
        <v>290476432.35808551</v>
      </c>
      <c r="K6026" s="170">
        <f>E6026/'Projections+Sensitivity'!F$67</f>
        <v>479751534.27963537</v>
      </c>
      <c r="L6026" s="170">
        <f>F6026/'Projections+Sensitivity'!F$67</f>
        <v>4220899341.6152015</v>
      </c>
      <c r="M6026" s="170">
        <f t="shared" si="189"/>
        <v>5841226687.5578499</v>
      </c>
      <c r="N6026" s="171">
        <f>'Projections+Sensitivity'!$B$72</f>
        <v>418000000</v>
      </c>
      <c r="O6026" s="171">
        <f>'Projections+Sensitivity'!$B$73</f>
        <v>634000000</v>
      </c>
      <c r="P6026" s="170">
        <f t="shared" si="188"/>
        <v>5625226687.5578499</v>
      </c>
      <c r="Q6026" s="170">
        <f>P6026/'Projections+Sensitivity'!$B$75</f>
        <v>41.668345833761848</v>
      </c>
    </row>
    <row r="6027" spans="1:17">
      <c r="A6027" s="222">
        <v>471760961.20929903</v>
      </c>
      <c r="B6027" s="223">
        <v>271228366.68485397</v>
      </c>
      <c r="C6027" s="223">
        <v>1013820183.45683</v>
      </c>
      <c r="D6027" s="222">
        <v>-74087091.582232907</v>
      </c>
      <c r="E6027" s="222">
        <v>1357725285.6896901</v>
      </c>
      <c r="F6027" s="224">
        <f>E6027*(1+'Projections+Sensitivity'!$B$64)/('Projections+Sensitivity'!$B$63-'Projections+Sensitivity'!$B$64)</f>
        <v>11945395386.941212</v>
      </c>
      <c r="G6027" s="170">
        <f>A6027/'Projections+Sensitivity'!B$67</f>
        <v>418340793.81101727</v>
      </c>
      <c r="H6027" s="170">
        <f>B6027/'Projections+Sensitivity'!C$67</f>
        <v>213280692.26818094</v>
      </c>
      <c r="I6027" s="170">
        <f>C6027/'Projections+Sensitivity'!D$67</f>
        <v>706944927.37547171</v>
      </c>
      <c r="J6027" s="170">
        <f>D6027/'Projections+Sensitivity'!E$67</f>
        <v>-45811594.949318185</v>
      </c>
      <c r="K6027" s="170">
        <f>E6027/'Projections+Sensitivity'!F$67</f>
        <v>744479920.39172137</v>
      </c>
      <c r="L6027" s="170">
        <f>F6027/'Projections+Sensitivity'!F$67</f>
        <v>6550004703.0501871</v>
      </c>
      <c r="M6027" s="170">
        <f t="shared" si="189"/>
        <v>8587239441.9472599</v>
      </c>
      <c r="N6027" s="171">
        <f>'Projections+Sensitivity'!$B$72</f>
        <v>418000000</v>
      </c>
      <c r="O6027" s="171">
        <f>'Projections+Sensitivity'!$B$73</f>
        <v>634000000</v>
      </c>
      <c r="P6027" s="170">
        <f t="shared" si="188"/>
        <v>8371239441.9472599</v>
      </c>
      <c r="Q6027" s="170">
        <f>P6027/'Projections+Sensitivity'!$B$75</f>
        <v>62.009181051461184</v>
      </c>
    </row>
    <row r="6028" spans="1:17">
      <c r="A6028" s="222">
        <v>183656739.869064</v>
      </c>
      <c r="B6028" s="223">
        <v>747600463.13340104</v>
      </c>
      <c r="C6028" s="223">
        <v>569550641.16867495</v>
      </c>
      <c r="D6028" s="222">
        <v>802386842.69400597</v>
      </c>
      <c r="E6028" s="222">
        <v>346061389.92934698</v>
      </c>
      <c r="F6028" s="224">
        <f>E6028*(1+'Projections+Sensitivity'!$B$64)/('Projections+Sensitivity'!$B$63-'Projections+Sensitivity'!$B$64)</f>
        <v>3044680816.0905676</v>
      </c>
      <c r="G6028" s="170">
        <f>A6028/'Projections+Sensitivity'!B$67</f>
        <v>162860246.31758633</v>
      </c>
      <c r="H6028" s="170">
        <f>B6028/'Projections+Sensitivity'!C$67</f>
        <v>587876357.72025037</v>
      </c>
      <c r="I6028" s="170">
        <f>C6028/'Projections+Sensitivity'!D$67</f>
        <v>397152220.11536062</v>
      </c>
      <c r="J6028" s="170">
        <f>D6028/'Projections+Sensitivity'!E$67</f>
        <v>496154191.57546341</v>
      </c>
      <c r="K6028" s="170">
        <f>E6028/'Projections+Sensitivity'!F$67</f>
        <v>189755437.81993884</v>
      </c>
      <c r="L6028" s="170">
        <f>F6028/'Projections+Sensitivity'!F$67</f>
        <v>1669486276.4008102</v>
      </c>
      <c r="M6028" s="170">
        <f t="shared" si="189"/>
        <v>3503284729.9494095</v>
      </c>
      <c r="N6028" s="171">
        <f>'Projections+Sensitivity'!$B$72</f>
        <v>418000000</v>
      </c>
      <c r="O6028" s="171">
        <f>'Projections+Sensitivity'!$B$73</f>
        <v>634000000</v>
      </c>
      <c r="P6028" s="170">
        <f t="shared" si="188"/>
        <v>3287284729.9494095</v>
      </c>
      <c r="Q6028" s="170">
        <f>P6028/'Projections+Sensitivity'!$B$75</f>
        <v>24.350257258884515</v>
      </c>
    </row>
    <row r="6029" spans="1:17">
      <c r="A6029" s="222">
        <v>139432019.76413599</v>
      </c>
      <c r="B6029" s="223">
        <v>1031695069.24481</v>
      </c>
      <c r="C6029" s="223">
        <v>479231933.07665998</v>
      </c>
      <c r="D6029" s="222">
        <v>364217704.78944302</v>
      </c>
      <c r="E6029" s="222">
        <v>520912065.75744098</v>
      </c>
      <c r="F6029" s="224">
        <f>E6029*(1+'Projections+Sensitivity'!$B$64)/('Projections+Sensitivity'!$B$63-'Projections+Sensitivity'!$B$64)</f>
        <v>4583033587.7850866</v>
      </c>
      <c r="G6029" s="170">
        <f>A6029/'Projections+Sensitivity'!B$67</f>
        <v>123643341.91892505</v>
      </c>
      <c r="H6029" s="170">
        <f>B6029/'Projections+Sensitivity'!C$67</f>
        <v>811274429.9856801</v>
      </c>
      <c r="I6029" s="170">
        <f>C6029/'Projections+Sensitivity'!D$67</f>
        <v>334172262.15571046</v>
      </c>
      <c r="J6029" s="170">
        <f>D6029/'Projections+Sensitivity'!E$67</f>
        <v>225213240.37486839</v>
      </c>
      <c r="K6029" s="170">
        <f>E6029/'Projections+Sensitivity'!F$67</f>
        <v>285631104.71142906</v>
      </c>
      <c r="L6029" s="170">
        <f>F6029/'Projections+Sensitivity'!F$67</f>
        <v>2513009455.2622466</v>
      </c>
      <c r="M6029" s="170">
        <f t="shared" si="189"/>
        <v>4292943834.4088597</v>
      </c>
      <c r="N6029" s="171">
        <f>'Projections+Sensitivity'!$B$72</f>
        <v>418000000</v>
      </c>
      <c r="O6029" s="171">
        <f>'Projections+Sensitivity'!$B$73</f>
        <v>634000000</v>
      </c>
      <c r="P6029" s="170">
        <f t="shared" si="188"/>
        <v>4076943834.4088593</v>
      </c>
      <c r="Q6029" s="170">
        <f>P6029/'Projections+Sensitivity'!$B$75</f>
        <v>30.199583958584142</v>
      </c>
    </row>
    <row r="6030" spans="1:17">
      <c r="A6030" s="222">
        <v>-106775157.79000799</v>
      </c>
      <c r="B6030" s="223">
        <v>153718769.77945399</v>
      </c>
      <c r="C6030" s="223">
        <v>746588059.20907795</v>
      </c>
      <c r="D6030" s="222">
        <v>460849685.15706903</v>
      </c>
      <c r="E6030" s="222">
        <v>436430363.89577699</v>
      </c>
      <c r="F6030" s="224">
        <f>E6030*(1+'Projections+Sensitivity'!$B$64)/('Projections+Sensitivity'!$B$63-'Projections+Sensitivity'!$B$64)</f>
        <v>3839755590.1402006</v>
      </c>
      <c r="G6030" s="170">
        <f>A6030/'Projections+Sensitivity'!B$67</f>
        <v>-94684401.512721211</v>
      </c>
      <c r="H6030" s="170">
        <f>B6030/'Projections+Sensitivity'!C$67</f>
        <v>120876905.44281806</v>
      </c>
      <c r="I6030" s="170">
        <f>C6030/'Projections+Sensitivity'!D$67</f>
        <v>520601828.5188641</v>
      </c>
      <c r="J6030" s="170">
        <f>D6030/'Projections+Sensitivity'!E$67</f>
        <v>284965419.18510765</v>
      </c>
      <c r="K6030" s="170">
        <f>E6030/'Projections+Sensitivity'!F$67</f>
        <v>239307351.784798</v>
      </c>
      <c r="L6030" s="170">
        <f>F6030/'Projections+Sensitivity'!F$67</f>
        <v>2105448698.7911818</v>
      </c>
      <c r="M6030" s="170">
        <f t="shared" si="189"/>
        <v>3176515802.2100482</v>
      </c>
      <c r="N6030" s="171">
        <f>'Projections+Sensitivity'!$B$72</f>
        <v>418000000</v>
      </c>
      <c r="O6030" s="171">
        <f>'Projections+Sensitivity'!$B$73</f>
        <v>634000000</v>
      </c>
      <c r="P6030" s="170">
        <f t="shared" si="188"/>
        <v>2960515802.2100482</v>
      </c>
      <c r="Q6030" s="170">
        <f>P6030/'Projections+Sensitivity'!$B$75</f>
        <v>21.929746683037393</v>
      </c>
    </row>
    <row r="6031" spans="1:17">
      <c r="A6031" s="222">
        <v>318491512.54947001</v>
      </c>
      <c r="B6031" s="223">
        <v>724574245.09088194</v>
      </c>
      <c r="C6031" s="223">
        <v>190213411.310435</v>
      </c>
      <c r="D6031" s="222">
        <v>570987794.532547</v>
      </c>
      <c r="E6031" s="222">
        <v>616240772.69058895</v>
      </c>
      <c r="F6031" s="224">
        <f>E6031*(1+'Projections+Sensitivity'!$B$64)/('Projections+Sensitivity'!$B$63-'Projections+Sensitivity'!$B$64)</f>
        <v>5421744561.2378988</v>
      </c>
      <c r="G6031" s="170">
        <f>A6031/'Projections+Sensitivity'!B$67</f>
        <v>282426913.49550897</v>
      </c>
      <c r="H6031" s="170">
        <f>B6031/'Projections+Sensitivity'!C$67</f>
        <v>569769668.56950676</v>
      </c>
      <c r="I6031" s="170">
        <f>C6031/'Projections+Sensitivity'!D$67</f>
        <v>132637333.95619673</v>
      </c>
      <c r="J6031" s="170">
        <f>D6031/'Projections+Sensitivity'!E$67</f>
        <v>353069084.04004037</v>
      </c>
      <c r="K6031" s="170">
        <f>E6031/'Projections+Sensitivity'!F$67</f>
        <v>337902583.26210254</v>
      </c>
      <c r="L6031" s="170">
        <f>F6031/'Projections+Sensitivity'!F$67</f>
        <v>2972898863.91433</v>
      </c>
      <c r="M6031" s="170">
        <f t="shared" si="189"/>
        <v>4648704447.2376862</v>
      </c>
      <c r="N6031" s="171">
        <f>'Projections+Sensitivity'!$B$72</f>
        <v>418000000</v>
      </c>
      <c r="O6031" s="171">
        <f>'Projections+Sensitivity'!$B$73</f>
        <v>634000000</v>
      </c>
      <c r="P6031" s="170">
        <f t="shared" si="188"/>
        <v>4432704447.2376862</v>
      </c>
      <c r="Q6031" s="170">
        <f>P6031/'Projections+Sensitivity'!$B$75</f>
        <v>32.834847757316197</v>
      </c>
    </row>
    <row r="6032" spans="1:17">
      <c r="A6032" s="222">
        <v>196798013.99567699</v>
      </c>
      <c r="B6032" s="223">
        <v>72345617.435380399</v>
      </c>
      <c r="C6032" s="223">
        <v>561424347.67938602</v>
      </c>
      <c r="D6032" s="222">
        <v>279291936.60584301</v>
      </c>
      <c r="E6032" s="222">
        <v>957719877.80397296</v>
      </c>
      <c r="F6032" s="224">
        <f>E6032*(1+'Projections+Sensitivity'!$B$64)/('Projections+Sensitivity'!$B$63-'Projections+Sensitivity'!$B$64)</f>
        <v>8426110002.4295959</v>
      </c>
      <c r="G6032" s="170">
        <f>A6032/'Projections+Sensitivity'!B$67</f>
        <v>174513459.49513125</v>
      </c>
      <c r="H6032" s="170">
        <f>B6032/'Projections+Sensitivity'!C$67</f>
        <v>56889047.254836991</v>
      </c>
      <c r="I6032" s="170">
        <f>C6032/'Projections+Sensitivity'!D$67</f>
        <v>391485690.63177025</v>
      </c>
      <c r="J6032" s="170">
        <f>D6032/'Projections+Sensitivity'!E$67</f>
        <v>172699572.88302976</v>
      </c>
      <c r="K6032" s="170">
        <f>E6032/'Projections+Sensitivity'!F$67</f>
        <v>525145422.19995797</v>
      </c>
      <c r="L6032" s="170">
        <f>F6032/'Projections+Sensitivity'!F$67</f>
        <v>4620279057.8759174</v>
      </c>
      <c r="M6032" s="170">
        <f t="shared" si="189"/>
        <v>5941012250.3406429</v>
      </c>
      <c r="N6032" s="171">
        <f>'Projections+Sensitivity'!$B$72</f>
        <v>418000000</v>
      </c>
      <c r="O6032" s="171">
        <f>'Projections+Sensitivity'!$B$73</f>
        <v>634000000</v>
      </c>
      <c r="P6032" s="170">
        <f t="shared" si="188"/>
        <v>5725012250.3406429</v>
      </c>
      <c r="Q6032" s="170">
        <f>P6032/'Projections+Sensitivity'!$B$75</f>
        <v>42.407498150671429</v>
      </c>
    </row>
    <row r="6033" spans="1:17">
      <c r="A6033" s="222">
        <v>-90169545.549527302</v>
      </c>
      <c r="B6033" s="223">
        <v>617949191.13243902</v>
      </c>
      <c r="C6033" s="223">
        <v>519807692.84133703</v>
      </c>
      <c r="D6033" s="222">
        <v>578088229.513322</v>
      </c>
      <c r="E6033" s="222">
        <v>502840516.81529301</v>
      </c>
      <c r="F6033" s="224">
        <f>E6033*(1+'Projections+Sensitivity'!$B$64)/('Projections+Sensitivity'!$B$63-'Projections+Sensitivity'!$B$64)</f>
        <v>4424038392.1857357</v>
      </c>
      <c r="G6033" s="170">
        <f>A6033/'Projections+Sensitivity'!B$67</f>
        <v>-79959136.860484228</v>
      </c>
      <c r="H6033" s="170">
        <f>B6033/'Projections+Sensitivity'!C$67</f>
        <v>485924952.77024752</v>
      </c>
      <c r="I6033" s="170">
        <f>C6033/'Projections+Sensitivity'!D$67</f>
        <v>362466064.1613456</v>
      </c>
      <c r="J6033" s="170">
        <f>D6033/'Projections+Sensitivity'!E$67</f>
        <v>357459622.85532355</v>
      </c>
      <c r="K6033" s="170">
        <f>E6033/'Projections+Sensitivity'!F$67</f>
        <v>275721953.38338906</v>
      </c>
      <c r="L6033" s="170">
        <f>F6033/'Projections+Sensitivity'!F$67</f>
        <v>2425827805.3290329</v>
      </c>
      <c r="M6033" s="170">
        <f t="shared" si="189"/>
        <v>3827441261.638854</v>
      </c>
      <c r="N6033" s="171">
        <f>'Projections+Sensitivity'!$B$72</f>
        <v>418000000</v>
      </c>
      <c r="O6033" s="171">
        <f>'Projections+Sensitivity'!$B$73</f>
        <v>634000000</v>
      </c>
      <c r="P6033" s="170">
        <f t="shared" si="188"/>
        <v>3611441261.638854</v>
      </c>
      <c r="Q6033" s="170">
        <f>P6033/'Projections+Sensitivity'!$B$75</f>
        <v>26.751416752880399</v>
      </c>
    </row>
    <row r="6034" spans="1:17">
      <c r="A6034" s="222">
        <v>215237552.059477</v>
      </c>
      <c r="B6034" s="223">
        <v>35447710.471715003</v>
      </c>
      <c r="C6034" s="223">
        <v>1114079800.6700399</v>
      </c>
      <c r="D6034" s="222">
        <v>471613411.76960999</v>
      </c>
      <c r="E6034" s="222">
        <v>549613013.93843901</v>
      </c>
      <c r="F6034" s="224">
        <f>E6034*(1+'Projections+Sensitivity'!$B$64)/('Projections+Sensitivity'!$B$63-'Projections+Sensitivity'!$B$64)</f>
        <v>4835547242.510148</v>
      </c>
      <c r="G6034" s="170">
        <f>A6034/'Projections+Sensitivity'!B$67</f>
        <v>190864984.15572354</v>
      </c>
      <c r="H6034" s="170">
        <f>B6034/'Projections+Sensitivity'!C$67</f>
        <v>27874341.910239466</v>
      </c>
      <c r="I6034" s="170">
        <f>C6034/'Projections+Sensitivity'!D$67</f>
        <v>776856760.82093728</v>
      </c>
      <c r="J6034" s="170">
        <f>D6034/'Projections+Sensitivity'!E$67</f>
        <v>291621146.56200975</v>
      </c>
      <c r="K6034" s="170">
        <f>E6034/'Projections+Sensitivity'!F$67</f>
        <v>301368662.11141682</v>
      </c>
      <c r="L6034" s="170">
        <f>F6034/'Projections+Sensitivity'!F$67</f>
        <v>2651469972.6798344</v>
      </c>
      <c r="M6034" s="170">
        <f t="shared" si="189"/>
        <v>4240055868.2401609</v>
      </c>
      <c r="N6034" s="171">
        <f>'Projections+Sensitivity'!$B$72</f>
        <v>418000000</v>
      </c>
      <c r="O6034" s="171">
        <f>'Projections+Sensitivity'!$B$73</f>
        <v>634000000</v>
      </c>
      <c r="P6034" s="170">
        <f t="shared" si="188"/>
        <v>4024055868.2401609</v>
      </c>
      <c r="Q6034" s="170">
        <f>P6034/'Projections+Sensitivity'!$B$75</f>
        <v>29.807821246223416</v>
      </c>
    </row>
    <row r="6035" spans="1:17">
      <c r="A6035" s="222">
        <v>-118849332.478911</v>
      </c>
      <c r="B6035" s="223">
        <v>46213784.318782203</v>
      </c>
      <c r="C6035" s="223">
        <v>671033549.00962603</v>
      </c>
      <c r="D6035" s="222">
        <v>878726037.813043</v>
      </c>
      <c r="E6035" s="222">
        <v>1044321327.5307</v>
      </c>
      <c r="F6035" s="224">
        <f>E6035*(1+'Projections+Sensitivity'!$B$64)/('Projections+Sensitivity'!$B$63-'Projections+Sensitivity'!$B$64)</f>
        <v>9188037742.1362133</v>
      </c>
      <c r="G6035" s="170">
        <f>A6035/'Projections+Sensitivity'!B$67</f>
        <v>-105391348.96979921</v>
      </c>
      <c r="H6035" s="170">
        <f>B6035/'Projections+Sensitivity'!C$67</f>
        <v>36340254.643404461</v>
      </c>
      <c r="I6035" s="170">
        <f>C6035/'Projections+Sensitivity'!D$67</f>
        <v>467917063.90536177</v>
      </c>
      <c r="J6035" s="170">
        <f>D6035/'Projections+Sensitivity'!E$67</f>
        <v>543358369.93990302</v>
      </c>
      <c r="K6035" s="170">
        <f>E6035/'Projections+Sensitivity'!F$67</f>
        <v>572631493.99806166</v>
      </c>
      <c r="L6035" s="170">
        <f>F6035/'Projections+Sensitivity'!F$67</f>
        <v>5038066005.6330872</v>
      </c>
      <c r="M6035" s="170">
        <f t="shared" si="189"/>
        <v>6552921839.1500187</v>
      </c>
      <c r="N6035" s="171">
        <f>'Projections+Sensitivity'!$B$72</f>
        <v>418000000</v>
      </c>
      <c r="O6035" s="171">
        <f>'Projections+Sensitivity'!$B$73</f>
        <v>634000000</v>
      </c>
      <c r="P6035" s="170">
        <f t="shared" si="188"/>
        <v>6336921839.1500187</v>
      </c>
      <c r="Q6035" s="170">
        <f>P6035/'Projections+Sensitivity'!$B$75</f>
        <v>46.94016177148162</v>
      </c>
    </row>
    <row r="6036" spans="1:17">
      <c r="A6036" s="222">
        <v>652175451.44386899</v>
      </c>
      <c r="B6036" s="223">
        <v>-375214276.98215503</v>
      </c>
      <c r="C6036" s="223">
        <v>576946126.17680097</v>
      </c>
      <c r="D6036" s="222">
        <v>175649169.91712701</v>
      </c>
      <c r="E6036" s="222">
        <v>1163014917.4330599</v>
      </c>
      <c r="F6036" s="224">
        <f>E6036*(1+'Projections+Sensitivity'!$B$64)/('Projections+Sensitivity'!$B$63-'Projections+Sensitivity'!$B$64)</f>
        <v>10232315164.250299</v>
      </c>
      <c r="G6036" s="170">
        <f>A6036/'Projections+Sensitivity'!B$67</f>
        <v>578325928.79605317</v>
      </c>
      <c r="H6036" s="170">
        <f>B6036/'Projections+Sensitivity'!C$67</f>
        <v>-295050114.86000979</v>
      </c>
      <c r="I6036" s="170">
        <f>C6036/'Projections+Sensitivity'!D$67</f>
        <v>402309150.99648535</v>
      </c>
      <c r="J6036" s="170">
        <f>D6036/'Projections+Sensitivity'!E$67</f>
        <v>108612289.3148786</v>
      </c>
      <c r="K6036" s="170">
        <f>E6036/'Projections+Sensitivity'!F$67</f>
        <v>637714611.54243982</v>
      </c>
      <c r="L6036" s="170">
        <f>F6036/'Projections+Sensitivity'!F$67</f>
        <v>5610673425.0253286</v>
      </c>
      <c r="M6036" s="170">
        <f t="shared" si="189"/>
        <v>7042585290.815176</v>
      </c>
      <c r="N6036" s="171">
        <f>'Projections+Sensitivity'!$B$72</f>
        <v>418000000</v>
      </c>
      <c r="O6036" s="171">
        <f>'Projections+Sensitivity'!$B$73</f>
        <v>634000000</v>
      </c>
      <c r="P6036" s="170">
        <f t="shared" si="188"/>
        <v>6826585290.815176</v>
      </c>
      <c r="Q6036" s="170">
        <f>P6036/'Projections+Sensitivity'!$B$75</f>
        <v>50.567298450482788</v>
      </c>
    </row>
    <row r="6037" spans="1:17">
      <c r="A6037" s="222">
        <v>276324734.97851598</v>
      </c>
      <c r="B6037" s="223">
        <v>673070654.156407</v>
      </c>
      <c r="C6037" s="223">
        <v>113765014.15187401</v>
      </c>
      <c r="D6037" s="222">
        <v>1029255137.5773</v>
      </c>
      <c r="E6037" s="222">
        <v>-121761420.23637301</v>
      </c>
      <c r="F6037" s="224">
        <f>E6037*(1+'Projections+Sensitivity'!$B$64)/('Projections+Sensitivity'!$B$63-'Projections+Sensitivity'!$B$64)</f>
        <v>-1071268483.344285</v>
      </c>
      <c r="G6037" s="170">
        <f>A6037/'Projections+Sensitivity'!B$67</f>
        <v>245034919.1340692</v>
      </c>
      <c r="H6037" s="170">
        <f>B6037/'Projections+Sensitivity'!C$67</f>
        <v>529269769.30356675</v>
      </c>
      <c r="I6037" s="170">
        <f>C6037/'Projections+Sensitivity'!D$67</f>
        <v>79329254.812464207</v>
      </c>
      <c r="J6037" s="170">
        <f>D6037/'Projections+Sensitivity'!E$67</f>
        <v>636437717.49171591</v>
      </c>
      <c r="K6037" s="170">
        <f>E6037/'Projections+Sensitivity'!F$67</f>
        <v>-66765297.36890813</v>
      </c>
      <c r="L6037" s="170">
        <f>F6037/'Projections+Sensitivity'!F$67</f>
        <v>-587407396.47725153</v>
      </c>
      <c r="M6037" s="170">
        <f t="shared" si="189"/>
        <v>835898966.89565635</v>
      </c>
      <c r="N6037" s="171">
        <f>'Projections+Sensitivity'!$B$72</f>
        <v>418000000</v>
      </c>
      <c r="O6037" s="171">
        <f>'Projections+Sensitivity'!$B$73</f>
        <v>634000000</v>
      </c>
      <c r="P6037" s="170">
        <f t="shared" si="188"/>
        <v>619898966.89565635</v>
      </c>
      <c r="Q6037" s="170">
        <f>P6037/'Projections+Sensitivity'!$B$75</f>
        <v>4.5918441992270838</v>
      </c>
    </row>
    <row r="6038" spans="1:17">
      <c r="A6038" s="222">
        <v>-162734243.413192</v>
      </c>
      <c r="B6038" s="223">
        <v>135531264.65829</v>
      </c>
      <c r="C6038" s="223">
        <v>32321456.5953115</v>
      </c>
      <c r="D6038" s="222">
        <v>684675221.40130198</v>
      </c>
      <c r="E6038" s="222">
        <v>988483467.64082897</v>
      </c>
      <c r="F6038" s="224">
        <f>E6038*(1+'Projections+Sensitivity'!$B$64)/('Projections+Sensitivity'!$B$63-'Projections+Sensitivity'!$B$64)</f>
        <v>8696770973.3904934</v>
      </c>
      <c r="G6038" s="170">
        <f>A6038/'Projections+Sensitivity'!B$67</f>
        <v>-144306922.71611416</v>
      </c>
      <c r="H6038" s="170">
        <f>B6038/'Projections+Sensitivity'!C$67</f>
        <v>106575142.94546068</v>
      </c>
      <c r="I6038" s="170">
        <f>C6038/'Projections+Sensitivity'!D$67</f>
        <v>22538010.347685009</v>
      </c>
      <c r="J6038" s="170">
        <f>D6038/'Projections+Sensitivity'!E$67</f>
        <v>423367461.79132241</v>
      </c>
      <c r="K6038" s="170">
        <f>E6038/'Projections+Sensitivity'!F$67</f>
        <v>542013985.49041188</v>
      </c>
      <c r="L6038" s="170">
        <f>F6038/'Projections+Sensitivity'!F$67</f>
        <v>4768690272.0132141</v>
      </c>
      <c r="M6038" s="170">
        <f t="shared" si="189"/>
        <v>5718877949.8719797</v>
      </c>
      <c r="N6038" s="171">
        <f>'Projections+Sensitivity'!$B$72</f>
        <v>418000000</v>
      </c>
      <c r="O6038" s="171">
        <f>'Projections+Sensitivity'!$B$73</f>
        <v>634000000</v>
      </c>
      <c r="P6038" s="170">
        <f t="shared" si="188"/>
        <v>5502877949.8719797</v>
      </c>
      <c r="Q6038" s="170">
        <f>P6038/'Projections+Sensitivity'!$B$75</f>
        <v>40.76205888794059</v>
      </c>
    </row>
    <row r="6039" spans="1:17">
      <c r="A6039" s="222">
        <v>206364449.45379001</v>
      </c>
      <c r="B6039" s="223">
        <v>274771102.57733101</v>
      </c>
      <c r="C6039" s="223">
        <v>748952119.32275701</v>
      </c>
      <c r="D6039" s="222">
        <v>1152899819.1505799</v>
      </c>
      <c r="E6039" s="222">
        <v>517839046.67316598</v>
      </c>
      <c r="F6039" s="224">
        <f>E6039*(1+'Projections+Sensitivity'!$B$64)/('Projections+Sensitivity'!$B$63-'Projections+Sensitivity'!$B$64)</f>
        <v>4555996875.4396772</v>
      </c>
      <c r="G6039" s="170">
        <f>A6039/'Projections+Sensitivity'!B$67</f>
        <v>182996633.2474277</v>
      </c>
      <c r="H6039" s="170">
        <f>B6039/'Projections+Sensitivity'!C$67</f>
        <v>216066526.11331403</v>
      </c>
      <c r="I6039" s="170">
        <f>C6039/'Projections+Sensitivity'!D$67</f>
        <v>522250306.55535138</v>
      </c>
      <c r="J6039" s="170">
        <f>D6039/'Projections+Sensitivity'!E$67</f>
        <v>712893142.43690181</v>
      </c>
      <c r="K6039" s="170">
        <f>E6039/'Projections+Sensitivity'!F$67</f>
        <v>283946079.74552721</v>
      </c>
      <c r="L6039" s="170">
        <f>F6039/'Projections+Sensitivity'!F$67</f>
        <v>2498184446.3545427</v>
      </c>
      <c r="M6039" s="170">
        <f t="shared" si="189"/>
        <v>4416337134.4530649</v>
      </c>
      <c r="N6039" s="171">
        <f>'Projections+Sensitivity'!$B$72</f>
        <v>418000000</v>
      </c>
      <c r="O6039" s="171">
        <f>'Projections+Sensitivity'!$B$73</f>
        <v>634000000</v>
      </c>
      <c r="P6039" s="170">
        <f t="shared" si="188"/>
        <v>4200337134.4530649</v>
      </c>
      <c r="Q6039" s="170">
        <f>P6039/'Projections+Sensitivity'!$B$75</f>
        <v>31.113608403356036</v>
      </c>
    </row>
    <row r="6040" spans="1:17">
      <c r="A6040" s="222">
        <v>905185254.57438803</v>
      </c>
      <c r="B6040" s="223">
        <v>125907200.152393</v>
      </c>
      <c r="C6040" s="223">
        <v>534023177.14569002</v>
      </c>
      <c r="D6040" s="222">
        <v>-38590618.885567598</v>
      </c>
      <c r="E6040" s="222">
        <v>807853274.17002904</v>
      </c>
      <c r="F6040" s="224">
        <f>E6040*(1+'Projections+Sensitivity'!$B$64)/('Projections+Sensitivity'!$B$63-'Projections+Sensitivity'!$B$64)</f>
        <v>7107569459.2326889</v>
      </c>
      <c r="G6040" s="170">
        <f>A6040/'Projections+Sensitivity'!B$67</f>
        <v>802685997.95538366</v>
      </c>
      <c r="H6040" s="170">
        <f>B6040/'Projections+Sensitivity'!C$67</f>
        <v>99007250.378248736</v>
      </c>
      <c r="I6040" s="170">
        <f>C6040/'Projections+Sensitivity'!D$67</f>
        <v>372378635.13116187</v>
      </c>
      <c r="J6040" s="170">
        <f>D6040/'Projections+Sensitivity'!E$67</f>
        <v>-23862426.820559621</v>
      </c>
      <c r="K6040" s="170">
        <f>E6040/'Projections+Sensitivity'!F$67</f>
        <v>442969242.43904257</v>
      </c>
      <c r="L6040" s="170">
        <f>F6040/'Projections+Sensitivity'!F$67</f>
        <v>3897285261.5765076</v>
      </c>
      <c r="M6040" s="170">
        <f t="shared" si="189"/>
        <v>5590463960.6597843</v>
      </c>
      <c r="N6040" s="171">
        <f>'Projections+Sensitivity'!$B$72</f>
        <v>418000000</v>
      </c>
      <c r="O6040" s="171">
        <f>'Projections+Sensitivity'!$B$73</f>
        <v>634000000</v>
      </c>
      <c r="P6040" s="170">
        <f t="shared" si="188"/>
        <v>5374463960.6597843</v>
      </c>
      <c r="Q6040" s="170">
        <f>P6040/'Projections+Sensitivity'!$B$75</f>
        <v>39.81084415303544</v>
      </c>
    </row>
    <row r="6041" spans="1:17">
      <c r="A6041" s="222">
        <v>560403778.248276</v>
      </c>
      <c r="B6041" s="223">
        <v>278818121.35004801</v>
      </c>
      <c r="C6041" s="223">
        <v>549131261.42981601</v>
      </c>
      <c r="D6041" s="222">
        <v>437692401.83432299</v>
      </c>
      <c r="E6041" s="222">
        <v>1329666567.8262401</v>
      </c>
      <c r="F6041" s="224">
        <f>E6041*(1+'Projections+Sensitivity'!$B$64)/('Projections+Sensitivity'!$B$63-'Projections+Sensitivity'!$B$64)</f>
        <v>11698532135.249405</v>
      </c>
      <c r="G6041" s="170">
        <f>A6041/'Projections+Sensitivity'!B$67</f>
        <v>496946082.2831136</v>
      </c>
      <c r="H6041" s="170">
        <f>B6041/'Projections+Sensitivity'!C$67</f>
        <v>219248903.29611924</v>
      </c>
      <c r="I6041" s="170">
        <f>C6041/'Projections+Sensitivity'!D$67</f>
        <v>382913623.21021777</v>
      </c>
      <c r="J6041" s="170">
        <f>D6041/'Projections+Sensitivity'!E$67</f>
        <v>270646162.46910161</v>
      </c>
      <c r="K6041" s="170">
        <f>E6041/'Projections+Sensitivity'!F$67</f>
        <v>729094516.39177752</v>
      </c>
      <c r="L6041" s="170">
        <f>F6041/'Projections+Sensitivity'!F$67</f>
        <v>6414642464.5294542</v>
      </c>
      <c r="M6041" s="170">
        <f t="shared" si="189"/>
        <v>8513491752.1797838</v>
      </c>
      <c r="N6041" s="171">
        <f>'Projections+Sensitivity'!$B$72</f>
        <v>418000000</v>
      </c>
      <c r="O6041" s="171">
        <f>'Projections+Sensitivity'!$B$73</f>
        <v>634000000</v>
      </c>
      <c r="P6041" s="170">
        <f t="shared" si="188"/>
        <v>8297491752.1797829</v>
      </c>
      <c r="Q6041" s="170">
        <f>P6041/'Projections+Sensitivity'!$B$75</f>
        <v>61.46290186799839</v>
      </c>
    </row>
    <row r="6042" spans="1:17">
      <c r="A6042" s="222">
        <v>-58331736.251528203</v>
      </c>
      <c r="B6042" s="223">
        <v>521043151.68474603</v>
      </c>
      <c r="C6042" s="223">
        <v>885454293.17177498</v>
      </c>
      <c r="D6042" s="222">
        <v>841694615.80822003</v>
      </c>
      <c r="E6042" s="222">
        <v>241401554.532276</v>
      </c>
      <c r="F6042" s="224">
        <f>E6042*(1+'Projections+Sensitivity'!$B$64)/('Projections+Sensitivity'!$B$63-'Projections+Sensitivity'!$B$64)</f>
        <v>2123873692.4940395</v>
      </c>
      <c r="G6042" s="170">
        <f>A6042/'Projections+Sensitivity'!B$67</f>
        <v>-51726503.153814152</v>
      </c>
      <c r="H6042" s="170">
        <f>B6042/'Projections+Sensitivity'!C$67</f>
        <v>409722793.56768</v>
      </c>
      <c r="I6042" s="170">
        <f>C6042/'Projections+Sensitivity'!D$67</f>
        <v>617434364.78671634</v>
      </c>
      <c r="J6042" s="170">
        <f>D6042/'Projections+Sensitivity'!E$67</f>
        <v>520460069.1826216</v>
      </c>
      <c r="K6042" s="170">
        <f>E6042/'Projections+Sensitivity'!F$67</f>
        <v>132367432.49525186</v>
      </c>
      <c r="L6042" s="170">
        <f>F6042/'Projections+Sensitivity'!F$67</f>
        <v>1164581181.609823</v>
      </c>
      <c r="M6042" s="170">
        <f t="shared" si="189"/>
        <v>2792839338.4882789</v>
      </c>
      <c r="N6042" s="171">
        <f>'Projections+Sensitivity'!$B$72</f>
        <v>418000000</v>
      </c>
      <c r="O6042" s="171">
        <f>'Projections+Sensitivity'!$B$73</f>
        <v>634000000</v>
      </c>
      <c r="P6042" s="170">
        <f t="shared" si="188"/>
        <v>2576839338.4882789</v>
      </c>
      <c r="Q6042" s="170">
        <f>P6042/'Projections+Sensitivity'!$B$75</f>
        <v>19.087698803616881</v>
      </c>
    </row>
    <row r="6043" spans="1:17">
      <c r="A6043" s="222">
        <v>-179086697.14834699</v>
      </c>
      <c r="B6043" s="223">
        <v>835128118.22425795</v>
      </c>
      <c r="C6043" s="223">
        <v>803868204.95655096</v>
      </c>
      <c r="D6043" s="222">
        <v>591391521.60843301</v>
      </c>
      <c r="E6043" s="222">
        <v>701866722.49486601</v>
      </c>
      <c r="F6043" s="224">
        <f>E6043*(1+'Projections+Sensitivity'!$B$64)/('Projections+Sensitivity'!$B$63-'Projections+Sensitivity'!$B$64)</f>
        <v>6175089760.4288349</v>
      </c>
      <c r="G6043" s="170">
        <f>A6043/'Projections+Sensitivity'!B$67</f>
        <v>-158807695.43538898</v>
      </c>
      <c r="H6043" s="170">
        <f>B6043/'Projections+Sensitivity'!C$67</f>
        <v>656703815.18187797</v>
      </c>
      <c r="I6043" s="170">
        <f>C6043/'Projections+Sensitivity'!D$67</f>
        <v>560543732.55300093</v>
      </c>
      <c r="J6043" s="170">
        <f>D6043/'Projections+Sensitivity'!E$67</f>
        <v>365685685.12795633</v>
      </c>
      <c r="K6043" s="170">
        <f>E6043/'Projections+Sensitivity'!F$67</f>
        <v>384853760.3268885</v>
      </c>
      <c r="L6043" s="170">
        <f>F6043/'Projections+Sensitivity'!F$67</f>
        <v>3385979757.2529674</v>
      </c>
      <c r="M6043" s="170">
        <f t="shared" si="189"/>
        <v>5194959055.0073023</v>
      </c>
      <c r="N6043" s="171">
        <f>'Projections+Sensitivity'!$B$72</f>
        <v>418000000</v>
      </c>
      <c r="O6043" s="171">
        <f>'Projections+Sensitivity'!$B$73</f>
        <v>634000000</v>
      </c>
      <c r="P6043" s="170">
        <f t="shared" si="188"/>
        <v>4978959055.0073023</v>
      </c>
      <c r="Q6043" s="170">
        <f>P6043/'Projections+Sensitivity'!$B$75</f>
        <v>36.881178185239278</v>
      </c>
    </row>
    <row r="6044" spans="1:17">
      <c r="A6044" s="222">
        <v>507357869.53512502</v>
      </c>
      <c r="B6044" s="223">
        <v>250161202.66508001</v>
      </c>
      <c r="C6044" s="223">
        <v>418314374.215128</v>
      </c>
      <c r="D6044" s="222">
        <v>1025295474.47164</v>
      </c>
      <c r="E6044" s="222">
        <v>117093453.213009</v>
      </c>
      <c r="F6044" s="224">
        <f>E6044*(1+'Projections+Sensitivity'!$B$64)/('Projections+Sensitivity'!$B$63-'Projections+Sensitivity'!$B$64)</f>
        <v>1030199268.2865709</v>
      </c>
      <c r="G6044" s="170">
        <f>A6044/'Projections+Sensitivity'!B$67</f>
        <v>449906862.45745897</v>
      </c>
      <c r="H6044" s="170">
        <f>B6044/'Projections+Sensitivity'!C$67</f>
        <v>196714507.17041987</v>
      </c>
      <c r="I6044" s="170">
        <f>C6044/'Projections+Sensitivity'!D$67</f>
        <v>291693960.84746814</v>
      </c>
      <c r="J6044" s="170">
        <f>D6044/'Projections+Sensitivity'!E$67</f>
        <v>633989268.2617861</v>
      </c>
      <c r="K6044" s="170">
        <f>E6044/'Projections+Sensitivity'!F$67</f>
        <v>64205716.462097585</v>
      </c>
      <c r="L6044" s="170">
        <f>F6044/'Projections+Sensitivity'!F$67</f>
        <v>564887961.7440418</v>
      </c>
      <c r="M6044" s="170">
        <f t="shared" si="189"/>
        <v>2201398276.9432726</v>
      </c>
      <c r="N6044" s="171">
        <f>'Projections+Sensitivity'!$B$72</f>
        <v>418000000</v>
      </c>
      <c r="O6044" s="171">
        <f>'Projections+Sensitivity'!$B$73</f>
        <v>634000000</v>
      </c>
      <c r="P6044" s="170">
        <f t="shared" si="188"/>
        <v>1985398276.9432726</v>
      </c>
      <c r="Q6044" s="170">
        <f>P6044/'Projections+Sensitivity'!$B$75</f>
        <v>14.706653903283501</v>
      </c>
    </row>
    <row r="6045" spans="1:17">
      <c r="A6045" s="222">
        <v>722538417.00389802</v>
      </c>
      <c r="B6045" s="223">
        <v>265335744.01249799</v>
      </c>
      <c r="C6045" s="223">
        <v>674422348.16415</v>
      </c>
      <c r="D6045" s="222">
        <v>1526432763.9751</v>
      </c>
      <c r="E6045" s="222">
        <v>821685618.087767</v>
      </c>
      <c r="F6045" s="224">
        <f>E6045*(1+'Projections+Sensitivity'!$B$64)/('Projections+Sensitivity'!$B$63-'Projections+Sensitivity'!$B$64)</f>
        <v>7229267728.3649435</v>
      </c>
      <c r="G6045" s="170">
        <f>A6045/'Projections+Sensitivity'!B$67</f>
        <v>640721296.97536409</v>
      </c>
      <c r="H6045" s="170">
        <f>B6045/'Projections+Sensitivity'!C$67</f>
        <v>208647022.64801341</v>
      </c>
      <c r="I6045" s="170">
        <f>C6045/'Projections+Sensitivity'!D$67</f>
        <v>470280100.67586321</v>
      </c>
      <c r="J6045" s="170">
        <f>D6045/'Projections+Sensitivity'!E$67</f>
        <v>943866441.60512912</v>
      </c>
      <c r="K6045" s="170">
        <f>E6045/'Projections+Sensitivity'!F$67</f>
        <v>450553915.42646313</v>
      </c>
      <c r="L6045" s="170">
        <f>F6045/'Projections+Sensitivity'!F$67</f>
        <v>3964015931.3742404</v>
      </c>
      <c r="M6045" s="170">
        <f t="shared" si="189"/>
        <v>6678084708.7050734</v>
      </c>
      <c r="N6045" s="171">
        <f>'Projections+Sensitivity'!$B$72</f>
        <v>418000000</v>
      </c>
      <c r="O6045" s="171">
        <f>'Projections+Sensitivity'!$B$73</f>
        <v>634000000</v>
      </c>
      <c r="P6045" s="170">
        <f t="shared" si="188"/>
        <v>6462084708.7050734</v>
      </c>
      <c r="Q6045" s="170">
        <f>P6045/'Projections+Sensitivity'!$B$75</f>
        <v>47.867294138556097</v>
      </c>
    </row>
    <row r="6046" spans="1:17">
      <c r="A6046" s="222">
        <v>421792750.563797</v>
      </c>
      <c r="B6046" s="223">
        <v>100553005.743294</v>
      </c>
      <c r="C6046" s="223">
        <v>-128808657.55274101</v>
      </c>
      <c r="D6046" s="222">
        <v>324732297.33061701</v>
      </c>
      <c r="E6046" s="222">
        <v>996529450.98921704</v>
      </c>
      <c r="F6046" s="224">
        <f>E6046*(1+'Projections+Sensitivity'!$B$64)/('Projections+Sensitivity'!$B$63-'Projections+Sensitivity'!$B$64)</f>
        <v>8767560295.344099</v>
      </c>
      <c r="G6046" s="170">
        <f>A6046/'Projections+Sensitivity'!B$67</f>
        <v>374030766.85759711</v>
      </c>
      <c r="H6046" s="170">
        <f>B6046/'Projections+Sensitivity'!C$67</f>
        <v>79069954.727466613</v>
      </c>
      <c r="I6046" s="170">
        <f>C6046/'Projections+Sensitivity'!D$67</f>
        <v>-89819307.747912869</v>
      </c>
      <c r="J6046" s="170">
        <f>D6046/'Projections+Sensitivity'!E$67</f>
        <v>200797522.94985992</v>
      </c>
      <c r="K6046" s="170">
        <f>E6046/'Projections+Sensitivity'!F$67</f>
        <v>546425830.14397764</v>
      </c>
      <c r="L6046" s="170">
        <f>F6046/'Projections+Sensitivity'!F$67</f>
        <v>4807506098.2544069</v>
      </c>
      <c r="M6046" s="170">
        <f t="shared" si="189"/>
        <v>5918010865.1853952</v>
      </c>
      <c r="N6046" s="171">
        <f>'Projections+Sensitivity'!$B$72</f>
        <v>418000000</v>
      </c>
      <c r="O6046" s="171">
        <f>'Projections+Sensitivity'!$B$73</f>
        <v>634000000</v>
      </c>
      <c r="P6046" s="170">
        <f t="shared" si="188"/>
        <v>5702010865.1853952</v>
      </c>
      <c r="Q6046" s="170">
        <f>P6046/'Projections+Sensitivity'!$B$75</f>
        <v>42.237117519891818</v>
      </c>
    </row>
    <row r="6047" spans="1:17">
      <c r="A6047" s="222">
        <v>-65297922.503937103</v>
      </c>
      <c r="B6047" s="223">
        <v>722009475.809793</v>
      </c>
      <c r="C6047" s="223">
        <v>112636231.647476</v>
      </c>
      <c r="D6047" s="222">
        <v>-31289468.848675199</v>
      </c>
      <c r="E6047" s="222">
        <v>853844815.97584903</v>
      </c>
      <c r="F6047" s="224">
        <f>E6047*(1+'Projections+Sensitivity'!$B$64)/('Projections+Sensitivity'!$B$63-'Projections+Sensitivity'!$B$64)</f>
        <v>7512207390.8644047</v>
      </c>
      <c r="G6047" s="170">
        <f>A6047/'Projections+Sensitivity'!B$67</f>
        <v>-57903868.65518555</v>
      </c>
      <c r="H6047" s="170">
        <f>B6047/'Projections+Sensitivity'!C$67</f>
        <v>567752859.72880614</v>
      </c>
      <c r="I6047" s="170">
        <f>C6047/'Projections+Sensitivity'!D$67</f>
        <v>78542145.73867023</v>
      </c>
      <c r="J6047" s="170">
        <f>D6047/'Projections+Sensitivity'!E$67</f>
        <v>-19347776.278729927</v>
      </c>
      <c r="K6047" s="170">
        <f>E6047/'Projections+Sensitivity'!F$67</f>
        <v>468187730.84989691</v>
      </c>
      <c r="L6047" s="170">
        <f>F6047/'Projections+Sensitivity'!F$67</f>
        <v>4119159906.1041932</v>
      </c>
      <c r="M6047" s="170">
        <f t="shared" si="189"/>
        <v>5156390997.4876509</v>
      </c>
      <c r="N6047" s="171">
        <f>'Projections+Sensitivity'!$B$72</f>
        <v>418000000</v>
      </c>
      <c r="O6047" s="171">
        <f>'Projections+Sensitivity'!$B$73</f>
        <v>634000000</v>
      </c>
      <c r="P6047" s="170">
        <f t="shared" si="188"/>
        <v>4940390997.4876509</v>
      </c>
      <c r="Q6047" s="170">
        <f>P6047/'Projections+Sensitivity'!$B$75</f>
        <v>36.595488870278892</v>
      </c>
    </row>
    <row r="6048" spans="1:17">
      <c r="A6048" s="222">
        <v>-545995382.28887999</v>
      </c>
      <c r="B6048" s="223">
        <v>233483014.07923001</v>
      </c>
      <c r="C6048" s="223">
        <v>540252259.86728704</v>
      </c>
      <c r="D6048" s="222">
        <v>500616777.78902602</v>
      </c>
      <c r="E6048" s="222">
        <v>922907232.027771</v>
      </c>
      <c r="F6048" s="224">
        <f>E6048*(1+'Projections+Sensitivity'!$B$64)/('Projections+Sensitivity'!$B$63-'Projections+Sensitivity'!$B$64)</f>
        <v>8119825054.6236639</v>
      </c>
      <c r="G6048" s="170">
        <f>A6048/'Projections+Sensitivity'!B$67</f>
        <v>-484169230.65947318</v>
      </c>
      <c r="H6048" s="170">
        <f>B6048/'Projections+Sensitivity'!C$67</f>
        <v>183599597.21152726</v>
      </c>
      <c r="I6048" s="170">
        <f>C6048/'Projections+Sensitivity'!D$67</f>
        <v>376722224.36334717</v>
      </c>
      <c r="J6048" s="170">
        <f>D6048/'Projections+Sensitivity'!E$67</f>
        <v>309555316.03569639</v>
      </c>
      <c r="K6048" s="170">
        <f>E6048/'Projections+Sensitivity'!F$67</f>
        <v>506056644.79464751</v>
      </c>
      <c r="L6048" s="170">
        <f>F6048/'Projections+Sensitivity'!F$67</f>
        <v>4452334190.1157856</v>
      </c>
      <c r="M6048" s="170">
        <f t="shared" si="189"/>
        <v>5344098741.8615303</v>
      </c>
      <c r="N6048" s="171">
        <f>'Projections+Sensitivity'!$B$72</f>
        <v>418000000</v>
      </c>
      <c r="O6048" s="171">
        <f>'Projections+Sensitivity'!$B$73</f>
        <v>634000000</v>
      </c>
      <c r="P6048" s="170">
        <f t="shared" si="188"/>
        <v>5128098741.8615303</v>
      </c>
      <c r="Q6048" s="170">
        <f>P6048/'Projections+Sensitivity'!$B$75</f>
        <v>37.985916606381707</v>
      </c>
    </row>
    <row r="6049" spans="1:17">
      <c r="A6049" s="222">
        <v>238984757.37022299</v>
      </c>
      <c r="B6049" s="223">
        <v>80229107.561800793</v>
      </c>
      <c r="C6049" s="223">
        <v>517991588.00502199</v>
      </c>
      <c r="D6049" s="222">
        <v>289053619.48051298</v>
      </c>
      <c r="E6049" s="222">
        <v>418085902.88866198</v>
      </c>
      <c r="F6049" s="224">
        <f>E6049*(1+'Projections+Sensitivity'!$B$64)/('Projections+Sensitivity'!$B$63-'Projections+Sensitivity'!$B$64)</f>
        <v>3678359288.3993802</v>
      </c>
      <c r="G6049" s="170">
        <f>A6049/'Projections+Sensitivity'!B$67</f>
        <v>211923158.81906372</v>
      </c>
      <c r="H6049" s="170">
        <f>B6049/'Projections+Sensitivity'!C$67</f>
        <v>63088237.450919837</v>
      </c>
      <c r="I6049" s="170">
        <f>C6049/'Projections+Sensitivity'!D$67</f>
        <v>361199679.72496819</v>
      </c>
      <c r="J6049" s="170">
        <f>D6049/'Projections+Sensitivity'!E$67</f>
        <v>178735688.65336889</v>
      </c>
      <c r="K6049" s="170">
        <f>E6049/'Projections+Sensitivity'!F$67</f>
        <v>229248554.90287313</v>
      </c>
      <c r="L6049" s="170">
        <f>F6049/'Projections+Sensitivity'!F$67</f>
        <v>2016950453.1313553</v>
      </c>
      <c r="M6049" s="170">
        <f t="shared" si="189"/>
        <v>3061145772.682549</v>
      </c>
      <c r="N6049" s="171">
        <f>'Projections+Sensitivity'!$B$72</f>
        <v>418000000</v>
      </c>
      <c r="O6049" s="171">
        <f>'Projections+Sensitivity'!$B$73</f>
        <v>634000000</v>
      </c>
      <c r="P6049" s="170">
        <f t="shared" si="188"/>
        <v>2845145772.682549</v>
      </c>
      <c r="Q6049" s="170">
        <f>P6049/'Projections+Sensitivity'!$B$75</f>
        <v>21.075153871722584</v>
      </c>
    </row>
    <row r="6050" spans="1:17">
      <c r="A6050" s="222">
        <v>649528397.01626098</v>
      </c>
      <c r="B6050" s="223">
        <v>1231136323.03631</v>
      </c>
      <c r="C6050" s="223">
        <v>418683574.99390203</v>
      </c>
      <c r="D6050" s="222">
        <v>738448894.38609004</v>
      </c>
      <c r="E6050" s="222">
        <v>-215645037.777403</v>
      </c>
      <c r="F6050" s="224">
        <f>E6050*(1+'Projections+Sensitivity'!$B$64)/('Projections+Sensitivity'!$B$63-'Projections+Sensitivity'!$B$64)</f>
        <v>-1897265423.7447069</v>
      </c>
      <c r="G6050" s="170">
        <f>A6050/'Projections+Sensitivity'!B$67</f>
        <v>575978615.34377456</v>
      </c>
      <c r="H6050" s="170">
        <f>B6050/'Projections+Sensitivity'!C$67</f>
        <v>968105255.59364355</v>
      </c>
      <c r="I6050" s="170">
        <f>C6050/'Projections+Sensitivity'!D$67</f>
        <v>291951407.50516582</v>
      </c>
      <c r="J6050" s="170">
        <f>D6050/'Projections+Sensitivity'!E$67</f>
        <v>456618297.70761549</v>
      </c>
      <c r="K6050" s="170">
        <f>E6050/'Projections+Sensitivity'!F$67</f>
        <v>-118244391.74073328</v>
      </c>
      <c r="L6050" s="170">
        <f>F6050/'Projections+Sensitivity'!F$67</f>
        <v>-1040325334.2327809</v>
      </c>
      <c r="M6050" s="170">
        <f t="shared" si="189"/>
        <v>1134083850.1766853</v>
      </c>
      <c r="N6050" s="171">
        <f>'Projections+Sensitivity'!$B$72</f>
        <v>418000000</v>
      </c>
      <c r="O6050" s="171">
        <f>'Projections+Sensitivity'!$B$73</f>
        <v>634000000</v>
      </c>
      <c r="P6050" s="170">
        <f t="shared" si="188"/>
        <v>918083850.17668533</v>
      </c>
      <c r="Q6050" s="170">
        <f>P6050/'Projections+Sensitivity'!$B$75</f>
        <v>6.8006211124198916</v>
      </c>
    </row>
    <row r="6051" spans="1:17">
      <c r="A6051" s="222">
        <v>605378900.14893699</v>
      </c>
      <c r="B6051" s="223">
        <v>299834094.81541902</v>
      </c>
      <c r="C6051" s="223">
        <v>465413038.67018902</v>
      </c>
      <c r="D6051" s="222">
        <v>388797974.45351899</v>
      </c>
      <c r="E6051" s="222">
        <v>344184747.61437201</v>
      </c>
      <c r="F6051" s="224">
        <f>E6051*(1+'Projections+Sensitivity'!$B$64)/('Projections+Sensitivity'!$B$63-'Projections+Sensitivity'!$B$64)</f>
        <v>3028169939.635282</v>
      </c>
      <c r="G6051" s="170">
        <f>A6051/'Projections+Sensitivity'!B$67</f>
        <v>536828416.22918683</v>
      </c>
      <c r="H6051" s="170">
        <f>B6051/'Projections+Sensitivity'!C$67</f>
        <v>235774834.65119809</v>
      </c>
      <c r="I6051" s="170">
        <f>C6051/'Projections+Sensitivity'!D$67</f>
        <v>324536236.49553686</v>
      </c>
      <c r="J6051" s="170">
        <f>D6051/'Projections+Sensitivity'!E$67</f>
        <v>240412397.65783167</v>
      </c>
      <c r="K6051" s="170">
        <f>E6051/'Projections+Sensitivity'!F$67</f>
        <v>188726420.73085472</v>
      </c>
      <c r="L6051" s="170">
        <f>F6051/'Projections+Sensitivity'!F$67</f>
        <v>1660432886.7949853</v>
      </c>
      <c r="M6051" s="170">
        <f t="shared" si="189"/>
        <v>3186711192.5595932</v>
      </c>
      <c r="N6051" s="171">
        <f>'Projections+Sensitivity'!$B$72</f>
        <v>418000000</v>
      </c>
      <c r="O6051" s="171">
        <f>'Projections+Sensitivity'!$B$73</f>
        <v>634000000</v>
      </c>
      <c r="P6051" s="170">
        <f t="shared" si="188"/>
        <v>2970711192.5595932</v>
      </c>
      <c r="Q6051" s="170">
        <f>P6051/'Projections+Sensitivity'!$B$75</f>
        <v>22.005268093034022</v>
      </c>
    </row>
    <row r="6052" spans="1:17">
      <c r="A6052" s="222">
        <v>-360958097.66215599</v>
      </c>
      <c r="B6052" s="223">
        <v>531937650.84956902</v>
      </c>
      <c r="C6052" s="223">
        <v>187484096.03162801</v>
      </c>
      <c r="D6052" s="222">
        <v>1069397541.49975</v>
      </c>
      <c r="E6052" s="222">
        <v>428241024.83919102</v>
      </c>
      <c r="F6052" s="224">
        <f>E6052*(1+'Projections+Sensitivity'!$B$64)/('Projections+Sensitivity'!$B$63-'Projections+Sensitivity'!$B$64)</f>
        <v>3767705011.1168108</v>
      </c>
      <c r="G6052" s="170">
        <f>A6052/'Projections+Sensitivity'!B$67</f>
        <v>-320084766.49153596</v>
      </c>
      <c r="H6052" s="170">
        <f>B6052/'Projections+Sensitivity'!C$67</f>
        <v>418289693.67547143</v>
      </c>
      <c r="I6052" s="170">
        <f>C6052/'Projections+Sensitivity'!D$67</f>
        <v>130734160.56998338</v>
      </c>
      <c r="J6052" s="170">
        <f>D6052/'Projections+Sensitivity'!E$67</f>
        <v>661259687.27772129</v>
      </c>
      <c r="K6052" s="170">
        <f>E6052/'Projections+Sensitivity'!F$67</f>
        <v>234816901.06316257</v>
      </c>
      <c r="L6052" s="170">
        <f>F6052/'Projections+Sensitivity'!F$67</f>
        <v>2065941288.9337726</v>
      </c>
      <c r="M6052" s="170">
        <f t="shared" si="189"/>
        <v>3190956965.0285749</v>
      </c>
      <c r="N6052" s="171">
        <f>'Projections+Sensitivity'!$B$72</f>
        <v>418000000</v>
      </c>
      <c r="O6052" s="171">
        <f>'Projections+Sensitivity'!$B$73</f>
        <v>634000000</v>
      </c>
      <c r="P6052" s="170">
        <f t="shared" si="188"/>
        <v>2974956965.0285749</v>
      </c>
      <c r="Q6052" s="170">
        <f>P6052/'Projections+Sensitivity'!$B$75</f>
        <v>22.036718259470927</v>
      </c>
    </row>
    <row r="6053" spans="1:17">
      <c r="A6053" s="222">
        <v>596323442.28052402</v>
      </c>
      <c r="B6053" s="223">
        <v>838226679.013726</v>
      </c>
      <c r="C6053" s="223">
        <v>987577217.28814995</v>
      </c>
      <c r="D6053" s="222">
        <v>708032042.38271594</v>
      </c>
      <c r="E6053" s="222">
        <v>150206573.28008199</v>
      </c>
      <c r="F6053" s="224">
        <f>E6053*(1+'Projections+Sensitivity'!$B$64)/('Projections+Sensitivity'!$B$63-'Projections+Sensitivity'!$B$64)</f>
        <v>1321531628.2753701</v>
      </c>
      <c r="G6053" s="170">
        <f>A6053/'Projections+Sensitivity'!B$67</f>
        <v>528798359.17808336</v>
      </c>
      <c r="H6053" s="170">
        <f>B6053/'Projections+Sensitivity'!C$67</f>
        <v>659140371.49894142</v>
      </c>
      <c r="I6053" s="170">
        <f>C6053/'Projections+Sensitivity'!D$67</f>
        <v>688645497.04752493</v>
      </c>
      <c r="J6053" s="170">
        <f>D6053/'Projections+Sensitivity'!E$67</f>
        <v>437810102.19267511</v>
      </c>
      <c r="K6053" s="170">
        <f>E6053/'Projections+Sensitivity'!F$67</f>
        <v>82362594.919976041</v>
      </c>
      <c r="L6053" s="170">
        <f>F6053/'Projections+Sensitivity'!F$67</f>
        <v>724633894.48758519</v>
      </c>
      <c r="M6053" s="170">
        <f t="shared" si="189"/>
        <v>3121390819.3247862</v>
      </c>
      <c r="N6053" s="171">
        <f>'Projections+Sensitivity'!$B$72</f>
        <v>418000000</v>
      </c>
      <c r="O6053" s="171">
        <f>'Projections+Sensitivity'!$B$73</f>
        <v>634000000</v>
      </c>
      <c r="P6053" s="170">
        <f t="shared" si="188"/>
        <v>2905390819.3247862</v>
      </c>
      <c r="Q6053" s="170">
        <f>P6053/'Projections+Sensitivity'!$B$75</f>
        <v>21.521413476479896</v>
      </c>
    </row>
    <row r="6054" spans="1:17">
      <c r="A6054" s="222">
        <v>-4558697.9139479697</v>
      </c>
      <c r="B6054" s="223">
        <v>100228032.025861</v>
      </c>
      <c r="C6054" s="223">
        <v>-8100306.1341947904</v>
      </c>
      <c r="D6054" s="222">
        <v>245193736.815276</v>
      </c>
      <c r="E6054" s="222">
        <v>1374878559.65099</v>
      </c>
      <c r="F6054" s="224">
        <f>E6054*(1+'Projections+Sensitivity'!$B$64)/('Projections+Sensitivity'!$B$63-'Projections+Sensitivity'!$B$64)</f>
        <v>12096311512.469627</v>
      </c>
      <c r="G6054" s="170">
        <f>A6054/'Projections+Sensitivity'!B$67</f>
        <v>-4042490.7121967915</v>
      </c>
      <c r="H6054" s="170">
        <f>B6054/'Projections+Sensitivity'!C$67</f>
        <v>78814411.325903431</v>
      </c>
      <c r="I6054" s="170">
        <f>C6054/'Projections+Sensitivity'!D$67</f>
        <v>-5648408.2929103235</v>
      </c>
      <c r="J6054" s="170">
        <f>D6054/'Projections+Sensitivity'!E$67</f>
        <v>151615023.82130098</v>
      </c>
      <c r="K6054" s="170">
        <f>E6054/'Projections+Sensitivity'!F$67</f>
        <v>753885555.0718466</v>
      </c>
      <c r="L6054" s="170">
        <f>F6054/'Projections+Sensitivity'!F$67</f>
        <v>6632756365.9258976</v>
      </c>
      <c r="M6054" s="170">
        <f t="shared" si="189"/>
        <v>7607380457.1398411</v>
      </c>
      <c r="N6054" s="171">
        <f>'Projections+Sensitivity'!$B$72</f>
        <v>418000000</v>
      </c>
      <c r="O6054" s="171">
        <f>'Projections+Sensitivity'!$B$73</f>
        <v>634000000</v>
      </c>
      <c r="P6054" s="170">
        <f t="shared" si="188"/>
        <v>7391380457.1398411</v>
      </c>
      <c r="Q6054" s="170">
        <f>P6054/'Projections+Sensitivity'!$B$75</f>
        <v>54.750966349184012</v>
      </c>
    </row>
    <row r="6055" spans="1:17">
      <c r="A6055" s="222">
        <v>-193507609.17261401</v>
      </c>
      <c r="B6055" s="223">
        <v>363274140.74181402</v>
      </c>
      <c r="C6055" s="223">
        <v>85519610.990467206</v>
      </c>
      <c r="D6055" s="222">
        <v>703618984.321697</v>
      </c>
      <c r="E6055" s="222">
        <v>327696293.841802</v>
      </c>
      <c r="F6055" s="224">
        <f>E6055*(1+'Projections+Sensitivity'!$B$64)/('Projections+Sensitivity'!$B$63-'Projections+Sensitivity'!$B$64)</f>
        <v>2883102964.9618301</v>
      </c>
      <c r="G6055" s="170">
        <f>A6055/'Projections+Sensitivity'!B$67</f>
        <v>-171595645.85893878</v>
      </c>
      <c r="H6055" s="170">
        <f>B6055/'Projections+Sensitivity'!C$67</f>
        <v>285660977.01192003</v>
      </c>
      <c r="I6055" s="170">
        <f>C6055/'Projections+Sensitivity'!D$67</f>
        <v>59633509.14428585</v>
      </c>
      <c r="J6055" s="170">
        <f>D6055/'Projections+Sensitivity'!E$67</f>
        <v>435081297.1598196</v>
      </c>
      <c r="K6055" s="170">
        <f>E6055/'Projections+Sensitivity'!F$67</f>
        <v>179685326.1284588</v>
      </c>
      <c r="L6055" s="170">
        <f>F6055/'Projections+Sensitivity'!F$67</f>
        <v>1580888481.9771152</v>
      </c>
      <c r="M6055" s="170">
        <f t="shared" si="189"/>
        <v>2369353945.5626607</v>
      </c>
      <c r="N6055" s="171">
        <f>'Projections+Sensitivity'!$B$72</f>
        <v>418000000</v>
      </c>
      <c r="O6055" s="171">
        <f>'Projections+Sensitivity'!$B$73</f>
        <v>634000000</v>
      </c>
      <c r="P6055" s="170">
        <f t="shared" si="188"/>
        <v>2153353945.5626607</v>
      </c>
      <c r="Q6055" s="170">
        <f>P6055/'Projections+Sensitivity'!$B$75</f>
        <v>15.950769967130819</v>
      </c>
    </row>
    <row r="6056" spans="1:17">
      <c r="A6056" s="222">
        <v>117788298.014779</v>
      </c>
      <c r="B6056" s="223">
        <v>254711859.38725799</v>
      </c>
      <c r="C6056" s="223">
        <v>352814387.772991</v>
      </c>
      <c r="D6056" s="222">
        <v>1062153297.16196</v>
      </c>
      <c r="E6056" s="222">
        <v>1019717694.15959</v>
      </c>
      <c r="F6056" s="224">
        <f>E6056*(1+'Projections+Sensitivity'!$B$64)/('Projections+Sensitivity'!$B$63-'Projections+Sensitivity'!$B$64)</f>
        <v>8971572650.3603344</v>
      </c>
      <c r="G6056" s="170">
        <f>A6056/'Projections+Sensitivity'!B$67</f>
        <v>104450461.4515781</v>
      </c>
      <c r="H6056" s="170">
        <f>B6056/'Projections+Sensitivity'!C$67</f>
        <v>200292920.54894635</v>
      </c>
      <c r="I6056" s="170">
        <f>C6056/'Projections+Sensitivity'!D$67</f>
        <v>246020296.11478862</v>
      </c>
      <c r="J6056" s="170">
        <f>D6056/'Projections+Sensitivity'!E$67</f>
        <v>656780224.25347281</v>
      </c>
      <c r="K6056" s="170">
        <f>E6056/'Projections+Sensitivity'!F$67</f>
        <v>559140612.44305944</v>
      </c>
      <c r="L6056" s="170">
        <f>F6056/'Projections+Sensitivity'!F$67</f>
        <v>4919371954.6410036</v>
      </c>
      <c r="M6056" s="170">
        <f t="shared" si="189"/>
        <v>6686056469.4528484</v>
      </c>
      <c r="N6056" s="171">
        <f>'Projections+Sensitivity'!$B$72</f>
        <v>418000000</v>
      </c>
      <c r="O6056" s="171">
        <f>'Projections+Sensitivity'!$B$73</f>
        <v>634000000</v>
      </c>
      <c r="P6056" s="170">
        <f t="shared" si="188"/>
        <v>6470056469.4528484</v>
      </c>
      <c r="Q6056" s="170">
        <f>P6056/'Projections+Sensitivity'!$B$75</f>
        <v>47.926344218169248</v>
      </c>
    </row>
    <row r="6057" spans="1:17">
      <c r="A6057" s="222">
        <v>785179572.36770999</v>
      </c>
      <c r="B6057" s="223">
        <v>300067764.34127402</v>
      </c>
      <c r="C6057" s="223">
        <v>-7780781.3743412197</v>
      </c>
      <c r="D6057" s="222">
        <v>-162180768.61495101</v>
      </c>
      <c r="E6057" s="222">
        <v>244547010.83321401</v>
      </c>
      <c r="F6057" s="224">
        <f>E6057*(1+'Projections+Sensitivity'!$B$64)/('Projections+Sensitivity'!$B$63-'Projections+Sensitivity'!$B$64)</f>
        <v>2151547714.3179493</v>
      </c>
      <c r="G6057" s="170">
        <f>A6057/'Projections+Sensitivity'!B$67</f>
        <v>696269239.2912401</v>
      </c>
      <c r="H6057" s="170">
        <f>B6057/'Projections+Sensitivity'!C$67</f>
        <v>235958580.91212749</v>
      </c>
      <c r="I6057" s="170">
        <f>C6057/'Projections+Sensitivity'!D$67</f>
        <v>-5425601.120755651</v>
      </c>
      <c r="J6057" s="170">
        <f>D6057/'Projections+Sensitivity'!E$67</f>
        <v>-100284132.11646424</v>
      </c>
      <c r="K6057" s="170">
        <f>E6057/'Projections+Sensitivity'!F$67</f>
        <v>134092176.87557651</v>
      </c>
      <c r="L6057" s="170">
        <f>F6057/'Projections+Sensitivity'!F$67</f>
        <v>1179755645.6796422</v>
      </c>
      <c r="M6057" s="170">
        <f t="shared" si="189"/>
        <v>2140365909.5213664</v>
      </c>
      <c r="N6057" s="171">
        <f>'Projections+Sensitivity'!$B$72</f>
        <v>418000000</v>
      </c>
      <c r="O6057" s="171">
        <f>'Projections+Sensitivity'!$B$73</f>
        <v>634000000</v>
      </c>
      <c r="P6057" s="170">
        <f t="shared" si="188"/>
        <v>1924365909.5213661</v>
      </c>
      <c r="Q6057" s="170">
        <f>P6057/'Projections+Sensitivity'!$B$75</f>
        <v>14.25456229275086</v>
      </c>
    </row>
    <row r="6058" spans="1:17">
      <c r="A6058" s="222">
        <v>26086179.502715401</v>
      </c>
      <c r="B6058" s="223">
        <v>-194661914.64275399</v>
      </c>
      <c r="C6058" s="223">
        <v>625696829.25341904</v>
      </c>
      <c r="D6058" s="222">
        <v>881094350.62307096</v>
      </c>
      <c r="E6058" s="222">
        <v>238535362.98208499</v>
      </c>
      <c r="F6058" s="224">
        <f>E6058*(1+'Projections+Sensitivity'!$B$64)/('Projections+Sensitivity'!$B$63-'Projections+Sensitivity'!$B$64)</f>
        <v>2098656668.3415067</v>
      </c>
      <c r="G6058" s="170">
        <f>A6058/'Projections+Sensitivity'!B$67</f>
        <v>23132293.551142488</v>
      </c>
      <c r="H6058" s="170">
        <f>B6058/'Projections+Sensitivity'!C$67</f>
        <v>-153072587.57892507</v>
      </c>
      <c r="I6058" s="170">
        <f>C6058/'Projections+Sensitivity'!D$67</f>
        <v>436303406.39638335</v>
      </c>
      <c r="J6058" s="170">
        <f>D6058/'Projections+Sensitivity'!E$67</f>
        <v>544822811.11108673</v>
      </c>
      <c r="K6058" s="170">
        <f>E6058/'Projections+Sensitivity'!F$67</f>
        <v>130795817.0295874</v>
      </c>
      <c r="L6058" s="170">
        <f>F6058/'Projections+Sensitivity'!F$67</f>
        <v>1150753960.2039425</v>
      </c>
      <c r="M6058" s="170">
        <f t="shared" si="189"/>
        <v>2132735700.7132173</v>
      </c>
      <c r="N6058" s="171">
        <f>'Projections+Sensitivity'!$B$72</f>
        <v>418000000</v>
      </c>
      <c r="O6058" s="171">
        <f>'Projections+Sensitivity'!$B$73</f>
        <v>634000000</v>
      </c>
      <c r="P6058" s="170">
        <f t="shared" si="188"/>
        <v>1916735700.7132173</v>
      </c>
      <c r="Q6058" s="170">
        <f>P6058/'Projections+Sensitivity'!$B$75</f>
        <v>14.198042227505313</v>
      </c>
    </row>
    <row r="6059" spans="1:17">
      <c r="A6059" s="222">
        <v>-112322625.974333</v>
      </c>
      <c r="B6059" s="223">
        <v>441230688.631329</v>
      </c>
      <c r="C6059" s="223">
        <v>665248059.05803394</v>
      </c>
      <c r="D6059" s="222">
        <v>753908695.00477302</v>
      </c>
      <c r="E6059" s="222">
        <v>1161901576.69345</v>
      </c>
      <c r="F6059" s="224">
        <f>E6059*(1+'Projections+Sensitivity'!$B$64)/('Projections+Sensitivity'!$B$63-'Projections+Sensitivity'!$B$64)</f>
        <v>10222519887.197422</v>
      </c>
      <c r="G6059" s="170">
        <f>A6059/'Projections+Sensitivity'!B$67</f>
        <v>-99603698.43360883</v>
      </c>
      <c r="H6059" s="170">
        <f>B6059/'Projections+Sensitivity'!C$67</f>
        <v>346962184.93473357</v>
      </c>
      <c r="I6059" s="170">
        <f>C6059/'Projections+Sensitivity'!D$67</f>
        <v>463882795.46170735</v>
      </c>
      <c r="J6059" s="170">
        <f>D6059/'Projections+Sensitivity'!E$67</f>
        <v>466177832.42297429</v>
      </c>
      <c r="K6059" s="170">
        <f>E6059/'Projections+Sensitivity'!F$67</f>
        <v>637104134.71481514</v>
      </c>
      <c r="L6059" s="170">
        <f>F6059/'Projections+Sensitivity'!F$67</f>
        <v>5605302392.1975517</v>
      </c>
      <c r="M6059" s="170">
        <f t="shared" si="189"/>
        <v>7419825641.298173</v>
      </c>
      <c r="N6059" s="171">
        <f>'Projections+Sensitivity'!$B$72</f>
        <v>418000000</v>
      </c>
      <c r="O6059" s="171">
        <f>'Projections+Sensitivity'!$B$73</f>
        <v>634000000</v>
      </c>
      <c r="P6059" s="170">
        <f t="shared" si="188"/>
        <v>7203825641.298173</v>
      </c>
      <c r="Q6059" s="170">
        <f>P6059/'Projections+Sensitivity'!$B$75</f>
        <v>53.361671417023501</v>
      </c>
    </row>
    <row r="6060" spans="1:17">
      <c r="A6060" s="222">
        <v>450583853.55079901</v>
      </c>
      <c r="B6060" s="223">
        <v>179642036.980252</v>
      </c>
      <c r="C6060" s="223">
        <v>420708203.694529</v>
      </c>
      <c r="D6060" s="222">
        <v>619280675.09234405</v>
      </c>
      <c r="E6060" s="222">
        <v>793291762.87808597</v>
      </c>
      <c r="F6060" s="224">
        <f>E6060*(1+'Projections+Sensitivity'!$B$64)/('Projections+Sensitivity'!$B$63-'Projections+Sensitivity'!$B$64)</f>
        <v>6979455906.6259766</v>
      </c>
      <c r="G6060" s="170">
        <f>A6060/'Projections+Sensitivity'!B$67</f>
        <v>399561690.07642949</v>
      </c>
      <c r="H6060" s="170">
        <f>B6060/'Projections+Sensitivity'!C$67</f>
        <v>141261692.04171911</v>
      </c>
      <c r="I6060" s="170">
        <f>C6060/'Projections+Sensitivity'!D$67</f>
        <v>293363197.3009131</v>
      </c>
      <c r="J6060" s="170">
        <f>D6060/'Projections+Sensitivity'!E$67</f>
        <v>382930883.65847462</v>
      </c>
      <c r="K6060" s="170">
        <f>E6060/'Projections+Sensitivity'!F$67</f>
        <v>434984745.95682371</v>
      </c>
      <c r="L6060" s="170">
        <f>F6060/'Projections+Sensitivity'!F$67</f>
        <v>3827036906.8827991</v>
      </c>
      <c r="M6060" s="170">
        <f t="shared" si="189"/>
        <v>5479139115.9171591</v>
      </c>
      <c r="N6060" s="171">
        <f>'Projections+Sensitivity'!$B$72</f>
        <v>418000000</v>
      </c>
      <c r="O6060" s="171">
        <f>'Projections+Sensitivity'!$B$73</f>
        <v>634000000</v>
      </c>
      <c r="P6060" s="170">
        <f t="shared" si="188"/>
        <v>5263139115.9171591</v>
      </c>
      <c r="Q6060" s="170">
        <f>P6060/'Projections+Sensitivity'!$B$75</f>
        <v>38.986215673460435</v>
      </c>
    </row>
    <row r="6061" spans="1:17">
      <c r="A6061" s="222">
        <v>135653386.36754599</v>
      </c>
      <c r="B6061" s="223">
        <v>550879921.19601095</v>
      </c>
      <c r="C6061" s="223">
        <v>541400902.26676095</v>
      </c>
      <c r="D6061" s="222">
        <v>366327306.73298597</v>
      </c>
      <c r="E6061" s="222">
        <v>522511816.97601098</v>
      </c>
      <c r="F6061" s="224">
        <f>E6061*(1+'Projections+Sensitivity'!$B$64)/('Projections+Sensitivity'!$B$63-'Projections+Sensitivity'!$B$64)</f>
        <v>4597108350.2042408</v>
      </c>
      <c r="G6061" s="170">
        <f>A6061/'Projections+Sensitivity'!B$67</f>
        <v>120292584.59767869</v>
      </c>
      <c r="H6061" s="170">
        <f>B6061/'Projections+Sensitivity'!C$67</f>
        <v>433184966.54829139</v>
      </c>
      <c r="I6061" s="170">
        <f>C6061/'Projections+Sensitivity'!D$67</f>
        <v>377523181.90091336</v>
      </c>
      <c r="J6061" s="170">
        <f>D6061/'Projections+Sensitivity'!E$67</f>
        <v>226517708.23395035</v>
      </c>
      <c r="K6061" s="170">
        <f>E6061/'Projections+Sensitivity'!F$67</f>
        <v>286508294.42896646</v>
      </c>
      <c r="L6061" s="170">
        <f>F6061/'Projections+Sensitivity'!F$67</f>
        <v>2520727053.3034596</v>
      </c>
      <c r="M6061" s="170">
        <f t="shared" si="189"/>
        <v>3964753789.0132599</v>
      </c>
      <c r="N6061" s="171">
        <f>'Projections+Sensitivity'!$B$72</f>
        <v>418000000</v>
      </c>
      <c r="O6061" s="171">
        <f>'Projections+Sensitivity'!$B$73</f>
        <v>634000000</v>
      </c>
      <c r="P6061" s="170">
        <f t="shared" si="188"/>
        <v>3748753789.0132599</v>
      </c>
      <c r="Q6061" s="170">
        <f>P6061/'Projections+Sensitivity'!$B$75</f>
        <v>27.768546585283406</v>
      </c>
    </row>
    <row r="6062" spans="1:17">
      <c r="A6062" s="222">
        <v>1128356020.4192801</v>
      </c>
      <c r="B6062" s="223">
        <v>-404812524.82289398</v>
      </c>
      <c r="C6062" s="223">
        <v>168289109.50213301</v>
      </c>
      <c r="D6062" s="222">
        <v>596142120.71534896</v>
      </c>
      <c r="E6062" s="222">
        <v>611238895.791412</v>
      </c>
      <c r="F6062" s="224">
        <f>E6062*(1+'Projections+Sensitivity'!$B$64)/('Projections+Sensitivity'!$B$63-'Projections+Sensitivity'!$B$64)</f>
        <v>5377737575.5337725</v>
      </c>
      <c r="G6062" s="170">
        <f>A6062/'Projections+Sensitivity'!B$67</f>
        <v>1000585873.1371806</v>
      </c>
      <c r="H6062" s="170">
        <f>B6062/'Projections+Sensitivity'!C$67</f>
        <v>-318324726.09096885</v>
      </c>
      <c r="I6062" s="170">
        <f>C6062/'Projections+Sensitivity'!D$67</f>
        <v>117349342.84836537</v>
      </c>
      <c r="J6062" s="170">
        <f>D6062/'Projections+Sensitivity'!E$67</f>
        <v>368623207.94609886</v>
      </c>
      <c r="K6062" s="170">
        <f>E6062/'Projections+Sensitivity'!F$67</f>
        <v>335159909.94301736</v>
      </c>
      <c r="L6062" s="170">
        <f>F6062/'Projections+Sensitivity'!F$67</f>
        <v>2948768564.8332129</v>
      </c>
      <c r="M6062" s="170">
        <f t="shared" si="189"/>
        <v>4452162172.6169062</v>
      </c>
      <c r="N6062" s="171">
        <f>'Projections+Sensitivity'!$B$72</f>
        <v>418000000</v>
      </c>
      <c r="O6062" s="171">
        <f>'Projections+Sensitivity'!$B$73</f>
        <v>634000000</v>
      </c>
      <c r="P6062" s="170">
        <f t="shared" si="188"/>
        <v>4236162172.6169062</v>
      </c>
      <c r="Q6062" s="170">
        <f>P6062/'Projections+Sensitivity'!$B$75</f>
        <v>31.378979056421528</v>
      </c>
    </row>
    <row r="6063" spans="1:17">
      <c r="A6063" s="222">
        <v>80039821.336088404</v>
      </c>
      <c r="B6063" s="223">
        <v>218901114.161659</v>
      </c>
      <c r="C6063" s="223">
        <v>228750656.605869</v>
      </c>
      <c r="D6063" s="222">
        <v>109557958.411387</v>
      </c>
      <c r="E6063" s="222">
        <v>669954270.50936496</v>
      </c>
      <c r="F6063" s="224">
        <f>E6063*(1+'Projections+Sensitivity'!$B$64)/('Projections+Sensitivity'!$B$63-'Projections+Sensitivity'!$B$64)</f>
        <v>5894320991.7011147</v>
      </c>
      <c r="G6063" s="170">
        <f>A6063/'Projections+Sensitivity'!B$67</f>
        <v>70976458.731132507</v>
      </c>
      <c r="H6063" s="170">
        <f>B6063/'Projections+Sensitivity'!C$67</f>
        <v>172133105.9037855</v>
      </c>
      <c r="I6063" s="170">
        <f>C6063/'Projections+Sensitivity'!D$67</f>
        <v>159509663.50850278</v>
      </c>
      <c r="J6063" s="170">
        <f>D6063/'Projections+Sensitivity'!E$67</f>
        <v>67744929.744554028</v>
      </c>
      <c r="K6063" s="170">
        <f>E6063/'Projections+Sensitivity'!F$67</f>
        <v>367355242.79607451</v>
      </c>
      <c r="L6063" s="170">
        <f>F6063/'Projections+Sensitivity'!F$67</f>
        <v>3232026146.1697688</v>
      </c>
      <c r="M6063" s="170">
        <f t="shared" si="189"/>
        <v>4069745546.8538179</v>
      </c>
      <c r="N6063" s="171">
        <f>'Projections+Sensitivity'!$B$72</f>
        <v>418000000</v>
      </c>
      <c r="O6063" s="171">
        <f>'Projections+Sensitivity'!$B$73</f>
        <v>634000000</v>
      </c>
      <c r="P6063" s="170">
        <f t="shared" si="188"/>
        <v>3853745546.8538179</v>
      </c>
      <c r="Q6063" s="170">
        <f>P6063/'Projections+Sensitivity'!$B$75</f>
        <v>28.54626331002828</v>
      </c>
    </row>
    <row r="6064" spans="1:17">
      <c r="A6064" s="222">
        <v>522492028.852359</v>
      </c>
      <c r="B6064" s="223">
        <v>227154034.32174399</v>
      </c>
      <c r="C6064" s="223">
        <v>-100211225.130288</v>
      </c>
      <c r="D6064" s="222">
        <v>864292326.54802299</v>
      </c>
      <c r="E6064" s="222">
        <v>1322988315.5237501</v>
      </c>
      <c r="F6064" s="224">
        <f>E6064*(1+'Projections+Sensitivity'!$B$64)/('Projections+Sensitivity'!$B$63-'Projections+Sensitivity'!$B$64)</f>
        <v>11639776240.306734</v>
      </c>
      <c r="G6064" s="170">
        <f>A6064/'Projections+Sensitivity'!B$67</f>
        <v>463327295.14058042</v>
      </c>
      <c r="H6064" s="170">
        <f>B6064/'Projections+Sensitivity'!C$67</f>
        <v>178622797.76932019</v>
      </c>
      <c r="I6064" s="170">
        <f>C6064/'Projections+Sensitivity'!D$67</f>
        <v>-69878089.258769557</v>
      </c>
      <c r="J6064" s="170">
        <f>D6064/'Projections+Sensitivity'!E$67</f>
        <v>534433315.38630944</v>
      </c>
      <c r="K6064" s="170">
        <f>E6064/'Projections+Sensitivity'!F$67</f>
        <v>725432638.10541415</v>
      </c>
      <c r="L6064" s="170">
        <f>F6064/'Projections+Sensitivity'!F$67</f>
        <v>6382424913.2688951</v>
      </c>
      <c r="M6064" s="170">
        <f t="shared" si="189"/>
        <v>8214362870.4117498</v>
      </c>
      <c r="N6064" s="171">
        <f>'Projections+Sensitivity'!$B$72</f>
        <v>418000000</v>
      </c>
      <c r="O6064" s="171">
        <f>'Projections+Sensitivity'!$B$73</f>
        <v>634000000</v>
      </c>
      <c r="P6064" s="170">
        <f t="shared" si="188"/>
        <v>7998362870.4117508</v>
      </c>
      <c r="Q6064" s="170">
        <f>P6064/'Projections+Sensitivity'!$B$75</f>
        <v>59.247132373420378</v>
      </c>
    </row>
    <row r="6065" spans="1:17">
      <c r="A6065" s="222">
        <v>211188779.30469301</v>
      </c>
      <c r="B6065" s="223">
        <v>832408108.42658401</v>
      </c>
      <c r="C6065" s="223">
        <v>231713406.07930401</v>
      </c>
      <c r="D6065" s="222">
        <v>951743711.41522801</v>
      </c>
      <c r="E6065" s="222">
        <v>334474949.35498601</v>
      </c>
      <c r="F6065" s="224">
        <f>E6065*(1+'Projections+Sensitivity'!$B$64)/('Projections+Sensitivity'!$B$63-'Projections+Sensitivity'!$B$64)</f>
        <v>2942742216.8416529</v>
      </c>
      <c r="G6065" s="170">
        <f>A6065/'Projections+Sensitivity'!B$67</f>
        <v>187274676.88685796</v>
      </c>
      <c r="H6065" s="170">
        <f>B6065/'Projections+Sensitivity'!C$67</f>
        <v>654564932.80864084</v>
      </c>
      <c r="I6065" s="170">
        <f>C6065/'Projections+Sensitivity'!D$67</f>
        <v>161575612.42676914</v>
      </c>
      <c r="J6065" s="170">
        <f>D6065/'Projections+Sensitivity'!E$67</f>
        <v>588508692.56381083</v>
      </c>
      <c r="K6065" s="170">
        <f>E6065/'Projections+Sensitivity'!F$67</f>
        <v>183402258.39009419</v>
      </c>
      <c r="L6065" s="170">
        <f>F6065/'Projections+Sensitivity'!F$67</f>
        <v>1613590403.3154645</v>
      </c>
      <c r="M6065" s="170">
        <f t="shared" si="189"/>
        <v>3388916576.3916378</v>
      </c>
      <c r="N6065" s="171">
        <f>'Projections+Sensitivity'!$B$72</f>
        <v>418000000</v>
      </c>
      <c r="O6065" s="171">
        <f>'Projections+Sensitivity'!$B$73</f>
        <v>634000000</v>
      </c>
      <c r="P6065" s="170">
        <f t="shared" si="188"/>
        <v>3172916576.3916378</v>
      </c>
      <c r="Q6065" s="170">
        <f>P6065/'Projections+Sensitivity'!$B$75</f>
        <v>23.50308575104917</v>
      </c>
    </row>
    <row r="6066" spans="1:17">
      <c r="A6066" s="222">
        <v>145297413.713218</v>
      </c>
      <c r="B6066" s="223">
        <v>909222282.59239805</v>
      </c>
      <c r="C6066" s="223">
        <v>-195385689.03114599</v>
      </c>
      <c r="D6066" s="222">
        <v>84442850.931346297</v>
      </c>
      <c r="E6066" s="222">
        <v>-70271259.025316104</v>
      </c>
      <c r="F6066" s="224">
        <f>E6066*(1+'Projections+Sensitivity'!$B$64)/('Projections+Sensitivity'!$B$63-'Projections+Sensitivity'!$B$64)</f>
        <v>-618253178.49122822</v>
      </c>
      <c r="G6066" s="170">
        <f>A6066/'Projections+Sensitivity'!B$67</f>
        <v>128844564.0683447</v>
      </c>
      <c r="H6066" s="170">
        <f>B6066/'Projections+Sensitivity'!C$67</f>
        <v>714967834.03294086</v>
      </c>
      <c r="I6066" s="170">
        <f>C6066/'Projections+Sensitivity'!D$67</f>
        <v>-136244004.60381213</v>
      </c>
      <c r="J6066" s="170">
        <f>D6066/'Projections+Sensitivity'!E$67</f>
        <v>52215056.63964007</v>
      </c>
      <c r="K6066" s="170">
        <f>E6066/'Projections+Sensitivity'!F$67</f>
        <v>-38531757.400701568</v>
      </c>
      <c r="L6066" s="170">
        <f>F6066/'Projections+Sensitivity'!F$67</f>
        <v>-339006043.38474047</v>
      </c>
      <c r="M6066" s="170">
        <f t="shared" si="189"/>
        <v>382245649.35167158</v>
      </c>
      <c r="N6066" s="171">
        <f>'Projections+Sensitivity'!$B$72</f>
        <v>418000000</v>
      </c>
      <c r="O6066" s="171">
        <f>'Projections+Sensitivity'!$B$73</f>
        <v>634000000</v>
      </c>
      <c r="P6066" s="170">
        <f t="shared" si="188"/>
        <v>166245649.35167158</v>
      </c>
      <c r="Q6066" s="170">
        <f>P6066/'Projections+Sensitivity'!$B$75</f>
        <v>1.2314492544568265</v>
      </c>
    </row>
    <row r="6067" spans="1:17">
      <c r="A6067" s="222">
        <v>515577680.13128299</v>
      </c>
      <c r="B6067" s="223">
        <v>211026206.70665699</v>
      </c>
      <c r="C6067" s="223">
        <v>119032602.409216</v>
      </c>
      <c r="D6067" s="222">
        <v>1021882774.0290101</v>
      </c>
      <c r="E6067" s="222">
        <v>76444463.072969198</v>
      </c>
      <c r="F6067" s="224">
        <f>E6067*(1+'Projections+Sensitivity'!$B$64)/('Projections+Sensitivity'!$B$63-'Projections+Sensitivity'!$B$64)</f>
        <v>672565611.15393984</v>
      </c>
      <c r="G6067" s="170">
        <f>A6067/'Projections+Sensitivity'!B$67</f>
        <v>457195897.31307381</v>
      </c>
      <c r="H6067" s="170">
        <f>B6067/'Projections+Sensitivity'!C$67</f>
        <v>165940664.6997937</v>
      </c>
      <c r="I6067" s="170">
        <f>C6067/'Projections+Sensitivity'!D$67</f>
        <v>83002386.260028347</v>
      </c>
      <c r="J6067" s="170">
        <f>D6067/'Projections+Sensitivity'!E$67</f>
        <v>631879032.22711074</v>
      </c>
      <c r="K6067" s="170">
        <f>E6067/'Projections+Sensitivity'!F$67</f>
        <v>41916703.167270288</v>
      </c>
      <c r="L6067" s="170">
        <f>F6067/'Projections+Sensitivity'!F$67</f>
        <v>368787116.16226971</v>
      </c>
      <c r="M6067" s="170">
        <f t="shared" si="189"/>
        <v>1748721799.8295465</v>
      </c>
      <c r="N6067" s="171">
        <f>'Projections+Sensitivity'!$B$72</f>
        <v>418000000</v>
      </c>
      <c r="O6067" s="171">
        <f>'Projections+Sensitivity'!$B$73</f>
        <v>634000000</v>
      </c>
      <c r="P6067" s="170">
        <f t="shared" si="188"/>
        <v>1532721799.8295465</v>
      </c>
      <c r="Q6067" s="170">
        <f>P6067/'Projections+Sensitivity'!$B$75</f>
        <v>11.353494813552196</v>
      </c>
    </row>
    <row r="6068" spans="1:17">
      <c r="A6068" s="222">
        <v>-156611655.84699401</v>
      </c>
      <c r="B6068" s="223">
        <v>381825941.35527098</v>
      </c>
      <c r="C6068" s="223">
        <v>821589378.62078595</v>
      </c>
      <c r="D6068" s="222">
        <v>330072490.30275601</v>
      </c>
      <c r="E6068" s="222">
        <v>248485794.27915201</v>
      </c>
      <c r="F6068" s="224">
        <f>E6068*(1+'Projections+Sensitivity'!$B$64)/('Projections+Sensitivity'!$B$63-'Projections+Sensitivity'!$B$64)</f>
        <v>2186201503.3437371</v>
      </c>
      <c r="G6068" s="170">
        <f>A6068/'Projections+Sensitivity'!B$67</f>
        <v>-138877630.44051957</v>
      </c>
      <c r="H6068" s="170">
        <f>B6068/'Projections+Sensitivity'!C$67</f>
        <v>300249203.62708372</v>
      </c>
      <c r="I6068" s="170">
        <f>C6068/'Projections+Sensitivity'!D$67</f>
        <v>572900848.76896966</v>
      </c>
      <c r="J6068" s="170">
        <f>D6068/'Projections+Sensitivity'!E$67</f>
        <v>204099619.8761414</v>
      </c>
      <c r="K6068" s="170">
        <f>E6068/'Projections+Sensitivity'!F$67</f>
        <v>136251925.40289557</v>
      </c>
      <c r="L6068" s="170">
        <f>F6068/'Projections+Sensitivity'!F$67</f>
        <v>1198757317.348506</v>
      </c>
      <c r="M6068" s="170">
        <f t="shared" si="189"/>
        <v>2273381284.5830765</v>
      </c>
      <c r="N6068" s="171">
        <f>'Projections+Sensitivity'!$B$72</f>
        <v>418000000</v>
      </c>
      <c r="O6068" s="171">
        <f>'Projections+Sensitivity'!$B$73</f>
        <v>634000000</v>
      </c>
      <c r="P6068" s="170">
        <f t="shared" si="188"/>
        <v>2057381284.5830765</v>
      </c>
      <c r="Q6068" s="170">
        <f>P6068/'Projections+Sensitivity'!$B$75</f>
        <v>15.239861367282048</v>
      </c>
    </row>
    <row r="6069" spans="1:17">
      <c r="A6069" s="222">
        <v>654251991.56050897</v>
      </c>
      <c r="B6069" s="223">
        <v>548570236.84027195</v>
      </c>
      <c r="C6069" s="223">
        <v>-678193870.90659499</v>
      </c>
      <c r="D6069" s="222">
        <v>-78599858.8066594</v>
      </c>
      <c r="E6069" s="222">
        <v>504345809.45332003</v>
      </c>
      <c r="F6069" s="224">
        <f>E6069*(1+'Projections+Sensitivity'!$B$64)/('Projections+Sensitivity'!$B$63-'Projections+Sensitivity'!$B$64)</f>
        <v>4437282099.0856562</v>
      </c>
      <c r="G6069" s="170">
        <f>A6069/'Projections+Sensitivity'!B$67</f>
        <v>580167330.50625145</v>
      </c>
      <c r="H6069" s="170">
        <f>B6069/'Projections+Sensitivity'!C$67</f>
        <v>431368743.98892546</v>
      </c>
      <c r="I6069" s="170">
        <f>C6069/'Projections+Sensitivity'!D$67</f>
        <v>-472910013.6671015</v>
      </c>
      <c r="J6069" s="170">
        <f>D6069/'Projections+Sensitivity'!E$67</f>
        <v>-48602054.930548757</v>
      </c>
      <c r="K6069" s="170">
        <f>E6069/'Projections+Sensitivity'!F$67</f>
        <v>276547348.73776323</v>
      </c>
      <c r="L6069" s="170">
        <f>F6069/'Projections+Sensitivity'!F$67</f>
        <v>2433089711.6678662</v>
      </c>
      <c r="M6069" s="170">
        <f t="shared" si="189"/>
        <v>3199661066.3031559</v>
      </c>
      <c r="N6069" s="171">
        <f>'Projections+Sensitivity'!$B$72</f>
        <v>418000000</v>
      </c>
      <c r="O6069" s="171">
        <f>'Projections+Sensitivity'!$B$73</f>
        <v>634000000</v>
      </c>
      <c r="P6069" s="170">
        <f t="shared" si="188"/>
        <v>2983661066.3031559</v>
      </c>
      <c r="Q6069" s="170">
        <f>P6069/'Projections+Sensitivity'!$B$75</f>
        <v>22.101193083727082</v>
      </c>
    </row>
    <row r="6070" spans="1:17">
      <c r="A6070" s="222">
        <v>91926485.766197994</v>
      </c>
      <c r="B6070" s="223">
        <v>-191775934.828242</v>
      </c>
      <c r="C6070" s="223">
        <v>634495491.88979602</v>
      </c>
      <c r="D6070" s="222">
        <v>-162839805.678354</v>
      </c>
      <c r="E6070" s="222">
        <v>728911650.14897501</v>
      </c>
      <c r="F6070" s="224">
        <f>E6070*(1+'Projections+Sensitivity'!$B$64)/('Projections+Sensitivity'!$B$63-'Projections+Sensitivity'!$B$64)</f>
        <v>6413033590.0419397</v>
      </c>
      <c r="G6070" s="170">
        <f>A6070/'Projections+Sensitivity'!B$67</f>
        <v>81517128.778756648</v>
      </c>
      <c r="H6070" s="170">
        <f>B6070/'Projections+Sensitivity'!C$67</f>
        <v>-150803194.52009985</v>
      </c>
      <c r="I6070" s="170">
        <f>C6070/'Projections+Sensitivity'!D$67</f>
        <v>442438784.26710778</v>
      </c>
      <c r="J6070" s="170">
        <f>D6070/'Projections+Sensitivity'!E$67</f>
        <v>-100691646.27797906</v>
      </c>
      <c r="K6070" s="170">
        <f>E6070/'Projections+Sensitivity'!F$67</f>
        <v>399683273.92521793</v>
      </c>
      <c r="L6070" s="170">
        <f>F6070/'Projections+Sensitivity'!F$67</f>
        <v>3516451219.4811168</v>
      </c>
      <c r="M6070" s="170">
        <f t="shared" si="189"/>
        <v>4188595565.6541204</v>
      </c>
      <c r="N6070" s="171">
        <f>'Projections+Sensitivity'!$B$72</f>
        <v>418000000</v>
      </c>
      <c r="O6070" s="171">
        <f>'Projections+Sensitivity'!$B$73</f>
        <v>634000000</v>
      </c>
      <c r="P6070" s="170">
        <f t="shared" si="188"/>
        <v>3972595565.6541204</v>
      </c>
      <c r="Q6070" s="170">
        <f>P6070/'Projections+Sensitivity'!$B$75</f>
        <v>29.42663381966015</v>
      </c>
    </row>
    <row r="6071" spans="1:17">
      <c r="A6071" s="222">
        <v>430458684.14027703</v>
      </c>
      <c r="B6071" s="223">
        <v>446374502.81664401</v>
      </c>
      <c r="C6071" s="223">
        <v>340114820.18428802</v>
      </c>
      <c r="D6071" s="222">
        <v>388119806.092794</v>
      </c>
      <c r="E6071" s="222">
        <v>470121883.08822298</v>
      </c>
      <c r="F6071" s="224">
        <f>E6071*(1+'Projections+Sensitivity'!$B$64)/('Projections+Sensitivity'!$B$63-'Projections+Sensitivity'!$B$64)</f>
        <v>4136176760.3005891</v>
      </c>
      <c r="G6071" s="170">
        <f>A6071/'Projections+Sensitivity'!B$67</f>
        <v>381715407.66001785</v>
      </c>
      <c r="H6071" s="170">
        <f>B6071/'Projections+Sensitivity'!C$67</f>
        <v>351007028.26639587</v>
      </c>
      <c r="I6071" s="170">
        <f>C6071/'Projections+Sensitivity'!D$67</f>
        <v>237164786.00244942</v>
      </c>
      <c r="J6071" s="170">
        <f>D6071/'Projections+Sensitivity'!E$67</f>
        <v>239993053.69945139</v>
      </c>
      <c r="K6071" s="170">
        <f>E6071/'Projections+Sensitivity'!F$67</f>
        <v>257781383.15965524</v>
      </c>
      <c r="L6071" s="170">
        <f>F6071/'Projections+Sensitivity'!F$67</f>
        <v>2267984972.8735542</v>
      </c>
      <c r="M6071" s="170">
        <f t="shared" si="189"/>
        <v>3735646631.6615238</v>
      </c>
      <c r="N6071" s="171">
        <f>'Projections+Sensitivity'!$B$72</f>
        <v>418000000</v>
      </c>
      <c r="O6071" s="171">
        <f>'Projections+Sensitivity'!$B$73</f>
        <v>634000000</v>
      </c>
      <c r="P6071" s="170">
        <f t="shared" si="188"/>
        <v>3519646631.6615238</v>
      </c>
      <c r="Q6071" s="170">
        <f>P6071/'Projections+Sensitivity'!$B$75</f>
        <v>26.071456530826101</v>
      </c>
    </row>
    <row r="6072" spans="1:17">
      <c r="A6072" s="222">
        <v>-117034062.143814</v>
      </c>
      <c r="B6072" s="223">
        <v>808132492.207196</v>
      </c>
      <c r="C6072" s="223">
        <v>49658258.545938298</v>
      </c>
      <c r="D6072" s="222">
        <v>-31739781.035286099</v>
      </c>
      <c r="E6072" s="222">
        <v>396565788.99045402</v>
      </c>
      <c r="F6072" s="224">
        <f>E6072*(1+'Projections+Sensitivity'!$B$64)/('Projections+Sensitivity'!$B$63-'Projections+Sensitivity'!$B$64)</f>
        <v>3489023292.3804808</v>
      </c>
      <c r="G6072" s="170">
        <f>A6072/'Projections+Sensitivity'!B$67</f>
        <v>-103781631.98300268</v>
      </c>
      <c r="H6072" s="170">
        <f>B6072/'Projections+Sensitivity'!C$67</f>
        <v>635475778.17562413</v>
      </c>
      <c r="I6072" s="170">
        <f>C6072/'Projections+Sensitivity'!D$67</f>
        <v>34627101.091685452</v>
      </c>
      <c r="J6072" s="170">
        <f>D6072/'Projections+Sensitivity'!E$67</f>
        <v>-19626225.858180113</v>
      </c>
      <c r="K6072" s="170">
        <f>E6072/'Projections+Sensitivity'!F$67</f>
        <v>217448455.9796066</v>
      </c>
      <c r="L6072" s="170">
        <f>F6072/'Projections+Sensitivity'!F$67</f>
        <v>1913132067.5351593</v>
      </c>
      <c r="M6072" s="170">
        <f t="shared" si="189"/>
        <v>2677275544.9408927</v>
      </c>
      <c r="N6072" s="171">
        <f>'Projections+Sensitivity'!$B$72</f>
        <v>418000000</v>
      </c>
      <c r="O6072" s="171">
        <f>'Projections+Sensitivity'!$B$73</f>
        <v>634000000</v>
      </c>
      <c r="P6072" s="170">
        <f t="shared" si="188"/>
        <v>2461275544.9408927</v>
      </c>
      <c r="Q6072" s="170">
        <f>P6072/'Projections+Sensitivity'!$B$75</f>
        <v>18.231670703265873</v>
      </c>
    </row>
    <row r="6073" spans="1:17">
      <c r="A6073" s="222">
        <v>226773933.24566901</v>
      </c>
      <c r="B6073" s="223">
        <v>851854589.61825597</v>
      </c>
      <c r="C6073" s="223">
        <v>528406838.09797698</v>
      </c>
      <c r="D6073" s="222">
        <v>36901001.560304098</v>
      </c>
      <c r="E6073" s="222">
        <v>1017633613.6598001</v>
      </c>
      <c r="F6073" s="224">
        <f>E6073*(1+'Projections+Sensitivity'!$B$64)/('Projections+Sensitivity'!$B$63-'Projections+Sensitivity'!$B$64)</f>
        <v>8953236713.1493263</v>
      </c>
      <c r="G6073" s="170">
        <f>A6073/'Projections+Sensitivity'!B$67</f>
        <v>201095035.5164102</v>
      </c>
      <c r="H6073" s="170">
        <f>B6073/'Projections+Sensitivity'!C$67</f>
        <v>669856692.37433219</v>
      </c>
      <c r="I6073" s="170">
        <f>C6073/'Projections+Sensitivity'!D$67</f>
        <v>368462316.96647167</v>
      </c>
      <c r="J6073" s="170">
        <f>D6073/'Projections+Sensitivity'!E$67</f>
        <v>22817655.553780884</v>
      </c>
      <c r="K6073" s="170">
        <f>E6073/'Projections+Sensitivity'!F$67</f>
        <v>557997851.01633584</v>
      </c>
      <c r="L6073" s="170">
        <f>F6073/'Projections+Sensitivity'!F$67</f>
        <v>4909317831.6022444</v>
      </c>
      <c r="M6073" s="170">
        <f t="shared" si="189"/>
        <v>6729547383.0295753</v>
      </c>
      <c r="N6073" s="171">
        <f>'Projections+Sensitivity'!$B$72</f>
        <v>418000000</v>
      </c>
      <c r="O6073" s="171">
        <f>'Projections+Sensitivity'!$B$73</f>
        <v>634000000</v>
      </c>
      <c r="P6073" s="170">
        <f t="shared" si="188"/>
        <v>6513547383.0295753</v>
      </c>
      <c r="Q6073" s="170">
        <f>P6073/'Projections+Sensitivity'!$B$75</f>
        <v>48.248499133552407</v>
      </c>
    </row>
    <row r="6074" spans="1:17">
      <c r="A6074" s="222">
        <v>501772308.68336201</v>
      </c>
      <c r="B6074" s="223">
        <v>939966788.78918302</v>
      </c>
      <c r="C6074" s="223">
        <v>-172248582.69578999</v>
      </c>
      <c r="D6074" s="222">
        <v>537154987.72838104</v>
      </c>
      <c r="E6074" s="222">
        <v>1113714028.0836501</v>
      </c>
      <c r="F6074" s="224">
        <f>E6074*(1+'Projections+Sensitivity'!$B$64)/('Projections+Sensitivity'!$B$63-'Projections+Sensitivity'!$B$64)</f>
        <v>9798561280.1518803</v>
      </c>
      <c r="G6074" s="170">
        <f>A6074/'Projections+Sensitivity'!B$67</f>
        <v>444953786.31776202</v>
      </c>
      <c r="H6074" s="170">
        <f>B6074/'Projections+Sensitivity'!C$67</f>
        <v>739143806.64686966</v>
      </c>
      <c r="I6074" s="170">
        <f>C6074/'Projections+Sensitivity'!D$67</f>
        <v>-120110315.1933731</v>
      </c>
      <c r="J6074" s="170">
        <f>D6074/'Projections+Sensitivity'!E$67</f>
        <v>332148640.16500127</v>
      </c>
      <c r="K6074" s="170">
        <f>E6074/'Projections+Sensitivity'!F$67</f>
        <v>610681512.45756471</v>
      </c>
      <c r="L6074" s="170">
        <f>F6074/'Projections+Sensitivity'!F$67</f>
        <v>5372833664.2823038</v>
      </c>
      <c r="M6074" s="170">
        <f t="shared" si="189"/>
        <v>7379651094.6761284</v>
      </c>
      <c r="N6074" s="171">
        <f>'Projections+Sensitivity'!$B$72</f>
        <v>418000000</v>
      </c>
      <c r="O6074" s="171">
        <f>'Projections+Sensitivity'!$B$73</f>
        <v>634000000</v>
      </c>
      <c r="P6074" s="170">
        <f t="shared" si="188"/>
        <v>7163651094.6761284</v>
      </c>
      <c r="Q6074" s="170">
        <f>P6074/'Projections+Sensitivity'!$B$75</f>
        <v>53.064082182786137</v>
      </c>
    </row>
    <row r="6075" spans="1:17">
      <c r="A6075" s="222">
        <v>66269308.337339602</v>
      </c>
      <c r="B6075" s="223">
        <v>1065478253.5376101</v>
      </c>
      <c r="C6075" s="223">
        <v>-39708601.350293897</v>
      </c>
      <c r="D6075" s="222">
        <v>654056183.70604706</v>
      </c>
      <c r="E6075" s="222">
        <v>509488644.67244703</v>
      </c>
      <c r="F6075" s="224">
        <f>E6075*(1+'Projections+Sensitivity'!$B$64)/('Projections+Sensitivity'!$B$63-'Projections+Sensitivity'!$B$64)</f>
        <v>4482529249.4111738</v>
      </c>
      <c r="G6075" s="170">
        <f>A6075/'Projections+Sensitivity'!B$67</f>
        <v>58765258.965228796</v>
      </c>
      <c r="H6075" s="170">
        <f>B6075/'Projections+Sensitivity'!C$67</f>
        <v>837839870.10191965</v>
      </c>
      <c r="I6075" s="170">
        <f>C6075/'Projections+Sensitivity'!D$67</f>
        <v>-27689125.503546868</v>
      </c>
      <c r="J6075" s="170">
        <f>D6075/'Projections+Sensitivity'!E$67</f>
        <v>404434245.18535012</v>
      </c>
      <c r="K6075" s="170">
        <f>E6075/'Projections+Sensitivity'!F$67</f>
        <v>279367313.56781977</v>
      </c>
      <c r="L6075" s="170">
        <f>F6075/'Projections+Sensitivity'!F$67</f>
        <v>2457900028.7676044</v>
      </c>
      <c r="M6075" s="170">
        <f t="shared" si="189"/>
        <v>4010617591.0843759</v>
      </c>
      <c r="N6075" s="171">
        <f>'Projections+Sensitivity'!$B$72</f>
        <v>418000000</v>
      </c>
      <c r="O6075" s="171">
        <f>'Projections+Sensitivity'!$B$73</f>
        <v>634000000</v>
      </c>
      <c r="P6075" s="170">
        <f t="shared" si="188"/>
        <v>3794617591.0843754</v>
      </c>
      <c r="Q6075" s="170">
        <f>P6075/'Projections+Sensitivity'!$B$75</f>
        <v>28.108278452476856</v>
      </c>
    </row>
    <row r="6076" spans="1:17">
      <c r="A6076" s="222">
        <v>284006605.46510798</v>
      </c>
      <c r="B6076" s="223">
        <v>439010004.68955302</v>
      </c>
      <c r="C6076" s="223">
        <v>452115500.08010501</v>
      </c>
      <c r="D6076" s="222">
        <v>1165331719.15238</v>
      </c>
      <c r="E6076" s="222">
        <v>190362743.25864699</v>
      </c>
      <c r="F6076" s="224">
        <f>E6076*(1+'Projections+Sensitivity'!$B$64)/('Projections+Sensitivity'!$B$63-'Projections+Sensitivity'!$B$64)</f>
        <v>1674829407.0491607</v>
      </c>
      <c r="G6076" s="170">
        <f>A6076/'Projections+Sensitivity'!B$67</f>
        <v>251846927.88756284</v>
      </c>
      <c r="H6076" s="170">
        <f>B6076/'Projections+Sensitivity'!C$67</f>
        <v>345215947.93821347</v>
      </c>
      <c r="I6076" s="170">
        <f>C6076/'Projections+Sensitivity'!D$67</f>
        <v>315263756.4184624</v>
      </c>
      <c r="J6076" s="170">
        <f>D6076/'Projections+Sensitivity'!E$67</f>
        <v>720580381.26852405</v>
      </c>
      <c r="K6076" s="170">
        <f>E6076/'Projections+Sensitivity'!F$67</f>
        <v>104381380.71116234</v>
      </c>
      <c r="L6076" s="170">
        <f>F6076/'Projections+Sensitivity'!F$67</f>
        <v>918357252.95216191</v>
      </c>
      <c r="M6076" s="170">
        <f t="shared" si="189"/>
        <v>2655645647.1760869</v>
      </c>
      <c r="N6076" s="171">
        <f>'Projections+Sensitivity'!$B$72</f>
        <v>418000000</v>
      </c>
      <c r="O6076" s="171">
        <f>'Projections+Sensitivity'!$B$73</f>
        <v>634000000</v>
      </c>
      <c r="P6076" s="170">
        <f t="shared" si="188"/>
        <v>2439645647.1760869</v>
      </c>
      <c r="Q6076" s="170">
        <f>P6076/'Projections+Sensitivity'!$B$75</f>
        <v>18.071449238341383</v>
      </c>
    </row>
    <row r="6077" spans="1:17">
      <c r="A6077" s="222">
        <v>406580307.41985798</v>
      </c>
      <c r="B6077" s="223">
        <v>286219637.58675998</v>
      </c>
      <c r="C6077" s="223">
        <v>1047943112.90636</v>
      </c>
      <c r="D6077" s="222">
        <v>1012866250.45491</v>
      </c>
      <c r="E6077" s="222">
        <v>1630830676.4209199</v>
      </c>
      <c r="F6077" s="224">
        <f>E6077*(1+'Projections+Sensitivity'!$B$64)/('Projections+Sensitivity'!$B$63-'Projections+Sensitivity'!$B$64)</f>
        <v>14348202426.755911</v>
      </c>
      <c r="G6077" s="170">
        <f>A6077/'Projections+Sensitivity'!B$67</f>
        <v>360540914.86915118</v>
      </c>
      <c r="H6077" s="170">
        <f>B6077/'Projections+Sensitivity'!C$67</f>
        <v>225069092.85112372</v>
      </c>
      <c r="I6077" s="170">
        <f>C6077/'Projections+Sensitivity'!D$67</f>
        <v>730739119.16132057</v>
      </c>
      <c r="J6077" s="170">
        <f>D6077/'Projections+Sensitivity'!E$67</f>
        <v>626303684.11982036</v>
      </c>
      <c r="K6077" s="170">
        <f>E6077/'Projections+Sensitivity'!F$67</f>
        <v>894231480.36716497</v>
      </c>
      <c r="L6077" s="170">
        <f>F6077/'Projections+Sensitivity'!F$67</f>
        <v>7867533081.2664242</v>
      </c>
      <c r="M6077" s="170">
        <f t="shared" si="189"/>
        <v>10704417372.635006</v>
      </c>
      <c r="N6077" s="171">
        <f>'Projections+Sensitivity'!$B$72</f>
        <v>418000000</v>
      </c>
      <c r="O6077" s="171">
        <f>'Projections+Sensitivity'!$B$73</f>
        <v>634000000</v>
      </c>
      <c r="P6077" s="170">
        <f t="shared" si="188"/>
        <v>10488417372.635006</v>
      </c>
      <c r="Q6077" s="170">
        <f>P6077/'Projections+Sensitivity'!$B$75</f>
        <v>77.691980538037086</v>
      </c>
    </row>
    <row r="6078" spans="1:17">
      <c r="A6078" s="222">
        <v>413943308.33253801</v>
      </c>
      <c r="B6078" s="223">
        <v>513286533.48099399</v>
      </c>
      <c r="C6078" s="223">
        <v>946764977.86014795</v>
      </c>
      <c r="D6078" s="222">
        <v>152817889.692229</v>
      </c>
      <c r="E6078" s="222">
        <v>1352116683.00475</v>
      </c>
      <c r="F6078" s="224">
        <f>E6078*(1+'Projections+Sensitivity'!$B$64)/('Projections+Sensitivity'!$B$63-'Projections+Sensitivity'!$B$64)</f>
        <v>11896050370.43013</v>
      </c>
      <c r="G6078" s="170">
        <f>A6078/'Projections+Sensitivity'!B$67</f>
        <v>367070161.45781761</v>
      </c>
      <c r="H6078" s="170">
        <f>B6078/'Projections+Sensitivity'!C$67</f>
        <v>403623369.23247236</v>
      </c>
      <c r="I6078" s="170">
        <f>C6078/'Projections+Sensitivity'!D$67</f>
        <v>660186795.88014197</v>
      </c>
      <c r="J6078" s="170">
        <f>D6078/'Projections+Sensitivity'!E$67</f>
        <v>94494615.918609992</v>
      </c>
      <c r="K6078" s="170">
        <f>E6078/'Projections+Sensitivity'!F$67</f>
        <v>741404561.83104467</v>
      </c>
      <c r="L6078" s="170">
        <f>F6078/'Projections+Sensitivity'!F$67</f>
        <v>6522947407.7702827</v>
      </c>
      <c r="M6078" s="170">
        <f t="shared" si="189"/>
        <v>8789726912.0903702</v>
      </c>
      <c r="N6078" s="171">
        <f>'Projections+Sensitivity'!$B$72</f>
        <v>418000000</v>
      </c>
      <c r="O6078" s="171">
        <f>'Projections+Sensitivity'!$B$73</f>
        <v>634000000</v>
      </c>
      <c r="P6078" s="170">
        <f t="shared" si="188"/>
        <v>8573726912.0903702</v>
      </c>
      <c r="Q6078" s="170">
        <f>P6078/'Projections+Sensitivity'!$B$75</f>
        <v>63.509088237706443</v>
      </c>
    </row>
    <row r="6079" spans="1:17">
      <c r="A6079" s="222">
        <v>236777200.95644999</v>
      </c>
      <c r="B6079" s="223">
        <v>308166519.11106998</v>
      </c>
      <c r="C6079" s="223">
        <v>590162982.45743203</v>
      </c>
      <c r="D6079" s="222">
        <v>894839103.89895296</v>
      </c>
      <c r="E6079" s="222">
        <v>698984490.49205995</v>
      </c>
      <c r="F6079" s="224">
        <f>E6079*(1+'Projections+Sensitivity'!$B$64)/('Projections+Sensitivity'!$B$63-'Projections+Sensitivity'!$B$64)</f>
        <v>6149731610.8581543</v>
      </c>
      <c r="G6079" s="170">
        <f>A6079/'Projections+Sensitivity'!B$67</f>
        <v>209965576.52960703</v>
      </c>
      <c r="H6079" s="170">
        <f>B6079/'Projections+Sensitivity'!C$67</f>
        <v>242327044.67174342</v>
      </c>
      <c r="I6079" s="170">
        <f>C6079/'Projections+Sensitivity'!D$67</f>
        <v>411525370.65348989</v>
      </c>
      <c r="J6079" s="170">
        <f>D6079/'Projections+Sensitivity'!E$67</f>
        <v>553321849.96259999</v>
      </c>
      <c r="K6079" s="170">
        <f>E6079/'Projections+Sensitivity'!F$67</f>
        <v>383273349.4185732</v>
      </c>
      <c r="L6079" s="170">
        <f>F6079/'Projections+Sensitivity'!F$67</f>
        <v>3372075152.7113557</v>
      </c>
      <c r="M6079" s="170">
        <f t="shared" si="189"/>
        <v>5172488343.9473686</v>
      </c>
      <c r="N6079" s="171">
        <f>'Projections+Sensitivity'!$B$72</f>
        <v>418000000</v>
      </c>
      <c r="O6079" s="171">
        <f>'Projections+Sensitivity'!$B$73</f>
        <v>634000000</v>
      </c>
      <c r="P6079" s="170">
        <f t="shared" si="188"/>
        <v>4956488343.9473686</v>
      </c>
      <c r="Q6079" s="170">
        <f>P6079/'Projections+Sensitivity'!$B$75</f>
        <v>36.714728473684211</v>
      </c>
    </row>
    <row r="6080" spans="1:17">
      <c r="A6080" s="222">
        <v>1258496001.91277</v>
      </c>
      <c r="B6080" s="223">
        <v>121177751.884698</v>
      </c>
      <c r="C6080" s="223">
        <v>958368682.835778</v>
      </c>
      <c r="D6080" s="222">
        <v>480827215.63335198</v>
      </c>
      <c r="E6080" s="222">
        <v>586248624.37205303</v>
      </c>
      <c r="F6080" s="224">
        <f>E6080*(1+'Projections+Sensitivity'!$B$64)/('Projections+Sensitivity'!$B$63-'Projections+Sensitivity'!$B$64)</f>
        <v>5157870805.6668625</v>
      </c>
      <c r="G6080" s="170">
        <f>A6080/'Projections+Sensitivity'!B$67</f>
        <v>1115989366.9425609</v>
      </c>
      <c r="H6080" s="170">
        <f>B6080/'Projections+Sensitivity'!C$67</f>
        <v>95288244.092477128</v>
      </c>
      <c r="I6080" s="170">
        <f>C6080/'Projections+Sensitivity'!D$67</f>
        <v>668278152.22236109</v>
      </c>
      <c r="J6080" s="170">
        <f>D6080/'Projections+Sensitivity'!E$67</f>
        <v>297318482.51532763</v>
      </c>
      <c r="K6080" s="170">
        <f>E6080/'Projections+Sensitivity'!F$67</f>
        <v>321457023.59852308</v>
      </c>
      <c r="L6080" s="170">
        <f>F6080/'Projections+Sensitivity'!F$67</f>
        <v>2828209275.6658511</v>
      </c>
      <c r="M6080" s="170">
        <f t="shared" si="189"/>
        <v>5326540545.0371008</v>
      </c>
      <c r="N6080" s="171">
        <f>'Projections+Sensitivity'!$B$72</f>
        <v>418000000</v>
      </c>
      <c r="O6080" s="171">
        <f>'Projections+Sensitivity'!$B$73</f>
        <v>634000000</v>
      </c>
      <c r="P6080" s="170">
        <f t="shared" si="188"/>
        <v>5110540545.0371008</v>
      </c>
      <c r="Q6080" s="170">
        <f>P6080/'Projections+Sensitivity'!$B$75</f>
        <v>37.855855889163706</v>
      </c>
    </row>
    <row r="6081" spans="1:17">
      <c r="A6081" s="222">
        <v>600323782.93052101</v>
      </c>
      <c r="B6081" s="223">
        <v>270532097.84638399</v>
      </c>
      <c r="C6081" s="223">
        <v>639215625.39514899</v>
      </c>
      <c r="D6081" s="222">
        <v>774719957.68186498</v>
      </c>
      <c r="E6081" s="222">
        <v>339283254.27746999</v>
      </c>
      <c r="F6081" s="224">
        <f>E6081*(1+'Projections+Sensitivity'!$B$64)/('Projections+Sensitivity'!$B$63-'Projections+Sensitivity'!$B$64)</f>
        <v>2985046137.9996581</v>
      </c>
      <c r="G6081" s="170">
        <f>A6081/'Projections+Sensitivity'!B$67</f>
        <v>532345718.58388156</v>
      </c>
      <c r="H6081" s="170">
        <f>B6081/'Projections+Sensitivity'!C$67</f>
        <v>212733180.58388063</v>
      </c>
      <c r="I6081" s="170">
        <f>C6081/'Projections+Sensitivity'!D$67</f>
        <v>445730171.1349116</v>
      </c>
      <c r="J6081" s="170">
        <f>D6081/'Projections+Sensitivity'!E$67</f>
        <v>479046432.28005707</v>
      </c>
      <c r="K6081" s="170">
        <f>E6081/'Projections+Sensitivity'!F$67</f>
        <v>186038790.61324683</v>
      </c>
      <c r="L6081" s="170">
        <f>F6081/'Projections+Sensitivity'!F$67</f>
        <v>1636786863.0027945</v>
      </c>
      <c r="M6081" s="170">
        <f t="shared" si="189"/>
        <v>3492681156.1987724</v>
      </c>
      <c r="N6081" s="171">
        <f>'Projections+Sensitivity'!$B$72</f>
        <v>418000000</v>
      </c>
      <c r="O6081" s="171">
        <f>'Projections+Sensitivity'!$B$73</f>
        <v>634000000</v>
      </c>
      <c r="P6081" s="170">
        <f t="shared" si="188"/>
        <v>3276681156.1987724</v>
      </c>
      <c r="Q6081" s="170">
        <f>P6081/'Projections+Sensitivity'!$B$75</f>
        <v>24.271712268139055</v>
      </c>
    </row>
    <row r="6082" spans="1:17">
      <c r="A6082" s="222">
        <v>-224035939.50890699</v>
      </c>
      <c r="B6082" s="223">
        <v>81418908.844034404</v>
      </c>
      <c r="C6082" s="223">
        <v>218034524.07973799</v>
      </c>
      <c r="D6082" s="222">
        <v>787240081.21624005</v>
      </c>
      <c r="E6082" s="222">
        <v>653362325.68913901</v>
      </c>
      <c r="F6082" s="224">
        <f>E6082*(1+'Projections+Sensitivity'!$B$64)/('Projections+Sensitivity'!$B$63-'Projections+Sensitivity'!$B$64)</f>
        <v>5748343493.009079</v>
      </c>
      <c r="G6082" s="170">
        <f>A6082/'Projections+Sensitivity'!B$67</f>
        <v>-198667080.32836226</v>
      </c>
      <c r="H6082" s="170">
        <f>B6082/'Projections+Sensitivity'!C$67</f>
        <v>64023838.856620908</v>
      </c>
      <c r="I6082" s="170">
        <f>C6082/'Projections+Sensitivity'!D$67</f>
        <v>152037218.53842866</v>
      </c>
      <c r="J6082" s="170">
        <f>D6082/'Projections+Sensitivity'!E$67</f>
        <v>486788223.94474387</v>
      </c>
      <c r="K6082" s="170">
        <f>E6082/'Projections+Sensitivity'!F$67</f>
        <v>358257401.06837118</v>
      </c>
      <c r="L6082" s="170">
        <f>F6082/'Projections+Sensitivity'!F$67</f>
        <v>3151982474.7800713</v>
      </c>
      <c r="M6082" s="170">
        <f t="shared" si="189"/>
        <v>4014422076.8598738</v>
      </c>
      <c r="N6082" s="171">
        <f>'Projections+Sensitivity'!$B$72</f>
        <v>418000000</v>
      </c>
      <c r="O6082" s="171">
        <f>'Projections+Sensitivity'!$B$73</f>
        <v>634000000</v>
      </c>
      <c r="P6082" s="170">
        <f t="shared" ref="P6082:P6145" si="190">M6082+N6082-O6082</f>
        <v>3798422076.8598738</v>
      </c>
      <c r="Q6082" s="170">
        <f>P6082/'Projections+Sensitivity'!$B$75</f>
        <v>28.136459828591658</v>
      </c>
    </row>
    <row r="6083" spans="1:17">
      <c r="A6083" s="222">
        <v>628823439.72866702</v>
      </c>
      <c r="B6083" s="223">
        <v>750483935.70766199</v>
      </c>
      <c r="C6083" s="223">
        <v>1483362535.2289801</v>
      </c>
      <c r="D6083" s="222">
        <v>397443706.52631098</v>
      </c>
      <c r="E6083" s="222">
        <v>337407357.962672</v>
      </c>
      <c r="F6083" s="224">
        <f>E6083*(1+'Projections+Sensitivity'!$B$64)/('Projections+Sensitivity'!$B$63-'Projections+Sensitivity'!$B$64)</f>
        <v>2968541824.9244361</v>
      </c>
      <c r="G6083" s="170">
        <f>A6083/'Projections+Sensitivity'!B$67</f>
        <v>557618197.71762753</v>
      </c>
      <c r="H6083" s="170">
        <f>B6083/'Projections+Sensitivity'!C$67</f>
        <v>590143779.20824409</v>
      </c>
      <c r="I6083" s="170">
        <f>C6083/'Projections+Sensitivity'!D$67</f>
        <v>1034360566.9432801</v>
      </c>
      <c r="J6083" s="170">
        <f>D6083/'Projections+Sensitivity'!E$67</f>
        <v>245758467.6317009</v>
      </c>
      <c r="K6083" s="170">
        <f>E6083/'Projections+Sensitivity'!F$67</f>
        <v>185010182.57756862</v>
      </c>
      <c r="L6083" s="170">
        <f>F6083/'Projections+Sensitivity'!F$67</f>
        <v>1627737072.2874954</v>
      </c>
      <c r="M6083" s="170">
        <f t="shared" ref="M6083:M6146" si="191">SUM(G6083:L6083)</f>
        <v>4240628266.3659163</v>
      </c>
      <c r="N6083" s="171">
        <f>'Projections+Sensitivity'!$B$72</f>
        <v>418000000</v>
      </c>
      <c r="O6083" s="171">
        <f>'Projections+Sensitivity'!$B$73</f>
        <v>634000000</v>
      </c>
      <c r="P6083" s="170">
        <f t="shared" si="190"/>
        <v>4024628266.3659163</v>
      </c>
      <c r="Q6083" s="170">
        <f>P6083/'Projections+Sensitivity'!$B$75</f>
        <v>29.81206123234012</v>
      </c>
    </row>
    <row r="6084" spans="1:17">
      <c r="A6084" s="222">
        <v>1302046416.88115</v>
      </c>
      <c r="B6084" s="223">
        <v>-191943691.85789901</v>
      </c>
      <c r="C6084" s="223">
        <v>1117749759.31534</v>
      </c>
      <c r="D6084" s="222">
        <v>139190343.803969</v>
      </c>
      <c r="E6084" s="222">
        <v>750343849.16831005</v>
      </c>
      <c r="F6084" s="224">
        <f>E6084*(1+'Projections+Sensitivity'!$B$64)/('Projections+Sensitivity'!$B$63-'Projections+Sensitivity'!$B$64)</f>
        <v>6601596102.6473684</v>
      </c>
      <c r="G6084" s="170">
        <f>A6084/'Projections+Sensitivity'!B$67</f>
        <v>1154608321.5969889</v>
      </c>
      <c r="H6084" s="170">
        <f>B6084/'Projections+Sensitivity'!C$67</f>
        <v>-150935110.42497152</v>
      </c>
      <c r="I6084" s="170">
        <f>C6084/'Projections+Sensitivity'!D$67</f>
        <v>779415852.35443425</v>
      </c>
      <c r="J6084" s="170">
        <f>D6084/'Projections+Sensitivity'!E$67</f>
        <v>86068052.005066782</v>
      </c>
      <c r="K6084" s="170">
        <f>E6084/'Projections+Sensitivity'!F$67</f>
        <v>411435166.58561635</v>
      </c>
      <c r="L6084" s="170">
        <f>F6084/'Projections+Sensitivity'!F$67</f>
        <v>3619845481.8204546</v>
      </c>
      <c r="M6084" s="170">
        <f t="shared" si="191"/>
        <v>5900437763.9375896</v>
      </c>
      <c r="N6084" s="171">
        <f>'Projections+Sensitivity'!$B$72</f>
        <v>418000000</v>
      </c>
      <c r="O6084" s="171">
        <f>'Projections+Sensitivity'!$B$73</f>
        <v>634000000</v>
      </c>
      <c r="P6084" s="170">
        <f t="shared" si="190"/>
        <v>5684437763.9375896</v>
      </c>
      <c r="Q6084" s="170">
        <f>P6084/'Projections+Sensitivity'!$B$75</f>
        <v>42.106946399537698</v>
      </c>
    </row>
    <row r="6085" spans="1:17">
      <c r="A6085" s="222">
        <v>664831996.36265695</v>
      </c>
      <c r="B6085" s="223">
        <v>573075907.54547501</v>
      </c>
      <c r="C6085" s="223">
        <v>52468705.6795865</v>
      </c>
      <c r="D6085" s="222">
        <v>744650737.75080097</v>
      </c>
      <c r="E6085" s="222">
        <v>601150870.65849698</v>
      </c>
      <c r="F6085" s="224">
        <f>E6085*(1+'Projections+Sensitivity'!$B$64)/('Projections+Sensitivity'!$B$63-'Projections+Sensitivity'!$B$64)</f>
        <v>5288982176.9592686</v>
      </c>
      <c r="G6085" s="170">
        <f>A6085/'Projections+Sensitivity'!B$67</f>
        <v>589549301.40123475</v>
      </c>
      <c r="H6085" s="170">
        <f>B6085/'Projections+Sensitivity'!C$67</f>
        <v>450638802.19258922</v>
      </c>
      <c r="I6085" s="170">
        <f>C6085/'Projections+Sensitivity'!D$67</f>
        <v>36586848.369565658</v>
      </c>
      <c r="J6085" s="170">
        <f>D6085/'Projections+Sensitivity'!E$67</f>
        <v>460453194.3150481</v>
      </c>
      <c r="K6085" s="170">
        <f>E6085/'Projections+Sensitivity'!F$67</f>
        <v>329628354.90237659</v>
      </c>
      <c r="L6085" s="170">
        <f>F6085/'Projections+Sensitivity'!F$67</f>
        <v>2900101420.7787242</v>
      </c>
      <c r="M6085" s="170">
        <f t="shared" si="191"/>
        <v>4766957921.9595385</v>
      </c>
      <c r="N6085" s="171">
        <f>'Projections+Sensitivity'!$B$72</f>
        <v>418000000</v>
      </c>
      <c r="O6085" s="171">
        <f>'Projections+Sensitivity'!$B$73</f>
        <v>634000000</v>
      </c>
      <c r="P6085" s="170">
        <f t="shared" si="190"/>
        <v>4550957921.9595385</v>
      </c>
      <c r="Q6085" s="170">
        <f>P6085/'Projections+Sensitivity'!$B$75</f>
        <v>33.710799421922509</v>
      </c>
    </row>
    <row r="6086" spans="1:17">
      <c r="A6086" s="222">
        <v>-324854054.39513803</v>
      </c>
      <c r="B6086" s="223">
        <v>225598472.73365301</v>
      </c>
      <c r="C6086" s="223">
        <v>189112870.23282701</v>
      </c>
      <c r="D6086" s="222">
        <v>642333926.36336899</v>
      </c>
      <c r="E6086" s="222">
        <v>-61099649.917280301</v>
      </c>
      <c r="F6086" s="224">
        <f>E6086*(1+'Projections+Sensitivity'!$B$64)/('Projections+Sensitivity'!$B$63-'Projections+Sensitivity'!$B$64)</f>
        <v>-537560494.71734846</v>
      </c>
      <c r="G6086" s="170">
        <f>A6086/'Projections+Sensitivity'!B$67</f>
        <v>-288068988.66754019</v>
      </c>
      <c r="H6086" s="170">
        <f>B6086/'Projections+Sensitivity'!C$67</f>
        <v>177399580.38822919</v>
      </c>
      <c r="I6086" s="170">
        <f>C6086/'Projections+Sensitivity'!D$67</f>
        <v>131869917.85531533</v>
      </c>
      <c r="J6086" s="170">
        <f>D6086/'Projections+Sensitivity'!E$67</f>
        <v>397185812.3773436</v>
      </c>
      <c r="K6086" s="170">
        <f>E6086/'Projections+Sensitivity'!F$67</f>
        <v>-33502699.688819893</v>
      </c>
      <c r="L6086" s="170">
        <f>F6086/'Projections+Sensitivity'!F$67</f>
        <v>-294759918.32148349</v>
      </c>
      <c r="M6086" s="170">
        <f t="shared" si="191"/>
        <v>90123703.943044543</v>
      </c>
      <c r="N6086" s="171">
        <f>'Projections+Sensitivity'!$B$72</f>
        <v>418000000</v>
      </c>
      <c r="O6086" s="171">
        <f>'Projections+Sensitivity'!$B$73</f>
        <v>634000000</v>
      </c>
      <c r="P6086" s="170">
        <f t="shared" si="190"/>
        <v>-125876296.05695546</v>
      </c>
      <c r="Q6086" s="170">
        <f>P6086/'Projections+Sensitivity'!$B$75</f>
        <v>-0.9324170078292997</v>
      </c>
    </row>
    <row r="6087" spans="1:17">
      <c r="A6087" s="222">
        <v>674521427.94364595</v>
      </c>
      <c r="B6087" s="223">
        <v>1345483343.99857</v>
      </c>
      <c r="C6087" s="223">
        <v>608596022.75791001</v>
      </c>
      <c r="D6087" s="222">
        <v>414654428.40433198</v>
      </c>
      <c r="E6087" s="222">
        <v>916909174.91852295</v>
      </c>
      <c r="F6087" s="224">
        <f>E6087*(1+'Projections+Sensitivity'!$B$64)/('Projections+Sensitivity'!$B$63-'Projections+Sensitivity'!$B$64)</f>
        <v>8067053581.2788</v>
      </c>
      <c r="G6087" s="170">
        <f>A6087/'Projections+Sensitivity'!B$67</f>
        <v>598141543.72831893</v>
      </c>
      <c r="H6087" s="170">
        <f>B6087/'Projections+Sensitivity'!C$67</f>
        <v>1058022147.7230422</v>
      </c>
      <c r="I6087" s="170">
        <f>C6087/'Projections+Sensitivity'!D$67</f>
        <v>424378877.17187279</v>
      </c>
      <c r="J6087" s="170">
        <f>D6087/'Projections+Sensitivity'!E$67</f>
        <v>256400680.77062711</v>
      </c>
      <c r="K6087" s="170">
        <f>E6087/'Projections+Sensitivity'!F$67</f>
        <v>502767737.14428318</v>
      </c>
      <c r="L6087" s="170">
        <f>F6087/'Projections+Sensitivity'!F$67</f>
        <v>4423398069.7615261</v>
      </c>
      <c r="M6087" s="170">
        <f t="shared" si="191"/>
        <v>7263109056.2996712</v>
      </c>
      <c r="N6087" s="171">
        <f>'Projections+Sensitivity'!$B$72</f>
        <v>418000000</v>
      </c>
      <c r="O6087" s="171">
        <f>'Projections+Sensitivity'!$B$73</f>
        <v>634000000</v>
      </c>
      <c r="P6087" s="170">
        <f t="shared" si="190"/>
        <v>7047109056.2996712</v>
      </c>
      <c r="Q6087" s="170">
        <f>P6087/'Projections+Sensitivity'!$B$75</f>
        <v>52.200807824442009</v>
      </c>
    </row>
    <row r="6088" spans="1:17">
      <c r="A6088" s="222">
        <v>-263432187.94118699</v>
      </c>
      <c r="B6088" s="223">
        <v>312426417.35764903</v>
      </c>
      <c r="C6088" s="223">
        <v>261393305.55480099</v>
      </c>
      <c r="D6088" s="222">
        <v>266530620.214421</v>
      </c>
      <c r="E6088" s="222">
        <v>222785214.063627</v>
      </c>
      <c r="F6088" s="224">
        <f>E6088*(1+'Projections+Sensitivity'!$B$64)/('Projections+Sensitivity'!$B$63-'Projections+Sensitivity'!$B$64)</f>
        <v>1960085369.5543489</v>
      </c>
      <c r="G6088" s="170">
        <f>A6088/'Projections+Sensitivity'!B$67</f>
        <v>-233602268.26779872</v>
      </c>
      <c r="H6088" s="170">
        <f>B6088/'Projections+Sensitivity'!C$67</f>
        <v>245676819.83769447</v>
      </c>
      <c r="I6088" s="170">
        <f>C6088/'Projections+Sensitivity'!D$67</f>
        <v>182271643.85482165</v>
      </c>
      <c r="J6088" s="170">
        <f>D6088/'Projections+Sensitivity'!E$67</f>
        <v>164808640.129987</v>
      </c>
      <c r="K6088" s="170">
        <f>E6088/'Projections+Sensitivity'!F$67</f>
        <v>122159556.26567666</v>
      </c>
      <c r="L6088" s="170">
        <f>F6088/'Projections+Sensitivity'!F$67</f>
        <v>1074771321.7593501</v>
      </c>
      <c r="M6088" s="170">
        <f t="shared" si="191"/>
        <v>1556085713.5797312</v>
      </c>
      <c r="N6088" s="171">
        <f>'Projections+Sensitivity'!$B$72</f>
        <v>418000000</v>
      </c>
      <c r="O6088" s="171">
        <f>'Projections+Sensitivity'!$B$73</f>
        <v>634000000</v>
      </c>
      <c r="P6088" s="170">
        <f t="shared" si="190"/>
        <v>1340085713.5797312</v>
      </c>
      <c r="Q6088" s="170">
        <f>P6088/'Projections+Sensitivity'!$B$75</f>
        <v>9.9265608413313426</v>
      </c>
    </row>
    <row r="6089" spans="1:17">
      <c r="A6089" s="222">
        <v>649007633.26401305</v>
      </c>
      <c r="B6089" s="223">
        <v>248850671.64388299</v>
      </c>
      <c r="C6089" s="223">
        <v>702455300.02038503</v>
      </c>
      <c r="D6089" s="222">
        <v>812769696.35391498</v>
      </c>
      <c r="E6089" s="222">
        <v>411749399.87706101</v>
      </c>
      <c r="F6089" s="224">
        <f>E6089*(1+'Projections+Sensitivity'!$B$64)/('Projections+Sensitivity'!$B$63-'Projections+Sensitivity'!$B$64)</f>
        <v>3622610136.01789</v>
      </c>
      <c r="G6089" s="170">
        <f>A6089/'Projections+Sensitivity'!B$67</f>
        <v>575516820.62268329</v>
      </c>
      <c r="H6089" s="170">
        <f>B6089/'Projections+Sensitivity'!C$67</f>
        <v>195683969.81602654</v>
      </c>
      <c r="I6089" s="170">
        <f>C6089/'Projections+Sensitivity'!D$67</f>
        <v>489827702.34872931</v>
      </c>
      <c r="J6089" s="170">
        <f>D6089/'Projections+Sensitivity'!E$67</f>
        <v>502574406.97503603</v>
      </c>
      <c r="K6089" s="170">
        <f>E6089/'Projections+Sensitivity'!F$67</f>
        <v>225774067.60609844</v>
      </c>
      <c r="L6089" s="170">
        <f>F6089/'Projections+Sensitivity'!F$67</f>
        <v>1986381585.5081861</v>
      </c>
      <c r="M6089" s="170">
        <f t="shared" si="191"/>
        <v>3975758552.8767595</v>
      </c>
      <c r="N6089" s="171">
        <f>'Projections+Sensitivity'!$B$72</f>
        <v>418000000</v>
      </c>
      <c r="O6089" s="171">
        <f>'Projections+Sensitivity'!$B$73</f>
        <v>634000000</v>
      </c>
      <c r="P6089" s="170">
        <f t="shared" si="190"/>
        <v>3759758552.8767595</v>
      </c>
      <c r="Q6089" s="170">
        <f>P6089/'Projections+Sensitivity'!$B$75</f>
        <v>27.850063354642664</v>
      </c>
    </row>
    <row r="6090" spans="1:17">
      <c r="A6090" s="222">
        <v>-619039927.95740497</v>
      </c>
      <c r="B6090" s="223">
        <v>1142890601.39534</v>
      </c>
      <c r="C6090" s="223">
        <v>196105170.93151599</v>
      </c>
      <c r="D6090" s="222">
        <v>543724224.19892001</v>
      </c>
      <c r="E6090" s="222">
        <v>430739883.42861003</v>
      </c>
      <c r="F6090" s="224">
        <f>E6090*(1+'Projections+Sensitivity'!$B$64)/('Projections+Sensitivity'!$B$63-'Projections+Sensitivity'!$B$64)</f>
        <v>3789690205.1625276</v>
      </c>
      <c r="G6090" s="170">
        <f>A6090/'Projections+Sensitivity'!B$67</f>
        <v>-548942528.43342543</v>
      </c>
      <c r="H6090" s="170">
        <f>B6090/'Projections+Sensitivity'!C$67</f>
        <v>898713145.79577744</v>
      </c>
      <c r="I6090" s="170">
        <f>C6090/'Projections+Sensitivity'!D$67</f>
        <v>136745705.09084597</v>
      </c>
      <c r="J6090" s="170">
        <f>D6090/'Projections+Sensitivity'!E$67</f>
        <v>336210713.51526344</v>
      </c>
      <c r="K6090" s="170">
        <f>E6090/'Projections+Sensitivity'!F$67</f>
        <v>236187097.27540722</v>
      </c>
      <c r="L6090" s="170">
        <f>F6090/'Projections+Sensitivity'!F$67</f>
        <v>2077996404.711216</v>
      </c>
      <c r="M6090" s="170">
        <f t="shared" si="191"/>
        <v>3136910537.9550848</v>
      </c>
      <c r="N6090" s="171">
        <f>'Projections+Sensitivity'!$B$72</f>
        <v>418000000</v>
      </c>
      <c r="O6090" s="171">
        <f>'Projections+Sensitivity'!$B$73</f>
        <v>634000000</v>
      </c>
      <c r="P6090" s="170">
        <f t="shared" si="190"/>
        <v>2920910537.9550848</v>
      </c>
      <c r="Q6090" s="170">
        <f>P6090/'Projections+Sensitivity'!$B$75</f>
        <v>21.636374355222852</v>
      </c>
    </row>
    <row r="6091" spans="1:17">
      <c r="A6091" s="222">
        <v>78872109.812854201</v>
      </c>
      <c r="B6091" s="223">
        <v>649533874.63885605</v>
      </c>
      <c r="C6091" s="223">
        <v>552173808.90909505</v>
      </c>
      <c r="D6091" s="222">
        <v>540223488.36653304</v>
      </c>
      <c r="E6091" s="222">
        <v>567525437.77624702</v>
      </c>
      <c r="F6091" s="224">
        <f>E6091*(1+'Projections+Sensitivity'!$B$64)/('Projections+Sensitivity'!$B$63-'Projections+Sensitivity'!$B$64)</f>
        <v>4993142440.4020367</v>
      </c>
      <c r="G6091" s="170">
        <f>A6091/'Projections+Sensitivity'!B$67</f>
        <v>69940973.801816076</v>
      </c>
      <c r="H6091" s="170">
        <f>B6091/'Projections+Sensitivity'!C$67</f>
        <v>510761599.63597596</v>
      </c>
      <c r="I6091" s="170">
        <f>C6091/'Projections+Sensitivity'!D$67</f>
        <v>385035215.9165706</v>
      </c>
      <c r="J6091" s="170">
        <f>D6091/'Projections+Sensitivity'!E$67</f>
        <v>334046040.98523343</v>
      </c>
      <c r="K6091" s="170">
        <f>E6091/'Projections+Sensitivity'!F$67</f>
        <v>311190560.55681556</v>
      </c>
      <c r="L6091" s="170">
        <f>F6091/'Projections+Sensitivity'!F$67</f>
        <v>2737883963.5049896</v>
      </c>
      <c r="M6091" s="170">
        <f t="shared" si="191"/>
        <v>4348858354.4014015</v>
      </c>
      <c r="N6091" s="171">
        <f>'Projections+Sensitivity'!$B$72</f>
        <v>418000000</v>
      </c>
      <c r="O6091" s="171">
        <f>'Projections+Sensitivity'!$B$73</f>
        <v>634000000</v>
      </c>
      <c r="P6091" s="170">
        <f t="shared" si="190"/>
        <v>4132858354.4014015</v>
      </c>
      <c r="Q6091" s="170">
        <f>P6091/'Projections+Sensitivity'!$B$75</f>
        <v>30.613765588158529</v>
      </c>
    </row>
    <row r="6092" spans="1:17">
      <c r="A6092" s="222">
        <v>-226251082.70233399</v>
      </c>
      <c r="B6092" s="223">
        <v>381293271.47393602</v>
      </c>
      <c r="C6092" s="223">
        <v>1002011415.3478</v>
      </c>
      <c r="D6092" s="222">
        <v>932854402.04198897</v>
      </c>
      <c r="E6092" s="222">
        <v>378958922.118496</v>
      </c>
      <c r="F6092" s="224">
        <f>E6092*(1+'Projections+Sensitivity'!$B$64)/('Projections+Sensitivity'!$B$63-'Projections+Sensitivity'!$B$64)</f>
        <v>3334116413.5534158</v>
      </c>
      <c r="G6092" s="170">
        <f>A6092/'Projections+Sensitivity'!B$67</f>
        <v>-200631390.30341378</v>
      </c>
      <c r="H6092" s="170">
        <f>B6092/'Projections+Sensitivity'!C$67</f>
        <v>299830338.1432476</v>
      </c>
      <c r="I6092" s="170">
        <f>C6092/'Projections+Sensitivity'!D$67</f>
        <v>698710578.86924326</v>
      </c>
      <c r="J6092" s="170">
        <f>D6092/'Projections+Sensitivity'!E$67</f>
        <v>576828528.42997253</v>
      </c>
      <c r="K6092" s="170">
        <f>E6092/'Projections+Sensitivity'!F$67</f>
        <v>207794103.22847223</v>
      </c>
      <c r="L6092" s="170">
        <f>F6092/'Projections+Sensitivity'!F$67</f>
        <v>1828192159.5634809</v>
      </c>
      <c r="M6092" s="170">
        <f t="shared" si="191"/>
        <v>3410724317.9310026</v>
      </c>
      <c r="N6092" s="171">
        <f>'Projections+Sensitivity'!$B$72</f>
        <v>418000000</v>
      </c>
      <c r="O6092" s="171">
        <f>'Projections+Sensitivity'!$B$73</f>
        <v>634000000</v>
      </c>
      <c r="P6092" s="170">
        <f t="shared" si="190"/>
        <v>3194724317.9310026</v>
      </c>
      <c r="Q6092" s="170">
        <f>P6092/'Projections+Sensitivity'!$B$75</f>
        <v>23.664624577266686</v>
      </c>
    </row>
    <row r="6093" spans="1:17">
      <c r="A6093" s="222">
        <v>205036290.76367301</v>
      </c>
      <c r="B6093" s="223">
        <v>35767876.004995704</v>
      </c>
      <c r="C6093" s="223">
        <v>1160671731.3529</v>
      </c>
      <c r="D6093" s="222">
        <v>701856006.14218402</v>
      </c>
      <c r="E6093" s="222">
        <v>1501836482.9505501</v>
      </c>
      <c r="F6093" s="224">
        <f>E6093*(1+'Projections+Sensitivity'!$B$64)/('Projections+Sensitivity'!$B$63-'Projections+Sensitivity'!$B$64)</f>
        <v>13213299320.903809</v>
      </c>
      <c r="G6093" s="170">
        <f>A6093/'Projections+Sensitivity'!B$67</f>
        <v>181818869.49328771</v>
      </c>
      <c r="H6093" s="170">
        <f>B6093/'Projections+Sensitivity'!C$67</f>
        <v>28126104.391476765</v>
      </c>
      <c r="I6093" s="170">
        <f>C6093/'Projections+Sensitivity'!D$67</f>
        <v>809345686.95433581</v>
      </c>
      <c r="J6093" s="170">
        <f>D6093/'Projections+Sensitivity'!E$67</f>
        <v>433991163.3653962</v>
      </c>
      <c r="K6093" s="170">
        <f>E6093/'Projections+Sensitivity'!F$67</f>
        <v>823500244.89707303</v>
      </c>
      <c r="L6093" s="170">
        <f>F6093/'Projections+Sensitivity'!F$67</f>
        <v>7245232986.5400476</v>
      </c>
      <c r="M6093" s="170">
        <f t="shared" si="191"/>
        <v>9522015055.6416168</v>
      </c>
      <c r="N6093" s="171">
        <f>'Projections+Sensitivity'!$B$72</f>
        <v>418000000</v>
      </c>
      <c r="O6093" s="171">
        <f>'Projections+Sensitivity'!$B$73</f>
        <v>634000000</v>
      </c>
      <c r="P6093" s="170">
        <f t="shared" si="190"/>
        <v>9306015055.6416168</v>
      </c>
      <c r="Q6093" s="170">
        <f>P6093/'Projections+Sensitivity'!$B$75</f>
        <v>68.933444856604567</v>
      </c>
    </row>
    <row r="6094" spans="1:17">
      <c r="A6094" s="222">
        <v>490772424.43463397</v>
      </c>
      <c r="B6094" s="223">
        <v>-104592471.17834599</v>
      </c>
      <c r="C6094" s="223">
        <v>306646203.98897499</v>
      </c>
      <c r="D6094" s="222">
        <v>716485641.28947306</v>
      </c>
      <c r="E6094" s="222">
        <v>1722728961.9951301</v>
      </c>
      <c r="F6094" s="224">
        <f>E6094*(1+'Projections+Sensitivity'!$B$64)/('Projections+Sensitivity'!$B$63-'Projections+Sensitivity'!$B$64)</f>
        <v>15156732228.871469</v>
      </c>
      <c r="G6094" s="170">
        <f>A6094/'Projections+Sensitivity'!B$67</f>
        <v>435199481.30565095</v>
      </c>
      <c r="H6094" s="170">
        <f>B6094/'Projections+Sensitivity'!C$67</f>
        <v>-82246392.335787714</v>
      </c>
      <c r="I6094" s="170">
        <f>C6094/'Projections+Sensitivity'!D$67</f>
        <v>213826852.08513695</v>
      </c>
      <c r="J6094" s="170">
        <f>D6094/'Projections+Sensitivity'!E$67</f>
        <v>443037367.03341329</v>
      </c>
      <c r="K6094" s="170">
        <f>E6094/'Projections+Sensitivity'!F$67</f>
        <v>944621959.98003435</v>
      </c>
      <c r="L6094" s="170">
        <f>F6094/'Projections+Sensitivity'!F$67</f>
        <v>8310873283.4838095</v>
      </c>
      <c r="M6094" s="170">
        <f t="shared" si="191"/>
        <v>10265312551.552258</v>
      </c>
      <c r="N6094" s="171">
        <f>'Projections+Sensitivity'!$B$72</f>
        <v>418000000</v>
      </c>
      <c r="O6094" s="171">
        <f>'Projections+Sensitivity'!$B$73</f>
        <v>634000000</v>
      </c>
      <c r="P6094" s="170">
        <f t="shared" si="190"/>
        <v>10049312551.552258</v>
      </c>
      <c r="Q6094" s="170">
        <f>P6094/'Projections+Sensitivity'!$B$75</f>
        <v>74.439352233720427</v>
      </c>
    </row>
    <row r="6095" spans="1:17">
      <c r="A6095" s="222">
        <v>135071352.38573101</v>
      </c>
      <c r="B6095" s="223">
        <v>894607970.03086805</v>
      </c>
      <c r="C6095" s="223">
        <v>236938149.58983999</v>
      </c>
      <c r="D6095" s="222">
        <v>780619327.91072202</v>
      </c>
      <c r="E6095" s="222">
        <v>487871274.475357</v>
      </c>
      <c r="F6095" s="224">
        <f>E6095*(1+'Projections+Sensitivity'!$B$64)/('Projections+Sensitivity'!$B$63-'Projections+Sensitivity'!$B$64)</f>
        <v>4292337583.2826715</v>
      </c>
      <c r="G6095" s="170">
        <f>A6095/'Projections+Sensitivity'!B$67</f>
        <v>119776457.62237044</v>
      </c>
      <c r="H6095" s="170">
        <f>B6095/'Projections+Sensitivity'!C$67</f>
        <v>703475855.01081908</v>
      </c>
      <c r="I6095" s="170">
        <f>C6095/'Projections+Sensitivity'!D$67</f>
        <v>165218867.88950536</v>
      </c>
      <c r="J6095" s="170">
        <f>D6095/'Projections+Sensitivity'!E$67</f>
        <v>482694295.26952928</v>
      </c>
      <c r="K6095" s="170">
        <f>E6095/'Projections+Sensitivity'!F$67</f>
        <v>267513886.21176022</v>
      </c>
      <c r="L6095" s="170">
        <f>F6095/'Projections+Sensitivity'!F$67</f>
        <v>2353612454.5794353</v>
      </c>
      <c r="M6095" s="170">
        <f t="shared" si="191"/>
        <v>4092291816.5834198</v>
      </c>
      <c r="N6095" s="171">
        <f>'Projections+Sensitivity'!$B$72</f>
        <v>418000000</v>
      </c>
      <c r="O6095" s="171">
        <f>'Projections+Sensitivity'!$B$73</f>
        <v>634000000</v>
      </c>
      <c r="P6095" s="170">
        <f t="shared" si="190"/>
        <v>3876291816.5834198</v>
      </c>
      <c r="Q6095" s="170">
        <f>P6095/'Projections+Sensitivity'!$B$75</f>
        <v>28.713272715432741</v>
      </c>
    </row>
    <row r="6096" spans="1:17">
      <c r="A6096" s="222">
        <v>-191441031.126183</v>
      </c>
      <c r="B6096" s="223">
        <v>93024557.1133935</v>
      </c>
      <c r="C6096" s="223">
        <v>575481998.55759597</v>
      </c>
      <c r="D6096" s="222">
        <v>223955683.625218</v>
      </c>
      <c r="E6096" s="222">
        <v>597913934.78506398</v>
      </c>
      <c r="F6096" s="224">
        <f>E6096*(1+'Projections+Sensitivity'!$B$64)/('Projections+Sensitivity'!$B$63-'Projections+Sensitivity'!$B$64)</f>
        <v>5260503309.2104893</v>
      </c>
      <c r="G6096" s="170">
        <f>A6096/'Projections+Sensitivity'!B$67</f>
        <v>-169763078.15727851</v>
      </c>
      <c r="H6096" s="170">
        <f>B6096/'Projections+Sensitivity'!C$67</f>
        <v>73149951.760534018</v>
      </c>
      <c r="I6096" s="170">
        <f>C6096/'Projections+Sensitivity'!D$67</f>
        <v>401288203.09041971</v>
      </c>
      <c r="J6096" s="170">
        <f>D6096/'Projections+Sensitivity'!E$67</f>
        <v>138482518.96146196</v>
      </c>
      <c r="K6096" s="170">
        <f>E6096/'Projections+Sensitivity'!F$67</f>
        <v>327853449.63489282</v>
      </c>
      <c r="L6096" s="170">
        <f>F6096/'Projections+Sensitivity'!F$67</f>
        <v>2884485636.4827957</v>
      </c>
      <c r="M6096" s="170">
        <f t="shared" si="191"/>
        <v>3655496681.7728257</v>
      </c>
      <c r="N6096" s="171">
        <f>'Projections+Sensitivity'!$B$72</f>
        <v>418000000</v>
      </c>
      <c r="O6096" s="171">
        <f>'Projections+Sensitivity'!$B$73</f>
        <v>634000000</v>
      </c>
      <c r="P6096" s="170">
        <f t="shared" si="190"/>
        <v>3439496681.7728257</v>
      </c>
      <c r="Q6096" s="170">
        <f>P6096/'Projections+Sensitivity'!$B$75</f>
        <v>25.477753198317227</v>
      </c>
    </row>
    <row r="6097" spans="1:17">
      <c r="A6097" s="222">
        <v>632422009.25850797</v>
      </c>
      <c r="B6097" s="223">
        <v>213852747.006935</v>
      </c>
      <c r="C6097" s="223">
        <v>-137615335.24987599</v>
      </c>
      <c r="D6097" s="222">
        <v>658582037.49406505</v>
      </c>
      <c r="E6097" s="222">
        <v>210852637.11318499</v>
      </c>
      <c r="F6097" s="224">
        <f>E6097*(1+'Projections+Sensitivity'!$B$64)/('Projections+Sensitivity'!$B$63-'Projections+Sensitivity'!$B$64)</f>
        <v>1855101429.7540934</v>
      </c>
      <c r="G6097" s="170">
        <f>A6097/'Projections+Sensitivity'!B$67</f>
        <v>560809280.82428992</v>
      </c>
      <c r="H6097" s="170">
        <f>B6097/'Projections+Sensitivity'!C$67</f>
        <v>168163317.43827981</v>
      </c>
      <c r="I6097" s="170">
        <f>C6097/'Projections+Sensitivity'!D$67</f>
        <v>-95960274.584647164</v>
      </c>
      <c r="J6097" s="170">
        <f>D6097/'Projections+Sensitivity'!E$67</f>
        <v>407232797.21524566</v>
      </c>
      <c r="K6097" s="170">
        <f>E6097/'Projections+Sensitivity'!F$67</f>
        <v>115616580.28094311</v>
      </c>
      <c r="L6097" s="170">
        <f>F6097/'Projections+Sensitivity'!F$67</f>
        <v>1017205600.6457442</v>
      </c>
      <c r="M6097" s="170">
        <f t="shared" si="191"/>
        <v>2173067301.8198557</v>
      </c>
      <c r="N6097" s="171">
        <f>'Projections+Sensitivity'!$B$72</f>
        <v>418000000</v>
      </c>
      <c r="O6097" s="171">
        <f>'Projections+Sensitivity'!$B$73</f>
        <v>634000000</v>
      </c>
      <c r="P6097" s="170">
        <f t="shared" si="190"/>
        <v>1957067301.8198557</v>
      </c>
      <c r="Q6097" s="170">
        <f>P6097/'Projections+Sensitivity'!$B$75</f>
        <v>14.496794828295227</v>
      </c>
    </row>
    <row r="6098" spans="1:17">
      <c r="A6098" s="222">
        <v>229695955.12144101</v>
      </c>
      <c r="B6098" s="223">
        <v>293920052.348836</v>
      </c>
      <c r="C6098" s="223">
        <v>358739579.11323601</v>
      </c>
      <c r="D6098" s="222">
        <v>-59877602.026546203</v>
      </c>
      <c r="E6098" s="222">
        <v>632151666.64200795</v>
      </c>
      <c r="F6098" s="224">
        <f>E6098*(1+'Projections+Sensitivity'!$B$64)/('Projections+Sensitivity'!$B$63-'Projections+Sensitivity'!$B$64)</f>
        <v>5561730110.0176315</v>
      </c>
      <c r="G6098" s="170">
        <f>A6098/'Projections+Sensitivity'!B$67</f>
        <v>203686180.29428703</v>
      </c>
      <c r="H6098" s="170">
        <f>B6098/'Projections+Sensitivity'!C$67</f>
        <v>231124321.55482334</v>
      </c>
      <c r="I6098" s="170">
        <f>C6098/'Projections+Sensitivity'!D$67</f>
        <v>250151979.45475996</v>
      </c>
      <c r="J6098" s="170">
        <f>D6098/'Projections+Sensitivity'!E$67</f>
        <v>-37025187.411114924</v>
      </c>
      <c r="K6098" s="170">
        <f>E6098/'Projections+Sensitivity'!F$67</f>
        <v>346626985.16222364</v>
      </c>
      <c r="L6098" s="170">
        <f>F6098/'Projections+Sensitivity'!F$67</f>
        <v>3049656976.4058328</v>
      </c>
      <c r="M6098" s="170">
        <f t="shared" si="191"/>
        <v>4044221255.4608116</v>
      </c>
      <c r="N6098" s="171">
        <f>'Projections+Sensitivity'!$B$72</f>
        <v>418000000</v>
      </c>
      <c r="O6098" s="171">
        <f>'Projections+Sensitivity'!$B$73</f>
        <v>634000000</v>
      </c>
      <c r="P6098" s="170">
        <f t="shared" si="190"/>
        <v>3828221255.4608116</v>
      </c>
      <c r="Q6098" s="170">
        <f>P6098/'Projections+Sensitivity'!$B$75</f>
        <v>28.357194484894901</v>
      </c>
    </row>
    <row r="6099" spans="1:17">
      <c r="A6099" s="222">
        <v>193874508.27577901</v>
      </c>
      <c r="B6099" s="223">
        <v>655137520.69733799</v>
      </c>
      <c r="C6099" s="223">
        <v>307362966.56744498</v>
      </c>
      <c r="D6099" s="222">
        <v>-138477883.12988001</v>
      </c>
      <c r="E6099" s="222">
        <v>390802068.22059</v>
      </c>
      <c r="F6099" s="224">
        <f>E6099*(1+'Projections+Sensitivity'!$B$64)/('Projections+Sensitivity'!$B$63-'Projections+Sensitivity'!$B$64)</f>
        <v>3438313532.2974777</v>
      </c>
      <c r="G6099" s="170">
        <f>A6099/'Projections+Sensitivity'!B$67</f>
        <v>171920998.89720872</v>
      </c>
      <c r="H6099" s="170">
        <f>B6099/'Projections+Sensitivity'!C$67</f>
        <v>515168032.21228373</v>
      </c>
      <c r="I6099" s="170">
        <f>C6099/'Projections+Sensitivity'!D$67</f>
        <v>214326656.36724761</v>
      </c>
      <c r="J6099" s="170">
        <f>D6099/'Projections+Sensitivity'!E$67</f>
        <v>-85627503.46791096</v>
      </c>
      <c r="K6099" s="170">
        <f>E6099/'Projections+Sensitivity'!F$67</f>
        <v>214288041.70056579</v>
      </c>
      <c r="L6099" s="170">
        <f>F6099/'Projections+Sensitivity'!F$67</f>
        <v>1885326444.0061698</v>
      </c>
      <c r="M6099" s="170">
        <f t="shared" si="191"/>
        <v>2915402669.7155647</v>
      </c>
      <c r="N6099" s="171">
        <f>'Projections+Sensitivity'!$B$72</f>
        <v>418000000</v>
      </c>
      <c r="O6099" s="171">
        <f>'Projections+Sensitivity'!$B$73</f>
        <v>634000000</v>
      </c>
      <c r="P6099" s="170">
        <f t="shared" si="190"/>
        <v>2699402669.7155647</v>
      </c>
      <c r="Q6099" s="170">
        <f>P6099/'Projections+Sensitivity'!$B$75</f>
        <v>19.995575331226405</v>
      </c>
    </row>
    <row r="6100" spans="1:17">
      <c r="A6100" s="222">
        <v>-87141435.879349306</v>
      </c>
      <c r="B6100" s="223">
        <v>-717205168.83863497</v>
      </c>
      <c r="C6100" s="223">
        <v>752164225.15738499</v>
      </c>
      <c r="D6100" s="222">
        <v>1060517469.94842</v>
      </c>
      <c r="E6100" s="222">
        <v>974216532.75215399</v>
      </c>
      <c r="F6100" s="224">
        <f>E6100*(1+'Projections+Sensitivity'!$B$64)/('Projections+Sensitivity'!$B$63-'Projections+Sensitivity'!$B$64)</f>
        <v>8571249131.8211956</v>
      </c>
      <c r="G6100" s="170">
        <f>A6100/'Projections+Sensitivity'!B$67</f>
        <v>-77273917.210427031</v>
      </c>
      <c r="H6100" s="170">
        <f>B6100/'Projections+Sensitivity'!C$67</f>
        <v>-563974988.22811604</v>
      </c>
      <c r="I6100" s="170">
        <f>C6100/'Projections+Sensitivity'!D$67</f>
        <v>524490133.65983921</v>
      </c>
      <c r="J6100" s="170">
        <f>D6100/'Projections+Sensitivity'!E$67</f>
        <v>655768713.98746932</v>
      </c>
      <c r="K6100" s="170">
        <f>E6100/'Projections+Sensitivity'!F$67</f>
        <v>534191013.74339956</v>
      </c>
      <c r="L6100" s="170">
        <f>F6100/'Projections+Sensitivity'!F$67</f>
        <v>4699863027.20613</v>
      </c>
      <c r="M6100" s="170">
        <f t="shared" si="191"/>
        <v>5773063983.1582947</v>
      </c>
      <c r="N6100" s="171">
        <f>'Projections+Sensitivity'!$B$72</f>
        <v>418000000</v>
      </c>
      <c r="O6100" s="171">
        <f>'Projections+Sensitivity'!$B$73</f>
        <v>634000000</v>
      </c>
      <c r="P6100" s="170">
        <f t="shared" si="190"/>
        <v>5557063983.1582947</v>
      </c>
      <c r="Q6100" s="170">
        <f>P6100/'Projections+Sensitivity'!$B$75</f>
        <v>41.163436912283665</v>
      </c>
    </row>
    <row r="6101" spans="1:17">
      <c r="A6101" s="222">
        <v>482631755.67368901</v>
      </c>
      <c r="B6101" s="223">
        <v>533123933.18073702</v>
      </c>
      <c r="C6101" s="223">
        <v>585032901.13403797</v>
      </c>
      <c r="D6101" s="222">
        <v>217786326.46450999</v>
      </c>
      <c r="E6101" s="222">
        <v>314754147.95843703</v>
      </c>
      <c r="F6101" s="224">
        <f>E6101*(1+'Projections+Sensitivity'!$B$64)/('Projections+Sensitivity'!$B$63-'Projections+Sensitivity'!$B$64)</f>
        <v>2769236742.2717695</v>
      </c>
      <c r="G6101" s="170">
        <f>A6101/'Projections+Sensitivity'!B$67</f>
        <v>427980626.60670233</v>
      </c>
      <c r="H6101" s="170">
        <f>B6101/'Projections+Sensitivity'!C$67</f>
        <v>419222527.9505493</v>
      </c>
      <c r="I6101" s="170">
        <f>C6101/'Projections+Sensitivity'!D$67</f>
        <v>407948123.891415</v>
      </c>
      <c r="J6101" s="170">
        <f>D6101/'Projections+Sensitivity'!E$67</f>
        <v>134667710.12893644</v>
      </c>
      <c r="K6101" s="170">
        <f>E6101/'Projections+Sensitivity'!F$67</f>
        <v>172588774.38967964</v>
      </c>
      <c r="L6101" s="170">
        <f>F6101/'Projections+Sensitivity'!F$67</f>
        <v>1518452349.0590036</v>
      </c>
      <c r="M6101" s="170">
        <f t="shared" si="191"/>
        <v>3080860112.0262861</v>
      </c>
      <c r="N6101" s="171">
        <f>'Projections+Sensitivity'!$B$72</f>
        <v>418000000</v>
      </c>
      <c r="O6101" s="171">
        <f>'Projections+Sensitivity'!$B$73</f>
        <v>634000000</v>
      </c>
      <c r="P6101" s="170">
        <f t="shared" si="190"/>
        <v>2864860112.0262861</v>
      </c>
      <c r="Q6101" s="170">
        <f>P6101/'Projections+Sensitivity'!$B$75</f>
        <v>21.221186015009526</v>
      </c>
    </row>
    <row r="6102" spans="1:17">
      <c r="A6102" s="222">
        <v>978746731.79284096</v>
      </c>
      <c r="B6102" s="223">
        <v>938625233.60887301</v>
      </c>
      <c r="C6102" s="223">
        <v>-28235071.955752999</v>
      </c>
      <c r="D6102" s="222">
        <v>920196341.15195704</v>
      </c>
      <c r="E6102" s="222">
        <v>624913834.05454397</v>
      </c>
      <c r="F6102" s="224">
        <f>E6102*(1+'Projections+Sensitivity'!$B$64)/('Projections+Sensitivity'!$B$63-'Projections+Sensitivity'!$B$64)</f>
        <v>5498050974.8398361</v>
      </c>
      <c r="G6102" s="170">
        <f>A6102/'Projections+Sensitivity'!B$67</f>
        <v>867917692.19009531</v>
      </c>
      <c r="H6102" s="170">
        <f>B6102/'Projections+Sensitivity'!C$67</f>
        <v>738088873.4145174</v>
      </c>
      <c r="I6102" s="170">
        <f>C6102/'Projections+Sensitivity'!D$67</f>
        <v>-19688541.635796871</v>
      </c>
      <c r="J6102" s="170">
        <f>D6102/'Projections+Sensitivity'!E$67</f>
        <v>569001443.49582708</v>
      </c>
      <c r="K6102" s="170">
        <f>E6102/'Projections+Sensitivity'!F$67</f>
        <v>342658272.87166137</v>
      </c>
      <c r="L6102" s="170">
        <f>F6102/'Projections+Sensitivity'!F$67</f>
        <v>3014739870.5763593</v>
      </c>
      <c r="M6102" s="170">
        <f t="shared" si="191"/>
        <v>5512717610.9126635</v>
      </c>
      <c r="N6102" s="171">
        <f>'Projections+Sensitivity'!$B$72</f>
        <v>418000000</v>
      </c>
      <c r="O6102" s="171">
        <f>'Projections+Sensitivity'!$B$73</f>
        <v>634000000</v>
      </c>
      <c r="P6102" s="170">
        <f t="shared" si="190"/>
        <v>5296717610.9126635</v>
      </c>
      <c r="Q6102" s="170">
        <f>P6102/'Projections+Sensitivity'!$B$75</f>
        <v>39.234945266019729</v>
      </c>
    </row>
    <row r="6103" spans="1:17">
      <c r="A6103" s="222">
        <v>856628688.76324606</v>
      </c>
      <c r="B6103" s="223">
        <v>731017087.14731395</v>
      </c>
      <c r="C6103" s="223">
        <v>815051662.06581604</v>
      </c>
      <c r="D6103" s="222">
        <v>645509604.57097006</v>
      </c>
      <c r="E6103" s="222">
        <v>872719664.61450005</v>
      </c>
      <c r="F6103" s="224">
        <f>E6103*(1+'Projections+Sensitivity'!$B$64)/('Projections+Sensitivity'!$B$63-'Projections+Sensitivity'!$B$64)</f>
        <v>7678270093.1162987</v>
      </c>
      <c r="G6103" s="170">
        <f>A6103/'Projections+Sensitivity'!B$67</f>
        <v>759627767.29106641</v>
      </c>
      <c r="H6103" s="170">
        <f>B6103/'Projections+Sensitivity'!C$67</f>
        <v>574836003.74221015</v>
      </c>
      <c r="I6103" s="170">
        <f>C6103/'Projections+Sensitivity'!D$67</f>
        <v>568342046.69482315</v>
      </c>
      <c r="J6103" s="170">
        <f>D6103/'Projections+Sensitivity'!E$67</f>
        <v>399149486.21888614</v>
      </c>
      <c r="K6103" s="170">
        <f>E6103/'Projections+Sensitivity'!F$67</f>
        <v>478537354.5624513</v>
      </c>
      <c r="L6103" s="170">
        <f>F6103/'Projections+Sensitivity'!F$67</f>
        <v>4210216873.706975</v>
      </c>
      <c r="M6103" s="170">
        <f t="shared" si="191"/>
        <v>6990709532.2164125</v>
      </c>
      <c r="N6103" s="171">
        <f>'Projections+Sensitivity'!$B$72</f>
        <v>418000000</v>
      </c>
      <c r="O6103" s="171">
        <f>'Projections+Sensitivity'!$B$73</f>
        <v>634000000</v>
      </c>
      <c r="P6103" s="170">
        <f t="shared" si="190"/>
        <v>6774709532.2164125</v>
      </c>
      <c r="Q6103" s="170">
        <f>P6103/'Projections+Sensitivity'!$B$75</f>
        <v>50.183033571973425</v>
      </c>
    </row>
    <row r="6104" spans="1:17">
      <c r="A6104" s="222">
        <v>-228866282.238864</v>
      </c>
      <c r="B6104" s="223">
        <v>908676301.18954599</v>
      </c>
      <c r="C6104" s="223">
        <v>692492604.507689</v>
      </c>
      <c r="D6104" s="222">
        <v>1331466394.2913201</v>
      </c>
      <c r="E6104" s="222">
        <v>858674743.79178202</v>
      </c>
      <c r="F6104" s="224">
        <f>E6104*(1+'Projections+Sensitivity'!$B$64)/('Projections+Sensitivity'!$B$63-'Projections+Sensitivity'!$B$64)</f>
        <v>7554701552.28263</v>
      </c>
      <c r="G6104" s="170">
        <f>A6104/'Projections+Sensitivity'!B$67</f>
        <v>-202950455.97447252</v>
      </c>
      <c r="H6104" s="170">
        <f>B6104/'Projections+Sensitivity'!C$67</f>
        <v>714538501.02109861</v>
      </c>
      <c r="I6104" s="170">
        <f>C6104/'Projections+Sensitivity'!D$67</f>
        <v>482880635.03776693</v>
      </c>
      <c r="J6104" s="170">
        <f>D6104/'Projections+Sensitivity'!E$67</f>
        <v>823309403.04492867</v>
      </c>
      <c r="K6104" s="170">
        <f>E6104/'Projections+Sensitivity'!F$67</f>
        <v>470836119.52896392</v>
      </c>
      <c r="L6104" s="170">
        <f>F6104/'Projections+Sensitivity'!F$67</f>
        <v>4142460680.0112524</v>
      </c>
      <c r="M6104" s="170">
        <f t="shared" si="191"/>
        <v>6431074882.6695385</v>
      </c>
      <c r="N6104" s="171">
        <f>'Projections+Sensitivity'!$B$72</f>
        <v>418000000</v>
      </c>
      <c r="O6104" s="171">
        <f>'Projections+Sensitivity'!$B$73</f>
        <v>634000000</v>
      </c>
      <c r="P6104" s="170">
        <f t="shared" si="190"/>
        <v>6215074882.6695385</v>
      </c>
      <c r="Q6104" s="170">
        <f>P6104/'Projections+Sensitivity'!$B$75</f>
        <v>46.037591723478066</v>
      </c>
    </row>
    <row r="6105" spans="1:17">
      <c r="A6105" s="222">
        <v>391985398.08908302</v>
      </c>
      <c r="B6105" s="223">
        <v>297393287.496023</v>
      </c>
      <c r="C6105" s="223">
        <v>945621101.69251299</v>
      </c>
      <c r="D6105" s="222">
        <v>1112469680.9435999</v>
      </c>
      <c r="E6105" s="222">
        <v>890135668.241678</v>
      </c>
      <c r="F6105" s="224">
        <f>E6105*(1+'Projections+Sensitivity'!$B$64)/('Projections+Sensitivity'!$B$63-'Projections+Sensitivity'!$B$64)</f>
        <v>7831497739.0766258</v>
      </c>
      <c r="G6105" s="170">
        <f>A6105/'Projections+Sensitivity'!B$67</f>
        <v>347598669.84025949</v>
      </c>
      <c r="H6105" s="170">
        <f>B6105/'Projections+Sensitivity'!C$67</f>
        <v>233855503.42070442</v>
      </c>
      <c r="I6105" s="170">
        <f>C6105/'Projections+Sensitivity'!D$67</f>
        <v>659389161.87418056</v>
      </c>
      <c r="J6105" s="170">
        <f>D6105/'Projections+Sensitivity'!E$67</f>
        <v>687893252.7701937</v>
      </c>
      <c r="K6105" s="170">
        <f>E6105/'Projections+Sensitivity'!F$67</f>
        <v>488087051.49345976</v>
      </c>
      <c r="L6105" s="170">
        <f>F6105/'Projections+Sensitivity'!F$67</f>
        <v>4294236009.8817925</v>
      </c>
      <c r="M6105" s="170">
        <f t="shared" si="191"/>
        <v>6711059649.2805901</v>
      </c>
      <c r="N6105" s="171">
        <f>'Projections+Sensitivity'!$B$72</f>
        <v>418000000</v>
      </c>
      <c r="O6105" s="171">
        <f>'Projections+Sensitivity'!$B$73</f>
        <v>634000000</v>
      </c>
      <c r="P6105" s="170">
        <f t="shared" si="190"/>
        <v>6495059649.2805901</v>
      </c>
      <c r="Q6105" s="170">
        <f>P6105/'Projections+Sensitivity'!$B$75</f>
        <v>48.111552957634004</v>
      </c>
    </row>
    <row r="6106" spans="1:17">
      <c r="A6106" s="222">
        <v>1187315081.11849</v>
      </c>
      <c r="B6106" s="223">
        <v>466701799.02517498</v>
      </c>
      <c r="C6106" s="223">
        <v>1004252722.16659</v>
      </c>
      <c r="D6106" s="222">
        <v>771626864.67146397</v>
      </c>
      <c r="E6106" s="222">
        <v>368521848.021079</v>
      </c>
      <c r="F6106" s="224">
        <f>E6106*(1+'Projections+Sensitivity'!$B$64)/('Projections+Sensitivity'!$B$63-'Projections+Sensitivity'!$B$64)</f>
        <v>3242290049.1993651</v>
      </c>
      <c r="G6106" s="170">
        <f>A6106/'Projections+Sensitivity'!B$67</f>
        <v>1052868665.2360306</v>
      </c>
      <c r="H6106" s="170">
        <f>B6106/'Projections+Sensitivity'!C$67</f>
        <v>366991417.58483785</v>
      </c>
      <c r="I6106" s="170">
        <f>C6106/'Projections+Sensitivity'!D$67</f>
        <v>700273460.0508281</v>
      </c>
      <c r="J6106" s="170">
        <f>D6106/'Projections+Sensitivity'!E$67</f>
        <v>477133824.81893438</v>
      </c>
      <c r="K6106" s="170">
        <f>E6106/'Projections+Sensitivity'!F$67</f>
        <v>202071154.5767349</v>
      </c>
      <c r="L6106" s="170">
        <f>F6106/'Projections+Sensitivity'!F$67</f>
        <v>1777841116.4292738</v>
      </c>
      <c r="M6106" s="170">
        <f t="shared" si="191"/>
        <v>4577179638.69664</v>
      </c>
      <c r="N6106" s="171">
        <f>'Projections+Sensitivity'!$B$72</f>
        <v>418000000</v>
      </c>
      <c r="O6106" s="171">
        <f>'Projections+Sensitivity'!$B$73</f>
        <v>634000000</v>
      </c>
      <c r="P6106" s="170">
        <f t="shared" si="190"/>
        <v>4361179638.69664</v>
      </c>
      <c r="Q6106" s="170">
        <f>P6106/'Projections+Sensitivity'!$B$75</f>
        <v>32.305034360715851</v>
      </c>
    </row>
    <row r="6107" spans="1:17">
      <c r="A6107" s="222">
        <v>107693590.77463</v>
      </c>
      <c r="B6107" s="223">
        <v>439499220.48710603</v>
      </c>
      <c r="C6107" s="223">
        <v>-156599741.30764401</v>
      </c>
      <c r="D6107" s="222">
        <v>1096808228.7876899</v>
      </c>
      <c r="E6107" s="222">
        <v>1091899138.3199201</v>
      </c>
      <c r="F6107" s="224">
        <f>E6107*(1+'Projections+Sensitivity'!$B$64)/('Projections+Sensitivity'!$B$63-'Projections+Sensitivity'!$B$64)</f>
        <v>9606631818.2078037</v>
      </c>
      <c r="G6107" s="170">
        <f>A6107/'Projections+Sensitivity'!B$67</f>
        <v>95498835.125167862</v>
      </c>
      <c r="H6107" s="170">
        <f>B6107/'Projections+Sensitivity'!C$67</f>
        <v>345600643.26063108</v>
      </c>
      <c r="I6107" s="170">
        <f>C6107/'Projections+Sensitivity'!D$67</f>
        <v>-109198252.85808599</v>
      </c>
      <c r="J6107" s="170">
        <f>D6107/'Projections+Sensitivity'!E$67</f>
        <v>678209027.25719309</v>
      </c>
      <c r="K6107" s="170">
        <f>E6107/'Projections+Sensitivity'!F$67</f>
        <v>598719779.42818677</v>
      </c>
      <c r="L6107" s="170">
        <f>F6107/'Projections+Sensitivity'!F$67</f>
        <v>5267593206.5439262</v>
      </c>
      <c r="M6107" s="170">
        <f t="shared" si="191"/>
        <v>6876423238.757019</v>
      </c>
      <c r="N6107" s="171">
        <f>'Projections+Sensitivity'!$B$72</f>
        <v>418000000</v>
      </c>
      <c r="O6107" s="171">
        <f>'Projections+Sensitivity'!$B$73</f>
        <v>634000000</v>
      </c>
      <c r="P6107" s="170">
        <f t="shared" si="190"/>
        <v>6660423238.757019</v>
      </c>
      <c r="Q6107" s="170">
        <f>P6107/'Projections+Sensitivity'!$B$75</f>
        <v>49.33646843523718</v>
      </c>
    </row>
    <row r="6108" spans="1:17">
      <c r="A6108" s="222">
        <v>192316531.59888601</v>
      </c>
      <c r="B6108" s="223">
        <v>-331311282.00700498</v>
      </c>
      <c r="C6108" s="223">
        <v>751041433.94007897</v>
      </c>
      <c r="D6108" s="222">
        <v>1177076745.52528</v>
      </c>
      <c r="E6108" s="222">
        <v>948088670.12809503</v>
      </c>
      <c r="F6108" s="224">
        <f>E6108*(1+'Projections+Sensitivity'!$B$64)/('Projections+Sensitivity'!$B$63-'Projections+Sensitivity'!$B$64)</f>
        <v>8341373727.0175467</v>
      </c>
      <c r="G6108" s="170">
        <f>A6108/'Projections+Sensitivity'!B$67</f>
        <v>170539440.74945578</v>
      </c>
      <c r="H6108" s="170">
        <f>B6108/'Projections+Sensitivity'!C$67</f>
        <v>-260526951.68428519</v>
      </c>
      <c r="I6108" s="170">
        <f>C6108/'Projections+Sensitivity'!D$67</f>
        <v>523707202.35848182</v>
      </c>
      <c r="J6108" s="170">
        <f>D6108/'Projections+Sensitivity'!E$67</f>
        <v>727842893.25777042</v>
      </c>
      <c r="K6108" s="170">
        <f>E6108/'Projections+Sensitivity'!F$67</f>
        <v>519864353.34207672</v>
      </c>
      <c r="L6108" s="170">
        <f>F6108/'Projections+Sensitivity'!F$67</f>
        <v>4573815714.9316874</v>
      </c>
      <c r="M6108" s="170">
        <f t="shared" si="191"/>
        <v>6255242652.9551868</v>
      </c>
      <c r="N6108" s="171">
        <f>'Projections+Sensitivity'!$B$72</f>
        <v>418000000</v>
      </c>
      <c r="O6108" s="171">
        <f>'Projections+Sensitivity'!$B$73</f>
        <v>634000000</v>
      </c>
      <c r="P6108" s="170">
        <f t="shared" si="190"/>
        <v>6039242652.9551868</v>
      </c>
      <c r="Q6108" s="170">
        <f>P6108/'Projections+Sensitivity'!$B$75</f>
        <v>44.735130762631016</v>
      </c>
    </row>
    <row r="6109" spans="1:17">
      <c r="A6109" s="222">
        <v>485018079.26796502</v>
      </c>
      <c r="B6109" s="223">
        <v>722157032.13984394</v>
      </c>
      <c r="C6109" s="223">
        <v>146411625.19267601</v>
      </c>
      <c r="D6109" s="222">
        <v>713728529.48842502</v>
      </c>
      <c r="E6109" s="222">
        <v>746042786.05819595</v>
      </c>
      <c r="F6109" s="224">
        <f>E6109*(1+'Projections+Sensitivity'!$B$64)/('Projections+Sensitivity'!$B$63-'Projections+Sensitivity'!$B$64)</f>
        <v>6563754942.8958197</v>
      </c>
      <c r="G6109" s="170">
        <f>A6109/'Projections+Sensitivity'!B$67</f>
        <v>430096733.25562978</v>
      </c>
      <c r="H6109" s="170">
        <f>B6109/'Projections+Sensitivity'!C$67</f>
        <v>567868890.79372191</v>
      </c>
      <c r="I6109" s="170">
        <f>C6109/'Projections+Sensitivity'!D$67</f>
        <v>102093997.95715205</v>
      </c>
      <c r="J6109" s="170">
        <f>D6109/'Projections+Sensitivity'!E$67</f>
        <v>441332512.83597994</v>
      </c>
      <c r="K6109" s="170">
        <f>E6109/'Projections+Sensitivity'!F$67</f>
        <v>409076769.67309886</v>
      </c>
      <c r="L6109" s="170">
        <f>F6109/'Projections+Sensitivity'!F$67</f>
        <v>3599096082.8836493</v>
      </c>
      <c r="M6109" s="170">
        <f t="shared" si="191"/>
        <v>5549564987.3992319</v>
      </c>
      <c r="N6109" s="171">
        <f>'Projections+Sensitivity'!$B$72</f>
        <v>418000000</v>
      </c>
      <c r="O6109" s="171">
        <f>'Projections+Sensitivity'!$B$73</f>
        <v>634000000</v>
      </c>
      <c r="P6109" s="170">
        <f t="shared" si="190"/>
        <v>5333564987.3992319</v>
      </c>
      <c r="Q6109" s="170">
        <f>P6109/'Projections+Sensitivity'!$B$75</f>
        <v>39.507888795549867</v>
      </c>
    </row>
    <row r="6110" spans="1:17">
      <c r="A6110" s="222">
        <v>691933463.69380796</v>
      </c>
      <c r="B6110" s="223">
        <v>596989203.58350301</v>
      </c>
      <c r="C6110" s="223">
        <v>1091902076.7715199</v>
      </c>
      <c r="D6110" s="222">
        <v>-76686667.515648603</v>
      </c>
      <c r="E6110" s="222">
        <v>290995710.77845198</v>
      </c>
      <c r="F6110" s="224">
        <f>E6110*(1+'Projections+Sensitivity'!$B$64)/('Projections+Sensitivity'!$B$63-'Projections+Sensitivity'!$B$64)</f>
        <v>2560207766.467905</v>
      </c>
      <c r="G6110" s="170">
        <f>A6110/'Projections+Sensitivity'!B$67</f>
        <v>613581915.98573625</v>
      </c>
      <c r="H6110" s="170">
        <f>B6110/'Projections+Sensitivity'!C$67</f>
        <v>469443045.99548995</v>
      </c>
      <c r="I6110" s="170">
        <f>C6110/'Projections+Sensitivity'!D$67</f>
        <v>761392056.4614979</v>
      </c>
      <c r="J6110" s="170">
        <f>D6110/'Projections+Sensitivity'!E$67</f>
        <v>-47419037.179243639</v>
      </c>
      <c r="K6110" s="170">
        <f>E6110/'Projections+Sensitivity'!F$67</f>
        <v>159561338.27516252</v>
      </c>
      <c r="L6110" s="170">
        <f>F6110/'Projections+Sensitivity'!F$67</f>
        <v>1403835734.8541837</v>
      </c>
      <c r="M6110" s="170">
        <f t="shared" si="191"/>
        <v>3360395054.392827</v>
      </c>
      <c r="N6110" s="171">
        <f>'Projections+Sensitivity'!$B$72</f>
        <v>418000000</v>
      </c>
      <c r="O6110" s="171">
        <f>'Projections+Sensitivity'!$B$73</f>
        <v>634000000</v>
      </c>
      <c r="P6110" s="170">
        <f t="shared" si="190"/>
        <v>3144395054.392827</v>
      </c>
      <c r="Q6110" s="170">
        <f>P6110/'Projections+Sensitivity'!$B$75</f>
        <v>23.291815217724643</v>
      </c>
    </row>
    <row r="6111" spans="1:17">
      <c r="A6111" s="222">
        <v>102502231.38380601</v>
      </c>
      <c r="B6111" s="223">
        <v>1096626737.8398199</v>
      </c>
      <c r="C6111" s="223">
        <v>345229348.40271699</v>
      </c>
      <c r="D6111" s="222">
        <v>875458978.51344097</v>
      </c>
      <c r="E6111" s="222">
        <v>816529027.89153802</v>
      </c>
      <c r="F6111" s="224">
        <f>E6111*(1+'Projections+Sensitivity'!$B$64)/('Projections+Sensitivity'!$B$63-'Projections+Sensitivity'!$B$64)</f>
        <v>7183899560.4508495</v>
      </c>
      <c r="G6111" s="170">
        <f>A6111/'Projections+Sensitivity'!B$67</f>
        <v>90895322.780804798</v>
      </c>
      <c r="H6111" s="170">
        <f>B6111/'Projections+Sensitivity'!C$67</f>
        <v>862333511.29542708</v>
      </c>
      <c r="I6111" s="170">
        <f>C6111/'Projections+Sensitivity'!D$67</f>
        <v>240731187.45996296</v>
      </c>
      <c r="J6111" s="170">
        <f>D6111/'Projections+Sensitivity'!E$67</f>
        <v>541338190.79516435</v>
      </c>
      <c r="K6111" s="170">
        <f>E6111/'Projections+Sensitivity'!F$67</f>
        <v>447726408.34587491</v>
      </c>
      <c r="L6111" s="170">
        <f>F6111/'Projections+Sensitivity'!F$67</f>
        <v>3939139256.8414788</v>
      </c>
      <c r="M6111" s="170">
        <f t="shared" si="191"/>
        <v>6122163877.518713</v>
      </c>
      <c r="N6111" s="171">
        <f>'Projections+Sensitivity'!$B$72</f>
        <v>418000000</v>
      </c>
      <c r="O6111" s="171">
        <f>'Projections+Sensitivity'!$B$73</f>
        <v>634000000</v>
      </c>
      <c r="P6111" s="170">
        <f t="shared" si="190"/>
        <v>5906163877.518713</v>
      </c>
      <c r="Q6111" s="170">
        <f>P6111/'Projections+Sensitivity'!$B$75</f>
        <v>43.749362055694171</v>
      </c>
    </row>
    <row r="6112" spans="1:17">
      <c r="A6112" s="222">
        <v>463013415.15257299</v>
      </c>
      <c r="B6112" s="223">
        <v>1006412487.4358</v>
      </c>
      <c r="C6112" s="223">
        <v>737544623.66971004</v>
      </c>
      <c r="D6112" s="222">
        <v>1026923701.37668</v>
      </c>
      <c r="E6112" s="222">
        <v>-33418418.2033167</v>
      </c>
      <c r="F6112" s="224">
        <f>E6112*(1+'Projections+Sensitivity'!$B$64)/('Projections+Sensitivity'!$B$63-'Projections+Sensitivity'!$B$64)</f>
        <v>-294018401.84628361</v>
      </c>
      <c r="G6112" s="170">
        <f>A6112/'Projections+Sensitivity'!B$67</f>
        <v>410583781.97203708</v>
      </c>
      <c r="H6112" s="170">
        <f>B6112/'Projections+Sensitivity'!C$67</f>
        <v>791393446.97324324</v>
      </c>
      <c r="I6112" s="170">
        <f>C6112/'Projections+Sensitivity'!D$67</f>
        <v>514295768.54400325</v>
      </c>
      <c r="J6112" s="170">
        <f>D6112/'Projections+Sensitivity'!E$67</f>
        <v>634996078.89325058</v>
      </c>
      <c r="K6112" s="170">
        <f>E6112/'Projections+Sensitivity'!F$67</f>
        <v>-18324282.228407048</v>
      </c>
      <c r="L6112" s="170">
        <f>F6112/'Projections+Sensitivity'!F$67</f>
        <v>-161218766.93857947</v>
      </c>
      <c r="M6112" s="170">
        <f t="shared" si="191"/>
        <v>2171726027.2155476</v>
      </c>
      <c r="N6112" s="171">
        <f>'Projections+Sensitivity'!$B$72</f>
        <v>418000000</v>
      </c>
      <c r="O6112" s="171">
        <f>'Projections+Sensitivity'!$B$73</f>
        <v>634000000</v>
      </c>
      <c r="P6112" s="170">
        <f t="shared" si="190"/>
        <v>1955726027.2155476</v>
      </c>
      <c r="Q6112" s="170">
        <f>P6112/'Projections+Sensitivity'!$B$75</f>
        <v>14.486859460855907</v>
      </c>
    </row>
    <row r="6113" spans="1:17">
      <c r="A6113" s="222">
        <v>-179858843.17636201</v>
      </c>
      <c r="B6113" s="223">
        <v>271768371.51919103</v>
      </c>
      <c r="C6113" s="223">
        <v>940302197.98519897</v>
      </c>
      <c r="D6113" s="222">
        <v>508435572.93672401</v>
      </c>
      <c r="E6113" s="222">
        <v>588917558.68301296</v>
      </c>
      <c r="F6113" s="224">
        <f>E6113*(1+'Projections+Sensitivity'!$B$64)/('Projections+Sensitivity'!$B$63-'Projections+Sensitivity'!$B$64)</f>
        <v>5181352341.985158</v>
      </c>
      <c r="G6113" s="170">
        <f>A6113/'Projections+Sensitivity'!B$67</f>
        <v>-159492406.99242374</v>
      </c>
      <c r="H6113" s="170">
        <f>B6113/'Projections+Sensitivity'!C$67</f>
        <v>213705325.59950718</v>
      </c>
      <c r="I6113" s="170">
        <f>C6113/'Projections+Sensitivity'!D$67</f>
        <v>655680247.75268114</v>
      </c>
      <c r="J6113" s="170">
        <f>D6113/'Projections+Sensitivity'!E$67</f>
        <v>314390051.3269375</v>
      </c>
      <c r="K6113" s="170">
        <f>E6113/'Projections+Sensitivity'!F$67</f>
        <v>322920477.23255098</v>
      </c>
      <c r="L6113" s="170">
        <f>F6113/'Projections+Sensitivity'!F$67</f>
        <v>2841084879.0542345</v>
      </c>
      <c r="M6113" s="170">
        <f t="shared" si="191"/>
        <v>4188288573.9734874</v>
      </c>
      <c r="N6113" s="171">
        <f>'Projections+Sensitivity'!$B$72</f>
        <v>418000000</v>
      </c>
      <c r="O6113" s="171">
        <f>'Projections+Sensitivity'!$B$73</f>
        <v>634000000</v>
      </c>
      <c r="P6113" s="170">
        <f t="shared" si="190"/>
        <v>3972288573.9734879</v>
      </c>
      <c r="Q6113" s="170">
        <f>P6113/'Projections+Sensitivity'!$B$75</f>
        <v>29.424359807211022</v>
      </c>
    </row>
    <row r="6114" spans="1:17">
      <c r="A6114" s="222">
        <v>897735774.56290901</v>
      </c>
      <c r="B6114" s="223">
        <v>1182584670.6156499</v>
      </c>
      <c r="C6114" s="223">
        <v>302182406.184623</v>
      </c>
      <c r="D6114" s="222">
        <v>1538956823.4914801</v>
      </c>
      <c r="E6114" s="222">
        <v>746814142.79980302</v>
      </c>
      <c r="F6114" s="224">
        <f>E6114*(1+'Projections+Sensitivity'!$B$64)/('Projections+Sensitivity'!$B$63-'Projections+Sensitivity'!$B$64)</f>
        <v>6570541412.4121466</v>
      </c>
      <c r="G6114" s="170">
        <f>A6114/'Projections+Sensitivity'!B$67</f>
        <v>796080064.78640568</v>
      </c>
      <c r="H6114" s="170">
        <f>B6114/'Projections+Sensitivity'!C$67</f>
        <v>929926616.07444334</v>
      </c>
      <c r="I6114" s="170">
        <f>C6114/'Projections+Sensitivity'!D$67</f>
        <v>210714210.15305731</v>
      </c>
      <c r="J6114" s="170">
        <f>D6114/'Projections+Sensitivity'!E$67</f>
        <v>951610667.0758878</v>
      </c>
      <c r="K6114" s="170">
        <f>E6114/'Projections+Sensitivity'!F$67</f>
        <v>409499726.81445718</v>
      </c>
      <c r="L6114" s="170">
        <f>F6114/'Projections+Sensitivity'!F$67</f>
        <v>3602817299.7885032</v>
      </c>
      <c r="M6114" s="170">
        <f t="shared" si="191"/>
        <v>6900648584.6927547</v>
      </c>
      <c r="N6114" s="171">
        <f>'Projections+Sensitivity'!$B$72</f>
        <v>418000000</v>
      </c>
      <c r="O6114" s="171">
        <f>'Projections+Sensitivity'!$B$73</f>
        <v>634000000</v>
      </c>
      <c r="P6114" s="170">
        <f t="shared" si="190"/>
        <v>6684648584.6927547</v>
      </c>
      <c r="Q6114" s="170">
        <f>P6114/'Projections+Sensitivity'!$B$75</f>
        <v>49.515915442168556</v>
      </c>
    </row>
    <row r="6115" spans="1:17">
      <c r="A6115" s="222">
        <v>465565877.122621</v>
      </c>
      <c r="B6115" s="223">
        <v>458659590.36164302</v>
      </c>
      <c r="C6115" s="223">
        <v>58491851.086791903</v>
      </c>
      <c r="D6115" s="222">
        <v>853023392.51854098</v>
      </c>
      <c r="E6115" s="222">
        <v>786436349.37165296</v>
      </c>
      <c r="F6115" s="224">
        <f>E6115*(1+'Projections+Sensitivity'!$B$64)/('Projections+Sensitivity'!$B$63-'Projections+Sensitivity'!$B$64)</f>
        <v>6919141330.6668787</v>
      </c>
      <c r="G6115" s="170">
        <f>A6115/'Projections+Sensitivity'!B$67</f>
        <v>412847214.20683908</v>
      </c>
      <c r="H6115" s="170">
        <f>B6115/'Projections+Sensitivity'!C$67</f>
        <v>360667418.91136485</v>
      </c>
      <c r="I6115" s="170">
        <f>C6115/'Projections+Sensitivity'!D$67</f>
        <v>40786835.864340208</v>
      </c>
      <c r="J6115" s="170">
        <f>D6115/'Projections+Sensitivity'!E$67</f>
        <v>527465194.08145016</v>
      </c>
      <c r="K6115" s="170">
        <f>E6115/'Projections+Sensitivity'!F$67</f>
        <v>431225725.07438576</v>
      </c>
      <c r="L6115" s="170">
        <f>F6115/'Projections+Sensitivity'!F$67</f>
        <v>3793964685.8806839</v>
      </c>
      <c r="M6115" s="170">
        <f t="shared" si="191"/>
        <v>5566957074.0190639</v>
      </c>
      <c r="N6115" s="171">
        <f>'Projections+Sensitivity'!$B$72</f>
        <v>418000000</v>
      </c>
      <c r="O6115" s="171">
        <f>'Projections+Sensitivity'!$B$73</f>
        <v>634000000</v>
      </c>
      <c r="P6115" s="170">
        <f t="shared" si="190"/>
        <v>5350957074.0190639</v>
      </c>
      <c r="Q6115" s="170">
        <f>P6115/'Projections+Sensitivity'!$B$75</f>
        <v>39.636719066807878</v>
      </c>
    </row>
    <row r="6116" spans="1:17">
      <c r="A6116" s="222">
        <v>713540595.70238698</v>
      </c>
      <c r="B6116" s="223">
        <v>1296091145.04475</v>
      </c>
      <c r="C6116" s="223">
        <v>55103949.3373117</v>
      </c>
      <c r="D6116" s="222">
        <v>-721908795.95951796</v>
      </c>
      <c r="E6116" s="222">
        <v>1034859415.21672</v>
      </c>
      <c r="F6116" s="224">
        <f>E6116*(1+'Projections+Sensitivity'!$B$64)/('Projections+Sensitivity'!$B$63-'Projections+Sensitivity'!$B$64)</f>
        <v>9104790943.3188496</v>
      </c>
      <c r="G6116" s="170">
        <f>A6116/'Projections+Sensitivity'!B$67</f>
        <v>632742349.97603023</v>
      </c>
      <c r="H6116" s="170">
        <f>B6116/'Projections+Sensitivity'!C$67</f>
        <v>1019182543.612759</v>
      </c>
      <c r="I6116" s="170">
        <f>C6116/'Projections+Sensitivity'!D$67</f>
        <v>38424424.861557588</v>
      </c>
      <c r="J6116" s="170">
        <f>D6116/'Projections+Sensitivity'!E$67</f>
        <v>-446390763.1485225</v>
      </c>
      <c r="K6116" s="170">
        <f>E6116/'Projections+Sensitivity'!F$67</f>
        <v>567443254.6682719</v>
      </c>
      <c r="L6116" s="170">
        <f>F6116/'Projections+Sensitivity'!F$67</f>
        <v>4992419385.6506548</v>
      </c>
      <c r="M6116" s="170">
        <f t="shared" si="191"/>
        <v>6803821195.6207504</v>
      </c>
      <c r="N6116" s="171">
        <f>'Projections+Sensitivity'!$B$72</f>
        <v>418000000</v>
      </c>
      <c r="O6116" s="171">
        <f>'Projections+Sensitivity'!$B$73</f>
        <v>634000000</v>
      </c>
      <c r="P6116" s="170">
        <f t="shared" si="190"/>
        <v>6587821195.6207504</v>
      </c>
      <c r="Q6116" s="170">
        <f>P6116/'Projections+Sensitivity'!$B$75</f>
        <v>48.798675523116671</v>
      </c>
    </row>
    <row r="6117" spans="1:17">
      <c r="A6117" s="222">
        <v>-360237746.92003101</v>
      </c>
      <c r="B6117" s="223">
        <v>128272001.63061599</v>
      </c>
      <c r="C6117" s="223">
        <v>100222781.29796501</v>
      </c>
      <c r="D6117" s="222">
        <v>753816038.68752503</v>
      </c>
      <c r="E6117" s="222">
        <v>1279238274.40435</v>
      </c>
      <c r="F6117" s="224">
        <f>E6117*(1+'Projections+Sensitivity'!$B$64)/('Projections+Sensitivity'!$B$63-'Projections+Sensitivity'!$B$64)</f>
        <v>11254859243.566339</v>
      </c>
      <c r="G6117" s="170">
        <f>A6117/'Projections+Sensitivity'!B$67</f>
        <v>-319445985.14661407</v>
      </c>
      <c r="H6117" s="170">
        <f>B6117/'Projections+Sensitivity'!C$67</f>
        <v>100866814.3409601</v>
      </c>
      <c r="I6117" s="170">
        <f>C6117/'Projections+Sensitivity'!D$67</f>
        <v>69886147.466973007</v>
      </c>
      <c r="J6117" s="170">
        <f>D6117/'Projections+Sensitivity'!E$67</f>
        <v>466120538.58696848</v>
      </c>
      <c r="K6117" s="170">
        <f>E6117/'Projections+Sensitivity'!F$67</f>
        <v>701443229.14838767</v>
      </c>
      <c r="L6117" s="170">
        <f>F6117/'Projections+Sensitivity'!F$67</f>
        <v>6171363825.9406567</v>
      </c>
      <c r="M6117" s="170">
        <f t="shared" si="191"/>
        <v>7190234570.3373318</v>
      </c>
      <c r="N6117" s="171">
        <f>'Projections+Sensitivity'!$B$72</f>
        <v>418000000</v>
      </c>
      <c r="O6117" s="171">
        <f>'Projections+Sensitivity'!$B$73</f>
        <v>634000000</v>
      </c>
      <c r="P6117" s="170">
        <f t="shared" si="190"/>
        <v>6974234570.3373318</v>
      </c>
      <c r="Q6117" s="170">
        <f>P6117/'Projections+Sensitivity'!$B$75</f>
        <v>51.660996817313567</v>
      </c>
    </row>
    <row r="6118" spans="1:17">
      <c r="A6118" s="222">
        <v>637269883.44771504</v>
      </c>
      <c r="B6118" s="223">
        <v>-165550214.83702201</v>
      </c>
      <c r="C6118" s="223">
        <v>-458608570.568726</v>
      </c>
      <c r="D6118" s="222">
        <v>658141828.35430098</v>
      </c>
      <c r="E6118" s="222">
        <v>379957205.21194297</v>
      </c>
      <c r="F6118" s="224">
        <f>E6118*(1+'Projections+Sensitivity'!$B$64)/('Projections+Sensitivity'!$B$63-'Projections+Sensitivity'!$B$64)</f>
        <v>3342899402.5608454</v>
      </c>
      <c r="G6118" s="170">
        <f>A6118/'Projections+Sensitivity'!B$67</f>
        <v>565108202.74315774</v>
      </c>
      <c r="H6118" s="170">
        <f>B6118/'Projections+Sensitivity'!C$67</f>
        <v>-130180573.87268797</v>
      </c>
      <c r="I6118" s="170">
        <f>C6118/'Projections+Sensitivity'!D$67</f>
        <v>-319791426.43324804</v>
      </c>
      <c r="J6118" s="170">
        <f>D6118/'Projections+Sensitivity'!E$67</f>
        <v>406960594.83324945</v>
      </c>
      <c r="K6118" s="170">
        <f>E6118/'Projections+Sensitivity'!F$67</f>
        <v>208341490.63133723</v>
      </c>
      <c r="L6118" s="170">
        <f>F6118/'Projections+Sensitivity'!F$67</f>
        <v>1833008125.6694157</v>
      </c>
      <c r="M6118" s="170">
        <f t="shared" si="191"/>
        <v>2563446413.5712242</v>
      </c>
      <c r="N6118" s="171">
        <f>'Projections+Sensitivity'!$B$72</f>
        <v>418000000</v>
      </c>
      <c r="O6118" s="171">
        <f>'Projections+Sensitivity'!$B$73</f>
        <v>634000000</v>
      </c>
      <c r="P6118" s="170">
        <f t="shared" si="190"/>
        <v>2347446413.5712242</v>
      </c>
      <c r="Q6118" s="170">
        <f>P6118/'Projections+Sensitivity'!$B$75</f>
        <v>17.388491952379439</v>
      </c>
    </row>
    <row r="6119" spans="1:17">
      <c r="A6119" s="222">
        <v>745752682.36494005</v>
      </c>
      <c r="B6119" s="223">
        <v>286688132.46694601</v>
      </c>
      <c r="C6119" s="223">
        <v>422878333.66825199</v>
      </c>
      <c r="D6119" s="222">
        <v>428859063.57542098</v>
      </c>
      <c r="E6119" s="222">
        <v>-56438512.895690203</v>
      </c>
      <c r="F6119" s="224">
        <f>E6119*(1+'Projections+Sensitivity'!$B$64)/('Projections+Sensitivity'!$B$63-'Projections+Sensitivity'!$B$64)</f>
        <v>-496551370.66076899</v>
      </c>
      <c r="G6119" s="170">
        <f>A6119/'Projections+Sensitivity'!B$67</f>
        <v>661306879.50000501</v>
      </c>
      <c r="H6119" s="170">
        <f>B6119/'Projections+Sensitivity'!C$67</f>
        <v>225437494.25983873</v>
      </c>
      <c r="I6119" s="170">
        <f>C6119/'Projections+Sensitivity'!D$67</f>
        <v>294876446.29881519</v>
      </c>
      <c r="J6119" s="170">
        <f>D6119/'Projections+Sensitivity'!E$67</f>
        <v>265184086.61047551</v>
      </c>
      <c r="K6119" s="170">
        <f>E6119/'Projections+Sensitivity'!F$67</f>
        <v>-30946863.86890617</v>
      </c>
      <c r="L6119" s="170">
        <f>F6119/'Projections+Sensitivity'!F$67</f>
        <v>-272273433.21675348</v>
      </c>
      <c r="M6119" s="170">
        <f t="shared" si="191"/>
        <v>1143584609.5834746</v>
      </c>
      <c r="N6119" s="171">
        <f>'Projections+Sensitivity'!$B$72</f>
        <v>418000000</v>
      </c>
      <c r="O6119" s="171">
        <f>'Projections+Sensitivity'!$B$73</f>
        <v>634000000</v>
      </c>
      <c r="P6119" s="170">
        <f t="shared" si="190"/>
        <v>927584609.58347464</v>
      </c>
      <c r="Q6119" s="170">
        <f>P6119/'Projections+Sensitivity'!$B$75</f>
        <v>6.8709971080257377</v>
      </c>
    </row>
    <row r="6120" spans="1:17">
      <c r="A6120" s="222">
        <v>-310752325.95656699</v>
      </c>
      <c r="B6120" s="223">
        <v>237340703.34257099</v>
      </c>
      <c r="C6120" s="223">
        <v>250982442.19992301</v>
      </c>
      <c r="D6120" s="222">
        <v>-61877262.010272898</v>
      </c>
      <c r="E6120" s="222">
        <v>299270740.658292</v>
      </c>
      <c r="F6120" s="224">
        <f>E6120*(1+'Projections+Sensitivity'!$B$64)/('Projections+Sensitivity'!$B$63-'Projections+Sensitivity'!$B$64)</f>
        <v>2633012261.453228</v>
      </c>
      <c r="G6120" s="170">
        <f>A6120/'Projections+Sensitivity'!B$67</f>
        <v>-275564078.8632676</v>
      </c>
      <c r="H6120" s="170">
        <f>B6120/'Projections+Sensitivity'!C$67</f>
        <v>186633094.94886714</v>
      </c>
      <c r="I6120" s="170">
        <f>C6120/'Projections+Sensitivity'!D$67</f>
        <v>175012065.52088571</v>
      </c>
      <c r="J6120" s="170">
        <f>D6120/'Projections+Sensitivity'!E$67</f>
        <v>-38261672.894003235</v>
      </c>
      <c r="K6120" s="170">
        <f>E6120/'Projections+Sensitivity'!F$67</f>
        <v>164098775.74584568</v>
      </c>
      <c r="L6120" s="170">
        <f>F6120/'Projections+Sensitivity'!F$67</f>
        <v>1443756538.5705996</v>
      </c>
      <c r="M6120" s="170">
        <f t="shared" si="191"/>
        <v>1655674723.0289273</v>
      </c>
      <c r="N6120" s="171">
        <f>'Projections+Sensitivity'!$B$72</f>
        <v>418000000</v>
      </c>
      <c r="O6120" s="171">
        <f>'Projections+Sensitivity'!$B$73</f>
        <v>634000000</v>
      </c>
      <c r="P6120" s="170">
        <f t="shared" si="190"/>
        <v>1439674723.0289273</v>
      </c>
      <c r="Q6120" s="170">
        <f>P6120/'Projections+Sensitivity'!$B$75</f>
        <v>10.664257207621684</v>
      </c>
    </row>
    <row r="6121" spans="1:17">
      <c r="A6121" s="222">
        <v>1132788963.85077</v>
      </c>
      <c r="B6121" s="223">
        <v>447621583.04487401</v>
      </c>
      <c r="C6121" s="223">
        <v>476960519.51826501</v>
      </c>
      <c r="D6121" s="222">
        <v>53977611.416693799</v>
      </c>
      <c r="E6121" s="222">
        <v>1195069948.4512601</v>
      </c>
      <c r="F6121" s="224">
        <f>E6121*(1+'Projections+Sensitivity'!$B$64)/('Projections+Sensitivity'!$B$63-'Projections+Sensitivity'!$B$64)</f>
        <v>10514338356.78336</v>
      </c>
      <c r="G6121" s="170">
        <f>A6121/'Projections+Sensitivity'!B$67</f>
        <v>1004516849.2596962</v>
      </c>
      <c r="H6121" s="170">
        <f>B6121/'Projections+Sensitivity'!C$67</f>
        <v>351987671.02748251</v>
      </c>
      <c r="I6121" s="170">
        <f>C6121/'Projections+Sensitivity'!D$67</f>
        <v>332588387.30365932</v>
      </c>
      <c r="J6121" s="170">
        <f>D6121/'Projections+Sensitivity'!E$67</f>
        <v>33376940.810378369</v>
      </c>
      <c r="K6121" s="170">
        <f>E6121/'Projections+Sensitivity'!F$67</f>
        <v>655291309.2677542</v>
      </c>
      <c r="L6121" s="170">
        <f>F6121/'Projections+Sensitivity'!F$67</f>
        <v>5765314872.8488302</v>
      </c>
      <c r="M6121" s="170">
        <f t="shared" si="191"/>
        <v>8143076030.5178013</v>
      </c>
      <c r="N6121" s="171">
        <f>'Projections+Sensitivity'!$B$72</f>
        <v>418000000</v>
      </c>
      <c r="O6121" s="171">
        <f>'Projections+Sensitivity'!$B$73</f>
        <v>634000000</v>
      </c>
      <c r="P6121" s="170">
        <f t="shared" si="190"/>
        <v>7927076030.5178013</v>
      </c>
      <c r="Q6121" s="170">
        <f>P6121/'Projections+Sensitivity'!$B$75</f>
        <v>58.719081707539267</v>
      </c>
    </row>
    <row r="6122" spans="1:17">
      <c r="A6122" s="222">
        <v>920249669.51792002</v>
      </c>
      <c r="B6122" s="223">
        <v>681750581.34086204</v>
      </c>
      <c r="C6122" s="223">
        <v>271431053.05324602</v>
      </c>
      <c r="D6122" s="222">
        <v>1574395901.1190801</v>
      </c>
      <c r="E6122" s="222">
        <v>497332195.89463699</v>
      </c>
      <c r="F6122" s="224">
        <f>E6122*(1+'Projections+Sensitivity'!$B$64)/('Projections+Sensitivity'!$B$63-'Projections+Sensitivity'!$B$64)</f>
        <v>4375575664.1148129</v>
      </c>
      <c r="G6122" s="170">
        <f>A6122/'Projections+Sensitivity'!B$67</f>
        <v>816044583.81552184</v>
      </c>
      <c r="H6122" s="170">
        <f>B6122/'Projections+Sensitivity'!C$67</f>
        <v>536095238.56168824</v>
      </c>
      <c r="I6122" s="170">
        <f>C6122/'Projections+Sensitivity'!D$67</f>
        <v>189271045.51607662</v>
      </c>
      <c r="J6122" s="170">
        <f>D6122/'Projections+Sensitivity'!E$67</f>
        <v>973524345.08619308</v>
      </c>
      <c r="K6122" s="170">
        <f>E6122/'Projections+Sensitivity'!F$67</f>
        <v>272701582.20541626</v>
      </c>
      <c r="L6122" s="170">
        <f>F6122/'Projections+Sensitivity'!F$67</f>
        <v>2399254294.2392116</v>
      </c>
      <c r="M6122" s="170">
        <f t="shared" si="191"/>
        <v>5186891089.4241076</v>
      </c>
      <c r="N6122" s="171">
        <f>'Projections+Sensitivity'!$B$72</f>
        <v>418000000</v>
      </c>
      <c r="O6122" s="171">
        <f>'Projections+Sensitivity'!$B$73</f>
        <v>634000000</v>
      </c>
      <c r="P6122" s="170">
        <f t="shared" si="190"/>
        <v>4970891089.4241076</v>
      </c>
      <c r="Q6122" s="170">
        <f>P6122/'Projections+Sensitivity'!$B$75</f>
        <v>36.821415477215609</v>
      </c>
    </row>
    <row r="6123" spans="1:17">
      <c r="A6123" s="222">
        <v>774603229.16179395</v>
      </c>
      <c r="B6123" s="223">
        <v>860771964.87660801</v>
      </c>
      <c r="C6123" s="223">
        <v>114155346.578466</v>
      </c>
      <c r="D6123" s="222">
        <v>-504687869.22639799</v>
      </c>
      <c r="E6123" s="222">
        <v>749890552.62314498</v>
      </c>
      <c r="F6123" s="224">
        <f>E6123*(1+'Projections+Sensitivity'!$B$64)/('Projections+Sensitivity'!$B$63-'Projections+Sensitivity'!$B$64)</f>
        <v>6597607956.8003378</v>
      </c>
      <c r="G6123" s="170">
        <f>A6123/'Projections+Sensitivity'!B$67</f>
        <v>686890515.36919498</v>
      </c>
      <c r="H6123" s="170">
        <f>B6123/'Projections+Sensitivity'!C$67</f>
        <v>676868879.15834343</v>
      </c>
      <c r="I6123" s="170">
        <f>C6123/'Projections+Sensitivity'!D$67</f>
        <v>79601436.737298727</v>
      </c>
      <c r="J6123" s="170">
        <f>D6123/'Projections+Sensitivity'!E$67</f>
        <v>-312072666.736709</v>
      </c>
      <c r="K6123" s="170">
        <f>E6123/'Projections+Sensitivity'!F$67</f>
        <v>411186611.02035201</v>
      </c>
      <c r="L6123" s="170">
        <f>F6123/'Projections+Sensitivity'!F$67</f>
        <v>3617658666.4653883</v>
      </c>
      <c r="M6123" s="170">
        <f t="shared" si="191"/>
        <v>5160133442.0138683</v>
      </c>
      <c r="N6123" s="171">
        <f>'Projections+Sensitivity'!$B$72</f>
        <v>418000000</v>
      </c>
      <c r="O6123" s="171">
        <f>'Projections+Sensitivity'!$B$73</f>
        <v>634000000</v>
      </c>
      <c r="P6123" s="170">
        <f t="shared" si="190"/>
        <v>4944133442.0138683</v>
      </c>
      <c r="Q6123" s="170">
        <f>P6123/'Projections+Sensitivity'!$B$75</f>
        <v>36.623210681584212</v>
      </c>
    </row>
    <row r="6124" spans="1:17">
      <c r="A6124" s="222">
        <v>367653038.160119</v>
      </c>
      <c r="B6124" s="223">
        <v>178230054.63112399</v>
      </c>
      <c r="C6124" s="223">
        <v>570445766.03445995</v>
      </c>
      <c r="D6124" s="222">
        <v>295919045.76310402</v>
      </c>
      <c r="E6124" s="222">
        <v>804198227.10218298</v>
      </c>
      <c r="F6124" s="224">
        <f>E6124*(1+'Projections+Sensitivity'!$B$64)/('Projections+Sensitivity'!$B$63-'Projections+Sensitivity'!$B$64)</f>
        <v>7075412009.6782866</v>
      </c>
      <c r="G6124" s="170">
        <f>A6124/'Projections+Sensitivity'!B$67</f>
        <v>326021600.93255448</v>
      </c>
      <c r="H6124" s="170">
        <f>B6124/'Projections+Sensitivity'!C$67</f>
        <v>140151378.33606461</v>
      </c>
      <c r="I6124" s="170">
        <f>C6124/'Projections+Sensitivity'!D$67</f>
        <v>397776397.84782267</v>
      </c>
      <c r="J6124" s="170">
        <f>D6124/'Projections+Sensitivity'!E$67</f>
        <v>182980910.34172964</v>
      </c>
      <c r="K6124" s="170">
        <f>E6124/'Projections+Sensitivity'!F$67</f>
        <v>440965074.74858391</v>
      </c>
      <c r="L6124" s="170">
        <f>F6124/'Projections+Sensitivity'!F$67</f>
        <v>3879652404.8148384</v>
      </c>
      <c r="M6124" s="170">
        <f t="shared" si="191"/>
        <v>5367547767.0215931</v>
      </c>
      <c r="N6124" s="171">
        <f>'Projections+Sensitivity'!$B$72</f>
        <v>418000000</v>
      </c>
      <c r="O6124" s="171">
        <f>'Projections+Sensitivity'!$B$73</f>
        <v>634000000</v>
      </c>
      <c r="P6124" s="170">
        <f t="shared" si="190"/>
        <v>5151547767.0215931</v>
      </c>
      <c r="Q6124" s="170">
        <f>P6124/'Projections+Sensitivity'!$B$75</f>
        <v>38.15961308904884</v>
      </c>
    </row>
    <row r="6125" spans="1:17">
      <c r="A6125" s="222">
        <v>48985175.5958772</v>
      </c>
      <c r="B6125" s="223">
        <v>714836401.48399198</v>
      </c>
      <c r="C6125" s="223">
        <v>866702008.19937003</v>
      </c>
      <c r="D6125" s="222">
        <v>1086411026.41976</v>
      </c>
      <c r="E6125" s="222">
        <v>1076385809.2132101</v>
      </c>
      <c r="F6125" s="224">
        <f>E6125*(1+'Projections+Sensitivity'!$B$64)/('Projections+Sensitivity'!$B$63-'Projections+Sensitivity'!$B$64)</f>
        <v>9470144082.5070858</v>
      </c>
      <c r="G6125" s="170">
        <f>A6125/'Projections+Sensitivity'!B$67</f>
        <v>43438306.533930734</v>
      </c>
      <c r="H6125" s="170">
        <f>B6125/'Projections+Sensitivity'!C$67</f>
        <v>562112305.69459057</v>
      </c>
      <c r="I6125" s="170">
        <f>C6125/'Projections+Sensitivity'!D$67</f>
        <v>604358246.40373147</v>
      </c>
      <c r="J6125" s="170">
        <f>D6125/'Projections+Sensitivity'!E$67</f>
        <v>671779939.36464143</v>
      </c>
      <c r="K6125" s="170">
        <f>E6125/'Projections+Sensitivity'!F$67</f>
        <v>590213373.79510093</v>
      </c>
      <c r="L6125" s="170">
        <f>F6125/'Projections+Sensitivity'!F$67</f>
        <v>5192753045.8133993</v>
      </c>
      <c r="M6125" s="170">
        <f t="shared" si="191"/>
        <v>7664655217.6053944</v>
      </c>
      <c r="N6125" s="171">
        <f>'Projections+Sensitivity'!$B$72</f>
        <v>418000000</v>
      </c>
      <c r="O6125" s="171">
        <f>'Projections+Sensitivity'!$B$73</f>
        <v>634000000</v>
      </c>
      <c r="P6125" s="170">
        <f t="shared" si="190"/>
        <v>7448655217.6053944</v>
      </c>
      <c r="Q6125" s="170">
        <f>P6125/'Projections+Sensitivity'!$B$75</f>
        <v>55.175223834114036</v>
      </c>
    </row>
    <row r="6126" spans="1:17">
      <c r="A6126" s="222">
        <v>88384283.8916004</v>
      </c>
      <c r="B6126" s="223">
        <v>661127458.27133906</v>
      </c>
      <c r="C6126" s="223">
        <v>653426490.57438302</v>
      </c>
      <c r="D6126" s="222">
        <v>1054111859.60384</v>
      </c>
      <c r="E6126" s="222">
        <v>140091910.78535801</v>
      </c>
      <c r="F6126" s="224">
        <f>E6126*(1+'Projections+Sensitivity'!$B$64)/('Projections+Sensitivity'!$B$63-'Projections+Sensitivity'!$B$64)</f>
        <v>1232541871.6740797</v>
      </c>
      <c r="G6126" s="170">
        <f>A6126/'Projections+Sensitivity'!B$67</f>
        <v>78376030.498264119</v>
      </c>
      <c r="H6126" s="170">
        <f>B6126/'Projections+Sensitivity'!C$67</f>
        <v>519878225.50084394</v>
      </c>
      <c r="I6126" s="170">
        <f>C6126/'Projections+Sensitivity'!D$67</f>
        <v>455639521.15181625</v>
      </c>
      <c r="J6126" s="170">
        <f>D6126/'Projections+Sensitivity'!E$67</f>
        <v>651807818.50295234</v>
      </c>
      <c r="K6126" s="170">
        <f>E6126/'Projections+Sensitivity'!F$67</f>
        <v>76816433.845840856</v>
      </c>
      <c r="L6126" s="170">
        <f>F6126/'Projections+Sensitivity'!F$67</f>
        <v>675838245.16994476</v>
      </c>
      <c r="M6126" s="170">
        <f t="shared" si="191"/>
        <v>2458356274.6696625</v>
      </c>
      <c r="N6126" s="171">
        <f>'Projections+Sensitivity'!$B$72</f>
        <v>418000000</v>
      </c>
      <c r="O6126" s="171">
        <f>'Projections+Sensitivity'!$B$73</f>
        <v>634000000</v>
      </c>
      <c r="P6126" s="170">
        <f t="shared" si="190"/>
        <v>2242356274.6696625</v>
      </c>
      <c r="Q6126" s="170">
        <f>P6126/'Projections+Sensitivity'!$B$75</f>
        <v>16.610046479034537</v>
      </c>
    </row>
    <row r="6127" spans="1:17">
      <c r="A6127" s="222">
        <v>-14465595.9057544</v>
      </c>
      <c r="B6127" s="223">
        <v>1146793058.6517999</v>
      </c>
      <c r="C6127" s="223">
        <v>691547342.767084</v>
      </c>
      <c r="D6127" s="222">
        <v>118139930.545581</v>
      </c>
      <c r="E6127" s="222">
        <v>207753643.85312799</v>
      </c>
      <c r="F6127" s="224">
        <f>E6127*(1+'Projections+Sensitivity'!$B$64)/('Projections+Sensitivity'!$B$63-'Projections+Sensitivity'!$B$64)</f>
        <v>1827836194.1552424</v>
      </c>
      <c r="G6127" s="170">
        <f>A6127/'Projections+Sensitivity'!B$67</f>
        <v>-12827574.495885212</v>
      </c>
      <c r="H6127" s="170">
        <f>B6127/'Projections+Sensitivity'!C$67</f>
        <v>901781846.88843215</v>
      </c>
      <c r="I6127" s="170">
        <f>C6127/'Projections+Sensitivity'!D$67</f>
        <v>482221496.46125495</v>
      </c>
      <c r="J6127" s="170">
        <f>D6127/'Projections+Sensitivity'!E$67</f>
        <v>73051573.896479607</v>
      </c>
      <c r="K6127" s="170">
        <f>E6127/'Projections+Sensitivity'!F$67</f>
        <v>113917312.92556661</v>
      </c>
      <c r="L6127" s="170">
        <f>F6127/'Projections+Sensitivity'!F$67</f>
        <v>1002255285.8493434</v>
      </c>
      <c r="M6127" s="170">
        <f t="shared" si="191"/>
        <v>2560399941.5251913</v>
      </c>
      <c r="N6127" s="171">
        <f>'Projections+Sensitivity'!$B$72</f>
        <v>418000000</v>
      </c>
      <c r="O6127" s="171">
        <f>'Projections+Sensitivity'!$B$73</f>
        <v>634000000</v>
      </c>
      <c r="P6127" s="170">
        <f t="shared" si="190"/>
        <v>2344399941.5251913</v>
      </c>
      <c r="Q6127" s="170">
        <f>P6127/'Projections+Sensitivity'!$B$75</f>
        <v>17.365925492779194</v>
      </c>
    </row>
    <row r="6128" spans="1:17">
      <c r="A6128" s="222">
        <v>433528526.66056401</v>
      </c>
      <c r="B6128" s="223">
        <v>101179722.066258</v>
      </c>
      <c r="C6128" s="223">
        <v>1114240834.6150501</v>
      </c>
      <c r="D6128" s="222">
        <v>705762047.35501397</v>
      </c>
      <c r="E6128" s="222">
        <v>24667574.514642101</v>
      </c>
      <c r="F6128" s="224">
        <f>E6128*(1+'Projections+Sensitivity'!$B$64)/('Projections+Sensitivity'!$B$63-'Projections+Sensitivity'!$B$64)</f>
        <v>217027651.99997917</v>
      </c>
      <c r="G6128" s="170">
        <f>A6128/'Projections+Sensitivity'!B$67</f>
        <v>384437634.51304036</v>
      </c>
      <c r="H6128" s="170">
        <f>B6128/'Projections+Sensitivity'!C$67</f>
        <v>79562773.722954795</v>
      </c>
      <c r="I6128" s="170">
        <f>C6128/'Projections+Sensitivity'!D$67</f>
        <v>776969051.07952344</v>
      </c>
      <c r="J6128" s="170">
        <f>D6128/'Projections+Sensitivity'!E$67</f>
        <v>436406455.61234438</v>
      </c>
      <c r="K6128" s="170">
        <f>E6128/'Projections+Sensitivity'!F$67</f>
        <v>13525942.327566579</v>
      </c>
      <c r="L6128" s="170">
        <f>F6128/'Projections+Sensitivity'!F$67</f>
        <v>119002518.98282342</v>
      </c>
      <c r="M6128" s="170">
        <f t="shared" si="191"/>
        <v>1809904376.2382531</v>
      </c>
      <c r="N6128" s="171">
        <f>'Projections+Sensitivity'!$B$72</f>
        <v>418000000</v>
      </c>
      <c r="O6128" s="171">
        <f>'Projections+Sensitivity'!$B$73</f>
        <v>634000000</v>
      </c>
      <c r="P6128" s="170">
        <f t="shared" si="190"/>
        <v>1593904376.2382531</v>
      </c>
      <c r="Q6128" s="170">
        <f>P6128/'Projections+Sensitivity'!$B$75</f>
        <v>11.80669908324632</v>
      </c>
    </row>
    <row r="6129" spans="1:17">
      <c r="A6129" s="222">
        <v>351083292.921323</v>
      </c>
      <c r="B6129" s="223">
        <v>304129140.257083</v>
      </c>
      <c r="C6129" s="223">
        <v>400907293.02051002</v>
      </c>
      <c r="D6129" s="222">
        <v>1260799092.1550801</v>
      </c>
      <c r="E6129" s="222">
        <v>587224389.17539799</v>
      </c>
      <c r="F6129" s="224">
        <f>E6129*(1+'Projections+Sensitivity'!$B$64)/('Projections+Sensitivity'!$B$63-'Projections+Sensitivity'!$B$64)</f>
        <v>5166455676.6296911</v>
      </c>
      <c r="G6129" s="170">
        <f>A6129/'Projections+Sensitivity'!B$67</f>
        <v>311328141.85812098</v>
      </c>
      <c r="H6129" s="170">
        <f>B6129/'Projections+Sensitivity'!C$67</f>
        <v>239152247.84849012</v>
      </c>
      <c r="I6129" s="170">
        <f>C6129/'Projections+Sensitivity'!D$67</f>
        <v>279555863.82419837</v>
      </c>
      <c r="J6129" s="170">
        <f>D6129/'Projections+Sensitivity'!E$67</f>
        <v>779612427.60038459</v>
      </c>
      <c r="K6129" s="170">
        <f>E6129/'Projections+Sensitivity'!F$67</f>
        <v>321992063.57367259</v>
      </c>
      <c r="L6129" s="170">
        <f>F6129/'Projections+Sensitivity'!F$67</f>
        <v>2832916607.9357467</v>
      </c>
      <c r="M6129" s="170">
        <f t="shared" si="191"/>
        <v>4764557352.6406136</v>
      </c>
      <c r="N6129" s="171">
        <f>'Projections+Sensitivity'!$B$72</f>
        <v>418000000</v>
      </c>
      <c r="O6129" s="171">
        <f>'Projections+Sensitivity'!$B$73</f>
        <v>634000000</v>
      </c>
      <c r="P6129" s="170">
        <f t="shared" si="190"/>
        <v>4548557352.6406136</v>
      </c>
      <c r="Q6129" s="170">
        <f>P6129/'Projections+Sensitivity'!$B$75</f>
        <v>33.693017426967508</v>
      </c>
    </row>
    <row r="6130" spans="1:17">
      <c r="A6130" s="222">
        <v>-284868831.26750797</v>
      </c>
      <c r="B6130" s="223">
        <v>634378487.88680398</v>
      </c>
      <c r="C6130" s="223">
        <v>416939375.56054002</v>
      </c>
      <c r="D6130" s="222">
        <v>707301762.56698596</v>
      </c>
      <c r="E6130" s="222">
        <v>1003466954.47945</v>
      </c>
      <c r="F6130" s="224">
        <f>E6130*(1+'Projections+Sensitivity'!$B$64)/('Projections+Sensitivity'!$B$63-'Projections+Sensitivity'!$B$64)</f>
        <v>8828597106.7392864</v>
      </c>
      <c r="G6130" s="170">
        <f>A6130/'Projections+Sensitivity'!B$67</f>
        <v>-252611518.97559127</v>
      </c>
      <c r="H6130" s="170">
        <f>B6130/'Projections+Sensitivity'!C$67</f>
        <v>498844146.3932426</v>
      </c>
      <c r="I6130" s="170">
        <f>C6130/'Projections+Sensitivity'!D$67</f>
        <v>290735163.28171575</v>
      </c>
      <c r="J6130" s="170">
        <f>D6130/'Projections+Sensitivity'!E$67</f>
        <v>437358535.22731853</v>
      </c>
      <c r="K6130" s="170">
        <f>E6130/'Projections+Sensitivity'!F$67</f>
        <v>550229863.33137035</v>
      </c>
      <c r="L6130" s="170">
        <f>F6130/'Projections+Sensitivity'!F$67</f>
        <v>4840974341.7697878</v>
      </c>
      <c r="M6130" s="170">
        <f t="shared" si="191"/>
        <v>6365530531.0278435</v>
      </c>
      <c r="N6130" s="171">
        <f>'Projections+Sensitivity'!$B$72</f>
        <v>418000000</v>
      </c>
      <c r="O6130" s="171">
        <f>'Projections+Sensitivity'!$B$73</f>
        <v>634000000</v>
      </c>
      <c r="P6130" s="170">
        <f t="shared" si="190"/>
        <v>6149530531.0278435</v>
      </c>
      <c r="Q6130" s="170">
        <f>P6130/'Projections+Sensitivity'!$B$75</f>
        <v>45.552078007613659</v>
      </c>
    </row>
    <row r="6131" spans="1:17">
      <c r="A6131" s="222">
        <v>1036151843.08243</v>
      </c>
      <c r="B6131" s="223">
        <v>96551406.880529001</v>
      </c>
      <c r="C6131" s="223">
        <v>460162797.31984597</v>
      </c>
      <c r="D6131" s="222">
        <v>479975270.87325901</v>
      </c>
      <c r="E6131" s="222">
        <v>432427043.49695802</v>
      </c>
      <c r="F6131" s="224">
        <f>E6131*(1+'Projections+Sensitivity'!$B$64)/('Projections+Sensitivity'!$B$63-'Projections+Sensitivity'!$B$64)</f>
        <v>3804533998.9033489</v>
      </c>
      <c r="G6131" s="170">
        <f>A6131/'Projections+Sensitivity'!B$67</f>
        <v>918822497.37816632</v>
      </c>
      <c r="H6131" s="170">
        <f>B6131/'Projections+Sensitivity'!C$67</f>
        <v>75923293.535417542</v>
      </c>
      <c r="I6131" s="170">
        <f>C6131/'Projections+Sensitivity'!D$67</f>
        <v>320875201.18504781</v>
      </c>
      <c r="J6131" s="170">
        <f>D6131/'Projections+Sensitivity'!E$67</f>
        <v>296791684.29130435</v>
      </c>
      <c r="K6131" s="170">
        <f>E6131/'Projections+Sensitivity'!F$67</f>
        <v>237112215.78547001</v>
      </c>
      <c r="L6131" s="170">
        <f>F6131/'Projections+Sensitivity'!F$67</f>
        <v>2086135684.7989874</v>
      </c>
      <c r="M6131" s="170">
        <f t="shared" si="191"/>
        <v>3935660576.9743934</v>
      </c>
      <c r="N6131" s="171">
        <f>'Projections+Sensitivity'!$B$72</f>
        <v>418000000</v>
      </c>
      <c r="O6131" s="171">
        <f>'Projections+Sensitivity'!$B$73</f>
        <v>634000000</v>
      </c>
      <c r="P6131" s="170">
        <f t="shared" si="190"/>
        <v>3719660576.9743938</v>
      </c>
      <c r="Q6131" s="170">
        <f>P6131/'Projections+Sensitivity'!$B$75</f>
        <v>27.553041310921436</v>
      </c>
    </row>
    <row r="6132" spans="1:17">
      <c r="A6132" s="222">
        <v>978560469.02190804</v>
      </c>
      <c r="B6132" s="223">
        <v>496307216.33935797</v>
      </c>
      <c r="C6132" s="223">
        <v>1013340680.4883699</v>
      </c>
      <c r="D6132" s="222">
        <v>816748512.92239404</v>
      </c>
      <c r="E6132" s="222">
        <v>306177684.71007502</v>
      </c>
      <c r="F6132" s="224">
        <f>E6132*(1+'Projections+Sensitivity'!$B$64)/('Projections+Sensitivity'!$B$63-'Projections+Sensitivity'!$B$64)</f>
        <v>2693780208.0206504</v>
      </c>
      <c r="G6132" s="170">
        <f>A6132/'Projections+Sensitivity'!B$67</f>
        <v>867752521.00838125</v>
      </c>
      <c r="H6132" s="170">
        <f>B6132/'Projections+Sensitivity'!C$67</f>
        <v>390271666.53827429</v>
      </c>
      <c r="I6132" s="170">
        <f>C6132/'Projections+Sensitivity'!D$67</f>
        <v>706610566.11817408</v>
      </c>
      <c r="J6132" s="170">
        <f>D6132/'Projections+Sensitivity'!E$67</f>
        <v>505034699.70781904</v>
      </c>
      <c r="K6132" s="170">
        <f>E6132/'Projections+Sensitivity'!F$67</f>
        <v>167886052.31203958</v>
      </c>
      <c r="L6132" s="170">
        <f>F6132/'Projections+Sensitivity'!F$67</f>
        <v>1477077355.748945</v>
      </c>
      <c r="M6132" s="170">
        <f t="shared" si="191"/>
        <v>4114632861.4336329</v>
      </c>
      <c r="N6132" s="171">
        <f>'Projections+Sensitivity'!$B$72</f>
        <v>418000000</v>
      </c>
      <c r="O6132" s="171">
        <f>'Projections+Sensitivity'!$B$73</f>
        <v>634000000</v>
      </c>
      <c r="P6132" s="170">
        <f t="shared" si="190"/>
        <v>3898632861.4336329</v>
      </c>
      <c r="Q6132" s="170">
        <f>P6132/'Projections+Sensitivity'!$B$75</f>
        <v>28.878761936545427</v>
      </c>
    </row>
    <row r="6133" spans="1:17">
      <c r="A6133" s="222">
        <v>153462546.01234901</v>
      </c>
      <c r="B6133" s="223">
        <v>804219011.78769004</v>
      </c>
      <c r="C6133" s="223">
        <v>488985536.307742</v>
      </c>
      <c r="D6133" s="222">
        <v>759912673.57813704</v>
      </c>
      <c r="E6133" s="222">
        <v>572430986.58992898</v>
      </c>
      <c r="F6133" s="224">
        <f>E6133*(1+'Projections+Sensitivity'!$B$64)/('Projections+Sensitivity'!$B$63-'Projections+Sensitivity'!$B$64)</f>
        <v>5036301922.5056677</v>
      </c>
      <c r="G6133" s="170">
        <f>A6133/'Projections+Sensitivity'!B$67</f>
        <v>136085112.16040057</v>
      </c>
      <c r="H6133" s="170">
        <f>B6133/'Projections+Sensitivity'!C$67</f>
        <v>632398409.00789237</v>
      </c>
      <c r="I6133" s="170">
        <f>C6133/'Projections+Sensitivity'!D$67</f>
        <v>340973527.7453692</v>
      </c>
      <c r="J6133" s="170">
        <f>D6133/'Projections+Sensitivity'!E$67</f>
        <v>469890379.75899768</v>
      </c>
      <c r="K6133" s="170">
        <f>E6133/'Projections+Sensitivity'!F$67</f>
        <v>313880414.40927029</v>
      </c>
      <c r="L6133" s="170">
        <f>F6133/'Projections+Sensitivity'!F$67</f>
        <v>2761549551.9265366</v>
      </c>
      <c r="M6133" s="170">
        <f t="shared" si="191"/>
        <v>4654777395.0084667</v>
      </c>
      <c r="N6133" s="171">
        <f>'Projections+Sensitivity'!$B$72</f>
        <v>418000000</v>
      </c>
      <c r="O6133" s="171">
        <f>'Projections+Sensitivity'!$B$73</f>
        <v>634000000</v>
      </c>
      <c r="P6133" s="170">
        <f t="shared" si="190"/>
        <v>4438777395.0084667</v>
      </c>
      <c r="Q6133" s="170">
        <f>P6133/'Projections+Sensitivity'!$B$75</f>
        <v>32.879832555618272</v>
      </c>
    </row>
    <row r="6134" spans="1:17">
      <c r="A6134" s="222">
        <v>1101112625.77089</v>
      </c>
      <c r="B6134" s="223">
        <v>487588039.22509998</v>
      </c>
      <c r="C6134" s="223">
        <v>679222699.43636405</v>
      </c>
      <c r="D6134" s="222">
        <v>707507447.01658905</v>
      </c>
      <c r="E6134" s="222">
        <v>1204028441.0838399</v>
      </c>
      <c r="F6134" s="224">
        <f>E6134*(1+'Projections+Sensitivity'!$B$64)/('Projections+Sensitivity'!$B$63-'Projections+Sensitivity'!$B$64)</f>
        <v>10593156021.663782</v>
      </c>
      <c r="G6134" s="170">
        <f>A6134/'Projections+Sensitivity'!B$67</f>
        <v>976427402.46996057</v>
      </c>
      <c r="H6134" s="170">
        <f>B6134/'Projections+Sensitivity'!C$67</f>
        <v>383415333.05934072</v>
      </c>
      <c r="I6134" s="170">
        <f>C6134/'Projections+Sensitivity'!D$67</f>
        <v>473627424.03447002</v>
      </c>
      <c r="J6134" s="170">
        <f>D6134/'Projections+Sensitivity'!E$67</f>
        <v>437485719.76772028</v>
      </c>
      <c r="K6134" s="170">
        <f>E6134/'Projections+Sensitivity'!F$67</f>
        <v>660203509.07152009</v>
      </c>
      <c r="L6134" s="170">
        <f>F6134/'Projections+Sensitivity'!F$67</f>
        <v>5808532870.991828</v>
      </c>
      <c r="M6134" s="170">
        <f t="shared" si="191"/>
        <v>8739692259.3948402</v>
      </c>
      <c r="N6134" s="171">
        <f>'Projections+Sensitivity'!$B$72</f>
        <v>418000000</v>
      </c>
      <c r="O6134" s="171">
        <f>'Projections+Sensitivity'!$B$73</f>
        <v>634000000</v>
      </c>
      <c r="P6134" s="170">
        <f t="shared" si="190"/>
        <v>8523692259.3948402</v>
      </c>
      <c r="Q6134" s="170">
        <f>P6134/'Projections+Sensitivity'!$B$75</f>
        <v>63.138461180702521</v>
      </c>
    </row>
    <row r="6135" spans="1:17">
      <c r="A6135" s="222">
        <v>988280843.08323097</v>
      </c>
      <c r="B6135" s="223">
        <v>1488189321.2109699</v>
      </c>
      <c r="C6135" s="223">
        <v>411827164.888578</v>
      </c>
      <c r="D6135" s="222">
        <v>925766599.52483296</v>
      </c>
      <c r="E6135" s="222">
        <v>-21807966.644633599</v>
      </c>
      <c r="F6135" s="224">
        <f>E6135*(1+'Projections+Sensitivity'!$B$64)/('Projections+Sensitivity'!$B$63-'Projections+Sensitivity'!$B$64)</f>
        <v>-191868551.68793896</v>
      </c>
      <c r="G6135" s="170">
        <f>A6135/'Projections+Sensitivity'!B$67</f>
        <v>876372202.02338099</v>
      </c>
      <c r="H6135" s="170">
        <f>B6135/'Projections+Sensitivity'!C$67</f>
        <v>1170239132.9251566</v>
      </c>
      <c r="I6135" s="170">
        <f>C6135/'Projections+Sensitivity'!D$67</f>
        <v>287170377.86790061</v>
      </c>
      <c r="J6135" s="170">
        <f>D6135/'Projections+Sensitivity'!E$67</f>
        <v>572445800.87160563</v>
      </c>
      <c r="K6135" s="170">
        <f>E6135/'Projections+Sensitivity'!F$67</f>
        <v>-11957936.883568361</v>
      </c>
      <c r="L6135" s="170">
        <f>F6135/'Projections+Sensitivity'!F$67</f>
        <v>-105207058.88875848</v>
      </c>
      <c r="M6135" s="170">
        <f t="shared" si="191"/>
        <v>2789062517.9157166</v>
      </c>
      <c r="N6135" s="171">
        <f>'Projections+Sensitivity'!$B$72</f>
        <v>418000000</v>
      </c>
      <c r="O6135" s="171">
        <f>'Projections+Sensitivity'!$B$73</f>
        <v>634000000</v>
      </c>
      <c r="P6135" s="170">
        <f t="shared" si="190"/>
        <v>2573062517.9157166</v>
      </c>
      <c r="Q6135" s="170">
        <f>P6135/'Projections+Sensitivity'!$B$75</f>
        <v>19.059722354931235</v>
      </c>
    </row>
    <row r="6136" spans="1:17">
      <c r="A6136" s="222">
        <v>216409576.49163201</v>
      </c>
      <c r="B6136" s="223">
        <v>85988622.033747002</v>
      </c>
      <c r="C6136" s="223">
        <v>451375812.99489099</v>
      </c>
      <c r="D6136" s="222">
        <v>1272925217.62027</v>
      </c>
      <c r="E6136" s="222">
        <v>-449968059.89731097</v>
      </c>
      <c r="F6136" s="224">
        <f>E6136*(1+'Projections+Sensitivity'!$B$64)/('Projections+Sensitivity'!$B$63-'Projections+Sensitivity'!$B$64)</f>
        <v>-3958861519.0574708</v>
      </c>
      <c r="G6136" s="170">
        <f>A6136/'Projections+Sensitivity'!B$67</f>
        <v>191904293.61883977</v>
      </c>
      <c r="H6136" s="170">
        <f>B6136/'Projections+Sensitivity'!C$67</f>
        <v>67617237.307091191</v>
      </c>
      <c r="I6136" s="170">
        <f>C6136/'Projections+Sensitivity'!D$67</f>
        <v>314747966.69433773</v>
      </c>
      <c r="J6136" s="170">
        <f>D6136/'Projections+Sensitivity'!E$67</f>
        <v>787110591.39993536</v>
      </c>
      <c r="K6136" s="170">
        <f>E6136/'Projections+Sensitivity'!F$67</f>
        <v>-246730460.82440737</v>
      </c>
      <c r="L6136" s="170">
        <f>F6136/'Projections+Sensitivity'!F$67</f>
        <v>-2170757913.7060885</v>
      </c>
      <c r="M6136" s="170">
        <f t="shared" si="191"/>
        <v>-1056108285.5102918</v>
      </c>
      <c r="N6136" s="171">
        <f>'Projections+Sensitivity'!$B$72</f>
        <v>418000000</v>
      </c>
      <c r="O6136" s="171">
        <f>'Projections+Sensitivity'!$B$73</f>
        <v>634000000</v>
      </c>
      <c r="P6136" s="170">
        <f t="shared" si="190"/>
        <v>-1272108285.5102918</v>
      </c>
      <c r="Q6136" s="170">
        <f>P6136/'Projections+Sensitivity'!$B$75</f>
        <v>-9.4230243371132723</v>
      </c>
    </row>
    <row r="6137" spans="1:17">
      <c r="A6137" s="222">
        <v>713406098.01108396</v>
      </c>
      <c r="B6137" s="223">
        <v>469982385.38360602</v>
      </c>
      <c r="C6137" s="223">
        <v>181287023.64743301</v>
      </c>
      <c r="D6137" s="222">
        <v>479431647.95907497</v>
      </c>
      <c r="E6137" s="222">
        <v>699000759.92926002</v>
      </c>
      <c r="F6137" s="224">
        <f>E6137*(1+'Projections+Sensitivity'!$B$64)/('Projections+Sensitivity'!$B$63-'Projections+Sensitivity'!$B$64)</f>
        <v>6149874750.9043226</v>
      </c>
      <c r="G6137" s="170">
        <f>A6137/'Projections+Sensitivity'!B$67</f>
        <v>632623082.22059488</v>
      </c>
      <c r="H6137" s="170">
        <f>B6137/'Projections+Sensitivity'!C$67</f>
        <v>369571109.88665634</v>
      </c>
      <c r="I6137" s="170">
        <f>C6137/'Projections+Sensitivity'!D$67</f>
        <v>126412892.40224245</v>
      </c>
      <c r="J6137" s="170">
        <f>D6137/'Projections+Sensitivity'!E$67</f>
        <v>296455536.22262055</v>
      </c>
      <c r="K6137" s="170">
        <f>E6137/'Projections+Sensitivity'!F$67</f>
        <v>383282270.42007411</v>
      </c>
      <c r="L6137" s="170">
        <f>F6137/'Projections+Sensitivity'!F$67</f>
        <v>3372153640.5257168</v>
      </c>
      <c r="M6137" s="170">
        <f t="shared" si="191"/>
        <v>5180498531.6779051</v>
      </c>
      <c r="N6137" s="171">
        <f>'Projections+Sensitivity'!$B$72</f>
        <v>418000000</v>
      </c>
      <c r="O6137" s="171">
        <f>'Projections+Sensitivity'!$B$73</f>
        <v>634000000</v>
      </c>
      <c r="P6137" s="170">
        <f t="shared" si="190"/>
        <v>4964498531.6779051</v>
      </c>
      <c r="Q6137" s="170">
        <f>P6137/'Projections+Sensitivity'!$B$75</f>
        <v>36.774063197614112</v>
      </c>
    </row>
    <row r="6138" spans="1:17">
      <c r="A6138" s="222">
        <v>507223919.22654003</v>
      </c>
      <c r="B6138" s="223">
        <v>804043859.56790698</v>
      </c>
      <c r="C6138" s="223">
        <v>797352469.09537697</v>
      </c>
      <c r="D6138" s="222">
        <v>30673268.314116798</v>
      </c>
      <c r="E6138" s="222">
        <v>1080773133.21403</v>
      </c>
      <c r="F6138" s="224">
        <f>E6138*(1+'Projections+Sensitivity'!$B$64)/('Projections+Sensitivity'!$B$63-'Projections+Sensitivity'!$B$64)</f>
        <v>9508744173.7278881</v>
      </c>
      <c r="G6138" s="170">
        <f>A6138/'Projections+Sensitivity'!B$67</f>
        <v>449788080.10149413</v>
      </c>
      <c r="H6138" s="170">
        <f>B6138/'Projections+Sensitivity'!C$67</f>
        <v>632260677.88800907</v>
      </c>
      <c r="I6138" s="170">
        <f>C6138/'Projections+Sensitivity'!D$67</f>
        <v>556000257.79254651</v>
      </c>
      <c r="J6138" s="170">
        <f>D6138/'Projections+Sensitivity'!E$67</f>
        <v>18966749.993396401</v>
      </c>
      <c r="K6138" s="170">
        <f>E6138/'Projections+Sensitivity'!F$67</f>
        <v>592619070.0410862</v>
      </c>
      <c r="L6138" s="170">
        <f>F6138/'Projections+Sensitivity'!F$67</f>
        <v>5213918588.7564831</v>
      </c>
      <c r="M6138" s="170">
        <f t="shared" si="191"/>
        <v>7463553424.5730152</v>
      </c>
      <c r="N6138" s="171">
        <f>'Projections+Sensitivity'!$B$72</f>
        <v>418000000</v>
      </c>
      <c r="O6138" s="171">
        <f>'Projections+Sensitivity'!$B$73</f>
        <v>634000000</v>
      </c>
      <c r="P6138" s="170">
        <f t="shared" si="190"/>
        <v>7247553424.5730152</v>
      </c>
      <c r="Q6138" s="170">
        <f>P6138/'Projections+Sensitivity'!$B$75</f>
        <v>53.685580922763073</v>
      </c>
    </row>
    <row r="6139" spans="1:17">
      <c r="A6139" s="222">
        <v>-350793652.06276298</v>
      </c>
      <c r="B6139" s="223">
        <v>687841090.65951705</v>
      </c>
      <c r="C6139" s="223">
        <v>378826623.392268</v>
      </c>
      <c r="D6139" s="222">
        <v>195444270.19374701</v>
      </c>
      <c r="E6139" s="222">
        <v>236844754.24017599</v>
      </c>
      <c r="F6139" s="224">
        <f>E6139*(1+'Projections+Sensitivity'!$B$64)/('Projections+Sensitivity'!$B$63-'Projections+Sensitivity'!$B$64)</f>
        <v>2083782532.8447492</v>
      </c>
      <c r="G6139" s="170">
        <f>A6139/'Projections+Sensitivity'!B$67</f>
        <v>-311071298.67554921</v>
      </c>
      <c r="H6139" s="170">
        <f>B6139/'Projections+Sensitivity'!C$67</f>
        <v>540884516.54033673</v>
      </c>
      <c r="I6139" s="170">
        <f>C6139/'Projections+Sensitivity'!D$67</f>
        <v>264158836.18413463</v>
      </c>
      <c r="J6139" s="170">
        <f>D6139/'Projections+Sensitivity'!E$67</f>
        <v>120852547.32051376</v>
      </c>
      <c r="K6139" s="170">
        <f>E6139/'Projections+Sensitivity'!F$67</f>
        <v>129868807.51237817</v>
      </c>
      <c r="L6139" s="170">
        <f>F6139/'Projections+Sensitivity'!F$67</f>
        <v>1142598042.8565707</v>
      </c>
      <c r="M6139" s="170">
        <f t="shared" si="191"/>
        <v>1887291451.7383847</v>
      </c>
      <c r="N6139" s="171">
        <f>'Projections+Sensitivity'!$B$72</f>
        <v>418000000</v>
      </c>
      <c r="O6139" s="171">
        <f>'Projections+Sensitivity'!$B$73</f>
        <v>634000000</v>
      </c>
      <c r="P6139" s="170">
        <f t="shared" si="190"/>
        <v>1671291451.7383847</v>
      </c>
      <c r="Q6139" s="170">
        <f>P6139/'Projections+Sensitivity'!$B$75</f>
        <v>12.37993667954359</v>
      </c>
    </row>
    <row r="6140" spans="1:17">
      <c r="A6140" s="222">
        <v>802393422.71633101</v>
      </c>
      <c r="B6140" s="223">
        <v>24425808.804062702</v>
      </c>
      <c r="C6140" s="223">
        <v>173866444.694085</v>
      </c>
      <c r="D6140" s="222">
        <v>1141598271.0495</v>
      </c>
      <c r="E6140" s="222">
        <v>894916451.66516399</v>
      </c>
      <c r="F6140" s="224">
        <f>E6140*(1+'Projections+Sensitivity'!$B$64)/('Projections+Sensitivity'!$B$63-'Projections+Sensitivity'!$B$64)</f>
        <v>7873559523.4852915</v>
      </c>
      <c r="G6140" s="170">
        <f>A6140/'Projections+Sensitivity'!B$67</f>
        <v>711533867.80337191</v>
      </c>
      <c r="H6140" s="170">
        <f>B6140/'Projections+Sensitivity'!C$67</f>
        <v>19207258.71934263</v>
      </c>
      <c r="I6140" s="170">
        <f>C6140/'Projections+Sensitivity'!D$67</f>
        <v>121238463.31229137</v>
      </c>
      <c r="J6140" s="170">
        <f>D6140/'Projections+Sensitivity'!E$67</f>
        <v>705904854.29048109</v>
      </c>
      <c r="K6140" s="170">
        <f>E6140/'Projections+Sensitivity'!F$67</f>
        <v>490708492.88520557</v>
      </c>
      <c r="L6140" s="170">
        <f>F6140/'Projections+Sensitivity'!F$67</f>
        <v>4317299699.0081177</v>
      </c>
      <c r="M6140" s="170">
        <f t="shared" si="191"/>
        <v>6365892636.0188103</v>
      </c>
      <c r="N6140" s="171">
        <f>'Projections+Sensitivity'!$B$72</f>
        <v>418000000</v>
      </c>
      <c r="O6140" s="171">
        <f>'Projections+Sensitivity'!$B$73</f>
        <v>634000000</v>
      </c>
      <c r="P6140" s="170">
        <f t="shared" si="190"/>
        <v>6149892636.0188103</v>
      </c>
      <c r="Q6140" s="170">
        <f>P6140/'Projections+Sensitivity'!$B$75</f>
        <v>45.554760266805999</v>
      </c>
    </row>
    <row r="6141" spans="1:17">
      <c r="A6141" s="222">
        <v>443227636.40838099</v>
      </c>
      <c r="B6141" s="223">
        <v>183882427.239346</v>
      </c>
      <c r="C6141" s="223">
        <v>201592482.94322601</v>
      </c>
      <c r="D6141" s="222">
        <v>546121962.101372</v>
      </c>
      <c r="E6141" s="222">
        <v>263174192.18603399</v>
      </c>
      <c r="F6141" s="224">
        <f>E6141*(1+'Projections+Sensitivity'!$B$64)/('Projections+Sensitivity'!$B$63-'Projections+Sensitivity'!$B$64)</f>
        <v>2315431416.3811865</v>
      </c>
      <c r="G6141" s="170">
        <f>A6141/'Projections+Sensitivity'!B$67</f>
        <v>393038459.09327048</v>
      </c>
      <c r="H6141" s="170">
        <f>B6141/'Projections+Sensitivity'!C$67</f>
        <v>144596127.08257031</v>
      </c>
      <c r="I6141" s="170">
        <f>C6141/'Projections+Sensitivity'!D$67</f>
        <v>140572051.67074722</v>
      </c>
      <c r="J6141" s="170">
        <f>D6141/'Projections+Sensitivity'!E$67</f>
        <v>337693349.62954301</v>
      </c>
      <c r="K6141" s="170">
        <f>E6141/'Projections+Sensitivity'!F$67</f>
        <v>144305997.47450954</v>
      </c>
      <c r="L6141" s="170">
        <f>F6141/'Projections+Sensitivity'!F$67</f>
        <v>1269617804.6535485</v>
      </c>
      <c r="M6141" s="170">
        <f t="shared" si="191"/>
        <v>2429823789.6041889</v>
      </c>
      <c r="N6141" s="171">
        <f>'Projections+Sensitivity'!$B$72</f>
        <v>418000000</v>
      </c>
      <c r="O6141" s="171">
        <f>'Projections+Sensitivity'!$B$73</f>
        <v>634000000</v>
      </c>
      <c r="P6141" s="170">
        <f t="shared" si="190"/>
        <v>2213823789.6041889</v>
      </c>
      <c r="Q6141" s="170">
        <f>P6141/'Projections+Sensitivity'!$B$75</f>
        <v>16.398694737808807</v>
      </c>
    </row>
    <row r="6142" spans="1:17">
      <c r="A6142" s="222">
        <v>679381202.62675703</v>
      </c>
      <c r="B6142" s="223">
        <v>93448316.310065299</v>
      </c>
      <c r="C6142" s="223">
        <v>-394400085.85328299</v>
      </c>
      <c r="D6142" s="222">
        <v>402057027.59788603</v>
      </c>
      <c r="E6142" s="222">
        <v>1042926045.24633</v>
      </c>
      <c r="F6142" s="224">
        <f>E6142*(1+'Projections+Sensitivity'!$B$64)/('Projections+Sensitivity'!$B$63-'Projections+Sensitivity'!$B$64)</f>
        <v>9175761916.7252369</v>
      </c>
      <c r="G6142" s="170">
        <f>A6142/'Projections+Sensitivity'!B$67</f>
        <v>602451018.58071864</v>
      </c>
      <c r="H6142" s="170">
        <f>B6142/'Projections+Sensitivity'!C$67</f>
        <v>73483175.220623583</v>
      </c>
      <c r="I6142" s="170">
        <f>C6142/'Projections+Sensitivity'!D$67</f>
        <v>-275018336.19028699</v>
      </c>
      <c r="J6142" s="170">
        <f>D6142/'Projections+Sensitivity'!E$67</f>
        <v>248611104.86969492</v>
      </c>
      <c r="K6142" s="170">
        <f>E6142/'Projections+Sensitivity'!F$67</f>
        <v>571866420.49244142</v>
      </c>
      <c r="L6142" s="170">
        <f>F6142/'Projections+Sensitivity'!F$67</f>
        <v>5031334816.6208239</v>
      </c>
      <c r="M6142" s="170">
        <f t="shared" si="191"/>
        <v>6252728199.5940151</v>
      </c>
      <c r="N6142" s="171">
        <f>'Projections+Sensitivity'!$B$72</f>
        <v>418000000</v>
      </c>
      <c r="O6142" s="171">
        <f>'Projections+Sensitivity'!$B$73</f>
        <v>634000000</v>
      </c>
      <c r="P6142" s="170">
        <f t="shared" si="190"/>
        <v>6036728199.5940151</v>
      </c>
      <c r="Q6142" s="170">
        <f>P6142/'Projections+Sensitivity'!$B$75</f>
        <v>44.71650518217789</v>
      </c>
    </row>
    <row r="6143" spans="1:17">
      <c r="A6143" s="222">
        <v>-45351259.4696621</v>
      </c>
      <c r="B6143" s="223">
        <v>383243174.18822801</v>
      </c>
      <c r="C6143" s="223">
        <v>208524447.67413899</v>
      </c>
      <c r="D6143" s="222">
        <v>83077653.665390894</v>
      </c>
      <c r="E6143" s="222">
        <v>324848301.79658502</v>
      </c>
      <c r="F6143" s="224">
        <f>E6143*(1+'Projections+Sensitivity'!$B$64)/('Projections+Sensitivity'!$B$63-'Projections+Sensitivity'!$B$64)</f>
        <v>2858046061.7741585</v>
      </c>
      <c r="G6143" s="170">
        <f>A6143/'Projections+Sensitivity'!B$67</f>
        <v>-40215879.326332629</v>
      </c>
      <c r="H6143" s="170">
        <f>B6143/'Projections+Sensitivity'!C$67</f>
        <v>301363646.05584884</v>
      </c>
      <c r="I6143" s="170">
        <f>C6143/'Projections+Sensitivity'!D$67</f>
        <v>145405766.15308794</v>
      </c>
      <c r="J6143" s="170">
        <f>D6143/'Projections+Sensitivity'!E$67</f>
        <v>51370889.824096404</v>
      </c>
      <c r="K6143" s="170">
        <f>E6143/'Projections+Sensitivity'!F$67</f>
        <v>178123689.97610393</v>
      </c>
      <c r="L6143" s="170">
        <f>F6143/'Projections+Sensitivity'!F$67</f>
        <v>1567149059.5129125</v>
      </c>
      <c r="M6143" s="170">
        <f t="shared" si="191"/>
        <v>2203197172.1957169</v>
      </c>
      <c r="N6143" s="171">
        <f>'Projections+Sensitivity'!$B$72</f>
        <v>418000000</v>
      </c>
      <c r="O6143" s="171">
        <f>'Projections+Sensitivity'!$B$73</f>
        <v>634000000</v>
      </c>
      <c r="P6143" s="170">
        <f t="shared" si="190"/>
        <v>1987197172.1957169</v>
      </c>
      <c r="Q6143" s="170">
        <f>P6143/'Projections+Sensitivity'!$B$75</f>
        <v>14.719979053301607</v>
      </c>
    </row>
    <row r="6144" spans="1:17">
      <c r="A6144" s="222">
        <v>435462239.10121</v>
      </c>
      <c r="B6144" s="223">
        <v>857040292.19839704</v>
      </c>
      <c r="C6144" s="223">
        <v>436423712.90569597</v>
      </c>
      <c r="D6144" s="222">
        <v>1031914838.2283</v>
      </c>
      <c r="E6144" s="222">
        <v>631824933.564852</v>
      </c>
      <c r="F6144" s="224">
        <f>E6144*(1+'Projections+Sensitivity'!$B$64)/('Projections+Sensitivity'!$B$63-'Projections+Sensitivity'!$B$64)</f>
        <v>5558855481.5241089</v>
      </c>
      <c r="G6144" s="170">
        <f>A6144/'Projections+Sensitivity'!B$67</f>
        <v>386152381.73449004</v>
      </c>
      <c r="H6144" s="170">
        <f>B6144/'Projections+Sensitivity'!C$67</f>
        <v>673934474.68636632</v>
      </c>
      <c r="I6144" s="170">
        <f>C6144/'Projections+Sensitivity'!D$67</f>
        <v>304321747.64272535</v>
      </c>
      <c r="J6144" s="170">
        <f>D6144/'Projections+Sensitivity'!E$67</f>
        <v>638082337.71243012</v>
      </c>
      <c r="K6144" s="170">
        <f>E6144/'Projections+Sensitivity'!F$67</f>
        <v>346447827.99557573</v>
      </c>
      <c r="L6144" s="170">
        <f>F6144/'Projections+Sensitivity'!F$67</f>
        <v>3048080734.7208838</v>
      </c>
      <c r="M6144" s="170">
        <f t="shared" si="191"/>
        <v>5397019504.4924717</v>
      </c>
      <c r="N6144" s="171">
        <f>'Projections+Sensitivity'!$B$72</f>
        <v>418000000</v>
      </c>
      <c r="O6144" s="171">
        <f>'Projections+Sensitivity'!$B$73</f>
        <v>634000000</v>
      </c>
      <c r="P6144" s="170">
        <f t="shared" si="190"/>
        <v>5181019504.4924717</v>
      </c>
      <c r="Q6144" s="170">
        <f>P6144/'Projections+Sensitivity'!$B$75</f>
        <v>38.37792225549979</v>
      </c>
    </row>
    <row r="6145" spans="1:17">
      <c r="A6145" s="222">
        <v>250511633.117522</v>
      </c>
      <c r="B6145" s="223">
        <v>898899780.60170305</v>
      </c>
      <c r="C6145" s="223">
        <v>801147001.08209705</v>
      </c>
      <c r="D6145" s="222">
        <v>979552961.39813697</v>
      </c>
      <c r="E6145" s="222">
        <v>347265891.64151299</v>
      </c>
      <c r="F6145" s="224">
        <f>E6145*(1+'Projections+Sensitivity'!$B$64)/('Projections+Sensitivity'!$B$63-'Projections+Sensitivity'!$B$64)</f>
        <v>3055278135.9959431</v>
      </c>
      <c r="G6145" s="170">
        <f>A6145/'Projections+Sensitivity'!B$67</f>
        <v>222144781.09557647</v>
      </c>
      <c r="H6145" s="170">
        <f>B6145/'Projections+Sensitivity'!C$67</f>
        <v>706850724.4642607</v>
      </c>
      <c r="I6145" s="170">
        <f>C6145/'Projections+Sensitivity'!D$67</f>
        <v>558646215.31395733</v>
      </c>
      <c r="J6145" s="170">
        <f>D6145/'Projections+Sensitivity'!E$67</f>
        <v>605704482.93502951</v>
      </c>
      <c r="K6145" s="170">
        <f>E6145/'Projections+Sensitivity'!F$67</f>
        <v>190415900.83719015</v>
      </c>
      <c r="L6145" s="170">
        <f>F6145/'Projections+Sensitivity'!F$67</f>
        <v>1675297092.449295</v>
      </c>
      <c r="M6145" s="170">
        <f t="shared" si="191"/>
        <v>3959059197.0953093</v>
      </c>
      <c r="N6145" s="171">
        <f>'Projections+Sensitivity'!$B$72</f>
        <v>418000000</v>
      </c>
      <c r="O6145" s="171">
        <f>'Projections+Sensitivity'!$B$73</f>
        <v>634000000</v>
      </c>
      <c r="P6145" s="170">
        <f t="shared" si="190"/>
        <v>3743059197.0953093</v>
      </c>
      <c r="Q6145" s="170">
        <f>P6145/'Projections+Sensitivity'!$B$75</f>
        <v>27.726364422928217</v>
      </c>
    </row>
    <row r="6146" spans="1:17">
      <c r="A6146" s="222">
        <v>263418054.07621899</v>
      </c>
      <c r="B6146" s="223">
        <v>403288369.08838302</v>
      </c>
      <c r="C6146" s="223">
        <v>177949978.25344101</v>
      </c>
      <c r="D6146" s="222">
        <v>657253913.69258595</v>
      </c>
      <c r="E6146" s="222">
        <v>489114614.40610999</v>
      </c>
      <c r="F6146" s="224">
        <f>E6146*(1+'Projections+Sensitivity'!$B$64)/('Projections+Sensitivity'!$B$63-'Projections+Sensitivity'!$B$64)</f>
        <v>4303276605.5059128</v>
      </c>
      <c r="G6146" s="170">
        <f>A6146/'Projections+Sensitivity'!B$67</f>
        <v>233589734.86046639</v>
      </c>
      <c r="H6146" s="170">
        <f>B6146/'Projections+Sensitivity'!C$67</f>
        <v>317126204.73365551</v>
      </c>
      <c r="I6146" s="170">
        <f>C6146/'Projections+Sensitivity'!D$67</f>
        <v>124085943.94313753</v>
      </c>
      <c r="J6146" s="170">
        <f>D6146/'Projections+Sensitivity'!E$67</f>
        <v>406411554.69733179</v>
      </c>
      <c r="K6146" s="170">
        <f>E6146/'Projections+Sensitivity'!F$67</f>
        <v>268195645.34405527</v>
      </c>
      <c r="L6146" s="170">
        <f>F6146/'Projections+Sensitivity'!F$67</f>
        <v>2359610635.860846</v>
      </c>
      <c r="M6146" s="170">
        <f t="shared" si="191"/>
        <v>3709019719.4394922</v>
      </c>
      <c r="N6146" s="171">
        <f>'Projections+Sensitivity'!$B$72</f>
        <v>418000000</v>
      </c>
      <c r="O6146" s="171">
        <f>'Projections+Sensitivity'!$B$73</f>
        <v>634000000</v>
      </c>
      <c r="P6146" s="170">
        <f t="shared" ref="P6146:P6209" si="192">M6146+N6146-O6146</f>
        <v>3493019719.4394922</v>
      </c>
      <c r="Q6146" s="170">
        <f>P6146/'Projections+Sensitivity'!$B$75</f>
        <v>25.87422014399624</v>
      </c>
    </row>
    <row r="6147" spans="1:17">
      <c r="A6147" s="222">
        <v>-234049515.10390899</v>
      </c>
      <c r="B6147" s="223">
        <v>139201367.975748</v>
      </c>
      <c r="C6147" s="223">
        <v>434213207.51422501</v>
      </c>
      <c r="D6147" s="222">
        <v>440821493.73541999</v>
      </c>
      <c r="E6147" s="222">
        <v>676780246.05594003</v>
      </c>
      <c r="F6147" s="224">
        <f>E6147*(1+'Projections+Sensitivity'!$B$64)/('Projections+Sensitivity'!$B$63-'Projections+Sensitivity'!$B$64)</f>
        <v>5954376569.7070961</v>
      </c>
      <c r="G6147" s="170">
        <f>A6147/'Projections+Sensitivity'!B$67</f>
        <v>-207546762.00562859</v>
      </c>
      <c r="H6147" s="170">
        <f>B6147/'Projections+Sensitivity'!C$67</f>
        <v>109461132.29019871</v>
      </c>
      <c r="I6147" s="170">
        <f>C6147/'Projections+Sensitivity'!D$67</f>
        <v>302780344.5429092</v>
      </c>
      <c r="J6147" s="170">
        <f>D6147/'Projections+Sensitivity'!E$67</f>
        <v>272581029.76745057</v>
      </c>
      <c r="K6147" s="170">
        <f>E6147/'Projections+Sensitivity'!F$67</f>
        <v>371098121.99636036</v>
      </c>
      <c r="L6147" s="170">
        <f>F6147/'Projections+Sensitivity'!F$67</f>
        <v>3264956351.1267018</v>
      </c>
      <c r="M6147" s="170">
        <f t="shared" ref="M6147:M6210" si="193">SUM(G6147:L6147)</f>
        <v>4113330217.7179918</v>
      </c>
      <c r="N6147" s="171">
        <f>'Projections+Sensitivity'!$B$72</f>
        <v>418000000</v>
      </c>
      <c r="O6147" s="171">
        <f>'Projections+Sensitivity'!$B$73</f>
        <v>634000000</v>
      </c>
      <c r="P6147" s="170">
        <f t="shared" si="192"/>
        <v>3897330217.7179918</v>
      </c>
      <c r="Q6147" s="170">
        <f>P6147/'Projections+Sensitivity'!$B$75</f>
        <v>28.869112723836977</v>
      </c>
    </row>
    <row r="6148" spans="1:17">
      <c r="A6148" s="222">
        <v>696935425.93984306</v>
      </c>
      <c r="B6148" s="223">
        <v>429230518.356098</v>
      </c>
      <c r="C6148" s="223">
        <v>749855290.46361899</v>
      </c>
      <c r="D6148" s="222">
        <v>442442913.29960501</v>
      </c>
      <c r="E6148" s="222">
        <v>906585456.75087595</v>
      </c>
      <c r="F6148" s="224">
        <f>E6148*(1+'Projections+Sensitivity'!$B$64)/('Projections+Sensitivity'!$B$63-'Projections+Sensitivity'!$B$64)</f>
        <v>7976224533.1085386</v>
      </c>
      <c r="G6148" s="170">
        <f>A6148/'Projections+Sensitivity'!B$67</f>
        <v>618017477.69744539</v>
      </c>
      <c r="H6148" s="170">
        <f>B6148/'Projections+Sensitivity'!C$67</f>
        <v>337525839.26440352</v>
      </c>
      <c r="I6148" s="170">
        <f>C6148/'Projections+Sensitivity'!D$67</f>
        <v>522880095.01981777</v>
      </c>
      <c r="J6148" s="170">
        <f>D6148/'Projections+Sensitivity'!E$67</f>
        <v>273583631.09422684</v>
      </c>
      <c r="K6148" s="170">
        <f>E6148/'Projections+Sensitivity'!F$67</f>
        <v>497106944.81714296</v>
      </c>
      <c r="L6148" s="170">
        <f>F6148/'Projections+Sensitivity'!F$67</f>
        <v>4373593883.8457403</v>
      </c>
      <c r="M6148" s="170">
        <f t="shared" si="193"/>
        <v>6622707871.7387772</v>
      </c>
      <c r="N6148" s="171">
        <f>'Projections+Sensitivity'!$B$72</f>
        <v>418000000</v>
      </c>
      <c r="O6148" s="171">
        <f>'Projections+Sensitivity'!$B$73</f>
        <v>634000000</v>
      </c>
      <c r="P6148" s="170">
        <f t="shared" si="192"/>
        <v>6406707871.7387772</v>
      </c>
      <c r="Q6148" s="170">
        <f>P6148/'Projections+Sensitivity'!$B$75</f>
        <v>47.457095346213165</v>
      </c>
    </row>
    <row r="6149" spans="1:17">
      <c r="A6149" s="222">
        <v>617984307.88111401</v>
      </c>
      <c r="B6149" s="223">
        <v>1201111144.4335101</v>
      </c>
      <c r="C6149" s="223">
        <v>474368006.526986</v>
      </c>
      <c r="D6149" s="222">
        <v>750046740.19315898</v>
      </c>
      <c r="E6149" s="222">
        <v>123630135.98588599</v>
      </c>
      <c r="F6149" s="224">
        <f>E6149*(1+'Projections+Sensitivity'!$B$64)/('Projections+Sensitivity'!$B$63-'Projections+Sensitivity'!$B$64)</f>
        <v>1087709621.1274688</v>
      </c>
      <c r="G6149" s="170">
        <f>A6149/'Projections+Sensitivity'!B$67</f>
        <v>548006442.20122337</v>
      </c>
      <c r="H6149" s="170">
        <f>B6149/'Projections+Sensitivity'!C$67</f>
        <v>944494926.93903923</v>
      </c>
      <c r="I6149" s="170">
        <f>C6149/'Projections+Sensitivity'!D$67</f>
        <v>330780607.24734741</v>
      </c>
      <c r="J6149" s="170">
        <f>D6149/'Projections+Sensitivity'!E$67</f>
        <v>463789800.90812051</v>
      </c>
      <c r="K6149" s="170">
        <f>E6149/'Projections+Sensitivity'!F$67</f>
        <v>67789968.093608871</v>
      </c>
      <c r="L6149" s="170">
        <f>F6149/'Projections+Sensitivity'!F$67</f>
        <v>596422546.35844147</v>
      </c>
      <c r="M6149" s="170">
        <f t="shared" si="193"/>
        <v>2951284291.7477808</v>
      </c>
      <c r="N6149" s="171">
        <f>'Projections+Sensitivity'!$B$72</f>
        <v>418000000</v>
      </c>
      <c r="O6149" s="171">
        <f>'Projections+Sensitivity'!$B$73</f>
        <v>634000000</v>
      </c>
      <c r="P6149" s="170">
        <f t="shared" si="192"/>
        <v>2735284291.7477808</v>
      </c>
      <c r="Q6149" s="170">
        <f>P6149/'Projections+Sensitivity'!$B$75</f>
        <v>20.261365124057637</v>
      </c>
    </row>
    <row r="6150" spans="1:17">
      <c r="A6150" s="222">
        <v>168943458.50243199</v>
      </c>
      <c r="B6150" s="223">
        <v>951037284.22003901</v>
      </c>
      <c r="C6150" s="223">
        <v>1018994983.27285</v>
      </c>
      <c r="D6150" s="222">
        <v>710358487.39805102</v>
      </c>
      <c r="E6150" s="222">
        <v>380963838.87442303</v>
      </c>
      <c r="F6150" s="224">
        <f>E6150*(1+'Projections+Sensitivity'!$B$64)/('Projections+Sensitivity'!$B$63-'Projections+Sensitivity'!$B$64)</f>
        <v>3351755860.6638713</v>
      </c>
      <c r="G6150" s="170">
        <f>A6150/'Projections+Sensitivity'!B$67</f>
        <v>149813033.18934509</v>
      </c>
      <c r="H6150" s="170">
        <f>B6150/'Projections+Sensitivity'!C$67</f>
        <v>747849101.59114122</v>
      </c>
      <c r="I6150" s="170">
        <f>C6150/'Projections+Sensitivity'!D$67</f>
        <v>710553356.70033002</v>
      </c>
      <c r="J6150" s="170">
        <f>D6150/'Projections+Sensitivity'!E$67</f>
        <v>439248654.50237262</v>
      </c>
      <c r="K6150" s="170">
        <f>E6150/'Projections+Sensitivity'!F$67</f>
        <v>208893456.89196858</v>
      </c>
      <c r="L6150" s="170">
        <f>F6150/'Projections+Sensitivity'!F$67</f>
        <v>1837864376.9987442</v>
      </c>
      <c r="M6150" s="170">
        <f t="shared" si="193"/>
        <v>4094221979.8739023</v>
      </c>
      <c r="N6150" s="171">
        <f>'Projections+Sensitivity'!$B$72</f>
        <v>418000000</v>
      </c>
      <c r="O6150" s="171">
        <f>'Projections+Sensitivity'!$B$73</f>
        <v>634000000</v>
      </c>
      <c r="P6150" s="170">
        <f t="shared" si="192"/>
        <v>3878221979.8739023</v>
      </c>
      <c r="Q6150" s="170">
        <f>P6150/'Projections+Sensitivity'!$B$75</f>
        <v>28.727570221288165</v>
      </c>
    </row>
    <row r="6151" spans="1:17">
      <c r="A6151" s="222">
        <v>812792980.317155</v>
      </c>
      <c r="B6151" s="223">
        <v>535601884.57784599</v>
      </c>
      <c r="C6151" s="223">
        <v>453104530.832241</v>
      </c>
      <c r="D6151" s="222">
        <v>644149767.15802097</v>
      </c>
      <c r="E6151" s="222">
        <v>1013727716.44565</v>
      </c>
      <c r="F6151" s="224">
        <f>E6151*(1+'Projections+Sensitivity'!$B$64)/('Projections+Sensitivity'!$B$63-'Projections+Sensitivity'!$B$64)</f>
        <v>8918872260.2990036</v>
      </c>
      <c r="G6151" s="170">
        <f>A6151/'Projections+Sensitivity'!B$67</f>
        <v>720755824.55634272</v>
      </c>
      <c r="H6151" s="170">
        <f>B6151/'Projections+Sensitivity'!C$67</f>
        <v>421171067.46299779</v>
      </c>
      <c r="I6151" s="170">
        <f>C6151/'Projections+Sensitivity'!D$67</f>
        <v>315953415.47699171</v>
      </c>
      <c r="J6151" s="170">
        <f>D6151/'Projections+Sensitivity'!E$67</f>
        <v>398308633.65700895</v>
      </c>
      <c r="K6151" s="170">
        <f>E6151/'Projections+Sensitivity'!F$67</f>
        <v>555856134.95808947</v>
      </c>
      <c r="L6151" s="170">
        <f>F6151/'Projections+Sensitivity'!F$67</f>
        <v>4890474811.3005953</v>
      </c>
      <c r="M6151" s="170">
        <f t="shared" si="193"/>
        <v>7302519887.4120255</v>
      </c>
      <c r="N6151" s="171">
        <f>'Projections+Sensitivity'!$B$72</f>
        <v>418000000</v>
      </c>
      <c r="O6151" s="171">
        <f>'Projections+Sensitivity'!$B$73</f>
        <v>634000000</v>
      </c>
      <c r="P6151" s="170">
        <f t="shared" si="192"/>
        <v>7086519887.4120255</v>
      </c>
      <c r="Q6151" s="170">
        <f>P6151/'Projections+Sensitivity'!$B$75</f>
        <v>52.492739906755745</v>
      </c>
    </row>
    <row r="6152" spans="1:17">
      <c r="A6152" s="222">
        <v>472921371.52610803</v>
      </c>
      <c r="B6152" s="223">
        <v>821498596.45456302</v>
      </c>
      <c r="C6152" s="223">
        <v>992744587.41891599</v>
      </c>
      <c r="D6152" s="222">
        <v>274932851.41784799</v>
      </c>
      <c r="E6152" s="222">
        <v>1147969072.0929101</v>
      </c>
      <c r="F6152" s="224">
        <f>E6152*(1+'Projections+Sensitivity'!$B$64)/('Projections+Sensitivity'!$B$63-'Projections+Sensitivity'!$B$64)</f>
        <v>10099940394.911333</v>
      </c>
      <c r="G6152" s="170">
        <f>A6152/'Projections+Sensitivity'!B$67</f>
        <v>419369804.29089248</v>
      </c>
      <c r="H6152" s="170">
        <f>B6152/'Projections+Sensitivity'!C$67</f>
        <v>645986227.36517894</v>
      </c>
      <c r="I6152" s="170">
        <f>C6152/'Projections+Sensitivity'!D$67</f>
        <v>692248745.59339702</v>
      </c>
      <c r="J6152" s="170">
        <f>D6152/'Projections+Sensitivity'!E$67</f>
        <v>170004141.86100957</v>
      </c>
      <c r="K6152" s="170">
        <f>E6152/'Projections+Sensitivity'!F$67</f>
        <v>629464540.7371583</v>
      </c>
      <c r="L6152" s="170">
        <f>F6152/'Projections+Sensitivity'!F$67</f>
        <v>5538088522.3369427</v>
      </c>
      <c r="M6152" s="170">
        <f t="shared" si="193"/>
        <v>8095161982.1845789</v>
      </c>
      <c r="N6152" s="171">
        <f>'Projections+Sensitivity'!$B$72</f>
        <v>418000000</v>
      </c>
      <c r="O6152" s="171">
        <f>'Projections+Sensitivity'!$B$73</f>
        <v>634000000</v>
      </c>
      <c r="P6152" s="170">
        <f t="shared" si="192"/>
        <v>7879161982.1845789</v>
      </c>
      <c r="Q6152" s="170">
        <f>P6152/'Projections+Sensitivity'!$B$75</f>
        <v>58.364162830996882</v>
      </c>
    </row>
    <row r="6153" spans="1:17">
      <c r="A6153" s="222">
        <v>597910411.07885301</v>
      </c>
      <c r="B6153" s="223">
        <v>787326537.83698702</v>
      </c>
      <c r="C6153" s="223">
        <v>715303514.04566097</v>
      </c>
      <c r="D6153" s="222">
        <v>964287988.34440196</v>
      </c>
      <c r="E6153" s="222">
        <v>863217816.21289802</v>
      </c>
      <c r="F6153" s="224">
        <f>E6153*(1+'Projections+Sensitivity'!$B$64)/('Projections+Sensitivity'!$B$63-'Projections+Sensitivity'!$B$64)</f>
        <v>7594671932.8255339</v>
      </c>
      <c r="G6153" s="170">
        <f>A6153/'Projections+Sensitivity'!B$67</f>
        <v>530205626.50504583</v>
      </c>
      <c r="H6153" s="170">
        <f>B6153/'Projections+Sensitivity'!C$67</f>
        <v>619114995.54209375</v>
      </c>
      <c r="I6153" s="170">
        <f>C6153/'Projections+Sensitivity'!D$67</f>
        <v>498786864.81088597</v>
      </c>
      <c r="J6153" s="170">
        <f>D6153/'Projections+Sensitivity'!E$67</f>
        <v>596265419.42861879</v>
      </c>
      <c r="K6153" s="170">
        <f>E6153/'Projections+Sensitivity'!F$67</f>
        <v>473327217.12437195</v>
      </c>
      <c r="L6153" s="170">
        <f>F6153/'Projections+Sensitivity'!F$67</f>
        <v>4164377592.0981421</v>
      </c>
      <c r="M6153" s="170">
        <f t="shared" si="193"/>
        <v>6882077715.5091591</v>
      </c>
      <c r="N6153" s="171">
        <f>'Projections+Sensitivity'!$B$72</f>
        <v>418000000</v>
      </c>
      <c r="O6153" s="171">
        <f>'Projections+Sensitivity'!$B$73</f>
        <v>634000000</v>
      </c>
      <c r="P6153" s="170">
        <f t="shared" si="192"/>
        <v>6666077715.5091591</v>
      </c>
      <c r="Q6153" s="170">
        <f>P6153/'Projections+Sensitivity'!$B$75</f>
        <v>49.378353448215996</v>
      </c>
    </row>
    <row r="6154" spans="1:17">
      <c r="A6154" s="222">
        <v>840128369.35114396</v>
      </c>
      <c r="B6154" s="223">
        <v>1387342527.1215401</v>
      </c>
      <c r="C6154" s="223">
        <v>472527274.129179</v>
      </c>
      <c r="D6154" s="222">
        <v>139005145.60580999</v>
      </c>
      <c r="E6154" s="222">
        <v>672962694.44429696</v>
      </c>
      <c r="F6154" s="224">
        <f>E6154*(1+'Projections+Sensitivity'!$B$64)/('Projections+Sensitivity'!$B$63-'Projections+Sensitivity'!$B$64)</f>
        <v>5920789389.8174858</v>
      </c>
      <c r="G6154" s="170">
        <f>A6154/'Projections+Sensitivity'!B$67</f>
        <v>744995872.56349123</v>
      </c>
      <c r="H6154" s="170">
        <f>B6154/'Projections+Sensitivity'!C$67</f>
        <v>1090938157.443445</v>
      </c>
      <c r="I6154" s="170">
        <f>C6154/'Projections+Sensitivity'!D$67</f>
        <v>329497049.81525105</v>
      </c>
      <c r="J6154" s="170">
        <f>D6154/'Projections+Sensitivity'!E$67</f>
        <v>85953535.094519868</v>
      </c>
      <c r="K6154" s="170">
        <f>E6154/'Projections+Sensitivity'!F$67</f>
        <v>369004848.37916934</v>
      </c>
      <c r="L6154" s="170">
        <f>F6154/'Projections+Sensitivity'!F$67</f>
        <v>3246539531.9999242</v>
      </c>
      <c r="M6154" s="170">
        <f t="shared" si="193"/>
        <v>5866928995.2958012</v>
      </c>
      <c r="N6154" s="171">
        <f>'Projections+Sensitivity'!$B$72</f>
        <v>418000000</v>
      </c>
      <c r="O6154" s="171">
        <f>'Projections+Sensitivity'!$B$73</f>
        <v>634000000</v>
      </c>
      <c r="P6154" s="170">
        <f t="shared" si="192"/>
        <v>5650928995.2958012</v>
      </c>
      <c r="Q6154" s="170">
        <f>P6154/'Projections+Sensitivity'!$B$75</f>
        <v>41.858733298487415</v>
      </c>
    </row>
    <row r="6155" spans="1:17">
      <c r="A6155" s="222">
        <v>242306333.78878999</v>
      </c>
      <c r="B6155" s="223">
        <v>303696707.333076</v>
      </c>
      <c r="C6155" s="223">
        <v>669311526.99477696</v>
      </c>
      <c r="D6155" s="222">
        <v>-86297991.065599993</v>
      </c>
      <c r="E6155" s="222">
        <v>701819198.39104795</v>
      </c>
      <c r="F6155" s="224">
        <f>E6155*(1+'Projections+Sensitivity'!$B$64)/('Projections+Sensitivity'!$B$63-'Projections+Sensitivity'!$B$64)</f>
        <v>6174671638.8717718</v>
      </c>
      <c r="G6155" s="170">
        <f>A6155/'Projections+Sensitivity'!B$67</f>
        <v>214868614.31433263</v>
      </c>
      <c r="H6155" s="170">
        <f>B6155/'Projections+Sensitivity'!C$67</f>
        <v>238812203.79439998</v>
      </c>
      <c r="I6155" s="170">
        <f>C6155/'Projections+Sensitivity'!D$67</f>
        <v>466716284.17332333</v>
      </c>
      <c r="J6155" s="170">
        <f>D6155/'Projections+Sensitivity'!E$67</f>
        <v>-53362178.582068093</v>
      </c>
      <c r="K6155" s="170">
        <f>E6155/'Projections+Sensitivity'!F$67</f>
        <v>384827701.49053913</v>
      </c>
      <c r="L6155" s="170">
        <f>F6155/'Projections+Sensitivity'!F$67</f>
        <v>3385750489.1478524</v>
      </c>
      <c r="M6155" s="170">
        <f t="shared" si="193"/>
        <v>4637613114.3383789</v>
      </c>
      <c r="N6155" s="171">
        <f>'Projections+Sensitivity'!$B$72</f>
        <v>418000000</v>
      </c>
      <c r="O6155" s="171">
        <f>'Projections+Sensitivity'!$B$73</f>
        <v>634000000</v>
      </c>
      <c r="P6155" s="170">
        <f t="shared" si="192"/>
        <v>4421613114.3383789</v>
      </c>
      <c r="Q6155" s="170">
        <f>P6155/'Projections+Sensitivity'!$B$75</f>
        <v>32.752689735839844</v>
      </c>
    </row>
    <row r="6156" spans="1:17">
      <c r="A6156" s="222">
        <v>-51146355.382243797</v>
      </c>
      <c r="B6156" s="223">
        <v>882542235.15886903</v>
      </c>
      <c r="C6156" s="223">
        <v>685519754.90292096</v>
      </c>
      <c r="D6156" s="222">
        <v>1487836427.13445</v>
      </c>
      <c r="E6156" s="222">
        <v>624067275.93336403</v>
      </c>
      <c r="F6156" s="224">
        <f>E6156*(1+'Projections+Sensitivity'!$B$64)/('Projections+Sensitivity'!$B$63-'Projections+Sensitivity'!$B$64)</f>
        <v>5490602876.4784765</v>
      </c>
      <c r="G6156" s="170">
        <f>A6156/'Projections+Sensitivity'!B$67</f>
        <v>-45354763.684347242</v>
      </c>
      <c r="H6156" s="170">
        <f>B6156/'Projections+Sensitivity'!C$67</f>
        <v>693987952.55548942</v>
      </c>
      <c r="I6156" s="170">
        <f>C6156/'Projections+Sensitivity'!D$67</f>
        <v>478018411.20569158</v>
      </c>
      <c r="J6156" s="170">
        <f>D6156/'Projections+Sensitivity'!E$67</f>
        <v>920000479.09924853</v>
      </c>
      <c r="K6156" s="170">
        <f>E6156/'Projections+Sensitivity'!F$67</f>
        <v>342194080.64565974</v>
      </c>
      <c r="L6156" s="170">
        <f>F6156/'Projections+Sensitivity'!F$67</f>
        <v>3010655863.4995389</v>
      </c>
      <c r="M6156" s="170">
        <f t="shared" si="193"/>
        <v>5399502023.3212814</v>
      </c>
      <c r="N6156" s="171">
        <f>'Projections+Sensitivity'!$B$72</f>
        <v>418000000</v>
      </c>
      <c r="O6156" s="171">
        <f>'Projections+Sensitivity'!$B$73</f>
        <v>634000000</v>
      </c>
      <c r="P6156" s="170">
        <f t="shared" si="192"/>
        <v>5183502023.3212814</v>
      </c>
      <c r="Q6156" s="170">
        <f>P6156/'Projections+Sensitivity'!$B$75</f>
        <v>38.396311283861344</v>
      </c>
    </row>
    <row r="6157" spans="1:17">
      <c r="A6157" s="222">
        <v>345229891.07965499</v>
      </c>
      <c r="B6157" s="223">
        <v>1202967352.20925</v>
      </c>
      <c r="C6157" s="223">
        <v>646082362.07873595</v>
      </c>
      <c r="D6157" s="222">
        <v>586129204.37204099</v>
      </c>
      <c r="E6157" s="222">
        <v>601502034.84982002</v>
      </c>
      <c r="F6157" s="224">
        <f>E6157*(1+'Projections+Sensitivity'!$B$64)/('Projections+Sensitivity'!$B$63-'Projections+Sensitivity'!$B$64)</f>
        <v>5292071752.7043047</v>
      </c>
      <c r="G6157" s="170">
        <f>A6157/'Projections+Sensitivity'!B$67</f>
        <v>306137553.88182616</v>
      </c>
      <c r="H6157" s="170">
        <f>B6157/'Projections+Sensitivity'!C$67</f>
        <v>945954557.7447778</v>
      </c>
      <c r="I6157" s="170">
        <f>C6157/'Projections+Sensitivity'!D$67</f>
        <v>450518401.57784158</v>
      </c>
      <c r="J6157" s="170">
        <f>D6157/'Projections+Sensitivity'!E$67</f>
        <v>362431742.49665695</v>
      </c>
      <c r="K6157" s="170">
        <f>E6157/'Projections+Sensitivity'!F$67</f>
        <v>329820908.35332584</v>
      </c>
      <c r="L6157" s="170">
        <f>F6157/'Projections+Sensitivity'!F$67</f>
        <v>2901795524.2390866</v>
      </c>
      <c r="M6157" s="170">
        <f t="shared" si="193"/>
        <v>5296658688.2935143</v>
      </c>
      <c r="N6157" s="171">
        <f>'Projections+Sensitivity'!$B$72</f>
        <v>418000000</v>
      </c>
      <c r="O6157" s="171">
        <f>'Projections+Sensitivity'!$B$73</f>
        <v>634000000</v>
      </c>
      <c r="P6157" s="170">
        <f t="shared" si="192"/>
        <v>5080658688.2935143</v>
      </c>
      <c r="Q6157" s="170">
        <f>P6157/'Projections+Sensitivity'!$B$75</f>
        <v>37.634508802174182</v>
      </c>
    </row>
    <row r="6158" spans="1:17">
      <c r="A6158" s="222">
        <v>590809611.26475203</v>
      </c>
      <c r="B6158" s="223">
        <v>1006617032.5373501</v>
      </c>
      <c r="C6158" s="223">
        <v>693858040.42187703</v>
      </c>
      <c r="D6158" s="222">
        <v>587072846.16015899</v>
      </c>
      <c r="E6158" s="222">
        <v>202705901.51157701</v>
      </c>
      <c r="F6158" s="224">
        <f>E6158*(1+'Projections+Sensitivity'!$B$64)/('Projections+Sensitivity'!$B$63-'Projections+Sensitivity'!$B$64)</f>
        <v>1783425679.9542041</v>
      </c>
      <c r="G6158" s="170">
        <f>A6158/'Projections+Sensitivity'!B$67</f>
        <v>523908890.4985109</v>
      </c>
      <c r="H6158" s="170">
        <f>B6158/'Projections+Sensitivity'!C$67</f>
        <v>791554291.21454406</v>
      </c>
      <c r="I6158" s="170">
        <f>C6158/'Projections+Sensitivity'!D$67</f>
        <v>483832764.42810929</v>
      </c>
      <c r="J6158" s="170">
        <f>D6158/'Projections+Sensitivity'!E$67</f>
        <v>363015241.38224256</v>
      </c>
      <c r="K6158" s="170">
        <f>E6158/'Projections+Sensitivity'!F$67</f>
        <v>111149490.26202473</v>
      </c>
      <c r="L6158" s="170">
        <f>F6158/'Projections+Sensitivity'!F$67</f>
        <v>977903720.45874274</v>
      </c>
      <c r="M6158" s="170">
        <f t="shared" si="193"/>
        <v>3251364398.2441745</v>
      </c>
      <c r="N6158" s="171">
        <f>'Projections+Sensitivity'!$B$72</f>
        <v>418000000</v>
      </c>
      <c r="O6158" s="171">
        <f>'Projections+Sensitivity'!$B$73</f>
        <v>634000000</v>
      </c>
      <c r="P6158" s="170">
        <f t="shared" si="192"/>
        <v>3035364398.2441745</v>
      </c>
      <c r="Q6158" s="170">
        <f>P6158/'Projections+Sensitivity'!$B$75</f>
        <v>22.484180727734625</v>
      </c>
    </row>
    <row r="6159" spans="1:17">
      <c r="A6159" s="222">
        <v>369206122.159832</v>
      </c>
      <c r="B6159" s="223">
        <v>61266662.285942197</v>
      </c>
      <c r="C6159" s="223">
        <v>839322375.04961598</v>
      </c>
      <c r="D6159" s="222">
        <v>379017104.25371999</v>
      </c>
      <c r="E6159" s="222">
        <v>815830807.593714</v>
      </c>
      <c r="F6159" s="224">
        <f>E6159*(1+'Projections+Sensitivity'!$B$64)/('Projections+Sensitivity'!$B$63-'Projections+Sensitivity'!$B$64)</f>
        <v>7177756552.2793121</v>
      </c>
      <c r="G6159" s="170">
        <f>A6159/'Projections+Sensitivity'!B$67</f>
        <v>327398820.42869437</v>
      </c>
      <c r="H6159" s="170">
        <f>B6159/'Projections+Sensitivity'!C$67</f>
        <v>48177100.002557717</v>
      </c>
      <c r="I6159" s="170">
        <f>C6159/'Projections+Sensitivity'!D$67</f>
        <v>585266209.0933063</v>
      </c>
      <c r="J6159" s="170">
        <f>D6159/'Projections+Sensitivity'!E$67</f>
        <v>234364417.44595218</v>
      </c>
      <c r="K6159" s="170">
        <f>E6159/'Projections+Sensitivity'!F$67</f>
        <v>447343554.02532959</v>
      </c>
      <c r="L6159" s="170">
        <f>F6159/'Projections+Sensitivity'!F$67</f>
        <v>3935770868.3443985</v>
      </c>
      <c r="M6159" s="170">
        <f t="shared" si="193"/>
        <v>5578320969.3402386</v>
      </c>
      <c r="N6159" s="171">
        <f>'Projections+Sensitivity'!$B$72</f>
        <v>418000000</v>
      </c>
      <c r="O6159" s="171">
        <f>'Projections+Sensitivity'!$B$73</f>
        <v>634000000</v>
      </c>
      <c r="P6159" s="170">
        <f t="shared" si="192"/>
        <v>5362320969.3402386</v>
      </c>
      <c r="Q6159" s="170">
        <f>P6159/'Projections+Sensitivity'!$B$75</f>
        <v>39.720896069186949</v>
      </c>
    </row>
    <row r="6160" spans="1:17">
      <c r="A6160" s="222">
        <v>31028340.201307401</v>
      </c>
      <c r="B6160" s="223">
        <v>880314620.22194195</v>
      </c>
      <c r="C6160" s="223">
        <v>343142349.93817002</v>
      </c>
      <c r="D6160" s="222">
        <v>705995578.63335705</v>
      </c>
      <c r="E6160" s="222">
        <v>615980010.87811303</v>
      </c>
      <c r="F6160" s="224">
        <f>E6160*(1+'Projections+Sensitivity'!$B$64)/('Projections+Sensitivity'!$B$63-'Projections+Sensitivity'!$B$64)</f>
        <v>5419450354.1662092</v>
      </c>
      <c r="G6160" s="170">
        <f>A6160/'Projections+Sensitivity'!B$67</f>
        <v>27514825.383557778</v>
      </c>
      <c r="H6160" s="170">
        <f>B6160/'Projections+Sensitivity'!C$67</f>
        <v>692236265.36413157</v>
      </c>
      <c r="I6160" s="170">
        <f>C6160/'Projections+Sensitivity'!D$67</f>
        <v>239275906.72869834</v>
      </c>
      <c r="J6160" s="170">
        <f>D6160/'Projections+Sensitivity'!E$67</f>
        <v>436550859.17986161</v>
      </c>
      <c r="K6160" s="170">
        <f>E6160/'Projections+Sensitivity'!F$67</f>
        <v>337759600.04197741</v>
      </c>
      <c r="L6160" s="170">
        <f>F6160/'Projections+Sensitivity'!F$67</f>
        <v>2971640884.0298162</v>
      </c>
      <c r="M6160" s="170">
        <f t="shared" si="193"/>
        <v>4704978340.7280426</v>
      </c>
      <c r="N6160" s="171">
        <f>'Projections+Sensitivity'!$B$72</f>
        <v>418000000</v>
      </c>
      <c r="O6160" s="171">
        <f>'Projections+Sensitivity'!$B$73</f>
        <v>634000000</v>
      </c>
      <c r="P6160" s="170">
        <f t="shared" si="192"/>
        <v>4488978340.7280426</v>
      </c>
      <c r="Q6160" s="170">
        <f>P6160/'Projections+Sensitivity'!$B$75</f>
        <v>33.251691412800312</v>
      </c>
    </row>
    <row r="6161" spans="1:17">
      <c r="A6161" s="222">
        <v>156733481.86129701</v>
      </c>
      <c r="B6161" s="223">
        <v>342785026.93270099</v>
      </c>
      <c r="C6161" s="223">
        <v>244237302.37469199</v>
      </c>
      <c r="D6161" s="222">
        <v>563395873.42200601</v>
      </c>
      <c r="E6161" s="222">
        <v>461351770.88175702</v>
      </c>
      <c r="F6161" s="224">
        <f>E6161*(1+'Projections+Sensitivity'!$B$64)/('Projections+Sensitivity'!$B$63-'Projections+Sensitivity'!$B$64)</f>
        <v>4059016484.2136202</v>
      </c>
      <c r="G6161" s="170">
        <f>A6161/'Projections+Sensitivity'!B$67</f>
        <v>138985661.40475982</v>
      </c>
      <c r="H6161" s="170">
        <f>B6161/'Projections+Sensitivity'!C$67</f>
        <v>269549342.26448709</v>
      </c>
      <c r="I6161" s="170">
        <f>C6161/'Projections+Sensitivity'!D$67</f>
        <v>170308625.54040873</v>
      </c>
      <c r="J6161" s="170">
        <f>D6161/'Projections+Sensitivity'!E$67</f>
        <v>348374635.8254382</v>
      </c>
      <c r="K6161" s="170">
        <f>E6161/'Projections+Sensitivity'!F$67</f>
        <v>252972477.77495542</v>
      </c>
      <c r="L6161" s="170">
        <f>F6161/'Projections+Sensitivity'!F$67</f>
        <v>2225675768.792222</v>
      </c>
      <c r="M6161" s="170">
        <f t="shared" si="193"/>
        <v>3405866511.6022711</v>
      </c>
      <c r="N6161" s="171">
        <f>'Projections+Sensitivity'!$B$72</f>
        <v>418000000</v>
      </c>
      <c r="O6161" s="171">
        <f>'Projections+Sensitivity'!$B$73</f>
        <v>634000000</v>
      </c>
      <c r="P6161" s="170">
        <f t="shared" si="192"/>
        <v>3189866511.6022711</v>
      </c>
      <c r="Q6161" s="170">
        <f>P6161/'Projections+Sensitivity'!$B$75</f>
        <v>23.62864082668349</v>
      </c>
    </row>
    <row r="6162" spans="1:17">
      <c r="A6162" s="222">
        <v>-323878714.98294598</v>
      </c>
      <c r="B6162" s="223">
        <v>258220254.05068401</v>
      </c>
      <c r="C6162" s="223">
        <v>329551174.10071403</v>
      </c>
      <c r="D6162" s="222">
        <v>330657275.01425803</v>
      </c>
      <c r="E6162" s="222">
        <v>-307367683.14658499</v>
      </c>
      <c r="F6162" s="224">
        <f>E6162*(1+'Projections+Sensitivity'!$B$64)/('Projections+Sensitivity'!$B$63-'Projections+Sensitivity'!$B$64)</f>
        <v>-2704249926.7360482</v>
      </c>
      <c r="G6162" s="170">
        <f>A6162/'Projections+Sensitivity'!B$67</f>
        <v>-287204092.46484107</v>
      </c>
      <c r="H6162" s="170">
        <f>B6162/'Projections+Sensitivity'!C$67</f>
        <v>203051750.13492003</v>
      </c>
      <c r="I6162" s="170">
        <f>C6162/'Projections+Sensitivity'!D$67</f>
        <v>229798671.04909647</v>
      </c>
      <c r="J6162" s="170">
        <f>D6162/'Projections+Sensitivity'!E$67</f>
        <v>204461220.25434157</v>
      </c>
      <c r="K6162" s="170">
        <f>E6162/'Projections+Sensitivity'!F$67</f>
        <v>-168538562.76508692</v>
      </c>
      <c r="L6162" s="170">
        <f>F6162/'Projections+Sensitivity'!F$67</f>
        <v>-1482818204.3859384</v>
      </c>
      <c r="M6162" s="170">
        <f t="shared" si="193"/>
        <v>-1301249218.1775084</v>
      </c>
      <c r="N6162" s="171">
        <f>'Projections+Sensitivity'!$B$72</f>
        <v>418000000</v>
      </c>
      <c r="O6162" s="171">
        <f>'Projections+Sensitivity'!$B$73</f>
        <v>634000000</v>
      </c>
      <c r="P6162" s="170">
        <f t="shared" si="192"/>
        <v>-1517249218.1775084</v>
      </c>
      <c r="Q6162" s="170">
        <f>P6162/'Projections+Sensitivity'!$B$75</f>
        <v>-11.238883097611174</v>
      </c>
    </row>
    <row r="6163" spans="1:17">
      <c r="A6163" s="222">
        <v>114240219.350998</v>
      </c>
      <c r="B6163" s="223">
        <v>389389623.29843599</v>
      </c>
      <c r="C6163" s="223">
        <v>-139064236.77386099</v>
      </c>
      <c r="D6163" s="222">
        <v>884222732.65046704</v>
      </c>
      <c r="E6163" s="222">
        <v>387195015.075225</v>
      </c>
      <c r="F6163" s="224">
        <f>E6163*(1+'Projections+Sensitivity'!$B$64)/('Projections+Sensitivity'!$B$63-'Projections+Sensitivity'!$B$64)</f>
        <v>3406578337.8091407</v>
      </c>
      <c r="G6163" s="170">
        <f>A6163/'Projections+Sensitivity'!B$67</f>
        <v>101304151.84404878</v>
      </c>
      <c r="H6163" s="170">
        <f>B6163/'Projections+Sensitivity'!C$67</f>
        <v>306196912.34447229</v>
      </c>
      <c r="I6163" s="170">
        <f>C6163/'Projections+Sensitivity'!D$67</f>
        <v>-96970605.21266371</v>
      </c>
      <c r="J6163" s="170">
        <f>D6163/'Projections+Sensitivity'!E$67</f>
        <v>546757239.46054792</v>
      </c>
      <c r="K6163" s="170">
        <f>E6163/'Projections+Sensitivity'!F$67</f>
        <v>212310190.4615753</v>
      </c>
      <c r="L6163" s="170">
        <f>F6163/'Projections+Sensitivity'!F$67</f>
        <v>1867925121.8717797</v>
      </c>
      <c r="M6163" s="170">
        <f t="shared" si="193"/>
        <v>2937523010.7697601</v>
      </c>
      <c r="N6163" s="171">
        <f>'Projections+Sensitivity'!$B$72</f>
        <v>418000000</v>
      </c>
      <c r="O6163" s="171">
        <f>'Projections+Sensitivity'!$B$73</f>
        <v>634000000</v>
      </c>
      <c r="P6163" s="170">
        <f t="shared" si="192"/>
        <v>2721523010.7697601</v>
      </c>
      <c r="Q6163" s="170">
        <f>P6163/'Projections+Sensitivity'!$B$75</f>
        <v>20.159429709405632</v>
      </c>
    </row>
    <row r="6164" spans="1:17">
      <c r="A6164" s="222">
        <v>356636396.486148</v>
      </c>
      <c r="B6164" s="223">
        <v>906227102.88307405</v>
      </c>
      <c r="C6164" s="223">
        <v>486426286.47678298</v>
      </c>
      <c r="D6164" s="222">
        <v>1015519849.04202</v>
      </c>
      <c r="E6164" s="222">
        <v>842008117.46024597</v>
      </c>
      <c r="F6164" s="224">
        <f>E6164*(1+'Projections+Sensitivity'!$B$64)/('Projections+Sensitivity'!$B$63-'Projections+Sensitivity'!$B$64)</f>
        <v>7408066998.5956726</v>
      </c>
      <c r="G6164" s="170">
        <f>A6164/'Projections+Sensitivity'!B$67</f>
        <v>316252436.0334354</v>
      </c>
      <c r="H6164" s="170">
        <f>B6164/'Projections+Sensitivity'!C$67</f>
        <v>712612571.52968466</v>
      </c>
      <c r="I6164" s="170">
        <f>C6164/'Projections+Sensitivity'!D$67</f>
        <v>339188942.35694855</v>
      </c>
      <c r="J6164" s="170">
        <f>D6164/'Projections+Sensitivity'!E$67</f>
        <v>627944531.14235246</v>
      </c>
      <c r="K6164" s="170">
        <f>E6164/'Projections+Sensitivity'!F$67</f>
        <v>461697327.77537465</v>
      </c>
      <c r="L6164" s="170">
        <f>F6164/'Projections+Sensitivity'!F$67</f>
        <v>4062056726.4234781</v>
      </c>
      <c r="M6164" s="170">
        <f t="shared" si="193"/>
        <v>6519752535.2612743</v>
      </c>
      <c r="N6164" s="171">
        <f>'Projections+Sensitivity'!$B$72</f>
        <v>418000000</v>
      </c>
      <c r="O6164" s="171">
        <f>'Projections+Sensitivity'!$B$73</f>
        <v>634000000</v>
      </c>
      <c r="P6164" s="170">
        <f t="shared" si="192"/>
        <v>6303752535.2612743</v>
      </c>
      <c r="Q6164" s="170">
        <f>P6164/'Projections+Sensitivity'!$B$75</f>
        <v>46.694463224157587</v>
      </c>
    </row>
    <row r="6165" spans="1:17">
      <c r="A6165" s="222">
        <v>557504494.60429704</v>
      </c>
      <c r="B6165" s="223">
        <v>-711289.57894653</v>
      </c>
      <c r="C6165" s="223">
        <v>369199656.85403103</v>
      </c>
      <c r="D6165" s="222">
        <v>187192143.364618</v>
      </c>
      <c r="E6165" s="222">
        <v>467283249.33559698</v>
      </c>
      <c r="F6165" s="224">
        <f>E6165*(1+'Projections+Sensitivity'!$B$64)/('Projections+Sensitivity'!$B$63-'Projections+Sensitivity'!$B$64)</f>
        <v>4111202192.2556186</v>
      </c>
      <c r="G6165" s="170">
        <f>A6165/'Projections+Sensitivity'!B$67</f>
        <v>494375100.95817232</v>
      </c>
      <c r="H6165" s="170">
        <f>B6165/'Projections+Sensitivity'!C$67</f>
        <v>-559323.25831216376</v>
      </c>
      <c r="I6165" s="170">
        <f>C6165/'Projections+Sensitivity'!D$67</f>
        <v>257445875.37385121</v>
      </c>
      <c r="J6165" s="170">
        <f>D6165/'Projections+Sensitivity'!E$67</f>
        <v>115749862.30895746</v>
      </c>
      <c r="K6165" s="170">
        <f>E6165/'Projections+Sensitivity'!F$67</f>
        <v>256224878.42894843</v>
      </c>
      <c r="L6165" s="170">
        <f>F6165/'Projections+Sensitivity'!F$67</f>
        <v>2254290697.1420002</v>
      </c>
      <c r="M6165" s="170">
        <f t="shared" si="193"/>
        <v>3377527090.9536176</v>
      </c>
      <c r="N6165" s="171">
        <f>'Projections+Sensitivity'!$B$72</f>
        <v>418000000</v>
      </c>
      <c r="O6165" s="171">
        <f>'Projections+Sensitivity'!$B$73</f>
        <v>634000000</v>
      </c>
      <c r="P6165" s="170">
        <f t="shared" si="192"/>
        <v>3161527090.9536176</v>
      </c>
      <c r="Q6165" s="170">
        <f>P6165/'Projections+Sensitivity'!$B$75</f>
        <v>23.418719192249018</v>
      </c>
    </row>
    <row r="6166" spans="1:17">
      <c r="A6166" s="222">
        <v>588214761.63540995</v>
      </c>
      <c r="B6166" s="223">
        <v>780295941.80274105</v>
      </c>
      <c r="C6166" s="223">
        <v>664604121.14835596</v>
      </c>
      <c r="D6166" s="222">
        <v>1194781388.48701</v>
      </c>
      <c r="E6166" s="222">
        <v>244182064.47379699</v>
      </c>
      <c r="F6166" s="224">
        <f>E6166*(1+'Projections+Sensitivity'!$B$64)/('Projections+Sensitivity'!$B$63-'Projections+Sensitivity'!$B$64)</f>
        <v>2148336881.7554202</v>
      </c>
      <c r="G6166" s="170">
        <f>A6166/'Projections+Sensitivity'!B$67</f>
        <v>521607870.39931369</v>
      </c>
      <c r="H6166" s="170">
        <f>B6166/'Projections+Sensitivity'!C$67</f>
        <v>613586479.45224023</v>
      </c>
      <c r="I6166" s="170">
        <f>C6166/'Projections+Sensitivity'!D$67</f>
        <v>463433772.40395027</v>
      </c>
      <c r="J6166" s="170">
        <f>D6166/'Projections+Sensitivity'!E$67</f>
        <v>738790521.44458902</v>
      </c>
      <c r="K6166" s="170">
        <f>E6166/'Projections+Sensitivity'!F$67</f>
        <v>133892066.26449069</v>
      </c>
      <c r="L6166" s="170">
        <f>F6166/'Projections+Sensitivity'!F$67</f>
        <v>1177995053.6101437</v>
      </c>
      <c r="M6166" s="170">
        <f t="shared" si="193"/>
        <v>3649305763.5747275</v>
      </c>
      <c r="N6166" s="171">
        <f>'Projections+Sensitivity'!$B$72</f>
        <v>418000000</v>
      </c>
      <c r="O6166" s="171">
        <f>'Projections+Sensitivity'!$B$73</f>
        <v>634000000</v>
      </c>
      <c r="P6166" s="170">
        <f t="shared" si="192"/>
        <v>3433305763.5747275</v>
      </c>
      <c r="Q6166" s="170">
        <f>P6166/'Projections+Sensitivity'!$B$75</f>
        <v>25.431894544997981</v>
      </c>
    </row>
    <row r="6167" spans="1:17">
      <c r="A6167" s="222">
        <v>560824459.11038399</v>
      </c>
      <c r="B6167" s="223">
        <v>620143757.399037</v>
      </c>
      <c r="C6167" s="223">
        <v>754545669.11093295</v>
      </c>
      <c r="D6167" s="222">
        <v>403169105.63013101</v>
      </c>
      <c r="E6167" s="222">
        <v>255692568.433047</v>
      </c>
      <c r="F6167" s="224">
        <f>E6167*(1+'Projections+Sensitivity'!$B$64)/('Projections+Sensitivity'!$B$63-'Projections+Sensitivity'!$B$64)</f>
        <v>2249607383.4875498</v>
      </c>
      <c r="G6167" s="170">
        <f>A6167/'Projections+Sensitivity'!B$67</f>
        <v>497319127.06694698</v>
      </c>
      <c r="H6167" s="170">
        <f>B6167/'Projections+Sensitivity'!C$67</f>
        <v>487650652.10726511</v>
      </c>
      <c r="I6167" s="170">
        <f>C6167/'Projections+Sensitivity'!D$67</f>
        <v>526150733.58698732</v>
      </c>
      <c r="J6167" s="170">
        <f>D6167/'Projections+Sensitivity'!E$67</f>
        <v>249298755.94732827</v>
      </c>
      <c r="K6167" s="170">
        <f>E6167/'Projections+Sensitivity'!F$67</f>
        <v>140203607.458848</v>
      </c>
      <c r="L6167" s="170">
        <f>F6167/'Projections+Sensitivity'!F$67</f>
        <v>1233524589.5642946</v>
      </c>
      <c r="M6167" s="170">
        <f t="shared" si="193"/>
        <v>3134147465.7316704</v>
      </c>
      <c r="N6167" s="171">
        <f>'Projections+Sensitivity'!$B$72</f>
        <v>418000000</v>
      </c>
      <c r="O6167" s="171">
        <f>'Projections+Sensitivity'!$B$73</f>
        <v>634000000</v>
      </c>
      <c r="P6167" s="170">
        <f t="shared" si="192"/>
        <v>2918147465.7316704</v>
      </c>
      <c r="Q6167" s="170">
        <f>P6167/'Projections+Sensitivity'!$B$75</f>
        <v>21.615907153567928</v>
      </c>
    </row>
    <row r="6168" spans="1:17">
      <c r="A6168" s="222">
        <v>918431973.07043898</v>
      </c>
      <c r="B6168" s="223">
        <v>477277593.64834499</v>
      </c>
      <c r="C6168" s="223">
        <v>1004350325.19664</v>
      </c>
      <c r="D6168" s="222">
        <v>372401583.51690203</v>
      </c>
      <c r="E6168" s="222">
        <v>1021293348.49755</v>
      </c>
      <c r="F6168" s="224">
        <f>E6168*(1+'Projections+Sensitivity'!$B$64)/('Projections+Sensitivity'!$B$63-'Projections+Sensitivity'!$B$64)</f>
        <v>8985435406.1463985</v>
      </c>
      <c r="G6168" s="170">
        <f>A6168/'Projections+Sensitivity'!B$67</f>
        <v>814432715.43879676</v>
      </c>
      <c r="H6168" s="170">
        <f>B6168/'Projections+Sensitivity'!C$67</f>
        <v>375307704.06359196</v>
      </c>
      <c r="I6168" s="170">
        <f>C6168/'Projections+Sensitivity'!D$67</f>
        <v>700341519.42478442</v>
      </c>
      <c r="J6168" s="170">
        <f>D6168/'Projections+Sensitivity'!E$67</f>
        <v>230273724.31842497</v>
      </c>
      <c r="K6168" s="170">
        <f>E6168/'Projections+Sensitivity'!F$67</f>
        <v>560004589.1461916</v>
      </c>
      <c r="L6168" s="170">
        <f>F6168/'Projections+Sensitivity'!F$67</f>
        <v>4926973303.3326693</v>
      </c>
      <c r="M6168" s="170">
        <f t="shared" si="193"/>
        <v>7607333555.7244587</v>
      </c>
      <c r="N6168" s="171">
        <f>'Projections+Sensitivity'!$B$72</f>
        <v>418000000</v>
      </c>
      <c r="O6168" s="171">
        <f>'Projections+Sensitivity'!$B$73</f>
        <v>634000000</v>
      </c>
      <c r="P6168" s="170">
        <f t="shared" si="192"/>
        <v>7391333555.7244587</v>
      </c>
      <c r="Q6168" s="170">
        <f>P6168/'Projections+Sensitivity'!$B$75</f>
        <v>54.750618931292287</v>
      </c>
    </row>
    <row r="6169" spans="1:17">
      <c r="A6169" s="222">
        <v>-208472746.47566301</v>
      </c>
      <c r="B6169" s="223">
        <v>-232410453.82208601</v>
      </c>
      <c r="C6169" s="223">
        <v>595490329.74927402</v>
      </c>
      <c r="D6169" s="222">
        <v>247845056.44772899</v>
      </c>
      <c r="E6169" s="222">
        <v>849922076.84161603</v>
      </c>
      <c r="F6169" s="224">
        <f>E6169*(1+'Projections+Sensitivity'!$B$64)/('Projections+Sensitivity'!$B$63-'Projections+Sensitivity'!$B$64)</f>
        <v>7477694761.2094011</v>
      </c>
      <c r="G6169" s="170">
        <f>A6169/'Projections+Sensitivity'!B$67</f>
        <v>-184866195.84849349</v>
      </c>
      <c r="H6169" s="170">
        <f>B6169/'Projections+Sensitivity'!C$67</f>
        <v>-182756188.40094069</v>
      </c>
      <c r="I6169" s="170">
        <f>C6169/'Projections+Sensitivity'!D$67</f>
        <v>415240172.55405343</v>
      </c>
      <c r="J6169" s="170">
        <f>D6169/'Projections+Sensitivity'!E$67</f>
        <v>153254461.65708506</v>
      </c>
      <c r="K6169" s="170">
        <f>E6169/'Projections+Sensitivity'!F$67</f>
        <v>466036779.88127899</v>
      </c>
      <c r="L6169" s="170">
        <f>F6169/'Projections+Sensitivity'!F$67</f>
        <v>4100235636.1882696</v>
      </c>
      <c r="M6169" s="170">
        <f t="shared" si="193"/>
        <v>4767144666.0312529</v>
      </c>
      <c r="N6169" s="171">
        <f>'Projections+Sensitivity'!$B$72</f>
        <v>418000000</v>
      </c>
      <c r="O6169" s="171">
        <f>'Projections+Sensitivity'!$B$73</f>
        <v>634000000</v>
      </c>
      <c r="P6169" s="170">
        <f t="shared" si="192"/>
        <v>4551144666.0312529</v>
      </c>
      <c r="Q6169" s="170">
        <f>P6169/'Projections+Sensitivity'!$B$75</f>
        <v>33.712182711342614</v>
      </c>
    </row>
    <row r="6170" spans="1:17">
      <c r="A6170" s="222">
        <v>706880422.31529605</v>
      </c>
      <c r="B6170" s="223">
        <v>1224756591.5155301</v>
      </c>
      <c r="C6170" s="223">
        <v>-268385089.944152</v>
      </c>
      <c r="D6170" s="222">
        <v>221908114.821408</v>
      </c>
      <c r="E6170" s="222">
        <v>1247721532.47983</v>
      </c>
      <c r="F6170" s="224">
        <f>E6170*(1+'Projections+Sensitivity'!$B$64)/('Projections+Sensitivity'!$B$63-'Projections+Sensitivity'!$B$64)</f>
        <v>10977571969.355095</v>
      </c>
      <c r="G6170" s="170">
        <f>A6170/'Projections+Sensitivity'!B$67</f>
        <v>626836345.7688731</v>
      </c>
      <c r="H6170" s="170">
        <f>B6170/'Projections+Sensitivity'!C$67</f>
        <v>963088547.45257342</v>
      </c>
      <c r="I6170" s="170">
        <f>C6170/'Projections+Sensitivity'!D$67</f>
        <v>-187147071.06371897</v>
      </c>
      <c r="J6170" s="170">
        <f>D6170/'Projections+Sensitivity'!E$67</f>
        <v>137216409.16193113</v>
      </c>
      <c r="K6170" s="170">
        <f>E6170/'Projections+Sensitivity'!F$67</f>
        <v>684161690.85321319</v>
      </c>
      <c r="L6170" s="170">
        <f>F6170/'Projections+Sensitivity'!F$67</f>
        <v>6019319218.6800938</v>
      </c>
      <c r="M6170" s="170">
        <f t="shared" si="193"/>
        <v>8243475140.8529654</v>
      </c>
      <c r="N6170" s="171">
        <f>'Projections+Sensitivity'!$B$72</f>
        <v>418000000</v>
      </c>
      <c r="O6170" s="171">
        <f>'Projections+Sensitivity'!$B$73</f>
        <v>634000000</v>
      </c>
      <c r="P6170" s="170">
        <f t="shared" si="192"/>
        <v>8027475140.8529663</v>
      </c>
      <c r="Q6170" s="170">
        <f>P6170/'Projections+Sensitivity'!$B$75</f>
        <v>59.462778821133085</v>
      </c>
    </row>
    <row r="6171" spans="1:17">
      <c r="A6171" s="222">
        <v>304742368.13055801</v>
      </c>
      <c r="B6171" s="223">
        <v>673994724.21685696</v>
      </c>
      <c r="C6171" s="223">
        <v>-192750765.00306699</v>
      </c>
      <c r="D6171" s="222">
        <v>859803004.87713504</v>
      </c>
      <c r="E6171" s="222">
        <v>646104949.26018906</v>
      </c>
      <c r="F6171" s="224">
        <f>E6171*(1+'Projections+Sensitivity'!$B$64)/('Projections+Sensitivity'!$B$63-'Projections+Sensitivity'!$B$64)</f>
        <v>5684492409.2667313</v>
      </c>
      <c r="G6171" s="170">
        <f>A6171/'Projections+Sensitivity'!B$67</f>
        <v>270234662.62403816</v>
      </c>
      <c r="H6171" s="170">
        <f>B6171/'Projections+Sensitivity'!C$67</f>
        <v>529996412.70228642</v>
      </c>
      <c r="I6171" s="170">
        <f>C6171/'Projections+Sensitivity'!D$67</f>
        <v>-134406650.99213043</v>
      </c>
      <c r="J6171" s="170">
        <f>D6171/'Projections+Sensitivity'!E$67</f>
        <v>531657352.91306758</v>
      </c>
      <c r="K6171" s="170">
        <f>E6171/'Projections+Sensitivity'!F$67</f>
        <v>354277972.3260296</v>
      </c>
      <c r="L6171" s="170">
        <f>F6171/'Projections+Sensitivity'!F$67</f>
        <v>3116971084.5949931</v>
      </c>
      <c r="M6171" s="170">
        <f t="shared" si="193"/>
        <v>4668730834.1682844</v>
      </c>
      <c r="N6171" s="171">
        <f>'Projections+Sensitivity'!$B$72</f>
        <v>418000000</v>
      </c>
      <c r="O6171" s="171">
        <f>'Projections+Sensitivity'!$B$73</f>
        <v>634000000</v>
      </c>
      <c r="P6171" s="170">
        <f t="shared" si="192"/>
        <v>4452730834.1682844</v>
      </c>
      <c r="Q6171" s="170">
        <f>P6171/'Projections+Sensitivity'!$B$75</f>
        <v>32.983191364209517</v>
      </c>
    </row>
    <row r="6172" spans="1:17">
      <c r="A6172" s="222">
        <v>819323206.19671595</v>
      </c>
      <c r="B6172" s="223">
        <v>1188020968.7558401</v>
      </c>
      <c r="C6172" s="223">
        <v>801002559.64656997</v>
      </c>
      <c r="D6172" s="222">
        <v>597083677.40471494</v>
      </c>
      <c r="E6172" s="222">
        <v>-793259383.67826998</v>
      </c>
      <c r="F6172" s="224">
        <f>E6172*(1+'Projections+Sensitivity'!$B$64)/('Projections+Sensitivity'!$B$63-'Projections+Sensitivity'!$B$64)</f>
        <v>-6979171031.3657227</v>
      </c>
      <c r="G6172" s="170">
        <f>A6172/'Projections+Sensitivity'!B$67</f>
        <v>726546595.94874024</v>
      </c>
      <c r="H6172" s="170">
        <f>B6172/'Projections+Sensitivity'!C$67</f>
        <v>934201454.45100284</v>
      </c>
      <c r="I6172" s="170">
        <f>C6172/'Projections+Sensitivity'!D$67</f>
        <v>558545495.1450212</v>
      </c>
      <c r="J6172" s="170">
        <f>D6172/'Projections+Sensitivity'!E$67</f>
        <v>369205417.51532155</v>
      </c>
      <c r="K6172" s="170">
        <f>E6172/'Projections+Sensitivity'!F$67</f>
        <v>-434966991.50800002</v>
      </c>
      <c r="L6172" s="170">
        <f>F6172/'Projections+Sensitivity'!F$67</f>
        <v>-3826880701.5640125</v>
      </c>
      <c r="M6172" s="170">
        <f t="shared" si="193"/>
        <v>-1673348730.0119262</v>
      </c>
      <c r="N6172" s="171">
        <f>'Projections+Sensitivity'!$B$72</f>
        <v>418000000</v>
      </c>
      <c r="O6172" s="171">
        <f>'Projections+Sensitivity'!$B$73</f>
        <v>634000000</v>
      </c>
      <c r="P6172" s="170">
        <f t="shared" si="192"/>
        <v>-1889348730.0119262</v>
      </c>
      <c r="Q6172" s="170">
        <f>P6172/'Projections+Sensitivity'!$B$75</f>
        <v>-13.99517577786612</v>
      </c>
    </row>
    <row r="6173" spans="1:17">
      <c r="A6173" s="222">
        <v>126021339.236993</v>
      </c>
      <c r="B6173" s="223">
        <v>-261321042.266637</v>
      </c>
      <c r="C6173" s="223">
        <v>794435826.26123703</v>
      </c>
      <c r="D6173" s="222">
        <v>628724787.30887306</v>
      </c>
      <c r="E6173" s="222">
        <v>870057358.93396699</v>
      </c>
      <c r="F6173" s="224">
        <f>E6173*(1+'Projections+Sensitivity'!$B$64)/('Projections+Sensitivity'!$B$63-'Projections+Sensitivity'!$B$64)</f>
        <v>7654846876.114995</v>
      </c>
      <c r="G6173" s="170">
        <f>A6173/'Projections+Sensitivity'!B$67</f>
        <v>111751228.75447451</v>
      </c>
      <c r="H6173" s="170">
        <f>B6173/'Projections+Sensitivity'!C$67</f>
        <v>-205490057.99098545</v>
      </c>
      <c r="I6173" s="170">
        <f>C6173/'Projections+Sensitivity'!D$67</f>
        <v>553966459.40284514</v>
      </c>
      <c r="J6173" s="170">
        <f>D6173/'Projections+Sensitivity'!E$67</f>
        <v>388770630.29017115</v>
      </c>
      <c r="K6173" s="170">
        <f>E6173/'Projections+Sensitivity'!F$67</f>
        <v>477077535.59760463</v>
      </c>
      <c r="L6173" s="170">
        <f>F6173/'Projections+Sensitivity'!F$67</f>
        <v>4197373248.4815745</v>
      </c>
      <c r="M6173" s="170">
        <f t="shared" si="193"/>
        <v>5523449044.5356846</v>
      </c>
      <c r="N6173" s="171">
        <f>'Projections+Sensitivity'!$B$72</f>
        <v>418000000</v>
      </c>
      <c r="O6173" s="171">
        <f>'Projections+Sensitivity'!$B$73</f>
        <v>634000000</v>
      </c>
      <c r="P6173" s="170">
        <f t="shared" si="192"/>
        <v>5307449044.5356846</v>
      </c>
      <c r="Q6173" s="170">
        <f>P6173/'Projections+Sensitivity'!$B$75</f>
        <v>39.314437366930996</v>
      </c>
    </row>
    <row r="6174" spans="1:17">
      <c r="A6174" s="222">
        <v>112857687.871493</v>
      </c>
      <c r="B6174" s="223">
        <v>603334113.44288397</v>
      </c>
      <c r="C6174" s="223">
        <v>135437450.74042499</v>
      </c>
      <c r="D6174" s="222">
        <v>151649514.14570799</v>
      </c>
      <c r="E6174" s="222">
        <v>852789577.37097096</v>
      </c>
      <c r="F6174" s="224">
        <f>E6174*(1+'Projections+Sensitivity'!$B$64)/('Projections+Sensitivity'!$B$63-'Projections+Sensitivity'!$B$64)</f>
        <v>7502923301.8843355</v>
      </c>
      <c r="G6174" s="170">
        <f>A6174/'Projections+Sensitivity'!B$67</f>
        <v>100078172.23962738</v>
      </c>
      <c r="H6174" s="170">
        <f>B6174/'Projections+Sensitivity'!C$67</f>
        <v>474432372.08895254</v>
      </c>
      <c r="I6174" s="170">
        <f>C6174/'Projections+Sensitivity'!D$67</f>
        <v>94441618.286923572</v>
      </c>
      <c r="J6174" s="170">
        <f>D6174/'Projections+Sensitivity'!E$67</f>
        <v>93772153.393184781</v>
      </c>
      <c r="K6174" s="170">
        <f>E6174/'Projections+Sensitivity'!F$67</f>
        <v>467609113.09795982</v>
      </c>
      <c r="L6174" s="170">
        <f>F6174/'Projections+Sensitivity'!F$67</f>
        <v>4114069172.43543</v>
      </c>
      <c r="M6174" s="170">
        <f t="shared" si="193"/>
        <v>5344402601.542078</v>
      </c>
      <c r="N6174" s="171">
        <f>'Projections+Sensitivity'!$B$72</f>
        <v>418000000</v>
      </c>
      <c r="O6174" s="171">
        <f>'Projections+Sensitivity'!$B$73</f>
        <v>634000000</v>
      </c>
      <c r="P6174" s="170">
        <f t="shared" si="192"/>
        <v>5128402601.542078</v>
      </c>
      <c r="Q6174" s="170">
        <f>P6174/'Projections+Sensitivity'!$B$75</f>
        <v>37.988167418830209</v>
      </c>
    </row>
    <row r="6175" spans="1:17">
      <c r="A6175" s="222">
        <v>281665293.94745702</v>
      </c>
      <c r="B6175" s="223">
        <v>243812030.331121</v>
      </c>
      <c r="C6175" s="223">
        <v>66818399.642665803</v>
      </c>
      <c r="D6175" s="222">
        <v>449315250.73148501</v>
      </c>
      <c r="E6175" s="222">
        <v>450177057.42584801</v>
      </c>
      <c r="F6175" s="224">
        <f>E6175*(1+'Projections+Sensitivity'!$B$64)/('Projections+Sensitivity'!$B$63-'Projections+Sensitivity'!$B$64)</f>
        <v>3960700299.0666389</v>
      </c>
      <c r="G6175" s="170">
        <f>A6175/'Projections+Sensitivity'!B$67</f>
        <v>249770736.342713</v>
      </c>
      <c r="H6175" s="170">
        <f>B6175/'Projections+Sensitivity'!C$67</f>
        <v>191721829.27589056</v>
      </c>
      <c r="I6175" s="170">
        <f>C6175/'Projections+Sensitivity'!D$67</f>
        <v>46593004.808471583</v>
      </c>
      <c r="J6175" s="170">
        <f>D6175/'Projections+Sensitivity'!E$67</f>
        <v>277833126.27699935</v>
      </c>
      <c r="K6175" s="170">
        <f>E6175/'Projections+Sensitivity'!F$67</f>
        <v>246845060.19516909</v>
      </c>
      <c r="L6175" s="170">
        <f>F6175/'Projections+Sensitivity'!F$67</f>
        <v>2171766169.8012443</v>
      </c>
      <c r="M6175" s="170">
        <f t="shared" si="193"/>
        <v>3184529926.7004881</v>
      </c>
      <c r="N6175" s="171">
        <f>'Projections+Sensitivity'!$B$72</f>
        <v>418000000</v>
      </c>
      <c r="O6175" s="171">
        <f>'Projections+Sensitivity'!$B$73</f>
        <v>634000000</v>
      </c>
      <c r="P6175" s="170">
        <f t="shared" si="192"/>
        <v>2968529926.7004881</v>
      </c>
      <c r="Q6175" s="170">
        <f>P6175/'Projections+Sensitivity'!$B$75</f>
        <v>21.989110568151762</v>
      </c>
    </row>
    <row r="6176" spans="1:17">
      <c r="A6176" s="222">
        <v>353229945.46816099</v>
      </c>
      <c r="B6176" s="223">
        <v>469654831.90936702</v>
      </c>
      <c r="C6176" s="223">
        <v>416761927.784778</v>
      </c>
      <c r="D6176" s="222">
        <v>1414057784.2664499</v>
      </c>
      <c r="E6176" s="222">
        <v>752070695.26321697</v>
      </c>
      <c r="F6176" s="224">
        <f>E6176*(1+'Projections+Sensitivity'!$B$64)/('Projections+Sensitivity'!$B$63-'Projections+Sensitivity'!$B$64)</f>
        <v>6616789057.8007231</v>
      </c>
      <c r="G6176" s="170">
        <f>A6176/'Projections+Sensitivity'!B$67</f>
        <v>313231716.77067554</v>
      </c>
      <c r="H6176" s="170">
        <f>B6176/'Projections+Sensitivity'!C$67</f>
        <v>369313537.89079756</v>
      </c>
      <c r="I6176" s="170">
        <f>C6176/'Projections+Sensitivity'!D$67</f>
        <v>290611427.5275889</v>
      </c>
      <c r="J6176" s="170">
        <f>D6176/'Projections+Sensitivity'!E$67</f>
        <v>874379612.75402725</v>
      </c>
      <c r="K6176" s="170">
        <f>E6176/'Projections+Sensitivity'!F$67</f>
        <v>412382046.08827806</v>
      </c>
      <c r="L6176" s="170">
        <f>F6176/'Projections+Sensitivity'!F$67</f>
        <v>3628176217.1778202</v>
      </c>
      <c r="M6176" s="170">
        <f t="shared" si="193"/>
        <v>5888094558.2091875</v>
      </c>
      <c r="N6176" s="171">
        <f>'Projections+Sensitivity'!$B$72</f>
        <v>418000000</v>
      </c>
      <c r="O6176" s="171">
        <f>'Projections+Sensitivity'!$B$73</f>
        <v>634000000</v>
      </c>
      <c r="P6176" s="170">
        <f t="shared" si="192"/>
        <v>5672094558.2091875</v>
      </c>
      <c r="Q6176" s="170">
        <f>P6176/'Projections+Sensitivity'!$B$75</f>
        <v>42.015515245993981</v>
      </c>
    </row>
    <row r="6177" spans="1:17">
      <c r="A6177" s="222">
        <v>552367618.89673102</v>
      </c>
      <c r="B6177" s="223">
        <v>507039512.20971102</v>
      </c>
      <c r="C6177" s="223">
        <v>41203171.445428602</v>
      </c>
      <c r="D6177" s="222">
        <v>-243338955.63432199</v>
      </c>
      <c r="E6177" s="222">
        <v>957779266.44948399</v>
      </c>
      <c r="F6177" s="224">
        <f>E6177*(1+'Projections+Sensitivity'!$B$64)/('Projections+Sensitivity'!$B$63-'Projections+Sensitivity'!$B$64)</f>
        <v>8426632509.3458347</v>
      </c>
      <c r="G6177" s="170">
        <f>A6177/'Projections+Sensitivity'!B$67</f>
        <v>489819902.80081928</v>
      </c>
      <c r="H6177" s="170">
        <f>B6177/'Projections+Sensitivity'!C$67</f>
        <v>398711017.92630762</v>
      </c>
      <c r="I6177" s="170">
        <f>C6177/'Projections+Sensitivity'!D$67</f>
        <v>28731301.191704832</v>
      </c>
      <c r="J6177" s="170">
        <f>D6177/'Projections+Sensitivity'!E$67</f>
        <v>-150468123.83687967</v>
      </c>
      <c r="K6177" s="170">
        <f>E6177/'Projections+Sensitivity'!F$67</f>
        <v>525177986.70659876</v>
      </c>
      <c r="L6177" s="170">
        <f>F6177/'Projections+Sensitivity'!F$67</f>
        <v>4620565563.4831314</v>
      </c>
      <c r="M6177" s="170">
        <f t="shared" si="193"/>
        <v>5912537648.2716827</v>
      </c>
      <c r="N6177" s="171">
        <f>'Projections+Sensitivity'!$B$72</f>
        <v>418000000</v>
      </c>
      <c r="O6177" s="171">
        <f>'Projections+Sensitivity'!$B$73</f>
        <v>634000000</v>
      </c>
      <c r="P6177" s="170">
        <f t="shared" si="192"/>
        <v>5696537648.2716827</v>
      </c>
      <c r="Q6177" s="170">
        <f>P6177/'Projections+Sensitivity'!$B$75</f>
        <v>42.196575172382836</v>
      </c>
    </row>
    <row r="6178" spans="1:17">
      <c r="A6178" s="222">
        <v>-173735896.364842</v>
      </c>
      <c r="B6178" s="223">
        <v>776479746.07460701</v>
      </c>
      <c r="C6178" s="223">
        <v>593535919.03409803</v>
      </c>
      <c r="D6178" s="222">
        <v>701575931.12889504</v>
      </c>
      <c r="E6178" s="222">
        <v>1371743886.53877</v>
      </c>
      <c r="F6178" s="224">
        <f>E6178*(1+'Projections+Sensitivity'!$B$64)/('Projections+Sensitivity'!$B$63-'Projections+Sensitivity'!$B$64)</f>
        <v>12068732362.159216</v>
      </c>
      <c r="G6178" s="170">
        <f>A6178/'Projections+Sensitivity'!B$67</f>
        <v>-154062796.15089101</v>
      </c>
      <c r="H6178" s="170">
        <f>B6178/'Projections+Sensitivity'!C$67</f>
        <v>610585610.19702327</v>
      </c>
      <c r="I6178" s="170">
        <f>C6178/'Projections+Sensitivity'!D$67</f>
        <v>413877346.32150513</v>
      </c>
      <c r="J6178" s="170">
        <f>D6178/'Projections+Sensitivity'!E$67</f>
        <v>433817979.57871753</v>
      </c>
      <c r="K6178" s="170">
        <f>E6178/'Projections+Sensitivity'!F$67</f>
        <v>752166723.42479944</v>
      </c>
      <c r="L6178" s="170">
        <f>F6178/'Projections+Sensitivity'!F$67</f>
        <v>6617633922.6422873</v>
      </c>
      <c r="M6178" s="170">
        <f t="shared" si="193"/>
        <v>8674018786.0134411</v>
      </c>
      <c r="N6178" s="171">
        <f>'Projections+Sensitivity'!$B$72</f>
        <v>418000000</v>
      </c>
      <c r="O6178" s="171">
        <f>'Projections+Sensitivity'!$B$73</f>
        <v>634000000</v>
      </c>
      <c r="P6178" s="170">
        <f t="shared" si="192"/>
        <v>8458018786.0134411</v>
      </c>
      <c r="Q6178" s="170">
        <f>P6178/'Projections+Sensitivity'!$B$75</f>
        <v>62.651991007506972</v>
      </c>
    </row>
    <row r="6179" spans="1:17">
      <c r="A6179" s="222">
        <v>614974297.20308495</v>
      </c>
      <c r="B6179" s="223">
        <v>14643409.780460799</v>
      </c>
      <c r="C6179" s="223">
        <v>295260954.33892298</v>
      </c>
      <c r="D6179" s="222">
        <v>410668636.59945899</v>
      </c>
      <c r="E6179" s="222">
        <v>237630337.51536599</v>
      </c>
      <c r="F6179" s="224">
        <f>E6179*(1+'Projections+Sensitivity'!$B$64)/('Projections+Sensitivity'!$B$63-'Projections+Sensitivity'!$B$64)</f>
        <v>2090694168.7481387</v>
      </c>
      <c r="G6179" s="170">
        <f>A6179/'Projections+Sensitivity'!B$67</f>
        <v>545337272.091856</v>
      </c>
      <c r="H6179" s="170">
        <f>B6179/'Projections+Sensitivity'!C$67</f>
        <v>11514859.648777789</v>
      </c>
      <c r="I6179" s="170">
        <f>C6179/'Projections+Sensitivity'!D$67</f>
        <v>205887826.38970864</v>
      </c>
      <c r="J6179" s="170">
        <f>D6179/'Projections+Sensitivity'!E$67</f>
        <v>253936074.91530773</v>
      </c>
      <c r="K6179" s="170">
        <f>E6179/'Projections+Sensitivity'!F$67</f>
        <v>130299565.47228272</v>
      </c>
      <c r="L6179" s="170">
        <f>F6179/'Projections+Sensitivity'!F$67</f>
        <v>1146387892.1002769</v>
      </c>
      <c r="M6179" s="170">
        <f t="shared" si="193"/>
        <v>2293363490.6182098</v>
      </c>
      <c r="N6179" s="171">
        <f>'Projections+Sensitivity'!$B$72</f>
        <v>418000000</v>
      </c>
      <c r="O6179" s="171">
        <f>'Projections+Sensitivity'!$B$73</f>
        <v>634000000</v>
      </c>
      <c r="P6179" s="170">
        <f t="shared" si="192"/>
        <v>2077363490.6182098</v>
      </c>
      <c r="Q6179" s="170">
        <f>P6179/'Projections+Sensitivity'!$B$75</f>
        <v>15.387877708283035</v>
      </c>
    </row>
    <row r="6180" spans="1:17">
      <c r="A6180" s="222">
        <v>784425534.84900796</v>
      </c>
      <c r="B6180" s="223">
        <v>52540902.908513501</v>
      </c>
      <c r="C6180" s="223">
        <v>1004844865.77386</v>
      </c>
      <c r="D6180" s="222">
        <v>345795072.75258601</v>
      </c>
      <c r="E6180" s="222">
        <v>948519476.85881495</v>
      </c>
      <c r="F6180" s="224">
        <f>E6180*(1+'Projections+Sensitivity'!$B$64)/('Projections+Sensitivity'!$B$63-'Projections+Sensitivity'!$B$64)</f>
        <v>8345164005.3514967</v>
      </c>
      <c r="G6180" s="170">
        <f>A6180/'Projections+Sensitivity'!B$67</f>
        <v>695600585.71437681</v>
      </c>
      <c r="H6180" s="170">
        <f>B6180/'Projections+Sensitivity'!C$67</f>
        <v>41315590.554521479</v>
      </c>
      <c r="I6180" s="170">
        <f>C6180/'Projections+Sensitivity'!D$67</f>
        <v>700686366.52701402</v>
      </c>
      <c r="J6180" s="170">
        <f>D6180/'Projections+Sensitivity'!E$67</f>
        <v>213821645.17591175</v>
      </c>
      <c r="K6180" s="170">
        <f>E6180/'Projections+Sensitivity'!F$67</f>
        <v>520100577.09364933</v>
      </c>
      <c r="L6180" s="170">
        <f>F6180/'Projections+Sensitivity'!F$67</f>
        <v>4575894033.8243694</v>
      </c>
      <c r="M6180" s="170">
        <f t="shared" si="193"/>
        <v>6747418798.889843</v>
      </c>
      <c r="N6180" s="171">
        <f>'Projections+Sensitivity'!$B$72</f>
        <v>418000000</v>
      </c>
      <c r="O6180" s="171">
        <f>'Projections+Sensitivity'!$B$73</f>
        <v>634000000</v>
      </c>
      <c r="P6180" s="170">
        <f t="shared" si="192"/>
        <v>6531418798.889843</v>
      </c>
      <c r="Q6180" s="170">
        <f>P6180/'Projections+Sensitivity'!$B$75</f>
        <v>48.380879991776617</v>
      </c>
    </row>
    <row r="6181" spans="1:17">
      <c r="A6181" s="222">
        <v>486453056.165039</v>
      </c>
      <c r="B6181" s="223">
        <v>561339042.46250296</v>
      </c>
      <c r="C6181" s="223">
        <v>1140084424.5237</v>
      </c>
      <c r="D6181" s="222">
        <v>391631339.99816799</v>
      </c>
      <c r="E6181" s="222">
        <v>282983631.07895499</v>
      </c>
      <c r="F6181" s="224">
        <f>E6181*(1+'Projections+Sensitivity'!$B$64)/('Projections+Sensitivity'!$B$63-'Projections+Sensitivity'!$B$64)</f>
        <v>2489716732.0215955</v>
      </c>
      <c r="G6181" s="170">
        <f>A6181/'Projections+Sensitivity'!B$67</f>
        <v>431369219.58574826</v>
      </c>
      <c r="H6181" s="170">
        <f>B6181/'Projections+Sensitivity'!C$67</f>
        <v>441409506.81854343</v>
      </c>
      <c r="I6181" s="170">
        <f>C6181/'Projections+Sensitivity'!D$67</f>
        <v>794989993.14520276</v>
      </c>
      <c r="J6181" s="170">
        <f>D6181/'Projections+Sensitivity'!E$67</f>
        <v>242164403.19486564</v>
      </c>
      <c r="K6181" s="170">
        <f>E6181/'Projections+Sensitivity'!F$67</f>
        <v>155168083.96980157</v>
      </c>
      <c r="L6181" s="170">
        <f>F6181/'Projections+Sensitivity'!F$67</f>
        <v>1365183468.253536</v>
      </c>
      <c r="M6181" s="170">
        <f t="shared" si="193"/>
        <v>3430284674.9676976</v>
      </c>
      <c r="N6181" s="171">
        <f>'Projections+Sensitivity'!$B$72</f>
        <v>418000000</v>
      </c>
      <c r="O6181" s="171">
        <f>'Projections+Sensitivity'!$B$73</f>
        <v>634000000</v>
      </c>
      <c r="P6181" s="170">
        <f t="shared" si="192"/>
        <v>3214284674.9676976</v>
      </c>
      <c r="Q6181" s="170">
        <f>P6181/'Projections+Sensitivity'!$B$75</f>
        <v>23.809516110871833</v>
      </c>
    </row>
    <row r="6182" spans="1:17">
      <c r="A6182" s="222">
        <v>808305295.86980903</v>
      </c>
      <c r="B6182" s="223">
        <v>-532371911.64671499</v>
      </c>
      <c r="C6182" s="223">
        <v>551942787.45675099</v>
      </c>
      <c r="D6182" s="222">
        <v>661054448.26312494</v>
      </c>
      <c r="E6182" s="222">
        <v>462366608.90989298</v>
      </c>
      <c r="F6182" s="224">
        <f>E6182*(1+'Projections+Sensitivity'!$B$64)/('Projections+Sensitivity'!$B$63-'Projections+Sensitivity'!$B$64)</f>
        <v>4067945125.10111</v>
      </c>
      <c r="G6182" s="170">
        <f>A6182/'Projections+Sensitivity'!B$67</f>
        <v>716776306.05344748</v>
      </c>
      <c r="H6182" s="170">
        <f>B6182/'Projections+Sensitivity'!C$67</f>
        <v>-418631175.07939786</v>
      </c>
      <c r="I6182" s="170">
        <f>C6182/'Projections+Sensitivity'!D$67</f>
        <v>384874122.80902106</v>
      </c>
      <c r="J6182" s="170">
        <f>D6182/'Projections+Sensitivity'!E$67</f>
        <v>408761607.13721144</v>
      </c>
      <c r="K6182" s="170">
        <f>E6182/'Projections+Sensitivity'!F$67</f>
        <v>253528942.72582605</v>
      </c>
      <c r="L6182" s="170">
        <f>F6182/'Projections+Sensitivity'!F$67</f>
        <v>2230571600.0234628</v>
      </c>
      <c r="M6182" s="170">
        <f t="shared" si="193"/>
        <v>3575881403.6695709</v>
      </c>
      <c r="N6182" s="171">
        <f>'Projections+Sensitivity'!$B$72</f>
        <v>418000000</v>
      </c>
      <c r="O6182" s="171">
        <f>'Projections+Sensitivity'!$B$73</f>
        <v>634000000</v>
      </c>
      <c r="P6182" s="170">
        <f t="shared" si="192"/>
        <v>3359881403.6695709</v>
      </c>
      <c r="Q6182" s="170">
        <f>P6182/'Projections+Sensitivity'!$B$75</f>
        <v>24.888010397552378</v>
      </c>
    </row>
    <row r="6183" spans="1:17">
      <c r="A6183" s="222">
        <v>7532918.9333194401</v>
      </c>
      <c r="B6183" s="223">
        <v>699786499.86131299</v>
      </c>
      <c r="C6183" s="223">
        <v>757286695.39398599</v>
      </c>
      <c r="D6183" s="222">
        <v>299329052.30409902</v>
      </c>
      <c r="E6183" s="222">
        <v>456100990.00667697</v>
      </c>
      <c r="F6183" s="224">
        <f>E6183*(1+'Projections+Sensitivity'!$B$64)/('Projections+Sensitivity'!$B$63-'Projections+Sensitivity'!$B$64)</f>
        <v>4012819617.8046994</v>
      </c>
      <c r="G6183" s="170">
        <f>A6183/'Projections+Sensitivity'!B$67</f>
        <v>6679923.8287985306</v>
      </c>
      <c r="H6183" s="170">
        <f>B6183/'Projections+Sensitivity'!C$67</f>
        <v>550277800.7868402</v>
      </c>
      <c r="I6183" s="170">
        <f>C6183/'Projections+Sensitivity'!D$67</f>
        <v>528062073.15018284</v>
      </c>
      <c r="J6183" s="170">
        <f>D6183/'Projections+Sensitivity'!E$67</f>
        <v>185089480.60807887</v>
      </c>
      <c r="K6183" s="170">
        <f>E6183/'Projections+Sensitivity'!F$67</f>
        <v>250093323.22942579</v>
      </c>
      <c r="L6183" s="170">
        <f>F6183/'Projections+Sensitivity'!F$67</f>
        <v>2200344694.9815216</v>
      </c>
      <c r="M6183" s="170">
        <f t="shared" si="193"/>
        <v>3720547296.5848479</v>
      </c>
      <c r="N6183" s="171">
        <f>'Projections+Sensitivity'!$B$72</f>
        <v>418000000</v>
      </c>
      <c r="O6183" s="171">
        <f>'Projections+Sensitivity'!$B$73</f>
        <v>634000000</v>
      </c>
      <c r="P6183" s="170">
        <f t="shared" si="192"/>
        <v>3504547296.5848479</v>
      </c>
      <c r="Q6183" s="170">
        <f>P6183/'Projections+Sensitivity'!$B$75</f>
        <v>25.959609604332208</v>
      </c>
    </row>
    <row r="6184" spans="1:17">
      <c r="A6184" s="222">
        <v>-97655314.889398694</v>
      </c>
      <c r="B6184" s="223">
        <v>387999407.80165499</v>
      </c>
      <c r="C6184" s="223">
        <v>92452993.378567398</v>
      </c>
      <c r="D6184" s="222">
        <v>433484433.25377798</v>
      </c>
      <c r="E6184" s="222">
        <v>976377192.65587497</v>
      </c>
      <c r="F6184" s="224">
        <f>E6184*(1+'Projections+Sensitivity'!$B$64)/('Projections+Sensitivity'!$B$63-'Projections+Sensitivity'!$B$64)</f>
        <v>8590258821.8657818</v>
      </c>
      <c r="G6184" s="170">
        <f>A6184/'Projections+Sensitivity'!B$67</f>
        <v>-86597250.111526683</v>
      </c>
      <c r="H6184" s="170">
        <f>B6184/'Projections+Sensitivity'!C$67</f>
        <v>305103715.02451825</v>
      </c>
      <c r="I6184" s="170">
        <f>C6184/'Projections+Sensitivity'!D$67</f>
        <v>64468212.170328513</v>
      </c>
      <c r="J6184" s="170">
        <f>D6184/'Projections+Sensitivity'!E$67</f>
        <v>268044174.07875675</v>
      </c>
      <c r="K6184" s="170">
        <f>E6184/'Projections+Sensitivity'!F$67</f>
        <v>535375765.86525363</v>
      </c>
      <c r="L6184" s="170">
        <f>F6184/'Projections+Sensitivity'!F$67</f>
        <v>4710286588.3493366</v>
      </c>
      <c r="M6184" s="170">
        <f t="shared" si="193"/>
        <v>5796681205.376667</v>
      </c>
      <c r="N6184" s="171">
        <f>'Projections+Sensitivity'!$B$72</f>
        <v>418000000</v>
      </c>
      <c r="O6184" s="171">
        <f>'Projections+Sensitivity'!$B$73</f>
        <v>634000000</v>
      </c>
      <c r="P6184" s="170">
        <f t="shared" si="192"/>
        <v>5580681205.376667</v>
      </c>
      <c r="Q6184" s="170">
        <f>P6184/'Projections+Sensitivity'!$B$75</f>
        <v>41.338379299086419</v>
      </c>
    </row>
    <row r="6185" spans="1:17">
      <c r="A6185" s="222">
        <v>275443690.12770301</v>
      </c>
      <c r="B6185" s="223">
        <v>-146406987.04948699</v>
      </c>
      <c r="C6185" s="223">
        <v>882329477.24354601</v>
      </c>
      <c r="D6185" s="222">
        <v>212313937.83937499</v>
      </c>
      <c r="E6185" s="222">
        <v>-310201540.33409798</v>
      </c>
      <c r="F6185" s="224">
        <f>E6185*(1+'Projections+Sensitivity'!$B$64)/('Projections+Sensitivity'!$B$63-'Projections+Sensitivity'!$B$64)</f>
        <v>-2729182470.109704</v>
      </c>
      <c r="G6185" s="170">
        <f>A6185/'Projections+Sensitivity'!B$67</f>
        <v>244253639.98513874</v>
      </c>
      <c r="H6185" s="170">
        <f>B6185/'Projections+Sensitivity'!C$67</f>
        <v>-115127277.91888778</v>
      </c>
      <c r="I6185" s="170">
        <f>C6185/'Projections+Sensitivity'!D$67</f>
        <v>615255405.63252866</v>
      </c>
      <c r="J6185" s="170">
        <f>D6185/'Projections+Sensitivity'!E$67</f>
        <v>131283870.30278158</v>
      </c>
      <c r="K6185" s="170">
        <f>E6185/'Projections+Sensitivity'!F$67</f>
        <v>-170092448.36742327</v>
      </c>
      <c r="L6185" s="170">
        <f>F6185/'Projections+Sensitivity'!F$67</f>
        <v>-1496489436.7785454</v>
      </c>
      <c r="M6185" s="170">
        <f t="shared" si="193"/>
        <v>-790916247.14440751</v>
      </c>
      <c r="N6185" s="171">
        <f>'Projections+Sensitivity'!$B$72</f>
        <v>418000000</v>
      </c>
      <c r="O6185" s="171">
        <f>'Projections+Sensitivity'!$B$73</f>
        <v>634000000</v>
      </c>
      <c r="P6185" s="170">
        <f t="shared" si="192"/>
        <v>-1006916247.1444075</v>
      </c>
      <c r="Q6185" s="170">
        <f>P6185/'Projections+Sensitivity'!$B$75</f>
        <v>-7.4586388677363518</v>
      </c>
    </row>
    <row r="6186" spans="1:17">
      <c r="A6186" s="222">
        <v>507546441.39634198</v>
      </c>
      <c r="B6186" s="223">
        <v>515883002.05911398</v>
      </c>
      <c r="C6186" s="223">
        <v>282450511.15955901</v>
      </c>
      <c r="D6186" s="222">
        <v>643825393.23537803</v>
      </c>
      <c r="E6186" s="222">
        <v>526680314.68610901</v>
      </c>
      <c r="F6186" s="224">
        <f>E6186*(1+'Projections+Sensitivity'!$B$64)/('Projections+Sensitivity'!$B$63-'Projections+Sensitivity'!$B$64)</f>
        <v>4633783187.03722</v>
      </c>
      <c r="G6186" s="170">
        <f>A6186/'Projections+Sensitivity'!B$67</f>
        <v>450074081.2580772</v>
      </c>
      <c r="H6186" s="170">
        <f>B6186/'Projections+Sensitivity'!C$67</f>
        <v>405665104.84649634</v>
      </c>
      <c r="I6186" s="170">
        <f>C6186/'Projections+Sensitivity'!D$67</f>
        <v>196955001.84068081</v>
      </c>
      <c r="J6186" s="170">
        <f>D6186/'Projections+Sensitivity'!E$67</f>
        <v>398108057.73428231</v>
      </c>
      <c r="K6186" s="170">
        <f>E6186/'Projections+Sensitivity'!F$67</f>
        <v>288794001.91049898</v>
      </c>
      <c r="L6186" s="170">
        <f>F6186/'Projections+Sensitivity'!F$67</f>
        <v>2540836923.7563224</v>
      </c>
      <c r="M6186" s="170">
        <f t="shared" si="193"/>
        <v>4280433171.3463578</v>
      </c>
      <c r="N6186" s="171">
        <f>'Projections+Sensitivity'!$B$72</f>
        <v>418000000</v>
      </c>
      <c r="O6186" s="171">
        <f>'Projections+Sensitivity'!$B$73</f>
        <v>634000000</v>
      </c>
      <c r="P6186" s="170">
        <f t="shared" si="192"/>
        <v>4064433171.3463573</v>
      </c>
      <c r="Q6186" s="170">
        <f>P6186/'Projections+Sensitivity'!$B$75</f>
        <v>30.106912380343388</v>
      </c>
    </row>
    <row r="6187" spans="1:17">
      <c r="A6187" s="222">
        <v>1205108202.85675</v>
      </c>
      <c r="B6187" s="223">
        <v>-245833091.570593</v>
      </c>
      <c r="C6187" s="223">
        <v>154093718.47780401</v>
      </c>
      <c r="D6187" s="222">
        <v>887980631.95703101</v>
      </c>
      <c r="E6187" s="222">
        <v>491312590.79333597</v>
      </c>
      <c r="F6187" s="224">
        <f>E6187*(1+'Projections+Sensitivity'!$B$64)/('Projections+Sensitivity'!$B$63-'Projections+Sensitivity'!$B$64)</f>
        <v>4322614609.4992895</v>
      </c>
      <c r="G6187" s="170">
        <f>A6187/'Projections+Sensitivity'!B$67</f>
        <v>1068646970.955264</v>
      </c>
      <c r="H6187" s="170">
        <f>B6187/'Projections+Sensitivity'!C$67</f>
        <v>-193311092.76458687</v>
      </c>
      <c r="I6187" s="170">
        <f>C6187/'Projections+Sensitivity'!D$67</f>
        <v>107450783.08351333</v>
      </c>
      <c r="J6187" s="170">
        <f>D6187/'Projections+Sensitivity'!E$67</f>
        <v>549080928.47594869</v>
      </c>
      <c r="K6187" s="170">
        <f>E6187/'Projections+Sensitivity'!F$67</f>
        <v>269400859.16973257</v>
      </c>
      <c r="L6187" s="170">
        <f>F6187/'Projections+Sensitivity'!F$67</f>
        <v>2370214221.0081987</v>
      </c>
      <c r="M6187" s="170">
        <f t="shared" si="193"/>
        <v>4171482669.9280705</v>
      </c>
      <c r="N6187" s="171">
        <f>'Projections+Sensitivity'!$B$72</f>
        <v>418000000</v>
      </c>
      <c r="O6187" s="171">
        <f>'Projections+Sensitivity'!$B$73</f>
        <v>634000000</v>
      </c>
      <c r="P6187" s="170">
        <f t="shared" si="192"/>
        <v>3955482669.9280701</v>
      </c>
      <c r="Q6187" s="170">
        <f>P6187/'Projections+Sensitivity'!$B$75</f>
        <v>29.299871629096817</v>
      </c>
    </row>
    <row r="6188" spans="1:17">
      <c r="A6188" s="222">
        <v>59360274.952728502</v>
      </c>
      <c r="B6188" s="223">
        <v>112238964.436858</v>
      </c>
      <c r="C6188" s="223">
        <v>536305244.39296502</v>
      </c>
      <c r="D6188" s="222">
        <v>-431268625.27418399</v>
      </c>
      <c r="E6188" s="222">
        <v>1152332872.8130701</v>
      </c>
      <c r="F6188" s="224">
        <f>E6188*(1+'Projections+Sensitivity'!$B$64)/('Projections+Sensitivity'!$B$63-'Projections+Sensitivity'!$B$64)</f>
        <v>10138333526.085619</v>
      </c>
      <c r="G6188" s="170">
        <f>A6188/'Projections+Sensitivity'!B$67</f>
        <v>52638574.588513874</v>
      </c>
      <c r="H6188" s="170">
        <f>B6188/'Projections+Sensitivity'!C$67</f>
        <v>88259219.812252745</v>
      </c>
      <c r="I6188" s="170">
        <f>C6188/'Projections+Sensitivity'!D$67</f>
        <v>373969938.88572896</v>
      </c>
      <c r="J6188" s="170">
        <f>D6188/'Projections+Sensitivity'!E$67</f>
        <v>-266674033.94396746</v>
      </c>
      <c r="K6188" s="170">
        <f>E6188/'Projections+Sensitivity'!F$67</f>
        <v>631857338.49012923</v>
      </c>
      <c r="L6188" s="170">
        <f>F6188/'Projections+Sensitivity'!F$67</f>
        <v>5559140583.1194019</v>
      </c>
      <c r="M6188" s="170">
        <f t="shared" si="193"/>
        <v>6439191620.9520588</v>
      </c>
      <c r="N6188" s="171">
        <f>'Projections+Sensitivity'!$B$72</f>
        <v>418000000</v>
      </c>
      <c r="O6188" s="171">
        <f>'Projections+Sensitivity'!$B$73</f>
        <v>634000000</v>
      </c>
      <c r="P6188" s="170">
        <f t="shared" si="192"/>
        <v>6223191620.9520588</v>
      </c>
      <c r="Q6188" s="170">
        <f>P6188/'Projections+Sensitivity'!$B$75</f>
        <v>46.097715710755992</v>
      </c>
    </row>
    <row r="6189" spans="1:17">
      <c r="A6189" s="222">
        <v>268619735.33987403</v>
      </c>
      <c r="B6189" s="223">
        <v>277776325.61622298</v>
      </c>
      <c r="C6189" s="223">
        <v>719438106.55154204</v>
      </c>
      <c r="D6189" s="222">
        <v>1369080195.8940699</v>
      </c>
      <c r="E6189" s="222">
        <v>461885081.85331798</v>
      </c>
      <c r="F6189" s="224">
        <f>E6189*(1+'Projections+Sensitivity'!$B$64)/('Projections+Sensitivity'!$B$63-'Projections+Sensitivity'!$B$64)</f>
        <v>4063708604.5465293</v>
      </c>
      <c r="G6189" s="170">
        <f>A6189/'Projections+Sensitivity'!B$67</f>
        <v>238202400.2734994</v>
      </c>
      <c r="H6189" s="170">
        <f>B6189/'Projections+Sensitivity'!C$67</f>
        <v>218429686.19863027</v>
      </c>
      <c r="I6189" s="170">
        <f>C6189/'Projections+Sensitivity'!D$67</f>
        <v>501669949.25376117</v>
      </c>
      <c r="J6189" s="170">
        <f>D6189/'Projections+Sensitivity'!E$67</f>
        <v>846567816.98356438</v>
      </c>
      <c r="K6189" s="170">
        <f>E6189/'Projections+Sensitivity'!F$67</f>
        <v>253264907.55720702</v>
      </c>
      <c r="L6189" s="170">
        <f>F6189/'Projections+Sensitivity'!F$67</f>
        <v>2228248593.6550503</v>
      </c>
      <c r="M6189" s="170">
        <f t="shared" si="193"/>
        <v>4286383353.9217129</v>
      </c>
      <c r="N6189" s="171">
        <f>'Projections+Sensitivity'!$B$72</f>
        <v>418000000</v>
      </c>
      <c r="O6189" s="171">
        <f>'Projections+Sensitivity'!$B$73</f>
        <v>634000000</v>
      </c>
      <c r="P6189" s="170">
        <f t="shared" si="192"/>
        <v>4070383353.9217129</v>
      </c>
      <c r="Q6189" s="170">
        <f>P6189/'Projections+Sensitivity'!$B$75</f>
        <v>30.150987806827501</v>
      </c>
    </row>
    <row r="6190" spans="1:17">
      <c r="A6190" s="222">
        <v>575944332.81771696</v>
      </c>
      <c r="B6190" s="223">
        <v>-617660838.62660205</v>
      </c>
      <c r="C6190" s="223">
        <v>195550609.38536501</v>
      </c>
      <c r="D6190" s="222">
        <v>635038082.91187406</v>
      </c>
      <c r="E6190" s="222">
        <v>517979324.17733097</v>
      </c>
      <c r="F6190" s="224">
        <f>E6190*(1+'Projections+Sensitivity'!$B$64)/('Projections+Sensitivity'!$B$63-'Projections+Sensitivity'!$B$64)</f>
        <v>4557231050.1794472</v>
      </c>
      <c r="G6190" s="170">
        <f>A6190/'Projections+Sensitivity'!B$67</f>
        <v>510726891.78074187</v>
      </c>
      <c r="H6190" s="170">
        <f>B6190/'Projections+Sensitivity'!C$67</f>
        <v>-485698206.49435514</v>
      </c>
      <c r="I6190" s="170">
        <f>C6190/'Projections+Sensitivity'!D$67</f>
        <v>136359004.88664192</v>
      </c>
      <c r="J6190" s="170">
        <f>D6190/'Projections+Sensitivity'!E$67</f>
        <v>392674443.15126812</v>
      </c>
      <c r="K6190" s="170">
        <f>E6190/'Projections+Sensitivity'!F$67</f>
        <v>284022997.94557416</v>
      </c>
      <c r="L6190" s="170">
        <f>F6190/'Projections+Sensitivity'!F$67</f>
        <v>2498861179.948369</v>
      </c>
      <c r="M6190" s="170">
        <f t="shared" si="193"/>
        <v>3336946311.2182398</v>
      </c>
      <c r="N6190" s="171">
        <f>'Projections+Sensitivity'!$B$72</f>
        <v>418000000</v>
      </c>
      <c r="O6190" s="171">
        <f>'Projections+Sensitivity'!$B$73</f>
        <v>634000000</v>
      </c>
      <c r="P6190" s="170">
        <f t="shared" si="192"/>
        <v>3120946311.2182398</v>
      </c>
      <c r="Q6190" s="170">
        <f>P6190/'Projections+Sensitivity'!$B$75</f>
        <v>23.118120823838812</v>
      </c>
    </row>
    <row r="6191" spans="1:17">
      <c r="A6191" s="222">
        <v>350515461.09628302</v>
      </c>
      <c r="B6191" s="223">
        <v>623700853.90139794</v>
      </c>
      <c r="C6191" s="223">
        <v>-96959023.056600004</v>
      </c>
      <c r="D6191" s="222">
        <v>812528899.20218098</v>
      </c>
      <c r="E6191" s="222">
        <v>203487750.116723</v>
      </c>
      <c r="F6191" s="224">
        <f>E6191*(1+'Projections+Sensitivity'!$B$64)/('Projections+Sensitivity'!$B$63-'Projections+Sensitivity'!$B$64)</f>
        <v>1790304457.8775694</v>
      </c>
      <c r="G6191" s="170">
        <f>A6191/'Projections+Sensitivity'!B$67</f>
        <v>310824608.84888369</v>
      </c>
      <c r="H6191" s="170">
        <f>B6191/'Projections+Sensitivity'!C$67</f>
        <v>490447778.43207085</v>
      </c>
      <c r="I6191" s="170">
        <f>C6191/'Projections+Sensitivity'!D$67</f>
        <v>-67610302.725901008</v>
      </c>
      <c r="J6191" s="170">
        <f>D6191/'Projections+Sensitivity'!E$67</f>
        <v>502425510.5702157</v>
      </c>
      <c r="K6191" s="170">
        <f>E6191/'Projections+Sensitivity'!F$67</f>
        <v>111578200.39466529</v>
      </c>
      <c r="L6191" s="170">
        <f>F6191/'Projections+Sensitivity'!F$67</f>
        <v>981675552.72463298</v>
      </c>
      <c r="M6191" s="170">
        <f t="shared" si="193"/>
        <v>2329341348.2445679</v>
      </c>
      <c r="N6191" s="171">
        <f>'Projections+Sensitivity'!$B$72</f>
        <v>418000000</v>
      </c>
      <c r="O6191" s="171">
        <f>'Projections+Sensitivity'!$B$73</f>
        <v>634000000</v>
      </c>
      <c r="P6191" s="170">
        <f t="shared" si="192"/>
        <v>2113341348.2445679</v>
      </c>
      <c r="Q6191" s="170">
        <f>P6191/'Projections+Sensitivity'!$B$75</f>
        <v>15.65438035736717</v>
      </c>
    </row>
    <row r="6192" spans="1:17">
      <c r="A6192" s="222">
        <v>173892791.40560701</v>
      </c>
      <c r="B6192" s="223">
        <v>143391257.87471801</v>
      </c>
      <c r="C6192" s="223">
        <v>707638317.59000897</v>
      </c>
      <c r="D6192" s="222">
        <v>802556337.61686206</v>
      </c>
      <c r="E6192" s="222">
        <v>443575882.06345999</v>
      </c>
      <c r="F6192" s="224">
        <f>E6192*(1+'Projections+Sensitivity'!$B$64)/('Projections+Sensitivity'!$B$63-'Projections+Sensitivity'!$B$64)</f>
        <v>3902622534.3277993</v>
      </c>
      <c r="G6192" s="170">
        <f>A6192/'Projections+Sensitivity'!B$67</f>
        <v>154201925.07696915</v>
      </c>
      <c r="H6192" s="170">
        <f>B6192/'Projections+Sensitivity'!C$67</f>
        <v>112755856.32331617</v>
      </c>
      <c r="I6192" s="170">
        <f>C6192/'Projections+Sensitivity'!D$67</f>
        <v>493441861.97894108</v>
      </c>
      <c r="J6192" s="170">
        <f>D6192/'Projections+Sensitivity'!E$67</f>
        <v>496258998.39924365</v>
      </c>
      <c r="K6192" s="170">
        <f>E6192/'Projections+Sensitivity'!F$67</f>
        <v>243225445.4173637</v>
      </c>
      <c r="L6192" s="170">
        <f>F6192/'Projections+Sensitivity'!F$67</f>
        <v>2139920456.8834527</v>
      </c>
      <c r="M6192" s="170">
        <f t="shared" si="193"/>
        <v>3639804544.0792866</v>
      </c>
      <c r="N6192" s="171">
        <f>'Projections+Sensitivity'!$B$72</f>
        <v>418000000</v>
      </c>
      <c r="O6192" s="171">
        <f>'Projections+Sensitivity'!$B$73</f>
        <v>634000000</v>
      </c>
      <c r="P6192" s="170">
        <f t="shared" si="192"/>
        <v>3423804544.0792866</v>
      </c>
      <c r="Q6192" s="170">
        <f>P6192/'Projections+Sensitivity'!$B$75</f>
        <v>25.361515141328049</v>
      </c>
    </row>
    <row r="6193" spans="1:17">
      <c r="A6193" s="222">
        <v>-141082332.831314</v>
      </c>
      <c r="B6193" s="223">
        <v>-89301261.404872596</v>
      </c>
      <c r="C6193" s="223">
        <v>1115998966.5362</v>
      </c>
      <c r="D6193" s="222">
        <v>-328397797.23115098</v>
      </c>
      <c r="E6193" s="222">
        <v>1084154410.69297</v>
      </c>
      <c r="F6193" s="224">
        <f>E6193*(1+'Projections+Sensitivity'!$B$64)/('Projections+Sensitivity'!$B$63-'Projections+Sensitivity'!$B$64)</f>
        <v>9538492972.5641575</v>
      </c>
      <c r="G6193" s="170">
        <f>A6193/'Projections+Sensitivity'!B$67</f>
        <v>-125106780.68416372</v>
      </c>
      <c r="H6193" s="170">
        <f>B6193/'Projections+Sensitivity'!C$67</f>
        <v>-70222134.526892021</v>
      </c>
      <c r="I6193" s="170">
        <f>C6193/'Projections+Sensitivity'!D$67</f>
        <v>778195010.53820765</v>
      </c>
      <c r="J6193" s="170">
        <f>D6193/'Projections+Sensitivity'!E$67</f>
        <v>-203064076.98975825</v>
      </c>
      <c r="K6193" s="170">
        <f>E6193/'Projections+Sensitivity'!F$67</f>
        <v>594473121.97255993</v>
      </c>
      <c r="L6193" s="170">
        <f>F6193/'Projections+Sensitivity'!F$67</f>
        <v>5230230712.8826275</v>
      </c>
      <c r="M6193" s="170">
        <f t="shared" si="193"/>
        <v>6204505853.1925812</v>
      </c>
      <c r="N6193" s="171">
        <f>'Projections+Sensitivity'!$B$72</f>
        <v>418000000</v>
      </c>
      <c r="O6193" s="171">
        <f>'Projections+Sensitivity'!$B$73</f>
        <v>634000000</v>
      </c>
      <c r="P6193" s="170">
        <f t="shared" si="192"/>
        <v>5988505853.1925812</v>
      </c>
      <c r="Q6193" s="170">
        <f>P6193/'Projections+Sensitivity'!$B$75</f>
        <v>44.359302616241344</v>
      </c>
    </row>
    <row r="6194" spans="1:17">
      <c r="A6194" s="222">
        <v>632203190.28903997</v>
      </c>
      <c r="B6194" s="223">
        <v>663471769.77544498</v>
      </c>
      <c r="C6194" s="223">
        <v>887430726.89533305</v>
      </c>
      <c r="D6194" s="222">
        <v>599871441.04992294</v>
      </c>
      <c r="E6194" s="222">
        <v>425316232.15150499</v>
      </c>
      <c r="F6194" s="224">
        <f>E6194*(1+'Projections+Sensitivity'!$B$64)/('Projections+Sensitivity'!$B$63-'Projections+Sensitivity'!$B$64)</f>
        <v>3741972408.6179948</v>
      </c>
      <c r="G6194" s="170">
        <f>A6194/'Projections+Sensitivity'!B$67</f>
        <v>560615239.96691692</v>
      </c>
      <c r="H6194" s="170">
        <f>B6194/'Projections+Sensitivity'!C$67</f>
        <v>521721677.15230387</v>
      </c>
      <c r="I6194" s="170">
        <f>C6194/'Projections+Sensitivity'!D$67</f>
        <v>618812547.83925641</v>
      </c>
      <c r="J6194" s="170">
        <f>D6194/'Projections+Sensitivity'!E$67</f>
        <v>370929225.2151683</v>
      </c>
      <c r="K6194" s="170">
        <f>E6194/'Projections+Sensitivity'!F$67</f>
        <v>233213152.90420809</v>
      </c>
      <c r="L6194" s="170">
        <f>F6194/'Projections+Sensitivity'!F$67</f>
        <v>2051831361.0553513</v>
      </c>
      <c r="M6194" s="170">
        <f t="shared" si="193"/>
        <v>4357123204.1332045</v>
      </c>
      <c r="N6194" s="171">
        <f>'Projections+Sensitivity'!$B$72</f>
        <v>418000000</v>
      </c>
      <c r="O6194" s="171">
        <f>'Projections+Sensitivity'!$B$73</f>
        <v>634000000</v>
      </c>
      <c r="P6194" s="170">
        <f t="shared" si="192"/>
        <v>4141123204.1332045</v>
      </c>
      <c r="Q6194" s="170">
        <f>P6194/'Projections+Sensitivity'!$B$75</f>
        <v>30.674986697282996</v>
      </c>
    </row>
    <row r="6195" spans="1:17">
      <c r="A6195" s="222">
        <v>630289136.32478905</v>
      </c>
      <c r="B6195" s="223">
        <v>934500325.69471395</v>
      </c>
      <c r="C6195" s="223">
        <v>543810002.33037496</v>
      </c>
      <c r="D6195" s="222">
        <v>175617612.06355399</v>
      </c>
      <c r="E6195" s="222">
        <v>372383859.44540501</v>
      </c>
      <c r="F6195" s="224">
        <f>E6195*(1+'Projections+Sensitivity'!$B$64)/('Projections+Sensitivity'!$B$63-'Projections+Sensitivity'!$B$64)</f>
        <v>3276268390.7230139</v>
      </c>
      <c r="G6195" s="170">
        <f>A6195/'Projections+Sensitivity'!B$67</f>
        <v>558917925.18116343</v>
      </c>
      <c r="H6195" s="170">
        <f>B6195/'Projections+Sensitivity'!C$67</f>
        <v>734845248.02891541</v>
      </c>
      <c r="I6195" s="170">
        <f>C6195/'Projections+Sensitivity'!D$67</f>
        <v>379203066.65493822</v>
      </c>
      <c r="J6195" s="170">
        <f>D6195/'Projections+Sensitivity'!E$67</f>
        <v>108592775.58347841</v>
      </c>
      <c r="K6195" s="170">
        <f>E6195/'Projections+Sensitivity'!F$67</f>
        <v>204188806.7910955</v>
      </c>
      <c r="L6195" s="170">
        <f>F6195/'Projections+Sensitivity'!F$67</f>
        <v>1796472420.7580571</v>
      </c>
      <c r="M6195" s="170">
        <f t="shared" si="193"/>
        <v>3782220242.9976482</v>
      </c>
      <c r="N6195" s="171">
        <f>'Projections+Sensitivity'!$B$72</f>
        <v>418000000</v>
      </c>
      <c r="O6195" s="171">
        <f>'Projections+Sensitivity'!$B$73</f>
        <v>634000000</v>
      </c>
      <c r="P6195" s="170">
        <f t="shared" si="192"/>
        <v>3566220242.9976482</v>
      </c>
      <c r="Q6195" s="170">
        <f>P6195/'Projections+Sensitivity'!$B$75</f>
        <v>26.416446244427025</v>
      </c>
    </row>
    <row r="6196" spans="1:17">
      <c r="A6196" s="222">
        <v>532526075.21047997</v>
      </c>
      <c r="B6196" s="223">
        <v>25758624.632677801</v>
      </c>
      <c r="C6196" s="223">
        <v>-492510550.33947003</v>
      </c>
      <c r="D6196" s="222">
        <v>568467598.189816</v>
      </c>
      <c r="E6196" s="222">
        <v>870317440.62254</v>
      </c>
      <c r="F6196" s="224">
        <f>E6196*(1+'Projections+Sensitivity'!$B$64)/('Projections+Sensitivity'!$B$63-'Projections+Sensitivity'!$B$64)</f>
        <v>7657135099.3923044</v>
      </c>
      <c r="G6196" s="170">
        <f>A6196/'Projections+Sensitivity'!B$67</f>
        <v>472225129.56043732</v>
      </c>
      <c r="H6196" s="170">
        <f>B6196/'Projections+Sensitivity'!C$67</f>
        <v>20255319.753914688</v>
      </c>
      <c r="I6196" s="170">
        <f>C6196/'Projections+Sensitivity'!D$67</f>
        <v>-343431548.23985231</v>
      </c>
      <c r="J6196" s="170">
        <f>D6196/'Projections+Sensitivity'!E$67</f>
        <v>351510726.01058805</v>
      </c>
      <c r="K6196" s="170">
        <f>E6196/'Projections+Sensitivity'!F$67</f>
        <v>477220145.88618433</v>
      </c>
      <c r="L6196" s="170">
        <f>F6196/'Projections+Sensitivity'!F$67</f>
        <v>4198627947.2791038</v>
      </c>
      <c r="M6196" s="170">
        <f t="shared" si="193"/>
        <v>5176407720.2503757</v>
      </c>
      <c r="N6196" s="171">
        <f>'Projections+Sensitivity'!$B$72</f>
        <v>418000000</v>
      </c>
      <c r="O6196" s="171">
        <f>'Projections+Sensitivity'!$B$73</f>
        <v>634000000</v>
      </c>
      <c r="P6196" s="170">
        <f t="shared" si="192"/>
        <v>4960407720.2503757</v>
      </c>
      <c r="Q6196" s="170">
        <f>P6196/'Projections+Sensitivity'!$B$75</f>
        <v>36.743760890743523</v>
      </c>
    </row>
    <row r="6197" spans="1:17">
      <c r="A6197" s="222">
        <v>946441102.81937897</v>
      </c>
      <c r="B6197" s="223">
        <v>-60197135.088566899</v>
      </c>
      <c r="C6197" s="223">
        <v>580219072.57489502</v>
      </c>
      <c r="D6197" s="222">
        <v>-238484353.34591001</v>
      </c>
      <c r="E6197" s="222">
        <v>-772040734.25337005</v>
      </c>
      <c r="F6197" s="224">
        <f>E6197*(1+'Projections+Sensitivity'!$B$64)/('Projections+Sensitivity'!$B$63-'Projections+Sensitivity'!$B$64)</f>
        <v>-6792487348.275466</v>
      </c>
      <c r="G6197" s="170">
        <f>A6197/'Projections+Sensitivity'!B$67</f>
        <v>839270212.68123782</v>
      </c>
      <c r="H6197" s="170">
        <f>B6197/'Projections+Sensitivity'!C$67</f>
        <v>-47336076.241496265</v>
      </c>
      <c r="I6197" s="170">
        <f>C6197/'Projections+Sensitivity'!D$67</f>
        <v>404591402.71277595</v>
      </c>
      <c r="J6197" s="170">
        <f>D6197/'Projections+Sensitivity'!E$67</f>
        <v>-147466290.87344214</v>
      </c>
      <c r="K6197" s="170">
        <f>E6197/'Projections+Sensitivity'!F$67</f>
        <v>-423332194.24734139</v>
      </c>
      <c r="L6197" s="170">
        <f>F6197/'Projections+Sensitivity'!F$67</f>
        <v>-3724516655.6186886</v>
      </c>
      <c r="M6197" s="170">
        <f t="shared" si="193"/>
        <v>-3098789601.5869546</v>
      </c>
      <c r="N6197" s="171">
        <f>'Projections+Sensitivity'!$B$72</f>
        <v>418000000</v>
      </c>
      <c r="O6197" s="171">
        <f>'Projections+Sensitivity'!$B$73</f>
        <v>634000000</v>
      </c>
      <c r="P6197" s="170">
        <f t="shared" si="192"/>
        <v>-3314789601.5869546</v>
      </c>
      <c r="Q6197" s="170">
        <f>P6197/'Projections+Sensitivity'!$B$75</f>
        <v>-24.553997048792255</v>
      </c>
    </row>
    <row r="6198" spans="1:17">
      <c r="A6198" s="222">
        <v>202058894.827373</v>
      </c>
      <c r="B6198" s="223">
        <v>783104279.91510201</v>
      </c>
      <c r="C6198" s="223">
        <v>181746490.98432499</v>
      </c>
      <c r="D6198" s="222">
        <v>600678039.77864206</v>
      </c>
      <c r="E6198" s="222">
        <v>511341230.08112001</v>
      </c>
      <c r="F6198" s="224">
        <f>E6198*(1+'Projections+Sensitivity'!$B$64)/('Projections+Sensitivity'!$B$63-'Projections+Sensitivity'!$B$64)</f>
        <v>4498828470.9311123</v>
      </c>
      <c r="G6198" s="170">
        <f>A6198/'Projections+Sensitivity'!B$67</f>
        <v>179178620.97359547</v>
      </c>
      <c r="H6198" s="170">
        <f>B6198/'Projections+Sensitivity'!C$67</f>
        <v>615794818.88239801</v>
      </c>
      <c r="I6198" s="170">
        <f>C6198/'Projections+Sensitivity'!D$67</f>
        <v>126733282.65330547</v>
      </c>
      <c r="J6198" s="170">
        <f>D6198/'Projections+Sensitivity'!E$67</f>
        <v>371427983.81747758</v>
      </c>
      <c r="K6198" s="170">
        <f>E6198/'Projections+Sensitivity'!F$67</f>
        <v>280383139.56156427</v>
      </c>
      <c r="L6198" s="170">
        <f>F6198/'Projections+Sensitivity'!F$67</f>
        <v>2466837361.8698945</v>
      </c>
      <c r="M6198" s="170">
        <f t="shared" si="193"/>
        <v>4040355207.758235</v>
      </c>
      <c r="N6198" s="171">
        <f>'Projections+Sensitivity'!$B$72</f>
        <v>418000000</v>
      </c>
      <c r="O6198" s="171">
        <f>'Projections+Sensitivity'!$B$73</f>
        <v>634000000</v>
      </c>
      <c r="P6198" s="170">
        <f t="shared" si="192"/>
        <v>3824355207.758235</v>
      </c>
      <c r="Q6198" s="170">
        <f>P6198/'Projections+Sensitivity'!$B$75</f>
        <v>28.328557094505445</v>
      </c>
    </row>
    <row r="6199" spans="1:17">
      <c r="A6199" s="222">
        <v>588710782.40353</v>
      </c>
      <c r="B6199" s="223">
        <v>147273446.37097901</v>
      </c>
      <c r="C6199" s="223">
        <v>401348150.23214602</v>
      </c>
      <c r="D6199" s="222">
        <v>811195007.64401102</v>
      </c>
      <c r="E6199" s="222">
        <v>466140314.929232</v>
      </c>
      <c r="F6199" s="224">
        <f>E6199*(1+'Projections+Sensitivity'!$B$64)/('Projections+Sensitivity'!$B$63-'Projections+Sensitivity'!$B$64)</f>
        <v>4101146547.3256254</v>
      </c>
      <c r="G6199" s="170">
        <f>A6199/'Projections+Sensitivity'!B$67</f>
        <v>522047723.92460364</v>
      </c>
      <c r="H6199" s="170">
        <f>B6199/'Projections+Sensitivity'!C$67</f>
        <v>115808619.056501</v>
      </c>
      <c r="I6199" s="170">
        <f>C6199/'Projections+Sensitivity'!D$67</f>
        <v>279863277.08598638</v>
      </c>
      <c r="J6199" s="170">
        <f>D6199/'Projections+Sensitivity'!E$67</f>
        <v>501600701.57226264</v>
      </c>
      <c r="K6199" s="170">
        <f>E6199/'Projections+Sensitivity'!F$67</f>
        <v>255598174.54059052</v>
      </c>
      <c r="L6199" s="170">
        <f>F6199/'Projections+Sensitivity'!F$67</f>
        <v>2248776897.100215</v>
      </c>
      <c r="M6199" s="170">
        <f t="shared" si="193"/>
        <v>3923695393.280159</v>
      </c>
      <c r="N6199" s="171">
        <f>'Projections+Sensitivity'!$B$72</f>
        <v>418000000</v>
      </c>
      <c r="O6199" s="171">
        <f>'Projections+Sensitivity'!$B$73</f>
        <v>634000000</v>
      </c>
      <c r="P6199" s="170">
        <f t="shared" si="192"/>
        <v>3707695393.280159</v>
      </c>
      <c r="Q6199" s="170">
        <f>P6199/'Projections+Sensitivity'!$B$75</f>
        <v>27.464410320593771</v>
      </c>
    </row>
    <row r="6200" spans="1:17">
      <c r="A6200" s="222">
        <v>772935360.72317004</v>
      </c>
      <c r="B6200" s="223">
        <v>106095198.23523299</v>
      </c>
      <c r="C6200" s="223">
        <v>646073294.51878297</v>
      </c>
      <c r="D6200" s="222">
        <v>530445004.05663699</v>
      </c>
      <c r="E6200" s="222">
        <v>704267425.93177795</v>
      </c>
      <c r="F6200" s="224">
        <f>E6200*(1+'Projections+Sensitivity'!$B$64)/('Projections+Sensitivity'!$B$63-'Projections+Sensitivity'!$B$64)</f>
        <v>6196211376.165803</v>
      </c>
      <c r="G6200" s="170">
        <f>A6200/'Projections+Sensitivity'!B$67</f>
        <v>685411509.12671638</v>
      </c>
      <c r="H6200" s="170">
        <f>B6200/'Projections+Sensitivity'!C$67</f>
        <v>83428063.231425956</v>
      </c>
      <c r="I6200" s="170">
        <f>C6200/'Projections+Sensitivity'!D$67</f>
        <v>450512078.69572008</v>
      </c>
      <c r="J6200" s="170">
        <f>D6200/'Projections+Sensitivity'!E$67</f>
        <v>327999536.08328301</v>
      </c>
      <c r="K6200" s="170">
        <f>E6200/'Projections+Sensitivity'!F$67</f>
        <v>386170135.2389816</v>
      </c>
      <c r="L6200" s="170">
        <f>F6200/'Projections+Sensitivity'!F$67</f>
        <v>3397561348.144835</v>
      </c>
      <c r="M6200" s="170">
        <f t="shared" si="193"/>
        <v>5331082670.5209618</v>
      </c>
      <c r="N6200" s="171">
        <f>'Projections+Sensitivity'!$B$72</f>
        <v>418000000</v>
      </c>
      <c r="O6200" s="171">
        <f>'Projections+Sensitivity'!$B$73</f>
        <v>634000000</v>
      </c>
      <c r="P6200" s="170">
        <f t="shared" si="192"/>
        <v>5115082670.5209618</v>
      </c>
      <c r="Q6200" s="170">
        <f>P6200/'Projections+Sensitivity'!$B$75</f>
        <v>37.889501263118234</v>
      </c>
    </row>
    <row r="6201" spans="1:17">
      <c r="A6201" s="222">
        <v>334559053.90771198</v>
      </c>
      <c r="B6201" s="223">
        <v>473979642.87100798</v>
      </c>
      <c r="C6201" s="223">
        <v>708549253.02437103</v>
      </c>
      <c r="D6201" s="222">
        <v>528523238.224406</v>
      </c>
      <c r="E6201" s="222">
        <v>-249759406.15275699</v>
      </c>
      <c r="F6201" s="224">
        <f>E6201*(1+'Projections+Sensitivity'!$B$64)/('Projections+Sensitivity'!$B$63-'Projections+Sensitivity'!$B$64)</f>
        <v>-2197406860.9812994</v>
      </c>
      <c r="G6201" s="170">
        <f>A6201/'Projections+Sensitivity'!B$67</f>
        <v>296675036.08108294</v>
      </c>
      <c r="H6201" s="170">
        <f>B6201/'Projections+Sensitivity'!C$67</f>
        <v>372714357.23392898</v>
      </c>
      <c r="I6201" s="170">
        <f>C6201/'Projections+Sensitivity'!D$67</f>
        <v>494077064.54740155</v>
      </c>
      <c r="J6201" s="170">
        <f>D6201/'Projections+Sensitivity'!E$67</f>
        <v>326811216.2827158</v>
      </c>
      <c r="K6201" s="170">
        <f>E6201/'Projections+Sensitivity'!F$67</f>
        <v>-136950283.51426399</v>
      </c>
      <c r="L6201" s="170">
        <f>F6201/'Projections+Sensitivity'!F$67</f>
        <v>-1204901538.016633</v>
      </c>
      <c r="M6201" s="170">
        <f t="shared" si="193"/>
        <v>148425852.61423206</v>
      </c>
      <c r="N6201" s="171">
        <f>'Projections+Sensitivity'!$B$72</f>
        <v>418000000</v>
      </c>
      <c r="O6201" s="171">
        <f>'Projections+Sensitivity'!$B$73</f>
        <v>634000000</v>
      </c>
      <c r="P6201" s="170">
        <f t="shared" si="192"/>
        <v>-67574147.385767937</v>
      </c>
      <c r="Q6201" s="170">
        <f>P6201/'Projections+Sensitivity'!$B$75</f>
        <v>-0.50054923989457734</v>
      </c>
    </row>
    <row r="6202" spans="1:17">
      <c r="A6202" s="222">
        <v>525943590.04485399</v>
      </c>
      <c r="B6202" s="223">
        <v>-196111446.65270099</v>
      </c>
      <c r="C6202" s="223">
        <v>374244633.768839</v>
      </c>
      <c r="D6202" s="222">
        <v>970634954.76597703</v>
      </c>
      <c r="E6202" s="222">
        <v>671899649.66343796</v>
      </c>
      <c r="F6202" s="224">
        <f>E6202*(1+'Projections+Sensitivity'!$B$64)/('Projections+Sensitivity'!$B$63-'Projections+Sensitivity'!$B$64)</f>
        <v>5911436621.363348</v>
      </c>
      <c r="G6202" s="170">
        <f>A6202/'Projections+Sensitivity'!B$67</f>
        <v>466388016.49712151</v>
      </c>
      <c r="H6202" s="170">
        <f>B6202/'Projections+Sensitivity'!C$67</f>
        <v>-154212428.49720779</v>
      </c>
      <c r="I6202" s="170">
        <f>C6202/'Projections+Sensitivity'!D$67</f>
        <v>260963778.15074116</v>
      </c>
      <c r="J6202" s="170">
        <f>D6202/'Projections+Sensitivity'!E$67</f>
        <v>600190052.56851447</v>
      </c>
      <c r="K6202" s="170">
        <f>E6202/'Projections+Sensitivity'!F$67</f>
        <v>368421950.27587247</v>
      </c>
      <c r="L6202" s="170">
        <f>F6202/'Projections+Sensitivity'!F$67</f>
        <v>3241411139.3953471</v>
      </c>
      <c r="M6202" s="170">
        <f t="shared" si="193"/>
        <v>4783162508.3903885</v>
      </c>
      <c r="N6202" s="171">
        <f>'Projections+Sensitivity'!$B$72</f>
        <v>418000000</v>
      </c>
      <c r="O6202" s="171">
        <f>'Projections+Sensitivity'!$B$73</f>
        <v>634000000</v>
      </c>
      <c r="P6202" s="170">
        <f t="shared" si="192"/>
        <v>4567162508.3903885</v>
      </c>
      <c r="Q6202" s="170">
        <f>P6202/'Projections+Sensitivity'!$B$75</f>
        <v>33.830833395484362</v>
      </c>
    </row>
    <row r="6203" spans="1:17">
      <c r="A6203" s="222">
        <v>1020521826.71409</v>
      </c>
      <c r="B6203" s="223">
        <v>569829857.66201305</v>
      </c>
      <c r="C6203" s="223">
        <v>364287401.89001</v>
      </c>
      <c r="D6203" s="222">
        <v>444039068.71303999</v>
      </c>
      <c r="E6203" s="222">
        <v>559919748.59111595</v>
      </c>
      <c r="F6203" s="224">
        <f>E6203*(1+'Projections+Sensitivity'!$B$64)/('Projections+Sensitivity'!$B$63-'Projections+Sensitivity'!$B$64)</f>
        <v>4926226868.1105318</v>
      </c>
      <c r="G6203" s="170">
        <f>A6203/'Projections+Sensitivity'!B$67</f>
        <v>904962356.34816349</v>
      </c>
      <c r="H6203" s="170">
        <f>B6203/'Projections+Sensitivity'!C$67</f>
        <v>448086267.68174934</v>
      </c>
      <c r="I6203" s="170">
        <f>C6203/'Projections+Sensitivity'!D$67</f>
        <v>254020520.67539889</v>
      </c>
      <c r="J6203" s="170">
        <f>D6203/'Projections+Sensitivity'!E$67</f>
        <v>274570610.38731039</v>
      </c>
      <c r="K6203" s="170">
        <f>E6203/'Projections+Sensitivity'!F$67</f>
        <v>307020141.88762629</v>
      </c>
      <c r="L6203" s="170">
        <f>F6203/'Projections+Sensitivity'!F$67</f>
        <v>2701192225.8923697</v>
      </c>
      <c r="M6203" s="170">
        <f t="shared" si="193"/>
        <v>4889852122.8726177</v>
      </c>
      <c r="N6203" s="171">
        <f>'Projections+Sensitivity'!$B$72</f>
        <v>418000000</v>
      </c>
      <c r="O6203" s="171">
        <f>'Projections+Sensitivity'!$B$73</f>
        <v>634000000</v>
      </c>
      <c r="P6203" s="170">
        <f t="shared" si="192"/>
        <v>4673852122.8726177</v>
      </c>
      <c r="Q6203" s="170">
        <f>P6203/'Projections+Sensitivity'!$B$75</f>
        <v>34.621126836093467</v>
      </c>
    </row>
    <row r="6204" spans="1:17">
      <c r="A6204" s="222">
        <v>642469729.69256794</v>
      </c>
      <c r="B6204" s="223">
        <v>1070149536.24286</v>
      </c>
      <c r="C6204" s="223">
        <v>1389758368.5346899</v>
      </c>
      <c r="D6204" s="222">
        <v>497485234.24581301</v>
      </c>
      <c r="E6204" s="222">
        <v>1228812620.8808999</v>
      </c>
      <c r="F6204" s="224">
        <f>E6204*(1+'Projections+Sensitivity'!$B$64)/('Projections+Sensitivity'!$B$63-'Projections+Sensitivity'!$B$64)</f>
        <v>10811209577.959253</v>
      </c>
      <c r="G6204" s="170">
        <f>A6204/'Projections+Sensitivity'!B$67</f>
        <v>569719240.92696786</v>
      </c>
      <c r="H6204" s="170">
        <f>B6204/'Projections+Sensitivity'!C$67</f>
        <v>841513137.84059131</v>
      </c>
      <c r="I6204" s="170">
        <f>C6204/'Projections+Sensitivity'!D$67</f>
        <v>969089632.4072305</v>
      </c>
      <c r="J6204" s="170">
        <f>D6204/'Projections+Sensitivity'!E$67</f>
        <v>307618932.7696777</v>
      </c>
      <c r="K6204" s="170">
        <f>E6204/'Projections+Sensitivity'!F$67</f>
        <v>673793389.43742669</v>
      </c>
      <c r="L6204" s="170">
        <f>F6204/'Projections+Sensitivity'!F$67</f>
        <v>5928097922.8789787</v>
      </c>
      <c r="M6204" s="170">
        <f t="shared" si="193"/>
        <v>9289832256.2608719</v>
      </c>
      <c r="N6204" s="171">
        <f>'Projections+Sensitivity'!$B$72</f>
        <v>418000000</v>
      </c>
      <c r="O6204" s="171">
        <f>'Projections+Sensitivity'!$B$73</f>
        <v>634000000</v>
      </c>
      <c r="P6204" s="170">
        <f t="shared" si="192"/>
        <v>9073832256.2608719</v>
      </c>
      <c r="Q6204" s="170">
        <f>P6204/'Projections+Sensitivity'!$B$75</f>
        <v>67.213572268599052</v>
      </c>
    </row>
    <row r="6205" spans="1:17">
      <c r="A6205" s="222">
        <v>267485111.25692001</v>
      </c>
      <c r="B6205" s="223">
        <v>1488322364.6579001</v>
      </c>
      <c r="C6205" s="223">
        <v>580933257.05491996</v>
      </c>
      <c r="D6205" s="222">
        <v>-500061403.938842</v>
      </c>
      <c r="E6205" s="222">
        <v>954349784.07808805</v>
      </c>
      <c r="F6205" s="224">
        <f>E6205*(1+'Projections+Sensitivity'!$B$64)/('Projections+Sensitivity'!$B$63-'Projections+Sensitivity'!$B$64)</f>
        <v>8396459599.3097219</v>
      </c>
      <c r="G6205" s="170">
        <f>A6205/'Projections+Sensitivity'!B$67</f>
        <v>237196256.10607326</v>
      </c>
      <c r="H6205" s="170">
        <f>B6205/'Projections+Sensitivity'!C$67</f>
        <v>1170343751.7701905</v>
      </c>
      <c r="I6205" s="170">
        <f>C6205/'Projections+Sensitivity'!D$67</f>
        <v>405089409.26620871</v>
      </c>
      <c r="J6205" s="170">
        <f>D6205/'Projections+Sensitivity'!E$67</f>
        <v>-309211901.80081803</v>
      </c>
      <c r="K6205" s="170">
        <f>E6205/'Projections+Sensitivity'!F$67</f>
        <v>523297502.64273697</v>
      </c>
      <c r="L6205" s="170">
        <f>F6205/'Projections+Sensitivity'!F$67</f>
        <v>4604020886.9580402</v>
      </c>
      <c r="M6205" s="170">
        <f t="shared" si="193"/>
        <v>6630735904.9424314</v>
      </c>
      <c r="N6205" s="171">
        <f>'Projections+Sensitivity'!$B$72</f>
        <v>418000000</v>
      </c>
      <c r="O6205" s="171">
        <f>'Projections+Sensitivity'!$B$73</f>
        <v>634000000</v>
      </c>
      <c r="P6205" s="170">
        <f t="shared" si="192"/>
        <v>6414735904.9424314</v>
      </c>
      <c r="Q6205" s="170">
        <f>P6205/'Projections+Sensitivity'!$B$75</f>
        <v>47.516562258832828</v>
      </c>
    </row>
    <row r="6206" spans="1:17">
      <c r="A6206" s="222">
        <v>61955784.022273697</v>
      </c>
      <c r="B6206" s="223">
        <v>37741436.6252077</v>
      </c>
      <c r="C6206" s="223">
        <v>888622248.97063398</v>
      </c>
      <c r="D6206" s="222">
        <v>526732812.45406199</v>
      </c>
      <c r="E6206" s="222">
        <v>384527447.17787999</v>
      </c>
      <c r="F6206" s="224">
        <f>E6206*(1+'Projections+Sensitivity'!$B$64)/('Projections+Sensitivity'!$B$63-'Projections+Sensitivity'!$B$64)</f>
        <v>3383108823.3269749</v>
      </c>
      <c r="G6206" s="170">
        <f>A6206/'Projections+Sensitivity'!B$67</f>
        <v>54940179.455762535</v>
      </c>
      <c r="H6206" s="170">
        <f>B6206/'Projections+Sensitivity'!C$67</f>
        <v>29678015.721611027</v>
      </c>
      <c r="I6206" s="170">
        <f>C6206/'Projections+Sensitivity'!D$67</f>
        <v>619643405.71793628</v>
      </c>
      <c r="J6206" s="170">
        <f>D6206/'Projections+Sensitivity'!E$67</f>
        <v>325704110.32908577</v>
      </c>
      <c r="K6206" s="170">
        <f>E6206/'Projections+Sensitivity'!F$67</f>
        <v>210847486.07152918</v>
      </c>
      <c r="L6206" s="170">
        <f>F6206/'Projections+Sensitivity'!F$67</f>
        <v>1855056110.4027627</v>
      </c>
      <c r="M6206" s="170">
        <f t="shared" si="193"/>
        <v>3095869307.6986876</v>
      </c>
      <c r="N6206" s="171">
        <f>'Projections+Sensitivity'!$B$72</f>
        <v>418000000</v>
      </c>
      <c r="O6206" s="171">
        <f>'Projections+Sensitivity'!$B$73</f>
        <v>634000000</v>
      </c>
      <c r="P6206" s="170">
        <f t="shared" si="192"/>
        <v>2879869307.6986876</v>
      </c>
      <c r="Q6206" s="170">
        <f>P6206/'Projections+Sensitivity'!$B$75</f>
        <v>21.3323652422125</v>
      </c>
    </row>
    <row r="6207" spans="1:17">
      <c r="A6207" s="222">
        <v>1150127361.4411399</v>
      </c>
      <c r="B6207" s="223">
        <v>362708989.95618701</v>
      </c>
      <c r="C6207" s="223">
        <v>716457105.91423702</v>
      </c>
      <c r="D6207" s="222">
        <v>156345000.300877</v>
      </c>
      <c r="E6207" s="222">
        <v>750366133.36293101</v>
      </c>
      <c r="F6207" s="224">
        <f>E6207*(1+'Projections+Sensitivity'!$B$64)/('Projections+Sensitivity'!$B$63-'Projections+Sensitivity'!$B$64)</f>
        <v>6601792161.0978022</v>
      </c>
      <c r="G6207" s="170">
        <f>A6207/'Projections+Sensitivity'!B$67</f>
        <v>1019891921.8235077</v>
      </c>
      <c r="H6207" s="170">
        <f>B6207/'Projections+Sensitivity'!C$67</f>
        <v>285216570.13712406</v>
      </c>
      <c r="I6207" s="170">
        <f>C6207/'Projections+Sensitivity'!D$67</f>
        <v>499591273.65286696</v>
      </c>
      <c r="J6207" s="170">
        <f>D6207/'Projections+Sensitivity'!E$67</f>
        <v>96675597.235247001</v>
      </c>
      <c r="K6207" s="170">
        <f>E6207/'Projections+Sensitivity'!F$67</f>
        <v>411447385.65203005</v>
      </c>
      <c r="L6207" s="170">
        <f>F6207/'Projections+Sensitivity'!F$67</f>
        <v>3619952986.32163</v>
      </c>
      <c r="M6207" s="170">
        <f t="shared" si="193"/>
        <v>5932775734.8224058</v>
      </c>
      <c r="N6207" s="171">
        <f>'Projections+Sensitivity'!$B$72</f>
        <v>418000000</v>
      </c>
      <c r="O6207" s="171">
        <f>'Projections+Sensitivity'!$B$73</f>
        <v>634000000</v>
      </c>
      <c r="P6207" s="170">
        <f t="shared" si="192"/>
        <v>5716775734.8224058</v>
      </c>
      <c r="Q6207" s="170">
        <f>P6207/'Projections+Sensitivity'!$B$75</f>
        <v>42.34648692461041</v>
      </c>
    </row>
    <row r="6208" spans="1:17">
      <c r="A6208" s="222">
        <v>611991414.18859804</v>
      </c>
      <c r="B6208" s="223">
        <v>850199114.445104</v>
      </c>
      <c r="C6208" s="223">
        <v>592127424.16167402</v>
      </c>
      <c r="D6208" s="222">
        <v>-487129907.92789102</v>
      </c>
      <c r="E6208" s="222">
        <v>379094279.98890698</v>
      </c>
      <c r="F6208" s="224">
        <f>E6208*(1+'Projections+Sensitivity'!$B$64)/('Projections+Sensitivity'!$B$63-'Projections+Sensitivity'!$B$64)</f>
        <v>3335307304.8904443</v>
      </c>
      <c r="G6208" s="170">
        <f>A6208/'Projections+Sensitivity'!B$67</f>
        <v>542692157.82693851</v>
      </c>
      <c r="H6208" s="170">
        <f>B6208/'Projections+Sensitivity'!C$67</f>
        <v>668554907.84759474</v>
      </c>
      <c r="I6208" s="170">
        <f>C6208/'Projections+Sensitivity'!D$67</f>
        <v>412895191.57499045</v>
      </c>
      <c r="J6208" s="170">
        <f>D6208/'Projections+Sensitivity'!E$67</f>
        <v>-301215738.84326875</v>
      </c>
      <c r="K6208" s="170">
        <f>E6208/'Projections+Sensitivity'!F$67</f>
        <v>207868323.85148787</v>
      </c>
      <c r="L6208" s="170">
        <f>F6208/'Projections+Sensitivity'!F$67</f>
        <v>1828845159.6196268</v>
      </c>
      <c r="M6208" s="170">
        <f t="shared" si="193"/>
        <v>3359640001.8773699</v>
      </c>
      <c r="N6208" s="171">
        <f>'Projections+Sensitivity'!$B$72</f>
        <v>418000000</v>
      </c>
      <c r="O6208" s="171">
        <f>'Projections+Sensitivity'!$B$73</f>
        <v>634000000</v>
      </c>
      <c r="P6208" s="170">
        <f t="shared" si="192"/>
        <v>3143640001.8773699</v>
      </c>
      <c r="Q6208" s="170">
        <f>P6208/'Projections+Sensitivity'!$B$75</f>
        <v>23.286222236128665</v>
      </c>
    </row>
    <row r="6209" spans="1:17">
      <c r="A6209" s="222">
        <v>421732472.51209497</v>
      </c>
      <c r="B6209" s="223">
        <v>628936519.06256402</v>
      </c>
      <c r="C6209" s="223">
        <v>365155702.41073501</v>
      </c>
      <c r="D6209" s="222">
        <v>554889998.00397801</v>
      </c>
      <c r="E6209" s="222">
        <v>403964798.630395</v>
      </c>
      <c r="F6209" s="224">
        <f>E6209*(1+'Projections+Sensitivity'!$B$64)/('Projections+Sensitivity'!$B$63-'Projections+Sensitivity'!$B$64)</f>
        <v>3554120478.4993854</v>
      </c>
      <c r="G6209" s="170">
        <f>A6209/'Projections+Sensitivity'!B$67</f>
        <v>373977314.43132222</v>
      </c>
      <c r="H6209" s="170">
        <f>B6209/'Projections+Sensitivity'!C$67</f>
        <v>494564848.86871648</v>
      </c>
      <c r="I6209" s="170">
        <f>C6209/'Projections+Sensitivity'!D$67</f>
        <v>254625993.57737941</v>
      </c>
      <c r="J6209" s="170">
        <f>D6209/'Projections+Sensitivity'!E$67</f>
        <v>343115045.91553402</v>
      </c>
      <c r="K6209" s="170">
        <f>E6209/'Projections+Sensitivity'!F$67</f>
        <v>221505546.29513586</v>
      </c>
      <c r="L6209" s="170">
        <f>F6209/'Projections+Sensitivity'!F$67</f>
        <v>1948826731.5812142</v>
      </c>
      <c r="M6209" s="170">
        <f t="shared" si="193"/>
        <v>3636615480.669302</v>
      </c>
      <c r="N6209" s="171">
        <f>'Projections+Sensitivity'!$B$72</f>
        <v>418000000</v>
      </c>
      <c r="O6209" s="171">
        <f>'Projections+Sensitivity'!$B$73</f>
        <v>634000000</v>
      </c>
      <c r="P6209" s="170">
        <f t="shared" si="192"/>
        <v>3420615480.669302</v>
      </c>
      <c r="Q6209" s="170">
        <f>P6209/'Projections+Sensitivity'!$B$75</f>
        <v>25.337892449402236</v>
      </c>
    </row>
    <row r="6210" spans="1:17">
      <c r="A6210" s="222">
        <v>723307011.85543597</v>
      </c>
      <c r="B6210" s="223">
        <v>94530851.018922195</v>
      </c>
      <c r="C6210" s="223">
        <v>745937552.76814699</v>
      </c>
      <c r="D6210" s="222">
        <v>483984517.35270202</v>
      </c>
      <c r="E6210" s="222">
        <v>1036466669.42219</v>
      </c>
      <c r="F6210" s="224">
        <f>E6210*(1+'Projections+Sensitivity'!$B$64)/('Projections+Sensitivity'!$B$63-'Projections+Sensitivity'!$B$64)</f>
        <v>9118931717.7258816</v>
      </c>
      <c r="G6210" s="170">
        <f>A6210/'Projections+Sensitivity'!B$67</f>
        <v>641402859.47576094</v>
      </c>
      <c r="H6210" s="170">
        <f>B6210/'Projections+Sensitivity'!C$67</f>
        <v>74334427.451101393</v>
      </c>
      <c r="I6210" s="170">
        <f>C6210/'Projections+Sensitivity'!D$67</f>
        <v>520148225.17169738</v>
      </c>
      <c r="J6210" s="170">
        <f>D6210/'Projections+Sensitivity'!E$67</f>
        <v>299270793.29458272</v>
      </c>
      <c r="K6210" s="170">
        <f>E6210/'Projections+Sensitivity'!F$67</f>
        <v>568324558.48985434</v>
      </c>
      <c r="L6210" s="170">
        <f>F6210/'Projections+Sensitivity'!F$67</f>
        <v>5000173179.9680939</v>
      </c>
      <c r="M6210" s="170">
        <f t="shared" si="193"/>
        <v>7103654043.8510914</v>
      </c>
      <c r="N6210" s="171">
        <f>'Projections+Sensitivity'!$B$72</f>
        <v>418000000</v>
      </c>
      <c r="O6210" s="171">
        <f>'Projections+Sensitivity'!$B$73</f>
        <v>634000000</v>
      </c>
      <c r="P6210" s="170">
        <f t="shared" ref="P6210:P6273" si="194">M6210+N6210-O6210</f>
        <v>6887654043.8510914</v>
      </c>
      <c r="Q6210" s="170">
        <f>P6210/'Projections+Sensitivity'!$B$75</f>
        <v>51.019659584082156</v>
      </c>
    </row>
    <row r="6211" spans="1:17">
      <c r="A6211" s="222">
        <v>261164392.78351399</v>
      </c>
      <c r="B6211" s="223">
        <v>635028516.68773496</v>
      </c>
      <c r="C6211" s="223">
        <v>521497376.17972898</v>
      </c>
      <c r="D6211" s="222">
        <v>636209360.62271094</v>
      </c>
      <c r="E6211" s="222">
        <v>616081851.84566295</v>
      </c>
      <c r="F6211" s="224">
        <f>E6211*(1+'Projections+Sensitivity'!$B$64)/('Projections+Sensitivity'!$B$63-'Projections+Sensitivity'!$B$64)</f>
        <v>5420346360.6240654</v>
      </c>
      <c r="G6211" s="170">
        <f>A6211/'Projections+Sensitivity'!B$67</f>
        <v>231591268.40882394</v>
      </c>
      <c r="H6211" s="170">
        <f>B6211/'Projections+Sensitivity'!C$67</f>
        <v>499355297.17865402</v>
      </c>
      <c r="I6211" s="170">
        <f>C6211/'Projections+Sensitivity'!D$67</f>
        <v>363644293.87548888</v>
      </c>
      <c r="J6211" s="170">
        <f>D6211/'Projections+Sensitivity'!E$67</f>
        <v>393398700.2238037</v>
      </c>
      <c r="K6211" s="170">
        <f>E6211/'Projections+Sensitivity'!F$67</f>
        <v>337815442.38078725</v>
      </c>
      <c r="L6211" s="170">
        <f>F6211/'Projections+Sensitivity'!F$67</f>
        <v>2972132190.2045231</v>
      </c>
      <c r="M6211" s="170">
        <f t="shared" ref="M6211:M6274" si="195">SUM(G6211:L6211)</f>
        <v>4797937192.2720814</v>
      </c>
      <c r="N6211" s="171">
        <f>'Projections+Sensitivity'!$B$72</f>
        <v>418000000</v>
      </c>
      <c r="O6211" s="171">
        <f>'Projections+Sensitivity'!$B$73</f>
        <v>634000000</v>
      </c>
      <c r="P6211" s="170">
        <f t="shared" si="194"/>
        <v>4581937192.2720814</v>
      </c>
      <c r="Q6211" s="170">
        <f>P6211/'Projections+Sensitivity'!$B$75</f>
        <v>33.940275498311713</v>
      </c>
    </row>
    <row r="6212" spans="1:17">
      <c r="A6212" s="222">
        <v>638844198.97715902</v>
      </c>
      <c r="B6212" s="223">
        <v>595583798.56076396</v>
      </c>
      <c r="C6212" s="223">
        <v>626772879.71315098</v>
      </c>
      <c r="D6212" s="222">
        <v>575176470.00874305</v>
      </c>
      <c r="E6212" s="222">
        <v>714859997.36951303</v>
      </c>
      <c r="F6212" s="224">
        <f>E6212*(1+'Projections+Sensitivity'!$B$64)/('Projections+Sensitivity'!$B$63-'Projections+Sensitivity'!$B$64)</f>
        <v>6289405820.816577</v>
      </c>
      <c r="G6212" s="170">
        <f>A6212/'Projections+Sensitivity'!B$67</f>
        <v>566504249.60258496</v>
      </c>
      <c r="H6212" s="170">
        <f>B6212/'Projections+Sensitivity'!C$67</f>
        <v>468337904.37689501</v>
      </c>
      <c r="I6212" s="170">
        <f>C6212/'Projections+Sensitivity'!D$67</f>
        <v>437053744.99342501</v>
      </c>
      <c r="J6212" s="170">
        <f>D6212/'Projections+Sensitivity'!E$67</f>
        <v>355659142.58048999</v>
      </c>
      <c r="K6212" s="170">
        <f>E6212/'Projections+Sensitivity'!F$67</f>
        <v>391978347.56575048</v>
      </c>
      <c r="L6212" s="170">
        <f>F6212/'Projections+Sensitivity'!F$67</f>
        <v>3448662549.1505418</v>
      </c>
      <c r="M6212" s="170">
        <f t="shared" si="195"/>
        <v>5668195938.2696877</v>
      </c>
      <c r="N6212" s="171">
        <f>'Projections+Sensitivity'!$B$72</f>
        <v>418000000</v>
      </c>
      <c r="O6212" s="171">
        <f>'Projections+Sensitivity'!$B$73</f>
        <v>634000000</v>
      </c>
      <c r="P6212" s="170">
        <f t="shared" si="194"/>
        <v>5452195938.2696877</v>
      </c>
      <c r="Q6212" s="170">
        <f>P6212/'Projections+Sensitivity'!$B$75</f>
        <v>40.386636579775463</v>
      </c>
    </row>
    <row r="6213" spans="1:17">
      <c r="A6213" s="222">
        <v>119972395.45544399</v>
      </c>
      <c r="B6213" s="223">
        <v>416549369.46814001</v>
      </c>
      <c r="C6213" s="223">
        <v>440030286.96286201</v>
      </c>
      <c r="D6213" s="222">
        <v>471173860.12725103</v>
      </c>
      <c r="E6213" s="222">
        <v>444394437.89596701</v>
      </c>
      <c r="F6213" s="224">
        <f>E6213*(1+'Projections+Sensitivity'!$B$64)/('Projections+Sensitivity'!$B$63-'Projections+Sensitivity'!$B$64)</f>
        <v>3909824265.9068174</v>
      </c>
      <c r="G6213" s="170">
        <f>A6213/'Projections+Sensitivity'!B$67</f>
        <v>106387241.1604083</v>
      </c>
      <c r="H6213" s="170">
        <f>B6213/'Projections+Sensitivity'!C$67</f>
        <v>327554005.39378875</v>
      </c>
      <c r="I6213" s="170">
        <f>C6213/'Projections+Sensitivity'!D$67</f>
        <v>306836640.59565902</v>
      </c>
      <c r="J6213" s="170">
        <f>D6213/'Projections+Sensitivity'!E$67</f>
        <v>291349350.74213058</v>
      </c>
      <c r="K6213" s="170">
        <f>E6213/'Projections+Sensitivity'!F$67</f>
        <v>243674283.18111753</v>
      </c>
      <c r="L6213" s="170">
        <f>F6213/'Projections+Sensitivity'!F$67</f>
        <v>2143869373.9502113</v>
      </c>
      <c r="M6213" s="170">
        <f t="shared" si="195"/>
        <v>3419670895.0233154</v>
      </c>
      <c r="N6213" s="171">
        <f>'Projections+Sensitivity'!$B$72</f>
        <v>418000000</v>
      </c>
      <c r="O6213" s="171">
        <f>'Projections+Sensitivity'!$B$73</f>
        <v>634000000</v>
      </c>
      <c r="P6213" s="170">
        <f t="shared" si="194"/>
        <v>3203670895.0233154</v>
      </c>
      <c r="Q6213" s="170">
        <f>P6213/'Projections+Sensitivity'!$B$75</f>
        <v>23.730895518691227</v>
      </c>
    </row>
    <row r="6214" spans="1:17">
      <c r="A6214" s="222">
        <v>59403389.335152298</v>
      </c>
      <c r="B6214" s="223">
        <v>306271835.59226799</v>
      </c>
      <c r="C6214" s="223">
        <v>-393382574.63730699</v>
      </c>
      <c r="D6214" s="222">
        <v>915140857.02379501</v>
      </c>
      <c r="E6214" s="222">
        <v>867977456.15286696</v>
      </c>
      <c r="F6214" s="224">
        <f>E6214*(1+'Projections+Sensitivity'!$B$64)/('Projections+Sensitivity'!$B$63-'Projections+Sensitivity'!$B$64)</f>
        <v>7636547694.8678703</v>
      </c>
      <c r="G6214" s="170">
        <f>A6214/'Projections+Sensitivity'!B$67</f>
        <v>52676806.885060005</v>
      </c>
      <c r="H6214" s="170">
        <f>B6214/'Projections+Sensitivity'!C$67</f>
        <v>240837158.42769605</v>
      </c>
      <c r="I6214" s="170">
        <f>C6214/'Projections+Sensitivity'!D$67</f>
        <v>-274308817.47639716</v>
      </c>
      <c r="J6214" s="170">
        <f>D6214/'Projections+Sensitivity'!E$67</f>
        <v>565875395.67553985</v>
      </c>
      <c r="K6214" s="170">
        <f>E6214/'Projections+Sensitivity'!F$67</f>
        <v>475937064.93449157</v>
      </c>
      <c r="L6214" s="170">
        <f>F6214/'Projections+Sensitivity'!F$67</f>
        <v>4187339279.7975688</v>
      </c>
      <c r="M6214" s="170">
        <f t="shared" si="195"/>
        <v>5248356888.2439594</v>
      </c>
      <c r="N6214" s="171">
        <f>'Projections+Sensitivity'!$B$72</f>
        <v>418000000</v>
      </c>
      <c r="O6214" s="171">
        <f>'Projections+Sensitivity'!$B$73</f>
        <v>634000000</v>
      </c>
      <c r="P6214" s="170">
        <f t="shared" si="194"/>
        <v>5032356888.2439594</v>
      </c>
      <c r="Q6214" s="170">
        <f>P6214/'Projections+Sensitivity'!$B$75</f>
        <v>37.276717690695996</v>
      </c>
    </row>
    <row r="6215" spans="1:17">
      <c r="A6215" s="222">
        <v>519349540.871719</v>
      </c>
      <c r="B6215" s="223">
        <v>-263283002.38339901</v>
      </c>
      <c r="C6215" s="223">
        <v>669494993.70013905</v>
      </c>
      <c r="D6215" s="222">
        <v>940666315.017735</v>
      </c>
      <c r="E6215" s="222">
        <v>613307049.20181596</v>
      </c>
      <c r="F6215" s="224">
        <f>E6215*(1+'Projections+Sensitivity'!$B$64)/('Projections+Sensitivity'!$B$63-'Projections+Sensitivity'!$B$64)</f>
        <v>5395933384.7070379</v>
      </c>
      <c r="G6215" s="170">
        <f>A6215/'Projections+Sensitivity'!B$67</f>
        <v>460540648.88440728</v>
      </c>
      <c r="H6215" s="170">
        <f>B6215/'Projections+Sensitivity'!C$67</f>
        <v>-207032847.25384957</v>
      </c>
      <c r="I6215" s="170">
        <f>C6215/'Projections+Sensitivity'!D$67</f>
        <v>466844216.97522885</v>
      </c>
      <c r="J6215" s="170">
        <f>D6215/'Projections+Sensitivity'!E$67</f>
        <v>581659008.14487648</v>
      </c>
      <c r="K6215" s="170">
        <f>E6215/'Projections+Sensitivity'!F$67</f>
        <v>336293938.08741719</v>
      </c>
      <c r="L6215" s="170">
        <f>F6215/'Projections+Sensitivity'!F$67</f>
        <v>2958745851.628674</v>
      </c>
      <c r="M6215" s="170">
        <f t="shared" si="195"/>
        <v>4597050816.466754</v>
      </c>
      <c r="N6215" s="171">
        <f>'Projections+Sensitivity'!$B$72</f>
        <v>418000000</v>
      </c>
      <c r="O6215" s="171">
        <f>'Projections+Sensitivity'!$B$73</f>
        <v>634000000</v>
      </c>
      <c r="P6215" s="170">
        <f t="shared" si="194"/>
        <v>4381050816.466754</v>
      </c>
      <c r="Q6215" s="170">
        <f>P6215/'Projections+Sensitivity'!$B$75</f>
        <v>32.452228270124102</v>
      </c>
    </row>
    <row r="6216" spans="1:17">
      <c r="A6216" s="222">
        <v>253560746.37424299</v>
      </c>
      <c r="B6216" s="223">
        <v>210719379.18945199</v>
      </c>
      <c r="C6216" s="223">
        <v>779012253.41289198</v>
      </c>
      <c r="D6216" s="222">
        <v>78772920.286206901</v>
      </c>
      <c r="E6216" s="222">
        <v>607641441.25233698</v>
      </c>
      <c r="F6216" s="224">
        <f>E6216*(1+'Projections+Sensitivity'!$B$64)/('Projections+Sensitivity'!$B$63-'Projections+Sensitivity'!$B$64)</f>
        <v>5346086830.4907742</v>
      </c>
      <c r="G6216" s="170">
        <f>A6216/'Projections+Sensitivity'!B$67</f>
        <v>224848625.9770321</v>
      </c>
      <c r="H6216" s="170">
        <f>B6216/'Projections+Sensitivity'!C$67</f>
        <v>165699390.58058462</v>
      </c>
      <c r="I6216" s="170">
        <f>C6216/'Projections+Sensitivity'!D$67</f>
        <v>543211478.62315166</v>
      </c>
      <c r="J6216" s="170">
        <f>D6216/'Projections+Sensitivity'!E$67</f>
        <v>48709067.127046712</v>
      </c>
      <c r="K6216" s="170">
        <f>E6216/'Projections+Sensitivity'!F$67</f>
        <v>333187321.8966049</v>
      </c>
      <c r="L6216" s="170">
        <f>F6216/'Projections+Sensitivity'!F$67</f>
        <v>2931413548.7645679</v>
      </c>
      <c r="M6216" s="170">
        <f t="shared" si="195"/>
        <v>4247069432.9689879</v>
      </c>
      <c r="N6216" s="171">
        <f>'Projections+Sensitivity'!$B$72</f>
        <v>418000000</v>
      </c>
      <c r="O6216" s="171">
        <f>'Projections+Sensitivity'!$B$73</f>
        <v>634000000</v>
      </c>
      <c r="P6216" s="170">
        <f t="shared" si="194"/>
        <v>4031069432.9689884</v>
      </c>
      <c r="Q6216" s="170">
        <f>P6216/'Projections+Sensitivity'!$B$75</f>
        <v>29.859773577548061</v>
      </c>
    </row>
    <row r="6217" spans="1:17">
      <c r="A6217" s="222">
        <v>633916969.10104406</v>
      </c>
      <c r="B6217" s="223">
        <v>336201453.53164703</v>
      </c>
      <c r="C6217" s="223">
        <v>1077993051.30495</v>
      </c>
      <c r="D6217" s="222">
        <v>888149243.62644196</v>
      </c>
      <c r="E6217" s="222">
        <v>18486685.601858899</v>
      </c>
      <c r="F6217" s="224">
        <f>E6217*(1+'Projections+Sensitivity'!$B$64)/('Projections+Sensitivity'!$B$63-'Projections+Sensitivity'!$B$64)</f>
        <v>162647607.16752902</v>
      </c>
      <c r="G6217" s="170">
        <f>A6217/'Projections+Sensitivity'!B$67</f>
        <v>562134957.8909955</v>
      </c>
      <c r="H6217" s="170">
        <f>B6217/'Projections+Sensitivity'!C$67</f>
        <v>264372342.86085656</v>
      </c>
      <c r="I6217" s="170">
        <f>C6217/'Projections+Sensitivity'!D$67</f>
        <v>751693181.69181192</v>
      </c>
      <c r="J6217" s="170">
        <f>D6217/'Projections+Sensitivity'!E$67</f>
        <v>549185189.14184642</v>
      </c>
      <c r="K6217" s="170">
        <f>E6217/'Projections+Sensitivity'!F$67</f>
        <v>10136782.727875216</v>
      </c>
      <c r="L6217" s="170">
        <f>F6217/'Projections+Sensitivity'!F$67</f>
        <v>89184372.503216937</v>
      </c>
      <c r="M6217" s="170">
        <f t="shared" si="195"/>
        <v>2226706826.8166027</v>
      </c>
      <c r="N6217" s="171">
        <f>'Projections+Sensitivity'!$B$72</f>
        <v>418000000</v>
      </c>
      <c r="O6217" s="171">
        <f>'Projections+Sensitivity'!$B$73</f>
        <v>634000000</v>
      </c>
      <c r="P6217" s="170">
        <f t="shared" si="194"/>
        <v>2010706826.8166027</v>
      </c>
      <c r="Q6217" s="170">
        <f>P6217/'Projections+Sensitivity'!$B$75</f>
        <v>14.894124643085947</v>
      </c>
    </row>
    <row r="6218" spans="1:17">
      <c r="A6218" s="222">
        <v>435644200.82294899</v>
      </c>
      <c r="B6218" s="223">
        <v>70001149.636363104</v>
      </c>
      <c r="C6218" s="223">
        <v>-89230743.065240294</v>
      </c>
      <c r="D6218" s="222">
        <v>-92544400.135318696</v>
      </c>
      <c r="E6218" s="222">
        <v>701195710.54173398</v>
      </c>
      <c r="F6218" s="224">
        <f>E6218*(1+'Projections+Sensitivity'!$B$64)/('Projections+Sensitivity'!$B$63-'Projections+Sensitivity'!$B$64)</f>
        <v>6169186133.8454542</v>
      </c>
      <c r="G6218" s="170">
        <f>A6218/'Projections+Sensitivity'!B$67</f>
        <v>386313738.89918715</v>
      </c>
      <c r="H6218" s="170">
        <f>B6218/'Projections+Sensitivity'!C$67</f>
        <v>55045472.700720154</v>
      </c>
      <c r="I6218" s="170">
        <f>C6218/'Projections+Sensitivity'!D$67</f>
        <v>-62221311.239659064</v>
      </c>
      <c r="J6218" s="170">
        <f>D6218/'Projections+Sensitivity'!E$67</f>
        <v>-57224632.298071779</v>
      </c>
      <c r="K6218" s="170">
        <f>E6218/'Projections+Sensitivity'!F$67</f>
        <v>384485825.1262151</v>
      </c>
      <c r="L6218" s="170">
        <f>F6218/'Projections+Sensitivity'!F$67</f>
        <v>3382742628.5825787</v>
      </c>
      <c r="M6218" s="170">
        <f t="shared" si="195"/>
        <v>4089141721.7709703</v>
      </c>
      <c r="N6218" s="171">
        <f>'Projections+Sensitivity'!$B$72</f>
        <v>418000000</v>
      </c>
      <c r="O6218" s="171">
        <f>'Projections+Sensitivity'!$B$73</f>
        <v>634000000</v>
      </c>
      <c r="P6218" s="170">
        <f t="shared" si="194"/>
        <v>3873141721.7709703</v>
      </c>
      <c r="Q6218" s="170">
        <f>P6218/'Projections+Sensitivity'!$B$75</f>
        <v>28.689938679784966</v>
      </c>
    </row>
    <row r="6219" spans="1:17">
      <c r="A6219" s="222">
        <v>577921316.45207798</v>
      </c>
      <c r="B6219" s="223">
        <v>147142122.56646499</v>
      </c>
      <c r="C6219" s="223">
        <v>230743481.85837999</v>
      </c>
      <c r="D6219" s="222">
        <v>-142283974.83937699</v>
      </c>
      <c r="E6219" s="222">
        <v>434753362.95977902</v>
      </c>
      <c r="F6219" s="224">
        <f>E6219*(1+'Projections+Sensitivity'!$B$64)/('Projections+Sensitivity'!$B$63-'Projections+Sensitivity'!$B$64)</f>
        <v>3825001177.4059706</v>
      </c>
      <c r="G6219" s="170">
        <f>A6219/'Projections+Sensitivity'!B$67</f>
        <v>512480010.35339767</v>
      </c>
      <c r="H6219" s="170">
        <f>B6219/'Projections+Sensitivity'!C$67</f>
        <v>115705352.45396829</v>
      </c>
      <c r="I6219" s="170">
        <f>C6219/'Projections+Sensitivity'!D$67</f>
        <v>160899276.5053606</v>
      </c>
      <c r="J6219" s="170">
        <f>D6219/'Projections+Sensitivity'!E$67</f>
        <v>-87980992.152804181</v>
      </c>
      <c r="K6219" s="170">
        <f>E6219/'Projections+Sensitivity'!F$67</f>
        <v>238387803.81991318</v>
      </c>
      <c r="L6219" s="170">
        <f>F6219/'Projections+Sensitivity'!F$67</f>
        <v>2097358428.886378</v>
      </c>
      <c r="M6219" s="170">
        <f t="shared" si="195"/>
        <v>3036849879.8662138</v>
      </c>
      <c r="N6219" s="171">
        <f>'Projections+Sensitivity'!$B$72</f>
        <v>418000000</v>
      </c>
      <c r="O6219" s="171">
        <f>'Projections+Sensitivity'!$B$73</f>
        <v>634000000</v>
      </c>
      <c r="P6219" s="170">
        <f t="shared" si="194"/>
        <v>2820849879.8662138</v>
      </c>
      <c r="Q6219" s="170">
        <f>P6219/'Projections+Sensitivity'!$B$75</f>
        <v>20.895184295305288</v>
      </c>
    </row>
    <row r="6220" spans="1:17">
      <c r="A6220" s="222">
        <v>70037928.750818804</v>
      </c>
      <c r="B6220" s="223">
        <v>1438210938.2812099</v>
      </c>
      <c r="C6220" s="223">
        <v>681773417.943066</v>
      </c>
      <c r="D6220" s="222">
        <v>139987800.616189</v>
      </c>
      <c r="E6220" s="222">
        <v>141900731.34903201</v>
      </c>
      <c r="F6220" s="224">
        <f>E6220*(1+'Projections+Sensitivity'!$B$64)/('Projections+Sensitivity'!$B$63-'Projections+Sensitivity'!$B$64)</f>
        <v>1248456045.9513452</v>
      </c>
      <c r="G6220" s="170">
        <f>A6220/'Projections+Sensitivity'!B$67</f>
        <v>62107137.130191751</v>
      </c>
      <c r="H6220" s="170">
        <f>B6220/'Projections+Sensitivity'!C$67</f>
        <v>1130938582.4702373</v>
      </c>
      <c r="I6220" s="170">
        <f>C6220/'Projections+Sensitivity'!D$67</f>
        <v>475406060.46221131</v>
      </c>
      <c r="J6220" s="170">
        <f>D6220/'Projections+Sensitivity'!E$67</f>
        <v>86561157.722821251</v>
      </c>
      <c r="K6220" s="170">
        <f>E6220/'Projections+Sensitivity'!F$67</f>
        <v>77808262.313234299</v>
      </c>
      <c r="L6220" s="170">
        <f>F6220/'Projections+Sensitivity'!F$67</f>
        <v>684564445.76730657</v>
      </c>
      <c r="M6220" s="170">
        <f t="shared" si="195"/>
        <v>2517385645.8660026</v>
      </c>
      <c r="N6220" s="171">
        <f>'Projections+Sensitivity'!$B$72</f>
        <v>418000000</v>
      </c>
      <c r="O6220" s="171">
        <f>'Projections+Sensitivity'!$B$73</f>
        <v>634000000</v>
      </c>
      <c r="P6220" s="170">
        <f t="shared" si="194"/>
        <v>2301385645.8660026</v>
      </c>
      <c r="Q6220" s="170">
        <f>P6220/'Projections+Sensitivity'!$B$75</f>
        <v>17.047301080488907</v>
      </c>
    </row>
    <row r="6221" spans="1:17">
      <c r="A6221" s="222">
        <v>1009006997.27564</v>
      </c>
      <c r="B6221" s="223">
        <v>-47541068.154591396</v>
      </c>
      <c r="C6221" s="223">
        <v>769687234.92239797</v>
      </c>
      <c r="D6221" s="222">
        <v>516026363.97932702</v>
      </c>
      <c r="E6221" s="222">
        <v>670786589.14217496</v>
      </c>
      <c r="F6221" s="224">
        <f>E6221*(1+'Projections+Sensitivity'!$B$64)/('Projections+Sensitivity'!$B$63-'Projections+Sensitivity'!$B$64)</f>
        <v>5901643809.6979694</v>
      </c>
      <c r="G6221" s="170">
        <f>A6221/'Projections+Sensitivity'!B$67</f>
        <v>894751416.30867493</v>
      </c>
      <c r="H6221" s="170">
        <f>B6221/'Projections+Sensitivity'!C$67</f>
        <v>-37383965.590005681</v>
      </c>
      <c r="I6221" s="170">
        <f>C6221/'Projections+Sensitivity'!D$67</f>
        <v>536709068.6030044</v>
      </c>
      <c r="J6221" s="170">
        <f>D6221/'Projections+Sensitivity'!E$67</f>
        <v>319083800.76644224</v>
      </c>
      <c r="K6221" s="170">
        <f>E6221/'Projections+Sensitivity'!F$67</f>
        <v>367811627.10004669</v>
      </c>
      <c r="L6221" s="170">
        <f>F6221/'Projections+Sensitivity'!F$67</f>
        <v>3236041458.4106193</v>
      </c>
      <c r="M6221" s="170">
        <f t="shared" si="195"/>
        <v>5317013405.5987816</v>
      </c>
      <c r="N6221" s="171">
        <f>'Projections+Sensitivity'!$B$72</f>
        <v>418000000</v>
      </c>
      <c r="O6221" s="171">
        <f>'Projections+Sensitivity'!$B$73</f>
        <v>634000000</v>
      </c>
      <c r="P6221" s="170">
        <f t="shared" si="194"/>
        <v>5101013405.5987816</v>
      </c>
      <c r="Q6221" s="170">
        <f>P6221/'Projections+Sensitivity'!$B$75</f>
        <v>37.785284485916904</v>
      </c>
    </row>
    <row r="6222" spans="1:17">
      <c r="A6222" s="222">
        <v>420496346.90704</v>
      </c>
      <c r="B6222" s="223">
        <v>-29847644.079921499</v>
      </c>
      <c r="C6222" s="223">
        <v>173250490.435545</v>
      </c>
      <c r="D6222" s="222">
        <v>950799214.45162904</v>
      </c>
      <c r="E6222" s="222">
        <v>324553105.59268498</v>
      </c>
      <c r="F6222" s="224">
        <f>E6222*(1+'Projections+Sensitivity'!$B$64)/('Projections+Sensitivity'!$B$63-'Projections+Sensitivity'!$B$64)</f>
        <v>2855448897.6722035</v>
      </c>
      <c r="G6222" s="170">
        <f>A6222/'Projections+Sensitivity'!B$67</f>
        <v>372881162.33441442</v>
      </c>
      <c r="H6222" s="170">
        <f>B6222/'Projections+Sensitivity'!C$67</f>
        <v>-23470724.20834446</v>
      </c>
      <c r="I6222" s="170">
        <f>C6222/'Projections+Sensitivity'!D$67</f>
        <v>120808953.47842178</v>
      </c>
      <c r="J6222" s="170">
        <f>D6222/'Projections+Sensitivity'!E$67</f>
        <v>587924664.88229179</v>
      </c>
      <c r="K6222" s="170">
        <f>E6222/'Projections+Sensitivity'!F$67</f>
        <v>177961825.38634062</v>
      </c>
      <c r="L6222" s="170">
        <f>F6222/'Projections+Sensitivity'!F$67</f>
        <v>1565724959.5537772</v>
      </c>
      <c r="M6222" s="170">
        <f t="shared" si="195"/>
        <v>2801830841.4269013</v>
      </c>
      <c r="N6222" s="171">
        <f>'Projections+Sensitivity'!$B$72</f>
        <v>418000000</v>
      </c>
      <c r="O6222" s="171">
        <f>'Projections+Sensitivity'!$B$73</f>
        <v>634000000</v>
      </c>
      <c r="P6222" s="170">
        <f t="shared" si="194"/>
        <v>2585830841.4269013</v>
      </c>
      <c r="Q6222" s="170">
        <f>P6222/'Projections+Sensitivity'!$B$75</f>
        <v>19.154302529088159</v>
      </c>
    </row>
    <row r="6223" spans="1:17">
      <c r="A6223" s="222">
        <v>175445027.82664499</v>
      </c>
      <c r="B6223" s="223">
        <v>704244730.80660999</v>
      </c>
      <c r="C6223" s="223">
        <v>124310171.160845</v>
      </c>
      <c r="D6223" s="222">
        <v>877335573.84990299</v>
      </c>
      <c r="E6223" s="222">
        <v>877958487.05614996</v>
      </c>
      <c r="F6223" s="224">
        <f>E6223*(1+'Projections+Sensitivity'!$B$64)/('Projections+Sensitivity'!$B$63-'Projections+Sensitivity'!$B$64)</f>
        <v>7724361748.0976677</v>
      </c>
      <c r="G6223" s="170">
        <f>A6223/'Projections+Sensitivity'!B$67</f>
        <v>155578392.9705711</v>
      </c>
      <c r="H6223" s="170">
        <f>B6223/'Projections+Sensitivity'!C$67</f>
        <v>553783535.0650295</v>
      </c>
      <c r="I6223" s="170">
        <f>C6223/'Projections+Sensitivity'!D$67</f>
        <v>86682477.186131209</v>
      </c>
      <c r="J6223" s="170">
        <f>D6223/'Projections+Sensitivity'!E$67</f>
        <v>542498579.51608419</v>
      </c>
      <c r="K6223" s="170">
        <f>E6223/'Projections+Sensitivity'!F$67</f>
        <v>481409951.95414287</v>
      </c>
      <c r="L6223" s="170">
        <f>F6223/'Projections+Sensitivity'!F$67</f>
        <v>4235490257.0584693</v>
      </c>
      <c r="M6223" s="170">
        <f t="shared" si="195"/>
        <v>6055443193.7504282</v>
      </c>
      <c r="N6223" s="171">
        <f>'Projections+Sensitivity'!$B$72</f>
        <v>418000000</v>
      </c>
      <c r="O6223" s="171">
        <f>'Projections+Sensitivity'!$B$73</f>
        <v>634000000</v>
      </c>
      <c r="P6223" s="170">
        <f t="shared" si="194"/>
        <v>5839443193.7504282</v>
      </c>
      <c r="Q6223" s="170">
        <f>P6223/'Projections+Sensitivity'!$B$75</f>
        <v>43.255134768521692</v>
      </c>
    </row>
    <row r="6224" spans="1:17">
      <c r="A6224" s="222">
        <v>96357922.012925997</v>
      </c>
      <c r="B6224" s="223">
        <v>611046021.855762</v>
      </c>
      <c r="C6224" s="223">
        <v>155161213.76442799</v>
      </c>
      <c r="D6224" s="222">
        <v>129075475.428803</v>
      </c>
      <c r="E6224" s="222">
        <v>632168735.76426101</v>
      </c>
      <c r="F6224" s="224">
        <f>E6224*(1+'Projections+Sensitivity'!$B$64)/('Projections+Sensitivity'!$B$63-'Projections+Sensitivity'!$B$64)</f>
        <v>5561880285.7684774</v>
      </c>
      <c r="G6224" s="170">
        <f>A6224/'Projections+Sensitivity'!B$67</f>
        <v>85446768.383583203</v>
      </c>
      <c r="H6224" s="170">
        <f>B6224/'Projections+Sensitivity'!C$67</f>
        <v>480496638.83623773</v>
      </c>
      <c r="I6224" s="170">
        <f>C6224/'Projections+Sensitivity'!D$67</f>
        <v>108195156.08988106</v>
      </c>
      <c r="J6224" s="170">
        <f>D6224/'Projections+Sensitivity'!E$67</f>
        <v>79813544.734330609</v>
      </c>
      <c r="K6224" s="170">
        <f>E6224/'Projections+Sensitivity'!F$67</f>
        <v>346636344.65409583</v>
      </c>
      <c r="L6224" s="170">
        <f>F6224/'Projections+Sensitivity'!F$67</f>
        <v>3049739322.0999236</v>
      </c>
      <c r="M6224" s="170">
        <f t="shared" si="195"/>
        <v>4150327774.7980518</v>
      </c>
      <c r="N6224" s="171">
        <f>'Projections+Sensitivity'!$B$72</f>
        <v>418000000</v>
      </c>
      <c r="O6224" s="171">
        <f>'Projections+Sensitivity'!$B$73</f>
        <v>634000000</v>
      </c>
      <c r="P6224" s="170">
        <f t="shared" si="194"/>
        <v>3934327774.7980518</v>
      </c>
      <c r="Q6224" s="170">
        <f>P6224/'Projections+Sensitivity'!$B$75</f>
        <v>29.143168702207792</v>
      </c>
    </row>
    <row r="6225" spans="1:17">
      <c r="A6225" s="222">
        <v>44378645.956294701</v>
      </c>
      <c r="B6225" s="223">
        <v>563528822.12408996</v>
      </c>
      <c r="C6225" s="223">
        <v>547523553.23059499</v>
      </c>
      <c r="D6225" s="222">
        <v>236331412.71425399</v>
      </c>
      <c r="E6225" s="222">
        <v>879914067.68391204</v>
      </c>
      <c r="F6225" s="224">
        <f>E6225*(1+'Projections+Sensitivity'!$B$64)/('Projections+Sensitivity'!$B$63-'Projections+Sensitivity'!$B$64)</f>
        <v>7741567131.2895947</v>
      </c>
      <c r="G6225" s="170">
        <f>A6225/'Projections+Sensitivity'!B$67</f>
        <v>39353400.353484921</v>
      </c>
      <c r="H6225" s="170">
        <f>B6225/'Projections+Sensitivity'!C$67</f>
        <v>443131442.20401406</v>
      </c>
      <c r="I6225" s="170">
        <f>C6225/'Projections+Sensitivity'!D$67</f>
        <v>381792555.4166531</v>
      </c>
      <c r="J6225" s="170">
        <f>D6225/'Projections+Sensitivity'!E$67</f>
        <v>146135024.629067</v>
      </c>
      <c r="K6225" s="170">
        <f>E6225/'Projections+Sensitivity'!F$67</f>
        <v>482482253.19609576</v>
      </c>
      <c r="L6225" s="170">
        <f>F6225/'Projections+Sensitivity'!F$67</f>
        <v>4244924464.7321725</v>
      </c>
      <c r="M6225" s="170">
        <f t="shared" si="195"/>
        <v>5737819140.5314875</v>
      </c>
      <c r="N6225" s="171">
        <f>'Projections+Sensitivity'!$B$72</f>
        <v>418000000</v>
      </c>
      <c r="O6225" s="171">
        <f>'Projections+Sensitivity'!$B$73</f>
        <v>634000000</v>
      </c>
      <c r="P6225" s="170">
        <f t="shared" si="194"/>
        <v>5521819140.5314875</v>
      </c>
      <c r="Q6225" s="170">
        <f>P6225/'Projections+Sensitivity'!$B$75</f>
        <v>40.902364003936945</v>
      </c>
    </row>
    <row r="6226" spans="1:17">
      <c r="A6226" s="222">
        <v>66138385.014125302</v>
      </c>
      <c r="B6226" s="223">
        <v>514179516.23856598</v>
      </c>
      <c r="C6226" s="223">
        <v>565112943.29247296</v>
      </c>
      <c r="D6226" s="222">
        <v>579582626.69284296</v>
      </c>
      <c r="E6226" s="222">
        <v>696916196.23283899</v>
      </c>
      <c r="F6226" s="224">
        <f>E6226*(1+'Projections+Sensitivity'!$B$64)/('Projections+Sensitivity'!$B$63-'Projections+Sensitivity'!$B$64)</f>
        <v>6131534562.4836855</v>
      </c>
      <c r="G6226" s="170">
        <f>A6226/'Projections+Sensitivity'!B$67</f>
        <v>58649160.831925333</v>
      </c>
      <c r="H6226" s="170">
        <f>B6226/'Projections+Sensitivity'!C$67</f>
        <v>404325567.10007155</v>
      </c>
      <c r="I6226" s="170">
        <f>C6226/'Projections+Sensitivity'!D$67</f>
        <v>394057777.8720538</v>
      </c>
      <c r="J6226" s="170">
        <f>D6226/'Projections+Sensitivity'!E$67</f>
        <v>358383680.16165787</v>
      </c>
      <c r="K6226" s="170">
        <f>E6226/'Projections+Sensitivity'!F$67</f>
        <v>382139244.04270601</v>
      </c>
      <c r="L6226" s="170">
        <f>F6226/'Projections+Sensitivity'!F$67</f>
        <v>3362097186.4261456</v>
      </c>
      <c r="M6226" s="170">
        <f t="shared" si="195"/>
        <v>4959652616.4345598</v>
      </c>
      <c r="N6226" s="171">
        <f>'Projections+Sensitivity'!$B$72</f>
        <v>418000000</v>
      </c>
      <c r="O6226" s="171">
        <f>'Projections+Sensitivity'!$B$73</f>
        <v>634000000</v>
      </c>
      <c r="P6226" s="170">
        <f t="shared" si="194"/>
        <v>4743652616.4345598</v>
      </c>
      <c r="Q6226" s="170">
        <f>P6226/'Projections+Sensitivity'!$B$75</f>
        <v>35.138167529144887</v>
      </c>
    </row>
    <row r="6227" spans="1:17">
      <c r="A6227" s="222">
        <v>302972972.92091203</v>
      </c>
      <c r="B6227" s="223">
        <v>730688615.68779099</v>
      </c>
      <c r="C6227" s="223">
        <v>891123609.66708302</v>
      </c>
      <c r="D6227" s="222">
        <v>797072888.56997097</v>
      </c>
      <c r="E6227" s="222">
        <v>479083747.18169099</v>
      </c>
      <c r="F6227" s="224">
        <f>E6227*(1+'Projections+Sensitivity'!$B$64)/('Projections+Sensitivity'!$B$63-'Projections+Sensitivity'!$B$64)</f>
        <v>4215024087.6125546</v>
      </c>
      <c r="G6227" s="170">
        <f>A6227/'Projections+Sensitivity'!B$67</f>
        <v>268665626.06223518</v>
      </c>
      <c r="H6227" s="170">
        <f>B6227/'Projections+Sensitivity'!C$67</f>
        <v>574577709.88772261</v>
      </c>
      <c r="I6227" s="170">
        <f>C6227/'Projections+Sensitivity'!D$67</f>
        <v>621387624.5495851</v>
      </c>
      <c r="J6227" s="170">
        <f>D6227/'Projections+Sensitivity'!E$67</f>
        <v>492868319.38490313</v>
      </c>
      <c r="K6227" s="170">
        <f>E6227/'Projections+Sensitivity'!F$67</f>
        <v>262695431.63263282</v>
      </c>
      <c r="L6227" s="170">
        <f>F6227/'Projections+Sensitivity'!F$67</f>
        <v>2311219235.7830009</v>
      </c>
      <c r="M6227" s="170">
        <f t="shared" si="195"/>
        <v>4531413947.3000793</v>
      </c>
      <c r="N6227" s="171">
        <f>'Projections+Sensitivity'!$B$72</f>
        <v>418000000</v>
      </c>
      <c r="O6227" s="171">
        <f>'Projections+Sensitivity'!$B$73</f>
        <v>634000000</v>
      </c>
      <c r="P6227" s="170">
        <f t="shared" si="194"/>
        <v>4315413947.3000793</v>
      </c>
      <c r="Q6227" s="170">
        <f>P6227/'Projections+Sensitivity'!$B$75</f>
        <v>31.966029239259846</v>
      </c>
    </row>
    <row r="6228" spans="1:17">
      <c r="A6228" s="222">
        <v>782371269.89949596</v>
      </c>
      <c r="B6228" s="223">
        <v>223752992.370244</v>
      </c>
      <c r="C6228" s="223">
        <v>588851793.661062</v>
      </c>
      <c r="D6228" s="222">
        <v>23475795.3367991</v>
      </c>
      <c r="E6228" s="222">
        <v>744795625.58519101</v>
      </c>
      <c r="F6228" s="224">
        <f>E6228*(1+'Projections+Sensitivity'!$B$64)/('Projections+Sensitivity'!$B$63-'Projections+Sensitivity'!$B$64)</f>
        <v>6552782307.1807528</v>
      </c>
      <c r="G6228" s="170">
        <f>A6228/'Projections+Sensitivity'!B$67</f>
        <v>693778936.82788539</v>
      </c>
      <c r="H6228" s="170">
        <f>B6228/'Projections+Sensitivity'!C$67</f>
        <v>175948385.09370252</v>
      </c>
      <c r="I6228" s="170">
        <f>C6228/'Projections+Sensitivity'!D$67</f>
        <v>410611068.21253359</v>
      </c>
      <c r="J6228" s="170">
        <f>D6228/'Projections+Sensitivity'!E$67</f>
        <v>14516207.940067712</v>
      </c>
      <c r="K6228" s="170">
        <f>E6228/'Projections+Sensitivity'!F$67</f>
        <v>408392915.62733233</v>
      </c>
      <c r="L6228" s="170">
        <f>F6228/'Projections+Sensitivity'!F$67</f>
        <v>3593079470.3555183</v>
      </c>
      <c r="M6228" s="170">
        <f t="shared" si="195"/>
        <v>5296326984.0570393</v>
      </c>
      <c r="N6228" s="171">
        <f>'Projections+Sensitivity'!$B$72</f>
        <v>418000000</v>
      </c>
      <c r="O6228" s="171">
        <f>'Projections+Sensitivity'!$B$73</f>
        <v>634000000</v>
      </c>
      <c r="P6228" s="170">
        <f t="shared" si="194"/>
        <v>5080326984.0570393</v>
      </c>
      <c r="Q6228" s="170">
        <f>P6228/'Projections+Sensitivity'!$B$75</f>
        <v>37.632051733755844</v>
      </c>
    </row>
    <row r="6229" spans="1:17">
      <c r="A6229" s="222">
        <v>654994258.13945496</v>
      </c>
      <c r="B6229" s="223">
        <v>462793275.203354</v>
      </c>
      <c r="C6229" s="223">
        <v>149933545.19264999</v>
      </c>
      <c r="D6229" s="222">
        <v>353963764.74563199</v>
      </c>
      <c r="E6229" s="222">
        <v>806161179.667238</v>
      </c>
      <c r="F6229" s="224">
        <f>E6229*(1+'Projections+Sensitivity'!$B$64)/('Projections+Sensitivity'!$B$63-'Projections+Sensitivity'!$B$64)</f>
        <v>7092682251.8712664</v>
      </c>
      <c r="G6229" s="170">
        <f>A6229/'Projections+Sensitivity'!B$67</f>
        <v>580825546.03358054</v>
      </c>
      <c r="H6229" s="170">
        <f>B6229/'Projections+Sensitivity'!C$67</f>
        <v>363917946.04255909</v>
      </c>
      <c r="I6229" s="170">
        <f>C6229/'Projections+Sensitivity'!D$67</f>
        <v>104549860.95853198</v>
      </c>
      <c r="J6229" s="170">
        <f>D6229/'Projections+Sensitivity'!E$67</f>
        <v>218872738.43465838</v>
      </c>
      <c r="K6229" s="170">
        <f>E6229/'Projections+Sensitivity'!F$67</f>
        <v>442041418.23630393</v>
      </c>
      <c r="L6229" s="170">
        <f>F6229/'Projections+Sensitivity'!F$67</f>
        <v>3889122176.5488486</v>
      </c>
      <c r="M6229" s="170">
        <f t="shared" si="195"/>
        <v>5599329686.2544823</v>
      </c>
      <c r="N6229" s="171">
        <f>'Projections+Sensitivity'!$B$72</f>
        <v>418000000</v>
      </c>
      <c r="O6229" s="171">
        <f>'Projections+Sensitivity'!$B$73</f>
        <v>634000000</v>
      </c>
      <c r="P6229" s="170">
        <f t="shared" si="194"/>
        <v>5383329686.2544823</v>
      </c>
      <c r="Q6229" s="170">
        <f>P6229/'Projections+Sensitivity'!$B$75</f>
        <v>39.876516194477645</v>
      </c>
    </row>
    <row r="6230" spans="1:17">
      <c r="A6230" s="222">
        <v>-66237283.524905503</v>
      </c>
      <c r="B6230" s="223">
        <v>930852586.19229698</v>
      </c>
      <c r="C6230" s="223">
        <v>536145972.691953</v>
      </c>
      <c r="D6230" s="222">
        <v>142189214.466001</v>
      </c>
      <c r="E6230" s="222">
        <v>631105198.45714295</v>
      </c>
      <c r="F6230" s="224">
        <f>E6230*(1+'Projections+Sensitivity'!$B$64)/('Projections+Sensitivity'!$B$63-'Projections+Sensitivity'!$B$64)</f>
        <v>5552523184.0217609</v>
      </c>
      <c r="G6230" s="170">
        <f>A6230/'Projections+Sensitivity'!B$67</f>
        <v>-58736860.503810987</v>
      </c>
      <c r="H6230" s="170">
        <f>B6230/'Projections+Sensitivity'!C$67</f>
        <v>731976844.49207795</v>
      </c>
      <c r="I6230" s="170">
        <f>C6230/'Projections+Sensitivity'!D$67</f>
        <v>373858877.45398575</v>
      </c>
      <c r="J6230" s="170">
        <f>D6230/'Projections+Sensitivity'!E$67</f>
        <v>87922397.278182492</v>
      </c>
      <c r="K6230" s="170">
        <f>E6230/'Projections+Sensitivity'!F$67</f>
        <v>346053176.48445046</v>
      </c>
      <c r="L6230" s="170">
        <f>F6230/'Projections+Sensitivity'!F$67</f>
        <v>3044608553.4260864</v>
      </c>
      <c r="M6230" s="170">
        <f t="shared" si="195"/>
        <v>4525682988.6309719</v>
      </c>
      <c r="N6230" s="171">
        <f>'Projections+Sensitivity'!$B$72</f>
        <v>418000000</v>
      </c>
      <c r="O6230" s="171">
        <f>'Projections+Sensitivity'!$B$73</f>
        <v>634000000</v>
      </c>
      <c r="P6230" s="170">
        <f t="shared" si="194"/>
        <v>4309682988.6309719</v>
      </c>
      <c r="Q6230" s="170">
        <f>P6230/'Projections+Sensitivity'!$B$75</f>
        <v>31.923577693562756</v>
      </c>
    </row>
    <row r="6231" spans="1:17">
      <c r="A6231" s="222">
        <v>232416282.56066099</v>
      </c>
      <c r="B6231" s="223">
        <v>117081727.532012</v>
      </c>
      <c r="C6231" s="223">
        <v>722706814.95627499</v>
      </c>
      <c r="D6231" s="222">
        <v>571989715.61861098</v>
      </c>
      <c r="E6231" s="222">
        <v>744203464.63656604</v>
      </c>
      <c r="F6231" s="224">
        <f>E6231*(1+'Projections+Sensitivity'!$B$64)/('Projections+Sensitivity'!$B$63-'Projections+Sensitivity'!$B$64)</f>
        <v>6547572419.1875143</v>
      </c>
      <c r="G6231" s="170">
        <f>A6231/'Projections+Sensitivity'!B$67</f>
        <v>206098469.63978946</v>
      </c>
      <c r="H6231" s="170">
        <f>B6231/'Projections+Sensitivity'!C$67</f>
        <v>92067331.323779687</v>
      </c>
      <c r="I6231" s="170">
        <f>C6231/'Projections+Sensitivity'!D$67</f>
        <v>503949245.78336507</v>
      </c>
      <c r="J6231" s="170">
        <f>D6231/'Projections+Sensitivity'!E$67</f>
        <v>353688619.80512029</v>
      </c>
      <c r="K6231" s="170">
        <f>E6231/'Projections+Sensitivity'!F$67</f>
        <v>408068216.70588046</v>
      </c>
      <c r="L6231" s="170">
        <f>F6231/'Projections+Sensitivity'!F$67</f>
        <v>3590222738.5561357</v>
      </c>
      <c r="M6231" s="170">
        <f t="shared" si="195"/>
        <v>5154094621.8140707</v>
      </c>
      <c r="N6231" s="171">
        <f>'Projections+Sensitivity'!$B$72</f>
        <v>418000000</v>
      </c>
      <c r="O6231" s="171">
        <f>'Projections+Sensitivity'!$B$73</f>
        <v>634000000</v>
      </c>
      <c r="P6231" s="170">
        <f t="shared" si="194"/>
        <v>4938094621.8140707</v>
      </c>
      <c r="Q6231" s="170">
        <f>P6231/'Projections+Sensitivity'!$B$75</f>
        <v>36.578478680104226</v>
      </c>
    </row>
    <row r="6232" spans="1:17">
      <c r="A6232" s="222">
        <v>822232418.581586</v>
      </c>
      <c r="B6232" s="223">
        <v>655930871.48844099</v>
      </c>
      <c r="C6232" s="223">
        <v>549017513.40324998</v>
      </c>
      <c r="D6232" s="222">
        <v>801348335.24826205</v>
      </c>
      <c r="E6232" s="222">
        <v>1045817500.5663199</v>
      </c>
      <c r="F6232" s="224">
        <f>E6232*(1+'Projections+Sensitivity'!$B$64)/('Projections+Sensitivity'!$B$63-'Projections+Sensitivity'!$B$64)</f>
        <v>9201201213.9122295</v>
      </c>
      <c r="G6232" s="170">
        <f>A6232/'Projections+Sensitivity'!B$67</f>
        <v>729126381.72696924</v>
      </c>
      <c r="H6232" s="170">
        <f>B6232/'Projections+Sensitivity'!C$67</f>
        <v>515791884.38529247</v>
      </c>
      <c r="I6232" s="170">
        <f>C6232/'Projections+Sensitivity'!D$67</f>
        <v>382834305.80098486</v>
      </c>
      <c r="J6232" s="170">
        <f>D6232/'Projections+Sensitivity'!E$67</f>
        <v>495512032.71296489</v>
      </c>
      <c r="K6232" s="170">
        <f>E6232/'Projections+Sensitivity'!F$67</f>
        <v>573451888.81149745</v>
      </c>
      <c r="L6232" s="170">
        <f>F6232/'Projections+Sensitivity'!F$67</f>
        <v>5045283916.7401257</v>
      </c>
      <c r="M6232" s="170">
        <f t="shared" si="195"/>
        <v>7742000410.1778345</v>
      </c>
      <c r="N6232" s="171">
        <f>'Projections+Sensitivity'!$B$72</f>
        <v>418000000</v>
      </c>
      <c r="O6232" s="171">
        <f>'Projections+Sensitivity'!$B$73</f>
        <v>634000000</v>
      </c>
      <c r="P6232" s="170">
        <f t="shared" si="194"/>
        <v>7526000410.1778345</v>
      </c>
      <c r="Q6232" s="170">
        <f>P6232/'Projections+Sensitivity'!$B$75</f>
        <v>55.748151186502476</v>
      </c>
    </row>
    <row r="6233" spans="1:17">
      <c r="A6233" s="222">
        <v>414441829.91688299</v>
      </c>
      <c r="B6233" s="223">
        <v>273388427.68311501</v>
      </c>
      <c r="C6233" s="223">
        <v>381812316.59321898</v>
      </c>
      <c r="D6233" s="222">
        <v>1019589724.5820301</v>
      </c>
      <c r="E6233" s="222">
        <v>413062758.07274598</v>
      </c>
      <c r="F6233" s="224">
        <f>E6233*(1+'Projections+Sensitivity'!$B$64)/('Projections+Sensitivity'!$B$63-'Projections+Sensitivity'!$B$64)</f>
        <v>3634165185.553678</v>
      </c>
      <c r="G6233" s="170">
        <f>A6233/'Projections+Sensitivity'!B$67</f>
        <v>367512232.61773771</v>
      </c>
      <c r="H6233" s="170">
        <f>B6233/'Projections+Sensitivity'!C$67</f>
        <v>214979258.35358566</v>
      </c>
      <c r="I6233" s="170">
        <f>C6233/'Projections+Sensitivity'!D$67</f>
        <v>266240783.94721308</v>
      </c>
      <c r="J6233" s="170">
        <f>D6233/'Projections+Sensitivity'!E$67</f>
        <v>630461129.99582648</v>
      </c>
      <c r="K6233" s="170">
        <f>E6233/'Projections+Sensitivity'!F$67</f>
        <v>226494219.77183843</v>
      </c>
      <c r="L6233" s="170">
        <f>F6233/'Projections+Sensitivity'!F$67</f>
        <v>1992717552.3265076</v>
      </c>
      <c r="M6233" s="170">
        <f t="shared" si="195"/>
        <v>3698405177.0127087</v>
      </c>
      <c r="N6233" s="171">
        <f>'Projections+Sensitivity'!$B$72</f>
        <v>418000000</v>
      </c>
      <c r="O6233" s="171">
        <f>'Projections+Sensitivity'!$B$73</f>
        <v>634000000</v>
      </c>
      <c r="P6233" s="170">
        <f t="shared" si="194"/>
        <v>3482405177.0127087</v>
      </c>
      <c r="Q6233" s="170">
        <f>P6233/'Projections+Sensitivity'!$B$75</f>
        <v>25.79559390379784</v>
      </c>
    </row>
    <row r="6234" spans="1:17">
      <c r="A6234" s="222">
        <v>973777979.57572496</v>
      </c>
      <c r="B6234" s="223">
        <v>194827267.996793</v>
      </c>
      <c r="C6234" s="223">
        <v>234229179.661259</v>
      </c>
      <c r="D6234" s="222">
        <v>503767016.50505298</v>
      </c>
      <c r="E6234" s="222">
        <v>167448289.42517501</v>
      </c>
      <c r="F6234" s="224">
        <f>E6234*(1+'Projections+Sensitivity'!$B$64)/('Projections+Sensitivity'!$B$63-'Projections+Sensitivity'!$B$64)</f>
        <v>1473225876.4957838</v>
      </c>
      <c r="G6234" s="170">
        <f>A6234/'Projections+Sensitivity'!B$67</f>
        <v>863511579.94750905</v>
      </c>
      <c r="H6234" s="170">
        <f>B6234/'Projections+Sensitivity'!C$67</f>
        <v>153202613.35111609</v>
      </c>
      <c r="I6234" s="170">
        <f>C6234/'Projections+Sensitivity'!D$67</f>
        <v>163329881.47882539</v>
      </c>
      <c r="J6234" s="170">
        <f>D6234/'Projections+Sensitivity'!E$67</f>
        <v>311503259.42192179</v>
      </c>
      <c r="K6234" s="170">
        <f>E6234/'Projections+Sensitivity'!F$67</f>
        <v>91816724.999460489</v>
      </c>
      <c r="L6234" s="170">
        <f>F6234/'Projections+Sensitivity'!F$67</f>
        <v>807812224.47033155</v>
      </c>
      <c r="M6234" s="170">
        <f t="shared" si="195"/>
        <v>2391176283.6691642</v>
      </c>
      <c r="N6234" s="171">
        <f>'Projections+Sensitivity'!$B$72</f>
        <v>418000000</v>
      </c>
      <c r="O6234" s="171">
        <f>'Projections+Sensitivity'!$B$73</f>
        <v>634000000</v>
      </c>
      <c r="P6234" s="170">
        <f t="shared" si="194"/>
        <v>2175176283.6691642</v>
      </c>
      <c r="Q6234" s="170">
        <f>P6234/'Projections+Sensitivity'!$B$75</f>
        <v>16.112416916067883</v>
      </c>
    </row>
    <row r="6235" spans="1:17">
      <c r="A6235" s="222">
        <v>-455647747.80022401</v>
      </c>
      <c r="B6235" s="223">
        <v>427997001.66143399</v>
      </c>
      <c r="C6235" s="223">
        <v>872984073.72258103</v>
      </c>
      <c r="D6235" s="222">
        <v>138130393.757617</v>
      </c>
      <c r="E6235" s="222">
        <v>119010760.214394</v>
      </c>
      <c r="F6235" s="224">
        <f>E6235*(1+'Projections+Sensitivity'!$B$64)/('Projections+Sensitivity'!$B$63-'Projections+Sensitivity'!$B$64)</f>
        <v>1047067916.4962568</v>
      </c>
      <c r="G6235" s="170">
        <f>A6235/'Projections+Sensitivity'!B$67</f>
        <v>-404052170.87977779</v>
      </c>
      <c r="H6235" s="170">
        <f>B6235/'Projections+Sensitivity'!C$67</f>
        <v>336555862.20124489</v>
      </c>
      <c r="I6235" s="170">
        <f>C6235/'Projections+Sensitivity'!D$67</f>
        <v>608738780.96749556</v>
      </c>
      <c r="J6235" s="170">
        <f>D6235/'Projections+Sensitivity'!E$67</f>
        <v>85412634.156249061</v>
      </c>
      <c r="K6235" s="170">
        <f>E6235/'Projections+Sensitivity'!F$67</f>
        <v>65257031.171193928</v>
      </c>
      <c r="L6235" s="170">
        <f>F6235/'Projections+Sensitivity'!F$67</f>
        <v>574137527.91816187</v>
      </c>
      <c r="M6235" s="170">
        <f t="shared" si="195"/>
        <v>1266049665.5345674</v>
      </c>
      <c r="N6235" s="171">
        <f>'Projections+Sensitivity'!$B$72</f>
        <v>418000000</v>
      </c>
      <c r="O6235" s="171">
        <f>'Projections+Sensitivity'!$B$73</f>
        <v>634000000</v>
      </c>
      <c r="P6235" s="170">
        <f t="shared" si="194"/>
        <v>1050049665.5345674</v>
      </c>
      <c r="Q6235" s="170">
        <f>P6235/'Projections+Sensitivity'!$B$75</f>
        <v>7.7781456706264249</v>
      </c>
    </row>
    <row r="6236" spans="1:17">
      <c r="A6236" s="222">
        <v>744883630.93633604</v>
      </c>
      <c r="B6236" s="223">
        <v>765088147.84953904</v>
      </c>
      <c r="C6236" s="223">
        <v>677898828.72742498</v>
      </c>
      <c r="D6236" s="222">
        <v>1290664148.8594301</v>
      </c>
      <c r="E6236" s="222">
        <v>902767206.84065604</v>
      </c>
      <c r="F6236" s="224">
        <f>E6236*(1+'Projections+Sensitivity'!$B$64)/('Projections+Sensitivity'!$B$63-'Projections+Sensitivity'!$B$64)</f>
        <v>7942631209.5220499</v>
      </c>
      <c r="G6236" s="170">
        <f>A6236/'Projections+Sensitivity'!B$67</f>
        <v>660536235.69011259</v>
      </c>
      <c r="H6236" s="170">
        <f>B6236/'Projections+Sensitivity'!C$67</f>
        <v>601627815.75546145</v>
      </c>
      <c r="I6236" s="170">
        <f>C6236/'Projections+Sensitivity'!D$67</f>
        <v>472704278.3943879</v>
      </c>
      <c r="J6236" s="170">
        <f>D6236/'Projections+Sensitivity'!E$67</f>
        <v>798079421.66991842</v>
      </c>
      <c r="K6236" s="170">
        <f>E6236/'Projections+Sensitivity'!F$67</f>
        <v>495013288.3027088</v>
      </c>
      <c r="L6236" s="170">
        <f>F6236/'Projections+Sensitivity'!F$67</f>
        <v>4355173695.9528284</v>
      </c>
      <c r="M6236" s="170">
        <f t="shared" si="195"/>
        <v>7383134735.7654171</v>
      </c>
      <c r="N6236" s="171">
        <f>'Projections+Sensitivity'!$B$72</f>
        <v>418000000</v>
      </c>
      <c r="O6236" s="171">
        <f>'Projections+Sensitivity'!$B$73</f>
        <v>634000000</v>
      </c>
      <c r="P6236" s="170">
        <f t="shared" si="194"/>
        <v>7167134735.7654171</v>
      </c>
      <c r="Q6236" s="170">
        <f>P6236/'Projections+Sensitivity'!$B$75</f>
        <v>53.089886931595679</v>
      </c>
    </row>
    <row r="6237" spans="1:17">
      <c r="A6237" s="222">
        <v>761906966.47576702</v>
      </c>
      <c r="B6237" s="223">
        <v>496535051.22677398</v>
      </c>
      <c r="C6237" s="223">
        <v>705322467.21683002</v>
      </c>
      <c r="D6237" s="222">
        <v>834014103.79209399</v>
      </c>
      <c r="E6237" s="222">
        <v>255987931.84253699</v>
      </c>
      <c r="F6237" s="224">
        <f>E6237*(1+'Projections+Sensitivity'!$B$64)/('Projections+Sensitivity'!$B$63-'Projections+Sensitivity'!$B$64)</f>
        <v>2252206018.6800885</v>
      </c>
      <c r="G6237" s="170">
        <f>A6237/'Projections+Sensitivity'!B$67</f>
        <v>675631922.46466398</v>
      </c>
      <c r="H6237" s="170">
        <f>B6237/'Projections+Sensitivity'!C$67</f>
        <v>390450824.72554231</v>
      </c>
      <c r="I6237" s="170">
        <f>C6237/'Projections+Sensitivity'!D$67</f>
        <v>491827000.98031986</v>
      </c>
      <c r="J6237" s="170">
        <f>D6237/'Projections+Sensitivity'!E$67</f>
        <v>515710840.97063822</v>
      </c>
      <c r="K6237" s="170">
        <f>E6237/'Projections+Sensitivity'!F$67</f>
        <v>140365563.73225722</v>
      </c>
      <c r="L6237" s="170">
        <f>F6237/'Projections+Sensitivity'!F$67</f>
        <v>1234949496.1648118</v>
      </c>
      <c r="M6237" s="170">
        <f t="shared" si="195"/>
        <v>3448935649.0382338</v>
      </c>
      <c r="N6237" s="171">
        <f>'Projections+Sensitivity'!$B$72</f>
        <v>418000000</v>
      </c>
      <c r="O6237" s="171">
        <f>'Projections+Sensitivity'!$B$73</f>
        <v>634000000</v>
      </c>
      <c r="P6237" s="170">
        <f t="shared" si="194"/>
        <v>3232935649.0382338</v>
      </c>
      <c r="Q6237" s="170">
        <f>P6237/'Projections+Sensitivity'!$B$75</f>
        <v>23.947671474357286</v>
      </c>
    </row>
    <row r="6238" spans="1:17">
      <c r="A6238" s="222">
        <v>-144532396.63110399</v>
      </c>
      <c r="B6238" s="223">
        <v>552160893.36148798</v>
      </c>
      <c r="C6238" s="223">
        <v>398858870.093768</v>
      </c>
      <c r="D6238" s="222">
        <v>751670329.26044405</v>
      </c>
      <c r="E6238" s="222">
        <v>1340813867.9910901</v>
      </c>
      <c r="F6238" s="224">
        <f>E6238*(1+'Projections+Sensitivity'!$B$64)/('Projections+Sensitivity'!$B$63-'Projections+Sensitivity'!$B$64)</f>
        <v>11796607135.670723</v>
      </c>
      <c r="G6238" s="170">
        <f>A6238/'Projections+Sensitivity'!B$67</f>
        <v>-128166174.20626245</v>
      </c>
      <c r="H6238" s="170">
        <f>B6238/'Projections+Sensitivity'!C$67</f>
        <v>434192260.26748651</v>
      </c>
      <c r="I6238" s="170">
        <f>C6238/'Projections+Sensitivity'!D$67</f>
        <v>278127482.1241594</v>
      </c>
      <c r="J6238" s="170">
        <f>D6238/'Projections+Sensitivity'!E$67</f>
        <v>464793743.74250817</v>
      </c>
      <c r="K6238" s="170">
        <f>E6238/'Projections+Sensitivity'!F$67</f>
        <v>735206902.47368979</v>
      </c>
      <c r="L6238" s="170">
        <f>F6238/'Projections+Sensitivity'!F$67</f>
        <v>6468419814.9814577</v>
      </c>
      <c r="M6238" s="170">
        <f t="shared" si="195"/>
        <v>8252574029.3830395</v>
      </c>
      <c r="N6238" s="171">
        <f>'Projections+Sensitivity'!$B$72</f>
        <v>418000000</v>
      </c>
      <c r="O6238" s="171">
        <f>'Projections+Sensitivity'!$B$73</f>
        <v>634000000</v>
      </c>
      <c r="P6238" s="170">
        <f t="shared" si="194"/>
        <v>8036574029.3830395</v>
      </c>
      <c r="Q6238" s="170">
        <f>P6238/'Projections+Sensitivity'!$B$75</f>
        <v>59.530177995429923</v>
      </c>
    </row>
    <row r="6239" spans="1:17">
      <c r="A6239" s="222">
        <v>394627710.11335999</v>
      </c>
      <c r="B6239" s="223">
        <v>579088206.26561904</v>
      </c>
      <c r="C6239" s="223">
        <v>-29074146.551385701</v>
      </c>
      <c r="D6239" s="222">
        <v>836777956.66930401</v>
      </c>
      <c r="E6239" s="222">
        <v>962241418.81295204</v>
      </c>
      <c r="F6239" s="224">
        <f>E6239*(1+'Projections+Sensitivity'!$B$64)/('Projections+Sensitivity'!$B$63-'Projections+Sensitivity'!$B$64)</f>
        <v>8465890947.5735083</v>
      </c>
      <c r="G6239" s="170">
        <f>A6239/'Projections+Sensitivity'!B$67</f>
        <v>349941777.89841443</v>
      </c>
      <c r="H6239" s="170">
        <f>B6239/'Projections+Sensitivity'!C$67</f>
        <v>455366579.19035935</v>
      </c>
      <c r="I6239" s="170">
        <f>C6239/'Projections+Sensitivity'!D$67</f>
        <v>-20273635.066319823</v>
      </c>
      <c r="J6239" s="170">
        <f>D6239/'Projections+Sensitivity'!E$67</f>
        <v>517419863.49812824</v>
      </c>
      <c r="K6239" s="170">
        <f>E6239/'Projections+Sensitivity'!F$67</f>
        <v>527624713.50129271</v>
      </c>
      <c r="L6239" s="170">
        <f>F6239/'Projections+Sensitivity'!F$67</f>
        <v>4642092097.0716953</v>
      </c>
      <c r="M6239" s="170">
        <f t="shared" si="195"/>
        <v>6472171396.0935707</v>
      </c>
      <c r="N6239" s="171">
        <f>'Projections+Sensitivity'!$B$72</f>
        <v>418000000</v>
      </c>
      <c r="O6239" s="171">
        <f>'Projections+Sensitivity'!$B$73</f>
        <v>634000000</v>
      </c>
      <c r="P6239" s="170">
        <f t="shared" si="194"/>
        <v>6256171396.0935707</v>
      </c>
      <c r="Q6239" s="170">
        <f>P6239/'Projections+Sensitivity'!$B$75</f>
        <v>46.342010341433856</v>
      </c>
    </row>
    <row r="6240" spans="1:17">
      <c r="A6240" s="222">
        <v>512897972.54982901</v>
      </c>
      <c r="B6240" s="223">
        <v>863509581.386114</v>
      </c>
      <c r="C6240" s="223">
        <v>265249820.975932</v>
      </c>
      <c r="D6240" s="222">
        <v>1125996012.06828</v>
      </c>
      <c r="E6240" s="222">
        <v>457460172.68798399</v>
      </c>
      <c r="F6240" s="224">
        <f>E6240*(1+'Projections+Sensitivity'!$B$64)/('Projections+Sensitivity'!$B$63-'Projections+Sensitivity'!$B$64)</f>
        <v>4024777835.4960256</v>
      </c>
      <c r="G6240" s="170">
        <f>A6240/'Projections+Sensitivity'!B$67</f>
        <v>454819628.20862472</v>
      </c>
      <c r="H6240" s="170">
        <f>B6240/'Projections+Sensitivity'!C$67</f>
        <v>679021606.58670509</v>
      </c>
      <c r="I6240" s="170">
        <f>C6240/'Projections+Sensitivity'!D$67</f>
        <v>184960822.92109138</v>
      </c>
      <c r="J6240" s="170">
        <f>D6240/'Projections+Sensitivity'!E$67</f>
        <v>696257230.75070882</v>
      </c>
      <c r="K6240" s="170">
        <f>E6240/'Projections+Sensitivity'!F$67</f>
        <v>250838602.28185448</v>
      </c>
      <c r="L6240" s="170">
        <f>F6240/'Projections+Sensitivity'!F$67</f>
        <v>2206901730.5237617</v>
      </c>
      <c r="M6240" s="170">
        <f t="shared" si="195"/>
        <v>4472799621.2727461</v>
      </c>
      <c r="N6240" s="171">
        <f>'Projections+Sensitivity'!$B$72</f>
        <v>418000000</v>
      </c>
      <c r="O6240" s="171">
        <f>'Projections+Sensitivity'!$B$73</f>
        <v>634000000</v>
      </c>
      <c r="P6240" s="170">
        <f t="shared" si="194"/>
        <v>4256799621.2727461</v>
      </c>
      <c r="Q6240" s="170">
        <f>P6240/'Projections+Sensitivity'!$B$75</f>
        <v>31.531849046464785</v>
      </c>
    </row>
    <row r="6241" spans="1:17">
      <c r="A6241" s="222">
        <v>293095261.39533198</v>
      </c>
      <c r="B6241" s="223">
        <v>637103635.97598898</v>
      </c>
      <c r="C6241" s="223">
        <v>438977371.07661003</v>
      </c>
      <c r="D6241" s="222">
        <v>404952977.81463701</v>
      </c>
      <c r="E6241" s="222">
        <v>659644478.71821404</v>
      </c>
      <c r="F6241" s="224">
        <f>E6241*(1+'Projections+Sensitivity'!$B$64)/('Projections+Sensitivity'!$B$63-'Projections+Sensitivity'!$B$64)</f>
        <v>5803614469.1074953</v>
      </c>
      <c r="G6241" s="170">
        <f>A6241/'Projections+Sensitivity'!B$67</f>
        <v>259906423.79578462</v>
      </c>
      <c r="H6241" s="170">
        <f>B6241/'Projections+Sensitivity'!C$67</f>
        <v>500987069.2670511</v>
      </c>
      <c r="I6241" s="170">
        <f>C6241/'Projections+Sensitivity'!D$67</f>
        <v>306102433.92184746</v>
      </c>
      <c r="J6241" s="170">
        <f>D6241/'Projections+Sensitivity'!E$67</f>
        <v>250401809.5051432</v>
      </c>
      <c r="K6241" s="170">
        <f>E6241/'Projections+Sensitivity'!F$67</f>
        <v>361702086.70269567</v>
      </c>
      <c r="L6241" s="170">
        <f>F6241/'Projections+Sensitivity'!F$67</f>
        <v>3182289144.5603423</v>
      </c>
      <c r="M6241" s="170">
        <f t="shared" si="195"/>
        <v>4861388967.7528648</v>
      </c>
      <c r="N6241" s="171">
        <f>'Projections+Sensitivity'!$B$72</f>
        <v>418000000</v>
      </c>
      <c r="O6241" s="171">
        <f>'Projections+Sensitivity'!$B$73</f>
        <v>634000000</v>
      </c>
      <c r="P6241" s="170">
        <f t="shared" si="194"/>
        <v>4645388967.7528648</v>
      </c>
      <c r="Q6241" s="170">
        <f>P6241/'Projections+Sensitivity'!$B$75</f>
        <v>34.410288650021222</v>
      </c>
    </row>
    <row r="6242" spans="1:17">
      <c r="A6242" s="222">
        <v>537869843.56456304</v>
      </c>
      <c r="B6242" s="223">
        <v>1055532964.87366</v>
      </c>
      <c r="C6242" s="223">
        <v>616804025.60642099</v>
      </c>
      <c r="D6242" s="222">
        <v>417387941.62580597</v>
      </c>
      <c r="E6242" s="222">
        <v>692907987.93952596</v>
      </c>
      <c r="F6242" s="224">
        <f>E6242*(1+'Projections+Sensitivity'!$B$64)/('Projections+Sensitivity'!$B$63-'Projections+Sensitivity'!$B$64)</f>
        <v>6096269967.0891037</v>
      </c>
      <c r="G6242" s="170">
        <f>A6242/'Projections+Sensitivity'!B$67</f>
        <v>476963792.73735392</v>
      </c>
      <c r="H6242" s="170">
        <f>B6242/'Projections+Sensitivity'!C$67</f>
        <v>830019382.60284185</v>
      </c>
      <c r="I6242" s="170">
        <f>C6242/'Projections+Sensitivity'!D$67</f>
        <v>430102383.24555647</v>
      </c>
      <c r="J6242" s="170">
        <f>D6242/'Projections+Sensitivity'!E$67</f>
        <v>258090942.83674935</v>
      </c>
      <c r="K6242" s="170">
        <f>E6242/'Projections+Sensitivity'!F$67</f>
        <v>379941427.86989802</v>
      </c>
      <c r="L6242" s="170">
        <f>F6242/'Projections+Sensitivity'!F$67</f>
        <v>3342760592.0143623</v>
      </c>
      <c r="M6242" s="170">
        <f t="shared" si="195"/>
        <v>5717878521.3067617</v>
      </c>
      <c r="N6242" s="171">
        <f>'Projections+Sensitivity'!$B$72</f>
        <v>418000000</v>
      </c>
      <c r="O6242" s="171">
        <f>'Projections+Sensitivity'!$B$73</f>
        <v>634000000</v>
      </c>
      <c r="P6242" s="170">
        <f t="shared" si="194"/>
        <v>5501878521.3067617</v>
      </c>
      <c r="Q6242" s="170">
        <f>P6242/'Projections+Sensitivity'!$B$75</f>
        <v>40.754655713383421</v>
      </c>
    </row>
    <row r="6243" spans="1:17">
      <c r="A6243" s="222">
        <v>310963273.98893899</v>
      </c>
      <c r="B6243" s="223">
        <v>501460765.94762599</v>
      </c>
      <c r="C6243" s="223">
        <v>42692615.474881597</v>
      </c>
      <c r="D6243" s="222">
        <v>647740651.68979096</v>
      </c>
      <c r="E6243" s="222">
        <v>550993717.40599799</v>
      </c>
      <c r="F6243" s="224">
        <f>E6243*(1+'Projections+Sensitivity'!$B$64)/('Projections+Sensitivity'!$B$63-'Projections+Sensitivity'!$B$64)</f>
        <v>4847694802.1129255</v>
      </c>
      <c r="G6243" s="170">
        <f>A6243/'Projections+Sensitivity'!B$67</f>
        <v>275751140.05436146</v>
      </c>
      <c r="H6243" s="170">
        <f>B6243/'Projections+Sensitivity'!C$67</f>
        <v>394324165.32932788</v>
      </c>
      <c r="I6243" s="170">
        <f>C6243/'Projections+Sensitivity'!D$67</f>
        <v>29769902.433239806</v>
      </c>
      <c r="J6243" s="170">
        <f>D6243/'Projections+Sensitivity'!E$67</f>
        <v>400529049.44289017</v>
      </c>
      <c r="K6243" s="170">
        <f>E6243/'Projections+Sensitivity'!F$67</f>
        <v>302125741.63143969</v>
      </c>
      <c r="L6243" s="170">
        <f>F6243/'Projections+Sensitivity'!F$67</f>
        <v>2658130829.8512726</v>
      </c>
      <c r="M6243" s="170">
        <f t="shared" si="195"/>
        <v>4060630828.7425318</v>
      </c>
      <c r="N6243" s="171">
        <f>'Projections+Sensitivity'!$B$72</f>
        <v>418000000</v>
      </c>
      <c r="O6243" s="171">
        <f>'Projections+Sensitivity'!$B$73</f>
        <v>634000000</v>
      </c>
      <c r="P6243" s="170">
        <f t="shared" si="194"/>
        <v>3844630828.7425318</v>
      </c>
      <c r="Q6243" s="170">
        <f>P6243/'Projections+Sensitivity'!$B$75</f>
        <v>28.47874687957431</v>
      </c>
    </row>
    <row r="6244" spans="1:17">
      <c r="A6244" s="222">
        <v>432968008.56900901</v>
      </c>
      <c r="B6244" s="223">
        <v>743696887.705755</v>
      </c>
      <c r="C6244" s="223">
        <v>1085525953.70994</v>
      </c>
      <c r="D6244" s="222">
        <v>600685354.10579097</v>
      </c>
      <c r="E6244" s="222">
        <v>851280799.97608304</v>
      </c>
      <c r="F6244" s="224">
        <f>E6244*(1+'Projections+Sensitivity'!$B$64)/('Projections+Sensitivity'!$B$63-'Projections+Sensitivity'!$B$64)</f>
        <v>7489648935.7641964</v>
      </c>
      <c r="G6244" s="170">
        <f>A6244/'Projections+Sensitivity'!B$67</f>
        <v>383940587.0617941</v>
      </c>
      <c r="H6244" s="170">
        <f>B6244/'Projections+Sensitivity'!C$67</f>
        <v>584806777.35258639</v>
      </c>
      <c r="I6244" s="170">
        <f>C6244/'Projections+Sensitivity'!D$67</f>
        <v>756945934.82350063</v>
      </c>
      <c r="J6244" s="170">
        <f>D6244/'Projections+Sensitivity'!E$67</f>
        <v>371432506.61605853</v>
      </c>
      <c r="K6244" s="170">
        <f>E6244/'Projections+Sensitivity'!F$67</f>
        <v>466781806.95092553</v>
      </c>
      <c r="L6244" s="170">
        <f>F6244/'Projections+Sensitivity'!F$67</f>
        <v>4106790454.762177</v>
      </c>
      <c r="M6244" s="170">
        <f t="shared" si="195"/>
        <v>6670698067.5670424</v>
      </c>
      <c r="N6244" s="171">
        <f>'Projections+Sensitivity'!$B$72</f>
        <v>418000000</v>
      </c>
      <c r="O6244" s="171">
        <f>'Projections+Sensitivity'!$B$73</f>
        <v>634000000</v>
      </c>
      <c r="P6244" s="170">
        <f t="shared" si="194"/>
        <v>6454698067.5670424</v>
      </c>
      <c r="Q6244" s="170">
        <f>P6244/'Projections+Sensitivity'!$B$75</f>
        <v>47.812578278274387</v>
      </c>
    </row>
    <row r="6245" spans="1:17">
      <c r="A6245" s="222">
        <v>1028943512.64305</v>
      </c>
      <c r="B6245" s="223">
        <v>618303024.93036199</v>
      </c>
      <c r="C6245" s="223">
        <v>748338708.18909705</v>
      </c>
      <c r="D6245" s="222">
        <v>677267224.62708294</v>
      </c>
      <c r="E6245" s="222">
        <v>381410442.10096002</v>
      </c>
      <c r="F6245" s="224">
        <f>E6245*(1+'Projections+Sensitivity'!$B$64)/('Projections+Sensitivity'!$B$63-'Projections+Sensitivity'!$B$64)</f>
        <v>3355685118.0610023</v>
      </c>
      <c r="G6245" s="170">
        <f>A6245/'Projections+Sensitivity'!B$67</f>
        <v>912430407.04849505</v>
      </c>
      <c r="H6245" s="170">
        <f>B6245/'Projections+Sensitivity'!C$67</f>
        <v>486203190.32442111</v>
      </c>
      <c r="I6245" s="170">
        <f>C6245/'Projections+Sensitivity'!D$67</f>
        <v>521822570.06281292</v>
      </c>
      <c r="J6245" s="170">
        <f>D6245/'Projections+Sensitivity'!E$67</f>
        <v>418786742.79751915</v>
      </c>
      <c r="K6245" s="170">
        <f>E6245/'Projections+Sensitivity'!F$67</f>
        <v>209138342.31764588</v>
      </c>
      <c r="L6245" s="170">
        <f>F6245/'Projections+Sensitivity'!F$67</f>
        <v>1840018902.1188452</v>
      </c>
      <c r="M6245" s="170">
        <f t="shared" si="195"/>
        <v>4388400154.6697397</v>
      </c>
      <c r="N6245" s="171">
        <f>'Projections+Sensitivity'!$B$72</f>
        <v>418000000</v>
      </c>
      <c r="O6245" s="171">
        <f>'Projections+Sensitivity'!$B$73</f>
        <v>634000000</v>
      </c>
      <c r="P6245" s="170">
        <f t="shared" si="194"/>
        <v>4172400154.6697397</v>
      </c>
      <c r="Q6245" s="170">
        <f>P6245/'Projections+Sensitivity'!$B$75</f>
        <v>30.906667812368443</v>
      </c>
    </row>
    <row r="6246" spans="1:17">
      <c r="A6246" s="222">
        <v>904470041.36855698</v>
      </c>
      <c r="B6246" s="223">
        <v>659019208.01130497</v>
      </c>
      <c r="C6246" s="223">
        <v>385819252.06700701</v>
      </c>
      <c r="D6246" s="222">
        <v>938098640.86055696</v>
      </c>
      <c r="E6246" s="222">
        <v>962300965.62554204</v>
      </c>
      <c r="F6246" s="224">
        <f>E6246*(1+'Projections+Sensitivity'!$B$64)/('Projections+Sensitivity'!$B$63-'Projections+Sensitivity'!$B$64)</f>
        <v>8466414846.0586567</v>
      </c>
      <c r="G6246" s="170">
        <f>A6246/'Projections+Sensitivity'!B$67</f>
        <v>802051772.39440358</v>
      </c>
      <c r="H6246" s="170">
        <f>B6246/'Projections+Sensitivity'!C$67</f>
        <v>518220400.84027994</v>
      </c>
      <c r="I6246" s="170">
        <f>C6246/'Projections+Sensitivity'!D$67</f>
        <v>269034852.11998969</v>
      </c>
      <c r="J6246" s="170">
        <f>D6246/'Projections+Sensitivity'!E$67</f>
        <v>580071292.31019676</v>
      </c>
      <c r="K6246" s="170">
        <f>E6246/'Projections+Sensitivity'!F$67</f>
        <v>527657364.7355032</v>
      </c>
      <c r="L6246" s="170">
        <f>F6246/'Projections+Sensitivity'!F$67</f>
        <v>4642379365.7162638</v>
      </c>
      <c r="M6246" s="170">
        <f t="shared" si="195"/>
        <v>7339415048.1166363</v>
      </c>
      <c r="N6246" s="171">
        <f>'Projections+Sensitivity'!$B$72</f>
        <v>418000000</v>
      </c>
      <c r="O6246" s="171">
        <f>'Projections+Sensitivity'!$B$73</f>
        <v>634000000</v>
      </c>
      <c r="P6246" s="170">
        <f t="shared" si="194"/>
        <v>7123415048.1166363</v>
      </c>
      <c r="Q6246" s="170">
        <f>P6246/'Projections+Sensitivity'!$B$75</f>
        <v>52.766037393456564</v>
      </c>
    </row>
    <row r="6247" spans="1:17">
      <c r="A6247" s="222">
        <v>66829337.272126697</v>
      </c>
      <c r="B6247" s="223">
        <v>549501552.503865</v>
      </c>
      <c r="C6247" s="223">
        <v>581128836.38967705</v>
      </c>
      <c r="D6247" s="222">
        <v>795298914.57981896</v>
      </c>
      <c r="E6247" s="222">
        <v>665634792.51104999</v>
      </c>
      <c r="F6247" s="224">
        <f>E6247*(1+'Projections+Sensitivity'!$B$64)/('Projections+Sensitivity'!$B$63-'Projections+Sensitivity'!$B$64)</f>
        <v>5856317816.0227184</v>
      </c>
      <c r="G6247" s="170">
        <f>A6247/'Projections+Sensitivity'!B$67</f>
        <v>59261872.649700306</v>
      </c>
      <c r="H6247" s="170">
        <f>B6247/'Projections+Sensitivity'!C$67</f>
        <v>432101084.97478598</v>
      </c>
      <c r="I6247" s="170">
        <f>C6247/'Projections+Sensitivity'!D$67</f>
        <v>405225788.30152696</v>
      </c>
      <c r="J6247" s="170">
        <f>D6247/'Projections+Sensitivity'!E$67</f>
        <v>491771386.35444039</v>
      </c>
      <c r="K6247" s="170">
        <f>E6247/'Projections+Sensitivity'!F$67</f>
        <v>364986748.46941417</v>
      </c>
      <c r="L6247" s="170">
        <f>F6247/'Projections+Sensitivity'!F$67</f>
        <v>3211187909.2289925</v>
      </c>
      <c r="M6247" s="170">
        <f t="shared" si="195"/>
        <v>4964534789.9788609</v>
      </c>
      <c r="N6247" s="171">
        <f>'Projections+Sensitivity'!$B$72</f>
        <v>418000000</v>
      </c>
      <c r="O6247" s="171">
        <f>'Projections+Sensitivity'!$B$73</f>
        <v>634000000</v>
      </c>
      <c r="P6247" s="170">
        <f t="shared" si="194"/>
        <v>4748534789.9788609</v>
      </c>
      <c r="Q6247" s="170">
        <f>P6247/'Projections+Sensitivity'!$B$75</f>
        <v>35.174331777621191</v>
      </c>
    </row>
    <row r="6248" spans="1:17">
      <c r="A6248" s="222">
        <v>-443140073.96688199</v>
      </c>
      <c r="B6248" s="223">
        <v>1022241689.35119</v>
      </c>
      <c r="C6248" s="223">
        <v>860902044.49405301</v>
      </c>
      <c r="D6248" s="222">
        <v>347029746.87746698</v>
      </c>
      <c r="E6248" s="222">
        <v>779948754.31950295</v>
      </c>
      <c r="F6248" s="224">
        <f>E6248*(1+'Projections+Sensitivity'!$B$64)/('Projections+Sensitivity'!$B$63-'Projections+Sensitivity'!$B$64)</f>
        <v>6862062856.2323923</v>
      </c>
      <c r="G6248" s="170">
        <f>A6248/'Projections+Sensitivity'!B$67</f>
        <v>-392960811.84329283</v>
      </c>
      <c r="H6248" s="170">
        <f>B6248/'Projections+Sensitivity'!C$67</f>
        <v>803840755.43080556</v>
      </c>
      <c r="I6248" s="170">
        <f>C6248/'Projections+Sensitivity'!D$67</f>
        <v>600313885.29577339</v>
      </c>
      <c r="J6248" s="170">
        <f>D6248/'Projections+Sensitivity'!E$67</f>
        <v>214585103.285759</v>
      </c>
      <c r="K6248" s="170">
        <f>E6248/'Projections+Sensitivity'!F$67</f>
        <v>427668389.6554575</v>
      </c>
      <c r="L6248" s="170">
        <f>F6248/'Projections+Sensitivity'!F$67</f>
        <v>3762666912.6485372</v>
      </c>
      <c r="M6248" s="170">
        <f t="shared" si="195"/>
        <v>5416114234.4730396</v>
      </c>
      <c r="N6248" s="171">
        <f>'Projections+Sensitivity'!$B$72</f>
        <v>418000000</v>
      </c>
      <c r="O6248" s="171">
        <f>'Projections+Sensitivity'!$B$73</f>
        <v>634000000</v>
      </c>
      <c r="P6248" s="170">
        <f t="shared" si="194"/>
        <v>5200114234.4730396</v>
      </c>
      <c r="Q6248" s="170">
        <f>P6248/'Projections+Sensitivity'!$B$75</f>
        <v>38.519364699800292</v>
      </c>
    </row>
    <row r="6249" spans="1:17">
      <c r="A6249" s="222">
        <v>-99358446.384203494</v>
      </c>
      <c r="B6249" s="223">
        <v>24463265.441914201</v>
      </c>
      <c r="C6249" s="223">
        <v>928062956.03783798</v>
      </c>
      <c r="D6249" s="222">
        <v>1174757636.00647</v>
      </c>
      <c r="E6249" s="222">
        <v>708273121.97997105</v>
      </c>
      <c r="F6249" s="224">
        <f>E6249*(1+'Projections+Sensitivity'!$B$64)/('Projections+Sensitivity'!$B$63-'Projections+Sensitivity'!$B$64)</f>
        <v>6231453868.5903788</v>
      </c>
      <c r="G6249" s="170">
        <f>A6249/'Projections+Sensitivity'!B$67</f>
        <v>-88107526.374477327</v>
      </c>
      <c r="H6249" s="170">
        <f>B6249/'Projections+Sensitivity'!C$67</f>
        <v>19236712.783269096</v>
      </c>
      <c r="I6249" s="170">
        <f>C6249/'Projections+Sensitivity'!D$67</f>
        <v>647145726.39396679</v>
      </c>
      <c r="J6249" s="170">
        <f>D6249/'Projections+Sensitivity'!E$67</f>
        <v>726408876.83669233</v>
      </c>
      <c r="K6249" s="170">
        <f>E6249/'Projections+Sensitivity'!F$67</f>
        <v>388366573.87535667</v>
      </c>
      <c r="L6249" s="170">
        <f>F6249/'Projections+Sensitivity'!F$67</f>
        <v>3416885822.8608866</v>
      </c>
      <c r="M6249" s="170">
        <f t="shared" si="195"/>
        <v>5109936186.3756943</v>
      </c>
      <c r="N6249" s="171">
        <f>'Projections+Sensitivity'!$B$72</f>
        <v>418000000</v>
      </c>
      <c r="O6249" s="171">
        <f>'Projections+Sensitivity'!$B$73</f>
        <v>634000000</v>
      </c>
      <c r="P6249" s="170">
        <f t="shared" si="194"/>
        <v>4893936186.3756943</v>
      </c>
      <c r="Q6249" s="170">
        <f>P6249/'Projections+Sensitivity'!$B$75</f>
        <v>36.251379158338473</v>
      </c>
    </row>
    <row r="6250" spans="1:17">
      <c r="A6250" s="222">
        <v>728037962.84202802</v>
      </c>
      <c r="B6250" s="223">
        <v>191223591.95935401</v>
      </c>
      <c r="C6250" s="223">
        <v>794308373.65630698</v>
      </c>
      <c r="D6250" s="222">
        <v>368052339.24599099</v>
      </c>
      <c r="E6250" s="222">
        <v>1012471702.2801501</v>
      </c>
      <c r="F6250" s="224">
        <f>E6250*(1+'Projections+Sensitivity'!$B$64)/('Projections+Sensitivity'!$B$63-'Projections+Sensitivity'!$B$64)</f>
        <v>8907821728.9605713</v>
      </c>
      <c r="G6250" s="170">
        <f>A6250/'Projections+Sensitivity'!B$67</f>
        <v>645598098.06892192</v>
      </c>
      <c r="H6250" s="170">
        <f>B6250/'Projections+Sensitivity'!C$67</f>
        <v>150368859.16319856</v>
      </c>
      <c r="I6250" s="170">
        <f>C6250/'Projections+Sensitivity'!D$67</f>
        <v>553877585.68144333</v>
      </c>
      <c r="J6250" s="170">
        <f>D6250/'Projections+Sensitivity'!E$67</f>
        <v>227584378.40647933</v>
      </c>
      <c r="K6250" s="170">
        <f>E6250/'Projections+Sensitivity'!F$67</f>
        <v>555167426.17745626</v>
      </c>
      <c r="L6250" s="170">
        <f>F6250/'Projections+Sensitivity'!F$67</f>
        <v>4884415486.3562689</v>
      </c>
      <c r="M6250" s="170">
        <f t="shared" si="195"/>
        <v>7017011833.8537683</v>
      </c>
      <c r="N6250" s="171">
        <f>'Projections+Sensitivity'!$B$72</f>
        <v>418000000</v>
      </c>
      <c r="O6250" s="171">
        <f>'Projections+Sensitivity'!$B$73</f>
        <v>634000000</v>
      </c>
      <c r="P6250" s="170">
        <f t="shared" si="194"/>
        <v>6801011833.8537683</v>
      </c>
      <c r="Q6250" s="170">
        <f>P6250/'Projections+Sensitivity'!$B$75</f>
        <v>50.377865435953836</v>
      </c>
    </row>
    <row r="6251" spans="1:17">
      <c r="A6251" s="222">
        <v>-126171460.53641701</v>
      </c>
      <c r="B6251" s="223">
        <v>-682705185.59119999</v>
      </c>
      <c r="C6251" s="223">
        <v>-21787388.718499102</v>
      </c>
      <c r="D6251" s="222">
        <v>717410466.01870596</v>
      </c>
      <c r="E6251" s="222">
        <v>123338355.224049</v>
      </c>
      <c r="F6251" s="224">
        <f>E6251*(1+'Projections+Sensitivity'!$B$64)/('Projections+Sensitivity'!$B$63-'Projections+Sensitivity'!$B$64)</f>
        <v>1085142506.4075899</v>
      </c>
      <c r="G6251" s="170">
        <f>A6251/'Projections+Sensitivity'!B$67</f>
        <v>-111884350.96833466</v>
      </c>
      <c r="H6251" s="170">
        <f>B6251/'Projections+Sensitivity'!C$67</f>
        <v>-536845892.5505861</v>
      </c>
      <c r="I6251" s="170">
        <f>C6251/'Projections+Sensitivity'!D$67</f>
        <v>-15192520.51461686</v>
      </c>
      <c r="J6251" s="170">
        <f>D6251/'Projections+Sensitivity'!E$67</f>
        <v>443609230.4308002</v>
      </c>
      <c r="K6251" s="170">
        <f>E6251/'Projections+Sensitivity'!F$67</f>
        <v>67629976.289203539</v>
      </c>
      <c r="L6251" s="170">
        <f>F6251/'Projections+Sensitivity'!F$67</f>
        <v>595014923.34188914</v>
      </c>
      <c r="M6251" s="170">
        <f t="shared" si="195"/>
        <v>442331366.02835524</v>
      </c>
      <c r="N6251" s="171">
        <f>'Projections+Sensitivity'!$B$72</f>
        <v>418000000</v>
      </c>
      <c r="O6251" s="171">
        <f>'Projections+Sensitivity'!$B$73</f>
        <v>634000000</v>
      </c>
      <c r="P6251" s="170">
        <f t="shared" si="194"/>
        <v>226331366.02835524</v>
      </c>
      <c r="Q6251" s="170">
        <f>P6251/'Projections+Sensitivity'!$B$75</f>
        <v>1.6765286372470758</v>
      </c>
    </row>
    <row r="6252" spans="1:17">
      <c r="A6252" s="222">
        <v>651699385.828408</v>
      </c>
      <c r="B6252" s="223">
        <v>117170197.95282599</v>
      </c>
      <c r="C6252" s="223">
        <v>947186425.84009504</v>
      </c>
      <c r="D6252" s="222">
        <v>448499057.79267401</v>
      </c>
      <c r="E6252" s="222">
        <v>1062043925.79892</v>
      </c>
      <c r="F6252" s="224">
        <f>E6252*(1+'Projections+Sensitivity'!$B$64)/('Projections+Sensitivity'!$B$63-'Projections+Sensitivity'!$B$64)</f>
        <v>9343962836.7257767</v>
      </c>
      <c r="G6252" s="170">
        <f>A6252/'Projections+Sensitivity'!B$67</f>
        <v>577903770.78838861</v>
      </c>
      <c r="H6252" s="170">
        <f>B6252/'Projections+Sensitivity'!C$67</f>
        <v>92136900.12599273</v>
      </c>
      <c r="I6252" s="170">
        <f>C6252/'Projections+Sensitivity'!D$67</f>
        <v>660480674.92934418</v>
      </c>
      <c r="J6252" s="170">
        <f>D6252/'Projections+Sensitivity'!E$67</f>
        <v>277328435.11535752</v>
      </c>
      <c r="K6252" s="170">
        <f>E6252/'Projections+Sensitivity'!F$67</f>
        <v>582349305.61056066</v>
      </c>
      <c r="L6252" s="170">
        <f>F6252/'Projections+Sensitivity'!F$67</f>
        <v>5123564230.6647749</v>
      </c>
      <c r="M6252" s="170">
        <f t="shared" si="195"/>
        <v>7313763317.2344189</v>
      </c>
      <c r="N6252" s="171">
        <f>'Projections+Sensitivity'!$B$72</f>
        <v>418000000</v>
      </c>
      <c r="O6252" s="171">
        <f>'Projections+Sensitivity'!$B$73</f>
        <v>634000000</v>
      </c>
      <c r="P6252" s="170">
        <f t="shared" si="194"/>
        <v>7097763317.2344189</v>
      </c>
      <c r="Q6252" s="170">
        <f>P6252/'Projections+Sensitivity'!$B$75</f>
        <v>52.576024572106803</v>
      </c>
    </row>
    <row r="6253" spans="1:17">
      <c r="A6253" s="222">
        <v>235423765.60373601</v>
      </c>
      <c r="B6253" s="223">
        <v>469235766.33821899</v>
      </c>
      <c r="C6253" s="223">
        <v>-53575547.228990696</v>
      </c>
      <c r="D6253" s="222">
        <v>467427422.91399598</v>
      </c>
      <c r="E6253" s="222">
        <v>1061826861.17044</v>
      </c>
      <c r="F6253" s="224">
        <f>E6253*(1+'Projections+Sensitivity'!$B$64)/('Projections+Sensitivity'!$B$63-'Projections+Sensitivity'!$B$64)</f>
        <v>9342053081.60886</v>
      </c>
      <c r="G6253" s="170">
        <f>A6253/'Projections+Sensitivity'!B$67</f>
        <v>208765398.33263436</v>
      </c>
      <c r="H6253" s="170">
        <f>B6253/'Projections+Sensitivity'!C$67</f>
        <v>368984005.26774395</v>
      </c>
      <c r="I6253" s="170">
        <f>C6253/'Projections+Sensitivity'!D$67</f>
        <v>-37358657.839852281</v>
      </c>
      <c r="J6253" s="170">
        <f>D6253/'Projections+Sensitivity'!E$67</f>
        <v>289032749.28766274</v>
      </c>
      <c r="K6253" s="170">
        <f>E6253/'Projections+Sensitivity'!F$67</f>
        <v>582230282.81630778</v>
      </c>
      <c r="L6253" s="170">
        <f>F6253/'Projections+Sensitivity'!F$67</f>
        <v>5122517056.8716707</v>
      </c>
      <c r="M6253" s="170">
        <f t="shared" si="195"/>
        <v>6534170834.736167</v>
      </c>
      <c r="N6253" s="171">
        <f>'Projections+Sensitivity'!$B$72</f>
        <v>418000000</v>
      </c>
      <c r="O6253" s="171">
        <f>'Projections+Sensitivity'!$B$73</f>
        <v>634000000</v>
      </c>
      <c r="P6253" s="170">
        <f t="shared" si="194"/>
        <v>6318170834.736167</v>
      </c>
      <c r="Q6253" s="170">
        <f>P6253/'Projections+Sensitivity'!$B$75</f>
        <v>46.801265442490127</v>
      </c>
    </row>
    <row r="6254" spans="1:17">
      <c r="A6254" s="222">
        <v>625511738.28985202</v>
      </c>
      <c r="B6254" s="223">
        <v>852223021.43632495</v>
      </c>
      <c r="C6254" s="223">
        <v>889813447.11565006</v>
      </c>
      <c r="D6254" s="222">
        <v>313123490.635553</v>
      </c>
      <c r="E6254" s="222">
        <v>404152681.348239</v>
      </c>
      <c r="F6254" s="224">
        <f>E6254*(1+'Projections+Sensitivity'!$B$64)/('Projections+Sensitivity'!$B$63-'Projections+Sensitivity'!$B$64)</f>
        <v>3555773488.4084406</v>
      </c>
      <c r="G6254" s="170">
        <f>A6254/'Projections+Sensitivity'!B$67</f>
        <v>554681499.0021857</v>
      </c>
      <c r="H6254" s="170">
        <f>B6254/'Projections+Sensitivity'!C$67</f>
        <v>670146409.09597099</v>
      </c>
      <c r="I6254" s="170">
        <f>C6254/'Projections+Sensitivity'!D$67</f>
        <v>620474037.71743631</v>
      </c>
      <c r="J6254" s="170">
        <f>D6254/'Projections+Sensitivity'!E$67</f>
        <v>193619242.10765794</v>
      </c>
      <c r="K6254" s="170">
        <f>E6254/'Projections+Sensitivity'!F$67</f>
        <v>221608567.80640751</v>
      </c>
      <c r="L6254" s="170">
        <f>F6254/'Projections+Sensitivity'!F$67</f>
        <v>1949733124.5743115</v>
      </c>
      <c r="M6254" s="170">
        <f t="shared" si="195"/>
        <v>4210262880.3039703</v>
      </c>
      <c r="N6254" s="171">
        <f>'Projections+Sensitivity'!$B$72</f>
        <v>418000000</v>
      </c>
      <c r="O6254" s="171">
        <f>'Projections+Sensitivity'!$B$73</f>
        <v>634000000</v>
      </c>
      <c r="P6254" s="170">
        <f t="shared" si="194"/>
        <v>3994262880.3039703</v>
      </c>
      <c r="Q6254" s="170">
        <f>P6254/'Projections+Sensitivity'!$B$75</f>
        <v>29.587132446696078</v>
      </c>
    </row>
    <row r="6255" spans="1:17">
      <c r="A6255" s="222">
        <v>525120579.13541901</v>
      </c>
      <c r="B6255" s="223">
        <v>-192725485.947945</v>
      </c>
      <c r="C6255" s="223">
        <v>429042752.90703601</v>
      </c>
      <c r="D6255" s="222">
        <v>1401998970.4504001</v>
      </c>
      <c r="E6255" s="222">
        <v>373883743.767712</v>
      </c>
      <c r="F6255" s="224">
        <f>E6255*(1+'Projections+Sensitivity'!$B$64)/('Projections+Sensitivity'!$B$63-'Projections+Sensitivity'!$B$64)</f>
        <v>3289464514.7500701</v>
      </c>
      <c r="G6255" s="170">
        <f>A6255/'Projections+Sensitivity'!B$67</f>
        <v>465658199.77747267</v>
      </c>
      <c r="H6255" s="170">
        <f>B6255/'Projections+Sensitivity'!C$67</f>
        <v>-151549874.97476482</v>
      </c>
      <c r="I6255" s="170">
        <f>C6255/'Projections+Sensitivity'!D$67</f>
        <v>299174945.16694283</v>
      </c>
      <c r="J6255" s="170">
        <f>D6255/'Projections+Sensitivity'!E$67</f>
        <v>866923070.96905327</v>
      </c>
      <c r="K6255" s="170">
        <f>E6255/'Projections+Sensitivity'!F$67</f>
        <v>205011236.61002657</v>
      </c>
      <c r="L6255" s="170">
        <f>F6255/'Projections+Sensitivity'!F$67</f>
        <v>1803708236.0357785</v>
      </c>
      <c r="M6255" s="170">
        <f t="shared" si="195"/>
        <v>3488925813.5845089</v>
      </c>
      <c r="N6255" s="171">
        <f>'Projections+Sensitivity'!$B$72</f>
        <v>418000000</v>
      </c>
      <c r="O6255" s="171">
        <f>'Projections+Sensitivity'!$B$73</f>
        <v>634000000</v>
      </c>
      <c r="P6255" s="170">
        <f t="shared" si="194"/>
        <v>3272925813.5845089</v>
      </c>
      <c r="Q6255" s="170">
        <f>P6255/'Projections+Sensitivity'!$B$75</f>
        <v>24.243894915440805</v>
      </c>
    </row>
    <row r="6256" spans="1:17">
      <c r="A6256" s="222">
        <v>567305076.68482196</v>
      </c>
      <c r="B6256" s="223">
        <v>180532966.56511199</v>
      </c>
      <c r="C6256" s="223">
        <v>905317019.22793102</v>
      </c>
      <c r="D6256" s="222">
        <v>838294423.60557103</v>
      </c>
      <c r="E6256" s="222">
        <v>-206941592.97686699</v>
      </c>
      <c r="F6256" s="224">
        <f>E6256*(1+'Projections+Sensitivity'!$B$64)/('Projections+Sensitivity'!$B$63-'Projections+Sensitivity'!$B$64)</f>
        <v>-1820691693.796083</v>
      </c>
      <c r="G6256" s="170">
        <f>A6256/'Projections+Sensitivity'!B$67</f>
        <v>503065907.58377153</v>
      </c>
      <c r="H6256" s="170">
        <f>B6256/'Projections+Sensitivity'!C$67</f>
        <v>141962275.39494163</v>
      </c>
      <c r="I6256" s="170">
        <f>C6256/'Projections+Sensitivity'!D$67</f>
        <v>631284802.62409449</v>
      </c>
      <c r="J6256" s="170">
        <f>D6256/'Projections+Sensitivity'!E$67</f>
        <v>518357567.59144104</v>
      </c>
      <c r="K6256" s="170">
        <f>E6256/'Projections+Sensitivity'!F$67</f>
        <v>-113472042.01687486</v>
      </c>
      <c r="L6256" s="170">
        <f>F6256/'Projections+Sensitivity'!F$67</f>
        <v>-998337750.31053686</v>
      </c>
      <c r="M6256" s="170">
        <f t="shared" si="195"/>
        <v>682860760.86683702</v>
      </c>
      <c r="N6256" s="171">
        <f>'Projections+Sensitivity'!$B$72</f>
        <v>418000000</v>
      </c>
      <c r="O6256" s="171">
        <f>'Projections+Sensitivity'!$B$73</f>
        <v>634000000</v>
      </c>
      <c r="P6256" s="170">
        <f t="shared" si="194"/>
        <v>466860760.86683702</v>
      </c>
      <c r="Q6256" s="170">
        <f>P6256/'Projections+Sensitivity'!$B$75</f>
        <v>3.4582278582728669</v>
      </c>
    </row>
    <row r="6257" spans="1:17">
      <c r="A6257" s="222">
        <v>1154721600.9123499</v>
      </c>
      <c r="B6257" s="223">
        <v>337832185.47148901</v>
      </c>
      <c r="C6257" s="223">
        <v>250735962.11259601</v>
      </c>
      <c r="D6257" s="222">
        <v>350662329.25902098</v>
      </c>
      <c r="E6257" s="222">
        <v>45601561.977722801</v>
      </c>
      <c r="F6257" s="224">
        <f>E6257*(1+'Projections+Sensitivity'!$B$64)/('Projections+Sensitivity'!$B$63-'Projections+Sensitivity'!$B$64)</f>
        <v>401206852.2457363</v>
      </c>
      <c r="G6257" s="170">
        <f>A6257/'Projections+Sensitivity'!B$67</f>
        <v>1023965929.5210018</v>
      </c>
      <c r="H6257" s="170">
        <f>B6257/'Projections+Sensitivity'!C$67</f>
        <v>265654670.52180308</v>
      </c>
      <c r="I6257" s="170">
        <f>C6257/'Projections+Sensitivity'!D$67</f>
        <v>174840192.98344937</v>
      </c>
      <c r="J6257" s="170">
        <f>D6257/'Projections+Sensitivity'!E$67</f>
        <v>216831302.84805483</v>
      </c>
      <c r="K6257" s="170">
        <f>E6257/'Projections+Sensitivity'!F$67</f>
        <v>25004651.227120481</v>
      </c>
      <c r="L6257" s="170">
        <f>F6257/'Projections+Sensitivity'!F$67</f>
        <v>219993284.77468228</v>
      </c>
      <c r="M6257" s="170">
        <f t="shared" si="195"/>
        <v>1926290031.876112</v>
      </c>
      <c r="N6257" s="171">
        <f>'Projections+Sensitivity'!$B$72</f>
        <v>418000000</v>
      </c>
      <c r="O6257" s="171">
        <f>'Projections+Sensitivity'!$B$73</f>
        <v>634000000</v>
      </c>
      <c r="P6257" s="170">
        <f t="shared" si="194"/>
        <v>1710290031.876112</v>
      </c>
      <c r="Q6257" s="170">
        <f>P6257/'Projections+Sensitivity'!$B$75</f>
        <v>12.668815050934162</v>
      </c>
    </row>
    <row r="6258" spans="1:17">
      <c r="A6258" s="222">
        <v>549967903.67087197</v>
      </c>
      <c r="B6258" s="223">
        <v>151905409.95359901</v>
      </c>
      <c r="C6258" s="223">
        <v>368335292.00076199</v>
      </c>
      <c r="D6258" s="222">
        <v>388250430.36676902</v>
      </c>
      <c r="E6258" s="222">
        <v>487923504.87451899</v>
      </c>
      <c r="F6258" s="224">
        <f>E6258*(1+'Projections+Sensitivity'!$B$64)/('Projections+Sensitivity'!$B$63-'Projections+Sensitivity'!$B$64)</f>
        <v>4292797111.2709794</v>
      </c>
      <c r="G6258" s="170">
        <f>A6258/'Projections+Sensitivity'!B$67</f>
        <v>487691920.93065161</v>
      </c>
      <c r="H6258" s="170">
        <f>B6258/'Projections+Sensitivity'!C$67</f>
        <v>119450968.16451325</v>
      </c>
      <c r="I6258" s="170">
        <f>C6258/'Projections+Sensitivity'!D$67</f>
        <v>256843146.8442843</v>
      </c>
      <c r="J6258" s="170">
        <f>D6258/'Projections+Sensitivity'!E$67</f>
        <v>240073824.94046104</v>
      </c>
      <c r="K6258" s="170">
        <f>E6258/'Projections+Sensitivity'!F$67</f>
        <v>267542525.64553964</v>
      </c>
      <c r="L6258" s="170">
        <f>F6258/'Projections+Sensitivity'!F$67</f>
        <v>2353864427.0246415</v>
      </c>
      <c r="M6258" s="170">
        <f t="shared" si="195"/>
        <v>3725466813.5500913</v>
      </c>
      <c r="N6258" s="171">
        <f>'Projections+Sensitivity'!$B$72</f>
        <v>418000000</v>
      </c>
      <c r="O6258" s="171">
        <f>'Projections+Sensitivity'!$B$73</f>
        <v>634000000</v>
      </c>
      <c r="P6258" s="170">
        <f t="shared" si="194"/>
        <v>3509466813.5500913</v>
      </c>
      <c r="Q6258" s="170">
        <f>P6258/'Projections+Sensitivity'!$B$75</f>
        <v>25.996050470741416</v>
      </c>
    </row>
    <row r="6259" spans="1:17">
      <c r="A6259" s="222">
        <v>858818105.75830805</v>
      </c>
      <c r="B6259" s="223">
        <v>906859773.60232496</v>
      </c>
      <c r="C6259" s="223">
        <v>-96201807.848802805</v>
      </c>
      <c r="D6259" s="222">
        <v>875315773.726596</v>
      </c>
      <c r="E6259" s="222">
        <v>26540944.4226886</v>
      </c>
      <c r="F6259" s="224">
        <f>E6259*(1+'Projections+Sensitivity'!$B$64)/('Projections+Sensitivity'!$B$63-'Projections+Sensitivity'!$B$64)</f>
        <v>233509737.50982189</v>
      </c>
      <c r="G6259" s="170">
        <f>A6259/'Projections+Sensitivity'!B$67</f>
        <v>761569264.19099998</v>
      </c>
      <c r="H6259" s="170">
        <f>B6259/'Projections+Sensitivity'!C$67</f>
        <v>713110072.77053547</v>
      </c>
      <c r="I6259" s="170">
        <f>C6259/'Projections+Sensitivity'!D$67</f>
        <v>-67082290.501624167</v>
      </c>
      <c r="J6259" s="170">
        <f>D6259/'Projections+Sensitivity'!E$67</f>
        <v>541249640.42087317</v>
      </c>
      <c r="K6259" s="170">
        <f>E6259/'Projections+Sensitivity'!F$67</f>
        <v>14553165.061581021</v>
      </c>
      <c r="L6259" s="170">
        <f>F6259/'Projections+Sensitivity'!F$67</f>
        <v>128040121.68315473</v>
      </c>
      <c r="M6259" s="170">
        <f t="shared" si="195"/>
        <v>2091439973.6255205</v>
      </c>
      <c r="N6259" s="171">
        <f>'Projections+Sensitivity'!$B$72</f>
        <v>418000000</v>
      </c>
      <c r="O6259" s="171">
        <f>'Projections+Sensitivity'!$B$73</f>
        <v>634000000</v>
      </c>
      <c r="P6259" s="170">
        <f t="shared" si="194"/>
        <v>1875439973.6255207</v>
      </c>
      <c r="Q6259" s="170">
        <f>P6259/'Projections+Sensitivity'!$B$75</f>
        <v>13.892147952781635</v>
      </c>
    </row>
    <row r="6260" spans="1:17">
      <c r="A6260" s="222">
        <v>815488771.57447195</v>
      </c>
      <c r="B6260" s="223">
        <v>80445089.344007403</v>
      </c>
      <c r="C6260" s="223">
        <v>510898680.11694199</v>
      </c>
      <c r="D6260" s="222">
        <v>-9598614.7424085103</v>
      </c>
      <c r="E6260" s="222">
        <v>867238674.44909096</v>
      </c>
      <c r="F6260" s="224">
        <f>E6260*(1+'Projections+Sensitivity'!$B$64)/('Projections+Sensitivity'!$B$63-'Projections+Sensitivity'!$B$64)</f>
        <v>7630047823.6131649</v>
      </c>
      <c r="G6260" s="170">
        <f>A6260/'Projections+Sensitivity'!B$67</f>
        <v>723146356.09088075</v>
      </c>
      <c r="H6260" s="170">
        <f>B6260/'Projections+Sensitivity'!C$67</f>
        <v>63258074.937276363</v>
      </c>
      <c r="I6260" s="170">
        <f>C6260/'Projections+Sensitivity'!D$67</f>
        <v>356253738.29113096</v>
      </c>
      <c r="J6260" s="170">
        <f>D6260/'Projections+Sensitivity'!E$67</f>
        <v>-5935282.9388058409</v>
      </c>
      <c r="K6260" s="170">
        <f>E6260/'Projections+Sensitivity'!F$67</f>
        <v>475531969.62558699</v>
      </c>
      <c r="L6260" s="170">
        <f>F6260/'Projections+Sensitivity'!F$67</f>
        <v>4183775212.9828291</v>
      </c>
      <c r="M6260" s="170">
        <f t="shared" si="195"/>
        <v>5796030068.9888983</v>
      </c>
      <c r="N6260" s="171">
        <f>'Projections+Sensitivity'!$B$72</f>
        <v>418000000</v>
      </c>
      <c r="O6260" s="171">
        <f>'Projections+Sensitivity'!$B$73</f>
        <v>634000000</v>
      </c>
      <c r="P6260" s="170">
        <f t="shared" si="194"/>
        <v>5580030068.9888983</v>
      </c>
      <c r="Q6260" s="170">
        <f>P6260/'Projections+Sensitivity'!$B$75</f>
        <v>41.333556066584428</v>
      </c>
    </row>
    <row r="6261" spans="1:17">
      <c r="A6261" s="222">
        <v>506246456.79739499</v>
      </c>
      <c r="B6261" s="223">
        <v>-690531842.53160703</v>
      </c>
      <c r="C6261" s="223">
        <v>298210954.74566698</v>
      </c>
      <c r="D6261" s="222">
        <v>564062500.99572003</v>
      </c>
      <c r="E6261" s="222">
        <v>1011903179.50183</v>
      </c>
      <c r="F6261" s="224">
        <f>E6261*(1+'Projections+Sensitivity'!$B$64)/('Projections+Sensitivity'!$B$63-'Projections+Sensitivity'!$B$64)</f>
        <v>8902819811.823801</v>
      </c>
      <c r="G6261" s="170">
        <f>A6261/'Projections+Sensitivity'!B$67</f>
        <v>448921301.28308409</v>
      </c>
      <c r="H6261" s="170">
        <f>B6261/'Projections+Sensitivity'!C$67</f>
        <v>-543000391.91508341</v>
      </c>
      <c r="I6261" s="170">
        <f>C6261/'Projections+Sensitivity'!D$67</f>
        <v>207944885.28174245</v>
      </c>
      <c r="J6261" s="170">
        <f>D6261/'Projections+Sensitivity'!E$67</f>
        <v>348786843.56280279</v>
      </c>
      <c r="K6261" s="170">
        <f>E6261/'Projections+Sensitivity'!F$67</f>
        <v>554855688.7463237</v>
      </c>
      <c r="L6261" s="170">
        <f>F6261/'Projections+Sensitivity'!F$67</f>
        <v>4881672790.9737511</v>
      </c>
      <c r="M6261" s="170">
        <f t="shared" si="195"/>
        <v>5899181117.932621</v>
      </c>
      <c r="N6261" s="171">
        <f>'Projections+Sensitivity'!$B$72</f>
        <v>418000000</v>
      </c>
      <c r="O6261" s="171">
        <f>'Projections+Sensitivity'!$B$73</f>
        <v>634000000</v>
      </c>
      <c r="P6261" s="170">
        <f t="shared" si="194"/>
        <v>5683181117.932621</v>
      </c>
      <c r="Q6261" s="170">
        <f>P6261/'Projections+Sensitivity'!$B$75</f>
        <v>42.097637910612008</v>
      </c>
    </row>
    <row r="6262" spans="1:17">
      <c r="A6262" s="222">
        <v>-38054406.076636702</v>
      </c>
      <c r="B6262" s="223">
        <v>181248798.390986</v>
      </c>
      <c r="C6262" s="223">
        <v>25129808.120196801</v>
      </c>
      <c r="D6262" s="222">
        <v>22182941.151381899</v>
      </c>
      <c r="E6262" s="222">
        <v>849046794.06650496</v>
      </c>
      <c r="F6262" s="224">
        <f>E6262*(1+'Projections+Sensitivity'!$B$64)/('Projections+Sensitivity'!$B$63-'Projections+Sensitivity'!$B$64)</f>
        <v>7469993940.6278877</v>
      </c>
      <c r="G6262" s="170">
        <f>A6262/'Projections+Sensitivity'!B$67</f>
        <v>-33745289.998771518</v>
      </c>
      <c r="H6262" s="170">
        <f>B6262/'Projections+Sensitivity'!C$67</f>
        <v>142525170.45358199</v>
      </c>
      <c r="I6262" s="170">
        <f>C6262/'Projections+Sensitivity'!D$67</f>
        <v>17523216.312302332</v>
      </c>
      <c r="J6262" s="170">
        <f>D6262/'Projections+Sensitivity'!E$67</f>
        <v>13716774.313966682</v>
      </c>
      <c r="K6262" s="170">
        <f>E6262/'Projections+Sensitivity'!F$67</f>
        <v>465556837.09933108</v>
      </c>
      <c r="L6262" s="170">
        <f>F6262/'Projections+Sensitivity'!F$67</f>
        <v>4096013054.2315936</v>
      </c>
      <c r="M6262" s="170">
        <f t="shared" si="195"/>
        <v>4701589762.4120045</v>
      </c>
      <c r="N6262" s="171">
        <f>'Projections+Sensitivity'!$B$72</f>
        <v>418000000</v>
      </c>
      <c r="O6262" s="171">
        <f>'Projections+Sensitivity'!$B$73</f>
        <v>634000000</v>
      </c>
      <c r="P6262" s="170">
        <f t="shared" si="194"/>
        <v>4485589762.4120045</v>
      </c>
      <c r="Q6262" s="170">
        <f>P6262/'Projections+Sensitivity'!$B$75</f>
        <v>33.226590832681516</v>
      </c>
    </row>
    <row r="6263" spans="1:17">
      <c r="A6263" s="222">
        <v>-109261812.952684</v>
      </c>
      <c r="B6263" s="223">
        <v>741145003.22137499</v>
      </c>
      <c r="C6263" s="223">
        <v>850538201.09796</v>
      </c>
      <c r="D6263" s="222">
        <v>619441430.16213703</v>
      </c>
      <c r="E6263" s="222">
        <v>21065004.652115401</v>
      </c>
      <c r="F6263" s="224">
        <f>E6263*(1+'Projections+Sensitivity'!$B$64)/('Projections+Sensitivity'!$B$63-'Projections+Sensitivity'!$B$64)</f>
        <v>185331901.85778478</v>
      </c>
      <c r="G6263" s="170">
        <f>A6263/'Projections+Sensitivity'!B$67</f>
        <v>-96889478.617917761</v>
      </c>
      <c r="H6263" s="170">
        <f>B6263/'Projections+Sensitivity'!C$67</f>
        <v>582800100.48442018</v>
      </c>
      <c r="I6263" s="170">
        <f>C6263/'Projections+Sensitivity'!D$67</f>
        <v>593087094.35539186</v>
      </c>
      <c r="J6263" s="170">
        <f>D6263/'Projections+Sensitivity'!E$67</f>
        <v>383030286.21276754</v>
      </c>
      <c r="K6263" s="170">
        <f>E6263/'Projections+Sensitivity'!F$67</f>
        <v>11550549.401819391</v>
      </c>
      <c r="L6263" s="170">
        <f>F6263/'Projections+Sensitivity'!F$67</f>
        <v>101622825.32069193</v>
      </c>
      <c r="M6263" s="170">
        <f t="shared" si="195"/>
        <v>1575201377.1571732</v>
      </c>
      <c r="N6263" s="171">
        <f>'Projections+Sensitivity'!$B$72</f>
        <v>418000000</v>
      </c>
      <c r="O6263" s="171">
        <f>'Projections+Sensitivity'!$B$73</f>
        <v>634000000</v>
      </c>
      <c r="P6263" s="170">
        <f t="shared" si="194"/>
        <v>1359201377.1571732</v>
      </c>
      <c r="Q6263" s="170">
        <f>P6263/'Projections+Sensitivity'!$B$75</f>
        <v>10.068158349312395</v>
      </c>
    </row>
    <row r="6264" spans="1:17">
      <c r="A6264" s="222">
        <v>764765011.67779899</v>
      </c>
      <c r="B6264" s="223">
        <v>43711919.1532548</v>
      </c>
      <c r="C6264" s="223">
        <v>259770221.30698299</v>
      </c>
      <c r="D6264" s="222">
        <v>712086685.70553899</v>
      </c>
      <c r="E6264" s="222">
        <v>865267007.48367596</v>
      </c>
      <c r="F6264" s="224">
        <f>E6264*(1+'Projections+Sensitivity'!$B$64)/('Projections+Sensitivity'!$B$63-'Projections+Sensitivity'!$B$64)</f>
        <v>7612700911.3021898</v>
      </c>
      <c r="G6264" s="170">
        <f>A6264/'Projections+Sensitivity'!B$67</f>
        <v>678166335.01016366</v>
      </c>
      <c r="H6264" s="170">
        <f>B6264/'Projections+Sensitivity'!C$67</f>
        <v>34372910.515696272</v>
      </c>
      <c r="I6264" s="170">
        <f>C6264/'Projections+Sensitivity'!D$67</f>
        <v>181139854.21951813</v>
      </c>
      <c r="J6264" s="170">
        <f>D6264/'Projections+Sensitivity'!E$67</f>
        <v>440317282.23716307</v>
      </c>
      <c r="K6264" s="170">
        <f>E6264/'Projections+Sensitivity'!F$67</f>
        <v>474450847.78089404</v>
      </c>
      <c r="L6264" s="170">
        <f>F6264/'Projections+Sensitivity'!F$67</f>
        <v>4174263400.8125515</v>
      </c>
      <c r="M6264" s="170">
        <f t="shared" si="195"/>
        <v>5982710630.5759869</v>
      </c>
      <c r="N6264" s="171">
        <f>'Projections+Sensitivity'!$B$72</f>
        <v>418000000</v>
      </c>
      <c r="O6264" s="171">
        <f>'Projections+Sensitivity'!$B$73</f>
        <v>634000000</v>
      </c>
      <c r="P6264" s="170">
        <f t="shared" si="194"/>
        <v>5766710630.5759869</v>
      </c>
      <c r="Q6264" s="170">
        <f>P6264/'Projections+Sensitivity'!$B$75</f>
        <v>42.716375041303607</v>
      </c>
    </row>
    <row r="6265" spans="1:17">
      <c r="A6265" s="222">
        <v>874972291.19878495</v>
      </c>
      <c r="B6265" s="223">
        <v>381906592.70870697</v>
      </c>
      <c r="C6265" s="223">
        <v>1504083267.81636</v>
      </c>
      <c r="D6265" s="222">
        <v>225381664.14153799</v>
      </c>
      <c r="E6265" s="222">
        <v>-103745431.407221</v>
      </c>
      <c r="F6265" s="224">
        <f>E6265*(1+'Projections+Sensitivity'!$B$64)/('Projections+Sensitivity'!$B$63-'Projections+Sensitivity'!$B$64)</f>
        <v>-912762110.87025654</v>
      </c>
      <c r="G6265" s="170">
        <f>A6265/'Projections+Sensitivity'!B$67</f>
        <v>775894219.65831196</v>
      </c>
      <c r="H6265" s="170">
        <f>B6265/'Projections+Sensitivity'!C$67</f>
        <v>300312623.89799213</v>
      </c>
      <c r="I6265" s="170">
        <f>C6265/'Projections+Sensitivity'!D$67</f>
        <v>1048809299.6013783</v>
      </c>
      <c r="J6265" s="170">
        <f>D6265/'Projections+Sensitivity'!E$67</f>
        <v>139364270.97013357</v>
      </c>
      <c r="K6265" s="170">
        <f>E6265/'Projections+Sensitivity'!F$67</f>
        <v>-56886611.252745837</v>
      </c>
      <c r="L6265" s="170">
        <f>F6265/'Projections+Sensitivity'!F$67</f>
        <v>-500493782.35751313</v>
      </c>
      <c r="M6265" s="170">
        <f t="shared" si="195"/>
        <v>1707000020.5175574</v>
      </c>
      <c r="N6265" s="171">
        <f>'Projections+Sensitivity'!$B$72</f>
        <v>418000000</v>
      </c>
      <c r="O6265" s="171">
        <f>'Projections+Sensitivity'!$B$73</f>
        <v>634000000</v>
      </c>
      <c r="P6265" s="170">
        <f t="shared" si="194"/>
        <v>1491000020.5175574</v>
      </c>
      <c r="Q6265" s="170">
        <f>P6265/'Projections+Sensitivity'!$B$75</f>
        <v>11.04444459642635</v>
      </c>
    </row>
    <row r="6266" spans="1:17">
      <c r="A6266" s="222">
        <v>165403669.31714699</v>
      </c>
      <c r="B6266" s="223">
        <v>331793052.31092799</v>
      </c>
      <c r="C6266" s="223">
        <v>595304650.87358606</v>
      </c>
      <c r="D6266" s="222">
        <v>448901055.22657502</v>
      </c>
      <c r="E6266" s="222">
        <v>179278069.88223201</v>
      </c>
      <c r="F6266" s="224">
        <f>E6266*(1+'Projections+Sensitivity'!$B$64)/('Projections+Sensitivity'!$B$63-'Projections+Sensitivity'!$B$64)</f>
        <v>1577305403.0315762</v>
      </c>
      <c r="G6266" s="170">
        <f>A6266/'Projections+Sensitivity'!B$67</f>
        <v>146674074.39568007</v>
      </c>
      <c r="H6266" s="170">
        <f>B6266/'Projections+Sensitivity'!C$67</f>
        <v>260905792.23548144</v>
      </c>
      <c r="I6266" s="170">
        <f>C6266/'Projections+Sensitivity'!D$67</f>
        <v>415110697.18807602</v>
      </c>
      <c r="J6266" s="170">
        <f>D6266/'Projections+Sensitivity'!E$67</f>
        <v>277577009.37059194</v>
      </c>
      <c r="K6266" s="170">
        <f>E6266/'Projections+Sensitivity'!F$67</f>
        <v>98303334.703018889</v>
      </c>
      <c r="L6266" s="170">
        <f>F6266/'Projections+Sensitivity'!F$67</f>
        <v>864882029.71478081</v>
      </c>
      <c r="M6266" s="170">
        <f t="shared" si="195"/>
        <v>2063452937.6076291</v>
      </c>
      <c r="N6266" s="171">
        <f>'Projections+Sensitivity'!$B$72</f>
        <v>418000000</v>
      </c>
      <c r="O6266" s="171">
        <f>'Projections+Sensitivity'!$B$73</f>
        <v>634000000</v>
      </c>
      <c r="P6266" s="170">
        <f t="shared" si="194"/>
        <v>1847452937.6076288</v>
      </c>
      <c r="Q6266" s="170">
        <f>P6266/'Projections+Sensitivity'!$B$75</f>
        <v>13.684836574871325</v>
      </c>
    </row>
    <row r="6267" spans="1:17">
      <c r="A6267" s="222">
        <v>275340714.89079499</v>
      </c>
      <c r="B6267" s="223">
        <v>194733035.68641499</v>
      </c>
      <c r="C6267" s="223">
        <v>171620879.22552499</v>
      </c>
      <c r="D6267" s="222">
        <v>937724129.81288898</v>
      </c>
      <c r="E6267" s="222">
        <v>333523084.21681899</v>
      </c>
      <c r="F6267" s="224">
        <f>E6267*(1+'Projections+Sensitivity'!$B$64)/('Projections+Sensitivity'!$B$63-'Projections+Sensitivity'!$B$64)</f>
        <v>2934367617.3919015</v>
      </c>
      <c r="G6267" s="170">
        <f>A6267/'Projections+Sensitivity'!B$67</f>
        <v>244162325.21793005</v>
      </c>
      <c r="H6267" s="170">
        <f>B6267/'Projections+Sensitivity'!C$67</f>
        <v>153128513.68139091</v>
      </c>
      <c r="I6267" s="170">
        <f>C6267/'Projections+Sensitivity'!D$67</f>
        <v>119672612.54014048</v>
      </c>
      <c r="J6267" s="170">
        <f>D6267/'Projections+Sensitivity'!E$67</f>
        <v>579839714.20322299</v>
      </c>
      <c r="K6267" s="170">
        <f>E6267/'Projections+Sensitivity'!F$67</f>
        <v>182880323.29044238</v>
      </c>
      <c r="L6267" s="170">
        <f>F6267/'Projections+Sensitivity'!F$67</f>
        <v>1608998368.9787862</v>
      </c>
      <c r="M6267" s="170">
        <f t="shared" si="195"/>
        <v>2888681857.9119129</v>
      </c>
      <c r="N6267" s="171">
        <f>'Projections+Sensitivity'!$B$72</f>
        <v>418000000</v>
      </c>
      <c r="O6267" s="171">
        <f>'Projections+Sensitivity'!$B$73</f>
        <v>634000000</v>
      </c>
      <c r="P6267" s="170">
        <f t="shared" si="194"/>
        <v>2672681857.9119129</v>
      </c>
      <c r="Q6267" s="170">
        <f>P6267/'Projections+Sensitivity'!$B$75</f>
        <v>19.797643391940095</v>
      </c>
    </row>
    <row r="6268" spans="1:17">
      <c r="A6268" s="222">
        <v>177513195.44618699</v>
      </c>
      <c r="B6268" s="223">
        <v>470655091.78491902</v>
      </c>
      <c r="C6268" s="223">
        <v>782888060.102337</v>
      </c>
      <c r="D6268" s="222">
        <v>1097752486.46191</v>
      </c>
      <c r="E6268" s="222">
        <v>321205627.10061699</v>
      </c>
      <c r="F6268" s="224">
        <f>E6268*(1+'Projections+Sensitivity'!$B$64)/('Projections+Sensitivity'!$B$63-'Projections+Sensitivity'!$B$64)</f>
        <v>2825997465.5168967</v>
      </c>
      <c r="G6268" s="170">
        <f>A6268/'Projections+Sensitivity'!B$67</f>
        <v>157412370.24896994</v>
      </c>
      <c r="H6268" s="170">
        <f>B6268/'Projections+Sensitivity'!C$67</f>
        <v>370100093.22537911</v>
      </c>
      <c r="I6268" s="170">
        <f>C6268/'Projections+Sensitivity'!D$67</f>
        <v>545914109.6452018</v>
      </c>
      <c r="J6268" s="170">
        <f>D6268/'Projections+Sensitivity'!E$67</f>
        <v>678792906.97463536</v>
      </c>
      <c r="K6268" s="170">
        <f>E6268/'Projections+Sensitivity'!F$67</f>
        <v>176126306.41386905</v>
      </c>
      <c r="L6268" s="170">
        <f>F6268/'Projections+Sensitivity'!F$67</f>
        <v>1549575890.152549</v>
      </c>
      <c r="M6268" s="170">
        <f t="shared" si="195"/>
        <v>3477921676.6606045</v>
      </c>
      <c r="N6268" s="171">
        <f>'Projections+Sensitivity'!$B$72</f>
        <v>418000000</v>
      </c>
      <c r="O6268" s="171">
        <f>'Projections+Sensitivity'!$B$73</f>
        <v>634000000</v>
      </c>
      <c r="P6268" s="170">
        <f t="shared" si="194"/>
        <v>3261921676.6606045</v>
      </c>
      <c r="Q6268" s="170">
        <f>P6268/'Projections+Sensitivity'!$B$75</f>
        <v>24.162382790078553</v>
      </c>
    </row>
    <row r="6269" spans="1:17">
      <c r="A6269" s="222">
        <v>430029085.18755901</v>
      </c>
      <c r="B6269" s="223">
        <v>647791991.70691097</v>
      </c>
      <c r="C6269" s="223">
        <v>1281641310.32549</v>
      </c>
      <c r="D6269" s="222">
        <v>917862419.13563204</v>
      </c>
      <c r="E6269" s="222">
        <v>839119921.17208099</v>
      </c>
      <c r="F6269" s="224">
        <f>E6269*(1+'Projections+Sensitivity'!$B$64)/('Projections+Sensitivity'!$B$63-'Projections+Sensitivity'!$B$64)</f>
        <v>7382656374.6786995</v>
      </c>
      <c r="G6269" s="170">
        <f>A6269/'Projections+Sensitivity'!B$67</f>
        <v>381334454.63151848</v>
      </c>
      <c r="H6269" s="170">
        <f>B6269/'Projections+Sensitivity'!C$67</f>
        <v>509391868.28332937</v>
      </c>
      <c r="I6269" s="170">
        <f>C6269/'Projections+Sensitivity'!D$67</f>
        <v>893698742.47333813</v>
      </c>
      <c r="J6269" s="170">
        <f>D6269/'Projections+Sensitivity'!E$67</f>
        <v>567558267.79852629</v>
      </c>
      <c r="K6269" s="170">
        <f>E6269/'Projections+Sensitivity'!F$67</f>
        <v>460113646.47743338</v>
      </c>
      <c r="L6269" s="170">
        <f>F6269/'Projections+Sensitivity'!F$67</f>
        <v>4048123348.6848421</v>
      </c>
      <c r="M6269" s="170">
        <f t="shared" si="195"/>
        <v>6860220328.3489876</v>
      </c>
      <c r="N6269" s="171">
        <f>'Projections+Sensitivity'!$B$72</f>
        <v>418000000</v>
      </c>
      <c r="O6269" s="171">
        <f>'Projections+Sensitivity'!$B$73</f>
        <v>634000000</v>
      </c>
      <c r="P6269" s="170">
        <f t="shared" si="194"/>
        <v>6644220328.3489876</v>
      </c>
      <c r="Q6269" s="170">
        <f>P6269/'Projections+Sensitivity'!$B$75</f>
        <v>49.21644687665917</v>
      </c>
    </row>
    <row r="6270" spans="1:17">
      <c r="A6270" s="222">
        <v>608304854.48078203</v>
      </c>
      <c r="B6270" s="223">
        <v>563974282.21272302</v>
      </c>
      <c r="C6270" s="223">
        <v>97727982.054156497</v>
      </c>
      <c r="D6270" s="222">
        <v>542782905.08801496</v>
      </c>
      <c r="E6270" s="222">
        <v>462143219.17641801</v>
      </c>
      <c r="F6270" s="224">
        <f>E6270*(1+'Projections+Sensitivity'!$B$64)/('Projections+Sensitivity'!$B$63-'Projections+Sensitivity'!$B$64)</f>
        <v>4065979721.1126394</v>
      </c>
      <c r="G6270" s="170">
        <f>A6270/'Projections+Sensitivity'!B$67</f>
        <v>539423048.16884792</v>
      </c>
      <c r="H6270" s="170">
        <f>B6270/'Projections+Sensitivity'!C$67</f>
        <v>443481730.18178999</v>
      </c>
      <c r="I6270" s="170">
        <f>C6270/'Projections+Sensitivity'!D$67</f>
        <v>68146503.988760799</v>
      </c>
      <c r="J6270" s="170">
        <f>D6270/'Projections+Sensitivity'!E$67</f>
        <v>335628650.85217494</v>
      </c>
      <c r="K6270" s="170">
        <f>E6270/'Projections+Sensitivity'!F$67</f>
        <v>253406451.69413751</v>
      </c>
      <c r="L6270" s="170">
        <f>F6270/'Projections+Sensitivity'!F$67</f>
        <v>2229493912.3496041</v>
      </c>
      <c r="M6270" s="170">
        <f t="shared" si="195"/>
        <v>3869580297.2353153</v>
      </c>
      <c r="N6270" s="171">
        <f>'Projections+Sensitivity'!$B$72</f>
        <v>418000000</v>
      </c>
      <c r="O6270" s="171">
        <f>'Projections+Sensitivity'!$B$73</f>
        <v>634000000</v>
      </c>
      <c r="P6270" s="170">
        <f t="shared" si="194"/>
        <v>3653580297.2353153</v>
      </c>
      <c r="Q6270" s="170">
        <f>P6270/'Projections+Sensitivity'!$B$75</f>
        <v>27.063557757298632</v>
      </c>
    </row>
    <row r="6271" spans="1:17">
      <c r="A6271" s="222">
        <v>252123169.39225301</v>
      </c>
      <c r="B6271" s="223">
        <v>139602569.19384301</v>
      </c>
      <c r="C6271" s="223">
        <v>617545561.93358505</v>
      </c>
      <c r="D6271" s="222">
        <v>591383237.79689503</v>
      </c>
      <c r="E6271" s="222">
        <v>507268807.71451497</v>
      </c>
      <c r="F6271" s="224">
        <f>E6271*(1+'Projections+Sensitivity'!$B$64)/('Projections+Sensitivity'!$B$63-'Projections+Sensitivity'!$B$64)</f>
        <v>4462998914.0506058</v>
      </c>
      <c r="G6271" s="170">
        <f>A6271/'Projections+Sensitivity'!B$67</f>
        <v>223573833.98434892</v>
      </c>
      <c r="H6271" s="170">
        <f>B6271/'Projections+Sensitivity'!C$67</f>
        <v>109776617.26170084</v>
      </c>
      <c r="I6271" s="170">
        <f>C6271/'Projections+Sensitivity'!D$67</f>
        <v>430619462.46089208</v>
      </c>
      <c r="J6271" s="170">
        <f>D6271/'Projections+Sensitivity'!E$67</f>
        <v>365680562.85077268</v>
      </c>
      <c r="K6271" s="170">
        <f>E6271/'Projections+Sensitivity'!F$67</f>
        <v>278150112.96093535</v>
      </c>
      <c r="L6271" s="170">
        <f>F6271/'Projections+Sensitivity'!F$67</f>
        <v>2447190982.7862787</v>
      </c>
      <c r="M6271" s="170">
        <f t="shared" si="195"/>
        <v>3854991572.3049288</v>
      </c>
      <c r="N6271" s="171">
        <f>'Projections+Sensitivity'!$B$72</f>
        <v>418000000</v>
      </c>
      <c r="O6271" s="171">
        <f>'Projections+Sensitivity'!$B$73</f>
        <v>634000000</v>
      </c>
      <c r="P6271" s="170">
        <f t="shared" si="194"/>
        <v>3638991572.3049288</v>
      </c>
      <c r="Q6271" s="170">
        <f>P6271/'Projections+Sensitivity'!$B$75</f>
        <v>26.955493128184656</v>
      </c>
    </row>
    <row r="6272" spans="1:17">
      <c r="A6272" s="222">
        <v>863182766.05089295</v>
      </c>
      <c r="B6272" s="223">
        <v>79963186.157787606</v>
      </c>
      <c r="C6272" s="223">
        <v>-169176275.270964</v>
      </c>
      <c r="D6272" s="222">
        <v>275387946.65438598</v>
      </c>
      <c r="E6272" s="222">
        <v>248416143.07058001</v>
      </c>
      <c r="F6272" s="224">
        <f>E6272*(1+'Projections+Sensitivity'!$B$64)/('Projections+Sensitivity'!$B$63-'Projections+Sensitivity'!$B$64)</f>
        <v>2185588705.4277372</v>
      </c>
      <c r="G6272" s="170">
        <f>A6272/'Projections+Sensitivity'!B$67</f>
        <v>765439689.26143169</v>
      </c>
      <c r="H6272" s="170">
        <f>B6272/'Projections+Sensitivity'!C$67</f>
        <v>62879129.89395564</v>
      </c>
      <c r="I6272" s="170">
        <f>C6272/'Projections+Sensitivity'!D$67</f>
        <v>-117967970.63882594</v>
      </c>
      <c r="J6272" s="170">
        <f>D6272/'Projections+Sensitivity'!E$67</f>
        <v>170285549.02917331</v>
      </c>
      <c r="K6272" s="170">
        <f>E6272/'Projections+Sensitivity'!F$67</f>
        <v>136213733.63703585</v>
      </c>
      <c r="L6272" s="170">
        <f>F6272/'Projections+Sensitivity'!F$67</f>
        <v>1198421302.5828328</v>
      </c>
      <c r="M6272" s="170">
        <f t="shared" si="195"/>
        <v>2215271433.7656031</v>
      </c>
      <c r="N6272" s="171">
        <f>'Projections+Sensitivity'!$B$72</f>
        <v>418000000</v>
      </c>
      <c r="O6272" s="171">
        <f>'Projections+Sensitivity'!$B$73</f>
        <v>634000000</v>
      </c>
      <c r="P6272" s="170">
        <f t="shared" si="194"/>
        <v>1999271433.7656031</v>
      </c>
      <c r="Q6272" s="170">
        <f>P6272/'Projections+Sensitivity'!$B$75</f>
        <v>14.809418027893356</v>
      </c>
    </row>
    <row r="6273" spans="1:17">
      <c r="A6273" s="222">
        <v>-117517775.656615</v>
      </c>
      <c r="B6273" s="223">
        <v>500052065.77551103</v>
      </c>
      <c r="C6273" s="223">
        <v>1139462462.9498999</v>
      </c>
      <c r="D6273" s="222">
        <v>56440812.310520902</v>
      </c>
      <c r="E6273" s="222">
        <v>542307851.73253298</v>
      </c>
      <c r="F6273" s="224">
        <f>E6273*(1+'Projections+Sensitivity'!$B$64)/('Projections+Sensitivity'!$B$63-'Projections+Sensitivity'!$B$64)</f>
        <v>4771275734.9857388</v>
      </c>
      <c r="G6273" s="170">
        <f>A6273/'Projections+Sensitivity'!B$67</f>
        <v>-104210571.87324618</v>
      </c>
      <c r="H6273" s="170">
        <f>B6273/'Projections+Sensitivity'!C$67</f>
        <v>393216432.56678802</v>
      </c>
      <c r="I6273" s="170">
        <f>C6273/'Projections+Sensitivity'!D$67</f>
        <v>794556294.36232674</v>
      </c>
      <c r="J6273" s="170">
        <f>D6273/'Projections+Sensitivity'!E$67</f>
        <v>34900055.825651377</v>
      </c>
      <c r="K6273" s="170">
        <f>E6273/'Projections+Sensitivity'!F$67</f>
        <v>297363031.04979974</v>
      </c>
      <c r="L6273" s="170">
        <f>F6273/'Projections+Sensitivity'!F$67</f>
        <v>2616228052.0132966</v>
      </c>
      <c r="M6273" s="170">
        <f t="shared" si="195"/>
        <v>4032053293.9446163</v>
      </c>
      <c r="N6273" s="171">
        <f>'Projections+Sensitivity'!$B$72</f>
        <v>418000000</v>
      </c>
      <c r="O6273" s="171">
        <f>'Projections+Sensitivity'!$B$73</f>
        <v>634000000</v>
      </c>
      <c r="P6273" s="170">
        <f t="shared" si="194"/>
        <v>3816053293.9446163</v>
      </c>
      <c r="Q6273" s="170">
        <f>P6273/'Projections+Sensitivity'!$B$75</f>
        <v>28.267061436626786</v>
      </c>
    </row>
    <row r="6274" spans="1:17">
      <c r="A6274" s="222">
        <v>-89274890.036993206</v>
      </c>
      <c r="B6274" s="223">
        <v>652091891.64376903</v>
      </c>
      <c r="C6274" s="223">
        <v>-73521889.606014103</v>
      </c>
      <c r="D6274" s="222">
        <v>877192041.80604994</v>
      </c>
      <c r="E6274" s="222">
        <v>790231599.00090098</v>
      </c>
      <c r="F6274" s="224">
        <f>E6274*(1+'Projections+Sensitivity'!$B$64)/('Projections+Sensitivity'!$B$63-'Projections+Sensitivity'!$B$64)</f>
        <v>6952532295.6075363</v>
      </c>
      <c r="G6274" s="170">
        <f>A6274/'Projections+Sensitivity'!B$67</f>
        <v>-79165788.262199357</v>
      </c>
      <c r="H6274" s="170">
        <f>B6274/'Projections+Sensitivity'!C$67</f>
        <v>512773098.81768042</v>
      </c>
      <c r="I6274" s="170">
        <f>C6274/'Projections+Sensitivity'!D$67</f>
        <v>-51267402.006940119</v>
      </c>
      <c r="J6274" s="170">
        <f>D6274/'Projections+Sensitivity'!E$67</f>
        <v>542409826.78312063</v>
      </c>
      <c r="K6274" s="170">
        <f>E6274/'Projections+Sensitivity'!F$67</f>
        <v>433306769.87161362</v>
      </c>
      <c r="L6274" s="170">
        <f>F6274/'Projections+Sensitivity'!F$67</f>
        <v>3812273914.6936359</v>
      </c>
      <c r="M6274" s="170">
        <f t="shared" si="195"/>
        <v>5170330419.8969116</v>
      </c>
      <c r="N6274" s="171">
        <f>'Projections+Sensitivity'!$B$72</f>
        <v>418000000</v>
      </c>
      <c r="O6274" s="171">
        <f>'Projections+Sensitivity'!$B$73</f>
        <v>634000000</v>
      </c>
      <c r="P6274" s="170">
        <f t="shared" ref="P6274:P6337" si="196">M6274+N6274-O6274</f>
        <v>4954330419.8969116</v>
      </c>
      <c r="Q6274" s="170">
        <f>P6274/'Projections+Sensitivity'!$B$75</f>
        <v>36.698743851088231</v>
      </c>
    </row>
    <row r="6275" spans="1:17">
      <c r="A6275" s="222">
        <v>730443112.32821095</v>
      </c>
      <c r="B6275" s="223">
        <v>37421249.421309002</v>
      </c>
      <c r="C6275" s="223">
        <v>204277077.614591</v>
      </c>
      <c r="D6275" s="222">
        <v>358813727.31733698</v>
      </c>
      <c r="E6275" s="222">
        <v>424688039.00816703</v>
      </c>
      <c r="F6275" s="224">
        <f>E6275*(1+'Projections+Sensitivity'!$B$64)/('Projections+Sensitivity'!$B$63-'Projections+Sensitivity'!$B$64)</f>
        <v>3736445505.9701405</v>
      </c>
      <c r="G6275" s="170">
        <f>A6275/'Projections+Sensitivity'!B$67</f>
        <v>647730898.8473177</v>
      </c>
      <c r="H6275" s="170">
        <f>B6275/'Projections+Sensitivity'!C$67</f>
        <v>29426236.199662</v>
      </c>
      <c r="I6275" s="170">
        <f>C6275/'Projections+Sensitivity'!D$67</f>
        <v>142444041.01949894</v>
      </c>
      <c r="J6275" s="170">
        <f>D6275/'Projections+Sensitivity'!E$67</f>
        <v>221871702.4391731</v>
      </c>
      <c r="K6275" s="170">
        <f>E6275/'Projections+Sensitivity'!F$67</f>
        <v>232868696.49150652</v>
      </c>
      <c r="L6275" s="170">
        <f>F6275/'Projections+Sensitivity'!F$67</f>
        <v>2048800800.980603</v>
      </c>
      <c r="M6275" s="170">
        <f t="shared" ref="M6275:M6338" si="197">SUM(G6275:L6275)</f>
        <v>3323142375.9777613</v>
      </c>
      <c r="N6275" s="171">
        <f>'Projections+Sensitivity'!$B$72</f>
        <v>418000000</v>
      </c>
      <c r="O6275" s="171">
        <f>'Projections+Sensitivity'!$B$73</f>
        <v>634000000</v>
      </c>
      <c r="P6275" s="170">
        <f t="shared" si="196"/>
        <v>3107142375.9777613</v>
      </c>
      <c r="Q6275" s="170">
        <f>P6275/'Projections+Sensitivity'!$B$75</f>
        <v>23.01586945168712</v>
      </c>
    </row>
    <row r="6276" spans="1:17">
      <c r="A6276" s="222">
        <v>600798565.40009201</v>
      </c>
      <c r="B6276" s="223">
        <v>941504135.19059801</v>
      </c>
      <c r="C6276" s="223">
        <v>1097245636.29527</v>
      </c>
      <c r="D6276" s="222">
        <v>553493773.16223598</v>
      </c>
      <c r="E6276" s="222">
        <v>904743451.35519004</v>
      </c>
      <c r="F6276" s="224">
        <f>E6276*(1+'Projections+Sensitivity'!$B$64)/('Projections+Sensitivity'!$B$63-'Projections+Sensitivity'!$B$64)</f>
        <v>7960018395.5428152</v>
      </c>
      <c r="G6276" s="170">
        <f>A6276/'Projections+Sensitivity'!B$67</f>
        <v>532766738.74353772</v>
      </c>
      <c r="H6276" s="170">
        <f>B6276/'Projections+Sensitivity'!C$67</f>
        <v>740352700.49804544</v>
      </c>
      <c r="I6276" s="170">
        <f>C6276/'Projections+Sensitivity'!D$67</f>
        <v>765118163.28111506</v>
      </c>
      <c r="J6276" s="170">
        <f>D6276/'Projections+Sensitivity'!E$67</f>
        <v>342251693.26472753</v>
      </c>
      <c r="K6276" s="170">
        <f>E6276/'Projections+Sensitivity'!F$67</f>
        <v>496096920.14956468</v>
      </c>
      <c r="L6276" s="170">
        <f>F6276/'Projections+Sensitivity'!F$67</f>
        <v>4364707591.3593645</v>
      </c>
      <c r="M6276" s="170">
        <f t="shared" si="197"/>
        <v>7241293807.2963543</v>
      </c>
      <c r="N6276" s="171">
        <f>'Projections+Sensitivity'!$B$72</f>
        <v>418000000</v>
      </c>
      <c r="O6276" s="171">
        <f>'Projections+Sensitivity'!$B$73</f>
        <v>634000000</v>
      </c>
      <c r="P6276" s="170">
        <f t="shared" si="196"/>
        <v>7025293807.2963543</v>
      </c>
      <c r="Q6276" s="170">
        <f>P6276/'Projections+Sensitivity'!$B$75</f>
        <v>52.0392133873804</v>
      </c>
    </row>
    <row r="6277" spans="1:17">
      <c r="A6277" s="222">
        <v>276329432.69093299</v>
      </c>
      <c r="B6277" s="223">
        <v>907044843.33146405</v>
      </c>
      <c r="C6277" s="223">
        <v>724529590.19865799</v>
      </c>
      <c r="D6277" s="222">
        <v>541955557.13885796</v>
      </c>
      <c r="E6277" s="222">
        <v>1187573610.4629099</v>
      </c>
      <c r="F6277" s="224">
        <f>E6277*(1+'Projections+Sensitivity'!$B$64)/('Projections+Sensitivity'!$B$63-'Projections+Sensitivity'!$B$64)</f>
        <v>10448384866.656301</v>
      </c>
      <c r="G6277" s="170">
        <f>A6277/'Projections+Sensitivity'!B$67</f>
        <v>245039084.8978844</v>
      </c>
      <c r="H6277" s="170">
        <f>B6277/'Projections+Sensitivity'!C$67</f>
        <v>713255602.53363192</v>
      </c>
      <c r="I6277" s="170">
        <f>C6277/'Projections+Sensitivity'!D$67</f>
        <v>505220281.5472759</v>
      </c>
      <c r="J6277" s="170">
        <f>D6277/'Projections+Sensitivity'!E$67</f>
        <v>335117062.01369476</v>
      </c>
      <c r="K6277" s="170">
        <f>E6277/'Projections+Sensitivity'!F$67</f>
        <v>651180851.01259887</v>
      </c>
      <c r="L6277" s="170">
        <f>F6277/'Projections+Sensitivity'!F$67</f>
        <v>5729150672.6259508</v>
      </c>
      <c r="M6277" s="170">
        <f t="shared" si="197"/>
        <v>8178963554.6310368</v>
      </c>
      <c r="N6277" s="171">
        <f>'Projections+Sensitivity'!$B$72</f>
        <v>418000000</v>
      </c>
      <c r="O6277" s="171">
        <f>'Projections+Sensitivity'!$B$73</f>
        <v>634000000</v>
      </c>
      <c r="P6277" s="170">
        <f t="shared" si="196"/>
        <v>7962963554.6310368</v>
      </c>
      <c r="Q6277" s="170">
        <f>P6277/'Projections+Sensitivity'!$B$75</f>
        <v>58.98491521948916</v>
      </c>
    </row>
    <row r="6278" spans="1:17">
      <c r="A6278" s="222">
        <v>716376412.16637897</v>
      </c>
      <c r="B6278" s="223">
        <v>684005156.61181903</v>
      </c>
      <c r="C6278" s="223">
        <v>410085644.70803303</v>
      </c>
      <c r="D6278" s="222">
        <v>-234146605.48179999</v>
      </c>
      <c r="E6278" s="222">
        <v>606625474.09948397</v>
      </c>
      <c r="F6278" s="224">
        <f>E6278*(1+'Projections+Sensitivity'!$B$64)/('Projections+Sensitivity'!$B$63-'Projections+Sensitivity'!$B$64)</f>
        <v>5337148255.457305</v>
      </c>
      <c r="G6278" s="170">
        <f>A6278/'Projections+Sensitivity'!B$67</f>
        <v>635257050.86948216</v>
      </c>
      <c r="H6278" s="170">
        <f>B6278/'Projections+Sensitivity'!C$67</f>
        <v>537868126.03816354</v>
      </c>
      <c r="I6278" s="170">
        <f>C6278/'Projections+Sensitivity'!D$67</f>
        <v>285956001.90888155</v>
      </c>
      <c r="J6278" s="170">
        <f>D6278/'Projections+Sensitivity'!E$67</f>
        <v>-144784053.74010414</v>
      </c>
      <c r="K6278" s="170">
        <f>E6278/'Projections+Sensitivity'!F$67</f>
        <v>332630237.81409675</v>
      </c>
      <c r="L6278" s="170">
        <f>F6278/'Projections+Sensitivity'!F$67</f>
        <v>2926512270.3546634</v>
      </c>
      <c r="M6278" s="170">
        <f t="shared" si="197"/>
        <v>4573439633.245183</v>
      </c>
      <c r="N6278" s="171">
        <f>'Projections+Sensitivity'!$B$72</f>
        <v>418000000</v>
      </c>
      <c r="O6278" s="171">
        <f>'Projections+Sensitivity'!$B$73</f>
        <v>634000000</v>
      </c>
      <c r="P6278" s="170">
        <f t="shared" si="196"/>
        <v>4357439633.245183</v>
      </c>
      <c r="Q6278" s="170">
        <f>P6278/'Projections+Sensitivity'!$B$75</f>
        <v>32.277330616630984</v>
      </c>
    </row>
    <row r="6279" spans="1:17">
      <c r="A6279" s="222">
        <v>931083584.99151802</v>
      </c>
      <c r="B6279" s="223">
        <v>335900944.68138099</v>
      </c>
      <c r="C6279" s="223">
        <v>572104309.46313</v>
      </c>
      <c r="D6279" s="222">
        <v>54353718.502027899</v>
      </c>
      <c r="E6279" s="222">
        <v>334269595.09576398</v>
      </c>
      <c r="F6279" s="224">
        <f>E6279*(1+'Projections+Sensitivity'!$B$64)/('Projections+Sensitivity'!$B$63-'Projections+Sensitivity'!$B$64)</f>
        <v>2940935490.6602564</v>
      </c>
      <c r="G6279" s="170">
        <f>A6279/'Projections+Sensitivity'!B$67</f>
        <v>825651713.63755834</v>
      </c>
      <c r="H6279" s="170">
        <f>B6279/'Projections+Sensitivity'!C$67</f>
        <v>264136037.4315947</v>
      </c>
      <c r="I6279" s="170">
        <f>C6279/'Projections+Sensitivity'!D$67</f>
        <v>398932913.45370889</v>
      </c>
      <c r="J6279" s="170">
        <f>D6279/'Projections+Sensitivity'!E$67</f>
        <v>33609505.823836483</v>
      </c>
      <c r="K6279" s="170">
        <f>E6279/'Projections+Sensitivity'!F$67</f>
        <v>183289656.72894147</v>
      </c>
      <c r="L6279" s="170">
        <f>F6279/'Projections+Sensitivity'!F$67</f>
        <v>1612599723.2582595</v>
      </c>
      <c r="M6279" s="170">
        <f t="shared" si="197"/>
        <v>3318219550.3338995</v>
      </c>
      <c r="N6279" s="171">
        <f>'Projections+Sensitivity'!$B$72</f>
        <v>418000000</v>
      </c>
      <c r="O6279" s="171">
        <f>'Projections+Sensitivity'!$B$73</f>
        <v>634000000</v>
      </c>
      <c r="P6279" s="170">
        <f t="shared" si="196"/>
        <v>3102219550.3338995</v>
      </c>
      <c r="Q6279" s="170">
        <f>P6279/'Projections+Sensitivity'!$B$75</f>
        <v>22.979404076547404</v>
      </c>
    </row>
    <row r="6280" spans="1:17">
      <c r="A6280" s="222">
        <v>647795115.64314306</v>
      </c>
      <c r="B6280" s="223">
        <v>426788734.21754801</v>
      </c>
      <c r="C6280" s="223">
        <v>529699124.08706897</v>
      </c>
      <c r="D6280" s="222">
        <v>476945017.02860701</v>
      </c>
      <c r="E6280" s="222">
        <v>-47236620.089925103</v>
      </c>
      <c r="F6280" s="224">
        <f>E6280*(1+'Projections+Sensitivity'!$B$64)/('Projections+Sensitivity'!$B$63-'Projections+Sensitivity'!$B$64)</f>
        <v>-415592248.05204684</v>
      </c>
      <c r="G6280" s="170">
        <f>A6280/'Projections+Sensitivity'!B$67</f>
        <v>574441603.24411011</v>
      </c>
      <c r="H6280" s="170">
        <f>B6280/'Projections+Sensitivity'!C$67</f>
        <v>335605739.9112097</v>
      </c>
      <c r="I6280" s="170">
        <f>C6280/'Projections+Sensitivity'!D$67</f>
        <v>369363438.32863665</v>
      </c>
      <c r="J6280" s="170">
        <f>D6280/'Projections+Sensitivity'!E$67</f>
        <v>294917933.29419941</v>
      </c>
      <c r="K6280" s="170">
        <f>E6280/'Projections+Sensitivity'!F$67</f>
        <v>-25901200.732412983</v>
      </c>
      <c r="L6280" s="170">
        <f>F6280/'Projections+Sensitivity'!F$67</f>
        <v>-227881212.0583266</v>
      </c>
      <c r="M6280" s="170">
        <f t="shared" si="197"/>
        <v>1320546301.9874163</v>
      </c>
      <c r="N6280" s="171">
        <f>'Projections+Sensitivity'!$B$72</f>
        <v>418000000</v>
      </c>
      <c r="O6280" s="171">
        <f>'Projections+Sensitivity'!$B$73</f>
        <v>634000000</v>
      </c>
      <c r="P6280" s="170">
        <f t="shared" si="196"/>
        <v>1104546301.9874163</v>
      </c>
      <c r="Q6280" s="170">
        <f>P6280/'Projections+Sensitivity'!$B$75</f>
        <v>8.1818244591660463</v>
      </c>
    </row>
    <row r="6281" spans="1:17">
      <c r="A6281" s="222">
        <v>-70754909.164159805</v>
      </c>
      <c r="B6281" s="223">
        <v>-65085999.891493</v>
      </c>
      <c r="C6281" s="223">
        <v>337011316.03815001</v>
      </c>
      <c r="D6281" s="222">
        <v>772361624.10255396</v>
      </c>
      <c r="E6281" s="222">
        <v>390670677.754296</v>
      </c>
      <c r="F6281" s="224">
        <f>E6281*(1+'Projections+Sensitivity'!$B$64)/('Projections+Sensitivity'!$B$63-'Projections+Sensitivity'!$B$64)</f>
        <v>3437157546.5568428</v>
      </c>
      <c r="G6281" s="170">
        <f>A6281/'Projections+Sensitivity'!B$67</f>
        <v>-62742929.78775961</v>
      </c>
      <c r="H6281" s="170">
        <f>B6281/'Projections+Sensitivity'!C$67</f>
        <v>-51180439.876164161</v>
      </c>
      <c r="I6281" s="170">
        <f>C6281/'Projections+Sensitivity'!D$67</f>
        <v>235000687.72446871</v>
      </c>
      <c r="J6281" s="170">
        <f>D6281/'Projections+Sensitivity'!E$67</f>
        <v>477588161.74488759</v>
      </c>
      <c r="K6281" s="170">
        <f>E6281/'Projections+Sensitivity'!F$67</f>
        <v>214215996.5196166</v>
      </c>
      <c r="L6281" s="170">
        <f>F6281/'Projections+Sensitivity'!F$67</f>
        <v>1884692583.6949327</v>
      </c>
      <c r="M6281" s="170">
        <f t="shared" si="197"/>
        <v>2697574060.0199819</v>
      </c>
      <c r="N6281" s="171">
        <f>'Projections+Sensitivity'!$B$72</f>
        <v>418000000</v>
      </c>
      <c r="O6281" s="171">
        <f>'Projections+Sensitivity'!$B$73</f>
        <v>634000000</v>
      </c>
      <c r="P6281" s="170">
        <f t="shared" si="196"/>
        <v>2481574060.0199819</v>
      </c>
      <c r="Q6281" s="170">
        <f>P6281/'Projections+Sensitivity'!$B$75</f>
        <v>18.382030074222087</v>
      </c>
    </row>
    <row r="6282" spans="1:17">
      <c r="A6282" s="222">
        <v>79190757.423968107</v>
      </c>
      <c r="B6282" s="223">
        <v>316471580.36594701</v>
      </c>
      <c r="C6282" s="223">
        <v>716370729.78703594</v>
      </c>
      <c r="D6282" s="222">
        <v>754120452.934641</v>
      </c>
      <c r="E6282" s="222">
        <v>424165863.79475099</v>
      </c>
      <c r="F6282" s="224">
        <f>E6282*(1+'Projections+Sensitivity'!$B$64)/('Projections+Sensitivity'!$B$63-'Projections+Sensitivity'!$B$64)</f>
        <v>3731851359.0898705</v>
      </c>
      <c r="G6282" s="170">
        <f>A6282/'Projections+Sensitivity'!B$67</f>
        <v>70223539.137950853</v>
      </c>
      <c r="H6282" s="170">
        <f>B6282/'Projections+Sensitivity'!C$67</f>
        <v>248857737.73832795</v>
      </c>
      <c r="I6282" s="170">
        <f>C6282/'Projections+Sensitivity'!D$67</f>
        <v>499531042.88811439</v>
      </c>
      <c r="J6282" s="170">
        <f>D6282/'Projections+Sensitivity'!E$67</f>
        <v>466308772.48693472</v>
      </c>
      <c r="K6282" s="170">
        <f>E6282/'Projections+Sensitivity'!F$67</f>
        <v>232582372.76651451</v>
      </c>
      <c r="L6282" s="170">
        <f>F6282/'Projections+Sensitivity'!F$67</f>
        <v>2046281697.7866502</v>
      </c>
      <c r="M6282" s="170">
        <f t="shared" si="197"/>
        <v>3563785162.804493</v>
      </c>
      <c r="N6282" s="171">
        <f>'Projections+Sensitivity'!$B$72</f>
        <v>418000000</v>
      </c>
      <c r="O6282" s="171">
        <f>'Projections+Sensitivity'!$B$73</f>
        <v>634000000</v>
      </c>
      <c r="P6282" s="170">
        <f t="shared" si="196"/>
        <v>3347785162.804493</v>
      </c>
      <c r="Q6282" s="170">
        <f>P6282/'Projections+Sensitivity'!$B$75</f>
        <v>24.798408613366615</v>
      </c>
    </row>
    <row r="6283" spans="1:17">
      <c r="A6283" s="222">
        <v>489288932.12990201</v>
      </c>
      <c r="B6283" s="223">
        <v>-302150334.09753698</v>
      </c>
      <c r="C6283" s="223">
        <v>460467970.048868</v>
      </c>
      <c r="D6283" s="222">
        <v>324793714.307733</v>
      </c>
      <c r="E6283" s="222">
        <v>-61510782.711872399</v>
      </c>
      <c r="F6283" s="224">
        <f>E6283*(1+'Projections+Sensitivity'!$B$64)/('Projections+Sensitivity'!$B$63-'Projections+Sensitivity'!$B$64)</f>
        <v>-541177679.90179169</v>
      </c>
      <c r="G6283" s="170">
        <f>A6283/'Projections+Sensitivity'!B$67</f>
        <v>433883973.24245036</v>
      </c>
      <c r="H6283" s="170">
        <f>B6283/'Projections+Sensitivity'!C$67</f>
        <v>-237596211.68335369</v>
      </c>
      <c r="I6283" s="170">
        <f>C6283/'Projections+Sensitivity'!D$67</f>
        <v>321088000.5712465</v>
      </c>
      <c r="J6283" s="170">
        <f>D6283/'Projections+Sensitivity'!E$67</f>
        <v>200835500.00657195</v>
      </c>
      <c r="K6283" s="170">
        <f>E6283/'Projections+Sensitivity'!F$67</f>
        <v>-33728135.653970137</v>
      </c>
      <c r="L6283" s="170">
        <f>F6283/'Projections+Sensitivity'!F$67</f>
        <v>-296743325.24962986</v>
      </c>
      <c r="M6283" s="170">
        <f t="shared" si="197"/>
        <v>387739801.23331523</v>
      </c>
      <c r="N6283" s="171">
        <f>'Projections+Sensitivity'!$B$72</f>
        <v>418000000</v>
      </c>
      <c r="O6283" s="171">
        <f>'Projections+Sensitivity'!$B$73</f>
        <v>634000000</v>
      </c>
      <c r="P6283" s="170">
        <f t="shared" si="196"/>
        <v>171739801.23331523</v>
      </c>
      <c r="Q6283" s="170">
        <f>P6283/'Projections+Sensitivity'!$B$75</f>
        <v>1.272146675802335</v>
      </c>
    </row>
    <row r="6284" spans="1:17">
      <c r="A6284" s="222">
        <v>680177156.62027097</v>
      </c>
      <c r="B6284" s="223">
        <v>1374167373.6192701</v>
      </c>
      <c r="C6284" s="223">
        <v>883650563.04990196</v>
      </c>
      <c r="D6284" s="222">
        <v>929425277.96802199</v>
      </c>
      <c r="E6284" s="222">
        <v>-63098034.808276698</v>
      </c>
      <c r="F6284" s="224">
        <f>E6284*(1+'Projections+Sensitivity'!$B$64)/('Projections+Sensitivity'!$B$63-'Projections+Sensitivity'!$B$64)</f>
        <v>-555142473.86279488</v>
      </c>
      <c r="G6284" s="170">
        <f>A6284/'Projections+Sensitivity'!B$67</f>
        <v>603156842.19238448</v>
      </c>
      <c r="H6284" s="170">
        <f>B6284/'Projections+Sensitivity'!C$67</f>
        <v>1080577862.5596554</v>
      </c>
      <c r="I6284" s="170">
        <f>C6284/'Projections+Sensitivity'!D$67</f>
        <v>616176609.33775234</v>
      </c>
      <c r="J6284" s="170">
        <f>D6284/'Projections+Sensitivity'!E$67</f>
        <v>574708136.87791431</v>
      </c>
      <c r="K6284" s="170">
        <f>E6284/'Projections+Sensitivity'!F$67</f>
        <v>-34598471.742446542</v>
      </c>
      <c r="L6284" s="170">
        <f>F6284/'Projections+Sensitivity'!F$67</f>
        <v>-304400624.41460288</v>
      </c>
      <c r="M6284" s="170">
        <f t="shared" si="197"/>
        <v>2535620354.8106575</v>
      </c>
      <c r="N6284" s="171">
        <f>'Projections+Sensitivity'!$B$72</f>
        <v>418000000</v>
      </c>
      <c r="O6284" s="171">
        <f>'Projections+Sensitivity'!$B$73</f>
        <v>634000000</v>
      </c>
      <c r="P6284" s="170">
        <f t="shared" si="196"/>
        <v>2319620354.8106575</v>
      </c>
      <c r="Q6284" s="170">
        <f>P6284/'Projections+Sensitivity'!$B$75</f>
        <v>17.182372998597462</v>
      </c>
    </row>
    <row r="6285" spans="1:17">
      <c r="A6285" s="222">
        <v>-63999816.728489898</v>
      </c>
      <c r="B6285" s="223">
        <v>462963159.54917699</v>
      </c>
      <c r="C6285" s="223">
        <v>524613834.18286997</v>
      </c>
      <c r="D6285" s="222">
        <v>815441783.19461596</v>
      </c>
      <c r="E6285" s="222">
        <v>356929780.35267198</v>
      </c>
      <c r="F6285" s="224">
        <f>E6285*(1+'Projections+Sensitivity'!$B$64)/('Projections+Sensitivity'!$B$63-'Projections+Sensitivity'!$B$64)</f>
        <v>3140301942.2451959</v>
      </c>
      <c r="G6285" s="170">
        <f>A6285/'Projections+Sensitivity'!B$67</f>
        <v>-56752754.753858894</v>
      </c>
      <c r="H6285" s="170">
        <f>B6285/'Projections+Sensitivity'!C$67</f>
        <v>364051534.76458514</v>
      </c>
      <c r="I6285" s="170">
        <f>C6285/'Projections+Sensitivity'!D$67</f>
        <v>365817424.98162556</v>
      </c>
      <c r="J6285" s="170">
        <f>D6285/'Projections+Sensitivity'!E$67</f>
        <v>504226686.16971493</v>
      </c>
      <c r="K6285" s="170">
        <f>E6285/'Projections+Sensitivity'!F$67</f>
        <v>195714889.64898315</v>
      </c>
      <c r="L6285" s="170">
        <f>F6285/'Projections+Sensitivity'!F$67</f>
        <v>1721918096.8417196</v>
      </c>
      <c r="M6285" s="170">
        <f t="shared" si="197"/>
        <v>3094975877.6527696</v>
      </c>
      <c r="N6285" s="171">
        <f>'Projections+Sensitivity'!$B$72</f>
        <v>418000000</v>
      </c>
      <c r="O6285" s="171">
        <f>'Projections+Sensitivity'!$B$73</f>
        <v>634000000</v>
      </c>
      <c r="P6285" s="170">
        <f t="shared" si="196"/>
        <v>2878975877.6527696</v>
      </c>
      <c r="Q6285" s="170">
        <f>P6285/'Projections+Sensitivity'!$B$75</f>
        <v>21.325747241872367</v>
      </c>
    </row>
    <row r="6286" spans="1:17">
      <c r="A6286" s="222">
        <v>589609064.96280301</v>
      </c>
      <c r="B6286" s="223">
        <v>834398382.77316201</v>
      </c>
      <c r="C6286" s="223">
        <v>568227761.66299105</v>
      </c>
      <c r="D6286" s="222">
        <v>540823656.57503295</v>
      </c>
      <c r="E6286" s="222">
        <v>794365091.99836695</v>
      </c>
      <c r="F6286" s="224">
        <f>E6286*(1+'Projections+Sensitivity'!$B$64)/('Projections+Sensitivity'!$B$63-'Projections+Sensitivity'!$B$64)</f>
        <v>6988899157.6703596</v>
      </c>
      <c r="G6286" s="170">
        <f>A6286/'Projections+Sensitivity'!B$67</f>
        <v>522844288.85856849</v>
      </c>
      <c r="H6286" s="170">
        <f>B6286/'Projections+Sensitivity'!C$67</f>
        <v>656129986.99390233</v>
      </c>
      <c r="I6286" s="170">
        <f>C6286/'Projections+Sensitivity'!D$67</f>
        <v>396229765.64924079</v>
      </c>
      <c r="J6286" s="170">
        <f>D6286/'Projections+Sensitivity'!E$67</f>
        <v>334417153.71596789</v>
      </c>
      <c r="K6286" s="170">
        <f>E6286/'Projections+Sensitivity'!F$67</f>
        <v>435573283.25994611</v>
      </c>
      <c r="L6286" s="170">
        <f>F6286/'Projections+Sensitivity'!F$67</f>
        <v>3832214913.7004228</v>
      </c>
      <c r="M6286" s="170">
        <f t="shared" si="197"/>
        <v>6177409392.1780491</v>
      </c>
      <c r="N6286" s="171">
        <f>'Projections+Sensitivity'!$B$72</f>
        <v>418000000</v>
      </c>
      <c r="O6286" s="171">
        <f>'Projections+Sensitivity'!$B$73</f>
        <v>634000000</v>
      </c>
      <c r="P6286" s="170">
        <f t="shared" si="196"/>
        <v>5961409392.1780491</v>
      </c>
      <c r="Q6286" s="170">
        <f>P6286/'Projections+Sensitivity'!$B$75</f>
        <v>44.158588090207772</v>
      </c>
    </row>
    <row r="6287" spans="1:17">
      <c r="A6287" s="222">
        <v>338801909.69227397</v>
      </c>
      <c r="B6287" s="223">
        <v>721080735.3369</v>
      </c>
      <c r="C6287" s="223">
        <v>637410673.64482999</v>
      </c>
      <c r="D6287" s="222">
        <v>540474909.58333695</v>
      </c>
      <c r="E6287" s="222">
        <v>989289933.18794799</v>
      </c>
      <c r="F6287" s="224">
        <f>E6287*(1+'Projections+Sensitivity'!$B$64)/('Projections+Sensitivity'!$B$63-'Projections+Sensitivity'!$B$64)</f>
        <v>8703866333.4959717</v>
      </c>
      <c r="G6287" s="170">
        <f>A6287/'Projections+Sensitivity'!B$67</f>
        <v>300437449.2582764</v>
      </c>
      <c r="H6287" s="170">
        <f>B6287/'Projections+Sensitivity'!C$67</f>
        <v>567022543.74667931</v>
      </c>
      <c r="I6287" s="170">
        <f>C6287/'Projections+Sensitivity'!D$67</f>
        <v>444471563.83465576</v>
      </c>
      <c r="J6287" s="170">
        <f>D6287/'Projections+Sensitivity'!E$67</f>
        <v>334201506.75801384</v>
      </c>
      <c r="K6287" s="170">
        <f>E6287/'Projections+Sensitivity'!F$67</f>
        <v>542456193.80209756</v>
      </c>
      <c r="L6287" s="170">
        <f>F6287/'Projections+Sensitivity'!F$67</f>
        <v>4772580862.5341043</v>
      </c>
      <c r="M6287" s="170">
        <f t="shared" si="197"/>
        <v>6961170119.9338274</v>
      </c>
      <c r="N6287" s="171">
        <f>'Projections+Sensitivity'!$B$72</f>
        <v>418000000</v>
      </c>
      <c r="O6287" s="171">
        <f>'Projections+Sensitivity'!$B$73</f>
        <v>634000000</v>
      </c>
      <c r="P6287" s="170">
        <f t="shared" si="196"/>
        <v>6745170119.9338274</v>
      </c>
      <c r="Q6287" s="170">
        <f>P6287/'Projections+Sensitivity'!$B$75</f>
        <v>49.964223110620942</v>
      </c>
    </row>
    <row r="6288" spans="1:17">
      <c r="A6288" s="222">
        <v>135686338.202719</v>
      </c>
      <c r="B6288" s="223">
        <v>360000258.40109301</v>
      </c>
      <c r="C6288" s="223">
        <v>688826690.12579</v>
      </c>
      <c r="D6288" s="222">
        <v>1119731132.9190099</v>
      </c>
      <c r="E6288" s="222">
        <v>570482408.80470204</v>
      </c>
      <c r="F6288" s="224">
        <f>E6288*(1+'Projections+Sensitivity'!$B$64)/('Projections+Sensitivity'!$B$63-'Projections+Sensitivity'!$B$64)</f>
        <v>5019158150.9842281</v>
      </c>
      <c r="G6288" s="170">
        <f>A6288/'Projections+Sensitivity'!B$67</f>
        <v>120321805.10979667</v>
      </c>
      <c r="H6288" s="170">
        <f>B6288/'Projections+Sensitivity'!C$67</f>
        <v>283086556.42100567</v>
      </c>
      <c r="I6288" s="170">
        <f>C6288/'Projections+Sensitivity'!D$67</f>
        <v>480324363.60150522</v>
      </c>
      <c r="J6288" s="170">
        <f>D6288/'Projections+Sensitivity'!E$67</f>
        <v>692383356.10043681</v>
      </c>
      <c r="K6288" s="170">
        <f>E6288/'Projections+Sensitivity'!F$67</f>
        <v>312811953.02778697</v>
      </c>
      <c r="L6288" s="170">
        <f>F6288/'Projections+Sensitivity'!F$67</f>
        <v>2752149127.7081633</v>
      </c>
      <c r="M6288" s="170">
        <f t="shared" si="197"/>
        <v>4641077161.9686947</v>
      </c>
      <c r="N6288" s="171">
        <f>'Projections+Sensitivity'!$B$72</f>
        <v>418000000</v>
      </c>
      <c r="O6288" s="171">
        <f>'Projections+Sensitivity'!$B$73</f>
        <v>634000000</v>
      </c>
      <c r="P6288" s="170">
        <f t="shared" si="196"/>
        <v>4425077161.9686947</v>
      </c>
      <c r="Q6288" s="170">
        <f>P6288/'Projections+Sensitivity'!$B$75</f>
        <v>32.778349347916254</v>
      </c>
    </row>
    <row r="6289" spans="1:17">
      <c r="A6289" s="222">
        <v>451167401.49146599</v>
      </c>
      <c r="B6289" s="223">
        <v>1087246768.09003</v>
      </c>
      <c r="C6289" s="223">
        <v>-504608187.513152</v>
      </c>
      <c r="D6289" s="222">
        <v>589261106.30278802</v>
      </c>
      <c r="E6289" s="222">
        <v>622068528.83928704</v>
      </c>
      <c r="F6289" s="224">
        <f>E6289*(1+'Projections+Sensitivity'!$B$64)/('Projections+Sensitivity'!$B$63-'Projections+Sensitivity'!$B$64)</f>
        <v>5473017710.6360941</v>
      </c>
      <c r="G6289" s="170">
        <f>A6289/'Projections+Sensitivity'!B$67</f>
        <v>400079159.57644838</v>
      </c>
      <c r="H6289" s="170">
        <f>B6289/'Projections+Sensitivity'!C$67</f>
        <v>854957562.87918234</v>
      </c>
      <c r="I6289" s="170">
        <f>C6289/'Projections+Sensitivity'!D$67</f>
        <v>-351867327.4566384</v>
      </c>
      <c r="J6289" s="170">
        <f>D6289/'Projections+Sensitivity'!E$67</f>
        <v>364368347.37084234</v>
      </c>
      <c r="K6289" s="170">
        <f>E6289/'Projections+Sensitivity'!F$67</f>
        <v>341098109.98564088</v>
      </c>
      <c r="L6289" s="170">
        <f>F6289/'Projections+Sensitivity'!F$67</f>
        <v>3001013410.0486102</v>
      </c>
      <c r="M6289" s="170">
        <f t="shared" si="197"/>
        <v>4609649262.4040861</v>
      </c>
      <c r="N6289" s="171">
        <f>'Projections+Sensitivity'!$B$72</f>
        <v>418000000</v>
      </c>
      <c r="O6289" s="171">
        <f>'Projections+Sensitivity'!$B$73</f>
        <v>634000000</v>
      </c>
      <c r="P6289" s="170">
        <f t="shared" si="196"/>
        <v>4393649262.4040861</v>
      </c>
      <c r="Q6289" s="170">
        <f>P6289/'Projections+Sensitivity'!$B$75</f>
        <v>32.54555009188212</v>
      </c>
    </row>
    <row r="6290" spans="1:17">
      <c r="A6290" s="222">
        <v>577952485.76133096</v>
      </c>
      <c r="B6290" s="223">
        <v>360215304.035097</v>
      </c>
      <c r="C6290" s="223">
        <v>931725949.28081501</v>
      </c>
      <c r="D6290" s="222">
        <v>734621334.74427998</v>
      </c>
      <c r="E6290" s="222">
        <v>225184795.09907699</v>
      </c>
      <c r="F6290" s="224">
        <f>E6290*(1+'Projections+Sensitivity'!$B$64)/('Projections+Sensitivity'!$B$63-'Projections+Sensitivity'!$B$64)</f>
        <v>1981197110.2971718</v>
      </c>
      <c r="G6290" s="170">
        <f>A6290/'Projections+Sensitivity'!B$67</f>
        <v>512507650.18510824</v>
      </c>
      <c r="H6290" s="170">
        <f>B6290/'Projections+Sensitivity'!C$67</f>
        <v>283255657.76630455</v>
      </c>
      <c r="I6290" s="170">
        <f>C6290/'Projections+Sensitivity'!D$67</f>
        <v>649699960.89668071</v>
      </c>
      <c r="J6290" s="170">
        <f>D6290/'Projections+Sensitivity'!E$67</f>
        <v>454251534.37259734</v>
      </c>
      <c r="K6290" s="170">
        <f>E6290/'Projections+Sensitivity'!F$67</f>
        <v>123475315.73268683</v>
      </c>
      <c r="L6290" s="170">
        <f>F6290/'Projections+Sensitivity'!F$67</f>
        <v>1086347497.9072101</v>
      </c>
      <c r="M6290" s="170">
        <f t="shared" si="197"/>
        <v>3109537616.8605876</v>
      </c>
      <c r="N6290" s="171">
        <f>'Projections+Sensitivity'!$B$72</f>
        <v>418000000</v>
      </c>
      <c r="O6290" s="171">
        <f>'Projections+Sensitivity'!$B$73</f>
        <v>634000000</v>
      </c>
      <c r="P6290" s="170">
        <f t="shared" si="196"/>
        <v>2893537616.8605876</v>
      </c>
      <c r="Q6290" s="170">
        <f>P6290/'Projections+Sensitivity'!$B$75</f>
        <v>21.433611976745095</v>
      </c>
    </row>
    <row r="6291" spans="1:17">
      <c r="A6291" s="222">
        <v>-94509526.993721396</v>
      </c>
      <c r="B6291" s="223">
        <v>408831076.729559</v>
      </c>
      <c r="C6291" s="223">
        <v>719067598.88264596</v>
      </c>
      <c r="D6291" s="222">
        <v>269886540.90377098</v>
      </c>
      <c r="E6291" s="222">
        <v>1283777468.0997601</v>
      </c>
      <c r="F6291" s="224">
        <f>E6291*(1+'Projections+Sensitivity'!$B$64)/('Projections+Sensitivity'!$B$63-'Projections+Sensitivity'!$B$64)</f>
        <v>11294795498.713888</v>
      </c>
      <c r="G6291" s="170">
        <f>A6291/'Projections+Sensitivity'!B$67</f>
        <v>-83807677.608398601</v>
      </c>
      <c r="H6291" s="170">
        <f>B6291/'Projections+Sensitivity'!C$67</f>
        <v>321484718.32572281</v>
      </c>
      <c r="I6291" s="170">
        <f>C6291/'Projections+Sensitivity'!D$67</f>
        <v>501411591.29112256</v>
      </c>
      <c r="J6291" s="170">
        <f>D6291/'Projections+Sensitivity'!E$67</f>
        <v>166883766.5254117</v>
      </c>
      <c r="K6291" s="170">
        <f>E6291/'Projections+Sensitivity'!F$67</f>
        <v>703932199.92665887</v>
      </c>
      <c r="L6291" s="170">
        <f>F6291/'Projections+Sensitivity'!F$67</f>
        <v>6193262026.0893621</v>
      </c>
      <c r="M6291" s="170">
        <f t="shared" si="197"/>
        <v>7803166624.5498791</v>
      </c>
      <c r="N6291" s="171">
        <f>'Projections+Sensitivity'!$B$72</f>
        <v>418000000</v>
      </c>
      <c r="O6291" s="171">
        <f>'Projections+Sensitivity'!$B$73</f>
        <v>634000000</v>
      </c>
      <c r="P6291" s="170">
        <f t="shared" si="196"/>
        <v>7587166624.5498791</v>
      </c>
      <c r="Q6291" s="170">
        <f>P6291/'Projections+Sensitivity'!$B$75</f>
        <v>56.20123425592503</v>
      </c>
    </row>
    <row r="6292" spans="1:17">
      <c r="A6292" s="222">
        <v>635867691.76369905</v>
      </c>
      <c r="B6292" s="223">
        <v>830142316.16840696</v>
      </c>
      <c r="C6292" s="223">
        <v>720265853.53194499</v>
      </c>
      <c r="D6292" s="222">
        <v>504339726.50946301</v>
      </c>
      <c r="E6292" s="222">
        <v>129840355.517162</v>
      </c>
      <c r="F6292" s="224">
        <f>E6292*(1+'Projections+Sensitivity'!$B$64)/('Projections+Sensitivity'!$B$63-'Projections+Sensitivity'!$B$64)</f>
        <v>1142347719.5135596</v>
      </c>
      <c r="G6292" s="170">
        <f>A6292/'Projections+Sensitivity'!B$67</f>
        <v>563864789.17060864</v>
      </c>
      <c r="H6292" s="170">
        <f>B6292/'Projections+Sensitivity'!C$67</f>
        <v>652783224.8432591</v>
      </c>
      <c r="I6292" s="170">
        <f>C6292/'Projections+Sensitivity'!D$67</f>
        <v>502247143.8475312</v>
      </c>
      <c r="J6292" s="170">
        <f>D6292/'Projections+Sensitivity'!E$67</f>
        <v>311857393.43076372</v>
      </c>
      <c r="K6292" s="170">
        <f>E6292/'Projections+Sensitivity'!F$67</f>
        <v>71195210.517086983</v>
      </c>
      <c r="L6292" s="170">
        <f>F6292/'Projections+Sensitivity'!F$67</f>
        <v>626382191.04176855</v>
      </c>
      <c r="M6292" s="170">
        <f t="shared" si="197"/>
        <v>2728329952.8510184</v>
      </c>
      <c r="N6292" s="171">
        <f>'Projections+Sensitivity'!$B$72</f>
        <v>418000000</v>
      </c>
      <c r="O6292" s="171">
        <f>'Projections+Sensitivity'!$B$73</f>
        <v>634000000</v>
      </c>
      <c r="P6292" s="170">
        <f t="shared" si="196"/>
        <v>2512329952.8510184</v>
      </c>
      <c r="Q6292" s="170">
        <f>P6292/'Projections+Sensitivity'!$B$75</f>
        <v>18.609851502600137</v>
      </c>
    </row>
    <row r="6293" spans="1:17">
      <c r="A6293" s="222">
        <v>437481594.23842502</v>
      </c>
      <c r="B6293" s="223">
        <v>-442998268.66337198</v>
      </c>
      <c r="C6293" s="223">
        <v>427191808.54180598</v>
      </c>
      <c r="D6293" s="222">
        <v>1057952271.6928101</v>
      </c>
      <c r="E6293" s="222">
        <v>-241422825.657011</v>
      </c>
      <c r="F6293" s="224">
        <f>E6293*(1+'Projections+Sensitivity'!$B$64)/('Projections+Sensitivity'!$B$63-'Projections+Sensitivity'!$B$64)</f>
        <v>-2124060837.8598678</v>
      </c>
      <c r="G6293" s="170">
        <f>A6293/'Projections+Sensitivity'!B$67</f>
        <v>387943073.84458625</v>
      </c>
      <c r="H6293" s="170">
        <f>B6293/'Projections+Sensitivity'!C$67</f>
        <v>-348352123.22725582</v>
      </c>
      <c r="I6293" s="170">
        <f>C6293/'Projections+Sensitivity'!D$67</f>
        <v>297884266.84823751</v>
      </c>
      <c r="J6293" s="170">
        <f>D6293/'Projections+Sensitivity'!E$67</f>
        <v>654182529.12123978</v>
      </c>
      <c r="K6293" s="170">
        <f>E6293/'Projections+Sensitivity'!F$67</f>
        <v>-132379096.06623803</v>
      </c>
      <c r="L6293" s="170">
        <f>F6293/'Projections+Sensitivity'!F$67</f>
        <v>-1164683798.8097248</v>
      </c>
      <c r="M6293" s="170">
        <f t="shared" si="197"/>
        <v>-305405148.28915513</v>
      </c>
      <c r="N6293" s="171">
        <f>'Projections+Sensitivity'!$B$72</f>
        <v>418000000</v>
      </c>
      <c r="O6293" s="171">
        <f>'Projections+Sensitivity'!$B$73</f>
        <v>634000000</v>
      </c>
      <c r="P6293" s="170">
        <f t="shared" si="196"/>
        <v>-521405148.28915513</v>
      </c>
      <c r="Q6293" s="170">
        <f>P6293/'Projections+Sensitivity'!$B$75</f>
        <v>-3.8622603576974455</v>
      </c>
    </row>
    <row r="6294" spans="1:17">
      <c r="A6294" s="222">
        <v>381131081.35090202</v>
      </c>
      <c r="B6294" s="223">
        <v>15569834.9830363</v>
      </c>
      <c r="C6294" s="223">
        <v>-158643673.63554099</v>
      </c>
      <c r="D6294" s="222">
        <v>475693060.05124199</v>
      </c>
      <c r="E6294" s="222">
        <v>499069419.07055402</v>
      </c>
      <c r="F6294" s="224">
        <f>E6294*(1+'Projections+Sensitivity'!$B$64)/('Projections+Sensitivity'!$B$63-'Projections+Sensitivity'!$B$64)</f>
        <v>4390859917.8076687</v>
      </c>
      <c r="G6294" s="170">
        <f>A6294/'Projections+Sensitivity'!B$67</f>
        <v>337973448.9044553</v>
      </c>
      <c r="H6294" s="170">
        <f>B6294/'Projections+Sensitivity'!C$67</f>
        <v>12243355.01581871</v>
      </c>
      <c r="I6294" s="170">
        <f>C6294/'Projections+Sensitivity'!D$67</f>
        <v>-110623503.22761272</v>
      </c>
      <c r="J6294" s="170">
        <f>D6294/'Projections+Sensitivity'!E$67</f>
        <v>294143788.369407</v>
      </c>
      <c r="K6294" s="170">
        <f>E6294/'Projections+Sensitivity'!F$67</f>
        <v>273654151.76079017</v>
      </c>
      <c r="L6294" s="170">
        <f>F6294/'Projections+Sensitivity'!F$67</f>
        <v>2407635091.2181258</v>
      </c>
      <c r="M6294" s="170">
        <f t="shared" si="197"/>
        <v>3215026332.0409842</v>
      </c>
      <c r="N6294" s="171">
        <f>'Projections+Sensitivity'!$B$72</f>
        <v>418000000</v>
      </c>
      <c r="O6294" s="171">
        <f>'Projections+Sensitivity'!$B$73</f>
        <v>634000000</v>
      </c>
      <c r="P6294" s="170">
        <f t="shared" si="196"/>
        <v>2999026332.0409842</v>
      </c>
      <c r="Q6294" s="170">
        <f>P6294/'Projections+Sensitivity'!$B$75</f>
        <v>22.215009866970252</v>
      </c>
    </row>
    <row r="6295" spans="1:17">
      <c r="A6295" s="222">
        <v>-108417044.279829</v>
      </c>
      <c r="B6295" s="223">
        <v>555803132.23043597</v>
      </c>
      <c r="C6295" s="223">
        <v>315465153.20863098</v>
      </c>
      <c r="D6295" s="222">
        <v>343850959.024508</v>
      </c>
      <c r="E6295" s="222">
        <v>-416439020.80710202</v>
      </c>
      <c r="F6295" s="224">
        <f>E6295*(1+'Projections+Sensitivity'!$B$64)/('Projections+Sensitivity'!$B$63-'Projections+Sensitivity'!$B$64)</f>
        <v>-3663869864.1931357</v>
      </c>
      <c r="G6295" s="170">
        <f>A6295/'Projections+Sensitivity'!B$67</f>
        <v>-96140367.889715627</v>
      </c>
      <c r="H6295" s="170">
        <f>B6295/'Projections+Sensitivity'!C$67</f>
        <v>437056338.37579846</v>
      </c>
      <c r="I6295" s="170">
        <f>C6295/'Projections+Sensitivity'!D$67</f>
        <v>219976375.95273229</v>
      </c>
      <c r="J6295" s="170">
        <f>D6295/'Projections+Sensitivity'!E$67</f>
        <v>212619506.60164657</v>
      </c>
      <c r="K6295" s="170">
        <f>E6295/'Projections+Sensitivity'!F$67</f>
        <v>-228345521.9742704</v>
      </c>
      <c r="L6295" s="170">
        <f>F6295/'Projections+Sensitivity'!F$67</f>
        <v>-2009005484.0766563</v>
      </c>
      <c r="M6295" s="170">
        <f t="shared" si="197"/>
        <v>-1463839153.0104651</v>
      </c>
      <c r="N6295" s="171">
        <f>'Projections+Sensitivity'!$B$72</f>
        <v>418000000</v>
      </c>
      <c r="O6295" s="171">
        <f>'Projections+Sensitivity'!$B$73</f>
        <v>634000000</v>
      </c>
      <c r="P6295" s="170">
        <f t="shared" si="196"/>
        <v>-1679839153.0104651</v>
      </c>
      <c r="Q6295" s="170">
        <f>P6295/'Projections+Sensitivity'!$B$75</f>
        <v>-12.443252985262705</v>
      </c>
    </row>
    <row r="6296" spans="1:17">
      <c r="A6296" s="222">
        <v>446583241.64818299</v>
      </c>
      <c r="B6296" s="223">
        <v>858782382.37821996</v>
      </c>
      <c r="C6296" s="223">
        <v>177233063.561573</v>
      </c>
      <c r="D6296" s="222">
        <v>-42492782.081375003</v>
      </c>
      <c r="E6296" s="222">
        <v>343756614.11086297</v>
      </c>
      <c r="F6296" s="224">
        <f>E6296*(1+'Projections+Sensitivity'!$B$64)/('Projections+Sensitivity'!$B$63-'Projections+Sensitivity'!$B$64)</f>
        <v>3024403180.6069894</v>
      </c>
      <c r="G6296" s="170">
        <f>A6296/'Projections+Sensitivity'!B$67</f>
        <v>396014090.13348359</v>
      </c>
      <c r="H6296" s="170">
        <f>B6296/'Projections+Sensitivity'!C$67</f>
        <v>675304369.00858498</v>
      </c>
      <c r="I6296" s="170">
        <f>C6296/'Projections+Sensitivity'!D$67</f>
        <v>123586033.59113711</v>
      </c>
      <c r="J6296" s="170">
        <f>D6296/'Projections+Sensitivity'!E$67</f>
        <v>-26275321.103959132</v>
      </c>
      <c r="K6296" s="170">
        <f>E6296/'Projections+Sensitivity'!F$67</f>
        <v>188491662.78683695</v>
      </c>
      <c r="L6296" s="170">
        <f>F6296/'Projections+Sensitivity'!F$67</f>
        <v>1658367464.215709</v>
      </c>
      <c r="M6296" s="170">
        <f t="shared" si="197"/>
        <v>3015488298.6317925</v>
      </c>
      <c r="N6296" s="171">
        <f>'Projections+Sensitivity'!$B$72</f>
        <v>418000000</v>
      </c>
      <c r="O6296" s="171">
        <f>'Projections+Sensitivity'!$B$73</f>
        <v>634000000</v>
      </c>
      <c r="P6296" s="170">
        <f t="shared" si="196"/>
        <v>2799488298.6317925</v>
      </c>
      <c r="Q6296" s="170">
        <f>P6296/'Projections+Sensitivity'!$B$75</f>
        <v>20.7369503602355</v>
      </c>
    </row>
    <row r="6297" spans="1:17">
      <c r="A6297" s="222">
        <v>-144951747.78223699</v>
      </c>
      <c r="B6297" s="223">
        <v>189336516.52477199</v>
      </c>
      <c r="C6297" s="223">
        <v>687857090.50195098</v>
      </c>
      <c r="D6297" s="222">
        <v>616221864.53118801</v>
      </c>
      <c r="E6297" s="222">
        <v>856754101.491979</v>
      </c>
      <c r="F6297" s="224">
        <f>E6297*(1+'Projections+Sensitivity'!$B$64)/('Projections+Sensitivity'!$B$63-'Projections+Sensitivity'!$B$64)</f>
        <v>7537803559.8022318</v>
      </c>
      <c r="G6297" s="170">
        <f>A6297/'Projections+Sensitivity'!B$67</f>
        <v>-128538039.84983085</v>
      </c>
      <c r="H6297" s="170">
        <f>B6297/'Projections+Sensitivity'!C$67</f>
        <v>148884955.54364249</v>
      </c>
      <c r="I6297" s="170">
        <f>C6297/'Projections+Sensitivity'!D$67</f>
        <v>479648254.02424175</v>
      </c>
      <c r="J6297" s="170">
        <f>D6297/'Projections+Sensitivity'!E$67</f>
        <v>381039474.67667055</v>
      </c>
      <c r="K6297" s="170">
        <f>E6297/'Projections+Sensitivity'!F$67</f>
        <v>469782975.97958088</v>
      </c>
      <c r="L6297" s="170">
        <f>F6297/'Projections+Sensitivity'!F$67</f>
        <v>4133195023.5274401</v>
      </c>
      <c r="M6297" s="170">
        <f t="shared" si="197"/>
        <v>5484012643.9017448</v>
      </c>
      <c r="N6297" s="171">
        <f>'Projections+Sensitivity'!$B$72</f>
        <v>418000000</v>
      </c>
      <c r="O6297" s="171">
        <f>'Projections+Sensitivity'!$B$73</f>
        <v>634000000</v>
      </c>
      <c r="P6297" s="170">
        <f t="shared" si="196"/>
        <v>5268012643.9017448</v>
      </c>
      <c r="Q6297" s="170">
        <f>P6297/'Projections+Sensitivity'!$B$75</f>
        <v>39.022315880753666</v>
      </c>
    </row>
    <row r="6298" spans="1:17">
      <c r="A6298" s="222">
        <v>38522163.188894399</v>
      </c>
      <c r="B6298" s="223">
        <v>215534212.636944</v>
      </c>
      <c r="C6298" s="223">
        <v>185511744.87120599</v>
      </c>
      <c r="D6298" s="222">
        <v>596927557.01762497</v>
      </c>
      <c r="E6298" s="222">
        <v>555925878.46886897</v>
      </c>
      <c r="F6298" s="224">
        <f>E6298*(1+'Projections+Sensitivity'!$B$64)/('Projections+Sensitivity'!$B$63-'Projections+Sensitivity'!$B$64)</f>
        <v>4891088421.3001394</v>
      </c>
      <c r="G6298" s="170">
        <f>A6298/'Projections+Sensitivity'!B$67</f>
        <v>34160080.322140008</v>
      </c>
      <c r="H6298" s="170">
        <f>B6298/'Projections+Sensitivity'!C$67</f>
        <v>169485539.58626837</v>
      </c>
      <c r="I6298" s="170">
        <f>C6298/'Projections+Sensitivity'!D$67</f>
        <v>129358824.32139029</v>
      </c>
      <c r="J6298" s="170">
        <f>D6298/'Projections+Sensitivity'!E$67</f>
        <v>369108880.80718589</v>
      </c>
      <c r="K6298" s="170">
        <f>E6298/'Projections+Sensitivity'!F$67</f>
        <v>304830187.7474153</v>
      </c>
      <c r="L6298" s="170">
        <f>F6298/'Projections+Sensitivity'!F$67</f>
        <v>2681924802.3864422</v>
      </c>
      <c r="M6298" s="170">
        <f t="shared" si="197"/>
        <v>3688868315.1708422</v>
      </c>
      <c r="N6298" s="171">
        <f>'Projections+Sensitivity'!$B$72</f>
        <v>418000000</v>
      </c>
      <c r="O6298" s="171">
        <f>'Projections+Sensitivity'!$B$73</f>
        <v>634000000</v>
      </c>
      <c r="P6298" s="170">
        <f t="shared" si="196"/>
        <v>3472868315.1708422</v>
      </c>
      <c r="Q6298" s="170">
        <f>P6298/'Projections+Sensitivity'!$B$75</f>
        <v>25.72495048274698</v>
      </c>
    </row>
    <row r="6299" spans="1:17">
      <c r="A6299" s="222">
        <v>-40751033.913332403</v>
      </c>
      <c r="B6299" s="223">
        <v>579843402.25051606</v>
      </c>
      <c r="C6299" s="223">
        <v>629876515.098912</v>
      </c>
      <c r="D6299" s="222">
        <v>26412539.054947</v>
      </c>
      <c r="E6299" s="222">
        <v>993277689.66132295</v>
      </c>
      <c r="F6299" s="224">
        <f>E6299*(1+'Projections+Sensitivity'!$B$64)/('Projections+Sensitivity'!$B$63-'Projections+Sensitivity'!$B$64)</f>
        <v>8738950991.8457642</v>
      </c>
      <c r="G6299" s="170">
        <f>A6299/'Projections+Sensitivity'!B$67</f>
        <v>-36136563.382063769</v>
      </c>
      <c r="H6299" s="170">
        <f>B6299/'Projections+Sensitivity'!C$67</f>
        <v>455960428.29407102</v>
      </c>
      <c r="I6299" s="170">
        <f>C6299/'Projections+Sensitivity'!D$67</f>
        <v>439217934.78584516</v>
      </c>
      <c r="J6299" s="170">
        <f>D6299/'Projections+Sensitivity'!E$67</f>
        <v>16332137.150035646</v>
      </c>
      <c r="K6299" s="170">
        <f>E6299/'Projections+Sensitivity'!F$67</f>
        <v>544642795.65236187</v>
      </c>
      <c r="L6299" s="170">
        <f>F6299/'Projections+Sensitivity'!F$67</f>
        <v>4791818792.2762432</v>
      </c>
      <c r="M6299" s="170">
        <f t="shared" si="197"/>
        <v>6211835524.7764931</v>
      </c>
      <c r="N6299" s="171">
        <f>'Projections+Sensitivity'!$B$72</f>
        <v>418000000</v>
      </c>
      <c r="O6299" s="171">
        <f>'Projections+Sensitivity'!$B$73</f>
        <v>634000000</v>
      </c>
      <c r="P6299" s="170">
        <f t="shared" si="196"/>
        <v>5995835524.7764931</v>
      </c>
      <c r="Q6299" s="170">
        <f>P6299/'Projections+Sensitivity'!$B$75</f>
        <v>44.413596479825877</v>
      </c>
    </row>
    <row r="6300" spans="1:17">
      <c r="A6300" s="222">
        <v>718469499.00598896</v>
      </c>
      <c r="B6300" s="223">
        <v>286133364.43018699</v>
      </c>
      <c r="C6300" s="223">
        <v>457049188.957008</v>
      </c>
      <c r="D6300" s="222">
        <v>534438165.98410898</v>
      </c>
      <c r="E6300" s="222">
        <v>686269074.19621301</v>
      </c>
      <c r="F6300" s="224">
        <f>E6300*(1+'Projections+Sensitivity'!$B$64)/('Projections+Sensitivity'!$B$63-'Projections+Sensitivity'!$B$64)</f>
        <v>6037860176.5080967</v>
      </c>
      <c r="G6300" s="170">
        <f>A6300/'Projections+Sensitivity'!B$67</f>
        <v>637113125.62342799</v>
      </c>
      <c r="H6300" s="170">
        <f>B6300/'Projections+Sensitivity'!C$67</f>
        <v>225001251.8698025</v>
      </c>
      <c r="I6300" s="170">
        <f>C6300/'Projections+Sensitivity'!D$67</f>
        <v>318704057.1558997</v>
      </c>
      <c r="J6300" s="170">
        <f>D6300/'Projections+Sensitivity'!E$67</f>
        <v>330468699.23818076</v>
      </c>
      <c r="K6300" s="170">
        <f>E6300/'Projections+Sensitivity'!F$67</f>
        <v>376301120.04974985</v>
      </c>
      <c r="L6300" s="170">
        <f>F6300/'Projections+Sensitivity'!F$67</f>
        <v>3310732819.7542648</v>
      </c>
      <c r="M6300" s="170">
        <f t="shared" si="197"/>
        <v>5198321073.6913261</v>
      </c>
      <c r="N6300" s="171">
        <f>'Projections+Sensitivity'!$B$72</f>
        <v>418000000</v>
      </c>
      <c r="O6300" s="171">
        <f>'Projections+Sensitivity'!$B$73</f>
        <v>634000000</v>
      </c>
      <c r="P6300" s="170">
        <f t="shared" si="196"/>
        <v>4982321073.6913261</v>
      </c>
      <c r="Q6300" s="170">
        <f>P6300/'Projections+Sensitivity'!$B$75</f>
        <v>36.906082027343153</v>
      </c>
    </row>
    <row r="6301" spans="1:17">
      <c r="A6301" s="222">
        <v>779949644.10455406</v>
      </c>
      <c r="B6301" s="223">
        <v>318351529.50874901</v>
      </c>
      <c r="C6301" s="223">
        <v>170639970.90362</v>
      </c>
      <c r="D6301" s="222">
        <v>352086974.60321897</v>
      </c>
      <c r="E6301" s="222">
        <v>453972641.97568297</v>
      </c>
      <c r="F6301" s="224">
        <f>E6301*(1+'Projections+Sensitivity'!$B$64)/('Projections+Sensitivity'!$B$63-'Projections+Sensitivity'!$B$64)</f>
        <v>3994094210.6702757</v>
      </c>
      <c r="G6301" s="170">
        <f>A6301/'Projections+Sensitivity'!B$67</f>
        <v>691631525.44655287</v>
      </c>
      <c r="H6301" s="170">
        <f>B6301/'Projections+Sensitivity'!C$67</f>
        <v>250336037.59135056</v>
      </c>
      <c r="I6301" s="170">
        <f>C6301/'Projections+Sensitivity'!D$67</f>
        <v>118988617.31721382</v>
      </c>
      <c r="J6301" s="170">
        <f>D6301/'Projections+Sensitivity'!E$67</f>
        <v>217712229.25589454</v>
      </c>
      <c r="K6301" s="170">
        <f>E6301/'Projections+Sensitivity'!F$67</f>
        <v>248926288.63901129</v>
      </c>
      <c r="L6301" s="170">
        <f>F6301/'Projections+Sensitivity'!F$67</f>
        <v>2190077014.3544669</v>
      </c>
      <c r="M6301" s="170">
        <f t="shared" si="197"/>
        <v>3717671712.6044903</v>
      </c>
      <c r="N6301" s="171">
        <f>'Projections+Sensitivity'!$B$72</f>
        <v>418000000</v>
      </c>
      <c r="O6301" s="171">
        <f>'Projections+Sensitivity'!$B$73</f>
        <v>634000000</v>
      </c>
      <c r="P6301" s="170">
        <f t="shared" si="196"/>
        <v>3501671712.6044903</v>
      </c>
      <c r="Q6301" s="170">
        <f>P6301/'Projections+Sensitivity'!$B$75</f>
        <v>25.938308982255485</v>
      </c>
    </row>
    <row r="6302" spans="1:17">
      <c r="A6302" s="222">
        <v>249866236.90042299</v>
      </c>
      <c r="B6302" s="223">
        <v>624663213.02763605</v>
      </c>
      <c r="C6302" s="223">
        <v>500728675.04006398</v>
      </c>
      <c r="D6302" s="222">
        <v>868221609.45764995</v>
      </c>
      <c r="E6302" s="222">
        <v>558543619.50605404</v>
      </c>
      <c r="F6302" s="224">
        <f>E6302*(1+'Projections+Sensitivity'!$B$64)/('Projections+Sensitivity'!$B$63-'Projections+Sensitivity'!$B$64)</f>
        <v>4914119554.3573055</v>
      </c>
      <c r="G6302" s="170">
        <f>A6302/'Projections+Sensitivity'!B$67</f>
        <v>221572466.7499983</v>
      </c>
      <c r="H6302" s="170">
        <f>B6302/'Projections+Sensitivity'!C$67</f>
        <v>491204530.47524172</v>
      </c>
      <c r="I6302" s="170">
        <f>C6302/'Projections+Sensitivity'!D$67</f>
        <v>349162112.36199713</v>
      </c>
      <c r="J6302" s="170">
        <f>D6302/'Projections+Sensitivity'!E$67</f>
        <v>536862979.08686531</v>
      </c>
      <c r="K6302" s="170">
        <f>E6302/'Projections+Sensitivity'!F$67</f>
        <v>306265570.63341624</v>
      </c>
      <c r="L6302" s="170">
        <f>F6302/'Projections+Sensitivity'!F$67</f>
        <v>2694553436.6806178</v>
      </c>
      <c r="M6302" s="170">
        <f t="shared" si="197"/>
        <v>4599621095.9881363</v>
      </c>
      <c r="N6302" s="171">
        <f>'Projections+Sensitivity'!$B$72</f>
        <v>418000000</v>
      </c>
      <c r="O6302" s="171">
        <f>'Projections+Sensitivity'!$B$73</f>
        <v>634000000</v>
      </c>
      <c r="P6302" s="170">
        <f t="shared" si="196"/>
        <v>4383621095.9881363</v>
      </c>
      <c r="Q6302" s="170">
        <f>P6302/'Projections+Sensitivity'!$B$75</f>
        <v>32.471267377689898</v>
      </c>
    </row>
    <row r="6303" spans="1:17">
      <c r="A6303" s="222">
        <v>-130294198.901006</v>
      </c>
      <c r="B6303" s="223">
        <v>391426066.24125397</v>
      </c>
      <c r="C6303" s="223">
        <v>242169553.06391701</v>
      </c>
      <c r="D6303" s="222">
        <v>108764397.21475001</v>
      </c>
      <c r="E6303" s="222">
        <v>68571526.849450603</v>
      </c>
      <c r="F6303" s="224">
        <f>E6303*(1+'Projections+Sensitivity'!$B$64)/('Projections+Sensitivity'!$B$63-'Projections+Sensitivity'!$B$64)</f>
        <v>603298774.16023338</v>
      </c>
      <c r="G6303" s="170">
        <f>A6303/'Projections+Sensitivity'!B$67</f>
        <v>-115540248.30179825</v>
      </c>
      <c r="H6303" s="170">
        <f>B6303/'Projections+Sensitivity'!C$67</f>
        <v>307798271.25068706</v>
      </c>
      <c r="I6303" s="170">
        <f>C6303/'Projections+Sensitivity'!D$67</f>
        <v>168866767.39811742</v>
      </c>
      <c r="J6303" s="170">
        <f>D6303/'Projections+Sensitivity'!E$67</f>
        <v>67254232.87238057</v>
      </c>
      <c r="K6303" s="170">
        <f>E6303/'Projections+Sensitivity'!F$67</f>
        <v>37599745.241605036</v>
      </c>
      <c r="L6303" s="170">
        <f>F6303/'Projections+Sensitivity'!F$67</f>
        <v>330806112.32122695</v>
      </c>
      <c r="M6303" s="170">
        <f t="shared" si="197"/>
        <v>796784880.78221869</v>
      </c>
      <c r="N6303" s="171">
        <f>'Projections+Sensitivity'!$B$72</f>
        <v>418000000</v>
      </c>
      <c r="O6303" s="171">
        <f>'Projections+Sensitivity'!$B$73</f>
        <v>634000000</v>
      </c>
      <c r="P6303" s="170">
        <f t="shared" si="196"/>
        <v>580784880.78221869</v>
      </c>
      <c r="Q6303" s="170">
        <f>P6303/'Projections+Sensitivity'!$B$75</f>
        <v>4.3021102280164349</v>
      </c>
    </row>
    <row r="6304" spans="1:17">
      <c r="A6304" s="222">
        <v>368530592.83497697</v>
      </c>
      <c r="B6304" s="223">
        <v>197568978.34595999</v>
      </c>
      <c r="C6304" s="223">
        <v>1164836165.14323</v>
      </c>
      <c r="D6304" s="222">
        <v>10549200.3592979</v>
      </c>
      <c r="E6304" s="222">
        <v>794749396.56466496</v>
      </c>
      <c r="F6304" s="224">
        <f>E6304*(1+'Projections+Sensitivity'!$B$64)/('Projections+Sensitivity'!$B$63-'Projections+Sensitivity'!$B$64)</f>
        <v>6992280305.5666399</v>
      </c>
      <c r="G6304" s="170">
        <f>A6304/'Projections+Sensitivity'!B$67</f>
        <v>326799785.11793429</v>
      </c>
      <c r="H6304" s="170">
        <f>B6304/'Projections+Sensitivity'!C$67</f>
        <v>155358559.9743121</v>
      </c>
      <c r="I6304" s="170">
        <f>C6304/'Projections+Sensitivity'!D$67</f>
        <v>812249579.96367264</v>
      </c>
      <c r="J6304" s="170">
        <f>D6304/'Projections+Sensitivity'!E$67</f>
        <v>6523075.526091421</v>
      </c>
      <c r="K6304" s="170">
        <f>E6304/'Projections+Sensitivity'!F$67</f>
        <v>435784008.53400505</v>
      </c>
      <c r="L6304" s="170">
        <f>F6304/'Projections+Sensitivity'!F$67</f>
        <v>3834068894.5779881</v>
      </c>
      <c r="M6304" s="170">
        <f t="shared" si="197"/>
        <v>5570783903.6940041</v>
      </c>
      <c r="N6304" s="171">
        <f>'Projections+Sensitivity'!$B$72</f>
        <v>418000000</v>
      </c>
      <c r="O6304" s="171">
        <f>'Projections+Sensitivity'!$B$73</f>
        <v>634000000</v>
      </c>
      <c r="P6304" s="170">
        <f t="shared" si="196"/>
        <v>5354783903.6940041</v>
      </c>
      <c r="Q6304" s="170">
        <f>P6304/'Projections+Sensitivity'!$B$75</f>
        <v>39.665065953288916</v>
      </c>
    </row>
    <row r="6305" spans="1:17">
      <c r="A6305" s="222">
        <v>-175130610.509498</v>
      </c>
      <c r="B6305" s="223">
        <v>1238200837.00634</v>
      </c>
      <c r="C6305" s="223">
        <v>227057280.23040199</v>
      </c>
      <c r="D6305" s="222">
        <v>1140943196.51739</v>
      </c>
      <c r="E6305" s="222">
        <v>685700844.47895396</v>
      </c>
      <c r="F6305" s="224">
        <f>E6305*(1+'Projections+Sensitivity'!$B$64)/('Projections+Sensitivity'!$B$63-'Projections+Sensitivity'!$B$64)</f>
        <v>6032860837.7502413</v>
      </c>
      <c r="G6305" s="170">
        <f>A6305/'Projections+Sensitivity'!B$67</f>
        <v>-155299578.90824169</v>
      </c>
      <c r="H6305" s="170">
        <f>B6305/'Projections+Sensitivity'!C$67</f>
        <v>973660443.08558071</v>
      </c>
      <c r="I6305" s="170">
        <f>C6305/'Projections+Sensitivity'!D$67</f>
        <v>158328858.61005223</v>
      </c>
      <c r="J6305" s="170">
        <f>D6305/'Projections+Sensitivity'!E$67</f>
        <v>705499790.35173368</v>
      </c>
      <c r="K6305" s="170">
        <f>E6305/'Projections+Sensitivity'!F$67</f>
        <v>375989543.31244665</v>
      </c>
      <c r="L6305" s="170">
        <f>F6305/'Projections+Sensitivity'!F$67</f>
        <v>3307991538.1712465</v>
      </c>
      <c r="M6305" s="170">
        <f t="shared" si="197"/>
        <v>5366170594.622818</v>
      </c>
      <c r="N6305" s="171">
        <f>'Projections+Sensitivity'!$B$72</f>
        <v>418000000</v>
      </c>
      <c r="O6305" s="171">
        <f>'Projections+Sensitivity'!$B$73</f>
        <v>634000000</v>
      </c>
      <c r="P6305" s="170">
        <f t="shared" si="196"/>
        <v>5150170594.622818</v>
      </c>
      <c r="Q6305" s="170">
        <f>P6305/'Projections+Sensitivity'!$B$75</f>
        <v>38.149411812020873</v>
      </c>
    </row>
    <row r="6306" spans="1:17">
      <c r="A6306" s="222">
        <v>311764486.89691401</v>
      </c>
      <c r="B6306" s="223">
        <v>87180152.075259894</v>
      </c>
      <c r="C6306" s="223">
        <v>85140.724129736394</v>
      </c>
      <c r="D6306" s="222">
        <v>315026365.26281297</v>
      </c>
      <c r="E6306" s="222">
        <v>1031976824.9721</v>
      </c>
      <c r="F6306" s="224">
        <f>E6306*(1+'Projections+Sensitivity'!$B$64)/('Projections+Sensitivity'!$B$63-'Projections+Sensitivity'!$B$64)</f>
        <v>9079429641.9028301</v>
      </c>
      <c r="G6306" s="170">
        <f>A6306/'Projections+Sensitivity'!B$67</f>
        <v>276461627.08379835</v>
      </c>
      <c r="H6306" s="170">
        <f>B6306/'Projections+Sensitivity'!C$67</f>
        <v>68554198.124347746</v>
      </c>
      <c r="I6306" s="170">
        <f>C6306/'Projections+Sensitivity'!D$67</f>
        <v>59369.308304123479</v>
      </c>
      <c r="J6306" s="170">
        <f>D6306/'Projections+Sensitivity'!E$67</f>
        <v>194795880.57195249</v>
      </c>
      <c r="K6306" s="170">
        <f>E6306/'Projections+Sensitivity'!F$67</f>
        <v>565862647.32564104</v>
      </c>
      <c r="L6306" s="170">
        <f>F6306/'Projections+Sensitivity'!F$67</f>
        <v>4978513052.8613691</v>
      </c>
      <c r="M6306" s="170">
        <f t="shared" si="197"/>
        <v>6084246775.2754135</v>
      </c>
      <c r="N6306" s="171">
        <f>'Projections+Sensitivity'!$B$72</f>
        <v>418000000</v>
      </c>
      <c r="O6306" s="171">
        <f>'Projections+Sensitivity'!$B$73</f>
        <v>634000000</v>
      </c>
      <c r="P6306" s="170">
        <f t="shared" si="196"/>
        <v>5868246775.2754135</v>
      </c>
      <c r="Q6306" s="170">
        <f>P6306/'Projections+Sensitivity'!$B$75</f>
        <v>43.468494631669728</v>
      </c>
    </row>
    <row r="6307" spans="1:17">
      <c r="A6307" s="222">
        <v>251635290.43745601</v>
      </c>
      <c r="B6307" s="223">
        <v>780909495.660653</v>
      </c>
      <c r="C6307" s="223">
        <v>141625035.269052</v>
      </c>
      <c r="D6307" s="222">
        <v>731385408.45834601</v>
      </c>
      <c r="E6307" s="222">
        <v>798591347.59222806</v>
      </c>
      <c r="F6307" s="224">
        <f>E6307*(1+'Projections+Sensitivity'!$B$64)/('Projections+Sensitivity'!$B$63-'Projections+Sensitivity'!$B$64)</f>
        <v>7026082153.8235893</v>
      </c>
      <c r="G6307" s="170">
        <f>A6307/'Projections+Sensitivity'!B$67</f>
        <v>223141200.32871476</v>
      </c>
      <c r="H6307" s="170">
        <f>B6307/'Projections+Sensitivity'!C$67</f>
        <v>614068948.13041985</v>
      </c>
      <c r="I6307" s="170">
        <f>C6307/'Projections+Sensitivity'!D$67</f>
        <v>98756270.497047067</v>
      </c>
      <c r="J6307" s="170">
        <f>D6307/'Projections+Sensitivity'!E$67</f>
        <v>452250606.26041043</v>
      </c>
      <c r="K6307" s="170">
        <f>E6307/'Projections+Sensitivity'!F$67</f>
        <v>437890661.05443454</v>
      </c>
      <c r="L6307" s="170">
        <f>F6307/'Projections+Sensitivity'!F$67</f>
        <v>3852603422.5599456</v>
      </c>
      <c r="M6307" s="170">
        <f t="shared" si="197"/>
        <v>5678711108.8309727</v>
      </c>
      <c r="N6307" s="171">
        <f>'Projections+Sensitivity'!$B$72</f>
        <v>418000000</v>
      </c>
      <c r="O6307" s="171">
        <f>'Projections+Sensitivity'!$B$73</f>
        <v>634000000</v>
      </c>
      <c r="P6307" s="170">
        <f t="shared" si="196"/>
        <v>5462711108.8309727</v>
      </c>
      <c r="Q6307" s="170">
        <f>P6307/'Projections+Sensitivity'!$B$75</f>
        <v>40.464526732081282</v>
      </c>
    </row>
    <row r="6308" spans="1:17">
      <c r="A6308" s="222">
        <v>675769985.358778</v>
      </c>
      <c r="B6308" s="223">
        <v>715700318.56863403</v>
      </c>
      <c r="C6308" s="223">
        <v>499833017.51760298</v>
      </c>
      <c r="D6308" s="222">
        <v>441656957.75078797</v>
      </c>
      <c r="E6308" s="222">
        <v>576447945.01481998</v>
      </c>
      <c r="F6308" s="224">
        <f>E6308*(1+'Projections+Sensitivity'!$B$64)/('Projections+Sensitivity'!$B$63-'Projections+Sensitivity'!$B$64)</f>
        <v>5071643502.3848801</v>
      </c>
      <c r="G6308" s="170">
        <f>A6308/'Projections+Sensitivity'!B$67</f>
        <v>599248719.91099012</v>
      </c>
      <c r="H6308" s="170">
        <f>B6308/'Projections+Sensitivity'!C$67</f>
        <v>562791647.7417624</v>
      </c>
      <c r="I6308" s="170">
        <f>C6308/'Projections+Sensitivity'!D$67</f>
        <v>348537563.20377207</v>
      </c>
      <c r="J6308" s="170">
        <f>D6308/'Projections+Sensitivity'!E$67</f>
        <v>273097637.15814948</v>
      </c>
      <c r="K6308" s="170">
        <f>E6308/'Projections+Sensitivity'!F$67</f>
        <v>316083028.53150827</v>
      </c>
      <c r="L6308" s="170">
        <f>F6308/'Projections+Sensitivity'!F$67</f>
        <v>2780928359.1508775</v>
      </c>
      <c r="M6308" s="170">
        <f t="shared" si="197"/>
        <v>4880686955.6970596</v>
      </c>
      <c r="N6308" s="171">
        <f>'Projections+Sensitivity'!$B$72</f>
        <v>418000000</v>
      </c>
      <c r="O6308" s="171">
        <f>'Projections+Sensitivity'!$B$73</f>
        <v>634000000</v>
      </c>
      <c r="P6308" s="170">
        <f t="shared" si="196"/>
        <v>4664686955.6970596</v>
      </c>
      <c r="Q6308" s="170">
        <f>P6308/'Projections+Sensitivity'!$B$75</f>
        <v>34.553236708867111</v>
      </c>
    </row>
    <row r="6309" spans="1:17">
      <c r="A6309" s="222">
        <v>646997721.68595004</v>
      </c>
      <c r="B6309" s="223">
        <v>1188790813.60375</v>
      </c>
      <c r="C6309" s="223">
        <v>944341554.83155799</v>
      </c>
      <c r="D6309" s="222">
        <v>1155533930.8631001</v>
      </c>
      <c r="E6309" s="222">
        <v>379107284.12352198</v>
      </c>
      <c r="F6309" s="224">
        <f>E6309*(1+'Projections+Sensitivity'!$B$64)/('Projections+Sensitivity'!$B$63-'Projections+Sensitivity'!$B$64)</f>
        <v>3335421716.4958544</v>
      </c>
      <c r="G6309" s="170">
        <f>A6309/'Projections+Sensitivity'!B$67</f>
        <v>573734502.72401381</v>
      </c>
      <c r="H6309" s="170">
        <f>B6309/'Projections+Sensitivity'!C$67</f>
        <v>934806822.70251811</v>
      </c>
      <c r="I6309" s="170">
        <f>C6309/'Projections+Sensitivity'!D$67</f>
        <v>658496923.60801482</v>
      </c>
      <c r="J6309" s="170">
        <f>D6309/'Projections+Sensitivity'!E$67</f>
        <v>714521939.79212379</v>
      </c>
      <c r="K6309" s="170">
        <f>E6309/'Projections+Sensitivity'!F$67</f>
        <v>207875454.39343548</v>
      </c>
      <c r="L6309" s="170">
        <f>F6309/'Projections+Sensitivity'!F$67</f>
        <v>1828907894.8016148</v>
      </c>
      <c r="M6309" s="170">
        <f t="shared" si="197"/>
        <v>4918343538.0217209</v>
      </c>
      <c r="N6309" s="171">
        <f>'Projections+Sensitivity'!$B$72</f>
        <v>418000000</v>
      </c>
      <c r="O6309" s="171">
        <f>'Projections+Sensitivity'!$B$73</f>
        <v>634000000</v>
      </c>
      <c r="P6309" s="170">
        <f t="shared" si="196"/>
        <v>4702343538.0217209</v>
      </c>
      <c r="Q6309" s="170">
        <f>P6309/'Projections+Sensitivity'!$B$75</f>
        <v>34.832174355716454</v>
      </c>
    </row>
    <row r="6310" spans="1:17">
      <c r="A6310" s="222">
        <v>864590836.71770501</v>
      </c>
      <c r="B6310" s="223">
        <v>658023840.093835</v>
      </c>
      <c r="C6310" s="223">
        <v>778015451.48184705</v>
      </c>
      <c r="D6310" s="222">
        <v>470542504.517937</v>
      </c>
      <c r="E6310" s="222">
        <v>384395883.33749098</v>
      </c>
      <c r="F6310" s="224">
        <f>E6310*(1+'Projections+Sensitivity'!$B$64)/('Projections+Sensitivity'!$B$63-'Projections+Sensitivity'!$B$64)</f>
        <v>3381951312.2246661</v>
      </c>
      <c r="G6310" s="170">
        <f>A6310/'Projections+Sensitivity'!B$67</f>
        <v>766688316.10623503</v>
      </c>
      <c r="H6310" s="170">
        <f>B6310/'Projections+Sensitivity'!C$67</f>
        <v>517437692.30173612</v>
      </c>
      <c r="I6310" s="170">
        <f>C6310/'Projections+Sensitivity'!D$67</f>
        <v>542516400.65937746</v>
      </c>
      <c r="J6310" s="170">
        <f>D6310/'Projections+Sensitivity'!E$67</f>
        <v>290958953.34866869</v>
      </c>
      <c r="K6310" s="170">
        <f>E6310/'Projections+Sensitivity'!F$67</f>
        <v>210775345.82456496</v>
      </c>
      <c r="L6310" s="170">
        <f>F6310/'Projections+Sensitivity'!F$67</f>
        <v>1854421413.6917403</v>
      </c>
      <c r="M6310" s="170">
        <f t="shared" si="197"/>
        <v>4182798121.9323225</v>
      </c>
      <c r="N6310" s="171">
        <f>'Projections+Sensitivity'!$B$72</f>
        <v>418000000</v>
      </c>
      <c r="O6310" s="171">
        <f>'Projections+Sensitivity'!$B$73</f>
        <v>634000000</v>
      </c>
      <c r="P6310" s="170">
        <f t="shared" si="196"/>
        <v>3966798121.9323225</v>
      </c>
      <c r="Q6310" s="170">
        <f>P6310/'Projections+Sensitivity'!$B$75</f>
        <v>29.383689792091278</v>
      </c>
    </row>
    <row r="6311" spans="1:17">
      <c r="A6311" s="222">
        <v>-149476859.90008599</v>
      </c>
      <c r="B6311" s="223">
        <v>884256197.43769801</v>
      </c>
      <c r="C6311" s="223">
        <v>-518867819.450432</v>
      </c>
      <c r="D6311" s="222">
        <v>238216209.62351999</v>
      </c>
      <c r="E6311" s="222">
        <v>478272093.048594</v>
      </c>
      <c r="F6311" s="224">
        <f>E6311*(1+'Projections+Sensitivity'!$B$64)/('Projections+Sensitivity'!$B$63-'Projections+Sensitivity'!$B$64)</f>
        <v>4207883077.8372498</v>
      </c>
      <c r="G6311" s="170">
        <f>A6311/'Projections+Sensitivity'!B$67</f>
        <v>-132550747.87597239</v>
      </c>
      <c r="H6311" s="170">
        <f>B6311/'Projections+Sensitivity'!C$67</f>
        <v>695335728.47516274</v>
      </c>
      <c r="I6311" s="170">
        <f>C6311/'Projections+Sensitivity'!D$67</f>
        <v>-361810682.92420161</v>
      </c>
      <c r="J6311" s="170">
        <f>D6311/'Projections+Sensitivity'!E$67</f>
        <v>147300484.77502486</v>
      </c>
      <c r="K6311" s="170">
        <f>E6311/'Projections+Sensitivity'!F$67</f>
        <v>262250378.2696569</v>
      </c>
      <c r="L6311" s="170">
        <f>F6311/'Projections+Sensitivity'!F$67</f>
        <v>2307303614.2319636</v>
      </c>
      <c r="M6311" s="170">
        <f t="shared" si="197"/>
        <v>2917828774.9516344</v>
      </c>
      <c r="N6311" s="171">
        <f>'Projections+Sensitivity'!$B$72</f>
        <v>418000000</v>
      </c>
      <c r="O6311" s="171">
        <f>'Projections+Sensitivity'!$B$73</f>
        <v>634000000</v>
      </c>
      <c r="P6311" s="170">
        <f t="shared" si="196"/>
        <v>2701828774.9516344</v>
      </c>
      <c r="Q6311" s="170">
        <f>P6311/'Projections+Sensitivity'!$B$75</f>
        <v>20.013546481123218</v>
      </c>
    </row>
    <row r="6312" spans="1:17">
      <c r="A6312" s="222">
        <v>699259977.00285399</v>
      </c>
      <c r="B6312" s="223">
        <v>745903523.55052996</v>
      </c>
      <c r="C6312" s="223">
        <v>331659181.44618201</v>
      </c>
      <c r="D6312" s="222">
        <v>283857768.074633</v>
      </c>
      <c r="E6312" s="222">
        <v>490828812.93330997</v>
      </c>
      <c r="F6312" s="224">
        <f>E6312*(1+'Projections+Sensitivity'!$B$64)/('Projections+Sensitivity'!$B$63-'Projections+Sensitivity'!$B$64)</f>
        <v>4318358286.1632147</v>
      </c>
      <c r="G6312" s="170">
        <f>A6312/'Projections+Sensitivity'!B$67</f>
        <v>620078806.668926</v>
      </c>
      <c r="H6312" s="170">
        <f>B6312/'Projections+Sensitivity'!C$67</f>
        <v>586541967.61424589</v>
      </c>
      <c r="I6312" s="170">
        <f>C6312/'Projections+Sensitivity'!D$67</f>
        <v>231268601.44115824</v>
      </c>
      <c r="J6312" s="170">
        <f>D6312/'Projections+Sensitivity'!E$67</f>
        <v>175522845.02650285</v>
      </c>
      <c r="K6312" s="170">
        <f>E6312/'Projections+Sensitivity'!F$67</f>
        <v>269135589.82068568</v>
      </c>
      <c r="L6312" s="170">
        <f>F6312/'Projections+Sensitivity'!F$67</f>
        <v>2367880356.2037344</v>
      </c>
      <c r="M6312" s="170">
        <f t="shared" si="197"/>
        <v>4250428166.7752533</v>
      </c>
      <c r="N6312" s="171">
        <f>'Projections+Sensitivity'!$B$72</f>
        <v>418000000</v>
      </c>
      <c r="O6312" s="171">
        <f>'Projections+Sensitivity'!$B$73</f>
        <v>634000000</v>
      </c>
      <c r="P6312" s="170">
        <f t="shared" si="196"/>
        <v>4034428166.7752533</v>
      </c>
      <c r="Q6312" s="170">
        <f>P6312/'Projections+Sensitivity'!$B$75</f>
        <v>29.884653087224098</v>
      </c>
    </row>
    <row r="6313" spans="1:17">
      <c r="A6313" s="222">
        <v>631874453.20907295</v>
      </c>
      <c r="B6313" s="223">
        <v>293548861.80080003</v>
      </c>
      <c r="C6313" s="223">
        <v>429046539.36676198</v>
      </c>
      <c r="D6313" s="222">
        <v>838217202.04591596</v>
      </c>
      <c r="E6313" s="222">
        <v>640621514.57881105</v>
      </c>
      <c r="F6313" s="224">
        <f>E6313*(1+'Projections+Sensitivity'!$B$64)/('Projections+Sensitivity'!$B$63-'Projections+Sensitivity'!$B$64)</f>
        <v>5636248632.6810637</v>
      </c>
      <c r="G6313" s="170">
        <f>A6313/'Projections+Sensitivity'!B$67</f>
        <v>560323727.64967048</v>
      </c>
      <c r="H6313" s="170">
        <f>B6313/'Projections+Sensitivity'!C$67</f>
        <v>230832435.50316817</v>
      </c>
      <c r="I6313" s="170">
        <f>C6313/'Projections+Sensitivity'!D$67</f>
        <v>299177585.4956122</v>
      </c>
      <c r="J6313" s="170">
        <f>D6313/'Projections+Sensitivity'!E$67</f>
        <v>518309817.80484903</v>
      </c>
      <c r="K6313" s="170">
        <f>E6313/'Projections+Sensitivity'!F$67</f>
        <v>351271246.99057871</v>
      </c>
      <c r="L6313" s="170">
        <f>F6313/'Projections+Sensitivity'!F$67</f>
        <v>3090517630.9173965</v>
      </c>
      <c r="M6313" s="170">
        <f t="shared" si="197"/>
        <v>5050432444.3612747</v>
      </c>
      <c r="N6313" s="171">
        <f>'Projections+Sensitivity'!$B$72</f>
        <v>418000000</v>
      </c>
      <c r="O6313" s="171">
        <f>'Projections+Sensitivity'!$B$73</f>
        <v>634000000</v>
      </c>
      <c r="P6313" s="170">
        <f t="shared" si="196"/>
        <v>4834432444.3612747</v>
      </c>
      <c r="Q6313" s="170">
        <f>P6313/'Projections+Sensitivity'!$B$75</f>
        <v>35.810610698972404</v>
      </c>
    </row>
    <row r="6314" spans="1:17">
      <c r="A6314" s="222">
        <v>-197022732.58112401</v>
      </c>
      <c r="B6314" s="223">
        <v>769123711.85300398</v>
      </c>
      <c r="C6314" s="223">
        <v>409775517.46686798</v>
      </c>
      <c r="D6314" s="222">
        <v>-31071553.803357299</v>
      </c>
      <c r="E6314" s="222">
        <v>551561006.53472102</v>
      </c>
      <c r="F6314" s="224">
        <f>E6314*(1+'Projections+Sensitivity'!$B$64)/('Projections+Sensitivity'!$B$63-'Projections+Sensitivity'!$B$64)</f>
        <v>4852685865.483943</v>
      </c>
      <c r="G6314" s="170">
        <f>A6314/'Projections+Sensitivity'!B$67</f>
        <v>-174712731.92152917</v>
      </c>
      <c r="H6314" s="170">
        <f>B6314/'Projections+Sensitivity'!C$67</f>
        <v>604801185.469226</v>
      </c>
      <c r="I6314" s="170">
        <f>C6314/'Projections+Sensitivity'!D$67</f>
        <v>285739747.70171529</v>
      </c>
      <c r="J6314" s="170">
        <f>D6314/'Projections+Sensitivity'!E$67</f>
        <v>-19213028.975572731</v>
      </c>
      <c r="K6314" s="170">
        <f>E6314/'Projections+Sensitivity'!F$67</f>
        <v>302436802.61692935</v>
      </c>
      <c r="L6314" s="170">
        <f>F6314/'Projections+Sensitivity'!F$67</f>
        <v>2660867573.8010898</v>
      </c>
      <c r="M6314" s="170">
        <f t="shared" si="197"/>
        <v>3659919548.6918583</v>
      </c>
      <c r="N6314" s="171">
        <f>'Projections+Sensitivity'!$B$72</f>
        <v>418000000</v>
      </c>
      <c r="O6314" s="171">
        <f>'Projections+Sensitivity'!$B$73</f>
        <v>634000000</v>
      </c>
      <c r="P6314" s="170">
        <f t="shared" si="196"/>
        <v>3443919548.6918583</v>
      </c>
      <c r="Q6314" s="170">
        <f>P6314/'Projections+Sensitivity'!$B$75</f>
        <v>25.510515175495247</v>
      </c>
    </row>
    <row r="6315" spans="1:17">
      <c r="A6315" s="222">
        <v>665355410.41769695</v>
      </c>
      <c r="B6315" s="223">
        <v>-250906017.461092</v>
      </c>
      <c r="C6315" s="223">
        <v>469864888.77723801</v>
      </c>
      <c r="D6315" s="222">
        <v>341707784.35716301</v>
      </c>
      <c r="E6315" s="222">
        <v>656750574.61563897</v>
      </c>
      <c r="F6315" s="224">
        <f>E6315*(1+'Projections+Sensitivity'!$B$64)/('Projections+Sensitivity'!$B$63-'Projections+Sensitivity'!$B$64)</f>
        <v>5778153627.2998762</v>
      </c>
      <c r="G6315" s="170">
        <f>A6315/'Projections+Sensitivity'!B$67</f>
        <v>590013446.31631207</v>
      </c>
      <c r="H6315" s="170">
        <f>B6315/'Projections+Sensitivity'!C$67</f>
        <v>-197300193.01606593</v>
      </c>
      <c r="I6315" s="170">
        <f>C6315/'Projections+Sensitivity'!D$67</f>
        <v>327640547.20267153</v>
      </c>
      <c r="J6315" s="170">
        <f>D6315/'Projections+Sensitivity'!E$67</f>
        <v>211294279.12045884</v>
      </c>
      <c r="K6315" s="170">
        <f>E6315/'Projections+Sensitivity'!F$67</f>
        <v>360115275.64554429</v>
      </c>
      <c r="L6315" s="170">
        <f>F6315/'Projections+Sensitivity'!F$67</f>
        <v>3168328230.9043713</v>
      </c>
      <c r="M6315" s="170">
        <f t="shared" si="197"/>
        <v>4460091586.1732922</v>
      </c>
      <c r="N6315" s="171">
        <f>'Projections+Sensitivity'!$B$72</f>
        <v>418000000</v>
      </c>
      <c r="O6315" s="171">
        <f>'Projections+Sensitivity'!$B$73</f>
        <v>634000000</v>
      </c>
      <c r="P6315" s="170">
        <f t="shared" si="196"/>
        <v>4244091586.1732922</v>
      </c>
      <c r="Q6315" s="170">
        <f>P6315/'Projections+Sensitivity'!$B$75</f>
        <v>31.437715453135496</v>
      </c>
    </row>
    <row r="6316" spans="1:17">
      <c r="A6316" s="222">
        <v>779462598.86017704</v>
      </c>
      <c r="B6316" s="223">
        <v>582472070.13042402</v>
      </c>
      <c r="C6316" s="223">
        <v>685417369.35999095</v>
      </c>
      <c r="D6316" s="222">
        <v>192725674.634801</v>
      </c>
      <c r="E6316" s="222">
        <v>885529261.84101295</v>
      </c>
      <c r="F6316" s="224">
        <f>E6316*(1+'Projections+Sensitivity'!$B$64)/('Projections+Sensitivity'!$B$63-'Projections+Sensitivity'!$B$64)</f>
        <v>7790970140.1957302</v>
      </c>
      <c r="G6316" s="170">
        <f>A6316/'Projections+Sensitivity'!B$67</f>
        <v>691199631.09558272</v>
      </c>
      <c r="H6316" s="170">
        <f>B6316/'Projections+Sensitivity'!C$67</f>
        <v>458027483.86064947</v>
      </c>
      <c r="I6316" s="170">
        <f>C6316/'Projections+Sensitivity'!D$67</f>
        <v>477947016.94723028</v>
      </c>
      <c r="J6316" s="170">
        <f>D6316/'Projections+Sensitivity'!E$67</f>
        <v>119171509.55917563</v>
      </c>
      <c r="K6316" s="170">
        <f>E6316/'Projections+Sensitivity'!F$67</f>
        <v>485561226.05100507</v>
      </c>
      <c r="L6316" s="170">
        <f>F6316/'Projections+Sensitivity'!F$67</f>
        <v>4272013558.9143348</v>
      </c>
      <c r="M6316" s="170">
        <f t="shared" si="197"/>
        <v>6503920426.4279785</v>
      </c>
      <c r="N6316" s="171">
        <f>'Projections+Sensitivity'!$B$72</f>
        <v>418000000</v>
      </c>
      <c r="O6316" s="171">
        <f>'Projections+Sensitivity'!$B$73</f>
        <v>634000000</v>
      </c>
      <c r="P6316" s="170">
        <f t="shared" si="196"/>
        <v>6287920426.4279785</v>
      </c>
      <c r="Q6316" s="170">
        <f>P6316/'Projections+Sensitivity'!$B$75</f>
        <v>46.577188343910954</v>
      </c>
    </row>
    <row r="6317" spans="1:17">
      <c r="A6317" s="222">
        <v>621260835.37171304</v>
      </c>
      <c r="B6317" s="223">
        <v>109614827.92959701</v>
      </c>
      <c r="C6317" s="223">
        <v>520578426.58761501</v>
      </c>
      <c r="D6317" s="222">
        <v>188578611.76489899</v>
      </c>
      <c r="E6317" s="222">
        <v>567087081.63389003</v>
      </c>
      <c r="F6317" s="224">
        <f>E6317*(1+'Projections+Sensitivity'!$B$64)/('Projections+Sensitivity'!$B$63-'Projections+Sensitivity'!$B$64)</f>
        <v>4989285741.6309834</v>
      </c>
      <c r="G6317" s="170">
        <f>A6317/'Projections+Sensitivity'!B$67</f>
        <v>550911949.91395819</v>
      </c>
      <c r="H6317" s="170">
        <f>B6317/'Projections+Sensitivity'!C$67</f>
        <v>86195727.495001376</v>
      </c>
      <c r="I6317" s="170">
        <f>C6317/'Projections+Sensitivity'!D$67</f>
        <v>363003502.97069192</v>
      </c>
      <c r="J6317" s="170">
        <f>D6317/'Projections+Sensitivity'!E$67</f>
        <v>116607182.0850105</v>
      </c>
      <c r="K6317" s="170">
        <f>E6317/'Projections+Sensitivity'!F$67</f>
        <v>310950197.24517596</v>
      </c>
      <c r="L6317" s="170">
        <f>F6317/'Projections+Sensitivity'!F$67</f>
        <v>2735769224.3715944</v>
      </c>
      <c r="M6317" s="170">
        <f t="shared" si="197"/>
        <v>4163437784.0814323</v>
      </c>
      <c r="N6317" s="171">
        <f>'Projections+Sensitivity'!$B$72</f>
        <v>418000000</v>
      </c>
      <c r="O6317" s="171">
        <f>'Projections+Sensitivity'!$B$73</f>
        <v>634000000</v>
      </c>
      <c r="P6317" s="170">
        <f t="shared" si="196"/>
        <v>3947437784.0814323</v>
      </c>
      <c r="Q6317" s="170">
        <f>P6317/'Projections+Sensitivity'!$B$75</f>
        <v>29.240279882084685</v>
      </c>
    </row>
    <row r="6318" spans="1:17">
      <c r="A6318" s="222">
        <v>1055482740.6181</v>
      </c>
      <c r="B6318" s="223">
        <v>490232450.03115499</v>
      </c>
      <c r="C6318" s="223">
        <v>747036610.95189905</v>
      </c>
      <c r="D6318" s="222">
        <v>1111211263.4389601</v>
      </c>
      <c r="E6318" s="222">
        <v>941723331.659338</v>
      </c>
      <c r="F6318" s="224">
        <f>E6318*(1+'Projections+Sensitivity'!$B$64)/('Projections+Sensitivity'!$B$63-'Projections+Sensitivity'!$B$64)</f>
        <v>8285370877.5586557</v>
      </c>
      <c r="G6318" s="170">
        <f>A6318/'Projections+Sensitivity'!B$67</f>
        <v>935964447.82574439</v>
      </c>
      <c r="H6318" s="170">
        <f>B6318/'Projections+Sensitivity'!C$67</f>
        <v>385494768.09134161</v>
      </c>
      <c r="I6318" s="170">
        <f>C6318/'Projections+Sensitivity'!D$67</f>
        <v>520914607.23882568</v>
      </c>
      <c r="J6318" s="170">
        <f>D6318/'Projections+Sensitivity'!E$67</f>
        <v>687115112.99215019</v>
      </c>
      <c r="K6318" s="170">
        <f>E6318/'Projections+Sensitivity'!F$67</f>
        <v>516374054.73275286</v>
      </c>
      <c r="L6318" s="170">
        <f>F6318/'Projections+Sensitivity'!F$67</f>
        <v>4543107737.8863268</v>
      </c>
      <c r="M6318" s="170">
        <f t="shared" si="197"/>
        <v>7588970728.7671413</v>
      </c>
      <c r="N6318" s="171">
        <f>'Projections+Sensitivity'!$B$72</f>
        <v>418000000</v>
      </c>
      <c r="O6318" s="171">
        <f>'Projections+Sensitivity'!$B$73</f>
        <v>634000000</v>
      </c>
      <c r="P6318" s="170">
        <f t="shared" si="196"/>
        <v>7372970728.7671413</v>
      </c>
      <c r="Q6318" s="170">
        <f>P6318/'Projections+Sensitivity'!$B$75</f>
        <v>54.614597990867715</v>
      </c>
    </row>
    <row r="6319" spans="1:17">
      <c r="A6319" s="222">
        <v>739066746.79452705</v>
      </c>
      <c r="B6319" s="223">
        <v>84173547.269015193</v>
      </c>
      <c r="C6319" s="223">
        <v>477387021.29818201</v>
      </c>
      <c r="D6319" s="222">
        <v>1564851149.5808001</v>
      </c>
      <c r="E6319" s="222">
        <v>304239081.19670099</v>
      </c>
      <c r="F6319" s="224">
        <f>E6319*(1+'Projections+Sensitivity'!$B$64)/('Projections+Sensitivity'!$B$63-'Projections+Sensitivity'!$B$64)</f>
        <v>2676724191.0856767</v>
      </c>
      <c r="G6319" s="170">
        <f>A6319/'Projections+Sensitivity'!B$67</f>
        <v>655378030.30755353</v>
      </c>
      <c r="H6319" s="170">
        <f>B6319/'Projections+Sensitivity'!C$67</f>
        <v>66189951.484917916</v>
      </c>
      <c r="I6319" s="170">
        <f>C6319/'Projections+Sensitivity'!D$67</f>
        <v>332885790.40802526</v>
      </c>
      <c r="J6319" s="170">
        <f>D6319/'Projections+Sensitivity'!E$67</f>
        <v>967622368.34469521</v>
      </c>
      <c r="K6319" s="170">
        <f>E6319/'Projections+Sensitivity'!F$67</f>
        <v>166823060.11139372</v>
      </c>
      <c r="L6319" s="170">
        <f>F6319/'Projections+Sensitivity'!F$67</f>
        <v>1467725049.9004912</v>
      </c>
      <c r="M6319" s="170">
        <f t="shared" si="197"/>
        <v>3656624250.5570769</v>
      </c>
      <c r="N6319" s="171">
        <f>'Projections+Sensitivity'!$B$72</f>
        <v>418000000</v>
      </c>
      <c r="O6319" s="171">
        <f>'Projections+Sensitivity'!$B$73</f>
        <v>634000000</v>
      </c>
      <c r="P6319" s="170">
        <f t="shared" si="196"/>
        <v>3440624250.5570769</v>
      </c>
      <c r="Q6319" s="170">
        <f>P6319/'Projections+Sensitivity'!$B$75</f>
        <v>25.486105559682052</v>
      </c>
    </row>
    <row r="6320" spans="1:17">
      <c r="A6320" s="222">
        <v>748562955.11704397</v>
      </c>
      <c r="B6320" s="223">
        <v>1089880214.60357</v>
      </c>
      <c r="C6320" s="223">
        <v>799621246.486467</v>
      </c>
      <c r="D6320" s="222">
        <v>774741574.92108595</v>
      </c>
      <c r="E6320" s="222">
        <v>259234758.329642</v>
      </c>
      <c r="F6320" s="224">
        <f>E6320*(1+'Projections+Sensitivity'!$B$64)/('Projections+Sensitivity'!$B$63-'Projections+Sensitivity'!$B$64)</f>
        <v>2280771904.9827518</v>
      </c>
      <c r="G6320" s="170">
        <f>A6320/'Projections+Sensitivity'!B$67</f>
        <v>663798929.14083791</v>
      </c>
      <c r="H6320" s="170">
        <f>B6320/'Projections+Sensitivity'!C$67</f>
        <v>857028376.12900603</v>
      </c>
      <c r="I6320" s="170">
        <f>C6320/'Projections+Sensitivity'!D$67</f>
        <v>557582294.42403913</v>
      </c>
      <c r="J6320" s="170">
        <f>D6320/'Projections+Sensitivity'!E$67</f>
        <v>479059799.25378978</v>
      </c>
      <c r="K6320" s="170">
        <f>E6320/'Projections+Sensitivity'!F$67</f>
        <v>142145892.30838576</v>
      </c>
      <c r="L6320" s="170">
        <f>F6320/'Projections+Sensitivity'!F$67</f>
        <v>1250612995.2427735</v>
      </c>
      <c r="M6320" s="170">
        <f t="shared" si="197"/>
        <v>3950228286.4988322</v>
      </c>
      <c r="N6320" s="171">
        <f>'Projections+Sensitivity'!$B$72</f>
        <v>418000000</v>
      </c>
      <c r="O6320" s="171">
        <f>'Projections+Sensitivity'!$B$73</f>
        <v>634000000</v>
      </c>
      <c r="P6320" s="170">
        <f t="shared" si="196"/>
        <v>3734228286.4988327</v>
      </c>
      <c r="Q6320" s="170">
        <f>P6320/'Projections+Sensitivity'!$B$75</f>
        <v>27.660950270361724</v>
      </c>
    </row>
    <row r="6321" spans="1:17">
      <c r="A6321" s="222">
        <v>527472318.13595498</v>
      </c>
      <c r="B6321" s="223">
        <v>277017854.38425797</v>
      </c>
      <c r="C6321" s="223">
        <v>520256630.731094</v>
      </c>
      <c r="D6321" s="222">
        <v>-275857312.90938199</v>
      </c>
      <c r="E6321" s="222">
        <v>457478313.60178202</v>
      </c>
      <c r="F6321" s="224">
        <f>E6321*(1+'Projections+Sensitivity'!$B$64)/('Projections+Sensitivity'!$B$63-'Projections+Sensitivity'!$B$64)</f>
        <v>4024937440.9701829</v>
      </c>
      <c r="G6321" s="170">
        <f>A6321/'Projections+Sensitivity'!B$67</f>
        <v>467743638.04222143</v>
      </c>
      <c r="H6321" s="170">
        <f>B6321/'Projections+Sensitivity'!C$67</f>
        <v>217833261.60117304</v>
      </c>
      <c r="I6321" s="170">
        <f>C6321/'Projections+Sensitivity'!D$67</f>
        <v>362779112.14465576</v>
      </c>
      <c r="J6321" s="170">
        <f>D6321/'Projections+Sensitivity'!E$67</f>
        <v>-170575780.65114066</v>
      </c>
      <c r="K6321" s="170">
        <f>E6321/'Projections+Sensitivity'!F$67</f>
        <v>250848549.46793294</v>
      </c>
      <c r="L6321" s="170">
        <f>F6321/'Projections+Sensitivity'!F$67</f>
        <v>2206989246.807024</v>
      </c>
      <c r="M6321" s="170">
        <f t="shared" si="197"/>
        <v>3335618027.4118662</v>
      </c>
      <c r="N6321" s="171">
        <f>'Projections+Sensitivity'!$B$72</f>
        <v>418000000</v>
      </c>
      <c r="O6321" s="171">
        <f>'Projections+Sensitivity'!$B$73</f>
        <v>634000000</v>
      </c>
      <c r="P6321" s="170">
        <f t="shared" si="196"/>
        <v>3119618027.4118662</v>
      </c>
      <c r="Q6321" s="170">
        <f>P6321/'Projections+Sensitivity'!$B$75</f>
        <v>23.108281684532344</v>
      </c>
    </row>
    <row r="6322" spans="1:17">
      <c r="A6322" s="222">
        <v>-423195983.69331801</v>
      </c>
      <c r="B6322" s="223">
        <v>270628476.26951802</v>
      </c>
      <c r="C6322" s="223">
        <v>615268896.38355303</v>
      </c>
      <c r="D6322" s="222">
        <v>709701040.57184696</v>
      </c>
      <c r="E6322" s="222">
        <v>443580287.86924303</v>
      </c>
      <c r="F6322" s="224">
        <f>E6322*(1+'Projections+Sensitivity'!$B$64)/('Projections+Sensitivity'!$B$63-'Projections+Sensitivity'!$B$64)</f>
        <v>3902661297.0234871</v>
      </c>
      <c r="G6322" s="170">
        <f>A6322/'Projections+Sensitivity'!B$67</f>
        <v>-375275103.9468742</v>
      </c>
      <c r="H6322" s="170">
        <f>B6322/'Projections+Sensitivity'!C$67</f>
        <v>212808967.85147727</v>
      </c>
      <c r="I6322" s="170">
        <f>C6322/'Projections+Sensitivity'!D$67</f>
        <v>429031925.35304147</v>
      </c>
      <c r="J6322" s="170">
        <f>D6322/'Projections+Sensitivity'!E$67</f>
        <v>438842123.66063553</v>
      </c>
      <c r="K6322" s="170">
        <f>E6322/'Projections+Sensitivity'!F$67</f>
        <v>243227861.24770376</v>
      </c>
      <c r="L6322" s="170">
        <f>F6322/'Projections+Sensitivity'!F$67</f>
        <v>2139941711.5871131</v>
      </c>
      <c r="M6322" s="170">
        <f t="shared" si="197"/>
        <v>3088577485.7530971</v>
      </c>
      <c r="N6322" s="171">
        <f>'Projections+Sensitivity'!$B$72</f>
        <v>418000000</v>
      </c>
      <c r="O6322" s="171">
        <f>'Projections+Sensitivity'!$B$73</f>
        <v>634000000</v>
      </c>
      <c r="P6322" s="170">
        <f t="shared" si="196"/>
        <v>2872577485.7530971</v>
      </c>
      <c r="Q6322" s="170">
        <f>P6322/'Projections+Sensitivity'!$B$75</f>
        <v>21.278351746319238</v>
      </c>
    </row>
    <row r="6323" spans="1:17">
      <c r="A6323" s="222">
        <v>996627718.50932896</v>
      </c>
      <c r="B6323" s="223">
        <v>718154348.02017403</v>
      </c>
      <c r="C6323" s="223">
        <v>1172604908.6221299</v>
      </c>
      <c r="D6323" s="222">
        <v>123405013.55066399</v>
      </c>
      <c r="E6323" s="222">
        <v>887117840.47927797</v>
      </c>
      <c r="F6323" s="224">
        <f>E6323*(1+'Projections+Sensitivity'!$B$64)/('Projections+Sensitivity'!$B$63-'Projections+Sensitivity'!$B$64)</f>
        <v>7804946605.1973991</v>
      </c>
      <c r="G6323" s="170">
        <f>A6323/'Projections+Sensitivity'!B$67</f>
        <v>883773913.43808699</v>
      </c>
      <c r="H6323" s="170">
        <f>B6323/'Projections+Sensitivity'!C$67</f>
        <v>564721376.20884085</v>
      </c>
      <c r="I6323" s="170">
        <f>C6323/'Projections+Sensitivity'!D$67</f>
        <v>817666786.96359956</v>
      </c>
      <c r="J6323" s="170">
        <f>D6323/'Projections+Sensitivity'!E$67</f>
        <v>76307226.734945804</v>
      </c>
      <c r="K6323" s="170">
        <f>E6323/'Projections+Sensitivity'!F$67</f>
        <v>486432289.5206309</v>
      </c>
      <c r="L6323" s="170">
        <f>F6323/'Projections+Sensitivity'!F$67</f>
        <v>4279677257.6474071</v>
      </c>
      <c r="M6323" s="170">
        <f t="shared" si="197"/>
        <v>7108578850.5135117</v>
      </c>
      <c r="N6323" s="171">
        <f>'Projections+Sensitivity'!$B$72</f>
        <v>418000000</v>
      </c>
      <c r="O6323" s="171">
        <f>'Projections+Sensitivity'!$B$73</f>
        <v>634000000</v>
      </c>
      <c r="P6323" s="170">
        <f t="shared" si="196"/>
        <v>6892578850.5135117</v>
      </c>
      <c r="Q6323" s="170">
        <f>P6323/'Projections+Sensitivity'!$B$75</f>
        <v>51.056139633433418</v>
      </c>
    </row>
    <row r="6324" spans="1:17">
      <c r="A6324" s="222">
        <v>240446158.641644</v>
      </c>
      <c r="B6324" s="223">
        <v>420717539.22223997</v>
      </c>
      <c r="C6324" s="223">
        <v>1425047715.2655201</v>
      </c>
      <c r="D6324" s="222">
        <v>834034285.04333198</v>
      </c>
      <c r="E6324" s="222">
        <v>1213881784.28214</v>
      </c>
      <c r="F6324" s="224">
        <f>E6324*(1+'Projections+Sensitivity'!$B$64)/('Projections+Sensitivity'!$B$63-'Projections+Sensitivity'!$B$64)</f>
        <v>10679846666.396919</v>
      </c>
      <c r="G6324" s="170">
        <f>A6324/'Projections+Sensitivity'!B$67</f>
        <v>213219077.34185871</v>
      </c>
      <c r="H6324" s="170">
        <f>B6324/'Projections+Sensitivity'!C$67</f>
        <v>330831649.76967615</v>
      </c>
      <c r="I6324" s="170">
        <f>C6324/'Projections+Sensitivity'!D$67</f>
        <v>993697176.29799271</v>
      </c>
      <c r="J6324" s="170">
        <f>D6324/'Projections+Sensitivity'!E$67</f>
        <v>515723320.00426662</v>
      </c>
      <c r="K6324" s="170">
        <f>E6324/'Projections+Sensitivity'!F$67</f>
        <v>665606381.24100792</v>
      </c>
      <c r="L6324" s="170">
        <f>F6324/'Projections+Sensitivity'!F$67</f>
        <v>5856067850.9836378</v>
      </c>
      <c r="M6324" s="170">
        <f t="shared" si="197"/>
        <v>8575145455.6384392</v>
      </c>
      <c r="N6324" s="171">
        <f>'Projections+Sensitivity'!$B$72</f>
        <v>418000000</v>
      </c>
      <c r="O6324" s="171">
        <f>'Projections+Sensitivity'!$B$73</f>
        <v>634000000</v>
      </c>
      <c r="P6324" s="170">
        <f t="shared" si="196"/>
        <v>8359145455.6384392</v>
      </c>
      <c r="Q6324" s="170">
        <f>P6324/'Projections+Sensitivity'!$B$75</f>
        <v>61.919595967692139</v>
      </c>
    </row>
    <row r="6325" spans="1:17">
      <c r="A6325" s="222">
        <v>365359758.14282399</v>
      </c>
      <c r="B6325" s="223">
        <v>-350850462.55288702</v>
      </c>
      <c r="C6325" s="223">
        <v>436984707.85719597</v>
      </c>
      <c r="D6325" s="222">
        <v>448941521.478746</v>
      </c>
      <c r="E6325" s="222">
        <v>1063179081.21793</v>
      </c>
      <c r="F6325" s="224">
        <f>E6325*(1+'Projections+Sensitivity'!$B$64)/('Projections+Sensitivity'!$B$63-'Projections+Sensitivity'!$B$64)</f>
        <v>9353950041.389801</v>
      </c>
      <c r="G6325" s="170">
        <f>A6325/'Projections+Sensitivity'!B$67</f>
        <v>323988002.00905114</v>
      </c>
      <c r="H6325" s="170">
        <f>B6325/'Projections+Sensitivity'!C$67</f>
        <v>-275891605.47811496</v>
      </c>
      <c r="I6325" s="170">
        <f>C6325/'Projections+Sensitivity'!D$67</f>
        <v>304712933.91196483</v>
      </c>
      <c r="J6325" s="170">
        <f>D6325/'Projections+Sensitivity'!E$67</f>
        <v>277602031.59125119</v>
      </c>
      <c r="K6325" s="170">
        <f>E6325/'Projections+Sensitivity'!F$67</f>
        <v>582971744.05586624</v>
      </c>
      <c r="L6325" s="170">
        <f>F6325/'Projections+Sensitivity'!F$67</f>
        <v>5129040502.9354439</v>
      </c>
      <c r="M6325" s="170">
        <f t="shared" si="197"/>
        <v>6342423609.0254622</v>
      </c>
      <c r="N6325" s="171">
        <f>'Projections+Sensitivity'!$B$72</f>
        <v>418000000</v>
      </c>
      <c r="O6325" s="171">
        <f>'Projections+Sensitivity'!$B$73</f>
        <v>634000000</v>
      </c>
      <c r="P6325" s="170">
        <f t="shared" si="196"/>
        <v>6126423609.0254622</v>
      </c>
      <c r="Q6325" s="170">
        <f>P6325/'Projections+Sensitivity'!$B$75</f>
        <v>45.380915622410832</v>
      </c>
    </row>
    <row r="6326" spans="1:17">
      <c r="A6326" s="222">
        <v>141904142.593732</v>
      </c>
      <c r="B6326" s="223">
        <v>150505155.89033899</v>
      </c>
      <c r="C6326" s="223">
        <v>112943724.00607599</v>
      </c>
      <c r="D6326" s="222">
        <v>458246716.84218901</v>
      </c>
      <c r="E6326" s="222">
        <v>-37871678.697386399</v>
      </c>
      <c r="F6326" s="224">
        <f>E6326*(1+'Projections+Sensitivity'!$B$64)/('Projections+Sensitivity'!$B$63-'Projections+Sensitivity'!$B$64)</f>
        <v>-333198608.56658894</v>
      </c>
      <c r="G6326" s="170">
        <f>A6326/'Projections+Sensitivity'!B$67</f>
        <v>125835532.26947996</v>
      </c>
      <c r="H6326" s="170">
        <f>B6326/'Projections+Sensitivity'!C$67</f>
        <v>118349877.0079587</v>
      </c>
      <c r="I6326" s="170">
        <f>C6326/'Projections+Sensitivity'!D$67</f>
        <v>78756562.621137276</v>
      </c>
      <c r="J6326" s="170">
        <f>D6326/'Projections+Sensitivity'!E$67</f>
        <v>283355879.28334439</v>
      </c>
      <c r="K6326" s="170">
        <f>E6326/'Projections+Sensitivity'!F$67</f>
        <v>-20766133.354737427</v>
      </c>
      <c r="L6326" s="170">
        <f>F6326/'Projections+Sensitivity'!F$67</f>
        <v>-182702403.93606457</v>
      </c>
      <c r="M6326" s="170">
        <f t="shared" si="197"/>
        <v>402829313.89111829</v>
      </c>
      <c r="N6326" s="171">
        <f>'Projections+Sensitivity'!$B$72</f>
        <v>418000000</v>
      </c>
      <c r="O6326" s="171">
        <f>'Projections+Sensitivity'!$B$73</f>
        <v>634000000</v>
      </c>
      <c r="P6326" s="170">
        <f t="shared" si="196"/>
        <v>186829313.89111829</v>
      </c>
      <c r="Q6326" s="170">
        <f>P6326/'Projections+Sensitivity'!$B$75</f>
        <v>1.3839208436379133</v>
      </c>
    </row>
    <row r="6327" spans="1:17">
      <c r="A6327" s="222">
        <v>29282007.162172001</v>
      </c>
      <c r="B6327" s="223">
        <v>-233645995.07191899</v>
      </c>
      <c r="C6327" s="223">
        <v>466402378.48943502</v>
      </c>
      <c r="D6327" s="222">
        <v>470199999.34561402</v>
      </c>
      <c r="E6327" s="222">
        <v>288366624.51333898</v>
      </c>
      <c r="F6327" s="224">
        <f>E6327*(1+'Projections+Sensitivity'!$B$64)/('Projections+Sensitivity'!$B$63-'Projections+Sensitivity'!$B$64)</f>
        <v>2537076817.0231514</v>
      </c>
      <c r="G6327" s="170">
        <f>A6327/'Projections+Sensitivity'!B$67</f>
        <v>25966239.531990904</v>
      </c>
      <c r="H6327" s="170">
        <f>B6327/'Projections+Sensitivity'!C$67</f>
        <v>-183727757.47504297</v>
      </c>
      <c r="I6327" s="170">
        <f>C6327/'Projections+Sensitivity'!D$67</f>
        <v>325226111.06903547</v>
      </c>
      <c r="J6327" s="170">
        <f>D6327/'Projections+Sensitivity'!E$67</f>
        <v>290747166.00640154</v>
      </c>
      <c r="K6327" s="170">
        <f>E6327/'Projections+Sensitivity'!F$67</f>
        <v>158119734.47358048</v>
      </c>
      <c r="L6327" s="170">
        <f>F6327/'Projections+Sensitivity'!F$67</f>
        <v>1391152368.3567648</v>
      </c>
      <c r="M6327" s="170">
        <f t="shared" si="197"/>
        <v>2007483861.9627302</v>
      </c>
      <c r="N6327" s="171">
        <f>'Projections+Sensitivity'!$B$72</f>
        <v>418000000</v>
      </c>
      <c r="O6327" s="171">
        <f>'Projections+Sensitivity'!$B$73</f>
        <v>634000000</v>
      </c>
      <c r="P6327" s="170">
        <f t="shared" si="196"/>
        <v>1791483861.9627304</v>
      </c>
      <c r="Q6327" s="170">
        <f>P6327/'Projections+Sensitivity'!$B$75</f>
        <v>13.270250829353559</v>
      </c>
    </row>
    <row r="6328" spans="1:17">
      <c r="A6328" s="222">
        <v>286069538.27574497</v>
      </c>
      <c r="B6328" s="223">
        <v>-7331676.6441043597</v>
      </c>
      <c r="C6328" s="223">
        <v>-292250393.970227</v>
      </c>
      <c r="D6328" s="222">
        <v>332788983.63465703</v>
      </c>
      <c r="E6328" s="222">
        <v>148934357.269669</v>
      </c>
      <c r="F6328" s="224">
        <f>E6328*(1+'Projections+Sensitivity'!$B$64)/('Projections+Sensitivity'!$B$63-'Projections+Sensitivity'!$B$64)</f>
        <v>1310338551.5740991</v>
      </c>
      <c r="G6328" s="170">
        <f>A6328/'Projections+Sensitivity'!B$67</f>
        <v>253676263.12413788</v>
      </c>
      <c r="H6328" s="170">
        <f>B6328/'Projections+Sensitivity'!C$67</f>
        <v>-5765271.1228318298</v>
      </c>
      <c r="I6328" s="170">
        <f>C6328/'Projections+Sensitivity'!D$67</f>
        <v>-203788538.55155337</v>
      </c>
      <c r="J6328" s="170">
        <f>D6328/'Projections+Sensitivity'!E$67</f>
        <v>205779357.72987324</v>
      </c>
      <c r="K6328" s="170">
        <f>E6328/'Projections+Sensitivity'!F$67</f>
        <v>81665002.200641647</v>
      </c>
      <c r="L6328" s="170">
        <f>F6328/'Projections+Sensitivity'!F$67</f>
        <v>718496407.81091356</v>
      </c>
      <c r="M6328" s="170">
        <f t="shared" si="197"/>
        <v>1050063221.1911812</v>
      </c>
      <c r="N6328" s="171">
        <f>'Projections+Sensitivity'!$B$72</f>
        <v>418000000</v>
      </c>
      <c r="O6328" s="171">
        <f>'Projections+Sensitivity'!$B$73</f>
        <v>634000000</v>
      </c>
      <c r="P6328" s="170">
        <f t="shared" si="196"/>
        <v>834063221.19118118</v>
      </c>
      <c r="Q6328" s="170">
        <f>P6328/'Projections+Sensitivity'!$B$75</f>
        <v>6.1782460828976387</v>
      </c>
    </row>
    <row r="6329" spans="1:17">
      <c r="A6329" s="222">
        <v>656482515.212713</v>
      </c>
      <c r="B6329" s="223">
        <v>675317880.52859795</v>
      </c>
      <c r="C6329" s="223">
        <v>422430470.06972098</v>
      </c>
      <c r="D6329" s="222">
        <v>346656148.67772502</v>
      </c>
      <c r="E6329" s="222">
        <v>521016008.659751</v>
      </c>
      <c r="F6329" s="224">
        <f>E6329*(1+'Projections+Sensitivity'!$B$64)/('Projections+Sensitivity'!$B$63-'Projections+Sensitivity'!$B$64)</f>
        <v>4583948087.2636232</v>
      </c>
      <c r="G6329" s="170">
        <f>A6329/'Projections+Sensitivity'!B$67</f>
        <v>582145279.32356215</v>
      </c>
      <c r="H6329" s="170">
        <f>B6329/'Projections+Sensitivity'!C$67</f>
        <v>531036877.96628678</v>
      </c>
      <c r="I6329" s="170">
        <f>C6329/'Projections+Sensitivity'!D$67</f>
        <v>294564147.42737424</v>
      </c>
      <c r="J6329" s="170">
        <f>D6329/'Projections+Sensitivity'!E$67</f>
        <v>214354089.63635185</v>
      </c>
      <c r="K6329" s="170">
        <f>E6329/'Projections+Sensitivity'!F$67</f>
        <v>285688099.60167128</v>
      </c>
      <c r="L6329" s="170">
        <f>F6329/'Projections+Sensitivity'!F$67</f>
        <v>2513510901.693388</v>
      </c>
      <c r="M6329" s="170">
        <f t="shared" si="197"/>
        <v>4421299395.648634</v>
      </c>
      <c r="N6329" s="171">
        <f>'Projections+Sensitivity'!$B$72</f>
        <v>418000000</v>
      </c>
      <c r="O6329" s="171">
        <f>'Projections+Sensitivity'!$B$73</f>
        <v>634000000</v>
      </c>
      <c r="P6329" s="170">
        <f t="shared" si="196"/>
        <v>4205299395.648634</v>
      </c>
      <c r="Q6329" s="170">
        <f>P6329/'Projections+Sensitivity'!$B$75</f>
        <v>31.150365893693586</v>
      </c>
    </row>
    <row r="6330" spans="1:17">
      <c r="A6330" s="222">
        <v>-22701968.672628701</v>
      </c>
      <c r="B6330" s="223">
        <v>854720977.20779896</v>
      </c>
      <c r="C6330" s="223">
        <v>1054347973.69952</v>
      </c>
      <c r="D6330" s="222">
        <v>289614410.15245497</v>
      </c>
      <c r="E6330" s="222">
        <v>1044522037.69642</v>
      </c>
      <c r="F6330" s="224">
        <f>E6330*(1+'Projections+Sensitivity'!$B$64)/('Projections+Sensitivity'!$B$63-'Projections+Sensitivity'!$B$64)</f>
        <v>9189803609.1440487</v>
      </c>
      <c r="G6330" s="170">
        <f>A6330/'Projections+Sensitivity'!B$67</f>
        <v>-20131296.093758117</v>
      </c>
      <c r="H6330" s="170">
        <f>B6330/'Projections+Sensitivity'!C$67</f>
        <v>672110679.06782949</v>
      </c>
      <c r="I6330" s="170">
        <f>C6330/'Projections+Sensitivity'!D$67</f>
        <v>735205279.84953237</v>
      </c>
      <c r="J6330" s="170">
        <f>D6330/'Projections+Sensitivity'!E$67</f>
        <v>179082452.36841968</v>
      </c>
      <c r="K6330" s="170">
        <f>E6330/'Projections+Sensitivity'!F$67</f>
        <v>572741549.16884756</v>
      </c>
      <c r="L6330" s="170">
        <f>F6330/'Projections+Sensitivity'!F$67</f>
        <v>5039034281.4273672</v>
      </c>
      <c r="M6330" s="170">
        <f t="shared" si="197"/>
        <v>7178042945.7882385</v>
      </c>
      <c r="N6330" s="171">
        <f>'Projections+Sensitivity'!$B$72</f>
        <v>418000000</v>
      </c>
      <c r="O6330" s="171">
        <f>'Projections+Sensitivity'!$B$73</f>
        <v>634000000</v>
      </c>
      <c r="P6330" s="170">
        <f t="shared" si="196"/>
        <v>6962042945.7882385</v>
      </c>
      <c r="Q6330" s="170">
        <f>P6330/'Projections+Sensitivity'!$B$75</f>
        <v>51.570688487320282</v>
      </c>
    </row>
    <row r="6331" spans="1:17">
      <c r="A6331" s="222">
        <v>-273035823.33323503</v>
      </c>
      <c r="B6331" s="223">
        <v>1267838739.11889</v>
      </c>
      <c r="C6331" s="223">
        <v>542449059.65588701</v>
      </c>
      <c r="D6331" s="222">
        <v>25034223.993271999</v>
      </c>
      <c r="E6331" s="222">
        <v>530331971.203749</v>
      </c>
      <c r="F6331" s="224">
        <f>E6331*(1+'Projections+Sensitivity'!$B$64)/('Projections+Sensitivity'!$B$63-'Projections+Sensitivity'!$B$64)</f>
        <v>4665910806.2104549</v>
      </c>
      <c r="G6331" s="170">
        <f>A6331/'Projections+Sensitivity'!B$67</f>
        <v>-242118429.59467572</v>
      </c>
      <c r="H6331" s="170">
        <f>B6331/'Projections+Sensitivity'!C$67</f>
        <v>996966236.49208665</v>
      </c>
      <c r="I6331" s="170">
        <f>C6331/'Projections+Sensitivity'!D$67</f>
        <v>378254070.43659747</v>
      </c>
      <c r="J6331" s="170">
        <f>D6331/'Projections+Sensitivity'!E$67</f>
        <v>15479858.973507224</v>
      </c>
      <c r="K6331" s="170">
        <f>E6331/'Projections+Sensitivity'!F$67</f>
        <v>290796310.46452254</v>
      </c>
      <c r="L6331" s="170">
        <f>F6331/'Projections+Sensitivity'!F$67</f>
        <v>2558453423.6599207</v>
      </c>
      <c r="M6331" s="170">
        <f t="shared" si="197"/>
        <v>3997831470.4319587</v>
      </c>
      <c r="N6331" s="171">
        <f>'Projections+Sensitivity'!$B$72</f>
        <v>418000000</v>
      </c>
      <c r="O6331" s="171">
        <f>'Projections+Sensitivity'!$B$73</f>
        <v>634000000</v>
      </c>
      <c r="P6331" s="170">
        <f t="shared" si="196"/>
        <v>3781831470.4319592</v>
      </c>
      <c r="Q6331" s="170">
        <f>P6331/'Projections+Sensitivity'!$B$75</f>
        <v>28.013566447644141</v>
      </c>
    </row>
    <row r="6332" spans="1:17">
      <c r="A6332" s="222">
        <v>239082691.832921</v>
      </c>
      <c r="B6332" s="223">
        <v>147517600.473804</v>
      </c>
      <c r="C6332" s="223">
        <v>-75193002.2591324</v>
      </c>
      <c r="D6332" s="222">
        <v>438918595.66489398</v>
      </c>
      <c r="E6332" s="222">
        <v>441852345.30009502</v>
      </c>
      <c r="F6332" s="224">
        <f>E6332*(1+'Projections+Sensitivity'!$B$64)/('Projections+Sensitivity'!$B$63-'Projections+Sensitivity'!$B$64)</f>
        <v>3887458694.9861279</v>
      </c>
      <c r="G6332" s="170">
        <f>A6332/'Projections+Sensitivity'!B$67</f>
        <v>212010003.6074954</v>
      </c>
      <c r="H6332" s="170">
        <f>B6332/'Projections+Sensitivity'!C$67</f>
        <v>116000609.87481809</v>
      </c>
      <c r="I6332" s="170">
        <f>C6332/'Projections+Sensitivity'!D$67</f>
        <v>-52432682.233623683</v>
      </c>
      <c r="J6332" s="170">
        <f>D6332/'Projections+Sensitivity'!E$67</f>
        <v>271404376.80706251</v>
      </c>
      <c r="K6332" s="170">
        <f>E6332/'Projections+Sensitivity'!F$67</f>
        <v>242280380.51660186</v>
      </c>
      <c r="L6332" s="170">
        <f>F6332/'Projections+Sensitivity'!F$67</f>
        <v>2131605686.5651066</v>
      </c>
      <c r="M6332" s="170">
        <f t="shared" si="197"/>
        <v>2920868375.1374607</v>
      </c>
      <c r="N6332" s="171">
        <f>'Projections+Sensitivity'!$B$72</f>
        <v>418000000</v>
      </c>
      <c r="O6332" s="171">
        <f>'Projections+Sensitivity'!$B$73</f>
        <v>634000000</v>
      </c>
      <c r="P6332" s="170">
        <f t="shared" si="196"/>
        <v>2704868375.1374607</v>
      </c>
      <c r="Q6332" s="170">
        <f>P6332/'Projections+Sensitivity'!$B$75</f>
        <v>20.036062038055263</v>
      </c>
    </row>
    <row r="6333" spans="1:17">
      <c r="A6333" s="222">
        <v>961347757.99355197</v>
      </c>
      <c r="B6333" s="223">
        <v>102270388.699617</v>
      </c>
      <c r="C6333" s="223">
        <v>403711776.94602102</v>
      </c>
      <c r="D6333" s="222">
        <v>942379600.76157796</v>
      </c>
      <c r="E6333" s="222">
        <v>458045200.80874699</v>
      </c>
      <c r="F6333" s="224">
        <f>E6333*(1+'Projections+Sensitivity'!$B$64)/('Projections+Sensitivity'!$B$63-'Projections+Sensitivity'!$B$64)</f>
        <v>4029924968.1955862</v>
      </c>
      <c r="G6333" s="170">
        <f>A6333/'Projections+Sensitivity'!B$67</f>
        <v>852488902.80482352</v>
      </c>
      <c r="H6333" s="170">
        <f>B6333/'Projections+Sensitivity'!C$67</f>
        <v>80420420.500243753</v>
      </c>
      <c r="I6333" s="170">
        <f>C6333/'Projections+Sensitivity'!D$67</f>
        <v>281511452.90932184</v>
      </c>
      <c r="J6333" s="170">
        <f>D6333/'Projections+Sensitivity'!E$67</f>
        <v>582718414.72776616</v>
      </c>
      <c r="K6333" s="170">
        <f>E6333/'Projections+Sensitivity'!F$67</f>
        <v>251159390.06813431</v>
      </c>
      <c r="L6333" s="170">
        <f>F6333/'Projections+Sensitivity'!F$67</f>
        <v>2209724051.7862458</v>
      </c>
      <c r="M6333" s="170">
        <f t="shared" si="197"/>
        <v>4258022632.7965355</v>
      </c>
      <c r="N6333" s="171">
        <f>'Projections+Sensitivity'!$B$72</f>
        <v>418000000</v>
      </c>
      <c r="O6333" s="171">
        <f>'Projections+Sensitivity'!$B$73</f>
        <v>634000000</v>
      </c>
      <c r="P6333" s="170">
        <f t="shared" si="196"/>
        <v>4042022632.7965355</v>
      </c>
      <c r="Q6333" s="170">
        <f>P6333/'Projections+Sensitivity'!$B$75</f>
        <v>29.940908391085447</v>
      </c>
    </row>
    <row r="6334" spans="1:17">
      <c r="A6334" s="222">
        <v>318137684.67965603</v>
      </c>
      <c r="B6334" s="223">
        <v>714273342.35421598</v>
      </c>
      <c r="C6334" s="223">
        <v>711962543.20392597</v>
      </c>
      <c r="D6334" s="222">
        <v>161971493.05809399</v>
      </c>
      <c r="E6334" s="222">
        <v>268367173.121279</v>
      </c>
      <c r="F6334" s="224">
        <f>E6334*(1+'Projections+Sensitivity'!$B$64)/('Projections+Sensitivity'!$B$63-'Projections+Sensitivity'!$B$64)</f>
        <v>2361119753.4565606</v>
      </c>
      <c r="G6334" s="170">
        <f>A6334/'Projections+Sensitivity'!B$67</f>
        <v>282113151.56075495</v>
      </c>
      <c r="H6334" s="170">
        <f>B6334/'Projections+Sensitivity'!C$67</f>
        <v>561669543.59542525</v>
      </c>
      <c r="I6334" s="170">
        <f>C6334/'Projections+Sensitivity'!D$67</f>
        <v>496457179.10565507</v>
      </c>
      <c r="J6334" s="170">
        <f>D6334/'Projections+Sensitivity'!E$67</f>
        <v>100154727.02255683</v>
      </c>
      <c r="K6334" s="170">
        <f>E6334/'Projections+Sensitivity'!F$67</f>
        <v>147153458.64652643</v>
      </c>
      <c r="L6334" s="170">
        <f>F6334/'Projections+Sensitivity'!F$67</f>
        <v>1294670037.1686308</v>
      </c>
      <c r="M6334" s="170">
        <f t="shared" si="197"/>
        <v>2882218097.0995493</v>
      </c>
      <c r="N6334" s="171">
        <f>'Projections+Sensitivity'!$B$72</f>
        <v>418000000</v>
      </c>
      <c r="O6334" s="171">
        <f>'Projections+Sensitivity'!$B$73</f>
        <v>634000000</v>
      </c>
      <c r="P6334" s="170">
        <f t="shared" si="196"/>
        <v>2666218097.0995493</v>
      </c>
      <c r="Q6334" s="170">
        <f>P6334/'Projections+Sensitivity'!$B$75</f>
        <v>19.749763682218884</v>
      </c>
    </row>
    <row r="6335" spans="1:17">
      <c r="A6335" s="222">
        <v>444753002.42370999</v>
      </c>
      <c r="B6335" s="223">
        <v>1054671825.71671</v>
      </c>
      <c r="C6335" s="223">
        <v>653422105.12117696</v>
      </c>
      <c r="D6335" s="222">
        <v>1287714580.2281001</v>
      </c>
      <c r="E6335" s="222">
        <v>1254959330.2390699</v>
      </c>
      <c r="F6335" s="224">
        <f>E6335*(1+'Projections+Sensitivity'!$B$64)/('Projections+Sensitivity'!$B$63-'Projections+Sensitivity'!$B$64)</f>
        <v>11041250798.110884</v>
      </c>
      <c r="G6335" s="170">
        <f>A6335/'Projections+Sensitivity'!B$67</f>
        <v>394391099.26949304</v>
      </c>
      <c r="H6335" s="170">
        <f>B6335/'Projections+Sensitivity'!C$67</f>
        <v>829342224.98183632</v>
      </c>
      <c r="I6335" s="170">
        <f>C6335/'Projections+Sensitivity'!D$67</f>
        <v>455636463.14019954</v>
      </c>
      <c r="J6335" s="170">
        <f>D6335/'Projections+Sensitivity'!E$67</f>
        <v>796255562.20225763</v>
      </c>
      <c r="K6335" s="170">
        <f>E6335/'Projections+Sensitivity'!F$67</f>
        <v>688130384.0464561</v>
      </c>
      <c r="L6335" s="170">
        <f>F6335/'Projections+Sensitivity'!F$67</f>
        <v>6054236156.4895458</v>
      </c>
      <c r="M6335" s="170">
        <f t="shared" si="197"/>
        <v>9217991890.1297874</v>
      </c>
      <c r="N6335" s="171">
        <f>'Projections+Sensitivity'!$B$72</f>
        <v>418000000</v>
      </c>
      <c r="O6335" s="171">
        <f>'Projections+Sensitivity'!$B$73</f>
        <v>634000000</v>
      </c>
      <c r="P6335" s="170">
        <f t="shared" si="196"/>
        <v>9001991890.1297874</v>
      </c>
      <c r="Q6335" s="170">
        <f>P6335/'Projections+Sensitivity'!$B$75</f>
        <v>66.681421408368792</v>
      </c>
    </row>
    <row r="6336" spans="1:17">
      <c r="A6336" s="222">
        <v>456466337.84236598</v>
      </c>
      <c r="B6336" s="223">
        <v>718943727.42314398</v>
      </c>
      <c r="C6336" s="223">
        <v>987626410.040681</v>
      </c>
      <c r="D6336" s="222">
        <v>848538881.05242705</v>
      </c>
      <c r="E6336" s="222">
        <v>205589073.219338</v>
      </c>
      <c r="F6336" s="224">
        <f>E6336*(1+'Projections+Sensitivity'!$B$64)/('Projections+Sensitivity'!$B$63-'Projections+Sensitivity'!$B$64)</f>
        <v>1808792097.1378927</v>
      </c>
      <c r="G6336" s="170">
        <f>A6336/'Projections+Sensitivity'!B$67</f>
        <v>404778067.33199298</v>
      </c>
      <c r="H6336" s="170">
        <f>B6336/'Projections+Sensitivity'!C$67</f>
        <v>565342105.4768945</v>
      </c>
      <c r="I6336" s="170">
        <f>C6336/'Projections+Sensitivity'!D$67</f>
        <v>688679799.54754698</v>
      </c>
      <c r="J6336" s="170">
        <f>D6336/'Projections+Sensitivity'!E$67</f>
        <v>524692205.98806345</v>
      </c>
      <c r="K6336" s="170">
        <f>E6336/'Projections+Sensitivity'!F$67</f>
        <v>112730416.43766063</v>
      </c>
      <c r="L6336" s="170">
        <f>F6336/'Projections+Sensitivity'!F$67</f>
        <v>991812858.37094033</v>
      </c>
      <c r="M6336" s="170">
        <f t="shared" si="197"/>
        <v>3288035453.1530986</v>
      </c>
      <c r="N6336" s="171">
        <f>'Projections+Sensitivity'!$B$72</f>
        <v>418000000</v>
      </c>
      <c r="O6336" s="171">
        <f>'Projections+Sensitivity'!$B$73</f>
        <v>634000000</v>
      </c>
      <c r="P6336" s="170">
        <f t="shared" si="196"/>
        <v>3072035453.1530986</v>
      </c>
      <c r="Q6336" s="170">
        <f>P6336/'Projections+Sensitivity'!$B$75</f>
        <v>22.755818171504433</v>
      </c>
    </row>
    <row r="6337" spans="1:17">
      <c r="A6337" s="222">
        <v>742247282.65653396</v>
      </c>
      <c r="B6337" s="223">
        <v>880446966.02349997</v>
      </c>
      <c r="C6337" s="223">
        <v>-74276426.850210398</v>
      </c>
      <c r="D6337" s="222">
        <v>346266089.098849</v>
      </c>
      <c r="E6337" s="222">
        <v>981555757.89005494</v>
      </c>
      <c r="F6337" s="224">
        <f>E6337*(1+'Projections+Sensitivity'!$B$64)/('Projections+Sensitivity'!$B$63-'Projections+Sensitivity'!$B$64)</f>
        <v>8635820328.2407074</v>
      </c>
      <c r="G6337" s="170">
        <f>A6337/'Projections+Sensitivity'!B$67</f>
        <v>658198416.06784546</v>
      </c>
      <c r="H6337" s="170">
        <f>B6337/'Projections+Sensitivity'!C$67</f>
        <v>692340335.61504269</v>
      </c>
      <c r="I6337" s="170">
        <f>C6337/'Projections+Sensitivity'!D$67</f>
        <v>-51793546.865766704</v>
      </c>
      <c r="J6337" s="170">
        <f>D6337/'Projections+Sensitivity'!E$67</f>
        <v>214112897.12829211</v>
      </c>
      <c r="K6337" s="170">
        <f>E6337/'Projections+Sensitivity'!F$67</f>
        <v>538215322.4927398</v>
      </c>
      <c r="L6337" s="170">
        <f>F6337/'Projections+Sensitivity'!F$67</f>
        <v>4735269275.9345512</v>
      </c>
      <c r="M6337" s="170">
        <f t="shared" si="197"/>
        <v>6786342700.3727045</v>
      </c>
      <c r="N6337" s="171">
        <f>'Projections+Sensitivity'!$B$72</f>
        <v>418000000</v>
      </c>
      <c r="O6337" s="171">
        <f>'Projections+Sensitivity'!$B$73</f>
        <v>634000000</v>
      </c>
      <c r="P6337" s="170">
        <f t="shared" si="196"/>
        <v>6570342700.3727045</v>
      </c>
      <c r="Q6337" s="170">
        <f>P6337/'Projections+Sensitivity'!$B$75</f>
        <v>48.669205187945963</v>
      </c>
    </row>
    <row r="6338" spans="1:17">
      <c r="A6338" s="222">
        <v>356558241.34845799</v>
      </c>
      <c r="B6338" s="223">
        <v>588139267.00383496</v>
      </c>
      <c r="C6338" s="223">
        <v>-23201128.4474211</v>
      </c>
      <c r="D6338" s="222">
        <v>1375984701.4895201</v>
      </c>
      <c r="E6338" s="222">
        <v>808805631.12895405</v>
      </c>
      <c r="F6338" s="224">
        <f>E6338*(1+'Projections+Sensitivity'!$B$64)/('Projections+Sensitivity'!$B$63-'Projections+Sensitivity'!$B$64)</f>
        <v>7115948385.767952</v>
      </c>
      <c r="G6338" s="170">
        <f>A6338/'Projections+Sensitivity'!B$67</f>
        <v>316183130.84493941</v>
      </c>
      <c r="H6338" s="170">
        <f>B6338/'Projections+Sensitivity'!C$67</f>
        <v>462483889.68263185</v>
      </c>
      <c r="I6338" s="170">
        <f>C6338/'Projections+Sensitivity'!D$67</f>
        <v>-16178332.541541396</v>
      </c>
      <c r="J6338" s="170">
        <f>D6338/'Projections+Sensitivity'!E$67</f>
        <v>850837203.28162122</v>
      </c>
      <c r="K6338" s="170">
        <f>E6338/'Projections+Sensitivity'!F$67</f>
        <v>443491447.21819627</v>
      </c>
      <c r="L6338" s="170">
        <f>F6338/'Projections+Sensitivity'!F$67</f>
        <v>3901879668.5789313</v>
      </c>
      <c r="M6338" s="170">
        <f t="shared" si="197"/>
        <v>5958697007.0647793</v>
      </c>
      <c r="N6338" s="171">
        <f>'Projections+Sensitivity'!$B$72</f>
        <v>418000000</v>
      </c>
      <c r="O6338" s="171">
        <f>'Projections+Sensitivity'!$B$73</f>
        <v>634000000</v>
      </c>
      <c r="P6338" s="170">
        <f t="shared" ref="P6338:P6401" si="198">M6338+N6338-O6338</f>
        <v>5742697007.0647793</v>
      </c>
      <c r="Q6338" s="170">
        <f>P6338/'Projections+Sensitivity'!$B$75</f>
        <v>42.538496348627994</v>
      </c>
    </row>
    <row r="6339" spans="1:17">
      <c r="A6339" s="222">
        <v>257441872.97743401</v>
      </c>
      <c r="B6339" s="223">
        <v>666949713.73730397</v>
      </c>
      <c r="C6339" s="223">
        <v>586667383.05682898</v>
      </c>
      <c r="D6339" s="222">
        <v>927665361.014364</v>
      </c>
      <c r="E6339" s="222">
        <v>836449390.64552295</v>
      </c>
      <c r="F6339" s="224">
        <f>E6339*(1+'Projections+Sensitivity'!$B$64)/('Projections+Sensitivity'!$B$63-'Projections+Sensitivity'!$B$64)</f>
        <v>7359160794.7047081</v>
      </c>
      <c r="G6339" s="170">
        <f>A6339/'Projections+Sensitivity'!B$67</f>
        <v>228290270.61820379</v>
      </c>
      <c r="H6339" s="170">
        <f>B6339/'Projections+Sensitivity'!C$67</f>
        <v>524456561.79922247</v>
      </c>
      <c r="I6339" s="170">
        <f>C6339/'Projections+Sensitivity'!D$67</f>
        <v>409087861.21669108</v>
      </c>
      <c r="J6339" s="170">
        <f>D6339/'Projections+Sensitivity'!E$67</f>
        <v>573619895.98596454</v>
      </c>
      <c r="K6339" s="170">
        <f>E6339/'Projections+Sensitivity'!F$67</f>
        <v>458649317.59237057</v>
      </c>
      <c r="L6339" s="170">
        <f>F6339/'Projections+Sensitivity'!F$67</f>
        <v>4035240044.7551308</v>
      </c>
      <c r="M6339" s="170">
        <f t="shared" ref="M6339:M6402" si="199">SUM(G6339:L6339)</f>
        <v>6229343951.9675827</v>
      </c>
      <c r="N6339" s="171">
        <f>'Projections+Sensitivity'!$B$72</f>
        <v>418000000</v>
      </c>
      <c r="O6339" s="171">
        <f>'Projections+Sensitivity'!$B$73</f>
        <v>634000000</v>
      </c>
      <c r="P6339" s="170">
        <f t="shared" si="198"/>
        <v>6013343951.9675827</v>
      </c>
      <c r="Q6339" s="170">
        <f>P6339/'Projections+Sensitivity'!$B$75</f>
        <v>44.543288533093204</v>
      </c>
    </row>
    <row r="6340" spans="1:17">
      <c r="A6340" s="222">
        <v>-112851250.805288</v>
      </c>
      <c r="B6340" s="223">
        <v>590025118.18612003</v>
      </c>
      <c r="C6340" s="223">
        <v>-309406634.34346801</v>
      </c>
      <c r="D6340" s="222">
        <v>555095120.51099503</v>
      </c>
      <c r="E6340" s="222">
        <v>198333566.144743</v>
      </c>
      <c r="F6340" s="224">
        <f>E6340*(1+'Projections+Sensitivity'!$B$64)/('Projections+Sensitivity'!$B$63-'Projections+Sensitivity'!$B$64)</f>
        <v>1744957460.1518395</v>
      </c>
      <c r="G6340" s="170">
        <f>A6340/'Projections+Sensitivity'!B$67</f>
        <v>-100072464.07891159</v>
      </c>
      <c r="H6340" s="170">
        <f>B6340/'Projections+Sensitivity'!C$67</f>
        <v>463966830.61019295</v>
      </c>
      <c r="I6340" s="170">
        <f>C6340/'Projections+Sensitivity'!D$67</f>
        <v>-215751722.26263547</v>
      </c>
      <c r="J6340" s="170">
        <f>D6340/'Projections+Sensitivity'!E$67</f>
        <v>343241882.97993708</v>
      </c>
      <c r="K6340" s="170">
        <f>E6340/'Projections+Sensitivity'!F$67</f>
        <v>108752012.71620958</v>
      </c>
      <c r="L6340" s="170">
        <f>F6340/'Projections+Sensitivity'!F$67</f>
        <v>956810486.41653526</v>
      </c>
      <c r="M6340" s="170">
        <f t="shared" si="199"/>
        <v>1556947026.3813276</v>
      </c>
      <c r="N6340" s="171">
        <f>'Projections+Sensitivity'!$B$72</f>
        <v>418000000</v>
      </c>
      <c r="O6340" s="171">
        <f>'Projections+Sensitivity'!$B$73</f>
        <v>634000000</v>
      </c>
      <c r="P6340" s="170">
        <f t="shared" si="198"/>
        <v>1340947026.3813276</v>
      </c>
      <c r="Q6340" s="170">
        <f>P6340/'Projections+Sensitivity'!$B$75</f>
        <v>9.9329409361579817</v>
      </c>
    </row>
    <row r="6341" spans="1:17">
      <c r="A6341" s="222">
        <v>548529867.57741702</v>
      </c>
      <c r="B6341" s="223">
        <v>998809395.59959197</v>
      </c>
      <c r="C6341" s="223">
        <v>381462961.37879997</v>
      </c>
      <c r="D6341" s="222">
        <v>654671448.25631499</v>
      </c>
      <c r="E6341" s="222">
        <v>1138083563.8032401</v>
      </c>
      <c r="F6341" s="224">
        <f>E6341*(1+'Projections+Sensitivity'!$B$64)/('Projections+Sensitivity'!$B$63-'Projections+Sensitivity'!$B$64)</f>
        <v>10012966758.664286</v>
      </c>
      <c r="G6341" s="170">
        <f>A6341/'Projections+Sensitivity'!B$67</f>
        <v>486416721.81429666</v>
      </c>
      <c r="H6341" s="170">
        <f>B6341/'Projections+Sensitivity'!C$67</f>
        <v>785414748.24779189</v>
      </c>
      <c r="I6341" s="170">
        <f>C6341/'Projections+Sensitivity'!D$67</f>
        <v>265997175.76036125</v>
      </c>
      <c r="J6341" s="170">
        <f>D6341/'Projections+Sensitivity'!E$67</f>
        <v>404814692.70679539</v>
      </c>
      <c r="K6341" s="170">
        <f>E6341/'Projections+Sensitivity'!F$67</f>
        <v>624044031.52068102</v>
      </c>
      <c r="L6341" s="170">
        <f>F6341/'Projections+Sensitivity'!F$67</f>
        <v>5490398369.9387808</v>
      </c>
      <c r="M6341" s="170">
        <f t="shared" si="199"/>
        <v>8057085739.9887066</v>
      </c>
      <c r="N6341" s="171">
        <f>'Projections+Sensitivity'!$B$72</f>
        <v>418000000</v>
      </c>
      <c r="O6341" s="171">
        <f>'Projections+Sensitivity'!$B$73</f>
        <v>634000000</v>
      </c>
      <c r="P6341" s="170">
        <f t="shared" si="198"/>
        <v>7841085739.9887066</v>
      </c>
      <c r="Q6341" s="170">
        <f>P6341/'Projections+Sensitivity'!$B$75</f>
        <v>58.082116592508939</v>
      </c>
    </row>
    <row r="6342" spans="1:17">
      <c r="A6342" s="222">
        <v>753956415.19668806</v>
      </c>
      <c r="B6342" s="223">
        <v>636470957.98376298</v>
      </c>
      <c r="C6342" s="223">
        <v>404351817.31114</v>
      </c>
      <c r="D6342" s="222">
        <v>1116214611.3928199</v>
      </c>
      <c r="E6342" s="222">
        <v>-278557032.43686801</v>
      </c>
      <c r="F6342" s="224">
        <f>E6342*(1+'Projections+Sensitivity'!$B$64)/('Projections+Sensitivity'!$B$63-'Projections+Sensitivity'!$B$64)</f>
        <v>-2450771098.7949405</v>
      </c>
      <c r="G6342" s="170">
        <f>A6342/'Projections+Sensitivity'!B$67</f>
        <v>668581657.16759658</v>
      </c>
      <c r="H6342" s="170">
        <f>B6342/'Projections+Sensitivity'!C$67</f>
        <v>500489562.30708921</v>
      </c>
      <c r="I6342" s="170">
        <f>C6342/'Projections+Sensitivity'!D$67</f>
        <v>281957758.17806649</v>
      </c>
      <c r="J6342" s="170">
        <f>D6342/'Projections+Sensitivity'!E$67</f>
        <v>690208922.52033651</v>
      </c>
      <c r="K6342" s="170">
        <f>E6342/'Projections+Sensitivity'!F$67</f>
        <v>-152740852.30563396</v>
      </c>
      <c r="L6342" s="170">
        <f>F6342/'Projections+Sensitivity'!F$67</f>
        <v>-1343828454.6658962</v>
      </c>
      <c r="M6342" s="170">
        <f t="shared" si="199"/>
        <v>644668593.20155835</v>
      </c>
      <c r="N6342" s="171">
        <f>'Projections+Sensitivity'!$B$72</f>
        <v>418000000</v>
      </c>
      <c r="O6342" s="171">
        <f>'Projections+Sensitivity'!$B$73</f>
        <v>634000000</v>
      </c>
      <c r="P6342" s="170">
        <f t="shared" si="198"/>
        <v>428668593.20155835</v>
      </c>
      <c r="Q6342" s="170">
        <f>P6342/'Projections+Sensitivity'!$B$75</f>
        <v>3.1753229126041358</v>
      </c>
    </row>
    <row r="6343" spans="1:17">
      <c r="A6343" s="222">
        <v>829626720.57849705</v>
      </c>
      <c r="B6343" s="223">
        <v>138332545.05553001</v>
      </c>
      <c r="C6343" s="223">
        <v>411269138.45090997</v>
      </c>
      <c r="D6343" s="222">
        <v>360308808.52432501</v>
      </c>
      <c r="E6343" s="222">
        <v>1276867753.26038</v>
      </c>
      <c r="F6343" s="224">
        <f>E6343*(1+'Projections+Sensitivity'!$B$64)/('Projections+Sensitivity'!$B$63-'Projections+Sensitivity'!$B$64)</f>
        <v>11234003174.495312</v>
      </c>
      <c r="G6343" s="170">
        <f>A6343/'Projections+Sensitivity'!B$67</f>
        <v>735683385.00069666</v>
      </c>
      <c r="H6343" s="170">
        <f>B6343/'Projections+Sensitivity'!C$67</f>
        <v>108777932.53440818</v>
      </c>
      <c r="I6343" s="170">
        <f>C6343/'Projections+Sensitivity'!D$67</f>
        <v>286781261.56711268</v>
      </c>
      <c r="J6343" s="170">
        <f>D6343/'Projections+Sensitivity'!E$67</f>
        <v>222796182.71243167</v>
      </c>
      <c r="K6343" s="170">
        <f>E6343/'Projections+Sensitivity'!F$67</f>
        <v>700143404.05773747</v>
      </c>
      <c r="L6343" s="170">
        <f>F6343/'Projections+Sensitivity'!F$67</f>
        <v>6159927841.9420271</v>
      </c>
      <c r="M6343" s="170">
        <f t="shared" si="199"/>
        <v>8214110007.814414</v>
      </c>
      <c r="N6343" s="171">
        <f>'Projections+Sensitivity'!$B$72</f>
        <v>418000000</v>
      </c>
      <c r="O6343" s="171">
        <f>'Projections+Sensitivity'!$B$73</f>
        <v>634000000</v>
      </c>
      <c r="P6343" s="170">
        <f t="shared" si="198"/>
        <v>7998110007.814415</v>
      </c>
      <c r="Q6343" s="170">
        <f>P6343/'Projections+Sensitivity'!$B$75</f>
        <v>59.245259317143812</v>
      </c>
    </row>
    <row r="6344" spans="1:17">
      <c r="A6344" s="222">
        <v>386385445.51544398</v>
      </c>
      <c r="B6344" s="223">
        <v>212462191.990338</v>
      </c>
      <c r="C6344" s="223">
        <v>299741360.27461803</v>
      </c>
      <c r="D6344" s="222">
        <v>-134843709.926397</v>
      </c>
      <c r="E6344" s="222">
        <v>661736887.16621304</v>
      </c>
      <c r="F6344" s="224">
        <f>E6344*(1+'Projections+Sensitivity'!$B$64)/('Projections+Sensitivity'!$B$63-'Projections+Sensitivity'!$B$64)</f>
        <v>5822023676.3939514</v>
      </c>
      <c r="G6344" s="170">
        <f>A6344/'Projections+Sensitivity'!B$67</f>
        <v>342632831.63492131</v>
      </c>
      <c r="H6344" s="170">
        <f>B6344/'Projections+Sensitivity'!C$67</f>
        <v>167069853.1365853</v>
      </c>
      <c r="I6344" s="170">
        <f>C6344/'Projections+Sensitivity'!D$67</f>
        <v>209012049.30468619</v>
      </c>
      <c r="J6344" s="170">
        <f>D6344/'Projections+Sensitivity'!E$67</f>
        <v>-83380320.224270761</v>
      </c>
      <c r="K6344" s="170">
        <f>E6344/'Projections+Sensitivity'!F$67</f>
        <v>362849414.58353567</v>
      </c>
      <c r="L6344" s="170">
        <f>F6344/'Projections+Sensitivity'!F$67</f>
        <v>3192383443.6940093</v>
      </c>
      <c r="M6344" s="170">
        <f t="shared" si="199"/>
        <v>4190567272.129467</v>
      </c>
      <c r="N6344" s="171">
        <f>'Projections+Sensitivity'!$B$72</f>
        <v>418000000</v>
      </c>
      <c r="O6344" s="171">
        <f>'Projections+Sensitivity'!$B$73</f>
        <v>634000000</v>
      </c>
      <c r="P6344" s="170">
        <f t="shared" si="198"/>
        <v>3974567272.129467</v>
      </c>
      <c r="Q6344" s="170">
        <f>P6344/'Projections+Sensitivity'!$B$75</f>
        <v>29.441239052810868</v>
      </c>
    </row>
    <row r="6345" spans="1:17">
      <c r="A6345" s="222">
        <v>226462087.12245801</v>
      </c>
      <c r="B6345" s="223">
        <v>652617014.31241906</v>
      </c>
      <c r="C6345" s="223">
        <v>44031786.994970202</v>
      </c>
      <c r="D6345" s="222">
        <v>-229016329.440496</v>
      </c>
      <c r="E6345" s="222">
        <v>1438667899.79585</v>
      </c>
      <c r="F6345" s="224">
        <f>E6345*(1+'Projections+Sensitivity'!$B$64)/('Projections+Sensitivity'!$B$63-'Projections+Sensitivity'!$B$64)</f>
        <v>12657536156.021408</v>
      </c>
      <c r="G6345" s="170">
        <f>A6345/'Projections+Sensitivity'!B$67</f>
        <v>200818501.49715486</v>
      </c>
      <c r="H6345" s="170">
        <f>B6345/'Projections+Sensitivity'!C$67</f>
        <v>513186029.5434165</v>
      </c>
      <c r="I6345" s="170">
        <f>C6345/'Projections+Sensitivity'!D$67</f>
        <v>30703717.451386612</v>
      </c>
      <c r="J6345" s="170">
        <f>D6345/'Projections+Sensitivity'!E$67</f>
        <v>-141611758.49996039</v>
      </c>
      <c r="K6345" s="170">
        <f>E6345/'Projections+Sensitivity'!F$67</f>
        <v>788863089.46221638</v>
      </c>
      <c r="L6345" s="170">
        <f>F6345/'Projections+Sensitivity'!F$67</f>
        <v>6940492019.3434887</v>
      </c>
      <c r="M6345" s="170">
        <f t="shared" si="199"/>
        <v>8332451598.7977028</v>
      </c>
      <c r="N6345" s="171">
        <f>'Projections+Sensitivity'!$B$72</f>
        <v>418000000</v>
      </c>
      <c r="O6345" s="171">
        <f>'Projections+Sensitivity'!$B$73</f>
        <v>634000000</v>
      </c>
      <c r="P6345" s="170">
        <f t="shared" si="198"/>
        <v>8116451598.7977028</v>
      </c>
      <c r="Q6345" s="170">
        <f>P6345/'Projections+Sensitivity'!$B$75</f>
        <v>60.121863694797796</v>
      </c>
    </row>
    <row r="6346" spans="1:17">
      <c r="A6346" s="222">
        <v>1122014081.2392001</v>
      </c>
      <c r="B6346" s="223">
        <v>191470681.93143401</v>
      </c>
      <c r="C6346" s="223">
        <v>-82892330.752678603</v>
      </c>
      <c r="D6346" s="222">
        <v>94614014.903891295</v>
      </c>
      <c r="E6346" s="222">
        <v>781356772.96450603</v>
      </c>
      <c r="F6346" s="224">
        <f>E6346*(1+'Projections+Sensitivity'!$B$64)/('Projections+Sensitivity'!$B$63-'Projections+Sensitivity'!$B$64)</f>
        <v>6874450737.3479757</v>
      </c>
      <c r="G6346" s="170">
        <f>A6346/'Projections+Sensitivity'!B$67</f>
        <v>994962067.67414474</v>
      </c>
      <c r="H6346" s="170">
        <f>B6346/'Projections+Sensitivity'!C$67</f>
        <v>150563158.60518494</v>
      </c>
      <c r="I6346" s="170">
        <f>C6346/'Projections+Sensitivity'!D$67</f>
        <v>-57801485.608745769</v>
      </c>
      <c r="J6346" s="170">
        <f>D6346/'Projections+Sensitivity'!E$67</f>
        <v>58504374.172858939</v>
      </c>
      <c r="K6346" s="170">
        <f>E6346/'Projections+Sensitivity'!F$67</f>
        <v>428440446.87483048</v>
      </c>
      <c r="L6346" s="170">
        <f>F6346/'Projections+Sensitivity'!F$67</f>
        <v>3769459545.0344524</v>
      </c>
      <c r="M6346" s="170">
        <f t="shared" si="199"/>
        <v>5344128106.7527256</v>
      </c>
      <c r="N6346" s="171">
        <f>'Projections+Sensitivity'!$B$72</f>
        <v>418000000</v>
      </c>
      <c r="O6346" s="171">
        <f>'Projections+Sensitivity'!$B$73</f>
        <v>634000000</v>
      </c>
      <c r="P6346" s="170">
        <f t="shared" si="198"/>
        <v>5128128106.7527256</v>
      </c>
      <c r="Q6346" s="170">
        <f>P6346/'Projections+Sensitivity'!$B$75</f>
        <v>37.986134124094264</v>
      </c>
    </row>
    <row r="6347" spans="1:17">
      <c r="A6347" s="222">
        <v>185202793.88571799</v>
      </c>
      <c r="B6347" s="223">
        <v>217907579.13451099</v>
      </c>
      <c r="C6347" s="223">
        <v>403087416.73910701</v>
      </c>
      <c r="D6347" s="222">
        <v>772315673.31776905</v>
      </c>
      <c r="E6347" s="222">
        <v>354695846.22419399</v>
      </c>
      <c r="F6347" s="224">
        <f>E6347*(1+'Projections+Sensitivity'!$B$64)/('Projections+Sensitivity'!$B$63-'Projections+Sensitivity'!$B$64)</f>
        <v>3120647578.6457911</v>
      </c>
      <c r="G6347" s="170">
        <f>A6347/'Projections+Sensitivity'!B$67</f>
        <v>164231231.87549222</v>
      </c>
      <c r="H6347" s="170">
        <f>B6347/'Projections+Sensitivity'!C$67</f>
        <v>171351838.66034475</v>
      </c>
      <c r="I6347" s="170">
        <f>C6347/'Projections+Sensitivity'!D$67</f>
        <v>281076081.54037952</v>
      </c>
      <c r="J6347" s="170">
        <f>D6347/'Projections+Sensitivity'!E$67</f>
        <v>477559748.17519265</v>
      </c>
      <c r="K6347" s="170">
        <f>E6347/'Projections+Sensitivity'!F$67</f>
        <v>194489959.1570355</v>
      </c>
      <c r="L6347" s="170">
        <f>F6347/'Projections+Sensitivity'!F$67</f>
        <v>1711141042.6010292</v>
      </c>
      <c r="M6347" s="170">
        <f t="shared" si="199"/>
        <v>2999849902.0094738</v>
      </c>
      <c r="N6347" s="171">
        <f>'Projections+Sensitivity'!$B$72</f>
        <v>418000000</v>
      </c>
      <c r="O6347" s="171">
        <f>'Projections+Sensitivity'!$B$73</f>
        <v>634000000</v>
      </c>
      <c r="P6347" s="170">
        <f t="shared" si="198"/>
        <v>2783849902.0094738</v>
      </c>
      <c r="Q6347" s="170">
        <f>P6347/'Projections+Sensitivity'!$B$75</f>
        <v>20.62111038525536</v>
      </c>
    </row>
    <row r="6348" spans="1:17">
      <c r="A6348" s="222">
        <v>637761932.08406103</v>
      </c>
      <c r="B6348" s="223">
        <v>547879493.12354302</v>
      </c>
      <c r="C6348" s="223">
        <v>-176777062.88207501</v>
      </c>
      <c r="D6348" s="222">
        <v>836822907.26902199</v>
      </c>
      <c r="E6348" s="222">
        <v>-108683131.355536</v>
      </c>
      <c r="F6348" s="224">
        <f>E6348*(1+'Projections+Sensitivity'!$B$64)/('Projections+Sensitivity'!$B$63-'Projections+Sensitivity'!$B$64)</f>
        <v>-956204461.69510698</v>
      </c>
      <c r="G6348" s="170">
        <f>A6348/'Projections+Sensitivity'!B$67</f>
        <v>565544533.92366695</v>
      </c>
      <c r="H6348" s="170">
        <f>B6348/'Projections+Sensitivity'!C$67</f>
        <v>430825576.9895274</v>
      </c>
      <c r="I6348" s="170">
        <f>C6348/'Projections+Sensitivity'!D$67</f>
        <v>-123268060.66801804</v>
      </c>
      <c r="J6348" s="170">
        <f>D6348/'Projections+Sensitivity'!E$67</f>
        <v>517447658.60552186</v>
      </c>
      <c r="K6348" s="170">
        <f>E6348/'Projections+Sensitivity'!F$67</f>
        <v>-59594094.499308802</v>
      </c>
      <c r="L6348" s="170">
        <f>F6348/'Projections+Sensitivity'!F$67</f>
        <v>-524314475.85464054</v>
      </c>
      <c r="M6348" s="170">
        <f t="shared" si="199"/>
        <v>806641138.49674892</v>
      </c>
      <c r="N6348" s="171">
        <f>'Projections+Sensitivity'!$B$72</f>
        <v>418000000</v>
      </c>
      <c r="O6348" s="171">
        <f>'Projections+Sensitivity'!$B$73</f>
        <v>634000000</v>
      </c>
      <c r="P6348" s="170">
        <f t="shared" si="198"/>
        <v>590641138.49674892</v>
      </c>
      <c r="Q6348" s="170">
        <f>P6348/'Projections+Sensitivity'!$B$75</f>
        <v>4.3751195444203628</v>
      </c>
    </row>
    <row r="6349" spans="1:17">
      <c r="A6349" s="222">
        <v>640117177.290784</v>
      </c>
      <c r="B6349" s="223">
        <v>234468752.72362</v>
      </c>
      <c r="C6349" s="223">
        <v>31872222.059216399</v>
      </c>
      <c r="D6349" s="222">
        <v>888008335.06935501</v>
      </c>
      <c r="E6349" s="222">
        <v>834719419.60486996</v>
      </c>
      <c r="F6349" s="224">
        <f>E6349*(1+'Projections+Sensitivity'!$B$64)/('Projections+Sensitivity'!$B$63-'Projections+Sensitivity'!$B$64)</f>
        <v>7343940345.9833307</v>
      </c>
      <c r="G6349" s="170">
        <f>A6349/'Projections+Sensitivity'!B$67</f>
        <v>567633081.36700439</v>
      </c>
      <c r="H6349" s="170">
        <f>B6349/'Projections+Sensitivity'!C$67</f>
        <v>184374733.76173654</v>
      </c>
      <c r="I6349" s="170">
        <f>C6349/'Projections+Sensitivity'!D$67</f>
        <v>22224755.510509212</v>
      </c>
      <c r="J6349" s="170">
        <f>D6349/'Projections+Sensitivity'!E$67</f>
        <v>549098058.63632512</v>
      </c>
      <c r="K6349" s="170">
        <f>E6349/'Projections+Sensitivity'!F$67</f>
        <v>457700724.59185714</v>
      </c>
      <c r="L6349" s="170">
        <f>F6349/'Projections+Sensitivity'!F$67</f>
        <v>4026894233.8817172</v>
      </c>
      <c r="M6349" s="170">
        <f t="shared" si="199"/>
        <v>5807925587.7491493</v>
      </c>
      <c r="N6349" s="171">
        <f>'Projections+Sensitivity'!$B$72</f>
        <v>418000000</v>
      </c>
      <c r="O6349" s="171">
        <f>'Projections+Sensitivity'!$B$73</f>
        <v>634000000</v>
      </c>
      <c r="P6349" s="170">
        <f t="shared" si="198"/>
        <v>5591925587.7491493</v>
      </c>
      <c r="Q6349" s="170">
        <f>P6349/'Projections+Sensitivity'!$B$75</f>
        <v>41.421671020364066</v>
      </c>
    </row>
    <row r="6350" spans="1:17">
      <c r="A6350" s="222">
        <v>769961311.46351194</v>
      </c>
      <c r="B6350" s="223">
        <v>605478170.79412603</v>
      </c>
      <c r="C6350" s="223">
        <v>74520508.773617506</v>
      </c>
      <c r="D6350" s="222">
        <v>335095948.72794098</v>
      </c>
      <c r="E6350" s="222">
        <v>1584248501.0959201</v>
      </c>
      <c r="F6350" s="224">
        <f>E6350*(1+'Projections+Sensitivity'!$B$64)/('Projections+Sensitivity'!$B$63-'Projections+Sensitivity'!$B$64)</f>
        <v>13938368045.599577</v>
      </c>
      <c r="G6350" s="170">
        <f>A6350/'Projections+Sensitivity'!B$67</f>
        <v>682774228.32050216</v>
      </c>
      <c r="H6350" s="170">
        <f>B6350/'Projections+Sensitivity'!C$67</f>
        <v>476118353.69082135</v>
      </c>
      <c r="I6350" s="170">
        <f>C6350/'Projections+Sensitivity'!D$67</f>
        <v>51963747.144309543</v>
      </c>
      <c r="J6350" s="170">
        <f>D6350/'Projections+Sensitivity'!E$67</f>
        <v>207205864.67134812</v>
      </c>
      <c r="K6350" s="170">
        <f>E6350/'Projections+Sensitivity'!F$67</f>
        <v>868689130.56846261</v>
      </c>
      <c r="L6350" s="170">
        <f>F6350/'Projections+Sensitivity'!F$67</f>
        <v>7642809073.6391611</v>
      </c>
      <c r="M6350" s="170">
        <f t="shared" si="199"/>
        <v>9929560398.034605</v>
      </c>
      <c r="N6350" s="171">
        <f>'Projections+Sensitivity'!$B$72</f>
        <v>418000000</v>
      </c>
      <c r="O6350" s="171">
        <f>'Projections+Sensitivity'!$B$73</f>
        <v>634000000</v>
      </c>
      <c r="P6350" s="170">
        <f t="shared" si="198"/>
        <v>9713560398.034605</v>
      </c>
      <c r="Q6350" s="170">
        <f>P6350/'Projections+Sensitivity'!$B$75</f>
        <v>71.952299244700782</v>
      </c>
    </row>
    <row r="6351" spans="1:17">
      <c r="A6351" s="222">
        <v>234269342.997789</v>
      </c>
      <c r="B6351" s="223">
        <v>120695662.76706</v>
      </c>
      <c r="C6351" s="223">
        <v>80250824.348736197</v>
      </c>
      <c r="D6351" s="222">
        <v>469636141.02791899</v>
      </c>
      <c r="E6351" s="222">
        <v>300181642.81315398</v>
      </c>
      <c r="F6351" s="224">
        <f>E6351*(1+'Projections+Sensitivity'!$B$64)/('Projections+Sensitivity'!$B$63-'Projections+Sensitivity'!$B$64)</f>
        <v>2641026464.7043047</v>
      </c>
      <c r="G6351" s="170">
        <f>A6351/'Projections+Sensitivity'!B$67</f>
        <v>207741697.54118419</v>
      </c>
      <c r="H6351" s="170">
        <f>B6351/'Projections+Sensitivity'!C$67</f>
        <v>94909152.841803268</v>
      </c>
      <c r="I6351" s="170">
        <f>C6351/'Projections+Sensitivity'!D$67</f>
        <v>55959542.053696759</v>
      </c>
      <c r="J6351" s="170">
        <f>D6351/'Projections+Sensitivity'!E$67</f>
        <v>290398505.4191469</v>
      </c>
      <c r="K6351" s="170">
        <f>E6351/'Projections+Sensitivity'!F$67</f>
        <v>164598249.66069716</v>
      </c>
      <c r="L6351" s="170">
        <f>F6351/'Projections+Sensitivity'!F$67</f>
        <v>1448150957.2805183</v>
      </c>
      <c r="M6351" s="170">
        <f t="shared" si="199"/>
        <v>2261758104.7970467</v>
      </c>
      <c r="N6351" s="171">
        <f>'Projections+Sensitivity'!$B$72</f>
        <v>418000000</v>
      </c>
      <c r="O6351" s="171">
        <f>'Projections+Sensitivity'!$B$73</f>
        <v>634000000</v>
      </c>
      <c r="P6351" s="170">
        <f t="shared" si="198"/>
        <v>2045758104.7970467</v>
      </c>
      <c r="Q6351" s="170">
        <f>P6351/'Projections+Sensitivity'!$B$75</f>
        <v>15.153763739237382</v>
      </c>
    </row>
    <row r="6352" spans="1:17">
      <c r="A6352" s="222">
        <v>241616434.53709999</v>
      </c>
      <c r="B6352" s="223">
        <v>334224500.91262698</v>
      </c>
      <c r="C6352" s="223">
        <v>361267632.09214199</v>
      </c>
      <c r="D6352" s="222">
        <v>226385546.12812799</v>
      </c>
      <c r="E6352" s="222">
        <v>76754310.904563397</v>
      </c>
      <c r="F6352" s="224">
        <f>E6352*(1+'Projections+Sensitivity'!$B$64)/('Projections+Sensitivity'!$B$63-'Projections+Sensitivity'!$B$64)</f>
        <v>675291681.66112566</v>
      </c>
      <c r="G6352" s="170">
        <f>A6352/'Projections+Sensitivity'!B$67</f>
        <v>214256836.26499638</v>
      </c>
      <c r="H6352" s="170">
        <f>B6352/'Projections+Sensitivity'!C$67</f>
        <v>262817764.2291314</v>
      </c>
      <c r="I6352" s="170">
        <f>C6352/'Projections+Sensitivity'!D$67</f>
        <v>251914811.02858031</v>
      </c>
      <c r="J6352" s="170">
        <f>D6352/'Projections+Sensitivity'!E$67</f>
        <v>139985019.25386843</v>
      </c>
      <c r="K6352" s="170">
        <f>E6352/'Projections+Sensitivity'!F$67</f>
        <v>42086601.666937411</v>
      </c>
      <c r="L6352" s="170">
        <f>F6352/'Projections+Sensitivity'!F$67</f>
        <v>370281899.22005224</v>
      </c>
      <c r="M6352" s="170">
        <f t="shared" si="199"/>
        <v>1281342931.6635661</v>
      </c>
      <c r="N6352" s="171">
        <f>'Projections+Sensitivity'!$B$72</f>
        <v>418000000</v>
      </c>
      <c r="O6352" s="171">
        <f>'Projections+Sensitivity'!$B$73</f>
        <v>634000000</v>
      </c>
      <c r="P6352" s="170">
        <f t="shared" si="198"/>
        <v>1065342931.6635661</v>
      </c>
      <c r="Q6352" s="170">
        <f>P6352/'Projections+Sensitivity'!$B$75</f>
        <v>7.8914291234338227</v>
      </c>
    </row>
    <row r="6353" spans="1:17">
      <c r="A6353" s="222">
        <v>319191730.028175</v>
      </c>
      <c r="B6353" s="223">
        <v>806660729.17702901</v>
      </c>
      <c r="C6353" s="223">
        <v>213835725.51307201</v>
      </c>
      <c r="D6353" s="222">
        <v>583435038.75011206</v>
      </c>
      <c r="E6353" s="222">
        <v>264568680.60604</v>
      </c>
      <c r="F6353" s="224">
        <f>E6353*(1+'Projections+Sensitivity'!$B$64)/('Projections+Sensitivity'!$B$63-'Projections+Sensitivity'!$B$64)</f>
        <v>2327700257.2984571</v>
      </c>
      <c r="G6353" s="170">
        <f>A6353/'Projections+Sensitivity'!B$67</f>
        <v>283047841.38053554</v>
      </c>
      <c r="H6353" s="170">
        <f>B6353/'Projections+Sensitivity'!C$67</f>
        <v>634318455.87277865</v>
      </c>
      <c r="I6353" s="170">
        <f>C6353/'Projections+Sensitivity'!D$67</f>
        <v>149109362.69553667</v>
      </c>
      <c r="J6353" s="170">
        <f>D6353/'Projections+Sensitivity'!E$67</f>
        <v>360765810.93473041</v>
      </c>
      <c r="K6353" s="170">
        <f>E6353/'Projections+Sensitivity'!F$67</f>
        <v>145070635.68141004</v>
      </c>
      <c r="L6353" s="170">
        <f>F6353/'Projections+Sensitivity'!F$67</f>
        <v>1276345163.8665342</v>
      </c>
      <c r="M6353" s="170">
        <f t="shared" si="199"/>
        <v>2848657270.4315252</v>
      </c>
      <c r="N6353" s="171">
        <f>'Projections+Sensitivity'!$B$72</f>
        <v>418000000</v>
      </c>
      <c r="O6353" s="171">
        <f>'Projections+Sensitivity'!$B$73</f>
        <v>634000000</v>
      </c>
      <c r="P6353" s="170">
        <f t="shared" si="198"/>
        <v>2632657270.4315252</v>
      </c>
      <c r="Q6353" s="170">
        <f>P6353/'Projections+Sensitivity'!$B$75</f>
        <v>19.501164966159447</v>
      </c>
    </row>
    <row r="6354" spans="1:17">
      <c r="A6354" s="222">
        <v>-142949772.763971</v>
      </c>
      <c r="B6354" s="223">
        <v>448286570.40369803</v>
      </c>
      <c r="C6354" s="223">
        <v>669053993.88405097</v>
      </c>
      <c r="D6354" s="222">
        <v>543198777.92125201</v>
      </c>
      <c r="E6354" s="222">
        <v>893108385.94576204</v>
      </c>
      <c r="F6354" s="224">
        <f>E6354*(1+'Projections+Sensitivity'!$B$64)/('Projections+Sensitivity'!$B$63-'Projections+Sensitivity'!$B$64)</f>
        <v>7857651990.3992739</v>
      </c>
      <c r="G6354" s="170">
        <f>A6354/'Projections+Sensitivity'!B$67</f>
        <v>-126762759.80931123</v>
      </c>
      <c r="H6354" s="170">
        <f>B6354/'Projections+Sensitivity'!C$67</f>
        <v>352510584.4895702</v>
      </c>
      <c r="I6354" s="170">
        <f>C6354/'Projections+Sensitivity'!D$67</f>
        <v>466536704.27421516</v>
      </c>
      <c r="J6354" s="170">
        <f>D6354/'Projections+Sensitivity'!E$67</f>
        <v>335885804.93097335</v>
      </c>
      <c r="K6354" s="170">
        <f>E6354/'Projections+Sensitivity'!F$67</f>
        <v>489717078.32069033</v>
      </c>
      <c r="L6354" s="170">
        <f>F6354/'Projections+Sensitivity'!F$67</f>
        <v>4308577139.9673967</v>
      </c>
      <c r="M6354" s="170">
        <f t="shared" si="199"/>
        <v>5826464552.1735344</v>
      </c>
      <c r="N6354" s="171">
        <f>'Projections+Sensitivity'!$B$72</f>
        <v>418000000</v>
      </c>
      <c r="O6354" s="171">
        <f>'Projections+Sensitivity'!$B$73</f>
        <v>634000000</v>
      </c>
      <c r="P6354" s="170">
        <f t="shared" si="198"/>
        <v>5610464552.1735344</v>
      </c>
      <c r="Q6354" s="170">
        <f>P6354/'Projections+Sensitivity'!$B$75</f>
        <v>41.558996682766924</v>
      </c>
    </row>
    <row r="6355" spans="1:17">
      <c r="A6355" s="222">
        <v>504095201.19105798</v>
      </c>
      <c r="B6355" s="223">
        <v>210675740.122282</v>
      </c>
      <c r="C6355" s="223">
        <v>231771880.71073699</v>
      </c>
      <c r="D6355" s="222">
        <v>991234322.80128896</v>
      </c>
      <c r="E6355" s="222">
        <v>632063822.56614399</v>
      </c>
      <c r="F6355" s="224">
        <f>E6355*(1+'Projections+Sensitivity'!$B$64)/('Projections+Sensitivity'!$B$63-'Projections+Sensitivity'!$B$64)</f>
        <v>5560957249.5357246</v>
      </c>
      <c r="G6355" s="170">
        <f>A6355/'Projections+Sensitivity'!B$67</f>
        <v>447013644.54154599</v>
      </c>
      <c r="H6355" s="170">
        <f>B6355/'Projections+Sensitivity'!C$67</f>
        <v>165665074.95729741</v>
      </c>
      <c r="I6355" s="170">
        <f>C6355/'Projections+Sensitivity'!D$67</f>
        <v>161616387.25523108</v>
      </c>
      <c r="J6355" s="170">
        <f>D6355/'Projections+Sensitivity'!E$67</f>
        <v>612927627.82611787</v>
      </c>
      <c r="K6355" s="170">
        <f>E6355/'Projections+Sensitivity'!F$67</f>
        <v>346578817.72268677</v>
      </c>
      <c r="L6355" s="170">
        <f>F6355/'Projections+Sensitivity'!F$67</f>
        <v>3049233194.7203116</v>
      </c>
      <c r="M6355" s="170">
        <f t="shared" si="199"/>
        <v>4783034747.0231915</v>
      </c>
      <c r="N6355" s="171">
        <f>'Projections+Sensitivity'!$B$72</f>
        <v>418000000</v>
      </c>
      <c r="O6355" s="171">
        <f>'Projections+Sensitivity'!$B$73</f>
        <v>634000000</v>
      </c>
      <c r="P6355" s="170">
        <f t="shared" si="198"/>
        <v>4567034747.0231915</v>
      </c>
      <c r="Q6355" s="170">
        <f>P6355/'Projections+Sensitivity'!$B$75</f>
        <v>33.829887014986603</v>
      </c>
    </row>
    <row r="6356" spans="1:17">
      <c r="A6356" s="222">
        <v>128554802.735567</v>
      </c>
      <c r="B6356" s="223">
        <v>1324512241.7564199</v>
      </c>
      <c r="C6356" s="223">
        <v>529976700.47917002</v>
      </c>
      <c r="D6356" s="222">
        <v>706572965.37426805</v>
      </c>
      <c r="E6356" s="222">
        <v>524328167.35055298</v>
      </c>
      <c r="F6356" s="224">
        <f>E6356*(1+'Projections+Sensitivity'!$B$64)/('Projections+Sensitivity'!$B$63-'Projections+Sensitivity'!$B$64)</f>
        <v>4613088772.4691916</v>
      </c>
      <c r="G6356" s="170">
        <f>A6356/'Projections+Sensitivity'!B$67</f>
        <v>113997813.82240359</v>
      </c>
      <c r="H6356" s="170">
        <f>B6356/'Projections+Sensitivity'!C$67</f>
        <v>1041531500.8983701</v>
      </c>
      <c r="I6356" s="170">
        <f>C6356/'Projections+Sensitivity'!D$67</f>
        <v>369556994.56825101</v>
      </c>
      <c r="J6356" s="170">
        <f>D6356/'Projections+Sensitivity'!E$67</f>
        <v>436907885.03873694</v>
      </c>
      <c r="K6356" s="170">
        <f>E6356/'Projections+Sensitivity'!F$67</f>
        <v>287504251.70876008</v>
      </c>
      <c r="L6356" s="170">
        <f>F6356/'Projections+Sensitivity'!F$67</f>
        <v>2529489579.5825467</v>
      </c>
      <c r="M6356" s="170">
        <f t="shared" si="199"/>
        <v>4778988025.6190681</v>
      </c>
      <c r="N6356" s="171">
        <f>'Projections+Sensitivity'!$B$72</f>
        <v>418000000</v>
      </c>
      <c r="O6356" s="171">
        <f>'Projections+Sensitivity'!$B$73</f>
        <v>634000000</v>
      </c>
      <c r="P6356" s="170">
        <f t="shared" si="198"/>
        <v>4562988025.6190681</v>
      </c>
      <c r="Q6356" s="170">
        <f>P6356/'Projections+Sensitivity'!$B$75</f>
        <v>33.799911300881988</v>
      </c>
    </row>
    <row r="6357" spans="1:17">
      <c r="A6357" s="222">
        <v>461428677.47292298</v>
      </c>
      <c r="B6357" s="223">
        <v>409617418.385975</v>
      </c>
      <c r="C6357" s="223">
        <v>343131434.23358798</v>
      </c>
      <c r="D6357" s="222">
        <v>1260642406.63327</v>
      </c>
      <c r="E6357" s="222">
        <v>1120041947.74875</v>
      </c>
      <c r="F6357" s="224">
        <f>E6357*(1+'Projections+Sensitivity'!$B$64)/('Projections+Sensitivity'!$B$63-'Projections+Sensitivity'!$B$64)</f>
        <v>9854234915.4396114</v>
      </c>
      <c r="G6357" s="170">
        <f>A6357/'Projections+Sensitivity'!B$67</f>
        <v>409178493.12154043</v>
      </c>
      <c r="H6357" s="170">
        <f>B6357/'Projections+Sensitivity'!C$67</f>
        <v>322103058.85879314</v>
      </c>
      <c r="I6357" s="170">
        <f>C6357/'Projections+Sensitivity'!D$67</f>
        <v>239268295.12053654</v>
      </c>
      <c r="J6357" s="170">
        <f>D6357/'Projections+Sensitivity'!E$67</f>
        <v>779515541.44240105</v>
      </c>
      <c r="K6357" s="170">
        <f>E6357/'Projections+Sensitivity'!F$67</f>
        <v>614151293.25797582</v>
      </c>
      <c r="L6357" s="170">
        <f>F6357/'Projections+Sensitivity'!F$67</f>
        <v>5403361123.7056379</v>
      </c>
      <c r="M6357" s="170">
        <f t="shared" si="199"/>
        <v>7767577805.5068846</v>
      </c>
      <c r="N6357" s="171">
        <f>'Projections+Sensitivity'!$B$72</f>
        <v>418000000</v>
      </c>
      <c r="O6357" s="171">
        <f>'Projections+Sensitivity'!$B$73</f>
        <v>634000000</v>
      </c>
      <c r="P6357" s="170">
        <f t="shared" si="198"/>
        <v>7551577805.5068846</v>
      </c>
      <c r="Q6357" s="170">
        <f>P6357/'Projections+Sensitivity'!$B$75</f>
        <v>55.937613374125071</v>
      </c>
    </row>
    <row r="6358" spans="1:17">
      <c r="A6358" s="222">
        <v>545235345.97380102</v>
      </c>
      <c r="B6358" s="223">
        <v>1249980104.8299699</v>
      </c>
      <c r="C6358" s="223">
        <v>202431225.06334001</v>
      </c>
      <c r="D6358" s="222">
        <v>352134431.67108899</v>
      </c>
      <c r="E6358" s="222">
        <v>141980899.959387</v>
      </c>
      <c r="F6358" s="224">
        <f>E6358*(1+'Projections+Sensitivity'!$B$64)/('Projections+Sensitivity'!$B$63-'Projections+Sensitivity'!$B$64)</f>
        <v>1249161376.9622688</v>
      </c>
      <c r="G6358" s="170">
        <f>A6358/'Projections+Sensitivity'!B$67</f>
        <v>483495257.56394553</v>
      </c>
      <c r="H6358" s="170">
        <f>B6358/'Projections+Sensitivity'!C$67</f>
        <v>982923081.89634776</v>
      </c>
      <c r="I6358" s="170">
        <f>C6358/'Projections+Sensitivity'!D$67</f>
        <v>141156913.26343021</v>
      </c>
      <c r="J6358" s="170">
        <f>D6358/'Projections+Sensitivity'!E$67</f>
        <v>217741574.23252022</v>
      </c>
      <c r="K6358" s="170">
        <f>E6358/'Projections+Sensitivity'!F$67</f>
        <v>77852221.07373178</v>
      </c>
      <c r="L6358" s="170">
        <f>F6358/'Projections+Sensitivity'!F$67</f>
        <v>684951199.09686208</v>
      </c>
      <c r="M6358" s="170">
        <f t="shared" si="199"/>
        <v>2588120247.1268377</v>
      </c>
      <c r="N6358" s="171">
        <f>'Projections+Sensitivity'!$B$72</f>
        <v>418000000</v>
      </c>
      <c r="O6358" s="171">
        <f>'Projections+Sensitivity'!$B$73</f>
        <v>634000000</v>
      </c>
      <c r="P6358" s="170">
        <f t="shared" si="198"/>
        <v>2372120247.1268377</v>
      </c>
      <c r="Q6358" s="170">
        <f>P6358/'Projections+Sensitivity'!$B$75</f>
        <v>17.571261089828429</v>
      </c>
    </row>
    <row r="6359" spans="1:17">
      <c r="A6359" s="222">
        <v>1124327842.19293</v>
      </c>
      <c r="B6359" s="223">
        <v>603019050.96010602</v>
      </c>
      <c r="C6359" s="223">
        <v>1552160174.1556201</v>
      </c>
      <c r="D6359" s="222">
        <v>906237403.59989905</v>
      </c>
      <c r="E6359" s="222">
        <v>694026191.35352504</v>
      </c>
      <c r="F6359" s="224">
        <f>E6359*(1+'Projections+Sensitivity'!$B$64)/('Projections+Sensitivity'!$B$63-'Projections+Sensitivity'!$B$64)</f>
        <v>6106108026.4108467</v>
      </c>
      <c r="G6359" s="170">
        <f>A6359/'Projections+Sensitivity'!B$67</f>
        <v>997013828.36157238</v>
      </c>
      <c r="H6359" s="170">
        <f>B6359/'Projections+Sensitivity'!C$67</f>
        <v>474184622.39648515</v>
      </c>
      <c r="I6359" s="170">
        <f>C6359/'Projections+Sensitivity'!D$67</f>
        <v>1082333711.1440222</v>
      </c>
      <c r="J6359" s="170">
        <f>D6359/'Projections+Sensitivity'!E$67</f>
        <v>560369964.25429261</v>
      </c>
      <c r="K6359" s="170">
        <f>E6359/'Projections+Sensitivity'!F$67</f>
        <v>380554571.04209203</v>
      </c>
      <c r="L6359" s="170">
        <f>F6359/'Projections+Sensitivity'!F$67</f>
        <v>3348155083.5936656</v>
      </c>
      <c r="M6359" s="170">
        <f t="shared" si="199"/>
        <v>6842611780.7921295</v>
      </c>
      <c r="N6359" s="171">
        <f>'Projections+Sensitivity'!$B$72</f>
        <v>418000000</v>
      </c>
      <c r="O6359" s="171">
        <f>'Projections+Sensitivity'!$B$73</f>
        <v>634000000</v>
      </c>
      <c r="P6359" s="170">
        <f t="shared" si="198"/>
        <v>6626611780.7921295</v>
      </c>
      <c r="Q6359" s="170">
        <f>P6359/'Projections+Sensitivity'!$B$75</f>
        <v>49.086013191052814</v>
      </c>
    </row>
    <row r="6360" spans="1:17">
      <c r="A6360" s="222">
        <v>219966767.546628</v>
      </c>
      <c r="B6360" s="223">
        <v>1202875592.06896</v>
      </c>
      <c r="C6360" s="223">
        <v>815568009.83284497</v>
      </c>
      <c r="D6360" s="222">
        <v>1259275881.95909</v>
      </c>
      <c r="E6360" s="222">
        <v>1003632247.32328</v>
      </c>
      <c r="F6360" s="224">
        <f>E6360*(1+'Projections+Sensitivity'!$B$64)/('Projections+Sensitivity'!$B$63-'Projections+Sensitivity'!$B$64)</f>
        <v>8830051368.8017159</v>
      </c>
      <c r="G6360" s="170">
        <f>A6360/'Projections+Sensitivity'!B$67</f>
        <v>195058683.76988122</v>
      </c>
      <c r="H6360" s="170">
        <f>B6360/'Projections+Sensitivity'!C$67</f>
        <v>945882402.06842697</v>
      </c>
      <c r="I6360" s="170">
        <f>C6360/'Projections+Sensitivity'!D$67</f>
        <v>568702100.12502623</v>
      </c>
      <c r="J6360" s="170">
        <f>D6360/'Projections+Sensitivity'!E$67</f>
        <v>778670553.82681489</v>
      </c>
      <c r="K6360" s="170">
        <f>E6360/'Projections+Sensitivity'!F$67</f>
        <v>550320498.16340363</v>
      </c>
      <c r="L6360" s="170">
        <f>F6360/'Projections+Sensitivity'!F$67</f>
        <v>4841771755.5882368</v>
      </c>
      <c r="M6360" s="170">
        <f t="shared" si="199"/>
        <v>7880405993.54179</v>
      </c>
      <c r="N6360" s="171">
        <f>'Projections+Sensitivity'!$B$72</f>
        <v>418000000</v>
      </c>
      <c r="O6360" s="171">
        <f>'Projections+Sensitivity'!$B$73</f>
        <v>634000000</v>
      </c>
      <c r="P6360" s="170">
        <f t="shared" si="198"/>
        <v>7664405993.54179</v>
      </c>
      <c r="Q6360" s="170">
        <f>P6360/'Projections+Sensitivity'!$B$75</f>
        <v>56.773377729939185</v>
      </c>
    </row>
    <row r="6361" spans="1:17">
      <c r="A6361" s="222">
        <v>-238650531.12388</v>
      </c>
      <c r="B6361" s="223">
        <v>104877845.857427</v>
      </c>
      <c r="C6361" s="223">
        <v>270369959.65849102</v>
      </c>
      <c r="D6361" s="222">
        <v>1076740918.72896</v>
      </c>
      <c r="E6361" s="222">
        <v>945546738.52432704</v>
      </c>
      <c r="F6361" s="224">
        <f>E6361*(1+'Projections+Sensitivity'!$B$64)/('Projections+Sensitivity'!$B$63-'Projections+Sensitivity'!$B$64)</f>
        <v>8319009572.5206041</v>
      </c>
      <c r="G6361" s="170">
        <f>A6361/'Projections+Sensitivity'!B$67</f>
        <v>-211626778.90486059</v>
      </c>
      <c r="H6361" s="170">
        <f>B6361/'Projections+Sensitivity'!C$67</f>
        <v>82470796.994688779</v>
      </c>
      <c r="I6361" s="170">
        <f>C6361/'Projections+Sensitivity'!D$67</f>
        <v>188531136.60014248</v>
      </c>
      <c r="J6361" s="170">
        <f>D6361/'Projections+Sensitivity'!E$67</f>
        <v>665800448.91379142</v>
      </c>
      <c r="K6361" s="170">
        <f>E6361/'Projections+Sensitivity'!F$67</f>
        <v>518470538.95417345</v>
      </c>
      <c r="L6361" s="170">
        <f>F6361/'Projections+Sensitivity'!F$67</f>
        <v>4561552804.2125616</v>
      </c>
      <c r="M6361" s="170">
        <f t="shared" si="199"/>
        <v>5805198946.7704973</v>
      </c>
      <c r="N6361" s="171">
        <f>'Projections+Sensitivity'!$B$72</f>
        <v>418000000</v>
      </c>
      <c r="O6361" s="171">
        <f>'Projections+Sensitivity'!$B$73</f>
        <v>634000000</v>
      </c>
      <c r="P6361" s="170">
        <f t="shared" si="198"/>
        <v>5589198946.7704973</v>
      </c>
      <c r="Q6361" s="170">
        <f>P6361/'Projections+Sensitivity'!$B$75</f>
        <v>41.401473679781461</v>
      </c>
    </row>
    <row r="6362" spans="1:17">
      <c r="A6362" s="222">
        <v>397838466.53912097</v>
      </c>
      <c r="B6362" s="223">
        <v>-279187377.89229</v>
      </c>
      <c r="C6362" s="223">
        <v>696940679.12010896</v>
      </c>
      <c r="D6362" s="222">
        <v>107664274.25045399</v>
      </c>
      <c r="E6362" s="222">
        <v>19649352.194736499</v>
      </c>
      <c r="F6362" s="224">
        <f>E6362*(1+'Projections+Sensitivity'!$B$64)/('Projections+Sensitivity'!$B$63-'Projections+Sensitivity'!$B$64)</f>
        <v>172876857.73941898</v>
      </c>
      <c r="G6362" s="170">
        <f>A6362/'Projections+Sensitivity'!B$67</f>
        <v>352788962.17674804</v>
      </c>
      <c r="H6362" s="170">
        <f>B6362/'Projections+Sensitivity'!C$67</f>
        <v>-219539268.54042068</v>
      </c>
      <c r="I6362" s="170">
        <f>C6362/'Projections+Sensitivity'!D$67</f>
        <v>485982313.06228203</v>
      </c>
      <c r="J6362" s="170">
        <f>D6362/'Projections+Sensitivity'!E$67</f>
        <v>66573974.185496733</v>
      </c>
      <c r="K6362" s="170">
        <f>E6362/'Projections+Sensitivity'!F$67</f>
        <v>10774306.343020923</v>
      </c>
      <c r="L6362" s="170">
        <f>F6362/'Projections+Sensitivity'!F$67</f>
        <v>94793365.523892075</v>
      </c>
      <c r="M6362" s="170">
        <f t="shared" si="199"/>
        <v>791373652.751019</v>
      </c>
      <c r="N6362" s="171">
        <f>'Projections+Sensitivity'!$B$72</f>
        <v>418000000</v>
      </c>
      <c r="O6362" s="171">
        <f>'Projections+Sensitivity'!$B$73</f>
        <v>634000000</v>
      </c>
      <c r="P6362" s="170">
        <f t="shared" si="198"/>
        <v>575373652.751019</v>
      </c>
      <c r="Q6362" s="170">
        <f>P6362/'Projections+Sensitivity'!$B$75</f>
        <v>4.2620270574149552</v>
      </c>
    </row>
    <row r="6363" spans="1:17">
      <c r="A6363" s="222">
        <v>207662497.13087201</v>
      </c>
      <c r="B6363" s="223">
        <v>805667705.46767104</v>
      </c>
      <c r="C6363" s="223">
        <v>401459367.56933397</v>
      </c>
      <c r="D6363" s="222">
        <v>392610093.63850302</v>
      </c>
      <c r="E6363" s="222">
        <v>406170969.19062001</v>
      </c>
      <c r="F6363" s="224">
        <f>E6363*(1+'Projections+Sensitivity'!$B$64)/('Projections+Sensitivity'!$B$63-'Projections+Sensitivity'!$B$64)</f>
        <v>3573530575.6012669</v>
      </c>
      <c r="G6363" s="170">
        <f>A6363/'Projections+Sensitivity'!B$67</f>
        <v>184147695.62919632</v>
      </c>
      <c r="H6363" s="170">
        <f>B6363/'Projections+Sensitivity'!C$67</f>
        <v>633537590.70458376</v>
      </c>
      <c r="I6363" s="170">
        <f>C6363/'Projections+Sensitivity'!D$67</f>
        <v>279940829.8252632</v>
      </c>
      <c r="J6363" s="170">
        <f>D6363/'Projections+Sensitivity'!E$67</f>
        <v>242769613.41932735</v>
      </c>
      <c r="K6363" s="170">
        <f>E6363/'Projections+Sensitivity'!F$67</f>
        <v>222715253.22212481</v>
      </c>
      <c r="L6363" s="170">
        <f>F6363/'Projections+Sensitivity'!F$67</f>
        <v>1959469847.4585648</v>
      </c>
      <c r="M6363" s="170">
        <f t="shared" si="199"/>
        <v>3522580830.2590599</v>
      </c>
      <c r="N6363" s="171">
        <f>'Projections+Sensitivity'!$B$72</f>
        <v>418000000</v>
      </c>
      <c r="O6363" s="171">
        <f>'Projections+Sensitivity'!$B$73</f>
        <v>634000000</v>
      </c>
      <c r="P6363" s="170">
        <f t="shared" si="198"/>
        <v>3306580830.2590599</v>
      </c>
      <c r="Q6363" s="170">
        <f>P6363/'Projections+Sensitivity'!$B$75</f>
        <v>24.493191335252295</v>
      </c>
    </row>
    <row r="6364" spans="1:17">
      <c r="A6364" s="222">
        <v>676165185.65750694</v>
      </c>
      <c r="B6364" s="223">
        <v>292522060.55714101</v>
      </c>
      <c r="C6364" s="223">
        <v>279587544.76773101</v>
      </c>
      <c r="D6364" s="222">
        <v>191868265.00326499</v>
      </c>
      <c r="E6364" s="222">
        <v>433700594.69572198</v>
      </c>
      <c r="F6364" s="224">
        <f>E6364*(1+'Projections+Sensitivity'!$B$64)/('Projections+Sensitivity'!$B$63-'Projections+Sensitivity'!$B$64)</f>
        <v>3815738822.7179255</v>
      </c>
      <c r="G6364" s="170">
        <f>A6364/'Projections+Sensitivity'!B$67</f>
        <v>599599169.44004989</v>
      </c>
      <c r="H6364" s="170">
        <f>B6364/'Projections+Sensitivity'!C$67</f>
        <v>230025009.33773363</v>
      </c>
      <c r="I6364" s="170">
        <f>C6364/'Projections+Sensitivity'!D$67</f>
        <v>194958632.46376806</v>
      </c>
      <c r="J6364" s="170">
        <f>D6364/'Projections+Sensitivity'!E$67</f>
        <v>118641332.14355966</v>
      </c>
      <c r="K6364" s="170">
        <f>E6364/'Projections+Sensitivity'!F$67</f>
        <v>237810540.62707371</v>
      </c>
      <c r="L6364" s="170">
        <f>F6364/'Projections+Sensitivity'!F$67</f>
        <v>2092279612.7565799</v>
      </c>
      <c r="M6364" s="170">
        <f t="shared" si="199"/>
        <v>3473314296.768765</v>
      </c>
      <c r="N6364" s="171">
        <f>'Projections+Sensitivity'!$B$72</f>
        <v>418000000</v>
      </c>
      <c r="O6364" s="171">
        <f>'Projections+Sensitivity'!$B$73</f>
        <v>634000000</v>
      </c>
      <c r="P6364" s="170">
        <f t="shared" si="198"/>
        <v>3257314296.768765</v>
      </c>
      <c r="Q6364" s="170">
        <f>P6364/'Projections+Sensitivity'!$B$75</f>
        <v>24.128254050138999</v>
      </c>
    </row>
    <row r="6365" spans="1:17">
      <c r="A6365" s="222">
        <v>571513186.01886904</v>
      </c>
      <c r="B6365" s="223">
        <v>436777586.53768498</v>
      </c>
      <c r="C6365" s="223">
        <v>840047042.79621804</v>
      </c>
      <c r="D6365" s="222">
        <v>303084234.29722703</v>
      </c>
      <c r="E6365" s="222">
        <v>1138620997.41798</v>
      </c>
      <c r="F6365" s="224">
        <f>E6365*(1+'Projections+Sensitivity'!$B$64)/('Projections+Sensitivity'!$B$63-'Projections+Sensitivity'!$B$64)</f>
        <v>10017695150.401529</v>
      </c>
      <c r="G6365" s="170">
        <f>A6365/'Projections+Sensitivity'!B$67</f>
        <v>506797508.84797144</v>
      </c>
      <c r="H6365" s="170">
        <f>B6365/'Projections+Sensitivity'!C$67</f>
        <v>343460483.73407406</v>
      </c>
      <c r="I6365" s="170">
        <f>C6365/'Projections+Sensitivity'!D$67</f>
        <v>585771525.71241927</v>
      </c>
      <c r="J6365" s="170">
        <f>D6365/'Projections+Sensitivity'!E$67</f>
        <v>187411489.37851641</v>
      </c>
      <c r="K6365" s="170">
        <f>E6365/'Projections+Sensitivity'!F$67</f>
        <v>624338721.86705267</v>
      </c>
      <c r="L6365" s="170">
        <f>F6365/'Projections+Sensitivity'!F$67</f>
        <v>5492991083.4583902</v>
      </c>
      <c r="M6365" s="170">
        <f t="shared" si="199"/>
        <v>7740770812.9984245</v>
      </c>
      <c r="N6365" s="171">
        <f>'Projections+Sensitivity'!$B$72</f>
        <v>418000000</v>
      </c>
      <c r="O6365" s="171">
        <f>'Projections+Sensitivity'!$B$73</f>
        <v>634000000</v>
      </c>
      <c r="P6365" s="170">
        <f t="shared" si="198"/>
        <v>7524770812.9984245</v>
      </c>
      <c r="Q6365" s="170">
        <f>P6365/'Projections+Sensitivity'!$B$75</f>
        <v>55.739043059247592</v>
      </c>
    </row>
    <row r="6366" spans="1:17">
      <c r="A6366" s="222">
        <v>5211997.2606526902</v>
      </c>
      <c r="B6366" s="223">
        <v>869280157.25569606</v>
      </c>
      <c r="C6366" s="223">
        <v>829058286.81096601</v>
      </c>
      <c r="D6366" s="222">
        <v>556041115.13394701</v>
      </c>
      <c r="E6366" s="222">
        <v>332657874.72665101</v>
      </c>
      <c r="F6366" s="224">
        <f>E6366*(1+'Projections+Sensitivity'!$B$64)/('Projections+Sensitivity'!$B$63-'Projections+Sensitivity'!$B$64)</f>
        <v>2926755422.5233788</v>
      </c>
      <c r="G6366" s="170">
        <f>A6366/'Projections+Sensitivity'!B$67</f>
        <v>4621813.2712235013</v>
      </c>
      <c r="H6366" s="170">
        <f>B6366/'Projections+Sensitivity'!C$67</f>
        <v>683559304.58376074</v>
      </c>
      <c r="I6366" s="170">
        <f>C6366/'Projections+Sensitivity'!D$67</f>
        <v>578108978.22253537</v>
      </c>
      <c r="J6366" s="170">
        <f>D6366/'Projections+Sensitivity'!E$67</f>
        <v>343826836.73592043</v>
      </c>
      <c r="K6366" s="170">
        <f>E6366/'Projections+Sensitivity'!F$67</f>
        <v>182405903.98106405</v>
      </c>
      <c r="L6366" s="170">
        <f>F6366/'Projections+Sensitivity'!F$67</f>
        <v>1604824383.05582</v>
      </c>
      <c r="M6366" s="170">
        <f t="shared" si="199"/>
        <v>3397347219.8503242</v>
      </c>
      <c r="N6366" s="171">
        <f>'Projections+Sensitivity'!$B$72</f>
        <v>418000000</v>
      </c>
      <c r="O6366" s="171">
        <f>'Projections+Sensitivity'!$B$73</f>
        <v>634000000</v>
      </c>
      <c r="P6366" s="170">
        <f t="shared" si="198"/>
        <v>3181347219.8503242</v>
      </c>
      <c r="Q6366" s="170">
        <f>P6366/'Projections+Sensitivity'!$B$75</f>
        <v>23.565534961854254</v>
      </c>
    </row>
    <row r="6367" spans="1:17">
      <c r="A6367" s="222">
        <v>882519086.81447601</v>
      </c>
      <c r="B6367" s="223">
        <v>337101613.11464</v>
      </c>
      <c r="C6367" s="223">
        <v>588591094.46517599</v>
      </c>
      <c r="D6367" s="222">
        <v>138475348.51618001</v>
      </c>
      <c r="E6367" s="222">
        <v>640247745.61743295</v>
      </c>
      <c r="F6367" s="224">
        <f>E6367*(1+'Projections+Sensitivity'!$B$64)/('Projections+Sensitivity'!$B$63-'Projections+Sensitivity'!$B$64)</f>
        <v>5632960178.0326252</v>
      </c>
      <c r="G6367" s="170">
        <f>A6367/'Projections+Sensitivity'!B$67</f>
        <v>782586448.8340894</v>
      </c>
      <c r="H6367" s="170">
        <f>B6367/'Projections+Sensitivity'!C$67</f>
        <v>265080184.2321673</v>
      </c>
      <c r="I6367" s="170">
        <f>C6367/'Projections+Sensitivity'!D$67</f>
        <v>410429280.57690567</v>
      </c>
      <c r="J6367" s="170">
        <f>D6367/'Projections+Sensitivity'!E$67</f>
        <v>85625936.194939405</v>
      </c>
      <c r="K6367" s="170">
        <f>E6367/'Projections+Sensitivity'!F$67</f>
        <v>351066298.69246238</v>
      </c>
      <c r="L6367" s="170">
        <f>F6367/'Projections+Sensitivity'!F$67</f>
        <v>3088714476.420176</v>
      </c>
      <c r="M6367" s="170">
        <f t="shared" si="199"/>
        <v>4983502624.9507408</v>
      </c>
      <c r="N6367" s="171">
        <f>'Projections+Sensitivity'!$B$72</f>
        <v>418000000</v>
      </c>
      <c r="O6367" s="171">
        <f>'Projections+Sensitivity'!$B$73</f>
        <v>634000000</v>
      </c>
      <c r="P6367" s="170">
        <f t="shared" si="198"/>
        <v>4767502624.9507408</v>
      </c>
      <c r="Q6367" s="170">
        <f>P6367/'Projections+Sensitivity'!$B$75</f>
        <v>35.314834258894379</v>
      </c>
    </row>
    <row r="6368" spans="1:17">
      <c r="A6368" s="222">
        <v>808236699.75391102</v>
      </c>
      <c r="B6368" s="223">
        <v>1057626361.34326</v>
      </c>
      <c r="C6368" s="223">
        <v>684220424.04562294</v>
      </c>
      <c r="D6368" s="222">
        <v>468312618.22049803</v>
      </c>
      <c r="E6368" s="222">
        <v>978800648.85590804</v>
      </c>
      <c r="F6368" s="224">
        <f>E6368*(1+'Projections+Sensitivity'!$B$64)/('Projections+Sensitivity'!$B$63-'Projections+Sensitivity'!$B$64)</f>
        <v>8611580618.5631332</v>
      </c>
      <c r="G6368" s="170">
        <f>A6368/'Projections+Sensitivity'!B$67</f>
        <v>716715477.46452916</v>
      </c>
      <c r="H6368" s="170">
        <f>B6368/'Projections+Sensitivity'!C$67</f>
        <v>831665526.97072375</v>
      </c>
      <c r="I6368" s="170">
        <f>C6368/'Projections+Sensitivity'!D$67</f>
        <v>477112377.40054744</v>
      </c>
      <c r="J6368" s="170">
        <f>D6368/'Projections+Sensitivity'!E$67</f>
        <v>289580107.91608858</v>
      </c>
      <c r="K6368" s="170">
        <f>E6368/'Projections+Sensitivity'!F$67</f>
        <v>536704616.77337897</v>
      </c>
      <c r="L6368" s="170">
        <f>F6368/'Projections+Sensitivity'!F$67</f>
        <v>4721977944.2334461</v>
      </c>
      <c r="M6368" s="170">
        <f t="shared" si="199"/>
        <v>7573756050.7587147</v>
      </c>
      <c r="N6368" s="171">
        <f>'Projections+Sensitivity'!$B$72</f>
        <v>418000000</v>
      </c>
      <c r="O6368" s="171">
        <f>'Projections+Sensitivity'!$B$73</f>
        <v>634000000</v>
      </c>
      <c r="P6368" s="170">
        <f t="shared" si="198"/>
        <v>7357756050.7587147</v>
      </c>
      <c r="Q6368" s="170">
        <f>P6368/'Projections+Sensitivity'!$B$75</f>
        <v>54.501896672286776</v>
      </c>
    </row>
    <row r="6369" spans="1:17">
      <c r="A6369" s="222">
        <v>355849520.67380899</v>
      </c>
      <c r="B6369" s="223">
        <v>259595583.76309299</v>
      </c>
      <c r="C6369" s="223">
        <v>780990415.793051</v>
      </c>
      <c r="D6369" s="222">
        <v>-38086211.355301298</v>
      </c>
      <c r="E6369" s="222">
        <v>507595978.19147098</v>
      </c>
      <c r="F6369" s="224">
        <f>E6369*(1+'Projections+Sensitivity'!$B$64)/('Projections+Sensitivity'!$B$63-'Projections+Sensitivity'!$B$64)</f>
        <v>4465877390.8289099</v>
      </c>
      <c r="G6369" s="170">
        <f>A6369/'Projections+Sensitivity'!B$67</f>
        <v>315554662.62903845</v>
      </c>
      <c r="H6369" s="170">
        <f>B6369/'Projections+Sensitivity'!C$67</f>
        <v>204133242.00372744</v>
      </c>
      <c r="I6369" s="170">
        <f>C6369/'Projections+Sensitivity'!D$67</f>
        <v>544590867.08177364</v>
      </c>
      <c r="J6369" s="170">
        <f>D6369/'Projections+Sensitivity'!E$67</f>
        <v>-23550527.500820536</v>
      </c>
      <c r="K6369" s="170">
        <f>E6369/'Projections+Sensitivity'!F$67</f>
        <v>278329509.96650481</v>
      </c>
      <c r="L6369" s="170">
        <f>F6369/'Projections+Sensitivity'!F$67</f>
        <v>2448769334.5967283</v>
      </c>
      <c r="M6369" s="170">
        <f t="shared" si="199"/>
        <v>3767827088.7769523</v>
      </c>
      <c r="N6369" s="171">
        <f>'Projections+Sensitivity'!$B$72</f>
        <v>418000000</v>
      </c>
      <c r="O6369" s="171">
        <f>'Projections+Sensitivity'!$B$73</f>
        <v>634000000</v>
      </c>
      <c r="P6369" s="170">
        <f t="shared" si="198"/>
        <v>3551827088.7769523</v>
      </c>
      <c r="Q6369" s="170">
        <f>P6369/'Projections+Sensitivity'!$B$75</f>
        <v>26.309830287236682</v>
      </c>
    </row>
    <row r="6370" spans="1:17">
      <c r="A6370" s="222">
        <v>-252473986.974565</v>
      </c>
      <c r="B6370" s="223">
        <v>596578756.06610501</v>
      </c>
      <c r="C6370" s="223">
        <v>562092115.39033997</v>
      </c>
      <c r="D6370" s="222">
        <v>652606549.75561404</v>
      </c>
      <c r="E6370" s="222">
        <v>-125692702.708287</v>
      </c>
      <c r="F6370" s="224">
        <f>E6370*(1+'Projections+Sensitivity'!$B$64)/('Projections+Sensitivity'!$B$63-'Projections+Sensitivity'!$B$64)</f>
        <v>-1105856278.091666</v>
      </c>
      <c r="G6370" s="170">
        <f>A6370/'Projections+Sensitivity'!B$67</f>
        <v>-223884926.50351596</v>
      </c>
      <c r="H6370" s="170">
        <f>B6370/'Projections+Sensitivity'!C$67</f>
        <v>469120290.18745857</v>
      </c>
      <c r="I6370" s="170">
        <f>C6370/'Projections+Sensitivity'!D$67</f>
        <v>391951330.40066338</v>
      </c>
      <c r="J6370" s="170">
        <f>D6370/'Projections+Sensitivity'!E$67</f>
        <v>403537867.12618029</v>
      </c>
      <c r="K6370" s="170">
        <f>E6370/'Projections+Sensitivity'!F$67</f>
        <v>-68920932.895900011</v>
      </c>
      <c r="L6370" s="170">
        <f>F6370/'Projections+Sensitivity'!F$67</f>
        <v>-606372881.58050275</v>
      </c>
      <c r="M6370" s="170">
        <f t="shared" si="199"/>
        <v>365430746.73438346</v>
      </c>
      <c r="N6370" s="171">
        <f>'Projections+Sensitivity'!$B$72</f>
        <v>418000000</v>
      </c>
      <c r="O6370" s="171">
        <f>'Projections+Sensitivity'!$B$73</f>
        <v>634000000</v>
      </c>
      <c r="P6370" s="170">
        <f t="shared" si="198"/>
        <v>149430746.73438346</v>
      </c>
      <c r="Q6370" s="170">
        <f>P6370/'Projections+Sensitivity'!$B$75</f>
        <v>1.1068944202546924</v>
      </c>
    </row>
    <row r="6371" spans="1:17">
      <c r="A6371" s="222">
        <v>-119157075.415141</v>
      </c>
      <c r="B6371" s="223">
        <v>-429124208.22395903</v>
      </c>
      <c r="C6371" s="223">
        <v>-35196244.094799399</v>
      </c>
      <c r="D6371" s="222">
        <v>515063925.63257998</v>
      </c>
      <c r="E6371" s="222">
        <v>861117057.81458294</v>
      </c>
      <c r="F6371" s="224">
        <f>E6371*(1+'Projections+Sensitivity'!$B$64)/('Projections+Sensitivity'!$B$63-'Projections+Sensitivity'!$B$64)</f>
        <v>7576189261.8870134</v>
      </c>
      <c r="G6371" s="170">
        <f>A6371/'Projections+Sensitivity'!B$67</f>
        <v>-105664244.42919073</v>
      </c>
      <c r="H6371" s="170">
        <f>B6371/'Projections+Sensitivity'!C$67</f>
        <v>-337442242.18768603</v>
      </c>
      <c r="I6371" s="170">
        <f>C6371/'Projections+Sensitivity'!D$67</f>
        <v>-24542622.677571539</v>
      </c>
      <c r="J6371" s="170">
        <f>D6371/'Projections+Sensitivity'!E$67</f>
        <v>318488679.06894749</v>
      </c>
      <c r="K6371" s="170">
        <f>E6371/'Projections+Sensitivity'!F$67</f>
        <v>472175310.72502589</v>
      </c>
      <c r="L6371" s="170">
        <f>F6371/'Projections+Sensitivity'!F$67</f>
        <v>4154243010.7259274</v>
      </c>
      <c r="M6371" s="170">
        <f t="shared" si="199"/>
        <v>4477257891.2254524</v>
      </c>
      <c r="N6371" s="171">
        <f>'Projections+Sensitivity'!$B$72</f>
        <v>418000000</v>
      </c>
      <c r="O6371" s="171">
        <f>'Projections+Sensitivity'!$B$73</f>
        <v>634000000</v>
      </c>
      <c r="P6371" s="170">
        <f t="shared" si="198"/>
        <v>4261257891.2254524</v>
      </c>
      <c r="Q6371" s="170">
        <f>P6371/'Projections+Sensitivity'!$B$75</f>
        <v>31.564873268336683</v>
      </c>
    </row>
    <row r="6372" spans="1:17">
      <c r="A6372" s="222">
        <v>356661965.17382598</v>
      </c>
      <c r="B6372" s="223">
        <v>-77471516.329993203</v>
      </c>
      <c r="C6372" s="223">
        <v>359415869.075405</v>
      </c>
      <c r="D6372" s="222">
        <v>890696918.81981504</v>
      </c>
      <c r="E6372" s="222">
        <v>195699144.40275499</v>
      </c>
      <c r="F6372" s="224">
        <f>E6372*(1+'Projections+Sensitivity'!$B$64)/('Projections+Sensitivity'!$B$63-'Projections+Sensitivity'!$B$64)</f>
        <v>1721779568.6772652</v>
      </c>
      <c r="G6372" s="170">
        <f>A6372/'Projections+Sensitivity'!B$67</f>
        <v>316275109.43369406</v>
      </c>
      <c r="H6372" s="170">
        <f>B6372/'Projections+Sensitivity'!C$67</f>
        <v>-60919802.880077317</v>
      </c>
      <c r="I6372" s="170">
        <f>C6372/'Projections+Sensitivity'!D$67</f>
        <v>250623561.85762763</v>
      </c>
      <c r="J6372" s="170">
        <f>D6372/'Projections+Sensitivity'!E$67</f>
        <v>550760538.65994275</v>
      </c>
      <c r="K6372" s="170">
        <f>E6372/'Projections+Sensitivity'!F$67</f>
        <v>107307483.31882329</v>
      </c>
      <c r="L6372" s="170">
        <f>F6372/'Projections+Sensitivity'!F$67</f>
        <v>944101380.25072229</v>
      </c>
      <c r="M6372" s="170">
        <f t="shared" si="199"/>
        <v>2108148270.6407328</v>
      </c>
      <c r="N6372" s="171">
        <f>'Projections+Sensitivity'!$B$72</f>
        <v>418000000</v>
      </c>
      <c r="O6372" s="171">
        <f>'Projections+Sensitivity'!$B$73</f>
        <v>634000000</v>
      </c>
      <c r="P6372" s="170">
        <f t="shared" si="198"/>
        <v>1892148270.6407328</v>
      </c>
      <c r="Q6372" s="170">
        <f>P6372/'Projections+Sensitivity'!$B$75</f>
        <v>14.015913115857281</v>
      </c>
    </row>
    <row r="6373" spans="1:17">
      <c r="A6373" s="222">
        <v>402766652.07025898</v>
      </c>
      <c r="B6373" s="223">
        <v>-35495135.060353801</v>
      </c>
      <c r="C6373" s="223">
        <v>231613360.88500401</v>
      </c>
      <c r="D6373" s="222">
        <v>1262533103.5478301</v>
      </c>
      <c r="E6373" s="222">
        <v>821911478.52266097</v>
      </c>
      <c r="F6373" s="224">
        <f>E6373*(1+'Projections+Sensitivity'!$B$64)/('Projections+Sensitivity'!$B$63-'Projections+Sensitivity'!$B$64)</f>
        <v>7231254869.8180132</v>
      </c>
      <c r="G6373" s="170">
        <f>A6373/'Projections+Sensitivity'!B$67</f>
        <v>357159101.32912606</v>
      </c>
      <c r="H6373" s="170">
        <f>B6373/'Projections+Sensitivity'!C$67</f>
        <v>-27911634.282047939</v>
      </c>
      <c r="I6373" s="170">
        <f>C6373/'Projections+Sensitivity'!D$67</f>
        <v>161505850.11213705</v>
      </c>
      <c r="J6373" s="170">
        <f>D6373/'Projections+Sensitivity'!E$67</f>
        <v>780684649.84403956</v>
      </c>
      <c r="K6373" s="170">
        <f>E6373/'Projections+Sensitivity'!F$67</f>
        <v>450677761.21497554</v>
      </c>
      <c r="L6373" s="170">
        <f>F6373/'Projections+Sensitivity'!F$67</f>
        <v>3965105538.3266783</v>
      </c>
      <c r="M6373" s="170">
        <f t="shared" si="199"/>
        <v>5687221266.5449085</v>
      </c>
      <c r="N6373" s="171">
        <f>'Projections+Sensitivity'!$B$72</f>
        <v>418000000</v>
      </c>
      <c r="O6373" s="171">
        <f>'Projections+Sensitivity'!$B$73</f>
        <v>634000000</v>
      </c>
      <c r="P6373" s="170">
        <f t="shared" si="198"/>
        <v>5471221266.5449085</v>
      </c>
      <c r="Q6373" s="170">
        <f>P6373/'Projections+Sensitivity'!$B$75</f>
        <v>40.527564937369689</v>
      </c>
    </row>
    <row r="6374" spans="1:17">
      <c r="A6374" s="222">
        <v>491594883.49087799</v>
      </c>
      <c r="B6374" s="223">
        <v>80443926.668110207</v>
      </c>
      <c r="C6374" s="223">
        <v>285929802.19969797</v>
      </c>
      <c r="D6374" s="222">
        <v>365567600.15669399</v>
      </c>
      <c r="E6374" s="222">
        <v>1141326552.3013899</v>
      </c>
      <c r="F6374" s="224">
        <f>E6374*(1+'Projections+Sensitivity'!$B$64)/('Projections+Sensitivity'!$B$63-'Projections+Sensitivity'!$B$64)</f>
        <v>10041498877.977381</v>
      </c>
      <c r="G6374" s="170">
        <f>A6374/'Projections+Sensitivity'!B$67</f>
        <v>435928808.66157335</v>
      </c>
      <c r="H6374" s="170">
        <f>B6374/'Projections+Sensitivity'!C$67</f>
        <v>63257160.665943801</v>
      </c>
      <c r="I6374" s="170">
        <f>C6374/'Projections+Sensitivity'!D$67</f>
        <v>199381139.32721457</v>
      </c>
      <c r="J6374" s="170">
        <f>D6374/'Projections+Sensitivity'!E$67</f>
        <v>226047945.29400837</v>
      </c>
      <c r="K6374" s="170">
        <f>E6374/'Projections+Sensitivity'!F$67</f>
        <v>625822255.6168077</v>
      </c>
      <c r="L6374" s="170">
        <f>F6374/'Projections+Sensitivity'!F$67</f>
        <v>5506043353.6027842</v>
      </c>
      <c r="M6374" s="170">
        <f t="shared" si="199"/>
        <v>7056480663.1683321</v>
      </c>
      <c r="N6374" s="171">
        <f>'Projections+Sensitivity'!$B$72</f>
        <v>418000000</v>
      </c>
      <c r="O6374" s="171">
        <f>'Projections+Sensitivity'!$B$73</f>
        <v>634000000</v>
      </c>
      <c r="P6374" s="170">
        <f t="shared" si="198"/>
        <v>6840480663.1683321</v>
      </c>
      <c r="Q6374" s="170">
        <f>P6374/'Projections+Sensitivity'!$B$75</f>
        <v>50.670227134580237</v>
      </c>
    </row>
    <row r="6375" spans="1:17">
      <c r="A6375" s="222">
        <v>338651201.453215</v>
      </c>
      <c r="B6375" s="223">
        <v>400317387.45547003</v>
      </c>
      <c r="C6375" s="223">
        <v>358712519.27283299</v>
      </c>
      <c r="D6375" s="222">
        <v>1017620244.10041</v>
      </c>
      <c r="E6375" s="222">
        <v>190357681.36289299</v>
      </c>
      <c r="F6375" s="224">
        <f>E6375*(1+'Projections+Sensitivity'!$B$64)/('Projections+Sensitivity'!$B$63-'Projections+Sensitivity'!$B$64)</f>
        <v>1674784872.0118992</v>
      </c>
      <c r="G6375" s="170">
        <f>A6375/'Projections+Sensitivity'!B$67</f>
        <v>300303806.56728268</v>
      </c>
      <c r="H6375" s="170">
        <f>B6375/'Projections+Sensitivity'!C$67</f>
        <v>314789970.41152805</v>
      </c>
      <c r="I6375" s="170">
        <f>C6375/'Projections+Sensitivity'!D$67</f>
        <v>250133110.4114911</v>
      </c>
      <c r="J6375" s="170">
        <f>D6375/'Projections+Sensitivity'!E$67</f>
        <v>629243305.94365108</v>
      </c>
      <c r="K6375" s="170">
        <f>E6375/'Projections+Sensitivity'!F$67</f>
        <v>104378605.12777467</v>
      </c>
      <c r="L6375" s="170">
        <f>F6375/'Projections+Sensitivity'!F$67</f>
        <v>918332833.10718703</v>
      </c>
      <c r="M6375" s="170">
        <f t="shared" si="199"/>
        <v>2517181631.5689144</v>
      </c>
      <c r="N6375" s="171">
        <f>'Projections+Sensitivity'!$B$72</f>
        <v>418000000</v>
      </c>
      <c r="O6375" s="171">
        <f>'Projections+Sensitivity'!$B$73</f>
        <v>634000000</v>
      </c>
      <c r="P6375" s="170">
        <f t="shared" si="198"/>
        <v>2301181631.5689144</v>
      </c>
      <c r="Q6375" s="170">
        <f>P6375/'Projections+Sensitivity'!$B$75</f>
        <v>17.045789863473441</v>
      </c>
    </row>
    <row r="6376" spans="1:17">
      <c r="A6376" s="222">
        <v>70203092.817922994</v>
      </c>
      <c r="B6376" s="223">
        <v>242510338.08204201</v>
      </c>
      <c r="C6376" s="223">
        <v>286700171.89755398</v>
      </c>
      <c r="D6376" s="222">
        <v>584077924.26727402</v>
      </c>
      <c r="E6376" s="222">
        <v>960159885.882635</v>
      </c>
      <c r="F6376" s="224">
        <f>E6376*(1+'Projections+Sensitivity'!$B$64)/('Projections+Sensitivity'!$B$63-'Projections+Sensitivity'!$B$64)</f>
        <v>8447577424.119503</v>
      </c>
      <c r="G6376" s="170">
        <f>A6376/'Projections+Sensitivity'!B$67</f>
        <v>62253598.733891025</v>
      </c>
      <c r="H6376" s="170">
        <f>B6376/'Projections+Sensitivity'!C$67</f>
        <v>190698242.29862475</v>
      </c>
      <c r="I6376" s="170">
        <f>C6376/'Projections+Sensitivity'!D$67</f>
        <v>199918324.28268284</v>
      </c>
      <c r="J6376" s="170">
        <f>D6376/'Projections+Sensitivity'!E$67</f>
        <v>361163337.82210076</v>
      </c>
      <c r="K6376" s="170">
        <f>E6376/'Projections+Sensitivity'!F$67</f>
        <v>526483348.98036313</v>
      </c>
      <c r="L6376" s="170">
        <f>F6376/'Projections+Sensitivity'!F$67</f>
        <v>4632050264.1421385</v>
      </c>
      <c r="M6376" s="170">
        <f t="shared" si="199"/>
        <v>5972567116.2598009</v>
      </c>
      <c r="N6376" s="171">
        <f>'Projections+Sensitivity'!$B$72</f>
        <v>418000000</v>
      </c>
      <c r="O6376" s="171">
        <f>'Projections+Sensitivity'!$B$73</f>
        <v>634000000</v>
      </c>
      <c r="P6376" s="170">
        <f t="shared" si="198"/>
        <v>5756567116.2598009</v>
      </c>
      <c r="Q6376" s="170">
        <f>P6376/'Projections+Sensitivity'!$B$75</f>
        <v>42.641237898220744</v>
      </c>
    </row>
    <row r="6377" spans="1:17">
      <c r="A6377" s="222">
        <v>-151037381.56261101</v>
      </c>
      <c r="B6377" s="223">
        <v>435681500.232593</v>
      </c>
      <c r="C6377" s="223">
        <v>23719857.711339701</v>
      </c>
      <c r="D6377" s="222">
        <v>565464751.85995495</v>
      </c>
      <c r="E6377" s="222">
        <v>593914344.92632306</v>
      </c>
      <c r="F6377" s="224">
        <f>E6377*(1+'Projections+Sensitivity'!$B$64)/('Projections+Sensitivity'!$B$63-'Projections+Sensitivity'!$B$64)</f>
        <v>5225314539.6178312</v>
      </c>
      <c r="G6377" s="170">
        <f>A6377/'Projections+Sensitivity'!B$67</f>
        <v>-133934562.82621025</v>
      </c>
      <c r="H6377" s="170">
        <f>B6377/'Projections+Sensitivity'!C$67</f>
        <v>342598575.19260013</v>
      </c>
      <c r="I6377" s="170">
        <f>C6377/'Projections+Sensitivity'!D$67</f>
        <v>16540046.608584411</v>
      </c>
      <c r="J6377" s="170">
        <f>D6377/'Projections+Sensitivity'!E$67</f>
        <v>349653922.39175582</v>
      </c>
      <c r="K6377" s="170">
        <f>E6377/'Projections+Sensitivity'!F$67</f>
        <v>325660359.19824946</v>
      </c>
      <c r="L6377" s="170">
        <f>F6377/'Projections+Sensitivity'!F$67</f>
        <v>2865190619.5444341</v>
      </c>
      <c r="M6377" s="170">
        <f t="shared" si="199"/>
        <v>3765708960.1094136</v>
      </c>
      <c r="N6377" s="171">
        <f>'Projections+Sensitivity'!$B$72</f>
        <v>418000000</v>
      </c>
      <c r="O6377" s="171">
        <f>'Projections+Sensitivity'!$B$73</f>
        <v>634000000</v>
      </c>
      <c r="P6377" s="170">
        <f t="shared" si="198"/>
        <v>3549708960.1094136</v>
      </c>
      <c r="Q6377" s="170">
        <f>P6377/'Projections+Sensitivity'!$B$75</f>
        <v>26.294140445254914</v>
      </c>
    </row>
    <row r="6378" spans="1:17">
      <c r="A6378" s="222">
        <v>-81503198.088305503</v>
      </c>
      <c r="B6378" s="223">
        <v>640529848.96769202</v>
      </c>
      <c r="C6378" s="223">
        <v>9122097.0486069899</v>
      </c>
      <c r="D6378" s="222">
        <v>1007731224.33364</v>
      </c>
      <c r="E6378" s="222">
        <v>408769885.627415</v>
      </c>
      <c r="F6378" s="224">
        <f>E6378*(1+'Projections+Sensitivity'!$B$64)/('Projections+Sensitivity'!$B$63-'Projections+Sensitivity'!$B$64)</f>
        <v>3596396088.0450206</v>
      </c>
      <c r="G6378" s="170">
        <f>A6378/'Projections+Sensitivity'!B$67</f>
        <v>-72274129.039836779</v>
      </c>
      <c r="H6378" s="170">
        <f>B6378/'Projections+Sensitivity'!C$67</f>
        <v>503681275.21482986</v>
      </c>
      <c r="I6378" s="170">
        <f>C6378/'Projections+Sensitivity'!D$67</f>
        <v>6360911.2747695399</v>
      </c>
      <c r="J6378" s="170">
        <f>D6378/'Projections+Sensitivity'!E$67</f>
        <v>623128451.67786813</v>
      </c>
      <c r="K6378" s="170">
        <f>E6378/'Projections+Sensitivity'!F$67</f>
        <v>224140314.03697664</v>
      </c>
      <c r="L6378" s="170">
        <f>F6378/'Projections+Sensitivity'!F$67</f>
        <v>1972007667.1951947</v>
      </c>
      <c r="M6378" s="170">
        <f t="shared" si="199"/>
        <v>3257044490.3598022</v>
      </c>
      <c r="N6378" s="171">
        <f>'Projections+Sensitivity'!$B$72</f>
        <v>418000000</v>
      </c>
      <c r="O6378" s="171">
        <f>'Projections+Sensitivity'!$B$73</f>
        <v>634000000</v>
      </c>
      <c r="P6378" s="170">
        <f t="shared" si="198"/>
        <v>3041044490.3598022</v>
      </c>
      <c r="Q6378" s="170">
        <f>P6378/'Projections+Sensitivity'!$B$75</f>
        <v>22.526255484146684</v>
      </c>
    </row>
    <row r="6379" spans="1:17">
      <c r="A6379" s="222">
        <v>496447857.30155802</v>
      </c>
      <c r="B6379" s="223">
        <v>705208246.91336298</v>
      </c>
      <c r="C6379" s="223">
        <v>238804709.98796001</v>
      </c>
      <c r="D6379" s="222">
        <v>732448393.37471104</v>
      </c>
      <c r="E6379" s="222">
        <v>1003280449.56706</v>
      </c>
      <c r="F6379" s="224">
        <f>E6379*(1+'Projections+Sensitivity'!$B$64)/('Projections+Sensitivity'!$B$63-'Projections+Sensitivity'!$B$64)</f>
        <v>8826956218.8928356</v>
      </c>
      <c r="G6379" s="170">
        <f>A6379/'Projections+Sensitivity'!B$67</f>
        <v>440232252.74287206</v>
      </c>
      <c r="H6379" s="170">
        <f>B6379/'Projections+Sensitivity'!C$67</f>
        <v>554541196.90096343</v>
      </c>
      <c r="I6379" s="170">
        <f>C6379/'Projections+Sensitivity'!D$67</f>
        <v>166520435.39291763</v>
      </c>
      <c r="J6379" s="170">
        <f>D6379/'Projections+Sensitivity'!E$67</f>
        <v>452907900.71462309</v>
      </c>
      <c r="K6379" s="170">
        <f>E6379/'Projections+Sensitivity'!F$67</f>
        <v>550127597.31055439</v>
      </c>
      <c r="L6379" s="170">
        <f>F6379/'Projections+Sensitivity'!F$67</f>
        <v>4840074595.6531229</v>
      </c>
      <c r="M6379" s="170">
        <f t="shared" si="199"/>
        <v>7004403978.7150536</v>
      </c>
      <c r="N6379" s="171">
        <f>'Projections+Sensitivity'!$B$72</f>
        <v>418000000</v>
      </c>
      <c r="O6379" s="171">
        <f>'Projections+Sensitivity'!$B$73</f>
        <v>634000000</v>
      </c>
      <c r="P6379" s="170">
        <f t="shared" si="198"/>
        <v>6788403978.7150536</v>
      </c>
      <c r="Q6379" s="170">
        <f>P6379/'Projections+Sensitivity'!$B$75</f>
        <v>50.284473916407805</v>
      </c>
    </row>
    <row r="6380" spans="1:17">
      <c r="A6380" s="222">
        <v>24983154.9745351</v>
      </c>
      <c r="B6380" s="223">
        <v>407192057.56663102</v>
      </c>
      <c r="C6380" s="223">
        <v>171941898.621968</v>
      </c>
      <c r="D6380" s="222">
        <v>916896700.49332404</v>
      </c>
      <c r="E6380" s="222">
        <v>997729248.11920297</v>
      </c>
      <c r="F6380" s="224">
        <f>E6380*(1+'Projections+Sensitivity'!$B$64)/('Projections+Sensitivity'!$B$63-'Projections+Sensitivity'!$B$64)</f>
        <v>8778116223.8908062</v>
      </c>
      <c r="G6380" s="170">
        <f>A6380/'Projections+Sensitivity'!B$67</f>
        <v>22154170.741808861</v>
      </c>
      <c r="H6380" s="170">
        <f>B6380/'Projections+Sensitivity'!C$67</f>
        <v>320195873.99877131</v>
      </c>
      <c r="I6380" s="170">
        <f>C6380/'Projections+Sensitivity'!D$67</f>
        <v>119896461.93435033</v>
      </c>
      <c r="J6380" s="170">
        <f>D6380/'Projections+Sensitivity'!E$67</f>
        <v>566961117.73727286</v>
      </c>
      <c r="K6380" s="170">
        <f>E6380/'Projections+Sensitivity'!F$67</f>
        <v>547083713.50317597</v>
      </c>
      <c r="L6380" s="170">
        <f>F6380/'Projections+Sensitivity'!F$67</f>
        <v>4813294218.2275286</v>
      </c>
      <c r="M6380" s="170">
        <f t="shared" si="199"/>
        <v>6389585556.1429081</v>
      </c>
      <c r="N6380" s="171">
        <f>'Projections+Sensitivity'!$B$72</f>
        <v>418000000</v>
      </c>
      <c r="O6380" s="171">
        <f>'Projections+Sensitivity'!$B$73</f>
        <v>634000000</v>
      </c>
      <c r="P6380" s="170">
        <f t="shared" si="198"/>
        <v>6173585556.1429081</v>
      </c>
      <c r="Q6380" s="170">
        <f>P6380/'Projections+Sensitivity'!$B$75</f>
        <v>45.730263378836355</v>
      </c>
    </row>
    <row r="6381" spans="1:17">
      <c r="A6381" s="222">
        <v>796133999.92497599</v>
      </c>
      <c r="B6381" s="223">
        <v>22921052.741438799</v>
      </c>
      <c r="C6381" s="223">
        <v>225838070.8418</v>
      </c>
      <c r="D6381" s="222">
        <v>474980909.24253899</v>
      </c>
      <c r="E6381" s="222">
        <v>571061913.97205198</v>
      </c>
      <c r="F6381" s="224">
        <f>E6381*(1+'Projections+Sensitivity'!$B$64)/('Projections+Sensitivity'!$B$63-'Projections+Sensitivity'!$B$64)</f>
        <v>5024256692.2176666</v>
      </c>
      <c r="G6381" s="170">
        <f>A6381/'Projections+Sensitivity'!B$67</f>
        <v>705983234.93069446</v>
      </c>
      <c r="H6381" s="170">
        <f>B6381/'Projections+Sensitivity'!C$67</f>
        <v>18023992.313052356</v>
      </c>
      <c r="I6381" s="170">
        <f>C6381/'Projections+Sensitivity'!D$67</f>
        <v>157478694.14623001</v>
      </c>
      <c r="J6381" s="170">
        <f>D6381/'Projections+Sensitivity'!E$67</f>
        <v>293703431.4368512</v>
      </c>
      <c r="K6381" s="170">
        <f>E6381/'Projections+Sensitivity'!F$67</f>
        <v>313129712.41947138</v>
      </c>
      <c r="L6381" s="170">
        <f>F6381/'Projections+Sensitivity'!F$67</f>
        <v>2754944804.8687725</v>
      </c>
      <c r="M6381" s="170">
        <f t="shared" si="199"/>
        <v>4243263870.1150718</v>
      </c>
      <c r="N6381" s="171">
        <f>'Projections+Sensitivity'!$B$72</f>
        <v>418000000</v>
      </c>
      <c r="O6381" s="171">
        <f>'Projections+Sensitivity'!$B$73</f>
        <v>634000000</v>
      </c>
      <c r="P6381" s="170">
        <f t="shared" si="198"/>
        <v>4027263870.1150723</v>
      </c>
      <c r="Q6381" s="170">
        <f>P6381/'Projections+Sensitivity'!$B$75</f>
        <v>29.831584223074611</v>
      </c>
    </row>
    <row r="6382" spans="1:17">
      <c r="A6382" s="222">
        <v>562831766.37022197</v>
      </c>
      <c r="B6382" s="223">
        <v>-122542952.607326</v>
      </c>
      <c r="C6382" s="223">
        <v>476581228.379013</v>
      </c>
      <c r="D6382" s="222">
        <v>835064073.59784603</v>
      </c>
      <c r="E6382" s="222">
        <v>1183240413.8635099</v>
      </c>
      <c r="F6382" s="224">
        <f>E6382*(1+'Projections+Sensitivity'!$B$64)/('Projections+Sensitivity'!$B$63-'Projections+Sensitivity'!$B$64)</f>
        <v>10410260993.428967</v>
      </c>
      <c r="G6382" s="170">
        <f>A6382/'Projections+Sensitivity'!B$67</f>
        <v>499099135.54910427</v>
      </c>
      <c r="H6382" s="170">
        <f>B6382/'Projections+Sensitivity'!C$67</f>
        <v>-96361771.020231843</v>
      </c>
      <c r="I6382" s="170">
        <f>C6382/'Projections+Sensitivity'!D$67</f>
        <v>332323904.5568487</v>
      </c>
      <c r="J6382" s="170">
        <f>D6382/'Projections+Sensitivity'!E$67</f>
        <v>516360087.55898267</v>
      </c>
      <c r="K6382" s="170">
        <f>E6382/'Projections+Sensitivity'!F$67</f>
        <v>648804834.38142562</v>
      </c>
      <c r="L6382" s="170">
        <f>F6382/'Projections+Sensitivity'!F$67</f>
        <v>5708246253.7391119</v>
      </c>
      <c r="M6382" s="170">
        <f t="shared" si="199"/>
        <v>7608472444.7652416</v>
      </c>
      <c r="N6382" s="171">
        <f>'Projections+Sensitivity'!$B$72</f>
        <v>418000000</v>
      </c>
      <c r="O6382" s="171">
        <f>'Projections+Sensitivity'!$B$73</f>
        <v>634000000</v>
      </c>
      <c r="P6382" s="170">
        <f t="shared" si="198"/>
        <v>7392472444.7652416</v>
      </c>
      <c r="Q6382" s="170">
        <f>P6382/'Projections+Sensitivity'!$B$75</f>
        <v>54.759055146409196</v>
      </c>
    </row>
    <row r="6383" spans="1:17">
      <c r="A6383" s="222">
        <v>-36952550.477423497</v>
      </c>
      <c r="B6383" s="223">
        <v>624289795.18205404</v>
      </c>
      <c r="C6383" s="223">
        <v>800919529.72551703</v>
      </c>
      <c r="D6383" s="222">
        <v>173591236.63439</v>
      </c>
      <c r="E6383" s="222">
        <v>603599359.63179898</v>
      </c>
      <c r="F6383" s="224">
        <f>E6383*(1+'Projections+Sensitivity'!$B$64)/('Projections+Sensitivity'!$B$63-'Projections+Sensitivity'!$B$64)</f>
        <v>5310524214.3617773</v>
      </c>
      <c r="G6383" s="170">
        <f>A6383/'Projections+Sensitivity'!B$67</f>
        <v>-32768203.753953006</v>
      </c>
      <c r="H6383" s="170">
        <f>B6383/'Projections+Sensitivity'!C$67</f>
        <v>490910892.98597586</v>
      </c>
      <c r="I6383" s="170">
        <f>C6383/'Projections+Sensitivity'!D$67</f>
        <v>558487597.71659493</v>
      </c>
      <c r="J6383" s="170">
        <f>D6383/'Projections+Sensitivity'!E$67</f>
        <v>107339770.66192506</v>
      </c>
      <c r="K6383" s="170">
        <f>E6383/'Projections+Sensitivity'!F$67</f>
        <v>330970932.00183594</v>
      </c>
      <c r="L6383" s="170">
        <f>F6383/'Projections+Sensitivity'!F$67</f>
        <v>2911913540.9915023</v>
      </c>
      <c r="M6383" s="170">
        <f t="shared" si="199"/>
        <v>4366854530.6038809</v>
      </c>
      <c r="N6383" s="171">
        <f>'Projections+Sensitivity'!$B$72</f>
        <v>418000000</v>
      </c>
      <c r="O6383" s="171">
        <f>'Projections+Sensitivity'!$B$73</f>
        <v>634000000</v>
      </c>
      <c r="P6383" s="170">
        <f t="shared" si="198"/>
        <v>4150854530.6038809</v>
      </c>
      <c r="Q6383" s="170">
        <f>P6383/'Projections+Sensitivity'!$B$75</f>
        <v>30.747070597065786</v>
      </c>
    </row>
    <row r="6384" spans="1:17">
      <c r="A6384" s="222">
        <v>473958343.06565899</v>
      </c>
      <c r="B6384" s="223">
        <v>220333855.52107099</v>
      </c>
      <c r="C6384" s="223">
        <v>388385964.71281397</v>
      </c>
      <c r="D6384" s="222">
        <v>-379524884.15372801</v>
      </c>
      <c r="E6384" s="222">
        <v>90839750.789687499</v>
      </c>
      <c r="F6384" s="224">
        <f>E6384*(1+'Projections+Sensitivity'!$B$64)/('Projections+Sensitivity'!$B$63-'Projections+Sensitivity'!$B$64)</f>
        <v>799216713.03544319</v>
      </c>
      <c r="G6384" s="170">
        <f>A6384/'Projections+Sensitivity'!B$67</f>
        <v>420289353.66586232</v>
      </c>
      <c r="H6384" s="170">
        <f>B6384/'Projections+Sensitivity'!C$67</f>
        <v>173259743.47754526</v>
      </c>
      <c r="I6384" s="170">
        <f>C6384/'Projections+Sensitivity'!D$67</f>
        <v>270824641.38892758</v>
      </c>
      <c r="J6384" s="170">
        <f>D6384/'Projections+Sensitivity'!E$67</f>
        <v>-234678402.06332311</v>
      </c>
      <c r="K6384" s="170">
        <f>E6384/'Projections+Sensitivity'!F$67</f>
        <v>49810054.470597014</v>
      </c>
      <c r="L6384" s="170">
        <f>F6384/'Projections+Sensitivity'!F$67</f>
        <v>438233566.95762986</v>
      </c>
      <c r="M6384" s="170">
        <f t="shared" si="199"/>
        <v>1117738957.897239</v>
      </c>
      <c r="N6384" s="171">
        <f>'Projections+Sensitivity'!$B$72</f>
        <v>418000000</v>
      </c>
      <c r="O6384" s="171">
        <f>'Projections+Sensitivity'!$B$73</f>
        <v>634000000</v>
      </c>
      <c r="P6384" s="170">
        <f t="shared" si="198"/>
        <v>901738957.89723897</v>
      </c>
      <c r="Q6384" s="170">
        <f>P6384/'Projections+Sensitivity'!$B$75</f>
        <v>6.6795478362758445</v>
      </c>
    </row>
    <row r="6385" spans="1:17">
      <c r="A6385" s="222">
        <v>521555887.28474098</v>
      </c>
      <c r="B6385" s="223">
        <v>465031892.70569199</v>
      </c>
      <c r="C6385" s="223">
        <v>565424875.43256605</v>
      </c>
      <c r="D6385" s="222">
        <v>644335143.49103403</v>
      </c>
      <c r="E6385" s="222">
        <v>921595027.49157798</v>
      </c>
      <c r="F6385" s="224">
        <f>E6385*(1+'Projections+Sensitivity'!$B$64)/('Projections+Sensitivity'!$B$63-'Projections+Sensitivity'!$B$64)</f>
        <v>8108280155.0931225</v>
      </c>
      <c r="G6385" s="170">
        <f>A6385/'Projections+Sensitivity'!B$67</f>
        <v>462497158.18835586</v>
      </c>
      <c r="H6385" s="170">
        <f>B6385/'Projections+Sensitivity'!C$67</f>
        <v>365678285.11202329</v>
      </c>
      <c r="I6385" s="170">
        <f>C6385/'Projections+Sensitivity'!D$67</f>
        <v>394275290.64968687</v>
      </c>
      <c r="J6385" s="170">
        <f>D6385/'Projections+Sensitivity'!E$67</f>
        <v>398423260.71686268</v>
      </c>
      <c r="K6385" s="170">
        <f>E6385/'Projections+Sensitivity'!F$67</f>
        <v>505337125.21366954</v>
      </c>
      <c r="L6385" s="170">
        <f>F6385/'Projections+Sensitivity'!F$67</f>
        <v>4446003788.8379879</v>
      </c>
      <c r="M6385" s="170">
        <f t="shared" si="199"/>
        <v>6572214908.718586</v>
      </c>
      <c r="N6385" s="171">
        <f>'Projections+Sensitivity'!$B$72</f>
        <v>418000000</v>
      </c>
      <c r="O6385" s="171">
        <f>'Projections+Sensitivity'!$B$73</f>
        <v>634000000</v>
      </c>
      <c r="P6385" s="170">
        <f t="shared" si="198"/>
        <v>6356214908.718586</v>
      </c>
      <c r="Q6385" s="170">
        <f>P6385/'Projections+Sensitivity'!$B$75</f>
        <v>47.083073397915449</v>
      </c>
    </row>
    <row r="6386" spans="1:17">
      <c r="A6386" s="222">
        <v>-134083669.07832199</v>
      </c>
      <c r="B6386" s="223">
        <v>-78639472.341109201</v>
      </c>
      <c r="C6386" s="223">
        <v>470433754.20367098</v>
      </c>
      <c r="D6386" s="222">
        <v>-95779634.637824103</v>
      </c>
      <c r="E6386" s="222">
        <v>496249023.33545399</v>
      </c>
      <c r="F6386" s="224">
        <f>E6386*(1+'Projections+Sensitivity'!$B$64)/('Projections+Sensitivity'!$B$63-'Projections+Sensitivity'!$B$64)</f>
        <v>4366045809.5646315</v>
      </c>
      <c r="G6386" s="170">
        <f>A6386/'Projections+Sensitivity'!B$67</f>
        <v>-118900615.29367028</v>
      </c>
      <c r="H6386" s="170">
        <f>B6386/'Projections+Sensitivity'!C$67</f>
        <v>-61838226.235400774</v>
      </c>
      <c r="I6386" s="170">
        <f>C6386/'Projections+Sensitivity'!D$67</f>
        <v>328037221.61706799</v>
      </c>
      <c r="J6386" s="170">
        <f>D6386/'Projections+Sensitivity'!E$67</f>
        <v>-59225132.647452205</v>
      </c>
      <c r="K6386" s="170">
        <f>E6386/'Projections+Sensitivity'!F$67</f>
        <v>272107647.46093559</v>
      </c>
      <c r="L6386" s="170">
        <f>F6386/'Projections+Sensitivity'!F$67</f>
        <v>2394028800.2223864</v>
      </c>
      <c r="M6386" s="170">
        <f t="shared" si="199"/>
        <v>2754209695.1238666</v>
      </c>
      <c r="N6386" s="171">
        <f>'Projections+Sensitivity'!$B$72</f>
        <v>418000000</v>
      </c>
      <c r="O6386" s="171">
        <f>'Projections+Sensitivity'!$B$73</f>
        <v>634000000</v>
      </c>
      <c r="P6386" s="170">
        <f t="shared" si="198"/>
        <v>2538209695.1238666</v>
      </c>
      <c r="Q6386" s="170">
        <f>P6386/'Projections+Sensitivity'!$B$75</f>
        <v>18.801553297213825</v>
      </c>
    </row>
    <row r="6387" spans="1:17">
      <c r="A6387" s="222">
        <v>69468186.027893499</v>
      </c>
      <c r="B6387" s="223">
        <v>965121485.84384298</v>
      </c>
      <c r="C6387" s="223">
        <v>939587165.77152002</v>
      </c>
      <c r="D6387" s="222">
        <v>671913558.61352801</v>
      </c>
      <c r="E6387" s="222">
        <v>664730359.98984694</v>
      </c>
      <c r="F6387" s="224">
        <f>E6387*(1+'Projections+Sensitivity'!$B$64)/('Projections+Sensitivity'!$B$63-'Projections+Sensitivity'!$B$64)</f>
        <v>5848360533.2200413</v>
      </c>
      <c r="G6387" s="170">
        <f>A6387/'Projections+Sensitivity'!B$67</f>
        <v>61601909.604866952</v>
      </c>
      <c r="H6387" s="170">
        <f>B6387/'Projections+Sensitivity'!C$67</f>
        <v>758924227.35724461</v>
      </c>
      <c r="I6387" s="170">
        <f>C6387/'Projections+Sensitivity'!D$67</f>
        <v>655181650.06778705</v>
      </c>
      <c r="J6387" s="170">
        <f>D6387/'Projections+Sensitivity'!E$67</f>
        <v>415476314.8448348</v>
      </c>
      <c r="K6387" s="170">
        <f>E6387/'Projections+Sensitivity'!F$67</f>
        <v>364490822.04123187</v>
      </c>
      <c r="L6387" s="170">
        <f>F6387/'Projections+Sensitivity'!F$67</f>
        <v>3206824701.6420746</v>
      </c>
      <c r="M6387" s="170">
        <f t="shared" si="199"/>
        <v>5462499625.5580397</v>
      </c>
      <c r="N6387" s="171">
        <f>'Projections+Sensitivity'!$B$72</f>
        <v>418000000</v>
      </c>
      <c r="O6387" s="171">
        <f>'Projections+Sensitivity'!$B$73</f>
        <v>634000000</v>
      </c>
      <c r="P6387" s="170">
        <f t="shared" si="198"/>
        <v>5246499625.5580397</v>
      </c>
      <c r="Q6387" s="170">
        <f>P6387/'Projections+Sensitivity'!$B$75</f>
        <v>38.862960189318812</v>
      </c>
    </row>
    <row r="6388" spans="1:17">
      <c r="A6388" s="222">
        <v>1060671363.0790401</v>
      </c>
      <c r="B6388" s="223">
        <v>88998004.377294496</v>
      </c>
      <c r="C6388" s="223">
        <v>363478112.15447301</v>
      </c>
      <c r="D6388" s="222">
        <v>374192511.59320801</v>
      </c>
      <c r="E6388" s="222">
        <v>406341927.305125</v>
      </c>
      <c r="F6388" s="224">
        <f>E6388*(1+'Projections+Sensitivity'!$B$64)/('Projections+Sensitivity'!$B$63-'Projections+Sensitivity'!$B$64)</f>
        <v>3575034681.2505412</v>
      </c>
      <c r="G6388" s="170">
        <f>A6388/'Projections+Sensitivity'!B$67</f>
        <v>940565533.15830612</v>
      </c>
      <c r="H6388" s="170">
        <f>B6388/'Projections+Sensitivity'!C$67</f>
        <v>69983668.065704361</v>
      </c>
      <c r="I6388" s="170">
        <f>C6388/'Projections+Sensitivity'!D$67</f>
        <v>253456196.46618447</v>
      </c>
      <c r="J6388" s="170">
        <f>D6388/'Projections+Sensitivity'!E$67</f>
        <v>231381140.87187442</v>
      </c>
      <c r="K6388" s="170">
        <f>E6388/'Projections+Sensitivity'!F$67</f>
        <v>222808994.48541161</v>
      </c>
      <c r="L6388" s="170">
        <f>F6388/'Projections+Sensitivity'!F$67</f>
        <v>1960294591.9527822</v>
      </c>
      <c r="M6388" s="170">
        <f t="shared" si="199"/>
        <v>3678490125.0002632</v>
      </c>
      <c r="N6388" s="171">
        <f>'Projections+Sensitivity'!$B$72</f>
        <v>418000000</v>
      </c>
      <c r="O6388" s="171">
        <f>'Projections+Sensitivity'!$B$73</f>
        <v>634000000</v>
      </c>
      <c r="P6388" s="170">
        <f t="shared" si="198"/>
        <v>3462490125.0002632</v>
      </c>
      <c r="Q6388" s="170">
        <f>P6388/'Projections+Sensitivity'!$B$75</f>
        <v>25.648075000001949</v>
      </c>
    </row>
    <row r="6389" spans="1:17">
      <c r="A6389" s="222">
        <v>324231472.99258202</v>
      </c>
      <c r="B6389" s="223">
        <v>126880018.48839299</v>
      </c>
      <c r="C6389" s="223">
        <v>1371292436.10776</v>
      </c>
      <c r="D6389" s="222">
        <v>-310755844.834674</v>
      </c>
      <c r="E6389" s="222">
        <v>-26112365.154178198</v>
      </c>
      <c r="F6389" s="224">
        <f>E6389*(1+'Projections+Sensitivity'!$B$64)/('Projections+Sensitivity'!$B$63-'Projections+Sensitivity'!$B$64)</f>
        <v>-229739056.59891716</v>
      </c>
      <c r="G6389" s="170">
        <f>A6389/'Projections+Sensitivity'!B$67</f>
        <v>287516905.6857487</v>
      </c>
      <c r="H6389" s="170">
        <f>B6389/'Projections+Sensitivity'!C$67</f>
        <v>99772227.031278312</v>
      </c>
      <c r="I6389" s="170">
        <f>C6389/'Projections+Sensitivity'!D$67</f>
        <v>956213189.94584179</v>
      </c>
      <c r="J6389" s="170">
        <f>D6389/'Projections+Sensitivity'!E$67</f>
        <v>-192155213.3801578</v>
      </c>
      <c r="K6389" s="170">
        <f>E6389/'Projections+Sensitivity'!F$67</f>
        <v>-14318162.691760615</v>
      </c>
      <c r="L6389" s="170">
        <f>F6389/'Projections+Sensitivity'!F$67</f>
        <v>-125972548.62256542</v>
      </c>
      <c r="M6389" s="170">
        <f t="shared" si="199"/>
        <v>1011056397.9683851</v>
      </c>
      <c r="N6389" s="171">
        <f>'Projections+Sensitivity'!$B$72</f>
        <v>418000000</v>
      </c>
      <c r="O6389" s="171">
        <f>'Projections+Sensitivity'!$B$73</f>
        <v>634000000</v>
      </c>
      <c r="P6389" s="170">
        <f t="shared" si="198"/>
        <v>795056397.96838522</v>
      </c>
      <c r="Q6389" s="170">
        <f>P6389/'Projections+Sensitivity'!$B$75</f>
        <v>5.8893066516176686</v>
      </c>
    </row>
    <row r="6390" spans="1:17">
      <c r="A6390" s="222">
        <v>278912313.02045101</v>
      </c>
      <c r="B6390" s="223">
        <v>419883863.91075599</v>
      </c>
      <c r="C6390" s="223">
        <v>323140737.24756801</v>
      </c>
      <c r="D6390" s="222">
        <v>207594835.59782201</v>
      </c>
      <c r="E6390" s="222">
        <v>1557602357.4893401</v>
      </c>
      <c r="F6390" s="224">
        <f>E6390*(1+'Projections+Sensitivity'!$B$64)/('Projections+Sensitivity'!$B$63-'Projections+Sensitivity'!$B$64)</f>
        <v>13703932755.727129</v>
      </c>
      <c r="G6390" s="170">
        <f>A6390/'Projections+Sensitivity'!B$67</f>
        <v>247329491.04891402</v>
      </c>
      <c r="H6390" s="170">
        <f>B6390/'Projections+Sensitivity'!C$67</f>
        <v>330176088.37049997</v>
      </c>
      <c r="I6390" s="170">
        <f>C6390/'Projections+Sensitivity'!D$67</f>
        <v>225328622.12963212</v>
      </c>
      <c r="J6390" s="170">
        <f>D6390/'Projections+Sensitivity'!E$67</f>
        <v>128365823.50410971</v>
      </c>
      <c r="K6390" s="170">
        <f>E6390/'Projections+Sensitivity'!F$67</f>
        <v>854078281.76122689</v>
      </c>
      <c r="L6390" s="170">
        <f>F6390/'Projections+Sensitivity'!F$67</f>
        <v>7514261444.9098396</v>
      </c>
      <c r="M6390" s="170">
        <f t="shared" si="199"/>
        <v>9299539751.7242222</v>
      </c>
      <c r="N6390" s="171">
        <f>'Projections+Sensitivity'!$B$72</f>
        <v>418000000</v>
      </c>
      <c r="O6390" s="171">
        <f>'Projections+Sensitivity'!$B$73</f>
        <v>634000000</v>
      </c>
      <c r="P6390" s="170">
        <f t="shared" si="198"/>
        <v>9083539751.7242222</v>
      </c>
      <c r="Q6390" s="170">
        <f>P6390/'Projections+Sensitivity'!$B$75</f>
        <v>67.28547964240164</v>
      </c>
    </row>
    <row r="6391" spans="1:17">
      <c r="A6391" s="222">
        <v>430728412.92646301</v>
      </c>
      <c r="B6391" s="223">
        <v>758804913.736058</v>
      </c>
      <c r="C6391" s="223">
        <v>400422643.86059701</v>
      </c>
      <c r="D6391" s="222">
        <v>814605209.99093401</v>
      </c>
      <c r="E6391" s="222">
        <v>205840824.63270801</v>
      </c>
      <c r="F6391" s="224">
        <f>E6391*(1+'Projections+Sensitivity'!$B$64)/('Projections+Sensitivity'!$B$63-'Projections+Sensitivity'!$B$64)</f>
        <v>1811007029.866643</v>
      </c>
      <c r="G6391" s="170">
        <f>A6391/'Projections+Sensitivity'!B$67</f>
        <v>381954593.52702445</v>
      </c>
      <c r="H6391" s="170">
        <f>B6391/'Projections+Sensitivity'!C$67</f>
        <v>596686988.44530261</v>
      </c>
      <c r="I6391" s="170">
        <f>C6391/'Projections+Sensitivity'!D$67</f>
        <v>279217914.08641642</v>
      </c>
      <c r="J6391" s="170">
        <f>D6391/'Projections+Sensitivity'!E$67</f>
        <v>503709392.91478956</v>
      </c>
      <c r="K6391" s="170">
        <f>E6391/'Projections+Sensitivity'!F$67</f>
        <v>112868458.99616612</v>
      </c>
      <c r="L6391" s="170">
        <f>F6391/'Projections+Sensitivity'!F$67</f>
        <v>993027369.84756446</v>
      </c>
      <c r="M6391" s="170">
        <f t="shared" si="199"/>
        <v>2867464717.8172636</v>
      </c>
      <c r="N6391" s="171">
        <f>'Projections+Sensitivity'!$B$72</f>
        <v>418000000</v>
      </c>
      <c r="O6391" s="171">
        <f>'Projections+Sensitivity'!$B$73</f>
        <v>634000000</v>
      </c>
      <c r="P6391" s="170">
        <f t="shared" si="198"/>
        <v>2651464717.8172636</v>
      </c>
      <c r="Q6391" s="170">
        <f>P6391/'Projections+Sensitivity'!$B$75</f>
        <v>19.640479391238991</v>
      </c>
    </row>
    <row r="6392" spans="1:17">
      <c r="A6392" s="222">
        <v>779627386.27912498</v>
      </c>
      <c r="B6392" s="223">
        <v>951139023.39657605</v>
      </c>
      <c r="C6392" s="223">
        <v>759823895.75133598</v>
      </c>
      <c r="D6392" s="222">
        <v>1493582488.95383</v>
      </c>
      <c r="E6392" s="222">
        <v>250139630.360643</v>
      </c>
      <c r="F6392" s="224">
        <f>E6392*(1+'Projections+Sensitivity'!$B$64)/('Projections+Sensitivity'!$B$63-'Projections+Sensitivity'!$B$64)</f>
        <v>2200752109.4986219</v>
      </c>
      <c r="G6392" s="170">
        <f>A6392/'Projections+Sensitivity'!B$67</f>
        <v>691345758.70113111</v>
      </c>
      <c r="H6392" s="170">
        <f>B6392/'Projections+Sensitivity'!C$67</f>
        <v>747929104.29243624</v>
      </c>
      <c r="I6392" s="170">
        <f>C6392/'Projections+Sensitivity'!D$67</f>
        <v>529831283.26419729</v>
      </c>
      <c r="J6392" s="170">
        <f>D6392/'Projections+Sensitivity'!E$67</f>
        <v>923553544.16094017</v>
      </c>
      <c r="K6392" s="170">
        <f>E6392/'Projections+Sensitivity'!F$67</f>
        <v>137158771.4101598</v>
      </c>
      <c r="L6392" s="170">
        <f>F6392/'Projections+Sensitivity'!F$67</f>
        <v>1206735834.2296565</v>
      </c>
      <c r="M6392" s="170">
        <f t="shared" si="199"/>
        <v>4236554296.0585213</v>
      </c>
      <c r="N6392" s="171">
        <f>'Projections+Sensitivity'!$B$72</f>
        <v>418000000</v>
      </c>
      <c r="O6392" s="171">
        <f>'Projections+Sensitivity'!$B$73</f>
        <v>634000000</v>
      </c>
      <c r="P6392" s="170">
        <f t="shared" si="198"/>
        <v>4020554296.0585213</v>
      </c>
      <c r="Q6392" s="170">
        <f>P6392/'Projections+Sensitivity'!$B$75</f>
        <v>29.781883674507565</v>
      </c>
    </row>
    <row r="6393" spans="1:17">
      <c r="A6393" s="222">
        <v>578539927.64464903</v>
      </c>
      <c r="B6393" s="223">
        <v>381923815.524306</v>
      </c>
      <c r="C6393" s="223">
        <v>409668626.45423299</v>
      </c>
      <c r="D6393" s="222">
        <v>330019674.87067699</v>
      </c>
      <c r="E6393" s="222">
        <v>303278819.122522</v>
      </c>
      <c r="F6393" s="224">
        <f>E6393*(1+'Projections+Sensitivity'!$B$64)/('Projections+Sensitivity'!$B$63-'Projections+Sensitivity'!$B$64)</f>
        <v>2668275714.5992675</v>
      </c>
      <c r="G6393" s="170">
        <f>A6393/'Projections+Sensitivity'!B$67</f>
        <v>513028572.69458246</v>
      </c>
      <c r="H6393" s="170">
        <f>B6393/'Projections+Sensitivity'!C$67</f>
        <v>300326167.07593721</v>
      </c>
      <c r="I6393" s="170">
        <f>C6393/'Projections+Sensitivity'!D$67</f>
        <v>285665211.74317217</v>
      </c>
      <c r="J6393" s="170">
        <f>D6393/'Projections+Sensitivity'!E$67</f>
        <v>204066961.56644395</v>
      </c>
      <c r="K6393" s="170">
        <f>E6393/'Projections+Sensitivity'!F$67</f>
        <v>166296520.72962415</v>
      </c>
      <c r="L6393" s="170">
        <f>F6393/'Projections+Sensitivity'!F$67</f>
        <v>1463092506.6545737</v>
      </c>
      <c r="M6393" s="170">
        <f t="shared" si="199"/>
        <v>2932475940.4643335</v>
      </c>
      <c r="N6393" s="171">
        <f>'Projections+Sensitivity'!$B$72</f>
        <v>418000000</v>
      </c>
      <c r="O6393" s="171">
        <f>'Projections+Sensitivity'!$B$73</f>
        <v>634000000</v>
      </c>
      <c r="P6393" s="170">
        <f t="shared" si="198"/>
        <v>2716475940.4643335</v>
      </c>
      <c r="Q6393" s="170">
        <f>P6393/'Projections+Sensitivity'!$B$75</f>
        <v>20.122044003439509</v>
      </c>
    </row>
    <row r="6394" spans="1:17">
      <c r="A6394" s="222">
        <v>271518210.27920902</v>
      </c>
      <c r="B6394" s="223">
        <v>43387448.7869571</v>
      </c>
      <c r="C6394" s="223">
        <v>-529951025.86961102</v>
      </c>
      <c r="D6394" s="222">
        <v>162720133.748319</v>
      </c>
      <c r="E6394" s="222">
        <v>91686912.206857905</v>
      </c>
      <c r="F6394" s="224">
        <f>E6394*(1+'Projections+Sensitivity'!$B$64)/('Projections+Sensitivity'!$B$63-'Projections+Sensitivity'!$B$64)</f>
        <v>806670119.25194561</v>
      </c>
      <c r="G6394" s="170">
        <f>A6394/'Projections+Sensitivity'!B$67</f>
        <v>240772664.46800697</v>
      </c>
      <c r="H6394" s="170">
        <f>B6394/'Projections+Sensitivity'!C$67</f>
        <v>34117762.924792208</v>
      </c>
      <c r="I6394" s="170">
        <f>C6394/'Projections+Sensitivity'!D$67</f>
        <v>-369539091.45753545</v>
      </c>
      <c r="J6394" s="170">
        <f>D6394/'Projections+Sensitivity'!E$67</f>
        <v>100617647.39546819</v>
      </c>
      <c r="K6394" s="170">
        <f>E6394/'Projections+Sensitivity'!F$67</f>
        <v>50274577.50118459</v>
      </c>
      <c r="L6394" s="170">
        <f>F6394/'Projections+Sensitivity'!F$67</f>
        <v>442320484.48446238</v>
      </c>
      <c r="M6394" s="170">
        <f t="shared" si="199"/>
        <v>498564045.31637889</v>
      </c>
      <c r="N6394" s="171">
        <f>'Projections+Sensitivity'!$B$72</f>
        <v>418000000</v>
      </c>
      <c r="O6394" s="171">
        <f>'Projections+Sensitivity'!$B$73</f>
        <v>634000000</v>
      </c>
      <c r="P6394" s="170">
        <f t="shared" si="198"/>
        <v>282564045.31637883</v>
      </c>
      <c r="Q6394" s="170">
        <f>P6394/'Projections+Sensitivity'!$B$75</f>
        <v>2.0930670023435467</v>
      </c>
    </row>
    <row r="6395" spans="1:17">
      <c r="A6395" s="222">
        <v>780554101.33334601</v>
      </c>
      <c r="B6395" s="223">
        <v>346671618.75100601</v>
      </c>
      <c r="C6395" s="223">
        <v>-212513017.23000199</v>
      </c>
      <c r="D6395" s="222">
        <v>868920860.97878301</v>
      </c>
      <c r="E6395" s="222">
        <v>1240435386.54968</v>
      </c>
      <c r="F6395" s="224">
        <f>E6395*(1+'Projections+Sensitivity'!$B$64)/('Projections+Sensitivity'!$B$63-'Projections+Sensitivity'!$B$64)</f>
        <v>10913467768.822081</v>
      </c>
      <c r="G6395" s="170">
        <f>A6395/'Projections+Sensitivity'!B$67</f>
        <v>692167536.55749655</v>
      </c>
      <c r="H6395" s="170">
        <f>B6395/'Projections+Sensitivity'!C$67</f>
        <v>272605567.55428171</v>
      </c>
      <c r="I6395" s="170">
        <f>C6395/'Projections+Sensitivity'!D$67</f>
        <v>-148187027.62431574</v>
      </c>
      <c r="J6395" s="170">
        <f>D6395/'Projections+Sensitivity'!E$67</f>
        <v>537295359.7724843</v>
      </c>
      <c r="K6395" s="170">
        <f>E6395/'Projections+Sensitivity'!F$67</f>
        <v>680166486.96387482</v>
      </c>
      <c r="L6395" s="170">
        <f>F6395/'Projections+Sensitivity'!F$67</f>
        <v>5984169037.2607718</v>
      </c>
      <c r="M6395" s="170">
        <f t="shared" si="199"/>
        <v>8018216960.4845934</v>
      </c>
      <c r="N6395" s="171">
        <f>'Projections+Sensitivity'!$B$72</f>
        <v>418000000</v>
      </c>
      <c r="O6395" s="171">
        <f>'Projections+Sensitivity'!$B$73</f>
        <v>634000000</v>
      </c>
      <c r="P6395" s="170">
        <f t="shared" si="198"/>
        <v>7802216960.4845934</v>
      </c>
      <c r="Q6395" s="170">
        <f>P6395/'Projections+Sensitivity'!$B$75</f>
        <v>57.794199707293288</v>
      </c>
    </row>
    <row r="6396" spans="1:17">
      <c r="A6396" s="222">
        <v>190380111.72036001</v>
      </c>
      <c r="B6396" s="223">
        <v>719893637.41759002</v>
      </c>
      <c r="C6396" s="223">
        <v>685116991.43641698</v>
      </c>
      <c r="D6396" s="222">
        <v>991401017.11924696</v>
      </c>
      <c r="E6396" s="222">
        <v>706504691.59281695</v>
      </c>
      <c r="F6396" s="224">
        <f>E6396*(1+'Projections+Sensitivity'!$B$64)/('Projections+Sensitivity'!$B$63-'Projections+Sensitivity'!$B$64)</f>
        <v>6215895050.9035549</v>
      </c>
      <c r="G6396" s="170">
        <f>A6396/'Projections+Sensitivity'!B$67</f>
        <v>168822292.66866195</v>
      </c>
      <c r="H6396" s="170">
        <f>B6396/'Projections+Sensitivity'!C$67</f>
        <v>566089068.1330657</v>
      </c>
      <c r="I6396" s="170">
        <f>C6396/'Projections+Sensitivity'!D$67</f>
        <v>477737561.01724267</v>
      </c>
      <c r="J6396" s="170">
        <f>D6396/'Projections+Sensitivity'!E$67</f>
        <v>613030702.90183687</v>
      </c>
      <c r="K6396" s="170">
        <f>E6396/'Projections+Sensitivity'!F$67</f>
        <v>387396892.50628799</v>
      </c>
      <c r="L6396" s="170">
        <f>F6396/'Projections+Sensitivity'!F$67</f>
        <v>3408354474.5277872</v>
      </c>
      <c r="M6396" s="170">
        <f t="shared" si="199"/>
        <v>5621430991.7548828</v>
      </c>
      <c r="N6396" s="171">
        <f>'Projections+Sensitivity'!$B$72</f>
        <v>418000000</v>
      </c>
      <c r="O6396" s="171">
        <f>'Projections+Sensitivity'!$B$73</f>
        <v>634000000</v>
      </c>
      <c r="P6396" s="170">
        <f t="shared" si="198"/>
        <v>5405430991.7548828</v>
      </c>
      <c r="Q6396" s="170">
        <f>P6396/'Projections+Sensitivity'!$B$75</f>
        <v>40.040229568554686</v>
      </c>
    </row>
    <row r="6397" spans="1:17">
      <c r="A6397" s="222">
        <v>967493188.75006795</v>
      </c>
      <c r="B6397" s="223">
        <v>315492404.05028802</v>
      </c>
      <c r="C6397" s="223">
        <v>386745123.19867599</v>
      </c>
      <c r="D6397" s="222">
        <v>-128661879.865438</v>
      </c>
      <c r="E6397" s="222">
        <v>369491509.48663801</v>
      </c>
      <c r="F6397" s="224">
        <f>E6397*(1+'Projections+Sensitivity'!$B$64)/('Projections+Sensitivity'!$B$63-'Projections+Sensitivity'!$B$64)</f>
        <v>3250821222.4195056</v>
      </c>
      <c r="G6397" s="170">
        <f>A6397/'Projections+Sensitivity'!B$67</f>
        <v>857938451.60683</v>
      </c>
      <c r="H6397" s="170">
        <f>B6397/'Projections+Sensitivity'!C$67</f>
        <v>248087761.48175517</v>
      </c>
      <c r="I6397" s="170">
        <f>C6397/'Projections+Sensitivity'!D$67</f>
        <v>269680469.46971041</v>
      </c>
      <c r="J6397" s="170">
        <f>D6397/'Projections+Sensitivity'!E$67</f>
        <v>-79557798.800497025</v>
      </c>
      <c r="K6397" s="170">
        <f>E6397/'Projections+Sensitivity'!F$67</f>
        <v>202602847.91580355</v>
      </c>
      <c r="L6397" s="170">
        <f>F6397/'Projections+Sensitivity'!F$67</f>
        <v>1782519004.6786277</v>
      </c>
      <c r="M6397" s="170">
        <f t="shared" si="199"/>
        <v>3281270736.3522301</v>
      </c>
      <c r="N6397" s="171">
        <f>'Projections+Sensitivity'!$B$72</f>
        <v>418000000</v>
      </c>
      <c r="O6397" s="171">
        <f>'Projections+Sensitivity'!$B$73</f>
        <v>634000000</v>
      </c>
      <c r="P6397" s="170">
        <f t="shared" si="198"/>
        <v>3065270736.3522301</v>
      </c>
      <c r="Q6397" s="170">
        <f>P6397/'Projections+Sensitivity'!$B$75</f>
        <v>22.705709158164666</v>
      </c>
    </row>
    <row r="6398" spans="1:17">
      <c r="A6398" s="222">
        <v>684170376.35324204</v>
      </c>
      <c r="B6398" s="223">
        <v>-230685907.797914</v>
      </c>
      <c r="C6398" s="223">
        <v>628884987.02515996</v>
      </c>
      <c r="D6398" s="222">
        <v>579940570.83646905</v>
      </c>
      <c r="E6398" s="222">
        <v>850380746.92772305</v>
      </c>
      <c r="F6398" s="224">
        <f>E6398*(1+'Projections+Sensitivity'!$B$64)/('Projections+Sensitivity'!$B$63-'Projections+Sensitivity'!$B$64)</f>
        <v>7481730183.9775114</v>
      </c>
      <c r="G6398" s="170">
        <f>A6398/'Projections+Sensitivity'!B$67</f>
        <v>606697887.02295017</v>
      </c>
      <c r="H6398" s="170">
        <f>B6398/'Projections+Sensitivity'!C$67</f>
        <v>-181400089.94273219</v>
      </c>
      <c r="I6398" s="170">
        <f>C6398/'Projections+Sensitivity'!D$67</f>
        <v>438526534.32496727</v>
      </c>
      <c r="J6398" s="170">
        <f>D6398/'Projections+Sensitivity'!E$67</f>
        <v>358605014.15887755</v>
      </c>
      <c r="K6398" s="170">
        <f>E6398/'Projections+Sensitivity'!F$67</f>
        <v>466288281.91397303</v>
      </c>
      <c r="L6398" s="170">
        <f>F6398/'Projections+Sensitivity'!F$67</f>
        <v>4102448374.8422627</v>
      </c>
      <c r="M6398" s="170">
        <f t="shared" si="199"/>
        <v>5791166002.3202991</v>
      </c>
      <c r="N6398" s="171">
        <f>'Projections+Sensitivity'!$B$72</f>
        <v>418000000</v>
      </c>
      <c r="O6398" s="171">
        <f>'Projections+Sensitivity'!$B$73</f>
        <v>634000000</v>
      </c>
      <c r="P6398" s="170">
        <f t="shared" si="198"/>
        <v>5575166002.3202991</v>
      </c>
      <c r="Q6398" s="170">
        <f>P6398/'Projections+Sensitivity'!$B$75</f>
        <v>41.297525943113328</v>
      </c>
    </row>
    <row r="6399" spans="1:17">
      <c r="A6399" s="222">
        <v>77696528.558688402</v>
      </c>
      <c r="B6399" s="223">
        <v>522698081.11230201</v>
      </c>
      <c r="C6399" s="223">
        <v>553051455.53151095</v>
      </c>
      <c r="D6399" s="222">
        <v>799389088.82877195</v>
      </c>
      <c r="E6399" s="222">
        <v>-236157850.638776</v>
      </c>
      <c r="F6399" s="224">
        <f>E6399*(1+'Projections+Sensitivity'!$B$64)/('Projections+Sensitivity'!$B$63-'Projections+Sensitivity'!$B$64)</f>
        <v>-2077739090.037931</v>
      </c>
      <c r="G6399" s="170">
        <f>A6399/'Projections+Sensitivity'!B$67</f>
        <v>68898510.275804043</v>
      </c>
      <c r="H6399" s="170">
        <f>B6399/'Projections+Sensitivity'!C$67</f>
        <v>411024148.94683266</v>
      </c>
      <c r="I6399" s="170">
        <f>C6399/'Projections+Sensitivity'!D$67</f>
        <v>385647205.93005568</v>
      </c>
      <c r="J6399" s="170">
        <f>D6399/'Projections+Sensitivity'!E$67</f>
        <v>494300536.87126404</v>
      </c>
      <c r="K6399" s="170">
        <f>E6399/'Projections+Sensitivity'!F$67</f>
        <v>-129492158.46276776</v>
      </c>
      <c r="L6399" s="170">
        <f>F6399/'Projections+Sensitivity'!F$67</f>
        <v>-1139284248.9196577</v>
      </c>
      <c r="M6399" s="170">
        <f t="shared" si="199"/>
        <v>91093994.641530752</v>
      </c>
      <c r="N6399" s="171">
        <f>'Projections+Sensitivity'!$B$72</f>
        <v>418000000</v>
      </c>
      <c r="O6399" s="171">
        <f>'Projections+Sensitivity'!$B$73</f>
        <v>634000000</v>
      </c>
      <c r="P6399" s="170">
        <f t="shared" si="198"/>
        <v>-124906005.35846925</v>
      </c>
      <c r="Q6399" s="170">
        <f>P6399/'Projections+Sensitivity'!$B$75</f>
        <v>-0.92522966932199446</v>
      </c>
    </row>
    <row r="6400" spans="1:17">
      <c r="A6400" s="222">
        <v>387404407.44540101</v>
      </c>
      <c r="B6400" s="223">
        <v>542248995.70884895</v>
      </c>
      <c r="C6400" s="223">
        <v>710488554.33186901</v>
      </c>
      <c r="D6400" s="222">
        <v>282754415.86222398</v>
      </c>
      <c r="E6400" s="222">
        <v>732616857.20257199</v>
      </c>
      <c r="F6400" s="224">
        <f>E6400*(1+'Projections+Sensitivity'!$B$64)/('Projections+Sensitivity'!$B$63-'Projections+Sensitivity'!$B$64)</f>
        <v>6445632351.891777</v>
      </c>
      <c r="G6400" s="170">
        <f>A6400/'Projections+Sensitivity'!B$67</f>
        <v>343536410.73046309</v>
      </c>
      <c r="H6400" s="170">
        <f>B6400/'Projections+Sensitivity'!C$67</f>
        <v>426398029.82291603</v>
      </c>
      <c r="I6400" s="170">
        <f>C6400/'Projections+Sensitivity'!D$67</f>
        <v>495429354.86905771</v>
      </c>
      <c r="J6400" s="170">
        <f>D6400/'Projections+Sensitivity'!E$67</f>
        <v>174840589.54094079</v>
      </c>
      <c r="K6400" s="170">
        <f>E6400/'Projections+Sensitivity'!F$67</f>
        <v>401714945.78208804</v>
      </c>
      <c r="L6400" s="170">
        <f>F6400/'Projections+Sensitivity'!F$67</f>
        <v>3534326060.4983902</v>
      </c>
      <c r="M6400" s="170">
        <f t="shared" si="199"/>
        <v>5376245391.2438555</v>
      </c>
      <c r="N6400" s="171">
        <f>'Projections+Sensitivity'!$B$72</f>
        <v>418000000</v>
      </c>
      <c r="O6400" s="171">
        <f>'Projections+Sensitivity'!$B$73</f>
        <v>634000000</v>
      </c>
      <c r="P6400" s="170">
        <f t="shared" si="198"/>
        <v>5160245391.2438555</v>
      </c>
      <c r="Q6400" s="170">
        <f>P6400/'Projections+Sensitivity'!$B$75</f>
        <v>38.224039935139672</v>
      </c>
    </row>
    <row r="6401" spans="1:17">
      <c r="A6401" s="222">
        <v>130497350.83362401</v>
      </c>
      <c r="B6401" s="223">
        <v>584342737.39153504</v>
      </c>
      <c r="C6401" s="223">
        <v>-331366231.15378702</v>
      </c>
      <c r="D6401" s="222">
        <v>818825405.55541205</v>
      </c>
      <c r="E6401" s="222">
        <v>574242711.95815003</v>
      </c>
      <c r="F6401" s="224">
        <f>E6401*(1+'Projections+Sensitivity'!$B$64)/('Projections+Sensitivity'!$B$63-'Projections+Sensitivity'!$B$64)</f>
        <v>5052241653.5278816</v>
      </c>
      <c r="G6401" s="170">
        <f>A6401/'Projections+Sensitivity'!B$67</f>
        <v>115720396.18969853</v>
      </c>
      <c r="H6401" s="170">
        <f>B6401/'Projections+Sensitivity'!C$67</f>
        <v>459498484.89689714</v>
      </c>
      <c r="I6401" s="170">
        <f>C6401/'Projections+Sensitivity'!D$67</f>
        <v>-231064324.85783389</v>
      </c>
      <c r="J6401" s="170">
        <f>D6401/'Projections+Sensitivity'!E$67</f>
        <v>506318941.83455223</v>
      </c>
      <c r="K6401" s="170">
        <f>E6401/'Projections+Sensitivity'!F$67</f>
        <v>314873835.66474885</v>
      </c>
      <c r="L6401" s="170">
        <f>F6401/'Projections+Sensitivity'!F$67</f>
        <v>2770289766.0240116</v>
      </c>
      <c r="M6401" s="170">
        <f t="shared" si="199"/>
        <v>3935637099.7520742</v>
      </c>
      <c r="N6401" s="171">
        <f>'Projections+Sensitivity'!$B$72</f>
        <v>418000000</v>
      </c>
      <c r="O6401" s="171">
        <f>'Projections+Sensitivity'!$B$73</f>
        <v>634000000</v>
      </c>
      <c r="P6401" s="170">
        <f t="shared" si="198"/>
        <v>3719637099.7520742</v>
      </c>
      <c r="Q6401" s="170">
        <f>P6401/'Projections+Sensitivity'!$B$75</f>
        <v>27.552867405570922</v>
      </c>
    </row>
    <row r="6402" spans="1:17">
      <c r="A6402" s="222">
        <v>-432973884.90348798</v>
      </c>
      <c r="B6402" s="223">
        <v>555976780.43370795</v>
      </c>
      <c r="C6402" s="223">
        <v>487162362.90410203</v>
      </c>
      <c r="D6402" s="222">
        <v>522714807.55587101</v>
      </c>
      <c r="E6402" s="222">
        <v>817813283.64004195</v>
      </c>
      <c r="F6402" s="224">
        <f>E6402*(1+'Projections+Sensitivity'!$B$64)/('Projections+Sensitivity'!$B$63-'Projections+Sensitivity'!$B$64)</f>
        <v>7195198563.9057636</v>
      </c>
      <c r="G6402" s="170">
        <f>A6402/'Projections+Sensitivity'!B$67</f>
        <v>-383945797.98561519</v>
      </c>
      <c r="H6402" s="170">
        <f>B6402/'Projections+Sensitivity'!C$67</f>
        <v>437192886.81082267</v>
      </c>
      <c r="I6402" s="170">
        <f>C6402/'Projections+Sensitivity'!D$67</f>
        <v>339702214.34042752</v>
      </c>
      <c r="J6402" s="170">
        <f>D6402/'Projections+Sensitivity'!E$67</f>
        <v>323219585.57626843</v>
      </c>
      <c r="K6402" s="170">
        <f>E6402/'Projections+Sensitivity'!F$67</f>
        <v>448430602.80073702</v>
      </c>
      <c r="L6402" s="170">
        <f>F6402/'Projections+Sensitivity'!F$67</f>
        <v>3945334826.2112775</v>
      </c>
      <c r="M6402" s="170">
        <f t="shared" si="199"/>
        <v>5109934317.7539177</v>
      </c>
      <c r="N6402" s="171">
        <f>'Projections+Sensitivity'!$B$72</f>
        <v>418000000</v>
      </c>
      <c r="O6402" s="171">
        <f>'Projections+Sensitivity'!$B$73</f>
        <v>634000000</v>
      </c>
      <c r="P6402" s="170">
        <f t="shared" ref="P6402:P6465" si="200">M6402+N6402-O6402</f>
        <v>4893934317.7539177</v>
      </c>
      <c r="Q6402" s="170">
        <f>P6402/'Projections+Sensitivity'!$B$75</f>
        <v>36.25136531669569</v>
      </c>
    </row>
    <row r="6403" spans="1:17">
      <c r="A6403" s="222">
        <v>793354824.57363605</v>
      </c>
      <c r="B6403" s="223">
        <v>1790242783.80913</v>
      </c>
      <c r="C6403" s="223">
        <v>762915051.44443297</v>
      </c>
      <c r="D6403" s="222">
        <v>155966342.52965099</v>
      </c>
      <c r="E6403" s="222">
        <v>737007120.87431097</v>
      </c>
      <c r="F6403" s="224">
        <f>E6403*(1+'Projections+Sensitivity'!$B$64)/('Projections+Sensitivity'!$B$63-'Projections+Sensitivity'!$B$64)</f>
        <v>6484258306.6151628</v>
      </c>
      <c r="G6403" s="170">
        <f>A6403/'Projections+Sensitivity'!B$67</f>
        <v>703518761.35568893</v>
      </c>
      <c r="H6403" s="170">
        <f>B6403/'Projections+Sensitivity'!C$67</f>
        <v>1407759169.6099262</v>
      </c>
      <c r="I6403" s="170">
        <f>C6403/'Projections+Sensitivity'!D$67</f>
        <v>531986770.86704969</v>
      </c>
      <c r="J6403" s="170">
        <f>D6403/'Projections+Sensitivity'!E$67</f>
        <v>96441455.010611773</v>
      </c>
      <c r="K6403" s="170">
        <f>E6403/'Projections+Sensitivity'!F$67</f>
        <v>404122253.93439561</v>
      </c>
      <c r="L6403" s="170">
        <f>F6403/'Projections+Sensitivity'!F$67</f>
        <v>3555505785.1456432</v>
      </c>
      <c r="M6403" s="170">
        <f t="shared" ref="M6403:M6466" si="201">SUM(G6403:L6403)</f>
        <v>6699334195.923316</v>
      </c>
      <c r="N6403" s="171">
        <f>'Projections+Sensitivity'!$B$72</f>
        <v>418000000</v>
      </c>
      <c r="O6403" s="171">
        <f>'Projections+Sensitivity'!$B$73</f>
        <v>634000000</v>
      </c>
      <c r="P6403" s="170">
        <f t="shared" si="200"/>
        <v>6483334195.923316</v>
      </c>
      <c r="Q6403" s="170">
        <f>P6403/'Projections+Sensitivity'!$B$75</f>
        <v>48.02469774758012</v>
      </c>
    </row>
    <row r="6404" spans="1:17">
      <c r="A6404" s="222">
        <v>545719670.59432304</v>
      </c>
      <c r="B6404" s="223">
        <v>826974834.97849905</v>
      </c>
      <c r="C6404" s="223">
        <v>779482740.44549799</v>
      </c>
      <c r="D6404" s="222">
        <v>372029098.10939503</v>
      </c>
      <c r="E6404" s="222">
        <v>1118817257.9925499</v>
      </c>
      <c r="F6404" s="224">
        <f>E6404*(1+'Projections+Sensitivity'!$B$64)/('Projections+Sensitivity'!$B$63-'Projections+Sensitivity'!$B$64)</f>
        <v>9843459979.2147827</v>
      </c>
      <c r="G6404" s="170">
        <f>A6404/'Projections+Sensitivity'!B$67</f>
        <v>483924739.3627193</v>
      </c>
      <c r="H6404" s="170">
        <f>B6404/'Projections+Sensitivity'!C$67</f>
        <v>650292472.90168607</v>
      </c>
      <c r="I6404" s="170">
        <f>C6404/'Projections+Sensitivity'!D$67</f>
        <v>543539552.996225</v>
      </c>
      <c r="J6404" s="170">
        <f>D6404/'Projections+Sensitivity'!E$67</f>
        <v>230043398.76172116</v>
      </c>
      <c r="K6404" s="170">
        <f>E6404/'Projections+Sensitivity'!F$67</f>
        <v>613479760.55411434</v>
      </c>
      <c r="L6404" s="170">
        <f>F6404/'Projections+Sensitivity'!F$67</f>
        <v>5397452915.5081224</v>
      </c>
      <c r="M6404" s="170">
        <f t="shared" si="201"/>
        <v>7918732840.0845881</v>
      </c>
      <c r="N6404" s="171">
        <f>'Projections+Sensitivity'!$B$72</f>
        <v>418000000</v>
      </c>
      <c r="O6404" s="171">
        <f>'Projections+Sensitivity'!$B$73</f>
        <v>634000000</v>
      </c>
      <c r="P6404" s="170">
        <f t="shared" si="200"/>
        <v>7702732840.0845881</v>
      </c>
      <c r="Q6404" s="170">
        <f>P6404/'Projections+Sensitivity'!$B$75</f>
        <v>57.057280296922876</v>
      </c>
    </row>
    <row r="6405" spans="1:17">
      <c r="A6405" s="222">
        <v>322961658.136567</v>
      </c>
      <c r="B6405" s="223">
        <v>73467820.413321704</v>
      </c>
      <c r="C6405" s="223">
        <v>556689660.92855096</v>
      </c>
      <c r="D6405" s="222">
        <v>374268193.17616802</v>
      </c>
      <c r="E6405" s="222">
        <v>618720145.22157598</v>
      </c>
      <c r="F6405" s="224">
        <f>E6405*(1+'Projections+Sensitivity'!$B$64)/('Projections+Sensitivity'!$B$63-'Projections+Sensitivity'!$B$64)</f>
        <v>5443558315.0998335</v>
      </c>
      <c r="G6405" s="170">
        <f>A6405/'Projections+Sensitivity'!B$67</f>
        <v>286390879.16270477</v>
      </c>
      <c r="H6405" s="170">
        <f>B6405/'Projections+Sensitivity'!C$67</f>
        <v>57771492.667631276</v>
      </c>
      <c r="I6405" s="170">
        <f>C6405/'Projections+Sensitivity'!D$67</f>
        <v>388184155.6694243</v>
      </c>
      <c r="J6405" s="170">
        <f>D6405/'Projections+Sensitivity'!E$67</f>
        <v>231427938.41716394</v>
      </c>
      <c r="K6405" s="170">
        <f>E6405/'Projections+Sensitivity'!F$67</f>
        <v>339262094.70668244</v>
      </c>
      <c r="L6405" s="170">
        <f>F6405/'Projections+Sensitivity'!F$67</f>
        <v>2984859974.0960031</v>
      </c>
      <c r="M6405" s="170">
        <f t="shared" si="201"/>
        <v>4287896534.7196097</v>
      </c>
      <c r="N6405" s="171">
        <f>'Projections+Sensitivity'!$B$72</f>
        <v>418000000</v>
      </c>
      <c r="O6405" s="171">
        <f>'Projections+Sensitivity'!$B$73</f>
        <v>634000000</v>
      </c>
      <c r="P6405" s="170">
        <f t="shared" si="200"/>
        <v>4071896534.7196102</v>
      </c>
      <c r="Q6405" s="170">
        <f>P6405/'Projections+Sensitivity'!$B$75</f>
        <v>30.162196553478594</v>
      </c>
    </row>
    <row r="6406" spans="1:17">
      <c r="A6406" s="222">
        <v>322892458.91456699</v>
      </c>
      <c r="B6406" s="223">
        <v>1275499055.7846401</v>
      </c>
      <c r="C6406" s="223">
        <v>360752492.64277798</v>
      </c>
      <c r="D6406" s="222">
        <v>-229522460.25176701</v>
      </c>
      <c r="E6406" s="222">
        <v>730596635.23536301</v>
      </c>
      <c r="F6406" s="224">
        <f>E6406*(1+'Projections+Sensitivity'!$B$64)/('Projections+Sensitivity'!$B$63-'Projections+Sensitivity'!$B$64)</f>
        <v>6427858248.0859118</v>
      </c>
      <c r="G6406" s="170">
        <f>A6406/'Projections+Sensitivity'!B$67</f>
        <v>286329515.76080656</v>
      </c>
      <c r="H6406" s="170">
        <f>B6406/'Projections+Sensitivity'!C$67</f>
        <v>1002989934.0183966</v>
      </c>
      <c r="I6406" s="170">
        <f>C6406/'Projections+Sensitivity'!D$67</f>
        <v>251555600.16795495</v>
      </c>
      <c r="J6406" s="170">
        <f>D6406/'Projections+Sensitivity'!E$67</f>
        <v>-141924723.40683061</v>
      </c>
      <c r="K6406" s="170">
        <f>E6406/'Projections+Sensitivity'!F$67</f>
        <v>400607199.82996243</v>
      </c>
      <c r="L6406" s="170">
        <f>F6406/'Projections+Sensitivity'!F$67</f>
        <v>3524580006.9145808</v>
      </c>
      <c r="M6406" s="170">
        <f t="shared" si="201"/>
        <v>5324137533.2848711</v>
      </c>
      <c r="N6406" s="171">
        <f>'Projections+Sensitivity'!$B$72</f>
        <v>418000000</v>
      </c>
      <c r="O6406" s="171">
        <f>'Projections+Sensitivity'!$B$73</f>
        <v>634000000</v>
      </c>
      <c r="P6406" s="170">
        <f t="shared" si="200"/>
        <v>5108137533.2848711</v>
      </c>
      <c r="Q6406" s="170">
        <f>P6406/'Projections+Sensitivity'!$B$75</f>
        <v>37.838055802110155</v>
      </c>
    </row>
    <row r="6407" spans="1:17">
      <c r="A6407" s="222">
        <v>701153647.12517703</v>
      </c>
      <c r="B6407" s="223">
        <v>36279659.569598399</v>
      </c>
      <c r="C6407" s="223">
        <v>105475752.03647</v>
      </c>
      <c r="D6407" s="222">
        <v>636774670.70984006</v>
      </c>
      <c r="E6407" s="222">
        <v>145594255.342399</v>
      </c>
      <c r="F6407" s="224">
        <f>E6407*(1+'Projections+Sensitivity'!$B$64)/('Projections+Sensitivity'!$B$63-'Projections+Sensitivity'!$B$64)</f>
        <v>1280952019.1330705</v>
      </c>
      <c r="G6407" s="170">
        <f>A6407/'Projections+Sensitivity'!B$67</f>
        <v>621758045.79070091</v>
      </c>
      <c r="H6407" s="170">
        <f>B6407/'Projections+Sensitivity'!C$67</f>
        <v>28528545.899657093</v>
      </c>
      <c r="I6407" s="170">
        <f>C6407/'Projections+Sensitivity'!D$67</f>
        <v>73549086.001670286</v>
      </c>
      <c r="J6407" s="170">
        <f>D6407/'Projections+Sensitivity'!E$67</f>
        <v>393748258.50958925</v>
      </c>
      <c r="K6407" s="170">
        <f>E6407/'Projections+Sensitivity'!F$67</f>
        <v>79833528.011331663</v>
      </c>
      <c r="L6407" s="170">
        <f>F6407/'Projections+Sensitivity'!F$67</f>
        <v>702382924.79422772</v>
      </c>
      <c r="M6407" s="170">
        <f t="shared" si="201"/>
        <v>1899800389.0071769</v>
      </c>
      <c r="N6407" s="171">
        <f>'Projections+Sensitivity'!$B$72</f>
        <v>418000000</v>
      </c>
      <c r="O6407" s="171">
        <f>'Projections+Sensitivity'!$B$73</f>
        <v>634000000</v>
      </c>
      <c r="P6407" s="170">
        <f t="shared" si="200"/>
        <v>1683800389.0071769</v>
      </c>
      <c r="Q6407" s="170">
        <f>P6407/'Projections+Sensitivity'!$B$75</f>
        <v>12.472595474127235</v>
      </c>
    </row>
    <row r="6408" spans="1:17">
      <c r="A6408" s="222">
        <v>258795554.15377301</v>
      </c>
      <c r="B6408" s="223">
        <v>-34248586.157900698</v>
      </c>
      <c r="C6408" s="223">
        <v>330082435.65934497</v>
      </c>
      <c r="D6408" s="222">
        <v>177159077.396979</v>
      </c>
      <c r="E6408" s="222">
        <v>579435276.76818097</v>
      </c>
      <c r="F6408" s="224">
        <f>E6408*(1+'Projections+Sensitivity'!$B$64)/('Projections+Sensitivity'!$B$63-'Projections+Sensitivity'!$B$64)</f>
        <v>5097926329.4942932</v>
      </c>
      <c r="G6408" s="170">
        <f>A6408/'Projections+Sensitivity'!B$67</f>
        <v>229490666.80279917</v>
      </c>
      <c r="H6408" s="170">
        <f>B6408/'Projections+Sensitivity'!C$67</f>
        <v>-26931409.329507288</v>
      </c>
      <c r="I6408" s="170">
        <f>C6408/'Projections+Sensitivity'!D$67</f>
        <v>230169123.98553649</v>
      </c>
      <c r="J6408" s="170">
        <f>D6408/'Projections+Sensitivity'!E$67</f>
        <v>109545937.38231756</v>
      </c>
      <c r="K6408" s="170">
        <f>E6408/'Projections+Sensitivity'!F$67</f>
        <v>317721068.66331309</v>
      </c>
      <c r="L6408" s="170">
        <f>F6408/'Projections+Sensitivity'!F$67</f>
        <v>2795339991.0474916</v>
      </c>
      <c r="M6408" s="170">
        <f t="shared" si="201"/>
        <v>3655335378.5519505</v>
      </c>
      <c r="N6408" s="171">
        <f>'Projections+Sensitivity'!$B$72</f>
        <v>418000000</v>
      </c>
      <c r="O6408" s="171">
        <f>'Projections+Sensitivity'!$B$73</f>
        <v>634000000</v>
      </c>
      <c r="P6408" s="170">
        <f t="shared" si="200"/>
        <v>3439335378.5519505</v>
      </c>
      <c r="Q6408" s="170">
        <f>P6408/'Projections+Sensitivity'!$B$75</f>
        <v>25.476558359644077</v>
      </c>
    </row>
    <row r="6409" spans="1:17">
      <c r="A6409" s="222">
        <v>114956274.660087</v>
      </c>
      <c r="B6409" s="223">
        <v>1015310494.27391</v>
      </c>
      <c r="C6409" s="223">
        <v>816988761.47392404</v>
      </c>
      <c r="D6409" s="222">
        <v>529524365.92042899</v>
      </c>
      <c r="E6409" s="222">
        <v>1277401254.20035</v>
      </c>
      <c r="F6409" s="224">
        <f>E6409*(1+'Projections+Sensitivity'!$B$64)/('Projections+Sensitivity'!$B$63-'Projections+Sensitivity'!$B$64)</f>
        <v>11238696966.188238</v>
      </c>
      <c r="G6409" s="170">
        <f>A6409/'Projections+Sensitivity'!B$67</f>
        <v>101939124.15216224</v>
      </c>
      <c r="H6409" s="170">
        <f>B6409/'Projections+Sensitivity'!C$67</f>
        <v>798390403.38099313</v>
      </c>
      <c r="I6409" s="170">
        <f>C6409/'Projections+Sensitivity'!D$67</f>
        <v>569692801.61441314</v>
      </c>
      <c r="J6409" s="170">
        <f>D6409/'Projections+Sensitivity'!E$67</f>
        <v>327430261.45675725</v>
      </c>
      <c r="K6409" s="170">
        <f>E6409/'Projections+Sensitivity'!F$67</f>
        <v>700435938.00514507</v>
      </c>
      <c r="L6409" s="170">
        <f>F6409/'Projections+Sensitivity'!F$67</f>
        <v>6162501583.2597408</v>
      </c>
      <c r="M6409" s="170">
        <f t="shared" si="201"/>
        <v>8660390111.8692112</v>
      </c>
      <c r="N6409" s="171">
        <f>'Projections+Sensitivity'!$B$72</f>
        <v>418000000</v>
      </c>
      <c r="O6409" s="171">
        <f>'Projections+Sensitivity'!$B$73</f>
        <v>634000000</v>
      </c>
      <c r="P6409" s="170">
        <f t="shared" si="200"/>
        <v>8444390111.8692112</v>
      </c>
      <c r="Q6409" s="170">
        <f>P6409/'Projections+Sensitivity'!$B$75</f>
        <v>62.551037865697857</v>
      </c>
    </row>
    <row r="6410" spans="1:17">
      <c r="A6410" s="222">
        <v>-50267163.313796997</v>
      </c>
      <c r="B6410" s="223">
        <v>617038683.63287103</v>
      </c>
      <c r="C6410" s="223">
        <v>-227317539.09368601</v>
      </c>
      <c r="D6410" s="222">
        <v>144549543.14454401</v>
      </c>
      <c r="E6410" s="222">
        <v>1133884789.0394499</v>
      </c>
      <c r="F6410" s="224">
        <f>E6410*(1+'Projections+Sensitivity'!$B$64)/('Projections+Sensitivity'!$B$63-'Projections+Sensitivity'!$B$64)</f>
        <v>9976025541.4513302</v>
      </c>
      <c r="G6410" s="170">
        <f>A6410/'Projections+Sensitivity'!B$67</f>
        <v>-44575127.516734794</v>
      </c>
      <c r="H6410" s="170">
        <f>B6410/'Projections+Sensitivity'!C$67</f>
        <v>485208974.3045848</v>
      </c>
      <c r="I6410" s="170">
        <f>C6410/'Projections+Sensitivity'!D$67</f>
        <v>-158510339.19823289</v>
      </c>
      <c r="J6410" s="170">
        <f>D6410/'Projections+Sensitivity'!E$67</f>
        <v>89381901.478703737</v>
      </c>
      <c r="K6410" s="170">
        <f>E6410/'Projections+Sensitivity'!F$67</f>
        <v>621741722.25765419</v>
      </c>
      <c r="L6410" s="170">
        <f>F6410/'Projections+Sensitivity'!F$67</f>
        <v>5470142435.4432364</v>
      </c>
      <c r="M6410" s="170">
        <f t="shared" si="201"/>
        <v>6463389566.7692118</v>
      </c>
      <c r="N6410" s="171">
        <f>'Projections+Sensitivity'!$B$72</f>
        <v>418000000</v>
      </c>
      <c r="O6410" s="171">
        <f>'Projections+Sensitivity'!$B$73</f>
        <v>634000000</v>
      </c>
      <c r="P6410" s="170">
        <f t="shared" si="200"/>
        <v>6247389566.7692118</v>
      </c>
      <c r="Q6410" s="170">
        <f>P6410/'Projections+Sensitivity'!$B$75</f>
        <v>46.276959753846015</v>
      </c>
    </row>
    <row r="6411" spans="1:17">
      <c r="A6411" s="222">
        <v>-167663271.62722799</v>
      </c>
      <c r="B6411" s="223">
        <v>672222525.38453102</v>
      </c>
      <c r="C6411" s="223">
        <v>793382599.70587802</v>
      </c>
      <c r="D6411" s="222">
        <v>958098186.82532597</v>
      </c>
      <c r="E6411" s="222">
        <v>217130376.14979801</v>
      </c>
      <c r="F6411" s="224">
        <f>E6411*(1+'Projections+Sensitivity'!$B$64)/('Projections+Sensitivity'!$B$63-'Projections+Sensitivity'!$B$64)</f>
        <v>1910333571.129648</v>
      </c>
      <c r="G6411" s="170">
        <f>A6411/'Projections+Sensitivity'!B$67</f>
        <v>-148677809.12962961</v>
      </c>
      <c r="H6411" s="170">
        <f>B6411/'Projections+Sensitivity'!C$67</f>
        <v>528602842.4116298</v>
      </c>
      <c r="I6411" s="170">
        <f>C6411/'Projections+Sensitivity'!D$67</f>
        <v>553232036.09697902</v>
      </c>
      <c r="J6411" s="170">
        <f>D6411/'Projections+Sensitivity'!E$67</f>
        <v>592437968.87073255</v>
      </c>
      <c r="K6411" s="170">
        <f>E6411/'Projections+Sensitivity'!F$67</f>
        <v>119058845.59593542</v>
      </c>
      <c r="L6411" s="170">
        <f>F6411/'Projections+Sensitivity'!F$67</f>
        <v>1047490976.2277786</v>
      </c>
      <c r="M6411" s="170">
        <f t="shared" si="201"/>
        <v>2692144860.0734258</v>
      </c>
      <c r="N6411" s="171">
        <f>'Projections+Sensitivity'!$B$72</f>
        <v>418000000</v>
      </c>
      <c r="O6411" s="171">
        <f>'Projections+Sensitivity'!$B$73</f>
        <v>634000000</v>
      </c>
      <c r="P6411" s="170">
        <f t="shared" si="200"/>
        <v>2476144860.0734258</v>
      </c>
      <c r="Q6411" s="170">
        <f>P6411/'Projections+Sensitivity'!$B$75</f>
        <v>18.341813778321672</v>
      </c>
    </row>
    <row r="6412" spans="1:17">
      <c r="A6412" s="222">
        <v>436734817.70847303</v>
      </c>
      <c r="B6412" s="223">
        <v>-637378834.490376</v>
      </c>
      <c r="C6412" s="223">
        <v>1115661848.6723399</v>
      </c>
      <c r="D6412" s="222">
        <v>438259916.30728102</v>
      </c>
      <c r="E6412" s="222">
        <v>865763140.76765597</v>
      </c>
      <c r="F6412" s="224">
        <f>E6412*(1+'Projections+Sensitivity'!$B$64)/('Projections+Sensitivity'!$B$63-'Projections+Sensitivity'!$B$64)</f>
        <v>7617065938.8259659</v>
      </c>
      <c r="G6412" s="170">
        <f>A6412/'Projections+Sensitivity'!B$67</f>
        <v>387280859.05356425</v>
      </c>
      <c r="H6412" s="170">
        <f>B6412/'Projections+Sensitivity'!C$67</f>
        <v>-501203471.88886034</v>
      </c>
      <c r="I6412" s="170">
        <f>C6412/'Projections+Sensitivity'!D$67</f>
        <v>777959935.5538342</v>
      </c>
      <c r="J6412" s="170">
        <f>D6412/'Projections+Sensitivity'!E$67</f>
        <v>270997083.83215946</v>
      </c>
      <c r="K6412" s="170">
        <f>E6412/'Projections+Sensitivity'!F$67</f>
        <v>474722891.96512938</v>
      </c>
      <c r="L6412" s="170">
        <f>F6412/'Projections+Sensitivity'!F$67</f>
        <v>4176656871.2573166</v>
      </c>
      <c r="M6412" s="170">
        <f t="shared" si="201"/>
        <v>5586414169.7731438</v>
      </c>
      <c r="N6412" s="171">
        <f>'Projections+Sensitivity'!$B$72</f>
        <v>418000000</v>
      </c>
      <c r="O6412" s="171">
        <f>'Projections+Sensitivity'!$B$73</f>
        <v>634000000</v>
      </c>
      <c r="P6412" s="170">
        <f t="shared" si="200"/>
        <v>5370414169.7731438</v>
      </c>
      <c r="Q6412" s="170">
        <f>P6412/'Projections+Sensitivity'!$B$75</f>
        <v>39.780845702023285</v>
      </c>
    </row>
    <row r="6413" spans="1:17">
      <c r="A6413" s="222">
        <v>687810526.13575804</v>
      </c>
      <c r="B6413" s="223">
        <v>589367703.52045298</v>
      </c>
      <c r="C6413" s="223">
        <v>1130115418.80651</v>
      </c>
      <c r="D6413" s="222">
        <v>221528817.915658</v>
      </c>
      <c r="E6413" s="222">
        <v>507794814.41591698</v>
      </c>
      <c r="F6413" s="224">
        <f>E6413*(1+'Projections+Sensitivity'!$B$64)/('Projections+Sensitivity'!$B$63-'Projections+Sensitivity'!$B$64)</f>
        <v>4467626770.7243042</v>
      </c>
      <c r="G6413" s="170">
        <f>A6413/'Projections+Sensitivity'!B$67</f>
        <v>609925842.01461625</v>
      </c>
      <c r="H6413" s="170">
        <f>B6413/'Projections+Sensitivity'!C$67</f>
        <v>463449871.94279945</v>
      </c>
      <c r="I6413" s="170">
        <f>C6413/'Projections+Sensitivity'!D$67</f>
        <v>788038525.67814708</v>
      </c>
      <c r="J6413" s="170">
        <f>D6413/'Projections+Sensitivity'!E$67</f>
        <v>136981871.72982717</v>
      </c>
      <c r="K6413" s="170">
        <f>E6413/'Projections+Sensitivity'!F$67</f>
        <v>278438537.60126036</v>
      </c>
      <c r="L6413" s="170">
        <f>F6413/'Projections+Sensitivity'!F$67</f>
        <v>2449728570.0318966</v>
      </c>
      <c r="M6413" s="170">
        <f t="shared" si="201"/>
        <v>4726563218.9985466</v>
      </c>
      <c r="N6413" s="171">
        <f>'Projections+Sensitivity'!$B$72</f>
        <v>418000000</v>
      </c>
      <c r="O6413" s="171">
        <f>'Projections+Sensitivity'!$B$73</f>
        <v>634000000</v>
      </c>
      <c r="P6413" s="170">
        <f t="shared" si="200"/>
        <v>4510563218.9985466</v>
      </c>
      <c r="Q6413" s="170">
        <f>P6413/'Projections+Sensitivity'!$B$75</f>
        <v>33.411579399989236</v>
      </c>
    </row>
    <row r="6414" spans="1:17">
      <c r="A6414" s="222">
        <v>869814368.22373605</v>
      </c>
      <c r="B6414" s="223">
        <v>382334364.76828903</v>
      </c>
      <c r="C6414" s="223">
        <v>-17595943.039251499</v>
      </c>
      <c r="D6414" s="222">
        <v>663279522.70998704</v>
      </c>
      <c r="E6414" s="222">
        <v>829168157.64126003</v>
      </c>
      <c r="F6414" s="224">
        <f>E6414*(1+'Projections+Sensitivity'!$B$64)/('Projections+Sensitivity'!$B$63-'Projections+Sensitivity'!$B$64)</f>
        <v>7295099818.5579872</v>
      </c>
      <c r="G6414" s="170">
        <f>A6414/'Projections+Sensitivity'!B$67</f>
        <v>771320357.53486097</v>
      </c>
      <c r="H6414" s="170">
        <f>B6414/'Projections+Sensitivity'!C$67</f>
        <v>300649002.87676853</v>
      </c>
      <c r="I6414" s="170">
        <f>C6414/'Projections+Sensitivity'!D$67</f>
        <v>-12269791.898965754</v>
      </c>
      <c r="J6414" s="170">
        <f>D6414/'Projections+Sensitivity'!E$67</f>
        <v>410137477.17225778</v>
      </c>
      <c r="K6414" s="170">
        <f>E6414/'Projections+Sensitivity'!F$67</f>
        <v>454656807.60194665</v>
      </c>
      <c r="L6414" s="170">
        <f>F6414/'Projections+Sensitivity'!F$67</f>
        <v>4000113564.5130687</v>
      </c>
      <c r="M6414" s="170">
        <f t="shared" si="201"/>
        <v>5924607417.7999363</v>
      </c>
      <c r="N6414" s="171">
        <f>'Projections+Sensitivity'!$B$72</f>
        <v>418000000</v>
      </c>
      <c r="O6414" s="171">
        <f>'Projections+Sensitivity'!$B$73</f>
        <v>634000000</v>
      </c>
      <c r="P6414" s="170">
        <f t="shared" si="200"/>
        <v>5708607417.7999363</v>
      </c>
      <c r="Q6414" s="170">
        <f>P6414/'Projections+Sensitivity'!$B$75</f>
        <v>42.28598087259212</v>
      </c>
    </row>
    <row r="6415" spans="1:17">
      <c r="A6415" s="222">
        <v>621905108.46786904</v>
      </c>
      <c r="B6415" s="223">
        <v>818626879.63367498</v>
      </c>
      <c r="C6415" s="223">
        <v>-119445236.015467</v>
      </c>
      <c r="D6415" s="222">
        <v>91333626.497067496</v>
      </c>
      <c r="E6415" s="222">
        <v>855700607.13957798</v>
      </c>
      <c r="F6415" s="224">
        <f>E6415*(1+'Projections+Sensitivity'!$B$64)/('Projections+Sensitivity'!$B$63-'Projections+Sensitivity'!$B$64)</f>
        <v>7528534816.9203119</v>
      </c>
      <c r="G6415" s="170">
        <f>A6415/'Projections+Sensitivity'!B$67</f>
        <v>551483268.31594324</v>
      </c>
      <c r="H6415" s="170">
        <f>B6415/'Projections+Sensitivity'!C$67</f>
        <v>643728050.02538455</v>
      </c>
      <c r="I6415" s="170">
        <f>C6415/'Projections+Sensitivity'!D$67</f>
        <v>-83290118.975912094</v>
      </c>
      <c r="J6415" s="170">
        <f>D6415/'Projections+Sensitivity'!E$67</f>
        <v>56475953.003119163</v>
      </c>
      <c r="K6415" s="170">
        <f>E6415/'Projections+Sensitivity'!F$67</f>
        <v>469205314.65156764</v>
      </c>
      <c r="L6415" s="170">
        <f>F6415/'Projections+Sensitivity'!F$67</f>
        <v>4128112704.5667548</v>
      </c>
      <c r="M6415" s="170">
        <f t="shared" si="201"/>
        <v>5765715171.5868568</v>
      </c>
      <c r="N6415" s="171">
        <f>'Projections+Sensitivity'!$B$72</f>
        <v>418000000</v>
      </c>
      <c r="O6415" s="171">
        <f>'Projections+Sensitivity'!$B$73</f>
        <v>634000000</v>
      </c>
      <c r="P6415" s="170">
        <f t="shared" si="200"/>
        <v>5549715171.5868568</v>
      </c>
      <c r="Q6415" s="170">
        <f>P6415/'Projections+Sensitivity'!$B$75</f>
        <v>41.109001271013753</v>
      </c>
    </row>
    <row r="6416" spans="1:17">
      <c r="A6416" s="222">
        <v>612251111.92784405</v>
      </c>
      <c r="B6416" s="223">
        <v>746533280.996894</v>
      </c>
      <c r="C6416" s="223">
        <v>-827841747.23529899</v>
      </c>
      <c r="D6416" s="222">
        <v>156239244.918246</v>
      </c>
      <c r="E6416" s="222">
        <v>1278217070.2623899</v>
      </c>
      <c r="F6416" s="224">
        <f>E6416*(1+'Projections+Sensitivity'!$B$64)/('Projections+Sensitivity'!$B$63-'Projections+Sensitivity'!$B$64)</f>
        <v>11245874593.00774</v>
      </c>
      <c r="G6416" s="170">
        <f>A6416/'Projections+Sensitivity'!B$67</f>
        <v>542922448.51930237</v>
      </c>
      <c r="H6416" s="170">
        <f>B6416/'Projections+Sensitivity'!C$67</f>
        <v>587037178.00010359</v>
      </c>
      <c r="I6416" s="170">
        <f>C6416/'Projections+Sensitivity'!D$67</f>
        <v>-577260675.44063878</v>
      </c>
      <c r="J6416" s="170">
        <f>D6416/'Projections+Sensitivity'!E$67</f>
        <v>96610203.620120078</v>
      </c>
      <c r="K6416" s="170">
        <f>E6416/'Projections+Sensitivity'!F$67</f>
        <v>700883273.47375798</v>
      </c>
      <c r="L6416" s="170">
        <f>F6416/'Projections+Sensitivity'!F$67</f>
        <v>6166437282.9918633</v>
      </c>
      <c r="M6416" s="170">
        <f t="shared" si="201"/>
        <v>7516629711.1645088</v>
      </c>
      <c r="N6416" s="171">
        <f>'Projections+Sensitivity'!$B$72</f>
        <v>418000000</v>
      </c>
      <c r="O6416" s="171">
        <f>'Projections+Sensitivity'!$B$73</f>
        <v>634000000</v>
      </c>
      <c r="P6416" s="170">
        <f t="shared" si="200"/>
        <v>7300629711.1645088</v>
      </c>
      <c r="Q6416" s="170">
        <f>P6416/'Projections+Sensitivity'!$B$75</f>
        <v>54.078738601218582</v>
      </c>
    </row>
    <row r="6417" spans="1:17">
      <c r="A6417" s="222">
        <v>104306618.67609601</v>
      </c>
      <c r="B6417" s="223">
        <v>396549232.03990602</v>
      </c>
      <c r="C6417" s="223">
        <v>307238827.840397</v>
      </c>
      <c r="D6417" s="222">
        <v>886874905.69309497</v>
      </c>
      <c r="E6417" s="222">
        <v>700313074.57250202</v>
      </c>
      <c r="F6417" s="224">
        <f>E6417*(1+'Projections+Sensitivity'!$B$64)/('Projections+Sensitivity'!$B$63-'Projections+Sensitivity'!$B$64)</f>
        <v>6161420619.1670885</v>
      </c>
      <c r="G6417" s="170">
        <f>A6417/'Projections+Sensitivity'!B$67</f>
        <v>92495389.073412299</v>
      </c>
      <c r="H6417" s="170">
        <f>B6417/'Projections+Sensitivity'!C$67</f>
        <v>311826877.70323694</v>
      </c>
      <c r="I6417" s="170">
        <f>C6417/'Projections+Sensitivity'!D$67</f>
        <v>214240093.4394134</v>
      </c>
      <c r="J6417" s="170">
        <f>D6417/'Projections+Sensitivity'!E$67</f>
        <v>548397205.00069213</v>
      </c>
      <c r="K6417" s="170">
        <f>E6417/'Projections+Sensitivity'!F$67</f>
        <v>384001850.37592167</v>
      </c>
      <c r="L6417" s="170">
        <f>F6417/'Projections+Sensitivity'!F$67</f>
        <v>3378484572.9873233</v>
      </c>
      <c r="M6417" s="170">
        <f t="shared" si="201"/>
        <v>4929445988.5799999</v>
      </c>
      <c r="N6417" s="171">
        <f>'Projections+Sensitivity'!$B$72</f>
        <v>418000000</v>
      </c>
      <c r="O6417" s="171">
        <f>'Projections+Sensitivity'!$B$73</f>
        <v>634000000</v>
      </c>
      <c r="P6417" s="170">
        <f t="shared" si="200"/>
        <v>4713445988.5799999</v>
      </c>
      <c r="Q6417" s="170">
        <f>P6417/'Projections+Sensitivity'!$B$75</f>
        <v>34.914414730222219</v>
      </c>
    </row>
    <row r="6418" spans="1:17">
      <c r="A6418" s="222">
        <v>368917630.25142699</v>
      </c>
      <c r="B6418" s="223">
        <v>451704966.91677397</v>
      </c>
      <c r="C6418" s="223">
        <v>-23352177.3898101</v>
      </c>
      <c r="D6418" s="222">
        <v>-310803253.03652197</v>
      </c>
      <c r="E6418" s="222">
        <v>590072611.63354599</v>
      </c>
      <c r="F6418" s="224">
        <f>E6418*(1+'Projections+Sensitivity'!$B$64)/('Projections+Sensitivity'!$B$63-'Projections+Sensitivity'!$B$64)</f>
        <v>5191514607.0121078</v>
      </c>
      <c r="G6418" s="170">
        <f>A6418/'Projections+Sensitivity'!B$67</f>
        <v>327142996.09413975</v>
      </c>
      <c r="H6418" s="170">
        <f>B6418/'Projections+Sensitivity'!C$67</f>
        <v>355198643.94171113</v>
      </c>
      <c r="I6418" s="170">
        <f>C6418/'Projections+Sensitivity'!D$67</f>
        <v>-16283660.177891299</v>
      </c>
      <c r="J6418" s="170">
        <f>D6418/'Projections+Sensitivity'!E$67</f>
        <v>-192184528.14058301</v>
      </c>
      <c r="K6418" s="170">
        <f>E6418/'Projections+Sensitivity'!F$67</f>
        <v>323553826.0680809</v>
      </c>
      <c r="L6418" s="170">
        <f>F6418/'Projections+Sensitivity'!F$67</f>
        <v>2846657141.9692764</v>
      </c>
      <c r="M6418" s="170">
        <f t="shared" si="201"/>
        <v>3644084419.754734</v>
      </c>
      <c r="N6418" s="171">
        <f>'Projections+Sensitivity'!$B$72</f>
        <v>418000000</v>
      </c>
      <c r="O6418" s="171">
        <f>'Projections+Sensitivity'!$B$73</f>
        <v>634000000</v>
      </c>
      <c r="P6418" s="170">
        <f t="shared" si="200"/>
        <v>3428084419.754734</v>
      </c>
      <c r="Q6418" s="170">
        <f>P6418/'Projections+Sensitivity'!$B$75</f>
        <v>25.393217924109141</v>
      </c>
    </row>
    <row r="6419" spans="1:17">
      <c r="A6419" s="222">
        <v>163329751.72463199</v>
      </c>
      <c r="B6419" s="223">
        <v>744641614.518327</v>
      </c>
      <c r="C6419" s="223">
        <v>494548924.210343</v>
      </c>
      <c r="D6419" s="222">
        <v>-293760601.65332401</v>
      </c>
      <c r="E6419" s="222">
        <v>67798392.395905599</v>
      </c>
      <c r="F6419" s="224">
        <f>E6419*(1+'Projections+Sensitivity'!$B$64)/('Projections+Sensitivity'!$B$63-'Projections+Sensitivity'!$B$64)</f>
        <v>596496664.16625881</v>
      </c>
      <c r="G6419" s="170">
        <f>A6419/'Projections+Sensitivity'!B$67</f>
        <v>144834998.24633664</v>
      </c>
      <c r="H6419" s="170">
        <f>B6419/'Projections+Sensitivity'!C$67</f>
        <v>585549664.20860529</v>
      </c>
      <c r="I6419" s="170">
        <f>C6419/'Projections+Sensitivity'!D$67</f>
        <v>344852922.65281272</v>
      </c>
      <c r="J6419" s="170">
        <f>D6419/'Projections+Sensitivity'!E$67</f>
        <v>-181646241.0334031</v>
      </c>
      <c r="K6419" s="170">
        <f>E6419/'Projections+Sensitivity'!F$67</f>
        <v>37175813.32953573</v>
      </c>
      <c r="L6419" s="170">
        <f>F6419/'Projections+Sensitivity'!F$67</f>
        <v>327076319.29152912</v>
      </c>
      <c r="M6419" s="170">
        <f t="shared" si="201"/>
        <v>1257843476.6954165</v>
      </c>
      <c r="N6419" s="171">
        <f>'Projections+Sensitivity'!$B$72</f>
        <v>418000000</v>
      </c>
      <c r="O6419" s="171">
        <f>'Projections+Sensitivity'!$B$73</f>
        <v>634000000</v>
      </c>
      <c r="P6419" s="170">
        <f t="shared" si="200"/>
        <v>1041843476.6954165</v>
      </c>
      <c r="Q6419" s="170">
        <f>P6419/'Projections+Sensitivity'!$B$75</f>
        <v>7.7173590866327144</v>
      </c>
    </row>
    <row r="6420" spans="1:17">
      <c r="A6420" s="222">
        <v>155277287.538719</v>
      </c>
      <c r="B6420" s="223">
        <v>-42591886.109448701</v>
      </c>
      <c r="C6420" s="223">
        <v>399085802.46945399</v>
      </c>
      <c r="D6420" s="222">
        <v>733872803.79855001</v>
      </c>
      <c r="E6420" s="222">
        <v>463378768.23562402</v>
      </c>
      <c r="F6420" s="224">
        <f>E6420*(1+'Projections+Sensitivity'!$B$64)/('Projections+Sensitivity'!$B$63-'Projections+Sensitivity'!$B$64)</f>
        <v>4076850198.5116677</v>
      </c>
      <c r="G6420" s="170">
        <f>A6420/'Projections+Sensitivity'!B$67</f>
        <v>137694360.21847934</v>
      </c>
      <c r="H6420" s="170">
        <f>B6420/'Projections+Sensitivity'!C$67</f>
        <v>-33492171.432738315</v>
      </c>
      <c r="I6420" s="170">
        <f>C6420/'Projections+Sensitivity'!D$67</f>
        <v>278285723.88583106</v>
      </c>
      <c r="J6420" s="170">
        <f>D6420/'Projections+Sensitivity'!E$67</f>
        <v>453788681.85996026</v>
      </c>
      <c r="K6420" s="170">
        <f>E6420/'Projections+Sensitivity'!F$67</f>
        <v>254083938.86693513</v>
      </c>
      <c r="L6420" s="170">
        <f>F6420/'Projections+Sensitivity'!F$67</f>
        <v>2235454508.5275989</v>
      </c>
      <c r="M6420" s="170">
        <f t="shared" si="201"/>
        <v>3325815041.9260664</v>
      </c>
      <c r="N6420" s="171">
        <f>'Projections+Sensitivity'!$B$72</f>
        <v>418000000</v>
      </c>
      <c r="O6420" s="171">
        <f>'Projections+Sensitivity'!$B$73</f>
        <v>634000000</v>
      </c>
      <c r="P6420" s="170">
        <f t="shared" si="200"/>
        <v>3109815041.9260664</v>
      </c>
      <c r="Q6420" s="170">
        <f>P6420/'Projections+Sensitivity'!$B$75</f>
        <v>23.035666977230122</v>
      </c>
    </row>
    <row r="6421" spans="1:17">
      <c r="A6421" s="222">
        <v>533600092.26911402</v>
      </c>
      <c r="B6421" s="223">
        <v>493211381.171507</v>
      </c>
      <c r="C6421" s="223">
        <v>857733365.264925</v>
      </c>
      <c r="D6421" s="222">
        <v>419644872.51506799</v>
      </c>
      <c r="E6421" s="222">
        <v>47658086.982015103</v>
      </c>
      <c r="F6421" s="224">
        <f>E6421*(1+'Projections+Sensitivity'!$B$64)/('Projections+Sensitivity'!$B$63-'Projections+Sensitivity'!$B$64)</f>
        <v>419300353.6029889</v>
      </c>
      <c r="G6421" s="170">
        <f>A6421/'Projections+Sensitivity'!B$67</f>
        <v>473177529.58040464</v>
      </c>
      <c r="H6421" s="170">
        <f>B6421/'Projections+Sensitivity'!C$67</f>
        <v>387837253.51644373</v>
      </c>
      <c r="I6421" s="170">
        <f>C6421/'Projections+Sensitivity'!D$67</f>
        <v>598104339.91083729</v>
      </c>
      <c r="J6421" s="170">
        <f>D6421/'Projections+Sensitivity'!E$67</f>
        <v>259486511.23495963</v>
      </c>
      <c r="K6421" s="170">
        <f>E6421/'Projections+Sensitivity'!F$67</f>
        <v>26132303.181176405</v>
      </c>
      <c r="L6421" s="170">
        <f>F6421/'Projections+Sensitivity'!F$67</f>
        <v>229914473.24486119</v>
      </c>
      <c r="M6421" s="170">
        <f t="shared" si="201"/>
        <v>1974652410.6686828</v>
      </c>
      <c r="N6421" s="171">
        <f>'Projections+Sensitivity'!$B$72</f>
        <v>418000000</v>
      </c>
      <c r="O6421" s="171">
        <f>'Projections+Sensitivity'!$B$73</f>
        <v>634000000</v>
      </c>
      <c r="P6421" s="170">
        <f t="shared" si="200"/>
        <v>1758652410.6686831</v>
      </c>
      <c r="Q6421" s="170">
        <f>P6421/'Projections+Sensitivity'!$B$75</f>
        <v>13.027054893842097</v>
      </c>
    </row>
    <row r="6422" spans="1:17">
      <c r="A6422" s="222">
        <v>79618903.617013499</v>
      </c>
      <c r="B6422" s="223">
        <v>275799930.29397899</v>
      </c>
      <c r="C6422" s="223">
        <v>791354352.72123396</v>
      </c>
      <c r="D6422" s="222">
        <v>-221740729.01581401</v>
      </c>
      <c r="E6422" s="222">
        <v>-320923016.878721</v>
      </c>
      <c r="F6422" s="224">
        <f>E6422*(1+'Projections+Sensitivity'!$B$64)/('Projections+Sensitivity'!$B$63-'Projections+Sensitivity'!$B$64)</f>
        <v>-2823511034.0741596</v>
      </c>
      <c r="G6422" s="170">
        <f>A6422/'Projections+Sensitivity'!B$67</f>
        <v>70603203.910988972</v>
      </c>
      <c r="H6422" s="170">
        <f>B6422/'Projections+Sensitivity'!C$67</f>
        <v>216875545.79777178</v>
      </c>
      <c r="I6422" s="170">
        <f>C6422/'Projections+Sensitivity'!D$67</f>
        <v>551817723.24283004</v>
      </c>
      <c r="J6422" s="170">
        <f>D6422/'Projections+Sensitivity'!E$67</f>
        <v>-137112906.50630826</v>
      </c>
      <c r="K6422" s="170">
        <f>E6422/'Projections+Sensitivity'!F$67</f>
        <v>-175971343.08092049</v>
      </c>
      <c r="L6422" s="170">
        <f>F6422/'Projections+Sensitivity'!F$67</f>
        <v>-1548212508.1031325</v>
      </c>
      <c r="M6422" s="170">
        <f t="shared" si="201"/>
        <v>-1022000284.7387705</v>
      </c>
      <c r="N6422" s="171">
        <f>'Projections+Sensitivity'!$B$72</f>
        <v>418000000</v>
      </c>
      <c r="O6422" s="171">
        <f>'Projections+Sensitivity'!$B$73</f>
        <v>634000000</v>
      </c>
      <c r="P6422" s="170">
        <f t="shared" si="200"/>
        <v>-1238000284.7387705</v>
      </c>
      <c r="Q6422" s="170">
        <f>P6422/'Projections+Sensitivity'!$B$75</f>
        <v>-9.1703724795464474</v>
      </c>
    </row>
    <row r="6423" spans="1:17">
      <c r="A6423" s="222">
        <v>723826343.95477498</v>
      </c>
      <c r="B6423" s="223">
        <v>1072025689.67825</v>
      </c>
      <c r="C6423" s="223">
        <v>423401150.23686498</v>
      </c>
      <c r="D6423" s="222">
        <v>768496810.61713505</v>
      </c>
      <c r="E6423" s="222">
        <v>863473373.65666902</v>
      </c>
      <c r="F6423" s="224">
        <f>E6423*(1+'Projections+Sensitivity'!$B$64)/('Projections+Sensitivity'!$B$63-'Projections+Sensitivity'!$B$64)</f>
        <v>7596920351.3694735</v>
      </c>
      <c r="G6423" s="170">
        <f>A6423/'Projections+Sensitivity'!B$67</f>
        <v>641863384.65811622</v>
      </c>
      <c r="H6423" s="170">
        <f>B6423/'Projections+Sensitivity'!C$67</f>
        <v>842988452.93536615</v>
      </c>
      <c r="I6423" s="170">
        <f>C6423/'Projections+Sensitivity'!D$67</f>
        <v>295241010.47613168</v>
      </c>
      <c r="J6423" s="170">
        <f>D6423/'Projections+Sensitivity'!E$67</f>
        <v>475198362.5751881</v>
      </c>
      <c r="K6423" s="170">
        <f>E6423/'Projections+Sensitivity'!F$67</f>
        <v>473467346.63908261</v>
      </c>
      <c r="L6423" s="170">
        <f>F6423/'Projections+Sensitivity'!F$67</f>
        <v>4165610464.8127055</v>
      </c>
      <c r="M6423" s="170">
        <f t="shared" si="201"/>
        <v>6894369022.09659</v>
      </c>
      <c r="N6423" s="171">
        <f>'Projections+Sensitivity'!$B$72</f>
        <v>418000000</v>
      </c>
      <c r="O6423" s="171">
        <f>'Projections+Sensitivity'!$B$73</f>
        <v>634000000</v>
      </c>
      <c r="P6423" s="170">
        <f t="shared" si="200"/>
        <v>6678369022.09659</v>
      </c>
      <c r="Q6423" s="170">
        <f>P6423/'Projections+Sensitivity'!$B$75</f>
        <v>49.469400163678444</v>
      </c>
    </row>
    <row r="6424" spans="1:17">
      <c r="A6424" s="222">
        <v>524831402.52412599</v>
      </c>
      <c r="B6424" s="223">
        <v>1133498794.7500401</v>
      </c>
      <c r="C6424" s="223">
        <v>319344336.11894602</v>
      </c>
      <c r="D6424" s="222">
        <v>254373759.70001501</v>
      </c>
      <c r="E6424" s="222">
        <v>1397693148.1023901</v>
      </c>
      <c r="F6424" s="224">
        <f>E6424*(1+'Projections+Sensitivity'!$B$64)/('Projections+Sensitivity'!$B$63-'Projections+Sensitivity'!$B$64)</f>
        <v>12297036417.952904</v>
      </c>
      <c r="G6424" s="170">
        <f>A6424/'Projections+Sensitivity'!B$67</f>
        <v>465401768.27281868</v>
      </c>
      <c r="H6424" s="170">
        <f>B6424/'Projections+Sensitivity'!C$67</f>
        <v>891327889.42513418</v>
      </c>
      <c r="I6424" s="170">
        <f>C6424/'Projections+Sensitivity'!D$67</f>
        <v>222681361.24061459</v>
      </c>
      <c r="J6424" s="170">
        <f>D6424/'Projections+Sensitivity'!E$67</f>
        <v>157291471.37835407</v>
      </c>
      <c r="K6424" s="170">
        <f>E6424/'Projections+Sensitivity'!F$67</f>
        <v>766395451.71521676</v>
      </c>
      <c r="L6424" s="170">
        <f>F6424/'Projections+Sensitivity'!F$67</f>
        <v>6742819618.9490719</v>
      </c>
      <c r="M6424" s="170">
        <f t="shared" si="201"/>
        <v>9245917560.9812107</v>
      </c>
      <c r="N6424" s="171">
        <f>'Projections+Sensitivity'!$B$72</f>
        <v>418000000</v>
      </c>
      <c r="O6424" s="171">
        <f>'Projections+Sensitivity'!$B$73</f>
        <v>634000000</v>
      </c>
      <c r="P6424" s="170">
        <f t="shared" si="200"/>
        <v>9029917560.9812107</v>
      </c>
      <c r="Q6424" s="170">
        <f>P6424/'Projections+Sensitivity'!$B$75</f>
        <v>66.888278229490453</v>
      </c>
    </row>
    <row r="6425" spans="1:17">
      <c r="A6425" s="222">
        <v>32928746.361279801</v>
      </c>
      <c r="B6425" s="223">
        <v>834069028.78595495</v>
      </c>
      <c r="C6425" s="223">
        <v>727754658.57832396</v>
      </c>
      <c r="D6425" s="222">
        <v>690816476.60244298</v>
      </c>
      <c r="E6425" s="222">
        <v>123912579.921432</v>
      </c>
      <c r="F6425" s="224">
        <f>E6425*(1+'Projections+Sensitivity'!$B$64)/('Projections+Sensitivity'!$B$63-'Projections+Sensitivity'!$B$64)</f>
        <v>1090194589.567183</v>
      </c>
      <c r="G6425" s="170">
        <f>A6425/'Projections+Sensitivity'!B$67</f>
        <v>29200037.783261802</v>
      </c>
      <c r="H6425" s="170">
        <f>B6425/'Projections+Sensitivity'!C$67</f>
        <v>655870999.1629045</v>
      </c>
      <c r="I6425" s="170">
        <f>C6425/'Projections+Sensitivity'!D$67</f>
        <v>507469147.53815597</v>
      </c>
      <c r="J6425" s="170">
        <f>D6425/'Projections+Sensitivity'!E$67</f>
        <v>427164893.83713019</v>
      </c>
      <c r="K6425" s="170">
        <f>E6425/'Projections+Sensitivity'!F$67</f>
        <v>67944840.246957332</v>
      </c>
      <c r="L6425" s="170">
        <f>F6425/'Projections+Sensitivity'!F$67</f>
        <v>597785126.20111895</v>
      </c>
      <c r="M6425" s="170">
        <f t="shared" si="201"/>
        <v>2285435044.7695289</v>
      </c>
      <c r="N6425" s="171">
        <f>'Projections+Sensitivity'!$B$72</f>
        <v>418000000</v>
      </c>
      <c r="O6425" s="171">
        <f>'Projections+Sensitivity'!$B$73</f>
        <v>634000000</v>
      </c>
      <c r="P6425" s="170">
        <f t="shared" si="200"/>
        <v>2069435044.7695289</v>
      </c>
      <c r="Q6425" s="170">
        <f>P6425/'Projections+Sensitivity'!$B$75</f>
        <v>15.329148479774288</v>
      </c>
    </row>
    <row r="6426" spans="1:17">
      <c r="A6426" s="222">
        <v>-263669158.386397</v>
      </c>
      <c r="B6426" s="223">
        <v>-24124526.299134899</v>
      </c>
      <c r="C6426" s="223">
        <v>468957682.43094099</v>
      </c>
      <c r="D6426" s="222">
        <v>252673194.44636199</v>
      </c>
      <c r="E6426" s="222">
        <v>892647652.31994498</v>
      </c>
      <c r="F6426" s="224">
        <f>E6426*(1+'Projections+Sensitivity'!$B$64)/('Projections+Sensitivity'!$B$63-'Projections+Sensitivity'!$B$64)</f>
        <v>7853598412.413763</v>
      </c>
      <c r="G6426" s="170">
        <f>A6426/'Projections+Sensitivity'!B$67</f>
        <v>-233812405.20643982</v>
      </c>
      <c r="H6426" s="170">
        <f>B6426/'Projections+Sensitivity'!C$67</f>
        <v>-18970344.9259784</v>
      </c>
      <c r="I6426" s="170">
        <f>C6426/'Projections+Sensitivity'!D$67</f>
        <v>327007944.95716214</v>
      </c>
      <c r="J6426" s="170">
        <f>D6426/'Projections+Sensitivity'!E$67</f>
        <v>156239930.48342282</v>
      </c>
      <c r="K6426" s="170">
        <f>E6426/'Projections+Sensitivity'!F$67</f>
        <v>489464444.78967685</v>
      </c>
      <c r="L6426" s="170">
        <f>F6426/'Projections+Sensitivity'!F$67</f>
        <v>4306354446.2842474</v>
      </c>
      <c r="M6426" s="170">
        <f t="shared" si="201"/>
        <v>5026284016.3820915</v>
      </c>
      <c r="N6426" s="171">
        <f>'Projections+Sensitivity'!$B$72</f>
        <v>418000000</v>
      </c>
      <c r="O6426" s="171">
        <f>'Projections+Sensitivity'!$B$73</f>
        <v>634000000</v>
      </c>
      <c r="P6426" s="170">
        <f t="shared" si="200"/>
        <v>4810284016.3820915</v>
      </c>
      <c r="Q6426" s="170">
        <f>P6426/'Projections+Sensitivity'!$B$75</f>
        <v>35.631733454682163</v>
      </c>
    </row>
    <row r="6427" spans="1:17">
      <c r="A6427" s="222">
        <v>1101236002.1435599</v>
      </c>
      <c r="B6427" s="223">
        <v>200873909.67383999</v>
      </c>
      <c r="C6427" s="223">
        <v>485330868.18473601</v>
      </c>
      <c r="D6427" s="222">
        <v>617322855.16945601</v>
      </c>
      <c r="E6427" s="222">
        <v>134147762.57323401</v>
      </c>
      <c r="F6427" s="224">
        <f>E6427*(1+'Projections+Sensitivity'!$B$64)/('Projections+Sensitivity'!$B$63-'Projections+Sensitivity'!$B$64)</f>
        <v>1180244693.9012344</v>
      </c>
      <c r="G6427" s="170">
        <f>A6427/'Projections+Sensitivity'!B$67</f>
        <v>976536808.23670304</v>
      </c>
      <c r="H6427" s="170">
        <f>B6427/'Projections+Sensitivity'!C$67</f>
        <v>157957395.96674371</v>
      </c>
      <c r="I6427" s="170">
        <f>C6427/'Projections+Sensitivity'!D$67</f>
        <v>338425098.41543573</v>
      </c>
      <c r="J6427" s="170">
        <f>D6427/'Projections+Sensitivity'!E$67</f>
        <v>381720269.88790298</v>
      </c>
      <c r="K6427" s="170">
        <f>E6427/'Projections+Sensitivity'!F$67</f>
        <v>73557085.998083323</v>
      </c>
      <c r="L6427" s="170">
        <f>F6427/'Projections+Sensitivity'!F$67</f>
        <v>647162194.75282228</v>
      </c>
      <c r="M6427" s="170">
        <f t="shared" si="201"/>
        <v>2575358853.2576914</v>
      </c>
      <c r="N6427" s="171">
        <f>'Projections+Sensitivity'!$B$72</f>
        <v>418000000</v>
      </c>
      <c r="O6427" s="171">
        <f>'Projections+Sensitivity'!$B$73</f>
        <v>634000000</v>
      </c>
      <c r="P6427" s="170">
        <f t="shared" si="200"/>
        <v>2359358853.2576914</v>
      </c>
      <c r="Q6427" s="170">
        <f>P6427/'Projections+Sensitivity'!$B$75</f>
        <v>17.476732246353269</v>
      </c>
    </row>
    <row r="6428" spans="1:17">
      <c r="A6428" s="222">
        <v>630151499.04107702</v>
      </c>
      <c r="B6428" s="223">
        <v>252164337.47093901</v>
      </c>
      <c r="C6428" s="223">
        <v>542505932.50832903</v>
      </c>
      <c r="D6428" s="222">
        <v>-115978429.666563</v>
      </c>
      <c r="E6428" s="222">
        <v>602928880.89057899</v>
      </c>
      <c r="F6428" s="224">
        <f>E6428*(1+'Projections+Sensitivity'!$B$64)/('Projections+Sensitivity'!$B$63-'Projections+Sensitivity'!$B$64)</f>
        <v>5304625279.027194</v>
      </c>
      <c r="G6428" s="170">
        <f>A6428/'Projections+Sensitivity'!B$67</f>
        <v>558795873.34716153</v>
      </c>
      <c r="H6428" s="170">
        <f>B6428/'Projections+Sensitivity'!C$67</f>
        <v>198289674.19045544</v>
      </c>
      <c r="I6428" s="170">
        <f>C6428/'Projections+Sensitivity'!D$67</f>
        <v>378293728.33175021</v>
      </c>
      <c r="J6428" s="170">
        <f>D6428/'Projections+Sensitivity'!E$67</f>
        <v>-71715014.441419095</v>
      </c>
      <c r="K6428" s="170">
        <f>E6428/'Projections+Sensitivity'!F$67</f>
        <v>330603289.17662758</v>
      </c>
      <c r="L6428" s="170">
        <f>F6428/'Projections+Sensitivity'!F$67</f>
        <v>2908678984.6680884</v>
      </c>
      <c r="M6428" s="170">
        <f t="shared" si="201"/>
        <v>4302946535.2726641</v>
      </c>
      <c r="N6428" s="171">
        <f>'Projections+Sensitivity'!$B$72</f>
        <v>418000000</v>
      </c>
      <c r="O6428" s="171">
        <f>'Projections+Sensitivity'!$B$73</f>
        <v>634000000</v>
      </c>
      <c r="P6428" s="170">
        <f t="shared" si="200"/>
        <v>4086946535.2726641</v>
      </c>
      <c r="Q6428" s="170">
        <f>P6428/'Projections+Sensitivity'!$B$75</f>
        <v>30.273678039056772</v>
      </c>
    </row>
    <row r="6429" spans="1:17">
      <c r="A6429" s="222">
        <v>1084776268.8966999</v>
      </c>
      <c r="B6429" s="223">
        <v>107227678.849711</v>
      </c>
      <c r="C6429" s="223">
        <v>19906842.674186099</v>
      </c>
      <c r="D6429" s="222">
        <v>711294480.99448705</v>
      </c>
      <c r="E6429" s="222">
        <v>727947468.05819702</v>
      </c>
      <c r="F6429" s="224">
        <f>E6429*(1+'Projections+Sensitivity'!$B$64)/('Projections+Sensitivity'!$B$63-'Projections+Sensitivity'!$B$64)</f>
        <v>6404550624.8789988</v>
      </c>
      <c r="G6429" s="170">
        <f>A6429/'Projections+Sensitivity'!B$67</f>
        <v>961940903.8728528</v>
      </c>
      <c r="H6429" s="170">
        <f>B6429/'Projections+Sensitivity'!C$67</f>
        <v>84318590.473795146</v>
      </c>
      <c r="I6429" s="170">
        <f>C6429/'Projections+Sensitivity'!D$67</f>
        <v>13881200.70818918</v>
      </c>
      <c r="J6429" s="170">
        <f>D6429/'Projections+Sensitivity'!E$67</f>
        <v>439827424.14495587</v>
      </c>
      <c r="K6429" s="170">
        <f>E6429/'Projections+Sensitivity'!F$67</f>
        <v>399154585.08532429</v>
      </c>
      <c r="L6429" s="170">
        <f>F6429/'Projections+Sensitivity'!F$67</f>
        <v>3511799765.0994711</v>
      </c>
      <c r="M6429" s="170">
        <f t="shared" si="201"/>
        <v>5410922469.3845882</v>
      </c>
      <c r="N6429" s="171">
        <f>'Projections+Sensitivity'!$B$72</f>
        <v>418000000</v>
      </c>
      <c r="O6429" s="171">
        <f>'Projections+Sensitivity'!$B$73</f>
        <v>634000000</v>
      </c>
      <c r="P6429" s="170">
        <f t="shared" si="200"/>
        <v>5194922469.3845882</v>
      </c>
      <c r="Q6429" s="170">
        <f>P6429/'Projections+Sensitivity'!$B$75</f>
        <v>38.480907180626581</v>
      </c>
    </row>
    <row r="6430" spans="1:17">
      <c r="A6430" s="222">
        <v>182872480.66287401</v>
      </c>
      <c r="B6430" s="223">
        <v>655306742.85608995</v>
      </c>
      <c r="C6430" s="223">
        <v>931216557.58298302</v>
      </c>
      <c r="D6430" s="222">
        <v>733355618.36809301</v>
      </c>
      <c r="E6430" s="222">
        <v>62305828.573975801</v>
      </c>
      <c r="F6430" s="224">
        <f>E6430*(1+'Projections+Sensitivity'!$B$64)/('Projections+Sensitivity'!$B$63-'Projections+Sensitivity'!$B$64)</f>
        <v>548172568.53918815</v>
      </c>
      <c r="G6430" s="170">
        <f>A6430/'Projections+Sensitivity'!B$67</f>
        <v>162164793.22619423</v>
      </c>
      <c r="H6430" s="170">
        <f>B6430/'Projections+Sensitivity'!C$67</f>
        <v>515301100.22285682</v>
      </c>
      <c r="I6430" s="170">
        <f>C6430/'Projections+Sensitivity'!D$67</f>
        <v>649344757.98919713</v>
      </c>
      <c r="J6430" s="170">
        <f>D6430/'Projections+Sensitivity'!E$67</f>
        <v>453468881.35291123</v>
      </c>
      <c r="K6430" s="170">
        <f>E6430/'Projections+Sensitivity'!F$67</f>
        <v>34164082.223106802</v>
      </c>
      <c r="L6430" s="170">
        <f>F6430/'Projections+Sensitivity'!F$67</f>
        <v>300578824.36775416</v>
      </c>
      <c r="M6430" s="170">
        <f t="shared" si="201"/>
        <v>2115022439.3820205</v>
      </c>
      <c r="N6430" s="171">
        <f>'Projections+Sensitivity'!$B$72</f>
        <v>418000000</v>
      </c>
      <c r="O6430" s="171">
        <f>'Projections+Sensitivity'!$B$73</f>
        <v>634000000</v>
      </c>
      <c r="P6430" s="170">
        <f t="shared" si="200"/>
        <v>1899022439.3820205</v>
      </c>
      <c r="Q6430" s="170">
        <f>P6430/'Projections+Sensitivity'!$B$75</f>
        <v>14.066832884311262</v>
      </c>
    </row>
    <row r="6431" spans="1:17">
      <c r="A6431" s="222">
        <v>-853219447.00493801</v>
      </c>
      <c r="B6431" s="223">
        <v>41414512.404066101</v>
      </c>
      <c r="C6431" s="223">
        <v>203585124.80229899</v>
      </c>
      <c r="D6431" s="222">
        <v>923294172.97814405</v>
      </c>
      <c r="E6431" s="222">
        <v>1090489948.39889</v>
      </c>
      <c r="F6431" s="224">
        <f>E6431*(1+'Projections+Sensitivity'!$B$64)/('Projections+Sensitivity'!$B$63-'Projections+Sensitivity'!$B$64)</f>
        <v>9594233632.0950317</v>
      </c>
      <c r="G6431" s="170">
        <f>A6431/'Projections+Sensitivity'!B$67</f>
        <v>-756604573.29932892</v>
      </c>
      <c r="H6431" s="170">
        <f>B6431/'Projections+Sensitivity'!C$67</f>
        <v>32566342.464287806</v>
      </c>
      <c r="I6431" s="170">
        <f>C6431/'Projections+Sensitivity'!D$67</f>
        <v>141961536.78589305</v>
      </c>
      <c r="J6431" s="170">
        <f>D6431/'Projections+Sensitivity'!E$67</f>
        <v>570916981.19357657</v>
      </c>
      <c r="K6431" s="170">
        <f>E6431/'Projections+Sensitivity'!F$67</f>
        <v>597947079.96439779</v>
      </c>
      <c r="L6431" s="170">
        <f>F6431/'Projections+Sensitivity'!F$67</f>
        <v>5260794923.6309366</v>
      </c>
      <c r="M6431" s="170">
        <f t="shared" si="201"/>
        <v>5847582290.7397633</v>
      </c>
      <c r="N6431" s="171">
        <f>'Projections+Sensitivity'!$B$72</f>
        <v>418000000</v>
      </c>
      <c r="O6431" s="171">
        <f>'Projections+Sensitivity'!$B$73</f>
        <v>634000000</v>
      </c>
      <c r="P6431" s="170">
        <f t="shared" si="200"/>
        <v>5631582290.7397633</v>
      </c>
      <c r="Q6431" s="170">
        <f>P6431/'Projections+Sensitivity'!$B$75</f>
        <v>41.715424375850098</v>
      </c>
    </row>
    <row r="6432" spans="1:17">
      <c r="A6432" s="222">
        <v>741659396.09937704</v>
      </c>
      <c r="B6432" s="223">
        <v>38457393.0933991</v>
      </c>
      <c r="C6432" s="223">
        <v>70522491.144030303</v>
      </c>
      <c r="D6432" s="222">
        <v>1058031850.4595</v>
      </c>
      <c r="E6432" s="222">
        <v>402828108.77486902</v>
      </c>
      <c r="F6432" s="224">
        <f>E6432*(1+'Projections+Sensitivity'!$B$64)/('Projections+Sensitivity'!$B$63-'Projections+Sensitivity'!$B$64)</f>
        <v>3544119773.7178683</v>
      </c>
      <c r="G6432" s="170">
        <f>A6432/'Projections+Sensitivity'!B$67</f>
        <v>657677099.23747146</v>
      </c>
      <c r="H6432" s="170">
        <f>B6432/'Projections+Sensitivity'!C$67</f>
        <v>30241008.792859983</v>
      </c>
      <c r="I6432" s="170">
        <f>C6432/'Projections+Sensitivity'!D$67</f>
        <v>49175897.455662332</v>
      </c>
      <c r="J6432" s="170">
        <f>D6432/'Projections+Sensitivity'!E$67</f>
        <v>654231736.48177052</v>
      </c>
      <c r="K6432" s="170">
        <f>E6432/'Projections+Sensitivity'!F$67</f>
        <v>220882266.4740473</v>
      </c>
      <c r="L6432" s="170">
        <f>F6432/'Projections+Sensitivity'!F$67</f>
        <v>1943343056.8068852</v>
      </c>
      <c r="M6432" s="170">
        <f t="shared" si="201"/>
        <v>3555551065.2486968</v>
      </c>
      <c r="N6432" s="171">
        <f>'Projections+Sensitivity'!$B$72</f>
        <v>418000000</v>
      </c>
      <c r="O6432" s="171">
        <f>'Projections+Sensitivity'!$B$73</f>
        <v>634000000</v>
      </c>
      <c r="P6432" s="170">
        <f t="shared" si="200"/>
        <v>3339551065.2486968</v>
      </c>
      <c r="Q6432" s="170">
        <f>P6432/'Projections+Sensitivity'!$B$75</f>
        <v>24.737415298138494</v>
      </c>
    </row>
    <row r="6433" spans="1:17">
      <c r="A6433" s="222">
        <v>253395714.73329899</v>
      </c>
      <c r="B6433" s="223">
        <v>86131263.0944895</v>
      </c>
      <c r="C6433" s="223">
        <v>239578222.60008299</v>
      </c>
      <c r="D6433" s="222">
        <v>459858932.13666397</v>
      </c>
      <c r="E6433" s="222">
        <v>921993825.77927196</v>
      </c>
      <c r="F6433" s="224">
        <f>E6433*(1+'Projections+Sensitivity'!$B$64)/('Projections+Sensitivity'!$B$63-'Projections+Sensitivity'!$B$64)</f>
        <v>8111788820.1200981</v>
      </c>
      <c r="G6433" s="170">
        <f>A6433/'Projections+Sensitivity'!B$67</f>
        <v>224702281.80412835</v>
      </c>
      <c r="H6433" s="170">
        <f>B6433/'Projections+Sensitivity'!C$67</f>
        <v>67729403.2451635</v>
      </c>
      <c r="I6433" s="170">
        <f>C6433/'Projections+Sensitivity'!D$67</f>
        <v>167059811.92765653</v>
      </c>
      <c r="J6433" s="170">
        <f>D6433/'Projections+Sensitivity'!E$67</f>
        <v>284352789.16959095</v>
      </c>
      <c r="K6433" s="170">
        <f>E6433/'Projections+Sensitivity'!F$67</f>
        <v>505555797.81305623</v>
      </c>
      <c r="L6433" s="170">
        <f>F6433/'Projections+Sensitivity'!F$67</f>
        <v>4447927691.0349169</v>
      </c>
      <c r="M6433" s="170">
        <f t="shared" si="201"/>
        <v>5697327774.9945126</v>
      </c>
      <c r="N6433" s="171">
        <f>'Projections+Sensitivity'!$B$72</f>
        <v>418000000</v>
      </c>
      <c r="O6433" s="171">
        <f>'Projections+Sensitivity'!$B$73</f>
        <v>634000000</v>
      </c>
      <c r="P6433" s="170">
        <f t="shared" si="200"/>
        <v>5481327774.9945126</v>
      </c>
      <c r="Q6433" s="170">
        <f>P6433/'Projections+Sensitivity'!$B$75</f>
        <v>40.602427962922313</v>
      </c>
    </row>
    <row r="6434" spans="1:17">
      <c r="A6434" s="222">
        <v>290761582.92421502</v>
      </c>
      <c r="B6434" s="223">
        <v>431450079.70658499</v>
      </c>
      <c r="C6434" s="223">
        <v>543975222.018906</v>
      </c>
      <c r="D6434" s="222">
        <v>1253651358.36516</v>
      </c>
      <c r="E6434" s="222">
        <v>-117113985.15435299</v>
      </c>
      <c r="F6434" s="224">
        <f>E6434*(1+'Projections+Sensitivity'!$B$64)/('Projections+Sensitivity'!$B$63-'Projections+Sensitivity'!$B$64)</f>
        <v>-1030379910.2470622</v>
      </c>
      <c r="G6434" s="170">
        <f>A6434/'Projections+Sensitivity'!B$67</f>
        <v>257837000.96434855</v>
      </c>
      <c r="H6434" s="170">
        <f>B6434/'Projections+Sensitivity'!C$67</f>
        <v>339271193.51016206</v>
      </c>
      <c r="I6434" s="170">
        <f>C6434/'Projections+Sensitivity'!D$67</f>
        <v>379318275.66597933</v>
      </c>
      <c r="J6434" s="170">
        <f>D6434/'Projections+Sensitivity'!E$67</f>
        <v>775192641.66742051</v>
      </c>
      <c r="K6434" s="170">
        <f>E6434/'Projections+Sensitivity'!F$67</f>
        <v>-64216974.717518158</v>
      </c>
      <c r="L6434" s="170">
        <f>F6434/'Projections+Sensitivity'!F$67</f>
        <v>-564987012.93928981</v>
      </c>
      <c r="M6434" s="170">
        <f t="shared" si="201"/>
        <v>1122415124.1511025</v>
      </c>
      <c r="N6434" s="171">
        <f>'Projections+Sensitivity'!$B$72</f>
        <v>418000000</v>
      </c>
      <c r="O6434" s="171">
        <f>'Projections+Sensitivity'!$B$73</f>
        <v>634000000</v>
      </c>
      <c r="P6434" s="170">
        <f t="shared" si="200"/>
        <v>906415124.15110254</v>
      </c>
      <c r="Q6434" s="170">
        <f>P6434/'Projections+Sensitivity'!$B$75</f>
        <v>6.7141861048229821</v>
      </c>
    </row>
    <row r="6435" spans="1:17">
      <c r="A6435" s="222">
        <v>652046527.78542995</v>
      </c>
      <c r="B6435" s="223">
        <v>385278142.17753297</v>
      </c>
      <c r="C6435" s="223">
        <v>575319566.68816602</v>
      </c>
      <c r="D6435" s="222">
        <v>656732918.12747598</v>
      </c>
      <c r="E6435" s="222">
        <v>1059626057.2045799</v>
      </c>
      <c r="F6435" s="224">
        <f>E6435*(1+'Projections+Sensitivity'!$B$64)/('Projections+Sensitivity'!$B$63-'Projections+Sensitivity'!$B$64)</f>
        <v>9322690200.3114185</v>
      </c>
      <c r="G6435" s="170">
        <f>A6435/'Projections+Sensitivity'!B$67</f>
        <v>578211603.89414918</v>
      </c>
      <c r="H6435" s="170">
        <f>B6435/'Projections+Sensitivity'!C$67</f>
        <v>302963845.13092142</v>
      </c>
      <c r="I6435" s="170">
        <f>C6435/'Projections+Sensitivity'!D$67</f>
        <v>401174938.0479483</v>
      </c>
      <c r="J6435" s="170">
        <f>D6435/'Projections+Sensitivity'!E$67</f>
        <v>406089398.20165241</v>
      </c>
      <c r="K6435" s="170">
        <f>E6435/'Projections+Sensitivity'!F$67</f>
        <v>581023518.54773998</v>
      </c>
      <c r="L6435" s="170">
        <f>F6435/'Projections+Sensitivity'!F$67</f>
        <v>5111899830.7812309</v>
      </c>
      <c r="M6435" s="170">
        <f t="shared" si="201"/>
        <v>7381363134.6036425</v>
      </c>
      <c r="N6435" s="171">
        <f>'Projections+Sensitivity'!$B$72</f>
        <v>418000000</v>
      </c>
      <c r="O6435" s="171">
        <f>'Projections+Sensitivity'!$B$73</f>
        <v>634000000</v>
      </c>
      <c r="P6435" s="170">
        <f t="shared" si="200"/>
        <v>7165363134.6036425</v>
      </c>
      <c r="Q6435" s="170">
        <f>P6435/'Projections+Sensitivity'!$B$75</f>
        <v>53.07676396002698</v>
      </c>
    </row>
    <row r="6436" spans="1:17">
      <c r="A6436" s="222">
        <v>-467573812.90484297</v>
      </c>
      <c r="B6436" s="223">
        <v>987365499.85961103</v>
      </c>
      <c r="C6436" s="223">
        <v>833115999.96462798</v>
      </c>
      <c r="D6436" s="222">
        <v>1139007755.6633601</v>
      </c>
      <c r="E6436" s="222">
        <v>233516194.65817401</v>
      </c>
      <c r="F6436" s="224">
        <f>E6436*(1+'Projections+Sensitivity'!$B$64)/('Projections+Sensitivity'!$B$63-'Projections+Sensitivity'!$B$64)</f>
        <v>2054497551.0482969</v>
      </c>
      <c r="G6436" s="170">
        <f>A6436/'Projections+Sensitivity'!B$67</f>
        <v>-414627780.04022866</v>
      </c>
      <c r="H6436" s="170">
        <f>B6436/'Projections+Sensitivity'!C$67</f>
        <v>776415829.60406458</v>
      </c>
      <c r="I6436" s="170">
        <f>C6436/'Projections+Sensitivity'!D$67</f>
        <v>580938454.07785428</v>
      </c>
      <c r="J6436" s="170">
        <f>D6436/'Projections+Sensitivity'!E$67</f>
        <v>704303014.63062489</v>
      </c>
      <c r="K6436" s="170">
        <f>E6436/'Projections+Sensitivity'!F$67</f>
        <v>128043662.3237702</v>
      </c>
      <c r="L6436" s="170">
        <f>F6436/'Projections+Sensitivity'!F$67</f>
        <v>1126540242.9862378</v>
      </c>
      <c r="M6436" s="170">
        <f t="shared" si="201"/>
        <v>2901613423.5823231</v>
      </c>
      <c r="N6436" s="171">
        <f>'Projections+Sensitivity'!$B$72</f>
        <v>418000000</v>
      </c>
      <c r="O6436" s="171">
        <f>'Projections+Sensitivity'!$B$73</f>
        <v>634000000</v>
      </c>
      <c r="P6436" s="170">
        <f t="shared" si="200"/>
        <v>2685613423.5823231</v>
      </c>
      <c r="Q6436" s="170">
        <f>P6436/'Projections+Sensitivity'!$B$75</f>
        <v>19.893432767276469</v>
      </c>
    </row>
    <row r="6437" spans="1:17">
      <c r="A6437" s="222">
        <v>350610735.80712301</v>
      </c>
      <c r="B6437" s="223">
        <v>-253732079.26556399</v>
      </c>
      <c r="C6437" s="223">
        <v>-124963072.237267</v>
      </c>
      <c r="D6437" s="222">
        <v>167708793.23212901</v>
      </c>
      <c r="E6437" s="222">
        <v>585260656.81985998</v>
      </c>
      <c r="F6437" s="224">
        <f>E6437*(1+'Projections+Sensitivity'!$B$64)/('Projections+Sensitivity'!$B$63-'Projections+Sensitivity'!$B$64)</f>
        <v>5149178573.7663431</v>
      </c>
      <c r="G6437" s="170">
        <f>A6437/'Projections+Sensitivity'!B$67</f>
        <v>310909095.06423467</v>
      </c>
      <c r="H6437" s="170">
        <f>B6437/'Projections+Sensitivity'!C$67</f>
        <v>-199522469.48890549</v>
      </c>
      <c r="I6437" s="170">
        <f>C6437/'Projections+Sensitivity'!D$67</f>
        <v>-87137750.331789762</v>
      </c>
      <c r="J6437" s="170">
        <f>D6437/'Projections+Sensitivity'!E$67</f>
        <v>103702374.33955011</v>
      </c>
      <c r="K6437" s="170">
        <f>E6437/'Projections+Sensitivity'!F$67</f>
        <v>320915292.50434768</v>
      </c>
      <c r="L6437" s="170">
        <f>F6437/'Projections+Sensitivity'!F$67</f>
        <v>2823443074.2983646</v>
      </c>
      <c r="M6437" s="170">
        <f t="shared" si="201"/>
        <v>3272309616.3858018</v>
      </c>
      <c r="N6437" s="171">
        <f>'Projections+Sensitivity'!$B$72</f>
        <v>418000000</v>
      </c>
      <c r="O6437" s="171">
        <f>'Projections+Sensitivity'!$B$73</f>
        <v>634000000</v>
      </c>
      <c r="P6437" s="170">
        <f t="shared" si="200"/>
        <v>3056309616.3858018</v>
      </c>
      <c r="Q6437" s="170">
        <f>P6437/'Projections+Sensitivity'!$B$75</f>
        <v>22.63933049174668</v>
      </c>
    </row>
    <row r="6438" spans="1:17">
      <c r="A6438" s="222">
        <v>-278898813.00613701</v>
      </c>
      <c r="B6438" s="223">
        <v>335178498.80413002</v>
      </c>
      <c r="C6438" s="223">
        <v>-218670423.46501899</v>
      </c>
      <c r="D6438" s="222">
        <v>638391468.93849599</v>
      </c>
      <c r="E6438" s="222">
        <v>542694784.65021706</v>
      </c>
      <c r="F6438" s="224">
        <f>E6438*(1+'Projections+Sensitivity'!$B$64)/('Projections+Sensitivity'!$B$63-'Projections+Sensitivity'!$B$64)</f>
        <v>4774680007.3659286</v>
      </c>
      <c r="G6438" s="170">
        <f>A6438/'Projections+Sensitivity'!B$67</f>
        <v>-247317519.71773371</v>
      </c>
      <c r="H6438" s="170">
        <f>B6438/'Projections+Sensitivity'!C$67</f>
        <v>263567941.40716445</v>
      </c>
      <c r="I6438" s="170">
        <f>C6438/'Projections+Sensitivity'!D$67</f>
        <v>-152480636.2687926</v>
      </c>
      <c r="J6438" s="170">
        <f>D6438/'Projections+Sensitivity'!E$67</f>
        <v>394748002.24340492</v>
      </c>
      <c r="K6438" s="170">
        <f>E6438/'Projections+Sensitivity'!F$67</f>
        <v>297575197.52470493</v>
      </c>
      <c r="L6438" s="170">
        <f>F6438/'Projections+Sensitivity'!F$67</f>
        <v>2618094712.7121196</v>
      </c>
      <c r="M6438" s="170">
        <f t="shared" si="201"/>
        <v>3174187697.9008675</v>
      </c>
      <c r="N6438" s="171">
        <f>'Projections+Sensitivity'!$B$72</f>
        <v>418000000</v>
      </c>
      <c r="O6438" s="171">
        <f>'Projections+Sensitivity'!$B$73</f>
        <v>634000000</v>
      </c>
      <c r="P6438" s="170">
        <f t="shared" si="200"/>
        <v>2958187697.9008675</v>
      </c>
      <c r="Q6438" s="170">
        <f>P6438/'Projections+Sensitivity'!$B$75</f>
        <v>21.912501465932351</v>
      </c>
    </row>
    <row r="6439" spans="1:17">
      <c r="A6439" s="222">
        <v>541968924.81487799</v>
      </c>
      <c r="B6439" s="223">
        <v>647214756.93639004</v>
      </c>
      <c r="C6439" s="223">
        <v>412223104.19315201</v>
      </c>
      <c r="D6439" s="222">
        <v>187108593.94263199</v>
      </c>
      <c r="E6439" s="222">
        <v>408952695.84919202</v>
      </c>
      <c r="F6439" s="224">
        <f>E6439*(1+'Projections+Sensitivity'!$B$64)/('Projections+Sensitivity'!$B$63-'Projections+Sensitivity'!$B$64)</f>
        <v>3598004469.6542587</v>
      </c>
      <c r="G6439" s="170">
        <f>A6439/'Projections+Sensitivity'!B$67</f>
        <v>480598711.78567219</v>
      </c>
      <c r="H6439" s="170">
        <f>B6439/'Projections+Sensitivity'!C$67</f>
        <v>508937959.15515542</v>
      </c>
      <c r="I6439" s="170">
        <f>C6439/'Projections+Sensitivity'!D$67</f>
        <v>287446469.513623</v>
      </c>
      <c r="J6439" s="170">
        <f>D6439/'Projections+Sensitivity'!E$67</f>
        <v>115698199.70219924</v>
      </c>
      <c r="K6439" s="170">
        <f>E6439/'Projections+Sensitivity'!F$67</f>
        <v>224240554.15240338</v>
      </c>
      <c r="L6439" s="170">
        <f>F6439/'Projections+Sensitivity'!F$67</f>
        <v>1972889589.2047689</v>
      </c>
      <c r="M6439" s="170">
        <f t="shared" si="201"/>
        <v>3589811483.5138221</v>
      </c>
      <c r="N6439" s="171">
        <f>'Projections+Sensitivity'!$B$72</f>
        <v>418000000</v>
      </c>
      <c r="O6439" s="171">
        <f>'Projections+Sensitivity'!$B$73</f>
        <v>634000000</v>
      </c>
      <c r="P6439" s="170">
        <f t="shared" si="200"/>
        <v>3373811483.5138221</v>
      </c>
      <c r="Q6439" s="170">
        <f>P6439/'Projections+Sensitivity'!$B$75</f>
        <v>24.991196174176459</v>
      </c>
    </row>
    <row r="6440" spans="1:17">
      <c r="A6440" s="222">
        <v>397022238.46048301</v>
      </c>
      <c r="B6440" s="223">
        <v>-55619507.510377698</v>
      </c>
      <c r="C6440" s="223">
        <v>363803989.00524998</v>
      </c>
      <c r="D6440" s="222">
        <v>416156548.93540001</v>
      </c>
      <c r="E6440" s="222">
        <v>185079713.34330601</v>
      </c>
      <c r="F6440" s="224">
        <f>E6440*(1+'Projections+Sensitivity'!$B$64)/('Projections+Sensitivity'!$B$63-'Projections+Sensitivity'!$B$64)</f>
        <v>1628348810.5360527</v>
      </c>
      <c r="G6440" s="170">
        <f>A6440/'Projections+Sensitivity'!B$67</f>
        <v>352065160.22952259</v>
      </c>
      <c r="H6440" s="170">
        <f>B6440/'Projections+Sensitivity'!C$67</f>
        <v>-43736454.303881913</v>
      </c>
      <c r="I6440" s="170">
        <f>C6440/'Projections+Sensitivity'!D$67</f>
        <v>253683433.00217485</v>
      </c>
      <c r="J6440" s="170">
        <f>D6440/'Projections+Sensitivity'!E$67</f>
        <v>257329513.79490587</v>
      </c>
      <c r="K6440" s="170">
        <f>E6440/'Projections+Sensitivity'!F$67</f>
        <v>101484543.08704589</v>
      </c>
      <c r="L6440" s="170">
        <f>F6440/'Projections+Sensitivity'!F$67</f>
        <v>892870601.74476361</v>
      </c>
      <c r="M6440" s="170">
        <f t="shared" si="201"/>
        <v>1813696797.5545311</v>
      </c>
      <c r="N6440" s="171">
        <f>'Projections+Sensitivity'!$B$72</f>
        <v>418000000</v>
      </c>
      <c r="O6440" s="171">
        <f>'Projections+Sensitivity'!$B$73</f>
        <v>634000000</v>
      </c>
      <c r="P6440" s="170">
        <f t="shared" si="200"/>
        <v>1597696797.5545311</v>
      </c>
      <c r="Q6440" s="170">
        <f>P6440/'Projections+Sensitivity'!$B$75</f>
        <v>11.834791092996527</v>
      </c>
    </row>
    <row r="6441" spans="1:17">
      <c r="A6441" s="222">
        <v>-381026876.90480399</v>
      </c>
      <c r="B6441" s="223">
        <v>179977081.681986</v>
      </c>
      <c r="C6441" s="223">
        <v>678857692.37853801</v>
      </c>
      <c r="D6441" s="222">
        <v>765009535.62060297</v>
      </c>
      <c r="E6441" s="222">
        <v>513050054.953933</v>
      </c>
      <c r="F6441" s="224">
        <f>E6441*(1+'Projections+Sensitivity'!$B$64)/('Projections+Sensitivity'!$B$63-'Projections+Sensitivity'!$B$64)</f>
        <v>4513862873.6692343</v>
      </c>
      <c r="G6441" s="170">
        <f>A6441/'Projections+Sensitivity'!B$67</f>
        <v>-337881044.11837989</v>
      </c>
      <c r="H6441" s="170">
        <f>B6441/'Projections+Sensitivity'!C$67</f>
        <v>141525154.77166888</v>
      </c>
      <c r="I6441" s="170">
        <f>C6441/'Projections+Sensitivity'!D$67</f>
        <v>473372901.69195116</v>
      </c>
      <c r="J6441" s="170">
        <f>D6441/'Projections+Sensitivity'!E$67</f>
        <v>473042013.52427828</v>
      </c>
      <c r="K6441" s="170">
        <f>E6441/'Projections+Sensitivity'!F$67</f>
        <v>281320137.50855982</v>
      </c>
      <c r="L6441" s="170">
        <f>F6441/'Projections+Sensitivity'!F$67</f>
        <v>2475081158.3665681</v>
      </c>
      <c r="M6441" s="170">
        <f t="shared" si="201"/>
        <v>3506460321.7446461</v>
      </c>
      <c r="N6441" s="171">
        <f>'Projections+Sensitivity'!$B$72</f>
        <v>418000000</v>
      </c>
      <c r="O6441" s="171">
        <f>'Projections+Sensitivity'!$B$73</f>
        <v>634000000</v>
      </c>
      <c r="P6441" s="170">
        <f t="shared" si="200"/>
        <v>3290460321.7446461</v>
      </c>
      <c r="Q6441" s="170">
        <f>P6441/'Projections+Sensitivity'!$B$75</f>
        <v>24.373780161071451</v>
      </c>
    </row>
    <row r="6442" spans="1:17">
      <c r="A6442" s="222">
        <v>157162276.476547</v>
      </c>
      <c r="B6442" s="223">
        <v>154811868.15672901</v>
      </c>
      <c r="C6442" s="223">
        <v>412189366.22363698</v>
      </c>
      <c r="D6442" s="222">
        <v>858516711.22620404</v>
      </c>
      <c r="E6442" s="222">
        <v>972481350.73102796</v>
      </c>
      <c r="F6442" s="224">
        <f>E6442*(1+'Projections+Sensitivity'!$B$64)/('Projections+Sensitivity'!$B$63-'Projections+Sensitivity'!$B$64)</f>
        <v>8555982836.4011078</v>
      </c>
      <c r="G6442" s="170">
        <f>A6442/'Projections+Sensitivity'!B$67</f>
        <v>139365901.17548129</v>
      </c>
      <c r="H6442" s="170">
        <f>B6442/'Projections+Sensitivity'!C$67</f>
        <v>121736464.42432138</v>
      </c>
      <c r="I6442" s="170">
        <f>C6442/'Projections+Sensitivity'!D$67</f>
        <v>287422943.75748026</v>
      </c>
      <c r="J6442" s="170">
        <f>D6442/'Projections+Sensitivity'!E$67</f>
        <v>530861975.97946334</v>
      </c>
      <c r="K6442" s="170">
        <f>E6442/'Projections+Sensitivity'!F$67</f>
        <v>533239563.41204864</v>
      </c>
      <c r="L6442" s="170">
        <f>F6442/'Projections+Sensitivity'!F$67</f>
        <v>4691492077.2659512</v>
      </c>
      <c r="M6442" s="170">
        <f t="shared" si="201"/>
        <v>6304118926.0147457</v>
      </c>
      <c r="N6442" s="171">
        <f>'Projections+Sensitivity'!$B$72</f>
        <v>418000000</v>
      </c>
      <c r="O6442" s="171">
        <f>'Projections+Sensitivity'!$B$73</f>
        <v>634000000</v>
      </c>
      <c r="P6442" s="170">
        <f t="shared" si="200"/>
        <v>6088118926.0147457</v>
      </c>
      <c r="Q6442" s="170">
        <f>P6442/'Projections+Sensitivity'!$B$75</f>
        <v>45.097177229738854</v>
      </c>
    </row>
    <row r="6443" spans="1:17">
      <c r="A6443" s="222">
        <v>456062556.62959999</v>
      </c>
      <c r="B6443" s="223">
        <v>667773667.33653903</v>
      </c>
      <c r="C6443" s="223">
        <v>482320388.944336</v>
      </c>
      <c r="D6443" s="222">
        <v>380921527.23657203</v>
      </c>
      <c r="E6443" s="222">
        <v>173116269.75156599</v>
      </c>
      <c r="F6443" s="224">
        <f>E6443*(1+'Projections+Sensitivity'!$B$64)/('Projections+Sensitivity'!$B$63-'Projections+Sensitivity'!$B$64)</f>
        <v>1523093303.1083415</v>
      </c>
      <c r="G6443" s="170">
        <f>A6443/'Projections+Sensitivity'!B$67</f>
        <v>404420008.55442584</v>
      </c>
      <c r="H6443" s="170">
        <f>B6443/'Projections+Sensitivity'!C$67</f>
        <v>525104478.52043289</v>
      </c>
      <c r="I6443" s="170">
        <f>C6443/'Projections+Sensitivity'!D$67</f>
        <v>336325867.14869052</v>
      </c>
      <c r="J6443" s="170">
        <f>D6443/'Projections+Sensitivity'!E$67</f>
        <v>235542013.33262229</v>
      </c>
      <c r="K6443" s="170">
        <f>E6443/'Projections+Sensitivity'!F$67</f>
        <v>94924642.032934532</v>
      </c>
      <c r="L6443" s="170">
        <f>F6443/'Projections+Sensitivity'!F$67</f>
        <v>835155972.27112341</v>
      </c>
      <c r="M6443" s="170">
        <f t="shared" si="201"/>
        <v>2431472981.8602295</v>
      </c>
      <c r="N6443" s="171">
        <f>'Projections+Sensitivity'!$B$72</f>
        <v>418000000</v>
      </c>
      <c r="O6443" s="171">
        <f>'Projections+Sensitivity'!$B$73</f>
        <v>634000000</v>
      </c>
      <c r="P6443" s="170">
        <f t="shared" si="200"/>
        <v>2215472981.8602295</v>
      </c>
      <c r="Q6443" s="170">
        <f>P6443/'Projections+Sensitivity'!$B$75</f>
        <v>16.410910976742439</v>
      </c>
    </row>
    <row r="6444" spans="1:17">
      <c r="A6444" s="222">
        <v>504981503.15737098</v>
      </c>
      <c r="B6444" s="223">
        <v>976000944.29821396</v>
      </c>
      <c r="C6444" s="223">
        <v>733862697.48190904</v>
      </c>
      <c r="D6444" s="222">
        <v>654077151.21162701</v>
      </c>
      <c r="E6444" s="222">
        <v>423358823.34061998</v>
      </c>
      <c r="F6444" s="224">
        <f>E6444*(1+'Projections+Sensitivity'!$B$64)/('Projections+Sensitivity'!$B$63-'Projections+Sensitivity'!$B$64)</f>
        <v>3724750940.8981633</v>
      </c>
      <c r="G6444" s="170">
        <f>A6444/'Projections+Sensitivity'!B$67</f>
        <v>447799585.51299304</v>
      </c>
      <c r="H6444" s="170">
        <f>B6444/'Projections+Sensitivity'!C$67</f>
        <v>767479300.18761432</v>
      </c>
      <c r="I6444" s="170">
        <f>C6444/'Projections+Sensitivity'!D$67</f>
        <v>511728331.94734603</v>
      </c>
      <c r="J6444" s="170">
        <f>D6444/'Projections+Sensitivity'!E$67</f>
        <v>404447210.39767271</v>
      </c>
      <c r="K6444" s="170">
        <f>E6444/'Projections+Sensitivity'!F$67</f>
        <v>232139849.21673828</v>
      </c>
      <c r="L6444" s="170">
        <f>F6444/'Projections+Sensitivity'!F$67</f>
        <v>2042388333.771245</v>
      </c>
      <c r="M6444" s="170">
        <f t="shared" si="201"/>
        <v>4405982611.0336094</v>
      </c>
      <c r="N6444" s="171">
        <f>'Projections+Sensitivity'!$B$72</f>
        <v>418000000</v>
      </c>
      <c r="O6444" s="171">
        <f>'Projections+Sensitivity'!$B$73</f>
        <v>634000000</v>
      </c>
      <c r="P6444" s="170">
        <f t="shared" si="200"/>
        <v>4189982611.0336094</v>
      </c>
      <c r="Q6444" s="170">
        <f>P6444/'Projections+Sensitivity'!$B$75</f>
        <v>31.036908229878588</v>
      </c>
    </row>
    <row r="6445" spans="1:17">
      <c r="A6445" s="222">
        <v>283778027.99428397</v>
      </c>
      <c r="B6445" s="223">
        <v>-66497685.161569498</v>
      </c>
      <c r="C6445" s="223">
        <v>-161689700.25649199</v>
      </c>
      <c r="D6445" s="222">
        <v>769181275.07048297</v>
      </c>
      <c r="E6445" s="222">
        <v>309032879.13877898</v>
      </c>
      <c r="F6445" s="224">
        <f>E6445*(1+'Projections+Sensitivity'!$B$64)/('Projections+Sensitivity'!$B$63-'Projections+Sensitivity'!$B$64)</f>
        <v>2718900478.4589634</v>
      </c>
      <c r="G6445" s="170">
        <f>A6445/'Projections+Sensitivity'!B$67</f>
        <v>251644233.53924987</v>
      </c>
      <c r="H6445" s="170">
        <f>B6445/'Projections+Sensitivity'!C$67</f>
        <v>-52290519.973415002</v>
      </c>
      <c r="I6445" s="170">
        <f>C6445/'Projections+Sensitivity'!D$67</f>
        <v>-112747521.96729651</v>
      </c>
      <c r="J6445" s="170">
        <f>D6445/'Projections+Sensitivity'!E$67</f>
        <v>475621599.70900345</v>
      </c>
      <c r="K6445" s="170">
        <f>E6445/'Projections+Sensitivity'!F$67</f>
        <v>169451637.73892117</v>
      </c>
      <c r="L6445" s="170">
        <f>F6445/'Projections+Sensitivity'!F$67</f>
        <v>1490851524.3036933</v>
      </c>
      <c r="M6445" s="170">
        <f t="shared" si="201"/>
        <v>2222530953.3501563</v>
      </c>
      <c r="N6445" s="171">
        <f>'Projections+Sensitivity'!$B$72</f>
        <v>418000000</v>
      </c>
      <c r="O6445" s="171">
        <f>'Projections+Sensitivity'!$B$73</f>
        <v>634000000</v>
      </c>
      <c r="P6445" s="170">
        <f t="shared" si="200"/>
        <v>2006530953.3501563</v>
      </c>
      <c r="Q6445" s="170">
        <f>P6445/'Projections+Sensitivity'!$B$75</f>
        <v>14.863192247038194</v>
      </c>
    </row>
    <row r="6446" spans="1:17">
      <c r="A6446" s="222">
        <v>735807882.87347496</v>
      </c>
      <c r="B6446" s="223">
        <v>192504243.89550799</v>
      </c>
      <c r="C6446" s="223">
        <v>874360924.79352105</v>
      </c>
      <c r="D6446" s="222">
        <v>47209867.185183503</v>
      </c>
      <c r="E6446" s="222">
        <v>286375343.59596097</v>
      </c>
      <c r="F6446" s="224">
        <f>E6446*(1+'Projections+Sensitivity'!$B$64)/('Projections+Sensitivity'!$B$63-'Projections+Sensitivity'!$B$64)</f>
        <v>2519557339.3090215</v>
      </c>
      <c r="G6446" s="170">
        <f>A6446/'Projections+Sensitivity'!B$67</f>
        <v>652488186.01827538</v>
      </c>
      <c r="H6446" s="170">
        <f>B6446/'Projections+Sensitivity'!C$67</f>
        <v>151375901.06975132</v>
      </c>
      <c r="I6446" s="170">
        <f>C6446/'Projections+Sensitivity'!D$67</f>
        <v>609698870.23799491</v>
      </c>
      <c r="J6446" s="170">
        <f>D6446/'Projections+Sensitivity'!E$67</f>
        <v>29192120.609812059</v>
      </c>
      <c r="K6446" s="170">
        <f>E6446/'Projections+Sensitivity'!F$67</f>
        <v>157027857.73351219</v>
      </c>
      <c r="L6446" s="170">
        <f>F6446/'Projections+Sensitivity'!F$67</f>
        <v>1381545933.600492</v>
      </c>
      <c r="M6446" s="170">
        <f t="shared" si="201"/>
        <v>2981328869.2698379</v>
      </c>
      <c r="N6446" s="171">
        <f>'Projections+Sensitivity'!$B$72</f>
        <v>418000000</v>
      </c>
      <c r="O6446" s="171">
        <f>'Projections+Sensitivity'!$B$73</f>
        <v>634000000</v>
      </c>
      <c r="P6446" s="170">
        <f t="shared" si="200"/>
        <v>2765328869.2698379</v>
      </c>
      <c r="Q6446" s="170">
        <f>P6446/'Projections+Sensitivity'!$B$75</f>
        <v>20.483917550146948</v>
      </c>
    </row>
    <row r="6447" spans="1:17">
      <c r="A6447" s="222">
        <v>-37229922.976321802</v>
      </c>
      <c r="B6447" s="223">
        <v>1001822338.23765</v>
      </c>
      <c r="C6447" s="223">
        <v>358436013.25018197</v>
      </c>
      <c r="D6447" s="222">
        <v>1185547356.50506</v>
      </c>
      <c r="E6447" s="222">
        <v>860172863.22242105</v>
      </c>
      <c r="F6447" s="224">
        <f>E6447*(1+'Projections+Sensitivity'!$B$64)/('Projections+Sensitivity'!$B$63-'Projections+Sensitivity'!$B$64)</f>
        <v>7567882148.6259851</v>
      </c>
      <c r="G6447" s="170">
        <f>A6447/'Projections+Sensitivity'!B$67</f>
        <v>-33014167.792759899</v>
      </c>
      <c r="H6447" s="170">
        <f>B6447/'Projections+Sensitivity'!C$67</f>
        <v>787783978.64748681</v>
      </c>
      <c r="I6447" s="170">
        <f>C6447/'Projections+Sensitivity'!D$67</f>
        <v>249940300.54906026</v>
      </c>
      <c r="J6447" s="170">
        <f>D6447/'Projections+Sensitivity'!E$67</f>
        <v>733080677.47755182</v>
      </c>
      <c r="K6447" s="170">
        <f>E6447/'Projections+Sensitivity'!F$67</f>
        <v>471657581.60690767</v>
      </c>
      <c r="L6447" s="170">
        <f>F6447/'Projections+Sensitivity'!F$67</f>
        <v>4149687981.0123029</v>
      </c>
      <c r="M6447" s="170">
        <f t="shared" si="201"/>
        <v>6359136351.5005493</v>
      </c>
      <c r="N6447" s="171">
        <f>'Projections+Sensitivity'!$B$72</f>
        <v>418000000</v>
      </c>
      <c r="O6447" s="171">
        <f>'Projections+Sensitivity'!$B$73</f>
        <v>634000000</v>
      </c>
      <c r="P6447" s="170">
        <f t="shared" si="200"/>
        <v>6143136351.5005493</v>
      </c>
      <c r="Q6447" s="170">
        <f>P6447/'Projections+Sensitivity'!$B$75</f>
        <v>45.504713714818884</v>
      </c>
    </row>
    <row r="6448" spans="1:17">
      <c r="A6448" s="222">
        <v>531135546.32855803</v>
      </c>
      <c r="B6448" s="223">
        <v>1022867676.18014</v>
      </c>
      <c r="C6448" s="223">
        <v>263355385.62088701</v>
      </c>
      <c r="D6448" s="222">
        <v>276924575.70918101</v>
      </c>
      <c r="E6448" s="222">
        <v>352716174.29087901</v>
      </c>
      <c r="F6448" s="224">
        <f>E6448*(1+'Projections+Sensitivity'!$B$64)/('Projections+Sensitivity'!$B$63-'Projections+Sensitivity'!$B$64)</f>
        <v>3103230237.8706536</v>
      </c>
      <c r="G6448" s="170">
        <f>A6448/'Projections+Sensitivity'!B$67</f>
        <v>470992058.14480084</v>
      </c>
      <c r="H6448" s="170">
        <f>B6448/'Projections+Sensitivity'!C$67</f>
        <v>804333000.78796017</v>
      </c>
      <c r="I6448" s="170">
        <f>C6448/'Projections+Sensitivity'!D$67</f>
        <v>183639817.98713621</v>
      </c>
      <c r="J6448" s="170">
        <f>D6448/'Projections+Sensitivity'!E$67</f>
        <v>171235720.3254441</v>
      </c>
      <c r="K6448" s="170">
        <f>E6448/'Projections+Sensitivity'!F$67</f>
        <v>193404447.95764187</v>
      </c>
      <c r="L6448" s="170">
        <f>F6448/'Projections+Sensitivity'!F$67</f>
        <v>1701590612.4732416</v>
      </c>
      <c r="M6448" s="170">
        <f t="shared" si="201"/>
        <v>3525195657.6762247</v>
      </c>
      <c r="N6448" s="171">
        <f>'Projections+Sensitivity'!$B$72</f>
        <v>418000000</v>
      </c>
      <c r="O6448" s="171">
        <f>'Projections+Sensitivity'!$B$73</f>
        <v>634000000</v>
      </c>
      <c r="P6448" s="170">
        <f t="shared" si="200"/>
        <v>3309195657.6762247</v>
      </c>
      <c r="Q6448" s="170">
        <f>P6448/'Projections+Sensitivity'!$B$75</f>
        <v>24.512560427231293</v>
      </c>
    </row>
    <row r="6449" spans="1:17">
      <c r="A6449" s="222">
        <v>248367566.528786</v>
      </c>
      <c r="B6449" s="223">
        <v>346591023.80590999</v>
      </c>
      <c r="C6449" s="223">
        <v>698770427.60123098</v>
      </c>
      <c r="D6449" s="222">
        <v>867057172.93547702</v>
      </c>
      <c r="E6449" s="222">
        <v>236808211.63355899</v>
      </c>
      <c r="F6449" s="224">
        <f>E6449*(1+'Projections+Sensitivity'!$B$64)/('Projections+Sensitivity'!$B$63-'Projections+Sensitivity'!$B$64)</f>
        <v>2083461027.537961</v>
      </c>
      <c r="G6449" s="170">
        <f>A6449/'Projections+Sensitivity'!B$67</f>
        <v>220243499.31843179</v>
      </c>
      <c r="H6449" s="170">
        <f>B6449/'Projections+Sensitivity'!C$67</f>
        <v>272542191.64012682</v>
      </c>
      <c r="I6449" s="170">
        <f>C6449/'Projections+Sensitivity'!D$67</f>
        <v>487258211.32137132</v>
      </c>
      <c r="J6449" s="170">
        <f>D6449/'Projections+Sensitivity'!E$67</f>
        <v>536142952.24873835</v>
      </c>
      <c r="K6449" s="170">
        <f>E6449/'Projections+Sensitivity'!F$67</f>
        <v>129848770.14756522</v>
      </c>
      <c r="L6449" s="170">
        <f>F6449/'Projections+Sensitivity'!F$67</f>
        <v>1142421752.2271438</v>
      </c>
      <c r="M6449" s="170">
        <f t="shared" si="201"/>
        <v>2788457376.9033771</v>
      </c>
      <c r="N6449" s="171">
        <f>'Projections+Sensitivity'!$B$72</f>
        <v>418000000</v>
      </c>
      <c r="O6449" s="171">
        <f>'Projections+Sensitivity'!$B$73</f>
        <v>634000000</v>
      </c>
      <c r="P6449" s="170">
        <f t="shared" si="200"/>
        <v>2572457376.9033771</v>
      </c>
      <c r="Q6449" s="170">
        <f>P6449/'Projections+Sensitivity'!$B$75</f>
        <v>19.055239828913905</v>
      </c>
    </row>
    <row r="6450" spans="1:17">
      <c r="A6450" s="222">
        <v>591350952.43566895</v>
      </c>
      <c r="B6450" s="223">
        <v>966588142.82177699</v>
      </c>
      <c r="C6450" s="223">
        <v>943221080.01026297</v>
      </c>
      <c r="D6450" s="222">
        <v>62716517.689564303</v>
      </c>
      <c r="E6450" s="222">
        <v>771007516.40055001</v>
      </c>
      <c r="F6450" s="224">
        <f>E6450*(1+'Projections+Sensitivity'!$B$64)/('Projections+Sensitivity'!$B$63-'Projections+Sensitivity'!$B$64)</f>
        <v>6783396999.9532623</v>
      </c>
      <c r="G6450" s="170">
        <f>A6450/'Projections+Sensitivity'!B$67</f>
        <v>524388932.54053032</v>
      </c>
      <c r="H6450" s="170">
        <f>B6450/'Projections+Sensitivity'!C$67</f>
        <v>760077534.5109067</v>
      </c>
      <c r="I6450" s="170">
        <f>C6450/'Projections+Sensitivity'!D$67</f>
        <v>657715607.54813373</v>
      </c>
      <c r="J6450" s="170">
        <f>D6450/'Projections+Sensitivity'!E$67</f>
        <v>38780624.851996318</v>
      </c>
      <c r="K6450" s="170">
        <f>E6450/'Projections+Sensitivity'!F$67</f>
        <v>422765651.10866517</v>
      </c>
      <c r="L6450" s="170">
        <f>F6450/'Projections+Sensitivity'!F$67</f>
        <v>3719532155.5386086</v>
      </c>
      <c r="M6450" s="170">
        <f t="shared" si="201"/>
        <v>6123260506.0988407</v>
      </c>
      <c r="N6450" s="171">
        <f>'Projections+Sensitivity'!$B$72</f>
        <v>418000000</v>
      </c>
      <c r="O6450" s="171">
        <f>'Projections+Sensitivity'!$B$73</f>
        <v>634000000</v>
      </c>
      <c r="P6450" s="170">
        <f t="shared" si="200"/>
        <v>5907260506.0988407</v>
      </c>
      <c r="Q6450" s="170">
        <f>P6450/'Projections+Sensitivity'!$B$75</f>
        <v>43.75748523036178</v>
      </c>
    </row>
    <row r="6451" spans="1:17">
      <c r="A6451" s="222">
        <v>769277620.18983305</v>
      </c>
      <c r="B6451" s="223">
        <v>-64701388.443464398</v>
      </c>
      <c r="C6451" s="223">
        <v>614430214.96025598</v>
      </c>
      <c r="D6451" s="222">
        <v>817204362.81723595</v>
      </c>
      <c r="E6451" s="222">
        <v>610069349.99501598</v>
      </c>
      <c r="F6451" s="224">
        <f>E6451*(1+'Projections+Sensitivity'!$B$64)/('Projections+Sensitivity'!$B$63-'Projections+Sensitivity'!$B$64)</f>
        <v>5367447801.0791492</v>
      </c>
      <c r="G6451" s="170">
        <f>A6451/'Projections+Sensitivity'!B$67</f>
        <v>682167955.28464234</v>
      </c>
      <c r="H6451" s="170">
        <f>B6451/'Projections+Sensitivity'!C$67</f>
        <v>-50878000.286631405</v>
      </c>
      <c r="I6451" s="170">
        <f>C6451/'Projections+Sensitivity'!D$67</f>
        <v>428447106.08473468</v>
      </c>
      <c r="J6451" s="170">
        <f>D6451/'Projections+Sensitivity'!E$67</f>
        <v>505316573.51733428</v>
      </c>
      <c r="K6451" s="170">
        <f>E6451/'Projections+Sensitivity'!F$67</f>
        <v>334518614.26223975</v>
      </c>
      <c r="L6451" s="170">
        <f>F6451/'Projections+Sensitivity'!F$67</f>
        <v>2943126384.8225965</v>
      </c>
      <c r="M6451" s="170">
        <f t="shared" si="201"/>
        <v>4842698633.6849155</v>
      </c>
      <c r="N6451" s="171">
        <f>'Projections+Sensitivity'!$B$72</f>
        <v>418000000</v>
      </c>
      <c r="O6451" s="171">
        <f>'Projections+Sensitivity'!$B$73</f>
        <v>634000000</v>
      </c>
      <c r="P6451" s="170">
        <f t="shared" si="200"/>
        <v>4626698633.6849155</v>
      </c>
      <c r="Q6451" s="170">
        <f>P6451/'Projections+Sensitivity'!$B$75</f>
        <v>34.271841730999377</v>
      </c>
    </row>
    <row r="6452" spans="1:17">
      <c r="A6452" s="222">
        <v>305886084.15421599</v>
      </c>
      <c r="B6452" s="223">
        <v>249248134.92475399</v>
      </c>
      <c r="C6452" s="223">
        <v>-75772474.671994805</v>
      </c>
      <c r="D6452" s="222">
        <v>690697082.27424395</v>
      </c>
      <c r="E6452" s="222">
        <v>736001235.56991899</v>
      </c>
      <c r="F6452" s="224">
        <f>E6452*(1+'Projections+Sensitivity'!$B$64)/('Projections+Sensitivity'!$B$63-'Projections+Sensitivity'!$B$64)</f>
        <v>6475408432.6373262</v>
      </c>
      <c r="G6452" s="170">
        <f>A6452/'Projections+Sensitivity'!B$67</f>
        <v>271248869.20019275</v>
      </c>
      <c r="H6452" s="170">
        <f>B6452/'Projections+Sensitivity'!C$67</f>
        <v>195996515.45692497</v>
      </c>
      <c r="I6452" s="170">
        <f>C6452/'Projections+Sensitivity'!D$67</f>
        <v>-52836752.984543532</v>
      </c>
      <c r="J6452" s="170">
        <f>D6452/'Projections+Sensitivity'!E$67</f>
        <v>427091066.60912204</v>
      </c>
      <c r="K6452" s="170">
        <f>E6452/'Projections+Sensitivity'!F$67</f>
        <v>403570698.0200808</v>
      </c>
      <c r="L6452" s="170">
        <f>F6452/'Projections+Sensitivity'!F$67</f>
        <v>3550653144.0819912</v>
      </c>
      <c r="M6452" s="170">
        <f t="shared" si="201"/>
        <v>4795723540.3837681</v>
      </c>
      <c r="N6452" s="171">
        <f>'Projections+Sensitivity'!$B$72</f>
        <v>418000000</v>
      </c>
      <c r="O6452" s="171">
        <f>'Projections+Sensitivity'!$B$73</f>
        <v>634000000</v>
      </c>
      <c r="P6452" s="170">
        <f t="shared" si="200"/>
        <v>4579723540.3837681</v>
      </c>
      <c r="Q6452" s="170">
        <f>P6452/'Projections+Sensitivity'!$B$75</f>
        <v>33.9238780769168</v>
      </c>
    </row>
    <row r="6453" spans="1:17">
      <c r="A6453" s="222">
        <v>711128101.41493702</v>
      </c>
      <c r="B6453" s="223">
        <v>-19789430.657623399</v>
      </c>
      <c r="C6453" s="223">
        <v>335876598.49963701</v>
      </c>
      <c r="D6453" s="222">
        <v>117532042.099555</v>
      </c>
      <c r="E6453" s="222">
        <v>1275170384.9359901</v>
      </c>
      <c r="F6453" s="224">
        <f>E6453*(1+'Projections+Sensitivity'!$B$64)/('Projections+Sensitivity'!$B$63-'Projections+Sensitivity'!$B$64)</f>
        <v>11219069567.553015</v>
      </c>
      <c r="G6453" s="170">
        <f>A6453/'Projections+Sensitivity'!B$67</f>
        <v>630603036.08984244</v>
      </c>
      <c r="H6453" s="170">
        <f>B6453/'Projections+Sensitivity'!C$67</f>
        <v>-15561438.214739563</v>
      </c>
      <c r="I6453" s="170">
        <f>C6453/'Projections+Sensitivity'!D$67</f>
        <v>234209440.10388917</v>
      </c>
      <c r="J6453" s="170">
        <f>D6453/'Projections+Sensitivity'!E$67</f>
        <v>72675687.373348877</v>
      </c>
      <c r="K6453" s="170">
        <f>E6453/'Projections+Sensitivity'!F$67</f>
        <v>699212688.06656015</v>
      </c>
      <c r="L6453" s="170">
        <f>F6453/'Projections+Sensitivity'!F$67</f>
        <v>6151739314.6863708</v>
      </c>
      <c r="M6453" s="170">
        <f t="shared" si="201"/>
        <v>7772878728.1052723</v>
      </c>
      <c r="N6453" s="171">
        <f>'Projections+Sensitivity'!$B$72</f>
        <v>418000000</v>
      </c>
      <c r="O6453" s="171">
        <f>'Projections+Sensitivity'!$B$73</f>
        <v>634000000</v>
      </c>
      <c r="P6453" s="170">
        <f t="shared" si="200"/>
        <v>7556878728.1052723</v>
      </c>
      <c r="Q6453" s="170">
        <f>P6453/'Projections+Sensitivity'!$B$75</f>
        <v>55.976879467446459</v>
      </c>
    </row>
    <row r="6454" spans="1:17">
      <c r="A6454" s="222">
        <v>273342543.49546403</v>
      </c>
      <c r="B6454" s="223">
        <v>210181837.80572</v>
      </c>
      <c r="C6454" s="223">
        <v>69959200.631693199</v>
      </c>
      <c r="D6454" s="222">
        <v>449192368.50756502</v>
      </c>
      <c r="E6454" s="222">
        <v>669741112.55206895</v>
      </c>
      <c r="F6454" s="224">
        <f>E6454*(1+'Projections+Sensitivity'!$B$64)/('Projections+Sensitivity'!$B$63-'Projections+Sensitivity'!$B$64)</f>
        <v>5892445607.8465071</v>
      </c>
      <c r="G6454" s="170">
        <f>A6454/'Projections+Sensitivity'!B$67</f>
        <v>242390418.09456304</v>
      </c>
      <c r="H6454" s="170">
        <f>B6454/'Projections+Sensitivity'!C$67</f>
        <v>165276694.38605875</v>
      </c>
      <c r="I6454" s="170">
        <f>C6454/'Projections+Sensitivity'!D$67</f>
        <v>48783110.473480098</v>
      </c>
      <c r="J6454" s="170">
        <f>D6454/'Projections+Sensitivity'!E$67</f>
        <v>277757142.31611669</v>
      </c>
      <c r="K6454" s="170">
        <f>E6454/'Projections+Sensitivity'!F$67</f>
        <v>367238362.14226985</v>
      </c>
      <c r="L6454" s="170">
        <f>F6454/'Projections+Sensitivity'!F$67</f>
        <v>3230997819.1307888</v>
      </c>
      <c r="M6454" s="170">
        <f t="shared" si="201"/>
        <v>4332443546.5432777</v>
      </c>
      <c r="N6454" s="171">
        <f>'Projections+Sensitivity'!$B$72</f>
        <v>418000000</v>
      </c>
      <c r="O6454" s="171">
        <f>'Projections+Sensitivity'!$B$73</f>
        <v>634000000</v>
      </c>
      <c r="P6454" s="170">
        <f t="shared" si="200"/>
        <v>4116443546.5432777</v>
      </c>
      <c r="Q6454" s="170">
        <f>P6454/'Projections+Sensitivity'!$B$75</f>
        <v>30.492174418839095</v>
      </c>
    </row>
    <row r="6455" spans="1:17">
      <c r="A6455" s="222">
        <v>408881714.96947801</v>
      </c>
      <c r="B6455" s="223">
        <v>-57432856.018234797</v>
      </c>
      <c r="C6455" s="223">
        <v>1391513886.38064</v>
      </c>
      <c r="D6455" s="222">
        <v>832698202.30996203</v>
      </c>
      <c r="E6455" s="222">
        <v>829003032.14884996</v>
      </c>
      <c r="F6455" s="224">
        <f>E6455*(1+'Projections+Sensitivity'!$B$64)/('Projections+Sensitivity'!$B$63-'Projections+Sensitivity'!$B$64)</f>
        <v>7293647028.8691664</v>
      </c>
      <c r="G6455" s="170">
        <f>A6455/'Projections+Sensitivity'!B$67</f>
        <v>362581720.99843067</v>
      </c>
      <c r="H6455" s="170">
        <f>B6455/'Projections+Sensitivity'!C$67</f>
        <v>-45162382.682267979</v>
      </c>
      <c r="I6455" s="170">
        <f>C6455/'Projections+Sensitivity'!D$67</f>
        <v>970313769.05035782</v>
      </c>
      <c r="J6455" s="170">
        <f>D6455/'Projections+Sensitivity'!E$67</f>
        <v>514897156.0978055</v>
      </c>
      <c r="K6455" s="170">
        <f>E6455/'Projections+Sensitivity'!F$67</f>
        <v>454566264.53352201</v>
      </c>
      <c r="L6455" s="170">
        <f>F6455/'Projections+Sensitivity'!F$67</f>
        <v>3999316958.0395217</v>
      </c>
      <c r="M6455" s="170">
        <f t="shared" si="201"/>
        <v>6256513486.0373697</v>
      </c>
      <c r="N6455" s="171">
        <f>'Projections+Sensitivity'!$B$72</f>
        <v>418000000</v>
      </c>
      <c r="O6455" s="171">
        <f>'Projections+Sensitivity'!$B$73</f>
        <v>634000000</v>
      </c>
      <c r="P6455" s="170">
        <f t="shared" si="200"/>
        <v>6040513486.0373697</v>
      </c>
      <c r="Q6455" s="170">
        <f>P6455/'Projections+Sensitivity'!$B$75</f>
        <v>44.744544341017551</v>
      </c>
    </row>
    <row r="6456" spans="1:17">
      <c r="A6456" s="222">
        <v>372035455.71025097</v>
      </c>
      <c r="B6456" s="223">
        <v>804929624.07088101</v>
      </c>
      <c r="C6456" s="223">
        <v>348286577.99145103</v>
      </c>
      <c r="D6456" s="222">
        <v>573680029.21498096</v>
      </c>
      <c r="E6456" s="222">
        <v>432353746.70353502</v>
      </c>
      <c r="F6456" s="224">
        <f>E6456*(1+'Projections+Sensitivity'!$B$64)/('Projections+Sensitivity'!$B$63-'Projections+Sensitivity'!$B$64)</f>
        <v>3803889126.7872734</v>
      </c>
      <c r="G6456" s="170">
        <f>A6456/'Projections+Sensitivity'!B$67</f>
        <v>329907772.50561976</v>
      </c>
      <c r="H6456" s="170">
        <f>B6456/'Projections+Sensitivity'!C$67</f>
        <v>632957199.67402256</v>
      </c>
      <c r="I6456" s="170">
        <f>C6456/'Projections+Sensitivity'!D$67</f>
        <v>242863018.11873752</v>
      </c>
      <c r="J6456" s="170">
        <f>D6456/'Projections+Sensitivity'!E$67</f>
        <v>354733821.60965163</v>
      </c>
      <c r="K6456" s="170">
        <f>E6456/'Projections+Sensitivity'!F$67</f>
        <v>237072025.04032615</v>
      </c>
      <c r="L6456" s="170">
        <f>F6456/'Projections+Sensitivity'!F$67</f>
        <v>2085782082.8246417</v>
      </c>
      <c r="M6456" s="170">
        <f t="shared" si="201"/>
        <v>3883315919.7729993</v>
      </c>
      <c r="N6456" s="171">
        <f>'Projections+Sensitivity'!$B$72</f>
        <v>418000000</v>
      </c>
      <c r="O6456" s="171">
        <f>'Projections+Sensitivity'!$B$73</f>
        <v>634000000</v>
      </c>
      <c r="P6456" s="170">
        <f t="shared" si="200"/>
        <v>3667315919.7729988</v>
      </c>
      <c r="Q6456" s="170">
        <f>P6456/'Projections+Sensitivity'!$B$75</f>
        <v>27.165303109429622</v>
      </c>
    </row>
    <row r="6457" spans="1:17">
      <c r="A6457" s="222">
        <v>475208384.66510701</v>
      </c>
      <c r="B6457" s="223">
        <v>121629403.31788801</v>
      </c>
      <c r="C6457" s="223">
        <v>506702892.60687202</v>
      </c>
      <c r="D6457" s="222">
        <v>443641991.33149397</v>
      </c>
      <c r="E6457" s="222">
        <v>438150109.22590703</v>
      </c>
      <c r="F6457" s="224">
        <f>E6457*(1+'Projections+Sensitivity'!$B$64)/('Projections+Sensitivity'!$B$63-'Projections+Sensitivity'!$B$64)</f>
        <v>3854886072.0939293</v>
      </c>
      <c r="G6457" s="170">
        <f>A6457/'Projections+Sensitivity'!B$67</f>
        <v>421397845.97024751</v>
      </c>
      <c r="H6457" s="170">
        <f>B6457/'Projections+Sensitivity'!C$67</f>
        <v>95643400.640120268</v>
      </c>
      <c r="I6457" s="170">
        <f>C6457/'Projections+Sensitivity'!D$67</f>
        <v>353327982.08210039</v>
      </c>
      <c r="J6457" s="170">
        <f>D6457/'Projections+Sensitivity'!E$67</f>
        <v>274325078.43594837</v>
      </c>
      <c r="K6457" s="170">
        <f>E6457/'Projections+Sensitivity'!F$67</f>
        <v>240250337.73340163</v>
      </c>
      <c r="L6457" s="170">
        <f>F6457/'Projections+Sensitivity'!F$67</f>
        <v>2113745178.2919507</v>
      </c>
      <c r="M6457" s="170">
        <f t="shared" si="201"/>
        <v>3498689823.1537685</v>
      </c>
      <c r="N6457" s="171">
        <f>'Projections+Sensitivity'!$B$72</f>
        <v>418000000</v>
      </c>
      <c r="O6457" s="171">
        <f>'Projections+Sensitivity'!$B$73</f>
        <v>634000000</v>
      </c>
      <c r="P6457" s="170">
        <f t="shared" si="200"/>
        <v>3282689823.1537685</v>
      </c>
      <c r="Q6457" s="170">
        <f>P6457/'Projections+Sensitivity'!$B$75</f>
        <v>24.316220912250138</v>
      </c>
    </row>
    <row r="6458" spans="1:17">
      <c r="A6458" s="222">
        <v>306996007.39534098</v>
      </c>
      <c r="B6458" s="223">
        <v>33849168.246085897</v>
      </c>
      <c r="C6458" s="223">
        <v>-200487855.78284699</v>
      </c>
      <c r="D6458" s="222">
        <v>635115778.54279995</v>
      </c>
      <c r="E6458" s="222">
        <v>795596139.83939099</v>
      </c>
      <c r="F6458" s="224">
        <f>E6458*(1+'Projections+Sensitivity'!$B$64)/('Projections+Sensitivity'!$B$63-'Projections+Sensitivity'!$B$64)</f>
        <v>6999730032.9263964</v>
      </c>
      <c r="G6458" s="170">
        <f>A6458/'Projections+Sensitivity'!B$67</f>
        <v>272233109.54210502</v>
      </c>
      <c r="H6458" s="170">
        <f>B6458/'Projections+Sensitivity'!C$67</f>
        <v>26617326.662648354</v>
      </c>
      <c r="I6458" s="170">
        <f>C6458/'Projections+Sensitivity'!D$67</f>
        <v>-139801786.31164926</v>
      </c>
      <c r="J6458" s="170">
        <f>D6458/'Projections+Sensitivity'!E$67</f>
        <v>392722486.07881856</v>
      </c>
      <c r="K6458" s="170">
        <f>E6458/'Projections+Sensitivity'!F$67</f>
        <v>436248302.28503436</v>
      </c>
      <c r="L6458" s="170">
        <f>F6458/'Projections+Sensitivity'!F$67</f>
        <v>3838153794.881597</v>
      </c>
      <c r="M6458" s="170">
        <f t="shared" si="201"/>
        <v>4826173233.1385536</v>
      </c>
      <c r="N6458" s="171">
        <f>'Projections+Sensitivity'!$B$72</f>
        <v>418000000</v>
      </c>
      <c r="O6458" s="171">
        <f>'Projections+Sensitivity'!$B$73</f>
        <v>634000000</v>
      </c>
      <c r="P6458" s="170">
        <f t="shared" si="200"/>
        <v>4610173233.1385536</v>
      </c>
      <c r="Q6458" s="170">
        <f>P6458/'Projections+Sensitivity'!$B$75</f>
        <v>34.149431356581879</v>
      </c>
    </row>
    <row r="6459" spans="1:17">
      <c r="A6459" s="222">
        <v>632494995.17607403</v>
      </c>
      <c r="B6459" s="223">
        <v>329374783.15838599</v>
      </c>
      <c r="C6459" s="223">
        <v>685291652.04240501</v>
      </c>
      <c r="D6459" s="222">
        <v>957145677.99518597</v>
      </c>
      <c r="E6459" s="222">
        <v>913324374.24132299</v>
      </c>
      <c r="F6459" s="224">
        <f>E6459*(1+'Projections+Sensitivity'!$B$64)/('Projections+Sensitivity'!$B$63-'Projections+Sensitivity'!$B$64)</f>
        <v>8035514166.1085386</v>
      </c>
      <c r="G6459" s="170">
        <f>A6459/'Projections+Sensitivity'!B$67</f>
        <v>560874002.13275373</v>
      </c>
      <c r="H6459" s="170">
        <f>B6459/'Projections+Sensitivity'!C$67</f>
        <v>259004183.91460758</v>
      </c>
      <c r="I6459" s="170">
        <f>C6459/'Projections+Sensitivity'!D$67</f>
        <v>477859353.25558078</v>
      </c>
      <c r="J6459" s="170">
        <f>D6459/'Projections+Sensitivity'!E$67</f>
        <v>591848987.06863832</v>
      </c>
      <c r="K6459" s="170">
        <f>E6459/'Projections+Sensitivity'!F$67</f>
        <v>500802087.57517588</v>
      </c>
      <c r="L6459" s="170">
        <f>F6459/'Projections+Sensitivity'!F$67</f>
        <v>4406104099.071991</v>
      </c>
      <c r="M6459" s="170">
        <f t="shared" si="201"/>
        <v>6796492713.0187473</v>
      </c>
      <c r="N6459" s="171">
        <f>'Projections+Sensitivity'!$B$72</f>
        <v>418000000</v>
      </c>
      <c r="O6459" s="171">
        <f>'Projections+Sensitivity'!$B$73</f>
        <v>634000000</v>
      </c>
      <c r="P6459" s="170">
        <f t="shared" si="200"/>
        <v>6580492713.0187473</v>
      </c>
      <c r="Q6459" s="170">
        <f>P6459/'Projections+Sensitivity'!$B$75</f>
        <v>48.744390466805534</v>
      </c>
    </row>
    <row r="6460" spans="1:17">
      <c r="A6460" s="222">
        <v>690334421.77165902</v>
      </c>
      <c r="B6460" s="223">
        <v>90049054.953770801</v>
      </c>
      <c r="C6460" s="223">
        <v>822874569.99615502</v>
      </c>
      <c r="D6460" s="222">
        <v>704196655.09651196</v>
      </c>
      <c r="E6460" s="222">
        <v>39440979.200617097</v>
      </c>
      <c r="F6460" s="224">
        <f>E6460*(1+'Projections+Sensitivity'!$B$64)/('Projections+Sensitivity'!$B$63-'Projections+Sensitivity'!$B$64)</f>
        <v>347005462.7141819</v>
      </c>
      <c r="G6460" s="170">
        <f>A6460/'Projections+Sensitivity'!B$67</f>
        <v>612163942.64318979</v>
      </c>
      <c r="H6460" s="170">
        <f>B6460/'Projections+Sensitivity'!C$67</f>
        <v>70810162.717792884</v>
      </c>
      <c r="I6460" s="170">
        <f>C6460/'Projections+Sensitivity'!D$67</f>
        <v>573797023.0002085</v>
      </c>
      <c r="J6460" s="170">
        <f>D6460/'Projections+Sensitivity'!E$67</f>
        <v>435438498.65045321</v>
      </c>
      <c r="K6460" s="170">
        <f>E6460/'Projections+Sensitivity'!F$67</f>
        <v>21626626.06709227</v>
      </c>
      <c r="L6460" s="170">
        <f>F6460/'Projections+Sensitivity'!F$67</f>
        <v>190273100.14758772</v>
      </c>
      <c r="M6460" s="170">
        <f t="shared" si="201"/>
        <v>1904109353.2263243</v>
      </c>
      <c r="N6460" s="171">
        <f>'Projections+Sensitivity'!$B$72</f>
        <v>418000000</v>
      </c>
      <c r="O6460" s="171">
        <f>'Projections+Sensitivity'!$B$73</f>
        <v>634000000</v>
      </c>
      <c r="P6460" s="170">
        <f t="shared" si="200"/>
        <v>1688109353.2263241</v>
      </c>
      <c r="Q6460" s="170">
        <f>P6460/'Projections+Sensitivity'!$B$75</f>
        <v>12.504513727602401</v>
      </c>
    </row>
    <row r="6461" spans="1:17">
      <c r="A6461" s="222">
        <v>307587579.77322</v>
      </c>
      <c r="B6461" s="223">
        <v>698703617.02398598</v>
      </c>
      <c r="C6461" s="223">
        <v>897581879.09408498</v>
      </c>
      <c r="D6461" s="222">
        <v>-28367738.568942301</v>
      </c>
      <c r="E6461" s="222">
        <v>1435434523.03513</v>
      </c>
      <c r="F6461" s="224">
        <f>E6461*(1+'Projections+Sensitivity'!$B$64)/('Projections+Sensitivity'!$B$63-'Projections+Sensitivity'!$B$64)</f>
        <v>12629088601.682661</v>
      </c>
      <c r="G6461" s="170">
        <f>A6461/'Projections+Sensitivity'!B$67</f>
        <v>272757694.82683104</v>
      </c>
      <c r="H6461" s="170">
        <f>B6461/'Projections+Sensitivity'!C$67</f>
        <v>549426274.80519843</v>
      </c>
      <c r="I6461" s="170">
        <f>C6461/'Projections+Sensitivity'!D$67</f>
        <v>625891027.50559616</v>
      </c>
      <c r="J6461" s="170">
        <f>D6461/'Projections+Sensitivity'!E$67</f>
        <v>-17541130.596361414</v>
      </c>
      <c r="K6461" s="170">
        <f>E6461/'Projections+Sensitivity'!F$67</f>
        <v>787090135.75885034</v>
      </c>
      <c r="L6461" s="170">
        <f>F6461/'Projections+Sensitivity'!F$67</f>
        <v>6924893405.0931168</v>
      </c>
      <c r="M6461" s="170">
        <f t="shared" si="201"/>
        <v>9142517407.3932304</v>
      </c>
      <c r="N6461" s="171">
        <f>'Projections+Sensitivity'!$B$72</f>
        <v>418000000</v>
      </c>
      <c r="O6461" s="171">
        <f>'Projections+Sensitivity'!$B$73</f>
        <v>634000000</v>
      </c>
      <c r="P6461" s="170">
        <f t="shared" si="200"/>
        <v>8926517407.3932304</v>
      </c>
      <c r="Q6461" s="170">
        <f>P6461/'Projections+Sensitivity'!$B$75</f>
        <v>66.122351165875784</v>
      </c>
    </row>
    <row r="6462" spans="1:17">
      <c r="A6462" s="222">
        <v>-83573773.776806697</v>
      </c>
      <c r="B6462" s="223">
        <v>939566018.66482198</v>
      </c>
      <c r="C6462" s="223">
        <v>632031625.50853395</v>
      </c>
      <c r="D6462" s="222">
        <v>190911708.25630701</v>
      </c>
      <c r="E6462" s="222">
        <v>495263734.37478501</v>
      </c>
      <c r="F6462" s="224">
        <f>E6462*(1+'Projections+Sensitivity'!$B$64)/('Projections+Sensitivity'!$B$63-'Projections+Sensitivity'!$B$64)</f>
        <v>4357377144.1655035</v>
      </c>
      <c r="G6462" s="170">
        <f>A6462/'Projections+Sensitivity'!B$67</f>
        <v>-74110241.707898527</v>
      </c>
      <c r="H6462" s="170">
        <f>B6462/'Projections+Sensitivity'!C$67</f>
        <v>738828660.66634822</v>
      </c>
      <c r="I6462" s="170">
        <f>C6462/'Projections+Sensitivity'!D$67</f>
        <v>440720710.52150023</v>
      </c>
      <c r="J6462" s="170">
        <f>D6462/'Projections+Sensitivity'!E$67</f>
        <v>118049847.32074086</v>
      </c>
      <c r="K6462" s="170">
        <f>E6462/'Projections+Sensitivity'!F$67</f>
        <v>271567385.1157226</v>
      </c>
      <c r="L6462" s="170">
        <f>F6462/'Projections+Sensitivity'!F$67</f>
        <v>2389275521.0470877</v>
      </c>
      <c r="M6462" s="170">
        <f t="shared" si="201"/>
        <v>3884331882.963501</v>
      </c>
      <c r="N6462" s="171">
        <f>'Projections+Sensitivity'!$B$72</f>
        <v>418000000</v>
      </c>
      <c r="O6462" s="171">
        <f>'Projections+Sensitivity'!$B$73</f>
        <v>634000000</v>
      </c>
      <c r="P6462" s="170">
        <f t="shared" si="200"/>
        <v>3668331882.963501</v>
      </c>
      <c r="Q6462" s="170">
        <f>P6462/'Projections+Sensitivity'!$B$75</f>
        <v>27.1728287626926</v>
      </c>
    </row>
    <row r="6463" spans="1:17">
      <c r="A6463" s="222">
        <v>281323020.37006402</v>
      </c>
      <c r="B6463" s="223">
        <v>457327304.14272797</v>
      </c>
      <c r="C6463" s="223">
        <v>494517414.38978797</v>
      </c>
      <c r="D6463" s="222">
        <v>436702656.83302599</v>
      </c>
      <c r="E6463" s="222">
        <v>928567773.54756498</v>
      </c>
      <c r="F6463" s="224">
        <f>E6463*(1+'Projections+Sensitivity'!$B$64)/('Projections+Sensitivity'!$B$63-'Projections+Sensitivity'!$B$64)</f>
        <v>8169627033.9127131</v>
      </c>
      <c r="G6463" s="170">
        <f>A6463/'Projections+Sensitivity'!B$67</f>
        <v>249467220.34236383</v>
      </c>
      <c r="H6463" s="170">
        <f>B6463/'Projections+Sensitivity'!C$67</f>
        <v>359619774.33590013</v>
      </c>
      <c r="I6463" s="170">
        <f>C6463/'Projections+Sensitivity'!D$67</f>
        <v>344830950.60277128</v>
      </c>
      <c r="J6463" s="170">
        <f>D6463/'Projections+Sensitivity'!E$67</f>
        <v>270034155.76004887</v>
      </c>
      <c r="K6463" s="170">
        <f>E6463/'Projections+Sensitivity'!F$67</f>
        <v>509160482.91598707</v>
      </c>
      <c r="L6463" s="170">
        <f>F6463/'Projections+Sensitivity'!F$67</f>
        <v>4479642051.262105</v>
      </c>
      <c r="M6463" s="170">
        <f t="shared" si="201"/>
        <v>6212754635.2191763</v>
      </c>
      <c r="N6463" s="171">
        <f>'Projections+Sensitivity'!$B$72</f>
        <v>418000000</v>
      </c>
      <c r="O6463" s="171">
        <f>'Projections+Sensitivity'!$B$73</f>
        <v>634000000</v>
      </c>
      <c r="P6463" s="170">
        <f t="shared" si="200"/>
        <v>5996754635.2191763</v>
      </c>
      <c r="Q6463" s="170">
        <f>P6463/'Projections+Sensitivity'!$B$75</f>
        <v>44.420404705327229</v>
      </c>
    </row>
    <row r="6464" spans="1:17">
      <c r="A6464" s="222">
        <v>670732396.96937394</v>
      </c>
      <c r="B6464" s="223">
        <v>781408745.80567002</v>
      </c>
      <c r="C6464" s="223">
        <v>453047628.23681599</v>
      </c>
      <c r="D6464" s="222">
        <v>570509500.52083302</v>
      </c>
      <c r="E6464" s="222">
        <v>1087772489.6196699</v>
      </c>
      <c r="F6464" s="224">
        <f>E6464*(1+'Projections+Sensitivity'!$B$64)/('Projections+Sensitivity'!$B$63-'Projections+Sensitivity'!$B$64)</f>
        <v>9570325172.9187641</v>
      </c>
      <c r="G6464" s="170">
        <f>A6464/'Projections+Sensitivity'!B$67</f>
        <v>594781566.20604098</v>
      </c>
      <c r="H6464" s="170">
        <f>B6464/'Projections+Sensitivity'!C$67</f>
        <v>614461533.97181141</v>
      </c>
      <c r="I6464" s="170">
        <f>C6464/'Projections+Sensitivity'!D$67</f>
        <v>315913736.84181893</v>
      </c>
      <c r="J6464" s="170">
        <f>D6464/'Projections+Sensitivity'!E$67</f>
        <v>352773331.95876175</v>
      </c>
      <c r="K6464" s="170">
        <f>E6464/'Projections+Sensitivity'!F$67</f>
        <v>596457018.9653542</v>
      </c>
      <c r="L6464" s="170">
        <f>F6464/'Projections+Sensitivity'!F$67</f>
        <v>5247685226.1303892</v>
      </c>
      <c r="M6464" s="170">
        <f t="shared" si="201"/>
        <v>7722072414.0741768</v>
      </c>
      <c r="N6464" s="171">
        <f>'Projections+Sensitivity'!$B$72</f>
        <v>418000000</v>
      </c>
      <c r="O6464" s="171">
        <f>'Projections+Sensitivity'!$B$73</f>
        <v>634000000</v>
      </c>
      <c r="P6464" s="170">
        <f t="shared" si="200"/>
        <v>7506072414.0741768</v>
      </c>
      <c r="Q6464" s="170">
        <f>P6464/'Projections+Sensitivity'!$B$75</f>
        <v>55.600536400549458</v>
      </c>
    </row>
    <row r="6465" spans="1:17">
      <c r="A6465" s="222">
        <v>364860272.03402901</v>
      </c>
      <c r="B6465" s="223">
        <v>-2154017.7139938101</v>
      </c>
      <c r="C6465" s="223">
        <v>-378198269.273507</v>
      </c>
      <c r="D6465" s="222">
        <v>1040379645.84928</v>
      </c>
      <c r="E6465" s="222">
        <v>803525821.05304205</v>
      </c>
      <c r="F6465" s="224">
        <f>E6465*(1+'Projections+Sensitivity'!$B$64)/('Projections+Sensitivity'!$B$63-'Projections+Sensitivity'!$B$64)</f>
        <v>7069496117.70646</v>
      </c>
      <c r="G6465" s="170">
        <f>A6465/'Projections+Sensitivity'!B$67</f>
        <v>323545075.5432511</v>
      </c>
      <c r="H6465" s="170">
        <f>B6465/'Projections+Sensitivity'!C$67</f>
        <v>-1693813.9428916117</v>
      </c>
      <c r="I6465" s="170">
        <f>C6465/'Projections+Sensitivity'!D$67</f>
        <v>-263720679.82849872</v>
      </c>
      <c r="J6465" s="170">
        <f>D6465/'Projections+Sensitivity'!E$67</f>
        <v>643316533.4376843</v>
      </c>
      <c r="K6465" s="170">
        <f>E6465/'Projections+Sensitivity'!F$67</f>
        <v>440596375.12487388</v>
      </c>
      <c r="L6465" s="170">
        <f>F6465/'Projections+Sensitivity'!F$67</f>
        <v>3876408550.6783266</v>
      </c>
      <c r="M6465" s="170">
        <f t="shared" si="201"/>
        <v>5018452041.0127459</v>
      </c>
      <c r="N6465" s="171">
        <f>'Projections+Sensitivity'!$B$72</f>
        <v>418000000</v>
      </c>
      <c r="O6465" s="171">
        <f>'Projections+Sensitivity'!$B$73</f>
        <v>634000000</v>
      </c>
      <c r="P6465" s="170">
        <f t="shared" si="200"/>
        <v>4802452041.0127459</v>
      </c>
      <c r="Q6465" s="170">
        <f>P6465/'Projections+Sensitivity'!$B$75</f>
        <v>35.573718822316636</v>
      </c>
    </row>
    <row r="6466" spans="1:17">
      <c r="A6466" s="222">
        <v>101129651.531234</v>
      </c>
      <c r="B6466" s="223">
        <v>823573145.79301798</v>
      </c>
      <c r="C6466" s="223">
        <v>377333270.58318502</v>
      </c>
      <c r="D6466" s="222">
        <v>72818899.381084397</v>
      </c>
      <c r="E6466" s="222">
        <v>1417957511.59358</v>
      </c>
      <c r="F6466" s="224">
        <f>E6466*(1+'Projections+Sensitivity'!$B$64)/('Projections+Sensitivity'!$B$63-'Projections+Sensitivity'!$B$64)</f>
        <v>12475324203.205423</v>
      </c>
      <c r="G6466" s="170">
        <f>A6466/'Projections+Sensitivity'!B$67</f>
        <v>89678167.92419675</v>
      </c>
      <c r="H6466" s="170">
        <f>B6466/'Projections+Sensitivity'!C$67</f>
        <v>647617551.27299237</v>
      </c>
      <c r="I6466" s="170">
        <f>C6466/'Projections+Sensitivity'!D$67</f>
        <v>263117509.31928229</v>
      </c>
      <c r="J6466" s="170">
        <f>D6466/'Projections+Sensitivity'!E$67</f>
        <v>45027411.008551471</v>
      </c>
      <c r="K6466" s="170">
        <f>E6466/'Projections+Sensitivity'!F$67</f>
        <v>777506986.4842304</v>
      </c>
      <c r="L6466" s="170">
        <f>F6466/'Projections+Sensitivity'!F$67</f>
        <v>6840579952.0375051</v>
      </c>
      <c r="M6466" s="170">
        <f t="shared" si="201"/>
        <v>8663527578.0467587</v>
      </c>
      <c r="N6466" s="171">
        <f>'Projections+Sensitivity'!$B$72</f>
        <v>418000000</v>
      </c>
      <c r="O6466" s="171">
        <f>'Projections+Sensitivity'!$B$73</f>
        <v>634000000</v>
      </c>
      <c r="P6466" s="170">
        <f t="shared" ref="P6466:P6529" si="202">M6466+N6466-O6466</f>
        <v>8447527578.0467587</v>
      </c>
      <c r="Q6466" s="170">
        <f>P6466/'Projections+Sensitivity'!$B$75</f>
        <v>62.574278355901917</v>
      </c>
    </row>
    <row r="6467" spans="1:17">
      <c r="A6467" s="222">
        <v>884503606.96391499</v>
      </c>
      <c r="B6467" s="223">
        <v>348871583.64314598</v>
      </c>
      <c r="C6467" s="223">
        <v>708571676.01405597</v>
      </c>
      <c r="D6467" s="222">
        <v>311267949.09249997</v>
      </c>
      <c r="E6467" s="222">
        <v>1265749081.0880201</v>
      </c>
      <c r="F6467" s="224">
        <f>E6467*(1+'Projections+Sensitivity'!$B$64)/('Projections+Sensitivity'!$B$63-'Projections+Sensitivity'!$B$64)</f>
        <v>11136180045.857656</v>
      </c>
      <c r="G6467" s="170">
        <f>A6467/'Projections+Sensitivity'!B$67</f>
        <v>784346250.51950681</v>
      </c>
      <c r="H6467" s="170">
        <f>B6467/'Projections+Sensitivity'!C$67</f>
        <v>274335512.10579133</v>
      </c>
      <c r="I6467" s="170">
        <f>C6467/'Projections+Sensitivity'!D$67</f>
        <v>494092700.27755672</v>
      </c>
      <c r="J6467" s="170">
        <f>D6467/'Projections+Sensitivity'!E$67</f>
        <v>192471871.95495561</v>
      </c>
      <c r="K6467" s="170">
        <f>E6467/'Projections+Sensitivity'!F$67</f>
        <v>694046715.52951634</v>
      </c>
      <c r="L6467" s="170">
        <f>F6467/'Projections+Sensitivity'!F$67</f>
        <v>6106288600.0510311</v>
      </c>
      <c r="M6467" s="170">
        <f t="shared" ref="M6467:M6530" si="203">SUM(G6467:L6467)</f>
        <v>8545581650.4383583</v>
      </c>
      <c r="N6467" s="171">
        <f>'Projections+Sensitivity'!$B$72</f>
        <v>418000000</v>
      </c>
      <c r="O6467" s="171">
        <f>'Projections+Sensitivity'!$B$73</f>
        <v>634000000</v>
      </c>
      <c r="P6467" s="170">
        <f t="shared" si="202"/>
        <v>8329581650.4383583</v>
      </c>
      <c r="Q6467" s="170">
        <f>P6467/'Projections+Sensitivity'!$B$75</f>
        <v>61.700604818061912</v>
      </c>
    </row>
    <row r="6468" spans="1:17">
      <c r="A6468" s="222">
        <v>363290764.23382002</v>
      </c>
      <c r="B6468" s="223">
        <v>-736994252.76248205</v>
      </c>
      <c r="C6468" s="223">
        <v>-150142408.392667</v>
      </c>
      <c r="D6468" s="222">
        <v>620967894.23893094</v>
      </c>
      <c r="E6468" s="222">
        <v>565487688.96057904</v>
      </c>
      <c r="F6468" s="224">
        <f>E6468*(1+'Projections+Sensitivity'!$B$64)/('Projections+Sensitivity'!$B$63-'Projections+Sensitivity'!$B$64)</f>
        <v>4975214133.7269058</v>
      </c>
      <c r="G6468" s="170">
        <f>A6468/'Projections+Sensitivity'!B$67</f>
        <v>322153292.00662923</v>
      </c>
      <c r="H6468" s="170">
        <f>B6468/'Projections+Sensitivity'!C$67</f>
        <v>-579536153.78841031</v>
      </c>
      <c r="I6468" s="170">
        <f>C6468/'Projections+Sensitivity'!D$67</f>
        <v>-104695502.93940473</v>
      </c>
      <c r="J6468" s="170">
        <f>D6468/'Projections+Sensitivity'!E$67</f>
        <v>383974172.01658732</v>
      </c>
      <c r="K6468" s="170">
        <f>E6468/'Projections+Sensitivity'!F$67</f>
        <v>310073204.12834173</v>
      </c>
      <c r="L6468" s="170">
        <f>F6468/'Projections+Sensitivity'!F$67</f>
        <v>2728053356.0419493</v>
      </c>
      <c r="M6468" s="170">
        <f t="shared" si="203"/>
        <v>3060022367.4656925</v>
      </c>
      <c r="N6468" s="171">
        <f>'Projections+Sensitivity'!$B$72</f>
        <v>418000000</v>
      </c>
      <c r="O6468" s="171">
        <f>'Projections+Sensitivity'!$B$73</f>
        <v>634000000</v>
      </c>
      <c r="P6468" s="170">
        <f t="shared" si="202"/>
        <v>2844022367.4656925</v>
      </c>
      <c r="Q6468" s="170">
        <f>P6468/'Projections+Sensitivity'!$B$75</f>
        <v>21.066832351597721</v>
      </c>
    </row>
    <row r="6469" spans="1:17">
      <c r="A6469" s="222">
        <v>382707956.44873899</v>
      </c>
      <c r="B6469" s="223">
        <v>501624051.82233602</v>
      </c>
      <c r="C6469" s="223">
        <v>676224597.49010503</v>
      </c>
      <c r="D6469" s="222">
        <v>588552616.93361998</v>
      </c>
      <c r="E6469" s="222">
        <v>934287137.71096694</v>
      </c>
      <c r="F6469" s="224">
        <f>E6469*(1+'Projections+Sensitivity'!$B$64)/('Projections+Sensitivity'!$B$63-'Projections+Sensitivity'!$B$64)</f>
        <v>8219946540.3797626</v>
      </c>
      <c r="G6469" s="170">
        <f>A6469/'Projections+Sensitivity'!B$67</f>
        <v>339371765.49783975</v>
      </c>
      <c r="H6469" s="170">
        <f>B6469/'Projections+Sensitivity'!C$67</f>
        <v>394452565.33711994</v>
      </c>
      <c r="I6469" s="170">
        <f>C6469/'Projections+Sensitivity'!D$67</f>
        <v>471536823.55398297</v>
      </c>
      <c r="J6469" s="170">
        <f>D6469/'Projections+Sensitivity'!E$67</f>
        <v>363930254.48160809</v>
      </c>
      <c r="K6469" s="170">
        <f>E6469/'Projections+Sensitivity'!F$67</f>
        <v>512296575.18880486</v>
      </c>
      <c r="L6469" s="170">
        <f>F6469/'Projections+Sensitivity'!F$67</f>
        <v>4507233687.4815855</v>
      </c>
      <c r="M6469" s="170">
        <f t="shared" si="203"/>
        <v>6588821671.5409412</v>
      </c>
      <c r="N6469" s="171">
        <f>'Projections+Sensitivity'!$B$72</f>
        <v>418000000</v>
      </c>
      <c r="O6469" s="171">
        <f>'Projections+Sensitivity'!$B$73</f>
        <v>634000000</v>
      </c>
      <c r="P6469" s="170">
        <f t="shared" si="202"/>
        <v>6372821671.5409412</v>
      </c>
      <c r="Q6469" s="170">
        <f>P6469/'Projections+Sensitivity'!$B$75</f>
        <v>47.206086455858824</v>
      </c>
    </row>
    <row r="6470" spans="1:17">
      <c r="A6470" s="222">
        <v>9269987.1927383207</v>
      </c>
      <c r="B6470" s="223">
        <v>634911275.19736004</v>
      </c>
      <c r="C6470" s="223">
        <v>1344018552.0871899</v>
      </c>
      <c r="D6470" s="222">
        <v>648416059.04662204</v>
      </c>
      <c r="E6470" s="222">
        <v>97912989.395356804</v>
      </c>
      <c r="F6470" s="224">
        <f>E6470*(1+'Projections+Sensitivity'!$B$64)/('Projections+Sensitivity'!$B$63-'Projections+Sensitivity'!$B$64)</f>
        <v>861447734.80504704</v>
      </c>
      <c r="G6470" s="170">
        <f>A6470/'Projections+Sensitivity'!B$67</f>
        <v>8220294.0041654129</v>
      </c>
      <c r="H6470" s="170">
        <f>B6470/'Projections+Sensitivity'!C$67</f>
        <v>499263104.21766198</v>
      </c>
      <c r="I6470" s="170">
        <f>C6470/'Projections+Sensitivity'!D$67</f>
        <v>937194892.34949112</v>
      </c>
      <c r="J6470" s="170">
        <f>D6470/'Projections+Sensitivity'!E$67</f>
        <v>400946686.14040571</v>
      </c>
      <c r="K6470" s="170">
        <f>E6470/'Projections+Sensitivity'!F$67</f>
        <v>53688515.135329641</v>
      </c>
      <c r="L6470" s="170">
        <f>F6470/'Projections+Sensitivity'!F$67</f>
        <v>472356630.45305252</v>
      </c>
      <c r="M6470" s="170">
        <f t="shared" si="203"/>
        <v>2371670122.3001065</v>
      </c>
      <c r="N6470" s="171">
        <f>'Projections+Sensitivity'!$B$72</f>
        <v>418000000</v>
      </c>
      <c r="O6470" s="171">
        <f>'Projections+Sensitivity'!$B$73</f>
        <v>634000000</v>
      </c>
      <c r="P6470" s="170">
        <f t="shared" si="202"/>
        <v>2155670122.3001065</v>
      </c>
      <c r="Q6470" s="170">
        <f>P6470/'Projections+Sensitivity'!$B$75</f>
        <v>15.96792683185264</v>
      </c>
    </row>
    <row r="6471" spans="1:17">
      <c r="A6471" s="222">
        <v>323005275.70254397</v>
      </c>
      <c r="B6471" s="223">
        <v>534469648.67541701</v>
      </c>
      <c r="C6471" s="223">
        <v>780787815.88240397</v>
      </c>
      <c r="D6471" s="222">
        <v>634888551.37712097</v>
      </c>
      <c r="E6471" s="222">
        <v>493592428.76982701</v>
      </c>
      <c r="F6471" s="224">
        <f>E6471*(1+'Projections+Sensitivity'!$B$64)/('Projections+Sensitivity'!$B$63-'Projections+Sensitivity'!$B$64)</f>
        <v>4342672839.4920492</v>
      </c>
      <c r="G6471" s="170">
        <f>A6471/'Projections+Sensitivity'!B$67</f>
        <v>286429557.66447854</v>
      </c>
      <c r="H6471" s="170">
        <f>B6471/'Projections+Sensitivity'!C$67</f>
        <v>420280732.65018845</v>
      </c>
      <c r="I6471" s="170">
        <f>C6471/'Projections+Sensitivity'!D$67</f>
        <v>544449592.54270279</v>
      </c>
      <c r="J6471" s="170">
        <f>D6471/'Projections+Sensitivity'!E$67</f>
        <v>392581980.64591181</v>
      </c>
      <c r="K6471" s="170">
        <f>E6471/'Projections+Sensitivity'!F$67</f>
        <v>270650960.06505609</v>
      </c>
      <c r="L6471" s="170">
        <f>F6471/'Projections+Sensitivity'!F$67</f>
        <v>2381212726.8367343</v>
      </c>
      <c r="M6471" s="170">
        <f t="shared" si="203"/>
        <v>4295605550.4050722</v>
      </c>
      <c r="N6471" s="171">
        <f>'Projections+Sensitivity'!$B$72</f>
        <v>418000000</v>
      </c>
      <c r="O6471" s="171">
        <f>'Projections+Sensitivity'!$B$73</f>
        <v>634000000</v>
      </c>
      <c r="P6471" s="170">
        <f t="shared" si="202"/>
        <v>4079605550.4050722</v>
      </c>
      <c r="Q6471" s="170">
        <f>P6471/'Projections+Sensitivity'!$B$75</f>
        <v>30.219300373370906</v>
      </c>
    </row>
    <row r="6472" spans="1:17">
      <c r="A6472" s="222">
        <v>485061175.076671</v>
      </c>
      <c r="B6472" s="223">
        <v>437800040.79164302</v>
      </c>
      <c r="C6472" s="223">
        <v>1036157667.068</v>
      </c>
      <c r="D6472" s="222">
        <v>789997609.95058405</v>
      </c>
      <c r="E6472" s="222">
        <v>829978338.14804697</v>
      </c>
      <c r="F6472" s="224">
        <f>E6472*(1+'Projections+Sensitivity'!$B$64)/('Projections+Sensitivity'!$B$63-'Projections+Sensitivity'!$B$64)</f>
        <v>7302227863.2297392</v>
      </c>
      <c r="G6472" s="170">
        <f>A6472/'Projections+Sensitivity'!B$67</f>
        <v>430134949.0816654</v>
      </c>
      <c r="H6472" s="170">
        <f>B6472/'Projections+Sensitivity'!C$67</f>
        <v>344264491.63989198</v>
      </c>
      <c r="I6472" s="170">
        <f>C6472/'Projections+Sensitivity'!D$67</f>
        <v>722521033.46107495</v>
      </c>
      <c r="J6472" s="170">
        <f>D6472/'Projections+Sensitivity'!E$67</f>
        <v>488493335.95199084</v>
      </c>
      <c r="K6472" s="170">
        <f>E6472/'Projections+Sensitivity'!F$67</f>
        <v>455101052.93312889</v>
      </c>
      <c r="L6472" s="170">
        <f>F6472/'Projections+Sensitivity'!F$67</f>
        <v>4004022076.9240155</v>
      </c>
      <c r="M6472" s="170">
        <f t="shared" si="203"/>
        <v>6444536939.9917679</v>
      </c>
      <c r="N6472" s="171">
        <f>'Projections+Sensitivity'!$B$72</f>
        <v>418000000</v>
      </c>
      <c r="O6472" s="171">
        <f>'Projections+Sensitivity'!$B$73</f>
        <v>634000000</v>
      </c>
      <c r="P6472" s="170">
        <f t="shared" si="202"/>
        <v>6228536939.9917679</v>
      </c>
      <c r="Q6472" s="170">
        <f>P6472/'Projections+Sensitivity'!$B$75</f>
        <v>46.137310666605686</v>
      </c>
    </row>
    <row r="6473" spans="1:17">
      <c r="A6473" s="222">
        <v>630319415.25055802</v>
      </c>
      <c r="B6473" s="223">
        <v>1008656072.8825901</v>
      </c>
      <c r="C6473" s="223">
        <v>474054247.61484599</v>
      </c>
      <c r="D6473" s="222">
        <v>664715943.16739905</v>
      </c>
      <c r="E6473" s="222">
        <v>580328827.89158404</v>
      </c>
      <c r="F6473" s="224">
        <f>E6473*(1+'Projections+Sensitivity'!$B$64)/('Projections+Sensitivity'!$B$63-'Projections+Sensitivity'!$B$64)</f>
        <v>5105787876.7306871</v>
      </c>
      <c r="G6473" s="170">
        <f>A6473/'Projections+Sensitivity'!B$67</f>
        <v>558944775.45255816</v>
      </c>
      <c r="H6473" s="170">
        <f>B6473/'Projections+Sensitivity'!C$67</f>
        <v>793157692.59070182</v>
      </c>
      <c r="I6473" s="170">
        <f>C6473/'Projections+Sensitivity'!D$67</f>
        <v>330561820.64694661</v>
      </c>
      <c r="J6473" s="170">
        <f>D6473/'Projections+Sensitivity'!E$67</f>
        <v>411025684.6962207</v>
      </c>
      <c r="K6473" s="170">
        <f>E6473/'Projections+Sensitivity'!F$67</f>
        <v>318211028.50734669</v>
      </c>
      <c r="L6473" s="170">
        <f>F6473/'Projections+Sensitivity'!F$67</f>
        <v>2799650704.0631466</v>
      </c>
      <c r="M6473" s="170">
        <f t="shared" si="203"/>
        <v>5211551705.9569206</v>
      </c>
      <c r="N6473" s="171">
        <f>'Projections+Sensitivity'!$B$72</f>
        <v>418000000</v>
      </c>
      <c r="O6473" s="171">
        <f>'Projections+Sensitivity'!$B$73</f>
        <v>634000000</v>
      </c>
      <c r="P6473" s="170">
        <f t="shared" si="202"/>
        <v>4995551705.9569206</v>
      </c>
      <c r="Q6473" s="170">
        <f>P6473/'Projections+Sensitivity'!$B$75</f>
        <v>37.004086710792002</v>
      </c>
    </row>
    <row r="6474" spans="1:17">
      <c r="A6474" s="222">
        <v>-291706145.20650399</v>
      </c>
      <c r="B6474" s="223">
        <v>-177418948.735461</v>
      </c>
      <c r="C6474" s="223">
        <v>-50489304.4024681</v>
      </c>
      <c r="D6474" s="222">
        <v>405263031.53523499</v>
      </c>
      <c r="E6474" s="222">
        <v>301600053.93183398</v>
      </c>
      <c r="F6474" s="224">
        <f>E6474*(1+'Projections+Sensitivity'!$B$64)/('Projections+Sensitivity'!$B$63-'Projections+Sensitivity'!$B$64)</f>
        <v>2653505779.7855282</v>
      </c>
      <c r="G6474" s="170">
        <f>A6474/'Projections+Sensitivity'!B$67</f>
        <v>-258674605.10599646</v>
      </c>
      <c r="H6474" s="170">
        <f>B6474/'Projections+Sensitivity'!C$67</f>
        <v>-139513564.41916406</v>
      </c>
      <c r="I6474" s="170">
        <f>C6474/'Projections+Sensitivity'!D$67</f>
        <v>-35206596.018179156</v>
      </c>
      <c r="J6474" s="170">
        <f>D6474/'Projections+Sensitivity'!E$67</f>
        <v>250593530.56150022</v>
      </c>
      <c r="K6474" s="170">
        <f>E6474/'Projections+Sensitivity'!F$67</f>
        <v>165376005.37302539</v>
      </c>
      <c r="L6474" s="170">
        <f>F6474/'Projections+Sensitivity'!F$67</f>
        <v>1454993725.5460391</v>
      </c>
      <c r="M6474" s="170">
        <f t="shared" si="203"/>
        <v>1437568495.9372249</v>
      </c>
      <c r="N6474" s="171">
        <f>'Projections+Sensitivity'!$B$72</f>
        <v>418000000</v>
      </c>
      <c r="O6474" s="171">
        <f>'Projections+Sensitivity'!$B$73</f>
        <v>634000000</v>
      </c>
      <c r="P6474" s="170">
        <f t="shared" si="202"/>
        <v>1221568495.9372249</v>
      </c>
      <c r="Q6474" s="170">
        <f>P6474/'Projections+Sensitivity'!$B$75</f>
        <v>9.0486555254609247</v>
      </c>
    </row>
    <row r="6475" spans="1:17">
      <c r="A6475" s="222">
        <v>365871203.78852397</v>
      </c>
      <c r="B6475" s="223">
        <v>98343023.960332304</v>
      </c>
      <c r="C6475" s="223">
        <v>426208954.31295401</v>
      </c>
      <c r="D6475" s="222">
        <v>300115284.56890702</v>
      </c>
      <c r="E6475" s="222">
        <v>870051388.749089</v>
      </c>
      <c r="F6475" s="224">
        <f>E6475*(1+'Projections+Sensitivity'!$B$64)/('Projections+Sensitivity'!$B$63-'Projections+Sensitivity'!$B$64)</f>
        <v>7654794349.8641748</v>
      </c>
      <c r="G6475" s="170">
        <f>A6475/'Projections+Sensitivity'!B$67</f>
        <v>324441533.76561034</v>
      </c>
      <c r="H6475" s="170">
        <f>B6475/'Projections+Sensitivity'!C$67</f>
        <v>77332133.384030923</v>
      </c>
      <c r="I6475" s="170">
        <f>C6475/'Projections+Sensitivity'!D$67</f>
        <v>297198914.7288239</v>
      </c>
      <c r="J6475" s="170">
        <f>D6475/'Projections+Sensitivity'!E$67</f>
        <v>185575645.65089867</v>
      </c>
      <c r="K6475" s="170">
        <f>E6475/'Projections+Sensitivity'!F$67</f>
        <v>477074261.97310227</v>
      </c>
      <c r="L6475" s="170">
        <f>F6475/'Projections+Sensitivity'!F$67</f>
        <v>4197344446.8238006</v>
      </c>
      <c r="M6475" s="170">
        <f t="shared" si="203"/>
        <v>5558966936.3262672</v>
      </c>
      <c r="N6475" s="171">
        <f>'Projections+Sensitivity'!$B$72</f>
        <v>418000000</v>
      </c>
      <c r="O6475" s="171">
        <f>'Projections+Sensitivity'!$B$73</f>
        <v>634000000</v>
      </c>
      <c r="P6475" s="170">
        <f t="shared" si="202"/>
        <v>5342966936.3262672</v>
      </c>
      <c r="Q6475" s="170">
        <f>P6475/'Projections+Sensitivity'!$B$75</f>
        <v>39.577532861676055</v>
      </c>
    </row>
    <row r="6476" spans="1:17">
      <c r="A6476" s="222">
        <v>188029226.13061601</v>
      </c>
      <c r="B6476" s="223">
        <v>583999106.96802902</v>
      </c>
      <c r="C6476" s="223">
        <v>552299982.56890595</v>
      </c>
      <c r="D6476" s="222">
        <v>729136447.21076798</v>
      </c>
      <c r="E6476" s="222">
        <v>-1416472.3380014801</v>
      </c>
      <c r="F6476" s="224">
        <f>E6476*(1+'Projections+Sensitivity'!$B$64)/('Projections+Sensitivity'!$B$63-'Projections+Sensitivity'!$B$64)</f>
        <v>-12462257.505573092</v>
      </c>
      <c r="G6476" s="170">
        <f>A6476/'Projections+Sensitivity'!B$67</f>
        <v>166737611.17816433</v>
      </c>
      <c r="H6476" s="170">
        <f>B6476/'Projections+Sensitivity'!C$67</f>
        <v>459228270.77620775</v>
      </c>
      <c r="I6476" s="170">
        <f>C6476/'Projections+Sensitivity'!D$67</f>
        <v>385123197.81930566</v>
      </c>
      <c r="J6476" s="170">
        <f>D6476/'Projections+Sensitivity'!E$67</f>
        <v>450859965.87312514</v>
      </c>
      <c r="K6476" s="170">
        <f>E6476/'Projections+Sensitivity'!F$67</f>
        <v>-776692.62298281502</v>
      </c>
      <c r="L6476" s="170">
        <f>F6476/'Projections+Sensitivity'!F$67</f>
        <v>-6833415.1049836632</v>
      </c>
      <c r="M6476" s="170">
        <f t="shared" si="203"/>
        <v>1454338937.9188366</v>
      </c>
      <c r="N6476" s="171">
        <f>'Projections+Sensitivity'!$B$72</f>
        <v>418000000</v>
      </c>
      <c r="O6476" s="171">
        <f>'Projections+Sensitivity'!$B$73</f>
        <v>634000000</v>
      </c>
      <c r="P6476" s="170">
        <f t="shared" si="202"/>
        <v>1238338937.9188366</v>
      </c>
      <c r="Q6476" s="170">
        <f>P6476/'Projections+Sensitivity'!$B$75</f>
        <v>9.172881021621011</v>
      </c>
    </row>
    <row r="6477" spans="1:17">
      <c r="A6477" s="222">
        <v>317342934.68372703</v>
      </c>
      <c r="B6477" s="223">
        <v>389579159.21004999</v>
      </c>
      <c r="C6477" s="223">
        <v>573924073.02946401</v>
      </c>
      <c r="D6477" s="222">
        <v>610858256.23103404</v>
      </c>
      <c r="E6477" s="222">
        <v>286404685.19951701</v>
      </c>
      <c r="F6477" s="224">
        <f>E6477*(1+'Projections+Sensitivity'!$B$64)/('Projections+Sensitivity'!$B$63-'Projections+Sensitivity'!$B$64)</f>
        <v>2519815489.5102868</v>
      </c>
      <c r="G6477" s="170">
        <f>A6477/'Projections+Sensitivity'!B$67</f>
        <v>281408395.61120373</v>
      </c>
      <c r="H6477" s="170">
        <f>B6477/'Projections+Sensitivity'!C$67</f>
        <v>306345954.09454</v>
      </c>
      <c r="I6477" s="170">
        <f>C6477/'Projections+Sensitivity'!D$67</f>
        <v>400201849.15180874</v>
      </c>
      <c r="J6477" s="170">
        <f>D6477/'Projections+Sensitivity'!E$67</f>
        <v>377722898.93228835</v>
      </c>
      <c r="K6477" s="170">
        <f>E6477/'Projections+Sensitivity'!F$67</f>
        <v>157043946.58072585</v>
      </c>
      <c r="L6477" s="170">
        <f>F6477/'Projections+Sensitivity'!F$67</f>
        <v>1381687484.7988918</v>
      </c>
      <c r="M6477" s="170">
        <f t="shared" si="203"/>
        <v>2904410529.1694584</v>
      </c>
      <c r="N6477" s="171">
        <f>'Projections+Sensitivity'!$B$72</f>
        <v>418000000</v>
      </c>
      <c r="O6477" s="171">
        <f>'Projections+Sensitivity'!$B$73</f>
        <v>634000000</v>
      </c>
      <c r="P6477" s="170">
        <f t="shared" si="202"/>
        <v>2688410529.1694584</v>
      </c>
      <c r="Q6477" s="170">
        <f>P6477/'Projections+Sensitivity'!$B$75</f>
        <v>19.914152067921915</v>
      </c>
    </row>
    <row r="6478" spans="1:17">
      <c r="A6478" s="222">
        <v>605706502.08275795</v>
      </c>
      <c r="B6478" s="223">
        <v>590825377.98515499</v>
      </c>
      <c r="C6478" s="223">
        <v>233043761.19666699</v>
      </c>
      <c r="D6478" s="222">
        <v>-18058125.7638034</v>
      </c>
      <c r="E6478" s="222">
        <v>857649108.21492898</v>
      </c>
      <c r="F6478" s="224">
        <f>E6478*(1+'Projections+Sensitivity'!$B$64)/('Projections+Sensitivity'!$B$63-'Projections+Sensitivity'!$B$64)</f>
        <v>7545677913.5410128</v>
      </c>
      <c r="G6478" s="170">
        <f>A6478/'Projections+Sensitivity'!B$67</f>
        <v>537118921.9393189</v>
      </c>
      <c r="H6478" s="170">
        <f>B6478/'Projections+Sensitivity'!C$67</f>
        <v>464596115.68836802</v>
      </c>
      <c r="I6478" s="170">
        <f>C6478/'Projections+Sensitivity'!D$67</f>
        <v>162503279.69673902</v>
      </c>
      <c r="J6478" s="170">
        <f>D6478/'Projections+Sensitivity'!E$67</f>
        <v>-11166203.52301155</v>
      </c>
      <c r="K6478" s="170">
        <f>E6478/'Projections+Sensitivity'!F$67</f>
        <v>470273733.97081429</v>
      </c>
      <c r="L6478" s="170">
        <f>F6478/'Projections+Sensitivity'!F$67</f>
        <v>4137512758.7175941</v>
      </c>
      <c r="M6478" s="170">
        <f t="shared" si="203"/>
        <v>5760838606.4898224</v>
      </c>
      <c r="N6478" s="171">
        <f>'Projections+Sensitivity'!$B$72</f>
        <v>418000000</v>
      </c>
      <c r="O6478" s="171">
        <f>'Projections+Sensitivity'!$B$73</f>
        <v>634000000</v>
      </c>
      <c r="P6478" s="170">
        <f t="shared" si="202"/>
        <v>5544838606.4898224</v>
      </c>
      <c r="Q6478" s="170">
        <f>P6478/'Projections+Sensitivity'!$B$75</f>
        <v>41.072878566591278</v>
      </c>
    </row>
    <row r="6479" spans="1:17">
      <c r="A6479" s="222">
        <v>467040569.62649697</v>
      </c>
      <c r="B6479" s="223">
        <v>-9871732.7554052994</v>
      </c>
      <c r="C6479" s="223">
        <v>633334302.93447304</v>
      </c>
      <c r="D6479" s="222">
        <v>278796647.33476299</v>
      </c>
      <c r="E6479" s="222">
        <v>628405354.86371195</v>
      </c>
      <c r="F6479" s="224">
        <f>E6479*(1+'Projections+Sensitivity'!$B$64)/('Projections+Sensitivity'!$B$63-'Projections+Sensitivity'!$B$64)</f>
        <v>5528769704.9149389</v>
      </c>
      <c r="G6479" s="170">
        <f>A6479/'Projections+Sensitivity'!B$67</f>
        <v>414154918.92050856</v>
      </c>
      <c r="H6479" s="170">
        <f>B6479/'Projections+Sensitivity'!C$67</f>
        <v>-7762646.738221474</v>
      </c>
      <c r="I6479" s="170">
        <f>C6479/'Projections+Sensitivity'!D$67</f>
        <v>441629077.91573983</v>
      </c>
      <c r="J6479" s="170">
        <f>D6479/'Projections+Sensitivity'!E$67</f>
        <v>172393311.81939662</v>
      </c>
      <c r="K6479" s="170">
        <f>E6479/'Projections+Sensitivity'!F$67</f>
        <v>344572774.39966011</v>
      </c>
      <c r="L6479" s="170">
        <f>F6479/'Projections+Sensitivity'!F$67</f>
        <v>3031583835.9660373</v>
      </c>
      <c r="M6479" s="170">
        <f t="shared" si="203"/>
        <v>4396571272.2831211</v>
      </c>
      <c r="N6479" s="171">
        <f>'Projections+Sensitivity'!$B$72</f>
        <v>418000000</v>
      </c>
      <c r="O6479" s="171">
        <f>'Projections+Sensitivity'!$B$73</f>
        <v>634000000</v>
      </c>
      <c r="P6479" s="170">
        <f t="shared" si="202"/>
        <v>4180571272.2831211</v>
      </c>
      <c r="Q6479" s="170">
        <f>P6479/'Projections+Sensitivity'!$B$75</f>
        <v>30.967194609504602</v>
      </c>
    </row>
    <row r="6480" spans="1:17">
      <c r="A6480" s="222">
        <v>-400785057.962358</v>
      </c>
      <c r="B6480" s="223">
        <v>-303804191.35532302</v>
      </c>
      <c r="C6480" s="223">
        <v>396181538.46991402</v>
      </c>
      <c r="D6480" s="222">
        <v>701764443.66105998</v>
      </c>
      <c r="E6480" s="222">
        <v>481576350.79651302</v>
      </c>
      <c r="F6480" s="224">
        <f>E6480*(1+'Projections+Sensitivity'!$B$64)/('Projections+Sensitivity'!$B$63-'Projections+Sensitivity'!$B$64)</f>
        <v>4236954249.8005872</v>
      </c>
      <c r="G6480" s="170">
        <f>A6480/'Projections+Sensitivity'!B$67</f>
        <v>-355401894.3529796</v>
      </c>
      <c r="H6480" s="170">
        <f>B6480/'Projections+Sensitivity'!C$67</f>
        <v>-238896723.96075577</v>
      </c>
      <c r="I6480" s="170">
        <f>C6480/'Projections+Sensitivity'!D$67</f>
        <v>276260557.3565622</v>
      </c>
      <c r="J6480" s="170">
        <f>D6480/'Projections+Sensitivity'!E$67</f>
        <v>433934545.90062296</v>
      </c>
      <c r="K6480" s="170">
        <f>E6480/'Projections+Sensitivity'!F$67</f>
        <v>264062198.06196111</v>
      </c>
      <c r="L6480" s="170">
        <f>F6480/'Projections+Sensitivity'!F$67</f>
        <v>2323244176.0061851</v>
      </c>
      <c r="M6480" s="170">
        <f t="shared" si="203"/>
        <v>2703202859.0115957</v>
      </c>
      <c r="N6480" s="171">
        <f>'Projections+Sensitivity'!$B$72</f>
        <v>418000000</v>
      </c>
      <c r="O6480" s="171">
        <f>'Projections+Sensitivity'!$B$73</f>
        <v>634000000</v>
      </c>
      <c r="P6480" s="170">
        <f t="shared" si="202"/>
        <v>2487202859.0115957</v>
      </c>
      <c r="Q6480" s="170">
        <f>P6480/'Projections+Sensitivity'!$B$75</f>
        <v>18.423724881567377</v>
      </c>
    </row>
    <row r="6481" spans="1:17">
      <c r="A6481" s="222">
        <v>81974757.315086797</v>
      </c>
      <c r="B6481" s="223">
        <v>527611454.80504602</v>
      </c>
      <c r="C6481" s="223">
        <v>572231977.28419304</v>
      </c>
      <c r="D6481" s="222">
        <v>722117141.90085006</v>
      </c>
      <c r="E6481" s="222">
        <v>502097336.198066</v>
      </c>
      <c r="F6481" s="224">
        <f>E6481*(1+'Projections+Sensitivity'!$B$64)/('Projections+Sensitivity'!$B$63-'Projections+Sensitivity'!$B$64)</f>
        <v>4417499818.8747311</v>
      </c>
      <c r="G6481" s="170">
        <f>A6481/'Projections+Sensitivity'!B$67</f>
        <v>72692290.942752421</v>
      </c>
      <c r="H6481" s="170">
        <f>B6481/'Projections+Sensitivity'!C$67</f>
        <v>414887785.17105663</v>
      </c>
      <c r="I6481" s="170">
        <f>C6481/'Projections+Sensitivity'!D$67</f>
        <v>399021937.2470426</v>
      </c>
      <c r="J6481" s="170">
        <f>D6481/'Projections+Sensitivity'!E$67</f>
        <v>446519593.41665423</v>
      </c>
      <c r="K6481" s="170">
        <f>E6481/'Projections+Sensitivity'!F$67</f>
        <v>275314446.02340883</v>
      </c>
      <c r="L6481" s="170">
        <f>F6481/'Projections+Sensitivity'!F$67</f>
        <v>2422242517.0609579</v>
      </c>
      <c r="M6481" s="170">
        <f t="shared" si="203"/>
        <v>4030678569.8618727</v>
      </c>
      <c r="N6481" s="171">
        <f>'Projections+Sensitivity'!$B$72</f>
        <v>418000000</v>
      </c>
      <c r="O6481" s="171">
        <f>'Projections+Sensitivity'!$B$73</f>
        <v>634000000</v>
      </c>
      <c r="P6481" s="170">
        <f t="shared" si="202"/>
        <v>3814678569.8618727</v>
      </c>
      <c r="Q6481" s="170">
        <f>P6481/'Projections+Sensitivity'!$B$75</f>
        <v>28.256878295273133</v>
      </c>
    </row>
    <row r="6482" spans="1:17">
      <c r="A6482" s="222">
        <v>352378352.18782401</v>
      </c>
      <c r="B6482" s="223">
        <v>-152703046.62739599</v>
      </c>
      <c r="C6482" s="223">
        <v>232408822.489696</v>
      </c>
      <c r="D6482" s="222">
        <v>323401818.63061398</v>
      </c>
      <c r="E6482" s="222">
        <v>-345937031.611996</v>
      </c>
      <c r="F6482" s="224">
        <f>E6482*(1+'Projections+Sensitivity'!$B$64)/('Projections+Sensitivity'!$B$63-'Projections+Sensitivity'!$B$64)</f>
        <v>-3043586699.8609672</v>
      </c>
      <c r="G6482" s="170">
        <f>A6482/'Projections+Sensitivity'!B$67</f>
        <v>312476554.2239759</v>
      </c>
      <c r="H6482" s="170">
        <f>B6482/'Projections+Sensitivity'!C$67</f>
        <v>-120078190.54558365</v>
      </c>
      <c r="I6482" s="170">
        <f>C6482/'Projections+Sensitivity'!D$67</f>
        <v>162060531.85504881</v>
      </c>
      <c r="J6482" s="170">
        <f>D6482/'Projections+Sensitivity'!E$67</f>
        <v>199974824.28547004</v>
      </c>
      <c r="K6482" s="170">
        <f>E6482/'Projections+Sensitivity'!F$67</f>
        <v>-189687248.56900764</v>
      </c>
      <c r="L6482" s="170">
        <f>F6482/'Projections+Sensitivity'!F$67</f>
        <v>-1668886340.9263091</v>
      </c>
      <c r="M6482" s="170">
        <f t="shared" si="203"/>
        <v>-1304139869.6764057</v>
      </c>
      <c r="N6482" s="171">
        <f>'Projections+Sensitivity'!$B$72</f>
        <v>418000000</v>
      </c>
      <c r="O6482" s="171">
        <f>'Projections+Sensitivity'!$B$73</f>
        <v>634000000</v>
      </c>
      <c r="P6482" s="170">
        <f t="shared" si="202"/>
        <v>-1520139869.6764057</v>
      </c>
      <c r="Q6482" s="170">
        <f>P6482/'Projections+Sensitivity'!$B$75</f>
        <v>-11.260295330936339</v>
      </c>
    </row>
    <row r="6483" spans="1:17">
      <c r="A6483" s="222">
        <v>383142264.51360101</v>
      </c>
      <c r="B6483" s="223">
        <v>1133448602.72577</v>
      </c>
      <c r="C6483" s="223">
        <v>1223139214.1103001</v>
      </c>
      <c r="D6483" s="222">
        <v>753081151.79487205</v>
      </c>
      <c r="E6483" s="222">
        <v>1010787309.90273</v>
      </c>
      <c r="F6483" s="224">
        <f>E6483*(1+'Projections+Sensitivity'!$B$64)/('Projections+Sensitivity'!$B$63-'Projections+Sensitivity'!$B$64)</f>
        <v>8893002285.6261177</v>
      </c>
      <c r="G6483" s="170">
        <f>A6483/'Projections+Sensitivity'!B$67</f>
        <v>339756894.39902556</v>
      </c>
      <c r="H6483" s="170">
        <f>B6483/'Projections+Sensitivity'!C$67</f>
        <v>891288420.87760174</v>
      </c>
      <c r="I6483" s="170">
        <f>C6483/'Projections+Sensitivity'!D$67</f>
        <v>852904762.59897566</v>
      </c>
      <c r="J6483" s="170">
        <f>D6483/'Projections+Sensitivity'!E$67</f>
        <v>465666122.84542984</v>
      </c>
      <c r="K6483" s="170">
        <f>E6483/'Projections+Sensitivity'!F$67</f>
        <v>554243825.27212799</v>
      </c>
      <c r="L6483" s="170">
        <f>F6483/'Projections+Sensitivity'!F$67</f>
        <v>4876289558.2983856</v>
      </c>
      <c r="M6483" s="170">
        <f t="shared" si="203"/>
        <v>7980149584.2915459</v>
      </c>
      <c r="N6483" s="171">
        <f>'Projections+Sensitivity'!$B$72</f>
        <v>418000000</v>
      </c>
      <c r="O6483" s="171">
        <f>'Projections+Sensitivity'!$B$73</f>
        <v>634000000</v>
      </c>
      <c r="P6483" s="170">
        <f t="shared" si="202"/>
        <v>7764149584.2915459</v>
      </c>
      <c r="Q6483" s="170">
        <f>P6483/'Projections+Sensitivity'!$B$75</f>
        <v>57.512219142900342</v>
      </c>
    </row>
    <row r="6484" spans="1:17">
      <c r="A6484" s="222">
        <v>466214831.39627498</v>
      </c>
      <c r="B6484" s="223">
        <v>318382226.03307199</v>
      </c>
      <c r="C6484" s="223">
        <v>953432058.77159405</v>
      </c>
      <c r="D6484" s="222">
        <v>931019272.41731203</v>
      </c>
      <c r="E6484" s="222">
        <v>663696691.61028302</v>
      </c>
      <c r="F6484" s="224">
        <f>E6484*(1+'Projections+Sensitivity'!$B$64)/('Projections+Sensitivity'!$B$63-'Projections+Sensitivity'!$B$64)</f>
        <v>5839266221.1209641</v>
      </c>
      <c r="G6484" s="170">
        <f>A6484/'Projections+Sensitivity'!B$67</f>
        <v>413422683.7100628</v>
      </c>
      <c r="H6484" s="170">
        <f>B6484/'Projections+Sensitivity'!C$67</f>
        <v>250360175.83337095</v>
      </c>
      <c r="I6484" s="170">
        <f>C6484/'Projections+Sensitivity'!D$67</f>
        <v>664835804.75534296</v>
      </c>
      <c r="J6484" s="170">
        <f>D6484/'Projections+Sensitivity'!E$67</f>
        <v>575693779.94343114</v>
      </c>
      <c r="K6484" s="170">
        <f>E6484/'Projections+Sensitivity'!F$67</f>
        <v>363924031.86575222</v>
      </c>
      <c r="L6484" s="170">
        <f>F6484/'Projections+Sensitivity'!F$67</f>
        <v>3201838028.1088505</v>
      </c>
      <c r="M6484" s="170">
        <f t="shared" si="203"/>
        <v>5470074504.2168102</v>
      </c>
      <c r="N6484" s="171">
        <f>'Projections+Sensitivity'!$B$72</f>
        <v>418000000</v>
      </c>
      <c r="O6484" s="171">
        <f>'Projections+Sensitivity'!$B$73</f>
        <v>634000000</v>
      </c>
      <c r="P6484" s="170">
        <f t="shared" si="202"/>
        <v>5254074504.2168102</v>
      </c>
      <c r="Q6484" s="170">
        <f>P6484/'Projections+Sensitivity'!$B$75</f>
        <v>38.919070401606</v>
      </c>
    </row>
    <row r="6485" spans="1:17">
      <c r="A6485" s="222">
        <v>656663285.21951604</v>
      </c>
      <c r="B6485" s="223">
        <v>672698787.65675902</v>
      </c>
      <c r="C6485" s="223">
        <v>788562249.02932894</v>
      </c>
      <c r="D6485" s="222">
        <v>339674242.07540101</v>
      </c>
      <c r="E6485" s="222">
        <v>478383864.66005898</v>
      </c>
      <c r="F6485" s="224">
        <f>E6485*(1+'Projections+Sensitivity'!$B$64)/('Projections+Sensitivity'!$B$63-'Projections+Sensitivity'!$B$64)</f>
        <v>4208866455.0388508</v>
      </c>
      <c r="G6485" s="170">
        <f>A6485/'Projections+Sensitivity'!B$67</f>
        <v>582305579.71795976</v>
      </c>
      <c r="H6485" s="170">
        <f>B6485/'Projections+Sensitivity'!C$67</f>
        <v>528977351.71669829</v>
      </c>
      <c r="I6485" s="170">
        <f>C6485/'Projections+Sensitivity'!D$67</f>
        <v>549870766.99367714</v>
      </c>
      <c r="J6485" s="170">
        <f>D6485/'Projections+Sensitivity'!E$67</f>
        <v>210036842.59089833</v>
      </c>
      <c r="K6485" s="170">
        <f>E6485/'Projections+Sensitivity'!F$67</f>
        <v>262311665.86684796</v>
      </c>
      <c r="L6485" s="170">
        <f>F6485/'Projections+Sensitivity'!F$67</f>
        <v>2307842828.3045592</v>
      </c>
      <c r="M6485" s="170">
        <f t="shared" si="203"/>
        <v>4441345035.1906404</v>
      </c>
      <c r="N6485" s="171">
        <f>'Projections+Sensitivity'!$B$72</f>
        <v>418000000</v>
      </c>
      <c r="O6485" s="171">
        <f>'Projections+Sensitivity'!$B$73</f>
        <v>634000000</v>
      </c>
      <c r="P6485" s="170">
        <f t="shared" si="202"/>
        <v>4225345035.1906404</v>
      </c>
      <c r="Q6485" s="170">
        <f>P6485/'Projections+Sensitivity'!$B$75</f>
        <v>31.298852112523264</v>
      </c>
    </row>
    <row r="6486" spans="1:17">
      <c r="A6486" s="222">
        <v>434540789.46157199</v>
      </c>
      <c r="B6486" s="223">
        <v>545143524.46652496</v>
      </c>
      <c r="C6486" s="223">
        <v>-51513444.620486401</v>
      </c>
      <c r="D6486" s="222">
        <v>-299232249.080908</v>
      </c>
      <c r="E6486" s="222">
        <v>541253572.03473198</v>
      </c>
      <c r="F6486" s="224">
        <f>E6486*(1+'Projections+Sensitivity'!$B$64)/('Projections+Sensitivity'!$B$63-'Projections+Sensitivity'!$B$64)</f>
        <v>4762000082.5607634</v>
      </c>
      <c r="G6486" s="170">
        <f>A6486/'Projections+Sensitivity'!B$67</f>
        <v>385335273.05997211</v>
      </c>
      <c r="H6486" s="170">
        <f>B6486/'Projections+Sensitivity'!C$67</f>
        <v>428674145.3515864</v>
      </c>
      <c r="I6486" s="170">
        <f>C6486/'Projections+Sensitivity'!D$67</f>
        <v>-35920737.18824403</v>
      </c>
      <c r="J6486" s="170">
        <f>D6486/'Projections+Sensitivity'!E$67</f>
        <v>-185029622.54163429</v>
      </c>
      <c r="K6486" s="170">
        <f>E6486/'Projections+Sensitivity'!F$67</f>
        <v>296784939.09426045</v>
      </c>
      <c r="L6486" s="170">
        <f>F6486/'Projections+Sensitivity'!F$67</f>
        <v>2611141944.3509359</v>
      </c>
      <c r="M6486" s="170">
        <f t="shared" si="203"/>
        <v>3500985942.1268768</v>
      </c>
      <c r="N6486" s="171">
        <f>'Projections+Sensitivity'!$B$72</f>
        <v>418000000</v>
      </c>
      <c r="O6486" s="171">
        <f>'Projections+Sensitivity'!$B$73</f>
        <v>634000000</v>
      </c>
      <c r="P6486" s="170">
        <f t="shared" si="202"/>
        <v>3284985942.1268768</v>
      </c>
      <c r="Q6486" s="170">
        <f>P6486/'Projections+Sensitivity'!$B$75</f>
        <v>24.333229200939829</v>
      </c>
    </row>
    <row r="6487" spans="1:17">
      <c r="A6487" s="222">
        <v>594985319.57076502</v>
      </c>
      <c r="B6487" s="223">
        <v>557774599.22099996</v>
      </c>
      <c r="C6487" s="223">
        <v>-28374672.298158199</v>
      </c>
      <c r="D6487" s="222">
        <v>914697049.40387106</v>
      </c>
      <c r="E6487" s="222">
        <v>786427959.66447103</v>
      </c>
      <c r="F6487" s="224">
        <f>E6487*(1+'Projections+Sensitivity'!$B$64)/('Projections+Sensitivity'!$B$63-'Projections+Sensitivity'!$B$64)</f>
        <v>6919067517.2301502</v>
      </c>
      <c r="G6487" s="170">
        <f>A6487/'Projections+Sensitivity'!B$67</f>
        <v>527611759.68671769</v>
      </c>
      <c r="H6487" s="170">
        <f>B6487/'Projections+Sensitivity'!C$67</f>
        <v>438606603.37820482</v>
      </c>
      <c r="I6487" s="170">
        <f>C6487/'Projections+Sensitivity'!D$67</f>
        <v>-19785886.071756642</v>
      </c>
      <c r="J6487" s="170">
        <f>D6487/'Projections+Sensitivity'!E$67</f>
        <v>565600968.18101728</v>
      </c>
      <c r="K6487" s="170">
        <f>E6487/'Projections+Sensitivity'!F$67</f>
        <v>431221124.75604391</v>
      </c>
      <c r="L6487" s="170">
        <f>F6487/'Projections+Sensitivity'!F$67</f>
        <v>3793924211.8451195</v>
      </c>
      <c r="M6487" s="170">
        <f t="shared" si="203"/>
        <v>5737178781.7753468</v>
      </c>
      <c r="N6487" s="171">
        <f>'Projections+Sensitivity'!$B$72</f>
        <v>418000000</v>
      </c>
      <c r="O6487" s="171">
        <f>'Projections+Sensitivity'!$B$73</f>
        <v>634000000</v>
      </c>
      <c r="P6487" s="170">
        <f t="shared" si="202"/>
        <v>5521178781.7753468</v>
      </c>
      <c r="Q6487" s="170">
        <f>P6487/'Projections+Sensitivity'!$B$75</f>
        <v>40.897620605743306</v>
      </c>
    </row>
    <row r="6488" spans="1:17">
      <c r="A6488" s="222">
        <v>-81662105.3500278</v>
      </c>
      <c r="B6488" s="223">
        <v>239913967.42640999</v>
      </c>
      <c r="C6488" s="223">
        <v>210392911.17524499</v>
      </c>
      <c r="D6488" s="222">
        <v>872796786.27078295</v>
      </c>
      <c r="E6488" s="222">
        <v>689514201.19062102</v>
      </c>
      <c r="F6488" s="224">
        <f>E6488*(1+'Projections+Sensitivity'!$B$64)/('Projections+Sensitivity'!$B$63-'Projections+Sensitivity'!$B$64)</f>
        <v>6066411110.5133867</v>
      </c>
      <c r="G6488" s="170">
        <f>A6488/'Projections+Sensitivity'!B$67</f>
        <v>-72415042.331688717</v>
      </c>
      <c r="H6488" s="170">
        <f>B6488/'Projections+Sensitivity'!C$67</f>
        <v>188656583.68604529</v>
      </c>
      <c r="I6488" s="170">
        <f>C6488/'Projections+Sensitivity'!D$67</f>
        <v>146708660.70544258</v>
      </c>
      <c r="J6488" s="170">
        <f>D6488/'Projections+Sensitivity'!E$67</f>
        <v>539692029.90406632</v>
      </c>
      <c r="K6488" s="170">
        <f>E6488/'Projections+Sensitivity'!F$67</f>
        <v>378080516.74503249</v>
      </c>
      <c r="L6488" s="170">
        <f>F6488/'Projections+Sensitivity'!F$67</f>
        <v>3326388120.0564685</v>
      </c>
      <c r="M6488" s="170">
        <f t="shared" si="203"/>
        <v>4507110868.7653666</v>
      </c>
      <c r="N6488" s="171">
        <f>'Projections+Sensitivity'!$B$72</f>
        <v>418000000</v>
      </c>
      <c r="O6488" s="171">
        <f>'Projections+Sensitivity'!$B$73</f>
        <v>634000000</v>
      </c>
      <c r="P6488" s="170">
        <f t="shared" si="202"/>
        <v>4291110868.7653666</v>
      </c>
      <c r="Q6488" s="170">
        <f>P6488/'Projections+Sensitivity'!$B$75</f>
        <v>31.786006435299011</v>
      </c>
    </row>
    <row r="6489" spans="1:17">
      <c r="A6489" s="222">
        <v>100679523.899363</v>
      </c>
      <c r="B6489" s="223">
        <v>328180340.08755702</v>
      </c>
      <c r="C6489" s="223">
        <v>1176439671.9007101</v>
      </c>
      <c r="D6489" s="222">
        <v>597434163.77249205</v>
      </c>
      <c r="E6489" s="222">
        <v>-189710937.29510599</v>
      </c>
      <c r="F6489" s="224">
        <f>E6489*(1+'Projections+Sensitivity'!$B$64)/('Projections+Sensitivity'!$B$63-'Projections+Sensitivity'!$B$64)</f>
        <v>-1669094756.5774281</v>
      </c>
      <c r="G6489" s="170">
        <f>A6489/'Projections+Sensitivity'!B$67</f>
        <v>89279010.795233622</v>
      </c>
      <c r="H6489" s="170">
        <f>B6489/'Projections+Sensitivity'!C$67</f>
        <v>258064932.4338901</v>
      </c>
      <c r="I6489" s="170">
        <f>C6489/'Projections+Sensitivity'!D$67</f>
        <v>820340798.08678949</v>
      </c>
      <c r="J6489" s="170">
        <f>D6489/'Projections+Sensitivity'!E$67</f>
        <v>369422140.01276284</v>
      </c>
      <c r="K6489" s="170">
        <f>E6489/'Projections+Sensitivity'!F$67</f>
        <v>-104023976.70833319</v>
      </c>
      <c r="L6489" s="170">
        <f>F6489/'Projections+Sensitivity'!F$67</f>
        <v>-915212778.75574803</v>
      </c>
      <c r="M6489" s="170">
        <f t="shared" si="203"/>
        <v>517870125.8645947</v>
      </c>
      <c r="N6489" s="171">
        <f>'Projections+Sensitivity'!$B$72</f>
        <v>418000000</v>
      </c>
      <c r="O6489" s="171">
        <f>'Projections+Sensitivity'!$B$73</f>
        <v>634000000</v>
      </c>
      <c r="P6489" s="170">
        <f t="shared" si="202"/>
        <v>301870125.8645947</v>
      </c>
      <c r="Q6489" s="170">
        <f>P6489/'Projections+Sensitivity'!$B$75</f>
        <v>2.236075006404405</v>
      </c>
    </row>
    <row r="6490" spans="1:17">
      <c r="A6490" s="222">
        <v>296327616.29561698</v>
      </c>
      <c r="B6490" s="223">
        <v>-41805107.183624499</v>
      </c>
      <c r="C6490" s="223">
        <v>620970738.62816596</v>
      </c>
      <c r="D6490" s="222">
        <v>965931816.18585503</v>
      </c>
      <c r="E6490" s="222">
        <v>926147524.85469401</v>
      </c>
      <c r="F6490" s="224">
        <f>E6490*(1+'Projections+Sensitivity'!$B$64)/('Projections+Sensitivity'!$B$63-'Projections+Sensitivity'!$B$64)</f>
        <v>8148333457.1665268</v>
      </c>
      <c r="G6490" s="170">
        <f>A6490/'Projections+Sensitivity'!B$67</f>
        <v>262772760.83096004</v>
      </c>
      <c r="H6490" s="170">
        <f>B6490/'Projections+Sensitivity'!C$67</f>
        <v>-32873487.052439783</v>
      </c>
      <c r="I6490" s="170">
        <f>C6490/'Projections+Sensitivity'!D$67</f>
        <v>433007865.58119923</v>
      </c>
      <c r="J6490" s="170">
        <f>D6490/'Projections+Sensitivity'!E$67</f>
        <v>597281876.86581588</v>
      </c>
      <c r="K6490" s="170">
        <f>E6490/'Projections+Sensitivity'!F$67</f>
        <v>507833390.77651829</v>
      </c>
      <c r="L6490" s="170">
        <f>F6490/'Projections+Sensitivity'!F$67</f>
        <v>4467966169.1908636</v>
      </c>
      <c r="M6490" s="170">
        <f t="shared" si="203"/>
        <v>6235988576.1929169</v>
      </c>
      <c r="N6490" s="171">
        <f>'Projections+Sensitivity'!$B$72</f>
        <v>418000000</v>
      </c>
      <c r="O6490" s="171">
        <f>'Projections+Sensitivity'!$B$73</f>
        <v>634000000</v>
      </c>
      <c r="P6490" s="170">
        <f t="shared" si="202"/>
        <v>6019988576.1929169</v>
      </c>
      <c r="Q6490" s="170">
        <f>P6490/'Projections+Sensitivity'!$B$75</f>
        <v>44.592507971799385</v>
      </c>
    </row>
    <row r="6491" spans="1:17">
      <c r="A6491" s="222">
        <v>1428983.5126330501</v>
      </c>
      <c r="B6491" s="223">
        <v>19431207.563174602</v>
      </c>
      <c r="C6491" s="223">
        <v>39554261.145742103</v>
      </c>
      <c r="D6491" s="222">
        <v>1054136731.89781</v>
      </c>
      <c r="E6491" s="222">
        <v>666765305.603894</v>
      </c>
      <c r="F6491" s="224">
        <f>E6491*(1+'Projections+Sensitivity'!$B$64)/('Projections+Sensitivity'!$B$63-'Projections+Sensitivity'!$B$64)</f>
        <v>5866264177.0623713</v>
      </c>
      <c r="G6491" s="170">
        <f>A6491/'Projections+Sensitivity'!B$67</f>
        <v>1267171.6105660303</v>
      </c>
      <c r="H6491" s="170">
        <f>B6491/'Projections+Sensitivity'!C$67</f>
        <v>15279749.132936174</v>
      </c>
      <c r="I6491" s="170">
        <f>C6491/'Projections+Sensitivity'!D$67</f>
        <v>27581502.843751371</v>
      </c>
      <c r="J6491" s="170">
        <f>D6491/'Projections+Sensitivity'!E$67</f>
        <v>651823198.23284161</v>
      </c>
      <c r="K6491" s="170">
        <f>E6491/'Projections+Sensitivity'!F$67</f>
        <v>365606641.39343435</v>
      </c>
      <c r="L6491" s="170">
        <f>F6491/'Projections+Sensitivity'!F$67</f>
        <v>3216641785.7628059</v>
      </c>
      <c r="M6491" s="170">
        <f t="shared" si="203"/>
        <v>4278200048.9763355</v>
      </c>
      <c r="N6491" s="171">
        <f>'Projections+Sensitivity'!$B$72</f>
        <v>418000000</v>
      </c>
      <c r="O6491" s="171">
        <f>'Projections+Sensitivity'!$B$73</f>
        <v>634000000</v>
      </c>
      <c r="P6491" s="170">
        <f t="shared" si="202"/>
        <v>4062200048.9763355</v>
      </c>
      <c r="Q6491" s="170">
        <f>P6491/'Projections+Sensitivity'!$B$75</f>
        <v>30.090370733158039</v>
      </c>
    </row>
    <row r="6492" spans="1:17">
      <c r="A6492" s="222">
        <v>607660535.06002903</v>
      </c>
      <c r="B6492" s="223">
        <v>39265418.254006997</v>
      </c>
      <c r="C6492" s="223">
        <v>160487972.75532699</v>
      </c>
      <c r="D6492" s="222">
        <v>748191958.55188894</v>
      </c>
      <c r="E6492" s="222">
        <v>675170590.66869497</v>
      </c>
      <c r="F6492" s="224">
        <f>E6492*(1+'Projections+Sensitivity'!$B$64)/('Projections+Sensitivity'!$B$63-'Projections+Sensitivity'!$B$64)</f>
        <v>5940214669.4758606</v>
      </c>
      <c r="G6492" s="170">
        <f>A6492/'Projections+Sensitivity'!B$67</f>
        <v>538851688.68786263</v>
      </c>
      <c r="H6492" s="170">
        <f>B6492/'Projections+Sensitivity'!C$67</f>
        <v>30876400.170727186</v>
      </c>
      <c r="I6492" s="170">
        <f>C6492/'Projections+Sensitivity'!D$67</f>
        <v>111909547.76348902</v>
      </c>
      <c r="J6492" s="170">
        <f>D6492/'Projections+Sensitivity'!E$67</f>
        <v>462642900.63906378</v>
      </c>
      <c r="K6492" s="170">
        <f>E6492/'Projections+Sensitivity'!F$67</f>
        <v>370215501.53757912</v>
      </c>
      <c r="L6492" s="170">
        <f>F6492/'Projections+Sensitivity'!F$67</f>
        <v>3257190972.9107471</v>
      </c>
      <c r="M6492" s="170">
        <f t="shared" si="203"/>
        <v>4771687011.7094688</v>
      </c>
      <c r="N6492" s="171">
        <f>'Projections+Sensitivity'!$B$72</f>
        <v>418000000</v>
      </c>
      <c r="O6492" s="171">
        <f>'Projections+Sensitivity'!$B$73</f>
        <v>634000000</v>
      </c>
      <c r="P6492" s="170">
        <f t="shared" si="202"/>
        <v>4555687011.7094688</v>
      </c>
      <c r="Q6492" s="170">
        <f>P6492/'Projections+Sensitivity'!$B$75</f>
        <v>33.745829716366437</v>
      </c>
    </row>
    <row r="6493" spans="1:17">
      <c r="A6493" s="222">
        <v>261335423.256993</v>
      </c>
      <c r="B6493" s="223">
        <v>1135320051.07652</v>
      </c>
      <c r="C6493" s="223">
        <v>179751007.43439901</v>
      </c>
      <c r="D6493" s="222">
        <v>268675936.737064</v>
      </c>
      <c r="E6493" s="222">
        <v>664787483.53577995</v>
      </c>
      <c r="F6493" s="224">
        <f>E6493*(1+'Projections+Sensitivity'!$B$64)/('Projections+Sensitivity'!$B$63-'Projections+Sensitivity'!$B$64)</f>
        <v>5848863111.576108</v>
      </c>
      <c r="G6493" s="170">
        <f>A6493/'Projections+Sensitivity'!B$67</f>
        <v>231742932.13245565</v>
      </c>
      <c r="H6493" s="170">
        <f>B6493/'Projections+Sensitivity'!C$67</f>
        <v>892760036.12445331</v>
      </c>
      <c r="I6493" s="170">
        <f>C6493/'Projections+Sensitivity'!D$67</f>
        <v>125341816.00438623</v>
      </c>
      <c r="J6493" s="170">
        <f>D6493/'Projections+Sensitivity'!E$67</f>
        <v>166135192.02282673</v>
      </c>
      <c r="K6493" s="170">
        <f>E6493/'Projections+Sensitivity'!F$67</f>
        <v>364522144.52846617</v>
      </c>
      <c r="L6493" s="170">
        <f>F6493/'Projections+Sensitivity'!F$67</f>
        <v>3207100279.845161</v>
      </c>
      <c r="M6493" s="170">
        <f t="shared" si="203"/>
        <v>4987602400.6577492</v>
      </c>
      <c r="N6493" s="171">
        <f>'Projections+Sensitivity'!$B$72</f>
        <v>418000000</v>
      </c>
      <c r="O6493" s="171">
        <f>'Projections+Sensitivity'!$B$73</f>
        <v>634000000</v>
      </c>
      <c r="P6493" s="170">
        <f t="shared" si="202"/>
        <v>4771602400.6577492</v>
      </c>
      <c r="Q6493" s="170">
        <f>P6493/'Projections+Sensitivity'!$B$75</f>
        <v>35.345202967835178</v>
      </c>
    </row>
    <row r="6494" spans="1:17">
      <c r="A6494" s="222">
        <v>145212698.449559</v>
      </c>
      <c r="B6494" s="223">
        <v>13548733.6919109</v>
      </c>
      <c r="C6494" s="223">
        <v>974269833.62716901</v>
      </c>
      <c r="D6494" s="222">
        <v>-119432941.106498</v>
      </c>
      <c r="E6494" s="222">
        <v>893007584.85192502</v>
      </c>
      <c r="F6494" s="224">
        <f>E6494*(1+'Projections+Sensitivity'!$B$64)/('Projections+Sensitivity'!$B$63-'Projections+Sensitivity'!$B$64)</f>
        <v>7856765132.8486261</v>
      </c>
      <c r="G6494" s="170">
        <f>A6494/'Projections+Sensitivity'!B$67</f>
        <v>128769441.59412348</v>
      </c>
      <c r="H6494" s="170">
        <f>B6494/'Projections+Sensitivity'!C$67</f>
        <v>10654060.032465439</v>
      </c>
      <c r="I6494" s="170">
        <f>C6494/'Projections+Sensitivity'!D$67</f>
        <v>679366151.92372537</v>
      </c>
      <c r="J6494" s="170">
        <f>D6494/'Projections+Sensitivity'!E$67</f>
        <v>-73851104.217037171</v>
      </c>
      <c r="K6494" s="170">
        <f>E6494/'Projections+Sensitivity'!F$67</f>
        <v>489661806.17461914</v>
      </c>
      <c r="L6494" s="170">
        <f>F6494/'Projections+Sensitivity'!F$67</f>
        <v>4308090850.4022961</v>
      </c>
      <c r="M6494" s="170">
        <f t="shared" si="203"/>
        <v>5542691205.9101925</v>
      </c>
      <c r="N6494" s="171">
        <f>'Projections+Sensitivity'!$B$72</f>
        <v>418000000</v>
      </c>
      <c r="O6494" s="171">
        <f>'Projections+Sensitivity'!$B$73</f>
        <v>634000000</v>
      </c>
      <c r="P6494" s="170">
        <f t="shared" si="202"/>
        <v>5326691205.9101925</v>
      </c>
      <c r="Q6494" s="170">
        <f>P6494/'Projections+Sensitivity'!$B$75</f>
        <v>39.456971895631057</v>
      </c>
    </row>
    <row r="6495" spans="1:17">
      <c r="A6495" s="222">
        <v>437507557.71658301</v>
      </c>
      <c r="B6495" s="223">
        <v>1354936648.34238</v>
      </c>
      <c r="C6495" s="223">
        <v>769470583.69761503</v>
      </c>
      <c r="D6495" s="222">
        <v>1049596768.42109</v>
      </c>
      <c r="E6495" s="222">
        <v>901650890.15618896</v>
      </c>
      <c r="F6495" s="224">
        <f>E6495*(1+'Projections+Sensitivity'!$B$64)/('Projections+Sensitivity'!$B$63-'Projections+Sensitivity'!$B$64)</f>
        <v>7932809749.8250513</v>
      </c>
      <c r="G6495" s="170">
        <f>A6495/'Projections+Sensitivity'!B$67</f>
        <v>387966097.33096135</v>
      </c>
      <c r="H6495" s="170">
        <f>B6495/'Projections+Sensitivity'!C$67</f>
        <v>1065455762.8692496</v>
      </c>
      <c r="I6495" s="170">
        <f>C6495/'Projections+Sensitivity'!D$67</f>
        <v>536557995.97013593</v>
      </c>
      <c r="J6495" s="170">
        <f>D6495/'Projections+Sensitivity'!E$67</f>
        <v>649015921.50705266</v>
      </c>
      <c r="K6495" s="170">
        <f>E6495/'Projections+Sensitivity'!F$67</f>
        <v>494401179.67871583</v>
      </c>
      <c r="L6495" s="170">
        <f>F6495/'Projections+Sensitivity'!F$67</f>
        <v>4349788306.4263763</v>
      </c>
      <c r="M6495" s="170">
        <f t="shared" si="203"/>
        <v>7483185263.7824917</v>
      </c>
      <c r="N6495" s="171">
        <f>'Projections+Sensitivity'!$B$72</f>
        <v>418000000</v>
      </c>
      <c r="O6495" s="171">
        <f>'Projections+Sensitivity'!$B$73</f>
        <v>634000000</v>
      </c>
      <c r="P6495" s="170">
        <f t="shared" si="202"/>
        <v>7267185263.7824917</v>
      </c>
      <c r="Q6495" s="170">
        <f>P6495/'Projections+Sensitivity'!$B$75</f>
        <v>53.83100195394438</v>
      </c>
    </row>
    <row r="6496" spans="1:17">
      <c r="A6496" s="222">
        <v>453845003.39081401</v>
      </c>
      <c r="B6496" s="223">
        <v>413786160.23945701</v>
      </c>
      <c r="C6496" s="223">
        <v>1745281574.6657901</v>
      </c>
      <c r="D6496" s="222">
        <v>157749201.55412</v>
      </c>
      <c r="E6496" s="222">
        <v>500773672.67102599</v>
      </c>
      <c r="F6496" s="224">
        <f>E6496*(1+'Projections+Sensitivity'!$B$64)/('Projections+Sensitivity'!$B$63-'Projections+Sensitivity'!$B$64)</f>
        <v>4405854102.0596876</v>
      </c>
      <c r="G6496" s="170">
        <f>A6496/'Projections+Sensitivity'!B$67</f>
        <v>402453561.43711054</v>
      </c>
      <c r="H6496" s="170">
        <f>B6496/'Projections+Sensitivity'!C$67</f>
        <v>325381153.10559094</v>
      </c>
      <c r="I6496" s="170">
        <f>C6496/'Projections+Sensitivity'!D$67</f>
        <v>1216998809.2413962</v>
      </c>
      <c r="J6496" s="170">
        <f>D6496/'Projections+Sensitivity'!E$67</f>
        <v>97543882.083080336</v>
      </c>
      <c r="K6496" s="170">
        <f>E6496/'Projections+Sensitivity'!F$67</f>
        <v>274588643.14736122</v>
      </c>
      <c r="L6496" s="170">
        <f>F6496/'Projections+Sensitivity'!F$67</f>
        <v>2415856834.7592807</v>
      </c>
      <c r="M6496" s="170">
        <f t="shared" si="203"/>
        <v>4732822883.7738199</v>
      </c>
      <c r="N6496" s="171">
        <f>'Projections+Sensitivity'!$B$72</f>
        <v>418000000</v>
      </c>
      <c r="O6496" s="171">
        <f>'Projections+Sensitivity'!$B$73</f>
        <v>634000000</v>
      </c>
      <c r="P6496" s="170">
        <f t="shared" si="202"/>
        <v>4516822883.7738199</v>
      </c>
      <c r="Q6496" s="170">
        <f>P6496/'Projections+Sensitivity'!$B$75</f>
        <v>33.457947287213479</v>
      </c>
    </row>
    <row r="6497" spans="1:17">
      <c r="A6497" s="222">
        <v>1004857746.83517</v>
      </c>
      <c r="B6497" s="223">
        <v>412769418.55815899</v>
      </c>
      <c r="C6497" s="223">
        <v>293581846.92776901</v>
      </c>
      <c r="D6497" s="222">
        <v>-294872524.21759099</v>
      </c>
      <c r="E6497" s="222">
        <v>218471124.81573001</v>
      </c>
      <c r="F6497" s="224">
        <f>E6497*(1+'Projections+Sensitivity'!$B$64)/('Projections+Sensitivity'!$B$63-'Projections+Sensitivity'!$B$64)</f>
        <v>1922129604.6114402</v>
      </c>
      <c r="G6497" s="170">
        <f>A6497/'Projections+Sensitivity'!B$67</f>
        <v>891072009.01194263</v>
      </c>
      <c r="H6497" s="170">
        <f>B6497/'Projections+Sensitivity'!C$67</f>
        <v>324581637.28688931</v>
      </c>
      <c r="I6497" s="170">
        <f>C6497/'Projections+Sensitivity'!D$67</f>
        <v>204716971.35426593</v>
      </c>
      <c r="J6497" s="170">
        <f>D6497/'Projections+Sensitivity'!E$67</f>
        <v>-182333795.97774407</v>
      </c>
      <c r="K6497" s="170">
        <f>E6497/'Projections+Sensitivity'!F$67</f>
        <v>119794016.7462402</v>
      </c>
      <c r="L6497" s="170">
        <f>F6497/'Projections+Sensitivity'!F$67</f>
        <v>1053959081.4917988</v>
      </c>
      <c r="M6497" s="170">
        <f t="shared" si="203"/>
        <v>2411789919.9133925</v>
      </c>
      <c r="N6497" s="171">
        <f>'Projections+Sensitivity'!$B$72</f>
        <v>418000000</v>
      </c>
      <c r="O6497" s="171">
        <f>'Projections+Sensitivity'!$B$73</f>
        <v>634000000</v>
      </c>
      <c r="P6497" s="170">
        <f t="shared" si="202"/>
        <v>2195789919.9133925</v>
      </c>
      <c r="Q6497" s="170">
        <f>P6497/'Projections+Sensitivity'!$B$75</f>
        <v>16.26511051787698</v>
      </c>
    </row>
    <row r="6498" spans="1:17">
      <c r="A6498" s="222">
        <v>821470675.13322306</v>
      </c>
      <c r="B6498" s="223">
        <v>-115429342.50436801</v>
      </c>
      <c r="C6498" s="223">
        <v>740276519.23189795</v>
      </c>
      <c r="D6498" s="222">
        <v>655478163.260777</v>
      </c>
      <c r="E6498" s="222">
        <v>506642404.39427</v>
      </c>
      <c r="F6498" s="224">
        <f>E6498*(1+'Projections+Sensitivity'!$B$64)/('Projections+Sensitivity'!$B$63-'Projections+Sensitivity'!$B$64)</f>
        <v>4457487758.4354858</v>
      </c>
      <c r="G6498" s="170">
        <f>A6498/'Projections+Sensitivity'!B$67</f>
        <v>728450894.80653477</v>
      </c>
      <c r="H6498" s="170">
        <f>B6498/'Projections+Sensitivity'!C$67</f>
        <v>-90767976.735994354</v>
      </c>
      <c r="I6498" s="170">
        <f>C6498/'Projections+Sensitivity'!D$67</f>
        <v>516200741.18246776</v>
      </c>
      <c r="J6498" s="170">
        <f>D6498/'Projections+Sensitivity'!E$67</f>
        <v>405313523.2079621</v>
      </c>
      <c r="K6498" s="170">
        <f>E6498/'Projections+Sensitivity'!F$67</f>
        <v>277806637.95984024</v>
      </c>
      <c r="L6498" s="170">
        <f>F6498/'Projections+Sensitivity'!F$67</f>
        <v>2444169057.2636008</v>
      </c>
      <c r="M6498" s="170">
        <f t="shared" si="203"/>
        <v>4281172877.684411</v>
      </c>
      <c r="N6498" s="171">
        <f>'Projections+Sensitivity'!$B$72</f>
        <v>418000000</v>
      </c>
      <c r="O6498" s="171">
        <f>'Projections+Sensitivity'!$B$73</f>
        <v>634000000</v>
      </c>
      <c r="P6498" s="170">
        <f t="shared" si="202"/>
        <v>4065172877.684411</v>
      </c>
      <c r="Q6498" s="170">
        <f>P6498/'Projections+Sensitivity'!$B$75</f>
        <v>30.112391686551192</v>
      </c>
    </row>
    <row r="6499" spans="1:17">
      <c r="A6499" s="222">
        <v>407052219.88375998</v>
      </c>
      <c r="B6499" s="223">
        <v>517861506.04253602</v>
      </c>
      <c r="C6499" s="223">
        <v>-331135423.71497899</v>
      </c>
      <c r="D6499" s="222">
        <v>144746399.367192</v>
      </c>
      <c r="E6499" s="222">
        <v>-585887396.54044497</v>
      </c>
      <c r="F6499" s="224">
        <f>E6499*(1+'Projections+Sensitivity'!$B$64)/('Projections+Sensitivity'!$B$63-'Projections+Sensitivity'!$B$64)</f>
        <v>-5154692689.0634489</v>
      </c>
      <c r="G6499" s="170">
        <f>A6499/'Projections+Sensitivity'!B$67</f>
        <v>360959390.01014632</v>
      </c>
      <c r="H6499" s="170">
        <f>B6499/'Projections+Sensitivity'!C$67</f>
        <v>407220903.39514118</v>
      </c>
      <c r="I6499" s="170">
        <f>C6499/'Projections+Sensitivity'!D$67</f>
        <v>-230903380.98363572</v>
      </c>
      <c r="J6499" s="170">
        <f>D6499/'Projections+Sensitivity'!E$67</f>
        <v>89503627.103810683</v>
      </c>
      <c r="K6499" s="170">
        <f>E6499/'Projections+Sensitivity'!F$67</f>
        <v>-321258951.96344835</v>
      </c>
      <c r="L6499" s="170">
        <f>F6499/'Projections+Sensitivity'!F$67</f>
        <v>-2826466622.7000098</v>
      </c>
      <c r="M6499" s="170">
        <f t="shared" si="203"/>
        <v>-2520945035.1379957</v>
      </c>
      <c r="N6499" s="171">
        <f>'Projections+Sensitivity'!$B$72</f>
        <v>418000000</v>
      </c>
      <c r="O6499" s="171">
        <f>'Projections+Sensitivity'!$B$73</f>
        <v>634000000</v>
      </c>
      <c r="P6499" s="170">
        <f t="shared" si="202"/>
        <v>-2736945035.1379957</v>
      </c>
      <c r="Q6499" s="170">
        <f>P6499/'Projections+Sensitivity'!$B$75</f>
        <v>-20.273666926948117</v>
      </c>
    </row>
    <row r="6500" spans="1:17">
      <c r="A6500" s="222">
        <v>745361635.68460906</v>
      </c>
      <c r="B6500" s="223">
        <v>1049442207.73752</v>
      </c>
      <c r="C6500" s="223">
        <v>976598047.97827303</v>
      </c>
      <c r="D6500" s="222">
        <v>396950762.42048198</v>
      </c>
      <c r="E6500" s="222">
        <v>686455361.67147601</v>
      </c>
      <c r="F6500" s="224">
        <f>E6500*(1+'Projections+Sensitivity'!$B$64)/('Projections+Sensitivity'!$B$63-'Projections+Sensitivity'!$B$64)</f>
        <v>6039499151.3221521</v>
      </c>
      <c r="G6500" s="170">
        <f>A6500/'Projections+Sensitivity'!B$67</f>
        <v>660960113.25159073</v>
      </c>
      <c r="H6500" s="170">
        <f>B6500/'Projections+Sensitivity'!C$67</f>
        <v>825229909.752671</v>
      </c>
      <c r="I6500" s="170">
        <f>C6500/'Projections+Sensitivity'!D$67</f>
        <v>680989634.42310083</v>
      </c>
      <c r="J6500" s="170">
        <f>D6500/'Projections+Sensitivity'!E$67</f>
        <v>245453656.69599524</v>
      </c>
      <c r="K6500" s="170">
        <f>E6500/'Projections+Sensitivity'!F$67</f>
        <v>376403266.84351993</v>
      </c>
      <c r="L6500" s="170">
        <f>F6500/'Projections+Sensitivity'!F$67</f>
        <v>3311631516.9001107</v>
      </c>
      <c r="M6500" s="170">
        <f t="shared" si="203"/>
        <v>6100668097.8669891</v>
      </c>
      <c r="N6500" s="171">
        <f>'Projections+Sensitivity'!$B$72</f>
        <v>418000000</v>
      </c>
      <c r="O6500" s="171">
        <f>'Projections+Sensitivity'!$B$73</f>
        <v>634000000</v>
      </c>
      <c r="P6500" s="170">
        <f t="shared" si="202"/>
        <v>5884668097.8669891</v>
      </c>
      <c r="Q6500" s="170">
        <f>P6500/'Projections+Sensitivity'!$B$75</f>
        <v>43.590134058273996</v>
      </c>
    </row>
    <row r="6501" spans="1:17">
      <c r="A6501" s="222">
        <v>666772104.61278105</v>
      </c>
      <c r="B6501" s="223">
        <v>353116258.63743001</v>
      </c>
      <c r="C6501" s="223">
        <v>1259046434.2597001</v>
      </c>
      <c r="D6501" s="222">
        <v>422485977.70051801</v>
      </c>
      <c r="E6501" s="222">
        <v>676953935.90025699</v>
      </c>
      <c r="F6501" s="224">
        <f>E6501*(1+'Projections+Sensitivity'!$B$64)/('Projections+Sensitivity'!$B$63-'Projections+Sensitivity'!$B$64)</f>
        <v>5955904709.3734407</v>
      </c>
      <c r="G6501" s="170">
        <f>A6501/'Projections+Sensitivity'!B$67</f>
        <v>591269720.19840634</v>
      </c>
      <c r="H6501" s="170">
        <f>B6501/'Projections+Sensitivity'!C$67</f>
        <v>277673316.45236331</v>
      </c>
      <c r="I6501" s="170">
        <f>C6501/'Projections+Sensitivity'!D$67</f>
        <v>877943154.56925511</v>
      </c>
      <c r="J6501" s="170">
        <f>D6501/'Projections+Sensitivity'!E$67</f>
        <v>261243302.56236351</v>
      </c>
      <c r="K6501" s="170">
        <f>E6501/'Projections+Sensitivity'!F$67</f>
        <v>371193361.1458649</v>
      </c>
      <c r="L6501" s="170">
        <f>F6501/'Projections+Sensitivity'!F$67</f>
        <v>3265794274.1654334</v>
      </c>
      <c r="M6501" s="170">
        <f t="shared" si="203"/>
        <v>5645117129.0936871</v>
      </c>
      <c r="N6501" s="171">
        <f>'Projections+Sensitivity'!$B$72</f>
        <v>418000000</v>
      </c>
      <c r="O6501" s="171">
        <f>'Projections+Sensitivity'!$B$73</f>
        <v>634000000</v>
      </c>
      <c r="P6501" s="170">
        <f t="shared" si="202"/>
        <v>5429117129.0936871</v>
      </c>
      <c r="Q6501" s="170">
        <f>P6501/'Projections+Sensitivity'!$B$75</f>
        <v>40.215682437731019</v>
      </c>
    </row>
    <row r="6502" spans="1:17">
      <c r="A6502" s="222">
        <v>414382205.333579</v>
      </c>
      <c r="B6502" s="223">
        <v>815458098.63607597</v>
      </c>
      <c r="C6502" s="223">
        <v>962658357.69169796</v>
      </c>
      <c r="D6502" s="222">
        <v>407049416.64351398</v>
      </c>
      <c r="E6502" s="222">
        <v>1036480724.72641</v>
      </c>
      <c r="F6502" s="224">
        <f>E6502*(1+'Projections+Sensitivity'!$B$64)/('Projections+Sensitivity'!$B$63-'Projections+Sensitivity'!$B$64)</f>
        <v>9119055377.6208267</v>
      </c>
      <c r="G6502" s="170">
        <f>A6502/'Projections+Sensitivity'!B$67</f>
        <v>367459359.66393054</v>
      </c>
      <c r="H6502" s="170">
        <f>B6502/'Projections+Sensitivity'!C$67</f>
        <v>641236275.97875822</v>
      </c>
      <c r="I6502" s="170">
        <f>C6502/'Projections+Sensitivity'!D$67</f>
        <v>671269376.82901931</v>
      </c>
      <c r="J6502" s="170">
        <f>D6502/'Projections+Sensitivity'!E$67</f>
        <v>251698137.98036665</v>
      </c>
      <c r="K6502" s="170">
        <f>E6502/'Projections+Sensitivity'!F$67</f>
        <v>568332265.41840398</v>
      </c>
      <c r="L6502" s="170">
        <f>F6502/'Projections+Sensitivity'!F$67</f>
        <v>5000240986.2538834</v>
      </c>
      <c r="M6502" s="170">
        <f t="shared" si="203"/>
        <v>7500236402.124362</v>
      </c>
      <c r="N6502" s="171">
        <f>'Projections+Sensitivity'!$B$72</f>
        <v>418000000</v>
      </c>
      <c r="O6502" s="171">
        <f>'Projections+Sensitivity'!$B$73</f>
        <v>634000000</v>
      </c>
      <c r="P6502" s="170">
        <f t="shared" si="202"/>
        <v>7284236402.124362</v>
      </c>
      <c r="Q6502" s="170">
        <f>P6502/'Projections+Sensitivity'!$B$75</f>
        <v>53.957306682402681</v>
      </c>
    </row>
    <row r="6503" spans="1:17">
      <c r="A6503" s="222">
        <v>69843677.709733605</v>
      </c>
      <c r="B6503" s="223">
        <v>574664783.99364603</v>
      </c>
      <c r="C6503" s="223">
        <v>-413466004.20112902</v>
      </c>
      <c r="D6503" s="222">
        <v>1045883617.60466</v>
      </c>
      <c r="E6503" s="222">
        <v>507315283.48759401</v>
      </c>
      <c r="F6503" s="224">
        <f>E6503*(1+'Projections+Sensitivity'!$B$64)/('Projections+Sensitivity'!$B$63-'Projections+Sensitivity'!$B$64)</f>
        <v>4463407812.2947454</v>
      </c>
      <c r="G6503" s="170">
        <f>A6503/'Projections+Sensitivity'!B$67</f>
        <v>61934882.235429175</v>
      </c>
      <c r="H6503" s="170">
        <f>B6503/'Projections+Sensitivity'!C$67</f>
        <v>451888216.74659222</v>
      </c>
      <c r="I6503" s="170">
        <f>C6503/'Projections+Sensitivity'!D$67</f>
        <v>-288313153.63592792</v>
      </c>
      <c r="J6503" s="170">
        <f>D6503/'Projections+Sensitivity'!E$67</f>
        <v>646719902.6250155</v>
      </c>
      <c r="K6503" s="170">
        <f>E6503/'Projections+Sensitivity'!F$67</f>
        <v>278175596.96731478</v>
      </c>
      <c r="L6503" s="170">
        <f>F6503/'Projections+Sensitivity'!F$67</f>
        <v>2447415193.4829888</v>
      </c>
      <c r="M6503" s="170">
        <f t="shared" si="203"/>
        <v>3597820638.4214125</v>
      </c>
      <c r="N6503" s="171">
        <f>'Projections+Sensitivity'!$B$72</f>
        <v>418000000</v>
      </c>
      <c r="O6503" s="171">
        <f>'Projections+Sensitivity'!$B$73</f>
        <v>634000000</v>
      </c>
      <c r="P6503" s="170">
        <f t="shared" si="202"/>
        <v>3381820638.4214125</v>
      </c>
      <c r="Q6503" s="170">
        <f>P6503/'Projections+Sensitivity'!$B$75</f>
        <v>25.050523247566019</v>
      </c>
    </row>
    <row r="6504" spans="1:17">
      <c r="A6504" s="222">
        <v>707844981.61503994</v>
      </c>
      <c r="B6504" s="223">
        <v>455371978.167548</v>
      </c>
      <c r="C6504" s="223">
        <v>853199960.33467698</v>
      </c>
      <c r="D6504" s="222">
        <v>871105871.95310497</v>
      </c>
      <c r="E6504" s="222">
        <v>730830077.41148996</v>
      </c>
      <c r="F6504" s="224">
        <f>E6504*(1+'Projections+Sensitivity'!$B$64)/('Projections+Sensitivity'!$B$63-'Projections+Sensitivity'!$B$64)</f>
        <v>6429912094.4149275</v>
      </c>
      <c r="G6504" s="170">
        <f>A6504/'Projections+Sensitivity'!B$67</f>
        <v>627691682.55235398</v>
      </c>
      <c r="H6504" s="170">
        <f>B6504/'Projections+Sensitivity'!C$67</f>
        <v>358082201.83677834</v>
      </c>
      <c r="I6504" s="170">
        <f>C6504/'Projections+Sensitivity'!D$67</f>
        <v>594943160.37281501</v>
      </c>
      <c r="J6504" s="170">
        <f>D6504/'Projections+Sensitivity'!E$67</f>
        <v>538646456.64479637</v>
      </c>
      <c r="K6504" s="170">
        <f>E6504/'Projections+Sensitivity'!F$67</f>
        <v>400735202.9057914</v>
      </c>
      <c r="L6504" s="170">
        <f>F6504/'Projections+Sensitivity'!F$67</f>
        <v>3525706190.07375</v>
      </c>
      <c r="M6504" s="170">
        <f t="shared" si="203"/>
        <v>6045804894.3862848</v>
      </c>
      <c r="N6504" s="171">
        <f>'Projections+Sensitivity'!$B$72</f>
        <v>418000000</v>
      </c>
      <c r="O6504" s="171">
        <f>'Projections+Sensitivity'!$B$73</f>
        <v>634000000</v>
      </c>
      <c r="P6504" s="170">
        <f t="shared" si="202"/>
        <v>5829804894.3862848</v>
      </c>
      <c r="Q6504" s="170">
        <f>P6504/'Projections+Sensitivity'!$B$75</f>
        <v>43.183739958416922</v>
      </c>
    </row>
    <row r="6505" spans="1:17">
      <c r="A6505" s="222">
        <v>887955147.650172</v>
      </c>
      <c r="B6505" s="223">
        <v>609819346.64660299</v>
      </c>
      <c r="C6505" s="223">
        <v>324044032.65110803</v>
      </c>
      <c r="D6505" s="222">
        <v>775552233.70343304</v>
      </c>
      <c r="E6505" s="222">
        <v>38514810.484824903</v>
      </c>
      <c r="F6505" s="224">
        <f>E6505*(1+'Projections+Sensitivity'!$B$64)/('Projections+Sensitivity'!$B$63-'Projections+Sensitivity'!$B$64)</f>
        <v>338856942.81714445</v>
      </c>
      <c r="G6505" s="170">
        <f>A6505/'Projections+Sensitivity'!B$67</f>
        <v>787406953.69184756</v>
      </c>
      <c r="H6505" s="170">
        <f>B6505/'Projections+Sensitivity'!C$67</f>
        <v>479532041.58191872</v>
      </c>
      <c r="I6505" s="170">
        <f>C6505/'Projections+Sensitivity'!D$67</f>
        <v>225958497.24345833</v>
      </c>
      <c r="J6505" s="170">
        <f>D6505/'Projections+Sensitivity'!E$67</f>
        <v>479561068.38159424</v>
      </c>
      <c r="K6505" s="170">
        <f>E6505/'Projections+Sensitivity'!F$67</f>
        <v>21118781.056713741</v>
      </c>
      <c r="L6505" s="170">
        <f>F6505/'Projections+Sensitivity'!F$67</f>
        <v>185805031.74804017</v>
      </c>
      <c r="M6505" s="170">
        <f t="shared" si="203"/>
        <v>2179382373.7035728</v>
      </c>
      <c r="N6505" s="171">
        <f>'Projections+Sensitivity'!$B$72</f>
        <v>418000000</v>
      </c>
      <c r="O6505" s="171">
        <f>'Projections+Sensitivity'!$B$73</f>
        <v>634000000</v>
      </c>
      <c r="P6505" s="170">
        <f t="shared" si="202"/>
        <v>1963382373.7035728</v>
      </c>
      <c r="Q6505" s="170">
        <f>P6505/'Projections+Sensitivity'!$B$75</f>
        <v>14.543573138544984</v>
      </c>
    </row>
    <row r="6506" spans="1:17">
      <c r="A6506" s="222">
        <v>155753470.38922101</v>
      </c>
      <c r="B6506" s="223">
        <v>757441816.94079101</v>
      </c>
      <c r="C6506" s="223">
        <v>271843084.27788901</v>
      </c>
      <c r="D6506" s="222">
        <v>619415190.36878395</v>
      </c>
      <c r="E6506" s="222">
        <v>1107010858.6821401</v>
      </c>
      <c r="F6506" s="224">
        <f>E6506*(1+'Projections+Sensitivity'!$B$64)/('Projections+Sensitivity'!$B$63-'Projections+Sensitivity'!$B$64)</f>
        <v>9739586162.2170258</v>
      </c>
      <c r="G6506" s="170">
        <f>A6506/'Projections+Sensitivity'!B$67</f>
        <v>138116622.18599689</v>
      </c>
      <c r="H6506" s="170">
        <f>B6506/'Projections+Sensitivity'!C$67</f>
        <v>595615115.94289255</v>
      </c>
      <c r="I6506" s="170">
        <f>C6506/'Projections+Sensitivity'!D$67</f>
        <v>189558358.18644431</v>
      </c>
      <c r="J6506" s="170">
        <f>D6506/'Projections+Sensitivity'!E$67</f>
        <v>383014060.89255351</v>
      </c>
      <c r="K6506" s="170">
        <f>E6506/'Projections+Sensitivity'!F$67</f>
        <v>607005971.40739322</v>
      </c>
      <c r="L6506" s="170">
        <f>F6506/'Projections+Sensitivity'!F$67</f>
        <v>5340495906.7344427</v>
      </c>
      <c r="M6506" s="170">
        <f t="shared" si="203"/>
        <v>7253806035.3497229</v>
      </c>
      <c r="N6506" s="171">
        <f>'Projections+Sensitivity'!$B$72</f>
        <v>418000000</v>
      </c>
      <c r="O6506" s="171">
        <f>'Projections+Sensitivity'!$B$73</f>
        <v>634000000</v>
      </c>
      <c r="P6506" s="170">
        <f t="shared" si="202"/>
        <v>7037806035.3497229</v>
      </c>
      <c r="Q6506" s="170">
        <f>P6506/'Projections+Sensitivity'!$B$75</f>
        <v>52.131896558146096</v>
      </c>
    </row>
    <row r="6507" spans="1:17">
      <c r="A6507" s="222">
        <v>316199556.52177697</v>
      </c>
      <c r="B6507" s="223">
        <v>393475828.72488499</v>
      </c>
      <c r="C6507" s="223">
        <v>413717824.07033002</v>
      </c>
      <c r="D6507" s="222">
        <v>1036954696.95926</v>
      </c>
      <c r="E6507" s="222">
        <v>804021557.221789</v>
      </c>
      <c r="F6507" s="224">
        <f>E6507*(1+'Projections+Sensitivity'!$B$64)/('Projections+Sensitivity'!$B$63-'Projections+Sensitivity'!$B$64)</f>
        <v>7073857651.3728828</v>
      </c>
      <c r="G6507" s="170">
        <f>A6507/'Projections+Sensitivity'!B$67</f>
        <v>280394488.63876104</v>
      </c>
      <c r="H6507" s="170">
        <f>B6507/'Projections+Sensitivity'!C$67</f>
        <v>309410103.99088907</v>
      </c>
      <c r="I6507" s="170">
        <f>C6507/'Projections+Sensitivity'!D$67</f>
        <v>288488749.64599842</v>
      </c>
      <c r="J6507" s="170">
        <f>D6507/'Projections+Sensitivity'!E$67</f>
        <v>641198723.60170829</v>
      </c>
      <c r="K6507" s="170">
        <f>E6507/'Projections+Sensitivity'!F$67</f>
        <v>440868201.55937719</v>
      </c>
      <c r="L6507" s="170">
        <f>F6507/'Projections+Sensitivity'!F$67</f>
        <v>3878800105.3403692</v>
      </c>
      <c r="M6507" s="170">
        <f t="shared" si="203"/>
        <v>5839160372.7771034</v>
      </c>
      <c r="N6507" s="171">
        <f>'Projections+Sensitivity'!$B$72</f>
        <v>418000000</v>
      </c>
      <c r="O6507" s="171">
        <f>'Projections+Sensitivity'!$B$73</f>
        <v>634000000</v>
      </c>
      <c r="P6507" s="170">
        <f t="shared" si="202"/>
        <v>5623160372.7771034</v>
      </c>
      <c r="Q6507" s="170">
        <f>P6507/'Projections+Sensitivity'!$B$75</f>
        <v>41.653039798348914</v>
      </c>
    </row>
    <row r="6508" spans="1:17">
      <c r="A6508" s="222">
        <v>893500795.83546102</v>
      </c>
      <c r="B6508" s="223">
        <v>6475244.6133339703</v>
      </c>
      <c r="C6508" s="223">
        <v>928221832.93133104</v>
      </c>
      <c r="D6508" s="222">
        <v>291841522.34979302</v>
      </c>
      <c r="E6508" s="222">
        <v>842913776.10002899</v>
      </c>
      <c r="F6508" s="224">
        <f>E6508*(1+'Projections+Sensitivity'!$B$64)/('Projections+Sensitivity'!$B$63-'Projections+Sensitivity'!$B$64)</f>
        <v>7416035068.9055014</v>
      </c>
      <c r="G6508" s="170">
        <f>A6508/'Projections+Sensitivity'!B$67</f>
        <v>792324636.70250499</v>
      </c>
      <c r="H6508" s="170">
        <f>B6508/'Projections+Sensitivity'!C$67</f>
        <v>5091814.9551161956</v>
      </c>
      <c r="I6508" s="170">
        <f>C6508/'Projections+Sensitivity'!D$67</f>
        <v>647256512.52326751</v>
      </c>
      <c r="J6508" s="170">
        <f>D6508/'Projections+Sensitivity'!E$67</f>
        <v>180459582.44212341</v>
      </c>
      <c r="K6508" s="170">
        <f>E6508/'Projections+Sensitivity'!F$67</f>
        <v>462193926.51972616</v>
      </c>
      <c r="L6508" s="170">
        <f>F6508/'Projections+Sensitivity'!F$67</f>
        <v>4066425849.1115952</v>
      </c>
      <c r="M6508" s="170">
        <f t="shared" si="203"/>
        <v>6153752322.2543335</v>
      </c>
      <c r="N6508" s="171">
        <f>'Projections+Sensitivity'!$B$72</f>
        <v>418000000</v>
      </c>
      <c r="O6508" s="171">
        <f>'Projections+Sensitivity'!$B$73</f>
        <v>634000000</v>
      </c>
      <c r="P6508" s="170">
        <f t="shared" si="202"/>
        <v>5937752322.2543335</v>
      </c>
      <c r="Q6508" s="170">
        <f>P6508/'Projections+Sensitivity'!$B$75</f>
        <v>43.983350535217284</v>
      </c>
    </row>
    <row r="6509" spans="1:17">
      <c r="A6509" s="222">
        <v>110618261.104221</v>
      </c>
      <c r="B6509" s="223">
        <v>922709631.50880206</v>
      </c>
      <c r="C6509" s="223">
        <v>1279865854.27619</v>
      </c>
      <c r="D6509" s="222">
        <v>486224219.10998702</v>
      </c>
      <c r="E6509" s="222">
        <v>378473494.40089601</v>
      </c>
      <c r="F6509" s="224">
        <f>E6509*(1+'Projections+Sensitivity'!$B$64)/('Projections+Sensitivity'!$B$63-'Projections+Sensitivity'!$B$64)</f>
        <v>3329845574.6144719</v>
      </c>
      <c r="G6509" s="170">
        <f>A6509/'Projections+Sensitivity'!B$67</f>
        <v>98092328.457427323</v>
      </c>
      <c r="H6509" s="170">
        <f>B6509/'Projections+Sensitivity'!C$67</f>
        <v>725573624.0869565</v>
      </c>
      <c r="I6509" s="170">
        <f>C6509/'Projections+Sensitivity'!D$67</f>
        <v>892460702.76145244</v>
      </c>
      <c r="J6509" s="170">
        <f>D6509/'Projections+Sensitivity'!E$67</f>
        <v>300655708.09580868</v>
      </c>
      <c r="K6509" s="170">
        <f>E6509/'Projections+Sensitivity'!F$67</f>
        <v>207527929.21494845</v>
      </c>
      <c r="L6509" s="170">
        <f>F6509/'Projections+Sensitivity'!F$67</f>
        <v>1825850335.435446</v>
      </c>
      <c r="M6509" s="170">
        <f t="shared" si="203"/>
        <v>4050160628.0520391</v>
      </c>
      <c r="N6509" s="171">
        <f>'Projections+Sensitivity'!$B$72</f>
        <v>418000000</v>
      </c>
      <c r="O6509" s="171">
        <f>'Projections+Sensitivity'!$B$73</f>
        <v>634000000</v>
      </c>
      <c r="P6509" s="170">
        <f t="shared" si="202"/>
        <v>3834160628.0520391</v>
      </c>
      <c r="Q6509" s="170">
        <f>P6509/'Projections+Sensitivity'!$B$75</f>
        <v>28.40118983742251</v>
      </c>
    </row>
    <row r="6510" spans="1:17">
      <c r="A6510" s="222">
        <v>-116784833.86218999</v>
      </c>
      <c r="B6510" s="223">
        <v>203664102.7933</v>
      </c>
      <c r="C6510" s="223">
        <v>731066562.76886201</v>
      </c>
      <c r="D6510" s="222">
        <v>441101910.85248297</v>
      </c>
      <c r="E6510" s="222">
        <v>557812604.35472</v>
      </c>
      <c r="F6510" s="224">
        <f>E6510*(1+'Projections+Sensitivity'!$B$64)/('Projections+Sensitivity'!$B$63-'Projections+Sensitivity'!$B$64)</f>
        <v>4907688013.9650278</v>
      </c>
      <c r="G6510" s="170">
        <f>A6510/'Projections+Sensitivity'!B$67</f>
        <v>-103560625.23223746</v>
      </c>
      <c r="H6510" s="170">
        <f>B6510/'Projections+Sensitivity'!C$67</f>
        <v>160151467.06393024</v>
      </c>
      <c r="I6510" s="170">
        <f>C6510/'Projections+Sensitivity'!D$67</f>
        <v>509778564.83489114</v>
      </c>
      <c r="J6510" s="170">
        <f>D6510/'Projections+Sensitivity'!E$67</f>
        <v>272754425.09326768</v>
      </c>
      <c r="K6510" s="170">
        <f>E6510/'Projections+Sensitivity'!F$67</f>
        <v>305864733.94914258</v>
      </c>
      <c r="L6510" s="170">
        <f>F6510/'Projections+Sensitivity'!F$67</f>
        <v>2691026837.6478782</v>
      </c>
      <c r="M6510" s="170">
        <f t="shared" si="203"/>
        <v>3836015403.3568726</v>
      </c>
      <c r="N6510" s="171">
        <f>'Projections+Sensitivity'!$B$72</f>
        <v>418000000</v>
      </c>
      <c r="O6510" s="171">
        <f>'Projections+Sensitivity'!$B$73</f>
        <v>634000000</v>
      </c>
      <c r="P6510" s="170">
        <f t="shared" si="202"/>
        <v>3620015403.3568726</v>
      </c>
      <c r="Q6510" s="170">
        <f>P6510/'Projections+Sensitivity'!$B$75</f>
        <v>26.81492891375461</v>
      </c>
    </row>
    <row r="6511" spans="1:17">
      <c r="A6511" s="222">
        <v>772965414.31741095</v>
      </c>
      <c r="B6511" s="223">
        <v>697389904.87202406</v>
      </c>
      <c r="C6511" s="223">
        <v>363704189.52561998</v>
      </c>
      <c r="D6511" s="222">
        <v>1263549731.0545399</v>
      </c>
      <c r="E6511" s="222">
        <v>1014847569.0619</v>
      </c>
      <c r="F6511" s="224">
        <f>E6511*(1+'Projections+Sensitivity'!$B$64)/('Projections+Sensitivity'!$B$63-'Projections+Sensitivity'!$B$64)</f>
        <v>8928724829.4580212</v>
      </c>
      <c r="G6511" s="170">
        <f>A6511/'Projections+Sensitivity'!B$67</f>
        <v>685438159.58214903</v>
      </c>
      <c r="H6511" s="170">
        <f>B6511/'Projections+Sensitivity'!C$67</f>
        <v>548393235.96550679</v>
      </c>
      <c r="I6511" s="170">
        <f>C6511/'Projections+Sensitivity'!D$67</f>
        <v>253613842.02634856</v>
      </c>
      <c r="J6511" s="170">
        <f>D6511/'Projections+Sensitivity'!E$67</f>
        <v>781313279.29293656</v>
      </c>
      <c r="K6511" s="170">
        <f>E6511/'Projections+Sensitivity'!F$67</f>
        <v>556470182.43542778</v>
      </c>
      <c r="L6511" s="170">
        <f>F6511/'Projections+Sensitivity'!F$67</f>
        <v>4895877259.0420275</v>
      </c>
      <c r="M6511" s="170">
        <f t="shared" si="203"/>
        <v>7721105958.3443966</v>
      </c>
      <c r="N6511" s="171">
        <f>'Projections+Sensitivity'!$B$72</f>
        <v>418000000</v>
      </c>
      <c r="O6511" s="171">
        <f>'Projections+Sensitivity'!$B$73</f>
        <v>634000000</v>
      </c>
      <c r="P6511" s="170">
        <f t="shared" si="202"/>
        <v>7505105958.3443966</v>
      </c>
      <c r="Q6511" s="170">
        <f>P6511/'Projections+Sensitivity'!$B$75</f>
        <v>55.593377469217749</v>
      </c>
    </row>
    <row r="6512" spans="1:17">
      <c r="A6512" s="222">
        <v>394591465.74160302</v>
      </c>
      <c r="B6512" s="223">
        <v>-3840841.9157603299</v>
      </c>
      <c r="C6512" s="223">
        <v>538756603.488482</v>
      </c>
      <c r="D6512" s="222">
        <v>589314374.68104899</v>
      </c>
      <c r="E6512" s="222">
        <v>723537580.86544394</v>
      </c>
      <c r="F6512" s="224">
        <f>E6512*(1+'Projections+Sensitivity'!$B$64)/('Projections+Sensitivity'!$B$63-'Projections+Sensitivity'!$B$64)</f>
        <v>6365752020.5630417</v>
      </c>
      <c r="G6512" s="170">
        <f>A6512/'Projections+Sensitivity'!B$67</f>
        <v>349909637.68229073</v>
      </c>
      <c r="H6512" s="170">
        <f>B6512/'Projections+Sensitivity'!C$67</f>
        <v>-3020249.80903944</v>
      </c>
      <c r="I6512" s="170">
        <f>C6512/'Projections+Sensitivity'!D$67</f>
        <v>375679291.20089251</v>
      </c>
      <c r="J6512" s="170">
        <f>D6512/'Projections+Sensitivity'!E$67</f>
        <v>364401285.75884467</v>
      </c>
      <c r="K6512" s="170">
        <f>E6512/'Projections+Sensitivity'!F$67</f>
        <v>396736516.79065484</v>
      </c>
      <c r="L6512" s="170">
        <f>F6512/'Projections+Sensitivity'!F$67</f>
        <v>3490525371.7027388</v>
      </c>
      <c r="M6512" s="170">
        <f t="shared" si="203"/>
        <v>4974231853.3263817</v>
      </c>
      <c r="N6512" s="171">
        <f>'Projections+Sensitivity'!$B$72</f>
        <v>418000000</v>
      </c>
      <c r="O6512" s="171">
        <f>'Projections+Sensitivity'!$B$73</f>
        <v>634000000</v>
      </c>
      <c r="P6512" s="170">
        <f t="shared" si="202"/>
        <v>4758231853.3263817</v>
      </c>
      <c r="Q6512" s="170">
        <f>P6512/'Projections+Sensitivity'!$B$75</f>
        <v>35.246161876491719</v>
      </c>
    </row>
    <row r="6513" spans="1:17">
      <c r="A6513" s="222">
        <v>687075552.95821595</v>
      </c>
      <c r="B6513" s="223">
        <v>224434689.07359499</v>
      </c>
      <c r="C6513" s="223">
        <v>725962276.12042499</v>
      </c>
      <c r="D6513" s="222">
        <v>233892661.04447699</v>
      </c>
      <c r="E6513" s="222">
        <v>388472333.05934799</v>
      </c>
      <c r="F6513" s="224">
        <f>E6513*(1+'Projections+Sensitivity'!$B$64)/('Projections+Sensitivity'!$B$63-'Projections+Sensitivity'!$B$64)</f>
        <v>3417816302.1573186</v>
      </c>
      <c r="G6513" s="170">
        <f>A6513/'Projections+Sensitivity'!B$67</f>
        <v>609274094.0155139</v>
      </c>
      <c r="H6513" s="170">
        <f>B6513/'Projections+Sensitivity'!C$67</f>
        <v>176484437.96525401</v>
      </c>
      <c r="I6513" s="170">
        <f>C6513/'Projections+Sensitivity'!D$67</f>
        <v>506219304.90609479</v>
      </c>
      <c r="J6513" s="170">
        <f>D6513/'Projections+Sensitivity'!E$67</f>
        <v>144627027.73930126</v>
      </c>
      <c r="K6513" s="170">
        <f>E6513/'Projections+Sensitivity'!F$67</f>
        <v>213010580.74019617</v>
      </c>
      <c r="L6513" s="170">
        <f>F6513/'Projections+Sensitivity'!F$67</f>
        <v>1874087221.7394614</v>
      </c>
      <c r="M6513" s="170">
        <f t="shared" si="203"/>
        <v>3523702667.1058216</v>
      </c>
      <c r="N6513" s="171">
        <f>'Projections+Sensitivity'!$B$72</f>
        <v>418000000</v>
      </c>
      <c r="O6513" s="171">
        <f>'Projections+Sensitivity'!$B$73</f>
        <v>634000000</v>
      </c>
      <c r="P6513" s="170">
        <f t="shared" si="202"/>
        <v>3307702667.1058216</v>
      </c>
      <c r="Q6513" s="170">
        <f>P6513/'Projections+Sensitivity'!$B$75</f>
        <v>24.5015012378209</v>
      </c>
    </row>
    <row r="6514" spans="1:17">
      <c r="A6514" s="222">
        <v>688787482.94313598</v>
      </c>
      <c r="B6514" s="223">
        <v>662282186.70104003</v>
      </c>
      <c r="C6514" s="223">
        <v>416628568.10252798</v>
      </c>
      <c r="D6514" s="222">
        <v>839870582.67891598</v>
      </c>
      <c r="E6514" s="222">
        <v>1148916649.92133</v>
      </c>
      <c r="F6514" s="224">
        <f>E6514*(1+'Projections+Sensitivity'!$B$64)/('Projections+Sensitivity'!$B$63-'Projections+Sensitivity'!$B$64)</f>
        <v>10108277274.20472</v>
      </c>
      <c r="G6514" s="170">
        <f>A6514/'Projections+Sensitivity'!B$67</f>
        <v>610792172.46567762</v>
      </c>
      <c r="H6514" s="170">
        <f>B6514/'Projections+Sensitivity'!C$67</f>
        <v>520786247.33454293</v>
      </c>
      <c r="I6514" s="170">
        <f>C6514/'Projections+Sensitivity'!D$67</f>
        <v>290518434.75389844</v>
      </c>
      <c r="J6514" s="170">
        <f>D6514/'Projections+Sensitivity'!E$67</f>
        <v>519332182.19030982</v>
      </c>
      <c r="K6514" s="170">
        <f>E6514/'Projections+Sensitivity'!F$67</f>
        <v>629984124.98126316</v>
      </c>
      <c r="L6514" s="170">
        <f>F6514/'Projections+Sensitivity'!F$67</f>
        <v>5542659873.6243305</v>
      </c>
      <c r="M6514" s="170">
        <f t="shared" si="203"/>
        <v>8114073035.3500223</v>
      </c>
      <c r="N6514" s="171">
        <f>'Projections+Sensitivity'!$B$72</f>
        <v>418000000</v>
      </c>
      <c r="O6514" s="171">
        <f>'Projections+Sensitivity'!$B$73</f>
        <v>634000000</v>
      </c>
      <c r="P6514" s="170">
        <f t="shared" si="202"/>
        <v>7898073035.3500223</v>
      </c>
      <c r="Q6514" s="170">
        <f>P6514/'Projections+Sensitivity'!$B$75</f>
        <v>58.504244706296461</v>
      </c>
    </row>
    <row r="6515" spans="1:17">
      <c r="A6515" s="222">
        <v>720466192.31454301</v>
      </c>
      <c r="B6515" s="223">
        <v>247805083.99861899</v>
      </c>
      <c r="C6515" s="223">
        <v>18670341.273351301</v>
      </c>
      <c r="D6515" s="222">
        <v>341997639.363334</v>
      </c>
      <c r="E6515" s="222">
        <v>94437669.0272751</v>
      </c>
      <c r="F6515" s="224">
        <f>E6515*(1+'Projections+Sensitivity'!$B$64)/('Projections+Sensitivity'!$B$63-'Projections+Sensitivity'!$B$64)</f>
        <v>830871537.74178183</v>
      </c>
      <c r="G6515" s="170">
        <f>A6515/'Projections+Sensitivity'!B$67</f>
        <v>638883722.03216112</v>
      </c>
      <c r="H6515" s="170">
        <f>B6515/'Projections+Sensitivity'!C$67</f>
        <v>194861770.94525698</v>
      </c>
      <c r="I6515" s="170">
        <f>C6515/'Projections+Sensitivity'!D$67</f>
        <v>13018978.385851633</v>
      </c>
      <c r="J6515" s="170">
        <f>D6515/'Projections+Sensitivity'!E$67</f>
        <v>211473510.34486181</v>
      </c>
      <c r="K6515" s="170">
        <f>E6515/'Projections+Sensitivity'!F$67</f>
        <v>51782896.77627337</v>
      </c>
      <c r="L6515" s="170">
        <f>F6515/'Projections+Sensitivity'!F$67</f>
        <v>455590820.02331007</v>
      </c>
      <c r="M6515" s="170">
        <f t="shared" si="203"/>
        <v>1565611698.5077152</v>
      </c>
      <c r="N6515" s="171">
        <f>'Projections+Sensitivity'!$B$72</f>
        <v>418000000</v>
      </c>
      <c r="O6515" s="171">
        <f>'Projections+Sensitivity'!$B$73</f>
        <v>634000000</v>
      </c>
      <c r="P6515" s="170">
        <f t="shared" si="202"/>
        <v>1349611698.5077152</v>
      </c>
      <c r="Q6515" s="170">
        <f>P6515/'Projections+Sensitivity'!$B$75</f>
        <v>9.9971236926497422</v>
      </c>
    </row>
    <row r="6516" spans="1:17">
      <c r="A6516" s="222">
        <v>405718920.517784</v>
      </c>
      <c r="B6516" s="223">
        <v>-41285231.657282002</v>
      </c>
      <c r="C6516" s="223">
        <v>125245179.24817</v>
      </c>
      <c r="D6516" s="222">
        <v>758798372.59655499</v>
      </c>
      <c r="E6516" s="222">
        <v>711676945.62823796</v>
      </c>
      <c r="F6516" s="224">
        <f>E6516*(1+'Projections+Sensitivity'!$B$64)/('Projections+Sensitivity'!$B$63-'Projections+Sensitivity'!$B$64)</f>
        <v>6261401030.7553034</v>
      </c>
      <c r="G6516" s="170">
        <f>A6516/'Projections+Sensitivity'!B$67</f>
        <v>359777067.68801028</v>
      </c>
      <c r="H6516" s="170">
        <f>B6516/'Projections+Sensitivity'!C$67</f>
        <v>-32464682.422205638</v>
      </c>
      <c r="I6516" s="170">
        <f>C6516/'Projections+Sensitivity'!D$67</f>
        <v>87334465.808152556</v>
      </c>
      <c r="J6516" s="170">
        <f>D6516/'Projections+Sensitivity'!E$67</f>
        <v>469201354.12538642</v>
      </c>
      <c r="K6516" s="170">
        <f>E6516/'Projections+Sensitivity'!F$67</f>
        <v>390232988.5215286</v>
      </c>
      <c r="L6516" s="170">
        <f>F6516/'Projections+Sensitivity'!F$67</f>
        <v>3433306715.3193898</v>
      </c>
      <c r="M6516" s="170">
        <f t="shared" si="203"/>
        <v>4707387909.0402622</v>
      </c>
      <c r="N6516" s="171">
        <f>'Projections+Sensitivity'!$B$72</f>
        <v>418000000</v>
      </c>
      <c r="O6516" s="171">
        <f>'Projections+Sensitivity'!$B$73</f>
        <v>634000000</v>
      </c>
      <c r="P6516" s="170">
        <f t="shared" si="202"/>
        <v>4491387909.0402622</v>
      </c>
      <c r="Q6516" s="170">
        <f>P6516/'Projections+Sensitivity'!$B$75</f>
        <v>33.269540066964908</v>
      </c>
    </row>
    <row r="6517" spans="1:17">
      <c r="A6517" s="222">
        <v>600098953.66714501</v>
      </c>
      <c r="B6517" s="223">
        <v>6561167.4001937499</v>
      </c>
      <c r="C6517" s="223">
        <v>1308558081.1291299</v>
      </c>
      <c r="D6517" s="222">
        <v>484391947.89586997</v>
      </c>
      <c r="E6517" s="222">
        <v>144333285.00755</v>
      </c>
      <c r="F6517" s="224">
        <f>E6517*(1+'Projections+Sensitivity'!$B$64)/('Projections+Sensitivity'!$B$63-'Projections+Sensitivity'!$B$64)</f>
        <v>1269857882.9482803</v>
      </c>
      <c r="G6517" s="170">
        <f>A6517/'Projections+Sensitivity'!B$67</f>
        <v>532146348.01224387</v>
      </c>
      <c r="H6517" s="170">
        <f>B6517/'Projections+Sensitivity'!C$67</f>
        <v>5159380.4228696413</v>
      </c>
      <c r="I6517" s="170">
        <f>C6517/'Projections+Sensitivity'!D$67</f>
        <v>912468022.16559994</v>
      </c>
      <c r="J6517" s="170">
        <f>D6517/'Projections+Sensitivity'!E$67</f>
        <v>299522727.101336</v>
      </c>
      <c r="K6517" s="170">
        <f>E6517/'Projections+Sensitivity'!F$67</f>
        <v>79142101.620146915</v>
      </c>
      <c r="L6517" s="170">
        <f>F6517/'Projections+Sensitivity'!F$67</f>
        <v>696299690.05541837</v>
      </c>
      <c r="M6517" s="170">
        <f t="shared" si="203"/>
        <v>2524738269.377615</v>
      </c>
      <c r="N6517" s="171">
        <f>'Projections+Sensitivity'!$B$72</f>
        <v>418000000</v>
      </c>
      <c r="O6517" s="171">
        <f>'Projections+Sensitivity'!$B$73</f>
        <v>634000000</v>
      </c>
      <c r="P6517" s="170">
        <f t="shared" si="202"/>
        <v>2308738269.377615</v>
      </c>
      <c r="Q6517" s="170">
        <f>P6517/'Projections+Sensitivity'!$B$75</f>
        <v>17.101764958352703</v>
      </c>
    </row>
    <row r="6518" spans="1:17">
      <c r="A6518" s="222">
        <v>834629605.99190795</v>
      </c>
      <c r="B6518" s="223">
        <v>270146979.53358197</v>
      </c>
      <c r="C6518" s="223">
        <v>-131008439.054346</v>
      </c>
      <c r="D6518" s="222">
        <v>244888990.36263099</v>
      </c>
      <c r="E6518" s="222">
        <v>918772752.26749897</v>
      </c>
      <c r="F6518" s="224">
        <f>E6518*(1+'Projections+Sensitivity'!$B$64)/('Projections+Sensitivity'!$B$63-'Projections+Sensitivity'!$B$64)</f>
        <v>8083449510.9284115</v>
      </c>
      <c r="G6518" s="170">
        <f>A6518/'Projections+Sensitivity'!B$67</f>
        <v>740119765.34430742</v>
      </c>
      <c r="H6518" s="170">
        <f>B6518/'Projections+Sensitivity'!C$67</f>
        <v>212430342.42073599</v>
      </c>
      <c r="I6518" s="170">
        <f>C6518/'Projections+Sensitivity'!D$67</f>
        <v>-91353232.993503779</v>
      </c>
      <c r="J6518" s="170">
        <f>D6518/'Projections+Sensitivity'!E$67</f>
        <v>151426584.50275493</v>
      </c>
      <c r="K6518" s="170">
        <f>E6518/'Projections+Sensitivity'!F$67</f>
        <v>503789590.33581793</v>
      </c>
      <c r="L6518" s="170">
        <f>F6518/'Projections+Sensitivity'!F$67</f>
        <v>4432388430.7196264</v>
      </c>
      <c r="M6518" s="170">
        <f t="shared" si="203"/>
        <v>5948801480.3297386</v>
      </c>
      <c r="N6518" s="171">
        <f>'Projections+Sensitivity'!$B$72</f>
        <v>418000000</v>
      </c>
      <c r="O6518" s="171">
        <f>'Projections+Sensitivity'!$B$73</f>
        <v>634000000</v>
      </c>
      <c r="P6518" s="170">
        <f t="shared" si="202"/>
        <v>5732801480.3297386</v>
      </c>
      <c r="Q6518" s="170">
        <f>P6518/'Projections+Sensitivity'!$B$75</f>
        <v>42.465196150590657</v>
      </c>
    </row>
    <row r="6519" spans="1:17">
      <c r="A6519" s="222">
        <v>128675303.60223199</v>
      </c>
      <c r="B6519" s="223">
        <v>50686882.296582401</v>
      </c>
      <c r="C6519" s="223">
        <v>390204760.40237802</v>
      </c>
      <c r="D6519" s="222">
        <v>557553186.88830698</v>
      </c>
      <c r="E6519" s="222">
        <v>787435948.454162</v>
      </c>
      <c r="F6519" s="224">
        <f>E6519*(1+'Projections+Sensitivity'!$B$64)/('Projections+Sensitivity'!$B$63-'Projections+Sensitivity'!$B$64)</f>
        <v>6927935897.8704557</v>
      </c>
      <c r="G6519" s="170">
        <f>A6519/'Projections+Sensitivity'!B$67</f>
        <v>114104669.69298331</v>
      </c>
      <c r="H6519" s="170">
        <f>B6519/'Projections+Sensitivity'!C$67</f>
        <v>39857679.627189912</v>
      </c>
      <c r="I6519" s="170">
        <f>C6519/'Projections+Sensitivity'!D$67</f>
        <v>272092902.17881</v>
      </c>
      <c r="J6519" s="170">
        <f>D6519/'Projections+Sensitivity'!E$67</f>
        <v>344761823.07788199</v>
      </c>
      <c r="K6519" s="170">
        <f>E6519/'Projections+Sensitivity'!F$67</f>
        <v>431773834.07199633</v>
      </c>
      <c r="L6519" s="170">
        <f>F6519/'Projections+Sensitivity'!F$67</f>
        <v>3798787000.6453915</v>
      </c>
      <c r="M6519" s="170">
        <f t="shared" si="203"/>
        <v>5001377909.2942524</v>
      </c>
      <c r="N6519" s="171">
        <f>'Projections+Sensitivity'!$B$72</f>
        <v>418000000</v>
      </c>
      <c r="O6519" s="171">
        <f>'Projections+Sensitivity'!$B$73</f>
        <v>634000000</v>
      </c>
      <c r="P6519" s="170">
        <f t="shared" si="202"/>
        <v>4785377909.2942524</v>
      </c>
      <c r="Q6519" s="170">
        <f>P6519/'Projections+Sensitivity'!$B$75</f>
        <v>35.447243772550017</v>
      </c>
    </row>
    <row r="6520" spans="1:17">
      <c r="A6520" s="222">
        <v>58906948.227934197</v>
      </c>
      <c r="B6520" s="223">
        <v>580223474.60245001</v>
      </c>
      <c r="C6520" s="223">
        <v>8478578.4493377805</v>
      </c>
      <c r="D6520" s="222">
        <v>598919067.37819505</v>
      </c>
      <c r="E6520" s="222">
        <v>591743302.58558297</v>
      </c>
      <c r="F6520" s="224">
        <f>E6520*(1+'Projections+Sensitivity'!$B$64)/('Projections+Sensitivity'!$B$63-'Projections+Sensitivity'!$B$64)</f>
        <v>5206213503.9110699</v>
      </c>
      <c r="G6520" s="170">
        <f>A6520/'Projections+Sensitivity'!B$67</f>
        <v>52236580.618050382</v>
      </c>
      <c r="H6520" s="170">
        <f>B6520/'Projections+Sensitivity'!C$67</f>
        <v>456259298.56093609</v>
      </c>
      <c r="I6520" s="170">
        <f>C6520/'Projections+Sensitivity'!D$67</f>
        <v>5912180.6055161906</v>
      </c>
      <c r="J6520" s="170">
        <f>D6520/'Projections+Sensitivity'!E$67</f>
        <v>370340326.98798972</v>
      </c>
      <c r="K6520" s="170">
        <f>E6520/'Projections+Sensitivity'!F$67</f>
        <v>324469914.08682901</v>
      </c>
      <c r="L6520" s="170">
        <f>F6520/'Projections+Sensitivity'!F$67</f>
        <v>2854716970.9409571</v>
      </c>
      <c r="M6520" s="170">
        <f t="shared" si="203"/>
        <v>4063935271.8002787</v>
      </c>
      <c r="N6520" s="171">
        <f>'Projections+Sensitivity'!$B$72</f>
        <v>418000000</v>
      </c>
      <c r="O6520" s="171">
        <f>'Projections+Sensitivity'!$B$73</f>
        <v>634000000</v>
      </c>
      <c r="P6520" s="170">
        <f t="shared" si="202"/>
        <v>3847935271.8002787</v>
      </c>
      <c r="Q6520" s="170">
        <f>P6520/'Projections+Sensitivity'!$B$75</f>
        <v>28.503224235557621</v>
      </c>
    </row>
    <row r="6521" spans="1:17">
      <c r="A6521" s="222">
        <v>961155258.88726199</v>
      </c>
      <c r="B6521" s="223">
        <v>712206810.81555498</v>
      </c>
      <c r="C6521" s="223">
        <v>717447373.74669099</v>
      </c>
      <c r="D6521" s="222">
        <v>709772387.741418</v>
      </c>
      <c r="E6521" s="222">
        <v>-137424696.12742701</v>
      </c>
      <c r="F6521" s="224">
        <f>E6521*(1+'Projections+Sensitivity'!$B$64)/('Projections+Sensitivity'!$B$63-'Projections+Sensitivity'!$B$64)</f>
        <v>-1209075465.0256639</v>
      </c>
      <c r="G6521" s="170">
        <f>A6521/'Projections+Sensitivity'!B$67</f>
        <v>852318201.46335006</v>
      </c>
      <c r="H6521" s="170">
        <f>B6521/'Projections+Sensitivity'!C$67</f>
        <v>560044524.49234688</v>
      </c>
      <c r="I6521" s="170">
        <f>C6521/'Projections+Sensitivity'!D$67</f>
        <v>500281795.33740216</v>
      </c>
      <c r="J6521" s="170">
        <f>D6521/'Projections+Sensitivity'!E$67</f>
        <v>438886241.03065729</v>
      </c>
      <c r="K6521" s="170">
        <f>E6521/'Projections+Sensitivity'!F$67</f>
        <v>-75353923.147150129</v>
      </c>
      <c r="L6521" s="170">
        <f>F6521/'Projections+Sensitivity'!F$67</f>
        <v>-662970937.81577849</v>
      </c>
      <c r="M6521" s="170">
        <f t="shared" si="203"/>
        <v>1613205901.3608277</v>
      </c>
      <c r="N6521" s="171">
        <f>'Projections+Sensitivity'!$B$72</f>
        <v>418000000</v>
      </c>
      <c r="O6521" s="171">
        <f>'Projections+Sensitivity'!$B$73</f>
        <v>634000000</v>
      </c>
      <c r="P6521" s="170">
        <f t="shared" si="202"/>
        <v>1397205901.3608277</v>
      </c>
      <c r="Q6521" s="170">
        <f>P6521/'Projections+Sensitivity'!$B$75</f>
        <v>10.349673343413539</v>
      </c>
    </row>
    <row r="6522" spans="1:17">
      <c r="A6522" s="222">
        <v>96473244.682848096</v>
      </c>
      <c r="B6522" s="223">
        <v>751178597.02348304</v>
      </c>
      <c r="C6522" s="223">
        <v>24430616.030541699</v>
      </c>
      <c r="D6522" s="222">
        <v>192170444.551772</v>
      </c>
      <c r="E6522" s="222">
        <v>840390965.73873198</v>
      </c>
      <c r="F6522" s="224">
        <f>E6522*(1+'Projections+Sensitivity'!$B$64)/('Projections+Sensitivity'!$B$63-'Projections+Sensitivity'!$B$64)</f>
        <v>7393839144.9070349</v>
      </c>
      <c r="G6522" s="170">
        <f>A6522/'Projections+Sensitivity'!B$67</f>
        <v>85549032.413985267</v>
      </c>
      <c r="H6522" s="170">
        <f>B6522/'Projections+Sensitivity'!C$67</f>
        <v>590690026.81553209</v>
      </c>
      <c r="I6522" s="170">
        <f>C6522/'Projections+Sensitivity'!D$67</f>
        <v>17035664.0726563</v>
      </c>
      <c r="J6522" s="170">
        <f>D6522/'Projections+Sensitivity'!E$67</f>
        <v>118828184.22241074</v>
      </c>
      <c r="K6522" s="170">
        <f>E6522/'Projections+Sensitivity'!F$67</f>
        <v>460810596.86037773</v>
      </c>
      <c r="L6522" s="170">
        <f>F6522/'Projections+Sensitivity'!F$67</f>
        <v>4054255184.0252447</v>
      </c>
      <c r="M6522" s="170">
        <f t="shared" si="203"/>
        <v>5327168688.4102068</v>
      </c>
      <c r="N6522" s="171">
        <f>'Projections+Sensitivity'!$B$72</f>
        <v>418000000</v>
      </c>
      <c r="O6522" s="171">
        <f>'Projections+Sensitivity'!$B$73</f>
        <v>634000000</v>
      </c>
      <c r="P6522" s="170">
        <f t="shared" si="202"/>
        <v>5111168688.4102068</v>
      </c>
      <c r="Q6522" s="170">
        <f>P6522/'Projections+Sensitivity'!$B$75</f>
        <v>37.86050880303857</v>
      </c>
    </row>
    <row r="6523" spans="1:17">
      <c r="A6523" s="222">
        <v>1047347011.72499</v>
      </c>
      <c r="B6523" s="223">
        <v>672275998.09604597</v>
      </c>
      <c r="C6523" s="223">
        <v>758490019.19637096</v>
      </c>
      <c r="D6523" s="222">
        <v>1422420906.3522999</v>
      </c>
      <c r="E6523" s="222">
        <v>-169356739.40744501</v>
      </c>
      <c r="F6523" s="224">
        <f>E6523*(1+'Projections+Sensitivity'!$B$64)/('Projections+Sensitivity'!$B$63-'Projections+Sensitivity'!$B$64)</f>
        <v>-1490016599.8141875</v>
      </c>
      <c r="G6523" s="170">
        <f>A6523/'Projections+Sensitivity'!B$67</f>
        <v>928749973.62539852</v>
      </c>
      <c r="H6523" s="170">
        <f>B6523/'Projections+Sensitivity'!C$67</f>
        <v>528644890.73079628</v>
      </c>
      <c r="I6523" s="170">
        <f>C6523/'Projections+Sensitivity'!D$67</f>
        <v>528901160.46760601</v>
      </c>
      <c r="J6523" s="170">
        <f>D6523/'Projections+Sensitivity'!E$67</f>
        <v>879550931.44567013</v>
      </c>
      <c r="K6523" s="170">
        <f>E6523/'Projections+Sensitivity'!F$67</f>
        <v>-92863183.149608463</v>
      </c>
      <c r="L6523" s="170">
        <f>F6523/'Projections+Sensitivity'!F$67</f>
        <v>-817019062.17981327</v>
      </c>
      <c r="M6523" s="170">
        <f t="shared" si="203"/>
        <v>1955964710.9400492</v>
      </c>
      <c r="N6523" s="171">
        <f>'Projections+Sensitivity'!$B$72</f>
        <v>418000000</v>
      </c>
      <c r="O6523" s="171">
        <f>'Projections+Sensitivity'!$B$73</f>
        <v>634000000</v>
      </c>
      <c r="P6523" s="170">
        <f t="shared" si="202"/>
        <v>1739964710.9400492</v>
      </c>
      <c r="Q6523" s="170">
        <f>P6523/'Projections+Sensitivity'!$B$75</f>
        <v>12.88862748844481</v>
      </c>
    </row>
    <row r="6524" spans="1:17">
      <c r="A6524" s="222">
        <v>294534691.10181397</v>
      </c>
      <c r="B6524" s="223">
        <v>791814754.230878</v>
      </c>
      <c r="C6524" s="223">
        <v>449261274.17344803</v>
      </c>
      <c r="D6524" s="222">
        <v>197422794.181647</v>
      </c>
      <c r="E6524" s="222">
        <v>1108646361.1670301</v>
      </c>
      <c r="F6524" s="224">
        <f>E6524*(1+'Projections+Sensitivity'!$B$64)/('Projections+Sensitivity'!$B$63-'Projections+Sensitivity'!$B$64)</f>
        <v>9753975467.6562424</v>
      </c>
      <c r="G6524" s="170">
        <f>A6524/'Projections+Sensitivity'!B$67</f>
        <v>261182858.71846506</v>
      </c>
      <c r="H6524" s="170">
        <f>B6524/'Projections+Sensitivity'!C$67</f>
        <v>622644308.90720618</v>
      </c>
      <c r="I6524" s="170">
        <f>C6524/'Projections+Sensitivity'!D$67</f>
        <v>313273481.85180819</v>
      </c>
      <c r="J6524" s="170">
        <f>D6524/'Projections+Sensitivity'!E$67</f>
        <v>122075963.40549503</v>
      </c>
      <c r="K6524" s="170">
        <f>E6524/'Projections+Sensitivity'!F$67</f>
        <v>607902764.57504261</v>
      </c>
      <c r="L6524" s="170">
        <f>F6524/'Projections+Sensitivity'!F$67</f>
        <v>5348385977.7825327</v>
      </c>
      <c r="M6524" s="170">
        <f t="shared" si="203"/>
        <v>7275465355.2405491</v>
      </c>
      <c r="N6524" s="171">
        <f>'Projections+Sensitivity'!$B$72</f>
        <v>418000000</v>
      </c>
      <c r="O6524" s="171">
        <f>'Projections+Sensitivity'!$B$73</f>
        <v>634000000</v>
      </c>
      <c r="P6524" s="170">
        <f t="shared" si="202"/>
        <v>7059465355.2405491</v>
      </c>
      <c r="Q6524" s="170">
        <f>P6524/'Projections+Sensitivity'!$B$75</f>
        <v>52.292335964744808</v>
      </c>
    </row>
    <row r="6525" spans="1:17">
      <c r="A6525" s="222">
        <v>-209984295.22451001</v>
      </c>
      <c r="B6525" s="223">
        <v>492721901.57983398</v>
      </c>
      <c r="C6525" s="223">
        <v>407472877.82442099</v>
      </c>
      <c r="D6525" s="222">
        <v>1018376775.43899</v>
      </c>
      <c r="E6525" s="222">
        <v>978183972.59164596</v>
      </c>
      <c r="F6525" s="224">
        <f>E6525*(1+'Projections+Sensitivity'!$B$64)/('Projections+Sensitivity'!$B$63-'Projections+Sensitivity'!$B$64)</f>
        <v>8606155042.5058899</v>
      </c>
      <c r="G6525" s="170">
        <f>A6525/'Projections+Sensitivity'!B$67</f>
        <v>-186206583.36562881</v>
      </c>
      <c r="H6525" s="170">
        <f>B6525/'Projections+Sensitivity'!C$67</f>
        <v>387452350.75926101</v>
      </c>
      <c r="I6525" s="170">
        <f>C6525/'Projections+Sensitivity'!D$67</f>
        <v>284134098.65135694</v>
      </c>
      <c r="J6525" s="170">
        <f>D6525/'Projections+Sensitivity'!E$67</f>
        <v>629711105.48213112</v>
      </c>
      <c r="K6525" s="170">
        <f>E6525/'Projections+Sensitivity'!F$67</f>
        <v>536366475.39753205</v>
      </c>
      <c r="L6525" s="170">
        <f>F6525/'Projections+Sensitivity'!F$67</f>
        <v>4719002944.4498014</v>
      </c>
      <c r="M6525" s="170">
        <f t="shared" si="203"/>
        <v>6370460391.3744535</v>
      </c>
      <c r="N6525" s="171">
        <f>'Projections+Sensitivity'!$B$72</f>
        <v>418000000</v>
      </c>
      <c r="O6525" s="171">
        <f>'Projections+Sensitivity'!$B$73</f>
        <v>634000000</v>
      </c>
      <c r="P6525" s="170">
        <f t="shared" si="202"/>
        <v>6154460391.3744535</v>
      </c>
      <c r="Q6525" s="170">
        <f>P6525/'Projections+Sensitivity'!$B$75</f>
        <v>45.588595491662616</v>
      </c>
    </row>
    <row r="6526" spans="1:17">
      <c r="A6526" s="222">
        <v>132637378.219396</v>
      </c>
      <c r="B6526" s="223">
        <v>806456166.80781996</v>
      </c>
      <c r="C6526" s="223">
        <v>193980205.92084301</v>
      </c>
      <c r="D6526" s="222">
        <v>1156839219.6942999</v>
      </c>
      <c r="E6526" s="222">
        <v>286585796.54902703</v>
      </c>
      <c r="F6526" s="224">
        <f>E6526*(1+'Projections+Sensitivity'!$B$64)/('Projections+Sensitivity'!$B$63-'Projections+Sensitivity'!$B$64)</f>
        <v>2521408924.2807531</v>
      </c>
      <c r="G6526" s="170">
        <f>A6526/'Projections+Sensitivity'!B$67</f>
        <v>117618096.14572346</v>
      </c>
      <c r="H6526" s="170">
        <f>B6526/'Projections+Sensitivity'!C$67</f>
        <v>634157598.05303729</v>
      </c>
      <c r="I6526" s="170">
        <f>C6526/'Projections+Sensitivity'!D$67</f>
        <v>135263949.98312712</v>
      </c>
      <c r="J6526" s="170">
        <f>D6526/'Projections+Sensitivity'!E$67</f>
        <v>715329062.35490417</v>
      </c>
      <c r="K6526" s="170">
        <f>E6526/'Projections+Sensitivity'!F$67</f>
        <v>157143255.15550631</v>
      </c>
      <c r="L6526" s="170">
        <f>F6526/'Projections+Sensitivity'!F$67</f>
        <v>1382561211.0258167</v>
      </c>
      <c r="M6526" s="170">
        <f t="shared" si="203"/>
        <v>3142073172.7181149</v>
      </c>
      <c r="N6526" s="171">
        <f>'Projections+Sensitivity'!$B$72</f>
        <v>418000000</v>
      </c>
      <c r="O6526" s="171">
        <f>'Projections+Sensitivity'!$B$73</f>
        <v>634000000</v>
      </c>
      <c r="P6526" s="170">
        <f t="shared" si="202"/>
        <v>2926073172.7181149</v>
      </c>
      <c r="Q6526" s="170">
        <f>P6526/'Projections+Sensitivity'!$B$75</f>
        <v>21.674616094208258</v>
      </c>
    </row>
    <row r="6527" spans="1:17">
      <c r="A6527" s="222">
        <v>-358054416.184241</v>
      </c>
      <c r="B6527" s="223">
        <v>476472546.52848399</v>
      </c>
      <c r="C6527" s="223">
        <v>-564428781.58971405</v>
      </c>
      <c r="D6527" s="222">
        <v>930157932.33613598</v>
      </c>
      <c r="E6527" s="222">
        <v>655184759.67183006</v>
      </c>
      <c r="F6527" s="224">
        <f>E6527*(1+'Projections+Sensitivity'!$B$64)/('Projections+Sensitivity'!$B$63-'Projections+Sensitivity'!$B$64)</f>
        <v>5764377439.4335089</v>
      </c>
      <c r="G6527" s="170">
        <f>A6527/'Projections+Sensitivity'!B$67</f>
        <v>-317509885.32432044</v>
      </c>
      <c r="H6527" s="170">
        <f>B6527/'Projections+Sensitivity'!C$67</f>
        <v>374674654.47098809</v>
      </c>
      <c r="I6527" s="170">
        <f>C6527/'Projections+Sensitivity'!D$67</f>
        <v>-393580706.4414764</v>
      </c>
      <c r="J6527" s="170">
        <f>D6527/'Projections+Sensitivity'!E$67</f>
        <v>575161172.14266932</v>
      </c>
      <c r="K6527" s="170">
        <f>E6527/'Projections+Sensitivity'!F$67</f>
        <v>359256694.16591686</v>
      </c>
      <c r="L6527" s="170">
        <f>F6527/'Projections+Sensitivity'!F$67</f>
        <v>3160774349.8990211</v>
      </c>
      <c r="M6527" s="170">
        <f t="shared" si="203"/>
        <v>3758776278.9127989</v>
      </c>
      <c r="N6527" s="171">
        <f>'Projections+Sensitivity'!$B$72</f>
        <v>418000000</v>
      </c>
      <c r="O6527" s="171">
        <f>'Projections+Sensitivity'!$B$73</f>
        <v>634000000</v>
      </c>
      <c r="P6527" s="170">
        <f t="shared" si="202"/>
        <v>3542776278.9127989</v>
      </c>
      <c r="Q6527" s="170">
        <f>P6527/'Projections+Sensitivity'!$B$75</f>
        <v>26.242787251205918</v>
      </c>
    </row>
    <row r="6528" spans="1:17">
      <c r="A6528" s="222">
        <v>907206697.68381906</v>
      </c>
      <c r="B6528" s="223">
        <v>690975741.27940202</v>
      </c>
      <c r="C6528" s="223">
        <v>523845334.683505</v>
      </c>
      <c r="D6528" s="222">
        <v>752664063.543612</v>
      </c>
      <c r="E6528" s="222">
        <v>819945095.77192998</v>
      </c>
      <c r="F6528" s="224">
        <f>E6528*(1+'Projections+Sensitivity'!$B$64)/('Projections+Sensitivity'!$B$63-'Projections+Sensitivity'!$B$64)</f>
        <v>7213954448.5272579</v>
      </c>
      <c r="G6528" s="170">
        <f>A6528/'Projections+Sensitivity'!B$67</f>
        <v>804478541.60476804</v>
      </c>
      <c r="H6528" s="170">
        <f>B6528/'Projections+Sensitivity'!C$67</f>
        <v>543349452.13095927</v>
      </c>
      <c r="I6528" s="170">
        <f>C6528/'Projections+Sensitivity'!D$67</f>
        <v>365281544.13053203</v>
      </c>
      <c r="J6528" s="170">
        <f>D6528/'Projections+Sensitivity'!E$67</f>
        <v>465408217.21549112</v>
      </c>
      <c r="K6528" s="170">
        <f>E6528/'Projections+Sensitivity'!F$67</f>
        <v>449599536.85754949</v>
      </c>
      <c r="L6528" s="170">
        <f>F6528/'Projections+Sensitivity'!F$67</f>
        <v>3955619218.5232267</v>
      </c>
      <c r="M6528" s="170">
        <f t="shared" si="203"/>
        <v>6583736510.4625263</v>
      </c>
      <c r="N6528" s="171">
        <f>'Projections+Sensitivity'!$B$72</f>
        <v>418000000</v>
      </c>
      <c r="O6528" s="171">
        <f>'Projections+Sensitivity'!$B$73</f>
        <v>634000000</v>
      </c>
      <c r="P6528" s="170">
        <f t="shared" si="202"/>
        <v>6367736510.4625263</v>
      </c>
      <c r="Q6528" s="170">
        <f>P6528/'Projections+Sensitivity'!$B$75</f>
        <v>47.168418596018711</v>
      </c>
    </row>
    <row r="6529" spans="1:17">
      <c r="A6529" s="222">
        <v>546814900.53011405</v>
      </c>
      <c r="B6529" s="223">
        <v>1073853546.8042901</v>
      </c>
      <c r="C6529" s="223">
        <v>537919691.21913302</v>
      </c>
      <c r="D6529" s="222">
        <v>999780555.88928103</v>
      </c>
      <c r="E6529" s="222">
        <v>1544460465.02263</v>
      </c>
      <c r="F6529" s="224">
        <f>E6529*(1+'Projections+Sensitivity'!$B$64)/('Projections+Sensitivity'!$B$63-'Projections+Sensitivity'!$B$64)</f>
        <v>13588309143.718039</v>
      </c>
      <c r="G6529" s="170">
        <f>A6529/'Projections+Sensitivity'!B$67</f>
        <v>484895950.2055366</v>
      </c>
      <c r="H6529" s="170">
        <f>B6529/'Projections+Sensitivity'!C$67</f>
        <v>844425790.17989612</v>
      </c>
      <c r="I6529" s="170">
        <f>C6529/'Projections+Sensitivity'!D$67</f>
        <v>375095705.57779199</v>
      </c>
      <c r="J6529" s="170">
        <f>D6529/'Projections+Sensitivity'!E$67</f>
        <v>618212172.81510544</v>
      </c>
      <c r="K6529" s="170">
        <f>E6529/'Projections+Sensitivity'!F$67</f>
        <v>846872203.21166003</v>
      </c>
      <c r="L6529" s="170">
        <f>F6529/'Projections+Sensitivity'!F$67</f>
        <v>7450861684.7586508</v>
      </c>
      <c r="M6529" s="170">
        <f t="shared" si="203"/>
        <v>10620363506.74864</v>
      </c>
      <c r="N6529" s="171">
        <f>'Projections+Sensitivity'!$B$72</f>
        <v>418000000</v>
      </c>
      <c r="O6529" s="171">
        <f>'Projections+Sensitivity'!$B$73</f>
        <v>634000000</v>
      </c>
      <c r="P6529" s="170">
        <f t="shared" si="202"/>
        <v>10404363506.74864</v>
      </c>
      <c r="Q6529" s="170">
        <f>P6529/'Projections+Sensitivity'!$B$75</f>
        <v>77.06935930924918</v>
      </c>
    </row>
    <row r="6530" spans="1:17">
      <c r="A6530" s="222">
        <v>630449631.54217005</v>
      </c>
      <c r="B6530" s="223">
        <v>339319158.12833101</v>
      </c>
      <c r="C6530" s="223">
        <v>394221852.04347301</v>
      </c>
      <c r="D6530" s="222">
        <v>208024276.75846499</v>
      </c>
      <c r="E6530" s="222">
        <v>75259121.295103207</v>
      </c>
      <c r="F6530" s="224">
        <f>E6530*(1+'Projections+Sensitivity'!$B$64)/('Projections+Sensitivity'!$B$63-'Projections+Sensitivity'!$B$64)</f>
        <v>662136862.16140974</v>
      </c>
      <c r="G6530" s="170">
        <f>A6530/'Projections+Sensitivity'!B$67</f>
        <v>559060246.61545491</v>
      </c>
      <c r="H6530" s="170">
        <f>B6530/'Projections+Sensitivity'!C$67</f>
        <v>266823952.92950791</v>
      </c>
      <c r="I6530" s="170">
        <f>C6530/'Projections+Sensitivity'!D$67</f>
        <v>274894052.32832807</v>
      </c>
      <c r="J6530" s="170">
        <f>D6530/'Projections+Sensitivity'!E$67</f>
        <v>128631367.5291995</v>
      </c>
      <c r="K6530" s="170">
        <f>E6530/'Projections+Sensitivity'!F$67</f>
        <v>41266746.094419293</v>
      </c>
      <c r="L6530" s="170">
        <f>F6530/'Projections+Sensitivity'!F$67</f>
        <v>363068732.40557319</v>
      </c>
      <c r="M6530" s="170">
        <f t="shared" si="203"/>
        <v>1633745097.902483</v>
      </c>
      <c r="N6530" s="171">
        <f>'Projections+Sensitivity'!$B$72</f>
        <v>418000000</v>
      </c>
      <c r="O6530" s="171">
        <f>'Projections+Sensitivity'!$B$73</f>
        <v>634000000</v>
      </c>
      <c r="P6530" s="170">
        <f t="shared" ref="P6530:P6593" si="204">M6530+N6530-O6530</f>
        <v>1417745097.902483</v>
      </c>
      <c r="Q6530" s="170">
        <f>P6530/'Projections+Sensitivity'!$B$75</f>
        <v>10.501815540018393</v>
      </c>
    </row>
    <row r="6531" spans="1:17">
      <c r="A6531" s="222">
        <v>89809166.539595395</v>
      </c>
      <c r="B6531" s="223">
        <v>12134139.6350765</v>
      </c>
      <c r="C6531" s="223">
        <v>1076638771.6342499</v>
      </c>
      <c r="D6531" s="222">
        <v>-21597125.023971599</v>
      </c>
      <c r="E6531" s="222">
        <v>1101921242.3185</v>
      </c>
      <c r="F6531" s="224">
        <f>E6531*(1+'Projections+Sensitivity'!$B$64)/('Projections+Sensitivity'!$B$63-'Projections+Sensitivity'!$B$64)</f>
        <v>9694807236.4119854</v>
      </c>
      <c r="G6531" s="170">
        <f>A6531/'Projections+Sensitivity'!B$67</f>
        <v>79639565.608337194</v>
      </c>
      <c r="H6531" s="170">
        <f>B6531/'Projections+Sensitivity'!C$67</f>
        <v>9541692.6078934614</v>
      </c>
      <c r="I6531" s="170">
        <f>C6531/'Projections+Sensitivity'!D$67</f>
        <v>750748831.63933551</v>
      </c>
      <c r="J6531" s="170">
        <f>D6531/'Projections+Sensitivity'!E$67</f>
        <v>-13354536.161941089</v>
      </c>
      <c r="K6531" s="170">
        <f>E6531/'Projections+Sensitivity'!F$67</f>
        <v>604215188.01021838</v>
      </c>
      <c r="L6531" s="170">
        <f>F6531/'Projections+Sensitivity'!F$67</f>
        <v>5315942330.6392393</v>
      </c>
      <c r="M6531" s="170">
        <f t="shared" ref="M6531:M6594" si="205">SUM(G6531:L6531)</f>
        <v>6746733072.3430824</v>
      </c>
      <c r="N6531" s="171">
        <f>'Projections+Sensitivity'!$B$72</f>
        <v>418000000</v>
      </c>
      <c r="O6531" s="171">
        <f>'Projections+Sensitivity'!$B$73</f>
        <v>634000000</v>
      </c>
      <c r="P6531" s="170">
        <f t="shared" si="204"/>
        <v>6530733072.3430824</v>
      </c>
      <c r="Q6531" s="170">
        <f>P6531/'Projections+Sensitivity'!$B$75</f>
        <v>48.375800535874681</v>
      </c>
    </row>
    <row r="6532" spans="1:17">
      <c r="A6532" s="222">
        <v>684539566.64758694</v>
      </c>
      <c r="B6532" s="223">
        <v>478985520.45293498</v>
      </c>
      <c r="C6532" s="223">
        <v>-132769829.78887101</v>
      </c>
      <c r="D6532" s="222">
        <v>580514063.16951001</v>
      </c>
      <c r="E6532" s="222">
        <v>810231704.34057903</v>
      </c>
      <c r="F6532" s="224">
        <f>E6532*(1+'Projections+Sensitivity'!$B$64)/('Projections+Sensitivity'!$B$63-'Projections+Sensitivity'!$B$64)</f>
        <v>7128495112.667078</v>
      </c>
      <c r="G6532" s="170">
        <f>A6532/'Projections+Sensitivity'!B$67</f>
        <v>607025271.80783713</v>
      </c>
      <c r="H6532" s="170">
        <f>B6532/'Projections+Sensitivity'!C$67</f>
        <v>376650733.98217559</v>
      </c>
      <c r="I6532" s="170">
        <f>C6532/'Projections+Sensitivity'!D$67</f>
        <v>-92581464.848834202</v>
      </c>
      <c r="J6532" s="170">
        <f>D6532/'Projections+Sensitivity'!E$67</f>
        <v>358959631.9189586</v>
      </c>
      <c r="K6532" s="170">
        <f>E6532/'Projections+Sensitivity'!F$67</f>
        <v>444273404.27700144</v>
      </c>
      <c r="L6532" s="170">
        <f>F6532/'Projections+Sensitivity'!F$67</f>
        <v>3908759400.6878409</v>
      </c>
      <c r="M6532" s="170">
        <f t="shared" si="205"/>
        <v>5603086977.8249798</v>
      </c>
      <c r="N6532" s="171">
        <f>'Projections+Sensitivity'!$B$72</f>
        <v>418000000</v>
      </c>
      <c r="O6532" s="171">
        <f>'Projections+Sensitivity'!$B$73</f>
        <v>634000000</v>
      </c>
      <c r="P6532" s="170">
        <f t="shared" si="204"/>
        <v>5387086977.8249798</v>
      </c>
      <c r="Q6532" s="170">
        <f>P6532/'Projections+Sensitivity'!$B$75</f>
        <v>39.904347983888741</v>
      </c>
    </row>
    <row r="6533" spans="1:17">
      <c r="A6533" s="222">
        <v>426258841.52898902</v>
      </c>
      <c r="B6533" s="223">
        <v>322709402.18803298</v>
      </c>
      <c r="C6533" s="223">
        <v>1281863629.64663</v>
      </c>
      <c r="D6533" s="222">
        <v>527372608.86193001</v>
      </c>
      <c r="E6533" s="222">
        <v>696646489.28115404</v>
      </c>
      <c r="F6533" s="224">
        <f>E6533*(1+'Projections+Sensitivity'!$B$64)/('Projections+Sensitivity'!$B$63-'Projections+Sensitivity'!$B$64)</f>
        <v>6129161655.2317991</v>
      </c>
      <c r="G6533" s="170">
        <f>A6533/'Projections+Sensitivity'!B$67</f>
        <v>377991137.03070629</v>
      </c>
      <c r="H6533" s="170">
        <f>B6533/'Projections+Sensitivity'!C$67</f>
        <v>253762855.0485903</v>
      </c>
      <c r="I6533" s="170">
        <f>C6533/'Projections+Sensitivity'!D$67</f>
        <v>893853767.51515722</v>
      </c>
      <c r="J6533" s="170">
        <f>D6533/'Projections+Sensitivity'!E$67</f>
        <v>326099727.07231754</v>
      </c>
      <c r="K6533" s="170">
        <f>E6533/'Projections+Sensitivity'!F$67</f>
        <v>381991355.94484419</v>
      </c>
      <c r="L6533" s="170">
        <f>F6533/'Projections+Sensitivity'!F$67</f>
        <v>3360796052.9637284</v>
      </c>
      <c r="M6533" s="170">
        <f t="shared" si="205"/>
        <v>5594494895.5753441</v>
      </c>
      <c r="N6533" s="171">
        <f>'Projections+Sensitivity'!$B$72</f>
        <v>418000000</v>
      </c>
      <c r="O6533" s="171">
        <f>'Projections+Sensitivity'!$B$73</f>
        <v>634000000</v>
      </c>
      <c r="P6533" s="170">
        <f t="shared" si="204"/>
        <v>5378494895.5753441</v>
      </c>
      <c r="Q6533" s="170">
        <f>P6533/'Projections+Sensitivity'!$B$75</f>
        <v>39.840702930187732</v>
      </c>
    </row>
    <row r="6534" spans="1:17">
      <c r="A6534" s="222">
        <v>108851020.32199299</v>
      </c>
      <c r="B6534" s="223">
        <v>-85479865.652060702</v>
      </c>
      <c r="C6534" s="223">
        <v>726655860.31263304</v>
      </c>
      <c r="D6534" s="222">
        <v>1343049828.87362</v>
      </c>
      <c r="E6534" s="222">
        <v>71434276.969344705</v>
      </c>
      <c r="F6534" s="224">
        <f>E6534*(1+'Projections+Sensitivity'!$B$64)/('Projections+Sensitivity'!$B$63-'Projections+Sensitivity'!$B$64)</f>
        <v>628485520.2837522</v>
      </c>
      <c r="G6534" s="170">
        <f>A6534/'Projections+Sensitivity'!B$67</f>
        <v>96525202.365015298</v>
      </c>
      <c r="H6534" s="170">
        <f>B6534/'Projections+Sensitivity'!C$67</f>
        <v>-67217176.227167398</v>
      </c>
      <c r="I6534" s="170">
        <f>C6534/'Projections+Sensitivity'!D$67</f>
        <v>506702946.71397179</v>
      </c>
      <c r="J6534" s="170">
        <f>D6534/'Projections+Sensitivity'!E$67</f>
        <v>830471995.09535694</v>
      </c>
      <c r="K6534" s="170">
        <f>E6534/'Projections+Sensitivity'!F$67</f>
        <v>39169473.6718136</v>
      </c>
      <c r="L6534" s="170">
        <f>F6534/'Projections+Sensitivity'!F$67</f>
        <v>344616731.41081601</v>
      </c>
      <c r="M6534" s="170">
        <f t="shared" si="205"/>
        <v>1750269173.0298061</v>
      </c>
      <c r="N6534" s="171">
        <f>'Projections+Sensitivity'!$B$72</f>
        <v>418000000</v>
      </c>
      <c r="O6534" s="171">
        <f>'Projections+Sensitivity'!$B$73</f>
        <v>634000000</v>
      </c>
      <c r="P6534" s="170">
        <f t="shared" si="204"/>
        <v>1534269173.0298061</v>
      </c>
      <c r="Q6534" s="170">
        <f>P6534/'Projections+Sensitivity'!$B$75</f>
        <v>11.364956837257823</v>
      </c>
    </row>
    <row r="6535" spans="1:17">
      <c r="A6535" s="222">
        <v>186481047.13349199</v>
      </c>
      <c r="B6535" s="223">
        <v>912755128.98533905</v>
      </c>
      <c r="C6535" s="223">
        <v>422834325.43798703</v>
      </c>
      <c r="D6535" s="222">
        <v>654033590.63195896</v>
      </c>
      <c r="E6535" s="222">
        <v>1100407354.0329001</v>
      </c>
      <c r="F6535" s="224">
        <f>E6535*(1+'Projections+Sensitivity'!$B$64)/('Projections+Sensitivity'!$B$63-'Projections+Sensitivity'!$B$64)</f>
        <v>9681487904.1923161</v>
      </c>
      <c r="G6535" s="170">
        <f>A6535/'Projections+Sensitivity'!B$67</f>
        <v>165364741.26337063</v>
      </c>
      <c r="H6535" s="170">
        <f>B6535/'Projections+Sensitivity'!C$67</f>
        <v>717745891.26041031</v>
      </c>
      <c r="I6535" s="170">
        <f>C6535/'Projections+Sensitivity'!D$67</f>
        <v>294845759.00766015</v>
      </c>
      <c r="J6535" s="170">
        <f>D6535/'Projections+Sensitivity'!E$67</f>
        <v>404420274.8062101</v>
      </c>
      <c r="K6535" s="170">
        <f>E6535/'Projections+Sensitivity'!F$67</f>
        <v>603385079.41444826</v>
      </c>
      <c r="L6535" s="170">
        <f>F6535/'Projections+Sensitivity'!F$67</f>
        <v>5308638956.7571411</v>
      </c>
      <c r="M6535" s="170">
        <f t="shared" si="205"/>
        <v>7494400702.5092411</v>
      </c>
      <c r="N6535" s="171">
        <f>'Projections+Sensitivity'!$B$72</f>
        <v>418000000</v>
      </c>
      <c r="O6535" s="171">
        <f>'Projections+Sensitivity'!$B$73</f>
        <v>634000000</v>
      </c>
      <c r="P6535" s="170">
        <f t="shared" si="204"/>
        <v>7278400702.5092411</v>
      </c>
      <c r="Q6535" s="170">
        <f>P6535/'Projections+Sensitivity'!$B$75</f>
        <v>53.914079277846227</v>
      </c>
    </row>
    <row r="6536" spans="1:17">
      <c r="A6536" s="222">
        <v>-266892023.054021</v>
      </c>
      <c r="B6536" s="223">
        <v>544022473.65062797</v>
      </c>
      <c r="C6536" s="223">
        <v>603438976.01158702</v>
      </c>
      <c r="D6536" s="222">
        <v>1179900954.2615299</v>
      </c>
      <c r="E6536" s="222">
        <v>494228407.10700899</v>
      </c>
      <c r="F6536" s="224">
        <f>E6536*(1+'Projections+Sensitivity'!$B$64)/('Projections+Sensitivity'!$B$63-'Projections+Sensitivity'!$B$64)</f>
        <v>4348268237.0111494</v>
      </c>
      <c r="G6536" s="170">
        <f>A6536/'Projections+Sensitivity'!B$67</f>
        <v>-236670326.64178541</v>
      </c>
      <c r="H6536" s="170">
        <f>B6536/'Projections+Sensitivity'!C$67</f>
        <v>427792605.94254619</v>
      </c>
      <c r="I6536" s="170">
        <f>C6536/'Projections+Sensitivity'!D$67</f>
        <v>420782827.20458937</v>
      </c>
      <c r="J6536" s="170">
        <f>D6536/'Projections+Sensitivity'!E$67</f>
        <v>729589236.70187497</v>
      </c>
      <c r="K6536" s="170">
        <f>E6536/'Projections+Sensitivity'!F$67</f>
        <v>270999685.32400686</v>
      </c>
      <c r="L6536" s="170">
        <f>F6536/'Projections+Sensitivity'!F$67</f>
        <v>2384280844.6242466</v>
      </c>
      <c r="M6536" s="170">
        <f t="shared" si="205"/>
        <v>3996774873.1554785</v>
      </c>
      <c r="N6536" s="171">
        <f>'Projections+Sensitivity'!$B$72</f>
        <v>418000000</v>
      </c>
      <c r="O6536" s="171">
        <f>'Projections+Sensitivity'!$B$73</f>
        <v>634000000</v>
      </c>
      <c r="P6536" s="170">
        <f t="shared" si="204"/>
        <v>3780774873.1554785</v>
      </c>
      <c r="Q6536" s="170">
        <f>P6536/'Projections+Sensitivity'!$B$75</f>
        <v>28.005739801151691</v>
      </c>
    </row>
    <row r="6537" spans="1:17">
      <c r="A6537" s="222">
        <v>339558577.14784801</v>
      </c>
      <c r="B6537" s="223">
        <v>449018575.68918002</v>
      </c>
      <c r="C6537" s="223">
        <v>59778508.748906501</v>
      </c>
      <c r="D6537" s="222">
        <v>454485388.11137003</v>
      </c>
      <c r="E6537" s="222">
        <v>851242532.33678997</v>
      </c>
      <c r="F6537" s="224">
        <f>E6537*(1+'Projections+Sensitivity'!$B$64)/('Projections+Sensitivity'!$B$63-'Projections+Sensitivity'!$B$64)</f>
        <v>7489312253.4568853</v>
      </c>
      <c r="G6537" s="170">
        <f>A6537/'Projections+Sensitivity'!B$67</f>
        <v>301108434.96935427</v>
      </c>
      <c r="H6537" s="170">
        <f>B6537/'Projections+Sensitivity'!C$67</f>
        <v>353086197.56404251</v>
      </c>
      <c r="I6537" s="170">
        <f>C6537/'Projections+Sensitivity'!D$67</f>
        <v>41684032.549061209</v>
      </c>
      <c r="J6537" s="170">
        <f>D6537/'Projections+Sensitivity'!E$67</f>
        <v>281030069.69077516</v>
      </c>
      <c r="K6537" s="170">
        <f>E6537/'Projections+Sensitivity'!F$67</f>
        <v>466760823.70095974</v>
      </c>
      <c r="L6537" s="170">
        <f>F6537/'Projections+Sensitivity'!F$67</f>
        <v>4106605842.1457767</v>
      </c>
      <c r="M6537" s="170">
        <f t="shared" si="205"/>
        <v>5550275400.6199694</v>
      </c>
      <c r="N6537" s="171">
        <f>'Projections+Sensitivity'!$B$72</f>
        <v>418000000</v>
      </c>
      <c r="O6537" s="171">
        <f>'Projections+Sensitivity'!$B$73</f>
        <v>634000000</v>
      </c>
      <c r="P6537" s="170">
        <f t="shared" si="204"/>
        <v>5334275400.6199694</v>
      </c>
      <c r="Q6537" s="170">
        <f>P6537/'Projections+Sensitivity'!$B$75</f>
        <v>39.513151115703479</v>
      </c>
    </row>
    <row r="6538" spans="1:17">
      <c r="A6538" s="222">
        <v>683976663.06514299</v>
      </c>
      <c r="B6538" s="223">
        <v>163902194.69231501</v>
      </c>
      <c r="C6538" s="223">
        <v>524332441.30457902</v>
      </c>
      <c r="D6538" s="222">
        <v>642491040.19271398</v>
      </c>
      <c r="E6538" s="222">
        <v>1351699666.15101</v>
      </c>
      <c r="F6538" s="224">
        <f>E6538*(1+'Projections+Sensitivity'!$B$64)/('Projections+Sensitivity'!$B$63-'Projections+Sensitivity'!$B$64)</f>
        <v>11892381416.737181</v>
      </c>
      <c r="G6538" s="170">
        <f>A6538/'Projections+Sensitivity'!B$67</f>
        <v>606526108.9883554</v>
      </c>
      <c r="H6538" s="170">
        <f>B6538/'Projections+Sensitivity'!C$67</f>
        <v>128884651.6148829</v>
      </c>
      <c r="I6538" s="170">
        <f>C6538/'Projections+Sensitivity'!D$67</f>
        <v>365621207.47564822</v>
      </c>
      <c r="J6538" s="170">
        <f>D6538/'Projections+Sensitivity'!E$67</f>
        <v>397282963.37837732</v>
      </c>
      <c r="K6538" s="170">
        <f>E6538/'Projections+Sensitivity'!F$67</f>
        <v>741175899.46661305</v>
      </c>
      <c r="L6538" s="170">
        <f>F6538/'Projections+Sensitivity'!F$67</f>
        <v>6520935614.676321</v>
      </c>
      <c r="M6538" s="170">
        <f t="shared" si="205"/>
        <v>8760426445.6001968</v>
      </c>
      <c r="N6538" s="171">
        <f>'Projections+Sensitivity'!$B$72</f>
        <v>418000000</v>
      </c>
      <c r="O6538" s="171">
        <f>'Projections+Sensitivity'!$B$73</f>
        <v>634000000</v>
      </c>
      <c r="P6538" s="170">
        <f t="shared" si="204"/>
        <v>8544426445.6001968</v>
      </c>
      <c r="Q6538" s="170">
        <f>P6538/'Projections+Sensitivity'!$B$75</f>
        <v>63.292047745186643</v>
      </c>
    </row>
    <row r="6539" spans="1:17">
      <c r="A6539" s="222">
        <v>-273823309.61220801</v>
      </c>
      <c r="B6539" s="223">
        <v>-184808771.91700301</v>
      </c>
      <c r="C6539" s="223">
        <v>516983257.01851702</v>
      </c>
      <c r="D6539" s="222">
        <v>1246489314.32547</v>
      </c>
      <c r="E6539" s="222">
        <v>1238477279.7294199</v>
      </c>
      <c r="F6539" s="224">
        <f>E6539*(1+'Projections+Sensitivity'!$B$64)/('Projections+Sensitivity'!$B$63-'Projections+Sensitivity'!$B$64)</f>
        <v>10896240159.949797</v>
      </c>
      <c r="G6539" s="170">
        <f>A6539/'Projections+Sensitivity'!B$67</f>
        <v>-242816744.33910978</v>
      </c>
      <c r="H6539" s="170">
        <f>B6539/'Projections+Sensitivity'!C$67</f>
        <v>-145324559.12876257</v>
      </c>
      <c r="I6539" s="170">
        <f>C6539/'Projections+Sensitivity'!D$67</f>
        <v>360496562.45855647</v>
      </c>
      <c r="J6539" s="170">
        <f>D6539/'Projections+Sensitivity'!E$67</f>
        <v>770764007.02205491</v>
      </c>
      <c r="K6539" s="170">
        <f>E6539/'Projections+Sensitivity'!F$67</f>
        <v>679092800.53773952</v>
      </c>
      <c r="L6539" s="170">
        <f>F6539/'Projections+Sensitivity'!F$67</f>
        <v>5974722642.6057129</v>
      </c>
      <c r="M6539" s="170">
        <f t="shared" si="205"/>
        <v>7396934709.1561909</v>
      </c>
      <c r="N6539" s="171">
        <f>'Projections+Sensitivity'!$B$72</f>
        <v>418000000</v>
      </c>
      <c r="O6539" s="171">
        <f>'Projections+Sensitivity'!$B$73</f>
        <v>634000000</v>
      </c>
      <c r="P6539" s="170">
        <f t="shared" si="204"/>
        <v>7180934709.1561909</v>
      </c>
      <c r="Q6539" s="170">
        <f>P6539/'Projections+Sensitivity'!$B$75</f>
        <v>53.192108956712524</v>
      </c>
    </row>
    <row r="6540" spans="1:17">
      <c r="A6540" s="222">
        <v>482937271.43533897</v>
      </c>
      <c r="B6540" s="223">
        <v>819293321.97644997</v>
      </c>
      <c r="C6540" s="223">
        <v>431800767.20147997</v>
      </c>
      <c r="D6540" s="222">
        <v>1229019713.31458</v>
      </c>
      <c r="E6540" s="222">
        <v>911861370.24750102</v>
      </c>
      <c r="F6540" s="224">
        <f>E6540*(1+'Projections+Sensitivity'!$B$64)/('Projections+Sensitivity'!$B$63-'Projections+Sensitivity'!$B$64)</f>
        <v>8022642518.6971846</v>
      </c>
      <c r="G6540" s="170">
        <f>A6540/'Projections+Sensitivity'!B$67</f>
        <v>428251547.08711427</v>
      </c>
      <c r="H6540" s="170">
        <f>B6540/'Projections+Sensitivity'!C$67</f>
        <v>644252107.61552978</v>
      </c>
      <c r="I6540" s="170">
        <f>C6540/'Projections+Sensitivity'!D$67</f>
        <v>301098130.60643375</v>
      </c>
      <c r="J6540" s="170">
        <f>D6540/'Projections+Sensitivity'!E$67</f>
        <v>759961716.52386749</v>
      </c>
      <c r="K6540" s="170">
        <f>E6540/'Projections+Sensitivity'!F$67</f>
        <v>499999880.30369526</v>
      </c>
      <c r="L6540" s="170">
        <f>F6540/'Projections+Sensitivity'!F$67</f>
        <v>4399046203.6780434</v>
      </c>
      <c r="M6540" s="170">
        <f t="shared" si="205"/>
        <v>7032609585.8146839</v>
      </c>
      <c r="N6540" s="171">
        <f>'Projections+Sensitivity'!$B$72</f>
        <v>418000000</v>
      </c>
      <c r="O6540" s="171">
        <f>'Projections+Sensitivity'!$B$73</f>
        <v>634000000</v>
      </c>
      <c r="P6540" s="170">
        <f t="shared" si="204"/>
        <v>6816609585.8146839</v>
      </c>
      <c r="Q6540" s="170">
        <f>P6540/'Projections+Sensitivity'!$B$75</f>
        <v>50.493404339368027</v>
      </c>
    </row>
    <row r="6541" spans="1:17">
      <c r="A6541" s="222">
        <v>745539219.31396401</v>
      </c>
      <c r="B6541" s="223">
        <v>388308995.82249802</v>
      </c>
      <c r="C6541" s="223">
        <v>767843443.59546804</v>
      </c>
      <c r="D6541" s="222">
        <v>-36280595.364910997</v>
      </c>
      <c r="E6541" s="222">
        <v>1184378908.3670299</v>
      </c>
      <c r="F6541" s="224">
        <f>E6541*(1+'Projections+Sensitivity'!$B$64)/('Projections+Sensitivity'!$B$63-'Projections+Sensitivity'!$B$64)</f>
        <v>10420277575.674097</v>
      </c>
      <c r="G6541" s="170">
        <f>A6541/'Projections+Sensitivity'!B$67</f>
        <v>661117588.08011782</v>
      </c>
      <c r="H6541" s="170">
        <f>B6541/'Projections+Sensitivity'!C$67</f>
        <v>305347159.86847162</v>
      </c>
      <c r="I6541" s="170">
        <f>C6541/'Projections+Sensitivity'!D$67</f>
        <v>535423378.15515041</v>
      </c>
      <c r="J6541" s="170">
        <f>D6541/'Projections+Sensitivity'!E$67</f>
        <v>-22434028.707046732</v>
      </c>
      <c r="K6541" s="170">
        <f>E6541/'Projections+Sensitivity'!F$67</f>
        <v>649429103.7430414</v>
      </c>
      <c r="L6541" s="170">
        <f>F6541/'Projections+Sensitivity'!F$67</f>
        <v>5713738634.5845222</v>
      </c>
      <c r="M6541" s="170">
        <f t="shared" si="205"/>
        <v>7842621835.7242565</v>
      </c>
      <c r="N6541" s="171">
        <f>'Projections+Sensitivity'!$B$72</f>
        <v>418000000</v>
      </c>
      <c r="O6541" s="171">
        <f>'Projections+Sensitivity'!$B$73</f>
        <v>634000000</v>
      </c>
      <c r="P6541" s="170">
        <f t="shared" si="204"/>
        <v>7626621835.7242565</v>
      </c>
      <c r="Q6541" s="170">
        <f>P6541/'Projections+Sensitivity'!$B$75</f>
        <v>56.493495079438937</v>
      </c>
    </row>
    <row r="6542" spans="1:17">
      <c r="A6542" s="222">
        <v>-30947376.496456001</v>
      </c>
      <c r="B6542" s="223">
        <v>344711539.85792899</v>
      </c>
      <c r="C6542" s="223">
        <v>449938794.98320001</v>
      </c>
      <c r="D6542" s="222">
        <v>-33268749.694344699</v>
      </c>
      <c r="E6542" s="222">
        <v>1117048979.1171</v>
      </c>
      <c r="F6542" s="224">
        <f>E6542*(1+'Projections+Sensitivity'!$B$64)/('Projections+Sensitivity'!$B$63-'Projections+Sensitivity'!$B$64)</f>
        <v>9827902494.5422516</v>
      </c>
      <c r="G6542" s="170">
        <f>A6542/'Projections+Sensitivity'!B$67</f>
        <v>-27443029.657877989</v>
      </c>
      <c r="H6542" s="170">
        <f>B6542/'Projections+Sensitivity'!C$67</f>
        <v>271064257.59350812</v>
      </c>
      <c r="I6542" s="170">
        <f>C6542/'Projections+Sensitivity'!D$67</f>
        <v>313745922.53454578</v>
      </c>
      <c r="J6542" s="170">
        <f>D6542/'Projections+Sensitivity'!E$67</f>
        <v>-20571660.365097541</v>
      </c>
      <c r="K6542" s="170">
        <f>E6542/'Projections+Sensitivity'!F$67</f>
        <v>612510162.26328146</v>
      </c>
      <c r="L6542" s="170">
        <f>F6542/'Projections+Sensitivity'!F$67</f>
        <v>5388922298.1051931</v>
      </c>
      <c r="M6542" s="170">
        <f t="shared" si="205"/>
        <v>6538227950.4735527</v>
      </c>
      <c r="N6542" s="171">
        <f>'Projections+Sensitivity'!$B$72</f>
        <v>418000000</v>
      </c>
      <c r="O6542" s="171">
        <f>'Projections+Sensitivity'!$B$73</f>
        <v>634000000</v>
      </c>
      <c r="P6542" s="170">
        <f t="shared" si="204"/>
        <v>6322227950.4735527</v>
      </c>
      <c r="Q6542" s="170">
        <f>P6542/'Projections+Sensitivity'!$B$75</f>
        <v>46.831318151655942</v>
      </c>
    </row>
    <row r="6543" spans="1:17">
      <c r="A6543" s="222">
        <v>566897148.26214397</v>
      </c>
      <c r="B6543" s="223">
        <v>283530219.19006503</v>
      </c>
      <c r="C6543" s="223">
        <v>420351137.76425302</v>
      </c>
      <c r="D6543" s="222">
        <v>908605924.47471595</v>
      </c>
      <c r="E6543" s="222">
        <v>496951543.30708599</v>
      </c>
      <c r="F6543" s="224">
        <f>E6543*(1+'Projections+Sensitivity'!$B$64)/('Projections+Sensitivity'!$B$63-'Projections+Sensitivity'!$B$64)</f>
        <v>4372226646.6727095</v>
      </c>
      <c r="G6543" s="170">
        <f>A6543/'Projections+Sensitivity'!B$67</f>
        <v>502704171.20837551</v>
      </c>
      <c r="H6543" s="170">
        <f>B6543/'Projections+Sensitivity'!C$67</f>
        <v>222954266.05606225</v>
      </c>
      <c r="I6543" s="170">
        <f>C6543/'Projections+Sensitivity'!D$67</f>
        <v>293114212.37018651</v>
      </c>
      <c r="J6543" s="170">
        <f>D6543/'Projections+Sensitivity'!E$67</f>
        <v>561834534.08189452</v>
      </c>
      <c r="K6543" s="170">
        <f>E6543/'Projections+Sensitivity'!F$67</f>
        <v>272492859.41659898</v>
      </c>
      <c r="L6543" s="170">
        <f>F6543/'Projections+Sensitivity'!F$67</f>
        <v>2397417931.4160643</v>
      </c>
      <c r="M6543" s="170">
        <f t="shared" si="205"/>
        <v>4250517974.5491819</v>
      </c>
      <c r="N6543" s="171">
        <f>'Projections+Sensitivity'!$B$72</f>
        <v>418000000</v>
      </c>
      <c r="O6543" s="171">
        <f>'Projections+Sensitivity'!$B$73</f>
        <v>634000000</v>
      </c>
      <c r="P6543" s="170">
        <f t="shared" si="204"/>
        <v>4034517974.5491819</v>
      </c>
      <c r="Q6543" s="170">
        <f>P6543/'Projections+Sensitivity'!$B$75</f>
        <v>29.88531832999394</v>
      </c>
    </row>
    <row r="6544" spans="1:17">
      <c r="A6544" s="222">
        <v>934419374.62237704</v>
      </c>
      <c r="B6544" s="223">
        <v>228849916.70673701</v>
      </c>
      <c r="C6544" s="223">
        <v>1102066182.94998</v>
      </c>
      <c r="D6544" s="222">
        <v>835046223.59899104</v>
      </c>
      <c r="E6544" s="222">
        <v>1000554366.25552</v>
      </c>
      <c r="F6544" s="224">
        <f>E6544*(1+'Projections+Sensitivity'!$B$64)/('Projections+Sensitivity'!$B$63-'Projections+Sensitivity'!$B$64)</f>
        <v>8802971880.2660828</v>
      </c>
      <c r="G6544" s="170">
        <f>A6544/'Projections+Sensitivity'!B$67</f>
        <v>828609772.90253639</v>
      </c>
      <c r="H6544" s="170">
        <f>B6544/'Projections+Sensitivity'!C$67</f>
        <v>179956356.54673594</v>
      </c>
      <c r="I6544" s="170">
        <f>C6544/'Projections+Sensitivity'!D$67</f>
        <v>768479569.04155695</v>
      </c>
      <c r="J6544" s="170">
        <f>D6544/'Projections+Sensitivity'!E$67</f>
        <v>516349050.05028951</v>
      </c>
      <c r="K6544" s="170">
        <f>E6544/'Projections+Sensitivity'!F$67</f>
        <v>548632807.23177528</v>
      </c>
      <c r="L6544" s="170">
        <f>F6544/'Projections+Sensitivity'!F$67</f>
        <v>4826923291.2621002</v>
      </c>
      <c r="M6544" s="170">
        <f t="shared" si="205"/>
        <v>7668950847.0349941</v>
      </c>
      <c r="N6544" s="171">
        <f>'Projections+Sensitivity'!$B$72</f>
        <v>418000000</v>
      </c>
      <c r="O6544" s="171">
        <f>'Projections+Sensitivity'!$B$73</f>
        <v>634000000</v>
      </c>
      <c r="P6544" s="170">
        <f t="shared" si="204"/>
        <v>7452950847.0349941</v>
      </c>
      <c r="Q6544" s="170">
        <f>P6544/'Projections+Sensitivity'!$B$75</f>
        <v>55.207043311370327</v>
      </c>
    </row>
    <row r="6545" spans="1:17">
      <c r="A6545" s="222">
        <v>517327344.51983303</v>
      </c>
      <c r="B6545" s="223">
        <v>1075392335.4163101</v>
      </c>
      <c r="C6545" s="223">
        <v>629726859.54452002</v>
      </c>
      <c r="D6545" s="222">
        <v>516176505.14851803</v>
      </c>
      <c r="E6545" s="222">
        <v>264175261.14051399</v>
      </c>
      <c r="F6545" s="224">
        <f>E6545*(1+'Projections+Sensitivity'!$B$64)/('Projections+Sensitivity'!$B$63-'Projections+Sensitivity'!$B$64)</f>
        <v>2324238915.6572871</v>
      </c>
      <c r="G6545" s="170">
        <f>A6545/'Projections+Sensitivity'!B$67</f>
        <v>458747437.28648025</v>
      </c>
      <c r="H6545" s="170">
        <f>B6545/'Projections+Sensitivity'!C$67</f>
        <v>845635818.11479628</v>
      </c>
      <c r="I6545" s="170">
        <f>C6545/'Projections+Sensitivity'!D$67</f>
        <v>439113578.77009666</v>
      </c>
      <c r="J6545" s="170">
        <f>D6545/'Projections+Sensitivity'!E$67</f>
        <v>319176640.23795205</v>
      </c>
      <c r="K6545" s="170">
        <f>E6545/'Projections+Sensitivity'!F$67</f>
        <v>144854912.4453015</v>
      </c>
      <c r="L6545" s="170">
        <f>F6545/'Projections+Sensitivity'!F$67</f>
        <v>1274447210.4464817</v>
      </c>
      <c r="M6545" s="170">
        <f t="shared" si="205"/>
        <v>3481975597.3011084</v>
      </c>
      <c r="N6545" s="171">
        <f>'Projections+Sensitivity'!$B$72</f>
        <v>418000000</v>
      </c>
      <c r="O6545" s="171">
        <f>'Projections+Sensitivity'!$B$73</f>
        <v>634000000</v>
      </c>
      <c r="P6545" s="170">
        <f t="shared" si="204"/>
        <v>3265975597.3011084</v>
      </c>
      <c r="Q6545" s="170">
        <f>P6545/'Projections+Sensitivity'!$B$75</f>
        <v>24.192411831860063</v>
      </c>
    </row>
    <row r="6546" spans="1:17">
      <c r="A6546" s="222">
        <v>814610777.65626299</v>
      </c>
      <c r="B6546" s="223">
        <v>328174464.94947398</v>
      </c>
      <c r="C6546" s="223">
        <v>341224602.26637399</v>
      </c>
      <c r="D6546" s="222">
        <v>1074240909.1115401</v>
      </c>
      <c r="E6546" s="222">
        <v>766792247.71637106</v>
      </c>
      <c r="F6546" s="224">
        <f>E6546*(1+'Projections+Sensitivity'!$B$64)/('Projections+Sensitivity'!$B$63-'Projections+Sensitivity'!$B$64)</f>
        <v>6746310667.6698275</v>
      </c>
      <c r="G6546" s="170">
        <f>A6546/'Projections+Sensitivity'!B$67</f>
        <v>722367782.40016401</v>
      </c>
      <c r="H6546" s="170">
        <f>B6546/'Projections+Sensitivity'!C$67</f>
        <v>258060312.51329389</v>
      </c>
      <c r="I6546" s="170">
        <f>C6546/'Projections+Sensitivity'!D$67</f>
        <v>237938645.92970771</v>
      </c>
      <c r="J6546" s="170">
        <f>D6546/'Projections+Sensitivity'!E$67</f>
        <v>664254573.30284882</v>
      </c>
      <c r="K6546" s="170">
        <f>E6546/'Projections+Sensitivity'!F$67</f>
        <v>420454297.75353253</v>
      </c>
      <c r="L6546" s="170">
        <f>F6546/'Projections+Sensitivity'!F$67</f>
        <v>3699196650.2659292</v>
      </c>
      <c r="M6546" s="170">
        <f t="shared" si="205"/>
        <v>6002272262.1654758</v>
      </c>
      <c r="N6546" s="171">
        <f>'Projections+Sensitivity'!$B$72</f>
        <v>418000000</v>
      </c>
      <c r="O6546" s="171">
        <f>'Projections+Sensitivity'!$B$73</f>
        <v>634000000</v>
      </c>
      <c r="P6546" s="170">
        <f t="shared" si="204"/>
        <v>5786272262.1654758</v>
      </c>
      <c r="Q6546" s="170">
        <f>P6546/'Projections+Sensitivity'!$B$75</f>
        <v>42.861276016040563</v>
      </c>
    </row>
    <row r="6547" spans="1:17">
      <c r="A6547" s="222">
        <v>447278869.27834898</v>
      </c>
      <c r="B6547" s="223">
        <v>551128228.63415205</v>
      </c>
      <c r="C6547" s="223">
        <v>618270727.48162997</v>
      </c>
      <c r="D6547" s="222">
        <v>1103173001.86976</v>
      </c>
      <c r="E6547" s="222">
        <v>1430901276.3313799</v>
      </c>
      <c r="F6547" s="224">
        <f>E6547*(1+'Projections+Sensitivity'!$B$64)/('Projections+Sensitivity'!$B$63-'Projections+Sensitivity'!$B$64)</f>
        <v>12589204668.729807</v>
      </c>
      <c r="G6547" s="170">
        <f>A6547/'Projections+Sensitivity'!B$67</f>
        <v>396630947.90453476</v>
      </c>
      <c r="H6547" s="170">
        <f>B6547/'Projections+Sensitivity'!C$67</f>
        <v>433380223.34590948</v>
      </c>
      <c r="I6547" s="170">
        <f>C6547/'Projections+Sensitivity'!D$67</f>
        <v>431125126.20093501</v>
      </c>
      <c r="J6547" s="170">
        <f>D6547/'Projections+Sensitivity'!E$67</f>
        <v>682144671.10759962</v>
      </c>
      <c r="K6547" s="170">
        <f>E6547/'Projections+Sensitivity'!F$67</f>
        <v>784604425.88757133</v>
      </c>
      <c r="L6547" s="170">
        <f>F6547/'Projections+Sensitivity'!F$67</f>
        <v>6903023894.712328</v>
      </c>
      <c r="M6547" s="170">
        <f t="shared" si="205"/>
        <v>9630909289.1588783</v>
      </c>
      <c r="N6547" s="171">
        <f>'Projections+Sensitivity'!$B$72</f>
        <v>418000000</v>
      </c>
      <c r="O6547" s="171">
        <f>'Projections+Sensitivity'!$B$73</f>
        <v>634000000</v>
      </c>
      <c r="P6547" s="170">
        <f t="shared" si="204"/>
        <v>9414909289.1588783</v>
      </c>
      <c r="Q6547" s="170">
        <f>P6547/'Projections+Sensitivity'!$B$75</f>
        <v>69.740068808584283</v>
      </c>
    </row>
    <row r="6548" spans="1:17">
      <c r="A6548" s="222">
        <v>599543536.33619404</v>
      </c>
      <c r="B6548" s="223">
        <v>995618927.15464497</v>
      </c>
      <c r="C6548" s="223">
        <v>747366243.48420596</v>
      </c>
      <c r="D6548" s="222">
        <v>768485507.01434302</v>
      </c>
      <c r="E6548" s="222">
        <v>712893510.92541397</v>
      </c>
      <c r="F6548" s="224">
        <f>E6548*(1+'Projections+Sensitivity'!$B$64)/('Projections+Sensitivity'!$B$63-'Projections+Sensitivity'!$B$64)</f>
        <v>6272104487.2217684</v>
      </c>
      <c r="G6548" s="170">
        <f>A6548/'Projections+Sensitivity'!B$67</f>
        <v>531653823.73356926</v>
      </c>
      <c r="H6548" s="170">
        <f>B6548/'Projections+Sensitivity'!C$67</f>
        <v>782905920.25566399</v>
      </c>
      <c r="I6548" s="170">
        <f>C6548/'Projections+Sensitivity'!D$67</f>
        <v>521144462.64160305</v>
      </c>
      <c r="J6548" s="170">
        <f>D6548/'Projections+Sensitivity'!E$67</f>
        <v>475191373.01652789</v>
      </c>
      <c r="K6548" s="170">
        <f>E6548/'Projections+Sensitivity'!F$67</f>
        <v>390900066.35026097</v>
      </c>
      <c r="L6548" s="170">
        <f>F6548/'Projections+Sensitivity'!F$67</f>
        <v>3439175729.1044741</v>
      </c>
      <c r="M6548" s="170">
        <f t="shared" si="205"/>
        <v>6140971375.1020994</v>
      </c>
      <c r="N6548" s="171">
        <f>'Projections+Sensitivity'!$B$72</f>
        <v>418000000</v>
      </c>
      <c r="O6548" s="171">
        <f>'Projections+Sensitivity'!$B$73</f>
        <v>634000000</v>
      </c>
      <c r="P6548" s="170">
        <f t="shared" si="204"/>
        <v>5924971375.1020994</v>
      </c>
      <c r="Q6548" s="170">
        <f>P6548/'Projections+Sensitivity'!$B$75</f>
        <v>43.888676852608143</v>
      </c>
    </row>
    <row r="6549" spans="1:17">
      <c r="A6549" s="222">
        <v>484108188.31668699</v>
      </c>
      <c r="B6549" s="223">
        <v>985585030.90335</v>
      </c>
      <c r="C6549" s="223">
        <v>761821065.947101</v>
      </c>
      <c r="D6549" s="222">
        <v>929061886.75353801</v>
      </c>
      <c r="E6549" s="222">
        <v>381748918.88703799</v>
      </c>
      <c r="F6549" s="224">
        <f>E6549*(1+'Projections+Sensitivity'!$B$64)/('Projections+Sensitivity'!$B$63-'Projections+Sensitivity'!$B$64)</f>
        <v>3358663068.8155608</v>
      </c>
      <c r="G6549" s="170">
        <f>A6549/'Projections+Sensitivity'!B$67</f>
        <v>429289874.41367859</v>
      </c>
      <c r="H6549" s="170">
        <f>B6549/'Projections+Sensitivity'!C$67</f>
        <v>775015756.09333706</v>
      </c>
      <c r="I6549" s="170">
        <f>C6549/'Projections+Sensitivity'!D$67</f>
        <v>531223926.0247581</v>
      </c>
      <c r="J6549" s="170">
        <f>D6549/'Projections+Sensitivity'!E$67</f>
        <v>574483434.69605577</v>
      </c>
      <c r="K6549" s="170">
        <f>E6549/'Projections+Sensitivity'!F$67</f>
        <v>209323938.89849305</v>
      </c>
      <c r="L6549" s="170">
        <f>F6549/'Projections+Sensitivity'!F$67</f>
        <v>1841651798.3785315</v>
      </c>
      <c r="M6549" s="170">
        <f t="shared" si="205"/>
        <v>4360988728.5048542</v>
      </c>
      <c r="N6549" s="171">
        <f>'Projections+Sensitivity'!$B$72</f>
        <v>418000000</v>
      </c>
      <c r="O6549" s="171">
        <f>'Projections+Sensitivity'!$B$73</f>
        <v>634000000</v>
      </c>
      <c r="P6549" s="170">
        <f t="shared" si="204"/>
        <v>4144988728.5048542</v>
      </c>
      <c r="Q6549" s="170">
        <f>P6549/'Projections+Sensitivity'!$B$75</f>
        <v>30.703620211147069</v>
      </c>
    </row>
    <row r="6550" spans="1:17">
      <c r="A6550" s="222">
        <v>1398845353.35326</v>
      </c>
      <c r="B6550" s="223">
        <v>263239868.19732401</v>
      </c>
      <c r="C6550" s="223">
        <v>256708184.38654301</v>
      </c>
      <c r="D6550" s="222">
        <v>468450564.333444</v>
      </c>
      <c r="E6550" s="222">
        <v>155349979.41540799</v>
      </c>
      <c r="F6550" s="224">
        <f>E6550*(1+'Projections+Sensitivity'!$B$64)/('Projections+Sensitivity'!$B$63-'Projections+Sensitivity'!$B$64)</f>
        <v>1366783801.5755663</v>
      </c>
      <c r="G6550" s="170">
        <f>A6550/'Projections+Sensitivity'!B$67</f>
        <v>1240446165.8730416</v>
      </c>
      <c r="H6550" s="170">
        <f>B6550/'Projections+Sensitivity'!C$67</f>
        <v>206998928.64430681</v>
      </c>
      <c r="I6550" s="170">
        <f>C6550/'Projections+Sensitivity'!D$67</f>
        <v>179004671.36987263</v>
      </c>
      <c r="J6550" s="170">
        <f>D6550/'Projections+Sensitivity'!E$67</f>
        <v>289665406.60059828</v>
      </c>
      <c r="K6550" s="170">
        <f>E6550/'Projections+Sensitivity'!F$67</f>
        <v>85182872.799845293</v>
      </c>
      <c r="L6550" s="170">
        <f>F6550/'Projections+Sensitivity'!F$67</f>
        <v>749446965.82916307</v>
      </c>
      <c r="M6550" s="170">
        <f t="shared" si="205"/>
        <v>2750745011.116828</v>
      </c>
      <c r="N6550" s="171">
        <f>'Projections+Sensitivity'!$B$72</f>
        <v>418000000</v>
      </c>
      <c r="O6550" s="171">
        <f>'Projections+Sensitivity'!$B$73</f>
        <v>634000000</v>
      </c>
      <c r="P6550" s="170">
        <f t="shared" si="204"/>
        <v>2534745011.116828</v>
      </c>
      <c r="Q6550" s="170">
        <f>P6550/'Projections+Sensitivity'!$B$75</f>
        <v>18.775888971235762</v>
      </c>
    </row>
    <row r="6551" spans="1:17">
      <c r="A6551" s="222">
        <v>949021400.95216</v>
      </c>
      <c r="B6551" s="223">
        <v>355317467.05890203</v>
      </c>
      <c r="C6551" s="223">
        <v>534107323.72845799</v>
      </c>
      <c r="D6551" s="222">
        <v>870337785.84063196</v>
      </c>
      <c r="E6551" s="222">
        <v>108717024.598961</v>
      </c>
      <c r="F6551" s="224">
        <f>E6551*(1+'Projections+Sensitivity'!$B$64)/('Projections+Sensitivity'!$B$63-'Projections+Sensitivity'!$B$64)</f>
        <v>956502657.65413094</v>
      </c>
      <c r="G6551" s="170">
        <f>A6551/'Projections+Sensitivity'!B$67</f>
        <v>841558329.0323019</v>
      </c>
      <c r="H6551" s="170">
        <f>B6551/'Projections+Sensitivity'!C$67</f>
        <v>279404238.85438329</v>
      </c>
      <c r="I6551" s="170">
        <f>C6551/'Projections+Sensitivity'!D$67</f>
        <v>372437311.21673846</v>
      </c>
      <c r="J6551" s="170">
        <f>D6551/'Projections+Sensitivity'!E$67</f>
        <v>538171512.23654199</v>
      </c>
      <c r="K6551" s="170">
        <f>E6551/'Projections+Sensitivity'!F$67</f>
        <v>59612679.141896524</v>
      </c>
      <c r="L6551" s="170">
        <f>F6551/'Projections+Sensitivity'!F$67</f>
        <v>524477985.29662794</v>
      </c>
      <c r="M6551" s="170">
        <f t="shared" si="205"/>
        <v>2615662055.7784901</v>
      </c>
      <c r="N6551" s="171">
        <f>'Projections+Sensitivity'!$B$72</f>
        <v>418000000</v>
      </c>
      <c r="O6551" s="171">
        <f>'Projections+Sensitivity'!$B$73</f>
        <v>634000000</v>
      </c>
      <c r="P6551" s="170">
        <f t="shared" si="204"/>
        <v>2399662055.7784901</v>
      </c>
      <c r="Q6551" s="170">
        <f>P6551/'Projections+Sensitivity'!$B$75</f>
        <v>17.775274487248076</v>
      </c>
    </row>
    <row r="6552" spans="1:17">
      <c r="A6552" s="222">
        <v>111710839.25346</v>
      </c>
      <c r="B6552" s="223">
        <v>398171421.77018797</v>
      </c>
      <c r="C6552" s="223">
        <v>849857012.93428195</v>
      </c>
      <c r="D6552" s="222">
        <v>1069205970.2126499</v>
      </c>
      <c r="E6552" s="222">
        <v>-167556885.39227101</v>
      </c>
      <c r="F6552" s="224">
        <f>E6552*(1+'Projections+Sensitivity'!$B$64)/('Projections+Sensitivity'!$B$63-'Projections+Sensitivity'!$B$64)</f>
        <v>-1474181314.0780854</v>
      </c>
      <c r="G6552" s="170">
        <f>A6552/'Projections+Sensitivity'!B$67</f>
        <v>99061187.790513247</v>
      </c>
      <c r="H6552" s="170">
        <f>B6552/'Projections+Sensitivity'!C$67</f>
        <v>313102488.18931442</v>
      </c>
      <c r="I6552" s="170">
        <f>C6552/'Projections+Sensitivity'!D$67</f>
        <v>592612096.39741242</v>
      </c>
      <c r="J6552" s="170">
        <f>D6552/'Projections+Sensitivity'!E$67</f>
        <v>661141229.58123028</v>
      </c>
      <c r="K6552" s="170">
        <f>E6552/'Projections+Sensitivity'!F$67</f>
        <v>-91876271.299283162</v>
      </c>
      <c r="L6552" s="170">
        <f>F6552/'Projections+Sensitivity'!F$67</f>
        <v>-808336118.44410396</v>
      </c>
      <c r="M6552" s="170">
        <f t="shared" si="205"/>
        <v>765704612.21508312</v>
      </c>
      <c r="N6552" s="171">
        <f>'Projections+Sensitivity'!$B$72</f>
        <v>418000000</v>
      </c>
      <c r="O6552" s="171">
        <f>'Projections+Sensitivity'!$B$73</f>
        <v>634000000</v>
      </c>
      <c r="P6552" s="170">
        <f t="shared" si="204"/>
        <v>549704612.21508312</v>
      </c>
      <c r="Q6552" s="170">
        <f>P6552/'Projections+Sensitivity'!$B$75</f>
        <v>4.0718860164080235</v>
      </c>
    </row>
    <row r="6553" spans="1:17">
      <c r="A6553" s="222">
        <v>711123635.81696296</v>
      </c>
      <c r="B6553" s="223">
        <v>14275794.537800301</v>
      </c>
      <c r="C6553" s="223">
        <v>68507809.236629501</v>
      </c>
      <c r="D6553" s="222">
        <v>1108633511.6052301</v>
      </c>
      <c r="E6553" s="222">
        <v>715858415.84036398</v>
      </c>
      <c r="F6553" s="224">
        <f>E6553*(1+'Projections+Sensitivity'!$B$64)/('Projections+Sensitivity'!$B$63-'Projections+Sensitivity'!$B$64)</f>
        <v>6298190000.8872032</v>
      </c>
      <c r="G6553" s="170">
        <f>A6553/'Projections+Sensitivity'!B$67</f>
        <v>630599076.15683627</v>
      </c>
      <c r="H6553" s="170">
        <f>B6553/'Projections+Sensitivity'!C$67</f>
        <v>11225785.04201268</v>
      </c>
      <c r="I6553" s="170">
        <f>C6553/'Projections+Sensitivity'!D$67</f>
        <v>47771043.638434313</v>
      </c>
      <c r="J6553" s="170">
        <f>D6553/'Projections+Sensitivity'!E$67</f>
        <v>685521165.64768434</v>
      </c>
      <c r="K6553" s="170">
        <f>E6553/'Projections+Sensitivity'!F$67</f>
        <v>392525809.19994926</v>
      </c>
      <c r="L6553" s="170">
        <f>F6553/'Projections+Sensitivity'!F$67</f>
        <v>3453479168.3507686</v>
      </c>
      <c r="M6553" s="170">
        <f t="shared" si="205"/>
        <v>5221122048.0356855</v>
      </c>
      <c r="N6553" s="171">
        <f>'Projections+Sensitivity'!$B$72</f>
        <v>418000000</v>
      </c>
      <c r="O6553" s="171">
        <f>'Projections+Sensitivity'!$B$73</f>
        <v>634000000</v>
      </c>
      <c r="P6553" s="170">
        <f t="shared" si="204"/>
        <v>5005122048.0356855</v>
      </c>
      <c r="Q6553" s="170">
        <f>P6553/'Projections+Sensitivity'!$B$75</f>
        <v>37.074978133597668</v>
      </c>
    </row>
    <row r="6554" spans="1:17">
      <c r="A6554" s="222">
        <v>439696314.38392001</v>
      </c>
      <c r="B6554" s="223">
        <v>385516257.86200798</v>
      </c>
      <c r="C6554" s="223">
        <v>606949953.19218194</v>
      </c>
      <c r="D6554" s="222">
        <v>1101319309.5583999</v>
      </c>
      <c r="E6554" s="222">
        <v>210895776.493126</v>
      </c>
      <c r="F6554" s="224">
        <f>E6554*(1+'Projections+Sensitivity'!$B$64)/('Projections+Sensitivity'!$B$63-'Projections+Sensitivity'!$B$64)</f>
        <v>1855480974.0960705</v>
      </c>
      <c r="G6554" s="170">
        <f>A6554/'Projections+Sensitivity'!B$67</f>
        <v>389907008.67582077</v>
      </c>
      <c r="H6554" s="170">
        <f>B6554/'Projections+Sensitivity'!C$67</f>
        <v>303151087.63304418</v>
      </c>
      <c r="I6554" s="170">
        <f>C6554/'Projections+Sensitivity'!D$67</f>
        <v>423231059.6904425</v>
      </c>
      <c r="J6554" s="170">
        <f>D6554/'Projections+Sensitivity'!E$67</f>
        <v>680998444.42336762</v>
      </c>
      <c r="K6554" s="170">
        <f>E6554/'Projections+Sensitivity'!F$67</f>
        <v>115640234.8467693</v>
      </c>
      <c r="L6554" s="170">
        <f>F6554/'Projections+Sensitivity'!F$67</f>
        <v>1017413715.7515601</v>
      </c>
      <c r="M6554" s="170">
        <f t="shared" si="205"/>
        <v>2930341551.0210047</v>
      </c>
      <c r="N6554" s="171">
        <f>'Projections+Sensitivity'!$B$72</f>
        <v>418000000</v>
      </c>
      <c r="O6554" s="171">
        <f>'Projections+Sensitivity'!$B$73</f>
        <v>634000000</v>
      </c>
      <c r="P6554" s="170">
        <f t="shared" si="204"/>
        <v>2714341551.0210047</v>
      </c>
      <c r="Q6554" s="170">
        <f>P6554/'Projections+Sensitivity'!$B$75</f>
        <v>20.1062337112667</v>
      </c>
    </row>
    <row r="6555" spans="1:17">
      <c r="A6555" s="222">
        <v>-179364583.14158601</v>
      </c>
      <c r="B6555" s="223">
        <v>923280920.77012205</v>
      </c>
      <c r="C6555" s="223">
        <v>221665548.63291699</v>
      </c>
      <c r="D6555" s="222">
        <v>896579068.55310404</v>
      </c>
      <c r="E6555" s="222">
        <v>-112977878.421178</v>
      </c>
      <c r="F6555" s="224">
        <f>E6555*(1+'Projections+Sensitivity'!$B$64)/('Projections+Sensitivity'!$B$63-'Projections+Sensitivity'!$B$64)</f>
        <v>-993990052.2904377</v>
      </c>
      <c r="G6555" s="170">
        <f>A6555/'Projections+Sensitivity'!B$67</f>
        <v>-159054114.82266212</v>
      </c>
      <c r="H6555" s="170">
        <f>B6555/'Projections+Sensitivity'!C$67</f>
        <v>726022857.95813668</v>
      </c>
      <c r="I6555" s="170">
        <f>C6555/'Projections+Sensitivity'!D$67</f>
        <v>154569161.01790583</v>
      </c>
      <c r="J6555" s="170">
        <f>D6555/'Projections+Sensitivity'!E$67</f>
        <v>554397753.39273572</v>
      </c>
      <c r="K6555" s="170">
        <f>E6555/'Projections+Sensitivity'!F$67</f>
        <v>-61949028.14253661</v>
      </c>
      <c r="L6555" s="170">
        <f>F6555/'Projections+Sensitivity'!F$67</f>
        <v>-545033404.62090886</v>
      </c>
      <c r="M6555" s="170">
        <f t="shared" si="205"/>
        <v>668953224.78267062</v>
      </c>
      <c r="N6555" s="171">
        <f>'Projections+Sensitivity'!$B$72</f>
        <v>418000000</v>
      </c>
      <c r="O6555" s="171">
        <f>'Projections+Sensitivity'!$B$73</f>
        <v>634000000</v>
      </c>
      <c r="P6555" s="170">
        <f t="shared" si="204"/>
        <v>452953224.7826705</v>
      </c>
      <c r="Q6555" s="170">
        <f>P6555/'Projections+Sensitivity'!$B$75</f>
        <v>3.3552090724642261</v>
      </c>
    </row>
    <row r="6556" spans="1:17">
      <c r="A6556" s="222">
        <v>770840436.82859302</v>
      </c>
      <c r="B6556" s="223">
        <v>653956463.13288999</v>
      </c>
      <c r="C6556" s="223">
        <v>-518018815.80286503</v>
      </c>
      <c r="D6556" s="222">
        <v>377361155.087385</v>
      </c>
      <c r="E6556" s="222">
        <v>496406278.42662799</v>
      </c>
      <c r="F6556" s="224">
        <f>E6556*(1+'Projections+Sensitivity'!$B$64)/('Projections+Sensitivity'!$B$63-'Projections+Sensitivity'!$B$64)</f>
        <v>4367429354.7195177</v>
      </c>
      <c r="G6556" s="170">
        <f>A6556/'Projections+Sensitivity'!B$67</f>
        <v>683553805.33794904</v>
      </c>
      <c r="H6556" s="170">
        <f>B6556/'Projections+Sensitivity'!C$67</f>
        <v>514239306.43764263</v>
      </c>
      <c r="I6556" s="170">
        <f>C6556/'Projections+Sensitivity'!D$67</f>
        <v>-361218665.88630414</v>
      </c>
      <c r="J6556" s="170">
        <f>D6556/'Projections+Sensitivity'!E$67</f>
        <v>233340464.81338599</v>
      </c>
      <c r="K6556" s="170">
        <f>E6556/'Projections+Sensitivity'!F$67</f>
        <v>272193874.96144128</v>
      </c>
      <c r="L6556" s="170">
        <f>F6556/'Projections+Sensitivity'!F$67</f>
        <v>2394787437.9215026</v>
      </c>
      <c r="M6556" s="170">
        <f t="shared" si="205"/>
        <v>3736896223.5856171</v>
      </c>
      <c r="N6556" s="171">
        <f>'Projections+Sensitivity'!$B$72</f>
        <v>418000000</v>
      </c>
      <c r="O6556" s="171">
        <f>'Projections+Sensitivity'!$B$73</f>
        <v>634000000</v>
      </c>
      <c r="P6556" s="170">
        <f t="shared" si="204"/>
        <v>3520896223.5856171</v>
      </c>
      <c r="Q6556" s="170">
        <f>P6556/'Projections+Sensitivity'!$B$75</f>
        <v>26.080712767300867</v>
      </c>
    </row>
    <row r="6557" spans="1:17">
      <c r="A6557" s="222">
        <v>775693280.01638496</v>
      </c>
      <c r="B6557" s="223">
        <v>581956218.22756505</v>
      </c>
      <c r="C6557" s="223">
        <v>494823647.85918498</v>
      </c>
      <c r="D6557" s="222">
        <v>561692711.81064498</v>
      </c>
      <c r="E6557" s="222">
        <v>428723604.35950798</v>
      </c>
      <c r="F6557" s="224">
        <f>E6557*(1+'Projections+Sensitivity'!$B$64)/('Projections+Sensitivity'!$B$63-'Projections+Sensitivity'!$B$64)</f>
        <v>3771950791.3468652</v>
      </c>
      <c r="G6557" s="170">
        <f>A6557/'Projections+Sensitivity'!B$67</f>
        <v>687857133.58752966</v>
      </c>
      <c r="H6557" s="170">
        <f>B6557/'Projections+Sensitivity'!C$67</f>
        <v>457621843.21068954</v>
      </c>
      <c r="I6557" s="170">
        <f>C6557/'Projections+Sensitivity'!D$67</f>
        <v>345044489.65172243</v>
      </c>
      <c r="J6557" s="170">
        <f>D6557/'Projections+Sensitivity'!E$67</f>
        <v>347321489.4782598</v>
      </c>
      <c r="K6557" s="170">
        <f>E6557/'Projections+Sensitivity'!F$67</f>
        <v>235081513.32799619</v>
      </c>
      <c r="L6557" s="170">
        <f>F6557/'Projections+Sensitivity'!F$67</f>
        <v>2068269372.6492245</v>
      </c>
      <c r="M6557" s="170">
        <f t="shared" si="205"/>
        <v>4141195841.9054222</v>
      </c>
      <c r="N6557" s="171">
        <f>'Projections+Sensitivity'!$B$72</f>
        <v>418000000</v>
      </c>
      <c r="O6557" s="171">
        <f>'Projections+Sensitivity'!$B$73</f>
        <v>634000000</v>
      </c>
      <c r="P6557" s="170">
        <f t="shared" si="204"/>
        <v>3925195841.9054222</v>
      </c>
      <c r="Q6557" s="170">
        <f>P6557/'Projections+Sensitivity'!$B$75</f>
        <v>29.075524754854978</v>
      </c>
    </row>
    <row r="6558" spans="1:17">
      <c r="A6558" s="222">
        <v>-395578766.581613</v>
      </c>
      <c r="B6558" s="223">
        <v>576811670.906829</v>
      </c>
      <c r="C6558" s="223">
        <v>1615317084.9319899</v>
      </c>
      <c r="D6558" s="222">
        <v>384015788.99475598</v>
      </c>
      <c r="E6558" s="222">
        <v>580580197.09120095</v>
      </c>
      <c r="F6558" s="224">
        <f>E6558*(1+'Projections+Sensitivity'!$B$64)/('Projections+Sensitivity'!$B$63-'Projections+Sensitivity'!$B$64)</f>
        <v>5107999446.7067137</v>
      </c>
      <c r="G6558" s="170">
        <f>A6558/'Projections+Sensitivity'!B$67</f>
        <v>-350785140.85254312</v>
      </c>
      <c r="H6558" s="170">
        <f>B6558/'Projections+Sensitivity'!C$67</f>
        <v>453576423.37726957</v>
      </c>
      <c r="I6558" s="170">
        <f>C6558/'Projections+Sensitivity'!D$67</f>
        <v>1126373530.4636788</v>
      </c>
      <c r="J6558" s="170">
        <f>D6558/'Projections+Sensitivity'!E$67</f>
        <v>237455343.486442</v>
      </c>
      <c r="K6558" s="170">
        <f>E6558/'Projections+Sensitivity'!F$67</f>
        <v>318348861.48703128</v>
      </c>
      <c r="L6558" s="170">
        <f>F6558/'Projections+Sensitivity'!F$67</f>
        <v>2800863371.6454968</v>
      </c>
      <c r="M6558" s="170">
        <f t="shared" si="205"/>
        <v>4585832389.6073751</v>
      </c>
      <c r="N6558" s="171">
        <f>'Projections+Sensitivity'!$B$72</f>
        <v>418000000</v>
      </c>
      <c r="O6558" s="171">
        <f>'Projections+Sensitivity'!$B$73</f>
        <v>634000000</v>
      </c>
      <c r="P6558" s="170">
        <f t="shared" si="204"/>
        <v>4369832389.6073751</v>
      </c>
      <c r="Q6558" s="170">
        <f>P6558/'Projections+Sensitivity'!$B$75</f>
        <v>32.369128811906485</v>
      </c>
    </row>
    <row r="6559" spans="1:17">
      <c r="A6559" s="222">
        <v>633495741.066504</v>
      </c>
      <c r="B6559" s="223">
        <v>69719187.625438005</v>
      </c>
      <c r="C6559" s="223">
        <v>787669844.10505104</v>
      </c>
      <c r="D6559" s="222">
        <v>649759637.02267396</v>
      </c>
      <c r="E6559" s="222">
        <v>506730417.79906303</v>
      </c>
      <c r="F6559" s="224">
        <f>E6559*(1+'Projections+Sensitivity'!$B$64)/('Projections+Sensitivity'!$B$63-'Projections+Sensitivity'!$B$64)</f>
        <v>4458262108.6893148</v>
      </c>
      <c r="G6559" s="170">
        <f>A6559/'Projections+Sensitivity'!B$67</f>
        <v>561761427.89416564</v>
      </c>
      <c r="H6559" s="170">
        <f>B6559/'Projections+Sensitivity'!C$67</f>
        <v>54823751.596771948</v>
      </c>
      <c r="I6559" s="170">
        <f>C6559/'Projections+Sensitivity'!D$67</f>
        <v>549248485.89819527</v>
      </c>
      <c r="J6559" s="170">
        <f>D6559/'Projections+Sensitivity'!E$67</f>
        <v>401777484.71418148</v>
      </c>
      <c r="K6559" s="170">
        <f>E6559/'Projections+Sensitivity'!F$67</f>
        <v>277854898.247311</v>
      </c>
      <c r="L6559" s="170">
        <f>F6559/'Projections+Sensitivity'!F$67</f>
        <v>2444593655.8340201</v>
      </c>
      <c r="M6559" s="170">
        <f t="shared" si="205"/>
        <v>4290059704.1846457</v>
      </c>
      <c r="N6559" s="171">
        <f>'Projections+Sensitivity'!$B$72</f>
        <v>418000000</v>
      </c>
      <c r="O6559" s="171">
        <f>'Projections+Sensitivity'!$B$73</f>
        <v>634000000</v>
      </c>
      <c r="P6559" s="170">
        <f t="shared" si="204"/>
        <v>4074059704.1846457</v>
      </c>
      <c r="Q6559" s="170">
        <f>P6559/'Projections+Sensitivity'!$B$75</f>
        <v>30.178220030997377</v>
      </c>
    </row>
    <row r="6560" spans="1:17">
      <c r="A6560" s="222">
        <v>87872721.442038402</v>
      </c>
      <c r="B6560" s="223">
        <v>219585316.51443601</v>
      </c>
      <c r="C6560" s="223">
        <v>465532776.72328901</v>
      </c>
      <c r="D6560" s="222">
        <v>197163539.29349801</v>
      </c>
      <c r="E6560" s="222">
        <v>504878041.334203</v>
      </c>
      <c r="F6560" s="224">
        <f>E6560*(1+'Projections+Sensitivity'!$B$64)/('Projections+Sensitivity'!$B$63-'Projections+Sensitivity'!$B$64)</f>
        <v>4441964725.4767914</v>
      </c>
      <c r="G6560" s="170">
        <f>A6560/'Projections+Sensitivity'!B$67</f>
        <v>77922395.164206177</v>
      </c>
      <c r="H6560" s="170">
        <f>B6560/'Projections+Sensitivity'!C$67</f>
        <v>172671129.09522164</v>
      </c>
      <c r="I6560" s="170">
        <f>C6560/'Projections+Sensitivity'!D$67</f>
        <v>324619730.79820919</v>
      </c>
      <c r="J6560" s="170">
        <f>D6560/'Projections+Sensitivity'!E$67</f>
        <v>121915653.69875847</v>
      </c>
      <c r="K6560" s="170">
        <f>E6560/'Projections+Sensitivity'!F$67</f>
        <v>276839186.82348353</v>
      </c>
      <c r="L6560" s="170">
        <f>F6560/'Projections+Sensitivity'!F$67</f>
        <v>2435657330.7286882</v>
      </c>
      <c r="M6560" s="170">
        <f t="shared" si="205"/>
        <v>3409625426.308567</v>
      </c>
      <c r="N6560" s="171">
        <f>'Projections+Sensitivity'!$B$72</f>
        <v>418000000</v>
      </c>
      <c r="O6560" s="171">
        <f>'Projections+Sensitivity'!$B$73</f>
        <v>634000000</v>
      </c>
      <c r="P6560" s="170">
        <f t="shared" si="204"/>
        <v>3193625426.308567</v>
      </c>
      <c r="Q6560" s="170">
        <f>P6560/'Projections+Sensitivity'!$B$75</f>
        <v>23.65648463932272</v>
      </c>
    </row>
    <row r="6561" spans="1:17">
      <c r="A6561" s="222">
        <v>554321807.43332005</v>
      </c>
      <c r="B6561" s="223">
        <v>694475124.00879502</v>
      </c>
      <c r="C6561" s="223">
        <v>36957571.212769903</v>
      </c>
      <c r="D6561" s="222">
        <v>551904821.67659199</v>
      </c>
      <c r="E6561" s="222">
        <v>680493032.99769294</v>
      </c>
      <c r="F6561" s="224">
        <f>E6561*(1+'Projections+Sensitivity'!$B$64)/('Projections+Sensitivity'!$B$63-'Projections+Sensitivity'!$B$64)</f>
        <v>5987042020.1293297</v>
      </c>
      <c r="G6561" s="170">
        <f>A6561/'Projections+Sensitivity'!B$67</f>
        <v>491552807.49381769</v>
      </c>
      <c r="H6561" s="170">
        <f>B6561/'Projections+Sensitivity'!C$67</f>
        <v>546101195.17376375</v>
      </c>
      <c r="I6561" s="170">
        <f>C6561/'Projections+Sensitivity'!D$67</f>
        <v>25770810.172569394</v>
      </c>
      <c r="J6561" s="170">
        <f>D6561/'Projections+Sensitivity'!E$67</f>
        <v>341269168.50501764</v>
      </c>
      <c r="K6561" s="170">
        <f>E6561/'Projections+Sensitivity'!F$67</f>
        <v>373133950.12445146</v>
      </c>
      <c r="L6561" s="170">
        <f>F6561/'Projections+Sensitivity'!F$67</f>
        <v>3282867759.4110007</v>
      </c>
      <c r="M6561" s="170">
        <f t="shared" si="205"/>
        <v>5060695690.880621</v>
      </c>
      <c r="N6561" s="171">
        <f>'Projections+Sensitivity'!$B$72</f>
        <v>418000000</v>
      </c>
      <c r="O6561" s="171">
        <f>'Projections+Sensitivity'!$B$73</f>
        <v>634000000</v>
      </c>
      <c r="P6561" s="170">
        <f t="shared" si="204"/>
        <v>4844695690.880621</v>
      </c>
      <c r="Q6561" s="170">
        <f>P6561/'Projections+Sensitivity'!$B$75</f>
        <v>35.886634747263862</v>
      </c>
    </row>
    <row r="6562" spans="1:17">
      <c r="A6562" s="222">
        <v>254273349.18910399</v>
      </c>
      <c r="B6562" s="223">
        <v>42143966.893425398</v>
      </c>
      <c r="C6562" s="223">
        <v>-73570165.785350695</v>
      </c>
      <c r="D6562" s="222">
        <v>327395139.48014802</v>
      </c>
      <c r="E6562" s="222">
        <v>-76965069.429556102</v>
      </c>
      <c r="F6562" s="224">
        <f>E6562*(1+'Projections+Sensitivity'!$B$64)/('Projections+Sensitivity'!$B$63-'Projections+Sensitivity'!$B$64)</f>
        <v>-677145955.0835489</v>
      </c>
      <c r="G6562" s="170">
        <f>A6562/'Projections+Sensitivity'!B$67</f>
        <v>225480536.73640642</v>
      </c>
      <c r="H6562" s="170">
        <f>B6562/'Projections+Sensitivity'!C$67</f>
        <v>33139949.717726208</v>
      </c>
      <c r="I6562" s="170">
        <f>C6562/'Projections+Sensitivity'!D$67</f>
        <v>-51301065.373138554</v>
      </c>
      <c r="J6562" s="170">
        <f>D6562/'Projections+Sensitivity'!E$67</f>
        <v>202444085.70948565</v>
      </c>
      <c r="K6562" s="170">
        <f>E6562/'Projections+Sensitivity'!F$67</f>
        <v>-42202166.642829232</v>
      </c>
      <c r="L6562" s="170">
        <f>F6562/'Projections+Sensitivity'!F$67</f>
        <v>-371298650.80040514</v>
      </c>
      <c r="M6562" s="170">
        <f t="shared" si="205"/>
        <v>-3737310.6527546644</v>
      </c>
      <c r="N6562" s="171">
        <f>'Projections+Sensitivity'!$B$72</f>
        <v>418000000</v>
      </c>
      <c r="O6562" s="171">
        <f>'Projections+Sensitivity'!$B$73</f>
        <v>634000000</v>
      </c>
      <c r="P6562" s="170">
        <f t="shared" si="204"/>
        <v>-219737310.65275466</v>
      </c>
      <c r="Q6562" s="170">
        <f>P6562/'Projections+Sensitivity'!$B$75</f>
        <v>-1.6276837826129975</v>
      </c>
    </row>
    <row r="6563" spans="1:17">
      <c r="A6563" s="222">
        <v>604976233.08275497</v>
      </c>
      <c r="B6563" s="223">
        <v>-136317629.663977</v>
      </c>
      <c r="C6563" s="223">
        <v>110204147.280195</v>
      </c>
      <c r="D6563" s="222">
        <v>1188922529.8417101</v>
      </c>
      <c r="E6563" s="222">
        <v>662061820.445274</v>
      </c>
      <c r="F6563" s="224">
        <f>E6563*(1+'Projections+Sensitivity'!$B$64)/('Projections+Sensitivity'!$B$63-'Projections+Sensitivity'!$B$64)</f>
        <v>5824882470.09373</v>
      </c>
      <c r="G6563" s="170">
        <f>A6563/'Projections+Sensitivity'!B$67</f>
        <v>536471345.43707144</v>
      </c>
      <c r="H6563" s="170">
        <f>B6563/'Projections+Sensitivity'!C$67</f>
        <v>-107193501.83925319</v>
      </c>
      <c r="I6563" s="170">
        <f>C6563/'Projections+Sensitivity'!D$67</f>
        <v>76846233.845758393</v>
      </c>
      <c r="J6563" s="170">
        <f>D6563/'Projections+Sensitivity'!E$67</f>
        <v>735167708.70634198</v>
      </c>
      <c r="K6563" s="170">
        <f>E6563/'Projections+Sensitivity'!F$67</f>
        <v>363027584.8689959</v>
      </c>
      <c r="L6563" s="170">
        <f>F6563/'Projections+Sensitivity'!F$67</f>
        <v>3193951002.7049961</v>
      </c>
      <c r="M6563" s="170">
        <f t="shared" si="205"/>
        <v>4798270373.7239103</v>
      </c>
      <c r="N6563" s="171">
        <f>'Projections+Sensitivity'!$B$72</f>
        <v>418000000</v>
      </c>
      <c r="O6563" s="171">
        <f>'Projections+Sensitivity'!$B$73</f>
        <v>634000000</v>
      </c>
      <c r="P6563" s="170">
        <f t="shared" si="204"/>
        <v>4582270373.7239103</v>
      </c>
      <c r="Q6563" s="170">
        <f>P6563/'Projections+Sensitivity'!$B$75</f>
        <v>33.942743509066005</v>
      </c>
    </row>
    <row r="6564" spans="1:17">
      <c r="A6564" s="222">
        <v>733338891.447909</v>
      </c>
      <c r="B6564" s="223">
        <v>518695703.85331798</v>
      </c>
      <c r="C6564" s="223">
        <v>660310839.56087804</v>
      </c>
      <c r="D6564" s="222">
        <v>992031134.93717003</v>
      </c>
      <c r="E6564" s="222">
        <v>1296613815.7774</v>
      </c>
      <c r="F6564" s="224">
        <f>E6564*(1+'Projections+Sensitivity'!$B$64)/('Projections+Sensitivity'!$B$63-'Projections+Sensitivity'!$B$64)</f>
        <v>11407730898.790617</v>
      </c>
      <c r="G6564" s="170">
        <f>A6564/'Projections+Sensitivity'!B$67</f>
        <v>650298772.48512471</v>
      </c>
      <c r="H6564" s="170">
        <f>B6564/'Projections+Sensitivity'!C$67</f>
        <v>407876875.66215301</v>
      </c>
      <c r="I6564" s="170">
        <f>C6564/'Projections+Sensitivity'!D$67</f>
        <v>460440032.79451269</v>
      </c>
      <c r="J6564" s="170">
        <f>D6564/'Projections+Sensitivity'!E$67</f>
        <v>613420334.90963411</v>
      </c>
      <c r="K6564" s="170">
        <f>E6564/'Projections+Sensitivity'!F$67</f>
        <v>710970739.45884073</v>
      </c>
      <c r="L6564" s="170">
        <f>F6564/'Projections+Sensitivity'!F$67</f>
        <v>6255187762.1308918</v>
      </c>
      <c r="M6564" s="170">
        <f t="shared" si="205"/>
        <v>9098194517.4411564</v>
      </c>
      <c r="N6564" s="171">
        <f>'Projections+Sensitivity'!$B$72</f>
        <v>418000000</v>
      </c>
      <c r="O6564" s="171">
        <f>'Projections+Sensitivity'!$B$73</f>
        <v>634000000</v>
      </c>
      <c r="P6564" s="170">
        <f t="shared" si="204"/>
        <v>8882194517.4411564</v>
      </c>
      <c r="Q6564" s="170">
        <f>P6564/'Projections+Sensitivity'!$B$75</f>
        <v>65.794033462527082</v>
      </c>
    </row>
    <row r="6565" spans="1:17">
      <c r="A6565" s="222">
        <v>38026972.936712399</v>
      </c>
      <c r="B6565" s="223">
        <v>-237176160.11365601</v>
      </c>
      <c r="C6565" s="223">
        <v>1323209936.9597299</v>
      </c>
      <c r="D6565" s="222">
        <v>827373613.29570794</v>
      </c>
      <c r="E6565" s="222">
        <v>607541946.22686601</v>
      </c>
      <c r="F6565" s="224">
        <f>E6565*(1+'Projections+Sensitivity'!$B$64)/('Projections+Sensitivity'!$B$63-'Projections+Sensitivity'!$B$64)</f>
        <v>5345211463.8530512</v>
      </c>
      <c r="G6565" s="170">
        <f>A6565/'Projections+Sensitivity'!B$67</f>
        <v>33720963.268761382</v>
      </c>
      <c r="H6565" s="170">
        <f>B6565/'Projections+Sensitivity'!C$67</f>
        <v>-186503706.21936229</v>
      </c>
      <c r="I6565" s="170">
        <f>C6565/'Projections+Sensitivity'!D$67</f>
        <v>922684878.49288416</v>
      </c>
      <c r="J6565" s="170">
        <f>D6565/'Projections+Sensitivity'!E$67</f>
        <v>511604707.84557724</v>
      </c>
      <c r="K6565" s="170">
        <f>E6565/'Projections+Sensitivity'!F$67</f>
        <v>333132765.90547568</v>
      </c>
      <c r="L6565" s="170">
        <f>F6565/'Projections+Sensitivity'!F$67</f>
        <v>2930933559.998332</v>
      </c>
      <c r="M6565" s="170">
        <f t="shared" si="205"/>
        <v>4545573169.2916679</v>
      </c>
      <c r="N6565" s="171">
        <f>'Projections+Sensitivity'!$B$72</f>
        <v>418000000</v>
      </c>
      <c r="O6565" s="171">
        <f>'Projections+Sensitivity'!$B$73</f>
        <v>634000000</v>
      </c>
      <c r="P6565" s="170">
        <f t="shared" si="204"/>
        <v>4329573169.2916679</v>
      </c>
      <c r="Q6565" s="170">
        <f>P6565/'Projections+Sensitivity'!$B$75</f>
        <v>32.070912365123469</v>
      </c>
    </row>
    <row r="6566" spans="1:17">
      <c r="A6566" s="222">
        <v>165119794.284639</v>
      </c>
      <c r="B6566" s="223">
        <v>143382905.161553</v>
      </c>
      <c r="C6566" s="223">
        <v>999734979.50386906</v>
      </c>
      <c r="D6566" s="222">
        <v>394815075.872379</v>
      </c>
      <c r="E6566" s="222">
        <v>683269497.39190805</v>
      </c>
      <c r="F6566" s="224">
        <f>E6566*(1+'Projections+Sensitivity'!$B$64)/('Projections+Sensitivity'!$B$63-'Projections+Sensitivity'!$B$64)</f>
        <v>6011469616.2831545</v>
      </c>
      <c r="G6566" s="170">
        <f>A6566/'Projections+Sensitivity'!B$67</f>
        <v>146422344.14199799</v>
      </c>
      <c r="H6566" s="170">
        <f>B6566/'Projections+Sensitivity'!C$67</f>
        <v>112749288.15912329</v>
      </c>
      <c r="I6566" s="170">
        <f>C6566/'Projections+Sensitivity'!D$67</f>
        <v>697123201.9372952</v>
      </c>
      <c r="J6566" s="170">
        <f>D6566/'Projections+Sensitivity'!E$67</f>
        <v>244133059.47735825</v>
      </c>
      <c r="K6566" s="170">
        <f>E6566/'Projections+Sensitivity'!F$67</f>
        <v>374656365.60346031</v>
      </c>
      <c r="L6566" s="170">
        <f>F6566/'Projections+Sensitivity'!F$67</f>
        <v>3296262114.6842198</v>
      </c>
      <c r="M6566" s="170">
        <f t="shared" si="205"/>
        <v>4871346374.0034552</v>
      </c>
      <c r="N6566" s="171">
        <f>'Projections+Sensitivity'!$B$72</f>
        <v>418000000</v>
      </c>
      <c r="O6566" s="171">
        <f>'Projections+Sensitivity'!$B$73</f>
        <v>634000000</v>
      </c>
      <c r="P6566" s="170">
        <f t="shared" si="204"/>
        <v>4655346374.0034552</v>
      </c>
      <c r="Q6566" s="170">
        <f>P6566/'Projections+Sensitivity'!$B$75</f>
        <v>34.484047214840409</v>
      </c>
    </row>
    <row r="6567" spans="1:17">
      <c r="A6567" s="222">
        <v>962239637.00127494</v>
      </c>
      <c r="B6567" s="223">
        <v>801633970.50997198</v>
      </c>
      <c r="C6567" s="223">
        <v>445302665.48220998</v>
      </c>
      <c r="D6567" s="222">
        <v>352277652.949947</v>
      </c>
      <c r="E6567" s="222">
        <v>9954845.7820958793</v>
      </c>
      <c r="F6567" s="224">
        <f>E6567*(1+'Projections+Sensitivity'!$B$64)/('Projections+Sensitivity'!$B$63-'Projections+Sensitivity'!$B$64)</f>
        <v>87583674.058742821</v>
      </c>
      <c r="G6567" s="170">
        <f>A6567/'Projections+Sensitivity'!B$67</f>
        <v>853279789.29767323</v>
      </c>
      <c r="H6567" s="170">
        <f>B6567/'Projections+Sensitivity'!C$67</f>
        <v>630365659.26275182</v>
      </c>
      <c r="I6567" s="170">
        <f>C6567/'Projections+Sensitivity'!D$67</f>
        <v>310513112.33125567</v>
      </c>
      <c r="J6567" s="170">
        <f>D6567/'Projections+Sensitivity'!E$67</f>
        <v>217830134.80461237</v>
      </c>
      <c r="K6567" s="170">
        <f>E6567/'Projections+Sensitivity'!F$67</f>
        <v>5458528.9627289437</v>
      </c>
      <c r="L6567" s="170">
        <f>F6567/'Projections+Sensitivity'!F$67</f>
        <v>48024653.719066001</v>
      </c>
      <c r="M6567" s="170">
        <f t="shared" si="205"/>
        <v>2065471878.378088</v>
      </c>
      <c r="N6567" s="171">
        <f>'Projections+Sensitivity'!$B$72</f>
        <v>418000000</v>
      </c>
      <c r="O6567" s="171">
        <f>'Projections+Sensitivity'!$B$73</f>
        <v>634000000</v>
      </c>
      <c r="P6567" s="170">
        <f t="shared" si="204"/>
        <v>1849471878.378088</v>
      </c>
      <c r="Q6567" s="170">
        <f>P6567/'Projections+Sensitivity'!$B$75</f>
        <v>13.699791691689541</v>
      </c>
    </row>
    <row r="6568" spans="1:17">
      <c r="A6568" s="222">
        <v>-43988102.856791899</v>
      </c>
      <c r="B6568" s="223">
        <v>644992140.66891003</v>
      </c>
      <c r="C6568" s="223">
        <v>461481770.63051403</v>
      </c>
      <c r="D6568" s="222">
        <v>463319056.38534403</v>
      </c>
      <c r="E6568" s="222">
        <v>1814519834.8303001</v>
      </c>
      <c r="F6568" s="224">
        <f>E6568*(1+'Projections+Sensitivity'!$B$64)/('Projections+Sensitivity'!$B$63-'Projections+Sensitivity'!$B$64)</f>
        <v>15964317003.556993</v>
      </c>
      <c r="G6568" s="170">
        <f>A6568/'Projections+Sensitivity'!B$67</f>
        <v>-39007080.662587628</v>
      </c>
      <c r="H6568" s="170">
        <f>B6568/'Projections+Sensitivity'!C$67</f>
        <v>507190202.67242193</v>
      </c>
      <c r="I6568" s="170">
        <f>C6568/'Projections+Sensitivity'!D$67</f>
        <v>321794931.83012241</v>
      </c>
      <c r="J6568" s="170">
        <f>D6568/'Projections+Sensitivity'!E$67</f>
        <v>286492349.61351663</v>
      </c>
      <c r="K6568" s="170">
        <f>E6568/'Projections+Sensitivity'!F$67</f>
        <v>994953542.0911392</v>
      </c>
      <c r="L6568" s="170">
        <f>F6568/'Projections+Sensitivity'!F$67</f>
        <v>8753695299.9140587</v>
      </c>
      <c r="M6568" s="170">
        <f t="shared" si="205"/>
        <v>10825119245.458672</v>
      </c>
      <c r="N6568" s="171">
        <f>'Projections+Sensitivity'!$B$72</f>
        <v>418000000</v>
      </c>
      <c r="O6568" s="171">
        <f>'Projections+Sensitivity'!$B$73</f>
        <v>634000000</v>
      </c>
      <c r="P6568" s="170">
        <f t="shared" si="204"/>
        <v>10609119245.458672</v>
      </c>
      <c r="Q6568" s="170">
        <f>P6568/'Projections+Sensitivity'!$B$75</f>
        <v>78.58606848487905</v>
      </c>
    </row>
    <row r="6569" spans="1:17">
      <c r="A6569" s="222">
        <v>353030112.47224897</v>
      </c>
      <c r="B6569" s="223">
        <v>600034738.45044196</v>
      </c>
      <c r="C6569" s="223">
        <v>806391457.37743998</v>
      </c>
      <c r="D6569" s="222">
        <v>18333039.263619602</v>
      </c>
      <c r="E6569" s="222">
        <v>757384067.98380005</v>
      </c>
      <c r="F6569" s="224">
        <f>E6569*(1+'Projections+Sensitivity'!$B$64)/('Projections+Sensitivity'!$B$63-'Projections+Sensitivity'!$B$64)</f>
        <v>6663536613.1821575</v>
      </c>
      <c r="G6569" s="170">
        <f>A6569/'Projections+Sensitivity'!B$67</f>
        <v>313054511.99746758</v>
      </c>
      <c r="H6569" s="170">
        <f>B6569/'Projections+Sensitivity'!C$67</f>
        <v>471837905.32634437</v>
      </c>
      <c r="I6569" s="170">
        <f>C6569/'Projections+Sensitivity'!D$67</f>
        <v>562303216.65929794</v>
      </c>
      <c r="J6569" s="170">
        <f>D6569/'Projections+Sensitivity'!E$67</f>
        <v>11336195.698850986</v>
      </c>
      <c r="K6569" s="170">
        <f>E6569/'Projections+Sensitivity'!F$67</f>
        <v>415295521.54735947</v>
      </c>
      <c r="L6569" s="170">
        <f>F6569/'Projections+Sensitivity'!F$67</f>
        <v>3653809249.6297417</v>
      </c>
      <c r="M6569" s="170">
        <f t="shared" si="205"/>
        <v>5427636600.8590622</v>
      </c>
      <c r="N6569" s="171">
        <f>'Projections+Sensitivity'!$B$72</f>
        <v>418000000</v>
      </c>
      <c r="O6569" s="171">
        <f>'Projections+Sensitivity'!$B$73</f>
        <v>634000000</v>
      </c>
      <c r="P6569" s="170">
        <f t="shared" si="204"/>
        <v>5211636600.8590622</v>
      </c>
      <c r="Q6569" s="170">
        <f>P6569/'Projections+Sensitivity'!$B$75</f>
        <v>38.604715561918979</v>
      </c>
    </row>
    <row r="6570" spans="1:17">
      <c r="A6570" s="222">
        <v>100435783.48266</v>
      </c>
      <c r="B6570" s="223">
        <v>460538289.416982</v>
      </c>
      <c r="C6570" s="223">
        <v>123101921.47759099</v>
      </c>
      <c r="D6570" s="222">
        <v>395854660.93479598</v>
      </c>
      <c r="E6570" s="222">
        <v>1026457814.21434</v>
      </c>
      <c r="F6570" s="224">
        <f>E6570*(1+'Projections+Sensitivity'!$B$64)/('Projections+Sensitivity'!$B$63-'Projections+Sensitivity'!$B$64)</f>
        <v>9030872863.6347313</v>
      </c>
      <c r="G6570" s="170">
        <f>A6570/'Projections+Sensitivity'!B$67</f>
        <v>89062870.487341285</v>
      </c>
      <c r="H6570" s="170">
        <f>B6570/'Projections+Sensitivity'!C$67</f>
        <v>362144735.7568844</v>
      </c>
      <c r="I6570" s="170">
        <f>C6570/'Projections+Sensitivity'!D$67</f>
        <v>85839955.012557015</v>
      </c>
      <c r="J6570" s="170">
        <f>D6570/'Projections+Sensitivity'!E$67</f>
        <v>244775884.6818265</v>
      </c>
      <c r="K6570" s="170">
        <f>E6570/'Projections+Sensitivity'!F$67</f>
        <v>562836414.60177231</v>
      </c>
      <c r="L6570" s="170">
        <f>F6570/'Projections+Sensitivity'!F$67</f>
        <v>4951887971.3367586</v>
      </c>
      <c r="M6570" s="170">
        <f t="shared" si="205"/>
        <v>6296547831.87714</v>
      </c>
      <c r="N6570" s="171">
        <f>'Projections+Sensitivity'!$B$72</f>
        <v>418000000</v>
      </c>
      <c r="O6570" s="171">
        <f>'Projections+Sensitivity'!$B$73</f>
        <v>634000000</v>
      </c>
      <c r="P6570" s="170">
        <f t="shared" si="204"/>
        <v>6080547831.87714</v>
      </c>
      <c r="Q6570" s="170">
        <f>P6570/'Projections+Sensitivity'!$B$75</f>
        <v>45.041095050941777</v>
      </c>
    </row>
    <row r="6571" spans="1:17">
      <c r="A6571" s="222">
        <v>-13572888.0558412</v>
      </c>
      <c r="B6571" s="223">
        <v>104515227.49846201</v>
      </c>
      <c r="C6571" s="223">
        <v>424643479.17890298</v>
      </c>
      <c r="D6571" s="222">
        <v>75237993.050343603</v>
      </c>
      <c r="E6571" s="222">
        <v>1593318064.3809299</v>
      </c>
      <c r="F6571" s="224">
        <f>E6571*(1+'Projections+Sensitivity'!$B$64)/('Projections+Sensitivity'!$B$63-'Projections+Sensitivity'!$B$64)</f>
        <v>14018162920.577761</v>
      </c>
      <c r="G6571" s="170">
        <f>A6571/'Projections+Sensitivity'!B$67</f>
        <v>-12035953.015344076</v>
      </c>
      <c r="H6571" s="170">
        <f>B6571/'Projections+Sensitivity'!C$67</f>
        <v>82185651.692320511</v>
      </c>
      <c r="I6571" s="170">
        <f>C6571/'Projections+Sensitivity'!D$67</f>
        <v>296107296.38958716</v>
      </c>
      <c r="J6571" s="170">
        <f>D6571/'Projections+Sensitivity'!E$67</f>
        <v>46523252.415654831</v>
      </c>
      <c r="K6571" s="170">
        <f>E6571/'Projections+Sensitivity'!F$67</f>
        <v>873662233.61337054</v>
      </c>
      <c r="L6571" s="170">
        <f>F6571/'Projections+Sensitivity'!F$67</f>
        <v>7686562904.2539082</v>
      </c>
      <c r="M6571" s="170">
        <f t="shared" si="205"/>
        <v>8973005385.3494968</v>
      </c>
      <c r="N6571" s="171">
        <f>'Projections+Sensitivity'!$B$72</f>
        <v>418000000</v>
      </c>
      <c r="O6571" s="171">
        <f>'Projections+Sensitivity'!$B$73</f>
        <v>634000000</v>
      </c>
      <c r="P6571" s="170">
        <f t="shared" si="204"/>
        <v>8757005385.3494968</v>
      </c>
      <c r="Q6571" s="170">
        <f>P6571/'Projections+Sensitivity'!$B$75</f>
        <v>64.866706558144415</v>
      </c>
    </row>
    <row r="6572" spans="1:17">
      <c r="A6572" s="222">
        <v>1018896040.11212</v>
      </c>
      <c r="B6572" s="223">
        <v>679663337.35406899</v>
      </c>
      <c r="C6572" s="223">
        <v>287928321.29686201</v>
      </c>
      <c r="D6572" s="222">
        <v>349920119.26823801</v>
      </c>
      <c r="E6572" s="222">
        <v>440165512.13647801</v>
      </c>
      <c r="F6572" s="224">
        <f>E6572*(1+'Projections+Sensitivity'!$B$64)/('Projections+Sensitivity'!$B$63-'Projections+Sensitivity'!$B$64)</f>
        <v>3872617777.3840265</v>
      </c>
      <c r="G6572" s="170">
        <f>A6572/'Projections+Sensitivity'!B$67</f>
        <v>903520666.77747071</v>
      </c>
      <c r="H6572" s="170">
        <f>B6572/'Projections+Sensitivity'!C$67</f>
        <v>534453932.20469844</v>
      </c>
      <c r="I6572" s="170">
        <f>C6572/'Projections+Sensitivity'!D$67</f>
        <v>200774722.68751594</v>
      </c>
      <c r="J6572" s="170">
        <f>D6572/'Projections+Sensitivity'!E$67</f>
        <v>216372358.88441783</v>
      </c>
      <c r="K6572" s="170">
        <f>E6572/'Projections+Sensitivity'!F$67</f>
        <v>241355441.25782847</v>
      </c>
      <c r="L6572" s="170">
        <f>F6572/'Projections+Sensitivity'!F$67</f>
        <v>2123467983.5471208</v>
      </c>
      <c r="M6572" s="170">
        <f t="shared" si="205"/>
        <v>4219945105.3590522</v>
      </c>
      <c r="N6572" s="171">
        <f>'Projections+Sensitivity'!$B$72</f>
        <v>418000000</v>
      </c>
      <c r="O6572" s="171">
        <f>'Projections+Sensitivity'!$B$73</f>
        <v>634000000</v>
      </c>
      <c r="P6572" s="170">
        <f t="shared" si="204"/>
        <v>4003945105.3590527</v>
      </c>
      <c r="Q6572" s="170">
        <f>P6572/'Projections+Sensitivity'!$B$75</f>
        <v>29.658852632289278</v>
      </c>
    </row>
    <row r="6573" spans="1:17">
      <c r="A6573" s="222">
        <v>431606447.11230302</v>
      </c>
      <c r="B6573" s="223">
        <v>821833982.57902002</v>
      </c>
      <c r="C6573" s="223">
        <v>-381501354.78106999</v>
      </c>
      <c r="D6573" s="222">
        <v>685944221.67494094</v>
      </c>
      <c r="E6573" s="222">
        <v>180488720.94493401</v>
      </c>
      <c r="F6573" s="224">
        <f>E6573*(1+'Projections+Sensitivity'!$B$64)/('Projections+Sensitivity'!$B$63-'Projections+Sensitivity'!$B$64)</f>
        <v>1587956825.5041637</v>
      </c>
      <c r="G6573" s="170">
        <f>A6573/'Projections+Sensitivity'!B$67</f>
        <v>382733202.92564011</v>
      </c>
      <c r="H6573" s="170">
        <f>B6573/'Projections+Sensitivity'!C$67</f>
        <v>646249958.57322192</v>
      </c>
      <c r="I6573" s="170">
        <f>C6573/'Projections+Sensitivity'!D$67</f>
        <v>-266023947.7870208</v>
      </c>
      <c r="J6573" s="170">
        <f>D6573/'Projections+Sensitivity'!E$67</f>
        <v>424152145.40198886</v>
      </c>
      <c r="K6573" s="170">
        <f>E6573/'Projections+Sensitivity'!F$67</f>
        <v>98967169.586468592</v>
      </c>
      <c r="L6573" s="170">
        <f>F6573/'Projections+Sensitivity'!F$67</f>
        <v>870722511.76076579</v>
      </c>
      <c r="M6573" s="170">
        <f t="shared" si="205"/>
        <v>2156801040.4610643</v>
      </c>
      <c r="N6573" s="171">
        <f>'Projections+Sensitivity'!$B$72</f>
        <v>418000000</v>
      </c>
      <c r="O6573" s="171">
        <f>'Projections+Sensitivity'!$B$73</f>
        <v>634000000</v>
      </c>
      <c r="P6573" s="170">
        <f t="shared" si="204"/>
        <v>1940801040.4610643</v>
      </c>
      <c r="Q6573" s="170">
        <f>P6573/'Projections+Sensitivity'!$B$75</f>
        <v>14.376304003415292</v>
      </c>
    </row>
    <row r="6574" spans="1:17">
      <c r="A6574" s="222">
        <v>31306469.217795901</v>
      </c>
      <c r="B6574" s="223">
        <v>538776042.40796697</v>
      </c>
      <c r="C6574" s="223">
        <v>-128920860.453354</v>
      </c>
      <c r="D6574" s="222">
        <v>500760819.51633102</v>
      </c>
      <c r="E6574" s="222">
        <v>255813879.67034101</v>
      </c>
      <c r="F6574" s="224">
        <f>E6574*(1+'Projections+Sensitivity'!$B$64)/('Projections+Sensitivity'!$B$63-'Projections+Sensitivity'!$B$64)</f>
        <v>2250674691.2188187</v>
      </c>
      <c r="G6574" s="170">
        <f>A6574/'Projections+Sensitivity'!B$67</f>
        <v>27761460.275180478</v>
      </c>
      <c r="H6574" s="170">
        <f>B6574/'Projections+Sensitivity'!C$67</f>
        <v>423667069.58715343</v>
      </c>
      <c r="I6574" s="170">
        <f>C6574/'Projections+Sensitivity'!D$67</f>
        <v>-89897547.728453308</v>
      </c>
      <c r="J6574" s="170">
        <f>D6574/'Projections+Sensitivity'!E$67</f>
        <v>309644383.93033457</v>
      </c>
      <c r="K6574" s="170">
        <f>E6574/'Projections+Sensitivity'!F$67</f>
        <v>140270125.90792984</v>
      </c>
      <c r="L6574" s="170">
        <f>F6574/'Projections+Sensitivity'!F$67</f>
        <v>1234109825.1662116</v>
      </c>
      <c r="M6574" s="170">
        <f t="shared" si="205"/>
        <v>2045555317.1383567</v>
      </c>
      <c r="N6574" s="171">
        <f>'Projections+Sensitivity'!$B$72</f>
        <v>418000000</v>
      </c>
      <c r="O6574" s="171">
        <f>'Projections+Sensitivity'!$B$73</f>
        <v>634000000</v>
      </c>
      <c r="P6574" s="170">
        <f t="shared" si="204"/>
        <v>1829555317.1383567</v>
      </c>
      <c r="Q6574" s="170">
        <f>P6574/'Projections+Sensitivity'!$B$75</f>
        <v>13.552261608432271</v>
      </c>
    </row>
    <row r="6575" spans="1:17">
      <c r="A6575" s="222">
        <v>1061765586.82197</v>
      </c>
      <c r="B6575" s="223">
        <v>185938791.81271499</v>
      </c>
      <c r="C6575" s="223">
        <v>851830921.20720398</v>
      </c>
      <c r="D6575" s="222">
        <v>230946716.31957999</v>
      </c>
      <c r="E6575" s="222">
        <v>879508694.59240794</v>
      </c>
      <c r="F6575" s="224">
        <f>E6575*(1+'Projections+Sensitivity'!$B$64)/('Projections+Sensitivity'!$B$63-'Projections+Sensitivity'!$B$64)</f>
        <v>7738000620.5172901</v>
      </c>
      <c r="G6575" s="170">
        <f>A6575/'Projections+Sensitivity'!B$67</f>
        <v>941535851.74518275</v>
      </c>
      <c r="H6575" s="170">
        <f>B6575/'Projections+Sensitivity'!C$67</f>
        <v>146213151.38251567</v>
      </c>
      <c r="I6575" s="170">
        <f>C6575/'Projections+Sensitivity'!D$67</f>
        <v>593988518.43301308</v>
      </c>
      <c r="J6575" s="170">
        <f>D6575/'Projections+Sensitivity'!E$67</f>
        <v>142805409.10644853</v>
      </c>
      <c r="K6575" s="170">
        <f>E6575/'Projections+Sensitivity'!F$67</f>
        <v>482259975.44221377</v>
      </c>
      <c r="L6575" s="170">
        <f>F6575/'Projections+Sensitivity'!F$67</f>
        <v>4242968844.045258</v>
      </c>
      <c r="M6575" s="170">
        <f t="shared" si="205"/>
        <v>6549771750.1546326</v>
      </c>
      <c r="N6575" s="171">
        <f>'Projections+Sensitivity'!$B$72</f>
        <v>418000000</v>
      </c>
      <c r="O6575" s="171">
        <f>'Projections+Sensitivity'!$B$73</f>
        <v>634000000</v>
      </c>
      <c r="P6575" s="170">
        <f t="shared" si="204"/>
        <v>6333771750.1546326</v>
      </c>
      <c r="Q6575" s="170">
        <f>P6575/'Projections+Sensitivity'!$B$75</f>
        <v>46.916827778923206</v>
      </c>
    </row>
    <row r="6576" spans="1:17">
      <c r="A6576" s="222">
        <v>27095482.744250301</v>
      </c>
      <c r="B6576" s="223">
        <v>25777100.673476201</v>
      </c>
      <c r="C6576" s="223">
        <v>716050507.24676502</v>
      </c>
      <c r="D6576" s="222">
        <v>365313764.98652202</v>
      </c>
      <c r="E6576" s="222">
        <v>215247868.08987099</v>
      </c>
      <c r="F6576" s="224">
        <f>E6576*(1+'Projections+Sensitivity'!$B$64)/('Projections+Sensitivity'!$B$63-'Projections+Sensitivity'!$B$64)</f>
        <v>1893771087.2958813</v>
      </c>
      <c r="G6576" s="170">
        <f>A6576/'Projections+Sensitivity'!B$67</f>
        <v>24027307.666293945</v>
      </c>
      <c r="H6576" s="170">
        <f>B6576/'Projections+Sensitivity'!C$67</f>
        <v>20269848.406724948</v>
      </c>
      <c r="I6576" s="170">
        <f>C6576/'Projections+Sensitivity'!D$67</f>
        <v>499307749.14809048</v>
      </c>
      <c r="J6576" s="170">
        <f>D6576/'Projections+Sensitivity'!E$67</f>
        <v>225890986.85831511</v>
      </c>
      <c r="K6576" s="170">
        <f>E6576/'Projections+Sensitivity'!F$67</f>
        <v>118026612.1497716</v>
      </c>
      <c r="L6576" s="170">
        <f>F6576/'Projections+Sensitivity'!F$67</f>
        <v>1038409288.8083768</v>
      </c>
      <c r="M6576" s="170">
        <f t="shared" si="205"/>
        <v>1925931793.0375729</v>
      </c>
      <c r="N6576" s="171">
        <f>'Projections+Sensitivity'!$B$72</f>
        <v>418000000</v>
      </c>
      <c r="O6576" s="171">
        <f>'Projections+Sensitivity'!$B$73</f>
        <v>634000000</v>
      </c>
      <c r="P6576" s="170">
        <f t="shared" si="204"/>
        <v>1709931793.0375729</v>
      </c>
      <c r="Q6576" s="170">
        <f>P6576/'Projections+Sensitivity'!$B$75</f>
        <v>12.666161429907946</v>
      </c>
    </row>
    <row r="6577" spans="1:17">
      <c r="A6577" s="222">
        <v>565149028.45092106</v>
      </c>
      <c r="B6577" s="223">
        <v>491312847.71635699</v>
      </c>
      <c r="C6577" s="223">
        <v>523926200.489335</v>
      </c>
      <c r="D6577" s="222">
        <v>454426722.80344701</v>
      </c>
      <c r="E6577" s="222">
        <v>654046121.97351599</v>
      </c>
      <c r="F6577" s="224">
        <f>E6577*(1+'Projections+Sensitivity'!$B$64)/('Projections+Sensitivity'!$B$63-'Projections+Sensitivity'!$B$64)</f>
        <v>5754359597.3470449</v>
      </c>
      <c r="G6577" s="170">
        <f>A6577/'Projections+Sensitivity'!B$67</f>
        <v>501154000.91105133</v>
      </c>
      <c r="H6577" s="170">
        <f>B6577/'Projections+Sensitivity'!C$67</f>
        <v>386344339.87117159</v>
      </c>
      <c r="I6577" s="170">
        <f>C6577/'Projections+Sensitivity'!D$67</f>
        <v>365337932.50409418</v>
      </c>
      <c r="J6577" s="170">
        <f>D6577/'Projections+Sensitivity'!E$67</f>
        <v>280993794.12283546</v>
      </c>
      <c r="K6577" s="170">
        <f>E6577/'Projections+Sensitivity'!F$67</f>
        <v>358632346.28646696</v>
      </c>
      <c r="L6577" s="170">
        <f>F6577/'Projections+Sensitivity'!F$67</f>
        <v>3155281278.2462835</v>
      </c>
      <c r="M6577" s="170">
        <f t="shared" si="205"/>
        <v>5047743691.9419031</v>
      </c>
      <c r="N6577" s="171">
        <f>'Projections+Sensitivity'!$B$72</f>
        <v>418000000</v>
      </c>
      <c r="O6577" s="171">
        <f>'Projections+Sensitivity'!$B$73</f>
        <v>634000000</v>
      </c>
      <c r="P6577" s="170">
        <f t="shared" si="204"/>
        <v>4831743691.9419031</v>
      </c>
      <c r="Q6577" s="170">
        <f>P6577/'Projections+Sensitivity'!$B$75</f>
        <v>35.790694014384471</v>
      </c>
    </row>
    <row r="6578" spans="1:17">
      <c r="A6578" s="222">
        <v>414961083.18926501</v>
      </c>
      <c r="B6578" s="223">
        <v>954745566.81918597</v>
      </c>
      <c r="C6578" s="223">
        <v>440263443.04359102</v>
      </c>
      <c r="D6578" s="222">
        <v>809707533.37544799</v>
      </c>
      <c r="E6578" s="222">
        <v>659721581.89619994</v>
      </c>
      <c r="F6578" s="224">
        <f>E6578*(1+'Projections+Sensitivity'!$B$64)/('Projections+Sensitivity'!$B$63-'Projections+Sensitivity'!$B$64)</f>
        <v>5804292830.1547108</v>
      </c>
      <c r="G6578" s="170">
        <f>A6578/'Projections+Sensitivity'!B$67</f>
        <v>367972687.89915907</v>
      </c>
      <c r="H6578" s="170">
        <f>B6578/'Projections+Sensitivity'!C$67</f>
        <v>750765113.25149643</v>
      </c>
      <c r="I6578" s="170">
        <f>C6578/'Projections+Sensitivity'!D$67</f>
        <v>306999222.19666457</v>
      </c>
      <c r="J6578" s="170">
        <f>D6578/'Projections+Sensitivity'!E$67</f>
        <v>500680925.03314304</v>
      </c>
      <c r="K6578" s="170">
        <f>E6578/'Projections+Sensitivity'!F$67</f>
        <v>361744364.59824193</v>
      </c>
      <c r="L6578" s="170">
        <f>F6578/'Projections+Sensitivity'!F$67</f>
        <v>3182661109.4811926</v>
      </c>
      <c r="M6578" s="170">
        <f t="shared" si="205"/>
        <v>5470823422.459898</v>
      </c>
      <c r="N6578" s="171">
        <f>'Projections+Sensitivity'!$B$72</f>
        <v>418000000</v>
      </c>
      <c r="O6578" s="171">
        <f>'Projections+Sensitivity'!$B$73</f>
        <v>634000000</v>
      </c>
      <c r="P6578" s="170">
        <f t="shared" si="204"/>
        <v>5254823422.459898</v>
      </c>
      <c r="Q6578" s="170">
        <f>P6578/'Projections+Sensitivity'!$B$75</f>
        <v>38.924617944147393</v>
      </c>
    </row>
    <row r="6579" spans="1:17">
      <c r="A6579" s="222">
        <v>148474861.08415699</v>
      </c>
      <c r="B6579" s="223">
        <v>513552657.17593199</v>
      </c>
      <c r="C6579" s="223">
        <v>424034687.98009002</v>
      </c>
      <c r="D6579" s="222">
        <v>1280863590.69333</v>
      </c>
      <c r="E6579" s="222">
        <v>551001907.06374598</v>
      </c>
      <c r="F6579" s="224">
        <f>E6579*(1+'Projections+Sensitivity'!$B$64)/('Projections+Sensitivity'!$B$63-'Projections+Sensitivity'!$B$64)</f>
        <v>4847766855.4958267</v>
      </c>
      <c r="G6579" s="170">
        <f>A6579/'Projections+Sensitivity'!B$67</f>
        <v>131662211.06491679</v>
      </c>
      <c r="H6579" s="170">
        <f>B6579/'Projections+Sensitivity'!C$67</f>
        <v>403832635.86110377</v>
      </c>
      <c r="I6579" s="170">
        <f>C6579/'Projections+Sensitivity'!D$67</f>
        <v>295682781.41459012</v>
      </c>
      <c r="J6579" s="170">
        <f>D6579/'Projections+Sensitivity'!E$67</f>
        <v>792019267.44609845</v>
      </c>
      <c r="K6579" s="170">
        <f>E6579/'Projections+Sensitivity'!F$67</f>
        <v>302130232.25690901</v>
      </c>
      <c r="L6579" s="170">
        <f>F6579/'Projections+Sensitivity'!F$67</f>
        <v>2658170338.7985768</v>
      </c>
      <c r="M6579" s="170">
        <f t="shared" si="205"/>
        <v>4583497466.8421955</v>
      </c>
      <c r="N6579" s="171">
        <f>'Projections+Sensitivity'!$B$72</f>
        <v>418000000</v>
      </c>
      <c r="O6579" s="171">
        <f>'Projections+Sensitivity'!$B$73</f>
        <v>634000000</v>
      </c>
      <c r="P6579" s="170">
        <f t="shared" si="204"/>
        <v>4367497466.8421955</v>
      </c>
      <c r="Q6579" s="170">
        <f>P6579/'Projections+Sensitivity'!$B$75</f>
        <v>32.351833087719967</v>
      </c>
    </row>
    <row r="6580" spans="1:17">
      <c r="A6580" s="222">
        <v>925369010.60502195</v>
      </c>
      <c r="B6580" s="223">
        <v>586489995.51488805</v>
      </c>
      <c r="C6580" s="223">
        <v>501724085.30356598</v>
      </c>
      <c r="D6580" s="222">
        <v>1080588756.39326</v>
      </c>
      <c r="E6580" s="222">
        <v>520666677.83897501</v>
      </c>
      <c r="F6580" s="224">
        <f>E6580*(1+'Projections+Sensitivity'!$B$64)/('Projections+Sensitivity'!$B$63-'Projections+Sensitivity'!$B$64)</f>
        <v>4580874641.6859388</v>
      </c>
      <c r="G6580" s="170">
        <f>A6580/'Projections+Sensitivity'!B$67</f>
        <v>820584232.89686549</v>
      </c>
      <c r="H6580" s="170">
        <f>B6580/'Projections+Sensitivity'!C$67</f>
        <v>461186983.42905593</v>
      </c>
      <c r="I6580" s="170">
        <f>C6580/'Projections+Sensitivity'!D$67</f>
        <v>349856219.90485626</v>
      </c>
      <c r="J6580" s="170">
        <f>D6580/'Projections+Sensitivity'!E$67</f>
        <v>668179751.12073505</v>
      </c>
      <c r="K6580" s="170">
        <f>E6580/'Projections+Sensitivity'!F$67</f>
        <v>285496551.44065315</v>
      </c>
      <c r="L6580" s="170">
        <f>F6580/'Projections+Sensitivity'!F$67</f>
        <v>2511825642.8688526</v>
      </c>
      <c r="M6580" s="170">
        <f t="shared" si="205"/>
        <v>5097129381.6610184</v>
      </c>
      <c r="N6580" s="171">
        <f>'Projections+Sensitivity'!$B$72</f>
        <v>418000000</v>
      </c>
      <c r="O6580" s="171">
        <f>'Projections+Sensitivity'!$B$73</f>
        <v>634000000</v>
      </c>
      <c r="P6580" s="170">
        <f t="shared" si="204"/>
        <v>4881129381.6610184</v>
      </c>
      <c r="Q6580" s="170">
        <f>P6580/'Projections+Sensitivity'!$B$75</f>
        <v>36.156513938229764</v>
      </c>
    </row>
    <row r="6581" spans="1:17">
      <c r="A6581" s="222">
        <v>709109676.60316503</v>
      </c>
      <c r="B6581" s="223">
        <v>811768216.33168805</v>
      </c>
      <c r="C6581" s="223">
        <v>513743466.31145102</v>
      </c>
      <c r="D6581" s="222">
        <v>297687184.45813298</v>
      </c>
      <c r="E6581" s="222">
        <v>565961545.989766</v>
      </c>
      <c r="F6581" s="224">
        <f>E6581*(1+'Projections+Sensitivity'!$B$64)/('Projections+Sensitivity'!$B$63-'Projections+Sensitivity'!$B$64)</f>
        <v>4979383172.6556053</v>
      </c>
      <c r="G6581" s="170">
        <f>A6581/'Projections+Sensitivity'!B$67</f>
        <v>628813168.95916665</v>
      </c>
      <c r="H6581" s="170">
        <f>B6581/'Projections+Sensitivity'!C$67</f>
        <v>638334733.40824091</v>
      </c>
      <c r="I6581" s="170">
        <f>C6581/'Projections+Sensitivity'!D$67</f>
        <v>358237430.47095978</v>
      </c>
      <c r="J6581" s="170">
        <f>D6581/'Projections+Sensitivity'!E$67</f>
        <v>184074235.12990785</v>
      </c>
      <c r="K6581" s="170">
        <f>E6581/'Projections+Sensitivity'!F$67</f>
        <v>310333033.59979993</v>
      </c>
      <c r="L6581" s="170">
        <f>F6581/'Projections+Sensitivity'!F$67</f>
        <v>2730339360.2892456</v>
      </c>
      <c r="M6581" s="170">
        <f t="shared" si="205"/>
        <v>4850131961.8573208</v>
      </c>
      <c r="N6581" s="171">
        <f>'Projections+Sensitivity'!$B$72</f>
        <v>418000000</v>
      </c>
      <c r="O6581" s="171">
        <f>'Projections+Sensitivity'!$B$73</f>
        <v>634000000</v>
      </c>
      <c r="P6581" s="170">
        <f t="shared" si="204"/>
        <v>4634131961.8573208</v>
      </c>
      <c r="Q6581" s="170">
        <f>P6581/'Projections+Sensitivity'!$B$75</f>
        <v>34.326903421165341</v>
      </c>
    </row>
    <row r="6582" spans="1:17">
      <c r="A6582" s="222">
        <v>-54543237.393769696</v>
      </c>
      <c r="B6582" s="223">
        <v>386560614.56335998</v>
      </c>
      <c r="C6582" s="223">
        <v>489184548.85465503</v>
      </c>
      <c r="D6582" s="222">
        <v>651920714.11541402</v>
      </c>
      <c r="E6582" s="222">
        <v>712800781.87656403</v>
      </c>
      <c r="F6582" s="224">
        <f>E6582*(1+'Projections+Sensitivity'!$B$64)/('Projections+Sensitivity'!$B$63-'Projections+Sensitivity'!$B$64)</f>
        <v>6271288648.2858362</v>
      </c>
      <c r="G6582" s="170">
        <f>A6582/'Projections+Sensitivity'!B$67</f>
        <v>-48366997.493481047</v>
      </c>
      <c r="H6582" s="170">
        <f>B6582/'Projections+Sensitivity'!C$67</f>
        <v>303972318.54986078</v>
      </c>
      <c r="I6582" s="170">
        <f>C6582/'Projections+Sensitivity'!D$67</f>
        <v>341112300.78699929</v>
      </c>
      <c r="J6582" s="170">
        <f>D6582/'Projections+Sensitivity'!E$67</f>
        <v>403113782.12190157</v>
      </c>
      <c r="K6582" s="170">
        <f>E6582/'Projections+Sensitivity'!F$67</f>
        <v>390849220.33919126</v>
      </c>
      <c r="L6582" s="170">
        <f>F6582/'Projections+Sensitivity'!F$67</f>
        <v>3438728381.0934463</v>
      </c>
      <c r="M6582" s="170">
        <f t="shared" si="205"/>
        <v>4829409005.3979177</v>
      </c>
      <c r="N6582" s="171">
        <f>'Projections+Sensitivity'!$B$72</f>
        <v>418000000</v>
      </c>
      <c r="O6582" s="171">
        <f>'Projections+Sensitivity'!$B$73</f>
        <v>634000000</v>
      </c>
      <c r="P6582" s="170">
        <f t="shared" si="204"/>
        <v>4613409005.3979177</v>
      </c>
      <c r="Q6582" s="170">
        <f>P6582/'Projections+Sensitivity'!$B$75</f>
        <v>34.173400039984578</v>
      </c>
    </row>
    <row r="6583" spans="1:17">
      <c r="A6583" s="222">
        <v>349926398.06861502</v>
      </c>
      <c r="B6583" s="223">
        <v>-548588399.84232497</v>
      </c>
      <c r="C6583" s="223">
        <v>713698618.80186403</v>
      </c>
      <c r="D6583" s="222">
        <v>650384462.57610202</v>
      </c>
      <c r="E6583" s="222">
        <v>843510714.79236102</v>
      </c>
      <c r="F6583" s="224">
        <f>E6583*(1+'Projections+Sensitivity'!$B$64)/('Projections+Sensitivity'!$B$63-'Projections+Sensitivity'!$B$64)</f>
        <v>7421286991.9394369</v>
      </c>
      <c r="G6583" s="170">
        <f>A6583/'Projections+Sensitivity'!B$67</f>
        <v>310302248.76642233</v>
      </c>
      <c r="H6583" s="170">
        <f>B6583/'Projections+Sensitivity'!C$67</f>
        <v>-431383026.48341113</v>
      </c>
      <c r="I6583" s="170">
        <f>C6583/'Projections+Sensitivity'!D$67</f>
        <v>497667758.51365018</v>
      </c>
      <c r="J6583" s="170">
        <f>D6583/'Projections+Sensitivity'!E$67</f>
        <v>402163844.26152396</v>
      </c>
      <c r="K6583" s="170">
        <f>E6583/'Projections+Sensitivity'!F$67</f>
        <v>462521245.21580559</v>
      </c>
      <c r="L6583" s="170">
        <f>F6583/'Projections+Sensitivity'!F$67</f>
        <v>4069305629.9357562</v>
      </c>
      <c r="M6583" s="170">
        <f t="shared" si="205"/>
        <v>5310577700.2097473</v>
      </c>
      <c r="N6583" s="171">
        <f>'Projections+Sensitivity'!$B$72</f>
        <v>418000000</v>
      </c>
      <c r="O6583" s="171">
        <f>'Projections+Sensitivity'!$B$73</f>
        <v>634000000</v>
      </c>
      <c r="P6583" s="170">
        <f t="shared" si="204"/>
        <v>5094577700.2097473</v>
      </c>
      <c r="Q6583" s="170">
        <f>P6583/'Projections+Sensitivity'!$B$75</f>
        <v>37.737612594146277</v>
      </c>
    </row>
    <row r="6584" spans="1:17">
      <c r="A6584" s="222">
        <v>185390041.445952</v>
      </c>
      <c r="B6584" s="223">
        <v>558413111.77200305</v>
      </c>
      <c r="C6584" s="223">
        <v>177230658.84161699</v>
      </c>
      <c r="D6584" s="222">
        <v>120190057.433449</v>
      </c>
      <c r="E6584" s="222">
        <v>649402741.44688594</v>
      </c>
      <c r="F6584" s="224">
        <f>E6584*(1+'Projections+Sensitivity'!$B$64)/('Projections+Sensitivity'!$B$63-'Projections+Sensitivity'!$B$64)</f>
        <v>5713506696.6113539</v>
      </c>
      <c r="G6584" s="170">
        <f>A6584/'Projections+Sensitivity'!B$67</f>
        <v>164397276.33323342</v>
      </c>
      <c r="H6584" s="170">
        <f>B6584/'Projections+Sensitivity'!C$67</f>
        <v>439108698.34918582</v>
      </c>
      <c r="I6584" s="170">
        <f>C6584/'Projections+Sensitivity'!D$67</f>
        <v>123584356.76066718</v>
      </c>
      <c r="J6584" s="170">
        <f>D6584/'Projections+Sensitivity'!E$67</f>
        <v>74319265.481827766</v>
      </c>
      <c r="K6584" s="170">
        <f>E6584/'Projections+Sensitivity'!F$67</f>
        <v>356086246.86469918</v>
      </c>
      <c r="L6584" s="170">
        <f>F6584/'Projections+Sensitivity'!F$67</f>
        <v>3132880454.892663</v>
      </c>
      <c r="M6584" s="170">
        <f t="shared" si="205"/>
        <v>4290376298.6822767</v>
      </c>
      <c r="N6584" s="171">
        <f>'Projections+Sensitivity'!$B$72</f>
        <v>418000000</v>
      </c>
      <c r="O6584" s="171">
        <f>'Projections+Sensitivity'!$B$73</f>
        <v>634000000</v>
      </c>
      <c r="P6584" s="170">
        <f t="shared" si="204"/>
        <v>4074376298.6822767</v>
      </c>
      <c r="Q6584" s="170">
        <f>P6584/'Projections+Sensitivity'!$B$75</f>
        <v>30.18056517542427</v>
      </c>
    </row>
    <row r="6585" spans="1:17">
      <c r="A6585" s="222">
        <v>882579723.46564603</v>
      </c>
      <c r="B6585" s="223">
        <v>122803205.21346</v>
      </c>
      <c r="C6585" s="223">
        <v>1243534413.80372</v>
      </c>
      <c r="D6585" s="222">
        <v>581915140.730775</v>
      </c>
      <c r="E6585" s="222">
        <v>258303305.35580501</v>
      </c>
      <c r="F6585" s="224">
        <f>E6585*(1+'Projections+Sensitivity'!$B$64)/('Projections+Sensitivity'!$B$63-'Projections+Sensitivity'!$B$64)</f>
        <v>2272576893.6840019</v>
      </c>
      <c r="G6585" s="170">
        <f>A6585/'Projections+Sensitivity'!B$67</f>
        <v>782640219.25358212</v>
      </c>
      <c r="H6585" s="170">
        <f>B6585/'Projections+Sensitivity'!C$67</f>
        <v>96566420.912421584</v>
      </c>
      <c r="I6585" s="170">
        <f>C6585/'Projections+Sensitivity'!D$67</f>
        <v>867126498.56492472</v>
      </c>
      <c r="J6585" s="170">
        <f>D6585/'Projections+Sensitivity'!E$67</f>
        <v>359825985.2385245</v>
      </c>
      <c r="K6585" s="170">
        <f>E6585/'Projections+Sensitivity'!F$67</f>
        <v>141635149.78696433</v>
      </c>
      <c r="L6585" s="170">
        <f>F6585/'Projections+Sensitivity'!F$67</f>
        <v>1246119434.2672162</v>
      </c>
      <c r="M6585" s="170">
        <f t="shared" si="205"/>
        <v>3493913708.0236335</v>
      </c>
      <c r="N6585" s="171">
        <f>'Projections+Sensitivity'!$B$72</f>
        <v>418000000</v>
      </c>
      <c r="O6585" s="171">
        <f>'Projections+Sensitivity'!$B$73</f>
        <v>634000000</v>
      </c>
      <c r="P6585" s="170">
        <f t="shared" si="204"/>
        <v>3277913708.0236335</v>
      </c>
      <c r="Q6585" s="170">
        <f>P6585/'Projections+Sensitivity'!$B$75</f>
        <v>24.280842281656543</v>
      </c>
    </row>
    <row r="6586" spans="1:17">
      <c r="A6586" s="222">
        <v>8959975.7135084793</v>
      </c>
      <c r="B6586" s="223">
        <v>509009232.04496098</v>
      </c>
      <c r="C6586" s="223">
        <v>846746341.46276903</v>
      </c>
      <c r="D6586" s="222">
        <v>227417131.555953</v>
      </c>
      <c r="E6586" s="222">
        <v>340301465.73444998</v>
      </c>
      <c r="F6586" s="224">
        <f>E6586*(1+'Projections+Sensitivity'!$B$64)/('Projections+Sensitivity'!$B$63-'Projections+Sensitivity'!$B$64)</f>
        <v>2994004458.6329527</v>
      </c>
      <c r="G6586" s="170">
        <f>A6586/'Projections+Sensitivity'!B$67</f>
        <v>7945386.8817551676</v>
      </c>
      <c r="H6586" s="170">
        <f>B6586/'Projections+Sensitivity'!C$67</f>
        <v>400259909.05141842</v>
      </c>
      <c r="I6586" s="170">
        <f>C6586/'Projections+Sensitivity'!D$67</f>
        <v>590443000.28608871</v>
      </c>
      <c r="J6586" s="170">
        <f>D6586/'Projections+Sensitivity'!E$67</f>
        <v>140622897.90136108</v>
      </c>
      <c r="K6586" s="170">
        <f>E6586/'Projections+Sensitivity'!F$67</f>
        <v>186597105.31241614</v>
      </c>
      <c r="L6586" s="170">
        <f>F6586/'Projections+Sensitivity'!F$67</f>
        <v>1641698968.4943931</v>
      </c>
      <c r="M6586" s="170">
        <f t="shared" si="205"/>
        <v>2967567267.9274325</v>
      </c>
      <c r="N6586" s="171">
        <f>'Projections+Sensitivity'!$B$72</f>
        <v>418000000</v>
      </c>
      <c r="O6586" s="171">
        <f>'Projections+Sensitivity'!$B$73</f>
        <v>634000000</v>
      </c>
      <c r="P6586" s="170">
        <f t="shared" si="204"/>
        <v>2751567267.9274325</v>
      </c>
      <c r="Q6586" s="170">
        <f>P6586/'Projections+Sensitivity'!$B$75</f>
        <v>20.381979762425427</v>
      </c>
    </row>
    <row r="6587" spans="1:17">
      <c r="A6587" s="222">
        <v>476537928.909293</v>
      </c>
      <c r="B6587" s="223">
        <v>501579070.02212697</v>
      </c>
      <c r="C6587" s="223">
        <v>945416911.198066</v>
      </c>
      <c r="D6587" s="222">
        <v>177235532.46317899</v>
      </c>
      <c r="E6587" s="222">
        <v>73677569.0014171</v>
      </c>
      <c r="F6587" s="224">
        <f>E6587*(1+'Projections+Sensitivity'!$B$64)/('Projections+Sensitivity'!$B$63-'Projections+Sensitivity'!$B$64)</f>
        <v>648222215.60342979</v>
      </c>
      <c r="G6587" s="170">
        <f>A6587/'Projections+Sensitivity'!B$67</f>
        <v>422576838.38431644</v>
      </c>
      <c r="H6587" s="170">
        <f>B6587/'Projections+Sensitivity'!C$67</f>
        <v>394417193.85439003</v>
      </c>
      <c r="I6587" s="170">
        <f>C6587/'Projections+Sensitivity'!D$67</f>
        <v>659246778.20829678</v>
      </c>
      <c r="J6587" s="170">
        <f>D6587/'Projections+Sensitivity'!E$67</f>
        <v>109593213.20931759</v>
      </c>
      <c r="K6587" s="170">
        <f>E6587/'Projections+Sensitivity'!F$67</f>
        <v>40399535.372111306</v>
      </c>
      <c r="L6587" s="170">
        <f>F6587/'Projections+Sensitivity'!F$67</f>
        <v>355438930.50753927</v>
      </c>
      <c r="M6587" s="170">
        <f t="shared" si="205"/>
        <v>1981672489.5359716</v>
      </c>
      <c r="N6587" s="171">
        <f>'Projections+Sensitivity'!$B$72</f>
        <v>418000000</v>
      </c>
      <c r="O6587" s="171">
        <f>'Projections+Sensitivity'!$B$73</f>
        <v>634000000</v>
      </c>
      <c r="P6587" s="170">
        <f t="shared" si="204"/>
        <v>1765672489.5359716</v>
      </c>
      <c r="Q6587" s="170">
        <f>P6587/'Projections+Sensitivity'!$B$75</f>
        <v>13.079055478044234</v>
      </c>
    </row>
    <row r="6588" spans="1:17">
      <c r="A6588" s="222">
        <v>73578506.841868296</v>
      </c>
      <c r="B6588" s="223">
        <v>602695491.46344805</v>
      </c>
      <c r="C6588" s="223">
        <v>537139118.40695298</v>
      </c>
      <c r="D6588" s="222">
        <v>87201677.679168195</v>
      </c>
      <c r="E6588" s="222">
        <v>1265770531.9869499</v>
      </c>
      <c r="F6588" s="224">
        <f>E6588*(1+'Projections+Sensitivity'!$B$64)/('Projections+Sensitivity'!$B$63-'Projections+Sensitivity'!$B$64)</f>
        <v>11136368772.893841</v>
      </c>
      <c r="G6588" s="170">
        <f>A6588/'Projections+Sensitivity'!B$67</f>
        <v>65246795.497350313</v>
      </c>
      <c r="H6588" s="170">
        <f>B6588/'Projections+Sensitivity'!C$67</f>
        <v>473930191.06881601</v>
      </c>
      <c r="I6588" s="170">
        <f>C6588/'Projections+Sensitivity'!D$67</f>
        <v>374551405.90905154</v>
      </c>
      <c r="J6588" s="170">
        <f>D6588/'Projections+Sensitivity'!E$67</f>
        <v>53920971.270750664</v>
      </c>
      <c r="K6588" s="170">
        <f>E6588/'Projections+Sensitivity'!F$67</f>
        <v>694058477.67587686</v>
      </c>
      <c r="L6588" s="170">
        <f>F6588/'Projections+Sensitivity'!F$67</f>
        <v>6106392084.526392</v>
      </c>
      <c r="M6588" s="170">
        <f t="shared" si="205"/>
        <v>7768099925.9482374</v>
      </c>
      <c r="N6588" s="171">
        <f>'Projections+Sensitivity'!$B$72</f>
        <v>418000000</v>
      </c>
      <c r="O6588" s="171">
        <f>'Projections+Sensitivity'!$B$73</f>
        <v>634000000</v>
      </c>
      <c r="P6588" s="170">
        <f t="shared" si="204"/>
        <v>7552099925.9482374</v>
      </c>
      <c r="Q6588" s="170">
        <f>P6588/'Projections+Sensitivity'!$B$75</f>
        <v>55.941480932949908</v>
      </c>
    </row>
    <row r="6589" spans="1:17">
      <c r="A6589" s="222">
        <v>505568516.93909401</v>
      </c>
      <c r="B6589" s="223">
        <v>686443575.02269995</v>
      </c>
      <c r="C6589" s="223">
        <v>-245626505.11521801</v>
      </c>
      <c r="D6589" s="222">
        <v>276325445.54687798</v>
      </c>
      <c r="E6589" s="222">
        <v>304674684.54976797</v>
      </c>
      <c r="F6589" s="224">
        <f>E6589*(1+'Projections+Sensitivity'!$B$64)/('Projections+Sensitivity'!$B$63-'Projections+Sensitivity'!$B$64)</f>
        <v>2680556670.5563807</v>
      </c>
      <c r="G6589" s="170">
        <f>A6589/'Projections+Sensitivity'!B$67</f>
        <v>448320128.39724213</v>
      </c>
      <c r="H6589" s="170">
        <f>B6589/'Projections+Sensitivity'!C$67</f>
        <v>539785578.74810243</v>
      </c>
      <c r="I6589" s="170">
        <f>C6589/'Projections+Sensitivity'!D$67</f>
        <v>-171277327.7289589</v>
      </c>
      <c r="J6589" s="170">
        <f>D6589/'Projections+Sensitivity'!E$67</f>
        <v>170865249.46835989</v>
      </c>
      <c r="K6589" s="170">
        <f>E6589/'Projections+Sensitivity'!F$67</f>
        <v>167061913.98929653</v>
      </c>
      <c r="L6589" s="170">
        <f>F6589/'Projections+Sensitivity'!F$67</f>
        <v>1469826508.893209</v>
      </c>
      <c r="M6589" s="170">
        <f t="shared" si="205"/>
        <v>2624582051.767251</v>
      </c>
      <c r="N6589" s="171">
        <f>'Projections+Sensitivity'!$B$72</f>
        <v>418000000</v>
      </c>
      <c r="O6589" s="171">
        <f>'Projections+Sensitivity'!$B$73</f>
        <v>634000000</v>
      </c>
      <c r="P6589" s="170">
        <f t="shared" si="204"/>
        <v>2408582051.767251</v>
      </c>
      <c r="Q6589" s="170">
        <f>P6589/'Projections+Sensitivity'!$B$75</f>
        <v>17.841348531609267</v>
      </c>
    </row>
    <row r="6590" spans="1:17">
      <c r="A6590" s="222">
        <v>871805736.79841197</v>
      </c>
      <c r="B6590" s="223">
        <v>803855311.02348006</v>
      </c>
      <c r="C6590" s="223">
        <v>1215918145.4632399</v>
      </c>
      <c r="D6590" s="222">
        <v>48423449.796130702</v>
      </c>
      <c r="E6590" s="222">
        <v>479450799.50501198</v>
      </c>
      <c r="F6590" s="224">
        <f>E6590*(1+'Projections+Sensitivity'!$B$64)/('Projections+Sensitivity'!$B$63-'Projections+Sensitivity'!$B$64)</f>
        <v>4218253448.6445522</v>
      </c>
      <c r="G6590" s="170">
        <f>A6590/'Projections+Sensitivity'!B$67</f>
        <v>773086232.15951145</v>
      </c>
      <c r="H6590" s="170">
        <f>B6590/'Projections+Sensitivity'!C$67</f>
        <v>632112412.5550977</v>
      </c>
      <c r="I6590" s="170">
        <f>C6590/'Projections+Sensitivity'!D$67</f>
        <v>847869453.64225018</v>
      </c>
      <c r="J6590" s="170">
        <f>D6590/'Projections+Sensitivity'!E$67</f>
        <v>29942536.827035815</v>
      </c>
      <c r="K6590" s="170">
        <f>E6590/'Projections+Sensitivity'!F$67</f>
        <v>262896697.00444683</v>
      </c>
      <c r="L6590" s="170">
        <f>F6590/'Projections+Sensitivity'!F$67</f>
        <v>2312989987.5465264</v>
      </c>
      <c r="M6590" s="170">
        <f t="shared" si="205"/>
        <v>4858897319.734869</v>
      </c>
      <c r="N6590" s="171">
        <f>'Projections+Sensitivity'!$B$72</f>
        <v>418000000</v>
      </c>
      <c r="O6590" s="171">
        <f>'Projections+Sensitivity'!$B$73</f>
        <v>634000000</v>
      </c>
      <c r="P6590" s="170">
        <f t="shared" si="204"/>
        <v>4642897319.734869</v>
      </c>
      <c r="Q6590" s="170">
        <f>P6590/'Projections+Sensitivity'!$B$75</f>
        <v>34.391831998036068</v>
      </c>
    </row>
    <row r="6591" spans="1:17">
      <c r="A6591" s="222">
        <v>232611498.46290901</v>
      </c>
      <c r="B6591" s="223">
        <v>73654956.470582604</v>
      </c>
      <c r="C6591" s="223">
        <v>-324726718.27177501</v>
      </c>
      <c r="D6591" s="222">
        <v>706122493.17773604</v>
      </c>
      <c r="E6591" s="222">
        <v>552258172.95544899</v>
      </c>
      <c r="F6591" s="224">
        <f>E6591*(1+'Projections+Sensitivity'!$B$64)/('Projections+Sensitivity'!$B$63-'Projections+Sensitivity'!$B$64)</f>
        <v>4858819601.5451841</v>
      </c>
      <c r="G6591" s="170">
        <f>A6591/'Projections+Sensitivity'!B$67</f>
        <v>206271580.13901693</v>
      </c>
      <c r="H6591" s="170">
        <f>B6591/'Projections+Sensitivity'!C$67</f>
        <v>57918647.289873712</v>
      </c>
      <c r="I6591" s="170">
        <f>C6591/'Projections+Sensitivity'!D$67</f>
        <v>-226434539.39018014</v>
      </c>
      <c r="J6591" s="170">
        <f>D6591/'Projections+Sensitivity'!E$67</f>
        <v>436629336.51749355</v>
      </c>
      <c r="K6591" s="170">
        <f>E6591/'Projections+Sensitivity'!F$67</f>
        <v>302819079.06627727</v>
      </c>
      <c r="L6591" s="170">
        <f>F6591/'Projections+Sensitivity'!F$67</f>
        <v>2664230878.1327586</v>
      </c>
      <c r="M6591" s="170">
        <f t="shared" si="205"/>
        <v>3441434981.75524</v>
      </c>
      <c r="N6591" s="171">
        <f>'Projections+Sensitivity'!$B$72</f>
        <v>418000000</v>
      </c>
      <c r="O6591" s="171">
        <f>'Projections+Sensitivity'!$B$73</f>
        <v>634000000</v>
      </c>
      <c r="P6591" s="170">
        <f t="shared" si="204"/>
        <v>3225434981.75524</v>
      </c>
      <c r="Q6591" s="170">
        <f>P6591/'Projections+Sensitivity'!$B$75</f>
        <v>23.892110975964741</v>
      </c>
    </row>
    <row r="6592" spans="1:17">
      <c r="A6592" s="222">
        <v>709124795.09351802</v>
      </c>
      <c r="B6592" s="223">
        <v>21583942.990581699</v>
      </c>
      <c r="C6592" s="223">
        <v>347538168.70846599</v>
      </c>
      <c r="D6592" s="222">
        <v>583235426.10705996</v>
      </c>
      <c r="E6592" s="222">
        <v>-309225468.43889397</v>
      </c>
      <c r="F6592" s="224">
        <f>E6592*(1+'Projections+Sensitivity'!$B$64)/('Projections+Sensitivity'!$B$63-'Projections+Sensitivity'!$B$64)</f>
        <v>-2720594897.3236747</v>
      </c>
      <c r="G6592" s="170">
        <f>A6592/'Projections+Sensitivity'!B$67</f>
        <v>628826575.49717104</v>
      </c>
      <c r="H6592" s="170">
        <f>B6592/'Projections+Sensitivity'!C$67</f>
        <v>16972554.74851216</v>
      </c>
      <c r="I6592" s="170">
        <f>C6592/'Projections+Sensitivity'!D$67</f>
        <v>242341146.33630469</v>
      </c>
      <c r="J6592" s="170">
        <f>D6592/'Projections+Sensitivity'!E$67</f>
        <v>360642380.88294983</v>
      </c>
      <c r="K6592" s="170">
        <f>E6592/'Projections+Sensitivity'!F$67</f>
        <v>-169557240.00495327</v>
      </c>
      <c r="L6592" s="170">
        <f>F6592/'Projections+Sensitivity'!F$67</f>
        <v>-1491780623.0210896</v>
      </c>
      <c r="M6592" s="170">
        <f t="shared" si="205"/>
        <v>-412555205.56110525</v>
      </c>
      <c r="N6592" s="171">
        <f>'Projections+Sensitivity'!$B$72</f>
        <v>418000000</v>
      </c>
      <c r="O6592" s="171">
        <f>'Projections+Sensitivity'!$B$73</f>
        <v>634000000</v>
      </c>
      <c r="P6592" s="170">
        <f t="shared" si="204"/>
        <v>-628555205.56110525</v>
      </c>
      <c r="Q6592" s="170">
        <f>P6592/'Projections+Sensitivity'!$B$75</f>
        <v>-4.6559644856378171</v>
      </c>
    </row>
    <row r="6593" spans="1:17">
      <c r="A6593" s="222">
        <v>498646975.548787</v>
      </c>
      <c r="B6593" s="223">
        <v>276307545.11257499</v>
      </c>
      <c r="C6593" s="223">
        <v>-20466881.178814501</v>
      </c>
      <c r="D6593" s="222">
        <v>1074504968.3671899</v>
      </c>
      <c r="E6593" s="222">
        <v>-146485088.043129</v>
      </c>
      <c r="F6593" s="224">
        <f>E6593*(1+'Projections+Sensitivity'!$B$64)/('Projections+Sensitivity'!$B$63-'Projections+Sensitivity'!$B$64)</f>
        <v>-1288789649.4298584</v>
      </c>
      <c r="G6593" s="170">
        <f>A6593/'Projections+Sensitivity'!B$67</f>
        <v>442182352.36720687</v>
      </c>
      <c r="H6593" s="170">
        <f>B6593/'Projections+Sensitivity'!C$67</f>
        <v>217274709.20843944</v>
      </c>
      <c r="I6593" s="170">
        <f>C6593/'Projections+Sensitivity'!D$67</f>
        <v>-14271720.039370803</v>
      </c>
      <c r="J6593" s="170">
        <f>D6593/'Projections+Sensitivity'!E$67</f>
        <v>664417853.77997518</v>
      </c>
      <c r="K6593" s="170">
        <f>E6593/'Projections+Sensitivity'!F$67</f>
        <v>-80321997.265835464</v>
      </c>
      <c r="L6593" s="170">
        <f>F6593/'Projections+Sensitivity'!F$67</f>
        <v>-706680523.46231794</v>
      </c>
      <c r="M6593" s="170">
        <f t="shared" si="205"/>
        <v>522600674.58809733</v>
      </c>
      <c r="N6593" s="171">
        <f>'Projections+Sensitivity'!$B$72</f>
        <v>418000000</v>
      </c>
      <c r="O6593" s="171">
        <f>'Projections+Sensitivity'!$B$73</f>
        <v>634000000</v>
      </c>
      <c r="P6593" s="170">
        <f t="shared" si="204"/>
        <v>306600674.58809733</v>
      </c>
      <c r="Q6593" s="170">
        <f>P6593/'Projections+Sensitivity'!$B$75</f>
        <v>2.2711161080599802</v>
      </c>
    </row>
    <row r="6594" spans="1:17">
      <c r="A6594" s="222">
        <v>772337343.60032403</v>
      </c>
      <c r="B6594" s="223">
        <v>-126520809.78791299</v>
      </c>
      <c r="C6594" s="223">
        <v>248123624.47423801</v>
      </c>
      <c r="D6594" s="222">
        <v>1316257349.38516</v>
      </c>
      <c r="E6594" s="222">
        <v>970344935.28743398</v>
      </c>
      <c r="F6594" s="224">
        <f>E6594*(1+'Projections+Sensitivity'!$B$64)/('Projections+Sensitivity'!$B$63-'Projections+Sensitivity'!$B$64)</f>
        <v>8537186451.4081497</v>
      </c>
      <c r="G6594" s="170">
        <f>A6594/'Projections+Sensitivity'!B$67</f>
        <v>684881208.87202227</v>
      </c>
      <c r="H6594" s="170">
        <f>B6594/'Projections+Sensitivity'!C$67</f>
        <v>-99489762.917205229</v>
      </c>
      <c r="I6594" s="170">
        <f>C6594/'Projections+Sensitivity'!D$67</f>
        <v>173018589.04207563</v>
      </c>
      <c r="J6594" s="170">
        <f>D6594/'Projections+Sensitivity'!E$67</f>
        <v>813904922.58919847</v>
      </c>
      <c r="K6594" s="170">
        <f>E6594/'Projections+Sensitivity'!F$67</f>
        <v>532068105.22670406</v>
      </c>
      <c r="L6594" s="170">
        <f>F6594/'Projections+Sensitivity'!F$67</f>
        <v>4681185477.4326115</v>
      </c>
      <c r="M6594" s="170">
        <f t="shared" si="205"/>
        <v>6785568540.2454071</v>
      </c>
      <c r="N6594" s="171">
        <f>'Projections+Sensitivity'!$B$72</f>
        <v>418000000</v>
      </c>
      <c r="O6594" s="171">
        <f>'Projections+Sensitivity'!$B$73</f>
        <v>634000000</v>
      </c>
      <c r="P6594" s="170">
        <f t="shared" ref="P6594:P6657" si="206">M6594+N6594-O6594</f>
        <v>6569568540.2454071</v>
      </c>
      <c r="Q6594" s="170">
        <f>P6594/'Projections+Sensitivity'!$B$75</f>
        <v>48.6634706684845</v>
      </c>
    </row>
    <row r="6595" spans="1:17">
      <c r="A6595" s="222">
        <v>559005701.27275002</v>
      </c>
      <c r="B6595" s="223">
        <v>706729591.07859898</v>
      </c>
      <c r="C6595" s="223">
        <v>135419470.427452</v>
      </c>
      <c r="D6595" s="222">
        <v>-23337921.077322599</v>
      </c>
      <c r="E6595" s="222">
        <v>600549681.84523797</v>
      </c>
      <c r="F6595" s="224">
        <f>E6595*(1+'Projections+Sensitivity'!$B$64)/('Projections+Sensitivity'!$B$63-'Projections+Sensitivity'!$B$64)</f>
        <v>5283692860.9597244</v>
      </c>
      <c r="G6595" s="170">
        <f>A6595/'Projections+Sensitivity'!B$67</f>
        <v>495706317.48729157</v>
      </c>
      <c r="H6595" s="170">
        <f>B6595/'Projections+Sensitivity'!C$67</f>
        <v>555737507.37801874</v>
      </c>
      <c r="I6595" s="170">
        <f>C6595/'Projections+Sensitivity'!D$67</f>
        <v>94429080.470793754</v>
      </c>
      <c r="J6595" s="170">
        <f>D6595/'Projections+Sensitivity'!E$67</f>
        <v>-14430953.685997501</v>
      </c>
      <c r="K6595" s="170">
        <f>E6595/'Projections+Sensitivity'!F$67</f>
        <v>329298705.74245238</v>
      </c>
      <c r="L6595" s="170">
        <f>F6595/'Projections+Sensitivity'!F$67</f>
        <v>2897201136.3133969</v>
      </c>
      <c r="M6595" s="170">
        <f t="shared" ref="M6595:M6658" si="207">SUM(G6595:L6595)</f>
        <v>4357941793.7059555</v>
      </c>
      <c r="N6595" s="171">
        <f>'Projections+Sensitivity'!$B$72</f>
        <v>418000000</v>
      </c>
      <c r="O6595" s="171">
        <f>'Projections+Sensitivity'!$B$73</f>
        <v>634000000</v>
      </c>
      <c r="P6595" s="170">
        <f t="shared" si="206"/>
        <v>4141941793.7059555</v>
      </c>
      <c r="Q6595" s="170">
        <f>P6595/'Projections+Sensitivity'!$B$75</f>
        <v>30.681050323747819</v>
      </c>
    </row>
    <row r="6596" spans="1:17">
      <c r="A6596" s="222">
        <v>524365099.89071202</v>
      </c>
      <c r="B6596" s="223">
        <v>1222124565.28725</v>
      </c>
      <c r="C6596" s="223">
        <v>497971975.80626202</v>
      </c>
      <c r="D6596" s="222">
        <v>312265664.91071999</v>
      </c>
      <c r="E6596" s="222">
        <v>571840187.49451101</v>
      </c>
      <c r="F6596" s="224">
        <f>E6596*(1+'Projections+Sensitivity'!$B$64)/('Projections+Sensitivity'!$B$63-'Projections+Sensitivity'!$B$64)</f>
        <v>5031104016.2256584</v>
      </c>
      <c r="G6596" s="170">
        <f>A6596/'Projections+Sensitivity'!B$67</f>
        <v>464988267.72941101</v>
      </c>
      <c r="H6596" s="170">
        <f>B6596/'Projections+Sensitivity'!C$67</f>
        <v>961018851.04545736</v>
      </c>
      <c r="I6596" s="170">
        <f>C6596/'Projections+Sensitivity'!D$67</f>
        <v>347239843.92481607</v>
      </c>
      <c r="J6596" s="170">
        <f>D6596/'Projections+Sensitivity'!E$67</f>
        <v>193088807.40163988</v>
      </c>
      <c r="K6596" s="170">
        <f>E6596/'Projections+Sensitivity'!F$67</f>
        <v>313556462.23119706</v>
      </c>
      <c r="L6596" s="170">
        <f>F6596/'Projections+Sensitivity'!F$67</f>
        <v>2758699390.0459766</v>
      </c>
      <c r="M6596" s="170">
        <f t="shared" si="207"/>
        <v>5038591622.3784981</v>
      </c>
      <c r="N6596" s="171">
        <f>'Projections+Sensitivity'!$B$72</f>
        <v>418000000</v>
      </c>
      <c r="O6596" s="171">
        <f>'Projections+Sensitivity'!$B$73</f>
        <v>634000000</v>
      </c>
      <c r="P6596" s="170">
        <f t="shared" si="206"/>
        <v>4822591622.3784981</v>
      </c>
      <c r="Q6596" s="170">
        <f>P6596/'Projections+Sensitivity'!$B$75</f>
        <v>35.722900906507391</v>
      </c>
    </row>
    <row r="6597" spans="1:17">
      <c r="A6597" s="222">
        <v>450338546.06538898</v>
      </c>
      <c r="B6597" s="223">
        <v>397894610.41987002</v>
      </c>
      <c r="C6597" s="223">
        <v>557328889.39228106</v>
      </c>
      <c r="D6597" s="222">
        <v>827193425.84920204</v>
      </c>
      <c r="E6597" s="222">
        <v>716851256.06380796</v>
      </c>
      <c r="F6597" s="224">
        <f>E6597*(1+'Projections+Sensitivity'!$B$64)/('Projections+Sensitivity'!$B$63-'Projections+Sensitivity'!$B$64)</f>
        <v>6306925103.009922</v>
      </c>
      <c r="G6597" s="170">
        <f>A6597/'Projections+Sensitivity'!B$67</f>
        <v>399344160.14790136</v>
      </c>
      <c r="H6597" s="170">
        <f>B6597/'Projections+Sensitivity'!C$67</f>
        <v>312884817.31238842</v>
      </c>
      <c r="I6597" s="170">
        <f>C6597/'Projections+Sensitivity'!D$67</f>
        <v>388629894.79283291</v>
      </c>
      <c r="J6597" s="170">
        <f>D6597/'Projections+Sensitivity'!E$67</f>
        <v>511493289.32262009</v>
      </c>
      <c r="K6597" s="170">
        <f>E6597/'Projections+Sensitivity'!F$67</f>
        <v>393070212.12026155</v>
      </c>
      <c r="L6597" s="170">
        <f>F6597/'Projections+Sensitivity'!F$67</f>
        <v>3458268876.6971307</v>
      </c>
      <c r="M6597" s="170">
        <f t="shared" si="207"/>
        <v>5463691250.3931351</v>
      </c>
      <c r="N6597" s="171">
        <f>'Projections+Sensitivity'!$B$72</f>
        <v>418000000</v>
      </c>
      <c r="O6597" s="171">
        <f>'Projections+Sensitivity'!$B$73</f>
        <v>634000000</v>
      </c>
      <c r="P6597" s="170">
        <f t="shared" si="206"/>
        <v>5247691250.3931351</v>
      </c>
      <c r="Q6597" s="170">
        <f>P6597/'Projections+Sensitivity'!$B$75</f>
        <v>38.871787039949147</v>
      </c>
    </row>
    <row r="6598" spans="1:17">
      <c r="A6598" s="222">
        <v>608110217.21747398</v>
      </c>
      <c r="B6598" s="223">
        <v>735595329.113307</v>
      </c>
      <c r="C6598" s="223">
        <v>413090866.11689699</v>
      </c>
      <c r="D6598" s="222">
        <v>353318431.89902002</v>
      </c>
      <c r="E6598" s="222">
        <v>870936479.11224794</v>
      </c>
      <c r="F6598" s="224">
        <f>E6598*(1+'Projections+Sensitivity'!$B$64)/('Projections+Sensitivity'!$B$63-'Projections+Sensitivity'!$B$64)</f>
        <v>7662581458.5322838</v>
      </c>
      <c r="G6598" s="170">
        <f>A6598/'Projections+Sensitivity'!B$67</f>
        <v>539250450.7859937</v>
      </c>
      <c r="H6598" s="170">
        <f>B6598/'Projections+Sensitivity'!C$67</f>
        <v>578436108.80427694</v>
      </c>
      <c r="I6598" s="170">
        <f>C6598/'Projections+Sensitivity'!D$67</f>
        <v>288051566.847619</v>
      </c>
      <c r="J6598" s="170">
        <f>D6598/'Projections+Sensitivity'!E$67</f>
        <v>218473698.24634618</v>
      </c>
      <c r="K6598" s="170">
        <f>E6598/'Projections+Sensitivity'!F$67</f>
        <v>477559582.53835148</v>
      </c>
      <c r="L6598" s="170">
        <f>F6598/'Projections+Sensitivity'!F$67</f>
        <v>4201614343.0262351</v>
      </c>
      <c r="M6598" s="170">
        <f t="shared" si="207"/>
        <v>6303385750.2488222</v>
      </c>
      <c r="N6598" s="171">
        <f>'Projections+Sensitivity'!$B$72</f>
        <v>418000000</v>
      </c>
      <c r="O6598" s="171">
        <f>'Projections+Sensitivity'!$B$73</f>
        <v>634000000</v>
      </c>
      <c r="P6598" s="170">
        <f t="shared" si="206"/>
        <v>6087385750.2488222</v>
      </c>
      <c r="Q6598" s="170">
        <f>P6598/'Projections+Sensitivity'!$B$75</f>
        <v>45.091746298139427</v>
      </c>
    </row>
    <row r="6599" spans="1:17">
      <c r="A6599" s="222">
        <v>580056774.34746099</v>
      </c>
      <c r="B6599" s="223">
        <v>-197454037.22920701</v>
      </c>
      <c r="C6599" s="223">
        <v>1004424552.89059</v>
      </c>
      <c r="D6599" s="222">
        <v>-446235589.87229902</v>
      </c>
      <c r="E6599" s="222">
        <v>657359199.90226996</v>
      </c>
      <c r="F6599" s="224">
        <f>E6599*(1+'Projections+Sensitivity'!$B$64)/('Projections+Sensitivity'!$B$63-'Projections+Sensitivity'!$B$64)</f>
        <v>5783508370.0949955</v>
      </c>
      <c r="G6599" s="170">
        <f>A6599/'Projections+Sensitivity'!B$67</f>
        <v>514373658.24832851</v>
      </c>
      <c r="H6599" s="170">
        <f>B6599/'Projections+Sensitivity'!C$67</f>
        <v>-155268175.91437474</v>
      </c>
      <c r="I6599" s="170">
        <f>C6599/'Projections+Sensitivity'!D$67</f>
        <v>700393278.9898088</v>
      </c>
      <c r="J6599" s="170">
        <f>D6599/'Projections+Sensitivity'!E$67</f>
        <v>-275928824.5579111</v>
      </c>
      <c r="K6599" s="170">
        <f>E6599/'Projections+Sensitivity'!F$67</f>
        <v>360449002.43822849</v>
      </c>
      <c r="L6599" s="170">
        <f>F6599/'Projections+Sensitivity'!F$67</f>
        <v>3171264390.7681122</v>
      </c>
      <c r="M6599" s="170">
        <f t="shared" si="207"/>
        <v>4315283329.9721928</v>
      </c>
      <c r="N6599" s="171">
        <f>'Projections+Sensitivity'!$B$72</f>
        <v>418000000</v>
      </c>
      <c r="O6599" s="171">
        <f>'Projections+Sensitivity'!$B$73</f>
        <v>634000000</v>
      </c>
      <c r="P6599" s="170">
        <f t="shared" si="206"/>
        <v>4099283329.9721928</v>
      </c>
      <c r="Q6599" s="170">
        <f>P6599/'Projections+Sensitivity'!$B$75</f>
        <v>30.365061703497723</v>
      </c>
    </row>
    <row r="6600" spans="1:17">
      <c r="A6600" s="222">
        <v>95032813.089685202</v>
      </c>
      <c r="B6600" s="223">
        <v>624263040.71858001</v>
      </c>
      <c r="C6600" s="223">
        <v>1473614060.24101</v>
      </c>
      <c r="D6600" s="222">
        <v>964057545.58953094</v>
      </c>
      <c r="E6600" s="222">
        <v>690383683.46262503</v>
      </c>
      <c r="F6600" s="224">
        <f>E6600*(1+'Projections+Sensitivity'!$B$64)/('Projections+Sensitivity'!$B$63-'Projections+Sensitivity'!$B$64)</f>
        <v>6074060897.7203388</v>
      </c>
      <c r="G6600" s="170">
        <f>A6600/'Projections+Sensitivity'!B$67</f>
        <v>84271709.053931132</v>
      </c>
      <c r="H6600" s="170">
        <f>B6600/'Projections+Sensitivity'!C$67</f>
        <v>490889854.58737195</v>
      </c>
      <c r="I6600" s="170">
        <f>C6600/'Projections+Sensitivity'!D$67</f>
        <v>1027562877.3185838</v>
      </c>
      <c r="J6600" s="170">
        <f>D6600/'Projections+Sensitivity'!E$67</f>
        <v>596122925.64299846</v>
      </c>
      <c r="K6600" s="170">
        <f>E6600/'Projections+Sensitivity'!F$67</f>
        <v>378557278.94388533</v>
      </c>
      <c r="L6600" s="170">
        <f>F6600/'Projections+Sensitivity'!F$67</f>
        <v>3330582718.9424667</v>
      </c>
      <c r="M6600" s="170">
        <f t="shared" si="207"/>
        <v>5907987364.4892368</v>
      </c>
      <c r="N6600" s="171">
        <f>'Projections+Sensitivity'!$B$72</f>
        <v>418000000</v>
      </c>
      <c r="O6600" s="171">
        <f>'Projections+Sensitivity'!$B$73</f>
        <v>634000000</v>
      </c>
      <c r="P6600" s="170">
        <f t="shared" si="206"/>
        <v>5691987364.4892368</v>
      </c>
      <c r="Q6600" s="170">
        <f>P6600/'Projections+Sensitivity'!$B$75</f>
        <v>42.162869366586939</v>
      </c>
    </row>
    <row r="6601" spans="1:17">
      <c r="A6601" s="222">
        <v>663937480.22309303</v>
      </c>
      <c r="B6601" s="223">
        <v>900200359.15002096</v>
      </c>
      <c r="C6601" s="223">
        <v>-115148984.328593</v>
      </c>
      <c r="D6601" s="222">
        <v>594806946.22640097</v>
      </c>
      <c r="E6601" s="222">
        <v>1488341740.7498801</v>
      </c>
      <c r="F6601" s="224">
        <f>E6601*(1+'Projections+Sensitivity'!$B$64)/('Projections+Sensitivity'!$B$63-'Projections+Sensitivity'!$B$64)</f>
        <v>13094571303.586258</v>
      </c>
      <c r="G6601" s="170">
        <f>A6601/'Projections+Sensitivity'!B$67</f>
        <v>588756076.39392877</v>
      </c>
      <c r="H6601" s="170">
        <f>B6601/'Projections+Sensitivity'!C$67</f>
        <v>707873435.6818403</v>
      </c>
      <c r="I6601" s="170">
        <f>C6601/'Projections+Sensitivity'!D$67</f>
        <v>-80294308.292396322</v>
      </c>
      <c r="J6601" s="170">
        <f>D6601/'Projections+Sensitivity'!E$67</f>
        <v>367797605.65063751</v>
      </c>
      <c r="K6601" s="170">
        <f>E6601/'Projections+Sensitivity'!F$67</f>
        <v>816100688.6649313</v>
      </c>
      <c r="L6601" s="170">
        <f>F6601/'Projections+Sensitivity'!F$67</f>
        <v>7180130991.4513016</v>
      </c>
      <c r="M6601" s="170">
        <f t="shared" si="207"/>
        <v>9580364489.5502434</v>
      </c>
      <c r="N6601" s="171">
        <f>'Projections+Sensitivity'!$B$72</f>
        <v>418000000</v>
      </c>
      <c r="O6601" s="171">
        <f>'Projections+Sensitivity'!$B$73</f>
        <v>634000000</v>
      </c>
      <c r="P6601" s="170">
        <f t="shared" si="206"/>
        <v>9364364489.5502434</v>
      </c>
      <c r="Q6601" s="170">
        <f>P6601/'Projections+Sensitivity'!$B$75</f>
        <v>69.365662885557356</v>
      </c>
    </row>
    <row r="6602" spans="1:17">
      <c r="A6602" s="222">
        <v>227181358.595606</v>
      </c>
      <c r="B6602" s="223">
        <v>483404618.98910201</v>
      </c>
      <c r="C6602" s="223">
        <v>950873842.99977195</v>
      </c>
      <c r="D6602" s="222">
        <v>278107601.161255</v>
      </c>
      <c r="E6602" s="222">
        <v>999146023.12294197</v>
      </c>
      <c r="F6602" s="224">
        <f>E6602*(1+'Projections+Sensitivity'!$B$64)/('Projections+Sensitivity'!$B$63-'Projections+Sensitivity'!$B$64)</f>
        <v>8790581144.2781448</v>
      </c>
      <c r="G6602" s="170">
        <f>A6602/'Projections+Sensitivity'!B$67</f>
        <v>201456325.78484291</v>
      </c>
      <c r="H6602" s="170">
        <f>B6602/'Projections+Sensitivity'!C$67</f>
        <v>380125696.45204926</v>
      </c>
      <c r="I6602" s="170">
        <f>C6602/'Projections+Sensitivity'!D$67</f>
        <v>663051940.42463386</v>
      </c>
      <c r="J6602" s="170">
        <f>D6602/'Projections+Sensitivity'!E$67</f>
        <v>171967241.58869943</v>
      </c>
      <c r="K6602" s="170">
        <f>E6602/'Projections+Sensitivity'!F$67</f>
        <v>547860572.08650923</v>
      </c>
      <c r="L6602" s="170">
        <f>F6602/'Projections+Sensitivity'!F$67</f>
        <v>4820129093.4673615</v>
      </c>
      <c r="M6602" s="170">
        <f t="shared" si="207"/>
        <v>6784590869.8040962</v>
      </c>
      <c r="N6602" s="171">
        <f>'Projections+Sensitivity'!$B$72</f>
        <v>418000000</v>
      </c>
      <c r="O6602" s="171">
        <f>'Projections+Sensitivity'!$B$73</f>
        <v>634000000</v>
      </c>
      <c r="P6602" s="170">
        <f t="shared" si="206"/>
        <v>6568590869.8040962</v>
      </c>
      <c r="Q6602" s="170">
        <f>P6602/'Projections+Sensitivity'!$B$75</f>
        <v>48.656228665215529</v>
      </c>
    </row>
    <row r="6603" spans="1:17">
      <c r="A6603" s="222">
        <v>383143724.45953101</v>
      </c>
      <c r="B6603" s="223">
        <v>333264189.65329999</v>
      </c>
      <c r="C6603" s="223">
        <v>696648049.16572201</v>
      </c>
      <c r="D6603" s="222">
        <v>558827705.89097798</v>
      </c>
      <c r="E6603" s="222">
        <v>301562320.14921302</v>
      </c>
      <c r="F6603" s="224">
        <f>E6603*(1+'Projections+Sensitivity'!$B$64)/('Projections+Sensitivity'!$B$63-'Projections+Sensitivity'!$B$64)</f>
        <v>2653173794.3996749</v>
      </c>
      <c r="G6603" s="170">
        <f>A6603/'Projections+Sensitivity'!B$67</f>
        <v>339758189.02700347</v>
      </c>
      <c r="H6603" s="170">
        <f>B6603/'Projections+Sensitivity'!C$67</f>
        <v>262062622.52811542</v>
      </c>
      <c r="I6603" s="170">
        <f>C6603/'Projections+Sensitivity'!D$67</f>
        <v>485778259.85321432</v>
      </c>
      <c r="J6603" s="170">
        <f>D6603/'Projections+Sensitivity'!E$67</f>
        <v>345549919.18286628</v>
      </c>
      <c r="K6603" s="170">
        <f>E6603/'Projections+Sensitivity'!F$67</f>
        <v>165355314.85206521</v>
      </c>
      <c r="L6603" s="170">
        <f>F6603/'Projections+Sensitivity'!F$67</f>
        <v>1454811688.3870966</v>
      </c>
      <c r="M6603" s="170">
        <f t="shared" si="207"/>
        <v>3053315993.8303614</v>
      </c>
      <c r="N6603" s="171">
        <f>'Projections+Sensitivity'!$B$72</f>
        <v>418000000</v>
      </c>
      <c r="O6603" s="171">
        <f>'Projections+Sensitivity'!$B$73</f>
        <v>634000000</v>
      </c>
      <c r="P6603" s="170">
        <f t="shared" si="206"/>
        <v>2837315993.8303614</v>
      </c>
      <c r="Q6603" s="170">
        <f>P6603/'Projections+Sensitivity'!$B$75</f>
        <v>21.017155509854529</v>
      </c>
    </row>
    <row r="6604" spans="1:17">
      <c r="A6604" s="222">
        <v>456956293.36532599</v>
      </c>
      <c r="B6604" s="223">
        <v>759428374.53445303</v>
      </c>
      <c r="C6604" s="223">
        <v>353856536.31701797</v>
      </c>
      <c r="D6604" s="222">
        <v>1387914421.6231401</v>
      </c>
      <c r="E6604" s="222">
        <v>269982572.441172</v>
      </c>
      <c r="F6604" s="224">
        <f>E6604*(1+'Projections+Sensitivity'!$B$64)/('Projections+Sensitivity'!$B$63-'Projections+Sensitivity'!$B$64)</f>
        <v>2375332189.3501115</v>
      </c>
      <c r="G6604" s="170">
        <f>A6604/'Projections+Sensitivity'!B$67</f>
        <v>405212542.41420788</v>
      </c>
      <c r="H6604" s="170">
        <f>B6604/'Projections+Sensitivity'!C$67</f>
        <v>597177247.45585167</v>
      </c>
      <c r="I6604" s="170">
        <f>C6604/'Projections+Sensitivity'!D$67</f>
        <v>246746994.63469726</v>
      </c>
      <c r="J6604" s="170">
        <f>D6604/'Projections+Sensitivity'!E$67</f>
        <v>858213920.26360071</v>
      </c>
      <c r="K6604" s="170">
        <f>E6604/'Projections+Sensitivity'!F$67</f>
        <v>148039228.66918892</v>
      </c>
      <c r="L6604" s="170">
        <f>F6604/'Projections+Sensitivity'!F$67</f>
        <v>1302463125.545289</v>
      </c>
      <c r="M6604" s="170">
        <f t="shared" si="207"/>
        <v>3557853058.9828353</v>
      </c>
      <c r="N6604" s="171">
        <f>'Projections+Sensitivity'!$B$72</f>
        <v>418000000</v>
      </c>
      <c r="O6604" s="171">
        <f>'Projections+Sensitivity'!$B$73</f>
        <v>634000000</v>
      </c>
      <c r="P6604" s="170">
        <f t="shared" si="206"/>
        <v>3341853058.9828353</v>
      </c>
      <c r="Q6604" s="170">
        <f>P6604/'Projections+Sensitivity'!$B$75</f>
        <v>24.754467103576559</v>
      </c>
    </row>
    <row r="6605" spans="1:17">
      <c r="A6605" s="222">
        <v>71626421.874700293</v>
      </c>
      <c r="B6605" s="223">
        <v>-211498213.003144</v>
      </c>
      <c r="C6605" s="223">
        <v>499950767.25597602</v>
      </c>
      <c r="D6605" s="222">
        <v>670462378.23114896</v>
      </c>
      <c r="E6605" s="222">
        <v>434315992.69160599</v>
      </c>
      <c r="F6605" s="224">
        <f>E6605*(1+'Projections+Sensitivity'!$B$64)/('Projections+Sensitivity'!$B$63-'Projections+Sensitivity'!$B$64)</f>
        <v>3821153152.4491653</v>
      </c>
      <c r="G6605" s="170">
        <f>A6605/'Projections+Sensitivity'!B$67</f>
        <v>63515756.174685143</v>
      </c>
      <c r="H6605" s="170">
        <f>B6605/'Projections+Sensitivity'!C$67</f>
        <v>-166311827.31416234</v>
      </c>
      <c r="I6605" s="170">
        <f>C6605/'Projections+Sensitivity'!D$67</f>
        <v>348619671.0386731</v>
      </c>
      <c r="J6605" s="170">
        <f>D6605/'Projections+Sensitivity'!E$67</f>
        <v>414578980.55277181</v>
      </c>
      <c r="K6605" s="170">
        <f>E6605/'Projections+Sensitivity'!F$67</f>
        <v>238147981.09151363</v>
      </c>
      <c r="L6605" s="170">
        <f>F6605/'Projections+Sensitivity'!F$67</f>
        <v>2095248445.8554201</v>
      </c>
      <c r="M6605" s="170">
        <f t="shared" si="207"/>
        <v>2993799007.3989015</v>
      </c>
      <c r="N6605" s="171">
        <f>'Projections+Sensitivity'!$B$72</f>
        <v>418000000</v>
      </c>
      <c r="O6605" s="171">
        <f>'Projections+Sensitivity'!$B$73</f>
        <v>634000000</v>
      </c>
      <c r="P6605" s="170">
        <f t="shared" si="206"/>
        <v>2777799007.3989015</v>
      </c>
      <c r="Q6605" s="170">
        <f>P6605/'Projections+Sensitivity'!$B$75</f>
        <v>20.576288943695566</v>
      </c>
    </row>
    <row r="6606" spans="1:17">
      <c r="A6606" s="222">
        <v>712499960.41741395</v>
      </c>
      <c r="B6606" s="223">
        <v>595109083.88611805</v>
      </c>
      <c r="C6606" s="223">
        <v>37494962.529592201</v>
      </c>
      <c r="D6606" s="222">
        <v>997853696.55811501</v>
      </c>
      <c r="E6606" s="222">
        <v>866263811.92896903</v>
      </c>
      <c r="F6606" s="224">
        <f>E6606*(1+'Projections+Sensitivity'!$B$64)/('Projections+Sensitivity'!$B$63-'Projections+Sensitivity'!$B$64)</f>
        <v>7621470891.0234098</v>
      </c>
      <c r="G6606" s="170">
        <f>A6606/'Projections+Sensitivity'!B$67</f>
        <v>631819551.72229719</v>
      </c>
      <c r="H6606" s="170">
        <f>B6606/'Projections+Sensitivity'!C$67</f>
        <v>467964612.02670372</v>
      </c>
      <c r="I6606" s="170">
        <f>C6606/'Projections+Sensitivity'!D$67</f>
        <v>26145537.438451771</v>
      </c>
      <c r="J6606" s="170">
        <f>D6606/'Projections+Sensitivity'!E$67</f>
        <v>617020703.46034324</v>
      </c>
      <c r="K6606" s="170">
        <f>E6606/'Projections+Sensitivity'!F$67</f>
        <v>474997424.3983435</v>
      </c>
      <c r="L6606" s="170">
        <f>F6606/'Projections+Sensitivity'!F$67</f>
        <v>4179072233.5517712</v>
      </c>
      <c r="M6606" s="170">
        <f t="shared" si="207"/>
        <v>6397020062.5979109</v>
      </c>
      <c r="N6606" s="171">
        <f>'Projections+Sensitivity'!$B$72</f>
        <v>418000000</v>
      </c>
      <c r="O6606" s="171">
        <f>'Projections+Sensitivity'!$B$73</f>
        <v>634000000</v>
      </c>
      <c r="P6606" s="170">
        <f t="shared" si="206"/>
        <v>6181020062.5979109</v>
      </c>
      <c r="Q6606" s="170">
        <f>P6606/'Projections+Sensitivity'!$B$75</f>
        <v>45.785333797021565</v>
      </c>
    </row>
    <row r="6607" spans="1:17">
      <c r="A6607" s="222">
        <v>544693091.549088</v>
      </c>
      <c r="B6607" s="223">
        <v>-29833342.089137599</v>
      </c>
      <c r="C6607" s="223">
        <v>582309309.83233094</v>
      </c>
      <c r="D6607" s="222">
        <v>919261648.25207496</v>
      </c>
      <c r="E6607" s="222">
        <v>1119363181.02283</v>
      </c>
      <c r="F6607" s="224">
        <f>E6607*(1+'Projections+Sensitivity'!$B$64)/('Projections+Sensitivity'!$B$63-'Projections+Sensitivity'!$B$64)</f>
        <v>9848263061.6323128</v>
      </c>
      <c r="G6607" s="170">
        <f>A6607/'Projections+Sensitivity'!B$67</f>
        <v>483014405.68103331</v>
      </c>
      <c r="H6607" s="170">
        <f>B6607/'Projections+Sensitivity'!C$67</f>
        <v>-23459477.823858622</v>
      </c>
      <c r="I6607" s="170">
        <f>C6607/'Projections+Sensitivity'!D$67</f>
        <v>406048941.88024157</v>
      </c>
      <c r="J6607" s="170">
        <f>D6607/'Projections+Sensitivity'!E$67</f>
        <v>568423478.13618183</v>
      </c>
      <c r="K6607" s="170">
        <f>E6607/'Projections+Sensitivity'!F$67</f>
        <v>613779105.8917954</v>
      </c>
      <c r="L6607" s="170">
        <f>F6607/'Projections+Sensitivity'!F$67</f>
        <v>5400086584.0812321</v>
      </c>
      <c r="M6607" s="170">
        <f t="shared" si="207"/>
        <v>7447893037.8466253</v>
      </c>
      <c r="N6607" s="171">
        <f>'Projections+Sensitivity'!$B$72</f>
        <v>418000000</v>
      </c>
      <c r="O6607" s="171">
        <f>'Projections+Sensitivity'!$B$73</f>
        <v>634000000</v>
      </c>
      <c r="P6607" s="170">
        <f t="shared" si="206"/>
        <v>7231893037.8466253</v>
      </c>
      <c r="Q6607" s="170">
        <f>P6607/'Projections+Sensitivity'!$B$75</f>
        <v>53.569578058123149</v>
      </c>
    </row>
    <row r="6608" spans="1:17">
      <c r="A6608" s="222">
        <v>698691130.22056103</v>
      </c>
      <c r="B6608" s="223">
        <v>1103087942.8963599</v>
      </c>
      <c r="C6608" s="223">
        <v>690088189.88047099</v>
      </c>
      <c r="D6608" s="222">
        <v>565762154.03480399</v>
      </c>
      <c r="E6608" s="222">
        <v>648969189.36629295</v>
      </c>
      <c r="F6608" s="224">
        <f>E6608*(1+'Projections+Sensitivity'!$B$64)/('Projections+Sensitivity'!$B$63-'Projections+Sensitivity'!$B$64)</f>
        <v>5709692264.4297476</v>
      </c>
      <c r="G6608" s="170">
        <f>A6608/'Projections+Sensitivity'!B$67</f>
        <v>619574373.63179791</v>
      </c>
      <c r="H6608" s="170">
        <f>B6608/'Projections+Sensitivity'!C$67</f>
        <v>867414286.23128295</v>
      </c>
      <c r="I6608" s="170">
        <f>C6608/'Projections+Sensitivity'!D$67</f>
        <v>481204017.4760378</v>
      </c>
      <c r="J6608" s="170">
        <f>D6608/'Projections+Sensitivity'!E$67</f>
        <v>349837820.39180231</v>
      </c>
      <c r="K6608" s="170">
        <f>E6608/'Projections+Sensitivity'!F$67</f>
        <v>355848517.75863665</v>
      </c>
      <c r="L6608" s="170">
        <f>F6608/'Projections+Sensitivity'!F$67</f>
        <v>3130788891.7489014</v>
      </c>
      <c r="M6608" s="170">
        <f t="shared" si="207"/>
        <v>5804667907.2384586</v>
      </c>
      <c r="N6608" s="171">
        <f>'Projections+Sensitivity'!$B$72</f>
        <v>418000000</v>
      </c>
      <c r="O6608" s="171">
        <f>'Projections+Sensitivity'!$B$73</f>
        <v>634000000</v>
      </c>
      <c r="P6608" s="170">
        <f t="shared" si="206"/>
        <v>5588667907.2384586</v>
      </c>
      <c r="Q6608" s="170">
        <f>P6608/'Projections+Sensitivity'!$B$75</f>
        <v>41.397540053618215</v>
      </c>
    </row>
    <row r="6609" spans="1:17">
      <c r="A6609" s="222">
        <v>610049767.03711295</v>
      </c>
      <c r="B6609" s="223">
        <v>481979623.65684301</v>
      </c>
      <c r="C6609" s="223">
        <v>59430877.211753897</v>
      </c>
      <c r="D6609" s="222">
        <v>329425833.617603</v>
      </c>
      <c r="E6609" s="222">
        <v>663648510.75829995</v>
      </c>
      <c r="F6609" s="224">
        <f>E6609*(1+'Projections+Sensitivity'!$B$64)/('Projections+Sensitivity'!$B$63-'Projections+Sensitivity'!$B$64)</f>
        <v>5838842321.4314737</v>
      </c>
      <c r="G6609" s="170">
        <f>A6609/'Projections+Sensitivity'!B$67</f>
        <v>540970374.38692904</v>
      </c>
      <c r="H6609" s="170">
        <f>B6609/'Projections+Sensitivity'!C$67</f>
        <v>379005149.97434157</v>
      </c>
      <c r="I6609" s="170">
        <f>C6609/'Projections+Sensitivity'!D$67</f>
        <v>41441626.296161592</v>
      </c>
      <c r="J6609" s="170">
        <f>D6609/'Projections+Sensitivity'!E$67</f>
        <v>203699761.09509295</v>
      </c>
      <c r="K6609" s="170">
        <f>E6609/'Projections+Sensitivity'!F$67</f>
        <v>363897612.91544849</v>
      </c>
      <c r="L6609" s="170">
        <f>F6609/'Projections+Sensitivity'!F$67</f>
        <v>3201605591.6871295</v>
      </c>
      <c r="M6609" s="170">
        <f t="shared" si="207"/>
        <v>4730620116.3551035</v>
      </c>
      <c r="N6609" s="171">
        <f>'Projections+Sensitivity'!$B$72</f>
        <v>418000000</v>
      </c>
      <c r="O6609" s="171">
        <f>'Projections+Sensitivity'!$B$73</f>
        <v>634000000</v>
      </c>
      <c r="P6609" s="170">
        <f t="shared" si="206"/>
        <v>4514620116.3551035</v>
      </c>
      <c r="Q6609" s="170">
        <f>P6609/'Projections+Sensitivity'!$B$75</f>
        <v>33.441630491519284</v>
      </c>
    </row>
    <row r="6610" spans="1:17">
      <c r="A6610" s="222">
        <v>-103512302.160385</v>
      </c>
      <c r="B6610" s="223">
        <v>665315005.77436602</v>
      </c>
      <c r="C6610" s="223">
        <v>744228944.31984198</v>
      </c>
      <c r="D6610" s="222">
        <v>822864035.80204797</v>
      </c>
      <c r="E6610" s="222">
        <v>631849203.34284699</v>
      </c>
      <c r="F6610" s="224">
        <f>E6610*(1+'Projections+Sensitivity'!$B$64)/('Projections+Sensitivity'!$B$63-'Projections+Sensitivity'!$B$64)</f>
        <v>5559069009.3247318</v>
      </c>
      <c r="G6610" s="170">
        <f>A6610/'Projections+Sensitivity'!B$67</f>
        <v>-91791017.518657222</v>
      </c>
      <c r="H6610" s="170">
        <f>B6610/'Projections+Sensitivity'!C$67</f>
        <v>523171107.58861321</v>
      </c>
      <c r="I6610" s="170">
        <f>C6610/'Projections+Sensitivity'!D$67</f>
        <v>518956798.82695687</v>
      </c>
      <c r="J6610" s="170">
        <f>D6610/'Projections+Sensitivity'!E$67</f>
        <v>508816220.22755802</v>
      </c>
      <c r="K6610" s="170">
        <f>E6610/'Projections+Sensitivity'!F$67</f>
        <v>346461135.8146022</v>
      </c>
      <c r="L6610" s="170">
        <f>F6610/'Projections+Sensitivity'!F$67</f>
        <v>3048197818.1704478</v>
      </c>
      <c r="M6610" s="170">
        <f t="shared" si="207"/>
        <v>4853812063.1095209</v>
      </c>
      <c r="N6610" s="171">
        <f>'Projections+Sensitivity'!$B$72</f>
        <v>418000000</v>
      </c>
      <c r="O6610" s="171">
        <f>'Projections+Sensitivity'!$B$73</f>
        <v>634000000</v>
      </c>
      <c r="P6610" s="170">
        <f t="shared" si="206"/>
        <v>4637812063.1095209</v>
      </c>
      <c r="Q6610" s="170">
        <f>P6610/'Projections+Sensitivity'!$B$75</f>
        <v>34.354163430440899</v>
      </c>
    </row>
    <row r="6611" spans="1:17">
      <c r="A6611" s="222">
        <v>577693790.47526598</v>
      </c>
      <c r="B6611" s="223">
        <v>225911798.80108899</v>
      </c>
      <c r="C6611" s="223">
        <v>559738172.26718605</v>
      </c>
      <c r="D6611" s="222">
        <v>292725897.68272698</v>
      </c>
      <c r="E6611" s="222">
        <v>447240947.50268799</v>
      </c>
      <c r="F6611" s="224">
        <f>E6611*(1+'Projections+Sensitivity'!$B$64)/('Projections+Sensitivity'!$B$63-'Projections+Sensitivity'!$B$64)</f>
        <v>3934868126.4604912</v>
      </c>
      <c r="G6611" s="170">
        <f>A6611/'Projections+Sensitivity'!B$67</f>
        <v>512278248.43247026</v>
      </c>
      <c r="H6611" s="170">
        <f>B6611/'Projections+Sensitivity'!C$67</f>
        <v>177645964.64878869</v>
      </c>
      <c r="I6611" s="170">
        <f>C6611/'Projections+Sensitivity'!D$67</f>
        <v>390309907.02263403</v>
      </c>
      <c r="J6611" s="170">
        <f>D6611/'Projections+Sensitivity'!E$67</f>
        <v>181006434.04164356</v>
      </c>
      <c r="K6611" s="170">
        <f>E6611/'Projections+Sensitivity'!F$67</f>
        <v>245235106.46970308</v>
      </c>
      <c r="L6611" s="170">
        <f>F6611/'Projections+Sensitivity'!F$67</f>
        <v>2157601644.7621446</v>
      </c>
      <c r="M6611" s="170">
        <f t="shared" si="207"/>
        <v>3664077305.3773842</v>
      </c>
      <c r="N6611" s="171">
        <f>'Projections+Sensitivity'!$B$72</f>
        <v>418000000</v>
      </c>
      <c r="O6611" s="171">
        <f>'Projections+Sensitivity'!$B$73</f>
        <v>634000000</v>
      </c>
      <c r="P6611" s="170">
        <f t="shared" si="206"/>
        <v>3448077305.3773842</v>
      </c>
      <c r="Q6611" s="170">
        <f>P6611/'Projections+Sensitivity'!$B$75</f>
        <v>25.54131337316581</v>
      </c>
    </row>
    <row r="6612" spans="1:17">
      <c r="A6612" s="222">
        <v>409883113.75606602</v>
      </c>
      <c r="B6612" s="223">
        <v>121074321.387756</v>
      </c>
      <c r="C6612" s="223">
        <v>625903277.35953701</v>
      </c>
      <c r="D6612" s="222">
        <v>1035589779.2983299</v>
      </c>
      <c r="E6612" s="222">
        <v>870940579.22086</v>
      </c>
      <c r="F6612" s="224">
        <f>E6612*(1+'Projections+Sensitivity'!$B$64)/('Projections+Sensitivity'!$B$63-'Projections+Sensitivity'!$B$64)</f>
        <v>7662617531.6753683</v>
      </c>
      <c r="G6612" s="170">
        <f>A6612/'Projections+Sensitivity'!B$67</f>
        <v>363469725.7248683</v>
      </c>
      <c r="H6612" s="170">
        <f>B6612/'Projections+Sensitivity'!C$67</f>
        <v>95206911.419722199</v>
      </c>
      <c r="I6612" s="170">
        <f>C6612/'Projections+Sensitivity'!D$67</f>
        <v>436447364.3129527</v>
      </c>
      <c r="J6612" s="170">
        <f>D6612/'Projections+Sensitivity'!E$67</f>
        <v>640354729.67933524</v>
      </c>
      <c r="K6612" s="170">
        <f>E6612/'Projections+Sensitivity'!F$67</f>
        <v>477561830.74611878</v>
      </c>
      <c r="L6612" s="170">
        <f>F6612/'Projections+Sensitivity'!F$67</f>
        <v>4201634122.9706573</v>
      </c>
      <c r="M6612" s="170">
        <f t="shared" si="207"/>
        <v>6214674684.8536549</v>
      </c>
      <c r="N6612" s="171">
        <f>'Projections+Sensitivity'!$B$72</f>
        <v>418000000</v>
      </c>
      <c r="O6612" s="171">
        <f>'Projections+Sensitivity'!$B$73</f>
        <v>634000000</v>
      </c>
      <c r="P6612" s="170">
        <f t="shared" si="206"/>
        <v>5998674684.8536549</v>
      </c>
      <c r="Q6612" s="170">
        <f>P6612/'Projections+Sensitivity'!$B$75</f>
        <v>44.434627295212259</v>
      </c>
    </row>
    <row r="6613" spans="1:17">
      <c r="A6613" s="222">
        <v>473614265.80191499</v>
      </c>
      <c r="B6613" s="223">
        <v>559209891.55981302</v>
      </c>
      <c r="C6613" s="223">
        <v>329789641.274598</v>
      </c>
      <c r="D6613" s="222">
        <v>301690535.55499297</v>
      </c>
      <c r="E6613" s="222">
        <v>481466641.28385299</v>
      </c>
      <c r="F6613" s="224">
        <f>E6613*(1+'Projections+Sensitivity'!$B$64)/('Projections+Sensitivity'!$B$63-'Projections+Sensitivity'!$B$64)</f>
        <v>4235989015.1391683</v>
      </c>
      <c r="G6613" s="170">
        <f>A6613/'Projections+Sensitivity'!B$67</f>
        <v>419984238.22079027</v>
      </c>
      <c r="H6613" s="170">
        <f>B6613/'Projections+Sensitivity'!C$67</f>
        <v>439735246.91711956</v>
      </c>
      <c r="I6613" s="170">
        <f>C6613/'Projections+Sensitivity'!D$67</f>
        <v>229964956.11786282</v>
      </c>
      <c r="J6613" s="170">
        <f>D6613/'Projections+Sensitivity'!E$67</f>
        <v>186549698.73594904</v>
      </c>
      <c r="K6613" s="170">
        <f>E6613/'Projections+Sensitivity'!F$67</f>
        <v>264002041.17299968</v>
      </c>
      <c r="L6613" s="170">
        <f>F6613/'Projections+Sensitivity'!F$67</f>
        <v>2322714910.0114613</v>
      </c>
      <c r="M6613" s="170">
        <f t="shared" si="207"/>
        <v>3862951091.1761827</v>
      </c>
      <c r="N6613" s="171">
        <f>'Projections+Sensitivity'!$B$72</f>
        <v>418000000</v>
      </c>
      <c r="O6613" s="171">
        <f>'Projections+Sensitivity'!$B$73</f>
        <v>634000000</v>
      </c>
      <c r="P6613" s="170">
        <f t="shared" si="206"/>
        <v>3646951091.1761827</v>
      </c>
      <c r="Q6613" s="170">
        <f>P6613/'Projections+Sensitivity'!$B$75</f>
        <v>27.014452527230983</v>
      </c>
    </row>
    <row r="6614" spans="1:17">
      <c r="A6614" s="222">
        <v>629742755.97644401</v>
      </c>
      <c r="B6614" s="223">
        <v>1356877009.7664001</v>
      </c>
      <c r="C6614" s="223">
        <v>793045099.44747698</v>
      </c>
      <c r="D6614" s="222">
        <v>1249859394.49053</v>
      </c>
      <c r="E6614" s="222">
        <v>729130533.81022406</v>
      </c>
      <c r="F6614" s="224">
        <f>E6614*(1+'Projections+Sensitivity'!$B$64)/('Projections+Sensitivity'!$B$63-'Projections+Sensitivity'!$B$64)</f>
        <v>6414959349.1810818</v>
      </c>
      <c r="G6614" s="170">
        <f>A6614/'Projections+Sensitivity'!B$67</f>
        <v>558433414.57633615</v>
      </c>
      <c r="H6614" s="170">
        <f>B6614/'Projections+Sensitivity'!C$67</f>
        <v>1066981567.9788837</v>
      </c>
      <c r="I6614" s="170">
        <f>C6614/'Projections+Sensitivity'!D$67</f>
        <v>552996694.465832</v>
      </c>
      <c r="J6614" s="170">
        <f>D6614/'Projections+Sensitivity'!E$67</f>
        <v>772847888.89906311</v>
      </c>
      <c r="K6614" s="170">
        <f>E6614/'Projections+Sensitivity'!F$67</f>
        <v>399803294.14758486</v>
      </c>
      <c r="L6614" s="170">
        <f>F6614/'Projections+Sensitivity'!F$67</f>
        <v>3517507168.7410393</v>
      </c>
      <c r="M6614" s="170">
        <f t="shared" si="207"/>
        <v>6868570028.8087387</v>
      </c>
      <c r="N6614" s="171">
        <f>'Projections+Sensitivity'!$B$72</f>
        <v>418000000</v>
      </c>
      <c r="O6614" s="171">
        <f>'Projections+Sensitivity'!$B$73</f>
        <v>634000000</v>
      </c>
      <c r="P6614" s="170">
        <f t="shared" si="206"/>
        <v>6652570028.8087387</v>
      </c>
      <c r="Q6614" s="170">
        <f>P6614/'Projections+Sensitivity'!$B$75</f>
        <v>49.278296509694364</v>
      </c>
    </row>
    <row r="6615" spans="1:17">
      <c r="A6615" s="222">
        <v>50388553.138218403</v>
      </c>
      <c r="B6615" s="223">
        <v>700541012.14591205</v>
      </c>
      <c r="C6615" s="223">
        <v>216795020.94130799</v>
      </c>
      <c r="D6615" s="222">
        <v>565121033.14135206</v>
      </c>
      <c r="E6615" s="222">
        <v>465666751.79938</v>
      </c>
      <c r="F6615" s="224">
        <f>E6615*(1+'Projections+Sensitivity'!$B$64)/('Projections+Sensitivity'!$B$63-'Projections+Sensitivity'!$B$64)</f>
        <v>4096980094.151053</v>
      </c>
      <c r="G6615" s="170">
        <f>A6615/'Projections+Sensitivity'!B$67</f>
        <v>44682771.683345899</v>
      </c>
      <c r="H6615" s="170">
        <f>B6615/'Projections+Sensitivity'!C$67</f>
        <v>550871112.26215184</v>
      </c>
      <c r="I6615" s="170">
        <f>C6615/'Projections+Sensitivity'!D$67</f>
        <v>151172903.08044353</v>
      </c>
      <c r="J6615" s="170">
        <f>D6615/'Projections+Sensitivity'!E$67</f>
        <v>349441384.65573663</v>
      </c>
      <c r="K6615" s="170">
        <f>E6615/'Projections+Sensitivity'!F$67</f>
        <v>255338506.22261149</v>
      </c>
      <c r="L6615" s="170">
        <f>F6615/'Projections+Sensitivity'!F$67</f>
        <v>2246492310.6964598</v>
      </c>
      <c r="M6615" s="170">
        <f t="shared" si="207"/>
        <v>3597998988.600749</v>
      </c>
      <c r="N6615" s="171">
        <f>'Projections+Sensitivity'!$B$72</f>
        <v>418000000</v>
      </c>
      <c r="O6615" s="171">
        <f>'Projections+Sensitivity'!$B$73</f>
        <v>634000000</v>
      </c>
      <c r="P6615" s="170">
        <f t="shared" si="206"/>
        <v>3381998988.600749</v>
      </c>
      <c r="Q6615" s="170">
        <f>P6615/'Projections+Sensitivity'!$B$75</f>
        <v>25.05184436000555</v>
      </c>
    </row>
    <row r="6616" spans="1:17">
      <c r="A6616" s="222">
        <v>9638403.7497510295</v>
      </c>
      <c r="B6616" s="223">
        <v>579280356.13298595</v>
      </c>
      <c r="C6616" s="223">
        <v>514399732.45383197</v>
      </c>
      <c r="D6616" s="222">
        <v>685106272.42607796</v>
      </c>
      <c r="E6616" s="222">
        <v>743923281.67145896</v>
      </c>
      <c r="F6616" s="224">
        <f>E6616*(1+'Projections+Sensitivity'!$B$64)/('Projections+Sensitivity'!$B$63-'Projections+Sensitivity'!$B$64)</f>
        <v>6545107342.979413</v>
      </c>
      <c r="G6616" s="170">
        <f>A6616/'Projections+Sensitivity'!B$67</f>
        <v>8546992.6663835458</v>
      </c>
      <c r="H6616" s="170">
        <f>B6616/'Projections+Sensitivity'!C$67</f>
        <v>455517676.42709816</v>
      </c>
      <c r="I6616" s="170">
        <f>C6616/'Projections+Sensitivity'!D$67</f>
        <v>358695050.10404164</v>
      </c>
      <c r="J6616" s="170">
        <f>D6616/'Projections+Sensitivity'!E$67</f>
        <v>423634001.27246279</v>
      </c>
      <c r="K6616" s="170">
        <f>E6616/'Projections+Sensitivity'!F$67</f>
        <v>407914584.30781245</v>
      </c>
      <c r="L6616" s="170">
        <f>F6616/'Projections+Sensitivity'!F$67</f>
        <v>3588871066.1975889</v>
      </c>
      <c r="M6616" s="170">
        <f t="shared" si="207"/>
        <v>5243179370.9753876</v>
      </c>
      <c r="N6616" s="171">
        <f>'Projections+Sensitivity'!$B$72</f>
        <v>418000000</v>
      </c>
      <c r="O6616" s="171">
        <f>'Projections+Sensitivity'!$B$73</f>
        <v>634000000</v>
      </c>
      <c r="P6616" s="170">
        <f t="shared" si="206"/>
        <v>5027179370.9753876</v>
      </c>
      <c r="Q6616" s="170">
        <f>P6616/'Projections+Sensitivity'!$B$75</f>
        <v>37.238365710928797</v>
      </c>
    </row>
    <row r="6617" spans="1:17">
      <c r="A6617" s="222">
        <v>51128835.033282802</v>
      </c>
      <c r="B6617" s="223">
        <v>726975634.90718603</v>
      </c>
      <c r="C6617" s="223">
        <v>1264672672.4394</v>
      </c>
      <c r="D6617" s="222">
        <v>-397050385.57572901</v>
      </c>
      <c r="E6617" s="222">
        <v>895532898.45655203</v>
      </c>
      <c r="F6617" s="224">
        <f>E6617*(1+'Projections+Sensitivity'!$B$64)/('Projections+Sensitivity'!$B$63-'Projections+Sensitivity'!$B$64)</f>
        <v>7878983080.6185017</v>
      </c>
      <c r="G6617" s="170">
        <f>A6617/'Projections+Sensitivity'!B$67</f>
        <v>45339227.263797738</v>
      </c>
      <c r="H6617" s="170">
        <f>B6617/'Projections+Sensitivity'!C$67</f>
        <v>571658003.80776823</v>
      </c>
      <c r="I6617" s="170">
        <f>C6617/'Projections+Sensitivity'!D$67</f>
        <v>881866375.47790098</v>
      </c>
      <c r="J6617" s="170">
        <f>D6617/'Projections+Sensitivity'!E$67</f>
        <v>-245515258.46140784</v>
      </c>
      <c r="K6617" s="170">
        <f>E6617/'Projections+Sensitivity'!F$67</f>
        <v>491046508.43445951</v>
      </c>
      <c r="L6617" s="170">
        <f>F6617/'Projections+Sensitivity'!F$67</f>
        <v>4320273591.7575045</v>
      </c>
      <c r="M6617" s="170">
        <f t="shared" si="207"/>
        <v>6064668448.2800236</v>
      </c>
      <c r="N6617" s="171">
        <f>'Projections+Sensitivity'!$B$72</f>
        <v>418000000</v>
      </c>
      <c r="O6617" s="171">
        <f>'Projections+Sensitivity'!$B$73</f>
        <v>634000000</v>
      </c>
      <c r="P6617" s="170">
        <f t="shared" si="206"/>
        <v>5848668448.2800236</v>
      </c>
      <c r="Q6617" s="170">
        <f>P6617/'Projections+Sensitivity'!$B$75</f>
        <v>43.323469987259436</v>
      </c>
    </row>
    <row r="6618" spans="1:17">
      <c r="A6618" s="222">
        <v>379040506.38200903</v>
      </c>
      <c r="B6618" s="223">
        <v>-64215226.314629503</v>
      </c>
      <c r="C6618" s="223">
        <v>454834243.17915398</v>
      </c>
      <c r="D6618" s="222">
        <v>260837077.54177999</v>
      </c>
      <c r="E6618" s="222">
        <v>1060851732.5370899</v>
      </c>
      <c r="F6618" s="224">
        <f>E6618*(1+'Projections+Sensitivity'!$B$64)/('Projections+Sensitivity'!$B$63-'Projections+Sensitivity'!$B$64)</f>
        <v>9333473807.7297745</v>
      </c>
      <c r="G6618" s="170">
        <f>A6618/'Projections+Sensitivity'!B$67</f>
        <v>336119601.58786881</v>
      </c>
      <c r="H6618" s="170">
        <f>B6618/'Projections+Sensitivity'!C$67</f>
        <v>-50495706.219606489</v>
      </c>
      <c r="I6618" s="170">
        <f>C6618/'Projections+Sensitivity'!D$67</f>
        <v>317159557.73912287</v>
      </c>
      <c r="J6618" s="170">
        <f>D6618/'Projections+Sensitivity'!E$67</f>
        <v>161288050.17058524</v>
      </c>
      <c r="K6618" s="170">
        <f>E6618/'Projections+Sensitivity'!F$67</f>
        <v>581695591.67150867</v>
      </c>
      <c r="L6618" s="170">
        <f>F6618/'Projections+Sensitivity'!F$67</f>
        <v>5117812793.6441679</v>
      </c>
      <c r="M6618" s="170">
        <f t="shared" si="207"/>
        <v>6463579888.593647</v>
      </c>
      <c r="N6618" s="171">
        <f>'Projections+Sensitivity'!$B$72</f>
        <v>418000000</v>
      </c>
      <c r="O6618" s="171">
        <f>'Projections+Sensitivity'!$B$73</f>
        <v>634000000</v>
      </c>
      <c r="P6618" s="170">
        <f t="shared" si="206"/>
        <v>6247579888.593647</v>
      </c>
      <c r="Q6618" s="170">
        <f>P6618/'Projections+Sensitivity'!$B$75</f>
        <v>46.278369545138126</v>
      </c>
    </row>
    <row r="6619" spans="1:17">
      <c r="A6619" s="222">
        <v>-760683670.54933405</v>
      </c>
      <c r="B6619" s="223">
        <v>161817784.83416101</v>
      </c>
      <c r="C6619" s="223">
        <v>-419845531.06993699</v>
      </c>
      <c r="D6619" s="222">
        <v>390816655.25699103</v>
      </c>
      <c r="E6619" s="222">
        <v>963316600.70244002</v>
      </c>
      <c r="F6619" s="224">
        <f>E6619*(1+'Projections+Sensitivity'!$B$64)/('Projections+Sensitivity'!$B$63-'Projections+Sensitivity'!$B$64)</f>
        <v>8475350499.4564867</v>
      </c>
      <c r="G6619" s="170">
        <f>A6619/'Projections+Sensitivity'!B$67</f>
        <v>-674547147.26915407</v>
      </c>
      <c r="H6619" s="170">
        <f>B6619/'Projections+Sensitivity'!C$67</f>
        <v>127245573.87772919</v>
      </c>
      <c r="I6619" s="170">
        <f>C6619/'Projections+Sensitivity'!D$67</f>
        <v>-292761648.77594537</v>
      </c>
      <c r="J6619" s="170">
        <f>D6619/'Projections+Sensitivity'!E$67</f>
        <v>241660644.62401173</v>
      </c>
      <c r="K6619" s="170">
        <f>E6619/'Projections+Sensitivity'!F$67</f>
        <v>528214266.73119074</v>
      </c>
      <c r="L6619" s="170">
        <f>F6619/'Projections+Sensitivity'!F$67</f>
        <v>4647279042.1091099</v>
      </c>
      <c r="M6619" s="170">
        <f t="shared" si="207"/>
        <v>4577090731.2969418</v>
      </c>
      <c r="N6619" s="171">
        <f>'Projections+Sensitivity'!$B$72</f>
        <v>418000000</v>
      </c>
      <c r="O6619" s="171">
        <f>'Projections+Sensitivity'!$B$73</f>
        <v>634000000</v>
      </c>
      <c r="P6619" s="170">
        <f t="shared" si="206"/>
        <v>4361090731.2969418</v>
      </c>
      <c r="Q6619" s="170">
        <f>P6619/'Projections+Sensitivity'!$B$75</f>
        <v>32.304375787384757</v>
      </c>
    </row>
    <row r="6620" spans="1:17">
      <c r="A6620" s="222">
        <v>198834157.289009</v>
      </c>
      <c r="B6620" s="223">
        <v>362585996.124134</v>
      </c>
      <c r="C6620" s="223">
        <v>802340838.25148499</v>
      </c>
      <c r="D6620" s="222">
        <v>-421995490.19068998</v>
      </c>
      <c r="E6620" s="222">
        <v>-3947455.8239297201</v>
      </c>
      <c r="F6620" s="224">
        <f>E6620*(1+'Projections+Sensitivity'!$B$64)/('Projections+Sensitivity'!$B$63-'Projections+Sensitivity'!$B$64)</f>
        <v>-34730089.427016377</v>
      </c>
      <c r="G6620" s="170">
        <f>A6620/'Projections+Sensitivity'!B$67</f>
        <v>176319038.74327847</v>
      </c>
      <c r="H6620" s="170">
        <f>B6620/'Projections+Sensitivity'!C$67</f>
        <v>285119853.81660932</v>
      </c>
      <c r="I6620" s="170">
        <f>C6620/'Projections+Sensitivity'!D$67</f>
        <v>559478687.52627158</v>
      </c>
      <c r="J6620" s="170">
        <f>D6620/'Projections+Sensitivity'!E$67</f>
        <v>-260940010.65755171</v>
      </c>
      <c r="K6620" s="170">
        <f>E6620/'Projections+Sensitivity'!F$67</f>
        <v>-2164503.8422159147</v>
      </c>
      <c r="L6620" s="170">
        <f>F6620/'Projections+Sensitivity'!F$67</f>
        <v>-19043509.378768325</v>
      </c>
      <c r="M6620" s="170">
        <f t="shared" si="207"/>
        <v>738769556.20762348</v>
      </c>
      <c r="N6620" s="171">
        <f>'Projections+Sensitivity'!$B$72</f>
        <v>418000000</v>
      </c>
      <c r="O6620" s="171">
        <f>'Projections+Sensitivity'!$B$73</f>
        <v>634000000</v>
      </c>
      <c r="P6620" s="170">
        <f t="shared" si="206"/>
        <v>522769556.20762348</v>
      </c>
      <c r="Q6620" s="170">
        <f>P6620/'Projections+Sensitivity'!$B$75</f>
        <v>3.8723670830194332</v>
      </c>
    </row>
    <row r="6621" spans="1:17">
      <c r="A6621" s="222">
        <v>121135908.18099201</v>
      </c>
      <c r="B6621" s="223">
        <v>628862263.62325394</v>
      </c>
      <c r="C6621" s="223">
        <v>-79197506.843993604</v>
      </c>
      <c r="D6621" s="222">
        <v>596188624.44838905</v>
      </c>
      <c r="E6621" s="222">
        <v>192308012.89742801</v>
      </c>
      <c r="F6621" s="224">
        <f>E6621*(1+'Projections+Sensitivity'!$B$64)/('Projections+Sensitivity'!$B$63-'Projections+Sensitivity'!$B$64)</f>
        <v>1691944073.1855049</v>
      </c>
      <c r="G6621" s="170">
        <f>A6621/'Projections+Sensitivity'!B$67</f>
        <v>107419002.74569774</v>
      </c>
      <c r="H6621" s="170">
        <f>B6621/'Projections+Sensitivity'!C$67</f>
        <v>494506458.0311566</v>
      </c>
      <c r="I6621" s="170">
        <f>C6621/'Projections+Sensitivity'!D$67</f>
        <v>-55225055.328097582</v>
      </c>
      <c r="J6621" s="170">
        <f>D6621/'Projections+Sensitivity'!E$67</f>
        <v>368651963.4301672</v>
      </c>
      <c r="K6621" s="170">
        <f>E6621/'Projections+Sensitivity'!F$67</f>
        <v>105448028.14056811</v>
      </c>
      <c r="L6621" s="170">
        <f>F6621/'Projections+Sensitivity'!F$67</f>
        <v>927741717.84871423</v>
      </c>
      <c r="M6621" s="170">
        <f t="shared" si="207"/>
        <v>1948542114.8682063</v>
      </c>
      <c r="N6621" s="171">
        <f>'Projections+Sensitivity'!$B$72</f>
        <v>418000000</v>
      </c>
      <c r="O6621" s="171">
        <f>'Projections+Sensitivity'!$B$73</f>
        <v>634000000</v>
      </c>
      <c r="P6621" s="170">
        <f t="shared" si="206"/>
        <v>1732542114.868206</v>
      </c>
      <c r="Q6621" s="170">
        <f>P6621/'Projections+Sensitivity'!$B$75</f>
        <v>12.833645295320045</v>
      </c>
    </row>
    <row r="6622" spans="1:17">
      <c r="A6622" s="222">
        <v>142734576.24769101</v>
      </c>
      <c r="B6622" s="223">
        <v>168198156.81715599</v>
      </c>
      <c r="C6622" s="223">
        <v>385556640.75906497</v>
      </c>
      <c r="D6622" s="222">
        <v>853022713.84397602</v>
      </c>
      <c r="E6622" s="222">
        <v>675890781.09162402</v>
      </c>
      <c r="F6622" s="224">
        <f>E6622*(1+'Projections+Sensitivity'!$B$64)/('Projections+Sensitivity'!$B$63-'Projections+Sensitivity'!$B$64)</f>
        <v>5946550972.8845482</v>
      </c>
      <c r="G6622" s="170">
        <f>A6622/'Projections+Sensitivity'!B$67</f>
        <v>126571931.2142211</v>
      </c>
      <c r="H6622" s="170">
        <f>B6622/'Projections+Sensitivity'!C$67</f>
        <v>132262785.6468906</v>
      </c>
      <c r="I6622" s="170">
        <f>C6622/'Projections+Sensitivity'!D$67</f>
        <v>268851731.15332276</v>
      </c>
      <c r="J6622" s="170">
        <f>D6622/'Projections+Sensitivity'!E$67</f>
        <v>527464774.42448151</v>
      </c>
      <c r="K6622" s="170">
        <f>E6622/'Projections+Sensitivity'!F$67</f>
        <v>370610402.71116722</v>
      </c>
      <c r="L6622" s="170">
        <f>F6622/'Projections+Sensitivity'!F$67</f>
        <v>3260665350.7594895</v>
      </c>
      <c r="M6622" s="170">
        <f t="shared" si="207"/>
        <v>4686426975.9095726</v>
      </c>
      <c r="N6622" s="171">
        <f>'Projections+Sensitivity'!$B$72</f>
        <v>418000000</v>
      </c>
      <c r="O6622" s="171">
        <f>'Projections+Sensitivity'!$B$73</f>
        <v>634000000</v>
      </c>
      <c r="P6622" s="170">
        <f t="shared" si="206"/>
        <v>4470426975.9095726</v>
      </c>
      <c r="Q6622" s="170">
        <f>P6622/'Projections+Sensitivity'!$B$75</f>
        <v>33.114273895626461</v>
      </c>
    </row>
    <row r="6623" spans="1:17">
      <c r="A6623" s="222">
        <v>622163835.42670596</v>
      </c>
      <c r="B6623" s="223">
        <v>1177112521.40694</v>
      </c>
      <c r="C6623" s="223">
        <v>451621216.39741701</v>
      </c>
      <c r="D6623" s="222">
        <v>641011931.63073397</v>
      </c>
      <c r="E6623" s="222">
        <v>113653131.246024</v>
      </c>
      <c r="F6623" s="224">
        <f>E6623*(1+'Projections+Sensitivity'!$B$64)/('Projections+Sensitivity'!$B$63-'Projections+Sensitivity'!$B$64)</f>
        <v>999930990.46397781</v>
      </c>
      <c r="G6623" s="170">
        <f>A6623/'Projections+Sensitivity'!B$67</f>
        <v>551712698.15486562</v>
      </c>
      <c r="H6623" s="170">
        <f>B6623/'Projections+Sensitivity'!C$67</f>
        <v>925623586.17497671</v>
      </c>
      <c r="I6623" s="170">
        <f>C6623/'Projections+Sensitivity'!D$67</f>
        <v>314919088.45084578</v>
      </c>
      <c r="J6623" s="170">
        <f>D6623/'Projections+Sensitivity'!E$67</f>
        <v>396368359.75606769</v>
      </c>
      <c r="K6623" s="170">
        <f>E6623/'Projections+Sensitivity'!F$67</f>
        <v>62319288.735444598</v>
      </c>
      <c r="L6623" s="170">
        <f>F6623/'Projections+Sensitivity'!F$67</f>
        <v>548290992.31195831</v>
      </c>
      <c r="M6623" s="170">
        <f t="shared" si="207"/>
        <v>2799234013.5841584</v>
      </c>
      <c r="N6623" s="171">
        <f>'Projections+Sensitivity'!$B$72</f>
        <v>418000000</v>
      </c>
      <c r="O6623" s="171">
        <f>'Projections+Sensitivity'!$B$73</f>
        <v>634000000</v>
      </c>
      <c r="P6623" s="170">
        <f t="shared" si="206"/>
        <v>2583234013.5841584</v>
      </c>
      <c r="Q6623" s="170">
        <f>P6623/'Projections+Sensitivity'!$B$75</f>
        <v>19.135066767290063</v>
      </c>
    </row>
    <row r="6624" spans="1:17">
      <c r="A6624" s="222">
        <v>270188496.49788898</v>
      </c>
      <c r="B6624" s="223">
        <v>437733209.84452897</v>
      </c>
      <c r="C6624" s="223">
        <v>266666636.174117</v>
      </c>
      <c r="D6624" s="222">
        <v>326353484.54689503</v>
      </c>
      <c r="E6624" s="222">
        <v>1176292286.8677399</v>
      </c>
      <c r="F6624" s="224">
        <f>E6624*(1+'Projections+Sensitivity'!$B$64)/('Projections+Sensitivity'!$B$63-'Projections+Sensitivity'!$B$64)</f>
        <v>10349130715.428001</v>
      </c>
      <c r="G6624" s="170">
        <f>A6624/'Projections+Sensitivity'!B$67</f>
        <v>239593521.71445453</v>
      </c>
      <c r="H6624" s="170">
        <f>B6624/'Projections+Sensitivity'!C$67</f>
        <v>344211939.05905527</v>
      </c>
      <c r="I6624" s="170">
        <f>C6624/'Projections+Sensitivity'!D$67</f>
        <v>185948779.49734554</v>
      </c>
      <c r="J6624" s="170">
        <f>D6624/'Projections+Sensitivity'!E$67</f>
        <v>201799980.60480383</v>
      </c>
      <c r="K6624" s="170">
        <f>E6624/'Projections+Sensitivity'!F$67</f>
        <v>644994976.0196476</v>
      </c>
      <c r="L6624" s="170">
        <f>F6624/'Projections+Sensitivity'!F$67</f>
        <v>5674726759.7889318</v>
      </c>
      <c r="M6624" s="170">
        <f t="shared" si="207"/>
        <v>7291275956.6842384</v>
      </c>
      <c r="N6624" s="171">
        <f>'Projections+Sensitivity'!$B$72</f>
        <v>418000000</v>
      </c>
      <c r="O6624" s="171">
        <f>'Projections+Sensitivity'!$B$73</f>
        <v>634000000</v>
      </c>
      <c r="P6624" s="170">
        <f t="shared" si="206"/>
        <v>7075275956.6842384</v>
      </c>
      <c r="Q6624" s="170">
        <f>P6624/'Projections+Sensitivity'!$B$75</f>
        <v>52.40945153099436</v>
      </c>
    </row>
    <row r="6625" spans="1:17">
      <c r="A6625" s="222">
        <v>160331813.664096</v>
      </c>
      <c r="B6625" s="223">
        <v>160642835.41514501</v>
      </c>
      <c r="C6625" s="223">
        <v>958178243.178496</v>
      </c>
      <c r="D6625" s="222">
        <v>400608610.68009502</v>
      </c>
      <c r="E6625" s="222">
        <v>551430056.622913</v>
      </c>
      <c r="F6625" s="224">
        <f>E6625*(1+'Projections+Sensitivity'!$B$64)/('Projections+Sensitivity'!$B$63-'Projections+Sensitivity'!$B$64)</f>
        <v>4851533755.7833138</v>
      </c>
      <c r="G6625" s="170">
        <f>A6625/'Projections+Sensitivity'!B$67</f>
        <v>142176533.70356056</v>
      </c>
      <c r="H6625" s="170">
        <f>B6625/'Projections+Sensitivity'!C$67</f>
        <v>126321651.24924174</v>
      </c>
      <c r="I6625" s="170">
        <f>C6625/'Projections+Sensitivity'!D$67</f>
        <v>668145357.12527835</v>
      </c>
      <c r="J6625" s="170">
        <f>D6625/'Projections+Sensitivity'!E$67</f>
        <v>247715479.36006168</v>
      </c>
      <c r="K6625" s="170">
        <f>E6625/'Projections+Sensitivity'!F$67</f>
        <v>302364999.00470698</v>
      </c>
      <c r="L6625" s="170">
        <f>F6625/'Projections+Sensitivity'!F$67</f>
        <v>2660235838.8343425</v>
      </c>
      <c r="M6625" s="170">
        <f t="shared" si="207"/>
        <v>4146959859.2771916</v>
      </c>
      <c r="N6625" s="171">
        <f>'Projections+Sensitivity'!$B$72</f>
        <v>418000000</v>
      </c>
      <c r="O6625" s="171">
        <f>'Projections+Sensitivity'!$B$73</f>
        <v>634000000</v>
      </c>
      <c r="P6625" s="170">
        <f t="shared" si="206"/>
        <v>3930959859.2771912</v>
      </c>
      <c r="Q6625" s="170">
        <f>P6625/'Projections+Sensitivity'!$B$75</f>
        <v>29.118221179831046</v>
      </c>
    </row>
    <row r="6626" spans="1:17">
      <c r="A6626" s="222">
        <v>386526977.64535302</v>
      </c>
      <c r="B6626" s="223">
        <v>49253869.222605802</v>
      </c>
      <c r="C6626" s="223">
        <v>-6904225.9472283097</v>
      </c>
      <c r="D6626" s="222">
        <v>287681471.07606399</v>
      </c>
      <c r="E6626" s="222">
        <v>554384889.11146903</v>
      </c>
      <c r="F6626" s="224">
        <f>E6626*(1+'Projections+Sensitivity'!$B$64)/('Projections+Sensitivity'!$B$63-'Projections+Sensitivity'!$B$64)</f>
        <v>4877530651.2893534</v>
      </c>
      <c r="G6626" s="170">
        <f>A6626/'Projections+Sensitivity'!B$67</f>
        <v>342758337.27961081</v>
      </c>
      <c r="H6626" s="170">
        <f>B6626/'Projections+Sensitivity'!C$67</f>
        <v>38730828.390415676</v>
      </c>
      <c r="I6626" s="170">
        <f>C6626/'Projections+Sensitivity'!D$67</f>
        <v>-4814372.0064880727</v>
      </c>
      <c r="J6626" s="170">
        <f>D6626/'Projections+Sensitivity'!E$67</f>
        <v>177887223.61617416</v>
      </c>
      <c r="K6626" s="170">
        <f>E6626/'Projections+Sensitivity'!F$67</f>
        <v>303985218.85259295</v>
      </c>
      <c r="L6626" s="170">
        <f>F6626/'Projections+Sensitivity'!F$67</f>
        <v>2674490686.1887813</v>
      </c>
      <c r="M6626" s="170">
        <f t="shared" si="207"/>
        <v>3533037922.3210869</v>
      </c>
      <c r="N6626" s="171">
        <f>'Projections+Sensitivity'!$B$72</f>
        <v>418000000</v>
      </c>
      <c r="O6626" s="171">
        <f>'Projections+Sensitivity'!$B$73</f>
        <v>634000000</v>
      </c>
      <c r="P6626" s="170">
        <f t="shared" si="206"/>
        <v>3317037922.3210869</v>
      </c>
      <c r="Q6626" s="170">
        <f>P6626/'Projections+Sensitivity'!$B$75</f>
        <v>24.570651276452494</v>
      </c>
    </row>
    <row r="6627" spans="1:17">
      <c r="A6627" s="222">
        <v>-95702101.757422805</v>
      </c>
      <c r="B6627" s="223">
        <v>142901719.01423201</v>
      </c>
      <c r="C6627" s="223">
        <v>182395731.16881999</v>
      </c>
      <c r="D6627" s="222">
        <v>1396784873.4586999</v>
      </c>
      <c r="E6627" s="222">
        <v>1027296496.4438</v>
      </c>
      <c r="F6627" s="224">
        <f>E6627*(1+'Projections+Sensitivity'!$B$64)/('Projections+Sensitivity'!$B$63-'Projections+Sensitivity'!$B$64)</f>
        <v>9038251669.1563587</v>
      </c>
      <c r="G6627" s="170">
        <f>A6627/'Projections+Sensitivity'!B$67</f>
        <v>-84865210.372548819</v>
      </c>
      <c r="H6627" s="170">
        <f>B6627/'Projections+Sensitivity'!C$67</f>
        <v>112370906.96004421</v>
      </c>
      <c r="I6627" s="170">
        <f>C6627/'Projections+Sensitivity'!D$67</f>
        <v>127186003.02972576</v>
      </c>
      <c r="J6627" s="170">
        <f>D6627/'Projections+Sensitivity'!E$67</f>
        <v>863698945.22313845</v>
      </c>
      <c r="K6627" s="170">
        <f>E6627/'Projections+Sensitivity'!F$67</f>
        <v>563296288.24926436</v>
      </c>
      <c r="L6627" s="170">
        <f>F6627/'Projections+Sensitivity'!F$67</f>
        <v>4955933983.1516876</v>
      </c>
      <c r="M6627" s="170">
        <f t="shared" si="207"/>
        <v>6537620916.241312</v>
      </c>
      <c r="N6627" s="171">
        <f>'Projections+Sensitivity'!$B$72</f>
        <v>418000000</v>
      </c>
      <c r="O6627" s="171">
        <f>'Projections+Sensitivity'!$B$73</f>
        <v>634000000</v>
      </c>
      <c r="P6627" s="170">
        <f t="shared" si="206"/>
        <v>6321620916.241312</v>
      </c>
      <c r="Q6627" s="170">
        <f>P6627/'Projections+Sensitivity'!$B$75</f>
        <v>46.826821601787493</v>
      </c>
    </row>
    <row r="6628" spans="1:17">
      <c r="A6628" s="222">
        <v>245135557.097994</v>
      </c>
      <c r="B6628" s="223">
        <v>-345398692.55886501</v>
      </c>
      <c r="C6628" s="223">
        <v>824103640.96352804</v>
      </c>
      <c r="D6628" s="222">
        <v>897574827.78503299</v>
      </c>
      <c r="E6628" s="222">
        <v>651804782.781479</v>
      </c>
      <c r="F6628" s="224">
        <f>E6628*(1+'Projections+Sensitivity'!$B$64)/('Projections+Sensitivity'!$B$63-'Projections+Sensitivity'!$B$64)</f>
        <v>5734640083.2985687</v>
      </c>
      <c r="G6628" s="170">
        <f>A6628/'Projections+Sensitivity'!B$67</f>
        <v>217377468.63328069</v>
      </c>
      <c r="H6628" s="170">
        <f>B6628/'Projections+Sensitivity'!C$67</f>
        <v>-271604600.79411399</v>
      </c>
      <c r="I6628" s="170">
        <f>C6628/'Projections+Sensitivity'!D$67</f>
        <v>574654064.02182853</v>
      </c>
      <c r="J6628" s="170">
        <f>D6628/'Projections+Sensitivity'!E$67</f>
        <v>555013478.98846292</v>
      </c>
      <c r="K6628" s="170">
        <f>E6628/'Projections+Sensitivity'!F$67</f>
        <v>357403355.38466543</v>
      </c>
      <c r="L6628" s="170">
        <f>F6628/'Projections+Sensitivity'!F$67</f>
        <v>3144468500.1359344</v>
      </c>
      <c r="M6628" s="170">
        <f t="shared" si="207"/>
        <v>4577312266.3700581</v>
      </c>
      <c r="N6628" s="171">
        <f>'Projections+Sensitivity'!$B$72</f>
        <v>418000000</v>
      </c>
      <c r="O6628" s="171">
        <f>'Projections+Sensitivity'!$B$73</f>
        <v>634000000</v>
      </c>
      <c r="P6628" s="170">
        <f t="shared" si="206"/>
        <v>4361312266.3700581</v>
      </c>
      <c r="Q6628" s="170">
        <f>P6628/'Projections+Sensitivity'!$B$75</f>
        <v>32.306016787926353</v>
      </c>
    </row>
    <row r="6629" spans="1:17">
      <c r="A6629" s="222">
        <v>33532703.071475301</v>
      </c>
      <c r="B6629" s="223">
        <v>1318579077.0132999</v>
      </c>
      <c r="C6629" s="223">
        <v>37933574.391404398</v>
      </c>
      <c r="D6629" s="222">
        <v>-157294459.43257499</v>
      </c>
      <c r="E6629" s="222">
        <v>-215974601.60609901</v>
      </c>
      <c r="F6629" s="224">
        <f>E6629*(1+'Projections+Sensitivity'!$B$64)/('Projections+Sensitivity'!$B$63-'Projections+Sensitivity'!$B$64)</f>
        <v>-1900164957.4578233</v>
      </c>
      <c r="G6629" s="170">
        <f>A6629/'Projections+Sensitivity'!B$67</f>
        <v>29735605.05216641</v>
      </c>
      <c r="H6629" s="170">
        <f>B6629/'Projections+Sensitivity'!C$67</f>
        <v>1036865950.981078</v>
      </c>
      <c r="I6629" s="170">
        <f>C6629/'Projections+Sensitivity'!D$67</f>
        <v>26451384.999838427</v>
      </c>
      <c r="J6629" s="170">
        <f>D6629/'Projections+Sensitivity'!E$67</f>
        <v>-97262693.262818828</v>
      </c>
      <c r="K6629" s="170">
        <f>E6629/'Projections+Sensitivity'!F$67</f>
        <v>-118425101.09006749</v>
      </c>
      <c r="L6629" s="170">
        <f>F6629/'Projections+Sensitivity'!F$67</f>
        <v>-1041915232.1677063</v>
      </c>
      <c r="M6629" s="170">
        <f t="shared" si="207"/>
        <v>-164550085.48750961</v>
      </c>
      <c r="N6629" s="171">
        <f>'Projections+Sensitivity'!$B$72</f>
        <v>418000000</v>
      </c>
      <c r="O6629" s="171">
        <f>'Projections+Sensitivity'!$B$73</f>
        <v>634000000</v>
      </c>
      <c r="P6629" s="170">
        <f t="shared" si="206"/>
        <v>-380550085.48750961</v>
      </c>
      <c r="Q6629" s="170">
        <f>P6629/'Projections+Sensitivity'!$B$75</f>
        <v>-2.8188895221297008</v>
      </c>
    </row>
    <row r="6630" spans="1:17">
      <c r="A6630" s="222">
        <v>250910590.113491</v>
      </c>
      <c r="B6630" s="223">
        <v>253837193.574644</v>
      </c>
      <c r="C6630" s="223">
        <v>306025452.58873099</v>
      </c>
      <c r="D6630" s="222">
        <v>283384581.09022999</v>
      </c>
      <c r="E6630" s="222">
        <v>533137119.20089698</v>
      </c>
      <c r="F6630" s="224">
        <f>E6630*(1+'Projections+Sensitivity'!$B$64)/('Projections+Sensitivity'!$B$63-'Projections+Sensitivity'!$B$64)</f>
        <v>4690590763.4138727</v>
      </c>
      <c r="G6630" s="170">
        <f>A6630/'Projections+Sensitivity'!B$67</f>
        <v>222498561.92975634</v>
      </c>
      <c r="H6630" s="170">
        <f>B6630/'Projections+Sensitivity'!C$67</f>
        <v>199605126.22898728</v>
      </c>
      <c r="I6630" s="170">
        <f>C6630/'Projections+Sensitivity'!D$67</f>
        <v>213393997.16596636</v>
      </c>
      <c r="J6630" s="170">
        <f>D6630/'Projections+Sensitivity'!E$67</f>
        <v>175230250.86466157</v>
      </c>
      <c r="K6630" s="170">
        <f>E6630/'Projections+Sensitivity'!F$67</f>
        <v>292334453.99003178</v>
      </c>
      <c r="L6630" s="170">
        <f>F6630/'Projections+Sensitivity'!F$67</f>
        <v>2571986155.7727637</v>
      </c>
      <c r="M6630" s="170">
        <f t="shared" si="207"/>
        <v>3675048545.952167</v>
      </c>
      <c r="N6630" s="171">
        <f>'Projections+Sensitivity'!$B$72</f>
        <v>418000000</v>
      </c>
      <c r="O6630" s="171">
        <f>'Projections+Sensitivity'!$B$73</f>
        <v>634000000</v>
      </c>
      <c r="P6630" s="170">
        <f t="shared" si="206"/>
        <v>3459048545.952167</v>
      </c>
      <c r="Q6630" s="170">
        <f>P6630/'Projections+Sensitivity'!$B$75</f>
        <v>25.622581821867904</v>
      </c>
    </row>
    <row r="6631" spans="1:17">
      <c r="A6631" s="222">
        <v>252812897.28084999</v>
      </c>
      <c r="B6631" s="223">
        <v>-29742848.636082999</v>
      </c>
      <c r="C6631" s="223">
        <v>181645211.43483901</v>
      </c>
      <c r="D6631" s="222">
        <v>204672397.99529499</v>
      </c>
      <c r="E6631" s="222">
        <v>706314404.61635602</v>
      </c>
      <c r="F6631" s="224">
        <f>E6631*(1+'Projections+Sensitivity'!$B$64)/('Projections+Sensitivity'!$B$63-'Projections+Sensitivity'!$B$64)</f>
        <v>6214220888.0999527</v>
      </c>
      <c r="G6631" s="170">
        <f>A6631/'Projections+Sensitivity'!B$67</f>
        <v>224185460.0750064</v>
      </c>
      <c r="H6631" s="170">
        <f>B6631/'Projections+Sensitivity'!C$67</f>
        <v>-23388318.208258204</v>
      </c>
      <c r="I6631" s="170">
        <f>C6631/'Projections+Sensitivity'!D$67</f>
        <v>126662659.61292385</v>
      </c>
      <c r="J6631" s="170">
        <f>D6631/'Projections+Sensitivity'!E$67</f>
        <v>126558740.45020115</v>
      </c>
      <c r="K6631" s="170">
        <f>E6631/'Projections+Sensitivity'!F$67</f>
        <v>387292552.6706965</v>
      </c>
      <c r="L6631" s="170">
        <f>F6631/'Projections+Sensitivity'!F$67</f>
        <v>3407436482.7927246</v>
      </c>
      <c r="M6631" s="170">
        <f t="shared" si="207"/>
        <v>4248747577.3932943</v>
      </c>
      <c r="N6631" s="171">
        <f>'Projections+Sensitivity'!$B$72</f>
        <v>418000000</v>
      </c>
      <c r="O6631" s="171">
        <f>'Projections+Sensitivity'!$B$73</f>
        <v>634000000</v>
      </c>
      <c r="P6631" s="170">
        <f t="shared" si="206"/>
        <v>4032747577.3932943</v>
      </c>
      <c r="Q6631" s="170">
        <f>P6631/'Projections+Sensitivity'!$B$75</f>
        <v>29.872204276987365</v>
      </c>
    </row>
    <row r="6632" spans="1:17">
      <c r="A6632" s="222">
        <v>436098065.66529602</v>
      </c>
      <c r="B6632" s="223">
        <v>437353012.587789</v>
      </c>
      <c r="C6632" s="223">
        <v>1102138905.7011001</v>
      </c>
      <c r="D6632" s="222">
        <v>807868457.09591401</v>
      </c>
      <c r="E6632" s="222">
        <v>67071170.370047897</v>
      </c>
      <c r="F6632" s="224">
        <f>E6632*(1+'Projections+Sensitivity'!$B$64)/('Projections+Sensitivity'!$B$63-'Projections+Sensitivity'!$B$64)</f>
        <v>590098496.05042386</v>
      </c>
      <c r="G6632" s="170">
        <f>A6632/'Projections+Sensitivity'!B$67</f>
        <v>386716210.05310303</v>
      </c>
      <c r="H6632" s="170">
        <f>B6632/'Projections+Sensitivity'!C$67</f>
        <v>343912970.57317346</v>
      </c>
      <c r="I6632" s="170">
        <f>C6632/'Projections+Sensitivity'!D$67</f>
        <v>768530279.19790232</v>
      </c>
      <c r="J6632" s="170">
        <f>D6632/'Projections+Sensitivity'!E$67</f>
        <v>499543736.14099449</v>
      </c>
      <c r="K6632" s="170">
        <f>E6632/'Projections+Sensitivity'!F$67</f>
        <v>36777056.525325052</v>
      </c>
      <c r="L6632" s="170">
        <f>F6632/'Projections+Sensitivity'!F$67</f>
        <v>323568019.24016047</v>
      </c>
      <c r="M6632" s="170">
        <f t="shared" si="207"/>
        <v>2359048271.7306585</v>
      </c>
      <c r="N6632" s="171">
        <f>'Projections+Sensitivity'!$B$72</f>
        <v>418000000</v>
      </c>
      <c r="O6632" s="171">
        <f>'Projections+Sensitivity'!$B$73</f>
        <v>634000000</v>
      </c>
      <c r="P6632" s="170">
        <f t="shared" si="206"/>
        <v>2143048271.7306585</v>
      </c>
      <c r="Q6632" s="170">
        <f>P6632/'Projections+Sensitivity'!$B$75</f>
        <v>15.874431642449322</v>
      </c>
    </row>
    <row r="6633" spans="1:17">
      <c r="A6633" s="222">
        <v>562139154.57865906</v>
      </c>
      <c r="B6633" s="223">
        <v>207770731.56942099</v>
      </c>
      <c r="C6633" s="223">
        <v>913472373.87956703</v>
      </c>
      <c r="D6633" s="222">
        <v>861415626.34392405</v>
      </c>
      <c r="E6633" s="222">
        <v>820290501.90780199</v>
      </c>
      <c r="F6633" s="224">
        <f>E6633*(1+'Projections+Sensitivity'!$B$64)/('Projections+Sensitivity'!$B$63-'Projections+Sensitivity'!$B$64)</f>
        <v>7216993364.3562222</v>
      </c>
      <c r="G6633" s="170">
        <f>A6633/'Projections+Sensitivity'!B$67</f>
        <v>498484952.11615855</v>
      </c>
      <c r="H6633" s="170">
        <f>B6633/'Projections+Sensitivity'!C$67</f>
        <v>163380718.6314007</v>
      </c>
      <c r="I6633" s="170">
        <f>C6633/'Projections+Sensitivity'!D$67</f>
        <v>636971596.68876159</v>
      </c>
      <c r="J6633" s="170">
        <f>D6633/'Projections+Sensitivity'!E$67</f>
        <v>532654513.95509762</v>
      </c>
      <c r="K6633" s="170">
        <f>E6633/'Projections+Sensitivity'!F$67</f>
        <v>449788933.00067735</v>
      </c>
      <c r="L6633" s="170">
        <f>F6633/'Projections+Sensitivity'!F$67</f>
        <v>3957285543.690969</v>
      </c>
      <c r="M6633" s="170">
        <f t="shared" si="207"/>
        <v>6238566258.083065</v>
      </c>
      <c r="N6633" s="171">
        <f>'Projections+Sensitivity'!$B$72</f>
        <v>418000000</v>
      </c>
      <c r="O6633" s="171">
        <f>'Projections+Sensitivity'!$B$73</f>
        <v>634000000</v>
      </c>
      <c r="P6633" s="170">
        <f t="shared" si="206"/>
        <v>6022566258.083065</v>
      </c>
      <c r="Q6633" s="170">
        <f>P6633/'Projections+Sensitivity'!$B$75</f>
        <v>44.61160191172641</v>
      </c>
    </row>
    <row r="6634" spans="1:17">
      <c r="A6634" s="222">
        <v>641314442.65138495</v>
      </c>
      <c r="B6634" s="223">
        <v>575897081.21712399</v>
      </c>
      <c r="C6634" s="223">
        <v>753893145.86736</v>
      </c>
      <c r="D6634" s="222">
        <v>409579025.05336601</v>
      </c>
      <c r="E6634" s="222">
        <v>737327204.63646698</v>
      </c>
      <c r="F6634" s="224">
        <f>E6634*(1+'Projections+Sensitivity'!$B$64)/('Projections+Sensitivity'!$B$63-'Projections+Sensitivity'!$B$64)</f>
        <v>6487074433.8068657</v>
      </c>
      <c r="G6634" s="170">
        <f>A6634/'Projections+Sensitivity'!B$67</f>
        <v>568694773.58518279</v>
      </c>
      <c r="H6634" s="170">
        <f>B6634/'Projections+Sensitivity'!C$67</f>
        <v>452857234.87738723</v>
      </c>
      <c r="I6634" s="170">
        <f>C6634/'Projections+Sensitivity'!D$67</f>
        <v>525695723.90719819</v>
      </c>
      <c r="J6634" s="170">
        <f>D6634/'Projections+Sensitivity'!E$67</f>
        <v>253262315.94143429</v>
      </c>
      <c r="K6634" s="170">
        <f>E6634/'Projections+Sensitivity'!F$67</f>
        <v>404297765.0899145</v>
      </c>
      <c r="L6634" s="170">
        <f>F6634/'Projections+Sensitivity'!F$67</f>
        <v>3557049948.8800812</v>
      </c>
      <c r="M6634" s="170">
        <f t="shared" si="207"/>
        <v>5761857762.2811985</v>
      </c>
      <c r="N6634" s="171">
        <f>'Projections+Sensitivity'!$B$72</f>
        <v>418000000</v>
      </c>
      <c r="O6634" s="171">
        <f>'Projections+Sensitivity'!$B$73</f>
        <v>634000000</v>
      </c>
      <c r="P6634" s="170">
        <f t="shared" si="206"/>
        <v>5545857762.2811985</v>
      </c>
      <c r="Q6634" s="170">
        <f>P6634/'Projections+Sensitivity'!$B$75</f>
        <v>41.080427868749616</v>
      </c>
    </row>
    <row r="6635" spans="1:17">
      <c r="A6635" s="222">
        <v>349658302.45720202</v>
      </c>
      <c r="B6635" s="223">
        <v>876855801.91896498</v>
      </c>
      <c r="C6635" s="223">
        <v>384803716.93435597</v>
      </c>
      <c r="D6635" s="222">
        <v>506283593.20254499</v>
      </c>
      <c r="E6635" s="222">
        <v>928253513.397861</v>
      </c>
      <c r="F6635" s="224">
        <f>E6635*(1+'Projections+Sensitivity'!$B$64)/('Projections+Sensitivity'!$B$63-'Projections+Sensitivity'!$B$64)</f>
        <v>8166862143.4137735</v>
      </c>
      <c r="G6635" s="170">
        <f>A6635/'Projections+Sensitivity'!B$67</f>
        <v>310064511.14055294</v>
      </c>
      <c r="H6635" s="170">
        <f>B6635/'Projections+Sensitivity'!C$67</f>
        <v>689516420.19784069</v>
      </c>
      <c r="I6635" s="170">
        <f>C6635/'Projections+Sensitivity'!D$67</f>
        <v>268326711.34481663</v>
      </c>
      <c r="J6635" s="170">
        <f>D6635/'Projections+Sensitivity'!E$67</f>
        <v>313059379.25146633</v>
      </c>
      <c r="K6635" s="170">
        <f>E6635/'Projections+Sensitivity'!F$67</f>
        <v>508988165.01508337</v>
      </c>
      <c r="L6635" s="170">
        <f>F6635/'Projections+Sensitivity'!F$67</f>
        <v>4478125982.0835772</v>
      </c>
      <c r="M6635" s="170">
        <f t="shared" si="207"/>
        <v>6568081169.0333366</v>
      </c>
      <c r="N6635" s="171">
        <f>'Projections+Sensitivity'!$B$72</f>
        <v>418000000</v>
      </c>
      <c r="O6635" s="171">
        <f>'Projections+Sensitivity'!$B$73</f>
        <v>634000000</v>
      </c>
      <c r="P6635" s="170">
        <f t="shared" si="206"/>
        <v>6352081169.0333366</v>
      </c>
      <c r="Q6635" s="170">
        <f>P6635/'Projections+Sensitivity'!$B$75</f>
        <v>47.05245310395064</v>
      </c>
    </row>
    <row r="6636" spans="1:17">
      <c r="A6636" s="222">
        <v>166845458.40823501</v>
      </c>
      <c r="B6636" s="223">
        <v>-36676278.131023198</v>
      </c>
      <c r="C6636" s="223">
        <v>833709226.77918696</v>
      </c>
      <c r="D6636" s="222">
        <v>-454906844.07086802</v>
      </c>
      <c r="E6636" s="222">
        <v>1321394114.6255</v>
      </c>
      <c r="F6636" s="224">
        <f>E6636*(1+'Projections+Sensitivity'!$B$64)/('Projections+Sensitivity'!$B$63-'Projections+Sensitivity'!$B$64)</f>
        <v>11625750310.130335</v>
      </c>
      <c r="G6636" s="170">
        <f>A6636/'Projections+Sensitivity'!B$67</f>
        <v>147952601.53647551</v>
      </c>
      <c r="H6636" s="170">
        <f>B6636/'Projections+Sensitivity'!C$67</f>
        <v>-28840427.294590168</v>
      </c>
      <c r="I6636" s="170">
        <f>C6636/'Projections+Sensitivity'!D$67</f>
        <v>581352115.88315153</v>
      </c>
      <c r="J6636" s="170">
        <f>D6636/'Projections+Sensitivity'!E$67</f>
        <v>-281290676.08378041</v>
      </c>
      <c r="K6636" s="170">
        <f>E6636/'Projections+Sensitivity'!F$67</f>
        <v>724558491.78853619</v>
      </c>
      <c r="L6636" s="170">
        <f>F6636/'Projections+Sensitivity'!F$67</f>
        <v>6374734091.3543272</v>
      </c>
      <c r="M6636" s="170">
        <f t="shared" si="207"/>
        <v>7518466197.1841202</v>
      </c>
      <c r="N6636" s="171">
        <f>'Projections+Sensitivity'!$B$72</f>
        <v>418000000</v>
      </c>
      <c r="O6636" s="171">
        <f>'Projections+Sensitivity'!$B$73</f>
        <v>634000000</v>
      </c>
      <c r="P6636" s="170">
        <f t="shared" si="206"/>
        <v>7302466197.1841202</v>
      </c>
      <c r="Q6636" s="170">
        <f>P6636/'Projections+Sensitivity'!$B$75</f>
        <v>54.092342201363856</v>
      </c>
    </row>
    <row r="6637" spans="1:17">
      <c r="A6637" s="222">
        <v>1045014766.06312</v>
      </c>
      <c r="B6637" s="223">
        <v>770604553.03123105</v>
      </c>
      <c r="C6637" s="223">
        <v>1042722021.89757</v>
      </c>
      <c r="D6637" s="222">
        <v>1359333501.6238301</v>
      </c>
      <c r="E6637" s="222">
        <v>144160974.995332</v>
      </c>
      <c r="F6637" s="224">
        <f>E6637*(1+'Projections+Sensitivity'!$B$64)/('Projections+Sensitivity'!$B$63-'Projections+Sensitivity'!$B$64)</f>
        <v>1268341883.1751544</v>
      </c>
      <c r="G6637" s="170">
        <f>A6637/'Projections+Sensitivity'!B$67</f>
        <v>926681821.35809779</v>
      </c>
      <c r="H6637" s="170">
        <f>B6637/'Projections+Sensitivity'!C$67</f>
        <v>605965646.38270581</v>
      </c>
      <c r="I6637" s="170">
        <f>C6637/'Projections+Sensitivity'!D$67</f>
        <v>727098410.61728227</v>
      </c>
      <c r="J6637" s="170">
        <f>D6637/'Projections+Sensitivity'!E$67</f>
        <v>840540969.38478315</v>
      </c>
      <c r="K6637" s="170">
        <f>E6637/'Projections+Sensitivity'!F$67</f>
        <v>79047619.072365835</v>
      </c>
      <c r="L6637" s="170">
        <f>F6637/'Projections+Sensitivity'!F$67</f>
        <v>695468423.67015886</v>
      </c>
      <c r="M6637" s="170">
        <f t="shared" si="207"/>
        <v>3874802890.485394</v>
      </c>
      <c r="N6637" s="171">
        <f>'Projections+Sensitivity'!$B$72</f>
        <v>418000000</v>
      </c>
      <c r="O6637" s="171">
        <f>'Projections+Sensitivity'!$B$73</f>
        <v>634000000</v>
      </c>
      <c r="P6637" s="170">
        <f t="shared" si="206"/>
        <v>3658802890.485394</v>
      </c>
      <c r="Q6637" s="170">
        <f>P6637/'Projections+Sensitivity'!$B$75</f>
        <v>27.10224363322514</v>
      </c>
    </row>
    <row r="6638" spans="1:17">
      <c r="A6638" s="222">
        <v>925007812.90855098</v>
      </c>
      <c r="B6638" s="223">
        <v>906625569.87808895</v>
      </c>
      <c r="C6638" s="223">
        <v>564749676.57785296</v>
      </c>
      <c r="D6638" s="222">
        <v>374683822.225245</v>
      </c>
      <c r="E6638" s="222">
        <v>73360824.776562899</v>
      </c>
      <c r="F6638" s="224">
        <f>E6638*(1+'Projections+Sensitivity'!$B$64)/('Projections+Sensitivity'!$B$63-'Projections+Sensitivity'!$B$64)</f>
        <v>645435469.97653985</v>
      </c>
      <c r="G6638" s="170">
        <f>A6638/'Projections+Sensitivity'!B$67</f>
        <v>820263935.66269612</v>
      </c>
      <c r="H6638" s="170">
        <f>B6638/'Projections+Sensitivity'!C$67</f>
        <v>712925906.44218504</v>
      </c>
      <c r="I6638" s="170">
        <f>C6638/'Projections+Sensitivity'!D$67</f>
        <v>393804469.08478016</v>
      </c>
      <c r="J6638" s="170">
        <f>D6638/'Projections+Sensitivity'!E$67</f>
        <v>231684941.75254726</v>
      </c>
      <c r="K6638" s="170">
        <f>E6638/'Projections+Sensitivity'!F$67</f>
        <v>40225855.381181322</v>
      </c>
      <c r="L6638" s="170">
        <f>F6638/'Projections+Sensitivity'!F$67</f>
        <v>353910877.53222388</v>
      </c>
      <c r="M6638" s="170">
        <f t="shared" si="207"/>
        <v>2552815985.8556137</v>
      </c>
      <c r="N6638" s="171">
        <f>'Projections+Sensitivity'!$B$72</f>
        <v>418000000</v>
      </c>
      <c r="O6638" s="171">
        <f>'Projections+Sensitivity'!$B$73</f>
        <v>634000000</v>
      </c>
      <c r="P6638" s="170">
        <f t="shared" si="206"/>
        <v>2336815985.8556137</v>
      </c>
      <c r="Q6638" s="170">
        <f>P6638/'Projections+Sensitivity'!$B$75</f>
        <v>17.309748043374917</v>
      </c>
    </row>
    <row r="6639" spans="1:17">
      <c r="A6639" s="222">
        <v>652890408.26862097</v>
      </c>
      <c r="B6639" s="223">
        <v>433751088.729038</v>
      </c>
      <c r="C6639" s="223">
        <v>689793291.16068602</v>
      </c>
      <c r="D6639" s="222">
        <v>-52164287.892976098</v>
      </c>
      <c r="E6639" s="222">
        <v>1019429785.8219301</v>
      </c>
      <c r="F6639" s="224">
        <f>E6639*(1+'Projections+Sensitivity'!$B$64)/('Projections+Sensitivity'!$B$63-'Projections+Sensitivity'!$B$64)</f>
        <v>8969039605.5943604</v>
      </c>
      <c r="G6639" s="170">
        <f>A6639/'Projections+Sensitivity'!B$67</f>
        <v>578959927.00743687</v>
      </c>
      <c r="H6639" s="170">
        <f>B6639/'Projections+Sensitivity'!C$67</f>
        <v>341080594.21268642</v>
      </c>
      <c r="I6639" s="170">
        <f>C6639/'Projections+Sensitivity'!D$67</f>
        <v>480998382.23870146</v>
      </c>
      <c r="J6639" s="170">
        <f>D6639/'Projections+Sensitivity'!E$67</f>
        <v>-32255676.079822429</v>
      </c>
      <c r="K6639" s="170">
        <f>E6639/'Projections+Sensitivity'!F$67</f>
        <v>558982744.00048101</v>
      </c>
      <c r="L6639" s="170">
        <f>F6639/'Projections+Sensitivity'!F$67</f>
        <v>4917983013.1624899</v>
      </c>
      <c r="M6639" s="170">
        <f t="shared" si="207"/>
        <v>6845748984.5419731</v>
      </c>
      <c r="N6639" s="171">
        <f>'Projections+Sensitivity'!$B$72</f>
        <v>418000000</v>
      </c>
      <c r="O6639" s="171">
        <f>'Projections+Sensitivity'!$B$73</f>
        <v>634000000</v>
      </c>
      <c r="P6639" s="170">
        <f t="shared" si="206"/>
        <v>6629748984.5419731</v>
      </c>
      <c r="Q6639" s="170">
        <f>P6639/'Projections+Sensitivity'!$B$75</f>
        <v>49.109251737347947</v>
      </c>
    </row>
    <row r="6640" spans="1:17">
      <c r="A6640" s="222">
        <v>241366294.83320799</v>
      </c>
      <c r="B6640" s="223">
        <v>136171381.79870901</v>
      </c>
      <c r="C6640" s="223">
        <v>1113071820.44171</v>
      </c>
      <c r="D6640" s="222">
        <v>361119747.72376102</v>
      </c>
      <c r="E6640" s="222">
        <v>225879044.457614</v>
      </c>
      <c r="F6640" s="224">
        <f>E6640*(1+'Projections+Sensitivity'!$B$64)/('Projections+Sensitivity'!$B$63-'Projections+Sensitivity'!$B$64)</f>
        <v>1987305181.7695556</v>
      </c>
      <c r="G6640" s="170">
        <f>A6640/'Projections+Sensitivity'!B$67</f>
        <v>214035021.29747218</v>
      </c>
      <c r="H6640" s="170">
        <f>B6640/'Projections+Sensitivity'!C$67</f>
        <v>107078499.6869033</v>
      </c>
      <c r="I6640" s="170">
        <f>C6640/'Projections+Sensitivity'!D$67</f>
        <v>776153888.14100814</v>
      </c>
      <c r="J6640" s="170">
        <f>D6640/'Projections+Sensitivity'!E$67</f>
        <v>223297625.2355445</v>
      </c>
      <c r="K6640" s="170">
        <f>E6640/'Projections+Sensitivity'!F$67</f>
        <v>123855992.67273004</v>
      </c>
      <c r="L6640" s="170">
        <f>F6640/'Projections+Sensitivity'!F$67</f>
        <v>1089696729.6048412</v>
      </c>
      <c r="M6640" s="170">
        <f t="shared" si="207"/>
        <v>2534117756.6384993</v>
      </c>
      <c r="N6640" s="171">
        <f>'Projections+Sensitivity'!$B$72</f>
        <v>418000000</v>
      </c>
      <c r="O6640" s="171">
        <f>'Projections+Sensitivity'!$B$73</f>
        <v>634000000</v>
      </c>
      <c r="P6640" s="170">
        <f t="shared" si="206"/>
        <v>2318117756.6384993</v>
      </c>
      <c r="Q6640" s="170">
        <f>P6640/'Projections+Sensitivity'!$B$75</f>
        <v>17.171242641766661</v>
      </c>
    </row>
    <row r="6641" spans="1:17">
      <c r="A6641" s="222">
        <v>477568129.84803599</v>
      </c>
      <c r="B6641" s="223">
        <v>464971739.63150299</v>
      </c>
      <c r="C6641" s="223">
        <v>720057181.52474499</v>
      </c>
      <c r="D6641" s="222">
        <v>780042157.71989799</v>
      </c>
      <c r="E6641" s="222">
        <v>615035135.27242398</v>
      </c>
      <c r="F6641" s="224">
        <f>E6641*(1+'Projections+Sensitivity'!$B$64)/('Projections+Sensitivity'!$B$63-'Projections+Sensitivity'!$B$64)</f>
        <v>5411137249.2838049</v>
      </c>
      <c r="G6641" s="170">
        <f>A6641/'Projections+Sensitivity'!B$67</f>
        <v>423490383.831981</v>
      </c>
      <c r="H6641" s="170">
        <f>B6641/'Projections+Sensitivity'!C$67</f>
        <v>365630983.6831134</v>
      </c>
      <c r="I6641" s="170">
        <f>C6641/'Projections+Sensitivity'!D$67</f>
        <v>502101635.18693984</v>
      </c>
      <c r="J6641" s="170">
        <f>D6641/'Projections+Sensitivity'!E$67</f>
        <v>482337403.31393802</v>
      </c>
      <c r="K6641" s="170">
        <f>E6641/'Projections+Sensitivity'!F$67</f>
        <v>337241497.50450706</v>
      </c>
      <c r="L6641" s="170">
        <f>F6641/'Projections+Sensitivity'!F$67</f>
        <v>2967082568.9374399</v>
      </c>
      <c r="M6641" s="170">
        <f t="shared" si="207"/>
        <v>5077884472.4579191</v>
      </c>
      <c r="N6641" s="171">
        <f>'Projections+Sensitivity'!$B$72</f>
        <v>418000000</v>
      </c>
      <c r="O6641" s="171">
        <f>'Projections+Sensitivity'!$B$73</f>
        <v>634000000</v>
      </c>
      <c r="P6641" s="170">
        <f t="shared" si="206"/>
        <v>4861884472.4579191</v>
      </c>
      <c r="Q6641" s="170">
        <f>P6641/'Projections+Sensitivity'!$B$75</f>
        <v>36.013959055243845</v>
      </c>
    </row>
    <row r="6642" spans="1:17">
      <c r="A6642" s="222">
        <v>1315563960.68942</v>
      </c>
      <c r="B6642" s="223">
        <v>1146764572.1919401</v>
      </c>
      <c r="C6642" s="223">
        <v>552208701.86574101</v>
      </c>
      <c r="D6642" s="222">
        <v>720077421.69333994</v>
      </c>
      <c r="E6642" s="222">
        <v>507552051.22832</v>
      </c>
      <c r="F6642" s="224">
        <f>E6642*(1+'Projections+Sensitivity'!$B$64)/('Projections+Sensitivity'!$B$63-'Projections+Sensitivity'!$B$64)</f>
        <v>4465490917.255414</v>
      </c>
      <c r="G6642" s="170">
        <f>A6642/'Projections+Sensitivity'!B$67</f>
        <v>1166595197.3075843</v>
      </c>
      <c r="H6642" s="170">
        <f>B6642/'Projections+Sensitivity'!C$67</f>
        <v>901759446.53277075</v>
      </c>
      <c r="I6642" s="170">
        <f>C6642/'Projections+Sensitivity'!D$67</f>
        <v>385059547.05448294</v>
      </c>
      <c r="J6642" s="170">
        <f>D6642/'Projections+Sensitivity'!E$67</f>
        <v>445258336.77989352</v>
      </c>
      <c r="K6642" s="170">
        <f>E6642/'Projections+Sensitivity'!F$67</f>
        <v>278305423.54609686</v>
      </c>
      <c r="L6642" s="170">
        <f>F6642/'Projections+Sensitivity'!F$67</f>
        <v>2448557419.9934855</v>
      </c>
      <c r="M6642" s="170">
        <f t="shared" si="207"/>
        <v>5625535371.2143135</v>
      </c>
      <c r="N6642" s="171">
        <f>'Projections+Sensitivity'!$B$72</f>
        <v>418000000</v>
      </c>
      <c r="O6642" s="171">
        <f>'Projections+Sensitivity'!$B$73</f>
        <v>634000000</v>
      </c>
      <c r="P6642" s="170">
        <f t="shared" si="206"/>
        <v>5409535371.2143135</v>
      </c>
      <c r="Q6642" s="170">
        <f>P6642/'Projections+Sensitivity'!$B$75</f>
        <v>40.070632379365286</v>
      </c>
    </row>
    <row r="6643" spans="1:17">
      <c r="A6643" s="222">
        <v>343395898.36564302</v>
      </c>
      <c r="B6643" s="223">
        <v>834646441.48812401</v>
      </c>
      <c r="C6643" s="223">
        <v>-114564877.356795</v>
      </c>
      <c r="D6643" s="222">
        <v>120527996.104476</v>
      </c>
      <c r="E6643" s="222">
        <v>674629940.32217705</v>
      </c>
      <c r="F6643" s="224">
        <f>E6643*(1+'Projections+Sensitivity'!$B$64)/('Projections+Sensitivity'!$B$63-'Projections+Sensitivity'!$B$64)</f>
        <v>5935457976.6284103</v>
      </c>
      <c r="G6643" s="170">
        <f>A6643/'Projections+Sensitivity'!B$67</f>
        <v>304511234.55719048</v>
      </c>
      <c r="H6643" s="170">
        <f>B6643/'Projections+Sensitivity'!C$67</f>
        <v>656325048.20780456</v>
      </c>
      <c r="I6643" s="170">
        <f>C6643/'Projections+Sensitivity'!D$67</f>
        <v>-79887005.826441005</v>
      </c>
      <c r="J6643" s="170">
        <f>D6643/'Projections+Sensitivity'!E$67</f>
        <v>74528229.137765273</v>
      </c>
      <c r="K6643" s="170">
        <f>E6643/'Projections+Sensitivity'!F$67</f>
        <v>369919047.36442804</v>
      </c>
      <c r="L6643" s="170">
        <f>F6643/'Projections+Sensitivity'!F$67</f>
        <v>3254582741.076427</v>
      </c>
      <c r="M6643" s="170">
        <f t="shared" si="207"/>
        <v>4579979294.5171738</v>
      </c>
      <c r="N6643" s="171">
        <f>'Projections+Sensitivity'!$B$72</f>
        <v>418000000</v>
      </c>
      <c r="O6643" s="171">
        <f>'Projections+Sensitivity'!$B$73</f>
        <v>634000000</v>
      </c>
      <c r="P6643" s="170">
        <f t="shared" si="206"/>
        <v>4363979294.5171738</v>
      </c>
      <c r="Q6643" s="170">
        <f>P6643/'Projections+Sensitivity'!$B$75</f>
        <v>32.325772551979064</v>
      </c>
    </row>
    <row r="6644" spans="1:17">
      <c r="A6644" s="222">
        <v>954866027.01104403</v>
      </c>
      <c r="B6644" s="223">
        <v>460059300.08697498</v>
      </c>
      <c r="C6644" s="223">
        <v>-98868629.477824196</v>
      </c>
      <c r="D6644" s="222">
        <v>309054406.90620399</v>
      </c>
      <c r="E6644" s="222">
        <v>198815921.81465101</v>
      </c>
      <c r="F6644" s="224">
        <f>E6644*(1+'Projections+Sensitivity'!$B$64)/('Projections+Sensitivity'!$B$63-'Projections+Sensitivity'!$B$64)</f>
        <v>1749201270.9248395</v>
      </c>
      <c r="G6644" s="170">
        <f>A6644/'Projections+Sensitivity'!B$67</f>
        <v>846741134.95743513</v>
      </c>
      <c r="H6644" s="170">
        <f>B6644/'Projections+Sensitivity'!C$67</f>
        <v>361768082.02725559</v>
      </c>
      <c r="I6644" s="170">
        <f>C6644/'Projections+Sensitivity'!D$67</f>
        <v>-68941886.565714702</v>
      </c>
      <c r="J6644" s="170">
        <f>D6644/'Projections+Sensitivity'!E$67</f>
        <v>191103132.86861604</v>
      </c>
      <c r="K6644" s="170">
        <f>E6644/'Projections+Sensitivity'!F$67</f>
        <v>109016502.23740989</v>
      </c>
      <c r="L6644" s="170">
        <f>F6644/'Projections+Sensitivity'!F$67</f>
        <v>959137490.22190058</v>
      </c>
      <c r="M6644" s="170">
        <f t="shared" si="207"/>
        <v>2398824455.7469025</v>
      </c>
      <c r="N6644" s="171">
        <f>'Projections+Sensitivity'!$B$72</f>
        <v>418000000</v>
      </c>
      <c r="O6644" s="171">
        <f>'Projections+Sensitivity'!$B$73</f>
        <v>634000000</v>
      </c>
      <c r="P6644" s="170">
        <f t="shared" si="206"/>
        <v>2182824455.7469025</v>
      </c>
      <c r="Q6644" s="170">
        <f>P6644/'Projections+Sensitivity'!$B$75</f>
        <v>16.169070042569647</v>
      </c>
    </row>
    <row r="6645" spans="1:17">
      <c r="A6645" s="222">
        <v>469554914.14924002</v>
      </c>
      <c r="B6645" s="223">
        <v>1310900089.66031</v>
      </c>
      <c r="C6645" s="223">
        <v>643680847.19532895</v>
      </c>
      <c r="D6645" s="222">
        <v>396043780.01236999</v>
      </c>
      <c r="E6645" s="222">
        <v>-115225975.40345401</v>
      </c>
      <c r="F6645" s="224">
        <f>E6645*(1+'Projections+Sensitivity'!$B$64)/('Projections+Sensitivity'!$B$63-'Projections+Sensitivity'!$B$64)</f>
        <v>-1013769022.0161397</v>
      </c>
      <c r="G6645" s="170">
        <f>A6645/'Projections+Sensitivity'!B$67</f>
        <v>416384549.96259904</v>
      </c>
      <c r="H6645" s="170">
        <f>B6645/'Projections+Sensitivity'!C$67</f>
        <v>1030827571.7415376</v>
      </c>
      <c r="I6645" s="170">
        <f>C6645/'Projections+Sensitivity'!D$67</f>
        <v>448843806.03067809</v>
      </c>
      <c r="J6645" s="170">
        <f>D6645/'Projections+Sensitivity'!E$67</f>
        <v>244892826.05979103</v>
      </c>
      <c r="K6645" s="170">
        <f>E6645/'Projections+Sensitivity'!F$67</f>
        <v>-63181724.535568379</v>
      </c>
      <c r="L6645" s="170">
        <f>F6645/'Projections+Sensitivity'!F$67</f>
        <v>-555878783.9933207</v>
      </c>
      <c r="M6645" s="170">
        <f t="shared" si="207"/>
        <v>1521888245.2657166</v>
      </c>
      <c r="N6645" s="171">
        <f>'Projections+Sensitivity'!$B$72</f>
        <v>418000000</v>
      </c>
      <c r="O6645" s="171">
        <f>'Projections+Sensitivity'!$B$73</f>
        <v>634000000</v>
      </c>
      <c r="P6645" s="170">
        <f t="shared" si="206"/>
        <v>1305888245.2657166</v>
      </c>
      <c r="Q6645" s="170">
        <f>P6645/'Projections+Sensitivity'!$B$75</f>
        <v>9.6732462612275292</v>
      </c>
    </row>
    <row r="6646" spans="1:17">
      <c r="A6646" s="222">
        <v>591307203.98133194</v>
      </c>
      <c r="B6646" s="223">
        <v>316448725.07638401</v>
      </c>
      <c r="C6646" s="223">
        <v>-93191546.961626202</v>
      </c>
      <c r="D6646" s="222">
        <v>345483809.36153299</v>
      </c>
      <c r="E6646" s="222">
        <v>450126836.6261</v>
      </c>
      <c r="F6646" s="224">
        <f>E6646*(1+'Projections+Sensitivity'!$B$64)/('Projections+Sensitivity'!$B$63-'Projections+Sensitivity'!$B$64)</f>
        <v>3960258451.7239094</v>
      </c>
      <c r="G6646" s="170">
        <f>A6646/'Projections+Sensitivity'!B$67</f>
        <v>524350137.97162741</v>
      </c>
      <c r="H6646" s="170">
        <f>B6646/'Projections+Sensitivity'!C$67</f>
        <v>248839765.45895478</v>
      </c>
      <c r="I6646" s="170">
        <f>C6646/'Projections+Sensitivity'!D$67</f>
        <v>-64983211.49432908</v>
      </c>
      <c r="J6646" s="170">
        <f>D6646/'Projections+Sensitivity'!E$67</f>
        <v>213629176.12241077</v>
      </c>
      <c r="K6646" s="170">
        <f>E6646/'Projections+Sensitivity'!F$67</f>
        <v>246817522.68268958</v>
      </c>
      <c r="L6646" s="170">
        <f>F6646/'Projections+Sensitivity'!F$67</f>
        <v>2171523892.1637812</v>
      </c>
      <c r="M6646" s="170">
        <f t="shared" si="207"/>
        <v>3340177282.9051347</v>
      </c>
      <c r="N6646" s="171">
        <f>'Projections+Sensitivity'!$B$72</f>
        <v>418000000</v>
      </c>
      <c r="O6646" s="171">
        <f>'Projections+Sensitivity'!$B$73</f>
        <v>634000000</v>
      </c>
      <c r="P6646" s="170">
        <f t="shared" si="206"/>
        <v>3124177282.9051347</v>
      </c>
      <c r="Q6646" s="170">
        <f>P6646/'Projections+Sensitivity'!$B$75</f>
        <v>23.142053947445444</v>
      </c>
    </row>
    <row r="6647" spans="1:17">
      <c r="A6647" s="222">
        <v>427680705.74395502</v>
      </c>
      <c r="B6647" s="223">
        <v>-289533000.72381997</v>
      </c>
      <c r="C6647" s="223">
        <v>1012673493.37123</v>
      </c>
      <c r="D6647" s="222">
        <v>26827662.899460901</v>
      </c>
      <c r="E6647" s="222">
        <v>-175800327.87504801</v>
      </c>
      <c r="F6647" s="224">
        <f>E6647*(1+'Projections+Sensitivity'!$B$64)/('Projections+Sensitivity'!$B$63-'Projections+Sensitivity'!$B$64)</f>
        <v>-1546707900.1586113</v>
      </c>
      <c r="G6647" s="170">
        <f>A6647/'Projections+Sensitivity'!B$67</f>
        <v>379251995.5020296</v>
      </c>
      <c r="H6647" s="170">
        <f>B6647/'Projections+Sensitivity'!C$67</f>
        <v>-227674559.20497721</v>
      </c>
      <c r="I6647" s="170">
        <f>C6647/'Projections+Sensitivity'!D$67</f>
        <v>706145331.20199382</v>
      </c>
      <c r="J6647" s="170">
        <f>D6647/'Projections+Sensitivity'!E$67</f>
        <v>16588828.09325571</v>
      </c>
      <c r="K6647" s="170">
        <f>E6647/'Projections+Sensitivity'!F$67</f>
        <v>-96396388.489421561</v>
      </c>
      <c r="L6647" s="170">
        <f>F6647/'Projections+Sensitivity'!F$67</f>
        <v>-848104536.69528592</v>
      </c>
      <c r="M6647" s="170">
        <f t="shared" si="207"/>
        <v>-70189329.592405558</v>
      </c>
      <c r="N6647" s="171">
        <f>'Projections+Sensitivity'!$B$72</f>
        <v>418000000</v>
      </c>
      <c r="O6647" s="171">
        <f>'Projections+Sensitivity'!$B$73</f>
        <v>634000000</v>
      </c>
      <c r="P6647" s="170">
        <f t="shared" si="206"/>
        <v>-286189329.59240556</v>
      </c>
      <c r="Q6647" s="170">
        <f>P6647/'Projections+Sensitivity'!$B$75</f>
        <v>-2.119920959943745</v>
      </c>
    </row>
    <row r="6648" spans="1:17">
      <c r="A6648" s="222">
        <v>524085677.148377</v>
      </c>
      <c r="B6648" s="223">
        <v>580713145.12304199</v>
      </c>
      <c r="C6648" s="223">
        <v>-306605759.84820497</v>
      </c>
      <c r="D6648" s="222">
        <v>856301091.73513806</v>
      </c>
      <c r="E6648" s="222">
        <v>287808987.214351</v>
      </c>
      <c r="F6648" s="224">
        <f>E6648*(1+'Projections+Sensitivity'!$B$64)/('Projections+Sensitivity'!$B$63-'Projections+Sensitivity'!$B$64)</f>
        <v>2532170671.3623719</v>
      </c>
      <c r="G6648" s="170">
        <f>A6648/'Projections+Sensitivity'!B$67</f>
        <v>464740485.60785174</v>
      </c>
      <c r="H6648" s="170">
        <f>B6648/'Projections+Sensitivity'!C$67</f>
        <v>456644351.45526159</v>
      </c>
      <c r="I6648" s="170">
        <f>C6648/'Projections+Sensitivity'!D$67</f>
        <v>-213798650.06210962</v>
      </c>
      <c r="J6648" s="170">
        <f>D6648/'Projections+Sensitivity'!E$67</f>
        <v>529491952.39615303</v>
      </c>
      <c r="K6648" s="170">
        <f>E6648/'Projections+Sensitivity'!F$67</f>
        <v>157813965.86461836</v>
      </c>
      <c r="L6648" s="170">
        <f>F6648/'Projections+Sensitivity'!F$67</f>
        <v>1388462187.2358379</v>
      </c>
      <c r="M6648" s="170">
        <f t="shared" si="207"/>
        <v>2783354292.497613</v>
      </c>
      <c r="N6648" s="171">
        <f>'Projections+Sensitivity'!$B$72</f>
        <v>418000000</v>
      </c>
      <c r="O6648" s="171">
        <f>'Projections+Sensitivity'!$B$73</f>
        <v>634000000</v>
      </c>
      <c r="P6648" s="170">
        <f t="shared" si="206"/>
        <v>2567354292.497613</v>
      </c>
      <c r="Q6648" s="170">
        <f>P6648/'Projections+Sensitivity'!$B$75</f>
        <v>19.01743920368602</v>
      </c>
    </row>
    <row r="6649" spans="1:17">
      <c r="A6649" s="222">
        <v>470095168.22180802</v>
      </c>
      <c r="B6649" s="223">
        <v>274728716.491566</v>
      </c>
      <c r="C6649" s="223">
        <v>856657958.04015994</v>
      </c>
      <c r="D6649" s="222">
        <v>585011640.33244801</v>
      </c>
      <c r="E6649" s="222">
        <v>978337677.23132598</v>
      </c>
      <c r="F6649" s="224">
        <f>E6649*(1+'Projections+Sensitivity'!$B$64)/('Projections+Sensitivity'!$B$63-'Projections+Sensitivity'!$B$64)</f>
        <v>8607507350.4529667</v>
      </c>
      <c r="G6649" s="170">
        <f>A6649/'Projections+Sensitivity'!B$67</f>
        <v>416863628.00457692</v>
      </c>
      <c r="H6649" s="170">
        <f>B6649/'Projections+Sensitivity'!C$67</f>
        <v>216033195.77318406</v>
      </c>
      <c r="I6649" s="170">
        <f>C6649/'Projections+Sensitivity'!D$67</f>
        <v>597354449.84668577</v>
      </c>
      <c r="J6649" s="170">
        <f>D6649/'Projections+Sensitivity'!E$67</f>
        <v>361740699.15808928</v>
      </c>
      <c r="K6649" s="170">
        <f>E6649/'Projections+Sensitivity'!F$67</f>
        <v>536450756.08311611</v>
      </c>
      <c r="L6649" s="170">
        <f>F6649/'Projections+Sensitivity'!F$67</f>
        <v>4719744453.8872385</v>
      </c>
      <c r="M6649" s="170">
        <f t="shared" si="207"/>
        <v>6848187182.7528906</v>
      </c>
      <c r="N6649" s="171">
        <f>'Projections+Sensitivity'!$B$72</f>
        <v>418000000</v>
      </c>
      <c r="O6649" s="171">
        <f>'Projections+Sensitivity'!$B$73</f>
        <v>634000000</v>
      </c>
      <c r="P6649" s="170">
        <f t="shared" si="206"/>
        <v>6632187182.7528906</v>
      </c>
      <c r="Q6649" s="170">
        <f>P6649/'Projections+Sensitivity'!$B$75</f>
        <v>49.12731246483623</v>
      </c>
    </row>
    <row r="6650" spans="1:17">
      <c r="A6650" s="222">
        <v>269287494.14810699</v>
      </c>
      <c r="B6650" s="223">
        <v>525729063.97243398</v>
      </c>
      <c r="C6650" s="223">
        <v>367625381.83795202</v>
      </c>
      <c r="D6650" s="222">
        <v>506133547.81462997</v>
      </c>
      <c r="E6650" s="222">
        <v>-134784394.70709801</v>
      </c>
      <c r="F6650" s="224">
        <f>E6650*(1+'Projections+Sensitivity'!$B$64)/('Projections+Sensitivity'!$B$63-'Projections+Sensitivity'!$B$64)</f>
        <v>-1185845843.585336</v>
      </c>
      <c r="G6650" s="170">
        <f>A6650/'Projections+Sensitivity'!B$67</f>
        <v>238794544.96727481</v>
      </c>
      <c r="H6650" s="170">
        <f>B6650/'Projections+Sensitivity'!C$67</f>
        <v>413407565.29285616</v>
      </c>
      <c r="I6650" s="170">
        <f>C6650/'Projections+Sensitivity'!D$67</f>
        <v>256348120.80645224</v>
      </c>
      <c r="J6650" s="170">
        <f>D6650/'Projections+Sensitivity'!E$67</f>
        <v>312966599.00610411</v>
      </c>
      <c r="K6650" s="170">
        <f>E6650/'Projections+Sensitivity'!F$67</f>
        <v>-73906169.75260523</v>
      </c>
      <c r="L6650" s="170">
        <f>F6650/'Projections+Sensitivity'!F$67</f>
        <v>-650233466.61825252</v>
      </c>
      <c r="M6650" s="170">
        <f t="shared" si="207"/>
        <v>497377193.70182967</v>
      </c>
      <c r="N6650" s="171">
        <f>'Projections+Sensitivity'!$B$72</f>
        <v>418000000</v>
      </c>
      <c r="O6650" s="171">
        <f>'Projections+Sensitivity'!$B$73</f>
        <v>634000000</v>
      </c>
      <c r="P6650" s="170">
        <f t="shared" si="206"/>
        <v>281377193.70182967</v>
      </c>
      <c r="Q6650" s="170">
        <f>P6650/'Projections+Sensitivity'!$B$75</f>
        <v>2.0842755089024418</v>
      </c>
    </row>
    <row r="6651" spans="1:17">
      <c r="A6651" s="222">
        <v>362023803.76089698</v>
      </c>
      <c r="B6651" s="223">
        <v>263898915.53249899</v>
      </c>
      <c r="C6651" s="223">
        <v>236569764.87191799</v>
      </c>
      <c r="D6651" s="222">
        <v>219808299.45813999</v>
      </c>
      <c r="E6651" s="222">
        <v>936058968.21057403</v>
      </c>
      <c r="F6651" s="224">
        <f>E6651*(1+'Projections+Sensitivity'!$B$64)/('Projections+Sensitivity'!$B$63-'Projections+Sensitivity'!$B$64)</f>
        <v>8235535272.5773048</v>
      </c>
      <c r="G6651" s="170">
        <f>A6651/'Projections+Sensitivity'!B$67</f>
        <v>321029796.64870226</v>
      </c>
      <c r="H6651" s="170">
        <f>B6651/'Projections+Sensitivity'!C$67</f>
        <v>207517171.16296986</v>
      </c>
      <c r="I6651" s="170">
        <f>C6651/'Projections+Sensitivity'!D$67</f>
        <v>164961990.27757064</v>
      </c>
      <c r="J6651" s="170">
        <f>D6651/'Projections+Sensitivity'!E$67</f>
        <v>135917992.81387383</v>
      </c>
      <c r="K6651" s="170">
        <f>E6651/'Projections+Sensitivity'!F$67</f>
        <v>513268120.93756437</v>
      </c>
      <c r="L6651" s="170">
        <f>F6651/'Projections+Sensitivity'!F$67</f>
        <v>4515781438.8034143</v>
      </c>
      <c r="M6651" s="170">
        <f t="shared" si="207"/>
        <v>5858476510.6440954</v>
      </c>
      <c r="N6651" s="171">
        <f>'Projections+Sensitivity'!$B$72</f>
        <v>418000000</v>
      </c>
      <c r="O6651" s="171">
        <f>'Projections+Sensitivity'!$B$73</f>
        <v>634000000</v>
      </c>
      <c r="P6651" s="170">
        <f t="shared" si="206"/>
        <v>5642476510.6440954</v>
      </c>
      <c r="Q6651" s="170">
        <f>P6651/'Projections+Sensitivity'!$B$75</f>
        <v>41.796122301067371</v>
      </c>
    </row>
    <row r="6652" spans="1:17">
      <c r="A6652" s="222">
        <v>207923663.79523501</v>
      </c>
      <c r="B6652" s="223">
        <v>693724509.16428006</v>
      </c>
      <c r="C6652" s="223">
        <v>241344778.02576399</v>
      </c>
      <c r="D6652" s="222">
        <v>608440032.06926095</v>
      </c>
      <c r="E6652" s="222">
        <v>352999681.55602998</v>
      </c>
      <c r="F6652" s="224">
        <f>E6652*(1+'Projections+Sensitivity'!$B$64)/('Projections+Sensitivity'!$B$63-'Projections+Sensitivity'!$B$64)</f>
        <v>3105724561.5847316</v>
      </c>
      <c r="G6652" s="170">
        <f>A6652/'Projections+Sensitivity'!B$67</f>
        <v>184379288.91196081</v>
      </c>
      <c r="H6652" s="170">
        <f>B6652/'Projections+Sensitivity'!C$67</f>
        <v>545510948.45428646</v>
      </c>
      <c r="I6652" s="170">
        <f>C6652/'Projections+Sensitivity'!D$67</f>
        <v>168291645.16346228</v>
      </c>
      <c r="J6652" s="170">
        <f>D6652/'Projections+Sensitivity'!E$67</f>
        <v>376227595.18328321</v>
      </c>
      <c r="K6652" s="170">
        <f>E6652/'Projections+Sensitivity'!F$67</f>
        <v>193559903.16527089</v>
      </c>
      <c r="L6652" s="170">
        <f>F6652/'Projections+Sensitivity'!F$67</f>
        <v>1702958322.0825861</v>
      </c>
      <c r="M6652" s="170">
        <f t="shared" si="207"/>
        <v>3170927702.9608498</v>
      </c>
      <c r="N6652" s="171">
        <f>'Projections+Sensitivity'!$B$72</f>
        <v>418000000</v>
      </c>
      <c r="O6652" s="171">
        <f>'Projections+Sensitivity'!$B$73</f>
        <v>634000000</v>
      </c>
      <c r="P6652" s="170">
        <f t="shared" si="206"/>
        <v>2954927702.9608498</v>
      </c>
      <c r="Q6652" s="170">
        <f>P6652/'Projections+Sensitivity'!$B$75</f>
        <v>21.888353355265554</v>
      </c>
    </row>
    <row r="6653" spans="1:17">
      <c r="A6653" s="222">
        <v>230706012.23687401</v>
      </c>
      <c r="B6653" s="223">
        <v>236172279.662752</v>
      </c>
      <c r="C6653" s="223">
        <v>616254139.03982794</v>
      </c>
      <c r="D6653" s="222">
        <v>926242922.41728699</v>
      </c>
      <c r="E6653" s="222">
        <v>381483909.52942902</v>
      </c>
      <c r="F6653" s="224">
        <f>E6653*(1+'Projections+Sensitivity'!$B$64)/('Projections+Sensitivity'!$B$63-'Projections+Sensitivity'!$B$64)</f>
        <v>3356331491.44034</v>
      </c>
      <c r="G6653" s="170">
        <f>A6653/'Projections+Sensitivity'!B$67</f>
        <v>204581862.91792244</v>
      </c>
      <c r="H6653" s="170">
        <f>B6653/'Projections+Sensitivity'!C$67</f>
        <v>185714303.84180021</v>
      </c>
      <c r="I6653" s="170">
        <f>C6653/'Projections+Sensitivity'!D$67</f>
        <v>429718942.94201136</v>
      </c>
      <c r="J6653" s="170">
        <f>D6653/'Projections+Sensitivity'!E$67</f>
        <v>572740334.11549699</v>
      </c>
      <c r="K6653" s="170">
        <f>E6653/'Projections+Sensitivity'!F$67</f>
        <v>209178626.62690523</v>
      </c>
      <c r="L6653" s="170">
        <f>F6653/'Projections+Sensitivity'!F$67</f>
        <v>1840373327.2791221</v>
      </c>
      <c r="M6653" s="170">
        <f t="shared" si="207"/>
        <v>3442307397.7232585</v>
      </c>
      <c r="N6653" s="171">
        <f>'Projections+Sensitivity'!$B$72</f>
        <v>418000000</v>
      </c>
      <c r="O6653" s="171">
        <f>'Projections+Sensitivity'!$B$73</f>
        <v>634000000</v>
      </c>
      <c r="P6653" s="170">
        <f t="shared" si="206"/>
        <v>3226307397.7232585</v>
      </c>
      <c r="Q6653" s="170">
        <f>P6653/'Projections+Sensitivity'!$B$75</f>
        <v>23.898573316468582</v>
      </c>
    </row>
    <row r="6654" spans="1:17">
      <c r="A6654" s="222">
        <v>996836825.93374896</v>
      </c>
      <c r="B6654" s="223">
        <v>507052973.920075</v>
      </c>
      <c r="C6654" s="223">
        <v>442508836.12690401</v>
      </c>
      <c r="D6654" s="222">
        <v>1354237652.4189999</v>
      </c>
      <c r="E6654" s="222">
        <v>-65475719.505956203</v>
      </c>
      <c r="F6654" s="224">
        <f>E6654*(1+'Projections+Sensitivity'!$B$64)/('Projections+Sensitivity'!$B$63-'Projections+Sensitivity'!$B$64)</f>
        <v>-576061568.55641234</v>
      </c>
      <c r="G6654" s="170">
        <f>A6654/'Projections+Sensitivity'!B$67</f>
        <v>883959342.443699</v>
      </c>
      <c r="H6654" s="170">
        <f>B6654/'Projections+Sensitivity'!C$67</f>
        <v>398721603.55546075</v>
      </c>
      <c r="I6654" s="170">
        <f>C6654/'Projections+Sensitivity'!D$67</f>
        <v>308564952.76320308</v>
      </c>
      <c r="J6654" s="170">
        <f>D6654/'Projections+Sensitivity'!E$67</f>
        <v>837389961.90549278</v>
      </c>
      <c r="K6654" s="170">
        <f>E6654/'Projections+Sensitivity'!F$67</f>
        <v>-35902224.816136897</v>
      </c>
      <c r="L6654" s="170">
        <f>F6654/'Projections+Sensitivity'!F$67</f>
        <v>-315871167.17926836</v>
      </c>
      <c r="M6654" s="170">
        <f t="shared" si="207"/>
        <v>2076862468.6724505</v>
      </c>
      <c r="N6654" s="171">
        <f>'Projections+Sensitivity'!$B$72</f>
        <v>418000000</v>
      </c>
      <c r="O6654" s="171">
        <f>'Projections+Sensitivity'!$B$73</f>
        <v>634000000</v>
      </c>
      <c r="P6654" s="170">
        <f t="shared" si="206"/>
        <v>1860862468.6724505</v>
      </c>
      <c r="Q6654" s="170">
        <f>P6654/'Projections+Sensitivity'!$B$75</f>
        <v>13.784166434610745</v>
      </c>
    </row>
    <row r="6655" spans="1:17">
      <c r="A6655" s="222">
        <v>219770914.15836301</v>
      </c>
      <c r="B6655" s="223">
        <v>512353187.061598</v>
      </c>
      <c r="C6655" s="223">
        <v>899224552.36503899</v>
      </c>
      <c r="D6655" s="222">
        <v>526319032.85775799</v>
      </c>
      <c r="E6655" s="222">
        <v>681512574.46313</v>
      </c>
      <c r="F6655" s="224">
        <f>E6655*(1+'Projections+Sensitivity'!$B$64)/('Projections+Sensitivity'!$B$63-'Projections+Sensitivity'!$B$64)</f>
        <v>5996012042.3027344</v>
      </c>
      <c r="G6655" s="170">
        <f>A6655/'Projections+Sensitivity'!B$67</f>
        <v>194885007.97079152</v>
      </c>
      <c r="H6655" s="170">
        <f>B6655/'Projections+Sensitivity'!C$67</f>
        <v>402889431.35979366</v>
      </c>
      <c r="I6655" s="170">
        <f>C6655/'Projections+Sensitivity'!D$67</f>
        <v>627036476.72350049</v>
      </c>
      <c r="J6655" s="170">
        <f>D6655/'Projections+Sensitivity'!E$67</f>
        <v>325448250.59887713</v>
      </c>
      <c r="K6655" s="170">
        <f>E6655/'Projections+Sensitivity'!F$67</f>
        <v>373692994.10560489</v>
      </c>
      <c r="L6655" s="170">
        <f>F6655/'Projections+Sensitivity'!F$67</f>
        <v>3287786281.1944232</v>
      </c>
      <c r="M6655" s="170">
        <f t="shared" si="207"/>
        <v>5211738441.9529915</v>
      </c>
      <c r="N6655" s="171">
        <f>'Projections+Sensitivity'!$B$72</f>
        <v>418000000</v>
      </c>
      <c r="O6655" s="171">
        <f>'Projections+Sensitivity'!$B$73</f>
        <v>634000000</v>
      </c>
      <c r="P6655" s="170">
        <f t="shared" si="206"/>
        <v>4995738441.9529915</v>
      </c>
      <c r="Q6655" s="170">
        <f>P6655/'Projections+Sensitivity'!$B$75</f>
        <v>37.00546994039253</v>
      </c>
    </row>
    <row r="6656" spans="1:17">
      <c r="A6656" s="222">
        <v>-400650291.29006201</v>
      </c>
      <c r="B6656" s="223">
        <v>-147332198.057098</v>
      </c>
      <c r="C6656" s="223">
        <v>128517694.189505</v>
      </c>
      <c r="D6656" s="222">
        <v>671057416.99983096</v>
      </c>
      <c r="E6656" s="222">
        <v>180779811.34995401</v>
      </c>
      <c r="F6656" s="224">
        <f>E6656*(1+'Projections+Sensitivity'!$B$64)/('Projections+Sensitivity'!$B$63-'Projections+Sensitivity'!$B$64)</f>
        <v>1590517866.399519</v>
      </c>
      <c r="G6656" s="170">
        <f>A6656/'Projections+Sensitivity'!B$67</f>
        <v>-355282388.07479364</v>
      </c>
      <c r="H6656" s="170">
        <f>B6656/'Projections+Sensitivity'!C$67</f>
        <v>-115854818.50252701</v>
      </c>
      <c r="I6656" s="170">
        <f>C6656/'Projections+Sensitivity'!D$67</f>
        <v>89616416.666192189</v>
      </c>
      <c r="J6656" s="170">
        <f>D6656/'Projections+Sensitivity'!E$67</f>
        <v>414946921.50534308</v>
      </c>
      <c r="K6656" s="170">
        <f>E6656/'Projections+Sensitivity'!F$67</f>
        <v>99126782.848326638</v>
      </c>
      <c r="L6656" s="170">
        <f>F6656/'Projections+Sensitivity'!F$67</f>
        <v>872126804.32420993</v>
      </c>
      <c r="M6656" s="170">
        <f t="shared" si="207"/>
        <v>1004679718.7667512</v>
      </c>
      <c r="N6656" s="171">
        <f>'Projections+Sensitivity'!$B$72</f>
        <v>418000000</v>
      </c>
      <c r="O6656" s="171">
        <f>'Projections+Sensitivity'!$B$73</f>
        <v>634000000</v>
      </c>
      <c r="P6656" s="170">
        <f t="shared" si="206"/>
        <v>788679718.76675129</v>
      </c>
      <c r="Q6656" s="170">
        <f>P6656/'Projections+Sensitivity'!$B$75</f>
        <v>5.8420719908648246</v>
      </c>
    </row>
    <row r="6657" spans="1:17">
      <c r="A6657" s="222">
        <v>210489668.772239</v>
      </c>
      <c r="B6657" s="223">
        <v>375393484.67325503</v>
      </c>
      <c r="C6657" s="223">
        <v>281329511.83289999</v>
      </c>
      <c r="D6657" s="222">
        <v>447088048.60936201</v>
      </c>
      <c r="E6657" s="222">
        <v>301053113.51160699</v>
      </c>
      <c r="F6657" s="224">
        <f>E6657*(1+'Projections+Sensitivity'!$B$64)/('Projections+Sensitivity'!$B$63-'Projections+Sensitivity'!$B$64)</f>
        <v>2648693746.2750874</v>
      </c>
      <c r="G6657" s="170">
        <f>A6657/'Projections+Sensitivity'!B$67</f>
        <v>186654730.60228461</v>
      </c>
      <c r="H6657" s="170">
        <f>B6657/'Projections+Sensitivity'!C$67</f>
        <v>295191035.0037424</v>
      </c>
      <c r="I6657" s="170">
        <f>C6657/'Projections+Sensitivity'!D$67</f>
        <v>196173320.03901181</v>
      </c>
      <c r="J6657" s="170">
        <f>D6657/'Projections+Sensitivity'!E$67</f>
        <v>276455940.59849679</v>
      </c>
      <c r="K6657" s="170">
        <f>E6657/'Projections+Sensitivity'!F$67</f>
        <v>165076102.17110279</v>
      </c>
      <c r="L6657" s="170">
        <f>F6657/'Projections+Sensitivity'!F$67</f>
        <v>1452355148.8306062</v>
      </c>
      <c r="M6657" s="170">
        <f t="shared" si="207"/>
        <v>2571906277.245245</v>
      </c>
      <c r="N6657" s="171">
        <f>'Projections+Sensitivity'!$B$72</f>
        <v>418000000</v>
      </c>
      <c r="O6657" s="171">
        <f>'Projections+Sensitivity'!$B$73</f>
        <v>634000000</v>
      </c>
      <c r="P6657" s="170">
        <f t="shared" si="206"/>
        <v>2355906277.245245</v>
      </c>
      <c r="Q6657" s="170">
        <f>P6657/'Projections+Sensitivity'!$B$75</f>
        <v>17.451157609224037</v>
      </c>
    </row>
    <row r="6658" spans="1:17">
      <c r="A6658" s="222">
        <v>-446835259.81908298</v>
      </c>
      <c r="B6658" s="223">
        <v>868654394.26493299</v>
      </c>
      <c r="C6658" s="223">
        <v>649968469.46998703</v>
      </c>
      <c r="D6658" s="222">
        <v>307669850.99905097</v>
      </c>
      <c r="E6658" s="222">
        <v>1068919211.62939</v>
      </c>
      <c r="F6658" s="224">
        <f>E6658*(1+'Projections+Sensitivity'!$B$64)/('Projections+Sensitivity'!$B$63-'Projections+Sensitivity'!$B$64)</f>
        <v>9404452251.2699566</v>
      </c>
      <c r="G6658" s="170">
        <f>A6658/'Projections+Sensitivity'!B$67</f>
        <v>-396237570.85855007</v>
      </c>
      <c r="H6658" s="170">
        <f>B6658/'Projections+Sensitivity'!C$67</f>
        <v>683067235.24198413</v>
      </c>
      <c r="I6658" s="170">
        <f>C6658/'Projections+Sensitivity'!D$67</f>
        <v>453228215.36169618</v>
      </c>
      <c r="J6658" s="170">
        <f>D6658/'Projections+Sensitivity'!E$67</f>
        <v>190246995.67860669</v>
      </c>
      <c r="K6658" s="170">
        <f>E6658/'Projections+Sensitivity'!F$67</f>
        <v>586119223.06123149</v>
      </c>
      <c r="L6658" s="170">
        <f>F6658/'Projections+Sensitivity'!F$67</f>
        <v>5156732320.7040768</v>
      </c>
      <c r="M6658" s="170">
        <f t="shared" si="207"/>
        <v>6673156419.189045</v>
      </c>
      <c r="N6658" s="171">
        <f>'Projections+Sensitivity'!$B$72</f>
        <v>418000000</v>
      </c>
      <c r="O6658" s="171">
        <f>'Projections+Sensitivity'!$B$73</f>
        <v>634000000</v>
      </c>
      <c r="P6658" s="170">
        <f t="shared" ref="P6658:P6721" si="208">M6658+N6658-O6658</f>
        <v>6457156419.189045</v>
      </c>
      <c r="Q6658" s="170">
        <f>P6658/'Projections+Sensitivity'!$B$75</f>
        <v>47.83078829028922</v>
      </c>
    </row>
    <row r="6659" spans="1:17">
      <c r="A6659" s="222">
        <v>248505810.377933</v>
      </c>
      <c r="B6659" s="223">
        <v>566848186.36068904</v>
      </c>
      <c r="C6659" s="223">
        <v>688426003.25255704</v>
      </c>
      <c r="D6659" s="222">
        <v>863173815.74403501</v>
      </c>
      <c r="E6659" s="222">
        <v>978796712.94550896</v>
      </c>
      <c r="F6659" s="224">
        <f>E6659*(1+'Projections+Sensitivity'!$B$64)/('Projections+Sensitivity'!$B$63-'Projections+Sensitivity'!$B$64)</f>
        <v>8611545990.051445</v>
      </c>
      <c r="G6659" s="170">
        <f>A6659/'Projections+Sensitivity'!B$67</f>
        <v>220366089.03302664</v>
      </c>
      <c r="H6659" s="170">
        <f>B6659/'Projections+Sensitivity'!C$67</f>
        <v>445741627.52837831</v>
      </c>
      <c r="I6659" s="170">
        <f>C6659/'Projections+Sensitivity'!D$67</f>
        <v>480044961.43816286</v>
      </c>
      <c r="J6659" s="170">
        <f>D6659/'Projections+Sensitivity'!E$67</f>
        <v>533741686.6179989</v>
      </c>
      <c r="K6659" s="170">
        <f>E6659/'Projections+Sensitivity'!F$67</f>
        <v>536702458.6002261</v>
      </c>
      <c r="L6659" s="170">
        <f>F6659/'Projections+Sensitivity'!F$67</f>
        <v>4721958956.4220705</v>
      </c>
      <c r="M6659" s="170">
        <f t="shared" ref="M6659:M6722" si="209">SUM(G6659:L6659)</f>
        <v>6938555779.639863</v>
      </c>
      <c r="N6659" s="171">
        <f>'Projections+Sensitivity'!$B$72</f>
        <v>418000000</v>
      </c>
      <c r="O6659" s="171">
        <f>'Projections+Sensitivity'!$B$73</f>
        <v>634000000</v>
      </c>
      <c r="P6659" s="170">
        <f t="shared" si="208"/>
        <v>6722555779.639863</v>
      </c>
      <c r="Q6659" s="170">
        <f>P6659/'Projections+Sensitivity'!$B$75</f>
        <v>49.796709478813803</v>
      </c>
    </row>
    <row r="6660" spans="1:17">
      <c r="A6660" s="222">
        <v>617087301.819893</v>
      </c>
      <c r="B6660" s="223">
        <v>-91808082.246864006</v>
      </c>
      <c r="C6660" s="223">
        <v>1031428237.90465</v>
      </c>
      <c r="D6660" s="222">
        <v>599679026.61530697</v>
      </c>
      <c r="E6660" s="222">
        <v>410854319.60999799</v>
      </c>
      <c r="F6660" s="224">
        <f>E6660*(1+'Projections+Sensitivity'!$B$64)/('Projections+Sensitivity'!$B$63-'Projections+Sensitivity'!$B$64)</f>
        <v>3614735135.2310514</v>
      </c>
      <c r="G6660" s="170">
        <f>A6660/'Projections+Sensitivity'!B$67</f>
        <v>547211009.22020149</v>
      </c>
      <c r="H6660" s="170">
        <f>B6660/'Projections+Sensitivity'!C$67</f>
        <v>-72193375.55565013</v>
      </c>
      <c r="I6660" s="170">
        <f>C6660/'Projections+Sensitivity'!D$67</f>
        <v>719223164.65655804</v>
      </c>
      <c r="J6660" s="170">
        <f>D6660/'Projections+Sensitivity'!E$67</f>
        <v>370810246.16021049</v>
      </c>
      <c r="K6660" s="170">
        <f>E6660/'Projections+Sensitivity'!F$67</f>
        <v>225283269.28850743</v>
      </c>
      <c r="L6660" s="170">
        <f>F6660/'Projections+Sensitivity'!F$67</f>
        <v>1982063495.5229266</v>
      </c>
      <c r="M6660" s="170">
        <f t="shared" si="209"/>
        <v>3772397809.2927542</v>
      </c>
      <c r="N6660" s="171">
        <f>'Projections+Sensitivity'!$B$72</f>
        <v>418000000</v>
      </c>
      <c r="O6660" s="171">
        <f>'Projections+Sensitivity'!$B$73</f>
        <v>634000000</v>
      </c>
      <c r="P6660" s="170">
        <f t="shared" si="208"/>
        <v>3556397809.2927542</v>
      </c>
      <c r="Q6660" s="170">
        <f>P6660/'Projections+Sensitivity'!$B$75</f>
        <v>26.343687476242625</v>
      </c>
    </row>
    <row r="6661" spans="1:17">
      <c r="A6661" s="222">
        <v>444717692.25509399</v>
      </c>
      <c r="B6661" s="223">
        <v>368692480.17606699</v>
      </c>
      <c r="C6661" s="223">
        <v>930059826.52860296</v>
      </c>
      <c r="D6661" s="222">
        <v>328065891.01638901</v>
      </c>
      <c r="E6661" s="222">
        <v>930316135.98726904</v>
      </c>
      <c r="F6661" s="224">
        <f>E6661*(1+'Projections+Sensitivity'!$B$64)/('Projections+Sensitivity'!$B$63-'Projections+Sensitivity'!$B$64)</f>
        <v>8185009291.9011793</v>
      </c>
      <c r="G6661" s="170">
        <f>A6661/'Projections+Sensitivity'!B$67</f>
        <v>394359787.471394</v>
      </c>
      <c r="H6661" s="170">
        <f>B6661/'Projections+Sensitivity'!C$67</f>
        <v>289921693.54244506</v>
      </c>
      <c r="I6661" s="170">
        <f>C6661/'Projections+Sensitivity'!D$67</f>
        <v>648538160.16783261</v>
      </c>
      <c r="J6661" s="170">
        <f>D6661/'Projections+Sensitivity'!E$67</f>
        <v>202858843.49027663</v>
      </c>
      <c r="K6661" s="170">
        <f>E6661/'Projections+Sensitivity'!F$67</f>
        <v>510119160.45086521</v>
      </c>
      <c r="L6661" s="170">
        <f>F6661/'Projections+Sensitivity'!F$67</f>
        <v>4488076586.8219852</v>
      </c>
      <c r="M6661" s="170">
        <f t="shared" si="209"/>
        <v>6533874231.9447985</v>
      </c>
      <c r="N6661" s="171">
        <f>'Projections+Sensitivity'!$B$72</f>
        <v>418000000</v>
      </c>
      <c r="O6661" s="171">
        <f>'Projections+Sensitivity'!$B$73</f>
        <v>634000000</v>
      </c>
      <c r="P6661" s="170">
        <f t="shared" si="208"/>
        <v>6317874231.9447985</v>
      </c>
      <c r="Q6661" s="170">
        <f>P6661/'Projections+Sensitivity'!$B$75</f>
        <v>46.799068384776284</v>
      </c>
    </row>
    <row r="6662" spans="1:17">
      <c r="A6662" s="222">
        <v>115181342.123594</v>
      </c>
      <c r="B6662" s="223">
        <v>917000041.66891599</v>
      </c>
      <c r="C6662" s="223">
        <v>1051497136.51678</v>
      </c>
      <c r="D6662" s="222">
        <v>-465638213.63600099</v>
      </c>
      <c r="E6662" s="222">
        <v>479196749.83221698</v>
      </c>
      <c r="F6662" s="224">
        <f>E6662*(1+'Projections+Sensitivity'!$B$64)/('Projections+Sensitivity'!$B$63-'Projections+Sensitivity'!$B$64)</f>
        <v>4216018295.6121645</v>
      </c>
      <c r="G6662" s="170">
        <f>A6662/'Projections+Sensitivity'!B$67</f>
        <v>102138705.9511801</v>
      </c>
      <c r="H6662" s="170">
        <f>B6662/'Projections+Sensitivity'!C$67</f>
        <v>721083882.51419103</v>
      </c>
      <c r="I6662" s="170">
        <f>C6662/'Projections+Sensitivity'!D$67</f>
        <v>733217368.26718485</v>
      </c>
      <c r="J6662" s="170">
        <f>D6662/'Projections+Sensitivity'!E$67</f>
        <v>-287926395.54948032</v>
      </c>
      <c r="K6662" s="170">
        <f>E6662/'Projections+Sensitivity'!F$67</f>
        <v>262757394.24403468</v>
      </c>
      <c r="L6662" s="170">
        <f>F6662/'Projections+Sensitivity'!F$67</f>
        <v>2311764388.6944213</v>
      </c>
      <c r="M6662" s="170">
        <f t="shared" si="209"/>
        <v>3843035344.1215315</v>
      </c>
      <c r="N6662" s="171">
        <f>'Projections+Sensitivity'!$B$72</f>
        <v>418000000</v>
      </c>
      <c r="O6662" s="171">
        <f>'Projections+Sensitivity'!$B$73</f>
        <v>634000000</v>
      </c>
      <c r="P6662" s="170">
        <f t="shared" si="208"/>
        <v>3627035344.1215315</v>
      </c>
      <c r="Q6662" s="170">
        <f>P6662/'Projections+Sensitivity'!$B$75</f>
        <v>26.866928474974308</v>
      </c>
    </row>
    <row r="6663" spans="1:17">
      <c r="A6663" s="222">
        <v>541855037.24354601</v>
      </c>
      <c r="B6663" s="223">
        <v>379592858.00212097</v>
      </c>
      <c r="C6663" s="223">
        <v>1421525333.4102399</v>
      </c>
      <c r="D6663" s="222">
        <v>704516618.50050998</v>
      </c>
      <c r="E6663" s="222">
        <v>814215510.78304601</v>
      </c>
      <c r="F6663" s="224">
        <f>E6663*(1+'Projections+Sensitivity'!$B$64)/('Projections+Sensitivity'!$B$63-'Projections+Sensitivity'!$B$64)</f>
        <v>7163545018.2716112</v>
      </c>
      <c r="G6663" s="170">
        <f>A6663/'Projections+Sensitivity'!B$67</f>
        <v>480497720.34951329</v>
      </c>
      <c r="H6663" s="170">
        <f>B6663/'Projections+Sensitivity'!C$67</f>
        <v>298493216.34126353</v>
      </c>
      <c r="I6663" s="170">
        <f>C6663/'Projections+Sensitivity'!D$67</f>
        <v>991240991.24121165</v>
      </c>
      <c r="J6663" s="170">
        <f>D6663/'Projections+Sensitivity'!E$67</f>
        <v>435636347.33838952</v>
      </c>
      <c r="K6663" s="170">
        <f>E6663/'Projections+Sensitivity'!F$67</f>
        <v>446457840.21143073</v>
      </c>
      <c r="L6663" s="170">
        <f>F6663/'Projections+Sensitivity'!F$67</f>
        <v>3927978274.4977555</v>
      </c>
      <c r="M6663" s="170">
        <f t="shared" si="209"/>
        <v>6580304389.9795647</v>
      </c>
      <c r="N6663" s="171">
        <f>'Projections+Sensitivity'!$B$72</f>
        <v>418000000</v>
      </c>
      <c r="O6663" s="171">
        <f>'Projections+Sensitivity'!$B$73</f>
        <v>634000000</v>
      </c>
      <c r="P6663" s="170">
        <f t="shared" si="208"/>
        <v>6364304389.9795647</v>
      </c>
      <c r="Q6663" s="170">
        <f>P6663/'Projections+Sensitivity'!$B$75</f>
        <v>47.142995481330111</v>
      </c>
    </row>
    <row r="6664" spans="1:17">
      <c r="A6664" s="222">
        <v>482738552.17151701</v>
      </c>
      <c r="B6664" s="223">
        <v>581152016.91029894</v>
      </c>
      <c r="C6664" s="223">
        <v>655592283.99479306</v>
      </c>
      <c r="D6664" s="222">
        <v>578505850.33920395</v>
      </c>
      <c r="E6664" s="222">
        <v>581274825.14199805</v>
      </c>
      <c r="F6664" s="224">
        <f>E6664*(1+'Projections+Sensitivity'!$B$64)/('Projections+Sensitivity'!$B$63-'Projections+Sensitivity'!$B$64)</f>
        <v>5114110849.9493923</v>
      </c>
      <c r="G6664" s="170">
        <f>A6664/'Projections+Sensitivity'!B$67</f>
        <v>428075329.93179959</v>
      </c>
      <c r="H6664" s="170">
        <f>B6664/'Projections+Sensitivity'!C$67</f>
        <v>456989458.71578604</v>
      </c>
      <c r="I6664" s="170">
        <f>C6664/'Projections+Sensitivity'!D$67</f>
        <v>457149746.23638844</v>
      </c>
      <c r="J6664" s="170">
        <f>D6664/'Projections+Sensitivity'!E$67</f>
        <v>357717857.80164307</v>
      </c>
      <c r="K6664" s="170">
        <f>E6664/'Projections+Sensitivity'!F$67</f>
        <v>318729746.07495928</v>
      </c>
      <c r="L6664" s="170">
        <f>F6664/'Projections+Sensitivity'!F$67</f>
        <v>2804214430.2488432</v>
      </c>
      <c r="M6664" s="170">
        <f t="shared" si="209"/>
        <v>4822876569.0094194</v>
      </c>
      <c r="N6664" s="171">
        <f>'Projections+Sensitivity'!$B$72</f>
        <v>418000000</v>
      </c>
      <c r="O6664" s="171">
        <f>'Projections+Sensitivity'!$B$73</f>
        <v>634000000</v>
      </c>
      <c r="P6664" s="170">
        <f t="shared" si="208"/>
        <v>4606876569.0094194</v>
      </c>
      <c r="Q6664" s="170">
        <f>P6664/'Projections+Sensitivity'!$B$75</f>
        <v>34.125011622291993</v>
      </c>
    </row>
    <row r="6665" spans="1:17">
      <c r="A6665" s="222">
        <v>-110544868.438253</v>
      </c>
      <c r="B6665" s="223">
        <v>798733456.53551102</v>
      </c>
      <c r="C6665" s="223">
        <v>314248325.50669402</v>
      </c>
      <c r="D6665" s="222">
        <v>671505662.17434204</v>
      </c>
      <c r="E6665" s="222">
        <v>640646663.73995697</v>
      </c>
      <c r="F6665" s="224">
        <f>E6665*(1+'Projections+Sensitivity'!$B$64)/('Projections+Sensitivity'!$B$63-'Projections+Sensitivity'!$B$64)</f>
        <v>5636469897.3777618</v>
      </c>
      <c r="G6665" s="170">
        <f>A6665/'Projections+Sensitivity'!B$67</f>
        <v>-98027246.458988413</v>
      </c>
      <c r="H6665" s="170">
        <f>B6665/'Projections+Sensitivity'!C$67</f>
        <v>628084837.25299001</v>
      </c>
      <c r="I6665" s="170">
        <f>C6665/'Projections+Sensitivity'!D$67</f>
        <v>219127872.25808188</v>
      </c>
      <c r="J6665" s="170">
        <f>D6665/'Projections+Sensitivity'!E$67</f>
        <v>415224092.95227313</v>
      </c>
      <c r="K6665" s="170">
        <f>E6665/'Projections+Sensitivity'!F$67</f>
        <v>351285037.00074142</v>
      </c>
      <c r="L6665" s="170">
        <f>F6665/'Projections+Sensitivity'!F$67</f>
        <v>3090638956.7301507</v>
      </c>
      <c r="M6665" s="170">
        <f t="shared" si="209"/>
        <v>4606333549.7352486</v>
      </c>
      <c r="N6665" s="171">
        <f>'Projections+Sensitivity'!$B$72</f>
        <v>418000000</v>
      </c>
      <c r="O6665" s="171">
        <f>'Projections+Sensitivity'!$B$73</f>
        <v>634000000</v>
      </c>
      <c r="P6665" s="170">
        <f t="shared" si="208"/>
        <v>4390333549.7352486</v>
      </c>
      <c r="Q6665" s="170">
        <f>P6665/'Projections+Sensitivity'!$B$75</f>
        <v>32.52098925729814</v>
      </c>
    </row>
    <row r="6666" spans="1:17">
      <c r="A6666" s="222">
        <v>-538401442.83068597</v>
      </c>
      <c r="B6666" s="223">
        <v>396109393.43330401</v>
      </c>
      <c r="C6666" s="223">
        <v>651649652.60452104</v>
      </c>
      <c r="D6666" s="222">
        <v>153005706.11410001</v>
      </c>
      <c r="E6666" s="222">
        <v>-194740276.99600899</v>
      </c>
      <c r="F6666" s="224">
        <f>E6666*(1+'Projections+Sensitivity'!$B$64)/('Projections+Sensitivity'!$B$63-'Projections+Sensitivity'!$B$64)</f>
        <v>-1713343362.6067467</v>
      </c>
      <c r="G6666" s="170">
        <f>A6666/'Projections+Sensitivity'!B$67</f>
        <v>-477435196.00567263</v>
      </c>
      <c r="H6666" s="170">
        <f>B6666/'Projections+Sensitivity'!C$67</f>
        <v>311481010.1833719</v>
      </c>
      <c r="I6666" s="170">
        <f>C6666/'Projections+Sensitivity'!D$67</f>
        <v>454400517.81566346</v>
      </c>
      <c r="J6666" s="170">
        <f>D6666/'Projections+Sensitivity'!E$67</f>
        <v>94610751.802200913</v>
      </c>
      <c r="K6666" s="170">
        <f>E6666/'Projections+Sensitivity'!F$67</f>
        <v>-106781708.67341861</v>
      </c>
      <c r="L6666" s="170">
        <f>F6666/'Projections+Sensitivity'!F$67</f>
        <v>-939475565.22762108</v>
      </c>
      <c r="M6666" s="170">
        <f t="shared" si="209"/>
        <v>-663200190.10547602</v>
      </c>
      <c r="N6666" s="171">
        <f>'Projections+Sensitivity'!$B$72</f>
        <v>418000000</v>
      </c>
      <c r="O6666" s="171">
        <f>'Projections+Sensitivity'!$B$73</f>
        <v>634000000</v>
      </c>
      <c r="P6666" s="170">
        <f t="shared" si="208"/>
        <v>-879200190.10547602</v>
      </c>
      <c r="Q6666" s="170">
        <f>P6666/'Projections+Sensitivity'!$B$75</f>
        <v>-6.5125940007813039</v>
      </c>
    </row>
    <row r="6667" spans="1:17">
      <c r="A6667" s="222">
        <v>381902528.817159</v>
      </c>
      <c r="B6667" s="223">
        <v>909391411.89968204</v>
      </c>
      <c r="C6667" s="223">
        <v>620615549.01202703</v>
      </c>
      <c r="D6667" s="222">
        <v>341282091.73448497</v>
      </c>
      <c r="E6667" s="222">
        <v>210585257.63370401</v>
      </c>
      <c r="F6667" s="224">
        <f>E6667*(1+'Projections+Sensitivity'!$B$64)/('Projections+Sensitivity'!$B$63-'Projections+Sensitivity'!$B$64)</f>
        <v>1852748999.8226347</v>
      </c>
      <c r="G6667" s="170">
        <f>A6667/'Projections+Sensitivity'!B$67</f>
        <v>338657541.00183904</v>
      </c>
      <c r="H6667" s="170">
        <f>B6667/'Projections+Sensitivity'!C$67</f>
        <v>715100829.02967095</v>
      </c>
      <c r="I6667" s="170">
        <f>C6667/'Projections+Sensitivity'!D$67</f>
        <v>432760189.01933628</v>
      </c>
      <c r="J6667" s="170">
        <f>D6667/'Projections+Sensitivity'!E$67</f>
        <v>211031052.99581885</v>
      </c>
      <c r="K6667" s="170">
        <f>E6667/'Projections+Sensitivity'!F$67</f>
        <v>115469968.40319696</v>
      </c>
      <c r="L6667" s="170">
        <f>F6667/'Projections+Sensitivity'!F$67</f>
        <v>1015915695.488524</v>
      </c>
      <c r="M6667" s="170">
        <f t="shared" si="209"/>
        <v>2828935275.938386</v>
      </c>
      <c r="N6667" s="171">
        <f>'Projections+Sensitivity'!$B$72</f>
        <v>418000000</v>
      </c>
      <c r="O6667" s="171">
        <f>'Projections+Sensitivity'!$B$73</f>
        <v>634000000</v>
      </c>
      <c r="P6667" s="170">
        <f t="shared" si="208"/>
        <v>2612935275.938386</v>
      </c>
      <c r="Q6667" s="170">
        <f>P6667/'Projections+Sensitivity'!$B$75</f>
        <v>19.355076118062119</v>
      </c>
    </row>
    <row r="6668" spans="1:17">
      <c r="A6668" s="222">
        <v>-122093829.464625</v>
      </c>
      <c r="B6668" s="223">
        <v>658776509.117015</v>
      </c>
      <c r="C6668" s="223">
        <v>110397581.009132</v>
      </c>
      <c r="D6668" s="222">
        <v>96053558.838700399</v>
      </c>
      <c r="E6668" s="222">
        <v>505187262.88353699</v>
      </c>
      <c r="F6668" s="224">
        <f>E6668*(1+'Projections+Sensitivity'!$B$64)/('Projections+Sensitivity'!$B$63-'Projections+Sensitivity'!$B$64)</f>
        <v>4444685285.8934603</v>
      </c>
      <c r="G6668" s="170">
        <f>A6668/'Projections+Sensitivity'!B$67</f>
        <v>-108268453.17325379</v>
      </c>
      <c r="H6668" s="170">
        <f>B6668/'Projections+Sensitivity'!C$67</f>
        <v>518029554.32662219</v>
      </c>
      <c r="I6668" s="170">
        <f>C6668/'Projections+Sensitivity'!D$67</f>
        <v>76981116.732967317</v>
      </c>
      <c r="J6668" s="170">
        <f>D6668/'Projections+Sensitivity'!E$67</f>
        <v>59394513.092403695</v>
      </c>
      <c r="K6668" s="170">
        <f>E6668/'Projections+Sensitivity'!F$67</f>
        <v>277008741.91453028</v>
      </c>
      <c r="L6668" s="170">
        <f>F6668/'Projections+Sensitivity'!F$67</f>
        <v>2437149092.444972</v>
      </c>
      <c r="M6668" s="170">
        <f t="shared" si="209"/>
        <v>3260294565.3382416</v>
      </c>
      <c r="N6668" s="171">
        <f>'Projections+Sensitivity'!$B$72</f>
        <v>418000000</v>
      </c>
      <c r="O6668" s="171">
        <f>'Projections+Sensitivity'!$B$73</f>
        <v>634000000</v>
      </c>
      <c r="P6668" s="170">
        <f t="shared" si="208"/>
        <v>3044294565.3382416</v>
      </c>
      <c r="Q6668" s="170">
        <f>P6668/'Projections+Sensitivity'!$B$75</f>
        <v>22.550330113616603</v>
      </c>
    </row>
    <row r="6669" spans="1:17">
      <c r="A6669" s="222">
        <v>81976228.352222696</v>
      </c>
      <c r="B6669" s="223">
        <v>283987777.48926502</v>
      </c>
      <c r="C6669" s="223">
        <v>724725157.68542695</v>
      </c>
      <c r="D6669" s="222">
        <v>218220443.85701501</v>
      </c>
      <c r="E6669" s="222">
        <v>372233763.97733003</v>
      </c>
      <c r="F6669" s="224">
        <f>E6669*(1+'Projections+Sensitivity'!$B$64)/('Projections+Sensitivity'!$B$63-'Projections+Sensitivity'!$B$64)</f>
        <v>3274947836.6088343</v>
      </c>
      <c r="G6669" s="170">
        <f>A6669/'Projections+Sensitivity'!B$67</f>
        <v>72693595.406016141</v>
      </c>
      <c r="H6669" s="170">
        <f>B6669/'Projections+Sensitivity'!C$67</f>
        <v>223314067.47358811</v>
      </c>
      <c r="I6669" s="170">
        <f>C6669/'Projections+Sensitivity'!D$67</f>
        <v>505356652.32089716</v>
      </c>
      <c r="J6669" s="170">
        <f>D6669/'Projections+Sensitivity'!E$67</f>
        <v>134936145.6920172</v>
      </c>
      <c r="K6669" s="170">
        <f>E6669/'Projections+Sensitivity'!F$67</f>
        <v>204106505.11836287</v>
      </c>
      <c r="L6669" s="170">
        <f>F6669/'Projections+Sensitivity'!F$67</f>
        <v>1795748322.8627322</v>
      </c>
      <c r="M6669" s="170">
        <f t="shared" si="209"/>
        <v>2936155288.8736134</v>
      </c>
      <c r="N6669" s="171">
        <f>'Projections+Sensitivity'!$B$72</f>
        <v>418000000</v>
      </c>
      <c r="O6669" s="171">
        <f>'Projections+Sensitivity'!$B$73</f>
        <v>634000000</v>
      </c>
      <c r="P6669" s="170">
        <f t="shared" si="208"/>
        <v>2720155288.8736134</v>
      </c>
      <c r="Q6669" s="170">
        <f>P6669/'Projections+Sensitivity'!$B$75</f>
        <v>20.149298436100839</v>
      </c>
    </row>
    <row r="6670" spans="1:17">
      <c r="A6670" s="222">
        <v>829514080.535115</v>
      </c>
      <c r="B6670" s="223">
        <v>371698462.87134701</v>
      </c>
      <c r="C6670" s="223">
        <v>471148500.025612</v>
      </c>
      <c r="D6670" s="222">
        <v>558887902.60489297</v>
      </c>
      <c r="E6670" s="222">
        <v>1045125257.70274</v>
      </c>
      <c r="F6670" s="224">
        <f>E6670*(1+'Projections+Sensitivity'!$B$64)/('Projections+Sensitivity'!$B$63-'Projections+Sensitivity'!$B$64)</f>
        <v>9195110795.7721195</v>
      </c>
      <c r="G6670" s="170">
        <f>A6670/'Projections+Sensitivity'!B$67</f>
        <v>735583499.82782745</v>
      </c>
      <c r="H6670" s="170">
        <f>B6670/'Projections+Sensitivity'!C$67</f>
        <v>292285450.98430741</v>
      </c>
      <c r="I6670" s="170">
        <f>C6670/'Projections+Sensitivity'!D$67</f>
        <v>328535619.59871119</v>
      </c>
      <c r="J6670" s="170">
        <f>D6670/'Projections+Sensitivity'!E$67</f>
        <v>345587141.69243252</v>
      </c>
      <c r="K6670" s="170">
        <f>E6670/'Projections+Sensitivity'!F$67</f>
        <v>573072312.09049094</v>
      </c>
      <c r="L6670" s="170">
        <f>F6670/'Projections+Sensitivity'!F$67</f>
        <v>5041944364.8735657</v>
      </c>
      <c r="M6670" s="170">
        <f t="shared" si="209"/>
        <v>7317008389.0673351</v>
      </c>
      <c r="N6670" s="171">
        <f>'Projections+Sensitivity'!$B$72</f>
        <v>418000000</v>
      </c>
      <c r="O6670" s="171">
        <f>'Projections+Sensitivity'!$B$73</f>
        <v>634000000</v>
      </c>
      <c r="P6670" s="170">
        <f t="shared" si="208"/>
        <v>7101008389.0673351</v>
      </c>
      <c r="Q6670" s="170">
        <f>P6670/'Projections+Sensitivity'!$B$75</f>
        <v>52.600062141239519</v>
      </c>
    </row>
    <row r="6671" spans="1:17">
      <c r="A6671" s="222">
        <v>350458285.78906798</v>
      </c>
      <c r="B6671" s="223">
        <v>352255629.64960802</v>
      </c>
      <c r="C6671" s="223">
        <v>688830379.58286297</v>
      </c>
      <c r="D6671" s="222">
        <v>-138775845.35396299</v>
      </c>
      <c r="E6671" s="222">
        <v>793535863.35585403</v>
      </c>
      <c r="F6671" s="224">
        <f>E6671*(1+'Projections+Sensitivity'!$B$64)/('Projections+Sensitivity'!$B$63-'Projections+Sensitivity'!$B$64)</f>
        <v>6981603525.7001839</v>
      </c>
      <c r="G6671" s="170">
        <f>A6671/'Projections+Sensitivity'!B$67</f>
        <v>310773907.82575238</v>
      </c>
      <c r="H6671" s="170">
        <f>B6671/'Projections+Sensitivity'!C$67</f>
        <v>276996560.00335217</v>
      </c>
      <c r="I6671" s="170">
        <f>C6671/'Projections+Sensitivity'!D$67</f>
        <v>480326936.28944838</v>
      </c>
      <c r="J6671" s="170">
        <f>D6671/'Projections+Sensitivity'!E$67</f>
        <v>-85811747.773205847</v>
      </c>
      <c r="K6671" s="170">
        <f>E6671/'Projections+Sensitivity'!F$67</f>
        <v>435118593.28674507</v>
      </c>
      <c r="L6671" s="170">
        <f>F6671/'Projections+Sensitivity'!F$67</f>
        <v>3828214508.3418345</v>
      </c>
      <c r="M6671" s="170">
        <f t="shared" si="209"/>
        <v>5245618757.9739265</v>
      </c>
      <c r="N6671" s="171">
        <f>'Projections+Sensitivity'!$B$72</f>
        <v>418000000</v>
      </c>
      <c r="O6671" s="171">
        <f>'Projections+Sensitivity'!$B$73</f>
        <v>634000000</v>
      </c>
      <c r="P6671" s="170">
        <f t="shared" si="208"/>
        <v>5029618757.9739265</v>
      </c>
      <c r="Q6671" s="170">
        <f>P6671/'Projections+Sensitivity'!$B$75</f>
        <v>37.256435244251307</v>
      </c>
    </row>
    <row r="6672" spans="1:17">
      <c r="A6672" s="222">
        <v>-125703093.12152</v>
      </c>
      <c r="B6672" s="223">
        <v>353678120.28519601</v>
      </c>
      <c r="C6672" s="223">
        <v>890507182.442191</v>
      </c>
      <c r="D6672" s="222">
        <v>595429554.58193398</v>
      </c>
      <c r="E6672" s="222">
        <v>230899310.74797401</v>
      </c>
      <c r="F6672" s="224">
        <f>E6672*(1+'Projections+Sensitivity'!$B$64)/('Projections+Sensitivity'!$B$63-'Projections+Sensitivity'!$B$64)</f>
        <v>2031473959.0753562</v>
      </c>
      <c r="G6672" s="170">
        <f>A6672/'Projections+Sensitivity'!B$67</f>
        <v>-111469019.45035368</v>
      </c>
      <c r="H6672" s="170">
        <f>B6672/'Projections+Sensitivity'!C$67</f>
        <v>278115136.91037506</v>
      </c>
      <c r="I6672" s="170">
        <f>C6672/'Projections+Sensitivity'!D$67</f>
        <v>620957784.91249323</v>
      </c>
      <c r="J6672" s="170">
        <f>D6672/'Projections+Sensitivity'!E$67</f>
        <v>368182594.19839388</v>
      </c>
      <c r="K6672" s="170">
        <f>E6672/'Projections+Sensitivity'!F$67</f>
        <v>126608749.42520808</v>
      </c>
      <c r="L6672" s="170">
        <f>F6672/'Projections+Sensitivity'!F$67</f>
        <v>1113915743.6859691</v>
      </c>
      <c r="M6672" s="170">
        <f t="shared" si="209"/>
        <v>2396310989.682086</v>
      </c>
      <c r="N6672" s="171">
        <f>'Projections+Sensitivity'!$B$72</f>
        <v>418000000</v>
      </c>
      <c r="O6672" s="171">
        <f>'Projections+Sensitivity'!$B$73</f>
        <v>634000000</v>
      </c>
      <c r="P6672" s="170">
        <f t="shared" si="208"/>
        <v>2180310989.682086</v>
      </c>
      <c r="Q6672" s="170">
        <f>P6672/'Projections+Sensitivity'!$B$75</f>
        <v>16.150451775422859</v>
      </c>
    </row>
    <row r="6673" spans="1:17">
      <c r="A6673" s="222">
        <v>161252971.65983301</v>
      </c>
      <c r="B6673" s="223">
        <v>256112802.86733499</v>
      </c>
      <c r="C6673" s="223">
        <v>406995805.292427</v>
      </c>
      <c r="D6673" s="222">
        <v>358200908.91944599</v>
      </c>
      <c r="E6673" s="222">
        <v>825601355.75956202</v>
      </c>
      <c r="F6673" s="224">
        <f>E6673*(1+'Projections+Sensitivity'!$B$64)/('Projections+Sensitivity'!$B$63-'Projections+Sensitivity'!$B$64)</f>
        <v>7263718758.491684</v>
      </c>
      <c r="G6673" s="170">
        <f>A6673/'Projections+Sensitivity'!B$67</f>
        <v>142993383.75866932</v>
      </c>
      <c r="H6673" s="170">
        <f>B6673/'Projections+Sensitivity'!C$67</f>
        <v>201394553.8290914</v>
      </c>
      <c r="I6673" s="170">
        <f>C6673/'Projections+Sensitivity'!D$67</f>
        <v>283801432.15685755</v>
      </c>
      <c r="J6673" s="170">
        <f>D6673/'Projections+Sensitivity'!E$67</f>
        <v>221492767.49082911</v>
      </c>
      <c r="K6673" s="170">
        <f>E6673/'Projections+Sensitivity'!F$67</f>
        <v>452701027.29135853</v>
      </c>
      <c r="L6673" s="170">
        <f>F6673/'Projections+Sensitivity'!F$67</f>
        <v>3982906424.4927654</v>
      </c>
      <c r="M6673" s="170">
        <f t="shared" si="209"/>
        <v>5285289589.0195713</v>
      </c>
      <c r="N6673" s="171">
        <f>'Projections+Sensitivity'!$B$72</f>
        <v>418000000</v>
      </c>
      <c r="O6673" s="171">
        <f>'Projections+Sensitivity'!$B$73</f>
        <v>634000000</v>
      </c>
      <c r="P6673" s="170">
        <f t="shared" si="208"/>
        <v>5069289589.0195713</v>
      </c>
      <c r="Q6673" s="170">
        <f>P6673/'Projections+Sensitivity'!$B$75</f>
        <v>37.550293251996827</v>
      </c>
    </row>
    <row r="6674" spans="1:17">
      <c r="A6674" s="222">
        <v>326613579.45299798</v>
      </c>
      <c r="B6674" s="223">
        <v>929814157.60859299</v>
      </c>
      <c r="C6674" s="223">
        <v>776591316.46971703</v>
      </c>
      <c r="D6674" s="222">
        <v>488291642.194287</v>
      </c>
      <c r="E6674" s="222">
        <v>484580961.987037</v>
      </c>
      <c r="F6674" s="224">
        <f>E6674*(1+'Projections+Sensitivity'!$B$64)/('Projections+Sensitivity'!$B$63-'Projections+Sensitivity'!$B$64)</f>
        <v>4263389103.031302</v>
      </c>
      <c r="G6674" s="170">
        <f>A6674/'Projections+Sensitivity'!B$67</f>
        <v>289629272.73078412</v>
      </c>
      <c r="H6674" s="170">
        <f>B6674/'Projections+Sensitivity'!C$67</f>
        <v>731160275.15639043</v>
      </c>
      <c r="I6674" s="170">
        <f>C6674/'Projections+Sensitivity'!D$67</f>
        <v>541523339.91828012</v>
      </c>
      <c r="J6674" s="170">
        <f>D6674/'Projections+Sensitivity'!E$67</f>
        <v>301934094.74730372</v>
      </c>
      <c r="K6674" s="170">
        <f>E6674/'Projections+Sensitivity'!F$67</f>
        <v>265709713.00736707</v>
      </c>
      <c r="L6674" s="170">
        <f>F6674/'Projections+Sensitivity'!F$67</f>
        <v>2337739168.2083611</v>
      </c>
      <c r="M6674" s="170">
        <f t="shared" si="209"/>
        <v>4467695863.768487</v>
      </c>
      <c r="N6674" s="171">
        <f>'Projections+Sensitivity'!$B$72</f>
        <v>418000000</v>
      </c>
      <c r="O6674" s="171">
        <f>'Projections+Sensitivity'!$B$73</f>
        <v>634000000</v>
      </c>
      <c r="P6674" s="170">
        <f t="shared" si="208"/>
        <v>4251695863.768487</v>
      </c>
      <c r="Q6674" s="170">
        <f>P6674/'Projections+Sensitivity'!$B$75</f>
        <v>31.494043435322126</v>
      </c>
    </row>
    <row r="6675" spans="1:17">
      <c r="A6675" s="222">
        <v>83269841.373472497</v>
      </c>
      <c r="B6675" s="223">
        <v>567756346.14349198</v>
      </c>
      <c r="C6675" s="223">
        <v>859636469.84872901</v>
      </c>
      <c r="D6675" s="222">
        <v>703990309.48790205</v>
      </c>
      <c r="E6675" s="222">
        <v>709199348.03654003</v>
      </c>
      <c r="F6675" s="224">
        <f>E6675*(1+'Projections+Sensitivity'!$B$64)/('Projections+Sensitivity'!$B$63-'Projections+Sensitivity'!$B$64)</f>
        <v>6239602892.9769897</v>
      </c>
      <c r="G6675" s="170">
        <f>A6675/'Projections+Sensitivity'!B$67</f>
        <v>73840725.293166384</v>
      </c>
      <c r="H6675" s="170">
        <f>B6675/'Projections+Sensitivity'!C$67</f>
        <v>446455759.86465931</v>
      </c>
      <c r="I6675" s="170">
        <f>C6675/'Projections+Sensitivity'!D$67</f>
        <v>599431389.9673847</v>
      </c>
      <c r="J6675" s="170">
        <f>D6675/'Projections+Sensitivity'!E$67</f>
        <v>435310905.28379071</v>
      </c>
      <c r="K6675" s="170">
        <f>E6675/'Projections+Sensitivity'!F$67</f>
        <v>388874450.32733637</v>
      </c>
      <c r="L6675" s="170">
        <f>F6675/'Projections+Sensitivity'!F$67</f>
        <v>3421354167.8866129</v>
      </c>
      <c r="M6675" s="170">
        <f t="shared" si="209"/>
        <v>5365267398.6229496</v>
      </c>
      <c r="N6675" s="171">
        <f>'Projections+Sensitivity'!$B$72</f>
        <v>418000000</v>
      </c>
      <c r="O6675" s="171">
        <f>'Projections+Sensitivity'!$B$73</f>
        <v>634000000</v>
      </c>
      <c r="P6675" s="170">
        <f t="shared" si="208"/>
        <v>5149267398.6229496</v>
      </c>
      <c r="Q6675" s="170">
        <f>P6675/'Projections+Sensitivity'!$B$75</f>
        <v>38.142721471281106</v>
      </c>
    </row>
    <row r="6676" spans="1:17">
      <c r="A6676" s="222">
        <v>736107596.42935097</v>
      </c>
      <c r="B6676" s="223">
        <v>324460481.92868102</v>
      </c>
      <c r="C6676" s="223">
        <v>964262829.40967298</v>
      </c>
      <c r="D6676" s="222">
        <v>87590684.608720496</v>
      </c>
      <c r="E6676" s="222">
        <v>541186715.66915798</v>
      </c>
      <c r="F6676" s="224">
        <f>E6676*(1+'Projections+Sensitivity'!$B$64)/('Projections+Sensitivity'!$B$63-'Projections+Sensitivity'!$B$64)</f>
        <v>4761411873.9376106</v>
      </c>
      <c r="G6676" s="170">
        <f>A6676/'Projections+Sensitivity'!B$67</f>
        <v>652753961.30955791</v>
      </c>
      <c r="H6676" s="170">
        <f>B6676/'Projections+Sensitivity'!C$67</f>
        <v>255139818.32078427</v>
      </c>
      <c r="I6676" s="170">
        <f>C6676/'Projections+Sensitivity'!D$67</f>
        <v>672388187.79831004</v>
      </c>
      <c r="J6676" s="170">
        <f>D6676/'Projections+Sensitivity'!E$67</f>
        <v>54161512.875347838</v>
      </c>
      <c r="K6676" s="170">
        <f>E6676/'Projections+Sensitivity'!F$67</f>
        <v>296748279.82139814</v>
      </c>
      <c r="L6676" s="170">
        <f>F6676/'Projections+Sensitivity'!F$67</f>
        <v>2610819412.6034951</v>
      </c>
      <c r="M6676" s="170">
        <f t="shared" si="209"/>
        <v>4542011172.7288933</v>
      </c>
      <c r="N6676" s="171">
        <f>'Projections+Sensitivity'!$B$72</f>
        <v>418000000</v>
      </c>
      <c r="O6676" s="171">
        <f>'Projections+Sensitivity'!$B$73</f>
        <v>634000000</v>
      </c>
      <c r="P6676" s="170">
        <f t="shared" si="208"/>
        <v>4326011172.7288933</v>
      </c>
      <c r="Q6676" s="170">
        <f>P6676/'Projections+Sensitivity'!$B$75</f>
        <v>32.044527205399213</v>
      </c>
    </row>
    <row r="6677" spans="1:17">
      <c r="A6677" s="222">
        <v>1200835875.0764799</v>
      </c>
      <c r="B6677" s="223">
        <v>1049648702.8890001</v>
      </c>
      <c r="C6677" s="223">
        <v>431755203.89652097</v>
      </c>
      <c r="D6677" s="222">
        <v>527789747.94425601</v>
      </c>
      <c r="E6677" s="222">
        <v>859530706.46561694</v>
      </c>
      <c r="F6677" s="224">
        <f>E6677*(1+'Projections+Sensitivity'!$B$64)/('Projections+Sensitivity'!$B$63-'Projections+Sensitivity'!$B$64)</f>
        <v>7562232392.7871046</v>
      </c>
      <c r="G6677" s="170">
        <f>A6677/'Projections+Sensitivity'!B$67</f>
        <v>1064858423.0634724</v>
      </c>
      <c r="H6677" s="170">
        <f>B6677/'Projections+Sensitivity'!C$67</f>
        <v>825392287.4176476</v>
      </c>
      <c r="I6677" s="170">
        <f>C6677/'Projections+Sensitivity'!D$67</f>
        <v>301066358.94924951</v>
      </c>
      <c r="J6677" s="170">
        <f>D6677/'Projections+Sensitivity'!E$67</f>
        <v>326357664.13353741</v>
      </c>
      <c r="K6677" s="170">
        <f>E6677/'Projections+Sensitivity'!F$67</f>
        <v>471305468.54234052</v>
      </c>
      <c r="L6677" s="170">
        <f>F6677/'Projections+Sensitivity'!F$67</f>
        <v>4146590056.9907837</v>
      </c>
      <c r="M6677" s="170">
        <f t="shared" si="209"/>
        <v>7135570259.0970306</v>
      </c>
      <c r="N6677" s="171">
        <f>'Projections+Sensitivity'!$B$72</f>
        <v>418000000</v>
      </c>
      <c r="O6677" s="171">
        <f>'Projections+Sensitivity'!$B$73</f>
        <v>634000000</v>
      </c>
      <c r="P6677" s="170">
        <f t="shared" si="208"/>
        <v>6919570259.0970306</v>
      </c>
      <c r="Q6677" s="170">
        <f>P6677/'Projections+Sensitivity'!$B$75</f>
        <v>51.256075993311335</v>
      </c>
    </row>
    <row r="6678" spans="1:17">
      <c r="A6678" s="222">
        <v>456845697.50157601</v>
      </c>
      <c r="B6678" s="223">
        <v>342671427.81543797</v>
      </c>
      <c r="C6678" s="223">
        <v>-35925.531562328302</v>
      </c>
      <c r="D6678" s="222">
        <v>176886811.666287</v>
      </c>
      <c r="E6678" s="222">
        <v>642373790.11134505</v>
      </c>
      <c r="F6678" s="224">
        <f>E6678*(1+'Projections+Sensitivity'!$B$64)/('Projections+Sensitivity'!$B$63-'Projections+Sensitivity'!$B$64)</f>
        <v>5651665318.4300871</v>
      </c>
      <c r="G6678" s="170">
        <f>A6678/'Projections+Sensitivity'!B$67</f>
        <v>405114469.94692534</v>
      </c>
      <c r="H6678" s="170">
        <f>B6678/'Projections+Sensitivity'!C$67</f>
        <v>269460013.48716545</v>
      </c>
      <c r="I6678" s="170">
        <f>C6678/'Projections+Sensitivity'!D$67</f>
        <v>-25051.160665057774</v>
      </c>
      <c r="J6678" s="170">
        <f>D6678/'Projections+Sensitivity'!E$67</f>
        <v>109377582.44886471</v>
      </c>
      <c r="K6678" s="170">
        <f>E6678/'Projections+Sensitivity'!F$67</f>
        <v>352232070.18707877</v>
      </c>
      <c r="L6678" s="170">
        <f>F6678/'Projections+Sensitivity'!F$67</f>
        <v>3098971044.2110195</v>
      </c>
      <c r="M6678" s="170">
        <f t="shared" si="209"/>
        <v>4235130129.120389</v>
      </c>
      <c r="N6678" s="171">
        <f>'Projections+Sensitivity'!$B$72</f>
        <v>418000000</v>
      </c>
      <c r="O6678" s="171">
        <f>'Projections+Sensitivity'!$B$73</f>
        <v>634000000</v>
      </c>
      <c r="P6678" s="170">
        <f t="shared" si="208"/>
        <v>4019130129.120389</v>
      </c>
      <c r="Q6678" s="170">
        <f>P6678/'Projections+Sensitivity'!$B$75</f>
        <v>29.771334289780658</v>
      </c>
    </row>
    <row r="6679" spans="1:17">
      <c r="A6679" s="222">
        <v>444501116.19513202</v>
      </c>
      <c r="B6679" s="223">
        <v>429458518.75592798</v>
      </c>
      <c r="C6679" s="223">
        <v>212235951.794615</v>
      </c>
      <c r="D6679" s="222">
        <v>640307031.06074405</v>
      </c>
      <c r="E6679" s="222">
        <v>732512567.92899203</v>
      </c>
      <c r="F6679" s="224">
        <f>E6679*(1+'Projections+Sensitivity'!$B$64)/('Projections+Sensitivity'!$B$63-'Projections+Sensitivity'!$B$64)</f>
        <v>6444714805.0060701</v>
      </c>
      <c r="G6679" s="170">
        <f>A6679/'Projections+Sensitivity'!B$67</f>
        <v>394167735.54617172</v>
      </c>
      <c r="H6679" s="170">
        <f>B6679/'Projections+Sensitivity'!C$67</f>
        <v>337705127.6025207</v>
      </c>
      <c r="I6679" s="170">
        <f>C6679/'Projections+Sensitivity'!D$67</f>
        <v>147993827.67890722</v>
      </c>
      <c r="J6679" s="170">
        <f>D6679/'Projections+Sensitivity'!E$67</f>
        <v>395932485.99314529</v>
      </c>
      <c r="K6679" s="170">
        <f>E6679/'Projections+Sensitivity'!F$67</f>
        <v>401657760.96649182</v>
      </c>
      <c r="L6679" s="170">
        <f>F6679/'Projections+Sensitivity'!F$67</f>
        <v>3533822943.0860338</v>
      </c>
      <c r="M6679" s="170">
        <f t="shared" si="209"/>
        <v>5211279880.87327</v>
      </c>
      <c r="N6679" s="171">
        <f>'Projections+Sensitivity'!$B$72</f>
        <v>418000000</v>
      </c>
      <c r="O6679" s="171">
        <f>'Projections+Sensitivity'!$B$73</f>
        <v>634000000</v>
      </c>
      <c r="P6679" s="170">
        <f t="shared" si="208"/>
        <v>4995279880.87327</v>
      </c>
      <c r="Q6679" s="170">
        <f>P6679/'Projections+Sensitivity'!$B$75</f>
        <v>37.002073191653849</v>
      </c>
    </row>
    <row r="6680" spans="1:17">
      <c r="A6680" s="222">
        <v>287874502.88524401</v>
      </c>
      <c r="B6680" s="223">
        <v>1193628404.04968</v>
      </c>
      <c r="C6680" s="223">
        <v>-398156466.97685301</v>
      </c>
      <c r="D6680" s="222">
        <v>378461733.955585</v>
      </c>
      <c r="E6680" s="222">
        <v>837816027.51239097</v>
      </c>
      <c r="F6680" s="224">
        <f>E6680*(1+'Projections+Sensitivity'!$B$64)/('Projections+Sensitivity'!$B$63-'Projections+Sensitivity'!$B$64)</f>
        <v>7371184595.0251217</v>
      </c>
      <c r="G6680" s="170">
        <f>A6680/'Projections+Sensitivity'!B$67</f>
        <v>255276841.36105481</v>
      </c>
      <c r="H6680" s="170">
        <f>B6680/'Projections+Sensitivity'!C$67</f>
        <v>938610866.69625235</v>
      </c>
      <c r="I6680" s="170">
        <f>C6680/'Projections+Sensitivity'!D$67</f>
        <v>-277637690.80950773</v>
      </c>
      <c r="J6680" s="170">
        <f>D6680/'Projections+Sensitivity'!E$67</f>
        <v>234021005.40747577</v>
      </c>
      <c r="K6680" s="170">
        <f>E6680/'Projections+Sensitivity'!F$67</f>
        <v>459398683.98966312</v>
      </c>
      <c r="L6680" s="170">
        <f>F6680/'Projections+Sensitivity'!F$67</f>
        <v>4041833041.1437931</v>
      </c>
      <c r="M6680" s="170">
        <f t="shared" si="209"/>
        <v>5651502747.7887316</v>
      </c>
      <c r="N6680" s="171">
        <f>'Projections+Sensitivity'!$B$72</f>
        <v>418000000</v>
      </c>
      <c r="O6680" s="171">
        <f>'Projections+Sensitivity'!$B$73</f>
        <v>634000000</v>
      </c>
      <c r="P6680" s="170">
        <f t="shared" si="208"/>
        <v>5435502747.7887316</v>
      </c>
      <c r="Q6680" s="170">
        <f>P6680/'Projections+Sensitivity'!$B$75</f>
        <v>40.262983316953566</v>
      </c>
    </row>
    <row r="6681" spans="1:17">
      <c r="A6681" s="222">
        <v>84027682.386059806</v>
      </c>
      <c r="B6681" s="223">
        <v>991481416.72636902</v>
      </c>
      <c r="C6681" s="223">
        <v>-27460174.9952619</v>
      </c>
      <c r="D6681" s="222">
        <v>314506804.57756799</v>
      </c>
      <c r="E6681" s="222">
        <v>1335836257.1886301</v>
      </c>
      <c r="F6681" s="224">
        <f>E6681*(1+'Projections+Sensitivity'!$B$64)/('Projections+Sensitivity'!$B$63-'Projections+Sensitivity'!$B$64)</f>
        <v>11752813645.378988</v>
      </c>
      <c r="G6681" s="170">
        <f>A6681/'Projections+Sensitivity'!B$67</f>
        <v>74512751.672745645</v>
      </c>
      <c r="H6681" s="170">
        <f>B6681/'Projections+Sensitivity'!C$67</f>
        <v>779652384.87072086</v>
      </c>
      <c r="I6681" s="170">
        <f>C6681/'Projections+Sensitivity'!D$67</f>
        <v>-19148199.783862159</v>
      </c>
      <c r="J6681" s="170">
        <f>D6681/'Projections+Sensitivity'!E$67</f>
        <v>194474611.33117506</v>
      </c>
      <c r="K6681" s="170">
        <f>E6681/'Projections+Sensitivity'!F$67</f>
        <v>732477534.95508027</v>
      </c>
      <c r="L6681" s="170">
        <f>F6681/'Projections+Sensitivity'!F$67</f>
        <v>6444406581.5905037</v>
      </c>
      <c r="M6681" s="170">
        <f t="shared" si="209"/>
        <v>8206375664.636364</v>
      </c>
      <c r="N6681" s="171">
        <f>'Projections+Sensitivity'!$B$72</f>
        <v>418000000</v>
      </c>
      <c r="O6681" s="171">
        <f>'Projections+Sensitivity'!$B$73</f>
        <v>634000000</v>
      </c>
      <c r="P6681" s="170">
        <f t="shared" si="208"/>
        <v>7990375664.636364</v>
      </c>
      <c r="Q6681" s="170">
        <f>P6681/'Projections+Sensitivity'!$B$75</f>
        <v>59.187967886195288</v>
      </c>
    </row>
    <row r="6682" spans="1:17">
      <c r="A6682" s="222">
        <v>425818958.66931301</v>
      </c>
      <c r="B6682" s="223">
        <v>-279043437.614407</v>
      </c>
      <c r="C6682" s="223">
        <v>1565982.6582809</v>
      </c>
      <c r="D6682" s="222">
        <v>547652488.78807998</v>
      </c>
      <c r="E6682" s="222">
        <v>1228560927.4609799</v>
      </c>
      <c r="F6682" s="224">
        <f>E6682*(1+'Projections+Sensitivity'!$B$64)/('Projections+Sensitivity'!$B$63-'Projections+Sensitivity'!$B$64)</f>
        <v>10808995155.462357</v>
      </c>
      <c r="G6682" s="170">
        <f>A6682/'Projections+Sensitivity'!B$67</f>
        <v>377601064.60031909</v>
      </c>
      <c r="H6682" s="170">
        <f>B6682/'Projections+Sensitivity'!C$67</f>
        <v>-219426080.96167517</v>
      </c>
      <c r="I6682" s="170">
        <f>C6682/'Projections+Sensitivity'!D$67</f>
        <v>1091972.2399438494</v>
      </c>
      <c r="J6682" s="170">
        <f>D6682/'Projections+Sensitivity'!E$67</f>
        <v>338639747.53953201</v>
      </c>
      <c r="K6682" s="170">
        <f>E6682/'Projections+Sensitivity'!F$67</f>
        <v>673655378.67840195</v>
      </c>
      <c r="L6682" s="170">
        <f>F6682/'Projections+Sensitivity'!F$67</f>
        <v>5926883691.1771908</v>
      </c>
      <c r="M6682" s="170">
        <f t="shared" si="209"/>
        <v>7098445773.2737122</v>
      </c>
      <c r="N6682" s="171">
        <f>'Projections+Sensitivity'!$B$72</f>
        <v>418000000</v>
      </c>
      <c r="O6682" s="171">
        <f>'Projections+Sensitivity'!$B$73</f>
        <v>634000000</v>
      </c>
      <c r="P6682" s="170">
        <f t="shared" si="208"/>
        <v>6882445773.2737122</v>
      </c>
      <c r="Q6682" s="170">
        <f>P6682/'Projections+Sensitivity'!$B$75</f>
        <v>50.981079802027494</v>
      </c>
    </row>
    <row r="6683" spans="1:17">
      <c r="A6683" s="222">
        <v>433454147.49173301</v>
      </c>
      <c r="B6683" s="223">
        <v>417304420.49700701</v>
      </c>
      <c r="C6683" s="223">
        <v>454172867.465639</v>
      </c>
      <c r="D6683" s="222">
        <v>787593821.71943295</v>
      </c>
      <c r="E6683" s="222">
        <v>517463614.85098302</v>
      </c>
      <c r="F6683" s="224">
        <f>E6683*(1+'Projections+Sensitivity'!$B$64)/('Projections+Sensitivity'!$B$63-'Projections+Sensitivity'!$B$64)</f>
        <v>4552693790.7847157</v>
      </c>
      <c r="G6683" s="170">
        <f>A6683/'Projections+Sensitivity'!B$67</f>
        <v>384371677.71904874</v>
      </c>
      <c r="H6683" s="170">
        <f>B6683/'Projections+Sensitivity'!C$67</f>
        <v>328147740.51118404</v>
      </c>
      <c r="I6683" s="170">
        <f>C6683/'Projections+Sensitivity'!D$67</f>
        <v>316698375.16119814</v>
      </c>
      <c r="J6683" s="170">
        <f>D6683/'Projections+Sensitivity'!E$67</f>
        <v>487006958.62987393</v>
      </c>
      <c r="K6683" s="170">
        <f>E6683/'Projections+Sensitivity'!F$67</f>
        <v>283740219.65288758</v>
      </c>
      <c r="L6683" s="170">
        <f>F6683/'Projections+Sensitivity'!F$67</f>
        <v>2496373269.8029299</v>
      </c>
      <c r="M6683" s="170">
        <f t="shared" si="209"/>
        <v>4296338241.4771223</v>
      </c>
      <c r="N6683" s="171">
        <f>'Projections+Sensitivity'!$B$72</f>
        <v>418000000</v>
      </c>
      <c r="O6683" s="171">
        <f>'Projections+Sensitivity'!$B$73</f>
        <v>634000000</v>
      </c>
      <c r="P6683" s="170">
        <f t="shared" si="208"/>
        <v>4080338241.4771223</v>
      </c>
      <c r="Q6683" s="170">
        <f>P6683/'Projections+Sensitivity'!$B$75</f>
        <v>30.224727714645351</v>
      </c>
    </row>
    <row r="6684" spans="1:17">
      <c r="A6684" s="222">
        <v>782389854.80031502</v>
      </c>
      <c r="B6684" s="223">
        <v>379523192.64794397</v>
      </c>
      <c r="C6684" s="223">
        <v>513791759.91246098</v>
      </c>
      <c r="D6684" s="222">
        <v>933516904.65283096</v>
      </c>
      <c r="E6684" s="222">
        <v>143165522.38268101</v>
      </c>
      <c r="F6684" s="224">
        <f>E6684*(1+'Projections+Sensitivity'!$B$64)/('Projections+Sensitivity'!$B$63-'Projections+Sensitivity'!$B$64)</f>
        <v>1259583797.005286</v>
      </c>
      <c r="G6684" s="170">
        <f>A6684/'Projections+Sensitivity'!B$67</f>
        <v>693795417.25505269</v>
      </c>
      <c r="H6684" s="170">
        <f>B6684/'Projections+Sensitivity'!C$67</f>
        <v>298438434.92165172</v>
      </c>
      <c r="I6684" s="170">
        <f>C6684/'Projections+Sensitivity'!D$67</f>
        <v>358271105.98543048</v>
      </c>
      <c r="J6684" s="170">
        <f>D6684/'Projections+Sensitivity'!E$67</f>
        <v>577238185.50534952</v>
      </c>
      <c r="K6684" s="170">
        <f>E6684/'Projections+Sensitivity'!F$67</f>
        <v>78501783.70373036</v>
      </c>
      <c r="L6684" s="170">
        <f>F6684/'Projections+Sensitivity'!F$67</f>
        <v>690666112.50806296</v>
      </c>
      <c r="M6684" s="170">
        <f t="shared" si="209"/>
        <v>2696911039.8792777</v>
      </c>
      <c r="N6684" s="171">
        <f>'Projections+Sensitivity'!$B$72</f>
        <v>418000000</v>
      </c>
      <c r="O6684" s="171">
        <f>'Projections+Sensitivity'!$B$73</f>
        <v>634000000</v>
      </c>
      <c r="P6684" s="170">
        <f t="shared" si="208"/>
        <v>2480911039.8792777</v>
      </c>
      <c r="Q6684" s="170">
        <f>P6684/'Projections+Sensitivity'!$B$75</f>
        <v>18.377118813920575</v>
      </c>
    </row>
    <row r="6685" spans="1:17">
      <c r="A6685" s="222">
        <v>270407931.55797702</v>
      </c>
      <c r="B6685" s="223">
        <v>649673265.25586605</v>
      </c>
      <c r="C6685" s="223">
        <v>264765299.15418199</v>
      </c>
      <c r="D6685" s="222">
        <v>824169904.36918795</v>
      </c>
      <c r="E6685" s="222">
        <v>1014683692.83767</v>
      </c>
      <c r="F6685" s="224">
        <f>E6685*(1+'Projections+Sensitivity'!$B$64)/('Projections+Sensitivity'!$B$63-'Projections+Sensitivity'!$B$64)</f>
        <v>8927283030.9487209</v>
      </c>
      <c r="G6685" s="170">
        <f>A6685/'Projections+Sensitivity'!B$67</f>
        <v>239788108.89901489</v>
      </c>
      <c r="H6685" s="170">
        <f>B6685/'Projections+Sensitivity'!C$67</f>
        <v>510871209.58442992</v>
      </c>
      <c r="I6685" s="170">
        <f>C6685/'Projections+Sensitivity'!D$67</f>
        <v>184622961.97722957</v>
      </c>
      <c r="J6685" s="170">
        <f>D6685/'Projections+Sensitivity'!E$67</f>
        <v>509623701.26881957</v>
      </c>
      <c r="K6685" s="170">
        <f>E6685/'Projections+Sensitivity'!F$67</f>
        <v>556380324.37676549</v>
      </c>
      <c r="L6685" s="170">
        <f>F6685/'Projections+Sensitivity'!F$67</f>
        <v>4895086679.3491116</v>
      </c>
      <c r="M6685" s="170">
        <f t="shared" si="209"/>
        <v>6896372985.4553709</v>
      </c>
      <c r="N6685" s="171">
        <f>'Projections+Sensitivity'!$B$72</f>
        <v>418000000</v>
      </c>
      <c r="O6685" s="171">
        <f>'Projections+Sensitivity'!$B$73</f>
        <v>634000000</v>
      </c>
      <c r="P6685" s="170">
        <f t="shared" si="208"/>
        <v>6680372985.4553709</v>
      </c>
      <c r="Q6685" s="170">
        <f>P6685/'Projections+Sensitivity'!$B$75</f>
        <v>49.484244336706453</v>
      </c>
    </row>
    <row r="6686" spans="1:17">
      <c r="A6686" s="222">
        <v>-85840674.837102696</v>
      </c>
      <c r="B6686" s="223">
        <v>173944480.34873599</v>
      </c>
      <c r="C6686" s="223">
        <v>492481342.36366898</v>
      </c>
      <c r="D6686" s="222">
        <v>407307398.78986198</v>
      </c>
      <c r="E6686" s="222">
        <v>1105451185.8039401</v>
      </c>
      <c r="F6686" s="224">
        <f>E6686*(1+'Projections+Sensitivity'!$B$64)/('Projections+Sensitivity'!$B$63-'Projections+Sensitivity'!$B$64)</f>
        <v>9725864012.8243961</v>
      </c>
      <c r="G6686" s="170">
        <f>A6686/'Projections+Sensitivity'!B$67</f>
        <v>-76120448.713209704</v>
      </c>
      <c r="H6686" s="170">
        <f>B6686/'Projections+Sensitivity'!C$67</f>
        <v>136781412.79416221</v>
      </c>
      <c r="I6686" s="170">
        <f>C6686/'Projections+Sensitivity'!D$67</f>
        <v>343411181.28457916</v>
      </c>
      <c r="J6686" s="170">
        <f>D6686/'Projections+Sensitivity'!E$67</f>
        <v>251857660.68992707</v>
      </c>
      <c r="K6686" s="170">
        <f>E6686/'Projections+Sensitivity'!F$67</f>
        <v>606150757.79942846</v>
      </c>
      <c r="L6686" s="170">
        <f>F6686/'Projections+Sensitivity'!F$67</f>
        <v>5332971656.5822935</v>
      </c>
      <c r="M6686" s="170">
        <f t="shared" si="209"/>
        <v>6595052220.4371805</v>
      </c>
      <c r="N6686" s="171">
        <f>'Projections+Sensitivity'!$B$72</f>
        <v>418000000</v>
      </c>
      <c r="O6686" s="171">
        <f>'Projections+Sensitivity'!$B$73</f>
        <v>634000000</v>
      </c>
      <c r="P6686" s="170">
        <f t="shared" si="208"/>
        <v>6379052220.4371805</v>
      </c>
      <c r="Q6686" s="170">
        <f>P6686/'Projections+Sensitivity'!$B$75</f>
        <v>47.25223866990504</v>
      </c>
    </row>
    <row r="6687" spans="1:17">
      <c r="A6687" s="222">
        <v>20935938.1701748</v>
      </c>
      <c r="B6687" s="223">
        <v>209046610.620561</v>
      </c>
      <c r="C6687" s="223">
        <v>848846006.74727905</v>
      </c>
      <c r="D6687" s="222">
        <v>402037428.90820402</v>
      </c>
      <c r="E6687" s="222">
        <v>1024567595.42189</v>
      </c>
      <c r="F6687" s="224">
        <f>E6687*(1+'Projections+Sensitivity'!$B$64)/('Projections+Sensitivity'!$B$63-'Projections+Sensitivity'!$B$64)</f>
        <v>9014242540.0474586</v>
      </c>
      <c r="G6687" s="170">
        <f>A6687/'Projections+Sensitivity'!B$67</f>
        <v>18565243.23428198</v>
      </c>
      <c r="H6687" s="170">
        <f>B6687/'Projections+Sensitivity'!C$67</f>
        <v>164384007.37513965</v>
      </c>
      <c r="I6687" s="170">
        <f>C6687/'Projections+Sensitivity'!D$67</f>
        <v>591907113.69228423</v>
      </c>
      <c r="J6687" s="170">
        <f>D6687/'Projections+Sensitivity'!E$67</f>
        <v>248598986.06176126</v>
      </c>
      <c r="K6687" s="170">
        <f>E6687/'Projections+Sensitivity'!F$67</f>
        <v>561799953.13864851</v>
      </c>
      <c r="L6687" s="170">
        <f>F6687/'Projections+Sensitivity'!F$67</f>
        <v>4942769085.4245386</v>
      </c>
      <c r="M6687" s="170">
        <f t="shared" si="209"/>
        <v>6528024388.9266548</v>
      </c>
      <c r="N6687" s="171">
        <f>'Projections+Sensitivity'!$B$72</f>
        <v>418000000</v>
      </c>
      <c r="O6687" s="171">
        <f>'Projections+Sensitivity'!$B$73</f>
        <v>634000000</v>
      </c>
      <c r="P6687" s="170">
        <f t="shared" si="208"/>
        <v>6312024388.9266548</v>
      </c>
      <c r="Q6687" s="170">
        <f>P6687/'Projections+Sensitivity'!$B$75</f>
        <v>46.755736214271515</v>
      </c>
    </row>
    <row r="6688" spans="1:17">
      <c r="A6688" s="222">
        <v>265980684.64664501</v>
      </c>
      <c r="B6688" s="223">
        <v>279907424.07255399</v>
      </c>
      <c r="C6688" s="223">
        <v>37104974.124180198</v>
      </c>
      <c r="D6688" s="222">
        <v>998875762.69747901</v>
      </c>
      <c r="E6688" s="222">
        <v>1068019764.46384</v>
      </c>
      <c r="F6688" s="224">
        <f>E6688*(1+'Projections+Sensitivity'!$B$64)/('Projections+Sensitivity'!$B$63-'Projections+Sensitivity'!$B$64)</f>
        <v>9396538830.0974998</v>
      </c>
      <c r="G6688" s="170">
        <f>A6688/'Projections+Sensitivity'!B$67</f>
        <v>235862184.24739388</v>
      </c>
      <c r="H6688" s="170">
        <f>B6688/'Projections+Sensitivity'!C$67</f>
        <v>220105477.56077069</v>
      </c>
      <c r="I6688" s="170">
        <f>C6688/'Projections+Sensitivity'!D$67</f>
        <v>25873595.402339205</v>
      </c>
      <c r="J6688" s="170">
        <f>D6688/'Projections+Sensitivity'!E$67</f>
        <v>617652695.8761338</v>
      </c>
      <c r="K6688" s="170">
        <f>E6688/'Projections+Sensitivity'!F$67</f>
        <v>585626030.24729264</v>
      </c>
      <c r="L6688" s="170">
        <f>F6688/'Projections+Sensitivity'!F$67</f>
        <v>5152393163.7136374</v>
      </c>
      <c r="M6688" s="170">
        <f t="shared" si="209"/>
        <v>6837513147.0475674</v>
      </c>
      <c r="N6688" s="171">
        <f>'Projections+Sensitivity'!$B$72</f>
        <v>418000000</v>
      </c>
      <c r="O6688" s="171">
        <f>'Projections+Sensitivity'!$B$73</f>
        <v>634000000</v>
      </c>
      <c r="P6688" s="170">
        <f t="shared" si="208"/>
        <v>6621513147.0475674</v>
      </c>
      <c r="Q6688" s="170">
        <f>P6688/'Projections+Sensitivity'!$B$75</f>
        <v>49.048245533685687</v>
      </c>
    </row>
    <row r="6689" spans="1:17">
      <c r="A6689" s="222">
        <v>-616609150.28847098</v>
      </c>
      <c r="B6689" s="223">
        <v>1225551979.0314701</v>
      </c>
      <c r="C6689" s="223">
        <v>9217680.4196090996</v>
      </c>
      <c r="D6689" s="222">
        <v>616027442.89949203</v>
      </c>
      <c r="E6689" s="222">
        <v>726590454.111063</v>
      </c>
      <c r="F6689" s="224">
        <f>E6689*(1+'Projections+Sensitivity'!$B$64)/('Projections+Sensitivity'!$B$63-'Projections+Sensitivity'!$B$64)</f>
        <v>6392611487.9159012</v>
      </c>
      <c r="G6689" s="170">
        <f>A6689/'Projections+Sensitivity'!B$67</f>
        <v>-546787001.49666226</v>
      </c>
      <c r="H6689" s="170">
        <f>B6689/'Projections+Sensitivity'!C$67</f>
        <v>963714001.20615602</v>
      </c>
      <c r="I6689" s="170">
        <f>C6689/'Projections+Sensitivity'!D$67</f>
        <v>6427562.3243087074</v>
      </c>
      <c r="J6689" s="170">
        <f>D6689/'Projections+Sensitivity'!E$67</f>
        <v>380919254.47568244</v>
      </c>
      <c r="K6689" s="170">
        <f>E6689/'Projections+Sensitivity'!F$67</f>
        <v>398410495.21237212</v>
      </c>
      <c r="L6689" s="170">
        <f>F6689/'Projections+Sensitivity'!F$67</f>
        <v>3505253192.0706587</v>
      </c>
      <c r="M6689" s="170">
        <f t="shared" si="209"/>
        <v>4707937503.7925158</v>
      </c>
      <c r="N6689" s="171">
        <f>'Projections+Sensitivity'!$B$72</f>
        <v>418000000</v>
      </c>
      <c r="O6689" s="171">
        <f>'Projections+Sensitivity'!$B$73</f>
        <v>634000000</v>
      </c>
      <c r="P6689" s="170">
        <f t="shared" si="208"/>
        <v>4491937503.7925158</v>
      </c>
      <c r="Q6689" s="170">
        <f>P6689/'Projections+Sensitivity'!$B$75</f>
        <v>33.273611139203823</v>
      </c>
    </row>
    <row r="6690" spans="1:17">
      <c r="A6690" s="222">
        <v>902704356.70836604</v>
      </c>
      <c r="B6690" s="223">
        <v>772309693.78098905</v>
      </c>
      <c r="C6690" s="223">
        <v>692307709.73856401</v>
      </c>
      <c r="D6690" s="222">
        <v>407342626.58385903</v>
      </c>
      <c r="E6690" s="222">
        <v>427858231.22863299</v>
      </c>
      <c r="F6690" s="224">
        <f>E6690*(1+'Projections+Sensitivity'!$B$64)/('Projections+Sensitivity'!$B$63-'Projections+Sensitivity'!$B$64)</f>
        <v>3764337156.7519364</v>
      </c>
      <c r="G6690" s="170">
        <f>A6690/'Projections+Sensitivity'!B$67</f>
        <v>800486026.21551085</v>
      </c>
      <c r="H6690" s="170">
        <f>B6690/'Projections+Sensitivity'!C$67</f>
        <v>607306485.48433876</v>
      </c>
      <c r="I6690" s="170">
        <f>C6690/'Projections+Sensitivity'!D$67</f>
        <v>482751706.43557096</v>
      </c>
      <c r="J6690" s="170">
        <f>D6690/'Projections+Sensitivity'!E$67</f>
        <v>251879443.72115541</v>
      </c>
      <c r="K6690" s="170">
        <f>E6690/'Projections+Sensitivity'!F$67</f>
        <v>234607004.28970006</v>
      </c>
      <c r="L6690" s="170">
        <f>F6690/'Projections+Sensitivity'!F$67</f>
        <v>2064094597.2827594</v>
      </c>
      <c r="M6690" s="170">
        <f t="shared" si="209"/>
        <v>4441125263.4290352</v>
      </c>
      <c r="N6690" s="171">
        <f>'Projections+Sensitivity'!$B$72</f>
        <v>418000000</v>
      </c>
      <c r="O6690" s="171">
        <f>'Projections+Sensitivity'!$B$73</f>
        <v>634000000</v>
      </c>
      <c r="P6690" s="170">
        <f t="shared" si="208"/>
        <v>4225125263.4290352</v>
      </c>
      <c r="Q6690" s="170">
        <f>P6690/'Projections+Sensitivity'!$B$75</f>
        <v>31.297224173548408</v>
      </c>
    </row>
    <row r="6691" spans="1:17">
      <c r="A6691" s="222">
        <v>622886.41814491095</v>
      </c>
      <c r="B6691" s="223">
        <v>415765793.11145401</v>
      </c>
      <c r="C6691" s="223">
        <v>-226135349.62143001</v>
      </c>
      <c r="D6691" s="222">
        <v>613541382.70957506</v>
      </c>
      <c r="E6691" s="222">
        <v>975365156.343894</v>
      </c>
      <c r="F6691" s="224">
        <f>E6691*(1+'Projections+Sensitivity'!$B$64)/('Projections+Sensitivity'!$B$63-'Projections+Sensitivity'!$B$64)</f>
        <v>8581354830.7418232</v>
      </c>
      <c r="G6691" s="170">
        <f>A6691/'Projections+Sensitivity'!B$67</f>
        <v>552353.45873656601</v>
      </c>
      <c r="H6691" s="170">
        <f>B6691/'Projections+Sensitivity'!C$67</f>
        <v>326937839.35687435</v>
      </c>
      <c r="I6691" s="170">
        <f>C6691/'Projections+Sensitivity'!D$67</f>
        <v>-157685989.01834354</v>
      </c>
      <c r="J6691" s="170">
        <f>D6691/'Projections+Sensitivity'!E$67</f>
        <v>379382004.46346283</v>
      </c>
      <c r="K6691" s="170">
        <f>E6691/'Projections+Sensitivity'!F$67</f>
        <v>534820837.17613053</v>
      </c>
      <c r="L6691" s="170">
        <f>F6691/'Projections+Sensitivity'!F$67</f>
        <v>4705404273.2941484</v>
      </c>
      <c r="M6691" s="170">
        <f t="shared" si="209"/>
        <v>5789411318.7310085</v>
      </c>
      <c r="N6691" s="171">
        <f>'Projections+Sensitivity'!$B$72</f>
        <v>418000000</v>
      </c>
      <c r="O6691" s="171">
        <f>'Projections+Sensitivity'!$B$73</f>
        <v>634000000</v>
      </c>
      <c r="P6691" s="170">
        <f t="shared" si="208"/>
        <v>5573411318.7310085</v>
      </c>
      <c r="Q6691" s="170">
        <f>P6691/'Projections+Sensitivity'!$B$75</f>
        <v>41.284528286896361</v>
      </c>
    </row>
    <row r="6692" spans="1:17">
      <c r="A6692" s="222">
        <v>325852509.44518298</v>
      </c>
      <c r="B6692" s="223">
        <v>-783353217.398808</v>
      </c>
      <c r="C6692" s="223">
        <v>500605783.08914697</v>
      </c>
      <c r="D6692" s="222">
        <v>372391869.28777999</v>
      </c>
      <c r="E6692" s="222">
        <v>1035254543.5632</v>
      </c>
      <c r="F6692" s="224">
        <f>E6692*(1+'Projections+Sensitivity'!$B$64)/('Projections+Sensitivity'!$B$63-'Projections+Sensitivity'!$B$64)</f>
        <v>9108267319.8561649</v>
      </c>
      <c r="G6692" s="170">
        <f>A6692/'Projections+Sensitivity'!B$67</f>
        <v>288954382.99340749</v>
      </c>
      <c r="H6692" s="170">
        <f>B6692/'Projections+Sensitivity'!C$67</f>
        <v>-615990571.11696434</v>
      </c>
      <c r="I6692" s="170">
        <f>C6692/'Projections+Sensitivity'!D$67</f>
        <v>349076418.82113677</v>
      </c>
      <c r="J6692" s="170">
        <f>D6692/'Projections+Sensitivity'!E$67</f>
        <v>230267717.54558128</v>
      </c>
      <c r="K6692" s="170">
        <f>E6692/'Projections+Sensitivity'!F$67</f>
        <v>567659914.93307829</v>
      </c>
      <c r="L6692" s="170">
        <f>F6692/'Projections+Sensitivity'!F$67</f>
        <v>4994325583.1377535</v>
      </c>
      <c r="M6692" s="170">
        <f t="shared" si="209"/>
        <v>5814293446.3139935</v>
      </c>
      <c r="N6692" s="171">
        <f>'Projections+Sensitivity'!$B$72</f>
        <v>418000000</v>
      </c>
      <c r="O6692" s="171">
        <f>'Projections+Sensitivity'!$B$73</f>
        <v>634000000</v>
      </c>
      <c r="P6692" s="170">
        <f t="shared" si="208"/>
        <v>5598293446.3139935</v>
      </c>
      <c r="Q6692" s="170">
        <f>P6692/'Projections+Sensitivity'!$B$75</f>
        <v>41.468840343066617</v>
      </c>
    </row>
    <row r="6693" spans="1:17">
      <c r="A6693" s="222">
        <v>197354807.94048601</v>
      </c>
      <c r="B6693" s="223">
        <v>348536617.874174</v>
      </c>
      <c r="C6693" s="223">
        <v>8508224.3295843899</v>
      </c>
      <c r="D6693" s="222">
        <v>6013920.97442865</v>
      </c>
      <c r="E6693" s="222">
        <v>623211254.39501095</v>
      </c>
      <c r="F6693" s="224">
        <f>E6693*(1+'Projections+Sensitivity'!$B$64)/('Projections+Sensitivity'!$B$63-'Projections+Sensitivity'!$B$64)</f>
        <v>5483071518.0784082</v>
      </c>
      <c r="G6693" s="170">
        <f>A6693/'Projections+Sensitivity'!B$67</f>
        <v>175007204.5058746</v>
      </c>
      <c r="H6693" s="170">
        <f>B6693/'Projections+Sensitivity'!C$67</f>
        <v>274072111.44469637</v>
      </c>
      <c r="I6693" s="170">
        <f>C6693/'Projections+Sensitivity'!D$67</f>
        <v>5932852.9150636885</v>
      </c>
      <c r="J6693" s="170">
        <f>D6693/'Projections+Sensitivity'!E$67</f>
        <v>3718695.1985007417</v>
      </c>
      <c r="K6693" s="170">
        <f>E6693/'Projections+Sensitivity'!F$67</f>
        <v>341724699.35517067</v>
      </c>
      <c r="L6693" s="170">
        <f>F6693/'Projections+Sensitivity'!F$67</f>
        <v>3006526202.542922</v>
      </c>
      <c r="M6693" s="170">
        <f t="shared" si="209"/>
        <v>3806981765.9622278</v>
      </c>
      <c r="N6693" s="171">
        <f>'Projections+Sensitivity'!$B$72</f>
        <v>418000000</v>
      </c>
      <c r="O6693" s="171">
        <f>'Projections+Sensitivity'!$B$73</f>
        <v>634000000</v>
      </c>
      <c r="P6693" s="170">
        <f t="shared" si="208"/>
        <v>3590981765.9622278</v>
      </c>
      <c r="Q6693" s="170">
        <f>P6693/'Projections+Sensitivity'!$B$75</f>
        <v>26.599864933053539</v>
      </c>
    </row>
    <row r="6694" spans="1:17">
      <c r="A6694" s="222">
        <v>385040766.57308</v>
      </c>
      <c r="B6694" s="223">
        <v>-84927973.330650806</v>
      </c>
      <c r="C6694" s="223">
        <v>356304992.26278198</v>
      </c>
      <c r="D6694" s="222">
        <v>-48598314.170022503</v>
      </c>
      <c r="E6694" s="222">
        <v>547414269.609851</v>
      </c>
      <c r="F6694" s="224">
        <f>E6694*(1+'Projections+Sensitivity'!$B$64)/('Projections+Sensitivity'!$B$63-'Projections+Sensitivity'!$B$64)</f>
        <v>4816202482.0960884</v>
      </c>
      <c r="G6694" s="170">
        <f>A6694/'Projections+Sensitivity'!B$67</f>
        <v>341440418.31032676</v>
      </c>
      <c r="H6694" s="170">
        <f>B6694/'Projections+Sensitivity'!C$67</f>
        <v>-66783195.158717565</v>
      </c>
      <c r="I6694" s="170">
        <f>C6694/'Projections+Sensitivity'!D$67</f>
        <v>248454322.56030458</v>
      </c>
      <c r="J6694" s="170">
        <f>D6694/'Projections+Sensitivity'!E$67</f>
        <v>-30050663.839403491</v>
      </c>
      <c r="K6694" s="170">
        <f>E6694/'Projections+Sensitivity'!F$67</f>
        <v>300163027.20134926</v>
      </c>
      <c r="L6694" s="170">
        <f>F6694/'Projections+Sensitivity'!F$67</f>
        <v>2640862682.7922187</v>
      </c>
      <c r="M6694" s="170">
        <f t="shared" si="209"/>
        <v>3434086591.8660784</v>
      </c>
      <c r="N6694" s="171">
        <f>'Projections+Sensitivity'!$B$72</f>
        <v>418000000</v>
      </c>
      <c r="O6694" s="171">
        <f>'Projections+Sensitivity'!$B$73</f>
        <v>634000000</v>
      </c>
      <c r="P6694" s="170">
        <f t="shared" si="208"/>
        <v>3218086591.8660784</v>
      </c>
      <c r="Q6694" s="170">
        <f>P6694/'Projections+Sensitivity'!$B$75</f>
        <v>23.837678458267249</v>
      </c>
    </row>
    <row r="6695" spans="1:17">
      <c r="A6695" s="222">
        <v>825903554.92786205</v>
      </c>
      <c r="B6695" s="223">
        <v>500628238.26946902</v>
      </c>
      <c r="C6695" s="223">
        <v>-715477306.43045998</v>
      </c>
      <c r="D6695" s="222">
        <v>980952187.009233</v>
      </c>
      <c r="E6695" s="222">
        <v>577417437.19110096</v>
      </c>
      <c r="F6695" s="224">
        <f>E6695*(1+'Projections+Sensitivity'!$B$64)/('Projections+Sensitivity'!$B$63-'Projections+Sensitivity'!$B$64)</f>
        <v>5080173186.1819515</v>
      </c>
      <c r="G6695" s="170">
        <f>A6695/'Projections+Sensitivity'!B$67</f>
        <v>732381814.49816084</v>
      </c>
      <c r="H6695" s="170">
        <f>B6695/'Projections+Sensitivity'!C$67</f>
        <v>393669506.37274444</v>
      </c>
      <c r="I6695" s="170">
        <f>C6695/'Projections+Sensitivity'!D$67</f>
        <v>-498908051.63164073</v>
      </c>
      <c r="J6695" s="170">
        <f>D6695/'Projections+Sensitivity'!E$67</f>
        <v>606569691.10516119</v>
      </c>
      <c r="K6695" s="170">
        <f>E6695/'Projections+Sensitivity'!F$67</f>
        <v>316614629.04438478</v>
      </c>
      <c r="L6695" s="170">
        <f>F6695/'Projections+Sensitivity'!F$67</f>
        <v>2785605430.7066193</v>
      </c>
      <c r="M6695" s="170">
        <f t="shared" si="209"/>
        <v>4335933020.0954304</v>
      </c>
      <c r="N6695" s="171">
        <f>'Projections+Sensitivity'!$B$72</f>
        <v>418000000</v>
      </c>
      <c r="O6695" s="171">
        <f>'Projections+Sensitivity'!$B$73</f>
        <v>634000000</v>
      </c>
      <c r="P6695" s="170">
        <f t="shared" si="208"/>
        <v>4119933020.0954304</v>
      </c>
      <c r="Q6695" s="170">
        <f>P6695/'Projections+Sensitivity'!$B$75</f>
        <v>30.518022371077262</v>
      </c>
    </row>
    <row r="6696" spans="1:17">
      <c r="A6696" s="222">
        <v>-93992389.829569101</v>
      </c>
      <c r="B6696" s="223">
        <v>665835689.86057901</v>
      </c>
      <c r="C6696" s="223">
        <v>346555499.72718501</v>
      </c>
      <c r="D6696" s="222">
        <v>422579842.83982402</v>
      </c>
      <c r="E6696" s="222">
        <v>449480808.39921802</v>
      </c>
      <c r="F6696" s="224">
        <f>E6696*(1+'Projections+Sensitivity'!$B$64)/('Projections+Sensitivity'!$B$63-'Projections+Sensitivity'!$B$64)</f>
        <v>3954574634.3253779</v>
      </c>
      <c r="G6696" s="170">
        <f>A6696/'Projections+Sensitivity'!B$67</f>
        <v>-83349098.816278771</v>
      </c>
      <c r="H6696" s="170">
        <f>B6696/'Projections+Sensitivity'!C$67</f>
        <v>523580548.0306949</v>
      </c>
      <c r="I6696" s="170">
        <f>C6696/'Projections+Sensitivity'!D$67</f>
        <v>241655923.39150485</v>
      </c>
      <c r="J6696" s="170">
        <f>D6696/'Projections+Sensitivity'!E$67</f>
        <v>261301343.8709088</v>
      </c>
      <c r="K6696" s="170">
        <f>E6696/'Projections+Sensitivity'!F$67</f>
        <v>246463286.7794556</v>
      </c>
      <c r="L6696" s="170">
        <f>F6696/'Projections+Sensitivity'!F$67</f>
        <v>2168407291.2070346</v>
      </c>
      <c r="M6696" s="170">
        <f t="shared" si="209"/>
        <v>3358059294.4633198</v>
      </c>
      <c r="N6696" s="171">
        <f>'Projections+Sensitivity'!$B$72</f>
        <v>418000000</v>
      </c>
      <c r="O6696" s="171">
        <f>'Projections+Sensitivity'!$B$73</f>
        <v>634000000</v>
      </c>
      <c r="P6696" s="170">
        <f t="shared" si="208"/>
        <v>3142059294.4633198</v>
      </c>
      <c r="Q6696" s="170">
        <f>P6696/'Projections+Sensitivity'!$B$75</f>
        <v>23.274513292320886</v>
      </c>
    </row>
    <row r="6697" spans="1:17">
      <c r="A6697" s="222">
        <v>-97479917.436576903</v>
      </c>
      <c r="B6697" s="223">
        <v>-122232269.335711</v>
      </c>
      <c r="C6697" s="223">
        <v>182864922.36340699</v>
      </c>
      <c r="D6697" s="222">
        <v>393573630.86221403</v>
      </c>
      <c r="E6697" s="222">
        <v>286613167.69226098</v>
      </c>
      <c r="F6697" s="224">
        <f>E6697*(1+'Projections+Sensitivity'!$B$64)/('Projections+Sensitivity'!$B$63-'Projections+Sensitivity'!$B$64)</f>
        <v>2521649738.1858697</v>
      </c>
      <c r="G6697" s="170">
        <f>A6697/'Projections+Sensitivity'!B$67</f>
        <v>-86441713.906373516</v>
      </c>
      <c r="H6697" s="170">
        <f>B6697/'Projections+Sensitivity'!C$67</f>
        <v>-96117464.924759224</v>
      </c>
      <c r="I6697" s="170">
        <f>C6697/'Projections+Sensitivity'!D$67</f>
        <v>127513173.8045781</v>
      </c>
      <c r="J6697" s="170">
        <f>D6697/'Projections+Sensitivity'!E$67</f>
        <v>243365414.60504735</v>
      </c>
      <c r="K6697" s="170">
        <f>E6697/'Projections+Sensitivity'!F$67</f>
        <v>157158263.5425126</v>
      </c>
      <c r="L6697" s="170">
        <f>F6697/'Projections+Sensitivity'!F$67</f>
        <v>1382693256.2331941</v>
      </c>
      <c r="M6697" s="170">
        <f t="shared" si="209"/>
        <v>1728170929.3541994</v>
      </c>
      <c r="N6697" s="171">
        <f>'Projections+Sensitivity'!$B$72</f>
        <v>418000000</v>
      </c>
      <c r="O6697" s="171">
        <f>'Projections+Sensitivity'!$B$73</f>
        <v>634000000</v>
      </c>
      <c r="P6697" s="170">
        <f t="shared" si="208"/>
        <v>1512170929.3541994</v>
      </c>
      <c r="Q6697" s="170">
        <f>P6697/'Projections+Sensitivity'!$B$75</f>
        <v>11.201266143364441</v>
      </c>
    </row>
    <row r="6698" spans="1:17">
      <c r="A6698" s="222">
        <v>996500884.20607495</v>
      </c>
      <c r="B6698" s="223">
        <v>-135277777.59298199</v>
      </c>
      <c r="C6698" s="223">
        <v>195471250.60065499</v>
      </c>
      <c r="D6698" s="222">
        <v>-302717310.40030199</v>
      </c>
      <c r="E6698" s="222">
        <v>890090719.74150705</v>
      </c>
      <c r="F6698" s="224">
        <f>E6698*(1+'Projections+Sensitivity'!$B$64)/('Projections+Sensitivity'!$B$63-'Projections+Sensitivity'!$B$64)</f>
        <v>7831102277.9238787</v>
      </c>
      <c r="G6698" s="170">
        <f>A6698/'Projections+Sensitivity'!B$67</f>
        <v>883661441.30183864</v>
      </c>
      <c r="H6698" s="170">
        <f>B6698/'Projections+Sensitivity'!C$67</f>
        <v>-106375813.1429377</v>
      </c>
      <c r="I6698" s="170">
        <f>C6698/'Projections+Sensitivity'!D$67</f>
        <v>136303667.37096718</v>
      </c>
      <c r="J6698" s="170">
        <f>D6698/'Projections+Sensitivity'!E$67</f>
        <v>-187184602.77001056</v>
      </c>
      <c r="K6698" s="170">
        <f>E6698/'Projections+Sensitivity'!F$67</f>
        <v>488062404.93485051</v>
      </c>
      <c r="L6698" s="170">
        <f>F6698/'Projections+Sensitivity'!F$67</f>
        <v>4294019167.1297145</v>
      </c>
      <c r="M6698" s="170">
        <f t="shared" si="209"/>
        <v>5508486264.8244228</v>
      </c>
      <c r="N6698" s="171">
        <f>'Projections+Sensitivity'!$B$72</f>
        <v>418000000</v>
      </c>
      <c r="O6698" s="171">
        <f>'Projections+Sensitivity'!$B$73</f>
        <v>634000000</v>
      </c>
      <c r="P6698" s="170">
        <f t="shared" si="208"/>
        <v>5292486264.8244228</v>
      </c>
      <c r="Q6698" s="170">
        <f>P6698/'Projections+Sensitivity'!$B$75</f>
        <v>39.203601961662393</v>
      </c>
    </row>
    <row r="6699" spans="1:17">
      <c r="A6699" s="222">
        <v>718795061.78245795</v>
      </c>
      <c r="B6699" s="223">
        <v>-432194202.71673298</v>
      </c>
      <c r="C6699" s="223">
        <v>574988154.178985</v>
      </c>
      <c r="D6699" s="222">
        <v>455520601.11475497</v>
      </c>
      <c r="E6699" s="222">
        <v>795870251.49913394</v>
      </c>
      <c r="F6699" s="224">
        <f>E6699*(1+'Projections+Sensitivity'!$B$64)/('Projections+Sensitivity'!$B$63-'Projections+Sensitivity'!$B$64)</f>
        <v>7002141693.2160826</v>
      </c>
      <c r="G6699" s="170">
        <f>A6699/'Projections+Sensitivity'!B$67</f>
        <v>637401823.08155227</v>
      </c>
      <c r="H6699" s="170">
        <f>B6699/'Projections+Sensitivity'!C$67</f>
        <v>-339856335.36931521</v>
      </c>
      <c r="I6699" s="170">
        <f>C6699/'Projections+Sensitivity'!D$67</f>
        <v>400943841.45305175</v>
      </c>
      <c r="J6699" s="170">
        <f>D6699/'Projections+Sensitivity'!E$67</f>
        <v>281670191.4418726</v>
      </c>
      <c r="K6699" s="170">
        <f>E6699/'Projections+Sensitivity'!F$67</f>
        <v>436398605.61132193</v>
      </c>
      <c r="L6699" s="170">
        <f>F6699/'Projections+Sensitivity'!F$67</f>
        <v>3839476177.7519765</v>
      </c>
      <c r="M6699" s="170">
        <f t="shared" si="209"/>
        <v>5256034303.9704599</v>
      </c>
      <c r="N6699" s="171">
        <f>'Projections+Sensitivity'!$B$72</f>
        <v>418000000</v>
      </c>
      <c r="O6699" s="171">
        <f>'Projections+Sensitivity'!$B$73</f>
        <v>634000000</v>
      </c>
      <c r="P6699" s="170">
        <f t="shared" si="208"/>
        <v>5040034303.9704599</v>
      </c>
      <c r="Q6699" s="170">
        <f>P6699/'Projections+Sensitivity'!$B$75</f>
        <v>37.33358743681822</v>
      </c>
    </row>
    <row r="6700" spans="1:17">
      <c r="A6700" s="222">
        <v>876587593.30866396</v>
      </c>
      <c r="B6700" s="223">
        <v>985981024.16991305</v>
      </c>
      <c r="C6700" s="223">
        <v>1634948249.40113</v>
      </c>
      <c r="D6700" s="222">
        <v>1437552014.8577499</v>
      </c>
      <c r="E6700" s="222">
        <v>654403223.65669799</v>
      </c>
      <c r="F6700" s="224">
        <f>E6700*(1+'Projections+Sensitivity'!$B$64)/('Projections+Sensitivity'!$B$63-'Projections+Sensitivity'!$B$64)</f>
        <v>5757501411.7066298</v>
      </c>
      <c r="G6700" s="170">
        <f>A6700/'Projections+Sensitivity'!B$67</f>
        <v>777326611.95537531</v>
      </c>
      <c r="H6700" s="170">
        <f>B6700/'Projections+Sensitivity'!C$67</f>
        <v>775327145.78704214</v>
      </c>
      <c r="I6700" s="170">
        <f>C6700/'Projections+Sensitivity'!D$67</f>
        <v>1140062498.5532782</v>
      </c>
      <c r="J6700" s="170">
        <f>D6700/'Projections+Sensitivity'!E$67</f>
        <v>888907220.09436762</v>
      </c>
      <c r="K6700" s="170">
        <f>E6700/'Projections+Sensitivity'!F$67</f>
        <v>358828155.43539363</v>
      </c>
      <c r="L6700" s="170">
        <f>F6700/'Projections+Sensitivity'!F$67</f>
        <v>3157004025.6451588</v>
      </c>
      <c r="M6700" s="170">
        <f t="shared" si="209"/>
        <v>7097455657.4706154</v>
      </c>
      <c r="N6700" s="171">
        <f>'Projections+Sensitivity'!$B$72</f>
        <v>418000000</v>
      </c>
      <c r="O6700" s="171">
        <f>'Projections+Sensitivity'!$B$73</f>
        <v>634000000</v>
      </c>
      <c r="P6700" s="170">
        <f t="shared" si="208"/>
        <v>6881455657.4706154</v>
      </c>
      <c r="Q6700" s="170">
        <f>P6700/'Projections+Sensitivity'!$B$75</f>
        <v>50.973745610893445</v>
      </c>
    </row>
    <row r="6701" spans="1:17">
      <c r="A6701" s="222">
        <v>600380109.30399203</v>
      </c>
      <c r="B6701" s="223">
        <v>319155153.52627999</v>
      </c>
      <c r="C6701" s="223">
        <v>692983325.06343603</v>
      </c>
      <c r="D6701" s="222">
        <v>-163614048.65772799</v>
      </c>
      <c r="E6701" s="222">
        <v>539992889.02302301</v>
      </c>
      <c r="F6701" s="224">
        <f>E6701*(1+'Projections+Sensitivity'!$B$64)/('Projections+Sensitivity'!$B$63-'Projections+Sensitivity'!$B$64)</f>
        <v>4750908474.2721148</v>
      </c>
      <c r="G6701" s="170">
        <f>A6701/'Projections+Sensitivity'!B$67</f>
        <v>532395666.80284816</v>
      </c>
      <c r="H6701" s="170">
        <f>B6701/'Projections+Sensitivity'!C$67</f>
        <v>250967968.12604088</v>
      </c>
      <c r="I6701" s="170">
        <f>C6701/'Projections+Sensitivity'!D$67</f>
        <v>483222818.40845239</v>
      </c>
      <c r="J6701" s="170">
        <f>D6701/'Projections+Sensitivity'!E$67</f>
        <v>-101170397.77174051</v>
      </c>
      <c r="K6701" s="170">
        <f>E6701/'Projections+Sensitivity'!F$67</f>
        <v>296093670.25063759</v>
      </c>
      <c r="L6701" s="170">
        <f>F6701/'Projections+Sensitivity'!F$67</f>
        <v>2605060095.7304659</v>
      </c>
      <c r="M6701" s="170">
        <f t="shared" si="209"/>
        <v>4066569821.5467043</v>
      </c>
      <c r="N6701" s="171">
        <f>'Projections+Sensitivity'!$B$72</f>
        <v>418000000</v>
      </c>
      <c r="O6701" s="171">
        <f>'Projections+Sensitivity'!$B$73</f>
        <v>634000000</v>
      </c>
      <c r="P6701" s="170">
        <f t="shared" si="208"/>
        <v>3850569821.5467043</v>
      </c>
      <c r="Q6701" s="170">
        <f>P6701/'Projections+Sensitivity'!$B$75</f>
        <v>28.522739418864475</v>
      </c>
    </row>
    <row r="6702" spans="1:17">
      <c r="A6702" s="222">
        <v>929288255.14329398</v>
      </c>
      <c r="B6702" s="223">
        <v>791053300.06911898</v>
      </c>
      <c r="C6702" s="223">
        <v>65737589.556918196</v>
      </c>
      <c r="D6702" s="222">
        <v>437698239.05438101</v>
      </c>
      <c r="E6702" s="222">
        <v>1069879787.4232</v>
      </c>
      <c r="F6702" s="224">
        <f>E6702*(1+'Projections+Sensitivity'!$B$64)/('Projections+Sensitivity'!$B$63-'Projections+Sensitivity'!$B$64)</f>
        <v>9412903487.8913307</v>
      </c>
      <c r="G6702" s="170">
        <f>A6702/'Projections+Sensitivity'!B$67</f>
        <v>824059679.16329098</v>
      </c>
      <c r="H6702" s="170">
        <f>B6702/'Projections+Sensitivity'!C$67</f>
        <v>622045538.67997861</v>
      </c>
      <c r="I6702" s="170">
        <f>C6702/'Projections+Sensitivity'!D$67</f>
        <v>45839347.286118597</v>
      </c>
      <c r="J6702" s="170">
        <f>D6702/'Projections+Sensitivity'!E$67</f>
        <v>270649771.90166557</v>
      </c>
      <c r="K6702" s="170">
        <f>E6702/'Projections+Sensitivity'!F$67</f>
        <v>586645934.46451998</v>
      </c>
      <c r="L6702" s="170">
        <f>F6702/'Projections+Sensitivity'!F$67</f>
        <v>5161366377.4115772</v>
      </c>
      <c r="M6702" s="170">
        <f t="shared" si="209"/>
        <v>7510606648.9071503</v>
      </c>
      <c r="N6702" s="171">
        <f>'Projections+Sensitivity'!$B$72</f>
        <v>418000000</v>
      </c>
      <c r="O6702" s="171">
        <f>'Projections+Sensitivity'!$B$73</f>
        <v>634000000</v>
      </c>
      <c r="P6702" s="170">
        <f t="shared" si="208"/>
        <v>7294606648.9071503</v>
      </c>
      <c r="Q6702" s="170">
        <f>P6702/'Projections+Sensitivity'!$B$75</f>
        <v>54.034123325238149</v>
      </c>
    </row>
    <row r="6703" spans="1:17">
      <c r="A6703" s="222">
        <v>659581935.13858902</v>
      </c>
      <c r="B6703" s="223">
        <v>787929802.68128204</v>
      </c>
      <c r="C6703" s="223">
        <v>-106435093.48917601</v>
      </c>
      <c r="D6703" s="222">
        <v>768973284.98158896</v>
      </c>
      <c r="E6703" s="222">
        <v>849335314.56780005</v>
      </c>
      <c r="F6703" s="224">
        <f>E6703*(1+'Projections+Sensitivity'!$B$64)/('Projections+Sensitivity'!$B$63-'Projections+Sensitivity'!$B$64)</f>
        <v>7472532371.2673798</v>
      </c>
      <c r="G6703" s="170">
        <f>A6703/'Projections+Sensitivity'!B$67</f>
        <v>584893734.36490548</v>
      </c>
      <c r="H6703" s="170">
        <f>B6703/'Projections+Sensitivity'!C$67</f>
        <v>619589373.44432032</v>
      </c>
      <c r="I6703" s="170">
        <f>C6703/'Projections+Sensitivity'!D$67</f>
        <v>-74218042.4741081</v>
      </c>
      <c r="J6703" s="170">
        <f>D6703/'Projections+Sensitivity'!E$67</f>
        <v>475492989.48146725</v>
      </c>
      <c r="K6703" s="170">
        <f>E6703/'Projections+Sensitivity'!F$67</f>
        <v>465715041.20888072</v>
      </c>
      <c r="L6703" s="170">
        <f>F6703/'Projections+Sensitivity'!F$67</f>
        <v>4097404948.9398437</v>
      </c>
      <c r="M6703" s="170">
        <f t="shared" si="209"/>
        <v>6168878044.9653091</v>
      </c>
      <c r="N6703" s="171">
        <f>'Projections+Sensitivity'!$B$72</f>
        <v>418000000</v>
      </c>
      <c r="O6703" s="171">
        <f>'Projections+Sensitivity'!$B$73</f>
        <v>634000000</v>
      </c>
      <c r="P6703" s="170">
        <f t="shared" si="208"/>
        <v>5952878044.9653091</v>
      </c>
      <c r="Q6703" s="170">
        <f>P6703/'Projections+Sensitivity'!$B$75</f>
        <v>44.095392925668953</v>
      </c>
    </row>
    <row r="6704" spans="1:17">
      <c r="A6704" s="222">
        <v>1234005788.88778</v>
      </c>
      <c r="B6704" s="223">
        <v>460999312.629951</v>
      </c>
      <c r="C6704" s="223">
        <v>889591722.29195094</v>
      </c>
      <c r="D6704" s="222">
        <v>694661980.59877896</v>
      </c>
      <c r="E6704" s="222">
        <v>381158421.27529198</v>
      </c>
      <c r="F6704" s="224">
        <f>E6704*(1+'Projections+Sensitivity'!$B$64)/('Projections+Sensitivity'!$B$63-'Projections+Sensitivity'!$B$64)</f>
        <v>3353467815.0173903</v>
      </c>
      <c r="G6704" s="170">
        <f>A6704/'Projections+Sensitivity'!B$67</f>
        <v>1094272319.5395439</v>
      </c>
      <c r="H6704" s="170">
        <f>B6704/'Projections+Sensitivity'!C$67</f>
        <v>362507261.81275219</v>
      </c>
      <c r="I6704" s="170">
        <f>C6704/'Projections+Sensitivity'!D$67</f>
        <v>620319427.22344041</v>
      </c>
      <c r="J6704" s="170">
        <f>D6704/'Projections+Sensitivity'!E$67</f>
        <v>429542753.02546924</v>
      </c>
      <c r="K6704" s="170">
        <f>E6704/'Projections+Sensitivity'!F$67</f>
        <v>209000152.03260961</v>
      </c>
      <c r="L6704" s="170">
        <f>F6704/'Projections+Sensitivity'!F$67</f>
        <v>1838803090.9302409</v>
      </c>
      <c r="M6704" s="170">
        <f t="shared" si="209"/>
        <v>4554445004.5640564</v>
      </c>
      <c r="N6704" s="171">
        <f>'Projections+Sensitivity'!$B$72</f>
        <v>418000000</v>
      </c>
      <c r="O6704" s="171">
        <f>'Projections+Sensitivity'!$B$73</f>
        <v>634000000</v>
      </c>
      <c r="P6704" s="170">
        <f t="shared" si="208"/>
        <v>4338445004.5640564</v>
      </c>
      <c r="Q6704" s="170">
        <f>P6704/'Projections+Sensitivity'!$B$75</f>
        <v>32.136629663437454</v>
      </c>
    </row>
    <row r="6705" spans="1:17">
      <c r="A6705" s="222">
        <v>372829729.26337498</v>
      </c>
      <c r="B6705" s="223">
        <v>69138265.393696696</v>
      </c>
      <c r="C6705" s="223">
        <v>428639995.41218901</v>
      </c>
      <c r="D6705" s="222">
        <v>889906472.16275001</v>
      </c>
      <c r="E6705" s="222">
        <v>890005567.49865401</v>
      </c>
      <c r="F6705" s="224">
        <f>E6705*(1+'Projections+Sensitivity'!$B$64)/('Projections+Sensitivity'!$B$63-'Projections+Sensitivity'!$B$64)</f>
        <v>7830353100.4432163</v>
      </c>
      <c r="G6705" s="170">
        <f>A6705/'Projections+Sensitivity'!B$67</f>
        <v>330612105.96268511</v>
      </c>
      <c r="H6705" s="170">
        <f>B6705/'Projections+Sensitivity'!C$67</f>
        <v>54366942.829849266</v>
      </c>
      <c r="I6705" s="170">
        <f>C6705/'Projections+Sensitivity'!D$67</f>
        <v>298894099.14257813</v>
      </c>
      <c r="J6705" s="170">
        <f>D6705/'Projections+Sensitivity'!E$67</f>
        <v>550271767.65666604</v>
      </c>
      <c r="K6705" s="170">
        <f>E6705/'Projections+Sensitivity'!F$67</f>
        <v>488015713.50496513</v>
      </c>
      <c r="L6705" s="170">
        <f>F6705/'Projections+Sensitivity'!F$67</f>
        <v>4293608371.5166097</v>
      </c>
      <c r="M6705" s="170">
        <f t="shared" si="209"/>
        <v>6015769000.6133537</v>
      </c>
      <c r="N6705" s="171">
        <f>'Projections+Sensitivity'!$B$72</f>
        <v>418000000</v>
      </c>
      <c r="O6705" s="171">
        <f>'Projections+Sensitivity'!$B$73</f>
        <v>634000000</v>
      </c>
      <c r="P6705" s="170">
        <f t="shared" si="208"/>
        <v>5799769000.6133537</v>
      </c>
      <c r="Q6705" s="170">
        <f>P6705/'Projections+Sensitivity'!$B$75</f>
        <v>42.961251856395215</v>
      </c>
    </row>
    <row r="6706" spans="1:17">
      <c r="A6706" s="222">
        <v>-313492960.94086498</v>
      </c>
      <c r="B6706" s="223">
        <v>1080781919.3326399</v>
      </c>
      <c r="C6706" s="223">
        <v>717106590.59682202</v>
      </c>
      <c r="D6706" s="222">
        <v>578140684.18398094</v>
      </c>
      <c r="E6706" s="222">
        <v>568979139.19304204</v>
      </c>
      <c r="F6706" s="224">
        <f>E6706*(1+'Projections+Sensitivity'!$B$64)/('Projections+Sensitivity'!$B$63-'Projections+Sensitivity'!$B$64)</f>
        <v>5005932242.8614893</v>
      </c>
      <c r="G6706" s="170">
        <f>A6706/'Projections+Sensitivity'!B$67</f>
        <v>-277994376.21542346</v>
      </c>
      <c r="H6706" s="170">
        <f>B6706/'Projections+Sensitivity'!C$67</f>
        <v>849873922.71558797</v>
      </c>
      <c r="I6706" s="170">
        <f>C6706/'Projections+Sensitivity'!D$67</f>
        <v>500044164.51976204</v>
      </c>
      <c r="J6706" s="170">
        <f>D6706/'Projections+Sensitivity'!E$67</f>
        <v>357492058.08896697</v>
      </c>
      <c r="K6706" s="170">
        <f>E6706/'Projections+Sensitivity'!F$67</f>
        <v>311987666.95709825</v>
      </c>
      <c r="L6706" s="170">
        <f>F6706/'Projections+Sensitivity'!F$67</f>
        <v>2744896980.9520373</v>
      </c>
      <c r="M6706" s="170">
        <f t="shared" si="209"/>
        <v>4486300417.0180292</v>
      </c>
      <c r="N6706" s="171">
        <f>'Projections+Sensitivity'!$B$72</f>
        <v>418000000</v>
      </c>
      <c r="O6706" s="171">
        <f>'Projections+Sensitivity'!$B$73</f>
        <v>634000000</v>
      </c>
      <c r="P6706" s="170">
        <f t="shared" si="208"/>
        <v>4270300417.0180292</v>
      </c>
      <c r="Q6706" s="170">
        <f>P6706/'Projections+Sensitivity'!$B$75</f>
        <v>31.631854940874291</v>
      </c>
    </row>
    <row r="6707" spans="1:17">
      <c r="A6707" s="222">
        <v>-65028196.153546304</v>
      </c>
      <c r="B6707" s="223">
        <v>711373379.20030701</v>
      </c>
      <c r="C6707" s="223">
        <v>221339665.175769</v>
      </c>
      <c r="D6707" s="222">
        <v>742418261.02133501</v>
      </c>
      <c r="E6707" s="222">
        <v>101640402.80955701</v>
      </c>
      <c r="F6707" s="224">
        <f>E6707*(1+'Projections+Sensitivity'!$B$64)/('Projections+Sensitivity'!$B$63-'Projections+Sensitivity'!$B$64)</f>
        <v>894241870.31427276</v>
      </c>
      <c r="G6707" s="170">
        <f>A6707/'Projections+Sensitivity'!B$67</f>
        <v>-57664684.948155209</v>
      </c>
      <c r="H6707" s="170">
        <f>B6707/'Projections+Sensitivity'!C$67</f>
        <v>559389154.72394502</v>
      </c>
      <c r="I6707" s="170">
        <f>C6707/'Projections+Sensitivity'!D$67</f>
        <v>154341919.87524006</v>
      </c>
      <c r="J6707" s="170">
        <f>D6707/'Projections+Sensitivity'!E$67</f>
        <v>459072747.09435308</v>
      </c>
      <c r="K6707" s="170">
        <f>E6707/'Projections+Sensitivity'!F$67</f>
        <v>55732363.379977435</v>
      </c>
      <c r="L6707" s="170">
        <f>F6707/'Projections+Sensitivity'!F$67</f>
        <v>490338600.48082709</v>
      </c>
      <c r="M6707" s="170">
        <f t="shared" si="209"/>
        <v>1661210100.6061873</v>
      </c>
      <c r="N6707" s="171">
        <f>'Projections+Sensitivity'!$B$72</f>
        <v>418000000</v>
      </c>
      <c r="O6707" s="171">
        <f>'Projections+Sensitivity'!$B$73</f>
        <v>634000000</v>
      </c>
      <c r="P6707" s="170">
        <f t="shared" si="208"/>
        <v>1445210100.6061873</v>
      </c>
      <c r="Q6707" s="170">
        <f>P6707/'Projections+Sensitivity'!$B$75</f>
        <v>10.705260004490277</v>
      </c>
    </row>
    <row r="6708" spans="1:17">
      <c r="A6708" s="222">
        <v>217760643.27392599</v>
      </c>
      <c r="B6708" s="223">
        <v>94893050.826675594</v>
      </c>
      <c r="C6708" s="223">
        <v>14714975.425605999</v>
      </c>
      <c r="D6708" s="222">
        <v>49413069.820279799</v>
      </c>
      <c r="E6708" s="222">
        <v>172746612.40386701</v>
      </c>
      <c r="F6708" s="224">
        <f>E6708*(1+'Projections+Sensitivity'!$B$64)/('Projections+Sensitivity'!$B$63-'Projections+Sensitivity'!$B$64)</f>
        <v>1519841022.8256557</v>
      </c>
      <c r="G6708" s="170">
        <f>A6708/'Projections+Sensitivity'!B$67</f>
        <v>193102371.4520452</v>
      </c>
      <c r="H6708" s="170">
        <f>B6708/'Projections+Sensitivity'!C$67</f>
        <v>74619243.625313744</v>
      </c>
      <c r="I6708" s="170">
        <f>C6708/'Projections+Sensitivity'!D$67</f>
        <v>10260870.126018601</v>
      </c>
      <c r="J6708" s="170">
        <f>D6708/'Projections+Sensitivity'!E$67</f>
        <v>30554466.256735887</v>
      </c>
      <c r="K6708" s="170">
        <f>E6708/'Projections+Sensitivity'!F$67</f>
        <v>94721948.251145408</v>
      </c>
      <c r="L6708" s="170">
        <f>F6708/'Projections+Sensitivity'!F$67</f>
        <v>833372653.22163284</v>
      </c>
      <c r="M6708" s="170">
        <f t="shared" si="209"/>
        <v>1236631552.9328916</v>
      </c>
      <c r="N6708" s="171">
        <f>'Projections+Sensitivity'!$B$72</f>
        <v>418000000</v>
      </c>
      <c r="O6708" s="171">
        <f>'Projections+Sensitivity'!$B$73</f>
        <v>634000000</v>
      </c>
      <c r="P6708" s="170">
        <f t="shared" si="208"/>
        <v>1020631552.9328916</v>
      </c>
      <c r="Q6708" s="170">
        <f>P6708/'Projections+Sensitivity'!$B$75</f>
        <v>7.5602337254288265</v>
      </c>
    </row>
    <row r="6709" spans="1:17">
      <c r="A6709" s="222">
        <v>23414451.767083399</v>
      </c>
      <c r="B6709" s="223">
        <v>686765262.13943899</v>
      </c>
      <c r="C6709" s="223">
        <v>375212559.93228197</v>
      </c>
      <c r="D6709" s="222">
        <v>163625131.78024599</v>
      </c>
      <c r="E6709" s="222">
        <v>1179818732.8152699</v>
      </c>
      <c r="F6709" s="224">
        <f>E6709*(1+'Projections+Sensitivity'!$B$64)/('Projections+Sensitivity'!$B$63-'Projections+Sensitivity'!$B$64)</f>
        <v>10380156720.171312</v>
      </c>
      <c r="G6709" s="170">
        <f>A6709/'Projections+Sensitivity'!B$67</f>
        <v>20763100.689346246</v>
      </c>
      <c r="H6709" s="170">
        <f>B6709/'Projections+Sensitivity'!C$67</f>
        <v>540038537.72798514</v>
      </c>
      <c r="I6709" s="170">
        <f>C6709/'Projections+Sensitivity'!D$67</f>
        <v>261638720.81067801</v>
      </c>
      <c r="J6709" s="170">
        <f>D6709/'Projections+Sensitivity'!E$67</f>
        <v>101177250.99689384</v>
      </c>
      <c r="K6709" s="170">
        <f>E6709/'Projections+Sensitivity'!F$67</f>
        <v>646928628.00797987</v>
      </c>
      <c r="L6709" s="170">
        <f>F6709/'Projections+Sensitivity'!F$67</f>
        <v>5691739212.7386017</v>
      </c>
      <c r="M6709" s="170">
        <f t="shared" si="209"/>
        <v>7262285450.9714851</v>
      </c>
      <c r="N6709" s="171">
        <f>'Projections+Sensitivity'!$B$72</f>
        <v>418000000</v>
      </c>
      <c r="O6709" s="171">
        <f>'Projections+Sensitivity'!$B$73</f>
        <v>634000000</v>
      </c>
      <c r="P6709" s="170">
        <f t="shared" si="208"/>
        <v>7046285450.9714851</v>
      </c>
      <c r="Q6709" s="170">
        <f>P6709/'Projections+Sensitivity'!$B$75</f>
        <v>52.194707044233226</v>
      </c>
    </row>
    <row r="6710" spans="1:17">
      <c r="A6710" s="222">
        <v>151158396.79517701</v>
      </c>
      <c r="B6710" s="223">
        <v>-7777498.6553646</v>
      </c>
      <c r="C6710" s="223">
        <v>-263776410.55705199</v>
      </c>
      <c r="D6710" s="222">
        <v>170044028.75414801</v>
      </c>
      <c r="E6710" s="222">
        <v>607297286.57580304</v>
      </c>
      <c r="F6710" s="224">
        <f>E6710*(1+'Projections+Sensitivity'!$B$64)/('Projections+Sensitivity'!$B$63-'Projections+Sensitivity'!$B$64)</f>
        <v>5343058925.1193457</v>
      </c>
      <c r="G6710" s="170">
        <f>A6710/'Projections+Sensitivity'!B$67</f>
        <v>134041874.81812477</v>
      </c>
      <c r="H6710" s="170">
        <f>B6710/'Projections+Sensitivity'!C$67</f>
        <v>-6115843.6988207512</v>
      </c>
      <c r="I6710" s="170">
        <f>C6710/'Projections+Sensitivity'!D$67</f>
        <v>-183933402.04452354</v>
      </c>
      <c r="J6710" s="170">
        <f>D6710/'Projections+Sensitivity'!E$67</f>
        <v>105146362.24029326</v>
      </c>
      <c r="K6710" s="170">
        <f>E6710/'Projections+Sensitivity'!F$67</f>
        <v>332998611.96471447</v>
      </c>
      <c r="L6710" s="170">
        <f>F6710/'Projections+Sensitivity'!F$67</f>
        <v>2929753260.9481487</v>
      </c>
      <c r="M6710" s="170">
        <f t="shared" si="209"/>
        <v>3311890864.2279367</v>
      </c>
      <c r="N6710" s="171">
        <f>'Projections+Sensitivity'!$B$72</f>
        <v>418000000</v>
      </c>
      <c r="O6710" s="171">
        <f>'Projections+Sensitivity'!$B$73</f>
        <v>634000000</v>
      </c>
      <c r="P6710" s="170">
        <f t="shared" si="208"/>
        <v>3095890864.2279367</v>
      </c>
      <c r="Q6710" s="170">
        <f>P6710/'Projections+Sensitivity'!$B$75</f>
        <v>22.932524920206937</v>
      </c>
    </row>
    <row r="6711" spans="1:17">
      <c r="A6711" s="222">
        <v>321052285.54322201</v>
      </c>
      <c r="B6711" s="223">
        <v>-42059671.294661798</v>
      </c>
      <c r="C6711" s="223">
        <v>83737562.398897797</v>
      </c>
      <c r="D6711" s="222">
        <v>561435775.14391005</v>
      </c>
      <c r="E6711" s="222">
        <v>1842378894.8917899</v>
      </c>
      <c r="F6711" s="224">
        <f>E6711*(1+'Projections+Sensitivity'!$B$64)/('Projections+Sensitivity'!$B$63-'Projections+Sensitivity'!$B$64)</f>
        <v>16209423647.036783</v>
      </c>
      <c r="G6711" s="170">
        <f>A6711/'Projections+Sensitivity'!B$67</f>
        <v>284697715.64969724</v>
      </c>
      <c r="H6711" s="170">
        <f>B6711/'Projections+Sensitivity'!C$67</f>
        <v>-33073663.79092877</v>
      </c>
      <c r="I6711" s="170">
        <f>C6711/'Projections+Sensitivity'!D$67</f>
        <v>58390872.399916634</v>
      </c>
      <c r="J6711" s="170">
        <f>D6711/'Projections+Sensitivity'!E$67</f>
        <v>347162613.23878664</v>
      </c>
      <c r="K6711" s="170">
        <f>E6711/'Projections+Sensitivity'!F$67</f>
        <v>1010229467.9616886</v>
      </c>
      <c r="L6711" s="170">
        <f>F6711/'Projections+Sensitivity'!F$67</f>
        <v>8888094339.5052109</v>
      </c>
      <c r="M6711" s="170">
        <f t="shared" si="209"/>
        <v>10555501344.964371</v>
      </c>
      <c r="N6711" s="171">
        <f>'Projections+Sensitivity'!$B$72</f>
        <v>418000000</v>
      </c>
      <c r="O6711" s="171">
        <f>'Projections+Sensitivity'!$B$73</f>
        <v>634000000</v>
      </c>
      <c r="P6711" s="170">
        <f t="shared" si="208"/>
        <v>10339501344.964371</v>
      </c>
      <c r="Q6711" s="170">
        <f>P6711/'Projections+Sensitivity'!$B$75</f>
        <v>76.588898851587928</v>
      </c>
    </row>
    <row r="6712" spans="1:17">
      <c r="A6712" s="222">
        <v>1095215774.5825701</v>
      </c>
      <c r="B6712" s="223">
        <v>367641306.972637</v>
      </c>
      <c r="C6712" s="223">
        <v>279798605.64305001</v>
      </c>
      <c r="D6712" s="222">
        <v>846795490.83302999</v>
      </c>
      <c r="E6712" s="222">
        <v>823528790.65161002</v>
      </c>
      <c r="F6712" s="224">
        <f>E6712*(1+'Projections+Sensitivity'!$B$64)/('Projections+Sensitivity'!$B$63-'Projections+Sensitivity'!$B$64)</f>
        <v>7245484134.7864256</v>
      </c>
      <c r="G6712" s="170">
        <f>A6712/'Projections+Sensitivity'!B$67</f>
        <v>971198285.16278958</v>
      </c>
      <c r="H6712" s="170">
        <f>B6712/'Projections+Sensitivity'!C$67</f>
        <v>289095102.46253115</v>
      </c>
      <c r="I6712" s="170">
        <f>C6712/'Projections+Sensitivity'!D$67</f>
        <v>195105806.90121657</v>
      </c>
      <c r="J6712" s="170">
        <f>D6712/'Projections+Sensitivity'!E$67</f>
        <v>523614184.36696941</v>
      </c>
      <c r="K6712" s="170">
        <f>E6712/'Projections+Sensitivity'!F$67</f>
        <v>451564580.08599401</v>
      </c>
      <c r="L6712" s="170">
        <f>F6712/'Projections+Sensitivity'!F$67</f>
        <v>3972907854.5703025</v>
      </c>
      <c r="M6712" s="170">
        <f t="shared" si="209"/>
        <v>6403485813.5498028</v>
      </c>
      <c r="N6712" s="171">
        <f>'Projections+Sensitivity'!$B$72</f>
        <v>418000000</v>
      </c>
      <c r="O6712" s="171">
        <f>'Projections+Sensitivity'!$B$73</f>
        <v>634000000</v>
      </c>
      <c r="P6712" s="170">
        <f t="shared" si="208"/>
        <v>6187485813.5498028</v>
      </c>
      <c r="Q6712" s="170">
        <f>P6712/'Projections+Sensitivity'!$B$75</f>
        <v>45.833228248517059</v>
      </c>
    </row>
    <row r="6713" spans="1:17">
      <c r="A6713" s="222">
        <v>51819894.638692401</v>
      </c>
      <c r="B6713" s="223">
        <v>496697315.99181497</v>
      </c>
      <c r="C6713" s="223">
        <v>282868831.35062498</v>
      </c>
      <c r="D6713" s="222">
        <v>565758068.472332</v>
      </c>
      <c r="E6713" s="222">
        <v>443887213.61063898</v>
      </c>
      <c r="F6713" s="224">
        <f>E6713*(1+'Projections+Sensitivity'!$B$64)/('Projections+Sensitivity'!$B$63-'Projections+Sensitivity'!$B$64)</f>
        <v>3905361658.7049313</v>
      </c>
      <c r="G6713" s="170">
        <f>A6713/'Projections+Sensitivity'!B$67</f>
        <v>45952034.273425475</v>
      </c>
      <c r="H6713" s="170">
        <f>B6713/'Projections+Sensitivity'!C$67</f>
        <v>390578421.78274423</v>
      </c>
      <c r="I6713" s="170">
        <f>C6713/'Projections+Sensitivity'!D$67</f>
        <v>197246699.85766491</v>
      </c>
      <c r="J6713" s="170">
        <f>D6713/'Projections+Sensitivity'!E$67</f>
        <v>349835294.09296793</v>
      </c>
      <c r="K6713" s="170">
        <f>E6713/'Projections+Sensitivity'!F$67</f>
        <v>243396157.4810648</v>
      </c>
      <c r="L6713" s="170">
        <f>F6713/'Projections+Sensitivity'!F$67</f>
        <v>2141422397.7544987</v>
      </c>
      <c r="M6713" s="170">
        <f t="shared" si="209"/>
        <v>3368431005.2423658</v>
      </c>
      <c r="N6713" s="171">
        <f>'Projections+Sensitivity'!$B$72</f>
        <v>418000000</v>
      </c>
      <c r="O6713" s="171">
        <f>'Projections+Sensitivity'!$B$73</f>
        <v>634000000</v>
      </c>
      <c r="P6713" s="170">
        <f t="shared" si="208"/>
        <v>3152431005.2423658</v>
      </c>
      <c r="Q6713" s="170">
        <f>P6713/'Projections+Sensitivity'!$B$75</f>
        <v>23.351340779573079</v>
      </c>
    </row>
    <row r="6714" spans="1:17">
      <c r="A6714" s="222">
        <v>1400182276.5063</v>
      </c>
      <c r="B6714" s="223">
        <v>-56382685.384112902</v>
      </c>
      <c r="C6714" s="223">
        <v>309244278.90251899</v>
      </c>
      <c r="D6714" s="222">
        <v>971291844.02103496</v>
      </c>
      <c r="E6714" s="222">
        <v>667122882.16057098</v>
      </c>
      <c r="F6714" s="224">
        <f>E6714*(1+'Projections+Sensitivity'!$B$64)/('Projections+Sensitivity'!$B$63-'Projections+Sensitivity'!$B$64)</f>
        <v>5869410169.4038467</v>
      </c>
      <c r="G6714" s="170">
        <f>A6714/'Projections+Sensitivity'!B$67</f>
        <v>1241631701.6402943</v>
      </c>
      <c r="H6714" s="170">
        <f>B6714/'Projections+Sensitivity'!C$67</f>
        <v>-44336579.973713234</v>
      </c>
      <c r="I6714" s="170">
        <f>C6714/'Projections+Sensitivity'!D$67</f>
        <v>215638510.51435545</v>
      </c>
      <c r="J6714" s="170">
        <f>D6714/'Projections+Sensitivity'!E$67</f>
        <v>600596238.63732338</v>
      </c>
      <c r="K6714" s="170">
        <f>E6714/'Projections+Sensitivity'!F$67</f>
        <v>365802710.92918998</v>
      </c>
      <c r="L6714" s="170">
        <f>F6714/'Projections+Sensitivity'!F$67</f>
        <v>3218366824.0696125</v>
      </c>
      <c r="M6714" s="170">
        <f t="shared" si="209"/>
        <v>5597699405.8170624</v>
      </c>
      <c r="N6714" s="171">
        <f>'Projections+Sensitivity'!$B$72</f>
        <v>418000000</v>
      </c>
      <c r="O6714" s="171">
        <f>'Projections+Sensitivity'!$B$73</f>
        <v>634000000</v>
      </c>
      <c r="P6714" s="170">
        <f t="shared" si="208"/>
        <v>5381699405.8170624</v>
      </c>
      <c r="Q6714" s="170">
        <f>P6714/'Projections+Sensitivity'!$B$75</f>
        <v>39.864440043089353</v>
      </c>
    </row>
    <row r="6715" spans="1:17">
      <c r="A6715" s="222">
        <v>1154800245.64376</v>
      </c>
      <c r="B6715" s="223">
        <v>525088788.49462998</v>
      </c>
      <c r="C6715" s="223">
        <v>18628759.772292901</v>
      </c>
      <c r="D6715" s="222">
        <v>576844685.14572597</v>
      </c>
      <c r="E6715" s="222">
        <v>-72020894.446103394</v>
      </c>
      <c r="F6715" s="224">
        <f>E6715*(1+'Projections+Sensitivity'!$B$64)/('Projections+Sensitivity'!$B$63-'Projections+Sensitivity'!$B$64)</f>
        <v>-633646636.28757834</v>
      </c>
      <c r="G6715" s="170">
        <f>A6715/'Projections+Sensitivity'!B$67</f>
        <v>1024035668.863746</v>
      </c>
      <c r="H6715" s="170">
        <f>B6715/'Projections+Sensitivity'!C$67</f>
        <v>412904084.04265547</v>
      </c>
      <c r="I6715" s="170">
        <f>C6715/'Projections+Sensitivity'!D$67</f>
        <v>12989983.272393087</v>
      </c>
      <c r="J6715" s="170">
        <f>D6715/'Projections+Sensitivity'!E$67</f>
        <v>356690679.84982604</v>
      </c>
      <c r="K6715" s="170">
        <f>E6715/'Projections+Sensitivity'!F$67</f>
        <v>-39491132.947810553</v>
      </c>
      <c r="L6715" s="170">
        <f>F6715/'Projections+Sensitivity'!F$67</f>
        <v>-347446720.12219894</v>
      </c>
      <c r="M6715" s="170">
        <f t="shared" si="209"/>
        <v>1419682562.958611</v>
      </c>
      <c r="N6715" s="171">
        <f>'Projections+Sensitivity'!$B$72</f>
        <v>418000000</v>
      </c>
      <c r="O6715" s="171">
        <f>'Projections+Sensitivity'!$B$73</f>
        <v>634000000</v>
      </c>
      <c r="P6715" s="170">
        <f t="shared" si="208"/>
        <v>1203682562.958611</v>
      </c>
      <c r="Q6715" s="170">
        <f>P6715/'Projections+Sensitivity'!$B$75</f>
        <v>8.9161671330267485</v>
      </c>
    </row>
    <row r="6716" spans="1:17">
      <c r="A6716" s="222">
        <v>499158945.33859998</v>
      </c>
      <c r="B6716" s="223">
        <v>475086600.990623</v>
      </c>
      <c r="C6716" s="223">
        <v>501373047.08128899</v>
      </c>
      <c r="D6716" s="222">
        <v>985351422.20824695</v>
      </c>
      <c r="E6716" s="222">
        <v>133059366.15675899</v>
      </c>
      <c r="F6716" s="224">
        <f>E6716*(1+'Projections+Sensitivity'!$B$64)/('Projections+Sensitivity'!$B$63-'Projections+Sensitivity'!$B$64)</f>
        <v>1170668879.3608727</v>
      </c>
      <c r="G6716" s="170">
        <f>A6716/'Projections+Sensitivity'!B$67</f>
        <v>442636348.91607052</v>
      </c>
      <c r="H6716" s="170">
        <f>B6716/'Projections+Sensitivity'!C$67</f>
        <v>373584814.83742034</v>
      </c>
      <c r="I6716" s="170">
        <f>C6716/'Projections+Sensitivity'!D$67</f>
        <v>349611438.14315617</v>
      </c>
      <c r="J6716" s="170">
        <f>D6716/'Projections+Sensitivity'!E$67</f>
        <v>609289948.80079925</v>
      </c>
      <c r="K6716" s="170">
        <f>E6716/'Projections+Sensitivity'!F$67</f>
        <v>72960286.862033978</v>
      </c>
      <c r="L6716" s="170">
        <f>F6716/'Projections+Sensitivity'!F$67</f>
        <v>641911499.54825222</v>
      </c>
      <c r="M6716" s="170">
        <f t="shared" si="209"/>
        <v>2489994337.1077328</v>
      </c>
      <c r="N6716" s="171">
        <f>'Projections+Sensitivity'!$B$72</f>
        <v>418000000</v>
      </c>
      <c r="O6716" s="171">
        <f>'Projections+Sensitivity'!$B$73</f>
        <v>634000000</v>
      </c>
      <c r="P6716" s="170">
        <f t="shared" si="208"/>
        <v>2273994337.1077328</v>
      </c>
      <c r="Q6716" s="170">
        <f>P6716/'Projections+Sensitivity'!$B$75</f>
        <v>16.844402497094318</v>
      </c>
    </row>
    <row r="6717" spans="1:17">
      <c r="A6717" s="222">
        <v>626270955.94909096</v>
      </c>
      <c r="B6717" s="223">
        <v>-164723079.67356801</v>
      </c>
      <c r="C6717" s="223">
        <v>294061156.81944197</v>
      </c>
      <c r="D6717" s="222">
        <v>544120874.69357502</v>
      </c>
      <c r="E6717" s="222">
        <v>421950163.10177898</v>
      </c>
      <c r="F6717" s="224">
        <f>E6717*(1+'Projections+Sensitivity'!$B$64)/('Projections+Sensitivity'!$B$63-'Projections+Sensitivity'!$B$64)</f>
        <v>3712357414.9793534</v>
      </c>
      <c r="G6717" s="170">
        <f>A6717/'Projections+Sensitivity'!B$67</f>
        <v>555354746.14291394</v>
      </c>
      <c r="H6717" s="170">
        <f>B6717/'Projections+Sensitivity'!C$67</f>
        <v>-129530155.32533225</v>
      </c>
      <c r="I6717" s="170">
        <f>C6717/'Projections+Sensitivity'!D$67</f>
        <v>205051197.97757474</v>
      </c>
      <c r="J6717" s="170">
        <f>D6717/'Projections+Sensitivity'!E$67</f>
        <v>336455981.50202751</v>
      </c>
      <c r="K6717" s="170">
        <f>E6717/'Projections+Sensitivity'!F$67</f>
        <v>231367440.19296542</v>
      </c>
      <c r="L6717" s="170">
        <f>F6717/'Projections+Sensitivity'!F$67</f>
        <v>2035592606.1769686</v>
      </c>
      <c r="M6717" s="170">
        <f t="shared" si="209"/>
        <v>3234291816.6671181</v>
      </c>
      <c r="N6717" s="171">
        <f>'Projections+Sensitivity'!$B$72</f>
        <v>418000000</v>
      </c>
      <c r="O6717" s="171">
        <f>'Projections+Sensitivity'!$B$73</f>
        <v>634000000</v>
      </c>
      <c r="P6717" s="170">
        <f t="shared" si="208"/>
        <v>3018291816.6671181</v>
      </c>
      <c r="Q6717" s="170">
        <f>P6717/'Projections+Sensitivity'!$B$75</f>
        <v>22.35771716049717</v>
      </c>
    </row>
    <row r="6718" spans="1:17">
      <c r="A6718" s="222">
        <v>881738359.84645498</v>
      </c>
      <c r="B6718" s="223">
        <v>255631466.14625901</v>
      </c>
      <c r="C6718" s="223">
        <v>441347047.95111299</v>
      </c>
      <c r="D6718" s="222">
        <v>786991308.77338302</v>
      </c>
      <c r="E6718" s="222">
        <v>1393765268.6617899</v>
      </c>
      <c r="F6718" s="224">
        <f>E6718*(1+'Projections+Sensitivity'!$B$64)/('Projections+Sensitivity'!$B$63-'Projections+Sensitivity'!$B$64)</f>
        <v>12262478563.396654</v>
      </c>
      <c r="G6718" s="170">
        <f>A6718/'Projections+Sensitivity'!B$67</f>
        <v>781894128.00551903</v>
      </c>
      <c r="H6718" s="170">
        <f>B6718/'Projections+Sensitivity'!C$67</f>
        <v>201016054.22619233</v>
      </c>
      <c r="I6718" s="170">
        <f>C6718/'Projections+Sensitivity'!D$67</f>
        <v>307754828.5706073</v>
      </c>
      <c r="J6718" s="170">
        <f>D6718/'Projections+Sensitivity'!E$67</f>
        <v>486634396.03568</v>
      </c>
      <c r="K6718" s="170">
        <f>E6718/'Projections+Sensitivity'!F$67</f>
        <v>764241682.16841114</v>
      </c>
      <c r="L6718" s="170">
        <f>F6718/'Projections+Sensitivity'!F$67</f>
        <v>6723870550.9158602</v>
      </c>
      <c r="M6718" s="170">
        <f t="shared" si="209"/>
        <v>9265411639.9222698</v>
      </c>
      <c r="N6718" s="171">
        <f>'Projections+Sensitivity'!$B$72</f>
        <v>418000000</v>
      </c>
      <c r="O6718" s="171">
        <f>'Projections+Sensitivity'!$B$73</f>
        <v>634000000</v>
      </c>
      <c r="P6718" s="170">
        <f t="shared" si="208"/>
        <v>9049411639.9222698</v>
      </c>
      <c r="Q6718" s="170">
        <f>P6718/'Projections+Sensitivity'!$B$75</f>
        <v>67.032678814239034</v>
      </c>
    </row>
    <row r="6719" spans="1:17">
      <c r="A6719" s="222">
        <v>349172003.50392902</v>
      </c>
      <c r="B6719" s="223">
        <v>480736336.78613597</v>
      </c>
      <c r="C6719" s="223">
        <v>723974097.46572804</v>
      </c>
      <c r="D6719" s="222">
        <v>461349568.14562201</v>
      </c>
      <c r="E6719" s="222">
        <v>171185275.12815401</v>
      </c>
      <c r="F6719" s="224">
        <f>E6719*(1+'Projections+Sensitivity'!$B$64)/('Projections+Sensitivity'!$B$63-'Projections+Sensitivity'!$B$64)</f>
        <v>1506104229.9063966</v>
      </c>
      <c r="G6719" s="170">
        <f>A6719/'Projections+Sensitivity'!B$67</f>
        <v>309633278.57391536</v>
      </c>
      <c r="H6719" s="170">
        <f>B6719/'Projections+Sensitivity'!C$67</f>
        <v>378027490.12366509</v>
      </c>
      <c r="I6719" s="170">
        <f>C6719/'Projections+Sensitivity'!D$67</f>
        <v>504832932.01907873</v>
      </c>
      <c r="J6719" s="170">
        <f>D6719/'Projections+Sensitivity'!E$67</f>
        <v>285274520.76413542</v>
      </c>
      <c r="K6719" s="170">
        <f>E6719/'Projections+Sensitivity'!F$67</f>
        <v>93865822.006036133</v>
      </c>
      <c r="L6719" s="170">
        <f>F6719/'Projections+Sensitivity'!F$67</f>
        <v>825840373.60162663</v>
      </c>
      <c r="M6719" s="170">
        <f t="shared" si="209"/>
        <v>2397474417.0884571</v>
      </c>
      <c r="N6719" s="171">
        <f>'Projections+Sensitivity'!$B$72</f>
        <v>418000000</v>
      </c>
      <c r="O6719" s="171">
        <f>'Projections+Sensitivity'!$B$73</f>
        <v>634000000</v>
      </c>
      <c r="P6719" s="170">
        <f t="shared" si="208"/>
        <v>2181474417.0884571</v>
      </c>
      <c r="Q6719" s="170">
        <f>P6719/'Projections+Sensitivity'!$B$75</f>
        <v>16.159069756210794</v>
      </c>
    </row>
    <row r="6720" spans="1:17">
      <c r="A6720" s="222">
        <v>982795180.37706006</v>
      </c>
      <c r="B6720" s="223">
        <v>1292976660.21222</v>
      </c>
      <c r="C6720" s="223">
        <v>277188190.20739001</v>
      </c>
      <c r="D6720" s="222">
        <v>1098833265.74752</v>
      </c>
      <c r="E6720" s="222">
        <v>816982690.66558194</v>
      </c>
      <c r="F6720" s="224">
        <f>E6720*(1+'Projections+Sensitivity'!$B$64)/('Projections+Sensitivity'!$B$63-'Projections+Sensitivity'!$B$64)</f>
        <v>7187890928.4141703</v>
      </c>
      <c r="G6720" s="170">
        <f>A6720/'Projections+Sensitivity'!B$67</f>
        <v>871507711.99606633</v>
      </c>
      <c r="H6720" s="170">
        <f>B6720/'Projections+Sensitivity'!C$67</f>
        <v>1016733465.4088093</v>
      </c>
      <c r="I6720" s="170">
        <f>C6720/'Projections+Sensitivity'!D$67</f>
        <v>193285543.32716724</v>
      </c>
      <c r="J6720" s="170">
        <f>D6720/'Projections+Sensitivity'!E$67</f>
        <v>679461204.53909063</v>
      </c>
      <c r="K6720" s="170">
        <f>E6720/'Projections+Sensitivity'!F$67</f>
        <v>447975164.72499275</v>
      </c>
      <c r="L6720" s="170">
        <f>F6720/'Projections+Sensitivity'!F$67</f>
        <v>3941327838.9758077</v>
      </c>
      <c r="M6720" s="170">
        <f t="shared" si="209"/>
        <v>7150290928.9719334</v>
      </c>
      <c r="N6720" s="171">
        <f>'Projections+Sensitivity'!$B$72</f>
        <v>418000000</v>
      </c>
      <c r="O6720" s="171">
        <f>'Projections+Sensitivity'!$B$73</f>
        <v>634000000</v>
      </c>
      <c r="P6720" s="170">
        <f t="shared" si="208"/>
        <v>6934290928.9719334</v>
      </c>
      <c r="Q6720" s="170">
        <f>P6720/'Projections+Sensitivity'!$B$75</f>
        <v>51.36511799238469</v>
      </c>
    </row>
    <row r="6721" spans="1:17">
      <c r="A6721" s="222">
        <v>482640096.21440101</v>
      </c>
      <c r="B6721" s="223">
        <v>604070738.71420705</v>
      </c>
      <c r="C6721" s="223">
        <v>307025262.57612997</v>
      </c>
      <c r="D6721" s="222">
        <v>429775695.13567001</v>
      </c>
      <c r="E6721" s="222">
        <v>1019778078.40687</v>
      </c>
      <c r="F6721" s="224">
        <f>E6721*(1+'Projections+Sensitivity'!$B$64)/('Projections+Sensitivity'!$B$63-'Projections+Sensitivity'!$B$64)</f>
        <v>8972103916.6750336</v>
      </c>
      <c r="G6721" s="170">
        <f>A6721/'Projections+Sensitivity'!B$67</f>
        <v>427988022.70071852</v>
      </c>
      <c r="H6721" s="170">
        <f>B6721/'Projections+Sensitivity'!C$67</f>
        <v>475011618.09382403</v>
      </c>
      <c r="I6721" s="170">
        <f>C6721/'Projections+Sensitivity'!D$67</f>
        <v>214091172.67150921</v>
      </c>
      <c r="J6721" s="170">
        <f>D6721/'Projections+Sensitivity'!E$67</f>
        <v>265750883.77930862</v>
      </c>
      <c r="K6721" s="170">
        <f>E6721/'Projections+Sensitivity'!F$67</f>
        <v>559173722.86685562</v>
      </c>
      <c r="L6721" s="170">
        <f>F6721/'Projections+Sensitivity'!F$67</f>
        <v>4919663263.2789459</v>
      </c>
      <c r="M6721" s="170">
        <f t="shared" si="209"/>
        <v>6861678683.3911619</v>
      </c>
      <c r="N6721" s="171">
        <f>'Projections+Sensitivity'!$B$72</f>
        <v>418000000</v>
      </c>
      <c r="O6721" s="171">
        <f>'Projections+Sensitivity'!$B$73</f>
        <v>634000000</v>
      </c>
      <c r="P6721" s="170">
        <f t="shared" si="208"/>
        <v>6645678683.3911619</v>
      </c>
      <c r="Q6721" s="170">
        <f>P6721/'Projections+Sensitivity'!$B$75</f>
        <v>49.227249506601197</v>
      </c>
    </row>
    <row r="6722" spans="1:17">
      <c r="A6722" s="222">
        <v>250005381.123519</v>
      </c>
      <c r="B6722" s="223">
        <v>181761408.207569</v>
      </c>
      <c r="C6722" s="223">
        <v>699225737.08000803</v>
      </c>
      <c r="D6722" s="222">
        <v>1340174638.4027801</v>
      </c>
      <c r="E6722" s="222">
        <v>924930479.67258096</v>
      </c>
      <c r="F6722" s="224">
        <f>E6722*(1+'Projections+Sensitivity'!$B$64)/('Projections+Sensitivity'!$B$63-'Projections+Sensitivity'!$B$64)</f>
        <v>8137625778.6270294</v>
      </c>
      <c r="G6722" s="170">
        <f>A6722/'Projections+Sensitivity'!B$67</f>
        <v>221695854.88409695</v>
      </c>
      <c r="H6722" s="170">
        <f>B6722/'Projections+Sensitivity'!C$67</f>
        <v>142928261.68581775</v>
      </c>
      <c r="I6722" s="170">
        <f>C6722/'Projections+Sensitivity'!D$67</f>
        <v>487575702.26469612</v>
      </c>
      <c r="J6722" s="170">
        <f>D6722/'Projections+Sensitivity'!E$67</f>
        <v>828694127.20448327</v>
      </c>
      <c r="K6722" s="170">
        <f>E6722/'Projections+Sensitivity'!F$67</f>
        <v>507166049.81303877</v>
      </c>
      <c r="L6722" s="170">
        <f>F6722/'Projections+Sensitivity'!F$67</f>
        <v>4462094840.3214035</v>
      </c>
      <c r="M6722" s="170">
        <f t="shared" si="209"/>
        <v>6650154836.1735363</v>
      </c>
      <c r="N6722" s="171">
        <f>'Projections+Sensitivity'!$B$72</f>
        <v>418000000</v>
      </c>
      <c r="O6722" s="171">
        <f>'Projections+Sensitivity'!$B$73</f>
        <v>634000000</v>
      </c>
      <c r="P6722" s="170">
        <f t="shared" ref="P6722:P6785" si="210">M6722+N6722-O6722</f>
        <v>6434154836.1735363</v>
      </c>
      <c r="Q6722" s="170">
        <f>P6722/'Projections+Sensitivity'!$B$75</f>
        <v>47.660406193878046</v>
      </c>
    </row>
    <row r="6723" spans="1:17">
      <c r="A6723" s="222">
        <v>203909059.60573199</v>
      </c>
      <c r="B6723" s="223">
        <v>33404135.037458099</v>
      </c>
      <c r="C6723" s="223">
        <v>609982212.58872795</v>
      </c>
      <c r="D6723" s="222">
        <v>679843214.78638804</v>
      </c>
      <c r="E6723" s="222">
        <v>692549150.457937</v>
      </c>
      <c r="F6723" s="224">
        <f>E6723*(1+'Projections+Sensitivity'!$B$64)/('Projections+Sensitivity'!$B$63-'Projections+Sensitivity'!$B$64)</f>
        <v>6093112881.0110779</v>
      </c>
      <c r="G6723" s="170">
        <f>A6723/'Projections+Sensitivity'!B$67</f>
        <v>180819281.10807511</v>
      </c>
      <c r="H6723" s="170">
        <f>B6723/'Projections+Sensitivity'!C$67</f>
        <v>26267374.362383414</v>
      </c>
      <c r="I6723" s="170">
        <f>C6723/'Projections+Sensitivity'!D$67</f>
        <v>425345478.43437165</v>
      </c>
      <c r="J6723" s="170">
        <f>D6723/'Projections+Sensitivity'!E$67</f>
        <v>420379600.81436449</v>
      </c>
      <c r="K6723" s="170">
        <f>E6723/'Projections+Sensitivity'!F$67</f>
        <v>379744666.9326579</v>
      </c>
      <c r="L6723" s="170">
        <f>F6723/'Projections+Sensitivity'!F$67</f>
        <v>3341029470.6919479</v>
      </c>
      <c r="M6723" s="170">
        <f t="shared" ref="M6723:M6786" si="211">SUM(G6723:L6723)</f>
        <v>4773585872.3438005</v>
      </c>
      <c r="N6723" s="171">
        <f>'Projections+Sensitivity'!$B$72</f>
        <v>418000000</v>
      </c>
      <c r="O6723" s="171">
        <f>'Projections+Sensitivity'!$B$73</f>
        <v>634000000</v>
      </c>
      <c r="P6723" s="170">
        <f t="shared" si="210"/>
        <v>4557585872.3438005</v>
      </c>
      <c r="Q6723" s="170">
        <f>P6723/'Projections+Sensitivity'!$B$75</f>
        <v>33.759895350694819</v>
      </c>
    </row>
    <row r="6724" spans="1:17">
      <c r="A6724" s="222">
        <v>-14297228.717369201</v>
      </c>
      <c r="B6724" s="223">
        <v>919618608.26940095</v>
      </c>
      <c r="C6724" s="223">
        <v>28384090.4249455</v>
      </c>
      <c r="D6724" s="222">
        <v>284905386.54905301</v>
      </c>
      <c r="E6724" s="222">
        <v>1139485891.9171</v>
      </c>
      <c r="F6724" s="224">
        <f>E6724*(1+'Projections+Sensitivity'!$B$64)/('Projections+Sensitivity'!$B$63-'Projections+Sensitivity'!$B$64)</f>
        <v>10025304573.949039</v>
      </c>
      <c r="G6724" s="170">
        <f>A6724/'Projections+Sensitivity'!B$67</f>
        <v>-12678272.478481647</v>
      </c>
      <c r="H6724" s="170">
        <f>B6724/'Projections+Sensitivity'!C$67</f>
        <v>723142994.92978394</v>
      </c>
      <c r="I6724" s="170">
        <f>C6724/'Projections+Sensitivity'!D$67</f>
        <v>19792453.406937283</v>
      </c>
      <c r="J6724" s="170">
        <f>D6724/'Projections+Sensitivity'!E$67</f>
        <v>176170637.67413679</v>
      </c>
      <c r="K6724" s="170">
        <f>E6724/'Projections+Sensitivity'!F$67</f>
        <v>624812968.45775747</v>
      </c>
      <c r="L6724" s="170">
        <f>F6724/'Projections+Sensitivity'!F$67</f>
        <v>5497163549.7861423</v>
      </c>
      <c r="M6724" s="170">
        <f t="shared" si="211"/>
        <v>7028404331.7762756</v>
      </c>
      <c r="N6724" s="171">
        <f>'Projections+Sensitivity'!$B$72</f>
        <v>418000000</v>
      </c>
      <c r="O6724" s="171">
        <f>'Projections+Sensitivity'!$B$73</f>
        <v>634000000</v>
      </c>
      <c r="P6724" s="170">
        <f t="shared" si="210"/>
        <v>6812404331.7762756</v>
      </c>
      <c r="Q6724" s="170">
        <f>P6724/'Projections+Sensitivity'!$B$75</f>
        <v>50.462254309453897</v>
      </c>
    </row>
    <row r="6725" spans="1:17">
      <c r="A6725" s="222">
        <v>766462265.44593298</v>
      </c>
      <c r="B6725" s="223">
        <v>509890472.21970397</v>
      </c>
      <c r="C6725" s="223">
        <v>294258513.13420701</v>
      </c>
      <c r="D6725" s="222">
        <v>342939889.38569498</v>
      </c>
      <c r="E6725" s="222">
        <v>630170380.03807199</v>
      </c>
      <c r="F6725" s="224">
        <f>E6725*(1+'Projections+Sensitivity'!$B$64)/('Projections+Sensitivity'!$B$63-'Projections+Sensitivity'!$B$64)</f>
        <v>5544298563.217762</v>
      </c>
      <c r="G6725" s="170">
        <f>A6725/'Projections+Sensitivity'!B$67</f>
        <v>679671399.11474717</v>
      </c>
      <c r="H6725" s="170">
        <f>B6725/'Projections+Sensitivity'!C$67</f>
        <v>400952873.12748832</v>
      </c>
      <c r="I6725" s="170">
        <f>C6725/'Projections+Sensitivity'!D$67</f>
        <v>205188816.11527342</v>
      </c>
      <c r="J6725" s="170">
        <f>D6725/'Projections+Sensitivity'!E$67</f>
        <v>212056148.63506213</v>
      </c>
      <c r="K6725" s="170">
        <f>E6725/'Projections+Sensitivity'!F$67</f>
        <v>345540588.59237397</v>
      </c>
      <c r="L6725" s="170">
        <f>F6725/'Projections+Sensitivity'!F$67</f>
        <v>3040098756.7050934</v>
      </c>
      <c r="M6725" s="170">
        <f t="shared" si="211"/>
        <v>4883508582.2900391</v>
      </c>
      <c r="N6725" s="171">
        <f>'Projections+Sensitivity'!$B$72</f>
        <v>418000000</v>
      </c>
      <c r="O6725" s="171">
        <f>'Projections+Sensitivity'!$B$73</f>
        <v>634000000</v>
      </c>
      <c r="P6725" s="170">
        <f t="shared" si="210"/>
        <v>4667508582.2900391</v>
      </c>
      <c r="Q6725" s="170">
        <f>P6725/'Projections+Sensitivity'!$B$75</f>
        <v>34.574137646592881</v>
      </c>
    </row>
    <row r="6726" spans="1:17">
      <c r="A6726" s="222">
        <v>-17484389.195290599</v>
      </c>
      <c r="B6726" s="223">
        <v>650875525.58610797</v>
      </c>
      <c r="C6726" s="223">
        <v>431207727.44889498</v>
      </c>
      <c r="D6726" s="222">
        <v>78157856.839947194</v>
      </c>
      <c r="E6726" s="222">
        <v>794608157.62562096</v>
      </c>
      <c r="F6726" s="224">
        <f>E6726*(1+'Projections+Sensitivity'!$B$64)/('Projections+Sensitivity'!$B$63-'Projections+Sensitivity'!$B$64)</f>
        <v>6991037672.0319376</v>
      </c>
      <c r="G6726" s="170">
        <f>A6726/'Projections+Sensitivity'!B$67</f>
        <v>-15504532.71188236</v>
      </c>
      <c r="H6726" s="170">
        <f>B6726/'Projections+Sensitivity'!C$67</f>
        <v>511816608.174757</v>
      </c>
      <c r="I6726" s="170">
        <f>C6726/'Projections+Sensitivity'!D$67</f>
        <v>300684599.24094796</v>
      </c>
      <c r="J6726" s="170">
        <f>D6726/'Projections+Sensitivity'!E$67</f>
        <v>48328743.957835697</v>
      </c>
      <c r="K6726" s="170">
        <f>E6726/'Projections+Sensitivity'!F$67</f>
        <v>435706563.15149361</v>
      </c>
      <c r="L6726" s="170">
        <f>F6726/'Projections+Sensitivity'!F$67</f>
        <v>3833387522.7830143</v>
      </c>
      <c r="M6726" s="170">
        <f t="shared" si="211"/>
        <v>5114419504.5961666</v>
      </c>
      <c r="N6726" s="171">
        <f>'Projections+Sensitivity'!$B$72</f>
        <v>418000000</v>
      </c>
      <c r="O6726" s="171">
        <f>'Projections+Sensitivity'!$B$73</f>
        <v>634000000</v>
      </c>
      <c r="P6726" s="170">
        <f t="shared" si="210"/>
        <v>4898419504.5961666</v>
      </c>
      <c r="Q6726" s="170">
        <f>P6726/'Projections+Sensitivity'!$B$75</f>
        <v>36.284588922934567</v>
      </c>
    </row>
    <row r="6727" spans="1:17">
      <c r="A6727" s="222">
        <v>363364450.66322201</v>
      </c>
      <c r="B6727" s="223">
        <v>349159696.14726001</v>
      </c>
      <c r="C6727" s="223">
        <v>784294754.66604102</v>
      </c>
      <c r="D6727" s="222">
        <v>-59487108.429106899</v>
      </c>
      <c r="E6727" s="222">
        <v>789689320.81517804</v>
      </c>
      <c r="F6727" s="224">
        <f>E6727*(1+'Projections+Sensitivity'!$B$64)/('Projections+Sensitivity'!$B$63-'Projections+Sensitivity'!$B$64)</f>
        <v>6947761280.8769073</v>
      </c>
      <c r="G6727" s="170">
        <f>A6727/'Projections+Sensitivity'!B$67</f>
        <v>322218634.50400352</v>
      </c>
      <c r="H6727" s="170">
        <f>B6727/'Projections+Sensitivity'!C$67</f>
        <v>274562069.65609342</v>
      </c>
      <c r="I6727" s="170">
        <f>C6727/'Projections+Sensitivity'!D$67</f>
        <v>546895009.02203846</v>
      </c>
      <c r="J6727" s="170">
        <f>D6727/'Projections+Sensitivity'!E$67</f>
        <v>-36783726.52860295</v>
      </c>
      <c r="K6727" s="170">
        <f>E6727/'Projections+Sensitivity'!F$67</f>
        <v>433009423.10729223</v>
      </c>
      <c r="L6727" s="170">
        <f>F6727/'Projections+Sensitivity'!F$67</f>
        <v>3809657829.7578368</v>
      </c>
      <c r="M6727" s="170">
        <f t="shared" si="211"/>
        <v>5349559239.5186615</v>
      </c>
      <c r="N6727" s="171">
        <f>'Projections+Sensitivity'!$B$72</f>
        <v>418000000</v>
      </c>
      <c r="O6727" s="171">
        <f>'Projections+Sensitivity'!$B$73</f>
        <v>634000000</v>
      </c>
      <c r="P6727" s="170">
        <f t="shared" si="210"/>
        <v>5133559239.5186615</v>
      </c>
      <c r="Q6727" s="170">
        <f>P6727/'Projections+Sensitivity'!$B$75</f>
        <v>38.026364737175271</v>
      </c>
    </row>
    <row r="6728" spans="1:17">
      <c r="A6728" s="222">
        <v>-45819287.040559202</v>
      </c>
      <c r="B6728" s="223">
        <v>-6131343.6665743496</v>
      </c>
      <c r="C6728" s="223">
        <v>1092422482.8537099</v>
      </c>
      <c r="D6728" s="222">
        <v>184341784.72638199</v>
      </c>
      <c r="E6728" s="222">
        <v>766643339.44198501</v>
      </c>
      <c r="F6728" s="224">
        <f>E6728*(1+'Projections+Sensitivity'!$B$64)/('Projections+Sensitivity'!$B$63-'Projections+Sensitivity'!$B$64)</f>
        <v>6745000558.597929</v>
      </c>
      <c r="G6728" s="170">
        <f>A6728/'Projections+Sensitivity'!B$67</f>
        <v>-40630909.482775927</v>
      </c>
      <c r="H6728" s="170">
        <f>B6728/'Projections+Sensitivity'!C$67</f>
        <v>-4821388.1082008854</v>
      </c>
      <c r="I6728" s="170">
        <f>C6728/'Projections+Sensitivity'!D$67</f>
        <v>761754939.78734088</v>
      </c>
      <c r="J6728" s="170">
        <f>D6728/'Projections+Sensitivity'!E$67</f>
        <v>113987349.12877381</v>
      </c>
      <c r="K6728" s="170">
        <f>E6728/'Projections+Sensitivity'!F$67</f>
        <v>420372647.05332899</v>
      </c>
      <c r="L6728" s="170">
        <f>F6728/'Projections+Sensitivity'!F$67</f>
        <v>3698478279.6884408</v>
      </c>
      <c r="M6728" s="170">
        <f t="shared" si="211"/>
        <v>4949140918.0669079</v>
      </c>
      <c r="N6728" s="171">
        <f>'Projections+Sensitivity'!$B$72</f>
        <v>418000000</v>
      </c>
      <c r="O6728" s="171">
        <f>'Projections+Sensitivity'!$B$73</f>
        <v>634000000</v>
      </c>
      <c r="P6728" s="170">
        <f t="shared" si="210"/>
        <v>4733140918.0669079</v>
      </c>
      <c r="Q6728" s="170">
        <f>P6728/'Projections+Sensitivity'!$B$75</f>
        <v>35.060303096791912</v>
      </c>
    </row>
    <row r="6729" spans="1:17">
      <c r="A6729" s="222">
        <v>-9898457.4995606206</v>
      </c>
      <c r="B6729" s="223">
        <v>373637987.40915799</v>
      </c>
      <c r="C6729" s="223">
        <v>757393748.921615</v>
      </c>
      <c r="D6729" s="222">
        <v>375464637.37364501</v>
      </c>
      <c r="E6729" s="222">
        <v>311904742.88103598</v>
      </c>
      <c r="F6729" s="224">
        <f>E6729*(1+'Projections+Sensitivity'!$B$64)/('Projections+Sensitivity'!$B$63-'Projections+Sensitivity'!$B$64)</f>
        <v>2744167407.0933924</v>
      </c>
      <c r="G6729" s="170">
        <f>A6729/'Projections+Sensitivity'!B$67</f>
        <v>-8777599.0562170837</v>
      </c>
      <c r="H6729" s="170">
        <f>B6729/'Projections+Sensitivity'!C$67</f>
        <v>293810598.0076499</v>
      </c>
      <c r="I6729" s="170">
        <f>C6729/'Projections+Sensitivity'!D$67</f>
        <v>528136722.43173194</v>
      </c>
      <c r="J6729" s="170">
        <f>D6729/'Projections+Sensitivity'!E$67</f>
        <v>232167757.13299841</v>
      </c>
      <c r="K6729" s="170">
        <f>E6729/'Projections+Sensitivity'!F$67</f>
        <v>171026363.43103737</v>
      </c>
      <c r="L6729" s="170">
        <f>F6729/'Projections+Sensitivity'!F$67</f>
        <v>1504706109.7758551</v>
      </c>
      <c r="M6729" s="170">
        <f t="shared" si="211"/>
        <v>2721069951.7230558</v>
      </c>
      <c r="N6729" s="171">
        <f>'Projections+Sensitivity'!$B$72</f>
        <v>418000000</v>
      </c>
      <c r="O6729" s="171">
        <f>'Projections+Sensitivity'!$B$73</f>
        <v>634000000</v>
      </c>
      <c r="P6729" s="170">
        <f t="shared" si="210"/>
        <v>2505069951.7230558</v>
      </c>
      <c r="Q6729" s="170">
        <f>P6729/'Projections+Sensitivity'!$B$75</f>
        <v>18.556073716467079</v>
      </c>
    </row>
    <row r="6730" spans="1:17">
      <c r="A6730" s="222">
        <v>232889701.85953799</v>
      </c>
      <c r="B6730" s="223">
        <v>-114367888.065823</v>
      </c>
      <c r="C6730" s="223">
        <v>372186264.889575</v>
      </c>
      <c r="D6730" s="222">
        <v>-20238223.544448402</v>
      </c>
      <c r="E6730" s="222">
        <v>787862400.07144701</v>
      </c>
      <c r="F6730" s="224">
        <f>E6730*(1+'Projections+Sensitivity'!$B$64)/('Projections+Sensitivity'!$B$63-'Projections+Sensitivity'!$B$64)</f>
        <v>6931687859.5047874</v>
      </c>
      <c r="G6730" s="170">
        <f>A6730/'Projections+Sensitivity'!B$67</f>
        <v>206518280.98829523</v>
      </c>
      <c r="H6730" s="170">
        <f>B6730/'Projections+Sensitivity'!C$67</f>
        <v>-89933300.996759981</v>
      </c>
      <c r="I6730" s="170">
        <f>C6730/'Projections+Sensitivity'!D$67</f>
        <v>259528461.05841264</v>
      </c>
      <c r="J6730" s="170">
        <f>D6730/'Projections+Sensitivity'!E$67</f>
        <v>-12514262.33250013</v>
      </c>
      <c r="K6730" s="170">
        <f>E6730/'Projections+Sensitivity'!F$67</f>
        <v>432007669.78930497</v>
      </c>
      <c r="L6730" s="170">
        <f>F6730/'Projections+Sensitivity'!F$67</f>
        <v>3800844309.3869176</v>
      </c>
      <c r="M6730" s="170">
        <f t="shared" si="211"/>
        <v>4596451157.8936701</v>
      </c>
      <c r="N6730" s="171">
        <f>'Projections+Sensitivity'!$B$72</f>
        <v>418000000</v>
      </c>
      <c r="O6730" s="171">
        <f>'Projections+Sensitivity'!$B$73</f>
        <v>634000000</v>
      </c>
      <c r="P6730" s="170">
        <f t="shared" si="210"/>
        <v>4380451157.8936701</v>
      </c>
      <c r="Q6730" s="170">
        <f>P6730/'Projections+Sensitivity'!$B$75</f>
        <v>32.447786354767928</v>
      </c>
    </row>
    <row r="6731" spans="1:17">
      <c r="A6731" s="222">
        <v>28883838.0305355</v>
      </c>
      <c r="B6731" s="223">
        <v>783900849.29089403</v>
      </c>
      <c r="C6731" s="223">
        <v>329000341.54220003</v>
      </c>
      <c r="D6731" s="222">
        <v>822826589.51812601</v>
      </c>
      <c r="E6731" s="222">
        <v>737862389.09295297</v>
      </c>
      <c r="F6731" s="224">
        <f>E6731*(1+'Projections+Sensitivity'!$B$64)/('Projections+Sensitivity'!$B$63-'Projections+Sensitivity'!$B$64)</f>
        <v>6491783037.237215</v>
      </c>
      <c r="G6731" s="170">
        <f>A6731/'Projections+Sensitivity'!B$67</f>
        <v>25613157.347799834</v>
      </c>
      <c r="H6731" s="170">
        <f>B6731/'Projections+Sensitivity'!C$67</f>
        <v>616421201.99263501</v>
      </c>
      <c r="I6731" s="170">
        <f>C6731/'Projections+Sensitivity'!D$67</f>
        <v>229414571.09781423</v>
      </c>
      <c r="J6731" s="170">
        <f>D6731/'Projections+Sensitivity'!E$67</f>
        <v>508793065.39781976</v>
      </c>
      <c r="K6731" s="170">
        <f>E6731/'Projections+Sensitivity'!F$67</f>
        <v>404591222.15796721</v>
      </c>
      <c r="L6731" s="170">
        <f>F6731/'Projections+Sensitivity'!F$67</f>
        <v>3559631811.9004803</v>
      </c>
      <c r="M6731" s="170">
        <f t="shared" si="211"/>
        <v>5344465029.894516</v>
      </c>
      <c r="N6731" s="171">
        <f>'Projections+Sensitivity'!$B$72</f>
        <v>418000000</v>
      </c>
      <c r="O6731" s="171">
        <f>'Projections+Sensitivity'!$B$73</f>
        <v>634000000</v>
      </c>
      <c r="P6731" s="170">
        <f t="shared" si="210"/>
        <v>5128465029.894516</v>
      </c>
      <c r="Q6731" s="170">
        <f>P6731/'Projections+Sensitivity'!$B$75</f>
        <v>37.988629851070492</v>
      </c>
    </row>
    <row r="6732" spans="1:17">
      <c r="A6732" s="222">
        <v>593268716.14805603</v>
      </c>
      <c r="B6732" s="223">
        <v>258497032.03467</v>
      </c>
      <c r="C6732" s="223">
        <v>467754576.30265099</v>
      </c>
      <c r="D6732" s="222">
        <v>1044553535.78575</v>
      </c>
      <c r="E6732" s="222">
        <v>1010100121.5044</v>
      </c>
      <c r="F6732" s="224">
        <f>E6732*(1+'Projections+Sensitivity'!$B$64)/('Projections+Sensitivity'!$B$63-'Projections+Sensitivity'!$B$64)</f>
        <v>8886956337.1489925</v>
      </c>
      <c r="G6732" s="170">
        <f>A6732/'Projections+Sensitivity'!B$67</f>
        <v>526089536.99861318</v>
      </c>
      <c r="H6732" s="170">
        <f>B6732/'Projections+Sensitivity'!C$67</f>
        <v>203269394.77419817</v>
      </c>
      <c r="I6732" s="170">
        <f>C6732/'Projections+Sensitivity'!D$67</f>
        <v>326169009.42562747</v>
      </c>
      <c r="J6732" s="170">
        <f>D6732/'Projections+Sensitivity'!E$67</f>
        <v>645897449.37120247</v>
      </c>
      <c r="K6732" s="170">
        <f>E6732/'Projections+Sensitivity'!F$67</f>
        <v>553867020.06014943</v>
      </c>
      <c r="L6732" s="170">
        <f>F6732/'Projections+Sensitivity'!F$67</f>
        <v>4872974390.4301987</v>
      </c>
      <c r="M6732" s="170">
        <f t="shared" si="211"/>
        <v>7128266801.0599899</v>
      </c>
      <c r="N6732" s="171">
        <f>'Projections+Sensitivity'!$B$72</f>
        <v>418000000</v>
      </c>
      <c r="O6732" s="171">
        <f>'Projections+Sensitivity'!$B$73</f>
        <v>634000000</v>
      </c>
      <c r="P6732" s="170">
        <f t="shared" si="210"/>
        <v>6912266801.0599899</v>
      </c>
      <c r="Q6732" s="170">
        <f>P6732/'Projections+Sensitivity'!$B$75</f>
        <v>51.201976304148076</v>
      </c>
    </row>
    <row r="6733" spans="1:17">
      <c r="A6733" s="222">
        <v>402830646.72960299</v>
      </c>
      <c r="B6733" s="223">
        <v>-9761197.0816420205</v>
      </c>
      <c r="C6733" s="223">
        <v>334513305.99497801</v>
      </c>
      <c r="D6733" s="222">
        <v>495354224.05640697</v>
      </c>
      <c r="E6733" s="222">
        <v>916024713.19573605</v>
      </c>
      <c r="F6733" s="224">
        <f>E6733*(1+'Projections+Sensitivity'!$B$64)/('Projections+Sensitivity'!$B$63-'Projections+Sensitivity'!$B$64)</f>
        <v>8059272003.4480991</v>
      </c>
      <c r="G6733" s="170">
        <f>A6733/'Projections+Sensitivity'!B$67</f>
        <v>357215849.51049531</v>
      </c>
      <c r="H6733" s="170">
        <f>B6733/'Projections+Sensitivity'!C$67</f>
        <v>-7675726.9027016349</v>
      </c>
      <c r="I6733" s="170">
        <f>C6733/'Projections+Sensitivity'!D$67</f>
        <v>233258805.33016479</v>
      </c>
      <c r="J6733" s="170">
        <f>D6733/'Projections+Sensitivity'!E$67</f>
        <v>306301227.16745985</v>
      </c>
      <c r="K6733" s="170">
        <f>E6733/'Projections+Sensitivity'!F$67</f>
        <v>502282761.28067505</v>
      </c>
      <c r="L6733" s="170">
        <f>F6733/'Projections+Sensitivity'!F$67</f>
        <v>4419131206.2767086</v>
      </c>
      <c r="M6733" s="170">
        <f t="shared" si="211"/>
        <v>5810514122.6628017</v>
      </c>
      <c r="N6733" s="171">
        <f>'Projections+Sensitivity'!$B$72</f>
        <v>418000000</v>
      </c>
      <c r="O6733" s="171">
        <f>'Projections+Sensitivity'!$B$73</f>
        <v>634000000</v>
      </c>
      <c r="P6733" s="170">
        <f t="shared" si="210"/>
        <v>5594514122.6628017</v>
      </c>
      <c r="Q6733" s="170">
        <f>P6733/'Projections+Sensitivity'!$B$75</f>
        <v>41.440845353057789</v>
      </c>
    </row>
    <row r="6734" spans="1:17">
      <c r="A6734" s="222">
        <v>119246493.302453</v>
      </c>
      <c r="B6734" s="223">
        <v>804142621.12014604</v>
      </c>
      <c r="C6734" s="223">
        <v>500302364.71831799</v>
      </c>
      <c r="D6734" s="222">
        <v>369370187.15133101</v>
      </c>
      <c r="E6734" s="222">
        <v>460914544.46447003</v>
      </c>
      <c r="F6734" s="224">
        <f>E6734*(1+'Projections+Sensitivity'!$B$64)/('Projections+Sensitivity'!$B$63-'Projections+Sensitivity'!$B$64)</f>
        <v>4055169724.8705063</v>
      </c>
      <c r="G6734" s="170">
        <f>A6734/'Projections+Sensitivity'!B$67</f>
        <v>105743537.02233602</v>
      </c>
      <c r="H6734" s="170">
        <f>B6734/'Projections+Sensitivity'!C$67</f>
        <v>632338339.13151562</v>
      </c>
      <c r="I6734" s="170">
        <f>C6734/'Projections+Sensitivity'!D$67</f>
        <v>348864842.76294601</v>
      </c>
      <c r="J6734" s="170">
        <f>D6734/'Projections+Sensitivity'!E$67</f>
        <v>228399266.84594837</v>
      </c>
      <c r="K6734" s="170">
        <f>E6734/'Projections+Sensitivity'!F$67</f>
        <v>252732733.92414421</v>
      </c>
      <c r="L6734" s="170">
        <f>F6734/'Projections+Sensitivity'!F$67</f>
        <v>2223566479.7337418</v>
      </c>
      <c r="M6734" s="170">
        <f t="shared" si="211"/>
        <v>3791645199.4206324</v>
      </c>
      <c r="N6734" s="171">
        <f>'Projections+Sensitivity'!$B$72</f>
        <v>418000000</v>
      </c>
      <c r="O6734" s="171">
        <f>'Projections+Sensitivity'!$B$73</f>
        <v>634000000</v>
      </c>
      <c r="P6734" s="170">
        <f t="shared" si="210"/>
        <v>3575645199.4206324</v>
      </c>
      <c r="Q6734" s="170">
        <f>P6734/'Projections+Sensitivity'!$B$75</f>
        <v>26.486260736449129</v>
      </c>
    </row>
    <row r="6735" spans="1:17">
      <c r="A6735" s="222">
        <v>748668615.42963505</v>
      </c>
      <c r="B6735" s="223">
        <v>814154084.00520098</v>
      </c>
      <c r="C6735" s="223">
        <v>67285616.876962796</v>
      </c>
      <c r="D6735" s="222">
        <v>-79097651.665346697</v>
      </c>
      <c r="E6735" s="222">
        <v>766670041.47629201</v>
      </c>
      <c r="F6735" s="224">
        <f>E6735*(1+'Projections+Sensitivity'!$B$64)/('Projections+Sensitivity'!$B$63-'Projections+Sensitivity'!$B$64)</f>
        <v>6745235485.6194668</v>
      </c>
      <c r="G6735" s="170">
        <f>A6735/'Projections+Sensitivity'!B$67</f>
        <v>663892624.93739212</v>
      </c>
      <c r="H6735" s="170">
        <f>B6735/'Projections+Sensitivity'!C$67</f>
        <v>640210862.7942884</v>
      </c>
      <c r="I6735" s="170">
        <f>C6735/'Projections+Sensitivity'!D$67</f>
        <v>46918799.125016391</v>
      </c>
      <c r="J6735" s="170">
        <f>D6735/'Projections+Sensitivity'!E$67</f>
        <v>-48909864.082235239</v>
      </c>
      <c r="K6735" s="170">
        <f>E6735/'Projections+Sensitivity'!F$67</f>
        <v>420387288.54861873</v>
      </c>
      <c r="L6735" s="170">
        <f>F6735/'Projections+Sensitivity'!F$67</f>
        <v>3698607096.9478202</v>
      </c>
      <c r="M6735" s="170">
        <f t="shared" si="211"/>
        <v>5421106808.2709007</v>
      </c>
      <c r="N6735" s="171">
        <f>'Projections+Sensitivity'!$B$72</f>
        <v>418000000</v>
      </c>
      <c r="O6735" s="171">
        <f>'Projections+Sensitivity'!$B$73</f>
        <v>634000000</v>
      </c>
      <c r="P6735" s="170">
        <f t="shared" si="210"/>
        <v>5205106808.2709007</v>
      </c>
      <c r="Q6735" s="170">
        <f>P6735/'Projections+Sensitivity'!$B$75</f>
        <v>38.556346727932599</v>
      </c>
    </row>
    <row r="6736" spans="1:17">
      <c r="A6736" s="222">
        <v>899109989.02752101</v>
      </c>
      <c r="B6736" s="223">
        <v>270534913.01350099</v>
      </c>
      <c r="C6736" s="223">
        <v>1018231492.43417</v>
      </c>
      <c r="D6736" s="222">
        <v>491803002.62712097</v>
      </c>
      <c r="E6736" s="222">
        <v>1265456104.37883</v>
      </c>
      <c r="F6736" s="224">
        <f>E6736*(1+'Projections+Sensitivity'!$B$64)/('Projections+Sensitivity'!$B$63-'Projections+Sensitivity'!$B$64)</f>
        <v>11133602409.079929</v>
      </c>
      <c r="G6736" s="170">
        <f>A6736/'Projections+Sensitivity'!B$67</f>
        <v>797298669.15866804</v>
      </c>
      <c r="H6736" s="170">
        <f>B6736/'Projections+Sensitivity'!C$67</f>
        <v>212735394.29330531</v>
      </c>
      <c r="I6736" s="170">
        <f>C6736/'Projections+Sensitivity'!D$67</f>
        <v>710020968.42841566</v>
      </c>
      <c r="J6736" s="170">
        <f>D6736/'Projections+Sensitivity'!E$67</f>
        <v>304105336.97634315</v>
      </c>
      <c r="K6736" s="170">
        <f>E6736/'Projections+Sensitivity'!F$67</f>
        <v>693886067.95269549</v>
      </c>
      <c r="L6736" s="170">
        <f>F6736/'Projections+Sensitivity'!F$67</f>
        <v>6104875207.4867859</v>
      </c>
      <c r="M6736" s="170">
        <f t="shared" si="211"/>
        <v>8822921644.2962132</v>
      </c>
      <c r="N6736" s="171">
        <f>'Projections+Sensitivity'!$B$72</f>
        <v>418000000</v>
      </c>
      <c r="O6736" s="171">
        <f>'Projections+Sensitivity'!$B$73</f>
        <v>634000000</v>
      </c>
      <c r="P6736" s="170">
        <f t="shared" si="210"/>
        <v>8606921644.2962132</v>
      </c>
      <c r="Q6736" s="170">
        <f>P6736/'Projections+Sensitivity'!$B$75</f>
        <v>63.75497514293491</v>
      </c>
    </row>
    <row r="6737" spans="1:17">
      <c r="A6737" s="222">
        <v>318478997.19906902</v>
      </c>
      <c r="B6737" s="223">
        <v>-176254571.46306401</v>
      </c>
      <c r="C6737" s="223">
        <v>961424110.25909603</v>
      </c>
      <c r="D6737" s="222">
        <v>950525296.65174699</v>
      </c>
      <c r="E6737" s="222">
        <v>546949081.29811502</v>
      </c>
      <c r="F6737" s="224">
        <f>E6737*(1+'Projections+Sensitivity'!$B$64)/('Projections+Sensitivity'!$B$63-'Projections+Sensitivity'!$B$64)</f>
        <v>4812109711.3628349</v>
      </c>
      <c r="G6737" s="170">
        <f>A6737/'Projections+Sensitivity'!B$67</f>
        <v>282415815.32916605</v>
      </c>
      <c r="H6737" s="170">
        <f>B6737/'Projections+Sensitivity'!C$67</f>
        <v>-138597955.20854372</v>
      </c>
      <c r="I6737" s="170">
        <f>C6737/'Projections+Sensitivity'!D$67</f>
        <v>670408726.21676862</v>
      </c>
      <c r="J6737" s="170">
        <f>D6737/'Projections+Sensitivity'!E$67</f>
        <v>587755288.39538145</v>
      </c>
      <c r="K6737" s="170">
        <f>E6737/'Projections+Sensitivity'!F$67</f>
        <v>299907951.03760791</v>
      </c>
      <c r="L6737" s="170">
        <f>F6737/'Projections+Sensitivity'!F$67</f>
        <v>2638618498.5954676</v>
      </c>
      <c r="M6737" s="170">
        <f t="shared" si="211"/>
        <v>4340508324.3658476</v>
      </c>
      <c r="N6737" s="171">
        <f>'Projections+Sensitivity'!$B$72</f>
        <v>418000000</v>
      </c>
      <c r="O6737" s="171">
        <f>'Projections+Sensitivity'!$B$73</f>
        <v>634000000</v>
      </c>
      <c r="P6737" s="170">
        <f t="shared" si="210"/>
        <v>4124508324.3658476</v>
      </c>
      <c r="Q6737" s="170">
        <f>P6737/'Projections+Sensitivity'!$B$75</f>
        <v>30.551913513821095</v>
      </c>
    </row>
    <row r="6738" spans="1:17">
      <c r="A6738" s="222">
        <v>110554342.322074</v>
      </c>
      <c r="B6738" s="223">
        <v>375498617.05830902</v>
      </c>
      <c r="C6738" s="223">
        <v>248274386.76964101</v>
      </c>
      <c r="D6738" s="222">
        <v>209274137.38524899</v>
      </c>
      <c r="E6738" s="222">
        <v>-133366330.76815499</v>
      </c>
      <c r="F6738" s="224">
        <f>E6738*(1+'Projections+Sensitivity'!$B$64)/('Projections+Sensitivity'!$B$63-'Projections+Sensitivity'!$B$64)</f>
        <v>-1173369583.0242515</v>
      </c>
      <c r="G6738" s="170">
        <f>A6738/'Projections+Sensitivity'!B$67</f>
        <v>98035647.561250016</v>
      </c>
      <c r="H6738" s="170">
        <f>B6738/'Projections+Sensitivity'!C$67</f>
        <v>295273705.95788401</v>
      </c>
      <c r="I6738" s="170">
        <f>C6738/'Projections+Sensitivity'!D$67</f>
        <v>173123716.79718822</v>
      </c>
      <c r="J6738" s="170">
        <f>D6738/'Projections+Sensitivity'!E$67</f>
        <v>129404216.18008459</v>
      </c>
      <c r="K6738" s="170">
        <f>E6738/'Projections+Sensitivity'!F$67</f>
        <v>-73128604.408936769</v>
      </c>
      <c r="L6738" s="170">
        <f>F6738/'Projections+Sensitivity'!F$67</f>
        <v>-643392373.23419273</v>
      </c>
      <c r="M6738" s="170">
        <f t="shared" si="211"/>
        <v>-20683691.146722555</v>
      </c>
      <c r="N6738" s="171">
        <f>'Projections+Sensitivity'!$B$72</f>
        <v>418000000</v>
      </c>
      <c r="O6738" s="171">
        <f>'Projections+Sensitivity'!$B$73</f>
        <v>634000000</v>
      </c>
      <c r="P6738" s="170">
        <f t="shared" si="210"/>
        <v>-236683691.14672256</v>
      </c>
      <c r="Q6738" s="170">
        <f>P6738/'Projections+Sensitivity'!$B$75</f>
        <v>-1.7532125270127596</v>
      </c>
    </row>
    <row r="6739" spans="1:17">
      <c r="A6739" s="222">
        <v>758149644.46380997</v>
      </c>
      <c r="B6739" s="223">
        <v>582772790.60852504</v>
      </c>
      <c r="C6739" s="223">
        <v>844613787.18300998</v>
      </c>
      <c r="D6739" s="222">
        <v>655402572.63974202</v>
      </c>
      <c r="E6739" s="222">
        <v>1041791645.21991</v>
      </c>
      <c r="F6739" s="224">
        <f>E6739*(1+'Projections+Sensitivity'!$B$64)/('Projections+Sensitivity'!$B$63-'Projections+Sensitivity'!$B$64)</f>
        <v>9165781358.0766144</v>
      </c>
      <c r="G6739" s="170">
        <f>A6739/'Projections+Sensitivity'!B$67</f>
        <v>672300063.31918383</v>
      </c>
      <c r="H6739" s="170">
        <f>B6739/'Projections+Sensitivity'!C$67</f>
        <v>458263955.70366699</v>
      </c>
      <c r="I6739" s="170">
        <f>C6739/'Projections+Sensitivity'!D$67</f>
        <v>588955953.12030041</v>
      </c>
      <c r="J6739" s="170">
        <f>D6739/'Projections+Sensitivity'!E$67</f>
        <v>405266781.90878481</v>
      </c>
      <c r="K6739" s="170">
        <f>E6739/'Projections+Sensitivity'!F$67</f>
        <v>571244396.25067258</v>
      </c>
      <c r="L6739" s="170">
        <f>F6739/'Projections+Sensitivity'!F$67</f>
        <v>5025862188.5520191</v>
      </c>
      <c r="M6739" s="170">
        <f t="shared" si="211"/>
        <v>7721893338.8546276</v>
      </c>
      <c r="N6739" s="171">
        <f>'Projections+Sensitivity'!$B$72</f>
        <v>418000000</v>
      </c>
      <c r="O6739" s="171">
        <f>'Projections+Sensitivity'!$B$73</f>
        <v>634000000</v>
      </c>
      <c r="P6739" s="170">
        <f t="shared" si="210"/>
        <v>7505893338.8546276</v>
      </c>
      <c r="Q6739" s="170">
        <f>P6739/'Projections+Sensitivity'!$B$75</f>
        <v>55.599209917441684</v>
      </c>
    </row>
    <row r="6740" spans="1:17">
      <c r="A6740" s="222">
        <v>568839523.34630704</v>
      </c>
      <c r="B6740" s="223">
        <v>748538460.25449002</v>
      </c>
      <c r="C6740" s="223">
        <v>745850075.45010805</v>
      </c>
      <c r="D6740" s="222">
        <v>623183025.77726495</v>
      </c>
      <c r="E6740" s="222">
        <v>838021649.94988</v>
      </c>
      <c r="F6740" s="224">
        <f>E6740*(1+'Projections+Sensitivity'!$B$64)/('Projections+Sensitivity'!$B$63-'Projections+Sensitivity'!$B$64)</f>
        <v>7372993680.664257</v>
      </c>
      <c r="G6740" s="170">
        <f>A6740/'Projections+Sensitivity'!B$67</f>
        <v>504426600.15312028</v>
      </c>
      <c r="H6740" s="170">
        <f>B6740/'Projections+Sensitivity'!C$67</f>
        <v>588613952.67676854</v>
      </c>
      <c r="I6740" s="170">
        <f>C6740/'Projections+Sensitivity'!D$67</f>
        <v>520087226.53776097</v>
      </c>
      <c r="J6740" s="170">
        <f>D6740/'Projections+Sensitivity'!E$67</f>
        <v>385343893.87536728</v>
      </c>
      <c r="K6740" s="170">
        <f>E6740/'Projections+Sensitivity'!F$67</f>
        <v>459511432.70069182</v>
      </c>
      <c r="L6740" s="170">
        <f>F6740/'Projections+Sensitivity'!F$67</f>
        <v>4042825014.9597044</v>
      </c>
      <c r="M6740" s="170">
        <f t="shared" si="211"/>
        <v>6500808120.9034138</v>
      </c>
      <c r="N6740" s="171">
        <f>'Projections+Sensitivity'!$B$72</f>
        <v>418000000</v>
      </c>
      <c r="O6740" s="171">
        <f>'Projections+Sensitivity'!$B$73</f>
        <v>634000000</v>
      </c>
      <c r="P6740" s="170">
        <f t="shared" si="210"/>
        <v>6284808120.9034138</v>
      </c>
      <c r="Q6740" s="170">
        <f>P6740/'Projections+Sensitivity'!$B$75</f>
        <v>46.55413422891418</v>
      </c>
    </row>
    <row r="6741" spans="1:17">
      <c r="A6741" s="222">
        <v>287982007.41590703</v>
      </c>
      <c r="B6741" s="223">
        <v>92885534.570637405</v>
      </c>
      <c r="C6741" s="223">
        <v>587783207.51469505</v>
      </c>
      <c r="D6741" s="222">
        <v>461842657.35910499</v>
      </c>
      <c r="E6741" s="222">
        <v>10541210.9385389</v>
      </c>
      <c r="F6741" s="224">
        <f>E6741*(1+'Projections+Sensitivity'!$B$64)/('Projections+Sensitivity'!$B$63-'Projections+Sensitivity'!$B$64)</f>
        <v>92742570.124583915</v>
      </c>
      <c r="G6741" s="170">
        <f>A6741/'Projections+Sensitivity'!B$67</f>
        <v>255372172.54441631</v>
      </c>
      <c r="H6741" s="170">
        <f>B6741/'Projections+Sensitivity'!C$67</f>
        <v>73040631.24763076</v>
      </c>
      <c r="I6741" s="170">
        <f>C6741/'Projections+Sensitivity'!D$67</f>
        <v>409865934.54093707</v>
      </c>
      <c r="J6741" s="170">
        <f>D6741/'Projections+Sensitivity'!E$67</f>
        <v>285579421.42684919</v>
      </c>
      <c r="K6741" s="170">
        <f>E6741/'Projections+Sensitivity'!F$67</f>
        <v>5780049.8842218574</v>
      </c>
      <c r="L6741" s="170">
        <f>F6741/'Projections+Sensitivity'!F$67</f>
        <v>50853425.17444592</v>
      </c>
      <c r="M6741" s="170">
        <f t="shared" si="211"/>
        <v>1080491634.8185012</v>
      </c>
      <c r="N6741" s="171">
        <f>'Projections+Sensitivity'!$B$72</f>
        <v>418000000</v>
      </c>
      <c r="O6741" s="171">
        <f>'Projections+Sensitivity'!$B$73</f>
        <v>634000000</v>
      </c>
      <c r="P6741" s="170">
        <f t="shared" si="210"/>
        <v>864491634.81850123</v>
      </c>
      <c r="Q6741" s="170">
        <f>P6741/'Projections+Sensitivity'!$B$75</f>
        <v>6.4036417393963054</v>
      </c>
    </row>
    <row r="6742" spans="1:17">
      <c r="A6742" s="222">
        <v>294128651.87931198</v>
      </c>
      <c r="B6742" s="223">
        <v>946766905.39260995</v>
      </c>
      <c r="C6742" s="223">
        <v>107358201.390542</v>
      </c>
      <c r="D6742" s="222">
        <v>297035385.371436</v>
      </c>
      <c r="E6742" s="222">
        <v>434805579.77267498</v>
      </c>
      <c r="F6742" s="224">
        <f>E6742*(1+'Projections+Sensitivity'!$B$64)/('Projections+Sensitivity'!$B$63-'Projections+Sensitivity'!$B$64)</f>
        <v>3825460585.8610253</v>
      </c>
      <c r="G6742" s="170">
        <f>A6742/'Projections+Sensitivity'!B$67</f>
        <v>260822797.61840186</v>
      </c>
      <c r="H6742" s="170">
        <f>B6742/'Projections+Sensitivity'!C$67</f>
        <v>744491085.01015532</v>
      </c>
      <c r="I6742" s="170">
        <f>C6742/'Projections+Sensitivity'!D$67</f>
        <v>74861733.001224831</v>
      </c>
      <c r="J6742" s="170">
        <f>D6742/'Projections+Sensitivity'!E$67</f>
        <v>183671196.55584052</v>
      </c>
      <c r="K6742" s="170">
        <f>E6742/'Projections+Sensitivity'!F$67</f>
        <v>238416435.8039512</v>
      </c>
      <c r="L6742" s="170">
        <f>F6742/'Projections+Sensitivity'!F$67</f>
        <v>2097610335.7880549</v>
      </c>
      <c r="M6742" s="170">
        <f t="shared" si="211"/>
        <v>3599873583.7776289</v>
      </c>
      <c r="N6742" s="171">
        <f>'Projections+Sensitivity'!$B$72</f>
        <v>418000000</v>
      </c>
      <c r="O6742" s="171">
        <f>'Projections+Sensitivity'!$B$73</f>
        <v>634000000</v>
      </c>
      <c r="P6742" s="170">
        <f t="shared" si="210"/>
        <v>3383873583.7776289</v>
      </c>
      <c r="Q6742" s="170">
        <f>P6742/'Projections+Sensitivity'!$B$75</f>
        <v>25.065730250204659</v>
      </c>
    </row>
    <row r="6743" spans="1:17">
      <c r="A6743" s="222">
        <v>25156195.912245899</v>
      </c>
      <c r="B6743" s="223">
        <v>624761980.69470799</v>
      </c>
      <c r="C6743" s="223">
        <v>635948290.25711405</v>
      </c>
      <c r="D6743" s="222">
        <v>602722981.67098296</v>
      </c>
      <c r="E6743" s="222">
        <v>673947400.89205301</v>
      </c>
      <c r="F6743" s="224">
        <f>E6743*(1+'Projections+Sensitivity'!$B$64)/('Projections+Sensitivity'!$B$63-'Projections+Sensitivity'!$B$64)</f>
        <v>5929452930.2129517</v>
      </c>
      <c r="G6743" s="170">
        <f>A6743/'Projections+Sensitivity'!B$67</f>
        <v>22307617.273412868</v>
      </c>
      <c r="H6743" s="170">
        <f>B6743/'Projections+Sensitivity'!C$67</f>
        <v>491282196.52715325</v>
      </c>
      <c r="I6743" s="170">
        <f>C6743/'Projections+Sensitivity'!D$67</f>
        <v>443451832.19516629</v>
      </c>
      <c r="J6743" s="170">
        <f>D6743/'Projections+Sensitivity'!E$67</f>
        <v>372692469.2719084</v>
      </c>
      <c r="K6743" s="170">
        <f>E6743/'Projections+Sensitivity'!F$67</f>
        <v>369544791.31575704</v>
      </c>
      <c r="L6743" s="170">
        <f>F6743/'Projections+Sensitivity'!F$67</f>
        <v>3251290000.9879498</v>
      </c>
      <c r="M6743" s="170">
        <f t="shared" si="211"/>
        <v>4950568907.5713482</v>
      </c>
      <c r="N6743" s="171">
        <f>'Projections+Sensitivity'!$B$72</f>
        <v>418000000</v>
      </c>
      <c r="O6743" s="171">
        <f>'Projections+Sensitivity'!$B$73</f>
        <v>634000000</v>
      </c>
      <c r="P6743" s="170">
        <f t="shared" si="210"/>
        <v>4734568907.5713482</v>
      </c>
      <c r="Q6743" s="170">
        <f>P6743/'Projections+Sensitivity'!$B$75</f>
        <v>35.070880796824802</v>
      </c>
    </row>
    <row r="6744" spans="1:17">
      <c r="A6744" s="222">
        <v>663589813.08799398</v>
      </c>
      <c r="B6744" s="223">
        <v>567517666.497805</v>
      </c>
      <c r="C6744" s="223">
        <v>500209291.75285298</v>
      </c>
      <c r="D6744" s="222">
        <v>888522054.531425</v>
      </c>
      <c r="E6744" s="222">
        <v>204646925.88935599</v>
      </c>
      <c r="F6744" s="224">
        <f>E6744*(1+'Projections+Sensitivity'!$B$64)/('Projections+Sensitivity'!$B$63-'Projections+Sensitivity'!$B$64)</f>
        <v>1800502995.8830175</v>
      </c>
      <c r="G6744" s="170">
        <f>A6744/'Projections+Sensitivity'!B$67</f>
        <v>588447777.57898116</v>
      </c>
      <c r="H6744" s="170">
        <f>B6744/'Projections+Sensitivity'!C$67</f>
        <v>446268073.89108419</v>
      </c>
      <c r="I6744" s="170">
        <f>C6744/'Projections+Sensitivity'!D$67</f>
        <v>348799942.23927826</v>
      </c>
      <c r="J6744" s="170">
        <f>D6744/'Projections+Sensitivity'!E$67</f>
        <v>549415715.96921968</v>
      </c>
      <c r="K6744" s="170">
        <f>E6744/'Projections+Sensitivity'!F$67</f>
        <v>112213809.89242274</v>
      </c>
      <c r="L6744" s="170">
        <f>F6744/'Projections+Sensitivity'!F$67</f>
        <v>987267705.15961623</v>
      </c>
      <c r="M6744" s="170">
        <f t="shared" si="211"/>
        <v>3032413024.7306023</v>
      </c>
      <c r="N6744" s="171">
        <f>'Projections+Sensitivity'!$B$72</f>
        <v>418000000</v>
      </c>
      <c r="O6744" s="171">
        <f>'Projections+Sensitivity'!$B$73</f>
        <v>634000000</v>
      </c>
      <c r="P6744" s="170">
        <f t="shared" si="210"/>
        <v>2816413024.7306023</v>
      </c>
      <c r="Q6744" s="170">
        <f>P6744/'Projections+Sensitivity'!$B$75</f>
        <v>20.862318701708165</v>
      </c>
    </row>
    <row r="6745" spans="1:17">
      <c r="A6745" s="222">
        <v>90231857.755864397</v>
      </c>
      <c r="B6745" s="223">
        <v>440890287.100407</v>
      </c>
      <c r="C6745" s="223">
        <v>357968245.10355902</v>
      </c>
      <c r="D6745" s="222">
        <v>-47174517.528245002</v>
      </c>
      <c r="E6745" s="222">
        <v>239145533.11030999</v>
      </c>
      <c r="F6745" s="224">
        <f>E6745*(1+'Projections+Sensitivity'!$B$64)/('Projections+Sensitivity'!$B$63-'Projections+Sensitivity'!$B$64)</f>
        <v>2104025002.7989783</v>
      </c>
      <c r="G6745" s="170">
        <f>A6745/'Projections+Sensitivity'!B$67</f>
        <v>80014393.102536038</v>
      </c>
      <c r="H6745" s="170">
        <f>B6745/'Projections+Sensitivity'!C$67</f>
        <v>346694509.8568958</v>
      </c>
      <c r="I6745" s="170">
        <f>C6745/'Projections+Sensitivity'!D$67</f>
        <v>249614122.07694167</v>
      </c>
      <c r="J6745" s="170">
        <f>D6745/'Projections+Sensitivity'!E$67</f>
        <v>-29170262.224894002</v>
      </c>
      <c r="K6745" s="170">
        <f>E6745/'Projections+Sensitivity'!F$67</f>
        <v>131130390.9034588</v>
      </c>
      <c r="L6745" s="170">
        <f>F6745/'Projections+Sensitivity'!F$67</f>
        <v>1153697572.7680292</v>
      </c>
      <c r="M6745" s="170">
        <f t="shared" si="211"/>
        <v>1931980726.4829674</v>
      </c>
      <c r="N6745" s="171">
        <f>'Projections+Sensitivity'!$B$72</f>
        <v>418000000</v>
      </c>
      <c r="O6745" s="171">
        <f>'Projections+Sensitivity'!$B$73</f>
        <v>634000000</v>
      </c>
      <c r="P6745" s="170">
        <f t="shared" si="210"/>
        <v>1715980726.4829674</v>
      </c>
      <c r="Q6745" s="170">
        <f>P6745/'Projections+Sensitivity'!$B$75</f>
        <v>12.710968344318276</v>
      </c>
    </row>
    <row r="6746" spans="1:17">
      <c r="A6746" s="222">
        <v>699302066.86584699</v>
      </c>
      <c r="B6746" s="223">
        <v>846894190.13395405</v>
      </c>
      <c r="C6746" s="223">
        <v>962444494.83244705</v>
      </c>
      <c r="D6746" s="222">
        <v>245446691.484929</v>
      </c>
      <c r="E6746" s="222">
        <v>547502530.51176405</v>
      </c>
      <c r="F6746" s="224">
        <f>E6746*(1+'Projections+Sensitivity'!$B$64)/('Projections+Sensitivity'!$B$63-'Projections+Sensitivity'!$B$64)</f>
        <v>4816979009.8529711</v>
      </c>
      <c r="G6746" s="170">
        <f>A6746/'Projections+Sensitivity'!B$67</f>
        <v>620116130.45818305</v>
      </c>
      <c r="H6746" s="170">
        <f>B6746/'Projections+Sensitivity'!C$67</f>
        <v>665956077.37277555</v>
      </c>
      <c r="I6746" s="170">
        <f>C6746/'Projections+Sensitivity'!D$67</f>
        <v>671120248.54575121</v>
      </c>
      <c r="J6746" s="170">
        <f>D6746/'Projections+Sensitivity'!E$67</f>
        <v>151771437.80137765</v>
      </c>
      <c r="K6746" s="170">
        <f>E6746/'Projections+Sensitivity'!F$67</f>
        <v>300211423.19862682</v>
      </c>
      <c r="L6746" s="170">
        <f>F6746/'Projections+Sensitivity'!F$67</f>
        <v>2641288475.3503447</v>
      </c>
      <c r="M6746" s="170">
        <f t="shared" si="211"/>
        <v>5050463792.7270594</v>
      </c>
      <c r="N6746" s="171">
        <f>'Projections+Sensitivity'!$B$72</f>
        <v>418000000</v>
      </c>
      <c r="O6746" s="171">
        <f>'Projections+Sensitivity'!$B$73</f>
        <v>634000000</v>
      </c>
      <c r="P6746" s="170">
        <f t="shared" si="210"/>
        <v>4834463792.7270594</v>
      </c>
      <c r="Q6746" s="170">
        <f>P6746/'Projections+Sensitivity'!$B$75</f>
        <v>35.810842909089331</v>
      </c>
    </row>
    <row r="6747" spans="1:17">
      <c r="A6747" s="222">
        <v>1126213234.34322</v>
      </c>
      <c r="B6747" s="223">
        <v>753519410.11335599</v>
      </c>
      <c r="C6747" s="223">
        <v>838456088.39025497</v>
      </c>
      <c r="D6747" s="222">
        <v>309926102.13169402</v>
      </c>
      <c r="E6747" s="222">
        <v>561035507.14636695</v>
      </c>
      <c r="F6747" s="224">
        <f>E6747*(1+'Projections+Sensitivity'!$B$64)/('Projections+Sensitivity'!$B$63-'Projections+Sensitivity'!$B$64)</f>
        <v>4936043417.3339376</v>
      </c>
      <c r="G6747" s="170">
        <f>A6747/'Projections+Sensitivity'!B$67</f>
        <v>998685726.87300408</v>
      </c>
      <c r="H6747" s="170">
        <f>B6747/'Projections+Sensitivity'!C$67</f>
        <v>592530727.4855274</v>
      </c>
      <c r="I6747" s="170">
        <f>C6747/'Projections+Sensitivity'!D$67</f>
        <v>584662140.47297144</v>
      </c>
      <c r="J6747" s="170">
        <f>D6747/'Projections+Sensitivity'!E$67</f>
        <v>191642143.75076249</v>
      </c>
      <c r="K6747" s="170">
        <f>E6747/'Projections+Sensitivity'!F$67</f>
        <v>307631944.47327799</v>
      </c>
      <c r="L6747" s="170">
        <f>F6747/'Projections+Sensitivity'!F$67</f>
        <v>2706574922.8645706</v>
      </c>
      <c r="M6747" s="170">
        <f t="shared" si="211"/>
        <v>5381727605.9201145</v>
      </c>
      <c r="N6747" s="171">
        <f>'Projections+Sensitivity'!$B$72</f>
        <v>418000000</v>
      </c>
      <c r="O6747" s="171">
        <f>'Projections+Sensitivity'!$B$73</f>
        <v>634000000</v>
      </c>
      <c r="P6747" s="170">
        <f t="shared" si="210"/>
        <v>5165727605.9201145</v>
      </c>
      <c r="Q6747" s="170">
        <f>P6747/'Projections+Sensitivity'!$B$75</f>
        <v>38.264648932741586</v>
      </c>
    </row>
    <row r="6748" spans="1:17">
      <c r="A6748" s="222">
        <v>462127114.72317201</v>
      </c>
      <c r="B6748" s="223">
        <v>791929134.218804</v>
      </c>
      <c r="C6748" s="223">
        <v>187119888.52772099</v>
      </c>
      <c r="D6748" s="222">
        <v>1090823584.9181199</v>
      </c>
      <c r="E6748" s="222">
        <v>863467037.06148899</v>
      </c>
      <c r="F6748" s="224">
        <f>E6748*(1+'Projections+Sensitivity'!$B$64)/('Projections+Sensitivity'!$B$63-'Projections+Sensitivity'!$B$64)</f>
        <v>7596864601.4061852</v>
      </c>
      <c r="G6748" s="170">
        <f>A6748/'Projections+Sensitivity'!B$67</f>
        <v>409797842.36346877</v>
      </c>
      <c r="H6748" s="170">
        <f>B6748/'Projections+Sensitivity'!C$67</f>
        <v>622734251.72293985</v>
      </c>
      <c r="I6748" s="170">
        <f>C6748/'Projections+Sensitivity'!D$67</f>
        <v>130480195.76281093</v>
      </c>
      <c r="J6748" s="170">
        <f>D6748/'Projections+Sensitivity'!E$67</f>
        <v>674508435.49399304</v>
      </c>
      <c r="K6748" s="170">
        <f>E6748/'Projections+Sensitivity'!F$67</f>
        <v>473463872.10124725</v>
      </c>
      <c r="L6748" s="170">
        <f>F6748/'Projections+Sensitivity'!F$67</f>
        <v>4165579895.5004387</v>
      </c>
      <c r="M6748" s="170">
        <f t="shared" si="211"/>
        <v>6476564492.9448986</v>
      </c>
      <c r="N6748" s="171">
        <f>'Projections+Sensitivity'!$B$72</f>
        <v>418000000</v>
      </c>
      <c r="O6748" s="171">
        <f>'Projections+Sensitivity'!$B$73</f>
        <v>634000000</v>
      </c>
      <c r="P6748" s="170">
        <f t="shared" si="210"/>
        <v>6260564492.9448986</v>
      </c>
      <c r="Q6748" s="170">
        <f>P6748/'Projections+Sensitivity'!$B$75</f>
        <v>46.374551799591842</v>
      </c>
    </row>
    <row r="6749" spans="1:17">
      <c r="A6749" s="222">
        <v>832436655.46337605</v>
      </c>
      <c r="B6749" s="223">
        <v>747372714.75639296</v>
      </c>
      <c r="C6749" s="223">
        <v>894692242.243083</v>
      </c>
      <c r="D6749" s="222">
        <v>161248374.52038601</v>
      </c>
      <c r="E6749" s="222">
        <v>82216305.106701598</v>
      </c>
      <c r="F6749" s="224">
        <f>E6749*(1+'Projections+Sensitivity'!$B$64)/('Projections+Sensitivity'!$B$63-'Projections+Sensitivity'!$B$64)</f>
        <v>723346822.88402641</v>
      </c>
      <c r="G6749" s="170">
        <f>A6749/'Projections+Sensitivity'!B$67</f>
        <v>738175135.03292549</v>
      </c>
      <c r="H6749" s="170">
        <f>B6749/'Projections+Sensitivity'!C$67</f>
        <v>587697267.56052649</v>
      </c>
      <c r="I6749" s="170">
        <f>C6749/'Projections+Sensitivity'!D$67</f>
        <v>623876060.60406172</v>
      </c>
      <c r="J6749" s="170">
        <f>D6749/'Projections+Sensitivity'!E$67</f>
        <v>99707588.218180194</v>
      </c>
      <c r="K6749" s="170">
        <f>E6749/'Projections+Sensitivity'!F$67</f>
        <v>45081570.569444291</v>
      </c>
      <c r="L6749" s="170">
        <f>F6749/'Projections+Sensitivity'!F$67</f>
        <v>396631918.68946552</v>
      </c>
      <c r="M6749" s="170">
        <f t="shared" si="211"/>
        <v>2491169540.6746035</v>
      </c>
      <c r="N6749" s="171">
        <f>'Projections+Sensitivity'!$B$72</f>
        <v>418000000</v>
      </c>
      <c r="O6749" s="171">
        <f>'Projections+Sensitivity'!$B$73</f>
        <v>634000000</v>
      </c>
      <c r="P6749" s="170">
        <f t="shared" si="210"/>
        <v>2275169540.6746035</v>
      </c>
      <c r="Q6749" s="170">
        <f>P6749/'Projections+Sensitivity'!$B$75</f>
        <v>16.853107708700765</v>
      </c>
    </row>
    <row r="6750" spans="1:17">
      <c r="A6750" s="222">
        <v>264802249.12111199</v>
      </c>
      <c r="B6750" s="223">
        <v>151922088.02400699</v>
      </c>
      <c r="C6750" s="223">
        <v>96230424.049570903</v>
      </c>
      <c r="D6750" s="222">
        <v>531951052.762465</v>
      </c>
      <c r="E6750" s="222">
        <v>1368274428.0685699</v>
      </c>
      <c r="F6750" s="224">
        <f>E6750*(1+'Projections+Sensitivity'!$B$64)/('Projections+Sensitivity'!$B$63-'Projections+Sensitivity'!$B$64)</f>
        <v>12038207738.627542</v>
      </c>
      <c r="G6750" s="170">
        <f>A6750/'Projections+Sensitivity'!B$67</f>
        <v>234817189.65533847</v>
      </c>
      <c r="H6750" s="170">
        <f>B6750/'Projections+Sensitivity'!C$67</f>
        <v>119464082.98154287</v>
      </c>
      <c r="I6750" s="170">
        <f>C6750/'Projections+Sensitivity'!D$67</f>
        <v>67102244.80743093</v>
      </c>
      <c r="J6750" s="170">
        <f>D6750/'Projections+Sensitivity'!E$67</f>
        <v>328930798.08604038</v>
      </c>
      <c r="K6750" s="170">
        <f>E6750/'Projections+Sensitivity'!F$67</f>
        <v>750264319.31336319</v>
      </c>
      <c r="L6750" s="170">
        <f>F6750/'Projections+Sensitivity'!F$67</f>
        <v>6600896391.4668961</v>
      </c>
      <c r="M6750" s="170">
        <f t="shared" si="211"/>
        <v>8101475026.3106117</v>
      </c>
      <c r="N6750" s="171">
        <f>'Projections+Sensitivity'!$B$72</f>
        <v>418000000</v>
      </c>
      <c r="O6750" s="171">
        <f>'Projections+Sensitivity'!$B$73</f>
        <v>634000000</v>
      </c>
      <c r="P6750" s="170">
        <f t="shared" si="210"/>
        <v>7885475026.3106117</v>
      </c>
      <c r="Q6750" s="170">
        <f>P6750/'Projections+Sensitivity'!$B$75</f>
        <v>58.410926120819347</v>
      </c>
    </row>
    <row r="6751" spans="1:17">
      <c r="A6751" s="222">
        <v>1131524610.9850199</v>
      </c>
      <c r="B6751" s="223">
        <v>290902772.31603199</v>
      </c>
      <c r="C6751" s="223">
        <v>566207110.81429696</v>
      </c>
      <c r="D6751" s="222">
        <v>549170653.10990798</v>
      </c>
      <c r="E6751" s="222">
        <v>294384036.66198099</v>
      </c>
      <c r="F6751" s="224">
        <f>E6751*(1+'Projections+Sensitivity'!$B$64)/('Projections+Sensitivity'!$B$63-'Projections+Sensitivity'!$B$64)</f>
        <v>2590018577.8339171</v>
      </c>
      <c r="G6751" s="170">
        <f>A6751/'Projections+Sensitivity'!B$67</f>
        <v>1003395666.2348032</v>
      </c>
      <c r="H6751" s="170">
        <f>B6751/'Projections+Sensitivity'!C$67</f>
        <v>228751680.44051421</v>
      </c>
      <c r="I6751" s="170">
        <f>C6751/'Projections+Sensitivity'!D$67</f>
        <v>394820749.64148039</v>
      </c>
      <c r="J6751" s="170">
        <f>D6751/'Projections+Sensitivity'!E$67</f>
        <v>339578501.20758355</v>
      </c>
      <c r="K6751" s="170">
        <f>E6751/'Projections+Sensitivity'!F$67</f>
        <v>161419255.05009353</v>
      </c>
      <c r="L6751" s="170">
        <f>F6751/'Projections+Sensitivity'!F$67</f>
        <v>1420181862.2383456</v>
      </c>
      <c r="M6751" s="170">
        <f t="shared" si="211"/>
        <v>3548147714.8128204</v>
      </c>
      <c r="N6751" s="171">
        <f>'Projections+Sensitivity'!$B$72</f>
        <v>418000000</v>
      </c>
      <c r="O6751" s="171">
        <f>'Projections+Sensitivity'!$B$73</f>
        <v>634000000</v>
      </c>
      <c r="P6751" s="170">
        <f t="shared" si="210"/>
        <v>3332147714.8128204</v>
      </c>
      <c r="Q6751" s="170">
        <f>P6751/'Projections+Sensitivity'!$B$75</f>
        <v>24.682575665280151</v>
      </c>
    </row>
    <row r="6752" spans="1:17">
      <c r="A6752" s="222">
        <v>-57584414.663791403</v>
      </c>
      <c r="B6752" s="223">
        <v>501782002.35174102</v>
      </c>
      <c r="C6752" s="223">
        <v>273315741.47189897</v>
      </c>
      <c r="D6752" s="222">
        <v>853323072.66401994</v>
      </c>
      <c r="E6752" s="222">
        <v>790827164.46719801</v>
      </c>
      <c r="F6752" s="224">
        <f>E6752*(1+'Projections+Sensitivity'!$B$64)/('Projections+Sensitivity'!$B$63-'Projections+Sensitivity'!$B$64)</f>
        <v>6957772136.8690271</v>
      </c>
      <c r="G6752" s="170">
        <f>A6752/'Projections+Sensitivity'!B$67</f>
        <v>-51063805.024989493</v>
      </c>
      <c r="H6752" s="170">
        <f>B6752/'Projections+Sensitivity'!C$67</f>
        <v>394576769.8908965</v>
      </c>
      <c r="I6752" s="170">
        <f>C6752/'Projections+Sensitivity'!D$67</f>
        <v>190585253.83328235</v>
      </c>
      <c r="J6752" s="170">
        <f>D6752/'Projections+Sensitivity'!E$67</f>
        <v>527650500.65977359</v>
      </c>
      <c r="K6752" s="170">
        <f>E6752/'Projections+Sensitivity'!F$67</f>
        <v>433633335.58826494</v>
      </c>
      <c r="L6752" s="170">
        <f>F6752/'Projections+Sensitivity'!F$67</f>
        <v>3815147070.7336211</v>
      </c>
      <c r="M6752" s="170">
        <f t="shared" si="211"/>
        <v>5310529125.6808491</v>
      </c>
      <c r="N6752" s="171">
        <f>'Projections+Sensitivity'!$B$72</f>
        <v>418000000</v>
      </c>
      <c r="O6752" s="171">
        <f>'Projections+Sensitivity'!$B$73</f>
        <v>634000000</v>
      </c>
      <c r="P6752" s="170">
        <f t="shared" si="210"/>
        <v>5094529125.6808491</v>
      </c>
      <c r="Q6752" s="170">
        <f>P6752/'Projections+Sensitivity'!$B$75</f>
        <v>37.737252782821102</v>
      </c>
    </row>
    <row r="6753" spans="1:17">
      <c r="A6753" s="222">
        <v>133357735.482492</v>
      </c>
      <c r="B6753" s="223">
        <v>647774606.471542</v>
      </c>
      <c r="C6753" s="223">
        <v>110393070.310352</v>
      </c>
      <c r="D6753" s="222">
        <v>1587420654.37356</v>
      </c>
      <c r="E6753" s="222">
        <v>190553161.74148899</v>
      </c>
      <c r="F6753" s="224">
        <f>E6753*(1+'Projections+Sensitivity'!$B$64)/('Projections+Sensitivity'!$B$63-'Projections+Sensitivity'!$B$64)</f>
        <v>1676504726.8583324</v>
      </c>
      <c r="G6753" s="170">
        <f>A6753/'Projections+Sensitivity'!B$67</f>
        <v>118256883.27320987</v>
      </c>
      <c r="H6753" s="170">
        <f>B6753/'Projections+Sensitivity'!C$67</f>
        <v>509378197.38643885</v>
      </c>
      <c r="I6753" s="170">
        <f>C6753/'Projections+Sensitivity'!D$67</f>
        <v>76977971.386609584</v>
      </c>
      <c r="J6753" s="170">
        <f>D6753/'Projections+Sensitivity'!E$67</f>
        <v>981578173.46123135</v>
      </c>
      <c r="K6753" s="170">
        <f>E6753/'Projections+Sensitivity'!F$67</f>
        <v>104485792.65549415</v>
      </c>
      <c r="L6753" s="170">
        <f>F6753/'Projections+Sensitivity'!F$67</f>
        <v>919275879.10673726</v>
      </c>
      <c r="M6753" s="170">
        <f t="shared" si="211"/>
        <v>2709952897.269721</v>
      </c>
      <c r="N6753" s="171">
        <f>'Projections+Sensitivity'!$B$72</f>
        <v>418000000</v>
      </c>
      <c r="O6753" s="171">
        <f>'Projections+Sensitivity'!$B$73</f>
        <v>634000000</v>
      </c>
      <c r="P6753" s="170">
        <f t="shared" si="210"/>
        <v>2493952897.269721</v>
      </c>
      <c r="Q6753" s="170">
        <f>P6753/'Projections+Sensitivity'!$B$75</f>
        <v>18.473725164960896</v>
      </c>
    </row>
    <row r="6754" spans="1:17">
      <c r="A6754" s="222">
        <v>45729598.962728001</v>
      </c>
      <c r="B6754" s="223">
        <v>405821240.70133799</v>
      </c>
      <c r="C6754" s="223">
        <v>382682158.71757299</v>
      </c>
      <c r="D6754" s="222">
        <v>651054710.02502596</v>
      </c>
      <c r="E6754" s="222">
        <v>518374977.09047502</v>
      </c>
      <c r="F6754" s="224">
        <f>E6754*(1+'Projections+Sensitivity'!$B$64)/('Projections+Sensitivity'!$B$63-'Projections+Sensitivity'!$B$64)</f>
        <v>4560712041.9038515</v>
      </c>
      <c r="G6754" s="170">
        <f>A6754/'Projections+Sensitivity'!B$67</f>
        <v>40551377.294315241</v>
      </c>
      <c r="H6754" s="170">
        <f>B6754/'Projections+Sensitivity'!C$67</f>
        <v>319117930.81172144</v>
      </c>
      <c r="I6754" s="170">
        <f>C6754/'Projections+Sensitivity'!D$67</f>
        <v>266847331.82174131</v>
      </c>
      <c r="J6754" s="170">
        <f>D6754/'Projections+Sensitivity'!E$67</f>
        <v>402578290.34099835</v>
      </c>
      <c r="K6754" s="170">
        <f>E6754/'Projections+Sensitivity'!F$67</f>
        <v>284239945.84540695</v>
      </c>
      <c r="L6754" s="170">
        <f>F6754/'Projections+Sensitivity'!F$67</f>
        <v>2500769908.0756149</v>
      </c>
      <c r="M6754" s="170">
        <f t="shared" si="211"/>
        <v>3814104784.1897984</v>
      </c>
      <c r="N6754" s="171">
        <f>'Projections+Sensitivity'!$B$72</f>
        <v>418000000</v>
      </c>
      <c r="O6754" s="171">
        <f>'Projections+Sensitivity'!$B$73</f>
        <v>634000000</v>
      </c>
      <c r="P6754" s="170">
        <f t="shared" si="210"/>
        <v>3598104784.1897984</v>
      </c>
      <c r="Q6754" s="170">
        <f>P6754/'Projections+Sensitivity'!$B$75</f>
        <v>26.652628031035544</v>
      </c>
    </row>
    <row r="6755" spans="1:17">
      <c r="A6755" s="222">
        <v>-195535176.04578</v>
      </c>
      <c r="B6755" s="223">
        <v>722366587.69356096</v>
      </c>
      <c r="C6755" s="223">
        <v>777394400.50648296</v>
      </c>
      <c r="D6755" s="222">
        <v>705337222.96419299</v>
      </c>
      <c r="E6755" s="222">
        <v>829434721.85828805</v>
      </c>
      <c r="F6755" s="224">
        <f>E6755*(1+'Projections+Sensitivity'!$B$64)/('Projections+Sensitivity'!$B$63-'Projections+Sensitivity'!$B$64)</f>
        <v>7297445075.7333317</v>
      </c>
      <c r="G6755" s="170">
        <f>A6755/'Projections+Sensitivity'!B$67</f>
        <v>-173393619.84358323</v>
      </c>
      <c r="H6755" s="170">
        <f>B6755/'Projections+Sensitivity'!C$67</f>
        <v>568033675.0090003</v>
      </c>
      <c r="I6755" s="170">
        <f>C6755/'Projections+Sensitivity'!D$67</f>
        <v>542083336.84407818</v>
      </c>
      <c r="J6755" s="170">
        <f>D6755/'Projections+Sensitivity'!E$67</f>
        <v>436143766.35702008</v>
      </c>
      <c r="K6755" s="170">
        <f>E6755/'Projections+Sensitivity'!F$67</f>
        <v>454802972.44778401</v>
      </c>
      <c r="L6755" s="170">
        <f>F6755/'Projections+Sensitivity'!F$67</f>
        <v>4001399536.641305</v>
      </c>
      <c r="M6755" s="170">
        <f t="shared" si="211"/>
        <v>5829069667.4556046</v>
      </c>
      <c r="N6755" s="171">
        <f>'Projections+Sensitivity'!$B$72</f>
        <v>418000000</v>
      </c>
      <c r="O6755" s="171">
        <f>'Projections+Sensitivity'!$B$73</f>
        <v>634000000</v>
      </c>
      <c r="P6755" s="170">
        <f t="shared" si="210"/>
        <v>5613069667.4556046</v>
      </c>
      <c r="Q6755" s="170">
        <f>P6755/'Projections+Sensitivity'!$B$75</f>
        <v>41.57829383300448</v>
      </c>
    </row>
    <row r="6756" spans="1:17">
      <c r="A6756" s="222">
        <v>4680639.8007444702</v>
      </c>
      <c r="B6756" s="223">
        <v>-2667277.02422994</v>
      </c>
      <c r="C6756" s="223">
        <v>255495130.84957901</v>
      </c>
      <c r="D6756" s="222">
        <v>340048853.99566603</v>
      </c>
      <c r="E6756" s="222">
        <v>599631318.43080699</v>
      </c>
      <c r="F6756" s="224">
        <f>E6756*(1+'Projections+Sensitivity'!$B$64)/('Projections+Sensitivity'!$B$63-'Projections+Sensitivity'!$B$64)</f>
        <v>5275613012.8417692</v>
      </c>
      <c r="G6756" s="170">
        <f>A6756/'Projections+Sensitivity'!B$67</f>
        <v>4150624.4280313854</v>
      </c>
      <c r="H6756" s="170">
        <f>B6756/'Projections+Sensitivity'!C$67</f>
        <v>-2097415.905098774</v>
      </c>
      <c r="I6756" s="170">
        <f>C6756/'Projections+Sensitivity'!D$67</f>
        <v>178158799.43066195</v>
      </c>
      <c r="J6756" s="170">
        <f>D6756/'Projections+Sensitivity'!E$67</f>
        <v>210268483.07222727</v>
      </c>
      <c r="K6756" s="170">
        <f>E6756/'Projections+Sensitivity'!F$67</f>
        <v>328795140.60385442</v>
      </c>
      <c r="L6756" s="170">
        <f>F6756/'Projections+Sensitivity'!F$67</f>
        <v>2892770722.630281</v>
      </c>
      <c r="M6756" s="170">
        <f t="shared" si="211"/>
        <v>3612046354.2599573</v>
      </c>
      <c r="N6756" s="171">
        <f>'Projections+Sensitivity'!$B$72</f>
        <v>418000000</v>
      </c>
      <c r="O6756" s="171">
        <f>'Projections+Sensitivity'!$B$73</f>
        <v>634000000</v>
      </c>
      <c r="P6756" s="170">
        <f t="shared" si="210"/>
        <v>3396046354.2599573</v>
      </c>
      <c r="Q6756" s="170">
        <f>P6756/'Projections+Sensitivity'!$B$75</f>
        <v>25.155898920444127</v>
      </c>
    </row>
    <row r="6757" spans="1:17">
      <c r="A6757" s="222">
        <v>230731990.14863899</v>
      </c>
      <c r="B6757" s="223">
        <v>626509240.167642</v>
      </c>
      <c r="C6757" s="223">
        <v>425150986.752267</v>
      </c>
      <c r="D6757" s="222">
        <v>1109311461.90327</v>
      </c>
      <c r="E6757" s="222">
        <v>1167961639.12486</v>
      </c>
      <c r="F6757" s="224">
        <f>E6757*(1+'Projections+Sensitivity'!$B$64)/('Projections+Sensitivity'!$B$63-'Projections+Sensitivity'!$B$64)</f>
        <v>10275836889.227011</v>
      </c>
      <c r="G6757" s="170">
        <f>A6757/'Projections+Sensitivity'!B$67</f>
        <v>204604899.2035054</v>
      </c>
      <c r="H6757" s="170">
        <f>B6757/'Projections+Sensitivity'!C$67</f>
        <v>492656155.72808188</v>
      </c>
      <c r="I6757" s="170">
        <f>C6757/'Projections+Sensitivity'!D$67</f>
        <v>296461185.48200095</v>
      </c>
      <c r="J6757" s="170">
        <f>D6757/'Projections+Sensitivity'!E$67</f>
        <v>685940374.76746869</v>
      </c>
      <c r="K6757" s="170">
        <f>E6757/'Projections+Sensitivity'!F$67</f>
        <v>640427041.6710726</v>
      </c>
      <c r="L6757" s="170">
        <f>F6757/'Projections+Sensitivity'!F$67</f>
        <v>5634537641.6584549</v>
      </c>
      <c r="M6757" s="170">
        <f t="shared" si="211"/>
        <v>7954627298.5105839</v>
      </c>
      <c r="N6757" s="171">
        <f>'Projections+Sensitivity'!$B$72</f>
        <v>418000000</v>
      </c>
      <c r="O6757" s="171">
        <f>'Projections+Sensitivity'!$B$73</f>
        <v>634000000</v>
      </c>
      <c r="P6757" s="170">
        <f t="shared" si="210"/>
        <v>7738627298.5105839</v>
      </c>
      <c r="Q6757" s="170">
        <f>P6757/'Projections+Sensitivity'!$B$75</f>
        <v>57.323165174152471</v>
      </c>
    </row>
    <row r="6758" spans="1:17">
      <c r="A6758" s="222">
        <v>444370080.14340103</v>
      </c>
      <c r="B6758" s="223">
        <v>213245120.270199</v>
      </c>
      <c r="C6758" s="223">
        <v>945265044.41308498</v>
      </c>
      <c r="D6758" s="222">
        <v>738341755.83509696</v>
      </c>
      <c r="E6758" s="222">
        <v>258104707.64110401</v>
      </c>
      <c r="F6758" s="224">
        <f>E6758*(1+'Projections+Sensitivity'!$B$64)/('Projections+Sensitivity'!$B$63-'Projections+Sensitivity'!$B$64)</f>
        <v>2270829612.2198868</v>
      </c>
      <c r="G6758" s="170">
        <f>A6758/'Projections+Sensitivity'!B$67</f>
        <v>394051537.44924039</v>
      </c>
      <c r="H6758" s="170">
        <f>B6758/'Projections+Sensitivity'!C$67</f>
        <v>167685509.55765244</v>
      </c>
      <c r="I6758" s="170">
        <f>C6758/'Projections+Sensitivity'!D$67</f>
        <v>659140880.28376234</v>
      </c>
      <c r="J6758" s="170">
        <f>D6758/'Projections+Sensitivity'!E$67</f>
        <v>456552048.8132841</v>
      </c>
      <c r="K6758" s="170">
        <f>E6758/'Projections+Sensitivity'!F$67</f>
        <v>141526252.93397874</v>
      </c>
      <c r="L6758" s="170">
        <f>F6758/'Projections+Sensitivity'!F$67</f>
        <v>1245161349.4624205</v>
      </c>
      <c r="M6758" s="170">
        <f t="shared" si="211"/>
        <v>3064117578.5003386</v>
      </c>
      <c r="N6758" s="171">
        <f>'Projections+Sensitivity'!$B$72</f>
        <v>418000000</v>
      </c>
      <c r="O6758" s="171">
        <f>'Projections+Sensitivity'!$B$73</f>
        <v>634000000</v>
      </c>
      <c r="P6758" s="170">
        <f t="shared" si="210"/>
        <v>2848117578.5003386</v>
      </c>
      <c r="Q6758" s="170">
        <f>P6758/'Projections+Sensitivity'!$B$75</f>
        <v>21.097167248150654</v>
      </c>
    </row>
    <row r="6759" spans="1:17">
      <c r="A6759" s="222">
        <v>551248124.98340404</v>
      </c>
      <c r="B6759" s="223">
        <v>-119375475.485816</v>
      </c>
      <c r="C6759" s="223">
        <v>319349984.13329297</v>
      </c>
      <c r="D6759" s="222">
        <v>422963599.5194</v>
      </c>
      <c r="E6759" s="222">
        <v>802328561.42989099</v>
      </c>
      <c r="F6759" s="224">
        <f>E6759*(1+'Projections+Sensitivity'!$B$64)/('Projections+Sensitivity'!$B$63-'Projections+Sensitivity'!$B$64)</f>
        <v>7058962514.3847132</v>
      </c>
      <c r="G6759" s="170">
        <f>A6759/'Projections+Sensitivity'!B$67</f>
        <v>488827175.52816129</v>
      </c>
      <c r="H6759" s="170">
        <f>B6759/'Projections+Sensitivity'!C$67</f>
        <v>-93871022.277847424</v>
      </c>
      <c r="I6759" s="170">
        <f>C6759/'Projections+Sensitivity'!D$67</f>
        <v>222685299.64621893</v>
      </c>
      <c r="J6759" s="170">
        <f>D6759/'Projections+Sensitivity'!E$67</f>
        <v>261538638.99463919</v>
      </c>
      <c r="K6759" s="170">
        <f>E6759/'Projections+Sensitivity'!F$67</f>
        <v>439939883.153835</v>
      </c>
      <c r="L6759" s="170">
        <f>F6759/'Projections+Sensitivity'!F$67</f>
        <v>3870632672.2697363</v>
      </c>
      <c r="M6759" s="170">
        <f t="shared" si="211"/>
        <v>5189752647.314743</v>
      </c>
      <c r="N6759" s="171">
        <f>'Projections+Sensitivity'!$B$72</f>
        <v>418000000</v>
      </c>
      <c r="O6759" s="171">
        <f>'Projections+Sensitivity'!$B$73</f>
        <v>634000000</v>
      </c>
      <c r="P6759" s="170">
        <f t="shared" si="210"/>
        <v>4973752647.314743</v>
      </c>
      <c r="Q6759" s="170">
        <f>P6759/'Projections+Sensitivity'!$B$75</f>
        <v>36.842612202331431</v>
      </c>
    </row>
    <row r="6760" spans="1:17">
      <c r="A6760" s="222">
        <v>641507269.61908102</v>
      </c>
      <c r="B6760" s="223">
        <v>779537136.97617495</v>
      </c>
      <c r="C6760" s="223">
        <v>930306185.10644305</v>
      </c>
      <c r="D6760" s="222">
        <v>406067034.01206201</v>
      </c>
      <c r="E6760" s="222">
        <v>938905739.25968504</v>
      </c>
      <c r="F6760" s="224">
        <f>E6760*(1+'Projections+Sensitivity'!$B$64)/('Projections+Sensitivity'!$B$63-'Projections+Sensitivity'!$B$64)</f>
        <v>8260581433.3258343</v>
      </c>
      <c r="G6760" s="170">
        <f>A6760/'Projections+Sensitivity'!B$67</f>
        <v>568865765.66245711</v>
      </c>
      <c r="H6760" s="170">
        <f>B6760/'Projections+Sensitivity'!C$67</f>
        <v>612989792.53234112</v>
      </c>
      <c r="I6760" s="170">
        <f>C6760/'Projections+Sensitivity'!D$67</f>
        <v>648709947.97573125</v>
      </c>
      <c r="J6760" s="170">
        <f>D6760/'Projections+Sensitivity'!E$67</f>
        <v>251090683.77699345</v>
      </c>
      <c r="K6760" s="170">
        <f>E6760/'Projections+Sensitivity'!F$67</f>
        <v>514829087.58255029</v>
      </c>
      <c r="L6760" s="170">
        <f>F6760/'Projections+Sensitivity'!F$67</f>
        <v>4529514970.8785067</v>
      </c>
      <c r="M6760" s="170">
        <f t="shared" si="211"/>
        <v>7126000248.4085798</v>
      </c>
      <c r="N6760" s="171">
        <f>'Projections+Sensitivity'!$B$72</f>
        <v>418000000</v>
      </c>
      <c r="O6760" s="171">
        <f>'Projections+Sensitivity'!$B$73</f>
        <v>634000000</v>
      </c>
      <c r="P6760" s="170">
        <f t="shared" si="210"/>
        <v>6910000248.4085798</v>
      </c>
      <c r="Q6760" s="170">
        <f>P6760/'Projections+Sensitivity'!$B$75</f>
        <v>51.185187025248737</v>
      </c>
    </row>
    <row r="6761" spans="1:17">
      <c r="A6761" s="222">
        <v>504367296.21249402</v>
      </c>
      <c r="B6761" s="223">
        <v>970834365.92999899</v>
      </c>
      <c r="C6761" s="223">
        <v>575468335.39156306</v>
      </c>
      <c r="D6761" s="222">
        <v>607996011.32432497</v>
      </c>
      <c r="E6761" s="222">
        <v>-131665093.025967</v>
      </c>
      <c r="F6761" s="224">
        <f>E6761*(1+'Projections+Sensitivity'!$B$64)/('Projections+Sensitivity'!$B$63-'Projections+Sensitivity'!$B$64)</f>
        <v>-1158401932.5784547</v>
      </c>
      <c r="G6761" s="170">
        <f>A6761/'Projections+Sensitivity'!B$67</f>
        <v>447254928.70157439</v>
      </c>
      <c r="H6761" s="170">
        <f>B6761/'Projections+Sensitivity'!C$67</f>
        <v>763416556.21839273</v>
      </c>
      <c r="I6761" s="170">
        <f>C6761/'Projections+Sensitivity'!D$67</f>
        <v>401278675.65540069</v>
      </c>
      <c r="J6761" s="170">
        <f>D6761/'Projections+Sensitivity'!E$67</f>
        <v>375953035.9033643</v>
      </c>
      <c r="K6761" s="170">
        <f>E6761/'Projections+Sensitivity'!F$67</f>
        <v>-72195766.704416782</v>
      </c>
      <c r="L6761" s="170">
        <f>F6761/'Projections+Sensitivity'!F$67</f>
        <v>-635185178.94401824</v>
      </c>
      <c r="M6761" s="170">
        <f t="shared" si="211"/>
        <v>1280522250.830297</v>
      </c>
      <c r="N6761" s="171">
        <f>'Projections+Sensitivity'!$B$72</f>
        <v>418000000</v>
      </c>
      <c r="O6761" s="171">
        <f>'Projections+Sensitivity'!$B$73</f>
        <v>634000000</v>
      </c>
      <c r="P6761" s="170">
        <f t="shared" si="210"/>
        <v>1064522250.830297</v>
      </c>
      <c r="Q6761" s="170">
        <f>P6761/'Projections+Sensitivity'!$B$75</f>
        <v>7.8853500061503485</v>
      </c>
    </row>
    <row r="6762" spans="1:17">
      <c r="A6762" s="222">
        <v>538317502.46575296</v>
      </c>
      <c r="B6762" s="223">
        <v>841417277.42619705</v>
      </c>
      <c r="C6762" s="223">
        <v>-261859728.98849899</v>
      </c>
      <c r="D6762" s="222">
        <v>1103265440.8081</v>
      </c>
      <c r="E6762" s="222">
        <v>375422810.892681</v>
      </c>
      <c r="F6762" s="224">
        <f>E6762*(1+'Projections+Sensitivity'!$B$64)/('Projections+Sensitivity'!$B$63-'Projections+Sensitivity'!$B$64)</f>
        <v>3303005372.7782526</v>
      </c>
      <c r="G6762" s="170">
        <f>A6762/'Projections+Sensitivity'!B$67</f>
        <v>477360760.68400282</v>
      </c>
      <c r="H6762" s="170">
        <f>B6762/'Projections+Sensitivity'!C$67</f>
        <v>661649301.69115937</v>
      </c>
      <c r="I6762" s="170">
        <f>C6762/'Projections+Sensitivity'!D$67</f>
        <v>-182596884.64785612</v>
      </c>
      <c r="J6762" s="170">
        <f>D6762/'Projections+Sensitivity'!E$67</f>
        <v>682201830.52782166</v>
      </c>
      <c r="K6762" s="170">
        <f>E6762/'Projections+Sensitivity'!F$67</f>
        <v>205855151.4893848</v>
      </c>
      <c r="L6762" s="170">
        <f>F6762/'Projections+Sensitivity'!F$67</f>
        <v>1811133078.9057677</v>
      </c>
      <c r="M6762" s="170">
        <f t="shared" si="211"/>
        <v>3655603238.65028</v>
      </c>
      <c r="N6762" s="171">
        <f>'Projections+Sensitivity'!$B$72</f>
        <v>418000000</v>
      </c>
      <c r="O6762" s="171">
        <f>'Projections+Sensitivity'!$B$73</f>
        <v>634000000</v>
      </c>
      <c r="P6762" s="170">
        <f t="shared" si="210"/>
        <v>3439603238.65028</v>
      </c>
      <c r="Q6762" s="170">
        <f>P6762/'Projections+Sensitivity'!$B$75</f>
        <v>25.478542508520594</v>
      </c>
    </row>
    <row r="6763" spans="1:17">
      <c r="A6763" s="222">
        <v>362450635.56747198</v>
      </c>
      <c r="B6763" s="223">
        <v>353805331.766482</v>
      </c>
      <c r="C6763" s="223">
        <v>800478987.70581806</v>
      </c>
      <c r="D6763" s="222">
        <v>-204115071.51525801</v>
      </c>
      <c r="E6763" s="222">
        <v>447518045.500099</v>
      </c>
      <c r="F6763" s="224">
        <f>E6763*(1+'Projections+Sensitivity'!$B$64)/('Projections+Sensitivity'!$B$63-'Projections+Sensitivity'!$B$64)</f>
        <v>3937306060.8312297</v>
      </c>
      <c r="G6763" s="170">
        <f>A6763/'Projections+Sensitivity'!B$67</f>
        <v>321408295.87069947</v>
      </c>
      <c r="H6763" s="170">
        <f>B6763/'Projections+Sensitivity'!C$67</f>
        <v>278215169.78350246</v>
      </c>
      <c r="I6763" s="170">
        <f>C6763/'Projections+Sensitivity'!D$67</f>
        <v>558180404.2406671</v>
      </c>
      <c r="J6763" s="170">
        <f>D6763/'Projections+Sensitivity'!E$67</f>
        <v>-126214118.81082091</v>
      </c>
      <c r="K6763" s="170">
        <f>E6763/'Projections+Sensitivity'!F$67</f>
        <v>245387047.29103678</v>
      </c>
      <c r="L6763" s="170">
        <f>F6763/'Projections+Sensitivity'!F$67</f>
        <v>2158938434.4687057</v>
      </c>
      <c r="M6763" s="170">
        <f t="shared" si="211"/>
        <v>3435915232.8437905</v>
      </c>
      <c r="N6763" s="171">
        <f>'Projections+Sensitivity'!$B$72</f>
        <v>418000000</v>
      </c>
      <c r="O6763" s="171">
        <f>'Projections+Sensitivity'!$B$73</f>
        <v>634000000</v>
      </c>
      <c r="P6763" s="170">
        <f t="shared" si="210"/>
        <v>3219915232.8437905</v>
      </c>
      <c r="Q6763" s="170">
        <f>P6763/'Projections+Sensitivity'!$B$75</f>
        <v>23.851223946991041</v>
      </c>
    </row>
    <row r="6764" spans="1:17">
      <c r="A6764" s="222">
        <v>202390001.73332301</v>
      </c>
      <c r="B6764" s="223">
        <v>195324558.46247</v>
      </c>
      <c r="C6764" s="223">
        <v>532776694.41089201</v>
      </c>
      <c r="D6764" s="222">
        <v>192075500.75069299</v>
      </c>
      <c r="E6764" s="222">
        <v>818904794.34394097</v>
      </c>
      <c r="F6764" s="224">
        <f>E6764*(1+'Projections+Sensitivity'!$B$64)/('Projections+Sensitivity'!$B$63-'Projections+Sensitivity'!$B$64)</f>
        <v>7204801778.2412243</v>
      </c>
      <c r="G6764" s="170">
        <f>A6764/'Projections+Sensitivity'!B$67</f>
        <v>179472234.76799756</v>
      </c>
      <c r="H6764" s="170">
        <f>B6764/'Projections+Sensitivity'!C$67</f>
        <v>153593658.19673577</v>
      </c>
      <c r="I6764" s="170">
        <f>C6764/'Projections+Sensitivity'!D$67</f>
        <v>371509452.74477267</v>
      </c>
      <c r="J6764" s="170">
        <f>D6764/'Projections+Sensitivity'!E$67</f>
        <v>118769475.9256604</v>
      </c>
      <c r="K6764" s="170">
        <f>E6764/'Projections+Sensitivity'!F$67</f>
        <v>449029109.5903728</v>
      </c>
      <c r="L6764" s="170">
        <f>F6764/'Projections+Sensitivity'!F$67</f>
        <v>3950600545.5134974</v>
      </c>
      <c r="M6764" s="170">
        <f t="shared" si="211"/>
        <v>5222974476.7390366</v>
      </c>
      <c r="N6764" s="171">
        <f>'Projections+Sensitivity'!$B$72</f>
        <v>418000000</v>
      </c>
      <c r="O6764" s="171">
        <f>'Projections+Sensitivity'!$B$73</f>
        <v>634000000</v>
      </c>
      <c r="P6764" s="170">
        <f t="shared" si="210"/>
        <v>5006974476.7390366</v>
      </c>
      <c r="Q6764" s="170">
        <f>P6764/'Projections+Sensitivity'!$B$75</f>
        <v>37.088699827696566</v>
      </c>
    </row>
    <row r="6765" spans="1:17">
      <c r="A6765" s="222">
        <v>904543764.82055402</v>
      </c>
      <c r="B6765" s="223">
        <v>-296471705.08918798</v>
      </c>
      <c r="C6765" s="223">
        <v>303203646.369151</v>
      </c>
      <c r="D6765" s="222">
        <v>439135939.17720002</v>
      </c>
      <c r="E6765" s="222">
        <v>601474132.44860303</v>
      </c>
      <c r="F6765" s="224">
        <f>E6765*(1+'Projections+Sensitivity'!$B$64)/('Projections+Sensitivity'!$B$63-'Projections+Sensitivity'!$B$64)</f>
        <v>5291826264.7412434</v>
      </c>
      <c r="G6765" s="170">
        <f>A6765/'Projections+Sensitivity'!B$67</f>
        <v>802117147.72209466</v>
      </c>
      <c r="H6765" s="170">
        <f>B6765/'Projections+Sensitivity'!C$67</f>
        <v>-233130816.1908457</v>
      </c>
      <c r="I6765" s="170">
        <f>C6765/'Projections+Sensitivity'!D$67</f>
        <v>211426329.10656086</v>
      </c>
      <c r="J6765" s="170">
        <f>D6765/'Projections+Sensitivity'!E$67</f>
        <v>271538770.70400167</v>
      </c>
      <c r="K6765" s="170">
        <f>E6765/'Projections+Sensitivity'!F$67</f>
        <v>329805608.6622501</v>
      </c>
      <c r="L6765" s="170">
        <f>F6765/'Projections+Sensitivity'!F$67</f>
        <v>2901660916.1109748</v>
      </c>
      <c r="M6765" s="170">
        <f t="shared" si="211"/>
        <v>4283417956.115036</v>
      </c>
      <c r="N6765" s="171">
        <f>'Projections+Sensitivity'!$B$72</f>
        <v>418000000</v>
      </c>
      <c r="O6765" s="171">
        <f>'Projections+Sensitivity'!$B$73</f>
        <v>634000000</v>
      </c>
      <c r="P6765" s="170">
        <f t="shared" si="210"/>
        <v>4067417956.115036</v>
      </c>
      <c r="Q6765" s="170">
        <f>P6765/'Projections+Sensitivity'!$B$75</f>
        <v>30.129021897148416</v>
      </c>
    </row>
    <row r="6766" spans="1:17">
      <c r="A6766" s="222">
        <v>-665737797.38563597</v>
      </c>
      <c r="B6766" s="223">
        <v>482255081.73644203</v>
      </c>
      <c r="C6766" s="223">
        <v>432595458.83099401</v>
      </c>
      <c r="D6766" s="222">
        <v>1064135790.31331</v>
      </c>
      <c r="E6766" s="222">
        <v>802682579.71586299</v>
      </c>
      <c r="F6766" s="224">
        <f>E6766*(1+'Projections+Sensitivity'!$B$64)/('Projections+Sensitivity'!$B$63-'Projections+Sensitivity'!$B$64)</f>
        <v>7062077200.7242212</v>
      </c>
      <c r="G6766" s="170">
        <f>A6766/'Projections+Sensitivity'!B$67</f>
        <v>-590352533.44064832</v>
      </c>
      <c r="H6766" s="170">
        <f>B6766/'Projections+Sensitivity'!C$67</f>
        <v>379221756.70550996</v>
      </c>
      <c r="I6766" s="170">
        <f>C6766/'Projections+Sensitivity'!D$67</f>
        <v>301652275.43949193</v>
      </c>
      <c r="J6766" s="170">
        <f>D6766/'Projections+Sensitivity'!E$67</f>
        <v>658006094.66220164</v>
      </c>
      <c r="K6766" s="170">
        <f>E6766/'Projections+Sensitivity'!F$67</f>
        <v>440134001.58717018</v>
      </c>
      <c r="L6766" s="170">
        <f>F6766/'Projections+Sensitivity'!F$67</f>
        <v>3872340544.5930424</v>
      </c>
      <c r="M6766" s="170">
        <f t="shared" si="211"/>
        <v>5061002139.5467682</v>
      </c>
      <c r="N6766" s="171">
        <f>'Projections+Sensitivity'!$B$72</f>
        <v>418000000</v>
      </c>
      <c r="O6766" s="171">
        <f>'Projections+Sensitivity'!$B$73</f>
        <v>634000000</v>
      </c>
      <c r="P6766" s="170">
        <f t="shared" si="210"/>
        <v>4845002139.5467682</v>
      </c>
      <c r="Q6766" s="170">
        <f>P6766/'Projections+Sensitivity'!$B$75</f>
        <v>35.88890473738347</v>
      </c>
    </row>
    <row r="6767" spans="1:17">
      <c r="A6767" s="222">
        <v>-145388245.673311</v>
      </c>
      <c r="B6767" s="223">
        <v>578760849.82061505</v>
      </c>
      <c r="C6767" s="223">
        <v>-86794730.166641906</v>
      </c>
      <c r="D6767" s="222">
        <v>687769009.39219904</v>
      </c>
      <c r="E6767" s="222">
        <v>300996445.01984602</v>
      </c>
      <c r="F6767" s="224">
        <f>E6767*(1+'Projections+Sensitivity'!$B$64)/('Projections+Sensitivity'!$B$63-'Projections+Sensitivity'!$B$64)</f>
        <v>2648195171.5286341</v>
      </c>
      <c r="G6767" s="170">
        <f>A6767/'Projections+Sensitivity'!B$67</f>
        <v>-128925110.61079557</v>
      </c>
      <c r="H6767" s="170">
        <f>B6767/'Projections+Sensitivity'!C$67</f>
        <v>455109162.12863284</v>
      </c>
      <c r="I6767" s="170">
        <f>C6767/'Projections+Sensitivity'!D$67</f>
        <v>-60522659.950420178</v>
      </c>
      <c r="J6767" s="170">
        <f>D6767/'Projections+Sensitivity'!E$67</f>
        <v>425280498.9921515</v>
      </c>
      <c r="K6767" s="170">
        <f>E6767/'Projections+Sensitivity'!F$67</f>
        <v>165045029.20319125</v>
      </c>
      <c r="L6767" s="170">
        <f>F6767/'Projections+Sensitivity'!F$67</f>
        <v>1452081765.9221039</v>
      </c>
      <c r="M6767" s="170">
        <f t="shared" si="211"/>
        <v>2308068685.684864</v>
      </c>
      <c r="N6767" s="171">
        <f>'Projections+Sensitivity'!$B$72</f>
        <v>418000000</v>
      </c>
      <c r="O6767" s="171">
        <f>'Projections+Sensitivity'!$B$73</f>
        <v>634000000</v>
      </c>
      <c r="P6767" s="170">
        <f t="shared" si="210"/>
        <v>2092068685.684864</v>
      </c>
      <c r="Q6767" s="170">
        <f>P6767/'Projections+Sensitivity'!$B$75</f>
        <v>15.496805079147141</v>
      </c>
    </row>
    <row r="6768" spans="1:17">
      <c r="A6768" s="222">
        <v>-17876895.886529699</v>
      </c>
      <c r="B6768" s="223">
        <v>670840178.25061095</v>
      </c>
      <c r="C6768" s="223">
        <v>237504975.847693</v>
      </c>
      <c r="D6768" s="222">
        <v>226457064.59477699</v>
      </c>
      <c r="E6768" s="222">
        <v>609183107.83366203</v>
      </c>
      <c r="F6768" s="224">
        <f>E6768*(1+'Projections+Sensitivity'!$B$64)/('Projections+Sensitivity'!$B$63-'Projections+Sensitivity'!$B$64)</f>
        <v>5359650558.7816601</v>
      </c>
      <c r="G6768" s="170">
        <f>A6768/'Projections+Sensitivity'!B$67</f>
        <v>-15852593.645894771</v>
      </c>
      <c r="H6768" s="170">
        <f>B6768/'Projections+Sensitivity'!C$67</f>
        <v>527515832.38653171</v>
      </c>
      <c r="I6768" s="170">
        <f>C6768/'Projections+Sensitivity'!D$67</f>
        <v>165614120.37533188</v>
      </c>
      <c r="J6768" s="170">
        <f>D6768/'Projections+Sensitivity'!E$67</f>
        <v>140029242.54507273</v>
      </c>
      <c r="K6768" s="170">
        <f>E6768/'Projections+Sensitivity'!F$67</f>
        <v>334032662.13283128</v>
      </c>
      <c r="L6768" s="170">
        <f>F6768/'Projections+Sensitivity'!F$67</f>
        <v>2938850932.0589981</v>
      </c>
      <c r="M6768" s="170">
        <f t="shared" si="211"/>
        <v>4090190195.8528709</v>
      </c>
      <c r="N6768" s="171">
        <f>'Projections+Sensitivity'!$B$72</f>
        <v>418000000</v>
      </c>
      <c r="O6768" s="171">
        <f>'Projections+Sensitivity'!$B$73</f>
        <v>634000000</v>
      </c>
      <c r="P6768" s="170">
        <f t="shared" si="210"/>
        <v>3874190195.8528709</v>
      </c>
      <c r="Q6768" s="170">
        <f>P6768/'Projections+Sensitivity'!$B$75</f>
        <v>28.697705154465712</v>
      </c>
    </row>
    <row r="6769" spans="1:17">
      <c r="A6769" s="222">
        <v>359737873.51332301</v>
      </c>
      <c r="B6769" s="223">
        <v>226489662.001237</v>
      </c>
      <c r="C6769" s="223">
        <v>606542103.13018501</v>
      </c>
      <c r="D6769" s="222">
        <v>1066725854.93095</v>
      </c>
      <c r="E6769" s="222">
        <v>1119443906.7523601</v>
      </c>
      <c r="F6769" s="224">
        <f>E6769*(1+'Projections+Sensitivity'!$B$64)/('Projections+Sensitivity'!$B$63-'Projections+Sensitivity'!$B$64)</f>
        <v>9848973294.2303944</v>
      </c>
      <c r="G6769" s="170">
        <f>A6769/'Projections+Sensitivity'!B$67</f>
        <v>319002715.23883873</v>
      </c>
      <c r="H6769" s="170">
        <f>B6769/'Projections+Sensitivity'!C$67</f>
        <v>178100367.94321653</v>
      </c>
      <c r="I6769" s="170">
        <f>C6769/'Projections+Sensitivity'!D$67</f>
        <v>422946662.5782491</v>
      </c>
      <c r="J6769" s="170">
        <f>D6769/'Projections+Sensitivity'!E$67</f>
        <v>659607655.59031808</v>
      </c>
      <c r="K6769" s="170">
        <f>E6769/'Projections+Sensitivity'!F$67</f>
        <v>613823370.13679957</v>
      </c>
      <c r="L6769" s="170">
        <f>F6769/'Projections+Sensitivity'!F$67</f>
        <v>5400476025.09235</v>
      </c>
      <c r="M6769" s="170">
        <f t="shared" si="211"/>
        <v>7593956796.579772</v>
      </c>
      <c r="N6769" s="171">
        <f>'Projections+Sensitivity'!$B$72</f>
        <v>418000000</v>
      </c>
      <c r="O6769" s="171">
        <f>'Projections+Sensitivity'!$B$73</f>
        <v>634000000</v>
      </c>
      <c r="P6769" s="170">
        <f t="shared" si="210"/>
        <v>7377956796.579772</v>
      </c>
      <c r="Q6769" s="170">
        <f>P6769/'Projections+Sensitivity'!$B$75</f>
        <v>54.65153182651683</v>
      </c>
    </row>
    <row r="6770" spans="1:17">
      <c r="A6770" s="222">
        <v>639460309.93866897</v>
      </c>
      <c r="B6770" s="223">
        <v>687493576.14727795</v>
      </c>
      <c r="C6770" s="223">
        <v>259633389.98007399</v>
      </c>
      <c r="D6770" s="222">
        <v>630655206.49361396</v>
      </c>
      <c r="E6770" s="222">
        <v>343715893.68547201</v>
      </c>
      <c r="F6770" s="224">
        <f>E6770*(1+'Projections+Sensitivity'!$B$64)/('Projections+Sensitivity'!$B$63-'Projections+Sensitivity'!$B$64)</f>
        <v>3024044918.4557681</v>
      </c>
      <c r="G6770" s="170">
        <f>A6770/'Projections+Sensitivity'!B$67</f>
        <v>567050594.82804203</v>
      </c>
      <c r="H6770" s="170">
        <f>B6770/'Projections+Sensitivity'!C$67</f>
        <v>540611248.16266096</v>
      </c>
      <c r="I6770" s="170">
        <f>C6770/'Projections+Sensitivity'!D$67</f>
        <v>181044440.64022386</v>
      </c>
      <c r="J6770" s="170">
        <f>D6770/'Projections+Sensitivity'!E$67</f>
        <v>389964300.87279326</v>
      </c>
      <c r="K6770" s="170">
        <f>E6770/'Projections+Sensitivity'!F$67</f>
        <v>188469334.6035344</v>
      </c>
      <c r="L6770" s="170">
        <f>F6770/'Projections+Sensitivity'!F$67</f>
        <v>1658171018.7486973</v>
      </c>
      <c r="M6770" s="170">
        <f t="shared" si="211"/>
        <v>3525310937.8559523</v>
      </c>
      <c r="N6770" s="171">
        <f>'Projections+Sensitivity'!$B$72</f>
        <v>418000000</v>
      </c>
      <c r="O6770" s="171">
        <f>'Projections+Sensitivity'!$B$73</f>
        <v>634000000</v>
      </c>
      <c r="P6770" s="170">
        <f t="shared" si="210"/>
        <v>3309310937.8559523</v>
      </c>
      <c r="Q6770" s="170">
        <f>P6770/'Projections+Sensitivity'!$B$75</f>
        <v>24.513414354488535</v>
      </c>
    </row>
    <row r="6771" spans="1:17">
      <c r="A6771" s="222">
        <v>371998017.13458103</v>
      </c>
      <c r="B6771" s="223">
        <v>78589708.064781502</v>
      </c>
      <c r="C6771" s="223">
        <v>-79440044.259441704</v>
      </c>
      <c r="D6771" s="222">
        <v>832704390.08096194</v>
      </c>
      <c r="E6771" s="222">
        <v>1323246631.62657</v>
      </c>
      <c r="F6771" s="224">
        <f>E6771*(1+'Projections+Sensitivity'!$B$64)/('Projections+Sensitivity'!$B$63-'Projections+Sensitivity'!$B$64)</f>
        <v>11642048929.793716</v>
      </c>
      <c r="G6771" s="170">
        <f>A6771/'Projections+Sensitivity'!B$67</f>
        <v>329874573.31206048</v>
      </c>
      <c r="H6771" s="170">
        <f>B6771/'Projections+Sensitivity'!C$67</f>
        <v>61799094.04788246</v>
      </c>
      <c r="I6771" s="170">
        <f>C6771/'Projections+Sensitivity'!D$67</f>
        <v>-55394178.60888014</v>
      </c>
      <c r="J6771" s="170">
        <f>D6771/'Projections+Sensitivity'!E$67</f>
        <v>514900982.29279619</v>
      </c>
      <c r="K6771" s="170">
        <f>E6771/'Projections+Sensitivity'!F$67</f>
        <v>725574280.27241969</v>
      </c>
      <c r="L6771" s="170">
        <f>F6771/'Projections+Sensitivity'!F$67</f>
        <v>6383671094.4413147</v>
      </c>
      <c r="M6771" s="170">
        <f t="shared" si="211"/>
        <v>7960425845.7575932</v>
      </c>
      <c r="N6771" s="171">
        <f>'Projections+Sensitivity'!$B$72</f>
        <v>418000000</v>
      </c>
      <c r="O6771" s="171">
        <f>'Projections+Sensitivity'!$B$73</f>
        <v>634000000</v>
      </c>
      <c r="P6771" s="170">
        <f t="shared" si="210"/>
        <v>7744425845.7575932</v>
      </c>
      <c r="Q6771" s="170">
        <f>P6771/'Projections+Sensitivity'!$B$75</f>
        <v>57.366117375982171</v>
      </c>
    </row>
    <row r="6772" spans="1:17">
      <c r="A6772" s="222">
        <v>-156478971.67172101</v>
      </c>
      <c r="B6772" s="223">
        <v>487271619.518857</v>
      </c>
      <c r="C6772" s="223">
        <v>369600710.54718697</v>
      </c>
      <c r="D6772" s="222">
        <v>333824328.862957</v>
      </c>
      <c r="E6772" s="222">
        <v>315420490.24011803</v>
      </c>
      <c r="F6772" s="224">
        <f>E6772*(1+'Projections+Sensitivity'!$B$64)/('Projections+Sensitivity'!$B$63-'Projections+Sensitivity'!$B$64)</f>
        <v>2775099284.6443768</v>
      </c>
      <c r="G6772" s="170">
        <f>A6772/'Projections+Sensitivity'!B$67</f>
        <v>-138759970.84641585</v>
      </c>
      <c r="H6772" s="170">
        <f>B6772/'Projections+Sensitivity'!C$67</f>
        <v>383166516.11286992</v>
      </c>
      <c r="I6772" s="170">
        <f>C6772/'Projections+Sensitivity'!D$67</f>
        <v>257725533.32366148</v>
      </c>
      <c r="J6772" s="170">
        <f>D6772/'Projections+Sensitivity'!E$67</f>
        <v>206419561.2419647</v>
      </c>
      <c r="K6772" s="170">
        <f>E6772/'Projections+Sensitivity'!F$67</f>
        <v>172954149.07485944</v>
      </c>
      <c r="L6772" s="170">
        <f>F6772/'Projections+Sensitivity'!F$67</f>
        <v>1521666950.0720756</v>
      </c>
      <c r="M6772" s="170">
        <f t="shared" si="211"/>
        <v>2403172738.9790154</v>
      </c>
      <c r="N6772" s="171">
        <f>'Projections+Sensitivity'!$B$72</f>
        <v>418000000</v>
      </c>
      <c r="O6772" s="171">
        <f>'Projections+Sensitivity'!$B$73</f>
        <v>634000000</v>
      </c>
      <c r="P6772" s="170">
        <f t="shared" si="210"/>
        <v>2187172738.9790154</v>
      </c>
      <c r="Q6772" s="170">
        <f>P6772/'Projections+Sensitivity'!$B$75</f>
        <v>16.201279547992705</v>
      </c>
    </row>
    <row r="6773" spans="1:17">
      <c r="A6773" s="222">
        <v>-460713118.84727901</v>
      </c>
      <c r="B6773" s="223">
        <v>-107791948.011957</v>
      </c>
      <c r="C6773" s="223">
        <v>509410492.262393</v>
      </c>
      <c r="D6773" s="222">
        <v>715964351.49836898</v>
      </c>
      <c r="E6773" s="222">
        <v>458086204.91570401</v>
      </c>
      <c r="F6773" s="224">
        <f>E6773*(1+'Projections+Sensitivity'!$B$64)/('Projections+Sensitivity'!$B$63-'Projections+Sensitivity'!$B$64)</f>
        <v>4030285726.2040377</v>
      </c>
      <c r="G6773" s="170">
        <f>A6773/'Projections+Sensitivity'!B$67</f>
        <v>-408543961.25459051</v>
      </c>
      <c r="H6773" s="170">
        <f>B6773/'Projections+Sensitivity'!C$67</f>
        <v>-84762304.083180442</v>
      </c>
      <c r="I6773" s="170">
        <f>C6773/'Projections+Sensitivity'!D$67</f>
        <v>355216012.99040955</v>
      </c>
      <c r="J6773" s="170">
        <f>D6773/'Projections+Sensitivity'!E$67</f>
        <v>442715028.60371846</v>
      </c>
      <c r="K6773" s="170">
        <f>E6773/'Projections+Sensitivity'!F$67</f>
        <v>251181873.80221871</v>
      </c>
      <c r="L6773" s="170">
        <f>F6773/'Projections+Sensitivity'!F$67</f>
        <v>2209921865.8037376</v>
      </c>
      <c r="M6773" s="170">
        <f t="shared" si="211"/>
        <v>2765728515.8623133</v>
      </c>
      <c r="N6773" s="171">
        <f>'Projections+Sensitivity'!$B$72</f>
        <v>418000000</v>
      </c>
      <c r="O6773" s="171">
        <f>'Projections+Sensitivity'!$B$73</f>
        <v>634000000</v>
      </c>
      <c r="P6773" s="170">
        <f t="shared" si="210"/>
        <v>2549728515.8623133</v>
      </c>
      <c r="Q6773" s="170">
        <f>P6773/'Projections+Sensitivity'!$B$75</f>
        <v>18.886877895276395</v>
      </c>
    </row>
    <row r="6774" spans="1:17">
      <c r="A6774" s="222">
        <v>71916427.904606998</v>
      </c>
      <c r="B6774" s="223">
        <v>363329959.79002702</v>
      </c>
      <c r="C6774" s="223">
        <v>312571209.29572803</v>
      </c>
      <c r="D6774" s="222">
        <v>880452830.06532395</v>
      </c>
      <c r="E6774" s="222">
        <v>837724988.75276506</v>
      </c>
      <c r="F6774" s="224">
        <f>E6774*(1+'Projections+Sensitivity'!$B$64)/('Projections+Sensitivity'!$B$63-'Projections+Sensitivity'!$B$64)</f>
        <v>7370383627.4135361</v>
      </c>
      <c r="G6774" s="170">
        <f>A6774/'Projections+Sensitivity'!B$67</f>
        <v>63772923.178182334</v>
      </c>
      <c r="H6774" s="170">
        <f>B6774/'Projections+Sensitivity'!C$67</f>
        <v>285704870.37525117</v>
      </c>
      <c r="I6774" s="170">
        <f>C6774/'Projections+Sensitivity'!D$67</f>
        <v>217958405.70246556</v>
      </c>
      <c r="J6774" s="170">
        <f>D6774/'Projections+Sensitivity'!E$67</f>
        <v>544426128.24345732</v>
      </c>
      <c r="K6774" s="170">
        <f>E6774/'Projections+Sensitivity'!F$67</f>
        <v>459348764.81290978</v>
      </c>
      <c r="L6774" s="170">
        <f>F6774/'Projections+Sensitivity'!F$67</f>
        <v>4041393847.508678</v>
      </c>
      <c r="M6774" s="170">
        <f t="shared" si="211"/>
        <v>5612604939.8209438</v>
      </c>
      <c r="N6774" s="171">
        <f>'Projections+Sensitivity'!$B$72</f>
        <v>418000000</v>
      </c>
      <c r="O6774" s="171">
        <f>'Projections+Sensitivity'!$B$73</f>
        <v>634000000</v>
      </c>
      <c r="P6774" s="170">
        <f t="shared" si="210"/>
        <v>5396604939.8209438</v>
      </c>
      <c r="Q6774" s="170">
        <f>P6774/'Projections+Sensitivity'!$B$75</f>
        <v>39.974851406081065</v>
      </c>
    </row>
    <row r="6775" spans="1:17">
      <c r="A6775" s="222">
        <v>709594341.77560103</v>
      </c>
      <c r="B6775" s="223">
        <v>378557431.46943599</v>
      </c>
      <c r="C6775" s="223">
        <v>291928425.21308798</v>
      </c>
      <c r="D6775" s="222">
        <v>333114300.95341903</v>
      </c>
      <c r="E6775" s="222">
        <v>339668708.55328703</v>
      </c>
      <c r="F6775" s="224">
        <f>E6775*(1+'Projections+Sensitivity'!$B$64)/('Projections+Sensitivity'!$B$63-'Projections+Sensitivity'!$B$64)</f>
        <v>2988437401.1489506</v>
      </c>
      <c r="G6775" s="170">
        <f>A6775/'Projections+Sensitivity'!B$67</f>
        <v>629242952.74723101</v>
      </c>
      <c r="H6775" s="170">
        <f>B6775/'Projections+Sensitivity'!C$67</f>
        <v>297679007.67134041</v>
      </c>
      <c r="I6775" s="170">
        <f>C6775/'Projections+Sensitivity'!D$67</f>
        <v>203564027.16053262</v>
      </c>
      <c r="J6775" s="170">
        <f>D6775/'Projections+Sensitivity'!E$67</f>
        <v>205980516.99957654</v>
      </c>
      <c r="K6775" s="170">
        <f>E6775/'Projections+Sensitivity'!F$67</f>
        <v>186250146.30618376</v>
      </c>
      <c r="L6775" s="170">
        <f>F6775/'Projections+Sensitivity'!F$67</f>
        <v>1638646390.3652315</v>
      </c>
      <c r="M6775" s="170">
        <f t="shared" si="211"/>
        <v>3161363041.2500963</v>
      </c>
      <c r="N6775" s="171">
        <f>'Projections+Sensitivity'!$B$72</f>
        <v>418000000</v>
      </c>
      <c r="O6775" s="171">
        <f>'Projections+Sensitivity'!$B$73</f>
        <v>634000000</v>
      </c>
      <c r="P6775" s="170">
        <f t="shared" si="210"/>
        <v>2945363041.2500963</v>
      </c>
      <c r="Q6775" s="170">
        <f>P6775/'Projections+Sensitivity'!$B$75</f>
        <v>21.817504009259974</v>
      </c>
    </row>
    <row r="6776" spans="1:17">
      <c r="A6776" s="222">
        <v>-363125251.17159402</v>
      </c>
      <c r="B6776" s="223">
        <v>195385823.10310799</v>
      </c>
      <c r="C6776" s="223">
        <v>811042492.93567395</v>
      </c>
      <c r="D6776" s="222">
        <v>1663152870.61637</v>
      </c>
      <c r="E6776" s="222">
        <v>1304265770.9449601</v>
      </c>
      <c r="F6776" s="224">
        <f>E6776*(1+'Projections+Sensitivity'!$B$64)/('Projections+Sensitivity'!$B$63-'Projections+Sensitivity'!$B$64)</f>
        <v>11475053523.568296</v>
      </c>
      <c r="G6776" s="170">
        <f>A6776/'Projections+Sensitivity'!B$67</f>
        <v>-322006520.92650372</v>
      </c>
      <c r="H6776" s="170">
        <f>B6776/'Projections+Sensitivity'!C$67</f>
        <v>153641833.70701349</v>
      </c>
      <c r="I6776" s="170">
        <f>C6776/'Projections+Sensitivity'!D$67</f>
        <v>565546420.97559524</v>
      </c>
      <c r="J6776" s="170">
        <f>D6776/'Projections+Sensitivity'!E$67</f>
        <v>1028407027.7330841</v>
      </c>
      <c r="K6776" s="170">
        <f>E6776/'Projections+Sensitivity'!F$67</f>
        <v>715166527.10014725</v>
      </c>
      <c r="L6776" s="170">
        <f>F6776/'Projections+Sensitivity'!F$67</f>
        <v>6292102698.3579121</v>
      </c>
      <c r="M6776" s="170">
        <f t="shared" si="211"/>
        <v>8432857986.9472485</v>
      </c>
      <c r="N6776" s="171">
        <f>'Projections+Sensitivity'!$B$72</f>
        <v>418000000</v>
      </c>
      <c r="O6776" s="171">
        <f>'Projections+Sensitivity'!$B$73</f>
        <v>634000000</v>
      </c>
      <c r="P6776" s="170">
        <f t="shared" si="210"/>
        <v>8216857986.9472485</v>
      </c>
      <c r="Q6776" s="170">
        <f>P6776/'Projections+Sensitivity'!$B$75</f>
        <v>60.865614718127766</v>
      </c>
    </row>
    <row r="6777" spans="1:17">
      <c r="A6777" s="222">
        <v>379727948.81867802</v>
      </c>
      <c r="B6777" s="223">
        <v>-13389827.469494401</v>
      </c>
      <c r="C6777" s="223">
        <v>-495462226.97868401</v>
      </c>
      <c r="D6777" s="222">
        <v>650779663.81450999</v>
      </c>
      <c r="E6777" s="222">
        <v>874028784.05014098</v>
      </c>
      <c r="F6777" s="224">
        <f>E6777*(1+'Projections+Sensitivity'!$B$64)/('Projections+Sensitivity'!$B$63-'Projections+Sensitivity'!$B$64)</f>
        <v>7689787849.6405993</v>
      </c>
      <c r="G6777" s="170">
        <f>A6777/'Projections+Sensitivity'!B$67</f>
        <v>336729201.02127314</v>
      </c>
      <c r="H6777" s="170">
        <f>B6777/'Projections+Sensitivity'!C$67</f>
        <v>-10529103.968551625</v>
      </c>
      <c r="I6777" s="170">
        <f>C6777/'Projections+Sensitivity'!D$67</f>
        <v>-345489775.98220211</v>
      </c>
      <c r="J6777" s="170">
        <f>D6777/'Projections+Sensitivity'!E$67</f>
        <v>402408216.10378098</v>
      </c>
      <c r="K6777" s="170">
        <f>E6777/'Projections+Sensitivity'!F$67</f>
        <v>479255182.49384624</v>
      </c>
      <c r="L6777" s="170">
        <f>F6777/'Projections+Sensitivity'!F$67</f>
        <v>4216532391.6918573</v>
      </c>
      <c r="M6777" s="170">
        <f t="shared" si="211"/>
        <v>5078906111.3600044</v>
      </c>
      <c r="N6777" s="171">
        <f>'Projections+Sensitivity'!$B$72</f>
        <v>418000000</v>
      </c>
      <c r="O6777" s="171">
        <f>'Projections+Sensitivity'!$B$73</f>
        <v>634000000</v>
      </c>
      <c r="P6777" s="170">
        <f t="shared" si="210"/>
        <v>4862906111.3600044</v>
      </c>
      <c r="Q6777" s="170">
        <f>P6777/'Projections+Sensitivity'!$B$75</f>
        <v>36.02152675081485</v>
      </c>
    </row>
    <row r="6778" spans="1:17">
      <c r="A6778" s="222">
        <v>-65435834.201564297</v>
      </c>
      <c r="B6778" s="223">
        <v>-607039579.23913395</v>
      </c>
      <c r="C6778" s="223">
        <v>28677587.8878197</v>
      </c>
      <c r="D6778" s="222">
        <v>261581007.06434399</v>
      </c>
      <c r="E6778" s="222">
        <v>902832171.76074398</v>
      </c>
      <c r="F6778" s="224">
        <f>E6778*(1+'Projections+Sensitivity'!$B$64)/('Projections+Sensitivity'!$B$63-'Projections+Sensitivity'!$B$64)</f>
        <v>7943202777.0290499</v>
      </c>
      <c r="G6778" s="170">
        <f>A6778/'Projections+Sensitivity'!B$67</f>
        <v>-58026163.8296597</v>
      </c>
      <c r="H6778" s="170">
        <f>B6778/'Projections+Sensitivity'!C$67</f>
        <v>-477346168.75358582</v>
      </c>
      <c r="I6778" s="170">
        <f>C6778/'Projections+Sensitivity'!D$67</f>
        <v>19997111.536615685</v>
      </c>
      <c r="J6778" s="170">
        <f>D6778/'Projections+Sensitivity'!E$67</f>
        <v>161748057.40302888</v>
      </c>
      <c r="K6778" s="170">
        <f>E6778/'Projections+Sensitivity'!F$67</f>
        <v>495048910.44147652</v>
      </c>
      <c r="L6778" s="170">
        <f>F6778/'Projections+Sensitivity'!F$67</f>
        <v>4355487102.8964825</v>
      </c>
      <c r="M6778" s="170">
        <f t="shared" si="211"/>
        <v>4496908849.6943579</v>
      </c>
      <c r="N6778" s="171">
        <f>'Projections+Sensitivity'!$B$72</f>
        <v>418000000</v>
      </c>
      <c r="O6778" s="171">
        <f>'Projections+Sensitivity'!$B$73</f>
        <v>634000000</v>
      </c>
      <c r="P6778" s="170">
        <f t="shared" si="210"/>
        <v>4280908849.6943579</v>
      </c>
      <c r="Q6778" s="170">
        <f>P6778/'Projections+Sensitivity'!$B$75</f>
        <v>31.710435923661912</v>
      </c>
    </row>
    <row r="6779" spans="1:17">
      <c r="A6779" s="222">
        <v>41231950.601421498</v>
      </c>
      <c r="B6779" s="223">
        <v>680865926.25453401</v>
      </c>
      <c r="C6779" s="223">
        <v>406958208.86894703</v>
      </c>
      <c r="D6779" s="222">
        <v>464167302.91719002</v>
      </c>
      <c r="E6779" s="222">
        <v>349110629.49355102</v>
      </c>
      <c r="F6779" s="224">
        <f>E6779*(1+'Projections+Sensitivity'!$B$64)/('Projections+Sensitivity'!$B$63-'Projections+Sensitivity'!$B$64)</f>
        <v>3071508313.9709058</v>
      </c>
      <c r="G6779" s="170">
        <f>A6779/'Projections+Sensitivity'!B$67</f>
        <v>36563023.147908829</v>
      </c>
      <c r="H6779" s="170">
        <f>B6779/'Projections+Sensitivity'!C$67</f>
        <v>535399589.16654277</v>
      </c>
      <c r="I6779" s="170">
        <f>C6779/'Projections+Sensitivity'!D$67</f>
        <v>283775215.8698864</v>
      </c>
      <c r="J6779" s="170">
        <f>D6779/'Projections+Sensitivity'!E$67</f>
        <v>287016861.04599684</v>
      </c>
      <c r="K6779" s="170">
        <f>E6779/'Projections+Sensitivity'!F$67</f>
        <v>191427423.78936914</v>
      </c>
      <c r="L6779" s="170">
        <f>F6779/'Projections+Sensitivity'!F$67</f>
        <v>1684196566.9851956</v>
      </c>
      <c r="M6779" s="170">
        <f t="shared" si="211"/>
        <v>3018378680.0048995</v>
      </c>
      <c r="N6779" s="171">
        <f>'Projections+Sensitivity'!$B$72</f>
        <v>418000000</v>
      </c>
      <c r="O6779" s="171">
        <f>'Projections+Sensitivity'!$B$73</f>
        <v>634000000</v>
      </c>
      <c r="P6779" s="170">
        <f t="shared" si="210"/>
        <v>2802378680.0048995</v>
      </c>
      <c r="Q6779" s="170">
        <f>P6779/'Projections+Sensitivity'!$B$75</f>
        <v>20.758360592628886</v>
      </c>
    </row>
    <row r="6780" spans="1:17">
      <c r="A6780" s="222">
        <v>-162048357.18134701</v>
      </c>
      <c r="B6780" s="223">
        <v>397178915.18576401</v>
      </c>
      <c r="C6780" s="223">
        <v>999759132.44519901</v>
      </c>
      <c r="D6780" s="222">
        <v>257393433.36914599</v>
      </c>
      <c r="E6780" s="222">
        <v>313539659.84619403</v>
      </c>
      <c r="F6780" s="224">
        <f>E6780*(1+'Projections+Sensitivity'!$B$64)/('Projections+Sensitivity'!$B$63-'Projections+Sensitivity'!$B$64)</f>
        <v>2758551561.0746665</v>
      </c>
      <c r="G6780" s="170">
        <f>A6780/'Projections+Sensitivity'!B$67</f>
        <v>-143698703.26964161</v>
      </c>
      <c r="H6780" s="170">
        <f>B6780/'Projections+Sensitivity'!C$67</f>
        <v>312322029.66281885</v>
      </c>
      <c r="I6780" s="170">
        <f>C6780/'Projections+Sensitivity'!D$67</f>
        <v>697140043.97657692</v>
      </c>
      <c r="J6780" s="170">
        <f>D6780/'Projections+Sensitivity'!E$67</f>
        <v>159158680.14650777</v>
      </c>
      <c r="K6780" s="170">
        <f>E6780/'Projections+Sensitivity'!F$67</f>
        <v>171922835.54133591</v>
      </c>
      <c r="L6780" s="170">
        <f>F6780/'Projections+Sensitivity'!F$67</f>
        <v>1512593356.1310275</v>
      </c>
      <c r="M6780" s="170">
        <f t="shared" si="211"/>
        <v>2709438242.1886253</v>
      </c>
      <c r="N6780" s="171">
        <f>'Projections+Sensitivity'!$B$72</f>
        <v>418000000</v>
      </c>
      <c r="O6780" s="171">
        <f>'Projections+Sensitivity'!$B$73</f>
        <v>634000000</v>
      </c>
      <c r="P6780" s="170">
        <f t="shared" si="210"/>
        <v>2493438242.1886253</v>
      </c>
      <c r="Q6780" s="170">
        <f>P6780/'Projections+Sensitivity'!$B$75</f>
        <v>18.46991290510093</v>
      </c>
    </row>
    <row r="6781" spans="1:17">
      <c r="A6781" s="222">
        <v>713459985.59252095</v>
      </c>
      <c r="B6781" s="223">
        <v>-92518254.9375543</v>
      </c>
      <c r="C6781" s="223">
        <v>21158700.417068999</v>
      </c>
      <c r="D6781" s="222">
        <v>684779680.19369495</v>
      </c>
      <c r="E6781" s="222">
        <v>307055148.68996102</v>
      </c>
      <c r="F6781" s="224">
        <f>E6781*(1+'Projections+Sensitivity'!$B$64)/('Projections+Sensitivity'!$B$63-'Projections+Sensitivity'!$B$64)</f>
        <v>2701500219.0479279</v>
      </c>
      <c r="G6781" s="170">
        <f>A6781/'Projections+Sensitivity'!B$67</f>
        <v>632670867.80577159</v>
      </c>
      <c r="H6781" s="170">
        <f>B6781/'Projections+Sensitivity'!C$67</f>
        <v>-72751820.547786132</v>
      </c>
      <c r="I6781" s="170">
        <f>C6781/'Projections+Sensitivity'!D$67</f>
        <v>14754131.130731372</v>
      </c>
      <c r="J6781" s="170">
        <f>D6781/'Projections+Sensitivity'!E$67</f>
        <v>423432053.66264307</v>
      </c>
      <c r="K6781" s="170">
        <f>E6781/'Projections+Sensitivity'!F$67</f>
        <v>168367191.11145458</v>
      </c>
      <c r="L6781" s="170">
        <f>F6781/'Projections+Sensitivity'!F$67</f>
        <v>1481310460.3803368</v>
      </c>
      <c r="M6781" s="170">
        <f t="shared" si="211"/>
        <v>2647782883.5431509</v>
      </c>
      <c r="N6781" s="171">
        <f>'Projections+Sensitivity'!$B$72</f>
        <v>418000000</v>
      </c>
      <c r="O6781" s="171">
        <f>'Projections+Sensitivity'!$B$73</f>
        <v>634000000</v>
      </c>
      <c r="P6781" s="170">
        <f t="shared" si="210"/>
        <v>2431782883.5431509</v>
      </c>
      <c r="Q6781" s="170">
        <f>P6781/'Projections+Sensitivity'!$B$75</f>
        <v>18.013206544764081</v>
      </c>
    </row>
    <row r="6782" spans="1:17">
      <c r="A6782" s="222">
        <v>-7524213.3513724199</v>
      </c>
      <c r="B6782" s="223">
        <v>686215249.51092899</v>
      </c>
      <c r="C6782" s="223">
        <v>558856342.75047302</v>
      </c>
      <c r="D6782" s="222">
        <v>960434925.204633</v>
      </c>
      <c r="E6782" s="222">
        <v>242788562.415537</v>
      </c>
      <c r="F6782" s="224">
        <f>E6782*(1+'Projections+Sensitivity'!$B$64)/('Projections+Sensitivity'!$B$63-'Projections+Sensitivity'!$B$64)</f>
        <v>2136076718.9420156</v>
      </c>
      <c r="G6782" s="170">
        <f>A6782/'Projections+Sensitivity'!B$67</f>
        <v>-6672204.0292352783</v>
      </c>
      <c r="H6782" s="170">
        <f>B6782/'Projections+Sensitivity'!C$67</f>
        <v>539606034.75789142</v>
      </c>
      <c r="I6782" s="170">
        <f>C6782/'Projections+Sensitivity'!D$67</f>
        <v>389695000.24348056</v>
      </c>
      <c r="J6782" s="170">
        <f>D6782/'Projections+Sensitivity'!E$67</f>
        <v>593882886.06007206</v>
      </c>
      <c r="K6782" s="170">
        <f>E6782/'Projections+Sensitivity'!F$67</f>
        <v>133127968.90817453</v>
      </c>
      <c r="L6782" s="170">
        <f>F6782/'Projections+Sensitivity'!F$67</f>
        <v>1171272452.8517168</v>
      </c>
      <c r="M6782" s="170">
        <f t="shared" si="211"/>
        <v>2820912138.7921</v>
      </c>
      <c r="N6782" s="171">
        <f>'Projections+Sensitivity'!$B$72</f>
        <v>418000000</v>
      </c>
      <c r="O6782" s="171">
        <f>'Projections+Sensitivity'!$B$73</f>
        <v>634000000</v>
      </c>
      <c r="P6782" s="170">
        <f t="shared" si="210"/>
        <v>2604912138.7921</v>
      </c>
      <c r="Q6782" s="170">
        <f>P6782/'Projections+Sensitivity'!$B$75</f>
        <v>19.295645472534073</v>
      </c>
    </row>
    <row r="6783" spans="1:17">
      <c r="A6783" s="222">
        <v>581144717.28886902</v>
      </c>
      <c r="B6783" s="223">
        <v>310650408.72217298</v>
      </c>
      <c r="C6783" s="223">
        <v>210331964.368536</v>
      </c>
      <c r="D6783" s="222">
        <v>478662730.01783299</v>
      </c>
      <c r="E6783" s="222">
        <v>569768855.663445</v>
      </c>
      <c r="F6783" s="224">
        <f>E6783*(1+'Projections+Sensitivity'!$B$64)/('Projections+Sensitivity'!$B$63-'Projections+Sensitivity'!$B$64)</f>
        <v>5012880243.0070047</v>
      </c>
      <c r="G6783" s="170">
        <f>A6783/'Projections+Sensitivity'!B$67</f>
        <v>515338407.24443674</v>
      </c>
      <c r="H6783" s="170">
        <f>B6783/'Projections+Sensitivity'!C$67</f>
        <v>244280253.70459262</v>
      </c>
      <c r="I6783" s="170">
        <f>C6783/'Projections+Sensitivity'!D$67</f>
        <v>146666162.00937626</v>
      </c>
      <c r="J6783" s="170">
        <f>D6783/'Projections+Sensitivity'!E$67</f>
        <v>295980077.45482236</v>
      </c>
      <c r="K6783" s="170">
        <f>E6783/'Projections+Sensitivity'!F$67</f>
        <v>312420691.26710725</v>
      </c>
      <c r="L6783" s="170">
        <f>F6783/'Projections+Sensitivity'!F$67</f>
        <v>2748706769.7581635</v>
      </c>
      <c r="M6783" s="170">
        <f t="shared" si="211"/>
        <v>4263392361.4384985</v>
      </c>
      <c r="N6783" s="171">
        <f>'Projections+Sensitivity'!$B$72</f>
        <v>418000000</v>
      </c>
      <c r="O6783" s="171">
        <f>'Projections+Sensitivity'!$B$73</f>
        <v>634000000</v>
      </c>
      <c r="P6783" s="170">
        <f t="shared" si="210"/>
        <v>4047392361.4384985</v>
      </c>
      <c r="Q6783" s="170">
        <f>P6783/'Projections+Sensitivity'!$B$75</f>
        <v>29.980684158803694</v>
      </c>
    </row>
    <row r="6784" spans="1:17">
      <c r="A6784" s="222">
        <v>-379450961.495381</v>
      </c>
      <c r="B6784" s="223">
        <v>-115052980.869666</v>
      </c>
      <c r="C6784" s="223">
        <v>540282505.38095701</v>
      </c>
      <c r="D6784" s="222">
        <v>537429413.34035397</v>
      </c>
      <c r="E6784" s="222">
        <v>538420630.60919297</v>
      </c>
      <c r="F6784" s="224">
        <f>E6784*(1+'Projections+Sensitivity'!$B$64)/('Projections+Sensitivity'!$B$63-'Projections+Sensitivity'!$B$64)</f>
        <v>4737075596.1475058</v>
      </c>
      <c r="G6784" s="170">
        <f>A6784/'Projections+Sensitivity'!B$67</f>
        <v>-336483578.54245114</v>
      </c>
      <c r="H6784" s="170">
        <f>B6784/'Projections+Sensitivity'!C$67</f>
        <v>-90472024.395265564</v>
      </c>
      <c r="I6784" s="170">
        <f>C6784/'Projections+Sensitivity'!D$67</f>
        <v>376743314.80207956</v>
      </c>
      <c r="J6784" s="170">
        <f>D6784/'Projections+Sensitivity'!E$67</f>
        <v>332318330.65643418</v>
      </c>
      <c r="K6784" s="170">
        <f>E6784/'Projections+Sensitivity'!F$67</f>
        <v>295231555.63061792</v>
      </c>
      <c r="L6784" s="170">
        <f>F6784/'Projections+Sensitivity'!F$67</f>
        <v>2597475129.8220158</v>
      </c>
      <c r="M6784" s="170">
        <f t="shared" si="211"/>
        <v>3174812727.9734306</v>
      </c>
      <c r="N6784" s="171">
        <f>'Projections+Sensitivity'!$B$72</f>
        <v>418000000</v>
      </c>
      <c r="O6784" s="171">
        <f>'Projections+Sensitivity'!$B$73</f>
        <v>634000000</v>
      </c>
      <c r="P6784" s="170">
        <f t="shared" si="210"/>
        <v>2958812727.9734306</v>
      </c>
      <c r="Q6784" s="170">
        <f>P6784/'Projections+Sensitivity'!$B$75</f>
        <v>21.917131318321708</v>
      </c>
    </row>
    <row r="6785" spans="1:17">
      <c r="A6785" s="222">
        <v>480589381.84849602</v>
      </c>
      <c r="B6785" s="223">
        <v>615486354.98814297</v>
      </c>
      <c r="C6785" s="223">
        <v>600958169.55848503</v>
      </c>
      <c r="D6785" s="222">
        <v>624264010.85141397</v>
      </c>
      <c r="E6785" s="222">
        <v>818968336.29345596</v>
      </c>
      <c r="F6785" s="224">
        <f>E6785*(1+'Projections+Sensitivity'!$B$64)/('Projections+Sensitivity'!$B$63-'Projections+Sensitivity'!$B$64)</f>
        <v>7205360826.3186321</v>
      </c>
      <c r="G6785" s="170">
        <f>A6785/'Projections+Sensitivity'!B$67</f>
        <v>426169522.34512901</v>
      </c>
      <c r="H6785" s="170">
        <f>B6785/'Projections+Sensitivity'!C$67</f>
        <v>483988299.15167934</v>
      </c>
      <c r="I6785" s="170">
        <f>C6785/'Projections+Sensitivity'!D$67</f>
        <v>419052941.01131898</v>
      </c>
      <c r="J6785" s="170">
        <f>D6785/'Projections+Sensitivity'!E$67</f>
        <v>386012318.68872643</v>
      </c>
      <c r="K6785" s="170">
        <f>E6785/'Projections+Sensitivity'!F$67</f>
        <v>449063951.47334802</v>
      </c>
      <c r="L6785" s="170">
        <f>F6785/'Projections+Sensitivity'!F$67</f>
        <v>3950907087.6929431</v>
      </c>
      <c r="M6785" s="170">
        <f t="shared" si="211"/>
        <v>6115194120.3631449</v>
      </c>
      <c r="N6785" s="171">
        <f>'Projections+Sensitivity'!$B$72</f>
        <v>418000000</v>
      </c>
      <c r="O6785" s="171">
        <f>'Projections+Sensitivity'!$B$73</f>
        <v>634000000</v>
      </c>
      <c r="P6785" s="170">
        <f t="shared" si="210"/>
        <v>5899194120.3631449</v>
      </c>
      <c r="Q6785" s="170">
        <f>P6785/'Projections+Sensitivity'!$B$75</f>
        <v>43.697734224912182</v>
      </c>
    </row>
    <row r="6786" spans="1:17">
      <c r="A6786" s="222">
        <v>287185036.00063401</v>
      </c>
      <c r="B6786" s="223">
        <v>446637376.55056399</v>
      </c>
      <c r="C6786" s="223">
        <v>-56566926.273230001</v>
      </c>
      <c r="D6786" s="222">
        <v>633703091.925614</v>
      </c>
      <c r="E6786" s="222">
        <v>203706173.50351501</v>
      </c>
      <c r="F6786" s="224">
        <f>E6786*(1+'Projections+Sensitivity'!$B$64)/('Projections+Sensitivity'!$B$63-'Projections+Sensitivity'!$B$64)</f>
        <v>1792226167.4785364</v>
      </c>
      <c r="G6786" s="170">
        <f>A6786/'Projections+Sensitivity'!B$67</f>
        <v>254665446.71942359</v>
      </c>
      <c r="H6786" s="170">
        <f>B6786/'Projections+Sensitivity'!C$67</f>
        <v>351213739.28499192</v>
      </c>
      <c r="I6786" s="170">
        <f>C6786/'Projections+Sensitivity'!D$67</f>
        <v>-39444570.386958629</v>
      </c>
      <c r="J6786" s="170">
        <f>D6786/'Projections+Sensitivity'!E$67</f>
        <v>391848954.3243022</v>
      </c>
      <c r="K6786" s="170">
        <f>E6786/'Projections+Sensitivity'!F$67</f>
        <v>111697968.23527673</v>
      </c>
      <c r="L6786" s="170">
        <f>F6786/'Projections+Sensitivity'!F$67</f>
        <v>982729281.50601685</v>
      </c>
      <c r="M6786" s="170">
        <f t="shared" si="211"/>
        <v>2052710819.6830525</v>
      </c>
      <c r="N6786" s="171">
        <f>'Projections+Sensitivity'!$B$72</f>
        <v>418000000</v>
      </c>
      <c r="O6786" s="171">
        <f>'Projections+Sensitivity'!$B$73</f>
        <v>634000000</v>
      </c>
      <c r="P6786" s="170">
        <f t="shared" ref="P6786:P6849" si="212">M6786+N6786-O6786</f>
        <v>1836710819.6830525</v>
      </c>
      <c r="Q6786" s="170">
        <f>P6786/'Projections+Sensitivity'!$B$75</f>
        <v>13.605265330985574</v>
      </c>
    </row>
    <row r="6787" spans="1:17">
      <c r="A6787" s="222">
        <v>-10086583.3441364</v>
      </c>
      <c r="B6787" s="223">
        <v>-12227541.3604267</v>
      </c>
      <c r="C6787" s="223">
        <v>869050623.83448994</v>
      </c>
      <c r="D6787" s="222">
        <v>209599023.37405699</v>
      </c>
      <c r="E6787" s="222">
        <v>855626359.34695101</v>
      </c>
      <c r="F6787" s="224">
        <f>E6787*(1+'Projections+Sensitivity'!$B$64)/('Projections+Sensitivity'!$B$63-'Projections+Sensitivity'!$B$64)</f>
        <v>7527881577.8233566</v>
      </c>
      <c r="G6787" s="170">
        <f>A6787/'Projections+Sensitivity'!B$67</f>
        <v>-8944422.3451862689</v>
      </c>
      <c r="H6787" s="170">
        <f>B6787/'Projections+Sensitivity'!C$67</f>
        <v>-9615139.1462670807</v>
      </c>
      <c r="I6787" s="170">
        <f>C6787/'Projections+Sensitivity'!D$67</f>
        <v>605995954.88171959</v>
      </c>
      <c r="J6787" s="170">
        <f>D6787/'Projections+Sensitivity'!E$67</f>
        <v>129605108.73783146</v>
      </c>
      <c r="K6787" s="170">
        <f>E6787/'Projections+Sensitivity'!F$67</f>
        <v>469164602.44614083</v>
      </c>
      <c r="L6787" s="170">
        <f>F6787/'Projections+Sensitivity'!F$67</f>
        <v>4127754514.7355537</v>
      </c>
      <c r="M6787" s="170">
        <f t="shared" ref="M6787:M6850" si="213">SUM(G6787:L6787)</f>
        <v>5313960619.3097925</v>
      </c>
      <c r="N6787" s="171">
        <f>'Projections+Sensitivity'!$B$72</f>
        <v>418000000</v>
      </c>
      <c r="O6787" s="171">
        <f>'Projections+Sensitivity'!$B$73</f>
        <v>634000000</v>
      </c>
      <c r="P6787" s="170">
        <f t="shared" si="212"/>
        <v>5097960619.3097925</v>
      </c>
      <c r="Q6787" s="170">
        <f>P6787/'Projections+Sensitivity'!$B$75</f>
        <v>37.762671254146611</v>
      </c>
    </row>
    <row r="6788" spans="1:17">
      <c r="A6788" s="222">
        <v>452914204.19752198</v>
      </c>
      <c r="B6788" s="223">
        <v>228350571.478955</v>
      </c>
      <c r="C6788" s="223">
        <v>611113208.32913399</v>
      </c>
      <c r="D6788" s="222">
        <v>1027598062.2837501</v>
      </c>
      <c r="E6788" s="222">
        <v>1202189613.2219801</v>
      </c>
      <c r="F6788" s="224">
        <f>E6788*(1+'Projections+Sensitivity'!$B$64)/('Projections+Sensitivity'!$B$63-'Projections+Sensitivity'!$B$64)</f>
        <v>10576977840.340981</v>
      </c>
      <c r="G6788" s="170">
        <f>A6788/'Projections+Sensitivity'!B$67</f>
        <v>401628161.91188854</v>
      </c>
      <c r="H6788" s="170">
        <f>B6788/'Projections+Sensitivity'!C$67</f>
        <v>179563695.93691888</v>
      </c>
      <c r="I6788" s="170">
        <f>C6788/'Projections+Sensitivity'!D$67</f>
        <v>426134130.81534624</v>
      </c>
      <c r="J6788" s="170">
        <f>D6788/'Projections+Sensitivity'!E$67</f>
        <v>635413068.52078998</v>
      </c>
      <c r="K6788" s="170">
        <f>E6788/'Projections+Sensitivity'!F$67</f>
        <v>659195226.73735404</v>
      </c>
      <c r="L6788" s="170">
        <f>F6788/'Projections+Sensitivity'!F$67</f>
        <v>5799661907.7194872</v>
      </c>
      <c r="M6788" s="170">
        <f t="shared" si="213"/>
        <v>8101596191.6417847</v>
      </c>
      <c r="N6788" s="171">
        <f>'Projections+Sensitivity'!$B$72</f>
        <v>418000000</v>
      </c>
      <c r="O6788" s="171">
        <f>'Projections+Sensitivity'!$B$73</f>
        <v>634000000</v>
      </c>
      <c r="P6788" s="170">
        <f t="shared" si="212"/>
        <v>7885596191.6417847</v>
      </c>
      <c r="Q6788" s="170">
        <f>P6788/'Projections+Sensitivity'!$B$75</f>
        <v>58.411823641790996</v>
      </c>
    </row>
    <row r="6789" spans="1:17">
      <c r="A6789" s="222">
        <v>599572448.77337801</v>
      </c>
      <c r="B6789" s="223">
        <v>731753867.49619401</v>
      </c>
      <c r="C6789" s="223">
        <v>373586303.78383797</v>
      </c>
      <c r="D6789" s="222">
        <v>434182119.77530801</v>
      </c>
      <c r="E6789" s="222">
        <v>1216134318.0608001</v>
      </c>
      <c r="F6789" s="224">
        <f>E6789*(1+'Projections+Sensitivity'!$B$64)/('Projections+Sensitivity'!$B$63-'Projections+Sensitivity'!$B$64)</f>
        <v>10699664671.476545</v>
      </c>
      <c r="G6789" s="170">
        <f>A6789/'Projections+Sensitivity'!B$67</f>
        <v>531679462.25162631</v>
      </c>
      <c r="H6789" s="170">
        <f>B6789/'Projections+Sensitivity'!C$67</f>
        <v>575415371.69247079</v>
      </c>
      <c r="I6789" s="170">
        <f>C6789/'Projections+Sensitivity'!D$67</f>
        <v>260504719.38368371</v>
      </c>
      <c r="J6789" s="170">
        <f>D6789/'Projections+Sensitivity'!E$67</f>
        <v>268475587.05021149</v>
      </c>
      <c r="K6789" s="170">
        <f>E6789/'Projections+Sensitivity'!F$67</f>
        <v>666841510.45741975</v>
      </c>
      <c r="L6789" s="170">
        <f>F6789/'Projections+Sensitivity'!F$67</f>
        <v>5866934634.566082</v>
      </c>
      <c r="M6789" s="170">
        <f t="shared" si="213"/>
        <v>8169851285.401494</v>
      </c>
      <c r="N6789" s="171">
        <f>'Projections+Sensitivity'!$B$72</f>
        <v>418000000</v>
      </c>
      <c r="O6789" s="171">
        <f>'Projections+Sensitivity'!$B$73</f>
        <v>634000000</v>
      </c>
      <c r="P6789" s="170">
        <f t="shared" si="212"/>
        <v>7953851285.401494</v>
      </c>
      <c r="Q6789" s="170">
        <f>P6789/'Projections+Sensitivity'!$B$75</f>
        <v>58.917416928899954</v>
      </c>
    </row>
    <row r="6790" spans="1:17">
      <c r="A6790" s="222">
        <v>452526436.68094701</v>
      </c>
      <c r="B6790" s="223">
        <v>1117544988.89554</v>
      </c>
      <c r="C6790" s="223">
        <v>559407796.82830596</v>
      </c>
      <c r="D6790" s="222">
        <v>178044314.322503</v>
      </c>
      <c r="E6790" s="222">
        <v>781671344.64897203</v>
      </c>
      <c r="F6790" s="224">
        <f>E6790*(1+'Projections+Sensitivity'!$B$64)/('Projections+Sensitivity'!$B$63-'Projections+Sensitivity'!$B$64)</f>
        <v>6877218368.7591963</v>
      </c>
      <c r="G6790" s="170">
        <f>A6790/'Projections+Sensitivity'!B$67</f>
        <v>401284303.50893319</v>
      </c>
      <c r="H6790" s="170">
        <f>B6790/'Projections+Sensitivity'!C$67</f>
        <v>878782598.53779304</v>
      </c>
      <c r="I6790" s="170">
        <f>C6790/'Projections+Sensitivity'!D$67</f>
        <v>390079533.58515781</v>
      </c>
      <c r="J6790" s="170">
        <f>D6790/'Projections+Sensitivity'!E$67</f>
        <v>110093321.74577677</v>
      </c>
      <c r="K6790" s="170">
        <f>E6790/'Projections+Sensitivity'!F$67</f>
        <v>428612935.59922642</v>
      </c>
      <c r="L6790" s="170">
        <f>F6790/'Projections+Sensitivity'!F$67</f>
        <v>3770977117.1342106</v>
      </c>
      <c r="M6790" s="170">
        <f t="shared" si="213"/>
        <v>5979829810.1110973</v>
      </c>
      <c r="N6790" s="171">
        <f>'Projections+Sensitivity'!$B$72</f>
        <v>418000000</v>
      </c>
      <c r="O6790" s="171">
        <f>'Projections+Sensitivity'!$B$73</f>
        <v>634000000</v>
      </c>
      <c r="P6790" s="170">
        <f t="shared" si="212"/>
        <v>5763829810.1110973</v>
      </c>
      <c r="Q6790" s="170">
        <f>P6790/'Projections+Sensitivity'!$B$75</f>
        <v>42.695035630452573</v>
      </c>
    </row>
    <row r="6791" spans="1:17">
      <c r="A6791" s="222">
        <v>774640710.95711303</v>
      </c>
      <c r="B6791" s="223">
        <v>58441010.3933345</v>
      </c>
      <c r="C6791" s="223">
        <v>31428871.130799301</v>
      </c>
      <c r="D6791" s="222">
        <v>956527506.70188904</v>
      </c>
      <c r="E6791" s="222">
        <v>891249430.39328599</v>
      </c>
      <c r="F6791" s="224">
        <f>E6791*(1+'Projections+Sensitivity'!$B$64)/('Projections+Sensitivity'!$B$63-'Projections+Sensitivity'!$B$64)</f>
        <v>7841296723.7520924</v>
      </c>
      <c r="G6791" s="170">
        <f>A6791/'Projections+Sensitivity'!B$67</f>
        <v>686923752.88839757</v>
      </c>
      <c r="H6791" s="170">
        <f>B6791/'Projections+Sensitivity'!C$67</f>
        <v>45955145.864314854</v>
      </c>
      <c r="I6791" s="170">
        <f>C6791/'Projections+Sensitivity'!D$67</f>
        <v>21915603.360052921</v>
      </c>
      <c r="J6791" s="170">
        <f>D6791/'Projections+Sensitivity'!E$67</f>
        <v>591466742.1688453</v>
      </c>
      <c r="K6791" s="170">
        <f>E6791/'Projections+Sensitivity'!F$67</f>
        <v>488697759.39343321</v>
      </c>
      <c r="L6791" s="170">
        <f>F6791/'Projections+Sensitivity'!F$67</f>
        <v>4299609075.7059336</v>
      </c>
      <c r="M6791" s="170">
        <f t="shared" si="213"/>
        <v>6134568079.3809776</v>
      </c>
      <c r="N6791" s="171">
        <f>'Projections+Sensitivity'!$B$72</f>
        <v>418000000</v>
      </c>
      <c r="O6791" s="171">
        <f>'Projections+Sensitivity'!$B$73</f>
        <v>634000000</v>
      </c>
      <c r="P6791" s="170">
        <f t="shared" si="212"/>
        <v>5918568079.3809776</v>
      </c>
      <c r="Q6791" s="170">
        <f>P6791/'Projections+Sensitivity'!$B$75</f>
        <v>43.841245032451688</v>
      </c>
    </row>
    <row r="6792" spans="1:17">
      <c r="A6792" s="222">
        <v>340158417.47452199</v>
      </c>
      <c r="B6792" s="223">
        <v>906818338.22124898</v>
      </c>
      <c r="C6792" s="223">
        <v>615541797.84647703</v>
      </c>
      <c r="D6792" s="222">
        <v>206274931.264994</v>
      </c>
      <c r="E6792" s="222">
        <v>465522882.03233403</v>
      </c>
      <c r="F6792" s="224">
        <f>E6792*(1+'Projections+Sensitivity'!$B$64)/('Projections+Sensitivity'!$B$63-'Projections+Sensitivity'!$B$64)</f>
        <v>4095714314.3429394</v>
      </c>
      <c r="G6792" s="170">
        <f>A6792/'Projections+Sensitivity'!B$67</f>
        <v>301640351.97617358</v>
      </c>
      <c r="H6792" s="170">
        <f>B6792/'Projections+Sensitivity'!C$67</f>
        <v>713077490.01797056</v>
      </c>
      <c r="I6792" s="170">
        <f>C6792/'Projections+Sensitivity'!D$67</f>
        <v>429222221.72712791</v>
      </c>
      <c r="J6792" s="170">
        <f>D6792/'Projections+Sensitivity'!E$67</f>
        <v>127549663.4770927</v>
      </c>
      <c r="K6792" s="170">
        <f>E6792/'Projections+Sensitivity'!F$67</f>
        <v>255259618.2812539</v>
      </c>
      <c r="L6792" s="170">
        <f>F6792/'Projections+Sensitivity'!F$67</f>
        <v>2245798247.1324162</v>
      </c>
      <c r="M6792" s="170">
        <f t="shared" si="213"/>
        <v>4072547592.6120348</v>
      </c>
      <c r="N6792" s="171">
        <f>'Projections+Sensitivity'!$B$72</f>
        <v>418000000</v>
      </c>
      <c r="O6792" s="171">
        <f>'Projections+Sensitivity'!$B$73</f>
        <v>634000000</v>
      </c>
      <c r="P6792" s="170">
        <f t="shared" si="212"/>
        <v>3856547592.6120348</v>
      </c>
      <c r="Q6792" s="170">
        <f>P6792/'Projections+Sensitivity'!$B$75</f>
        <v>28.56701920453359</v>
      </c>
    </row>
    <row r="6793" spans="1:17">
      <c r="A6793" s="222">
        <v>390816134.28464198</v>
      </c>
      <c r="B6793" s="223">
        <v>85558229.769391999</v>
      </c>
      <c r="C6793" s="223">
        <v>348381706.33565199</v>
      </c>
      <c r="D6793" s="222">
        <v>251828543.622361</v>
      </c>
      <c r="E6793" s="222">
        <v>-51592854.452634998</v>
      </c>
      <c r="F6793" s="224">
        <f>E6793*(1+'Projections+Sensitivity'!$B$64)/('Projections+Sensitivity'!$B$63-'Projections+Sensitivity'!$B$64)</f>
        <v>-453918809.69836402</v>
      </c>
      <c r="G6793" s="170">
        <f>A6793/'Projections+Sensitivity'!B$67</f>
        <v>346561808.40333498</v>
      </c>
      <c r="H6793" s="170">
        <f>B6793/'Projections+Sensitivity'!C$67</f>
        <v>67278797.927720651</v>
      </c>
      <c r="I6793" s="170">
        <f>C6793/'Projections+Sensitivity'!D$67</f>
        <v>242929351.87444675</v>
      </c>
      <c r="J6793" s="170">
        <f>D6793/'Projections+Sensitivity'!E$67</f>
        <v>155717642.44921389</v>
      </c>
      <c r="K6793" s="170">
        <f>E6793/'Projections+Sensitivity'!F$67</f>
        <v>-28289849.633439019</v>
      </c>
      <c r="L6793" s="170">
        <f>F6793/'Projections+Sensitivity'!F$67</f>
        <v>-248896770.8492527</v>
      </c>
      <c r="M6793" s="170">
        <f t="shared" si="213"/>
        <v>535300980.17202449</v>
      </c>
      <c r="N6793" s="171">
        <f>'Projections+Sensitivity'!$B$72</f>
        <v>418000000</v>
      </c>
      <c r="O6793" s="171">
        <f>'Projections+Sensitivity'!$B$73</f>
        <v>634000000</v>
      </c>
      <c r="P6793" s="170">
        <f t="shared" si="212"/>
        <v>319300980.17202449</v>
      </c>
      <c r="Q6793" s="170">
        <f>P6793/'Projections+Sensitivity'!$B$75</f>
        <v>2.3651924457187001</v>
      </c>
    </row>
    <row r="6794" spans="1:17">
      <c r="A6794" s="222">
        <v>37178521.730875701</v>
      </c>
      <c r="B6794" s="223">
        <v>922264979.08176899</v>
      </c>
      <c r="C6794" s="223">
        <v>89043857.681935996</v>
      </c>
      <c r="D6794" s="222">
        <v>335965184.81781399</v>
      </c>
      <c r="E6794" s="222">
        <v>578800910.50351298</v>
      </c>
      <c r="F6794" s="224">
        <f>E6794*(1+'Projections+Sensitivity'!$B$64)/('Projections+Sensitivity'!$B$63-'Projections+Sensitivity'!$B$64)</f>
        <v>5092345115.1415339</v>
      </c>
      <c r="G6794" s="170">
        <f>A6794/'Projections+Sensitivity'!B$67</f>
        <v>32968587.001658246</v>
      </c>
      <c r="H6794" s="170">
        <f>B6794/'Projections+Sensitivity'!C$67</f>
        <v>725223971.21467221</v>
      </c>
      <c r="I6794" s="170">
        <f>C6794/'Projections+Sensitivity'!D$67</f>
        <v>62090994.566265255</v>
      </c>
      <c r="J6794" s="170">
        <f>D6794/'Projections+Sensitivity'!E$67</f>
        <v>207743354.95223454</v>
      </c>
      <c r="K6794" s="170">
        <f>E6794/'Projections+Sensitivity'!F$67</f>
        <v>317373227.35020143</v>
      </c>
      <c r="L6794" s="170">
        <f>F6794/'Projections+Sensitivity'!F$67</f>
        <v>2792279650.2990165</v>
      </c>
      <c r="M6794" s="170">
        <f t="shared" si="213"/>
        <v>4137679785.384048</v>
      </c>
      <c r="N6794" s="171">
        <f>'Projections+Sensitivity'!$B$72</f>
        <v>418000000</v>
      </c>
      <c r="O6794" s="171">
        <f>'Projections+Sensitivity'!$B$73</f>
        <v>634000000</v>
      </c>
      <c r="P6794" s="170">
        <f t="shared" si="212"/>
        <v>3921679785.3840485</v>
      </c>
      <c r="Q6794" s="170">
        <f>P6794/'Projections+Sensitivity'!$B$75</f>
        <v>29.049479891733693</v>
      </c>
    </row>
    <row r="6795" spans="1:17">
      <c r="A6795" s="222">
        <v>276179016.89972299</v>
      </c>
      <c r="B6795" s="223">
        <v>175012070.89912099</v>
      </c>
      <c r="C6795" s="223">
        <v>890302563.18561399</v>
      </c>
      <c r="D6795" s="222">
        <v>972323676.91883194</v>
      </c>
      <c r="E6795" s="222">
        <v>606421407.36535001</v>
      </c>
      <c r="F6795" s="224">
        <f>E6795*(1+'Projections+Sensitivity'!$B$64)/('Projections+Sensitivity'!$B$63-'Projections+Sensitivity'!$B$64)</f>
        <v>5335352857.0433216</v>
      </c>
      <c r="G6795" s="170">
        <f>A6795/'Projections+Sensitivity'!B$67</f>
        <v>244905701.53921223</v>
      </c>
      <c r="H6795" s="170">
        <f>B6795/'Projections+Sensitivity'!C$67</f>
        <v>137620913.67096263</v>
      </c>
      <c r="I6795" s="170">
        <f>C6795/'Projections+Sensitivity'!D$67</f>
        <v>620815102.26734483</v>
      </c>
      <c r="J6795" s="170">
        <f>D6795/'Projections+Sensitivity'!E$67</f>
        <v>601234270.30734503</v>
      </c>
      <c r="K6795" s="170">
        <f>E6795/'Projections+Sensitivity'!F$67</f>
        <v>332518342.14007199</v>
      </c>
      <c r="L6795" s="170">
        <f>F6795/'Projections+Sensitivity'!F$67</f>
        <v>2925527801.6389356</v>
      </c>
      <c r="M6795" s="170">
        <f t="shared" si="213"/>
        <v>4862622131.5638723</v>
      </c>
      <c r="N6795" s="171">
        <f>'Projections+Sensitivity'!$B$72</f>
        <v>418000000</v>
      </c>
      <c r="O6795" s="171">
        <f>'Projections+Sensitivity'!$B$73</f>
        <v>634000000</v>
      </c>
      <c r="P6795" s="170">
        <f t="shared" si="212"/>
        <v>4646622131.5638723</v>
      </c>
      <c r="Q6795" s="170">
        <f>P6795/'Projections+Sensitivity'!$B$75</f>
        <v>34.419423196769422</v>
      </c>
    </row>
    <row r="6796" spans="1:17">
      <c r="A6796" s="222">
        <v>1080532780.0801001</v>
      </c>
      <c r="B6796" s="223">
        <v>-479196826.894844</v>
      </c>
      <c r="C6796" s="223">
        <v>1234132176.6902399</v>
      </c>
      <c r="D6796" s="222">
        <v>-212399507.03858</v>
      </c>
      <c r="E6796" s="222">
        <v>889542667.18181396</v>
      </c>
      <c r="F6796" s="224">
        <f>E6796*(1+'Projections+Sensitivity'!$B$64)/('Projections+Sensitivity'!$B$63-'Projections+Sensitivity'!$B$64)</f>
        <v>7826280459.7053032</v>
      </c>
      <c r="G6796" s="170">
        <f>A6796/'Projections+Sensitivity'!B$67</f>
        <v>958177929.34542692</v>
      </c>
      <c r="H6796" s="170">
        <f>B6796/'Projections+Sensitivity'!C$67</f>
        <v>-376816895.01010174</v>
      </c>
      <c r="I6796" s="170">
        <f>C6796/'Projections+Sensitivity'!D$67</f>
        <v>860570243.38100016</v>
      </c>
      <c r="J6796" s="170">
        <f>D6796/'Projections+Sensitivity'!E$67</f>
        <v>-131336781.83447218</v>
      </c>
      <c r="K6796" s="170">
        <f>E6796/'Projections+Sensitivity'!F$67</f>
        <v>487761891.91479319</v>
      </c>
      <c r="L6796" s="170">
        <f>F6796/'Projections+Sensitivity'!F$67</f>
        <v>4291375225.1766963</v>
      </c>
      <c r="M6796" s="170">
        <f t="shared" si="213"/>
        <v>6089731612.9733429</v>
      </c>
      <c r="N6796" s="171">
        <f>'Projections+Sensitivity'!$B$72</f>
        <v>418000000</v>
      </c>
      <c r="O6796" s="171">
        <f>'Projections+Sensitivity'!$B$73</f>
        <v>634000000</v>
      </c>
      <c r="P6796" s="170">
        <f t="shared" si="212"/>
        <v>5873731612.9733429</v>
      </c>
      <c r="Q6796" s="170">
        <f>P6796/'Projections+Sensitivity'!$B$75</f>
        <v>43.5091230590618</v>
      </c>
    </row>
    <row r="6797" spans="1:17">
      <c r="A6797" s="222">
        <v>-318121268.16714901</v>
      </c>
      <c r="B6797" s="223">
        <v>269976408.27772403</v>
      </c>
      <c r="C6797" s="223">
        <v>706407984.52655602</v>
      </c>
      <c r="D6797" s="222">
        <v>256841569.80167001</v>
      </c>
      <c r="E6797" s="222">
        <v>990964803.72095203</v>
      </c>
      <c r="F6797" s="224">
        <f>E6797*(1+'Projections+Sensitivity'!$B$64)/('Projections+Sensitivity'!$B$63-'Projections+Sensitivity'!$B$64)</f>
        <v>8718602002.743309</v>
      </c>
      <c r="G6797" s="170">
        <f>A6797/'Projections+Sensitivity'!B$67</f>
        <v>-282098593.98300159</v>
      </c>
      <c r="H6797" s="170">
        <f>B6797/'Projections+Sensitivity'!C$67</f>
        <v>212296213.54632992</v>
      </c>
      <c r="I6797" s="170">
        <f>C6797/'Projections+Sensitivity'!D$67</f>
        <v>492583940.8876242</v>
      </c>
      <c r="J6797" s="170">
        <f>D6797/'Projections+Sensitivity'!E$67</f>
        <v>158817436.48744965</v>
      </c>
      <c r="K6797" s="170">
        <f>E6797/'Projections+Sensitivity'!F$67</f>
        <v>543374573.60559654</v>
      </c>
      <c r="L6797" s="170">
        <f>F6797/'Projections+Sensitivity'!F$67</f>
        <v>4780660854.8446283</v>
      </c>
      <c r="M6797" s="170">
        <f t="shared" si="213"/>
        <v>5905634425.3886271</v>
      </c>
      <c r="N6797" s="171">
        <f>'Projections+Sensitivity'!$B$72</f>
        <v>418000000</v>
      </c>
      <c r="O6797" s="171">
        <f>'Projections+Sensitivity'!$B$73</f>
        <v>634000000</v>
      </c>
      <c r="P6797" s="170">
        <f t="shared" si="212"/>
        <v>5689634425.3886271</v>
      </c>
      <c r="Q6797" s="170">
        <f>P6797/'Projections+Sensitivity'!$B$75</f>
        <v>42.145440188063901</v>
      </c>
    </row>
    <row r="6798" spans="1:17">
      <c r="A6798" s="222">
        <v>265924766.81774801</v>
      </c>
      <c r="B6798" s="223">
        <v>405925065.56039298</v>
      </c>
      <c r="C6798" s="223">
        <v>435065177.93184602</v>
      </c>
      <c r="D6798" s="222">
        <v>-168658317.53060701</v>
      </c>
      <c r="E6798" s="222">
        <v>360947115.05691397</v>
      </c>
      <c r="F6798" s="224">
        <f>E6798*(1+'Projections+Sensitivity'!$B$64)/('Projections+Sensitivity'!$B$63-'Projections+Sensitivity'!$B$64)</f>
        <v>3175646832.6657014</v>
      </c>
      <c r="G6798" s="170">
        <f>A6798/'Projections+Sensitivity'!B$67</f>
        <v>235812598.31118375</v>
      </c>
      <c r="H6798" s="170">
        <f>B6798/'Projections+Sensitivity'!C$67</f>
        <v>319199573.59151089</v>
      </c>
      <c r="I6798" s="170">
        <f>C6798/'Projections+Sensitivity'!D$67</f>
        <v>303374430.33330792</v>
      </c>
      <c r="J6798" s="170">
        <f>D6798/'Projections+Sensitivity'!E$67</f>
        <v>-104289510.66286127</v>
      </c>
      <c r="K6798" s="170">
        <f>E6798/'Projections+Sensitivity'!F$67</f>
        <v>197917710.09603825</v>
      </c>
      <c r="L6798" s="170">
        <f>F6798/'Projections+Sensitivity'!F$67</f>
        <v>1741298719.3313019</v>
      </c>
      <c r="M6798" s="170">
        <f t="shared" si="213"/>
        <v>2693313521.0004816</v>
      </c>
      <c r="N6798" s="171">
        <f>'Projections+Sensitivity'!$B$72</f>
        <v>418000000</v>
      </c>
      <c r="O6798" s="171">
        <f>'Projections+Sensitivity'!$B$73</f>
        <v>634000000</v>
      </c>
      <c r="P6798" s="170">
        <f t="shared" si="212"/>
        <v>2477313521.0004816</v>
      </c>
      <c r="Q6798" s="170">
        <f>P6798/'Projections+Sensitivity'!$B$75</f>
        <v>18.350470525929495</v>
      </c>
    </row>
    <row r="6799" spans="1:17">
      <c r="A6799" s="222">
        <v>247595079.79742599</v>
      </c>
      <c r="B6799" s="223">
        <v>445234659.40824902</v>
      </c>
      <c r="C6799" s="223">
        <v>115547444.962716</v>
      </c>
      <c r="D6799" s="222">
        <v>514883797.12667203</v>
      </c>
      <c r="E6799" s="222">
        <v>835604336.30461895</v>
      </c>
      <c r="F6799" s="224">
        <f>E6799*(1+'Projections+Sensitivity'!$B$64)/('Projections+Sensitivity'!$B$63-'Projections+Sensitivity'!$B$64)</f>
        <v>7351725926.7443447</v>
      </c>
      <c r="G6799" s="170">
        <f>A6799/'Projections+Sensitivity'!B$67</f>
        <v>219558485.63782278</v>
      </c>
      <c r="H6799" s="170">
        <f>B6799/'Projections+Sensitivity'!C$67</f>
        <v>350110711.28380573</v>
      </c>
      <c r="I6799" s="170">
        <f>C6799/'Projections+Sensitivity'!D$67</f>
        <v>80572158.081391037</v>
      </c>
      <c r="J6799" s="170">
        <f>D6799/'Projections+Sensitivity'!E$67</f>
        <v>318377296.99178332</v>
      </c>
      <c r="K6799" s="170">
        <f>E6799/'Projections+Sensitivity'!F$67</f>
        <v>458185949.93245155</v>
      </c>
      <c r="L6799" s="170">
        <f>F6799/'Projections+Sensitivity'!F$67</f>
        <v>4031163292.2886386</v>
      </c>
      <c r="M6799" s="170">
        <f t="shared" si="213"/>
        <v>5457967894.2158928</v>
      </c>
      <c r="N6799" s="171">
        <f>'Projections+Sensitivity'!$B$72</f>
        <v>418000000</v>
      </c>
      <c r="O6799" s="171">
        <f>'Projections+Sensitivity'!$B$73</f>
        <v>634000000</v>
      </c>
      <c r="P6799" s="170">
        <f t="shared" si="212"/>
        <v>5241967894.2158928</v>
      </c>
      <c r="Q6799" s="170">
        <f>P6799/'Projections+Sensitivity'!$B$75</f>
        <v>38.829391809006616</v>
      </c>
    </row>
    <row r="6800" spans="1:17">
      <c r="A6800" s="222">
        <v>19948059.933031201</v>
      </c>
      <c r="B6800" s="223">
        <v>704495302.11300898</v>
      </c>
      <c r="C6800" s="223">
        <v>164279038.750891</v>
      </c>
      <c r="D6800" s="222">
        <v>224233983.72320399</v>
      </c>
      <c r="E6800" s="222">
        <v>1055465741.29768</v>
      </c>
      <c r="F6800" s="224">
        <f>E6800*(1+'Projections+Sensitivity'!$B$64)/('Projections+Sensitivity'!$B$63-'Projections+Sensitivity'!$B$64)</f>
        <v>9286087347.7562656</v>
      </c>
      <c r="G6800" s="170">
        <f>A6800/'Projections+Sensitivity'!B$67</f>
        <v>17689228.048845869</v>
      </c>
      <c r="H6800" s="170">
        <f>B6800/'Projections+Sensitivity'!C$67</f>
        <v>553980572.05767345</v>
      </c>
      <c r="I6800" s="170">
        <f>C6800/'Projections+Sensitivity'!D$67</f>
        <v>114553088.42152894</v>
      </c>
      <c r="J6800" s="170">
        <f>D6800/'Projections+Sensitivity'!E$67</f>
        <v>138654605.23305139</v>
      </c>
      <c r="K6800" s="170">
        <f>E6800/'Projections+Sensitivity'!F$67</f>
        <v>578742297.38480055</v>
      </c>
      <c r="L6800" s="170">
        <f>F6800/'Projections+Sensitivity'!F$67</f>
        <v>5091829431.3833675</v>
      </c>
      <c r="M6800" s="170">
        <f t="shared" si="213"/>
        <v>6495449222.5292683</v>
      </c>
      <c r="N6800" s="171">
        <f>'Projections+Sensitivity'!$B$72</f>
        <v>418000000</v>
      </c>
      <c r="O6800" s="171">
        <f>'Projections+Sensitivity'!$B$73</f>
        <v>634000000</v>
      </c>
      <c r="P6800" s="170">
        <f t="shared" si="212"/>
        <v>6279449222.5292683</v>
      </c>
      <c r="Q6800" s="170">
        <f>P6800/'Projections+Sensitivity'!$B$75</f>
        <v>46.514438685401984</v>
      </c>
    </row>
    <row r="6801" spans="1:17">
      <c r="A6801" s="222">
        <v>445582817.080697</v>
      </c>
      <c r="B6801" s="223">
        <v>463914332.530518</v>
      </c>
      <c r="C6801" s="223">
        <v>975150684.71052098</v>
      </c>
      <c r="D6801" s="222">
        <v>326632612.95918202</v>
      </c>
      <c r="E6801" s="222">
        <v>951012410.26570499</v>
      </c>
      <c r="F6801" s="224">
        <f>E6801*(1+'Projections+Sensitivity'!$B$64)/('Projections+Sensitivity'!$B$63-'Projections+Sensitivity'!$B$64)</f>
        <v>8367097069.0813131</v>
      </c>
      <c r="G6801" s="170">
        <f>A6801/'Projections+Sensitivity'!B$67</f>
        <v>395126949.30979759</v>
      </c>
      <c r="H6801" s="170">
        <f>B6801/'Projections+Sensitivity'!C$67</f>
        <v>364799490.57174051</v>
      </c>
      <c r="I6801" s="170">
        <f>C6801/'Projections+Sensitivity'!D$67</f>
        <v>679980376.43346596</v>
      </c>
      <c r="J6801" s="170">
        <f>D6801/'Projections+Sensitivity'!E$67</f>
        <v>201972579.06277335</v>
      </c>
      <c r="K6801" s="170">
        <f>E6801/'Projections+Sensitivity'!F$67</f>
        <v>521467524.35747713</v>
      </c>
      <c r="L6801" s="170">
        <f>F6801/'Projections+Sensitivity'!F$67</f>
        <v>4587920565.0465717</v>
      </c>
      <c r="M6801" s="170">
        <f t="shared" si="213"/>
        <v>6751267484.781826</v>
      </c>
      <c r="N6801" s="171">
        <f>'Projections+Sensitivity'!$B$72</f>
        <v>418000000</v>
      </c>
      <c r="O6801" s="171">
        <f>'Projections+Sensitivity'!$B$73</f>
        <v>634000000</v>
      </c>
      <c r="P6801" s="170">
        <f t="shared" si="212"/>
        <v>6535267484.781826</v>
      </c>
      <c r="Q6801" s="170">
        <f>P6801/'Projections+Sensitivity'!$B$75</f>
        <v>48.409388776161677</v>
      </c>
    </row>
    <row r="6802" spans="1:17">
      <c r="A6802" s="222">
        <v>717730664.73634505</v>
      </c>
      <c r="B6802" s="223">
        <v>-216813437.08435199</v>
      </c>
      <c r="C6802" s="223">
        <v>187931077.95056701</v>
      </c>
      <c r="D6802" s="222">
        <v>609316791.86659002</v>
      </c>
      <c r="E6802" s="222">
        <v>-155998152.64439499</v>
      </c>
      <c r="F6802" s="224">
        <f>E6802*(1+'Projections+Sensitivity'!$B$64)/('Projections+Sensitivity'!$B$63-'Projections+Sensitivity'!$B$64)</f>
        <v>-1372486490.9053504</v>
      </c>
      <c r="G6802" s="170">
        <f>A6802/'Projections+Sensitivity'!B$67</f>
        <v>636457953.74556577</v>
      </c>
      <c r="H6802" s="170">
        <f>B6802/'Projections+Sensitivity'!C$67</f>
        <v>-170491458.98564509</v>
      </c>
      <c r="I6802" s="170">
        <f>C6802/'Projections+Sensitivity'!D$67</f>
        <v>131045844.63918887</v>
      </c>
      <c r="J6802" s="170">
        <f>D6802/'Projections+Sensitivity'!E$67</f>
        <v>376769737.73261654</v>
      </c>
      <c r="K6802" s="170">
        <f>E6802/'Projections+Sensitivity'!F$67</f>
        <v>-85538284.86957866</v>
      </c>
      <c r="L6802" s="170">
        <f>F6802/'Projections+Sensitivity'!F$67</f>
        <v>-752573914.80993557</v>
      </c>
      <c r="M6802" s="170">
        <f t="shared" si="213"/>
        <v>135669877.45221186</v>
      </c>
      <c r="N6802" s="171">
        <f>'Projections+Sensitivity'!$B$72</f>
        <v>418000000</v>
      </c>
      <c r="O6802" s="171">
        <f>'Projections+Sensitivity'!$B$73</f>
        <v>634000000</v>
      </c>
      <c r="P6802" s="170">
        <f t="shared" si="212"/>
        <v>-80330122.547788143</v>
      </c>
      <c r="Q6802" s="170">
        <f>P6802/'Projections+Sensitivity'!$B$75</f>
        <v>-0.59503794479843064</v>
      </c>
    </row>
    <row r="6803" spans="1:17">
      <c r="A6803" s="222">
        <v>521129574.14754498</v>
      </c>
      <c r="B6803" s="223">
        <v>-6645866.8121207301</v>
      </c>
      <c r="C6803" s="223">
        <v>919993940.80770099</v>
      </c>
      <c r="D6803" s="222">
        <v>395962109.24114901</v>
      </c>
      <c r="E6803" s="222">
        <v>855813831.26073802</v>
      </c>
      <c r="F6803" s="224">
        <f>E6803*(1+'Projections+Sensitivity'!$B$64)/('Projections+Sensitivity'!$B$63-'Projections+Sensitivity'!$B$64)</f>
        <v>7529530973.4394922</v>
      </c>
      <c r="G6803" s="170">
        <f>A6803/'Projections+Sensitivity'!B$67</f>
        <v>462119118.90386426</v>
      </c>
      <c r="H6803" s="170">
        <f>B6803/'Projections+Sensitivity'!C$67</f>
        <v>-5225983.8885443211</v>
      </c>
      <c r="I6803" s="170">
        <f>C6803/'Projections+Sensitivity'!D$67</f>
        <v>641519137.4988724</v>
      </c>
      <c r="J6803" s="170">
        <f>D6803/'Projections+Sensitivity'!E$67</f>
        <v>244842325.11272359</v>
      </c>
      <c r="K6803" s="170">
        <f>E6803/'Projections+Sensitivity'!F$67</f>
        <v>469267398.70170361</v>
      </c>
      <c r="L6803" s="170">
        <f>F6803/'Projections+Sensitivity'!F$67</f>
        <v>4128658925.9076352</v>
      </c>
      <c r="M6803" s="170">
        <f t="shared" si="213"/>
        <v>5941180922.2362547</v>
      </c>
      <c r="N6803" s="171">
        <f>'Projections+Sensitivity'!$B$72</f>
        <v>418000000</v>
      </c>
      <c r="O6803" s="171">
        <f>'Projections+Sensitivity'!$B$73</f>
        <v>634000000</v>
      </c>
      <c r="P6803" s="170">
        <f t="shared" si="212"/>
        <v>5725180922.2362547</v>
      </c>
      <c r="Q6803" s="170">
        <f>P6803/'Projections+Sensitivity'!$B$75</f>
        <v>42.408747572120404</v>
      </c>
    </row>
    <row r="6804" spans="1:17">
      <c r="A6804" s="222">
        <v>138726803.26808801</v>
      </c>
      <c r="B6804" s="223">
        <v>25510376.502340201</v>
      </c>
      <c r="C6804" s="223">
        <v>42441419.926650703</v>
      </c>
      <c r="D6804" s="222">
        <v>1759098149.14851</v>
      </c>
      <c r="E6804" s="222">
        <v>858197800.85849297</v>
      </c>
      <c r="F6804" s="224">
        <f>E6804*(1+'Projections+Sensitivity'!$B$64)/('Projections+Sensitivity'!$B$63-'Projections+Sensitivity'!$B$64)</f>
        <v>7550505363.2779808</v>
      </c>
      <c r="G6804" s="170">
        <f>A6804/'Projections+Sensitivity'!B$67</f>
        <v>123017981.08362176</v>
      </c>
      <c r="H6804" s="170">
        <f>B6804/'Projections+Sensitivity'!C$67</f>
        <v>20060109.593046062</v>
      </c>
      <c r="I6804" s="170">
        <f>C6804/'Projections+Sensitivity'!D$67</f>
        <v>29594741.767178066</v>
      </c>
      <c r="J6804" s="170">
        <f>D6804/'Projections+Sensitivity'!E$67</f>
        <v>1087734585.9290383</v>
      </c>
      <c r="K6804" s="170">
        <f>E6804/'Projections+Sensitivity'!F$67</f>
        <v>470574597.96731305</v>
      </c>
      <c r="L6804" s="170">
        <f>F6804/'Projections+Sensitivity'!F$67</f>
        <v>4140159788.5945158</v>
      </c>
      <c r="M6804" s="170">
        <f t="shared" si="213"/>
        <v>5871141804.9347134</v>
      </c>
      <c r="N6804" s="171">
        <f>'Projections+Sensitivity'!$B$72</f>
        <v>418000000</v>
      </c>
      <c r="O6804" s="171">
        <f>'Projections+Sensitivity'!$B$73</f>
        <v>634000000</v>
      </c>
      <c r="P6804" s="170">
        <f t="shared" si="212"/>
        <v>5655141804.9347134</v>
      </c>
      <c r="Q6804" s="170">
        <f>P6804/'Projections+Sensitivity'!$B$75</f>
        <v>41.889939295812688</v>
      </c>
    </row>
    <row r="6805" spans="1:17">
      <c r="A6805" s="222">
        <v>355509942.19502503</v>
      </c>
      <c r="B6805" s="223">
        <v>212469136.85680801</v>
      </c>
      <c r="C6805" s="223">
        <v>-225194916.642883</v>
      </c>
      <c r="D6805" s="222">
        <v>856571453.98941505</v>
      </c>
      <c r="E6805" s="222">
        <v>1039088748.9117301</v>
      </c>
      <c r="F6805" s="224">
        <f>E6805*(1+'Projections+Sensitivity'!$B$64)/('Projections+Sensitivity'!$B$63-'Projections+Sensitivity'!$B$64)</f>
        <v>9142001020.8969097</v>
      </c>
      <c r="G6805" s="170">
        <f>A6805/'Projections+Sensitivity'!B$67</f>
        <v>315253536.54600805</v>
      </c>
      <c r="H6805" s="170">
        <f>B6805/'Projections+Sensitivity'!C$67</f>
        <v>167075314.23914817</v>
      </c>
      <c r="I6805" s="170">
        <f>C6805/'Projections+Sensitivity'!D$67</f>
        <v>-157030217.57625851</v>
      </c>
      <c r="J6805" s="170">
        <f>D6805/'Projections+Sensitivity'!E$67</f>
        <v>529659130.31902742</v>
      </c>
      <c r="K6805" s="170">
        <f>E6805/'Projections+Sensitivity'!F$67</f>
        <v>569762320.27436876</v>
      </c>
      <c r="L6805" s="170">
        <f>F6805/'Projections+Sensitivity'!F$67</f>
        <v>5012822744.0362301</v>
      </c>
      <c r="M6805" s="170">
        <f t="shared" si="213"/>
        <v>6437542827.8385239</v>
      </c>
      <c r="N6805" s="171">
        <f>'Projections+Sensitivity'!$B$72</f>
        <v>418000000</v>
      </c>
      <c r="O6805" s="171">
        <f>'Projections+Sensitivity'!$B$73</f>
        <v>634000000</v>
      </c>
      <c r="P6805" s="170">
        <f t="shared" si="212"/>
        <v>6221542827.8385239</v>
      </c>
      <c r="Q6805" s="170">
        <f>P6805/'Projections+Sensitivity'!$B$75</f>
        <v>46.085502428433507</v>
      </c>
    </row>
    <row r="6806" spans="1:17">
      <c r="A6806" s="222">
        <v>830031685.56226301</v>
      </c>
      <c r="B6806" s="223">
        <v>-203076025.49482</v>
      </c>
      <c r="C6806" s="223">
        <v>770880760.69724905</v>
      </c>
      <c r="D6806" s="222">
        <v>-226473761.90457699</v>
      </c>
      <c r="E6806" s="222">
        <v>496965813.64630198</v>
      </c>
      <c r="F6806" s="224">
        <f>E6806*(1+'Projections+Sensitivity'!$B$64)/('Projections+Sensitivity'!$B$63-'Projections+Sensitivity'!$B$64)</f>
        <v>4372352198.4658728</v>
      </c>
      <c r="G6806" s="170">
        <f>A6806/'Projections+Sensitivity'!B$67</f>
        <v>736042493.50416434</v>
      </c>
      <c r="H6806" s="170">
        <f>B6806/'Projections+Sensitivity'!C$67</f>
        <v>-159689031.90325713</v>
      </c>
      <c r="I6806" s="170">
        <f>C6806/'Projections+Sensitivity'!D$67</f>
        <v>537541323.67741597</v>
      </c>
      <c r="J6806" s="170">
        <f>D6806/'Projections+Sensitivity'!E$67</f>
        <v>-140039567.29094902</v>
      </c>
      <c r="K6806" s="170">
        <f>E6806/'Projections+Sensitivity'!F$67</f>
        <v>272500684.25503683</v>
      </c>
      <c r="L6806" s="170">
        <f>F6806/'Projections+Sensitivity'!F$67</f>
        <v>2397486775.0841937</v>
      </c>
      <c r="M6806" s="170">
        <f t="shared" si="213"/>
        <v>3643842677.3266048</v>
      </c>
      <c r="N6806" s="171">
        <f>'Projections+Sensitivity'!$B$72</f>
        <v>418000000</v>
      </c>
      <c r="O6806" s="171">
        <f>'Projections+Sensitivity'!$B$73</f>
        <v>634000000</v>
      </c>
      <c r="P6806" s="170">
        <f t="shared" si="212"/>
        <v>3427842677.3266048</v>
      </c>
      <c r="Q6806" s="170">
        <f>P6806/'Projections+Sensitivity'!$B$75</f>
        <v>25.391427239456331</v>
      </c>
    </row>
    <row r="6807" spans="1:17">
      <c r="A6807" s="222">
        <v>883031817.74680698</v>
      </c>
      <c r="B6807" s="223">
        <v>1020246450.33412</v>
      </c>
      <c r="C6807" s="223">
        <v>185815183.76940501</v>
      </c>
      <c r="D6807" s="222">
        <v>128057265.62563001</v>
      </c>
      <c r="E6807" s="222">
        <v>390987580.73928201</v>
      </c>
      <c r="F6807" s="224">
        <f>E6807*(1+'Projections+Sensitivity'!$B$64)/('Projections+Sensitivity'!$B$63-'Projections+Sensitivity'!$B$64)</f>
        <v>3439945688.9703779</v>
      </c>
      <c r="G6807" s="170">
        <f>A6807/'Projections+Sensitivity'!B$67</f>
        <v>783041120.33698988</v>
      </c>
      <c r="H6807" s="170">
        <f>B6807/'Projections+Sensitivity'!C$67</f>
        <v>802271797.27203155</v>
      </c>
      <c r="I6807" s="170">
        <f>C6807/'Projections+Sensitivity'!D$67</f>
        <v>129570414.69348051</v>
      </c>
      <c r="J6807" s="170">
        <f>D6807/'Projections+Sensitivity'!E$67</f>
        <v>79183936.875792772</v>
      </c>
      <c r="K6807" s="170">
        <f>E6807/'Projections+Sensitivity'!F$67</f>
        <v>214389763.56330425</v>
      </c>
      <c r="L6807" s="170">
        <f>F6807/'Projections+Sensitivity'!F$67</f>
        <v>1886221402.5686378</v>
      </c>
      <c r="M6807" s="170">
        <f t="shared" si="213"/>
        <v>3894678435.3102369</v>
      </c>
      <c r="N6807" s="171">
        <f>'Projections+Sensitivity'!$B$72</f>
        <v>418000000</v>
      </c>
      <c r="O6807" s="171">
        <f>'Projections+Sensitivity'!$B$73</f>
        <v>634000000</v>
      </c>
      <c r="P6807" s="170">
        <f t="shared" si="212"/>
        <v>3678678435.3102369</v>
      </c>
      <c r="Q6807" s="170">
        <f>P6807/'Projections+Sensitivity'!$B$75</f>
        <v>27.249469891186941</v>
      </c>
    </row>
    <row r="6808" spans="1:17">
      <c r="A6808" s="222">
        <v>-25662849.235277399</v>
      </c>
      <c r="B6808" s="223">
        <v>20979809.0383127</v>
      </c>
      <c r="C6808" s="223">
        <v>5520781.28276446</v>
      </c>
      <c r="D6808" s="222">
        <v>887562323.04194903</v>
      </c>
      <c r="E6808" s="222">
        <v>-154430149.60793999</v>
      </c>
      <c r="F6808" s="224">
        <f>E6808*(1+'Projections+Sensitivity'!$B$64)/('Projections+Sensitivity'!$B$63-'Projections+Sensitivity'!$B$64)</f>
        <v>-1358691051.993078</v>
      </c>
      <c r="G6808" s="170">
        <f>A6808/'Projections+Sensitivity'!B$67</f>
        <v>-22756899.369160406</v>
      </c>
      <c r="H6808" s="170">
        <f>B6808/'Projections+Sensitivity'!C$67</f>
        <v>16497493.422377503</v>
      </c>
      <c r="I6808" s="170">
        <f>C6808/'Projections+Sensitivity'!D$67</f>
        <v>3849684.9704570668</v>
      </c>
      <c r="J6808" s="170">
        <f>D6808/'Projections+Sensitivity'!E$67</f>
        <v>548822268.05114114</v>
      </c>
      <c r="K6808" s="170">
        <f>E6808/'Projections+Sensitivity'!F$67</f>
        <v>-84678503.595665783</v>
      </c>
      <c r="L6808" s="170">
        <f>F6808/'Projections+Sensitivity'!F$67</f>
        <v>-745009477.90106535</v>
      </c>
      <c r="M6808" s="170">
        <f t="shared" si="213"/>
        <v>-283275434.42191589</v>
      </c>
      <c r="N6808" s="171">
        <f>'Projections+Sensitivity'!$B$72</f>
        <v>418000000</v>
      </c>
      <c r="O6808" s="171">
        <f>'Projections+Sensitivity'!$B$73</f>
        <v>634000000</v>
      </c>
      <c r="P6808" s="170">
        <f t="shared" si="212"/>
        <v>-499275434.42191589</v>
      </c>
      <c r="Q6808" s="170">
        <f>P6808/'Projections+Sensitivity'!$B$75</f>
        <v>-3.6983365512734512</v>
      </c>
    </row>
    <row r="6809" spans="1:17">
      <c r="A6809" s="222">
        <v>957046921.31957805</v>
      </c>
      <c r="B6809" s="223">
        <v>174828993.16485801</v>
      </c>
      <c r="C6809" s="223">
        <v>445861731.35210598</v>
      </c>
      <c r="D6809" s="222">
        <v>1531514087.33899</v>
      </c>
      <c r="E6809" s="222">
        <v>-30867427.490084801</v>
      </c>
      <c r="F6809" s="224">
        <f>E6809*(1+'Projections+Sensitivity'!$B$64)/('Projections+Sensitivity'!$B$63-'Projections+Sensitivity'!$B$64)</f>
        <v>-271574544.44806856</v>
      </c>
      <c r="G6809" s="170">
        <f>A6809/'Projections+Sensitivity'!B$67</f>
        <v>848675074.24293971</v>
      </c>
      <c r="H6809" s="170">
        <f>B6809/'Projections+Sensitivity'!C$67</f>
        <v>137476950.31499159</v>
      </c>
      <c r="I6809" s="170">
        <f>C6809/'Projections+Sensitivity'!D$67</f>
        <v>310902953.43645453</v>
      </c>
      <c r="J6809" s="170">
        <f>D6809/'Projections+Sensitivity'!E$67</f>
        <v>947008467.06167781</v>
      </c>
      <c r="K6809" s="170">
        <f>E6809/'Projections+Sensitivity'!F$67</f>
        <v>-16925500.469590366</v>
      </c>
      <c r="L6809" s="170">
        <f>F6809/'Projections+Sensitivity'!F$67</f>
        <v>-148912152.82067376</v>
      </c>
      <c r="M6809" s="170">
        <f t="shared" si="213"/>
        <v>2078225791.7657998</v>
      </c>
      <c r="N6809" s="171">
        <f>'Projections+Sensitivity'!$B$72</f>
        <v>418000000</v>
      </c>
      <c r="O6809" s="171">
        <f>'Projections+Sensitivity'!$B$73</f>
        <v>634000000</v>
      </c>
      <c r="P6809" s="170">
        <f t="shared" si="212"/>
        <v>1862225791.7657995</v>
      </c>
      <c r="Q6809" s="170">
        <f>P6809/'Projections+Sensitivity'!$B$75</f>
        <v>13.794265124191108</v>
      </c>
    </row>
    <row r="6810" spans="1:17">
      <c r="A6810" s="222">
        <v>637590255.04897499</v>
      </c>
      <c r="B6810" s="223">
        <v>667284843.64358199</v>
      </c>
      <c r="C6810" s="223">
        <v>391408145.799339</v>
      </c>
      <c r="D6810" s="222">
        <v>797754731.95813298</v>
      </c>
      <c r="E6810" s="222">
        <v>666684901.48780096</v>
      </c>
      <c r="F6810" s="224">
        <f>E6810*(1+'Projections+Sensitivity'!$B$64)/('Projections+Sensitivity'!$B$63-'Projections+Sensitivity'!$B$64)</f>
        <v>5865556774.0497055</v>
      </c>
      <c r="G6810" s="170">
        <f>A6810/'Projections+Sensitivity'!B$67</f>
        <v>565392296.85226345</v>
      </c>
      <c r="H6810" s="170">
        <f>B6810/'Projections+Sensitivity'!C$67</f>
        <v>524720091.52984905</v>
      </c>
      <c r="I6810" s="170">
        <f>C6810/'Projections+Sensitivity'!D$67</f>
        <v>272932032.44662392</v>
      </c>
      <c r="J6810" s="170">
        <f>D6810/'Projections+Sensitivity'!E$67</f>
        <v>493289935.78865516</v>
      </c>
      <c r="K6810" s="170">
        <f>E6810/'Projections+Sensitivity'!F$67</f>
        <v>365562553.49835056</v>
      </c>
      <c r="L6810" s="170">
        <f>F6810/'Projections+Sensitivity'!F$67</f>
        <v>3216253896.2949548</v>
      </c>
      <c r="M6810" s="170">
        <f t="shared" si="213"/>
        <v>5438150806.410697</v>
      </c>
      <c r="N6810" s="171">
        <f>'Projections+Sensitivity'!$B$72</f>
        <v>418000000</v>
      </c>
      <c r="O6810" s="171">
        <f>'Projections+Sensitivity'!$B$73</f>
        <v>634000000</v>
      </c>
      <c r="P6810" s="170">
        <f t="shared" si="212"/>
        <v>5222150806.410697</v>
      </c>
      <c r="Q6810" s="170">
        <f>P6810/'Projections+Sensitivity'!$B$75</f>
        <v>38.682598566005161</v>
      </c>
    </row>
    <row r="6811" spans="1:17">
      <c r="A6811" s="222">
        <v>360217472.57050198</v>
      </c>
      <c r="B6811" s="223">
        <v>883226514.28454399</v>
      </c>
      <c r="C6811" s="223">
        <v>1157392369.35865</v>
      </c>
      <c r="D6811" s="222">
        <v>25234093.157774702</v>
      </c>
      <c r="E6811" s="222">
        <v>804371650.30227697</v>
      </c>
      <c r="F6811" s="224">
        <f>E6811*(1+'Projections+Sensitivity'!$B$64)/('Projections+Sensitivity'!$B$63-'Projections+Sensitivity'!$B$64)</f>
        <v>7076937803.3835573</v>
      </c>
      <c r="G6811" s="170">
        <f>A6811/'Projections+Sensitivity'!B$67</f>
        <v>319428006.57658947</v>
      </c>
      <c r="H6811" s="170">
        <f>B6811/'Projections+Sensitivity'!C$67</f>
        <v>694526036.11736917</v>
      </c>
      <c r="I6811" s="170">
        <f>C6811/'Projections+Sensitivity'!D$67</f>
        <v>807058961.59150267</v>
      </c>
      <c r="J6811" s="170">
        <f>D6811/'Projections+Sensitivity'!E$67</f>
        <v>15603447.644779243</v>
      </c>
      <c r="K6811" s="170">
        <f>E6811/'Projections+Sensitivity'!F$67</f>
        <v>441060167.68937308</v>
      </c>
      <c r="L6811" s="170">
        <f>F6811/'Projections+Sensitivity'!F$67</f>
        <v>3880489041.4954739</v>
      </c>
      <c r="M6811" s="170">
        <f t="shared" si="213"/>
        <v>6158165661.1150875</v>
      </c>
      <c r="N6811" s="171">
        <f>'Projections+Sensitivity'!$B$72</f>
        <v>418000000</v>
      </c>
      <c r="O6811" s="171">
        <f>'Projections+Sensitivity'!$B$73</f>
        <v>634000000</v>
      </c>
      <c r="P6811" s="170">
        <f t="shared" si="212"/>
        <v>5942165661.1150875</v>
      </c>
      <c r="Q6811" s="170">
        <f>P6811/'Projections+Sensitivity'!$B$75</f>
        <v>44.016041934185836</v>
      </c>
    </row>
    <row r="6812" spans="1:17">
      <c r="A6812" s="222">
        <v>679605024.08195806</v>
      </c>
      <c r="B6812" s="223">
        <v>67419922.458531007</v>
      </c>
      <c r="C6812" s="223">
        <v>880247469.54262304</v>
      </c>
      <c r="D6812" s="222">
        <v>1023946839.2021199</v>
      </c>
      <c r="E6812" s="222">
        <v>697985178.29836094</v>
      </c>
      <c r="F6812" s="224">
        <f>E6812*(1+'Projections+Sensitivity'!$B$64)/('Projections+Sensitivity'!$B$63-'Projections+Sensitivity'!$B$64)</f>
        <v>6140939567.7294426</v>
      </c>
      <c r="G6812" s="170">
        <f>A6812/'Projections+Sensitivity'!B$67</f>
        <v>602649495.46401298</v>
      </c>
      <c r="H6812" s="170">
        <f>B6812/'Projections+Sensitivity'!C$67</f>
        <v>53015722.176767252</v>
      </c>
      <c r="I6812" s="170">
        <f>C6812/'Projections+Sensitivity'!D$67</f>
        <v>613803605.00067937</v>
      </c>
      <c r="J6812" s="170">
        <f>D6812/'Projections+Sensitivity'!E$67</f>
        <v>633155342.52138853</v>
      </c>
      <c r="K6812" s="170">
        <f>E6812/'Projections+Sensitivity'!F$67</f>
        <v>382725397.73036873</v>
      </c>
      <c r="L6812" s="170">
        <f>F6812/'Projections+Sensitivity'!F$67</f>
        <v>3367254221.9696712</v>
      </c>
      <c r="M6812" s="170">
        <f t="shared" si="213"/>
        <v>5652603784.8628883</v>
      </c>
      <c r="N6812" s="171">
        <f>'Projections+Sensitivity'!$B$72</f>
        <v>418000000</v>
      </c>
      <c r="O6812" s="171">
        <f>'Projections+Sensitivity'!$B$73</f>
        <v>634000000</v>
      </c>
      <c r="P6812" s="170">
        <f t="shared" si="212"/>
        <v>5436603784.8628883</v>
      </c>
      <c r="Q6812" s="170">
        <f>P6812/'Projections+Sensitivity'!$B$75</f>
        <v>40.271139147132509</v>
      </c>
    </row>
    <row r="6813" spans="1:17">
      <c r="A6813" s="222">
        <v>527095367.757972</v>
      </c>
      <c r="B6813" s="223">
        <v>628744486.74774206</v>
      </c>
      <c r="C6813" s="223">
        <v>609650976.28873706</v>
      </c>
      <c r="D6813" s="222">
        <v>657374870.23712003</v>
      </c>
      <c r="E6813" s="222">
        <v>891119411.80120802</v>
      </c>
      <c r="F6813" s="224">
        <f>E6813*(1+'Projections+Sensitivity'!$B$64)/('Projections+Sensitivity'!$B$63-'Projections+Sensitivity'!$B$64)</f>
        <v>7840152807.8904715</v>
      </c>
      <c r="G6813" s="170">
        <f>A6813/'Projections+Sensitivity'!B$67</f>
        <v>467409371.89194793</v>
      </c>
      <c r="H6813" s="170">
        <f>B6813/'Projections+Sensitivity'!C$67</f>
        <v>494413844.06953681</v>
      </c>
      <c r="I6813" s="170">
        <f>C6813/'Projections+Sensitivity'!D$67</f>
        <v>425114504.71155351</v>
      </c>
      <c r="J6813" s="170">
        <f>D6813/'Projections+Sensitivity'!E$67</f>
        <v>406486347.91847634</v>
      </c>
      <c r="K6813" s="170">
        <f>E6813/'Projections+Sensitivity'!F$67</f>
        <v>488626466.4506709</v>
      </c>
      <c r="L6813" s="170">
        <f>F6813/'Projections+Sensitivity'!F$67</f>
        <v>4298981833.657361</v>
      </c>
      <c r="M6813" s="170">
        <f t="shared" si="213"/>
        <v>6581032368.6995468</v>
      </c>
      <c r="N6813" s="171">
        <f>'Projections+Sensitivity'!$B$72</f>
        <v>418000000</v>
      </c>
      <c r="O6813" s="171">
        <f>'Projections+Sensitivity'!$B$73</f>
        <v>634000000</v>
      </c>
      <c r="P6813" s="170">
        <f t="shared" si="212"/>
        <v>6365032368.6995468</v>
      </c>
      <c r="Q6813" s="170">
        <f>P6813/'Projections+Sensitivity'!$B$75</f>
        <v>47.14838791629294</v>
      </c>
    </row>
    <row r="6814" spans="1:17">
      <c r="A6814" s="222">
        <v>99661385.681924805</v>
      </c>
      <c r="B6814" s="223">
        <v>637348228.69794095</v>
      </c>
      <c r="C6814" s="223">
        <v>660452569.98300803</v>
      </c>
      <c r="D6814" s="222">
        <v>562082445.13907397</v>
      </c>
      <c r="E6814" s="222">
        <v>-134374151.54341099</v>
      </c>
      <c r="F6814" s="224">
        <f>E6814*(1+'Projections+Sensitivity'!$B$64)/('Projections+Sensitivity'!$B$63-'Projections+Sensitivity'!$B$64)</f>
        <v>-1182236485.4576778</v>
      </c>
      <c r="G6814" s="170">
        <f>A6814/'Projections+Sensitivity'!B$67</f>
        <v>88376162.138573661</v>
      </c>
      <c r="H6814" s="170">
        <f>B6814/'Projections+Sensitivity'!C$67</f>
        <v>501179404.99394906</v>
      </c>
      <c r="I6814" s="170">
        <f>C6814/'Projections+Sensitivity'!D$67</f>
        <v>460538862.55211127</v>
      </c>
      <c r="J6814" s="170">
        <f>D6814/'Projections+Sensitivity'!E$67</f>
        <v>347562480.25005198</v>
      </c>
      <c r="K6814" s="170">
        <f>E6814/'Projections+Sensitivity'!F$67</f>
        <v>-73681221.597730279</v>
      </c>
      <c r="L6814" s="170">
        <f>F6814/'Projections+Sensitivity'!F$67</f>
        <v>-648254351.49101305</v>
      </c>
      <c r="M6814" s="170">
        <f t="shared" si="213"/>
        <v>675721336.8459425</v>
      </c>
      <c r="N6814" s="171">
        <f>'Projections+Sensitivity'!$B$72</f>
        <v>418000000</v>
      </c>
      <c r="O6814" s="171">
        <f>'Projections+Sensitivity'!$B$73</f>
        <v>634000000</v>
      </c>
      <c r="P6814" s="170">
        <f t="shared" si="212"/>
        <v>459721336.8459425</v>
      </c>
      <c r="Q6814" s="170">
        <f>P6814/'Projections+Sensitivity'!$B$75</f>
        <v>3.4053432358958702</v>
      </c>
    </row>
    <row r="6815" spans="1:17">
      <c r="A6815" s="222">
        <v>584358991.08840406</v>
      </c>
      <c r="B6815" s="223">
        <v>-154966372.02699</v>
      </c>
      <c r="C6815" s="223">
        <v>352444474.86067897</v>
      </c>
      <c r="D6815" s="222">
        <v>728415716.90259504</v>
      </c>
      <c r="E6815" s="222">
        <v>644220592.66586995</v>
      </c>
      <c r="F6815" s="224">
        <f>E6815*(1+'Projections+Sensitivity'!$B$64)/('Projections+Sensitivity'!$B$63-'Projections+Sensitivity'!$B$64)</f>
        <v>5667913661.8526716</v>
      </c>
      <c r="G6815" s="170">
        <f>A6815/'Projections+Sensitivity'!B$67</f>
        <v>518188710.60437685</v>
      </c>
      <c r="H6815" s="170">
        <f>B6815/'Projections+Sensitivity'!C$67</f>
        <v>-121857958.69429818</v>
      </c>
      <c r="I6815" s="170">
        <f>C6815/'Projections+Sensitivity'!D$67</f>
        <v>245762352.88067582</v>
      </c>
      <c r="J6815" s="170">
        <f>D6815/'Projections+Sensitivity'!E$67</f>
        <v>450414303.82538408</v>
      </c>
      <c r="K6815" s="170">
        <f>E6815/'Projections+Sensitivity'!F$67</f>
        <v>353244725.27516127</v>
      </c>
      <c r="L6815" s="170">
        <f>F6815/'Projections+Sensitivity'!F$67</f>
        <v>3107880479.3856015</v>
      </c>
      <c r="M6815" s="170">
        <f t="shared" si="213"/>
        <v>4553632613.2769012</v>
      </c>
      <c r="N6815" s="171">
        <f>'Projections+Sensitivity'!$B$72</f>
        <v>418000000</v>
      </c>
      <c r="O6815" s="171">
        <f>'Projections+Sensitivity'!$B$73</f>
        <v>634000000</v>
      </c>
      <c r="P6815" s="170">
        <f t="shared" si="212"/>
        <v>4337632613.2769012</v>
      </c>
      <c r="Q6815" s="170">
        <f>P6815/'Projections+Sensitivity'!$B$75</f>
        <v>32.130611950199267</v>
      </c>
    </row>
    <row r="6816" spans="1:17">
      <c r="A6816" s="222">
        <v>448365197.257388</v>
      </c>
      <c r="B6816" s="223">
        <v>78927160.293502897</v>
      </c>
      <c r="C6816" s="223">
        <v>166068087.87555099</v>
      </c>
      <c r="D6816" s="222">
        <v>358724836.36138898</v>
      </c>
      <c r="E6816" s="222">
        <v>832286162.547575</v>
      </c>
      <c r="F6816" s="224">
        <f>E6816*(1+'Projections+Sensitivity'!$B$64)/('Projections+Sensitivity'!$B$63-'Projections+Sensitivity'!$B$64)</f>
        <v>7322532320.4174747</v>
      </c>
      <c r="G6816" s="170">
        <f>A6816/'Projections+Sensitivity'!B$67</f>
        <v>397594264.80961603</v>
      </c>
      <c r="H6816" s="170">
        <f>B6816/'Projections+Sensitivity'!C$67</f>
        <v>62064449.939041018</v>
      </c>
      <c r="I6816" s="170">
        <f>C6816/'Projections+Sensitivity'!D$67</f>
        <v>115800606.69364643</v>
      </c>
      <c r="J6816" s="170">
        <f>D6816/'Projections+Sensitivity'!E$67</f>
        <v>221816736.90629041</v>
      </c>
      <c r="K6816" s="170">
        <f>E6816/'Projections+Sensitivity'!F$67</f>
        <v>456366499.59111458</v>
      </c>
      <c r="L6816" s="170">
        <f>F6816/'Projections+Sensitivity'!F$67</f>
        <v>4015155596.222836</v>
      </c>
      <c r="M6816" s="170">
        <f t="shared" si="213"/>
        <v>5268798154.1625443</v>
      </c>
      <c r="N6816" s="171">
        <f>'Projections+Sensitivity'!$B$72</f>
        <v>418000000</v>
      </c>
      <c r="O6816" s="171">
        <f>'Projections+Sensitivity'!$B$73</f>
        <v>634000000</v>
      </c>
      <c r="P6816" s="170">
        <f t="shared" si="212"/>
        <v>5052798154.1625443</v>
      </c>
      <c r="Q6816" s="170">
        <f>P6816/'Projections+Sensitivity'!$B$75</f>
        <v>37.428134475278107</v>
      </c>
    </row>
    <row r="6817" spans="1:17">
      <c r="A6817" s="222">
        <v>527955098.07890302</v>
      </c>
      <c r="B6817" s="223">
        <v>315321233.81760299</v>
      </c>
      <c r="C6817" s="223">
        <v>820746820.83773994</v>
      </c>
      <c r="D6817" s="222">
        <v>773991851.74007201</v>
      </c>
      <c r="E6817" s="222">
        <v>942117281.05096996</v>
      </c>
      <c r="F6817" s="224">
        <f>E6817*(1+'Projections+Sensitivity'!$B$64)/('Projections+Sensitivity'!$B$63-'Projections+Sensitivity'!$B$64)</f>
        <v>8288836881.5397911</v>
      </c>
      <c r="G6817" s="170">
        <f>A6817/'Projections+Sensitivity'!B$67</f>
        <v>468171750.07601756</v>
      </c>
      <c r="H6817" s="170">
        <f>B6817/'Projections+Sensitivity'!C$67</f>
        <v>247953161.60133341</v>
      </c>
      <c r="I6817" s="170">
        <f>C6817/'Projections+Sensitivity'!D$67</f>
        <v>572313326.48398793</v>
      </c>
      <c r="J6817" s="170">
        <f>D6817/'Projections+Sensitivity'!E$67</f>
        <v>478596209.52500957</v>
      </c>
      <c r="K6817" s="170">
        <f>E6817/'Projections+Sensitivity'!F$67</f>
        <v>516590068.54262424</v>
      </c>
      <c r="L6817" s="170">
        <f>F6817/'Projections+Sensitivity'!F$67</f>
        <v>4545008247.8018074</v>
      </c>
      <c r="M6817" s="170">
        <f t="shared" si="213"/>
        <v>6828632764.0307798</v>
      </c>
      <c r="N6817" s="171">
        <f>'Projections+Sensitivity'!$B$72</f>
        <v>418000000</v>
      </c>
      <c r="O6817" s="171">
        <f>'Projections+Sensitivity'!$B$73</f>
        <v>634000000</v>
      </c>
      <c r="P6817" s="170">
        <f t="shared" si="212"/>
        <v>6612632764.0307798</v>
      </c>
      <c r="Q6817" s="170">
        <f>P6817/'Projections+Sensitivity'!$B$75</f>
        <v>48.982464918746516</v>
      </c>
    </row>
    <row r="6818" spans="1:17">
      <c r="A6818" s="222">
        <v>201921066.607627</v>
      </c>
      <c r="B6818" s="223">
        <v>627727747.07561195</v>
      </c>
      <c r="C6818" s="223">
        <v>792492879.94047594</v>
      </c>
      <c r="D6818" s="222">
        <v>1119291404.97245</v>
      </c>
      <c r="E6818" s="222">
        <v>1171998517.6813099</v>
      </c>
      <c r="F6818" s="224">
        <f>E6818*(1+'Projections+Sensitivity'!$B$64)/('Projections+Sensitivity'!$B$63-'Projections+Sensitivity'!$B$64)</f>
        <v>10311353728.3064</v>
      </c>
      <c r="G6818" s="170">
        <f>A6818/'Projections+Sensitivity'!B$67</f>
        <v>179056399.82432893</v>
      </c>
      <c r="H6818" s="170">
        <f>B6818/'Projections+Sensitivity'!C$67</f>
        <v>493614329.83074629</v>
      </c>
      <c r="I6818" s="170">
        <f>C6818/'Projections+Sensitivity'!D$67</f>
        <v>552611627.38427019</v>
      </c>
      <c r="J6818" s="170">
        <f>D6818/'Projections+Sensitivity'!E$67</f>
        <v>692111451.26323128</v>
      </c>
      <c r="K6818" s="170">
        <f>E6818/'Projections+Sensitivity'!F$67</f>
        <v>642640578.57578623</v>
      </c>
      <c r="L6818" s="170">
        <f>F6818/'Projections+Sensitivity'!F$67</f>
        <v>5654012548.5553665</v>
      </c>
      <c r="M6818" s="170">
        <f t="shared" si="213"/>
        <v>8214046935.4337292</v>
      </c>
      <c r="N6818" s="171">
        <f>'Projections+Sensitivity'!$B$72</f>
        <v>418000000</v>
      </c>
      <c r="O6818" s="171">
        <f>'Projections+Sensitivity'!$B$73</f>
        <v>634000000</v>
      </c>
      <c r="P6818" s="170">
        <f t="shared" si="212"/>
        <v>7998046935.4337292</v>
      </c>
      <c r="Q6818" s="170">
        <f>P6818/'Projections+Sensitivity'!$B$75</f>
        <v>59.244792114323921</v>
      </c>
    </row>
    <row r="6819" spans="1:17">
      <c r="A6819" s="222">
        <v>171218465.36322099</v>
      </c>
      <c r="B6819" s="223">
        <v>190626303.35576701</v>
      </c>
      <c r="C6819" s="223">
        <v>27368152.966533799</v>
      </c>
      <c r="D6819" s="222">
        <v>1084762876.0654099</v>
      </c>
      <c r="E6819" s="222">
        <v>381695403.60752702</v>
      </c>
      <c r="F6819" s="224">
        <f>E6819*(1+'Projections+Sensitivity'!$B$64)/('Projections+Sensitivity'!$B$63-'Projections+Sensitivity'!$B$64)</f>
        <v>3358192236.3285036</v>
      </c>
      <c r="G6819" s="170">
        <f>A6819/'Projections+Sensitivity'!B$67</f>
        <v>151830428.12941885</v>
      </c>
      <c r="H6819" s="170">
        <f>B6819/'Projections+Sensitivity'!C$67</f>
        <v>149899180.68371654</v>
      </c>
      <c r="I6819" s="170">
        <f>C6819/'Projections+Sensitivity'!D$67</f>
        <v>19084032.086791545</v>
      </c>
      <c r="J6819" s="170">
        <f>D6819/'Projections+Sensitivity'!E$67</f>
        <v>670760809.11082041</v>
      </c>
      <c r="K6819" s="170">
        <f>E6819/'Projections+Sensitivity'!F$67</f>
        <v>209294594.92777234</v>
      </c>
      <c r="L6819" s="170">
        <f>F6819/'Projections+Sensitivity'!F$67</f>
        <v>1841393627.3507273</v>
      </c>
      <c r="M6819" s="170">
        <f t="shared" si="213"/>
        <v>3042262672.289247</v>
      </c>
      <c r="N6819" s="171">
        <f>'Projections+Sensitivity'!$B$72</f>
        <v>418000000</v>
      </c>
      <c r="O6819" s="171">
        <f>'Projections+Sensitivity'!$B$73</f>
        <v>634000000</v>
      </c>
      <c r="P6819" s="170">
        <f t="shared" si="212"/>
        <v>2826262672.289247</v>
      </c>
      <c r="Q6819" s="170">
        <f>P6819/'Projections+Sensitivity'!$B$75</f>
        <v>20.935279053994421</v>
      </c>
    </row>
    <row r="6820" spans="1:17">
      <c r="A6820" s="222">
        <v>878059982.94040799</v>
      </c>
      <c r="B6820" s="223">
        <v>-62153179.918465301</v>
      </c>
      <c r="C6820" s="223">
        <v>-204527681.741496</v>
      </c>
      <c r="D6820" s="222">
        <v>562705329.00387299</v>
      </c>
      <c r="E6820" s="222">
        <v>542316891.21037996</v>
      </c>
      <c r="F6820" s="224">
        <f>E6820*(1+'Projections+Sensitivity'!$B$64)/('Projections+Sensitivity'!$B$63-'Projections+Sensitivity'!$B$64)</f>
        <v>4771355265.1661892</v>
      </c>
      <c r="G6820" s="170">
        <f>A6820/'Projections+Sensitivity'!B$67</f>
        <v>778632274.56417608</v>
      </c>
      <c r="H6820" s="170">
        <f>B6820/'Projections+Sensitivity'!C$67</f>
        <v>-48874214.01273118</v>
      </c>
      <c r="I6820" s="170">
        <f>C6820/'Projections+Sensitivity'!D$67</f>
        <v>-142618789.28273708</v>
      </c>
      <c r="J6820" s="170">
        <f>D6820/'Projections+Sensitivity'!E$67</f>
        <v>347947639.15837497</v>
      </c>
      <c r="K6820" s="170">
        <f>E6820/'Projections+Sensitivity'!F$67</f>
        <v>297367987.65613157</v>
      </c>
      <c r="L6820" s="170">
        <f>F6820/'Projections+Sensitivity'!F$67</f>
        <v>2616271660.7042699</v>
      </c>
      <c r="M6820" s="170">
        <f t="shared" si="213"/>
        <v>3848726558.7874842</v>
      </c>
      <c r="N6820" s="171">
        <f>'Projections+Sensitivity'!$B$72</f>
        <v>418000000</v>
      </c>
      <c r="O6820" s="171">
        <f>'Projections+Sensitivity'!$B$73</f>
        <v>634000000</v>
      </c>
      <c r="P6820" s="170">
        <f t="shared" si="212"/>
        <v>3632726558.7874842</v>
      </c>
      <c r="Q6820" s="170">
        <f>P6820/'Projections+Sensitivity'!$B$75</f>
        <v>26.909085620648032</v>
      </c>
    </row>
    <row r="6821" spans="1:17">
      <c r="A6821" s="222">
        <v>104369794.76582301</v>
      </c>
      <c r="B6821" s="223">
        <v>-196428529.42425099</v>
      </c>
      <c r="C6821" s="223">
        <v>463252155.73211902</v>
      </c>
      <c r="D6821" s="222">
        <v>330883634.75535101</v>
      </c>
      <c r="E6821" s="222">
        <v>830399365.93297505</v>
      </c>
      <c r="F6821" s="224">
        <f>E6821*(1+'Projections+Sensitivity'!$B$64)/('Projections+Sensitivity'!$B$63-'Projections+Sensitivity'!$B$64)</f>
        <v>7305932105.474369</v>
      </c>
      <c r="G6821" s="170">
        <f>A6821/'Projections+Sensitivity'!B$67</f>
        <v>92551411.376441613</v>
      </c>
      <c r="H6821" s="170">
        <f>B6821/'Projections+Sensitivity'!C$67</f>
        <v>-154461766.8457334</v>
      </c>
      <c r="I6821" s="170">
        <f>C6821/'Projections+Sensitivity'!D$67</f>
        <v>323029435.5295983</v>
      </c>
      <c r="J6821" s="170">
        <f>D6821/'Projections+Sensitivity'!E$67</f>
        <v>204601189.31710702</v>
      </c>
      <c r="K6821" s="170">
        <f>E6821/'Projections+Sensitivity'!F$67</f>
        <v>455331914.60677499</v>
      </c>
      <c r="L6821" s="170">
        <f>F6821/'Projections+Sensitivity'!F$67</f>
        <v>4006053219.7483115</v>
      </c>
      <c r="M6821" s="170">
        <f t="shared" si="213"/>
        <v>4927105403.7325001</v>
      </c>
      <c r="N6821" s="171">
        <f>'Projections+Sensitivity'!$B$72</f>
        <v>418000000</v>
      </c>
      <c r="O6821" s="171">
        <f>'Projections+Sensitivity'!$B$73</f>
        <v>634000000</v>
      </c>
      <c r="P6821" s="170">
        <f t="shared" si="212"/>
        <v>4711105403.7325001</v>
      </c>
      <c r="Q6821" s="170">
        <f>P6821/'Projections+Sensitivity'!$B$75</f>
        <v>34.897077064685185</v>
      </c>
    </row>
    <row r="6822" spans="1:17">
      <c r="A6822" s="222">
        <v>920780021.06965196</v>
      </c>
      <c r="B6822" s="223">
        <v>211690763.36651301</v>
      </c>
      <c r="C6822" s="223">
        <v>476955942.60400599</v>
      </c>
      <c r="D6822" s="222">
        <v>305482648.70358503</v>
      </c>
      <c r="E6822" s="222">
        <v>516694940.91755599</v>
      </c>
      <c r="F6822" s="224">
        <f>E6822*(1+'Projections+Sensitivity'!$B$64)/('Projections+Sensitivity'!$B$63-'Projections+Sensitivity'!$B$64)</f>
        <v>4545930924.8683186</v>
      </c>
      <c r="G6822" s="170">
        <f>A6822/'Projections+Sensitivity'!B$67</f>
        <v>816514880.65522158</v>
      </c>
      <c r="H6822" s="170">
        <f>B6822/'Projections+Sensitivity'!C$67</f>
        <v>166463239.48132536</v>
      </c>
      <c r="I6822" s="170">
        <f>C6822/'Projections+Sensitivity'!D$67</f>
        <v>332585195.78471816</v>
      </c>
      <c r="J6822" s="170">
        <f>D6822/'Projections+Sensitivity'!E$67</f>
        <v>188894543.80754235</v>
      </c>
      <c r="K6822" s="170">
        <f>E6822/'Projections+Sensitivity'!F$67</f>
        <v>283318733.57260567</v>
      </c>
      <c r="L6822" s="170">
        <f>F6822/'Projections+Sensitivity'!F$67</f>
        <v>2492664995.4324622</v>
      </c>
      <c r="M6822" s="170">
        <f t="shared" si="213"/>
        <v>4280441588.7338753</v>
      </c>
      <c r="N6822" s="171">
        <f>'Projections+Sensitivity'!$B$72</f>
        <v>418000000</v>
      </c>
      <c r="O6822" s="171">
        <f>'Projections+Sensitivity'!$B$73</f>
        <v>634000000</v>
      </c>
      <c r="P6822" s="170">
        <f t="shared" si="212"/>
        <v>4064441588.7338753</v>
      </c>
      <c r="Q6822" s="170">
        <f>P6822/'Projections+Sensitivity'!$B$75</f>
        <v>30.10697473136204</v>
      </c>
    </row>
    <row r="6823" spans="1:17">
      <c r="A6823" s="222">
        <v>1138603128.6377001</v>
      </c>
      <c r="B6823" s="223">
        <v>352527365.30802</v>
      </c>
      <c r="C6823" s="223">
        <v>160171243.905844</v>
      </c>
      <c r="D6823" s="222">
        <v>814776626.471066</v>
      </c>
      <c r="E6823" s="222">
        <v>569349395.48227</v>
      </c>
      <c r="F6823" s="224">
        <f>E6823*(1+'Projections+Sensitivity'!$B$64)/('Projections+Sensitivity'!$B$63-'Projections+Sensitivity'!$B$64)</f>
        <v>5009189792.6883545</v>
      </c>
      <c r="G6823" s="170">
        <f>A6823/'Projections+Sensitivity'!B$67</f>
        <v>1009672643.2153417</v>
      </c>
      <c r="H6823" s="170">
        <f>B6823/'Projections+Sensitivity'!C$67</f>
        <v>277210239.60496771</v>
      </c>
      <c r="I6823" s="170">
        <f>C6823/'Projections+Sensitivity'!D$67</f>
        <v>111688690.202011</v>
      </c>
      <c r="J6823" s="170">
        <f>D6823/'Projections+Sensitivity'!E$67</f>
        <v>503815387.92940998</v>
      </c>
      <c r="K6823" s="170">
        <f>E6823/'Projections+Sensitivity'!F$67</f>
        <v>312190689.15579647</v>
      </c>
      <c r="L6823" s="170">
        <f>F6823/'Projections+Sensitivity'!F$67</f>
        <v>2746683189.4445343</v>
      </c>
      <c r="M6823" s="170">
        <f t="shared" si="213"/>
        <v>4961260839.5520611</v>
      </c>
      <c r="N6823" s="171">
        <f>'Projections+Sensitivity'!$B$72</f>
        <v>418000000</v>
      </c>
      <c r="O6823" s="171">
        <f>'Projections+Sensitivity'!$B$73</f>
        <v>634000000</v>
      </c>
      <c r="P6823" s="170">
        <f t="shared" si="212"/>
        <v>4745260839.5520611</v>
      </c>
      <c r="Q6823" s="170">
        <f>P6823/'Projections+Sensitivity'!$B$75</f>
        <v>35.150080292978231</v>
      </c>
    </row>
    <row r="6824" spans="1:17">
      <c r="A6824" s="222">
        <v>534490645.65006602</v>
      </c>
      <c r="B6824" s="223">
        <v>520530139.29127401</v>
      </c>
      <c r="C6824" s="223">
        <v>21570789.4387693</v>
      </c>
      <c r="D6824" s="222">
        <v>2195913.5035215002</v>
      </c>
      <c r="E6824" s="222">
        <v>-427117385.92761803</v>
      </c>
      <c r="F6824" s="224">
        <f>E6824*(1+'Projections+Sensitivity'!$B$64)/('Projections+Sensitivity'!$B$63-'Projections+Sensitivity'!$B$64)</f>
        <v>-3757819129.7736835</v>
      </c>
      <c r="G6824" s="170">
        <f>A6824/'Projections+Sensitivity'!B$67</f>
        <v>473967240.55471575</v>
      </c>
      <c r="H6824" s="170">
        <f>B6824/'Projections+Sensitivity'!C$67</f>
        <v>409319385.76871258</v>
      </c>
      <c r="I6824" s="170">
        <f>C6824/'Projections+Sensitivity'!D$67</f>
        <v>15041484.103449687</v>
      </c>
      <c r="J6824" s="170">
        <f>D6824/'Projections+Sensitivity'!E$67</f>
        <v>1357838.4279723838</v>
      </c>
      <c r="K6824" s="170">
        <f>E6824/'Projections+Sensitivity'!F$67</f>
        <v>-234200777.45093125</v>
      </c>
      <c r="L6824" s="170">
        <f>F6824/'Projections+Sensitivity'!F$67</f>
        <v>-2060520575.1613286</v>
      </c>
      <c r="M6824" s="170">
        <f t="shared" si="213"/>
        <v>-1395035403.7574093</v>
      </c>
      <c r="N6824" s="171">
        <f>'Projections+Sensitivity'!$B$72</f>
        <v>418000000</v>
      </c>
      <c r="O6824" s="171">
        <f>'Projections+Sensitivity'!$B$73</f>
        <v>634000000</v>
      </c>
      <c r="P6824" s="170">
        <f t="shared" si="212"/>
        <v>-1611035403.7574093</v>
      </c>
      <c r="Q6824" s="170">
        <f>P6824/'Projections+Sensitivity'!$B$75</f>
        <v>-11.933595583388218</v>
      </c>
    </row>
    <row r="6825" spans="1:17">
      <c r="A6825" s="222">
        <v>494327521.36752599</v>
      </c>
      <c r="B6825" s="223">
        <v>-136871314.51143101</v>
      </c>
      <c r="C6825" s="223">
        <v>-6515589.54500663</v>
      </c>
      <c r="D6825" s="222">
        <v>458144871.56272101</v>
      </c>
      <c r="E6825" s="222">
        <v>620330677.37841594</v>
      </c>
      <c r="F6825" s="224">
        <f>E6825*(1+'Projections+Sensitivity'!$B$64)/('Projections+Sensitivity'!$B$63-'Projections+Sensitivity'!$B$64)</f>
        <v>5457727929.232831</v>
      </c>
      <c r="G6825" s="170">
        <f>A6825/'Projections+Sensitivity'!B$67</f>
        <v>438352014.46390295</v>
      </c>
      <c r="H6825" s="170">
        <f>B6825/'Projections+Sensitivity'!C$67</f>
        <v>-107628892.4623166</v>
      </c>
      <c r="I6825" s="170">
        <f>C6825/'Projections+Sensitivity'!D$67</f>
        <v>-4543372.7330199992</v>
      </c>
      <c r="J6825" s="170">
        <f>D6825/'Projections+Sensitivity'!E$67</f>
        <v>283292903.4721626</v>
      </c>
      <c r="K6825" s="170">
        <f>E6825/'Projections+Sensitivity'!F$67</f>
        <v>340145195.9235118</v>
      </c>
      <c r="L6825" s="170">
        <f>F6825/'Projections+Sensitivity'!F$67</f>
        <v>2992629582.0667028</v>
      </c>
      <c r="M6825" s="170">
        <f t="shared" si="213"/>
        <v>3942247430.7309437</v>
      </c>
      <c r="N6825" s="171">
        <f>'Projections+Sensitivity'!$B$72</f>
        <v>418000000</v>
      </c>
      <c r="O6825" s="171">
        <f>'Projections+Sensitivity'!$B$73</f>
        <v>634000000</v>
      </c>
      <c r="P6825" s="170">
        <f t="shared" si="212"/>
        <v>3726247430.7309437</v>
      </c>
      <c r="Q6825" s="170">
        <f>P6825/'Projections+Sensitivity'!$B$75</f>
        <v>27.601832820229212</v>
      </c>
    </row>
    <row r="6826" spans="1:17">
      <c r="A6826" s="222">
        <v>1136436363.6711299</v>
      </c>
      <c r="B6826" s="223">
        <v>-15195651.835731899</v>
      </c>
      <c r="C6826" s="223">
        <v>97000607.038937494</v>
      </c>
      <c r="D6826" s="222">
        <v>815523367.44972801</v>
      </c>
      <c r="E6826" s="222">
        <v>644133373.45474195</v>
      </c>
      <c r="F6826" s="224">
        <f>E6826*(1+'Projections+Sensitivity'!$B$64)/('Projections+Sensitivity'!$B$63-'Projections+Sensitivity'!$B$64)</f>
        <v>5667146298.9897699</v>
      </c>
      <c r="G6826" s="170">
        <f>A6826/'Projections+Sensitivity'!B$67</f>
        <v>1007751233.3263308</v>
      </c>
      <c r="H6826" s="170">
        <f>B6826/'Projections+Sensitivity'!C$67</f>
        <v>-11949115.730792532</v>
      </c>
      <c r="I6826" s="170">
        <f>C6826/'Projections+Sensitivity'!D$67</f>
        <v>67639299.569575325</v>
      </c>
      <c r="J6826" s="170">
        <f>D6826/'Projections+Sensitivity'!E$67</f>
        <v>504277133.61973107</v>
      </c>
      <c r="K6826" s="170">
        <f>E6826/'Projections+Sensitivity'!F$67</f>
        <v>353196900.46697539</v>
      </c>
      <c r="L6826" s="170">
        <f>F6826/'Projections+Sensitivity'!F$67</f>
        <v>3107459712.2030897</v>
      </c>
      <c r="M6826" s="170">
        <f t="shared" si="213"/>
        <v>5028375163.4549103</v>
      </c>
      <c r="N6826" s="171">
        <f>'Projections+Sensitivity'!$B$72</f>
        <v>418000000</v>
      </c>
      <c r="O6826" s="171">
        <f>'Projections+Sensitivity'!$B$73</f>
        <v>634000000</v>
      </c>
      <c r="P6826" s="170">
        <f t="shared" si="212"/>
        <v>4812375163.4549103</v>
      </c>
      <c r="Q6826" s="170">
        <f>P6826/'Projections+Sensitivity'!$B$75</f>
        <v>35.647223432999333</v>
      </c>
    </row>
    <row r="6827" spans="1:17">
      <c r="A6827" s="222">
        <v>40360067.613053001</v>
      </c>
      <c r="B6827" s="223">
        <v>182378136.69679901</v>
      </c>
      <c r="C6827" s="223">
        <v>801357105.15011096</v>
      </c>
      <c r="D6827" s="222">
        <v>204492513.35332</v>
      </c>
      <c r="E6827" s="222">
        <v>-52870733.090190098</v>
      </c>
      <c r="F6827" s="224">
        <f>E6827*(1+'Projections+Sensitivity'!$B$64)/('Projections+Sensitivity'!$B$63-'Projections+Sensitivity'!$B$64)</f>
        <v>-465161706.72842664</v>
      </c>
      <c r="G6827" s="170">
        <f>A6827/'Projections+Sensitivity'!B$67</f>
        <v>35789868.41181235</v>
      </c>
      <c r="H6827" s="170">
        <f>B6827/'Projections+Sensitivity'!C$67</f>
        <v>143413226.73844928</v>
      </c>
      <c r="I6827" s="170">
        <f>C6827/'Projections+Sensitivity'!D$67</f>
        <v>558792722.56201482</v>
      </c>
      <c r="J6827" s="170">
        <f>D6827/'Projections+Sensitivity'!E$67</f>
        <v>126447509.16577944</v>
      </c>
      <c r="K6827" s="170">
        <f>E6827/'Projections+Sensitivity'!F$67</f>
        <v>-28990547.334501602</v>
      </c>
      <c r="L6827" s="170">
        <f>F6827/'Projections+Sensitivity'!F$67</f>
        <v>-255061575.44863197</v>
      </c>
      <c r="M6827" s="170">
        <f t="shared" si="213"/>
        <v>580391204.0949223</v>
      </c>
      <c r="N6827" s="171">
        <f>'Projections+Sensitivity'!$B$72</f>
        <v>418000000</v>
      </c>
      <c r="O6827" s="171">
        <f>'Projections+Sensitivity'!$B$73</f>
        <v>634000000</v>
      </c>
      <c r="P6827" s="170">
        <f t="shared" si="212"/>
        <v>364391204.0949223</v>
      </c>
      <c r="Q6827" s="170">
        <f>P6827/'Projections+Sensitivity'!$B$75</f>
        <v>2.6991941044068319</v>
      </c>
    </row>
    <row r="6828" spans="1:17">
      <c r="A6828" s="222">
        <v>938113814.62625301</v>
      </c>
      <c r="B6828" s="223">
        <v>804228843.29316497</v>
      </c>
      <c r="C6828" s="223">
        <v>75455402.621571898</v>
      </c>
      <c r="D6828" s="222">
        <v>1657522136.70944</v>
      </c>
      <c r="E6828" s="222">
        <v>730876154.13713098</v>
      </c>
      <c r="F6828" s="224">
        <f>E6828*(1+'Projections+Sensitivity'!$B$64)/('Projections+Sensitivity'!$B$63-'Projections+Sensitivity'!$B$64)</f>
        <v>6430317481.8019924</v>
      </c>
      <c r="G6828" s="170">
        <f>A6828/'Projections+Sensitivity'!B$67</f>
        <v>831885870.52610159</v>
      </c>
      <c r="H6828" s="170">
        <f>B6828/'Projections+Sensitivity'!C$67</f>
        <v>632406140.02186918</v>
      </c>
      <c r="I6828" s="170">
        <f>C6828/'Projections+Sensitivity'!D$67</f>
        <v>52615656.106303528</v>
      </c>
      <c r="J6828" s="170">
        <f>D6828/'Projections+Sensitivity'!E$67</f>
        <v>1024925275.4399015</v>
      </c>
      <c r="K6828" s="170">
        <f>E6828/'Projections+Sensitivity'!F$67</f>
        <v>400760468.10295516</v>
      </c>
      <c r="L6828" s="170">
        <f>F6828/'Projections+Sensitivity'!F$67</f>
        <v>3525928475.6663003</v>
      </c>
      <c r="M6828" s="170">
        <f t="shared" si="213"/>
        <v>6468521885.8634319</v>
      </c>
      <c r="N6828" s="171">
        <f>'Projections+Sensitivity'!$B$72</f>
        <v>418000000</v>
      </c>
      <c r="O6828" s="171">
        <f>'Projections+Sensitivity'!$B$73</f>
        <v>634000000</v>
      </c>
      <c r="P6828" s="170">
        <f t="shared" si="212"/>
        <v>6252521885.8634319</v>
      </c>
      <c r="Q6828" s="170">
        <f>P6828/'Projections+Sensitivity'!$B$75</f>
        <v>46.31497693232172</v>
      </c>
    </row>
    <row r="6829" spans="1:17">
      <c r="A6829" s="222">
        <v>-308308533.277834</v>
      </c>
      <c r="B6829" s="223">
        <v>560925267.55947006</v>
      </c>
      <c r="C6829" s="223">
        <v>690644870.98282003</v>
      </c>
      <c r="D6829" s="222">
        <v>1207549354.0696199</v>
      </c>
      <c r="E6829" s="222">
        <v>538102138.02822006</v>
      </c>
      <c r="F6829" s="224">
        <f>E6829*(1+'Projections+Sensitivity'!$B$64)/('Projections+Sensitivity'!$B$63-'Projections+Sensitivity'!$B$64)</f>
        <v>4734273468.3182402</v>
      </c>
      <c r="G6829" s="170">
        <f>A6829/'Projections+Sensitivity'!B$67</f>
        <v>-273397010.68002909</v>
      </c>
      <c r="H6829" s="170">
        <f>B6829/'Projections+Sensitivity'!C$67</f>
        <v>441084134.51755327</v>
      </c>
      <c r="I6829" s="170">
        <f>C6829/'Projections+Sensitivity'!D$67</f>
        <v>481592195.66374123</v>
      </c>
      <c r="J6829" s="170">
        <f>D6829/'Projections+Sensitivity'!E$67</f>
        <v>746685565.7108109</v>
      </c>
      <c r="K6829" s="170">
        <f>E6829/'Projections+Sensitivity'!F$67</f>
        <v>295056916.96561909</v>
      </c>
      <c r="L6829" s="170">
        <f>F6829/'Projections+Sensitivity'!F$67</f>
        <v>2595938642.3416343</v>
      </c>
      <c r="M6829" s="170">
        <f t="shared" si="213"/>
        <v>4286960444.5193295</v>
      </c>
      <c r="N6829" s="171">
        <f>'Projections+Sensitivity'!$B$72</f>
        <v>418000000</v>
      </c>
      <c r="O6829" s="171">
        <f>'Projections+Sensitivity'!$B$73</f>
        <v>634000000</v>
      </c>
      <c r="P6829" s="170">
        <f t="shared" si="212"/>
        <v>4070960444.5193291</v>
      </c>
      <c r="Q6829" s="170">
        <f>P6829/'Projections+Sensitivity'!$B$75</f>
        <v>30.15526255199503</v>
      </c>
    </row>
    <row r="6830" spans="1:17">
      <c r="A6830" s="222">
        <v>436724376.18085498</v>
      </c>
      <c r="B6830" s="223">
        <v>1016420958.5711499</v>
      </c>
      <c r="C6830" s="223">
        <v>50541028.390530698</v>
      </c>
      <c r="D6830" s="222">
        <v>1284136541.5589299</v>
      </c>
      <c r="E6830" s="222">
        <v>845986485.14287806</v>
      </c>
      <c r="F6830" s="224">
        <f>E6830*(1+'Projections+Sensitivity'!$B$64)/('Projections+Sensitivity'!$B$63-'Projections+Sensitivity'!$B$64)</f>
        <v>7443069053.4771433</v>
      </c>
      <c r="G6830" s="170">
        <f>A6830/'Projections+Sensitivity'!B$67</f>
        <v>387271599.87929696</v>
      </c>
      <c r="H6830" s="170">
        <f>B6830/'Projections+Sensitivity'!C$67</f>
        <v>799263618.07070005</v>
      </c>
      <c r="I6830" s="170">
        <f>C6830/'Projections+Sensitivity'!D$67</f>
        <v>35242663.56899453</v>
      </c>
      <c r="J6830" s="170">
        <f>D6830/'Projections+Sensitivity'!E$67</f>
        <v>794043089.62809694</v>
      </c>
      <c r="K6830" s="170">
        <f>E6830/'Projections+Sensitivity'!F$67</f>
        <v>463878781.48097491</v>
      </c>
      <c r="L6830" s="170">
        <f>F6830/'Projections+Sensitivity'!F$67</f>
        <v>4081249362.3022943</v>
      </c>
      <c r="M6830" s="170">
        <f t="shared" si="213"/>
        <v>6560949114.930357</v>
      </c>
      <c r="N6830" s="171">
        <f>'Projections+Sensitivity'!$B$72</f>
        <v>418000000</v>
      </c>
      <c r="O6830" s="171">
        <f>'Projections+Sensitivity'!$B$73</f>
        <v>634000000</v>
      </c>
      <c r="P6830" s="170">
        <f t="shared" si="212"/>
        <v>6344949114.930357</v>
      </c>
      <c r="Q6830" s="170">
        <f>P6830/'Projections+Sensitivity'!$B$75</f>
        <v>46.999623073558197</v>
      </c>
    </row>
    <row r="6831" spans="1:17">
      <c r="A6831" s="222">
        <v>281542466.617226</v>
      </c>
      <c r="B6831" s="223">
        <v>548677832.33188999</v>
      </c>
      <c r="C6831" s="223">
        <v>792488848.54275501</v>
      </c>
      <c r="D6831" s="222">
        <v>656438890.36915398</v>
      </c>
      <c r="E6831" s="222">
        <v>824815501.33192003</v>
      </c>
      <c r="F6831" s="224">
        <f>E6831*(1+'Projections+Sensitivity'!$B$64)/('Projections+Sensitivity'!$B$63-'Projections+Sensitivity'!$B$64)</f>
        <v>7256804736.9633932</v>
      </c>
      <c r="G6831" s="170">
        <f>A6831/'Projections+Sensitivity'!B$67</f>
        <v>249661817.44722235</v>
      </c>
      <c r="H6831" s="170">
        <f>B6831/'Projections+Sensitivity'!C$67</f>
        <v>431453351.80933052</v>
      </c>
      <c r="I6831" s="170">
        <f>C6831/'Projections+Sensitivity'!D$67</f>
        <v>552608816.25837672</v>
      </c>
      <c r="J6831" s="170">
        <f>D6831/'Projections+Sensitivity'!E$67</f>
        <v>405907586.76486319</v>
      </c>
      <c r="K6831" s="170">
        <f>E6831/'Projections+Sensitivity'!F$67</f>
        <v>452270120.65074658</v>
      </c>
      <c r="L6831" s="170">
        <f>F6831/'Projections+Sensitivity'!F$67</f>
        <v>3979115267.1421428</v>
      </c>
      <c r="M6831" s="170">
        <f t="shared" si="213"/>
        <v>6071016960.0726824</v>
      </c>
      <c r="N6831" s="171">
        <f>'Projections+Sensitivity'!$B$72</f>
        <v>418000000</v>
      </c>
      <c r="O6831" s="171">
        <f>'Projections+Sensitivity'!$B$73</f>
        <v>634000000</v>
      </c>
      <c r="P6831" s="170">
        <f t="shared" si="212"/>
        <v>5855016960.0726824</v>
      </c>
      <c r="Q6831" s="170">
        <f>P6831/'Projections+Sensitivity'!$B$75</f>
        <v>43.370496000538388</v>
      </c>
    </row>
    <row r="6832" spans="1:17">
      <c r="A6832" s="222">
        <v>20329726.393387701</v>
      </c>
      <c r="B6832" s="223">
        <v>85169424.293378606</v>
      </c>
      <c r="C6832" s="223">
        <v>570192834.824224</v>
      </c>
      <c r="D6832" s="222">
        <v>566520960.83849895</v>
      </c>
      <c r="E6832" s="222">
        <v>-132911857.03746399</v>
      </c>
      <c r="F6832" s="224">
        <f>E6832*(1+'Projections+Sensitivity'!$B$64)/('Projections+Sensitivity'!$B$63-'Projections+Sensitivity'!$B$64)</f>
        <v>-1169371080.1877041</v>
      </c>
      <c r="G6832" s="170">
        <f>A6832/'Projections+Sensitivity'!B$67</f>
        <v>18027676.252756797</v>
      </c>
      <c r="H6832" s="170">
        <f>B6832/'Projections+Sensitivity'!C$67</f>
        <v>66973060.360166937</v>
      </c>
      <c r="I6832" s="170">
        <f>C6832/'Projections+Sensitivity'!D$67</f>
        <v>397600026.89075458</v>
      </c>
      <c r="J6832" s="170">
        <f>D6832/'Projections+Sensitivity'!E$67</f>
        <v>350307026.95927936</v>
      </c>
      <c r="K6832" s="170">
        <f>E6832/'Projections+Sensitivity'!F$67</f>
        <v>-72879403.35890764</v>
      </c>
      <c r="L6832" s="170">
        <f>F6832/'Projections+Sensitivity'!F$67</f>
        <v>-641199878.84315932</v>
      </c>
      <c r="M6832" s="170">
        <f t="shared" si="213"/>
        <v>118828508.2608906</v>
      </c>
      <c r="N6832" s="171">
        <f>'Projections+Sensitivity'!$B$72</f>
        <v>418000000</v>
      </c>
      <c r="O6832" s="171">
        <f>'Projections+Sensitivity'!$B$73</f>
        <v>634000000</v>
      </c>
      <c r="P6832" s="170">
        <f t="shared" si="212"/>
        <v>-97171491.739109397</v>
      </c>
      <c r="Q6832" s="170">
        <f>P6832/'Projections+Sensitivity'!$B$75</f>
        <v>-0.71978882769710661</v>
      </c>
    </row>
    <row r="6833" spans="1:17">
      <c r="A6833" s="222">
        <v>1000399402.70772</v>
      </c>
      <c r="B6833" s="223">
        <v>105175019.662384</v>
      </c>
      <c r="C6833" s="223">
        <v>608508945.94464397</v>
      </c>
      <c r="D6833" s="222">
        <v>671031023.721874</v>
      </c>
      <c r="E6833" s="222">
        <v>1193609275.0941401</v>
      </c>
      <c r="F6833" s="224">
        <f>E6833*(1+'Projections+Sensitivity'!$B$64)/('Projections+Sensitivity'!$B$63-'Projections+Sensitivity'!$B$64)</f>
        <v>10501487214.533987</v>
      </c>
      <c r="G6833" s="170">
        <f>A6833/'Projections+Sensitivity'!B$67</f>
        <v>887118508.45823181</v>
      </c>
      <c r="H6833" s="170">
        <f>B6833/'Projections+Sensitivity'!C$67</f>
        <v>82704479.907799572</v>
      </c>
      <c r="I6833" s="170">
        <f>C6833/'Projections+Sensitivity'!D$67</f>
        <v>424318157.81311971</v>
      </c>
      <c r="J6833" s="170">
        <f>D6833/'Projections+Sensitivity'!E$67</f>
        <v>414930601.27825189</v>
      </c>
      <c r="K6833" s="170">
        <f>E6833/'Projections+Sensitivity'!F$67</f>
        <v>654490379.95157468</v>
      </c>
      <c r="L6833" s="170">
        <f>F6833/'Projections+Sensitivity'!F$67</f>
        <v>5758268221.0264072</v>
      </c>
      <c r="M6833" s="170">
        <f t="shared" si="213"/>
        <v>8221830348.4353848</v>
      </c>
      <c r="N6833" s="171">
        <f>'Projections+Sensitivity'!$B$72</f>
        <v>418000000</v>
      </c>
      <c r="O6833" s="171">
        <f>'Projections+Sensitivity'!$B$73</f>
        <v>634000000</v>
      </c>
      <c r="P6833" s="170">
        <f t="shared" si="212"/>
        <v>8005830348.4353848</v>
      </c>
      <c r="Q6833" s="170">
        <f>P6833/'Projections+Sensitivity'!$B$75</f>
        <v>59.302447025447293</v>
      </c>
    </row>
    <row r="6834" spans="1:17">
      <c r="A6834" s="222">
        <v>322034612.42369902</v>
      </c>
      <c r="B6834" s="223">
        <v>764464041.31714702</v>
      </c>
      <c r="C6834" s="223">
        <v>422053390.89487398</v>
      </c>
      <c r="D6834" s="222">
        <v>943377548.05165696</v>
      </c>
      <c r="E6834" s="222">
        <v>628042250.07307601</v>
      </c>
      <c r="F6834" s="224">
        <f>E6834*(1+'Projections+Sensitivity'!$B$64)/('Projections+Sensitivity'!$B$63-'Projections+Sensitivity'!$B$64)</f>
        <v>5525575074.6485996</v>
      </c>
      <c r="G6834" s="170">
        <f>A6834/'Projections+Sensitivity'!B$67</f>
        <v>285568808.09004509</v>
      </c>
      <c r="H6834" s="170">
        <f>B6834/'Projections+Sensitivity'!C$67</f>
        <v>601137048.97135019</v>
      </c>
      <c r="I6834" s="170">
        <f>C6834/'Projections+Sensitivity'!D$67</f>
        <v>294301207.10104525</v>
      </c>
      <c r="J6834" s="170">
        <f>D6834/'Projections+Sensitivity'!E$67</f>
        <v>583335493.30458045</v>
      </c>
      <c r="K6834" s="170">
        <f>E6834/'Projections+Sensitivity'!F$67</f>
        <v>344373673.57383353</v>
      </c>
      <c r="L6834" s="170">
        <f>F6834/'Projections+Sensitivity'!F$67</f>
        <v>3029832128.0826879</v>
      </c>
      <c r="M6834" s="170">
        <f t="shared" si="213"/>
        <v>5138548359.1235428</v>
      </c>
      <c r="N6834" s="171">
        <f>'Projections+Sensitivity'!$B$72</f>
        <v>418000000</v>
      </c>
      <c r="O6834" s="171">
        <f>'Projections+Sensitivity'!$B$73</f>
        <v>634000000</v>
      </c>
      <c r="P6834" s="170">
        <f t="shared" si="212"/>
        <v>4922548359.1235428</v>
      </c>
      <c r="Q6834" s="170">
        <f>P6834/'Projections+Sensitivity'!$B$75</f>
        <v>36.463321178692908</v>
      </c>
    </row>
    <row r="6835" spans="1:17">
      <c r="A6835" s="222">
        <v>379548143.296507</v>
      </c>
      <c r="B6835" s="223">
        <v>548063924.69989097</v>
      </c>
      <c r="C6835" s="223">
        <v>480234704.14763099</v>
      </c>
      <c r="D6835" s="222">
        <v>468615615.15927398</v>
      </c>
      <c r="E6835" s="222">
        <v>1013657524.49632</v>
      </c>
      <c r="F6835" s="224">
        <f>E6835*(1+'Projections+Sensitivity'!$B$64)/('Projections+Sensitivity'!$B$63-'Projections+Sensitivity'!$B$64)</f>
        <v>8918254704.8947067</v>
      </c>
      <c r="G6835" s="170">
        <f>A6835/'Projections+Sensitivity'!B$67</f>
        <v>336569755.89744645</v>
      </c>
      <c r="H6835" s="170">
        <f>B6835/'Projections+Sensitivity'!C$67</f>
        <v>430970604.94055039</v>
      </c>
      <c r="I6835" s="170">
        <f>C6835/'Projections+Sensitivity'!D$67</f>
        <v>334871502.44852519</v>
      </c>
      <c r="J6835" s="170">
        <f>D6835/'Projections+Sensitivity'!E$67</f>
        <v>289767465.42646784</v>
      </c>
      <c r="K6835" s="170">
        <f>E6835/'Projections+Sensitivity'!F$67</f>
        <v>555817646.68848145</v>
      </c>
      <c r="L6835" s="170">
        <f>F6835/'Projections+Sensitivity'!F$67</f>
        <v>4890136187.8669195</v>
      </c>
      <c r="M6835" s="170">
        <f t="shared" si="213"/>
        <v>6838133163.2683907</v>
      </c>
      <c r="N6835" s="171">
        <f>'Projections+Sensitivity'!$B$72</f>
        <v>418000000</v>
      </c>
      <c r="O6835" s="171">
        <f>'Projections+Sensitivity'!$B$73</f>
        <v>634000000</v>
      </c>
      <c r="P6835" s="170">
        <f t="shared" si="212"/>
        <v>6622133163.2683907</v>
      </c>
      <c r="Q6835" s="170">
        <f>P6835/'Projections+Sensitivity'!$B$75</f>
        <v>49.052838246432522</v>
      </c>
    </row>
    <row r="6836" spans="1:17">
      <c r="A6836" s="222">
        <v>618580882.93881202</v>
      </c>
      <c r="B6836" s="223">
        <v>334940319.64450902</v>
      </c>
      <c r="C6836" s="223">
        <v>333877106.13852298</v>
      </c>
      <c r="D6836" s="222">
        <v>586047037.13705397</v>
      </c>
      <c r="E6836" s="222">
        <v>123285457.338976</v>
      </c>
      <c r="F6836" s="224">
        <f>E6836*(1+'Projections+Sensitivity'!$B$64)/('Projections+Sensitivity'!$B$63-'Projections+Sensitivity'!$B$64)</f>
        <v>1084677105.8151503</v>
      </c>
      <c r="G6836" s="170">
        <f>A6836/'Projections+Sensitivity'!B$67</f>
        <v>548535463.68397915</v>
      </c>
      <c r="H6836" s="170">
        <f>B6836/'Projections+Sensitivity'!C$67</f>
        <v>263380648.99129835</v>
      </c>
      <c r="I6836" s="170">
        <f>C6836/'Projections+Sensitivity'!D$67</f>
        <v>232815178.07884657</v>
      </c>
      <c r="J6836" s="170">
        <f>D6836/'Projections+Sensitivity'!E$67</f>
        <v>362380934.56227946</v>
      </c>
      <c r="K6836" s="170">
        <f>E6836/'Projections+Sensitivity'!F$67</f>
        <v>67600970.853654012</v>
      </c>
      <c r="L6836" s="170">
        <f>F6836/'Projections+Sensitivity'!F$67</f>
        <v>594759730.77851748</v>
      </c>
      <c r="M6836" s="170">
        <f t="shared" si="213"/>
        <v>2069472926.9485748</v>
      </c>
      <c r="N6836" s="171">
        <f>'Projections+Sensitivity'!$B$72</f>
        <v>418000000</v>
      </c>
      <c r="O6836" s="171">
        <f>'Projections+Sensitivity'!$B$73</f>
        <v>634000000</v>
      </c>
      <c r="P6836" s="170">
        <f t="shared" si="212"/>
        <v>1853472926.948575</v>
      </c>
      <c r="Q6836" s="170">
        <f>P6836/'Projections+Sensitivity'!$B$75</f>
        <v>13.729429088507963</v>
      </c>
    </row>
    <row r="6837" spans="1:17">
      <c r="A6837" s="222">
        <v>484982191.536816</v>
      </c>
      <c r="B6837" s="223">
        <v>1062445064.8715</v>
      </c>
      <c r="C6837" s="223">
        <v>63062824.841303401</v>
      </c>
      <c r="D6837" s="222">
        <v>457569685.32071</v>
      </c>
      <c r="E6837" s="222">
        <v>288137611.995116</v>
      </c>
      <c r="F6837" s="224">
        <f>E6837*(1+'Projections+Sensitivity'!$B$64)/('Projections+Sensitivity'!$B$63-'Projections+Sensitivity'!$B$64)</f>
        <v>2535061943.2430387</v>
      </c>
      <c r="G6837" s="170">
        <f>A6837/'Projections+Sensitivity'!B$67</f>
        <v>430064909.29567665</v>
      </c>
      <c r="H6837" s="170">
        <f>B6837/'Projections+Sensitivity'!C$67</f>
        <v>835454719.21820092</v>
      </c>
      <c r="I6837" s="170">
        <f>C6837/'Projections+Sensitivity'!D$67</f>
        <v>43974212.444179155</v>
      </c>
      <c r="J6837" s="170">
        <f>D6837/'Projections+Sensitivity'!E$67</f>
        <v>282937238.28708535</v>
      </c>
      <c r="K6837" s="170">
        <f>E6837/'Projections+Sensitivity'!F$67</f>
        <v>157994160.30689716</v>
      </c>
      <c r="L6837" s="170">
        <f>F6837/'Projections+Sensitivity'!F$67</f>
        <v>1390047554.9698243</v>
      </c>
      <c r="M6837" s="170">
        <f t="shared" si="213"/>
        <v>3140472794.5218635</v>
      </c>
      <c r="N6837" s="171">
        <f>'Projections+Sensitivity'!$B$72</f>
        <v>418000000</v>
      </c>
      <c r="O6837" s="171">
        <f>'Projections+Sensitivity'!$B$73</f>
        <v>634000000</v>
      </c>
      <c r="P6837" s="170">
        <f t="shared" si="212"/>
        <v>2924472794.5218635</v>
      </c>
      <c r="Q6837" s="170">
        <f>P6837/'Projections+Sensitivity'!$B$75</f>
        <v>21.662761440902692</v>
      </c>
    </row>
    <row r="6838" spans="1:17">
      <c r="A6838" s="222">
        <v>-2625026.25436165</v>
      </c>
      <c r="B6838" s="223">
        <v>663458542.38750803</v>
      </c>
      <c r="C6838" s="223">
        <v>-283597723.64941102</v>
      </c>
      <c r="D6838" s="222">
        <v>582782209.256827</v>
      </c>
      <c r="E6838" s="222">
        <v>459836954.40739501</v>
      </c>
      <c r="F6838" s="224">
        <f>E6838*(1+'Projections+Sensitivity'!$B$64)/('Projections+Sensitivity'!$B$63-'Projections+Sensitivity'!$B$64)</f>
        <v>4045688985.7014928</v>
      </c>
      <c r="G6838" s="170">
        <f>A6838/'Projections+Sensitivity'!B$67</f>
        <v>-2327779.6539362483</v>
      </c>
      <c r="H6838" s="170">
        <f>B6838/'Projections+Sensitivity'!C$67</f>
        <v>521711275.78282112</v>
      </c>
      <c r="I6838" s="170">
        <f>C6838/'Projections+Sensitivity'!D$67</f>
        <v>-197754962.29082426</v>
      </c>
      <c r="J6838" s="170">
        <f>D6838/'Projections+Sensitivity'!E$67</f>
        <v>360362135.21094865</v>
      </c>
      <c r="K6838" s="170">
        <f>E6838/'Projections+Sensitivity'!F$67</f>
        <v>252141860.22652534</v>
      </c>
      <c r="L6838" s="170">
        <f>F6838/'Projections+Sensitivity'!F$67</f>
        <v>2218367917.0965171</v>
      </c>
      <c r="M6838" s="170">
        <f t="shared" si="213"/>
        <v>3152500446.3720517</v>
      </c>
      <c r="N6838" s="171">
        <f>'Projections+Sensitivity'!$B$72</f>
        <v>418000000</v>
      </c>
      <c r="O6838" s="171">
        <f>'Projections+Sensitivity'!$B$73</f>
        <v>634000000</v>
      </c>
      <c r="P6838" s="170">
        <f t="shared" si="212"/>
        <v>2936500446.3720517</v>
      </c>
      <c r="Q6838" s="170">
        <f>P6838/'Projections+Sensitivity'!$B$75</f>
        <v>21.751855158311493</v>
      </c>
    </row>
    <row r="6839" spans="1:17">
      <c r="A6839" s="222">
        <v>217904239.235369</v>
      </c>
      <c r="B6839" s="223">
        <v>311227771.64850903</v>
      </c>
      <c r="C6839" s="223">
        <v>546808893.15790606</v>
      </c>
      <c r="D6839" s="222">
        <v>97968232.564355493</v>
      </c>
      <c r="E6839" s="222">
        <v>1550631220.29743</v>
      </c>
      <c r="F6839" s="224">
        <f>E6839*(1+'Projections+Sensitivity'!$B$64)/('Projections+Sensitivity'!$B$63-'Projections+Sensitivity'!$B$64)</f>
        <v>13642600031.845747</v>
      </c>
      <c r="G6839" s="170">
        <f>A6839/'Projections+Sensitivity'!B$67</f>
        <v>193229707.22892708</v>
      </c>
      <c r="H6839" s="170">
        <f>B6839/'Projections+Sensitivity'!C$67</f>
        <v>244734263.60821754</v>
      </c>
      <c r="I6839" s="170">
        <f>C6839/'Projections+Sensitivity'!D$67</f>
        <v>381294217.22864962</v>
      </c>
      <c r="J6839" s="170">
        <f>D6839/'Projections+Sensitivity'!E$67</f>
        <v>60578447.504007034</v>
      </c>
      <c r="K6839" s="170">
        <f>E6839/'Projections+Sensitivity'!F$67</f>
        <v>850255806.24546993</v>
      </c>
      <c r="L6839" s="170">
        <f>F6839/'Projections+Sensitivity'!F$67</f>
        <v>7480630944.0464602</v>
      </c>
      <c r="M6839" s="170">
        <f t="shared" si="213"/>
        <v>9210723385.8617306</v>
      </c>
      <c r="N6839" s="171">
        <f>'Projections+Sensitivity'!$B$72</f>
        <v>418000000</v>
      </c>
      <c r="O6839" s="171">
        <f>'Projections+Sensitivity'!$B$73</f>
        <v>634000000</v>
      </c>
      <c r="P6839" s="170">
        <f t="shared" si="212"/>
        <v>8994723385.8617306</v>
      </c>
      <c r="Q6839" s="170">
        <f>P6839/'Projections+Sensitivity'!$B$75</f>
        <v>66.627580636012823</v>
      </c>
    </row>
    <row r="6840" spans="1:17">
      <c r="A6840" s="222">
        <v>1005909865.45555</v>
      </c>
      <c r="B6840" s="223">
        <v>613890672.29088402</v>
      </c>
      <c r="C6840" s="223">
        <v>114274194.654055</v>
      </c>
      <c r="D6840" s="222">
        <v>109367510.959677</v>
      </c>
      <c r="E6840" s="222">
        <v>182256380.77850899</v>
      </c>
      <c r="F6840" s="224">
        <f>E6840*(1+'Projections+Sensitivity'!$B$64)/('Projections+Sensitivity'!$B$63-'Projections+Sensitivity'!$B$64)</f>
        <v>1603508863.7877712</v>
      </c>
      <c r="G6840" s="170">
        <f>A6840/'Projections+Sensitivity'!B$67</f>
        <v>892004990.27793133</v>
      </c>
      <c r="H6840" s="170">
        <f>B6840/'Projections+Sensitivity'!C$67</f>
        <v>482733532.49702787</v>
      </c>
      <c r="I6840" s="170">
        <f>C6840/'Projections+Sensitivity'!D$67</f>
        <v>79684310.451530278</v>
      </c>
      <c r="J6840" s="170">
        <f>D6840/'Projections+Sensitivity'!E$67</f>
        <v>67627166.969277784</v>
      </c>
      <c r="K6840" s="170">
        <f>E6840/'Projections+Sensitivity'!F$67</f>
        <v>99936428.438793093</v>
      </c>
      <c r="L6840" s="170">
        <f>F6840/'Projections+Sensitivity'!F$67</f>
        <v>879250142.7516166</v>
      </c>
      <c r="M6840" s="170">
        <f t="shared" si="213"/>
        <v>2501236571.3861771</v>
      </c>
      <c r="N6840" s="171">
        <f>'Projections+Sensitivity'!$B$72</f>
        <v>418000000</v>
      </c>
      <c r="O6840" s="171">
        <f>'Projections+Sensitivity'!$B$73</f>
        <v>634000000</v>
      </c>
      <c r="P6840" s="170">
        <f t="shared" si="212"/>
        <v>2285236571.3861771</v>
      </c>
      <c r="Q6840" s="170">
        <f>P6840/'Projections+Sensitivity'!$B$75</f>
        <v>16.927678306564275</v>
      </c>
    </row>
    <row r="6841" spans="1:17">
      <c r="A6841" s="222">
        <v>373423509.83516502</v>
      </c>
      <c r="B6841" s="223">
        <v>-38716777.833498597</v>
      </c>
      <c r="C6841" s="223">
        <v>928725971.28204</v>
      </c>
      <c r="D6841" s="222">
        <v>348740231.36356401</v>
      </c>
      <c r="E6841" s="222">
        <v>920894541.81695604</v>
      </c>
      <c r="F6841" s="224">
        <f>E6841*(1+'Projections+Sensitivity'!$B$64)/('Projections+Sensitivity'!$B$63-'Projections+Sensitivity'!$B$64)</f>
        <v>8102117215.9224072</v>
      </c>
      <c r="G6841" s="170">
        <f>A6841/'Projections+Sensitivity'!B$67</f>
        <v>331138649.39501035</v>
      </c>
      <c r="H6841" s="170">
        <f>B6841/'Projections+Sensitivity'!C$67</f>
        <v>-30444976.237741962</v>
      </c>
      <c r="I6841" s="170">
        <f>C6841/'Projections+Sensitivity'!D$67</f>
        <v>647608052.22976053</v>
      </c>
      <c r="J6841" s="170">
        <f>D6841/'Projections+Sensitivity'!E$67</f>
        <v>215642777.71690056</v>
      </c>
      <c r="K6841" s="170">
        <f>E6841/'Projections+Sensitivity'!F$67</f>
        <v>504953028.72171009</v>
      </c>
      <c r="L6841" s="170">
        <f>F6841/'Projections+Sensitivity'!F$67</f>
        <v>4442624471.5994034</v>
      </c>
      <c r="M6841" s="170">
        <f t="shared" si="213"/>
        <v>6111522003.4250431</v>
      </c>
      <c r="N6841" s="171">
        <f>'Projections+Sensitivity'!$B$72</f>
        <v>418000000</v>
      </c>
      <c r="O6841" s="171">
        <f>'Projections+Sensitivity'!$B$73</f>
        <v>634000000</v>
      </c>
      <c r="P6841" s="170">
        <f t="shared" si="212"/>
        <v>5895522003.4250431</v>
      </c>
      <c r="Q6841" s="170">
        <f>P6841/'Projections+Sensitivity'!$B$75</f>
        <v>43.67053335870402</v>
      </c>
    </row>
    <row r="6842" spans="1:17">
      <c r="A6842" s="222">
        <v>766764060.03462803</v>
      </c>
      <c r="B6842" s="223">
        <v>617592632.95282996</v>
      </c>
      <c r="C6842" s="223">
        <v>635530351.32462204</v>
      </c>
      <c r="D6842" s="222">
        <v>216002060.489786</v>
      </c>
      <c r="E6842" s="222">
        <v>1004773813.44672</v>
      </c>
      <c r="F6842" s="224">
        <f>E6842*(1+'Projections+Sensitivity'!$B$64)/('Projections+Sensitivity'!$B$63-'Projections+Sensitivity'!$B$64)</f>
        <v>8840094975.4492149</v>
      </c>
      <c r="G6842" s="170">
        <f>A6842/'Projections+Sensitivity'!B$67</f>
        <v>679939019.79170799</v>
      </c>
      <c r="H6842" s="170">
        <f>B6842/'Projections+Sensitivity'!C$67</f>
        <v>485644572.89586198</v>
      </c>
      <c r="I6842" s="170">
        <f>C6842/'Projections+Sensitivity'!D$67</f>
        <v>443160400.03283697</v>
      </c>
      <c r="J6842" s="170">
        <f>D6842/'Projections+Sensitivity'!E$67</f>
        <v>133564413.07178068</v>
      </c>
      <c r="K6842" s="170">
        <f>E6842/'Projections+Sensitivity'!F$67</f>
        <v>550946451.78278315</v>
      </c>
      <c r="L6842" s="170">
        <f>F6842/'Projections+Sensitivity'!F$67</f>
        <v>4847278954.6926403</v>
      </c>
      <c r="M6842" s="170">
        <f t="shared" si="213"/>
        <v>7140533812.2676105</v>
      </c>
      <c r="N6842" s="171">
        <f>'Projections+Sensitivity'!$B$72</f>
        <v>418000000</v>
      </c>
      <c r="O6842" s="171">
        <f>'Projections+Sensitivity'!$B$73</f>
        <v>634000000</v>
      </c>
      <c r="P6842" s="170">
        <f t="shared" si="212"/>
        <v>6924533812.2676105</v>
      </c>
      <c r="Q6842" s="170">
        <f>P6842/'Projections+Sensitivity'!$B$75</f>
        <v>51.292843053834154</v>
      </c>
    </row>
    <row r="6843" spans="1:17">
      <c r="A6843" s="222">
        <v>184866695.57553899</v>
      </c>
      <c r="B6843" s="223">
        <v>-118990592.674796</v>
      </c>
      <c r="C6843" s="223">
        <v>-126838917.211758</v>
      </c>
      <c r="D6843" s="222">
        <v>-140242157.58848801</v>
      </c>
      <c r="E6843" s="222">
        <v>315949151.00602198</v>
      </c>
      <c r="F6843" s="224">
        <f>E6843*(1+'Projections+Sensitivity'!$B$64)/('Projections+Sensitivity'!$B$63-'Projections+Sensitivity'!$B$64)</f>
        <v>2779750492.0284085</v>
      </c>
      <c r="G6843" s="170">
        <f>A6843/'Projections+Sensitivity'!B$67</f>
        <v>163933191.88185138</v>
      </c>
      <c r="H6843" s="170">
        <f>B6843/'Projections+Sensitivity'!C$67</f>
        <v>-93568369.301760122</v>
      </c>
      <c r="I6843" s="170">
        <f>C6843/'Projections+Sensitivity'!D$67</f>
        <v>-88445792.044608593</v>
      </c>
      <c r="J6843" s="170">
        <f>D6843/'Projections+Sensitivity'!E$67</f>
        <v>-86718438.81374602</v>
      </c>
      <c r="K6843" s="170">
        <f>E6843/'Projections+Sensitivity'!F$67</f>
        <v>173244029.01527351</v>
      </c>
      <c r="L6843" s="170">
        <f>F6843/'Projections+Sensitivity'!F$67</f>
        <v>1524217341.1854227</v>
      </c>
      <c r="M6843" s="170">
        <f t="shared" si="213"/>
        <v>1592661961.9224329</v>
      </c>
      <c r="N6843" s="171">
        <f>'Projections+Sensitivity'!$B$72</f>
        <v>418000000</v>
      </c>
      <c r="O6843" s="171">
        <f>'Projections+Sensitivity'!$B$73</f>
        <v>634000000</v>
      </c>
      <c r="P6843" s="170">
        <f t="shared" si="212"/>
        <v>1376661961.9224329</v>
      </c>
      <c r="Q6843" s="170">
        <f>P6843/'Projections+Sensitivity'!$B$75</f>
        <v>10.197496014240244</v>
      </c>
    </row>
    <row r="6844" spans="1:17">
      <c r="A6844" s="222">
        <v>909819958.38762903</v>
      </c>
      <c r="B6844" s="223">
        <v>20509156.499983702</v>
      </c>
      <c r="C6844" s="223">
        <v>530558791.08196503</v>
      </c>
      <c r="D6844" s="222">
        <v>778014364.44213402</v>
      </c>
      <c r="E6844" s="222">
        <v>713815669.01819396</v>
      </c>
      <c r="F6844" s="224">
        <f>E6844*(1+'Projections+Sensitivity'!$B$64)/('Projections+Sensitivity'!$B$63-'Projections+Sensitivity'!$B$64)</f>
        <v>6280217721.2784872</v>
      </c>
      <c r="G6844" s="170">
        <f>A6844/'Projections+Sensitivity'!B$67</f>
        <v>806795887.98812413</v>
      </c>
      <c r="H6844" s="170">
        <f>B6844/'Projections+Sensitivity'!C$67</f>
        <v>16127395.337064693</v>
      </c>
      <c r="I6844" s="170">
        <f>C6844/'Projections+Sensitivity'!D$67</f>
        <v>369962891.00396383</v>
      </c>
      <c r="J6844" s="170">
        <f>D6844/'Projections+Sensitivity'!E$67</f>
        <v>481083521.66872913</v>
      </c>
      <c r="K6844" s="170">
        <f>E6844/'Projections+Sensitivity'!F$67</f>
        <v>391405712.22040671</v>
      </c>
      <c r="L6844" s="170">
        <f>F6844/'Projections+Sensitivity'!F$67</f>
        <v>3443624449.2604055</v>
      </c>
      <c r="M6844" s="170">
        <f t="shared" si="213"/>
        <v>5508999857.478694</v>
      </c>
      <c r="N6844" s="171">
        <f>'Projections+Sensitivity'!$B$72</f>
        <v>418000000</v>
      </c>
      <c r="O6844" s="171">
        <f>'Projections+Sensitivity'!$B$73</f>
        <v>634000000</v>
      </c>
      <c r="P6844" s="170">
        <f t="shared" si="212"/>
        <v>5292999857.478694</v>
      </c>
      <c r="Q6844" s="170">
        <f>P6844/'Projections+Sensitivity'!$B$75</f>
        <v>39.207406351694033</v>
      </c>
    </row>
    <row r="6845" spans="1:17">
      <c r="A6845" s="222">
        <v>-63886002.6625522</v>
      </c>
      <c r="B6845" s="223">
        <v>829449171.930053</v>
      </c>
      <c r="C6845" s="223">
        <v>66190263.129747301</v>
      </c>
      <c r="D6845" s="222">
        <v>188583276.92653301</v>
      </c>
      <c r="E6845" s="222">
        <v>1127623128.94451</v>
      </c>
      <c r="F6845" s="224">
        <f>E6845*(1+'Projections+Sensitivity'!$B$64)/('Projections+Sensitivity'!$B$63-'Projections+Sensitivity'!$B$64)</f>
        <v>9920934864.1242943</v>
      </c>
      <c r="G6845" s="170">
        <f>A6845/'Projections+Sensitivity'!B$67</f>
        <v>-56651828.499661878</v>
      </c>
      <c r="H6845" s="170">
        <f>B6845/'Projections+Sensitivity'!C$67</f>
        <v>652238170.1913259</v>
      </c>
      <c r="I6845" s="170">
        <f>C6845/'Projections+Sensitivity'!D$67</f>
        <v>46155000.191131115</v>
      </c>
      <c r="J6845" s="170">
        <f>D6845/'Projections+Sensitivity'!E$67</f>
        <v>116610066.77774964</v>
      </c>
      <c r="K6845" s="170">
        <f>E6845/'Projections+Sensitivity'!F$67</f>
        <v>618308273.48997295</v>
      </c>
      <c r="L6845" s="170">
        <f>F6845/'Projections+Sensitivity'!F$67</f>
        <v>5439934628.6777287</v>
      </c>
      <c r="M6845" s="170">
        <f t="shared" si="213"/>
        <v>6816594310.8282461</v>
      </c>
      <c r="N6845" s="171">
        <f>'Projections+Sensitivity'!$B$72</f>
        <v>418000000</v>
      </c>
      <c r="O6845" s="171">
        <f>'Projections+Sensitivity'!$B$73</f>
        <v>634000000</v>
      </c>
      <c r="P6845" s="170">
        <f t="shared" si="212"/>
        <v>6600594310.8282461</v>
      </c>
      <c r="Q6845" s="170">
        <f>P6845/'Projections+Sensitivity'!$B$75</f>
        <v>48.893291191320344</v>
      </c>
    </row>
    <row r="6846" spans="1:17">
      <c r="A6846" s="222">
        <v>536245778.39623898</v>
      </c>
      <c r="B6846" s="223">
        <v>132011075.847002</v>
      </c>
      <c r="C6846" s="223">
        <v>1295871871.3951299</v>
      </c>
      <c r="D6846" s="222">
        <v>272419323.109227</v>
      </c>
      <c r="E6846" s="222">
        <v>940941205.92498899</v>
      </c>
      <c r="F6846" s="224">
        <f>E6846*(1+'Projections+Sensitivity'!$B$64)/('Projections+Sensitivity'!$B$63-'Projections+Sensitivity'!$B$64)</f>
        <v>8278489661.4263697</v>
      </c>
      <c r="G6846" s="170">
        <f>A6846/'Projections+Sensitivity'!B$67</f>
        <v>475523629.67261893</v>
      </c>
      <c r="H6846" s="170">
        <f>B6846/'Projections+Sensitivity'!C$67</f>
        <v>103807039.01974347</v>
      </c>
      <c r="I6846" s="170">
        <f>C6846/'Projections+Sensitivity'!D$67</f>
        <v>903621826.59224606</v>
      </c>
      <c r="J6846" s="170">
        <f>D6846/'Projections+Sensitivity'!E$67</f>
        <v>168449906.99621698</v>
      </c>
      <c r="K6846" s="170">
        <f>E6846/'Projections+Sensitivity'!F$67</f>
        <v>515945192.64218003</v>
      </c>
      <c r="L6846" s="170">
        <f>F6846/'Projections+Sensitivity'!F$67</f>
        <v>4539334568.6801863</v>
      </c>
      <c r="M6846" s="170">
        <f t="shared" si="213"/>
        <v>6706682163.6031914</v>
      </c>
      <c r="N6846" s="171">
        <f>'Projections+Sensitivity'!$B$72</f>
        <v>418000000</v>
      </c>
      <c r="O6846" s="171">
        <f>'Projections+Sensitivity'!$B$73</f>
        <v>634000000</v>
      </c>
      <c r="P6846" s="170">
        <f t="shared" si="212"/>
        <v>6490682163.6031914</v>
      </c>
      <c r="Q6846" s="170">
        <f>P6846/'Projections+Sensitivity'!$B$75</f>
        <v>48.079127137801414</v>
      </c>
    </row>
    <row r="6847" spans="1:17">
      <c r="A6847" s="222">
        <v>812881439.16825199</v>
      </c>
      <c r="B6847" s="223">
        <v>88684003.521129206</v>
      </c>
      <c r="C6847" s="223">
        <v>1023460213.5247101</v>
      </c>
      <c r="D6847" s="222">
        <v>236463150.95356899</v>
      </c>
      <c r="E6847" s="222">
        <v>619848748.89899004</v>
      </c>
      <c r="F6847" s="224">
        <f>E6847*(1+'Projections+Sensitivity'!$B$64)/('Projections+Sensitivity'!$B$63-'Projections+Sensitivity'!$B$64)</f>
        <v>5453487876.9220676</v>
      </c>
      <c r="G6847" s="170">
        <f>A6847/'Projections+Sensitivity'!B$67</f>
        <v>720834266.71037912</v>
      </c>
      <c r="H6847" s="170">
        <f>B6847/'Projections+Sensitivity'!C$67</f>
        <v>69736753.184365451</v>
      </c>
      <c r="I6847" s="170">
        <f>C6847/'Projections+Sensitivity'!D$67</f>
        <v>713666997.48952067</v>
      </c>
      <c r="J6847" s="170">
        <f>D6847/'Projections+Sensitivity'!E$67</f>
        <v>146216484.68816701</v>
      </c>
      <c r="K6847" s="170">
        <f>E6847/'Projections+Sensitivity'!F$67</f>
        <v>339880940.6431697</v>
      </c>
      <c r="L6847" s="170">
        <f>F6847/'Projections+Sensitivity'!F$67</f>
        <v>2990304639.1345468</v>
      </c>
      <c r="M6847" s="170">
        <f t="shared" si="213"/>
        <v>4980640081.8501492</v>
      </c>
      <c r="N6847" s="171">
        <f>'Projections+Sensitivity'!$B$72</f>
        <v>418000000</v>
      </c>
      <c r="O6847" s="171">
        <f>'Projections+Sensitivity'!$B$73</f>
        <v>634000000</v>
      </c>
      <c r="P6847" s="170">
        <f t="shared" si="212"/>
        <v>4764640081.8501492</v>
      </c>
      <c r="Q6847" s="170">
        <f>P6847/'Projections+Sensitivity'!$B$75</f>
        <v>35.293630235927033</v>
      </c>
    </row>
    <row r="6848" spans="1:17">
      <c r="A6848" s="222">
        <v>253916186.893902</v>
      </c>
      <c r="B6848" s="223">
        <v>-202102775.3928</v>
      </c>
      <c r="C6848" s="223">
        <v>538037556.00913203</v>
      </c>
      <c r="D6848" s="222">
        <v>-67771328.197868407</v>
      </c>
      <c r="E6848" s="222">
        <v>486270416.42375499</v>
      </c>
      <c r="F6848" s="224">
        <f>E6848*(1+'Projections+Sensitivity'!$B$64)/('Projections+Sensitivity'!$B$63-'Projections+Sensitivity'!$B$64)</f>
        <v>4278253082.8418918</v>
      </c>
      <c r="G6848" s="170">
        <f>A6848/'Projections+Sensitivity'!B$67</f>
        <v>225163817.9521493</v>
      </c>
      <c r="H6848" s="170">
        <f>B6848/'Projections+Sensitivity'!C$67</f>
        <v>-158923715.73059407</v>
      </c>
      <c r="I6848" s="170">
        <f>C6848/'Projections+Sensitivity'!D$67</f>
        <v>375177893.63911253</v>
      </c>
      <c r="J6848" s="170">
        <f>D6848/'Projections+Sensitivity'!E$67</f>
        <v>-41906256.140882246</v>
      </c>
      <c r="K6848" s="170">
        <f>E6848/'Projections+Sensitivity'!F$67</f>
        <v>266636089.58575889</v>
      </c>
      <c r="L6848" s="170">
        <f>F6848/'Projections+Sensitivity'!F$67</f>
        <v>2345889516.9001961</v>
      </c>
      <c r="M6848" s="170">
        <f t="shared" si="213"/>
        <v>3012037346.2057405</v>
      </c>
      <c r="N6848" s="171">
        <f>'Projections+Sensitivity'!$B$72</f>
        <v>418000000</v>
      </c>
      <c r="O6848" s="171">
        <f>'Projections+Sensitivity'!$B$73</f>
        <v>634000000</v>
      </c>
      <c r="P6848" s="170">
        <f t="shared" si="212"/>
        <v>2796037346.2057405</v>
      </c>
      <c r="Q6848" s="170">
        <f>P6848/'Projections+Sensitivity'!$B$75</f>
        <v>20.711387749672152</v>
      </c>
    </row>
    <row r="6849" spans="1:17">
      <c r="A6849" s="222">
        <v>466087897.16258597</v>
      </c>
      <c r="B6849" s="223">
        <v>684025606.14436698</v>
      </c>
      <c r="C6849" s="223">
        <v>927751422.90454805</v>
      </c>
      <c r="D6849" s="222">
        <v>431685194.02809203</v>
      </c>
      <c r="E6849" s="222">
        <v>814255899.14677703</v>
      </c>
      <c r="F6849" s="224">
        <f>E6849*(1+'Projections+Sensitivity'!$B$64)/('Projections+Sensitivity'!$B$63-'Projections+Sensitivity'!$B$64)</f>
        <v>7163900358.9129648</v>
      </c>
      <c r="G6849" s="170">
        <f>A6849/'Projections+Sensitivity'!B$67</f>
        <v>413310122.95906907</v>
      </c>
      <c r="H6849" s="170">
        <f>B6849/'Projections+Sensitivity'!C$67</f>
        <v>537884206.54814744</v>
      </c>
      <c r="I6849" s="170">
        <f>C6849/'Projections+Sensitivity'!D$67</f>
        <v>646928491.8469708</v>
      </c>
      <c r="J6849" s="170">
        <f>D6849/'Projections+Sensitivity'!E$67</f>
        <v>266931618.3438274</v>
      </c>
      <c r="K6849" s="170">
        <f>E6849/'Projections+Sensitivity'!F$67</f>
        <v>446479986.31575108</v>
      </c>
      <c r="L6849" s="170">
        <f>F6849/'Projections+Sensitivity'!F$67</f>
        <v>3928173118.0166731</v>
      </c>
      <c r="M6849" s="170">
        <f t="shared" si="213"/>
        <v>6239707544.0304394</v>
      </c>
      <c r="N6849" s="171">
        <f>'Projections+Sensitivity'!$B$72</f>
        <v>418000000</v>
      </c>
      <c r="O6849" s="171">
        <f>'Projections+Sensitivity'!$B$73</f>
        <v>634000000</v>
      </c>
      <c r="P6849" s="170">
        <f t="shared" si="212"/>
        <v>6023707544.0304394</v>
      </c>
      <c r="Q6849" s="170">
        <f>P6849/'Projections+Sensitivity'!$B$75</f>
        <v>44.620055881706961</v>
      </c>
    </row>
    <row r="6850" spans="1:17">
      <c r="A6850" s="222">
        <v>-31992363.119816098</v>
      </c>
      <c r="B6850" s="223">
        <v>32000692.095751699</v>
      </c>
      <c r="C6850" s="223">
        <v>340997614.13092101</v>
      </c>
      <c r="D6850" s="222">
        <v>1561548064.17647</v>
      </c>
      <c r="E6850" s="222">
        <v>810259610.06369102</v>
      </c>
      <c r="F6850" s="224">
        <f>E6850*(1+'Projections+Sensitivity'!$B$64)/('Projections+Sensitivity'!$B$63-'Projections+Sensitivity'!$B$64)</f>
        <v>7128740629.8564863</v>
      </c>
      <c r="G6850" s="170">
        <f>A6850/'Projections+Sensitivity'!B$67</f>
        <v>-28369686.523290832</v>
      </c>
      <c r="H6850" s="170">
        <f>B6850/'Projections+Sensitivity'!C$67</f>
        <v>25163775.628133662</v>
      </c>
      <c r="I6850" s="170">
        <f>C6850/'Projections+Sensitivity'!D$67</f>
        <v>237780365.2863043</v>
      </c>
      <c r="J6850" s="170">
        <f>D6850/'Projections+Sensitivity'!E$67</f>
        <v>965579912.53499162</v>
      </c>
      <c r="K6850" s="170">
        <f>E6850/'Projections+Sensitivity'!F$67</f>
        <v>444288705.78956801</v>
      </c>
      <c r="L6850" s="170">
        <f>F6850/'Projections+Sensitivity'!F$67</f>
        <v>3908894024.8416018</v>
      </c>
      <c r="M6850" s="170">
        <f t="shared" si="213"/>
        <v>5553337097.5573082</v>
      </c>
      <c r="N6850" s="171">
        <f>'Projections+Sensitivity'!$B$72</f>
        <v>418000000</v>
      </c>
      <c r="O6850" s="171">
        <f>'Projections+Sensitivity'!$B$73</f>
        <v>634000000</v>
      </c>
      <c r="P6850" s="170">
        <f t="shared" ref="P6850:P6913" si="214">M6850+N6850-O6850</f>
        <v>5337337097.5573082</v>
      </c>
      <c r="Q6850" s="170">
        <f>P6850/'Projections+Sensitivity'!$B$75</f>
        <v>39.535830352276356</v>
      </c>
    </row>
    <row r="6851" spans="1:17">
      <c r="A6851" s="222">
        <v>119227633.208877</v>
      </c>
      <c r="B6851" s="223">
        <v>707143743.48293602</v>
      </c>
      <c r="C6851" s="223">
        <v>581046144.19089699</v>
      </c>
      <c r="D6851" s="222">
        <v>901521902.06980896</v>
      </c>
      <c r="E6851" s="222">
        <v>102933425.05288699</v>
      </c>
      <c r="F6851" s="224">
        <f>E6851*(1+'Projections+Sensitivity'!$B$64)/('Projections+Sensitivity'!$B$63-'Projections+Sensitivity'!$B$64)</f>
        <v>905618002.21921873</v>
      </c>
      <c r="G6851" s="170">
        <f>A6851/'Projections+Sensitivity'!B$67</f>
        <v>105726812.56404743</v>
      </c>
      <c r="H6851" s="170">
        <f>B6851/'Projections+Sensitivity'!C$67</f>
        <v>556063176.52752984</v>
      </c>
      <c r="I6851" s="170">
        <f>C6851/'Projections+Sensitivity'!D$67</f>
        <v>405168126.36954433</v>
      </c>
      <c r="J6851" s="170">
        <f>D6851/'Projections+Sensitivity'!E$67</f>
        <v>557454143.94786859</v>
      </c>
      <c r="K6851" s="170">
        <f>E6851/'Projections+Sensitivity'!F$67</f>
        <v>56441364.756710321</v>
      </c>
      <c r="L6851" s="170">
        <f>F6851/'Projections+Sensitivity'!F$67</f>
        <v>496576461.60356349</v>
      </c>
      <c r="M6851" s="170">
        <f t="shared" ref="M6851:M6914" si="215">SUM(G6851:L6851)</f>
        <v>2177430085.7692637</v>
      </c>
      <c r="N6851" s="171">
        <f>'Projections+Sensitivity'!$B$72</f>
        <v>418000000</v>
      </c>
      <c r="O6851" s="171">
        <f>'Projections+Sensitivity'!$B$73</f>
        <v>634000000</v>
      </c>
      <c r="P6851" s="170">
        <f t="shared" si="214"/>
        <v>1961430085.7692637</v>
      </c>
      <c r="Q6851" s="170">
        <f>P6851/'Projections+Sensitivity'!$B$75</f>
        <v>14.529111746438991</v>
      </c>
    </row>
    <row r="6852" spans="1:17">
      <c r="A6852" s="222">
        <v>304436016.98136801</v>
      </c>
      <c r="B6852" s="223">
        <v>485544887.665851</v>
      </c>
      <c r="C6852" s="223">
        <v>579033428.60029495</v>
      </c>
      <c r="D6852" s="222">
        <v>961110977.01630795</v>
      </c>
      <c r="E6852" s="222">
        <v>434529907.08837599</v>
      </c>
      <c r="F6852" s="224">
        <f>E6852*(1+'Projections+Sensitivity'!$B$64)/('Projections+Sensitivity'!$B$63-'Projections+Sensitivity'!$B$64)</f>
        <v>3823035191.5297575</v>
      </c>
      <c r="G6852" s="170">
        <f>A6852/'Projections+Sensitivity'!B$67</f>
        <v>269963001.35175198</v>
      </c>
      <c r="H6852" s="170">
        <f>B6852/'Projections+Sensitivity'!C$67</f>
        <v>381808698.82601309</v>
      </c>
      <c r="I6852" s="170">
        <f>C6852/'Projections+Sensitivity'!D$67</f>
        <v>403764643.68075621</v>
      </c>
      <c r="J6852" s="170">
        <f>D6852/'Projections+Sensitivity'!E$67</f>
        <v>594300921.25486481</v>
      </c>
      <c r="K6852" s="170">
        <f>E6852/'Projections+Sensitivity'!F$67</f>
        <v>238265276.52289176</v>
      </c>
      <c r="L6852" s="170">
        <f>F6852/'Projections+Sensitivity'!F$67</f>
        <v>2096280422.146693</v>
      </c>
      <c r="M6852" s="170">
        <f t="shared" si="215"/>
        <v>3984382963.7829709</v>
      </c>
      <c r="N6852" s="171">
        <f>'Projections+Sensitivity'!$B$72</f>
        <v>418000000</v>
      </c>
      <c r="O6852" s="171">
        <f>'Projections+Sensitivity'!$B$73</f>
        <v>634000000</v>
      </c>
      <c r="P6852" s="170">
        <f t="shared" si="214"/>
        <v>3768382963.7829704</v>
      </c>
      <c r="Q6852" s="170">
        <f>P6852/'Projections+Sensitivity'!$B$75</f>
        <v>27.913947879873856</v>
      </c>
    </row>
    <row r="6853" spans="1:17">
      <c r="A6853" s="222">
        <v>99178089.777199894</v>
      </c>
      <c r="B6853" s="223">
        <v>836699172.17673504</v>
      </c>
      <c r="C6853" s="223">
        <v>701991969.13657498</v>
      </c>
      <c r="D6853" s="222">
        <v>668064836.29702699</v>
      </c>
      <c r="E6853" s="222">
        <v>735208212.28207397</v>
      </c>
      <c r="F6853" s="224">
        <f>E6853*(1+'Projections+Sensitivity'!$B$64)/('Projections+Sensitivity'!$B$63-'Projections+Sensitivity'!$B$64)</f>
        <v>6468431338.7994156</v>
      </c>
      <c r="G6853" s="170">
        <f>A6853/'Projections+Sensitivity'!B$67</f>
        <v>87947592.568276957</v>
      </c>
      <c r="H6853" s="170">
        <f>B6853/'Projections+Sensitivity'!C$67</f>
        <v>657939214.99890494</v>
      </c>
      <c r="I6853" s="170">
        <f>C6853/'Projections+Sensitivity'!D$67</f>
        <v>489504618.01548094</v>
      </c>
      <c r="J6853" s="170">
        <f>D6853/'Projections+Sensitivity'!E$67</f>
        <v>413096465.61509085</v>
      </c>
      <c r="K6853" s="170">
        <f>E6853/'Projections+Sensitivity'!F$67</f>
        <v>403135860.48672533</v>
      </c>
      <c r="L6853" s="170">
        <f>F6853/'Projections+Sensitivity'!F$67</f>
        <v>3546827402.3654885</v>
      </c>
      <c r="M6853" s="170">
        <f t="shared" si="215"/>
        <v>5598451154.0499678</v>
      </c>
      <c r="N6853" s="171">
        <f>'Projections+Sensitivity'!$B$72</f>
        <v>418000000</v>
      </c>
      <c r="O6853" s="171">
        <f>'Projections+Sensitivity'!$B$73</f>
        <v>634000000</v>
      </c>
      <c r="P6853" s="170">
        <f t="shared" si="214"/>
        <v>5382451154.0499678</v>
      </c>
      <c r="Q6853" s="170">
        <f>P6853/'Projections+Sensitivity'!$B$75</f>
        <v>39.870008548518278</v>
      </c>
    </row>
    <row r="6854" spans="1:17">
      <c r="A6854" s="222">
        <v>598344182.51880205</v>
      </c>
      <c r="B6854" s="223">
        <v>1057952079.12595</v>
      </c>
      <c r="C6854" s="223">
        <v>686014671.359568</v>
      </c>
      <c r="D6854" s="222">
        <v>701436586.53601098</v>
      </c>
      <c r="E6854" s="222">
        <v>660480379.41813302</v>
      </c>
      <c r="F6854" s="224">
        <f>E6854*(1+'Projections+Sensitivity'!$B$64)/('Projections+Sensitivity'!$B$63-'Projections+Sensitivity'!$B$64)</f>
        <v>5810968802.4693298</v>
      </c>
      <c r="G6854" s="170">
        <f>A6854/'Projections+Sensitivity'!B$67</f>
        <v>530590279.54639894</v>
      </c>
      <c r="H6854" s="170">
        <f>B6854/'Projections+Sensitivity'!C$67</f>
        <v>831921655.46873176</v>
      </c>
      <c r="I6854" s="170">
        <f>C6854/'Projections+Sensitivity'!D$67</f>
        <v>478363520.41165376</v>
      </c>
      <c r="J6854" s="170">
        <f>D6854/'Projections+Sensitivity'!E$67</f>
        <v>433731816.14712304</v>
      </c>
      <c r="K6854" s="170">
        <f>E6854/'Projections+Sensitivity'!F$67</f>
        <v>362160435.15734267</v>
      </c>
      <c r="L6854" s="170">
        <f>F6854/'Projections+Sensitivity'!F$67</f>
        <v>3186321737.5844688</v>
      </c>
      <c r="M6854" s="170">
        <f t="shared" si="215"/>
        <v>5823089444.3157187</v>
      </c>
      <c r="N6854" s="171">
        <f>'Projections+Sensitivity'!$B$72</f>
        <v>418000000</v>
      </c>
      <c r="O6854" s="171">
        <f>'Projections+Sensitivity'!$B$73</f>
        <v>634000000</v>
      </c>
      <c r="P6854" s="170">
        <f t="shared" si="214"/>
        <v>5607089444.3157187</v>
      </c>
      <c r="Q6854" s="170">
        <f>P6854/'Projections+Sensitivity'!$B$75</f>
        <v>41.53399588382014</v>
      </c>
    </row>
    <row r="6855" spans="1:17">
      <c r="A6855" s="222">
        <v>1098003331.0904801</v>
      </c>
      <c r="B6855" s="223">
        <v>444811979.76812202</v>
      </c>
      <c r="C6855" s="223">
        <v>-522525939.79879099</v>
      </c>
      <c r="D6855" s="222">
        <v>1157693880.53269</v>
      </c>
      <c r="E6855" s="222">
        <v>755408194.52869296</v>
      </c>
      <c r="F6855" s="224">
        <f>E6855*(1+'Projections+Sensitivity'!$B$64)/('Projections+Sensitivity'!$B$63-'Projections+Sensitivity'!$B$64)</f>
        <v>6646152691.7772999</v>
      </c>
      <c r="G6855" s="170">
        <f>A6855/'Projections+Sensitivity'!B$67</f>
        <v>973670190.84850562</v>
      </c>
      <c r="H6855" s="170">
        <f>B6855/'Projections+Sensitivity'!C$67</f>
        <v>349778336.7340644</v>
      </c>
      <c r="I6855" s="170">
        <f>C6855/'Projections+Sensitivity'!D$67</f>
        <v>-364361519.51850134</v>
      </c>
      <c r="J6855" s="170">
        <f>D6855/'Projections+Sensitivity'!E$67</f>
        <v>715857540.06014538</v>
      </c>
      <c r="K6855" s="170">
        <f>E6855/'Projections+Sensitivity'!F$67</f>
        <v>414212093.16308588</v>
      </c>
      <c r="L6855" s="170">
        <f>F6855/'Projections+Sensitivity'!F$67</f>
        <v>3644277144.3062334</v>
      </c>
      <c r="M6855" s="170">
        <f t="shared" si="215"/>
        <v>5733433785.5935335</v>
      </c>
      <c r="N6855" s="171">
        <f>'Projections+Sensitivity'!$B$72</f>
        <v>418000000</v>
      </c>
      <c r="O6855" s="171">
        <f>'Projections+Sensitivity'!$B$73</f>
        <v>634000000</v>
      </c>
      <c r="P6855" s="170">
        <f t="shared" si="214"/>
        <v>5517433785.5935335</v>
      </c>
      <c r="Q6855" s="170">
        <f>P6855/'Projections+Sensitivity'!$B$75</f>
        <v>40.869879893285436</v>
      </c>
    </row>
    <row r="6856" spans="1:17">
      <c r="A6856" s="222">
        <v>661228620.77885604</v>
      </c>
      <c r="B6856" s="223">
        <v>994819341.25353098</v>
      </c>
      <c r="C6856" s="223">
        <v>-6760405.6041922504</v>
      </c>
      <c r="D6856" s="222">
        <v>507141756.36331302</v>
      </c>
      <c r="E6856" s="222">
        <v>393075342.75507897</v>
      </c>
      <c r="F6856" s="224">
        <f>E6856*(1+'Projections+Sensitivity'!$B$64)/('Projections+Sensitivity'!$B$63-'Projections+Sensitivity'!$B$64)</f>
        <v>3458314016.5071688</v>
      </c>
      <c r="G6856" s="170">
        <f>A6856/'Projections+Sensitivity'!B$67</f>
        <v>586353956.45734119</v>
      </c>
      <c r="H6856" s="170">
        <f>B6856/'Projections+Sensitivity'!C$67</f>
        <v>782277165.09778035</v>
      </c>
      <c r="I6856" s="170">
        <f>C6856/'Projections+Sensitivity'!D$67</f>
        <v>-4714084.9303163718</v>
      </c>
      <c r="J6856" s="170">
        <f>D6856/'Projections+Sensitivity'!E$67</f>
        <v>313590022.61027461</v>
      </c>
      <c r="K6856" s="170">
        <f>E6856/'Projections+Sensitivity'!F$67</f>
        <v>215534543.6714009</v>
      </c>
      <c r="L6856" s="170">
        <f>F6856/'Projections+Sensitivity'!F$67</f>
        <v>1896293286.1569095</v>
      </c>
      <c r="M6856" s="170">
        <f t="shared" si="215"/>
        <v>3789334889.0633898</v>
      </c>
      <c r="N6856" s="171">
        <f>'Projections+Sensitivity'!$B$72</f>
        <v>418000000</v>
      </c>
      <c r="O6856" s="171">
        <f>'Projections+Sensitivity'!$B$73</f>
        <v>634000000</v>
      </c>
      <c r="P6856" s="170">
        <f t="shared" si="214"/>
        <v>3573334889.0633898</v>
      </c>
      <c r="Q6856" s="170">
        <f>P6856/'Projections+Sensitivity'!$B$75</f>
        <v>26.469147326395479</v>
      </c>
    </row>
    <row r="6857" spans="1:17">
      <c r="A6857" s="222">
        <v>-59118074.020970799</v>
      </c>
      <c r="B6857" s="223">
        <v>334766754.93920302</v>
      </c>
      <c r="C6857" s="223">
        <v>1161711659.64483</v>
      </c>
      <c r="D6857" s="222">
        <v>794671391.87360406</v>
      </c>
      <c r="E6857" s="222">
        <v>401712144.46601897</v>
      </c>
      <c r="F6857" s="224">
        <f>E6857*(1+'Projections+Sensitivity'!$B$64)/('Projections+Sensitivity'!$B$63-'Projections+Sensitivity'!$B$64)</f>
        <v>3534301414.2548518</v>
      </c>
      <c r="G6857" s="170">
        <f>A6857/'Projections+Sensitivity'!B$67</f>
        <v>-52423799.440961272</v>
      </c>
      <c r="H6857" s="170">
        <f>B6857/'Projections+Sensitivity'!C$67</f>
        <v>263244166.21498168</v>
      </c>
      <c r="I6857" s="170">
        <f>C6857/'Projections+Sensitivity'!D$67</f>
        <v>810070837.27468896</v>
      </c>
      <c r="J6857" s="170">
        <f>D6857/'Projections+Sensitivity'!E$67</f>
        <v>491383359.02842897</v>
      </c>
      <c r="K6857" s="170">
        <f>E6857/'Projections+Sensitivity'!F$67</f>
        <v>220270351.06776491</v>
      </c>
      <c r="L6857" s="170">
        <f>F6857/'Projections+Sensitivity'!F$67</f>
        <v>1937959367.2281125</v>
      </c>
      <c r="M6857" s="170">
        <f t="shared" si="215"/>
        <v>3670504281.3730159</v>
      </c>
      <c r="N6857" s="171">
        <f>'Projections+Sensitivity'!$B$72</f>
        <v>418000000</v>
      </c>
      <c r="O6857" s="171">
        <f>'Projections+Sensitivity'!$B$73</f>
        <v>634000000</v>
      </c>
      <c r="P6857" s="170">
        <f t="shared" si="214"/>
        <v>3454504281.3730159</v>
      </c>
      <c r="Q6857" s="170">
        <f>P6857/'Projections+Sensitivity'!$B$75</f>
        <v>25.588920602763082</v>
      </c>
    </row>
    <row r="6858" spans="1:17">
      <c r="A6858" s="222">
        <v>718945684.05463898</v>
      </c>
      <c r="B6858" s="223">
        <v>616896766.56497002</v>
      </c>
      <c r="C6858" s="223">
        <v>-3926289.8355324198</v>
      </c>
      <c r="D6858" s="222">
        <v>820048196.85767996</v>
      </c>
      <c r="E6858" s="222">
        <v>205970807.262833</v>
      </c>
      <c r="F6858" s="224">
        <f>E6858*(1+'Projections+Sensitivity'!$B$64)/('Projections+Sensitivity'!$B$63-'Projections+Sensitivity'!$B$64)</f>
        <v>1812150629.3316031</v>
      </c>
      <c r="G6858" s="170">
        <f>A6858/'Projections+Sensitivity'!B$67</f>
        <v>637535389.54018486</v>
      </c>
      <c r="H6858" s="170">
        <f>B6858/'Projections+Sensitivity'!C$67</f>
        <v>485097377.67899376</v>
      </c>
      <c r="I6858" s="170">
        <f>C6858/'Projections+Sensitivity'!D$67</f>
        <v>-2737833.323826021</v>
      </c>
      <c r="J6858" s="170">
        <f>D6858/'Projections+Sensitivity'!E$67</f>
        <v>507075052.22639924</v>
      </c>
      <c r="K6858" s="170">
        <f>E6858/'Projections+Sensitivity'!F$67</f>
        <v>112939732.21995278</v>
      </c>
      <c r="L6858" s="170">
        <f>F6858/'Projections+Sensitivity'!F$67</f>
        <v>993654438.40672517</v>
      </c>
      <c r="M6858" s="170">
        <f t="shared" si="215"/>
        <v>2733564156.7484298</v>
      </c>
      <c r="N6858" s="171">
        <f>'Projections+Sensitivity'!$B$72</f>
        <v>418000000</v>
      </c>
      <c r="O6858" s="171">
        <f>'Projections+Sensitivity'!$B$73</f>
        <v>634000000</v>
      </c>
      <c r="P6858" s="170">
        <f t="shared" si="214"/>
        <v>2517564156.7484298</v>
      </c>
      <c r="Q6858" s="170">
        <f>P6858/'Projections+Sensitivity'!$B$75</f>
        <v>18.648623383321702</v>
      </c>
    </row>
    <row r="6859" spans="1:17">
      <c r="A6859" s="222">
        <v>333084802.86607599</v>
      </c>
      <c r="B6859" s="223">
        <v>360180315.821715</v>
      </c>
      <c r="C6859" s="223">
        <v>378077626.87847501</v>
      </c>
      <c r="D6859" s="222">
        <v>1382104221.8020799</v>
      </c>
      <c r="E6859" s="222">
        <v>883313449.54409504</v>
      </c>
      <c r="F6859" s="224">
        <f>E6859*(1+'Projections+Sensitivity'!$B$64)/('Projections+Sensitivity'!$B$63-'Projections+Sensitivity'!$B$64)</f>
        <v>7771475214.1831493</v>
      </c>
      <c r="G6859" s="170">
        <f>A6859/'Projections+Sensitivity'!B$67</f>
        <v>295367722.84038198</v>
      </c>
      <c r="H6859" s="170">
        <f>B6859/'Projections+Sensitivity'!C$67</f>
        <v>283228144.75038165</v>
      </c>
      <c r="I6859" s="170">
        <f>C6859/'Projections+Sensitivity'!D$67</f>
        <v>263636554.92095989</v>
      </c>
      <c r="J6859" s="170">
        <f>D6859/'Projections+Sensitivity'!E$67</f>
        <v>854621195.60546553</v>
      </c>
      <c r="K6859" s="170">
        <f>E6859/'Projections+Sensitivity'!F$67</f>
        <v>484346232.28179467</v>
      </c>
      <c r="L6859" s="170">
        <f>F6859/'Projections+Sensitivity'!F$67</f>
        <v>4261323928.8994412</v>
      </c>
      <c r="M6859" s="170">
        <f t="shared" si="215"/>
        <v>6442523779.2984247</v>
      </c>
      <c r="N6859" s="171">
        <f>'Projections+Sensitivity'!$B$72</f>
        <v>418000000</v>
      </c>
      <c r="O6859" s="171">
        <f>'Projections+Sensitivity'!$B$73</f>
        <v>634000000</v>
      </c>
      <c r="P6859" s="170">
        <f t="shared" si="214"/>
        <v>6226523779.2984247</v>
      </c>
      <c r="Q6859" s="170">
        <f>P6859/'Projections+Sensitivity'!$B$75</f>
        <v>46.122398365173517</v>
      </c>
    </row>
    <row r="6860" spans="1:17">
      <c r="A6860" s="222">
        <v>479597594.19270903</v>
      </c>
      <c r="B6860" s="223">
        <v>468050324.39885801</v>
      </c>
      <c r="C6860" s="223">
        <v>348325655.79612398</v>
      </c>
      <c r="D6860" s="222">
        <v>-160568457.199705</v>
      </c>
      <c r="E6860" s="222">
        <v>782247826.72970605</v>
      </c>
      <c r="F6860" s="224">
        <f>E6860*(1+'Projections+Sensitivity'!$B$64)/('Projections+Sensitivity'!$B$63-'Projections+Sensitivity'!$B$64)</f>
        <v>6882290312.5908651</v>
      </c>
      <c r="G6860" s="170">
        <f>A6860/'Projections+Sensitivity'!B$67</f>
        <v>425290040.42667961</v>
      </c>
      <c r="H6860" s="170">
        <f>B6860/'Projections+Sensitivity'!C$67</f>
        <v>368051831.8355881</v>
      </c>
      <c r="I6860" s="170">
        <f>C6860/'Projections+Sensitivity'!D$67</f>
        <v>242890267.38466978</v>
      </c>
      <c r="J6860" s="170">
        <f>D6860/'Projections+Sensitivity'!E$67</f>
        <v>-99287162.794144064</v>
      </c>
      <c r="K6860" s="170">
        <f>E6860/'Projections+Sensitivity'!F$67</f>
        <v>428929037.345357</v>
      </c>
      <c r="L6860" s="170">
        <f>F6860/'Projections+Sensitivity'!F$67</f>
        <v>3773758210.1725669</v>
      </c>
      <c r="M6860" s="170">
        <f t="shared" si="215"/>
        <v>5139632224.370717</v>
      </c>
      <c r="N6860" s="171">
        <f>'Projections+Sensitivity'!$B$72</f>
        <v>418000000</v>
      </c>
      <c r="O6860" s="171">
        <f>'Projections+Sensitivity'!$B$73</f>
        <v>634000000</v>
      </c>
      <c r="P6860" s="170">
        <f t="shared" si="214"/>
        <v>4923632224.370717</v>
      </c>
      <c r="Q6860" s="170">
        <f>P6860/'Projections+Sensitivity'!$B$75</f>
        <v>36.471349810153463</v>
      </c>
    </row>
    <row r="6861" spans="1:17">
      <c r="A6861" s="222">
        <v>757836578.79481399</v>
      </c>
      <c r="B6861" s="223">
        <v>330727300.09768999</v>
      </c>
      <c r="C6861" s="223">
        <v>211539141.72557899</v>
      </c>
      <c r="D6861" s="222">
        <v>552067331.56242096</v>
      </c>
      <c r="E6861" s="222">
        <v>769492624.10466599</v>
      </c>
      <c r="F6861" s="224">
        <f>E6861*(1+'Projections+Sensitivity'!$B$64)/('Projections+Sensitivity'!$B$63-'Projections+Sensitivity'!$B$64)</f>
        <v>6770068834.3562193</v>
      </c>
      <c r="G6861" s="170">
        <f>A6861/'Projections+Sensitivity'!B$67</f>
        <v>672022447.85022461</v>
      </c>
      <c r="H6861" s="170">
        <f>B6861/'Projections+Sensitivity'!C$67</f>
        <v>260067736.93690032</v>
      </c>
      <c r="I6861" s="170">
        <f>C6861/'Projections+Sensitivity'!D$67</f>
        <v>147507936.44130185</v>
      </c>
      <c r="J6861" s="170">
        <f>D6861/'Projections+Sensitivity'!E$67</f>
        <v>341369656.14606094</v>
      </c>
      <c r="K6861" s="170">
        <f>E6861/'Projections+Sensitivity'!F$67</f>
        <v>421934991.98510844</v>
      </c>
      <c r="L6861" s="170">
        <f>F6861/'Projections+Sensitivity'!F$67</f>
        <v>3712223938.0610104</v>
      </c>
      <c r="M6861" s="170">
        <f t="shared" si="215"/>
        <v>5555126707.4206066</v>
      </c>
      <c r="N6861" s="171">
        <f>'Projections+Sensitivity'!$B$72</f>
        <v>418000000</v>
      </c>
      <c r="O6861" s="171">
        <f>'Projections+Sensitivity'!$B$73</f>
        <v>634000000</v>
      </c>
      <c r="P6861" s="170">
        <f t="shared" si="214"/>
        <v>5339126707.4206066</v>
      </c>
      <c r="Q6861" s="170">
        <f>P6861/'Projections+Sensitivity'!$B$75</f>
        <v>39.549086721634126</v>
      </c>
    </row>
    <row r="6862" spans="1:17">
      <c r="A6862" s="222">
        <v>285288903.76826</v>
      </c>
      <c r="B6862" s="223">
        <v>-27591418.258031402</v>
      </c>
      <c r="C6862" s="223">
        <v>384142269.74765998</v>
      </c>
      <c r="D6862" s="222">
        <v>740462985.00539196</v>
      </c>
      <c r="E6862" s="222">
        <v>714012869.82966101</v>
      </c>
      <c r="F6862" s="224">
        <f>E6862*(1+'Projections+Sensitivity'!$B$64)/('Projections+Sensitivity'!$B$63-'Projections+Sensitivity'!$B$64)</f>
        <v>6281952712.6559248</v>
      </c>
      <c r="G6862" s="170">
        <f>A6862/'Projections+Sensitivity'!B$67</f>
        <v>252984024.286273</v>
      </c>
      <c r="H6862" s="170">
        <f>B6862/'Projections+Sensitivity'!C$67</f>
        <v>-21696538.819523409</v>
      </c>
      <c r="I6862" s="170">
        <f>C6862/'Projections+Sensitivity'!D$67</f>
        <v>267865478.92807078</v>
      </c>
      <c r="J6862" s="170">
        <f>D6862/'Projections+Sensitivity'!E$67</f>
        <v>457863706.34321117</v>
      </c>
      <c r="K6862" s="170">
        <f>E6862/'Projections+Sensitivity'!F$67</f>
        <v>391513843.11107332</v>
      </c>
      <c r="L6862" s="170">
        <f>F6862/'Projections+Sensitivity'!F$67</f>
        <v>3444575795.0563254</v>
      </c>
      <c r="M6862" s="170">
        <f t="shared" si="215"/>
        <v>4793106308.9054298</v>
      </c>
      <c r="N6862" s="171">
        <f>'Projections+Sensitivity'!$B$72</f>
        <v>418000000</v>
      </c>
      <c r="O6862" s="171">
        <f>'Projections+Sensitivity'!$B$73</f>
        <v>634000000</v>
      </c>
      <c r="P6862" s="170">
        <f t="shared" si="214"/>
        <v>4577106308.9054298</v>
      </c>
      <c r="Q6862" s="170">
        <f>P6862/'Projections+Sensitivity'!$B$75</f>
        <v>33.904491177077261</v>
      </c>
    </row>
    <row r="6863" spans="1:17">
      <c r="A6863" s="222">
        <v>614916971.91079402</v>
      </c>
      <c r="B6863" s="223">
        <v>537221787.25734997</v>
      </c>
      <c r="C6863" s="223">
        <v>665648050.69615495</v>
      </c>
      <c r="D6863" s="222">
        <v>1209221886.0476401</v>
      </c>
      <c r="E6863" s="222">
        <v>359725935.20553601</v>
      </c>
      <c r="F6863" s="224">
        <f>E6863*(1+'Projections+Sensitivity'!$B$64)/('Projections+Sensitivity'!$B$63-'Projections+Sensitivity'!$B$64)</f>
        <v>3164902776.9152288</v>
      </c>
      <c r="G6863" s="170">
        <f>A6863/'Projections+Sensitivity'!B$67</f>
        <v>545286438.0673089</v>
      </c>
      <c r="H6863" s="170">
        <f>B6863/'Projections+Sensitivity'!C$67</f>
        <v>422444879.52445197</v>
      </c>
      <c r="I6863" s="170">
        <f>C6863/'Projections+Sensitivity'!D$67</f>
        <v>464161712.83204228</v>
      </c>
      <c r="J6863" s="170">
        <f>D6863/'Projections+Sensitivity'!E$67</f>
        <v>747719772.28958845</v>
      </c>
      <c r="K6863" s="170">
        <f>E6863/'Projections+Sensitivity'!F$67</f>
        <v>197248101.97418904</v>
      </c>
      <c r="L6863" s="170">
        <f>F6863/'Projections+Sensitivity'!F$67</f>
        <v>1735407443.7882285</v>
      </c>
      <c r="M6863" s="170">
        <f t="shared" si="215"/>
        <v>4112268348.4758086</v>
      </c>
      <c r="N6863" s="171">
        <f>'Projections+Sensitivity'!$B$72</f>
        <v>418000000</v>
      </c>
      <c r="O6863" s="171">
        <f>'Projections+Sensitivity'!$B$73</f>
        <v>634000000</v>
      </c>
      <c r="P6863" s="170">
        <f t="shared" si="214"/>
        <v>3896268348.4758091</v>
      </c>
      <c r="Q6863" s="170">
        <f>P6863/'Projections+Sensitivity'!$B$75</f>
        <v>28.861247025746735</v>
      </c>
    </row>
    <row r="6864" spans="1:17">
      <c r="A6864" s="222">
        <v>-671070302.49057102</v>
      </c>
      <c r="B6864" s="223">
        <v>581558455.83534396</v>
      </c>
      <c r="C6864" s="223">
        <v>747207076.49860096</v>
      </c>
      <c r="D6864" s="222">
        <v>1267209037.15288</v>
      </c>
      <c r="E6864" s="222">
        <v>112729881.88273101</v>
      </c>
      <c r="F6864" s="224">
        <f>E6864*(1+'Projections+Sensitivity'!$B$64)/('Projections+Sensitivity'!$B$63-'Projections+Sensitivity'!$B$64)</f>
        <v>991808155.30614674</v>
      </c>
      <c r="G6864" s="170">
        <f>A6864/'Projections+Sensitivity'!B$67</f>
        <v>-595081208.76995385</v>
      </c>
      <c r="H6864" s="170">
        <f>B6864/'Projections+Sensitivity'!C$67</f>
        <v>457309062.36328745</v>
      </c>
      <c r="I6864" s="170">
        <f>C6864/'Projections+Sensitivity'!D$67</f>
        <v>521033474.22875112</v>
      </c>
      <c r="J6864" s="170">
        <f>D6864/'Projections+Sensitivity'!E$67</f>
        <v>783576003.40846825</v>
      </c>
      <c r="K6864" s="170">
        <f>E6864/'Projections+Sensitivity'!F$67</f>
        <v>61813044.49021282</v>
      </c>
      <c r="L6864" s="170">
        <f>F6864/'Projections+Sensitivity'!F$67</f>
        <v>543837007.5954659</v>
      </c>
      <c r="M6864" s="170">
        <f t="shared" si="215"/>
        <v>1772487383.3162317</v>
      </c>
      <c r="N6864" s="171">
        <f>'Projections+Sensitivity'!$B$72</f>
        <v>418000000</v>
      </c>
      <c r="O6864" s="171">
        <f>'Projections+Sensitivity'!$B$73</f>
        <v>634000000</v>
      </c>
      <c r="P6864" s="170">
        <f t="shared" si="214"/>
        <v>1556487383.3162317</v>
      </c>
      <c r="Q6864" s="170">
        <f>P6864/'Projections+Sensitivity'!$B$75</f>
        <v>11.529536172712827</v>
      </c>
    </row>
    <row r="6865" spans="1:17">
      <c r="A6865" s="222">
        <v>185655503.382294</v>
      </c>
      <c r="B6865" s="223">
        <v>1108241504.6619</v>
      </c>
      <c r="C6865" s="223">
        <v>799021571.50356901</v>
      </c>
      <c r="D6865" s="222">
        <v>311472071.04792303</v>
      </c>
      <c r="E6865" s="222">
        <v>698185815.94325602</v>
      </c>
      <c r="F6865" s="224">
        <f>E6865*(1+'Projections+Sensitivity'!$B$64)/('Projections+Sensitivity'!$B$63-'Projections+Sensitivity'!$B$64)</f>
        <v>6142704796.6922064</v>
      </c>
      <c r="G6865" s="170">
        <f>A6865/'Projections+Sensitivity'!B$67</f>
        <v>164632678.50998679</v>
      </c>
      <c r="H6865" s="170">
        <f>B6865/'Projections+Sensitivity'!C$67</f>
        <v>871466794.58221936</v>
      </c>
      <c r="I6865" s="170">
        <f>C6865/'Projections+Sensitivity'!D$67</f>
        <v>557164136.25935531</v>
      </c>
      <c r="J6865" s="170">
        <f>D6865/'Projections+Sensitivity'!E$67</f>
        <v>192598090.33041611</v>
      </c>
      <c r="K6865" s="170">
        <f>E6865/'Projections+Sensitivity'!F$67</f>
        <v>382835413.13589549</v>
      </c>
      <c r="L6865" s="170">
        <f>F6865/'Projections+Sensitivity'!F$67</f>
        <v>3368222147.9054427</v>
      </c>
      <c r="M6865" s="170">
        <f t="shared" si="215"/>
        <v>5536919260.7233162</v>
      </c>
      <c r="N6865" s="171">
        <f>'Projections+Sensitivity'!$B$72</f>
        <v>418000000</v>
      </c>
      <c r="O6865" s="171">
        <f>'Projections+Sensitivity'!$B$73</f>
        <v>634000000</v>
      </c>
      <c r="P6865" s="170">
        <f t="shared" si="214"/>
        <v>5320919260.7233162</v>
      </c>
      <c r="Q6865" s="170">
        <f>P6865/'Projections+Sensitivity'!$B$75</f>
        <v>39.414216746098639</v>
      </c>
    </row>
    <row r="6866" spans="1:17">
      <c r="A6866" s="222">
        <v>146576557.39031401</v>
      </c>
      <c r="B6866" s="223">
        <v>-113663536.77771799</v>
      </c>
      <c r="C6866" s="223">
        <v>742334547.37557495</v>
      </c>
      <c r="D6866" s="222">
        <v>1511528565.05885</v>
      </c>
      <c r="E6866" s="222">
        <v>-3050198.0118582798</v>
      </c>
      <c r="F6866" s="224">
        <f>E6866*(1+'Projections+Sensitivity'!$B$64)/('Projections+Sensitivity'!$B$63-'Projections+Sensitivity'!$B$64)</f>
        <v>-26835930.393386371</v>
      </c>
      <c r="G6866" s="170">
        <f>A6866/'Projections+Sensitivity'!B$67</f>
        <v>129978863.05718638</v>
      </c>
      <c r="H6866" s="170">
        <f>B6866/'Projections+Sensitivity'!C$67</f>
        <v>-89379433.670258805</v>
      </c>
      <c r="I6866" s="170">
        <f>C6866/'Projections+Sensitivity'!D$67</f>
        <v>517635820.67714459</v>
      </c>
      <c r="J6866" s="170">
        <f>D6866/'Projections+Sensitivity'!E$67</f>
        <v>934650462.01660049</v>
      </c>
      <c r="K6866" s="170">
        <f>E6866/'Projections+Sensitivity'!F$67</f>
        <v>-1672511.5139133055</v>
      </c>
      <c r="L6866" s="170">
        <f>F6866/'Projections+Sensitivity'!F$67</f>
        <v>-14714914.374418041</v>
      </c>
      <c r="M6866" s="170">
        <f t="shared" si="215"/>
        <v>1476498286.1923413</v>
      </c>
      <c r="N6866" s="171">
        <f>'Projections+Sensitivity'!$B$72</f>
        <v>418000000</v>
      </c>
      <c r="O6866" s="171">
        <f>'Projections+Sensitivity'!$B$73</f>
        <v>634000000</v>
      </c>
      <c r="P6866" s="170">
        <f t="shared" si="214"/>
        <v>1260498286.1923413</v>
      </c>
      <c r="Q6866" s="170">
        <f>P6866/'Projections+Sensitivity'!$B$75</f>
        <v>9.3370243421654919</v>
      </c>
    </row>
    <row r="6867" spans="1:17">
      <c r="A6867" s="222">
        <v>47286607.2518484</v>
      </c>
      <c r="B6867" s="223">
        <v>-375194192.06766701</v>
      </c>
      <c r="C6867" s="223">
        <v>718602370.27306795</v>
      </c>
      <c r="D6867" s="222">
        <v>362946496.59138799</v>
      </c>
      <c r="E6867" s="222">
        <v>290897404.76732397</v>
      </c>
      <c r="F6867" s="224">
        <f>E6867*(1+'Projections+Sensitivity'!$B$64)/('Projections+Sensitivity'!$B$63-'Projections+Sensitivity'!$B$64)</f>
        <v>2559342860.8907499</v>
      </c>
      <c r="G6867" s="170">
        <f>A6867/'Projections+Sensitivity'!B$67</f>
        <v>41932076.710331529</v>
      </c>
      <c r="H6867" s="170">
        <f>B6867/'Projections+Sensitivity'!C$67</f>
        <v>-295034321.06779504</v>
      </c>
      <c r="I6867" s="170">
        <f>C6867/'Projections+Sensitivity'!D$67</f>
        <v>501087183.65850896</v>
      </c>
      <c r="J6867" s="170">
        <f>D6867/'Projections+Sensitivity'!E$67</f>
        <v>224427191.49885184</v>
      </c>
      <c r="K6867" s="170">
        <f>E6867/'Projections+Sensitivity'!F$67</f>
        <v>159507434.25487947</v>
      </c>
      <c r="L6867" s="170">
        <f>F6867/'Projections+Sensitivity'!F$67</f>
        <v>1403361482.1890728</v>
      </c>
      <c r="M6867" s="170">
        <f t="shared" si="215"/>
        <v>2035281047.2438498</v>
      </c>
      <c r="N6867" s="171">
        <f>'Projections+Sensitivity'!$B$72</f>
        <v>418000000</v>
      </c>
      <c r="O6867" s="171">
        <f>'Projections+Sensitivity'!$B$73</f>
        <v>634000000</v>
      </c>
      <c r="P6867" s="170">
        <f t="shared" si="214"/>
        <v>1819281047.2438498</v>
      </c>
      <c r="Q6867" s="170">
        <f>P6867/'Projections+Sensitivity'!$B$75</f>
        <v>13.476155905509998</v>
      </c>
    </row>
    <row r="6868" spans="1:17">
      <c r="A6868" s="222">
        <v>300055267.81006801</v>
      </c>
      <c r="B6868" s="223">
        <v>624839325.92515695</v>
      </c>
      <c r="C6868" s="223">
        <v>-96434271.519286498</v>
      </c>
      <c r="D6868" s="222">
        <v>988142338.56287301</v>
      </c>
      <c r="E6868" s="222">
        <v>647512681.17633498</v>
      </c>
      <c r="F6868" s="224">
        <f>E6868*(1+'Projections+Sensitivity'!$B$64)/('Projections+Sensitivity'!$B$63-'Projections+Sensitivity'!$B$64)</f>
        <v>5696877767.7147303</v>
      </c>
      <c r="G6868" s="170">
        <f>A6868/'Projections+Sensitivity'!B$67</f>
        <v>266078309.23752782</v>
      </c>
      <c r="H6868" s="170">
        <f>B6868/'Projections+Sensitivity'!C$67</f>
        <v>491343017.02500683</v>
      </c>
      <c r="I6868" s="170">
        <f>C6868/'Projections+Sensitivity'!D$67</f>
        <v>-67244389.279424369</v>
      </c>
      <c r="J6868" s="170">
        <f>D6868/'Projections+Sensitivity'!E$67</f>
        <v>611015705.97178555</v>
      </c>
      <c r="K6868" s="170">
        <f>E6868/'Projections+Sensitivity'!F$67</f>
        <v>355049872.32370317</v>
      </c>
      <c r="L6868" s="170">
        <f>F6868/'Projections+Sensitivity'!F$67</f>
        <v>3123762333.7295375</v>
      </c>
      <c r="M6868" s="170">
        <f t="shared" si="215"/>
        <v>4780004849.0081367</v>
      </c>
      <c r="N6868" s="171">
        <f>'Projections+Sensitivity'!$B$72</f>
        <v>418000000</v>
      </c>
      <c r="O6868" s="171">
        <f>'Projections+Sensitivity'!$B$73</f>
        <v>634000000</v>
      </c>
      <c r="P6868" s="170">
        <f t="shared" si="214"/>
        <v>4564004849.0081367</v>
      </c>
      <c r="Q6868" s="170">
        <f>P6868/'Projections+Sensitivity'!$B$75</f>
        <v>33.807443325986199</v>
      </c>
    </row>
    <row r="6869" spans="1:17">
      <c r="A6869" s="222">
        <v>949805312.60908103</v>
      </c>
      <c r="B6869" s="223">
        <v>1160820473.97417</v>
      </c>
      <c r="C6869" s="223">
        <v>741494343.13812304</v>
      </c>
      <c r="D6869" s="222">
        <v>790019757.46858895</v>
      </c>
      <c r="E6869" s="222">
        <v>738651689.240165</v>
      </c>
      <c r="F6869" s="224">
        <f>E6869*(1+'Projections+Sensitivity'!$B$64)/('Projections+Sensitivity'!$B$63-'Projections+Sensitivity'!$B$64)</f>
        <v>6498727374.531949</v>
      </c>
      <c r="G6869" s="170">
        <f>A6869/'Projections+Sensitivity'!B$67</f>
        <v>842253473.92939854</v>
      </c>
      <c r="H6869" s="170">
        <f>B6869/'Projections+Sensitivity'!C$67</f>
        <v>912812318.69068491</v>
      </c>
      <c r="I6869" s="170">
        <f>C6869/'Projections+Sensitivity'!D$67</f>
        <v>517049939.53834075</v>
      </c>
      <c r="J6869" s="170">
        <f>D6869/'Projections+Sensitivity'!E$67</f>
        <v>488507030.82247782</v>
      </c>
      <c r="K6869" s="170">
        <f>E6869/'Projections+Sensitivity'!F$67</f>
        <v>405024018.18596715</v>
      </c>
      <c r="L6869" s="170">
        <f>F6869/'Projections+Sensitivity'!F$67</f>
        <v>3563439592.2599149</v>
      </c>
      <c r="M6869" s="170">
        <f t="shared" si="215"/>
        <v>6729086373.4267836</v>
      </c>
      <c r="N6869" s="171">
        <f>'Projections+Sensitivity'!$B$72</f>
        <v>418000000</v>
      </c>
      <c r="O6869" s="171">
        <f>'Projections+Sensitivity'!$B$73</f>
        <v>634000000</v>
      </c>
      <c r="P6869" s="170">
        <f t="shared" si="214"/>
        <v>6513086373.4267836</v>
      </c>
      <c r="Q6869" s="170">
        <f>P6869/'Projections+Sensitivity'!$B$75</f>
        <v>48.245084247605803</v>
      </c>
    </row>
    <row r="6870" spans="1:17">
      <c r="A6870" s="222">
        <v>572705048.82045496</v>
      </c>
      <c r="B6870" s="223">
        <v>1004533773.48254</v>
      </c>
      <c r="C6870" s="223">
        <v>601676468.14745402</v>
      </c>
      <c r="D6870" s="222">
        <v>355556977.72781599</v>
      </c>
      <c r="E6870" s="222">
        <v>481975581.121916</v>
      </c>
      <c r="F6870" s="224">
        <f>E6870*(1+'Projections+Sensitivity'!$B$64)/('Projections+Sensitivity'!$B$63-'Projections+Sensitivity'!$B$64)</f>
        <v>4240466715.9361601</v>
      </c>
      <c r="G6870" s="170">
        <f>A6870/'Projections+Sensitivity'!B$67</f>
        <v>507854410.26951164</v>
      </c>
      <c r="H6870" s="170">
        <f>B6870/'Projections+Sensitivity'!C$67</f>
        <v>789916118.41272902</v>
      </c>
      <c r="I6870" s="170">
        <f>C6870/'Projections+Sensitivity'!D$67</f>
        <v>419553816.36584306</v>
      </c>
      <c r="J6870" s="170">
        <f>D6870/'Projections+Sensitivity'!E$67</f>
        <v>219857898.28165814</v>
      </c>
      <c r="K6870" s="170">
        <f>E6870/'Projections+Sensitivity'!F$67</f>
        <v>264281107.56008023</v>
      </c>
      <c r="L6870" s="170">
        <f>F6870/'Projections+Sensitivity'!F$67</f>
        <v>2325170162.4605522</v>
      </c>
      <c r="M6870" s="170">
        <f t="shared" si="215"/>
        <v>4526633513.3503742</v>
      </c>
      <c r="N6870" s="171">
        <f>'Projections+Sensitivity'!$B$72</f>
        <v>418000000</v>
      </c>
      <c r="O6870" s="171">
        <f>'Projections+Sensitivity'!$B$73</f>
        <v>634000000</v>
      </c>
      <c r="P6870" s="170">
        <f t="shared" si="214"/>
        <v>4310633513.3503742</v>
      </c>
      <c r="Q6870" s="170">
        <f>P6870/'Projections+Sensitivity'!$B$75</f>
        <v>31.930618617410179</v>
      </c>
    </row>
    <row r="6871" spans="1:17">
      <c r="A6871" s="222">
        <v>602777076.68553495</v>
      </c>
      <c r="B6871" s="223">
        <v>633511712.85573006</v>
      </c>
      <c r="C6871" s="223">
        <v>601961710.40651798</v>
      </c>
      <c r="D6871" s="222">
        <v>498989119.75970697</v>
      </c>
      <c r="E6871" s="222">
        <v>124468904.48962601</v>
      </c>
      <c r="F6871" s="224">
        <f>E6871*(1+'Projections+Sensitivity'!$B$64)/('Projections+Sensitivity'!$B$63-'Projections+Sensitivity'!$B$64)</f>
        <v>1095089185.6983664</v>
      </c>
      <c r="G6871" s="170">
        <f>A6871/'Projections+Sensitivity'!B$67</f>
        <v>534521211.98268533</v>
      </c>
      <c r="H6871" s="170">
        <f>B6871/'Projections+Sensitivity'!C$67</f>
        <v>498162556.99708986</v>
      </c>
      <c r="I6871" s="170">
        <f>C6871/'Projections+Sensitivity'!D$67</f>
        <v>419752718.0758394</v>
      </c>
      <c r="J6871" s="170">
        <f>D6871/'Projections+Sensitivity'!E$67</f>
        <v>308548857.16731977</v>
      </c>
      <c r="K6871" s="170">
        <f>E6871/'Projections+Sensitivity'!F$67</f>
        <v>68249889.047776163</v>
      </c>
      <c r="L6871" s="170">
        <f>F6871/'Projections+Sensitivity'!F$67</f>
        <v>600468974.38196945</v>
      </c>
      <c r="M6871" s="170">
        <f t="shared" si="215"/>
        <v>2429704207.6526799</v>
      </c>
      <c r="N6871" s="171">
        <f>'Projections+Sensitivity'!$B$72</f>
        <v>418000000</v>
      </c>
      <c r="O6871" s="171">
        <f>'Projections+Sensitivity'!$B$73</f>
        <v>634000000</v>
      </c>
      <c r="P6871" s="170">
        <f t="shared" si="214"/>
        <v>2213704207.6526799</v>
      </c>
      <c r="Q6871" s="170">
        <f>P6871/'Projections+Sensitivity'!$B$75</f>
        <v>16.397808945575406</v>
      </c>
    </row>
    <row r="6872" spans="1:17">
      <c r="A6872" s="222">
        <v>469092003.10168099</v>
      </c>
      <c r="B6872" s="223">
        <v>393683849.94305199</v>
      </c>
      <c r="C6872" s="223">
        <v>251454192.844464</v>
      </c>
      <c r="D6872" s="222">
        <v>572769903.83262002</v>
      </c>
      <c r="E6872" s="222">
        <v>390074886.99086702</v>
      </c>
      <c r="F6872" s="224">
        <f>E6872*(1+'Projections+Sensitivity'!$B$64)/('Projections+Sensitivity'!$B$63-'Projections+Sensitivity'!$B$64)</f>
        <v>3431915723.1098914</v>
      </c>
      <c r="G6872" s="170">
        <f>A6872/'Projections+Sensitivity'!B$67</f>
        <v>415974056.95655775</v>
      </c>
      <c r="H6872" s="170">
        <f>B6872/'Projections+Sensitivity'!C$67</f>
        <v>309573681.67990226</v>
      </c>
      <c r="I6872" s="170">
        <f>C6872/'Projections+Sensitivity'!D$67</f>
        <v>175341021.02067387</v>
      </c>
      <c r="J6872" s="170">
        <f>D6872/'Projections+Sensitivity'!E$67</f>
        <v>354171047.52202886</v>
      </c>
      <c r="K6872" s="170">
        <f>E6872/'Projections+Sensitivity'!F$67</f>
        <v>213889307.26605201</v>
      </c>
      <c r="L6872" s="170">
        <f>F6872/'Projections+Sensitivity'!F$67</f>
        <v>1881818340.7655087</v>
      </c>
      <c r="M6872" s="170">
        <f t="shared" si="215"/>
        <v>3350767455.2107234</v>
      </c>
      <c r="N6872" s="171">
        <f>'Projections+Sensitivity'!$B$72</f>
        <v>418000000</v>
      </c>
      <c r="O6872" s="171">
        <f>'Projections+Sensitivity'!$B$73</f>
        <v>634000000</v>
      </c>
      <c r="P6872" s="170">
        <f t="shared" si="214"/>
        <v>3134767455.2107234</v>
      </c>
      <c r="Q6872" s="170">
        <f>P6872/'Projections+Sensitivity'!$B$75</f>
        <v>23.220499668227582</v>
      </c>
    </row>
    <row r="6873" spans="1:17">
      <c r="A6873" s="222">
        <v>54835254.166992098</v>
      </c>
      <c r="B6873" s="223">
        <v>508055169.64642</v>
      </c>
      <c r="C6873" s="223">
        <v>373802539.005216</v>
      </c>
      <c r="D6873" s="222">
        <v>577584321.22525895</v>
      </c>
      <c r="E6873" s="222">
        <v>1055415718.21363</v>
      </c>
      <c r="F6873" s="224">
        <f>E6873*(1+'Projections+Sensitivity'!$B$64)/('Projections+Sensitivity'!$B$63-'Projections+Sensitivity'!$B$64)</f>
        <v>9285647239.9349327</v>
      </c>
      <c r="G6873" s="170">
        <f>A6873/'Projections+Sensitivity'!B$67</f>
        <v>48625947.552432179</v>
      </c>
      <c r="H6873" s="170">
        <f>B6873/'Projections+Sensitivity'!C$67</f>
        <v>399509681.14821285</v>
      </c>
      <c r="I6873" s="170">
        <f>C6873/'Projections+Sensitivity'!D$67</f>
        <v>260655501.93404868</v>
      </c>
      <c r="J6873" s="170">
        <f>D6873/'Projections+Sensitivity'!E$67</f>
        <v>357148032.24093533</v>
      </c>
      <c r="K6873" s="170">
        <f>E6873/'Projections+Sensitivity'!F$67</f>
        <v>578714868.28553891</v>
      </c>
      <c r="L6873" s="170">
        <f>F6873/'Projections+Sensitivity'!F$67</f>
        <v>5091588107.5756407</v>
      </c>
      <c r="M6873" s="170">
        <f t="shared" si="215"/>
        <v>6736242138.7368088</v>
      </c>
      <c r="N6873" s="171">
        <f>'Projections+Sensitivity'!$B$72</f>
        <v>418000000</v>
      </c>
      <c r="O6873" s="171">
        <f>'Projections+Sensitivity'!$B$73</f>
        <v>634000000</v>
      </c>
      <c r="P6873" s="170">
        <f t="shared" si="214"/>
        <v>6520242138.7368088</v>
      </c>
      <c r="Q6873" s="170">
        <f>P6873/'Projections+Sensitivity'!$B$75</f>
        <v>48.298089916568955</v>
      </c>
    </row>
    <row r="6874" spans="1:17">
      <c r="A6874" s="222">
        <v>332459288.133555</v>
      </c>
      <c r="B6874" s="223">
        <v>75795253.661699399</v>
      </c>
      <c r="C6874" s="223">
        <v>569987704.53894699</v>
      </c>
      <c r="D6874" s="222">
        <v>860933984.65393901</v>
      </c>
      <c r="E6874" s="222">
        <v>1499628072.0106399</v>
      </c>
      <c r="F6874" s="224">
        <f>E6874*(1+'Projections+Sensitivity'!$B$64)/('Projections+Sensitivity'!$B$63-'Projections+Sensitivity'!$B$64)</f>
        <v>13193869512.729713</v>
      </c>
      <c r="G6874" s="170">
        <f>A6874/'Projections+Sensitivity'!B$67</f>
        <v>294813038.68620241</v>
      </c>
      <c r="H6874" s="170">
        <f>B6874/'Projections+Sensitivity'!C$67</f>
        <v>59601672.086138591</v>
      </c>
      <c r="I6874" s="170">
        <f>C6874/'Projections+Sensitivity'!D$67</f>
        <v>397456987.90120399</v>
      </c>
      <c r="J6874" s="170">
        <f>D6874/'Projections+Sensitivity'!E$67</f>
        <v>532356691.8441053</v>
      </c>
      <c r="K6874" s="170">
        <f>E6874/'Projections+Sensitivity'!F$67</f>
        <v>822289309.50530756</v>
      </c>
      <c r="L6874" s="170">
        <f>F6874/'Projections+Sensitivity'!F$67</f>
        <v>7234579062.5134878</v>
      </c>
      <c r="M6874" s="170">
        <f t="shared" si="215"/>
        <v>9341096762.5364456</v>
      </c>
      <c r="N6874" s="171">
        <f>'Projections+Sensitivity'!$B$72</f>
        <v>418000000</v>
      </c>
      <c r="O6874" s="171">
        <f>'Projections+Sensitivity'!$B$73</f>
        <v>634000000</v>
      </c>
      <c r="P6874" s="170">
        <f t="shared" si="214"/>
        <v>9125096762.5364456</v>
      </c>
      <c r="Q6874" s="170">
        <f>P6874/'Projections+Sensitivity'!$B$75</f>
        <v>67.593309352121821</v>
      </c>
    </row>
    <row r="6875" spans="1:17">
      <c r="A6875" s="222">
        <v>380732866.45942801</v>
      </c>
      <c r="B6875" s="223">
        <v>1403937475.2699699</v>
      </c>
      <c r="C6875" s="223">
        <v>36869377.451349802</v>
      </c>
      <c r="D6875" s="222">
        <v>-223239701.580336</v>
      </c>
      <c r="E6875" s="222">
        <v>741968294.66033399</v>
      </c>
      <c r="F6875" s="224">
        <f>E6875*(1+'Projections+Sensitivity'!$B$64)/('Projections+Sensitivity'!$B$63-'Projections+Sensitivity'!$B$64)</f>
        <v>6527907182.4827642</v>
      </c>
      <c r="G6875" s="170">
        <f>A6875/'Projections+Sensitivity'!B$67</f>
        <v>337620326.1420725</v>
      </c>
      <c r="H6875" s="170">
        <f>B6875/'Projections+Sensitivity'!C$67</f>
        <v>1103987611.2026978</v>
      </c>
      <c r="I6875" s="170">
        <f>C6875/'Projections+Sensitivity'!D$67</f>
        <v>25709311.956929699</v>
      </c>
      <c r="J6875" s="170">
        <f>D6875/'Projections+Sensitivity'!E$67</f>
        <v>-138039792.99219224</v>
      </c>
      <c r="K6875" s="170">
        <f>E6875/'Projections+Sensitivity'!F$67</f>
        <v>406842608.56297696</v>
      </c>
      <c r="L6875" s="170">
        <f>F6875/'Projections+Sensitivity'!F$67</f>
        <v>3579439722.2782884</v>
      </c>
      <c r="M6875" s="170">
        <f t="shared" si="215"/>
        <v>5315559787.150773</v>
      </c>
      <c r="N6875" s="171">
        <f>'Projections+Sensitivity'!$B$72</f>
        <v>418000000</v>
      </c>
      <c r="O6875" s="171">
        <f>'Projections+Sensitivity'!$B$73</f>
        <v>634000000</v>
      </c>
      <c r="P6875" s="170">
        <f t="shared" si="214"/>
        <v>5099559787.150773</v>
      </c>
      <c r="Q6875" s="170">
        <f>P6875/'Projections+Sensitivity'!$B$75</f>
        <v>37.774516941857577</v>
      </c>
    </row>
    <row r="6876" spans="1:17">
      <c r="A6876" s="222">
        <v>-73659048.521323606</v>
      </c>
      <c r="B6876" s="223">
        <v>-127766711.08491801</v>
      </c>
      <c r="C6876" s="223">
        <v>391284838.60057902</v>
      </c>
      <c r="D6876" s="222">
        <v>375236869.39673799</v>
      </c>
      <c r="E6876" s="222">
        <v>596397881.53970003</v>
      </c>
      <c r="F6876" s="224">
        <f>E6876*(1+'Projections+Sensitivity'!$B$64)/('Projections+Sensitivity'!$B$63-'Projections+Sensitivity'!$B$64)</f>
        <v>5247164929.4701958</v>
      </c>
      <c r="G6876" s="170">
        <f>A6876/'Projections+Sensitivity'!B$67</f>
        <v>-65318216.985961489</v>
      </c>
      <c r="H6876" s="170">
        <f>B6876/'Projections+Sensitivity'!C$67</f>
        <v>-100469478.62456635</v>
      </c>
      <c r="I6876" s="170">
        <f>C6876/'Projections+Sensitivity'!D$67</f>
        <v>272846049.35011953</v>
      </c>
      <c r="J6876" s="170">
        <f>D6876/'Projections+Sensitivity'!E$67</f>
        <v>232026917.29062304</v>
      </c>
      <c r="K6876" s="170">
        <f>E6876/'Projections+Sensitivity'!F$67</f>
        <v>327022153.92926353</v>
      </c>
      <c r="L6876" s="170">
        <f>F6876/'Projections+Sensitivity'!F$67</f>
        <v>2877171818.2959571</v>
      </c>
      <c r="M6876" s="170">
        <f t="shared" si="215"/>
        <v>3543279243.2554355</v>
      </c>
      <c r="N6876" s="171">
        <f>'Projections+Sensitivity'!$B$72</f>
        <v>418000000</v>
      </c>
      <c r="O6876" s="171">
        <f>'Projections+Sensitivity'!$B$73</f>
        <v>634000000</v>
      </c>
      <c r="P6876" s="170">
        <f t="shared" si="214"/>
        <v>3327279243.2554355</v>
      </c>
      <c r="Q6876" s="170">
        <f>P6876/'Projections+Sensitivity'!$B$75</f>
        <v>24.646512913003225</v>
      </c>
    </row>
    <row r="6877" spans="1:17">
      <c r="A6877" s="222">
        <v>-175297706.02978599</v>
      </c>
      <c r="B6877" s="223">
        <v>914876445.65251195</v>
      </c>
      <c r="C6877" s="223">
        <v>632705269.67729199</v>
      </c>
      <c r="D6877" s="222">
        <v>554213499.26372504</v>
      </c>
      <c r="E6877" s="222">
        <v>891447300.023054</v>
      </c>
      <c r="F6877" s="224">
        <f>E6877*(1+'Projections+Sensitivity'!$B$64)/('Projections+Sensitivity'!$B$63-'Projections+Sensitivity'!$B$64)</f>
        <v>7843037599.4561529</v>
      </c>
      <c r="G6877" s="170">
        <f>A6877/'Projections+Sensitivity'!B$67</f>
        <v>-155447753.255734</v>
      </c>
      <c r="H6877" s="170">
        <f>B6877/'Projections+Sensitivity'!C$67</f>
        <v>719413990.70304847</v>
      </c>
      <c r="I6877" s="170">
        <f>C6877/'Projections+Sensitivity'!D$67</f>
        <v>441190447.99144858</v>
      </c>
      <c r="J6877" s="170">
        <f>D6877/'Projections+Sensitivity'!E$67</f>
        <v>342696734.36340898</v>
      </c>
      <c r="K6877" s="170">
        <f>E6877/'Projections+Sensitivity'!F$67</f>
        <v>488806257.01645774</v>
      </c>
      <c r="L6877" s="170">
        <f>F6877/'Projections+Sensitivity'!F$67</f>
        <v>4300563648.0477991</v>
      </c>
      <c r="M6877" s="170">
        <f t="shared" si="215"/>
        <v>6137223324.8664293</v>
      </c>
      <c r="N6877" s="171">
        <f>'Projections+Sensitivity'!$B$72</f>
        <v>418000000</v>
      </c>
      <c r="O6877" s="171">
        <f>'Projections+Sensitivity'!$B$73</f>
        <v>634000000</v>
      </c>
      <c r="P6877" s="170">
        <f t="shared" si="214"/>
        <v>5921223324.8664293</v>
      </c>
      <c r="Q6877" s="170">
        <f>P6877/'Projections+Sensitivity'!$B$75</f>
        <v>43.860913517529106</v>
      </c>
    </row>
    <row r="6878" spans="1:17">
      <c r="A6878" s="222">
        <v>392856948.48973602</v>
      </c>
      <c r="B6878" s="223">
        <v>439627110.18516201</v>
      </c>
      <c r="C6878" s="223">
        <v>934521520.27204704</v>
      </c>
      <c r="D6878" s="222">
        <v>500785480.29274601</v>
      </c>
      <c r="E6878" s="222">
        <v>214817206.61956701</v>
      </c>
      <c r="F6878" s="224">
        <f>E6878*(1+'Projections+Sensitivity'!$B$64)/('Projections+Sensitivity'!$B$63-'Projections+Sensitivity'!$B$64)</f>
        <v>1889982086.9768002</v>
      </c>
      <c r="G6878" s="170">
        <f>A6878/'Projections+Sensitivity'!B$67</f>
        <v>348371529.64943248</v>
      </c>
      <c r="H6878" s="170">
        <f>B6878/'Projections+Sensitivity'!C$67</f>
        <v>345701209.45018107</v>
      </c>
      <c r="I6878" s="170">
        <f>C6878/'Projections+Sensitivity'!D$67</f>
        <v>651649334.92140269</v>
      </c>
      <c r="J6878" s="170">
        <f>D6878/'Projections+Sensitivity'!E$67</f>
        <v>309659632.86879516</v>
      </c>
      <c r="K6878" s="170">
        <f>E6878/'Projections+Sensitivity'!F$67</f>
        <v>117790468.04867324</v>
      </c>
      <c r="L6878" s="170">
        <f>F6878/'Projections+Sensitivity'!F$67</f>
        <v>1036331670.688095</v>
      </c>
      <c r="M6878" s="170">
        <f t="shared" si="215"/>
        <v>2809503845.6265793</v>
      </c>
      <c r="N6878" s="171">
        <f>'Projections+Sensitivity'!$B$72</f>
        <v>418000000</v>
      </c>
      <c r="O6878" s="171">
        <f>'Projections+Sensitivity'!$B$73</f>
        <v>634000000</v>
      </c>
      <c r="P6878" s="170">
        <f t="shared" si="214"/>
        <v>2593503845.6265793</v>
      </c>
      <c r="Q6878" s="170">
        <f>P6878/'Projections+Sensitivity'!$B$75</f>
        <v>19.21113959723392</v>
      </c>
    </row>
    <row r="6879" spans="1:17">
      <c r="A6879" s="222">
        <v>528188961.79755002</v>
      </c>
      <c r="B6879" s="223">
        <v>100428046.42880601</v>
      </c>
      <c r="C6879" s="223">
        <v>419810522.17689699</v>
      </c>
      <c r="D6879" s="222">
        <v>549291824.99047101</v>
      </c>
      <c r="E6879" s="222">
        <v>944991037.60513699</v>
      </c>
      <c r="F6879" s="224">
        <f>E6879*(1+'Projections+Sensitivity'!$B$64)/('Projections+Sensitivity'!$B$63-'Projections+Sensitivity'!$B$64)</f>
        <v>8314120463.3123007</v>
      </c>
      <c r="G6879" s="170">
        <f>A6879/'Projections+Sensitivity'!B$67</f>
        <v>468379132.08035213</v>
      </c>
      <c r="H6879" s="170">
        <f>B6879/'Projections+Sensitivity'!C$67</f>
        <v>78971692.847910613</v>
      </c>
      <c r="I6879" s="170">
        <f>C6879/'Projections+Sensitivity'!D$67</f>
        <v>292737236.79465765</v>
      </c>
      <c r="J6879" s="170">
        <f>D6879/'Projections+Sensitivity'!E$67</f>
        <v>339653427.58130193</v>
      </c>
      <c r="K6879" s="170">
        <f>E6879/'Projections+Sensitivity'!F$67</f>
        <v>518165832.11808467</v>
      </c>
      <c r="L6879" s="170">
        <f>F6879/'Projections+Sensitivity'!F$67</f>
        <v>4558871964.6697264</v>
      </c>
      <c r="M6879" s="170">
        <f t="shared" si="215"/>
        <v>6256779286.0920334</v>
      </c>
      <c r="N6879" s="171">
        <f>'Projections+Sensitivity'!$B$72</f>
        <v>418000000</v>
      </c>
      <c r="O6879" s="171">
        <f>'Projections+Sensitivity'!$B$73</f>
        <v>634000000</v>
      </c>
      <c r="P6879" s="170">
        <f t="shared" si="214"/>
        <v>6040779286.0920334</v>
      </c>
      <c r="Q6879" s="170">
        <f>P6879/'Projections+Sensitivity'!$B$75</f>
        <v>44.746513230311358</v>
      </c>
    </row>
    <row r="6880" spans="1:17">
      <c r="A6880" s="222">
        <v>487191520.09488899</v>
      </c>
      <c r="B6880" s="223">
        <v>296463502.22777402</v>
      </c>
      <c r="C6880" s="223">
        <v>95489226.138754994</v>
      </c>
      <c r="D6880" s="222">
        <v>-271122471.35533798</v>
      </c>
      <c r="E6880" s="222">
        <v>455138484.93951303</v>
      </c>
      <c r="F6880" s="224">
        <f>E6880*(1+'Projections+Sensitivity'!$B$64)/('Projections+Sensitivity'!$B$63-'Projections+Sensitivity'!$B$64)</f>
        <v>4004351407.2540154</v>
      </c>
      <c r="G6880" s="170">
        <f>A6880/'Projections+Sensitivity'!B$67</f>
        <v>432024063.05949044</v>
      </c>
      <c r="H6880" s="170">
        <f>B6880/'Projections+Sensitivity'!C$67</f>
        <v>233124365.8627243</v>
      </c>
      <c r="I6880" s="170">
        <f>C6880/'Projections+Sensitivity'!D$67</f>
        <v>66585401.572523177</v>
      </c>
      <c r="J6880" s="170">
        <f>D6880/'Projections+Sensitivity'!E$67</f>
        <v>-167648001.48218375</v>
      </c>
      <c r="K6880" s="170">
        <f>E6880/'Projections+Sensitivity'!F$67</f>
        <v>249565553.9499321</v>
      </c>
      <c r="L6880" s="170">
        <f>F6880/'Projections+Sensitivity'!F$67</f>
        <v>2195701330.9791851</v>
      </c>
      <c r="M6880" s="170">
        <f t="shared" si="215"/>
        <v>3009352713.9416714</v>
      </c>
      <c r="N6880" s="171">
        <f>'Projections+Sensitivity'!$B$72</f>
        <v>418000000</v>
      </c>
      <c r="O6880" s="171">
        <f>'Projections+Sensitivity'!$B$73</f>
        <v>634000000</v>
      </c>
      <c r="P6880" s="170">
        <f t="shared" si="214"/>
        <v>2793352713.9416714</v>
      </c>
      <c r="Q6880" s="170">
        <f>P6880/'Projections+Sensitivity'!$B$75</f>
        <v>20.691501584753123</v>
      </c>
    </row>
    <row r="6881" spans="1:17">
      <c r="A6881" s="222">
        <v>559807141.892784</v>
      </c>
      <c r="B6881" s="223">
        <v>-320165340.98302799</v>
      </c>
      <c r="C6881" s="223">
        <v>534441076.81666303</v>
      </c>
      <c r="D6881" s="222">
        <v>494702545.65241498</v>
      </c>
      <c r="E6881" s="222">
        <v>350781648.47060603</v>
      </c>
      <c r="F6881" s="224">
        <f>E6881*(1+'Projections+Sensitivity'!$B$64)/('Projections+Sensitivity'!$B$63-'Projections+Sensitivity'!$B$64)</f>
        <v>3086210096.8649797</v>
      </c>
      <c r="G6881" s="170">
        <f>A6881/'Projections+Sensitivity'!B$67</f>
        <v>496417006.44366044</v>
      </c>
      <c r="H6881" s="170">
        <f>B6881/'Projections+Sensitivity'!C$67</f>
        <v>-251762330.02383673</v>
      </c>
      <c r="I6881" s="170">
        <f>C6881/'Projections+Sensitivity'!D$67</f>
        <v>372670039.91611981</v>
      </c>
      <c r="J6881" s="170">
        <f>D6881/'Projections+Sensitivity'!E$67</f>
        <v>305898263.21728557</v>
      </c>
      <c r="K6881" s="170">
        <f>E6881/'Projections+Sensitivity'!F$67</f>
        <v>192343691.67369232</v>
      </c>
      <c r="L6881" s="170">
        <f>F6881/'Projections+Sensitivity'!F$67</f>
        <v>1692257978.431206</v>
      </c>
      <c r="M6881" s="170">
        <f t="shared" si="215"/>
        <v>2807824649.6581273</v>
      </c>
      <c r="N6881" s="171">
        <f>'Projections+Sensitivity'!$B$72</f>
        <v>418000000</v>
      </c>
      <c r="O6881" s="171">
        <f>'Projections+Sensitivity'!$B$73</f>
        <v>634000000</v>
      </c>
      <c r="P6881" s="170">
        <f t="shared" si="214"/>
        <v>2591824649.6581273</v>
      </c>
      <c r="Q6881" s="170">
        <f>P6881/'Projections+Sensitivity'!$B$75</f>
        <v>19.198701108578721</v>
      </c>
    </row>
    <row r="6882" spans="1:17">
      <c r="A6882" s="222">
        <v>76354338.548687801</v>
      </c>
      <c r="B6882" s="223">
        <v>237930885.270787</v>
      </c>
      <c r="C6882" s="223">
        <v>-162657160.919056</v>
      </c>
      <c r="D6882" s="222">
        <v>87694195.831668496</v>
      </c>
      <c r="E6882" s="222">
        <v>976700464.96017897</v>
      </c>
      <c r="F6882" s="224">
        <f>E6882*(1+'Projections+Sensitivity'!$B$64)/('Projections+Sensitivity'!$B$63-'Projections+Sensitivity'!$B$64)</f>
        <v>8593103002.1526623</v>
      </c>
      <c r="G6882" s="170">
        <f>A6882/'Projections+Sensitivity'!B$67</f>
        <v>67708304.047655031</v>
      </c>
      <c r="H6882" s="170">
        <f>B6882/'Projections+Sensitivity'!C$67</f>
        <v>187097185.0871982</v>
      </c>
      <c r="I6882" s="170">
        <f>C6882/'Projections+Sensitivity'!D$67</f>
        <v>-113422140.02974512</v>
      </c>
      <c r="J6882" s="170">
        <f>D6882/'Projections+Sensitivity'!E$67</f>
        <v>54225518.819124684</v>
      </c>
      <c r="K6882" s="170">
        <f>E6882/'Projections+Sensitivity'!F$67</f>
        <v>535553025.39036506</v>
      </c>
      <c r="L6882" s="170">
        <f>F6882/'Projections+Sensitivity'!F$67</f>
        <v>4711846134.4046946</v>
      </c>
      <c r="M6882" s="170">
        <f t="shared" si="215"/>
        <v>5443008027.7192926</v>
      </c>
      <c r="N6882" s="171">
        <f>'Projections+Sensitivity'!$B$72</f>
        <v>418000000</v>
      </c>
      <c r="O6882" s="171">
        <f>'Projections+Sensitivity'!$B$73</f>
        <v>634000000</v>
      </c>
      <c r="P6882" s="170">
        <f t="shared" si="214"/>
        <v>5227008027.7192926</v>
      </c>
      <c r="Q6882" s="170">
        <f>P6882/'Projections+Sensitivity'!$B$75</f>
        <v>38.718577983105874</v>
      </c>
    </row>
    <row r="6883" spans="1:17">
      <c r="A6883" s="222">
        <v>-163895958.32101399</v>
      </c>
      <c r="B6883" s="223">
        <v>527672245.68150598</v>
      </c>
      <c r="C6883" s="223">
        <v>243518876.65010199</v>
      </c>
      <c r="D6883" s="222">
        <v>305741011.88749099</v>
      </c>
      <c r="E6883" s="222">
        <v>600361535.18798304</v>
      </c>
      <c r="F6883" s="224">
        <f>E6883*(1+'Projections+Sensitivity'!$B$64)/('Projections+Sensitivity'!$B$63-'Projections+Sensitivity'!$B$64)</f>
        <v>5282037528.8867865</v>
      </c>
      <c r="G6883" s="170">
        <f>A6883/'Projections+Sensitivity'!B$67</f>
        <v>-145337090.06076804</v>
      </c>
      <c r="H6883" s="170">
        <f>B6883/'Projections+Sensitivity'!C$67</f>
        <v>414935588.13640809</v>
      </c>
      <c r="I6883" s="170">
        <f>C6883/'Projections+Sensitivity'!D$67</f>
        <v>169807661.53319868</v>
      </c>
      <c r="J6883" s="170">
        <f>D6883/'Projections+Sensitivity'!E$67</f>
        <v>189054302.13086349</v>
      </c>
      <c r="K6883" s="170">
        <f>E6883/'Projections+Sensitivity'!F$67</f>
        <v>329195539.50559175</v>
      </c>
      <c r="L6883" s="170">
        <f>F6883/'Projections+Sensitivity'!F$67</f>
        <v>2896293470.01089</v>
      </c>
      <c r="M6883" s="170">
        <f t="shared" si="215"/>
        <v>3853949471.2561841</v>
      </c>
      <c r="N6883" s="171">
        <f>'Projections+Sensitivity'!$B$72</f>
        <v>418000000</v>
      </c>
      <c r="O6883" s="171">
        <f>'Projections+Sensitivity'!$B$73</f>
        <v>634000000</v>
      </c>
      <c r="P6883" s="170">
        <f t="shared" si="214"/>
        <v>3637949471.2561841</v>
      </c>
      <c r="Q6883" s="170">
        <f>P6883/'Projections+Sensitivity'!$B$75</f>
        <v>26.947773861156918</v>
      </c>
    </row>
    <row r="6884" spans="1:17">
      <c r="A6884" s="222">
        <v>727474487.67318797</v>
      </c>
      <c r="B6884" s="223">
        <v>1210584156.9856</v>
      </c>
      <c r="C6884" s="223">
        <v>386082905.65093201</v>
      </c>
      <c r="D6884" s="222">
        <v>588204547.060274</v>
      </c>
      <c r="E6884" s="222">
        <v>784584893.58626699</v>
      </c>
      <c r="F6884" s="224">
        <f>E6884*(1+'Projections+Sensitivity'!$B$64)/('Projections+Sensitivity'!$B$63-'Projections+Sensitivity'!$B$64)</f>
        <v>6902852047.6793842</v>
      </c>
      <c r="G6884" s="170">
        <f>A6884/'Projections+Sensitivity'!B$67</f>
        <v>645098428.38701117</v>
      </c>
      <c r="H6884" s="170">
        <f>B6884/'Projections+Sensitivity'!C$67</f>
        <v>951944039.65416479</v>
      </c>
      <c r="I6884" s="170">
        <f>C6884/'Projections+Sensitivity'!D$67</f>
        <v>269218699.87404072</v>
      </c>
      <c r="J6884" s="170">
        <f>D6884/'Projections+Sensitivity'!E$67</f>
        <v>363715026.21834052</v>
      </c>
      <c r="K6884" s="170">
        <f>E6884/'Projections+Sensitivity'!F$67</f>
        <v>430210518.48565912</v>
      </c>
      <c r="L6884" s="170">
        <f>F6884/'Projections+Sensitivity'!F$67</f>
        <v>3785032802.3622828</v>
      </c>
      <c r="M6884" s="170">
        <f t="shared" si="215"/>
        <v>6445219514.9814987</v>
      </c>
      <c r="N6884" s="171">
        <f>'Projections+Sensitivity'!$B$72</f>
        <v>418000000</v>
      </c>
      <c r="O6884" s="171">
        <f>'Projections+Sensitivity'!$B$73</f>
        <v>634000000</v>
      </c>
      <c r="P6884" s="170">
        <f t="shared" si="214"/>
        <v>6229219514.9814987</v>
      </c>
      <c r="Q6884" s="170">
        <f>P6884/'Projections+Sensitivity'!$B$75</f>
        <v>46.142366777640731</v>
      </c>
    </row>
    <row r="6885" spans="1:17">
      <c r="A6885" s="222">
        <v>1363957356.42522</v>
      </c>
      <c r="B6885" s="223">
        <v>-373835608.692837</v>
      </c>
      <c r="C6885" s="223">
        <v>1419099519.31653</v>
      </c>
      <c r="D6885" s="222">
        <v>314941127.11786801</v>
      </c>
      <c r="E6885" s="222">
        <v>810182491.38120902</v>
      </c>
      <c r="F6885" s="224">
        <f>E6885*(1+'Projections+Sensitivity'!$B$64)/('Projections+Sensitivity'!$B$63-'Projections+Sensitivity'!$B$64)</f>
        <v>7128062132.3992491</v>
      </c>
      <c r="G6885" s="170">
        <f>A6885/'Projections+Sensitivity'!B$67</f>
        <v>1209508734.5689762</v>
      </c>
      <c r="H6885" s="170">
        <f>B6885/'Projections+Sensitivity'!C$67</f>
        <v>-293965997.69797415</v>
      </c>
      <c r="I6885" s="170">
        <f>C6885/'Projections+Sensitivity'!D$67</f>
        <v>989549451.66024101</v>
      </c>
      <c r="J6885" s="170">
        <f>D6885/'Projections+Sensitivity'!E$67</f>
        <v>194743173.746957</v>
      </c>
      <c r="K6885" s="170">
        <f>E6885/'Projections+Sensitivity'!F$67</f>
        <v>444246419.39245951</v>
      </c>
      <c r="L6885" s="170">
        <f>F6885/'Projections+Sensitivity'!F$67</f>
        <v>3908521985.1232038</v>
      </c>
      <c r="M6885" s="170">
        <f t="shared" si="215"/>
        <v>6452603766.7938633</v>
      </c>
      <c r="N6885" s="171">
        <f>'Projections+Sensitivity'!$B$72</f>
        <v>418000000</v>
      </c>
      <c r="O6885" s="171">
        <f>'Projections+Sensitivity'!$B$73</f>
        <v>634000000</v>
      </c>
      <c r="P6885" s="170">
        <f t="shared" si="214"/>
        <v>6236603766.7938633</v>
      </c>
      <c r="Q6885" s="170">
        <f>P6885/'Projections+Sensitivity'!$B$75</f>
        <v>46.197064939213803</v>
      </c>
    </row>
    <row r="6886" spans="1:17">
      <c r="A6886" s="222">
        <v>77572630.079770699</v>
      </c>
      <c r="B6886" s="223">
        <v>182592245.86859199</v>
      </c>
      <c r="C6886" s="223">
        <v>560243511.03598797</v>
      </c>
      <c r="D6886" s="222">
        <v>166031455.11935899</v>
      </c>
      <c r="E6886" s="222">
        <v>874754549.07930195</v>
      </c>
      <c r="F6886" s="224">
        <f>E6886*(1+'Projections+Sensitivity'!$B$64)/('Projections+Sensitivity'!$B$63-'Projections+Sensitivity'!$B$64)</f>
        <v>7696173198.9617901</v>
      </c>
      <c r="G6886" s="170">
        <f>A6886/'Projections+Sensitivity'!B$67</f>
        <v>68788641.523863345</v>
      </c>
      <c r="H6886" s="170">
        <f>B6886/'Projections+Sensitivity'!C$67</f>
        <v>143581591.69576967</v>
      </c>
      <c r="I6886" s="170">
        <f>C6886/'Projections+Sensitivity'!D$67</f>
        <v>390662283.79027009</v>
      </c>
      <c r="J6886" s="170">
        <f>D6886/'Projections+Sensitivity'!E$67</f>
        <v>102665195.89760812</v>
      </c>
      <c r="K6886" s="170">
        <f>E6886/'Projections+Sensitivity'!F$67</f>
        <v>479653140.3847596</v>
      </c>
      <c r="L6886" s="170">
        <f>F6886/'Projections+Sensitivity'!F$67</f>
        <v>4220033662.8285284</v>
      </c>
      <c r="M6886" s="170">
        <f t="shared" si="215"/>
        <v>5405384516.1207991</v>
      </c>
      <c r="N6886" s="171">
        <f>'Projections+Sensitivity'!$B$72</f>
        <v>418000000</v>
      </c>
      <c r="O6886" s="171">
        <f>'Projections+Sensitivity'!$B$73</f>
        <v>634000000</v>
      </c>
      <c r="P6886" s="170">
        <f t="shared" si="214"/>
        <v>5189384516.1207991</v>
      </c>
      <c r="Q6886" s="170">
        <f>P6886/'Projections+Sensitivity'!$B$75</f>
        <v>38.439885304598512</v>
      </c>
    </row>
    <row r="6887" spans="1:17">
      <c r="A6887" s="222">
        <v>329577620.22061598</v>
      </c>
      <c r="B6887" s="223">
        <v>228997720.05284601</v>
      </c>
      <c r="C6887" s="223">
        <v>1001757985.00327</v>
      </c>
      <c r="D6887" s="222">
        <v>880772342.85415399</v>
      </c>
      <c r="E6887" s="222">
        <v>291973898.51031101</v>
      </c>
      <c r="F6887" s="224">
        <f>E6887*(1+'Projections+Sensitivity'!$B$64)/('Projections+Sensitivity'!$B$63-'Projections+Sensitivity'!$B$64)</f>
        <v>2568813954.5848002</v>
      </c>
      <c r="G6887" s="170">
        <f>A6887/'Projections+Sensitivity'!B$67</f>
        <v>292257678.36323619</v>
      </c>
      <c r="H6887" s="170">
        <f>B6887/'Projections+Sensitivity'!C$67</f>
        <v>180072581.85297135</v>
      </c>
      <c r="I6887" s="170">
        <f>C6887/'Projections+Sensitivity'!D$67</f>
        <v>698533859.86183739</v>
      </c>
      <c r="J6887" s="170">
        <f>D6887/'Projections+Sensitivity'!E$67</f>
        <v>544623698.29446626</v>
      </c>
      <c r="K6887" s="170">
        <f>E6887/'Projections+Sensitivity'!F$67</f>
        <v>160097706.81187472</v>
      </c>
      <c r="L6887" s="170">
        <f>F6887/'Projections+Sensitivity'!F$67</f>
        <v>1408554755.9342747</v>
      </c>
      <c r="M6887" s="170">
        <f t="shared" si="215"/>
        <v>3284140281.1186604</v>
      </c>
      <c r="N6887" s="171">
        <f>'Projections+Sensitivity'!$B$72</f>
        <v>418000000</v>
      </c>
      <c r="O6887" s="171">
        <f>'Projections+Sensitivity'!$B$73</f>
        <v>634000000</v>
      </c>
      <c r="P6887" s="170">
        <f t="shared" si="214"/>
        <v>3068140281.1186604</v>
      </c>
      <c r="Q6887" s="170">
        <f>P6887/'Projections+Sensitivity'!$B$75</f>
        <v>22.726965045323411</v>
      </c>
    </row>
    <row r="6888" spans="1:17">
      <c r="A6888" s="222">
        <v>230694792.98317099</v>
      </c>
      <c r="B6888" s="223">
        <v>-301825662.56829298</v>
      </c>
      <c r="C6888" s="223">
        <v>865118705.00469804</v>
      </c>
      <c r="D6888" s="222">
        <v>27259799.241396699</v>
      </c>
      <c r="E6888" s="222">
        <v>718654697.82220304</v>
      </c>
      <c r="F6888" s="224">
        <f>E6888*(1+'Projections+Sensitivity'!$B$64)/('Projections+Sensitivity'!$B$63-'Projections+Sensitivity'!$B$64)</f>
        <v>6322791954.0499735</v>
      </c>
      <c r="G6888" s="170">
        <f>A6888/'Projections+Sensitivity'!B$67</f>
        <v>204571914.08390263</v>
      </c>
      <c r="H6888" s="170">
        <f>B6888/'Projections+Sensitivity'!C$67</f>
        <v>-237340905.90776944</v>
      </c>
      <c r="I6888" s="170">
        <f>C6888/'Projections+Sensitivity'!D$67</f>
        <v>603254196.4151485</v>
      </c>
      <c r="J6888" s="170">
        <f>D6888/'Projections+Sensitivity'!E$67</f>
        <v>16856038.677945342</v>
      </c>
      <c r="K6888" s="170">
        <f>E6888/'Projections+Sensitivity'!F$67</f>
        <v>394059091.23363757</v>
      </c>
      <c r="L6888" s="170">
        <f>F6888/'Projections+Sensitivity'!F$67</f>
        <v>3466969128.5990939</v>
      </c>
      <c r="M6888" s="170">
        <f t="shared" si="215"/>
        <v>4448369463.1019583</v>
      </c>
      <c r="N6888" s="171">
        <f>'Projections+Sensitivity'!$B$72</f>
        <v>418000000</v>
      </c>
      <c r="O6888" s="171">
        <f>'Projections+Sensitivity'!$B$73</f>
        <v>634000000</v>
      </c>
      <c r="P6888" s="170">
        <f t="shared" si="214"/>
        <v>4232369463.1019583</v>
      </c>
      <c r="Q6888" s="170">
        <f>P6888/'Projections+Sensitivity'!$B$75</f>
        <v>31.350884911866359</v>
      </c>
    </row>
    <row r="6889" spans="1:17">
      <c r="A6889" s="222">
        <v>-124516040.992888</v>
      </c>
      <c r="B6889" s="223">
        <v>590291254.52024102</v>
      </c>
      <c r="C6889" s="223">
        <v>238866899.07343099</v>
      </c>
      <c r="D6889" s="222">
        <v>619110879.66533995</v>
      </c>
      <c r="E6889" s="222">
        <v>26768334.3863323</v>
      </c>
      <c r="F6889" s="224">
        <f>E6889*(1+'Projections+Sensitivity'!$B$64)/('Projections+Sensitivity'!$B$63-'Projections+Sensitivity'!$B$64)</f>
        <v>235510335.90139297</v>
      </c>
      <c r="G6889" s="170">
        <f>A6889/'Projections+Sensitivity'!B$67</f>
        <v>-110416383.96200378</v>
      </c>
      <c r="H6889" s="170">
        <f>B6889/'Projections+Sensitivity'!C$67</f>
        <v>464176107.17765832</v>
      </c>
      <c r="I6889" s="170">
        <f>C6889/'Projections+Sensitivity'!D$67</f>
        <v>166563800.33990648</v>
      </c>
      <c r="J6889" s="170">
        <f>D6889/'Projections+Sensitivity'!E$67</f>
        <v>382825891.01859587</v>
      </c>
      <c r="K6889" s="170">
        <f>E6889/'Projections+Sensitivity'!F$67</f>
        <v>14677849.534806652</v>
      </c>
      <c r="L6889" s="170">
        <f>F6889/'Projections+Sensitivity'!F$67</f>
        <v>129137107.46296664</v>
      </c>
      <c r="M6889" s="170">
        <f t="shared" si="215"/>
        <v>1046964371.5719303</v>
      </c>
      <c r="N6889" s="171">
        <f>'Projections+Sensitivity'!$B$72</f>
        <v>418000000</v>
      </c>
      <c r="O6889" s="171">
        <f>'Projections+Sensitivity'!$B$73</f>
        <v>634000000</v>
      </c>
      <c r="P6889" s="170">
        <f t="shared" si="214"/>
        <v>830964371.57193041</v>
      </c>
      <c r="Q6889" s="170">
        <f>P6889/'Projections+Sensitivity'!$B$75</f>
        <v>6.1552916412735588</v>
      </c>
    </row>
    <row r="6890" spans="1:17">
      <c r="A6890" s="222">
        <v>442382754.15875798</v>
      </c>
      <c r="B6890" s="223">
        <v>987445679.18201196</v>
      </c>
      <c r="C6890" s="223">
        <v>769497609.66745305</v>
      </c>
      <c r="D6890" s="222">
        <v>494482349.24411201</v>
      </c>
      <c r="E6890" s="222">
        <v>642513882.71680701</v>
      </c>
      <c r="F6890" s="224">
        <f>E6890*(1+'Projections+Sensitivity'!$B$64)/('Projections+Sensitivity'!$B$63-'Projections+Sensitivity'!$B$64)</f>
        <v>5652897866.4135914</v>
      </c>
      <c r="G6890" s="170">
        <f>A6890/'Projections+Sensitivity'!B$67</f>
        <v>392289247.64924151</v>
      </c>
      <c r="H6890" s="170">
        <f>B6890/'Projections+Sensitivity'!C$67</f>
        <v>776478878.69290543</v>
      </c>
      <c r="I6890" s="170">
        <f>C6890/'Projections+Sensitivity'!D$67</f>
        <v>536576841.39518875</v>
      </c>
      <c r="J6890" s="170">
        <f>D6890/'Projections+Sensitivity'!E$67</f>
        <v>305762105.23819584</v>
      </c>
      <c r="K6890" s="170">
        <f>E6890/'Projections+Sensitivity'!F$67</f>
        <v>352308887.00183582</v>
      </c>
      <c r="L6890" s="170">
        <f>F6890/'Projections+Sensitivity'!F$67</f>
        <v>3099646885.8074822</v>
      </c>
      <c r="M6890" s="170">
        <f t="shared" si="215"/>
        <v>5463062845.7848492</v>
      </c>
      <c r="N6890" s="171">
        <f>'Projections+Sensitivity'!$B$72</f>
        <v>418000000</v>
      </c>
      <c r="O6890" s="171">
        <f>'Projections+Sensitivity'!$B$73</f>
        <v>634000000</v>
      </c>
      <c r="P6890" s="170">
        <f t="shared" si="214"/>
        <v>5247062845.7848492</v>
      </c>
      <c r="Q6890" s="170">
        <f>P6890/'Projections+Sensitivity'!$B$75</f>
        <v>38.867132190998881</v>
      </c>
    </row>
    <row r="6891" spans="1:17">
      <c r="A6891" s="222">
        <v>175284960.055875</v>
      </c>
      <c r="B6891" s="223">
        <v>319719869.23809803</v>
      </c>
      <c r="C6891" s="223">
        <v>533405788.02276403</v>
      </c>
      <c r="D6891" s="222">
        <v>651916905.31862104</v>
      </c>
      <c r="E6891" s="222">
        <v>392456095.17109901</v>
      </c>
      <c r="F6891" s="224">
        <f>E6891*(1+'Projections+Sensitivity'!$B$64)/('Projections+Sensitivity'!$B$63-'Projections+Sensitivity'!$B$64)</f>
        <v>3452865817.7360225</v>
      </c>
      <c r="G6891" s="170">
        <f>A6891/'Projections+Sensitivity'!B$67</f>
        <v>155436450.58068827</v>
      </c>
      <c r="H6891" s="170">
        <f>B6891/'Projections+Sensitivity'!C$67</f>
        <v>251412032.88012031</v>
      </c>
      <c r="I6891" s="170">
        <f>C6891/'Projections+Sensitivity'!D$67</f>
        <v>371948124.75487292</v>
      </c>
      <c r="J6891" s="170">
        <f>D6891/'Projections+Sensitivity'!E$67</f>
        <v>403111426.9605341</v>
      </c>
      <c r="K6891" s="170">
        <f>E6891/'Projections+Sensitivity'!F$67</f>
        <v>215194992.36681575</v>
      </c>
      <c r="L6891" s="170">
        <f>F6891/'Projections+Sensitivity'!F$67</f>
        <v>1893305881.6869683</v>
      </c>
      <c r="M6891" s="170">
        <f t="shared" si="215"/>
        <v>3290408909.2299995</v>
      </c>
      <c r="N6891" s="171">
        <f>'Projections+Sensitivity'!$B$72</f>
        <v>418000000</v>
      </c>
      <c r="O6891" s="171">
        <f>'Projections+Sensitivity'!$B$73</f>
        <v>634000000</v>
      </c>
      <c r="P6891" s="170">
        <f t="shared" si="214"/>
        <v>3074408909.2299995</v>
      </c>
      <c r="Q6891" s="170">
        <f>P6891/'Projections+Sensitivity'!$B$75</f>
        <v>22.773399327629626</v>
      </c>
    </row>
    <row r="6892" spans="1:17">
      <c r="A6892" s="222">
        <v>-415102141.97355503</v>
      </c>
      <c r="B6892" s="223">
        <v>104650413.10754199</v>
      </c>
      <c r="C6892" s="223">
        <v>680676156.38066006</v>
      </c>
      <c r="D6892" s="222">
        <v>553979433.62811899</v>
      </c>
      <c r="E6892" s="222">
        <v>-742314342.73614502</v>
      </c>
      <c r="F6892" s="224">
        <f>E6892*(1+'Projections+Sensitivity'!$B$64)/('Projections+Sensitivity'!$B$63-'Projections+Sensitivity'!$B$64)</f>
        <v>-6530951746.1599836</v>
      </c>
      <c r="G6892" s="170">
        <f>A6892/'Projections+Sensitivity'!B$67</f>
        <v>-368097773.79783678</v>
      </c>
      <c r="H6892" s="170">
        <f>B6892/'Projections+Sensitivity'!C$67</f>
        <v>82291955.028662816</v>
      </c>
      <c r="I6892" s="170">
        <f>C6892/'Projections+Sensitivity'!D$67</f>
        <v>474640931.19352579</v>
      </c>
      <c r="J6892" s="170">
        <f>D6892/'Projections+Sensitivity'!E$67</f>
        <v>342552000.37721872</v>
      </c>
      <c r="K6892" s="170">
        <f>E6892/'Projections+Sensitivity'!F$67</f>
        <v>-407032356.70028198</v>
      </c>
      <c r="L6892" s="170">
        <f>F6892/'Projections+Sensitivity'!F$67</f>
        <v>-3581109144.324069</v>
      </c>
      <c r="M6892" s="170">
        <f t="shared" si="215"/>
        <v>-3456754388.2227802</v>
      </c>
      <c r="N6892" s="171">
        <f>'Projections+Sensitivity'!$B$72</f>
        <v>418000000</v>
      </c>
      <c r="O6892" s="171">
        <f>'Projections+Sensitivity'!$B$73</f>
        <v>634000000</v>
      </c>
      <c r="P6892" s="170">
        <f t="shared" si="214"/>
        <v>-3672754388.2227802</v>
      </c>
      <c r="Q6892" s="170">
        <f>P6892/'Projections+Sensitivity'!$B$75</f>
        <v>-27.205588060909484</v>
      </c>
    </row>
    <row r="6893" spans="1:17">
      <c r="A6893" s="222">
        <v>490806474.673742</v>
      </c>
      <c r="B6893" s="223">
        <v>551167564.10243595</v>
      </c>
      <c r="C6893" s="223">
        <v>101973598.716287</v>
      </c>
      <c r="D6893" s="222">
        <v>-65533596.605247997</v>
      </c>
      <c r="E6893" s="222">
        <v>-123521976.55244701</v>
      </c>
      <c r="F6893" s="224">
        <f>E6893*(1+'Projections+Sensitivity'!$B$64)/('Projections+Sensitivity'!$B$63-'Projections+Sensitivity'!$B$64)</f>
        <v>-1086758024.2095399</v>
      </c>
      <c r="G6893" s="170">
        <f>A6893/'Projections+Sensitivity'!B$67</f>
        <v>435229675.84320104</v>
      </c>
      <c r="H6893" s="170">
        <f>B6893/'Projections+Sensitivity'!C$67</f>
        <v>433411154.82998991</v>
      </c>
      <c r="I6893" s="170">
        <f>C6893/'Projections+Sensitivity'!D$67</f>
        <v>71107006.464298412</v>
      </c>
      <c r="J6893" s="170">
        <f>D6893/'Projections+Sensitivity'!E$67</f>
        <v>-40522559.586771555</v>
      </c>
      <c r="K6893" s="170">
        <f>E6893/'Projections+Sensitivity'!F$67</f>
        <v>-67730661.157776594</v>
      </c>
      <c r="L6893" s="170">
        <f>F6893/'Projections+Sensitivity'!F$67</f>
        <v>-595900758.33167958</v>
      </c>
      <c r="M6893" s="170">
        <f t="shared" si="215"/>
        <v>235593858.06126153</v>
      </c>
      <c r="N6893" s="171">
        <f>'Projections+Sensitivity'!$B$72</f>
        <v>418000000</v>
      </c>
      <c r="O6893" s="171">
        <f>'Projections+Sensitivity'!$B$73</f>
        <v>634000000</v>
      </c>
      <c r="P6893" s="170">
        <f t="shared" si="214"/>
        <v>19593858.061261535</v>
      </c>
      <c r="Q6893" s="170">
        <f>P6893/'Projections+Sensitivity'!$B$75</f>
        <v>0.14513968934267804</v>
      </c>
    </row>
    <row r="6894" spans="1:17">
      <c r="A6894" s="222">
        <v>953469669.75010097</v>
      </c>
      <c r="B6894" s="223">
        <v>303260858.89149803</v>
      </c>
      <c r="C6894" s="223">
        <v>551982322.85650504</v>
      </c>
      <c r="D6894" s="222">
        <v>472424488.850815</v>
      </c>
      <c r="E6894" s="222">
        <v>912897494.21681798</v>
      </c>
      <c r="F6894" s="224">
        <f>E6894*(1+'Projections+Sensitivity'!$B$64)/('Projections+Sensitivity'!$B$63-'Projections+Sensitivity'!$B$64)</f>
        <v>8031758435.3069954</v>
      </c>
      <c r="G6894" s="170">
        <f>A6894/'Projections+Sensitivity'!B$67</f>
        <v>845502895.14316714</v>
      </c>
      <c r="H6894" s="170">
        <f>B6894/'Projections+Sensitivity'!C$67</f>
        <v>238469473.94471663</v>
      </c>
      <c r="I6894" s="170">
        <f>C6894/'Projections+Sensitivity'!D$67</f>
        <v>384901691.15966541</v>
      </c>
      <c r="J6894" s="170">
        <f>D6894/'Projections+Sensitivity'!E$67</f>
        <v>292122674.34402019</v>
      </c>
      <c r="K6894" s="170">
        <f>E6894/'Projections+Sensitivity'!F$67</f>
        <v>500568016.94983661</v>
      </c>
      <c r="L6894" s="170">
        <f>F6894/'Projections+Sensitivity'!F$67</f>
        <v>4404044723.58741</v>
      </c>
      <c r="M6894" s="170">
        <f t="shared" si="215"/>
        <v>6665609475.1288157</v>
      </c>
      <c r="N6894" s="171">
        <f>'Projections+Sensitivity'!$B$72</f>
        <v>418000000</v>
      </c>
      <c r="O6894" s="171">
        <f>'Projections+Sensitivity'!$B$73</f>
        <v>634000000</v>
      </c>
      <c r="P6894" s="170">
        <f t="shared" si="214"/>
        <v>6449609475.1288157</v>
      </c>
      <c r="Q6894" s="170">
        <f>P6894/'Projections+Sensitivity'!$B$75</f>
        <v>47.774885000954193</v>
      </c>
    </row>
    <row r="6895" spans="1:17">
      <c r="A6895" s="222">
        <v>458348821.30724001</v>
      </c>
      <c r="B6895" s="223">
        <v>-24355610.4189207</v>
      </c>
      <c r="C6895" s="223">
        <v>-21244070.298441399</v>
      </c>
      <c r="D6895" s="222">
        <v>149134862.615657</v>
      </c>
      <c r="E6895" s="222">
        <v>376029896.23066002</v>
      </c>
      <c r="F6895" s="224">
        <f>E6895*(1+'Projections+Sensitivity'!$B$64)/('Projections+Sensitivity'!$B$63-'Projections+Sensitivity'!$B$64)</f>
        <v>3308346566.9595852</v>
      </c>
      <c r="G6895" s="170">
        <f>A6895/'Projections+Sensitivity'!B$67</f>
        <v>406447386.52494359</v>
      </c>
      <c r="H6895" s="170">
        <f>B6895/'Projections+Sensitivity'!C$67</f>
        <v>-19152058.150308527</v>
      </c>
      <c r="I6895" s="170">
        <f>C6895/'Projections+Sensitivity'!D$67</f>
        <v>-14813660.232214715</v>
      </c>
      <c r="J6895" s="170">
        <f>D6895/'Projections+Sensitivity'!E$67</f>
        <v>92217223.986818314</v>
      </c>
      <c r="K6895" s="170">
        <f>E6895/'Projections+Sensitivity'!F$67</f>
        <v>206188033.88382295</v>
      </c>
      <c r="L6895" s="170">
        <f>F6895/'Projections+Sensitivity'!F$67</f>
        <v>1814061809.6739328</v>
      </c>
      <c r="M6895" s="170">
        <f t="shared" si="215"/>
        <v>2484948735.6869946</v>
      </c>
      <c r="N6895" s="171">
        <f>'Projections+Sensitivity'!$B$72</f>
        <v>418000000</v>
      </c>
      <c r="O6895" s="171">
        <f>'Projections+Sensitivity'!$B$73</f>
        <v>634000000</v>
      </c>
      <c r="P6895" s="170">
        <f t="shared" si="214"/>
        <v>2268948735.6869946</v>
      </c>
      <c r="Q6895" s="170">
        <f>P6895/'Projections+Sensitivity'!$B$75</f>
        <v>16.807027671755517</v>
      </c>
    </row>
    <row r="6896" spans="1:17">
      <c r="A6896" s="222">
        <v>-132886678.74513701</v>
      </c>
      <c r="B6896" s="223">
        <v>869154152.35023606</v>
      </c>
      <c r="C6896" s="223">
        <v>620465249.60046303</v>
      </c>
      <c r="D6896" s="222">
        <v>934697063.84553897</v>
      </c>
      <c r="E6896" s="222">
        <v>874844307.88656104</v>
      </c>
      <c r="F6896" s="224">
        <f>E6896*(1+'Projections+Sensitivity'!$B$64)/('Projections+Sensitivity'!$B$63-'Projections+Sensitivity'!$B$64)</f>
        <v>7696962905.4314804</v>
      </c>
      <c r="G6896" s="170">
        <f>A6896/'Projections+Sensitivity'!B$67</f>
        <v>-117839166.95999487</v>
      </c>
      <c r="H6896" s="170">
        <f>B6896/'Projections+Sensitivity'!C$67</f>
        <v>683460220.50271797</v>
      </c>
      <c r="I6896" s="170">
        <f>C6896/'Projections+Sensitivity'!D$67</f>
        <v>432655384.03682905</v>
      </c>
      <c r="J6896" s="170">
        <f>D6896/'Projections+Sensitivity'!E$67</f>
        <v>577967934.42324352</v>
      </c>
      <c r="K6896" s="170">
        <f>E6896/'Projections+Sensitivity'!F$67</f>
        <v>479702357.72672641</v>
      </c>
      <c r="L6896" s="170">
        <f>F6896/'Projections+Sensitivity'!F$67</f>
        <v>4220466681.6548581</v>
      </c>
      <c r="M6896" s="170">
        <f t="shared" si="215"/>
        <v>6276413411.3843803</v>
      </c>
      <c r="N6896" s="171">
        <f>'Projections+Sensitivity'!$B$72</f>
        <v>418000000</v>
      </c>
      <c r="O6896" s="171">
        <f>'Projections+Sensitivity'!$B$73</f>
        <v>634000000</v>
      </c>
      <c r="P6896" s="170">
        <f t="shared" si="214"/>
        <v>6060413411.3843803</v>
      </c>
      <c r="Q6896" s="170">
        <f>P6896/'Projections+Sensitivity'!$B$75</f>
        <v>44.891951195439852</v>
      </c>
    </row>
    <row r="6897" spans="1:17">
      <c r="A6897" s="222">
        <v>218501545.57909301</v>
      </c>
      <c r="B6897" s="223">
        <v>698154205.789235</v>
      </c>
      <c r="C6897" s="223">
        <v>104210931.91644201</v>
      </c>
      <c r="D6897" s="222">
        <v>983460237.90220797</v>
      </c>
      <c r="E6897" s="222">
        <v>-131995482.57624801</v>
      </c>
      <c r="F6897" s="224">
        <f>E6897*(1+'Projections+Sensitivity'!$B$64)/('Projections+Sensitivity'!$B$63-'Projections+Sensitivity'!$B$64)</f>
        <v>-1161308731.0681181</v>
      </c>
      <c r="G6897" s="170">
        <f>A6897/'Projections+Sensitivity'!B$67</f>
        <v>193759377.1900475</v>
      </c>
      <c r="H6897" s="170">
        <f>B6897/'Projections+Sensitivity'!C$67</f>
        <v>548994244.74167717</v>
      </c>
      <c r="I6897" s="170">
        <f>C6897/'Projections+Sensitivity'!D$67</f>
        <v>72667116.809808865</v>
      </c>
      <c r="J6897" s="170">
        <f>D6897/'Projections+Sensitivity'!E$67</f>
        <v>608120539.02168</v>
      </c>
      <c r="K6897" s="170">
        <f>E6897/'Projections+Sensitivity'!F$67</f>
        <v>-72376928.820703447</v>
      </c>
      <c r="L6897" s="170">
        <f>F6897/'Projections+Sensitivity'!F$67</f>
        <v>-636779060.3653841</v>
      </c>
      <c r="M6897" s="170">
        <f t="shared" si="215"/>
        <v>714385288.57712603</v>
      </c>
      <c r="N6897" s="171">
        <f>'Projections+Sensitivity'!$B$72</f>
        <v>418000000</v>
      </c>
      <c r="O6897" s="171">
        <f>'Projections+Sensitivity'!$B$73</f>
        <v>634000000</v>
      </c>
      <c r="P6897" s="170">
        <f t="shared" si="214"/>
        <v>498385288.57712603</v>
      </c>
      <c r="Q6897" s="170">
        <f>P6897/'Projections+Sensitivity'!$B$75</f>
        <v>3.6917428783490815</v>
      </c>
    </row>
    <row r="6898" spans="1:17">
      <c r="A6898" s="222">
        <v>25031963.4050797</v>
      </c>
      <c r="B6898" s="223">
        <v>-507398551.67660302</v>
      </c>
      <c r="C6898" s="223">
        <v>-311383798.28010201</v>
      </c>
      <c r="D6898" s="222">
        <v>492167507.03808701</v>
      </c>
      <c r="E6898" s="222">
        <v>748588600.27279198</v>
      </c>
      <c r="F6898" s="224">
        <f>E6898*(1+'Projections+Sensitivity'!$B$64)/('Projections+Sensitivity'!$B$63-'Projections+Sensitivity'!$B$64)</f>
        <v>6586153256.9697866</v>
      </c>
      <c r="G6898" s="170">
        <f>A6898/'Projections+Sensitivity'!B$67</f>
        <v>22197452.317135397</v>
      </c>
      <c r="H6898" s="170">
        <f>B6898/'Projections+Sensitivity'!C$67</f>
        <v>-398993348.96338272</v>
      </c>
      <c r="I6898" s="170">
        <f>C6898/'Projections+Sensitivity'!D$67</f>
        <v>-217130414.49859709</v>
      </c>
      <c r="J6898" s="170">
        <f>D6898/'Projections+Sensitivity'!E$67</f>
        <v>304330727.50087035</v>
      </c>
      <c r="K6898" s="170">
        <f>E6898/'Projections+Sensitivity'!F$67</f>
        <v>410472713.0084635</v>
      </c>
      <c r="L6898" s="170">
        <f>F6898/'Projections+Sensitivity'!F$67</f>
        <v>3611377724.2837539</v>
      </c>
      <c r="M6898" s="170">
        <f t="shared" si="215"/>
        <v>3732254853.6482434</v>
      </c>
      <c r="N6898" s="171">
        <f>'Projections+Sensitivity'!$B$72</f>
        <v>418000000</v>
      </c>
      <c r="O6898" s="171">
        <f>'Projections+Sensitivity'!$B$73</f>
        <v>634000000</v>
      </c>
      <c r="P6898" s="170">
        <f t="shared" si="214"/>
        <v>3516254853.6482434</v>
      </c>
      <c r="Q6898" s="170">
        <f>P6898/'Projections+Sensitivity'!$B$75</f>
        <v>26.046332249246248</v>
      </c>
    </row>
    <row r="6899" spans="1:17">
      <c r="A6899" s="222">
        <v>210141727.05872801</v>
      </c>
      <c r="B6899" s="223">
        <v>441552853.281973</v>
      </c>
      <c r="C6899" s="223">
        <v>398497673.18778199</v>
      </c>
      <c r="D6899" s="222">
        <v>781137028.44999003</v>
      </c>
      <c r="E6899" s="222">
        <v>954569378.93206894</v>
      </c>
      <c r="F6899" s="224">
        <f>E6899*(1+'Projections+Sensitivity'!$B$64)/('Projections+Sensitivity'!$B$63-'Projections+Sensitivity'!$B$64)</f>
        <v>8398391615.589736</v>
      </c>
      <c r="G6899" s="170">
        <f>A6899/'Projections+Sensitivity'!B$67</f>
        <v>186346188.30099493</v>
      </c>
      <c r="H6899" s="170">
        <f>B6899/'Projections+Sensitivity'!C$67</f>
        <v>347215519.42387104</v>
      </c>
      <c r="I6899" s="170">
        <f>C6899/'Projections+Sensitivity'!D$67</f>
        <v>277875616.63101065</v>
      </c>
      <c r="J6899" s="170">
        <f>D6899/'Projections+Sensitivity'!E$67</f>
        <v>483014414.29301214</v>
      </c>
      <c r="K6899" s="170">
        <f>E6899/'Projections+Sensitivity'!F$67</f>
        <v>523417912.83258408</v>
      </c>
      <c r="L6899" s="170">
        <f>F6899/'Projections+Sensitivity'!F$67</f>
        <v>4605080267.1887102</v>
      </c>
      <c r="M6899" s="170">
        <f t="shared" si="215"/>
        <v>6422949918.6701832</v>
      </c>
      <c r="N6899" s="171">
        <f>'Projections+Sensitivity'!$B$72</f>
        <v>418000000</v>
      </c>
      <c r="O6899" s="171">
        <f>'Projections+Sensitivity'!$B$73</f>
        <v>634000000</v>
      </c>
      <c r="P6899" s="170">
        <f t="shared" si="214"/>
        <v>6206949918.6701832</v>
      </c>
      <c r="Q6899" s="170">
        <f>P6899/'Projections+Sensitivity'!$B$75</f>
        <v>45.977406804964318</v>
      </c>
    </row>
    <row r="6900" spans="1:17">
      <c r="A6900" s="222">
        <v>554094530.22212601</v>
      </c>
      <c r="B6900" s="223">
        <v>451254640.94573301</v>
      </c>
      <c r="C6900" s="223">
        <v>-180647254.93621799</v>
      </c>
      <c r="D6900" s="222">
        <v>561986863.60565698</v>
      </c>
      <c r="E6900" s="222">
        <v>424778247.04469502</v>
      </c>
      <c r="F6900" s="224">
        <f>E6900*(1+'Projections+Sensitivity'!$B$64)/('Projections+Sensitivity'!$B$63-'Projections+Sensitivity'!$B$64)</f>
        <v>3737239164.8013959</v>
      </c>
      <c r="G6900" s="170">
        <f>A6900/'Projections+Sensitivity'!B$67</f>
        <v>491351266.16936737</v>
      </c>
      <c r="H6900" s="170">
        <f>B6900/'Projections+Sensitivity'!C$67</f>
        <v>354844529.67252946</v>
      </c>
      <c r="I6900" s="170">
        <f>C6900/'Projections+Sensitivity'!D$67</f>
        <v>-125966776.55993907</v>
      </c>
      <c r="J6900" s="170">
        <f>D6900/'Projections+Sensitivity'!E$67</f>
        <v>347503377.61287159</v>
      </c>
      <c r="K6900" s="170">
        <f>E6900/'Projections+Sensitivity'!F$67</f>
        <v>232918160.15883371</v>
      </c>
      <c r="L6900" s="170">
        <f>F6900/'Projections+Sensitivity'!F$67</f>
        <v>2049235987.0007346</v>
      </c>
      <c r="M6900" s="170">
        <f t="shared" si="215"/>
        <v>3349886544.0543976</v>
      </c>
      <c r="N6900" s="171">
        <f>'Projections+Sensitivity'!$B$72</f>
        <v>418000000</v>
      </c>
      <c r="O6900" s="171">
        <f>'Projections+Sensitivity'!$B$73</f>
        <v>634000000</v>
      </c>
      <c r="P6900" s="170">
        <f t="shared" si="214"/>
        <v>3133886544.0543976</v>
      </c>
      <c r="Q6900" s="170">
        <f>P6900/'Projections+Sensitivity'!$B$75</f>
        <v>23.213974400402947</v>
      </c>
    </row>
    <row r="6901" spans="1:17">
      <c r="A6901" s="222">
        <v>-240360773.586184</v>
      </c>
      <c r="B6901" s="223">
        <v>542210722.29190397</v>
      </c>
      <c r="C6901" s="223">
        <v>853225569.34395194</v>
      </c>
      <c r="D6901" s="222">
        <v>611845520.6904</v>
      </c>
      <c r="E6901" s="222">
        <v>545711707.65228701</v>
      </c>
      <c r="F6901" s="224">
        <f>E6901*(1+'Projections+Sensitivity'!$B$64)/('Projections+Sensitivity'!$B$63-'Projections+Sensitivity'!$B$64)</f>
        <v>4801223181.0782576</v>
      </c>
      <c r="G6901" s="170">
        <f>A6901/'Projections+Sensitivity'!B$67</f>
        <v>-213143360.92015827</v>
      </c>
      <c r="H6901" s="170">
        <f>B6901/'Projections+Sensitivity'!C$67</f>
        <v>426367933.48394799</v>
      </c>
      <c r="I6901" s="170">
        <f>C6901/'Projections+Sensitivity'!D$67</f>
        <v>594961017.73992753</v>
      </c>
      <c r="J6901" s="170">
        <f>D6901/'Projections+Sensitivity'!E$67</f>
        <v>378333371.80353248</v>
      </c>
      <c r="K6901" s="170">
        <f>E6901/'Projections+Sensitivity'!F$67</f>
        <v>299229463.39135855</v>
      </c>
      <c r="L6901" s="170">
        <f>F6901/'Projections+Sensitivity'!F$67</f>
        <v>2632649100.157486</v>
      </c>
      <c r="M6901" s="170">
        <f t="shared" si="215"/>
        <v>4118397525.6560946</v>
      </c>
      <c r="N6901" s="171">
        <f>'Projections+Sensitivity'!$B$72</f>
        <v>418000000</v>
      </c>
      <c r="O6901" s="171">
        <f>'Projections+Sensitivity'!$B$73</f>
        <v>634000000</v>
      </c>
      <c r="P6901" s="170">
        <f t="shared" si="214"/>
        <v>3902397525.6560946</v>
      </c>
      <c r="Q6901" s="170">
        <f>P6901/'Projections+Sensitivity'!$B$75</f>
        <v>28.906648338193293</v>
      </c>
    </row>
    <row r="6902" spans="1:17">
      <c r="A6902" s="222">
        <v>175066064.943542</v>
      </c>
      <c r="B6902" s="223">
        <v>529854338.97568202</v>
      </c>
      <c r="C6902" s="223">
        <v>-263381357.17155001</v>
      </c>
      <c r="D6902" s="222">
        <v>1206054577.04708</v>
      </c>
      <c r="E6902" s="222">
        <v>395661019.38751203</v>
      </c>
      <c r="F6902" s="224">
        <f>E6902*(1+'Projections+Sensitivity'!$B$64)/('Projections+Sensitivity'!$B$63-'Projections+Sensitivity'!$B$64)</f>
        <v>3481063043.9008055</v>
      </c>
      <c r="G6902" s="170">
        <f>A6902/'Projections+Sensitivity'!B$67</f>
        <v>155242342.20253843</v>
      </c>
      <c r="H6902" s="170">
        <f>B6902/'Projections+Sensitivity'!C$67</f>
        <v>416651479.3393234</v>
      </c>
      <c r="I6902" s="170">
        <f>C6902/'Projections+Sensitivity'!D$67</f>
        <v>-183657928.15725994</v>
      </c>
      <c r="J6902" s="170">
        <f>D6902/'Projections+Sensitivity'!E$67</f>
        <v>745761273.5293566</v>
      </c>
      <c r="K6902" s="170">
        <f>E6902/'Projections+Sensitivity'!F$67</f>
        <v>216952344.71978799</v>
      </c>
      <c r="L6902" s="170">
        <f>F6902/'Projections+Sensitivity'!F$67</f>
        <v>1908767233.7820363</v>
      </c>
      <c r="M6902" s="170">
        <f t="shared" si="215"/>
        <v>3259716745.4157829</v>
      </c>
      <c r="N6902" s="171">
        <f>'Projections+Sensitivity'!$B$72</f>
        <v>418000000</v>
      </c>
      <c r="O6902" s="171">
        <f>'Projections+Sensitivity'!$B$73</f>
        <v>634000000</v>
      </c>
      <c r="P6902" s="170">
        <f t="shared" si="214"/>
        <v>3043716745.4157829</v>
      </c>
      <c r="Q6902" s="170">
        <f>P6902/'Projections+Sensitivity'!$B$75</f>
        <v>22.546049966042837</v>
      </c>
    </row>
    <row r="6903" spans="1:17">
      <c r="A6903" s="222">
        <v>585483100.61773896</v>
      </c>
      <c r="B6903" s="223">
        <v>849811139.87489295</v>
      </c>
      <c r="C6903" s="223">
        <v>-5777556.8104318297</v>
      </c>
      <c r="D6903" s="222">
        <v>614490084.03745306</v>
      </c>
      <c r="E6903" s="222">
        <v>451166095.06763399</v>
      </c>
      <c r="F6903" s="224">
        <f>E6903*(1+'Projections+Sensitivity'!$B$64)/('Projections+Sensitivity'!$B$63-'Projections+Sensitivity'!$B$64)</f>
        <v>3969401945.7165356</v>
      </c>
      <c r="G6903" s="170">
        <f>A6903/'Projections+Sensitivity'!B$67</f>
        <v>519185530.84068263</v>
      </c>
      <c r="H6903" s="170">
        <f>B6903/'Projections+Sensitivity'!C$67</f>
        <v>668249823.66363394</v>
      </c>
      <c r="I6903" s="170">
        <f>C6903/'Projections+Sensitivity'!D$67</f>
        <v>-4028736.6008355981</v>
      </c>
      <c r="J6903" s="170">
        <f>D6903/'Projections+Sensitivity'!E$67</f>
        <v>379968631.90465999</v>
      </c>
      <c r="K6903" s="170">
        <f>E6903/'Projections+Sensitivity'!F$67</f>
        <v>247387378.05032134</v>
      </c>
      <c r="L6903" s="170">
        <f>F6903/'Projections+Sensitivity'!F$67</f>
        <v>2176537533.5472622</v>
      </c>
      <c r="M6903" s="170">
        <f t="shared" si="215"/>
        <v>3987300161.4057245</v>
      </c>
      <c r="N6903" s="171">
        <f>'Projections+Sensitivity'!$B$72</f>
        <v>418000000</v>
      </c>
      <c r="O6903" s="171">
        <f>'Projections+Sensitivity'!$B$73</f>
        <v>634000000</v>
      </c>
      <c r="P6903" s="170">
        <f t="shared" si="214"/>
        <v>3771300161.4057245</v>
      </c>
      <c r="Q6903" s="170">
        <f>P6903/'Projections+Sensitivity'!$B$75</f>
        <v>27.935556751153516</v>
      </c>
    </row>
    <row r="6904" spans="1:17">
      <c r="A6904" s="222">
        <v>604599875.11491704</v>
      </c>
      <c r="B6904" s="223">
        <v>793922533.55196404</v>
      </c>
      <c r="C6904" s="223">
        <v>834538399.47032297</v>
      </c>
      <c r="D6904" s="222">
        <v>758782440.973629</v>
      </c>
      <c r="E6904" s="222">
        <v>820884710.21027994</v>
      </c>
      <c r="F6904" s="224">
        <f>E6904*(1+'Projections+Sensitivity'!$B$64)/('Projections+Sensitivity'!$B$63-'Projections+Sensitivity'!$B$64)</f>
        <v>7222221265.1621618</v>
      </c>
      <c r="G6904" s="170">
        <f>A6904/'Projections+Sensitivity'!B$67</f>
        <v>536137604.61498469</v>
      </c>
      <c r="H6904" s="170">
        <f>B6904/'Projections+Sensitivity'!C$67</f>
        <v>624301763.2444663</v>
      </c>
      <c r="I6904" s="170">
        <f>C6904/'Projections+Sensitivity'!D$67</f>
        <v>581930304.6364255</v>
      </c>
      <c r="J6904" s="170">
        <f>D6904/'Projections+Sensitivity'!E$67</f>
        <v>469191502.84035438</v>
      </c>
      <c r="K6904" s="170">
        <f>E6904/'Projections+Sensitivity'!F$67</f>
        <v>450114754.54527664</v>
      </c>
      <c r="L6904" s="170">
        <f>F6904/'Projections+Sensitivity'!F$67</f>
        <v>3960152152.4349055</v>
      </c>
      <c r="M6904" s="170">
        <f t="shared" si="215"/>
        <v>6621828082.3164129</v>
      </c>
      <c r="N6904" s="171">
        <f>'Projections+Sensitivity'!$B$72</f>
        <v>418000000</v>
      </c>
      <c r="O6904" s="171">
        <f>'Projections+Sensitivity'!$B$73</f>
        <v>634000000</v>
      </c>
      <c r="P6904" s="170">
        <f t="shared" si="214"/>
        <v>6405828082.3164129</v>
      </c>
      <c r="Q6904" s="170">
        <f>P6904/'Projections+Sensitivity'!$B$75</f>
        <v>47.450578387528985</v>
      </c>
    </row>
    <row r="6905" spans="1:17">
      <c r="A6905" s="222">
        <v>468798183.64978898</v>
      </c>
      <c r="B6905" s="223">
        <v>126904115.906664</v>
      </c>
      <c r="C6905" s="223">
        <v>127533087.11531</v>
      </c>
      <c r="D6905" s="222">
        <v>845140468.44769299</v>
      </c>
      <c r="E6905" s="222">
        <v>421546086.38060498</v>
      </c>
      <c r="F6905" s="224">
        <f>E6905*(1+'Projections+Sensitivity'!$B$64)/('Projections+Sensitivity'!$B$63-'Projections+Sensitivity'!$B$64)</f>
        <v>3708802309.7957377</v>
      </c>
      <c r="G6905" s="170">
        <f>A6905/'Projections+Sensitivity'!B$67</f>
        <v>415713508.34645969</v>
      </c>
      <c r="H6905" s="170">
        <f>B6905/'Projections+Sensitivity'!C$67</f>
        <v>99791176.059779778</v>
      </c>
      <c r="I6905" s="170">
        <f>C6905/'Projections+Sensitivity'!D$67</f>
        <v>88929842.273693129</v>
      </c>
      <c r="J6905" s="170">
        <f>D6905/'Projections+Sensitivity'!E$67</f>
        <v>522590804.80745524</v>
      </c>
      <c r="K6905" s="170">
        <f>E6905/'Projections+Sensitivity'!F$67</f>
        <v>231145873.27631265</v>
      </c>
      <c r="L6905" s="170">
        <f>F6905/'Projections+Sensitivity'!F$67</f>
        <v>2033643239.5031807</v>
      </c>
      <c r="M6905" s="170">
        <f t="shared" si="215"/>
        <v>3391814444.266881</v>
      </c>
      <c r="N6905" s="171">
        <f>'Projections+Sensitivity'!$B$72</f>
        <v>418000000</v>
      </c>
      <c r="O6905" s="171">
        <f>'Projections+Sensitivity'!$B$73</f>
        <v>634000000</v>
      </c>
      <c r="P6905" s="170">
        <f t="shared" si="214"/>
        <v>3175814444.266881</v>
      </c>
      <c r="Q6905" s="170">
        <f>P6905/'Projections+Sensitivity'!$B$75</f>
        <v>23.524551439013933</v>
      </c>
    </row>
    <row r="6906" spans="1:17">
      <c r="A6906" s="222">
        <v>-278153788.08558202</v>
      </c>
      <c r="B6906" s="223">
        <v>291438330.598858</v>
      </c>
      <c r="C6906" s="223">
        <v>233181586.31525299</v>
      </c>
      <c r="D6906" s="222">
        <v>381379669.52376902</v>
      </c>
      <c r="E6906" s="222">
        <v>341330800.69274402</v>
      </c>
      <c r="F6906" s="224">
        <f>E6906*(1+'Projections+Sensitivity'!$B$64)/('Projections+Sensitivity'!$B$63-'Projections+Sensitivity'!$B$64)</f>
        <v>3003060644.8821297</v>
      </c>
      <c r="G6906" s="170">
        <f>A6906/'Projections+Sensitivity'!B$67</f>
        <v>-246656858.19144922</v>
      </c>
      <c r="H6906" s="170">
        <f>B6906/'Projections+Sensitivity'!C$67</f>
        <v>229172817.22169685</v>
      </c>
      <c r="I6906" s="170">
        <f>C6906/'Projections+Sensitivity'!D$67</f>
        <v>162599386.25492281</v>
      </c>
      <c r="J6906" s="170">
        <f>D6906/'Projections+Sensitivity'!E$67</f>
        <v>235825304.63805741</v>
      </c>
      <c r="K6906" s="170">
        <f>E6906/'Projections+Sensitivity'!F$67</f>
        <v>187161519.34807131</v>
      </c>
      <c r="L6906" s="170">
        <f>F6906/'Projections+Sensitivity'!F$67</f>
        <v>1646664736.524864</v>
      </c>
      <c r="M6906" s="170">
        <f t="shared" si="215"/>
        <v>2214766905.7961631</v>
      </c>
      <c r="N6906" s="171">
        <f>'Projections+Sensitivity'!$B$72</f>
        <v>418000000</v>
      </c>
      <c r="O6906" s="171">
        <f>'Projections+Sensitivity'!$B$73</f>
        <v>634000000</v>
      </c>
      <c r="P6906" s="170">
        <f t="shared" si="214"/>
        <v>1998766905.7961631</v>
      </c>
      <c r="Q6906" s="170">
        <f>P6906/'Projections+Sensitivity'!$B$75</f>
        <v>14.805680783675282</v>
      </c>
    </row>
    <row r="6907" spans="1:17">
      <c r="A6907" s="222">
        <v>466964696.24524999</v>
      </c>
      <c r="B6907" s="223">
        <v>499077372.62544698</v>
      </c>
      <c r="C6907" s="223">
        <v>-30891500.120147102</v>
      </c>
      <c r="D6907" s="222">
        <v>584854206.215379</v>
      </c>
      <c r="E6907" s="222">
        <v>1174560845.80058</v>
      </c>
      <c r="F6907" s="224">
        <f>E6907*(1+'Projections+Sensitivity'!$B$64)/('Projections+Sensitivity'!$B$63-'Projections+Sensitivity'!$B$64)</f>
        <v>10333897333.274477</v>
      </c>
      <c r="G6907" s="170">
        <f>A6907/'Projections+Sensitivity'!B$67</f>
        <v>414087637.11224145</v>
      </c>
      <c r="H6907" s="170">
        <f>B6907/'Projections+Sensitivity'!C$67</f>
        <v>392449981.65187961</v>
      </c>
      <c r="I6907" s="170">
        <f>C6907/'Projections+Sensitivity'!D$67</f>
        <v>-21540890.25382546</v>
      </c>
      <c r="J6907" s="170">
        <f>D6907/'Projections+Sensitivity'!E$67</f>
        <v>361643350.10782504</v>
      </c>
      <c r="K6907" s="170">
        <f>E6907/'Projections+Sensitivity'!F$67</f>
        <v>644045576.96121633</v>
      </c>
      <c r="L6907" s="170">
        <f>F6907/'Projections+Sensitivity'!F$67</f>
        <v>5666373857.1417723</v>
      </c>
      <c r="M6907" s="170">
        <f t="shared" si="215"/>
        <v>7457059512.7211094</v>
      </c>
      <c r="N6907" s="171">
        <f>'Projections+Sensitivity'!$B$72</f>
        <v>418000000</v>
      </c>
      <c r="O6907" s="171">
        <f>'Projections+Sensitivity'!$B$73</f>
        <v>634000000</v>
      </c>
      <c r="P6907" s="170">
        <f t="shared" si="214"/>
        <v>7241059512.7211094</v>
      </c>
      <c r="Q6907" s="170">
        <f>P6907/'Projections+Sensitivity'!$B$75</f>
        <v>53.637477872008219</v>
      </c>
    </row>
    <row r="6908" spans="1:17">
      <c r="A6908" s="222">
        <v>873225729.679546</v>
      </c>
      <c r="B6908" s="223">
        <v>-314425840.55003399</v>
      </c>
      <c r="C6908" s="223">
        <v>998402702.16163099</v>
      </c>
      <c r="D6908" s="222">
        <v>714824658.97545695</v>
      </c>
      <c r="E6908" s="222">
        <v>-133025197.67013</v>
      </c>
      <c r="F6908" s="224">
        <f>E6908*(1+'Projections+Sensitivity'!$B$64)/('Projections+Sensitivity'!$B$63-'Projections+Sensitivity'!$B$64)</f>
        <v>-1170368261.7861259</v>
      </c>
      <c r="G6908" s="170">
        <f>A6908/'Projections+Sensitivity'!B$67</f>
        <v>774345431.19873857</v>
      </c>
      <c r="H6908" s="170">
        <f>B6908/'Projections+Sensitivity'!C$67</f>
        <v>-247249068.22683296</v>
      </c>
      <c r="I6908" s="170">
        <f>C6908/'Projections+Sensitivity'!D$67</f>
        <v>696194194.28453672</v>
      </c>
      <c r="J6908" s="170">
        <f>D6908/'Projections+Sensitivity'!E$67</f>
        <v>442010302.16472119</v>
      </c>
      <c r="K6908" s="170">
        <f>E6908/'Projections+Sensitivity'!F$67</f>
        <v>-72941551.295661628</v>
      </c>
      <c r="L6908" s="170">
        <f>F6908/'Projections+Sensitivity'!F$67</f>
        <v>-641746662.26454341</v>
      </c>
      <c r="M6908" s="170">
        <f t="shared" si="215"/>
        <v>950612645.86095846</v>
      </c>
      <c r="N6908" s="171">
        <f>'Projections+Sensitivity'!$B$72</f>
        <v>418000000</v>
      </c>
      <c r="O6908" s="171">
        <f>'Projections+Sensitivity'!$B$73</f>
        <v>634000000</v>
      </c>
      <c r="P6908" s="170">
        <f t="shared" si="214"/>
        <v>734612645.86095858</v>
      </c>
      <c r="Q6908" s="170">
        <f>P6908/'Projections+Sensitivity'!$B$75</f>
        <v>5.4415751545256192</v>
      </c>
    </row>
    <row r="6909" spans="1:17">
      <c r="A6909" s="222">
        <v>91429345.262928799</v>
      </c>
      <c r="B6909" s="223">
        <v>-299580350.440561</v>
      </c>
      <c r="C6909" s="223">
        <v>389329671.16079098</v>
      </c>
      <c r="D6909" s="222">
        <v>339857200.89339</v>
      </c>
      <c r="E6909" s="222">
        <v>674435357.93290198</v>
      </c>
      <c r="F6909" s="224">
        <f>E6909*(1+'Projections+Sensitivity'!$B$64)/('Projections+Sensitivity'!$B$63-'Projections+Sensitivity'!$B$64)</f>
        <v>5933746022.376895</v>
      </c>
      <c r="G6909" s="170">
        <f>A6909/'Projections+Sensitivity'!B$67</f>
        <v>81076282.312274709</v>
      </c>
      <c r="H6909" s="170">
        <f>B6909/'Projections+Sensitivity'!C$67</f>
        <v>-235575302.51305798</v>
      </c>
      <c r="I6909" s="170">
        <f>C6909/'Projections+Sensitivity'!D$67</f>
        <v>271482695.44744331</v>
      </c>
      <c r="J6909" s="170">
        <f>D6909/'Projections+Sensitivity'!E$67</f>
        <v>210149974.78549683</v>
      </c>
      <c r="K6909" s="170">
        <f>E6909/'Projections+Sensitivity'!F$67</f>
        <v>369812352.23014426</v>
      </c>
      <c r="L6909" s="170">
        <f>F6909/'Projections+Sensitivity'!F$67</f>
        <v>3253644027.2008619</v>
      </c>
      <c r="M6909" s="170">
        <f t="shared" si="215"/>
        <v>3950590029.4631634</v>
      </c>
      <c r="N6909" s="171">
        <f>'Projections+Sensitivity'!$B$72</f>
        <v>418000000</v>
      </c>
      <c r="O6909" s="171">
        <f>'Projections+Sensitivity'!$B$73</f>
        <v>634000000</v>
      </c>
      <c r="P6909" s="170">
        <f t="shared" si="214"/>
        <v>3734590029.4631634</v>
      </c>
      <c r="Q6909" s="170">
        <f>P6909/'Projections+Sensitivity'!$B$75</f>
        <v>27.663629847875285</v>
      </c>
    </row>
    <row r="6910" spans="1:17">
      <c r="A6910" s="222">
        <v>-266264319.13319799</v>
      </c>
      <c r="B6910" s="223">
        <v>347925731.53096998</v>
      </c>
      <c r="C6910" s="223">
        <v>220752908.86227399</v>
      </c>
      <c r="D6910" s="222">
        <v>162489224.730519</v>
      </c>
      <c r="E6910" s="222">
        <v>1312905548.05106</v>
      </c>
      <c r="F6910" s="224">
        <f>E6910*(1+'Projections+Sensitivity'!$B$64)/('Projections+Sensitivity'!$B$63-'Projections+Sensitivity'!$B$64)</f>
        <v>11551067099.12381</v>
      </c>
      <c r="G6910" s="170">
        <f>A6910/'Projections+Sensitivity'!B$67</f>
        <v>-236113701.19350275</v>
      </c>
      <c r="H6910" s="170">
        <f>B6910/'Projections+Sensitivity'!C$67</f>
        <v>273591740.36932462</v>
      </c>
      <c r="I6910" s="170">
        <f>C6910/'Projections+Sensitivity'!D$67</f>
        <v>153932770.00211713</v>
      </c>
      <c r="J6910" s="170">
        <f>D6910/'Projections+Sensitivity'!E$67</f>
        <v>100474865.29716086</v>
      </c>
      <c r="K6910" s="170">
        <f>E6910/'Projections+Sensitivity'!F$67</f>
        <v>719903965.99146473</v>
      </c>
      <c r="L6910" s="170">
        <f>F6910/'Projections+Sensitivity'!F$67</f>
        <v>6333783133.475914</v>
      </c>
      <c r="M6910" s="170">
        <f t="shared" si="215"/>
        <v>7345572773.9424782</v>
      </c>
      <c r="N6910" s="171">
        <f>'Projections+Sensitivity'!$B$72</f>
        <v>418000000</v>
      </c>
      <c r="O6910" s="171">
        <f>'Projections+Sensitivity'!$B$73</f>
        <v>634000000</v>
      </c>
      <c r="P6910" s="170">
        <f t="shared" si="214"/>
        <v>7129572773.9424782</v>
      </c>
      <c r="Q6910" s="170">
        <f>P6910/'Projections+Sensitivity'!$B$75</f>
        <v>52.811650177351687</v>
      </c>
    </row>
    <row r="6911" spans="1:17">
      <c r="A6911" s="222">
        <v>950424645.49460697</v>
      </c>
      <c r="B6911" s="223">
        <v>618748967.29740202</v>
      </c>
      <c r="C6911" s="223">
        <v>437809346.88884503</v>
      </c>
      <c r="D6911" s="222">
        <v>729867795.80185103</v>
      </c>
      <c r="E6911" s="222">
        <v>1389381918.37169</v>
      </c>
      <c r="F6911" s="224">
        <f>E6911*(1+'Projections+Sensitivity'!$B$64)/('Projections+Sensitivity'!$B$63-'Projections+Sensitivity'!$B$64)</f>
        <v>12223913433.258337</v>
      </c>
      <c r="G6911" s="170">
        <f>A6911/'Projections+Sensitivity'!B$67</f>
        <v>842802676.24215472</v>
      </c>
      <c r="H6911" s="170">
        <f>B6911/'Projections+Sensitivity'!C$67</f>
        <v>486553857.54229558</v>
      </c>
      <c r="I6911" s="170">
        <f>C6911/'Projections+Sensitivity'!D$67</f>
        <v>305287961.30819637</v>
      </c>
      <c r="J6911" s="170">
        <f>D6911/'Projections+Sensitivity'!E$67</f>
        <v>451312193.71344012</v>
      </c>
      <c r="K6911" s="170">
        <f>E6911/'Projections+Sensitivity'!F$67</f>
        <v>761838164.82258463</v>
      </c>
      <c r="L6911" s="170">
        <f>F6911/'Projections+Sensitivity'!F$67</f>
        <v>6702724178.1423092</v>
      </c>
      <c r="M6911" s="170">
        <f t="shared" si="215"/>
        <v>9550519031.7709808</v>
      </c>
      <c r="N6911" s="171">
        <f>'Projections+Sensitivity'!$B$72</f>
        <v>418000000</v>
      </c>
      <c r="O6911" s="171">
        <f>'Projections+Sensitivity'!$B$73</f>
        <v>634000000</v>
      </c>
      <c r="P6911" s="170">
        <f t="shared" si="214"/>
        <v>9334519031.7709808</v>
      </c>
      <c r="Q6911" s="170">
        <f>P6911/'Projections+Sensitivity'!$B$75</f>
        <v>69.144585420525786</v>
      </c>
    </row>
    <row r="6912" spans="1:17">
      <c r="A6912" s="222">
        <v>343031678.24486899</v>
      </c>
      <c r="B6912" s="223">
        <v>106716973.72477899</v>
      </c>
      <c r="C6912" s="223">
        <v>354258059.20925802</v>
      </c>
      <c r="D6912" s="222">
        <v>34317377.342171401</v>
      </c>
      <c r="E6912" s="222">
        <v>524180650.59592903</v>
      </c>
      <c r="F6912" s="224">
        <f>E6912*(1+'Projections+Sensitivity'!$B$64)/('Projections+Sensitivity'!$B$63-'Projections+Sensitivity'!$B$64)</f>
        <v>4611790906.1196766</v>
      </c>
      <c r="G6912" s="170">
        <f>A6912/'Projections+Sensitivity'!B$67</f>
        <v>304188257.14495194</v>
      </c>
      <c r="H6912" s="170">
        <f>B6912/'Projections+Sensitivity'!C$67</f>
        <v>83916996.997708008</v>
      </c>
      <c r="I6912" s="170">
        <f>C6912/'Projections+Sensitivity'!D$67</f>
        <v>247026979.76078379</v>
      </c>
      <c r="J6912" s="170">
        <f>D6912/'Projections+Sensitivity'!E$67</f>
        <v>21220077.032953534</v>
      </c>
      <c r="K6912" s="170">
        <f>E6912/'Projections+Sensitivity'!F$67</f>
        <v>287423364.01896268</v>
      </c>
      <c r="L6912" s="170">
        <f>F6912/'Projections+Sensitivity'!F$67</f>
        <v>2528777922.042726</v>
      </c>
      <c r="M6912" s="170">
        <f t="shared" si="215"/>
        <v>3472553596.998086</v>
      </c>
      <c r="N6912" s="171">
        <f>'Projections+Sensitivity'!$B$72</f>
        <v>418000000</v>
      </c>
      <c r="O6912" s="171">
        <f>'Projections+Sensitivity'!$B$73</f>
        <v>634000000</v>
      </c>
      <c r="P6912" s="170">
        <f t="shared" si="214"/>
        <v>3256553596.998086</v>
      </c>
      <c r="Q6912" s="170">
        <f>P6912/'Projections+Sensitivity'!$B$75</f>
        <v>24.12261923702286</v>
      </c>
    </row>
    <row r="6913" spans="1:17">
      <c r="A6913" s="222">
        <v>236924727.72997499</v>
      </c>
      <c r="B6913" s="223">
        <v>1071020780.26275</v>
      </c>
      <c r="C6913" s="223">
        <v>237574892.846371</v>
      </c>
      <c r="D6913" s="222">
        <v>770203547.98987103</v>
      </c>
      <c r="E6913" s="222">
        <v>1066325018.83541</v>
      </c>
      <c r="F6913" s="224">
        <f>E6913*(1+'Projections+Sensitivity'!$B$64)/('Projections+Sensitivity'!$B$63-'Projections+Sensitivity'!$B$64)</f>
        <v>9381628297.8821373</v>
      </c>
      <c r="G6913" s="170">
        <f>A6913/'Projections+Sensitivity'!B$67</f>
        <v>210096398.0104405</v>
      </c>
      <c r="H6913" s="170">
        <f>B6913/'Projections+Sensitivity'!C$67</f>
        <v>842198241.43048453</v>
      </c>
      <c r="I6913" s="170">
        <f>C6913/'Projections+Sensitivity'!D$67</f>
        <v>165662874.0580453</v>
      </c>
      <c r="J6913" s="170">
        <f>D6913/'Projections+Sensitivity'!E$67</f>
        <v>476253719.98678058</v>
      </c>
      <c r="K6913" s="170">
        <f>E6913/'Projections+Sensitivity'!F$67</f>
        <v>584696752.3559283</v>
      </c>
      <c r="L6913" s="170">
        <f>F6913/'Projections+Sensitivity'!F$67</f>
        <v>5144217288.9960566</v>
      </c>
      <c r="M6913" s="170">
        <f t="shared" si="215"/>
        <v>7423125274.8377361</v>
      </c>
      <c r="N6913" s="171">
        <f>'Projections+Sensitivity'!$B$72</f>
        <v>418000000</v>
      </c>
      <c r="O6913" s="171">
        <f>'Projections+Sensitivity'!$B$73</f>
        <v>634000000</v>
      </c>
      <c r="P6913" s="170">
        <f t="shared" si="214"/>
        <v>7207125274.8377361</v>
      </c>
      <c r="Q6913" s="170">
        <f>P6913/'Projections+Sensitivity'!$B$75</f>
        <v>53.386113146946194</v>
      </c>
    </row>
    <row r="6914" spans="1:17">
      <c r="A6914" s="222">
        <v>420354888.81892598</v>
      </c>
      <c r="B6914" s="223">
        <v>296603874.78736401</v>
      </c>
      <c r="C6914" s="223">
        <v>-75709843.557749495</v>
      </c>
      <c r="D6914" s="222">
        <v>1277451497.7894299</v>
      </c>
      <c r="E6914" s="222">
        <v>861601658.44822598</v>
      </c>
      <c r="F6914" s="224">
        <f>E6914*(1+'Projections+Sensitivity'!$B$64)/('Projections+Sensitivity'!$B$63-'Projections+Sensitivity'!$B$64)</f>
        <v>7580452824.0631332</v>
      </c>
      <c r="G6914" s="170">
        <f>A6914/'Projections+Sensitivity'!B$67</f>
        <v>372755722.3473478</v>
      </c>
      <c r="H6914" s="170">
        <f>B6914/'Projections+Sensitivity'!C$67</f>
        <v>233234747.96268952</v>
      </c>
      <c r="I6914" s="170">
        <f>C6914/'Projections+Sensitivity'!D$67</f>
        <v>-52793079.807352856</v>
      </c>
      <c r="J6914" s="170">
        <f>D6914/'Projections+Sensitivity'!E$67</f>
        <v>789909407.08169997</v>
      </c>
      <c r="K6914" s="170">
        <f>E6914/'Projections+Sensitivity'!F$67</f>
        <v>472441031.22456944</v>
      </c>
      <c r="L6914" s="170">
        <f>F6914/'Projections+Sensitivity'!F$67</f>
        <v>4156580844.7951002</v>
      </c>
      <c r="M6914" s="170">
        <f t="shared" si="215"/>
        <v>5972128673.6040535</v>
      </c>
      <c r="N6914" s="171">
        <f>'Projections+Sensitivity'!$B$72</f>
        <v>418000000</v>
      </c>
      <c r="O6914" s="171">
        <f>'Projections+Sensitivity'!$B$73</f>
        <v>634000000</v>
      </c>
      <c r="P6914" s="170">
        <f t="shared" ref="P6914:P6977" si="216">M6914+N6914-O6914</f>
        <v>5756128673.6040535</v>
      </c>
      <c r="Q6914" s="170">
        <f>P6914/'Projections+Sensitivity'!$B$75</f>
        <v>42.637990174844838</v>
      </c>
    </row>
    <row r="6915" spans="1:17">
      <c r="A6915" s="222">
        <v>1015650734.35</v>
      </c>
      <c r="B6915" s="223">
        <v>189520782.84013599</v>
      </c>
      <c r="C6915" s="223">
        <v>586503699.63568604</v>
      </c>
      <c r="D6915" s="222">
        <v>346988603.24721098</v>
      </c>
      <c r="E6915" s="222">
        <v>661897270.33201694</v>
      </c>
      <c r="F6915" s="224">
        <f>E6915*(1+'Projections+Sensitivity'!$B$64)/('Projections+Sensitivity'!$B$63-'Projections+Sensitivity'!$B$64)</f>
        <v>5823434742.6450777</v>
      </c>
      <c r="G6915" s="170">
        <f>A6915/'Projections+Sensitivity'!B$67</f>
        <v>900642845.37994647</v>
      </c>
      <c r="H6915" s="170">
        <f>B6915/'Projections+Sensitivity'!C$67</f>
        <v>149029853.54152855</v>
      </c>
      <c r="I6915" s="170">
        <f>C6915/'Projections+Sensitivity'!D$67</f>
        <v>408973723.45719427</v>
      </c>
      <c r="J6915" s="170">
        <f>D6915/'Projections+Sensitivity'!E$67</f>
        <v>214559662.20980665</v>
      </c>
      <c r="K6915" s="170">
        <f>E6915/'Projections+Sensitivity'!F$67</f>
        <v>362937357.29755032</v>
      </c>
      <c r="L6915" s="170">
        <f>F6915/'Projections+Sensitivity'!F$67</f>
        <v>3193157172.0036893</v>
      </c>
      <c r="M6915" s="170">
        <f t="shared" ref="M6915:M6978" si="217">SUM(G6915:L6915)</f>
        <v>5229300613.8897152</v>
      </c>
      <c r="N6915" s="171">
        <f>'Projections+Sensitivity'!$B$72</f>
        <v>418000000</v>
      </c>
      <c r="O6915" s="171">
        <f>'Projections+Sensitivity'!$B$73</f>
        <v>634000000</v>
      </c>
      <c r="P6915" s="170">
        <f t="shared" si="216"/>
        <v>5013300613.8897152</v>
      </c>
      <c r="Q6915" s="170">
        <f>P6915/'Projections+Sensitivity'!$B$75</f>
        <v>37.135560102886778</v>
      </c>
    </row>
    <row r="6916" spans="1:17">
      <c r="A6916" s="222">
        <v>510123453.43233198</v>
      </c>
      <c r="B6916" s="223">
        <v>438922968.81125998</v>
      </c>
      <c r="C6916" s="223">
        <v>1325088364.63923</v>
      </c>
      <c r="D6916" s="222">
        <v>499538682.64202702</v>
      </c>
      <c r="E6916" s="222">
        <v>-328353339.37984198</v>
      </c>
      <c r="F6916" s="224">
        <f>E6916*(1+'Projections+Sensitivity'!$B$64)/('Projections+Sensitivity'!$B$63-'Projections+Sensitivity'!$B$64)</f>
        <v>-2888883713.7052155</v>
      </c>
      <c r="G6916" s="170">
        <f>A6916/'Projections+Sensitivity'!B$67</f>
        <v>452359283.61571425</v>
      </c>
      <c r="H6916" s="170">
        <f>B6916/'Projections+Sensitivity'!C$67</f>
        <v>345147507.18991935</v>
      </c>
      <c r="I6916" s="170">
        <f>C6916/'Projections+Sensitivity'!D$67</f>
        <v>923994721.14657485</v>
      </c>
      <c r="J6916" s="170">
        <f>D6916/'Projections+Sensitivity'!E$67</f>
        <v>308888678.20262223</v>
      </c>
      <c r="K6916" s="170">
        <f>E6916/'Projections+Sensitivity'!F$67</f>
        <v>-180045603.14105436</v>
      </c>
      <c r="L6916" s="170">
        <f>F6916/'Projections+Sensitivity'!F$67</f>
        <v>-1584058233.1849921</v>
      </c>
      <c r="M6916" s="170">
        <f t="shared" si="217"/>
        <v>266286353.82878423</v>
      </c>
      <c r="N6916" s="171">
        <f>'Projections+Sensitivity'!$B$72</f>
        <v>418000000</v>
      </c>
      <c r="O6916" s="171">
        <f>'Projections+Sensitivity'!$B$73</f>
        <v>634000000</v>
      </c>
      <c r="P6916" s="170">
        <f t="shared" si="216"/>
        <v>50286353.828784227</v>
      </c>
      <c r="Q6916" s="170">
        <f>P6916/'Projections+Sensitivity'!$B$75</f>
        <v>0.37249150984284612</v>
      </c>
    </row>
    <row r="6917" spans="1:17">
      <c r="A6917" s="222">
        <v>765065005.64651895</v>
      </c>
      <c r="B6917" s="223">
        <v>-383508383.31275201</v>
      </c>
      <c r="C6917" s="223">
        <v>845005944.748528</v>
      </c>
      <c r="D6917" s="222">
        <v>398495503.38928503</v>
      </c>
      <c r="E6917" s="222">
        <v>1228302081.73633</v>
      </c>
      <c r="F6917" s="224">
        <f>E6917*(1+'Projections+Sensitivity'!$B$64)/('Projections+Sensitivity'!$B$63-'Projections+Sensitivity'!$B$64)</f>
        <v>10806717806.312458</v>
      </c>
      <c r="G6917" s="170">
        <f>A6917/'Projections+Sensitivity'!B$67</f>
        <v>678432358.96155453</v>
      </c>
      <c r="H6917" s="170">
        <f>B6917/'Projections+Sensitivity'!C$67</f>
        <v>-301572193.51113784</v>
      </c>
      <c r="I6917" s="170">
        <f>C6917/'Projections+Sensitivity'!D$67</f>
        <v>589229407.72911429</v>
      </c>
      <c r="J6917" s="170">
        <f>D6917/'Projections+Sensitivity'!E$67</f>
        <v>246408843.97697893</v>
      </c>
      <c r="K6917" s="170">
        <f>E6917/'Projections+Sensitivity'!F$67</f>
        <v>673513446.10447693</v>
      </c>
      <c r="L6917" s="170">
        <f>F6917/'Projections+Sensitivity'!F$67</f>
        <v>5925634954.9772463</v>
      </c>
      <c r="M6917" s="170">
        <f t="shared" si="217"/>
        <v>7811646818.2382336</v>
      </c>
      <c r="N6917" s="171">
        <f>'Projections+Sensitivity'!$B$72</f>
        <v>418000000</v>
      </c>
      <c r="O6917" s="171">
        <f>'Projections+Sensitivity'!$B$73</f>
        <v>634000000</v>
      </c>
      <c r="P6917" s="170">
        <f t="shared" si="216"/>
        <v>7595646818.2382336</v>
      </c>
      <c r="Q6917" s="170">
        <f>P6917/'Projections+Sensitivity'!$B$75</f>
        <v>56.264050505468397</v>
      </c>
    </row>
    <row r="6918" spans="1:17">
      <c r="A6918" s="222">
        <v>134515363.92604601</v>
      </c>
      <c r="B6918" s="223">
        <v>997838164.33202803</v>
      </c>
      <c r="C6918" s="223">
        <v>717743566.74657094</v>
      </c>
      <c r="D6918" s="222">
        <v>318424018.53888601</v>
      </c>
      <c r="E6918" s="222">
        <v>346452340.76388198</v>
      </c>
      <c r="F6918" s="224">
        <f>E6918*(1+'Projections+Sensitivity'!$B$64)/('Projections+Sensitivity'!$B$63-'Projections+Sensitivity'!$B$64)</f>
        <v>3048120438.4829602</v>
      </c>
      <c r="G6918" s="170">
        <f>A6918/'Projections+Sensitivity'!B$67</f>
        <v>119283426.88710535</v>
      </c>
      <c r="H6918" s="170">
        <f>B6918/'Projections+Sensitivity'!C$67</f>
        <v>784651019.58758426</v>
      </c>
      <c r="I6918" s="170">
        <f>C6918/'Projections+Sensitivity'!D$67</f>
        <v>500488333.08660668</v>
      </c>
      <c r="J6918" s="170">
        <f>D6918/'Projections+Sensitivity'!E$67</f>
        <v>196896812.22330388</v>
      </c>
      <c r="K6918" s="170">
        <f>E6918/'Projections+Sensitivity'!F$67</f>
        <v>189969807.43449885</v>
      </c>
      <c r="L6918" s="170">
        <f>F6918/'Projections+Sensitivity'!F$67</f>
        <v>1671372320.5305438</v>
      </c>
      <c r="M6918" s="170">
        <f t="shared" si="217"/>
        <v>3462661719.7496424</v>
      </c>
      <c r="N6918" s="171">
        <f>'Projections+Sensitivity'!$B$72</f>
        <v>418000000</v>
      </c>
      <c r="O6918" s="171">
        <f>'Projections+Sensitivity'!$B$73</f>
        <v>634000000</v>
      </c>
      <c r="P6918" s="170">
        <f t="shared" si="216"/>
        <v>3246661719.7496424</v>
      </c>
      <c r="Q6918" s="170">
        <f>P6918/'Projections+Sensitivity'!$B$75</f>
        <v>24.049346072219574</v>
      </c>
    </row>
    <row r="6919" spans="1:17">
      <c r="A6919" s="222">
        <v>276909972.846654</v>
      </c>
      <c r="B6919" s="223">
        <v>335037554.88779598</v>
      </c>
      <c r="C6919" s="223">
        <v>882049114.08121097</v>
      </c>
      <c r="D6919" s="222">
        <v>615983472.53867102</v>
      </c>
      <c r="E6919" s="222">
        <v>993168478.59417903</v>
      </c>
      <c r="F6919" s="224">
        <f>E6919*(1+'Projections+Sensitivity'!$B$64)/('Projections+Sensitivity'!$B$63-'Projections+Sensitivity'!$B$64)</f>
        <v>8737990142.5551071</v>
      </c>
      <c r="G6919" s="170">
        <f>A6919/'Projections+Sensitivity'!B$67</f>
        <v>245553887.20149371</v>
      </c>
      <c r="H6919" s="170">
        <f>B6919/'Projections+Sensitivity'!C$67</f>
        <v>263457110.02026296</v>
      </c>
      <c r="I6919" s="170">
        <f>C6919/'Projections+Sensitivity'!D$67</f>
        <v>615059906.15572798</v>
      </c>
      <c r="J6919" s="170">
        <f>D6919/'Projections+Sensitivity'!E$67</f>
        <v>380892065.4969185</v>
      </c>
      <c r="K6919" s="170">
        <f>E6919/'Projections+Sensitivity'!F$67</f>
        <v>544582912.07544827</v>
      </c>
      <c r="L6919" s="170">
        <f>F6919/'Projections+Sensitivity'!F$67</f>
        <v>4791291930.9067488</v>
      </c>
      <c r="M6919" s="170">
        <f t="shared" si="217"/>
        <v>6840837811.8565998</v>
      </c>
      <c r="N6919" s="171">
        <f>'Projections+Sensitivity'!$B$72</f>
        <v>418000000</v>
      </c>
      <c r="O6919" s="171">
        <f>'Projections+Sensitivity'!$B$73</f>
        <v>634000000</v>
      </c>
      <c r="P6919" s="170">
        <f t="shared" si="216"/>
        <v>6624837811.8565998</v>
      </c>
      <c r="Q6919" s="170">
        <f>P6919/'Projections+Sensitivity'!$B$75</f>
        <v>49.072872680419259</v>
      </c>
    </row>
    <row r="6920" spans="1:17">
      <c r="A6920" s="222">
        <v>1010387588.21246</v>
      </c>
      <c r="B6920" s="223">
        <v>1155725279.23915</v>
      </c>
      <c r="C6920" s="223">
        <v>228433231.78707701</v>
      </c>
      <c r="D6920" s="222">
        <v>650014904.09452105</v>
      </c>
      <c r="E6920" s="222">
        <v>159680514.394384</v>
      </c>
      <c r="F6920" s="224">
        <f>E6920*(1+'Projections+Sensitivity'!$B$64)/('Projections+Sensitivity'!$B$63-'Projections+Sensitivity'!$B$64)</f>
        <v>1404884257.6148529</v>
      </c>
      <c r="G6920" s="170">
        <f>A6920/'Projections+Sensitivity'!B$67</f>
        <v>895975675.1090579</v>
      </c>
      <c r="H6920" s="170">
        <f>B6920/'Projections+Sensitivity'!C$67</f>
        <v>908805707.31146693</v>
      </c>
      <c r="I6920" s="170">
        <f>C6920/'Projections+Sensitivity'!D$67</f>
        <v>159288320.64205587</v>
      </c>
      <c r="J6920" s="170">
        <f>D6920/'Projections+Sensitivity'!E$67</f>
        <v>401935328.56321931</v>
      </c>
      <c r="K6920" s="170">
        <f>E6920/'Projections+Sensitivity'!F$67</f>
        <v>87557429.987799495</v>
      </c>
      <c r="L6920" s="170">
        <f>F6920/'Projections+Sensitivity'!F$67</f>
        <v>770338544.3966254</v>
      </c>
      <c r="M6920" s="170">
        <f t="shared" si="217"/>
        <v>3223901006.0102253</v>
      </c>
      <c r="N6920" s="171">
        <f>'Projections+Sensitivity'!$B$72</f>
        <v>418000000</v>
      </c>
      <c r="O6920" s="171">
        <f>'Projections+Sensitivity'!$B$73</f>
        <v>634000000</v>
      </c>
      <c r="P6920" s="170">
        <f t="shared" si="216"/>
        <v>3007901006.0102253</v>
      </c>
      <c r="Q6920" s="170">
        <f>P6920/'Projections+Sensitivity'!$B$75</f>
        <v>22.280748192668337</v>
      </c>
    </row>
    <row r="6921" spans="1:17">
      <c r="A6921" s="222">
        <v>698840792.16009998</v>
      </c>
      <c r="B6921" s="223">
        <v>632981248.99398398</v>
      </c>
      <c r="C6921" s="223">
        <v>656004256.97648394</v>
      </c>
      <c r="D6921" s="222">
        <v>299690006.93928498</v>
      </c>
      <c r="E6921" s="222">
        <v>494246895.35744601</v>
      </c>
      <c r="F6921" s="224">
        <f>E6921*(1+'Projections+Sensitivity'!$B$64)/('Projections+Sensitivity'!$B$63-'Projections+Sensitivity'!$B$64)</f>
        <v>4348430898.3858843</v>
      </c>
      <c r="G6921" s="170">
        <f>A6921/'Projections+Sensitivity'!B$67</f>
        <v>619707088.50169623</v>
      </c>
      <c r="H6921" s="170">
        <f>B6921/'Projections+Sensitivity'!C$67</f>
        <v>497745426.21892202</v>
      </c>
      <c r="I6921" s="170">
        <f>C6921/'Projections+Sensitivity'!D$67</f>
        <v>457437018.2934795</v>
      </c>
      <c r="J6921" s="170">
        <f>D6921/'Projections+Sensitivity'!E$67</f>
        <v>185312676.13632908</v>
      </c>
      <c r="K6921" s="170">
        <f>E6921/'Projections+Sensitivity'!F$67</f>
        <v>271009822.96477896</v>
      </c>
      <c r="L6921" s="170">
        <f>F6921/'Projections+Sensitivity'!F$67</f>
        <v>2384370036.5459042</v>
      </c>
      <c r="M6921" s="170">
        <f t="shared" si="217"/>
        <v>4415582068.6611099</v>
      </c>
      <c r="N6921" s="171">
        <f>'Projections+Sensitivity'!$B$72</f>
        <v>418000000</v>
      </c>
      <c r="O6921" s="171">
        <f>'Projections+Sensitivity'!$B$73</f>
        <v>634000000</v>
      </c>
      <c r="P6921" s="170">
        <f t="shared" si="216"/>
        <v>4199582068.6611099</v>
      </c>
      <c r="Q6921" s="170">
        <f>P6921/'Projections+Sensitivity'!$B$75</f>
        <v>31.108015323415628</v>
      </c>
    </row>
    <row r="6922" spans="1:17">
      <c r="A6922" s="222">
        <v>674455808.01417601</v>
      </c>
      <c r="B6922" s="223">
        <v>99937340.515948802</v>
      </c>
      <c r="C6922" s="223">
        <v>264927167.134269</v>
      </c>
      <c r="D6922" s="222">
        <v>309222666.755983</v>
      </c>
      <c r="E6922" s="222">
        <v>535476305.55755401</v>
      </c>
      <c r="F6922" s="224">
        <f>E6922*(1+'Projections+Sensitivity'!$B$64)/('Projections+Sensitivity'!$B$63-'Projections+Sensitivity'!$B$64)</f>
        <v>4711171146.064559</v>
      </c>
      <c r="G6922" s="170">
        <f>A6922/'Projections+Sensitivity'!B$67</f>
        <v>598083354.31537151</v>
      </c>
      <c r="H6922" s="170">
        <f>B6922/'Projections+Sensitivity'!C$67</f>
        <v>78585825.771861464</v>
      </c>
      <c r="I6922" s="170">
        <f>C6922/'Projections+Sensitivity'!D$67</f>
        <v>184735833.81514943</v>
      </c>
      <c r="J6922" s="170">
        <f>D6922/'Projections+Sensitivity'!E$67</f>
        <v>191207175.9875952</v>
      </c>
      <c r="K6922" s="170">
        <f>E6922/'Projections+Sensitivity'!F$67</f>
        <v>293617097.31334645</v>
      </c>
      <c r="L6922" s="170">
        <f>F6922/'Projections+Sensitivity'!F$67</f>
        <v>2583270972.9584665</v>
      </c>
      <c r="M6922" s="170">
        <f t="shared" si="217"/>
        <v>3929500260.1617908</v>
      </c>
      <c r="N6922" s="171">
        <f>'Projections+Sensitivity'!$B$72</f>
        <v>418000000</v>
      </c>
      <c r="O6922" s="171">
        <f>'Projections+Sensitivity'!$B$73</f>
        <v>634000000</v>
      </c>
      <c r="P6922" s="170">
        <f t="shared" si="216"/>
        <v>3713500260.1617908</v>
      </c>
      <c r="Q6922" s="170">
        <f>P6922/'Projections+Sensitivity'!$B$75</f>
        <v>27.507409334531783</v>
      </c>
    </row>
    <row r="6923" spans="1:17">
      <c r="A6923" s="222">
        <v>114300702.323117</v>
      </c>
      <c r="B6923" s="223">
        <v>311588252.210572</v>
      </c>
      <c r="C6923" s="223">
        <v>327613975.128766</v>
      </c>
      <c r="D6923" s="222">
        <v>396247777.88742799</v>
      </c>
      <c r="E6923" s="222">
        <v>465682183.55026501</v>
      </c>
      <c r="F6923" s="224">
        <f>E6923*(1+'Projections+Sensitivity'!$B$64)/('Projections+Sensitivity'!$B$63-'Projections+Sensitivity'!$B$64)</f>
        <v>4097115864.1538491</v>
      </c>
      <c r="G6923" s="170">
        <f>A6923/'Projections+Sensitivity'!B$67</f>
        <v>101357785.98644042</v>
      </c>
      <c r="H6923" s="170">
        <f>B6923/'Projections+Sensitivity'!C$67</f>
        <v>245017727.85189435</v>
      </c>
      <c r="I6923" s="170">
        <f>C6923/'Projections+Sensitivity'!D$67</f>
        <v>228447846.70284399</v>
      </c>
      <c r="J6923" s="170">
        <f>D6923/'Projections+Sensitivity'!E$67</f>
        <v>245018967.71042264</v>
      </c>
      <c r="K6923" s="170">
        <f>E6923/'Projections+Sensitivity'!F$67</f>
        <v>255346967.89655352</v>
      </c>
      <c r="L6923" s="170">
        <f>F6923/'Projections+Sensitivity'!F$67</f>
        <v>2246566757.303545</v>
      </c>
      <c r="M6923" s="170">
        <f t="shared" si="217"/>
        <v>3321756053.4517002</v>
      </c>
      <c r="N6923" s="171">
        <f>'Projections+Sensitivity'!$B$72</f>
        <v>418000000</v>
      </c>
      <c r="O6923" s="171">
        <f>'Projections+Sensitivity'!$B$73</f>
        <v>634000000</v>
      </c>
      <c r="P6923" s="170">
        <f t="shared" si="216"/>
        <v>3105756053.4517002</v>
      </c>
      <c r="Q6923" s="170">
        <f>P6923/'Projections+Sensitivity'!$B$75</f>
        <v>23.005600395938519</v>
      </c>
    </row>
    <row r="6924" spans="1:17">
      <c r="A6924" s="222">
        <v>1042668180.74235</v>
      </c>
      <c r="B6924" s="223">
        <v>617162132.80642796</v>
      </c>
      <c r="C6924" s="223">
        <v>619704659.444278</v>
      </c>
      <c r="D6924" s="222">
        <v>791330490.78338802</v>
      </c>
      <c r="E6924" s="222">
        <v>878800867.92456198</v>
      </c>
      <c r="F6924" s="224">
        <f>E6924*(1+'Projections+Sensitivity'!$B$64)/('Projections+Sensitivity'!$B$63-'Projections+Sensitivity'!$B$64)</f>
        <v>7731773094.5943661</v>
      </c>
      <c r="G6924" s="170">
        <f>A6924/'Projections+Sensitivity'!B$67</f>
        <v>924600953.19274592</v>
      </c>
      <c r="H6924" s="170">
        <f>B6924/'Projections+Sensitivity'!C$67</f>
        <v>485306048.68333793</v>
      </c>
      <c r="I6924" s="170">
        <f>C6924/'Projections+Sensitivity'!D$67</f>
        <v>432125018.43403214</v>
      </c>
      <c r="J6924" s="170">
        <f>D6924/'Projections+Sensitivity'!E$67</f>
        <v>489317519.97007114</v>
      </c>
      <c r="K6924" s="170">
        <f>E6924/'Projections+Sensitivity'!F$67</f>
        <v>481871853.67201233</v>
      </c>
      <c r="L6924" s="170">
        <f>F6924/'Projections+Sensitivity'!F$67</f>
        <v>4239554112.0282578</v>
      </c>
      <c r="M6924" s="170">
        <f t="shared" si="217"/>
        <v>7052775505.9804573</v>
      </c>
      <c r="N6924" s="171">
        <f>'Projections+Sensitivity'!$B$72</f>
        <v>418000000</v>
      </c>
      <c r="O6924" s="171">
        <f>'Projections+Sensitivity'!$B$73</f>
        <v>634000000</v>
      </c>
      <c r="P6924" s="170">
        <f t="shared" si="216"/>
        <v>6836775505.9804573</v>
      </c>
      <c r="Q6924" s="170">
        <f>P6924/'Projections+Sensitivity'!$B$75</f>
        <v>50.642781525781167</v>
      </c>
    </row>
    <row r="6925" spans="1:17">
      <c r="A6925" s="222">
        <v>879767128.58524001</v>
      </c>
      <c r="B6925" s="223">
        <v>769881760.170789</v>
      </c>
      <c r="C6925" s="223">
        <v>529684777.492917</v>
      </c>
      <c r="D6925" s="222">
        <v>906397943.53447402</v>
      </c>
      <c r="E6925" s="222">
        <v>844190151.05773902</v>
      </c>
      <c r="F6925" s="224">
        <f>E6925*(1+'Projections+Sensitivity'!$B$64)/('Projections+Sensitivity'!$B$63-'Projections+Sensitivity'!$B$64)</f>
        <v>7427264736.41817</v>
      </c>
      <c r="G6925" s="170">
        <f>A6925/'Projections+Sensitivity'!B$67</f>
        <v>780146110.43219566</v>
      </c>
      <c r="H6925" s="170">
        <f>B6925/'Projections+Sensitivity'!C$67</f>
        <v>605397277.50770283</v>
      </c>
      <c r="I6925" s="170">
        <f>C6925/'Projections+Sensitivity'!D$67</f>
        <v>369353434.33372086</v>
      </c>
      <c r="J6925" s="170">
        <f>D6925/'Projections+Sensitivity'!E$67</f>
        <v>560469233.78018272</v>
      </c>
      <c r="K6925" s="170">
        <f>E6925/'Projections+Sensitivity'!F$67</f>
        <v>462893799.70977521</v>
      </c>
      <c r="L6925" s="170">
        <f>F6925/'Projections+Sensitivity'!F$67</f>
        <v>4072583399.5851507</v>
      </c>
      <c r="M6925" s="170">
        <f t="shared" si="217"/>
        <v>6850843255.3487282</v>
      </c>
      <c r="N6925" s="171">
        <f>'Projections+Sensitivity'!$B$72</f>
        <v>418000000</v>
      </c>
      <c r="O6925" s="171">
        <f>'Projections+Sensitivity'!$B$73</f>
        <v>634000000</v>
      </c>
      <c r="P6925" s="170">
        <f t="shared" si="216"/>
        <v>6634843255.3487282</v>
      </c>
      <c r="Q6925" s="170">
        <f>P6925/'Projections+Sensitivity'!$B$75</f>
        <v>49.146987076657247</v>
      </c>
    </row>
    <row r="6926" spans="1:17">
      <c r="A6926" s="222">
        <v>303040822.67444801</v>
      </c>
      <c r="B6926" s="223">
        <v>497420655.88052499</v>
      </c>
      <c r="C6926" s="223">
        <v>677668151.55393302</v>
      </c>
      <c r="D6926" s="222">
        <v>691698666.38223696</v>
      </c>
      <c r="E6926" s="222">
        <v>137151297.53290001</v>
      </c>
      <c r="F6926" s="224">
        <f>E6926*(1+'Projections+Sensitivity'!$B$64)/('Projections+Sensitivity'!$B$63-'Projections+Sensitivity'!$B$64)</f>
        <v>1206670078.3511422</v>
      </c>
      <c r="G6926" s="170">
        <f>A6926/'Projections+Sensitivity'!B$67</f>
        <v>268725792.80363184</v>
      </c>
      <c r="H6926" s="170">
        <f>B6926/'Projections+Sensitivity'!C$67</f>
        <v>391147220.81396252</v>
      </c>
      <c r="I6926" s="170">
        <f>C6926/'Projections+Sensitivity'!D$67</f>
        <v>472543425.35523707</v>
      </c>
      <c r="J6926" s="170">
        <f>D6926/'Projections+Sensitivity'!E$67</f>
        <v>427710394.00453103</v>
      </c>
      <c r="K6926" s="170">
        <f>E6926/'Projections+Sensitivity'!F$67</f>
        <v>75204010.815079734</v>
      </c>
      <c r="L6926" s="170">
        <f>F6926/'Projections+Sensitivity'!F$67</f>
        <v>661651994.94947588</v>
      </c>
      <c r="M6926" s="170">
        <f t="shared" si="217"/>
        <v>2296982838.7419181</v>
      </c>
      <c r="N6926" s="171">
        <f>'Projections+Sensitivity'!$B$72</f>
        <v>418000000</v>
      </c>
      <c r="O6926" s="171">
        <f>'Projections+Sensitivity'!$B$73</f>
        <v>634000000</v>
      </c>
      <c r="P6926" s="170">
        <f t="shared" si="216"/>
        <v>2080982838.7419181</v>
      </c>
      <c r="Q6926" s="170">
        <f>P6926/'Projections+Sensitivity'!$B$75</f>
        <v>15.414687694384579</v>
      </c>
    </row>
    <row r="6927" spans="1:17">
      <c r="A6927" s="222">
        <v>421389647.38436502</v>
      </c>
      <c r="B6927" s="223">
        <v>1083268215.83886</v>
      </c>
      <c r="C6927" s="223">
        <v>776018440.75660098</v>
      </c>
      <c r="D6927" s="222">
        <v>1132559192.72192</v>
      </c>
      <c r="E6927" s="222">
        <v>1063533426.44089</v>
      </c>
      <c r="F6927" s="224">
        <f>E6927*(1+'Projections+Sensitivity'!$B$64)/('Projections+Sensitivity'!$B$63-'Projections+Sensitivity'!$B$64)</f>
        <v>9357067604.1518288</v>
      </c>
      <c r="G6927" s="170">
        <f>A6927/'Projections+Sensitivity'!B$67</f>
        <v>373673309.33580673</v>
      </c>
      <c r="H6927" s="170">
        <f>B6927/'Projections+Sensitivity'!C$67</f>
        <v>851829024.41277409</v>
      </c>
      <c r="I6927" s="170">
        <f>C6927/'Projections+Sensitivity'!D$67</f>
        <v>541123869.09888577</v>
      </c>
      <c r="J6927" s="170">
        <f>D6927/'Projections+Sensitivity'!E$67</f>
        <v>700315559.49951696</v>
      </c>
      <c r="K6927" s="170">
        <f>E6927/'Projections+Sensitivity'!F$67</f>
        <v>583166041.75817823</v>
      </c>
      <c r="L6927" s="170">
        <f>F6927/'Projections+Sensitivity'!F$67</f>
        <v>5130749952.4841509</v>
      </c>
      <c r="M6927" s="170">
        <f t="shared" si="217"/>
        <v>8180857756.5893135</v>
      </c>
      <c r="N6927" s="171">
        <f>'Projections+Sensitivity'!$B$72</f>
        <v>418000000</v>
      </c>
      <c r="O6927" s="171">
        <f>'Projections+Sensitivity'!$B$73</f>
        <v>634000000</v>
      </c>
      <c r="P6927" s="170">
        <f t="shared" si="216"/>
        <v>7964857756.5893135</v>
      </c>
      <c r="Q6927" s="170">
        <f>P6927/'Projections+Sensitivity'!$B$75</f>
        <v>58.998946345106027</v>
      </c>
    </row>
    <row r="6928" spans="1:17">
      <c r="A6928" s="222">
        <v>388829456.72503698</v>
      </c>
      <c r="B6928" s="223">
        <v>84396640.716321006</v>
      </c>
      <c r="C6928" s="223">
        <v>-555564278.38126302</v>
      </c>
      <c r="D6928" s="222">
        <v>1324103402.8675201</v>
      </c>
      <c r="E6928" s="222">
        <v>754714693.24447894</v>
      </c>
      <c r="F6928" s="224">
        <f>E6928*(1+'Projections+Sensitivity'!$B$64)/('Projections+Sensitivity'!$B$63-'Projections+Sensitivity'!$B$64)</f>
        <v>6640051201.9335136</v>
      </c>
      <c r="G6928" s="170">
        <f>A6928/'Projections+Sensitivity'!B$67</f>
        <v>344800093.60353202</v>
      </c>
      <c r="H6928" s="170">
        <f>B6928/'Projections+Sensitivity'!C$67</f>
        <v>66365381.236103065</v>
      </c>
      <c r="I6928" s="170">
        <f>C6928/'Projections+Sensitivity'!D$67</f>
        <v>-387399417.41293252</v>
      </c>
      <c r="J6928" s="170">
        <f>D6928/'Projections+Sensitivity'!E$67</f>
        <v>818756513.01349807</v>
      </c>
      <c r="K6928" s="170">
        <f>E6928/'Projections+Sensitivity'!F$67</f>
        <v>413831826.41376257</v>
      </c>
      <c r="L6928" s="170">
        <f>F6928/'Projections+Sensitivity'!F$67</f>
        <v>3640931521.5053253</v>
      </c>
      <c r="M6928" s="170">
        <f t="shared" si="217"/>
        <v>4897285918.3592882</v>
      </c>
      <c r="N6928" s="171">
        <f>'Projections+Sensitivity'!$B$72</f>
        <v>418000000</v>
      </c>
      <c r="O6928" s="171">
        <f>'Projections+Sensitivity'!$B$73</f>
        <v>634000000</v>
      </c>
      <c r="P6928" s="170">
        <f t="shared" si="216"/>
        <v>4681285918.3592882</v>
      </c>
      <c r="Q6928" s="170">
        <f>P6928/'Projections+Sensitivity'!$B$75</f>
        <v>34.676191987846579</v>
      </c>
    </row>
    <row r="6929" spans="1:17">
      <c r="A6929" s="222">
        <v>980201295.25727797</v>
      </c>
      <c r="B6929" s="223">
        <v>132083305.428074</v>
      </c>
      <c r="C6929" s="223">
        <v>869090859.23271596</v>
      </c>
      <c r="D6929" s="222">
        <v>36959254.0333644</v>
      </c>
      <c r="E6929" s="222">
        <v>963799452.88218606</v>
      </c>
      <c r="F6929" s="224">
        <f>E6929*(1+'Projections+Sensitivity'!$B$64)/('Projections+Sensitivity'!$B$63-'Projections+Sensitivity'!$B$64)</f>
        <v>8479598678.5699682</v>
      </c>
      <c r="G6929" s="170">
        <f>A6929/'Projections+Sensitivity'!B$67</f>
        <v>869207547.18954515</v>
      </c>
      <c r="H6929" s="170">
        <f>B6929/'Projections+Sensitivity'!C$67</f>
        <v>103863836.82169011</v>
      </c>
      <c r="I6929" s="170">
        <f>C6929/'Projections+Sensitivity'!D$67</f>
        <v>606024011.34690046</v>
      </c>
      <c r="J6929" s="170">
        <f>D6929/'Projections+Sensitivity'!E$67</f>
        <v>22853675.846164376</v>
      </c>
      <c r="K6929" s="170">
        <f>E6929/'Projections+Sensitivity'!F$67</f>
        <v>528479028.50305074</v>
      </c>
      <c r="L6929" s="170">
        <f>F6929/'Projections+Sensitivity'!F$67</f>
        <v>4649608441.2015104</v>
      </c>
      <c r="M6929" s="170">
        <f t="shared" si="217"/>
        <v>6780036540.9088612</v>
      </c>
      <c r="N6929" s="171">
        <f>'Projections+Sensitivity'!$B$72</f>
        <v>418000000</v>
      </c>
      <c r="O6929" s="171">
        <f>'Projections+Sensitivity'!$B$73</f>
        <v>634000000</v>
      </c>
      <c r="P6929" s="170">
        <f t="shared" si="216"/>
        <v>6564036540.9088612</v>
      </c>
      <c r="Q6929" s="170">
        <f>P6929/'Projections+Sensitivity'!$B$75</f>
        <v>48.622492895621193</v>
      </c>
    </row>
    <row r="6930" spans="1:17">
      <c r="A6930" s="222">
        <v>-336538099.202667</v>
      </c>
      <c r="B6930" s="223">
        <v>182096802.22355199</v>
      </c>
      <c r="C6930" s="223">
        <v>640875578.12924898</v>
      </c>
      <c r="D6930" s="222">
        <v>446370630.70798302</v>
      </c>
      <c r="E6930" s="222">
        <v>197162828.48947501</v>
      </c>
      <c r="F6930" s="224">
        <f>E6930*(1+'Projections+Sensitivity'!$B$64)/('Projections+Sensitivity'!$B$63-'Projections+Sensitivity'!$B$64)</f>
        <v>1734657199.6102142</v>
      </c>
      <c r="G6930" s="170">
        <f>A6930/'Projections+Sensitivity'!B$67</f>
        <v>-298429982.86081898</v>
      </c>
      <c r="H6930" s="170">
        <f>B6930/'Projections+Sensitivity'!C$67</f>
        <v>143191999.09936997</v>
      </c>
      <c r="I6930" s="170">
        <f>C6930/'Projections+Sensitivity'!D$67</f>
        <v>446887669.46075255</v>
      </c>
      <c r="J6930" s="170">
        <f>D6930/'Projections+Sensitivity'!E$67</f>
        <v>276012326.77042681</v>
      </c>
      <c r="K6930" s="170">
        <f>E6930/'Projections+Sensitivity'!F$67</f>
        <v>108110063.5048485</v>
      </c>
      <c r="L6930" s="170">
        <f>F6930/'Projections+Sensitivity'!F$67</f>
        <v>951162556.58207846</v>
      </c>
      <c r="M6930" s="170">
        <f t="shared" si="217"/>
        <v>1626934632.5566573</v>
      </c>
      <c r="N6930" s="171">
        <f>'Projections+Sensitivity'!$B$72</f>
        <v>418000000</v>
      </c>
      <c r="O6930" s="171">
        <f>'Projections+Sensitivity'!$B$73</f>
        <v>634000000</v>
      </c>
      <c r="P6930" s="170">
        <f t="shared" si="216"/>
        <v>1410934632.5566573</v>
      </c>
      <c r="Q6930" s="170">
        <f>P6930/'Projections+Sensitivity'!$B$75</f>
        <v>10.451367648567832</v>
      </c>
    </row>
    <row r="6931" spans="1:17">
      <c r="A6931" s="222">
        <v>684717272.75217795</v>
      </c>
      <c r="B6931" s="223">
        <v>376776778.546193</v>
      </c>
      <c r="C6931" s="223">
        <v>406036612.58222699</v>
      </c>
      <c r="D6931" s="222">
        <v>393616857.985964</v>
      </c>
      <c r="E6931" s="222">
        <v>857589252.833022</v>
      </c>
      <c r="F6931" s="224">
        <f>E6931*(1+'Projections+Sensitivity'!$B$64)/('Projections+Sensitivity'!$B$63-'Projections+Sensitivity'!$B$64)</f>
        <v>7545151300.2338505</v>
      </c>
      <c r="G6931" s="170">
        <f>A6931/'Projections+Sensitivity'!B$67</f>
        <v>607182855.2430352</v>
      </c>
      <c r="H6931" s="170">
        <f>B6931/'Projections+Sensitivity'!C$67</f>
        <v>296278789.49799609</v>
      </c>
      <c r="I6931" s="170">
        <f>C6931/'Projections+Sensitivity'!D$67</f>
        <v>283132579.40375954</v>
      </c>
      <c r="J6931" s="170">
        <f>D6931/'Projections+Sensitivity'!E$67</f>
        <v>243392144.00475469</v>
      </c>
      <c r="K6931" s="170">
        <f>E6931/'Projections+Sensitivity'!F$67</f>
        <v>470240913.53915054</v>
      </c>
      <c r="L6931" s="170">
        <f>F6931/'Projections+Sensitivity'!F$67</f>
        <v>4137224001.4578409</v>
      </c>
      <c r="M6931" s="170">
        <f t="shared" si="217"/>
        <v>6037451283.1465368</v>
      </c>
      <c r="N6931" s="171">
        <f>'Projections+Sensitivity'!$B$72</f>
        <v>418000000</v>
      </c>
      <c r="O6931" s="171">
        <f>'Projections+Sensitivity'!$B$73</f>
        <v>634000000</v>
      </c>
      <c r="P6931" s="170">
        <f t="shared" si="216"/>
        <v>5821451283.1465368</v>
      </c>
      <c r="Q6931" s="170">
        <f>P6931/'Projections+Sensitivity'!$B$75</f>
        <v>43.121861356641013</v>
      </c>
    </row>
    <row r="6932" spans="1:17">
      <c r="A6932" s="222">
        <v>402275629.14471602</v>
      </c>
      <c r="B6932" s="223">
        <v>884409917.07840097</v>
      </c>
      <c r="C6932" s="223">
        <v>200758529.765416</v>
      </c>
      <c r="D6932" s="222">
        <v>36978319.873788498</v>
      </c>
      <c r="E6932" s="222">
        <v>671649300.80293906</v>
      </c>
      <c r="F6932" s="224">
        <f>E6932*(1+'Projections+Sensitivity'!$B$64)/('Projections+Sensitivity'!$B$63-'Projections+Sensitivity'!$B$64)</f>
        <v>5909234028.4273176</v>
      </c>
      <c r="G6932" s="170">
        <f>A6932/'Projections+Sensitivity'!B$67</f>
        <v>356723679.7123723</v>
      </c>
      <c r="H6932" s="170">
        <f>B6932/'Projections+Sensitivity'!C$67</f>
        <v>695456606.06545711</v>
      </c>
      <c r="I6932" s="170">
        <f>C6932/'Projections+Sensitivity'!D$67</f>
        <v>139990529.44585797</v>
      </c>
      <c r="J6932" s="170">
        <f>D6932/'Projections+Sensitivity'!E$67</f>
        <v>22865465.167896729</v>
      </c>
      <c r="K6932" s="170">
        <f>E6932/'Projections+Sensitivity'!F$67</f>
        <v>368284676.77754492</v>
      </c>
      <c r="L6932" s="170">
        <f>F6932/'Projections+Sensitivity'!F$67</f>
        <v>3240203394.1828547</v>
      </c>
      <c r="M6932" s="170">
        <f t="shared" si="217"/>
        <v>4823524351.351984</v>
      </c>
      <c r="N6932" s="171">
        <f>'Projections+Sensitivity'!$B$72</f>
        <v>418000000</v>
      </c>
      <c r="O6932" s="171">
        <f>'Projections+Sensitivity'!$B$73</f>
        <v>634000000</v>
      </c>
      <c r="P6932" s="170">
        <f t="shared" si="216"/>
        <v>4607524351.351984</v>
      </c>
      <c r="Q6932" s="170">
        <f>P6932/'Projections+Sensitivity'!$B$75</f>
        <v>34.129810010014694</v>
      </c>
    </row>
    <row r="6933" spans="1:17">
      <c r="A6933" s="222">
        <v>600536222.23869598</v>
      </c>
      <c r="B6933" s="223">
        <v>-53238849.350487798</v>
      </c>
      <c r="C6933" s="223">
        <v>419514786.49102497</v>
      </c>
      <c r="D6933" s="222">
        <v>576938644.69559097</v>
      </c>
      <c r="E6933" s="222">
        <v>814456624.04261196</v>
      </c>
      <c r="F6933" s="224">
        <f>E6933*(1+'Projections+Sensitivity'!$B$64)/('Projections+Sensitivity'!$B$63-'Projections+Sensitivity'!$B$64)</f>
        <v>7165666355.5177441</v>
      </c>
      <c r="G6933" s="170">
        <f>A6933/'Projections+Sensitivity'!B$67</f>
        <v>532534102.18516719</v>
      </c>
      <c r="H6933" s="170">
        <f>B6933/'Projections+Sensitivity'!C$67</f>
        <v>-41864421.423983425</v>
      </c>
      <c r="I6933" s="170">
        <f>C6933/'Projections+Sensitivity'!D$67</f>
        <v>292531017.93417066</v>
      </c>
      <c r="J6933" s="170">
        <f>D6933/'Projections+Sensitivity'!E$67</f>
        <v>356748779.53693897</v>
      </c>
      <c r="K6933" s="170">
        <f>E6933/'Projections+Sensitivity'!F$67</f>
        <v>446590049.56348377</v>
      </c>
      <c r="L6933" s="170">
        <f>F6933/'Projections+Sensitivity'!F$67</f>
        <v>3929141464.872694</v>
      </c>
      <c r="M6933" s="170">
        <f t="shared" si="217"/>
        <v>5515680992.6684713</v>
      </c>
      <c r="N6933" s="171">
        <f>'Projections+Sensitivity'!$B$72</f>
        <v>418000000</v>
      </c>
      <c r="O6933" s="171">
        <f>'Projections+Sensitivity'!$B$73</f>
        <v>634000000</v>
      </c>
      <c r="P6933" s="170">
        <f t="shared" si="216"/>
        <v>5299680992.6684713</v>
      </c>
      <c r="Q6933" s="170">
        <f>P6933/'Projections+Sensitivity'!$B$75</f>
        <v>39.256896241988677</v>
      </c>
    </row>
    <row r="6934" spans="1:17">
      <c r="A6934" s="222">
        <v>-12419609.846899699</v>
      </c>
      <c r="B6934" s="223">
        <v>453303197.894418</v>
      </c>
      <c r="C6934" s="223">
        <v>798730257.33039296</v>
      </c>
      <c r="D6934" s="222">
        <v>743025675.58694696</v>
      </c>
      <c r="E6934" s="222">
        <v>511247326.53210199</v>
      </c>
      <c r="F6934" s="224">
        <f>E6934*(1+'Projections+Sensitivity'!$B$64)/('Projections+Sensitivity'!$B$63-'Projections+Sensitivity'!$B$64)</f>
        <v>4498002298.6316929</v>
      </c>
      <c r="G6934" s="170">
        <f>A6934/'Projections+Sensitivity'!B$67</f>
        <v>-11013267.034340471</v>
      </c>
      <c r="H6934" s="170">
        <f>B6934/'Projections+Sensitivity'!C$67</f>
        <v>356455414.43914384</v>
      </c>
      <c r="I6934" s="170">
        <f>C6934/'Projections+Sensitivity'!D$67</f>
        <v>556961000.55505598</v>
      </c>
      <c r="J6934" s="170">
        <f>D6934/'Projections+Sensitivity'!E$67</f>
        <v>459448340.59454119</v>
      </c>
      <c r="K6934" s="170">
        <f>E6934/'Projections+Sensitivity'!F$67</f>
        <v>280331649.53818893</v>
      </c>
      <c r="L6934" s="170">
        <f>F6934/'Projections+Sensitivity'!F$67</f>
        <v>2466384347.7777328</v>
      </c>
      <c r="M6934" s="170">
        <f t="shared" si="217"/>
        <v>4108567485.8703222</v>
      </c>
      <c r="N6934" s="171">
        <f>'Projections+Sensitivity'!$B$72</f>
        <v>418000000</v>
      </c>
      <c r="O6934" s="171">
        <f>'Projections+Sensitivity'!$B$73</f>
        <v>634000000</v>
      </c>
      <c r="P6934" s="170">
        <f t="shared" si="216"/>
        <v>3892567485.8703222</v>
      </c>
      <c r="Q6934" s="170">
        <f>P6934/'Projections+Sensitivity'!$B$75</f>
        <v>28.833833228669054</v>
      </c>
    </row>
    <row r="6935" spans="1:17">
      <c r="A6935" s="222">
        <v>-289733440.787866</v>
      </c>
      <c r="B6935" s="223">
        <v>720346271.29634094</v>
      </c>
      <c r="C6935" s="223">
        <v>-288892878.38324398</v>
      </c>
      <c r="D6935" s="222">
        <v>20339150.6098314</v>
      </c>
      <c r="E6935" s="222">
        <v>978494205.49847603</v>
      </c>
      <c r="F6935" s="224">
        <f>E6935*(1+'Projections+Sensitivity'!$B$64)/('Projections+Sensitivity'!$B$63-'Projections+Sensitivity'!$B$64)</f>
        <v>8608884500.9413948</v>
      </c>
      <c r="G6935" s="170">
        <f>A6935/'Projections+Sensitivity'!B$67</f>
        <v>-256925281.18921441</v>
      </c>
      <c r="H6935" s="170">
        <f>B6935/'Projections+Sensitivity'!C$67</f>
        <v>566444997.22773969</v>
      </c>
      <c r="I6935" s="170">
        <f>C6935/'Projections+Sensitivity'!D$67</f>
        <v>-201447316.06305593</v>
      </c>
      <c r="J6935" s="170">
        <f>D6935/'Projections+Sensitivity'!E$67</f>
        <v>12576670.36796225</v>
      </c>
      <c r="K6935" s="170">
        <f>E6935/'Projections+Sensitivity'!F$67</f>
        <v>536536585.04505354</v>
      </c>
      <c r="L6935" s="170">
        <f>F6935/'Projections+Sensitivity'!F$67</f>
        <v>4720499585.2063637</v>
      </c>
      <c r="M6935" s="170">
        <f t="shared" si="217"/>
        <v>5377685240.5948486</v>
      </c>
      <c r="N6935" s="171">
        <f>'Projections+Sensitivity'!$B$72</f>
        <v>418000000</v>
      </c>
      <c r="O6935" s="171">
        <f>'Projections+Sensitivity'!$B$73</f>
        <v>634000000</v>
      </c>
      <c r="P6935" s="170">
        <f t="shared" si="216"/>
        <v>5161685240.5948486</v>
      </c>
      <c r="Q6935" s="170">
        <f>P6935/'Projections+Sensitivity'!$B$75</f>
        <v>38.234705485887766</v>
      </c>
    </row>
    <row r="6936" spans="1:17">
      <c r="A6936" s="222">
        <v>5072951.5507864701</v>
      </c>
      <c r="B6936" s="223">
        <v>1017523909.42535</v>
      </c>
      <c r="C6936" s="223">
        <v>1051098479.97901</v>
      </c>
      <c r="D6936" s="222">
        <v>176679834.44102499</v>
      </c>
      <c r="E6936" s="222">
        <v>691108428.80967999</v>
      </c>
      <c r="F6936" s="224">
        <f>E6936*(1+'Projections+Sensitivity'!$B$64)/('Projections+Sensitivity'!$B$63-'Projections+Sensitivity'!$B$64)</f>
        <v>6080437275.7819872</v>
      </c>
      <c r="G6936" s="170">
        <f>A6936/'Projections+Sensitivity'!B$67</f>
        <v>4498512.4951432953</v>
      </c>
      <c r="H6936" s="170">
        <f>B6936/'Projections+Sensitivity'!C$67</f>
        <v>800130924.55710042</v>
      </c>
      <c r="I6936" s="170">
        <f>C6936/'Projections+Sensitivity'!D$67</f>
        <v>732939381.87300932</v>
      </c>
      <c r="J6936" s="170">
        <f>D6936/'Projections+Sensitivity'!E$67</f>
        <v>109249598.52339353</v>
      </c>
      <c r="K6936" s="170">
        <f>E6936/'Projections+Sensitivity'!F$67</f>
        <v>378954677.71370029</v>
      </c>
      <c r="L6936" s="170">
        <f>F6936/'Projections+Sensitivity'!F$67</f>
        <v>3334079070.8788691</v>
      </c>
      <c r="M6936" s="170">
        <f t="shared" si="217"/>
        <v>5359852166.0412159</v>
      </c>
      <c r="N6936" s="171">
        <f>'Projections+Sensitivity'!$B$72</f>
        <v>418000000</v>
      </c>
      <c r="O6936" s="171">
        <f>'Projections+Sensitivity'!$B$73</f>
        <v>634000000</v>
      </c>
      <c r="P6936" s="170">
        <f t="shared" si="216"/>
        <v>5143852166.0412159</v>
      </c>
      <c r="Q6936" s="170">
        <f>P6936/'Projections+Sensitivity'!$B$75</f>
        <v>38.102608637342342</v>
      </c>
    </row>
    <row r="6937" spans="1:17">
      <c r="A6937" s="222">
        <v>37616890.815015398</v>
      </c>
      <c r="B6937" s="223">
        <v>282679075.49024999</v>
      </c>
      <c r="C6937" s="223">
        <v>751284964.89032304</v>
      </c>
      <c r="D6937" s="222">
        <v>114744009.322495</v>
      </c>
      <c r="E6937" s="222">
        <v>1599399363.93226</v>
      </c>
      <c r="F6937" s="224">
        <f>E6937*(1+'Projections+Sensitivity'!$B$64)/('Projections+Sensitivity'!$B$63-'Projections+Sensitivity'!$B$64)</f>
        <v>14071666768.795601</v>
      </c>
      <c r="G6937" s="170">
        <f>A6937/'Projections+Sensitivity'!B$67</f>
        <v>33357317.06989263</v>
      </c>
      <c r="H6937" s="170">
        <f>B6937/'Projections+Sensitivity'!C$67</f>
        <v>222284968.3725822</v>
      </c>
      <c r="I6937" s="170">
        <f>C6937/'Projections+Sensitivity'!D$67</f>
        <v>523877018.43902874</v>
      </c>
      <c r="J6937" s="170">
        <f>D6937/'Projections+Sensitivity'!E$67</f>
        <v>70951713.256395891</v>
      </c>
      <c r="K6937" s="170">
        <f>E6937/'Projections+Sensitivity'!F$67</f>
        <v>876996785.49479377</v>
      </c>
      <c r="L6937" s="170">
        <f>F6937/'Projections+Sensitivity'!F$67</f>
        <v>7715900606.8670216</v>
      </c>
      <c r="M6937" s="170">
        <f t="shared" si="217"/>
        <v>9443368409.4997139</v>
      </c>
      <c r="N6937" s="171">
        <f>'Projections+Sensitivity'!$B$72</f>
        <v>418000000</v>
      </c>
      <c r="O6937" s="171">
        <f>'Projections+Sensitivity'!$B$73</f>
        <v>634000000</v>
      </c>
      <c r="P6937" s="170">
        <f t="shared" si="216"/>
        <v>9227368409.4997139</v>
      </c>
      <c r="Q6937" s="170">
        <f>P6937/'Projections+Sensitivity'!$B$75</f>
        <v>68.350877107405282</v>
      </c>
    </row>
    <row r="6938" spans="1:17">
      <c r="A6938" s="222">
        <v>417163531.36546999</v>
      </c>
      <c r="B6938" s="223">
        <v>291002896.993806</v>
      </c>
      <c r="C6938" s="223">
        <v>541155908.00145197</v>
      </c>
      <c r="D6938" s="222">
        <v>694002692.97870302</v>
      </c>
      <c r="E6938" s="222">
        <v>1019514638.5818</v>
      </c>
      <c r="F6938" s="224">
        <f>E6938*(1+'Projections+Sensitivity'!$B$64)/('Projections+Sensitivity'!$B$63-'Projections+Sensitivity'!$B$64)</f>
        <v>8969786148.1954346</v>
      </c>
      <c r="G6938" s="170">
        <f>A6938/'Projections+Sensitivity'!B$67</f>
        <v>369925740.38573915</v>
      </c>
      <c r="H6938" s="170">
        <f>B6938/'Projections+Sensitivity'!C$67</f>
        <v>228830413.57912275</v>
      </c>
      <c r="I6938" s="170">
        <f>C6938/'Projections+Sensitivity'!D$67</f>
        <v>377352345.43906099</v>
      </c>
      <c r="J6938" s="170">
        <f>D6938/'Projections+Sensitivity'!E$67</f>
        <v>429135083.93277043</v>
      </c>
      <c r="K6938" s="170">
        <f>E6938/'Projections+Sensitivity'!F$67</f>
        <v>559029271.21521199</v>
      </c>
      <c r="L6938" s="170">
        <f>F6938/'Projections+Sensitivity'!F$67</f>
        <v>4918392363.9951477</v>
      </c>
      <c r="M6938" s="170">
        <f t="shared" si="217"/>
        <v>6882665218.5470524</v>
      </c>
      <c r="N6938" s="171">
        <f>'Projections+Sensitivity'!$B$72</f>
        <v>418000000</v>
      </c>
      <c r="O6938" s="171">
        <f>'Projections+Sensitivity'!$B$73</f>
        <v>634000000</v>
      </c>
      <c r="P6938" s="170">
        <f t="shared" si="216"/>
        <v>6666665218.5470524</v>
      </c>
      <c r="Q6938" s="170">
        <f>P6938/'Projections+Sensitivity'!$B$75</f>
        <v>49.382705322570757</v>
      </c>
    </row>
    <row r="6939" spans="1:17">
      <c r="A6939" s="222">
        <v>-639140584.90366101</v>
      </c>
      <c r="B6939" s="223">
        <v>587096380.82316995</v>
      </c>
      <c r="C6939" s="223">
        <v>1094482502.06791</v>
      </c>
      <c r="D6939" s="222">
        <v>382698440.45022899</v>
      </c>
      <c r="E6939" s="222">
        <v>713767985.82626104</v>
      </c>
      <c r="F6939" s="224">
        <f>E6939*(1+'Projections+Sensitivity'!$B$64)/('Projections+Sensitivity'!$B$63-'Projections+Sensitivity'!$B$64)</f>
        <v>6279798200.0491533</v>
      </c>
      <c r="G6939" s="170">
        <f>A6939/'Projections+Sensitivity'!B$67</f>
        <v>-566767074.07082725</v>
      </c>
      <c r="H6939" s="170">
        <f>B6939/'Projections+Sensitivity'!C$67</f>
        <v>461663815.11120033</v>
      </c>
      <c r="I6939" s="170">
        <f>C6939/'Projections+Sensitivity'!D$67</f>
        <v>763191407.67142773</v>
      </c>
      <c r="J6939" s="170">
        <f>D6939/'Projections+Sensitivity'!E$67</f>
        <v>236640763.82566589</v>
      </c>
      <c r="K6939" s="170">
        <f>E6939/'Projections+Sensitivity'!F$67</f>
        <v>391379566.15145713</v>
      </c>
      <c r="L6939" s="170">
        <f>F6939/'Projections+Sensitivity'!F$67</f>
        <v>3443394413.6746287</v>
      </c>
      <c r="M6939" s="170">
        <f t="shared" si="217"/>
        <v>4729502892.3635521</v>
      </c>
      <c r="N6939" s="171">
        <f>'Projections+Sensitivity'!$B$72</f>
        <v>418000000</v>
      </c>
      <c r="O6939" s="171">
        <f>'Projections+Sensitivity'!$B$73</f>
        <v>634000000</v>
      </c>
      <c r="P6939" s="170">
        <f t="shared" si="216"/>
        <v>4513502892.3635521</v>
      </c>
      <c r="Q6939" s="170">
        <f>P6939/'Projections+Sensitivity'!$B$75</f>
        <v>33.433354758248534</v>
      </c>
    </row>
    <row r="6940" spans="1:17">
      <c r="A6940" s="222">
        <v>668333936.75949097</v>
      </c>
      <c r="B6940" s="223">
        <v>948261394.41270101</v>
      </c>
      <c r="C6940" s="223">
        <v>254112117.27271801</v>
      </c>
      <c r="D6940" s="222">
        <v>184485138.15299699</v>
      </c>
      <c r="E6940" s="222">
        <v>-135469992.394739</v>
      </c>
      <c r="F6940" s="224">
        <f>E6940*(1+'Projections+Sensitivity'!$B$64)/('Projections+Sensitivity'!$B$63-'Projections+Sensitivity'!$B$64)</f>
        <v>-1191877796.8394763</v>
      </c>
      <c r="G6940" s="170">
        <f>A6940/'Projections+Sensitivity'!B$67</f>
        <v>592654697.23927748</v>
      </c>
      <c r="H6940" s="170">
        <f>B6940/'Projections+Sensitivity'!C$67</f>
        <v>745666277.91747606</v>
      </c>
      <c r="I6940" s="170">
        <f>C6940/'Projections+Sensitivity'!D$67</f>
        <v>177194412.99546632</v>
      </c>
      <c r="J6940" s="170">
        <f>D6940/'Projections+Sensitivity'!E$67</f>
        <v>114075991.41414943</v>
      </c>
      <c r="K6940" s="170">
        <f>E6940/'Projections+Sensitivity'!F$67</f>
        <v>-74282102.732049182</v>
      </c>
      <c r="L6940" s="170">
        <f>F6940/'Projections+Sensitivity'!F$67</f>
        <v>-653540960.50216281</v>
      </c>
      <c r="M6940" s="170">
        <f t="shared" si="217"/>
        <v>901768316.33215725</v>
      </c>
      <c r="N6940" s="171">
        <f>'Projections+Sensitivity'!$B$72</f>
        <v>418000000</v>
      </c>
      <c r="O6940" s="171">
        <f>'Projections+Sensitivity'!$B$73</f>
        <v>634000000</v>
      </c>
      <c r="P6940" s="170">
        <f t="shared" si="216"/>
        <v>685768316.33215714</v>
      </c>
      <c r="Q6940" s="170">
        <f>P6940/'Projections+Sensitivity'!$B$75</f>
        <v>5.079765306164127</v>
      </c>
    </row>
    <row r="6941" spans="1:17">
      <c r="A6941" s="222">
        <v>925662903.34418797</v>
      </c>
      <c r="B6941" s="223">
        <v>260581732.00241101</v>
      </c>
      <c r="C6941" s="223">
        <v>654873628.24665499</v>
      </c>
      <c r="D6941" s="222">
        <v>855990307.07721698</v>
      </c>
      <c r="E6941" s="222">
        <v>541687721.95349598</v>
      </c>
      <c r="F6941" s="224">
        <f>E6941*(1+'Projections+Sensitivity'!$B$64)/('Projections+Sensitivity'!$B$63-'Projections+Sensitivity'!$B$64)</f>
        <v>4765819774.5791006</v>
      </c>
      <c r="G6941" s="170">
        <f>A6941/'Projections+Sensitivity'!B$67</f>
        <v>820844846.49550414</v>
      </c>
      <c r="H6941" s="170">
        <f>B6941/'Projections+Sensitivity'!C$67</f>
        <v>204908700.63931027</v>
      </c>
      <c r="I6941" s="170">
        <f>C6941/'Projections+Sensitivity'!D$67</f>
        <v>456648621.83191746</v>
      </c>
      <c r="J6941" s="170">
        <f>D6941/'Projections+Sensitivity'!E$67</f>
        <v>529299779.36626244</v>
      </c>
      <c r="K6941" s="170">
        <f>E6941/'Projections+Sensitivity'!F$67</f>
        <v>297022996.0122292</v>
      </c>
      <c r="L6941" s="170">
        <f>F6941/'Projections+Sensitivity'!F$67</f>
        <v>2613236391.61483</v>
      </c>
      <c r="M6941" s="170">
        <f t="shared" si="217"/>
        <v>4921961335.9600534</v>
      </c>
      <c r="N6941" s="171">
        <f>'Projections+Sensitivity'!$B$72</f>
        <v>418000000</v>
      </c>
      <c r="O6941" s="171">
        <f>'Projections+Sensitivity'!$B$73</f>
        <v>634000000</v>
      </c>
      <c r="P6941" s="170">
        <f t="shared" si="216"/>
        <v>4705961335.9600534</v>
      </c>
      <c r="Q6941" s="170">
        <f>P6941/'Projections+Sensitivity'!$B$75</f>
        <v>34.858972858963362</v>
      </c>
    </row>
    <row r="6942" spans="1:17">
      <c r="A6942" s="222">
        <v>278725343.75957602</v>
      </c>
      <c r="B6942" s="223">
        <v>581370585.58465397</v>
      </c>
      <c r="C6942" s="223">
        <v>592579689.84041202</v>
      </c>
      <c r="D6942" s="222">
        <v>871390025.28572702</v>
      </c>
      <c r="E6942" s="222">
        <v>1117628676.8512499</v>
      </c>
      <c r="F6942" s="224">
        <f>E6942*(1+'Projections+Sensitivity'!$B$64)/('Projections+Sensitivity'!$B$63-'Projections+Sensitivity'!$B$64)</f>
        <v>9833002729.9965954</v>
      </c>
      <c r="G6942" s="170">
        <f>A6942/'Projections+Sensitivity'!B$67</f>
        <v>247163693.37711811</v>
      </c>
      <c r="H6942" s="170">
        <f>B6942/'Projections+Sensitivity'!C$67</f>
        <v>457161330.40732169</v>
      </c>
      <c r="I6942" s="170">
        <f>C6942/'Projections+Sensitivity'!D$67</f>
        <v>413210560.05218887</v>
      </c>
      <c r="J6942" s="170">
        <f>D6942/'Projections+Sensitivity'!E$67</f>
        <v>538822162.25152993</v>
      </c>
      <c r="K6942" s="170">
        <f>E6942/'Projections+Sensitivity'!F$67</f>
        <v>612828027.24489439</v>
      </c>
      <c r="L6942" s="170">
        <f>F6942/'Projections+Sensitivity'!F$67</f>
        <v>5391718904.2559729</v>
      </c>
      <c r="M6942" s="170">
        <f t="shared" si="217"/>
        <v>7660904677.5890255</v>
      </c>
      <c r="N6942" s="171">
        <f>'Projections+Sensitivity'!$B$72</f>
        <v>418000000</v>
      </c>
      <c r="O6942" s="171">
        <f>'Projections+Sensitivity'!$B$73</f>
        <v>634000000</v>
      </c>
      <c r="P6942" s="170">
        <f t="shared" si="216"/>
        <v>7444904677.5890255</v>
      </c>
      <c r="Q6942" s="170">
        <f>P6942/'Projections+Sensitivity'!$B$75</f>
        <v>55.147442056215006</v>
      </c>
    </row>
    <row r="6943" spans="1:17">
      <c r="A6943" s="222">
        <v>271123242.09197998</v>
      </c>
      <c r="B6943" s="223">
        <v>454060381.51925302</v>
      </c>
      <c r="C6943" s="223">
        <v>1203169207.3987999</v>
      </c>
      <c r="D6943" s="222">
        <v>679809357.79020596</v>
      </c>
      <c r="E6943" s="222">
        <v>548846047.13165998</v>
      </c>
      <c r="F6943" s="224">
        <f>E6943*(1+'Projections+Sensitivity'!$B$64)/('Projections+Sensitivity'!$B$63-'Projections+Sensitivity'!$B$64)</f>
        <v>4828799396.0553474</v>
      </c>
      <c r="G6943" s="170">
        <f>A6943/'Projections+Sensitivity'!B$67</f>
        <v>240422420.76714638</v>
      </c>
      <c r="H6943" s="170">
        <f>B6943/'Projections+Sensitivity'!C$67</f>
        <v>357050826.52547097</v>
      </c>
      <c r="I6943" s="170">
        <f>C6943/'Projections+Sensitivity'!D$67</f>
        <v>838979517.1020751</v>
      </c>
      <c r="J6943" s="170">
        <f>D6943/'Projections+Sensitivity'!E$67</f>
        <v>420358665.41303921</v>
      </c>
      <c r="K6943" s="170">
        <f>E6943/'Projections+Sensitivity'!F$67</f>
        <v>300948112.09789634</v>
      </c>
      <c r="L6943" s="170">
        <f>F6943/'Projections+Sensitivity'!F$67</f>
        <v>2647769933.9132042</v>
      </c>
      <c r="M6943" s="170">
        <f t="shared" si="217"/>
        <v>4805529475.8188324</v>
      </c>
      <c r="N6943" s="171">
        <f>'Projections+Sensitivity'!$B$72</f>
        <v>418000000</v>
      </c>
      <c r="O6943" s="171">
        <f>'Projections+Sensitivity'!$B$73</f>
        <v>634000000</v>
      </c>
      <c r="P6943" s="170">
        <f t="shared" si="216"/>
        <v>4589529475.8188324</v>
      </c>
      <c r="Q6943" s="170">
        <f>P6943/'Projections+Sensitivity'!$B$75</f>
        <v>33.996514635695057</v>
      </c>
    </row>
    <row r="6944" spans="1:17">
      <c r="A6944" s="222">
        <v>369208924.979469</v>
      </c>
      <c r="B6944" s="223">
        <v>144267627.52363399</v>
      </c>
      <c r="C6944" s="223">
        <v>601045674.35887599</v>
      </c>
      <c r="D6944" s="222">
        <v>512910270.20177698</v>
      </c>
      <c r="E6944" s="222">
        <v>184663915.62780499</v>
      </c>
      <c r="F6944" s="224">
        <f>E6944*(1+'Projections+Sensitivity'!$B$64)/('Projections+Sensitivity'!$B$63-'Projections+Sensitivity'!$B$64)</f>
        <v>1624690582.9365547</v>
      </c>
      <c r="G6944" s="170">
        <f>A6944/'Projections+Sensitivity'!B$67</f>
        <v>327401305.86917853</v>
      </c>
      <c r="H6944" s="170">
        <f>B6944/'Projections+Sensitivity'!C$67</f>
        <v>113444990.45662311</v>
      </c>
      <c r="I6944" s="170">
        <f>C6944/'Projections+Sensitivity'!D$67</f>
        <v>419113958.80891943</v>
      </c>
      <c r="J6944" s="170">
        <f>D6944/'Projections+Sensitivity'!E$67</f>
        <v>317156970.83004552</v>
      </c>
      <c r="K6944" s="170">
        <f>E6944/'Projections+Sensitivity'!F$67</f>
        <v>101256549.21126123</v>
      </c>
      <c r="L6944" s="170">
        <f>F6944/'Projections+Sensitivity'!F$67</f>
        <v>890864690.07709837</v>
      </c>
      <c r="M6944" s="170">
        <f t="shared" si="217"/>
        <v>2169238465.2531261</v>
      </c>
      <c r="N6944" s="171">
        <f>'Projections+Sensitivity'!$B$72</f>
        <v>418000000</v>
      </c>
      <c r="O6944" s="171">
        <f>'Projections+Sensitivity'!$B$73</f>
        <v>634000000</v>
      </c>
      <c r="P6944" s="170">
        <f t="shared" si="216"/>
        <v>1953238465.2531261</v>
      </c>
      <c r="Q6944" s="170">
        <f>P6944/'Projections+Sensitivity'!$B$75</f>
        <v>14.468433075949083</v>
      </c>
    </row>
    <row r="6945" spans="1:17">
      <c r="A6945" s="222">
        <v>926791924.79077303</v>
      </c>
      <c r="B6945" s="223">
        <v>334719398.26731598</v>
      </c>
      <c r="C6945" s="223">
        <v>-9079967.5703848898</v>
      </c>
      <c r="D6945" s="222">
        <v>405763437.88723499</v>
      </c>
      <c r="E6945" s="222">
        <v>1297811291.35957</v>
      </c>
      <c r="F6945" s="224">
        <f>E6945*(1+'Projections+Sensitivity'!$B$64)/('Projections+Sensitivity'!$B$63-'Projections+Sensitivity'!$B$64)</f>
        <v>11418266402.140223</v>
      </c>
      <c r="G6945" s="170">
        <f>A6945/'Projections+Sensitivity'!B$67</f>
        <v>821846022.44483101</v>
      </c>
      <c r="H6945" s="170">
        <f>B6945/'Projections+Sensitivity'!C$67</f>
        <v>263206927.24957758</v>
      </c>
      <c r="I6945" s="170">
        <f>C6945/'Projections+Sensitivity'!D$67</f>
        <v>-6331534.052449367</v>
      </c>
      <c r="J6945" s="170">
        <f>D6945/'Projections+Sensitivity'!E$67</f>
        <v>250902955.7611984</v>
      </c>
      <c r="K6945" s="170">
        <f>E6945/'Projections+Sensitivity'!F$67</f>
        <v>711627349.84643626</v>
      </c>
      <c r="L6945" s="170">
        <f>F6945/'Projections+Sensitivity'!F$67</f>
        <v>6260964682.3795385</v>
      </c>
      <c r="M6945" s="170">
        <f t="shared" si="217"/>
        <v>8302216403.6291323</v>
      </c>
      <c r="N6945" s="171">
        <f>'Projections+Sensitivity'!$B$72</f>
        <v>418000000</v>
      </c>
      <c r="O6945" s="171">
        <f>'Projections+Sensitivity'!$B$73</f>
        <v>634000000</v>
      </c>
      <c r="P6945" s="170">
        <f t="shared" si="216"/>
        <v>8086216403.6291313</v>
      </c>
      <c r="Q6945" s="170">
        <f>P6945/'Projections+Sensitivity'!$B$75</f>
        <v>59.897899286141715</v>
      </c>
    </row>
    <row r="6946" spans="1:17">
      <c r="A6946" s="222">
        <v>-154489362.88101</v>
      </c>
      <c r="B6946" s="223">
        <v>744320812.454108</v>
      </c>
      <c r="C6946" s="223">
        <v>-12339011.2736132</v>
      </c>
      <c r="D6946" s="222">
        <v>626682846.185817</v>
      </c>
      <c r="E6946" s="222">
        <v>987265107.84815001</v>
      </c>
      <c r="F6946" s="224">
        <f>E6946*(1+'Projections+Sensitivity'!$B$64)/('Projections+Sensitivity'!$B$63-'Projections+Sensitivity'!$B$64)</f>
        <v>8686051728.7829876</v>
      </c>
      <c r="G6946" s="170">
        <f>A6946/'Projections+Sensitivity'!B$67</f>
        <v>-136995656.73541811</v>
      </c>
      <c r="H6946" s="170">
        <f>B6946/'Projections+Sensitivity'!C$67</f>
        <v>585297401.19064009</v>
      </c>
      <c r="I6946" s="170">
        <f>C6946/'Projections+Sensitivity'!D$67</f>
        <v>-8604091.3083489109</v>
      </c>
      <c r="J6946" s="170">
        <f>D6946/'Projections+Sensitivity'!E$67</f>
        <v>387508000.35502285</v>
      </c>
      <c r="K6946" s="170">
        <f>E6946/'Projections+Sensitivity'!F$67</f>
        <v>541345923.68805587</v>
      </c>
      <c r="L6946" s="170">
        <f>F6946/'Projections+Sensitivity'!F$67</f>
        <v>4762812601.13519</v>
      </c>
      <c r="M6946" s="170">
        <f t="shared" si="217"/>
        <v>6131364178.3251419</v>
      </c>
      <c r="N6946" s="171">
        <f>'Projections+Sensitivity'!$B$72</f>
        <v>418000000</v>
      </c>
      <c r="O6946" s="171">
        <f>'Projections+Sensitivity'!$B$73</f>
        <v>634000000</v>
      </c>
      <c r="P6946" s="170">
        <f t="shared" si="216"/>
        <v>5915364178.3251419</v>
      </c>
      <c r="Q6946" s="170">
        <f>P6946/'Projections+Sensitivity'!$B$75</f>
        <v>43.817512432038086</v>
      </c>
    </row>
    <row r="6947" spans="1:17">
      <c r="A6947" s="222">
        <v>853054625.49270105</v>
      </c>
      <c r="B6947" s="223">
        <v>1067680429.34039</v>
      </c>
      <c r="C6947" s="223">
        <v>1256233708.57354</v>
      </c>
      <c r="D6947" s="222">
        <v>1000951985.12449</v>
      </c>
      <c r="E6947" s="222">
        <v>829161478.941401</v>
      </c>
      <c r="F6947" s="224">
        <f>E6947*(1+'Projections+Sensitivity'!$B$64)/('Projections+Sensitivity'!$B$63-'Projections+Sensitivity'!$B$64)</f>
        <v>7295041058.7254009</v>
      </c>
      <c r="G6947" s="170">
        <f>A6947/'Projections+Sensitivity'!B$67</f>
        <v>756458415.4610678</v>
      </c>
      <c r="H6947" s="170">
        <f>B6947/'Projections+Sensitivity'!C$67</f>
        <v>839571553.20518017</v>
      </c>
      <c r="I6947" s="170">
        <f>C6947/'Projections+Sensitivity'!D$67</f>
        <v>875981818.43847346</v>
      </c>
      <c r="J6947" s="170">
        <f>D6947/'Projections+Sensitivity'!E$67</f>
        <v>618936523.58241308</v>
      </c>
      <c r="K6947" s="170">
        <f>E6947/'Projections+Sensitivity'!F$67</f>
        <v>454653145.47825217</v>
      </c>
      <c r="L6947" s="170">
        <f>F6947/'Projections+Sensitivity'!F$67</f>
        <v>4000081344.8026848</v>
      </c>
      <c r="M6947" s="170">
        <f t="shared" si="217"/>
        <v>7545682800.968071</v>
      </c>
      <c r="N6947" s="171">
        <f>'Projections+Sensitivity'!$B$72</f>
        <v>418000000</v>
      </c>
      <c r="O6947" s="171">
        <f>'Projections+Sensitivity'!$B$73</f>
        <v>634000000</v>
      </c>
      <c r="P6947" s="170">
        <f t="shared" si="216"/>
        <v>7329682800.968071</v>
      </c>
      <c r="Q6947" s="170">
        <f>P6947/'Projections+Sensitivity'!$B$75</f>
        <v>54.29394667383756</v>
      </c>
    </row>
    <row r="6948" spans="1:17">
      <c r="A6948" s="222">
        <v>826615709.89438903</v>
      </c>
      <c r="B6948" s="223">
        <v>456197790.94908297</v>
      </c>
      <c r="C6948" s="223">
        <v>523833265.24032903</v>
      </c>
      <c r="D6948" s="222">
        <v>1530879080.1953199</v>
      </c>
      <c r="E6948" s="222">
        <v>731439084.257954</v>
      </c>
      <c r="F6948" s="224">
        <f>E6948*(1+'Projections+Sensitivity'!$B$64)/('Projections+Sensitivity'!$B$63-'Projections+Sensitivity'!$B$64)</f>
        <v>6435270194.2095194</v>
      </c>
      <c r="G6948" s="170">
        <f>A6948/'Projections+Sensitivity'!B$67</f>
        <v>733013328.12160623</v>
      </c>
      <c r="H6948" s="170">
        <f>B6948/'Projections+Sensitivity'!C$67</f>
        <v>358731580.52781451</v>
      </c>
      <c r="I6948" s="170">
        <f>C6948/'Projections+Sensitivity'!D$67</f>
        <v>365273128.01121545</v>
      </c>
      <c r="J6948" s="170">
        <f>D6948/'Projections+Sensitivity'!E$67</f>
        <v>946615811.74974072</v>
      </c>
      <c r="K6948" s="170">
        <f>E6948/'Projections+Sensitivity'!F$67</f>
        <v>401069138.9187333</v>
      </c>
      <c r="L6948" s="170">
        <f>F6948/'Projections+Sensitivity'!F$67</f>
        <v>3528644190.6770921</v>
      </c>
      <c r="M6948" s="170">
        <f t="shared" si="217"/>
        <v>6333347178.0062027</v>
      </c>
      <c r="N6948" s="171">
        <f>'Projections+Sensitivity'!$B$72</f>
        <v>418000000</v>
      </c>
      <c r="O6948" s="171">
        <f>'Projections+Sensitivity'!$B$73</f>
        <v>634000000</v>
      </c>
      <c r="P6948" s="170">
        <f t="shared" si="216"/>
        <v>6117347178.0062027</v>
      </c>
      <c r="Q6948" s="170">
        <f>P6948/'Projections+Sensitivity'!$B$75</f>
        <v>45.313682800045946</v>
      </c>
    </row>
    <row r="6949" spans="1:17">
      <c r="A6949" s="222">
        <v>-102318687.464569</v>
      </c>
      <c r="B6949" s="223">
        <v>661461378.61154997</v>
      </c>
      <c r="C6949" s="223">
        <v>492219192.412265</v>
      </c>
      <c r="D6949" s="222">
        <v>994825910.66775501</v>
      </c>
      <c r="E6949" s="222">
        <v>284438998.60228997</v>
      </c>
      <c r="F6949" s="224">
        <f>E6949*(1+'Projections+Sensitivity'!$B$64)/('Projections+Sensitivity'!$B$63-'Projections+Sensitivity'!$B$64)</f>
        <v>2502521193.0438552</v>
      </c>
      <c r="G6949" s="170">
        <f>A6949/'Projections+Sensitivity'!B$67</f>
        <v>-90732562.579799682</v>
      </c>
      <c r="H6949" s="170">
        <f>B6949/'Projections+Sensitivity'!C$67</f>
        <v>520140804.08800679</v>
      </c>
      <c r="I6949" s="170">
        <f>C6949/'Projections+Sensitivity'!D$67</f>
        <v>343228382.02551842</v>
      </c>
      <c r="J6949" s="170">
        <f>D6949/'Projections+Sensitivity'!E$67</f>
        <v>615148478.5175072</v>
      </c>
      <c r="K6949" s="170">
        <f>E6949/'Projections+Sensitivity'!F$67</f>
        <v>155966103.94433767</v>
      </c>
      <c r="L6949" s="170">
        <f>F6949/'Projections+Sensitivity'!F$67</f>
        <v>1372204523.4132094</v>
      </c>
      <c r="M6949" s="170">
        <f t="shared" si="217"/>
        <v>2915955729.4087801</v>
      </c>
      <c r="N6949" s="171">
        <f>'Projections+Sensitivity'!$B$72</f>
        <v>418000000</v>
      </c>
      <c r="O6949" s="171">
        <f>'Projections+Sensitivity'!$B$73</f>
        <v>634000000</v>
      </c>
      <c r="P6949" s="170">
        <f t="shared" si="216"/>
        <v>2699955729.4087801</v>
      </c>
      <c r="Q6949" s="170">
        <f>P6949/'Projections+Sensitivity'!$B$75</f>
        <v>19.999672069694668</v>
      </c>
    </row>
    <row r="6950" spans="1:17">
      <c r="A6950" s="222">
        <v>716042596.89695895</v>
      </c>
      <c r="B6950" s="223">
        <v>60230620.061985798</v>
      </c>
      <c r="C6950" s="223">
        <v>-155435551.964046</v>
      </c>
      <c r="D6950" s="222">
        <v>993424295.94007301</v>
      </c>
      <c r="E6950" s="222">
        <v>48227112.342342302</v>
      </c>
      <c r="F6950" s="224">
        <f>E6950*(1+'Projections+Sensitivity'!$B$64)/('Projections+Sensitivity'!$B$63-'Projections+Sensitivity'!$B$64)</f>
        <v>424306692.50375724</v>
      </c>
      <c r="G6950" s="170">
        <f>A6950/'Projections+Sensitivity'!B$67</f>
        <v>634961035.39495575</v>
      </c>
      <c r="H6950" s="170">
        <f>B6950/'Projections+Sensitivity'!C$67</f>
        <v>47362407.183199212</v>
      </c>
      <c r="I6950" s="170">
        <f>C6950/'Projections+Sensitivity'!D$67</f>
        <v>-108386454.31196222</v>
      </c>
      <c r="J6950" s="170">
        <f>D6950/'Projections+Sensitivity'!E$67</f>
        <v>614281793.04223382</v>
      </c>
      <c r="K6950" s="170">
        <f>E6950/'Projections+Sensitivity'!F$67</f>
        <v>26444316.192514021</v>
      </c>
      <c r="L6950" s="170">
        <f>F6950/'Projections+Sensitivity'!F$67</f>
        <v>232659593.2080684</v>
      </c>
      <c r="M6950" s="170">
        <f t="shared" si="217"/>
        <v>1447322690.7090087</v>
      </c>
      <c r="N6950" s="171">
        <f>'Projections+Sensitivity'!$B$72</f>
        <v>418000000</v>
      </c>
      <c r="O6950" s="171">
        <f>'Projections+Sensitivity'!$B$73</f>
        <v>634000000</v>
      </c>
      <c r="P6950" s="170">
        <f t="shared" si="216"/>
        <v>1231322690.7090087</v>
      </c>
      <c r="Q6950" s="170">
        <f>P6950/'Projections+Sensitivity'!$B$75</f>
        <v>9.120908820066731</v>
      </c>
    </row>
    <row r="6951" spans="1:17">
      <c r="A6951" s="222">
        <v>425661936.98338097</v>
      </c>
      <c r="B6951" s="223">
        <v>617994043.80509901</v>
      </c>
      <c r="C6951" s="223">
        <v>173821709.26938</v>
      </c>
      <c r="D6951" s="222">
        <v>415252141.65937197</v>
      </c>
      <c r="E6951" s="222">
        <v>185121129.19729099</v>
      </c>
      <c r="F6951" s="224">
        <f>E6951*(1+'Projections+Sensitivity'!$B$64)/('Projections+Sensitivity'!$B$63-'Projections+Sensitivity'!$B$64)</f>
        <v>1628713191.1337724</v>
      </c>
      <c r="G6951" s="170">
        <f>A6951/'Projections+Sensitivity'!B$67</f>
        <v>377461823.36982393</v>
      </c>
      <c r="H6951" s="170">
        <f>B6951/'Projections+Sensitivity'!C$67</f>
        <v>485960222.71340257</v>
      </c>
      <c r="I6951" s="170">
        <f>C6951/'Projections+Sensitivity'!D$67</f>
        <v>121207268.94263367</v>
      </c>
      <c r="J6951" s="170">
        <f>D6951/'Projections+Sensitivity'!E$67</f>
        <v>256770275.48612943</v>
      </c>
      <c r="K6951" s="170">
        <f>E6951/'Projections+Sensitivity'!F$67</f>
        <v>101507252.5938973</v>
      </c>
      <c r="L6951" s="170">
        <f>F6951/'Projections+Sensitivity'!F$67</f>
        <v>893070402.13239861</v>
      </c>
      <c r="M6951" s="170">
        <f t="shared" si="217"/>
        <v>2235977245.2382855</v>
      </c>
      <c r="N6951" s="171">
        <f>'Projections+Sensitivity'!$B$72</f>
        <v>418000000</v>
      </c>
      <c r="O6951" s="171">
        <f>'Projections+Sensitivity'!$B$73</f>
        <v>634000000</v>
      </c>
      <c r="P6951" s="170">
        <f t="shared" si="216"/>
        <v>2019977245.2382855</v>
      </c>
      <c r="Q6951" s="170">
        <f>P6951/'Projections+Sensitivity'!$B$75</f>
        <v>14.962794409172485</v>
      </c>
    </row>
    <row r="6952" spans="1:17">
      <c r="A6952" s="222">
        <v>1012094100.72674</v>
      </c>
      <c r="B6952" s="223">
        <v>-210586958.62897801</v>
      </c>
      <c r="C6952" s="223">
        <v>285744413.09359401</v>
      </c>
      <c r="D6952" s="222">
        <v>546399603.62800002</v>
      </c>
      <c r="E6952" s="222">
        <v>903024312.03182697</v>
      </c>
      <c r="F6952" s="224">
        <f>E6952*(1+'Projections+Sensitivity'!$B$64)/('Projections+Sensitivity'!$B$63-'Projections+Sensitivity'!$B$64)</f>
        <v>7944893245.2938976</v>
      </c>
      <c r="G6952" s="170">
        <f>A6952/'Projections+Sensitivity'!B$67</f>
        <v>897488949.53948617</v>
      </c>
      <c r="H6952" s="170">
        <f>B6952/'Projections+Sensitivity'!C$67</f>
        <v>-165595261.54292667</v>
      </c>
      <c r="I6952" s="170">
        <f>C6952/'Projections+Sensitivity'!D$67</f>
        <v>199251866.01988706</v>
      </c>
      <c r="J6952" s="170">
        <f>D6952/'Projections+Sensitivity'!E$67</f>
        <v>337865028.67493886</v>
      </c>
      <c r="K6952" s="170">
        <f>E6952/'Projections+Sensitivity'!F$67</f>
        <v>495154266.4919439</v>
      </c>
      <c r="L6952" s="170">
        <f>F6952/'Projections+Sensitivity'!F$67</f>
        <v>4356414035.3860683</v>
      </c>
      <c r="M6952" s="170">
        <f t="shared" si="217"/>
        <v>6120578884.5693979</v>
      </c>
      <c r="N6952" s="171">
        <f>'Projections+Sensitivity'!$B$72</f>
        <v>418000000</v>
      </c>
      <c r="O6952" s="171">
        <f>'Projections+Sensitivity'!$B$73</f>
        <v>634000000</v>
      </c>
      <c r="P6952" s="170">
        <f t="shared" si="216"/>
        <v>5904578884.5693979</v>
      </c>
      <c r="Q6952" s="170">
        <f>P6952/'Projections+Sensitivity'!$B$75</f>
        <v>43.737621367180722</v>
      </c>
    </row>
    <row r="6953" spans="1:17">
      <c r="A6953" s="222">
        <v>14595409.46462</v>
      </c>
      <c r="B6953" s="223">
        <v>-106418040.02331799</v>
      </c>
      <c r="C6953" s="223">
        <v>278323857.26314998</v>
      </c>
      <c r="D6953" s="222">
        <v>273026720.37027699</v>
      </c>
      <c r="E6953" s="222">
        <v>807723257.36731899</v>
      </c>
      <c r="F6953" s="224">
        <f>E6953*(1+'Projections+Sensitivity'!$B$64)/('Projections+Sensitivity'!$B$63-'Projections+Sensitivity'!$B$64)</f>
        <v>7106425559.1140957</v>
      </c>
      <c r="G6953" s="170">
        <f>A6953/'Projections+Sensitivity'!B$67</f>
        <v>12942688.529746896</v>
      </c>
      <c r="H6953" s="170">
        <f>B6953/'Projections+Sensitivity'!C$67</f>
        <v>-83681930.18825452</v>
      </c>
      <c r="I6953" s="170">
        <f>C6953/'Projections+Sensitivity'!D$67</f>
        <v>194077453.05372196</v>
      </c>
      <c r="J6953" s="170">
        <f>D6953/'Projections+Sensitivity'!E$67</f>
        <v>168825489.79616615</v>
      </c>
      <c r="K6953" s="170">
        <f>E6953/'Projections+Sensitivity'!F$67</f>
        <v>442897950.47744226</v>
      </c>
      <c r="L6953" s="170">
        <f>F6953/'Projections+Sensitivity'!F$67</f>
        <v>3896658028.1602912</v>
      </c>
      <c r="M6953" s="170">
        <f t="shared" si="217"/>
        <v>4631719679.829114</v>
      </c>
      <c r="N6953" s="171">
        <f>'Projections+Sensitivity'!$B$72</f>
        <v>418000000</v>
      </c>
      <c r="O6953" s="171">
        <f>'Projections+Sensitivity'!$B$73</f>
        <v>634000000</v>
      </c>
      <c r="P6953" s="170">
        <f t="shared" si="216"/>
        <v>4415719679.829114</v>
      </c>
      <c r="Q6953" s="170">
        <f>P6953/'Projections+Sensitivity'!$B$75</f>
        <v>32.709034665400843</v>
      </c>
    </row>
    <row r="6954" spans="1:17">
      <c r="A6954" s="222">
        <v>629671667.53927505</v>
      </c>
      <c r="B6954" s="223">
        <v>435040920.24573398</v>
      </c>
      <c r="C6954" s="223">
        <v>1027345044.45885</v>
      </c>
      <c r="D6954" s="222">
        <v>-275225410.05589199</v>
      </c>
      <c r="E6954" s="222">
        <v>1004409009.53351</v>
      </c>
      <c r="F6954" s="224">
        <f>E6954*(1+'Projections+Sensitivity'!$B$64)/('Projections+Sensitivity'!$B$63-'Projections+Sensitivity'!$B$64)</f>
        <v>8836885396.1418781</v>
      </c>
      <c r="G6954" s="170">
        <f>A6954/'Projections+Sensitivity'!B$67</f>
        <v>558370375.8858099</v>
      </c>
      <c r="H6954" s="170">
        <f>B6954/'Projections+Sensitivity'!C$67</f>
        <v>342094854.49140525</v>
      </c>
      <c r="I6954" s="170">
        <f>C6954/'Projections+Sensitivity'!D$67</f>
        <v>716375921.18961632</v>
      </c>
      <c r="J6954" s="170">
        <f>D6954/'Projections+Sensitivity'!E$67</f>
        <v>-170185044.87041062</v>
      </c>
      <c r="K6954" s="170">
        <f>E6954/'Projections+Sensitivity'!F$67</f>
        <v>550746419.27905965</v>
      </c>
      <c r="L6954" s="170">
        <f>F6954/'Projections+Sensitivity'!F$67</f>
        <v>4845519049.8190975</v>
      </c>
      <c r="M6954" s="170">
        <f t="shared" si="217"/>
        <v>6842921575.7945786</v>
      </c>
      <c r="N6954" s="171">
        <f>'Projections+Sensitivity'!$B$72</f>
        <v>418000000</v>
      </c>
      <c r="O6954" s="171">
        <f>'Projections+Sensitivity'!$B$73</f>
        <v>634000000</v>
      </c>
      <c r="P6954" s="170">
        <f t="shared" si="216"/>
        <v>6626921575.7945786</v>
      </c>
      <c r="Q6954" s="170">
        <f>P6954/'Projections+Sensitivity'!$B$75</f>
        <v>49.088307968848731</v>
      </c>
    </row>
    <row r="6955" spans="1:17">
      <c r="A6955" s="222">
        <v>513988410.20197302</v>
      </c>
      <c r="B6955" s="223">
        <v>284646793.43114799</v>
      </c>
      <c r="C6955" s="223">
        <v>1108300021.9362199</v>
      </c>
      <c r="D6955" s="222">
        <v>552828547.94859505</v>
      </c>
      <c r="E6955" s="222">
        <v>925438149.80154204</v>
      </c>
      <c r="F6955" s="224">
        <f>E6955*(1+'Projections+Sensitivity'!$B$64)/('Projections+Sensitivity'!$B$63-'Projections+Sensitivity'!$B$64)</f>
        <v>8142092308.4033375</v>
      </c>
      <c r="G6955" s="170">
        <f>A6955/'Projections+Sensitivity'!B$67</f>
        <v>455786589.42523324</v>
      </c>
      <c r="H6955" s="170">
        <f>B6955/'Projections+Sensitivity'!C$67</f>
        <v>223832285.30610517</v>
      </c>
      <c r="I6955" s="170">
        <f>C6955/'Projections+Sensitivity'!D$67</f>
        <v>772826474.8551414</v>
      </c>
      <c r="J6955" s="170">
        <f>D6955/'Projections+Sensitivity'!E$67</f>
        <v>341840352.67372102</v>
      </c>
      <c r="K6955" s="170">
        <f>E6955/'Projections+Sensitivity'!F$67</f>
        <v>507444419.98201019</v>
      </c>
      <c r="L6955" s="170">
        <f>F6955/'Projections+Sensitivity'!F$67</f>
        <v>4464543967.3777685</v>
      </c>
      <c r="M6955" s="170">
        <f t="shared" si="217"/>
        <v>6766274089.6199799</v>
      </c>
      <c r="N6955" s="171">
        <f>'Projections+Sensitivity'!$B$72</f>
        <v>418000000</v>
      </c>
      <c r="O6955" s="171">
        <f>'Projections+Sensitivity'!$B$73</f>
        <v>634000000</v>
      </c>
      <c r="P6955" s="170">
        <f t="shared" si="216"/>
        <v>6550274089.6199799</v>
      </c>
      <c r="Q6955" s="170">
        <f>P6955/'Projections+Sensitivity'!$B$75</f>
        <v>48.520548811999852</v>
      </c>
    </row>
    <row r="6956" spans="1:17">
      <c r="A6956" s="222">
        <v>769575407.69228196</v>
      </c>
      <c r="B6956" s="223">
        <v>1095168719.4897799</v>
      </c>
      <c r="C6956" s="223">
        <v>787860903.07275796</v>
      </c>
      <c r="D6956" s="222">
        <v>811788385.62104201</v>
      </c>
      <c r="E6956" s="222">
        <v>349725496.111821</v>
      </c>
      <c r="F6956" s="224">
        <f>E6956*(1+'Projections+Sensitivity'!$B$64)/('Projections+Sensitivity'!$B$63-'Projections+Sensitivity'!$B$64)</f>
        <v>3076917968.5916748</v>
      </c>
      <c r="G6956" s="170">
        <f>A6956/'Projections+Sensitivity'!B$67</f>
        <v>682432022.62044334</v>
      </c>
      <c r="H6956" s="170">
        <f>B6956/'Projections+Sensitivity'!C$67</f>
        <v>861186997.13528562</v>
      </c>
      <c r="I6956" s="170">
        <f>C6956/'Projections+Sensitivity'!D$67</f>
        <v>549381712.84539354</v>
      </c>
      <c r="J6956" s="170">
        <f>D6956/'Projections+Sensitivity'!E$67</f>
        <v>501967615.57786131</v>
      </c>
      <c r="K6956" s="170">
        <f>E6956/'Projections+Sensitivity'!F$67</f>
        <v>191764572.88414249</v>
      </c>
      <c r="L6956" s="170">
        <f>F6956/'Projections+Sensitivity'!F$67</f>
        <v>1687162836.5861709</v>
      </c>
      <c r="M6956" s="170">
        <f t="shared" si="217"/>
        <v>4473895757.6492968</v>
      </c>
      <c r="N6956" s="171">
        <f>'Projections+Sensitivity'!$B$72</f>
        <v>418000000</v>
      </c>
      <c r="O6956" s="171">
        <f>'Projections+Sensitivity'!$B$73</f>
        <v>634000000</v>
      </c>
      <c r="P6956" s="170">
        <f t="shared" si="216"/>
        <v>4257895757.6492968</v>
      </c>
      <c r="Q6956" s="170">
        <f>P6956/'Projections+Sensitivity'!$B$75</f>
        <v>31.539968575179977</v>
      </c>
    </row>
    <row r="6957" spans="1:17">
      <c r="A6957" s="222">
        <v>311627545.22578198</v>
      </c>
      <c r="B6957" s="223">
        <v>-248895597.60369399</v>
      </c>
      <c r="C6957" s="223">
        <v>747083935.43485904</v>
      </c>
      <c r="D6957" s="222">
        <v>146956592.12825301</v>
      </c>
      <c r="E6957" s="222">
        <v>839758485.09532404</v>
      </c>
      <c r="F6957" s="224">
        <f>E6957*(1+'Projections+Sensitivity'!$B$64)/('Projections+Sensitivity'!$B$63-'Projections+Sensitivity'!$B$64)</f>
        <v>7388274520.4283381</v>
      </c>
      <c r="G6957" s="170">
        <f>A6957/'Projections+Sensitivity'!B$67</f>
        <v>276340192.09422159</v>
      </c>
      <c r="H6957" s="170">
        <f>B6957/'Projections+Sensitivity'!C$67</f>
        <v>-195719297.38860467</v>
      </c>
      <c r="I6957" s="170">
        <f>C6957/'Projections+Sensitivity'!D$67</f>
        <v>520947606.97952437</v>
      </c>
      <c r="J6957" s="170">
        <f>D6957/'Projections+Sensitivity'!E$67</f>
        <v>90870295.080205157</v>
      </c>
      <c r="K6957" s="170">
        <f>E6957/'Projections+Sensitivity'!F$67</f>
        <v>460463789.4877696</v>
      </c>
      <c r="L6957" s="170">
        <f>F6957/'Projections+Sensitivity'!F$67</f>
        <v>4051203939.9830408</v>
      </c>
      <c r="M6957" s="170">
        <f t="shared" si="217"/>
        <v>5204106526.2361565</v>
      </c>
      <c r="N6957" s="171">
        <f>'Projections+Sensitivity'!$B$72</f>
        <v>418000000</v>
      </c>
      <c r="O6957" s="171">
        <f>'Projections+Sensitivity'!$B$73</f>
        <v>634000000</v>
      </c>
      <c r="P6957" s="170">
        <f t="shared" si="216"/>
        <v>4988106526.2361565</v>
      </c>
      <c r="Q6957" s="170">
        <f>P6957/'Projections+Sensitivity'!$B$75</f>
        <v>36.948937231378935</v>
      </c>
    </row>
    <row r="6958" spans="1:17">
      <c r="A6958" s="222">
        <v>494654769.83427203</v>
      </c>
      <c r="B6958" s="223">
        <v>237344446.78621301</v>
      </c>
      <c r="C6958" s="223">
        <v>772185619.74230695</v>
      </c>
      <c r="D6958" s="222">
        <v>338870989.098396</v>
      </c>
      <c r="E6958" s="222">
        <v>958715030.76745105</v>
      </c>
      <c r="F6958" s="224">
        <f>E6958*(1+'Projections+Sensitivity'!$B$64)/('Projections+Sensitivity'!$B$63-'Projections+Sensitivity'!$B$64)</f>
        <v>8434865452.2577209</v>
      </c>
      <c r="G6958" s="170">
        <f>A6958/'Projections+Sensitivity'!B$67</f>
        <v>438642206.73204029</v>
      </c>
      <c r="H6958" s="170">
        <f>B6958/'Projections+Sensitivity'!C$67</f>
        <v>186636038.60944805</v>
      </c>
      <c r="I6958" s="170">
        <f>C6958/'Projections+Sensitivity'!D$67</f>
        <v>538451212.33212626</v>
      </c>
      <c r="J6958" s="170">
        <f>D6958/'Projections+Sensitivity'!E$67</f>
        <v>209540152.82702035</v>
      </c>
      <c r="K6958" s="170">
        <f>E6958/'Projections+Sensitivity'!F$67</f>
        <v>525691093.26231241</v>
      </c>
      <c r="L6958" s="170">
        <f>F6958/'Projections+Sensitivity'!F$67</f>
        <v>4625079923.4558239</v>
      </c>
      <c r="M6958" s="170">
        <f t="shared" si="217"/>
        <v>6524040627.218771</v>
      </c>
      <c r="N6958" s="171">
        <f>'Projections+Sensitivity'!$B$72</f>
        <v>418000000</v>
      </c>
      <c r="O6958" s="171">
        <f>'Projections+Sensitivity'!$B$73</f>
        <v>634000000</v>
      </c>
      <c r="P6958" s="170">
        <f t="shared" si="216"/>
        <v>6308040627.218771</v>
      </c>
      <c r="Q6958" s="170">
        <f>P6958/'Projections+Sensitivity'!$B$75</f>
        <v>46.726226868287192</v>
      </c>
    </row>
    <row r="6959" spans="1:17">
      <c r="A6959" s="222">
        <v>792367220.37740397</v>
      </c>
      <c r="B6959" s="223">
        <v>573909720.30998504</v>
      </c>
      <c r="C6959" s="223">
        <v>101157649.354638</v>
      </c>
      <c r="D6959" s="222">
        <v>268854654.60068798</v>
      </c>
      <c r="E6959" s="222">
        <v>675831559.81200504</v>
      </c>
      <c r="F6959" s="224">
        <f>E6959*(1+'Projections+Sensitivity'!$B$64)/('Projections+Sensitivity'!$B$63-'Projections+Sensitivity'!$B$64)</f>
        <v>5946029938.4692459</v>
      </c>
      <c r="G6959" s="170">
        <f>A6959/'Projections+Sensitivity'!B$67</f>
        <v>702642989.1799587</v>
      </c>
      <c r="H6959" s="170">
        <f>B6959/'Projections+Sensitivity'!C$67</f>
        <v>451294471.67808729</v>
      </c>
      <c r="I6959" s="170">
        <f>C6959/'Projections+Sensitivity'!D$67</f>
        <v>70538038.444500074</v>
      </c>
      <c r="J6959" s="170">
        <f>D6959/'Projections+Sensitivity'!E$67</f>
        <v>166245701.83234546</v>
      </c>
      <c r="K6959" s="170">
        <f>E6959/'Projections+Sensitivity'!F$67</f>
        <v>370577929.97607058</v>
      </c>
      <c r="L6959" s="170">
        <f>F6959/'Projections+Sensitivity'!F$67</f>
        <v>3260379652.5669951</v>
      </c>
      <c r="M6959" s="170">
        <f t="shared" si="217"/>
        <v>5021678783.6779575</v>
      </c>
      <c r="N6959" s="171">
        <f>'Projections+Sensitivity'!$B$72</f>
        <v>418000000</v>
      </c>
      <c r="O6959" s="171">
        <f>'Projections+Sensitivity'!$B$73</f>
        <v>634000000</v>
      </c>
      <c r="P6959" s="170">
        <f t="shared" si="216"/>
        <v>4805678783.6779575</v>
      </c>
      <c r="Q6959" s="170">
        <f>P6959/'Projections+Sensitivity'!$B$75</f>
        <v>35.597620619836725</v>
      </c>
    </row>
    <row r="6960" spans="1:17">
      <c r="A6960" s="222">
        <v>333498097.21028399</v>
      </c>
      <c r="B6960" s="223">
        <v>443329543.82585597</v>
      </c>
      <c r="C6960" s="223">
        <v>239790865.35189101</v>
      </c>
      <c r="D6960" s="222">
        <v>574663223.38494503</v>
      </c>
      <c r="E6960" s="222">
        <v>652425699.26957095</v>
      </c>
      <c r="F6960" s="224">
        <f>E6960*(1+'Projections+Sensitivity'!$B$64)/('Projections+Sensitivity'!$B$63-'Projections+Sensitivity'!$B$64)</f>
        <v>5740102965.2458267</v>
      </c>
      <c r="G6960" s="170">
        <f>A6960/'Projections+Sensitivity'!B$67</f>
        <v>295734217.52360117</v>
      </c>
      <c r="H6960" s="170">
        <f>B6960/'Projections+Sensitivity'!C$67</f>
        <v>348612621.77631778</v>
      </c>
      <c r="I6960" s="170">
        <f>C6960/'Projections+Sensitivity'!D$67</f>
        <v>167208089.42024034</v>
      </c>
      <c r="J6960" s="170">
        <f>D6960/'Projections+Sensitivity'!E$67</f>
        <v>355341777.62613165</v>
      </c>
      <c r="K6960" s="170">
        <f>E6960/'Projections+Sensitivity'!F$67</f>
        <v>357743821.7974934</v>
      </c>
      <c r="L6960" s="170">
        <f>F6960/'Projections+Sensitivity'!F$67</f>
        <v>3147463955.8146858</v>
      </c>
      <c r="M6960" s="170">
        <f t="shared" si="217"/>
        <v>4672104483.9584703</v>
      </c>
      <c r="N6960" s="171">
        <f>'Projections+Sensitivity'!$B$72</f>
        <v>418000000</v>
      </c>
      <c r="O6960" s="171">
        <f>'Projections+Sensitivity'!$B$73</f>
        <v>634000000</v>
      </c>
      <c r="P6960" s="170">
        <f t="shared" si="216"/>
        <v>4456104483.9584703</v>
      </c>
      <c r="Q6960" s="170">
        <f>P6960/'Projections+Sensitivity'!$B$75</f>
        <v>33.008181362655336</v>
      </c>
    </row>
    <row r="6961" spans="1:17">
      <c r="A6961" s="222">
        <v>571728246.49130905</v>
      </c>
      <c r="B6961" s="223">
        <v>442360152.00075001</v>
      </c>
      <c r="C6961" s="223">
        <v>29232055.419004999</v>
      </c>
      <c r="D6961" s="222">
        <v>874601588.70589495</v>
      </c>
      <c r="E6961" s="222">
        <v>412900508.38675499</v>
      </c>
      <c r="F6961" s="224">
        <f>E6961*(1+'Projections+Sensitivity'!$B$64)/('Projections+Sensitivity'!$B$63-'Projections+Sensitivity'!$B$64)</f>
        <v>3632737697.4815345</v>
      </c>
      <c r="G6961" s="170">
        <f>A6961/'Projections+Sensitivity'!B$67</f>
        <v>506988216.80423665</v>
      </c>
      <c r="H6961" s="170">
        <f>B6961/'Projections+Sensitivity'!C$67</f>
        <v>347850339.56349176</v>
      </c>
      <c r="I6961" s="170">
        <f>C6961/'Projections+Sensitivity'!D$67</f>
        <v>20383746.183431767</v>
      </c>
      <c r="J6961" s="170">
        <f>D6961/'Projections+Sensitivity'!E$67</f>
        <v>540808025.63767028</v>
      </c>
      <c r="K6961" s="170">
        <f>E6961/'Projections+Sensitivity'!F$67</f>
        <v>226405253.59098926</v>
      </c>
      <c r="L6961" s="170">
        <f>F6961/'Projections+Sensitivity'!F$67</f>
        <v>1991934819.4588864</v>
      </c>
      <c r="M6961" s="170">
        <f t="shared" si="217"/>
        <v>3634370401.2387061</v>
      </c>
      <c r="N6961" s="171">
        <f>'Projections+Sensitivity'!$B$72</f>
        <v>418000000</v>
      </c>
      <c r="O6961" s="171">
        <f>'Projections+Sensitivity'!$B$73</f>
        <v>634000000</v>
      </c>
      <c r="P6961" s="170">
        <f t="shared" si="216"/>
        <v>3418370401.2387061</v>
      </c>
      <c r="Q6961" s="170">
        <f>P6961/'Projections+Sensitivity'!$B$75</f>
        <v>25.321262231397824</v>
      </c>
    </row>
    <row r="6962" spans="1:17">
      <c r="A6962" s="222">
        <v>410456070.07914197</v>
      </c>
      <c r="B6962" s="223">
        <v>126051650.10975701</v>
      </c>
      <c r="C6962" s="223">
        <v>645305461.09045506</v>
      </c>
      <c r="D6962" s="222">
        <v>1263300169.5327301</v>
      </c>
      <c r="E6962" s="222">
        <v>443990406.61837798</v>
      </c>
      <c r="F6962" s="224">
        <f>E6962*(1+'Projections+Sensitivity'!$B$64)/('Projections+Sensitivity'!$B$63-'Projections+Sensitivity'!$B$64)</f>
        <v>3906269560.5401573</v>
      </c>
      <c r="G6962" s="170">
        <f>A6962/'Projections+Sensitivity'!B$67</f>
        <v>363977802.95618522</v>
      </c>
      <c r="H6962" s="170">
        <f>B6962/'Projections+Sensitivity'!C$67</f>
        <v>99120838.743954226</v>
      </c>
      <c r="I6962" s="170">
        <f>C6962/'Projections+Sensitivity'!D$67</f>
        <v>449976662.30129111</v>
      </c>
      <c r="J6962" s="170">
        <f>D6962/'Projections+Sensitivity'!E$67</f>
        <v>781158963.45858645</v>
      </c>
      <c r="K6962" s="170">
        <f>E6962/'Projections+Sensitivity'!F$67</f>
        <v>243452741.18249264</v>
      </c>
      <c r="L6962" s="170">
        <f>F6962/'Projections+Sensitivity'!F$67</f>
        <v>2141920226.5075879</v>
      </c>
      <c r="M6962" s="170">
        <f t="shared" si="217"/>
        <v>4079607235.1500978</v>
      </c>
      <c r="N6962" s="171">
        <f>'Projections+Sensitivity'!$B$72</f>
        <v>418000000</v>
      </c>
      <c r="O6962" s="171">
        <f>'Projections+Sensitivity'!$B$73</f>
        <v>634000000</v>
      </c>
      <c r="P6962" s="170">
        <f t="shared" si="216"/>
        <v>3863607235.1500978</v>
      </c>
      <c r="Q6962" s="170">
        <f>P6962/'Projections+Sensitivity'!$B$75</f>
        <v>28.619312852963688</v>
      </c>
    </row>
    <row r="6963" spans="1:17">
      <c r="A6963" s="222">
        <v>245907244.31253299</v>
      </c>
      <c r="B6963" s="223">
        <v>1033730009.80817</v>
      </c>
      <c r="C6963" s="223">
        <v>297048531.54611301</v>
      </c>
      <c r="D6963" s="222">
        <v>196484045.951473</v>
      </c>
      <c r="E6963" s="222">
        <v>1055740002.86139</v>
      </c>
      <c r="F6963" s="224">
        <f>E6963*(1+'Projections+Sensitivity'!$B$64)/('Projections+Sensitivity'!$B$63-'Projections+Sensitivity'!$B$64)</f>
        <v>9288500326.9152222</v>
      </c>
      <c r="G6963" s="170">
        <f>A6963/'Projections+Sensitivity'!B$67</f>
        <v>218061773.3308897</v>
      </c>
      <c r="H6963" s="170">
        <f>B6963/'Projections+Sensitivity'!C$67</f>
        <v>812874607.49433398</v>
      </c>
      <c r="I6963" s="170">
        <f>C6963/'Projections+Sensitivity'!D$67</f>
        <v>207134318.28199479</v>
      </c>
      <c r="J6963" s="170">
        <f>D6963/'Projections+Sensitivity'!E$67</f>
        <v>121495490.44101934</v>
      </c>
      <c r="K6963" s="170">
        <f>E6963/'Projections+Sensitivity'!F$67</f>
        <v>578892682.90775537</v>
      </c>
      <c r="L6963" s="170">
        <f>F6963/'Projections+Sensitivity'!F$67</f>
        <v>5093152537.4277945</v>
      </c>
      <c r="M6963" s="170">
        <f t="shared" si="217"/>
        <v>7031611409.8837872</v>
      </c>
      <c r="N6963" s="171">
        <f>'Projections+Sensitivity'!$B$72</f>
        <v>418000000</v>
      </c>
      <c r="O6963" s="171">
        <f>'Projections+Sensitivity'!$B$73</f>
        <v>634000000</v>
      </c>
      <c r="P6963" s="170">
        <f t="shared" si="216"/>
        <v>6815611409.8837872</v>
      </c>
      <c r="Q6963" s="170">
        <f>P6963/'Projections+Sensitivity'!$B$75</f>
        <v>50.486010443583609</v>
      </c>
    </row>
    <row r="6964" spans="1:17">
      <c r="A6964" s="222">
        <v>898011587.61260903</v>
      </c>
      <c r="B6964" s="223">
        <v>722283356.38418102</v>
      </c>
      <c r="C6964" s="223">
        <v>791206950.68649399</v>
      </c>
      <c r="D6964" s="222">
        <v>471262393.60126501</v>
      </c>
      <c r="E6964" s="222">
        <v>370500730.857409</v>
      </c>
      <c r="F6964" s="224">
        <f>E6964*(1+'Projections+Sensitivity'!$B$64)/('Projections+Sensitivity'!$B$63-'Projections+Sensitivity'!$B$64)</f>
        <v>3259700447.4246478</v>
      </c>
      <c r="G6964" s="170">
        <f>A6964/'Projections+Sensitivity'!B$67</f>
        <v>796324645.96128535</v>
      </c>
      <c r="H6964" s="170">
        <f>B6964/'Projections+Sensitivity'!C$67</f>
        <v>567968225.98720396</v>
      </c>
      <c r="I6964" s="170">
        <f>C6964/'Projections+Sensitivity'!D$67</f>
        <v>551714938.62436938</v>
      </c>
      <c r="J6964" s="170">
        <f>D6964/'Projections+Sensitivity'!E$67</f>
        <v>291404095.22682238</v>
      </c>
      <c r="K6964" s="170">
        <f>E6964/'Projections+Sensitivity'!F$67</f>
        <v>203156233.09150022</v>
      </c>
      <c r="L6964" s="170">
        <f>F6964/'Projections+Sensitivity'!F$67</f>
        <v>1787387739.7568069</v>
      </c>
      <c r="M6964" s="170">
        <f t="shared" si="217"/>
        <v>4197955878.6479878</v>
      </c>
      <c r="N6964" s="171">
        <f>'Projections+Sensitivity'!$B$72</f>
        <v>418000000</v>
      </c>
      <c r="O6964" s="171">
        <f>'Projections+Sensitivity'!$B$73</f>
        <v>634000000</v>
      </c>
      <c r="P6964" s="170">
        <f t="shared" si="216"/>
        <v>3981955878.6479874</v>
      </c>
      <c r="Q6964" s="170">
        <f>P6964/'Projections+Sensitivity'!$B$75</f>
        <v>29.495969471466573</v>
      </c>
    </row>
    <row r="6965" spans="1:17">
      <c r="A6965" s="222">
        <v>-301954522.71559203</v>
      </c>
      <c r="B6965" s="223">
        <v>-168070701.39597499</v>
      </c>
      <c r="C6965" s="223">
        <v>107159353.219503</v>
      </c>
      <c r="D6965" s="222">
        <v>988310868.83020604</v>
      </c>
      <c r="E6965" s="222">
        <v>266573104.254372</v>
      </c>
      <c r="F6965" s="224">
        <f>E6965*(1+'Projections+Sensitivity'!$B$64)/('Projections+Sensitivity'!$B$63-'Projections+Sensitivity'!$B$64)</f>
        <v>2345335366.0016866</v>
      </c>
      <c r="G6965" s="170">
        <f>A6965/'Projections+Sensitivity'!B$67</f>
        <v>-267762500.74584952</v>
      </c>
      <c r="H6965" s="170">
        <f>B6965/'Projections+Sensitivity'!C$67</f>
        <v>-132162560.95138742</v>
      </c>
      <c r="I6965" s="170">
        <f>C6965/'Projections+Sensitivity'!D$67</f>
        <v>74723074.580207214</v>
      </c>
      <c r="J6965" s="170">
        <f>D6965/'Projections+Sensitivity'!E$67</f>
        <v>611119916.30288208</v>
      </c>
      <c r="K6965" s="170">
        <f>E6965/'Projections+Sensitivity'!F$67</f>
        <v>146169718.95979464</v>
      </c>
      <c r="L6965" s="170">
        <f>F6965/'Projections+Sensitivity'!F$67</f>
        <v>1286015002.4280298</v>
      </c>
      <c r="M6965" s="170">
        <f t="shared" si="217"/>
        <v>1718102650.5736768</v>
      </c>
      <c r="N6965" s="171">
        <f>'Projections+Sensitivity'!$B$72</f>
        <v>418000000</v>
      </c>
      <c r="O6965" s="171">
        <f>'Projections+Sensitivity'!$B$73</f>
        <v>634000000</v>
      </c>
      <c r="P6965" s="170">
        <f t="shared" si="216"/>
        <v>1502102650.5736768</v>
      </c>
      <c r="Q6965" s="170">
        <f>P6965/'Projections+Sensitivity'!$B$75</f>
        <v>11.126686300545755</v>
      </c>
    </row>
    <row r="6966" spans="1:17">
      <c r="A6966" s="222">
        <v>145575342.56553501</v>
      </c>
      <c r="B6966" s="223">
        <v>133143155.783345</v>
      </c>
      <c r="C6966" s="223">
        <v>971500601.53828096</v>
      </c>
      <c r="D6966" s="222">
        <v>695681762.66711295</v>
      </c>
      <c r="E6966" s="222">
        <v>626773950.424312</v>
      </c>
      <c r="F6966" s="224">
        <f>E6966*(1+'Projections+Sensitivity'!$B$64)/('Projections+Sensitivity'!$B$63-'Projections+Sensitivity'!$B$64)</f>
        <v>5514416454.4672651</v>
      </c>
      <c r="G6966" s="170">
        <f>A6966/'Projections+Sensitivity'!B$67</f>
        <v>129091021.46151949</v>
      </c>
      <c r="H6966" s="170">
        <f>B6966/'Projections+Sensitivity'!C$67</f>
        <v>104697251.18846807</v>
      </c>
      <c r="I6966" s="170">
        <f>C6966/'Projections+Sensitivity'!D$67</f>
        <v>677435144.22639418</v>
      </c>
      <c r="J6966" s="170">
        <f>D6966/'Projections+Sensitivity'!E$67</f>
        <v>430173333.09081352</v>
      </c>
      <c r="K6966" s="170">
        <f>E6966/'Projections+Sensitivity'!F$67</f>
        <v>343678228.30850869</v>
      </c>
      <c r="L6966" s="170">
        <f>F6966/'Projections+Sensitivity'!F$67</f>
        <v>3023713534.9093556</v>
      </c>
      <c r="M6966" s="170">
        <f t="shared" si="217"/>
        <v>4708788513.1850595</v>
      </c>
      <c r="N6966" s="171">
        <f>'Projections+Sensitivity'!$B$72</f>
        <v>418000000</v>
      </c>
      <c r="O6966" s="171">
        <f>'Projections+Sensitivity'!$B$73</f>
        <v>634000000</v>
      </c>
      <c r="P6966" s="170">
        <f t="shared" si="216"/>
        <v>4492788513.1850595</v>
      </c>
      <c r="Q6966" s="170">
        <f>P6966/'Projections+Sensitivity'!$B$75</f>
        <v>33.279914912481921</v>
      </c>
    </row>
    <row r="6967" spans="1:17">
      <c r="A6967" s="222">
        <v>521130966.697653</v>
      </c>
      <c r="B6967" s="223">
        <v>606398266.80035496</v>
      </c>
      <c r="C6967" s="223">
        <v>188134592.60595801</v>
      </c>
      <c r="D6967" s="222">
        <v>425773006.90470898</v>
      </c>
      <c r="E6967" s="222">
        <v>258120686.014321</v>
      </c>
      <c r="F6967" s="224">
        <f>E6967*(1+'Projections+Sensitivity'!$B$64)/('Projections+Sensitivity'!$B$63-'Projections+Sensitivity'!$B$64)</f>
        <v>2270970191.4576225</v>
      </c>
      <c r="G6967" s="170">
        <f>A6967/'Projections+Sensitivity'!B$67</f>
        <v>462120353.76763111</v>
      </c>
      <c r="H6967" s="170">
        <f>B6967/'Projections+Sensitivity'!C$67</f>
        <v>476841872.08810502</v>
      </c>
      <c r="I6967" s="170">
        <f>C6967/'Projections+Sensitivity'!D$67</f>
        <v>131187757.03709032</v>
      </c>
      <c r="J6967" s="170">
        <f>D6967/'Projections+Sensitivity'!E$67</f>
        <v>263275830.05498123</v>
      </c>
      <c r="K6967" s="170">
        <f>E6967/'Projections+Sensitivity'!F$67</f>
        <v>141535014.33670574</v>
      </c>
      <c r="L6967" s="170">
        <f>F6967/'Projections+Sensitivity'!F$67</f>
        <v>1245238433.1116838</v>
      </c>
      <c r="M6967" s="170">
        <f t="shared" si="217"/>
        <v>2720199260.3961973</v>
      </c>
      <c r="N6967" s="171">
        <f>'Projections+Sensitivity'!$B$72</f>
        <v>418000000</v>
      </c>
      <c r="O6967" s="171">
        <f>'Projections+Sensitivity'!$B$73</f>
        <v>634000000</v>
      </c>
      <c r="P6967" s="170">
        <f t="shared" si="216"/>
        <v>2504199260.3961973</v>
      </c>
      <c r="Q6967" s="170">
        <f>P6967/'Projections+Sensitivity'!$B$75</f>
        <v>18.549624151082941</v>
      </c>
    </row>
    <row r="6968" spans="1:17">
      <c r="A6968" s="222">
        <v>-21757303.816011898</v>
      </c>
      <c r="B6968" s="223">
        <v>-465888517.37045097</v>
      </c>
      <c r="C6968" s="223">
        <v>447255752.05378598</v>
      </c>
      <c r="D6968" s="222">
        <v>1060384833.55581</v>
      </c>
      <c r="E6968" s="222">
        <v>916654356.95306206</v>
      </c>
      <c r="F6968" s="224">
        <f>E6968*(1+'Projections+Sensitivity'!$B$64)/('Projections+Sensitivity'!$B$63-'Projections+Sensitivity'!$B$64)</f>
        <v>8064811668.7349234</v>
      </c>
      <c r="G6968" s="170">
        <f>A6968/'Projections+Sensitivity'!B$67</f>
        <v>-19293600.992854856</v>
      </c>
      <c r="H6968" s="170">
        <f>B6968/'Projections+Sensitivity'!C$67</f>
        <v>-366351892.75766486</v>
      </c>
      <c r="I6968" s="170">
        <f>C6968/'Projections+Sensitivity'!D$67</f>
        <v>311875015.22787482</v>
      </c>
      <c r="J6968" s="170">
        <f>D6968/'Projections+Sensitivity'!E$67</f>
        <v>655686698.55719638</v>
      </c>
      <c r="K6968" s="170">
        <f>E6968/'Projections+Sensitivity'!F$67</f>
        <v>502628013.10685068</v>
      </c>
      <c r="L6968" s="170">
        <f>F6968/'Projections+Sensitivity'!F$67</f>
        <v>4422168764.4743795</v>
      </c>
      <c r="M6968" s="170">
        <f t="shared" si="217"/>
        <v>5506712997.6157818</v>
      </c>
      <c r="N6968" s="171">
        <f>'Projections+Sensitivity'!$B$72</f>
        <v>418000000</v>
      </c>
      <c r="O6968" s="171">
        <f>'Projections+Sensitivity'!$B$73</f>
        <v>634000000</v>
      </c>
      <c r="P6968" s="170">
        <f t="shared" si="216"/>
        <v>5290712997.6157818</v>
      </c>
      <c r="Q6968" s="170">
        <f>P6968/'Projections+Sensitivity'!$B$75</f>
        <v>39.190466649005792</v>
      </c>
    </row>
    <row r="6969" spans="1:17">
      <c r="A6969" s="222">
        <v>289802680.34580702</v>
      </c>
      <c r="B6969" s="223">
        <v>93646390.960156903</v>
      </c>
      <c r="C6969" s="223">
        <v>514447653.68020803</v>
      </c>
      <c r="D6969" s="222">
        <v>662996488.61095297</v>
      </c>
      <c r="E6969" s="222">
        <v>46777851.597996801</v>
      </c>
      <c r="F6969" s="224">
        <f>E6969*(1+'Projections+Sensitivity'!$B$64)/('Projections+Sensitivity'!$B$63-'Projections+Sensitivity'!$B$64)</f>
        <v>411555959.5002206</v>
      </c>
      <c r="G6969" s="170">
        <f>A6969/'Projections+Sensitivity'!B$67</f>
        <v>256986680.35958645</v>
      </c>
      <c r="H6969" s="170">
        <f>B6969/'Projections+Sensitivity'!C$67</f>
        <v>73638931.416071251</v>
      </c>
      <c r="I6969" s="170">
        <f>C6969/'Projections+Sensitivity'!D$67</f>
        <v>358728465.95870006</v>
      </c>
      <c r="J6969" s="170">
        <f>D6969/'Projections+Sensitivity'!E$67</f>
        <v>409962463.64122444</v>
      </c>
      <c r="K6969" s="170">
        <f>E6969/'Projections+Sensitivity'!F$67</f>
        <v>25649644.7409699</v>
      </c>
      <c r="L6969" s="170">
        <f>F6969/'Projections+Sensitivity'!F$67</f>
        <v>225667998.67015937</v>
      </c>
      <c r="M6969" s="170">
        <f t="shared" si="217"/>
        <v>1350634184.7867115</v>
      </c>
      <c r="N6969" s="171">
        <f>'Projections+Sensitivity'!$B$72</f>
        <v>418000000</v>
      </c>
      <c r="O6969" s="171">
        <f>'Projections+Sensitivity'!$B$73</f>
        <v>634000000</v>
      </c>
      <c r="P6969" s="170">
        <f t="shared" si="216"/>
        <v>1134634184.7867115</v>
      </c>
      <c r="Q6969" s="170">
        <f>P6969/'Projections+Sensitivity'!$B$75</f>
        <v>8.4046976650867506</v>
      </c>
    </row>
    <row r="6970" spans="1:17">
      <c r="A6970" s="222">
        <v>420576638.366467</v>
      </c>
      <c r="B6970" s="223">
        <v>193789935.93321401</v>
      </c>
      <c r="C6970" s="223">
        <v>762528116.84774303</v>
      </c>
      <c r="D6970" s="222">
        <v>809300805.33798695</v>
      </c>
      <c r="E6970" s="222">
        <v>733293319.12769198</v>
      </c>
      <c r="F6970" s="224">
        <f>E6970*(1+'Projections+Sensitivity'!$B$64)/('Projections+Sensitivity'!$B$63-'Projections+Sensitivity'!$B$64)</f>
        <v>6451583927.8438034</v>
      </c>
      <c r="G6970" s="170">
        <f>A6970/'Projections+Sensitivity'!B$67</f>
        <v>372952361.93682921</v>
      </c>
      <c r="H6970" s="170">
        <f>B6970/'Projections+Sensitivity'!C$67</f>
        <v>152386906.2651048</v>
      </c>
      <c r="I6970" s="170">
        <f>C6970/'Projections+Sensitivity'!D$67</f>
        <v>531716958.27619821</v>
      </c>
      <c r="J6970" s="170">
        <f>D6970/'Projections+Sensitivity'!E$67</f>
        <v>500429425.61929423</v>
      </c>
      <c r="K6970" s="170">
        <f>E6970/'Projections+Sensitivity'!F$67</f>
        <v>402085869.3595373</v>
      </c>
      <c r="L6970" s="170">
        <f>F6970/'Projections+Sensitivity'!F$67</f>
        <v>3537589481.1900945</v>
      </c>
      <c r="M6970" s="170">
        <f t="shared" si="217"/>
        <v>5497161002.6470585</v>
      </c>
      <c r="N6970" s="171">
        <f>'Projections+Sensitivity'!$B$72</f>
        <v>418000000</v>
      </c>
      <c r="O6970" s="171">
        <f>'Projections+Sensitivity'!$B$73</f>
        <v>634000000</v>
      </c>
      <c r="P6970" s="170">
        <f t="shared" si="216"/>
        <v>5281161002.6470585</v>
      </c>
      <c r="Q6970" s="170">
        <f>P6970/'Projections+Sensitivity'!$B$75</f>
        <v>39.119711130718954</v>
      </c>
    </row>
    <row r="6971" spans="1:17">
      <c r="A6971" s="222">
        <v>190670098.27886099</v>
      </c>
      <c r="B6971" s="223">
        <v>1056442022.8645</v>
      </c>
      <c r="C6971" s="223">
        <v>142538451.19300401</v>
      </c>
      <c r="D6971" s="222">
        <v>971699436.664294</v>
      </c>
      <c r="E6971" s="222">
        <v>202980956.427513</v>
      </c>
      <c r="F6971" s="224">
        <f>E6971*(1+'Projections+Sensitivity'!$B$64)/('Projections+Sensitivity'!$B$63-'Projections+Sensitivity'!$B$64)</f>
        <v>1785845639.1010268</v>
      </c>
      <c r="G6971" s="170">
        <f>A6971/'Projections+Sensitivity'!B$67</f>
        <v>169079442.40561104</v>
      </c>
      <c r="H6971" s="170">
        <f>B6971/'Projections+Sensitivity'!C$67</f>
        <v>830734221.24589419</v>
      </c>
      <c r="I6971" s="170">
        <f>C6971/'Projections+Sensitivity'!D$67</f>
        <v>99393202.730749577</v>
      </c>
      <c r="J6971" s="170">
        <f>D6971/'Projections+Sensitivity'!E$67</f>
        <v>600848272.67832208</v>
      </c>
      <c r="K6971" s="170">
        <f>E6971/'Projections+Sensitivity'!F$67</f>
        <v>111300310.80287911</v>
      </c>
      <c r="L6971" s="170">
        <f>F6971/'Projections+Sensitivity'!F$67</f>
        <v>979230653.83176494</v>
      </c>
      <c r="M6971" s="170">
        <f t="shared" si="217"/>
        <v>2790586103.6952209</v>
      </c>
      <c r="N6971" s="171">
        <f>'Projections+Sensitivity'!$B$72</f>
        <v>418000000</v>
      </c>
      <c r="O6971" s="171">
        <f>'Projections+Sensitivity'!$B$73</f>
        <v>634000000</v>
      </c>
      <c r="P6971" s="170">
        <f t="shared" si="216"/>
        <v>2574586103.6952209</v>
      </c>
      <c r="Q6971" s="170">
        <f>P6971/'Projections+Sensitivity'!$B$75</f>
        <v>19.071008175520156</v>
      </c>
    </row>
    <row r="6972" spans="1:17">
      <c r="A6972" s="222">
        <v>387856381.404818</v>
      </c>
      <c r="B6972" s="223">
        <v>1457633105.2664599</v>
      </c>
      <c r="C6972" s="223">
        <v>450315126.96195</v>
      </c>
      <c r="D6972" s="222">
        <v>199489379.97519299</v>
      </c>
      <c r="E6972" s="222">
        <v>891339022.47871101</v>
      </c>
      <c r="F6972" s="224">
        <f>E6972*(1+'Projections+Sensitivity'!$B$64)/('Projections+Sensitivity'!$B$63-'Projections+Sensitivity'!$B$64)</f>
        <v>7842084963.3873281</v>
      </c>
      <c r="G6972" s="170">
        <f>A6972/'Projections+Sensitivity'!B$67</f>
        <v>343937205.11683989</v>
      </c>
      <c r="H6972" s="170">
        <f>B6972/'Projections+Sensitivity'!C$67</f>
        <v>1146211222.535852</v>
      </c>
      <c r="I6972" s="170">
        <f>C6972/'Projections+Sensitivity'!D$67</f>
        <v>314008341.8350566</v>
      </c>
      <c r="J6972" s="170">
        <f>D6972/'Projections+Sensitivity'!E$67</f>
        <v>123353832.3200395</v>
      </c>
      <c r="K6972" s="170">
        <f>E6972/'Projections+Sensitivity'!F$67</f>
        <v>488746885.31701136</v>
      </c>
      <c r="L6972" s="170">
        <f>F6972/'Projections+Sensitivity'!F$67</f>
        <v>4300041290.2246399</v>
      </c>
      <c r="M6972" s="170">
        <f t="shared" si="217"/>
        <v>6716298777.3494396</v>
      </c>
      <c r="N6972" s="171">
        <f>'Projections+Sensitivity'!$B$72</f>
        <v>418000000</v>
      </c>
      <c r="O6972" s="171">
        <f>'Projections+Sensitivity'!$B$73</f>
        <v>634000000</v>
      </c>
      <c r="P6972" s="170">
        <f t="shared" si="216"/>
        <v>6500298777.3494396</v>
      </c>
      <c r="Q6972" s="170">
        <f>P6972/'Projections+Sensitivity'!$B$75</f>
        <v>48.150361313699555</v>
      </c>
    </row>
    <row r="6973" spans="1:17">
      <c r="A6973" s="222">
        <v>124592935.248466</v>
      </c>
      <c r="B6973" s="223">
        <v>14855427.3635737</v>
      </c>
      <c r="C6973" s="223">
        <v>869692932.00564694</v>
      </c>
      <c r="D6973" s="222">
        <v>603435679.18384194</v>
      </c>
      <c r="E6973" s="222">
        <v>861875332.31290698</v>
      </c>
      <c r="F6973" s="224">
        <f>E6973*(1+'Projections+Sensitivity'!$B$64)/('Projections+Sensitivity'!$B$63-'Projections+Sensitivity'!$B$64)</f>
        <v>7582860632.5904856</v>
      </c>
      <c r="G6973" s="170">
        <f>A6973/'Projections+Sensitivity'!B$67</f>
        <v>110484571.04521547</v>
      </c>
      <c r="H6973" s="170">
        <f>B6973/'Projections+Sensitivity'!C$67</f>
        <v>11681579.883287355</v>
      </c>
      <c r="I6973" s="170">
        <f>C6973/'Projections+Sensitivity'!D$67</f>
        <v>606443841.50976348</v>
      </c>
      <c r="J6973" s="170">
        <f>D6973/'Projections+Sensitivity'!E$67</f>
        <v>373133164.25781214</v>
      </c>
      <c r="K6973" s="170">
        <f>E6973/'Projections+Sensitivity'!F$67</f>
        <v>472591094.49520195</v>
      </c>
      <c r="L6973" s="170">
        <f>F6973/'Projections+Sensitivity'!F$67</f>
        <v>4157901115.6331372</v>
      </c>
      <c r="M6973" s="170">
        <f t="shared" si="217"/>
        <v>5732235366.8244171</v>
      </c>
      <c r="N6973" s="171">
        <f>'Projections+Sensitivity'!$B$72</f>
        <v>418000000</v>
      </c>
      <c r="O6973" s="171">
        <f>'Projections+Sensitivity'!$B$73</f>
        <v>634000000</v>
      </c>
      <c r="P6973" s="170">
        <f t="shared" si="216"/>
        <v>5516235366.8244171</v>
      </c>
      <c r="Q6973" s="170">
        <f>P6973/'Projections+Sensitivity'!$B$75</f>
        <v>40.861002717217907</v>
      </c>
    </row>
    <row r="6974" spans="1:17">
      <c r="A6974" s="222">
        <v>11692187.706979601</v>
      </c>
      <c r="B6974" s="223">
        <v>192295247.080286</v>
      </c>
      <c r="C6974" s="223">
        <v>527580132.70728803</v>
      </c>
      <c r="D6974" s="222">
        <v>348833196.33563602</v>
      </c>
      <c r="E6974" s="222">
        <v>585653411.73627198</v>
      </c>
      <c r="F6974" s="224">
        <f>E6974*(1+'Projections+Sensitivity'!$B$64)/('Projections+Sensitivity'!$B$63-'Projections+Sensitivity'!$B$64)</f>
        <v>5152634068.6415987</v>
      </c>
      <c r="G6974" s="170">
        <f>A6974/'Projections+Sensitivity'!B$67</f>
        <v>10368215.02607378</v>
      </c>
      <c r="H6974" s="170">
        <f>B6974/'Projections+Sensitivity'!C$67</f>
        <v>151211556.2190367</v>
      </c>
      <c r="I6974" s="170">
        <f>C6974/'Projections+Sensitivity'!D$67</f>
        <v>367885848.6815449</v>
      </c>
      <c r="J6974" s="170">
        <f>D6974/'Projections+Sensitivity'!E$67</f>
        <v>215700262.40895799</v>
      </c>
      <c r="K6974" s="170">
        <f>E6974/'Projections+Sensitivity'!F$67</f>
        <v>321130651.34901655</v>
      </c>
      <c r="L6974" s="170">
        <f>F6974/'Projections+Sensitivity'!F$67</f>
        <v>2825337821.7680912</v>
      </c>
      <c r="M6974" s="170">
        <f t="shared" si="217"/>
        <v>3891634355.4527211</v>
      </c>
      <c r="N6974" s="171">
        <f>'Projections+Sensitivity'!$B$72</f>
        <v>418000000</v>
      </c>
      <c r="O6974" s="171">
        <f>'Projections+Sensitivity'!$B$73</f>
        <v>634000000</v>
      </c>
      <c r="P6974" s="170">
        <f t="shared" si="216"/>
        <v>3675634355.4527206</v>
      </c>
      <c r="Q6974" s="170">
        <f>P6974/'Projections+Sensitivity'!$B$75</f>
        <v>27.226921151501635</v>
      </c>
    </row>
    <row r="6975" spans="1:17">
      <c r="A6975" s="222">
        <v>816588871.61148906</v>
      </c>
      <c r="B6975" s="223">
        <v>-2749857.38508939</v>
      </c>
      <c r="C6975" s="223">
        <v>460588634.20928502</v>
      </c>
      <c r="D6975" s="222">
        <v>622274573.13041902</v>
      </c>
      <c r="E6975" s="222">
        <v>-111435026.375888</v>
      </c>
      <c r="F6975" s="224">
        <f>E6975*(1+'Projections+Sensitivity'!$B$64)/('Projections+Sensitivity'!$B$63-'Projections+Sensitivity'!$B$64)</f>
        <v>-980415894.17554498</v>
      </c>
      <c r="G6975" s="170">
        <f>A6975/'Projections+Sensitivity'!B$67</f>
        <v>724121885.56576049</v>
      </c>
      <c r="H6975" s="170">
        <f>B6975/'Projections+Sensitivity'!C$67</f>
        <v>-2162353.0528873177</v>
      </c>
      <c r="I6975" s="170">
        <f>C6975/'Projections+Sensitivity'!D$67</f>
        <v>321172140.65596247</v>
      </c>
      <c r="J6975" s="170">
        <f>D6975/'Projections+Sensitivity'!E$67</f>
        <v>384782154.12018001</v>
      </c>
      <c r="K6975" s="170">
        <f>E6975/'Projections+Sensitivity'!F$67</f>
        <v>-61103037.882238679</v>
      </c>
      <c r="L6975" s="170">
        <f>F6975/'Projections+Sensitivity'!F$67</f>
        <v>-537590302.35326087</v>
      </c>
      <c r="M6975" s="170">
        <f t="shared" si="217"/>
        <v>829220487.05351627</v>
      </c>
      <c r="N6975" s="171">
        <f>'Projections+Sensitivity'!$B$72</f>
        <v>418000000</v>
      </c>
      <c r="O6975" s="171">
        <f>'Projections+Sensitivity'!$B$73</f>
        <v>634000000</v>
      </c>
      <c r="P6975" s="170">
        <f t="shared" si="216"/>
        <v>613220487.05351639</v>
      </c>
      <c r="Q6975" s="170">
        <f>P6975/'Projections+Sensitivity'!$B$75</f>
        <v>4.5423739781741954</v>
      </c>
    </row>
    <row r="6976" spans="1:17">
      <c r="A6976" s="222">
        <v>217992989.10280201</v>
      </c>
      <c r="B6976" s="223">
        <v>-481314213.00132298</v>
      </c>
      <c r="C6976" s="223">
        <v>145673145.66562301</v>
      </c>
      <c r="D6976" s="222">
        <v>771209770.38490796</v>
      </c>
      <c r="E6976" s="222">
        <v>914877057.69234598</v>
      </c>
      <c r="F6976" s="224">
        <f>E6976*(1+'Projections+Sensitivity'!$B$64)/('Projections+Sensitivity'!$B$63-'Projections+Sensitivity'!$B$64)</f>
        <v>8049174821.8602715</v>
      </c>
      <c r="G6976" s="170">
        <f>A6976/'Projections+Sensitivity'!B$67</f>
        <v>193308407.44587037</v>
      </c>
      <c r="H6976" s="170">
        <f>B6976/'Projections+Sensitivity'!C$67</f>
        <v>-378481903.65248162</v>
      </c>
      <c r="I6976" s="170">
        <f>C6976/'Projections+Sensitivity'!D$67</f>
        <v>101579050.27299699</v>
      </c>
      <c r="J6976" s="170">
        <f>D6976/'Projections+Sensitivity'!E$67</f>
        <v>476875915.45708328</v>
      </c>
      <c r="K6976" s="170">
        <f>E6976/'Projections+Sensitivity'!F$67</f>
        <v>501653468.67869854</v>
      </c>
      <c r="L6976" s="170">
        <f>F6976/'Projections+Sensitivity'!F$67</f>
        <v>4413594630.4878387</v>
      </c>
      <c r="M6976" s="170">
        <f t="shared" si="217"/>
        <v>5308529568.6900063</v>
      </c>
      <c r="N6976" s="171">
        <f>'Projections+Sensitivity'!$B$72</f>
        <v>418000000</v>
      </c>
      <c r="O6976" s="171">
        <f>'Projections+Sensitivity'!$B$73</f>
        <v>634000000</v>
      </c>
      <c r="P6976" s="170">
        <f t="shared" si="216"/>
        <v>5092529568.6900063</v>
      </c>
      <c r="Q6976" s="170">
        <f>P6976/'Projections+Sensitivity'!$B$75</f>
        <v>37.722441249555601</v>
      </c>
    </row>
    <row r="6977" spans="1:17">
      <c r="A6977" s="222">
        <v>649516055.98270595</v>
      </c>
      <c r="B6977" s="223">
        <v>1360557219.71152</v>
      </c>
      <c r="C6977" s="223">
        <v>967351696.38732302</v>
      </c>
      <c r="D6977" s="222">
        <v>548478325.13437796</v>
      </c>
      <c r="E6977" s="222">
        <v>640256265.612692</v>
      </c>
      <c r="F6977" s="224">
        <f>E6977*(1+'Projections+Sensitivity'!$B$64)/('Projections+Sensitivity'!$B$63-'Projections+Sensitivity'!$B$64)</f>
        <v>5633035137.7561693</v>
      </c>
      <c r="G6977" s="170">
        <f>A6977/'Projections+Sensitivity'!B$67</f>
        <v>575967671.75539327</v>
      </c>
      <c r="H6977" s="170">
        <f>B6977/'Projections+Sensitivity'!C$67</f>
        <v>1069875504.6802001</v>
      </c>
      <c r="I6977" s="170">
        <f>C6977/'Projections+Sensitivity'!D$67</f>
        <v>674542079.46156502</v>
      </c>
      <c r="J6977" s="170">
        <f>D6977/'Projections+Sensitivity'!E$67</f>
        <v>339150401.68161064</v>
      </c>
      <c r="K6977" s="170">
        <f>E6977/'Projections+Sensitivity'!F$67</f>
        <v>351070970.45151335</v>
      </c>
      <c r="L6977" s="170">
        <f>F6977/'Projections+Sensitivity'!F$67</f>
        <v>3088755578.9978514</v>
      </c>
      <c r="M6977" s="170">
        <f t="shared" si="217"/>
        <v>6099362207.0281334</v>
      </c>
      <c r="N6977" s="171">
        <f>'Projections+Sensitivity'!$B$72</f>
        <v>418000000</v>
      </c>
      <c r="O6977" s="171">
        <f>'Projections+Sensitivity'!$B$73</f>
        <v>634000000</v>
      </c>
      <c r="P6977" s="170">
        <f t="shared" si="216"/>
        <v>5883362207.0281334</v>
      </c>
      <c r="Q6977" s="170">
        <f>P6977/'Projections+Sensitivity'!$B$75</f>
        <v>43.580460792800991</v>
      </c>
    </row>
    <row r="6978" spans="1:17">
      <c r="A6978" s="222">
        <v>310306113.30296499</v>
      </c>
      <c r="B6978" s="223">
        <v>441769209.80136299</v>
      </c>
      <c r="C6978" s="223">
        <v>551115455.92130196</v>
      </c>
      <c r="D6978" s="222">
        <v>691273392.03571904</v>
      </c>
      <c r="E6978" s="222">
        <v>119650315.09294</v>
      </c>
      <c r="F6978" s="224">
        <f>E6978*(1+'Projections+Sensitivity'!$B$64)/('Projections+Sensitivity'!$B$63-'Projections+Sensitivity'!$B$64)</f>
        <v>1052694780.7643096</v>
      </c>
      <c r="G6978" s="170">
        <f>A6978/'Projections+Sensitivity'!B$67</f>
        <v>275168393.39739549</v>
      </c>
      <c r="H6978" s="170">
        <f>B6978/'Projections+Sensitivity'!C$67</f>
        <v>347385651.58517939</v>
      </c>
      <c r="I6978" s="170">
        <f>C6978/'Projections+Sensitivity'!D$67</f>
        <v>384297217.90834212</v>
      </c>
      <c r="J6978" s="170">
        <f>D6978/'Projections+Sensitivity'!E$67</f>
        <v>427447426.52006185</v>
      </c>
      <c r="K6978" s="170">
        <f>E6978/'Projections+Sensitivity'!F$67</f>
        <v>65607717.550894216</v>
      </c>
      <c r="L6978" s="170">
        <f>F6978/'Projections+Sensitivity'!F$67</f>
        <v>577222899.83138144</v>
      </c>
      <c r="M6978" s="170">
        <f t="shared" si="217"/>
        <v>2077129306.7932544</v>
      </c>
      <c r="N6978" s="171">
        <f>'Projections+Sensitivity'!$B$72</f>
        <v>418000000</v>
      </c>
      <c r="O6978" s="171">
        <f>'Projections+Sensitivity'!$B$73</f>
        <v>634000000</v>
      </c>
      <c r="P6978" s="170">
        <f t="shared" ref="P6978:P7041" si="218">M6978+N6978-O6978</f>
        <v>1861129306.7932544</v>
      </c>
      <c r="Q6978" s="170">
        <f>P6978/'Projections+Sensitivity'!$B$75</f>
        <v>13.786143013283366</v>
      </c>
    </row>
    <row r="6979" spans="1:17">
      <c r="A6979" s="222">
        <v>-441424590.88023102</v>
      </c>
      <c r="B6979" s="223">
        <v>339592320.95327401</v>
      </c>
      <c r="C6979" s="223">
        <v>1152839131.7998099</v>
      </c>
      <c r="D6979" s="222">
        <v>1118563517.99474</v>
      </c>
      <c r="E6979" s="222">
        <v>1156237766.3342199</v>
      </c>
      <c r="F6979" s="224">
        <f>E6979*(1+'Projections+Sensitivity'!$B$64)/('Projections+Sensitivity'!$B$63-'Projections+Sensitivity'!$B$64)</f>
        <v>10172689148.350065</v>
      </c>
      <c r="G6979" s="170">
        <f>A6979/'Projections+Sensitivity'!B$67</f>
        <v>-391439582.62924486</v>
      </c>
      <c r="H6979" s="170">
        <f>B6979/'Projections+Sensitivity'!C$67</f>
        <v>267038754.78492546</v>
      </c>
      <c r="I6979" s="170">
        <f>C6979/'Projections+Sensitivity'!D$67</f>
        <v>803883952.60284555</v>
      </c>
      <c r="J6979" s="170">
        <f>D6979/'Projections+Sensitivity'!E$67</f>
        <v>691661363.90415716</v>
      </c>
      <c r="K6979" s="170">
        <f>E6979/'Projections+Sensitivity'!F$67</f>
        <v>633998504.19456482</v>
      </c>
      <c r="L6979" s="170">
        <f>F6979/'Projections+Sensitivity'!F$67</f>
        <v>5577978761.3562098</v>
      </c>
      <c r="M6979" s="170">
        <f t="shared" ref="M6979:M7042" si="219">SUM(G6979:L6979)</f>
        <v>7583121754.2134581</v>
      </c>
      <c r="N6979" s="171">
        <f>'Projections+Sensitivity'!$B$72</f>
        <v>418000000</v>
      </c>
      <c r="O6979" s="171">
        <f>'Projections+Sensitivity'!$B$73</f>
        <v>634000000</v>
      </c>
      <c r="P6979" s="170">
        <f t="shared" si="218"/>
        <v>7367121754.2134581</v>
      </c>
      <c r="Q6979" s="170">
        <f>P6979/'Projections+Sensitivity'!$B$75</f>
        <v>54.571272253433023</v>
      </c>
    </row>
    <row r="6980" spans="1:17">
      <c r="A6980" s="222">
        <v>743767043.05683398</v>
      </c>
      <c r="B6980" s="223">
        <v>114572284.42352</v>
      </c>
      <c r="C6980" s="223">
        <v>-248001815.38573</v>
      </c>
      <c r="D6980" s="222">
        <v>77370662.017115906</v>
      </c>
      <c r="E6980" s="222">
        <v>333546661.47979599</v>
      </c>
      <c r="F6980" s="224">
        <f>E6980*(1+'Projections+Sensitivity'!$B$64)/('Projections+Sensitivity'!$B$63-'Projections+Sensitivity'!$B$64)</f>
        <v>2934575052.3799443</v>
      </c>
      <c r="G6980" s="170">
        <f>A6980/'Projections+Sensitivity'!B$67</f>
        <v>659546085.38459933</v>
      </c>
      <c r="H6980" s="170">
        <f>B6980/'Projections+Sensitivity'!C$67</f>
        <v>90094028.273185909</v>
      </c>
      <c r="I6980" s="170">
        <f>C6980/'Projections+Sensitivity'!D$67</f>
        <v>-172933650.5898391</v>
      </c>
      <c r="J6980" s="170">
        <f>D6980/'Projections+Sensitivity'!E$67</f>
        <v>47841983.719316691</v>
      </c>
      <c r="K6980" s="170">
        <f>E6980/'Projections+Sensitivity'!F$67</f>
        <v>182893251.38351774</v>
      </c>
      <c r="L6980" s="170">
        <f>F6980/'Projections+Sensitivity'!F$67</f>
        <v>1609112111.5635433</v>
      </c>
      <c r="M6980" s="170">
        <f t="shared" si="219"/>
        <v>2416553809.734324</v>
      </c>
      <c r="N6980" s="171">
        <f>'Projections+Sensitivity'!$B$72</f>
        <v>418000000</v>
      </c>
      <c r="O6980" s="171">
        <f>'Projections+Sensitivity'!$B$73</f>
        <v>634000000</v>
      </c>
      <c r="P6980" s="170">
        <f t="shared" si="218"/>
        <v>2200553809.734324</v>
      </c>
      <c r="Q6980" s="170">
        <f>P6980/'Projections+Sensitivity'!$B$75</f>
        <v>16.300398590624621</v>
      </c>
    </row>
    <row r="6981" spans="1:17">
      <c r="A6981" s="222">
        <v>526410658.72037202</v>
      </c>
      <c r="B6981" s="223">
        <v>350901681.21325302</v>
      </c>
      <c r="C6981" s="223">
        <v>913266536.02611196</v>
      </c>
      <c r="D6981" s="222">
        <v>626412956.62860501</v>
      </c>
      <c r="E6981" s="222">
        <v>47836366.545774996</v>
      </c>
      <c r="F6981" s="224">
        <f>E6981*(1+'Projections+Sensitivity'!$B$64)/('Projections+Sensitivity'!$B$63-'Projections+Sensitivity'!$B$64)</f>
        <v>420868874.05478382</v>
      </c>
      <c r="G6981" s="170">
        <f>A6981/'Projections+Sensitivity'!B$67</f>
        <v>466802196.33934414</v>
      </c>
      <c r="H6981" s="170">
        <f>B6981/'Projections+Sensitivity'!C$67</f>
        <v>275931881.32194883</v>
      </c>
      <c r="I6981" s="170">
        <f>C6981/'Projections+Sensitivity'!D$67</f>
        <v>636828064.30625784</v>
      </c>
      <c r="J6981" s="170">
        <f>D6981/'Projections+Sensitivity'!E$67</f>
        <v>387341114.72336966</v>
      </c>
      <c r="K6981" s="170">
        <f>E6981/'Projections+Sensitivity'!F$67</f>
        <v>26230059.00618339</v>
      </c>
      <c r="L6981" s="170">
        <f>F6981/'Projections+Sensitivity'!F$67</f>
        <v>230774538.23252317</v>
      </c>
      <c r="M6981" s="170">
        <f t="shared" si="219"/>
        <v>2023907853.9296269</v>
      </c>
      <c r="N6981" s="171">
        <f>'Projections+Sensitivity'!$B$72</f>
        <v>418000000</v>
      </c>
      <c r="O6981" s="171">
        <f>'Projections+Sensitivity'!$B$73</f>
        <v>634000000</v>
      </c>
      <c r="P6981" s="170">
        <f t="shared" si="218"/>
        <v>1807907853.9296269</v>
      </c>
      <c r="Q6981" s="170">
        <f>P6981/'Projections+Sensitivity'!$B$75</f>
        <v>13.391910029108347</v>
      </c>
    </row>
    <row r="6982" spans="1:17">
      <c r="A6982" s="222">
        <v>-236850913.50043601</v>
      </c>
      <c r="B6982" s="223">
        <v>-266515139.23353001</v>
      </c>
      <c r="C6982" s="223">
        <v>-9359013.7793074809</v>
      </c>
      <c r="D6982" s="222">
        <v>213870008.06404701</v>
      </c>
      <c r="E6982" s="222">
        <v>603677830.73451805</v>
      </c>
      <c r="F6982" s="224">
        <f>E6982*(1+'Projections+Sensitivity'!$B$64)/('Projections+Sensitivity'!$B$63-'Projections+Sensitivity'!$B$64)</f>
        <v>5311214610.540082</v>
      </c>
      <c r="G6982" s="170">
        <f>A6982/'Projections+Sensitivity'!B$67</f>
        <v>-210030942.18446302</v>
      </c>
      <c r="H6982" s="170">
        <f>B6982/'Projections+Sensitivity'!C$67</f>
        <v>-209574441.23727834</v>
      </c>
      <c r="I6982" s="170">
        <f>C6982/'Projections+Sensitivity'!D$67</f>
        <v>-6526115.2070960896</v>
      </c>
      <c r="J6982" s="170">
        <f>D6982/'Projections+Sensitivity'!E$67</f>
        <v>132246063.00495084</v>
      </c>
      <c r="K6982" s="170">
        <f>E6982/'Projections+Sensitivity'!F$67</f>
        <v>331013959.96995372</v>
      </c>
      <c r="L6982" s="170">
        <f>F6982/'Projections+Sensitivity'!F$67</f>
        <v>2912292105.1217284</v>
      </c>
      <c r="M6982" s="170">
        <f t="shared" si="219"/>
        <v>2949420629.4677954</v>
      </c>
      <c r="N6982" s="171">
        <f>'Projections+Sensitivity'!$B$72</f>
        <v>418000000</v>
      </c>
      <c r="O6982" s="171">
        <f>'Projections+Sensitivity'!$B$73</f>
        <v>634000000</v>
      </c>
      <c r="P6982" s="170">
        <f t="shared" si="218"/>
        <v>2733420629.4677954</v>
      </c>
      <c r="Q6982" s="170">
        <f>P6982/'Projections+Sensitivity'!$B$75</f>
        <v>20.247560218279965</v>
      </c>
    </row>
    <row r="6983" spans="1:17">
      <c r="A6983" s="222">
        <v>494511805.143444</v>
      </c>
      <c r="B6983" s="223">
        <v>245625259.93652701</v>
      </c>
      <c r="C6983" s="223">
        <v>523154140.41354799</v>
      </c>
      <c r="D6983" s="222">
        <v>1132586062.4344299</v>
      </c>
      <c r="E6983" s="222">
        <v>1125127532.13731</v>
      </c>
      <c r="F6983" s="224">
        <f>E6983*(1+'Projections+Sensitivity'!$B$64)/('Projections+Sensitivity'!$B$63-'Projections+Sensitivity'!$B$64)</f>
        <v>9898978367.5468216</v>
      </c>
      <c r="G6983" s="170">
        <f>A6983/'Projections+Sensitivity'!B$67</f>
        <v>438515430.74342388</v>
      </c>
      <c r="H6983" s="170">
        <f>B6983/'Projections+Sensitivity'!C$67</f>
        <v>193147664.15521753</v>
      </c>
      <c r="I6983" s="170">
        <f>C6983/'Projections+Sensitivity'!D$67</f>
        <v>364799568.83456683</v>
      </c>
      <c r="J6983" s="170">
        <f>D6983/'Projections+Sensitivity'!E$67</f>
        <v>700332174.328897</v>
      </c>
      <c r="K6983" s="170">
        <f>E6983/'Projections+Sensitivity'!F$67</f>
        <v>616939865.80696344</v>
      </c>
      <c r="L6983" s="170">
        <f>F6983/'Projections+Sensitivity'!F$67</f>
        <v>5427895248.5495358</v>
      </c>
      <c r="M6983" s="170">
        <f t="shared" si="219"/>
        <v>7741629952.4186039</v>
      </c>
      <c r="N6983" s="171">
        <f>'Projections+Sensitivity'!$B$72</f>
        <v>418000000</v>
      </c>
      <c r="O6983" s="171">
        <f>'Projections+Sensitivity'!$B$73</f>
        <v>634000000</v>
      </c>
      <c r="P6983" s="170">
        <f t="shared" si="218"/>
        <v>7525629952.4186039</v>
      </c>
      <c r="Q6983" s="170">
        <f>P6983/'Projections+Sensitivity'!$B$75</f>
        <v>55.745407054952622</v>
      </c>
    </row>
    <row r="6984" spans="1:17">
      <c r="A6984" s="222">
        <v>858492199.45227897</v>
      </c>
      <c r="B6984" s="223">
        <v>412956095.26560199</v>
      </c>
      <c r="C6984" s="223">
        <v>316727016.49180198</v>
      </c>
      <c r="D6984" s="222">
        <v>407856179.10124201</v>
      </c>
      <c r="E6984" s="222">
        <v>650975156.09710097</v>
      </c>
      <c r="F6984" s="224">
        <f>E6984*(1+'Projections+Sensitivity'!$B$64)/('Projections+Sensitivity'!$B$63-'Projections+Sensitivity'!$B$64)</f>
        <v>5727340949.3184433</v>
      </c>
      <c r="G6984" s="170">
        <f>A6984/'Projections+Sensitivity'!B$67</f>
        <v>761280262.10311484</v>
      </c>
      <c r="H6984" s="170">
        <f>B6984/'Projections+Sensitivity'!C$67</f>
        <v>324728430.69895172</v>
      </c>
      <c r="I6984" s="170">
        <f>C6984/'Projections+Sensitivity'!D$67</f>
        <v>220856283.31859022</v>
      </c>
      <c r="J6984" s="170">
        <f>D6984/'Projections+Sensitivity'!E$67</f>
        <v>252196997.82415915</v>
      </c>
      <c r="K6984" s="170">
        <f>E6984/'Projections+Sensitivity'!F$67</f>
        <v>356948447.15363336</v>
      </c>
      <c r="L6984" s="170">
        <f>F6984/'Projections+Sensitivity'!F$67</f>
        <v>3140466174.5243196</v>
      </c>
      <c r="M6984" s="170">
        <f t="shared" si="219"/>
        <v>5056476595.6227684</v>
      </c>
      <c r="N6984" s="171">
        <f>'Projections+Sensitivity'!$B$72</f>
        <v>418000000</v>
      </c>
      <c r="O6984" s="171">
        <f>'Projections+Sensitivity'!$B$73</f>
        <v>634000000</v>
      </c>
      <c r="P6984" s="170">
        <f t="shared" si="218"/>
        <v>4840476595.6227684</v>
      </c>
      <c r="Q6984" s="170">
        <f>P6984/'Projections+Sensitivity'!$B$75</f>
        <v>35.855382189798284</v>
      </c>
    </row>
    <row r="6985" spans="1:17">
      <c r="A6985" s="222">
        <v>-475394454.10866702</v>
      </c>
      <c r="B6985" s="223">
        <v>165582817.772585</v>
      </c>
      <c r="C6985" s="223">
        <v>367890426.16881597</v>
      </c>
      <c r="D6985" s="222">
        <v>1011600710.19539</v>
      </c>
      <c r="E6985" s="222">
        <v>-131514990.169071</v>
      </c>
      <c r="F6985" s="224">
        <f>E6985*(1+'Projections+Sensitivity'!$B$64)/('Projections+Sensitivity'!$B$63-'Projections+Sensitivity'!$B$64)</f>
        <v>-1157081313.4567292</v>
      </c>
      <c r="G6985" s="170">
        <f>A6985/'Projections+Sensitivity'!B$67</f>
        <v>-421562845.71614283</v>
      </c>
      <c r="H6985" s="170">
        <f>B6985/'Projections+Sensitivity'!C$67</f>
        <v>130206211.22305748</v>
      </c>
      <c r="I6985" s="170">
        <f>C6985/'Projections+Sensitivity'!D$67</f>
        <v>256532938.33947375</v>
      </c>
      <c r="J6985" s="170">
        <f>D6985/'Projections+Sensitivity'!E$67</f>
        <v>625521140.00149941</v>
      </c>
      <c r="K6985" s="170">
        <f>E6985/'Projections+Sensitivity'!F$67</f>
        <v>-72113460.980180576</v>
      </c>
      <c r="L6985" s="170">
        <f>F6985/'Projections+Sensitivity'!F$67</f>
        <v>-634461045.40318155</v>
      </c>
      <c r="M6985" s="170">
        <f t="shared" si="219"/>
        <v>-115877062.53547436</v>
      </c>
      <c r="N6985" s="171">
        <f>'Projections+Sensitivity'!$B$72</f>
        <v>418000000</v>
      </c>
      <c r="O6985" s="171">
        <f>'Projections+Sensitivity'!$B$73</f>
        <v>634000000</v>
      </c>
      <c r="P6985" s="170">
        <f t="shared" si="218"/>
        <v>-331877062.53547436</v>
      </c>
      <c r="Q6985" s="170">
        <f>P6985/'Projections+Sensitivity'!$B$75</f>
        <v>-2.4583486113738839</v>
      </c>
    </row>
    <row r="6986" spans="1:17">
      <c r="A6986" s="222">
        <v>-237101980.62314799</v>
      </c>
      <c r="B6986" s="223">
        <v>1091564437.2493801</v>
      </c>
      <c r="C6986" s="223">
        <v>494866610.39349502</v>
      </c>
      <c r="D6986" s="222">
        <v>125932740.25999901</v>
      </c>
      <c r="E6986" s="222">
        <v>794558955.89784598</v>
      </c>
      <c r="F6986" s="224">
        <f>E6986*(1+'Projections+Sensitivity'!$B$64)/('Projections+Sensitivity'!$B$63-'Projections+Sensitivity'!$B$64)</f>
        <v>6990604790.5807419</v>
      </c>
      <c r="G6986" s="170">
        <f>A6986/'Projections+Sensitivity'!B$67</f>
        <v>-210253579.55391797</v>
      </c>
      <c r="H6986" s="170">
        <f>B6986/'Projections+Sensitivity'!C$67</f>
        <v>858352766.25907493</v>
      </c>
      <c r="I6986" s="170">
        <f>C6986/'Projections+Sensitivity'!D$67</f>
        <v>345074447.77071953</v>
      </c>
      <c r="J6986" s="170">
        <f>D6986/'Projections+Sensitivity'!E$67</f>
        <v>77870241.150515035</v>
      </c>
      <c r="K6986" s="170">
        <f>E6986/'Projections+Sensitivity'!F$67</f>
        <v>435679584.42555904</v>
      </c>
      <c r="L6986" s="170">
        <f>F6986/'Projections+Sensitivity'!F$67</f>
        <v>3833150161.4023862</v>
      </c>
      <c r="M6986" s="170">
        <f t="shared" si="219"/>
        <v>5339873621.4543362</v>
      </c>
      <c r="N6986" s="171">
        <f>'Projections+Sensitivity'!$B$72</f>
        <v>418000000</v>
      </c>
      <c r="O6986" s="171">
        <f>'Projections+Sensitivity'!$B$73</f>
        <v>634000000</v>
      </c>
      <c r="P6986" s="170">
        <f t="shared" si="218"/>
        <v>5123873621.4543362</v>
      </c>
      <c r="Q6986" s="170">
        <f>P6986/'Projections+Sensitivity'!$B$75</f>
        <v>37.954619418180265</v>
      </c>
    </row>
    <row r="6987" spans="1:17">
      <c r="A6987" s="222">
        <v>514179904.86215699</v>
      </c>
      <c r="B6987" s="223">
        <v>492684837.42493302</v>
      </c>
      <c r="C6987" s="223">
        <v>394951644.609707</v>
      </c>
      <c r="D6987" s="222">
        <v>478823607.84316701</v>
      </c>
      <c r="E6987" s="222">
        <v>1258265444.49722</v>
      </c>
      <c r="F6987" s="224">
        <f>E6987*(1+'Projections+Sensitivity'!$B$64)/('Projections+Sensitivity'!$B$63-'Projections+Sensitivity'!$B$64)</f>
        <v>11070338303.8267</v>
      </c>
      <c r="G6987" s="170">
        <f>A6987/'Projections+Sensitivity'!B$67</f>
        <v>455956400.05972612</v>
      </c>
      <c r="H6987" s="170">
        <f>B6987/'Projections+Sensitivity'!C$67</f>
        <v>387423205.32468778</v>
      </c>
      <c r="I6987" s="170">
        <f>C6987/'Projections+Sensitivity'!D$67</f>
        <v>275402942.52518356</v>
      </c>
      <c r="J6987" s="170">
        <f>D6987/'Projections+Sensitivity'!E$67</f>
        <v>296079555.91474199</v>
      </c>
      <c r="K6987" s="170">
        <f>E6987/'Projections+Sensitivity'!F$67</f>
        <v>689943221.81684732</v>
      </c>
      <c r="L6987" s="170">
        <f>F6987/'Projections+Sensitivity'!F$67</f>
        <v>6070185674.5311909</v>
      </c>
      <c r="M6987" s="170">
        <f t="shared" si="219"/>
        <v>8174991000.1723776</v>
      </c>
      <c r="N6987" s="171">
        <f>'Projections+Sensitivity'!$B$72</f>
        <v>418000000</v>
      </c>
      <c r="O6987" s="171">
        <f>'Projections+Sensitivity'!$B$73</f>
        <v>634000000</v>
      </c>
      <c r="P6987" s="170">
        <f t="shared" si="218"/>
        <v>7958991000.1723785</v>
      </c>
      <c r="Q6987" s="170">
        <f>P6987/'Projections+Sensitivity'!$B$75</f>
        <v>58.955488890165768</v>
      </c>
    </row>
    <row r="6988" spans="1:17">
      <c r="A6988" s="222">
        <v>764910327.436836</v>
      </c>
      <c r="B6988" s="223">
        <v>385513030.232288</v>
      </c>
      <c r="C6988" s="223">
        <v>457314986.74926502</v>
      </c>
      <c r="D6988" s="222">
        <v>498415192.577097</v>
      </c>
      <c r="E6988" s="222">
        <v>163936837.76837701</v>
      </c>
      <c r="F6988" s="224">
        <f>E6988*(1+'Projections+Sensitivity'!$B$64)/('Projections+Sensitivity'!$B$63-'Projections+Sensitivity'!$B$64)</f>
        <v>1442331792.9394963</v>
      </c>
      <c r="G6988" s="170">
        <f>A6988/'Projections+Sensitivity'!B$67</f>
        <v>678295195.84221077</v>
      </c>
      <c r="H6988" s="170">
        <f>B6988/'Projections+Sensitivity'!C$67</f>
        <v>303148549.58324701</v>
      </c>
      <c r="I6988" s="170">
        <f>C6988/'Projections+Sensitivity'!D$67</f>
        <v>318889400.08358043</v>
      </c>
      <c r="J6988" s="170">
        <f>D6988/'Projections+Sensitivity'!E$67</f>
        <v>308193970.5189358</v>
      </c>
      <c r="K6988" s="170">
        <f>E6988/'Projections+Sensitivity'!F$67</f>
        <v>89891294.813055441</v>
      </c>
      <c r="L6988" s="170">
        <f>F6988/'Projections+Sensitivity'!F$67</f>
        <v>790872107.71108842</v>
      </c>
      <c r="M6988" s="170">
        <f t="shared" si="219"/>
        <v>2489290518.5521183</v>
      </c>
      <c r="N6988" s="171">
        <f>'Projections+Sensitivity'!$B$72</f>
        <v>418000000</v>
      </c>
      <c r="O6988" s="171">
        <f>'Projections+Sensitivity'!$B$73</f>
        <v>634000000</v>
      </c>
      <c r="P6988" s="170">
        <f t="shared" si="218"/>
        <v>2273290518.5521183</v>
      </c>
      <c r="Q6988" s="170">
        <f>P6988/'Projections+Sensitivity'!$B$75</f>
        <v>16.839189026311988</v>
      </c>
    </row>
    <row r="6989" spans="1:17">
      <c r="A6989" s="222">
        <v>-517543024.86297101</v>
      </c>
      <c r="B6989" s="223">
        <v>705328982.15899003</v>
      </c>
      <c r="C6989" s="223">
        <v>248353537.396595</v>
      </c>
      <c r="D6989" s="222">
        <v>479380344.04904097</v>
      </c>
      <c r="E6989" s="222">
        <v>244565703.50494099</v>
      </c>
      <c r="F6989" s="224">
        <f>E6989*(1+'Projections+Sensitivity'!$B$64)/('Projections+Sensitivity'!$B$63-'Projections+Sensitivity'!$B$64)</f>
        <v>2151712174.2105136</v>
      </c>
      <c r="G6989" s="170">
        <f>A6989/'Projections+Sensitivity'!B$67</f>
        <v>-458938694.92197108</v>
      </c>
      <c r="H6989" s="170">
        <f>B6989/'Projections+Sensitivity'!C$67</f>
        <v>554636137.17982602</v>
      </c>
      <c r="I6989" s="170">
        <f>C6989/'Projections+Sensitivity'!D$67</f>
        <v>173178909.16279384</v>
      </c>
      <c r="J6989" s="170">
        <f>D6989/'Projections+Sensitivity'!E$67</f>
        <v>296423812.55935341</v>
      </c>
      <c r="K6989" s="170">
        <f>E6989/'Projections+Sensitivity'!F$67</f>
        <v>134102426.60643584</v>
      </c>
      <c r="L6989" s="170">
        <f>F6989/'Projections+Sensitivity'!F$67</f>
        <v>1179845823.7804806</v>
      </c>
      <c r="M6989" s="170">
        <f t="shared" si="219"/>
        <v>1879248414.3669186</v>
      </c>
      <c r="N6989" s="171">
        <f>'Projections+Sensitivity'!$B$72</f>
        <v>418000000</v>
      </c>
      <c r="O6989" s="171">
        <f>'Projections+Sensitivity'!$B$73</f>
        <v>634000000</v>
      </c>
      <c r="P6989" s="170">
        <f t="shared" si="218"/>
        <v>1663248414.3669186</v>
      </c>
      <c r="Q6989" s="170">
        <f>P6989/'Projections+Sensitivity'!$B$75</f>
        <v>12.320358624940138</v>
      </c>
    </row>
    <row r="6990" spans="1:17">
      <c r="A6990" s="222">
        <v>878118649.11403</v>
      </c>
      <c r="B6990" s="223">
        <v>-550522052.99660695</v>
      </c>
      <c r="C6990" s="223">
        <v>1098308675.2673099</v>
      </c>
      <c r="D6990" s="222">
        <v>338660270.60811299</v>
      </c>
      <c r="E6990" s="222">
        <v>936871426.19362104</v>
      </c>
      <c r="F6990" s="224">
        <f>E6990*(1+'Projections+Sensitivity'!$B$64)/('Projections+Sensitivity'!$B$63-'Projections+Sensitivity'!$B$64)</f>
        <v>8242683354.7004442</v>
      </c>
      <c r="G6990" s="170">
        <f>A6990/'Projections+Sensitivity'!B$67</f>
        <v>778684297.63446152</v>
      </c>
      <c r="H6990" s="170">
        <f>B6990/'Projections+Sensitivity'!C$67</f>
        <v>-432903556.53855467</v>
      </c>
      <c r="I6990" s="170">
        <f>C6990/'Projections+Sensitivity'!D$67</f>
        <v>765859428.8636601</v>
      </c>
      <c r="J6990" s="170">
        <f>D6990/'Projections+Sensitivity'!E$67</f>
        <v>209409855.49830875</v>
      </c>
      <c r="K6990" s="170">
        <f>E6990/'Projections+Sensitivity'!F$67</f>
        <v>513713615.07464468</v>
      </c>
      <c r="L6990" s="170">
        <f>F6990/'Projections+Sensitivity'!F$67</f>
        <v>4519700938.3266811</v>
      </c>
      <c r="M6990" s="170">
        <f t="shared" si="219"/>
        <v>6354464578.8592014</v>
      </c>
      <c r="N6990" s="171">
        <f>'Projections+Sensitivity'!$B$72</f>
        <v>418000000</v>
      </c>
      <c r="O6990" s="171">
        <f>'Projections+Sensitivity'!$B$73</f>
        <v>634000000</v>
      </c>
      <c r="P6990" s="170">
        <f t="shared" si="218"/>
        <v>6138464578.8592014</v>
      </c>
      <c r="Q6990" s="170">
        <f>P6990/'Projections+Sensitivity'!$B$75</f>
        <v>45.470107991549639</v>
      </c>
    </row>
    <row r="6991" spans="1:17">
      <c r="A6991" s="222">
        <v>-452818683.02846199</v>
      </c>
      <c r="B6991" s="223">
        <v>433678873.49865001</v>
      </c>
      <c r="C6991" s="223">
        <v>-39852660.502510801</v>
      </c>
      <c r="D6991" s="222">
        <v>796017127.83860803</v>
      </c>
      <c r="E6991" s="222">
        <v>767868625.09411597</v>
      </c>
      <c r="F6991" s="224">
        <f>E6991*(1+'Projections+Sensitivity'!$B$64)/('Projections+Sensitivity'!$B$63-'Projections+Sensitivity'!$B$64)</f>
        <v>6755780737.5714808</v>
      </c>
      <c r="G6991" s="170">
        <f>A6991/'Projections+Sensitivity'!B$67</f>
        <v>-401543457.1461786</v>
      </c>
      <c r="H6991" s="170">
        <f>B6991/'Projections+Sensitivity'!C$67</f>
        <v>341023807.69541425</v>
      </c>
      <c r="I6991" s="170">
        <f>C6991/'Projections+Sensitivity'!D$67</f>
        <v>-27789579.103271525</v>
      </c>
      <c r="J6991" s="170">
        <f>D6991/'Projections+Sensitivity'!E$67</f>
        <v>492215491.9900673</v>
      </c>
      <c r="K6991" s="170">
        <f>E6991/'Projections+Sensitivity'!F$67</f>
        <v>421044506.50411046</v>
      </c>
      <c r="L6991" s="170">
        <f>F6991/'Projections+Sensitivity'!F$67</f>
        <v>3704389362.6362419</v>
      </c>
      <c r="M6991" s="170">
        <f t="shared" si="219"/>
        <v>4529340132.5763836</v>
      </c>
      <c r="N6991" s="171">
        <f>'Projections+Sensitivity'!$B$72</f>
        <v>418000000</v>
      </c>
      <c r="O6991" s="171">
        <f>'Projections+Sensitivity'!$B$73</f>
        <v>634000000</v>
      </c>
      <c r="P6991" s="170">
        <f t="shared" si="218"/>
        <v>4313340132.5763836</v>
      </c>
      <c r="Q6991" s="170">
        <f>P6991/'Projections+Sensitivity'!$B$75</f>
        <v>31.950667648713953</v>
      </c>
    </row>
    <row r="6992" spans="1:17">
      <c r="A6992" s="222">
        <v>550113569.51860797</v>
      </c>
      <c r="B6992" s="223">
        <v>581238249.24268997</v>
      </c>
      <c r="C6992" s="223">
        <v>267612392.75485301</v>
      </c>
      <c r="D6992" s="222">
        <v>323270487.04485202</v>
      </c>
      <c r="E6992" s="222">
        <v>398245215.22774702</v>
      </c>
      <c r="F6992" s="224">
        <f>E6992*(1+'Projections+Sensitivity'!$B$64)/('Projections+Sensitivity'!$B$63-'Projections+Sensitivity'!$B$64)</f>
        <v>3503799043.1447282</v>
      </c>
      <c r="G6992" s="170">
        <f>A6992/'Projections+Sensitivity'!B$67</f>
        <v>487821092.20887017</v>
      </c>
      <c r="H6992" s="170">
        <f>B6992/'Projections+Sensitivity'!C$67</f>
        <v>457057267.59497172</v>
      </c>
      <c r="I6992" s="170">
        <f>C6992/'Projections+Sensitivity'!D$67</f>
        <v>186608263.12984097</v>
      </c>
      <c r="J6992" s="170">
        <f>D6992/'Projections+Sensitivity'!E$67</f>
        <v>199893615.6797266</v>
      </c>
      <c r="K6992" s="170">
        <f>E6992/'Projections+Sensitivity'!F$67</f>
        <v>218369333.80711833</v>
      </c>
      <c r="L6992" s="170">
        <f>F6992/'Projections+Sensitivity'!F$67</f>
        <v>1921234037.6970446</v>
      </c>
      <c r="M6992" s="170">
        <f t="shared" si="219"/>
        <v>3470983610.1175728</v>
      </c>
      <c r="N6992" s="171">
        <f>'Projections+Sensitivity'!$B$72</f>
        <v>418000000</v>
      </c>
      <c r="O6992" s="171">
        <f>'Projections+Sensitivity'!$B$73</f>
        <v>634000000</v>
      </c>
      <c r="P6992" s="170">
        <f t="shared" si="218"/>
        <v>3254983610.1175728</v>
      </c>
      <c r="Q6992" s="170">
        <f>P6992/'Projections+Sensitivity'!$B$75</f>
        <v>24.110989704574614</v>
      </c>
    </row>
    <row r="6993" spans="1:17">
      <c r="A6993" s="222">
        <v>693298840.28676605</v>
      </c>
      <c r="B6993" s="223">
        <v>900602840.51046395</v>
      </c>
      <c r="C6993" s="223">
        <v>780741948.39212203</v>
      </c>
      <c r="D6993" s="222">
        <v>758036099.67922997</v>
      </c>
      <c r="E6993" s="222">
        <v>814994545.40953302</v>
      </c>
      <c r="F6993" s="224">
        <f>E6993*(1+'Projections+Sensitivity'!$B$64)/('Projections+Sensitivity'!$B$63-'Projections+Sensitivity'!$B$64)</f>
        <v>7170399038.544776</v>
      </c>
      <c r="G6993" s="170">
        <f>A6993/'Projections+Sensitivity'!B$67</f>
        <v>614792683.24864185</v>
      </c>
      <c r="H6993" s="170">
        <f>B6993/'Projections+Sensitivity'!C$67</f>
        <v>708189927.29453385</v>
      </c>
      <c r="I6993" s="170">
        <f>C6993/'Projections+Sensitivity'!D$67</f>
        <v>544417608.77465844</v>
      </c>
      <c r="J6993" s="170">
        <f>D6993/'Projections+Sensitivity'!E$67</f>
        <v>468730004.29394418</v>
      </c>
      <c r="K6993" s="170">
        <f>E6993/'Projections+Sensitivity'!F$67</f>
        <v>446885007.35843933</v>
      </c>
      <c r="L6993" s="170">
        <f>F6993/'Projections+Sensitivity'!F$67</f>
        <v>3931736531.4302225</v>
      </c>
      <c r="M6993" s="170">
        <f t="shared" si="219"/>
        <v>6714751762.4004402</v>
      </c>
      <c r="N6993" s="171">
        <f>'Projections+Sensitivity'!$B$72</f>
        <v>418000000</v>
      </c>
      <c r="O6993" s="171">
        <f>'Projections+Sensitivity'!$B$73</f>
        <v>634000000</v>
      </c>
      <c r="P6993" s="170">
        <f t="shared" si="218"/>
        <v>6498751762.4004402</v>
      </c>
      <c r="Q6993" s="170">
        <f>P6993/'Projections+Sensitivity'!$B$75</f>
        <v>48.138901943706962</v>
      </c>
    </row>
    <row r="6994" spans="1:17">
      <c r="A6994" s="222">
        <v>-623993323.15031803</v>
      </c>
      <c r="B6994" s="223">
        <v>650866765.22840095</v>
      </c>
      <c r="C6994" s="223">
        <v>599780073.94414794</v>
      </c>
      <c r="D6994" s="222">
        <v>1078379372.6322899</v>
      </c>
      <c r="E6994" s="222">
        <v>803371995.23622501</v>
      </c>
      <c r="F6994" s="224">
        <f>E6994*(1+'Projections+Sensitivity'!$B$64)/('Projections+Sensitivity'!$B$63-'Projections+Sensitivity'!$B$64)</f>
        <v>7068142743.6314783</v>
      </c>
      <c r="G6994" s="170">
        <f>A6994/'Projections+Sensitivity'!B$67</f>
        <v>-553335022.61469698</v>
      </c>
      <c r="H6994" s="170">
        <f>B6994/'Projections+Sensitivity'!C$67</f>
        <v>511809719.45887852</v>
      </c>
      <c r="I6994" s="170">
        <f>C6994/'Projections+Sensitivity'!D$67</f>
        <v>418231445.5113191</v>
      </c>
      <c r="J6994" s="170">
        <f>D6994/'Projections+Sensitivity'!E$67</f>
        <v>666813583.38782001</v>
      </c>
      <c r="K6994" s="170">
        <f>E6994/'Projections+Sensitivity'!F$67</f>
        <v>440512027.99437171</v>
      </c>
      <c r="L6994" s="170">
        <f>F6994/'Projections+Sensitivity'!F$67</f>
        <v>3875666456.6522212</v>
      </c>
      <c r="M6994" s="170">
        <f t="shared" si="219"/>
        <v>5359698210.3899136</v>
      </c>
      <c r="N6994" s="171">
        <f>'Projections+Sensitivity'!$B$72</f>
        <v>418000000</v>
      </c>
      <c r="O6994" s="171">
        <f>'Projections+Sensitivity'!$B$73</f>
        <v>634000000</v>
      </c>
      <c r="P6994" s="170">
        <f t="shared" si="218"/>
        <v>5143698210.3899136</v>
      </c>
      <c r="Q6994" s="170">
        <f>P6994/'Projections+Sensitivity'!$B$75</f>
        <v>38.101468225110473</v>
      </c>
    </row>
    <row r="6995" spans="1:17">
      <c r="A6995" s="222">
        <v>508824458.60770798</v>
      </c>
      <c r="B6995" s="223">
        <v>398016849.46845502</v>
      </c>
      <c r="C6995" s="223">
        <v>382520916.40827501</v>
      </c>
      <c r="D6995" s="222">
        <v>872913043.51537502</v>
      </c>
      <c r="E6995" s="222">
        <v>402074814.72127801</v>
      </c>
      <c r="F6995" s="224">
        <f>E6995*(1+'Projections+Sensitivity'!$B$64)/('Projections+Sensitivity'!$B$63-'Projections+Sensitivity'!$B$64)</f>
        <v>3537492221.4378757</v>
      </c>
      <c r="G6995" s="170">
        <f>A6995/'Projections+Sensitivity'!B$67</f>
        <v>451207381.33728784</v>
      </c>
      <c r="H6995" s="170">
        <f>B6995/'Projections+Sensitivity'!C$67</f>
        <v>312980940.10818249</v>
      </c>
      <c r="I6995" s="170">
        <f>C6995/'Projections+Sensitivity'!D$67</f>
        <v>266734896.26906979</v>
      </c>
      <c r="J6995" s="170">
        <f>D6995/'Projections+Sensitivity'!E$67</f>
        <v>539763917.32312179</v>
      </c>
      <c r="K6995" s="170">
        <f>E6995/'Projections+Sensitivity'!F$67</f>
        <v>220469213.62531576</v>
      </c>
      <c r="L6995" s="170">
        <f>F6995/'Projections+Sensitivity'!F$67</f>
        <v>1939708978.804652</v>
      </c>
      <c r="M6995" s="170">
        <f t="shared" si="219"/>
        <v>3730865327.4676294</v>
      </c>
      <c r="N6995" s="171">
        <f>'Projections+Sensitivity'!$B$72</f>
        <v>418000000</v>
      </c>
      <c r="O6995" s="171">
        <f>'Projections+Sensitivity'!$B$73</f>
        <v>634000000</v>
      </c>
      <c r="P6995" s="170">
        <f t="shared" si="218"/>
        <v>3514865327.4676294</v>
      </c>
      <c r="Q6995" s="170">
        <f>P6995/'Projections+Sensitivity'!$B$75</f>
        <v>26.036039462723181</v>
      </c>
    </row>
    <row r="6996" spans="1:17">
      <c r="A6996" s="222">
        <v>457697135.230555</v>
      </c>
      <c r="B6996" s="223">
        <v>128837389.427736</v>
      </c>
      <c r="C6996" s="223">
        <v>673847080.55797005</v>
      </c>
      <c r="D6996" s="222">
        <v>905803202.255831</v>
      </c>
      <c r="E6996" s="222">
        <v>619040480.61305106</v>
      </c>
      <c r="F6996" s="224">
        <f>E6996*(1+'Projections+Sensitivity'!$B$64)/('Projections+Sensitivity'!$B$63-'Projections+Sensitivity'!$B$64)</f>
        <v>5446376656.1500683</v>
      </c>
      <c r="G6996" s="170">
        <f>A6996/'Projections+Sensitivity'!B$67</f>
        <v>405869494.55622888</v>
      </c>
      <c r="H6996" s="170">
        <f>B6996/'Projections+Sensitivity'!C$67</f>
        <v>101311407.58997615</v>
      </c>
      <c r="I6996" s="170">
        <f>C6996/'Projections+Sensitivity'!D$67</f>
        <v>469878961.97029346</v>
      </c>
      <c r="J6996" s="170">
        <f>D6996/'Projections+Sensitivity'!E$67</f>
        <v>560101476.77994204</v>
      </c>
      <c r="K6996" s="170">
        <f>E6996/'Projections+Sensitivity'!F$67</f>
        <v>339437743.83781201</v>
      </c>
      <c r="L6996" s="170">
        <f>F6996/'Projections+Sensitivity'!F$67</f>
        <v>2986405351.7529049</v>
      </c>
      <c r="M6996" s="170">
        <f t="shared" si="219"/>
        <v>4863004436.4871578</v>
      </c>
      <c r="N6996" s="171">
        <f>'Projections+Sensitivity'!$B$72</f>
        <v>418000000</v>
      </c>
      <c r="O6996" s="171">
        <f>'Projections+Sensitivity'!$B$73</f>
        <v>634000000</v>
      </c>
      <c r="P6996" s="170">
        <f t="shared" si="218"/>
        <v>4647004436.4871578</v>
      </c>
      <c r="Q6996" s="170">
        <f>P6996/'Projections+Sensitivity'!$B$75</f>
        <v>34.422255085090057</v>
      </c>
    </row>
    <row r="6997" spans="1:17">
      <c r="A6997" s="222">
        <v>781789527.85597801</v>
      </c>
      <c r="B6997" s="223">
        <v>996449927.50495899</v>
      </c>
      <c r="C6997" s="223">
        <v>1415977726.9480801</v>
      </c>
      <c r="D6997" s="222">
        <v>168768781.80337799</v>
      </c>
      <c r="E6997" s="222">
        <v>1190363322.95713</v>
      </c>
      <c r="F6997" s="224">
        <f>E6997*(1+'Projections+Sensitivity'!$B$64)/('Projections+Sensitivity'!$B$63-'Projections+Sensitivity'!$B$64)</f>
        <v>10472929020.846094</v>
      </c>
      <c r="G6997" s="170">
        <f>A6997/'Projections+Sensitivity'!B$67</f>
        <v>693263068.73304617</v>
      </c>
      <c r="H6997" s="170">
        <f>B6997/'Projections+Sensitivity'!C$67</f>
        <v>783559378.19649959</v>
      </c>
      <c r="I6997" s="170">
        <f>C6997/'Projections+Sensitivity'!D$67</f>
        <v>987372600.85848427</v>
      </c>
      <c r="J6997" s="170">
        <f>D6997/'Projections+Sensitivity'!E$67</f>
        <v>104357816.01015566</v>
      </c>
      <c r="K6997" s="170">
        <f>E6997/'Projections+Sensitivity'!F$67</f>
        <v>652710530.80681264</v>
      </c>
      <c r="L6997" s="170">
        <f>F6997/'Projections+Sensitivity'!F$67</f>
        <v>5742608940.0309191</v>
      </c>
      <c r="M6997" s="170">
        <f t="shared" si="219"/>
        <v>8963872334.6359177</v>
      </c>
      <c r="N6997" s="171">
        <f>'Projections+Sensitivity'!$B$72</f>
        <v>418000000</v>
      </c>
      <c r="O6997" s="171">
        <f>'Projections+Sensitivity'!$B$73</f>
        <v>634000000</v>
      </c>
      <c r="P6997" s="170">
        <f t="shared" si="218"/>
        <v>8747872334.6359177</v>
      </c>
      <c r="Q6997" s="170">
        <f>P6997/'Projections+Sensitivity'!$B$75</f>
        <v>64.799054330636423</v>
      </c>
    </row>
    <row r="6998" spans="1:17">
      <c r="A6998" s="222">
        <v>715276978.47955596</v>
      </c>
      <c r="B6998" s="223">
        <v>-18339611.2117287</v>
      </c>
      <c r="C6998" s="223">
        <v>423144579.95409203</v>
      </c>
      <c r="D6998" s="222">
        <v>-779024514.44912302</v>
      </c>
      <c r="E6998" s="222">
        <v>774050625.75705099</v>
      </c>
      <c r="F6998" s="224">
        <f>E6998*(1+'Projections+Sensitivity'!$B$64)/('Projections+Sensitivity'!$B$63-'Projections+Sensitivity'!$B$64)</f>
        <v>6810170563.686841</v>
      </c>
      <c r="G6998" s="170">
        <f>A6998/'Projections+Sensitivity'!B$67</f>
        <v>634282112.29018736</v>
      </c>
      <c r="H6998" s="170">
        <f>B6998/'Projections+Sensitivity'!C$67</f>
        <v>-14421371.27091735</v>
      </c>
      <c r="I6998" s="170">
        <f>C6998/'Projections+Sensitivity'!D$67</f>
        <v>295062101.96466058</v>
      </c>
      <c r="J6998" s="170">
        <f>D6998/'Projections+Sensitivity'!E$67</f>
        <v>-481708145.7694993</v>
      </c>
      <c r="K6998" s="170">
        <f>E6998/'Projections+Sensitivity'!F$67</f>
        <v>424434275.70846432</v>
      </c>
      <c r="L6998" s="170">
        <f>F6998/'Projections+Sensitivity'!F$67</f>
        <v>3734212872.4752841</v>
      </c>
      <c r="M6998" s="170">
        <f t="shared" si="219"/>
        <v>4591861845.39818</v>
      </c>
      <c r="N6998" s="171">
        <f>'Projections+Sensitivity'!$B$72</f>
        <v>418000000</v>
      </c>
      <c r="O6998" s="171">
        <f>'Projections+Sensitivity'!$B$73</f>
        <v>634000000</v>
      </c>
      <c r="P6998" s="170">
        <f t="shared" si="218"/>
        <v>4375861845.39818</v>
      </c>
      <c r="Q6998" s="170">
        <f>P6998/'Projections+Sensitivity'!$B$75</f>
        <v>32.413791447393926</v>
      </c>
    </row>
    <row r="6999" spans="1:17">
      <c r="A6999" s="222">
        <v>780894346.38901103</v>
      </c>
      <c r="B6999" s="223">
        <v>191993307.38663501</v>
      </c>
      <c r="C6999" s="223">
        <v>1004633067.67664</v>
      </c>
      <c r="D6999" s="222">
        <v>44255615.742730796</v>
      </c>
      <c r="E6999" s="222">
        <v>315922665.80772299</v>
      </c>
      <c r="F6999" s="224">
        <f>E6999*(1+'Projections+Sensitivity'!$B$64)/('Projections+Sensitivity'!$B$63-'Projections+Sensitivity'!$B$64)</f>
        <v>2779517472.7505636</v>
      </c>
      <c r="G6999" s="170">
        <f>A6999/'Projections+Sensitivity'!B$67</f>
        <v>692469253.73712981</v>
      </c>
      <c r="H6999" s="170">
        <f>B6999/'Projections+Sensitivity'!C$67</f>
        <v>150974125.64467517</v>
      </c>
      <c r="I6999" s="170">
        <f>C6999/'Projections+Sensitivity'!D$67</f>
        <v>700538678.01883411</v>
      </c>
      <c r="J6999" s="170">
        <f>D6999/'Projections+Sensitivity'!E$67</f>
        <v>27365365.535888515</v>
      </c>
      <c r="K6999" s="170">
        <f>E6999/'Projections+Sensitivity'!F$67</f>
        <v>173229506.41741884</v>
      </c>
      <c r="L6999" s="170">
        <f>F6999/'Projections+Sensitivity'!F$67</f>
        <v>1524089569.9969149</v>
      </c>
      <c r="M6999" s="170">
        <f t="shared" si="219"/>
        <v>3268666499.3508611</v>
      </c>
      <c r="N6999" s="171">
        <f>'Projections+Sensitivity'!$B$72</f>
        <v>418000000</v>
      </c>
      <c r="O6999" s="171">
        <f>'Projections+Sensitivity'!$B$73</f>
        <v>634000000</v>
      </c>
      <c r="P6999" s="170">
        <f t="shared" si="218"/>
        <v>3052666499.3508611</v>
      </c>
      <c r="Q6999" s="170">
        <f>P6999/'Projections+Sensitivity'!$B$75</f>
        <v>22.612344439636008</v>
      </c>
    </row>
    <row r="7000" spans="1:17">
      <c r="A7000" s="222">
        <v>-343518893.25606602</v>
      </c>
      <c r="B7000" s="223">
        <v>120674330.075409</v>
      </c>
      <c r="C7000" s="223">
        <v>825787179.167202</v>
      </c>
      <c r="D7000" s="222">
        <v>1766747150.09093</v>
      </c>
      <c r="E7000" s="222">
        <v>845793485.09653294</v>
      </c>
      <c r="F7000" s="224">
        <f>E7000*(1+'Projections+Sensitivity'!$B$64)/('Projections+Sensitivity'!$B$63-'Projections+Sensitivity'!$B$64)</f>
        <v>7441371020.8282785</v>
      </c>
      <c r="G7000" s="170">
        <f>A7000/'Projections+Sensitivity'!B$67</f>
        <v>-304620302.03908294</v>
      </c>
      <c r="H7000" s="170">
        <f>B7000/'Projections+Sensitivity'!C$67</f>
        <v>94892377.858792156</v>
      </c>
      <c r="I7000" s="170">
        <f>C7000/'Projections+Sensitivity'!D$67</f>
        <v>575828008.68435431</v>
      </c>
      <c r="J7000" s="170">
        <f>D7000/'Projections+Sensitivity'!E$67</f>
        <v>1092464329.3358524</v>
      </c>
      <c r="K7000" s="170">
        <f>E7000/'Projections+Sensitivity'!F$67</f>
        <v>463772953.99094212</v>
      </c>
      <c r="L7000" s="170">
        <f>F7000/'Projections+Sensitivity'!F$67</f>
        <v>4080318282.0428534</v>
      </c>
      <c r="M7000" s="170">
        <f t="shared" si="219"/>
        <v>6002655649.8737106</v>
      </c>
      <c r="N7000" s="171">
        <f>'Projections+Sensitivity'!$B$72</f>
        <v>418000000</v>
      </c>
      <c r="O7000" s="171">
        <f>'Projections+Sensitivity'!$B$73</f>
        <v>634000000</v>
      </c>
      <c r="P7000" s="170">
        <f t="shared" si="218"/>
        <v>5786655649.8737106</v>
      </c>
      <c r="Q7000" s="170">
        <f>P7000/'Projections+Sensitivity'!$B$75</f>
        <v>42.86411592499045</v>
      </c>
    </row>
    <row r="7001" spans="1:17">
      <c r="A7001" s="222">
        <v>594814725.96623504</v>
      </c>
      <c r="B7001" s="223">
        <v>568571954.91896796</v>
      </c>
      <c r="C7001" s="223">
        <v>768746795.35489297</v>
      </c>
      <c r="D7001" s="222">
        <v>-5794864.3231160603</v>
      </c>
      <c r="E7001" s="222">
        <v>1004921713.17077</v>
      </c>
      <c r="F7001" s="224">
        <f>E7001*(1+'Projections+Sensitivity'!$B$64)/('Projections+Sensitivity'!$B$63-'Projections+Sensitivity'!$B$64)</f>
        <v>8841396211.1999359</v>
      </c>
      <c r="G7001" s="170">
        <f>A7001/'Projections+Sensitivity'!B$67</f>
        <v>527460483.36288786</v>
      </c>
      <c r="H7001" s="170">
        <f>B7001/'Projections+Sensitivity'!C$67</f>
        <v>447097114.62551898</v>
      </c>
      <c r="I7001" s="170">
        <f>C7001/'Projections+Sensitivity'!D$67</f>
        <v>536053292.56638616</v>
      </c>
      <c r="J7001" s="170">
        <f>D7001/'Projections+Sensitivity'!E$67</f>
        <v>-3583241.9857133608</v>
      </c>
      <c r="K7001" s="170">
        <f>E7001/'Projections+Sensitivity'!F$67</f>
        <v>551027549.46575868</v>
      </c>
      <c r="L7001" s="170">
        <f>F7001/'Projections+Sensitivity'!F$67</f>
        <v>4847992459.7722893</v>
      </c>
      <c r="M7001" s="170">
        <f t="shared" si="219"/>
        <v>6906047657.807128</v>
      </c>
      <c r="N7001" s="171">
        <f>'Projections+Sensitivity'!$B$72</f>
        <v>418000000</v>
      </c>
      <c r="O7001" s="171">
        <f>'Projections+Sensitivity'!$B$73</f>
        <v>634000000</v>
      </c>
      <c r="P7001" s="170">
        <f t="shared" si="218"/>
        <v>6690047657.807128</v>
      </c>
      <c r="Q7001" s="170">
        <f>P7001/'Projections+Sensitivity'!$B$75</f>
        <v>49.555908576349097</v>
      </c>
    </row>
    <row r="7002" spans="1:17">
      <c r="A7002" s="222">
        <v>245829164.60796201</v>
      </c>
      <c r="B7002" s="223">
        <v>959110256.65660405</v>
      </c>
      <c r="C7002" s="223">
        <v>471801103.51474601</v>
      </c>
      <c r="D7002" s="222">
        <v>690991103.54685199</v>
      </c>
      <c r="E7002" s="222">
        <v>287337485.397075</v>
      </c>
      <c r="F7002" s="224">
        <f>E7002*(1+'Projections+Sensitivity'!$B$64)/('Projections+Sensitivity'!$B$63-'Projections+Sensitivity'!$B$64)</f>
        <v>2528022353.8106647</v>
      </c>
      <c r="G7002" s="170">
        <f>A7002/'Projections+Sensitivity'!B$67</f>
        <v>217992535.03379315</v>
      </c>
      <c r="H7002" s="170">
        <f>B7002/'Projections+Sensitivity'!C$67</f>
        <v>754197291.3877238</v>
      </c>
      <c r="I7002" s="170">
        <f>C7002/'Projections+Sensitivity'!D$67</f>
        <v>328990685.23437226</v>
      </c>
      <c r="J7002" s="170">
        <f>D7002/'Projections+Sensitivity'!E$67</f>
        <v>427272874.03548396</v>
      </c>
      <c r="K7002" s="170">
        <f>E7002/'Projections+Sensitivity'!F$67</f>
        <v>157555427.82375696</v>
      </c>
      <c r="L7002" s="170">
        <f>F7002/'Projections+Sensitivity'!F$67</f>
        <v>1386187545.1169901</v>
      </c>
      <c r="M7002" s="170">
        <f t="shared" si="219"/>
        <v>3272196358.6321201</v>
      </c>
      <c r="N7002" s="171">
        <f>'Projections+Sensitivity'!$B$72</f>
        <v>418000000</v>
      </c>
      <c r="O7002" s="171">
        <f>'Projections+Sensitivity'!$B$73</f>
        <v>634000000</v>
      </c>
      <c r="P7002" s="170">
        <f t="shared" si="218"/>
        <v>3056196358.6321201</v>
      </c>
      <c r="Q7002" s="170">
        <f>P7002/'Projections+Sensitivity'!$B$75</f>
        <v>22.638491545423111</v>
      </c>
    </row>
    <row r="7003" spans="1:17">
      <c r="A7003" s="222">
        <v>598523507.68354201</v>
      </c>
      <c r="B7003" s="223">
        <v>-573064691.78210795</v>
      </c>
      <c r="C7003" s="223">
        <v>620763875.59148896</v>
      </c>
      <c r="D7003" s="222">
        <v>482510337.90552199</v>
      </c>
      <c r="E7003" s="222">
        <v>1175770047.34816</v>
      </c>
      <c r="F7003" s="224">
        <f>E7003*(1+'Projections+Sensitivity'!$B$64)/('Projections+Sensitivity'!$B$63-'Projections+Sensitivity'!$B$64)</f>
        <v>10344536002.776024</v>
      </c>
      <c r="G7003" s="170">
        <f>A7003/'Projections+Sensitivity'!B$67</f>
        <v>530749298.70638901</v>
      </c>
      <c r="H7003" s="170">
        <f>B7003/'Projections+Sensitivity'!C$67</f>
        <v>-450629982.66606075</v>
      </c>
      <c r="I7003" s="170">
        <f>C7003/'Projections+Sensitivity'!D$67</f>
        <v>432863618.33023047</v>
      </c>
      <c r="J7003" s="170">
        <f>D7003/'Projections+Sensitivity'!E$67</f>
        <v>298359237.579889</v>
      </c>
      <c r="K7003" s="170">
        <f>E7003/'Projections+Sensitivity'!F$67</f>
        <v>644708617.03373182</v>
      </c>
      <c r="L7003" s="170">
        <f>F7003/'Projections+Sensitivity'!F$67</f>
        <v>5672207346.3660393</v>
      </c>
      <c r="M7003" s="170">
        <f t="shared" si="219"/>
        <v>7128258135.3502188</v>
      </c>
      <c r="N7003" s="171">
        <f>'Projections+Sensitivity'!$B$72</f>
        <v>418000000</v>
      </c>
      <c r="O7003" s="171">
        <f>'Projections+Sensitivity'!$B$73</f>
        <v>634000000</v>
      </c>
      <c r="P7003" s="170">
        <f t="shared" si="218"/>
        <v>6912258135.3502188</v>
      </c>
      <c r="Q7003" s="170">
        <f>P7003/'Projections+Sensitivity'!$B$75</f>
        <v>51.201912113705326</v>
      </c>
    </row>
    <row r="7004" spans="1:17">
      <c r="A7004" s="222">
        <v>445561473.85272098</v>
      </c>
      <c r="B7004" s="223">
        <v>365922343.53940499</v>
      </c>
      <c r="C7004" s="223">
        <v>384887426.36929899</v>
      </c>
      <c r="D7004" s="222">
        <v>276026170.62002599</v>
      </c>
      <c r="E7004" s="222">
        <v>506540917.173805</v>
      </c>
      <c r="F7004" s="224">
        <f>E7004*(1+'Projections+Sensitivity'!$B$64)/('Projections+Sensitivity'!$B$63-'Projections+Sensitivity'!$B$64)</f>
        <v>4456594864.2779169</v>
      </c>
      <c r="G7004" s="170">
        <f>A7004/'Projections+Sensitivity'!B$67</f>
        <v>395108022.89649051</v>
      </c>
      <c r="H7004" s="170">
        <f>B7004/'Projections+Sensitivity'!C$67</f>
        <v>287743393.8801859</v>
      </c>
      <c r="I7004" s="170">
        <f>C7004/'Projections+Sensitivity'!D$67</f>
        <v>268385082.60371643</v>
      </c>
      <c r="J7004" s="170">
        <f>D7004/'Projections+Sensitivity'!E$67</f>
        <v>170680193.45610961</v>
      </c>
      <c r="K7004" s="170">
        <f>E7004/'Projections+Sensitivity'!F$67</f>
        <v>277750989.59075636</v>
      </c>
      <c r="L7004" s="170">
        <f>F7004/'Projections+Sensitivity'!F$67</f>
        <v>2443679457.6528759</v>
      </c>
      <c r="M7004" s="170">
        <f t="shared" si="219"/>
        <v>3843347140.0801344</v>
      </c>
      <c r="N7004" s="171">
        <f>'Projections+Sensitivity'!$B$72</f>
        <v>418000000</v>
      </c>
      <c r="O7004" s="171">
        <f>'Projections+Sensitivity'!$B$73</f>
        <v>634000000</v>
      </c>
      <c r="P7004" s="170">
        <f t="shared" si="218"/>
        <v>3627347140.0801344</v>
      </c>
      <c r="Q7004" s="170">
        <f>P7004/'Projections+Sensitivity'!$B$75</f>
        <v>26.869238074667663</v>
      </c>
    </row>
    <row r="7005" spans="1:17">
      <c r="A7005" s="222">
        <v>360036344.30326599</v>
      </c>
      <c r="B7005" s="223">
        <v>475761406.31838602</v>
      </c>
      <c r="C7005" s="223">
        <v>287984808.706559</v>
      </c>
      <c r="D7005" s="222">
        <v>839644086.89282799</v>
      </c>
      <c r="E7005" s="222">
        <v>598196325.66523695</v>
      </c>
      <c r="F7005" s="224">
        <f>E7005*(1+'Projections+Sensitivity'!$B$64)/('Projections+Sensitivity'!$B$63-'Projections+Sensitivity'!$B$64)</f>
        <v>5262987810.8640175</v>
      </c>
      <c r="G7005" s="170">
        <f>A7005/'Projections+Sensitivity'!B$67</f>
        <v>319267388.4896183</v>
      </c>
      <c r="H7005" s="170">
        <f>B7005/'Projections+Sensitivity'!C$67</f>
        <v>374115448.66901654</v>
      </c>
      <c r="I7005" s="170">
        <f>C7005/'Projections+Sensitivity'!D$67</f>
        <v>200814111.81035793</v>
      </c>
      <c r="J7005" s="170">
        <f>D7005/'Projections+Sensitivity'!E$67</f>
        <v>519192129.00441206</v>
      </c>
      <c r="K7005" s="170">
        <f>E7005/'Projections+Sensitivity'!F$67</f>
        <v>328008292.69645053</v>
      </c>
      <c r="L7005" s="170">
        <f>F7005/'Projections+Sensitivity'!F$67</f>
        <v>2885847960.3731494</v>
      </c>
      <c r="M7005" s="170">
        <f t="shared" si="219"/>
        <v>4627245331.043005</v>
      </c>
      <c r="N7005" s="171">
        <f>'Projections+Sensitivity'!$B$72</f>
        <v>418000000</v>
      </c>
      <c r="O7005" s="171">
        <f>'Projections+Sensitivity'!$B$73</f>
        <v>634000000</v>
      </c>
      <c r="P7005" s="170">
        <f t="shared" si="218"/>
        <v>4411245331.043005</v>
      </c>
      <c r="Q7005" s="170">
        <f>P7005/'Projections+Sensitivity'!$B$75</f>
        <v>32.675891341059298</v>
      </c>
    </row>
    <row r="7006" spans="1:17">
      <c r="A7006" s="222">
        <v>1142148975.4156799</v>
      </c>
      <c r="B7006" s="223">
        <v>272712641.84075397</v>
      </c>
      <c r="C7006" s="223">
        <v>778573498.49409699</v>
      </c>
      <c r="D7006" s="222">
        <v>92842594.496176198</v>
      </c>
      <c r="E7006" s="222">
        <v>524197559.46721399</v>
      </c>
      <c r="F7006" s="224">
        <f>E7006*(1+'Projections+Sensitivity'!$B$64)/('Projections+Sensitivity'!$B$63-'Projections+Sensitivity'!$B$64)</f>
        <v>4611939671.9673595</v>
      </c>
      <c r="G7006" s="170">
        <f>A7006/'Projections+Sensitivity'!B$67</f>
        <v>1012816973.6661487</v>
      </c>
      <c r="H7006" s="170">
        <f>B7006/'Projections+Sensitivity'!C$67</f>
        <v>214447853.49337327</v>
      </c>
      <c r="I7006" s="170">
        <f>C7006/'Projections+Sensitivity'!D$67</f>
        <v>542905531.30698597</v>
      </c>
      <c r="J7006" s="170">
        <f>D7006/'Projections+Sensitivity'!E$67</f>
        <v>57409020.144645728</v>
      </c>
      <c r="K7006" s="170">
        <f>E7006/'Projections+Sensitivity'!F$67</f>
        <v>287432635.64060873</v>
      </c>
      <c r="L7006" s="170">
        <f>F7006/'Projections+Sensitivity'!F$67</f>
        <v>2528859494.6462617</v>
      </c>
      <c r="M7006" s="170">
        <f t="shared" si="219"/>
        <v>4643871508.8980236</v>
      </c>
      <c r="N7006" s="171">
        <f>'Projections+Sensitivity'!$B$72</f>
        <v>418000000</v>
      </c>
      <c r="O7006" s="171">
        <f>'Projections+Sensitivity'!$B$73</f>
        <v>634000000</v>
      </c>
      <c r="P7006" s="170">
        <f t="shared" si="218"/>
        <v>4427871508.8980236</v>
      </c>
      <c r="Q7006" s="170">
        <f>P7006/'Projections+Sensitivity'!$B$75</f>
        <v>32.799048214059432</v>
      </c>
    </row>
    <row r="7007" spans="1:17">
      <c r="A7007" s="222">
        <v>417811359.04075801</v>
      </c>
      <c r="B7007" s="223">
        <v>164961779.636994</v>
      </c>
      <c r="C7007" s="223">
        <v>893982326.54932499</v>
      </c>
      <c r="D7007" s="222">
        <v>608263163.39554298</v>
      </c>
      <c r="E7007" s="222">
        <v>1057137925.57934</v>
      </c>
      <c r="F7007" s="224">
        <f>E7007*(1+'Projections+Sensitivity'!$B$64)/('Projections+Sensitivity'!$B$63-'Projections+Sensitivity'!$B$64)</f>
        <v>9300799383.1103916</v>
      </c>
      <c r="G7007" s="170">
        <f>A7007/'Projections+Sensitivity'!B$67</f>
        <v>370500210.86171502</v>
      </c>
      <c r="H7007" s="170">
        <f>B7007/'Projections+Sensitivity'!C$67</f>
        <v>129717857.27578141</v>
      </c>
      <c r="I7007" s="170">
        <f>C7007/'Projections+Sensitivity'!D$67</f>
        <v>623381030.70945537</v>
      </c>
      <c r="J7007" s="170">
        <f>D7007/'Projections+Sensitivity'!E$67</f>
        <v>376118228.81639594</v>
      </c>
      <c r="K7007" s="170">
        <f>E7007/'Projections+Sensitivity'!F$67</f>
        <v>579659204.23923695</v>
      </c>
      <c r="L7007" s="170">
        <f>F7007/'Projections+Sensitivity'!F$67</f>
        <v>5099896464.5488262</v>
      </c>
      <c r="M7007" s="170">
        <f t="shared" si="219"/>
        <v>7179272996.4514103</v>
      </c>
      <c r="N7007" s="171">
        <f>'Projections+Sensitivity'!$B$72</f>
        <v>418000000</v>
      </c>
      <c r="O7007" s="171">
        <f>'Projections+Sensitivity'!$B$73</f>
        <v>634000000</v>
      </c>
      <c r="P7007" s="170">
        <f t="shared" si="218"/>
        <v>6963272996.4514103</v>
      </c>
      <c r="Q7007" s="170">
        <f>P7007/'Projections+Sensitivity'!$B$75</f>
        <v>51.579799973714152</v>
      </c>
    </row>
    <row r="7008" spans="1:17">
      <c r="A7008" s="222">
        <v>470333506.52512503</v>
      </c>
      <c r="B7008" s="223">
        <v>-51516982.850305699</v>
      </c>
      <c r="C7008" s="223">
        <v>381222884.22200298</v>
      </c>
      <c r="D7008" s="222">
        <v>39452708.435210101</v>
      </c>
      <c r="E7008" s="222">
        <v>556538734.08371496</v>
      </c>
      <c r="F7008" s="224">
        <f>E7008*(1+'Projections+Sensitivity'!$B$64)/('Projections+Sensitivity'!$B$63-'Projections+Sensitivity'!$B$64)</f>
        <v>4896480382.922718</v>
      </c>
      <c r="G7008" s="170">
        <f>A7008/'Projections+Sensitivity'!B$67</f>
        <v>417074977.91099906</v>
      </c>
      <c r="H7008" s="170">
        <f>B7008/'Projections+Sensitivity'!C$67</f>
        <v>-40510430.012093484</v>
      </c>
      <c r="I7008" s="170">
        <f>C7008/'Projections+Sensitivity'!D$67</f>
        <v>265829768.03762519</v>
      </c>
      <c r="J7008" s="170">
        <f>D7008/'Projections+Sensitivity'!E$67</f>
        <v>24395498.053547982</v>
      </c>
      <c r="K7008" s="170">
        <f>E7008/'Projections+Sensitivity'!F$67</f>
        <v>305166234.15102959</v>
      </c>
      <c r="L7008" s="170">
        <f>F7008/'Projections+Sensitivity'!F$67</f>
        <v>2684881370.4063811</v>
      </c>
      <c r="M7008" s="170">
        <f t="shared" si="219"/>
        <v>3656837418.5474896</v>
      </c>
      <c r="N7008" s="171">
        <f>'Projections+Sensitivity'!$B$72</f>
        <v>418000000</v>
      </c>
      <c r="O7008" s="171">
        <f>'Projections+Sensitivity'!$B$73</f>
        <v>634000000</v>
      </c>
      <c r="P7008" s="170">
        <f t="shared" si="218"/>
        <v>3440837418.5474896</v>
      </c>
      <c r="Q7008" s="170">
        <f>P7008/'Projections+Sensitivity'!$B$75</f>
        <v>25.487684581833257</v>
      </c>
    </row>
    <row r="7009" spans="1:17">
      <c r="A7009" s="222">
        <v>568239036.73147094</v>
      </c>
      <c r="B7009" s="223">
        <v>228187645.85462499</v>
      </c>
      <c r="C7009" s="223">
        <v>645314668.85578203</v>
      </c>
      <c r="D7009" s="222">
        <v>1001230995.8709199</v>
      </c>
      <c r="E7009" s="222">
        <v>205391964.288914</v>
      </c>
      <c r="F7009" s="224">
        <f>E7009*(1+'Projections+Sensitivity'!$B$64)/('Projections+Sensitivity'!$B$63-'Projections+Sensitivity'!$B$64)</f>
        <v>1807057914.1385567</v>
      </c>
      <c r="G7009" s="170">
        <f>A7009/'Projections+Sensitivity'!B$67</f>
        <v>503894110.04101038</v>
      </c>
      <c r="H7009" s="170">
        <f>B7009/'Projections+Sensitivity'!C$67</f>
        <v>179435579.21236658</v>
      </c>
      <c r="I7009" s="170">
        <f>C7009/'Projections+Sensitivity'!D$67</f>
        <v>449983082.94974202</v>
      </c>
      <c r="J7009" s="170">
        <f>D7009/'Projections+Sensitivity'!E$67</f>
        <v>619109049.28195107</v>
      </c>
      <c r="K7009" s="170">
        <f>E7009/'Projections+Sensitivity'!F$67</f>
        <v>112622335.92801909</v>
      </c>
      <c r="L7009" s="170">
        <f>F7009/'Projections+Sensitivity'!F$67</f>
        <v>990861955.83204079</v>
      </c>
      <c r="M7009" s="170">
        <f t="shared" si="219"/>
        <v>2855906113.2451301</v>
      </c>
      <c r="N7009" s="171">
        <f>'Projections+Sensitivity'!$B$72</f>
        <v>418000000</v>
      </c>
      <c r="O7009" s="171">
        <f>'Projections+Sensitivity'!$B$73</f>
        <v>634000000</v>
      </c>
      <c r="P7009" s="170">
        <f t="shared" si="218"/>
        <v>2639906113.2451301</v>
      </c>
      <c r="Q7009" s="170">
        <f>P7009/'Projections+Sensitivity'!$B$75</f>
        <v>19.554860098112073</v>
      </c>
    </row>
    <row r="7010" spans="1:17">
      <c r="A7010" s="222">
        <v>774071742.56396699</v>
      </c>
      <c r="B7010" s="223">
        <v>682386531.78324902</v>
      </c>
      <c r="C7010" s="223">
        <v>252127128.605272</v>
      </c>
      <c r="D7010" s="222">
        <v>954019206.77411795</v>
      </c>
      <c r="E7010" s="222">
        <v>861150115.58581495</v>
      </c>
      <c r="F7010" s="224">
        <f>E7010*(1+'Projections+Sensitivity'!$B$64)/('Projections+Sensitivity'!$B$63-'Projections+Sensitivity'!$B$64)</f>
        <v>7576480107.2827196</v>
      </c>
      <c r="G7010" s="170">
        <f>A7010/'Projections+Sensitivity'!B$67</f>
        <v>686419212.01110256</v>
      </c>
      <c r="H7010" s="170">
        <f>B7010/'Projections+Sensitivity'!C$67</f>
        <v>536595318.81604511</v>
      </c>
      <c r="I7010" s="170">
        <f>C7010/'Projections+Sensitivity'!D$67</f>
        <v>175810264.51208934</v>
      </c>
      <c r="J7010" s="170">
        <f>D7010/'Projections+Sensitivity'!E$67</f>
        <v>589915740.26219177</v>
      </c>
      <c r="K7010" s="170">
        <f>E7010/'Projections+Sensitivity'!F$67</f>
        <v>472193437.25412172</v>
      </c>
      <c r="L7010" s="170">
        <f>F7010/'Projections+Sensitivity'!F$67</f>
        <v>4154402489.6421142</v>
      </c>
      <c r="M7010" s="170">
        <f t="shared" si="219"/>
        <v>6615336462.4976645</v>
      </c>
      <c r="N7010" s="171">
        <f>'Projections+Sensitivity'!$B$72</f>
        <v>418000000</v>
      </c>
      <c r="O7010" s="171">
        <f>'Projections+Sensitivity'!$B$73</f>
        <v>634000000</v>
      </c>
      <c r="P7010" s="170">
        <f t="shared" si="218"/>
        <v>6399336462.4976645</v>
      </c>
      <c r="Q7010" s="170">
        <f>P7010/'Projections+Sensitivity'!$B$75</f>
        <v>47.402492314797513</v>
      </c>
    </row>
    <row r="7011" spans="1:17">
      <c r="A7011" s="222">
        <v>473443370.80455601</v>
      </c>
      <c r="B7011" s="223">
        <v>673474015.37745702</v>
      </c>
      <c r="C7011" s="223">
        <v>258391665.88402399</v>
      </c>
      <c r="D7011" s="222">
        <v>765401946.65336204</v>
      </c>
      <c r="E7011" s="222">
        <v>204586552.092141</v>
      </c>
      <c r="F7011" s="224">
        <f>E7011*(1+'Projections+Sensitivity'!$B$64)/('Projections+Sensitivity'!$B$63-'Projections+Sensitivity'!$B$64)</f>
        <v>1799971821.5089779</v>
      </c>
      <c r="G7011" s="170">
        <f>A7011/'Projections+Sensitivity'!B$67</f>
        <v>419832694.6325497</v>
      </c>
      <c r="H7011" s="170">
        <f>B7011/'Projections+Sensitivity'!C$67</f>
        <v>529586952.79551196</v>
      </c>
      <c r="I7011" s="170">
        <f>C7011/'Projections+Sensitivity'!D$67</f>
        <v>180178576.49071631</v>
      </c>
      <c r="J7011" s="170">
        <f>D7011/'Projections+Sensitivity'!E$67</f>
        <v>473284660.04882771</v>
      </c>
      <c r="K7011" s="170">
        <f>E7011/'Projections+Sensitivity'!F$67</f>
        <v>112180705.19869854</v>
      </c>
      <c r="L7011" s="170">
        <f>F7011/'Projections+Sensitivity'!F$67</f>
        <v>986976446.93538845</v>
      </c>
      <c r="M7011" s="170">
        <f t="shared" si="219"/>
        <v>2702040036.1016927</v>
      </c>
      <c r="N7011" s="171">
        <f>'Projections+Sensitivity'!$B$72</f>
        <v>418000000</v>
      </c>
      <c r="O7011" s="171">
        <f>'Projections+Sensitivity'!$B$73</f>
        <v>634000000</v>
      </c>
      <c r="P7011" s="170">
        <f t="shared" si="218"/>
        <v>2486040036.1016927</v>
      </c>
      <c r="Q7011" s="170">
        <f>P7011/'Projections+Sensitivity'!$B$75</f>
        <v>18.415111378531059</v>
      </c>
    </row>
    <row r="7012" spans="1:17">
      <c r="A7012" s="222">
        <v>-57529352.982689999</v>
      </c>
      <c r="B7012" s="223">
        <v>177058681.94185901</v>
      </c>
      <c r="C7012" s="223">
        <v>307825232.70313698</v>
      </c>
      <c r="D7012" s="222">
        <v>1599300909.0470901</v>
      </c>
      <c r="E7012" s="222">
        <v>715419390.08999705</v>
      </c>
      <c r="F7012" s="224">
        <f>E7012*(1+'Projections+Sensitivity'!$B$64)/('Projections+Sensitivity'!$B$63-'Projections+Sensitivity'!$B$64)</f>
        <v>6294327410.8415899</v>
      </c>
      <c r="G7012" s="170">
        <f>A7012/'Projections+Sensitivity'!B$67</f>
        <v>-51014978.290107735</v>
      </c>
      <c r="H7012" s="170">
        <f>B7012/'Projections+Sensitivity'!C$67</f>
        <v>139230268.27252629</v>
      </c>
      <c r="I7012" s="170">
        <f>C7012/'Projections+Sensitivity'!D$67</f>
        <v>214648998.24311227</v>
      </c>
      <c r="J7012" s="170">
        <f>D7012/'Projections+Sensitivity'!E$67</f>
        <v>988924303.58154273</v>
      </c>
      <c r="K7012" s="170">
        <f>E7012/'Projections+Sensitivity'!F$67</f>
        <v>392285078.72293156</v>
      </c>
      <c r="L7012" s="170">
        <f>F7012/'Projections+Sensitivity'!F$67</f>
        <v>3451361198.8616729</v>
      </c>
      <c r="M7012" s="170">
        <f t="shared" si="219"/>
        <v>5135434869.3916779</v>
      </c>
      <c r="N7012" s="171">
        <f>'Projections+Sensitivity'!$B$72</f>
        <v>418000000</v>
      </c>
      <c r="O7012" s="171">
        <f>'Projections+Sensitivity'!$B$73</f>
        <v>634000000</v>
      </c>
      <c r="P7012" s="170">
        <f t="shared" si="218"/>
        <v>4919434869.3916779</v>
      </c>
      <c r="Q7012" s="170">
        <f>P7012/'Projections+Sensitivity'!$B$75</f>
        <v>36.440258291790208</v>
      </c>
    </row>
    <row r="7013" spans="1:17">
      <c r="A7013" s="222">
        <v>134053647.138549</v>
      </c>
      <c r="B7013" s="223">
        <v>247480293.33128601</v>
      </c>
      <c r="C7013" s="223">
        <v>304331298.53843099</v>
      </c>
      <c r="D7013" s="222">
        <v>1205229839.36181</v>
      </c>
      <c r="E7013" s="222">
        <v>1085142713.97329</v>
      </c>
      <c r="F7013" s="224">
        <f>E7013*(1+'Projections+Sensitivity'!$B$64)/('Projections+Sensitivity'!$B$63-'Projections+Sensitivity'!$B$64)</f>
        <v>9547188158.2324677</v>
      </c>
      <c r="G7013" s="170">
        <f>A7013/'Projections+Sensitivity'!B$67</f>
        <v>118873992.90829064</v>
      </c>
      <c r="H7013" s="170">
        <f>B7013/'Projections+Sensitivity'!C$67</f>
        <v>194606371.48531955</v>
      </c>
      <c r="I7013" s="170">
        <f>C7013/'Projections+Sensitivity'!D$67</f>
        <v>212212649.98863116</v>
      </c>
      <c r="J7013" s="170">
        <f>D7013/'Projections+Sensitivity'!E$67</f>
        <v>745251298.7419796</v>
      </c>
      <c r="K7013" s="170">
        <f>E7013/'Projections+Sensitivity'!F$67</f>
        <v>595015037.15614712</v>
      </c>
      <c r="L7013" s="170">
        <f>F7013/'Projections+Sensitivity'!F$67</f>
        <v>5234998533.886158</v>
      </c>
      <c r="M7013" s="170">
        <f t="shared" si="219"/>
        <v>7100957884.1665258</v>
      </c>
      <c r="N7013" s="171">
        <f>'Projections+Sensitivity'!$B$72</f>
        <v>418000000</v>
      </c>
      <c r="O7013" s="171">
        <f>'Projections+Sensitivity'!$B$73</f>
        <v>634000000</v>
      </c>
      <c r="P7013" s="170">
        <f t="shared" si="218"/>
        <v>6884957884.1665258</v>
      </c>
      <c r="Q7013" s="170">
        <f>P7013/'Projections+Sensitivity'!$B$75</f>
        <v>50.999688030863155</v>
      </c>
    </row>
    <row r="7014" spans="1:17">
      <c r="A7014" s="222">
        <v>132697956.851942</v>
      </c>
      <c r="B7014" s="223">
        <v>719396413.75647199</v>
      </c>
      <c r="C7014" s="223">
        <v>-35301907.461739801</v>
      </c>
      <c r="D7014" s="222">
        <v>110081128.996502</v>
      </c>
      <c r="E7014" s="222">
        <v>384183575.87098402</v>
      </c>
      <c r="F7014" s="224">
        <f>E7014*(1+'Projections+Sensitivity'!$B$64)/('Projections+Sensitivity'!$B$63-'Projections+Sensitivity'!$B$64)</f>
        <v>3380083411.0684042</v>
      </c>
      <c r="G7014" s="170">
        <f>A7014/'Projections+Sensitivity'!B$67</f>
        <v>117671815.11636978</v>
      </c>
      <c r="H7014" s="170">
        <f>B7014/'Projections+Sensitivity'!C$67</f>
        <v>565698075.81927657</v>
      </c>
      <c r="I7014" s="170">
        <f>C7014/'Projections+Sensitivity'!D$67</f>
        <v>-24616302.588947177</v>
      </c>
      <c r="J7014" s="170">
        <f>D7014/'Projections+Sensitivity'!E$67</f>
        <v>68068431.159211174</v>
      </c>
      <c r="K7014" s="170">
        <f>E7014/'Projections+Sensitivity'!F$67</f>
        <v>210658931.51938143</v>
      </c>
      <c r="L7014" s="170">
        <f>F7014/'Projections+Sensitivity'!F$67</f>
        <v>1853397189.6320055</v>
      </c>
      <c r="M7014" s="170">
        <f t="shared" si="219"/>
        <v>2790878140.6572971</v>
      </c>
      <c r="N7014" s="171">
        <f>'Projections+Sensitivity'!$B$72</f>
        <v>418000000</v>
      </c>
      <c r="O7014" s="171">
        <f>'Projections+Sensitivity'!$B$73</f>
        <v>634000000</v>
      </c>
      <c r="P7014" s="170">
        <f t="shared" si="218"/>
        <v>2574878140.6572971</v>
      </c>
      <c r="Q7014" s="170">
        <f>P7014/'Projections+Sensitivity'!$B$75</f>
        <v>19.073171412276274</v>
      </c>
    </row>
    <row r="7015" spans="1:17">
      <c r="A7015" s="222">
        <v>284321796.23289698</v>
      </c>
      <c r="B7015" s="223">
        <v>394538111.87137997</v>
      </c>
      <c r="C7015" s="223">
        <v>469876475.16782099</v>
      </c>
      <c r="D7015" s="222">
        <v>1043964488.0016299</v>
      </c>
      <c r="E7015" s="222">
        <v>1327692790.9108701</v>
      </c>
      <c r="F7015" s="224">
        <f>E7015*(1+'Projections+Sensitivity'!$B$64)/('Projections+Sensitivity'!$B$63-'Projections+Sensitivity'!$B$64)</f>
        <v>11681166659.399309</v>
      </c>
      <c r="G7015" s="170">
        <f>A7015/'Projections+Sensitivity'!B$67</f>
        <v>252126427.81833446</v>
      </c>
      <c r="H7015" s="170">
        <f>B7015/'Projections+Sensitivity'!C$67</f>
        <v>310245431.38543302</v>
      </c>
      <c r="I7015" s="170">
        <f>C7015/'Projections+Sensitivity'!D$67</f>
        <v>327648626.48554915</v>
      </c>
      <c r="J7015" s="170">
        <f>D7015/'Projections+Sensitivity'!E$67</f>
        <v>645533212.93114793</v>
      </c>
      <c r="K7015" s="170">
        <f>E7015/'Projections+Sensitivity'!F$67</f>
        <v>728012237.60068965</v>
      </c>
      <c r="L7015" s="170">
        <f>F7015/'Projections+Sensitivity'!F$67</f>
        <v>6405120473.4354486</v>
      </c>
      <c r="M7015" s="170">
        <f t="shared" si="219"/>
        <v>8668686409.6566029</v>
      </c>
      <c r="N7015" s="171">
        <f>'Projections+Sensitivity'!$B$72</f>
        <v>418000000</v>
      </c>
      <c r="O7015" s="171">
        <f>'Projections+Sensitivity'!$B$73</f>
        <v>634000000</v>
      </c>
      <c r="P7015" s="170">
        <f t="shared" si="218"/>
        <v>8452686409.6566029</v>
      </c>
      <c r="Q7015" s="170">
        <f>P7015/'Projections+Sensitivity'!$B$75</f>
        <v>62.612491923382244</v>
      </c>
    </row>
    <row r="7016" spans="1:17">
      <c r="A7016" s="222">
        <v>696290441.96545196</v>
      </c>
      <c r="B7016" s="223">
        <v>-38029326.791348599</v>
      </c>
      <c r="C7016" s="223">
        <v>414475305.71969998</v>
      </c>
      <c r="D7016" s="222">
        <v>224594376.83266699</v>
      </c>
      <c r="E7016" s="222">
        <v>962833014.34958696</v>
      </c>
      <c r="F7016" s="224">
        <f>E7016*(1+'Projections+Sensitivity'!$B$64)/('Projections+Sensitivity'!$B$63-'Projections+Sensitivity'!$B$64)</f>
        <v>8471095861.0186195</v>
      </c>
      <c r="G7016" s="170">
        <f>A7016/'Projections+Sensitivity'!B$67</f>
        <v>617445528.91399693</v>
      </c>
      <c r="H7016" s="170">
        <f>B7016/'Projections+Sensitivity'!C$67</f>
        <v>-29904398.436229795</v>
      </c>
      <c r="I7016" s="170">
        <f>C7016/'Projections+Sensitivity'!D$67</f>
        <v>289016947.66211623</v>
      </c>
      <c r="J7016" s="170">
        <f>D7016/'Projections+Sensitivity'!E$67</f>
        <v>138877453.5430693</v>
      </c>
      <c r="K7016" s="170">
        <f>E7016/'Projections+Sensitivity'!F$67</f>
        <v>527949102.39104837</v>
      </c>
      <c r="L7016" s="170">
        <f>F7016/'Projections+Sensitivity'!F$67</f>
        <v>4644946101.1829128</v>
      </c>
      <c r="M7016" s="170">
        <f t="shared" si="219"/>
        <v>6188330735.2569141</v>
      </c>
      <c r="N7016" s="171">
        <f>'Projections+Sensitivity'!$B$72</f>
        <v>418000000</v>
      </c>
      <c r="O7016" s="171">
        <f>'Projections+Sensitivity'!$B$73</f>
        <v>634000000</v>
      </c>
      <c r="P7016" s="170">
        <f t="shared" si="218"/>
        <v>5972330735.2569141</v>
      </c>
      <c r="Q7016" s="170">
        <f>P7016/'Projections+Sensitivity'!$B$75</f>
        <v>44.239486927828992</v>
      </c>
    </row>
    <row r="7017" spans="1:17">
      <c r="A7017" s="222">
        <v>44264935.733478397</v>
      </c>
      <c r="B7017" s="223">
        <v>219569307.080219</v>
      </c>
      <c r="C7017" s="223">
        <v>37295078.140078403</v>
      </c>
      <c r="D7017" s="222">
        <v>1391926171.72522</v>
      </c>
      <c r="E7017" s="222">
        <v>1020386241.1106499</v>
      </c>
      <c r="F7017" s="224">
        <f>E7017*(1+'Projections+Sensitivity'!$B$64)/('Projections+Sensitivity'!$B$63-'Projections+Sensitivity'!$B$64)</f>
        <v>8977454589.622509</v>
      </c>
      <c r="G7017" s="170">
        <f>A7017/'Projections+Sensitivity'!B$67</f>
        <v>39252566.183664128</v>
      </c>
      <c r="H7017" s="170">
        <f>B7017/'Projections+Sensitivity'!C$67</f>
        <v>172658540.06091687</v>
      </c>
      <c r="I7017" s="170">
        <f>C7017/'Projections+Sensitivity'!D$67</f>
        <v>26006156.453998979</v>
      </c>
      <c r="J7017" s="170">
        <f>D7017/'Projections+Sensitivity'!E$67</f>
        <v>860694577.37659287</v>
      </c>
      <c r="K7017" s="170">
        <f>E7017/'Projections+Sensitivity'!F$67</f>
        <v>559507196.01202524</v>
      </c>
      <c r="L7017" s="170">
        <f>F7017/'Projections+Sensitivity'!F$67</f>
        <v>4922597191.5278816</v>
      </c>
      <c r="M7017" s="170">
        <f t="shared" si="219"/>
        <v>6580716227.6150799</v>
      </c>
      <c r="N7017" s="171">
        <f>'Projections+Sensitivity'!$B$72</f>
        <v>418000000</v>
      </c>
      <c r="O7017" s="171">
        <f>'Projections+Sensitivity'!$B$73</f>
        <v>634000000</v>
      </c>
      <c r="P7017" s="170">
        <f t="shared" si="218"/>
        <v>6364716227.6150799</v>
      </c>
      <c r="Q7017" s="170">
        <f>P7017/'Projections+Sensitivity'!$B$75</f>
        <v>47.14604613048207</v>
      </c>
    </row>
    <row r="7018" spans="1:17">
      <c r="A7018" s="222">
        <v>428698334.51731598</v>
      </c>
      <c r="B7018" s="223">
        <v>544026670.64395297</v>
      </c>
      <c r="C7018" s="223">
        <v>674069336.89651203</v>
      </c>
      <c r="D7018" s="222">
        <v>510524715.46019697</v>
      </c>
      <c r="E7018" s="222">
        <v>91581273.131519496</v>
      </c>
      <c r="F7018" s="224">
        <f>E7018*(1+'Projections+Sensitivity'!$B$64)/('Projections+Sensitivity'!$B$63-'Projections+Sensitivity'!$B$64)</f>
        <v>805740696.68279374</v>
      </c>
      <c r="G7018" s="170">
        <f>A7018/'Projections+Sensitivity'!B$67</f>
        <v>380154392.40185255</v>
      </c>
      <c r="H7018" s="170">
        <f>B7018/'Projections+Sensitivity'!C$67</f>
        <v>427795906.25236529</v>
      </c>
      <c r="I7018" s="170">
        <f>C7018/'Projections+Sensitivity'!D$67</f>
        <v>470033943.09384292</v>
      </c>
      <c r="J7018" s="170">
        <f>D7018/'Projections+Sensitivity'!E$67</f>
        <v>315681868.14728749</v>
      </c>
      <c r="K7018" s="170">
        <f>E7018/'Projections+Sensitivity'!F$67</f>
        <v>50216652.550366394</v>
      </c>
      <c r="L7018" s="170">
        <f>F7018/'Projections+Sensitivity'!F$67</f>
        <v>441810855.29247087</v>
      </c>
      <c r="M7018" s="170">
        <f t="shared" si="219"/>
        <v>2085693617.7381854</v>
      </c>
      <c r="N7018" s="171">
        <f>'Projections+Sensitivity'!$B$72</f>
        <v>418000000</v>
      </c>
      <c r="O7018" s="171">
        <f>'Projections+Sensitivity'!$B$73</f>
        <v>634000000</v>
      </c>
      <c r="P7018" s="170">
        <f t="shared" si="218"/>
        <v>1869693617.7381854</v>
      </c>
      <c r="Q7018" s="170">
        <f>P7018/'Projections+Sensitivity'!$B$75</f>
        <v>13.849582353616189</v>
      </c>
    </row>
    <row r="7019" spans="1:17">
      <c r="A7019" s="222">
        <v>316376886.08222097</v>
      </c>
      <c r="B7019" s="223">
        <v>1320140616.03616</v>
      </c>
      <c r="C7019" s="223">
        <v>431699784.75218302</v>
      </c>
      <c r="D7019" s="222">
        <v>810435119.796381</v>
      </c>
      <c r="E7019" s="222">
        <v>304821927.64895499</v>
      </c>
      <c r="F7019" s="224">
        <f>E7019*(1+'Projections+Sensitivity'!$B$64)/('Projections+Sensitivity'!$B$63-'Projections+Sensitivity'!$B$64)</f>
        <v>2681852129.2594972</v>
      </c>
      <c r="G7019" s="170">
        <f>A7019/'Projections+Sensitivity'!B$67</f>
        <v>280551738.16803992</v>
      </c>
      <c r="H7019" s="170">
        <f>B7019/'Projections+Sensitivity'!C$67</f>
        <v>1038093868.7238647</v>
      </c>
      <c r="I7019" s="170">
        <f>C7019/'Projections+Sensitivity'!D$67</f>
        <v>301027714.73639154</v>
      </c>
      <c r="J7019" s="170">
        <f>D7019/'Projections+Sensitivity'!E$67</f>
        <v>501130826.5435757</v>
      </c>
      <c r="K7019" s="170">
        <f>E7019/'Projections+Sensitivity'!F$67</f>
        <v>167142651.62592772</v>
      </c>
      <c r="L7019" s="170">
        <f>F7019/'Projections+Sensitivity'!F$67</f>
        <v>1470536846.2510912</v>
      </c>
      <c r="M7019" s="170">
        <f t="shared" si="219"/>
        <v>3758483646.0488911</v>
      </c>
      <c r="N7019" s="171">
        <f>'Projections+Sensitivity'!$B$72</f>
        <v>418000000</v>
      </c>
      <c r="O7019" s="171">
        <f>'Projections+Sensitivity'!$B$73</f>
        <v>634000000</v>
      </c>
      <c r="P7019" s="170">
        <f t="shared" si="218"/>
        <v>3542483646.0488911</v>
      </c>
      <c r="Q7019" s="170">
        <f>P7019/'Projections+Sensitivity'!$B$75</f>
        <v>26.240619600362155</v>
      </c>
    </row>
    <row r="7020" spans="1:17">
      <c r="A7020" s="222">
        <v>1004491874.13692</v>
      </c>
      <c r="B7020" s="223">
        <v>226403665.650657</v>
      </c>
      <c r="C7020" s="223">
        <v>409390069.42771</v>
      </c>
      <c r="D7020" s="222">
        <v>74197717.756765097</v>
      </c>
      <c r="E7020" s="222">
        <v>269007089.59333003</v>
      </c>
      <c r="F7020" s="224">
        <f>E7020*(1+'Projections+Sensitivity'!$B$64)/('Projections+Sensitivity'!$B$63-'Projections+Sensitivity'!$B$64)</f>
        <v>2366749799.0584464</v>
      </c>
      <c r="G7020" s="170">
        <f>A7020/'Projections+Sensitivity'!B$67</f>
        <v>890747566.15294194</v>
      </c>
      <c r="H7020" s="170">
        <f>B7020/'Projections+Sensitivity'!C$67</f>
        <v>178032744.6285595</v>
      </c>
      <c r="I7020" s="170">
        <f>C7020/'Projections+Sensitivity'!D$67</f>
        <v>285470971.69932753</v>
      </c>
      <c r="J7020" s="170">
        <f>D7020/'Projections+Sensitivity'!E$67</f>
        <v>45880000.408221051</v>
      </c>
      <c r="K7020" s="170">
        <f>E7020/'Projections+Sensitivity'!F$67</f>
        <v>147504343.29837108</v>
      </c>
      <c r="L7020" s="170">
        <f>F7020/'Projections+Sensitivity'!F$67</f>
        <v>1297757153.4989159</v>
      </c>
      <c r="M7020" s="170">
        <f t="shared" si="219"/>
        <v>2845392779.686337</v>
      </c>
      <c r="N7020" s="171">
        <f>'Projections+Sensitivity'!$B$72</f>
        <v>418000000</v>
      </c>
      <c r="O7020" s="171">
        <f>'Projections+Sensitivity'!$B$73</f>
        <v>634000000</v>
      </c>
      <c r="P7020" s="170">
        <f t="shared" si="218"/>
        <v>2629392779.686337</v>
      </c>
      <c r="Q7020" s="170">
        <f>P7020/'Projections+Sensitivity'!$B$75</f>
        <v>19.476983553232127</v>
      </c>
    </row>
    <row r="7021" spans="1:17">
      <c r="A7021" s="222">
        <v>425564386.58656597</v>
      </c>
      <c r="B7021" s="223">
        <v>-360740308.88020402</v>
      </c>
      <c r="C7021" s="223">
        <v>854800200.67803895</v>
      </c>
      <c r="D7021" s="222">
        <v>-259486180.302122</v>
      </c>
      <c r="E7021" s="222">
        <v>-926810.923893973</v>
      </c>
      <c r="F7021" s="224">
        <f>E7021*(1+'Projections+Sensitivity'!$B$64)/('Projections+Sensitivity'!$B$63-'Projections+Sensitivity'!$B$64)</f>
        <v>-8154170.1046143053</v>
      </c>
      <c r="G7021" s="170">
        <f>A7021/'Projections+Sensitivity'!B$67</f>
        <v>377375319.15731865</v>
      </c>
      <c r="H7021" s="170">
        <f>B7021/'Projections+Sensitivity'!C$67</f>
        <v>-283668495.84138203</v>
      </c>
      <c r="I7021" s="170">
        <f>C7021/'Projections+Sensitivity'!D$67</f>
        <v>596059020.77072501</v>
      </c>
      <c r="J7021" s="170">
        <f>D7021/'Projections+Sensitivity'!E$67</f>
        <v>-160452725.74578077</v>
      </c>
      <c r="K7021" s="170">
        <f>E7021/'Projections+Sensitivity'!F$67</f>
        <v>-508197.15159702883</v>
      </c>
      <c r="L7021" s="170">
        <f>F7021/'Projections+Sensitivity'!F$67</f>
        <v>-4471166.571270044</v>
      </c>
      <c r="M7021" s="170">
        <f t="shared" si="219"/>
        <v>524333754.61801374</v>
      </c>
      <c r="N7021" s="171">
        <f>'Projections+Sensitivity'!$B$72</f>
        <v>418000000</v>
      </c>
      <c r="O7021" s="171">
        <f>'Projections+Sensitivity'!$B$73</f>
        <v>634000000</v>
      </c>
      <c r="P7021" s="170">
        <f t="shared" si="218"/>
        <v>308333754.61801374</v>
      </c>
      <c r="Q7021" s="170">
        <f>P7021/'Projections+Sensitivity'!$B$75</f>
        <v>2.2839537379112129</v>
      </c>
    </row>
    <row r="7022" spans="1:17">
      <c r="A7022" s="222">
        <v>454575078.71570402</v>
      </c>
      <c r="B7022" s="223">
        <v>-149447581.52972701</v>
      </c>
      <c r="C7022" s="223">
        <v>1006030393.60268</v>
      </c>
      <c r="D7022" s="222">
        <v>-305978575.44959402</v>
      </c>
      <c r="E7022" s="222">
        <v>592879541.15774798</v>
      </c>
      <c r="F7022" s="224">
        <f>E7022*(1+'Projections+Sensitivity'!$B$64)/('Projections+Sensitivity'!$B$63-'Projections+Sensitivity'!$B$64)</f>
        <v>5216210238.2589245</v>
      </c>
      <c r="G7022" s="170">
        <f>A7022/'Projections+Sensitivity'!B$67</f>
        <v>403100966.19517577</v>
      </c>
      <c r="H7022" s="170">
        <f>B7022/'Projections+Sensitivity'!C$67</f>
        <v>-117518252.37181404</v>
      </c>
      <c r="I7022" s="170">
        <f>C7022/'Projections+Sensitivity'!D$67</f>
        <v>701513044.56965184</v>
      </c>
      <c r="J7022" s="170">
        <f>D7022/'Projections+Sensitivity'!E$67</f>
        <v>-189201199.05243722</v>
      </c>
      <c r="K7022" s="170">
        <f>E7022/'Projections+Sensitivity'!F$67</f>
        <v>325092946.45623922</v>
      </c>
      <c r="L7022" s="170">
        <f>F7022/'Projections+Sensitivity'!F$67</f>
        <v>2860198468.6120324</v>
      </c>
      <c r="M7022" s="170">
        <f t="shared" si="219"/>
        <v>3983185974.4088478</v>
      </c>
      <c r="N7022" s="171">
        <f>'Projections+Sensitivity'!$B$72</f>
        <v>418000000</v>
      </c>
      <c r="O7022" s="171">
        <f>'Projections+Sensitivity'!$B$73</f>
        <v>634000000</v>
      </c>
      <c r="P7022" s="170">
        <f t="shared" si="218"/>
        <v>3767185974.4088478</v>
      </c>
      <c r="Q7022" s="170">
        <f>P7022/'Projections+Sensitivity'!$B$75</f>
        <v>27.905081291917391</v>
      </c>
    </row>
    <row r="7023" spans="1:17">
      <c r="A7023" s="222">
        <v>1243940050.82583</v>
      </c>
      <c r="B7023" s="223">
        <v>297076149.36405998</v>
      </c>
      <c r="C7023" s="223">
        <v>888469254.00327003</v>
      </c>
      <c r="D7023" s="222">
        <v>421821148.97482401</v>
      </c>
      <c r="E7023" s="222">
        <v>452669415.39970702</v>
      </c>
      <c r="F7023" s="224">
        <f>E7023*(1+'Projections+Sensitivity'!$B$64)/('Projections+Sensitivity'!$B$63-'Projections+Sensitivity'!$B$64)</f>
        <v>3982628300.0822625</v>
      </c>
      <c r="G7023" s="170">
        <f>A7023/'Projections+Sensitivity'!B$67</f>
        <v>1103081668.6947544</v>
      </c>
      <c r="H7023" s="170">
        <f>B7023/'Projections+Sensitivity'!C$67</f>
        <v>233606121.53946373</v>
      </c>
      <c r="I7023" s="170">
        <f>C7023/'Projections+Sensitivity'!D$67</f>
        <v>619536721.10279763</v>
      </c>
      <c r="J7023" s="170">
        <f>D7023/'Projections+Sensitivity'!E$67</f>
        <v>260832207.13883269</v>
      </c>
      <c r="K7023" s="170">
        <f>E7023/'Projections+Sensitivity'!F$67</f>
        <v>248211691.93247497</v>
      </c>
      <c r="L7023" s="170">
        <f>F7023/'Projections+Sensitivity'!F$67</f>
        <v>2183789924.9912848</v>
      </c>
      <c r="M7023" s="170">
        <f t="shared" si="219"/>
        <v>4649058335.3996086</v>
      </c>
      <c r="N7023" s="171">
        <f>'Projections+Sensitivity'!$B$72</f>
        <v>418000000</v>
      </c>
      <c r="O7023" s="171">
        <f>'Projections+Sensitivity'!$B$73</f>
        <v>634000000</v>
      </c>
      <c r="P7023" s="170">
        <f t="shared" si="218"/>
        <v>4433058335.3996086</v>
      </c>
      <c r="Q7023" s="170">
        <f>P7023/'Projections+Sensitivity'!$B$75</f>
        <v>32.837469151108209</v>
      </c>
    </row>
    <row r="7024" spans="1:17">
      <c r="A7024" s="222">
        <v>610356045.28035903</v>
      </c>
      <c r="B7024" s="223">
        <v>-663727951.54016697</v>
      </c>
      <c r="C7024" s="223">
        <v>-64408301.523757502</v>
      </c>
      <c r="D7024" s="222">
        <v>826780018.86015499</v>
      </c>
      <c r="E7024" s="222">
        <v>782239625.24176204</v>
      </c>
      <c r="F7024" s="224">
        <f>E7024*(1+'Projections+Sensitivity'!$B$64)/('Projections+Sensitivity'!$B$63-'Projections+Sensitivity'!$B$64)</f>
        <v>6882218155.1247816</v>
      </c>
      <c r="G7024" s="170">
        <f>A7024/'Projections+Sensitivity'!B$67</f>
        <v>541241971.00882447</v>
      </c>
      <c r="H7024" s="170">
        <f>B7024/'Projections+Sensitivity'!C$67</f>
        <v>-521923125.93435502</v>
      </c>
      <c r="I7024" s="170">
        <f>C7024/'Projections+Sensitivity'!D$67</f>
        <v>-44912424.102502689</v>
      </c>
      <c r="J7024" s="170">
        <f>D7024/'Projections+Sensitivity'!E$67</f>
        <v>511237659.99331355</v>
      </c>
      <c r="K7024" s="170">
        <f>E7024/'Projections+Sensitivity'!F$67</f>
        <v>428924540.23305011</v>
      </c>
      <c r="L7024" s="170">
        <f>F7024/'Projections+Sensitivity'!F$67</f>
        <v>3773718644.1534529</v>
      </c>
      <c r="M7024" s="170">
        <f t="shared" si="219"/>
        <v>4688287265.3517838</v>
      </c>
      <c r="N7024" s="171">
        <f>'Projections+Sensitivity'!$B$72</f>
        <v>418000000</v>
      </c>
      <c r="O7024" s="171">
        <f>'Projections+Sensitivity'!$B$73</f>
        <v>634000000</v>
      </c>
      <c r="P7024" s="170">
        <f t="shared" si="218"/>
        <v>4472287265.3517838</v>
      </c>
      <c r="Q7024" s="170">
        <f>P7024/'Projections+Sensitivity'!$B$75</f>
        <v>33.128053817420621</v>
      </c>
    </row>
    <row r="7025" spans="1:17">
      <c r="A7025" s="222">
        <v>-553593586.06610703</v>
      </c>
      <c r="B7025" s="223">
        <v>380970663.12684298</v>
      </c>
      <c r="C7025" s="223">
        <v>745853459.008762</v>
      </c>
      <c r="D7025" s="222">
        <v>309985976.05623102</v>
      </c>
      <c r="E7025" s="222">
        <v>186218550.79657</v>
      </c>
      <c r="F7025" s="224">
        <f>E7025*(1+'Projections+Sensitivity'!$B$64)/('Projections+Sensitivity'!$B$63-'Projections+Sensitivity'!$B$64)</f>
        <v>1638368410.0854454</v>
      </c>
      <c r="G7025" s="170">
        <f>A7025/'Projections+Sensitivity'!B$67</f>
        <v>-490907046.75929415</v>
      </c>
      <c r="H7025" s="170">
        <f>B7025/'Projections+Sensitivity'!C$67</f>
        <v>299576654.75297213</v>
      </c>
      <c r="I7025" s="170">
        <f>C7025/'Projections+Sensitivity'!D$67</f>
        <v>520089585.92028844</v>
      </c>
      <c r="J7025" s="170">
        <f>D7025/'Projections+Sensitivity'!E$67</f>
        <v>191679166.66420582</v>
      </c>
      <c r="K7025" s="170">
        <f>E7025/'Projections+Sensitivity'!F$67</f>
        <v>102109000.49789423</v>
      </c>
      <c r="L7025" s="170">
        <f>F7025/'Projections+Sensitivity'!F$67</f>
        <v>898364637.06509686</v>
      </c>
      <c r="M7025" s="170">
        <f t="shared" si="219"/>
        <v>1520911998.1411633</v>
      </c>
      <c r="N7025" s="171">
        <f>'Projections+Sensitivity'!$B$72</f>
        <v>418000000</v>
      </c>
      <c r="O7025" s="171">
        <f>'Projections+Sensitivity'!$B$73</f>
        <v>634000000</v>
      </c>
      <c r="P7025" s="170">
        <f t="shared" si="218"/>
        <v>1304911998.1411633</v>
      </c>
      <c r="Q7025" s="170">
        <f>P7025/'Projections+Sensitivity'!$B$75</f>
        <v>9.6660148010456552</v>
      </c>
    </row>
    <row r="7026" spans="1:17">
      <c r="A7026" s="222">
        <v>763421329.04430902</v>
      </c>
      <c r="B7026" s="223">
        <v>1227196387.94486</v>
      </c>
      <c r="C7026" s="223">
        <v>431520893.35879302</v>
      </c>
      <c r="D7026" s="222">
        <v>193373935.630963</v>
      </c>
      <c r="E7026" s="222">
        <v>575652457.10858297</v>
      </c>
      <c r="F7026" s="224">
        <f>E7026*(1+'Projections+Sensitivity'!$B$64)/('Projections+Sensitivity'!$B$63-'Projections+Sensitivity'!$B$64)</f>
        <v>5064644724.6014175</v>
      </c>
      <c r="G7026" s="170">
        <f>A7026/'Projections+Sensitivity'!B$67</f>
        <v>676974805.17674267</v>
      </c>
      <c r="H7026" s="170">
        <f>B7026/'Projections+Sensitivity'!C$67</f>
        <v>965007083.76867163</v>
      </c>
      <c r="I7026" s="170">
        <f>C7026/'Projections+Sensitivity'!D$67</f>
        <v>300902972.33613968</v>
      </c>
      <c r="J7026" s="170">
        <f>D7026/'Projections+Sensitivity'!E$67</f>
        <v>119572360.36251229</v>
      </c>
      <c r="K7026" s="170">
        <f>E7026/'Projections+Sensitivity'!F$67</f>
        <v>315646839.57682806</v>
      </c>
      <c r="L7026" s="170">
        <f>F7026/'Projections+Sensitivity'!F$67</f>
        <v>2777090727.5018325</v>
      </c>
      <c r="M7026" s="170">
        <f t="shared" si="219"/>
        <v>5155194788.7227268</v>
      </c>
      <c r="N7026" s="171">
        <f>'Projections+Sensitivity'!$B$72</f>
        <v>418000000</v>
      </c>
      <c r="O7026" s="171">
        <f>'Projections+Sensitivity'!$B$73</f>
        <v>634000000</v>
      </c>
      <c r="P7026" s="170">
        <f t="shared" si="218"/>
        <v>4939194788.7227268</v>
      </c>
      <c r="Q7026" s="170">
        <f>P7026/'Projections+Sensitivity'!$B$75</f>
        <v>36.586628064612789</v>
      </c>
    </row>
    <row r="7027" spans="1:17">
      <c r="A7027" s="222">
        <v>331905525.060646</v>
      </c>
      <c r="B7027" s="223">
        <v>479696163.00769597</v>
      </c>
      <c r="C7027" s="223">
        <v>-24154261.9901659</v>
      </c>
      <c r="D7027" s="222">
        <v>920762793.69914603</v>
      </c>
      <c r="E7027" s="222">
        <v>1371769407.6285999</v>
      </c>
      <c r="F7027" s="224">
        <f>E7027*(1+'Projections+Sensitivity'!$B$64)/('Projections+Sensitivity'!$B$63-'Projections+Sensitivity'!$B$64)</f>
        <v>12068956899.119629</v>
      </c>
      <c r="G7027" s="170">
        <f>A7027/'Projections+Sensitivity'!B$67</f>
        <v>294321981.34455603</v>
      </c>
      <c r="H7027" s="170">
        <f>B7027/'Projections+Sensitivity'!C$67</f>
        <v>377209548.45238459</v>
      </c>
      <c r="I7027" s="170">
        <f>C7027/'Projections+Sensitivity'!D$67</f>
        <v>-16842960.188682277</v>
      </c>
      <c r="J7027" s="170">
        <f>D7027/'Projections+Sensitivity'!E$67</f>
        <v>569351708.21935225</v>
      </c>
      <c r="K7027" s="170">
        <f>E7027/'Projections+Sensitivity'!F$67</f>
        <v>752180717.37418306</v>
      </c>
      <c r="L7027" s="170">
        <f>F7027/'Projections+Sensitivity'!F$67</f>
        <v>6617757042.7315826</v>
      </c>
      <c r="M7027" s="170">
        <f t="shared" si="219"/>
        <v>8593978037.9333763</v>
      </c>
      <c r="N7027" s="171">
        <f>'Projections+Sensitivity'!$B$72</f>
        <v>418000000</v>
      </c>
      <c r="O7027" s="171">
        <f>'Projections+Sensitivity'!$B$73</f>
        <v>634000000</v>
      </c>
      <c r="P7027" s="170">
        <f t="shared" si="218"/>
        <v>8377978037.9333763</v>
      </c>
      <c r="Q7027" s="170">
        <f>P7027/'Projections+Sensitivity'!$B$75</f>
        <v>62.059096577284272</v>
      </c>
    </row>
    <row r="7028" spans="1:17">
      <c r="A7028" s="222">
        <v>240028498.996557</v>
      </c>
      <c r="B7028" s="223">
        <v>796925026.20610702</v>
      </c>
      <c r="C7028" s="223">
        <v>1045744036.04723</v>
      </c>
      <c r="D7028" s="222">
        <v>268765232.87699598</v>
      </c>
      <c r="E7028" s="222">
        <v>650217007.36014903</v>
      </c>
      <c r="F7028" s="224">
        <f>E7028*(1+'Projections+Sensitivity'!$B$64)/('Projections+Sensitivity'!$B$63-'Projections+Sensitivity'!$B$64)</f>
        <v>5720670685.075408</v>
      </c>
      <c r="G7028" s="170">
        <f>A7028/'Projections+Sensitivity'!B$67</f>
        <v>212848711.66551992</v>
      </c>
      <c r="H7028" s="170">
        <f>B7028/'Projections+Sensitivity'!C$67</f>
        <v>626662776.28905618</v>
      </c>
      <c r="I7028" s="170">
        <f>C7028/'Projections+Sensitivity'!D$67</f>
        <v>729205685.26856661</v>
      </c>
      <c r="J7028" s="170">
        <f>D7028/'Projections+Sensitivity'!E$67</f>
        <v>166190408.10036111</v>
      </c>
      <c r="K7028" s="170">
        <f>E7028/'Projections+Sensitivity'!F$67</f>
        <v>356532732.34204364</v>
      </c>
      <c r="L7028" s="170">
        <f>F7028/'Projections+Sensitivity'!F$67</f>
        <v>3136808676.321269</v>
      </c>
      <c r="M7028" s="170">
        <f t="shared" si="219"/>
        <v>5228248989.9868164</v>
      </c>
      <c r="N7028" s="171">
        <f>'Projections+Sensitivity'!$B$72</f>
        <v>418000000</v>
      </c>
      <c r="O7028" s="171">
        <f>'Projections+Sensitivity'!$B$73</f>
        <v>634000000</v>
      </c>
      <c r="P7028" s="170">
        <f t="shared" si="218"/>
        <v>5012248989.9868164</v>
      </c>
      <c r="Q7028" s="170">
        <f>P7028/'Projections+Sensitivity'!$B$75</f>
        <v>37.127770296198641</v>
      </c>
    </row>
    <row r="7029" spans="1:17">
      <c r="A7029" s="222">
        <v>471236525.14276701</v>
      </c>
      <c r="B7029" s="223">
        <v>837870885.11033797</v>
      </c>
      <c r="C7029" s="223">
        <v>282255543.22795999</v>
      </c>
      <c r="D7029" s="222">
        <v>386595846.24446398</v>
      </c>
      <c r="E7029" s="222">
        <v>237090719.14887699</v>
      </c>
      <c r="F7029" s="224">
        <f>E7029*(1+'Projections+Sensitivity'!$B$64)/('Projections+Sensitivity'!$B$63-'Projections+Sensitivity'!$B$64)</f>
        <v>2085946555.3585186</v>
      </c>
      <c r="G7029" s="170">
        <f>A7029/'Projections+Sensitivity'!B$67</f>
        <v>417875742.61260158</v>
      </c>
      <c r="H7029" s="170">
        <f>B7029/'Projections+Sensitivity'!C$67</f>
        <v>658860592.61391222</v>
      </c>
      <c r="I7029" s="170">
        <f>C7029/'Projections+Sensitivity'!D$67</f>
        <v>196819049.14167765</v>
      </c>
      <c r="J7029" s="170">
        <f>D7029/'Projections+Sensitivity'!E$67</f>
        <v>239050716.37995723</v>
      </c>
      <c r="K7029" s="170">
        <f>E7029/'Projections+Sensitivity'!F$67</f>
        <v>130003677.16353582</v>
      </c>
      <c r="L7029" s="170">
        <f>F7029/'Projections+Sensitivity'!F$67</f>
        <v>1143784638.794466</v>
      </c>
      <c r="M7029" s="170">
        <f t="shared" si="219"/>
        <v>2786394416.7061505</v>
      </c>
      <c r="N7029" s="171">
        <f>'Projections+Sensitivity'!$B$72</f>
        <v>418000000</v>
      </c>
      <c r="O7029" s="171">
        <f>'Projections+Sensitivity'!$B$73</f>
        <v>634000000</v>
      </c>
      <c r="P7029" s="170">
        <f t="shared" si="218"/>
        <v>2570394416.7061505</v>
      </c>
      <c r="Q7029" s="170">
        <f>P7029/'Projections+Sensitivity'!$B$75</f>
        <v>19.039958642267781</v>
      </c>
    </row>
    <row r="7030" spans="1:17">
      <c r="A7030" s="222">
        <v>-60877196.326936103</v>
      </c>
      <c r="B7030" s="223">
        <v>577042792.97489297</v>
      </c>
      <c r="C7030" s="223">
        <v>271396536.32793999</v>
      </c>
      <c r="D7030" s="222">
        <v>221886465.28683501</v>
      </c>
      <c r="E7030" s="222">
        <v>830025907.52761805</v>
      </c>
      <c r="F7030" s="224">
        <f>E7030*(1+'Projections+Sensitivity'!$B$64)/('Projections+Sensitivity'!$B$63-'Projections+Sensitivity'!$B$64)</f>
        <v>7302646383.1271572</v>
      </c>
      <c r="G7030" s="170">
        <f>A7030/'Projections+Sensitivity'!B$67</f>
        <v>-53983726.358190231</v>
      </c>
      <c r="H7030" s="170">
        <f>B7030/'Projections+Sensitivity'!C$67</f>
        <v>453758166.44226551</v>
      </c>
      <c r="I7030" s="170">
        <f>C7030/'Projections+Sensitivity'!D$67</f>
        <v>189246976.72728854</v>
      </c>
      <c r="J7030" s="170">
        <f>D7030/'Projections+Sensitivity'!E$67</f>
        <v>137203022.21843642</v>
      </c>
      <c r="K7030" s="170">
        <f>E7030/'Projections+Sensitivity'!F$67</f>
        <v>455127136.59547901</v>
      </c>
      <c r="L7030" s="170">
        <f>F7030/'Projections+Sensitivity'!F$67</f>
        <v>4004251563.4506321</v>
      </c>
      <c r="M7030" s="170">
        <f t="shared" si="219"/>
        <v>5185603139.0759115</v>
      </c>
      <c r="N7030" s="171">
        <f>'Projections+Sensitivity'!$B$72</f>
        <v>418000000</v>
      </c>
      <c r="O7030" s="171">
        <f>'Projections+Sensitivity'!$B$73</f>
        <v>634000000</v>
      </c>
      <c r="P7030" s="170">
        <f t="shared" si="218"/>
        <v>4969603139.0759115</v>
      </c>
      <c r="Q7030" s="170">
        <f>P7030/'Projections+Sensitivity'!$B$75</f>
        <v>36.811875104266008</v>
      </c>
    </row>
    <row r="7031" spans="1:17">
      <c r="A7031" s="222">
        <v>-46104854.969163097</v>
      </c>
      <c r="B7031" s="223">
        <v>332120297.65373802</v>
      </c>
      <c r="C7031" s="223">
        <v>683923501.93152595</v>
      </c>
      <c r="D7031" s="222">
        <v>1722596682.00352</v>
      </c>
      <c r="E7031" s="222">
        <v>651949600.85779202</v>
      </c>
      <c r="F7031" s="224">
        <f>E7031*(1+'Projections+Sensitivity'!$B$64)/('Projections+Sensitivity'!$B$63-'Projections+Sensitivity'!$B$64)</f>
        <v>5735914206.4212418</v>
      </c>
      <c r="G7031" s="170">
        <f>A7031/'Projections+Sensitivity'!B$67</f>
        <v>-40884140.93633429</v>
      </c>
      <c r="H7031" s="170">
        <f>B7031/'Projections+Sensitivity'!C$67</f>
        <v>261163121.93188876</v>
      </c>
      <c r="I7031" s="170">
        <f>C7031/'Projections+Sensitivity'!D$67</f>
        <v>476905331.23416448</v>
      </c>
      <c r="J7031" s="170">
        <f>D7031/'Projections+Sensitivity'!E$67</f>
        <v>1065163981.6282057</v>
      </c>
      <c r="K7031" s="170">
        <f>E7031/'Projections+Sensitivity'!F$67</f>
        <v>357482763.31133598</v>
      </c>
      <c r="L7031" s="170">
        <f>F7031/'Projections+Sensitivity'!F$67</f>
        <v>3145167138.5799069</v>
      </c>
      <c r="M7031" s="170">
        <f t="shared" si="219"/>
        <v>5264998195.7491674</v>
      </c>
      <c r="N7031" s="171">
        <f>'Projections+Sensitivity'!$B$72</f>
        <v>418000000</v>
      </c>
      <c r="O7031" s="171">
        <f>'Projections+Sensitivity'!$B$73</f>
        <v>634000000</v>
      </c>
      <c r="P7031" s="170">
        <f t="shared" si="218"/>
        <v>5048998195.7491674</v>
      </c>
      <c r="Q7031" s="170">
        <f>P7031/'Projections+Sensitivity'!$B$75</f>
        <v>37.399986635179019</v>
      </c>
    </row>
    <row r="7032" spans="1:17">
      <c r="A7032" s="222">
        <v>558759553.53472805</v>
      </c>
      <c r="B7032" s="223">
        <v>106366270.867423</v>
      </c>
      <c r="C7032" s="223">
        <v>75092622.727195293</v>
      </c>
      <c r="D7032" s="222">
        <v>506893640.28653997</v>
      </c>
      <c r="E7032" s="222">
        <v>575350241.74130702</v>
      </c>
      <c r="F7032" s="224">
        <f>E7032*(1+'Projections+Sensitivity'!$B$64)/('Projections+Sensitivity'!$B$63-'Projections+Sensitivity'!$B$64)</f>
        <v>5061985805.2366743</v>
      </c>
      <c r="G7032" s="170">
        <f>A7032/'Projections+Sensitivity'!B$67</f>
        <v>495488042.45271701</v>
      </c>
      <c r="H7032" s="170">
        <f>B7032/'Projections+Sensitivity'!C$67</f>
        <v>83641221.461721301</v>
      </c>
      <c r="I7032" s="170">
        <f>C7032/'Projections+Sensitivity'!D$67</f>
        <v>52362686.782681584</v>
      </c>
      <c r="J7032" s="170">
        <f>D7032/'Projections+Sensitivity'!E$67</f>
        <v>313436600.56377786</v>
      </c>
      <c r="K7032" s="170">
        <f>E7032/'Projections+Sensitivity'!F$67</f>
        <v>315481126.17740756</v>
      </c>
      <c r="L7032" s="170">
        <f>F7032/'Projections+Sensitivity'!F$67</f>
        <v>2775632765.3515682</v>
      </c>
      <c r="M7032" s="170">
        <f t="shared" si="219"/>
        <v>4036042442.7898731</v>
      </c>
      <c r="N7032" s="171">
        <f>'Projections+Sensitivity'!$B$72</f>
        <v>418000000</v>
      </c>
      <c r="O7032" s="171">
        <f>'Projections+Sensitivity'!$B$73</f>
        <v>634000000</v>
      </c>
      <c r="P7032" s="170">
        <f t="shared" si="218"/>
        <v>3820042442.7898731</v>
      </c>
      <c r="Q7032" s="170">
        <f>P7032/'Projections+Sensitivity'!$B$75</f>
        <v>28.296610687332393</v>
      </c>
    </row>
    <row r="7033" spans="1:17">
      <c r="A7033" s="222">
        <v>505359638.79849398</v>
      </c>
      <c r="B7033" s="223">
        <v>725404269.341447</v>
      </c>
      <c r="C7033" s="223">
        <v>613111253.22757006</v>
      </c>
      <c r="D7033" s="222">
        <v>281725112.50901002</v>
      </c>
      <c r="E7033" s="222">
        <v>1646477625.9449601</v>
      </c>
      <c r="F7033" s="224">
        <f>E7033*(1+'Projections+Sensitivity'!$B$64)/('Projections+Sensitivity'!$B$63-'Projections+Sensitivity'!$B$64)</f>
        <v>14485865767.517237</v>
      </c>
      <c r="G7033" s="170">
        <f>A7033/'Projections+Sensitivity'!B$67</f>
        <v>448134902.71234363</v>
      </c>
      <c r="H7033" s="170">
        <f>B7033/'Projections+Sensitivity'!C$67</f>
        <v>570422358.95334697</v>
      </c>
      <c r="I7033" s="170">
        <f>C7033/'Projections+Sensitivity'!D$67</f>
        <v>427527383.51307964</v>
      </c>
      <c r="J7033" s="170">
        <f>D7033/'Projections+Sensitivity'!E$67</f>
        <v>174204122.00941306</v>
      </c>
      <c r="K7033" s="170">
        <f>E7033/'Projections+Sensitivity'!F$67</f>
        <v>902811153.92764771</v>
      </c>
      <c r="L7033" s="170">
        <f>F7033/'Projections+Sensitivity'!F$67</f>
        <v>7943017860.1469975</v>
      </c>
      <c r="M7033" s="170">
        <f t="shared" si="219"/>
        <v>10466117781.262829</v>
      </c>
      <c r="N7033" s="171">
        <f>'Projections+Sensitivity'!$B$72</f>
        <v>418000000</v>
      </c>
      <c r="O7033" s="171">
        <f>'Projections+Sensitivity'!$B$73</f>
        <v>634000000</v>
      </c>
      <c r="P7033" s="170">
        <f t="shared" si="218"/>
        <v>10250117781.262829</v>
      </c>
      <c r="Q7033" s="170">
        <f>P7033/'Projections+Sensitivity'!$B$75</f>
        <v>75.926798379724659</v>
      </c>
    </row>
    <row r="7034" spans="1:17">
      <c r="A7034" s="222">
        <v>605375052.67460096</v>
      </c>
      <c r="B7034" s="223">
        <v>-40363995.238316797</v>
      </c>
      <c r="C7034" s="223">
        <v>300670522.15629101</v>
      </c>
      <c r="D7034" s="222">
        <v>283446093.56766599</v>
      </c>
      <c r="E7034" s="222">
        <v>796428489.29540896</v>
      </c>
      <c r="F7034" s="224">
        <f>E7034*(1+'Projections+Sensitivity'!$B$64)/('Projections+Sensitivity'!$B$63-'Projections+Sensitivity'!$B$64)</f>
        <v>7007053122.1087494</v>
      </c>
      <c r="G7034" s="170">
        <f>A7034/'Projections+Sensitivity'!B$67</f>
        <v>536825004.42617589</v>
      </c>
      <c r="H7034" s="170">
        <f>B7034/'Projections+Sensitivity'!C$67</f>
        <v>-31740267.260247834</v>
      </c>
      <c r="I7034" s="170">
        <f>C7034/'Projections+Sensitivity'!D$67</f>
        <v>209659961.32072008</v>
      </c>
      <c r="J7034" s="170">
        <f>D7034/'Projections+Sensitivity'!E$67</f>
        <v>175268286.97379267</v>
      </c>
      <c r="K7034" s="170">
        <f>E7034/'Projections+Sensitivity'!F$67</f>
        <v>436704703.49026018</v>
      </c>
      <c r="L7034" s="170">
        <f>F7034/'Projections+Sensitivity'!F$67</f>
        <v>3842169255.8212748</v>
      </c>
      <c r="M7034" s="170">
        <f t="shared" si="219"/>
        <v>5168886944.7719755</v>
      </c>
      <c r="N7034" s="171">
        <f>'Projections+Sensitivity'!$B$72</f>
        <v>418000000</v>
      </c>
      <c r="O7034" s="171">
        <f>'Projections+Sensitivity'!$B$73</f>
        <v>634000000</v>
      </c>
      <c r="P7034" s="170">
        <f t="shared" si="218"/>
        <v>4952886944.7719755</v>
      </c>
      <c r="Q7034" s="170">
        <f>P7034/'Projections+Sensitivity'!$B$75</f>
        <v>36.688051442755373</v>
      </c>
    </row>
    <row r="7035" spans="1:17">
      <c r="A7035" s="222">
        <v>298128623.03485602</v>
      </c>
      <c r="B7035" s="223">
        <v>943897052.31632102</v>
      </c>
      <c r="C7035" s="223">
        <v>473453579.14592499</v>
      </c>
      <c r="D7035" s="222">
        <v>600596109.97321796</v>
      </c>
      <c r="E7035" s="222">
        <v>360519682.612593</v>
      </c>
      <c r="F7035" s="224">
        <f>E7035*(1+'Projections+Sensitivity'!$B$64)/('Projections+Sensitivity'!$B$63-'Projections+Sensitivity'!$B$64)</f>
        <v>3171886241.6224055</v>
      </c>
      <c r="G7035" s="170">
        <f>A7035/'Projections+Sensitivity'!B$67</f>
        <v>264369829.3696982</v>
      </c>
      <c r="H7035" s="170">
        <f>B7035/'Projections+Sensitivity'!C$67</f>
        <v>742234373.22775519</v>
      </c>
      <c r="I7035" s="170">
        <f>C7035/'Projections+Sensitivity'!D$67</f>
        <v>330142969.71650827</v>
      </c>
      <c r="J7035" s="170">
        <f>D7035/'Projections+Sensitivity'!E$67</f>
        <v>371377322.69716358</v>
      </c>
      <c r="K7035" s="170">
        <f>E7035/'Projections+Sensitivity'!F$67</f>
        <v>197683336.5629864</v>
      </c>
      <c r="L7035" s="170">
        <f>F7035/'Projections+Sensitivity'!F$67</f>
        <v>1739236678.836036</v>
      </c>
      <c r="M7035" s="170">
        <f t="shared" si="219"/>
        <v>3645044510.4101477</v>
      </c>
      <c r="N7035" s="171">
        <f>'Projections+Sensitivity'!$B$72</f>
        <v>418000000</v>
      </c>
      <c r="O7035" s="171">
        <f>'Projections+Sensitivity'!$B$73</f>
        <v>634000000</v>
      </c>
      <c r="P7035" s="170">
        <f t="shared" si="218"/>
        <v>3429044510.4101477</v>
      </c>
      <c r="Q7035" s="170">
        <f>P7035/'Projections+Sensitivity'!$B$75</f>
        <v>25.400329706741836</v>
      </c>
    </row>
    <row r="7036" spans="1:17">
      <c r="A7036" s="222">
        <v>11936766.272708699</v>
      </c>
      <c r="B7036" s="223">
        <v>871941811.73412597</v>
      </c>
      <c r="C7036" s="223">
        <v>1235312431.1836901</v>
      </c>
      <c r="D7036" s="222">
        <v>780563111.67353499</v>
      </c>
      <c r="E7036" s="222">
        <v>-68379362.273908898</v>
      </c>
      <c r="F7036" s="224">
        <f>E7036*(1+'Projections+Sensitivity'!$B$64)/('Projections+Sensitivity'!$B$63-'Projections+Sensitivity'!$B$64)</f>
        <v>-601608092.06246018</v>
      </c>
      <c r="G7036" s="170">
        <f>A7036/'Projections+Sensitivity'!B$67</f>
        <v>10585098.574627679</v>
      </c>
      <c r="H7036" s="170">
        <f>B7036/'Projections+Sensitivity'!C$67</f>
        <v>685652299.19445288</v>
      </c>
      <c r="I7036" s="170">
        <f>C7036/'Projections+Sensitivity'!D$67</f>
        <v>861393244.28468287</v>
      </c>
      <c r="J7036" s="170">
        <f>D7036/'Projections+Sensitivity'!E$67</f>
        <v>482659534.07925189</v>
      </c>
      <c r="K7036" s="170">
        <f>E7036/'Projections+Sensitivity'!F$67</f>
        <v>-37494375.864302233</v>
      </c>
      <c r="L7036" s="170">
        <f>F7036/'Projections+Sensitivity'!F$67</f>
        <v>-329879062.58088237</v>
      </c>
      <c r="M7036" s="170">
        <f t="shared" si="219"/>
        <v>1672916737.6878307</v>
      </c>
      <c r="N7036" s="171">
        <f>'Projections+Sensitivity'!$B$72</f>
        <v>418000000</v>
      </c>
      <c r="O7036" s="171">
        <f>'Projections+Sensitivity'!$B$73</f>
        <v>634000000</v>
      </c>
      <c r="P7036" s="170">
        <f t="shared" si="218"/>
        <v>1456916737.6878307</v>
      </c>
      <c r="Q7036" s="170">
        <f>P7036/'Projections+Sensitivity'!$B$75</f>
        <v>10.791975834724672</v>
      </c>
    </row>
    <row r="7037" spans="1:17">
      <c r="A7037" s="222">
        <v>-149407185.17262501</v>
      </c>
      <c r="B7037" s="223">
        <v>1385383640.9138</v>
      </c>
      <c r="C7037" s="223">
        <v>361796006.11602998</v>
      </c>
      <c r="D7037" s="222">
        <v>885973691.80032396</v>
      </c>
      <c r="E7037" s="222">
        <v>650421237.67763805</v>
      </c>
      <c r="F7037" s="224">
        <f>E7037*(1+'Projections+Sensitivity'!$B$64)/('Projections+Sensitivity'!$B$63-'Projections+Sensitivity'!$B$64)</f>
        <v>5722467522.7112093</v>
      </c>
      <c r="G7037" s="170">
        <f>A7037/'Projections+Sensitivity'!B$67</f>
        <v>-132488962.8127915</v>
      </c>
      <c r="H7037" s="170">
        <f>B7037/'Projections+Sensitivity'!C$67</f>
        <v>1089397785.3519564</v>
      </c>
      <c r="I7037" s="170">
        <f>C7037/'Projections+Sensitivity'!D$67</f>
        <v>252283250.46393555</v>
      </c>
      <c r="J7037" s="170">
        <f>D7037/'Projections+Sensitivity'!E$67</f>
        <v>547839941.31363678</v>
      </c>
      <c r="K7037" s="170">
        <f>E7037/'Projections+Sensitivity'!F$67</f>
        <v>356644717.71353841</v>
      </c>
      <c r="L7037" s="170">
        <f>F7037/'Projections+Sensitivity'!F$67</f>
        <v>3137793934.2038155</v>
      </c>
      <c r="M7037" s="170">
        <f t="shared" si="219"/>
        <v>5251470666.2340908</v>
      </c>
      <c r="N7037" s="171">
        <f>'Projections+Sensitivity'!$B$72</f>
        <v>418000000</v>
      </c>
      <c r="O7037" s="171">
        <f>'Projections+Sensitivity'!$B$73</f>
        <v>634000000</v>
      </c>
      <c r="P7037" s="170">
        <f t="shared" si="218"/>
        <v>5035470666.2340908</v>
      </c>
      <c r="Q7037" s="170">
        <f>P7037/'Projections+Sensitivity'!$B$75</f>
        <v>37.299782712845115</v>
      </c>
    </row>
    <row r="7038" spans="1:17">
      <c r="A7038" s="222">
        <v>863192481.23527801</v>
      </c>
      <c r="B7038" s="223">
        <v>839409190.34104598</v>
      </c>
      <c r="C7038" s="223">
        <v>527103911.53965503</v>
      </c>
      <c r="D7038" s="222">
        <v>140861918.81975099</v>
      </c>
      <c r="E7038" s="222">
        <v>819869671.53775203</v>
      </c>
      <c r="F7038" s="224">
        <f>E7038*(1+'Projections+Sensitivity'!$B$64)/('Projections+Sensitivity'!$B$63-'Projections+Sensitivity'!$B$64)</f>
        <v>7213290858.9863482</v>
      </c>
      <c r="G7038" s="170">
        <f>A7038/'Projections+Sensitivity'!B$67</f>
        <v>765448304.3404268</v>
      </c>
      <c r="H7038" s="170">
        <f>B7038/'Projections+Sensitivity'!C$67</f>
        <v>660070240.44144344</v>
      </c>
      <c r="I7038" s="170">
        <f>C7038/'Projections+Sensitivity'!D$67</f>
        <v>367553775.85022777</v>
      </c>
      <c r="J7038" s="170">
        <f>D7038/'Projections+Sensitivity'!E$67</f>
        <v>87101666.848286912</v>
      </c>
      <c r="K7038" s="170">
        <f>E7038/'Projections+Sensitivity'!F$67</f>
        <v>449558179.57530087</v>
      </c>
      <c r="L7038" s="170">
        <f>F7038/'Projections+Sensitivity'!F$67</f>
        <v>3955255353.2451797</v>
      </c>
      <c r="M7038" s="170">
        <f t="shared" si="219"/>
        <v>6284987520.3008652</v>
      </c>
      <c r="N7038" s="171">
        <f>'Projections+Sensitivity'!$B$72</f>
        <v>418000000</v>
      </c>
      <c r="O7038" s="171">
        <f>'Projections+Sensitivity'!$B$73</f>
        <v>634000000</v>
      </c>
      <c r="P7038" s="170">
        <f t="shared" si="218"/>
        <v>6068987520.3008652</v>
      </c>
      <c r="Q7038" s="170">
        <f>P7038/'Projections+Sensitivity'!$B$75</f>
        <v>44.955463113339739</v>
      </c>
    </row>
    <row r="7039" spans="1:17">
      <c r="A7039" s="222">
        <v>26219650.525943901</v>
      </c>
      <c r="B7039" s="223">
        <v>1464976065.1621101</v>
      </c>
      <c r="C7039" s="223">
        <v>723669195.71635699</v>
      </c>
      <c r="D7039" s="222">
        <v>824890127.76361203</v>
      </c>
      <c r="E7039" s="222">
        <v>475746868.751279</v>
      </c>
      <c r="F7039" s="224">
        <f>E7039*(1+'Projections+Sensitivity'!$B$64)/('Projections+Sensitivity'!$B$63-'Projections+Sensitivity'!$B$64)</f>
        <v>4185665915.8015471</v>
      </c>
      <c r="G7039" s="170">
        <f>A7039/'Projections+Sensitivity'!B$67</f>
        <v>23250650.893948153</v>
      </c>
      <c r="H7039" s="170">
        <f>B7039/'Projections+Sensitivity'!C$67</f>
        <v>1151985366.2546079</v>
      </c>
      <c r="I7039" s="170">
        <f>C7039/'Projections+Sensitivity'!D$67</f>
        <v>504620321.58915925</v>
      </c>
      <c r="J7039" s="170">
        <f>D7039/'Projections+Sensitivity'!E$67</f>
        <v>510069049.86752599</v>
      </c>
      <c r="K7039" s="170">
        <f>E7039/'Projections+Sensitivity'!F$67</f>
        <v>260865724.97959068</v>
      </c>
      <c r="L7039" s="170">
        <f>F7039/'Projections+Sensitivity'!F$67</f>
        <v>2295121303.7174563</v>
      </c>
      <c r="M7039" s="170">
        <f t="shared" si="219"/>
        <v>4745912417.3022881</v>
      </c>
      <c r="N7039" s="171">
        <f>'Projections+Sensitivity'!$B$72</f>
        <v>418000000</v>
      </c>
      <c r="O7039" s="171">
        <f>'Projections+Sensitivity'!$B$73</f>
        <v>634000000</v>
      </c>
      <c r="P7039" s="170">
        <f t="shared" si="218"/>
        <v>4529912417.3022881</v>
      </c>
      <c r="Q7039" s="170">
        <f>P7039/'Projections+Sensitivity'!$B$75</f>
        <v>33.554906794831766</v>
      </c>
    </row>
    <row r="7040" spans="1:17">
      <c r="A7040" s="222">
        <v>453236673.34007603</v>
      </c>
      <c r="B7040" s="223">
        <v>836033020.28846204</v>
      </c>
      <c r="C7040" s="223">
        <v>405766652.70781702</v>
      </c>
      <c r="D7040" s="222">
        <v>705067634.66083598</v>
      </c>
      <c r="E7040" s="222">
        <v>592465725.022578</v>
      </c>
      <c r="F7040" s="224">
        <f>E7040*(1+'Projections+Sensitivity'!$B$64)/('Projections+Sensitivity'!$B$63-'Projections+Sensitivity'!$B$64)</f>
        <v>5212569444.7904654</v>
      </c>
      <c r="G7040" s="170">
        <f>A7040/'Projections+Sensitivity'!B$67</f>
        <v>401914116.04579949</v>
      </c>
      <c r="H7040" s="170">
        <f>B7040/'Projections+Sensitivity'!C$67</f>
        <v>657415385.80794239</v>
      </c>
      <c r="I7040" s="170">
        <f>C7040/'Projections+Sensitivity'!D$67</f>
        <v>282944334.22288507</v>
      </c>
      <c r="J7040" s="170">
        <f>D7040/'Projections+Sensitivity'!E$67</f>
        <v>435977067.00504518</v>
      </c>
      <c r="K7040" s="170">
        <f>E7040/'Projections+Sensitivity'!F$67</f>
        <v>324866039.1380834</v>
      </c>
      <c r="L7040" s="170">
        <f>F7040/'Projections+Sensitivity'!F$67</f>
        <v>2858202116.5810809</v>
      </c>
      <c r="M7040" s="170">
        <f t="shared" si="219"/>
        <v>4961319058.8008366</v>
      </c>
      <c r="N7040" s="171">
        <f>'Projections+Sensitivity'!$B$72</f>
        <v>418000000</v>
      </c>
      <c r="O7040" s="171">
        <f>'Projections+Sensitivity'!$B$73</f>
        <v>634000000</v>
      </c>
      <c r="P7040" s="170">
        <f t="shared" si="218"/>
        <v>4745319058.8008366</v>
      </c>
      <c r="Q7040" s="170">
        <f>P7040/'Projections+Sensitivity'!$B$75</f>
        <v>35.150511546672867</v>
      </c>
    </row>
    <row r="7041" spans="1:17">
      <c r="A7041" s="222">
        <v>28074025.192113198</v>
      </c>
      <c r="B7041" s="223">
        <v>970621014.17307496</v>
      </c>
      <c r="C7041" s="223">
        <v>700117296.41203594</v>
      </c>
      <c r="D7041" s="222">
        <v>520982714.41824597</v>
      </c>
      <c r="E7041" s="222">
        <v>463533469.15987301</v>
      </c>
      <c r="F7041" s="224">
        <f>E7041*(1+'Projections+Sensitivity'!$B$64)/('Projections+Sensitivity'!$B$63-'Projections+Sensitivity'!$B$64)</f>
        <v>4078211271.8645444</v>
      </c>
      <c r="G7041" s="170">
        <f>A7041/'Projections+Sensitivity'!B$67</f>
        <v>24895044.206781287</v>
      </c>
      <c r="H7041" s="170">
        <f>B7041/'Projections+Sensitivity'!C$67</f>
        <v>763248786.85499775</v>
      </c>
      <c r="I7041" s="170">
        <f>C7041/'Projections+Sensitivity'!D$67</f>
        <v>488197393.72193491</v>
      </c>
      <c r="J7041" s="170">
        <f>D7041/'Projections+Sensitivity'!E$67</f>
        <v>322148549.48157579</v>
      </c>
      <c r="K7041" s="170">
        <f>E7041/'Projections+Sensitivity'!F$67</f>
        <v>254168765.84407353</v>
      </c>
      <c r="L7041" s="170">
        <f>F7041/'Projections+Sensitivity'!F$67</f>
        <v>2236200824.2897611</v>
      </c>
      <c r="M7041" s="170">
        <f t="shared" si="219"/>
        <v>4088859364.3991241</v>
      </c>
      <c r="N7041" s="171">
        <f>'Projections+Sensitivity'!$B$72</f>
        <v>418000000</v>
      </c>
      <c r="O7041" s="171">
        <f>'Projections+Sensitivity'!$B$73</f>
        <v>634000000</v>
      </c>
      <c r="P7041" s="170">
        <f t="shared" si="218"/>
        <v>3872859364.3991241</v>
      </c>
      <c r="Q7041" s="170">
        <f>P7041/'Projections+Sensitivity'!$B$75</f>
        <v>28.687847143697216</v>
      </c>
    </row>
    <row r="7042" spans="1:17">
      <c r="A7042" s="222">
        <v>653613249.54201603</v>
      </c>
      <c r="B7042" s="223">
        <v>123333220.30817699</v>
      </c>
      <c r="C7042" s="223">
        <v>530767190.98099601</v>
      </c>
      <c r="D7042" s="222">
        <v>376371905.59983099</v>
      </c>
      <c r="E7042" s="222">
        <v>720238544.63772297</v>
      </c>
      <c r="F7042" s="224">
        <f>E7042*(1+'Projections+Sensitivity'!$B$64)/('Projections+Sensitivity'!$B$63-'Projections+Sensitivity'!$B$64)</f>
        <v>6336726788.0279112</v>
      </c>
      <c r="G7042" s="170">
        <f>A7042/'Projections+Sensitivity'!B$67</f>
        <v>579600916.86665773</v>
      </c>
      <c r="H7042" s="170">
        <f>B7042/'Projections+Sensitivity'!C$67</f>
        <v>96983198.802195832</v>
      </c>
      <c r="I7042" s="170">
        <f>C7042/'Projections+Sensitivity'!D$67</f>
        <v>370108209.92135131</v>
      </c>
      <c r="J7042" s="170">
        <f>D7042/'Projections+Sensitivity'!E$67</f>
        <v>232728764.50419861</v>
      </c>
      <c r="K7042" s="170">
        <f>E7042/'Projections+Sensitivity'!F$67</f>
        <v>394927560.10842323</v>
      </c>
      <c r="L7042" s="170">
        <f>F7042/'Projections+Sensitivity'!F$67</f>
        <v>3474609999.8415389</v>
      </c>
      <c r="M7042" s="170">
        <f t="shared" si="219"/>
        <v>5148958650.0443659</v>
      </c>
      <c r="N7042" s="171">
        <f>'Projections+Sensitivity'!$B$72</f>
        <v>418000000</v>
      </c>
      <c r="O7042" s="171">
        <f>'Projections+Sensitivity'!$B$73</f>
        <v>634000000</v>
      </c>
      <c r="P7042" s="170">
        <f t="shared" ref="P7042:P7105" si="220">M7042+N7042-O7042</f>
        <v>4932958650.0443659</v>
      </c>
      <c r="Q7042" s="170">
        <f>P7042/'Projections+Sensitivity'!$B$75</f>
        <v>36.540434444773084</v>
      </c>
    </row>
    <row r="7043" spans="1:17">
      <c r="A7043" s="222">
        <v>-246462815.677178</v>
      </c>
      <c r="B7043" s="223">
        <v>-3524651.8964144401</v>
      </c>
      <c r="C7043" s="223">
        <v>1293366338.31321</v>
      </c>
      <c r="D7043" s="222">
        <v>975056370.18279302</v>
      </c>
      <c r="E7043" s="222">
        <v>908636264.14535904</v>
      </c>
      <c r="F7043" s="224">
        <f>E7043*(1+'Projections+Sensitivity'!$B$64)/('Projections+Sensitivity'!$B$63-'Projections+Sensitivity'!$B$64)</f>
        <v>7994267730.3942976</v>
      </c>
      <c r="G7043" s="170">
        <f>A7043/'Projections+Sensitivity'!B$67</f>
        <v>-218554434.20115012</v>
      </c>
      <c r="H7043" s="170">
        <f>B7043/'Projections+Sensitivity'!C$67</f>
        <v>-2771613.4770854977</v>
      </c>
      <c r="I7043" s="170">
        <f>C7043/'Projections+Sensitivity'!D$67</f>
        <v>901874698.32281744</v>
      </c>
      <c r="J7043" s="170">
        <f>D7043/'Projections+Sensitivity'!E$67</f>
        <v>602924025.35448933</v>
      </c>
      <c r="K7043" s="170">
        <f>E7043/'Projections+Sensitivity'!F$67</f>
        <v>498231461.64088905</v>
      </c>
      <c r="L7043" s="170">
        <f>F7043/'Projections+Sensitivity'!F$67</f>
        <v>4383487489.1431408</v>
      </c>
      <c r="M7043" s="170">
        <f t="shared" ref="M7043:M7106" si="221">SUM(G7043:L7043)</f>
        <v>6165191626.7831011</v>
      </c>
      <c r="N7043" s="171">
        <f>'Projections+Sensitivity'!$B$72</f>
        <v>418000000</v>
      </c>
      <c r="O7043" s="171">
        <f>'Projections+Sensitivity'!$B$73</f>
        <v>634000000</v>
      </c>
      <c r="P7043" s="170">
        <f t="shared" si="220"/>
        <v>5949191626.7831011</v>
      </c>
      <c r="Q7043" s="170">
        <f>P7043/'Projections+Sensitivity'!$B$75</f>
        <v>44.068086124319265</v>
      </c>
    </row>
    <row r="7044" spans="1:17">
      <c r="A7044" s="222">
        <v>1146032078.9624801</v>
      </c>
      <c r="B7044" s="223">
        <v>707595289.10868502</v>
      </c>
      <c r="C7044" s="223">
        <v>607034670.17518902</v>
      </c>
      <c r="D7044" s="222">
        <v>599490105.42515695</v>
      </c>
      <c r="E7044" s="222">
        <v>500388210.38582498</v>
      </c>
      <c r="F7044" s="224">
        <f>E7044*(1+'Projections+Sensitivity'!$B$64)/('Projections+Sensitivity'!$B$63-'Projections+Sensitivity'!$B$64)</f>
        <v>4402462768.443078</v>
      </c>
      <c r="G7044" s="170">
        <f>A7044/'Projections+Sensitivity'!B$67</f>
        <v>1016260371.3904001</v>
      </c>
      <c r="H7044" s="170">
        <f>B7044/'Projections+Sensitivity'!C$67</f>
        <v>556418249.87338793</v>
      </c>
      <c r="I7044" s="170">
        <f>C7044/'Projections+Sensitivity'!D$67</f>
        <v>423290133.52067065</v>
      </c>
      <c r="J7044" s="170">
        <f>D7044/'Projections+Sensitivity'!E$67</f>
        <v>370693427.14551222</v>
      </c>
      <c r="K7044" s="170">
        <f>E7044/'Projections+Sensitivity'!F$67</f>
        <v>274377283.06264812</v>
      </c>
      <c r="L7044" s="170">
        <f>F7044/'Projections+Sensitivity'!F$67</f>
        <v>2413997268.7575822</v>
      </c>
      <c r="M7044" s="170">
        <f t="shared" si="221"/>
        <v>5055036733.7502012</v>
      </c>
      <c r="N7044" s="171">
        <f>'Projections+Sensitivity'!$B$72</f>
        <v>418000000</v>
      </c>
      <c r="O7044" s="171">
        <f>'Projections+Sensitivity'!$B$73</f>
        <v>634000000</v>
      </c>
      <c r="P7044" s="170">
        <f t="shared" si="220"/>
        <v>4839036733.7502012</v>
      </c>
      <c r="Q7044" s="170">
        <f>P7044/'Projections+Sensitivity'!$B$75</f>
        <v>35.844716546297789</v>
      </c>
    </row>
    <row r="7045" spans="1:17">
      <c r="A7045" s="222">
        <v>-201427534.22397801</v>
      </c>
      <c r="B7045" s="223">
        <v>1023679299.23914</v>
      </c>
      <c r="C7045" s="223">
        <v>-7340600.1438084496</v>
      </c>
      <c r="D7045" s="222">
        <v>354608458.261042</v>
      </c>
      <c r="E7045" s="222">
        <v>426985912.65061098</v>
      </c>
      <c r="F7045" s="224">
        <f>E7045*(1+'Projections+Sensitivity'!$B$64)/('Projections+Sensitivity'!$B$63-'Projections+Sensitivity'!$B$64)</f>
        <v>3756662415.4565692</v>
      </c>
      <c r="G7045" s="170">
        <f>A7045/'Projections+Sensitivity'!B$67</f>
        <v>-178618752.90963313</v>
      </c>
      <c r="H7045" s="170">
        <f>B7045/'Projections+Sensitivity'!C$67</f>
        <v>804971221.37675822</v>
      </c>
      <c r="I7045" s="170">
        <f>C7045/'Projections+Sensitivity'!D$67</f>
        <v>-5118659.226000716</v>
      </c>
      <c r="J7045" s="170">
        <f>D7045/'Projections+Sensitivity'!E$67</f>
        <v>219271383.29388645</v>
      </c>
      <c r="K7045" s="170">
        <f>E7045/'Projections+Sensitivity'!F$67</f>
        <v>234128686.86248052</v>
      </c>
      <c r="L7045" s="170">
        <f>F7045/'Projections+Sensitivity'!F$67</f>
        <v>2059886315.3506012</v>
      </c>
      <c r="M7045" s="170">
        <f t="shared" si="221"/>
        <v>3134520194.7480927</v>
      </c>
      <c r="N7045" s="171">
        <f>'Projections+Sensitivity'!$B$72</f>
        <v>418000000</v>
      </c>
      <c r="O7045" s="171">
        <f>'Projections+Sensitivity'!$B$73</f>
        <v>634000000</v>
      </c>
      <c r="P7045" s="170">
        <f t="shared" si="220"/>
        <v>2918520194.7480927</v>
      </c>
      <c r="Q7045" s="170">
        <f>P7045/'Projections+Sensitivity'!$B$75</f>
        <v>21.618668109245132</v>
      </c>
    </row>
    <row r="7046" spans="1:17">
      <c r="A7046" s="222">
        <v>150051953.89789501</v>
      </c>
      <c r="B7046" s="223">
        <v>1252048584.84711</v>
      </c>
      <c r="C7046" s="223">
        <v>903170680.53609097</v>
      </c>
      <c r="D7046" s="222">
        <v>143583625.695631</v>
      </c>
      <c r="E7046" s="222">
        <v>559642469.54976404</v>
      </c>
      <c r="F7046" s="224">
        <f>E7046*(1+'Projections+Sensitivity'!$B$64)/('Projections+Sensitivity'!$B$63-'Projections+Sensitivity'!$B$64)</f>
        <v>4923787340.8980894</v>
      </c>
      <c r="G7046" s="170">
        <f>A7046/'Projections+Sensitivity'!B$67</f>
        <v>133060720.72099684</v>
      </c>
      <c r="H7046" s="170">
        <f>B7046/'Projections+Sensitivity'!C$67</f>
        <v>984549633.18739009</v>
      </c>
      <c r="I7046" s="170">
        <f>C7046/'Projections+Sensitivity'!D$67</f>
        <v>629788143.47744751</v>
      </c>
      <c r="J7046" s="170">
        <f>D7046/'Projections+Sensitivity'!E$67</f>
        <v>88784628.485810429</v>
      </c>
      <c r="K7046" s="170">
        <f>E7046/'Projections+Sensitivity'!F$67</f>
        <v>306868101.79467988</v>
      </c>
      <c r="L7046" s="170">
        <f>F7046/'Projections+Sensitivity'!F$67</f>
        <v>2699854562.7847772</v>
      </c>
      <c r="M7046" s="170">
        <f t="shared" si="221"/>
        <v>4842905790.4511023</v>
      </c>
      <c r="N7046" s="171">
        <f>'Projections+Sensitivity'!$B$72</f>
        <v>418000000</v>
      </c>
      <c r="O7046" s="171">
        <f>'Projections+Sensitivity'!$B$73</f>
        <v>634000000</v>
      </c>
      <c r="P7046" s="170">
        <f t="shared" si="220"/>
        <v>4626905790.4511023</v>
      </c>
      <c r="Q7046" s="170">
        <f>P7046/'Projections+Sensitivity'!$B$75</f>
        <v>34.273376225563723</v>
      </c>
    </row>
    <row r="7047" spans="1:17">
      <c r="A7047" s="222">
        <v>297898474.198807</v>
      </c>
      <c r="B7047" s="223">
        <v>262135060.06108499</v>
      </c>
      <c r="C7047" s="223">
        <v>632461251.73729396</v>
      </c>
      <c r="D7047" s="222">
        <v>-35778340.347605698</v>
      </c>
      <c r="E7047" s="222">
        <v>1110677832.63729</v>
      </c>
      <c r="F7047" s="224">
        <f>E7047*(1+'Projections+Sensitivity'!$B$64)/('Projections+Sensitivity'!$B$63-'Projections+Sensitivity'!$B$64)</f>
        <v>9771848545.6531792</v>
      </c>
      <c r="G7047" s="170">
        <f>A7047/'Projections+Sensitivity'!B$67</f>
        <v>264165741.59075052</v>
      </c>
      <c r="H7047" s="170">
        <f>B7047/'Projections+Sensitivity'!C$67</f>
        <v>206130161.68235269</v>
      </c>
      <c r="I7047" s="170">
        <f>C7047/'Projections+Sensitivity'!D$67</f>
        <v>441020292.32904893</v>
      </c>
      <c r="J7047" s="170">
        <f>D7047/'Projections+Sensitivity'!E$67</f>
        <v>-22123460.389102787</v>
      </c>
      <c r="K7047" s="170">
        <f>E7047/'Projections+Sensitivity'!F$67</f>
        <v>609016678.95403922</v>
      </c>
      <c r="L7047" s="170">
        <f>F7047/'Projections+Sensitivity'!F$67</f>
        <v>5358186301.7689533</v>
      </c>
      <c r="M7047" s="170">
        <f t="shared" si="221"/>
        <v>6856395715.9360418</v>
      </c>
      <c r="N7047" s="171">
        <f>'Projections+Sensitivity'!$B$72</f>
        <v>418000000</v>
      </c>
      <c r="O7047" s="171">
        <f>'Projections+Sensitivity'!$B$73</f>
        <v>634000000</v>
      </c>
      <c r="P7047" s="170">
        <f t="shared" si="220"/>
        <v>6640395715.9360418</v>
      </c>
      <c r="Q7047" s="170">
        <f>P7047/'Projections+Sensitivity'!$B$75</f>
        <v>49.188116414341053</v>
      </c>
    </row>
    <row r="7048" spans="1:17">
      <c r="A7048" s="222">
        <v>383459825.936445</v>
      </c>
      <c r="B7048" s="223">
        <v>371857318.59043998</v>
      </c>
      <c r="C7048" s="223">
        <v>447013493.39955801</v>
      </c>
      <c r="D7048" s="222">
        <v>1200566859.5965199</v>
      </c>
      <c r="E7048" s="222">
        <v>648725935.77237403</v>
      </c>
      <c r="F7048" s="224">
        <f>E7048*(1+'Projections+Sensitivity'!$B$64)/('Projections+Sensitivity'!$B$63-'Projections+Sensitivity'!$B$64)</f>
        <v>5707552096.3196878</v>
      </c>
      <c r="G7048" s="170">
        <f>A7048/'Projections+Sensitivity'!B$67</f>
        <v>340038496.5421443</v>
      </c>
      <c r="H7048" s="170">
        <f>B7048/'Projections+Sensitivity'!C$67</f>
        <v>292410367.33488321</v>
      </c>
      <c r="I7048" s="170">
        <f>C7048/'Projections+Sensitivity'!D$67</f>
        <v>311706086.32952195</v>
      </c>
      <c r="J7048" s="170">
        <f>D7048/'Projections+Sensitivity'!E$67</f>
        <v>742367955.1567179</v>
      </c>
      <c r="K7048" s="170">
        <f>E7048/'Projections+Sensitivity'!F$67</f>
        <v>355715134.79954726</v>
      </c>
      <c r="L7048" s="170">
        <f>F7048/'Projections+Sensitivity'!F$67</f>
        <v>3129615375.8683362</v>
      </c>
      <c r="M7048" s="170">
        <f t="shared" si="221"/>
        <v>5171853416.0311508</v>
      </c>
      <c r="N7048" s="171">
        <f>'Projections+Sensitivity'!$B$72</f>
        <v>418000000</v>
      </c>
      <c r="O7048" s="171">
        <f>'Projections+Sensitivity'!$B$73</f>
        <v>634000000</v>
      </c>
      <c r="P7048" s="170">
        <f t="shared" si="220"/>
        <v>4955853416.0311508</v>
      </c>
      <c r="Q7048" s="170">
        <f>P7048/'Projections+Sensitivity'!$B$75</f>
        <v>36.710025303934451</v>
      </c>
    </row>
    <row r="7049" spans="1:17">
      <c r="A7049" s="222">
        <v>361072251.60159302</v>
      </c>
      <c r="B7049" s="223">
        <v>800148536.20932806</v>
      </c>
      <c r="C7049" s="223">
        <v>680440295.38660395</v>
      </c>
      <c r="D7049" s="222">
        <v>1316579897.8185101</v>
      </c>
      <c r="E7049" s="222">
        <v>858856762.56188703</v>
      </c>
      <c r="F7049" s="224">
        <f>E7049*(1+'Projections+Sensitivity'!$B$64)/('Projections+Sensitivity'!$B$63-'Projections+Sensitivity'!$B$64)</f>
        <v>7556302970.6252546</v>
      </c>
      <c r="G7049" s="170">
        <f>A7049/'Projections+Sensitivity'!B$67</f>
        <v>320185994.13342971</v>
      </c>
      <c r="H7049" s="170">
        <f>B7049/'Projections+Sensitivity'!C$67</f>
        <v>629197586.54295278</v>
      </c>
      <c r="I7049" s="170">
        <f>C7049/'Projections+Sensitivity'!D$67</f>
        <v>474476463.43481028</v>
      </c>
      <c r="J7049" s="170">
        <f>D7049/'Projections+Sensitivity'!E$67</f>
        <v>814104369.72451723</v>
      </c>
      <c r="K7049" s="170">
        <f>E7049/'Projections+Sensitivity'!F$67</f>
        <v>470935925.66861957</v>
      </c>
      <c r="L7049" s="170">
        <f>F7049/'Projections+Sensitivity'!F$67</f>
        <v>4143338783.8609762</v>
      </c>
      <c r="M7049" s="170">
        <f t="shared" si="221"/>
        <v>6852239123.3653059</v>
      </c>
      <c r="N7049" s="171">
        <f>'Projections+Sensitivity'!$B$72</f>
        <v>418000000</v>
      </c>
      <c r="O7049" s="171">
        <f>'Projections+Sensitivity'!$B$73</f>
        <v>634000000</v>
      </c>
      <c r="P7049" s="170">
        <f t="shared" si="220"/>
        <v>6636239123.3653059</v>
      </c>
      <c r="Q7049" s="170">
        <f>P7049/'Projections+Sensitivity'!$B$75</f>
        <v>49.157326839743007</v>
      </c>
    </row>
    <row r="7050" spans="1:17">
      <c r="A7050" s="222">
        <v>355953663.813034</v>
      </c>
      <c r="B7050" s="223">
        <v>587673418.93807006</v>
      </c>
      <c r="C7050" s="223">
        <v>-156690827.66526201</v>
      </c>
      <c r="D7050" s="222">
        <v>452066157.51885802</v>
      </c>
      <c r="E7050" s="222">
        <v>233418855.46221599</v>
      </c>
      <c r="F7050" s="224">
        <f>E7050*(1+'Projections+Sensitivity'!$B$64)/('Projections+Sensitivity'!$B$63-'Projections+Sensitivity'!$B$64)</f>
        <v>2053641151.6023848</v>
      </c>
      <c r="G7050" s="170">
        <f>A7050/'Projections+Sensitivity'!B$67</f>
        <v>315647013.05036557</v>
      </c>
      <c r="H7050" s="170">
        <f>B7050/'Projections+Sensitivity'!C$67</f>
        <v>462117569.59903389</v>
      </c>
      <c r="I7050" s="170">
        <f>C7050/'Projections+Sensitivity'!D$67</f>
        <v>-109261768.10420349</v>
      </c>
      <c r="J7050" s="170">
        <f>D7050/'Projections+Sensitivity'!E$67</f>
        <v>279534143.61747068</v>
      </c>
      <c r="K7050" s="170">
        <f>E7050/'Projections+Sensitivity'!F$67</f>
        <v>127990288.4361203</v>
      </c>
      <c r="L7050" s="170">
        <f>F7050/'Projections+Sensitivity'!F$67</f>
        <v>1126070654.4781382</v>
      </c>
      <c r="M7050" s="170">
        <f t="shared" si="221"/>
        <v>2202097901.0769253</v>
      </c>
      <c r="N7050" s="171">
        <f>'Projections+Sensitivity'!$B$72</f>
        <v>418000000</v>
      </c>
      <c r="O7050" s="171">
        <f>'Projections+Sensitivity'!$B$73</f>
        <v>634000000</v>
      </c>
      <c r="P7050" s="170">
        <f t="shared" si="220"/>
        <v>1986097901.0769253</v>
      </c>
      <c r="Q7050" s="170">
        <f>P7050/'Projections+Sensitivity'!$B$75</f>
        <v>14.71183630427352</v>
      </c>
    </row>
    <row r="7051" spans="1:17">
      <c r="A7051" s="222">
        <v>-246772908.24233899</v>
      </c>
      <c r="B7051" s="223">
        <v>737853147.96347106</v>
      </c>
      <c r="C7051" s="223">
        <v>684883675.113603</v>
      </c>
      <c r="D7051" s="222">
        <v>121556282.328173</v>
      </c>
      <c r="E7051" s="222">
        <v>592581116.16215003</v>
      </c>
      <c r="F7051" s="224">
        <f>E7051*(1+'Projections+Sensitivity'!$B$64)/('Projections+Sensitivity'!$B$63-'Projections+Sensitivity'!$B$64)</f>
        <v>5213584666.9424467</v>
      </c>
      <c r="G7051" s="170">
        <f>A7051/'Projections+Sensitivity'!B$67</f>
        <v>-218829413.22767195</v>
      </c>
      <c r="H7051" s="170">
        <f>B7051/'Projections+Sensitivity'!C$67</f>
        <v>580211546.87244427</v>
      </c>
      <c r="I7051" s="170">
        <f>C7051/'Projections+Sensitivity'!D$67</f>
        <v>477574867.67814887</v>
      </c>
      <c r="J7051" s="170">
        <f>D7051/'Projections+Sensitivity'!E$67</f>
        <v>75164067.729427144</v>
      </c>
      <c r="K7051" s="170">
        <f>E7051/'Projections+Sensitivity'!F$67</f>
        <v>324929311.42689466</v>
      </c>
      <c r="L7051" s="170">
        <f>F7051/'Projections+Sensitivity'!F$67</f>
        <v>2858758792.1581311</v>
      </c>
      <c r="M7051" s="170">
        <f t="shared" si="221"/>
        <v>4097809172.6373739</v>
      </c>
      <c r="N7051" s="171">
        <f>'Projections+Sensitivity'!$B$72</f>
        <v>418000000</v>
      </c>
      <c r="O7051" s="171">
        <f>'Projections+Sensitivity'!$B$73</f>
        <v>634000000</v>
      </c>
      <c r="P7051" s="170">
        <f t="shared" si="220"/>
        <v>3881809172.6373739</v>
      </c>
      <c r="Q7051" s="170">
        <f>P7051/'Projections+Sensitivity'!$B$75</f>
        <v>28.754142019536104</v>
      </c>
    </row>
    <row r="7052" spans="1:17">
      <c r="A7052" s="222">
        <v>-125658533.906351</v>
      </c>
      <c r="B7052" s="223">
        <v>658144431.94993997</v>
      </c>
      <c r="C7052" s="223">
        <v>805078653.35663998</v>
      </c>
      <c r="D7052" s="222">
        <v>711680393.32913101</v>
      </c>
      <c r="E7052" s="222">
        <v>298187906.69912899</v>
      </c>
      <c r="F7052" s="224">
        <f>E7052*(1+'Projections+Sensitivity'!$B$64)/('Projections+Sensitivity'!$B$63-'Projections+Sensitivity'!$B$64)</f>
        <v>2623485385.938025</v>
      </c>
      <c r="G7052" s="170">
        <f>A7052/'Projections+Sensitivity'!B$67</f>
        <v>-111429505.92766283</v>
      </c>
      <c r="H7052" s="170">
        <f>B7052/'Projections+Sensitivity'!C$67</f>
        <v>517532519.82610732</v>
      </c>
      <c r="I7052" s="170">
        <f>C7052/'Projections+Sensitivity'!D$67</f>
        <v>561387787.90942025</v>
      </c>
      <c r="J7052" s="170">
        <f>D7052/'Projections+Sensitivity'!E$67</f>
        <v>440066052.21339655</v>
      </c>
      <c r="K7052" s="170">
        <f>E7052/'Projections+Sensitivity'!F$67</f>
        <v>163505026.66551855</v>
      </c>
      <c r="L7052" s="170">
        <f>F7052/'Projections+Sensitivity'!F$67</f>
        <v>1438532678.0445452</v>
      </c>
      <c r="M7052" s="170">
        <f t="shared" si="221"/>
        <v>3009594558.7313251</v>
      </c>
      <c r="N7052" s="171">
        <f>'Projections+Sensitivity'!$B$72</f>
        <v>418000000</v>
      </c>
      <c r="O7052" s="171">
        <f>'Projections+Sensitivity'!$B$73</f>
        <v>634000000</v>
      </c>
      <c r="P7052" s="170">
        <f t="shared" si="220"/>
        <v>2793594558.7313251</v>
      </c>
      <c r="Q7052" s="170">
        <f>P7052/'Projections+Sensitivity'!$B$75</f>
        <v>20.693293027639445</v>
      </c>
    </row>
    <row r="7053" spans="1:17">
      <c r="A7053" s="222">
        <v>268133655.29967099</v>
      </c>
      <c r="B7053" s="223">
        <v>694514525.45152795</v>
      </c>
      <c r="C7053" s="223">
        <v>603255784.44825494</v>
      </c>
      <c r="D7053" s="222">
        <v>242310805.24900901</v>
      </c>
      <c r="E7053" s="222">
        <v>774136577.03102696</v>
      </c>
      <c r="F7053" s="224">
        <f>E7053*(1+'Projections+Sensitivity'!$B$64)/('Projections+Sensitivity'!$B$63-'Projections+Sensitivity'!$B$64)</f>
        <v>6810926771.1188421</v>
      </c>
      <c r="G7053" s="170">
        <f>A7053/'Projections+Sensitivity'!B$67</f>
        <v>237771361.83116415</v>
      </c>
      <c r="H7053" s="170">
        <f>B7053/'Projections+Sensitivity'!C$67</f>
        <v>546132178.53691697</v>
      </c>
      <c r="I7053" s="170">
        <f>C7053/'Projections+Sensitivity'!D$67</f>
        <v>420655086.26142329</v>
      </c>
      <c r="J7053" s="170">
        <f>D7053/'Projections+Sensitivity'!E$67</f>
        <v>149832369.24059263</v>
      </c>
      <c r="K7053" s="170">
        <f>E7053/'Projections+Sensitivity'!F$67</f>
        <v>424481405.27015227</v>
      </c>
      <c r="L7053" s="170">
        <f>F7053/'Projections+Sensitivity'!F$67</f>
        <v>3734627522.8133969</v>
      </c>
      <c r="M7053" s="170">
        <f t="shared" si="221"/>
        <v>5513499923.9536467</v>
      </c>
      <c r="N7053" s="171">
        <f>'Projections+Sensitivity'!$B$72</f>
        <v>418000000</v>
      </c>
      <c r="O7053" s="171">
        <f>'Projections+Sensitivity'!$B$73</f>
        <v>634000000</v>
      </c>
      <c r="P7053" s="170">
        <f t="shared" si="220"/>
        <v>5297499923.9536467</v>
      </c>
      <c r="Q7053" s="170">
        <f>P7053/'Projections+Sensitivity'!$B$75</f>
        <v>39.240740177434418</v>
      </c>
    </row>
    <row r="7054" spans="1:17">
      <c r="A7054" s="222">
        <v>1029356428.1218801</v>
      </c>
      <c r="B7054" s="223">
        <v>399648001.329687</v>
      </c>
      <c r="C7054" s="223">
        <v>1022021165.60394</v>
      </c>
      <c r="D7054" s="222">
        <v>178884932.08133101</v>
      </c>
      <c r="E7054" s="222">
        <v>153363835.19167501</v>
      </c>
      <c r="F7054" s="224">
        <f>E7054*(1+'Projections+Sensitivity'!$B$64)/('Projections+Sensitivity'!$B$63-'Projections+Sensitivity'!$B$64)</f>
        <v>1349309516.9776125</v>
      </c>
      <c r="G7054" s="170">
        <f>A7054/'Projections+Sensitivity'!B$67</f>
        <v>912796565.76741028</v>
      </c>
      <c r="H7054" s="170">
        <f>B7054/'Projections+Sensitivity'!C$67</f>
        <v>314263597.97472608</v>
      </c>
      <c r="I7054" s="170">
        <f>C7054/'Projections+Sensitivity'!D$67</f>
        <v>712663537.85788286</v>
      </c>
      <c r="J7054" s="170">
        <f>D7054/'Projections+Sensitivity'!E$67</f>
        <v>110613115.94274412</v>
      </c>
      <c r="K7054" s="170">
        <f>E7054/'Projections+Sensitivity'!F$67</f>
        <v>84093812.657004923</v>
      </c>
      <c r="L7054" s="170">
        <f>F7054/'Projections+Sensitivity'!F$67</f>
        <v>739865311.76150787</v>
      </c>
      <c r="M7054" s="170">
        <f t="shared" si="221"/>
        <v>2874295941.9612761</v>
      </c>
      <c r="N7054" s="171">
        <f>'Projections+Sensitivity'!$B$72</f>
        <v>418000000</v>
      </c>
      <c r="O7054" s="171">
        <f>'Projections+Sensitivity'!$B$73</f>
        <v>634000000</v>
      </c>
      <c r="P7054" s="170">
        <f t="shared" si="220"/>
        <v>2658295941.9612761</v>
      </c>
      <c r="Q7054" s="170">
        <f>P7054/'Projections+Sensitivity'!$B$75</f>
        <v>19.691081051565007</v>
      </c>
    </row>
    <row r="7055" spans="1:17">
      <c r="A7055" s="222">
        <v>-244797398.690319</v>
      </c>
      <c r="B7055" s="223">
        <v>1117168496.0729201</v>
      </c>
      <c r="C7055" s="223">
        <v>347073807.05178303</v>
      </c>
      <c r="D7055" s="222">
        <v>408004573.06480199</v>
      </c>
      <c r="E7055" s="222">
        <v>1288143549.6828401</v>
      </c>
      <c r="F7055" s="224">
        <f>E7055*(1+'Projections+Sensitivity'!$B$64)/('Projections+Sensitivity'!$B$63-'Projections+Sensitivity'!$B$64)</f>
        <v>11333208697.135719</v>
      </c>
      <c r="G7055" s="170">
        <f>A7055/'Projections+Sensitivity'!B$67</f>
        <v>-217077601.81865916</v>
      </c>
      <c r="H7055" s="170">
        <f>B7055/'Projections+Sensitivity'!C$67</f>
        <v>878486543.03731632</v>
      </c>
      <c r="I7055" s="170">
        <f>C7055/'Projections+Sensitivity'!D$67</f>
        <v>242017343.2368829</v>
      </c>
      <c r="J7055" s="170">
        <f>D7055/'Projections+Sensitivity'!E$67</f>
        <v>252288756.91479623</v>
      </c>
      <c r="K7055" s="170">
        <f>E7055/'Projections+Sensitivity'!F$67</f>
        <v>706326248.3425312</v>
      </c>
      <c r="L7055" s="170">
        <f>F7055/'Projections+Sensitivity'!F$67</f>
        <v>6214325090.3222342</v>
      </c>
      <c r="M7055" s="170">
        <f t="shared" si="221"/>
        <v>8076366380.0351019</v>
      </c>
      <c r="N7055" s="171">
        <f>'Projections+Sensitivity'!$B$72</f>
        <v>418000000</v>
      </c>
      <c r="O7055" s="171">
        <f>'Projections+Sensitivity'!$B$73</f>
        <v>634000000</v>
      </c>
      <c r="P7055" s="170">
        <f t="shared" si="220"/>
        <v>7860366380.0351019</v>
      </c>
      <c r="Q7055" s="170">
        <f>P7055/'Projections+Sensitivity'!$B$75</f>
        <v>58.224936148408162</v>
      </c>
    </row>
    <row r="7056" spans="1:17">
      <c r="A7056" s="222">
        <v>446046471.24895602</v>
      </c>
      <c r="B7056" s="223">
        <v>43340141.557411604</v>
      </c>
      <c r="C7056" s="223">
        <v>2537241.0369912302</v>
      </c>
      <c r="D7056" s="222">
        <v>1141311328.86766</v>
      </c>
      <c r="E7056" s="222">
        <v>856437634.22973204</v>
      </c>
      <c r="F7056" s="224">
        <f>E7056*(1+'Projections+Sensitivity'!$B$64)/('Projections+Sensitivity'!$B$63-'Projections+Sensitivity'!$B$64)</f>
        <v>7535019250.9185371</v>
      </c>
      <c r="G7056" s="170">
        <f>A7056/'Projections+Sensitivity'!B$67</f>
        <v>395538101.28877026</v>
      </c>
      <c r="H7056" s="170">
        <f>B7056/'Projections+Sensitivity'!C$67</f>
        <v>34080562.838421904</v>
      </c>
      <c r="I7056" s="170">
        <f>C7056/'Projections+Sensitivity'!D$67</f>
        <v>1769238.4802538406</v>
      </c>
      <c r="J7056" s="170">
        <f>D7056/'Projections+Sensitivity'!E$67</f>
        <v>705727424.20478606</v>
      </c>
      <c r="K7056" s="170">
        <f>E7056/'Projections+Sensitivity'!F$67</f>
        <v>469609447.85523391</v>
      </c>
      <c r="L7056" s="170">
        <f>F7056/'Projections+Sensitivity'!F$67</f>
        <v>4131668306.6886754</v>
      </c>
      <c r="M7056" s="170">
        <f t="shared" si="221"/>
        <v>5738393081.3561411</v>
      </c>
      <c r="N7056" s="171">
        <f>'Projections+Sensitivity'!$B$72</f>
        <v>418000000</v>
      </c>
      <c r="O7056" s="171">
        <f>'Projections+Sensitivity'!$B$73</f>
        <v>634000000</v>
      </c>
      <c r="P7056" s="170">
        <f t="shared" si="220"/>
        <v>5522393081.3561411</v>
      </c>
      <c r="Q7056" s="170">
        <f>P7056/'Projections+Sensitivity'!$B$75</f>
        <v>40.906615417452898</v>
      </c>
    </row>
    <row r="7057" spans="1:17">
      <c r="A7057" s="222">
        <v>196692149.158966</v>
      </c>
      <c r="B7057" s="223">
        <v>359106120.99564499</v>
      </c>
      <c r="C7057" s="223">
        <v>320116371.17511398</v>
      </c>
      <c r="D7057" s="222">
        <v>188844114.95016199</v>
      </c>
      <c r="E7057" s="222">
        <v>459266905.28434801</v>
      </c>
      <c r="F7057" s="224">
        <f>E7057*(1+'Projections+Sensitivity'!$B$64)/('Projections+Sensitivity'!$B$63-'Projections+Sensitivity'!$B$64)</f>
        <v>4040673639.6395569</v>
      </c>
      <c r="G7057" s="170">
        <f>A7057/'Projections+Sensitivity'!B$67</f>
        <v>174419582.33388242</v>
      </c>
      <c r="H7057" s="170">
        <f>B7057/'Projections+Sensitivity'!C$67</f>
        <v>282383450.59491628</v>
      </c>
      <c r="I7057" s="170">
        <f>C7057/'Projections+Sensitivity'!D$67</f>
        <v>223219707.46376139</v>
      </c>
      <c r="J7057" s="170">
        <f>D7057/'Projections+Sensitivity'!E$67</f>
        <v>116771355.41293122</v>
      </c>
      <c r="K7057" s="170">
        <f>E7057/'Projections+Sensitivity'!F$67</f>
        <v>251829285.85657111</v>
      </c>
      <c r="L7057" s="170">
        <f>F7057/'Projections+Sensitivity'!F$67</f>
        <v>2215617858.2471452</v>
      </c>
      <c r="M7057" s="170">
        <f t="shared" si="221"/>
        <v>3264241239.9092073</v>
      </c>
      <c r="N7057" s="171">
        <f>'Projections+Sensitivity'!$B$72</f>
        <v>418000000</v>
      </c>
      <c r="O7057" s="171">
        <f>'Projections+Sensitivity'!$B$73</f>
        <v>634000000</v>
      </c>
      <c r="P7057" s="170">
        <f t="shared" si="220"/>
        <v>3048241239.9092073</v>
      </c>
      <c r="Q7057" s="170">
        <f>P7057/'Projections+Sensitivity'!$B$75</f>
        <v>22.579564740068204</v>
      </c>
    </row>
    <row r="7058" spans="1:17">
      <c r="A7058" s="222">
        <v>764236009.35978305</v>
      </c>
      <c r="B7058" s="223">
        <v>432884204.902174</v>
      </c>
      <c r="C7058" s="223">
        <v>449395167.11971903</v>
      </c>
      <c r="D7058" s="222">
        <v>784200422.86154306</v>
      </c>
      <c r="E7058" s="222">
        <v>775630278.154953</v>
      </c>
      <c r="F7058" s="224">
        <f>E7058*(1+'Projections+Sensitivity'!$B$64)/('Projections+Sensitivity'!$B$63-'Projections+Sensitivity'!$B$64)</f>
        <v>6824068494.7821465</v>
      </c>
      <c r="G7058" s="170">
        <f>A7058/'Projections+Sensitivity'!B$67</f>
        <v>677697234.62279928</v>
      </c>
      <c r="H7058" s="170">
        <f>B7058/'Projections+Sensitivity'!C$67</f>
        <v>340398919.26485741</v>
      </c>
      <c r="I7058" s="170">
        <f>C7058/'Projections+Sensitivity'!D$67</f>
        <v>313366846.47476816</v>
      </c>
      <c r="J7058" s="170">
        <f>D7058/'Projections+Sensitivity'!E$67</f>
        <v>484908657.6889255</v>
      </c>
      <c r="K7058" s="170">
        <f>E7058/'Projections+Sensitivity'!F$67</f>
        <v>425300444.66313565</v>
      </c>
      <c r="L7058" s="170">
        <f>F7058/'Projections+Sensitivity'!F$67</f>
        <v>3741833508.8031893</v>
      </c>
      <c r="M7058" s="170">
        <f t="shared" si="221"/>
        <v>5983505611.5176754</v>
      </c>
      <c r="N7058" s="171">
        <f>'Projections+Sensitivity'!$B$72</f>
        <v>418000000</v>
      </c>
      <c r="O7058" s="171">
        <f>'Projections+Sensitivity'!$B$73</f>
        <v>634000000</v>
      </c>
      <c r="P7058" s="170">
        <f t="shared" si="220"/>
        <v>5767505611.5176754</v>
      </c>
      <c r="Q7058" s="170">
        <f>P7058/'Projections+Sensitivity'!$B$75</f>
        <v>42.72226378901982</v>
      </c>
    </row>
    <row r="7059" spans="1:17">
      <c r="A7059" s="222">
        <v>370848700.89278001</v>
      </c>
      <c r="B7059" s="223">
        <v>350502863.70142603</v>
      </c>
      <c r="C7059" s="223">
        <v>488707980.29536098</v>
      </c>
      <c r="D7059" s="222">
        <v>324088499.44863999</v>
      </c>
      <c r="E7059" s="222">
        <v>959157314.18538105</v>
      </c>
      <c r="F7059" s="224">
        <f>E7059*(1+'Projections+Sensitivity'!$B$64)/('Projections+Sensitivity'!$B$63-'Projections+Sensitivity'!$B$64)</f>
        <v>8438756703.570447</v>
      </c>
      <c r="G7059" s="170">
        <f>A7059/'Projections+Sensitivity'!B$67</f>
        <v>328855400.66220313</v>
      </c>
      <c r="H7059" s="170">
        <f>B7059/'Projections+Sensitivity'!C$67</f>
        <v>275618270.78020942</v>
      </c>
      <c r="I7059" s="170">
        <f>C7059/'Projections+Sensitivity'!D$67</f>
        <v>340779985.71669674</v>
      </c>
      <c r="J7059" s="170">
        <f>D7059/'Projections+Sensitivity'!E$67</f>
        <v>200399431.9036535</v>
      </c>
      <c r="K7059" s="170">
        <f>E7059/'Projections+Sensitivity'!F$67</f>
        <v>525933610.01238078</v>
      </c>
      <c r="L7059" s="170">
        <f>F7059/'Projections+Sensitivity'!F$67</f>
        <v>4627213608.7440453</v>
      </c>
      <c r="M7059" s="170">
        <f t="shared" si="221"/>
        <v>6298800307.8191891</v>
      </c>
      <c r="N7059" s="171">
        <f>'Projections+Sensitivity'!$B$72</f>
        <v>418000000</v>
      </c>
      <c r="O7059" s="171">
        <f>'Projections+Sensitivity'!$B$73</f>
        <v>634000000</v>
      </c>
      <c r="P7059" s="170">
        <f t="shared" si="220"/>
        <v>6082800307.8191891</v>
      </c>
      <c r="Q7059" s="170">
        <f>P7059/'Projections+Sensitivity'!$B$75</f>
        <v>45.057780057919921</v>
      </c>
    </row>
    <row r="7060" spans="1:17">
      <c r="A7060" s="222">
        <v>720850700.44029403</v>
      </c>
      <c r="B7060" s="223">
        <v>248864201.205504</v>
      </c>
      <c r="C7060" s="223">
        <v>692666971.21316195</v>
      </c>
      <c r="D7060" s="222">
        <v>703222813.62777197</v>
      </c>
      <c r="E7060" s="222">
        <v>1075772988.94083</v>
      </c>
      <c r="F7060" s="224">
        <f>E7060*(1+'Projections+Sensitivity'!$B$64)/('Projections+Sensitivity'!$B$63-'Projections+Sensitivity'!$B$64)</f>
        <v>9464752431.830864</v>
      </c>
      <c r="G7060" s="170">
        <f>A7060/'Projections+Sensitivity'!B$67</f>
        <v>639224690.12358844</v>
      </c>
      <c r="H7060" s="170">
        <f>B7060/'Projections+Sensitivity'!C$67</f>
        <v>195694608.80008227</v>
      </c>
      <c r="I7060" s="170">
        <f>C7060/'Projections+Sensitivity'!D$67</f>
        <v>483002222.33692384</v>
      </c>
      <c r="J7060" s="170">
        <f>D7060/'Projections+Sensitivity'!E$67</f>
        <v>434836325.85681278</v>
      </c>
      <c r="K7060" s="170">
        <f>E7060/'Projections+Sensitivity'!F$67</f>
        <v>589877346.77077961</v>
      </c>
      <c r="L7060" s="170">
        <f>F7060/'Projections+Sensitivity'!F$67</f>
        <v>5189796648.2943134</v>
      </c>
      <c r="M7060" s="170">
        <f t="shared" si="221"/>
        <v>7532431842.1825008</v>
      </c>
      <c r="N7060" s="171">
        <f>'Projections+Sensitivity'!$B$72</f>
        <v>418000000</v>
      </c>
      <c r="O7060" s="171">
        <f>'Projections+Sensitivity'!$B$73</f>
        <v>634000000</v>
      </c>
      <c r="P7060" s="170">
        <f t="shared" si="220"/>
        <v>7316431842.1825008</v>
      </c>
      <c r="Q7060" s="170">
        <f>P7060/'Projections+Sensitivity'!$B$75</f>
        <v>54.195791423574079</v>
      </c>
    </row>
    <row r="7061" spans="1:17">
      <c r="A7061" s="222">
        <v>324044724.70970201</v>
      </c>
      <c r="B7061" s="223">
        <v>991839539.52834296</v>
      </c>
      <c r="C7061" s="223">
        <v>574958794.68547404</v>
      </c>
      <c r="D7061" s="222">
        <v>26674083.205441199</v>
      </c>
      <c r="E7061" s="222">
        <v>383386605.08792502</v>
      </c>
      <c r="F7061" s="224">
        <f>E7061*(1+'Projections+Sensitivity'!$B$64)/('Projections+Sensitivity'!$B$63-'Projections+Sensitivity'!$B$64)</f>
        <v>3373071586.7945094</v>
      </c>
      <c r="G7061" s="170">
        <f>A7061/'Projections+Sensitivity'!B$67</f>
        <v>287351303.96935695</v>
      </c>
      <c r="H7061" s="170">
        <f>B7061/'Projections+Sensitivity'!C$67</f>
        <v>779933995.08743823</v>
      </c>
      <c r="I7061" s="170">
        <f>C7061/'Projections+Sensitivity'!D$67</f>
        <v>400923368.8432669</v>
      </c>
      <c r="J7061" s="170">
        <f>D7061/'Projections+Sensitivity'!E$67</f>
        <v>16493862.417257192</v>
      </c>
      <c r="K7061" s="170">
        <f>E7061/'Projections+Sensitivity'!F$67</f>
        <v>210221929.46058506</v>
      </c>
      <c r="L7061" s="170">
        <f>F7061/'Projections+Sensitivity'!F$67</f>
        <v>1849552404.2160971</v>
      </c>
      <c r="M7061" s="170">
        <f t="shared" si="221"/>
        <v>3544476863.9940014</v>
      </c>
      <c r="N7061" s="171">
        <f>'Projections+Sensitivity'!$B$72</f>
        <v>418000000</v>
      </c>
      <c r="O7061" s="171">
        <f>'Projections+Sensitivity'!$B$73</f>
        <v>634000000</v>
      </c>
      <c r="P7061" s="170">
        <f t="shared" si="220"/>
        <v>3328476863.9940014</v>
      </c>
      <c r="Q7061" s="170">
        <f>P7061/'Projections+Sensitivity'!$B$75</f>
        <v>24.655384177733342</v>
      </c>
    </row>
    <row r="7062" spans="1:17">
      <c r="A7062" s="222">
        <v>1015566884.86026</v>
      </c>
      <c r="B7062" s="223">
        <v>1176314761.11234</v>
      </c>
      <c r="C7062" s="223">
        <v>336642552.813833</v>
      </c>
      <c r="D7062" s="222">
        <v>474676170.04583001</v>
      </c>
      <c r="E7062" s="222">
        <v>478304518.923334</v>
      </c>
      <c r="F7062" s="224">
        <f>E7062*(1+'Projections+Sensitivity'!$B$64)/('Projections+Sensitivity'!$B$63-'Projections+Sensitivity'!$B$64)</f>
        <v>4208168363.7478967</v>
      </c>
      <c r="G7062" s="170">
        <f>A7062/'Projections+Sensitivity'!B$67</f>
        <v>900568490.64315653</v>
      </c>
      <c r="H7062" s="170">
        <f>B7062/'Projections+Sensitivity'!C$67</f>
        <v>924996266.58456647</v>
      </c>
      <c r="I7062" s="170">
        <f>C7062/'Projections+Sensitivity'!D$67</f>
        <v>234743546.17699564</v>
      </c>
      <c r="J7062" s="170">
        <f>D7062/'Projections+Sensitivity'!E$67</f>
        <v>293514996.60499769</v>
      </c>
      <c r="K7062" s="170">
        <f>E7062/'Projections+Sensitivity'!F$67</f>
        <v>262268158.31168711</v>
      </c>
      <c r="L7062" s="170">
        <f>F7062/'Projections+Sensitivity'!F$67</f>
        <v>2307460044.7222004</v>
      </c>
      <c r="M7062" s="170">
        <f t="shared" si="221"/>
        <v>4923551503.0436039</v>
      </c>
      <c r="N7062" s="171">
        <f>'Projections+Sensitivity'!$B$72</f>
        <v>418000000</v>
      </c>
      <c r="O7062" s="171">
        <f>'Projections+Sensitivity'!$B$73</f>
        <v>634000000</v>
      </c>
      <c r="P7062" s="170">
        <f t="shared" si="220"/>
        <v>4707551503.0436039</v>
      </c>
      <c r="Q7062" s="170">
        <f>P7062/'Projections+Sensitivity'!$B$75</f>
        <v>34.870751874397065</v>
      </c>
    </row>
    <row r="7063" spans="1:17">
      <c r="A7063" s="222">
        <v>172179958.00812399</v>
      </c>
      <c r="B7063" s="223">
        <v>1097572556.7602301</v>
      </c>
      <c r="C7063" s="223">
        <v>912584389.11446595</v>
      </c>
      <c r="D7063" s="222">
        <v>899290195.57567501</v>
      </c>
      <c r="E7063" s="222">
        <v>470799560.21714097</v>
      </c>
      <c r="F7063" s="224">
        <f>E7063*(1+'Projections+Sensitivity'!$B$64)/('Projections+Sensitivity'!$B$63-'Projections+Sensitivity'!$B$64)</f>
        <v>4142139027.730484</v>
      </c>
      <c r="G7063" s="170">
        <f>A7063/'Projections+Sensitivity'!B$67</f>
        <v>152683045.5127672</v>
      </c>
      <c r="H7063" s="170">
        <f>B7063/'Projections+Sensitivity'!C$67</f>
        <v>863077256.93151617</v>
      </c>
      <c r="I7063" s="170">
        <f>C7063/'Projections+Sensitivity'!D$67</f>
        <v>636352397.80564761</v>
      </c>
      <c r="J7063" s="170">
        <f>D7063/'Projections+Sensitivity'!E$67</f>
        <v>556074173.00054705</v>
      </c>
      <c r="K7063" s="170">
        <f>E7063/'Projections+Sensitivity'!F$67</f>
        <v>258152973.06838399</v>
      </c>
      <c r="L7063" s="170">
        <f>F7063/'Projections+Sensitivity'!F$67</f>
        <v>2271254256.0108328</v>
      </c>
      <c r="M7063" s="170">
        <f t="shared" si="221"/>
        <v>4737594102.3296947</v>
      </c>
      <c r="N7063" s="171">
        <f>'Projections+Sensitivity'!$B$72</f>
        <v>418000000</v>
      </c>
      <c r="O7063" s="171">
        <f>'Projections+Sensitivity'!$B$73</f>
        <v>634000000</v>
      </c>
      <c r="P7063" s="170">
        <f t="shared" si="220"/>
        <v>4521594102.3296947</v>
      </c>
      <c r="Q7063" s="170">
        <f>P7063/'Projections+Sensitivity'!$B$75</f>
        <v>33.49328964688663</v>
      </c>
    </row>
    <row r="7064" spans="1:17">
      <c r="A7064" s="222">
        <v>509785316.37546402</v>
      </c>
      <c r="B7064" s="223">
        <v>334590335.64693701</v>
      </c>
      <c r="C7064" s="223">
        <v>996837429.45187902</v>
      </c>
      <c r="D7064" s="222">
        <v>296815037.36909097</v>
      </c>
      <c r="E7064" s="222">
        <v>517696477.64905298</v>
      </c>
      <c r="F7064" s="224">
        <f>E7064*(1+'Projections+Sensitivity'!$B$64)/('Projections+Sensitivity'!$B$63-'Projections+Sensitivity'!$B$64)</f>
        <v>4554742539.6908255</v>
      </c>
      <c r="G7064" s="170">
        <f>A7064/'Projections+Sensitivity'!B$67</f>
        <v>452059435.73422682</v>
      </c>
      <c r="H7064" s="170">
        <f>B7064/'Projections+Sensitivity'!C$67</f>
        <v>263105438.73140812</v>
      </c>
      <c r="I7064" s="170">
        <f>C7064/'Projections+Sensitivity'!D$67</f>
        <v>695102717.09738362</v>
      </c>
      <c r="J7064" s="170">
        <f>D7064/'Projections+Sensitivity'!E$67</f>
        <v>183534944.83889848</v>
      </c>
      <c r="K7064" s="170">
        <f>E7064/'Projections+Sensitivity'!F$67</f>
        <v>283867905.0390231</v>
      </c>
      <c r="L7064" s="170">
        <f>F7064/'Projections+Sensitivity'!F$67</f>
        <v>2497496657.8981504</v>
      </c>
      <c r="M7064" s="170">
        <f t="shared" si="221"/>
        <v>4375167099.3390903</v>
      </c>
      <c r="N7064" s="171">
        <f>'Projections+Sensitivity'!$B$72</f>
        <v>418000000</v>
      </c>
      <c r="O7064" s="171">
        <f>'Projections+Sensitivity'!$B$73</f>
        <v>634000000</v>
      </c>
      <c r="P7064" s="170">
        <f t="shared" si="220"/>
        <v>4159167099.3390903</v>
      </c>
      <c r="Q7064" s="170">
        <f>P7064/'Projections+Sensitivity'!$B$75</f>
        <v>30.80864518028956</v>
      </c>
    </row>
    <row r="7065" spans="1:17">
      <c r="A7065" s="222">
        <v>869699991.10495305</v>
      </c>
      <c r="B7065" s="223">
        <v>490662877.636765</v>
      </c>
      <c r="C7065" s="223">
        <v>-252508641.538082</v>
      </c>
      <c r="D7065" s="222">
        <v>906998916.76686597</v>
      </c>
      <c r="E7065" s="222">
        <v>-32604314.610852301</v>
      </c>
      <c r="F7065" s="224">
        <f>E7065*(1+'Projections+Sensitivity'!$B$64)/('Projections+Sensitivity'!$B$63-'Projections+Sensitivity'!$B$64)</f>
        <v>-286855841.49595726</v>
      </c>
      <c r="G7065" s="170">
        <f>A7065/'Projections+Sensitivity'!B$67</f>
        <v>771218931.98548353</v>
      </c>
      <c r="H7065" s="170">
        <f>B7065/'Projections+Sensitivity'!C$67</f>
        <v>385833235.2613427</v>
      </c>
      <c r="I7065" s="170">
        <f>C7065/'Projections+Sensitivity'!D$67</f>
        <v>-176076296.53332859</v>
      </c>
      <c r="J7065" s="170">
        <f>D7065/'Projections+Sensitivity'!E$67</f>
        <v>560840844.29572248</v>
      </c>
      <c r="K7065" s="170">
        <f>E7065/'Projections+Sensitivity'!F$67</f>
        <v>-17877885.756236583</v>
      </c>
      <c r="L7065" s="170">
        <f>F7065/'Projections+Sensitivity'!F$67</f>
        <v>-157291328.58590627</v>
      </c>
      <c r="M7065" s="170">
        <f t="shared" si="221"/>
        <v>1366647500.6670773</v>
      </c>
      <c r="N7065" s="171">
        <f>'Projections+Sensitivity'!$B$72</f>
        <v>418000000</v>
      </c>
      <c r="O7065" s="171">
        <f>'Projections+Sensitivity'!$B$73</f>
        <v>634000000</v>
      </c>
      <c r="P7065" s="170">
        <f t="shared" si="220"/>
        <v>1150647500.6670773</v>
      </c>
      <c r="Q7065" s="170">
        <f>P7065/'Projections+Sensitivity'!$B$75</f>
        <v>8.5233148197561288</v>
      </c>
    </row>
    <row r="7066" spans="1:17">
      <c r="A7066" s="222">
        <v>209845592.33535799</v>
      </c>
      <c r="B7066" s="223">
        <v>621848442.93388999</v>
      </c>
      <c r="C7066" s="223">
        <v>1055406880.05733</v>
      </c>
      <c r="D7066" s="222">
        <v>391591515.92256302</v>
      </c>
      <c r="E7066" s="222">
        <v>221420070.96467099</v>
      </c>
      <c r="F7066" s="224">
        <f>E7066*(1+'Projections+Sensitivity'!$B$64)/('Projections+Sensitivity'!$B$63-'Projections+Sensitivity'!$B$64)</f>
        <v>1948074711.5452065</v>
      </c>
      <c r="G7066" s="170">
        <f>A7066/'Projections+Sensitivity'!B$67</f>
        <v>186083586.59073037</v>
      </c>
      <c r="H7066" s="170">
        <f>B7066/'Projections+Sensitivity'!C$67</f>
        <v>488991133.25021076</v>
      </c>
      <c r="I7066" s="170">
        <f>C7066/'Projections+Sensitivity'!D$67</f>
        <v>735943663.72710216</v>
      </c>
      <c r="J7066" s="170">
        <f>D7066/'Projections+Sensitivity'!E$67</f>
        <v>242139778.06271529</v>
      </c>
      <c r="K7066" s="170">
        <f>E7066/'Projections+Sensitivity'!F$67</f>
        <v>121411008.94439892</v>
      </c>
      <c r="L7066" s="170">
        <f>F7066/'Projections+Sensitivity'!F$67</f>
        <v>1068185531.67888</v>
      </c>
      <c r="M7066" s="170">
        <f t="shared" si="221"/>
        <v>2842754702.2540374</v>
      </c>
      <c r="N7066" s="171">
        <f>'Projections+Sensitivity'!$B$72</f>
        <v>418000000</v>
      </c>
      <c r="O7066" s="171">
        <f>'Projections+Sensitivity'!$B$73</f>
        <v>634000000</v>
      </c>
      <c r="P7066" s="170">
        <f t="shared" si="220"/>
        <v>2626754702.2540374</v>
      </c>
      <c r="Q7066" s="170">
        <f>P7066/'Projections+Sensitivity'!$B$75</f>
        <v>19.457442238918794</v>
      </c>
    </row>
    <row r="7067" spans="1:17">
      <c r="A7067" s="222">
        <v>-193309604.34318799</v>
      </c>
      <c r="B7067" s="223">
        <v>308959345.53057599</v>
      </c>
      <c r="C7067" s="223">
        <v>674539103.88653505</v>
      </c>
      <c r="D7067" s="222">
        <v>684528588.99181199</v>
      </c>
      <c r="E7067" s="222">
        <v>1003292419.7967401</v>
      </c>
      <c r="F7067" s="224">
        <f>E7067*(1+'Projections+Sensitivity'!$B$64)/('Projections+Sensitivity'!$B$63-'Projections+Sensitivity'!$B$64)</f>
        <v>8827061534.1049118</v>
      </c>
      <c r="G7067" s="170">
        <f>A7067/'Projections+Sensitivity'!B$67</f>
        <v>-171420062.23856425</v>
      </c>
      <c r="H7067" s="170">
        <f>B7067/'Projections+Sensitivity'!C$67</f>
        <v>242950484.50463235</v>
      </c>
      <c r="I7067" s="170">
        <f>C7067/'Projections+Sensitivity'!D$67</f>
        <v>470361515.37546086</v>
      </c>
      <c r="J7067" s="170">
        <f>D7067/'Projections+Sensitivity'!E$67</f>
        <v>423276791.95388466</v>
      </c>
      <c r="K7067" s="170">
        <f>E7067/'Projections+Sensitivity'!F$67</f>
        <v>550134160.93261635</v>
      </c>
      <c r="L7067" s="170">
        <f>F7067/'Projections+Sensitivity'!F$67</f>
        <v>4840132343.0203772</v>
      </c>
      <c r="M7067" s="170">
        <f t="shared" si="221"/>
        <v>6355435233.5484066</v>
      </c>
      <c r="N7067" s="171">
        <f>'Projections+Sensitivity'!$B$72</f>
        <v>418000000</v>
      </c>
      <c r="O7067" s="171">
        <f>'Projections+Sensitivity'!$B$73</f>
        <v>634000000</v>
      </c>
      <c r="P7067" s="170">
        <f t="shared" si="220"/>
        <v>6139435233.5484066</v>
      </c>
      <c r="Q7067" s="170">
        <f>P7067/'Projections+Sensitivity'!$B$75</f>
        <v>45.477298026284494</v>
      </c>
    </row>
    <row r="7068" spans="1:17">
      <c r="A7068" s="222">
        <v>260714816.812316</v>
      </c>
      <c r="B7068" s="223">
        <v>961068188.00350106</v>
      </c>
      <c r="C7068" s="223">
        <v>597261035.67533302</v>
      </c>
      <c r="D7068" s="222">
        <v>1368922492.24491</v>
      </c>
      <c r="E7068" s="222">
        <v>602414875.42013502</v>
      </c>
      <c r="F7068" s="224">
        <f>E7068*(1+'Projections+Sensitivity'!$B$64)/('Projections+Sensitivity'!$B$63-'Projections+Sensitivity'!$B$64)</f>
        <v>5300103010.3177433</v>
      </c>
      <c r="G7068" s="170">
        <f>A7068/'Projections+Sensitivity'!B$67</f>
        <v>231192600.47286922</v>
      </c>
      <c r="H7068" s="170">
        <f>B7068/'Projections+Sensitivity'!C$67</f>
        <v>755736912.62345159</v>
      </c>
      <c r="I7068" s="170">
        <f>C7068/'Projections+Sensitivity'!D$67</f>
        <v>416474899.96698862</v>
      </c>
      <c r="J7068" s="170">
        <f>D7068/'Projections+Sensitivity'!E$67</f>
        <v>846470301.26870704</v>
      </c>
      <c r="K7068" s="170">
        <f>E7068/'Projections+Sensitivity'!F$67</f>
        <v>330321445.15725905</v>
      </c>
      <c r="L7068" s="170">
        <f>F7068/'Projections+Sensitivity'!F$67</f>
        <v>2906199294.3476038</v>
      </c>
      <c r="M7068" s="170">
        <f t="shared" si="221"/>
        <v>5486395453.8368797</v>
      </c>
      <c r="N7068" s="171">
        <f>'Projections+Sensitivity'!$B$72</f>
        <v>418000000</v>
      </c>
      <c r="O7068" s="171">
        <f>'Projections+Sensitivity'!$B$73</f>
        <v>634000000</v>
      </c>
      <c r="P7068" s="170">
        <f t="shared" si="220"/>
        <v>5270395453.8368797</v>
      </c>
      <c r="Q7068" s="170">
        <f>P7068/'Projections+Sensitivity'!$B$75</f>
        <v>39.039966324717625</v>
      </c>
    </row>
    <row r="7069" spans="1:17">
      <c r="A7069" s="222">
        <v>411841163.93924302</v>
      </c>
      <c r="B7069" s="223">
        <v>759452739.04010701</v>
      </c>
      <c r="C7069" s="223">
        <v>844332366.14507794</v>
      </c>
      <c r="D7069" s="222">
        <v>236411910.418998</v>
      </c>
      <c r="E7069" s="222">
        <v>532740760.95231599</v>
      </c>
      <c r="F7069" s="224">
        <f>E7069*(1+'Projections+Sensitivity'!$B$64)/('Projections+Sensitivity'!$B$63-'Projections+Sensitivity'!$B$64)</f>
        <v>4687103566.0816298</v>
      </c>
      <c r="G7069" s="170">
        <f>A7069/'Projections+Sensitivity'!B$67</f>
        <v>365206054.78832519</v>
      </c>
      <c r="H7069" s="170">
        <f>B7069/'Projections+Sensitivity'!C$67</f>
        <v>597196406.50877881</v>
      </c>
      <c r="I7069" s="170">
        <f>C7069/'Projections+Sensitivity'!D$67</f>
        <v>588759715.97837996</v>
      </c>
      <c r="J7069" s="170">
        <f>D7069/'Projections+Sensitivity'!E$67</f>
        <v>146184800.21298218</v>
      </c>
      <c r="K7069" s="170">
        <f>E7069/'Projections+Sensitivity'!F$67</f>
        <v>292117119.3344425</v>
      </c>
      <c r="L7069" s="170">
        <f>F7069/'Projections+Sensitivity'!F$67</f>
        <v>2570074024.9318185</v>
      </c>
      <c r="M7069" s="170">
        <f t="shared" si="221"/>
        <v>4559538121.7547274</v>
      </c>
      <c r="N7069" s="171">
        <f>'Projections+Sensitivity'!$B$72</f>
        <v>418000000</v>
      </c>
      <c r="O7069" s="171">
        <f>'Projections+Sensitivity'!$B$73</f>
        <v>634000000</v>
      </c>
      <c r="P7069" s="170">
        <f t="shared" si="220"/>
        <v>4343538121.7547274</v>
      </c>
      <c r="Q7069" s="170">
        <f>P7069/'Projections+Sensitivity'!$B$75</f>
        <v>32.174356457442428</v>
      </c>
    </row>
    <row r="7070" spans="1:17">
      <c r="A7070" s="222">
        <v>776430654.085168</v>
      </c>
      <c r="B7070" s="223">
        <v>510511287.39223897</v>
      </c>
      <c r="C7070" s="223">
        <v>447531136.315965</v>
      </c>
      <c r="D7070" s="222">
        <v>879416354.47290099</v>
      </c>
      <c r="E7070" s="222">
        <v>748205036.31149197</v>
      </c>
      <c r="F7070" s="224">
        <f>E7070*(1+'Projections+Sensitivity'!$B$64)/('Projections+Sensitivity'!$B$63-'Projections+Sensitivity'!$B$64)</f>
        <v>6582778624.9862766</v>
      </c>
      <c r="G7070" s="170">
        <f>A7070/'Projections+Sensitivity'!B$67</f>
        <v>688511010.61135042</v>
      </c>
      <c r="H7070" s="170">
        <f>B7070/'Projections+Sensitivity'!C$67</f>
        <v>401441051.74754655</v>
      </c>
      <c r="I7070" s="170">
        <f>C7070/'Projections+Sensitivity'!D$67</f>
        <v>312067042.87775123</v>
      </c>
      <c r="J7070" s="170">
        <f>D7070/'Projections+Sensitivity'!E$67</f>
        <v>543785225.77312303</v>
      </c>
      <c r="K7070" s="170">
        <f>E7070/'Projections+Sensitivity'!F$67</f>
        <v>410262393.82947826</v>
      </c>
      <c r="L7070" s="170">
        <f>F7070/'Projections+Sensitivity'!F$67</f>
        <v>3609527316.2690291</v>
      </c>
      <c r="M7070" s="170">
        <f t="shared" si="221"/>
        <v>5965594041.1082783</v>
      </c>
      <c r="N7070" s="171">
        <f>'Projections+Sensitivity'!$B$72</f>
        <v>418000000</v>
      </c>
      <c r="O7070" s="171">
        <f>'Projections+Sensitivity'!$B$73</f>
        <v>634000000</v>
      </c>
      <c r="P7070" s="170">
        <f t="shared" si="220"/>
        <v>5749594041.1082783</v>
      </c>
      <c r="Q7070" s="170">
        <f>P7070/'Projections+Sensitivity'!$B$75</f>
        <v>42.589585489690947</v>
      </c>
    </row>
    <row r="7071" spans="1:17">
      <c r="A7071" s="222">
        <v>18620714.751749098</v>
      </c>
      <c r="B7071" s="223">
        <v>1010105892.85803</v>
      </c>
      <c r="C7071" s="223">
        <v>272081693.86221403</v>
      </c>
      <c r="D7071" s="222">
        <v>400954038.22851402</v>
      </c>
      <c r="E7071" s="222">
        <v>347934090.45548397</v>
      </c>
      <c r="F7071" s="224">
        <f>E7071*(1+'Projections+Sensitivity'!$B$64)/('Projections+Sensitivity'!$B$63-'Projections+Sensitivity'!$B$64)</f>
        <v>3061157012.3151054</v>
      </c>
      <c r="G7071" s="170">
        <f>A7071/'Projections+Sensitivity'!B$67</f>
        <v>16512185.68532476</v>
      </c>
      <c r="H7071" s="170">
        <f>B7071/'Projections+Sensitivity'!C$67</f>
        <v>794297759.9509325</v>
      </c>
      <c r="I7071" s="170">
        <f>C7071/'Projections+Sensitivity'!D$67</f>
        <v>189724742.5591509</v>
      </c>
      <c r="J7071" s="170">
        <f>D7071/'Projections+Sensitivity'!E$67</f>
        <v>247929073.74735036</v>
      </c>
      <c r="K7071" s="170">
        <f>E7071/'Projections+Sensitivity'!F$67</f>
        <v>190782293.51255253</v>
      </c>
      <c r="L7071" s="170">
        <f>F7071/'Projections+Sensitivity'!F$67</f>
        <v>1678520649.8362076</v>
      </c>
      <c r="M7071" s="170">
        <f t="shared" si="221"/>
        <v>3117766705.2915187</v>
      </c>
      <c r="N7071" s="171">
        <f>'Projections+Sensitivity'!$B$72</f>
        <v>418000000</v>
      </c>
      <c r="O7071" s="171">
        <f>'Projections+Sensitivity'!$B$73</f>
        <v>634000000</v>
      </c>
      <c r="P7071" s="170">
        <f t="shared" si="220"/>
        <v>2901766705.2915187</v>
      </c>
      <c r="Q7071" s="170">
        <f>P7071/'Projections+Sensitivity'!$B$75</f>
        <v>21.494568187344584</v>
      </c>
    </row>
    <row r="7072" spans="1:17">
      <c r="A7072" s="222">
        <v>-136264541.01422</v>
      </c>
      <c r="B7072" s="223">
        <v>124992315.688144</v>
      </c>
      <c r="C7072" s="223">
        <v>987036219.54875505</v>
      </c>
      <c r="D7072" s="222">
        <v>51356722.955045298</v>
      </c>
      <c r="E7072" s="222">
        <v>292940802.46600598</v>
      </c>
      <c r="F7072" s="224">
        <f>E7072*(1+'Projections+Sensitivity'!$B$64)/('Projections+Sensitivity'!$B$63-'Projections+Sensitivity'!$B$64)</f>
        <v>2577320866.9725347</v>
      </c>
      <c r="G7072" s="170">
        <f>A7072/'Projections+Sensitivity'!B$67</f>
        <v>-120834534.73991919</v>
      </c>
      <c r="H7072" s="170">
        <f>B7072/'Projections+Sensitivity'!C$67</f>
        <v>98287830.082114473</v>
      </c>
      <c r="I7072" s="170">
        <f>C7072/'Projections+Sensitivity'!D$67</f>
        <v>688268254.99432099</v>
      </c>
      <c r="J7072" s="170">
        <f>D7072/'Projections+Sensitivity'!E$67</f>
        <v>31756320.024109352</v>
      </c>
      <c r="K7072" s="170">
        <f>E7072/'Projections+Sensitivity'!F$67</f>
        <v>160627888.12877977</v>
      </c>
      <c r="L7072" s="170">
        <f>F7072/'Projections+Sensitivity'!F$67</f>
        <v>1413219341.2697263</v>
      </c>
      <c r="M7072" s="170">
        <f t="shared" si="221"/>
        <v>2271325099.7591314</v>
      </c>
      <c r="N7072" s="171">
        <f>'Projections+Sensitivity'!$B$72</f>
        <v>418000000</v>
      </c>
      <c r="O7072" s="171">
        <f>'Projections+Sensitivity'!$B$73</f>
        <v>634000000</v>
      </c>
      <c r="P7072" s="170">
        <f t="shared" si="220"/>
        <v>2055325099.7591314</v>
      </c>
      <c r="Q7072" s="170">
        <f>P7072/'Projections+Sensitivity'!$B$75</f>
        <v>15.224630368586158</v>
      </c>
    </row>
    <row r="7073" spans="1:17">
      <c r="A7073" s="222">
        <v>817791442.95492697</v>
      </c>
      <c r="B7073" s="223">
        <v>169713150.29743099</v>
      </c>
      <c r="C7073" s="223">
        <v>941511439.21993804</v>
      </c>
      <c r="D7073" s="222">
        <v>330591414.86530501</v>
      </c>
      <c r="E7073" s="222">
        <v>949084314.97153497</v>
      </c>
      <c r="F7073" s="224">
        <f>E7073*(1+'Projections+Sensitivity'!$B$64)/('Projections+Sensitivity'!$B$63-'Projections+Sensitivity'!$B$64)</f>
        <v>8350133504.4520655</v>
      </c>
      <c r="G7073" s="170">
        <f>A7073/'Projections+Sensitivity'!B$67</f>
        <v>725188282.94026685</v>
      </c>
      <c r="H7073" s="170">
        <f>B7073/'Projections+Sensitivity'!C$67</f>
        <v>133454102.25659564</v>
      </c>
      <c r="I7073" s="170">
        <f>C7073/'Projections+Sensitivity'!D$67</f>
        <v>656523461.34304106</v>
      </c>
      <c r="J7073" s="170">
        <f>D7073/'Projections+Sensitivity'!E$67</f>
        <v>204420495.77180752</v>
      </c>
      <c r="K7073" s="170">
        <f>E7073/'Projections+Sensitivity'!F$67</f>
        <v>520410294.11639625</v>
      </c>
      <c r="L7073" s="170">
        <f>F7073/'Projections+Sensitivity'!F$67</f>
        <v>4578618953.4629536</v>
      </c>
      <c r="M7073" s="170">
        <f t="shared" si="221"/>
        <v>6818615589.8910608</v>
      </c>
      <c r="N7073" s="171">
        <f>'Projections+Sensitivity'!$B$72</f>
        <v>418000000</v>
      </c>
      <c r="O7073" s="171">
        <f>'Projections+Sensitivity'!$B$73</f>
        <v>634000000</v>
      </c>
      <c r="P7073" s="170">
        <f t="shared" si="220"/>
        <v>6602615589.8910608</v>
      </c>
      <c r="Q7073" s="170">
        <f>P7073/'Projections+Sensitivity'!$B$75</f>
        <v>48.908263628822674</v>
      </c>
    </row>
    <row r="7074" spans="1:17">
      <c r="A7074" s="222">
        <v>420456648.64152002</v>
      </c>
      <c r="B7074" s="223">
        <v>656108012.41663599</v>
      </c>
      <c r="C7074" s="223">
        <v>275791902.943039</v>
      </c>
      <c r="D7074" s="222">
        <v>1124599655.6843901</v>
      </c>
      <c r="E7074" s="222">
        <v>357673379.38929898</v>
      </c>
      <c r="F7074" s="224">
        <f>E7074*(1+'Projections+Sensitivity'!$B$64)/('Projections+Sensitivity'!$B$63-'Projections+Sensitivity'!$B$64)</f>
        <v>3146844196.8496289</v>
      </c>
      <c r="G7074" s="170">
        <f>A7074/'Projections+Sensitivity'!B$67</f>
        <v>372845959.32849383</v>
      </c>
      <c r="H7074" s="170">
        <f>B7074/'Projections+Sensitivity'!C$67</f>
        <v>515931179.3279869</v>
      </c>
      <c r="I7074" s="170">
        <f>C7074/'Projections+Sensitivity'!D$67</f>
        <v>192311901.04345751</v>
      </c>
      <c r="J7074" s="170">
        <f>D7074/'Projections+Sensitivity'!E$67</f>
        <v>695393796.761096</v>
      </c>
      <c r="K7074" s="170">
        <f>E7074/'Projections+Sensitivity'!F$67</f>
        <v>196122626.44038436</v>
      </c>
      <c r="L7074" s="170">
        <f>F7074/'Projections+Sensitivity'!F$67</f>
        <v>1725505403.6691215</v>
      </c>
      <c r="M7074" s="170">
        <f t="shared" si="221"/>
        <v>3698110866.5705404</v>
      </c>
      <c r="N7074" s="171">
        <f>'Projections+Sensitivity'!$B$72</f>
        <v>418000000</v>
      </c>
      <c r="O7074" s="171">
        <f>'Projections+Sensitivity'!$B$73</f>
        <v>634000000</v>
      </c>
      <c r="P7074" s="170">
        <f t="shared" si="220"/>
        <v>3482110866.5705404</v>
      </c>
      <c r="Q7074" s="170">
        <f>P7074/'Projections+Sensitivity'!$B$75</f>
        <v>25.793413826448447</v>
      </c>
    </row>
    <row r="7075" spans="1:17">
      <c r="A7075" s="222">
        <v>1028490518.77692</v>
      </c>
      <c r="B7075" s="223">
        <v>583330871.59196806</v>
      </c>
      <c r="C7075" s="223">
        <v>41869458.2827233</v>
      </c>
      <c r="D7075" s="222">
        <v>147854327.01286399</v>
      </c>
      <c r="E7075" s="222">
        <v>553285972.97611701</v>
      </c>
      <c r="F7075" s="224">
        <f>E7075*(1+'Projections+Sensitivity'!$B$64)/('Projections+Sensitivity'!$B$63-'Projections+Sensitivity'!$B$64)</f>
        <v>4867862283.268055</v>
      </c>
      <c r="G7075" s="170">
        <f>A7075/'Projections+Sensitivity'!B$67</f>
        <v>912028708.24522281</v>
      </c>
      <c r="H7075" s="170">
        <f>B7075/'Projections+Sensitivity'!C$67</f>
        <v>458702803.23257881</v>
      </c>
      <c r="I7075" s="170">
        <f>C7075/'Projections+Sensitivity'!D$67</f>
        <v>29195908.335544154</v>
      </c>
      <c r="J7075" s="170">
        <f>D7075/'Projections+Sensitivity'!E$67</f>
        <v>91425407.52999033</v>
      </c>
      <c r="K7075" s="170">
        <f>E7075/'Projections+Sensitivity'!F$67</f>
        <v>303382651.45137638</v>
      </c>
      <c r="L7075" s="170">
        <f>F7075/'Projections+Sensitivity'!F$67</f>
        <v>2669189241.2420902</v>
      </c>
      <c r="M7075" s="170">
        <f t="shared" si="221"/>
        <v>4463924720.0368023</v>
      </c>
      <c r="N7075" s="171">
        <f>'Projections+Sensitivity'!$B$72</f>
        <v>418000000</v>
      </c>
      <c r="O7075" s="171">
        <f>'Projections+Sensitivity'!$B$73</f>
        <v>634000000</v>
      </c>
      <c r="P7075" s="170">
        <f t="shared" si="220"/>
        <v>4247924720.0368023</v>
      </c>
      <c r="Q7075" s="170">
        <f>P7075/'Projections+Sensitivity'!$B$75</f>
        <v>31.466109037309646</v>
      </c>
    </row>
    <row r="7076" spans="1:17">
      <c r="A7076" s="222">
        <v>404253455.53338599</v>
      </c>
      <c r="B7076" s="223">
        <v>933169679.82871199</v>
      </c>
      <c r="C7076" s="223">
        <v>555934270.16776705</v>
      </c>
      <c r="D7076" s="222">
        <v>299663759.24707001</v>
      </c>
      <c r="E7076" s="222">
        <v>568580781.60772896</v>
      </c>
      <c r="F7076" s="224">
        <f>E7076*(1+'Projections+Sensitivity'!$B$64)/('Projections+Sensitivity'!$B$63-'Projections+Sensitivity'!$B$64)</f>
        <v>5002427455.1757126</v>
      </c>
      <c r="G7076" s="170">
        <f>A7076/'Projections+Sensitivity'!B$67</f>
        <v>358477545.60949028</v>
      </c>
      <c r="H7076" s="170">
        <f>B7076/'Projections+Sensitivity'!C$67</f>
        <v>733798893.34657335</v>
      </c>
      <c r="I7076" s="170">
        <f>C7076/'Projections+Sensitivity'!D$67</f>
        <v>387657415.64665061</v>
      </c>
      <c r="J7076" s="170">
        <f>D7076/'Projections+Sensitivity'!E$67</f>
        <v>185296445.9318707</v>
      </c>
      <c r="K7076" s="170">
        <f>E7076/'Projections+Sensitivity'!F$67</f>
        <v>311769236.00753343</v>
      </c>
      <c r="L7076" s="170">
        <f>F7076/'Projections+Sensitivity'!F$67</f>
        <v>2742975204.8130803</v>
      </c>
      <c r="M7076" s="170">
        <f t="shared" si="221"/>
        <v>4719974741.3551989</v>
      </c>
      <c r="N7076" s="171">
        <f>'Projections+Sensitivity'!$B$72</f>
        <v>418000000</v>
      </c>
      <c r="O7076" s="171">
        <f>'Projections+Sensitivity'!$B$73</f>
        <v>634000000</v>
      </c>
      <c r="P7076" s="170">
        <f t="shared" si="220"/>
        <v>4503974741.3551989</v>
      </c>
      <c r="Q7076" s="170">
        <f>P7076/'Projections+Sensitivity'!$B$75</f>
        <v>33.362775861890363</v>
      </c>
    </row>
    <row r="7077" spans="1:17">
      <c r="A7077" s="222">
        <v>663798307.04600298</v>
      </c>
      <c r="B7077" s="223">
        <v>1004976719.03938</v>
      </c>
      <c r="C7077" s="223">
        <v>842424948.67298305</v>
      </c>
      <c r="D7077" s="222">
        <v>878107498.828529</v>
      </c>
      <c r="E7077" s="222">
        <v>788265735.41750097</v>
      </c>
      <c r="F7077" s="224">
        <f>E7077*(1+'Projections+Sensitivity'!$B$64)/('Projections+Sensitivity'!$B$63-'Projections+Sensitivity'!$B$64)</f>
        <v>6935236442.0000277</v>
      </c>
      <c r="G7077" s="170">
        <f>A7077/'Projections+Sensitivity'!B$67</f>
        <v>588632662.58446085</v>
      </c>
      <c r="H7077" s="170">
        <f>B7077/'Projections+Sensitivity'!C$67</f>
        <v>790264429.08596218</v>
      </c>
      <c r="I7077" s="170">
        <f>C7077/'Projections+Sensitivity'!D$67</f>
        <v>587429658.51031196</v>
      </c>
      <c r="J7077" s="170">
        <f>D7077/'Projections+Sensitivity'!E$67</f>
        <v>542975897.67903054</v>
      </c>
      <c r="K7077" s="170">
        <f>E7077/'Projections+Sensitivity'!F$67</f>
        <v>432228830.18860394</v>
      </c>
      <c r="L7077" s="170">
        <f>F7077/'Projections+Sensitivity'!F$67</f>
        <v>3802790099.4826055</v>
      </c>
      <c r="M7077" s="170">
        <f t="shared" si="221"/>
        <v>6744321577.5309753</v>
      </c>
      <c r="N7077" s="171">
        <f>'Projections+Sensitivity'!$B$72</f>
        <v>418000000</v>
      </c>
      <c r="O7077" s="171">
        <f>'Projections+Sensitivity'!$B$73</f>
        <v>634000000</v>
      </c>
      <c r="P7077" s="170">
        <f t="shared" si="220"/>
        <v>6528321577.5309753</v>
      </c>
      <c r="Q7077" s="170">
        <f>P7077/'Projections+Sensitivity'!$B$75</f>
        <v>48.35793761134056</v>
      </c>
    </row>
    <row r="7078" spans="1:17">
      <c r="A7078" s="222">
        <v>533692676.46978098</v>
      </c>
      <c r="B7078" s="223">
        <v>196396738.629152</v>
      </c>
      <c r="C7078" s="223">
        <v>-473135709.84227401</v>
      </c>
      <c r="D7078" s="222">
        <v>508561893.28443801</v>
      </c>
      <c r="E7078" s="222">
        <v>817507556.32366502</v>
      </c>
      <c r="F7078" s="224">
        <f>E7078*(1+'Projections+Sensitivity'!$B$64)/('Projections+Sensitivity'!$B$63-'Projections+Sensitivity'!$B$64)</f>
        <v>7192508746.080904</v>
      </c>
      <c r="G7078" s="170">
        <f>A7078/'Projections+Sensitivity'!B$67</f>
        <v>473259629.94729829</v>
      </c>
      <c r="H7078" s="170">
        <f>B7078/'Projections+Sensitivity'!C$67</f>
        <v>154436768.12281463</v>
      </c>
      <c r="I7078" s="170">
        <f>C7078/'Projections+Sensitivity'!D$67</f>
        <v>-329921316.90721202</v>
      </c>
      <c r="J7078" s="170">
        <f>D7078/'Projections+Sensitivity'!E$67</f>
        <v>314468161.24432987</v>
      </c>
      <c r="K7078" s="170">
        <f>E7078/'Projections+Sensitivity'!F$67</f>
        <v>448262963.69836718</v>
      </c>
      <c r="L7078" s="170">
        <f>F7078/'Projections+Sensitivity'!F$67</f>
        <v>3943859921.5444598</v>
      </c>
      <c r="M7078" s="170">
        <f t="shared" si="221"/>
        <v>5004366127.6500578</v>
      </c>
      <c r="N7078" s="171">
        <f>'Projections+Sensitivity'!$B$72</f>
        <v>418000000</v>
      </c>
      <c r="O7078" s="171">
        <f>'Projections+Sensitivity'!$B$73</f>
        <v>634000000</v>
      </c>
      <c r="P7078" s="170">
        <f t="shared" si="220"/>
        <v>4788366127.6500578</v>
      </c>
      <c r="Q7078" s="170">
        <f>P7078/'Projections+Sensitivity'!$B$75</f>
        <v>35.469378723333762</v>
      </c>
    </row>
    <row r="7079" spans="1:17">
      <c r="A7079" s="222">
        <v>147758424.74072599</v>
      </c>
      <c r="B7079" s="223">
        <v>444014869.927324</v>
      </c>
      <c r="C7079" s="223">
        <v>408236457.65534598</v>
      </c>
      <c r="D7079" s="222">
        <v>723869150.859712</v>
      </c>
      <c r="E7079" s="222">
        <v>634363259.38299704</v>
      </c>
      <c r="F7079" s="224">
        <f>E7079*(1+'Projections+Sensitivity'!$B$64)/('Projections+Sensitivity'!$B$63-'Projections+Sensitivity'!$B$64)</f>
        <v>5581187911.9783449</v>
      </c>
      <c r="G7079" s="170">
        <f>A7079/'Projections+Sensitivity'!B$67</f>
        <v>131026900.86913945</v>
      </c>
      <c r="H7079" s="170">
        <f>B7079/'Projections+Sensitivity'!C$67</f>
        <v>349151528.6286397</v>
      </c>
      <c r="I7079" s="170">
        <f>C7079/'Projections+Sensitivity'!D$67</f>
        <v>284666548.97827595</v>
      </c>
      <c r="J7079" s="170">
        <f>D7079/'Projections+Sensitivity'!E$67</f>
        <v>447602944.41690069</v>
      </c>
      <c r="K7079" s="170">
        <f>E7079/'Projections+Sensitivity'!F$67</f>
        <v>347839665.2272591</v>
      </c>
      <c r="L7079" s="170">
        <f>F7079/'Projections+Sensitivity'!F$67</f>
        <v>3060326250.2327185</v>
      </c>
      <c r="M7079" s="170">
        <f t="shared" si="221"/>
        <v>4620613838.3529339</v>
      </c>
      <c r="N7079" s="171">
        <f>'Projections+Sensitivity'!$B$72</f>
        <v>418000000</v>
      </c>
      <c r="O7079" s="171">
        <f>'Projections+Sensitivity'!$B$73</f>
        <v>634000000</v>
      </c>
      <c r="P7079" s="170">
        <f t="shared" si="220"/>
        <v>4404613838.3529339</v>
      </c>
      <c r="Q7079" s="170">
        <f>P7079/'Projections+Sensitivity'!$B$75</f>
        <v>32.626769172984694</v>
      </c>
    </row>
    <row r="7080" spans="1:17">
      <c r="A7080" s="222">
        <v>617487670.28455698</v>
      </c>
      <c r="B7080" s="223">
        <v>-452142925.77061301</v>
      </c>
      <c r="C7080" s="223">
        <v>472527611.56875801</v>
      </c>
      <c r="D7080" s="222">
        <v>459680322.89455098</v>
      </c>
      <c r="E7080" s="222">
        <v>422814544.22728002</v>
      </c>
      <c r="F7080" s="224">
        <f>E7080*(1+'Projections+Sensitivity'!$B$64)/('Projections+Sensitivity'!$B$63-'Projections+Sensitivity'!$B$64)</f>
        <v>3719962321.8172445</v>
      </c>
      <c r="G7080" s="170">
        <f>A7080/'Projections+Sensitivity'!B$67</f>
        <v>547566041.69447637</v>
      </c>
      <c r="H7080" s="170">
        <f>B7080/'Projections+Sensitivity'!C$67</f>
        <v>-355543033.31614667</v>
      </c>
      <c r="I7080" s="170">
        <f>C7080/'Projections+Sensitivity'!D$67</f>
        <v>329497285.11456996</v>
      </c>
      <c r="J7080" s="170">
        <f>D7080/'Projections+Sensitivity'!E$67</f>
        <v>284242346.52595168</v>
      </c>
      <c r="K7080" s="170">
        <f>E7080/'Projections+Sensitivity'!F$67</f>
        <v>231841405.28611326</v>
      </c>
      <c r="L7080" s="170">
        <f>F7080/'Projections+Sensitivity'!F$67</f>
        <v>2039762595.8626091</v>
      </c>
      <c r="M7080" s="170">
        <f t="shared" si="221"/>
        <v>3077366641.1675739</v>
      </c>
      <c r="N7080" s="171">
        <f>'Projections+Sensitivity'!$B$72</f>
        <v>418000000</v>
      </c>
      <c r="O7080" s="171">
        <f>'Projections+Sensitivity'!$B$73</f>
        <v>634000000</v>
      </c>
      <c r="P7080" s="170">
        <f t="shared" si="220"/>
        <v>2861366641.1675739</v>
      </c>
      <c r="Q7080" s="170">
        <f>P7080/'Projections+Sensitivity'!$B$75</f>
        <v>21.195308453093141</v>
      </c>
    </row>
    <row r="7081" spans="1:17">
      <c r="A7081" s="222">
        <v>421181920.32363802</v>
      </c>
      <c r="B7081" s="223">
        <v>547304008.25401294</v>
      </c>
      <c r="C7081" s="223">
        <v>758846428.06949794</v>
      </c>
      <c r="D7081" s="222">
        <v>927832976.59061897</v>
      </c>
      <c r="E7081" s="222">
        <v>670878065.19191694</v>
      </c>
      <c r="F7081" s="224">
        <f>E7081*(1+'Projections+Sensitivity'!$B$64)/('Projections+Sensitivity'!$B$63-'Projections+Sensitivity'!$B$64)</f>
        <v>5902448624.6293259</v>
      </c>
      <c r="G7081" s="170">
        <f>A7081/'Projections+Sensitivity'!B$67</f>
        <v>373489104.3874833</v>
      </c>
      <c r="H7081" s="170">
        <f>B7081/'Projections+Sensitivity'!C$67</f>
        <v>430373043.89771461</v>
      </c>
      <c r="I7081" s="170">
        <f>C7081/'Projections+Sensitivity'!D$67</f>
        <v>529149687.22712427</v>
      </c>
      <c r="J7081" s="170">
        <f>D7081/'Projections+Sensitivity'!E$67</f>
        <v>573723540.71978521</v>
      </c>
      <c r="K7081" s="170">
        <f>E7081/'Projections+Sensitivity'!F$67</f>
        <v>367861786.05557877</v>
      </c>
      <c r="L7081" s="170">
        <f>F7081/'Projections+Sensitivity'!F$67</f>
        <v>3236482761.6420913</v>
      </c>
      <c r="M7081" s="170">
        <f t="shared" si="221"/>
        <v>5511079923.9297771</v>
      </c>
      <c r="N7081" s="171">
        <f>'Projections+Sensitivity'!$B$72</f>
        <v>418000000</v>
      </c>
      <c r="O7081" s="171">
        <f>'Projections+Sensitivity'!$B$73</f>
        <v>634000000</v>
      </c>
      <c r="P7081" s="170">
        <f t="shared" si="220"/>
        <v>5295079923.9297771</v>
      </c>
      <c r="Q7081" s="170">
        <f>P7081/'Projections+Sensitivity'!$B$75</f>
        <v>39.222814251331684</v>
      </c>
    </row>
    <row r="7082" spans="1:17">
      <c r="A7082" s="222">
        <v>389932104.02483797</v>
      </c>
      <c r="B7082" s="223">
        <v>798071082.31026804</v>
      </c>
      <c r="C7082" s="223">
        <v>600745007.57648003</v>
      </c>
      <c r="D7082" s="222">
        <v>1542986802.68697</v>
      </c>
      <c r="E7082" s="222">
        <v>855063598.488572</v>
      </c>
      <c r="F7082" s="224">
        <f>E7082*(1+'Projections+Sensitivity'!$B$64)/('Projections+Sensitivity'!$B$63-'Projections+Sensitivity'!$B$64)</f>
        <v>7522930354.602809</v>
      </c>
      <c r="G7082" s="170">
        <f>A7082/'Projections+Sensitivity'!B$67</f>
        <v>345777881.90019375</v>
      </c>
      <c r="H7082" s="170">
        <f>B7082/'Projections+Sensitivity'!C$67</f>
        <v>627563978.63105762</v>
      </c>
      <c r="I7082" s="170">
        <f>C7082/'Projections+Sensitivity'!D$67</f>
        <v>418904301.45536351</v>
      </c>
      <c r="J7082" s="170">
        <f>D7082/'Projections+Sensitivity'!E$67</f>
        <v>954102596.10988212</v>
      </c>
      <c r="K7082" s="170">
        <f>E7082/'Projections+Sensitivity'!F$67</f>
        <v>468856024.44184095</v>
      </c>
      <c r="L7082" s="170">
        <f>F7082/'Projections+Sensitivity'!F$67</f>
        <v>4125039616.2889199</v>
      </c>
      <c r="M7082" s="170">
        <f t="shared" si="221"/>
        <v>6940244398.8272581</v>
      </c>
      <c r="N7082" s="171">
        <f>'Projections+Sensitivity'!$B$72</f>
        <v>418000000</v>
      </c>
      <c r="O7082" s="171">
        <f>'Projections+Sensitivity'!$B$73</f>
        <v>634000000</v>
      </c>
      <c r="P7082" s="170">
        <f t="shared" si="220"/>
        <v>6724244398.8272581</v>
      </c>
      <c r="Q7082" s="170">
        <f>P7082/'Projections+Sensitivity'!$B$75</f>
        <v>49.8092177690908</v>
      </c>
    </row>
    <row r="7083" spans="1:17">
      <c r="A7083" s="222">
        <v>588040228.78226495</v>
      </c>
      <c r="B7083" s="223">
        <v>794536906.99353802</v>
      </c>
      <c r="C7083" s="223">
        <v>1299387503.48</v>
      </c>
      <c r="D7083" s="222">
        <v>244175440.027789</v>
      </c>
      <c r="E7083" s="222">
        <v>1130825593.83214</v>
      </c>
      <c r="F7083" s="224">
        <f>E7083*(1+'Projections+Sensitivity'!$B$64)/('Projections+Sensitivity'!$B$63-'Projections+Sensitivity'!$B$64)</f>
        <v>9949110452.8820038</v>
      </c>
      <c r="G7083" s="170">
        <f>A7083/'Projections+Sensitivity'!B$67</f>
        <v>521453100.89031571</v>
      </c>
      <c r="H7083" s="170">
        <f>B7083/'Projections+Sensitivity'!C$67</f>
        <v>624784876.40306282</v>
      </c>
      <c r="I7083" s="170">
        <f>C7083/'Projections+Sensitivity'!D$67</f>
        <v>906073304.98010278</v>
      </c>
      <c r="J7083" s="170">
        <f>D7083/'Projections+Sensitivity'!E$67</f>
        <v>150985362.17619824</v>
      </c>
      <c r="K7083" s="170">
        <f>E7083/'Projections+Sensitivity'!F$67</f>
        <v>620064277.32206547</v>
      </c>
      <c r="L7083" s="170">
        <f>F7083/'Projections+Sensitivity'!F$67</f>
        <v>5455384116.3586435</v>
      </c>
      <c r="M7083" s="170">
        <f t="shared" si="221"/>
        <v>8278745038.1303883</v>
      </c>
      <c r="N7083" s="171">
        <f>'Projections+Sensitivity'!$B$72</f>
        <v>418000000</v>
      </c>
      <c r="O7083" s="171">
        <f>'Projections+Sensitivity'!$B$73</f>
        <v>634000000</v>
      </c>
      <c r="P7083" s="170">
        <f t="shared" si="220"/>
        <v>8062745038.1303883</v>
      </c>
      <c r="Q7083" s="170">
        <f>P7083/'Projections+Sensitivity'!$B$75</f>
        <v>59.72403731948436</v>
      </c>
    </row>
    <row r="7084" spans="1:17">
      <c r="A7084" s="222">
        <v>762717278.201581</v>
      </c>
      <c r="B7084" s="223">
        <v>296737171.81891799</v>
      </c>
      <c r="C7084" s="223">
        <v>705551819.80990005</v>
      </c>
      <c r="D7084" s="222">
        <v>682514103.80833995</v>
      </c>
      <c r="E7084" s="222">
        <v>453908767.67797297</v>
      </c>
      <c r="F7084" s="224">
        <f>E7084*(1+'Projections+Sensitivity'!$B$64)/('Projections+Sensitivity'!$B$63-'Projections+Sensitivity'!$B$64)</f>
        <v>3993532238.5620365</v>
      </c>
      <c r="G7084" s="170">
        <f>A7084/'Projections+Sensitivity'!B$67</f>
        <v>676350478.00122738</v>
      </c>
      <c r="H7084" s="170">
        <f>B7084/'Projections+Sensitivity'!C$67</f>
        <v>233339566.21424121</v>
      </c>
      <c r="I7084" s="170">
        <f>C7084/'Projections+Sensitivity'!D$67</f>
        <v>491986930.37894207</v>
      </c>
      <c r="J7084" s="170">
        <f>D7084/'Projections+Sensitivity'!E$67</f>
        <v>422031139.34037656</v>
      </c>
      <c r="K7084" s="170">
        <f>E7084/'Projections+Sensitivity'!F$67</f>
        <v>248891264.51993844</v>
      </c>
      <c r="L7084" s="170">
        <f>F7084/'Projections+Sensitivity'!F$67</f>
        <v>2189768868.8446102</v>
      </c>
      <c r="M7084" s="170">
        <f t="shared" si="221"/>
        <v>4262368247.299336</v>
      </c>
      <c r="N7084" s="171">
        <f>'Projections+Sensitivity'!$B$72</f>
        <v>418000000</v>
      </c>
      <c r="O7084" s="171">
        <f>'Projections+Sensitivity'!$B$73</f>
        <v>634000000</v>
      </c>
      <c r="P7084" s="170">
        <f t="shared" si="220"/>
        <v>4046368247.2993355</v>
      </c>
      <c r="Q7084" s="170">
        <f>P7084/'Projections+Sensitivity'!$B$75</f>
        <v>29.973098128143224</v>
      </c>
    </row>
    <row r="7085" spans="1:17">
      <c r="A7085" s="222">
        <v>531758649.83095199</v>
      </c>
      <c r="B7085" s="223">
        <v>1063688399.22296</v>
      </c>
      <c r="C7085" s="223">
        <v>102375482.616017</v>
      </c>
      <c r="D7085" s="222">
        <v>178579502.03469399</v>
      </c>
      <c r="E7085" s="222">
        <v>531827588.86933398</v>
      </c>
      <c r="F7085" s="224">
        <f>E7085*(1+'Projections+Sensitivity'!$B$64)/('Projections+Sensitivity'!$B$63-'Projections+Sensitivity'!$B$64)</f>
        <v>4679069391.788414</v>
      </c>
      <c r="G7085" s="170">
        <f>A7085/'Projections+Sensitivity'!B$67</f>
        <v>471544604.10610658</v>
      </c>
      <c r="H7085" s="170">
        <f>B7085/'Projections+Sensitivity'!C$67</f>
        <v>836432416.4054141</v>
      </c>
      <c r="I7085" s="170">
        <f>C7085/'Projections+Sensitivity'!D$67</f>
        <v>71387243.323796764</v>
      </c>
      <c r="J7085" s="170">
        <f>D7085/'Projections+Sensitivity'!E$67</f>
        <v>110424253.92531216</v>
      </c>
      <c r="K7085" s="170">
        <f>E7085/'Projections+Sensitivity'!F$67</f>
        <v>291616400.75255573</v>
      </c>
      <c r="L7085" s="170">
        <f>F7085/'Projections+Sensitivity'!F$67</f>
        <v>2565668655.523685</v>
      </c>
      <c r="M7085" s="170">
        <f t="shared" si="221"/>
        <v>4347073574.036871</v>
      </c>
      <c r="N7085" s="171">
        <f>'Projections+Sensitivity'!$B$72</f>
        <v>418000000</v>
      </c>
      <c r="O7085" s="171">
        <f>'Projections+Sensitivity'!$B$73</f>
        <v>634000000</v>
      </c>
      <c r="P7085" s="170">
        <f t="shared" si="220"/>
        <v>4131073574.036871</v>
      </c>
      <c r="Q7085" s="170">
        <f>P7085/'Projections+Sensitivity'!$B$75</f>
        <v>30.600544992865711</v>
      </c>
    </row>
    <row r="7086" spans="1:17">
      <c r="A7086" s="222">
        <v>885073878.93825197</v>
      </c>
      <c r="B7086" s="223">
        <v>84235264.812923104</v>
      </c>
      <c r="C7086" s="223">
        <v>388455279.71322203</v>
      </c>
      <c r="D7086" s="222">
        <v>941251266.67625296</v>
      </c>
      <c r="E7086" s="222">
        <v>247896256.82651401</v>
      </c>
      <c r="F7086" s="224">
        <f>E7086*(1+'Projections+Sensitivity'!$B$64)/('Projections+Sensitivity'!$B$63-'Projections+Sensitivity'!$B$64)</f>
        <v>2181014697.1161475</v>
      </c>
      <c r="G7086" s="170">
        <f>A7086/'Projections+Sensitivity'!B$67</f>
        <v>784851947.36610639</v>
      </c>
      <c r="H7086" s="170">
        <f>B7086/'Projections+Sensitivity'!C$67</f>
        <v>66238483.13612631</v>
      </c>
      <c r="I7086" s="170">
        <f>C7086/'Projections+Sensitivity'!D$67</f>
        <v>270872975.29342973</v>
      </c>
      <c r="J7086" s="170">
        <f>D7086/'Projections+Sensitivity'!E$67</f>
        <v>582020711.75440753</v>
      </c>
      <c r="K7086" s="170">
        <f>E7086/'Projections+Sensitivity'!F$67</f>
        <v>135928665.01993456</v>
      </c>
      <c r="L7086" s="170">
        <f>F7086/'Projections+Sensitivity'!F$67</f>
        <v>1195913241.9467273</v>
      </c>
      <c r="M7086" s="170">
        <f t="shared" si="221"/>
        <v>3035826024.5167317</v>
      </c>
      <c r="N7086" s="171">
        <f>'Projections+Sensitivity'!$B$72</f>
        <v>418000000</v>
      </c>
      <c r="O7086" s="171">
        <f>'Projections+Sensitivity'!$B$73</f>
        <v>634000000</v>
      </c>
      <c r="P7086" s="170">
        <f t="shared" si="220"/>
        <v>2819826024.5167317</v>
      </c>
      <c r="Q7086" s="170">
        <f>P7086/'Projections+Sensitivity'!$B$75</f>
        <v>20.887600181605421</v>
      </c>
    </row>
    <row r="7087" spans="1:17">
      <c r="A7087" s="222">
        <v>350763389.25546098</v>
      </c>
      <c r="B7087" s="223">
        <v>581324804.68015897</v>
      </c>
      <c r="C7087" s="223">
        <v>226612307.69073999</v>
      </c>
      <c r="D7087" s="222">
        <v>653494393.84542298</v>
      </c>
      <c r="E7087" s="222">
        <v>403757748.36871099</v>
      </c>
      <c r="F7087" s="224">
        <f>E7087*(1+'Projections+Sensitivity'!$B$64)/('Projections+Sensitivity'!$B$63-'Projections+Sensitivity'!$B$64)</f>
        <v>3552298830.7280331</v>
      </c>
      <c r="G7087" s="170">
        <f>A7087/'Projections+Sensitivity'!B$67</f>
        <v>311044462.69743603</v>
      </c>
      <c r="H7087" s="170">
        <f>B7087/'Projections+Sensitivity'!C$67</f>
        <v>457125330.54815245</v>
      </c>
      <c r="I7087" s="170">
        <f>C7087/'Projections+Sensitivity'!D$67</f>
        <v>158018575.69709736</v>
      </c>
      <c r="J7087" s="170">
        <f>D7087/'Projections+Sensitivity'!E$67</f>
        <v>404086863.6241104</v>
      </c>
      <c r="K7087" s="170">
        <f>E7087/'Projections+Sensitivity'!F$67</f>
        <v>221392014.66693369</v>
      </c>
      <c r="L7087" s="170">
        <f>F7087/'Projections+Sensitivity'!F$67</f>
        <v>1947827869.5860136</v>
      </c>
      <c r="M7087" s="170">
        <f t="shared" si="221"/>
        <v>3499495116.8197436</v>
      </c>
      <c r="N7087" s="171">
        <f>'Projections+Sensitivity'!$B$72</f>
        <v>418000000</v>
      </c>
      <c r="O7087" s="171">
        <f>'Projections+Sensitivity'!$B$73</f>
        <v>634000000</v>
      </c>
      <c r="P7087" s="170">
        <f t="shared" si="220"/>
        <v>3283495116.8197436</v>
      </c>
      <c r="Q7087" s="170">
        <f>P7087/'Projections+Sensitivity'!$B$75</f>
        <v>24.322186050516621</v>
      </c>
    </row>
    <row r="7088" spans="1:17">
      <c r="A7088" s="222">
        <v>339243008.528014</v>
      </c>
      <c r="B7088" s="223">
        <v>906336322.50380397</v>
      </c>
      <c r="C7088" s="223">
        <v>7744509.0684544398</v>
      </c>
      <c r="D7088" s="222">
        <v>186389079.30889699</v>
      </c>
      <c r="E7088" s="222">
        <v>186473418.09679201</v>
      </c>
      <c r="F7088" s="224">
        <f>E7088*(1+'Projections+Sensitivity'!$B$64)/('Projections+Sensitivity'!$B$63-'Projections+Sensitivity'!$B$64)</f>
        <v>1640610756.6812134</v>
      </c>
      <c r="G7088" s="170">
        <f>A7088/'Projections+Sensitivity'!B$67</f>
        <v>300828599.97286624</v>
      </c>
      <c r="H7088" s="170">
        <f>B7088/'Projections+Sensitivity'!C$67</f>
        <v>712698456.48561049</v>
      </c>
      <c r="I7088" s="170">
        <f>C7088/'Projections+Sensitivity'!D$67</f>
        <v>5400308.1515789703</v>
      </c>
      <c r="J7088" s="170">
        <f>D7088/'Projections+Sensitivity'!E$67</f>
        <v>115253289.36415218</v>
      </c>
      <c r="K7088" s="170">
        <f>E7088/'Projections+Sensitivity'!F$67</f>
        <v>102248751.58699864</v>
      </c>
      <c r="L7088" s="170">
        <f>F7088/'Projections+Sensitivity'!F$67</f>
        <v>899594180.35540986</v>
      </c>
      <c r="M7088" s="170">
        <f t="shared" si="221"/>
        <v>2136023585.9166164</v>
      </c>
      <c r="N7088" s="171">
        <f>'Projections+Sensitivity'!$B$72</f>
        <v>418000000</v>
      </c>
      <c r="O7088" s="171">
        <f>'Projections+Sensitivity'!$B$73</f>
        <v>634000000</v>
      </c>
      <c r="P7088" s="170">
        <f t="shared" si="220"/>
        <v>1920023585.9166164</v>
      </c>
      <c r="Q7088" s="170">
        <f>P7088/'Projections+Sensitivity'!$B$75</f>
        <v>14.222396932715677</v>
      </c>
    </row>
    <row r="7089" spans="1:17">
      <c r="A7089" s="222">
        <v>346072307.85613102</v>
      </c>
      <c r="B7089" s="223">
        <v>732383977.94569898</v>
      </c>
      <c r="C7089" s="223">
        <v>469125262.78954798</v>
      </c>
      <c r="D7089" s="222">
        <v>902911446.28297102</v>
      </c>
      <c r="E7089" s="222">
        <v>684981019.54141295</v>
      </c>
      <c r="F7089" s="224">
        <f>E7089*(1+'Projections+Sensitivity'!$B$64)/('Projections+Sensitivity'!$B$63-'Projections+Sensitivity'!$B$64)</f>
        <v>6026527749.9165411</v>
      </c>
      <c r="G7089" s="170">
        <f>A7089/'Projections+Sensitivity'!B$67</f>
        <v>306884579.032206</v>
      </c>
      <c r="H7089" s="170">
        <f>B7089/'Projections+Sensitivity'!C$67</f>
        <v>575910859.66269469</v>
      </c>
      <c r="I7089" s="170">
        <f>C7089/'Projections+Sensitivity'!D$67</f>
        <v>327124800.08233929</v>
      </c>
      <c r="J7089" s="170">
        <f>D7089/'Projections+Sensitivity'!E$67</f>
        <v>558313365.64625168</v>
      </c>
      <c r="K7089" s="170">
        <f>E7089/'Projections+Sensitivity'!F$67</f>
        <v>375594842.54503459</v>
      </c>
      <c r="L7089" s="170">
        <f>F7089/'Projections+Sensitivity'!F$67</f>
        <v>3304518923.5149817</v>
      </c>
      <c r="M7089" s="170">
        <f t="shared" si="221"/>
        <v>5448347370.4835081</v>
      </c>
      <c r="N7089" s="171">
        <f>'Projections+Sensitivity'!$B$72</f>
        <v>418000000</v>
      </c>
      <c r="O7089" s="171">
        <f>'Projections+Sensitivity'!$B$73</f>
        <v>634000000</v>
      </c>
      <c r="P7089" s="170">
        <f t="shared" si="220"/>
        <v>5232347370.4835081</v>
      </c>
      <c r="Q7089" s="170">
        <f>P7089/'Projections+Sensitivity'!$B$75</f>
        <v>38.758128670248212</v>
      </c>
    </row>
    <row r="7090" spans="1:17">
      <c r="A7090" s="222">
        <v>556855208.68677998</v>
      </c>
      <c r="B7090" s="223">
        <v>351147406.465141</v>
      </c>
      <c r="C7090" s="223">
        <v>1226059437.3677399</v>
      </c>
      <c r="D7090" s="222">
        <v>924794813.10601604</v>
      </c>
      <c r="E7090" s="222">
        <v>872051497.40703106</v>
      </c>
      <c r="F7090" s="224">
        <f>E7090*(1+'Projections+Sensitivity'!$B$64)/('Projections+Sensitivity'!$B$63-'Projections+Sensitivity'!$B$64)</f>
        <v>7672391494.8741283</v>
      </c>
      <c r="G7090" s="170">
        <f>A7090/'Projections+Sensitivity'!B$67</f>
        <v>493799337.36499977</v>
      </c>
      <c r="H7090" s="170">
        <f>B7090/'Projections+Sensitivity'!C$67</f>
        <v>276125107.61487317</v>
      </c>
      <c r="I7090" s="170">
        <f>C7090/'Projections+Sensitivity'!D$67</f>
        <v>854941057.64649773</v>
      </c>
      <c r="J7090" s="170">
        <f>D7090/'Projections+Sensitivity'!E$67</f>
        <v>571844898.81369889</v>
      </c>
      <c r="K7090" s="170">
        <f>E7090/'Projections+Sensitivity'!F$67</f>
        <v>478170979.21784526</v>
      </c>
      <c r="L7090" s="170">
        <f>F7090/'Projections+Sensitivity'!F$67</f>
        <v>4206993468.7976952</v>
      </c>
      <c r="M7090" s="170">
        <f t="shared" si="221"/>
        <v>6881874849.4556103</v>
      </c>
      <c r="N7090" s="171">
        <f>'Projections+Sensitivity'!$B$72</f>
        <v>418000000</v>
      </c>
      <c r="O7090" s="171">
        <f>'Projections+Sensitivity'!$B$73</f>
        <v>634000000</v>
      </c>
      <c r="P7090" s="170">
        <f t="shared" si="220"/>
        <v>6665874849.4556103</v>
      </c>
      <c r="Q7090" s="170">
        <f>P7090/'Projections+Sensitivity'!$B$75</f>
        <v>49.376850736708221</v>
      </c>
    </row>
    <row r="7091" spans="1:17">
      <c r="A7091" s="222">
        <v>69868690.897214994</v>
      </c>
      <c r="B7091" s="223">
        <v>459684033.18716103</v>
      </c>
      <c r="C7091" s="223">
        <v>427006888.00718999</v>
      </c>
      <c r="D7091" s="222">
        <v>739578135.43196797</v>
      </c>
      <c r="E7091" s="222">
        <v>840885108.30154896</v>
      </c>
      <c r="F7091" s="224">
        <f>E7091*(1+'Projections+Sensitivity'!$B$64)/('Projections+Sensitivity'!$B$63-'Projections+Sensitivity'!$B$64)</f>
        <v>7398186657.8778687</v>
      </c>
      <c r="G7091" s="170">
        <f>A7091/'Projections+Sensitivity'!B$67</f>
        <v>61957063.037926875</v>
      </c>
      <c r="H7091" s="170">
        <f>B7091/'Projections+Sensitivity'!C$67</f>
        <v>361472990.53238016</v>
      </c>
      <c r="I7091" s="170">
        <f>C7091/'Projections+Sensitivity'!D$67</f>
        <v>297755320.27955842</v>
      </c>
      <c r="J7091" s="170">
        <f>D7091/'Projections+Sensitivity'!E$67</f>
        <v>457316561.49809623</v>
      </c>
      <c r="K7091" s="170">
        <f>E7091/'Projections+Sensitivity'!F$67</f>
        <v>461081549.47480243</v>
      </c>
      <c r="L7091" s="170">
        <f>F7091/'Projections+Sensitivity'!F$67</f>
        <v>4056639050.7356477</v>
      </c>
      <c r="M7091" s="170">
        <f t="shared" si="221"/>
        <v>5696222535.5584116</v>
      </c>
      <c r="N7091" s="171">
        <f>'Projections+Sensitivity'!$B$72</f>
        <v>418000000</v>
      </c>
      <c r="O7091" s="171">
        <f>'Projections+Sensitivity'!$B$73</f>
        <v>634000000</v>
      </c>
      <c r="P7091" s="170">
        <f t="shared" si="220"/>
        <v>5480222535.5584116</v>
      </c>
      <c r="Q7091" s="170">
        <f>P7091/'Projections+Sensitivity'!$B$75</f>
        <v>40.594241004136386</v>
      </c>
    </row>
    <row r="7092" spans="1:17">
      <c r="A7092" s="222">
        <v>1265445925.8648901</v>
      </c>
      <c r="B7092" s="223">
        <v>752728078.50003695</v>
      </c>
      <c r="C7092" s="223">
        <v>73775340.914823696</v>
      </c>
      <c r="D7092" s="222">
        <v>748286672.51010895</v>
      </c>
      <c r="E7092" s="222">
        <v>411625664.65107101</v>
      </c>
      <c r="F7092" s="224">
        <f>E7092*(1+'Projections+Sensitivity'!$B$64)/('Projections+Sensitivity'!$B$63-'Projections+Sensitivity'!$B$64)</f>
        <v>3621521501.8049736</v>
      </c>
      <c r="G7092" s="170">
        <f>A7092/'Projections+Sensitivity'!B$67</f>
        <v>1122152311.6160738</v>
      </c>
      <c r="H7092" s="170">
        <f>B7092/'Projections+Sensitivity'!C$67</f>
        <v>591908463.0949502</v>
      </c>
      <c r="I7092" s="170">
        <f>C7092/'Projections+Sensitivity'!D$67</f>
        <v>51444135.6329059</v>
      </c>
      <c r="J7092" s="170">
        <f>D7092/'Projections+Sensitivity'!E$67</f>
        <v>462701466.81297284</v>
      </c>
      <c r="K7092" s="170">
        <f>E7092/'Projections+Sensitivity'!F$67</f>
        <v>225706220.01412559</v>
      </c>
      <c r="L7092" s="170">
        <f>F7092/'Projections+Sensitivity'!F$67</f>
        <v>1985784655.9814918</v>
      </c>
      <c r="M7092" s="170">
        <f t="shared" si="221"/>
        <v>4439697253.1525202</v>
      </c>
      <c r="N7092" s="171">
        <f>'Projections+Sensitivity'!$B$72</f>
        <v>418000000</v>
      </c>
      <c r="O7092" s="171">
        <f>'Projections+Sensitivity'!$B$73</f>
        <v>634000000</v>
      </c>
      <c r="P7092" s="170">
        <f t="shared" si="220"/>
        <v>4223697253.1525202</v>
      </c>
      <c r="Q7092" s="170">
        <f>P7092/'Projections+Sensitivity'!$B$75</f>
        <v>31.286646319648298</v>
      </c>
    </row>
    <row r="7093" spans="1:17">
      <c r="A7093" s="222">
        <v>558831421.41670096</v>
      </c>
      <c r="B7093" s="223">
        <v>234928648.61175901</v>
      </c>
      <c r="C7093" s="223">
        <v>160071774.00962499</v>
      </c>
      <c r="D7093" s="222">
        <v>849545636.46356404</v>
      </c>
      <c r="E7093" s="222">
        <v>432539541.664141</v>
      </c>
      <c r="F7093" s="224">
        <f>E7093*(1+'Projections+Sensitivity'!$B$64)/('Projections+Sensitivity'!$B$63-'Projections+Sensitivity'!$B$64)</f>
        <v>3805523768.4108267</v>
      </c>
      <c r="G7093" s="170">
        <f>A7093/'Projections+Sensitivity'!B$67</f>
        <v>495551772.32709444</v>
      </c>
      <c r="H7093" s="170">
        <f>B7093/'Projections+Sensitivity'!C$67</f>
        <v>184736373.34461817</v>
      </c>
      <c r="I7093" s="170">
        <f>C7093/'Projections+Sensitivity'!D$67</f>
        <v>111619329.04733481</v>
      </c>
      <c r="J7093" s="170">
        <f>D7093/'Projections+Sensitivity'!E$67</f>
        <v>525314731.04773396</v>
      </c>
      <c r="K7093" s="170">
        <f>E7093/'Projections+Sensitivity'!F$67</f>
        <v>237173901.77410951</v>
      </c>
      <c r="L7093" s="170">
        <f>F7093/'Projections+Sensitivity'!F$67</f>
        <v>2086678403.9571998</v>
      </c>
      <c r="M7093" s="170">
        <f t="shared" si="221"/>
        <v>3641074511.4980907</v>
      </c>
      <c r="N7093" s="171">
        <f>'Projections+Sensitivity'!$B$72</f>
        <v>418000000</v>
      </c>
      <c r="O7093" s="171">
        <f>'Projections+Sensitivity'!$B$73</f>
        <v>634000000</v>
      </c>
      <c r="P7093" s="170">
        <f t="shared" si="220"/>
        <v>3425074511.4980907</v>
      </c>
      <c r="Q7093" s="170">
        <f>P7093/'Projections+Sensitivity'!$B$75</f>
        <v>25.370922307393265</v>
      </c>
    </row>
    <row r="7094" spans="1:17">
      <c r="A7094" s="222">
        <v>392803888.78652501</v>
      </c>
      <c r="B7094" s="223">
        <v>762495004.44040203</v>
      </c>
      <c r="C7094" s="223">
        <v>491110865.981125</v>
      </c>
      <c r="D7094" s="222">
        <v>316930196.63734198</v>
      </c>
      <c r="E7094" s="222">
        <v>-138153321.903229</v>
      </c>
      <c r="F7094" s="224">
        <f>E7094*(1+'Projections+Sensitivity'!$B$64)/('Projections+Sensitivity'!$B$63-'Projections+Sensitivity'!$B$64)</f>
        <v>-1215485983.466182</v>
      </c>
      <c r="G7094" s="170">
        <f>A7094/'Projections+Sensitivity'!B$67</f>
        <v>348324478.19713813</v>
      </c>
      <c r="H7094" s="170">
        <f>B7094/'Projections+Sensitivity'!C$67</f>
        <v>599588694.89132988</v>
      </c>
      <c r="I7094" s="170">
        <f>C7094/'Projections+Sensitivity'!D$67</f>
        <v>342455537.13531411</v>
      </c>
      <c r="J7094" s="170">
        <f>D7094/'Projections+Sensitivity'!E$67</f>
        <v>195973110.63887879</v>
      </c>
      <c r="K7094" s="170">
        <f>E7094/'Projections+Sensitivity'!F$67</f>
        <v>-75753449.667928502</v>
      </c>
      <c r="L7094" s="170">
        <f>F7094/'Projections+Sensitivity'!F$67</f>
        <v>-666486009.90625834</v>
      </c>
      <c r="M7094" s="170">
        <f t="shared" si="221"/>
        <v>744102361.28847408</v>
      </c>
      <c r="N7094" s="171">
        <f>'Projections+Sensitivity'!$B$72</f>
        <v>418000000</v>
      </c>
      <c r="O7094" s="171">
        <f>'Projections+Sensitivity'!$B$73</f>
        <v>634000000</v>
      </c>
      <c r="P7094" s="170">
        <f t="shared" si="220"/>
        <v>528102361.28847408</v>
      </c>
      <c r="Q7094" s="170">
        <f>P7094/'Projections+Sensitivity'!$B$75</f>
        <v>3.9118693428775857</v>
      </c>
    </row>
    <row r="7095" spans="1:17">
      <c r="A7095" s="222">
        <v>438441904.244174</v>
      </c>
      <c r="B7095" s="223">
        <v>815005227.644117</v>
      </c>
      <c r="C7095" s="223">
        <v>306880589.03372598</v>
      </c>
      <c r="D7095" s="222">
        <v>586193814.83437705</v>
      </c>
      <c r="E7095" s="222">
        <v>473026690.86882299</v>
      </c>
      <c r="F7095" s="224">
        <f>E7095*(1+'Projections+Sensitivity'!$B$64)/('Projections+Sensitivity'!$B$63-'Projections+Sensitivity'!$B$64)</f>
        <v>4161733533.6980176</v>
      </c>
      <c r="G7095" s="170">
        <f>A7095/'Projections+Sensitivity'!B$67</f>
        <v>388794642.50571471</v>
      </c>
      <c r="H7095" s="170">
        <f>B7095/'Projections+Sensitivity'!C$67</f>
        <v>640880160.4298805</v>
      </c>
      <c r="I7095" s="170">
        <f>C7095/'Projections+Sensitivity'!D$67</f>
        <v>213990290.65259022</v>
      </c>
      <c r="J7095" s="170">
        <f>D7095/'Projections+Sensitivity'!E$67</f>
        <v>362471694.23813874</v>
      </c>
      <c r="K7095" s="170">
        <f>E7095/'Projections+Sensitivity'!F$67</f>
        <v>259374173.017845</v>
      </c>
      <c r="L7095" s="170">
        <f>F7095/'Projections+Sensitivity'!F$67</f>
        <v>2281998488.5861397</v>
      </c>
      <c r="M7095" s="170">
        <f t="shared" si="221"/>
        <v>4147509449.4303088</v>
      </c>
      <c r="N7095" s="171">
        <f>'Projections+Sensitivity'!$B$72</f>
        <v>418000000</v>
      </c>
      <c r="O7095" s="171">
        <f>'Projections+Sensitivity'!$B$73</f>
        <v>634000000</v>
      </c>
      <c r="P7095" s="170">
        <f t="shared" si="220"/>
        <v>3931509449.4303093</v>
      </c>
      <c r="Q7095" s="170">
        <f>P7095/'Projections+Sensitivity'!$B$75</f>
        <v>29.12229221800229</v>
      </c>
    </row>
    <row r="7096" spans="1:17">
      <c r="A7096" s="222">
        <v>613705320.77736998</v>
      </c>
      <c r="B7096" s="223">
        <v>521772430.30060101</v>
      </c>
      <c r="C7096" s="223">
        <v>256409695.23908401</v>
      </c>
      <c r="D7096" s="222">
        <v>347144719.44322699</v>
      </c>
      <c r="E7096" s="222">
        <v>539234816.12161195</v>
      </c>
      <c r="F7096" s="224">
        <f>E7096*(1+'Projections+Sensitivity'!$B$64)/('Projections+Sensitivity'!$B$63-'Projections+Sensitivity'!$B$64)</f>
        <v>4744238877.2373352</v>
      </c>
      <c r="G7096" s="170">
        <f>A7096/'Projections+Sensitivity'!B$67</f>
        <v>544211989.05889738</v>
      </c>
      <c r="H7096" s="170">
        <f>B7096/'Projections+Sensitivity'!C$67</f>
        <v>410296262.5228157</v>
      </c>
      <c r="I7096" s="170">
        <f>C7096/'Projections+Sensitivity'!D$67</f>
        <v>178796532.49858555</v>
      </c>
      <c r="J7096" s="170">
        <f>D7096/'Projections+Sensitivity'!E$67</f>
        <v>214656196.3264007</v>
      </c>
      <c r="K7096" s="170">
        <f>E7096/'Projections+Sensitivity'!F$67</f>
        <v>295677997.02186143</v>
      </c>
      <c r="L7096" s="170">
        <f>F7096/'Projections+Sensitivity'!F$67</f>
        <v>2601402963.3769388</v>
      </c>
      <c r="M7096" s="170">
        <f t="shared" si="221"/>
        <v>4245041940.8054996</v>
      </c>
      <c r="N7096" s="171">
        <f>'Projections+Sensitivity'!$B$72</f>
        <v>418000000</v>
      </c>
      <c r="O7096" s="171">
        <f>'Projections+Sensitivity'!$B$73</f>
        <v>634000000</v>
      </c>
      <c r="P7096" s="170">
        <f t="shared" si="220"/>
        <v>4029041940.8055</v>
      </c>
      <c r="Q7096" s="170">
        <f>P7096/'Projections+Sensitivity'!$B$75</f>
        <v>29.844755117077778</v>
      </c>
    </row>
    <row r="7097" spans="1:17">
      <c r="A7097" s="222">
        <v>1126113857.59427</v>
      </c>
      <c r="B7097" s="223">
        <v>530291719.09759098</v>
      </c>
      <c r="C7097" s="223">
        <v>284443629.220541</v>
      </c>
      <c r="D7097" s="222">
        <v>410312970.79934198</v>
      </c>
      <c r="E7097" s="222">
        <v>248317054.43768501</v>
      </c>
      <c r="F7097" s="224">
        <f>E7097*(1+'Projections+Sensitivity'!$B$64)/('Projections+Sensitivity'!$B$63-'Projections+Sensitivity'!$B$64)</f>
        <v>2184716914.270308</v>
      </c>
      <c r="G7097" s="170">
        <f>A7097/'Projections+Sensitivity'!B$67</f>
        <v>998597603.11656702</v>
      </c>
      <c r="H7097" s="170">
        <f>B7097/'Projections+Sensitivity'!C$67</f>
        <v>416995413.62733787</v>
      </c>
      <c r="I7097" s="170">
        <f>C7097/'Projections+Sensitivity'!D$67</f>
        <v>198344819.01522875</v>
      </c>
      <c r="J7097" s="170">
        <f>D7097/'Projections+Sensitivity'!E$67</f>
        <v>253716149.72693399</v>
      </c>
      <c r="K7097" s="170">
        <f>E7097/'Projections+Sensitivity'!F$67</f>
        <v>136159400.48267326</v>
      </c>
      <c r="L7097" s="170">
        <f>F7097/'Projections+Sensitivity'!F$67</f>
        <v>1197943274.355531</v>
      </c>
      <c r="M7097" s="170">
        <f t="shared" si="221"/>
        <v>3201756660.3242717</v>
      </c>
      <c r="N7097" s="171">
        <f>'Projections+Sensitivity'!$B$72</f>
        <v>418000000</v>
      </c>
      <c r="O7097" s="171">
        <f>'Projections+Sensitivity'!$B$73</f>
        <v>634000000</v>
      </c>
      <c r="P7097" s="170">
        <f t="shared" si="220"/>
        <v>2985756660.3242717</v>
      </c>
      <c r="Q7097" s="170">
        <f>P7097/'Projections+Sensitivity'!$B$75</f>
        <v>22.116716002402011</v>
      </c>
    </row>
    <row r="7098" spans="1:17">
      <c r="A7098" s="222">
        <v>771859082.41356206</v>
      </c>
      <c r="B7098" s="223">
        <v>871428804.21316195</v>
      </c>
      <c r="C7098" s="223">
        <v>305741983.47229898</v>
      </c>
      <c r="D7098" s="222">
        <v>-19750853.9242328</v>
      </c>
      <c r="E7098" s="222">
        <v>591545875.70246696</v>
      </c>
      <c r="F7098" s="224">
        <f>E7098*(1+'Projections+Sensitivity'!$B$64)/('Projections+Sensitivity'!$B$63-'Projections+Sensitivity'!$B$64)</f>
        <v>5204476523.5338993</v>
      </c>
      <c r="G7098" s="170">
        <f>A7098/'Projections+Sensitivity'!B$67</f>
        <v>684457103.91003871</v>
      </c>
      <c r="H7098" s="170">
        <f>B7098/'Projections+Sensitivity'!C$67</f>
        <v>685248895.22698689</v>
      </c>
      <c r="I7098" s="170">
        <f>C7098/'Projections+Sensitivity'!D$67</f>
        <v>213196331.88251746</v>
      </c>
      <c r="J7098" s="170">
        <f>D7098/'Projections+Sensitivity'!E$67</f>
        <v>-12212898.368075395</v>
      </c>
      <c r="K7098" s="170">
        <f>E7098/'Projections+Sensitivity'!F$67</f>
        <v>324361659.23455912</v>
      </c>
      <c r="L7098" s="170">
        <f>F7098/'Projections+Sensitivity'!F$67</f>
        <v>2853764534.5191364</v>
      </c>
      <c r="M7098" s="170">
        <f t="shared" si="221"/>
        <v>4748815626.4051628</v>
      </c>
      <c r="N7098" s="171">
        <f>'Projections+Sensitivity'!$B$72</f>
        <v>418000000</v>
      </c>
      <c r="O7098" s="171">
        <f>'Projections+Sensitivity'!$B$73</f>
        <v>634000000</v>
      </c>
      <c r="P7098" s="170">
        <f t="shared" si="220"/>
        <v>4532815626.4051628</v>
      </c>
      <c r="Q7098" s="170">
        <f>P7098/'Projections+Sensitivity'!$B$75</f>
        <v>33.57641204744565</v>
      </c>
    </row>
    <row r="7099" spans="1:17">
      <c r="A7099" s="222">
        <v>1103836223.5443799</v>
      </c>
      <c r="B7099" s="223">
        <v>800721545.22381902</v>
      </c>
      <c r="C7099" s="223">
        <v>310898351.14715499</v>
      </c>
      <c r="D7099" s="222">
        <v>901557246.50824106</v>
      </c>
      <c r="E7099" s="222">
        <v>299341737.04254103</v>
      </c>
      <c r="F7099" s="224">
        <f>E7099*(1+'Projections+Sensitivity'!$B$64)/('Projections+Sensitivity'!$B$63-'Projections+Sensitivity'!$B$64)</f>
        <v>2633636894.3519716</v>
      </c>
      <c r="G7099" s="170">
        <f>A7099/'Projections+Sensitivity'!B$67</f>
        <v>978842591.83124864</v>
      </c>
      <c r="H7099" s="170">
        <f>B7099/'Projections+Sensitivity'!C$67</f>
        <v>629648172.74372625</v>
      </c>
      <c r="I7099" s="170">
        <f>C7099/'Projections+Sensitivity'!D$67</f>
        <v>216791908.32783246</v>
      </c>
      <c r="J7099" s="170">
        <f>D7099/'Projections+Sensitivity'!E$67</f>
        <v>557475999.10593426</v>
      </c>
      <c r="K7099" s="170">
        <f>E7099/'Projections+Sensitivity'!F$67</f>
        <v>164137705.1103135</v>
      </c>
      <c r="L7099" s="170">
        <f>F7099/'Projections+Sensitivity'!F$67</f>
        <v>1444099042.7985401</v>
      </c>
      <c r="M7099" s="170">
        <f t="shared" si="221"/>
        <v>3990995419.9175954</v>
      </c>
      <c r="N7099" s="171">
        <f>'Projections+Sensitivity'!$B$72</f>
        <v>418000000</v>
      </c>
      <c r="O7099" s="171">
        <f>'Projections+Sensitivity'!$B$73</f>
        <v>634000000</v>
      </c>
      <c r="P7099" s="170">
        <f t="shared" si="220"/>
        <v>3774995419.9175949</v>
      </c>
      <c r="Q7099" s="170">
        <f>P7099/'Projections+Sensitivity'!$B$75</f>
        <v>27.96292903642663</v>
      </c>
    </row>
    <row r="7100" spans="1:17">
      <c r="A7100" s="222">
        <v>-197265232.25750601</v>
      </c>
      <c r="B7100" s="223">
        <v>56399527.087888703</v>
      </c>
      <c r="C7100" s="223">
        <v>829501586.52410698</v>
      </c>
      <c r="D7100" s="222">
        <v>-100620412.52246</v>
      </c>
      <c r="E7100" s="222">
        <v>914899109.41208005</v>
      </c>
      <c r="F7100" s="224">
        <f>E7100*(1+'Projections+Sensitivity'!$B$64)/('Projections+Sensitivity'!$B$63-'Projections+Sensitivity'!$B$64)</f>
        <v>8049368834.974678</v>
      </c>
      <c r="G7100" s="170">
        <f>A7100/'Projections+Sensitivity'!B$67</f>
        <v>-174927771.9851591</v>
      </c>
      <c r="H7100" s="170">
        <f>B7100/'Projections+Sensitivity'!C$67</f>
        <v>44349823.464002185</v>
      </c>
      <c r="I7100" s="170">
        <f>C7100/'Projections+Sensitivity'!D$67</f>
        <v>578418094.66016972</v>
      </c>
      <c r="J7100" s="170">
        <f>D7100/'Projections+Sensitivity'!E$67</f>
        <v>-62218417.320321441</v>
      </c>
      <c r="K7100" s="170">
        <f>E7100/'Projections+Sensitivity'!F$67</f>
        <v>501665560.27242899</v>
      </c>
      <c r="L7100" s="170">
        <f>F7100/'Projections+Sensitivity'!F$67</f>
        <v>4413701013.4722986</v>
      </c>
      <c r="M7100" s="170">
        <f t="shared" si="221"/>
        <v>5300988302.5634193</v>
      </c>
      <c r="N7100" s="171">
        <f>'Projections+Sensitivity'!$B$72</f>
        <v>418000000</v>
      </c>
      <c r="O7100" s="171">
        <f>'Projections+Sensitivity'!$B$73</f>
        <v>634000000</v>
      </c>
      <c r="P7100" s="170">
        <f t="shared" si="220"/>
        <v>5084988302.5634193</v>
      </c>
      <c r="Q7100" s="170">
        <f>P7100/'Projections+Sensitivity'!$B$75</f>
        <v>37.666580018988292</v>
      </c>
    </row>
    <row r="7101" spans="1:17">
      <c r="A7101" s="222">
        <v>-350302108.37407798</v>
      </c>
      <c r="B7101" s="223">
        <v>1047232495.37621</v>
      </c>
      <c r="C7101" s="223">
        <v>-38414918.541957498</v>
      </c>
      <c r="D7101" s="222">
        <v>443360959.14789897</v>
      </c>
      <c r="E7101" s="222">
        <v>569533885.03386104</v>
      </c>
      <c r="F7101" s="224">
        <f>E7101*(1+'Projections+Sensitivity'!$B$64)/('Projections+Sensitivity'!$B$63-'Projections+Sensitivity'!$B$64)</f>
        <v>5010812949.200016</v>
      </c>
      <c r="G7101" s="170">
        <f>A7101/'Projections+Sensitivity'!B$67</f>
        <v>-310635415.26461554</v>
      </c>
      <c r="H7101" s="170">
        <f>B7101/'Projections+Sensitivity'!C$67</f>
        <v>823492300.26921546</v>
      </c>
      <c r="I7101" s="170">
        <f>C7101/'Projections+Sensitivity'!D$67</f>
        <v>-26787030.12814422</v>
      </c>
      <c r="J7101" s="170">
        <f>D7101/'Projections+Sensitivity'!E$67</f>
        <v>274151302.78505391</v>
      </c>
      <c r="K7101" s="170">
        <f>E7101/'Projections+Sensitivity'!F$67</f>
        <v>312291850.09617907</v>
      </c>
      <c r="L7101" s="170">
        <f>F7101/'Projections+Sensitivity'!F$67</f>
        <v>2747573212.9591002</v>
      </c>
      <c r="M7101" s="170">
        <f t="shared" si="221"/>
        <v>3820086220.7167892</v>
      </c>
      <c r="N7101" s="171">
        <f>'Projections+Sensitivity'!$B$72</f>
        <v>418000000</v>
      </c>
      <c r="O7101" s="171">
        <f>'Projections+Sensitivity'!$B$73</f>
        <v>634000000</v>
      </c>
      <c r="P7101" s="170">
        <f t="shared" si="220"/>
        <v>3604086220.7167892</v>
      </c>
      <c r="Q7101" s="170">
        <f>P7101/'Projections+Sensitivity'!$B$75</f>
        <v>26.696934968272512</v>
      </c>
    </row>
    <row r="7102" spans="1:17">
      <c r="A7102" s="222">
        <v>-10425283.400332199</v>
      </c>
      <c r="B7102" s="223">
        <v>-546527684.82598698</v>
      </c>
      <c r="C7102" s="223">
        <v>-89066251.264353305</v>
      </c>
      <c r="D7102" s="222">
        <v>246568752.14529499</v>
      </c>
      <c r="E7102" s="222">
        <v>667818521.68212795</v>
      </c>
      <c r="F7102" s="224">
        <f>E7102*(1+'Projections+Sensitivity'!$B$64)/('Projections+Sensitivity'!$B$63-'Projections+Sensitivity'!$B$64)</f>
        <v>5875530471.661869</v>
      </c>
      <c r="G7102" s="170">
        <f>A7102/'Projections+Sensitivity'!B$67</f>
        <v>-9244769.4743967429</v>
      </c>
      <c r="H7102" s="170">
        <f>B7102/'Projections+Sensitivity'!C$67</f>
        <v>-429762581.20836848</v>
      </c>
      <c r="I7102" s="170">
        <f>C7102/'Projections+Sensitivity'!D$67</f>
        <v>-62106609.790497333</v>
      </c>
      <c r="J7102" s="170">
        <f>D7102/'Projections+Sensitivity'!E$67</f>
        <v>152465261.61580282</v>
      </c>
      <c r="K7102" s="170">
        <f>E7102/'Projections+Sensitivity'!F$67</f>
        <v>366184150.1356985</v>
      </c>
      <c r="L7102" s="170">
        <f>F7102/'Projections+Sensitivity'!F$67</f>
        <v>3221722762.2596502</v>
      </c>
      <c r="M7102" s="170">
        <f t="shared" si="221"/>
        <v>3239258213.537889</v>
      </c>
      <c r="N7102" s="171">
        <f>'Projections+Sensitivity'!$B$72</f>
        <v>418000000</v>
      </c>
      <c r="O7102" s="171">
        <f>'Projections+Sensitivity'!$B$73</f>
        <v>634000000</v>
      </c>
      <c r="P7102" s="170">
        <f t="shared" si="220"/>
        <v>3023258213.537889</v>
      </c>
      <c r="Q7102" s="170">
        <f>P7102/'Projections+Sensitivity'!$B$75</f>
        <v>22.394505285465844</v>
      </c>
    </row>
    <row r="7103" spans="1:17">
      <c r="A7103" s="222">
        <v>664989354.36076105</v>
      </c>
      <c r="B7103" s="223">
        <v>1236875131.60625</v>
      </c>
      <c r="C7103" s="223">
        <v>202726013.12855199</v>
      </c>
      <c r="D7103" s="222">
        <v>139668066.27974001</v>
      </c>
      <c r="E7103" s="222">
        <v>938720092.86909902</v>
      </c>
      <c r="F7103" s="224">
        <f>E7103*(1+'Projections+Sensitivity'!$B$64)/('Projections+Sensitivity'!$B$63-'Projections+Sensitivity'!$B$64)</f>
        <v>8258948098.8353586</v>
      </c>
      <c r="G7103" s="170">
        <f>A7103/'Projections+Sensitivity'!B$67</f>
        <v>589688840.86136866</v>
      </c>
      <c r="H7103" s="170">
        <f>B7103/'Projections+Sensitivity'!C$67</f>
        <v>972617973.34345603</v>
      </c>
      <c r="I7103" s="170">
        <f>C7103/'Projections+Sensitivity'!D$67</f>
        <v>141362471.34044725</v>
      </c>
      <c r="J7103" s="170">
        <f>D7103/'Projections+Sensitivity'!E$67</f>
        <v>86363450.678314954</v>
      </c>
      <c r="K7103" s="170">
        <f>E7103/'Projections+Sensitivity'!F$67</f>
        <v>514727292.3139925</v>
      </c>
      <c r="L7103" s="170">
        <f>F7103/'Projections+Sensitivity'!F$67</f>
        <v>4528619366.4847021</v>
      </c>
      <c r="M7103" s="170">
        <f t="shared" si="221"/>
        <v>6833379395.0222816</v>
      </c>
      <c r="N7103" s="171">
        <f>'Projections+Sensitivity'!$B$72</f>
        <v>418000000</v>
      </c>
      <c r="O7103" s="171">
        <f>'Projections+Sensitivity'!$B$73</f>
        <v>634000000</v>
      </c>
      <c r="P7103" s="170">
        <f t="shared" si="220"/>
        <v>6617379395.0222816</v>
      </c>
      <c r="Q7103" s="170">
        <f>P7103/'Projections+Sensitivity'!$B$75</f>
        <v>49.017625148313201</v>
      </c>
    </row>
    <row r="7104" spans="1:17">
      <c r="A7104" s="222">
        <v>508802601.46415401</v>
      </c>
      <c r="B7104" s="223">
        <v>373352261.50160998</v>
      </c>
      <c r="C7104" s="223">
        <v>129404119.38968199</v>
      </c>
      <c r="D7104" s="222">
        <v>1358687611.0253699</v>
      </c>
      <c r="E7104" s="222">
        <v>377029496.09057999</v>
      </c>
      <c r="F7104" s="224">
        <f>E7104*(1+'Projections+Sensitivity'!$B$64)/('Projections+Sensitivity'!$B$63-'Projections+Sensitivity'!$B$64)</f>
        <v>3317141141.0028973</v>
      </c>
      <c r="G7104" s="170">
        <f>A7104/'Projections+Sensitivity'!B$67</f>
        <v>451187999.20197642</v>
      </c>
      <c r="H7104" s="170">
        <f>B7104/'Projections+Sensitivity'!C$67</f>
        <v>293585917.15989918</v>
      </c>
      <c r="I7104" s="170">
        <f>C7104/'Projections+Sensitivity'!D$67</f>
        <v>90234528.05220367</v>
      </c>
      <c r="J7104" s="170">
        <f>D7104/'Projections+Sensitivity'!E$67</f>
        <v>840141584.31180608</v>
      </c>
      <c r="K7104" s="170">
        <f>E7104/'Projections+Sensitivity'!F$67</f>
        <v>206736143.30771038</v>
      </c>
      <c r="L7104" s="170">
        <f>F7104/'Projections+Sensitivity'!F$67</f>
        <v>1818884128.1890645</v>
      </c>
      <c r="M7104" s="170">
        <f t="shared" si="221"/>
        <v>3700770300.2226601</v>
      </c>
      <c r="N7104" s="171">
        <f>'Projections+Sensitivity'!$B$72</f>
        <v>418000000</v>
      </c>
      <c r="O7104" s="171">
        <f>'Projections+Sensitivity'!$B$73</f>
        <v>634000000</v>
      </c>
      <c r="P7104" s="170">
        <f t="shared" si="220"/>
        <v>3484770300.2226601</v>
      </c>
      <c r="Q7104" s="170">
        <f>P7104/'Projections+Sensitivity'!$B$75</f>
        <v>25.813113334982667</v>
      </c>
    </row>
    <row r="7105" spans="1:17">
      <c r="A7105" s="222">
        <v>236470473.060857</v>
      </c>
      <c r="B7105" s="223">
        <v>863315744.77508605</v>
      </c>
      <c r="C7105" s="223">
        <v>503062592.66201901</v>
      </c>
      <c r="D7105" s="222">
        <v>161907210.92252499</v>
      </c>
      <c r="E7105" s="222">
        <v>991958654.21263301</v>
      </c>
      <c r="F7105" s="224">
        <f>E7105*(1+'Projections+Sensitivity'!$B$64)/('Projections+Sensitivity'!$B$63-'Projections+Sensitivity'!$B$64)</f>
        <v>8727345993.3014603</v>
      </c>
      <c r="G7105" s="170">
        <f>A7105/'Projections+Sensitivity'!B$67</f>
        <v>209693581.17204833</v>
      </c>
      <c r="H7105" s="170">
        <f>B7105/'Projections+Sensitivity'!C$67</f>
        <v>678869182.97743344</v>
      </c>
      <c r="I7105" s="170">
        <f>C7105/'Projections+Sensitivity'!D$67</f>
        <v>350789571.79777938</v>
      </c>
      <c r="J7105" s="170">
        <f>D7105/'Projections+Sensitivity'!E$67</f>
        <v>100114978.30123071</v>
      </c>
      <c r="K7105" s="170">
        <f>E7105/'Projections+Sensitivity'!F$67</f>
        <v>543919530.48511147</v>
      </c>
      <c r="L7105" s="170">
        <f>F7105/'Projections+Sensitivity'!F$67</f>
        <v>4785455436.9764118</v>
      </c>
      <c r="M7105" s="170">
        <f t="shared" si="221"/>
        <v>6668842281.7100153</v>
      </c>
      <c r="N7105" s="171">
        <f>'Projections+Sensitivity'!$B$72</f>
        <v>418000000</v>
      </c>
      <c r="O7105" s="171">
        <f>'Projections+Sensitivity'!$B$73</f>
        <v>634000000</v>
      </c>
      <c r="P7105" s="170">
        <f t="shared" si="220"/>
        <v>6452842281.7100153</v>
      </c>
      <c r="Q7105" s="170">
        <f>P7105/'Projections+Sensitivity'!$B$75</f>
        <v>47.798831716370486</v>
      </c>
    </row>
    <row r="7106" spans="1:17">
      <c r="A7106" s="222">
        <v>1080187548.28544</v>
      </c>
      <c r="B7106" s="223">
        <v>789873720.02265096</v>
      </c>
      <c r="C7106" s="223">
        <v>786340130.00547802</v>
      </c>
      <c r="D7106" s="222">
        <v>560017915.95847905</v>
      </c>
      <c r="E7106" s="222">
        <v>1418547151.36783</v>
      </c>
      <c r="F7106" s="224">
        <f>E7106*(1+'Projections+Sensitivity'!$B$64)/('Projections+Sensitivity'!$B$63-'Projections+Sensitivity'!$B$64)</f>
        <v>12480511909.668228</v>
      </c>
      <c r="G7106" s="170">
        <f>A7106/'Projections+Sensitivity'!B$67</f>
        <v>957871790.10351777</v>
      </c>
      <c r="H7106" s="170">
        <f>B7106/'Projections+Sensitivity'!C$67</f>
        <v>621117974.7530508</v>
      </c>
      <c r="I7106" s="170">
        <f>C7106/'Projections+Sensitivity'!D$67</f>
        <v>548321265.61506033</v>
      </c>
      <c r="J7106" s="170">
        <f>D7106/'Projections+Sensitivity'!E$67</f>
        <v>346285883.03773618</v>
      </c>
      <c r="K7106" s="170">
        <f>E7106/'Projections+Sensitivity'!F$67</f>
        <v>777830302.97308147</v>
      </c>
      <c r="L7106" s="170">
        <f>F7106/'Projections+Sensitivity'!F$67</f>
        <v>6843424521.064208</v>
      </c>
      <c r="M7106" s="170">
        <f t="shared" si="221"/>
        <v>10094851737.546654</v>
      </c>
      <c r="N7106" s="171">
        <f>'Projections+Sensitivity'!$B$72</f>
        <v>418000000</v>
      </c>
      <c r="O7106" s="171">
        <f>'Projections+Sensitivity'!$B$73</f>
        <v>634000000</v>
      </c>
      <c r="P7106" s="170">
        <f t="shared" ref="P7106:P7169" si="222">M7106+N7106-O7106</f>
        <v>9878851737.5466537</v>
      </c>
      <c r="Q7106" s="170">
        <f>P7106/'Projections+Sensitivity'!$B$75</f>
        <v>73.176679537382626</v>
      </c>
    </row>
    <row r="7107" spans="1:17">
      <c r="A7107" s="222">
        <v>355888403.58634299</v>
      </c>
      <c r="B7107" s="223">
        <v>332366526.96973598</v>
      </c>
      <c r="C7107" s="223">
        <v>299671812.964939</v>
      </c>
      <c r="D7107" s="222">
        <v>855230298.16305494</v>
      </c>
      <c r="E7107" s="222">
        <v>715817225.82950997</v>
      </c>
      <c r="F7107" s="224">
        <f>E7107*(1+'Projections+Sensitivity'!$B$64)/('Projections+Sensitivity'!$B$63-'Projections+Sensitivity'!$B$64)</f>
        <v>6297827607.2786942</v>
      </c>
      <c r="G7107" s="170">
        <f>A7107/'Projections+Sensitivity'!B$67</f>
        <v>315589142.60901278</v>
      </c>
      <c r="H7107" s="170">
        <f>B7107/'Projections+Sensitivity'!C$67</f>
        <v>261356744.59612057</v>
      </c>
      <c r="I7107" s="170">
        <f>C7107/'Projections+Sensitivity'!D$67</f>
        <v>208963553.40907028</v>
      </c>
      <c r="J7107" s="170">
        <f>D7107/'Projections+Sensitivity'!E$67</f>
        <v>528829829.47634375</v>
      </c>
      <c r="K7107" s="170">
        <f>E7107/'Projections+Sensitivity'!F$67</f>
        <v>392503223.52939814</v>
      </c>
      <c r="L7107" s="170">
        <f>F7107/'Projections+Sensitivity'!F$67</f>
        <v>3453280457.4866071</v>
      </c>
      <c r="M7107" s="170">
        <f t="shared" ref="M7107:M7170" si="223">SUM(G7107:L7107)</f>
        <v>5160522951.1065521</v>
      </c>
      <c r="N7107" s="171">
        <f>'Projections+Sensitivity'!$B$72</f>
        <v>418000000</v>
      </c>
      <c r="O7107" s="171">
        <f>'Projections+Sensitivity'!$B$73</f>
        <v>634000000</v>
      </c>
      <c r="P7107" s="170">
        <f t="shared" si="222"/>
        <v>4944522951.1065521</v>
      </c>
      <c r="Q7107" s="170">
        <f>P7107/'Projections+Sensitivity'!$B$75</f>
        <v>36.62609593412261</v>
      </c>
    </row>
    <row r="7108" spans="1:17">
      <c r="A7108" s="222">
        <v>70682764.207186401</v>
      </c>
      <c r="B7108" s="223">
        <v>404304578.57415998</v>
      </c>
      <c r="C7108" s="223">
        <v>867154563.73716795</v>
      </c>
      <c r="D7108" s="222">
        <v>742845566.96854699</v>
      </c>
      <c r="E7108" s="222">
        <v>475741087.44122398</v>
      </c>
      <c r="F7108" s="224">
        <f>E7108*(1+'Projections+Sensitivity'!$B$64)/('Projections+Sensitivity'!$B$63-'Projections+Sensitivity'!$B$64)</f>
        <v>4185615051.2892709</v>
      </c>
      <c r="G7108" s="170">
        <f>A7108/'Projections+Sensitivity'!B$67</f>
        <v>62678954.213154301</v>
      </c>
      <c r="H7108" s="170">
        <f>B7108/'Projections+Sensitivity'!C$67</f>
        <v>317925302.05988699</v>
      </c>
      <c r="I7108" s="170">
        <f>C7108/'Projections+Sensitivity'!D$67</f>
        <v>604673817.00197208</v>
      </c>
      <c r="J7108" s="170">
        <f>D7108/'Projections+Sensitivity'!E$67</f>
        <v>459336970.81477517</v>
      </c>
      <c r="K7108" s="170">
        <f>E7108/'Projections+Sensitivity'!F$67</f>
        <v>260862554.92059946</v>
      </c>
      <c r="L7108" s="170">
        <f>F7108/'Projections+Sensitivity'!F$67</f>
        <v>2295093413.2388377</v>
      </c>
      <c r="M7108" s="170">
        <f t="shared" si="223"/>
        <v>4000571012.2492256</v>
      </c>
      <c r="N7108" s="171">
        <f>'Projections+Sensitivity'!$B$72</f>
        <v>418000000</v>
      </c>
      <c r="O7108" s="171">
        <f>'Projections+Sensitivity'!$B$73</f>
        <v>634000000</v>
      </c>
      <c r="P7108" s="170">
        <f t="shared" si="222"/>
        <v>3784571012.2492256</v>
      </c>
      <c r="Q7108" s="170">
        <f>P7108/'Projections+Sensitivity'!$B$75</f>
        <v>28.033859349994263</v>
      </c>
    </row>
    <row r="7109" spans="1:17">
      <c r="A7109" s="222">
        <v>579865053.34464097</v>
      </c>
      <c r="B7109" s="223">
        <v>697362887.10214996</v>
      </c>
      <c r="C7109" s="223">
        <v>370509133.39696002</v>
      </c>
      <c r="D7109" s="222">
        <v>800408478.32289696</v>
      </c>
      <c r="E7109" s="222">
        <v>916693228.66070604</v>
      </c>
      <c r="F7109" s="224">
        <f>E7109*(1+'Projections+Sensitivity'!$B$64)/('Projections+Sensitivity'!$B$63-'Projections+Sensitivity'!$B$64)</f>
        <v>8065153665.6926785</v>
      </c>
      <c r="G7109" s="170">
        <f>A7109/'Projections+Sensitivity'!B$67</f>
        <v>514203646.90125906</v>
      </c>
      <c r="H7109" s="170">
        <f>B7109/'Projections+Sensitivity'!C$67</f>
        <v>548371990.51565683</v>
      </c>
      <c r="I7109" s="170">
        <f>C7109/'Projections+Sensitivity'!D$67</f>
        <v>258358983.84678018</v>
      </c>
      <c r="J7109" s="170">
        <f>D7109/'Projections+Sensitivity'!E$67</f>
        <v>494930874.18918413</v>
      </c>
      <c r="K7109" s="170">
        <f>E7109/'Projections+Sensitivity'!F$67</f>
        <v>502649327.58490992</v>
      </c>
      <c r="L7109" s="170">
        <f>F7109/'Projections+Sensitivity'!F$67</f>
        <v>4422356291.2668514</v>
      </c>
      <c r="M7109" s="170">
        <f t="shared" si="223"/>
        <v>6740871114.3046417</v>
      </c>
      <c r="N7109" s="171">
        <f>'Projections+Sensitivity'!$B$72</f>
        <v>418000000</v>
      </c>
      <c r="O7109" s="171">
        <f>'Projections+Sensitivity'!$B$73</f>
        <v>634000000</v>
      </c>
      <c r="P7109" s="170">
        <f t="shared" si="222"/>
        <v>6524871114.3046417</v>
      </c>
      <c r="Q7109" s="170">
        <f>P7109/'Projections+Sensitivity'!$B$75</f>
        <v>48.332378624478828</v>
      </c>
    </row>
    <row r="7110" spans="1:17">
      <c r="A7110" s="222">
        <v>27920626.910937302</v>
      </c>
      <c r="B7110" s="223">
        <v>490671990.42132699</v>
      </c>
      <c r="C7110" s="223">
        <v>665931612.12049496</v>
      </c>
      <c r="D7110" s="222">
        <v>-177720420.19150001</v>
      </c>
      <c r="E7110" s="222">
        <v>453391773.60740399</v>
      </c>
      <c r="F7110" s="224">
        <f>E7110*(1+'Projections+Sensitivity'!$B$64)/('Projections+Sensitivity'!$B$63-'Projections+Sensitivity'!$B$64)</f>
        <v>3988983675.8662229</v>
      </c>
      <c r="G7110" s="170">
        <f>A7110/'Projections+Sensitivity'!B$67</f>
        <v>24759016.082385682</v>
      </c>
      <c r="H7110" s="170">
        <f>B7110/'Projections+Sensitivity'!C$67</f>
        <v>385840401.10842437</v>
      </c>
      <c r="I7110" s="170">
        <f>C7110/'Projections+Sensitivity'!D$67</f>
        <v>464359442.48253417</v>
      </c>
      <c r="J7110" s="170">
        <f>D7110/'Projections+Sensitivity'!E$67</f>
        <v>-109893042.50118664</v>
      </c>
      <c r="K7110" s="170">
        <f>E7110/'Projections+Sensitivity'!F$67</f>
        <v>248607781.76495337</v>
      </c>
      <c r="L7110" s="170">
        <f>F7110/'Projections+Sensitivity'!F$67</f>
        <v>2187274760.7732882</v>
      </c>
      <c r="M7110" s="170">
        <f t="shared" si="223"/>
        <v>3200948359.7103992</v>
      </c>
      <c r="N7110" s="171">
        <f>'Projections+Sensitivity'!$B$72</f>
        <v>418000000</v>
      </c>
      <c r="O7110" s="171">
        <f>'Projections+Sensitivity'!$B$73</f>
        <v>634000000</v>
      </c>
      <c r="P7110" s="170">
        <f t="shared" si="222"/>
        <v>2984948359.7103992</v>
      </c>
      <c r="Q7110" s="170">
        <f>P7110/'Projections+Sensitivity'!$B$75</f>
        <v>22.110728590447401</v>
      </c>
    </row>
    <row r="7111" spans="1:17">
      <c r="A7111" s="222">
        <v>525390239.92066902</v>
      </c>
      <c r="B7111" s="223">
        <v>688422983.88540494</v>
      </c>
      <c r="C7111" s="223">
        <v>1046174952.01441</v>
      </c>
      <c r="D7111" s="222">
        <v>132024463.939335</v>
      </c>
      <c r="E7111" s="222">
        <v>734137741.820261</v>
      </c>
      <c r="F7111" s="224">
        <f>E7111*(1+'Projections+Sensitivity'!$B$64)/('Projections+Sensitivity'!$B$63-'Projections+Sensitivity'!$B$64)</f>
        <v>6459013238.5024166</v>
      </c>
      <c r="G7111" s="170">
        <f>A7111/'Projections+Sensitivity'!B$67</f>
        <v>465897325.34367472</v>
      </c>
      <c r="H7111" s="170">
        <f>B7111/'Projections+Sensitivity'!C$67</f>
        <v>541342088.84945929</v>
      </c>
      <c r="I7111" s="170">
        <f>C7111/'Projections+Sensitivity'!D$67</f>
        <v>729506166.4210372</v>
      </c>
      <c r="J7111" s="170">
        <f>D7111/'Projections+Sensitivity'!E$67</f>
        <v>81637045.485534132</v>
      </c>
      <c r="K7111" s="170">
        <f>E7111/'Projections+Sensitivity'!F$67</f>
        <v>402548890.66846246</v>
      </c>
      <c r="L7111" s="170">
        <f>F7111/'Projections+Sensitivity'!F$67</f>
        <v>3541663186.4278078</v>
      </c>
      <c r="M7111" s="170">
        <f t="shared" si="223"/>
        <v>5762594703.1959763</v>
      </c>
      <c r="N7111" s="171">
        <f>'Projections+Sensitivity'!$B$72</f>
        <v>418000000</v>
      </c>
      <c r="O7111" s="171">
        <f>'Projections+Sensitivity'!$B$73</f>
        <v>634000000</v>
      </c>
      <c r="P7111" s="170">
        <f t="shared" si="222"/>
        <v>5546594703.1959763</v>
      </c>
      <c r="Q7111" s="170">
        <f>P7111/'Projections+Sensitivity'!$B$75</f>
        <v>41.085886690340566</v>
      </c>
    </row>
    <row r="7112" spans="1:17">
      <c r="A7112" s="222">
        <v>219591113.21397001</v>
      </c>
      <c r="B7112" s="223">
        <v>242738086.012153</v>
      </c>
      <c r="C7112" s="223">
        <v>-428713559.11648798</v>
      </c>
      <c r="D7112" s="222">
        <v>409117095.07274598</v>
      </c>
      <c r="E7112" s="222">
        <v>748708720.36949301</v>
      </c>
      <c r="F7112" s="224">
        <f>E7112*(1+'Projections+Sensitivity'!$B$64)/('Projections+Sensitivity'!$B$63-'Projections+Sensitivity'!$B$64)</f>
        <v>6587210084.9335403</v>
      </c>
      <c r="G7112" s="170">
        <f>A7112/'Projections+Sensitivity'!B$67</f>
        <v>194725566.90637508</v>
      </c>
      <c r="H7112" s="170">
        <f>B7112/'Projections+Sensitivity'!C$67</f>
        <v>190877332.10693064</v>
      </c>
      <c r="I7112" s="170">
        <f>C7112/'Projections+Sensitivity'!D$67</f>
        <v>-298945395.70230508</v>
      </c>
      <c r="J7112" s="170">
        <f>D7112/'Projections+Sensitivity'!E$67</f>
        <v>252976682.52385545</v>
      </c>
      <c r="K7112" s="170">
        <f>E7112/'Projections+Sensitivity'!F$67</f>
        <v>410538578.32081497</v>
      </c>
      <c r="L7112" s="170">
        <f>F7112/'Projections+Sensitivity'!F$67</f>
        <v>3611957213.5269876</v>
      </c>
      <c r="M7112" s="170">
        <f t="shared" si="223"/>
        <v>4362129977.6826591</v>
      </c>
      <c r="N7112" s="171">
        <f>'Projections+Sensitivity'!$B$72</f>
        <v>418000000</v>
      </c>
      <c r="O7112" s="171">
        <f>'Projections+Sensitivity'!$B$73</f>
        <v>634000000</v>
      </c>
      <c r="P7112" s="170">
        <f t="shared" si="222"/>
        <v>4146129977.6826591</v>
      </c>
      <c r="Q7112" s="170">
        <f>P7112/'Projections+Sensitivity'!$B$75</f>
        <v>30.712073908760438</v>
      </c>
    </row>
    <row r="7113" spans="1:17">
      <c r="A7113" s="222">
        <v>1320504497.02705</v>
      </c>
      <c r="B7113" s="223">
        <v>562677248.29017496</v>
      </c>
      <c r="C7113" s="223">
        <v>879285051.51382101</v>
      </c>
      <c r="D7113" s="222">
        <v>137740174.03661999</v>
      </c>
      <c r="E7113" s="222">
        <v>987539403.83634305</v>
      </c>
      <c r="F7113" s="224">
        <f>E7113*(1+'Projections+Sensitivity'!$B$64)/('Projections+Sensitivity'!$B$63-'Projections+Sensitivity'!$B$64)</f>
        <v>8688465010.8118</v>
      </c>
      <c r="G7113" s="170">
        <f>A7113/'Projections+Sensitivity'!B$67</f>
        <v>1170976288.7146356</v>
      </c>
      <c r="H7113" s="170">
        <f>B7113/'Projections+Sensitivity'!C$67</f>
        <v>442461806.28416246</v>
      </c>
      <c r="I7113" s="170">
        <f>C7113/'Projections+Sensitivity'!D$67</f>
        <v>613132503.20710838</v>
      </c>
      <c r="J7113" s="170">
        <f>D7113/'Projections+Sensitivity'!E$67</f>
        <v>85171342.624650627</v>
      </c>
      <c r="K7113" s="170">
        <f>E7113/'Projections+Sensitivity'!F$67</f>
        <v>541496328.0869472</v>
      </c>
      <c r="L7113" s="170">
        <f>F7113/'Projections+Sensitivity'!F$67</f>
        <v>4764135873.2518911</v>
      </c>
      <c r="M7113" s="170">
        <f t="shared" si="223"/>
        <v>7617374142.1693954</v>
      </c>
      <c r="N7113" s="171">
        <f>'Projections+Sensitivity'!$B$72</f>
        <v>418000000</v>
      </c>
      <c r="O7113" s="171">
        <f>'Projections+Sensitivity'!$B$73</f>
        <v>634000000</v>
      </c>
      <c r="P7113" s="170">
        <f t="shared" si="222"/>
        <v>7401374142.1693954</v>
      </c>
      <c r="Q7113" s="170">
        <f>P7113/'Projections+Sensitivity'!$B$75</f>
        <v>54.824993645699223</v>
      </c>
    </row>
    <row r="7114" spans="1:17">
      <c r="A7114" s="222">
        <v>240249855.55367199</v>
      </c>
      <c r="B7114" s="223">
        <v>349566950.95796901</v>
      </c>
      <c r="C7114" s="223">
        <v>-265991298.93731099</v>
      </c>
      <c r="D7114" s="222">
        <v>474922619.780177</v>
      </c>
      <c r="E7114" s="222">
        <v>67993573.962177396</v>
      </c>
      <c r="F7114" s="224">
        <f>E7114*(1+'Projections+Sensitivity'!$B$64)/('Projections+Sensitivity'!$B$63-'Projections+Sensitivity'!$B$64)</f>
        <v>598213890.03362167</v>
      </c>
      <c r="G7114" s="170">
        <f>A7114/'Projections+Sensitivity'!B$67</f>
        <v>213045002.76510853</v>
      </c>
      <c r="H7114" s="170">
        <f>B7114/'Projections+Sensitivity'!C$67</f>
        <v>274882314.87608725</v>
      </c>
      <c r="I7114" s="170">
        <f>C7114/'Projections+Sensitivity'!D$67</f>
        <v>-185477861.43749797</v>
      </c>
      <c r="J7114" s="170">
        <f>D7114/'Projections+Sensitivity'!E$67</f>
        <v>293667388.27221197</v>
      </c>
      <c r="K7114" s="170">
        <f>E7114/'Projections+Sensitivity'!F$67</f>
        <v>37282837.009842418</v>
      </c>
      <c r="L7114" s="170">
        <f>F7114/'Projections+Sensitivity'!F$67</f>
        <v>328017923.74605578</v>
      </c>
      <c r="M7114" s="170">
        <f t="shared" si="223"/>
        <v>961417605.23180795</v>
      </c>
      <c r="N7114" s="171">
        <f>'Projections+Sensitivity'!$B$72</f>
        <v>418000000</v>
      </c>
      <c r="O7114" s="171">
        <f>'Projections+Sensitivity'!$B$73</f>
        <v>634000000</v>
      </c>
      <c r="P7114" s="170">
        <f t="shared" si="222"/>
        <v>745417605.23180795</v>
      </c>
      <c r="Q7114" s="170">
        <f>P7114/'Projections+Sensitivity'!$B$75</f>
        <v>5.5216118906059846</v>
      </c>
    </row>
    <row r="7115" spans="1:17">
      <c r="A7115" s="222">
        <v>583019601.55727196</v>
      </c>
      <c r="B7115" s="223">
        <v>220262011.960462</v>
      </c>
      <c r="C7115" s="223">
        <v>403280102.59046</v>
      </c>
      <c r="D7115" s="222">
        <v>690804393.47494805</v>
      </c>
      <c r="E7115" s="222">
        <v>1043222439.45443</v>
      </c>
      <c r="F7115" s="224">
        <f>E7115*(1+'Projections+Sensitivity'!$B$64)/('Projections+Sensitivity'!$B$63-'Projections+Sensitivity'!$B$64)</f>
        <v>9178369620.9813709</v>
      </c>
      <c r="G7115" s="170">
        <f>A7115/'Projections+Sensitivity'!B$67</f>
        <v>517000987.74100202</v>
      </c>
      <c r="H7115" s="170">
        <f>B7115/'Projections+Sensitivity'!C$67</f>
        <v>173203249.22316846</v>
      </c>
      <c r="I7115" s="170">
        <f>C7115/'Projections+Sensitivity'!D$67</f>
        <v>281210442.92656398</v>
      </c>
      <c r="J7115" s="170">
        <f>D7115/'Projections+Sensitivity'!E$67</f>
        <v>427157422.26103377</v>
      </c>
      <c r="K7115" s="170">
        <f>E7115/'Projections+Sensitivity'!F$67</f>
        <v>572028941.9824487</v>
      </c>
      <c r="L7115" s="170">
        <f>F7115/'Projections+Sensitivity'!F$67</f>
        <v>5032764696.0503922</v>
      </c>
      <c r="M7115" s="170">
        <f t="shared" si="223"/>
        <v>7003365740.1846085</v>
      </c>
      <c r="N7115" s="171">
        <f>'Projections+Sensitivity'!$B$72</f>
        <v>418000000</v>
      </c>
      <c r="O7115" s="171">
        <f>'Projections+Sensitivity'!$B$73</f>
        <v>634000000</v>
      </c>
      <c r="P7115" s="170">
        <f t="shared" si="222"/>
        <v>6787365740.1846085</v>
      </c>
      <c r="Q7115" s="170">
        <f>P7115/'Projections+Sensitivity'!$B$75</f>
        <v>50.276783260626729</v>
      </c>
    </row>
    <row r="7116" spans="1:17">
      <c r="A7116" s="222">
        <v>522076858.30138499</v>
      </c>
      <c r="B7116" s="223">
        <v>738791597.89419305</v>
      </c>
      <c r="C7116" s="223">
        <v>267883618.519041</v>
      </c>
      <c r="D7116" s="222">
        <v>643096350.637586</v>
      </c>
      <c r="E7116" s="222">
        <v>365793313.76200098</v>
      </c>
      <c r="F7116" s="224">
        <f>E7116*(1+'Projections+Sensitivity'!$B$64)/('Projections+Sensitivity'!$B$63-'Projections+Sensitivity'!$B$64)</f>
        <v>3218284146.9045238</v>
      </c>
      <c r="G7116" s="170">
        <f>A7116/'Projections+Sensitivity'!B$67</f>
        <v>462959136.70412093</v>
      </c>
      <c r="H7116" s="170">
        <f>B7116/'Projections+Sensitivity'!C$67</f>
        <v>580949497.89626169</v>
      </c>
      <c r="I7116" s="170">
        <f>C7116/'Projections+Sensitivity'!D$67</f>
        <v>186797391.0257884</v>
      </c>
      <c r="J7116" s="170">
        <f>D7116/'Projections+Sensitivity'!E$67</f>
        <v>397657255.79999691</v>
      </c>
      <c r="K7116" s="170">
        <f>E7116/'Projections+Sensitivity'!F$67</f>
        <v>200575020.57275438</v>
      </c>
      <c r="L7116" s="170">
        <f>F7116/'Projections+Sensitivity'!F$67</f>
        <v>1764677988.0573099</v>
      </c>
      <c r="M7116" s="170">
        <f t="shared" si="223"/>
        <v>3593616290.056232</v>
      </c>
      <c r="N7116" s="171">
        <f>'Projections+Sensitivity'!$B$72</f>
        <v>418000000</v>
      </c>
      <c r="O7116" s="171">
        <f>'Projections+Sensitivity'!$B$73</f>
        <v>634000000</v>
      </c>
      <c r="P7116" s="170">
        <f t="shared" si="222"/>
        <v>3377616290.056232</v>
      </c>
      <c r="Q7116" s="170">
        <f>P7116/'Projections+Sensitivity'!$B$75</f>
        <v>25.019379926342459</v>
      </c>
    </row>
    <row r="7117" spans="1:17">
      <c r="A7117" s="222">
        <v>575333939.01423299</v>
      </c>
      <c r="B7117" s="223">
        <v>394042714.15567601</v>
      </c>
      <c r="C7117" s="223">
        <v>747025458.26598895</v>
      </c>
      <c r="D7117" s="222">
        <v>27879436.729722001</v>
      </c>
      <c r="E7117" s="222">
        <v>982768825.10285699</v>
      </c>
      <c r="F7117" s="224">
        <f>E7117*(1+'Projections+Sensitivity'!$B$64)/('Projections+Sensitivity'!$B$63-'Projections+Sensitivity'!$B$64)</f>
        <v>8646493008.2302322</v>
      </c>
      <c r="G7117" s="170">
        <f>A7117/'Projections+Sensitivity'!B$67</f>
        <v>510185616.32710481</v>
      </c>
      <c r="H7117" s="170">
        <f>B7117/'Projections+Sensitivity'!C$67</f>
        <v>309855874.90561181</v>
      </c>
      <c r="I7117" s="170">
        <f>C7117/'Projections+Sensitivity'!D$67</f>
        <v>520906830.38168728</v>
      </c>
      <c r="J7117" s="170">
        <f>D7117/'Projections+Sensitivity'!E$67</f>
        <v>17239190.196304839</v>
      </c>
      <c r="K7117" s="170">
        <f>E7117/'Projections+Sensitivity'!F$67</f>
        <v>538880482.22095239</v>
      </c>
      <c r="L7117" s="170">
        <f>F7117/'Projections+Sensitivity'!F$67</f>
        <v>4741121414.0899744</v>
      </c>
      <c r="M7117" s="170">
        <f t="shared" si="223"/>
        <v>6638189408.1216354</v>
      </c>
      <c r="N7117" s="171">
        <f>'Projections+Sensitivity'!$B$72</f>
        <v>418000000</v>
      </c>
      <c r="O7117" s="171">
        <f>'Projections+Sensitivity'!$B$73</f>
        <v>634000000</v>
      </c>
      <c r="P7117" s="170">
        <f t="shared" si="222"/>
        <v>6422189408.1216354</v>
      </c>
      <c r="Q7117" s="170">
        <f>P7117/'Projections+Sensitivity'!$B$75</f>
        <v>47.571773393493594</v>
      </c>
    </row>
    <row r="7118" spans="1:17">
      <c r="A7118" s="222">
        <v>519919481.87776101</v>
      </c>
      <c r="B7118" s="223">
        <v>618761101.93357301</v>
      </c>
      <c r="C7118" s="223">
        <v>-259706887.41325799</v>
      </c>
      <c r="D7118" s="222">
        <v>159683279.94914001</v>
      </c>
      <c r="E7118" s="222">
        <v>355520888.937814</v>
      </c>
      <c r="F7118" s="224">
        <f>E7118*(1+'Projections+Sensitivity'!$B$64)/('Projections+Sensitivity'!$B$63-'Projections+Sensitivity'!$B$64)</f>
        <v>3127906382.4179397</v>
      </c>
      <c r="G7118" s="170">
        <f>A7118/'Projections+Sensitivity'!B$67</f>
        <v>461046052.24012768</v>
      </c>
      <c r="H7118" s="170">
        <f>B7118/'Projections+Sensitivity'!C$67</f>
        <v>486563399.62535495</v>
      </c>
      <c r="I7118" s="170">
        <f>C7118/'Projections+Sensitivity'!D$67</f>
        <v>-181095690.988572</v>
      </c>
      <c r="J7118" s="170">
        <f>D7118/'Projections+Sensitivity'!E$67</f>
        <v>98739815.330568373</v>
      </c>
      <c r="K7118" s="170">
        <f>E7118/'Projections+Sensitivity'!F$67</f>
        <v>194942353.86473483</v>
      </c>
      <c r="L7118" s="170">
        <f>F7118/'Projections+Sensitivity'!F$67</f>
        <v>1715121253.9967999</v>
      </c>
      <c r="M7118" s="170">
        <f t="shared" si="223"/>
        <v>2775317184.0690136</v>
      </c>
      <c r="N7118" s="171">
        <f>'Projections+Sensitivity'!$B$72</f>
        <v>418000000</v>
      </c>
      <c r="O7118" s="171">
        <f>'Projections+Sensitivity'!$B$73</f>
        <v>634000000</v>
      </c>
      <c r="P7118" s="170">
        <f t="shared" si="222"/>
        <v>2559317184.0690136</v>
      </c>
      <c r="Q7118" s="170">
        <f>P7118/'Projections+Sensitivity'!$B$75</f>
        <v>18.957905067177879</v>
      </c>
    </row>
    <row r="7119" spans="1:17">
      <c r="A7119" s="222">
        <v>675434755.82102203</v>
      </c>
      <c r="B7119" s="223">
        <v>700595059.47603405</v>
      </c>
      <c r="C7119" s="223">
        <v>815127409.92825401</v>
      </c>
      <c r="D7119" s="222">
        <v>1196428368.77827</v>
      </c>
      <c r="E7119" s="222">
        <v>796182392.97555006</v>
      </c>
      <c r="F7119" s="224">
        <f>E7119*(1+'Projections+Sensitivity'!$B$64)/('Projections+Sensitivity'!$B$63-'Projections+Sensitivity'!$B$64)</f>
        <v>7004887943.4271917</v>
      </c>
      <c r="G7119" s="170">
        <f>A7119/'Projections+Sensitivity'!B$67</f>
        <v>598951450.31374693</v>
      </c>
      <c r="H7119" s="170">
        <f>B7119/'Projections+Sensitivity'!C$67</f>
        <v>550913612.43322372</v>
      </c>
      <c r="I7119" s="170">
        <f>C7119/'Projections+Sensitivity'!D$67</f>
        <v>568394866.28549993</v>
      </c>
      <c r="J7119" s="170">
        <f>D7119/'Projections+Sensitivity'!E$67</f>
        <v>739808928.19239569</v>
      </c>
      <c r="K7119" s="170">
        <f>E7119/'Projections+Sensitivity'!F$67</f>
        <v>436569761.78257579</v>
      </c>
      <c r="L7119" s="170">
        <f>F7119/'Projections+Sensitivity'!F$67</f>
        <v>3840982025.9232464</v>
      </c>
      <c r="M7119" s="170">
        <f t="shared" si="223"/>
        <v>6735620644.9306889</v>
      </c>
      <c r="N7119" s="171">
        <f>'Projections+Sensitivity'!$B$72</f>
        <v>418000000</v>
      </c>
      <c r="O7119" s="171">
        <f>'Projections+Sensitivity'!$B$73</f>
        <v>634000000</v>
      </c>
      <c r="P7119" s="170">
        <f t="shared" si="222"/>
        <v>6519620644.9306889</v>
      </c>
      <c r="Q7119" s="170">
        <f>P7119/'Projections+Sensitivity'!$B$75</f>
        <v>48.293486258745844</v>
      </c>
    </row>
    <row r="7120" spans="1:17">
      <c r="A7120" s="222">
        <v>55061093.178496897</v>
      </c>
      <c r="B7120" s="223">
        <v>-115188814.060197</v>
      </c>
      <c r="C7120" s="223">
        <v>588991982.31906295</v>
      </c>
      <c r="D7120" s="222">
        <v>1116713908.4768801</v>
      </c>
      <c r="E7120" s="222">
        <v>790527627.20576894</v>
      </c>
      <c r="F7120" s="224">
        <f>E7120*(1+'Projections+Sensitivity'!$B$64)/('Projections+Sensitivity'!$B$63-'Projections+Sensitivity'!$B$64)</f>
        <v>6955136779.7326431</v>
      </c>
      <c r="G7120" s="170">
        <f>A7120/'Projections+Sensitivity'!B$67</f>
        <v>48826213.532695219</v>
      </c>
      <c r="H7120" s="170">
        <f>B7120/'Projections+Sensitivity'!C$67</f>
        <v>-90578836.957917273</v>
      </c>
      <c r="I7120" s="170">
        <f>C7120/'Projections+Sensitivity'!D$67</f>
        <v>410708822.88566643</v>
      </c>
      <c r="J7120" s="170">
        <f>D7120/'Projections+Sensitivity'!E$67</f>
        <v>690517661.80657172</v>
      </c>
      <c r="K7120" s="170">
        <f>E7120/'Projections+Sensitivity'!F$67</f>
        <v>433469090.67149609</v>
      </c>
      <c r="L7120" s="170">
        <f>F7120/'Projections+Sensitivity'!F$67</f>
        <v>3813702028.432518</v>
      </c>
      <c r="M7120" s="170">
        <f t="shared" si="223"/>
        <v>5306644980.3710308</v>
      </c>
      <c r="N7120" s="171">
        <f>'Projections+Sensitivity'!$B$72</f>
        <v>418000000</v>
      </c>
      <c r="O7120" s="171">
        <f>'Projections+Sensitivity'!$B$73</f>
        <v>634000000</v>
      </c>
      <c r="P7120" s="170">
        <f t="shared" si="222"/>
        <v>5090644980.3710308</v>
      </c>
      <c r="Q7120" s="170">
        <f>P7120/'Projections+Sensitivity'!$B$75</f>
        <v>37.708481336081711</v>
      </c>
    </row>
    <row r="7121" spans="1:17">
      <c r="A7121" s="222">
        <v>-102290659.968641</v>
      </c>
      <c r="B7121" s="223">
        <v>247924628.16163301</v>
      </c>
      <c r="C7121" s="223">
        <v>748612574.95041299</v>
      </c>
      <c r="D7121" s="222">
        <v>611970065.09064901</v>
      </c>
      <c r="E7121" s="222">
        <v>517448405.265248</v>
      </c>
      <c r="F7121" s="224">
        <f>E7121*(1+'Projections+Sensitivity'!$B$64)/('Projections+Sensitivity'!$B$63-'Projections+Sensitivity'!$B$64)</f>
        <v>4552559975.4119072</v>
      </c>
      <c r="G7121" s="170">
        <f>A7121/'Projections+Sensitivity'!B$67</f>
        <v>-90707708.796084732</v>
      </c>
      <c r="H7121" s="170">
        <f>B7121/'Projections+Sensitivity'!C$67</f>
        <v>194955774.61513814</v>
      </c>
      <c r="I7121" s="170">
        <f>C7121/'Projections+Sensitivity'!D$67</f>
        <v>522013539.54719317</v>
      </c>
      <c r="J7121" s="170">
        <f>D7121/'Projections+Sensitivity'!E$67</f>
        <v>378410383.56760043</v>
      </c>
      <c r="K7121" s="170">
        <f>E7121/'Projections+Sensitivity'!F$67</f>
        <v>283731879.79850274</v>
      </c>
      <c r="L7121" s="170">
        <f>F7121/'Projections+Sensitivity'!F$67</f>
        <v>2496299894.9758234</v>
      </c>
      <c r="M7121" s="170">
        <f t="shared" si="223"/>
        <v>3784703763.7081728</v>
      </c>
      <c r="N7121" s="171">
        <f>'Projections+Sensitivity'!$B$72</f>
        <v>418000000</v>
      </c>
      <c r="O7121" s="171">
        <f>'Projections+Sensitivity'!$B$73</f>
        <v>634000000</v>
      </c>
      <c r="P7121" s="170">
        <f t="shared" si="222"/>
        <v>3568703763.7081728</v>
      </c>
      <c r="Q7121" s="170">
        <f>P7121/'Projections+Sensitivity'!$B$75</f>
        <v>26.434842694134613</v>
      </c>
    </row>
    <row r="7122" spans="1:17">
      <c r="A7122" s="222">
        <v>267440495.81037199</v>
      </c>
      <c r="B7122" s="223">
        <v>862497922.66277504</v>
      </c>
      <c r="C7122" s="223">
        <v>1119001891.1280401</v>
      </c>
      <c r="D7122" s="222">
        <v>367045761.72094101</v>
      </c>
      <c r="E7122" s="222">
        <v>1000177648.79196</v>
      </c>
      <c r="F7122" s="224">
        <f>E7122*(1+'Projections+Sensitivity'!$B$64)/('Projections+Sensitivity'!$B$63-'Projections+Sensitivity'!$B$64)</f>
        <v>8799657484.4167747</v>
      </c>
      <c r="G7122" s="170">
        <f>A7122/'Projections+Sensitivity'!B$67</f>
        <v>237156692.71940115</v>
      </c>
      <c r="H7122" s="170">
        <f>B7122/'Projections+Sensitivity'!C$67</f>
        <v>678226087.75698197</v>
      </c>
      <c r="I7122" s="170">
        <f>C7122/'Projections+Sensitivity'!D$67</f>
        <v>780288973.88805318</v>
      </c>
      <c r="J7122" s="170">
        <f>D7122/'Projections+Sensitivity'!E$67</f>
        <v>226961963.34229109</v>
      </c>
      <c r="K7122" s="170">
        <f>E7122/'Projections+Sensitivity'!F$67</f>
        <v>548426242.18490064</v>
      </c>
      <c r="L7122" s="170">
        <f>F7122/'Projections+Sensitivity'!F$67</f>
        <v>4825105912.456501</v>
      </c>
      <c r="M7122" s="170">
        <f t="shared" si="223"/>
        <v>7296165872.3481293</v>
      </c>
      <c r="N7122" s="171">
        <f>'Projections+Sensitivity'!$B$72</f>
        <v>418000000</v>
      </c>
      <c r="O7122" s="171">
        <f>'Projections+Sensitivity'!$B$73</f>
        <v>634000000</v>
      </c>
      <c r="P7122" s="170">
        <f t="shared" si="222"/>
        <v>7080165872.3481293</v>
      </c>
      <c r="Q7122" s="170">
        <f>P7122/'Projections+Sensitivity'!$B$75</f>
        <v>52.445673128504659</v>
      </c>
    </row>
    <row r="7123" spans="1:17">
      <c r="A7123" s="222">
        <v>605142347.18814898</v>
      </c>
      <c r="B7123" s="223">
        <v>-121982216.58969399</v>
      </c>
      <c r="C7123" s="223">
        <v>489589344.43607801</v>
      </c>
      <c r="D7123" s="222">
        <v>705289313.64622104</v>
      </c>
      <c r="E7123" s="222">
        <v>261144109.93512499</v>
      </c>
      <c r="F7123" s="224">
        <f>E7123*(1+'Projections+Sensitivity'!$B$64)/('Projections+Sensitivity'!$B$63-'Projections+Sensitivity'!$B$64)</f>
        <v>2297570560.8673987</v>
      </c>
      <c r="G7123" s="170">
        <f>A7123/'Projections+Sensitivity'!B$67</f>
        <v>536618649.50084049</v>
      </c>
      <c r="H7123" s="170">
        <f>B7123/'Projections+Sensitivity'!C$67</f>
        <v>-95920835.702580437</v>
      </c>
      <c r="I7123" s="170">
        <f>C7123/'Projections+Sensitivity'!D$67</f>
        <v>341394567.98544389</v>
      </c>
      <c r="J7123" s="170">
        <f>D7123/'Projections+Sensitivity'!E$67</f>
        <v>436114141.73250914</v>
      </c>
      <c r="K7123" s="170">
        <f>E7123/'Projections+Sensitivity'!F$67</f>
        <v>143192844.84453723</v>
      </c>
      <c r="L7123" s="170">
        <f>F7123/'Projections+Sensitivity'!F$67</f>
        <v>1259824182.6070399</v>
      </c>
      <c r="M7123" s="170">
        <f t="shared" si="223"/>
        <v>2621223550.9677901</v>
      </c>
      <c r="N7123" s="171">
        <f>'Projections+Sensitivity'!$B$72</f>
        <v>418000000</v>
      </c>
      <c r="O7123" s="171">
        <f>'Projections+Sensitivity'!$B$73</f>
        <v>634000000</v>
      </c>
      <c r="P7123" s="170">
        <f t="shared" si="222"/>
        <v>2405223550.9677901</v>
      </c>
      <c r="Q7123" s="170">
        <f>P7123/'Projections+Sensitivity'!$B$75</f>
        <v>17.816470747909555</v>
      </c>
    </row>
    <row r="7124" spans="1:17">
      <c r="A7124" s="222">
        <v>300420089.80602098</v>
      </c>
      <c r="B7124" s="223">
        <v>777092992.09842801</v>
      </c>
      <c r="C7124" s="223">
        <v>449766679.87597901</v>
      </c>
      <c r="D7124" s="222">
        <v>675309484.45964205</v>
      </c>
      <c r="E7124" s="222">
        <v>1117087861.00155</v>
      </c>
      <c r="F7124" s="224">
        <f>E7124*(1+'Projections+Sensitivity'!$B$64)/('Projections+Sensitivity'!$B$63-'Projections+Sensitivity'!$B$64)</f>
        <v>9828244581.0365067</v>
      </c>
      <c r="G7124" s="170">
        <f>A7124/'Projections+Sensitivity'!B$67</f>
        <v>266401820.37120759</v>
      </c>
      <c r="H7124" s="170">
        <f>B7124/'Projections+Sensitivity'!C$67</f>
        <v>611067836.8095634</v>
      </c>
      <c r="I7124" s="170">
        <f>C7124/'Projections+Sensitivity'!D$67</f>
        <v>313625905.29286915</v>
      </c>
      <c r="J7124" s="170">
        <f>D7124/'Projections+Sensitivity'!E$67</f>
        <v>417576178.34355801</v>
      </c>
      <c r="K7124" s="170">
        <f>E7124/'Projections+Sensitivity'!F$67</f>
        <v>612531482.32157671</v>
      </c>
      <c r="L7124" s="170">
        <f>F7124/'Projections+Sensitivity'!F$67</f>
        <v>5389109873.9931097</v>
      </c>
      <c r="M7124" s="170">
        <f t="shared" si="223"/>
        <v>7610313097.1318846</v>
      </c>
      <c r="N7124" s="171">
        <f>'Projections+Sensitivity'!$B$72</f>
        <v>418000000</v>
      </c>
      <c r="O7124" s="171">
        <f>'Projections+Sensitivity'!$B$73</f>
        <v>634000000</v>
      </c>
      <c r="P7124" s="170">
        <f t="shared" si="222"/>
        <v>7394313097.1318846</v>
      </c>
      <c r="Q7124" s="170">
        <f>P7124/'Projections+Sensitivity'!$B$75</f>
        <v>54.772689608384333</v>
      </c>
    </row>
    <row r="7125" spans="1:17">
      <c r="A7125" s="222">
        <v>409055736.51751798</v>
      </c>
      <c r="B7125" s="223">
        <v>490804419.63680601</v>
      </c>
      <c r="C7125" s="223">
        <v>-159378597.56142801</v>
      </c>
      <c r="D7125" s="222">
        <v>700660601.60368502</v>
      </c>
      <c r="E7125" s="222">
        <v>-87026762.4574617</v>
      </c>
      <c r="F7125" s="224">
        <f>E7125*(1+'Projections+Sensitivity'!$B$64)/('Projections+Sensitivity'!$B$63-'Projections+Sensitivity'!$B$64)</f>
        <v>-765669681.30943871</v>
      </c>
      <c r="G7125" s="170">
        <f>A7125/'Projections+Sensitivity'!B$67</f>
        <v>362736037.10029852</v>
      </c>
      <c r="H7125" s="170">
        <f>B7125/'Projections+Sensitivity'!C$67</f>
        <v>385944536.95195401</v>
      </c>
      <c r="I7125" s="170">
        <f>C7125/'Projections+Sensitivity'!D$67</f>
        <v>-111135971.56261981</v>
      </c>
      <c r="J7125" s="170">
        <f>D7125/'Projections+Sensitivity'!E$67</f>
        <v>433251987.52047175</v>
      </c>
      <c r="K7125" s="170">
        <f>E7125/'Projections+Sensitivity'!F$67</f>
        <v>-47719283.031080037</v>
      </c>
      <c r="L7125" s="170">
        <f>F7125/'Projections+Sensitivity'!F$67</f>
        <v>-419838762.22651839</v>
      </c>
      <c r="M7125" s="170">
        <f t="shared" si="223"/>
        <v>603238544.75250602</v>
      </c>
      <c r="N7125" s="171">
        <f>'Projections+Sensitivity'!$B$72</f>
        <v>418000000</v>
      </c>
      <c r="O7125" s="171">
        <f>'Projections+Sensitivity'!$B$73</f>
        <v>634000000</v>
      </c>
      <c r="P7125" s="170">
        <f t="shared" si="222"/>
        <v>387238544.75250602</v>
      </c>
      <c r="Q7125" s="170">
        <f>P7125/'Projections+Sensitivity'!$B$75</f>
        <v>2.8684336648333777</v>
      </c>
    </row>
    <row r="7126" spans="1:17">
      <c r="A7126" s="222">
        <v>305094919.07621503</v>
      </c>
      <c r="B7126" s="223">
        <v>52635526.801556401</v>
      </c>
      <c r="C7126" s="223">
        <v>315958617.87656498</v>
      </c>
      <c r="D7126" s="222">
        <v>1357240970.9734001</v>
      </c>
      <c r="E7126" s="222">
        <v>724669845.95957398</v>
      </c>
      <c r="F7126" s="224">
        <f>E7126*(1+'Projections+Sensitivity'!$B$64)/('Projections+Sensitivity'!$B$63-'Projections+Sensitivity'!$B$64)</f>
        <v>6375713795.875596</v>
      </c>
      <c r="G7126" s="170">
        <f>A7126/'Projections+Sensitivity'!B$67</f>
        <v>270547292.22799462</v>
      </c>
      <c r="H7126" s="170">
        <f>B7126/'Projections+Sensitivity'!C$67</f>
        <v>41389998.145659424</v>
      </c>
      <c r="I7126" s="170">
        <f>C7126/'Projections+Sensitivity'!D$67</f>
        <v>220320472.81480649</v>
      </c>
      <c r="J7126" s="170">
        <f>D7126/'Projections+Sensitivity'!E$67</f>
        <v>839247057.52336085</v>
      </c>
      <c r="K7126" s="170">
        <f>E7126/'Projections+Sensitivity'!F$67</f>
        <v>397357370.38749421</v>
      </c>
      <c r="L7126" s="170">
        <f>F7126/'Projections+Sensitivity'!F$67</f>
        <v>3495987700.3268118</v>
      </c>
      <c r="M7126" s="170">
        <f t="shared" si="223"/>
        <v>5264849891.4261274</v>
      </c>
      <c r="N7126" s="171">
        <f>'Projections+Sensitivity'!$B$72</f>
        <v>418000000</v>
      </c>
      <c r="O7126" s="171">
        <f>'Projections+Sensitivity'!$B$73</f>
        <v>634000000</v>
      </c>
      <c r="P7126" s="170">
        <f t="shared" si="222"/>
        <v>5048849891.4261274</v>
      </c>
      <c r="Q7126" s="170">
        <f>P7126/'Projections+Sensitivity'!$B$75</f>
        <v>37.398888084637981</v>
      </c>
    </row>
    <row r="7127" spans="1:17">
      <c r="A7127" s="222">
        <v>-1086799946.9653699</v>
      </c>
      <c r="B7127" s="223">
        <v>450852255.44829798</v>
      </c>
      <c r="C7127" s="223">
        <v>503855400.63316202</v>
      </c>
      <c r="D7127" s="222">
        <v>1154682069.6480999</v>
      </c>
      <c r="E7127" s="222">
        <v>1107943625.5715301</v>
      </c>
      <c r="F7127" s="224">
        <f>E7127*(1+'Projections+Sensitivity'!$B$64)/('Projections+Sensitivity'!$B$63-'Projections+Sensitivity'!$B$64)</f>
        <v>9747792733.4689941</v>
      </c>
      <c r="G7127" s="170">
        <f>A7127/'Projections+Sensitivity'!B$67</f>
        <v>-963735429.4043746</v>
      </c>
      <c r="H7127" s="170">
        <f>B7127/'Projections+Sensitivity'!C$67</f>
        <v>354528113.44180626</v>
      </c>
      <c r="I7127" s="170">
        <f>C7127/'Projections+Sensitivity'!D$67</f>
        <v>351342403.14078081</v>
      </c>
      <c r="J7127" s="170">
        <f>D7127/'Projections+Sensitivity'!E$67</f>
        <v>713995193.22803032</v>
      </c>
      <c r="K7127" s="170">
        <f>E7127/'Projections+Sensitivity'!F$67</f>
        <v>607517434.38659537</v>
      </c>
      <c r="L7127" s="170">
        <f>F7127/'Projections+Sensitivity'!F$67</f>
        <v>5344995806.3656492</v>
      </c>
      <c r="M7127" s="170">
        <f t="shared" si="223"/>
        <v>6408643521.1584873</v>
      </c>
      <c r="N7127" s="171">
        <f>'Projections+Sensitivity'!$B$72</f>
        <v>418000000</v>
      </c>
      <c r="O7127" s="171">
        <f>'Projections+Sensitivity'!$B$73</f>
        <v>634000000</v>
      </c>
      <c r="P7127" s="170">
        <f t="shared" si="222"/>
        <v>6192643521.1584873</v>
      </c>
      <c r="Q7127" s="170">
        <f>P7127/'Projections+Sensitivity'!$B$75</f>
        <v>45.87143349006287</v>
      </c>
    </row>
    <row r="7128" spans="1:17">
      <c r="A7128" s="222">
        <v>299676262.17523903</v>
      </c>
      <c r="B7128" s="223">
        <v>-237920402.65592399</v>
      </c>
      <c r="C7128" s="223">
        <v>863171599.39589</v>
      </c>
      <c r="D7128" s="222">
        <v>41339656.609208897</v>
      </c>
      <c r="E7128" s="222">
        <v>792451900.98490095</v>
      </c>
      <c r="F7128" s="224">
        <f>E7128*(1+'Projections+Sensitivity'!$B$64)/('Projections+Sensitivity'!$B$63-'Projections+Sensitivity'!$B$64)</f>
        <v>6972066722.3114014</v>
      </c>
      <c r="G7128" s="170">
        <f>A7128/'Projections+Sensitivity'!B$67</f>
        <v>265742220.55878937</v>
      </c>
      <c r="H7128" s="170">
        <f>B7128/'Projections+Sensitivity'!C$67</f>
        <v>-187088942.07271528</v>
      </c>
      <c r="I7128" s="170">
        <f>C7128/'Projections+Sensitivity'!D$67</f>
        <v>601896464.09173214</v>
      </c>
      <c r="J7128" s="170">
        <f>D7128/'Projections+Sensitivity'!E$67</f>
        <v>25562288.42946171</v>
      </c>
      <c r="K7128" s="170">
        <f>E7128/'Projections+Sensitivity'!F$67</f>
        <v>434524225.46569884</v>
      </c>
      <c r="L7128" s="170">
        <f>F7128/'Projections+Sensitivity'!F$67</f>
        <v>3822985204.0764537</v>
      </c>
      <c r="M7128" s="170">
        <f t="shared" si="223"/>
        <v>4963621460.5494204</v>
      </c>
      <c r="N7128" s="171">
        <f>'Projections+Sensitivity'!$B$72</f>
        <v>418000000</v>
      </c>
      <c r="O7128" s="171">
        <f>'Projections+Sensitivity'!$B$73</f>
        <v>634000000</v>
      </c>
      <c r="P7128" s="170">
        <f t="shared" si="222"/>
        <v>4747621460.5494204</v>
      </c>
      <c r="Q7128" s="170">
        <f>P7128/'Projections+Sensitivity'!$B$75</f>
        <v>35.167566374440149</v>
      </c>
    </row>
    <row r="7129" spans="1:17">
      <c r="A7129" s="222">
        <v>308954186.89889503</v>
      </c>
      <c r="B7129" s="223">
        <v>-175106420.8231</v>
      </c>
      <c r="C7129" s="223">
        <v>524445138.70592397</v>
      </c>
      <c r="D7129" s="222">
        <v>864430210.238554</v>
      </c>
      <c r="E7129" s="222">
        <v>444401897.13033402</v>
      </c>
      <c r="F7129" s="224">
        <f>E7129*(1+'Projections+Sensitivity'!$B$64)/('Projections+Sensitivity'!$B$63-'Projections+Sensitivity'!$B$64)</f>
        <v>3909889892.9557772</v>
      </c>
      <c r="G7129" s="170">
        <f>A7129/'Projections+Sensitivity'!B$67</f>
        <v>273969553.28225976</v>
      </c>
      <c r="H7129" s="170">
        <f>B7129/'Projections+Sensitivity'!C$67</f>
        <v>-137695105.82625839</v>
      </c>
      <c r="I7129" s="170">
        <f>C7129/'Projections+Sensitivity'!D$67</f>
        <v>365699792.2755065</v>
      </c>
      <c r="J7129" s="170">
        <f>D7129/'Projections+Sensitivity'!E$67</f>
        <v>534518575.4720521</v>
      </c>
      <c r="K7129" s="170">
        <f>E7129/'Projections+Sensitivity'!F$67</f>
        <v>243678373.29438734</v>
      </c>
      <c r="L7129" s="170">
        <f>F7129/'Projections+Sensitivity'!F$67</f>
        <v>2143905359.1533301</v>
      </c>
      <c r="M7129" s="170">
        <f t="shared" si="223"/>
        <v>3424076547.6512775</v>
      </c>
      <c r="N7129" s="171">
        <f>'Projections+Sensitivity'!$B$72</f>
        <v>418000000</v>
      </c>
      <c r="O7129" s="171">
        <f>'Projections+Sensitivity'!$B$73</f>
        <v>634000000</v>
      </c>
      <c r="P7129" s="170">
        <f t="shared" si="222"/>
        <v>3208076547.6512775</v>
      </c>
      <c r="Q7129" s="170">
        <f>P7129/'Projections+Sensitivity'!$B$75</f>
        <v>23.763529982602055</v>
      </c>
    </row>
    <row r="7130" spans="1:17">
      <c r="A7130" s="222">
        <v>828206067.730353</v>
      </c>
      <c r="B7130" s="223">
        <v>-279663188.444525</v>
      </c>
      <c r="C7130" s="223">
        <v>-393650557.41673601</v>
      </c>
      <c r="D7130" s="222">
        <v>33099813.297478199</v>
      </c>
      <c r="E7130" s="222">
        <v>286437689.20736402</v>
      </c>
      <c r="F7130" s="224">
        <f>E7130*(1+'Projections+Sensitivity'!$B$64)/('Projections+Sensitivity'!$B$63-'Projections+Sensitivity'!$B$64)</f>
        <v>2520105861.8906507</v>
      </c>
      <c r="G7130" s="170">
        <f>A7130/'Projections+Sensitivity'!B$67</f>
        <v>734423600.72626448</v>
      </c>
      <c r="H7130" s="170">
        <f>B7130/'Projections+Sensitivity'!C$67</f>
        <v>-219913422.63502944</v>
      </c>
      <c r="I7130" s="170">
        <f>C7130/'Projections+Sensitivity'!D$67</f>
        <v>-274495684.01311904</v>
      </c>
      <c r="J7130" s="170">
        <f>D7130/'Projections+Sensitivity'!E$67</f>
        <v>20467198.904670861</v>
      </c>
      <c r="K7130" s="170">
        <f>E7130/'Projections+Sensitivity'!F$67</f>
        <v>157062043.62980753</v>
      </c>
      <c r="L7130" s="170">
        <f>F7130/'Projections+Sensitivity'!F$67</f>
        <v>1381846704.3471286</v>
      </c>
      <c r="M7130" s="170">
        <f t="shared" si="223"/>
        <v>1799390440.959723</v>
      </c>
      <c r="N7130" s="171">
        <f>'Projections+Sensitivity'!$B$72</f>
        <v>418000000</v>
      </c>
      <c r="O7130" s="171">
        <f>'Projections+Sensitivity'!$B$73</f>
        <v>634000000</v>
      </c>
      <c r="P7130" s="170">
        <f t="shared" si="222"/>
        <v>1583390440.959723</v>
      </c>
      <c r="Q7130" s="170">
        <f>P7130/'Projections+Sensitivity'!$B$75</f>
        <v>11.728818081183134</v>
      </c>
    </row>
    <row r="7131" spans="1:17">
      <c r="A7131" s="222">
        <v>337326450.68668902</v>
      </c>
      <c r="B7131" s="223">
        <v>785890887.94398701</v>
      </c>
      <c r="C7131" s="223">
        <v>-472289607.910779</v>
      </c>
      <c r="D7131" s="222">
        <v>355400327.74060202</v>
      </c>
      <c r="E7131" s="222">
        <v>415178019.74378401</v>
      </c>
      <c r="F7131" s="224">
        <f>E7131*(1+'Projections+Sensitivity'!$B$64)/('Projections+Sensitivity'!$B$63-'Projections+Sensitivity'!$B$64)</f>
        <v>3652775457.6563711</v>
      </c>
      <c r="G7131" s="170">
        <f>A7131/'Projections+Sensitivity'!B$67</f>
        <v>299129064.83823073</v>
      </c>
      <c r="H7131" s="170">
        <f>B7131/'Projections+Sensitivity'!C$67</f>
        <v>617986070.84009326</v>
      </c>
      <c r="I7131" s="170">
        <f>C7131/'Projections+Sensitivity'!D$67</f>
        <v>-329331323.25915354</v>
      </c>
      <c r="J7131" s="170">
        <f>D7131/'Projections+Sensitivity'!E$67</f>
        <v>219761034.09641615</v>
      </c>
      <c r="K7131" s="170">
        <f>E7131/'Projections+Sensitivity'!F$67</f>
        <v>227654078.73378012</v>
      </c>
      <c r="L7131" s="170">
        <f>F7131/'Projections+Sensitivity'!F$67</f>
        <v>2002922101.0960646</v>
      </c>
      <c r="M7131" s="170">
        <f t="shared" si="223"/>
        <v>3038121026.3454313</v>
      </c>
      <c r="N7131" s="171">
        <f>'Projections+Sensitivity'!$B$72</f>
        <v>418000000</v>
      </c>
      <c r="O7131" s="171">
        <f>'Projections+Sensitivity'!$B$73</f>
        <v>634000000</v>
      </c>
      <c r="P7131" s="170">
        <f t="shared" si="222"/>
        <v>2822121026.3454313</v>
      </c>
      <c r="Q7131" s="170">
        <f>P7131/'Projections+Sensitivity'!$B$75</f>
        <v>20.904600195151342</v>
      </c>
    </row>
    <row r="7132" spans="1:17">
      <c r="A7132" s="222">
        <v>257636210.27594301</v>
      </c>
      <c r="B7132" s="223">
        <v>243740945.975687</v>
      </c>
      <c r="C7132" s="223">
        <v>599145658.00279295</v>
      </c>
      <c r="D7132" s="222">
        <v>1259395457.2695701</v>
      </c>
      <c r="E7132" s="222">
        <v>824516299.41021502</v>
      </c>
      <c r="F7132" s="224">
        <f>E7132*(1+'Projections+Sensitivity'!$B$64)/('Projections+Sensitivity'!$B$63-'Projections+Sensitivity'!$B$64)</f>
        <v>7254172330.1775951</v>
      </c>
      <c r="G7132" s="170">
        <f>A7132/'Projections+Sensitivity'!B$67</f>
        <v>228462602.0029732</v>
      </c>
      <c r="H7132" s="170">
        <f>B7132/'Projections+Sensitivity'!C$67</f>
        <v>191665932.02324802</v>
      </c>
      <c r="I7132" s="170">
        <f>C7132/'Projections+Sensitivity'!D$67</f>
        <v>417789062.19827652</v>
      </c>
      <c r="J7132" s="170">
        <f>D7132/'Projections+Sensitivity'!E$67</f>
        <v>778744492.96483016</v>
      </c>
      <c r="K7132" s="170">
        <f>E7132/'Projections+Sensitivity'!F$67</f>
        <v>452106059.61041707</v>
      </c>
      <c r="L7132" s="170">
        <f>F7132/'Projections+Sensitivity'!F$67</f>
        <v>3977671842.6033311</v>
      </c>
      <c r="M7132" s="170">
        <f t="shared" si="223"/>
        <v>6046439991.4030762</v>
      </c>
      <c r="N7132" s="171">
        <f>'Projections+Sensitivity'!$B$72</f>
        <v>418000000</v>
      </c>
      <c r="O7132" s="171">
        <f>'Projections+Sensitivity'!$B$73</f>
        <v>634000000</v>
      </c>
      <c r="P7132" s="170">
        <f t="shared" si="222"/>
        <v>5830439991.4030762</v>
      </c>
      <c r="Q7132" s="170">
        <f>P7132/'Projections+Sensitivity'!$B$75</f>
        <v>43.188444380763528</v>
      </c>
    </row>
    <row r="7133" spans="1:17">
      <c r="A7133" s="222">
        <v>823688327.46202898</v>
      </c>
      <c r="B7133" s="223">
        <v>478609181.38159198</v>
      </c>
      <c r="C7133" s="223">
        <v>1345645754.08986</v>
      </c>
      <c r="D7133" s="222">
        <v>660831085.20095098</v>
      </c>
      <c r="E7133" s="222">
        <v>907537100.55368197</v>
      </c>
      <c r="F7133" s="224">
        <f>E7133*(1+'Projections+Sensitivity'!$B$64)/('Projections+Sensitivity'!$B$63-'Projections+Sensitivity'!$B$64)</f>
        <v>7984597185.2288637</v>
      </c>
      <c r="G7133" s="170">
        <f>A7133/'Projections+Sensitivity'!B$67</f>
        <v>730417429.79334545</v>
      </c>
      <c r="H7133" s="170">
        <f>B7133/'Projections+Sensitivity'!C$67</f>
        <v>376354799.3841663</v>
      </c>
      <c r="I7133" s="170">
        <f>C7133/'Projections+Sensitivity'!D$67</f>
        <v>938329553.32820666</v>
      </c>
      <c r="J7133" s="170">
        <f>D7133/'Projections+Sensitivity'!E$67</f>
        <v>408623491.0644595</v>
      </c>
      <c r="K7133" s="170">
        <f>E7133/'Projections+Sensitivity'!F$67</f>
        <v>497628758.55223477</v>
      </c>
      <c r="L7133" s="170">
        <f>F7133/'Projections+Sensitivity'!F$67</f>
        <v>4378184850.405549</v>
      </c>
      <c r="M7133" s="170">
        <f t="shared" si="223"/>
        <v>7329538882.5279617</v>
      </c>
      <c r="N7133" s="171">
        <f>'Projections+Sensitivity'!$B$72</f>
        <v>418000000</v>
      </c>
      <c r="O7133" s="171">
        <f>'Projections+Sensitivity'!$B$73</f>
        <v>634000000</v>
      </c>
      <c r="P7133" s="170">
        <f t="shared" si="222"/>
        <v>7113538882.5279617</v>
      </c>
      <c r="Q7133" s="170">
        <f>P7133/'Projections+Sensitivity'!$B$75</f>
        <v>52.692880611318238</v>
      </c>
    </row>
    <row r="7134" spans="1:17">
      <c r="A7134" s="222">
        <v>412177988.99852198</v>
      </c>
      <c r="B7134" s="223">
        <v>306058584.023332</v>
      </c>
      <c r="C7134" s="223">
        <v>842466131.27681601</v>
      </c>
      <c r="D7134" s="222">
        <v>-89418380.3397526</v>
      </c>
      <c r="E7134" s="222">
        <v>375425855.86017197</v>
      </c>
      <c r="F7134" s="224">
        <f>E7134*(1+'Projections+Sensitivity'!$B$64)/('Projections+Sensitivity'!$B$63-'Projections+Sensitivity'!$B$64)</f>
        <v>3303032162.6900291</v>
      </c>
      <c r="G7134" s="170">
        <f>A7134/'Projections+Sensitivity'!B$67</f>
        <v>365504739.2371465</v>
      </c>
      <c r="H7134" s="170">
        <f>B7134/'Projections+Sensitivity'!C$67</f>
        <v>240669467.84722373</v>
      </c>
      <c r="I7134" s="170">
        <f>C7134/'Projections+Sensitivity'!D$67</f>
        <v>587458375.46954286</v>
      </c>
      <c r="J7134" s="170">
        <f>D7134/'Projections+Sensitivity'!E$67</f>
        <v>-55291664.629620783</v>
      </c>
      <c r="K7134" s="170">
        <f>E7134/'Projections+Sensitivity'!F$67</f>
        <v>205856821.1328533</v>
      </c>
      <c r="L7134" s="170">
        <f>F7134/'Projections+Sensitivity'!F$67</f>
        <v>1811147768.5868075</v>
      </c>
      <c r="M7134" s="170">
        <f t="shared" si="223"/>
        <v>3155345507.6439533</v>
      </c>
      <c r="N7134" s="171">
        <f>'Projections+Sensitivity'!$B$72</f>
        <v>418000000</v>
      </c>
      <c r="O7134" s="171">
        <f>'Projections+Sensitivity'!$B$73</f>
        <v>634000000</v>
      </c>
      <c r="P7134" s="170">
        <f t="shared" si="222"/>
        <v>2939345507.6439533</v>
      </c>
      <c r="Q7134" s="170">
        <f>P7134/'Projections+Sensitivity'!$B$75</f>
        <v>21.772929686251505</v>
      </c>
    </row>
    <row r="7135" spans="1:17">
      <c r="A7135" s="222">
        <v>76383470.891201198</v>
      </c>
      <c r="B7135" s="223">
        <v>868733987.67045605</v>
      </c>
      <c r="C7135" s="223">
        <v>628573341.931988</v>
      </c>
      <c r="D7135" s="222">
        <v>854080396.26883698</v>
      </c>
      <c r="E7135" s="222">
        <v>382876962.34897703</v>
      </c>
      <c r="F7135" s="224">
        <f>E7135*(1+'Projections+Sensitivity'!$B$64)/('Projections+Sensitivity'!$B$63-'Projections+Sensitivity'!$B$64)</f>
        <v>3368587701.8090978</v>
      </c>
      <c r="G7135" s="170">
        <f>A7135/'Projections+Sensitivity'!B$67</f>
        <v>67734137.569914669</v>
      </c>
      <c r="H7135" s="170">
        <f>B7135/'Projections+Sensitivity'!C$67</f>
        <v>683129823.59451318</v>
      </c>
      <c r="I7135" s="170">
        <f>C7135/'Projections+Sensitivity'!D$67</f>
        <v>438309221.70744944</v>
      </c>
      <c r="J7135" s="170">
        <f>D7135/'Projections+Sensitivity'!E$67</f>
        <v>528118790.09439021</v>
      </c>
      <c r="K7135" s="170">
        <f>E7135/'Projections+Sensitivity'!F$67</f>
        <v>209942477.65268308</v>
      </c>
      <c r="L7135" s="170">
        <f>F7135/'Projections+Sensitivity'!F$67</f>
        <v>1847093760.7981915</v>
      </c>
      <c r="M7135" s="170">
        <f t="shared" si="223"/>
        <v>3774328211.4171419</v>
      </c>
      <c r="N7135" s="171">
        <f>'Projections+Sensitivity'!$B$72</f>
        <v>418000000</v>
      </c>
      <c r="O7135" s="171">
        <f>'Projections+Sensitivity'!$B$73</f>
        <v>634000000</v>
      </c>
      <c r="P7135" s="170">
        <f t="shared" si="222"/>
        <v>3558328211.4171419</v>
      </c>
      <c r="Q7135" s="170">
        <f>P7135/'Projections+Sensitivity'!$B$75</f>
        <v>26.357986751238087</v>
      </c>
    </row>
    <row r="7136" spans="1:17">
      <c r="A7136" s="222">
        <v>575509313.694929</v>
      </c>
      <c r="B7136" s="223">
        <v>651440714.36889195</v>
      </c>
      <c r="C7136" s="223">
        <v>717840612.57657194</v>
      </c>
      <c r="D7136" s="222">
        <v>546142040.21310198</v>
      </c>
      <c r="E7136" s="222">
        <v>811914122.66645396</v>
      </c>
      <c r="F7136" s="224">
        <f>E7136*(1+'Projections+Sensitivity'!$B$64)/('Projections+Sensitivity'!$B$63-'Projections+Sensitivity'!$B$64)</f>
        <v>7143297188.1094627</v>
      </c>
      <c r="G7136" s="170">
        <f>A7136/'Projections+Sensitivity'!B$67</f>
        <v>510341132.33874905</v>
      </c>
      <c r="H7136" s="170">
        <f>B7136/'Projections+Sensitivity'!C$67</f>
        <v>512261044.92865467</v>
      </c>
      <c r="I7136" s="170">
        <f>C7136/'Projections+Sensitivity'!D$67</f>
        <v>500556003.92050958</v>
      </c>
      <c r="J7136" s="170">
        <f>D7136/'Projections+Sensitivity'!E$67</f>
        <v>337705764.8870768</v>
      </c>
      <c r="K7136" s="170">
        <f>E7136/'Projections+Sensitivity'!F$67</f>
        <v>445195922.7529512</v>
      </c>
      <c r="L7136" s="170">
        <f>F7136/'Projections+Sensitivity'!F$67</f>
        <v>3916875805.4297481</v>
      </c>
      <c r="M7136" s="170">
        <f t="shared" si="223"/>
        <v>6222935674.2576895</v>
      </c>
      <c r="N7136" s="171">
        <f>'Projections+Sensitivity'!$B$72</f>
        <v>418000000</v>
      </c>
      <c r="O7136" s="171">
        <f>'Projections+Sensitivity'!$B$73</f>
        <v>634000000</v>
      </c>
      <c r="P7136" s="170">
        <f t="shared" si="222"/>
        <v>6006935674.2576895</v>
      </c>
      <c r="Q7136" s="170">
        <f>P7136/'Projections+Sensitivity'!$B$75</f>
        <v>44.495819809316217</v>
      </c>
    </row>
    <row r="7137" spans="1:17">
      <c r="A7137" s="222">
        <v>594873598.13492203</v>
      </c>
      <c r="B7137" s="223">
        <v>-217422852.88413</v>
      </c>
      <c r="C7137" s="223">
        <v>917009073.88335204</v>
      </c>
      <c r="D7137" s="222">
        <v>875755345.62722504</v>
      </c>
      <c r="E7137" s="222">
        <v>159415401.63072601</v>
      </c>
      <c r="F7137" s="224">
        <f>E7137*(1+'Projections+Sensitivity'!$B$64)/('Projections+Sensitivity'!$B$63-'Projections+Sensitivity'!$B$64)</f>
        <v>1402551770.4634402</v>
      </c>
      <c r="G7137" s="170">
        <f>A7137/'Projections+Sensitivity'!B$67</f>
        <v>527512689.1022495</v>
      </c>
      <c r="H7137" s="170">
        <f>B7137/'Projections+Sensitivity'!C$67</f>
        <v>-170970673.69775093</v>
      </c>
      <c r="I7137" s="170">
        <f>C7137/'Projections+Sensitivity'!D$67</f>
        <v>639437765.90508115</v>
      </c>
      <c r="J7137" s="170">
        <f>D7137/'Projections+Sensitivity'!E$67</f>
        <v>541521448.7674104</v>
      </c>
      <c r="K7137" s="170">
        <f>E7137/'Projections+Sensitivity'!F$67</f>
        <v>87412061.015693575</v>
      </c>
      <c r="L7137" s="170">
        <f>F7137/'Projections+Sensitivity'!F$67</f>
        <v>769059574.4406991</v>
      </c>
      <c r="M7137" s="170">
        <f t="shared" si="223"/>
        <v>2393972865.5333829</v>
      </c>
      <c r="N7137" s="171">
        <f>'Projections+Sensitivity'!$B$72</f>
        <v>418000000</v>
      </c>
      <c r="O7137" s="171">
        <f>'Projections+Sensitivity'!$B$73</f>
        <v>634000000</v>
      </c>
      <c r="P7137" s="170">
        <f t="shared" si="222"/>
        <v>2177972865.5333829</v>
      </c>
      <c r="Q7137" s="170">
        <f>P7137/'Projections+Sensitivity'!$B$75</f>
        <v>16.133132337284319</v>
      </c>
    </row>
    <row r="7138" spans="1:17">
      <c r="A7138" s="222">
        <v>1062787717.98964</v>
      </c>
      <c r="B7138" s="223">
        <v>153354833.71054101</v>
      </c>
      <c r="C7138" s="223">
        <v>273058355.42451602</v>
      </c>
      <c r="D7138" s="222">
        <v>1000890674.76747</v>
      </c>
      <c r="E7138" s="222">
        <v>595804039.82365501</v>
      </c>
      <c r="F7138" s="224">
        <f>E7138*(1+'Projections+Sensitivity'!$B$64)/('Projections+Sensitivity'!$B$63-'Projections+Sensitivity'!$B$64)</f>
        <v>5241940253.9263391</v>
      </c>
      <c r="G7138" s="170">
        <f>A7138/'Projections+Sensitivity'!B$67</f>
        <v>942442241.20768929</v>
      </c>
      <c r="H7138" s="170">
        <f>B7138/'Projections+Sensitivity'!C$67</f>
        <v>120590723.95793927</v>
      </c>
      <c r="I7138" s="170">
        <f>C7138/'Projections+Sensitivity'!D$67</f>
        <v>190405776.48262024</v>
      </c>
      <c r="J7138" s="170">
        <f>D7138/'Projections+Sensitivity'!E$67</f>
        <v>618898612.45400989</v>
      </c>
      <c r="K7138" s="170">
        <f>E7138/'Projections+Sensitivity'!F$67</f>
        <v>326696533.39457494</v>
      </c>
      <c r="L7138" s="170">
        <f>F7138/'Projections+Sensitivity'!F$67</f>
        <v>2874306978.0562119</v>
      </c>
      <c r="M7138" s="170">
        <f t="shared" si="223"/>
        <v>5073340865.5530453</v>
      </c>
      <c r="N7138" s="171">
        <f>'Projections+Sensitivity'!$B$72</f>
        <v>418000000</v>
      </c>
      <c r="O7138" s="171">
        <f>'Projections+Sensitivity'!$B$73</f>
        <v>634000000</v>
      </c>
      <c r="P7138" s="170">
        <f t="shared" si="222"/>
        <v>4857340865.5530453</v>
      </c>
      <c r="Q7138" s="170">
        <f>P7138/'Projections+Sensitivity'!$B$75</f>
        <v>35.980302707800334</v>
      </c>
    </row>
    <row r="7139" spans="1:17">
      <c r="A7139" s="222">
        <v>863408737.26615095</v>
      </c>
      <c r="B7139" s="223">
        <v>277229171.115448</v>
      </c>
      <c r="C7139" s="223">
        <v>422131447.03708601</v>
      </c>
      <c r="D7139" s="222">
        <v>880870578.07366598</v>
      </c>
      <c r="E7139" s="222">
        <v>515893460.62478</v>
      </c>
      <c r="F7139" s="224">
        <f>E7139*(1+'Projections+Sensitivity'!$B$64)/('Projections+Sensitivity'!$B$63-'Projections+Sensitivity'!$B$64)</f>
        <v>4538879425.5017233</v>
      </c>
      <c r="G7139" s="170">
        <f>A7139/'Projections+Sensitivity'!B$67</f>
        <v>765640072.47526765</v>
      </c>
      <c r="H7139" s="170">
        <f>B7139/'Projections+Sensitivity'!C$67</f>
        <v>217999430.72008538</v>
      </c>
      <c r="I7139" s="170">
        <f>C7139/'Projections+Sensitivity'!D$67</f>
        <v>294355636.27368134</v>
      </c>
      <c r="J7139" s="170">
        <f>D7139/'Projections+Sensitivity'!E$67</f>
        <v>544684441.83277953</v>
      </c>
      <c r="K7139" s="170">
        <f>E7139/'Projections+Sensitivity'!F$67</f>
        <v>282879258.81961226</v>
      </c>
      <c r="L7139" s="170">
        <f>F7139/'Projections+Sensitivity'!F$67</f>
        <v>2488798455.0193048</v>
      </c>
      <c r="M7139" s="170">
        <f t="shared" si="223"/>
        <v>4594357295.1407309</v>
      </c>
      <c r="N7139" s="171">
        <f>'Projections+Sensitivity'!$B$72</f>
        <v>418000000</v>
      </c>
      <c r="O7139" s="171">
        <f>'Projections+Sensitivity'!$B$73</f>
        <v>634000000</v>
      </c>
      <c r="P7139" s="170">
        <f t="shared" si="222"/>
        <v>4378357295.1407309</v>
      </c>
      <c r="Q7139" s="170">
        <f>P7139/'Projections+Sensitivity'!$B$75</f>
        <v>32.432276260301713</v>
      </c>
    </row>
    <row r="7140" spans="1:17">
      <c r="A7140" s="222">
        <v>781924371.17376804</v>
      </c>
      <c r="B7140" s="223">
        <v>295541864.09861797</v>
      </c>
      <c r="C7140" s="223">
        <v>331070936.66288197</v>
      </c>
      <c r="D7140" s="222">
        <v>196753458.56443301</v>
      </c>
      <c r="E7140" s="222">
        <v>581605558.40259397</v>
      </c>
      <c r="F7140" s="224">
        <f>E7140*(1+'Projections+Sensitivity'!$B$64)/('Projections+Sensitivity'!$B$63-'Projections+Sensitivity'!$B$64)</f>
        <v>5117020672.4348917</v>
      </c>
      <c r="G7140" s="170">
        <f>A7140/'Projections+Sensitivity'!B$67</f>
        <v>693382642.97772264</v>
      </c>
      <c r="H7140" s="170">
        <f>B7140/'Projections+Sensitivity'!C$67</f>
        <v>232399634.8155638</v>
      </c>
      <c r="I7140" s="170">
        <f>C7140/'Projections+Sensitivity'!D$67</f>
        <v>230858413.64612824</v>
      </c>
      <c r="J7140" s="170">
        <f>D7140/'Projections+Sensitivity'!E$67</f>
        <v>121662081.15521227</v>
      </c>
      <c r="K7140" s="170">
        <f>E7140/'Projections+Sensitivity'!F$67</f>
        <v>318911096.65752155</v>
      </c>
      <c r="L7140" s="170">
        <f>F7140/'Projections+Sensitivity'!F$67</f>
        <v>2805809969.8143144</v>
      </c>
      <c r="M7140" s="170">
        <f t="shared" si="223"/>
        <v>4403023839.0664625</v>
      </c>
      <c r="N7140" s="171">
        <f>'Projections+Sensitivity'!$B$72</f>
        <v>418000000</v>
      </c>
      <c r="O7140" s="171">
        <f>'Projections+Sensitivity'!$B$73</f>
        <v>634000000</v>
      </c>
      <c r="P7140" s="170">
        <f t="shared" si="222"/>
        <v>4187023839.0664625</v>
      </c>
      <c r="Q7140" s="170">
        <f>P7140/'Projections+Sensitivity'!$B$75</f>
        <v>31.014991400492313</v>
      </c>
    </row>
    <row r="7141" spans="1:17">
      <c r="A7141" s="222">
        <v>301414277.13984001</v>
      </c>
      <c r="B7141" s="223">
        <v>-249431885.82353601</v>
      </c>
      <c r="C7141" s="223">
        <v>-5819656.1082947198</v>
      </c>
      <c r="D7141" s="222">
        <v>502924371.91657001</v>
      </c>
      <c r="E7141" s="222">
        <v>-11740511.003751799</v>
      </c>
      <c r="F7141" s="224">
        <f>E7141*(1+'Projections+Sensitivity'!$B$64)/('Projections+Sensitivity'!$B$63-'Projections+Sensitivity'!$B$64)</f>
        <v>-103294125.44843955</v>
      </c>
      <c r="G7141" s="170">
        <f>A7141/'Projections+Sensitivity'!B$67</f>
        <v>267283430.23854503</v>
      </c>
      <c r="H7141" s="170">
        <f>B7141/'Projections+Sensitivity'!C$67</f>
        <v>-196141008.15647608</v>
      </c>
      <c r="I7141" s="170">
        <f>C7141/'Projections+Sensitivity'!D$67</f>
        <v>-4058092.7781497641</v>
      </c>
      <c r="J7141" s="170">
        <f>D7141/'Projections+Sensitivity'!E$67</f>
        <v>310982211.93916333</v>
      </c>
      <c r="K7141" s="170">
        <f>E7141/'Projections+Sensitivity'!F$67</f>
        <v>-6437660.6884737192</v>
      </c>
      <c r="L7141" s="170">
        <f>F7141/'Projections+Sensitivity'!F$67</f>
        <v>-56639147.183388643</v>
      </c>
      <c r="M7141" s="170">
        <f t="shared" si="223"/>
        <v>314989733.37122017</v>
      </c>
      <c r="N7141" s="171">
        <f>'Projections+Sensitivity'!$B$72</f>
        <v>418000000</v>
      </c>
      <c r="O7141" s="171">
        <f>'Projections+Sensitivity'!$B$73</f>
        <v>634000000</v>
      </c>
      <c r="P7141" s="170">
        <f t="shared" si="222"/>
        <v>98989733.371220112</v>
      </c>
      <c r="Q7141" s="170">
        <f>P7141/'Projections+Sensitivity'!$B$75</f>
        <v>0.73325728423126013</v>
      </c>
    </row>
    <row r="7142" spans="1:17">
      <c r="A7142" s="222">
        <v>-197273266.73651999</v>
      </c>
      <c r="B7142" s="223">
        <v>349034803.69954097</v>
      </c>
      <c r="C7142" s="223">
        <v>859237084.92534602</v>
      </c>
      <c r="D7142" s="222">
        <v>660560950.188941</v>
      </c>
      <c r="E7142" s="222">
        <v>198641691.94315499</v>
      </c>
      <c r="F7142" s="224">
        <f>E7142*(1+'Projections+Sensitivity'!$B$64)/('Projections+Sensitivity'!$B$63-'Projections+Sensitivity'!$B$64)</f>
        <v>1747668380.0483329</v>
      </c>
      <c r="G7142" s="170">
        <f>A7142/'Projections+Sensitivity'!B$67</f>
        <v>-174934896.67457798</v>
      </c>
      <c r="H7142" s="170">
        <f>B7142/'Projections+Sensitivity'!C$67</f>
        <v>274463860.35728681</v>
      </c>
      <c r="I7142" s="170">
        <f>C7142/'Projections+Sensitivity'!D$67</f>
        <v>599152895.66409206</v>
      </c>
      <c r="J7142" s="170">
        <f>D7142/'Projections+Sensitivity'!E$67</f>
        <v>408456453.65635592</v>
      </c>
      <c r="K7142" s="170">
        <f>E7142/'Projections+Sensitivity'!F$67</f>
        <v>108920966.97543284</v>
      </c>
      <c r="L7142" s="170">
        <f>F7142/'Projections+Sensitivity'!F$67</f>
        <v>958296961.95764935</v>
      </c>
      <c r="M7142" s="170">
        <f t="shared" si="223"/>
        <v>2174356241.9362392</v>
      </c>
      <c r="N7142" s="171">
        <f>'Projections+Sensitivity'!$B$72</f>
        <v>418000000</v>
      </c>
      <c r="O7142" s="171">
        <f>'Projections+Sensitivity'!$B$73</f>
        <v>634000000</v>
      </c>
      <c r="P7142" s="170">
        <f t="shared" si="222"/>
        <v>1958356241.9362392</v>
      </c>
      <c r="Q7142" s="170">
        <f>P7142/'Projections+Sensitivity'!$B$75</f>
        <v>14.506342532861032</v>
      </c>
    </row>
    <row r="7143" spans="1:17">
      <c r="A7143" s="222">
        <v>634077877.19432104</v>
      </c>
      <c r="B7143" s="223">
        <v>-135568423.65405101</v>
      </c>
      <c r="C7143" s="223">
        <v>-14210247.010582199</v>
      </c>
      <c r="D7143" s="222">
        <v>610634957.20884395</v>
      </c>
      <c r="E7143" s="222">
        <v>899397411.81355703</v>
      </c>
      <c r="F7143" s="224">
        <f>E7143*(1+'Projections+Sensitivity'!$B$64)/('Projections+Sensitivity'!$B$63-'Projections+Sensitivity'!$B$64)</f>
        <v>7912983434.3823261</v>
      </c>
      <c r="G7143" s="170">
        <f>A7143/'Projections+Sensitivity'!B$67</f>
        <v>562277645.44890523</v>
      </c>
      <c r="H7143" s="170">
        <f>B7143/'Projections+Sensitivity'!C$67</f>
        <v>-106604362.95823723</v>
      </c>
      <c r="I7143" s="170">
        <f>C7143/'Projections+Sensitivity'!D$67</f>
        <v>-9908918.9629566241</v>
      </c>
      <c r="J7143" s="170">
        <f>D7143/'Projections+Sensitivity'!E$67</f>
        <v>377584822.45852375</v>
      </c>
      <c r="K7143" s="170">
        <f>E7143/'Projections+Sensitivity'!F$67</f>
        <v>493165532.53064424</v>
      </c>
      <c r="L7143" s="170">
        <f>F7143/'Projections+Sensitivity'!F$67</f>
        <v>4338916966.032238</v>
      </c>
      <c r="M7143" s="170">
        <f t="shared" si="223"/>
        <v>5655431684.5491171</v>
      </c>
      <c r="N7143" s="171">
        <f>'Projections+Sensitivity'!$B$72</f>
        <v>418000000</v>
      </c>
      <c r="O7143" s="171">
        <f>'Projections+Sensitivity'!$B$73</f>
        <v>634000000</v>
      </c>
      <c r="P7143" s="170">
        <f t="shared" si="222"/>
        <v>5439431684.5491171</v>
      </c>
      <c r="Q7143" s="170">
        <f>P7143/'Projections+Sensitivity'!$B$75</f>
        <v>40.292086552215679</v>
      </c>
    </row>
    <row r="7144" spans="1:17">
      <c r="A7144" s="222">
        <v>1145815557.3023901</v>
      </c>
      <c r="B7144" s="223">
        <v>150432199.791623</v>
      </c>
      <c r="C7144" s="223">
        <v>438065843.99790001</v>
      </c>
      <c r="D7144" s="222">
        <v>311678592.56110698</v>
      </c>
      <c r="E7144" s="222">
        <v>1068403933.56662</v>
      </c>
      <c r="F7144" s="224">
        <f>E7144*(1+'Projections+Sensitivity'!$B$64)/('Projections+Sensitivity'!$B$63-'Projections+Sensitivity'!$B$64)</f>
        <v>9399918786.172945</v>
      </c>
      <c r="G7144" s="170">
        <f>A7144/'Projections+Sensitivity'!B$67</f>
        <v>1016068367.7050439</v>
      </c>
      <c r="H7144" s="170">
        <f>B7144/'Projections+Sensitivity'!C$67</f>
        <v>118292507.90814985</v>
      </c>
      <c r="I7144" s="170">
        <f>C7144/'Projections+Sensitivity'!D$67</f>
        <v>305466818.7950483</v>
      </c>
      <c r="J7144" s="170">
        <f>D7144/'Projections+Sensitivity'!E$67</f>
        <v>192725792.46729651</v>
      </c>
      <c r="K7144" s="170">
        <f>E7144/'Projections+Sensitivity'!F$67</f>
        <v>585836681.24279904</v>
      </c>
      <c r="L7144" s="170">
        <f>F7144/'Projections+Sensitivity'!F$67</f>
        <v>5154246491.0814762</v>
      </c>
      <c r="M7144" s="170">
        <f t="shared" si="223"/>
        <v>7372636659.1998138</v>
      </c>
      <c r="N7144" s="171">
        <f>'Projections+Sensitivity'!$B$72</f>
        <v>418000000</v>
      </c>
      <c r="O7144" s="171">
        <f>'Projections+Sensitivity'!$B$73</f>
        <v>634000000</v>
      </c>
      <c r="P7144" s="170">
        <f t="shared" si="222"/>
        <v>7156636659.1998138</v>
      </c>
      <c r="Q7144" s="170">
        <f>P7144/'Projections+Sensitivity'!$B$75</f>
        <v>53.012123401480103</v>
      </c>
    </row>
    <row r="7145" spans="1:17">
      <c r="A7145" s="222">
        <v>362071480.71697098</v>
      </c>
      <c r="B7145" s="223">
        <v>-39386943.456615001</v>
      </c>
      <c r="C7145" s="223">
        <v>756145900.47474504</v>
      </c>
      <c r="D7145" s="222">
        <v>1143169114.6916399</v>
      </c>
      <c r="E7145" s="222">
        <v>1109249832.37883</v>
      </c>
      <c r="F7145" s="224">
        <f>E7145*(1+'Projections+Sensitivity'!$B$64)/('Projections+Sensitivity'!$B$63-'Projections+Sensitivity'!$B$64)</f>
        <v>9759284864.413868</v>
      </c>
      <c r="G7145" s="170">
        <f>A7145/'Projections+Sensitivity'!B$67</f>
        <v>321072074.87282526</v>
      </c>
      <c r="H7145" s="170">
        <f>B7145/'Projections+Sensitivity'!C$67</f>
        <v>-30971961.633036848</v>
      </c>
      <c r="I7145" s="170">
        <f>C7145/'Projections+Sensitivity'!D$67</f>
        <v>527266587.72338533</v>
      </c>
      <c r="J7145" s="170">
        <f>D7145/'Projections+Sensitivity'!E$67</f>
        <v>706876182.10380936</v>
      </c>
      <c r="K7145" s="170">
        <f>E7145/'Projections+Sensitivity'!F$67</f>
        <v>608233665.23989332</v>
      </c>
      <c r="L7145" s="170">
        <f>F7145/'Projections+Sensitivity'!F$67</f>
        <v>5351297273.1064892</v>
      </c>
      <c r="M7145" s="170">
        <f t="shared" si="223"/>
        <v>7483773821.4133663</v>
      </c>
      <c r="N7145" s="171">
        <f>'Projections+Sensitivity'!$B$72</f>
        <v>418000000</v>
      </c>
      <c r="O7145" s="171">
        <f>'Projections+Sensitivity'!$B$73</f>
        <v>634000000</v>
      </c>
      <c r="P7145" s="170">
        <f t="shared" si="222"/>
        <v>7267773821.4133663</v>
      </c>
      <c r="Q7145" s="170">
        <f>P7145/'Projections+Sensitivity'!$B$75</f>
        <v>53.835361640099009</v>
      </c>
    </row>
    <row r="7146" spans="1:17">
      <c r="A7146" s="222">
        <v>-897647559.58267701</v>
      </c>
      <c r="B7146" s="223">
        <v>252998263.12954</v>
      </c>
      <c r="C7146" s="223">
        <v>507571849.251082</v>
      </c>
      <c r="D7146" s="222">
        <v>-22974102.444041599</v>
      </c>
      <c r="E7146" s="222">
        <v>897230501.66409397</v>
      </c>
      <c r="F7146" s="224">
        <f>E7146*(1+'Projections+Sensitivity'!$B$64)/('Projections+Sensitivity'!$B$63-'Projections+Sensitivity'!$B$64)</f>
        <v>7893918754.0849695</v>
      </c>
      <c r="G7146" s="170">
        <f>A7146/'Projections+Sensitivity'!B$67</f>
        <v>-796001838.88835406</v>
      </c>
      <c r="H7146" s="170">
        <f>B7146/'Projections+Sensitivity'!C$67</f>
        <v>198945432.4503327</v>
      </c>
      <c r="I7146" s="170">
        <f>C7146/'Projections+Sensitivity'!D$67</f>
        <v>353933912.50423783</v>
      </c>
      <c r="J7146" s="170">
        <f>D7146/'Projections+Sensitivity'!E$67</f>
        <v>-14205987.210638104</v>
      </c>
      <c r="K7146" s="170">
        <f>E7146/'Projections+Sensitivity'!F$67</f>
        <v>491977353.21884131</v>
      </c>
      <c r="L7146" s="170">
        <f>F7146/'Projections+Sensitivity'!F$67</f>
        <v>4328463252.1479454</v>
      </c>
      <c r="M7146" s="170">
        <f t="shared" si="223"/>
        <v>4563112124.2223654</v>
      </c>
      <c r="N7146" s="171">
        <f>'Projections+Sensitivity'!$B$72</f>
        <v>418000000</v>
      </c>
      <c r="O7146" s="171">
        <f>'Projections+Sensitivity'!$B$73</f>
        <v>634000000</v>
      </c>
      <c r="P7146" s="170">
        <f t="shared" si="222"/>
        <v>4347112124.2223654</v>
      </c>
      <c r="Q7146" s="170">
        <f>P7146/'Projections+Sensitivity'!$B$75</f>
        <v>32.200830549795299</v>
      </c>
    </row>
    <row r="7147" spans="1:17">
      <c r="A7147" s="222">
        <v>-190656828.29888901</v>
      </c>
      <c r="B7147" s="223">
        <v>-156838519.258261</v>
      </c>
      <c r="C7147" s="223">
        <v>804377308.09226406</v>
      </c>
      <c r="D7147" s="222">
        <v>750256528.12565196</v>
      </c>
      <c r="E7147" s="222">
        <v>672144592.202636</v>
      </c>
      <c r="F7147" s="224">
        <f>E7147*(1+'Projections+Sensitivity'!$B$64)/('Projections+Sensitivity'!$B$63-'Projections+Sensitivity'!$B$64)</f>
        <v>5913591648.9736023</v>
      </c>
      <c r="G7147" s="170">
        <f>A7147/'Projections+Sensitivity'!B$67</f>
        <v>-169067675.06068045</v>
      </c>
      <c r="H7147" s="170">
        <f>B7147/'Projections+Sensitivity'!C$67</f>
        <v>-123330123.50653327</v>
      </c>
      <c r="I7147" s="170">
        <f>C7147/'Projections+Sensitivity'!D$67</f>
        <v>560898734.24380982</v>
      </c>
      <c r="J7147" s="170">
        <f>D7147/'Projections+Sensitivity'!E$67</f>
        <v>463919522.82840884</v>
      </c>
      <c r="K7147" s="170">
        <f>E7147/'Projections+Sensitivity'!F$67</f>
        <v>368556259.33235443</v>
      </c>
      <c r="L7147" s="170">
        <f>F7147/'Projections+Sensitivity'!F$67</f>
        <v>3242592803.1683016</v>
      </c>
      <c r="M7147" s="170">
        <f t="shared" si="223"/>
        <v>4343569521.005661</v>
      </c>
      <c r="N7147" s="171">
        <f>'Projections+Sensitivity'!$B$72</f>
        <v>418000000</v>
      </c>
      <c r="O7147" s="171">
        <f>'Projections+Sensitivity'!$B$73</f>
        <v>634000000</v>
      </c>
      <c r="P7147" s="170">
        <f t="shared" si="222"/>
        <v>4127569521.005661</v>
      </c>
      <c r="Q7147" s="170">
        <f>P7147/'Projections+Sensitivity'!$B$75</f>
        <v>30.574589044486377</v>
      </c>
    </row>
    <row r="7148" spans="1:17">
      <c r="A7148" s="222">
        <v>-31269796.0700952</v>
      </c>
      <c r="B7148" s="223">
        <v>103942530.088622</v>
      </c>
      <c r="C7148" s="223">
        <v>680258757.925699</v>
      </c>
      <c r="D7148" s="222">
        <v>518647648.042494</v>
      </c>
      <c r="E7148" s="222">
        <v>1160284622.21313</v>
      </c>
      <c r="F7148" s="224">
        <f>E7148*(1+'Projections+Sensitivity'!$B$64)/('Projections+Sensitivity'!$B$63-'Projections+Sensitivity'!$B$64)</f>
        <v>10208293768.85545</v>
      </c>
      <c r="G7148" s="170">
        <f>A7148/'Projections+Sensitivity'!B$67</f>
        <v>-27728939.835843291</v>
      </c>
      <c r="H7148" s="170">
        <f>B7148/'Projections+Sensitivity'!C$67</f>
        <v>81735310.522169992</v>
      </c>
      <c r="I7148" s="170">
        <f>C7148/'Projections+Sensitivity'!D$67</f>
        <v>474349875.91050416</v>
      </c>
      <c r="J7148" s="170">
        <f>D7148/'Projections+Sensitivity'!E$67</f>
        <v>320704666.17206585</v>
      </c>
      <c r="K7148" s="170">
        <f>E7148/'Projections+Sensitivity'!F$67</f>
        <v>636217511.95285177</v>
      </c>
      <c r="L7148" s="170">
        <f>F7148/'Projections+Sensitivity'!F$67</f>
        <v>5597501801.3399286</v>
      </c>
      <c r="M7148" s="170">
        <f t="shared" si="223"/>
        <v>7082780226.061677</v>
      </c>
      <c r="N7148" s="171">
        <f>'Projections+Sensitivity'!$B$72</f>
        <v>418000000</v>
      </c>
      <c r="O7148" s="171">
        <f>'Projections+Sensitivity'!$B$73</f>
        <v>634000000</v>
      </c>
      <c r="P7148" s="170">
        <f t="shared" si="222"/>
        <v>6866780226.061677</v>
      </c>
      <c r="Q7148" s="170">
        <f>P7148/'Projections+Sensitivity'!$B$75</f>
        <v>50.865038711567976</v>
      </c>
    </row>
    <row r="7149" spans="1:17">
      <c r="A7149" s="222">
        <v>574385853.78448701</v>
      </c>
      <c r="B7149" s="223">
        <v>-34350297.753734998</v>
      </c>
      <c r="C7149" s="223">
        <v>134059513.654513</v>
      </c>
      <c r="D7149" s="222">
        <v>629640445.94407594</v>
      </c>
      <c r="E7149" s="222">
        <v>790613655.69516504</v>
      </c>
      <c r="F7149" s="224">
        <f>E7149*(1+'Projections+Sensitivity'!$B$64)/('Projections+Sensitivity'!$B$63-'Projections+Sensitivity'!$B$64)</f>
        <v>6955893666.5132084</v>
      </c>
      <c r="G7149" s="170">
        <f>A7149/'Projections+Sensitivity'!B$67</f>
        <v>509344888.16130716</v>
      </c>
      <c r="H7149" s="170">
        <f>B7149/'Projections+Sensitivity'!C$67</f>
        <v>-27011390.342689611</v>
      </c>
      <c r="I7149" s="170">
        <f>C7149/'Projections+Sensitivity'!D$67</f>
        <v>93480771.729493111</v>
      </c>
      <c r="J7149" s="170">
        <f>D7149/'Projections+Sensitivity'!E$67</f>
        <v>389336825.85287857</v>
      </c>
      <c r="K7149" s="170">
        <f>E7149/'Projections+Sensitivity'!F$67</f>
        <v>433516262.57262516</v>
      </c>
      <c r="L7149" s="170">
        <f>F7149/'Projections+Sensitivity'!F$67</f>
        <v>3814117051.2770357</v>
      </c>
      <c r="M7149" s="170">
        <f t="shared" si="223"/>
        <v>5212784409.2506504</v>
      </c>
      <c r="N7149" s="171">
        <f>'Projections+Sensitivity'!$B$72</f>
        <v>418000000</v>
      </c>
      <c r="O7149" s="171">
        <f>'Projections+Sensitivity'!$B$73</f>
        <v>634000000</v>
      </c>
      <c r="P7149" s="170">
        <f t="shared" si="222"/>
        <v>4996784409.2506504</v>
      </c>
      <c r="Q7149" s="170">
        <f>P7149/'Projections+Sensitivity'!$B$75</f>
        <v>37.013217846301117</v>
      </c>
    </row>
    <row r="7150" spans="1:17">
      <c r="A7150" s="222">
        <v>-130556953.833459</v>
      </c>
      <c r="B7150" s="223">
        <v>467894164.51278001</v>
      </c>
      <c r="C7150" s="223">
        <v>695513734.53880799</v>
      </c>
      <c r="D7150" s="222">
        <v>1545922302.8390801</v>
      </c>
      <c r="E7150" s="222">
        <v>383842762.06515902</v>
      </c>
      <c r="F7150" s="224">
        <f>E7150*(1+'Projections+Sensitivity'!$B$64)/('Projections+Sensitivity'!$B$63-'Projections+Sensitivity'!$B$64)</f>
        <v>3377084898.9932313</v>
      </c>
      <c r="G7150" s="170">
        <f>A7150/'Projections+Sensitivity'!B$67</f>
        <v>-115773250.00405522</v>
      </c>
      <c r="H7150" s="170">
        <f>B7150/'Projections+Sensitivity'!C$67</f>
        <v>367929035.35594869</v>
      </c>
      <c r="I7150" s="170">
        <f>C7150/'Projections+Sensitivity'!D$67</f>
        <v>484987293.18611717</v>
      </c>
      <c r="J7150" s="170">
        <f>D7150/'Projections+Sensitivity'!E$67</f>
        <v>955917756.36344481</v>
      </c>
      <c r="K7150" s="170">
        <f>E7150/'Projections+Sensitivity'!F$67</f>
        <v>210472053.48322546</v>
      </c>
      <c r="L7150" s="170">
        <f>F7150/'Projections+Sensitivity'!F$67</f>
        <v>1851753019.0073977</v>
      </c>
      <c r="M7150" s="170">
        <f t="shared" si="223"/>
        <v>3755285907.3920784</v>
      </c>
      <c r="N7150" s="171">
        <f>'Projections+Sensitivity'!$B$72</f>
        <v>418000000</v>
      </c>
      <c r="O7150" s="171">
        <f>'Projections+Sensitivity'!$B$73</f>
        <v>634000000</v>
      </c>
      <c r="P7150" s="170">
        <f t="shared" si="222"/>
        <v>3539285907.3920784</v>
      </c>
      <c r="Q7150" s="170">
        <f>P7150/'Projections+Sensitivity'!$B$75</f>
        <v>26.216932647348727</v>
      </c>
    </row>
    <row r="7151" spans="1:17">
      <c r="A7151" s="222">
        <v>485708068.67585701</v>
      </c>
      <c r="B7151" s="223">
        <v>328946359.35362101</v>
      </c>
      <c r="C7151" s="223">
        <v>424814932.34622902</v>
      </c>
      <c r="D7151" s="222">
        <v>-40321701.894506298</v>
      </c>
      <c r="E7151" s="222">
        <v>786626790.43355</v>
      </c>
      <c r="F7151" s="224">
        <f>E7151*(1+'Projections+Sensitivity'!$B$64)/('Projections+Sensitivity'!$B$63-'Projections+Sensitivity'!$B$64)</f>
        <v>6920816849.1287107</v>
      </c>
      <c r="G7151" s="170">
        <f>A7151/'Projections+Sensitivity'!B$67</f>
        <v>430708591.25227028</v>
      </c>
      <c r="H7151" s="170">
        <f>B7151/'Projections+Sensitivity'!C$67</f>
        <v>258667292.43536711</v>
      </c>
      <c r="I7151" s="170">
        <f>C7151/'Projections+Sensitivity'!D$67</f>
        <v>296226852.05527759</v>
      </c>
      <c r="J7151" s="170">
        <f>D7151/'Projections+Sensitivity'!E$67</f>
        <v>-24932838.304335088</v>
      </c>
      <c r="K7151" s="170">
        <f>E7151/'Projections+Sensitivity'!F$67</f>
        <v>431330149.39946443</v>
      </c>
      <c r="L7151" s="170">
        <f>F7151/'Projections+Sensitivity'!F$67</f>
        <v>3794883420.9622402</v>
      </c>
      <c r="M7151" s="170">
        <f t="shared" si="223"/>
        <v>5186883467.8002844</v>
      </c>
      <c r="N7151" s="171">
        <f>'Projections+Sensitivity'!$B$72</f>
        <v>418000000</v>
      </c>
      <c r="O7151" s="171">
        <f>'Projections+Sensitivity'!$B$73</f>
        <v>634000000</v>
      </c>
      <c r="P7151" s="170">
        <f t="shared" si="222"/>
        <v>4970883467.8002844</v>
      </c>
      <c r="Q7151" s="170">
        <f>P7151/'Projections+Sensitivity'!$B$75</f>
        <v>36.821359020742847</v>
      </c>
    </row>
    <row r="7152" spans="1:17">
      <c r="A7152" s="222">
        <v>253486604.50964299</v>
      </c>
      <c r="B7152" s="223">
        <v>36562081.729010299</v>
      </c>
      <c r="C7152" s="223">
        <v>1448600357.7474301</v>
      </c>
      <c r="D7152" s="222">
        <v>290174329.84682202</v>
      </c>
      <c r="E7152" s="222">
        <v>71455819.900589004</v>
      </c>
      <c r="F7152" s="224">
        <f>E7152*(1+'Projections+Sensitivity'!$B$64)/('Projections+Sensitivity'!$B$63-'Projections+Sensitivity'!$B$64)</f>
        <v>628675057.02893865</v>
      </c>
      <c r="G7152" s="170">
        <f>A7152/'Projections+Sensitivity'!B$67</f>
        <v>224782879.61596847</v>
      </c>
      <c r="H7152" s="170">
        <f>B7152/'Projections+Sensitivity'!C$67</f>
        <v>28750628.841819383</v>
      </c>
      <c r="I7152" s="170">
        <f>C7152/'Projections+Sensitivity'!D$67</f>
        <v>1010120622.3888974</v>
      </c>
      <c r="J7152" s="170">
        <f>D7152/'Projections+Sensitivity'!E$67</f>
        <v>179428677.51634601</v>
      </c>
      <c r="K7152" s="170">
        <f>E7152/'Projections+Sensitivity'!F$67</f>
        <v>39181286.282145604</v>
      </c>
      <c r="L7152" s="170">
        <f>F7152/'Projections+Sensitivity'!F$67</f>
        <v>344720659.87296885</v>
      </c>
      <c r="M7152" s="170">
        <f t="shared" si="223"/>
        <v>1826984754.5181456</v>
      </c>
      <c r="N7152" s="171">
        <f>'Projections+Sensitivity'!$B$72</f>
        <v>418000000</v>
      </c>
      <c r="O7152" s="171">
        <f>'Projections+Sensitivity'!$B$73</f>
        <v>634000000</v>
      </c>
      <c r="P7152" s="170">
        <f t="shared" si="222"/>
        <v>1610984754.5181456</v>
      </c>
      <c r="Q7152" s="170">
        <f>P7152/'Projections+Sensitivity'!$B$75</f>
        <v>11.933220403838115</v>
      </c>
    </row>
    <row r="7153" spans="1:17">
      <c r="A7153" s="222">
        <v>469432515.924595</v>
      </c>
      <c r="B7153" s="223">
        <v>319806914.68473601</v>
      </c>
      <c r="C7153" s="223">
        <v>405609032.39466101</v>
      </c>
      <c r="D7153" s="222">
        <v>-60615210.736138403</v>
      </c>
      <c r="E7153" s="222">
        <v>827806297.42175806</v>
      </c>
      <c r="F7153" s="224">
        <f>E7153*(1+'Projections+Sensitivity'!$B$64)/('Projections+Sensitivity'!$B$63-'Projections+Sensitivity'!$B$64)</f>
        <v>7283118043.6325588</v>
      </c>
      <c r="G7153" s="170">
        <f>A7153/'Projections+Sensitivity'!B$67</f>
        <v>416276011.58263689</v>
      </c>
      <c r="H7153" s="170">
        <f>B7153/'Projections+Sensitivity'!C$67</f>
        <v>251480481.15249187</v>
      </c>
      <c r="I7153" s="170">
        <f>C7153/'Projections+Sensitivity'!D$67</f>
        <v>282834424.31710958</v>
      </c>
      <c r="J7153" s="170">
        <f>D7153/'Projections+Sensitivity'!E$67</f>
        <v>-37481286.18234852</v>
      </c>
      <c r="K7153" s="170">
        <f>E7153/'Projections+Sensitivity'!F$67</f>
        <v>453910060.37812632</v>
      </c>
      <c r="L7153" s="170">
        <f>F7153/'Projections+Sensitivity'!F$67</f>
        <v>3993543611.8601627</v>
      </c>
      <c r="M7153" s="170">
        <f t="shared" si="223"/>
        <v>5360563303.1081791</v>
      </c>
      <c r="N7153" s="171">
        <f>'Projections+Sensitivity'!$B$72</f>
        <v>418000000</v>
      </c>
      <c r="O7153" s="171">
        <f>'Projections+Sensitivity'!$B$73</f>
        <v>634000000</v>
      </c>
      <c r="P7153" s="170">
        <f t="shared" si="222"/>
        <v>5144563303.1081791</v>
      </c>
      <c r="Q7153" s="170">
        <f>P7153/'Projections+Sensitivity'!$B$75</f>
        <v>38.107876319319843</v>
      </c>
    </row>
    <row r="7154" spans="1:17">
      <c r="A7154" s="222">
        <v>196425835.602505</v>
      </c>
      <c r="B7154" s="223">
        <v>187754944.45771101</v>
      </c>
      <c r="C7154" s="223">
        <v>550742961.47013605</v>
      </c>
      <c r="D7154" s="222">
        <v>418581890.01006299</v>
      </c>
      <c r="E7154" s="222">
        <v>146975132.68775499</v>
      </c>
      <c r="F7154" s="224">
        <f>E7154*(1+'Projections+Sensitivity'!$B$64)/('Projections+Sensitivity'!$B$63-'Projections+Sensitivity'!$B$64)</f>
        <v>1293101108.5291395</v>
      </c>
      <c r="G7154" s="170">
        <f>A7154/'Projections+Sensitivity'!B$67</f>
        <v>174183424.97078282</v>
      </c>
      <c r="H7154" s="170">
        <f>B7154/'Projections+Sensitivity'!C$67</f>
        <v>147641284.79689232</v>
      </c>
      <c r="I7154" s="170">
        <f>C7154/'Projections+Sensitivity'!D$67</f>
        <v>384037474.54652685</v>
      </c>
      <c r="J7154" s="170">
        <f>D7154/'Projections+Sensitivity'!E$67</f>
        <v>258829218.27180627</v>
      </c>
      <c r="K7154" s="170">
        <f>E7154/'Projections+Sensitivity'!F$67</f>
        <v>80590702.87356393</v>
      </c>
      <c r="L7154" s="170">
        <f>F7154/'Projections+Sensitivity'!F$67</f>
        <v>709044620.79543531</v>
      </c>
      <c r="M7154" s="170">
        <f t="shared" si="223"/>
        <v>1754326726.2550075</v>
      </c>
      <c r="N7154" s="171">
        <f>'Projections+Sensitivity'!$B$72</f>
        <v>418000000</v>
      </c>
      <c r="O7154" s="171">
        <f>'Projections+Sensitivity'!$B$73</f>
        <v>634000000</v>
      </c>
      <c r="P7154" s="170">
        <f t="shared" si="222"/>
        <v>1538326726.2550077</v>
      </c>
      <c r="Q7154" s="170">
        <f>P7154/'Projections+Sensitivity'!$B$75</f>
        <v>11.395012787074132</v>
      </c>
    </row>
    <row r="7155" spans="1:17">
      <c r="A7155" s="222">
        <v>872962351.03610301</v>
      </c>
      <c r="B7155" s="223">
        <v>799656738.74812102</v>
      </c>
      <c r="C7155" s="223">
        <v>317522914.40341401</v>
      </c>
      <c r="D7155" s="222">
        <v>591755219.246135</v>
      </c>
      <c r="E7155" s="222">
        <v>676535954.10832202</v>
      </c>
      <c r="F7155" s="224">
        <f>E7155*(1+'Projections+Sensitivity'!$B$64)/('Projections+Sensitivity'!$B$63-'Projections+Sensitivity'!$B$64)</f>
        <v>5952227266.0630522</v>
      </c>
      <c r="G7155" s="170">
        <f>A7155/'Projections+Sensitivity'!B$67</f>
        <v>774111876.41182196</v>
      </c>
      <c r="H7155" s="170">
        <f>B7155/'Projections+Sensitivity'!C$67</f>
        <v>628810861.12678766</v>
      </c>
      <c r="I7155" s="170">
        <f>C7155/'Projections+Sensitivity'!D$67</f>
        <v>221411269.30180904</v>
      </c>
      <c r="J7155" s="170">
        <f>D7155/'Projections+Sensitivity'!E$67</f>
        <v>365910576.78595769</v>
      </c>
      <c r="K7155" s="170">
        <f>E7155/'Projections+Sensitivity'!F$67</f>
        <v>370964169.67799968</v>
      </c>
      <c r="L7155" s="170">
        <f>F7155/'Projections+Sensitivity'!F$67</f>
        <v>3263777825.9694552</v>
      </c>
      <c r="M7155" s="170">
        <f t="shared" si="223"/>
        <v>5624986579.2738304</v>
      </c>
      <c r="N7155" s="171">
        <f>'Projections+Sensitivity'!$B$72</f>
        <v>418000000</v>
      </c>
      <c r="O7155" s="171">
        <f>'Projections+Sensitivity'!$B$73</f>
        <v>634000000</v>
      </c>
      <c r="P7155" s="170">
        <f t="shared" si="222"/>
        <v>5408986579.2738304</v>
      </c>
      <c r="Q7155" s="170">
        <f>P7155/'Projections+Sensitivity'!$B$75</f>
        <v>40.066567253880223</v>
      </c>
    </row>
    <row r="7156" spans="1:17">
      <c r="A7156" s="222">
        <v>200076232.41783401</v>
      </c>
      <c r="B7156" s="223">
        <v>284055996.10039002</v>
      </c>
      <c r="C7156" s="223">
        <v>730230829.66145396</v>
      </c>
      <c r="D7156" s="222">
        <v>-41529049.268850699</v>
      </c>
      <c r="E7156" s="222">
        <v>877679836.12110198</v>
      </c>
      <c r="F7156" s="224">
        <f>E7156*(1+'Projections+Sensitivity'!$B$64)/('Projections+Sensitivity'!$B$63-'Projections+Sensitivity'!$B$64)</f>
        <v>7721910150.8348236</v>
      </c>
      <c r="G7156" s="170">
        <f>A7156/'Projections+Sensitivity'!B$67</f>
        <v>177420466.66566023</v>
      </c>
      <c r="H7156" s="170">
        <f>B7156/'Projections+Sensitivity'!C$67</f>
        <v>223367711.24538139</v>
      </c>
      <c r="I7156" s="170">
        <f>C7156/'Projections+Sensitivity'!D$67</f>
        <v>509195801.4508487</v>
      </c>
      <c r="J7156" s="170">
        <f>D7156/'Projections+Sensitivity'!E$67</f>
        <v>-25679398.976313911</v>
      </c>
      <c r="K7156" s="170">
        <f>E7156/'Projections+Sensitivity'!F$67</f>
        <v>481257159.61232817</v>
      </c>
      <c r="L7156" s="170">
        <f>F7156/'Projections+Sensitivity'!F$67</f>
        <v>4234145975.5942349</v>
      </c>
      <c r="M7156" s="170">
        <f t="shared" si="223"/>
        <v>5599707715.5921392</v>
      </c>
      <c r="N7156" s="171">
        <f>'Projections+Sensitivity'!$B$72</f>
        <v>418000000</v>
      </c>
      <c r="O7156" s="171">
        <f>'Projections+Sensitivity'!$B$73</f>
        <v>634000000</v>
      </c>
      <c r="P7156" s="170">
        <f t="shared" si="222"/>
        <v>5383707715.5921392</v>
      </c>
      <c r="Q7156" s="170">
        <f>P7156/'Projections+Sensitivity'!$B$75</f>
        <v>39.879316411793624</v>
      </c>
    </row>
    <row r="7157" spans="1:17">
      <c r="A7157" s="222">
        <v>1107375799.95873</v>
      </c>
      <c r="B7157" s="223">
        <v>440960628.11844897</v>
      </c>
      <c r="C7157" s="223">
        <v>466144037.78724998</v>
      </c>
      <c r="D7157" s="222">
        <v>-235386210.88648301</v>
      </c>
      <c r="E7157" s="222">
        <v>284376050.68637502</v>
      </c>
      <c r="F7157" s="224">
        <f>E7157*(1+'Projections+Sensitivity'!$B$64)/('Projections+Sensitivity'!$B$63-'Projections+Sensitivity'!$B$64)</f>
        <v>2501967371.330204</v>
      </c>
      <c r="G7157" s="170">
        <f>A7157/'Projections+Sensitivity'!B$67</f>
        <v>981981361.94723749</v>
      </c>
      <c r="H7157" s="170">
        <f>B7157/'Projections+Sensitivity'!C$67</f>
        <v>346749822.58545071</v>
      </c>
      <c r="I7157" s="170">
        <f>C7157/'Projections+Sensitivity'!D$67</f>
        <v>325045968.02993989</v>
      </c>
      <c r="J7157" s="170">
        <f>D7157/'Projections+Sensitivity'!E$67</f>
        <v>-145550561.09629172</v>
      </c>
      <c r="K7157" s="170">
        <f>E7157/'Projections+Sensitivity'!F$67</f>
        <v>155931587.78711271</v>
      </c>
      <c r="L7157" s="170">
        <f>F7157/'Projections+Sensitivity'!F$67</f>
        <v>1371900846.9996994</v>
      </c>
      <c r="M7157" s="170">
        <f t="shared" si="223"/>
        <v>3036059026.2531481</v>
      </c>
      <c r="N7157" s="171">
        <f>'Projections+Sensitivity'!$B$72</f>
        <v>418000000</v>
      </c>
      <c r="O7157" s="171">
        <f>'Projections+Sensitivity'!$B$73</f>
        <v>634000000</v>
      </c>
      <c r="P7157" s="170">
        <f t="shared" si="222"/>
        <v>2820059026.2531481</v>
      </c>
      <c r="Q7157" s="170">
        <f>P7157/'Projections+Sensitivity'!$B$75</f>
        <v>20.88932612039369</v>
      </c>
    </row>
    <row r="7158" spans="1:17">
      <c r="A7158" s="222">
        <v>988453595.42781305</v>
      </c>
      <c r="B7158" s="223">
        <v>340921748.16930997</v>
      </c>
      <c r="C7158" s="223">
        <v>396138165.465967</v>
      </c>
      <c r="D7158" s="222">
        <v>1338645389.11461</v>
      </c>
      <c r="E7158" s="222">
        <v>689871227.41072094</v>
      </c>
      <c r="F7158" s="224">
        <f>E7158*(1+'Projections+Sensitivity'!$B$64)/('Projections+Sensitivity'!$B$63-'Projections+Sensitivity'!$B$64)</f>
        <v>6069552260.9416437</v>
      </c>
      <c r="G7158" s="170">
        <f>A7158/'Projections+Sensitivity'!B$67</f>
        <v>876525392.64089191</v>
      </c>
      <c r="H7158" s="170">
        <f>B7158/'Projections+Sensitivity'!C$67</f>
        <v>268084151.18067107</v>
      </c>
      <c r="I7158" s="170">
        <f>C7158/'Projections+Sensitivity'!D$67</f>
        <v>276230313.01380229</v>
      </c>
      <c r="J7158" s="170">
        <f>D7158/'Projections+Sensitivity'!E$67</f>
        <v>827748519.17115378</v>
      </c>
      <c r="K7158" s="170">
        <f>E7158/'Projections+Sensitivity'!F$67</f>
        <v>378276284.51537544</v>
      </c>
      <c r="L7158" s="170">
        <f>F7158/'Projections+Sensitivity'!F$67</f>
        <v>3328110503.4026542</v>
      </c>
      <c r="M7158" s="170">
        <f t="shared" si="223"/>
        <v>5954975163.9245491</v>
      </c>
      <c r="N7158" s="171">
        <f>'Projections+Sensitivity'!$B$72</f>
        <v>418000000</v>
      </c>
      <c r="O7158" s="171">
        <f>'Projections+Sensitivity'!$B$73</f>
        <v>634000000</v>
      </c>
      <c r="P7158" s="170">
        <f t="shared" si="222"/>
        <v>5738975163.9245491</v>
      </c>
      <c r="Q7158" s="170">
        <f>P7158/'Projections+Sensitivity'!$B$75</f>
        <v>42.510927140181842</v>
      </c>
    </row>
    <row r="7159" spans="1:17">
      <c r="A7159" s="222">
        <v>434347549.12828302</v>
      </c>
      <c r="B7159" s="223">
        <v>62048990.782248601</v>
      </c>
      <c r="C7159" s="223">
        <v>357802119.02531397</v>
      </c>
      <c r="D7159" s="222">
        <v>359571972.75323999</v>
      </c>
      <c r="E7159" s="222">
        <v>502908627.90760899</v>
      </c>
      <c r="F7159" s="224">
        <f>E7159*(1+'Projections+Sensitivity'!$B$64)/('Projections+Sensitivity'!$B$63-'Projections+Sensitivity'!$B$64)</f>
        <v>4424637640.0133533</v>
      </c>
      <c r="G7159" s="170">
        <f>A7159/'Projections+Sensitivity'!B$67</f>
        <v>385163914.42483371</v>
      </c>
      <c r="H7159" s="170">
        <f>B7159/'Projections+Sensitivity'!C$67</f>
        <v>48792284.783238232</v>
      </c>
      <c r="I7159" s="170">
        <f>C7159/'Projections+Sensitivity'!D$67</f>
        <v>249498281.03309929</v>
      </c>
      <c r="J7159" s="170">
        <f>D7159/'Projections+Sensitivity'!E$67</f>
        <v>222340561.88607424</v>
      </c>
      <c r="K7159" s="170">
        <f>E7159/'Projections+Sensitivity'!F$67</f>
        <v>275759300.65910065</v>
      </c>
      <c r="L7159" s="170">
        <f>F7159/'Projections+Sensitivity'!F$67</f>
        <v>2426156390.190567</v>
      </c>
      <c r="M7159" s="170">
        <f t="shared" si="223"/>
        <v>3607710732.976913</v>
      </c>
      <c r="N7159" s="171">
        <f>'Projections+Sensitivity'!$B$72</f>
        <v>418000000</v>
      </c>
      <c r="O7159" s="171">
        <f>'Projections+Sensitivity'!$B$73</f>
        <v>634000000</v>
      </c>
      <c r="P7159" s="170">
        <f t="shared" si="222"/>
        <v>3391710732.976913</v>
      </c>
      <c r="Q7159" s="170">
        <f>P7159/'Projections+Sensitivity'!$B$75</f>
        <v>25.123783207236393</v>
      </c>
    </row>
    <row r="7160" spans="1:17">
      <c r="A7160" s="222">
        <v>-70373941.649686605</v>
      </c>
      <c r="B7160" s="223">
        <v>445104263.00744498</v>
      </c>
      <c r="C7160" s="223">
        <v>174241302.70445499</v>
      </c>
      <c r="D7160" s="222">
        <v>971341544.20032501</v>
      </c>
      <c r="E7160" s="222">
        <v>736401827.91749799</v>
      </c>
      <c r="F7160" s="224">
        <f>E7160*(1+'Projections+Sensitivity'!$B$64)/('Projections+Sensitivity'!$B$63-'Projections+Sensitivity'!$B$64)</f>
        <v>6478932881.9727325</v>
      </c>
      <c r="G7160" s="170">
        <f>A7160/'Projections+Sensitivity'!B$67</f>
        <v>-62405101.384128258</v>
      </c>
      <c r="H7160" s="170">
        <f>B7160/'Projections+Sensitivity'!C$67</f>
        <v>350008173.94609034</v>
      </c>
      <c r="I7160" s="170">
        <f>C7160/'Projections+Sensitivity'!D$67</f>
        <v>121499854.80285485</v>
      </c>
      <c r="J7160" s="170">
        <f>D7160/'Projections+Sensitivity'!E$67</f>
        <v>600626970.63710797</v>
      </c>
      <c r="K7160" s="170">
        <f>E7160/'Projections+Sensitivity'!F$67</f>
        <v>403790354.35422915</v>
      </c>
      <c r="L7160" s="170">
        <f>F7160/'Projections+Sensitivity'!F$67</f>
        <v>3552585701.270329</v>
      </c>
      <c r="M7160" s="170">
        <f t="shared" si="223"/>
        <v>4966105953.626483</v>
      </c>
      <c r="N7160" s="171">
        <f>'Projections+Sensitivity'!$B$72</f>
        <v>418000000</v>
      </c>
      <c r="O7160" s="171">
        <f>'Projections+Sensitivity'!$B$73</f>
        <v>634000000</v>
      </c>
      <c r="P7160" s="170">
        <f t="shared" si="222"/>
        <v>4750105953.626483</v>
      </c>
      <c r="Q7160" s="170">
        <f>P7160/'Projections+Sensitivity'!$B$75</f>
        <v>35.18597002686284</v>
      </c>
    </row>
    <row r="7161" spans="1:17">
      <c r="A7161" s="222">
        <v>521071981.44249302</v>
      </c>
      <c r="B7161" s="223">
        <v>755349489.85613704</v>
      </c>
      <c r="C7161" s="223">
        <v>1451587756.0818601</v>
      </c>
      <c r="D7161" s="222">
        <v>451568016.22219902</v>
      </c>
      <c r="E7161" s="222">
        <v>537492305.33336604</v>
      </c>
      <c r="F7161" s="224">
        <f>E7161*(1+'Projections+Sensitivity'!$B$64)/('Projections+Sensitivity'!$B$63-'Projections+Sensitivity'!$B$64)</f>
        <v>4728908102.6314592</v>
      </c>
      <c r="G7161" s="170">
        <f>A7161/'Projections+Sensitivity'!B$67</f>
        <v>462068047.74721873</v>
      </c>
      <c r="H7161" s="170">
        <f>B7161/'Projections+Sensitivity'!C$67</f>
        <v>593969812.48691237</v>
      </c>
      <c r="I7161" s="170">
        <f>C7161/'Projections+Sensitivity'!D$67</f>
        <v>1012203759.1551967</v>
      </c>
      <c r="J7161" s="170">
        <f>D7161/'Projections+Sensitivity'!E$67</f>
        <v>279226119.00990808</v>
      </c>
      <c r="K7161" s="170">
        <f>E7161/'Projections+Sensitivity'!F$67</f>
        <v>294722528.11619395</v>
      </c>
      <c r="L7161" s="170">
        <f>F7161/'Projections+Sensitivity'!F$67</f>
        <v>2592996657.6401134</v>
      </c>
      <c r="M7161" s="170">
        <f t="shared" si="223"/>
        <v>5235186924.1555424</v>
      </c>
      <c r="N7161" s="171">
        <f>'Projections+Sensitivity'!$B$72</f>
        <v>418000000</v>
      </c>
      <c r="O7161" s="171">
        <f>'Projections+Sensitivity'!$B$73</f>
        <v>634000000</v>
      </c>
      <c r="P7161" s="170">
        <f t="shared" si="222"/>
        <v>5019186924.1555424</v>
      </c>
      <c r="Q7161" s="170">
        <f>P7161/'Projections+Sensitivity'!$B$75</f>
        <v>37.179162401152169</v>
      </c>
    </row>
    <row r="7162" spans="1:17">
      <c r="A7162" s="222">
        <v>173383280.12523401</v>
      </c>
      <c r="B7162" s="223">
        <v>113770503.68769699</v>
      </c>
      <c r="C7162" s="223">
        <v>864988318.12465596</v>
      </c>
      <c r="D7162" s="222">
        <v>1005609164.35692</v>
      </c>
      <c r="E7162" s="222">
        <v>98676323.344128698</v>
      </c>
      <c r="F7162" s="224">
        <f>E7162*(1+'Projections+Sensitivity'!$B$64)/('Projections+Sensitivity'!$B$63-'Projections+Sensitivity'!$B$64)</f>
        <v>868163619.03174722</v>
      </c>
      <c r="G7162" s="170">
        <f>A7162/'Projections+Sensitivity'!B$67</f>
        <v>153750108.6465877</v>
      </c>
      <c r="H7162" s="170">
        <f>B7162/'Projections+Sensitivity'!C$67</f>
        <v>89463547.204875246</v>
      </c>
      <c r="I7162" s="170">
        <f>C7162/'Projections+Sensitivity'!D$67</f>
        <v>603163276.60022843</v>
      </c>
      <c r="J7162" s="170">
        <f>D7162/'Projections+Sensitivity'!E$67</f>
        <v>621816280.42056143</v>
      </c>
      <c r="K7162" s="170">
        <f>E7162/'Projections+Sensitivity'!F$67</f>
        <v>54107073.148061447</v>
      </c>
      <c r="L7162" s="170">
        <f>F7162/'Projections+Sensitivity'!F$67</f>
        <v>476039143.40847266</v>
      </c>
      <c r="M7162" s="170">
        <f t="shared" si="223"/>
        <v>1998339429.4287872</v>
      </c>
      <c r="N7162" s="171">
        <f>'Projections+Sensitivity'!$B$72</f>
        <v>418000000</v>
      </c>
      <c r="O7162" s="171">
        <f>'Projections+Sensitivity'!$B$73</f>
        <v>634000000</v>
      </c>
      <c r="P7162" s="170">
        <f t="shared" si="222"/>
        <v>1782339429.4287872</v>
      </c>
      <c r="Q7162" s="170">
        <f>P7162/'Projections+Sensitivity'!$B$75</f>
        <v>13.202514292065091</v>
      </c>
    </row>
    <row r="7163" spans="1:17">
      <c r="A7163" s="222">
        <v>301506173.491256</v>
      </c>
      <c r="B7163" s="223">
        <v>555739114.59381902</v>
      </c>
      <c r="C7163" s="223">
        <v>409781521.87861103</v>
      </c>
      <c r="D7163" s="222">
        <v>-267933836.76581299</v>
      </c>
      <c r="E7163" s="222">
        <v>325812038.53386199</v>
      </c>
      <c r="F7163" s="224">
        <f>E7163*(1+'Projections+Sensitivity'!$B$64)/('Projections+Sensitivity'!$B$63-'Projections+Sensitivity'!$B$64)</f>
        <v>2866525108.6749067</v>
      </c>
      <c r="G7163" s="170">
        <f>A7163/'Projections+Sensitivity'!B$67</f>
        <v>267364920.64525685</v>
      </c>
      <c r="H7163" s="170">
        <f>B7163/'Projections+Sensitivity'!C$67</f>
        <v>437005998.04443151</v>
      </c>
      <c r="I7163" s="170">
        <f>C7163/'Projections+Sensitivity'!D$67</f>
        <v>285743934.6260761</v>
      </c>
      <c r="J7163" s="170">
        <f>D7163/'Projections+Sensitivity'!E$67</f>
        <v>-165676316.08953249</v>
      </c>
      <c r="K7163" s="170">
        <f>E7163/'Projections+Sensitivity'!F$67</f>
        <v>178652134.61583239</v>
      </c>
      <c r="L7163" s="170">
        <f>F7163/'Projections+Sensitivity'!F$67</f>
        <v>1571798365.3984253</v>
      </c>
      <c r="M7163" s="170">
        <f t="shared" si="223"/>
        <v>2574889037.24049</v>
      </c>
      <c r="N7163" s="171">
        <f>'Projections+Sensitivity'!$B$72</f>
        <v>418000000</v>
      </c>
      <c r="O7163" s="171">
        <f>'Projections+Sensitivity'!$B$73</f>
        <v>634000000</v>
      </c>
      <c r="P7163" s="170">
        <f t="shared" si="222"/>
        <v>2358889037.24049</v>
      </c>
      <c r="Q7163" s="170">
        <f>P7163/'Projections+Sensitivity'!$B$75</f>
        <v>17.473252127707333</v>
      </c>
    </row>
    <row r="7164" spans="1:17">
      <c r="A7164" s="222">
        <v>132774112.11723</v>
      </c>
      <c r="B7164" s="223">
        <v>534019827.67823201</v>
      </c>
      <c r="C7164" s="223">
        <v>-130866617.099218</v>
      </c>
      <c r="D7164" s="222">
        <v>626115990.82260501</v>
      </c>
      <c r="E7164" s="222">
        <v>197602775.69746301</v>
      </c>
      <c r="F7164" s="224">
        <f>E7164*(1+'Projections+Sensitivity'!$B$64)/('Projections+Sensitivity'!$B$63-'Projections+Sensitivity'!$B$64)</f>
        <v>1738527896.7270672</v>
      </c>
      <c r="G7164" s="170">
        <f>A7164/'Projections+Sensitivity'!B$67</f>
        <v>117739346.88935032</v>
      </c>
      <c r="H7164" s="170">
        <f>B7164/'Projections+Sensitivity'!C$67</f>
        <v>419927015.46769387</v>
      </c>
      <c r="I7164" s="170">
        <f>C7164/'Projections+Sensitivity'!D$67</f>
        <v>-91254339.40921317</v>
      </c>
      <c r="J7164" s="170">
        <f>D7164/'Projections+Sensitivity'!E$67</f>
        <v>387157486.55106968</v>
      </c>
      <c r="K7164" s="170">
        <f>E7164/'Projections+Sensitivity'!F$67</f>
        <v>108351299.24364752</v>
      </c>
      <c r="L7164" s="170">
        <f>F7164/'Projections+Sensitivity'!F$67</f>
        <v>953284971.41207957</v>
      </c>
      <c r="M7164" s="170">
        <f t="shared" si="223"/>
        <v>1895205780.1546278</v>
      </c>
      <c r="N7164" s="171">
        <f>'Projections+Sensitivity'!$B$72</f>
        <v>418000000</v>
      </c>
      <c r="O7164" s="171">
        <f>'Projections+Sensitivity'!$B$73</f>
        <v>634000000</v>
      </c>
      <c r="P7164" s="170">
        <f t="shared" si="222"/>
        <v>1679205780.1546278</v>
      </c>
      <c r="Q7164" s="170">
        <f>P7164/'Projections+Sensitivity'!$B$75</f>
        <v>12.438561334478724</v>
      </c>
    </row>
    <row r="7165" spans="1:17">
      <c r="A7165" s="222">
        <v>585952118.22957802</v>
      </c>
      <c r="B7165" s="223">
        <v>541636839.47363603</v>
      </c>
      <c r="C7165" s="223">
        <v>445824594.84450501</v>
      </c>
      <c r="D7165" s="222">
        <v>636634371.18773496</v>
      </c>
      <c r="E7165" s="222">
        <v>1103102188.0989399</v>
      </c>
      <c r="F7165" s="224">
        <f>E7165*(1+'Projections+Sensitivity'!$B$64)/('Projections+Sensitivity'!$B$63-'Projections+Sensitivity'!$B$64)</f>
        <v>9705197309.0036793</v>
      </c>
      <c r="G7165" s="170">
        <f>A7165/'Projections+Sensitivity'!B$67</f>
        <v>519601438.93012089</v>
      </c>
      <c r="H7165" s="170">
        <f>B7165/'Projections+Sensitivity'!C$67</f>
        <v>425916660.16671711</v>
      </c>
      <c r="I7165" s="170">
        <f>C7165/'Projections+Sensitivity'!D$67</f>
        <v>310877057.85250652</v>
      </c>
      <c r="J7165" s="170">
        <f>D7165/'Projections+Sensitivity'!E$67</f>
        <v>393661504.59954911</v>
      </c>
      <c r="K7165" s="170">
        <f>E7165/'Projections+Sensitivity'!F$67</f>
        <v>604862734.63093424</v>
      </c>
      <c r="L7165" s="170">
        <f>F7165/'Projections+Sensitivity'!F$67</f>
        <v>5321639507.010231</v>
      </c>
      <c r="M7165" s="170">
        <f t="shared" si="223"/>
        <v>7576558903.1900587</v>
      </c>
      <c r="N7165" s="171">
        <f>'Projections+Sensitivity'!$B$72</f>
        <v>418000000</v>
      </c>
      <c r="O7165" s="171">
        <f>'Projections+Sensitivity'!$B$73</f>
        <v>634000000</v>
      </c>
      <c r="P7165" s="170">
        <f t="shared" si="222"/>
        <v>7360558903.1900587</v>
      </c>
      <c r="Q7165" s="170">
        <f>P7165/'Projections+Sensitivity'!$B$75</f>
        <v>54.522658542148584</v>
      </c>
    </row>
    <row r="7166" spans="1:17">
      <c r="A7166" s="222">
        <v>382005427.272259</v>
      </c>
      <c r="B7166" s="223">
        <v>260512751.35645401</v>
      </c>
      <c r="C7166" s="223">
        <v>699910869.90259695</v>
      </c>
      <c r="D7166" s="222">
        <v>424155016.71907997</v>
      </c>
      <c r="E7166" s="222">
        <v>109903040.407809</v>
      </c>
      <c r="F7166" s="224">
        <f>E7166*(1+'Projections+Sensitivity'!$B$64)/('Projections+Sensitivity'!$B$63-'Projections+Sensitivity'!$B$64)</f>
        <v>966937336.83494604</v>
      </c>
      <c r="G7166" s="170">
        <f>A7166/'Projections+Sensitivity'!B$67</f>
        <v>338748787.68167901</v>
      </c>
      <c r="H7166" s="170">
        <f>B7166/'Projections+Sensitivity'!C$67</f>
        <v>204854457.64067912</v>
      </c>
      <c r="I7166" s="170">
        <f>C7166/'Projections+Sensitivity'!D$67</f>
        <v>488053450.86490268</v>
      </c>
      <c r="J7166" s="170">
        <f>D7166/'Projections+Sensitivity'!E$67</f>
        <v>262275349.27711543</v>
      </c>
      <c r="K7166" s="170">
        <f>E7166/'Projections+Sensitivity'!F$67</f>
        <v>60263005.805368781</v>
      </c>
      <c r="L7166" s="170">
        <f>F7166/'Projections+Sensitivity'!F$67</f>
        <v>530199620.74654168</v>
      </c>
      <c r="M7166" s="170">
        <f t="shared" si="223"/>
        <v>1884394672.0162866</v>
      </c>
      <c r="N7166" s="171">
        <f>'Projections+Sensitivity'!$B$72</f>
        <v>418000000</v>
      </c>
      <c r="O7166" s="171">
        <f>'Projections+Sensitivity'!$B$73</f>
        <v>634000000</v>
      </c>
      <c r="P7166" s="170">
        <f t="shared" si="222"/>
        <v>1668394672.0162868</v>
      </c>
      <c r="Q7166" s="170">
        <f>P7166/'Projections+Sensitivity'!$B$75</f>
        <v>12.358479051972495</v>
      </c>
    </row>
    <row r="7167" spans="1:17">
      <c r="A7167" s="222">
        <v>756007094.08017194</v>
      </c>
      <c r="B7167" s="223">
        <v>1123121636.8808701</v>
      </c>
      <c r="C7167" s="223">
        <v>44831744.830399796</v>
      </c>
      <c r="D7167" s="222">
        <v>1302332684.2330101</v>
      </c>
      <c r="E7167" s="222">
        <v>662180078.24979305</v>
      </c>
      <c r="F7167" s="224">
        <f>E7167*(1+'Projections+Sensitivity'!$B$64)/('Projections+Sensitivity'!$B$63-'Projections+Sensitivity'!$B$64)</f>
        <v>5825922913.4348536</v>
      </c>
      <c r="G7167" s="170">
        <f>A7167/'Projections+Sensitivity'!B$67</f>
        <v>670400126.0586406</v>
      </c>
      <c r="H7167" s="170">
        <f>B7167/'Projections+Sensitivity'!C$67</f>
        <v>883167801.15278769</v>
      </c>
      <c r="I7167" s="170">
        <f>C7167/'Projections+Sensitivity'!D$67</f>
        <v>31261534.451974366</v>
      </c>
      <c r="J7167" s="170">
        <f>D7167/'Projections+Sensitivity'!E$67</f>
        <v>805294635.61299658</v>
      </c>
      <c r="K7167" s="170">
        <f>E7167/'Projections+Sensitivity'!F$67</f>
        <v>363092429.03284997</v>
      </c>
      <c r="L7167" s="170">
        <f>F7167/'Projections+Sensitivity'!F$67</f>
        <v>3194521507.7872362</v>
      </c>
      <c r="M7167" s="170">
        <f t="shared" si="223"/>
        <v>5947738034.0964851</v>
      </c>
      <c r="N7167" s="171">
        <f>'Projections+Sensitivity'!$B$72</f>
        <v>418000000</v>
      </c>
      <c r="O7167" s="171">
        <f>'Projections+Sensitivity'!$B$73</f>
        <v>634000000</v>
      </c>
      <c r="P7167" s="170">
        <f t="shared" si="222"/>
        <v>5731738034.0964851</v>
      </c>
      <c r="Q7167" s="170">
        <f>P7167/'Projections+Sensitivity'!$B$75</f>
        <v>42.457318771085077</v>
      </c>
    </row>
    <row r="7168" spans="1:17">
      <c r="A7168" s="222">
        <v>934143242.213094</v>
      </c>
      <c r="B7168" s="223">
        <v>38161536.181678101</v>
      </c>
      <c r="C7168" s="223">
        <v>344001704.87891501</v>
      </c>
      <c r="D7168" s="222">
        <v>769274139.39653504</v>
      </c>
      <c r="E7168" s="222">
        <v>567365214.52142406</v>
      </c>
      <c r="F7168" s="224">
        <f>E7168*(1+'Projections+Sensitivity'!$B$64)/('Projections+Sensitivity'!$B$63-'Projections+Sensitivity'!$B$64)</f>
        <v>4991732781.0628347</v>
      </c>
      <c r="G7168" s="170">
        <f>A7168/'Projections+Sensitivity'!B$67</f>
        <v>828364908.53096926</v>
      </c>
      <c r="H7168" s="170">
        <f>B7168/'Projections+Sensitivity'!C$67</f>
        <v>30008361.420037437</v>
      </c>
      <c r="I7168" s="170">
        <f>C7168/'Projections+Sensitivity'!D$67</f>
        <v>239875141.80616865</v>
      </c>
      <c r="J7168" s="170">
        <f>D7168/'Projections+Sensitivity'!E$67</f>
        <v>475679022.16680932</v>
      </c>
      <c r="K7168" s="170">
        <f>E7168/'Projections+Sensitivity'!F$67</f>
        <v>311102705.52660233</v>
      </c>
      <c r="L7168" s="170">
        <f>F7168/'Projections+Sensitivity'!F$67</f>
        <v>2737111006.6456828</v>
      </c>
      <c r="M7168" s="170">
        <f t="shared" si="223"/>
        <v>4622141146.0962696</v>
      </c>
      <c r="N7168" s="171">
        <f>'Projections+Sensitivity'!$B$72</f>
        <v>418000000</v>
      </c>
      <c r="O7168" s="171">
        <f>'Projections+Sensitivity'!$B$73</f>
        <v>634000000</v>
      </c>
      <c r="P7168" s="170">
        <f t="shared" si="222"/>
        <v>4406141146.0962696</v>
      </c>
      <c r="Q7168" s="170">
        <f>P7168/'Projections+Sensitivity'!$B$75</f>
        <v>32.638082563676072</v>
      </c>
    </row>
    <row r="7169" spans="1:17">
      <c r="A7169" s="222">
        <v>234643776.875305</v>
      </c>
      <c r="B7169" s="223">
        <v>669895295.37642395</v>
      </c>
      <c r="C7169" s="223">
        <v>540886684.041834</v>
      </c>
      <c r="D7169" s="222">
        <v>461187388.947649</v>
      </c>
      <c r="E7169" s="222">
        <v>150758556.355813</v>
      </c>
      <c r="F7169" s="224">
        <f>E7169*(1+'Projections+Sensitivity'!$B$64)/('Projections+Sensitivity'!$B$63-'Projections+Sensitivity'!$B$64)</f>
        <v>1326388027.5455344</v>
      </c>
      <c r="G7169" s="170">
        <f>A7169/'Projections+Sensitivity'!B$67</f>
        <v>208073732.14860114</v>
      </c>
      <c r="H7169" s="170">
        <f>B7169/'Projections+Sensitivity'!C$67</f>
        <v>526772822.81130868</v>
      </c>
      <c r="I7169" s="170">
        <f>C7169/'Projections+Sensitivity'!D$67</f>
        <v>377164613.41746038</v>
      </c>
      <c r="J7169" s="170">
        <f>D7169/'Projections+Sensitivity'!E$67</f>
        <v>285174237.60322201</v>
      </c>
      <c r="K7169" s="170">
        <f>E7169/'Projections+Sensitivity'!F$67</f>
        <v>82665263.155302495</v>
      </c>
      <c r="L7169" s="170">
        <f>F7169/'Projections+Sensitivity'!F$67</f>
        <v>727296798.22823822</v>
      </c>
      <c r="M7169" s="170">
        <f t="shared" si="223"/>
        <v>2207147467.3641329</v>
      </c>
      <c r="N7169" s="171">
        <f>'Projections+Sensitivity'!$B$72</f>
        <v>418000000</v>
      </c>
      <c r="O7169" s="171">
        <f>'Projections+Sensitivity'!$B$73</f>
        <v>634000000</v>
      </c>
      <c r="P7169" s="170">
        <f t="shared" si="222"/>
        <v>1991147467.3641329</v>
      </c>
      <c r="Q7169" s="170">
        <f>P7169/'Projections+Sensitivity'!$B$75</f>
        <v>14.749240498993577</v>
      </c>
    </row>
    <row r="7170" spans="1:17">
      <c r="A7170" s="222">
        <v>754449025.12636304</v>
      </c>
      <c r="B7170" s="223">
        <v>347085014.84599799</v>
      </c>
      <c r="C7170" s="223">
        <v>465133203.39215797</v>
      </c>
      <c r="D7170" s="222">
        <v>454973246.237638</v>
      </c>
      <c r="E7170" s="222">
        <v>543926187.77007401</v>
      </c>
      <c r="F7170" s="224">
        <f>E7170*(1+'Projections+Sensitivity'!$B$64)/('Projections+Sensitivity'!$B$63-'Projections+Sensitivity'!$B$64)</f>
        <v>4785514008.398716</v>
      </c>
      <c r="G7170" s="170">
        <f>A7170/'Projections+Sensitivity'!B$67</f>
        <v>669018486.08300996</v>
      </c>
      <c r="H7170" s="170">
        <f>B7170/'Projections+Sensitivity'!C$67</f>
        <v>272930641.97919726</v>
      </c>
      <c r="I7170" s="170">
        <f>C7170/'Projections+Sensitivity'!D$67</f>
        <v>324341105.11668605</v>
      </c>
      <c r="J7170" s="170">
        <f>D7170/'Projections+Sensitivity'!E$67</f>
        <v>281331735.72187471</v>
      </c>
      <c r="K7170" s="170">
        <f>E7170/'Projections+Sensitivity'!F$67</f>
        <v>298250411.35942078</v>
      </c>
      <c r="L7170" s="170">
        <f>F7170/'Projections+Sensitivity'!F$67</f>
        <v>2624035307.8468094</v>
      </c>
      <c r="M7170" s="170">
        <f t="shared" si="223"/>
        <v>4469907688.1069984</v>
      </c>
      <c r="N7170" s="171">
        <f>'Projections+Sensitivity'!$B$72</f>
        <v>418000000</v>
      </c>
      <c r="O7170" s="171">
        <f>'Projections+Sensitivity'!$B$73</f>
        <v>634000000</v>
      </c>
      <c r="P7170" s="170">
        <f t="shared" ref="P7170:P7233" si="224">M7170+N7170-O7170</f>
        <v>4253907688.1069984</v>
      </c>
      <c r="Q7170" s="170">
        <f>P7170/'Projections+Sensitivity'!$B$75</f>
        <v>31.510427319311098</v>
      </c>
    </row>
    <row r="7171" spans="1:17">
      <c r="A7171" s="222">
        <v>231488515.807607</v>
      </c>
      <c r="B7171" s="223">
        <v>-393749419.49104202</v>
      </c>
      <c r="C7171" s="223">
        <v>1238958155.0574901</v>
      </c>
      <c r="D7171" s="222">
        <v>606866755.31351197</v>
      </c>
      <c r="E7171" s="222">
        <v>521163113.80654699</v>
      </c>
      <c r="F7171" s="224">
        <f>E7171*(1+'Projections+Sensitivity'!$B$64)/('Projections+Sensitivity'!$B$63-'Projections+Sensitivity'!$B$64)</f>
        <v>4585242332.2485647</v>
      </c>
      <c r="G7171" s="170">
        <f>A7171/'Projections+Sensitivity'!B$67</f>
        <v>205275759.17441061</v>
      </c>
      <c r="H7171" s="170">
        <f>B7171/'Projections+Sensitivity'!C$67</f>
        <v>-309625242.35830015</v>
      </c>
      <c r="I7171" s="170">
        <f>C7171/'Projections+Sensitivity'!D$67</f>
        <v>863935436.7180655</v>
      </c>
      <c r="J7171" s="170">
        <f>D7171/'Projections+Sensitivity'!E$67</f>
        <v>375254762.85934788</v>
      </c>
      <c r="K7171" s="170">
        <f>E7171/'Projections+Sensitivity'!F$67</f>
        <v>285768761.595029</v>
      </c>
      <c r="L7171" s="170">
        <f>F7171/'Projections+Sensitivity'!F$67</f>
        <v>2514220573.5346007</v>
      </c>
      <c r="M7171" s="170">
        <f t="shared" ref="M7171:M7234" si="225">SUM(G7171:L7171)</f>
        <v>3934830051.5231538</v>
      </c>
      <c r="N7171" s="171">
        <f>'Projections+Sensitivity'!$B$72</f>
        <v>418000000</v>
      </c>
      <c r="O7171" s="171">
        <f>'Projections+Sensitivity'!$B$73</f>
        <v>634000000</v>
      </c>
      <c r="P7171" s="170">
        <f t="shared" si="224"/>
        <v>3718830051.5231533</v>
      </c>
      <c r="Q7171" s="170">
        <f>P7171/'Projections+Sensitivity'!$B$75</f>
        <v>27.546889270541875</v>
      </c>
    </row>
    <row r="7172" spans="1:17">
      <c r="A7172" s="222">
        <v>343299915.45846498</v>
      </c>
      <c r="B7172" s="223">
        <v>855377774.30162001</v>
      </c>
      <c r="C7172" s="223">
        <v>381110992.622733</v>
      </c>
      <c r="D7172" s="222">
        <v>716877404.46443295</v>
      </c>
      <c r="E7172" s="222">
        <v>203149457.32171601</v>
      </c>
      <c r="F7172" s="224">
        <f>E7172*(1+'Projections+Sensitivity'!$B$64)/('Projections+Sensitivity'!$B$63-'Projections+Sensitivity'!$B$64)</f>
        <v>1787328125.8938434</v>
      </c>
      <c r="G7172" s="170">
        <f>A7172/'Projections+Sensitivity'!B$67</f>
        <v>304426120.33858663</v>
      </c>
      <c r="H7172" s="170">
        <f>B7172/'Projections+Sensitivity'!C$67</f>
        <v>672627152.10699594</v>
      </c>
      <c r="I7172" s="170">
        <f>C7172/'Projections+Sensitivity'!D$67</f>
        <v>265751745.13000253</v>
      </c>
      <c r="J7172" s="170">
        <f>D7172/'Projections+Sensitivity'!E$67</f>
        <v>443279612.95647538</v>
      </c>
      <c r="K7172" s="170">
        <f>E7172/'Projections+Sensitivity'!F$67</f>
        <v>111392704.70142719</v>
      </c>
      <c r="L7172" s="170">
        <f>F7172/'Projections+Sensitivity'!F$67</f>
        <v>980043544.08366692</v>
      </c>
      <c r="M7172" s="170">
        <f t="shared" si="225"/>
        <v>2777520879.3171549</v>
      </c>
      <c r="N7172" s="171">
        <f>'Projections+Sensitivity'!$B$72</f>
        <v>418000000</v>
      </c>
      <c r="O7172" s="171">
        <f>'Projections+Sensitivity'!$B$73</f>
        <v>634000000</v>
      </c>
      <c r="P7172" s="170">
        <f t="shared" si="224"/>
        <v>2561520879.3171549</v>
      </c>
      <c r="Q7172" s="170">
        <f>P7172/'Projections+Sensitivity'!$B$75</f>
        <v>18.97422873568263</v>
      </c>
    </row>
    <row r="7173" spans="1:17">
      <c r="A7173" s="222">
        <v>103537839.91643099</v>
      </c>
      <c r="B7173" s="223">
        <v>528928623.70727801</v>
      </c>
      <c r="C7173" s="223">
        <v>122176824.498889</v>
      </c>
      <c r="D7173" s="222">
        <v>1048880110.00697</v>
      </c>
      <c r="E7173" s="222">
        <v>832366757.11187398</v>
      </c>
      <c r="F7173" s="224">
        <f>E7173*(1+'Projections+Sensitivity'!$B$64)/('Projections+Sensitivity'!$B$63-'Projections+Sensitivity'!$B$64)</f>
        <v>7323241399.0114555</v>
      </c>
      <c r="G7173" s="170">
        <f>A7173/'Projections+Sensitivity'!B$67</f>
        <v>91813663.489847898</v>
      </c>
      <c r="H7173" s="170">
        <f>B7173/'Projections+Sensitivity'!C$67</f>
        <v>415923542.22971481</v>
      </c>
      <c r="I7173" s="170">
        <f>C7173/'Projections+Sensitivity'!D$67</f>
        <v>85194877.485895604</v>
      </c>
      <c r="J7173" s="170">
        <f>D7173/'Projections+Sensitivity'!E$67</f>
        <v>648572777.30630827</v>
      </c>
      <c r="K7173" s="170">
        <f>E7173/'Projections+Sensitivity'!F$67</f>
        <v>456410691.91444075</v>
      </c>
      <c r="L7173" s="170">
        <f>F7173/'Projections+Sensitivity'!F$67</f>
        <v>4015544404.4602332</v>
      </c>
      <c r="M7173" s="170">
        <f t="shared" si="225"/>
        <v>5713459956.8864403</v>
      </c>
      <c r="N7173" s="171">
        <f>'Projections+Sensitivity'!$B$72</f>
        <v>418000000</v>
      </c>
      <c r="O7173" s="171">
        <f>'Projections+Sensitivity'!$B$73</f>
        <v>634000000</v>
      </c>
      <c r="P7173" s="170">
        <f t="shared" si="224"/>
        <v>5497459956.8864403</v>
      </c>
      <c r="Q7173" s="170">
        <f>P7173/'Projections+Sensitivity'!$B$75</f>
        <v>40.721925606566224</v>
      </c>
    </row>
    <row r="7174" spans="1:17">
      <c r="A7174" s="222">
        <v>-269563473.402668</v>
      </c>
      <c r="B7174" s="223">
        <v>247072834.512963</v>
      </c>
      <c r="C7174" s="223">
        <v>795390331.09244299</v>
      </c>
      <c r="D7174" s="222">
        <v>392495708.01340801</v>
      </c>
      <c r="E7174" s="222">
        <v>87978246.280287698</v>
      </c>
      <c r="F7174" s="224">
        <f>E7174*(1+'Projections+Sensitivity'!$B$64)/('Projections+Sensitivity'!$B$63-'Projections+Sensitivity'!$B$64)</f>
        <v>774040925.91078019</v>
      </c>
      <c r="G7174" s="170">
        <f>A7174/'Projections+Sensitivity'!B$67</f>
        <v>-239039273.5266971</v>
      </c>
      <c r="H7174" s="170">
        <f>B7174/'Projections+Sensitivity'!C$67</f>
        <v>194285965.84373826</v>
      </c>
      <c r="I7174" s="170">
        <f>C7174/'Projections+Sensitivity'!D$67</f>
        <v>554632043.26040423</v>
      </c>
      <c r="J7174" s="170">
        <f>D7174/'Projections+Sensitivity'!E$67</f>
        <v>242698883.3121931</v>
      </c>
      <c r="K7174" s="170">
        <f>E7174/'Projections+Sensitivity'!F$67</f>
        <v>48241009.044536203</v>
      </c>
      <c r="L7174" s="170">
        <f>F7174/'Projections+Sensitivity'!F$67</f>
        <v>424428957.00308585</v>
      </c>
      <c r="M7174" s="170">
        <f t="shared" si="225"/>
        <v>1225247584.9372606</v>
      </c>
      <c r="N7174" s="171">
        <f>'Projections+Sensitivity'!$B$72</f>
        <v>418000000</v>
      </c>
      <c r="O7174" s="171">
        <f>'Projections+Sensitivity'!$B$73</f>
        <v>634000000</v>
      </c>
      <c r="P7174" s="170">
        <f t="shared" si="224"/>
        <v>1009247584.9372606</v>
      </c>
      <c r="Q7174" s="170">
        <f>P7174/'Projections+Sensitivity'!$B$75</f>
        <v>7.4759080365723012</v>
      </c>
    </row>
    <row r="7175" spans="1:17">
      <c r="A7175" s="222">
        <v>233272671.194401</v>
      </c>
      <c r="B7175" s="223">
        <v>1065656317.01907</v>
      </c>
      <c r="C7175" s="223">
        <v>437928028.67887098</v>
      </c>
      <c r="D7175" s="222">
        <v>204585511.09962901</v>
      </c>
      <c r="E7175" s="222">
        <v>819057205.443331</v>
      </c>
      <c r="F7175" s="224">
        <f>E7175*(1+'Projections+Sensitivity'!$B$64)/('Projections+Sensitivity'!$B$63-'Projections+Sensitivity'!$B$64)</f>
        <v>7206142705.4985723</v>
      </c>
      <c r="G7175" s="170">
        <f>A7175/'Projections+Sensitivity'!B$67</f>
        <v>206857884.53484809</v>
      </c>
      <c r="H7175" s="170">
        <f>B7175/'Projections+Sensitivity'!C$67</f>
        <v>837979890.49527907</v>
      </c>
      <c r="I7175" s="170">
        <f>C7175/'Projections+Sensitivity'!D$67</f>
        <v>305370719.07017404</v>
      </c>
      <c r="J7175" s="170">
        <f>D7175/'Projections+Sensitivity'!E$67</f>
        <v>126505014.1237164</v>
      </c>
      <c r="K7175" s="170">
        <f>E7175/'Projections+Sensitivity'!F$67</f>
        <v>449112680.9905203</v>
      </c>
      <c r="L7175" s="170">
        <f>F7175/'Projections+Sensitivity'!F$67</f>
        <v>3951335814.5906248</v>
      </c>
      <c r="M7175" s="170">
        <f t="shared" si="225"/>
        <v>5877162003.8051624</v>
      </c>
      <c r="N7175" s="171">
        <f>'Projections+Sensitivity'!$B$72</f>
        <v>418000000</v>
      </c>
      <c r="O7175" s="171">
        <f>'Projections+Sensitivity'!$B$73</f>
        <v>634000000</v>
      </c>
      <c r="P7175" s="170">
        <f t="shared" si="224"/>
        <v>5661162003.8051624</v>
      </c>
      <c r="Q7175" s="170">
        <f>P7175/'Projections+Sensitivity'!$B$75</f>
        <v>41.934533361519719</v>
      </c>
    </row>
    <row r="7176" spans="1:17">
      <c r="A7176" s="222">
        <v>-454889799.40830201</v>
      </c>
      <c r="B7176" s="223">
        <v>263053270.09638301</v>
      </c>
      <c r="C7176" s="223">
        <v>1337108277.9042599</v>
      </c>
      <c r="D7176" s="222">
        <v>424754760.74186301</v>
      </c>
      <c r="E7176" s="222">
        <v>212425369.60198</v>
      </c>
      <c r="F7176" s="224">
        <f>E7176*(1+'Projections+Sensitivity'!$B$64)/('Projections+Sensitivity'!$B$63-'Projections+Sensitivity'!$B$64)</f>
        <v>1868938478.8350503</v>
      </c>
      <c r="G7176" s="170">
        <f>A7176/'Projections+Sensitivity'!B$67</f>
        <v>-403380049.28003448</v>
      </c>
      <c r="H7176" s="170">
        <f>B7176/'Projections+Sensitivity'!C$67</f>
        <v>206852197.04454437</v>
      </c>
      <c r="I7176" s="170">
        <f>C7176/'Projections+Sensitivity'!D$67</f>
        <v>932376302.85984504</v>
      </c>
      <c r="J7176" s="170">
        <f>D7176/'Projections+Sensitivity'!E$67</f>
        <v>262646199.71351722</v>
      </c>
      <c r="K7176" s="170">
        <f>E7176/'Projections+Sensitivity'!F$67</f>
        <v>116478954.84993467</v>
      </c>
      <c r="L7176" s="170">
        <f>F7176/'Projections+Sensitivity'!F$67</f>
        <v>1024792853.6098181</v>
      </c>
      <c r="M7176" s="170">
        <f t="shared" si="225"/>
        <v>2139766458.7976251</v>
      </c>
      <c r="N7176" s="171">
        <f>'Projections+Sensitivity'!$B$72</f>
        <v>418000000</v>
      </c>
      <c r="O7176" s="171">
        <f>'Projections+Sensitivity'!$B$73</f>
        <v>634000000</v>
      </c>
      <c r="P7176" s="170">
        <f t="shared" si="224"/>
        <v>1923766458.7976251</v>
      </c>
      <c r="Q7176" s="170">
        <f>P7176/'Projections+Sensitivity'!$B$75</f>
        <v>14.250121917019445</v>
      </c>
    </row>
    <row r="7177" spans="1:17">
      <c r="A7177" s="222">
        <v>-90060302.680719793</v>
      </c>
      <c r="B7177" s="223">
        <v>789936293.34539104</v>
      </c>
      <c r="C7177" s="223">
        <v>1421667678.0130601</v>
      </c>
      <c r="D7177" s="222">
        <v>843942054.19211805</v>
      </c>
      <c r="E7177" s="222">
        <v>1106297085.0548899</v>
      </c>
      <c r="F7177" s="224">
        <f>E7177*(1+'Projections+Sensitivity'!$B$64)/('Projections+Sensitivity'!$B$63-'Projections+Sensitivity'!$B$64)</f>
        <v>9733306314.3831959</v>
      </c>
      <c r="G7177" s="170">
        <f>A7177/'Projections+Sensitivity'!B$67</f>
        <v>-79862264.180858552</v>
      </c>
      <c r="H7177" s="170">
        <f>B7177/'Projections+Sensitivity'!C$67</f>
        <v>621167179.34678352</v>
      </c>
      <c r="I7177" s="170">
        <f>C7177/'Projections+Sensitivity'!D$67</f>
        <v>991340249.27192068</v>
      </c>
      <c r="J7177" s="170">
        <f>D7177/'Projections+Sensitivity'!E$67</f>
        <v>521849767.91040075</v>
      </c>
      <c r="K7177" s="170">
        <f>E7177/'Projections+Sensitivity'!F$67</f>
        <v>606614588.7478863</v>
      </c>
      <c r="L7177" s="170">
        <f>F7177/'Projections+Sensitivity'!F$67</f>
        <v>5337052485.105135</v>
      </c>
      <c r="M7177" s="170">
        <f t="shared" si="225"/>
        <v>7998162006.2012672</v>
      </c>
      <c r="N7177" s="171">
        <f>'Projections+Sensitivity'!$B$72</f>
        <v>418000000</v>
      </c>
      <c r="O7177" s="171">
        <f>'Projections+Sensitivity'!$B$73</f>
        <v>634000000</v>
      </c>
      <c r="P7177" s="170">
        <f t="shared" si="224"/>
        <v>7782162006.2012672</v>
      </c>
      <c r="Q7177" s="170">
        <f>P7177/'Projections+Sensitivity'!$B$75</f>
        <v>57.645644490379759</v>
      </c>
    </row>
    <row r="7178" spans="1:17">
      <c r="A7178" s="222">
        <v>9897987.2059005499</v>
      </c>
      <c r="B7178" s="223">
        <v>-199751203.62790799</v>
      </c>
      <c r="C7178" s="223">
        <v>1114022703.66377</v>
      </c>
      <c r="D7178" s="222">
        <v>24471331.2380802</v>
      </c>
      <c r="E7178" s="222">
        <v>839881840.54787397</v>
      </c>
      <c r="F7178" s="224">
        <f>E7178*(1+'Projections+Sensitivity'!$B$64)/('Projections+Sensitivity'!$B$63-'Projections+Sensitivity'!$B$64)</f>
        <v>7389359813.3586349</v>
      </c>
      <c r="G7178" s="170">
        <f>A7178/'Projections+Sensitivity'!B$67</f>
        <v>8777182.0165735856</v>
      </c>
      <c r="H7178" s="170">
        <f>B7178/'Projections+Sensitivity'!C$67</f>
        <v>-157074554.96594134</v>
      </c>
      <c r="I7178" s="170">
        <f>C7178/'Projections+Sensitivity'!D$67</f>
        <v>776816946.62152648</v>
      </c>
      <c r="J7178" s="170">
        <f>D7178/'Projections+Sensitivity'!E$67</f>
        <v>15131795.439765586</v>
      </c>
      <c r="K7178" s="170">
        <f>E7178/'Projections+Sensitivity'!F$67</f>
        <v>460531428.83901554</v>
      </c>
      <c r="L7178" s="170">
        <f>F7178/'Projections+Sensitivity'!F$67</f>
        <v>4051799037.3881383</v>
      </c>
      <c r="M7178" s="170">
        <f t="shared" si="225"/>
        <v>5155981835.3390779</v>
      </c>
      <c r="N7178" s="171">
        <f>'Projections+Sensitivity'!$B$72</f>
        <v>418000000</v>
      </c>
      <c r="O7178" s="171">
        <f>'Projections+Sensitivity'!$B$73</f>
        <v>634000000</v>
      </c>
      <c r="P7178" s="170">
        <f t="shared" si="224"/>
        <v>4939981835.3390779</v>
      </c>
      <c r="Q7178" s="170">
        <f>P7178/'Projections+Sensitivity'!$B$75</f>
        <v>36.592458039548724</v>
      </c>
    </row>
    <row r="7179" spans="1:17">
      <c r="A7179" s="222">
        <v>18709637.4720571</v>
      </c>
      <c r="B7179" s="223">
        <v>586489340.96389496</v>
      </c>
      <c r="C7179" s="223">
        <v>1416094200.4836199</v>
      </c>
      <c r="D7179" s="222">
        <v>456982773.78887099</v>
      </c>
      <c r="E7179" s="222">
        <v>553785351.05043805</v>
      </c>
      <c r="F7179" s="224">
        <f>E7179*(1+'Projections+Sensitivity'!$B$64)/('Projections+Sensitivity'!$B$63-'Projections+Sensitivity'!$B$64)</f>
        <v>4872255858.7639284</v>
      </c>
      <c r="G7179" s="170">
        <f>A7179/'Projections+Sensitivity'!B$67</f>
        <v>16591039.182032345</v>
      </c>
      <c r="H7179" s="170">
        <f>B7179/'Projections+Sensitivity'!C$67</f>
        <v>461186468.72224027</v>
      </c>
      <c r="I7179" s="170">
        <f>C7179/'Projections+Sensitivity'!D$67</f>
        <v>987453818.78693652</v>
      </c>
      <c r="J7179" s="170">
        <f>D7179/'Projections+Sensitivity'!E$67</f>
        <v>282574322.79406929</v>
      </c>
      <c r="K7179" s="170">
        <f>E7179/'Projections+Sensitivity'!F$67</f>
        <v>303656474.84771025</v>
      </c>
      <c r="L7179" s="170">
        <f>F7179/'Projections+Sensitivity'!F$67</f>
        <v>2671598365.3630581</v>
      </c>
      <c r="M7179" s="170">
        <f t="shared" si="225"/>
        <v>4723060489.6960468</v>
      </c>
      <c r="N7179" s="171">
        <f>'Projections+Sensitivity'!$B$72</f>
        <v>418000000</v>
      </c>
      <c r="O7179" s="171">
        <f>'Projections+Sensitivity'!$B$73</f>
        <v>634000000</v>
      </c>
      <c r="P7179" s="170">
        <f t="shared" si="224"/>
        <v>4507060489.6960468</v>
      </c>
      <c r="Q7179" s="170">
        <f>P7179/'Projections+Sensitivity'!$B$75</f>
        <v>33.385633257007754</v>
      </c>
    </row>
    <row r="7180" spans="1:17">
      <c r="A7180" s="222">
        <v>725293246.19928896</v>
      </c>
      <c r="B7180" s="223">
        <v>291268644.12919003</v>
      </c>
      <c r="C7180" s="223">
        <v>1053926417.93929</v>
      </c>
      <c r="D7180" s="222">
        <v>-317490333.20756602</v>
      </c>
      <c r="E7180" s="222">
        <v>375811523.031973</v>
      </c>
      <c r="F7180" s="224">
        <f>E7180*(1+'Projections+Sensitivity'!$B$64)/('Projections+Sensitivity'!$B$63-'Projections+Sensitivity'!$B$64)</f>
        <v>3306425298.9183097</v>
      </c>
      <c r="G7180" s="170">
        <f>A7180/'Projections+Sensitivity'!B$67</f>
        <v>643164181.24764347</v>
      </c>
      <c r="H7180" s="170">
        <f>B7180/'Projections+Sensitivity'!C$67</f>
        <v>229039384.09977943</v>
      </c>
      <c r="I7180" s="170">
        <f>C7180/'Projections+Sensitivity'!D$67</f>
        <v>734911325.64427638</v>
      </c>
      <c r="J7180" s="170">
        <f>D7180/'Projections+Sensitivity'!E$67</f>
        <v>-196319469.89152837</v>
      </c>
      <c r="K7180" s="170">
        <f>E7180/'Projections+Sensitivity'!F$67</f>
        <v>206068293.5627965</v>
      </c>
      <c r="L7180" s="170">
        <f>F7180/'Projections+Sensitivity'!F$67</f>
        <v>1813008323.0124588</v>
      </c>
      <c r="M7180" s="170">
        <f t="shared" si="225"/>
        <v>3429872037.6754265</v>
      </c>
      <c r="N7180" s="171">
        <f>'Projections+Sensitivity'!$B$72</f>
        <v>418000000</v>
      </c>
      <c r="O7180" s="171">
        <f>'Projections+Sensitivity'!$B$73</f>
        <v>634000000</v>
      </c>
      <c r="P7180" s="170">
        <f t="shared" si="224"/>
        <v>3213872037.6754265</v>
      </c>
      <c r="Q7180" s="170">
        <f>P7180/'Projections+Sensitivity'!$B$75</f>
        <v>23.806459538336494</v>
      </c>
    </row>
    <row r="7181" spans="1:17">
      <c r="A7181" s="222">
        <v>704012927.37005496</v>
      </c>
      <c r="B7181" s="223">
        <v>1203287133.0674901</v>
      </c>
      <c r="C7181" s="223">
        <v>-103069963.46493401</v>
      </c>
      <c r="D7181" s="222">
        <v>1063831910.01186</v>
      </c>
      <c r="E7181" s="222">
        <v>758538865.14816701</v>
      </c>
      <c r="F7181" s="224">
        <f>E7181*(1+'Projections+Sensitivity'!$B$64)/('Projections+Sensitivity'!$B$63-'Projections+Sensitivity'!$B$64)</f>
        <v>6673696627.7782431</v>
      </c>
      <c r="G7181" s="170">
        <f>A7181/'Projections+Sensitivity'!B$67</f>
        <v>624293553.52814531</v>
      </c>
      <c r="H7181" s="170">
        <f>B7181/'Projections+Sensitivity'!C$67</f>
        <v>946206017.73641956</v>
      </c>
      <c r="I7181" s="170">
        <f>C7181/'Projections+Sensitivity'!D$67</f>
        <v>-71871510.377572775</v>
      </c>
      <c r="J7181" s="170">
        <f>D7181/'Projections+Sensitivity'!E$67</f>
        <v>657818190.92639828</v>
      </c>
      <c r="K7181" s="170">
        <f>E7181/'Projections+Sensitivity'!F$67</f>
        <v>415928730.12795967</v>
      </c>
      <c r="L7181" s="170">
        <f>F7181/'Projections+Sensitivity'!F$67</f>
        <v>3659380278.5686555</v>
      </c>
      <c r="M7181" s="170">
        <f t="shared" si="225"/>
        <v>6231755260.510006</v>
      </c>
      <c r="N7181" s="171">
        <f>'Projections+Sensitivity'!$B$72</f>
        <v>418000000</v>
      </c>
      <c r="O7181" s="171">
        <f>'Projections+Sensitivity'!$B$73</f>
        <v>634000000</v>
      </c>
      <c r="P7181" s="170">
        <f t="shared" si="224"/>
        <v>6015755260.510006</v>
      </c>
      <c r="Q7181" s="170">
        <f>P7181/'Projections+Sensitivity'!$B$75</f>
        <v>44.561150077851899</v>
      </c>
    </row>
    <row r="7182" spans="1:17">
      <c r="A7182" s="222">
        <v>-312448804.82895398</v>
      </c>
      <c r="B7182" s="223">
        <v>134759993.164168</v>
      </c>
      <c r="C7182" s="223">
        <v>1004920714.76378</v>
      </c>
      <c r="D7182" s="222">
        <v>820630770.61497104</v>
      </c>
      <c r="E7182" s="222">
        <v>606964202.28236103</v>
      </c>
      <c r="F7182" s="224">
        <f>E7182*(1+'Projections+Sensitivity'!$B$64)/('Projections+Sensitivity'!$B$63-'Projections+Sensitivity'!$B$64)</f>
        <v>5340128418.024662</v>
      </c>
      <c r="G7182" s="170">
        <f>A7182/'Projections+Sensitivity'!B$67</f>
        <v>-277068455.81794137</v>
      </c>
      <c r="H7182" s="170">
        <f>B7182/'Projections+Sensitivity'!C$67</f>
        <v>105968652.84929685</v>
      </c>
      <c r="I7182" s="170">
        <f>C7182/'Projections+Sensitivity'!D$67</f>
        <v>700739256.63469338</v>
      </c>
      <c r="J7182" s="170">
        <f>D7182/'Projections+Sensitivity'!E$67</f>
        <v>507435285.46578211</v>
      </c>
      <c r="K7182" s="170">
        <f>E7182/'Projections+Sensitivity'!F$67</f>
        <v>332815972.24305719</v>
      </c>
      <c r="L7182" s="170">
        <f>F7182/'Projections+Sensitivity'!F$67</f>
        <v>2928146379.4150786</v>
      </c>
      <c r="M7182" s="170">
        <f t="shared" si="225"/>
        <v>4298037090.7899666</v>
      </c>
      <c r="N7182" s="171">
        <f>'Projections+Sensitivity'!$B$72</f>
        <v>418000000</v>
      </c>
      <c r="O7182" s="171">
        <f>'Projections+Sensitivity'!$B$73</f>
        <v>634000000</v>
      </c>
      <c r="P7182" s="170">
        <f t="shared" si="224"/>
        <v>4082037090.7899666</v>
      </c>
      <c r="Q7182" s="170">
        <f>P7182/'Projections+Sensitivity'!$B$75</f>
        <v>30.237311783629384</v>
      </c>
    </row>
    <row r="7183" spans="1:17">
      <c r="A7183" s="222">
        <v>21252442.670874599</v>
      </c>
      <c r="B7183" s="223">
        <v>888269503.04554105</v>
      </c>
      <c r="C7183" s="223">
        <v>1016241721.26537</v>
      </c>
      <c r="D7183" s="222">
        <v>402705227.13958001</v>
      </c>
      <c r="E7183" s="222">
        <v>1351018711.7061801</v>
      </c>
      <c r="F7183" s="224">
        <f>E7183*(1+'Projections+Sensitivity'!$B$64)/('Projections+Sensitivity'!$B$63-'Projections+Sensitivity'!$B$64)</f>
        <v>11886390315.17214</v>
      </c>
      <c r="G7183" s="170">
        <f>A7183/'Projections+Sensitivity'!B$67</f>
        <v>18845908.136541177</v>
      </c>
      <c r="H7183" s="170">
        <f>B7183/'Projections+Sensitivity'!C$67</f>
        <v>698491595.27769041</v>
      </c>
      <c r="I7183" s="170">
        <f>C7183/'Projections+Sensitivity'!D$67</f>
        <v>708633485.06857085</v>
      </c>
      <c r="J7183" s="170">
        <f>D7183/'Projections+Sensitivity'!E$67</f>
        <v>249011917.67279246</v>
      </c>
      <c r="K7183" s="170">
        <f>E7183/'Projections+Sensitivity'!F$67</f>
        <v>740802512.5110774</v>
      </c>
      <c r="L7183" s="170">
        <f>F7183/'Projections+Sensitivity'!F$67</f>
        <v>6517650520.9513893</v>
      </c>
      <c r="M7183" s="170">
        <f t="shared" si="225"/>
        <v>8933435939.6180611</v>
      </c>
      <c r="N7183" s="171">
        <f>'Projections+Sensitivity'!$B$72</f>
        <v>418000000</v>
      </c>
      <c r="O7183" s="171">
        <f>'Projections+Sensitivity'!$B$73</f>
        <v>634000000</v>
      </c>
      <c r="P7183" s="170">
        <f t="shared" si="224"/>
        <v>8717435939.6180611</v>
      </c>
      <c r="Q7183" s="170">
        <f>P7183/'Projections+Sensitivity'!$B$75</f>
        <v>64.573599552726378</v>
      </c>
    </row>
    <row r="7184" spans="1:17">
      <c r="A7184" s="222">
        <v>1044931395.4155999</v>
      </c>
      <c r="B7184" s="223">
        <v>456422554.01625699</v>
      </c>
      <c r="C7184" s="223">
        <v>1145034594.0351901</v>
      </c>
      <c r="D7184" s="222">
        <v>-44048517.455093198</v>
      </c>
      <c r="E7184" s="222">
        <v>746533366.33217597</v>
      </c>
      <c r="F7184" s="224">
        <f>E7184*(1+'Projections+Sensitivity'!$B$64)/('Projections+Sensitivity'!$B$63-'Projections+Sensitivity'!$B$64)</f>
        <v>6568071114.5127821</v>
      </c>
      <c r="G7184" s="170">
        <f>A7184/'Projections+Sensitivity'!B$67</f>
        <v>926607891.24150932</v>
      </c>
      <c r="H7184" s="170">
        <f>B7184/'Projections+Sensitivity'!C$67</f>
        <v>358908323.18622124</v>
      </c>
      <c r="I7184" s="170">
        <f>C7184/'Projections+Sensitivity'!D$67</f>
        <v>798441785.96102977</v>
      </c>
      <c r="J7184" s="170">
        <f>D7184/'Projections+Sensitivity'!E$67</f>
        <v>-27237306.751755781</v>
      </c>
      <c r="K7184" s="170">
        <f>E7184/'Projections+Sensitivity'!F$67</f>
        <v>409345768.9818455</v>
      </c>
      <c r="L7184" s="170">
        <f>F7184/'Projections+Sensitivity'!F$67</f>
        <v>3601462764.2260838</v>
      </c>
      <c r="M7184" s="170">
        <f t="shared" si="225"/>
        <v>6067529226.8449345</v>
      </c>
      <c r="N7184" s="171">
        <f>'Projections+Sensitivity'!$B$72</f>
        <v>418000000</v>
      </c>
      <c r="O7184" s="171">
        <f>'Projections+Sensitivity'!$B$73</f>
        <v>634000000</v>
      </c>
      <c r="P7184" s="170">
        <f t="shared" si="224"/>
        <v>5851529226.8449345</v>
      </c>
      <c r="Q7184" s="170">
        <f>P7184/'Projections+Sensitivity'!$B$75</f>
        <v>43.34466093959211</v>
      </c>
    </row>
    <row r="7185" spans="1:17">
      <c r="A7185" s="222">
        <v>1008122496.91596</v>
      </c>
      <c r="B7185" s="223">
        <v>-432392022.46034199</v>
      </c>
      <c r="C7185" s="223">
        <v>320021489.22398299</v>
      </c>
      <c r="D7185" s="222">
        <v>406969514.31497401</v>
      </c>
      <c r="E7185" s="222">
        <v>954855630.53490901</v>
      </c>
      <c r="F7185" s="224">
        <f>E7185*(1+'Projections+Sensitivity'!$B$64)/('Projections+Sensitivity'!$B$63-'Projections+Sensitivity'!$B$64)</f>
        <v>8400910084.2461805</v>
      </c>
      <c r="G7185" s="170">
        <f>A7185/'Projections+Sensitivity'!B$67</f>
        <v>893967072.93773091</v>
      </c>
      <c r="H7185" s="170">
        <f>B7185/'Projections+Sensitivity'!C$67</f>
        <v>-340011891.11880016</v>
      </c>
      <c r="I7185" s="170">
        <f>C7185/'Projections+Sensitivity'!D$67</f>
        <v>223153545.51991171</v>
      </c>
      <c r="J7185" s="170">
        <f>D7185/'Projections+Sensitivity'!E$67</f>
        <v>251648730.54605648</v>
      </c>
      <c r="K7185" s="170">
        <f>E7185/'Projections+Sensitivity'!F$67</f>
        <v>523574872.83969343</v>
      </c>
      <c r="L7185" s="170">
        <f>F7185/'Projections+Sensitivity'!F$67</f>
        <v>4606461216.1661072</v>
      </c>
      <c r="M7185" s="170">
        <f t="shared" si="225"/>
        <v>6158793546.8906994</v>
      </c>
      <c r="N7185" s="171">
        <f>'Projections+Sensitivity'!$B$72</f>
        <v>418000000</v>
      </c>
      <c r="O7185" s="171">
        <f>'Projections+Sensitivity'!$B$73</f>
        <v>634000000</v>
      </c>
      <c r="P7185" s="170">
        <f t="shared" si="224"/>
        <v>5942793546.8906994</v>
      </c>
      <c r="Q7185" s="170">
        <f>P7185/'Projections+Sensitivity'!$B$75</f>
        <v>44.020692939931109</v>
      </c>
    </row>
    <row r="7186" spans="1:17">
      <c r="A7186" s="222">
        <v>28656481.109734502</v>
      </c>
      <c r="B7186" s="223">
        <v>584017149.04502904</v>
      </c>
      <c r="C7186" s="223">
        <v>782629517.04402602</v>
      </c>
      <c r="D7186" s="222">
        <v>773214127.94321704</v>
      </c>
      <c r="E7186" s="222">
        <v>140162458.47985101</v>
      </c>
      <c r="F7186" s="224">
        <f>E7186*(1+'Projections+Sensitivity'!$B$64)/('Projections+Sensitivity'!$B$63-'Projections+Sensitivity'!$B$64)</f>
        <v>1233162556.9579427</v>
      </c>
      <c r="G7186" s="170">
        <f>A7186/'Projections+Sensitivity'!B$67</f>
        <v>25411545.339713138</v>
      </c>
      <c r="H7186" s="170">
        <f>B7186/'Projections+Sensitivity'!C$67</f>
        <v>459242458.18115932</v>
      </c>
      <c r="I7186" s="170">
        <f>C7186/'Projections+Sensitivity'!D$67</f>
        <v>545733825.50156021</v>
      </c>
      <c r="J7186" s="170">
        <f>D7186/'Projections+Sensitivity'!E$67</f>
        <v>478115305.67518818</v>
      </c>
      <c r="K7186" s="170">
        <f>E7186/'Projections+Sensitivity'!F$67</f>
        <v>76855117.180778742</v>
      </c>
      <c r="L7186" s="170">
        <f>F7186/'Projections+Sensitivity'!F$67</f>
        <v>676178584.8068279</v>
      </c>
      <c r="M7186" s="170">
        <f t="shared" si="225"/>
        <v>2261536836.6852274</v>
      </c>
      <c r="N7186" s="171">
        <f>'Projections+Sensitivity'!$B$72</f>
        <v>418000000</v>
      </c>
      <c r="O7186" s="171">
        <f>'Projections+Sensitivity'!$B$73</f>
        <v>634000000</v>
      </c>
      <c r="P7186" s="170">
        <f t="shared" si="224"/>
        <v>2045536836.6852274</v>
      </c>
      <c r="Q7186" s="170">
        <f>P7186/'Projections+Sensitivity'!$B$75</f>
        <v>15.15212471618687</v>
      </c>
    </row>
    <row r="7187" spans="1:17">
      <c r="A7187" s="222">
        <v>482038147.08881003</v>
      </c>
      <c r="B7187" s="223">
        <v>392581161.41243702</v>
      </c>
      <c r="C7187" s="223">
        <v>430558312.07623303</v>
      </c>
      <c r="D7187" s="222">
        <v>269097265.38681799</v>
      </c>
      <c r="E7187" s="222">
        <v>419221570.81939799</v>
      </c>
      <c r="F7187" s="224">
        <f>E7187*(1+'Projections+Sensitivity'!$B$64)/('Projections+Sensitivity'!$B$63-'Projections+Sensitivity'!$B$64)</f>
        <v>3688351002.1900091</v>
      </c>
      <c r="G7187" s="170">
        <f>A7187/'Projections+Sensitivity'!B$67</f>
        <v>427454235.68623543</v>
      </c>
      <c r="H7187" s="170">
        <f>B7187/'Projections+Sensitivity'!C$67</f>
        <v>308706581.47191036</v>
      </c>
      <c r="I7187" s="170">
        <f>C7187/'Projections+Sensitivity'!D$67</f>
        <v>300231756.70441681</v>
      </c>
      <c r="J7187" s="170">
        <f>D7187/'Projections+Sensitivity'!E$67</f>
        <v>166395719.69412354</v>
      </c>
      <c r="K7187" s="170">
        <f>E7187/'Projections+Sensitivity'!F$67</f>
        <v>229871274.37313494</v>
      </c>
      <c r="L7187" s="170">
        <f>F7187/'Projections+Sensitivity'!F$67</f>
        <v>2022429197.8861499</v>
      </c>
      <c r="M7187" s="170">
        <f t="shared" si="225"/>
        <v>3455088765.8159709</v>
      </c>
      <c r="N7187" s="171">
        <f>'Projections+Sensitivity'!$B$72</f>
        <v>418000000</v>
      </c>
      <c r="O7187" s="171">
        <f>'Projections+Sensitivity'!$B$73</f>
        <v>634000000</v>
      </c>
      <c r="P7187" s="170">
        <f t="shared" si="224"/>
        <v>3239088765.8159709</v>
      </c>
      <c r="Q7187" s="170">
        <f>P7187/'Projections+Sensitivity'!$B$75</f>
        <v>23.993250117155341</v>
      </c>
    </row>
    <row r="7188" spans="1:17">
      <c r="A7188" s="222">
        <v>568264669.66490996</v>
      </c>
      <c r="B7188" s="223">
        <v>689671659.400267</v>
      </c>
      <c r="C7188" s="223">
        <v>510519121.17771</v>
      </c>
      <c r="D7188" s="222">
        <v>680292080.39258897</v>
      </c>
      <c r="E7188" s="222">
        <v>739316172.89898801</v>
      </c>
      <c r="F7188" s="224">
        <f>E7188*(1+'Projections+Sensitivity'!$B$64)/('Projections+Sensitivity'!$B$63-'Projections+Sensitivity'!$B$64)</f>
        <v>6504573564.5649862</v>
      </c>
      <c r="G7188" s="170">
        <f>A7188/'Projections+Sensitivity'!B$67</f>
        <v>503916840.41211843</v>
      </c>
      <c r="H7188" s="170">
        <f>B7188/'Projections+Sensitivity'!C$67</f>
        <v>542323986.06575429</v>
      </c>
      <c r="I7188" s="170">
        <f>C7188/'Projections+Sensitivity'!D$67</f>
        <v>355989068.80525118</v>
      </c>
      <c r="J7188" s="170">
        <f>D7188/'Projections+Sensitivity'!E$67</f>
        <v>420657155.90390575</v>
      </c>
      <c r="K7188" s="170">
        <f>E7188/'Projections+Sensitivity'!F$67</f>
        <v>405388373.73464566</v>
      </c>
      <c r="L7188" s="170">
        <f>F7188/'Projections+Sensitivity'!F$67</f>
        <v>3566645226.8137264</v>
      </c>
      <c r="M7188" s="170">
        <f t="shared" si="225"/>
        <v>5794920651.7354021</v>
      </c>
      <c r="N7188" s="171">
        <f>'Projections+Sensitivity'!$B$72</f>
        <v>418000000</v>
      </c>
      <c r="O7188" s="171">
        <f>'Projections+Sensitivity'!$B$73</f>
        <v>634000000</v>
      </c>
      <c r="P7188" s="170">
        <f t="shared" si="224"/>
        <v>5578920651.7354021</v>
      </c>
      <c r="Q7188" s="170">
        <f>P7188/'Projections+Sensitivity'!$B$75</f>
        <v>41.325338161002982</v>
      </c>
    </row>
    <row r="7189" spans="1:17">
      <c r="A7189" s="222">
        <v>481126818.27073598</v>
      </c>
      <c r="B7189" s="223">
        <v>342719072.23140502</v>
      </c>
      <c r="C7189" s="223">
        <v>1193504436.7395301</v>
      </c>
      <c r="D7189" s="222">
        <v>1336435118.8363299</v>
      </c>
      <c r="E7189" s="222">
        <v>480437078.43918997</v>
      </c>
      <c r="F7189" s="224">
        <f>E7189*(1+'Projections+Sensitivity'!$B$64)/('Projections+Sensitivity'!$B$63-'Projections+Sensitivity'!$B$64)</f>
        <v>4226930823.9241786</v>
      </c>
      <c r="G7189" s="170">
        <f>A7189/'Projections+Sensitivity'!B$67</f>
        <v>426646101.79529482</v>
      </c>
      <c r="H7189" s="170">
        <f>B7189/'Projections+Sensitivity'!C$67</f>
        <v>269497478.72040915</v>
      </c>
      <c r="I7189" s="170">
        <f>C7189/'Projections+Sensitivity'!D$67</f>
        <v>832240195.17565477</v>
      </c>
      <c r="J7189" s="170">
        <f>D7189/'Projections+Sensitivity'!E$67</f>
        <v>826381803.26215243</v>
      </c>
      <c r="K7189" s="170">
        <f>E7189/'Projections+Sensitivity'!F$67</f>
        <v>263437502.18067795</v>
      </c>
      <c r="L7189" s="170">
        <f>F7189/'Projections+Sensitivity'!F$67</f>
        <v>2317748042.6004276</v>
      </c>
      <c r="M7189" s="170">
        <f t="shared" si="225"/>
        <v>4935951123.7346172</v>
      </c>
      <c r="N7189" s="171">
        <f>'Projections+Sensitivity'!$B$72</f>
        <v>418000000</v>
      </c>
      <c r="O7189" s="171">
        <f>'Projections+Sensitivity'!$B$73</f>
        <v>634000000</v>
      </c>
      <c r="P7189" s="170">
        <f t="shared" si="224"/>
        <v>4719951123.7346172</v>
      </c>
      <c r="Q7189" s="170">
        <f>P7189/'Projections+Sensitivity'!$B$75</f>
        <v>34.962600916552724</v>
      </c>
    </row>
    <row r="7190" spans="1:17">
      <c r="A7190" s="222">
        <v>115086100.85729299</v>
      </c>
      <c r="B7190" s="223">
        <v>755948476.27552605</v>
      </c>
      <c r="C7190" s="223">
        <v>918938404.56750596</v>
      </c>
      <c r="D7190" s="222">
        <v>271265438.22889298</v>
      </c>
      <c r="E7190" s="222">
        <v>441711413.77073097</v>
      </c>
      <c r="F7190" s="224">
        <f>E7190*(1+'Projections+Sensitivity'!$B$64)/('Projections+Sensitivity'!$B$63-'Projections+Sensitivity'!$B$64)</f>
        <v>3886218766.0708427</v>
      </c>
      <c r="G7190" s="170">
        <f>A7190/'Projections+Sensitivity'!B$67</f>
        <v>102054249.3932534</v>
      </c>
      <c r="H7190" s="170">
        <f>B7190/'Projections+Sensitivity'!C$67</f>
        <v>594440826.04551613</v>
      </c>
      <c r="I7190" s="170">
        <f>C7190/'Projections+Sensitivity'!D$67</f>
        <v>640783103.63128603</v>
      </c>
      <c r="J7190" s="170">
        <f>D7190/'Projections+Sensitivity'!E$67</f>
        <v>167736404.74329978</v>
      </c>
      <c r="K7190" s="170">
        <f>E7190/'Projections+Sensitivity'!F$67</f>
        <v>242203103.69568127</v>
      </c>
      <c r="L7190" s="170">
        <f>F7190/'Projections+Sensitivity'!F$67</f>
        <v>2130925797.7909398</v>
      </c>
      <c r="M7190" s="170">
        <f t="shared" si="225"/>
        <v>3878143485.2999763</v>
      </c>
      <c r="N7190" s="171">
        <f>'Projections+Sensitivity'!$B$72</f>
        <v>418000000</v>
      </c>
      <c r="O7190" s="171">
        <f>'Projections+Sensitivity'!$B$73</f>
        <v>634000000</v>
      </c>
      <c r="P7190" s="170">
        <f t="shared" si="224"/>
        <v>3662143485.2999763</v>
      </c>
      <c r="Q7190" s="170">
        <f>P7190/'Projections+Sensitivity'!$B$75</f>
        <v>27.126988779999824</v>
      </c>
    </row>
    <row r="7191" spans="1:17">
      <c r="A7191" s="222">
        <v>984045056.69628</v>
      </c>
      <c r="B7191" s="223">
        <v>479724003.19047499</v>
      </c>
      <c r="C7191" s="223">
        <v>186308060.23176399</v>
      </c>
      <c r="D7191" s="222">
        <v>664688227.43839705</v>
      </c>
      <c r="E7191" s="222">
        <v>1324159445.7997701</v>
      </c>
      <c r="F7191" s="224">
        <f>E7191*(1+'Projections+Sensitivity'!$B$64)/('Projections+Sensitivity'!$B$63-'Projections+Sensitivity'!$B$64)</f>
        <v>11650079955.162846</v>
      </c>
      <c r="G7191" s="170">
        <f>A7191/'Projections+Sensitivity'!B$67</f>
        <v>872616057.73584044</v>
      </c>
      <c r="H7191" s="170">
        <f>B7191/'Projections+Sensitivity'!C$67</f>
        <v>377231440.60742927</v>
      </c>
      <c r="I7191" s="170">
        <f>C7191/'Projections+Sensitivity'!D$67</f>
        <v>129914101.39509991</v>
      </c>
      <c r="J7191" s="170">
        <f>D7191/'Projections+Sensitivity'!E$67</f>
        <v>411008546.73434842</v>
      </c>
      <c r="K7191" s="170">
        <f>E7191/'Projections+Sensitivity'!F$67</f>
        <v>726074802.60205364</v>
      </c>
      <c r="L7191" s="170">
        <f>F7191/'Projections+Sensitivity'!F$67</f>
        <v>6388074737.2035809</v>
      </c>
      <c r="M7191" s="170">
        <f t="shared" si="225"/>
        <v>8904919686.2783527</v>
      </c>
      <c r="N7191" s="171">
        <f>'Projections+Sensitivity'!$B$72</f>
        <v>418000000</v>
      </c>
      <c r="O7191" s="171">
        <f>'Projections+Sensitivity'!$B$73</f>
        <v>634000000</v>
      </c>
      <c r="P7191" s="170">
        <f t="shared" si="224"/>
        <v>8688919686.2783527</v>
      </c>
      <c r="Q7191" s="170">
        <f>P7191/'Projections+Sensitivity'!$B$75</f>
        <v>64.362368046506319</v>
      </c>
    </row>
    <row r="7192" spans="1:17">
      <c r="A7192" s="222">
        <v>185853430.82893801</v>
      </c>
      <c r="B7192" s="223">
        <v>857347413.721753</v>
      </c>
      <c r="C7192" s="223">
        <v>164037769.33546799</v>
      </c>
      <c r="D7192" s="222">
        <v>585450360.19211304</v>
      </c>
      <c r="E7192" s="222">
        <v>1485512768.52829</v>
      </c>
      <c r="F7192" s="224">
        <f>E7192*(1+'Projections+Sensitivity'!$B$64)/('Projections+Sensitivity'!$B$63-'Projections+Sensitivity'!$B$64)</f>
        <v>13069681738.604486</v>
      </c>
      <c r="G7192" s="170">
        <f>A7192/'Projections+Sensitivity'!B$67</f>
        <v>164808193.51007029</v>
      </c>
      <c r="H7192" s="170">
        <f>B7192/'Projections+Sensitivity'!C$67</f>
        <v>674175979.99760067</v>
      </c>
      <c r="I7192" s="170">
        <f>C7192/'Projections+Sensitivity'!D$67</f>
        <v>114384849.3273115</v>
      </c>
      <c r="J7192" s="170">
        <f>D7192/'Projections+Sensitivity'!E$67</f>
        <v>362011980.64691502</v>
      </c>
      <c r="K7192" s="170">
        <f>E7192/'Projections+Sensitivity'!F$67</f>
        <v>814549481.63025498</v>
      </c>
      <c r="L7192" s="170">
        <f>F7192/'Projections+Sensitivity'!F$67</f>
        <v>7166483325.3501272</v>
      </c>
      <c r="M7192" s="170">
        <f t="shared" si="225"/>
        <v>9296413810.4622803</v>
      </c>
      <c r="N7192" s="171">
        <f>'Projections+Sensitivity'!$B$72</f>
        <v>418000000</v>
      </c>
      <c r="O7192" s="171">
        <f>'Projections+Sensitivity'!$B$73</f>
        <v>634000000</v>
      </c>
      <c r="P7192" s="170">
        <f t="shared" si="224"/>
        <v>9080413810.4622803</v>
      </c>
      <c r="Q7192" s="170">
        <f>P7192/'Projections+Sensitivity'!$B$75</f>
        <v>67.262324521942816</v>
      </c>
    </row>
    <row r="7193" spans="1:17">
      <c r="A7193" s="222">
        <v>543754278.69862103</v>
      </c>
      <c r="B7193" s="223">
        <v>228582822.59972301</v>
      </c>
      <c r="C7193" s="223">
        <v>757878942.04552901</v>
      </c>
      <c r="D7193" s="222">
        <v>1334622224.83919</v>
      </c>
      <c r="E7193" s="222">
        <v>-46657941.148215704</v>
      </c>
      <c r="F7193" s="224">
        <f>E7193*(1+'Projections+Sensitivity'!$B$64)/('Projections+Sensitivity'!$B$63-'Projections+Sensitivity'!$B$64)</f>
        <v>-410500976.02988362</v>
      </c>
      <c r="G7193" s="170">
        <f>A7193/'Projections+Sensitivity'!B$67</f>
        <v>482181899.93045658</v>
      </c>
      <c r="H7193" s="170">
        <f>B7193/'Projections+Sensitivity'!C$67</f>
        <v>179746326.83361641</v>
      </c>
      <c r="I7193" s="170">
        <f>C7193/'Projections+Sensitivity'!D$67</f>
        <v>528475051.47996503</v>
      </c>
      <c r="J7193" s="170">
        <f>D7193/'Projections+Sensitivity'!E$67</f>
        <v>825260804.12843907</v>
      </c>
      <c r="K7193" s="170">
        <f>E7193/'Projections+Sensitivity'!F$67</f>
        <v>-25583894.384069223</v>
      </c>
      <c r="L7193" s="170">
        <f>F7193/'Projections+Sensitivity'!F$67</f>
        <v>-225089520.81584725</v>
      </c>
      <c r="M7193" s="170">
        <f t="shared" si="225"/>
        <v>1764990667.1725607</v>
      </c>
      <c r="N7193" s="171">
        <f>'Projections+Sensitivity'!$B$72</f>
        <v>418000000</v>
      </c>
      <c r="O7193" s="171">
        <f>'Projections+Sensitivity'!$B$73</f>
        <v>634000000</v>
      </c>
      <c r="P7193" s="170">
        <f t="shared" si="224"/>
        <v>1548990667.1725607</v>
      </c>
      <c r="Q7193" s="170">
        <f>P7193/'Projections+Sensitivity'!$B$75</f>
        <v>11.474004942018968</v>
      </c>
    </row>
    <row r="7194" spans="1:17">
      <c r="A7194" s="222">
        <v>506580228.50979602</v>
      </c>
      <c r="B7194" s="223">
        <v>182623928.076666</v>
      </c>
      <c r="C7194" s="223">
        <v>413840578.11767697</v>
      </c>
      <c r="D7194" s="222">
        <v>713823337.00806797</v>
      </c>
      <c r="E7194" s="222">
        <v>514385740.52299798</v>
      </c>
      <c r="F7194" s="224">
        <f>E7194*(1+'Projections+Sensitivity'!$B$64)/('Projections+Sensitivity'!$B$63-'Projections+Sensitivity'!$B$64)</f>
        <v>4525614361.5462589</v>
      </c>
      <c r="G7194" s="170">
        <f>A7194/'Projections+Sensitivity'!B$67</f>
        <v>449217278.13279963</v>
      </c>
      <c r="H7194" s="170">
        <f>B7194/'Projections+Sensitivity'!C$67</f>
        <v>143606505.03117481</v>
      </c>
      <c r="I7194" s="170">
        <f>C7194/'Projections+Sensitivity'!D$67</f>
        <v>288574347.02559572</v>
      </c>
      <c r="J7194" s="170">
        <f>D7194/'Projections+Sensitivity'!E$67</f>
        <v>441391136.86339521</v>
      </c>
      <c r="K7194" s="170">
        <f>E7194/'Projections+Sensitivity'!F$67</f>
        <v>282052532.41687202</v>
      </c>
      <c r="L7194" s="170">
        <f>F7194/'Projections+Sensitivity'!F$67</f>
        <v>2481524837.9911451</v>
      </c>
      <c r="M7194" s="170">
        <f t="shared" si="225"/>
        <v>4086366637.4609823</v>
      </c>
      <c r="N7194" s="171">
        <f>'Projections+Sensitivity'!$B$72</f>
        <v>418000000</v>
      </c>
      <c r="O7194" s="171">
        <f>'Projections+Sensitivity'!$B$73</f>
        <v>634000000</v>
      </c>
      <c r="P7194" s="170">
        <f t="shared" si="224"/>
        <v>3870366637.4609823</v>
      </c>
      <c r="Q7194" s="170">
        <f>P7194/'Projections+Sensitivity'!$B$75</f>
        <v>28.669382499710981</v>
      </c>
    </row>
    <row r="7195" spans="1:17">
      <c r="A7195" s="222">
        <v>50317071.7971332</v>
      </c>
      <c r="B7195" s="223">
        <v>623038401.13490498</v>
      </c>
      <c r="C7195" s="223">
        <v>807757896.11572099</v>
      </c>
      <c r="D7195" s="222">
        <v>41349773.039523497</v>
      </c>
      <c r="E7195" s="222">
        <v>628766945.77959299</v>
      </c>
      <c r="F7195" s="224">
        <f>E7195*(1+'Projections+Sensitivity'!$B$64)/('Projections+Sensitivity'!$B$63-'Projections+Sensitivity'!$B$64)</f>
        <v>5531951015.9681034</v>
      </c>
      <c r="G7195" s="170">
        <f>A7195/'Projections+Sensitivity'!B$67</f>
        <v>44619384.579640657</v>
      </c>
      <c r="H7195" s="170">
        <f>B7195/'Projections+Sensitivity'!C$67</f>
        <v>489926858.04914957</v>
      </c>
      <c r="I7195" s="170">
        <f>C7195/'Projections+Sensitivity'!D$67</f>
        <v>563256045.32690573</v>
      </c>
      <c r="J7195" s="170">
        <f>D7195/'Projections+Sensitivity'!E$67</f>
        <v>25568543.902554363</v>
      </c>
      <c r="K7195" s="170">
        <f>E7195/'Projections+Sensitivity'!F$67</f>
        <v>344771045.12431026</v>
      </c>
      <c r="L7195" s="170">
        <f>F7195/'Projections+Sensitivity'!F$67</f>
        <v>3033328240.5407801</v>
      </c>
      <c r="M7195" s="170">
        <f t="shared" si="225"/>
        <v>4501470117.5233402</v>
      </c>
      <c r="N7195" s="171">
        <f>'Projections+Sensitivity'!$B$72</f>
        <v>418000000</v>
      </c>
      <c r="O7195" s="171">
        <f>'Projections+Sensitivity'!$B$73</f>
        <v>634000000</v>
      </c>
      <c r="P7195" s="170">
        <f t="shared" si="224"/>
        <v>4285470117.5233402</v>
      </c>
      <c r="Q7195" s="170">
        <f>P7195/'Projections+Sensitivity'!$B$75</f>
        <v>31.744223092765484</v>
      </c>
    </row>
    <row r="7196" spans="1:17">
      <c r="A7196" s="222">
        <v>683026248.63979399</v>
      </c>
      <c r="B7196" s="223">
        <v>835800095.21672297</v>
      </c>
      <c r="C7196" s="223">
        <v>1086362787.7404001</v>
      </c>
      <c r="D7196" s="222">
        <v>256244582.430466</v>
      </c>
      <c r="E7196" s="222">
        <v>422961610.55154598</v>
      </c>
      <c r="F7196" s="224">
        <f>E7196*(1+'Projections+Sensitivity'!$B$64)/('Projections+Sensitivity'!$B$63-'Projections+Sensitivity'!$B$64)</f>
        <v>3721256225.2378979</v>
      </c>
      <c r="G7196" s="170">
        <f>A7196/'Projections+Sensitivity'!B$67</f>
        <v>605683315.37497389</v>
      </c>
      <c r="H7196" s="170">
        <f>B7196/'Projections+Sensitivity'!C$67</f>
        <v>657232224.94923747</v>
      </c>
      <c r="I7196" s="170">
        <f>C7196/'Projections+Sensitivity'!D$67</f>
        <v>757529465.88999784</v>
      </c>
      <c r="J7196" s="170">
        <f>D7196/'Projections+Sensitivity'!E$67</f>
        <v>158448290.62066796</v>
      </c>
      <c r="K7196" s="170">
        <f>E7196/'Projections+Sensitivity'!F$67</f>
        <v>231922045.99195841</v>
      </c>
      <c r="L7196" s="170">
        <f>F7196/'Projections+Sensitivity'!F$67</f>
        <v>2040472080.4142749</v>
      </c>
      <c r="M7196" s="170">
        <f t="shared" si="225"/>
        <v>4451287423.2411108</v>
      </c>
      <c r="N7196" s="171">
        <f>'Projections+Sensitivity'!$B$72</f>
        <v>418000000</v>
      </c>
      <c r="O7196" s="171">
        <f>'Projections+Sensitivity'!$B$73</f>
        <v>634000000</v>
      </c>
      <c r="P7196" s="170">
        <f t="shared" si="224"/>
        <v>4235287423.2411108</v>
      </c>
      <c r="Q7196" s="170">
        <f>P7196/'Projections+Sensitivity'!$B$75</f>
        <v>31.372499431415637</v>
      </c>
    </row>
    <row r="7197" spans="1:17">
      <c r="A7197" s="222">
        <v>528042610.509938</v>
      </c>
      <c r="B7197" s="223">
        <v>22309497.656143598</v>
      </c>
      <c r="C7197" s="223">
        <v>-344245542.52009201</v>
      </c>
      <c r="D7197" s="222">
        <v>542419987.013129</v>
      </c>
      <c r="E7197" s="222">
        <v>65999681.442454398</v>
      </c>
      <c r="F7197" s="224">
        <f>E7197*(1+'Projections+Sensitivity'!$B$64)/('Projections+Sensitivity'!$B$63-'Projections+Sensitivity'!$B$64)</f>
        <v>580671435.1952287</v>
      </c>
      <c r="G7197" s="170">
        <f>A7197/'Projections+Sensitivity'!B$67</f>
        <v>468249352.97849947</v>
      </c>
      <c r="H7197" s="170">
        <f>B7197/'Projections+Sensitivity'!C$67</f>
        <v>17543095.371681027</v>
      </c>
      <c r="I7197" s="170">
        <f>C7197/'Projections+Sensitivity'!D$67</f>
        <v>-240045171.74475747</v>
      </c>
      <c r="J7197" s="170">
        <f>D7197/'Projections+Sensitivity'!E$67</f>
        <v>335404241.23517698</v>
      </c>
      <c r="K7197" s="170">
        <f>E7197/'Projections+Sensitivity'!F$67</f>
        <v>36189528.252910055</v>
      </c>
      <c r="L7197" s="170">
        <f>F7197/'Projections+Sensitivity'!F$67</f>
        <v>318398889.97006774</v>
      </c>
      <c r="M7197" s="170">
        <f t="shared" si="225"/>
        <v>935739936.06357777</v>
      </c>
      <c r="N7197" s="171">
        <f>'Projections+Sensitivity'!$B$72</f>
        <v>418000000</v>
      </c>
      <c r="O7197" s="171">
        <f>'Projections+Sensitivity'!$B$73</f>
        <v>634000000</v>
      </c>
      <c r="P7197" s="170">
        <f t="shared" si="224"/>
        <v>719739936.06357765</v>
      </c>
      <c r="Q7197" s="170">
        <f>P7197/'Projections+Sensitivity'!$B$75</f>
        <v>5.3314069338042787</v>
      </c>
    </row>
    <row r="7198" spans="1:17">
      <c r="A7198" s="222">
        <v>1226510125.7752299</v>
      </c>
      <c r="B7198" s="223">
        <v>409774596.05895501</v>
      </c>
      <c r="C7198" s="223">
        <v>501541362.83479297</v>
      </c>
      <c r="D7198" s="222">
        <v>1094293591.7106199</v>
      </c>
      <c r="E7198" s="222">
        <v>805833582.00864697</v>
      </c>
      <c r="F7198" s="224">
        <f>E7198*(1+'Projections+Sensitivity'!$B$64)/('Projections+Sensitivity'!$B$63-'Projections+Sensitivity'!$B$64)</f>
        <v>7089800016.7085629</v>
      </c>
      <c r="G7198" s="170">
        <f>A7198/'Projections+Sensitivity'!B$67</f>
        <v>1087625432.8437774</v>
      </c>
      <c r="H7198" s="170">
        <f>B7198/'Projections+Sensitivity'!C$67</f>
        <v>322226655.67616159</v>
      </c>
      <c r="I7198" s="170">
        <f>C7198/'Projections+Sensitivity'!D$67</f>
        <v>349728806.06508029</v>
      </c>
      <c r="J7198" s="170">
        <f>D7198/'Projections+Sensitivity'!E$67</f>
        <v>676654106.78779662</v>
      </c>
      <c r="K7198" s="170">
        <f>E7198/'Projections+Sensitivity'!F$67</f>
        <v>441861786.99472731</v>
      </c>
      <c r="L7198" s="170">
        <f>F7198/'Projections+Sensitivity'!F$67</f>
        <v>3887541763.9078708</v>
      </c>
      <c r="M7198" s="170">
        <f t="shared" si="225"/>
        <v>6765638552.2754135</v>
      </c>
      <c r="N7198" s="171">
        <f>'Projections+Sensitivity'!$B$72</f>
        <v>418000000</v>
      </c>
      <c r="O7198" s="171">
        <f>'Projections+Sensitivity'!$B$73</f>
        <v>634000000</v>
      </c>
      <c r="P7198" s="170">
        <f t="shared" si="224"/>
        <v>6549638552.2754135</v>
      </c>
      <c r="Q7198" s="170">
        <f>P7198/'Projections+Sensitivity'!$B$75</f>
        <v>48.515841127966027</v>
      </c>
    </row>
    <row r="7199" spans="1:17">
      <c r="A7199" s="222">
        <v>416731324.50184602</v>
      </c>
      <c r="B7199" s="223">
        <v>328536052.26984501</v>
      </c>
      <c r="C7199" s="223">
        <v>-527067040.09811699</v>
      </c>
      <c r="D7199" s="222">
        <v>433092930.42602599</v>
      </c>
      <c r="E7199" s="222">
        <v>347631023.43046999</v>
      </c>
      <c r="F7199" s="224">
        <f>E7199*(1+'Projections+Sensitivity'!$B$64)/('Projections+Sensitivity'!$B$63-'Projections+Sensitivity'!$B$64)</f>
        <v>3058490599.9850898</v>
      </c>
      <c r="G7199" s="170">
        <f>A7199/'Projections+Sensitivity'!B$67</f>
        <v>369542474.75486636</v>
      </c>
      <c r="H7199" s="170">
        <f>B7199/'Projections+Sensitivity'!C$67</f>
        <v>258344647.05745217</v>
      </c>
      <c r="I7199" s="170">
        <f>C7199/'Projections+Sensitivity'!D$67</f>
        <v>-367528065.09896666</v>
      </c>
      <c r="J7199" s="170">
        <f>D7199/'Projections+Sensitivity'!E$67</f>
        <v>267802089.14083502</v>
      </c>
      <c r="K7199" s="170">
        <f>E7199/'Projections+Sensitivity'!F$67</f>
        <v>190616113.12463909</v>
      </c>
      <c r="L7199" s="170">
        <f>F7199/'Projections+Sensitivity'!F$67</f>
        <v>1677058579.0770457</v>
      </c>
      <c r="M7199" s="170">
        <f t="shared" si="225"/>
        <v>2395835838.055872</v>
      </c>
      <c r="N7199" s="171">
        <f>'Projections+Sensitivity'!$B$72</f>
        <v>418000000</v>
      </c>
      <c r="O7199" s="171">
        <f>'Projections+Sensitivity'!$B$73</f>
        <v>634000000</v>
      </c>
      <c r="P7199" s="170">
        <f t="shared" si="224"/>
        <v>2179835838.055872</v>
      </c>
      <c r="Q7199" s="170">
        <f>P7199/'Projections+Sensitivity'!$B$75</f>
        <v>16.1469321337472</v>
      </c>
    </row>
    <row r="7200" spans="1:17">
      <c r="A7200" s="222">
        <v>678383466.17194402</v>
      </c>
      <c r="B7200" s="223">
        <v>571622359.49298</v>
      </c>
      <c r="C7200" s="223">
        <v>563298282.08749104</v>
      </c>
      <c r="D7200" s="222">
        <v>998546595.06712401</v>
      </c>
      <c r="E7200" s="222">
        <v>405641688.27003998</v>
      </c>
      <c r="F7200" s="224">
        <f>E7200*(1+'Projections+Sensitivity'!$B$64)/('Projections+Sensitivity'!$B$63-'Projections+Sensitivity'!$B$64)</f>
        <v>3568873912.0377827</v>
      </c>
      <c r="G7200" s="170">
        <f>A7200/'Projections+Sensitivity'!B$67</f>
        <v>601566261.4794724</v>
      </c>
      <c r="H7200" s="170">
        <f>B7200/'Projections+Sensitivity'!C$67</f>
        <v>449495803.25530839</v>
      </c>
      <c r="I7200" s="170">
        <f>C7200/'Projections+Sensitivity'!D$67</f>
        <v>392792400.09135818</v>
      </c>
      <c r="J7200" s="170">
        <f>D7200/'Projections+Sensitivity'!E$67</f>
        <v>617449155.7744751</v>
      </c>
      <c r="K7200" s="170">
        <f>E7200/'Projections+Sensitivity'!F$67</f>
        <v>222425033.23302141</v>
      </c>
      <c r="L7200" s="170">
        <f>F7200/'Projections+Sensitivity'!F$67</f>
        <v>1956916464.5647101</v>
      </c>
      <c r="M7200" s="170">
        <f t="shared" si="225"/>
        <v>4240645118.3983455</v>
      </c>
      <c r="N7200" s="171">
        <f>'Projections+Sensitivity'!$B$72</f>
        <v>418000000</v>
      </c>
      <c r="O7200" s="171">
        <f>'Projections+Sensitivity'!$B$73</f>
        <v>634000000</v>
      </c>
      <c r="P7200" s="170">
        <f t="shared" si="224"/>
        <v>4024645118.3983459</v>
      </c>
      <c r="Q7200" s="170">
        <f>P7200/'Projections+Sensitivity'!$B$75</f>
        <v>29.812186062209971</v>
      </c>
    </row>
    <row r="7201" spans="1:17">
      <c r="A7201" s="222">
        <v>59087505.122012101</v>
      </c>
      <c r="B7201" s="223">
        <v>-14973071.9254798</v>
      </c>
      <c r="C7201" s="223">
        <v>255189586.74994099</v>
      </c>
      <c r="D7201" s="222">
        <v>289975084.02296501</v>
      </c>
      <c r="E7201" s="222">
        <v>-316355676.55168599</v>
      </c>
      <c r="F7201" s="224">
        <f>E7201*(1+'Projections+Sensitivity'!$B$64)/('Projections+Sensitivity'!$B$63-'Projections+Sensitivity'!$B$64)</f>
        <v>-2783327142.2013345</v>
      </c>
      <c r="G7201" s="170">
        <f>A7201/'Projections+Sensitivity'!B$67</f>
        <v>52396692.031684481</v>
      </c>
      <c r="H7201" s="170">
        <f>B7201/'Projections+Sensitivity'!C$67</f>
        <v>-11774089.799973445</v>
      </c>
      <c r="I7201" s="170">
        <f>C7201/'Projections+Sensitivity'!D$67</f>
        <v>177945741.0847607</v>
      </c>
      <c r="J7201" s="170">
        <f>D7201/'Projections+Sensitivity'!E$67</f>
        <v>179305474.28643179</v>
      </c>
      <c r="K7201" s="170">
        <f>E7201/'Projections+Sensitivity'!F$67</f>
        <v>-173466938.69299921</v>
      </c>
      <c r="L7201" s="170">
        <f>F7201/'Projections+Sensitivity'!F$67</f>
        <v>-1526178521.5980392</v>
      </c>
      <c r="M7201" s="170">
        <f t="shared" si="225"/>
        <v>-1301771642.6881349</v>
      </c>
      <c r="N7201" s="171">
        <f>'Projections+Sensitivity'!$B$72</f>
        <v>418000000</v>
      </c>
      <c r="O7201" s="171">
        <f>'Projections+Sensitivity'!$B$73</f>
        <v>634000000</v>
      </c>
      <c r="P7201" s="170">
        <f t="shared" si="224"/>
        <v>-1517771642.6881349</v>
      </c>
      <c r="Q7201" s="170">
        <f>P7201/'Projections+Sensitivity'!$B$75</f>
        <v>-11.242752908801</v>
      </c>
    </row>
    <row r="7202" spans="1:17">
      <c r="A7202" s="222">
        <v>-178170783.64023799</v>
      </c>
      <c r="B7202" s="223">
        <v>483577387.21734202</v>
      </c>
      <c r="C7202" s="223">
        <v>-275848748.77822697</v>
      </c>
      <c r="D7202" s="222">
        <v>529035162.76802802</v>
      </c>
      <c r="E7202" s="222">
        <v>179114339.76891699</v>
      </c>
      <c r="F7202" s="224">
        <f>E7202*(1+'Projections+Sensitivity'!$B$64)/('Projections+Sensitivity'!$B$63-'Projections+Sensitivity'!$B$64)</f>
        <v>1575864890.0199156</v>
      </c>
      <c r="G7202" s="170">
        <f>A7202/'Projections+Sensitivity'!B$67</f>
        <v>-157995496.00485036</v>
      </c>
      <c r="H7202" s="170">
        <f>B7202/'Projections+Sensitivity'!C$67</f>
        <v>380261552.91784364</v>
      </c>
      <c r="I7202" s="170">
        <f>C7202/'Projections+Sensitivity'!D$67</f>
        <v>-192351540.0992628</v>
      </c>
      <c r="J7202" s="170">
        <f>D7202/'Projections+Sensitivity'!E$67</f>
        <v>327127763.73161912</v>
      </c>
      <c r="K7202" s="170">
        <f>E7202/'Projections+Sensitivity'!F$67</f>
        <v>98213556.761183932</v>
      </c>
      <c r="L7202" s="170">
        <f>F7202/'Projections+Sensitivity'!F$67</f>
        <v>864092154.89728439</v>
      </c>
      <c r="M7202" s="170">
        <f t="shared" si="225"/>
        <v>1319347992.2038178</v>
      </c>
      <c r="N7202" s="171">
        <f>'Projections+Sensitivity'!$B$72</f>
        <v>418000000</v>
      </c>
      <c r="O7202" s="171">
        <f>'Projections+Sensitivity'!$B$73</f>
        <v>634000000</v>
      </c>
      <c r="P7202" s="170">
        <f t="shared" si="224"/>
        <v>1103347992.2038178</v>
      </c>
      <c r="Q7202" s="170">
        <f>P7202/'Projections+Sensitivity'!$B$75</f>
        <v>8.1729480903986502</v>
      </c>
    </row>
    <row r="7203" spans="1:17">
      <c r="A7203" s="222">
        <v>821147332.578161</v>
      </c>
      <c r="B7203" s="223">
        <v>60355800.016576201</v>
      </c>
      <c r="C7203" s="223">
        <v>547395459.84968197</v>
      </c>
      <c r="D7203" s="222">
        <v>708904250.30942297</v>
      </c>
      <c r="E7203" s="222">
        <v>751163997.36909997</v>
      </c>
      <c r="F7203" s="224">
        <f>E7203*(1+'Projections+Sensitivity'!$B$64)/('Projections+Sensitivity'!$B$63-'Projections+Sensitivity'!$B$64)</f>
        <v>6608811844.03304</v>
      </c>
      <c r="G7203" s="170">
        <f>A7203/'Projections+Sensitivity'!B$67</f>
        <v>728164166.16156423</v>
      </c>
      <c r="H7203" s="170">
        <f>B7203/'Projections+Sensitivity'!C$67</f>
        <v>47460842.563316226</v>
      </c>
      <c r="I7203" s="170">
        <f>C7203/'Projections+Sensitivity'!D$67</f>
        <v>381703234.87703031</v>
      </c>
      <c r="J7203" s="170">
        <f>D7203/'Projections+Sensitivity'!E$67</f>
        <v>438349430.10252476</v>
      </c>
      <c r="K7203" s="170">
        <f>E7203/'Projections+Sensitivity'!F$67</f>
        <v>411884877.49081123</v>
      </c>
      <c r="L7203" s="170">
        <f>F7203/'Projections+Sensitivity'!F$67</f>
        <v>3623802080.8681355</v>
      </c>
      <c r="M7203" s="170">
        <f t="shared" si="225"/>
        <v>5631364632.0633821</v>
      </c>
      <c r="N7203" s="171">
        <f>'Projections+Sensitivity'!$B$72</f>
        <v>418000000</v>
      </c>
      <c r="O7203" s="171">
        <f>'Projections+Sensitivity'!$B$73</f>
        <v>634000000</v>
      </c>
      <c r="P7203" s="170">
        <f t="shared" si="224"/>
        <v>5415364632.0633821</v>
      </c>
      <c r="Q7203" s="170">
        <f>P7203/'Projections+Sensitivity'!$B$75</f>
        <v>40.113812089358383</v>
      </c>
    </row>
    <row r="7204" spans="1:17">
      <c r="A7204" s="222">
        <v>341348817.903907</v>
      </c>
      <c r="B7204" s="223">
        <v>1026945223.83649</v>
      </c>
      <c r="C7204" s="223">
        <v>137189628.19553599</v>
      </c>
      <c r="D7204" s="222">
        <v>482188335.44218397</v>
      </c>
      <c r="E7204" s="222">
        <v>390931681.35750198</v>
      </c>
      <c r="F7204" s="224">
        <f>E7204*(1+'Projections+Sensitivity'!$B$64)/('Projections+Sensitivity'!$B$63-'Projections+Sensitivity'!$B$64)</f>
        <v>3439453880.9262276</v>
      </c>
      <c r="G7204" s="170">
        <f>A7204/'Projections+Sensitivity'!B$67</f>
        <v>302695956.61820537</v>
      </c>
      <c r="H7204" s="170">
        <f>B7204/'Projections+Sensitivity'!C$67</f>
        <v>807539384.38836467</v>
      </c>
      <c r="I7204" s="170">
        <f>C7204/'Projections+Sensitivity'!D$67</f>
        <v>95663425.648786113</v>
      </c>
      <c r="J7204" s="170">
        <f>D7204/'Projections+Sensitivity'!E$67</f>
        <v>298160128.04396194</v>
      </c>
      <c r="K7204" s="170">
        <f>E7204/'Projections+Sensitivity'!F$67</f>
        <v>214359112.32057041</v>
      </c>
      <c r="L7204" s="170">
        <f>F7204/'Projections+Sensitivity'!F$67</f>
        <v>1885951730.0381076</v>
      </c>
      <c r="M7204" s="170">
        <f t="shared" si="225"/>
        <v>3604369737.0579963</v>
      </c>
      <c r="N7204" s="171">
        <f>'Projections+Sensitivity'!$B$72</f>
        <v>418000000</v>
      </c>
      <c r="O7204" s="171">
        <f>'Projections+Sensitivity'!$B$73</f>
        <v>634000000</v>
      </c>
      <c r="P7204" s="170">
        <f t="shared" si="224"/>
        <v>3388369737.0579963</v>
      </c>
      <c r="Q7204" s="170">
        <f>P7204/'Projections+Sensitivity'!$B$75</f>
        <v>25.099035089318491</v>
      </c>
    </row>
    <row r="7205" spans="1:17">
      <c r="A7205" s="222">
        <v>706670666.71408606</v>
      </c>
      <c r="B7205" s="223">
        <v>87894488.832416594</v>
      </c>
      <c r="C7205" s="223">
        <v>757168001.496961</v>
      </c>
      <c r="D7205" s="222">
        <v>10338892.515768301</v>
      </c>
      <c r="E7205" s="222">
        <v>117283307.244041</v>
      </c>
      <c r="F7205" s="224">
        <f>E7205*(1+'Projections+Sensitivity'!$B$64)/('Projections+Sensitivity'!$B$63-'Projections+Sensitivity'!$B$64)</f>
        <v>1031869621.9953699</v>
      </c>
      <c r="G7205" s="170">
        <f>A7205/'Projections+Sensitivity'!B$67</f>
        <v>626650341.98320246</v>
      </c>
      <c r="H7205" s="170">
        <f>B7205/'Projections+Sensitivity'!C$67</f>
        <v>69115917.534235328</v>
      </c>
      <c r="I7205" s="170">
        <f>C7205/'Projections+Sensitivity'!D$67</f>
        <v>527979306.94589788</v>
      </c>
      <c r="J7205" s="170">
        <f>D7205/'Projections+Sensitivity'!E$67</f>
        <v>6393032.1199233076</v>
      </c>
      <c r="K7205" s="170">
        <f>E7205/'Projections+Sensitivity'!F$67</f>
        <v>64309818.901227571</v>
      </c>
      <c r="L7205" s="170">
        <f>F7205/'Projections+Sensitivity'!F$67</f>
        <v>565803864.84259903</v>
      </c>
      <c r="M7205" s="170">
        <f t="shared" si="225"/>
        <v>1860252282.3270855</v>
      </c>
      <c r="N7205" s="171">
        <f>'Projections+Sensitivity'!$B$72</f>
        <v>418000000</v>
      </c>
      <c r="O7205" s="171">
        <f>'Projections+Sensitivity'!$B$73</f>
        <v>634000000</v>
      </c>
      <c r="P7205" s="170">
        <f t="shared" si="224"/>
        <v>1644252282.3270855</v>
      </c>
      <c r="Q7205" s="170">
        <f>P7205/'Projections+Sensitivity'!$B$75</f>
        <v>12.17964653575619</v>
      </c>
    </row>
    <row r="7206" spans="1:17">
      <c r="A7206" s="222">
        <v>333804195.76304001</v>
      </c>
      <c r="B7206" s="223">
        <v>-53649328.265727699</v>
      </c>
      <c r="C7206" s="223">
        <v>443678037.62791997</v>
      </c>
      <c r="D7206" s="222">
        <v>180604898.19261</v>
      </c>
      <c r="E7206" s="222">
        <v>739416833.78217196</v>
      </c>
      <c r="F7206" s="224">
        <f>E7206*(1+'Projections+Sensitivity'!$B$64)/('Projections+Sensitivity'!$B$63-'Projections+Sensitivity'!$B$64)</f>
        <v>6505459188.5290575</v>
      </c>
      <c r="G7206" s="170">
        <f>A7206/'Projections+Sensitivity'!B$67</f>
        <v>296005654.80237919</v>
      </c>
      <c r="H7206" s="170">
        <f>B7206/'Projections+Sensitivity'!C$67</f>
        <v>-42187201.921738587</v>
      </c>
      <c r="I7206" s="170">
        <f>C7206/'Projections+Sensitivity'!D$67</f>
        <v>309380246.32680595</v>
      </c>
      <c r="J7206" s="170">
        <f>D7206/'Projections+Sensitivity'!E$67</f>
        <v>111676653.31657946</v>
      </c>
      <c r="K7206" s="170">
        <f>E7206/'Projections+Sensitivity'!F$67</f>
        <v>405443568.99917322</v>
      </c>
      <c r="L7206" s="170">
        <f>F7206/'Projections+Sensitivity'!F$67</f>
        <v>3567130839.9677405</v>
      </c>
      <c r="M7206" s="170">
        <f t="shared" si="225"/>
        <v>4647449761.4909401</v>
      </c>
      <c r="N7206" s="171">
        <f>'Projections+Sensitivity'!$B$72</f>
        <v>418000000</v>
      </c>
      <c r="O7206" s="171">
        <f>'Projections+Sensitivity'!$B$73</f>
        <v>634000000</v>
      </c>
      <c r="P7206" s="170">
        <f t="shared" si="224"/>
        <v>4431449761.4909401</v>
      </c>
      <c r="Q7206" s="170">
        <f>P7206/'Projections+Sensitivity'!$B$75</f>
        <v>32.825553788821779</v>
      </c>
    </row>
    <row r="7207" spans="1:17">
      <c r="A7207" s="222">
        <v>-469204572.52000803</v>
      </c>
      <c r="B7207" s="223">
        <v>104656684.140386</v>
      </c>
      <c r="C7207" s="223">
        <v>467206701.833781</v>
      </c>
      <c r="D7207" s="222">
        <v>81192569.880540401</v>
      </c>
      <c r="E7207" s="222">
        <v>385603695.13228297</v>
      </c>
      <c r="F7207" s="224">
        <f>E7207*(1+'Projections+Sensitivity'!$B$64)/('Projections+Sensitivity'!$B$63-'Projections+Sensitivity'!$B$64)</f>
        <v>3392577754.5498323</v>
      </c>
      <c r="G7207" s="170">
        <f>A7207/'Projections+Sensitivity'!B$67</f>
        <v>-416073879.50164723</v>
      </c>
      <c r="H7207" s="170">
        <f>B7207/'Projections+Sensitivity'!C$67</f>
        <v>82296886.261492759</v>
      </c>
      <c r="I7207" s="170">
        <f>C7207/'Projections+Sensitivity'!D$67</f>
        <v>325786972.17392713</v>
      </c>
      <c r="J7207" s="170">
        <f>D7207/'Projections+Sensitivity'!E$67</f>
        <v>50205252.2892332</v>
      </c>
      <c r="K7207" s="170">
        <f>E7207/'Projections+Sensitivity'!F$67</f>
        <v>211437623.85555717</v>
      </c>
      <c r="L7207" s="170">
        <f>F7207/'Projections+Sensitivity'!F$67</f>
        <v>1860248198.4026608</v>
      </c>
      <c r="M7207" s="170">
        <f t="shared" si="225"/>
        <v>2113901053.4812238</v>
      </c>
      <c r="N7207" s="171">
        <f>'Projections+Sensitivity'!$B$72</f>
        <v>418000000</v>
      </c>
      <c r="O7207" s="171">
        <f>'Projections+Sensitivity'!$B$73</f>
        <v>634000000</v>
      </c>
      <c r="P7207" s="170">
        <f t="shared" si="224"/>
        <v>1897901053.4812241</v>
      </c>
      <c r="Q7207" s="170">
        <f>P7207/'Projections+Sensitivity'!$B$75</f>
        <v>14.058526322083141</v>
      </c>
    </row>
    <row r="7208" spans="1:17">
      <c r="A7208" s="222">
        <v>411294681.20892102</v>
      </c>
      <c r="B7208" s="223">
        <v>520595006.55678701</v>
      </c>
      <c r="C7208" s="223">
        <v>339856646.79114801</v>
      </c>
      <c r="D7208" s="222">
        <v>-190645704.787925</v>
      </c>
      <c r="E7208" s="222">
        <v>801351771.25810695</v>
      </c>
      <c r="F7208" s="224">
        <f>E7208*(1+'Projections+Sensitivity'!$B$64)/('Projections+Sensitivity'!$B$63-'Projections+Sensitivity'!$B$64)</f>
        <v>7050368622.1334457</v>
      </c>
      <c r="G7208" s="170">
        <f>A7208/'Projections+Sensitivity'!B$67</f>
        <v>364721453.39481246</v>
      </c>
      <c r="H7208" s="170">
        <f>B7208/'Projections+Sensitivity'!C$67</f>
        <v>409370394.2065956</v>
      </c>
      <c r="I7208" s="170">
        <f>C7208/'Projections+Sensitivity'!D$67</f>
        <v>236984759.62928993</v>
      </c>
      <c r="J7208" s="170">
        <f>D7208/'Projections+Sensitivity'!E$67</f>
        <v>-117885364.64382131</v>
      </c>
      <c r="K7208" s="170">
        <f>E7208/'Projections+Sensitivity'!F$67</f>
        <v>439404280.93960667</v>
      </c>
      <c r="L7208" s="170">
        <f>F7208/'Projections+Sensitivity'!F$67</f>
        <v>3865920393.3672862</v>
      </c>
      <c r="M7208" s="170">
        <f t="shared" si="225"/>
        <v>5198515916.8937693</v>
      </c>
      <c r="N7208" s="171">
        <f>'Projections+Sensitivity'!$B$72</f>
        <v>418000000</v>
      </c>
      <c r="O7208" s="171">
        <f>'Projections+Sensitivity'!$B$73</f>
        <v>634000000</v>
      </c>
      <c r="P7208" s="170">
        <f t="shared" si="224"/>
        <v>4982515916.8937693</v>
      </c>
      <c r="Q7208" s="170">
        <f>P7208/'Projections+Sensitivity'!$B$75</f>
        <v>36.907525310324218</v>
      </c>
    </row>
    <row r="7209" spans="1:17">
      <c r="A7209" s="222">
        <v>216890336.305282</v>
      </c>
      <c r="B7209" s="223">
        <v>-276854158.86591798</v>
      </c>
      <c r="C7209" s="223">
        <v>64068455.787128396</v>
      </c>
      <c r="D7209" s="222">
        <v>725036424.57861698</v>
      </c>
      <c r="E7209" s="222">
        <v>696335020.28968704</v>
      </c>
      <c r="F7209" s="224">
        <f>E7209*(1+'Projections+Sensitivity'!$B$64)/('Projections+Sensitivity'!$B$63-'Projections+Sensitivity'!$B$64)</f>
        <v>6126421321.6068296</v>
      </c>
      <c r="G7209" s="170">
        <f>A7209/'Projections+Sensitivity'!B$67</f>
        <v>192330614.27402756</v>
      </c>
      <c r="H7209" s="170">
        <f>B7209/'Projections+Sensitivity'!C$67</f>
        <v>-217704539.46971059</v>
      </c>
      <c r="I7209" s="170">
        <f>C7209/'Projections+Sensitivity'!D$67</f>
        <v>44675446.950616702</v>
      </c>
      <c r="J7209" s="170">
        <f>D7209/'Projections+Sensitivity'!E$67</f>
        <v>448324725.6295712</v>
      </c>
      <c r="K7209" s="170">
        <f>E7209/'Projections+Sensitivity'!F$67</f>
        <v>381820568.51647717</v>
      </c>
      <c r="L7209" s="170">
        <f>F7209/'Projections+Sensitivity'!F$67</f>
        <v>3359293449.0272274</v>
      </c>
      <c r="M7209" s="170">
        <f t="shared" si="225"/>
        <v>4208740264.9282093</v>
      </c>
      <c r="N7209" s="171">
        <f>'Projections+Sensitivity'!$B$72</f>
        <v>418000000</v>
      </c>
      <c r="O7209" s="171">
        <f>'Projections+Sensitivity'!$B$73</f>
        <v>634000000</v>
      </c>
      <c r="P7209" s="170">
        <f t="shared" si="224"/>
        <v>3992740264.9282093</v>
      </c>
      <c r="Q7209" s="170">
        <f>P7209/'Projections+Sensitivity'!$B$75</f>
        <v>29.575853814283033</v>
      </c>
    </row>
    <row r="7210" spans="1:17">
      <c r="A7210" s="222">
        <v>143979546.89776</v>
      </c>
      <c r="B7210" s="223">
        <v>129952802.906964</v>
      </c>
      <c r="C7210" s="223">
        <v>-72994947.156102002</v>
      </c>
      <c r="D7210" s="222">
        <v>928994473.38006401</v>
      </c>
      <c r="E7210" s="222">
        <v>17508331.467236601</v>
      </c>
      <c r="F7210" s="224">
        <f>E7210*(1+'Projections+Sensitivity'!$B$64)/('Projections+Sensitivity'!$B$63-'Projections+Sensitivity'!$B$64)</f>
        <v>154039955.02339482</v>
      </c>
      <c r="G7210" s="170">
        <f>A7210/'Projections+Sensitivity'!B$67</f>
        <v>127675926.78156568</v>
      </c>
      <c r="H7210" s="170">
        <f>B7210/'Projections+Sensitivity'!C$67</f>
        <v>102188514.07379547</v>
      </c>
      <c r="I7210" s="170">
        <f>C7210/'Projections+Sensitivity'!D$67</f>
        <v>-50899960.819574937</v>
      </c>
      <c r="J7210" s="170">
        <f>D7210/'Projections+Sensitivity'!E$67</f>
        <v>574441749.7804544</v>
      </c>
      <c r="K7210" s="170">
        <f>E7210/'Projections+Sensitivity'!F$67</f>
        <v>9600322.9477301259</v>
      </c>
      <c r="L7210" s="170">
        <f>F7210/'Projections+Sensitivity'!F$67</f>
        <v>84464548.654779568</v>
      </c>
      <c r="M7210" s="170">
        <f t="shared" si="225"/>
        <v>847471101.41875029</v>
      </c>
      <c r="N7210" s="171">
        <f>'Projections+Sensitivity'!$B$72</f>
        <v>418000000</v>
      </c>
      <c r="O7210" s="171">
        <f>'Projections+Sensitivity'!$B$73</f>
        <v>634000000</v>
      </c>
      <c r="P7210" s="170">
        <f t="shared" si="224"/>
        <v>631471101.41875029</v>
      </c>
      <c r="Q7210" s="170">
        <f>P7210/'Projections+Sensitivity'!$B$75</f>
        <v>4.6775637142129654</v>
      </c>
    </row>
    <row r="7211" spans="1:17">
      <c r="A7211" s="222">
        <v>721577806.13869095</v>
      </c>
      <c r="B7211" s="223">
        <v>308190629.17207199</v>
      </c>
      <c r="C7211" s="223">
        <v>1075127694.46224</v>
      </c>
      <c r="D7211" s="222">
        <v>517066923.28443801</v>
      </c>
      <c r="E7211" s="222">
        <v>612356093.42878997</v>
      </c>
      <c r="F7211" s="224">
        <f>E7211*(1+'Projections+Sensitivity'!$B$64)/('Projections+Sensitivity'!$B$63-'Projections+Sensitivity'!$B$64)</f>
        <v>5387566785.9377441</v>
      </c>
      <c r="G7211" s="170">
        <f>A7211/'Projections+Sensitivity'!B$67</f>
        <v>639869461.52279913</v>
      </c>
      <c r="H7211" s="170">
        <f>B7211/'Projections+Sensitivity'!C$67</f>
        <v>242346003.64186883</v>
      </c>
      <c r="I7211" s="170">
        <f>C7211/'Projections+Sensitivity'!D$67</f>
        <v>749695145.43436873</v>
      </c>
      <c r="J7211" s="170">
        <f>D7211/'Projections+Sensitivity'!E$67</f>
        <v>319727228.39180094</v>
      </c>
      <c r="K7211" s="170">
        <f>E7211/'Projections+Sensitivity'!F$67</f>
        <v>335772501.61889124</v>
      </c>
      <c r="L7211" s="170">
        <f>F7211/'Projections+Sensitivity'!F$67</f>
        <v>2954158204.2957683</v>
      </c>
      <c r="M7211" s="170">
        <f t="shared" si="225"/>
        <v>5241568544.9054966</v>
      </c>
      <c r="N7211" s="171">
        <f>'Projections+Sensitivity'!$B$72</f>
        <v>418000000</v>
      </c>
      <c r="O7211" s="171">
        <f>'Projections+Sensitivity'!$B$73</f>
        <v>634000000</v>
      </c>
      <c r="P7211" s="170">
        <f t="shared" si="224"/>
        <v>5025568544.9054966</v>
      </c>
      <c r="Q7211" s="170">
        <f>P7211/'Projections+Sensitivity'!$B$75</f>
        <v>37.226433665966638</v>
      </c>
    </row>
    <row r="7212" spans="1:17">
      <c r="A7212" s="222">
        <v>-133853005.984207</v>
      </c>
      <c r="B7212" s="223">
        <v>1045620583.02227</v>
      </c>
      <c r="C7212" s="223">
        <v>684056895.35188198</v>
      </c>
      <c r="D7212" s="222">
        <v>-146990132.40793499</v>
      </c>
      <c r="E7212" s="222">
        <v>841689931.84242105</v>
      </c>
      <c r="F7212" s="224">
        <f>E7212*(1+'Projections+Sensitivity'!$B$64)/('Projections+Sensitivity'!$B$63-'Projections+Sensitivity'!$B$64)</f>
        <v>7405267571.4571962</v>
      </c>
      <c r="G7212" s="170">
        <f>A7212/'Projections+Sensitivity'!B$67</f>
        <v>-118696071.48901206</v>
      </c>
      <c r="H7212" s="170">
        <f>B7212/'Projections+Sensitivity'!C$67</f>
        <v>822224771.40810847</v>
      </c>
      <c r="I7212" s="170">
        <f>C7212/'Projections+Sensitivity'!D$67</f>
        <v>476998347.53370625</v>
      </c>
      <c r="J7212" s="170">
        <f>D7212/'Projections+Sensitivity'!E$67</f>
        <v>-90891034.640558571</v>
      </c>
      <c r="K7212" s="170">
        <f>E7212/'Projections+Sensitivity'!F$67</f>
        <v>461522857.42712027</v>
      </c>
      <c r="L7212" s="170">
        <f>F7212/'Projections+Sensitivity'!F$67</f>
        <v>4060521719.8097239</v>
      </c>
      <c r="M7212" s="170">
        <f t="shared" si="225"/>
        <v>5611680590.0490885</v>
      </c>
      <c r="N7212" s="171">
        <f>'Projections+Sensitivity'!$B$72</f>
        <v>418000000</v>
      </c>
      <c r="O7212" s="171">
        <f>'Projections+Sensitivity'!$B$73</f>
        <v>634000000</v>
      </c>
      <c r="P7212" s="170">
        <f t="shared" si="224"/>
        <v>5395680590.0490885</v>
      </c>
      <c r="Q7212" s="170">
        <f>P7212/'Projections+Sensitivity'!$B$75</f>
        <v>39.968004370733986</v>
      </c>
    </row>
    <row r="7213" spans="1:17">
      <c r="A7213" s="222">
        <v>698842989.48488903</v>
      </c>
      <c r="B7213" s="223">
        <v>283183172.34163201</v>
      </c>
      <c r="C7213" s="223">
        <v>726936.37349462498</v>
      </c>
      <c r="D7213" s="222">
        <v>390139668.868406</v>
      </c>
      <c r="E7213" s="222">
        <v>726124358.82184303</v>
      </c>
      <c r="F7213" s="224">
        <f>E7213*(1+'Projections+Sensitivity'!$B$64)/('Projections+Sensitivity'!$B$63-'Projections+Sensitivity'!$B$64)</f>
        <v>6388510737.5090208</v>
      </c>
      <c r="G7213" s="170">
        <f>A7213/'Projections+Sensitivity'!B$67</f>
        <v>619709037.0109458</v>
      </c>
      <c r="H7213" s="170">
        <f>B7213/'Projections+Sensitivity'!C$67</f>
        <v>222681365.42627937</v>
      </c>
      <c r="I7213" s="170">
        <f>C7213/'Projections+Sensitivity'!D$67</f>
        <v>506898.55080067978</v>
      </c>
      <c r="J7213" s="170">
        <f>D7213/'Projections+Sensitivity'!E$67</f>
        <v>241242031.53558138</v>
      </c>
      <c r="K7213" s="170">
        <f>E7213/'Projections+Sensitivity'!F$67</f>
        <v>398154921.72672611</v>
      </c>
      <c r="L7213" s="170">
        <f>F7213/'Projections+Sensitivity'!F$67</f>
        <v>3503004632.3887863</v>
      </c>
      <c r="M7213" s="170">
        <f t="shared" si="225"/>
        <v>4985298886.6391201</v>
      </c>
      <c r="N7213" s="171">
        <f>'Projections+Sensitivity'!$B$72</f>
        <v>418000000</v>
      </c>
      <c r="O7213" s="171">
        <f>'Projections+Sensitivity'!$B$73</f>
        <v>634000000</v>
      </c>
      <c r="P7213" s="170">
        <f t="shared" si="224"/>
        <v>4769298886.6391201</v>
      </c>
      <c r="Q7213" s="170">
        <f>P7213/'Projections+Sensitivity'!$B$75</f>
        <v>35.328139901030518</v>
      </c>
    </row>
    <row r="7214" spans="1:17">
      <c r="A7214" s="222">
        <v>508038398.56899703</v>
      </c>
      <c r="B7214" s="223">
        <v>414593523.55850899</v>
      </c>
      <c r="C7214" s="223">
        <v>740744430.06003404</v>
      </c>
      <c r="D7214" s="222">
        <v>944555471.09336305</v>
      </c>
      <c r="E7214" s="222">
        <v>597621380.16953194</v>
      </c>
      <c r="F7214" s="224">
        <f>E7214*(1+'Projections+Sensitivity'!$B$64)/('Projections+Sensitivity'!$B$63-'Projections+Sensitivity'!$B$64)</f>
        <v>5257929386.0526619</v>
      </c>
      <c r="G7214" s="170">
        <f>A7214/'Projections+Sensitivity'!B$67</f>
        <v>450510331.33184755</v>
      </c>
      <c r="H7214" s="170">
        <f>B7214/'Projections+Sensitivity'!C$67</f>
        <v>326016024.04370129</v>
      </c>
      <c r="I7214" s="170">
        <f>C7214/'Projections+Sensitivity'!D$67</f>
        <v>516527019.1475473</v>
      </c>
      <c r="J7214" s="170">
        <f>D7214/'Projections+Sensitivity'!E$67</f>
        <v>584063859.50327528</v>
      </c>
      <c r="K7214" s="170">
        <f>E7214/'Projections+Sensitivity'!F$67</f>
        <v>327693033.50419456</v>
      </c>
      <c r="L7214" s="170">
        <f>F7214/'Projections+Sensitivity'!F$67</f>
        <v>2883074280.203414</v>
      </c>
      <c r="M7214" s="170">
        <f t="shared" si="225"/>
        <v>5087884547.7339802</v>
      </c>
      <c r="N7214" s="171">
        <f>'Projections+Sensitivity'!$B$72</f>
        <v>418000000</v>
      </c>
      <c r="O7214" s="171">
        <f>'Projections+Sensitivity'!$B$73</f>
        <v>634000000</v>
      </c>
      <c r="P7214" s="170">
        <f t="shared" si="224"/>
        <v>4871884547.7339802</v>
      </c>
      <c r="Q7214" s="170">
        <f>P7214/'Projections+Sensitivity'!$B$75</f>
        <v>36.088033686918372</v>
      </c>
    </row>
    <row r="7215" spans="1:17">
      <c r="A7215" s="222">
        <v>384385723.88599902</v>
      </c>
      <c r="B7215" s="223">
        <v>157853249.72302499</v>
      </c>
      <c r="C7215" s="223">
        <v>392548861.83589798</v>
      </c>
      <c r="D7215" s="222">
        <v>518997478.62938899</v>
      </c>
      <c r="E7215" s="222">
        <v>1029372985.68709</v>
      </c>
      <c r="F7215" s="224">
        <f>E7215*(1+'Projections+Sensitivity'!$B$64)/('Projections+Sensitivity'!$B$63-'Projections+Sensitivity'!$B$64)</f>
        <v>9056520817.7752056</v>
      </c>
      <c r="G7215" s="170">
        <f>A7215/'Projections+Sensitivity'!B$67</f>
        <v>340859549.81923515</v>
      </c>
      <c r="H7215" s="170">
        <f>B7215/'Projections+Sensitivity'!C$67</f>
        <v>124128057.80314001</v>
      </c>
      <c r="I7215" s="170">
        <f>C7215/'Projections+Sensitivity'!D$67</f>
        <v>273727462.86789602</v>
      </c>
      <c r="J7215" s="170">
        <f>D7215/'Projections+Sensitivity'!E$67</f>
        <v>320920983.16879833</v>
      </c>
      <c r="K7215" s="170">
        <f>E7215/'Projections+Sensitivity'!F$67</f>
        <v>564434887.17117631</v>
      </c>
      <c r="L7215" s="170">
        <f>F7215/'Projections+Sensitivity'!F$67</f>
        <v>4965951484.0797005</v>
      </c>
      <c r="M7215" s="170">
        <f t="shared" si="225"/>
        <v>6590022424.9099464</v>
      </c>
      <c r="N7215" s="171">
        <f>'Projections+Sensitivity'!$B$72</f>
        <v>418000000</v>
      </c>
      <c r="O7215" s="171">
        <f>'Projections+Sensitivity'!$B$73</f>
        <v>634000000</v>
      </c>
      <c r="P7215" s="170">
        <f t="shared" si="224"/>
        <v>6374022424.9099464</v>
      </c>
      <c r="Q7215" s="170">
        <f>P7215/'Projections+Sensitivity'!$B$75</f>
        <v>47.214980925258864</v>
      </c>
    </row>
    <row r="7216" spans="1:17">
      <c r="A7216" s="222">
        <v>470015603.07705599</v>
      </c>
      <c r="B7216" s="223">
        <v>1182254303.9051199</v>
      </c>
      <c r="C7216" s="223">
        <v>912614249.76191604</v>
      </c>
      <c r="D7216" s="222">
        <v>824542237.32686496</v>
      </c>
      <c r="E7216" s="222">
        <v>-119429423.192881</v>
      </c>
      <c r="F7216" s="224">
        <f>E7216*(1+'Projections+Sensitivity'!$B$64)/('Projections+Sensitivity'!$B$63-'Projections+Sensitivity'!$B$64)</f>
        <v>-1050751352.9503118</v>
      </c>
      <c r="G7216" s="170">
        <f>A7216/'Projections+Sensitivity'!B$67</f>
        <v>416793072.47210991</v>
      </c>
      <c r="H7216" s="170">
        <f>B7216/'Projections+Sensitivity'!C$67</f>
        <v>929666831.88746679</v>
      </c>
      <c r="I7216" s="170">
        <f>C7216/'Projections+Sensitivity'!D$67</f>
        <v>636373219.87408483</v>
      </c>
      <c r="J7216" s="170">
        <f>D7216/'Projections+Sensitivity'!E$67</f>
        <v>509853932.55849642</v>
      </c>
      <c r="K7216" s="170">
        <f>E7216/'Projections+Sensitivity'!F$67</f>
        <v>-65486596.153285742</v>
      </c>
      <c r="L7216" s="170">
        <f>F7216/'Projections+Sensitivity'!F$67</f>
        <v>-576157262.32760823</v>
      </c>
      <c r="M7216" s="170">
        <f t="shared" si="225"/>
        <v>1851043198.311264</v>
      </c>
      <c r="N7216" s="171">
        <f>'Projections+Sensitivity'!$B$72</f>
        <v>418000000</v>
      </c>
      <c r="O7216" s="171">
        <f>'Projections+Sensitivity'!$B$73</f>
        <v>634000000</v>
      </c>
      <c r="P7216" s="170">
        <f t="shared" si="224"/>
        <v>1635043198.311264</v>
      </c>
      <c r="Q7216" s="170">
        <f>P7216/'Projections+Sensitivity'!$B$75</f>
        <v>12.111431098601956</v>
      </c>
    </row>
    <row r="7217" spans="1:17">
      <c r="A7217" s="222">
        <v>584562020.17580998</v>
      </c>
      <c r="B7217" s="223">
        <v>414465830.992935</v>
      </c>
      <c r="C7217" s="223">
        <v>-233055451.776535</v>
      </c>
      <c r="D7217" s="222">
        <v>592862103.70790303</v>
      </c>
      <c r="E7217" s="222">
        <v>915004210.85489404</v>
      </c>
      <c r="F7217" s="224">
        <f>E7217*(1+'Projections+Sensitivity'!$B$64)/('Projections+Sensitivity'!$B$63-'Projections+Sensitivity'!$B$64)</f>
        <v>8050293527.4020672</v>
      </c>
      <c r="G7217" s="170">
        <f>A7217/'Projections+Sensitivity'!B$67</f>
        <v>518368749.55752468</v>
      </c>
      <c r="H7217" s="170">
        <f>B7217/'Projections+Sensitivity'!C$67</f>
        <v>325915612.86947197</v>
      </c>
      <c r="I7217" s="170">
        <f>C7217/'Projections+Sensitivity'!D$67</f>
        <v>-162511431.63163894</v>
      </c>
      <c r="J7217" s="170">
        <f>D7217/'Projections+Sensitivity'!E$67</f>
        <v>366595016.4303717</v>
      </c>
      <c r="K7217" s="170">
        <f>E7217/'Projections+Sensitivity'!F$67</f>
        <v>501723190.42383289</v>
      </c>
      <c r="L7217" s="170">
        <f>F7217/'Projections+Sensitivity'!F$67</f>
        <v>4414208048.9911804</v>
      </c>
      <c r="M7217" s="170">
        <f t="shared" si="225"/>
        <v>5964299186.6407433</v>
      </c>
      <c r="N7217" s="171">
        <f>'Projections+Sensitivity'!$B$72</f>
        <v>418000000</v>
      </c>
      <c r="O7217" s="171">
        <f>'Projections+Sensitivity'!$B$73</f>
        <v>634000000</v>
      </c>
      <c r="P7217" s="170">
        <f t="shared" si="224"/>
        <v>5748299186.6407433</v>
      </c>
      <c r="Q7217" s="170">
        <f>P7217/'Projections+Sensitivity'!$B$75</f>
        <v>42.579993975116615</v>
      </c>
    </row>
    <row r="7218" spans="1:17">
      <c r="A7218" s="222">
        <v>724427779.98097396</v>
      </c>
      <c r="B7218" s="223">
        <v>398710069.80651999</v>
      </c>
      <c r="C7218" s="223">
        <v>459994621.688541</v>
      </c>
      <c r="D7218" s="222">
        <v>576821081.49979901</v>
      </c>
      <c r="E7218" s="222">
        <v>372633578.086052</v>
      </c>
      <c r="F7218" s="224">
        <f>E7218*(1+'Projections+Sensitivity'!$B$64)/('Projections+Sensitivity'!$B$63-'Projections+Sensitivity'!$B$64)</f>
        <v>3278465438.9252224</v>
      </c>
      <c r="G7218" s="170">
        <f>A7218/'Projections+Sensitivity'!B$67</f>
        <v>642396716.67435956</v>
      </c>
      <c r="H7218" s="170">
        <f>B7218/'Projections+Sensitivity'!C$67</f>
        <v>313526054.6011982</v>
      </c>
      <c r="I7218" s="170">
        <f>C7218/'Projections+Sensitivity'!D$67</f>
        <v>320757930.9714545</v>
      </c>
      <c r="J7218" s="170">
        <f>D7218/'Projections+Sensitivity'!E$67</f>
        <v>356676084.58574641</v>
      </c>
      <c r="K7218" s="170">
        <f>E7218/'Projections+Sensitivity'!F$67</f>
        <v>204325734.72170758</v>
      </c>
      <c r="L7218" s="170">
        <f>F7218/'Projections+Sensitivity'!F$67</f>
        <v>1797677125.6331277</v>
      </c>
      <c r="M7218" s="170">
        <f t="shared" si="225"/>
        <v>3635359647.1875935</v>
      </c>
      <c r="N7218" s="171">
        <f>'Projections+Sensitivity'!$B$72</f>
        <v>418000000</v>
      </c>
      <c r="O7218" s="171">
        <f>'Projections+Sensitivity'!$B$73</f>
        <v>634000000</v>
      </c>
      <c r="P7218" s="170">
        <f t="shared" si="224"/>
        <v>3419359647.1875935</v>
      </c>
      <c r="Q7218" s="170">
        <f>P7218/'Projections+Sensitivity'!$B$75</f>
        <v>25.328589979167358</v>
      </c>
    </row>
    <row r="7219" spans="1:17">
      <c r="A7219" s="222">
        <v>467392487.671534</v>
      </c>
      <c r="B7219" s="223">
        <v>1171946149.9258299</v>
      </c>
      <c r="C7219" s="223">
        <v>-406711683.76043499</v>
      </c>
      <c r="D7219" s="222">
        <v>450212950.82777101</v>
      </c>
      <c r="E7219" s="222">
        <v>619371948.57198703</v>
      </c>
      <c r="F7219" s="224">
        <f>E7219*(1+'Projections+Sensitivity'!$B$64)/('Projections+Sensitivity'!$B$63-'Projections+Sensitivity'!$B$64)</f>
        <v>5449292942.5810022</v>
      </c>
      <c r="G7219" s="170">
        <f>A7219/'Projections+Sensitivity'!B$67</f>
        <v>414466987.29076928</v>
      </c>
      <c r="H7219" s="170">
        <f>B7219/'Projections+Sensitivity'!C$67</f>
        <v>921561004.89163303</v>
      </c>
      <c r="I7219" s="170">
        <f>C7219/'Projections+Sensitivity'!D$67</f>
        <v>-283603311.9388175</v>
      </c>
      <c r="J7219" s="170">
        <f>D7219/'Projections+Sensitivity'!E$67</f>
        <v>278388217.21549803</v>
      </c>
      <c r="K7219" s="170">
        <f>E7219/'Projections+Sensitivity'!F$67</f>
        <v>339619497.2766571</v>
      </c>
      <c r="L7219" s="170">
        <f>F7219/'Projections+Sensitivity'!F$67</f>
        <v>2988004435.686028</v>
      </c>
      <c r="M7219" s="170">
        <f t="shared" si="225"/>
        <v>4658436830.4217682</v>
      </c>
      <c r="N7219" s="171">
        <f>'Projections+Sensitivity'!$B$72</f>
        <v>418000000</v>
      </c>
      <c r="O7219" s="171">
        <f>'Projections+Sensitivity'!$B$73</f>
        <v>634000000</v>
      </c>
      <c r="P7219" s="170">
        <f t="shared" si="224"/>
        <v>4442436830.4217682</v>
      </c>
      <c r="Q7219" s="170">
        <f>P7219/'Projections+Sensitivity'!$B$75</f>
        <v>32.906939484605694</v>
      </c>
    </row>
    <row r="7220" spans="1:17">
      <c r="A7220" s="222">
        <v>247162377.60927099</v>
      </c>
      <c r="B7220" s="223">
        <v>635771978.90249896</v>
      </c>
      <c r="C7220" s="223">
        <v>441258884.23002797</v>
      </c>
      <c r="D7220" s="222">
        <v>266529353.82478899</v>
      </c>
      <c r="E7220" s="222">
        <v>761351187.45729303</v>
      </c>
      <c r="F7220" s="224">
        <f>E7220*(1+'Projections+Sensitivity'!$B$64)/('Projections+Sensitivity'!$B$63-'Projections+Sensitivity'!$B$64)</f>
        <v>6698439705.2565117</v>
      </c>
      <c r="G7220" s="170">
        <f>A7220/'Projections+Sensitivity'!B$67</f>
        <v>219174780.77082294</v>
      </c>
      <c r="H7220" s="170">
        <f>B7220/'Projections+Sensitivity'!C$67</f>
        <v>499939919.4207086</v>
      </c>
      <c r="I7220" s="170">
        <f>C7220/'Projections+Sensitivity'!D$67</f>
        <v>307693351.30233371</v>
      </c>
      <c r="J7220" s="170">
        <f>D7220/'Projections+Sensitivity'!E$67</f>
        <v>164807857.06066102</v>
      </c>
      <c r="K7220" s="170">
        <f>E7220/'Projections+Sensitivity'!F$67</f>
        <v>417470807.53557783</v>
      </c>
      <c r="L7220" s="170">
        <f>F7220/'Projections+Sensitivity'!F$67</f>
        <v>3672947621.3480973</v>
      </c>
      <c r="M7220" s="170">
        <f t="shared" si="225"/>
        <v>5282034337.4382019</v>
      </c>
      <c r="N7220" s="171">
        <f>'Projections+Sensitivity'!$B$72</f>
        <v>418000000</v>
      </c>
      <c r="O7220" s="171">
        <f>'Projections+Sensitivity'!$B$73</f>
        <v>634000000</v>
      </c>
      <c r="P7220" s="170">
        <f t="shared" si="224"/>
        <v>5066034337.4382019</v>
      </c>
      <c r="Q7220" s="170">
        <f>P7220/'Projections+Sensitivity'!$B$75</f>
        <v>37.526180277320016</v>
      </c>
    </row>
    <row r="7221" spans="1:17">
      <c r="A7221" s="222">
        <v>601355677.57949305</v>
      </c>
      <c r="B7221" s="223">
        <v>539086806.33721399</v>
      </c>
      <c r="C7221" s="223">
        <v>738638890.07266104</v>
      </c>
      <c r="D7221" s="222">
        <v>491061279.28920299</v>
      </c>
      <c r="E7221" s="222">
        <v>477417075.41299802</v>
      </c>
      <c r="F7221" s="224">
        <f>E7221*(1+'Projections+Sensitivity'!$B$64)/('Projections+Sensitivity'!$B$63-'Projections+Sensitivity'!$B$64)</f>
        <v>4200360551.8685198</v>
      </c>
      <c r="G7221" s="170">
        <f>A7221/'Projections+Sensitivity'!B$67</f>
        <v>533260765.95336664</v>
      </c>
      <c r="H7221" s="170">
        <f>B7221/'Projections+Sensitivity'!C$67</f>
        <v>423911439.10783416</v>
      </c>
      <c r="I7221" s="170">
        <f>C7221/'Projections+Sensitivity'!D$67</f>
        <v>515058809.26403105</v>
      </c>
      <c r="J7221" s="170">
        <f>D7221/'Projections+Sensitivity'!E$67</f>
        <v>303646693.93346649</v>
      </c>
      <c r="K7221" s="170">
        <f>E7221/'Projections+Sensitivity'!F$67</f>
        <v>261781547.44799426</v>
      </c>
      <c r="L7221" s="170">
        <f>F7221/'Projections+Sensitivity'!F$67</f>
        <v>2303178796.352108</v>
      </c>
      <c r="M7221" s="170">
        <f t="shared" si="225"/>
        <v>4340838052.0588007</v>
      </c>
      <c r="N7221" s="171">
        <f>'Projections+Sensitivity'!$B$72</f>
        <v>418000000</v>
      </c>
      <c r="O7221" s="171">
        <f>'Projections+Sensitivity'!$B$73</f>
        <v>634000000</v>
      </c>
      <c r="P7221" s="170">
        <f t="shared" si="224"/>
        <v>4124838052.0588007</v>
      </c>
      <c r="Q7221" s="170">
        <f>P7221/'Projections+Sensitivity'!$B$75</f>
        <v>30.554355941176301</v>
      </c>
    </row>
    <row r="7222" spans="1:17">
      <c r="A7222" s="222">
        <v>82372640.954867601</v>
      </c>
      <c r="B7222" s="223">
        <v>521947478.41296101</v>
      </c>
      <c r="C7222" s="223">
        <v>809641718.80679595</v>
      </c>
      <c r="D7222" s="222">
        <v>939736143.56258094</v>
      </c>
      <c r="E7222" s="222">
        <v>720439550.502087</v>
      </c>
      <c r="F7222" s="224">
        <f>E7222*(1+'Projections+Sensitivity'!$B$64)/('Projections+Sensitivity'!$B$63-'Projections+Sensitivity'!$B$64)</f>
        <v>6338495256.6203642</v>
      </c>
      <c r="G7222" s="170">
        <f>A7222/'Projections+Sensitivity'!B$67</f>
        <v>73045119.96294868</v>
      </c>
      <c r="H7222" s="170">
        <f>B7222/'Projections+Sensitivity'!C$67</f>
        <v>410433911.7777248</v>
      </c>
      <c r="I7222" s="170">
        <f>C7222/'Projections+Sensitivity'!D$67</f>
        <v>564569649.96534312</v>
      </c>
      <c r="J7222" s="170">
        <f>D7222/'Projections+Sensitivity'!E$67</f>
        <v>581083838.61092818</v>
      </c>
      <c r="K7222" s="170">
        <f>E7222/'Projections+Sensitivity'!F$67</f>
        <v>395037777.41930139</v>
      </c>
      <c r="L7222" s="170">
        <f>F7222/'Projections+Sensitivity'!F$67</f>
        <v>3475579702.1596746</v>
      </c>
      <c r="M7222" s="170">
        <f t="shared" si="225"/>
        <v>5499749999.8959208</v>
      </c>
      <c r="N7222" s="171">
        <f>'Projections+Sensitivity'!$B$72</f>
        <v>418000000</v>
      </c>
      <c r="O7222" s="171">
        <f>'Projections+Sensitivity'!$B$73</f>
        <v>634000000</v>
      </c>
      <c r="P7222" s="170">
        <f t="shared" si="224"/>
        <v>5283749999.8959208</v>
      </c>
      <c r="Q7222" s="170">
        <f>P7222/'Projections+Sensitivity'!$B$75</f>
        <v>39.138888888117933</v>
      </c>
    </row>
    <row r="7223" spans="1:17">
      <c r="A7223" s="222">
        <v>910974104.36639905</v>
      </c>
      <c r="B7223" s="223">
        <v>307377241.62469703</v>
      </c>
      <c r="C7223" s="223">
        <v>493825802.875278</v>
      </c>
      <c r="D7223" s="222">
        <v>48459844.456507199</v>
      </c>
      <c r="E7223" s="222">
        <v>1553297607.1264701</v>
      </c>
      <c r="F7223" s="224">
        <f>E7223*(1+'Projections+Sensitivity'!$B$64)/('Projections+Sensitivity'!$B$63-'Projections+Sensitivity'!$B$64)</f>
        <v>13666059155.17734</v>
      </c>
      <c r="G7223" s="170">
        <f>A7223/'Projections+Sensitivity'!B$67</f>
        <v>807819343.47646046</v>
      </c>
      <c r="H7223" s="170">
        <f>B7223/'Projections+Sensitivity'!C$67</f>
        <v>241706395.54590583</v>
      </c>
      <c r="I7223" s="170">
        <f>C7223/'Projections+Sensitivity'!D$67</f>
        <v>344348684.35884017</v>
      </c>
      <c r="J7223" s="170">
        <f>D7223/'Projections+Sensitivity'!E$67</f>
        <v>29965041.387599315</v>
      </c>
      <c r="K7223" s="170">
        <f>E7223/'Projections+Sensitivity'!F$67</f>
        <v>851717863.02171159</v>
      </c>
      <c r="L7223" s="170">
        <f>F7223/'Projections+Sensitivity'!F$67</f>
        <v>7493494257.7480183</v>
      </c>
      <c r="M7223" s="170">
        <f t="shared" si="225"/>
        <v>9769051585.5385361</v>
      </c>
      <c r="N7223" s="171">
        <f>'Projections+Sensitivity'!$B$72</f>
        <v>418000000</v>
      </c>
      <c r="O7223" s="171">
        <f>'Projections+Sensitivity'!$B$73</f>
        <v>634000000</v>
      </c>
      <c r="P7223" s="170">
        <f t="shared" si="224"/>
        <v>9553051585.5385361</v>
      </c>
      <c r="Q7223" s="170">
        <f>P7223/'Projections+Sensitivity'!$B$75</f>
        <v>70.763345078063224</v>
      </c>
    </row>
    <row r="7224" spans="1:17">
      <c r="A7224" s="222">
        <v>561564503.88599396</v>
      </c>
      <c r="B7224" s="223">
        <v>360062179.043194</v>
      </c>
      <c r="C7224" s="223">
        <v>374784207.496804</v>
      </c>
      <c r="D7224" s="222">
        <v>1038479633.58709</v>
      </c>
      <c r="E7224" s="222">
        <v>905477698.75752902</v>
      </c>
      <c r="F7224" s="224">
        <f>E7224*(1+'Projections+Sensitivity'!$B$64)/('Projections+Sensitivity'!$B$63-'Projections+Sensitivity'!$B$64)</f>
        <v>7966478373.5849257</v>
      </c>
      <c r="G7224" s="170">
        <f>A7224/'Projections+Sensitivity'!B$67</f>
        <v>497975372.37832409</v>
      </c>
      <c r="H7224" s="170">
        <f>B7224/'Projections+Sensitivity'!C$67</f>
        <v>283135247.77867746</v>
      </c>
      <c r="I7224" s="170">
        <f>C7224/'Projections+Sensitivity'!D$67</f>
        <v>261340027.22937885</v>
      </c>
      <c r="J7224" s="170">
        <f>D7224/'Projections+Sensitivity'!E$67</f>
        <v>642141664.91072142</v>
      </c>
      <c r="K7224" s="170">
        <f>E7224/'Projections+Sensitivity'!F$67</f>
        <v>496499529.17025733</v>
      </c>
      <c r="L7224" s="170">
        <f>F7224/'Projections+Sensitivity'!F$67</f>
        <v>4368249783.575428</v>
      </c>
      <c r="M7224" s="170">
        <f t="shared" si="225"/>
        <v>6549341625.0427876</v>
      </c>
      <c r="N7224" s="171">
        <f>'Projections+Sensitivity'!$B$72</f>
        <v>418000000</v>
      </c>
      <c r="O7224" s="171">
        <f>'Projections+Sensitivity'!$B$73</f>
        <v>634000000</v>
      </c>
      <c r="P7224" s="170">
        <f t="shared" si="224"/>
        <v>6333341625.0427876</v>
      </c>
      <c r="Q7224" s="170">
        <f>P7224/'Projections+Sensitivity'!$B$75</f>
        <v>46.913641666983608</v>
      </c>
    </row>
    <row r="7225" spans="1:17">
      <c r="A7225" s="222">
        <v>779422175.97979403</v>
      </c>
      <c r="B7225" s="223">
        <v>129106828.008368</v>
      </c>
      <c r="C7225" s="223">
        <v>393093877.74668998</v>
      </c>
      <c r="D7225" s="222">
        <v>236496132.38686401</v>
      </c>
      <c r="E7225" s="222">
        <v>441372068.20457602</v>
      </c>
      <c r="F7225" s="224">
        <f>E7225*(1+'Projections+Sensitivity'!$B$64)/('Projections+Sensitivity'!$B$63-'Projections+Sensitivity'!$B$64)</f>
        <v>3883233171.707056</v>
      </c>
      <c r="G7225" s="170">
        <f>A7225/'Projections+Sensitivity'!B$67</f>
        <v>691163785.5270468</v>
      </c>
      <c r="H7225" s="170">
        <f>B7225/'Projections+Sensitivity'!C$67</f>
        <v>101523280.88222556</v>
      </c>
      <c r="I7225" s="170">
        <f>C7225/'Projections+Sensitivity'!D$67</f>
        <v>274107506.82417196</v>
      </c>
      <c r="J7225" s="170">
        <f>D7225/'Projections+Sensitivity'!E$67</f>
        <v>146236878.68704984</v>
      </c>
      <c r="K7225" s="170">
        <f>E7225/'Projections+Sensitivity'!F$67</f>
        <v>242017030.73766899</v>
      </c>
      <c r="L7225" s="170">
        <f>F7225/'Projections+Sensitivity'!F$67</f>
        <v>2129288710.3199313</v>
      </c>
      <c r="M7225" s="170">
        <f t="shared" si="225"/>
        <v>3584337192.9780941</v>
      </c>
      <c r="N7225" s="171">
        <f>'Projections+Sensitivity'!$B$72</f>
        <v>418000000</v>
      </c>
      <c r="O7225" s="171">
        <f>'Projections+Sensitivity'!$B$73</f>
        <v>634000000</v>
      </c>
      <c r="P7225" s="170">
        <f t="shared" si="224"/>
        <v>3368337192.9780941</v>
      </c>
      <c r="Q7225" s="170">
        <f>P7225/'Projections+Sensitivity'!$B$75</f>
        <v>24.950645873911807</v>
      </c>
    </row>
    <row r="7226" spans="1:17">
      <c r="A7226" s="222">
        <v>753496064.66826606</v>
      </c>
      <c r="B7226" s="223">
        <v>172335908.252498</v>
      </c>
      <c r="C7226" s="223">
        <v>514836728.92427498</v>
      </c>
      <c r="D7226" s="222">
        <v>635502774.191594</v>
      </c>
      <c r="E7226" s="222">
        <v>503959686.357651</v>
      </c>
      <c r="F7226" s="224">
        <f>E7226*(1+'Projections+Sensitivity'!$B$64)/('Projections+Sensitivity'!$B$63-'Projections+Sensitivity'!$B$64)</f>
        <v>4433884951.5960941</v>
      </c>
      <c r="G7226" s="170">
        <f>A7226/'Projections+Sensitivity'!B$67</f>
        <v>668173434.73859835</v>
      </c>
      <c r="H7226" s="170">
        <f>B7226/'Projections+Sensitivity'!C$67</f>
        <v>135516510.54797664</v>
      </c>
      <c r="I7226" s="170">
        <f>C7226/'Projections+Sensitivity'!D$67</f>
        <v>358999771.24009883</v>
      </c>
      <c r="J7226" s="170">
        <f>D7226/'Projections+Sensitivity'!E$67</f>
        <v>392961784.01225173</v>
      </c>
      <c r="K7226" s="170">
        <f>E7226/'Projections+Sensitivity'!F$67</f>
        <v>276335626.31161791</v>
      </c>
      <c r="L7226" s="170">
        <f>F7226/'Projections+Sensitivity'!F$67</f>
        <v>2431226957.7520008</v>
      </c>
      <c r="M7226" s="170">
        <f t="shared" si="225"/>
        <v>4263214084.6025443</v>
      </c>
      <c r="N7226" s="171">
        <f>'Projections+Sensitivity'!$B$72</f>
        <v>418000000</v>
      </c>
      <c r="O7226" s="171">
        <f>'Projections+Sensitivity'!$B$73</f>
        <v>634000000</v>
      </c>
      <c r="P7226" s="170">
        <f t="shared" si="224"/>
        <v>4047214084.6025448</v>
      </c>
      <c r="Q7226" s="170">
        <f>P7226/'Projections+Sensitivity'!$B$75</f>
        <v>29.979363589648479</v>
      </c>
    </row>
    <row r="7227" spans="1:17">
      <c r="A7227" s="222">
        <v>7679186.7544465596</v>
      </c>
      <c r="B7227" s="223">
        <v>368190064.94999999</v>
      </c>
      <c r="C7227" s="223">
        <v>343488759.81902301</v>
      </c>
      <c r="D7227" s="222">
        <v>604894856.41611803</v>
      </c>
      <c r="E7227" s="222">
        <v>350474460.001378</v>
      </c>
      <c r="F7227" s="224">
        <f>E7227*(1+'Projections+Sensitivity'!$B$64)/('Projections+Sensitivity'!$B$63-'Projections+Sensitivity'!$B$64)</f>
        <v>3083507423.6792374</v>
      </c>
      <c r="G7227" s="170">
        <f>A7227/'Projections+Sensitivity'!B$67</f>
        <v>6809628.9155494031</v>
      </c>
      <c r="H7227" s="170">
        <f>B7227/'Projections+Sensitivity'!C$67</f>
        <v>289526618.83646435</v>
      </c>
      <c r="I7227" s="170">
        <f>C7227/'Projections+Sensitivity'!D$67</f>
        <v>239517461.1108835</v>
      </c>
      <c r="J7227" s="170">
        <f>D7227/'Projections+Sensitivity'!E$67</f>
        <v>374035443.38494051</v>
      </c>
      <c r="K7227" s="170">
        <f>E7227/'Projections+Sensitivity'!F$67</f>
        <v>192175251.3790859</v>
      </c>
      <c r="L7227" s="170">
        <f>F7227/'Projections+Sensitivity'!F$67</f>
        <v>1690776024.7993679</v>
      </c>
      <c r="M7227" s="170">
        <f t="shared" si="225"/>
        <v>2792840428.4262915</v>
      </c>
      <c r="N7227" s="171">
        <f>'Projections+Sensitivity'!$B$72</f>
        <v>418000000</v>
      </c>
      <c r="O7227" s="171">
        <f>'Projections+Sensitivity'!$B$73</f>
        <v>634000000</v>
      </c>
      <c r="P7227" s="170">
        <f t="shared" si="224"/>
        <v>2576840428.4262915</v>
      </c>
      <c r="Q7227" s="170">
        <f>P7227/'Projections+Sensitivity'!$B$75</f>
        <v>19.087706877231788</v>
      </c>
    </row>
    <row r="7228" spans="1:17">
      <c r="A7228" s="222">
        <v>643530619.83874297</v>
      </c>
      <c r="B7228" s="223">
        <v>112236046.005171</v>
      </c>
      <c r="C7228" s="223">
        <v>813082319.09491098</v>
      </c>
      <c r="D7228" s="222">
        <v>1168539241.7667301</v>
      </c>
      <c r="E7228" s="222">
        <v>706331028.59343696</v>
      </c>
      <c r="F7228" s="224">
        <f>E7228*(1+'Projections+Sensitivity'!$B$64)/('Projections+Sensitivity'!$B$63-'Projections+Sensitivity'!$B$64)</f>
        <v>6214367147.4215021</v>
      </c>
      <c r="G7228" s="170">
        <f>A7228/'Projections+Sensitivity'!B$67</f>
        <v>570660000.46917224</v>
      </c>
      <c r="H7228" s="170">
        <f>B7228/'Projections+Sensitivity'!C$67</f>
        <v>88256924.900632143</v>
      </c>
      <c r="I7228" s="170">
        <f>C7228/'Projections+Sensitivity'!D$67</f>
        <v>566968808.0808543</v>
      </c>
      <c r="J7228" s="170">
        <f>D7228/'Projections+Sensitivity'!E$67</f>
        <v>722563746.03101158</v>
      </c>
      <c r="K7228" s="170">
        <f>E7228/'Projections+Sensitivity'!F$67</f>
        <v>387301668.07663631</v>
      </c>
      <c r="L7228" s="170">
        <f>F7228/'Projections+Sensitivity'!F$67</f>
        <v>3407516680.9957123</v>
      </c>
      <c r="M7228" s="170">
        <f t="shared" si="225"/>
        <v>5743267828.554019</v>
      </c>
      <c r="N7228" s="171">
        <f>'Projections+Sensitivity'!$B$72</f>
        <v>418000000</v>
      </c>
      <c r="O7228" s="171">
        <f>'Projections+Sensitivity'!$B$73</f>
        <v>634000000</v>
      </c>
      <c r="P7228" s="170">
        <f t="shared" si="224"/>
        <v>5527267828.554019</v>
      </c>
      <c r="Q7228" s="170">
        <f>P7228/'Projections+Sensitivity'!$B$75</f>
        <v>40.942724655955693</v>
      </c>
    </row>
    <row r="7229" spans="1:17">
      <c r="A7229" s="222">
        <v>260351642.925769</v>
      </c>
      <c r="B7229" s="223">
        <v>-372390521.84388</v>
      </c>
      <c r="C7229" s="223">
        <v>106817342.925391</v>
      </c>
      <c r="D7229" s="222">
        <v>-375959458.60570502</v>
      </c>
      <c r="E7229" s="222">
        <v>30860733.622972399</v>
      </c>
      <c r="F7229" s="224">
        <f>E7229*(1+'Projections+Sensitivity'!$B$64)/('Projections+Sensitivity'!$B$63-'Projections+Sensitivity'!$B$64)</f>
        <v>271515651.17255247</v>
      </c>
      <c r="G7229" s="170">
        <f>A7229/'Projections+Sensitivity'!B$67</f>
        <v>230870550.82382652</v>
      </c>
      <c r="H7229" s="170">
        <f>B7229/'Projections+Sensitivity'!C$67</f>
        <v>-292829652.23639745</v>
      </c>
      <c r="I7229" s="170">
        <f>C7229/'Projections+Sensitivity'!D$67</f>
        <v>74484588.065065771</v>
      </c>
      <c r="J7229" s="170">
        <f>D7229/'Projections+Sensitivity'!E$67</f>
        <v>-232473728.7857025</v>
      </c>
      <c r="K7229" s="170">
        <f>E7229/'Projections+Sensitivity'!F$67</f>
        <v>16921830.029253516</v>
      </c>
      <c r="L7229" s="170">
        <f>F7229/'Projections+Sensitivity'!F$67</f>
        <v>148879859.93968379</v>
      </c>
      <c r="M7229" s="170">
        <f t="shared" si="225"/>
        <v>-54146552.164270341</v>
      </c>
      <c r="N7229" s="171">
        <f>'Projections+Sensitivity'!$B$72</f>
        <v>418000000</v>
      </c>
      <c r="O7229" s="171">
        <f>'Projections+Sensitivity'!$B$73</f>
        <v>634000000</v>
      </c>
      <c r="P7229" s="170">
        <f t="shared" si="224"/>
        <v>-270146552.16427034</v>
      </c>
      <c r="Q7229" s="170">
        <f>P7229/'Projections+Sensitivity'!$B$75</f>
        <v>-2.0010855715871876</v>
      </c>
    </row>
    <row r="7230" spans="1:17">
      <c r="A7230" s="222">
        <v>1319255209.4985399</v>
      </c>
      <c r="B7230" s="223">
        <v>64537519.735760197</v>
      </c>
      <c r="C7230" s="223">
        <v>344867139.19791597</v>
      </c>
      <c r="D7230" s="222">
        <v>158116703.445647</v>
      </c>
      <c r="E7230" s="222">
        <v>763114716.75084198</v>
      </c>
      <c r="F7230" s="224">
        <f>E7230*(1+'Projections+Sensitivity'!$B$64)/('Projections+Sensitivity'!$B$63-'Projections+Sensitivity'!$B$64)</f>
        <v>6713955402.6585789</v>
      </c>
      <c r="G7230" s="170">
        <f>A7230/'Projections+Sensitivity'!B$67</f>
        <v>1169868465.0934622</v>
      </c>
      <c r="H7230" s="170">
        <f>B7230/'Projections+Sensitivity'!C$67</f>
        <v>50749141.967542484</v>
      </c>
      <c r="I7230" s="170">
        <f>C7230/'Projections+Sensitivity'!D$67</f>
        <v>240478616.08274922</v>
      </c>
      <c r="J7230" s="170">
        <f>D7230/'Projections+Sensitivity'!E$67</f>
        <v>97771126.093314648</v>
      </c>
      <c r="K7230" s="170">
        <f>E7230/'Projections+Sensitivity'!F$67</f>
        <v>418437801.49371338</v>
      </c>
      <c r="L7230" s="170">
        <f>F7230/'Projections+Sensitivity'!F$67</f>
        <v>3681455325.5858107</v>
      </c>
      <c r="M7230" s="170">
        <f t="shared" si="225"/>
        <v>5658760476.3165922</v>
      </c>
      <c r="N7230" s="171">
        <f>'Projections+Sensitivity'!$B$72</f>
        <v>418000000</v>
      </c>
      <c r="O7230" s="171">
        <f>'Projections+Sensitivity'!$B$73</f>
        <v>634000000</v>
      </c>
      <c r="P7230" s="170">
        <f t="shared" si="224"/>
        <v>5442760476.3165922</v>
      </c>
      <c r="Q7230" s="170">
        <f>P7230/'Projections+Sensitivity'!$B$75</f>
        <v>40.316744269011792</v>
      </c>
    </row>
    <row r="7231" spans="1:17">
      <c r="A7231" s="222">
        <v>619036559.11999905</v>
      </c>
      <c r="B7231" s="223">
        <v>549493970.91177106</v>
      </c>
      <c r="C7231" s="223">
        <v>951893449.22114897</v>
      </c>
      <c r="D7231" s="222">
        <v>447778961.25737202</v>
      </c>
      <c r="E7231" s="222">
        <v>644792885.89194</v>
      </c>
      <c r="F7231" s="224">
        <f>E7231*(1+'Projections+Sensitivity'!$B$64)/('Projections+Sensitivity'!$B$63-'Projections+Sensitivity'!$B$64)</f>
        <v>5672948751.7451029</v>
      </c>
      <c r="G7231" s="170">
        <f>A7231/'Projections+Sensitivity'!B$67</f>
        <v>548939541.06857228</v>
      </c>
      <c r="H7231" s="170">
        <f>B7231/'Projections+Sensitivity'!C$67</f>
        <v>432095123.18240398</v>
      </c>
      <c r="I7231" s="170">
        <f>C7231/'Projections+Sensitivity'!D$67</f>
        <v>663762920.00255585</v>
      </c>
      <c r="J7231" s="170">
        <f>D7231/'Projections+Sensitivity'!E$67</f>
        <v>276883164.95971853</v>
      </c>
      <c r="K7231" s="170">
        <f>E7231/'Projections+Sensitivity'!F$67</f>
        <v>353558530.15150553</v>
      </c>
      <c r="L7231" s="170">
        <f>F7231/'Projections+Sensitivity'!F$67</f>
        <v>3110641364.3464928</v>
      </c>
      <c r="M7231" s="170">
        <f t="shared" si="225"/>
        <v>5385880643.7112484</v>
      </c>
      <c r="N7231" s="171">
        <f>'Projections+Sensitivity'!$B$72</f>
        <v>418000000</v>
      </c>
      <c r="O7231" s="171">
        <f>'Projections+Sensitivity'!$B$73</f>
        <v>634000000</v>
      </c>
      <c r="P7231" s="170">
        <f t="shared" si="224"/>
        <v>5169880643.7112484</v>
      </c>
      <c r="Q7231" s="170">
        <f>P7231/'Projections+Sensitivity'!$B$75</f>
        <v>38.29541217563888</v>
      </c>
    </row>
    <row r="7232" spans="1:17">
      <c r="A7232" s="222">
        <v>428170746.42571098</v>
      </c>
      <c r="B7232" s="223">
        <v>728028515.22180998</v>
      </c>
      <c r="C7232" s="223">
        <v>302883353.693533</v>
      </c>
      <c r="D7232" s="222">
        <v>-5480454.2165981503</v>
      </c>
      <c r="E7232" s="222">
        <v>593347650.47435701</v>
      </c>
      <c r="F7232" s="224">
        <f>E7232*(1+'Projections+Sensitivity'!$B$64)/('Projections+Sensitivity'!$B$63-'Projections+Sensitivity'!$B$64)</f>
        <v>5220328708.2691269</v>
      </c>
      <c r="G7232" s="170">
        <f>A7232/'Projections+Sensitivity'!B$67</f>
        <v>379686546.10002732</v>
      </c>
      <c r="H7232" s="170">
        <f>B7232/'Projections+Sensitivity'!C$67</f>
        <v>572485937.2762444</v>
      </c>
      <c r="I7232" s="170">
        <f>C7232/'Projections+Sensitivity'!D$67</f>
        <v>211202986.46059814</v>
      </c>
      <c r="J7232" s="170">
        <f>D7232/'Projections+Sensitivity'!E$67</f>
        <v>-3388827.1674209838</v>
      </c>
      <c r="K7232" s="170">
        <f>E7232/'Projections+Sensitivity'!F$67</f>
        <v>325349624.29117155</v>
      </c>
      <c r="L7232" s="170">
        <f>F7232/'Projections+Sensitivity'!F$67</f>
        <v>2862456744.4633021</v>
      </c>
      <c r="M7232" s="170">
        <f t="shared" si="225"/>
        <v>4347793011.4239225</v>
      </c>
      <c r="N7232" s="171">
        <f>'Projections+Sensitivity'!$B$72</f>
        <v>418000000</v>
      </c>
      <c r="O7232" s="171">
        <f>'Projections+Sensitivity'!$B$73</f>
        <v>634000000</v>
      </c>
      <c r="P7232" s="170">
        <f t="shared" si="224"/>
        <v>4131793011.4239225</v>
      </c>
      <c r="Q7232" s="170">
        <f>P7232/'Projections+Sensitivity'!$B$75</f>
        <v>30.605874158695723</v>
      </c>
    </row>
    <row r="7233" spans="1:17">
      <c r="A7233" s="222">
        <v>114350430.84069701</v>
      </c>
      <c r="B7233" s="223">
        <v>664830992.70381403</v>
      </c>
      <c r="C7233" s="223">
        <v>310432631.76128203</v>
      </c>
      <c r="D7233" s="222">
        <v>378094260.84786999</v>
      </c>
      <c r="E7233" s="222">
        <v>876200477.55750597</v>
      </c>
      <c r="F7233" s="224">
        <f>E7233*(1+'Projections+Sensitivity'!$B$64)/('Projections+Sensitivity'!$B$63-'Projections+Sensitivity'!$B$64)</f>
        <v>7708894614.3728695</v>
      </c>
      <c r="G7233" s="170">
        <f>A7233/'Projections+Sensitivity'!B$67</f>
        <v>101401883.46213263</v>
      </c>
      <c r="H7233" s="170">
        <f>B7233/'Projections+Sensitivity'!C$67</f>
        <v>522790503.43567771</v>
      </c>
      <c r="I7233" s="170">
        <f>C7233/'Projections+Sensitivity'!D$67</f>
        <v>216467158.47298077</v>
      </c>
      <c r="J7233" s="170">
        <f>D7233/'Projections+Sensitivity'!E$67</f>
        <v>233793779.19565016</v>
      </c>
      <c r="K7233" s="170">
        <f>E7233/'Projections+Sensitivity'!F$67</f>
        <v>480445984.65870172</v>
      </c>
      <c r="L7233" s="170">
        <f>F7233/'Projections+Sensitivity'!F$67</f>
        <v>4227009181.6852012</v>
      </c>
      <c r="M7233" s="170">
        <f t="shared" si="225"/>
        <v>5781908490.9103441</v>
      </c>
      <c r="N7233" s="171">
        <f>'Projections+Sensitivity'!$B$72</f>
        <v>418000000</v>
      </c>
      <c r="O7233" s="171">
        <f>'Projections+Sensitivity'!$B$73</f>
        <v>634000000</v>
      </c>
      <c r="P7233" s="170">
        <f t="shared" si="224"/>
        <v>5565908490.9103441</v>
      </c>
      <c r="Q7233" s="170">
        <f>P7233/'Projections+Sensitivity'!$B$75</f>
        <v>41.228951784521065</v>
      </c>
    </row>
    <row r="7234" spans="1:17">
      <c r="A7234" s="222">
        <v>412020064.364856</v>
      </c>
      <c r="B7234" s="223">
        <v>209927215.619757</v>
      </c>
      <c r="C7234" s="223">
        <v>-237733794.26659101</v>
      </c>
      <c r="D7234" s="222">
        <v>1277135389.11589</v>
      </c>
      <c r="E7234" s="222">
        <v>-207234055.91523901</v>
      </c>
      <c r="F7234" s="224">
        <f>E7234*(1+'Projections+Sensitivity'!$B$64)/('Projections+Sensitivity'!$B$63-'Projections+Sensitivity'!$B$64)</f>
        <v>-1823264810.369592</v>
      </c>
      <c r="G7234" s="170">
        <f>A7234/'Projections+Sensitivity'!B$67</f>
        <v>365364697.30480689</v>
      </c>
      <c r="H7234" s="170">
        <f>B7234/'Projections+Sensitivity'!C$67</f>
        <v>165076471.98029494</v>
      </c>
      <c r="I7234" s="170">
        <f>C7234/'Projections+Sensitivity'!D$67</f>
        <v>-165773677.29002899</v>
      </c>
      <c r="J7234" s="170">
        <f>D7234/'Projections+Sensitivity'!E$67</f>
        <v>789713941.95811486</v>
      </c>
      <c r="K7234" s="170">
        <f>E7234/'Projections+Sensitivity'!F$67</f>
        <v>-113632407.87834302</v>
      </c>
      <c r="L7234" s="170">
        <f>F7234/'Projections+Sensitivity'!F$67</f>
        <v>-999748664.31648135</v>
      </c>
      <c r="M7234" s="170">
        <f t="shared" si="225"/>
        <v>41000361.758363366</v>
      </c>
      <c r="N7234" s="171">
        <f>'Projections+Sensitivity'!$B$72</f>
        <v>418000000</v>
      </c>
      <c r="O7234" s="171">
        <f>'Projections+Sensitivity'!$B$73</f>
        <v>634000000</v>
      </c>
      <c r="P7234" s="170">
        <f t="shared" ref="P7234:P7297" si="226">M7234+N7234-O7234</f>
        <v>-174999638.24163663</v>
      </c>
      <c r="Q7234" s="170">
        <f>P7234/'Projections+Sensitivity'!$B$75</f>
        <v>-1.2962936166047159</v>
      </c>
    </row>
    <row r="7235" spans="1:17">
      <c r="A7235" s="222">
        <v>592272825.32184196</v>
      </c>
      <c r="B7235" s="223">
        <v>498746009.22278303</v>
      </c>
      <c r="C7235" s="223">
        <v>495994100.27588803</v>
      </c>
      <c r="D7235" s="222">
        <v>996746501.97607899</v>
      </c>
      <c r="E7235" s="222">
        <v>1101928507.0089099</v>
      </c>
      <c r="F7235" s="224">
        <f>E7235*(1+'Projections+Sensitivity'!$B$64)/('Projections+Sensitivity'!$B$63-'Projections+Sensitivity'!$B$64)</f>
        <v>9694871151.8448238</v>
      </c>
      <c r="G7235" s="170">
        <f>A7235/'Projections+Sensitivity'!B$67</f>
        <v>525206416.53497934</v>
      </c>
      <c r="H7235" s="170">
        <f>B7235/'Projections+Sensitivity'!C$67</f>
        <v>392189413.7150656</v>
      </c>
      <c r="I7235" s="170">
        <f>C7235/'Projections+Sensitivity'!D$67</f>
        <v>345860655.48884475</v>
      </c>
      <c r="J7235" s="170">
        <f>D7235/'Projections+Sensitivity'!E$67</f>
        <v>616336072.05372345</v>
      </c>
      <c r="K7235" s="170">
        <f>E7235/'Projections+Sensitivity'!F$67</f>
        <v>604219171.44942737</v>
      </c>
      <c r="L7235" s="170">
        <f>F7235/'Projections+Sensitivity'!F$67</f>
        <v>5315977377.3138895</v>
      </c>
      <c r="M7235" s="170">
        <f t="shared" ref="M7235:M7298" si="227">SUM(G7235:L7235)</f>
        <v>7799789106.5559301</v>
      </c>
      <c r="N7235" s="171">
        <f>'Projections+Sensitivity'!$B$72</f>
        <v>418000000</v>
      </c>
      <c r="O7235" s="171">
        <f>'Projections+Sensitivity'!$B$73</f>
        <v>634000000</v>
      </c>
      <c r="P7235" s="170">
        <f t="shared" si="226"/>
        <v>7583789106.5559301</v>
      </c>
      <c r="Q7235" s="170">
        <f>P7235/'Projections+Sensitivity'!$B$75</f>
        <v>56.176215604117999</v>
      </c>
    </row>
    <row r="7236" spans="1:17">
      <c r="A7236" s="222">
        <v>533141717.96963799</v>
      </c>
      <c r="B7236" s="223">
        <v>776579805.72767496</v>
      </c>
      <c r="C7236" s="223">
        <v>1055669213.78693</v>
      </c>
      <c r="D7236" s="222">
        <v>288975656.33092499</v>
      </c>
      <c r="E7236" s="222">
        <v>-19433791.5122949</v>
      </c>
      <c r="F7236" s="224">
        <f>E7236*(1+'Projections+Sensitivity'!$B$64)/('Projections+Sensitivity'!$B$63-'Projections+Sensitivity'!$B$64)</f>
        <v>-170980334.48189139</v>
      </c>
      <c r="G7236" s="170">
        <f>A7236/'Projections+Sensitivity'!B$67</f>
        <v>472771059.60074836</v>
      </c>
      <c r="H7236" s="170">
        <f>B7236/'Projections+Sensitivity'!C$67</f>
        <v>610664292.20339036</v>
      </c>
      <c r="I7236" s="170">
        <f>C7236/'Projections+Sensitivity'!D$67</f>
        <v>736126591.13616979</v>
      </c>
      <c r="J7236" s="170">
        <f>D7236/'Projections+Sensitivity'!E$67</f>
        <v>178687480.30622473</v>
      </c>
      <c r="K7236" s="170">
        <f>E7236/'Projections+Sensitivity'!F$67</f>
        <v>-10656108.205742965</v>
      </c>
      <c r="L7236" s="170">
        <f>F7236/'Projections+Sensitivity'!F$67</f>
        <v>-93753447.140794441</v>
      </c>
      <c r="M7236" s="170">
        <f t="shared" si="227"/>
        <v>1893839867.8999958</v>
      </c>
      <c r="N7236" s="171">
        <f>'Projections+Sensitivity'!$B$72</f>
        <v>418000000</v>
      </c>
      <c r="O7236" s="171">
        <f>'Projections+Sensitivity'!$B$73</f>
        <v>634000000</v>
      </c>
      <c r="P7236" s="170">
        <f t="shared" si="226"/>
        <v>1677839867.8999958</v>
      </c>
      <c r="Q7236" s="170">
        <f>P7236/'Projections+Sensitivity'!$B$75</f>
        <v>12.428443465925895</v>
      </c>
    </row>
    <row r="7237" spans="1:17">
      <c r="A7237" s="222">
        <v>854887023.01732802</v>
      </c>
      <c r="B7237" s="223">
        <v>383434067.41524899</v>
      </c>
      <c r="C7237" s="223">
        <v>91472717.951484799</v>
      </c>
      <c r="D7237" s="222">
        <v>1296517696.32287</v>
      </c>
      <c r="E7237" s="222">
        <v>871273524.54999804</v>
      </c>
      <c r="F7237" s="224">
        <f>E7237*(1+'Projections+Sensitivity'!$B$64)/('Projections+Sensitivity'!$B$63-'Projections+Sensitivity'!$B$64)</f>
        <v>7665546816.1489716</v>
      </c>
      <c r="G7237" s="170">
        <f>A7237/'Projections+Sensitivity'!B$67</f>
        <v>758083320.22865343</v>
      </c>
      <c r="H7237" s="170">
        <f>B7237/'Projections+Sensitivity'!C$67</f>
        <v>301513755.1322186</v>
      </c>
      <c r="I7237" s="170">
        <f>C7237/'Projections+Sensitivity'!D$67</f>
        <v>63784658.270026453</v>
      </c>
      <c r="J7237" s="170">
        <f>D7237/'Projections+Sensitivity'!E$67</f>
        <v>801698950.25019848</v>
      </c>
      <c r="K7237" s="170">
        <f>E7237/'Projections+Sensitivity'!F$67</f>
        <v>477744394.26964152</v>
      </c>
      <c r="L7237" s="170">
        <f>F7237/'Projections+Sensitivity'!F$67</f>
        <v>4203240334.1053386</v>
      </c>
      <c r="M7237" s="170">
        <f t="shared" si="227"/>
        <v>6606065412.2560768</v>
      </c>
      <c r="N7237" s="171">
        <f>'Projections+Sensitivity'!$B$72</f>
        <v>418000000</v>
      </c>
      <c r="O7237" s="171">
        <f>'Projections+Sensitivity'!$B$73</f>
        <v>634000000</v>
      </c>
      <c r="P7237" s="170">
        <f t="shared" si="226"/>
        <v>6390065412.2560768</v>
      </c>
      <c r="Q7237" s="170">
        <f>P7237/'Projections+Sensitivity'!$B$75</f>
        <v>47.333817868563528</v>
      </c>
    </row>
    <row r="7238" spans="1:17">
      <c r="A7238" s="222">
        <v>290879838.15432101</v>
      </c>
      <c r="B7238" s="223">
        <v>1004859207.68739</v>
      </c>
      <c r="C7238" s="223">
        <v>937854146.38042903</v>
      </c>
      <c r="D7238" s="222">
        <v>-634473923.54819</v>
      </c>
      <c r="E7238" s="222">
        <v>494928719.24188501</v>
      </c>
      <c r="F7238" s="224">
        <f>E7238*(1+'Projections+Sensitivity'!$B$64)/('Projections+Sensitivity'!$B$63-'Projections+Sensitivity'!$B$64)</f>
        <v>4354429649.3627777</v>
      </c>
      <c r="G7238" s="170">
        <f>A7238/'Projections+Sensitivity'!B$67</f>
        <v>257941865.48452425</v>
      </c>
      <c r="H7238" s="170">
        <f>B7238/'Projections+Sensitivity'!C$67</f>
        <v>790172023.91902435</v>
      </c>
      <c r="I7238" s="170">
        <f>C7238/'Projections+Sensitivity'!D$67</f>
        <v>653973201.77728486</v>
      </c>
      <c r="J7238" s="170">
        <f>D7238/'Projections+Sensitivity'!E$67</f>
        <v>-392325596.41286874</v>
      </c>
      <c r="K7238" s="170">
        <f>E7238/'Projections+Sensitivity'!F$67</f>
        <v>271383686.65912008</v>
      </c>
      <c r="L7238" s="170">
        <f>F7238/'Projections+Sensitivity'!F$67</f>
        <v>2387659324.6639042</v>
      </c>
      <c r="M7238" s="170">
        <f t="shared" si="227"/>
        <v>3968804506.0909891</v>
      </c>
      <c r="N7238" s="171">
        <f>'Projections+Sensitivity'!$B$72</f>
        <v>418000000</v>
      </c>
      <c r="O7238" s="171">
        <f>'Projections+Sensitivity'!$B$73</f>
        <v>634000000</v>
      </c>
      <c r="P7238" s="170">
        <f t="shared" si="226"/>
        <v>3752804506.0909891</v>
      </c>
      <c r="Q7238" s="170">
        <f>P7238/'Projections+Sensitivity'!$B$75</f>
        <v>27.798551896970288</v>
      </c>
    </row>
    <row r="7239" spans="1:17">
      <c r="A7239" s="222">
        <v>362217387.638228</v>
      </c>
      <c r="B7239" s="223">
        <v>221237733.27783799</v>
      </c>
      <c r="C7239" s="223">
        <v>909599829.97668099</v>
      </c>
      <c r="D7239" s="222">
        <v>1039982195.1647</v>
      </c>
      <c r="E7239" s="222">
        <v>227115246.45718399</v>
      </c>
      <c r="F7239" s="224">
        <f>E7239*(1+'Projections+Sensitivity'!$B$64)/('Projections+Sensitivity'!$B$63-'Projections+Sensitivity'!$B$64)</f>
        <v>1998181403.7996175</v>
      </c>
      <c r="G7239" s="170">
        <f>A7239/'Projections+Sensitivity'!B$67</f>
        <v>321201459.92644376</v>
      </c>
      <c r="H7239" s="170">
        <f>B7239/'Projections+Sensitivity'!C$67</f>
        <v>173970508.63845143</v>
      </c>
      <c r="I7239" s="170">
        <f>C7239/'Projections+Sensitivity'!D$67</f>
        <v>634271240.83389056</v>
      </c>
      <c r="J7239" s="170">
        <f>D7239/'Projections+Sensitivity'!E$67</f>
        <v>643070770.65518808</v>
      </c>
      <c r="K7239" s="170">
        <f>E7239/'Projections+Sensitivity'!F$67</f>
        <v>124533837.87155496</v>
      </c>
      <c r="L7239" s="170">
        <f>F7239/'Projections+Sensitivity'!F$67</f>
        <v>1095660475.7296622</v>
      </c>
      <c r="M7239" s="170">
        <f t="shared" si="227"/>
        <v>2992708293.6551905</v>
      </c>
      <c r="N7239" s="171">
        <f>'Projections+Sensitivity'!$B$72</f>
        <v>418000000</v>
      </c>
      <c r="O7239" s="171">
        <f>'Projections+Sensitivity'!$B$73</f>
        <v>634000000</v>
      </c>
      <c r="P7239" s="170">
        <f t="shared" si="226"/>
        <v>2776708293.6551905</v>
      </c>
      <c r="Q7239" s="170">
        <f>P7239/'Projections+Sensitivity'!$B$75</f>
        <v>20.568209582631042</v>
      </c>
    </row>
    <row r="7240" spans="1:17">
      <c r="A7240" s="222">
        <v>67818707.894041106</v>
      </c>
      <c r="B7240" s="223">
        <v>525327578.65404499</v>
      </c>
      <c r="C7240" s="223">
        <v>392312276.63725698</v>
      </c>
      <c r="D7240" s="222">
        <v>720212331.90555501</v>
      </c>
      <c r="E7240" s="222">
        <v>194709731.26162201</v>
      </c>
      <c r="F7240" s="224">
        <f>E7240*(1+'Projections+Sensitivity'!$B$64)/('Projections+Sensitivity'!$B$63-'Projections+Sensitivity'!$B$64)</f>
        <v>1713074618.348624</v>
      </c>
      <c r="G7240" s="170">
        <f>A7240/'Projections+Sensitivity'!B$67</f>
        <v>60139211.228721358</v>
      </c>
      <c r="H7240" s="170">
        <f>B7240/'Projections+Sensitivity'!C$67</f>
        <v>413091856.91880912</v>
      </c>
      <c r="I7240" s="170">
        <f>C7240/'Projections+Sensitivity'!D$67</f>
        <v>273562490.11552775</v>
      </c>
      <c r="J7240" s="170">
        <f>D7240/'Projections+Sensitivity'!E$67</f>
        <v>445341758.22166604</v>
      </c>
      <c r="K7240" s="170">
        <f>E7240/'Projections+Sensitivity'!F$67</f>
        <v>106764959.56655258</v>
      </c>
      <c r="L7240" s="170">
        <f>F7240/'Projections+Sensitivity'!F$67</f>
        <v>939328205.00239611</v>
      </c>
      <c r="M7240" s="170">
        <f t="shared" si="227"/>
        <v>2238228481.0536728</v>
      </c>
      <c r="N7240" s="171">
        <f>'Projections+Sensitivity'!$B$72</f>
        <v>418000000</v>
      </c>
      <c r="O7240" s="171">
        <f>'Projections+Sensitivity'!$B$73</f>
        <v>634000000</v>
      </c>
      <c r="P7240" s="170">
        <f t="shared" si="226"/>
        <v>2022228481.0536728</v>
      </c>
      <c r="Q7240" s="170">
        <f>P7240/'Projections+Sensitivity'!$B$75</f>
        <v>14.979470230027205</v>
      </c>
    </row>
    <row r="7241" spans="1:17">
      <c r="A7241" s="222">
        <v>984208657.20738494</v>
      </c>
      <c r="B7241" s="223">
        <v>432211660.14549798</v>
      </c>
      <c r="C7241" s="223">
        <v>765172629.111655</v>
      </c>
      <c r="D7241" s="222">
        <v>726999445.94821596</v>
      </c>
      <c r="E7241" s="222">
        <v>872217816.53295505</v>
      </c>
      <c r="F7241" s="224">
        <f>E7241*(1+'Projections+Sensitivity'!$B$64)/('Projections+Sensitivity'!$B$63-'Projections+Sensitivity'!$B$64)</f>
        <v>7673854786.2634201</v>
      </c>
      <c r="G7241" s="170">
        <f>A7241/'Projections+Sensitivity'!B$67</f>
        <v>872761132.83384788</v>
      </c>
      <c r="H7241" s="170">
        <f>B7241/'Projections+Sensitivity'!C$67</f>
        <v>339870063.03555357</v>
      </c>
      <c r="I7241" s="170">
        <f>C7241/'Projections+Sensitivity'!D$67</f>
        <v>533560997.84145945</v>
      </c>
      <c r="J7241" s="170">
        <f>D7241/'Projections+Sensitivity'!E$67</f>
        <v>449538555.70361465</v>
      </c>
      <c r="K7241" s="170">
        <f>E7241/'Projections+Sensitivity'!F$67</f>
        <v>478262176.78994077</v>
      </c>
      <c r="L7241" s="170">
        <f>F7241/'Projections+Sensitivity'!F$67</f>
        <v>4207795833.6563978</v>
      </c>
      <c r="M7241" s="170">
        <f t="shared" si="227"/>
        <v>6881788759.8608141</v>
      </c>
      <c r="N7241" s="171">
        <f>'Projections+Sensitivity'!$B$72</f>
        <v>418000000</v>
      </c>
      <c r="O7241" s="171">
        <f>'Projections+Sensitivity'!$B$73</f>
        <v>634000000</v>
      </c>
      <c r="P7241" s="170">
        <f t="shared" si="226"/>
        <v>6665788759.8608141</v>
      </c>
      <c r="Q7241" s="170">
        <f>P7241/'Projections+Sensitivity'!$B$75</f>
        <v>49.376213036006028</v>
      </c>
    </row>
    <row r="7242" spans="1:17">
      <c r="A7242" s="222">
        <v>260544251.52947301</v>
      </c>
      <c r="B7242" s="223">
        <v>566868121.234285</v>
      </c>
      <c r="C7242" s="223">
        <v>1021457342.66439</v>
      </c>
      <c r="D7242" s="222">
        <v>246682548.076756</v>
      </c>
      <c r="E7242" s="222">
        <v>489476402.14540702</v>
      </c>
      <c r="F7242" s="224">
        <f>E7242*(1+'Projections+Sensitivity'!$B$64)/('Projections+Sensitivity'!$B$63-'Projections+Sensitivity'!$B$64)</f>
        <v>4306459648.230094</v>
      </c>
      <c r="G7242" s="170">
        <f>A7242/'Projections+Sensitivity'!B$67</f>
        <v>231041349.26370126</v>
      </c>
      <c r="H7242" s="170">
        <f>B7242/'Projections+Sensitivity'!C$67</f>
        <v>445757303.33579034</v>
      </c>
      <c r="I7242" s="170">
        <f>C7242/'Projections+Sensitivity'!D$67</f>
        <v>712270379.60994411</v>
      </c>
      <c r="J7242" s="170">
        <f>D7242/'Projections+Sensitivity'!E$67</f>
        <v>152535627.08713713</v>
      </c>
      <c r="K7242" s="170">
        <f>E7242/'Projections+Sensitivity'!F$67</f>
        <v>268394023.99265924</v>
      </c>
      <c r="L7242" s="170">
        <f>F7242/'Projections+Sensitivity'!F$67</f>
        <v>2361355989.9607353</v>
      </c>
      <c r="M7242" s="170">
        <f t="shared" si="227"/>
        <v>4171354673.2499676</v>
      </c>
      <c r="N7242" s="171">
        <f>'Projections+Sensitivity'!$B$72</f>
        <v>418000000</v>
      </c>
      <c r="O7242" s="171">
        <f>'Projections+Sensitivity'!$B$73</f>
        <v>634000000</v>
      </c>
      <c r="P7242" s="170">
        <f t="shared" si="226"/>
        <v>3955354673.2499676</v>
      </c>
      <c r="Q7242" s="170">
        <f>P7242/'Projections+Sensitivity'!$B$75</f>
        <v>29.298923505555315</v>
      </c>
    </row>
    <row r="7243" spans="1:17">
      <c r="A7243" s="222">
        <v>70464636.875898197</v>
      </c>
      <c r="B7243" s="223">
        <v>479193561.051503</v>
      </c>
      <c r="C7243" s="223">
        <v>232896989.11450699</v>
      </c>
      <c r="D7243" s="222">
        <v>793779173.12483501</v>
      </c>
      <c r="E7243" s="222">
        <v>871409089.53605795</v>
      </c>
      <c r="F7243" s="224">
        <f>E7243*(1+'Projections+Sensitivity'!$B$64)/('Projections+Sensitivity'!$B$63-'Projections+Sensitivity'!$B$64)</f>
        <v>7666739529.7090549</v>
      </c>
      <c r="G7243" s="170">
        <f>A7243/'Projections+Sensitivity'!B$67</f>
        <v>62485526.675850086</v>
      </c>
      <c r="H7243" s="170">
        <f>B7243/'Projections+Sensitivity'!C$67</f>
        <v>376814326.91098613</v>
      </c>
      <c r="I7243" s="170">
        <f>C7243/'Projections+Sensitivity'!D$67</f>
        <v>162400934.34925386</v>
      </c>
      <c r="J7243" s="170">
        <f>D7243/'Projections+Sensitivity'!E$67</f>
        <v>490831657.46946812</v>
      </c>
      <c r="K7243" s="170">
        <f>E7243/'Projections+Sensitivity'!F$67</f>
        <v>477818728.4601391</v>
      </c>
      <c r="L7243" s="170">
        <f>F7243/'Projections+Sensitivity'!F$67</f>
        <v>4203894333.3389244</v>
      </c>
      <c r="M7243" s="170">
        <f t="shared" si="227"/>
        <v>5774245507.2046213</v>
      </c>
      <c r="N7243" s="171">
        <f>'Projections+Sensitivity'!$B$72</f>
        <v>418000000</v>
      </c>
      <c r="O7243" s="171">
        <f>'Projections+Sensitivity'!$B$73</f>
        <v>634000000</v>
      </c>
      <c r="P7243" s="170">
        <f t="shared" si="226"/>
        <v>5558245507.2046213</v>
      </c>
      <c r="Q7243" s="170">
        <f>P7243/'Projections+Sensitivity'!$B$75</f>
        <v>41.172188942256454</v>
      </c>
    </row>
    <row r="7244" spans="1:17">
      <c r="A7244" s="222">
        <v>135822476.726899</v>
      </c>
      <c r="B7244" s="223">
        <v>701113368.58187103</v>
      </c>
      <c r="C7244" s="223">
        <v>1326384740.6832299</v>
      </c>
      <c r="D7244" s="222">
        <v>1062320013.96649</v>
      </c>
      <c r="E7244" s="222">
        <v>803158568.30521095</v>
      </c>
      <c r="F7244" s="224">
        <f>E7244*(1+'Projections+Sensitivity'!$B$64)/('Projections+Sensitivity'!$B$63-'Projections+Sensitivity'!$B$64)</f>
        <v>7066264993.3206787</v>
      </c>
      <c r="G7244" s="170">
        <f>A7244/'Projections+Sensitivity'!B$67</f>
        <v>120442527.89730272</v>
      </c>
      <c r="H7244" s="170">
        <f>B7244/'Projections+Sensitivity'!C$67</f>
        <v>551321185.30715644</v>
      </c>
      <c r="I7244" s="170">
        <f>C7244/'Projections+Sensitivity'!D$67</f>
        <v>924898694.53675926</v>
      </c>
      <c r="J7244" s="170">
        <f>D7244/'Projections+Sensitivity'!E$67</f>
        <v>656883313.23371565</v>
      </c>
      <c r="K7244" s="170">
        <f>E7244/'Projections+Sensitivity'!F$67</f>
        <v>440394999.85452229</v>
      </c>
      <c r="L7244" s="170">
        <f>F7244/'Projections+Sensitivity'!F$67</f>
        <v>3874636832.0170803</v>
      </c>
      <c r="M7244" s="170">
        <f t="shared" si="227"/>
        <v>6568577552.8465366</v>
      </c>
      <c r="N7244" s="171">
        <f>'Projections+Sensitivity'!$B$72</f>
        <v>418000000</v>
      </c>
      <c r="O7244" s="171">
        <f>'Projections+Sensitivity'!$B$73</f>
        <v>634000000</v>
      </c>
      <c r="P7244" s="170">
        <f t="shared" si="226"/>
        <v>6352577552.8465366</v>
      </c>
      <c r="Q7244" s="170">
        <f>P7244/'Projections+Sensitivity'!$B$75</f>
        <v>47.056130021085458</v>
      </c>
    </row>
    <row r="7245" spans="1:17">
      <c r="A7245" s="222">
        <v>214915490.97037199</v>
      </c>
      <c r="B7245" s="223">
        <v>176523971.70026001</v>
      </c>
      <c r="C7245" s="223">
        <v>338441351.192204</v>
      </c>
      <c r="D7245" s="222">
        <v>704594321.80964994</v>
      </c>
      <c r="E7245" s="222">
        <v>446047320.22855401</v>
      </c>
      <c r="F7245" s="224">
        <f>E7245*(1+'Projections+Sensitivity'!$B$64)/('Projections+Sensitivity'!$B$63-'Projections+Sensitivity'!$B$64)</f>
        <v>3924366480.8887033</v>
      </c>
      <c r="G7245" s="170">
        <f>A7245/'Projections+Sensitivity'!B$67</f>
        <v>190579391.86905685</v>
      </c>
      <c r="H7245" s="170">
        <f>B7245/'Projections+Sensitivity'!C$67</f>
        <v>138809798.34939459</v>
      </c>
      <c r="I7245" s="170">
        <f>C7245/'Projections+Sensitivity'!D$67</f>
        <v>235997862.68174765</v>
      </c>
      <c r="J7245" s="170">
        <f>D7245/'Projections+Sensitivity'!E$67</f>
        <v>435684395.01374727</v>
      </c>
      <c r="K7245" s="170">
        <f>E7245/'Projections+Sensitivity'!F$67</f>
        <v>244580606.220359</v>
      </c>
      <c r="L7245" s="170">
        <f>F7245/'Projections+Sensitivity'!F$67</f>
        <v>2151843289.70927</v>
      </c>
      <c r="M7245" s="170">
        <f t="shared" si="227"/>
        <v>3397495343.8435755</v>
      </c>
      <c r="N7245" s="171">
        <f>'Projections+Sensitivity'!$B$72</f>
        <v>418000000</v>
      </c>
      <c r="O7245" s="171">
        <f>'Projections+Sensitivity'!$B$73</f>
        <v>634000000</v>
      </c>
      <c r="P7245" s="170">
        <f t="shared" si="226"/>
        <v>3181495343.8435755</v>
      </c>
      <c r="Q7245" s="170">
        <f>P7245/'Projections+Sensitivity'!$B$75</f>
        <v>23.566632176619077</v>
      </c>
    </row>
    <row r="7246" spans="1:17">
      <c r="A7246" s="222">
        <v>67024824.501776099</v>
      </c>
      <c r="B7246" s="223">
        <v>912346595.46909404</v>
      </c>
      <c r="C7246" s="223">
        <v>721133408.34779799</v>
      </c>
      <c r="D7246" s="222">
        <v>285269755.49184901</v>
      </c>
      <c r="E7246" s="222">
        <v>-7243605.5592339598</v>
      </c>
      <c r="F7246" s="224">
        <f>E7246*(1+'Projections+Sensitivity'!$B$64)/('Projections+Sensitivity'!$B$63-'Projections+Sensitivity'!$B$64)</f>
        <v>-63729926.329052016</v>
      </c>
      <c r="G7246" s="170">
        <f>A7246/'Projections+Sensitivity'!B$67</f>
        <v>59435223.752389714</v>
      </c>
      <c r="H7246" s="170">
        <f>B7246/'Projections+Sensitivity'!C$67</f>
        <v>717424640.52906358</v>
      </c>
      <c r="I7246" s="170">
        <f>C7246/'Projections+Sensitivity'!D$67</f>
        <v>502852096.76353669</v>
      </c>
      <c r="J7246" s="170">
        <f>D7246/'Projections+Sensitivity'!E$67</f>
        <v>176395944.43221018</v>
      </c>
      <c r="K7246" s="170">
        <f>E7246/'Projections+Sensitivity'!F$67</f>
        <v>-3971877.7774313628</v>
      </c>
      <c r="L7246" s="170">
        <f>F7246/'Projections+Sensitivity'!F$67</f>
        <v>-34944956.082129471</v>
      </c>
      <c r="M7246" s="170">
        <f t="shared" si="227"/>
        <v>1417191071.6176395</v>
      </c>
      <c r="N7246" s="171">
        <f>'Projections+Sensitivity'!$B$72</f>
        <v>418000000</v>
      </c>
      <c r="O7246" s="171">
        <f>'Projections+Sensitivity'!$B$73</f>
        <v>634000000</v>
      </c>
      <c r="P7246" s="170">
        <f t="shared" si="226"/>
        <v>1201191071.6176395</v>
      </c>
      <c r="Q7246" s="170">
        <f>P7246/'Projections+Sensitivity'!$B$75</f>
        <v>8.897711641612144</v>
      </c>
    </row>
    <row r="7247" spans="1:17">
      <c r="A7247" s="222">
        <v>623747268.64453197</v>
      </c>
      <c r="B7247" s="223">
        <v>306362636.88463801</v>
      </c>
      <c r="C7247" s="223">
        <v>564735130.24853802</v>
      </c>
      <c r="D7247" s="222">
        <v>574932996.43054104</v>
      </c>
      <c r="E7247" s="222">
        <v>661332218.14324605</v>
      </c>
      <c r="F7247" s="224">
        <f>E7247*(1+'Projections+Sensitivity'!$B$64)/('Projections+Sensitivity'!$B$63-'Projections+Sensitivity'!$B$64)</f>
        <v>5818463360.0831804</v>
      </c>
      <c r="G7247" s="170">
        <f>A7247/'Projections+Sensitivity'!B$67</f>
        <v>553116830.25514376</v>
      </c>
      <c r="H7247" s="170">
        <f>B7247/'Projections+Sensitivity'!C$67</f>
        <v>240908560.1130442</v>
      </c>
      <c r="I7247" s="170">
        <f>C7247/'Projections+Sensitivity'!D$67</f>
        <v>393794325.81293678</v>
      </c>
      <c r="J7247" s="170">
        <f>D7247/'Projections+Sensitivity'!E$67</f>
        <v>355508591.21307576</v>
      </c>
      <c r="K7247" s="170">
        <f>E7247/'Projections+Sensitivity'!F$67</f>
        <v>362627522.89073241</v>
      </c>
      <c r="L7247" s="170">
        <f>F7247/'Projections+Sensitivity'!F$67</f>
        <v>3190431219.608954</v>
      </c>
      <c r="M7247" s="170">
        <f t="shared" si="227"/>
        <v>5096387049.8938866</v>
      </c>
      <c r="N7247" s="171">
        <f>'Projections+Sensitivity'!$B$72</f>
        <v>418000000</v>
      </c>
      <c r="O7247" s="171">
        <f>'Projections+Sensitivity'!$B$73</f>
        <v>634000000</v>
      </c>
      <c r="P7247" s="170">
        <f t="shared" si="226"/>
        <v>4880387049.8938866</v>
      </c>
      <c r="Q7247" s="170">
        <f>P7247/'Projections+Sensitivity'!$B$75</f>
        <v>36.151015184399157</v>
      </c>
    </row>
    <row r="7248" spans="1:17">
      <c r="A7248" s="222">
        <v>134090321.130725</v>
      </c>
      <c r="B7248" s="223">
        <v>779891967.07421601</v>
      </c>
      <c r="C7248" s="223">
        <v>-30990577.061636198</v>
      </c>
      <c r="D7248" s="222">
        <v>60568388.091791101</v>
      </c>
      <c r="E7248" s="222">
        <v>-161381101.810141</v>
      </c>
      <c r="F7248" s="224">
        <f>E7248*(1+'Projections+Sensitivity'!$B$64)/('Projections+Sensitivity'!$B$63-'Projections+Sensitivity'!$B$64)</f>
        <v>-1419846186.4272449</v>
      </c>
      <c r="G7248" s="170">
        <f>A7248/'Projections+Sensitivity'!B$67</f>
        <v>118906514.0964784</v>
      </c>
      <c r="H7248" s="170">
        <f>B7248/'Projections+Sensitivity'!C$67</f>
        <v>613268813.52809012</v>
      </c>
      <c r="I7248" s="170">
        <f>C7248/'Projections+Sensitivity'!D$67</f>
        <v>-21609977.398023725</v>
      </c>
      <c r="J7248" s="170">
        <f>D7248/'Projections+Sensitivity'!E$67</f>
        <v>37452333.500154026</v>
      </c>
      <c r="K7248" s="170">
        <f>E7248/'Projections+Sensitivity'!F$67</f>
        <v>-88489911.099587008</v>
      </c>
      <c r="L7248" s="170">
        <f>F7248/'Projections+Sensitivity'!F$67</f>
        <v>-778542601.35023654</v>
      </c>
      <c r="M7248" s="170">
        <f t="shared" si="227"/>
        <v>-119014828.72312474</v>
      </c>
      <c r="N7248" s="171">
        <f>'Projections+Sensitivity'!$B$72</f>
        <v>418000000</v>
      </c>
      <c r="O7248" s="171">
        <f>'Projections+Sensitivity'!$B$73</f>
        <v>634000000</v>
      </c>
      <c r="P7248" s="170">
        <f t="shared" si="226"/>
        <v>-335014828.72312474</v>
      </c>
      <c r="Q7248" s="170">
        <f>P7248/'Projections+Sensitivity'!$B$75</f>
        <v>-2.4815913238749983</v>
      </c>
    </row>
    <row r="7249" spans="1:17">
      <c r="A7249" s="222">
        <v>1037813422.61737</v>
      </c>
      <c r="B7249" s="223">
        <v>377699079.37050301</v>
      </c>
      <c r="C7249" s="223">
        <v>1250450400.39779</v>
      </c>
      <c r="D7249" s="222">
        <v>995612368.57540298</v>
      </c>
      <c r="E7249" s="222">
        <v>315778855.464876</v>
      </c>
      <c r="F7249" s="224">
        <f>E7249*(1+'Projections+Sensitivity'!$B$64)/('Projections+Sensitivity'!$B$63-'Projections+Sensitivity'!$B$64)</f>
        <v>2778252215.7621689</v>
      </c>
      <c r="G7249" s="170">
        <f>A7249/'Projections+Sensitivity'!B$67</f>
        <v>920295926.84516823</v>
      </c>
      <c r="H7249" s="170">
        <f>B7249/'Projections+Sensitivity'!C$67</f>
        <v>297004041.65614116</v>
      </c>
      <c r="I7249" s="170">
        <f>C7249/'Projections+Sensitivity'!D$67</f>
        <v>871949071.36457419</v>
      </c>
      <c r="J7249" s="170">
        <f>D7249/'Projections+Sensitivity'!E$67</f>
        <v>615634783.08609545</v>
      </c>
      <c r="K7249" s="170">
        <f>E7249/'Projections+Sensitivity'!F$67</f>
        <v>173150651.06006292</v>
      </c>
      <c r="L7249" s="170">
        <f>F7249/'Projections+Sensitivity'!F$67</f>
        <v>1523395793.109997</v>
      </c>
      <c r="M7249" s="170">
        <f t="shared" si="227"/>
        <v>4401430267.1220388</v>
      </c>
      <c r="N7249" s="171">
        <f>'Projections+Sensitivity'!$B$72</f>
        <v>418000000</v>
      </c>
      <c r="O7249" s="171">
        <f>'Projections+Sensitivity'!$B$73</f>
        <v>634000000</v>
      </c>
      <c r="P7249" s="170">
        <f t="shared" si="226"/>
        <v>4185430267.1220388</v>
      </c>
      <c r="Q7249" s="170">
        <f>P7249/'Projections+Sensitivity'!$B$75</f>
        <v>31.003187163866954</v>
      </c>
    </row>
    <row r="7250" spans="1:17">
      <c r="A7250" s="222">
        <v>-195236818.80056199</v>
      </c>
      <c r="B7250" s="223">
        <v>126571701.11863901</v>
      </c>
      <c r="C7250" s="223">
        <v>530102812.04349202</v>
      </c>
      <c r="D7250" s="222">
        <v>-246338513.27246001</v>
      </c>
      <c r="E7250" s="222">
        <v>811183971.98305094</v>
      </c>
      <c r="F7250" s="224">
        <f>E7250*(1+'Projections+Sensitivity'!$B$64)/('Projections+Sensitivity'!$B$63-'Projections+Sensitivity'!$B$64)</f>
        <v>7136873253.3877468</v>
      </c>
      <c r="G7250" s="170">
        <f>A7250/'Projections+Sensitivity'!B$67</f>
        <v>-173129047.28021592</v>
      </c>
      <c r="H7250" s="170">
        <f>B7250/'Projections+Sensitivity'!C$67</f>
        <v>99529781.365055501</v>
      </c>
      <c r="I7250" s="170">
        <f>C7250/'Projections+Sensitivity'!D$67</f>
        <v>369644933.1713047</v>
      </c>
      <c r="J7250" s="170">
        <f>D7250/'Projections+Sensitivity'!E$67</f>
        <v>-152322893.90020427</v>
      </c>
      <c r="K7250" s="170">
        <f>E7250/'Projections+Sensitivity'!F$67</f>
        <v>444795560.08136874</v>
      </c>
      <c r="L7250" s="170">
        <f>F7250/'Projections+Sensitivity'!F$67</f>
        <v>3913353376.8054662</v>
      </c>
      <c r="M7250" s="170">
        <f t="shared" si="227"/>
        <v>4501871710.242775</v>
      </c>
      <c r="N7250" s="171">
        <f>'Projections+Sensitivity'!$B$72</f>
        <v>418000000</v>
      </c>
      <c r="O7250" s="171">
        <f>'Projections+Sensitivity'!$B$73</f>
        <v>634000000</v>
      </c>
      <c r="P7250" s="170">
        <f t="shared" si="226"/>
        <v>4285871710.242775</v>
      </c>
      <c r="Q7250" s="170">
        <f>P7250/'Projections+Sensitivity'!$B$75</f>
        <v>31.747197853650185</v>
      </c>
    </row>
    <row r="7251" spans="1:17">
      <c r="A7251" s="222">
        <v>527574427.27243602</v>
      </c>
      <c r="B7251" s="223">
        <v>121117641.903294</v>
      </c>
      <c r="C7251" s="223">
        <v>349706593.71281898</v>
      </c>
      <c r="D7251" s="222">
        <v>523807357.07842797</v>
      </c>
      <c r="E7251" s="222">
        <v>656821743.90467095</v>
      </c>
      <c r="F7251" s="224">
        <f>E7251*(1+'Projections+Sensitivity'!$B$64)/('Projections+Sensitivity'!$B$63-'Projections+Sensitivity'!$B$64)</f>
        <v>5778779781.431242</v>
      </c>
      <c r="G7251" s="170">
        <f>A7251/'Projections+Sensitivity'!B$67</f>
        <v>467834184.78246325</v>
      </c>
      <c r="H7251" s="170">
        <f>B7251/'Projections+Sensitivity'!C$67</f>
        <v>95240976.549621001</v>
      </c>
      <c r="I7251" s="170">
        <f>C7251/'Projections+Sensitivity'!D$67</f>
        <v>243853206.44542044</v>
      </c>
      <c r="J7251" s="170">
        <f>D7251/'Projections+Sensitivity'!E$67</f>
        <v>323895161.24161762</v>
      </c>
      <c r="K7251" s="170">
        <f>E7251/'Projections+Sensitivity'!F$67</f>
        <v>360154299.81868988</v>
      </c>
      <c r="L7251" s="170">
        <f>F7251/'Projections+Sensitivity'!F$67</f>
        <v>3168671569.2680192</v>
      </c>
      <c r="M7251" s="170">
        <f t="shared" si="227"/>
        <v>4659649398.1058311</v>
      </c>
      <c r="N7251" s="171">
        <f>'Projections+Sensitivity'!$B$72</f>
        <v>418000000</v>
      </c>
      <c r="O7251" s="171">
        <f>'Projections+Sensitivity'!$B$73</f>
        <v>634000000</v>
      </c>
      <c r="P7251" s="170">
        <f t="shared" si="226"/>
        <v>4443649398.1058311</v>
      </c>
      <c r="Q7251" s="170">
        <f>P7251/'Projections+Sensitivity'!$B$75</f>
        <v>32.915921467450602</v>
      </c>
    </row>
    <row r="7252" spans="1:17">
      <c r="A7252" s="222">
        <v>253520518.069296</v>
      </c>
      <c r="B7252" s="223">
        <v>649922973.97787201</v>
      </c>
      <c r="C7252" s="223">
        <v>397682442.98957503</v>
      </c>
      <c r="D7252" s="222">
        <v>206448051.91584</v>
      </c>
      <c r="E7252" s="222">
        <v>349003884.47428298</v>
      </c>
      <c r="F7252" s="224">
        <f>E7252*(1+'Projections+Sensitivity'!$B$64)/('Projections+Sensitivity'!$B$63-'Projections+Sensitivity'!$B$64)</f>
        <v>3070569161.2025347</v>
      </c>
      <c r="G7252" s="170">
        <f>A7252/'Projections+Sensitivity'!B$67</f>
        <v>224812952.9510529</v>
      </c>
      <c r="H7252" s="170">
        <f>B7252/'Projections+Sensitivity'!C$67</f>
        <v>511067568.2829901</v>
      </c>
      <c r="I7252" s="170">
        <f>C7252/'Projections+Sensitivity'!D$67</f>
        <v>277307150.08963579</v>
      </c>
      <c r="J7252" s="170">
        <f>D7252/'Projections+Sensitivity'!E$67</f>
        <v>127656712.26203679</v>
      </c>
      <c r="K7252" s="170">
        <f>E7252/'Projections+Sensitivity'!F$67</f>
        <v>191368892.41760749</v>
      </c>
      <c r="L7252" s="170">
        <f>F7252/'Projections+Sensitivity'!F$67</f>
        <v>1683681602.4444289</v>
      </c>
      <c r="M7252" s="170">
        <f t="shared" si="227"/>
        <v>3015894878.447752</v>
      </c>
      <c r="N7252" s="171">
        <f>'Projections+Sensitivity'!$B$72</f>
        <v>418000000</v>
      </c>
      <c r="O7252" s="171">
        <f>'Projections+Sensitivity'!$B$73</f>
        <v>634000000</v>
      </c>
      <c r="P7252" s="170">
        <f t="shared" si="226"/>
        <v>2799894878.447752</v>
      </c>
      <c r="Q7252" s="170">
        <f>P7252/'Projections+Sensitivity'!$B$75</f>
        <v>20.739962062575941</v>
      </c>
    </row>
    <row r="7253" spans="1:17">
      <c r="A7253" s="222">
        <v>-73264057.184481204</v>
      </c>
      <c r="B7253" s="223">
        <v>450623038.02906001</v>
      </c>
      <c r="C7253" s="223">
        <v>430061559.547723</v>
      </c>
      <c r="D7253" s="222">
        <v>428699181.54718399</v>
      </c>
      <c r="E7253" s="222">
        <v>4377396.5735911699</v>
      </c>
      <c r="F7253" s="224">
        <f>E7253*(1+'Projections+Sensitivity'!$B$64)/('Projections+Sensitivity'!$B$63-'Projections+Sensitivity'!$B$64)</f>
        <v>38512748.777766459</v>
      </c>
      <c r="G7253" s="170">
        <f>A7253/'Projections+Sensitivity'!B$67</f>
        <v>-64967952.75684946</v>
      </c>
      <c r="H7253" s="170">
        <f>B7253/'Projections+Sensitivity'!C$67</f>
        <v>354347868.09928352</v>
      </c>
      <c r="I7253" s="170">
        <f>C7253/'Projections+Sensitivity'!D$67</f>
        <v>299885367.19085073</v>
      </c>
      <c r="J7253" s="170">
        <f>D7253/'Projections+Sensitivity'!E$67</f>
        <v>265085223.89956534</v>
      </c>
      <c r="K7253" s="170">
        <f>E7253/'Projections+Sensitivity'!F$67</f>
        <v>2400252.751405979</v>
      </c>
      <c r="L7253" s="170">
        <f>F7253/'Projections+Sensitivity'!F$67</f>
        <v>21117650.563289981</v>
      </c>
      <c r="M7253" s="170">
        <f t="shared" si="227"/>
        <v>877868409.74754608</v>
      </c>
      <c r="N7253" s="171">
        <f>'Projections+Sensitivity'!$B$72</f>
        <v>418000000</v>
      </c>
      <c r="O7253" s="171">
        <f>'Projections+Sensitivity'!$B$73</f>
        <v>634000000</v>
      </c>
      <c r="P7253" s="170">
        <f t="shared" si="226"/>
        <v>661868409.7475462</v>
      </c>
      <c r="Q7253" s="170">
        <f>P7253/'Projections+Sensitivity'!$B$75</f>
        <v>4.9027289610929348</v>
      </c>
    </row>
    <row r="7254" spans="1:17">
      <c r="A7254" s="222">
        <v>141563818.66513401</v>
      </c>
      <c r="B7254" s="223">
        <v>551546580.52694297</v>
      </c>
      <c r="C7254" s="223">
        <v>158923001.59689501</v>
      </c>
      <c r="D7254" s="222">
        <v>426024998.96381003</v>
      </c>
      <c r="E7254" s="222">
        <v>1186876339.2717099</v>
      </c>
      <c r="F7254" s="224">
        <f>E7254*(1+'Projections+Sensitivity'!$B$64)/('Projections+Sensitivity'!$B$63-'Projections+Sensitivity'!$B$64)</f>
        <v>10442250208.814547</v>
      </c>
      <c r="G7254" s="170">
        <f>A7254/'Projections+Sensitivity'!B$67</f>
        <v>125533745.14814289</v>
      </c>
      <c r="H7254" s="170">
        <f>B7254/'Projections+Sensitivity'!C$67</f>
        <v>433709194.76728672</v>
      </c>
      <c r="I7254" s="170">
        <f>C7254/'Projections+Sensitivity'!D$67</f>
        <v>110818280.8504847</v>
      </c>
      <c r="J7254" s="170">
        <f>D7254/'Projections+Sensitivity'!E$67</f>
        <v>263431648.8068777</v>
      </c>
      <c r="K7254" s="170">
        <f>E7254/'Projections+Sensitivity'!F$67</f>
        <v>650798517.11458027</v>
      </c>
      <c r="L7254" s="170">
        <f>F7254/'Projections+Sensitivity'!F$67</f>
        <v>5725786862.8554487</v>
      </c>
      <c r="M7254" s="170">
        <f t="shared" si="227"/>
        <v>7310078249.5428209</v>
      </c>
      <c r="N7254" s="171">
        <f>'Projections+Sensitivity'!$B$72</f>
        <v>418000000</v>
      </c>
      <c r="O7254" s="171">
        <f>'Projections+Sensitivity'!$B$73</f>
        <v>634000000</v>
      </c>
      <c r="P7254" s="170">
        <f t="shared" si="226"/>
        <v>7094078249.5428209</v>
      </c>
      <c r="Q7254" s="170">
        <f>P7254/'Projections+Sensitivity'!$B$75</f>
        <v>52.548727774391267</v>
      </c>
    </row>
    <row r="7255" spans="1:17">
      <c r="A7255" s="222">
        <v>225760303.956431</v>
      </c>
      <c r="B7255" s="223">
        <v>-223773865.980223</v>
      </c>
      <c r="C7255" s="223">
        <v>320250728.93572903</v>
      </c>
      <c r="D7255" s="222">
        <v>376850492.59843099</v>
      </c>
      <c r="E7255" s="222">
        <v>333771261.18725997</v>
      </c>
      <c r="F7255" s="224">
        <f>E7255*(1+'Projections+Sensitivity'!$B$64)/('Projections+Sensitivity'!$B$63-'Projections+Sensitivity'!$B$64)</f>
        <v>2936551101.8339286</v>
      </c>
      <c r="G7255" s="170">
        <f>A7255/'Projections+Sensitivity'!B$67</f>
        <v>200196185.21645546</v>
      </c>
      <c r="H7255" s="170">
        <f>B7255/'Projections+Sensitivity'!C$67</f>
        <v>-175964799.07739043</v>
      </c>
      <c r="I7255" s="170">
        <f>C7255/'Projections+Sensitivity'!D$67</f>
        <v>223313396.20548329</v>
      </c>
      <c r="J7255" s="170">
        <f>D7255/'Projections+Sensitivity'!E$67</f>
        <v>233024697.75329286</v>
      </c>
      <c r="K7255" s="170">
        <f>E7255/'Projections+Sensitivity'!F$67</f>
        <v>183016405.87883073</v>
      </c>
      <c r="L7255" s="170">
        <f>F7255/'Projections+Sensitivity'!F$67</f>
        <v>1610195636.4530759</v>
      </c>
      <c r="M7255" s="170">
        <f t="shared" si="227"/>
        <v>2273781522.4297476</v>
      </c>
      <c r="N7255" s="171">
        <f>'Projections+Sensitivity'!$B$72</f>
        <v>418000000</v>
      </c>
      <c r="O7255" s="171">
        <f>'Projections+Sensitivity'!$B$73</f>
        <v>634000000</v>
      </c>
      <c r="P7255" s="170">
        <f t="shared" si="226"/>
        <v>2057781522.4297476</v>
      </c>
      <c r="Q7255" s="170">
        <f>P7255/'Projections+Sensitivity'!$B$75</f>
        <v>15.242826092072205</v>
      </c>
    </row>
    <row r="7256" spans="1:17">
      <c r="A7256" s="222">
        <v>-27257553.783381298</v>
      </c>
      <c r="B7256" s="223">
        <v>480257345.013179</v>
      </c>
      <c r="C7256" s="223">
        <v>398963966.25580502</v>
      </c>
      <c r="D7256" s="222">
        <v>-227959774.99877599</v>
      </c>
      <c r="E7256" s="222">
        <v>1267926086.03742</v>
      </c>
      <c r="F7256" s="224">
        <f>E7256*(1+'Projections+Sensitivity'!$B$64)/('Projections+Sensitivity'!$B$63-'Projections+Sensitivity'!$B$64)</f>
        <v>11155333541.158953</v>
      </c>
      <c r="G7256" s="170">
        <f>A7256/'Projections+Sensitivity'!B$67</f>
        <v>-24171026.483107526</v>
      </c>
      <c r="H7256" s="170">
        <f>B7256/'Projections+Sensitivity'!C$67</f>
        <v>377650834.47302026</v>
      </c>
      <c r="I7256" s="170">
        <f>C7256/'Projections+Sensitivity'!D$67</f>
        <v>278200766.51901668</v>
      </c>
      <c r="J7256" s="170">
        <f>D7256/'Projections+Sensitivity'!E$67</f>
        <v>-140958440.31601933</v>
      </c>
      <c r="K7256" s="170">
        <f>E7256/'Projections+Sensitivity'!F$67</f>
        <v>695240430.11118031</v>
      </c>
      <c r="L7256" s="170">
        <f>F7256/'Projections+Sensitivity'!F$67</f>
        <v>6116791013.7627182</v>
      </c>
      <c r="M7256" s="170">
        <f t="shared" si="227"/>
        <v>7302753578.0668087</v>
      </c>
      <c r="N7256" s="171">
        <f>'Projections+Sensitivity'!$B$72</f>
        <v>418000000</v>
      </c>
      <c r="O7256" s="171">
        <f>'Projections+Sensitivity'!$B$73</f>
        <v>634000000</v>
      </c>
      <c r="P7256" s="170">
        <f t="shared" si="226"/>
        <v>7086753578.0668087</v>
      </c>
      <c r="Q7256" s="170">
        <f>P7256/'Projections+Sensitivity'!$B$75</f>
        <v>52.494470948643027</v>
      </c>
    </row>
    <row r="7257" spans="1:17">
      <c r="A7257" s="222">
        <v>921934550.34243298</v>
      </c>
      <c r="B7257" s="223">
        <v>709975819.64557004</v>
      </c>
      <c r="C7257" s="223">
        <v>100239725.69696601</v>
      </c>
      <c r="D7257" s="222">
        <v>574904003.91683996</v>
      </c>
      <c r="E7257" s="222">
        <v>771825427.07685995</v>
      </c>
      <c r="F7257" s="224">
        <f>E7257*(1+'Projections+Sensitivity'!$B$64)/('Projections+Sensitivity'!$B$63-'Projections+Sensitivity'!$B$64)</f>
        <v>6790593055.387084</v>
      </c>
      <c r="G7257" s="170">
        <f>A7257/'Projections+Sensitivity'!B$67</f>
        <v>817538676.03501558</v>
      </c>
      <c r="H7257" s="170">
        <f>B7257/'Projections+Sensitivity'!C$67</f>
        <v>558290182.39681137</v>
      </c>
      <c r="I7257" s="170">
        <f>C7257/'Projections+Sensitivity'!D$67</f>
        <v>69897962.931999892</v>
      </c>
      <c r="J7257" s="170">
        <f>D7257/'Projections+Sensitivity'!E$67</f>
        <v>355490663.75410992</v>
      </c>
      <c r="K7257" s="170">
        <f>E7257/'Projections+Sensitivity'!F$67</f>
        <v>423214135.11467487</v>
      </c>
      <c r="L7257" s="170">
        <f>F7257/'Projections+Sensitivity'!F$67</f>
        <v>3723477960.2112999</v>
      </c>
      <c r="M7257" s="170">
        <f t="shared" si="227"/>
        <v>5947909580.4439116</v>
      </c>
      <c r="N7257" s="171">
        <f>'Projections+Sensitivity'!$B$72</f>
        <v>418000000</v>
      </c>
      <c r="O7257" s="171">
        <f>'Projections+Sensitivity'!$B$73</f>
        <v>634000000</v>
      </c>
      <c r="P7257" s="170">
        <f t="shared" si="226"/>
        <v>5731909580.4439116</v>
      </c>
      <c r="Q7257" s="170">
        <f>P7257/'Projections+Sensitivity'!$B$75</f>
        <v>42.458589484769718</v>
      </c>
    </row>
    <row r="7258" spans="1:17">
      <c r="A7258" s="222">
        <v>319377168.65391302</v>
      </c>
      <c r="B7258" s="223">
        <v>1154766955.3438201</v>
      </c>
      <c r="C7258" s="223">
        <v>422385680.87340099</v>
      </c>
      <c r="D7258" s="222">
        <v>508549075.82865101</v>
      </c>
      <c r="E7258" s="222">
        <v>-455219180.23881698</v>
      </c>
      <c r="F7258" s="224">
        <f>E7258*(1+'Projections+Sensitivity'!$B$64)/('Projections+Sensitivity'!$B$63-'Projections+Sensitivity'!$B$64)</f>
        <v>-4005061372.1240911</v>
      </c>
      <c r="G7258" s="170">
        <f>A7258/'Projections+Sensitivity'!B$67</f>
        <v>283212281.73968607</v>
      </c>
      <c r="H7258" s="170">
        <f>B7258/'Projections+Sensitivity'!C$67</f>
        <v>908052128.37608004</v>
      </c>
      <c r="I7258" s="170">
        <f>C7258/'Projections+Sensitivity'!D$67</f>
        <v>294532915.56233907</v>
      </c>
      <c r="J7258" s="170">
        <f>D7258/'Projections+Sensitivity'!E$67</f>
        <v>314460235.5979014</v>
      </c>
      <c r="K7258" s="170">
        <f>E7258/'Projections+Sensitivity'!F$67</f>
        <v>-249609801.50916588</v>
      </c>
      <c r="L7258" s="170">
        <f>F7258/'Projections+Sensitivity'!F$67</f>
        <v>-2196090625.1873178</v>
      </c>
      <c r="M7258" s="170">
        <f t="shared" si="227"/>
        <v>-645442865.42047739</v>
      </c>
      <c r="N7258" s="171">
        <f>'Projections+Sensitivity'!$B$72</f>
        <v>418000000</v>
      </c>
      <c r="O7258" s="171">
        <f>'Projections+Sensitivity'!$B$73</f>
        <v>634000000</v>
      </c>
      <c r="P7258" s="170">
        <f t="shared" si="226"/>
        <v>-861442865.42047739</v>
      </c>
      <c r="Q7258" s="170">
        <f>P7258/'Projections+Sensitivity'!$B$75</f>
        <v>-6.3810582623739069</v>
      </c>
    </row>
    <row r="7259" spans="1:17">
      <c r="A7259" s="222">
        <v>361352202.38251001</v>
      </c>
      <c r="B7259" s="223">
        <v>1126671132.62675</v>
      </c>
      <c r="C7259" s="223">
        <v>106125092.37546501</v>
      </c>
      <c r="D7259" s="222">
        <v>184024662.33039999</v>
      </c>
      <c r="E7259" s="222">
        <v>1073803293.9181199</v>
      </c>
      <c r="F7259" s="224">
        <f>E7259*(1+'Projections+Sensitivity'!$B$64)/('Projections+Sensitivity'!$B$63-'Projections+Sensitivity'!$B$64)</f>
        <v>9447422868.8581829</v>
      </c>
      <c r="G7259" s="170">
        <f>A7259/'Projections+Sensitivity'!B$67</f>
        <v>320434244.50076956</v>
      </c>
      <c r="H7259" s="170">
        <f>B7259/'Projections+Sensitivity'!C$67</f>
        <v>885958950.61527681</v>
      </c>
      <c r="I7259" s="170">
        <f>C7259/'Projections+Sensitivity'!D$67</f>
        <v>74001876.216624945</v>
      </c>
      <c r="J7259" s="170">
        <f>D7259/'Projections+Sensitivity'!E$67</f>
        <v>113791257.17208038</v>
      </c>
      <c r="K7259" s="170">
        <f>E7259/'Projections+Sensitivity'!F$67</f>
        <v>588797306.19912732</v>
      </c>
      <c r="L7259" s="170">
        <f>F7259/'Projections+Sensitivity'!F$67</f>
        <v>5180294349.2664423</v>
      </c>
      <c r="M7259" s="170">
        <f t="shared" si="227"/>
        <v>7163277983.9703217</v>
      </c>
      <c r="N7259" s="171">
        <f>'Projections+Sensitivity'!$B$72</f>
        <v>418000000</v>
      </c>
      <c r="O7259" s="171">
        <f>'Projections+Sensitivity'!$B$73</f>
        <v>634000000</v>
      </c>
      <c r="P7259" s="170">
        <f t="shared" si="226"/>
        <v>6947277983.9703217</v>
      </c>
      <c r="Q7259" s="170">
        <f>P7259/'Projections+Sensitivity'!$B$75</f>
        <v>51.461318399780161</v>
      </c>
    </row>
    <row r="7260" spans="1:17">
      <c r="A7260" s="222">
        <v>383505334.20911098</v>
      </c>
      <c r="B7260" s="223">
        <v>-233533072.502911</v>
      </c>
      <c r="C7260" s="223">
        <v>502163288.83138901</v>
      </c>
      <c r="D7260" s="222">
        <v>140300596.376977</v>
      </c>
      <c r="E7260" s="222">
        <v>353356562.43195599</v>
      </c>
      <c r="F7260" s="224">
        <f>E7260*(1+'Projections+Sensitivity'!$B$64)/('Projections+Sensitivity'!$B$63-'Projections+Sensitivity'!$B$64)</f>
        <v>3108864433.261209</v>
      </c>
      <c r="G7260" s="170">
        <f>A7260/'Projections+Sensitivity'!B$67</f>
        <v>340078851.65517282</v>
      </c>
      <c r="H7260" s="170">
        <f>B7260/'Projections+Sensitivity'!C$67</f>
        <v>-183638960.70210546</v>
      </c>
      <c r="I7260" s="170">
        <f>C7260/'Projections+Sensitivity'!D$67</f>
        <v>350162480.03968728</v>
      </c>
      <c r="J7260" s="170">
        <f>D7260/'Projections+Sensitivity'!E$67</f>
        <v>86754574.313877165</v>
      </c>
      <c r="K7260" s="170">
        <f>E7260/'Projections+Sensitivity'!F$67</f>
        <v>193755591.23921272</v>
      </c>
      <c r="L7260" s="170">
        <f>F7260/'Projections+Sensitivity'!F$67</f>
        <v>1704680004.2523019</v>
      </c>
      <c r="M7260" s="170">
        <f t="shared" si="227"/>
        <v>2491792540.7981462</v>
      </c>
      <c r="N7260" s="171">
        <f>'Projections+Sensitivity'!$B$72</f>
        <v>418000000</v>
      </c>
      <c r="O7260" s="171">
        <f>'Projections+Sensitivity'!$B$73</f>
        <v>634000000</v>
      </c>
      <c r="P7260" s="170">
        <f t="shared" si="226"/>
        <v>2275792540.7981462</v>
      </c>
      <c r="Q7260" s="170">
        <f>P7260/'Projections+Sensitivity'!$B$75</f>
        <v>16.857722524430713</v>
      </c>
    </row>
    <row r="7261" spans="1:17">
      <c r="A7261" s="222">
        <v>1423424846.49856</v>
      </c>
      <c r="B7261" s="223">
        <v>497928188.30098999</v>
      </c>
      <c r="C7261" s="223">
        <v>721169528.936324</v>
      </c>
      <c r="D7261" s="222">
        <v>605042443.10745299</v>
      </c>
      <c r="E7261" s="222">
        <v>706084381.13496101</v>
      </c>
      <c r="F7261" s="224">
        <f>E7261*(1+'Projections+Sensitivity'!$B$64)/('Projections+Sensitivity'!$B$63-'Projections+Sensitivity'!$B$64)</f>
        <v>6212197119.7703018</v>
      </c>
      <c r="G7261" s="170">
        <f>A7261/'Projections+Sensitivity'!B$67</f>
        <v>1262242383.7023404</v>
      </c>
      <c r="H7261" s="170">
        <f>B7261/'Projections+Sensitivity'!C$67</f>
        <v>391546319.43077904</v>
      </c>
      <c r="I7261" s="170">
        <f>C7261/'Projections+Sensitivity'!D$67</f>
        <v>502877283.93898356</v>
      </c>
      <c r="J7261" s="170">
        <f>D7261/'Projections+Sensitivity'!E$67</f>
        <v>374126703.3005203</v>
      </c>
      <c r="K7261" s="170">
        <f>E7261/'Projections+Sensitivity'!F$67</f>
        <v>387166424.16375762</v>
      </c>
      <c r="L7261" s="170">
        <f>F7261/'Projections+Sensitivity'!F$67</f>
        <v>3406326792.2678223</v>
      </c>
      <c r="M7261" s="170">
        <f t="shared" si="227"/>
        <v>6324285906.804203</v>
      </c>
      <c r="N7261" s="171">
        <f>'Projections+Sensitivity'!$B$72</f>
        <v>418000000</v>
      </c>
      <c r="O7261" s="171">
        <f>'Projections+Sensitivity'!$B$73</f>
        <v>634000000</v>
      </c>
      <c r="P7261" s="170">
        <f t="shared" si="226"/>
        <v>6108285906.804203</v>
      </c>
      <c r="Q7261" s="170">
        <f>P7261/'Projections+Sensitivity'!$B$75</f>
        <v>45.246562272623727</v>
      </c>
    </row>
    <row r="7262" spans="1:17">
      <c r="A7262" s="222">
        <v>898757272.52519298</v>
      </c>
      <c r="B7262" s="223">
        <v>369792502.06252098</v>
      </c>
      <c r="C7262" s="223">
        <v>1217191258.76156</v>
      </c>
      <c r="D7262" s="222">
        <v>-26847811.348938201</v>
      </c>
      <c r="E7262" s="222">
        <v>901940237.45030105</v>
      </c>
      <c r="F7262" s="224">
        <f>E7262*(1+'Projections+Sensitivity'!$B$64)/('Projections+Sensitivity'!$B$63-'Projections+Sensitivity'!$B$64)</f>
        <v>7935355454.6658897</v>
      </c>
      <c r="G7262" s="170">
        <f>A7262/'Projections+Sensitivity'!B$67</f>
        <v>796985892.74496078</v>
      </c>
      <c r="H7262" s="170">
        <f>B7262/'Projections+Sensitivity'!C$67</f>
        <v>290786696.83218449</v>
      </c>
      <c r="I7262" s="170">
        <f>C7262/'Projections+Sensitivity'!D$67</f>
        <v>848757205.73370373</v>
      </c>
      <c r="J7262" s="170">
        <f>D7262/'Projections+Sensitivity'!E$67</f>
        <v>-16601286.843985401</v>
      </c>
      <c r="K7262" s="170">
        <f>E7262/'Projections+Sensitivity'!F$67</f>
        <v>494559837.1426053</v>
      </c>
      <c r="L7262" s="170">
        <f>F7262/'Projections+Sensitivity'!F$67</f>
        <v>4351184189.7889557</v>
      </c>
      <c r="M7262" s="170">
        <f t="shared" si="227"/>
        <v>6765672535.3984251</v>
      </c>
      <c r="N7262" s="171">
        <f>'Projections+Sensitivity'!$B$72</f>
        <v>418000000</v>
      </c>
      <c r="O7262" s="171">
        <f>'Projections+Sensitivity'!$B$73</f>
        <v>634000000</v>
      </c>
      <c r="P7262" s="170">
        <f t="shared" si="226"/>
        <v>6549672535.3984251</v>
      </c>
      <c r="Q7262" s="170">
        <f>P7262/'Projections+Sensitivity'!$B$75</f>
        <v>48.516092854803148</v>
      </c>
    </row>
    <row r="7263" spans="1:17">
      <c r="A7263" s="222">
        <v>400029229.33919799</v>
      </c>
      <c r="B7263" s="223">
        <v>513085225.770751</v>
      </c>
      <c r="C7263" s="223">
        <v>870698023.66188598</v>
      </c>
      <c r="D7263" s="222">
        <v>-302894663.18234301</v>
      </c>
      <c r="E7263" s="222">
        <v>469686386.783988</v>
      </c>
      <c r="F7263" s="224">
        <f>E7263*(1+'Projections+Sensitivity'!$B$64)/('Projections+Sensitivity'!$B$63-'Projections+Sensitivity'!$B$64)</f>
        <v>4132345222.6556263</v>
      </c>
      <c r="G7263" s="170">
        <f>A7263/'Projections+Sensitivity'!B$67</f>
        <v>354731652.48856735</v>
      </c>
      <c r="H7263" s="170">
        <f>B7263/'Projections+Sensitivity'!C$67</f>
        <v>403465070.71700245</v>
      </c>
      <c r="I7263" s="170">
        <f>C7263/'Projections+Sensitivity'!D$67</f>
        <v>607144699.96525681</v>
      </c>
      <c r="J7263" s="170">
        <f>D7263/'Projections+Sensitivity'!E$67</f>
        <v>-187294268.48424608</v>
      </c>
      <c r="K7263" s="170">
        <f>E7263/'Projections+Sensitivity'!F$67</f>
        <v>257542587.97971347</v>
      </c>
      <c r="L7263" s="170">
        <f>F7263/'Projections+Sensitivity'!F$67</f>
        <v>2265884030.3110456</v>
      </c>
      <c r="M7263" s="170">
        <f t="shared" si="227"/>
        <v>3701473772.9773397</v>
      </c>
      <c r="N7263" s="171">
        <f>'Projections+Sensitivity'!$B$72</f>
        <v>418000000</v>
      </c>
      <c r="O7263" s="171">
        <f>'Projections+Sensitivity'!$B$73</f>
        <v>634000000</v>
      </c>
      <c r="P7263" s="170">
        <f t="shared" si="226"/>
        <v>3485473772.9773397</v>
      </c>
      <c r="Q7263" s="170">
        <f>P7263/'Projections+Sensitivity'!$B$75</f>
        <v>25.818324244276592</v>
      </c>
    </row>
    <row r="7264" spans="1:17">
      <c r="A7264" s="222">
        <v>981316338.861058</v>
      </c>
      <c r="B7264" s="223">
        <v>386385199.93711698</v>
      </c>
      <c r="C7264" s="223">
        <v>784872466.97796297</v>
      </c>
      <c r="D7264" s="222">
        <v>-242168388.220754</v>
      </c>
      <c r="E7264" s="222">
        <v>863836335.27804101</v>
      </c>
      <c r="F7264" s="224">
        <f>E7264*(1+'Projections+Sensitivity'!$B$64)/('Projections+Sensitivity'!$B$63-'Projections+Sensitivity'!$B$64)</f>
        <v>7600113722.0190973</v>
      </c>
      <c r="G7264" s="170">
        <f>A7264/'Projections+Sensitivity'!B$67</f>
        <v>870196328.08642888</v>
      </c>
      <c r="H7264" s="170">
        <f>B7264/'Projections+Sensitivity'!C$67</f>
        <v>303834381.08640021</v>
      </c>
      <c r="I7264" s="170">
        <f>C7264/'Projections+Sensitivity'!D$67</f>
        <v>547297852.44048667</v>
      </c>
      <c r="J7264" s="170">
        <f>D7264/'Projections+Sensitivity'!E$67</f>
        <v>-149744305.97514427</v>
      </c>
      <c r="K7264" s="170">
        <f>E7264/'Projections+Sensitivity'!F$67</f>
        <v>473666368.96107394</v>
      </c>
      <c r="L7264" s="170">
        <f>F7264/'Projections+Sensitivity'!F$67</f>
        <v>4167361482.0118918</v>
      </c>
      <c r="M7264" s="170">
        <f t="shared" si="227"/>
        <v>6212612106.6111374</v>
      </c>
      <c r="N7264" s="171">
        <f>'Projections+Sensitivity'!$B$72</f>
        <v>418000000</v>
      </c>
      <c r="O7264" s="171">
        <f>'Projections+Sensitivity'!$B$73</f>
        <v>634000000</v>
      </c>
      <c r="P7264" s="170">
        <f t="shared" si="226"/>
        <v>5996612106.6111374</v>
      </c>
      <c r="Q7264" s="170">
        <f>P7264/'Projections+Sensitivity'!$B$75</f>
        <v>44.419348937860278</v>
      </c>
    </row>
    <row r="7265" spans="1:17">
      <c r="A7265" s="222">
        <v>884884691.89431</v>
      </c>
      <c r="B7265" s="223">
        <v>151372163.398568</v>
      </c>
      <c r="C7265" s="223">
        <v>334714202.65017003</v>
      </c>
      <c r="D7265" s="222">
        <v>1064470398.78624</v>
      </c>
      <c r="E7265" s="222">
        <v>860165977.80425096</v>
      </c>
      <c r="F7265" s="224">
        <f>E7265*(1+'Projections+Sensitivity'!$B$64)/('Projections+Sensitivity'!$B$63-'Projections+Sensitivity'!$B$64)</f>
        <v>7567821570.0661592</v>
      </c>
      <c r="G7265" s="170">
        <f>A7265/'Projections+Sensitivity'!B$67</f>
        <v>784684183.04338968</v>
      </c>
      <c r="H7265" s="170">
        <f>B7265/'Projections+Sensitivity'!C$67</f>
        <v>119031649.21275043</v>
      </c>
      <c r="I7265" s="170">
        <f>C7265/'Projections+Sensitivity'!D$67</f>
        <v>233398892.17557603</v>
      </c>
      <c r="J7265" s="170">
        <f>D7265/'Projections+Sensitivity'!E$67</f>
        <v>658212999.0972538</v>
      </c>
      <c r="K7265" s="170">
        <f>E7265/'Projections+Sensitivity'!F$67</f>
        <v>471653806.13360304</v>
      </c>
      <c r="L7265" s="170">
        <f>F7265/'Projections+Sensitivity'!F$67</f>
        <v>4149654764.0413356</v>
      </c>
      <c r="M7265" s="170">
        <f t="shared" si="227"/>
        <v>6416636293.7039089</v>
      </c>
      <c r="N7265" s="171">
        <f>'Projections+Sensitivity'!$B$72</f>
        <v>418000000</v>
      </c>
      <c r="O7265" s="171">
        <f>'Projections+Sensitivity'!$B$73</f>
        <v>634000000</v>
      </c>
      <c r="P7265" s="170">
        <f t="shared" si="226"/>
        <v>6200636293.7039089</v>
      </c>
      <c r="Q7265" s="170">
        <f>P7265/'Projections+Sensitivity'!$B$75</f>
        <v>45.93063921262155</v>
      </c>
    </row>
    <row r="7266" spans="1:17">
      <c r="A7266" s="222">
        <v>174287288.43767801</v>
      </c>
      <c r="B7266" s="223">
        <v>1490412343.19555</v>
      </c>
      <c r="C7266" s="223">
        <v>498405958.61029798</v>
      </c>
      <c r="D7266" s="222">
        <v>613642119.71274495</v>
      </c>
      <c r="E7266" s="222">
        <v>124647647.881769</v>
      </c>
      <c r="F7266" s="224">
        <f>E7266*(1+'Projections+Sensitivity'!$B$64)/('Projections+Sensitivity'!$B$63-'Projections+Sensitivity'!$B$64)</f>
        <v>1096661786.9561141</v>
      </c>
      <c r="G7266" s="170">
        <f>A7266/'Projections+Sensitivity'!B$67</f>
        <v>154551750.97424057</v>
      </c>
      <c r="H7266" s="170">
        <f>B7266/'Projections+Sensitivity'!C$67</f>
        <v>1171987208.4439297</v>
      </c>
      <c r="I7266" s="170">
        <f>C7266/'Projections+Sensitivity'!D$67</f>
        <v>347542463.60716969</v>
      </c>
      <c r="J7266" s="170">
        <f>D7266/'Projections+Sensitivity'!E$67</f>
        <v>379444294.97436112</v>
      </c>
      <c r="K7266" s="170">
        <f>E7266/'Projections+Sensitivity'!F$67</f>
        <v>68347899.203258798</v>
      </c>
      <c r="L7266" s="170">
        <f>F7266/'Projections+Sensitivity'!F$67</f>
        <v>601331276.9931941</v>
      </c>
      <c r="M7266" s="170">
        <f t="shared" si="227"/>
        <v>2723204894.1961536</v>
      </c>
      <c r="N7266" s="171">
        <f>'Projections+Sensitivity'!$B$72</f>
        <v>418000000</v>
      </c>
      <c r="O7266" s="171">
        <f>'Projections+Sensitivity'!$B$73</f>
        <v>634000000</v>
      </c>
      <c r="P7266" s="170">
        <f t="shared" si="226"/>
        <v>2507204894.1961536</v>
      </c>
      <c r="Q7266" s="170">
        <f>P7266/'Projections+Sensitivity'!$B$75</f>
        <v>18.571888105156695</v>
      </c>
    </row>
    <row r="7267" spans="1:17">
      <c r="A7267" s="222">
        <v>574518698.17373002</v>
      </c>
      <c r="B7267" s="223">
        <v>752028507.20133305</v>
      </c>
      <c r="C7267" s="223">
        <v>1073062153.93246</v>
      </c>
      <c r="D7267" s="222">
        <v>21914057.015518099</v>
      </c>
      <c r="E7267" s="222">
        <v>45508728.366872698</v>
      </c>
      <c r="F7267" s="224">
        <f>E7267*(1+'Projections+Sensitivity'!$B$64)/('Projections+Sensitivity'!$B$63-'Projections+Sensitivity'!$B$64)</f>
        <v>400390093.3634426</v>
      </c>
      <c r="G7267" s="170">
        <f>A7267/'Projections+Sensitivity'!B$67</f>
        <v>509462689.82744503</v>
      </c>
      <c r="H7267" s="170">
        <f>B7267/'Projections+Sensitivity'!C$67</f>
        <v>591358354.51780474</v>
      </c>
      <c r="I7267" s="170">
        <f>C7267/'Projections+Sensitivity'!D$67</f>
        <v>748254827.4927417</v>
      </c>
      <c r="J7267" s="170">
        <f>D7267/'Projections+Sensitivity'!E$67</f>
        <v>13550510.382458216</v>
      </c>
      <c r="K7267" s="170">
        <f>E7267/'Projections+Sensitivity'!F$67</f>
        <v>24953747.881691325</v>
      </c>
      <c r="L7267" s="170">
        <f>F7267/'Projections+Sensitivity'!F$67</f>
        <v>219545432.33054051</v>
      </c>
      <c r="M7267" s="170">
        <f t="shared" si="227"/>
        <v>2107125562.4326811</v>
      </c>
      <c r="N7267" s="171">
        <f>'Projections+Sensitivity'!$B$72</f>
        <v>418000000</v>
      </c>
      <c r="O7267" s="171">
        <f>'Projections+Sensitivity'!$B$73</f>
        <v>634000000</v>
      </c>
      <c r="P7267" s="170">
        <f t="shared" si="226"/>
        <v>1891125562.4326811</v>
      </c>
      <c r="Q7267" s="170">
        <f>P7267/'Projections+Sensitivity'!$B$75</f>
        <v>14.008337499501341</v>
      </c>
    </row>
    <row r="7268" spans="1:17">
      <c r="A7268" s="222">
        <v>51272857.244240403</v>
      </c>
      <c r="B7268" s="223">
        <v>548973118.55361199</v>
      </c>
      <c r="C7268" s="223">
        <v>619176718.46262896</v>
      </c>
      <c r="D7268" s="222">
        <v>748309732.48606098</v>
      </c>
      <c r="E7268" s="222">
        <v>643970216.91958702</v>
      </c>
      <c r="F7268" s="224">
        <f>E7268*(1+'Projections+Sensitivity'!$B$64)/('Projections+Sensitivity'!$B$63-'Projections+Sensitivity'!$B$64)</f>
        <v>5665710832.3729725</v>
      </c>
      <c r="G7268" s="170">
        <f>A7268/'Projections+Sensitivity'!B$67</f>
        <v>45466941.023545846</v>
      </c>
      <c r="H7268" s="170">
        <f>B7268/'Projections+Sensitivity'!C$67</f>
        <v>431685550.41951239</v>
      </c>
      <c r="I7268" s="170">
        <f>C7268/'Projections+Sensitivity'!D$67</f>
        <v>431756880.96249568</v>
      </c>
      <c r="J7268" s="170">
        <f>D7268/'Projections+Sensitivity'!E$67</f>
        <v>462715725.89988381</v>
      </c>
      <c r="K7268" s="170">
        <f>E7268/'Projections+Sensitivity'!F$67</f>
        <v>353107437.03458315</v>
      </c>
      <c r="L7268" s="170">
        <f>F7268/'Projections+Sensitivity'!F$67</f>
        <v>3106672604.4693956</v>
      </c>
      <c r="M7268" s="170">
        <f t="shared" si="227"/>
        <v>4831405139.8094168</v>
      </c>
      <c r="N7268" s="171">
        <f>'Projections+Sensitivity'!$B$72</f>
        <v>418000000</v>
      </c>
      <c r="O7268" s="171">
        <f>'Projections+Sensitivity'!$B$73</f>
        <v>634000000</v>
      </c>
      <c r="P7268" s="170">
        <f t="shared" si="226"/>
        <v>4615405139.8094168</v>
      </c>
      <c r="Q7268" s="170">
        <f>P7268/'Projections+Sensitivity'!$B$75</f>
        <v>34.188186220810493</v>
      </c>
    </row>
    <row r="7269" spans="1:17">
      <c r="A7269" s="222">
        <v>153341286.40107399</v>
      </c>
      <c r="B7269" s="223">
        <v>754768833.27641594</v>
      </c>
      <c r="C7269" s="223">
        <v>104452215.864794</v>
      </c>
      <c r="D7269" s="222">
        <v>500313460.878398</v>
      </c>
      <c r="E7269" s="222">
        <v>615428132.48302805</v>
      </c>
      <c r="F7269" s="224">
        <f>E7269*(1+'Projections+Sensitivity'!$B$64)/('Projections+Sensitivity'!$B$63-'Projections+Sensitivity'!$B$64)</f>
        <v>5414594875.8862629</v>
      </c>
      <c r="G7269" s="170">
        <f>A7269/'Projections+Sensitivity'!B$67</f>
        <v>135977583.4621633</v>
      </c>
      <c r="H7269" s="170">
        <f>B7269/'Projections+Sensitivity'!C$67</f>
        <v>593513212.61571646</v>
      </c>
      <c r="I7269" s="170">
        <f>C7269/'Projections+Sensitivity'!D$67</f>
        <v>72835366.037954003</v>
      </c>
      <c r="J7269" s="170">
        <f>D7269/'Projections+Sensitivity'!E$67</f>
        <v>309367760.67140532</v>
      </c>
      <c r="K7269" s="170">
        <f>E7269/'Projections+Sensitivity'!F$67</f>
        <v>337456989.20606732</v>
      </c>
      <c r="L7269" s="170">
        <f>F7269/'Projections+Sensitivity'!F$67</f>
        <v>2968978485.2946539</v>
      </c>
      <c r="M7269" s="170">
        <f t="shared" si="227"/>
        <v>4418129397.2879601</v>
      </c>
      <c r="N7269" s="171">
        <f>'Projections+Sensitivity'!$B$72</f>
        <v>418000000</v>
      </c>
      <c r="O7269" s="171">
        <f>'Projections+Sensitivity'!$B$73</f>
        <v>634000000</v>
      </c>
      <c r="P7269" s="170">
        <f t="shared" si="226"/>
        <v>4202129397.2879601</v>
      </c>
      <c r="Q7269" s="170">
        <f>P7269/'Projections+Sensitivity'!$B$75</f>
        <v>31.126884424355261</v>
      </c>
    </row>
    <row r="7270" spans="1:17">
      <c r="A7270" s="222">
        <v>607959045.16897202</v>
      </c>
      <c r="B7270" s="223">
        <v>651750336.958143</v>
      </c>
      <c r="C7270" s="223">
        <v>832242724.797387</v>
      </c>
      <c r="D7270" s="222">
        <v>425979839.18595898</v>
      </c>
      <c r="E7270" s="222">
        <v>940203764.38742995</v>
      </c>
      <c r="F7270" s="224">
        <f>E7270*(1+'Projections+Sensitivity'!$B$64)/('Projections+Sensitivity'!$B$63-'Projections+Sensitivity'!$B$64)</f>
        <v>8272001581.0807037</v>
      </c>
      <c r="G7270" s="170">
        <f>A7270/'Projections+Sensitivity'!B$67</f>
        <v>539116396.80532897</v>
      </c>
      <c r="H7270" s="170">
        <f>B7270/'Projections+Sensitivity'!C$67</f>
        <v>512504516.9555096</v>
      </c>
      <c r="I7270" s="170">
        <f>C7270/'Projections+Sensitivity'!D$67</f>
        <v>580329512.31504679</v>
      </c>
      <c r="J7270" s="170">
        <f>D7270/'Projections+Sensitivity'!E$67</f>
        <v>263403724.35463196</v>
      </c>
      <c r="K7270" s="170">
        <f>E7270/'Projections+Sensitivity'!F$67</f>
        <v>515540832.18505222</v>
      </c>
      <c r="L7270" s="170">
        <f>F7270/'Projections+Sensitivity'!F$67</f>
        <v>4535776967.1608305</v>
      </c>
      <c r="M7270" s="170">
        <f t="shared" si="227"/>
        <v>6946671949.7763996</v>
      </c>
      <c r="N7270" s="171">
        <f>'Projections+Sensitivity'!$B$72</f>
        <v>418000000</v>
      </c>
      <c r="O7270" s="171">
        <f>'Projections+Sensitivity'!$B$73</f>
        <v>634000000</v>
      </c>
      <c r="P7270" s="170">
        <f t="shared" si="226"/>
        <v>6730671949.7763996</v>
      </c>
      <c r="Q7270" s="170">
        <f>P7270/'Projections+Sensitivity'!$B$75</f>
        <v>49.856829257602961</v>
      </c>
    </row>
    <row r="7271" spans="1:17">
      <c r="A7271" s="222">
        <v>1217050326.3978801</v>
      </c>
      <c r="B7271" s="223">
        <v>583915364.63415599</v>
      </c>
      <c r="C7271" s="223">
        <v>524359481.08000499</v>
      </c>
      <c r="D7271" s="222">
        <v>680008167.03214705</v>
      </c>
      <c r="E7271" s="222">
        <v>893995383.25582898</v>
      </c>
      <c r="F7271" s="224">
        <f>E7271*(1+'Projections+Sensitivity'!$B$64)/('Projections+Sensitivity'!$B$63-'Projections+Sensitivity'!$B$64)</f>
        <v>7865455876.5665121</v>
      </c>
      <c r="G7271" s="170">
        <f>A7271/'Projections+Sensitivity'!B$67</f>
        <v>1079236820.1644468</v>
      </c>
      <c r="H7271" s="170">
        <f>B7271/'Projections+Sensitivity'!C$67</f>
        <v>459162419.90979981</v>
      </c>
      <c r="I7271" s="170">
        <f>C7271/'Projections+Sensitivity'!D$67</f>
        <v>365640062.527448</v>
      </c>
      <c r="J7271" s="170">
        <f>D7271/'Projections+Sensitivity'!E$67</f>
        <v>420481598.68345755</v>
      </c>
      <c r="K7271" s="170">
        <f>E7271/'Projections+Sensitivity'!F$67</f>
        <v>490203444.51991075</v>
      </c>
      <c r="L7271" s="170">
        <f>F7271/'Projections+Sensitivity'!F$67</f>
        <v>4312856235.7563362</v>
      </c>
      <c r="M7271" s="170">
        <f t="shared" si="227"/>
        <v>7127580581.5613995</v>
      </c>
      <c r="N7271" s="171">
        <f>'Projections+Sensitivity'!$B$72</f>
        <v>418000000</v>
      </c>
      <c r="O7271" s="171">
        <f>'Projections+Sensitivity'!$B$73</f>
        <v>634000000</v>
      </c>
      <c r="P7271" s="170">
        <f t="shared" si="226"/>
        <v>6911580581.5613995</v>
      </c>
      <c r="Q7271" s="170">
        <f>P7271/'Projections+Sensitivity'!$B$75</f>
        <v>51.196893196751105</v>
      </c>
    </row>
    <row r="7272" spans="1:17">
      <c r="A7272" s="222">
        <v>390261240.40617698</v>
      </c>
      <c r="B7272" s="223">
        <v>267553316.690667</v>
      </c>
      <c r="C7272" s="223">
        <v>220201167.68947601</v>
      </c>
      <c r="D7272" s="222">
        <v>673584765.29956102</v>
      </c>
      <c r="E7272" s="222">
        <v>1271646740.91959</v>
      </c>
      <c r="F7272" s="224">
        <f>E7272*(1+'Projections+Sensitivity'!$B$64)/('Projections+Sensitivity'!$B$63-'Projections+Sensitivity'!$B$64)</f>
        <v>11188068214.464605</v>
      </c>
      <c r="G7272" s="170">
        <f>A7272/'Projections+Sensitivity'!B$67</f>
        <v>346069748.30365467</v>
      </c>
      <c r="H7272" s="170">
        <f>B7272/'Projections+Sensitivity'!C$67</f>
        <v>210390813.09934345</v>
      </c>
      <c r="I7272" s="170">
        <f>C7272/'Projections+Sensitivity'!D$67</f>
        <v>153548036.46682316</v>
      </c>
      <c r="J7272" s="170">
        <f>D7272/'Projections+Sensitivity'!E$67</f>
        <v>416509701.93214077</v>
      </c>
      <c r="K7272" s="170">
        <f>E7272/'Projections+Sensitivity'!F$67</f>
        <v>697280572.45785236</v>
      </c>
      <c r="L7272" s="170">
        <f>F7272/'Projections+Sensitivity'!F$67</f>
        <v>6134740378.9498463</v>
      </c>
      <c r="M7272" s="170">
        <f t="shared" si="227"/>
        <v>7958539251.2096605</v>
      </c>
      <c r="N7272" s="171">
        <f>'Projections+Sensitivity'!$B$72</f>
        <v>418000000</v>
      </c>
      <c r="O7272" s="171">
        <f>'Projections+Sensitivity'!$B$73</f>
        <v>634000000</v>
      </c>
      <c r="P7272" s="170">
        <f t="shared" si="226"/>
        <v>7742539251.2096605</v>
      </c>
      <c r="Q7272" s="170">
        <f>P7272/'Projections+Sensitivity'!$B$75</f>
        <v>57.352142601553041</v>
      </c>
    </row>
    <row r="7273" spans="1:17">
      <c r="A7273" s="222">
        <v>415667379.21825999</v>
      </c>
      <c r="B7273" s="223">
        <v>735533341.46601498</v>
      </c>
      <c r="C7273" s="223">
        <v>1621161053.4713399</v>
      </c>
      <c r="D7273" s="222">
        <v>828981189.38805401</v>
      </c>
      <c r="E7273" s="222">
        <v>410535851.075216</v>
      </c>
      <c r="F7273" s="224">
        <f>E7273*(1+'Projections+Sensitivity'!$B$64)/('Projections+Sensitivity'!$B$63-'Projections+Sensitivity'!$B$64)</f>
        <v>3611933218.9624462</v>
      </c>
      <c r="G7273" s="170">
        <f>A7273/'Projections+Sensitivity'!B$67</f>
        <v>368599006.02577543</v>
      </c>
      <c r="H7273" s="170">
        <f>B7273/'Projections+Sensitivity'!C$67</f>
        <v>578387364.75700736</v>
      </c>
      <c r="I7273" s="170">
        <f>C7273/'Projections+Sensitivity'!D$67</f>
        <v>1130448576.4945722</v>
      </c>
      <c r="J7273" s="170">
        <f>D7273/'Projections+Sensitivity'!E$67</f>
        <v>512598749.09108925</v>
      </c>
      <c r="K7273" s="170">
        <f>E7273/'Projections+Sensitivity'!F$67</f>
        <v>225108643.80872834</v>
      </c>
      <c r="L7273" s="170">
        <f>F7273/'Projections+Sensitivity'!F$67</f>
        <v>1980527124.0473552</v>
      </c>
      <c r="M7273" s="170">
        <f t="shared" si="227"/>
        <v>4795669464.2245274</v>
      </c>
      <c r="N7273" s="171">
        <f>'Projections+Sensitivity'!$B$72</f>
        <v>418000000</v>
      </c>
      <c r="O7273" s="171">
        <f>'Projections+Sensitivity'!$B$73</f>
        <v>634000000</v>
      </c>
      <c r="P7273" s="170">
        <f t="shared" si="226"/>
        <v>4579669464.2245274</v>
      </c>
      <c r="Q7273" s="170">
        <f>P7273/'Projections+Sensitivity'!$B$75</f>
        <v>33.923477512774276</v>
      </c>
    </row>
    <row r="7274" spans="1:17">
      <c r="A7274" s="222">
        <v>285285124.07299602</v>
      </c>
      <c r="B7274" s="223">
        <v>3439163.1798888701</v>
      </c>
      <c r="C7274" s="223">
        <v>714746285.34328401</v>
      </c>
      <c r="D7274" s="222">
        <v>703723923.47474098</v>
      </c>
      <c r="E7274" s="222">
        <v>898985153.10636795</v>
      </c>
      <c r="F7274" s="224">
        <f>E7274*(1+'Projections+Sensitivity'!$B$64)/('Projections+Sensitivity'!$B$63-'Projections+Sensitivity'!$B$64)</f>
        <v>7909356343.3124409</v>
      </c>
      <c r="G7274" s="170">
        <f>A7274/'Projections+Sensitivity'!B$67</f>
        <v>252980672.58732563</v>
      </c>
      <c r="H7274" s="170">
        <f>B7274/'Projections+Sensitivity'!C$67</f>
        <v>2704389.3409652621</v>
      </c>
      <c r="I7274" s="170">
        <f>C7274/'Projections+Sensitivity'!D$67</f>
        <v>498398304.77730072</v>
      </c>
      <c r="J7274" s="170">
        <f>D7274/'Projections+Sensitivity'!E$67</f>
        <v>435146186.06112355</v>
      </c>
      <c r="K7274" s="170">
        <f>E7274/'Projections+Sensitivity'!F$67</f>
        <v>492939479.19515455</v>
      </c>
      <c r="L7274" s="170">
        <f>F7274/'Projections+Sensitivity'!F$67</f>
        <v>4336928127.4214954</v>
      </c>
      <c r="M7274" s="170">
        <f t="shared" si="227"/>
        <v>6019097159.3833656</v>
      </c>
      <c r="N7274" s="171">
        <f>'Projections+Sensitivity'!$B$72</f>
        <v>418000000</v>
      </c>
      <c r="O7274" s="171">
        <f>'Projections+Sensitivity'!$B$73</f>
        <v>634000000</v>
      </c>
      <c r="P7274" s="170">
        <f t="shared" si="226"/>
        <v>5803097159.3833656</v>
      </c>
      <c r="Q7274" s="170">
        <f>P7274/'Projections+Sensitivity'!$B$75</f>
        <v>42.985904884321229</v>
      </c>
    </row>
    <row r="7275" spans="1:17">
      <c r="A7275" s="222">
        <v>-679232099.77301002</v>
      </c>
      <c r="B7275" s="223">
        <v>-88237763.027923107</v>
      </c>
      <c r="C7275" s="223">
        <v>927214973.932482</v>
      </c>
      <c r="D7275" s="222">
        <v>74168708.942993596</v>
      </c>
      <c r="E7275" s="222">
        <v>1101214215.87115</v>
      </c>
      <c r="F7275" s="224">
        <f>E7275*(1+'Projections+Sensitivity'!$B$64)/('Projections+Sensitivity'!$B$63-'Projections+Sensitivity'!$B$64)</f>
        <v>9688586750.9046173</v>
      </c>
      <c r="G7275" s="170">
        <f>A7275/'Projections+Sensitivity'!B$67</f>
        <v>-602318799.4881593</v>
      </c>
      <c r="H7275" s="170">
        <f>B7275/'Projections+Sensitivity'!C$67</f>
        <v>-69385851.534687802</v>
      </c>
      <c r="I7275" s="170">
        <f>C7275/'Projections+Sensitivity'!D$67</f>
        <v>646554421.68562829</v>
      </c>
      <c r="J7275" s="170">
        <f>D7275/'Projections+Sensitivity'!E$67</f>
        <v>45862062.870141491</v>
      </c>
      <c r="K7275" s="170">
        <f>E7275/'Projections+Sensitivity'!F$67</f>
        <v>603827505.02398705</v>
      </c>
      <c r="L7275" s="170">
        <f>F7275/'Projections+Sensitivity'!F$67</f>
        <v>5312531459.0850792</v>
      </c>
      <c r="M7275" s="170">
        <f t="shared" si="227"/>
        <v>5937070797.6419888</v>
      </c>
      <c r="N7275" s="171">
        <f>'Projections+Sensitivity'!$B$72</f>
        <v>418000000</v>
      </c>
      <c r="O7275" s="171">
        <f>'Projections+Sensitivity'!$B$73</f>
        <v>634000000</v>
      </c>
      <c r="P7275" s="170">
        <f t="shared" si="226"/>
        <v>5721070797.6419888</v>
      </c>
      <c r="Q7275" s="170">
        <f>P7275/'Projections+Sensitivity'!$B$75</f>
        <v>42.378302204755471</v>
      </c>
    </row>
    <row r="7276" spans="1:17">
      <c r="A7276" s="222">
        <v>603466890.18671203</v>
      </c>
      <c r="B7276" s="223">
        <v>609556292.88992298</v>
      </c>
      <c r="C7276" s="223">
        <v>503025210.33847803</v>
      </c>
      <c r="D7276" s="222">
        <v>683326599.36208296</v>
      </c>
      <c r="E7276" s="222">
        <v>997014517.67150402</v>
      </c>
      <c r="F7276" s="224">
        <f>E7276*(1+'Projections+Sensitivity'!$B$64)/('Projections+Sensitivity'!$B$63-'Projections+Sensitivity'!$B$64)</f>
        <v>8771827957.8602371</v>
      </c>
      <c r="G7276" s="170">
        <f>A7276/'Projections+Sensitivity'!B$67</f>
        <v>535132913.99152523</v>
      </c>
      <c r="H7276" s="170">
        <f>B7276/'Projections+Sensitivity'!C$67</f>
        <v>479325189.00224864</v>
      </c>
      <c r="I7276" s="170">
        <f>C7276/'Projections+Sensitivity'!D$67</f>
        <v>350763504.80440909</v>
      </c>
      <c r="J7276" s="170">
        <f>D7276/'Projections+Sensitivity'!E$67</f>
        <v>422533544.23185325</v>
      </c>
      <c r="K7276" s="170">
        <f>E7276/'Projections+Sensitivity'!F$67</f>
        <v>546691806.19142985</v>
      </c>
      <c r="L7276" s="170">
        <f>F7276/'Projections+Sensitivity'!F$67</f>
        <v>4809846180.6582336</v>
      </c>
      <c r="M7276" s="170">
        <f t="shared" si="227"/>
        <v>7144293138.8796997</v>
      </c>
      <c r="N7276" s="171">
        <f>'Projections+Sensitivity'!$B$72</f>
        <v>418000000</v>
      </c>
      <c r="O7276" s="171">
        <f>'Projections+Sensitivity'!$B$73</f>
        <v>634000000</v>
      </c>
      <c r="P7276" s="170">
        <f t="shared" si="226"/>
        <v>6928293138.8796997</v>
      </c>
      <c r="Q7276" s="170">
        <f>P7276/'Projections+Sensitivity'!$B$75</f>
        <v>51.320689917627405</v>
      </c>
    </row>
    <row r="7277" spans="1:17">
      <c r="A7277" s="222">
        <v>513122834.71716303</v>
      </c>
      <c r="B7277" s="223">
        <v>409863567.88386399</v>
      </c>
      <c r="C7277" s="223">
        <v>604319359.87642097</v>
      </c>
      <c r="D7277" s="222">
        <v>448669299.225187</v>
      </c>
      <c r="E7277" s="222">
        <v>933626601.66257501</v>
      </c>
      <c r="F7277" s="224">
        <f>E7277*(1+'Projections+Sensitivity'!$B$64)/('Projections+Sensitivity'!$B$63-'Projections+Sensitivity'!$B$64)</f>
        <v>8214135081.7964001</v>
      </c>
      <c r="G7277" s="170">
        <f>A7277/'Projections+Sensitivity'!B$67</f>
        <v>455019027.95831877</v>
      </c>
      <c r="H7277" s="170">
        <f>B7277/'Projections+Sensitivity'!C$67</f>
        <v>322296618.75797665</v>
      </c>
      <c r="I7277" s="170">
        <f>C7277/'Projections+Sensitivity'!D$67</f>
        <v>421396725.91911823</v>
      </c>
      <c r="J7277" s="170">
        <f>D7277/'Projections+Sensitivity'!E$67</f>
        <v>277433703.54179078</v>
      </c>
      <c r="K7277" s="170">
        <f>E7277/'Projections+Sensitivity'!F$67</f>
        <v>511934384.22874409</v>
      </c>
      <c r="L7277" s="170">
        <f>F7277/'Projections+Sensitivity'!F$67</f>
        <v>4504047097.1830158</v>
      </c>
      <c r="M7277" s="170">
        <f t="shared" si="227"/>
        <v>6492127557.5889645</v>
      </c>
      <c r="N7277" s="171">
        <f>'Projections+Sensitivity'!$B$72</f>
        <v>418000000</v>
      </c>
      <c r="O7277" s="171">
        <f>'Projections+Sensitivity'!$B$73</f>
        <v>634000000</v>
      </c>
      <c r="P7277" s="170">
        <f t="shared" si="226"/>
        <v>6276127557.5889645</v>
      </c>
      <c r="Q7277" s="170">
        <f>P7277/'Projections+Sensitivity'!$B$75</f>
        <v>46.489833759918255</v>
      </c>
    </row>
    <row r="7278" spans="1:17">
      <c r="A7278" s="222">
        <v>-59697540.124044903</v>
      </c>
      <c r="B7278" s="223">
        <v>178968473.973115</v>
      </c>
      <c r="C7278" s="223">
        <v>544702668.96019602</v>
      </c>
      <c r="D7278" s="222">
        <v>825639402.09450197</v>
      </c>
      <c r="E7278" s="222">
        <v>1065553328.9577</v>
      </c>
      <c r="F7278" s="224">
        <f>E7278*(1+'Projections+Sensitivity'!$B$64)/('Projections+Sensitivity'!$B$63-'Projections+Sensitivity'!$B$64)</f>
        <v>9374838897.4028912</v>
      </c>
      <c r="G7278" s="170">
        <f>A7278/'Projections+Sensitivity'!B$67</f>
        <v>-52937649.312992223</v>
      </c>
      <c r="H7278" s="170">
        <f>B7278/'Projections+Sensitivity'!C$67</f>
        <v>140732035.11016616</v>
      </c>
      <c r="I7278" s="170">
        <f>C7278/'Projections+Sensitivity'!D$67</f>
        <v>379825530.23978972</v>
      </c>
      <c r="J7278" s="170">
        <f>D7278/'Projections+Sensitivity'!E$67</f>
        <v>510532362.05079007</v>
      </c>
      <c r="K7278" s="170">
        <f>E7278/'Projections+Sensitivity'!F$67</f>
        <v>584273612.54643977</v>
      </c>
      <c r="L7278" s="170">
        <f>F7278/'Projections+Sensitivity'!F$67</f>
        <v>5140494464.9597273</v>
      </c>
      <c r="M7278" s="170">
        <f t="shared" si="227"/>
        <v>6702920355.5939207</v>
      </c>
      <c r="N7278" s="171">
        <f>'Projections+Sensitivity'!$B$72</f>
        <v>418000000</v>
      </c>
      <c r="O7278" s="171">
        <f>'Projections+Sensitivity'!$B$73</f>
        <v>634000000</v>
      </c>
      <c r="P7278" s="170">
        <f t="shared" si="226"/>
        <v>6486920355.5939207</v>
      </c>
      <c r="Q7278" s="170">
        <f>P7278/'Projections+Sensitivity'!$B$75</f>
        <v>48.051261893288299</v>
      </c>
    </row>
    <row r="7279" spans="1:17">
      <c r="A7279" s="222">
        <v>-125018526.190539</v>
      </c>
      <c r="B7279" s="223">
        <v>339668085.73629397</v>
      </c>
      <c r="C7279" s="223">
        <v>227534185.64929199</v>
      </c>
      <c r="D7279" s="222">
        <v>110928955.98773099</v>
      </c>
      <c r="E7279" s="222">
        <v>937459749.62337101</v>
      </c>
      <c r="F7279" s="224">
        <f>E7279*(1+'Projections+Sensitivity'!$B$64)/('Projections+Sensitivity'!$B$63-'Projections+Sensitivity'!$B$64)</f>
        <v>8247859479.8399239</v>
      </c>
      <c r="G7279" s="170">
        <f>A7279/'Projections+Sensitivity'!B$67</f>
        <v>-110861969.91283099</v>
      </c>
      <c r="H7279" s="170">
        <f>B7279/'Projections+Sensitivity'!C$67</f>
        <v>267098332.49639258</v>
      </c>
      <c r="I7279" s="170">
        <f>C7279/'Projections+Sensitivity'!D$67</f>
        <v>158661408.57524684</v>
      </c>
      <c r="J7279" s="170">
        <f>D7279/'Projections+Sensitivity'!E$67</f>
        <v>68592683.169646367</v>
      </c>
      <c r="K7279" s="170">
        <f>E7279/'Projections+Sensitivity'!F$67</f>
        <v>514036209.77385318</v>
      </c>
      <c r="L7279" s="170">
        <f>F7279/'Projections+Sensitivity'!F$67</f>
        <v>4522539156.9798899</v>
      </c>
      <c r="M7279" s="170">
        <f t="shared" si="227"/>
        <v>5420065821.0821981</v>
      </c>
      <c r="N7279" s="171">
        <f>'Projections+Sensitivity'!$B$72</f>
        <v>418000000</v>
      </c>
      <c r="O7279" s="171">
        <f>'Projections+Sensitivity'!$B$73</f>
        <v>634000000</v>
      </c>
      <c r="P7279" s="170">
        <f t="shared" si="226"/>
        <v>5204065821.0821981</v>
      </c>
      <c r="Q7279" s="170">
        <f>P7279/'Projections+Sensitivity'!$B$75</f>
        <v>38.548635711719989</v>
      </c>
    </row>
    <row r="7280" spans="1:17">
      <c r="A7280" s="222">
        <v>-257544115.17471901</v>
      </c>
      <c r="B7280" s="223">
        <v>932637139.77490604</v>
      </c>
      <c r="C7280" s="223">
        <v>507291219.207322</v>
      </c>
      <c r="D7280" s="222">
        <v>860249968.10302806</v>
      </c>
      <c r="E7280" s="222">
        <v>146532795.25179499</v>
      </c>
      <c r="F7280" s="224">
        <f>E7280*(1+'Projections+Sensitivity'!$B$64)/('Projections+Sensitivity'!$B$63-'Projections+Sensitivity'!$B$64)</f>
        <v>1289209381.9606798</v>
      </c>
      <c r="G7280" s="170">
        <f>A7280/'Projections+Sensitivity'!B$67</f>
        <v>-228380935.35202056</v>
      </c>
      <c r="H7280" s="170">
        <f>B7280/'Projections+Sensitivity'!C$67</f>
        <v>733380129.9527421</v>
      </c>
      <c r="I7280" s="170">
        <f>C7280/'Projections+Sensitivity'!D$67</f>
        <v>353738226.92888379</v>
      </c>
      <c r="J7280" s="170">
        <f>D7280/'Projections+Sensitivity'!E$67</f>
        <v>531933731.66980582</v>
      </c>
      <c r="K7280" s="170">
        <f>E7280/'Projections+Sensitivity'!F$67</f>
        <v>80348156.503852263</v>
      </c>
      <c r="L7280" s="170">
        <f>F7280/'Projections+Sensitivity'!F$67</f>
        <v>706910674.91079235</v>
      </c>
      <c r="M7280" s="170">
        <f t="shared" si="227"/>
        <v>2177929984.6140556</v>
      </c>
      <c r="N7280" s="171">
        <f>'Projections+Sensitivity'!$B$72</f>
        <v>418000000</v>
      </c>
      <c r="O7280" s="171">
        <f>'Projections+Sensitivity'!$B$73</f>
        <v>634000000</v>
      </c>
      <c r="P7280" s="170">
        <f t="shared" si="226"/>
        <v>1961929984.6140556</v>
      </c>
      <c r="Q7280" s="170">
        <f>P7280/'Projections+Sensitivity'!$B$75</f>
        <v>14.532814700844856</v>
      </c>
    </row>
    <row r="7281" spans="1:17">
      <c r="A7281" s="222">
        <v>-70861646.627708405</v>
      </c>
      <c r="B7281" s="223">
        <v>292661466.09623897</v>
      </c>
      <c r="C7281" s="223">
        <v>1006128024.8911901</v>
      </c>
      <c r="D7281" s="222">
        <v>611481565.29625297</v>
      </c>
      <c r="E7281" s="222">
        <v>1428652047.66872</v>
      </c>
      <c r="F7281" s="224">
        <f>E7281*(1+'Projections+Sensitivity'!$B$64)/('Projections+Sensitivity'!$B$63-'Projections+Sensitivity'!$B$64)</f>
        <v>12569415742.373129</v>
      </c>
      <c r="G7281" s="170">
        <f>A7281/'Projections+Sensitivity'!B$67</f>
        <v>-62837580.76336351</v>
      </c>
      <c r="H7281" s="170">
        <f>B7281/'Projections+Sensitivity'!C$67</f>
        <v>230134631.02018613</v>
      </c>
      <c r="I7281" s="170">
        <f>C7281/'Projections+Sensitivity'!D$67</f>
        <v>701581123.64845848</v>
      </c>
      <c r="J7281" s="170">
        <f>D7281/'Projections+Sensitivity'!E$67</f>
        <v>378108320.76238346</v>
      </c>
      <c r="K7281" s="170">
        <f>E7281/'Projections+Sensitivity'!F$67</f>
        <v>783371108.96155632</v>
      </c>
      <c r="L7281" s="170">
        <f>F7281/'Projections+Sensitivity'!F$67</f>
        <v>6892173055.8320808</v>
      </c>
      <c r="M7281" s="170">
        <f t="shared" si="227"/>
        <v>8922530659.4613018</v>
      </c>
      <c r="N7281" s="171">
        <f>'Projections+Sensitivity'!$B$72</f>
        <v>418000000</v>
      </c>
      <c r="O7281" s="171">
        <f>'Projections+Sensitivity'!$B$73</f>
        <v>634000000</v>
      </c>
      <c r="P7281" s="170">
        <f t="shared" si="226"/>
        <v>8706530659.4613018</v>
      </c>
      <c r="Q7281" s="170">
        <f>P7281/'Projections+Sensitivity'!$B$75</f>
        <v>64.492819699713351</v>
      </c>
    </row>
    <row r="7282" spans="1:17">
      <c r="A7282" s="222">
        <v>457455904.75488299</v>
      </c>
      <c r="B7282" s="223">
        <v>39590652.960462302</v>
      </c>
      <c r="C7282" s="223">
        <v>1231154411.0102301</v>
      </c>
      <c r="D7282" s="222">
        <v>397715303.29967302</v>
      </c>
      <c r="E7282" s="222">
        <v>794334565.99589396</v>
      </c>
      <c r="F7282" s="224">
        <f>E7282*(1+'Projections+Sensitivity'!$B$64)/('Projections+Sensitivity'!$B$63-'Projections+Sensitivity'!$B$64)</f>
        <v>6988630587.015481</v>
      </c>
      <c r="G7282" s="170">
        <f>A7282/'Projections+Sensitivity'!B$67</f>
        <v>405655579.97451919</v>
      </c>
      <c r="H7282" s="170">
        <f>B7282/'Projections+Sensitivity'!C$67</f>
        <v>31132148.801264137</v>
      </c>
      <c r="I7282" s="170">
        <f>C7282/'Projections+Sensitivity'!D$67</f>
        <v>858493823.54171669</v>
      </c>
      <c r="J7282" s="170">
        <f>D7282/'Projections+Sensitivity'!E$67</f>
        <v>245926408.91681659</v>
      </c>
      <c r="K7282" s="170">
        <f>E7282/'Projections+Sensitivity'!F$67</f>
        <v>435556544.97265744</v>
      </c>
      <c r="L7282" s="170">
        <f>F7282/'Projections+Sensitivity'!F$67</f>
        <v>3832067648.666862</v>
      </c>
      <c r="M7282" s="170">
        <f t="shared" si="227"/>
        <v>5808832154.8738365</v>
      </c>
      <c r="N7282" s="171">
        <f>'Projections+Sensitivity'!$B$72</f>
        <v>418000000</v>
      </c>
      <c r="O7282" s="171">
        <f>'Projections+Sensitivity'!$B$73</f>
        <v>634000000</v>
      </c>
      <c r="P7282" s="170">
        <f t="shared" si="226"/>
        <v>5592832154.8738365</v>
      </c>
      <c r="Q7282" s="170">
        <f>P7282/'Projections+Sensitivity'!$B$75</f>
        <v>41.428386332398787</v>
      </c>
    </row>
    <row r="7283" spans="1:17">
      <c r="A7283" s="222">
        <v>513369005.62636399</v>
      </c>
      <c r="B7283" s="223">
        <v>176295086.81757</v>
      </c>
      <c r="C7283" s="223">
        <v>1085013933.8643999</v>
      </c>
      <c r="D7283" s="222">
        <v>683101322.12511098</v>
      </c>
      <c r="E7283" s="222">
        <v>827367406.660483</v>
      </c>
      <c r="F7283" s="224">
        <f>E7283*(1+'Projections+Sensitivity'!$B$64)/('Projections+Sensitivity'!$B$63-'Projections+Sensitivity'!$B$64)</f>
        <v>7279256641.2337351</v>
      </c>
      <c r="G7283" s="170">
        <f>A7283/'Projections+Sensitivity'!B$67</f>
        <v>455237323.54026848</v>
      </c>
      <c r="H7283" s="170">
        <f>B7283/'Projections+Sensitivity'!C$67</f>
        <v>138629814.49731261</v>
      </c>
      <c r="I7283" s="170">
        <f>C7283/'Projections+Sensitivity'!D$67</f>
        <v>756588899.28758752</v>
      </c>
      <c r="J7283" s="170">
        <f>D7283/'Projections+Sensitivity'!E$67</f>
        <v>422394244.5332005</v>
      </c>
      <c r="K7283" s="170">
        <f>E7283/'Projections+Sensitivity'!F$67</f>
        <v>453669403.91951972</v>
      </c>
      <c r="L7283" s="170">
        <f>F7283/'Projections+Sensitivity'!F$67</f>
        <v>3991426293.5920448</v>
      </c>
      <c r="M7283" s="170">
        <f t="shared" si="227"/>
        <v>6217945979.3699341</v>
      </c>
      <c r="N7283" s="171">
        <f>'Projections+Sensitivity'!$B$72</f>
        <v>418000000</v>
      </c>
      <c r="O7283" s="171">
        <f>'Projections+Sensitivity'!$B$73</f>
        <v>634000000</v>
      </c>
      <c r="P7283" s="170">
        <f t="shared" si="226"/>
        <v>6001945979.3699341</v>
      </c>
      <c r="Q7283" s="170">
        <f>P7283/'Projections+Sensitivity'!$B$75</f>
        <v>44.458859106443953</v>
      </c>
    </row>
    <row r="7284" spans="1:17">
      <c r="A7284" s="222">
        <v>628057489.19757605</v>
      </c>
      <c r="B7284" s="223">
        <v>980276353.16176999</v>
      </c>
      <c r="C7284" s="223">
        <v>617491105.79203296</v>
      </c>
      <c r="D7284" s="222">
        <v>895565311.76284099</v>
      </c>
      <c r="E7284" s="222">
        <v>1031692800.67793</v>
      </c>
      <c r="F7284" s="224">
        <f>E7284*(1+'Projections+Sensitivity'!$B$64)/('Projections+Sensitivity'!$B$63-'Projections+Sensitivity'!$B$64)</f>
        <v>9076930769.3185768</v>
      </c>
      <c r="G7284" s="170">
        <f>A7284/'Projections+Sensitivity'!B$67</f>
        <v>556938980.10628641</v>
      </c>
      <c r="H7284" s="170">
        <f>B7284/'Projections+Sensitivity'!C$67</f>
        <v>770841272.14244401</v>
      </c>
      <c r="I7284" s="170">
        <f>C7284/'Projections+Sensitivity'!D$67</f>
        <v>430581489.7575835</v>
      </c>
      <c r="J7284" s="170">
        <f>D7284/'Projections+Sensitivity'!E$67</f>
        <v>553770899.04522622</v>
      </c>
      <c r="K7284" s="170">
        <f>E7284/'Projections+Sensitivity'!F$67</f>
        <v>565706908.61609375</v>
      </c>
      <c r="L7284" s="170">
        <f>F7284/'Projections+Sensitivity'!F$67</f>
        <v>4977142848.9753532</v>
      </c>
      <c r="M7284" s="170">
        <f t="shared" si="227"/>
        <v>7854982398.6429863</v>
      </c>
      <c r="N7284" s="171">
        <f>'Projections+Sensitivity'!$B$72</f>
        <v>418000000</v>
      </c>
      <c r="O7284" s="171">
        <f>'Projections+Sensitivity'!$B$73</f>
        <v>634000000</v>
      </c>
      <c r="P7284" s="170">
        <f t="shared" si="226"/>
        <v>7638982398.6429863</v>
      </c>
      <c r="Q7284" s="170">
        <f>P7284/'Projections+Sensitivity'!$B$75</f>
        <v>56.585054804762862</v>
      </c>
    </row>
    <row r="7285" spans="1:17">
      <c r="A7285" s="222">
        <v>821983555.43651795</v>
      </c>
      <c r="B7285" s="223">
        <v>241196733.10278001</v>
      </c>
      <c r="C7285" s="223">
        <v>482012818.19282502</v>
      </c>
      <c r="D7285" s="222">
        <v>925093788.48940206</v>
      </c>
      <c r="E7285" s="222">
        <v>388673095.56527197</v>
      </c>
      <c r="F7285" s="224">
        <f>E7285*(1+'Projections+Sensitivity'!$B$64)/('Projections+Sensitivity'!$B$63-'Projections+Sensitivity'!$B$64)</f>
        <v>3419582629.6592155</v>
      </c>
      <c r="G7285" s="170">
        <f>A7285/'Projections+Sensitivity'!B$67</f>
        <v>728905698.76627827</v>
      </c>
      <c r="H7285" s="170">
        <f>B7285/'Projections+Sensitivity'!C$67</f>
        <v>189665287.73429093</v>
      </c>
      <c r="I7285" s="170">
        <f>C7285/'Projections+Sensitivity'!D$67</f>
        <v>336111395.60221928</v>
      </c>
      <c r="J7285" s="170">
        <f>D7285/'Projections+Sensitivity'!E$67</f>
        <v>572029769.60388637</v>
      </c>
      <c r="K7285" s="170">
        <f>E7285/'Projections+Sensitivity'!F$67</f>
        <v>213120664.61062509</v>
      </c>
      <c r="L7285" s="170">
        <f>F7285/'Projections+Sensitivity'!F$67</f>
        <v>1875055750.0359128</v>
      </c>
      <c r="M7285" s="170">
        <f t="shared" si="227"/>
        <v>3914888566.3532124</v>
      </c>
      <c r="N7285" s="171">
        <f>'Projections+Sensitivity'!$B$72</f>
        <v>418000000</v>
      </c>
      <c r="O7285" s="171">
        <f>'Projections+Sensitivity'!$B$73</f>
        <v>634000000</v>
      </c>
      <c r="P7285" s="170">
        <f t="shared" si="226"/>
        <v>3698888566.3532124</v>
      </c>
      <c r="Q7285" s="170">
        <f>P7285/'Projections+Sensitivity'!$B$75</f>
        <v>27.399174565579351</v>
      </c>
    </row>
    <row r="7286" spans="1:17">
      <c r="A7286" s="222">
        <v>1197169752.32795</v>
      </c>
      <c r="B7286" s="223">
        <v>926353374.10969198</v>
      </c>
      <c r="C7286" s="223">
        <v>685400943.15774202</v>
      </c>
      <c r="D7286" s="222">
        <v>1051315672.37851</v>
      </c>
      <c r="E7286" s="222">
        <v>520961944.18375498</v>
      </c>
      <c r="F7286" s="224">
        <f>E7286*(1+'Projections+Sensitivity'!$B$64)/('Projections+Sensitivity'!$B$63-'Projections+Sensitivity'!$B$64)</f>
        <v>4583472422.8939848</v>
      </c>
      <c r="G7286" s="170">
        <f>A7286/'Projections+Sensitivity'!B$67</f>
        <v>1061607436.171939</v>
      </c>
      <c r="H7286" s="170">
        <f>B7286/'Projections+Sensitivity'!C$67</f>
        <v>728438884.65635645</v>
      </c>
      <c r="I7286" s="170">
        <f>C7286/'Projections+Sensitivity'!D$67</f>
        <v>477935562.82494569</v>
      </c>
      <c r="J7286" s="170">
        <f>D7286/'Projections+Sensitivity'!E$67</f>
        <v>650078802.10031641</v>
      </c>
      <c r="K7286" s="170">
        <f>E7286/'Projections+Sensitivity'!F$67</f>
        <v>285658454.49068326</v>
      </c>
      <c r="L7286" s="170">
        <f>F7286/'Projections+Sensitivity'!F$67</f>
        <v>2513250081.2050505</v>
      </c>
      <c r="M7286" s="170">
        <f t="shared" si="227"/>
        <v>5716969221.4492912</v>
      </c>
      <c r="N7286" s="171">
        <f>'Projections+Sensitivity'!$B$72</f>
        <v>418000000</v>
      </c>
      <c r="O7286" s="171">
        <f>'Projections+Sensitivity'!$B$73</f>
        <v>634000000</v>
      </c>
      <c r="P7286" s="170">
        <f t="shared" si="226"/>
        <v>5500969221.4492912</v>
      </c>
      <c r="Q7286" s="170">
        <f>P7286/'Projections+Sensitivity'!$B$75</f>
        <v>40.747920158883637</v>
      </c>
    </row>
    <row r="7287" spans="1:17">
      <c r="A7287" s="222">
        <v>506451543.806225</v>
      </c>
      <c r="B7287" s="223">
        <v>110324562.157911</v>
      </c>
      <c r="C7287" s="223">
        <v>469566053.51195502</v>
      </c>
      <c r="D7287" s="222">
        <v>479121333.53943002</v>
      </c>
      <c r="E7287" s="222">
        <v>487215596.72432899</v>
      </c>
      <c r="F7287" s="224">
        <f>E7287*(1+'Projections+Sensitivity'!$B$64)/('Projections+Sensitivity'!$B$63-'Projections+Sensitivity'!$B$64)</f>
        <v>4286568868.4586921</v>
      </c>
      <c r="G7287" s="170">
        <f>A7287/'Projections+Sensitivity'!B$67</f>
        <v>449103165.12754959</v>
      </c>
      <c r="H7287" s="170">
        <f>B7287/'Projections+Sensitivity'!C$67</f>
        <v>86753827.701817557</v>
      </c>
      <c r="I7287" s="170">
        <f>C7287/'Projections+Sensitivity'!D$67</f>
        <v>327432166.98065585</v>
      </c>
      <c r="J7287" s="170">
        <f>D7287/'Projections+Sensitivity'!E$67</f>
        <v>296263653.96356428</v>
      </c>
      <c r="K7287" s="170">
        <f>E7287/'Projections+Sensitivity'!F$67</f>
        <v>267154359.19621968</v>
      </c>
      <c r="L7287" s="170">
        <f>F7287/'Projections+Sensitivity'!F$67</f>
        <v>2350449301.9165335</v>
      </c>
      <c r="M7287" s="170">
        <f t="shared" si="227"/>
        <v>3777156474.8863401</v>
      </c>
      <c r="N7287" s="171">
        <f>'Projections+Sensitivity'!$B$72</f>
        <v>418000000</v>
      </c>
      <c r="O7287" s="171">
        <f>'Projections+Sensitivity'!$B$73</f>
        <v>634000000</v>
      </c>
      <c r="P7287" s="170">
        <f t="shared" si="226"/>
        <v>3561156474.8863401</v>
      </c>
      <c r="Q7287" s="170">
        <f>P7287/'Projections+Sensitivity'!$B$75</f>
        <v>26.378936851009929</v>
      </c>
    </row>
    <row r="7288" spans="1:17">
      <c r="A7288" s="222">
        <v>888249687.24697495</v>
      </c>
      <c r="B7288" s="223">
        <v>565111723.376513</v>
      </c>
      <c r="C7288" s="223">
        <v>524230857.688963</v>
      </c>
      <c r="D7288" s="222">
        <v>633728016.51451802</v>
      </c>
      <c r="E7288" s="222">
        <v>421259172.23063397</v>
      </c>
      <c r="F7288" s="224">
        <f>E7288*(1+'Projections+Sensitivity'!$B$64)/('Projections+Sensitivity'!$B$63-'Projections+Sensitivity'!$B$64)</f>
        <v>3706278011.9870162</v>
      </c>
      <c r="G7288" s="170">
        <f>A7288/'Projections+Sensitivity'!B$67</f>
        <v>787668140.90076673</v>
      </c>
      <c r="H7288" s="170">
        <f>B7288/'Projections+Sensitivity'!C$67</f>
        <v>444376158.15697789</v>
      </c>
      <c r="I7288" s="170">
        <f>C7288/'Projections+Sensitivity'!D$67</f>
        <v>365550372.40752071</v>
      </c>
      <c r="J7288" s="170">
        <f>D7288/'Projections+Sensitivity'!E$67</f>
        <v>391864366.39065224</v>
      </c>
      <c r="K7288" s="170">
        <f>E7288/'Projections+Sensitivity'!F$67</f>
        <v>230988549.97550869</v>
      </c>
      <c r="L7288" s="170">
        <f>F7288/'Projections+Sensitivity'!F$67</f>
        <v>2032259094.2335231</v>
      </c>
      <c r="M7288" s="170">
        <f t="shared" si="227"/>
        <v>4252706682.064949</v>
      </c>
      <c r="N7288" s="171">
        <f>'Projections+Sensitivity'!$B$72</f>
        <v>418000000</v>
      </c>
      <c r="O7288" s="171">
        <f>'Projections+Sensitivity'!$B$73</f>
        <v>634000000</v>
      </c>
      <c r="P7288" s="170">
        <f t="shared" si="226"/>
        <v>4036706682.064949</v>
      </c>
      <c r="Q7288" s="170">
        <f>P7288/'Projections+Sensitivity'!$B$75</f>
        <v>29.901530978258883</v>
      </c>
    </row>
    <row r="7289" spans="1:17">
      <c r="A7289" s="222">
        <v>321222054.54115403</v>
      </c>
      <c r="B7289" s="223">
        <v>803590540.264557</v>
      </c>
      <c r="C7289" s="223">
        <v>-159004480.960408</v>
      </c>
      <c r="D7289" s="222">
        <v>-241487102.547189</v>
      </c>
      <c r="E7289" s="222">
        <v>57620601.454087801</v>
      </c>
      <c r="F7289" s="224">
        <f>E7289*(1+'Projections+Sensitivity'!$B$64)/('Projections+Sensitivity'!$B$63-'Projections+Sensitivity'!$B$64)</f>
        <v>506951497.52094293</v>
      </c>
      <c r="G7289" s="170">
        <f>A7289/'Projections+Sensitivity'!B$67</f>
        <v>284848260.74180776</v>
      </c>
      <c r="H7289" s="170">
        <f>B7289/'Projections+Sensitivity'!C$67</f>
        <v>631904209.8090291</v>
      </c>
      <c r="I7289" s="170">
        <f>C7289/'Projections+Sensitivity'!D$67</f>
        <v>-110875097.06272945</v>
      </c>
      <c r="J7289" s="170">
        <f>D7289/'Projections+Sensitivity'!E$67</f>
        <v>-149323034.43302292</v>
      </c>
      <c r="K7289" s="170">
        <f>E7289/'Projections+Sensitivity'!F$67</f>
        <v>31595037.107725076</v>
      </c>
      <c r="L7289" s="170">
        <f>F7289/'Projections+Sensitivity'!F$67</f>
        <v>277976122.63303924</v>
      </c>
      <c r="M7289" s="170">
        <f t="shared" si="227"/>
        <v>966125498.79584873</v>
      </c>
      <c r="N7289" s="171">
        <f>'Projections+Sensitivity'!$B$72</f>
        <v>418000000</v>
      </c>
      <c r="O7289" s="171">
        <f>'Projections+Sensitivity'!$B$73</f>
        <v>634000000</v>
      </c>
      <c r="P7289" s="170">
        <f t="shared" si="226"/>
        <v>750125498.79584885</v>
      </c>
      <c r="Q7289" s="170">
        <f>P7289/'Projections+Sensitivity'!$B$75</f>
        <v>5.5564851762655474</v>
      </c>
    </row>
    <row r="7290" spans="1:17">
      <c r="A7290" s="222">
        <v>441527692.81734902</v>
      </c>
      <c r="B7290" s="223">
        <v>114451364.051028</v>
      </c>
      <c r="C7290" s="223">
        <v>235927685.454501</v>
      </c>
      <c r="D7290" s="222">
        <v>491155305.07605702</v>
      </c>
      <c r="E7290" s="222">
        <v>551587064.32856905</v>
      </c>
      <c r="F7290" s="224">
        <f>E7290*(1+'Projections+Sensitivity'!$B$64)/('Projections+Sensitivity'!$B$63-'Projections+Sensitivity'!$B$64)</f>
        <v>4852915124.4170332</v>
      </c>
      <c r="G7290" s="170">
        <f>A7290/'Projections+Sensitivity'!B$67</f>
        <v>391531009.74968064</v>
      </c>
      <c r="H7290" s="170">
        <f>B7290/'Projections+Sensitivity'!C$67</f>
        <v>89998942.419631422</v>
      </c>
      <c r="I7290" s="170">
        <f>C7290/'Projections+Sensitivity'!D$67</f>
        <v>164514263.16134042</v>
      </c>
      <c r="J7290" s="170">
        <f>D7290/'Projections+Sensitivity'!E$67</f>
        <v>303704834.57808024</v>
      </c>
      <c r="K7290" s="170">
        <f>E7290/'Projections+Sensitivity'!F$67</f>
        <v>302451090.85660052</v>
      </c>
      <c r="L7290" s="170">
        <f>F7290/'Projections+Sensitivity'!F$67</f>
        <v>2660993283.0841494</v>
      </c>
      <c r="M7290" s="170">
        <f t="shared" si="227"/>
        <v>3913193423.8494825</v>
      </c>
      <c r="N7290" s="171">
        <f>'Projections+Sensitivity'!$B$72</f>
        <v>418000000</v>
      </c>
      <c r="O7290" s="171">
        <f>'Projections+Sensitivity'!$B$73</f>
        <v>634000000</v>
      </c>
      <c r="P7290" s="170">
        <f t="shared" si="226"/>
        <v>3697193423.8494825</v>
      </c>
      <c r="Q7290" s="170">
        <f>P7290/'Projections+Sensitivity'!$B$75</f>
        <v>27.386617954440613</v>
      </c>
    </row>
    <row r="7291" spans="1:17">
      <c r="A7291" s="222">
        <v>432383983.22002</v>
      </c>
      <c r="B7291" s="223">
        <v>-50756167.962321401</v>
      </c>
      <c r="C7291" s="223">
        <v>667255310.39878297</v>
      </c>
      <c r="D7291" s="222">
        <v>648724310.65679896</v>
      </c>
      <c r="E7291" s="222">
        <v>288302747.305242</v>
      </c>
      <c r="F7291" s="224">
        <f>E7291*(1+'Projections+Sensitivity'!$B$64)/('Projections+Sensitivity'!$B$63-'Projections+Sensitivity'!$B$64)</f>
        <v>2536514819.3090525</v>
      </c>
      <c r="G7291" s="170">
        <f>A7291/'Projections+Sensitivity'!B$67</f>
        <v>383422694.21310323</v>
      </c>
      <c r="H7291" s="170">
        <f>B7291/'Projections+Sensitivity'!C$67</f>
        <v>-39912162.47842592</v>
      </c>
      <c r="I7291" s="170">
        <f>C7291/'Projections+Sensitivity'!D$67</f>
        <v>465282467.88534337</v>
      </c>
      <c r="J7291" s="170">
        <f>D7291/'Projections+Sensitivity'!E$67</f>
        <v>401137292.86563027</v>
      </c>
      <c r="K7291" s="170">
        <f>E7291/'Projections+Sensitivity'!F$67</f>
        <v>158084708.75865853</v>
      </c>
      <c r="L7291" s="170">
        <f>F7291/'Projections+Sensitivity'!F$67</f>
        <v>1390844208.8064768</v>
      </c>
      <c r="M7291" s="170">
        <f t="shared" si="227"/>
        <v>2758859210.050786</v>
      </c>
      <c r="N7291" s="171">
        <f>'Projections+Sensitivity'!$B$72</f>
        <v>418000000</v>
      </c>
      <c r="O7291" s="171">
        <f>'Projections+Sensitivity'!$B$73</f>
        <v>634000000</v>
      </c>
      <c r="P7291" s="170">
        <f t="shared" si="226"/>
        <v>2542859210.050786</v>
      </c>
      <c r="Q7291" s="170">
        <f>P7291/'Projections+Sensitivity'!$B$75</f>
        <v>18.835994148524343</v>
      </c>
    </row>
    <row r="7292" spans="1:17">
      <c r="A7292" s="222">
        <v>897912715.36569095</v>
      </c>
      <c r="B7292" s="223">
        <v>572245656.48498404</v>
      </c>
      <c r="C7292" s="223">
        <v>62419157.654732801</v>
      </c>
      <c r="D7292" s="222">
        <v>1105721740.5188401</v>
      </c>
      <c r="E7292" s="222">
        <v>445230835.83143699</v>
      </c>
      <c r="F7292" s="224">
        <f>E7292*(1+'Projections+Sensitivity'!$B$64)/('Projections+Sensitivity'!$B$63-'Projections+Sensitivity'!$B$64)</f>
        <v>3917182973.9940248</v>
      </c>
      <c r="G7292" s="170">
        <f>A7292/'Projections+Sensitivity'!B$67</f>
        <v>796236969.57925582</v>
      </c>
      <c r="H7292" s="170">
        <f>B7292/'Projections+Sensitivity'!C$67</f>
        <v>449985933.45654118</v>
      </c>
      <c r="I7292" s="170">
        <f>C7292/'Projections+Sensitivity'!D$67</f>
        <v>43525378.163811423</v>
      </c>
      <c r="J7292" s="170">
        <f>D7292/'Projections+Sensitivity'!E$67</f>
        <v>683720678.21126258</v>
      </c>
      <c r="K7292" s="170">
        <f>E7292/'Projections+Sensitivity'!F$67</f>
        <v>244132904.28435361</v>
      </c>
      <c r="L7292" s="170">
        <f>F7292/'Projections+Sensitivity'!F$67</f>
        <v>2147904365.762393</v>
      </c>
      <c r="M7292" s="170">
        <f t="shared" si="227"/>
        <v>4365506229.4576178</v>
      </c>
      <c r="N7292" s="171">
        <f>'Projections+Sensitivity'!$B$72</f>
        <v>418000000</v>
      </c>
      <c r="O7292" s="171">
        <f>'Projections+Sensitivity'!$B$73</f>
        <v>634000000</v>
      </c>
      <c r="P7292" s="170">
        <f t="shared" si="226"/>
        <v>4149506229.4576178</v>
      </c>
      <c r="Q7292" s="170">
        <f>P7292/'Projections+Sensitivity'!$B$75</f>
        <v>30.737083181167538</v>
      </c>
    </row>
    <row r="7293" spans="1:17">
      <c r="A7293" s="222">
        <v>443304462.9587</v>
      </c>
      <c r="B7293" s="223">
        <v>358163160.35729301</v>
      </c>
      <c r="C7293" s="223">
        <v>512369346.952658</v>
      </c>
      <c r="D7293" s="222">
        <v>790973561.49641597</v>
      </c>
      <c r="E7293" s="222">
        <v>1261864403.7639201</v>
      </c>
      <c r="F7293" s="224">
        <f>E7293*(1+'Projections+Sensitivity'!$B$64)/('Projections+Sensitivity'!$B$63-'Projections+Sensitivity'!$B$64)</f>
        <v>11102002287.60556</v>
      </c>
      <c r="G7293" s="170">
        <f>A7293/'Projections+Sensitivity'!B$67</f>
        <v>393106586.13787341</v>
      </c>
      <c r="H7293" s="170">
        <f>B7293/'Projections+Sensitivity'!C$67</f>
        <v>281641952.57172823</v>
      </c>
      <c r="I7293" s="170">
        <f>C7293/'Projections+Sensitivity'!D$67</f>
        <v>357279246.04520208</v>
      </c>
      <c r="J7293" s="170">
        <f>D7293/'Projections+Sensitivity'!E$67</f>
        <v>489096813.50729734</v>
      </c>
      <c r="K7293" s="170">
        <f>E7293/'Projections+Sensitivity'!F$67</f>
        <v>691916634.94880116</v>
      </c>
      <c r="L7293" s="170">
        <f>F7293/'Projections+Sensitivity'!F$67</f>
        <v>6087547949.7804108</v>
      </c>
      <c r="M7293" s="170">
        <f t="shared" si="227"/>
        <v>8300589182.991313</v>
      </c>
      <c r="N7293" s="171">
        <f>'Projections+Sensitivity'!$B$72</f>
        <v>418000000</v>
      </c>
      <c r="O7293" s="171">
        <f>'Projections+Sensitivity'!$B$73</f>
        <v>634000000</v>
      </c>
      <c r="P7293" s="170">
        <f t="shared" si="226"/>
        <v>8084589182.9913139</v>
      </c>
      <c r="Q7293" s="170">
        <f>P7293/'Projections+Sensitivity'!$B$75</f>
        <v>59.885845799935659</v>
      </c>
    </row>
    <row r="7294" spans="1:17">
      <c r="A7294" s="222">
        <v>60112397.055348903</v>
      </c>
      <c r="B7294" s="223">
        <v>788758484.22873497</v>
      </c>
      <c r="C7294" s="223">
        <v>403027327.97105902</v>
      </c>
      <c r="D7294" s="222">
        <v>911400898.63374305</v>
      </c>
      <c r="E7294" s="222">
        <v>969935207.55980504</v>
      </c>
      <c r="F7294" s="224">
        <f>E7294*(1+'Projections+Sensitivity'!$B$64)/('Projections+Sensitivity'!$B$63-'Projections+Sensitivity'!$B$64)</f>
        <v>8533581628.1356459</v>
      </c>
      <c r="G7294" s="170">
        <f>A7294/'Projections+Sensitivity'!B$67</f>
        <v>53305529.642714374</v>
      </c>
      <c r="H7294" s="170">
        <f>B7294/'Projections+Sensitivity'!C$67</f>
        <v>620241007.99225092</v>
      </c>
      <c r="I7294" s="170">
        <f>C7294/'Projections+Sensitivity'!D$67</f>
        <v>281034181.1615383</v>
      </c>
      <c r="J7294" s="170">
        <f>D7294/'Projections+Sensitivity'!E$67</f>
        <v>563562800.38757133</v>
      </c>
      <c r="K7294" s="170">
        <f>E7294/'Projections+Sensitivity'!F$67</f>
        <v>531843439.7002809</v>
      </c>
      <c r="L7294" s="170">
        <f>F7294/'Projections+Sensitivity'!F$67</f>
        <v>4679208848.8972034</v>
      </c>
      <c r="M7294" s="170">
        <f t="shared" si="227"/>
        <v>6729195807.781559</v>
      </c>
      <c r="N7294" s="171">
        <f>'Projections+Sensitivity'!$B$72</f>
        <v>418000000</v>
      </c>
      <c r="O7294" s="171">
        <f>'Projections+Sensitivity'!$B$73</f>
        <v>634000000</v>
      </c>
      <c r="P7294" s="170">
        <f t="shared" si="226"/>
        <v>6513195807.781559</v>
      </c>
      <c r="Q7294" s="170">
        <f>P7294/'Projections+Sensitivity'!$B$75</f>
        <v>48.245894872455992</v>
      </c>
    </row>
    <row r="7295" spans="1:17">
      <c r="A7295" s="222">
        <v>652681740.79788196</v>
      </c>
      <c r="B7295" s="223">
        <v>30256811.8538405</v>
      </c>
      <c r="C7295" s="223">
        <v>1093425523.0262599</v>
      </c>
      <c r="D7295" s="222">
        <v>368733513.03537399</v>
      </c>
      <c r="E7295" s="222">
        <v>944786993.56834495</v>
      </c>
      <c r="F7295" s="224">
        <f>E7295*(1+'Projections+Sensitivity'!$B$64)/('Projections+Sensitivity'!$B$63-'Projections+Sensitivity'!$B$64)</f>
        <v>8312325264.5916767</v>
      </c>
      <c r="G7295" s="170">
        <f>A7295/'Projections+Sensitivity'!B$67</f>
        <v>578774888.13705707</v>
      </c>
      <c r="H7295" s="170">
        <f>B7295/'Projections+Sensitivity'!C$67</f>
        <v>23792473.688835461</v>
      </c>
      <c r="I7295" s="170">
        <f>C7295/'Projections+Sensitivity'!D$67</f>
        <v>762454367.72684014</v>
      </c>
      <c r="J7295" s="170">
        <f>D7295/'Projections+Sensitivity'!E$67</f>
        <v>228005580.76525554</v>
      </c>
      <c r="K7295" s="170">
        <f>E7295/'Projections+Sensitivity'!F$67</f>
        <v>518053948.88966697</v>
      </c>
      <c r="L7295" s="170">
        <f>F7295/'Projections+Sensitivity'!F$67</f>
        <v>4557887605.4516249</v>
      </c>
      <c r="M7295" s="170">
        <f t="shared" si="227"/>
        <v>6668968864.6592798</v>
      </c>
      <c r="N7295" s="171">
        <f>'Projections+Sensitivity'!$B$72</f>
        <v>418000000</v>
      </c>
      <c r="O7295" s="171">
        <f>'Projections+Sensitivity'!$B$73</f>
        <v>634000000</v>
      </c>
      <c r="P7295" s="170">
        <f t="shared" si="226"/>
        <v>6452968864.6592798</v>
      </c>
      <c r="Q7295" s="170">
        <f>P7295/'Projections+Sensitivity'!$B$75</f>
        <v>47.799769367846515</v>
      </c>
    </row>
    <row r="7296" spans="1:17">
      <c r="A7296" s="222">
        <v>-345357887.86313599</v>
      </c>
      <c r="B7296" s="223">
        <v>297600446.67177999</v>
      </c>
      <c r="C7296" s="223">
        <v>1101180134.70327</v>
      </c>
      <c r="D7296" s="222">
        <v>562578863.89749706</v>
      </c>
      <c r="E7296" s="222">
        <v>1235992623.4007399</v>
      </c>
      <c r="F7296" s="224">
        <f>E7296*(1+'Projections+Sensitivity'!$B$64)/('Projections+Sensitivity'!$B$63-'Projections+Sensitivity'!$B$64)</f>
        <v>10874379918.736368</v>
      </c>
      <c r="G7296" s="170">
        <f>A7296/'Projections+Sensitivity'!B$67</f>
        <v>-306251056.86407685</v>
      </c>
      <c r="H7296" s="170">
        <f>B7296/'Projections+Sensitivity'!C$67</f>
        <v>234018403.24182266</v>
      </c>
      <c r="I7296" s="170">
        <f>C7296/'Projections+Sensitivity'!D$67</f>
        <v>767861720.50821471</v>
      </c>
      <c r="J7296" s="170">
        <f>D7296/'Projections+Sensitivity'!E$67</f>
        <v>347869439.72977293</v>
      </c>
      <c r="K7296" s="170">
        <f>E7296/'Projections+Sensitivity'!F$67</f>
        <v>677730391.83454084</v>
      </c>
      <c r="L7296" s="170">
        <f>F7296/'Projections+Sensitivity'!F$67</f>
        <v>5962736042.068882</v>
      </c>
      <c r="M7296" s="170">
        <f t="shared" si="227"/>
        <v>7683964940.5191565</v>
      </c>
      <c r="N7296" s="171">
        <f>'Projections+Sensitivity'!$B$72</f>
        <v>418000000</v>
      </c>
      <c r="O7296" s="171">
        <f>'Projections+Sensitivity'!$B$73</f>
        <v>634000000</v>
      </c>
      <c r="P7296" s="170">
        <f t="shared" si="226"/>
        <v>7467964940.5191565</v>
      </c>
      <c r="Q7296" s="170">
        <f>P7296/'Projections+Sensitivity'!$B$75</f>
        <v>55.318258818660418</v>
      </c>
    </row>
    <row r="7297" spans="1:17">
      <c r="A7297" s="222">
        <v>623607905.72028697</v>
      </c>
      <c r="B7297" s="223">
        <v>299106879.79092699</v>
      </c>
      <c r="C7297" s="223">
        <v>457524602.54046297</v>
      </c>
      <c r="D7297" s="222">
        <v>-1690358.2006651701</v>
      </c>
      <c r="E7297" s="222">
        <v>415078660.64111799</v>
      </c>
      <c r="F7297" s="224">
        <f>E7297*(1+'Projections+Sensitivity'!$B$64)/('Projections+Sensitivity'!$B$63-'Projections+Sensitivity'!$B$64)</f>
        <v>3651901286.8803334</v>
      </c>
      <c r="G7297" s="170">
        <f>A7297/'Projections+Sensitivity'!B$67</f>
        <v>552993248.18466675</v>
      </c>
      <c r="H7297" s="170">
        <f>B7297/'Projections+Sensitivity'!C$67</f>
        <v>235202988.40315539</v>
      </c>
      <c r="I7297" s="170">
        <f>C7297/'Projections+Sensitivity'!D$67</f>
        <v>319035566.85230649</v>
      </c>
      <c r="J7297" s="170">
        <f>D7297/'Projections+Sensitivity'!E$67</f>
        <v>-1045229.3855020456</v>
      </c>
      <c r="K7297" s="170">
        <f>E7297/'Projections+Sensitivity'!F$67</f>
        <v>227599597.27304381</v>
      </c>
      <c r="L7297" s="170">
        <f>F7297/'Projections+Sensitivity'!F$67</f>
        <v>2002442768.05527</v>
      </c>
      <c r="M7297" s="170">
        <f t="shared" si="227"/>
        <v>3336228939.3829403</v>
      </c>
      <c r="N7297" s="171">
        <f>'Projections+Sensitivity'!$B$72</f>
        <v>418000000</v>
      </c>
      <c r="O7297" s="171">
        <f>'Projections+Sensitivity'!$B$73</f>
        <v>634000000</v>
      </c>
      <c r="P7297" s="170">
        <f t="shared" si="226"/>
        <v>3120228939.3829403</v>
      </c>
      <c r="Q7297" s="170">
        <f>P7297/'Projections+Sensitivity'!$B$75</f>
        <v>23.112806958392149</v>
      </c>
    </row>
    <row r="7298" spans="1:17">
      <c r="A7298" s="222">
        <v>-68148679.298490599</v>
      </c>
      <c r="B7298" s="223">
        <v>61130505.873774096</v>
      </c>
      <c r="C7298" s="223">
        <v>826743405.65219605</v>
      </c>
      <c r="D7298" s="222">
        <v>1205578998.5004699</v>
      </c>
      <c r="E7298" s="222">
        <v>173125806.37151</v>
      </c>
      <c r="F7298" s="224">
        <f>E7298*(1+'Projections+Sensitivity'!$B$64)/('Projections+Sensitivity'!$B$63-'Projections+Sensitivity'!$B$64)</f>
        <v>1523177207.1919487</v>
      </c>
      <c r="G7298" s="170">
        <f>A7298/'Projections+Sensitivity'!B$67</f>
        <v>-60431818.100893423</v>
      </c>
      <c r="H7298" s="170">
        <f>B7298/'Projections+Sensitivity'!C$67</f>
        <v>48070033.274254531</v>
      </c>
      <c r="I7298" s="170">
        <f>C7298/'Projections+Sensitivity'!D$67</f>
        <v>576494793.06487799</v>
      </c>
      <c r="J7298" s="170">
        <f>D7298/'Projections+Sensitivity'!E$67</f>
        <v>745467200.55012918</v>
      </c>
      <c r="K7298" s="170">
        <f>E7298/'Projections+Sensitivity'!F$67</f>
        <v>94929871.236611858</v>
      </c>
      <c r="L7298" s="170">
        <f>F7298/'Projections+Sensitivity'!F$67</f>
        <v>835201979.29930711</v>
      </c>
      <c r="M7298" s="170">
        <f t="shared" si="227"/>
        <v>2239732059.3242874</v>
      </c>
      <c r="N7298" s="171">
        <f>'Projections+Sensitivity'!$B$72</f>
        <v>418000000</v>
      </c>
      <c r="O7298" s="171">
        <f>'Projections+Sensitivity'!$B$73</f>
        <v>634000000</v>
      </c>
      <c r="P7298" s="170">
        <f t="shared" ref="P7298:P7361" si="228">M7298+N7298-O7298</f>
        <v>2023732059.3242874</v>
      </c>
      <c r="Q7298" s="170">
        <f>P7298/'Projections+Sensitivity'!$B$75</f>
        <v>14.990607846846574</v>
      </c>
    </row>
    <row r="7299" spans="1:17">
      <c r="A7299" s="222">
        <v>845053591.57817698</v>
      </c>
      <c r="B7299" s="223">
        <v>1136713725.3170099</v>
      </c>
      <c r="C7299" s="223">
        <v>785666297.42892897</v>
      </c>
      <c r="D7299" s="222">
        <v>829856925.54395294</v>
      </c>
      <c r="E7299" s="222">
        <v>420204959.20121503</v>
      </c>
      <c r="F7299" s="224">
        <f>E7299*(1+'Projections+Sensitivity'!$B$64)/('Projections+Sensitivity'!$B$63-'Projections+Sensitivity'!$B$64)</f>
        <v>3697002946.1167669</v>
      </c>
      <c r="G7299" s="170">
        <f>A7299/'Projections+Sensitivity'!B$67</f>
        <v>749363383.96348298</v>
      </c>
      <c r="H7299" s="170">
        <f>B7299/'Projections+Sensitivity'!C$67</f>
        <v>893855953.23091662</v>
      </c>
      <c r="I7299" s="170">
        <f>C7299/'Projections+Sensitivity'!D$67</f>
        <v>547851396.76685143</v>
      </c>
      <c r="J7299" s="170">
        <f>D7299/'Projections+Sensitivity'!E$67</f>
        <v>513140258.67392915</v>
      </c>
      <c r="K7299" s="170">
        <f>E7299/'Projections+Sensitivity'!F$67</f>
        <v>230410494.5761655</v>
      </c>
      <c r="L7299" s="170">
        <f>F7299/'Projections+Sensitivity'!F$67</f>
        <v>2027173308.1960306</v>
      </c>
      <c r="M7299" s="170">
        <f t="shared" ref="M7299:M7362" si="229">SUM(G7299:L7299)</f>
        <v>4961794795.4073772</v>
      </c>
      <c r="N7299" s="171">
        <f>'Projections+Sensitivity'!$B$72</f>
        <v>418000000</v>
      </c>
      <c r="O7299" s="171">
        <f>'Projections+Sensitivity'!$B$73</f>
        <v>634000000</v>
      </c>
      <c r="P7299" s="170">
        <f t="shared" si="228"/>
        <v>4745794795.4073772</v>
      </c>
      <c r="Q7299" s="170">
        <f>P7299/'Projections+Sensitivity'!$B$75</f>
        <v>35.15403552153613</v>
      </c>
    </row>
    <row r="7300" spans="1:17">
      <c r="A7300" s="222">
        <v>751466310.26544201</v>
      </c>
      <c r="B7300" s="223">
        <v>267154765.47766</v>
      </c>
      <c r="C7300" s="223">
        <v>371576637.28199399</v>
      </c>
      <c r="D7300" s="222">
        <v>712917739.82966197</v>
      </c>
      <c r="E7300" s="222">
        <v>291014149.297975</v>
      </c>
      <c r="F7300" s="224">
        <f>E7300*(1+'Projections+Sensitivity'!$B$64)/('Projections+Sensitivity'!$B$63-'Projections+Sensitivity'!$B$64)</f>
        <v>2560369990.3053579</v>
      </c>
      <c r="G7300" s="170">
        <f>A7300/'Projections+Sensitivity'!B$67</f>
        <v>666373520.93067718</v>
      </c>
      <c r="H7300" s="170">
        <f>B7300/'Projections+Sensitivity'!C$67</f>
        <v>210077411.96194243</v>
      </c>
      <c r="I7300" s="170">
        <f>C7300/'Projections+Sensitivity'!D$67</f>
        <v>259103362.84888801</v>
      </c>
      <c r="J7300" s="170">
        <f>D7300/'Projections+Sensitivity'!E$67</f>
        <v>440831162.78102303</v>
      </c>
      <c r="K7300" s="170">
        <f>E7300/'Projections+Sensitivity'!F$67</f>
        <v>159571448.64704061</v>
      </c>
      <c r="L7300" s="170">
        <f>F7300/'Projections+Sensitivity'!F$67</f>
        <v>1403924686.8615341</v>
      </c>
      <c r="M7300" s="170">
        <f t="shared" si="229"/>
        <v>3139881594.031105</v>
      </c>
      <c r="N7300" s="171">
        <f>'Projections+Sensitivity'!$B$72</f>
        <v>418000000</v>
      </c>
      <c r="O7300" s="171">
        <f>'Projections+Sensitivity'!$B$73</f>
        <v>634000000</v>
      </c>
      <c r="P7300" s="170">
        <f t="shared" si="228"/>
        <v>2923881594.031105</v>
      </c>
      <c r="Q7300" s="170">
        <f>P7300/'Projections+Sensitivity'!$B$75</f>
        <v>21.658382178008186</v>
      </c>
    </row>
    <row r="7301" spans="1:17">
      <c r="A7301" s="222">
        <v>1229028283.76016</v>
      </c>
      <c r="B7301" s="223">
        <v>503465702.04232597</v>
      </c>
      <c r="C7301" s="223">
        <v>144363175.20291799</v>
      </c>
      <c r="D7301" s="222">
        <v>187968035.648536</v>
      </c>
      <c r="E7301" s="222">
        <v>778038105.53938794</v>
      </c>
      <c r="F7301" s="224">
        <f>E7301*(1+'Projections+Sensitivity'!$B$64)/('Projections+Sensitivity'!$B$63-'Projections+Sensitivity'!$B$64)</f>
        <v>6845252787.6827316</v>
      </c>
      <c r="G7301" s="170">
        <f>A7301/'Projections+Sensitivity'!B$67</f>
        <v>1089858445.5281181</v>
      </c>
      <c r="H7301" s="170">
        <f>B7301/'Projections+Sensitivity'!C$67</f>
        <v>395900748.79461098</v>
      </c>
      <c r="I7301" s="170">
        <f>C7301/'Projections+Sensitivity'!D$67</f>
        <v>100665597.38585545</v>
      </c>
      <c r="J7301" s="170">
        <f>D7301/'Projections+Sensitivity'!E$67</f>
        <v>116229633.64666341</v>
      </c>
      <c r="K7301" s="170">
        <f>E7301/'Projections+Sensitivity'!F$67</f>
        <v>426620725.84105492</v>
      </c>
      <c r="L7301" s="170">
        <f>F7301/'Projections+Sensitivity'!F$67</f>
        <v>3753449467.3909912</v>
      </c>
      <c r="M7301" s="170">
        <f t="shared" si="229"/>
        <v>5882724618.5872936</v>
      </c>
      <c r="N7301" s="171">
        <f>'Projections+Sensitivity'!$B$72</f>
        <v>418000000</v>
      </c>
      <c r="O7301" s="171">
        <f>'Projections+Sensitivity'!$B$73</f>
        <v>634000000</v>
      </c>
      <c r="P7301" s="170">
        <f t="shared" si="228"/>
        <v>5666724618.5872936</v>
      </c>
      <c r="Q7301" s="170">
        <f>P7301/'Projections+Sensitivity'!$B$75</f>
        <v>41.975737915461437</v>
      </c>
    </row>
    <row r="7302" spans="1:17">
      <c r="A7302" s="222">
        <v>503335535.061643</v>
      </c>
      <c r="B7302" s="223">
        <v>424359562.37933898</v>
      </c>
      <c r="C7302" s="223">
        <v>1548261174.7773399</v>
      </c>
      <c r="D7302" s="222">
        <v>448569017.92720199</v>
      </c>
      <c r="E7302" s="222">
        <v>263850339.869176</v>
      </c>
      <c r="F7302" s="224">
        <f>E7302*(1+'Projections+Sensitivity'!$B$64)/('Projections+Sensitivity'!$B$63-'Projections+Sensitivity'!$B$64)</f>
        <v>2321380227.602591</v>
      </c>
      <c r="G7302" s="170">
        <f>A7302/'Projections+Sensitivity'!B$67</f>
        <v>446339999.71346146</v>
      </c>
      <c r="H7302" s="170">
        <f>B7302/'Projections+Sensitivity'!C$67</f>
        <v>333695558.25276399</v>
      </c>
      <c r="I7302" s="170">
        <f>C7302/'Projections+Sensitivity'!D$67</f>
        <v>1079614907.6744397</v>
      </c>
      <c r="J7302" s="170">
        <f>D7302/'Projections+Sensitivity'!E$67</f>
        <v>277371694.81522089</v>
      </c>
      <c r="K7302" s="170">
        <f>E7302/'Projections+Sensitivity'!F$67</f>
        <v>144676748.74402198</v>
      </c>
      <c r="L7302" s="170">
        <f>F7302/'Projections+Sensitivity'!F$67</f>
        <v>1272879709.3637395</v>
      </c>
      <c r="M7302" s="170">
        <f t="shared" si="229"/>
        <v>3554578618.5636473</v>
      </c>
      <c r="N7302" s="171">
        <f>'Projections+Sensitivity'!$B$72</f>
        <v>418000000</v>
      </c>
      <c r="O7302" s="171">
        <f>'Projections+Sensitivity'!$B$73</f>
        <v>634000000</v>
      </c>
      <c r="P7302" s="170">
        <f t="shared" si="228"/>
        <v>3338578618.5636473</v>
      </c>
      <c r="Q7302" s="170">
        <f>P7302/'Projections+Sensitivity'!$B$75</f>
        <v>24.730211989360349</v>
      </c>
    </row>
    <row r="7303" spans="1:17">
      <c r="A7303" s="222">
        <v>269783109.51144302</v>
      </c>
      <c r="B7303" s="223">
        <v>1139322941.9301901</v>
      </c>
      <c r="C7303" s="223">
        <v>358485484.46004897</v>
      </c>
      <c r="D7303" s="222">
        <v>1478183959.63676</v>
      </c>
      <c r="E7303" s="222">
        <v>1182056719.4749701</v>
      </c>
      <c r="F7303" s="224">
        <f>E7303*(1+'Projections+Sensitivity'!$B$64)/('Projections+Sensitivity'!$B$63-'Projections+Sensitivity'!$B$64)</f>
        <v>10399846738.323429</v>
      </c>
      <c r="G7303" s="170">
        <f>A7303/'Projections+Sensitivity'!B$67</f>
        <v>239234038.99406213</v>
      </c>
      <c r="H7303" s="170">
        <f>B7303/'Projections+Sensitivity'!C$67</f>
        <v>895907713.2748183</v>
      </c>
      <c r="I7303" s="170">
        <f>C7303/'Projections+Sensitivity'!D$67</f>
        <v>249974797.2196112</v>
      </c>
      <c r="J7303" s="170">
        <f>D7303/'Projections+Sensitivity'!E$67</f>
        <v>914031896.42415714</v>
      </c>
      <c r="K7303" s="170">
        <f>E7303/'Projections+Sensitivity'!F$67</f>
        <v>648155780.61964011</v>
      </c>
      <c r="L7303" s="170">
        <f>F7303/'Projections+Sensitivity'!F$67</f>
        <v>5702535817.3985443</v>
      </c>
      <c r="M7303" s="170">
        <f t="shared" si="229"/>
        <v>8649840043.9308319</v>
      </c>
      <c r="N7303" s="171">
        <f>'Projections+Sensitivity'!$B$72</f>
        <v>418000000</v>
      </c>
      <c r="O7303" s="171">
        <f>'Projections+Sensitivity'!$B$73</f>
        <v>634000000</v>
      </c>
      <c r="P7303" s="170">
        <f t="shared" si="228"/>
        <v>8433840043.9308319</v>
      </c>
      <c r="Q7303" s="170">
        <f>P7303/'Projections+Sensitivity'!$B$75</f>
        <v>62.472889214302455</v>
      </c>
    </row>
    <row r="7304" spans="1:17">
      <c r="A7304" s="222">
        <v>-543541549.33612096</v>
      </c>
      <c r="B7304" s="223">
        <v>111544766.406982</v>
      </c>
      <c r="C7304" s="223">
        <v>760629570.09219301</v>
      </c>
      <c r="D7304" s="222">
        <v>1083965798.67013</v>
      </c>
      <c r="E7304" s="222">
        <v>1011216414.6784</v>
      </c>
      <c r="F7304" s="224">
        <f>E7304*(1+'Projections+Sensitivity'!$B$64)/('Projections+Sensitivity'!$B$63-'Projections+Sensitivity'!$B$64)</f>
        <v>8896777589.9986801</v>
      </c>
      <c r="G7304" s="170">
        <f>A7304/'Projections+Sensitivity'!B$67</f>
        <v>-481993259.11934102</v>
      </c>
      <c r="H7304" s="170">
        <f>B7304/'Projections+Sensitivity'!C$67</f>
        <v>87713336.510322183</v>
      </c>
      <c r="I7304" s="170">
        <f>C7304/'Projections+Sensitivity'!D$67</f>
        <v>530393086.42976797</v>
      </c>
      <c r="J7304" s="170">
        <f>D7304/'Projections+Sensitivity'!E$67</f>
        <v>670267938.00472105</v>
      </c>
      <c r="K7304" s="170">
        <f>E7304/'Projections+Sensitivity'!F$67</f>
        <v>554479115.7926755</v>
      </c>
      <c r="L7304" s="170">
        <f>F7304/'Projections+Sensitivity'!F$67</f>
        <v>4878359666.5363064</v>
      </c>
      <c r="M7304" s="170">
        <f t="shared" si="229"/>
        <v>6239219884.1544523</v>
      </c>
      <c r="N7304" s="171">
        <f>'Projections+Sensitivity'!$B$72</f>
        <v>418000000</v>
      </c>
      <c r="O7304" s="171">
        <f>'Projections+Sensitivity'!$B$73</f>
        <v>634000000</v>
      </c>
      <c r="P7304" s="170">
        <f t="shared" si="228"/>
        <v>6023219884.1544523</v>
      </c>
      <c r="Q7304" s="170">
        <f>P7304/'Projections+Sensitivity'!$B$75</f>
        <v>44.616443586329275</v>
      </c>
    </row>
    <row r="7305" spans="1:17">
      <c r="A7305" s="222">
        <v>353851258.01490301</v>
      </c>
      <c r="B7305" s="223">
        <v>493238936.99400002</v>
      </c>
      <c r="C7305" s="223">
        <v>286356866.82763898</v>
      </c>
      <c r="D7305" s="222">
        <v>189895853.37980399</v>
      </c>
      <c r="E7305" s="222">
        <v>892057669.03072095</v>
      </c>
      <c r="F7305" s="224">
        <f>E7305*(1+'Projections+Sensitivity'!$B$64)/('Projections+Sensitivity'!$B$63-'Projections+Sensitivity'!$B$64)</f>
        <v>7848407683.6737518</v>
      </c>
      <c r="G7305" s="170">
        <f>A7305/'Projections+Sensitivity'!B$67</f>
        <v>313782674.5763883</v>
      </c>
      <c r="H7305" s="170">
        <f>B7305/'Projections+Sensitivity'!C$67</f>
        <v>387858922.06449848</v>
      </c>
      <c r="I7305" s="170">
        <f>C7305/'Projections+Sensitivity'!D$67</f>
        <v>199678934.91001207</v>
      </c>
      <c r="J7305" s="170">
        <f>D7305/'Projections+Sensitivity'!E$67</f>
        <v>117421695.62608309</v>
      </c>
      <c r="K7305" s="170">
        <f>E7305/'Projections+Sensitivity'!F$67</f>
        <v>489140939.9416613</v>
      </c>
      <c r="L7305" s="170">
        <f>F7305/'Projections+Sensitivity'!F$67</f>
        <v>4303508220.0558128</v>
      </c>
      <c r="M7305" s="170">
        <f t="shared" si="229"/>
        <v>5811391387.1744556</v>
      </c>
      <c r="N7305" s="171">
        <f>'Projections+Sensitivity'!$B$72</f>
        <v>418000000</v>
      </c>
      <c r="O7305" s="171">
        <f>'Projections+Sensitivity'!$B$73</f>
        <v>634000000</v>
      </c>
      <c r="P7305" s="170">
        <f t="shared" si="228"/>
        <v>5595391387.1744556</v>
      </c>
      <c r="Q7305" s="170">
        <f>P7305/'Projections+Sensitivity'!$B$75</f>
        <v>41.447343608699668</v>
      </c>
    </row>
    <row r="7306" spans="1:17">
      <c r="A7306" s="222">
        <v>-248318702.666132</v>
      </c>
      <c r="B7306" s="223">
        <v>96816286.240191504</v>
      </c>
      <c r="C7306" s="223">
        <v>809494089.07059896</v>
      </c>
      <c r="D7306" s="222">
        <v>601952423.360165</v>
      </c>
      <c r="E7306" s="222">
        <v>236023334.49611601</v>
      </c>
      <c r="F7306" s="224">
        <f>E7306*(1+'Projections+Sensitivity'!$B$64)/('Projections+Sensitivity'!$B$63-'Projections+Sensitivity'!$B$64)</f>
        <v>2076555604.3012094</v>
      </c>
      <c r="G7306" s="170">
        <f>A7306/'Projections+Sensitivity'!B$67</f>
        <v>-220200168.58788776</v>
      </c>
      <c r="H7306" s="170">
        <f>B7306/'Projections+Sensitivity'!C$67</f>
        <v>76131581.679784149</v>
      </c>
      <c r="I7306" s="170">
        <f>C7306/'Projections+Sensitivity'!D$67</f>
        <v>564466706.5688343</v>
      </c>
      <c r="J7306" s="170">
        <f>D7306/'Projections+Sensitivity'!E$67</f>
        <v>372215996.18508404</v>
      </c>
      <c r="K7306" s="170">
        <f>E7306/'Projections+Sensitivity'!F$67</f>
        <v>129418399.38334689</v>
      </c>
      <c r="L7306" s="170">
        <f>F7306/'Projections+Sensitivity'!F$67</f>
        <v>1138635309.5676801</v>
      </c>
      <c r="M7306" s="170">
        <f t="shared" si="229"/>
        <v>2060667824.7968416</v>
      </c>
      <c r="N7306" s="171">
        <f>'Projections+Sensitivity'!$B$72</f>
        <v>418000000</v>
      </c>
      <c r="O7306" s="171">
        <f>'Projections+Sensitivity'!$B$73</f>
        <v>634000000</v>
      </c>
      <c r="P7306" s="170">
        <f t="shared" si="228"/>
        <v>1844667824.7968416</v>
      </c>
      <c r="Q7306" s="170">
        <f>P7306/'Projections+Sensitivity'!$B$75</f>
        <v>13.664206109606233</v>
      </c>
    </row>
    <row r="7307" spans="1:17">
      <c r="A7307" s="222">
        <v>423570279.46527803</v>
      </c>
      <c r="B7307" s="223">
        <v>370533375.594069</v>
      </c>
      <c r="C7307" s="223">
        <v>243604253.08177301</v>
      </c>
      <c r="D7307" s="222">
        <v>1056078205.7268</v>
      </c>
      <c r="E7307" s="222">
        <v>889060365.94679201</v>
      </c>
      <c r="F7307" s="224">
        <f>E7307*(1+'Projections+Sensitivity'!$B$64)/('Projections+Sensitivity'!$B$63-'Projections+Sensitivity'!$B$64)</f>
        <v>7822037127.8555756</v>
      </c>
      <c r="G7307" s="170">
        <f>A7307/'Projections+Sensitivity'!B$67</f>
        <v>375607016.08721</v>
      </c>
      <c r="H7307" s="170">
        <f>B7307/'Projections+Sensitivity'!C$67</f>
        <v>291369283.46065223</v>
      </c>
      <c r="I7307" s="170">
        <f>C7307/'Projections+Sensitivity'!D$67</f>
        <v>169867195.20225769</v>
      </c>
      <c r="J7307" s="170">
        <f>D7307/'Projections+Sensitivity'!E$67</f>
        <v>653023704.43114018</v>
      </c>
      <c r="K7307" s="170">
        <f>E7307/'Projections+Sensitivity'!F$67</f>
        <v>487497432.24181038</v>
      </c>
      <c r="L7307" s="170">
        <f>F7307/'Projections+Sensitivity'!F$67</f>
        <v>4289048483.9787698</v>
      </c>
      <c r="M7307" s="170">
        <f t="shared" si="229"/>
        <v>6266413115.4018402</v>
      </c>
      <c r="N7307" s="171">
        <f>'Projections+Sensitivity'!$B$72</f>
        <v>418000000</v>
      </c>
      <c r="O7307" s="171">
        <f>'Projections+Sensitivity'!$B$73</f>
        <v>634000000</v>
      </c>
      <c r="P7307" s="170">
        <f t="shared" si="228"/>
        <v>6050413115.4018402</v>
      </c>
      <c r="Q7307" s="170">
        <f>P7307/'Projections+Sensitivity'!$B$75</f>
        <v>44.817874928902519</v>
      </c>
    </row>
    <row r="7308" spans="1:17">
      <c r="A7308" s="222">
        <v>925780888.42063498</v>
      </c>
      <c r="B7308" s="223">
        <v>316072212.96349198</v>
      </c>
      <c r="C7308" s="223">
        <v>-653581583.82924497</v>
      </c>
      <c r="D7308" s="222">
        <v>793891785.54051304</v>
      </c>
      <c r="E7308" s="222">
        <v>352669088.48966199</v>
      </c>
      <c r="F7308" s="224">
        <f>E7308*(1+'Projections+Sensitivity'!$B$64)/('Projections+Sensitivity'!$B$63-'Projections+Sensitivity'!$B$64)</f>
        <v>3102815972.5412998</v>
      </c>
      <c r="G7308" s="170">
        <f>A7308/'Projections+Sensitivity'!B$67</f>
        <v>820949471.45305073</v>
      </c>
      <c r="H7308" s="170">
        <f>B7308/'Projections+Sensitivity'!C$67</f>
        <v>248543694.78955361</v>
      </c>
      <c r="I7308" s="170">
        <f>C7308/'Projections+Sensitivity'!D$67</f>
        <v>-455747668.91961956</v>
      </c>
      <c r="J7308" s="170">
        <f>D7308/'Projections+Sensitivity'!E$67</f>
        <v>490901291.11634409</v>
      </c>
      <c r="K7308" s="170">
        <f>E7308/'Projections+Sensitivity'!F$67</f>
        <v>193378629.45524591</v>
      </c>
      <c r="L7308" s="170">
        <f>F7308/'Projections+Sensitivity'!F$67</f>
        <v>1701363458.8489635</v>
      </c>
      <c r="M7308" s="170">
        <f t="shared" si="229"/>
        <v>2999388876.7435384</v>
      </c>
      <c r="N7308" s="171">
        <f>'Projections+Sensitivity'!$B$72</f>
        <v>418000000</v>
      </c>
      <c r="O7308" s="171">
        <f>'Projections+Sensitivity'!$B$73</f>
        <v>634000000</v>
      </c>
      <c r="P7308" s="170">
        <f t="shared" si="228"/>
        <v>2783388876.7435384</v>
      </c>
      <c r="Q7308" s="170">
        <f>P7308/'Projections+Sensitivity'!$B$75</f>
        <v>20.617695383285469</v>
      </c>
    </row>
    <row r="7309" spans="1:17">
      <c r="A7309" s="222">
        <v>335720890.75913799</v>
      </c>
      <c r="B7309" s="223">
        <v>751143915.42614305</v>
      </c>
      <c r="C7309" s="223">
        <v>9268402.5361977294</v>
      </c>
      <c r="D7309" s="222">
        <v>1220349202.3464401</v>
      </c>
      <c r="E7309" s="222">
        <v>540390088.24004805</v>
      </c>
      <c r="F7309" s="224">
        <f>E7309*(1+'Projections+Sensitivity'!$B$64)/('Projections+Sensitivity'!$B$63-'Projections+Sensitivity'!$B$64)</f>
        <v>4754403070.52421</v>
      </c>
      <c r="G7309" s="170">
        <f>A7309/'Projections+Sensitivity'!B$67</f>
        <v>297705311.56097537</v>
      </c>
      <c r="H7309" s="170">
        <f>B7309/'Projections+Sensitivity'!C$67</f>
        <v>590662754.9074347</v>
      </c>
      <c r="I7309" s="170">
        <f>C7309/'Projections+Sensitivity'!D$67</f>
        <v>6462931.2621274581</v>
      </c>
      <c r="J7309" s="170">
        <f>D7309/'Projections+Sensitivity'!E$67</f>
        <v>754600324.57294762</v>
      </c>
      <c r="K7309" s="170">
        <f>E7309/'Projections+Sensitivity'!F$67</f>
        <v>296311466.0334717</v>
      </c>
      <c r="L7309" s="170">
        <f>F7309/'Projections+Sensitivity'!F$67</f>
        <v>2606976283.6124935</v>
      </c>
      <c r="M7309" s="170">
        <f t="shared" si="229"/>
        <v>4552719071.9494495</v>
      </c>
      <c r="N7309" s="171">
        <f>'Projections+Sensitivity'!$B$72</f>
        <v>418000000</v>
      </c>
      <c r="O7309" s="171">
        <f>'Projections+Sensitivity'!$B$73</f>
        <v>634000000</v>
      </c>
      <c r="P7309" s="170">
        <f t="shared" si="228"/>
        <v>4336719071.9494495</v>
      </c>
      <c r="Q7309" s="170">
        <f>P7309/'Projections+Sensitivity'!$B$75</f>
        <v>32.12384497740333</v>
      </c>
    </row>
    <row r="7310" spans="1:17">
      <c r="A7310" s="222">
        <v>231183315.949471</v>
      </c>
      <c r="B7310" s="223">
        <v>417541235.74137503</v>
      </c>
      <c r="C7310" s="223">
        <v>271957738.27707797</v>
      </c>
      <c r="D7310" s="222">
        <v>546753464.80780101</v>
      </c>
      <c r="E7310" s="222">
        <v>-225960231.07010999</v>
      </c>
      <c r="F7310" s="224">
        <f>E7310*(1+'Projections+Sensitivity'!$B$64)/('Projections+Sensitivity'!$B$63-'Projections+Sensitivity'!$B$64)</f>
        <v>-1988019469.2595305</v>
      </c>
      <c r="G7310" s="170">
        <f>A7310/'Projections+Sensitivity'!B$67</f>
        <v>205005118.82596731</v>
      </c>
      <c r="H7310" s="170">
        <f>B7310/'Projections+Sensitivity'!C$67</f>
        <v>328333960.41095269</v>
      </c>
      <c r="I7310" s="170">
        <f>C7310/'Projections+Sensitivity'!D$67</f>
        <v>189638307.33763757</v>
      </c>
      <c r="J7310" s="170">
        <f>D7310/'Projections+Sensitivity'!E$67</f>
        <v>338083837.98019195</v>
      </c>
      <c r="K7310" s="170">
        <f>E7310/'Projections+Sensitivity'!F$67</f>
        <v>-123900509.63315269</v>
      </c>
      <c r="L7310" s="170">
        <f>F7310/'Projections+Sensitivity'!F$67</f>
        <v>-1090088394.0300958</v>
      </c>
      <c r="M7310" s="170">
        <f t="shared" si="229"/>
        <v>-152927679.10849905</v>
      </c>
      <c r="N7310" s="171">
        <f>'Projections+Sensitivity'!$B$72</f>
        <v>418000000</v>
      </c>
      <c r="O7310" s="171">
        <f>'Projections+Sensitivity'!$B$73</f>
        <v>634000000</v>
      </c>
      <c r="P7310" s="170">
        <f t="shared" si="228"/>
        <v>-368927679.10849905</v>
      </c>
      <c r="Q7310" s="170">
        <f>P7310/'Projections+Sensitivity'!$B$75</f>
        <v>-2.732797623025919</v>
      </c>
    </row>
    <row r="7311" spans="1:17">
      <c r="A7311" s="222">
        <v>610730169.16878498</v>
      </c>
      <c r="B7311" s="223">
        <v>321208848.27413702</v>
      </c>
      <c r="C7311" s="223">
        <v>852427049.093557</v>
      </c>
      <c r="D7311" s="222">
        <v>730793289.26402295</v>
      </c>
      <c r="E7311" s="222">
        <v>268205455.100292</v>
      </c>
      <c r="F7311" s="224">
        <f>E7311*(1+'Projections+Sensitivity'!$B$64)/('Projections+Sensitivity'!$B$63-'Projections+Sensitivity'!$B$64)</f>
        <v>2359696943.0233722</v>
      </c>
      <c r="G7311" s="170">
        <f>A7311/'Projections+Sensitivity'!B$67</f>
        <v>541573730.72897291</v>
      </c>
      <c r="H7311" s="170">
        <f>B7311/'Projections+Sensitivity'!C$67</f>
        <v>252582893.00607532</v>
      </c>
      <c r="I7311" s="170">
        <f>C7311/'Projections+Sensitivity'!D$67</f>
        <v>594404203.17888916</v>
      </c>
      <c r="J7311" s="170">
        <f>D7311/'Projections+Sensitivity'!E$67</f>
        <v>451884470.62041253</v>
      </c>
      <c r="K7311" s="170">
        <f>E7311/'Projections+Sensitivity'!F$67</f>
        <v>147064783.99292803</v>
      </c>
      <c r="L7311" s="170">
        <f>F7311/'Projections+Sensitivity'!F$67</f>
        <v>1293889869.1853156</v>
      </c>
      <c r="M7311" s="170">
        <f t="shared" si="229"/>
        <v>3281399950.712594</v>
      </c>
      <c r="N7311" s="171">
        <f>'Projections+Sensitivity'!$B$72</f>
        <v>418000000</v>
      </c>
      <c r="O7311" s="171">
        <f>'Projections+Sensitivity'!$B$73</f>
        <v>634000000</v>
      </c>
      <c r="P7311" s="170">
        <f t="shared" si="228"/>
        <v>3065399950.712594</v>
      </c>
      <c r="Q7311" s="170">
        <f>P7311/'Projections+Sensitivity'!$B$75</f>
        <v>22.706666301574771</v>
      </c>
    </row>
    <row r="7312" spans="1:17">
      <c r="A7312" s="222">
        <v>-146879163.18482599</v>
      </c>
      <c r="B7312" s="223">
        <v>-665101253.89864695</v>
      </c>
      <c r="C7312" s="223">
        <v>144878112.02505201</v>
      </c>
      <c r="D7312" s="222">
        <v>275237906.08364099</v>
      </c>
      <c r="E7312" s="222">
        <v>1004814759.62519</v>
      </c>
      <c r="F7312" s="224">
        <f>E7312*(1+'Projections+Sensitivity'!$B$64)/('Projections+Sensitivity'!$B$63-'Projections+Sensitivity'!$B$64)</f>
        <v>8840455223.7973633</v>
      </c>
      <c r="G7312" s="170">
        <f>A7312/'Projections+Sensitivity'!B$67</f>
        <v>-130247203.08253194</v>
      </c>
      <c r="H7312" s="170">
        <f>B7312/'Projections+Sensitivity'!C$67</f>
        <v>-523003023.59141111</v>
      </c>
      <c r="I7312" s="170">
        <f>C7312/'Projections+Sensitivity'!D$67</f>
        <v>101024666.95289174</v>
      </c>
      <c r="J7312" s="170">
        <f>D7312/'Projections+Sensitivity'!E$67</f>
        <v>170192771.76249784</v>
      </c>
      <c r="K7312" s="170">
        <f>E7312/'Projections+Sensitivity'!F$67</f>
        <v>550968903.75300789</v>
      </c>
      <c r="L7312" s="170">
        <f>F7312/'Projections+Sensitivity'!F$67</f>
        <v>4847476489.2486935</v>
      </c>
      <c r="M7312" s="170">
        <f t="shared" si="229"/>
        <v>5016412605.043148</v>
      </c>
      <c r="N7312" s="171">
        <f>'Projections+Sensitivity'!$B$72</f>
        <v>418000000</v>
      </c>
      <c r="O7312" s="171">
        <f>'Projections+Sensitivity'!$B$73</f>
        <v>634000000</v>
      </c>
      <c r="P7312" s="170">
        <f t="shared" si="228"/>
        <v>4800412605.043148</v>
      </c>
      <c r="Q7312" s="170">
        <f>P7312/'Projections+Sensitivity'!$B$75</f>
        <v>35.558611889208507</v>
      </c>
    </row>
    <row r="7313" spans="1:17">
      <c r="A7313" s="222">
        <v>267235871.84586301</v>
      </c>
      <c r="B7313" s="223">
        <v>-278440024.59459299</v>
      </c>
      <c r="C7313" s="223">
        <v>582985025.02232397</v>
      </c>
      <c r="D7313" s="222">
        <v>801394740.52123106</v>
      </c>
      <c r="E7313" s="222">
        <v>429341045.37079501</v>
      </c>
      <c r="F7313" s="224">
        <f>E7313*(1+'Projections+Sensitivity'!$B$64)/('Projections+Sensitivity'!$B$63-'Projections+Sensitivity'!$B$64)</f>
        <v>3777383095.7207136</v>
      </c>
      <c r="G7313" s="170">
        <f>A7313/'Projections+Sensitivity'!B$67</f>
        <v>236975239.48612383</v>
      </c>
      <c r="H7313" s="170">
        <f>B7313/'Projections+Sensitivity'!C$67</f>
        <v>-218951586.54148385</v>
      </c>
      <c r="I7313" s="170">
        <f>C7313/'Projections+Sensitivity'!D$67</f>
        <v>406520123.48987114</v>
      </c>
      <c r="J7313" s="170">
        <f>D7313/'Projections+Sensitivity'!E$67</f>
        <v>495540727.31445843</v>
      </c>
      <c r="K7313" s="170">
        <f>E7313/'Projections+Sensitivity'!F$67</f>
        <v>235420074.0366863</v>
      </c>
      <c r="L7313" s="170">
        <f>F7313/'Projections+Sensitivity'!F$67</f>
        <v>2071248061.7628562</v>
      </c>
      <c r="M7313" s="170">
        <f t="shared" si="229"/>
        <v>3226752639.5485125</v>
      </c>
      <c r="N7313" s="171">
        <f>'Projections+Sensitivity'!$B$72</f>
        <v>418000000</v>
      </c>
      <c r="O7313" s="171">
        <f>'Projections+Sensitivity'!$B$73</f>
        <v>634000000</v>
      </c>
      <c r="P7313" s="170">
        <f t="shared" si="228"/>
        <v>3010752639.5485125</v>
      </c>
      <c r="Q7313" s="170">
        <f>P7313/'Projections+Sensitivity'!$B$75</f>
        <v>22.301871404063057</v>
      </c>
    </row>
    <row r="7314" spans="1:17">
      <c r="A7314" s="222">
        <v>223551952.13054901</v>
      </c>
      <c r="B7314" s="223">
        <v>1063621973.58315</v>
      </c>
      <c r="C7314" s="223">
        <v>167621047.78222799</v>
      </c>
      <c r="D7314" s="222">
        <v>780505333.11434996</v>
      </c>
      <c r="E7314" s="222">
        <v>372363797.435422</v>
      </c>
      <c r="F7314" s="224">
        <f>E7314*(1+'Projections+Sensitivity'!$B$64)/('Projections+Sensitivity'!$B$63-'Projections+Sensitivity'!$B$64)</f>
        <v>3276091883.2630515</v>
      </c>
      <c r="G7314" s="170">
        <f>A7314/'Projections+Sensitivity'!B$67</f>
        <v>198237897.58391094</v>
      </c>
      <c r="H7314" s="170">
        <f>B7314/'Projections+Sensitivity'!C$67</f>
        <v>836380182.53837359</v>
      </c>
      <c r="I7314" s="170">
        <f>C7314/'Projections+Sensitivity'!D$67</f>
        <v>116883498.06467776</v>
      </c>
      <c r="J7314" s="170">
        <f>D7314/'Projections+Sensitivity'!E$67</f>
        <v>482623806.83050168</v>
      </c>
      <c r="K7314" s="170">
        <f>E7314/'Projections+Sensitivity'!F$67</f>
        <v>204177806.21258932</v>
      </c>
      <c r="L7314" s="170">
        <f>F7314/'Projections+Sensitivity'!F$67</f>
        <v>1796375636.6286561</v>
      </c>
      <c r="M7314" s="170">
        <f t="shared" si="229"/>
        <v>3634678827.8587093</v>
      </c>
      <c r="N7314" s="171">
        <f>'Projections+Sensitivity'!$B$72</f>
        <v>418000000</v>
      </c>
      <c r="O7314" s="171">
        <f>'Projections+Sensitivity'!$B$73</f>
        <v>634000000</v>
      </c>
      <c r="P7314" s="170">
        <f t="shared" si="228"/>
        <v>3418678827.8587093</v>
      </c>
      <c r="Q7314" s="170">
        <f>P7314/'Projections+Sensitivity'!$B$75</f>
        <v>25.323546873027478</v>
      </c>
    </row>
    <row r="7315" spans="1:17">
      <c r="A7315" s="222">
        <v>314188315.84901202</v>
      </c>
      <c r="B7315" s="223">
        <v>-214343661.009978</v>
      </c>
      <c r="C7315" s="223">
        <v>518099288.78074002</v>
      </c>
      <c r="D7315" s="222">
        <v>927880771.02681899</v>
      </c>
      <c r="E7315" s="222">
        <v>-60363526.292371199</v>
      </c>
      <c r="F7315" s="224">
        <f>E7315*(1+'Projections+Sensitivity'!$B$64)/('Projections+Sensitivity'!$B$63-'Projections+Sensitivity'!$B$64)</f>
        <v>-531084009.49173748</v>
      </c>
      <c r="G7315" s="170">
        <f>A7315/'Projections+Sensitivity'!B$67</f>
        <v>278610992.14631557</v>
      </c>
      <c r="H7315" s="170">
        <f>B7315/'Projections+Sensitivity'!C$67</f>
        <v>-168549348.14625075</v>
      </c>
      <c r="I7315" s="170">
        <f>C7315/'Projections+Sensitivity'!D$67</f>
        <v>361274780.3377896</v>
      </c>
      <c r="J7315" s="170">
        <f>D7315/'Projections+Sensitivity'!E$67</f>
        <v>573753094.3073976</v>
      </c>
      <c r="K7315" s="170">
        <f>E7315/'Projections+Sensitivity'!F$67</f>
        <v>-33099061.88119638</v>
      </c>
      <c r="L7315" s="170">
        <f>F7315/'Projections+Sensitivity'!F$67</f>
        <v>-291208674.74076772</v>
      </c>
      <c r="M7315" s="170">
        <f t="shared" si="229"/>
        <v>720781782.02328789</v>
      </c>
      <c r="N7315" s="171">
        <f>'Projections+Sensitivity'!$B$72</f>
        <v>418000000</v>
      </c>
      <c r="O7315" s="171">
        <f>'Projections+Sensitivity'!$B$73</f>
        <v>634000000</v>
      </c>
      <c r="P7315" s="170">
        <f t="shared" si="228"/>
        <v>504781782.02328777</v>
      </c>
      <c r="Q7315" s="170">
        <f>P7315/'Projections+Sensitivity'!$B$75</f>
        <v>3.739124311283613</v>
      </c>
    </row>
    <row r="7316" spans="1:17">
      <c r="A7316" s="222">
        <v>877953451.43944204</v>
      </c>
      <c r="B7316" s="223">
        <v>58459083.709504597</v>
      </c>
      <c r="C7316" s="223">
        <v>885762590.71466804</v>
      </c>
      <c r="D7316" s="222">
        <v>1097907865.8046501</v>
      </c>
      <c r="E7316" s="222">
        <v>324606545.50591201</v>
      </c>
      <c r="F7316" s="224">
        <f>E7316*(1+'Projections+Sensitivity'!$B$64)/('Projections+Sensitivity'!$B$63-'Projections+Sensitivity'!$B$64)</f>
        <v>2855919067.0795708</v>
      </c>
      <c r="G7316" s="170">
        <f>A7316/'Projections+Sensitivity'!B$67</f>
        <v>778537806.22884429</v>
      </c>
      <c r="H7316" s="170">
        <f>B7316/'Projections+Sensitivity'!C$67</f>
        <v>45969357.834218495</v>
      </c>
      <c r="I7316" s="170">
        <f>C7316/'Projections+Sensitivity'!D$67</f>
        <v>617649343.13063478</v>
      </c>
      <c r="J7316" s="170">
        <f>D7316/'Projections+Sensitivity'!E$67</f>
        <v>678888985.45957899</v>
      </c>
      <c r="K7316" s="170">
        <f>E7316/'Projections+Sensitivity'!F$67</f>
        <v>177991128.03155488</v>
      </c>
      <c r="L7316" s="170">
        <f>F7316/'Projections+Sensitivity'!F$67</f>
        <v>1565982766.9958692</v>
      </c>
      <c r="M7316" s="170">
        <f t="shared" si="229"/>
        <v>3865019387.6807003</v>
      </c>
      <c r="N7316" s="171">
        <f>'Projections+Sensitivity'!$B$72</f>
        <v>418000000</v>
      </c>
      <c r="O7316" s="171">
        <f>'Projections+Sensitivity'!$B$73</f>
        <v>634000000</v>
      </c>
      <c r="P7316" s="170">
        <f t="shared" si="228"/>
        <v>3649019387.6807003</v>
      </c>
      <c r="Q7316" s="170">
        <f>P7316/'Projections+Sensitivity'!$B$75</f>
        <v>27.029773242079262</v>
      </c>
    </row>
    <row r="7317" spans="1:17">
      <c r="A7317" s="222">
        <v>952282281.57672906</v>
      </c>
      <c r="B7317" s="223">
        <v>912267927.86851001</v>
      </c>
      <c r="C7317" s="223">
        <v>399607013.47418702</v>
      </c>
      <c r="D7317" s="222">
        <v>1150177430.17853</v>
      </c>
      <c r="E7317" s="222">
        <v>448509046.08038801</v>
      </c>
      <c r="F7317" s="224">
        <f>E7317*(1+'Projections+Sensitivity'!$B$64)/('Projections+Sensitivity'!$B$63-'Projections+Sensitivity'!$B$64)</f>
        <v>3946024977.5995998</v>
      </c>
      <c r="G7317" s="170">
        <f>A7317/'Projections+Sensitivity'!B$67</f>
        <v>844449961.66232777</v>
      </c>
      <c r="H7317" s="170">
        <f>B7317/'Projections+Sensitivity'!C$67</f>
        <v>717362780.18415678</v>
      </c>
      <c r="I7317" s="170">
        <f>C7317/'Projections+Sensitivity'!D$67</f>
        <v>278649168.490605</v>
      </c>
      <c r="J7317" s="170">
        <f>D7317/'Projections+Sensitivity'!E$67</f>
        <v>711209759.02666748</v>
      </c>
      <c r="K7317" s="170">
        <f>E7317/'Projections+Sensitivity'!F$67</f>
        <v>245930441.48196617</v>
      </c>
      <c r="L7317" s="170">
        <f>F7317/'Projections+Sensitivity'!F$67</f>
        <v>2163719267.9186192</v>
      </c>
      <c r="M7317" s="170">
        <f t="shared" si="229"/>
        <v>4961321378.7643423</v>
      </c>
      <c r="N7317" s="171">
        <f>'Projections+Sensitivity'!$B$72</f>
        <v>418000000</v>
      </c>
      <c r="O7317" s="171">
        <f>'Projections+Sensitivity'!$B$73</f>
        <v>634000000</v>
      </c>
      <c r="P7317" s="170">
        <f t="shared" si="228"/>
        <v>4745321378.7643423</v>
      </c>
      <c r="Q7317" s="170">
        <f>P7317/'Projections+Sensitivity'!$B$75</f>
        <v>35.15052873158772</v>
      </c>
    </row>
    <row r="7318" spans="1:17">
      <c r="A7318" s="222">
        <v>42577364.950727403</v>
      </c>
      <c r="B7318" s="223">
        <v>901900316.35605299</v>
      </c>
      <c r="C7318" s="223">
        <v>167287925.665571</v>
      </c>
      <c r="D7318" s="222">
        <v>671281062.82145298</v>
      </c>
      <c r="E7318" s="222">
        <v>1024714960.50297</v>
      </c>
      <c r="F7318" s="224">
        <f>E7318*(1+'Projections+Sensitivity'!$B$64)/('Projections+Sensitivity'!$B$63-'Projections+Sensitivity'!$B$64)</f>
        <v>9015539071.9587975</v>
      </c>
      <c r="G7318" s="170">
        <f>A7318/'Projections+Sensitivity'!B$67</f>
        <v>37756088.605149277</v>
      </c>
      <c r="H7318" s="170">
        <f>B7318/'Projections+Sensitivity'!C$67</f>
        <v>709210198.69877827</v>
      </c>
      <c r="I7318" s="170">
        <f>C7318/'Projections+Sensitivity'!D$67</f>
        <v>116651209.34680645</v>
      </c>
      <c r="J7318" s="170">
        <f>D7318/'Projections+Sensitivity'!E$67</f>
        <v>415085212.42179626</v>
      </c>
      <c r="K7318" s="170">
        <f>E7318/'Projections+Sensitivity'!F$67</f>
        <v>561880757.66146863</v>
      </c>
      <c r="L7318" s="170">
        <f>F7318/'Projections+Sensitivity'!F$67</f>
        <v>4943480011.2534323</v>
      </c>
      <c r="M7318" s="170">
        <f t="shared" si="229"/>
        <v>6784063477.9874306</v>
      </c>
      <c r="N7318" s="171">
        <f>'Projections+Sensitivity'!$B$72</f>
        <v>418000000</v>
      </c>
      <c r="O7318" s="171">
        <f>'Projections+Sensitivity'!$B$73</f>
        <v>634000000</v>
      </c>
      <c r="P7318" s="170">
        <f t="shared" si="228"/>
        <v>6568063477.9874306</v>
      </c>
      <c r="Q7318" s="170">
        <f>P7318/'Projections+Sensitivity'!$B$75</f>
        <v>48.652322059166153</v>
      </c>
    </row>
    <row r="7319" spans="1:17">
      <c r="A7319" s="222">
        <v>632234754.42061198</v>
      </c>
      <c r="B7319" s="223">
        <v>232539621.94281101</v>
      </c>
      <c r="C7319" s="223">
        <v>351792254.364353</v>
      </c>
      <c r="D7319" s="222">
        <v>5312252.5114683202</v>
      </c>
      <c r="E7319" s="222">
        <v>942960424.66968906</v>
      </c>
      <c r="F7319" s="224">
        <f>E7319*(1+'Projections+Sensitivity'!$B$64)/('Projections+Sensitivity'!$B$63-'Projections+Sensitivity'!$B$64)</f>
        <v>8296254938.7857828</v>
      </c>
      <c r="G7319" s="170">
        <f>A7319/'Projections+Sensitivity'!B$67</f>
        <v>560643229.9129777</v>
      </c>
      <c r="H7319" s="170">
        <f>B7319/'Projections+Sensitivity'!C$67</f>
        <v>182857759.8794108</v>
      </c>
      <c r="I7319" s="170">
        <f>C7319/'Projections+Sensitivity'!D$67</f>
        <v>245307554.30896482</v>
      </c>
      <c r="J7319" s="170">
        <f>D7319/'Projections+Sensitivity'!E$67</f>
        <v>3284820.0020615552</v>
      </c>
      <c r="K7319" s="170">
        <f>E7319/'Projections+Sensitivity'!F$67</f>
        <v>517052388.49847889</v>
      </c>
      <c r="L7319" s="170">
        <f>F7319/'Projections+Sensitivity'!F$67</f>
        <v>4549075782.4689198</v>
      </c>
      <c r="M7319" s="170">
        <f t="shared" si="229"/>
        <v>6058221535.0708141</v>
      </c>
      <c r="N7319" s="171">
        <f>'Projections+Sensitivity'!$B$72</f>
        <v>418000000</v>
      </c>
      <c r="O7319" s="171">
        <f>'Projections+Sensitivity'!$B$73</f>
        <v>634000000</v>
      </c>
      <c r="P7319" s="170">
        <f t="shared" si="228"/>
        <v>5842221535.0708141</v>
      </c>
      <c r="Q7319" s="170">
        <f>P7319/'Projections+Sensitivity'!$B$75</f>
        <v>43.275715074598622</v>
      </c>
    </row>
    <row r="7320" spans="1:17">
      <c r="A7320" s="222">
        <v>195243074.04977199</v>
      </c>
      <c r="B7320" s="223">
        <v>654362865.00939095</v>
      </c>
      <c r="C7320" s="223">
        <v>374577425.88994998</v>
      </c>
      <c r="D7320" s="222">
        <v>1166514213.5750599</v>
      </c>
      <c r="E7320" s="222">
        <v>941797601.79127598</v>
      </c>
      <c r="F7320" s="224">
        <f>E7320*(1+'Projections+Sensitivity'!$B$64)/('Projections+Sensitivity'!$B$63-'Projections+Sensitivity'!$B$64)</f>
        <v>8286024313.1989803</v>
      </c>
      <c r="G7320" s="170">
        <f>A7320/'Projections+Sensitivity'!B$67</f>
        <v>173134594.21210551</v>
      </c>
      <c r="H7320" s="170">
        <f>B7320/'Projections+Sensitivity'!C$67</f>
        <v>514558880.95198506</v>
      </c>
      <c r="I7320" s="170">
        <f>C7320/'Projections+Sensitivity'!D$67</f>
        <v>261195836.76007733</v>
      </c>
      <c r="J7320" s="170">
        <f>D7320/'Projections+Sensitivity'!E$67</f>
        <v>721311574.17088699</v>
      </c>
      <c r="K7320" s="170">
        <f>E7320/'Projections+Sensitivity'!F$67</f>
        <v>516414779.18746799</v>
      </c>
      <c r="L7320" s="170">
        <f>F7320/'Projections+Sensitivity'!F$67</f>
        <v>4543466035.4879236</v>
      </c>
      <c r="M7320" s="170">
        <f t="shared" si="229"/>
        <v>6730081700.7704468</v>
      </c>
      <c r="N7320" s="171">
        <f>'Projections+Sensitivity'!$B$72</f>
        <v>418000000</v>
      </c>
      <c r="O7320" s="171">
        <f>'Projections+Sensitivity'!$B$73</f>
        <v>634000000</v>
      </c>
      <c r="P7320" s="170">
        <f t="shared" si="228"/>
        <v>6514081700.7704468</v>
      </c>
      <c r="Q7320" s="170">
        <f>P7320/'Projections+Sensitivity'!$B$75</f>
        <v>48.252457042744048</v>
      </c>
    </row>
    <row r="7321" spans="1:17">
      <c r="A7321" s="222">
        <v>706835157.49522603</v>
      </c>
      <c r="B7321" s="223">
        <v>805401839.62396896</v>
      </c>
      <c r="C7321" s="223">
        <v>879496871.75191903</v>
      </c>
      <c r="D7321" s="222">
        <v>412228028.44736302</v>
      </c>
      <c r="E7321" s="222">
        <v>413643656.92846501</v>
      </c>
      <c r="F7321" s="224">
        <f>E7321*(1+'Projections+Sensitivity'!$B$64)/('Projections+Sensitivity'!$B$63-'Projections+Sensitivity'!$B$64)</f>
        <v>3639275988.5891104</v>
      </c>
      <c r="G7321" s="170">
        <f>A7321/'Projections+Sensitivity'!B$67</f>
        <v>626796206.54092324</v>
      </c>
      <c r="H7321" s="170">
        <f>B7321/'Projections+Sensitivity'!C$67</f>
        <v>633328526.83752477</v>
      </c>
      <c r="I7321" s="170">
        <f>C7321/'Projections+Sensitivity'!D$67</f>
        <v>613280207.15429986</v>
      </c>
      <c r="J7321" s="170">
        <f>D7321/'Projections+Sensitivity'!E$67</f>
        <v>254900321.53611284</v>
      </c>
      <c r="K7321" s="170">
        <f>E7321/'Projections+Sensitivity'!F$67</f>
        <v>226812743.36303872</v>
      </c>
      <c r="L7321" s="170">
        <f>F7321/'Projections+Sensitivity'!F$67</f>
        <v>1995519952.986685</v>
      </c>
      <c r="M7321" s="170">
        <f t="shared" si="229"/>
        <v>4350637958.4185839</v>
      </c>
      <c r="N7321" s="171">
        <f>'Projections+Sensitivity'!$B$72</f>
        <v>418000000</v>
      </c>
      <c r="O7321" s="171">
        <f>'Projections+Sensitivity'!$B$73</f>
        <v>634000000</v>
      </c>
      <c r="P7321" s="170">
        <f t="shared" si="228"/>
        <v>4134637958.4185839</v>
      </c>
      <c r="Q7321" s="170">
        <f>P7321/'Projections+Sensitivity'!$B$75</f>
        <v>30.626947840137657</v>
      </c>
    </row>
    <row r="7322" spans="1:17">
      <c r="A7322" s="222">
        <v>83000048.998829305</v>
      </c>
      <c r="B7322" s="223">
        <v>336447409.11554199</v>
      </c>
      <c r="C7322" s="223">
        <v>482029630.08306801</v>
      </c>
      <c r="D7322" s="222">
        <v>796394888.76648903</v>
      </c>
      <c r="E7322" s="222">
        <v>773647099.71611905</v>
      </c>
      <c r="F7322" s="224">
        <f>E7322*(1+'Projections+Sensitivity'!$B$64)/('Projections+Sensitivity'!$B$63-'Projections+Sensitivity'!$B$64)</f>
        <v>6806620303.4400415</v>
      </c>
      <c r="G7322" s="170">
        <f>A7322/'Projections+Sensitivity'!B$67</f>
        <v>73601483.038183957</v>
      </c>
      <c r="H7322" s="170">
        <f>B7322/'Projections+Sensitivity'!C$67</f>
        <v>264565750.27558061</v>
      </c>
      <c r="I7322" s="170">
        <f>C7322/'Projections+Sensitivity'!D$67</f>
        <v>336123118.66782874</v>
      </c>
      <c r="J7322" s="170">
        <f>D7322/'Projections+Sensitivity'!E$67</f>
        <v>492449079.65353435</v>
      </c>
      <c r="K7322" s="170">
        <f>E7322/'Projections+Sensitivity'!F$67</f>
        <v>424213010.74566561</v>
      </c>
      <c r="L7322" s="170">
        <f>F7322/'Projections+Sensitivity'!F$67</f>
        <v>3732266162.420043</v>
      </c>
      <c r="M7322" s="170">
        <f t="shared" si="229"/>
        <v>5323218604.8008366</v>
      </c>
      <c r="N7322" s="171">
        <f>'Projections+Sensitivity'!$B$72</f>
        <v>418000000</v>
      </c>
      <c r="O7322" s="171">
        <f>'Projections+Sensitivity'!$B$73</f>
        <v>634000000</v>
      </c>
      <c r="P7322" s="170">
        <f t="shared" si="228"/>
        <v>5107218604.8008366</v>
      </c>
      <c r="Q7322" s="170">
        <f>P7322/'Projections+Sensitivity'!$B$75</f>
        <v>37.831248924450641</v>
      </c>
    </row>
    <row r="7323" spans="1:17">
      <c r="A7323" s="222">
        <v>1375288658.5033</v>
      </c>
      <c r="B7323" s="223">
        <v>133058509.021248</v>
      </c>
      <c r="C7323" s="223">
        <v>814402866.30937397</v>
      </c>
      <c r="D7323" s="222">
        <v>1284644987.6630001</v>
      </c>
      <c r="E7323" s="222">
        <v>411705209.51964998</v>
      </c>
      <c r="F7323" s="224">
        <f>E7323*(1+'Projections+Sensitivity'!$B$64)/('Projections+Sensitivity'!$B$63-'Projections+Sensitivity'!$B$64)</f>
        <v>3622221345.0767999</v>
      </c>
      <c r="G7323" s="170">
        <f>A7323/'Projections+Sensitivity'!B$67</f>
        <v>1219556929.0912724</v>
      </c>
      <c r="H7323" s="170">
        <f>B7323/'Projections+Sensitivity'!C$67</f>
        <v>104630689.12403885</v>
      </c>
      <c r="I7323" s="170">
        <f>C7323/'Projections+Sensitivity'!D$67</f>
        <v>567889636.22164083</v>
      </c>
      <c r="J7323" s="170">
        <f>D7323/'Projections+Sensitivity'!E$67</f>
        <v>794357486.19132781</v>
      </c>
      <c r="K7323" s="170">
        <f>E7323/'Projections+Sensitivity'!F$67</f>
        <v>225749836.75902343</v>
      </c>
      <c r="L7323" s="170">
        <f>F7323/'Projections+Sensitivity'!F$67</f>
        <v>1986168400.2254765</v>
      </c>
      <c r="M7323" s="170">
        <f t="shared" si="229"/>
        <v>4898352977.6127796</v>
      </c>
      <c r="N7323" s="171">
        <f>'Projections+Sensitivity'!$B$72</f>
        <v>418000000</v>
      </c>
      <c r="O7323" s="171">
        <f>'Projections+Sensitivity'!$B$73</f>
        <v>634000000</v>
      </c>
      <c r="P7323" s="170">
        <f t="shared" si="228"/>
        <v>4682352977.6127796</v>
      </c>
      <c r="Q7323" s="170">
        <f>P7323/'Projections+Sensitivity'!$B$75</f>
        <v>34.684096130465036</v>
      </c>
    </row>
    <row r="7324" spans="1:17">
      <c r="A7324" s="222">
        <v>536595134.700261</v>
      </c>
      <c r="B7324" s="223">
        <v>767812883.72703004</v>
      </c>
      <c r="C7324" s="223">
        <v>1092843506.21735</v>
      </c>
      <c r="D7324" s="222">
        <v>361485947.614977</v>
      </c>
      <c r="E7324" s="222">
        <v>112515728.369664</v>
      </c>
      <c r="F7324" s="224">
        <f>E7324*(1+'Projections+Sensitivity'!$B$64)/('Projections+Sensitivity'!$B$63-'Projections+Sensitivity'!$B$64)</f>
        <v>989924012.45777333</v>
      </c>
      <c r="G7324" s="170">
        <f>A7324/'Projections+Sensitivity'!B$67</f>
        <v>475833426.38231874</v>
      </c>
      <c r="H7324" s="170">
        <f>B7324/'Projections+Sensitivity'!C$67</f>
        <v>603770414.48619986</v>
      </c>
      <c r="I7324" s="170">
        <f>C7324/'Projections+Sensitivity'!D$67</f>
        <v>762048522.74819398</v>
      </c>
      <c r="J7324" s="170">
        <f>D7324/'Projections+Sensitivity'!E$67</f>
        <v>223524064.15666547</v>
      </c>
      <c r="K7324" s="170">
        <f>E7324/'Projections+Sensitivity'!F$67</f>
        <v>61695617.944474779</v>
      </c>
      <c r="L7324" s="170">
        <f>F7324/'Projections+Sensitivity'!F$67</f>
        <v>542803877.74766231</v>
      </c>
      <c r="M7324" s="170">
        <f t="shared" si="229"/>
        <v>2669675923.4655151</v>
      </c>
      <c r="N7324" s="171">
        <f>'Projections+Sensitivity'!$B$72</f>
        <v>418000000</v>
      </c>
      <c r="O7324" s="171">
        <f>'Projections+Sensitivity'!$B$73</f>
        <v>634000000</v>
      </c>
      <c r="P7324" s="170">
        <f t="shared" si="228"/>
        <v>2453675923.4655151</v>
      </c>
      <c r="Q7324" s="170">
        <f>P7324/'Projections+Sensitivity'!$B$75</f>
        <v>18.175377210855668</v>
      </c>
    </row>
    <row r="7325" spans="1:17">
      <c r="A7325" s="222">
        <v>189651840.810467</v>
      </c>
      <c r="B7325" s="223">
        <v>57092708.288112901</v>
      </c>
      <c r="C7325" s="223">
        <v>569165522.78660798</v>
      </c>
      <c r="D7325" s="222">
        <v>618140755.76655304</v>
      </c>
      <c r="E7325" s="222">
        <v>294141127.52262998</v>
      </c>
      <c r="F7325" s="224">
        <f>E7325*(1+'Projections+Sensitivity'!$B$64)/('Projections+Sensitivity'!$B$63-'Projections+Sensitivity'!$B$64)</f>
        <v>2587881440.2677007</v>
      </c>
      <c r="G7325" s="170">
        <f>A7325/'Projections+Sensitivity'!B$67</f>
        <v>168176488.00145689</v>
      </c>
      <c r="H7325" s="170">
        <f>B7325/'Projections+Sensitivity'!C$67</f>
        <v>44894907.180938348</v>
      </c>
      <c r="I7325" s="170">
        <f>C7325/'Projections+Sensitivity'!D$67</f>
        <v>396883673.98550063</v>
      </c>
      <c r="J7325" s="170">
        <f>D7325/'Projections+Sensitivity'!E$67</f>
        <v>382226016.97640121</v>
      </c>
      <c r="K7325" s="170">
        <f>E7325/'Projections+Sensitivity'!F$67</f>
        <v>161286060.96537513</v>
      </c>
      <c r="L7325" s="170">
        <f>F7325/'Projections+Sensitivity'!F$67</f>
        <v>1419010008.0923467</v>
      </c>
      <c r="M7325" s="170">
        <f t="shared" si="229"/>
        <v>2572477155.2020187</v>
      </c>
      <c r="N7325" s="171">
        <f>'Projections+Sensitivity'!$B$72</f>
        <v>418000000</v>
      </c>
      <c r="O7325" s="171">
        <f>'Projections+Sensitivity'!$B$73</f>
        <v>634000000</v>
      </c>
      <c r="P7325" s="170">
        <f t="shared" si="228"/>
        <v>2356477155.2020187</v>
      </c>
      <c r="Q7325" s="170">
        <f>P7325/'Projections+Sensitivity'!$B$75</f>
        <v>17.455386334829768</v>
      </c>
    </row>
    <row r="7326" spans="1:17">
      <c r="A7326" s="222">
        <v>676101459.27541995</v>
      </c>
      <c r="B7326" s="223">
        <v>184817127.50370201</v>
      </c>
      <c r="C7326" s="223">
        <v>-191718602.836705</v>
      </c>
      <c r="D7326" s="222">
        <v>574295694.26708496</v>
      </c>
      <c r="E7326" s="222">
        <v>362721830.14384001</v>
      </c>
      <c r="F7326" s="224">
        <f>E7326*(1+'Projections+Sensitivity'!$B$64)/('Projections+Sensitivity'!$B$63-'Projections+Sensitivity'!$B$64)</f>
        <v>3191260943.7351084</v>
      </c>
      <c r="G7326" s="170">
        <f>A7326/'Projections+Sensitivity'!B$67</f>
        <v>599542659.15738344</v>
      </c>
      <c r="H7326" s="170">
        <f>B7326/'Projections+Sensitivity'!C$67</f>
        <v>145331129.55256173</v>
      </c>
      <c r="I7326" s="170">
        <f>C7326/'Projections+Sensitivity'!D$67</f>
        <v>-133686916.05328706</v>
      </c>
      <c r="J7326" s="170">
        <f>D7326/'Projections+Sensitivity'!E$67</f>
        <v>355114516.78055239</v>
      </c>
      <c r="K7326" s="170">
        <f>E7326/'Projections+Sensitivity'!F$67</f>
        <v>198890837.54719383</v>
      </c>
      <c r="L7326" s="170">
        <f>F7326/'Projections+Sensitivity'!F$67</f>
        <v>1749860386.6203034</v>
      </c>
      <c r="M7326" s="170">
        <f t="shared" si="229"/>
        <v>2915052613.6047077</v>
      </c>
      <c r="N7326" s="171">
        <f>'Projections+Sensitivity'!$B$72</f>
        <v>418000000</v>
      </c>
      <c r="O7326" s="171">
        <f>'Projections+Sensitivity'!$B$73</f>
        <v>634000000</v>
      </c>
      <c r="P7326" s="170">
        <f t="shared" si="228"/>
        <v>2699052613.6047077</v>
      </c>
      <c r="Q7326" s="170">
        <f>P7326/'Projections+Sensitivity'!$B$75</f>
        <v>19.992982322997836</v>
      </c>
    </row>
    <row r="7327" spans="1:17">
      <c r="A7327" s="222">
        <v>1009213921.47912</v>
      </c>
      <c r="B7327" s="223">
        <v>-803371106.04175198</v>
      </c>
      <c r="C7327" s="223">
        <v>96996562.769630805</v>
      </c>
      <c r="D7327" s="222">
        <v>541307765.83410704</v>
      </c>
      <c r="E7327" s="222">
        <v>1030302896.3616</v>
      </c>
      <c r="F7327" s="224">
        <f>E7327*(1+'Projections+Sensitivity'!$B$64)/('Projections+Sensitivity'!$B$63-'Projections+Sensitivity'!$B$64)</f>
        <v>9064702259.7787075</v>
      </c>
      <c r="G7327" s="170">
        <f>A7327/'Projections+Sensitivity'!B$67</f>
        <v>894934909.31182778</v>
      </c>
      <c r="H7327" s="170">
        <f>B7327/'Projections+Sensitivity'!C$67</f>
        <v>-631731657.49262047</v>
      </c>
      <c r="I7327" s="170">
        <f>C7327/'Projections+Sensitivity'!D$67</f>
        <v>67636479.468222082</v>
      </c>
      <c r="J7327" s="170">
        <f>D7327/'Projections+Sensitivity'!E$67</f>
        <v>334716501.64303964</v>
      </c>
      <c r="K7327" s="170">
        <f>E7327/'Projections+Sensitivity'!F$67</f>
        <v>564944784.00540876</v>
      </c>
      <c r="L7327" s="170">
        <f>F7327/'Projections+Sensitivity'!F$67</f>
        <v>4970437604.6194401</v>
      </c>
      <c r="M7327" s="170">
        <f t="shared" si="229"/>
        <v>6200938621.5553179</v>
      </c>
      <c r="N7327" s="171">
        <f>'Projections+Sensitivity'!$B$72</f>
        <v>418000000</v>
      </c>
      <c r="O7327" s="171">
        <f>'Projections+Sensitivity'!$B$73</f>
        <v>634000000</v>
      </c>
      <c r="P7327" s="170">
        <f t="shared" si="228"/>
        <v>5984938621.5553179</v>
      </c>
      <c r="Q7327" s="170">
        <f>P7327/'Projections+Sensitivity'!$B$75</f>
        <v>44.332878678187541</v>
      </c>
    </row>
    <row r="7328" spans="1:17">
      <c r="A7328" s="222">
        <v>139004478.143343</v>
      </c>
      <c r="B7328" s="223">
        <v>370718106.61441398</v>
      </c>
      <c r="C7328" s="223">
        <v>417036763.40649301</v>
      </c>
      <c r="D7328" s="222">
        <v>498538666.430107</v>
      </c>
      <c r="E7328" s="222">
        <v>1104764625.5656199</v>
      </c>
      <c r="F7328" s="224">
        <f>E7328*(1+'Projections+Sensitivity'!$B$64)/('Projections+Sensitivity'!$B$63-'Projections+Sensitivity'!$B$64)</f>
        <v>9719823590.9584064</v>
      </c>
      <c r="G7328" s="170">
        <f>A7328/'Projections+Sensitivity'!B$67</f>
        <v>123264213.25899671</v>
      </c>
      <c r="H7328" s="170">
        <f>B7328/'Projections+Sensitivity'!C$67</f>
        <v>291514546.87975603</v>
      </c>
      <c r="I7328" s="170">
        <f>C7328/'Projections+Sensitivity'!D$67</f>
        <v>290803072.6060791</v>
      </c>
      <c r="J7328" s="170">
        <f>D7328/'Projections+Sensitivity'!E$67</f>
        <v>308270320.3124035</v>
      </c>
      <c r="K7328" s="170">
        <f>E7328/'Projections+Sensitivity'!F$67</f>
        <v>605774297.02569473</v>
      </c>
      <c r="L7328" s="170">
        <f>F7328/'Projections+Sensitivity'!F$67</f>
        <v>5329659519.114337</v>
      </c>
      <c r="M7328" s="170">
        <f t="shared" si="229"/>
        <v>6949285969.1972675</v>
      </c>
      <c r="N7328" s="171">
        <f>'Projections+Sensitivity'!$B$72</f>
        <v>418000000</v>
      </c>
      <c r="O7328" s="171">
        <f>'Projections+Sensitivity'!$B$73</f>
        <v>634000000</v>
      </c>
      <c r="P7328" s="170">
        <f t="shared" si="228"/>
        <v>6733285969.1972675</v>
      </c>
      <c r="Q7328" s="170">
        <f>P7328/'Projections+Sensitivity'!$B$75</f>
        <v>49.876192364424206</v>
      </c>
    </row>
    <row r="7329" spans="1:17">
      <c r="A7329" s="222">
        <v>786934505.72781098</v>
      </c>
      <c r="B7329" s="223">
        <v>-105111599.299652</v>
      </c>
      <c r="C7329" s="223">
        <v>415228909.26267302</v>
      </c>
      <c r="D7329" s="222">
        <v>601451674.43728006</v>
      </c>
      <c r="E7329" s="222">
        <v>30817648.814947002</v>
      </c>
      <c r="F7329" s="224">
        <f>E7329*(1+'Projections+Sensitivity'!$B$64)/('Projections+Sensitivity'!$B$63-'Projections+Sensitivity'!$B$64)</f>
        <v>271136586.95944661</v>
      </c>
      <c r="G7329" s="170">
        <f>A7329/'Projections+Sensitivity'!B$67</f>
        <v>697825451.60068631</v>
      </c>
      <c r="H7329" s="170">
        <f>B7329/'Projections+Sensitivity'!C$67</f>
        <v>-82654609.243338078</v>
      </c>
      <c r="I7329" s="170">
        <f>C7329/'Projections+Sensitivity'!D$67</f>
        <v>289542441.44360757</v>
      </c>
      <c r="J7329" s="170">
        <f>D7329/'Projections+Sensitivity'!E$67</f>
        <v>371906359.15741032</v>
      </c>
      <c r="K7329" s="170">
        <f>E7329/'Projections+Sensitivity'!F$67</f>
        <v>16898205.386782087</v>
      </c>
      <c r="L7329" s="170">
        <f>F7329/'Projections+Sensitivity'!F$67</f>
        <v>148672008.10237119</v>
      </c>
      <c r="M7329" s="170">
        <f t="shared" si="229"/>
        <v>1442189856.4475195</v>
      </c>
      <c r="N7329" s="171">
        <f>'Projections+Sensitivity'!$B$72</f>
        <v>418000000</v>
      </c>
      <c r="O7329" s="171">
        <f>'Projections+Sensitivity'!$B$73</f>
        <v>634000000</v>
      </c>
      <c r="P7329" s="170">
        <f t="shared" si="228"/>
        <v>1226189856.4475195</v>
      </c>
      <c r="Q7329" s="170">
        <f>P7329/'Projections+Sensitivity'!$B$75</f>
        <v>9.0828878255371812</v>
      </c>
    </row>
    <row r="7330" spans="1:17">
      <c r="A7330" s="222">
        <v>696123869.52091599</v>
      </c>
      <c r="B7330" s="223">
        <v>-327077492.754924</v>
      </c>
      <c r="C7330" s="223">
        <v>698283869.67924595</v>
      </c>
      <c r="D7330" s="222">
        <v>57189050.317275502</v>
      </c>
      <c r="E7330" s="222">
        <v>327589472.73366803</v>
      </c>
      <c r="F7330" s="224">
        <f>E7330*(1+'Projections+Sensitivity'!$B$64)/('Projections+Sensitivity'!$B$63-'Projections+Sensitivity'!$B$64)</f>
        <v>2882163142.7564249</v>
      </c>
      <c r="G7330" s="170">
        <f>A7330/'Projections+Sensitivity'!B$67</f>
        <v>617297818.41142464</v>
      </c>
      <c r="H7330" s="170">
        <f>B7330/'Projections+Sensitivity'!C$67</f>
        <v>-257197707.3517755</v>
      </c>
      <c r="I7330" s="170">
        <f>C7330/'Projections+Sensitivity'!D$67</f>
        <v>486918930.588521</v>
      </c>
      <c r="J7330" s="170">
        <f>D7330/'Projections+Sensitivity'!E$67</f>
        <v>35362727.200098306</v>
      </c>
      <c r="K7330" s="170">
        <f>E7330/'Projections+Sensitivity'!F$67</f>
        <v>179626753.03497818</v>
      </c>
      <c r="L7330" s="170">
        <f>F7330/'Projections+Sensitivity'!F$67</f>
        <v>1580373150.3647211</v>
      </c>
      <c r="M7330" s="170">
        <f t="shared" si="229"/>
        <v>2642381672.2479677</v>
      </c>
      <c r="N7330" s="171">
        <f>'Projections+Sensitivity'!$B$72</f>
        <v>418000000</v>
      </c>
      <c r="O7330" s="171">
        <f>'Projections+Sensitivity'!$B$73</f>
        <v>634000000</v>
      </c>
      <c r="P7330" s="170">
        <f t="shared" si="228"/>
        <v>2426381672.2479677</v>
      </c>
      <c r="Q7330" s="170">
        <f>P7330/'Projections+Sensitivity'!$B$75</f>
        <v>17.97319757220717</v>
      </c>
    </row>
    <row r="7331" spans="1:17">
      <c r="A7331" s="222">
        <v>-203417485.980894</v>
      </c>
      <c r="B7331" s="223">
        <v>943600210.20552397</v>
      </c>
      <c r="C7331" s="223">
        <v>281060974.30051202</v>
      </c>
      <c r="D7331" s="222">
        <v>371051360.04744601</v>
      </c>
      <c r="E7331" s="222">
        <v>701026289.97926605</v>
      </c>
      <c r="F7331" s="224">
        <f>E7331*(1+'Projections+Sensitivity'!$B$64)/('Projections+Sensitivity'!$B$63-'Projections+Sensitivity'!$B$64)</f>
        <v>6167695555.7243214</v>
      </c>
      <c r="G7331" s="170">
        <f>A7331/'Projections+Sensitivity'!B$67</f>
        <v>-180383371.15082866</v>
      </c>
      <c r="H7331" s="170">
        <f>B7331/'Projections+Sensitivity'!C$67</f>
        <v>742000951.14267254</v>
      </c>
      <c r="I7331" s="170">
        <f>C7331/'Projections+Sensitivity'!D$67</f>
        <v>195986066.66861203</v>
      </c>
      <c r="J7331" s="170">
        <f>D7331/'Projections+Sensitivity'!E$67</f>
        <v>229438816.5179868</v>
      </c>
      <c r="K7331" s="170">
        <f>E7331/'Projections+Sensitivity'!F$67</f>
        <v>384392926.94704121</v>
      </c>
      <c r="L7331" s="170">
        <f>F7331/'Projections+Sensitivity'!F$67</f>
        <v>3381925301.6220698</v>
      </c>
      <c r="M7331" s="170">
        <f t="shared" si="229"/>
        <v>4753360691.7475538</v>
      </c>
      <c r="N7331" s="171">
        <f>'Projections+Sensitivity'!$B$72</f>
        <v>418000000</v>
      </c>
      <c r="O7331" s="171">
        <f>'Projections+Sensitivity'!$B$73</f>
        <v>634000000</v>
      </c>
      <c r="P7331" s="170">
        <f t="shared" si="228"/>
        <v>4537360691.7475538</v>
      </c>
      <c r="Q7331" s="170">
        <f>P7331/'Projections+Sensitivity'!$B$75</f>
        <v>33.61007919813003</v>
      </c>
    </row>
    <row r="7332" spans="1:17">
      <c r="A7332" s="222">
        <v>-91973762.238071203</v>
      </c>
      <c r="B7332" s="223">
        <v>-122652982.504987</v>
      </c>
      <c r="C7332" s="223">
        <v>114661277.658372</v>
      </c>
      <c r="D7332" s="222">
        <v>1436839384.2808499</v>
      </c>
      <c r="E7332" s="222">
        <v>613445906.45741796</v>
      </c>
      <c r="F7332" s="224">
        <f>E7332*(1+'Projections+Sensitivity'!$B$64)/('Projections+Sensitivity'!$B$63-'Projections+Sensitivity'!$B$64)</f>
        <v>5397155063.9657173</v>
      </c>
      <c r="G7332" s="170">
        <f>A7332/'Projections+Sensitivity'!B$67</f>
        <v>-81559051.86777471</v>
      </c>
      <c r="H7332" s="170">
        <f>B7332/'Projections+Sensitivity'!C$67</f>
        <v>-96448293.13821739</v>
      </c>
      <c r="I7332" s="170">
        <f>C7332/'Projections+Sensitivity'!D$67</f>
        <v>79954226.528207809</v>
      </c>
      <c r="J7332" s="170">
        <f>D7332/'Projections+Sensitivity'!E$67</f>
        <v>888466566.49817121</v>
      </c>
      <c r="K7332" s="170">
        <f>E7332/'Projections+Sensitivity'!F$67</f>
        <v>336370077.52422816</v>
      </c>
      <c r="L7332" s="170">
        <f>F7332/'Projections+Sensitivity'!F$67</f>
        <v>2959415733.5899458</v>
      </c>
      <c r="M7332" s="170">
        <f t="shared" si="229"/>
        <v>4086199259.1345606</v>
      </c>
      <c r="N7332" s="171">
        <f>'Projections+Sensitivity'!$B$72</f>
        <v>418000000</v>
      </c>
      <c r="O7332" s="171">
        <f>'Projections+Sensitivity'!$B$73</f>
        <v>634000000</v>
      </c>
      <c r="P7332" s="170">
        <f t="shared" si="228"/>
        <v>3870199259.1345606</v>
      </c>
      <c r="Q7332" s="170">
        <f>P7332/'Projections+Sensitivity'!$B$75</f>
        <v>28.668142660256006</v>
      </c>
    </row>
    <row r="7333" spans="1:17">
      <c r="A7333" s="222">
        <v>1230652277.4077499</v>
      </c>
      <c r="B7333" s="223">
        <v>489550652.95168102</v>
      </c>
      <c r="C7333" s="223">
        <v>550781149.35369503</v>
      </c>
      <c r="D7333" s="222">
        <v>295251561.41278702</v>
      </c>
      <c r="E7333" s="222">
        <v>936393405.12676799</v>
      </c>
      <c r="F7333" s="224">
        <f>E7333*(1+'Projections+Sensitivity'!$B$64)/('Projections+Sensitivity'!$B$63-'Projections+Sensitivity'!$B$64)</f>
        <v>8238477680.1748018</v>
      </c>
      <c r="G7333" s="170">
        <f>A7333/'Projections+Sensitivity'!B$67</f>
        <v>1091298545.1708171</v>
      </c>
      <c r="H7333" s="170">
        <f>B7333/'Projections+Sensitivity'!C$67</f>
        <v>384958636.28892738</v>
      </c>
      <c r="I7333" s="170">
        <f>C7333/'Projections+Sensitivity'!D$67</f>
        <v>384064103.26334447</v>
      </c>
      <c r="J7333" s="170">
        <f>D7333/'Projections+Sensitivity'!E$67</f>
        <v>182568172.81838131</v>
      </c>
      <c r="K7333" s="170">
        <f>E7333/'Projections+Sensitivity'!F$67</f>
        <v>513451502.34127569</v>
      </c>
      <c r="L7333" s="170">
        <f>F7333/'Projections+Sensitivity'!F$67</f>
        <v>4517394845.7252951</v>
      </c>
      <c r="M7333" s="170">
        <f t="shared" si="229"/>
        <v>7073735805.6080408</v>
      </c>
      <c r="N7333" s="171">
        <f>'Projections+Sensitivity'!$B$72</f>
        <v>418000000</v>
      </c>
      <c r="O7333" s="171">
        <f>'Projections+Sensitivity'!$B$73</f>
        <v>634000000</v>
      </c>
      <c r="P7333" s="170">
        <f t="shared" si="228"/>
        <v>6857735805.6080408</v>
      </c>
      <c r="Q7333" s="170">
        <f>P7333/'Projections+Sensitivity'!$B$75</f>
        <v>50.798043004504009</v>
      </c>
    </row>
    <row r="7334" spans="1:17">
      <c r="A7334" s="222">
        <v>471193887.13603598</v>
      </c>
      <c r="B7334" s="223">
        <v>453006304.70954299</v>
      </c>
      <c r="C7334" s="223">
        <v>468932619.03147399</v>
      </c>
      <c r="D7334" s="222">
        <v>41247920.609196998</v>
      </c>
      <c r="E7334" s="222">
        <v>747597792.78422797</v>
      </c>
      <c r="F7334" s="224">
        <f>E7334*(1+'Projections+Sensitivity'!$B$64)/('Projections+Sensitivity'!$B$63-'Projections+Sensitivity'!$B$64)</f>
        <v>6577436039.0406628</v>
      </c>
      <c r="G7334" s="170">
        <f>A7334/'Projections+Sensitivity'!B$67</f>
        <v>417837932.74902856</v>
      </c>
      <c r="H7334" s="170">
        <f>B7334/'Projections+Sensitivity'!C$67</f>
        <v>356221952.19190985</v>
      </c>
      <c r="I7334" s="170">
        <f>C7334/'Projections+Sensitivity'!D$67</f>
        <v>326990468.04813516</v>
      </c>
      <c r="J7334" s="170">
        <f>D7334/'Projections+Sensitivity'!E$67</f>
        <v>25505563.669654518</v>
      </c>
      <c r="K7334" s="170">
        <f>E7334/'Projections+Sensitivity'!F$67</f>
        <v>409929424.6952942</v>
      </c>
      <c r="L7334" s="170">
        <f>F7334/'Projections+Sensitivity'!F$67</f>
        <v>3606597822.3563809</v>
      </c>
      <c r="M7334" s="170">
        <f t="shared" si="229"/>
        <v>5143083163.7104034</v>
      </c>
      <c r="N7334" s="171">
        <f>'Projections+Sensitivity'!$B$72</f>
        <v>418000000</v>
      </c>
      <c r="O7334" s="171">
        <f>'Projections+Sensitivity'!$B$73</f>
        <v>634000000</v>
      </c>
      <c r="P7334" s="170">
        <f t="shared" si="228"/>
        <v>4927083163.7104034</v>
      </c>
      <c r="Q7334" s="170">
        <f>P7334/'Projections+Sensitivity'!$B$75</f>
        <v>36.496912323780769</v>
      </c>
    </row>
    <row r="7335" spans="1:17">
      <c r="A7335" s="222">
        <v>-426782159.60735297</v>
      </c>
      <c r="B7335" s="223">
        <v>186418429.238042</v>
      </c>
      <c r="C7335" s="223">
        <v>650423463.637501</v>
      </c>
      <c r="D7335" s="222">
        <v>807564313.28642404</v>
      </c>
      <c r="E7335" s="222">
        <v>890600275.79521704</v>
      </c>
      <c r="F7335" s="224">
        <f>E7335*(1+'Projections+Sensitivity'!$B$64)/('Projections+Sensitivity'!$B$63-'Projections+Sensitivity'!$B$64)</f>
        <v>7835585400.2443733</v>
      </c>
      <c r="G7335" s="170">
        <f>A7335/'Projections+Sensitivity'!B$67</f>
        <v>-378455196.83709055</v>
      </c>
      <c r="H7335" s="170">
        <f>B7335/'Projections+Sensitivity'!C$67</f>
        <v>146590314.74253523</v>
      </c>
      <c r="I7335" s="170">
        <f>C7335/'Projections+Sensitivity'!D$67</f>
        <v>453545486.4359538</v>
      </c>
      <c r="J7335" s="170">
        <f>D7335/'Projections+Sensitivity'!E$67</f>
        <v>499355669.4655571</v>
      </c>
      <c r="K7335" s="170">
        <f>E7335/'Projections+Sensitivity'!F$67</f>
        <v>488341809.21073717</v>
      </c>
      <c r="L7335" s="170">
        <f>F7335/'Projections+Sensitivity'!F$67</f>
        <v>4296477392.3564568</v>
      </c>
      <c r="M7335" s="170">
        <f t="shared" si="229"/>
        <v>5505855475.3741493</v>
      </c>
      <c r="N7335" s="171">
        <f>'Projections+Sensitivity'!$B$72</f>
        <v>418000000</v>
      </c>
      <c r="O7335" s="171">
        <f>'Projections+Sensitivity'!$B$73</f>
        <v>634000000</v>
      </c>
      <c r="P7335" s="170">
        <f t="shared" si="228"/>
        <v>5289855475.3741493</v>
      </c>
      <c r="Q7335" s="170">
        <f>P7335/'Projections+Sensitivity'!$B$75</f>
        <v>39.184114632401105</v>
      </c>
    </row>
    <row r="7336" spans="1:17">
      <c r="A7336" s="222">
        <v>895368040.090958</v>
      </c>
      <c r="B7336" s="223">
        <v>176769812.472747</v>
      </c>
      <c r="C7336" s="223">
        <v>337416776.99823803</v>
      </c>
      <c r="D7336" s="222">
        <v>975440387.65639603</v>
      </c>
      <c r="E7336" s="222">
        <v>759020493.39750397</v>
      </c>
      <c r="F7336" s="224">
        <f>E7336*(1+'Projections+Sensitivity'!$B$64)/('Projections+Sensitivity'!$B$63-'Projections+Sensitivity'!$B$64)</f>
        <v>6677934038.6363068</v>
      </c>
      <c r="G7336" s="170">
        <f>A7336/'Projections+Sensitivity'!B$67</f>
        <v>793980442.30812633</v>
      </c>
      <c r="H7336" s="170">
        <f>B7336/'Projections+Sensitivity'!C$67</f>
        <v>139003115.48205534</v>
      </c>
      <c r="I7336" s="170">
        <f>C7336/'Projections+Sensitivity'!D$67</f>
        <v>235283418.89678141</v>
      </c>
      <c r="J7336" s="170">
        <f>D7336/'Projections+Sensitivity'!E$67</f>
        <v>603161481.73964965</v>
      </c>
      <c r="K7336" s="170">
        <f>E7336/'Projections+Sensitivity'!F$67</f>
        <v>416192820.78348768</v>
      </c>
      <c r="L7336" s="170">
        <f>F7336/'Projections+Sensitivity'!F$67</f>
        <v>3661703773.1161375</v>
      </c>
      <c r="M7336" s="170">
        <f t="shared" si="229"/>
        <v>5849325052.3262386</v>
      </c>
      <c r="N7336" s="171">
        <f>'Projections+Sensitivity'!$B$72</f>
        <v>418000000</v>
      </c>
      <c r="O7336" s="171">
        <f>'Projections+Sensitivity'!$B$73</f>
        <v>634000000</v>
      </c>
      <c r="P7336" s="170">
        <f t="shared" si="228"/>
        <v>5633325052.3262386</v>
      </c>
      <c r="Q7336" s="170">
        <f>P7336/'Projections+Sensitivity'!$B$75</f>
        <v>41.728333720935098</v>
      </c>
    </row>
    <row r="7337" spans="1:17">
      <c r="A7337" s="222">
        <v>-387347081.05001301</v>
      </c>
      <c r="B7337" s="223">
        <v>232809908.45134601</v>
      </c>
      <c r="C7337" s="223">
        <v>444497901.62248302</v>
      </c>
      <c r="D7337" s="222">
        <v>895891935.31118</v>
      </c>
      <c r="E7337" s="222">
        <v>-369339886.27513301</v>
      </c>
      <c r="F7337" s="224">
        <f>E7337*(1+'Projections+Sensitivity'!$B$64)/('Projections+Sensitivity'!$B$63-'Projections+Sensitivity'!$B$64)</f>
        <v>-3249487227.0742354</v>
      </c>
      <c r="G7337" s="170">
        <f>A7337/'Projections+Sensitivity'!B$67</f>
        <v>-343485575.72772896</v>
      </c>
      <c r="H7337" s="170">
        <f>B7337/'Projections+Sensitivity'!C$67</f>
        <v>183070299.9405987</v>
      </c>
      <c r="I7337" s="170">
        <f>C7337/'Projections+Sensitivity'!D$67</f>
        <v>309951944.05146348</v>
      </c>
      <c r="J7337" s="170">
        <f>D7337/'Projections+Sensitivity'!E$67</f>
        <v>553972866.01920044</v>
      </c>
      <c r="K7337" s="170">
        <f>E7337/'Projections+Sensitivity'!F$67</f>
        <v>-202519708.53730002</v>
      </c>
      <c r="L7337" s="170">
        <f>F7337/'Projections+Sensitivity'!F$67</f>
        <v>-1781787536.5687551</v>
      </c>
      <c r="M7337" s="170">
        <f t="shared" si="229"/>
        <v>-1280797710.8225214</v>
      </c>
      <c r="N7337" s="171">
        <f>'Projections+Sensitivity'!$B$72</f>
        <v>418000000</v>
      </c>
      <c r="O7337" s="171">
        <f>'Projections+Sensitivity'!$B$73</f>
        <v>634000000</v>
      </c>
      <c r="P7337" s="170">
        <f t="shared" si="228"/>
        <v>-1496797710.8225214</v>
      </c>
      <c r="Q7337" s="170">
        <f>P7337/'Projections+Sensitivity'!$B$75</f>
        <v>-11.087390450537196</v>
      </c>
    </row>
    <row r="7338" spans="1:17">
      <c r="A7338" s="222">
        <v>495425117.24614799</v>
      </c>
      <c r="B7338" s="223">
        <v>-120320896.28300899</v>
      </c>
      <c r="C7338" s="223">
        <v>1237827320.6612401</v>
      </c>
      <c r="D7338" s="222">
        <v>586560089.11240399</v>
      </c>
      <c r="E7338" s="222">
        <v>603856367.10150599</v>
      </c>
      <c r="F7338" s="224">
        <f>E7338*(1+'Projections+Sensitivity'!$B$64)/('Projections+Sensitivity'!$B$63-'Projections+Sensitivity'!$B$64)</f>
        <v>5312785390.3709488</v>
      </c>
      <c r="G7338" s="170">
        <f>A7338/'Projections+Sensitivity'!B$67</f>
        <v>439325323.34043527</v>
      </c>
      <c r="H7338" s="170">
        <f>B7338/'Projections+Sensitivity'!C$67</f>
        <v>-94614454.849354029</v>
      </c>
      <c r="I7338" s="170">
        <f>C7338/'Projections+Sensitivity'!D$67</f>
        <v>863146896.84366214</v>
      </c>
      <c r="J7338" s="170">
        <f>D7338/'Projections+Sensitivity'!E$67</f>
        <v>362698179.15618545</v>
      </c>
      <c r="K7338" s="170">
        <f>E7338/'Projections+Sensitivity'!F$67</f>
        <v>331111856.60757482</v>
      </c>
      <c r="L7338" s="170">
        <f>F7338/'Projections+Sensitivity'!F$67</f>
        <v>2913153408.9920783</v>
      </c>
      <c r="M7338" s="170">
        <f t="shared" si="229"/>
        <v>4814821210.0905819</v>
      </c>
      <c r="N7338" s="171">
        <f>'Projections+Sensitivity'!$B$72</f>
        <v>418000000</v>
      </c>
      <c r="O7338" s="171">
        <f>'Projections+Sensitivity'!$B$73</f>
        <v>634000000</v>
      </c>
      <c r="P7338" s="170">
        <f t="shared" si="228"/>
        <v>4598821210.0905819</v>
      </c>
      <c r="Q7338" s="170">
        <f>P7338/'Projections+Sensitivity'!$B$75</f>
        <v>34.065342296967273</v>
      </c>
    </row>
    <row r="7339" spans="1:17">
      <c r="A7339" s="222">
        <v>222303549.18925199</v>
      </c>
      <c r="B7339" s="223">
        <v>-258916967.44541001</v>
      </c>
      <c r="C7339" s="223">
        <v>514455599.08012599</v>
      </c>
      <c r="D7339" s="222">
        <v>1007925361.06065</v>
      </c>
      <c r="E7339" s="222">
        <v>675026827.42015302</v>
      </c>
      <c r="F7339" s="224">
        <f>E7339*(1+'Projections+Sensitivity'!$B$64)/('Projections+Sensitivity'!$B$63-'Projections+Sensitivity'!$B$64)</f>
        <v>5938949826.8276129</v>
      </c>
      <c r="G7339" s="170">
        <f>A7339/'Projections+Sensitivity'!B$67</f>
        <v>197130858.383127</v>
      </c>
      <c r="H7339" s="170">
        <f>B7339/'Projections+Sensitivity'!C$67</f>
        <v>-203599611.39646843</v>
      </c>
      <c r="I7339" s="170">
        <f>C7339/'Projections+Sensitivity'!D$67</f>
        <v>358734006.34964865</v>
      </c>
      <c r="J7339" s="170">
        <f>D7339/'Projections+Sensitivity'!E$67</f>
        <v>623248495.70865178</v>
      </c>
      <c r="K7339" s="170">
        <f>E7339/'Projections+Sensitivity'!F$67</f>
        <v>370136672.00338846</v>
      </c>
      <c r="L7339" s="170">
        <f>F7339/'Projections+Sensitivity'!F$67</f>
        <v>3256497423.2184787</v>
      </c>
      <c r="M7339" s="170">
        <f t="shared" si="229"/>
        <v>4602147844.2668266</v>
      </c>
      <c r="N7339" s="171">
        <f>'Projections+Sensitivity'!$B$72</f>
        <v>418000000</v>
      </c>
      <c r="O7339" s="171">
        <f>'Projections+Sensitivity'!$B$73</f>
        <v>634000000</v>
      </c>
      <c r="P7339" s="170">
        <f t="shared" si="228"/>
        <v>4386147844.2668266</v>
      </c>
      <c r="Q7339" s="170">
        <f>P7339/'Projections+Sensitivity'!$B$75</f>
        <v>32.48998403160612</v>
      </c>
    </row>
    <row r="7340" spans="1:17">
      <c r="A7340" s="222">
        <v>402759327.61531103</v>
      </c>
      <c r="B7340" s="223">
        <v>-202651380.053532</v>
      </c>
      <c r="C7340" s="223">
        <v>-85445349.667610005</v>
      </c>
      <c r="D7340" s="222">
        <v>991281359.78248405</v>
      </c>
      <c r="E7340" s="222">
        <v>777695851.283445</v>
      </c>
      <c r="F7340" s="224">
        <f>E7340*(1+'Projections+Sensitivity'!$B$64)/('Projections+Sensitivity'!$B$63-'Projections+Sensitivity'!$B$64)</f>
        <v>6842241602.3912783</v>
      </c>
      <c r="G7340" s="170">
        <f>A7340/'Projections+Sensitivity'!B$67</f>
        <v>357152606.26372409</v>
      </c>
      <c r="H7340" s="170">
        <f>B7340/'Projections+Sensitivity'!C$67</f>
        <v>-159355111.54384404</v>
      </c>
      <c r="I7340" s="170">
        <f>C7340/'Projections+Sensitivity'!D$67</f>
        <v>-59581726.129555285</v>
      </c>
      <c r="J7340" s="170">
        <f>D7340/'Projections+Sensitivity'!E$67</f>
        <v>612956713.04304469</v>
      </c>
      <c r="K7340" s="170">
        <f>E7340/'Projections+Sensitivity'!F$67</f>
        <v>426433057.96456784</v>
      </c>
      <c r="L7340" s="170">
        <f>F7340/'Projections+Sensitivity'!F$67</f>
        <v>3751798347.6764994</v>
      </c>
      <c r="M7340" s="170">
        <f t="shared" si="229"/>
        <v>4929403887.274437</v>
      </c>
      <c r="N7340" s="171">
        <f>'Projections+Sensitivity'!$B$72</f>
        <v>418000000</v>
      </c>
      <c r="O7340" s="171">
        <f>'Projections+Sensitivity'!$B$73</f>
        <v>634000000</v>
      </c>
      <c r="P7340" s="170">
        <f t="shared" si="228"/>
        <v>4713403887.274437</v>
      </c>
      <c r="Q7340" s="170">
        <f>P7340/'Projections+Sensitivity'!$B$75</f>
        <v>34.91410286869953</v>
      </c>
    </row>
    <row r="7341" spans="1:17">
      <c r="A7341" s="222">
        <v>178039638.28149199</v>
      </c>
      <c r="B7341" s="223">
        <v>557109169.59925997</v>
      </c>
      <c r="C7341" s="223">
        <v>157566537.126138</v>
      </c>
      <c r="D7341" s="222">
        <v>574309350.63742697</v>
      </c>
      <c r="E7341" s="222">
        <v>230583985.391637</v>
      </c>
      <c r="F7341" s="224">
        <f>E7341*(1+'Projections+Sensitivity'!$B$64)/('Projections+Sensitivity'!$B$63-'Projections+Sensitivity'!$B$64)</f>
        <v>2028699696.7877829</v>
      </c>
      <c r="G7341" s="170">
        <f>A7341/'Projections+Sensitivity'!B$67</f>
        <v>157879200.97835687</v>
      </c>
      <c r="H7341" s="170">
        <f>B7341/'Projections+Sensitivity'!C$67</f>
        <v>438083342.14223915</v>
      </c>
      <c r="I7341" s="170">
        <f>C7341/'Projections+Sensitivity'!D$67</f>
        <v>109872407.31944393</v>
      </c>
      <c r="J7341" s="170">
        <f>D7341/'Projections+Sensitivity'!E$67</f>
        <v>355122961.16800541</v>
      </c>
      <c r="K7341" s="170">
        <f>E7341/'Projections+Sensitivity'!F$67</f>
        <v>126435847.44079521</v>
      </c>
      <c r="L7341" s="170">
        <f>F7341/'Projections+Sensitivity'!F$67</f>
        <v>1112394535.6855237</v>
      </c>
      <c r="M7341" s="170">
        <f t="shared" si="229"/>
        <v>2299788294.7343645</v>
      </c>
      <c r="N7341" s="171">
        <f>'Projections+Sensitivity'!$B$72</f>
        <v>418000000</v>
      </c>
      <c r="O7341" s="171">
        <f>'Projections+Sensitivity'!$B$73</f>
        <v>634000000</v>
      </c>
      <c r="P7341" s="170">
        <f t="shared" si="228"/>
        <v>2083788294.7343645</v>
      </c>
      <c r="Q7341" s="170">
        <f>P7341/'Projections+Sensitivity'!$B$75</f>
        <v>15.435468849884181</v>
      </c>
    </row>
    <row r="7342" spans="1:17">
      <c r="A7342" s="222">
        <v>334778070.52515602</v>
      </c>
      <c r="B7342" s="223">
        <v>213756952.12079599</v>
      </c>
      <c r="C7342" s="223">
        <v>305976435.07422101</v>
      </c>
      <c r="D7342" s="222">
        <v>305855483.40746099</v>
      </c>
      <c r="E7342" s="222">
        <v>675359669.81921101</v>
      </c>
      <c r="F7342" s="224">
        <f>E7342*(1+'Projections+Sensitivity'!$B$64)/('Projections+Sensitivity'!$B$63-'Projections+Sensitivity'!$B$64)</f>
        <v>5941878205.7126446</v>
      </c>
      <c r="G7342" s="170">
        <f>A7342/'Projections+Sensitivity'!B$67</f>
        <v>296869252.20563143</v>
      </c>
      <c r="H7342" s="170">
        <f>B7342/'Projections+Sensitivity'!C$67</f>
        <v>168087989.03557178</v>
      </c>
      <c r="I7342" s="170">
        <f>C7342/'Projections+Sensitivity'!D$67</f>
        <v>213359816.86081874</v>
      </c>
      <c r="J7342" s="170">
        <f>D7342/'Projections+Sensitivity'!E$67</f>
        <v>189125085.35091037</v>
      </c>
      <c r="K7342" s="170">
        <f>E7342/'Projections+Sensitivity'!F$67</f>
        <v>370319179.08738065</v>
      </c>
      <c r="L7342" s="170">
        <f>F7342/'Projections+Sensitivity'!F$67</f>
        <v>3258103137.7928357</v>
      </c>
      <c r="M7342" s="170">
        <f t="shared" si="229"/>
        <v>4495864460.333149</v>
      </c>
      <c r="N7342" s="171">
        <f>'Projections+Sensitivity'!$B$72</f>
        <v>418000000</v>
      </c>
      <c r="O7342" s="171">
        <f>'Projections+Sensitivity'!$B$73</f>
        <v>634000000</v>
      </c>
      <c r="P7342" s="170">
        <f t="shared" si="228"/>
        <v>4279864460.333149</v>
      </c>
      <c r="Q7342" s="170">
        <f>P7342/'Projections+Sensitivity'!$B$75</f>
        <v>31.702699706171472</v>
      </c>
    </row>
    <row r="7343" spans="1:17">
      <c r="A7343" s="222">
        <v>-59145431.7430344</v>
      </c>
      <c r="B7343" s="223">
        <v>71703265.740435302</v>
      </c>
      <c r="C7343" s="223">
        <v>700897604.474841</v>
      </c>
      <c r="D7343" s="222">
        <v>17464375.7233302</v>
      </c>
      <c r="E7343" s="222">
        <v>665447193.91134596</v>
      </c>
      <c r="F7343" s="224">
        <f>E7343*(1+'Projections+Sensitivity'!$B$64)/('Projections+Sensitivity'!$B$63-'Projections+Sensitivity'!$B$64)</f>
        <v>5854667305.8119116</v>
      </c>
      <c r="G7343" s="170">
        <f>A7343/'Projections+Sensitivity'!B$67</f>
        <v>-52448059.29310251</v>
      </c>
      <c r="H7343" s="170">
        <f>B7343/'Projections+Sensitivity'!C$67</f>
        <v>56383933.369250253</v>
      </c>
      <c r="I7343" s="170">
        <f>C7343/'Projections+Sensitivity'!D$67</f>
        <v>488741508.77881742</v>
      </c>
      <c r="J7343" s="170">
        <f>D7343/'Projections+Sensitivity'!E$67</f>
        <v>10799059.452777557</v>
      </c>
      <c r="K7343" s="170">
        <f>E7343/'Projections+Sensitivity'!F$67</f>
        <v>364883882.74831045</v>
      </c>
      <c r="L7343" s="170">
        <f>F7343/'Projections+Sensitivity'!F$67</f>
        <v>3210282886.8925166</v>
      </c>
      <c r="M7343" s="170">
        <f t="shared" si="229"/>
        <v>4078643211.9485698</v>
      </c>
      <c r="N7343" s="171">
        <f>'Projections+Sensitivity'!$B$72</f>
        <v>418000000</v>
      </c>
      <c r="O7343" s="171">
        <f>'Projections+Sensitivity'!$B$73</f>
        <v>634000000</v>
      </c>
      <c r="P7343" s="170">
        <f t="shared" si="228"/>
        <v>3862643211.9485703</v>
      </c>
      <c r="Q7343" s="170">
        <f>P7343/'Projections+Sensitivity'!$B$75</f>
        <v>28.612171940359779</v>
      </c>
    </row>
    <row r="7344" spans="1:17">
      <c r="A7344" s="222">
        <v>332551258.68388897</v>
      </c>
      <c r="B7344" s="223">
        <v>761988551.97653496</v>
      </c>
      <c r="C7344" s="223">
        <v>1056465926.32265</v>
      </c>
      <c r="D7344" s="222">
        <v>508862892.61984903</v>
      </c>
      <c r="E7344" s="222">
        <v>511928578.557015</v>
      </c>
      <c r="F7344" s="224">
        <f>E7344*(1+'Projections+Sensitivity'!$B$64)/('Projections+Sensitivity'!$B$63-'Projections+Sensitivity'!$B$64)</f>
        <v>4503996018.3344288</v>
      </c>
      <c r="G7344" s="170">
        <f>A7344/'Projections+Sensitivity'!B$67</f>
        <v>294894594.8898682</v>
      </c>
      <c r="H7344" s="170">
        <f>B7344/'Projections+Sensitivity'!C$67</f>
        <v>599190445.49944377</v>
      </c>
      <c r="I7344" s="170">
        <f>C7344/'Projections+Sensitivity'!D$67</f>
        <v>736682145.16329837</v>
      </c>
      <c r="J7344" s="170">
        <f>D7344/'Projections+Sensitivity'!E$67</f>
        <v>314654283.54093212</v>
      </c>
      <c r="K7344" s="170">
        <f>E7344/'Projections+Sensitivity'!F$67</f>
        <v>280705199.66546398</v>
      </c>
      <c r="L7344" s="170">
        <f>F7344/'Projections+Sensitivity'!F$67</f>
        <v>2469670877.1030493</v>
      </c>
      <c r="M7344" s="170">
        <f t="shared" si="229"/>
        <v>4695797545.8620558</v>
      </c>
      <c r="N7344" s="171">
        <f>'Projections+Sensitivity'!$B$72</f>
        <v>418000000</v>
      </c>
      <c r="O7344" s="171">
        <f>'Projections+Sensitivity'!$B$73</f>
        <v>634000000</v>
      </c>
      <c r="P7344" s="170">
        <f t="shared" si="228"/>
        <v>4479797545.8620558</v>
      </c>
      <c r="Q7344" s="170">
        <f>P7344/'Projections+Sensitivity'!$B$75</f>
        <v>33.183685524904114</v>
      </c>
    </row>
    <row r="7345" spans="1:17">
      <c r="A7345" s="222">
        <v>749771602.50240397</v>
      </c>
      <c r="B7345" s="223">
        <v>-266520470.350016</v>
      </c>
      <c r="C7345" s="223">
        <v>625197249.49274194</v>
      </c>
      <c r="D7345" s="222">
        <v>462922804.087192</v>
      </c>
      <c r="E7345" s="222">
        <v>510275764.668181</v>
      </c>
      <c r="F7345" s="224">
        <f>E7345*(1+'Projections+Sensitivity'!$B$64)/('Projections+Sensitivity'!$B$63-'Projections+Sensitivity'!$B$64)</f>
        <v>4489454405.5271502</v>
      </c>
      <c r="G7345" s="170">
        <f>A7345/'Projections+Sensitivity'!B$67</f>
        <v>664870714.53260279</v>
      </c>
      <c r="H7345" s="170">
        <f>B7345/'Projections+Sensitivity'!C$67</f>
        <v>-209578633.36595792</v>
      </c>
      <c r="I7345" s="170">
        <f>C7345/'Projections+Sensitivity'!D$67</f>
        <v>435955045.43120122</v>
      </c>
      <c r="J7345" s="170">
        <f>D7345/'Projections+Sensitivity'!E$67</f>
        <v>286247327.85071021</v>
      </c>
      <c r="K7345" s="170">
        <f>E7345/'Projections+Sensitivity'!F$67</f>
        <v>279798914.15590566</v>
      </c>
      <c r="L7345" s="170">
        <f>F7345/'Projections+Sensitivity'!F$67</f>
        <v>2461697291.53369</v>
      </c>
      <c r="M7345" s="170">
        <f t="shared" si="229"/>
        <v>3918990660.1381521</v>
      </c>
      <c r="N7345" s="171">
        <f>'Projections+Sensitivity'!$B$72</f>
        <v>418000000</v>
      </c>
      <c r="O7345" s="171">
        <f>'Projections+Sensitivity'!$B$73</f>
        <v>634000000</v>
      </c>
      <c r="P7345" s="170">
        <f t="shared" si="228"/>
        <v>3702990660.1381521</v>
      </c>
      <c r="Q7345" s="170">
        <f>P7345/'Projections+Sensitivity'!$B$75</f>
        <v>27.429560445467793</v>
      </c>
    </row>
    <row r="7346" spans="1:17">
      <c r="A7346" s="222">
        <v>1094807132.4240899</v>
      </c>
      <c r="B7346" s="223">
        <v>351297987.32559001</v>
      </c>
      <c r="C7346" s="223">
        <v>561500573.16967201</v>
      </c>
      <c r="D7346" s="222">
        <v>702512415.55450594</v>
      </c>
      <c r="E7346" s="222">
        <v>659983100.72339904</v>
      </c>
      <c r="F7346" s="224">
        <f>E7346*(1+'Projections+Sensitivity'!$B$64)/('Projections+Sensitivity'!$B$63-'Projections+Sensitivity'!$B$64)</f>
        <v>5806593697.513483</v>
      </c>
      <c r="G7346" s="170">
        <f>A7346/'Projections+Sensitivity'!B$67</f>
        <v>970835915.87194145</v>
      </c>
      <c r="H7346" s="170">
        <f>B7346/'Projections+Sensitivity'!C$67</f>
        <v>276243517.02223516</v>
      </c>
      <c r="I7346" s="170">
        <f>C7346/'Projections+Sensitivity'!D$67</f>
        <v>391538843.27616787</v>
      </c>
      <c r="J7346" s="170">
        <f>D7346/'Projections+Sensitivity'!E$67</f>
        <v>434397052.72447348</v>
      </c>
      <c r="K7346" s="170">
        <f>E7346/'Projections+Sensitivity'!F$67</f>
        <v>361887762.91136622</v>
      </c>
      <c r="L7346" s="170">
        <f>F7346/'Projections+Sensitivity'!F$67</f>
        <v>3183922741.3931446</v>
      </c>
      <c r="M7346" s="170">
        <f t="shared" si="229"/>
        <v>5618825833.1993284</v>
      </c>
      <c r="N7346" s="171">
        <f>'Projections+Sensitivity'!$B$72</f>
        <v>418000000</v>
      </c>
      <c r="O7346" s="171">
        <f>'Projections+Sensitivity'!$B$73</f>
        <v>634000000</v>
      </c>
      <c r="P7346" s="170">
        <f t="shared" si="228"/>
        <v>5402825833.1993284</v>
      </c>
      <c r="Q7346" s="170">
        <f>P7346/'Projections+Sensitivity'!$B$75</f>
        <v>40.0209320977728</v>
      </c>
    </row>
    <row r="7347" spans="1:17">
      <c r="A7347" s="222">
        <v>-168229589.012523</v>
      </c>
      <c r="B7347" s="223">
        <v>517983915.43391502</v>
      </c>
      <c r="C7347" s="223">
        <v>954097072.52951801</v>
      </c>
      <c r="D7347" s="222">
        <v>974419353.89482701</v>
      </c>
      <c r="E7347" s="222">
        <v>1135703966.7971599</v>
      </c>
      <c r="F7347" s="224">
        <f>E7347*(1+'Projections+Sensitivity'!$B$64)/('Projections+Sensitivity'!$B$63-'Projections+Sensitivity'!$B$64)</f>
        <v>9992030839.3006191</v>
      </c>
      <c r="G7347" s="170">
        <f>A7347/'Projections+Sensitivity'!B$67</f>
        <v>-149179999.1877175</v>
      </c>
      <c r="H7347" s="170">
        <f>B7347/'Projections+Sensitivity'!C$67</f>
        <v>407317160.14015847</v>
      </c>
      <c r="I7347" s="170">
        <f>C7347/'Projections+Sensitivity'!D$67</f>
        <v>665299524.17074883</v>
      </c>
      <c r="J7347" s="170">
        <f>D7347/'Projections+Sensitivity'!E$67</f>
        <v>602530127.69246507</v>
      </c>
      <c r="K7347" s="170">
        <f>E7347/'Projections+Sensitivity'!F$67</f>
        <v>622739229.87315845</v>
      </c>
      <c r="L7347" s="170">
        <f>F7347/'Projections+Sensitivity'!F$67</f>
        <v>5478918601.722434</v>
      </c>
      <c r="M7347" s="170">
        <f t="shared" si="229"/>
        <v>7627624644.4112473</v>
      </c>
      <c r="N7347" s="171">
        <f>'Projections+Sensitivity'!$B$72</f>
        <v>418000000</v>
      </c>
      <c r="O7347" s="171">
        <f>'Projections+Sensitivity'!$B$73</f>
        <v>634000000</v>
      </c>
      <c r="P7347" s="170">
        <f t="shared" si="228"/>
        <v>7411624644.4112473</v>
      </c>
      <c r="Q7347" s="170">
        <f>P7347/'Projections+Sensitivity'!$B$75</f>
        <v>54.900923291935165</v>
      </c>
    </row>
    <row r="7348" spans="1:17">
      <c r="A7348" s="222">
        <v>334259295.75813901</v>
      </c>
      <c r="B7348" s="223">
        <v>301684754.403974</v>
      </c>
      <c r="C7348" s="223">
        <v>573194156.06224203</v>
      </c>
      <c r="D7348" s="222">
        <v>788490778.30047202</v>
      </c>
      <c r="E7348" s="222">
        <v>60424110.974136204</v>
      </c>
      <c r="F7348" s="224">
        <f>E7348*(1+'Projections+Sensitivity'!$B$64)/('Projections+Sensitivity'!$B$63-'Projections+Sensitivity'!$B$64)</f>
        <v>531617039.24797964</v>
      </c>
      <c r="G7348" s="170">
        <f>A7348/'Projections+Sensitivity'!B$67</f>
        <v>296409221.24570054</v>
      </c>
      <c r="H7348" s="170">
        <f>B7348/'Projections+Sensitivity'!C$67</f>
        <v>237230102.63450006</v>
      </c>
      <c r="I7348" s="170">
        <f>C7348/'Projections+Sensitivity'!D$67</f>
        <v>399692872.20914871</v>
      </c>
      <c r="J7348" s="170">
        <f>D7348/'Projections+Sensitivity'!E$67</f>
        <v>487561589.81730658</v>
      </c>
      <c r="K7348" s="170">
        <f>E7348/'Projections+Sensitivity'!F$67</f>
        <v>33132282.208999626</v>
      </c>
      <c r="L7348" s="170">
        <f>F7348/'Projections+Sensitivity'!F$67</f>
        <v>291500950.32455194</v>
      </c>
      <c r="M7348" s="170">
        <f t="shared" si="229"/>
        <v>1745527018.4402075</v>
      </c>
      <c r="N7348" s="171">
        <f>'Projections+Sensitivity'!$B$72</f>
        <v>418000000</v>
      </c>
      <c r="O7348" s="171">
        <f>'Projections+Sensitivity'!$B$73</f>
        <v>634000000</v>
      </c>
      <c r="P7348" s="170">
        <f t="shared" si="228"/>
        <v>1529527018.4402075</v>
      </c>
      <c r="Q7348" s="170">
        <f>P7348/'Projections+Sensitivity'!$B$75</f>
        <v>11.329829766223758</v>
      </c>
    </row>
    <row r="7349" spans="1:17">
      <c r="A7349" s="222">
        <v>756988810.45318699</v>
      </c>
      <c r="B7349" s="223">
        <v>197402678.76277199</v>
      </c>
      <c r="C7349" s="223">
        <v>837854452.45141399</v>
      </c>
      <c r="D7349" s="222">
        <v>266490915.183191</v>
      </c>
      <c r="E7349" s="222">
        <v>1086905276.62292</v>
      </c>
      <c r="F7349" s="224">
        <f>E7349*(1+'Projections+Sensitivity'!$B$64)/('Projections+Sensitivity'!$B$63-'Projections+Sensitivity'!$B$64)</f>
        <v>9562695351.0099754</v>
      </c>
      <c r="G7349" s="170">
        <f>A7349/'Projections+Sensitivity'!B$67</f>
        <v>671270677.12274659</v>
      </c>
      <c r="H7349" s="170">
        <f>B7349/'Projections+Sensitivity'!C$67</f>
        <v>155227790.13390133</v>
      </c>
      <c r="I7349" s="170">
        <f>C7349/'Projections+Sensitivity'!D$67</f>
        <v>584242614.91801536</v>
      </c>
      <c r="J7349" s="170">
        <f>D7349/'Projections+Sensitivity'!E$67</f>
        <v>164784088.60867184</v>
      </c>
      <c r="K7349" s="170">
        <f>E7349/'Projections+Sensitivity'!F$67</f>
        <v>595981501.07555139</v>
      </c>
      <c r="L7349" s="170">
        <f>F7349/'Projections+Sensitivity'!F$67</f>
        <v>5243501574.7930183</v>
      </c>
      <c r="M7349" s="170">
        <f t="shared" si="229"/>
        <v>7415008246.6519051</v>
      </c>
      <c r="N7349" s="171">
        <f>'Projections+Sensitivity'!$B$72</f>
        <v>418000000</v>
      </c>
      <c r="O7349" s="171">
        <f>'Projections+Sensitivity'!$B$73</f>
        <v>634000000</v>
      </c>
      <c r="P7349" s="170">
        <f t="shared" si="228"/>
        <v>7199008246.6519051</v>
      </c>
      <c r="Q7349" s="170">
        <f>P7349/'Projections+Sensitivity'!$B$75</f>
        <v>53.325987012236332</v>
      </c>
    </row>
    <row r="7350" spans="1:17">
      <c r="A7350" s="222">
        <v>341294060.83873898</v>
      </c>
      <c r="B7350" s="223">
        <v>-52662965.5136391</v>
      </c>
      <c r="C7350" s="223">
        <v>688512163.10698795</v>
      </c>
      <c r="D7350" s="222">
        <v>606203169.46459198</v>
      </c>
      <c r="E7350" s="222">
        <v>1479121464.67465</v>
      </c>
      <c r="F7350" s="224">
        <f>E7350*(1+'Projections+Sensitivity'!$B$64)/('Projections+Sensitivity'!$B$63-'Projections+Sensitivity'!$B$64)</f>
        <v>13013450443.235315</v>
      </c>
      <c r="G7350" s="170">
        <f>A7350/'Projections+Sensitivity'!B$67</f>
        <v>302647400.00586838</v>
      </c>
      <c r="H7350" s="170">
        <f>B7350/'Projections+Sensitivity'!C$67</f>
        <v>-41411574.60382814</v>
      </c>
      <c r="I7350" s="170">
        <f>C7350/'Projections+Sensitivity'!D$67</f>
        <v>480105041.39418197</v>
      </c>
      <c r="J7350" s="170">
        <f>D7350/'Projections+Sensitivity'!E$67</f>
        <v>374844435.96601748</v>
      </c>
      <c r="K7350" s="170">
        <f>E7350/'Projections+Sensitivity'!F$67</f>
        <v>811044945.45175982</v>
      </c>
      <c r="L7350" s="170">
        <f>F7350/'Projections+Sensitivity'!F$67</f>
        <v>7135650084.8255548</v>
      </c>
      <c r="M7350" s="170">
        <f t="shared" si="229"/>
        <v>9062880333.0395546</v>
      </c>
      <c r="N7350" s="171">
        <f>'Projections+Sensitivity'!$B$72</f>
        <v>418000000</v>
      </c>
      <c r="O7350" s="171">
        <f>'Projections+Sensitivity'!$B$73</f>
        <v>634000000</v>
      </c>
      <c r="P7350" s="170">
        <f t="shared" si="228"/>
        <v>8846880333.0395546</v>
      </c>
      <c r="Q7350" s="170">
        <f>P7350/'Projections+Sensitivity'!$B$75</f>
        <v>65.532446911404108</v>
      </c>
    </row>
    <row r="7351" spans="1:17">
      <c r="A7351" s="222">
        <v>293099860.03297698</v>
      </c>
      <c r="B7351" s="223">
        <v>367918979.68083501</v>
      </c>
      <c r="C7351" s="223">
        <v>233354382.66122201</v>
      </c>
      <c r="D7351" s="222">
        <v>979086064.48117304</v>
      </c>
      <c r="E7351" s="222">
        <v>544354405.57546997</v>
      </c>
      <c r="F7351" s="224">
        <f>E7351*(1+'Projections+Sensitivity'!$B$64)/('Projections+Sensitivity'!$B$63-'Projections+Sensitivity'!$B$64)</f>
        <v>4789281509.1229763</v>
      </c>
      <c r="G7351" s="170">
        <f>A7351/'Projections+Sensitivity'!B$67</f>
        <v>259910501.70362577</v>
      </c>
      <c r="H7351" s="170">
        <f>B7351/'Projections+Sensitivity'!C$67</f>
        <v>289313450.66907132</v>
      </c>
      <c r="I7351" s="170">
        <f>C7351/'Projections+Sensitivity'!D$67</f>
        <v>162719878.52983028</v>
      </c>
      <c r="J7351" s="170">
        <f>D7351/'Projections+Sensitivity'!E$67</f>
        <v>605415778.22296381</v>
      </c>
      <c r="K7351" s="170">
        <f>E7351/'Projections+Sensitivity'!F$67</f>
        <v>298485215.52859372</v>
      </c>
      <c r="L7351" s="170">
        <f>F7351/'Projections+Sensitivity'!F$67</f>
        <v>2626101137.11937</v>
      </c>
      <c r="M7351" s="170">
        <f t="shared" si="229"/>
        <v>4241945961.7734547</v>
      </c>
      <c r="N7351" s="171">
        <f>'Projections+Sensitivity'!$B$72</f>
        <v>418000000</v>
      </c>
      <c r="O7351" s="171">
        <f>'Projections+Sensitivity'!$B$73</f>
        <v>634000000</v>
      </c>
      <c r="P7351" s="170">
        <f t="shared" si="228"/>
        <v>4025945961.7734547</v>
      </c>
      <c r="Q7351" s="170">
        <f>P7351/'Projections+Sensitivity'!$B$75</f>
        <v>29.821821939062627</v>
      </c>
    </row>
    <row r="7352" spans="1:17">
      <c r="A7352" s="222">
        <v>507533368.97558498</v>
      </c>
      <c r="B7352" s="223">
        <v>758845425.07907605</v>
      </c>
      <c r="C7352" s="223">
        <v>244643121.75965101</v>
      </c>
      <c r="D7352" s="222">
        <v>636897183.12930906</v>
      </c>
      <c r="E7352" s="222">
        <v>738250214.41238904</v>
      </c>
      <c r="F7352" s="224">
        <f>E7352*(1+'Projections+Sensitivity'!$B$64)/('Projections+Sensitivity'!$B$63-'Projections+Sensitivity'!$B$64)</f>
        <v>6495195161.0523624</v>
      </c>
      <c r="G7352" s="170">
        <f>A7352/'Projections+Sensitivity'!B$67</f>
        <v>450062489.10161197</v>
      </c>
      <c r="H7352" s="170">
        <f>B7352/'Projections+Sensitivity'!C$67</f>
        <v>596718844.57963407</v>
      </c>
      <c r="I7352" s="170">
        <f>C7352/'Projections+Sensitivity'!D$67</f>
        <v>170591606.64525238</v>
      </c>
      <c r="J7352" s="170">
        <f>D7352/'Projections+Sensitivity'!E$67</f>
        <v>393824013.80267894</v>
      </c>
      <c r="K7352" s="170">
        <f>E7352/'Projections+Sensitivity'!F$67</f>
        <v>404803877.96248293</v>
      </c>
      <c r="L7352" s="170">
        <f>F7352/'Projections+Sensitivity'!F$67</f>
        <v>3561502777.7674651</v>
      </c>
      <c r="M7352" s="170">
        <f t="shared" si="229"/>
        <v>5577503609.8591251</v>
      </c>
      <c r="N7352" s="171">
        <f>'Projections+Sensitivity'!$B$72</f>
        <v>418000000</v>
      </c>
      <c r="O7352" s="171">
        <f>'Projections+Sensitivity'!$B$73</f>
        <v>634000000</v>
      </c>
      <c r="P7352" s="170">
        <f t="shared" si="228"/>
        <v>5361503609.8591251</v>
      </c>
      <c r="Q7352" s="170">
        <f>P7352/'Projections+Sensitivity'!$B$75</f>
        <v>39.714841554512041</v>
      </c>
    </row>
    <row r="7353" spans="1:17">
      <c r="A7353" s="222">
        <v>593095968.89874995</v>
      </c>
      <c r="B7353" s="223">
        <v>588050393.69259</v>
      </c>
      <c r="C7353" s="223">
        <v>835890984.45869505</v>
      </c>
      <c r="D7353" s="222">
        <v>815328932.58207595</v>
      </c>
      <c r="E7353" s="222">
        <v>1085167553.2718799</v>
      </c>
      <c r="F7353" s="224">
        <f>E7353*(1+'Projections+Sensitivity'!$B$64)/('Projections+Sensitivity'!$B$63-'Projections+Sensitivity'!$B$64)</f>
        <v>9547406696.7291126</v>
      </c>
      <c r="G7353" s="170">
        <f>A7353/'Projections+Sensitivity'!B$67</f>
        <v>525936350.89941132</v>
      </c>
      <c r="H7353" s="170">
        <f>B7353/'Projections+Sensitivity'!C$67</f>
        <v>462414004.06713313</v>
      </c>
      <c r="I7353" s="170">
        <f>C7353/'Projections+Sensitivity'!D$67</f>
        <v>582873472.97335231</v>
      </c>
      <c r="J7353" s="170">
        <f>D7353/'Projections+Sensitivity'!E$67</f>
        <v>504156905.23431778</v>
      </c>
      <c r="K7353" s="170">
        <f>E7353/'Projections+Sensitivity'!F$67</f>
        <v>595028657.2597363</v>
      </c>
      <c r="L7353" s="170">
        <f>F7353/'Projections+Sensitivity'!F$67</f>
        <v>5235118364.84482</v>
      </c>
      <c r="M7353" s="170">
        <f t="shared" si="229"/>
        <v>7905527755.2787704</v>
      </c>
      <c r="N7353" s="171">
        <f>'Projections+Sensitivity'!$B$72</f>
        <v>418000000</v>
      </c>
      <c r="O7353" s="171">
        <f>'Projections+Sensitivity'!$B$73</f>
        <v>634000000</v>
      </c>
      <c r="P7353" s="170">
        <f t="shared" si="228"/>
        <v>7689527755.2787704</v>
      </c>
      <c r="Q7353" s="170">
        <f>P7353/'Projections+Sensitivity'!$B$75</f>
        <v>56.95946485391682</v>
      </c>
    </row>
    <row r="7354" spans="1:17">
      <c r="A7354" s="222">
        <v>258615929.766388</v>
      </c>
      <c r="B7354" s="223">
        <v>612846157.82636201</v>
      </c>
      <c r="C7354" s="223">
        <v>538000518.59540796</v>
      </c>
      <c r="D7354" s="222">
        <v>716123367.85949695</v>
      </c>
      <c r="E7354" s="222">
        <v>244325352.192191</v>
      </c>
      <c r="F7354" s="224">
        <f>E7354*(1+'Projections+Sensitivity'!$B$64)/('Projections+Sensitivity'!$B$63-'Projections+Sensitivity'!$B$64)</f>
        <v>2149597540.6444826</v>
      </c>
      <c r="G7354" s="170">
        <f>A7354/'Projections+Sensitivity'!B$67</f>
        <v>229331382.30284002</v>
      </c>
      <c r="H7354" s="170">
        <f>B7354/'Projections+Sensitivity'!C$67</f>
        <v>481912177.52298772</v>
      </c>
      <c r="I7354" s="170">
        <f>C7354/'Projections+Sensitivity'!D$67</f>
        <v>375152067.15411788</v>
      </c>
      <c r="J7354" s="170">
        <f>D7354/'Projections+Sensitivity'!E$67</f>
        <v>442813356.03121942</v>
      </c>
      <c r="K7354" s="170">
        <f>E7354/'Projections+Sensitivity'!F$67</f>
        <v>133970635.05179062</v>
      </c>
      <c r="L7354" s="170">
        <f>F7354/'Projections+Sensitivity'!F$67</f>
        <v>1178686309.226624</v>
      </c>
      <c r="M7354" s="170">
        <f t="shared" si="229"/>
        <v>2841865927.2895799</v>
      </c>
      <c r="N7354" s="171">
        <f>'Projections+Sensitivity'!$B$72</f>
        <v>418000000</v>
      </c>
      <c r="O7354" s="171">
        <f>'Projections+Sensitivity'!$B$73</f>
        <v>634000000</v>
      </c>
      <c r="P7354" s="170">
        <f t="shared" si="228"/>
        <v>2625865927.2895799</v>
      </c>
      <c r="Q7354" s="170">
        <f>P7354/'Projections+Sensitivity'!$B$75</f>
        <v>19.450858720663554</v>
      </c>
    </row>
    <row r="7355" spans="1:17">
      <c r="A7355" s="222">
        <v>499077632.22023302</v>
      </c>
      <c r="B7355" s="223">
        <v>623790106.22733796</v>
      </c>
      <c r="C7355" s="223">
        <v>691864590.88627601</v>
      </c>
      <c r="D7355" s="222">
        <v>646140559.41968298</v>
      </c>
      <c r="E7355" s="222">
        <v>675200707.33898699</v>
      </c>
      <c r="F7355" s="224">
        <f>E7355*(1+'Projections+Sensitivity'!$B$64)/('Projections+Sensitivity'!$B$63-'Projections+Sensitivity'!$B$64)</f>
        <v>5940479638.7875242</v>
      </c>
      <c r="G7355" s="170">
        <f>A7355/'Projections+Sensitivity'!B$67</f>
        <v>442564243.34294784</v>
      </c>
      <c r="H7355" s="170">
        <f>B7355/'Projections+Sensitivity'!C$67</f>
        <v>490517962.08614695</v>
      </c>
      <c r="I7355" s="170">
        <f>C7355/'Projections+Sensitivity'!D$67</f>
        <v>482442716.1136567</v>
      </c>
      <c r="J7355" s="170">
        <f>D7355/'Projections+Sensitivity'!E$67</f>
        <v>399539635.80288571</v>
      </c>
      <c r="K7355" s="170">
        <f>E7355/'Projections+Sensitivity'!F$67</f>
        <v>370232015.37623101</v>
      </c>
      <c r="L7355" s="170">
        <f>F7355/'Projections+Sensitivity'!F$67</f>
        <v>3257336263.2239885</v>
      </c>
      <c r="M7355" s="170">
        <f t="shared" si="229"/>
        <v>5442632835.945857</v>
      </c>
      <c r="N7355" s="171">
        <f>'Projections+Sensitivity'!$B$72</f>
        <v>418000000</v>
      </c>
      <c r="O7355" s="171">
        <f>'Projections+Sensitivity'!$B$73</f>
        <v>634000000</v>
      </c>
      <c r="P7355" s="170">
        <f t="shared" si="228"/>
        <v>5226632835.945857</v>
      </c>
      <c r="Q7355" s="170">
        <f>P7355/'Projections+Sensitivity'!$B$75</f>
        <v>38.715798784784127</v>
      </c>
    </row>
    <row r="7356" spans="1:17">
      <c r="A7356" s="222">
        <v>792477250.89194202</v>
      </c>
      <c r="B7356" s="223">
        <v>955235791.65325904</v>
      </c>
      <c r="C7356" s="223">
        <v>-184082489.86614901</v>
      </c>
      <c r="D7356" s="222">
        <v>-144900454.123593</v>
      </c>
      <c r="E7356" s="222">
        <v>1168852626.0301399</v>
      </c>
      <c r="F7356" s="224">
        <f>E7356*(1+'Projections+Sensitivity'!$B$64)/('Projections+Sensitivity'!$B$63-'Projections+Sensitivity'!$B$64)</f>
        <v>10283675876.230001</v>
      </c>
      <c r="G7356" s="170">
        <f>A7356/'Projections+Sensitivity'!B$67</f>
        <v>702740560.31572485</v>
      </c>
      <c r="H7356" s="170">
        <f>B7356/'Projections+Sensitivity'!C$67</f>
        <v>751150602.03077161</v>
      </c>
      <c r="I7356" s="170">
        <f>C7356/'Projections+Sensitivity'!D$67</f>
        <v>-128362193.3682504</v>
      </c>
      <c r="J7356" s="170">
        <f>D7356/'Projections+Sensitivity'!E$67</f>
        <v>-89598886.533618718</v>
      </c>
      <c r="K7356" s="170">
        <f>E7356/'Projections+Sensitivity'!F$67</f>
        <v>640915595.4803772</v>
      </c>
      <c r="L7356" s="170">
        <f>F7356/'Projections+Sensitivity'!F$67</f>
        <v>5638835984.247673</v>
      </c>
      <c r="M7356" s="170">
        <f t="shared" si="229"/>
        <v>7515681662.172678</v>
      </c>
      <c r="N7356" s="171">
        <f>'Projections+Sensitivity'!$B$72</f>
        <v>418000000</v>
      </c>
      <c r="O7356" s="171">
        <f>'Projections+Sensitivity'!$B$73</f>
        <v>634000000</v>
      </c>
      <c r="P7356" s="170">
        <f t="shared" si="228"/>
        <v>7299681662.172678</v>
      </c>
      <c r="Q7356" s="170">
        <f>P7356/'Projections+Sensitivity'!$B$75</f>
        <v>54.071716016093909</v>
      </c>
    </row>
    <row r="7357" spans="1:17">
      <c r="A7357" s="222">
        <v>147701411.53837901</v>
      </c>
      <c r="B7357" s="223">
        <v>-405215680.54737198</v>
      </c>
      <c r="C7357" s="223">
        <v>339969170.589275</v>
      </c>
      <c r="D7357" s="222">
        <v>622366547.71561396</v>
      </c>
      <c r="E7357" s="222">
        <v>379096773.22960103</v>
      </c>
      <c r="F7357" s="224">
        <f>E7357*(1+'Projections+Sensitivity'!$B$64)/('Projections+Sensitivity'!$B$63-'Projections+Sensitivity'!$B$64)</f>
        <v>3335329240.6577163</v>
      </c>
      <c r="G7357" s="170">
        <f>A7357/'Projections+Sensitivity'!B$67</f>
        <v>130976343.59482323</v>
      </c>
      <c r="H7357" s="170">
        <f>B7357/'Projections+Sensitivity'!C$67</f>
        <v>-318641747.99048299</v>
      </c>
      <c r="I7357" s="170">
        <f>C7357/'Projections+Sensitivity'!D$67</f>
        <v>237063223.37423497</v>
      </c>
      <c r="J7357" s="170">
        <f>D7357/'Projections+Sensitivity'!E$67</f>
        <v>384839026.4086259</v>
      </c>
      <c r="K7357" s="170">
        <f>E7357/'Projections+Sensitivity'!F$67</f>
        <v>207869690.96724609</v>
      </c>
      <c r="L7357" s="170">
        <f>F7357/'Projections+Sensitivity'!F$67</f>
        <v>1828857187.6332791</v>
      </c>
      <c r="M7357" s="170">
        <f t="shared" si="229"/>
        <v>2470963723.9877262</v>
      </c>
      <c r="N7357" s="171">
        <f>'Projections+Sensitivity'!$B$72</f>
        <v>418000000</v>
      </c>
      <c r="O7357" s="171">
        <f>'Projections+Sensitivity'!$B$73</f>
        <v>634000000</v>
      </c>
      <c r="P7357" s="170">
        <f t="shared" si="228"/>
        <v>2254963723.9877262</v>
      </c>
      <c r="Q7357" s="170">
        <f>P7357/'Projections+Sensitivity'!$B$75</f>
        <v>16.703434992501677</v>
      </c>
    </row>
    <row r="7358" spans="1:17">
      <c r="A7358" s="222">
        <v>618860046.57247996</v>
      </c>
      <c r="B7358" s="223">
        <v>537402496.58576202</v>
      </c>
      <c r="C7358" s="223">
        <v>760595472.32881606</v>
      </c>
      <c r="D7358" s="222">
        <v>464038447.72061902</v>
      </c>
      <c r="E7358" s="222">
        <v>811946561.36981797</v>
      </c>
      <c r="F7358" s="224">
        <f>E7358*(1+'Projections+Sensitivity'!$B$64)/('Projections+Sensitivity'!$B$63-'Projections+Sensitivity'!$B$64)</f>
        <v>7143582586.8875561</v>
      </c>
      <c r="G7358" s="170">
        <f>A7358/'Projections+Sensitivity'!B$67</f>
        <v>548783016.03721428</v>
      </c>
      <c r="H7358" s="170">
        <f>B7358/'Projections+Sensitivity'!C$67</f>
        <v>422586980.4821583</v>
      </c>
      <c r="I7358" s="170">
        <f>C7358/'Projections+Sensitivity'!D$67</f>
        <v>530369309.78648591</v>
      </c>
      <c r="J7358" s="170">
        <f>D7358/'Projections+Sensitivity'!E$67</f>
        <v>286937183.71022409</v>
      </c>
      <c r="K7358" s="170">
        <f>E7358/'Projections+Sensitivity'!F$67</f>
        <v>445213709.82928586</v>
      </c>
      <c r="L7358" s="170">
        <f>F7358/'Projections+Sensitivity'!F$67</f>
        <v>3917032297.8084598</v>
      </c>
      <c r="M7358" s="170">
        <f t="shared" si="229"/>
        <v>6150922497.6538277</v>
      </c>
      <c r="N7358" s="171">
        <f>'Projections+Sensitivity'!$B$72</f>
        <v>418000000</v>
      </c>
      <c r="O7358" s="171">
        <f>'Projections+Sensitivity'!$B$73</f>
        <v>634000000</v>
      </c>
      <c r="P7358" s="170">
        <f t="shared" si="228"/>
        <v>5934922497.6538277</v>
      </c>
      <c r="Q7358" s="170">
        <f>P7358/'Projections+Sensitivity'!$B$75</f>
        <v>43.962388871509837</v>
      </c>
    </row>
    <row r="7359" spans="1:17">
      <c r="A7359" s="222">
        <v>755281924.13294697</v>
      </c>
      <c r="B7359" s="223">
        <v>941063819.59635305</v>
      </c>
      <c r="C7359" s="223">
        <v>191721004.327039</v>
      </c>
      <c r="D7359" s="222">
        <v>-36289710.331827499</v>
      </c>
      <c r="E7359" s="222">
        <v>375383069.888291</v>
      </c>
      <c r="F7359" s="224">
        <f>E7359*(1+'Projections+Sensitivity'!$B$64)/('Projections+Sensitivity'!$B$63-'Projections+Sensitivity'!$B$64)</f>
        <v>3302655727.665566</v>
      </c>
      <c r="G7359" s="170">
        <f>A7359/'Projections+Sensitivity'!B$67</f>
        <v>669757071.21452558</v>
      </c>
      <c r="H7359" s="170">
        <f>B7359/'Projections+Sensitivity'!C$67</f>
        <v>740006457.89847934</v>
      </c>
      <c r="I7359" s="170">
        <f>C7359/'Projections+Sensitivity'!D$67</f>
        <v>133688590.63171573</v>
      </c>
      <c r="J7359" s="170">
        <f>D7359/'Projections+Sensitivity'!E$67</f>
        <v>-22439664.927384682</v>
      </c>
      <c r="K7359" s="170">
        <f>E7359/'Projections+Sensitivity'!F$67</f>
        <v>205833360.35085598</v>
      </c>
      <c r="L7359" s="170">
        <f>F7359/'Projections+Sensitivity'!F$67</f>
        <v>1810941358.4094331</v>
      </c>
      <c r="M7359" s="170">
        <f t="shared" si="229"/>
        <v>3537787173.5776253</v>
      </c>
      <c r="N7359" s="171">
        <f>'Projections+Sensitivity'!$B$72</f>
        <v>418000000</v>
      </c>
      <c r="O7359" s="171">
        <f>'Projections+Sensitivity'!$B$73</f>
        <v>634000000</v>
      </c>
      <c r="P7359" s="170">
        <f t="shared" si="228"/>
        <v>3321787173.5776253</v>
      </c>
      <c r="Q7359" s="170">
        <f>P7359/'Projections+Sensitivity'!$B$75</f>
        <v>24.605830915389816</v>
      </c>
    </row>
    <row r="7360" spans="1:17">
      <c r="A7360" s="222">
        <v>-11124803.468219399</v>
      </c>
      <c r="B7360" s="223">
        <v>207616344.89240599</v>
      </c>
      <c r="C7360" s="223">
        <v>-156388994.656075</v>
      </c>
      <c r="D7360" s="222">
        <v>544855230.90127003</v>
      </c>
      <c r="E7360" s="222">
        <v>386717588.65060198</v>
      </c>
      <c r="F7360" s="224">
        <f>E7360*(1+'Projections+Sensitivity'!$B$64)/('Projections+Sensitivity'!$B$63-'Projections+Sensitivity'!$B$64)</f>
        <v>3402377895.002039</v>
      </c>
      <c r="G7360" s="170">
        <f>A7360/'Projections+Sensitivity'!B$67</f>
        <v>-9865078.920385085</v>
      </c>
      <c r="H7360" s="170">
        <f>B7360/'Projections+Sensitivity'!C$67</f>
        <v>163259316.51644787</v>
      </c>
      <c r="I7360" s="170">
        <f>C7360/'Projections+Sensitivity'!D$67</f>
        <v>-109051297.53137304</v>
      </c>
      <c r="J7360" s="170">
        <f>D7360/'Projections+Sensitivity'!E$67</f>
        <v>336910069.09565508</v>
      </c>
      <c r="K7360" s="170">
        <f>E7360/'Projections+Sensitivity'!F$67</f>
        <v>212048403.7876859</v>
      </c>
      <c r="L7360" s="170">
        <f>F7360/'Projections+Sensitivity'!F$67</f>
        <v>1865621897.9725118</v>
      </c>
      <c r="M7360" s="170">
        <f t="shared" si="229"/>
        <v>2458923310.9205427</v>
      </c>
      <c r="N7360" s="171">
        <f>'Projections+Sensitivity'!$B$72</f>
        <v>418000000</v>
      </c>
      <c r="O7360" s="171">
        <f>'Projections+Sensitivity'!$B$73</f>
        <v>634000000</v>
      </c>
      <c r="P7360" s="170">
        <f t="shared" si="228"/>
        <v>2242923310.9205427</v>
      </c>
      <c r="Q7360" s="170">
        <f>P7360/'Projections+Sensitivity'!$B$75</f>
        <v>16.614246747559577</v>
      </c>
    </row>
    <row r="7361" spans="1:17">
      <c r="A7361" s="222">
        <v>41916418.176197603</v>
      </c>
      <c r="B7361" s="223">
        <v>890939559.83153105</v>
      </c>
      <c r="C7361" s="223">
        <v>71633712.165634498</v>
      </c>
      <c r="D7361" s="222">
        <v>126816461.771984</v>
      </c>
      <c r="E7361" s="222">
        <v>613543752.97157896</v>
      </c>
      <c r="F7361" s="224">
        <f>E7361*(1+'Projections+Sensitivity'!$B$64)/('Projections+Sensitivity'!$B$63-'Projections+Sensitivity'!$B$64)</f>
        <v>5398015926.8451271</v>
      </c>
      <c r="G7361" s="170">
        <f>A7361/'Projections+Sensitivity'!B$67</f>
        <v>37169984.579892814</v>
      </c>
      <c r="H7361" s="170">
        <f>B7361/'Projections+Sensitivity'!C$67</f>
        <v>700591197.05117679</v>
      </c>
      <c r="I7361" s="170">
        <f>C7361/'Projections+Sensitivity'!D$67</f>
        <v>49950760.766962275</v>
      </c>
      <c r="J7361" s="170">
        <f>D7361/'Projections+Sensitivity'!E$67</f>
        <v>78416688.461246893</v>
      </c>
      <c r="K7361" s="170">
        <f>E7361/'Projections+Sensitivity'!F$67</f>
        <v>336423729.58907586</v>
      </c>
      <c r="L7361" s="170">
        <f>F7361/'Projections+Sensitivity'!F$67</f>
        <v>2959887769.5273228</v>
      </c>
      <c r="M7361" s="170">
        <f t="shared" si="229"/>
        <v>4162440129.9756775</v>
      </c>
      <c r="N7361" s="171">
        <f>'Projections+Sensitivity'!$B$72</f>
        <v>418000000</v>
      </c>
      <c r="O7361" s="171">
        <f>'Projections+Sensitivity'!$B$73</f>
        <v>634000000</v>
      </c>
      <c r="P7361" s="170">
        <f t="shared" si="228"/>
        <v>3946440129.9756775</v>
      </c>
      <c r="Q7361" s="170">
        <f>P7361/'Projections+Sensitivity'!$B$75</f>
        <v>29.232889851671686</v>
      </c>
    </row>
    <row r="7362" spans="1:17">
      <c r="A7362" s="222">
        <v>907224891.50188005</v>
      </c>
      <c r="B7362" s="223">
        <v>669007864.90122402</v>
      </c>
      <c r="C7362" s="223">
        <v>112311171.42437001</v>
      </c>
      <c r="D7362" s="222">
        <v>285254935.35194403</v>
      </c>
      <c r="E7362" s="222">
        <v>928373985.80931497</v>
      </c>
      <c r="F7362" s="224">
        <f>E7362*(1+'Projections+Sensitivity'!$B$64)/('Projections+Sensitivity'!$B$63-'Projections+Sensitivity'!$B$64)</f>
        <v>8167922071.0760212</v>
      </c>
      <c r="G7362" s="170">
        <f>A7362/'Projections+Sensitivity'!B$67</f>
        <v>804494675.23369431</v>
      </c>
      <c r="H7362" s="170">
        <f>B7362/'Projections+Sensitivity'!C$67</f>
        <v>526074990.98640066</v>
      </c>
      <c r="I7362" s="170">
        <f>C7362/'Projections+Sensitivity'!D$67</f>
        <v>78315478.643690154</v>
      </c>
      <c r="J7362" s="170">
        <f>D7362/'Projections+Sensitivity'!E$67</f>
        <v>176386780.43033186</v>
      </c>
      <c r="K7362" s="170">
        <f>E7362/'Projections+Sensitivity'!F$67</f>
        <v>509054223.51177186</v>
      </c>
      <c r="L7362" s="170">
        <f>F7362/'Projections+Sensitivity'!F$67</f>
        <v>4478707170.9808655</v>
      </c>
      <c r="M7362" s="170">
        <f t="shared" si="229"/>
        <v>6573033319.7867546</v>
      </c>
      <c r="N7362" s="171">
        <f>'Projections+Sensitivity'!$B$72</f>
        <v>418000000</v>
      </c>
      <c r="O7362" s="171">
        <f>'Projections+Sensitivity'!$B$73</f>
        <v>634000000</v>
      </c>
      <c r="P7362" s="170">
        <f t="shared" ref="P7362:P7425" si="230">M7362+N7362-O7362</f>
        <v>6357033319.7867546</v>
      </c>
      <c r="Q7362" s="170">
        <f>P7362/'Projections+Sensitivity'!$B$75</f>
        <v>47.089135702124111</v>
      </c>
    </row>
    <row r="7363" spans="1:17">
      <c r="A7363" s="222">
        <v>484439289.79586202</v>
      </c>
      <c r="B7363" s="223">
        <v>562605770.28910398</v>
      </c>
      <c r="C7363" s="223">
        <v>172615126.447716</v>
      </c>
      <c r="D7363" s="222">
        <v>968555587.18466401</v>
      </c>
      <c r="E7363" s="222">
        <v>807488846.39816904</v>
      </c>
      <c r="F7363" s="224">
        <f>E7363*(1+'Projections+Sensitivity'!$B$64)/('Projections+Sensitivity'!$B$63-'Projections+Sensitivity'!$B$64)</f>
        <v>7104363189.2524996</v>
      </c>
      <c r="G7363" s="170">
        <f>A7363/'Projections+Sensitivity'!B$67</f>
        <v>429583483.39581019</v>
      </c>
      <c r="H7363" s="170">
        <f>B7363/'Projections+Sensitivity'!C$67</f>
        <v>442405599.48788708</v>
      </c>
      <c r="I7363" s="170">
        <f>C7363/'Projections+Sensitivity'!D$67</f>
        <v>120365909.08498582</v>
      </c>
      <c r="J7363" s="170">
        <f>D7363/'Projections+Sensitivity'!E$67</f>
        <v>598904280.06278563</v>
      </c>
      <c r="K7363" s="170">
        <f>E7363/'Projections+Sensitivity'!F$67</f>
        <v>442769416.1844663</v>
      </c>
      <c r="L7363" s="170">
        <f>F7363/'Projections+Sensitivity'!F$67</f>
        <v>3895527171.3024554</v>
      </c>
      <c r="M7363" s="170">
        <f t="shared" ref="M7363:M7426" si="231">SUM(G7363:L7363)</f>
        <v>5929555859.5183907</v>
      </c>
      <c r="N7363" s="171">
        <f>'Projections+Sensitivity'!$B$72</f>
        <v>418000000</v>
      </c>
      <c r="O7363" s="171">
        <f>'Projections+Sensitivity'!$B$73</f>
        <v>634000000</v>
      </c>
      <c r="P7363" s="170">
        <f t="shared" si="230"/>
        <v>5713555859.5183907</v>
      </c>
      <c r="Q7363" s="170">
        <f>P7363/'Projections+Sensitivity'!$B$75</f>
        <v>42.322635996432524</v>
      </c>
    </row>
    <row r="7364" spans="1:17">
      <c r="A7364" s="222">
        <v>909013789.59740901</v>
      </c>
      <c r="B7364" s="223">
        <v>770487031.737468</v>
      </c>
      <c r="C7364" s="223">
        <v>256733222.84672099</v>
      </c>
      <c r="D7364" s="222">
        <v>783373002.32268298</v>
      </c>
      <c r="E7364" s="222">
        <v>1076629051.2026801</v>
      </c>
      <c r="F7364" s="224">
        <f>E7364*(1+'Projections+Sensitivity'!$B$64)/('Projections+Sensitivity'!$B$63-'Projections+Sensitivity'!$B$64)</f>
        <v>9472284148.5201092</v>
      </c>
      <c r="G7364" s="170">
        <f>A7364/'Projections+Sensitivity'!B$67</f>
        <v>806081006.25907695</v>
      </c>
      <c r="H7364" s="170">
        <f>B7364/'Projections+Sensitivity'!C$67</f>
        <v>605873233.39804506</v>
      </c>
      <c r="I7364" s="170">
        <f>C7364/'Projections+Sensitivity'!D$67</f>
        <v>179022130.8885338</v>
      </c>
      <c r="J7364" s="170">
        <f>D7364/'Projections+Sensitivity'!E$67</f>
        <v>484397023.96475732</v>
      </c>
      <c r="K7364" s="170">
        <f>E7364/'Projections+Sensitivity'!F$67</f>
        <v>590346750.39113629</v>
      </c>
      <c r="L7364" s="170">
        <f>F7364/'Projections+Sensitivity'!F$67</f>
        <v>5193926505.711216</v>
      </c>
      <c r="M7364" s="170">
        <f t="shared" si="231"/>
        <v>7859646650.6127653</v>
      </c>
      <c r="N7364" s="171">
        <f>'Projections+Sensitivity'!$B$72</f>
        <v>418000000</v>
      </c>
      <c r="O7364" s="171">
        <f>'Projections+Sensitivity'!$B$73</f>
        <v>634000000</v>
      </c>
      <c r="P7364" s="170">
        <f t="shared" si="230"/>
        <v>7643646650.6127653</v>
      </c>
      <c r="Q7364" s="170">
        <f>P7364/'Projections+Sensitivity'!$B$75</f>
        <v>56.619604819353818</v>
      </c>
    </row>
    <row r="7365" spans="1:17">
      <c r="A7365" s="222">
        <v>201637330.88952699</v>
      </c>
      <c r="B7365" s="223">
        <v>281138722.99407703</v>
      </c>
      <c r="C7365" s="223">
        <v>269832582.82030803</v>
      </c>
      <c r="D7365" s="222">
        <v>470565261.211169</v>
      </c>
      <c r="E7365" s="222">
        <v>1278925114.03249</v>
      </c>
      <c r="F7365" s="224">
        <f>E7365*(1+'Projections+Sensitivity'!$B$64)/('Projections+Sensitivity'!$B$63-'Projections+Sensitivity'!$B$64)</f>
        <v>11252104029.016817</v>
      </c>
      <c r="G7365" s="170">
        <f>A7365/'Projections+Sensitivity'!B$67</f>
        <v>178804793.10969481</v>
      </c>
      <c r="H7365" s="170">
        <f>B7365/'Projections+Sensitivity'!C$67</f>
        <v>221073710.67584389</v>
      </c>
      <c r="I7365" s="170">
        <f>C7365/'Projections+Sensitivity'!D$67</f>
        <v>188156419.43033117</v>
      </c>
      <c r="J7365" s="170">
        <f>D7365/'Projections+Sensitivity'!E$67</f>
        <v>290973024.90135711</v>
      </c>
      <c r="K7365" s="170">
        <f>E7365/'Projections+Sensitivity'!F$67</f>
        <v>701271514.28738487</v>
      </c>
      <c r="L7365" s="170">
        <f>F7365/'Projections+Sensitivity'!F$67</f>
        <v>6169853062.3641739</v>
      </c>
      <c r="M7365" s="170">
        <f t="shared" si="231"/>
        <v>7750132524.7687855</v>
      </c>
      <c r="N7365" s="171">
        <f>'Projections+Sensitivity'!$B$72</f>
        <v>418000000</v>
      </c>
      <c r="O7365" s="171">
        <f>'Projections+Sensitivity'!$B$73</f>
        <v>634000000</v>
      </c>
      <c r="P7365" s="170">
        <f t="shared" si="230"/>
        <v>7534132524.7687855</v>
      </c>
      <c r="Q7365" s="170">
        <f>P7365/'Projections+Sensitivity'!$B$75</f>
        <v>55.808389072361372</v>
      </c>
    </row>
    <row r="7366" spans="1:17">
      <c r="A7366" s="222">
        <v>-267214453.380328</v>
      </c>
      <c r="B7366" s="223">
        <v>447618396.05857301</v>
      </c>
      <c r="C7366" s="223">
        <v>453926391.58000898</v>
      </c>
      <c r="D7366" s="222">
        <v>1085177458.5650301</v>
      </c>
      <c r="E7366" s="222">
        <v>467390385.80380702</v>
      </c>
      <c r="F7366" s="224">
        <f>E7366*(1+'Projections+Sensitivity'!$B$64)/('Projections+Sensitivity'!$B$63-'Projections+Sensitivity'!$B$64)</f>
        <v>4112144789.028779</v>
      </c>
      <c r="G7366" s="170">
        <f>A7366/'Projections+Sensitivity'!B$67</f>
        <v>-236956246.35483301</v>
      </c>
      <c r="H7366" s="170">
        <f>B7366/'Projections+Sensitivity'!C$67</f>
        <v>351985164.93767768</v>
      </c>
      <c r="I7366" s="170">
        <f>C7366/'Projections+Sensitivity'!D$67</f>
        <v>316526505.55363876</v>
      </c>
      <c r="J7366" s="170">
        <f>D7366/'Projections+Sensitivity'!E$67</f>
        <v>671017165.31458092</v>
      </c>
      <c r="K7366" s="170">
        <f>E7366/'Projections+Sensitivity'!F$67</f>
        <v>256283624.44345132</v>
      </c>
      <c r="L7366" s="170">
        <f>F7366/'Projections+Sensitivity'!F$67</f>
        <v>2254807550.1298914</v>
      </c>
      <c r="M7366" s="170">
        <f t="shared" si="231"/>
        <v>3613663764.0244074</v>
      </c>
      <c r="N7366" s="171">
        <f>'Projections+Sensitivity'!$B$72</f>
        <v>418000000</v>
      </c>
      <c r="O7366" s="171">
        <f>'Projections+Sensitivity'!$B$73</f>
        <v>634000000</v>
      </c>
      <c r="P7366" s="170">
        <f t="shared" si="230"/>
        <v>3397663764.0244074</v>
      </c>
      <c r="Q7366" s="170">
        <f>P7366/'Projections+Sensitivity'!$B$75</f>
        <v>25.16787973351413</v>
      </c>
    </row>
    <row r="7367" spans="1:17">
      <c r="A7367" s="222">
        <v>-103384884.21475799</v>
      </c>
      <c r="B7367" s="223">
        <v>384006389.20845503</v>
      </c>
      <c r="C7367" s="223">
        <v>650619417.56648099</v>
      </c>
      <c r="D7367" s="222">
        <v>1452327090.6711099</v>
      </c>
      <c r="E7367" s="222">
        <v>537589395.34776402</v>
      </c>
      <c r="F7367" s="224">
        <f>E7367*(1+'Projections+Sensitivity'!$B$64)/('Projections+Sensitivity'!$B$63-'Projections+Sensitivity'!$B$64)</f>
        <v>4729762309.7544537</v>
      </c>
      <c r="G7367" s="170">
        <f>A7367/'Projections+Sensitivity'!B$67</f>
        <v>-91678027.829169706</v>
      </c>
      <c r="H7367" s="170">
        <f>B7367/'Projections+Sensitivity'!C$67</f>
        <v>301963800.93586046</v>
      </c>
      <c r="I7367" s="170">
        <f>C7367/'Projections+Sensitivity'!D$67</f>
        <v>453682126.6788215</v>
      </c>
      <c r="J7367" s="170">
        <f>D7367/'Projections+Sensitivity'!E$67</f>
        <v>898043356.68782294</v>
      </c>
      <c r="K7367" s="170">
        <f>E7367/'Projections+Sensitivity'!F$67</f>
        <v>294775765.37040997</v>
      </c>
      <c r="L7367" s="170">
        <f>F7367/'Projections+Sensitivity'!F$67</f>
        <v>2593465044.034348</v>
      </c>
      <c r="M7367" s="170">
        <f t="shared" si="231"/>
        <v>4450252065.8780937</v>
      </c>
      <c r="N7367" s="171">
        <f>'Projections+Sensitivity'!$B$72</f>
        <v>418000000</v>
      </c>
      <c r="O7367" s="171">
        <f>'Projections+Sensitivity'!$B$73</f>
        <v>634000000</v>
      </c>
      <c r="P7367" s="170">
        <f t="shared" si="230"/>
        <v>4234252065.8780937</v>
      </c>
      <c r="Q7367" s="170">
        <f>P7367/'Projections+Sensitivity'!$B$75</f>
        <v>31.364830117615508</v>
      </c>
    </row>
    <row r="7368" spans="1:17">
      <c r="A7368" s="222">
        <v>66367999.486905597</v>
      </c>
      <c r="B7368" s="223">
        <v>108881074.041467</v>
      </c>
      <c r="C7368" s="223">
        <v>461160682.97132301</v>
      </c>
      <c r="D7368" s="222">
        <v>600801998.25243294</v>
      </c>
      <c r="E7368" s="222">
        <v>873619561.05221999</v>
      </c>
      <c r="F7368" s="224">
        <f>E7368*(1+'Projections+Sensitivity'!$B$64)/('Projections+Sensitivity'!$B$63-'Projections+Sensitivity'!$B$64)</f>
        <v>7686187467.02777</v>
      </c>
      <c r="G7368" s="170">
        <f>A7368/'Projections+Sensitivity'!B$67</f>
        <v>58852774.756585769</v>
      </c>
      <c r="H7368" s="170">
        <f>B7368/'Projections+Sensitivity'!C$67</f>
        <v>85618739.405121118</v>
      </c>
      <c r="I7368" s="170">
        <f>C7368/'Projections+Sensitivity'!D$67</f>
        <v>321571034.83575213</v>
      </c>
      <c r="J7368" s="170">
        <f>D7368/'Projections+Sensitivity'!E$67</f>
        <v>371504633.2751708</v>
      </c>
      <c r="K7368" s="170">
        <f>E7368/'Projections+Sensitivity'!F$67</f>
        <v>479030793.72527444</v>
      </c>
      <c r="L7368" s="170">
        <f>F7368/'Projections+Sensitivity'!F$67</f>
        <v>4214558198.0981827</v>
      </c>
      <c r="M7368" s="170">
        <f t="shared" si="231"/>
        <v>5531136174.0960865</v>
      </c>
      <c r="N7368" s="171">
        <f>'Projections+Sensitivity'!$B$72</f>
        <v>418000000</v>
      </c>
      <c r="O7368" s="171">
        <f>'Projections+Sensitivity'!$B$73</f>
        <v>634000000</v>
      </c>
      <c r="P7368" s="170">
        <f t="shared" si="230"/>
        <v>5315136174.0960865</v>
      </c>
      <c r="Q7368" s="170">
        <f>P7368/'Projections+Sensitivity'!$B$75</f>
        <v>39.37137906737842</v>
      </c>
    </row>
    <row r="7369" spans="1:17">
      <c r="A7369" s="222">
        <v>-464024950.28697699</v>
      </c>
      <c r="B7369" s="223">
        <v>-98211741.464213595</v>
      </c>
      <c r="C7369" s="223">
        <v>-152865646.46303299</v>
      </c>
      <c r="D7369" s="222">
        <v>962482672.67304504</v>
      </c>
      <c r="E7369" s="222">
        <v>781569190.43824995</v>
      </c>
      <c r="F7369" s="224">
        <f>E7369*(1+'Projections+Sensitivity'!$B$64)/('Projections+Sensitivity'!$B$63-'Projections+Sensitivity'!$B$64)</f>
        <v>6876319606.358305</v>
      </c>
      <c r="G7369" s="170">
        <f>A7369/'Projections+Sensitivity'!B$67</f>
        <v>-411480775.25017858</v>
      </c>
      <c r="H7369" s="170">
        <f>B7369/'Projections+Sensitivity'!C$67</f>
        <v>-77228899.264395401</v>
      </c>
      <c r="I7369" s="170">
        <f>C7369/'Projections+Sensitivity'!D$67</f>
        <v>-106594438.63953717</v>
      </c>
      <c r="J7369" s="170">
        <f>D7369/'Projections+Sensitivity'!E$67</f>
        <v>595149106.33647823</v>
      </c>
      <c r="K7369" s="170">
        <f>E7369/'Projections+Sensitivity'!F$67</f>
        <v>428556921.50015378</v>
      </c>
      <c r="L7369" s="170">
        <f>F7369/'Projections+Sensitivity'!F$67</f>
        <v>3770484299.7964773</v>
      </c>
      <c r="M7369" s="170">
        <f t="shared" si="231"/>
        <v>4198886214.4789982</v>
      </c>
      <c r="N7369" s="171">
        <f>'Projections+Sensitivity'!$B$72</f>
        <v>418000000</v>
      </c>
      <c r="O7369" s="171">
        <f>'Projections+Sensitivity'!$B$73</f>
        <v>634000000</v>
      </c>
      <c r="P7369" s="170">
        <f t="shared" si="230"/>
        <v>3982886214.4789982</v>
      </c>
      <c r="Q7369" s="170">
        <f>P7369/'Projections+Sensitivity'!$B$75</f>
        <v>29.502860847992579</v>
      </c>
    </row>
    <row r="7370" spans="1:17">
      <c r="A7370" s="222">
        <v>804935540.41237295</v>
      </c>
      <c r="B7370" s="223">
        <v>507860274.58637202</v>
      </c>
      <c r="C7370" s="223">
        <v>226633802.54956901</v>
      </c>
      <c r="D7370" s="222">
        <v>1066398051.8319</v>
      </c>
      <c r="E7370" s="222">
        <v>837594613.29077899</v>
      </c>
      <c r="F7370" s="224">
        <f>E7370*(1+'Projections+Sensitivity'!$B$64)/('Projections+Sensitivity'!$B$63-'Projections+Sensitivity'!$B$64)</f>
        <v>7369236571.7767344</v>
      </c>
      <c r="G7370" s="170">
        <f>A7370/'Projections+Sensitivity'!B$67</f>
        <v>713788127.10494101</v>
      </c>
      <c r="H7370" s="170">
        <f>B7370/'Projections+Sensitivity'!C$67</f>
        <v>399356425.22651577</v>
      </c>
      <c r="I7370" s="170">
        <f>C7370/'Projections+Sensitivity'!D$67</f>
        <v>158033564.23417896</v>
      </c>
      <c r="J7370" s="170">
        <f>D7370/'Projections+Sensitivity'!E$67</f>
        <v>659404959.24367929</v>
      </c>
      <c r="K7370" s="170">
        <f>E7370/'Projections+Sensitivity'!F$67</f>
        <v>459277276.18808746</v>
      </c>
      <c r="L7370" s="170">
        <f>F7370/'Projections+Sensitivity'!F$67</f>
        <v>4040764883.8308473</v>
      </c>
      <c r="M7370" s="170">
        <f t="shared" si="231"/>
        <v>6430625235.828249</v>
      </c>
      <c r="N7370" s="171">
        <f>'Projections+Sensitivity'!$B$72</f>
        <v>418000000</v>
      </c>
      <c r="O7370" s="171">
        <f>'Projections+Sensitivity'!$B$73</f>
        <v>634000000</v>
      </c>
      <c r="P7370" s="170">
        <f t="shared" si="230"/>
        <v>6214625235.828249</v>
      </c>
      <c r="Q7370" s="170">
        <f>P7370/'Projections+Sensitivity'!$B$75</f>
        <v>46.034261006135175</v>
      </c>
    </row>
    <row r="7371" spans="1:17">
      <c r="A7371" s="222">
        <v>181170072.82991999</v>
      </c>
      <c r="B7371" s="223">
        <v>301352322.72682399</v>
      </c>
      <c r="C7371" s="223">
        <v>381286621.82989901</v>
      </c>
      <c r="D7371" s="222">
        <v>586882839.77413297</v>
      </c>
      <c r="E7371" s="222">
        <v>1016345699.21003</v>
      </c>
      <c r="F7371" s="224">
        <f>E7371*(1+'Projections+Sensitivity'!$B$64)/('Projections+Sensitivity'!$B$63-'Projections+Sensitivity'!$B$64)</f>
        <v>8941905520.0948753</v>
      </c>
      <c r="G7371" s="170">
        <f>A7371/'Projections+Sensitivity'!B$67</f>
        <v>160655158.68076158</v>
      </c>
      <c r="H7371" s="170">
        <f>B7371/'Projections+Sensitivity'!C$67</f>
        <v>236968694.65899575</v>
      </c>
      <c r="I7371" s="170">
        <f>C7371/'Projections+Sensitivity'!D$67</f>
        <v>265874212.78169364</v>
      </c>
      <c r="J7371" s="170">
        <f>D7371/'Projections+Sensitivity'!E$67</f>
        <v>362897751.33899063</v>
      </c>
      <c r="K7371" s="170">
        <f>E7371/'Projections+Sensitivity'!F$67</f>
        <v>557291650.39008093</v>
      </c>
      <c r="L7371" s="170">
        <f>F7371/'Projections+Sensitivity'!F$67</f>
        <v>4903104611.7469215</v>
      </c>
      <c r="M7371" s="170">
        <f t="shared" si="231"/>
        <v>6486792079.5974445</v>
      </c>
      <c r="N7371" s="171">
        <f>'Projections+Sensitivity'!$B$72</f>
        <v>418000000</v>
      </c>
      <c r="O7371" s="171">
        <f>'Projections+Sensitivity'!$B$73</f>
        <v>634000000</v>
      </c>
      <c r="P7371" s="170">
        <f t="shared" si="230"/>
        <v>6270792079.5974445</v>
      </c>
      <c r="Q7371" s="170">
        <f>P7371/'Projections+Sensitivity'!$B$75</f>
        <v>46.450311700721812</v>
      </c>
    </row>
    <row r="7372" spans="1:17">
      <c r="A7372" s="222">
        <v>232441324.494008</v>
      </c>
      <c r="B7372" s="223">
        <v>542239282.50321698</v>
      </c>
      <c r="C7372" s="223">
        <v>396091157.18997997</v>
      </c>
      <c r="D7372" s="222">
        <v>228330274.74471</v>
      </c>
      <c r="E7372" s="222">
        <v>1125630766.39887</v>
      </c>
      <c r="F7372" s="224">
        <f>E7372*(1+'Projections+Sensitivity'!$B$64)/('Projections+Sensitivity'!$B$63-'Projections+Sensitivity'!$B$64)</f>
        <v>9903405870.1424866</v>
      </c>
      <c r="G7372" s="170">
        <f>A7372/'Projections+Sensitivity'!B$67</f>
        <v>206120675.93309548</v>
      </c>
      <c r="H7372" s="170">
        <f>B7372/'Projections+Sensitivity'!C$67</f>
        <v>426390391.8341369</v>
      </c>
      <c r="I7372" s="170">
        <f>C7372/'Projections+Sensitivity'!D$67</f>
        <v>276197533.76675636</v>
      </c>
      <c r="J7372" s="170">
        <f>D7372/'Projections+Sensitivity'!E$67</f>
        <v>141187538.04312763</v>
      </c>
      <c r="K7372" s="170">
        <f>E7372/'Projections+Sensitivity'!F$67</f>
        <v>617215803.66194284</v>
      </c>
      <c r="L7372" s="170">
        <f>F7372/'Projections+Sensitivity'!F$67</f>
        <v>5430322975.8775129</v>
      </c>
      <c r="M7372" s="170">
        <f t="shared" si="231"/>
        <v>7097434919.1165724</v>
      </c>
      <c r="N7372" s="171">
        <f>'Projections+Sensitivity'!$B$72</f>
        <v>418000000</v>
      </c>
      <c r="O7372" s="171">
        <f>'Projections+Sensitivity'!$B$73</f>
        <v>634000000</v>
      </c>
      <c r="P7372" s="170">
        <f t="shared" si="230"/>
        <v>6881434919.1165724</v>
      </c>
      <c r="Q7372" s="170">
        <f>P7372/'Projections+Sensitivity'!$B$75</f>
        <v>50.97359199345609</v>
      </c>
    </row>
    <row r="7373" spans="1:17">
      <c r="A7373" s="222">
        <v>171689339.451841</v>
      </c>
      <c r="B7373" s="223">
        <v>956380336.64318204</v>
      </c>
      <c r="C7373" s="223">
        <v>227447073.8502</v>
      </c>
      <c r="D7373" s="222">
        <v>469179914.47731799</v>
      </c>
      <c r="E7373" s="222">
        <v>392067258.62799001</v>
      </c>
      <c r="F7373" s="224">
        <f>E7373*(1+'Projections+Sensitivity'!$B$64)/('Projections+Sensitivity'!$B$63-'Projections+Sensitivity'!$B$64)</f>
        <v>3449444797.0794258</v>
      </c>
      <c r="G7373" s="170">
        <f>A7373/'Projections+Sensitivity'!B$67</f>
        <v>152247982.47625032</v>
      </c>
      <c r="H7373" s="170">
        <f>B7373/'Projections+Sensitivity'!C$67</f>
        <v>752050616.10660934</v>
      </c>
      <c r="I7373" s="170">
        <f>C7373/'Projections+Sensitivity'!D$67</f>
        <v>158600664.82059732</v>
      </c>
      <c r="J7373" s="170">
        <f>D7373/'Projections+Sensitivity'!E$67</f>
        <v>290116398.705347</v>
      </c>
      <c r="K7373" s="170">
        <f>E7373/'Projections+Sensitivity'!F$67</f>
        <v>214981782.07920435</v>
      </c>
      <c r="L7373" s="170">
        <f>F7373/'Projections+Sensitivity'!F$67</f>
        <v>1891430037.4253011</v>
      </c>
      <c r="M7373" s="170">
        <f t="shared" si="231"/>
        <v>3459427481.6133094</v>
      </c>
      <c r="N7373" s="171">
        <f>'Projections+Sensitivity'!$B$72</f>
        <v>418000000</v>
      </c>
      <c r="O7373" s="171">
        <f>'Projections+Sensitivity'!$B$73</f>
        <v>634000000</v>
      </c>
      <c r="P7373" s="170">
        <f t="shared" si="230"/>
        <v>3243427481.6133094</v>
      </c>
      <c r="Q7373" s="170">
        <f>P7373/'Projections+Sensitivity'!$B$75</f>
        <v>24.025388752691182</v>
      </c>
    </row>
    <row r="7374" spans="1:17">
      <c r="A7374" s="222">
        <v>-61001271.8940752</v>
      </c>
      <c r="B7374" s="223">
        <v>169992766.86135301</v>
      </c>
      <c r="C7374" s="223">
        <v>-54671920.155630499</v>
      </c>
      <c r="D7374" s="222">
        <v>157232471.56235299</v>
      </c>
      <c r="E7374" s="222">
        <v>266170119.96187899</v>
      </c>
      <c r="F7374" s="224">
        <f>E7374*(1+'Projections+Sensitivity'!$B$64)/('Projections+Sensitivity'!$B$63-'Projections+Sensitivity'!$B$64)</f>
        <v>2341789872.1088552</v>
      </c>
      <c r="G7374" s="170">
        <f>A7374/'Projections+Sensitivity'!B$67</f>
        <v>-54093752.145649344</v>
      </c>
      <c r="H7374" s="170">
        <f>B7374/'Projections+Sensitivity'!C$67</f>
        <v>133673979.01599164</v>
      </c>
      <c r="I7374" s="170">
        <f>C7374/'Projections+Sensitivity'!D$67</f>
        <v>-38123167.455706477</v>
      </c>
      <c r="J7374" s="170">
        <f>D7374/'Projections+Sensitivity'!E$67</f>
        <v>97224363.195573181</v>
      </c>
      <c r="K7374" s="170">
        <f>E7374/'Projections+Sensitivity'!F$67</f>
        <v>145948751.05328482</v>
      </c>
      <c r="L7374" s="170">
        <f>F7374/'Projections+Sensitivity'!F$67</f>
        <v>1284070905.9020941</v>
      </c>
      <c r="M7374" s="170">
        <f t="shared" si="231"/>
        <v>1568701079.565588</v>
      </c>
      <c r="N7374" s="171">
        <f>'Projections+Sensitivity'!$B$72</f>
        <v>418000000</v>
      </c>
      <c r="O7374" s="171">
        <f>'Projections+Sensitivity'!$B$73</f>
        <v>634000000</v>
      </c>
      <c r="P7374" s="170">
        <f t="shared" si="230"/>
        <v>1352701079.565588</v>
      </c>
      <c r="Q7374" s="170">
        <f>P7374/'Projections+Sensitivity'!$B$75</f>
        <v>10.020007996782134</v>
      </c>
    </row>
    <row r="7375" spans="1:17">
      <c r="A7375" s="222">
        <v>177812387.247217</v>
      </c>
      <c r="B7375" s="223">
        <v>-243001451.088211</v>
      </c>
      <c r="C7375" s="223">
        <v>13144847.019322099</v>
      </c>
      <c r="D7375" s="222">
        <v>384541283.266801</v>
      </c>
      <c r="E7375" s="222">
        <v>426479981.540416</v>
      </c>
      <c r="F7375" s="224">
        <f>E7375*(1+'Projections+Sensitivity'!$B$64)/('Projections+Sensitivity'!$B$63-'Projections+Sensitivity'!$B$64)</f>
        <v>3752211185.7317257</v>
      </c>
      <c r="G7375" s="170">
        <f>A7375/'Projections+Sensitivity'!B$67</f>
        <v>157677682.86666471</v>
      </c>
      <c r="H7375" s="170">
        <f>B7375/'Projections+Sensitivity'!C$67</f>
        <v>-191084429.49289906</v>
      </c>
      <c r="I7375" s="170">
        <f>C7375/'Projections+Sensitivity'!D$67</f>
        <v>9166007.0228144582</v>
      </c>
      <c r="J7375" s="170">
        <f>D7375/'Projections+Sensitivity'!E$67</f>
        <v>237780281.74795267</v>
      </c>
      <c r="K7375" s="170">
        <f>E7375/'Projections+Sensitivity'!F$67</f>
        <v>233851270.24763834</v>
      </c>
      <c r="L7375" s="170">
        <f>F7375/'Projections+Sensitivity'!F$67</f>
        <v>2057445577.7535892</v>
      </c>
      <c r="M7375" s="170">
        <f t="shared" si="231"/>
        <v>2504836390.1457605</v>
      </c>
      <c r="N7375" s="171">
        <f>'Projections+Sensitivity'!$B$72</f>
        <v>418000000</v>
      </c>
      <c r="O7375" s="171">
        <f>'Projections+Sensitivity'!$B$73</f>
        <v>634000000</v>
      </c>
      <c r="P7375" s="170">
        <f t="shared" si="230"/>
        <v>2288836390.1457605</v>
      </c>
      <c r="Q7375" s="170">
        <f>P7375/'Projections+Sensitivity'!$B$75</f>
        <v>16.954343630709339</v>
      </c>
    </row>
    <row r="7376" spans="1:17">
      <c r="A7376" s="222">
        <v>369948357.07919103</v>
      </c>
      <c r="B7376" s="223">
        <v>263844691.670331</v>
      </c>
      <c r="C7376" s="223">
        <v>291767820.57638699</v>
      </c>
      <c r="D7376" s="222">
        <v>559313956.77692997</v>
      </c>
      <c r="E7376" s="222">
        <v>673858014.04743397</v>
      </c>
      <c r="F7376" s="224">
        <f>E7376*(1+'Projections+Sensitivity'!$B$64)/('Projections+Sensitivity'!$B$63-'Projections+Sensitivity'!$B$64)</f>
        <v>5928666496.3057241</v>
      </c>
      <c r="G7376" s="170">
        <f>A7376/'Projections+Sensitivity'!B$67</f>
        <v>328057007.88143092</v>
      </c>
      <c r="H7376" s="170">
        <f>B7376/'Projections+Sensitivity'!C$67</f>
        <v>207474532.17575034</v>
      </c>
      <c r="I7376" s="170">
        <f>C7376/'Projections+Sensitivity'!D$67</f>
        <v>203452036.26206616</v>
      </c>
      <c r="J7376" s="170">
        <f>D7376/'Projections+Sensitivity'!E$67</f>
        <v>345850591.38034695</v>
      </c>
      <c r="K7376" s="170">
        <f>E7376/'Projections+Sensitivity'!F$67</f>
        <v>369495777.93163031</v>
      </c>
      <c r="L7376" s="170">
        <f>F7376/'Projections+Sensitivity'!F$67</f>
        <v>3250858776.6019735</v>
      </c>
      <c r="M7376" s="170">
        <f t="shared" si="231"/>
        <v>4705188722.2331982</v>
      </c>
      <c r="N7376" s="171">
        <f>'Projections+Sensitivity'!$B$72</f>
        <v>418000000</v>
      </c>
      <c r="O7376" s="171">
        <f>'Projections+Sensitivity'!$B$73</f>
        <v>634000000</v>
      </c>
      <c r="P7376" s="170">
        <f t="shared" si="230"/>
        <v>4489188722.2331982</v>
      </c>
      <c r="Q7376" s="170">
        <f>P7376/'Projections+Sensitivity'!$B$75</f>
        <v>33.253249794319984</v>
      </c>
    </row>
    <row r="7377" spans="1:17">
      <c r="A7377" s="222">
        <v>635954416.81935799</v>
      </c>
      <c r="B7377" s="223">
        <v>873531245.15235603</v>
      </c>
      <c r="C7377" s="223">
        <v>137069638.42421901</v>
      </c>
      <c r="D7377" s="222">
        <v>898810059.14854896</v>
      </c>
      <c r="E7377" s="222">
        <v>-132866006.25444999</v>
      </c>
      <c r="F7377" s="224">
        <f>E7377*(1+'Projections+Sensitivity'!$B$64)/('Projections+Sensitivity'!$B$63-'Projections+Sensitivity'!$B$64)</f>
        <v>-1168967680.6652267</v>
      </c>
      <c r="G7377" s="170">
        <f>A7377/'Projections+Sensitivity'!B$67</f>
        <v>563941693.856691</v>
      </c>
      <c r="H7377" s="170">
        <f>B7377/'Projections+Sensitivity'!C$67</f>
        <v>686902151.72240829</v>
      </c>
      <c r="I7377" s="170">
        <f>C7377/'Projections+Sensitivity'!D$67</f>
        <v>95579755.820986629</v>
      </c>
      <c r="J7377" s="170">
        <f>D7377/'Projections+Sensitivity'!E$67</f>
        <v>555777281.66563082</v>
      </c>
      <c r="K7377" s="170">
        <f>E7377/'Projections+Sensitivity'!F$67</f>
        <v>-72854262.052600726</v>
      </c>
      <c r="L7377" s="170">
        <f>F7377/'Projections+Sensitivity'!F$67</f>
        <v>-640978683.25407696</v>
      </c>
      <c r="M7377" s="170">
        <f t="shared" si="231"/>
        <v>1188367937.7590392</v>
      </c>
      <c r="N7377" s="171">
        <f>'Projections+Sensitivity'!$B$72</f>
        <v>418000000</v>
      </c>
      <c r="O7377" s="171">
        <f>'Projections+Sensitivity'!$B$73</f>
        <v>634000000</v>
      </c>
      <c r="P7377" s="170">
        <f t="shared" si="230"/>
        <v>972367937.75903916</v>
      </c>
      <c r="Q7377" s="170">
        <f>P7377/'Projections+Sensitivity'!$B$75</f>
        <v>7.2027254648817713</v>
      </c>
    </row>
    <row r="7378" spans="1:17">
      <c r="A7378" s="222">
        <v>858808832.09228599</v>
      </c>
      <c r="B7378" s="223">
        <v>199031706.396525</v>
      </c>
      <c r="C7378" s="223">
        <v>499521012.018152</v>
      </c>
      <c r="D7378" s="222">
        <v>914739177.53033304</v>
      </c>
      <c r="E7378" s="222">
        <v>595755651.26819503</v>
      </c>
      <c r="F7378" s="224">
        <f>E7378*(1+'Projections+Sensitivity'!$B$64)/('Projections+Sensitivity'!$B$63-'Projections+Sensitivity'!$B$64)</f>
        <v>5241514526.8420286</v>
      </c>
      <c r="G7378" s="170">
        <f>A7378/'Projections+Sensitivity'!B$67</f>
        <v>761561040.63474119</v>
      </c>
      <c r="H7378" s="170">
        <f>B7378/'Projections+Sensitivity'!C$67</f>
        <v>156508777.61208254</v>
      </c>
      <c r="I7378" s="170">
        <f>C7378/'Projections+Sensitivity'!D$67</f>
        <v>348319999.27207166</v>
      </c>
      <c r="J7378" s="170">
        <f>D7378/'Projections+Sensitivity'!E$67</f>
        <v>565627018.01809728</v>
      </c>
      <c r="K7378" s="170">
        <f>E7378/'Projections+Sensitivity'!F$67</f>
        <v>326670000.55446625</v>
      </c>
      <c r="L7378" s="170">
        <f>F7378/'Projections+Sensitivity'!F$67</f>
        <v>2874073539.6212234</v>
      </c>
      <c r="M7378" s="170">
        <f t="shared" si="231"/>
        <v>5032760375.7126827</v>
      </c>
      <c r="N7378" s="171">
        <f>'Projections+Sensitivity'!$B$72</f>
        <v>418000000</v>
      </c>
      <c r="O7378" s="171">
        <f>'Projections+Sensitivity'!$B$73</f>
        <v>634000000</v>
      </c>
      <c r="P7378" s="170">
        <f t="shared" si="230"/>
        <v>4816760375.7126827</v>
      </c>
      <c r="Q7378" s="170">
        <f>P7378/'Projections+Sensitivity'!$B$75</f>
        <v>35.679706486760615</v>
      </c>
    </row>
    <row r="7379" spans="1:17">
      <c r="A7379" s="222">
        <v>1025805607.68609</v>
      </c>
      <c r="B7379" s="223">
        <v>127711498.786329</v>
      </c>
      <c r="C7379" s="223">
        <v>205730263.91404</v>
      </c>
      <c r="D7379" s="222">
        <v>98394043.549997598</v>
      </c>
      <c r="E7379" s="222">
        <v>875878260.44798005</v>
      </c>
      <c r="F7379" s="224">
        <f>E7379*(1+'Projections+Sensitivity'!$B$64)/('Projections+Sensitivity'!$B$63-'Projections+Sensitivity'!$B$64)</f>
        <v>7706059717.7893763</v>
      </c>
      <c r="G7379" s="170">
        <f>A7379/'Projections+Sensitivity'!B$67</f>
        <v>909647824.8542558</v>
      </c>
      <c r="H7379" s="170">
        <f>B7379/'Projections+Sensitivity'!C$67</f>
        <v>100426062.37939733</v>
      </c>
      <c r="I7379" s="170">
        <f>C7379/'Projections+Sensitivity'!D$67</f>
        <v>143457359.45573694</v>
      </c>
      <c r="J7379" s="170">
        <f>D7379/'Projections+Sensitivity'!E$67</f>
        <v>60841746.81813322</v>
      </c>
      <c r="K7379" s="170">
        <f>E7379/'Projections+Sensitivity'!F$67</f>
        <v>480269303.72731078</v>
      </c>
      <c r="L7379" s="170">
        <f>F7379/'Projections+Sensitivity'!F$67</f>
        <v>4225454726.152081</v>
      </c>
      <c r="M7379" s="170">
        <f t="shared" si="231"/>
        <v>5920097023.3869152</v>
      </c>
      <c r="N7379" s="171">
        <f>'Projections+Sensitivity'!$B$72</f>
        <v>418000000</v>
      </c>
      <c r="O7379" s="171">
        <f>'Projections+Sensitivity'!$B$73</f>
        <v>634000000</v>
      </c>
      <c r="P7379" s="170">
        <f t="shared" si="230"/>
        <v>5704097023.3869152</v>
      </c>
      <c r="Q7379" s="170">
        <f>P7379/'Projections+Sensitivity'!$B$75</f>
        <v>42.25257054360678</v>
      </c>
    </row>
    <row r="7380" spans="1:17">
      <c r="A7380" s="222">
        <v>740910758.30761194</v>
      </c>
      <c r="B7380" s="223">
        <v>319668106.26447499</v>
      </c>
      <c r="C7380" s="223">
        <v>88631699.634601593</v>
      </c>
      <c r="D7380" s="222">
        <v>756197397.73138499</v>
      </c>
      <c r="E7380" s="222">
        <v>379736498.19377798</v>
      </c>
      <c r="F7380" s="224">
        <f>E7380*(1+'Projections+Sensitivity'!$B$64)/('Projections+Sensitivity'!$B$63-'Projections+Sensitivity'!$B$64)</f>
        <v>3340957601.3552251</v>
      </c>
      <c r="G7380" s="170">
        <f>A7380/'Projections+Sensitivity'!B$67</f>
        <v>657013233.94586039</v>
      </c>
      <c r="H7380" s="170">
        <f>B7380/'Projections+Sensitivity'!C$67</f>
        <v>251371329.0150227</v>
      </c>
      <c r="I7380" s="170">
        <f>C7380/'Projections+Sensitivity'!D$67</f>
        <v>61803593.46141988</v>
      </c>
      <c r="J7380" s="170">
        <f>D7380/'Projections+Sensitivity'!E$67</f>
        <v>467593046.86899656</v>
      </c>
      <c r="K7380" s="170">
        <f>E7380/'Projections+Sensitivity'!F$67</f>
        <v>208220470.6098018</v>
      </c>
      <c r="L7380" s="170">
        <f>F7380/'Projections+Sensitivity'!F$67</f>
        <v>1831943380.0819147</v>
      </c>
      <c r="M7380" s="170">
        <f t="shared" si="231"/>
        <v>3477945053.983016</v>
      </c>
      <c r="N7380" s="171">
        <f>'Projections+Sensitivity'!$B$72</f>
        <v>418000000</v>
      </c>
      <c r="O7380" s="171">
        <f>'Projections+Sensitivity'!$B$73</f>
        <v>634000000</v>
      </c>
      <c r="P7380" s="170">
        <f t="shared" si="230"/>
        <v>3261945053.983016</v>
      </c>
      <c r="Q7380" s="170">
        <f>P7380/'Projections+Sensitivity'!$B$75</f>
        <v>24.162555955429749</v>
      </c>
    </row>
    <row r="7381" spans="1:17">
      <c r="A7381" s="222">
        <v>462102000.94473898</v>
      </c>
      <c r="B7381" s="223">
        <v>550201135.24783695</v>
      </c>
      <c r="C7381" s="223">
        <v>726422900.64916599</v>
      </c>
      <c r="D7381" s="222">
        <v>762040907.91867304</v>
      </c>
      <c r="E7381" s="222">
        <v>644315805.91648197</v>
      </c>
      <c r="F7381" s="224">
        <f>E7381*(1+'Projections+Sensitivity'!$B$64)/('Projections+Sensitivity'!$B$63-'Projections+Sensitivity'!$B$64)</f>
        <v>5668751357.0304985</v>
      </c>
      <c r="G7381" s="170">
        <f>A7381/'Projections+Sensitivity'!B$67</f>
        <v>409775572.36050296</v>
      </c>
      <c r="H7381" s="170">
        <f>B7381/'Projections+Sensitivity'!C$67</f>
        <v>432651202.5519293</v>
      </c>
      <c r="I7381" s="170">
        <f>C7381/'Projections+Sensitivity'!D$67</f>
        <v>506540502.07629496</v>
      </c>
      <c r="J7381" s="170">
        <f>D7381/'Projections+Sensitivity'!E$67</f>
        <v>471206368.92099154</v>
      </c>
      <c r="K7381" s="170">
        <f>E7381/'Projections+Sensitivity'!F$67</f>
        <v>353296933.44568217</v>
      </c>
      <c r="L7381" s="170">
        <f>F7381/'Projections+Sensitivity'!F$67</f>
        <v>3108339811.804224</v>
      </c>
      <c r="M7381" s="170">
        <f t="shared" si="231"/>
        <v>5281810391.1596241</v>
      </c>
      <c r="N7381" s="171">
        <f>'Projections+Sensitivity'!$B$72</f>
        <v>418000000</v>
      </c>
      <c r="O7381" s="171">
        <f>'Projections+Sensitivity'!$B$73</f>
        <v>634000000</v>
      </c>
      <c r="P7381" s="170">
        <f t="shared" si="230"/>
        <v>5065810391.1596241</v>
      </c>
      <c r="Q7381" s="170">
        <f>P7381/'Projections+Sensitivity'!$B$75</f>
        <v>37.524521415997214</v>
      </c>
    </row>
    <row r="7382" spans="1:17">
      <c r="A7382" s="222">
        <v>91727131.555851996</v>
      </c>
      <c r="B7382" s="223">
        <v>601732265.77515101</v>
      </c>
      <c r="C7382" s="223">
        <v>1072086101.91395</v>
      </c>
      <c r="D7382" s="222">
        <v>601942379.01237297</v>
      </c>
      <c r="E7382" s="222">
        <v>733544495.28504205</v>
      </c>
      <c r="F7382" s="224">
        <f>E7382*(1+'Projections+Sensitivity'!$B$64)/('Projections+Sensitivity'!$B$63-'Projections+Sensitivity'!$B$64)</f>
        <v>6453793799.4157209</v>
      </c>
      <c r="G7382" s="170">
        <f>A7382/'Projections+Sensitivity'!B$67</f>
        <v>81340348.575511485</v>
      </c>
      <c r="H7382" s="170">
        <f>B7382/'Projections+Sensitivity'!C$67</f>
        <v>473172757.60371983</v>
      </c>
      <c r="I7382" s="170">
        <f>C7382/'Projections+Sensitivity'!D$67</f>
        <v>747574218.60903668</v>
      </c>
      <c r="J7382" s="170">
        <f>D7382/'Projections+Sensitivity'!E$67</f>
        <v>372209785.28406537</v>
      </c>
      <c r="K7382" s="170">
        <f>E7382/'Projections+Sensitivity'!F$67</f>
        <v>402223596.48858118</v>
      </c>
      <c r="L7382" s="170">
        <f>F7382/'Projections+Sensitivity'!F$67</f>
        <v>3538801217.488503</v>
      </c>
      <c r="M7382" s="170">
        <f t="shared" si="231"/>
        <v>5615321924.0494175</v>
      </c>
      <c r="N7382" s="171">
        <f>'Projections+Sensitivity'!$B$72</f>
        <v>418000000</v>
      </c>
      <c r="O7382" s="171">
        <f>'Projections+Sensitivity'!$B$73</f>
        <v>634000000</v>
      </c>
      <c r="P7382" s="170">
        <f t="shared" si="230"/>
        <v>5399321924.0494175</v>
      </c>
      <c r="Q7382" s="170">
        <f>P7382/'Projections+Sensitivity'!$B$75</f>
        <v>39.994977215180867</v>
      </c>
    </row>
    <row r="7383" spans="1:17">
      <c r="A7383" s="222">
        <v>-509525064.85384798</v>
      </c>
      <c r="B7383" s="223">
        <v>459857438.672822</v>
      </c>
      <c r="C7383" s="223">
        <v>932508089.44739497</v>
      </c>
      <c r="D7383" s="222">
        <v>608630100.55265498</v>
      </c>
      <c r="E7383" s="222">
        <v>-32423585.210242201</v>
      </c>
      <c r="F7383" s="224">
        <f>E7383*(1+'Projections+Sensitivity'!$B$64)/('Projections+Sensitivity'!$B$63-'Projections+Sensitivity'!$B$64)</f>
        <v>-285265767.14801145</v>
      </c>
      <c r="G7383" s="170">
        <f>A7383/'Projections+Sensitivity'!B$67</f>
        <v>-451828653.96740937</v>
      </c>
      <c r="H7383" s="170">
        <f>B7383/'Projections+Sensitivity'!C$67</f>
        <v>361609348.1061728</v>
      </c>
      <c r="I7383" s="170">
        <f>C7383/'Projections+Sensitivity'!D$67</f>
        <v>650245353.49418759</v>
      </c>
      <c r="J7383" s="170">
        <f>D7383/'Projections+Sensitivity'!E$67</f>
        <v>376345123.62431008</v>
      </c>
      <c r="K7383" s="170">
        <f>E7383/'Projections+Sensitivity'!F$67</f>
        <v>-17778786.615050372</v>
      </c>
      <c r="L7383" s="170">
        <f>F7383/'Projections+Sensitivity'!F$67</f>
        <v>-156419444.97553784</v>
      </c>
      <c r="M7383" s="170">
        <f t="shared" si="231"/>
        <v>762172939.66667295</v>
      </c>
      <c r="N7383" s="171">
        <f>'Projections+Sensitivity'!$B$72</f>
        <v>418000000</v>
      </c>
      <c r="O7383" s="171">
        <f>'Projections+Sensitivity'!$B$73</f>
        <v>634000000</v>
      </c>
      <c r="P7383" s="170">
        <f t="shared" si="230"/>
        <v>546172939.66667295</v>
      </c>
      <c r="Q7383" s="170">
        <f>P7383/'Projections+Sensitivity'!$B$75</f>
        <v>4.0457254790123924</v>
      </c>
    </row>
    <row r="7384" spans="1:17">
      <c r="A7384" s="222">
        <v>250309391.86587101</v>
      </c>
      <c r="B7384" s="223">
        <v>867690816.51159406</v>
      </c>
      <c r="C7384" s="223">
        <v>146772324.62234101</v>
      </c>
      <c r="D7384" s="222">
        <v>909855416.03012097</v>
      </c>
      <c r="E7384" s="222">
        <v>876264942.87158406</v>
      </c>
      <c r="F7384" s="224">
        <f>E7384*(1+'Projections+Sensitivity'!$B$64)/('Projections+Sensitivity'!$B$63-'Projections+Sensitivity'!$B$64)</f>
        <v>7709461786.298975</v>
      </c>
      <c r="G7384" s="170">
        <f>A7384/'Projections+Sensitivity'!B$67</f>
        <v>221965440.76707593</v>
      </c>
      <c r="H7384" s="170">
        <f>B7384/'Projections+Sensitivity'!C$67</f>
        <v>682309524.93019688</v>
      </c>
      <c r="I7384" s="170">
        <f>C7384/'Projections+Sensitivity'!D$67</f>
        <v>102345516.55608095</v>
      </c>
      <c r="J7384" s="170">
        <f>D7384/'Projections+Sensitivity'!E$67</f>
        <v>562607154.51828015</v>
      </c>
      <c r="K7384" s="170">
        <f>E7384/'Projections+Sensitivity'!F$67</f>
        <v>480481332.8490895</v>
      </c>
      <c r="L7384" s="170">
        <f>F7384/'Projections+Sensitivity'!F$67</f>
        <v>4227320178.4051166</v>
      </c>
      <c r="M7384" s="170">
        <f t="shared" si="231"/>
        <v>6277029148.0258398</v>
      </c>
      <c r="N7384" s="171">
        <f>'Projections+Sensitivity'!$B$72</f>
        <v>418000000</v>
      </c>
      <c r="O7384" s="171">
        <f>'Projections+Sensitivity'!$B$73</f>
        <v>634000000</v>
      </c>
      <c r="P7384" s="170">
        <f t="shared" si="230"/>
        <v>6061029148.0258398</v>
      </c>
      <c r="Q7384" s="170">
        <f>P7384/'Projections+Sensitivity'!$B$75</f>
        <v>44.896512207598811</v>
      </c>
    </row>
    <row r="7385" spans="1:17">
      <c r="A7385" s="222">
        <v>54790639.264114298</v>
      </c>
      <c r="B7385" s="223">
        <v>796877896.27757704</v>
      </c>
      <c r="C7385" s="223">
        <v>754213987.601161</v>
      </c>
      <c r="D7385" s="222">
        <v>212728656.19636101</v>
      </c>
      <c r="E7385" s="222">
        <v>962663189.73879802</v>
      </c>
      <c r="F7385" s="224">
        <f>E7385*(1+'Projections+Sensitivity'!$B$64)/('Projections+Sensitivity'!$B$63-'Projections+Sensitivity'!$B$64)</f>
        <v>8469601728.0421705</v>
      </c>
      <c r="G7385" s="170">
        <f>A7385/'Projections+Sensitivity'!B$67</f>
        <v>48586384.647867426</v>
      </c>
      <c r="H7385" s="170">
        <f>B7385/'Projections+Sensitivity'!C$67</f>
        <v>626625715.62351334</v>
      </c>
      <c r="I7385" s="170">
        <f>C7385/'Projections+Sensitivity'!D$67</f>
        <v>525919449.4158259</v>
      </c>
      <c r="J7385" s="170">
        <f>D7385/'Projections+Sensitivity'!E$67</f>
        <v>131540310.51365425</v>
      </c>
      <c r="K7385" s="170">
        <f>E7385/'Projections+Sensitivity'!F$67</f>
        <v>527855982.66053051</v>
      </c>
      <c r="L7385" s="170">
        <f>F7385/'Projections+Sensitivity'!F$67</f>
        <v>4644126824.9927397</v>
      </c>
      <c r="M7385" s="170">
        <f t="shared" si="231"/>
        <v>6504654667.8541317</v>
      </c>
      <c r="N7385" s="171">
        <f>'Projections+Sensitivity'!$B$72</f>
        <v>418000000</v>
      </c>
      <c r="O7385" s="171">
        <f>'Projections+Sensitivity'!$B$73</f>
        <v>634000000</v>
      </c>
      <c r="P7385" s="170">
        <f t="shared" si="230"/>
        <v>6288654667.8541317</v>
      </c>
      <c r="Q7385" s="170">
        <f>P7385/'Projections+Sensitivity'!$B$75</f>
        <v>46.582627169289864</v>
      </c>
    </row>
    <row r="7386" spans="1:17">
      <c r="A7386" s="222">
        <v>357116963.51809299</v>
      </c>
      <c r="B7386" s="223">
        <v>479167065.74247998</v>
      </c>
      <c r="C7386" s="223">
        <v>485145040.73620701</v>
      </c>
      <c r="D7386" s="222">
        <v>564716445.17110896</v>
      </c>
      <c r="E7386" s="222">
        <v>620404390.31903195</v>
      </c>
      <c r="F7386" s="224">
        <f>E7386*(1+'Projections+Sensitivity'!$B$64)/('Projections+Sensitivity'!$B$63-'Projections+Sensitivity'!$B$64)</f>
        <v>5458376462.6512432</v>
      </c>
      <c r="G7386" s="170">
        <f>A7386/'Projections+Sensitivity'!B$67</f>
        <v>316678585.73668325</v>
      </c>
      <c r="H7386" s="170">
        <f>B7386/'Projections+Sensitivity'!C$67</f>
        <v>376793492.29873902</v>
      </c>
      <c r="I7386" s="170">
        <f>C7386/'Projections+Sensitivity'!D$67</f>
        <v>338295519.44842726</v>
      </c>
      <c r="J7386" s="170">
        <f>D7386/'Projections+Sensitivity'!E$67</f>
        <v>349191208.54788429</v>
      </c>
      <c r="K7386" s="170">
        <f>E7386/'Projections+Sensitivity'!F$67</f>
        <v>340185614.85416001</v>
      </c>
      <c r="L7386" s="170">
        <f>F7386/'Projections+Sensitivity'!F$67</f>
        <v>2992985191.6386833</v>
      </c>
      <c r="M7386" s="170">
        <f t="shared" si="231"/>
        <v>4714129612.5245771</v>
      </c>
      <c r="N7386" s="171">
        <f>'Projections+Sensitivity'!$B$72</f>
        <v>418000000</v>
      </c>
      <c r="O7386" s="171">
        <f>'Projections+Sensitivity'!$B$73</f>
        <v>634000000</v>
      </c>
      <c r="P7386" s="170">
        <f t="shared" si="230"/>
        <v>4498129612.5245771</v>
      </c>
      <c r="Q7386" s="170">
        <f>P7386/'Projections+Sensitivity'!$B$75</f>
        <v>33.319478611293164</v>
      </c>
    </row>
    <row r="7387" spans="1:17">
      <c r="A7387" s="222">
        <v>1168838437.62481</v>
      </c>
      <c r="B7387" s="223">
        <v>872894709.08136201</v>
      </c>
      <c r="C7387" s="223">
        <v>419624767.53132999</v>
      </c>
      <c r="D7387" s="222">
        <v>71669737.0940658</v>
      </c>
      <c r="E7387" s="222">
        <v>449659437.849159</v>
      </c>
      <c r="F7387" s="224">
        <f>E7387*(1+'Projections+Sensitivity'!$B$64)/('Projections+Sensitivity'!$B$63-'Projections+Sensitivity'!$B$64)</f>
        <v>3956146233.1088629</v>
      </c>
      <c r="G7387" s="170">
        <f>A7387/'Projections+Sensitivity'!B$67</f>
        <v>1036484236.8036829</v>
      </c>
      <c r="H7387" s="170">
        <f>B7387/'Projections+Sensitivity'!C$67</f>
        <v>686401610.95842171</v>
      </c>
      <c r="I7387" s="170">
        <f>C7387/'Projections+Sensitivity'!D$67</f>
        <v>292607708.59373719</v>
      </c>
      <c r="J7387" s="170">
        <f>D7387/'Projections+Sensitivity'!E$67</f>
        <v>44316828.961131036</v>
      </c>
      <c r="K7387" s="170">
        <f>E7387/'Projections+Sensitivity'!F$67</f>
        <v>246561234.45714366</v>
      </c>
      <c r="L7387" s="170">
        <f>F7387/'Projections+Sensitivity'!F$67</f>
        <v>2169269044.1327171</v>
      </c>
      <c r="M7387" s="170">
        <f t="shared" si="231"/>
        <v>4475640663.9068336</v>
      </c>
      <c r="N7387" s="171">
        <f>'Projections+Sensitivity'!$B$72</f>
        <v>418000000</v>
      </c>
      <c r="O7387" s="171">
        <f>'Projections+Sensitivity'!$B$73</f>
        <v>634000000</v>
      </c>
      <c r="P7387" s="170">
        <f t="shared" si="230"/>
        <v>4259640663.9068336</v>
      </c>
      <c r="Q7387" s="170">
        <f>P7387/'Projections+Sensitivity'!$B$75</f>
        <v>31.552893806717286</v>
      </c>
    </row>
    <row r="7388" spans="1:17">
      <c r="A7388" s="222">
        <v>392509091.06053102</v>
      </c>
      <c r="B7388" s="223">
        <v>139923947.95561799</v>
      </c>
      <c r="C7388" s="223">
        <v>679998403.13619494</v>
      </c>
      <c r="D7388" s="222">
        <v>709452548.52685201</v>
      </c>
      <c r="E7388" s="222">
        <v>317231259.35677898</v>
      </c>
      <c r="F7388" s="224">
        <f>E7388*(1+'Projections+Sensitivity'!$B$64)/('Projections+Sensitivity'!$B$63-'Projections+Sensitivity'!$B$64)</f>
        <v>2791030602.4749866</v>
      </c>
      <c r="G7388" s="170">
        <f>A7388/'Projections+Sensitivity'!B$67</f>
        <v>348063062.08845913</v>
      </c>
      <c r="H7388" s="170">
        <f>B7388/'Projections+Sensitivity'!C$67</f>
        <v>110029333.76635502</v>
      </c>
      <c r="I7388" s="170">
        <f>C7388/'Projections+Sensitivity'!D$67</f>
        <v>474168328.43220258</v>
      </c>
      <c r="J7388" s="170">
        <f>D7388/'Projections+Sensitivity'!E$67</f>
        <v>438688469.13499123</v>
      </c>
      <c r="K7388" s="170">
        <f>E7388/'Projections+Sensitivity'!F$67</f>
        <v>173947045.99003676</v>
      </c>
      <c r="L7388" s="170">
        <f>F7388/'Projections+Sensitivity'!F$67</f>
        <v>1530402550.9740231</v>
      </c>
      <c r="M7388" s="170">
        <f t="shared" si="231"/>
        <v>3075298790.3860679</v>
      </c>
      <c r="N7388" s="171">
        <f>'Projections+Sensitivity'!$B$72</f>
        <v>418000000</v>
      </c>
      <c r="O7388" s="171">
        <f>'Projections+Sensitivity'!$B$73</f>
        <v>634000000</v>
      </c>
      <c r="P7388" s="170">
        <f t="shared" si="230"/>
        <v>2859298790.3860679</v>
      </c>
      <c r="Q7388" s="170">
        <f>P7388/'Projections+Sensitivity'!$B$75</f>
        <v>21.179991039896798</v>
      </c>
    </row>
    <row r="7389" spans="1:17">
      <c r="A7389" s="222">
        <v>1316075544.08814</v>
      </c>
      <c r="B7389" s="223">
        <v>389012424.35253298</v>
      </c>
      <c r="C7389" s="223">
        <v>620594496.23971999</v>
      </c>
      <c r="D7389" s="222">
        <v>589007297.93388104</v>
      </c>
      <c r="E7389" s="222">
        <v>520479914.88794398</v>
      </c>
      <c r="F7389" s="224">
        <f>E7389*(1+'Projections+Sensitivity'!$B$64)/('Projections+Sensitivity'!$B$63-'Projections+Sensitivity'!$B$64)</f>
        <v>4579231483.5911379</v>
      </c>
      <c r="G7389" s="170">
        <f>A7389/'Projections+Sensitivity'!B$67</f>
        <v>1167048851.2186084</v>
      </c>
      <c r="H7389" s="170">
        <f>B7389/'Projections+Sensitivity'!C$67</f>
        <v>305900301.58325905</v>
      </c>
      <c r="I7389" s="170">
        <f>C7389/'Projections+Sensitivity'!D$67</f>
        <v>432745508.75272441</v>
      </c>
      <c r="J7389" s="170">
        <f>D7389/'Projections+Sensitivity'!E$67</f>
        <v>364211405.50765407</v>
      </c>
      <c r="K7389" s="170">
        <f>E7389/'Projections+Sensitivity'!F$67</f>
        <v>285394143.92981046</v>
      </c>
      <c r="L7389" s="170">
        <f>F7389/'Projections+Sensitivity'!F$67</f>
        <v>2510924651.9095612</v>
      </c>
      <c r="M7389" s="170">
        <f t="shared" si="231"/>
        <v>5066224862.9016171</v>
      </c>
      <c r="N7389" s="171">
        <f>'Projections+Sensitivity'!$B$72</f>
        <v>418000000</v>
      </c>
      <c r="O7389" s="171">
        <f>'Projections+Sensitivity'!$B$73</f>
        <v>634000000</v>
      </c>
      <c r="P7389" s="170">
        <f t="shared" si="230"/>
        <v>4850224862.9016171</v>
      </c>
      <c r="Q7389" s="170">
        <f>P7389/'Projections+Sensitivity'!$B$75</f>
        <v>35.927591577049014</v>
      </c>
    </row>
    <row r="7390" spans="1:17">
      <c r="A7390" s="222">
        <v>348606100.62368399</v>
      </c>
      <c r="B7390" s="223">
        <v>-375438170.28215599</v>
      </c>
      <c r="C7390" s="223">
        <v>-12877348.0582441</v>
      </c>
      <c r="D7390" s="222">
        <v>773691276.13752794</v>
      </c>
      <c r="E7390" s="222">
        <v>904641388.883371</v>
      </c>
      <c r="F7390" s="224">
        <f>E7390*(1+'Projections+Sensitivity'!$B$64)/('Projections+Sensitivity'!$B$63-'Projections+Sensitivity'!$B$64)</f>
        <v>7959120440.2694645</v>
      </c>
      <c r="G7390" s="170">
        <f>A7390/'Projections+Sensitivity'!B$67</f>
        <v>309131456.08412141</v>
      </c>
      <c r="H7390" s="170">
        <f>B7390/'Projections+Sensitivity'!C$67</f>
        <v>-295226173.57614654</v>
      </c>
      <c r="I7390" s="170">
        <f>C7390/'Projections+Sensitivity'!D$67</f>
        <v>-8979477.8565006647</v>
      </c>
      <c r="J7390" s="170">
        <f>D7390/'Projections+Sensitivity'!E$67</f>
        <v>478410349.2427212</v>
      </c>
      <c r="K7390" s="170">
        <f>E7390/'Projections+Sensitivity'!F$67</f>
        <v>496040956.35357761</v>
      </c>
      <c r="L7390" s="170">
        <f>F7390/'Projections+Sensitivity'!F$67</f>
        <v>4364215216.5929327</v>
      </c>
      <c r="M7390" s="170">
        <f t="shared" si="231"/>
        <v>5343592326.8407059</v>
      </c>
      <c r="N7390" s="171">
        <f>'Projections+Sensitivity'!$B$72</f>
        <v>418000000</v>
      </c>
      <c r="O7390" s="171">
        <f>'Projections+Sensitivity'!$B$73</f>
        <v>634000000</v>
      </c>
      <c r="P7390" s="170">
        <f t="shared" si="230"/>
        <v>5127592326.8407059</v>
      </c>
      <c r="Q7390" s="170">
        <f>P7390/'Projections+Sensitivity'!$B$75</f>
        <v>37.982165384005228</v>
      </c>
    </row>
    <row r="7391" spans="1:17">
      <c r="A7391" s="222">
        <v>214045885.20519599</v>
      </c>
      <c r="B7391" s="223">
        <v>20997002.624050699</v>
      </c>
      <c r="C7391" s="223">
        <v>223309261.05643499</v>
      </c>
      <c r="D7391" s="222">
        <v>1003158976.3471</v>
      </c>
      <c r="E7391" s="222">
        <v>262779447.25700301</v>
      </c>
      <c r="F7391" s="224">
        <f>E7391*(1+'Projections+Sensitivity'!$B$64)/('Projections+Sensitivity'!$B$63-'Projections+Sensitivity'!$B$64)</f>
        <v>2311958413.1868253</v>
      </c>
      <c r="G7391" s="170">
        <f>A7391/'Projections+Sensitivity'!B$67</f>
        <v>189808256.49326435</v>
      </c>
      <c r="H7391" s="170">
        <f>B7391/'Projections+Sensitivity'!C$67</f>
        <v>16511013.615392689</v>
      </c>
      <c r="I7391" s="170">
        <f>C7391/'Projections+Sensitivity'!D$67</f>
        <v>155715334.84520918</v>
      </c>
      <c r="J7391" s="170">
        <f>D7391/'Projections+Sensitivity'!E$67</f>
        <v>620301211.89433968</v>
      </c>
      <c r="K7391" s="170">
        <f>E7391/'Projections+Sensitivity'!F$67</f>
        <v>144089547.44854516</v>
      </c>
      <c r="L7391" s="170">
        <f>F7391/'Projections+Sensitivity'!F$67</f>
        <v>1267713456.8676524</v>
      </c>
      <c r="M7391" s="170">
        <f t="shared" si="231"/>
        <v>2394138821.1644034</v>
      </c>
      <c r="N7391" s="171">
        <f>'Projections+Sensitivity'!$B$72</f>
        <v>418000000</v>
      </c>
      <c r="O7391" s="171">
        <f>'Projections+Sensitivity'!$B$73</f>
        <v>634000000</v>
      </c>
      <c r="P7391" s="170">
        <f t="shared" si="230"/>
        <v>2178138821.1644034</v>
      </c>
      <c r="Q7391" s="170">
        <f>P7391/'Projections+Sensitivity'!$B$75</f>
        <v>16.134361638254841</v>
      </c>
    </row>
    <row r="7392" spans="1:17">
      <c r="A7392" s="222">
        <v>395991721.40739298</v>
      </c>
      <c r="B7392" s="223">
        <v>78164468.389723897</v>
      </c>
      <c r="C7392" s="223">
        <v>358893793.22614098</v>
      </c>
      <c r="D7392" s="222">
        <v>298343771.68378103</v>
      </c>
      <c r="E7392" s="222">
        <v>424419081.78179401</v>
      </c>
      <c r="F7392" s="224">
        <f>E7392*(1+'Projections+Sensitivity'!$B$64)/('Projections+Sensitivity'!$B$63-'Projections+Sensitivity'!$B$64)</f>
        <v>3734079194.872407</v>
      </c>
      <c r="G7392" s="170">
        <f>A7392/'Projections+Sensitivity'!B$67</f>
        <v>351151334.46293014</v>
      </c>
      <c r="H7392" s="170">
        <f>B7392/'Projections+Sensitivity'!C$67</f>
        <v>61464706.412161589</v>
      </c>
      <c r="I7392" s="170">
        <f>C7392/'Projections+Sensitivity'!D$67</f>
        <v>250259514.18984103</v>
      </c>
      <c r="J7392" s="170">
        <f>D7392/'Projections+Sensitivity'!E$67</f>
        <v>184480234.4394758</v>
      </c>
      <c r="K7392" s="170">
        <f>E7392/'Projections+Sensitivity'!F$67</f>
        <v>232721219.48964953</v>
      </c>
      <c r="L7392" s="170">
        <f>F7392/'Projections+Sensitivity'!F$67</f>
        <v>2047503284.3796892</v>
      </c>
      <c r="M7392" s="170">
        <f t="shared" si="231"/>
        <v>3127580293.3737473</v>
      </c>
      <c r="N7392" s="171">
        <f>'Projections+Sensitivity'!$B$72</f>
        <v>418000000</v>
      </c>
      <c r="O7392" s="171">
        <f>'Projections+Sensitivity'!$B$73</f>
        <v>634000000</v>
      </c>
      <c r="P7392" s="170">
        <f t="shared" si="230"/>
        <v>2911580293.3737473</v>
      </c>
      <c r="Q7392" s="170">
        <f>P7392/'Projections+Sensitivity'!$B$75</f>
        <v>21.56726143239813</v>
      </c>
    </row>
    <row r="7393" spans="1:17">
      <c r="A7393" s="222">
        <v>-16159662.5889215</v>
      </c>
      <c r="B7393" s="223">
        <v>512978091.06941098</v>
      </c>
      <c r="C7393" s="223">
        <v>638130907.88609505</v>
      </c>
      <c r="D7393" s="222">
        <v>924952336.04297996</v>
      </c>
      <c r="E7393" s="222">
        <v>499571684.03891498</v>
      </c>
      <c r="F7393" s="224">
        <f>E7393*(1+'Projections+Sensitivity'!$B$64)/('Projections+Sensitivity'!$B$63-'Projections+Sensitivity'!$B$64)</f>
        <v>4395278892.4701557</v>
      </c>
      <c r="G7393" s="170">
        <f>A7393/'Projections+Sensitivity'!B$67</f>
        <v>-14329812.407195777</v>
      </c>
      <c r="H7393" s="170">
        <f>B7393/'Projections+Sensitivity'!C$67</f>
        <v>403380825.23948461</v>
      </c>
      <c r="I7393" s="170">
        <f>C7393/'Projections+Sensitivity'!D$67</f>
        <v>444973788.93501657</v>
      </c>
      <c r="J7393" s="170">
        <f>D7393/'Projections+Sensitivity'!E$67</f>
        <v>571942302.78555548</v>
      </c>
      <c r="K7393" s="170">
        <f>E7393/'Projections+Sensitivity'!F$67</f>
        <v>273929558.12436169</v>
      </c>
      <c r="L7393" s="170">
        <f>F7393/'Projections+Sensitivity'!F$67</f>
        <v>2410058142.4344625</v>
      </c>
      <c r="M7393" s="170">
        <f t="shared" si="231"/>
        <v>4089954805.1116848</v>
      </c>
      <c r="N7393" s="171">
        <f>'Projections+Sensitivity'!$B$72</f>
        <v>418000000</v>
      </c>
      <c r="O7393" s="171">
        <f>'Projections+Sensitivity'!$B$73</f>
        <v>634000000</v>
      </c>
      <c r="P7393" s="170">
        <f t="shared" si="230"/>
        <v>3873954805.1116848</v>
      </c>
      <c r="Q7393" s="170">
        <f>P7393/'Projections+Sensitivity'!$B$75</f>
        <v>28.695961519345815</v>
      </c>
    </row>
    <row r="7394" spans="1:17">
      <c r="A7394" s="222">
        <v>877167536.886446</v>
      </c>
      <c r="B7394" s="223">
        <v>-180270383.61380699</v>
      </c>
      <c r="C7394" s="223">
        <v>1910216643.4442899</v>
      </c>
      <c r="D7394" s="222">
        <v>874498730.35145104</v>
      </c>
      <c r="E7394" s="222">
        <v>989444806.16344297</v>
      </c>
      <c r="F7394" s="224">
        <f>E7394*(1+'Projections+Sensitivity'!$B$64)/('Projections+Sensitivity'!$B$63-'Projections+Sensitivity'!$B$64)</f>
        <v>8705228920.5719719</v>
      </c>
      <c r="G7394" s="170">
        <f>A7394/'Projections+Sensitivity'!B$67</f>
        <v>777840885.23494685</v>
      </c>
      <c r="H7394" s="170">
        <f>B7394/'Projections+Sensitivity'!C$67</f>
        <v>-141755793.03354016</v>
      </c>
      <c r="I7394" s="170">
        <f>C7394/'Projections+Sensitivity'!D$67</f>
        <v>1332009352.6512866</v>
      </c>
      <c r="J7394" s="170">
        <f>D7394/'Projections+Sensitivity'!E$67</f>
        <v>540744423.39373946</v>
      </c>
      <c r="K7394" s="170">
        <f>E7394/'Projections+Sensitivity'!F$67</f>
        <v>542541115.11989474</v>
      </c>
      <c r="L7394" s="170">
        <f>F7394/'Projections+Sensitivity'!F$67</f>
        <v>4773328008.3142996</v>
      </c>
      <c r="M7394" s="170">
        <f t="shared" si="231"/>
        <v>7824707991.6806269</v>
      </c>
      <c r="N7394" s="171">
        <f>'Projections+Sensitivity'!$B$72</f>
        <v>418000000</v>
      </c>
      <c r="O7394" s="171">
        <f>'Projections+Sensitivity'!$B$73</f>
        <v>634000000</v>
      </c>
      <c r="P7394" s="170">
        <f t="shared" si="230"/>
        <v>7608707991.6806269</v>
      </c>
      <c r="Q7394" s="170">
        <f>P7394/'Projections+Sensitivity'!$B$75</f>
        <v>56.360799938375017</v>
      </c>
    </row>
    <row r="7395" spans="1:17">
      <c r="A7395" s="222">
        <v>188413256.17701599</v>
      </c>
      <c r="B7395" s="223">
        <v>-67959918.5929607</v>
      </c>
      <c r="C7395" s="223">
        <v>242094484.642111</v>
      </c>
      <c r="D7395" s="222">
        <v>-32740494.297165301</v>
      </c>
      <c r="E7395" s="222">
        <v>452545015.71902299</v>
      </c>
      <c r="F7395" s="224">
        <f>E7395*(1+'Projections+Sensitivity'!$B$64)/('Projections+Sensitivity'!$B$63-'Projections+Sensitivity'!$B$64)</f>
        <v>3981533819.9341483</v>
      </c>
      <c r="G7395" s="170">
        <f>A7395/'Projections+Sensitivity'!B$67</f>
        <v>167078155.32587513</v>
      </c>
      <c r="H7395" s="170">
        <f>B7395/'Projections+Sensitivity'!C$67</f>
        <v>-53440348.666912824</v>
      </c>
      <c r="I7395" s="170">
        <f>C7395/'Projections+Sensitivity'!D$67</f>
        <v>168814421.58683077</v>
      </c>
      <c r="J7395" s="170">
        <f>D7395/'Projections+Sensitivity'!E$67</f>
        <v>-20245014.767753333</v>
      </c>
      <c r="K7395" s="170">
        <f>E7395/'Projections+Sensitivity'!F$67</f>
        <v>248143480.00083566</v>
      </c>
      <c r="L7395" s="170">
        <f>F7395/'Projections+Sensitivity'!F$67</f>
        <v>2183189789.9697704</v>
      </c>
      <c r="M7395" s="170">
        <f t="shared" si="231"/>
        <v>2693540483.4486456</v>
      </c>
      <c r="N7395" s="171">
        <f>'Projections+Sensitivity'!$B$72</f>
        <v>418000000</v>
      </c>
      <c r="O7395" s="171">
        <f>'Projections+Sensitivity'!$B$73</f>
        <v>634000000</v>
      </c>
      <c r="P7395" s="170">
        <f t="shared" si="230"/>
        <v>2477540483.4486456</v>
      </c>
      <c r="Q7395" s="170">
        <f>P7395/'Projections+Sensitivity'!$B$75</f>
        <v>18.352151729249226</v>
      </c>
    </row>
    <row r="7396" spans="1:17">
      <c r="A7396" s="222">
        <v>329281266.88543999</v>
      </c>
      <c r="B7396" s="223">
        <v>1053509176.2680399</v>
      </c>
      <c r="C7396" s="223">
        <v>874948720.42017198</v>
      </c>
      <c r="D7396" s="222">
        <v>-249130264.906389</v>
      </c>
      <c r="E7396" s="222">
        <v>699165815.85301197</v>
      </c>
      <c r="F7396" s="224">
        <f>E7396*(1+'Projections+Sensitivity'!$B$64)/('Projections+Sensitivity'!$B$63-'Projections+Sensitivity'!$B$64)</f>
        <v>6151326928.5215139</v>
      </c>
      <c r="G7396" s="170">
        <f>A7396/'Projections+Sensitivity'!B$67</f>
        <v>291994882.79581946</v>
      </c>
      <c r="H7396" s="170">
        <f>B7396/'Projections+Sensitivity'!C$67</f>
        <v>828427974.44709897</v>
      </c>
      <c r="I7396" s="170">
        <f>C7396/'Projections+Sensitivity'!D$67</f>
        <v>610108744.83249891</v>
      </c>
      <c r="J7396" s="170">
        <f>D7396/'Projections+Sensitivity'!E$67</f>
        <v>-154049167.5643647</v>
      </c>
      <c r="K7396" s="170">
        <f>E7396/'Projections+Sensitivity'!F$67</f>
        <v>383372775.34199774</v>
      </c>
      <c r="L7396" s="170">
        <f>F7396/'Projections+Sensitivity'!F$67</f>
        <v>3372949911.3827419</v>
      </c>
      <c r="M7396" s="170">
        <f t="shared" si="231"/>
        <v>5332805121.2357922</v>
      </c>
      <c r="N7396" s="171">
        <f>'Projections+Sensitivity'!$B$72</f>
        <v>418000000</v>
      </c>
      <c r="O7396" s="171">
        <f>'Projections+Sensitivity'!$B$73</f>
        <v>634000000</v>
      </c>
      <c r="P7396" s="170">
        <f t="shared" si="230"/>
        <v>5116805121.2357922</v>
      </c>
      <c r="Q7396" s="170">
        <f>P7396/'Projections+Sensitivity'!$B$75</f>
        <v>37.902260157302166</v>
      </c>
    </row>
    <row r="7397" spans="1:17">
      <c r="A7397" s="222">
        <v>715850129.80602503</v>
      </c>
      <c r="B7397" s="223">
        <v>269500816.444341</v>
      </c>
      <c r="C7397" s="223">
        <v>748800982.41241598</v>
      </c>
      <c r="D7397" s="222">
        <v>361901656.14936799</v>
      </c>
      <c r="E7397" s="222">
        <v>656113227.91688097</v>
      </c>
      <c r="F7397" s="224">
        <f>E7397*(1+'Projections+Sensitivity'!$B$64)/('Projections+Sensitivity'!$B$63-'Projections+Sensitivity'!$B$64)</f>
        <v>5772546190.8063011</v>
      </c>
      <c r="G7397" s="170">
        <f>A7397/'Projections+Sensitivity'!B$67</f>
        <v>634790362.4435581</v>
      </c>
      <c r="H7397" s="170">
        <f>B7397/'Projections+Sensitivity'!C$67</f>
        <v>211922231.44150501</v>
      </c>
      <c r="I7397" s="170">
        <f>C7397/'Projections+Sensitivity'!D$67</f>
        <v>522144917.57824457</v>
      </c>
      <c r="J7397" s="170">
        <f>D7397/'Projections+Sensitivity'!E$67</f>
        <v>223781116.64162308</v>
      </c>
      <c r="K7397" s="170">
        <f>E7397/'Projections+Sensitivity'!F$67</f>
        <v>359765800.07448852</v>
      </c>
      <c r="L7397" s="170">
        <f>F7397/'Projections+Sensitivity'!F$67</f>
        <v>3165253511.8000436</v>
      </c>
      <c r="M7397" s="170">
        <f t="shared" si="231"/>
        <v>5117657939.9794636</v>
      </c>
      <c r="N7397" s="171">
        <f>'Projections+Sensitivity'!$B$72</f>
        <v>418000000</v>
      </c>
      <c r="O7397" s="171">
        <f>'Projections+Sensitivity'!$B$73</f>
        <v>634000000</v>
      </c>
      <c r="P7397" s="170">
        <f t="shared" si="230"/>
        <v>4901657939.9794636</v>
      </c>
      <c r="Q7397" s="170">
        <f>P7397/'Projections+Sensitivity'!$B$75</f>
        <v>36.308577333181212</v>
      </c>
    </row>
    <row r="7398" spans="1:17">
      <c r="A7398" s="222">
        <v>-921249617.19552195</v>
      </c>
      <c r="B7398" s="223">
        <v>744702268.298311</v>
      </c>
      <c r="C7398" s="223">
        <v>363885664.98434597</v>
      </c>
      <c r="D7398" s="222">
        <v>767979131.78548396</v>
      </c>
      <c r="E7398" s="222">
        <v>677450279.556656</v>
      </c>
      <c r="F7398" s="224">
        <f>E7398*(1+'Projections+Sensitivity'!$B$64)/('Projections+Sensitivity'!$B$63-'Projections+Sensitivity'!$B$64)</f>
        <v>5960271587.7736435</v>
      </c>
      <c r="G7398" s="170">
        <f>A7398/'Projections+Sensitivity'!B$67</f>
        <v>-816931301.75026822</v>
      </c>
      <c r="H7398" s="170">
        <f>B7398/'Projections+Sensitivity'!C$67</f>
        <v>585597359.36800838</v>
      </c>
      <c r="I7398" s="170">
        <f>C7398/'Projections+Sensitivity'!D$67</f>
        <v>253740386.31603912</v>
      </c>
      <c r="J7398" s="170">
        <f>D7398/'Projections+Sensitivity'!E$67</f>
        <v>474878256.97456378</v>
      </c>
      <c r="K7398" s="170">
        <f>E7398/'Projections+Sensitivity'!F$67</f>
        <v>371465520.68336308</v>
      </c>
      <c r="L7398" s="170">
        <f>F7398/'Projections+Sensitivity'!F$67</f>
        <v>3268188759.4991083</v>
      </c>
      <c r="M7398" s="170">
        <f t="shared" si="231"/>
        <v>4136938981.0908146</v>
      </c>
      <c r="N7398" s="171">
        <f>'Projections+Sensitivity'!$B$72</f>
        <v>418000000</v>
      </c>
      <c r="O7398" s="171">
        <f>'Projections+Sensitivity'!$B$73</f>
        <v>634000000</v>
      </c>
      <c r="P7398" s="170">
        <f t="shared" si="230"/>
        <v>3920938981.0908146</v>
      </c>
      <c r="Q7398" s="170">
        <f>P7398/'Projections+Sensitivity'!$B$75</f>
        <v>29.043992452524552</v>
      </c>
    </row>
    <row r="7399" spans="1:17">
      <c r="A7399" s="222">
        <v>117410733.54509</v>
      </c>
      <c r="B7399" s="223">
        <v>669652251.00446796</v>
      </c>
      <c r="C7399" s="223">
        <v>418751061.11049902</v>
      </c>
      <c r="D7399" s="222">
        <v>531737770.04077798</v>
      </c>
      <c r="E7399" s="222">
        <v>948755799.41623497</v>
      </c>
      <c r="F7399" s="224">
        <f>E7399*(1+'Projections+Sensitivity'!$B$64)/('Projections+Sensitivity'!$B$63-'Projections+Sensitivity'!$B$64)</f>
        <v>8347243193.5473623</v>
      </c>
      <c r="G7399" s="170">
        <f>A7399/'Projections+Sensitivity'!B$67</f>
        <v>104115650.74668287</v>
      </c>
      <c r="H7399" s="170">
        <f>B7399/'Projections+Sensitivity'!C$67</f>
        <v>526581704.63094932</v>
      </c>
      <c r="I7399" s="170">
        <f>C7399/'Projections+Sensitivity'!D$67</f>
        <v>291998466.11435014</v>
      </c>
      <c r="J7399" s="170">
        <f>D7399/'Projections+Sensitivity'!E$67</f>
        <v>328798915.17031312</v>
      </c>
      <c r="K7399" s="170">
        <f>E7399/'Projections+Sensitivity'!F$67</f>
        <v>520230159.56558913</v>
      </c>
      <c r="L7399" s="170">
        <f>F7399/'Projections+Sensitivity'!F$67</f>
        <v>4577034112.6597958</v>
      </c>
      <c r="M7399" s="170">
        <f t="shared" si="231"/>
        <v>6348759008.8876801</v>
      </c>
      <c r="N7399" s="171">
        <f>'Projections+Sensitivity'!$B$72</f>
        <v>418000000</v>
      </c>
      <c r="O7399" s="171">
        <f>'Projections+Sensitivity'!$B$73</f>
        <v>634000000</v>
      </c>
      <c r="P7399" s="170">
        <f t="shared" si="230"/>
        <v>6132759008.8876801</v>
      </c>
      <c r="Q7399" s="170">
        <f>P7399/'Projections+Sensitivity'!$B$75</f>
        <v>45.427844510279108</v>
      </c>
    </row>
    <row r="7400" spans="1:17">
      <c r="A7400" s="222">
        <v>475375575.24722201</v>
      </c>
      <c r="B7400" s="223">
        <v>569680154.32712996</v>
      </c>
      <c r="C7400" s="223">
        <v>669758635.06728601</v>
      </c>
      <c r="D7400" s="222">
        <v>845541282.77221799</v>
      </c>
      <c r="E7400" s="222">
        <v>648457707.69120002</v>
      </c>
      <c r="F7400" s="224">
        <f>E7400*(1+'Projections+Sensitivity'!$B$64)/('Projections+Sensitivity'!$B$63-'Projections+Sensitivity'!$B$64)</f>
        <v>5705192200.3103294</v>
      </c>
      <c r="G7400" s="170">
        <f>A7400/'Projections+Sensitivity'!B$67</f>
        <v>421546104.61517739</v>
      </c>
      <c r="H7400" s="170">
        <f>B7400/'Projections+Sensitivity'!C$67</f>
        <v>447968548.31747717</v>
      </c>
      <c r="I7400" s="170">
        <f>C7400/'Projections+Sensitivity'!D$67</f>
        <v>467028056.21042281</v>
      </c>
      <c r="J7400" s="170">
        <f>D7400/'Projections+Sensitivity'!E$67</f>
        <v>522838647.48953223</v>
      </c>
      <c r="K7400" s="170">
        <f>E7400/'Projections+Sensitivity'!F$67</f>
        <v>355568057.60902578</v>
      </c>
      <c r="L7400" s="170">
        <f>F7400/'Projections+Sensitivity'!F$67</f>
        <v>3128321376.8453398</v>
      </c>
      <c r="M7400" s="170">
        <f t="shared" si="231"/>
        <v>5343270791.0869751</v>
      </c>
      <c r="N7400" s="171">
        <f>'Projections+Sensitivity'!$B$72</f>
        <v>418000000</v>
      </c>
      <c r="O7400" s="171">
        <f>'Projections+Sensitivity'!$B$73</f>
        <v>634000000</v>
      </c>
      <c r="P7400" s="170">
        <f t="shared" si="230"/>
        <v>5127270791.0869751</v>
      </c>
      <c r="Q7400" s="170">
        <f>P7400/'Projections+Sensitivity'!$B$75</f>
        <v>37.979783637681294</v>
      </c>
    </row>
    <row r="7401" spans="1:17">
      <c r="A7401" s="222">
        <v>146433640.339524</v>
      </c>
      <c r="B7401" s="223">
        <v>-301924971.637438</v>
      </c>
      <c r="C7401" s="223">
        <v>849456671.582232</v>
      </c>
      <c r="D7401" s="222">
        <v>222685258.56475499</v>
      </c>
      <c r="E7401" s="222">
        <v>887040790.34451902</v>
      </c>
      <c r="F7401" s="224">
        <f>E7401*(1+'Projections+Sensitivity'!$B$64)/('Projections+Sensitivity'!$B$63-'Projections+Sensitivity'!$B$64)</f>
        <v>7804268710.8295078</v>
      </c>
      <c r="G7401" s="170">
        <f>A7401/'Projections+Sensitivity'!B$67</f>
        <v>129852129.31405646</v>
      </c>
      <c r="H7401" s="170">
        <f>B7401/'Projections+Sensitivity'!C$67</f>
        <v>-237418997.69173232</v>
      </c>
      <c r="I7401" s="170">
        <f>C7401/'Projections+Sensitivity'!D$67</f>
        <v>592332935.16875613</v>
      </c>
      <c r="J7401" s="170">
        <f>D7401/'Projections+Sensitivity'!E$67</f>
        <v>137696954.33690393</v>
      </c>
      <c r="K7401" s="170">
        <f>E7401/'Projections+Sensitivity'!F$67</f>
        <v>486390040.71021533</v>
      </c>
      <c r="L7401" s="170">
        <f>F7401/'Projections+Sensitivity'!F$67</f>
        <v>4279305548.620286</v>
      </c>
      <c r="M7401" s="170">
        <f t="shared" si="231"/>
        <v>5388158610.4584856</v>
      </c>
      <c r="N7401" s="171">
        <f>'Projections+Sensitivity'!$B$72</f>
        <v>418000000</v>
      </c>
      <c r="O7401" s="171">
        <f>'Projections+Sensitivity'!$B$73</f>
        <v>634000000</v>
      </c>
      <c r="P7401" s="170">
        <f t="shared" si="230"/>
        <v>5172158610.4584856</v>
      </c>
      <c r="Q7401" s="170">
        <f>P7401/'Projections+Sensitivity'!$B$75</f>
        <v>38.312286003396189</v>
      </c>
    </row>
    <row r="7402" spans="1:17">
      <c r="A7402" s="222">
        <v>554840176.98743403</v>
      </c>
      <c r="B7402" s="223">
        <v>631025500.02872801</v>
      </c>
      <c r="C7402" s="223">
        <v>368362970.76797998</v>
      </c>
      <c r="D7402" s="222">
        <v>228702676.54962301</v>
      </c>
      <c r="E7402" s="222">
        <v>1006338979.21817</v>
      </c>
      <c r="F7402" s="224">
        <f>E7402*(1+'Projections+Sensitivity'!$B$64)/('Projections+Sensitivity'!$B$63-'Projections+Sensitivity'!$B$64)</f>
        <v>8853865451.8358135</v>
      </c>
      <c r="G7402" s="170">
        <f>A7402/'Projections+Sensitivity'!B$67</f>
        <v>492012479.12539911</v>
      </c>
      <c r="H7402" s="170">
        <f>B7402/'Projections+Sensitivity'!C$67</f>
        <v>496207521.10113895</v>
      </c>
      <c r="I7402" s="170">
        <f>C7402/'Projections+Sensitivity'!D$67</f>
        <v>256862447.47017443</v>
      </c>
      <c r="J7402" s="170">
        <f>D7402/'Projections+Sensitivity'!E$67</f>
        <v>141417811.90434587</v>
      </c>
      <c r="K7402" s="170">
        <f>E7402/'Projections+Sensitivity'!F$67</f>
        <v>551804677.30248916</v>
      </c>
      <c r="L7402" s="170">
        <f>F7402/'Projections+Sensitivity'!F$67</f>
        <v>4854829703.9289579</v>
      </c>
      <c r="M7402" s="170">
        <f t="shared" si="231"/>
        <v>6793134640.8325062</v>
      </c>
      <c r="N7402" s="171">
        <f>'Projections+Sensitivity'!$B$72</f>
        <v>418000000</v>
      </c>
      <c r="O7402" s="171">
        <f>'Projections+Sensitivity'!$B$73</f>
        <v>634000000</v>
      </c>
      <c r="P7402" s="170">
        <f t="shared" si="230"/>
        <v>6577134640.8325062</v>
      </c>
      <c r="Q7402" s="170">
        <f>P7402/'Projections+Sensitivity'!$B$75</f>
        <v>48.719515858018568</v>
      </c>
    </row>
    <row r="7403" spans="1:17">
      <c r="A7403" s="222">
        <v>-37026323.612078302</v>
      </c>
      <c r="B7403" s="223">
        <v>766665848.16875196</v>
      </c>
      <c r="C7403" s="223">
        <v>668264122.59551597</v>
      </c>
      <c r="D7403" s="222">
        <v>1163856648.9156301</v>
      </c>
      <c r="E7403" s="222">
        <v>842593723.66881204</v>
      </c>
      <c r="F7403" s="224">
        <f>E7403*(1+'Projections+Sensitivity'!$B$64)/('Projections+Sensitivity'!$B$63-'Projections+Sensitivity'!$B$64)</f>
        <v>7413219217.3663616</v>
      </c>
      <c r="G7403" s="170">
        <f>A7403/'Projections+Sensitivity'!B$67</f>
        <v>-32833623.138452958</v>
      </c>
      <c r="H7403" s="170">
        <f>B7403/'Projections+Sensitivity'!C$67</f>
        <v>602868441.94949234</v>
      </c>
      <c r="I7403" s="170">
        <f>C7403/'Projections+Sensitivity'!D$67</f>
        <v>465985920.70349818</v>
      </c>
      <c r="J7403" s="170">
        <f>D7403/'Projections+Sensitivity'!E$67</f>
        <v>719668274.73600113</v>
      </c>
      <c r="K7403" s="170">
        <f>E7403/'Projections+Sensitivity'!F$67</f>
        <v>462018432.54386449</v>
      </c>
      <c r="L7403" s="170">
        <f>F7403/'Projections+Sensitivity'!F$67</f>
        <v>4064881836.5254049</v>
      </c>
      <c r="M7403" s="170">
        <f t="shared" si="231"/>
        <v>6282589283.319808</v>
      </c>
      <c r="N7403" s="171">
        <f>'Projections+Sensitivity'!$B$72</f>
        <v>418000000</v>
      </c>
      <c r="O7403" s="171">
        <f>'Projections+Sensitivity'!$B$73</f>
        <v>634000000</v>
      </c>
      <c r="P7403" s="170">
        <f t="shared" si="230"/>
        <v>6066589283.319808</v>
      </c>
      <c r="Q7403" s="170">
        <f>P7403/'Projections+Sensitivity'!$B$75</f>
        <v>44.937698394961544</v>
      </c>
    </row>
    <row r="7404" spans="1:17">
      <c r="A7404" s="222">
        <v>584529608.87314999</v>
      </c>
      <c r="B7404" s="223">
        <v>893745509.39087999</v>
      </c>
      <c r="C7404" s="223">
        <v>462767147.965047</v>
      </c>
      <c r="D7404" s="222">
        <v>194843031.185352</v>
      </c>
      <c r="E7404" s="222">
        <v>614750408.14926803</v>
      </c>
      <c r="F7404" s="224">
        <f>E7404*(1+'Projections+Sensitivity'!$B$64)/('Projections+Sensitivity'!$B$63-'Projections+Sensitivity'!$B$64)</f>
        <v>5408632193.1437054</v>
      </c>
      <c r="G7404" s="170">
        <f>A7404/'Projections+Sensitivity'!B$67</f>
        <v>518340008.37035972</v>
      </c>
      <c r="H7404" s="170">
        <f>B7404/'Projections+Sensitivity'!C$67</f>
        <v>702797658.24032986</v>
      </c>
      <c r="I7404" s="170">
        <f>C7404/'Projections+Sensitivity'!D$67</f>
        <v>322691235.73217446</v>
      </c>
      <c r="J7404" s="170">
        <f>D7404/'Projections+Sensitivity'!E$67</f>
        <v>120480772.46294968</v>
      </c>
      <c r="K7404" s="170">
        <f>E7404/'Projections+Sensitivity'!F$67</f>
        <v>337085373.41356266</v>
      </c>
      <c r="L7404" s="170">
        <f>F7404/'Projections+Sensitivity'!F$67</f>
        <v>2965708974.4294677</v>
      </c>
      <c r="M7404" s="170">
        <f t="shared" si="231"/>
        <v>4967104022.6488438</v>
      </c>
      <c r="N7404" s="171">
        <f>'Projections+Sensitivity'!$B$72</f>
        <v>418000000</v>
      </c>
      <c r="O7404" s="171">
        <f>'Projections+Sensitivity'!$B$73</f>
        <v>634000000</v>
      </c>
      <c r="P7404" s="170">
        <f t="shared" si="230"/>
        <v>4751104022.6488438</v>
      </c>
      <c r="Q7404" s="170">
        <f>P7404/'Projections+Sensitivity'!$B$75</f>
        <v>35.193363130732173</v>
      </c>
    </row>
    <row r="7405" spans="1:17">
      <c r="A7405" s="222">
        <v>367014869.52953798</v>
      </c>
      <c r="B7405" s="223">
        <v>371811522.78538197</v>
      </c>
      <c r="C7405" s="223">
        <v>1261629039.2160299</v>
      </c>
      <c r="D7405" s="222">
        <v>497824381.63455898</v>
      </c>
      <c r="E7405" s="222">
        <v>662151147.14633596</v>
      </c>
      <c r="F7405" s="224">
        <f>E7405*(1+'Projections+Sensitivity'!$B$64)/('Projections+Sensitivity'!$B$63-'Projections+Sensitivity'!$B$64)</f>
        <v>5825668374.8522568</v>
      </c>
      <c r="G7405" s="170">
        <f>A7405/'Projections+Sensitivity'!B$67</f>
        <v>325455695.75290966</v>
      </c>
      <c r="H7405" s="170">
        <f>B7405/'Projections+Sensitivity'!C$67</f>
        <v>292374355.7586416</v>
      </c>
      <c r="I7405" s="170">
        <f>C7405/'Projections+Sensitivity'!D$67</f>
        <v>879744025.67350435</v>
      </c>
      <c r="J7405" s="170">
        <f>D7405/'Projections+Sensitivity'!E$67</f>
        <v>307828643.83363688</v>
      </c>
      <c r="K7405" s="170">
        <f>E7405/'Projections+Sensitivity'!F$67</f>
        <v>363076565.2746762</v>
      </c>
      <c r="L7405" s="170">
        <f>F7405/'Projections+Sensitivity'!F$67</f>
        <v>3194381936.9434834</v>
      </c>
      <c r="M7405" s="170">
        <f t="shared" si="231"/>
        <v>5362861223.2368526</v>
      </c>
      <c r="N7405" s="171">
        <f>'Projections+Sensitivity'!$B$72</f>
        <v>418000000</v>
      </c>
      <c r="O7405" s="171">
        <f>'Projections+Sensitivity'!$B$73</f>
        <v>634000000</v>
      </c>
      <c r="P7405" s="170">
        <f t="shared" si="230"/>
        <v>5146861223.2368526</v>
      </c>
      <c r="Q7405" s="170">
        <f>P7405/'Projections+Sensitivity'!$B$75</f>
        <v>38.124897949902611</v>
      </c>
    </row>
    <row r="7406" spans="1:17">
      <c r="A7406" s="222">
        <v>207204297.82150799</v>
      </c>
      <c r="B7406" s="223">
        <v>122913913.93768699</v>
      </c>
      <c r="C7406" s="223">
        <v>259881550.17227301</v>
      </c>
      <c r="D7406" s="222">
        <v>387124280.22776699</v>
      </c>
      <c r="E7406" s="222">
        <v>825279926.34125602</v>
      </c>
      <c r="F7406" s="224">
        <f>E7406*(1+'Projections+Sensitivity'!$B$64)/('Projections+Sensitivity'!$B$63-'Projections+Sensitivity'!$B$64)</f>
        <v>7260890792.0899906</v>
      </c>
      <c r="G7406" s="170">
        <f>A7406/'Projections+Sensitivity'!B$67</f>
        <v>183741380.82452989</v>
      </c>
      <c r="H7406" s="170">
        <f>B7406/'Projections+Sensitivity'!C$67</f>
        <v>96653476.826343372</v>
      </c>
      <c r="I7406" s="170">
        <f>C7406/'Projections+Sensitivity'!D$67</f>
        <v>181217484.72823307</v>
      </c>
      <c r="J7406" s="170">
        <f>D7406/'Projections+Sensitivity'!E$67</f>
        <v>239377472.40564981</v>
      </c>
      <c r="K7406" s="170">
        <f>E7406/'Projections+Sensitivity'!F$67</f>
        <v>452524778.27377433</v>
      </c>
      <c r="L7406" s="170">
        <f>F7406/'Projections+Sensitivity'!F$67</f>
        <v>3981355768.9781384</v>
      </c>
      <c r="M7406" s="170">
        <f t="shared" si="231"/>
        <v>5134870362.0366688</v>
      </c>
      <c r="N7406" s="171">
        <f>'Projections+Sensitivity'!$B$72</f>
        <v>418000000</v>
      </c>
      <c r="O7406" s="171">
        <f>'Projections+Sensitivity'!$B$73</f>
        <v>634000000</v>
      </c>
      <c r="P7406" s="170">
        <f t="shared" si="230"/>
        <v>4918870362.0366688</v>
      </c>
      <c r="Q7406" s="170">
        <f>P7406/'Projections+Sensitivity'!$B$75</f>
        <v>36.436076755827173</v>
      </c>
    </row>
    <row r="7407" spans="1:17">
      <c r="A7407" s="222">
        <v>232096725.89376801</v>
      </c>
      <c r="B7407" s="223">
        <v>1347147741.9928401</v>
      </c>
      <c r="C7407" s="223">
        <v>185714246.56882799</v>
      </c>
      <c r="D7407" s="222">
        <v>197563598.954739</v>
      </c>
      <c r="E7407" s="222">
        <v>1459279872.0982001</v>
      </c>
      <c r="F7407" s="224">
        <f>E7407*(1+'Projections+Sensitivity'!$B$64)/('Projections+Sensitivity'!$B$63-'Projections+Sensitivity'!$B$64)</f>
        <v>12838882236.448259</v>
      </c>
      <c r="G7407" s="170">
        <f>A7407/'Projections+Sensitivity'!B$67</f>
        <v>205815098.18541363</v>
      </c>
      <c r="H7407" s="170">
        <f>B7407/'Projections+Sensitivity'!C$67</f>
        <v>1059330948.7189209</v>
      </c>
      <c r="I7407" s="170">
        <f>C7407/'Projections+Sensitivity'!D$67</f>
        <v>129500030.37573285</v>
      </c>
      <c r="J7407" s="170">
        <f>D7407/'Projections+Sensitivity'!E$67</f>
        <v>122163029.73640454</v>
      </c>
      <c r="K7407" s="170">
        <f>E7407/'Projections+Sensitivity'!F$67</f>
        <v>800165228.1647265</v>
      </c>
      <c r="L7407" s="170">
        <f>F7407/'Projections+Sensitivity'!F$67</f>
        <v>7039929303.8534784</v>
      </c>
      <c r="M7407" s="170">
        <f t="shared" si="231"/>
        <v>9356903639.0346756</v>
      </c>
      <c r="N7407" s="171">
        <f>'Projections+Sensitivity'!$B$72</f>
        <v>418000000</v>
      </c>
      <c r="O7407" s="171">
        <f>'Projections+Sensitivity'!$B$73</f>
        <v>634000000</v>
      </c>
      <c r="P7407" s="170">
        <f t="shared" si="230"/>
        <v>9140903639.0346756</v>
      </c>
      <c r="Q7407" s="170">
        <f>P7407/'Projections+Sensitivity'!$B$75</f>
        <v>67.710397326182786</v>
      </c>
    </row>
    <row r="7408" spans="1:17">
      <c r="A7408" s="222">
        <v>817418487.36226702</v>
      </c>
      <c r="B7408" s="223">
        <v>1182762627.78774</v>
      </c>
      <c r="C7408" s="223">
        <v>257603939.51938999</v>
      </c>
      <c r="D7408" s="222">
        <v>-73246595.460178599</v>
      </c>
      <c r="E7408" s="222">
        <v>668801622.65394199</v>
      </c>
      <c r="F7408" s="224">
        <f>E7408*(1+'Projections+Sensitivity'!$B$64)/('Projections+Sensitivity'!$B$63-'Projections+Sensitivity'!$B$64)</f>
        <v>5884179886.928257</v>
      </c>
      <c r="G7408" s="170">
        <f>A7408/'Projections+Sensitivity'!B$67</f>
        <v>724857559.22313333</v>
      </c>
      <c r="H7408" s="170">
        <f>B7408/'Projections+Sensitivity'!C$67</f>
        <v>930066552.87132549</v>
      </c>
      <c r="I7408" s="170">
        <f>C7408/'Projections+Sensitivity'!D$67</f>
        <v>179629288.59260094</v>
      </c>
      <c r="J7408" s="170">
        <f>D7408/'Projections+Sensitivity'!E$67</f>
        <v>-45291875.966190241</v>
      </c>
      <c r="K7408" s="170">
        <f>E7408/'Projections+Sensitivity'!F$67</f>
        <v>366723212.74353772</v>
      </c>
      <c r="L7408" s="170">
        <f>F7408/'Projections+Sensitivity'!F$67</f>
        <v>3226465486.0321431</v>
      </c>
      <c r="M7408" s="170">
        <f t="shared" si="231"/>
        <v>5382450223.4965506</v>
      </c>
      <c r="N7408" s="171">
        <f>'Projections+Sensitivity'!$B$72</f>
        <v>418000000</v>
      </c>
      <c r="O7408" s="171">
        <f>'Projections+Sensitivity'!$B$73</f>
        <v>634000000</v>
      </c>
      <c r="P7408" s="170">
        <f t="shared" si="230"/>
        <v>5166450223.4965506</v>
      </c>
      <c r="Q7408" s="170">
        <f>P7408/'Projections+Sensitivity'!$B$75</f>
        <v>38.270001655530002</v>
      </c>
    </row>
    <row r="7409" spans="1:17">
      <c r="A7409" s="222">
        <v>150013096.90064099</v>
      </c>
      <c r="B7409" s="223">
        <v>619899198.23147798</v>
      </c>
      <c r="C7409" s="223">
        <v>937583843.16033602</v>
      </c>
      <c r="D7409" s="222">
        <v>-47590697.612049699</v>
      </c>
      <c r="E7409" s="222">
        <v>754668273.14535797</v>
      </c>
      <c r="F7409" s="224">
        <f>E7409*(1+'Projections+Sensitivity'!$B$64)/('Projections+Sensitivity'!$B$63-'Projections+Sensitivity'!$B$64)</f>
        <v>6639642793.5141182</v>
      </c>
      <c r="G7409" s="170">
        <f>A7409/'Projections+Sensitivity'!B$67</f>
        <v>133026263.72176848</v>
      </c>
      <c r="H7409" s="170">
        <f>B7409/'Projections+Sensitivity'!C$67</f>
        <v>487458342.76589698</v>
      </c>
      <c r="I7409" s="170">
        <f>C7409/'Projections+Sensitivity'!D$67</f>
        <v>653784717.17871773</v>
      </c>
      <c r="J7409" s="170">
        <f>D7409/'Projections+Sensitivity'!E$67</f>
        <v>-29427606.291425105</v>
      </c>
      <c r="K7409" s="170">
        <f>E7409/'Projections+Sensitivity'!F$67</f>
        <v>413806372.93501955</v>
      </c>
      <c r="L7409" s="170">
        <f>F7409/'Projections+Sensitivity'!F$67</f>
        <v>3640707579.3936453</v>
      </c>
      <c r="M7409" s="170">
        <f t="shared" si="231"/>
        <v>5299355669.7036228</v>
      </c>
      <c r="N7409" s="171">
        <f>'Projections+Sensitivity'!$B$72</f>
        <v>418000000</v>
      </c>
      <c r="O7409" s="171">
        <f>'Projections+Sensitivity'!$B$73</f>
        <v>634000000</v>
      </c>
      <c r="P7409" s="170">
        <f t="shared" si="230"/>
        <v>5083355669.7036228</v>
      </c>
      <c r="Q7409" s="170">
        <f>P7409/'Projections+Sensitivity'!$B$75</f>
        <v>37.654486442249059</v>
      </c>
    </row>
    <row r="7410" spans="1:17">
      <c r="A7410" s="222">
        <v>755479934.43329799</v>
      </c>
      <c r="B7410" s="223">
        <v>-126985455.99814001</v>
      </c>
      <c r="C7410" s="223">
        <v>463071207.63057601</v>
      </c>
      <c r="D7410" s="222">
        <v>775380919.64430201</v>
      </c>
      <c r="E7410" s="222">
        <v>826635754.02198899</v>
      </c>
      <c r="F7410" s="224">
        <f>E7410*(1+'Projections+Sensitivity'!$B$64)/('Projections+Sensitivity'!$B$63-'Projections+Sensitivity'!$B$64)</f>
        <v>7272819492.1691732</v>
      </c>
      <c r="G7410" s="170">
        <f>A7410/'Projections+Sensitivity'!B$67</f>
        <v>669932659.68632126</v>
      </c>
      <c r="H7410" s="170">
        <f>B7410/'Projections+Sensitivity'!C$67</f>
        <v>-99855137.920521706</v>
      </c>
      <c r="I7410" s="170">
        <f>C7410/'Projections+Sensitivity'!D$67</f>
        <v>322903258.97029179</v>
      </c>
      <c r="J7410" s="170">
        <f>D7410/'Projections+Sensitivity'!E$67</f>
        <v>479455136.69878113</v>
      </c>
      <c r="K7410" s="170">
        <f>E7410/'Projections+Sensitivity'!F$67</f>
        <v>453268217.68265611</v>
      </c>
      <c r="L7410" s="170">
        <f>F7410/'Projections+Sensitivity'!F$67</f>
        <v>3987896619.1625814</v>
      </c>
      <c r="M7410" s="170">
        <f t="shared" si="231"/>
        <v>5813600754.2801104</v>
      </c>
      <c r="N7410" s="171">
        <f>'Projections+Sensitivity'!$B$72</f>
        <v>418000000</v>
      </c>
      <c r="O7410" s="171">
        <f>'Projections+Sensitivity'!$B$73</f>
        <v>634000000</v>
      </c>
      <c r="P7410" s="170">
        <f t="shared" si="230"/>
        <v>5597600754.2801104</v>
      </c>
      <c r="Q7410" s="170">
        <f>P7410/'Projections+Sensitivity'!$B$75</f>
        <v>41.463709290963777</v>
      </c>
    </row>
    <row r="7411" spans="1:17">
      <c r="A7411" s="222">
        <v>108786771.981527</v>
      </c>
      <c r="B7411" s="223">
        <v>996036938.92462301</v>
      </c>
      <c r="C7411" s="223">
        <v>264219128.65286401</v>
      </c>
      <c r="D7411" s="222">
        <v>455479563.12332499</v>
      </c>
      <c r="E7411" s="222">
        <v>474189549.89987099</v>
      </c>
      <c r="F7411" s="224">
        <f>E7411*(1+'Projections+Sensitivity'!$B$64)/('Projections+Sensitivity'!$B$63-'Projections+Sensitivity'!$B$64)</f>
        <v>4171964477.3591189</v>
      </c>
      <c r="G7411" s="170">
        <f>A7411/'Projections+Sensitivity'!B$67</f>
        <v>96468229.228275269</v>
      </c>
      <c r="H7411" s="170">
        <f>B7411/'Projections+Sensitivity'!C$67</f>
        <v>783234624.22113371</v>
      </c>
      <c r="I7411" s="170">
        <f>C7411/'Projections+Sensitivity'!D$67</f>
        <v>184242112.91573983</v>
      </c>
      <c r="J7411" s="170">
        <f>D7411/'Projections+Sensitivity'!E$67</f>
        <v>281644815.68746287</v>
      </c>
      <c r="K7411" s="170">
        <f>E7411/'Projections+Sensitivity'!F$67</f>
        <v>260011802.15238795</v>
      </c>
      <c r="L7411" s="170">
        <f>F7411/'Projections+Sensitivity'!F$67</f>
        <v>2287608409.9764447</v>
      </c>
      <c r="M7411" s="170">
        <f t="shared" si="231"/>
        <v>3893209994.1814442</v>
      </c>
      <c r="N7411" s="171">
        <f>'Projections+Sensitivity'!$B$72</f>
        <v>418000000</v>
      </c>
      <c r="O7411" s="171">
        <f>'Projections+Sensitivity'!$B$73</f>
        <v>634000000</v>
      </c>
      <c r="P7411" s="170">
        <f t="shared" si="230"/>
        <v>3677209994.1814442</v>
      </c>
      <c r="Q7411" s="170">
        <f>P7411/'Projections+Sensitivity'!$B$75</f>
        <v>27.238592549492179</v>
      </c>
    </row>
    <row r="7412" spans="1:17">
      <c r="A7412" s="222">
        <v>21807672.9463614</v>
      </c>
      <c r="B7412" s="223">
        <v>235625958.95657399</v>
      </c>
      <c r="C7412" s="223">
        <v>768926123.72226906</v>
      </c>
      <c r="D7412" s="222">
        <v>333571641.95605201</v>
      </c>
      <c r="E7412" s="222">
        <v>368792312.20969898</v>
      </c>
      <c r="F7412" s="224">
        <f>E7412*(1+'Projections+Sensitivity'!$B$64)/('Projections+Sensitivity'!$B$63-'Projections+Sensitivity'!$B$64)</f>
        <v>3244669618.6933756</v>
      </c>
      <c r="G7412" s="170">
        <f>A7412/'Projections+Sensitivity'!B$67</f>
        <v>19338266.541101933</v>
      </c>
      <c r="H7412" s="170">
        <f>B7412/'Projections+Sensitivity'!C$67</f>
        <v>185284704.01845479</v>
      </c>
      <c r="I7412" s="170">
        <f>C7412/'Projections+Sensitivity'!D$67</f>
        <v>536178339.6720956</v>
      </c>
      <c r="J7412" s="170">
        <f>D7412/'Projections+Sensitivity'!E$67</f>
        <v>206263312.83241177</v>
      </c>
      <c r="K7412" s="170">
        <f>E7412/'Projections+Sensitivity'!F$67</f>
        <v>202219457.88944098</v>
      </c>
      <c r="L7412" s="170">
        <f>F7412/'Projections+Sensitivity'!F$67</f>
        <v>1779145902.9911354</v>
      </c>
      <c r="M7412" s="170">
        <f t="shared" si="231"/>
        <v>2928429983.9446402</v>
      </c>
      <c r="N7412" s="171">
        <f>'Projections+Sensitivity'!$B$72</f>
        <v>418000000</v>
      </c>
      <c r="O7412" s="171">
        <f>'Projections+Sensitivity'!$B$73</f>
        <v>634000000</v>
      </c>
      <c r="P7412" s="170">
        <f t="shared" si="230"/>
        <v>2712429983.9446402</v>
      </c>
      <c r="Q7412" s="170">
        <f>P7412/'Projections+Sensitivity'!$B$75</f>
        <v>20.092073955145484</v>
      </c>
    </row>
    <row r="7413" spans="1:17">
      <c r="A7413" s="222">
        <v>162099165.27692801</v>
      </c>
      <c r="B7413" s="223">
        <v>1336385932.1673801</v>
      </c>
      <c r="C7413" s="223">
        <v>772970085.50151706</v>
      </c>
      <c r="D7413" s="222">
        <v>741934586.42716396</v>
      </c>
      <c r="E7413" s="222">
        <v>782171082.41274798</v>
      </c>
      <c r="F7413" s="224">
        <f>E7413*(1+'Projections+Sensitivity'!$B$64)/('Projections+Sensitivity'!$B$63-'Projections+Sensitivity'!$B$64)</f>
        <v>6881615108.8368893</v>
      </c>
      <c r="G7413" s="170">
        <f>A7413/'Projections+Sensitivity'!B$67</f>
        <v>143743758.07659912</v>
      </c>
      <c r="H7413" s="170">
        <f>B7413/'Projections+Sensitivity'!C$67</f>
        <v>1050868389.0033306</v>
      </c>
      <c r="I7413" s="170">
        <f>C7413/'Projections+Sensitivity'!D$67</f>
        <v>538998226.58398545</v>
      </c>
      <c r="J7413" s="170">
        <f>D7413/'Projections+Sensitivity'!E$67</f>
        <v>458773667.94139636</v>
      </c>
      <c r="K7413" s="170">
        <f>E7413/'Projections+Sensitivity'!F$67</f>
        <v>428886956.22365904</v>
      </c>
      <c r="L7413" s="170">
        <f>F7413/'Projections+Sensitivity'!F$67</f>
        <v>3773387976.4866319</v>
      </c>
      <c r="M7413" s="170">
        <f t="shared" si="231"/>
        <v>6394658974.3156023</v>
      </c>
      <c r="N7413" s="171">
        <f>'Projections+Sensitivity'!$B$72</f>
        <v>418000000</v>
      </c>
      <c r="O7413" s="171">
        <f>'Projections+Sensitivity'!$B$73</f>
        <v>634000000</v>
      </c>
      <c r="P7413" s="170">
        <f t="shared" si="230"/>
        <v>6178658974.3156023</v>
      </c>
      <c r="Q7413" s="170">
        <f>P7413/'Projections+Sensitivity'!$B$75</f>
        <v>45.767844254189647</v>
      </c>
    </row>
    <row r="7414" spans="1:17">
      <c r="A7414" s="222">
        <v>172242898.03643101</v>
      </c>
      <c r="B7414" s="223">
        <v>478801478.385795</v>
      </c>
      <c r="C7414" s="223">
        <v>930711204.75414705</v>
      </c>
      <c r="D7414" s="222">
        <v>149431041.30326101</v>
      </c>
      <c r="E7414" s="222">
        <v>815017257.24005699</v>
      </c>
      <c r="F7414" s="224">
        <f>E7414*(1+'Projections+Sensitivity'!$B$64)/('Projections+Sensitivity'!$B$63-'Projections+Sensitivity'!$B$64)</f>
        <v>7170598859.3763018</v>
      </c>
      <c r="G7414" s="170">
        <f>A7414/'Projections+Sensitivity'!B$67</f>
        <v>152738858.48494902</v>
      </c>
      <c r="H7414" s="170">
        <f>B7414/'Projections+Sensitivity'!C$67</f>
        <v>376506012.32210052</v>
      </c>
      <c r="I7414" s="170">
        <f>C7414/'Projections+Sensitivity'!D$67</f>
        <v>648992371.41738677</v>
      </c>
      <c r="J7414" s="170">
        <f>D7414/'Projections+Sensitivity'!E$67</f>
        <v>92400365.446138188</v>
      </c>
      <c r="K7414" s="170">
        <f>E7414/'Projections+Sensitivity'!F$67</f>
        <v>446897460.90994829</v>
      </c>
      <c r="L7414" s="170">
        <f>F7414/'Projections+Sensitivity'!F$67</f>
        <v>3931846098.9534283</v>
      </c>
      <c r="M7414" s="170">
        <f t="shared" si="231"/>
        <v>5649381167.5339508</v>
      </c>
      <c r="N7414" s="171">
        <f>'Projections+Sensitivity'!$B$72</f>
        <v>418000000</v>
      </c>
      <c r="O7414" s="171">
        <f>'Projections+Sensitivity'!$B$73</f>
        <v>634000000</v>
      </c>
      <c r="P7414" s="170">
        <f t="shared" si="230"/>
        <v>5433381167.5339508</v>
      </c>
      <c r="Q7414" s="170">
        <f>P7414/'Projections+Sensitivity'!$B$75</f>
        <v>40.247267907658895</v>
      </c>
    </row>
    <row r="7415" spans="1:17">
      <c r="A7415" s="222">
        <v>-259039300.390479</v>
      </c>
      <c r="B7415" s="223">
        <v>332869897.85555798</v>
      </c>
      <c r="C7415" s="223">
        <v>538461576.65971303</v>
      </c>
      <c r="D7415" s="222">
        <v>850362576.70230699</v>
      </c>
      <c r="E7415" s="222">
        <v>1251724735.3945601</v>
      </c>
      <c r="F7415" s="224">
        <f>E7415*(1+'Projections+Sensitivity'!$B$64)/('Projections+Sensitivity'!$B$63-'Projections+Sensitivity'!$B$64)</f>
        <v>11012792526.955828</v>
      </c>
      <c r="G7415" s="170">
        <f>A7415/'Projections+Sensitivity'!B$67</f>
        <v>-229706812.27166256</v>
      </c>
      <c r="H7415" s="170">
        <f>B7415/'Projections+Sensitivity'!C$67</f>
        <v>261752570.7860873</v>
      </c>
      <c r="I7415" s="170">
        <f>C7415/'Projections+Sensitivity'!D$67</f>
        <v>375473566.6321364</v>
      </c>
      <c r="J7415" s="170">
        <f>D7415/'Projections+Sensitivity'!E$67</f>
        <v>525819884.30069369</v>
      </c>
      <c r="K7415" s="170">
        <f>E7415/'Projections+Sensitivity'!F$67</f>
        <v>686356762.43262792</v>
      </c>
      <c r="L7415" s="170">
        <f>F7415/'Projections+Sensitivity'!F$67</f>
        <v>6038631665.8998022</v>
      </c>
      <c r="M7415" s="170">
        <f t="shared" si="231"/>
        <v>7658327637.779685</v>
      </c>
      <c r="N7415" s="171">
        <f>'Projections+Sensitivity'!$B$72</f>
        <v>418000000</v>
      </c>
      <c r="O7415" s="171">
        <f>'Projections+Sensitivity'!$B$73</f>
        <v>634000000</v>
      </c>
      <c r="P7415" s="170">
        <f t="shared" si="230"/>
        <v>7442327637.779685</v>
      </c>
      <c r="Q7415" s="170">
        <f>P7415/'Projections+Sensitivity'!$B$75</f>
        <v>55.128352872442115</v>
      </c>
    </row>
    <row r="7416" spans="1:17">
      <c r="A7416" s="222">
        <v>344107570.380059</v>
      </c>
      <c r="B7416" s="223">
        <v>488942768.69937098</v>
      </c>
      <c r="C7416" s="223">
        <v>84273008.629898593</v>
      </c>
      <c r="D7416" s="222">
        <v>1410852118.1738801</v>
      </c>
      <c r="E7416" s="222">
        <v>1497381083.2695701</v>
      </c>
      <c r="F7416" s="224">
        <f>E7416*(1+'Projections+Sensitivity'!$B$64)/('Projections+Sensitivity'!$B$63-'Projections+Sensitivity'!$B$64)</f>
        <v>13174100293.414886</v>
      </c>
      <c r="G7416" s="170">
        <f>A7416/'Projections+Sensitivity'!B$67</f>
        <v>305142319.91592962</v>
      </c>
      <c r="H7416" s="170">
        <f>B7416/'Projections+Sensitivity'!C$67</f>
        <v>384480625.9106757</v>
      </c>
      <c r="I7416" s="170">
        <f>C7416/'Projections+Sensitivity'!D$67</f>
        <v>58764243.341889448</v>
      </c>
      <c r="J7416" s="170">
        <f>D7416/'Projections+Sensitivity'!E$67</f>
        <v>872397395.96782005</v>
      </c>
      <c r="K7416" s="170">
        <f>E7416/'Projections+Sensitivity'!F$67</f>
        <v>821057220.7928822</v>
      </c>
      <c r="L7416" s="170">
        <f>F7416/'Projections+Sensitivity'!F$67</f>
        <v>7223739029.572485</v>
      </c>
      <c r="M7416" s="170">
        <f t="shared" si="231"/>
        <v>9665580835.5016823</v>
      </c>
      <c r="N7416" s="171">
        <f>'Projections+Sensitivity'!$B$72</f>
        <v>418000000</v>
      </c>
      <c r="O7416" s="171">
        <f>'Projections+Sensitivity'!$B$73</f>
        <v>634000000</v>
      </c>
      <c r="P7416" s="170">
        <f t="shared" si="230"/>
        <v>9449580835.5016823</v>
      </c>
      <c r="Q7416" s="170">
        <f>P7416/'Projections+Sensitivity'!$B$75</f>
        <v>69.996895077790242</v>
      </c>
    </row>
    <row r="7417" spans="1:17">
      <c r="A7417" s="222">
        <v>389019180.39714098</v>
      </c>
      <c r="B7417" s="223">
        <v>359842957.18655503</v>
      </c>
      <c r="C7417" s="223">
        <v>387395051.74880201</v>
      </c>
      <c r="D7417" s="222">
        <v>948193990.13695204</v>
      </c>
      <c r="E7417" s="222">
        <v>578549474.17377901</v>
      </c>
      <c r="F7417" s="224">
        <f>E7417*(1+'Projections+Sensitivity'!$B$64)/('Projections+Sensitivity'!$B$63-'Projections+Sensitivity'!$B$64)</f>
        <v>5090132954.5483932</v>
      </c>
      <c r="G7417" s="170">
        <f>A7417/'Projections+Sensitivity'!B$67</f>
        <v>344968333.78896254</v>
      </c>
      <c r="H7417" s="170">
        <f>B7417/'Projections+Sensitivity'!C$67</f>
        <v>282962862.45661199</v>
      </c>
      <c r="I7417" s="170">
        <f>C7417/'Projections+Sensitivity'!D$67</f>
        <v>270133669.84899408</v>
      </c>
      <c r="J7417" s="170">
        <f>D7417/'Projections+Sensitivity'!E$67</f>
        <v>586313729.98786926</v>
      </c>
      <c r="K7417" s="170">
        <f>E7417/'Projections+Sensitivity'!F$67</f>
        <v>317235357.56113809</v>
      </c>
      <c r="L7417" s="170">
        <f>F7417/'Projections+Sensitivity'!F$67</f>
        <v>2791066658.864274</v>
      </c>
      <c r="M7417" s="170">
        <f t="shared" si="231"/>
        <v>4592680612.5078497</v>
      </c>
      <c r="N7417" s="171">
        <f>'Projections+Sensitivity'!$B$72</f>
        <v>418000000</v>
      </c>
      <c r="O7417" s="171">
        <f>'Projections+Sensitivity'!$B$73</f>
        <v>634000000</v>
      </c>
      <c r="P7417" s="170">
        <f t="shared" si="230"/>
        <v>4376680612.5078497</v>
      </c>
      <c r="Q7417" s="170">
        <f>P7417/'Projections+Sensitivity'!$B$75</f>
        <v>32.419856388947032</v>
      </c>
    </row>
    <row r="7418" spans="1:17">
      <c r="A7418" s="222">
        <v>-168863725.40266201</v>
      </c>
      <c r="B7418" s="223">
        <v>688451005.05753398</v>
      </c>
      <c r="C7418" s="223">
        <v>233589264.98452801</v>
      </c>
      <c r="D7418" s="222">
        <v>710328646.96449304</v>
      </c>
      <c r="E7418" s="222">
        <v>572105920.51605105</v>
      </c>
      <c r="F7418" s="224">
        <f>E7418*(1+'Projections+Sensitivity'!$B$64)/('Projections+Sensitivity'!$B$63-'Projections+Sensitivity'!$B$64)</f>
        <v>5033441960.4645395</v>
      </c>
      <c r="G7418" s="170">
        <f>A7418/'Projections+Sensitivity'!B$67</f>
        <v>-149742328.72035873</v>
      </c>
      <c r="H7418" s="170">
        <f>B7418/'Projections+Sensitivity'!C$67</f>
        <v>541364123.32565689</v>
      </c>
      <c r="I7418" s="170">
        <f>C7418/'Projections+Sensitivity'!D$67</f>
        <v>162883663.85359958</v>
      </c>
      <c r="J7418" s="170">
        <f>D7418/'Projections+Sensitivity'!E$67</f>
        <v>439230202.73397309</v>
      </c>
      <c r="K7418" s="170">
        <f>E7418/'Projections+Sensitivity'!F$67</f>
        <v>313702171.30858314</v>
      </c>
      <c r="L7418" s="170">
        <f>F7418/'Projections+Sensitivity'!F$67</f>
        <v>2759981352.280302</v>
      </c>
      <c r="M7418" s="170">
        <f t="shared" si="231"/>
        <v>4067419184.7817559</v>
      </c>
      <c r="N7418" s="171">
        <f>'Projections+Sensitivity'!$B$72</f>
        <v>418000000</v>
      </c>
      <c r="O7418" s="171">
        <f>'Projections+Sensitivity'!$B$73</f>
        <v>634000000</v>
      </c>
      <c r="P7418" s="170">
        <f t="shared" si="230"/>
        <v>3851419184.7817554</v>
      </c>
      <c r="Q7418" s="170">
        <f>P7418/'Projections+Sensitivity'!$B$75</f>
        <v>28.529030998383373</v>
      </c>
    </row>
    <row r="7419" spans="1:17">
      <c r="A7419" s="222">
        <v>126335488.90525299</v>
      </c>
      <c r="B7419" s="223">
        <v>710330062.11013103</v>
      </c>
      <c r="C7419" s="223">
        <v>333953559.783189</v>
      </c>
      <c r="D7419" s="222">
        <v>575730677.98585796</v>
      </c>
      <c r="E7419" s="222">
        <v>559663523.14596403</v>
      </c>
      <c r="F7419" s="224">
        <f>E7419*(1+'Projections+Sensitivity'!$B$64)/('Projections+Sensitivity'!$B$63-'Projections+Sensitivity'!$B$64)</f>
        <v>4923972572.4273071</v>
      </c>
      <c r="G7419" s="170">
        <f>A7419/'Projections+Sensitivity'!B$67</f>
        <v>112029805.47531734</v>
      </c>
      <c r="H7419" s="170">
        <f>B7419/'Projections+Sensitivity'!C$67</f>
        <v>558568741.30639672</v>
      </c>
      <c r="I7419" s="170">
        <f>C7419/'Projections+Sensitivity'!D$67</f>
        <v>232868489.81711924</v>
      </c>
      <c r="J7419" s="170">
        <f>D7419/'Projections+Sensitivity'!E$67</f>
        <v>356001835.90024447</v>
      </c>
      <c r="K7419" s="170">
        <f>E7419/'Projections+Sensitivity'!F$67</f>
        <v>306879646.08849847</v>
      </c>
      <c r="L7419" s="170">
        <f>F7419/'Projections+Sensitivity'!F$67</f>
        <v>2699956130.5728855</v>
      </c>
      <c r="M7419" s="170">
        <f t="shared" si="231"/>
        <v>4266304649.1604619</v>
      </c>
      <c r="N7419" s="171">
        <f>'Projections+Sensitivity'!$B$72</f>
        <v>418000000</v>
      </c>
      <c r="O7419" s="171">
        <f>'Projections+Sensitivity'!$B$73</f>
        <v>634000000</v>
      </c>
      <c r="P7419" s="170">
        <f t="shared" si="230"/>
        <v>4050304649.1604614</v>
      </c>
      <c r="Q7419" s="170">
        <f>P7419/'Projections+Sensitivity'!$B$75</f>
        <v>30.002256660447863</v>
      </c>
    </row>
    <row r="7420" spans="1:17">
      <c r="A7420" s="222">
        <v>67947180.687704995</v>
      </c>
      <c r="B7420" s="223">
        <v>878106582.28997898</v>
      </c>
      <c r="C7420" s="223">
        <v>1092051498.8854899</v>
      </c>
      <c r="D7420" s="222">
        <v>715454121.44806194</v>
      </c>
      <c r="E7420" s="222">
        <v>1070540951.74391</v>
      </c>
      <c r="F7420" s="224">
        <f>E7420*(1+'Projections+Sensitivity'!$B$64)/('Projections+Sensitivity'!$B$63-'Projections+Sensitivity'!$B$64)</f>
        <v>9418720474.0739269</v>
      </c>
      <c r="G7420" s="170">
        <f>A7420/'Projections+Sensitivity'!B$67</f>
        <v>60253136.31982407</v>
      </c>
      <c r="H7420" s="170">
        <f>B7420/'Projections+Sensitivity'!C$67</f>
        <v>690499972.56983602</v>
      </c>
      <c r="I7420" s="170">
        <f>C7420/'Projections+Sensitivity'!D$67</f>
        <v>761496249.69737196</v>
      </c>
      <c r="J7420" s="170">
        <f>D7420/'Projections+Sensitivity'!E$67</f>
        <v>442399528.9411397</v>
      </c>
      <c r="K7420" s="170">
        <f>E7420/'Projections+Sensitivity'!F$67</f>
        <v>587008469.92440724</v>
      </c>
      <c r="L7420" s="170">
        <f>F7420/'Projections+Sensitivity'!F$67</f>
        <v>5164555998.6521797</v>
      </c>
      <c r="M7420" s="170">
        <f t="shared" si="231"/>
        <v>7706213356.1047592</v>
      </c>
      <c r="N7420" s="171">
        <f>'Projections+Sensitivity'!$B$72</f>
        <v>418000000</v>
      </c>
      <c r="O7420" s="171">
        <f>'Projections+Sensitivity'!$B$73</f>
        <v>634000000</v>
      </c>
      <c r="P7420" s="170">
        <f t="shared" si="230"/>
        <v>7490213356.1047592</v>
      </c>
      <c r="Q7420" s="170">
        <f>P7420/'Projections+Sensitivity'!$B$75</f>
        <v>55.48306189707229</v>
      </c>
    </row>
    <row r="7421" spans="1:17">
      <c r="A7421" s="222">
        <v>1119165022.2088599</v>
      </c>
      <c r="B7421" s="223">
        <v>1053414429.08901</v>
      </c>
      <c r="C7421" s="223">
        <v>363490316.59038401</v>
      </c>
      <c r="D7421" s="222">
        <v>496751428.54810703</v>
      </c>
      <c r="E7421" s="222">
        <v>628198902.10580003</v>
      </c>
      <c r="F7421" s="224">
        <f>E7421*(1+'Projections+Sensitivity'!$B$64)/('Projections+Sensitivity'!$B$63-'Projections+Sensitivity'!$B$64)</f>
        <v>5526953314.0382462</v>
      </c>
      <c r="G7421" s="170">
        <f>A7421/'Projections+Sensitivity'!B$67</f>
        <v>992435623.74518609</v>
      </c>
      <c r="H7421" s="170">
        <f>B7421/'Projections+Sensitivity'!C$67</f>
        <v>828353469.90990424</v>
      </c>
      <c r="I7421" s="170">
        <f>C7421/'Projections+Sensitivity'!D$67</f>
        <v>253464706.71701548</v>
      </c>
      <c r="J7421" s="170">
        <f>D7421/'Projections+Sensitivity'!E$67</f>
        <v>307165185.5827269</v>
      </c>
      <c r="K7421" s="170">
        <f>E7421/'Projections+Sensitivity'!F$67</f>
        <v>344459570.40000355</v>
      </c>
      <c r="L7421" s="170">
        <f>F7421/'Projections+Sensitivity'!F$67</f>
        <v>3030587856.4777465</v>
      </c>
      <c r="M7421" s="170">
        <f t="shared" si="231"/>
        <v>5756466412.8325825</v>
      </c>
      <c r="N7421" s="171">
        <f>'Projections+Sensitivity'!$B$72</f>
        <v>418000000</v>
      </c>
      <c r="O7421" s="171">
        <f>'Projections+Sensitivity'!$B$73</f>
        <v>634000000</v>
      </c>
      <c r="P7421" s="170">
        <f t="shared" si="230"/>
        <v>5540466412.8325825</v>
      </c>
      <c r="Q7421" s="170">
        <f>P7421/'Projections+Sensitivity'!$B$75</f>
        <v>41.04049194690802</v>
      </c>
    </row>
    <row r="7422" spans="1:17">
      <c r="A7422" s="222">
        <v>439253824.59127498</v>
      </c>
      <c r="B7422" s="223">
        <v>-406060786.87912703</v>
      </c>
      <c r="C7422" s="223">
        <v>221255.622024565</v>
      </c>
      <c r="D7422" s="222">
        <v>348837813.75015199</v>
      </c>
      <c r="E7422" s="222">
        <v>611983792.53417504</v>
      </c>
      <c r="F7422" s="224">
        <f>E7422*(1+'Projections+Sensitivity'!$B$64)/('Projections+Sensitivity'!$B$63-'Projections+Sensitivity'!$B$64)</f>
        <v>5384291247.4794407</v>
      </c>
      <c r="G7422" s="170">
        <f>A7422/'Projections+Sensitivity'!B$67</f>
        <v>389514624.51025969</v>
      </c>
      <c r="H7422" s="170">
        <f>B7422/'Projections+Sensitivity'!C$67</f>
        <v>-319306298.18366528</v>
      </c>
      <c r="I7422" s="170">
        <f>C7422/'Projections+Sensitivity'!D$67</f>
        <v>154283.31591332078</v>
      </c>
      <c r="J7422" s="170">
        <f>D7422/'Projections+Sensitivity'!E$67</f>
        <v>215703117.57736862</v>
      </c>
      <c r="K7422" s="170">
        <f>E7422/'Projections+Sensitivity'!F$67</f>
        <v>335568358.30410874</v>
      </c>
      <c r="L7422" s="170">
        <f>F7422/'Projections+Sensitivity'!F$67</f>
        <v>2952362132.1180015</v>
      </c>
      <c r="M7422" s="170">
        <f t="shared" si="231"/>
        <v>3573996217.6419868</v>
      </c>
      <c r="N7422" s="171">
        <f>'Projections+Sensitivity'!$B$72</f>
        <v>418000000</v>
      </c>
      <c r="O7422" s="171">
        <f>'Projections+Sensitivity'!$B$73</f>
        <v>634000000</v>
      </c>
      <c r="P7422" s="170">
        <f t="shared" si="230"/>
        <v>3357996217.6419868</v>
      </c>
      <c r="Q7422" s="170">
        <f>P7422/'Projections+Sensitivity'!$B$75</f>
        <v>24.874046056607309</v>
      </c>
    </row>
    <row r="7423" spans="1:17">
      <c r="A7423" s="222">
        <v>461542060.54363501</v>
      </c>
      <c r="B7423" s="223">
        <v>645870405.35596097</v>
      </c>
      <c r="C7423" s="223">
        <v>805082155.39043796</v>
      </c>
      <c r="D7423" s="222">
        <v>945389405.820786</v>
      </c>
      <c r="E7423" s="222">
        <v>669214067.40456796</v>
      </c>
      <c r="F7423" s="224">
        <f>E7423*(1+'Projections+Sensitivity'!$B$64)/('Projections+Sensitivity'!$B$63-'Projections+Sensitivity'!$B$64)</f>
        <v>5887808614.8258829</v>
      </c>
      <c r="G7423" s="170">
        <f>A7423/'Projections+Sensitivity'!B$67</f>
        <v>409279037.18454385</v>
      </c>
      <c r="H7423" s="170">
        <f>B7423/'Projections+Sensitivity'!C$67</f>
        <v>507880826.97082573</v>
      </c>
      <c r="I7423" s="170">
        <f>C7423/'Projections+Sensitivity'!D$67</f>
        <v>561390229.90561378</v>
      </c>
      <c r="J7423" s="170">
        <f>D7423/'Projections+Sensitivity'!E$67</f>
        <v>584579521.26203752</v>
      </c>
      <c r="K7423" s="170">
        <f>E7423/'Projections+Sensitivity'!F$67</f>
        <v>366949368.09200799</v>
      </c>
      <c r="L7423" s="170">
        <f>F7423/'Projections+Sensitivity'!F$67</f>
        <v>3228455222.1627297</v>
      </c>
      <c r="M7423" s="170">
        <f t="shared" si="231"/>
        <v>5658534205.5777588</v>
      </c>
      <c r="N7423" s="171">
        <f>'Projections+Sensitivity'!$B$72</f>
        <v>418000000</v>
      </c>
      <c r="O7423" s="171">
        <f>'Projections+Sensitivity'!$B$73</f>
        <v>634000000</v>
      </c>
      <c r="P7423" s="170">
        <f t="shared" si="230"/>
        <v>5442534205.5777588</v>
      </c>
      <c r="Q7423" s="170">
        <f>P7423/'Projections+Sensitivity'!$B$75</f>
        <v>40.315068189464881</v>
      </c>
    </row>
    <row r="7424" spans="1:17">
      <c r="A7424" s="222">
        <v>114932334.77896</v>
      </c>
      <c r="B7424" s="223">
        <v>771424445.82073498</v>
      </c>
      <c r="C7424" s="223">
        <v>817742708.23184299</v>
      </c>
      <c r="D7424" s="222">
        <v>-118405213.85622001</v>
      </c>
      <c r="E7424" s="222">
        <v>518323597.56898999</v>
      </c>
      <c r="F7424" s="224">
        <f>E7424*(1+'Projections+Sensitivity'!$B$64)/('Projections+Sensitivity'!$B$63-'Projections+Sensitivity'!$B$64)</f>
        <v>4560260000.0177641</v>
      </c>
      <c r="G7424" s="170">
        <f>A7424/'Projections+Sensitivity'!B$67</f>
        <v>101917895.11945733</v>
      </c>
      <c r="H7424" s="170">
        <f>B7424/'Projections+Sensitivity'!C$67</f>
        <v>606610369.88219976</v>
      </c>
      <c r="I7424" s="170">
        <f>C7424/'Projections+Sensitivity'!D$67</f>
        <v>570218534.72243297</v>
      </c>
      <c r="J7424" s="170">
        <f>D7424/'Projections+Sensitivity'!E$67</f>
        <v>-73215611.26539588</v>
      </c>
      <c r="K7424" s="170">
        <f>E7424/'Projections+Sensitivity'!F$67</f>
        <v>284211772.97239053</v>
      </c>
      <c r="L7424" s="170">
        <f>F7424/'Projections+Sensitivity'!F$67</f>
        <v>2500522040.4760976</v>
      </c>
      <c r="M7424" s="170">
        <f t="shared" si="231"/>
        <v>3990265001.9071822</v>
      </c>
      <c r="N7424" s="171">
        <f>'Projections+Sensitivity'!$B$72</f>
        <v>418000000</v>
      </c>
      <c r="O7424" s="171">
        <f>'Projections+Sensitivity'!$B$73</f>
        <v>634000000</v>
      </c>
      <c r="P7424" s="170">
        <f t="shared" si="230"/>
        <v>3774265001.9071827</v>
      </c>
      <c r="Q7424" s="170">
        <f>P7424/'Projections+Sensitivity'!$B$75</f>
        <v>27.957518532645796</v>
      </c>
    </row>
    <row r="7425" spans="1:17">
      <c r="A7425" s="222">
        <v>256862188.04076099</v>
      </c>
      <c r="B7425" s="223">
        <v>406239349.82939899</v>
      </c>
      <c r="C7425" s="223">
        <v>934059265.13723004</v>
      </c>
      <c r="D7425" s="222">
        <v>560653598.94734299</v>
      </c>
      <c r="E7425" s="222">
        <v>265045965.088471</v>
      </c>
      <c r="F7425" s="224">
        <f>E7425*(1+'Projections+Sensitivity'!$B$64)/('Projections+Sensitivity'!$B$63-'Projections+Sensitivity'!$B$64)</f>
        <v>2331899451.2847381</v>
      </c>
      <c r="G7425" s="170">
        <f>A7425/'Projections+Sensitivity'!B$67</f>
        <v>227776226.69234261</v>
      </c>
      <c r="H7425" s="170">
        <f>B7425/'Projections+Sensitivity'!C$67</f>
        <v>319446711.33481514</v>
      </c>
      <c r="I7425" s="170">
        <f>C7425/'Projections+Sensitivity'!D$67</f>
        <v>651327000.71653616</v>
      </c>
      <c r="J7425" s="170">
        <f>D7425/'Projections+Sensitivity'!E$67</f>
        <v>346678956.25710642</v>
      </c>
      <c r="K7425" s="170">
        <f>E7425/'Projections+Sensitivity'!F$67</f>
        <v>145332344.52430305</v>
      </c>
      <c r="L7425" s="170">
        <f>F7425/'Projections+Sensitivity'!F$67</f>
        <v>1278647703.0013402</v>
      </c>
      <c r="M7425" s="170">
        <f t="shared" si="231"/>
        <v>2969208942.5264435</v>
      </c>
      <c r="N7425" s="171">
        <f>'Projections+Sensitivity'!$B$72</f>
        <v>418000000</v>
      </c>
      <c r="O7425" s="171">
        <f>'Projections+Sensitivity'!$B$73</f>
        <v>634000000</v>
      </c>
      <c r="P7425" s="170">
        <f t="shared" si="230"/>
        <v>2753208942.5264435</v>
      </c>
      <c r="Q7425" s="170">
        <f>P7425/'Projections+Sensitivity'!$B$75</f>
        <v>20.394140315010691</v>
      </c>
    </row>
    <row r="7426" spans="1:17">
      <c r="A7426" s="222">
        <v>316501814.48102897</v>
      </c>
      <c r="B7426" s="223">
        <v>419734405.96872199</v>
      </c>
      <c r="C7426" s="223">
        <v>-34217376.164424099</v>
      </c>
      <c r="D7426" s="222">
        <v>233175300.264274</v>
      </c>
      <c r="E7426" s="222">
        <v>-262786922.904367</v>
      </c>
      <c r="F7426" s="224">
        <f>E7426*(1+'Projections+Sensitivity'!$B$64)/('Projections+Sensitivity'!$B$63-'Projections+Sensitivity'!$B$64)</f>
        <v>-2312024184.6388836</v>
      </c>
      <c r="G7426" s="170">
        <f>A7426/'Projections+Sensitivity'!B$67</f>
        <v>280662520.21620452</v>
      </c>
      <c r="H7426" s="170">
        <f>B7426/'Projections+Sensitivity'!C$67</f>
        <v>330058561.97113544</v>
      </c>
      <c r="I7426" s="170">
        <f>C7426/'Projections+Sensitivity'!D$67</f>
        <v>-23860050.235987462</v>
      </c>
      <c r="J7426" s="170">
        <f>D7426/'Projections+Sensitivity'!E$67</f>
        <v>144183449.23198858</v>
      </c>
      <c r="K7426" s="170">
        <f>E7426/'Projections+Sensitivity'!F$67</f>
        <v>-144093646.56153443</v>
      </c>
      <c r="L7426" s="170">
        <f>F7426/'Projections+Sensitivity'!F$67</f>
        <v>-1267749521.2511537</v>
      </c>
      <c r="M7426" s="170">
        <f t="shared" si="231"/>
        <v>-680798686.62934697</v>
      </c>
      <c r="N7426" s="171">
        <f>'Projections+Sensitivity'!$B$72</f>
        <v>418000000</v>
      </c>
      <c r="O7426" s="171">
        <f>'Projections+Sensitivity'!$B$73</f>
        <v>634000000</v>
      </c>
      <c r="P7426" s="170">
        <f t="shared" ref="P7426:P7489" si="232">M7426+N7426-O7426</f>
        <v>-896798686.62934697</v>
      </c>
      <c r="Q7426" s="170">
        <f>P7426/'Projections+Sensitivity'!$B$75</f>
        <v>-6.6429532342914595</v>
      </c>
    </row>
    <row r="7427" spans="1:17">
      <c r="A7427" s="222">
        <v>372622804.58273703</v>
      </c>
      <c r="B7427" s="223">
        <v>508363027.87104899</v>
      </c>
      <c r="C7427" s="223">
        <v>545609739.60918498</v>
      </c>
      <c r="D7427" s="222">
        <v>359134014.076428</v>
      </c>
      <c r="E7427" s="222">
        <v>198178968.16240001</v>
      </c>
      <c r="F7427" s="224">
        <f>E7427*(1+'Projections+Sensitivity'!$B$64)/('Projections+Sensitivity'!$B$63-'Projections+Sensitivity'!$B$64)</f>
        <v>1743597292.4915812</v>
      </c>
      <c r="G7427" s="170">
        <f>A7427/'Projections+Sensitivity'!B$67</f>
        <v>330428612.53640568</v>
      </c>
      <c r="H7427" s="170">
        <f>B7427/'Projections+Sensitivity'!C$67</f>
        <v>399751765.76521611</v>
      </c>
      <c r="I7427" s="170">
        <f>C7427/'Projections+Sensitivity'!D$67</f>
        <v>380458037.86248022</v>
      </c>
      <c r="J7427" s="170">
        <f>D7427/'Projections+Sensitivity'!E$67</f>
        <v>222069751.07304102</v>
      </c>
      <c r="K7427" s="170">
        <f>E7427/'Projections+Sensitivity'!F$67</f>
        <v>108667242.1850863</v>
      </c>
      <c r="L7427" s="170">
        <f>F7427/'Projections+Sensitivity'!F$67</f>
        <v>956064667.27174854</v>
      </c>
      <c r="M7427" s="170">
        <f t="shared" ref="M7427:M7490" si="233">SUM(G7427:L7427)</f>
        <v>2397440076.6939778</v>
      </c>
      <c r="N7427" s="171">
        <f>'Projections+Sensitivity'!$B$72</f>
        <v>418000000</v>
      </c>
      <c r="O7427" s="171">
        <f>'Projections+Sensitivity'!$B$73</f>
        <v>634000000</v>
      </c>
      <c r="P7427" s="170">
        <f t="shared" si="232"/>
        <v>2181440076.6939778</v>
      </c>
      <c r="Q7427" s="170">
        <f>P7427/'Projections+Sensitivity'!$B$75</f>
        <v>16.158815382918355</v>
      </c>
    </row>
    <row r="7428" spans="1:17">
      <c r="A7428" s="222">
        <v>891789866.41003096</v>
      </c>
      <c r="B7428" s="223">
        <v>211774739.585199</v>
      </c>
      <c r="C7428" s="223">
        <v>696898387.00542903</v>
      </c>
      <c r="D7428" s="222">
        <v>530000615.99913698</v>
      </c>
      <c r="E7428" s="222">
        <v>260670837.976345</v>
      </c>
      <c r="F7428" s="224">
        <f>E7428*(1+'Projections+Sensitivity'!$B$64)/('Projections+Sensitivity'!$B$63-'Projections+Sensitivity'!$B$64)</f>
        <v>2293406669.4434371</v>
      </c>
      <c r="G7428" s="170">
        <f>A7428/'Projections+Sensitivity'!B$67</f>
        <v>790807445.51280951</v>
      </c>
      <c r="H7428" s="170">
        <f>B7428/'Projections+Sensitivity'!C$67</f>
        <v>166529274.26328537</v>
      </c>
      <c r="I7428" s="170">
        <f>C7428/'Projections+Sensitivity'!D$67</f>
        <v>485952822.43225825</v>
      </c>
      <c r="J7428" s="170">
        <f>D7428/'Projections+Sensitivity'!E$67</f>
        <v>327724749.67642415</v>
      </c>
      <c r="K7428" s="170">
        <f>E7428/'Projections+Sensitivity'!F$67</f>
        <v>142933336.18405208</v>
      </c>
      <c r="L7428" s="170">
        <f>F7428/'Projections+Sensitivity'!F$67</f>
        <v>1257541000.8850055</v>
      </c>
      <c r="M7428" s="170">
        <f t="shared" si="233"/>
        <v>3171488628.9538345</v>
      </c>
      <c r="N7428" s="171">
        <f>'Projections+Sensitivity'!$B$72</f>
        <v>418000000</v>
      </c>
      <c r="O7428" s="171">
        <f>'Projections+Sensitivity'!$B$73</f>
        <v>634000000</v>
      </c>
      <c r="P7428" s="170">
        <f t="shared" si="232"/>
        <v>2955488628.9538345</v>
      </c>
      <c r="Q7428" s="170">
        <f>P7428/'Projections+Sensitivity'!$B$75</f>
        <v>21.892508362620998</v>
      </c>
    </row>
    <row r="7429" spans="1:17">
      <c r="A7429" s="222">
        <v>78097204.889203697</v>
      </c>
      <c r="B7429" s="223">
        <v>-55535144.617860697</v>
      </c>
      <c r="C7429" s="223">
        <v>126767808.852764</v>
      </c>
      <c r="D7429" s="222">
        <v>262280425.554539</v>
      </c>
      <c r="E7429" s="222">
        <v>776589621.58265102</v>
      </c>
      <c r="F7429" s="224">
        <f>E7429*(1+'Projections+Sensitivity'!$B$64)/('Projections+Sensitivity'!$B$63-'Projections+Sensitivity'!$B$64)</f>
        <v>6832508888.9299917</v>
      </c>
      <c r="G7429" s="170">
        <f>A7429/'Projections+Sensitivity'!B$67</f>
        <v>69253815.754535004</v>
      </c>
      <c r="H7429" s="170">
        <f>B7429/'Projections+Sensitivity'!C$67</f>
        <v>-43670115.460575461</v>
      </c>
      <c r="I7429" s="170">
        <f>C7429/'Projections+Sensitivity'!D$67</f>
        <v>88396207.616812542</v>
      </c>
      <c r="J7429" s="170">
        <f>D7429/'Projections+Sensitivity'!E$67</f>
        <v>162180541.33361092</v>
      </c>
      <c r="K7429" s="170">
        <f>E7429/'Projections+Sensitivity'!F$67</f>
        <v>425826480.32455307</v>
      </c>
      <c r="L7429" s="170">
        <f>F7429/'Projections+Sensitivity'!F$67</f>
        <v>3746461620.2698407</v>
      </c>
      <c r="M7429" s="170">
        <f t="shared" si="233"/>
        <v>4448448549.8387766</v>
      </c>
      <c r="N7429" s="171">
        <f>'Projections+Sensitivity'!$B$72</f>
        <v>418000000</v>
      </c>
      <c r="O7429" s="171">
        <f>'Projections+Sensitivity'!$B$73</f>
        <v>634000000</v>
      </c>
      <c r="P7429" s="170">
        <f t="shared" si="232"/>
        <v>4232448549.8387766</v>
      </c>
      <c r="Q7429" s="170">
        <f>P7429/'Projections+Sensitivity'!$B$75</f>
        <v>31.351470739546492</v>
      </c>
    </row>
    <row r="7430" spans="1:17">
      <c r="A7430" s="222">
        <v>555134248.97233105</v>
      </c>
      <c r="B7430" s="223">
        <v>475860662.84624702</v>
      </c>
      <c r="C7430" s="223">
        <v>528280317.72114801</v>
      </c>
      <c r="D7430" s="222">
        <v>485099652.44136202</v>
      </c>
      <c r="E7430" s="222">
        <v>1202309376.4869499</v>
      </c>
      <c r="F7430" s="224">
        <f>E7430*(1+'Projections+Sensitivity'!$B$64)/('Projections+Sensitivity'!$B$63-'Projections+Sensitivity'!$B$64)</f>
        <v>10578031528.865437</v>
      </c>
      <c r="G7430" s="170">
        <f>A7430/'Projections+Sensitivity'!B$67</f>
        <v>492273251.67275882</v>
      </c>
      <c r="H7430" s="170">
        <f>B7430/'Projections+Sensitivity'!C$67</f>
        <v>374193499.13708919</v>
      </c>
      <c r="I7430" s="170">
        <f>C7430/'Projections+Sensitivity'!D$67</f>
        <v>368374093.29518521</v>
      </c>
      <c r="J7430" s="170">
        <f>D7430/'Projections+Sensitivity'!E$67</f>
        <v>299960334.69652534</v>
      </c>
      <c r="K7430" s="170">
        <f>E7430/'Projections+Sensitivity'!F$67</f>
        <v>659260896.38857901</v>
      </c>
      <c r="L7430" s="170">
        <f>F7430/'Projections+Sensitivity'!F$67</f>
        <v>5800239675.5176363</v>
      </c>
      <c r="M7430" s="170">
        <f t="shared" si="233"/>
        <v>7994301750.7077742</v>
      </c>
      <c r="N7430" s="171">
        <f>'Projections+Sensitivity'!$B$72</f>
        <v>418000000</v>
      </c>
      <c r="O7430" s="171">
        <f>'Projections+Sensitivity'!$B$73</f>
        <v>634000000</v>
      </c>
      <c r="P7430" s="170">
        <f t="shared" si="232"/>
        <v>7778301750.7077742</v>
      </c>
      <c r="Q7430" s="170">
        <f>P7430/'Projections+Sensitivity'!$B$75</f>
        <v>57.617050005242774</v>
      </c>
    </row>
    <row r="7431" spans="1:17">
      <c r="A7431" s="222">
        <v>597267483.73564196</v>
      </c>
      <c r="B7431" s="223">
        <v>68335958.4724648</v>
      </c>
      <c r="C7431" s="223">
        <v>555968523.52872503</v>
      </c>
      <c r="D7431" s="222">
        <v>701661082.734653</v>
      </c>
      <c r="E7431" s="222">
        <v>1117037831.94189</v>
      </c>
      <c r="F7431" s="224">
        <f>E7431*(1+'Projections+Sensitivity'!$B$64)/('Projections+Sensitivity'!$B$63-'Projections+Sensitivity'!$B$64)</f>
        <v>9827804420.6411934</v>
      </c>
      <c r="G7431" s="170">
        <f>A7431/'Projections+Sensitivity'!B$67</f>
        <v>529635501.46877265</v>
      </c>
      <c r="H7431" s="170">
        <f>B7431/'Projections+Sensitivity'!C$67</f>
        <v>53736047.995126039</v>
      </c>
      <c r="I7431" s="170">
        <f>C7431/'Projections+Sensitivity'!D$67</f>
        <v>387681300.78937113</v>
      </c>
      <c r="J7431" s="170">
        <f>D7431/'Projections+Sensitivity'!E$67</f>
        <v>433870632.89239144</v>
      </c>
      <c r="K7431" s="170">
        <f>E7431/'Projections+Sensitivity'!F$67</f>
        <v>612504049.94571579</v>
      </c>
      <c r="L7431" s="170">
        <f>F7431/'Projections+Sensitivity'!F$67</f>
        <v>5388868521.3575535</v>
      </c>
      <c r="M7431" s="170">
        <f t="shared" si="233"/>
        <v>7406296054.4489307</v>
      </c>
      <c r="N7431" s="171">
        <f>'Projections+Sensitivity'!$B$72</f>
        <v>418000000</v>
      </c>
      <c r="O7431" s="171">
        <f>'Projections+Sensitivity'!$B$73</f>
        <v>634000000</v>
      </c>
      <c r="P7431" s="170">
        <f t="shared" si="232"/>
        <v>7190296054.4489307</v>
      </c>
      <c r="Q7431" s="170">
        <f>P7431/'Projections+Sensitivity'!$B$75</f>
        <v>53.261452255177268</v>
      </c>
    </row>
    <row r="7432" spans="1:17">
      <c r="A7432" s="222">
        <v>632837346.36455905</v>
      </c>
      <c r="B7432" s="223">
        <v>939413168.12754095</v>
      </c>
      <c r="C7432" s="223">
        <v>795424714.25123596</v>
      </c>
      <c r="D7432" s="222">
        <v>-55095060.758865297</v>
      </c>
      <c r="E7432" s="222">
        <v>914162793.07014298</v>
      </c>
      <c r="F7432" s="224">
        <f>E7432*(1+'Projections+Sensitivity'!$B$64)/('Projections+Sensitivity'!$B$63-'Projections+Sensitivity'!$B$64)</f>
        <v>8042890654.2064419</v>
      </c>
      <c r="G7432" s="170">
        <f>A7432/'Projections+Sensitivity'!B$67</f>
        <v>561177586.95585108</v>
      </c>
      <c r="H7432" s="170">
        <f>B7432/'Projections+Sensitivity'!C$67</f>
        <v>738708466.49638247</v>
      </c>
      <c r="I7432" s="170">
        <f>C7432/'Projections+Sensitivity'!D$67</f>
        <v>554656018.91219389</v>
      </c>
      <c r="J7432" s="170">
        <f>D7432/'Projections+Sensitivity'!E$67</f>
        <v>-34067913.226040304</v>
      </c>
      <c r="K7432" s="170">
        <f>E7432/'Projections+Sensitivity'!F$67</f>
        <v>501261816.79250258</v>
      </c>
      <c r="L7432" s="170">
        <f>F7432/'Projections+Sensitivity'!F$67</f>
        <v>4410148840.1766748</v>
      </c>
      <c r="M7432" s="170">
        <f t="shared" si="233"/>
        <v>6731884816.1075649</v>
      </c>
      <c r="N7432" s="171">
        <f>'Projections+Sensitivity'!$B$72</f>
        <v>418000000</v>
      </c>
      <c r="O7432" s="171">
        <f>'Projections+Sensitivity'!$B$73</f>
        <v>634000000</v>
      </c>
      <c r="P7432" s="170">
        <f t="shared" si="232"/>
        <v>6515884816.1075649</v>
      </c>
      <c r="Q7432" s="170">
        <f>P7432/'Projections+Sensitivity'!$B$75</f>
        <v>48.265813452648629</v>
      </c>
    </row>
    <row r="7433" spans="1:17">
      <c r="A7433" s="222">
        <v>1225681621.3765399</v>
      </c>
      <c r="B7433" s="223">
        <v>537900038.05952299</v>
      </c>
      <c r="C7433" s="223">
        <v>818338121.21629405</v>
      </c>
      <c r="D7433" s="222">
        <v>85445199.355814502</v>
      </c>
      <c r="E7433" s="222">
        <v>521345687.123586</v>
      </c>
      <c r="F7433" s="224">
        <f>E7433*(1+'Projections+Sensitivity'!$B$64)/('Projections+Sensitivity'!$B$63-'Projections+Sensitivity'!$B$64)</f>
        <v>4586848629.5475273</v>
      </c>
      <c r="G7433" s="170">
        <f>A7433/'Projections+Sensitivity'!B$67</f>
        <v>1086890744.6937969</v>
      </c>
      <c r="H7433" s="170">
        <f>B7433/'Projections+Sensitivity'!C$67</f>
        <v>422978222.70823109</v>
      </c>
      <c r="I7433" s="170">
        <f>C7433/'Projections+Sensitivity'!D$67</f>
        <v>570633720.96149158</v>
      </c>
      <c r="J7433" s="170">
        <f>D7433/'Projections+Sensitivity'!E$67</f>
        <v>52834856.648510128</v>
      </c>
      <c r="K7433" s="170">
        <f>E7433/'Projections+Sensitivity'!F$67</f>
        <v>285868871.80875742</v>
      </c>
      <c r="L7433" s="170">
        <f>F7433/'Projections+Sensitivity'!F$67</f>
        <v>2515101352.6567554</v>
      </c>
      <c r="M7433" s="170">
        <f t="shared" si="233"/>
        <v>4934307769.4775429</v>
      </c>
      <c r="N7433" s="171">
        <f>'Projections+Sensitivity'!$B$72</f>
        <v>418000000</v>
      </c>
      <c r="O7433" s="171">
        <f>'Projections+Sensitivity'!$B$73</f>
        <v>634000000</v>
      </c>
      <c r="P7433" s="170">
        <f t="shared" si="232"/>
        <v>4718307769.4775429</v>
      </c>
      <c r="Q7433" s="170">
        <f>P7433/'Projections+Sensitivity'!$B$75</f>
        <v>34.950427922055873</v>
      </c>
    </row>
    <row r="7434" spans="1:17">
      <c r="A7434" s="222">
        <v>751904194.31486905</v>
      </c>
      <c r="B7434" s="223">
        <v>368636155.09351099</v>
      </c>
      <c r="C7434" s="223">
        <v>44142169.112955198</v>
      </c>
      <c r="D7434" s="222">
        <v>1115251701.0597899</v>
      </c>
      <c r="E7434" s="222">
        <v>370375519.14623302</v>
      </c>
      <c r="F7434" s="224">
        <f>E7434*(1+'Projections+Sensitivity'!$B$64)/('Projections+Sensitivity'!$B$63-'Projections+Sensitivity'!$B$64)</f>
        <v>3258598822.9555178</v>
      </c>
      <c r="G7434" s="170">
        <f>A7434/'Projections+Sensitivity'!B$67</f>
        <v>666761820.8874284</v>
      </c>
      <c r="H7434" s="170">
        <f>B7434/'Projections+Sensitivity'!C$67</f>
        <v>289877402.25851172</v>
      </c>
      <c r="I7434" s="170">
        <f>C7434/'Projections+Sensitivity'!D$67</f>
        <v>30780687.785629101</v>
      </c>
      <c r="J7434" s="170">
        <f>D7434/'Projections+Sensitivity'!E$67</f>
        <v>689613508.97113109</v>
      </c>
      <c r="K7434" s="170">
        <f>E7434/'Projections+Sensitivity'!F$67</f>
        <v>203087575.90012956</v>
      </c>
      <c r="L7434" s="170">
        <f>F7434/'Projections+Sensitivity'!F$67</f>
        <v>1786783687.2980926</v>
      </c>
      <c r="M7434" s="170">
        <f t="shared" si="233"/>
        <v>3666904683.1009226</v>
      </c>
      <c r="N7434" s="171">
        <f>'Projections+Sensitivity'!$B$72</f>
        <v>418000000</v>
      </c>
      <c r="O7434" s="171">
        <f>'Projections+Sensitivity'!$B$73</f>
        <v>634000000</v>
      </c>
      <c r="P7434" s="170">
        <f t="shared" si="232"/>
        <v>3450904683.1009226</v>
      </c>
      <c r="Q7434" s="170">
        <f>P7434/'Projections+Sensitivity'!$B$75</f>
        <v>25.562256911858686</v>
      </c>
    </row>
    <row r="7435" spans="1:17">
      <c r="A7435" s="222">
        <v>317627069.59478498</v>
      </c>
      <c r="B7435" s="223">
        <v>909531411.59469295</v>
      </c>
      <c r="C7435" s="223">
        <v>613450058.97226906</v>
      </c>
      <c r="D7435" s="222">
        <v>-196233038.71932799</v>
      </c>
      <c r="E7435" s="222">
        <v>797886079.11900103</v>
      </c>
      <c r="F7435" s="224">
        <f>E7435*(1+'Projections+Sensitivity'!$B$64)/('Projections+Sensitivity'!$B$63-'Projections+Sensitivity'!$B$64)</f>
        <v>7019877135.1387081</v>
      </c>
      <c r="G7435" s="170">
        <f>A7435/'Projections+Sensitivity'!B$67</f>
        <v>281660356.31591469</v>
      </c>
      <c r="H7435" s="170">
        <f>B7435/'Projections+Sensitivity'!C$67</f>
        <v>715210917.92720854</v>
      </c>
      <c r="I7435" s="170">
        <f>C7435/'Projections+Sensitivity'!D$67</f>
        <v>427763635.47026986</v>
      </c>
      <c r="J7435" s="170">
        <f>D7435/'Projections+Sensitivity'!E$67</f>
        <v>-121340280.65476915</v>
      </c>
      <c r="K7435" s="170">
        <f>E7435/'Projections+Sensitivity'!F$67</f>
        <v>437503942.01610118</v>
      </c>
      <c r="L7435" s="170">
        <f>F7435/'Projections+Sensitivity'!F$67</f>
        <v>3849201031.9104977</v>
      </c>
      <c r="M7435" s="170">
        <f t="shared" si="233"/>
        <v>5589999602.9852228</v>
      </c>
      <c r="N7435" s="171">
        <f>'Projections+Sensitivity'!$B$72</f>
        <v>418000000</v>
      </c>
      <c r="O7435" s="171">
        <f>'Projections+Sensitivity'!$B$73</f>
        <v>634000000</v>
      </c>
      <c r="P7435" s="170">
        <f t="shared" si="232"/>
        <v>5373999602.9852228</v>
      </c>
      <c r="Q7435" s="170">
        <f>P7435/'Projections+Sensitivity'!$B$75</f>
        <v>39.807404466557209</v>
      </c>
    </row>
    <row r="7436" spans="1:17">
      <c r="A7436" s="222">
        <v>782411515.36698997</v>
      </c>
      <c r="B7436" s="223">
        <v>325257779.35582501</v>
      </c>
      <c r="C7436" s="223">
        <v>894979809.64919901</v>
      </c>
      <c r="D7436" s="222">
        <v>1293196105.3944099</v>
      </c>
      <c r="E7436" s="222">
        <v>159834227.26561701</v>
      </c>
      <c r="F7436" s="224">
        <f>E7436*(1+'Projections+Sensitivity'!$B$64)/('Projections+Sensitivity'!$B$63-'Projections+Sensitivity'!$B$64)</f>
        <v>1406236637.9839108</v>
      </c>
      <c r="G7436" s="170">
        <f>A7436/'Projections+Sensitivity'!B$67</f>
        <v>693814625.07299912</v>
      </c>
      <c r="H7436" s="170">
        <f>B7436/'Projections+Sensitivity'!C$67</f>
        <v>255766773.93491623</v>
      </c>
      <c r="I7436" s="170">
        <f>C7436/'Projections+Sensitivity'!D$67</f>
        <v>624076583.65770531</v>
      </c>
      <c r="J7436" s="170">
        <f>D7436/'Projections+Sensitivity'!E$67</f>
        <v>799645051.58914709</v>
      </c>
      <c r="K7436" s="170">
        <f>E7436/'Projections+Sensitivity'!F$67</f>
        <v>87641715.186981454</v>
      </c>
      <c r="L7436" s="170">
        <f>F7436/'Projections+Sensitivity'!F$67</f>
        <v>771080093.54512203</v>
      </c>
      <c r="M7436" s="170">
        <f t="shared" si="233"/>
        <v>3232024842.9868717</v>
      </c>
      <c r="N7436" s="171">
        <f>'Projections+Sensitivity'!$B$72</f>
        <v>418000000</v>
      </c>
      <c r="O7436" s="171">
        <f>'Projections+Sensitivity'!$B$73</f>
        <v>634000000</v>
      </c>
      <c r="P7436" s="170">
        <f t="shared" si="232"/>
        <v>3016024842.9868717</v>
      </c>
      <c r="Q7436" s="170">
        <f>P7436/'Projections+Sensitivity'!$B$75</f>
        <v>22.340924762865715</v>
      </c>
    </row>
    <row r="7437" spans="1:17">
      <c r="A7437" s="222">
        <v>311735997.78333598</v>
      </c>
      <c r="B7437" s="223">
        <v>-187081692.55857101</v>
      </c>
      <c r="C7437" s="223">
        <v>155846944.45729601</v>
      </c>
      <c r="D7437" s="222">
        <v>926038379.58185697</v>
      </c>
      <c r="E7437" s="222">
        <v>440532518.14030302</v>
      </c>
      <c r="F7437" s="224">
        <f>E7437*(1+'Projections+Sensitivity'!$B$64)/('Projections+Sensitivity'!$B$63-'Projections+Sensitivity'!$B$64)</f>
        <v>3875846730.8927212</v>
      </c>
      <c r="G7437" s="170">
        <f>A7437/'Projections+Sensitivity'!B$67</f>
        <v>276436363.95401615</v>
      </c>
      <c r="H7437" s="170">
        <f>B7437/'Projections+Sensitivity'!C$67</f>
        <v>-147111872.50541806</v>
      </c>
      <c r="I7437" s="170">
        <f>C7437/'Projections+Sensitivity'!D$67</f>
        <v>108673321.58981793</v>
      </c>
      <c r="J7437" s="170">
        <f>D7437/'Projections+Sensitivity'!E$67</f>
        <v>572613855.48978245</v>
      </c>
      <c r="K7437" s="170">
        <f>E7437/'Projections+Sensitivity'!F$67</f>
        <v>241556681.23132735</v>
      </c>
      <c r="L7437" s="170">
        <f>F7437/'Projections+Sensitivity'!F$67</f>
        <v>2125238511.8538692</v>
      </c>
      <c r="M7437" s="170">
        <f t="shared" si="233"/>
        <v>3177406861.6133947</v>
      </c>
      <c r="N7437" s="171">
        <f>'Projections+Sensitivity'!$B$72</f>
        <v>418000000</v>
      </c>
      <c r="O7437" s="171">
        <f>'Projections+Sensitivity'!$B$73</f>
        <v>634000000</v>
      </c>
      <c r="P7437" s="170">
        <f t="shared" si="232"/>
        <v>2961406861.6133947</v>
      </c>
      <c r="Q7437" s="170">
        <f>P7437/'Projections+Sensitivity'!$B$75</f>
        <v>21.936347123062184</v>
      </c>
    </row>
    <row r="7438" spans="1:17">
      <c r="A7438" s="222">
        <v>633927579.06927598</v>
      </c>
      <c r="B7438" s="223">
        <v>413480231.20474899</v>
      </c>
      <c r="C7438" s="223">
        <v>237393559.92185399</v>
      </c>
      <c r="D7438" s="222">
        <v>312753545.22026002</v>
      </c>
      <c r="E7438" s="222">
        <v>726040779.81406498</v>
      </c>
      <c r="F7438" s="224">
        <f>E7438*(1+'Projections+Sensitivity'!$B$64)/('Projections+Sensitivity'!$B$63-'Projections+Sensitivity'!$B$64)</f>
        <v>6387775401.4992409</v>
      </c>
      <c r="G7438" s="170">
        <f>A7438/'Projections+Sensitivity'!B$67</f>
        <v>562144366.43239129</v>
      </c>
      <c r="H7438" s="170">
        <f>B7438/'Projections+Sensitivity'!C$67</f>
        <v>325140585.50897491</v>
      </c>
      <c r="I7438" s="170">
        <f>C7438/'Projections+Sensitivity'!D$67</f>
        <v>165536429.15859938</v>
      </c>
      <c r="J7438" s="170">
        <f>D7438/'Projections+Sensitivity'!E$67</f>
        <v>193390487.14971837</v>
      </c>
      <c r="K7438" s="170">
        <f>E7438/'Projections+Sensitivity'!F$67</f>
        <v>398109092.94699222</v>
      </c>
      <c r="L7438" s="170">
        <f>F7438/'Projections+Sensitivity'!F$67</f>
        <v>3502601426.4532466</v>
      </c>
      <c r="M7438" s="170">
        <f t="shared" si="233"/>
        <v>5146922387.6499224</v>
      </c>
      <c r="N7438" s="171">
        <f>'Projections+Sensitivity'!$B$72</f>
        <v>418000000</v>
      </c>
      <c r="O7438" s="171">
        <f>'Projections+Sensitivity'!$B$73</f>
        <v>634000000</v>
      </c>
      <c r="P7438" s="170">
        <f t="shared" si="232"/>
        <v>4930922387.6499224</v>
      </c>
      <c r="Q7438" s="170">
        <f>P7438/'Projections+Sensitivity'!$B$75</f>
        <v>36.525351019629056</v>
      </c>
    </row>
    <row r="7439" spans="1:17">
      <c r="A7439" s="222">
        <v>542416709.58964396</v>
      </c>
      <c r="B7439" s="223">
        <v>541713805.98490596</v>
      </c>
      <c r="C7439" s="223">
        <v>693393689.81071901</v>
      </c>
      <c r="D7439" s="222">
        <v>797952573.06743395</v>
      </c>
      <c r="E7439" s="222">
        <v>526278805.62191403</v>
      </c>
      <c r="F7439" s="224">
        <f>E7439*(1+'Projections+Sensitivity'!$B$64)/('Projections+Sensitivity'!$B$63-'Projections+Sensitivity'!$B$64)</f>
        <v>4630250672.3423834</v>
      </c>
      <c r="G7439" s="170">
        <f>A7439/'Projections+Sensitivity'!B$67</f>
        <v>480995791.35251874</v>
      </c>
      <c r="H7439" s="170">
        <f>B7439/'Projections+Sensitivity'!C$67</f>
        <v>425977182.85837269</v>
      </c>
      <c r="I7439" s="170">
        <f>C7439/'Projections+Sensitivity'!D$67</f>
        <v>483508969.03082043</v>
      </c>
      <c r="J7439" s="170">
        <f>D7439/'Projections+Sensitivity'!E$67</f>
        <v>493412270.41632187</v>
      </c>
      <c r="K7439" s="170">
        <f>E7439/'Projections+Sensitivity'!F$67</f>
        <v>288573842.91419911</v>
      </c>
      <c r="L7439" s="170">
        <f>F7439/'Projections+Sensitivity'!F$67</f>
        <v>2538899944.0988665</v>
      </c>
      <c r="M7439" s="170">
        <f t="shared" si="233"/>
        <v>4711368000.6710997</v>
      </c>
      <c r="N7439" s="171">
        <f>'Projections+Sensitivity'!$B$72</f>
        <v>418000000</v>
      </c>
      <c r="O7439" s="171">
        <f>'Projections+Sensitivity'!$B$73</f>
        <v>634000000</v>
      </c>
      <c r="P7439" s="170">
        <f t="shared" si="232"/>
        <v>4495368000.6710997</v>
      </c>
      <c r="Q7439" s="170">
        <f>P7439/'Projections+Sensitivity'!$B$75</f>
        <v>33.299022227193333</v>
      </c>
    </row>
    <row r="7440" spans="1:17">
      <c r="A7440" s="222">
        <v>187756396.96240699</v>
      </c>
      <c r="B7440" s="223">
        <v>653798892.894768</v>
      </c>
      <c r="C7440" s="223">
        <v>218002154.755353</v>
      </c>
      <c r="D7440" s="222">
        <v>944146639.54339397</v>
      </c>
      <c r="E7440" s="222">
        <v>869274818.13975203</v>
      </c>
      <c r="F7440" s="224">
        <f>E7440*(1+'Projections+Sensitivity'!$B$64)/('Projections+Sensitivity'!$B$63-'Projections+Sensitivity'!$B$64)</f>
        <v>7647962008.2467794</v>
      </c>
      <c r="G7440" s="170">
        <f>A7440/'Projections+Sensitivity'!B$67</f>
        <v>166495676.00296292</v>
      </c>
      <c r="H7440" s="170">
        <f>B7440/'Projections+Sensitivity'!C$67</f>
        <v>514115400.92628962</v>
      </c>
      <c r="I7440" s="170">
        <f>C7440/'Projections+Sensitivity'!D$67</f>
        <v>152014647.14948815</v>
      </c>
      <c r="J7440" s="170">
        <f>D7440/'Projections+Sensitivity'!E$67</f>
        <v>583811059.38695681</v>
      </c>
      <c r="K7440" s="170">
        <f>E7440/'Projections+Sensitivity'!F$67</f>
        <v>476648445.91774023</v>
      </c>
      <c r="L7440" s="170">
        <f>F7440/'Projections+Sensitivity'!F$67</f>
        <v>4193598076.923336</v>
      </c>
      <c r="M7440" s="170">
        <f t="shared" si="233"/>
        <v>6086683306.3067741</v>
      </c>
      <c r="N7440" s="171">
        <f>'Projections+Sensitivity'!$B$72</f>
        <v>418000000</v>
      </c>
      <c r="O7440" s="171">
        <f>'Projections+Sensitivity'!$B$73</f>
        <v>634000000</v>
      </c>
      <c r="P7440" s="170">
        <f t="shared" si="232"/>
        <v>5870683306.3067741</v>
      </c>
      <c r="Q7440" s="170">
        <f>P7440/'Projections+Sensitivity'!$B$75</f>
        <v>43.486543009679806</v>
      </c>
    </row>
    <row r="7441" spans="1:17">
      <c r="A7441" s="222">
        <v>-88381306.667113498</v>
      </c>
      <c r="B7441" s="223">
        <v>-48052293.651857696</v>
      </c>
      <c r="C7441" s="223">
        <v>1508634790.5321901</v>
      </c>
      <c r="D7441" s="222">
        <v>752001719.30171394</v>
      </c>
      <c r="E7441" s="222">
        <v>13763927.2776244</v>
      </c>
      <c r="F7441" s="224">
        <f>E7441*(1+'Projections+Sensitivity'!$B$64)/('Projections+Sensitivity'!$B$63-'Projections+Sensitivity'!$B$64)</f>
        <v>121096333.06623577</v>
      </c>
      <c r="G7441" s="170">
        <f>A7441/'Projections+Sensitivity'!B$67</f>
        <v>-78373390.401779637</v>
      </c>
      <c r="H7441" s="170">
        <f>B7441/'Projections+Sensitivity'!C$67</f>
        <v>-37785968.261388466</v>
      </c>
      <c r="I7441" s="170">
        <f>C7441/'Projections+Sensitivity'!D$67</f>
        <v>1051983112.816281</v>
      </c>
      <c r="J7441" s="170">
        <f>D7441/'Projections+Sensitivity'!E$67</f>
        <v>464998658.06721264</v>
      </c>
      <c r="K7441" s="170">
        <f>E7441/'Projections+Sensitivity'!F$67</f>
        <v>7547158.1710419832</v>
      </c>
      <c r="L7441" s="170">
        <f>F7441/'Projections+Sensitivity'!F$67</f>
        <v>66400610.897575445</v>
      </c>
      <c r="M7441" s="170">
        <f t="shared" si="233"/>
        <v>1474770181.2889428</v>
      </c>
      <c r="N7441" s="171">
        <f>'Projections+Sensitivity'!$B$72</f>
        <v>418000000</v>
      </c>
      <c r="O7441" s="171">
        <f>'Projections+Sensitivity'!$B$73</f>
        <v>634000000</v>
      </c>
      <c r="P7441" s="170">
        <f t="shared" si="232"/>
        <v>1258770181.2889428</v>
      </c>
      <c r="Q7441" s="170">
        <f>P7441/'Projections+Sensitivity'!$B$75</f>
        <v>9.3242235651032797</v>
      </c>
    </row>
    <row r="7442" spans="1:17">
      <c r="A7442" s="222">
        <v>194909062.01011801</v>
      </c>
      <c r="B7442" s="223">
        <v>590431580.93607295</v>
      </c>
      <c r="C7442" s="223">
        <v>899414230.01508904</v>
      </c>
      <c r="D7442" s="222">
        <v>1162173019.3227301</v>
      </c>
      <c r="E7442" s="222">
        <v>586297625.05055296</v>
      </c>
      <c r="F7442" s="224">
        <f>E7442*(1+'Projections+Sensitivity'!$B$64)/('Projections+Sensitivity'!$B$63-'Projections+Sensitivity'!$B$64)</f>
        <v>5158301918.2675333</v>
      </c>
      <c r="G7442" s="170">
        <f>A7442/'Projections+Sensitivity'!B$67</f>
        <v>172838404.24875394</v>
      </c>
      <c r="H7442" s="170">
        <f>B7442/'Projections+Sensitivity'!C$67</f>
        <v>464286452.99243414</v>
      </c>
      <c r="I7442" s="170">
        <f>C7442/'Projections+Sensitivity'!D$67</f>
        <v>627168740.46684217</v>
      </c>
      <c r="J7442" s="170">
        <f>D7442/'Projections+Sensitivity'!E$67</f>
        <v>718627205.97074914</v>
      </c>
      <c r="K7442" s="170">
        <f>E7442/'Projections+Sensitivity'!F$67</f>
        <v>321483892.08334345</v>
      </c>
      <c r="L7442" s="170">
        <f>F7442/'Projections+Sensitivity'!F$67</f>
        <v>2828445667.134737</v>
      </c>
      <c r="M7442" s="170">
        <f t="shared" si="233"/>
        <v>5132850362.8968601</v>
      </c>
      <c r="N7442" s="171">
        <f>'Projections+Sensitivity'!$B$72</f>
        <v>418000000</v>
      </c>
      <c r="O7442" s="171">
        <f>'Projections+Sensitivity'!$B$73</f>
        <v>634000000</v>
      </c>
      <c r="P7442" s="170">
        <f t="shared" si="232"/>
        <v>4916850362.8968601</v>
      </c>
      <c r="Q7442" s="170">
        <f>P7442/'Projections+Sensitivity'!$B$75</f>
        <v>36.421113799236004</v>
      </c>
    </row>
    <row r="7443" spans="1:17">
      <c r="A7443" s="222">
        <v>452810364.61415899</v>
      </c>
      <c r="B7443" s="223">
        <v>802207797.14359796</v>
      </c>
      <c r="C7443" s="223">
        <v>722652325.86744499</v>
      </c>
      <c r="D7443" s="222">
        <v>839737782.92856205</v>
      </c>
      <c r="E7443" s="222">
        <v>944632650.136603</v>
      </c>
      <c r="F7443" s="224">
        <f>E7443*(1+'Projections+Sensitivity'!$B$64)/('Projections+Sensitivity'!$B$63-'Projections+Sensitivity'!$B$64)</f>
        <v>8310967336.4916658</v>
      </c>
      <c r="G7443" s="170">
        <f>A7443/'Projections+Sensitivity'!B$67</f>
        <v>401536080.67307276</v>
      </c>
      <c r="H7443" s="170">
        <f>B7443/'Projections+Sensitivity'!C$67</f>
        <v>630816888.3991344</v>
      </c>
      <c r="I7443" s="170">
        <f>C7443/'Projections+Sensitivity'!D$67</f>
        <v>503911250.10565591</v>
      </c>
      <c r="J7443" s="170">
        <f>D7443/'Projections+Sensitivity'!E$67</f>
        <v>519250065.74812454</v>
      </c>
      <c r="K7443" s="170">
        <f>E7443/'Projections+Sensitivity'!F$67</f>
        <v>517969317.93597746</v>
      </c>
      <c r="L7443" s="170">
        <f>F7443/'Projections+Sensitivity'!F$67</f>
        <v>4557143014.3222933</v>
      </c>
      <c r="M7443" s="170">
        <f t="shared" si="233"/>
        <v>7130626617.1842585</v>
      </c>
      <c r="N7443" s="171">
        <f>'Projections+Sensitivity'!$B$72</f>
        <v>418000000</v>
      </c>
      <c r="O7443" s="171">
        <f>'Projections+Sensitivity'!$B$73</f>
        <v>634000000</v>
      </c>
      <c r="P7443" s="170">
        <f t="shared" si="232"/>
        <v>6914626617.1842585</v>
      </c>
      <c r="Q7443" s="170">
        <f>P7443/'Projections+Sensitivity'!$B$75</f>
        <v>51.219456423587097</v>
      </c>
    </row>
    <row r="7444" spans="1:17">
      <c r="A7444" s="222">
        <v>551687700.989308</v>
      </c>
      <c r="B7444" s="223">
        <v>1020422391.07918</v>
      </c>
      <c r="C7444" s="223">
        <v>1225385895.20081</v>
      </c>
      <c r="D7444" s="222">
        <v>761059820.75355506</v>
      </c>
      <c r="E7444" s="222">
        <v>761910695.85780501</v>
      </c>
      <c r="F7444" s="224">
        <f>E7444*(1+'Projections+Sensitivity'!$B$64)/('Projections+Sensitivity'!$B$63-'Projections+Sensitivity'!$B$64)</f>
        <v>6703362313.0453444</v>
      </c>
      <c r="G7444" s="170">
        <f>A7444/'Projections+Sensitivity'!B$67</f>
        <v>489216975.85156816</v>
      </c>
      <c r="H7444" s="170">
        <f>B7444/'Projections+Sensitivity'!C$67</f>
        <v>802410148.44954002</v>
      </c>
      <c r="I7444" s="170">
        <f>C7444/'Projections+Sensitivity'!D$67</f>
        <v>854471391.30324042</v>
      </c>
      <c r="J7444" s="170">
        <f>D7444/'Projections+Sensitivity'!E$67</f>
        <v>470599715.7664609</v>
      </c>
      <c r="K7444" s="170">
        <f>E7444/'Projections+Sensitivity'!F$67</f>
        <v>417777602.12345356</v>
      </c>
      <c r="L7444" s="170">
        <f>F7444/'Projections+Sensitivity'!F$67</f>
        <v>3675646829.1284757</v>
      </c>
      <c r="M7444" s="170">
        <f t="shared" si="233"/>
        <v>6710122662.6227388</v>
      </c>
      <c r="N7444" s="171">
        <f>'Projections+Sensitivity'!$B$72</f>
        <v>418000000</v>
      </c>
      <c r="O7444" s="171">
        <f>'Projections+Sensitivity'!$B$73</f>
        <v>634000000</v>
      </c>
      <c r="P7444" s="170">
        <f t="shared" si="232"/>
        <v>6494122662.6227388</v>
      </c>
      <c r="Q7444" s="170">
        <f>P7444/'Projections+Sensitivity'!$B$75</f>
        <v>48.10461231572399</v>
      </c>
    </row>
    <row r="7445" spans="1:17">
      <c r="A7445" s="222">
        <v>730267993.84190094</v>
      </c>
      <c r="B7445" s="223">
        <v>1023121402.4268</v>
      </c>
      <c r="C7445" s="223">
        <v>7365964.9803836998</v>
      </c>
      <c r="D7445" s="222">
        <v>497319538.32563102</v>
      </c>
      <c r="E7445" s="222">
        <v>456424296.71968597</v>
      </c>
      <c r="F7445" s="224">
        <f>E7445*(1+'Projections+Sensitivity'!$B$64)/('Projections+Sensitivity'!$B$63-'Projections+Sensitivity'!$B$64)</f>
        <v>4015664100.822619</v>
      </c>
      <c r="G7445" s="170">
        <f>A7445/'Projections+Sensitivity'!B$67</f>
        <v>647575610.0197171</v>
      </c>
      <c r="H7445" s="170">
        <f>B7445/'Projections+Sensitivity'!C$67</f>
        <v>804532518.6709739</v>
      </c>
      <c r="I7445" s="170">
        <f>C7445/'Projections+Sensitivity'!D$67</f>
        <v>5136346.3295356249</v>
      </c>
      <c r="J7445" s="170">
        <f>D7445/'Projections+Sensitivity'!E$67</f>
        <v>307516475.05109251</v>
      </c>
      <c r="K7445" s="170">
        <f>E7445/'Projections+Sensitivity'!F$67</f>
        <v>250270601.62182224</v>
      </c>
      <c r="L7445" s="170">
        <f>F7445/'Projections+Sensitivity'!F$67</f>
        <v>2201904407.0330362</v>
      </c>
      <c r="M7445" s="170">
        <f t="shared" si="233"/>
        <v>4216935958.7261777</v>
      </c>
      <c r="N7445" s="171">
        <f>'Projections+Sensitivity'!$B$72</f>
        <v>418000000</v>
      </c>
      <c r="O7445" s="171">
        <f>'Projections+Sensitivity'!$B$73</f>
        <v>634000000</v>
      </c>
      <c r="P7445" s="170">
        <f t="shared" si="232"/>
        <v>4000935958.7261772</v>
      </c>
      <c r="Q7445" s="170">
        <f>P7445/'Projections+Sensitivity'!$B$75</f>
        <v>29.636562657230943</v>
      </c>
    </row>
    <row r="7446" spans="1:17">
      <c r="A7446" s="222">
        <v>-512687427.99021798</v>
      </c>
      <c r="B7446" s="223">
        <v>474156860.29120803</v>
      </c>
      <c r="C7446" s="223">
        <v>405401621.36035299</v>
      </c>
      <c r="D7446" s="222">
        <v>372076095.85354698</v>
      </c>
      <c r="E7446" s="222">
        <v>780521407.79049802</v>
      </c>
      <c r="F7446" s="224">
        <f>E7446*(1+'Projections+Sensitivity'!$B$64)/('Projections+Sensitivity'!$B$63-'Projections+Sensitivity'!$B$64)</f>
        <v>6867101115.5937214</v>
      </c>
      <c r="G7446" s="170">
        <f>A7446/'Projections+Sensitivity'!B$67</f>
        <v>-454632924.80278438</v>
      </c>
      <c r="H7446" s="170">
        <f>B7446/'Projections+Sensitivity'!C$67</f>
        <v>372853712.3261866</v>
      </c>
      <c r="I7446" s="170">
        <f>C7446/'Projections+Sensitivity'!D$67</f>
        <v>282689794.94300723</v>
      </c>
      <c r="J7446" s="170">
        <f>D7446/'Projections+Sensitivity'!E$67</f>
        <v>230072459.71650612</v>
      </c>
      <c r="K7446" s="170">
        <f>E7446/'Projections+Sensitivity'!F$67</f>
        <v>427982392.06448084</v>
      </c>
      <c r="L7446" s="170">
        <f>F7446/'Projections+Sensitivity'!F$67</f>
        <v>3765429535.5206079</v>
      </c>
      <c r="M7446" s="170">
        <f t="shared" si="233"/>
        <v>4624394969.7680044</v>
      </c>
      <c r="N7446" s="171">
        <f>'Projections+Sensitivity'!$B$72</f>
        <v>418000000</v>
      </c>
      <c r="O7446" s="171">
        <f>'Projections+Sensitivity'!$B$73</f>
        <v>634000000</v>
      </c>
      <c r="P7446" s="170">
        <f t="shared" si="232"/>
        <v>4408394969.7680044</v>
      </c>
      <c r="Q7446" s="170">
        <f>P7446/'Projections+Sensitivity'!$B$75</f>
        <v>32.654777553837071</v>
      </c>
    </row>
    <row r="7447" spans="1:17">
      <c r="A7447" s="222">
        <v>95164510.237587899</v>
      </c>
      <c r="B7447" s="223">
        <v>517317970.033117</v>
      </c>
      <c r="C7447" s="223">
        <v>375482663.46454197</v>
      </c>
      <c r="D7447" s="222">
        <v>588700246.71305501</v>
      </c>
      <c r="E7447" s="222">
        <v>261612749.78290999</v>
      </c>
      <c r="F7447" s="224">
        <f>E7447*(1+'Projections+Sensitivity'!$B$64)/('Projections+Sensitivity'!$B$63-'Projections+Sensitivity'!$B$64)</f>
        <v>2301693698.5410295</v>
      </c>
      <c r="G7447" s="170">
        <f>A7447/'Projections+Sensitivity'!B$67</f>
        <v>84388493.387367785</v>
      </c>
      <c r="H7447" s="170">
        <f>B7447/'Projections+Sensitivity'!C$67</f>
        <v>406793493.32082444</v>
      </c>
      <c r="I7447" s="170">
        <f>C7447/'Projections+Sensitivity'!D$67</f>
        <v>261827066.16532099</v>
      </c>
      <c r="J7447" s="170">
        <f>D7447/'Projections+Sensitivity'!E$67</f>
        <v>364021541.04062259</v>
      </c>
      <c r="K7447" s="170">
        <f>E7447/'Projections+Sensitivity'!F$67</f>
        <v>143449813.58500975</v>
      </c>
      <c r="L7447" s="170">
        <f>F7447/'Projections+Sensitivity'!F$67</f>
        <v>1262085017.8727465</v>
      </c>
      <c r="M7447" s="170">
        <f t="shared" si="233"/>
        <v>2522565425.371892</v>
      </c>
      <c r="N7447" s="171">
        <f>'Projections+Sensitivity'!$B$72</f>
        <v>418000000</v>
      </c>
      <c r="O7447" s="171">
        <f>'Projections+Sensitivity'!$B$73</f>
        <v>634000000</v>
      </c>
      <c r="P7447" s="170">
        <f t="shared" si="232"/>
        <v>2306565425.371892</v>
      </c>
      <c r="Q7447" s="170">
        <f>P7447/'Projections+Sensitivity'!$B$75</f>
        <v>17.08566981756957</v>
      </c>
    </row>
    <row r="7448" spans="1:17">
      <c r="A7448" s="222">
        <v>85471612.547566295</v>
      </c>
      <c r="B7448" s="223">
        <v>1028754424.74178</v>
      </c>
      <c r="C7448" s="223">
        <v>325034415.09756798</v>
      </c>
      <c r="D7448" s="222">
        <v>60831540.981102698</v>
      </c>
      <c r="E7448" s="222">
        <v>1237066742.4923999</v>
      </c>
      <c r="F7448" s="224">
        <f>E7448*(1+'Projections+Sensitivity'!$B$64)/('Projections+Sensitivity'!$B$63-'Projections+Sensitivity'!$B$64)</f>
        <v>10883830120.023607</v>
      </c>
      <c r="G7448" s="170">
        <f>A7448/'Projections+Sensitivity'!B$67</f>
        <v>75793177.438421294</v>
      </c>
      <c r="H7448" s="170">
        <f>B7448/'Projections+Sensitivity'!C$67</f>
        <v>808962051.29540253</v>
      </c>
      <c r="I7448" s="170">
        <f>C7448/'Projections+Sensitivity'!D$67</f>
        <v>226649098.84925717</v>
      </c>
      <c r="J7448" s="170">
        <f>D7448/'Projections+Sensitivity'!E$67</f>
        <v>37615053.527589642</v>
      </c>
      <c r="K7448" s="170">
        <f>E7448/'Projections+Sensitivity'!F$67</f>
        <v>678319362.30174708</v>
      </c>
      <c r="L7448" s="170">
        <f>F7448/'Projections+Sensitivity'!F$67</f>
        <v>5967917859.9050541</v>
      </c>
      <c r="M7448" s="170">
        <f t="shared" si="233"/>
        <v>7795256603.3174715</v>
      </c>
      <c r="N7448" s="171">
        <f>'Projections+Sensitivity'!$B$72</f>
        <v>418000000</v>
      </c>
      <c r="O7448" s="171">
        <f>'Projections+Sensitivity'!$B$73</f>
        <v>634000000</v>
      </c>
      <c r="P7448" s="170">
        <f t="shared" si="232"/>
        <v>7579256603.3174715</v>
      </c>
      <c r="Q7448" s="170">
        <f>P7448/'Projections+Sensitivity'!$B$75</f>
        <v>56.142641506055341</v>
      </c>
    </row>
    <row r="7449" spans="1:17">
      <c r="A7449" s="222">
        <v>176545257.22987801</v>
      </c>
      <c r="B7449" s="223">
        <v>6794666.7175669596</v>
      </c>
      <c r="C7449" s="223">
        <v>1118787938.17589</v>
      </c>
      <c r="D7449" s="222">
        <v>211628357.31480801</v>
      </c>
      <c r="E7449" s="222">
        <v>427297504.98970503</v>
      </c>
      <c r="F7449" s="224">
        <f>E7449*(1+'Projections+Sensitivity'!$B$64)/('Projections+Sensitivity'!$B$63-'Projections+Sensitivity'!$B$64)</f>
        <v>3759403834.3056183</v>
      </c>
      <c r="G7449" s="170">
        <f>A7449/'Projections+Sensitivity'!B$67</f>
        <v>156554037.16279691</v>
      </c>
      <c r="H7449" s="170">
        <f>B7449/'Projections+Sensitivity'!C$67</f>
        <v>5342992.8401923859</v>
      </c>
      <c r="I7449" s="170">
        <f>C7449/'Projections+Sensitivity'!D$67</f>
        <v>780139782.78228557</v>
      </c>
      <c r="J7449" s="170">
        <f>D7449/'Projections+Sensitivity'!E$67</f>
        <v>130859943.04871003</v>
      </c>
      <c r="K7449" s="170">
        <f>E7449/'Projections+Sensitivity'!F$67</f>
        <v>234299541.92590785</v>
      </c>
      <c r="L7449" s="170">
        <f>F7449/'Projections+Sensitivity'!F$67</f>
        <v>2061389514.3467543</v>
      </c>
      <c r="M7449" s="170">
        <f t="shared" si="233"/>
        <v>3368585812.106647</v>
      </c>
      <c r="N7449" s="171">
        <f>'Projections+Sensitivity'!$B$72</f>
        <v>418000000</v>
      </c>
      <c r="O7449" s="171">
        <f>'Projections+Sensitivity'!$B$73</f>
        <v>634000000</v>
      </c>
      <c r="P7449" s="170">
        <f t="shared" si="232"/>
        <v>3152585812.106647</v>
      </c>
      <c r="Q7449" s="170">
        <f>P7449/'Projections+Sensitivity'!$B$75</f>
        <v>23.352487497086273</v>
      </c>
    </row>
    <row r="7450" spans="1:17">
      <c r="A7450" s="222">
        <v>321726329.224585</v>
      </c>
      <c r="B7450" s="223">
        <v>445023273.90483397</v>
      </c>
      <c r="C7450" s="223">
        <v>415981132.83809203</v>
      </c>
      <c r="D7450" s="222">
        <v>993148297.86348104</v>
      </c>
      <c r="E7450" s="222">
        <v>409782953.767241</v>
      </c>
      <c r="F7450" s="224">
        <f>E7450*(1+'Projections+Sensitivity'!$B$64)/('Projections+Sensitivity'!$B$63-'Projections+Sensitivity'!$B$64)</f>
        <v>3605309157.2878809</v>
      </c>
      <c r="G7450" s="170">
        <f>A7450/'Projections+Sensitivity'!B$67</f>
        <v>285295433.54479796</v>
      </c>
      <c r="H7450" s="170">
        <f>B7450/'Projections+Sensitivity'!C$67</f>
        <v>349944488.08578676</v>
      </c>
      <c r="I7450" s="170">
        <f>C7450/'Projections+Sensitivity'!D$67</f>
        <v>290066972.9626798</v>
      </c>
      <c r="J7450" s="170">
        <f>D7450/'Projections+Sensitivity'!E$67</f>
        <v>614111130.22066009</v>
      </c>
      <c r="K7450" s="170">
        <f>E7450/'Projections+Sensitivity'!F$67</f>
        <v>224695808.5070571</v>
      </c>
      <c r="L7450" s="170">
        <f>F7450/'Projections+Sensitivity'!F$67</f>
        <v>1976894960.0447197</v>
      </c>
      <c r="M7450" s="170">
        <f t="shared" si="233"/>
        <v>3741008793.3657017</v>
      </c>
      <c r="N7450" s="171">
        <f>'Projections+Sensitivity'!$B$72</f>
        <v>418000000</v>
      </c>
      <c r="O7450" s="171">
        <f>'Projections+Sensitivity'!$B$73</f>
        <v>634000000</v>
      </c>
      <c r="P7450" s="170">
        <f t="shared" si="232"/>
        <v>3525008793.3657017</v>
      </c>
      <c r="Q7450" s="170">
        <f>P7450/'Projections+Sensitivity'!$B$75</f>
        <v>26.111176247153345</v>
      </c>
    </row>
    <row r="7451" spans="1:17">
      <c r="A7451" s="222">
        <v>231507452.704687</v>
      </c>
      <c r="B7451" s="223">
        <v>15724924.007452101</v>
      </c>
      <c r="C7451" s="223">
        <v>274531803.721802</v>
      </c>
      <c r="D7451" s="222">
        <v>344907120.13169301</v>
      </c>
      <c r="E7451" s="222">
        <v>739116314.97007</v>
      </c>
      <c r="F7451" s="224">
        <f>E7451*(1+'Projections+Sensitivity'!$B$64)/('Projections+Sensitivity'!$B$63-'Projections+Sensitivity'!$B$64)</f>
        <v>6502815195.6170826</v>
      </c>
      <c r="G7451" s="170">
        <f>A7451/'Projections+Sensitivity'!B$67</f>
        <v>205292551.73930714</v>
      </c>
      <c r="H7451" s="170">
        <f>B7451/'Projections+Sensitivity'!C$67</f>
        <v>12365309.422339294</v>
      </c>
      <c r="I7451" s="170">
        <f>C7451/'Projections+Sensitivity'!D$67</f>
        <v>191433223.7721037</v>
      </c>
      <c r="J7451" s="170">
        <f>D7451/'Projections+Sensitivity'!E$67</f>
        <v>213272581.56801745</v>
      </c>
      <c r="K7451" s="170">
        <f>E7451/'Projections+Sensitivity'!F$67</f>
        <v>405278785.86987013</v>
      </c>
      <c r="L7451" s="170">
        <f>F7451/'Projections+Sensitivity'!F$67</f>
        <v>3565681062.4218922</v>
      </c>
      <c r="M7451" s="170">
        <f t="shared" si="233"/>
        <v>4593323514.7935295</v>
      </c>
      <c r="N7451" s="171">
        <f>'Projections+Sensitivity'!$B$72</f>
        <v>418000000</v>
      </c>
      <c r="O7451" s="171">
        <f>'Projections+Sensitivity'!$B$73</f>
        <v>634000000</v>
      </c>
      <c r="P7451" s="170">
        <f t="shared" si="232"/>
        <v>4377323514.7935295</v>
      </c>
      <c r="Q7451" s="170">
        <f>P7451/'Projections+Sensitivity'!$B$75</f>
        <v>32.42461862810022</v>
      </c>
    </row>
    <row r="7452" spans="1:17">
      <c r="A7452" s="222">
        <v>579422832.51155305</v>
      </c>
      <c r="B7452" s="223">
        <v>491015474.114622</v>
      </c>
      <c r="C7452" s="223">
        <v>34724418.979148202</v>
      </c>
      <c r="D7452" s="222">
        <v>127300704.819601</v>
      </c>
      <c r="E7452" s="222">
        <v>842527436.44177794</v>
      </c>
      <c r="F7452" s="224">
        <f>E7452*(1+'Projections+Sensitivity'!$B$64)/('Projections+Sensitivity'!$B$63-'Projections+Sensitivity'!$B$64)</f>
        <v>7412636016.0778742</v>
      </c>
      <c r="G7452" s="170">
        <f>A7452/'Projections+Sensitivity'!B$67</f>
        <v>513811501.23944008</v>
      </c>
      <c r="H7452" s="170">
        <f>B7452/'Projections+Sensitivity'!C$67</f>
        <v>386110499.84766841</v>
      </c>
      <c r="I7452" s="170">
        <f>C7452/'Projections+Sensitivity'!D$67</f>
        <v>24213615.248482253</v>
      </c>
      <c r="J7452" s="170">
        <f>D7452/'Projections+Sensitivity'!E$67</f>
        <v>78716119.116178602</v>
      </c>
      <c r="K7452" s="170">
        <f>E7452/'Projections+Sensitivity'!F$67</f>
        <v>461982085.34607309</v>
      </c>
      <c r="L7452" s="170">
        <f>F7452/'Projections+Sensitivity'!F$67</f>
        <v>4064562050.4439335</v>
      </c>
      <c r="M7452" s="170">
        <f t="shared" si="233"/>
        <v>5529395871.2417755</v>
      </c>
      <c r="N7452" s="171">
        <f>'Projections+Sensitivity'!$B$72</f>
        <v>418000000</v>
      </c>
      <c r="O7452" s="171">
        <f>'Projections+Sensitivity'!$B$73</f>
        <v>634000000</v>
      </c>
      <c r="P7452" s="170">
        <f t="shared" si="232"/>
        <v>5313395871.2417755</v>
      </c>
      <c r="Q7452" s="170">
        <f>P7452/'Projections+Sensitivity'!$B$75</f>
        <v>39.358487935124266</v>
      </c>
    </row>
    <row r="7453" spans="1:17">
      <c r="A7453" s="222">
        <v>1006670518.02615</v>
      </c>
      <c r="B7453" s="223">
        <v>435446767.91142398</v>
      </c>
      <c r="C7453" s="223">
        <v>736896657.92442</v>
      </c>
      <c r="D7453" s="222">
        <v>984727732.28511</v>
      </c>
      <c r="E7453" s="222">
        <v>250328708.040564</v>
      </c>
      <c r="F7453" s="224">
        <f>E7453*(1+'Projections+Sensitivity'!$B$64)/('Projections+Sensitivity'!$B$63-'Projections+Sensitivity'!$B$64)</f>
        <v>2202415632.7969704</v>
      </c>
      <c r="G7453" s="170">
        <f>A7453/'Projections+Sensitivity'!B$67</f>
        <v>892679509.84687471</v>
      </c>
      <c r="H7453" s="170">
        <f>B7453/'Projections+Sensitivity'!C$67</f>
        <v>342413993.20153278</v>
      </c>
      <c r="I7453" s="170">
        <f>C7453/'Projections+Sensitivity'!D$67</f>
        <v>513843936.84423971</v>
      </c>
      <c r="J7453" s="170">
        <f>D7453/'Projections+Sensitivity'!E$67</f>
        <v>608904291.46802342</v>
      </c>
      <c r="K7453" s="170">
        <f>E7453/'Projections+Sensitivity'!F$67</f>
        <v>137262448.15359169</v>
      </c>
      <c r="L7453" s="170">
        <f>F7453/'Projections+Sensitivity'!F$67</f>
        <v>1207647992.0172276</v>
      </c>
      <c r="M7453" s="170">
        <f t="shared" si="233"/>
        <v>3702752171.5314898</v>
      </c>
      <c r="N7453" s="171">
        <f>'Projections+Sensitivity'!$B$72</f>
        <v>418000000</v>
      </c>
      <c r="O7453" s="171">
        <f>'Projections+Sensitivity'!$B$73</f>
        <v>634000000</v>
      </c>
      <c r="P7453" s="170">
        <f t="shared" si="232"/>
        <v>3486752171.5314898</v>
      </c>
      <c r="Q7453" s="170">
        <f>P7453/'Projections+Sensitivity'!$B$75</f>
        <v>25.82779386319622</v>
      </c>
    </row>
    <row r="7454" spans="1:17">
      <c r="A7454" s="222">
        <v>208729976.26538301</v>
      </c>
      <c r="B7454" s="223">
        <v>239922393.40376201</v>
      </c>
      <c r="C7454" s="223">
        <v>951958811.03321099</v>
      </c>
      <c r="D7454" s="222">
        <v>562025589.29903197</v>
      </c>
      <c r="E7454" s="222">
        <v>1146204037.9535301</v>
      </c>
      <c r="F7454" s="224">
        <f>E7454*(1+'Projections+Sensitivity'!$B$64)/('Projections+Sensitivity'!$B$63-'Projections+Sensitivity'!$B$64)</f>
        <v>10084411457.733418</v>
      </c>
      <c r="G7454" s="170">
        <f>A7454/'Projections+Sensitivity'!B$67</f>
        <v>185094298.05124351</v>
      </c>
      <c r="H7454" s="170">
        <f>B7454/'Projections+Sensitivity'!C$67</f>
        <v>188663209.46160352</v>
      </c>
      <c r="I7454" s="170">
        <f>C7454/'Projections+Sensitivity'!D$67</f>
        <v>663808497.31718755</v>
      </c>
      <c r="J7454" s="170">
        <f>D7454/'Projections+Sensitivity'!E$67</f>
        <v>347527323.5627144</v>
      </c>
      <c r="K7454" s="170">
        <f>E7454/'Projections+Sensitivity'!F$67</f>
        <v>628496721.62866557</v>
      </c>
      <c r="L7454" s="170">
        <f>F7454/'Projections+Sensitivity'!F$67</f>
        <v>5529573558.3483992</v>
      </c>
      <c r="M7454" s="170">
        <f t="shared" si="233"/>
        <v>7543163608.3698139</v>
      </c>
      <c r="N7454" s="171">
        <f>'Projections+Sensitivity'!$B$72</f>
        <v>418000000</v>
      </c>
      <c r="O7454" s="171">
        <f>'Projections+Sensitivity'!$B$73</f>
        <v>634000000</v>
      </c>
      <c r="P7454" s="170">
        <f t="shared" si="232"/>
        <v>7327163608.3698139</v>
      </c>
      <c r="Q7454" s="170">
        <f>P7454/'Projections+Sensitivity'!$B$75</f>
        <v>54.275285987924548</v>
      </c>
    </row>
    <row r="7455" spans="1:17">
      <c r="A7455" s="222">
        <v>630648541.07333398</v>
      </c>
      <c r="B7455" s="223">
        <v>1179036227.5507901</v>
      </c>
      <c r="C7455" s="223">
        <v>429070073.40783602</v>
      </c>
      <c r="D7455" s="222">
        <v>947947740.99196601</v>
      </c>
      <c r="E7455" s="222">
        <v>847915685.99399304</v>
      </c>
      <c r="F7455" s="224">
        <f>E7455*(1+'Projections+Sensitivity'!$B$64)/('Projections+Sensitivity'!$B$63-'Projections+Sensitivity'!$B$64)</f>
        <v>7460042344.9008827</v>
      </c>
      <c r="G7455" s="170">
        <f>A7455/'Projections+Sensitivity'!B$67</f>
        <v>559236632.49306202</v>
      </c>
      <c r="H7455" s="170">
        <f>B7455/'Projections+Sensitivity'!C$67</f>
        <v>927136294.38870728</v>
      </c>
      <c r="I7455" s="170">
        <f>C7455/'Projections+Sensitivity'!D$67</f>
        <v>299193995.97079253</v>
      </c>
      <c r="J7455" s="170">
        <f>D7455/'Projections+Sensitivity'!E$67</f>
        <v>586161462.35465825</v>
      </c>
      <c r="K7455" s="170">
        <f>E7455/'Projections+Sensitivity'!F$67</f>
        <v>464936617.93080443</v>
      </c>
      <c r="L7455" s="170">
        <f>F7455/'Projections+Sensitivity'!F$67</f>
        <v>4090556307.3677773</v>
      </c>
      <c r="M7455" s="170">
        <f t="shared" si="233"/>
        <v>6927221310.5058022</v>
      </c>
      <c r="N7455" s="171">
        <f>'Projections+Sensitivity'!$B$72</f>
        <v>418000000</v>
      </c>
      <c r="O7455" s="171">
        <f>'Projections+Sensitivity'!$B$73</f>
        <v>634000000</v>
      </c>
      <c r="P7455" s="170">
        <f t="shared" si="232"/>
        <v>6711221310.5058022</v>
      </c>
      <c r="Q7455" s="170">
        <f>P7455/'Projections+Sensitivity'!$B$75</f>
        <v>49.71275044819113</v>
      </c>
    </row>
    <row r="7456" spans="1:17">
      <c r="A7456" s="222">
        <v>-354798175.42963302</v>
      </c>
      <c r="B7456" s="223">
        <v>234517504.70324999</v>
      </c>
      <c r="C7456" s="223">
        <v>279935195.15516001</v>
      </c>
      <c r="D7456" s="222">
        <v>1196314093.8173001</v>
      </c>
      <c r="E7456" s="222">
        <v>30947721.8100635</v>
      </c>
      <c r="F7456" s="224">
        <f>E7456*(1+'Projections+Sensitivity'!$B$64)/('Projections+Sensitivity'!$B$63-'Projections+Sensitivity'!$B$64)</f>
        <v>272280981.46414274</v>
      </c>
      <c r="G7456" s="170">
        <f>A7456/'Projections+Sensitivity'!B$67</f>
        <v>-314622367.16548294</v>
      </c>
      <c r="H7456" s="170">
        <f>B7456/'Projections+Sensitivity'!C$67</f>
        <v>184413069.92875338</v>
      </c>
      <c r="I7456" s="170">
        <f>C7456/'Projections+Sensitivity'!D$67</f>
        <v>195201051.86111626</v>
      </c>
      <c r="J7456" s="170">
        <f>D7456/'Projections+Sensitivity'!E$67</f>
        <v>739738266.51418698</v>
      </c>
      <c r="K7456" s="170">
        <f>E7456/'Projections+Sensitivity'!F$67</f>
        <v>16969528.160299007</v>
      </c>
      <c r="L7456" s="170">
        <f>F7456/'Projections+Sensitivity'!F$67</f>
        <v>149299512.60474193</v>
      </c>
      <c r="M7456" s="170">
        <f t="shared" si="233"/>
        <v>970999061.90361464</v>
      </c>
      <c r="N7456" s="171">
        <f>'Projections+Sensitivity'!$B$72</f>
        <v>418000000</v>
      </c>
      <c r="O7456" s="171">
        <f>'Projections+Sensitivity'!$B$73</f>
        <v>634000000</v>
      </c>
      <c r="P7456" s="170">
        <f t="shared" si="232"/>
        <v>754999061.90361452</v>
      </c>
      <c r="Q7456" s="170">
        <f>P7456/'Projections+Sensitivity'!$B$75</f>
        <v>5.5925856437304775</v>
      </c>
    </row>
    <row r="7457" spans="1:17">
      <c r="A7457" s="222">
        <v>-710666021.69141901</v>
      </c>
      <c r="B7457" s="223">
        <v>115774060.68752199</v>
      </c>
      <c r="C7457" s="223">
        <v>960022012.90878499</v>
      </c>
      <c r="D7457" s="222">
        <v>682118834.25783801</v>
      </c>
      <c r="E7457" s="222">
        <v>62507310.254355602</v>
      </c>
      <c r="F7457" s="224">
        <f>E7457*(1+'Projections+Sensitivity'!$B$64)/('Projections+Sensitivity'!$B$63-'Projections+Sensitivity'!$B$64)</f>
        <v>549945223.40591943</v>
      </c>
      <c r="G7457" s="170">
        <f>A7457/'Projections+Sensitivity'!B$67</f>
        <v>-630193280.2723093</v>
      </c>
      <c r="H7457" s="170">
        <f>B7457/'Projections+Sensitivity'!C$67</f>
        <v>91039046.217550233</v>
      </c>
      <c r="I7457" s="170">
        <f>C7457/'Projections+Sensitivity'!D$67</f>
        <v>669431032.51362181</v>
      </c>
      <c r="J7457" s="170">
        <f>D7457/'Projections+Sensitivity'!E$67</f>
        <v>421786725.25748199</v>
      </c>
      <c r="K7457" s="170">
        <f>E7457/'Projections+Sensitivity'!F$67</f>
        <v>34274560.437625244</v>
      </c>
      <c r="L7457" s="170">
        <f>F7457/'Projections+Sensitivity'!F$67</f>
        <v>301550822.14077622</v>
      </c>
      <c r="M7457" s="170">
        <f t="shared" si="233"/>
        <v>887888906.2947464</v>
      </c>
      <c r="N7457" s="171">
        <f>'Projections+Sensitivity'!$B$72</f>
        <v>418000000</v>
      </c>
      <c r="O7457" s="171">
        <f>'Projections+Sensitivity'!$B$73</f>
        <v>634000000</v>
      </c>
      <c r="P7457" s="170">
        <f t="shared" si="232"/>
        <v>671888906.2947464</v>
      </c>
      <c r="Q7457" s="170">
        <f>P7457/'Projections+Sensitivity'!$B$75</f>
        <v>4.9769548614425663</v>
      </c>
    </row>
    <row r="7458" spans="1:17">
      <c r="A7458" s="222">
        <v>536580960.21388203</v>
      </c>
      <c r="B7458" s="223">
        <v>719396972.26430404</v>
      </c>
      <c r="C7458" s="223">
        <v>863392043.01613295</v>
      </c>
      <c r="D7458" s="222">
        <v>901602418.19304204</v>
      </c>
      <c r="E7458" s="222">
        <v>445878759.74114102</v>
      </c>
      <c r="F7458" s="224">
        <f>E7458*(1+'Projections+Sensitivity'!$B$64)/('Projections+Sensitivity'!$B$63-'Projections+Sensitivity'!$B$64)</f>
        <v>3922883469.7891927</v>
      </c>
      <c r="G7458" s="170">
        <f>A7458/'Projections+Sensitivity'!B$67</f>
        <v>475820856.95336801</v>
      </c>
      <c r="H7458" s="170">
        <f>B7458/'Projections+Sensitivity'!C$67</f>
        <v>565698515.00245833</v>
      </c>
      <c r="I7458" s="170">
        <f>C7458/'Projections+Sensitivity'!D$67</f>
        <v>602050181.19230485</v>
      </c>
      <c r="J7458" s="170">
        <f>D7458/'Projections+Sensitivity'!E$67</f>
        <v>557503930.92081714</v>
      </c>
      <c r="K7458" s="170">
        <f>E7458/'Projections+Sensitivity'!F$67</f>
        <v>244488179.64513567</v>
      </c>
      <c r="L7458" s="170">
        <f>F7458/'Projections+Sensitivity'!F$67</f>
        <v>2151030111.964891</v>
      </c>
      <c r="M7458" s="170">
        <f t="shared" si="233"/>
        <v>4596591775.6789751</v>
      </c>
      <c r="N7458" s="171">
        <f>'Projections+Sensitivity'!$B$72</f>
        <v>418000000</v>
      </c>
      <c r="O7458" s="171">
        <f>'Projections+Sensitivity'!$B$73</f>
        <v>634000000</v>
      </c>
      <c r="P7458" s="170">
        <f t="shared" si="232"/>
        <v>4380591775.6789751</v>
      </c>
      <c r="Q7458" s="170">
        <f>P7458/'Projections+Sensitivity'!$B$75</f>
        <v>32.448827967992408</v>
      </c>
    </row>
    <row r="7459" spans="1:17">
      <c r="A7459" s="222">
        <v>200224185.39423501</v>
      </c>
      <c r="B7459" s="223">
        <v>740775500.59823704</v>
      </c>
      <c r="C7459" s="223">
        <v>80522020.912650093</v>
      </c>
      <c r="D7459" s="222">
        <v>430220720.032107</v>
      </c>
      <c r="E7459" s="222">
        <v>627592840.23383796</v>
      </c>
      <c r="F7459" s="224">
        <f>E7459*(1+'Projections+Sensitivity'!$B$64)/('Projections+Sensitivity'!$B$63-'Projections+Sensitivity'!$B$64)</f>
        <v>5521621124.4076614</v>
      </c>
      <c r="G7459" s="170">
        <f>A7459/'Projections+Sensitivity'!B$67</f>
        <v>177551666.0880025</v>
      </c>
      <c r="H7459" s="170">
        <f>B7459/'Projections+Sensitivity'!C$67</f>
        <v>582509541.73416471</v>
      </c>
      <c r="I7459" s="170">
        <f>C7459/'Projections+Sensitivity'!D$67</f>
        <v>56148649.588059388</v>
      </c>
      <c r="J7459" s="170">
        <f>D7459/'Projections+Sensitivity'!E$67</f>
        <v>266026063.9741649</v>
      </c>
      <c r="K7459" s="170">
        <f>E7459/'Projections+Sensitivity'!F$67</f>
        <v>344127249.2014913</v>
      </c>
      <c r="L7459" s="170">
        <f>F7459/'Projections+Sensitivity'!F$67</f>
        <v>3027664063.1643777</v>
      </c>
      <c r="M7459" s="170">
        <f t="shared" si="233"/>
        <v>4454027233.7502604</v>
      </c>
      <c r="N7459" s="171">
        <f>'Projections+Sensitivity'!$B$72</f>
        <v>418000000</v>
      </c>
      <c r="O7459" s="171">
        <f>'Projections+Sensitivity'!$B$73</f>
        <v>634000000</v>
      </c>
      <c r="P7459" s="170">
        <f t="shared" si="232"/>
        <v>4238027233.7502604</v>
      </c>
      <c r="Q7459" s="170">
        <f>P7459/'Projections+Sensitivity'!$B$75</f>
        <v>31.392794324076004</v>
      </c>
    </row>
    <row r="7460" spans="1:17">
      <c r="A7460" s="222">
        <v>1061835771.74116</v>
      </c>
      <c r="B7460" s="223">
        <v>92952353.490525797</v>
      </c>
      <c r="C7460" s="223">
        <v>758639982.27448201</v>
      </c>
      <c r="D7460" s="222">
        <v>149505631.10261199</v>
      </c>
      <c r="E7460" s="222">
        <v>959471771.74964702</v>
      </c>
      <c r="F7460" s="224">
        <f>E7460*(1+'Projections+Sensitivity'!$B$64)/('Projections+Sensitivity'!$B$63-'Projections+Sensitivity'!$B$64)</f>
        <v>8441523330.9413614</v>
      </c>
      <c r="G7460" s="170">
        <f>A7460/'Projections+Sensitivity'!B$67</f>
        <v>941598089.22819161</v>
      </c>
      <c r="H7460" s="170">
        <f>B7460/'Projections+Sensitivity'!C$67</f>
        <v>73093174.370846793</v>
      </c>
      <c r="I7460" s="170">
        <f>C7460/'Projections+Sensitivity'!D$67</f>
        <v>529005730.9221049</v>
      </c>
      <c r="J7460" s="170">
        <f>D7460/'Projections+Sensitivity'!E$67</f>
        <v>92446487.889363334</v>
      </c>
      <c r="K7460" s="170">
        <f>E7460/'Projections+Sensitivity'!F$67</f>
        <v>526106036.16138071</v>
      </c>
      <c r="L7460" s="170">
        <f>F7460/'Projections+Sensitivity'!F$67</f>
        <v>4628730630.2995548</v>
      </c>
      <c r="M7460" s="170">
        <f t="shared" si="233"/>
        <v>6790980148.8714418</v>
      </c>
      <c r="N7460" s="171">
        <f>'Projections+Sensitivity'!$B$72</f>
        <v>418000000</v>
      </c>
      <c r="O7460" s="171">
        <f>'Projections+Sensitivity'!$B$73</f>
        <v>634000000</v>
      </c>
      <c r="P7460" s="170">
        <f t="shared" si="232"/>
        <v>6574980148.8714418</v>
      </c>
      <c r="Q7460" s="170">
        <f>P7460/'Projections+Sensitivity'!$B$75</f>
        <v>48.703556658306979</v>
      </c>
    </row>
    <row r="7461" spans="1:17">
      <c r="A7461" s="222">
        <v>416495878.67663699</v>
      </c>
      <c r="B7461" s="223">
        <v>-228712565.13765299</v>
      </c>
      <c r="C7461" s="223">
        <v>448233978.81821102</v>
      </c>
      <c r="D7461" s="222">
        <v>1157444096.86885</v>
      </c>
      <c r="E7461" s="222">
        <v>422443002.84833699</v>
      </c>
      <c r="F7461" s="224">
        <f>E7461*(1+'Projections+Sensitivity'!$B$64)/('Projections+Sensitivity'!$B$63-'Projections+Sensitivity'!$B$64)</f>
        <v>3716693465.6496077</v>
      </c>
      <c r="G7461" s="170">
        <f>A7461/'Projections+Sensitivity'!B$67</f>
        <v>369333689.79486263</v>
      </c>
      <c r="H7461" s="170">
        <f>B7461/'Projections+Sensitivity'!C$67</f>
        <v>-179848350.00561923</v>
      </c>
      <c r="I7461" s="170">
        <f>C7461/'Projections+Sensitivity'!D$67</f>
        <v>312557140.5793106</v>
      </c>
      <c r="J7461" s="170">
        <f>D7461/'Projections+Sensitivity'!E$67</f>
        <v>715703086.86474502</v>
      </c>
      <c r="K7461" s="170">
        <f>E7461/'Projections+Sensitivity'!F$67</f>
        <v>231637678.43567222</v>
      </c>
      <c r="L7461" s="170">
        <f>F7461/'Projections+Sensitivity'!F$67</f>
        <v>2037970187.7774804</v>
      </c>
      <c r="M7461" s="170">
        <f t="shared" si="233"/>
        <v>3487353433.4464517</v>
      </c>
      <c r="N7461" s="171">
        <f>'Projections+Sensitivity'!$B$72</f>
        <v>418000000</v>
      </c>
      <c r="O7461" s="171">
        <f>'Projections+Sensitivity'!$B$73</f>
        <v>634000000</v>
      </c>
      <c r="P7461" s="170">
        <f t="shared" si="232"/>
        <v>3271353433.4464517</v>
      </c>
      <c r="Q7461" s="170">
        <f>P7461/'Projections+Sensitivity'!$B$75</f>
        <v>24.232247655158901</v>
      </c>
    </row>
    <row r="7462" spans="1:17">
      <c r="A7462" s="222">
        <v>201906390.66038799</v>
      </c>
      <c r="B7462" s="223">
        <v>768629578.05854702</v>
      </c>
      <c r="C7462" s="223">
        <v>230432714.974906</v>
      </c>
      <c r="D7462" s="222">
        <v>22300735.208186701</v>
      </c>
      <c r="E7462" s="222">
        <v>-155261723.08514601</v>
      </c>
      <c r="F7462" s="224">
        <f>E7462*(1+'Projections+Sensitivity'!$B$64)/('Projections+Sensitivity'!$B$63-'Projections+Sensitivity'!$B$64)</f>
        <v>-1366007314.0405021</v>
      </c>
      <c r="G7462" s="170">
        <f>A7462/'Projections+Sensitivity'!B$67</f>
        <v>179043385.71777344</v>
      </c>
      <c r="H7462" s="170">
        <f>B7462/'Projections+Sensitivity'!C$67</f>
        <v>604412622.87511742</v>
      </c>
      <c r="I7462" s="170">
        <f>C7462/'Projections+Sensitivity'!D$67</f>
        <v>160682576.27049339</v>
      </c>
      <c r="J7462" s="170">
        <f>D7462/'Projections+Sensitivity'!E$67</f>
        <v>13789612.017573779</v>
      </c>
      <c r="K7462" s="170">
        <f>E7462/'Projections+Sensitivity'!F$67</f>
        <v>-85134479.309335813</v>
      </c>
      <c r="L7462" s="170">
        <f>F7462/'Projections+Sensitivity'!F$67</f>
        <v>-749021195.32581997</v>
      </c>
      <c r="M7462" s="170">
        <f t="shared" si="233"/>
        <v>123772522.24580228</v>
      </c>
      <c r="N7462" s="171">
        <f>'Projections+Sensitivity'!$B$72</f>
        <v>418000000</v>
      </c>
      <c r="O7462" s="171">
        <f>'Projections+Sensitivity'!$B$73</f>
        <v>634000000</v>
      </c>
      <c r="P7462" s="170">
        <f t="shared" si="232"/>
        <v>-92227477.754197717</v>
      </c>
      <c r="Q7462" s="170">
        <f>P7462/'Projections+Sensitivity'!$B$75</f>
        <v>-0.68316650188294603</v>
      </c>
    </row>
    <row r="7463" spans="1:17">
      <c r="A7463" s="222">
        <v>441261018.29694301</v>
      </c>
      <c r="B7463" s="223">
        <v>480317311.31306601</v>
      </c>
      <c r="C7463" s="223">
        <v>675814096.48179698</v>
      </c>
      <c r="D7463" s="222">
        <v>248656105.90121001</v>
      </c>
      <c r="E7463" s="222">
        <v>1473888072.2036901</v>
      </c>
      <c r="F7463" s="224">
        <f>E7463*(1+'Projections+Sensitivity'!$B$64)/('Projections+Sensitivity'!$B$63-'Projections+Sensitivity'!$B$64)</f>
        <v>12967406561.649282</v>
      </c>
      <c r="G7463" s="170">
        <f>A7463/'Projections+Sensitivity'!B$67</f>
        <v>391294532.29662931</v>
      </c>
      <c r="H7463" s="170">
        <f>B7463/'Projections+Sensitivity'!C$67</f>
        <v>377697989.03177452</v>
      </c>
      <c r="I7463" s="170">
        <f>C7463/'Projections+Sensitivity'!D$67</f>
        <v>471250577.9157117</v>
      </c>
      <c r="J7463" s="170">
        <f>D7463/'Projections+Sensitivity'!E$67</f>
        <v>153755972.3555513</v>
      </c>
      <c r="K7463" s="170">
        <f>E7463/'Projections+Sensitivity'!F$67</f>
        <v>808175325.46955574</v>
      </c>
      <c r="L7463" s="170">
        <f>F7463/'Projections+Sensitivity'!F$67</f>
        <v>7110402897.004137</v>
      </c>
      <c r="M7463" s="170">
        <f t="shared" si="233"/>
        <v>9312577294.0733604</v>
      </c>
      <c r="N7463" s="171">
        <f>'Projections+Sensitivity'!$B$72</f>
        <v>418000000</v>
      </c>
      <c r="O7463" s="171">
        <f>'Projections+Sensitivity'!$B$73</f>
        <v>634000000</v>
      </c>
      <c r="P7463" s="170">
        <f t="shared" si="232"/>
        <v>9096577294.0733604</v>
      </c>
      <c r="Q7463" s="170">
        <f>P7463/'Projections+Sensitivity'!$B$75</f>
        <v>67.382054030173038</v>
      </c>
    </row>
    <row r="7464" spans="1:17">
      <c r="A7464" s="222">
        <v>20702117.771945398</v>
      </c>
      <c r="B7464" s="223">
        <v>677133247.55839896</v>
      </c>
      <c r="C7464" s="223">
        <v>183781702.618651</v>
      </c>
      <c r="D7464" s="222">
        <v>445382419.82342798</v>
      </c>
      <c r="E7464" s="222">
        <v>89934530.4973986</v>
      </c>
      <c r="F7464" s="224">
        <f>E7464*(1+'Projections+Sensitivity'!$B$64)/('Projections+Sensitivity'!$B$63-'Projections+Sensitivity'!$B$64)</f>
        <v>791252499.34829772</v>
      </c>
      <c r="G7464" s="170">
        <f>A7464/'Projections+Sensitivity'!B$67</f>
        <v>18357899.644948609</v>
      </c>
      <c r="H7464" s="170">
        <f>B7464/'Projections+Sensitivity'!C$67</f>
        <v>532464393.61138397</v>
      </c>
      <c r="I7464" s="170">
        <f>C7464/'Projections+Sensitivity'!D$67</f>
        <v>128152452.01341477</v>
      </c>
      <c r="J7464" s="170">
        <f>D7464/'Projections+Sensitivity'!E$67</f>
        <v>275401268.67918706</v>
      </c>
      <c r="K7464" s="170">
        <f>E7464/'Projections+Sensitivity'!F$67</f>
        <v>49313696.084815107</v>
      </c>
      <c r="L7464" s="170">
        <f>F7464/'Projections+Sensitivity'!F$67</f>
        <v>433866558.96692514</v>
      </c>
      <c r="M7464" s="170">
        <f t="shared" si="233"/>
        <v>1437556269.0006747</v>
      </c>
      <c r="N7464" s="171">
        <f>'Projections+Sensitivity'!$B$72</f>
        <v>418000000</v>
      </c>
      <c r="O7464" s="171">
        <f>'Projections+Sensitivity'!$B$73</f>
        <v>634000000</v>
      </c>
      <c r="P7464" s="170">
        <f t="shared" si="232"/>
        <v>1221556269.0006747</v>
      </c>
      <c r="Q7464" s="170">
        <f>P7464/'Projections+Sensitivity'!$B$75</f>
        <v>9.0485649555605541</v>
      </c>
    </row>
    <row r="7465" spans="1:17">
      <c r="A7465" s="222">
        <v>-146693507.37484801</v>
      </c>
      <c r="B7465" s="223">
        <v>-114593721.89097799</v>
      </c>
      <c r="C7465" s="223">
        <v>648667246.22957301</v>
      </c>
      <c r="D7465" s="222">
        <v>453053993.81369603</v>
      </c>
      <c r="E7465" s="222">
        <v>561398039.57210696</v>
      </c>
      <c r="F7465" s="224">
        <f>E7465*(1+'Projections+Sensitivity'!$B$64)/('Projections+Sensitivity'!$B$63-'Projections+Sensitivity'!$B$64)</f>
        <v>4939233011.8798265</v>
      </c>
      <c r="G7465" s="170">
        <f>A7465/'Projections+Sensitivity'!B$67</f>
        <v>-130082570.13214384</v>
      </c>
      <c r="H7465" s="170">
        <f>B7465/'Projections+Sensitivity'!C$67</f>
        <v>-90110885.646755651</v>
      </c>
      <c r="I7465" s="170">
        <f>C7465/'Projections+Sensitivity'!D$67</f>
        <v>452320861.98266083</v>
      </c>
      <c r="J7465" s="170">
        <f>D7465/'Projections+Sensitivity'!E$67</f>
        <v>280144970.08195841</v>
      </c>
      <c r="K7465" s="170">
        <f>E7465/'Projections+Sensitivity'!F$67</f>
        <v>307830731.45492965</v>
      </c>
      <c r="L7465" s="170">
        <f>F7465/'Projections+Sensitivity'!F$67</f>
        <v>2708323869.5172057</v>
      </c>
      <c r="M7465" s="170">
        <f t="shared" si="233"/>
        <v>3528426977.2578554</v>
      </c>
      <c r="N7465" s="171">
        <f>'Projections+Sensitivity'!$B$72</f>
        <v>418000000</v>
      </c>
      <c r="O7465" s="171">
        <f>'Projections+Sensitivity'!$B$73</f>
        <v>634000000</v>
      </c>
      <c r="P7465" s="170">
        <f t="shared" si="232"/>
        <v>3312426977.2578554</v>
      </c>
      <c r="Q7465" s="170">
        <f>P7465/'Projections+Sensitivity'!$B$75</f>
        <v>24.536496127835967</v>
      </c>
    </row>
    <row r="7466" spans="1:17">
      <c r="A7466" s="222">
        <v>719434399.09256697</v>
      </c>
      <c r="B7466" s="223">
        <v>-4328370.5151983798</v>
      </c>
      <c r="C7466" s="223">
        <v>304859125.00681299</v>
      </c>
      <c r="D7466" s="222">
        <v>402671229.60550499</v>
      </c>
      <c r="E7466" s="222">
        <v>760291222.17018902</v>
      </c>
      <c r="F7466" s="224">
        <f>E7466*(1+'Projections+Sensitivity'!$B$64)/('Projections+Sensitivity'!$B$63-'Projections+Sensitivity'!$B$64)</f>
        <v>6689114030.4794846</v>
      </c>
      <c r="G7466" s="170">
        <f>A7466/'Projections+Sensitivity'!B$67</f>
        <v>637968764.60451841</v>
      </c>
      <c r="H7466" s="170">
        <f>B7466/'Projections+Sensitivity'!C$67</f>
        <v>-3403618.4015639126</v>
      </c>
      <c r="I7466" s="170">
        <f>C7466/'Projections+Sensitivity'!D$67</f>
        <v>212580707.60915005</v>
      </c>
      <c r="J7466" s="170">
        <f>D7466/'Projections+Sensitivity'!E$67</f>
        <v>248990895.37016109</v>
      </c>
      <c r="K7466" s="170">
        <f>E7466/'Projections+Sensitivity'!F$67</f>
        <v>416889598.00749546</v>
      </c>
      <c r="L7466" s="170">
        <f>F7466/'Projections+Sensitivity'!F$67</f>
        <v>3667834084.9878507</v>
      </c>
      <c r="M7466" s="170">
        <f t="shared" si="233"/>
        <v>5180860432.1776123</v>
      </c>
      <c r="N7466" s="171">
        <f>'Projections+Sensitivity'!$B$72</f>
        <v>418000000</v>
      </c>
      <c r="O7466" s="171">
        <f>'Projections+Sensitivity'!$B$73</f>
        <v>634000000</v>
      </c>
      <c r="P7466" s="170">
        <f t="shared" si="232"/>
        <v>4964860432.1776123</v>
      </c>
      <c r="Q7466" s="170">
        <f>P7466/'Projections+Sensitivity'!$B$75</f>
        <v>36.776743942056385</v>
      </c>
    </row>
    <row r="7467" spans="1:17">
      <c r="A7467" s="222">
        <v>-359116475.60782498</v>
      </c>
      <c r="B7467" s="223">
        <v>146000164.97421601</v>
      </c>
      <c r="C7467" s="223">
        <v>717644241.39941704</v>
      </c>
      <c r="D7467" s="222">
        <v>43406130.957441799</v>
      </c>
      <c r="E7467" s="222">
        <v>281765452.51208299</v>
      </c>
      <c r="F7467" s="224">
        <f>E7467*(1+'Projections+Sensitivity'!$B$64)/('Projections+Sensitivity'!$B$63-'Projections+Sensitivity'!$B$64)</f>
        <v>2478999081.8558688</v>
      </c>
      <c r="G7467" s="170">
        <f>A7467/'Projections+Sensitivity'!B$67</f>
        <v>-318451681.74002576</v>
      </c>
      <c r="H7467" s="170">
        <f>B7467/'Projections+Sensitivity'!C$67</f>
        <v>114807372.98083022</v>
      </c>
      <c r="I7467" s="170">
        <f>C7467/'Projections+Sensitivity'!D$67</f>
        <v>500419072.72715038</v>
      </c>
      <c r="J7467" s="170">
        <f>D7467/'Projections+Sensitivity'!E$67</f>
        <v>26840088.432034694</v>
      </c>
      <c r="K7467" s="170">
        <f>E7467/'Projections+Sensitivity'!F$67</f>
        <v>154500121.53878072</v>
      </c>
      <c r="L7467" s="170">
        <f>F7467/'Projections+Sensitivity'!F$67</f>
        <v>1359306671.6539106</v>
      </c>
      <c r="M7467" s="170">
        <f t="shared" si="233"/>
        <v>1837421645.5926809</v>
      </c>
      <c r="N7467" s="171">
        <f>'Projections+Sensitivity'!$B$72</f>
        <v>418000000</v>
      </c>
      <c r="O7467" s="171">
        <f>'Projections+Sensitivity'!$B$73</f>
        <v>634000000</v>
      </c>
      <c r="P7467" s="170">
        <f t="shared" si="232"/>
        <v>1621421645.5926809</v>
      </c>
      <c r="Q7467" s="170">
        <f>P7467/'Projections+Sensitivity'!$B$75</f>
        <v>12.010530708093933</v>
      </c>
    </row>
    <row r="7468" spans="1:17">
      <c r="A7468" s="222">
        <v>552651934.709126</v>
      </c>
      <c r="B7468" s="223">
        <v>627437545.03440905</v>
      </c>
      <c r="C7468" s="223">
        <v>-460203696.87701303</v>
      </c>
      <c r="D7468" s="222">
        <v>-22734343.5709114</v>
      </c>
      <c r="E7468" s="222">
        <v>-126408072.48235901</v>
      </c>
      <c r="F7468" s="224">
        <f>E7468*(1+'Projections+Sensitivity'!$B$64)/('Projections+Sensitivity'!$B$63-'Projections+Sensitivity'!$B$64)</f>
        <v>-1112150168.9760919</v>
      </c>
      <c r="G7468" s="170">
        <f>A7468/'Projections+Sensitivity'!B$67</f>
        <v>490072023.92238355</v>
      </c>
      <c r="H7468" s="170">
        <f>B7468/'Projections+Sensitivity'!C$67</f>
        <v>493386129.1709041</v>
      </c>
      <c r="I7468" s="170">
        <f>C7468/'Projections+Sensitivity'!D$67</f>
        <v>-320903720.7735734</v>
      </c>
      <c r="J7468" s="170">
        <f>D7468/'Projections+Sensitivity'!E$67</f>
        <v>-14057732.823176367</v>
      </c>
      <c r="K7468" s="170">
        <f>E7468/'Projections+Sensitivity'!F$67</f>
        <v>-69313190.768729731</v>
      </c>
      <c r="L7468" s="170">
        <f>F7468/'Projections+Sensitivity'!F$67</f>
        <v>-609824003.41934466</v>
      </c>
      <c r="M7468" s="170">
        <f t="shared" si="233"/>
        <v>-30640494.691536427</v>
      </c>
      <c r="N7468" s="171">
        <f>'Projections+Sensitivity'!$B$72</f>
        <v>418000000</v>
      </c>
      <c r="O7468" s="171">
        <f>'Projections+Sensitivity'!$B$73</f>
        <v>634000000</v>
      </c>
      <c r="P7468" s="170">
        <f t="shared" si="232"/>
        <v>-246640494.69153643</v>
      </c>
      <c r="Q7468" s="170">
        <f>P7468/'Projections+Sensitivity'!$B$75</f>
        <v>-1.8269666273447143</v>
      </c>
    </row>
    <row r="7469" spans="1:17">
      <c r="A7469" s="222">
        <v>742465620.35420799</v>
      </c>
      <c r="B7469" s="223">
        <v>163445742.948028</v>
      </c>
      <c r="C7469" s="223">
        <v>420564121.55391902</v>
      </c>
      <c r="D7469" s="222">
        <v>778467850.45497298</v>
      </c>
      <c r="E7469" s="222">
        <v>618536216.17262697</v>
      </c>
      <c r="F7469" s="224">
        <f>E7469*(1+'Projections+Sensitivity'!$B$64)/('Projections+Sensitivity'!$B$63-'Projections+Sensitivity'!$B$64)</f>
        <v>5441940089.9433918</v>
      </c>
      <c r="G7469" s="170">
        <f>A7469/'Projections+Sensitivity'!B$67</f>
        <v>658392030.1505574</v>
      </c>
      <c r="H7469" s="170">
        <f>B7469/'Projections+Sensitivity'!C$67</f>
        <v>128525720.33789863</v>
      </c>
      <c r="I7469" s="170">
        <f>C7469/'Projections+Sensitivity'!D$67</f>
        <v>293262727.67119801</v>
      </c>
      <c r="J7469" s="170">
        <f>D7469/'Projections+Sensitivity'!E$67</f>
        <v>481363933.77685326</v>
      </c>
      <c r="K7469" s="170">
        <f>E7469/'Projections+Sensitivity'!F$67</f>
        <v>339161241.10605901</v>
      </c>
      <c r="L7469" s="170">
        <f>F7469/'Projections+Sensitivity'!F$67</f>
        <v>2983972654.5856857</v>
      </c>
      <c r="M7469" s="170">
        <f t="shared" si="233"/>
        <v>4884678307.628252</v>
      </c>
      <c r="N7469" s="171">
        <f>'Projections+Sensitivity'!$B$72</f>
        <v>418000000</v>
      </c>
      <c r="O7469" s="171">
        <f>'Projections+Sensitivity'!$B$73</f>
        <v>634000000</v>
      </c>
      <c r="P7469" s="170">
        <f t="shared" si="232"/>
        <v>4668678307.628252</v>
      </c>
      <c r="Q7469" s="170">
        <f>P7469/'Projections+Sensitivity'!$B$75</f>
        <v>34.58280227872779</v>
      </c>
    </row>
    <row r="7470" spans="1:17">
      <c r="A7470" s="222">
        <v>121026061.056713</v>
      </c>
      <c r="B7470" s="223">
        <v>382516297.50857598</v>
      </c>
      <c r="C7470" s="223">
        <v>-215011039.82000399</v>
      </c>
      <c r="D7470" s="222">
        <v>946750630.41335404</v>
      </c>
      <c r="E7470" s="222">
        <v>877086833.87314403</v>
      </c>
      <c r="F7470" s="224">
        <f>E7470*(1+'Projections+Sensitivity'!$B$64)/('Projections+Sensitivity'!$B$63-'Projections+Sensitivity'!$B$64)</f>
        <v>7716692861.01054</v>
      </c>
      <c r="G7470" s="170">
        <f>A7470/'Projections+Sensitivity'!B$67</f>
        <v>107321594.23387229</v>
      </c>
      <c r="H7470" s="170">
        <f>B7470/'Projections+Sensitivity'!C$67</f>
        <v>300792065.86560309</v>
      </c>
      <c r="I7470" s="170">
        <f>C7470/'Projections+Sensitivity'!D$67</f>
        <v>-149928918.76762465</v>
      </c>
      <c r="J7470" s="170">
        <f>D7470/'Projections+Sensitivity'!E$67</f>
        <v>585421231.5834713</v>
      </c>
      <c r="K7470" s="170">
        <f>E7470/'Projections+Sensitivity'!F$67</f>
        <v>480931999.38219547</v>
      </c>
      <c r="L7470" s="170">
        <f>F7470/'Projections+Sensitivity'!F$67</f>
        <v>4231285185.1574788</v>
      </c>
      <c r="M7470" s="170">
        <f t="shared" si="233"/>
        <v>5555823157.4549961</v>
      </c>
      <c r="N7470" s="171">
        <f>'Projections+Sensitivity'!$B$72</f>
        <v>418000000</v>
      </c>
      <c r="O7470" s="171">
        <f>'Projections+Sensitivity'!$B$73</f>
        <v>634000000</v>
      </c>
      <c r="P7470" s="170">
        <f t="shared" si="232"/>
        <v>5339823157.4549961</v>
      </c>
      <c r="Q7470" s="170">
        <f>P7470/'Projections+Sensitivity'!$B$75</f>
        <v>39.554245610777748</v>
      </c>
    </row>
    <row r="7471" spans="1:17">
      <c r="A7471" s="222">
        <v>612379679.54206598</v>
      </c>
      <c r="B7471" s="223">
        <v>199460427.59758401</v>
      </c>
      <c r="C7471" s="223">
        <v>497304614.29812801</v>
      </c>
      <c r="D7471" s="222">
        <v>237646414.14213899</v>
      </c>
      <c r="E7471" s="222">
        <v>764312289.174582</v>
      </c>
      <c r="F7471" s="224">
        <f>E7471*(1+'Projections+Sensitivity'!$B$64)/('Projections+Sensitivity'!$B$63-'Projections+Sensitivity'!$B$64)</f>
        <v>6724491758.0294704</v>
      </c>
      <c r="G7471" s="170">
        <f>A7471/'Projections+Sensitivity'!B$67</f>
        <v>543036457.69389391</v>
      </c>
      <c r="H7471" s="170">
        <f>B7471/'Projections+Sensitivity'!C$67</f>
        <v>156845902.94919065</v>
      </c>
      <c r="I7471" s="170">
        <f>C7471/'Projections+Sensitivity'!D$67</f>
        <v>346774487.40440005</v>
      </c>
      <c r="J7471" s="170">
        <f>D7471/'Projections+Sensitivity'!E$67</f>
        <v>146948152.9552772</v>
      </c>
      <c r="K7471" s="170">
        <f>E7471/'Projections+Sensitivity'!F$67</f>
        <v>419094464.9823339</v>
      </c>
      <c r="L7471" s="170">
        <f>F7471/'Projections+Sensitivity'!F$67</f>
        <v>3687232713.022295</v>
      </c>
      <c r="M7471" s="170">
        <f t="shared" si="233"/>
        <v>5299932179.007391</v>
      </c>
      <c r="N7471" s="171">
        <f>'Projections+Sensitivity'!$B$72</f>
        <v>418000000</v>
      </c>
      <c r="O7471" s="171">
        <f>'Projections+Sensitivity'!$B$73</f>
        <v>634000000</v>
      </c>
      <c r="P7471" s="170">
        <f t="shared" si="232"/>
        <v>5083932179.007391</v>
      </c>
      <c r="Q7471" s="170">
        <f>P7471/'Projections+Sensitivity'!$B$75</f>
        <v>37.658756881536227</v>
      </c>
    </row>
    <row r="7472" spans="1:17">
      <c r="A7472" s="222">
        <v>247972667.23080599</v>
      </c>
      <c r="B7472" s="223">
        <v>625922926.97402894</v>
      </c>
      <c r="C7472" s="223">
        <v>166006053.098106</v>
      </c>
      <c r="D7472" s="222">
        <v>379049296.00285602</v>
      </c>
      <c r="E7472" s="222">
        <v>1106661566.3364</v>
      </c>
      <c r="F7472" s="224">
        <f>E7472*(1+'Projections+Sensitivity'!$B$64)/('Projections+Sensitivity'!$B$63-'Projections+Sensitivity'!$B$64)</f>
        <v>9736513055.1463451</v>
      </c>
      <c r="G7472" s="170">
        <f>A7472/'Projections+Sensitivity'!B$67</f>
        <v>219893316.70610014</v>
      </c>
      <c r="H7472" s="170">
        <f>B7472/'Projections+Sensitivity'!C$67</f>
        <v>492195107.77300179</v>
      </c>
      <c r="I7472" s="170">
        <f>C7472/'Projections+Sensitivity'!D$67</f>
        <v>115757349.34687901</v>
      </c>
      <c r="J7472" s="170">
        <f>D7472/'Projections+Sensitivity'!E$67</f>
        <v>234384323.14532077</v>
      </c>
      <c r="K7472" s="170">
        <f>E7472/'Projections+Sensitivity'!F$67</f>
        <v>606814444.34334648</v>
      </c>
      <c r="L7472" s="170">
        <f>F7472/'Projections+Sensitivity'!F$67</f>
        <v>5338810833.5230579</v>
      </c>
      <c r="M7472" s="170">
        <f t="shared" si="233"/>
        <v>7007855374.8377056</v>
      </c>
      <c r="N7472" s="171">
        <f>'Projections+Sensitivity'!$B$72</f>
        <v>418000000</v>
      </c>
      <c r="O7472" s="171">
        <f>'Projections+Sensitivity'!$B$73</f>
        <v>634000000</v>
      </c>
      <c r="P7472" s="170">
        <f t="shared" si="232"/>
        <v>6791855374.8377056</v>
      </c>
      <c r="Q7472" s="170">
        <f>P7472/'Projections+Sensitivity'!$B$75</f>
        <v>50.310039813612633</v>
      </c>
    </row>
    <row r="7473" spans="1:17">
      <c r="A7473" s="222">
        <v>665243046.075719</v>
      </c>
      <c r="B7473" s="223">
        <v>1054160750.31745</v>
      </c>
      <c r="C7473" s="223">
        <v>214568723.590399</v>
      </c>
      <c r="D7473" s="222">
        <v>1382571001.2551999</v>
      </c>
      <c r="E7473" s="222">
        <v>1227087731.0786901</v>
      </c>
      <c r="F7473" s="224">
        <f>E7473*(1+'Projections+Sensitivity'!$B$64)/('Projections+Sensitivity'!$B$63-'Projections+Sensitivity'!$B$64)</f>
        <v>10796033834.453945</v>
      </c>
      <c r="G7473" s="170">
        <f>A7473/'Projections+Sensitivity'!B$67</f>
        <v>589913805.62561429</v>
      </c>
      <c r="H7473" s="170">
        <f>B7473/'Projections+Sensitivity'!C$67</f>
        <v>828940340.34016812</v>
      </c>
      <c r="I7473" s="170">
        <f>C7473/'Projections+Sensitivity'!D$67</f>
        <v>149620488.12093055</v>
      </c>
      <c r="J7473" s="170">
        <f>D7473/'Projections+Sensitivity'!E$67</f>
        <v>854909827.68401408</v>
      </c>
      <c r="K7473" s="170">
        <f>E7473/'Projections+Sensitivity'!F$67</f>
        <v>672847582.62645507</v>
      </c>
      <c r="L7473" s="170">
        <f>F7473/'Projections+Sensitivity'!F$67</f>
        <v>5919776625.1644869</v>
      </c>
      <c r="M7473" s="170">
        <f t="shared" si="233"/>
        <v>9016008669.5616684</v>
      </c>
      <c r="N7473" s="171">
        <f>'Projections+Sensitivity'!$B$72</f>
        <v>418000000</v>
      </c>
      <c r="O7473" s="171">
        <f>'Projections+Sensitivity'!$B$73</f>
        <v>634000000</v>
      </c>
      <c r="P7473" s="170">
        <f t="shared" si="232"/>
        <v>8800008669.5616684</v>
      </c>
      <c r="Q7473" s="170">
        <f>P7473/'Projections+Sensitivity'!$B$75</f>
        <v>65.185249404160501</v>
      </c>
    </row>
    <row r="7474" spans="1:17">
      <c r="A7474" s="222">
        <v>545547065.96573806</v>
      </c>
      <c r="B7474" s="223">
        <v>702244620.86322606</v>
      </c>
      <c r="C7474" s="223">
        <v>24108331.148373</v>
      </c>
      <c r="D7474" s="222">
        <v>452319092.95467502</v>
      </c>
      <c r="E7474" s="222">
        <v>1011287865.9001499</v>
      </c>
      <c r="F7474" s="224">
        <f>E7474*(1+'Projections+Sensitivity'!$B$64)/('Projections+Sensitivity'!$B$63-'Projections+Sensitivity'!$B$64)</f>
        <v>8897406224.6007442</v>
      </c>
      <c r="G7474" s="170">
        <f>A7474/'Projections+Sensitivity'!B$67</f>
        <v>483771679.73448592</v>
      </c>
      <c r="H7474" s="170">
        <f>B7474/'Projections+Sensitivity'!C$67</f>
        <v>552210746.64856911</v>
      </c>
      <c r="I7474" s="170">
        <f>C7474/'Projections+Sensitivity'!D$67</f>
        <v>16810932.24512244</v>
      </c>
      <c r="J7474" s="170">
        <f>D7474/'Projections+Sensitivity'!E$67</f>
        <v>279690545.70434588</v>
      </c>
      <c r="K7474" s="170">
        <f>E7474/'Projections+Sensitivity'!F$67</f>
        <v>554518294.55765903</v>
      </c>
      <c r="L7474" s="170">
        <f>F7474/'Projections+Sensitivity'!F$67</f>
        <v>4878704365.0135555</v>
      </c>
      <c r="M7474" s="170">
        <f t="shared" si="233"/>
        <v>6765706563.903738</v>
      </c>
      <c r="N7474" s="171">
        <f>'Projections+Sensitivity'!$B$72</f>
        <v>418000000</v>
      </c>
      <c r="O7474" s="171">
        <f>'Projections+Sensitivity'!$B$73</f>
        <v>634000000</v>
      </c>
      <c r="P7474" s="170">
        <f t="shared" si="232"/>
        <v>6549706563.903738</v>
      </c>
      <c r="Q7474" s="170">
        <f>P7474/'Projections+Sensitivity'!$B$75</f>
        <v>48.516344917805469</v>
      </c>
    </row>
    <row r="7475" spans="1:17">
      <c r="A7475" s="222">
        <v>243793393.81784499</v>
      </c>
      <c r="B7475" s="223">
        <v>1354489654.09199</v>
      </c>
      <c r="C7475" s="223">
        <v>574593172.08098698</v>
      </c>
      <c r="D7475" s="222">
        <v>-260483258.77636099</v>
      </c>
      <c r="E7475" s="222">
        <v>956223828.22914803</v>
      </c>
      <c r="F7475" s="224">
        <f>E7475*(1+'Projections+Sensitivity'!$B$64)/('Projections+Sensitivity'!$B$63-'Projections+Sensitivity'!$B$64)</f>
        <v>8412947616.8733234</v>
      </c>
      <c r="G7475" s="170">
        <f>A7475/'Projections+Sensitivity'!B$67</f>
        <v>216187286.10821071</v>
      </c>
      <c r="H7475" s="170">
        <f>B7475/'Projections+Sensitivity'!C$67</f>
        <v>1065104268.5018708</v>
      </c>
      <c r="I7475" s="170">
        <f>C7475/'Projections+Sensitivity'!D$67</f>
        <v>400668417.27513516</v>
      </c>
      <c r="J7475" s="170">
        <f>D7475/'Projections+Sensitivity'!E$67</f>
        <v>-161069267.09217471</v>
      </c>
      <c r="K7475" s="170">
        <f>E7475/'Projections+Sensitivity'!F$67</f>
        <v>524325095.08363563</v>
      </c>
      <c r="L7475" s="170">
        <f>F7475/'Projections+Sensitivity'!F$67</f>
        <v>4613061742.3744822</v>
      </c>
      <c r="M7475" s="170">
        <f t="shared" si="233"/>
        <v>6658277542.2511597</v>
      </c>
      <c r="N7475" s="171">
        <f>'Projections+Sensitivity'!$B$72</f>
        <v>418000000</v>
      </c>
      <c r="O7475" s="171">
        <f>'Projections+Sensitivity'!$B$73</f>
        <v>634000000</v>
      </c>
      <c r="P7475" s="170">
        <f t="shared" si="232"/>
        <v>6442277542.2511597</v>
      </c>
      <c r="Q7475" s="170">
        <f>P7475/'Projections+Sensitivity'!$B$75</f>
        <v>47.72057438704563</v>
      </c>
    </row>
    <row r="7476" spans="1:17">
      <c r="A7476" s="222">
        <v>387515228.22017503</v>
      </c>
      <c r="B7476" s="223">
        <v>1058598407.97279</v>
      </c>
      <c r="C7476" s="223">
        <v>-562154904.86023104</v>
      </c>
      <c r="D7476" s="222">
        <v>350254148.12688297</v>
      </c>
      <c r="E7476" s="222">
        <v>364158140.538077</v>
      </c>
      <c r="F7476" s="224">
        <f>E7476*(1+'Projections+Sensitivity'!$B$64)/('Projections+Sensitivity'!$B$63-'Projections+Sensitivity'!$B$64)</f>
        <v>3203897738.3344064</v>
      </c>
      <c r="G7476" s="170">
        <f>A7476/'Projections+Sensitivity'!B$67</f>
        <v>343634682.64081973</v>
      </c>
      <c r="H7476" s="170">
        <f>B7476/'Projections+Sensitivity'!C$67</f>
        <v>832429896.79161346</v>
      </c>
      <c r="I7476" s="170">
        <f>C7476/'Projections+Sensitivity'!D$67</f>
        <v>-391995114.00051314</v>
      </c>
      <c r="J7476" s="170">
        <f>D7476/'Projections+Sensitivity'!E$67</f>
        <v>216578904.91621393</v>
      </c>
      <c r="K7476" s="170">
        <f>E7476/'Projections+Sensitivity'!F$67</f>
        <v>199678407.94838598</v>
      </c>
      <c r="L7476" s="170">
        <f>F7476/'Projections+Sensitivity'!F$67</f>
        <v>1756789505.44607</v>
      </c>
      <c r="M7476" s="170">
        <f t="shared" si="233"/>
        <v>2957116283.74259</v>
      </c>
      <c r="N7476" s="171">
        <f>'Projections+Sensitivity'!$B$72</f>
        <v>418000000</v>
      </c>
      <c r="O7476" s="171">
        <f>'Projections+Sensitivity'!$B$73</f>
        <v>634000000</v>
      </c>
      <c r="P7476" s="170">
        <f t="shared" si="232"/>
        <v>2741116283.74259</v>
      </c>
      <c r="Q7476" s="170">
        <f>P7476/'Projections+Sensitivity'!$B$75</f>
        <v>20.304565064759924</v>
      </c>
    </row>
    <row r="7477" spans="1:17">
      <c r="A7477" s="222">
        <v>287158318.49369597</v>
      </c>
      <c r="B7477" s="223">
        <v>257936589.59648299</v>
      </c>
      <c r="C7477" s="223">
        <v>610851648.66759706</v>
      </c>
      <c r="D7477" s="222">
        <v>967654149.364972</v>
      </c>
      <c r="E7477" s="222">
        <v>1150174747.80231</v>
      </c>
      <c r="F7477" s="224">
        <f>E7477*(1+'Projections+Sensitivity'!$B$64)/('Projections+Sensitivity'!$B$63-'Projections+Sensitivity'!$B$64)</f>
        <v>10119346138.268887</v>
      </c>
      <c r="G7477" s="170">
        <f>A7477/'Projections+Sensitivity'!B$67</f>
        <v>254641754.58722076</v>
      </c>
      <c r="H7477" s="170">
        <f>B7477/'Projections+Sensitivity'!C$67</f>
        <v>202828690.31303141</v>
      </c>
      <c r="I7477" s="170">
        <f>C7477/'Projections+Sensitivity'!D$67</f>
        <v>425951743.17013377</v>
      </c>
      <c r="J7477" s="170">
        <f>D7477/'Projections+Sensitivity'!E$67</f>
        <v>598346877.91099656</v>
      </c>
      <c r="K7477" s="170">
        <f>E7477/'Projections+Sensitivity'!F$67</f>
        <v>630673976.32317221</v>
      </c>
      <c r="L7477" s="170">
        <f>F7477/'Projections+Sensitivity'!F$67</f>
        <v>5548729250.9307508</v>
      </c>
      <c r="M7477" s="170">
        <f t="shared" si="233"/>
        <v>7661172293.2353058</v>
      </c>
      <c r="N7477" s="171">
        <f>'Projections+Sensitivity'!$B$72</f>
        <v>418000000</v>
      </c>
      <c r="O7477" s="171">
        <f>'Projections+Sensitivity'!$B$73</f>
        <v>634000000</v>
      </c>
      <c r="P7477" s="170">
        <f t="shared" si="232"/>
        <v>7445172293.2353058</v>
      </c>
      <c r="Q7477" s="170">
        <f>P7477/'Projections+Sensitivity'!$B$75</f>
        <v>55.149424394335597</v>
      </c>
    </row>
    <row r="7478" spans="1:17">
      <c r="A7478" s="222">
        <v>100987030.55995899</v>
      </c>
      <c r="B7478" s="223">
        <v>141467306.45569</v>
      </c>
      <c r="C7478" s="223">
        <v>567523471.29973805</v>
      </c>
      <c r="D7478" s="222">
        <v>684639903.20336699</v>
      </c>
      <c r="E7478" s="222">
        <v>791228382.10187399</v>
      </c>
      <c r="F7478" s="224">
        <f>E7478*(1+'Projections+Sensitivity'!$B$64)/('Projections+Sensitivity'!$B$63-'Projections+Sensitivity'!$B$64)</f>
        <v>6961302087.5394115</v>
      </c>
      <c r="G7478" s="170">
        <f>A7478/'Projections+Sensitivity'!B$67</f>
        <v>89551696.733820289</v>
      </c>
      <c r="H7478" s="170">
        <f>B7478/'Projections+Sensitivity'!C$67</f>
        <v>111242955.2372088</v>
      </c>
      <c r="I7478" s="170">
        <f>C7478/'Projections+Sensitivity'!D$67</f>
        <v>395738658.34261423</v>
      </c>
      <c r="J7478" s="170">
        <f>D7478/'Projections+Sensitivity'!E$67</f>
        <v>423345622.85901207</v>
      </c>
      <c r="K7478" s="170">
        <f>E7478/'Projections+Sensitivity'!F$67</f>
        <v>433853334.785357</v>
      </c>
      <c r="L7478" s="170">
        <f>F7478/'Projections+Sensitivity'!F$67</f>
        <v>3817082644.4625435</v>
      </c>
      <c r="M7478" s="170">
        <f t="shared" si="233"/>
        <v>5270814912.4205561</v>
      </c>
      <c r="N7478" s="171">
        <f>'Projections+Sensitivity'!$B$72</f>
        <v>418000000</v>
      </c>
      <c r="O7478" s="171">
        <f>'Projections+Sensitivity'!$B$73</f>
        <v>634000000</v>
      </c>
      <c r="P7478" s="170">
        <f t="shared" si="232"/>
        <v>5054814912.4205561</v>
      </c>
      <c r="Q7478" s="170">
        <f>P7478/'Projections+Sensitivity'!$B$75</f>
        <v>37.443073425337452</v>
      </c>
    </row>
    <row r="7479" spans="1:17">
      <c r="A7479" s="222">
        <v>627501893.51712203</v>
      </c>
      <c r="B7479" s="223">
        <v>356462680.22704399</v>
      </c>
      <c r="C7479" s="223">
        <v>668326539.81154203</v>
      </c>
      <c r="D7479" s="222">
        <v>770440852.88037002</v>
      </c>
      <c r="E7479" s="222">
        <v>840542777.10092998</v>
      </c>
      <c r="F7479" s="224">
        <f>E7479*(1+'Projections+Sensitivity'!$B$64)/('Projections+Sensitivity'!$B$63-'Projections+Sensitivity'!$B$64)</f>
        <v>7395174795.6198845</v>
      </c>
      <c r="G7479" s="170">
        <f>A7479/'Projections+Sensitivity'!B$67</f>
        <v>556446297.67363393</v>
      </c>
      <c r="H7479" s="170">
        <f>B7479/'Projections+Sensitivity'!C$67</f>
        <v>280304778.35281914</v>
      </c>
      <c r="I7479" s="170">
        <f>C7479/'Projections+Sensitivity'!D$67</f>
        <v>466029444.72774875</v>
      </c>
      <c r="J7479" s="170">
        <f>D7479/'Projections+Sensitivity'!E$67</f>
        <v>476400456.95932007</v>
      </c>
      <c r="K7479" s="170">
        <f>E7479/'Projections+Sensitivity'!F$67</f>
        <v>460893839.40733105</v>
      </c>
      <c r="L7479" s="170">
        <f>F7479/'Projections+Sensitivity'!F$67</f>
        <v>4054987559.820889</v>
      </c>
      <c r="M7479" s="170">
        <f t="shared" si="233"/>
        <v>6295062376.9417419</v>
      </c>
      <c r="N7479" s="171">
        <f>'Projections+Sensitivity'!$B$72</f>
        <v>418000000</v>
      </c>
      <c r="O7479" s="171">
        <f>'Projections+Sensitivity'!$B$73</f>
        <v>634000000</v>
      </c>
      <c r="P7479" s="170">
        <f t="shared" si="232"/>
        <v>6079062376.9417419</v>
      </c>
      <c r="Q7479" s="170">
        <f>P7479/'Projections+Sensitivity'!$B$75</f>
        <v>45.030091681049939</v>
      </c>
    </row>
    <row r="7480" spans="1:17">
      <c r="A7480" s="222">
        <v>557098874.17080104</v>
      </c>
      <c r="B7480" s="223">
        <v>-263795483.74633899</v>
      </c>
      <c r="C7480" s="223">
        <v>332501316.174698</v>
      </c>
      <c r="D7480" s="222">
        <v>1228383871.2579801</v>
      </c>
      <c r="E7480" s="222">
        <v>952709135.32452905</v>
      </c>
      <c r="F7480" s="224">
        <f>E7480*(1+'Projections+Sensitivity'!$B$64)/('Projections+Sensitivity'!$B$63-'Projections+Sensitivity'!$B$64)</f>
        <v>8382025016.5123644</v>
      </c>
      <c r="G7480" s="170">
        <f>A7480/'Projections+Sensitivity'!B$67</f>
        <v>494015411.2252624</v>
      </c>
      <c r="H7480" s="170">
        <f>B7480/'Projections+Sensitivity'!C$67</f>
        <v>-207435837.47643709</v>
      </c>
      <c r="I7480" s="170">
        <f>C7480/'Projections+Sensitivity'!D$67</f>
        <v>231855828.72683048</v>
      </c>
      <c r="J7480" s="170">
        <f>D7480/'Projections+Sensitivity'!E$67</f>
        <v>759568544.94530225</v>
      </c>
      <c r="K7480" s="170">
        <f>E7480/'Projections+Sensitivity'!F$67</f>
        <v>522397887.62759793</v>
      </c>
      <c r="L7480" s="170">
        <f>F7480/'Projections+Sensitivity'!F$67</f>
        <v>4596105989.0290346</v>
      </c>
      <c r="M7480" s="170">
        <f t="shared" si="233"/>
        <v>6396507824.0775909</v>
      </c>
      <c r="N7480" s="171">
        <f>'Projections+Sensitivity'!$B$72</f>
        <v>418000000</v>
      </c>
      <c r="O7480" s="171">
        <f>'Projections+Sensitivity'!$B$73</f>
        <v>634000000</v>
      </c>
      <c r="P7480" s="170">
        <f t="shared" si="232"/>
        <v>6180507824.0775909</v>
      </c>
      <c r="Q7480" s="170">
        <f>P7480/'Projections+Sensitivity'!$B$75</f>
        <v>45.781539437611784</v>
      </c>
    </row>
    <row r="7481" spans="1:17">
      <c r="A7481" s="222">
        <v>221891971.21850601</v>
      </c>
      <c r="B7481" s="223">
        <v>980960985.26569903</v>
      </c>
      <c r="C7481" s="223">
        <v>278322714.50767398</v>
      </c>
      <c r="D7481" s="222">
        <v>682036833.64740801</v>
      </c>
      <c r="E7481" s="222">
        <v>1059250936.54026</v>
      </c>
      <c r="F7481" s="224">
        <f>E7481*(1+'Projections+Sensitivity'!$B$64)/('Projections+Sensitivity'!$B$63-'Projections+Sensitivity'!$B$64)</f>
        <v>9319389853.2527428</v>
      </c>
      <c r="G7481" s="170">
        <f>A7481/'Projections+Sensitivity'!B$67</f>
        <v>196765885.71867499</v>
      </c>
      <c r="H7481" s="170">
        <f>B7481/'Projections+Sensitivity'!C$67</f>
        <v>771379633.26912022</v>
      </c>
      <c r="I7481" s="170">
        <f>C7481/'Projections+Sensitivity'!D$67</f>
        <v>194076656.20118323</v>
      </c>
      <c r="J7481" s="170">
        <f>D7481/'Projections+Sensitivity'!E$67</f>
        <v>421736020.35504371</v>
      </c>
      <c r="K7481" s="170">
        <f>E7481/'Projections+Sensitivity'!F$67</f>
        <v>580817829.07192802</v>
      </c>
      <c r="L7481" s="170">
        <f>F7481/'Projections+Sensitivity'!F$67</f>
        <v>5110090155.332593</v>
      </c>
      <c r="M7481" s="170">
        <f t="shared" si="233"/>
        <v>7274866179.9485435</v>
      </c>
      <c r="N7481" s="171">
        <f>'Projections+Sensitivity'!$B$72</f>
        <v>418000000</v>
      </c>
      <c r="O7481" s="171">
        <f>'Projections+Sensitivity'!$B$73</f>
        <v>634000000</v>
      </c>
      <c r="P7481" s="170">
        <f t="shared" si="232"/>
        <v>7058866179.9485435</v>
      </c>
      <c r="Q7481" s="170">
        <f>P7481/'Projections+Sensitivity'!$B$75</f>
        <v>52.287897629248469</v>
      </c>
    </row>
    <row r="7482" spans="1:17">
      <c r="A7482" s="222">
        <v>866671736.44548798</v>
      </c>
      <c r="B7482" s="223">
        <v>677800912.16033101</v>
      </c>
      <c r="C7482" s="223">
        <v>769217018.23938096</v>
      </c>
      <c r="D7482" s="222">
        <v>514908474.75617898</v>
      </c>
      <c r="E7482" s="222">
        <v>477173388.970155</v>
      </c>
      <c r="F7482" s="224">
        <f>E7482*(1+'Projections+Sensitivity'!$B$64)/('Projections+Sensitivity'!$B$63-'Projections+Sensitivity'!$B$64)</f>
        <v>4198216575.5127153</v>
      </c>
      <c r="G7482" s="170">
        <f>A7482/'Projections+Sensitivity'!B$67</f>
        <v>768533583.76409793</v>
      </c>
      <c r="H7482" s="170">
        <f>B7482/'Projections+Sensitivity'!C$67</f>
        <v>532989412.32621658</v>
      </c>
      <c r="I7482" s="170">
        <f>C7482/'Projections+Sensitivity'!D$67</f>
        <v>536381182.74686295</v>
      </c>
      <c r="J7482" s="170">
        <f>D7482/'Projections+Sensitivity'!E$67</f>
        <v>318392556.35131735</v>
      </c>
      <c r="K7482" s="170">
        <f>E7482/'Projections+Sensitivity'!F$67</f>
        <v>261647927.14535981</v>
      </c>
      <c r="L7482" s="170">
        <f>F7482/'Projections+Sensitivity'!F$67</f>
        <v>2302003192.3006005</v>
      </c>
      <c r="M7482" s="170">
        <f t="shared" si="233"/>
        <v>4719947854.6344547</v>
      </c>
      <c r="N7482" s="171">
        <f>'Projections+Sensitivity'!$B$72</f>
        <v>418000000</v>
      </c>
      <c r="O7482" s="171">
        <f>'Projections+Sensitivity'!$B$73</f>
        <v>634000000</v>
      </c>
      <c r="P7482" s="170">
        <f t="shared" si="232"/>
        <v>4503947854.6344547</v>
      </c>
      <c r="Q7482" s="170">
        <f>P7482/'Projections+Sensitivity'!$B$75</f>
        <v>33.362576700995959</v>
      </c>
    </row>
    <row r="7483" spans="1:17">
      <c r="A7483" s="222">
        <v>925674662.03725898</v>
      </c>
      <c r="B7483" s="223">
        <v>187591392.306945</v>
      </c>
      <c r="C7483" s="223">
        <v>1290612892.9362299</v>
      </c>
      <c r="D7483" s="222">
        <v>953729105.47945595</v>
      </c>
      <c r="E7483" s="222">
        <v>466583926.73712802</v>
      </c>
      <c r="F7483" s="224">
        <f>E7483*(1+'Projections+Sensitivity'!$B$64)/('Projections+Sensitivity'!$B$63-'Projections+Sensitivity'!$B$64)</f>
        <v>4105049485.9388242</v>
      </c>
      <c r="G7483" s="170">
        <f>A7483/'Projections+Sensitivity'!B$67</f>
        <v>820855273.68511498</v>
      </c>
      <c r="H7483" s="170">
        <f>B7483/'Projections+Sensitivity'!C$67</f>
        <v>147512675.40266234</v>
      </c>
      <c r="I7483" s="170">
        <f>C7483/'Projections+Sensitivity'!D$67</f>
        <v>899954698.82603848</v>
      </c>
      <c r="J7483" s="170">
        <f>D7483/'Projections+Sensitivity'!E$67</f>
        <v>589736356.74582613</v>
      </c>
      <c r="K7483" s="170">
        <f>E7483/'Projections+Sensitivity'!F$67</f>
        <v>255841419.68517771</v>
      </c>
      <c r="L7483" s="170">
        <f>F7483/'Projections+Sensitivity'!F$67</f>
        <v>2250916990.8722568</v>
      </c>
      <c r="M7483" s="170">
        <f t="shared" si="233"/>
        <v>4964817415.2170773</v>
      </c>
      <c r="N7483" s="171">
        <f>'Projections+Sensitivity'!$B$72</f>
        <v>418000000</v>
      </c>
      <c r="O7483" s="171">
        <f>'Projections+Sensitivity'!$B$73</f>
        <v>634000000</v>
      </c>
      <c r="P7483" s="170">
        <f t="shared" si="232"/>
        <v>4748817415.2170773</v>
      </c>
      <c r="Q7483" s="170">
        <f>P7483/'Projections+Sensitivity'!$B$75</f>
        <v>35.176425297904274</v>
      </c>
    </row>
    <row r="7484" spans="1:17">
      <c r="A7484" s="222">
        <v>815006947.66148698</v>
      </c>
      <c r="B7484" s="223">
        <v>89648086.873244703</v>
      </c>
      <c r="C7484" s="223">
        <v>124118169.624047</v>
      </c>
      <c r="D7484" s="222">
        <v>105387844.215959</v>
      </c>
      <c r="E7484" s="222">
        <v>1023889879.62834</v>
      </c>
      <c r="F7484" s="224">
        <f>E7484*(1+'Projections+Sensitivity'!$B$64)/('Projections+Sensitivity'!$B$63-'Projections+Sensitivity'!$B$64)</f>
        <v>9008279932.4424782</v>
      </c>
      <c r="G7484" s="170">
        <f>A7484/'Projections+Sensitivity'!B$67</f>
        <v>722719091.8303566</v>
      </c>
      <c r="H7484" s="170">
        <f>B7484/'Projections+Sensitivity'!C$67</f>
        <v>70494861.074246809</v>
      </c>
      <c r="I7484" s="170">
        <f>C7484/'Projections+Sensitivity'!D$67</f>
        <v>86548592.977962434</v>
      </c>
      <c r="J7484" s="170">
        <f>D7484/'Projections+Sensitivity'!E$67</f>
        <v>65166348.532450363</v>
      </c>
      <c r="K7484" s="170">
        <f>E7484/'Projections+Sensitivity'!F$67</f>
        <v>561428342.02898717</v>
      </c>
      <c r="L7484" s="170">
        <f>F7484/'Projections+Sensitivity'!F$67</f>
        <v>4939499615.7594528</v>
      </c>
      <c r="M7484" s="170">
        <f t="shared" si="233"/>
        <v>6445856852.2034559</v>
      </c>
      <c r="N7484" s="171">
        <f>'Projections+Sensitivity'!$B$72</f>
        <v>418000000</v>
      </c>
      <c r="O7484" s="171">
        <f>'Projections+Sensitivity'!$B$73</f>
        <v>634000000</v>
      </c>
      <c r="P7484" s="170">
        <f t="shared" si="232"/>
        <v>6229856852.2034559</v>
      </c>
      <c r="Q7484" s="170">
        <f>P7484/'Projections+Sensitivity'!$B$75</f>
        <v>46.147087794099676</v>
      </c>
    </row>
    <row r="7485" spans="1:17">
      <c r="A7485" s="222">
        <v>317209846.31310302</v>
      </c>
      <c r="B7485" s="223">
        <v>588268575.70981705</v>
      </c>
      <c r="C7485" s="223">
        <v>1539968557.5342801</v>
      </c>
      <c r="D7485" s="222">
        <v>513526739.522174</v>
      </c>
      <c r="E7485" s="222">
        <v>275137918.75500703</v>
      </c>
      <c r="F7485" s="224">
        <f>E7485*(1+'Projections+Sensitivity'!$B$64)/('Projections+Sensitivity'!$B$63-'Projections+Sensitivity'!$B$64)</f>
        <v>2420689413.4693394</v>
      </c>
      <c r="G7485" s="170">
        <f>A7485/'Projections+Sensitivity'!B$67</f>
        <v>281290377.59107941</v>
      </c>
      <c r="H7485" s="170">
        <f>B7485/'Projections+Sensitivity'!C$67</f>
        <v>462585571.71045679</v>
      </c>
      <c r="I7485" s="170">
        <f>C7485/'Projections+Sensitivity'!D$67</f>
        <v>1073832399.3062809</v>
      </c>
      <c r="J7485" s="170">
        <f>D7485/'Projections+Sensitivity'!E$67</f>
        <v>317538163.31852865</v>
      </c>
      <c r="K7485" s="170">
        <f>E7485/'Projections+Sensitivity'!F$67</f>
        <v>150866053.69319662</v>
      </c>
      <c r="L7485" s="170">
        <f>F7485/'Projections+Sensitivity'!F$67</f>
        <v>1327333799.2797914</v>
      </c>
      <c r="M7485" s="170">
        <f t="shared" si="233"/>
        <v>3613446364.899334</v>
      </c>
      <c r="N7485" s="171">
        <f>'Projections+Sensitivity'!$B$72</f>
        <v>418000000</v>
      </c>
      <c r="O7485" s="171">
        <f>'Projections+Sensitivity'!$B$73</f>
        <v>634000000</v>
      </c>
      <c r="P7485" s="170">
        <f t="shared" si="232"/>
        <v>3397446364.899334</v>
      </c>
      <c r="Q7485" s="170">
        <f>P7485/'Projections+Sensitivity'!$B$75</f>
        <v>25.166269369624697</v>
      </c>
    </row>
    <row r="7486" spans="1:17">
      <c r="A7486" s="222">
        <v>402746776.22965997</v>
      </c>
      <c r="B7486" s="223">
        <v>574964288.764027</v>
      </c>
      <c r="C7486" s="223">
        <v>801474786.49236596</v>
      </c>
      <c r="D7486" s="222">
        <v>1029122758.26447</v>
      </c>
      <c r="E7486" s="222">
        <v>214757436.77927199</v>
      </c>
      <c r="F7486" s="224">
        <f>E7486*(1+'Projections+Sensitivity'!$B$64)/('Projections+Sensitivity'!$B$63-'Projections+Sensitivity'!$B$64)</f>
        <v>1889456226.2728243</v>
      </c>
      <c r="G7486" s="170">
        <f>A7486/'Projections+Sensitivity'!B$67</f>
        <v>357141476.14260674</v>
      </c>
      <c r="H7486" s="170">
        <f>B7486/'Projections+Sensitivity'!C$67</f>
        <v>452123732.6166513</v>
      </c>
      <c r="I7486" s="170">
        <f>C7486/'Projections+Sensitivity'!D$67</f>
        <v>558874782.70375538</v>
      </c>
      <c r="J7486" s="170">
        <f>D7486/'Projections+Sensitivity'!E$67</f>
        <v>636355861.02617621</v>
      </c>
      <c r="K7486" s="170">
        <f>E7486/'Projections+Sensitivity'!F$67</f>
        <v>117757694.52194169</v>
      </c>
      <c r="L7486" s="170">
        <f>F7486/'Projections+Sensitivity'!F$67</f>
        <v>1036043326.102368</v>
      </c>
      <c r="M7486" s="170">
        <f t="shared" si="233"/>
        <v>3158296873.1134992</v>
      </c>
      <c r="N7486" s="171">
        <f>'Projections+Sensitivity'!$B$72</f>
        <v>418000000</v>
      </c>
      <c r="O7486" s="171">
        <f>'Projections+Sensitivity'!$B$73</f>
        <v>634000000</v>
      </c>
      <c r="P7486" s="170">
        <f t="shared" si="232"/>
        <v>2942296873.1134992</v>
      </c>
      <c r="Q7486" s="170">
        <f>P7486/'Projections+Sensitivity'!$B$75</f>
        <v>21.794791652692588</v>
      </c>
    </row>
    <row r="7487" spans="1:17">
      <c r="A7487" s="222">
        <v>173951442.81177801</v>
      </c>
      <c r="B7487" s="223">
        <v>956922791.04364204</v>
      </c>
      <c r="C7487" s="223">
        <v>559908483.645298</v>
      </c>
      <c r="D7487" s="222">
        <v>239613830.82343099</v>
      </c>
      <c r="E7487" s="222">
        <v>625987606.49574602</v>
      </c>
      <c r="F7487" s="224">
        <f>E7487*(1+'Projections+Sensitivity'!$B$64)/('Projections+Sensitivity'!$B$63-'Projections+Sensitivity'!$B$64)</f>
        <v>5507498126.2635822</v>
      </c>
      <c r="G7487" s="170">
        <f>A7487/'Projections+Sensitivity'!B$67</f>
        <v>154253935.05200568</v>
      </c>
      <c r="H7487" s="170">
        <f>B7487/'Projections+Sensitivity'!C$67</f>
        <v>752477175.65665984</v>
      </c>
      <c r="I7487" s="170">
        <f>C7487/'Projections+Sensitivity'!D$67</f>
        <v>390428666.50956792</v>
      </c>
      <c r="J7487" s="170">
        <f>D7487/'Projections+Sensitivity'!E$67</f>
        <v>148164700.86092472</v>
      </c>
      <c r="K7487" s="170">
        <f>E7487/'Projections+Sensitivity'!F$67</f>
        <v>343247053.26042676</v>
      </c>
      <c r="L7487" s="170">
        <f>F7487/'Projections+Sensitivity'!F$67</f>
        <v>3019920016.0844445</v>
      </c>
      <c r="M7487" s="170">
        <f t="shared" si="233"/>
        <v>4808491547.4240294</v>
      </c>
      <c r="N7487" s="171">
        <f>'Projections+Sensitivity'!$B$72</f>
        <v>418000000</v>
      </c>
      <c r="O7487" s="171">
        <f>'Projections+Sensitivity'!$B$73</f>
        <v>634000000</v>
      </c>
      <c r="P7487" s="170">
        <f t="shared" si="232"/>
        <v>4592491547.4240294</v>
      </c>
      <c r="Q7487" s="170">
        <f>P7487/'Projections+Sensitivity'!$B$75</f>
        <v>34.018455906844665</v>
      </c>
    </row>
    <row r="7488" spans="1:17">
      <c r="A7488" s="222">
        <v>746626194.12857902</v>
      </c>
      <c r="B7488" s="223">
        <v>74782763.206824794</v>
      </c>
      <c r="C7488" s="223">
        <v>760049815.38194096</v>
      </c>
      <c r="D7488" s="222">
        <v>343357463.51295501</v>
      </c>
      <c r="E7488" s="222">
        <v>695610867.66001296</v>
      </c>
      <c r="F7488" s="224">
        <f>E7488*(1+'Projections+Sensitivity'!$B$64)/('Projections+Sensitivity'!$B$63-'Projections+Sensitivity'!$B$64)</f>
        <v>6120050158.3287191</v>
      </c>
      <c r="G7488" s="170">
        <f>A7488/'Projections+Sensitivity'!B$67</f>
        <v>662081478.57591677</v>
      </c>
      <c r="H7488" s="170">
        <f>B7488/'Projections+Sensitivity'!C$67</f>
        <v>58805499.223506227</v>
      </c>
      <c r="I7488" s="170">
        <f>C7488/'Projections+Sensitivity'!D$67</f>
        <v>529988818.8306191</v>
      </c>
      <c r="J7488" s="170">
        <f>D7488/'Projections+Sensitivity'!E$67</f>
        <v>212314354.7053884</v>
      </c>
      <c r="K7488" s="170">
        <f>E7488/'Projections+Sensitivity'!F$67</f>
        <v>381423494.75069153</v>
      </c>
      <c r="L7488" s="170">
        <f>F7488/'Projections+Sensitivity'!F$67</f>
        <v>3355799956.5069928</v>
      </c>
      <c r="M7488" s="170">
        <f t="shared" si="233"/>
        <v>5200413602.5931149</v>
      </c>
      <c r="N7488" s="171">
        <f>'Projections+Sensitivity'!$B$72</f>
        <v>418000000</v>
      </c>
      <c r="O7488" s="171">
        <f>'Projections+Sensitivity'!$B$73</f>
        <v>634000000</v>
      </c>
      <c r="P7488" s="170">
        <f t="shared" si="232"/>
        <v>4984413602.5931149</v>
      </c>
      <c r="Q7488" s="170">
        <f>P7488/'Projections+Sensitivity'!$B$75</f>
        <v>36.921582241430478</v>
      </c>
    </row>
    <row r="7489" spans="1:17">
      <c r="A7489" s="222">
        <v>-56564152.6421104</v>
      </c>
      <c r="B7489" s="223">
        <v>1048959964.29154</v>
      </c>
      <c r="C7489" s="223">
        <v>129908475.46611799</v>
      </c>
      <c r="D7489" s="222">
        <v>57071381.161011398</v>
      </c>
      <c r="E7489" s="222">
        <v>253536564.74583101</v>
      </c>
      <c r="F7489" s="224">
        <f>E7489*(1+'Projections+Sensitivity'!$B$64)/('Projections+Sensitivity'!$B$63-'Projections+Sensitivity'!$B$64)</f>
        <v>2230638659.2758503</v>
      </c>
      <c r="G7489" s="170">
        <f>A7489/'Projections+Sensitivity'!B$67</f>
        <v>-50159073.054478049</v>
      </c>
      <c r="H7489" s="170">
        <f>B7489/'Projections+Sensitivity'!C$67</f>
        <v>824850697.14575398</v>
      </c>
      <c r="I7489" s="170">
        <f>C7489/'Projections+Sensitivity'!D$67</f>
        <v>90586219.580588609</v>
      </c>
      <c r="J7489" s="170">
        <f>D7489/'Projections+Sensitivity'!E$67</f>
        <v>35289966.728473961</v>
      </c>
      <c r="K7489" s="170">
        <f>E7489/'Projections+Sensitivity'!F$67</f>
        <v>139021408.47475275</v>
      </c>
      <c r="L7489" s="170">
        <f>F7489/'Projections+Sensitivity'!F$67</f>
        <v>1223123491.1683955</v>
      </c>
      <c r="M7489" s="170">
        <f t="shared" si="233"/>
        <v>2262712710.0434866</v>
      </c>
      <c r="N7489" s="171">
        <f>'Projections+Sensitivity'!$B$72</f>
        <v>418000000</v>
      </c>
      <c r="O7489" s="171">
        <f>'Projections+Sensitivity'!$B$73</f>
        <v>634000000</v>
      </c>
      <c r="P7489" s="170">
        <f t="shared" si="232"/>
        <v>2046712710.0434866</v>
      </c>
      <c r="Q7489" s="170">
        <f>P7489/'Projections+Sensitivity'!$B$75</f>
        <v>15.160834889211012</v>
      </c>
    </row>
    <row r="7490" spans="1:17">
      <c r="A7490" s="222">
        <v>345977678.87401801</v>
      </c>
      <c r="B7490" s="223">
        <v>69100664.557538703</v>
      </c>
      <c r="C7490" s="223">
        <v>256049917.300942</v>
      </c>
      <c r="D7490" s="222">
        <v>-236981644.447754</v>
      </c>
      <c r="E7490" s="222">
        <v>732956019.92988706</v>
      </c>
      <c r="F7490" s="224">
        <f>E7490*(1+'Projections+Sensitivity'!$B$64)/('Projections+Sensitivity'!$B$63-'Projections+Sensitivity'!$B$64)</f>
        <v>6448616337.6221695</v>
      </c>
      <c r="G7490" s="170">
        <f>A7490/'Projections+Sensitivity'!B$67</f>
        <v>306800665.42605847</v>
      </c>
      <c r="H7490" s="170">
        <f>B7490/'Projections+Sensitivity'!C$67</f>
        <v>54337375.375443004</v>
      </c>
      <c r="I7490" s="170">
        <f>C7490/'Projections+Sensitivity'!D$67</f>
        <v>178545656.46307021</v>
      </c>
      <c r="J7490" s="170">
        <f>D7490/'Projections+Sensitivity'!E$67</f>
        <v>-146537094.03363031</v>
      </c>
      <c r="K7490" s="170">
        <f>E7490/'Projections+Sensitivity'!F$67</f>
        <v>401900918.48429275</v>
      </c>
      <c r="L7490" s="170">
        <f>F7490/'Projections+Sensitivity'!F$67</f>
        <v>3535962265.909328</v>
      </c>
      <c r="M7490" s="170">
        <f t="shared" si="233"/>
        <v>4331009787.6245623</v>
      </c>
      <c r="N7490" s="171">
        <f>'Projections+Sensitivity'!$B$72</f>
        <v>418000000</v>
      </c>
      <c r="O7490" s="171">
        <f>'Projections+Sensitivity'!$B$73</f>
        <v>634000000</v>
      </c>
      <c r="P7490" s="170">
        <f t="shared" ref="P7490:P7553" si="234">M7490+N7490-O7490</f>
        <v>4115009787.6245623</v>
      </c>
      <c r="Q7490" s="170">
        <f>P7490/'Projections+Sensitivity'!$B$75</f>
        <v>30.481553982404165</v>
      </c>
    </row>
    <row r="7491" spans="1:17">
      <c r="A7491" s="222">
        <v>304740910.166188</v>
      </c>
      <c r="B7491" s="223">
        <v>305550760.70335501</v>
      </c>
      <c r="C7491" s="223">
        <v>1095336824.71645</v>
      </c>
      <c r="D7491" s="222">
        <v>172331191.95876601</v>
      </c>
      <c r="E7491" s="222">
        <v>543125091.11482799</v>
      </c>
      <c r="F7491" s="224">
        <f>E7491*(1+'Projections+Sensitivity'!$B$64)/('Projections+Sensitivity'!$B$63-'Projections+Sensitivity'!$B$64)</f>
        <v>4778465884.3113689</v>
      </c>
      <c r="G7491" s="170">
        <f>A7491/'Projections+Sensitivity'!B$67</f>
        <v>270233369.75323695</v>
      </c>
      <c r="H7491" s="170">
        <f>B7491/'Projections+Sensitivity'!C$67</f>
        <v>240270140.48129055</v>
      </c>
      <c r="I7491" s="170">
        <f>C7491/'Projections+Sensitivity'!D$67</f>
        <v>763787133.69127083</v>
      </c>
      <c r="J7491" s="170">
        <f>D7491/'Projections+Sensitivity'!E$67</f>
        <v>106560624.72617646</v>
      </c>
      <c r="K7491" s="170">
        <f>E7491/'Projections+Sensitivity'!F$67</f>
        <v>297811146.96594614</v>
      </c>
      <c r="L7491" s="170">
        <f>F7491/'Projections+Sensitivity'!F$67</f>
        <v>2620170618.1965804</v>
      </c>
      <c r="M7491" s="170">
        <f t="shared" ref="M7491:M7554" si="235">SUM(G7491:L7491)</f>
        <v>4298833033.8145018</v>
      </c>
      <c r="N7491" s="171">
        <f>'Projections+Sensitivity'!$B$72</f>
        <v>418000000</v>
      </c>
      <c r="O7491" s="171">
        <f>'Projections+Sensitivity'!$B$73</f>
        <v>634000000</v>
      </c>
      <c r="P7491" s="170">
        <f t="shared" si="234"/>
        <v>4082833033.8145018</v>
      </c>
      <c r="Q7491" s="170">
        <f>P7491/'Projections+Sensitivity'!$B$75</f>
        <v>30.243207657885197</v>
      </c>
    </row>
    <row r="7492" spans="1:17">
      <c r="A7492" s="222">
        <v>521601326.88539898</v>
      </c>
      <c r="B7492" s="223">
        <v>-18059443.9124896</v>
      </c>
      <c r="C7492" s="223">
        <v>490866736.81446099</v>
      </c>
      <c r="D7492" s="222">
        <v>96825570.214680105</v>
      </c>
      <c r="E7492" s="222">
        <v>189602991.89271</v>
      </c>
      <c r="F7492" s="224">
        <f>E7492*(1+'Projections+Sensitivity'!$B$64)/('Projections+Sensitivity'!$B$63-'Projections+Sensitivity'!$B$64)</f>
        <v>1668145042.7248447</v>
      </c>
      <c r="G7492" s="170">
        <f>A7492/'Projections+Sensitivity'!B$67</f>
        <v>462537452.40549707</v>
      </c>
      <c r="H7492" s="170">
        <f>B7492/'Projections+Sensitivity'!C$67</f>
        <v>-14201061.440264381</v>
      </c>
      <c r="I7492" s="170">
        <f>C7492/'Projections+Sensitivity'!D$67</f>
        <v>342285303.91367018</v>
      </c>
      <c r="J7492" s="170">
        <f>D7492/'Projections+Sensitivity'!E$67</f>
        <v>59871884.678969391</v>
      </c>
      <c r="K7492" s="170">
        <f>E7492/'Projections+Sensitivity'!F$67</f>
        <v>103964787.13189277</v>
      </c>
      <c r="L7492" s="170">
        <f>F7492/'Projections+Sensitivity'!F$67</f>
        <v>914692023.26800811</v>
      </c>
      <c r="M7492" s="170">
        <f t="shared" si="235"/>
        <v>1869150389.9577732</v>
      </c>
      <c r="N7492" s="171">
        <f>'Projections+Sensitivity'!$B$72</f>
        <v>418000000</v>
      </c>
      <c r="O7492" s="171">
        <f>'Projections+Sensitivity'!$B$73</f>
        <v>634000000</v>
      </c>
      <c r="P7492" s="170">
        <f t="shared" si="234"/>
        <v>1653150389.9577732</v>
      </c>
      <c r="Q7492" s="170">
        <f>P7492/'Projections+Sensitivity'!$B$75</f>
        <v>12.245558444131653</v>
      </c>
    </row>
    <row r="7493" spans="1:17">
      <c r="A7493" s="222">
        <v>343282443.44969302</v>
      </c>
      <c r="B7493" s="223">
        <v>267790056.12926799</v>
      </c>
      <c r="C7493" s="223">
        <v>377341383.19365501</v>
      </c>
      <c r="D7493" s="222">
        <v>442739812.712107</v>
      </c>
      <c r="E7493" s="222">
        <v>743908006.90743995</v>
      </c>
      <c r="F7493" s="224">
        <f>E7493*(1+'Projections+Sensitivity'!$B$64)/('Projections+Sensitivity'!$B$63-'Projections+Sensitivity'!$B$64)</f>
        <v>6544972954.1619015</v>
      </c>
      <c r="G7493" s="170">
        <f>A7493/'Projections+Sensitivity'!B$67</f>
        <v>304410626.78439254</v>
      </c>
      <c r="H7493" s="170">
        <f>B7493/'Projections+Sensitivity'!C$67</f>
        <v>210576973.38917282</v>
      </c>
      <c r="I7493" s="170">
        <f>C7493/'Projections+Sensitivity'!D$67</f>
        <v>263123166.30748701</v>
      </c>
      <c r="J7493" s="170">
        <f>D7493/'Projections+Sensitivity'!E$67</f>
        <v>273767218.2122491</v>
      </c>
      <c r="K7493" s="170">
        <f>E7493/'Projections+Sensitivity'!F$67</f>
        <v>407906208.71429533</v>
      </c>
      <c r="L7493" s="170">
        <f>F7493/'Projections+Sensitivity'!F$67</f>
        <v>3588797376.9342179</v>
      </c>
      <c r="M7493" s="170">
        <f t="shared" si="235"/>
        <v>5048581570.341815</v>
      </c>
      <c r="N7493" s="171">
        <f>'Projections+Sensitivity'!$B$72</f>
        <v>418000000</v>
      </c>
      <c r="O7493" s="171">
        <f>'Projections+Sensitivity'!$B$73</f>
        <v>634000000</v>
      </c>
      <c r="P7493" s="170">
        <f t="shared" si="234"/>
        <v>4832581570.341815</v>
      </c>
      <c r="Q7493" s="170">
        <f>P7493/'Projections+Sensitivity'!$B$75</f>
        <v>35.796900521050482</v>
      </c>
    </row>
    <row r="7494" spans="1:17">
      <c r="A7494" s="222">
        <v>496332566.213476</v>
      </c>
      <c r="B7494" s="223">
        <v>834533559.60045004</v>
      </c>
      <c r="C7494" s="223">
        <v>260013321.65800199</v>
      </c>
      <c r="D7494" s="222">
        <v>121143505.033685</v>
      </c>
      <c r="E7494" s="222">
        <v>852344913.37491095</v>
      </c>
      <c r="F7494" s="224">
        <f>E7494*(1+'Projections+Sensitivity'!$B$64)/('Projections+Sensitivity'!$B$63-'Projections+Sensitivity'!$B$64)</f>
        <v>7499011106.0202236</v>
      </c>
      <c r="G7494" s="170">
        <f>A7494/'Projections+Sensitivity'!B$67</f>
        <v>440130016.71811932</v>
      </c>
      <c r="H7494" s="170">
        <f>B7494/'Projections+Sensitivity'!C$67</f>
        <v>656236283.42467391</v>
      </c>
      <c r="I7494" s="170">
        <f>C7494/'Projections+Sensitivity'!D$67</f>
        <v>181309370.03977934</v>
      </c>
      <c r="J7494" s="170">
        <f>D7494/'Projections+Sensitivity'!E$67</f>
        <v>74908827.77040714</v>
      </c>
      <c r="K7494" s="170">
        <f>E7494/'Projections+Sensitivity'!F$67</f>
        <v>467365291.00826544</v>
      </c>
      <c r="L7494" s="170">
        <f>F7494/'Projections+Sensitivity'!F$67</f>
        <v>4111924002.6458054</v>
      </c>
      <c r="M7494" s="170">
        <f t="shared" si="235"/>
        <v>5931873791.6070509</v>
      </c>
      <c r="N7494" s="171">
        <f>'Projections+Sensitivity'!$B$72</f>
        <v>418000000</v>
      </c>
      <c r="O7494" s="171">
        <f>'Projections+Sensitivity'!$B$73</f>
        <v>634000000</v>
      </c>
      <c r="P7494" s="170">
        <f t="shared" si="234"/>
        <v>5715873791.6070509</v>
      </c>
      <c r="Q7494" s="170">
        <f>P7494/'Projections+Sensitivity'!$B$75</f>
        <v>42.339805863755934</v>
      </c>
    </row>
    <row r="7495" spans="1:17">
      <c r="A7495" s="222">
        <v>461778427.62647498</v>
      </c>
      <c r="B7495" s="223">
        <v>188587892.58990201</v>
      </c>
      <c r="C7495" s="223">
        <v>801158136.50287199</v>
      </c>
      <c r="D7495" s="222">
        <v>699183370.25958598</v>
      </c>
      <c r="E7495" s="222">
        <v>654409176.735726</v>
      </c>
      <c r="F7495" s="224">
        <f>E7495*(1+'Projections+Sensitivity'!$B$64)/('Projections+Sensitivity'!$B$63-'Projections+Sensitivity'!$B$64)</f>
        <v>5757553787.4585648</v>
      </c>
      <c r="G7495" s="170">
        <f>A7495/'Projections+Sensitivity'!B$67</f>
        <v>409488639.08295572</v>
      </c>
      <c r="H7495" s="170">
        <f>B7495/'Projections+Sensitivity'!C$67</f>
        <v>148296274.37791798</v>
      </c>
      <c r="I7495" s="170">
        <f>C7495/'Projections+Sensitivity'!D$67</f>
        <v>558653980.13197887</v>
      </c>
      <c r="J7495" s="170">
        <f>D7495/'Projections+Sensitivity'!E$67</f>
        <v>432338544.67183208</v>
      </c>
      <c r="K7495" s="170">
        <f>E7495/'Projections+Sensitivity'!F$67</f>
        <v>358831419.68026525</v>
      </c>
      <c r="L7495" s="170">
        <f>F7495/'Projections+Sensitivity'!F$67</f>
        <v>3157032744.7800546</v>
      </c>
      <c r="M7495" s="170">
        <f t="shared" si="235"/>
        <v>5064641602.7250042</v>
      </c>
      <c r="N7495" s="171">
        <f>'Projections+Sensitivity'!$B$72</f>
        <v>418000000</v>
      </c>
      <c r="O7495" s="171">
        <f>'Projections+Sensitivity'!$B$73</f>
        <v>634000000</v>
      </c>
      <c r="P7495" s="170">
        <f t="shared" si="234"/>
        <v>4848641602.7250042</v>
      </c>
      <c r="Q7495" s="170">
        <f>P7495/'Projections+Sensitivity'!$B$75</f>
        <v>35.915863723888918</v>
      </c>
    </row>
    <row r="7496" spans="1:17">
      <c r="A7496" s="222">
        <v>82459654.949201494</v>
      </c>
      <c r="B7496" s="223">
        <v>331921357.18918997</v>
      </c>
      <c r="C7496" s="223">
        <v>1166238292.7774999</v>
      </c>
      <c r="D7496" s="222">
        <v>1255365036.1370001</v>
      </c>
      <c r="E7496" s="222">
        <v>501709326.88555098</v>
      </c>
      <c r="F7496" s="224">
        <f>E7496*(1+'Projections+Sensitivity'!$B$64)/('Projections+Sensitivity'!$B$63-'Projections+Sensitivity'!$B$64)</f>
        <v>4414086076.2710838</v>
      </c>
      <c r="G7496" s="170">
        <f>A7496/'Projections+Sensitivity'!B$67</f>
        <v>73122280.869542122</v>
      </c>
      <c r="H7496" s="170">
        <f>B7496/'Projections+Sensitivity'!C$67</f>
        <v>261006684.90239376</v>
      </c>
      <c r="I7496" s="170">
        <f>C7496/'Projections+Sensitivity'!D$67</f>
        <v>813227294.78406644</v>
      </c>
      <c r="J7496" s="170">
        <f>D7496/'Projections+Sensitivity'!E$67</f>
        <v>776252290.65998566</v>
      </c>
      <c r="K7496" s="170">
        <f>E7496/'Projections+Sensitivity'!F$67</f>
        <v>275101689.33018297</v>
      </c>
      <c r="L7496" s="170">
        <f>F7496/'Projections+Sensitivity'!F$67</f>
        <v>2420370663.5655656</v>
      </c>
      <c r="M7496" s="170">
        <f t="shared" si="235"/>
        <v>4619080904.1117363</v>
      </c>
      <c r="N7496" s="171">
        <f>'Projections+Sensitivity'!$B$72</f>
        <v>418000000</v>
      </c>
      <c r="O7496" s="171">
        <f>'Projections+Sensitivity'!$B$73</f>
        <v>634000000</v>
      </c>
      <c r="P7496" s="170">
        <f t="shared" si="234"/>
        <v>4403080904.1117363</v>
      </c>
      <c r="Q7496" s="170">
        <f>P7496/'Projections+Sensitivity'!$B$75</f>
        <v>32.615414104531382</v>
      </c>
    </row>
    <row r="7497" spans="1:17">
      <c r="A7497" s="222">
        <v>742929069.41645598</v>
      </c>
      <c r="B7497" s="223">
        <v>481815947.830185</v>
      </c>
      <c r="C7497" s="223">
        <v>750239431.80219603</v>
      </c>
      <c r="D7497" s="222">
        <v>815585881.87189698</v>
      </c>
      <c r="E7497" s="222">
        <v>632761966.596192</v>
      </c>
      <c r="F7497" s="224">
        <f>E7497*(1+'Projections+Sensitivity'!$B$64)/('Projections+Sensitivity'!$B$63-'Projections+Sensitivity'!$B$64)</f>
        <v>5567099586.6961603</v>
      </c>
      <c r="G7497" s="170">
        <f>A7497/'Projections+Sensitivity'!B$67</f>
        <v>658803000.24883521</v>
      </c>
      <c r="H7497" s="170">
        <f>B7497/'Projections+Sensitivity'!C$67</f>
        <v>378876443.3274526</v>
      </c>
      <c r="I7497" s="170">
        <f>C7497/'Projections+Sensitivity'!D$67</f>
        <v>523147959.84943312</v>
      </c>
      <c r="J7497" s="170">
        <f>D7497/'Projections+Sensitivity'!E$67</f>
        <v>504315789.27924925</v>
      </c>
      <c r="K7497" s="170">
        <f>E7497/'Projections+Sensitivity'!F$67</f>
        <v>346961630.22341156</v>
      </c>
      <c r="L7497" s="170">
        <f>F7497/'Projections+Sensitivity'!F$67</f>
        <v>3052601215.2826581</v>
      </c>
      <c r="M7497" s="170">
        <f t="shared" si="235"/>
        <v>5464706038.2110405</v>
      </c>
      <c r="N7497" s="171">
        <f>'Projections+Sensitivity'!$B$72</f>
        <v>418000000</v>
      </c>
      <c r="O7497" s="171">
        <f>'Projections+Sensitivity'!$B$73</f>
        <v>634000000</v>
      </c>
      <c r="P7497" s="170">
        <f t="shared" si="234"/>
        <v>5248706038.2110405</v>
      </c>
      <c r="Q7497" s="170">
        <f>P7497/'Projections+Sensitivity'!$B$75</f>
        <v>38.879303986748447</v>
      </c>
    </row>
    <row r="7498" spans="1:17">
      <c r="A7498" s="222">
        <v>36384163.604109399</v>
      </c>
      <c r="B7498" s="223">
        <v>-50261232.980460197</v>
      </c>
      <c r="C7498" s="223">
        <v>288709546.41701502</v>
      </c>
      <c r="D7498" s="222">
        <v>-95909754.134751901</v>
      </c>
      <c r="E7498" s="222">
        <v>241494217.05084699</v>
      </c>
      <c r="F7498" s="224">
        <f>E7498*(1+'Projections+Sensitivity'!$B$64)/('Projections+Sensitivity'!$B$63-'Projections+Sensitivity'!$B$64)</f>
        <v>2124688946.0902913</v>
      </c>
      <c r="G7498" s="170">
        <f>A7498/'Projections+Sensitivity'!B$67</f>
        <v>32264178.547703501</v>
      </c>
      <c r="H7498" s="170">
        <f>B7498/'Projections+Sensitivity'!C$67</f>
        <v>-39522969.869815953</v>
      </c>
      <c r="I7498" s="170">
        <f>C7498/'Projections+Sensitivity'!D$67</f>
        <v>201319477.21582621</v>
      </c>
      <c r="J7498" s="170">
        <f>D7498/'Projections+Sensitivity'!E$67</f>
        <v>-59305591.760652095</v>
      </c>
      <c r="K7498" s="170">
        <f>E7498/'Projections+Sensitivity'!F$67</f>
        <v>132418242.02585141</v>
      </c>
      <c r="L7498" s="170">
        <f>F7498/'Projections+Sensitivity'!F$67</f>
        <v>1165028208.6622272</v>
      </c>
      <c r="M7498" s="170">
        <f t="shared" si="235"/>
        <v>1432201544.8211403</v>
      </c>
      <c r="N7498" s="171">
        <f>'Projections+Sensitivity'!$B$72</f>
        <v>418000000</v>
      </c>
      <c r="O7498" s="171">
        <f>'Projections+Sensitivity'!$B$73</f>
        <v>634000000</v>
      </c>
      <c r="P7498" s="170">
        <f t="shared" si="234"/>
        <v>1216201544.8211403</v>
      </c>
      <c r="Q7498" s="170">
        <f>P7498/'Projections+Sensitivity'!$B$75</f>
        <v>9.0089003320084462</v>
      </c>
    </row>
    <row r="7499" spans="1:17">
      <c r="A7499" s="222">
        <v>213673726.568005</v>
      </c>
      <c r="B7499" s="223">
        <v>-9306672.6587947309</v>
      </c>
      <c r="C7499" s="223">
        <v>731738426.98029006</v>
      </c>
      <c r="D7499" s="222">
        <v>288725418.26358002</v>
      </c>
      <c r="E7499" s="222">
        <v>815896383.55281901</v>
      </c>
      <c r="F7499" s="224">
        <f>E7499*(1+'Projections+Sensitivity'!$B$64)/('Projections+Sensitivity'!$B$63-'Projections+Sensitivity'!$B$64)</f>
        <v>7178333495.7653351</v>
      </c>
      <c r="G7499" s="170">
        <f>A7499/'Projections+Sensitivity'!B$67</f>
        <v>189478239.4878152</v>
      </c>
      <c r="H7499" s="170">
        <f>B7499/'Projections+Sensitivity'!C$67</f>
        <v>-7318311.1768225515</v>
      </c>
      <c r="I7499" s="170">
        <f>C7499/'Projections+Sensitivity'!D$67</f>
        <v>510247061.12634856</v>
      </c>
      <c r="J7499" s="170">
        <f>D7499/'Projections+Sensitivity'!E$67</f>
        <v>178532746.13138697</v>
      </c>
      <c r="K7499" s="170">
        <f>E7499/'Projections+Sensitivity'!F$67</f>
        <v>447379511.21440798</v>
      </c>
      <c r="L7499" s="170">
        <f>F7499/'Projections+Sensitivity'!F$67</f>
        <v>3936087223.0923524</v>
      </c>
      <c r="M7499" s="170">
        <f t="shared" si="235"/>
        <v>5254406469.8754883</v>
      </c>
      <c r="N7499" s="171">
        <f>'Projections+Sensitivity'!$B$72</f>
        <v>418000000</v>
      </c>
      <c r="O7499" s="171">
        <f>'Projections+Sensitivity'!$B$73</f>
        <v>634000000</v>
      </c>
      <c r="P7499" s="170">
        <f t="shared" si="234"/>
        <v>5038406469.8754883</v>
      </c>
      <c r="Q7499" s="170">
        <f>P7499/'Projections+Sensitivity'!$B$75</f>
        <v>37.321529406485098</v>
      </c>
    </row>
    <row r="7500" spans="1:17">
      <c r="A7500" s="222">
        <v>818605978.54434299</v>
      </c>
      <c r="B7500" s="223">
        <v>-88677059.597503603</v>
      </c>
      <c r="C7500" s="223">
        <v>423498421.54069501</v>
      </c>
      <c r="D7500" s="222">
        <v>347250442.75349897</v>
      </c>
      <c r="E7500" s="222">
        <v>1052894865.57445</v>
      </c>
      <c r="F7500" s="224">
        <f>E7500*(1+'Projections+Sensitivity'!$B$64)/('Projections+Sensitivity'!$B$63-'Projections+Sensitivity'!$B$64)</f>
        <v>9263468540.1606846</v>
      </c>
      <c r="G7500" s="170">
        <f>A7500/'Projections+Sensitivity'!B$67</f>
        <v>725910584.04841733</v>
      </c>
      <c r="H7500" s="170">
        <f>B7500/'Projections+Sensitivity'!C$67</f>
        <v>-69731292.823209181</v>
      </c>
      <c r="I7500" s="170">
        <f>C7500/'Projections+Sensitivity'!D$67</f>
        <v>295308838.53474003</v>
      </c>
      <c r="J7500" s="170">
        <f>D7500/'Projections+Sensitivity'!E$67</f>
        <v>214721570.10965288</v>
      </c>
      <c r="K7500" s="170">
        <f>E7500/'Projections+Sensitivity'!F$67</f>
        <v>577332612.10167277</v>
      </c>
      <c r="L7500" s="170">
        <f>F7500/'Projections+Sensitivity'!F$67</f>
        <v>5079426887.0280418</v>
      </c>
      <c r="M7500" s="170">
        <f t="shared" si="235"/>
        <v>6822969198.9993153</v>
      </c>
      <c r="N7500" s="171">
        <f>'Projections+Sensitivity'!$B$72</f>
        <v>418000000</v>
      </c>
      <c r="O7500" s="171">
        <f>'Projections+Sensitivity'!$B$73</f>
        <v>634000000</v>
      </c>
      <c r="P7500" s="170">
        <f t="shared" si="234"/>
        <v>6606969198.9993153</v>
      </c>
      <c r="Q7500" s="170">
        <f>P7500/'Projections+Sensitivity'!$B$75</f>
        <v>48.940512585180116</v>
      </c>
    </row>
    <row r="7501" spans="1:17">
      <c r="A7501" s="222">
        <v>1284713576.6338301</v>
      </c>
      <c r="B7501" s="223">
        <v>801427489.73293197</v>
      </c>
      <c r="C7501" s="223">
        <v>253373231.81195</v>
      </c>
      <c r="D7501" s="222">
        <v>642194738.78248</v>
      </c>
      <c r="E7501" s="222">
        <v>529190316.03907502</v>
      </c>
      <c r="F7501" s="224">
        <f>E7501*(1+'Projections+Sensitivity'!$B$64)/('Projections+Sensitivity'!$B$63-'Projections+Sensitivity'!$B$64)</f>
        <v>4655866416.1697655</v>
      </c>
      <c r="G7501" s="170">
        <f>A7501/'Projections+Sensitivity'!B$67</f>
        <v>1139238177.0867772</v>
      </c>
      <c r="H7501" s="170">
        <f>B7501/'Projections+Sensitivity'!C$67</f>
        <v>630203292.90113032</v>
      </c>
      <c r="I7501" s="170">
        <f>C7501/'Projections+Sensitivity'!D$67</f>
        <v>176679182.25048316</v>
      </c>
      <c r="J7501" s="170">
        <f>D7501/'Projections+Sensitivity'!E$67</f>
        <v>397099746.03378111</v>
      </c>
      <c r="K7501" s="170">
        <f>E7501/'Projections+Sensitivity'!F$67</f>
        <v>290170308.02126724</v>
      </c>
      <c r="L7501" s="170">
        <f>F7501/'Projections+Sensitivity'!F$67</f>
        <v>2552945794.9984446</v>
      </c>
      <c r="M7501" s="170">
        <f t="shared" si="235"/>
        <v>5186336501.2918835</v>
      </c>
      <c r="N7501" s="171">
        <f>'Projections+Sensitivity'!$B$72</f>
        <v>418000000</v>
      </c>
      <c r="O7501" s="171">
        <f>'Projections+Sensitivity'!$B$73</f>
        <v>634000000</v>
      </c>
      <c r="P7501" s="170">
        <f t="shared" si="234"/>
        <v>4970336501.2918835</v>
      </c>
      <c r="Q7501" s="170">
        <f>P7501/'Projections+Sensitivity'!$B$75</f>
        <v>36.817307416976917</v>
      </c>
    </row>
    <row r="7502" spans="1:17">
      <c r="A7502" s="222">
        <v>1094950523.1887801</v>
      </c>
      <c r="B7502" s="223">
        <v>-232415259.58371201</v>
      </c>
      <c r="C7502" s="223">
        <v>823785176.37889302</v>
      </c>
      <c r="D7502" s="222">
        <v>840097006.80370498</v>
      </c>
      <c r="E7502" s="222">
        <v>422082615.28131002</v>
      </c>
      <c r="F7502" s="224">
        <f>E7502*(1+'Projections+Sensitivity'!$B$64)/('Projections+Sensitivity'!$B$63-'Projections+Sensitivity'!$B$64)</f>
        <v>3713522741.7733941</v>
      </c>
      <c r="G7502" s="170">
        <f>A7502/'Projections+Sensitivity'!B$67</f>
        <v>970963069.68766177</v>
      </c>
      <c r="H7502" s="170">
        <f>B7502/'Projections+Sensitivity'!C$67</f>
        <v>-182759967.41631067</v>
      </c>
      <c r="I7502" s="170">
        <f>C7502/'Projections+Sensitivity'!D$67</f>
        <v>574431996.11833811</v>
      </c>
      <c r="J7502" s="170">
        <f>D7502/'Projections+Sensitivity'!E$67</f>
        <v>519472191.0645963</v>
      </c>
      <c r="K7502" s="170">
        <f>E7502/'Projections+Sensitivity'!F$67</f>
        <v>231440067.54189402</v>
      </c>
      <c r="L7502" s="170">
        <f>F7502/'Projections+Sensitivity'!F$67</f>
        <v>2036231588.4571116</v>
      </c>
      <c r="M7502" s="170">
        <f t="shared" si="235"/>
        <v>4149778945.4532909</v>
      </c>
      <c r="N7502" s="171">
        <f>'Projections+Sensitivity'!$B$72</f>
        <v>418000000</v>
      </c>
      <c r="O7502" s="171">
        <f>'Projections+Sensitivity'!$B$73</f>
        <v>634000000</v>
      </c>
      <c r="P7502" s="170">
        <f t="shared" si="234"/>
        <v>3933778945.4532909</v>
      </c>
      <c r="Q7502" s="170">
        <f>P7502/'Projections+Sensitivity'!$B$75</f>
        <v>29.139103299654007</v>
      </c>
    </row>
    <row r="7503" spans="1:17">
      <c r="A7503" s="222">
        <v>634014833.22835803</v>
      </c>
      <c r="B7503" s="223">
        <v>667547748.43046105</v>
      </c>
      <c r="C7503" s="223">
        <v>-146213342.18830201</v>
      </c>
      <c r="D7503" s="222">
        <v>171035864.80829999</v>
      </c>
      <c r="E7503" s="222">
        <v>303802339.43304002</v>
      </c>
      <c r="F7503" s="224">
        <f>E7503*(1+'Projections+Sensitivity'!$B$64)/('Projections+Sensitivity'!$B$63-'Projections+Sensitivity'!$B$64)</f>
        <v>2672881695.7709708</v>
      </c>
      <c r="G7503" s="170">
        <f>A7503/'Projections+Sensitivity'!B$67</f>
        <v>562221740.30851734</v>
      </c>
      <c r="H7503" s="170">
        <f>B7503/'Projections+Sensitivity'!C$67</f>
        <v>524926826.96696997</v>
      </c>
      <c r="I7503" s="170">
        <f>C7503/'Projections+Sensitivity'!D$67</f>
        <v>-101955733.63137288</v>
      </c>
      <c r="J7503" s="170">
        <f>D7503/'Projections+Sensitivity'!E$67</f>
        <v>105759661.94741575</v>
      </c>
      <c r="K7503" s="170">
        <f>E7503/'Projections+Sensitivity'!F$67</f>
        <v>166583582.01013932</v>
      </c>
      <c r="L7503" s="170">
        <f>F7503/'Projections+Sensitivity'!F$67</f>
        <v>1465618098.9317284</v>
      </c>
      <c r="M7503" s="170">
        <f t="shared" si="235"/>
        <v>2723154176.5333977</v>
      </c>
      <c r="N7503" s="171">
        <f>'Projections+Sensitivity'!$B$72</f>
        <v>418000000</v>
      </c>
      <c r="O7503" s="171">
        <f>'Projections+Sensitivity'!$B$73</f>
        <v>634000000</v>
      </c>
      <c r="P7503" s="170">
        <f t="shared" si="234"/>
        <v>2507154176.5333977</v>
      </c>
      <c r="Q7503" s="170">
        <f>P7503/'Projections+Sensitivity'!$B$75</f>
        <v>18.571512418765909</v>
      </c>
    </row>
    <row r="7504" spans="1:17">
      <c r="A7504" s="222">
        <v>1032847637.70865</v>
      </c>
      <c r="B7504" s="223">
        <v>1170477633.8674099</v>
      </c>
      <c r="C7504" s="223">
        <v>707758095.25151098</v>
      </c>
      <c r="D7504" s="222">
        <v>497705613.94995999</v>
      </c>
      <c r="E7504" s="222">
        <v>460652188.93599999</v>
      </c>
      <c r="F7504" s="224">
        <f>E7504*(1+'Projections+Sensitivity'!$B$64)/('Projections+Sensitivity'!$B$63-'Projections+Sensitivity'!$B$64)</f>
        <v>4052861496.1348729</v>
      </c>
      <c r="G7504" s="170">
        <f>A7504/'Projections+Sensitivity'!B$67</f>
        <v>915892445.90583074</v>
      </c>
      <c r="H7504" s="170">
        <f>B7504/'Projections+Sensitivity'!C$67</f>
        <v>920406235.84820676</v>
      </c>
      <c r="I7504" s="170">
        <f>C7504/'Projections+Sensitivity'!D$67</f>
        <v>493525383.90086913</v>
      </c>
      <c r="J7504" s="170">
        <f>D7504/'Projections+Sensitivity'!E$67</f>
        <v>307755204.08936137</v>
      </c>
      <c r="K7504" s="170">
        <f>E7504/'Projections+Sensitivity'!F$67</f>
        <v>252588876.82358909</v>
      </c>
      <c r="L7504" s="170">
        <f>F7504/'Projections+Sensitivity'!F$67</f>
        <v>2222300811.3666115</v>
      </c>
      <c r="M7504" s="170">
        <f t="shared" si="235"/>
        <v>5112468957.9344683</v>
      </c>
      <c r="N7504" s="171">
        <f>'Projections+Sensitivity'!$B$72</f>
        <v>418000000</v>
      </c>
      <c r="O7504" s="171">
        <f>'Projections+Sensitivity'!$B$73</f>
        <v>634000000</v>
      </c>
      <c r="P7504" s="170">
        <f t="shared" si="234"/>
        <v>4896468957.9344683</v>
      </c>
      <c r="Q7504" s="170">
        <f>P7504/'Projections+Sensitivity'!$B$75</f>
        <v>36.270140429144206</v>
      </c>
    </row>
    <row r="7505" spans="1:17">
      <c r="A7505" s="222">
        <v>-36869386.9160465</v>
      </c>
      <c r="B7505" s="223">
        <v>405430764.72371602</v>
      </c>
      <c r="C7505" s="223">
        <v>734899920.522048</v>
      </c>
      <c r="D7505" s="222">
        <v>380562591.63402802</v>
      </c>
      <c r="E7505" s="222">
        <v>662623552.42327297</v>
      </c>
      <c r="F7505" s="224">
        <f>E7505*(1+'Projections+Sensitivity'!$B$64)/('Projections+Sensitivity'!$B$63-'Projections+Sensitivity'!$B$64)</f>
        <v>5829824641.1274509</v>
      </c>
      <c r="G7505" s="170">
        <f>A7505/'Projections+Sensitivity'!B$67</f>
        <v>-32694457.273969959</v>
      </c>
      <c r="H7505" s="170">
        <f>B7505/'Projections+Sensitivity'!C$67</f>
        <v>318810879.64358878</v>
      </c>
      <c r="I7505" s="170">
        <f>C7505/'Projections+Sensitivity'!D$67</f>
        <v>512451595.87397546</v>
      </c>
      <c r="J7505" s="170">
        <f>D7505/'Projections+Sensitivity'!E$67</f>
        <v>235320066.26889685</v>
      </c>
      <c r="K7505" s="170">
        <f>E7505/'Projections+Sensitivity'!F$67</f>
        <v>363335598.70851845</v>
      </c>
      <c r="L7505" s="170">
        <f>F7505/'Projections+Sensitivity'!F$67</f>
        <v>3196660937.5765986</v>
      </c>
      <c r="M7505" s="170">
        <f t="shared" si="235"/>
        <v>4593884620.7976084</v>
      </c>
      <c r="N7505" s="171">
        <f>'Projections+Sensitivity'!$B$72</f>
        <v>418000000</v>
      </c>
      <c r="O7505" s="171">
        <f>'Projections+Sensitivity'!$B$73</f>
        <v>634000000</v>
      </c>
      <c r="P7505" s="170">
        <f t="shared" si="234"/>
        <v>4377884620.7976084</v>
      </c>
      <c r="Q7505" s="170">
        <f>P7505/'Projections+Sensitivity'!$B$75</f>
        <v>32.428774968871174</v>
      </c>
    </row>
    <row r="7506" spans="1:17">
      <c r="A7506" s="222">
        <v>163519451.636931</v>
      </c>
      <c r="B7506" s="223">
        <v>114656194.58540601</v>
      </c>
      <c r="C7506" s="223">
        <v>469409124.83599401</v>
      </c>
      <c r="D7506" s="222">
        <v>697724597.48385799</v>
      </c>
      <c r="E7506" s="222">
        <v>352983510.41680199</v>
      </c>
      <c r="F7506" s="224">
        <f>E7506*(1+'Projections+Sensitivity'!$B$64)/('Projections+Sensitivity'!$B$63-'Projections+Sensitivity'!$B$64)</f>
        <v>3105582286.3734117</v>
      </c>
      <c r="G7506" s="170">
        <f>A7506/'Projections+Sensitivity'!B$67</f>
        <v>145003217.36241955</v>
      </c>
      <c r="H7506" s="170">
        <f>B7506/'Projections+Sensitivity'!C$67</f>
        <v>90160011.111316472</v>
      </c>
      <c r="I7506" s="170">
        <f>C7506/'Projections+Sensitivity'!D$67</f>
        <v>327322739.35903156</v>
      </c>
      <c r="J7506" s="170">
        <f>D7506/'Projections+Sensitivity'!E$67</f>
        <v>431436515.63954693</v>
      </c>
      <c r="K7506" s="170">
        <f>E7506/'Projections+Sensitivity'!F$67</f>
        <v>193551036.06338218</v>
      </c>
      <c r="L7506" s="170">
        <f>F7506/'Projections+Sensitivity'!F$67</f>
        <v>1702880308.4821079</v>
      </c>
      <c r="M7506" s="170">
        <f t="shared" si="235"/>
        <v>2890353828.0178046</v>
      </c>
      <c r="N7506" s="171">
        <f>'Projections+Sensitivity'!$B$72</f>
        <v>418000000</v>
      </c>
      <c r="O7506" s="171">
        <f>'Projections+Sensitivity'!$B$73</f>
        <v>634000000</v>
      </c>
      <c r="P7506" s="170">
        <f t="shared" si="234"/>
        <v>2674353828.0178046</v>
      </c>
      <c r="Q7506" s="170">
        <f>P7506/'Projections+Sensitivity'!$B$75</f>
        <v>19.810028355687443</v>
      </c>
    </row>
    <row r="7507" spans="1:17">
      <c r="A7507" s="222">
        <v>719924745.20781302</v>
      </c>
      <c r="B7507" s="223">
        <v>395665393.83566999</v>
      </c>
      <c r="C7507" s="223">
        <v>143854575.670095</v>
      </c>
      <c r="D7507" s="222">
        <v>762158990.62455702</v>
      </c>
      <c r="E7507" s="222">
        <v>566565888.00045705</v>
      </c>
      <c r="F7507" s="224">
        <f>E7507*(1+'Projections+Sensitivity'!$B$64)/('Projections+Sensitivity'!$B$63-'Projections+Sensitivity'!$B$64)</f>
        <v>4984700230.7841768</v>
      </c>
      <c r="G7507" s="170">
        <f>A7507/'Projections+Sensitivity'!B$67</f>
        <v>638403586.05004108</v>
      </c>
      <c r="H7507" s="170">
        <f>B7507/'Projections+Sensitivity'!C$67</f>
        <v>311131870.66412604</v>
      </c>
      <c r="I7507" s="170">
        <f>C7507/'Projections+Sensitivity'!D$67</f>
        <v>100310946.86137211</v>
      </c>
      <c r="J7507" s="170">
        <f>D7507/'Projections+Sensitivity'!E$67</f>
        <v>471279385.11014062</v>
      </c>
      <c r="K7507" s="170">
        <f>E7507/'Projections+Sensitivity'!F$67</f>
        <v>310664411.74878979</v>
      </c>
      <c r="L7507" s="170">
        <f>F7507/'Projections+Sensitivity'!F$67</f>
        <v>2733254856.5637856</v>
      </c>
      <c r="M7507" s="170">
        <f t="shared" si="235"/>
        <v>4565045056.9982548</v>
      </c>
      <c r="N7507" s="171">
        <f>'Projections+Sensitivity'!$B$72</f>
        <v>418000000</v>
      </c>
      <c r="O7507" s="171">
        <f>'Projections+Sensitivity'!$B$73</f>
        <v>634000000</v>
      </c>
      <c r="P7507" s="170">
        <f t="shared" si="234"/>
        <v>4349045056.9982548</v>
      </c>
      <c r="Q7507" s="170">
        <f>P7507/'Projections+Sensitivity'!$B$75</f>
        <v>32.215148570357442</v>
      </c>
    </row>
    <row r="7508" spans="1:17">
      <c r="A7508" s="222">
        <v>320064367.16173601</v>
      </c>
      <c r="B7508" s="223">
        <v>866704799.58562696</v>
      </c>
      <c r="C7508" s="223">
        <v>777800059.24557495</v>
      </c>
      <c r="D7508" s="222">
        <v>473742296.87400401</v>
      </c>
      <c r="E7508" s="222">
        <v>602316069.01357496</v>
      </c>
      <c r="F7508" s="224">
        <f>E7508*(1+'Projections+Sensitivity'!$B$64)/('Projections+Sensitivity'!$B$63-'Projections+Sensitivity'!$B$64)</f>
        <v>5299233702.214283</v>
      </c>
      <c r="G7508" s="170">
        <f>A7508/'Projections+Sensitivity'!B$67</f>
        <v>283821664.86569017</v>
      </c>
      <c r="H7508" s="170">
        <f>B7508/'Projections+Sensitivity'!C$67</f>
        <v>681534169.5529964</v>
      </c>
      <c r="I7508" s="170">
        <f>C7508/'Projections+Sensitivity'!D$67</f>
        <v>542366205.92927313</v>
      </c>
      <c r="J7508" s="170">
        <f>D7508/'Projections+Sensitivity'!E$67</f>
        <v>292937538.12244624</v>
      </c>
      <c r="K7508" s="170">
        <f>E7508/'Projections+Sensitivity'!F$67</f>
        <v>330267266.75573307</v>
      </c>
      <c r="L7508" s="170">
        <f>F7508/'Projections+Sensitivity'!F$67</f>
        <v>2905722627.6503849</v>
      </c>
      <c r="M7508" s="170">
        <f t="shared" si="235"/>
        <v>5036649472.876524</v>
      </c>
      <c r="N7508" s="171">
        <f>'Projections+Sensitivity'!$B$72</f>
        <v>418000000</v>
      </c>
      <c r="O7508" s="171">
        <f>'Projections+Sensitivity'!$B$73</f>
        <v>634000000</v>
      </c>
      <c r="P7508" s="170">
        <f t="shared" si="234"/>
        <v>4820649472.876524</v>
      </c>
      <c r="Q7508" s="170">
        <f>P7508/'Projections+Sensitivity'!$B$75</f>
        <v>35.708514613900178</v>
      </c>
    </row>
    <row r="7509" spans="1:17">
      <c r="A7509" s="222">
        <v>398175865.50579</v>
      </c>
      <c r="B7509" s="223">
        <v>142063311.28771701</v>
      </c>
      <c r="C7509" s="223">
        <v>434660434.09145099</v>
      </c>
      <c r="D7509" s="222">
        <v>94806544.102818593</v>
      </c>
      <c r="E7509" s="222">
        <v>7038845.4259991897</v>
      </c>
      <c r="F7509" s="224">
        <f>E7509*(1+'Projections+Sensitivity'!$B$64)/('Projections+Sensitivity'!$B$63-'Projections+Sensitivity'!$B$64)</f>
        <v>61928427.324244425</v>
      </c>
      <c r="G7509" s="170">
        <f>A7509/'Projections+Sensitivity'!B$67</f>
        <v>353088155.54617292</v>
      </c>
      <c r="H7509" s="170">
        <f>B7509/'Projections+Sensitivity'!C$67</f>
        <v>111711624.22166499</v>
      </c>
      <c r="I7509" s="170">
        <f>C7509/'Projections+Sensitivity'!D$67</f>
        <v>303092199.21429616</v>
      </c>
      <c r="J7509" s="170">
        <f>D7509/'Projections+Sensitivity'!E$67</f>
        <v>58623424.192083739</v>
      </c>
      <c r="K7509" s="170">
        <f>E7509/'Projections+Sensitivity'!F$67</f>
        <v>3859601.8926874292</v>
      </c>
      <c r="L7509" s="170">
        <f>F7509/'Projections+Sensitivity'!F$67</f>
        <v>33957142.236559354</v>
      </c>
      <c r="M7509" s="170">
        <f t="shared" si="235"/>
        <v>864332147.30346465</v>
      </c>
      <c r="N7509" s="171">
        <f>'Projections+Sensitivity'!$B$72</f>
        <v>418000000</v>
      </c>
      <c r="O7509" s="171">
        <f>'Projections+Sensitivity'!$B$73</f>
        <v>634000000</v>
      </c>
      <c r="P7509" s="170">
        <f t="shared" si="234"/>
        <v>648332147.30346465</v>
      </c>
      <c r="Q7509" s="170">
        <f>P7509/'Projections+Sensitivity'!$B$75</f>
        <v>4.8024603503960348</v>
      </c>
    </row>
    <row r="7510" spans="1:17">
      <c r="A7510" s="222">
        <v>-203477860.95450801</v>
      </c>
      <c r="B7510" s="223">
        <v>354160547.92874199</v>
      </c>
      <c r="C7510" s="223">
        <v>-25044868.6687163</v>
      </c>
      <c r="D7510" s="222">
        <v>585199010.22765195</v>
      </c>
      <c r="E7510" s="222">
        <v>441076266.71277201</v>
      </c>
      <c r="F7510" s="224">
        <f>E7510*(1+'Projections+Sensitivity'!$B$64)/('Projections+Sensitivity'!$B$63-'Projections+Sensitivity'!$B$64)</f>
        <v>3880630682.2249136</v>
      </c>
      <c r="G7510" s="170">
        <f>A7510/'Projections+Sensitivity'!B$67</f>
        <v>-180436909.52399811</v>
      </c>
      <c r="H7510" s="170">
        <f>B7510/'Projections+Sensitivity'!C$67</f>
        <v>278494494.36122882</v>
      </c>
      <c r="I7510" s="170">
        <f>C7510/'Projections+Sensitivity'!D$67</f>
        <v>-17463987.353027277</v>
      </c>
      <c r="J7510" s="170">
        <f>D7510/'Projections+Sensitivity'!E$67</f>
        <v>361856558.93286866</v>
      </c>
      <c r="K7510" s="170">
        <f>E7510/'Projections+Sensitivity'!F$67</f>
        <v>241854834.25109613</v>
      </c>
      <c r="L7510" s="170">
        <f>F7510/'Projections+Sensitivity'!F$67</f>
        <v>2127861690.3012967</v>
      </c>
      <c r="M7510" s="170">
        <f t="shared" si="235"/>
        <v>2812166680.9694648</v>
      </c>
      <c r="N7510" s="171">
        <f>'Projections+Sensitivity'!$B$72</f>
        <v>418000000</v>
      </c>
      <c r="O7510" s="171">
        <f>'Projections+Sensitivity'!$B$73</f>
        <v>634000000</v>
      </c>
      <c r="P7510" s="170">
        <f t="shared" si="234"/>
        <v>2596166680.9694648</v>
      </c>
      <c r="Q7510" s="170">
        <f>P7510/'Projections+Sensitivity'!$B$75</f>
        <v>19.230864303477517</v>
      </c>
    </row>
    <row r="7511" spans="1:17">
      <c r="A7511" s="222">
        <v>111295926.552341</v>
      </c>
      <c r="B7511" s="223">
        <v>22932783.4018768</v>
      </c>
      <c r="C7511" s="223">
        <v>251855660.70319</v>
      </c>
      <c r="D7511" s="222">
        <v>1264311658.2002299</v>
      </c>
      <c r="E7511" s="222">
        <v>365673139.31541997</v>
      </c>
      <c r="F7511" s="224">
        <f>E7511*(1+'Projections+Sensitivity'!$B$64)/('Projections+Sensitivity'!$B$63-'Projections+Sensitivity'!$B$64)</f>
        <v>3217226840.7653899</v>
      </c>
      <c r="G7511" s="170">
        <f>A7511/'Projections+Sensitivity'!B$67</f>
        <v>98693258.006108314</v>
      </c>
      <c r="H7511" s="170">
        <f>B7511/'Projections+Sensitivity'!C$67</f>
        <v>18033216.72939774</v>
      </c>
      <c r="I7511" s="170">
        <f>C7511/'Projections+Sensitivity'!D$67</f>
        <v>175620967.77145061</v>
      </c>
      <c r="J7511" s="170">
        <f>D7511/'Projections+Sensitivity'!E$67</f>
        <v>781784415.31722629</v>
      </c>
      <c r="K7511" s="170">
        <f>E7511/'Projections+Sensitivity'!F$67</f>
        <v>200509125.45879671</v>
      </c>
      <c r="L7511" s="170">
        <f>F7511/'Projections+Sensitivity'!F$67</f>
        <v>1764098236.6167288</v>
      </c>
      <c r="M7511" s="170">
        <f t="shared" si="235"/>
        <v>3038739219.8997087</v>
      </c>
      <c r="N7511" s="171">
        <f>'Projections+Sensitivity'!$B$72</f>
        <v>418000000</v>
      </c>
      <c r="O7511" s="171">
        <f>'Projections+Sensitivity'!$B$73</f>
        <v>634000000</v>
      </c>
      <c r="P7511" s="170">
        <f t="shared" si="234"/>
        <v>2822739219.8997087</v>
      </c>
      <c r="Q7511" s="170">
        <f>P7511/'Projections+Sensitivity'!$B$75</f>
        <v>20.90917940666451</v>
      </c>
    </row>
    <row r="7512" spans="1:17">
      <c r="A7512" s="222">
        <v>-112117895.11404601</v>
      </c>
      <c r="B7512" s="223">
        <v>457485353.913266</v>
      </c>
      <c r="C7512" s="223">
        <v>1025353840.69073</v>
      </c>
      <c r="D7512" s="222">
        <v>649791825.19520295</v>
      </c>
      <c r="E7512" s="222">
        <v>-512772203.20011199</v>
      </c>
      <c r="F7512" s="224">
        <f>E7512*(1+'Projections+Sensitivity'!$B$64)/('Projections+Sensitivity'!$B$63-'Projections+Sensitivity'!$B$64)</f>
        <v>-4511418307.678359</v>
      </c>
      <c r="G7512" s="170">
        <f>A7512/'Projections+Sensitivity'!B$67</f>
        <v>-99422150.408968285</v>
      </c>
      <c r="H7512" s="170">
        <f>B7512/'Projections+Sensitivity'!C$67</f>
        <v>359744056.92803895</v>
      </c>
      <c r="I7512" s="170">
        <f>C7512/'Projections+Sensitivity'!D$67</f>
        <v>714987438.8668009</v>
      </c>
      <c r="J7512" s="170">
        <f>D7512/'Projections+Sensitivity'!E$67</f>
        <v>401797388.20196277</v>
      </c>
      <c r="K7512" s="170">
        <f>E7512/'Projections+Sensitivity'!F$67</f>
        <v>-281167783.38085401</v>
      </c>
      <c r="L7512" s="170">
        <f>F7512/'Projections+Sensitivity'!F$67</f>
        <v>-2473740732.3514819</v>
      </c>
      <c r="M7512" s="170">
        <f t="shared" si="235"/>
        <v>-1377801782.1445017</v>
      </c>
      <c r="N7512" s="171">
        <f>'Projections+Sensitivity'!$B$72</f>
        <v>418000000</v>
      </c>
      <c r="O7512" s="171">
        <f>'Projections+Sensitivity'!$B$73</f>
        <v>634000000</v>
      </c>
      <c r="P7512" s="170">
        <f t="shared" si="234"/>
        <v>-1593801782.1445017</v>
      </c>
      <c r="Q7512" s="170">
        <f>P7512/'Projections+Sensitivity'!$B$75</f>
        <v>-11.805939126996309</v>
      </c>
    </row>
    <row r="7513" spans="1:17">
      <c r="A7513" s="222">
        <v>-240090241.19050801</v>
      </c>
      <c r="B7513" s="223">
        <v>678654680.15039206</v>
      </c>
      <c r="C7513" s="223">
        <v>273966672.552944</v>
      </c>
      <c r="D7513" s="222">
        <v>553418146.337767</v>
      </c>
      <c r="E7513" s="222">
        <v>831824797.68032598</v>
      </c>
      <c r="F7513" s="224">
        <f>E7513*(1+'Projections+Sensitivity'!$B$64)/('Projections+Sensitivity'!$B$63-'Projections+Sensitivity'!$B$64)</f>
        <v>7318473188.7101841</v>
      </c>
      <c r="G7513" s="170">
        <f>A7513/'Projections+Sensitivity'!B$67</f>
        <v>-212903462.44091874</v>
      </c>
      <c r="H7513" s="170">
        <f>B7513/'Projections+Sensitivity'!C$67</f>
        <v>533660773.62290651</v>
      </c>
      <c r="I7513" s="170">
        <f>C7513/'Projections+Sensitivity'!D$67</f>
        <v>191039153.28539896</v>
      </c>
      <c r="J7513" s="170">
        <f>D7513/'Projections+Sensitivity'!E$67</f>
        <v>342204929.57923406</v>
      </c>
      <c r="K7513" s="170">
        <f>E7513/'Projections+Sensitivity'!F$67</f>
        <v>456113519.93222386</v>
      </c>
      <c r="L7513" s="170">
        <f>F7513/'Projections+Sensitivity'!F$67</f>
        <v>4012929857.2739086</v>
      </c>
      <c r="M7513" s="170">
        <f t="shared" si="235"/>
        <v>5323044771.2527533</v>
      </c>
      <c r="N7513" s="171">
        <f>'Projections+Sensitivity'!$B$72</f>
        <v>418000000</v>
      </c>
      <c r="O7513" s="171">
        <f>'Projections+Sensitivity'!$B$73</f>
        <v>634000000</v>
      </c>
      <c r="P7513" s="170">
        <f t="shared" si="234"/>
        <v>5107044771.2527533</v>
      </c>
      <c r="Q7513" s="170">
        <f>P7513/'Projections+Sensitivity'!$B$75</f>
        <v>37.829961268538916</v>
      </c>
    </row>
    <row r="7514" spans="1:17">
      <c r="A7514" s="222">
        <v>682039522.480129</v>
      </c>
      <c r="B7514" s="223">
        <v>771967749.55999398</v>
      </c>
      <c r="C7514" s="223">
        <v>322778104.56282699</v>
      </c>
      <c r="D7514" s="222">
        <v>264233058.20686701</v>
      </c>
      <c r="E7514" s="222">
        <v>29568455.254398301</v>
      </c>
      <c r="F7514" s="224">
        <f>E7514*(1+'Projections+Sensitivity'!$B$64)/('Projections+Sensitivity'!$B$63-'Projections+Sensitivity'!$B$64)</f>
        <v>260146063.948015</v>
      </c>
      <c r="G7514" s="170">
        <f>A7514/'Projections+Sensitivity'!B$67</f>
        <v>604808321.81075394</v>
      </c>
      <c r="H7514" s="170">
        <f>B7514/'Projections+Sensitivity'!C$67</f>
        <v>607037597.31064832</v>
      </c>
      <c r="I7514" s="170">
        <f>C7514/'Projections+Sensitivity'!D$67</f>
        <v>225075755.45646715</v>
      </c>
      <c r="J7514" s="170">
        <f>D7514/'Projections+Sensitivity'!E$67</f>
        <v>163387947.56650341</v>
      </c>
      <c r="K7514" s="170">
        <f>E7514/'Projections+Sensitivity'!F$67</f>
        <v>16213236.54049686</v>
      </c>
      <c r="L7514" s="170">
        <f>F7514/'Projections+Sensitivity'!F$67</f>
        <v>142645587.45391312</v>
      </c>
      <c r="M7514" s="170">
        <f t="shared" si="235"/>
        <v>1759168446.138783</v>
      </c>
      <c r="N7514" s="171">
        <f>'Projections+Sensitivity'!$B$72</f>
        <v>418000000</v>
      </c>
      <c r="O7514" s="171">
        <f>'Projections+Sensitivity'!$B$73</f>
        <v>634000000</v>
      </c>
      <c r="P7514" s="170">
        <f t="shared" si="234"/>
        <v>1543168446.138783</v>
      </c>
      <c r="Q7514" s="170">
        <f>P7514/'Projections+Sensitivity'!$B$75</f>
        <v>11.4308773788058</v>
      </c>
    </row>
    <row r="7515" spans="1:17">
      <c r="A7515" s="222">
        <v>599595466.50476897</v>
      </c>
      <c r="B7515" s="223">
        <v>1168397071.6728599</v>
      </c>
      <c r="C7515" s="223">
        <v>801997768.98926198</v>
      </c>
      <c r="D7515" s="222">
        <v>520161027.765549</v>
      </c>
      <c r="E7515" s="222">
        <v>490036134.23171699</v>
      </c>
      <c r="F7515" s="224">
        <f>E7515*(1+'Projections+Sensitivity'!$B$64)/('Projections+Sensitivity'!$B$63-'Projections+Sensitivity'!$B$64)</f>
        <v>4311384224.0277176</v>
      </c>
      <c r="G7515" s="170">
        <f>A7515/'Projections+Sensitivity'!B$67</f>
        <v>531699873.55483615</v>
      </c>
      <c r="H7515" s="170">
        <f>B7515/'Projections+Sensitivity'!C$67</f>
        <v>918770183.72510326</v>
      </c>
      <c r="I7515" s="170">
        <f>C7515/'Projections+Sensitivity'!D$67</f>
        <v>559239462.58419156</v>
      </c>
      <c r="J7515" s="170">
        <f>D7515/'Projections+Sensitivity'!E$67</f>
        <v>321640461.29367828</v>
      </c>
      <c r="K7515" s="170">
        <f>E7515/'Projections+Sensitivity'!F$67</f>
        <v>268700941.2339074</v>
      </c>
      <c r="L7515" s="170">
        <f>F7515/'Projections+Sensitivity'!F$67</f>
        <v>2364056276.8570757</v>
      </c>
      <c r="M7515" s="170">
        <f t="shared" si="235"/>
        <v>4964107199.2487926</v>
      </c>
      <c r="N7515" s="171">
        <f>'Projections+Sensitivity'!$B$72</f>
        <v>418000000</v>
      </c>
      <c r="O7515" s="171">
        <f>'Projections+Sensitivity'!$B$73</f>
        <v>634000000</v>
      </c>
      <c r="P7515" s="170">
        <f t="shared" si="234"/>
        <v>4748107199.2487926</v>
      </c>
      <c r="Q7515" s="170">
        <f>P7515/'Projections+Sensitivity'!$B$75</f>
        <v>35.171164438879948</v>
      </c>
    </row>
    <row r="7516" spans="1:17">
      <c r="A7516" s="222">
        <v>674253299.30934703</v>
      </c>
      <c r="B7516" s="223">
        <v>-29977038.661927</v>
      </c>
      <c r="C7516" s="223">
        <v>133363036.73797999</v>
      </c>
      <c r="D7516" s="222">
        <v>452861501.71660203</v>
      </c>
      <c r="E7516" s="222">
        <v>108044368.70120899</v>
      </c>
      <c r="F7516" s="224">
        <f>E7516*(1+'Projections+Sensitivity'!$B$64)/('Projections+Sensitivity'!$B$63-'Projections+Sensitivity'!$B$64)</f>
        <v>950584567.49060881</v>
      </c>
      <c r="G7516" s="170">
        <f>A7516/'Projections+Sensitivity'!B$67</f>
        <v>597903776.81893218</v>
      </c>
      <c r="H7516" s="170">
        <f>B7516/'Projections+Sensitivity'!C$67</f>
        <v>-23572473.764864668</v>
      </c>
      <c r="I7516" s="170">
        <f>C7516/'Projections+Sensitivity'!D$67</f>
        <v>92995112.801794231</v>
      </c>
      <c r="J7516" s="170">
        <f>D7516/'Projections+Sensitivity'!E$67</f>
        <v>280025943.00457305</v>
      </c>
      <c r="K7516" s="170">
        <f>E7516/'Projections+Sensitivity'!F$67</f>
        <v>59243842.518989377</v>
      </c>
      <c r="L7516" s="170">
        <f>F7516/'Projections+Sensitivity'!F$67</f>
        <v>521232925.8282305</v>
      </c>
      <c r="M7516" s="170">
        <f t="shared" si="235"/>
        <v>1527829127.2076545</v>
      </c>
      <c r="N7516" s="171">
        <f>'Projections+Sensitivity'!$B$72</f>
        <v>418000000</v>
      </c>
      <c r="O7516" s="171">
        <f>'Projections+Sensitivity'!$B$73</f>
        <v>634000000</v>
      </c>
      <c r="P7516" s="170">
        <f t="shared" si="234"/>
        <v>1311829127.2076545</v>
      </c>
      <c r="Q7516" s="170">
        <f>P7516/'Projections+Sensitivity'!$B$75</f>
        <v>9.7172527941307738</v>
      </c>
    </row>
    <row r="7517" spans="1:17">
      <c r="A7517" s="222">
        <v>-119740906.20561799</v>
      </c>
      <c r="B7517" s="223">
        <v>635096856.80152595</v>
      </c>
      <c r="C7517" s="223">
        <v>998854987.07172</v>
      </c>
      <c r="D7517" s="222">
        <v>746231888.38008904</v>
      </c>
      <c r="E7517" s="222">
        <v>667908204.56243706</v>
      </c>
      <c r="F7517" s="224">
        <f>E7517*(1+'Projections+Sensitivity'!$B$64)/('Projections+Sensitivity'!$B$63-'Projections+Sensitivity'!$B$64)</f>
        <v>5876319510.1190767</v>
      </c>
      <c r="G7517" s="170">
        <f>A7517/'Projections+Sensitivity'!B$67</f>
        <v>-106181964.75033255</v>
      </c>
      <c r="H7517" s="170">
        <f>B7517/'Projections+Sensitivity'!C$67</f>
        <v>499409036.49418795</v>
      </c>
      <c r="I7517" s="170">
        <f>C7517/'Projections+Sensitivity'!D$67</f>
        <v>696509576.17191005</v>
      </c>
      <c r="J7517" s="170">
        <f>D7517/'Projections+Sensitivity'!E$67</f>
        <v>461430895.43188041</v>
      </c>
      <c r="K7517" s="170">
        <f>E7517/'Projections+Sensitivity'!F$67</f>
        <v>366233325.84472948</v>
      </c>
      <c r="L7517" s="170">
        <f>F7517/'Projections+Sensitivity'!F$67</f>
        <v>3222155414.7954755</v>
      </c>
      <c r="M7517" s="170">
        <f t="shared" si="235"/>
        <v>5139556283.9878511</v>
      </c>
      <c r="N7517" s="171">
        <f>'Projections+Sensitivity'!$B$72</f>
        <v>418000000</v>
      </c>
      <c r="O7517" s="171">
        <f>'Projections+Sensitivity'!$B$73</f>
        <v>634000000</v>
      </c>
      <c r="P7517" s="170">
        <f t="shared" si="234"/>
        <v>4923556283.9878511</v>
      </c>
      <c r="Q7517" s="170">
        <f>P7517/'Projections+Sensitivity'!$B$75</f>
        <v>36.470787288798896</v>
      </c>
    </row>
    <row r="7518" spans="1:17">
      <c r="A7518" s="222">
        <v>740454157.69261098</v>
      </c>
      <c r="B7518" s="223">
        <v>897494901.85825598</v>
      </c>
      <c r="C7518" s="223">
        <v>434955126.52156901</v>
      </c>
      <c r="D7518" s="222">
        <v>819225683.75243497</v>
      </c>
      <c r="E7518" s="222">
        <v>520109882.03940898</v>
      </c>
      <c r="F7518" s="224">
        <f>E7518*(1+'Projections+Sensitivity'!$B$64)/('Projections+Sensitivity'!$B$63-'Projections+Sensitivity'!$B$64)</f>
        <v>4575975899.6166058</v>
      </c>
      <c r="G7518" s="170">
        <f>A7518/'Projections+Sensitivity'!B$67</f>
        <v>656608336.80633342</v>
      </c>
      <c r="H7518" s="170">
        <f>B7518/'Projections+Sensitivity'!C$67</f>
        <v>705745996.68590343</v>
      </c>
      <c r="I7518" s="170">
        <f>C7518/'Projections+Sensitivity'!D$67</f>
        <v>303297690.60419685</v>
      </c>
      <c r="J7518" s="170">
        <f>D7518/'Projections+Sensitivity'!E$67</f>
        <v>506566453.00333261</v>
      </c>
      <c r="K7518" s="170">
        <f>E7518/'Projections+Sensitivity'!F$67</f>
        <v>285191244.25008643</v>
      </c>
      <c r="L7518" s="170">
        <f>F7518/'Projections+Sensitivity'!F$67</f>
        <v>2509139521.3505783</v>
      </c>
      <c r="M7518" s="170">
        <f t="shared" si="235"/>
        <v>4966549242.7004309</v>
      </c>
      <c r="N7518" s="171">
        <f>'Projections+Sensitivity'!$B$72</f>
        <v>418000000</v>
      </c>
      <c r="O7518" s="171">
        <f>'Projections+Sensitivity'!$B$73</f>
        <v>634000000</v>
      </c>
      <c r="P7518" s="170">
        <f t="shared" si="234"/>
        <v>4750549242.7004309</v>
      </c>
      <c r="Q7518" s="170">
        <f>P7518/'Projections+Sensitivity'!$B$75</f>
        <v>35.189253649632825</v>
      </c>
    </row>
    <row r="7519" spans="1:17">
      <c r="A7519" s="222">
        <v>204536358.266718</v>
      </c>
      <c r="B7519" s="223">
        <v>-637468.39285868395</v>
      </c>
      <c r="C7519" s="223">
        <v>680007786.93999505</v>
      </c>
      <c r="D7519" s="222">
        <v>775957418.18224394</v>
      </c>
      <c r="E7519" s="222">
        <v>172110663.49714699</v>
      </c>
      <c r="F7519" s="224">
        <f>E7519*(1+'Projections+Sensitivity'!$B$64)/('Projections+Sensitivity'!$B$63-'Projections+Sensitivity'!$B$64)</f>
        <v>1514245884.2385414</v>
      </c>
      <c r="G7519" s="170">
        <f>A7519/'Projections+Sensitivity'!B$67</f>
        <v>181375547.18638897</v>
      </c>
      <c r="H7519" s="170">
        <f>B7519/'Projections+Sensitivity'!C$67</f>
        <v>-501273.89619965275</v>
      </c>
      <c r="I7519" s="170">
        <f>C7519/'Projections+Sensitivity'!D$67</f>
        <v>474174871.83368957</v>
      </c>
      <c r="J7519" s="170">
        <f>D7519/'Projections+Sensitivity'!E$67</f>
        <v>479811613.33924627</v>
      </c>
      <c r="K7519" s="170">
        <f>E7519/'Projections+Sensitivity'!F$67</f>
        <v>94373239.129765525</v>
      </c>
      <c r="L7519" s="170">
        <f>F7519/'Projections+Sensitivity'!F$67</f>
        <v>830304677.41399395</v>
      </c>
      <c r="M7519" s="170">
        <f t="shared" si="235"/>
        <v>2059538675.0068846</v>
      </c>
      <c r="N7519" s="171">
        <f>'Projections+Sensitivity'!$B$72</f>
        <v>418000000</v>
      </c>
      <c r="O7519" s="171">
        <f>'Projections+Sensitivity'!$B$73</f>
        <v>634000000</v>
      </c>
      <c r="P7519" s="170">
        <f t="shared" si="234"/>
        <v>1843538675.0068846</v>
      </c>
      <c r="Q7519" s="170">
        <f>P7519/'Projections+Sensitivity'!$B$75</f>
        <v>13.655842037088034</v>
      </c>
    </row>
    <row r="7520" spans="1:17">
      <c r="A7520" s="222">
        <v>-213244442.80885899</v>
      </c>
      <c r="B7520" s="223">
        <v>36972418.026552603</v>
      </c>
      <c r="C7520" s="223">
        <v>-349765572.04044902</v>
      </c>
      <c r="D7520" s="222">
        <v>485328620.20695102</v>
      </c>
      <c r="E7520" s="222">
        <v>1439498867.41607</v>
      </c>
      <c r="F7520" s="224">
        <f>E7520*(1+'Projections+Sensitivity'!$B$64)/('Projections+Sensitivity'!$B$63-'Projections+Sensitivity'!$B$64)</f>
        <v>12664847087.681807</v>
      </c>
      <c r="G7520" s="170">
        <f>A7520/'Projections+Sensitivity'!B$67</f>
        <v>-189097565.96173334</v>
      </c>
      <c r="H7520" s="170">
        <f>B7520/'Projections+Sensitivity'!C$67</f>
        <v>29073297.192008112</v>
      </c>
      <c r="I7520" s="170">
        <f>C7520/'Projections+Sensitivity'!D$67</f>
        <v>-243894332.50527158</v>
      </c>
      <c r="J7520" s="170">
        <f>D7520/'Projections+Sensitivity'!E$67</f>
        <v>300101916.4256714</v>
      </c>
      <c r="K7520" s="170">
        <f>E7520/'Projections+Sensitivity'!F$67</f>
        <v>789318732.96703279</v>
      </c>
      <c r="L7520" s="170">
        <f>F7520/'Projections+Sensitivity'!F$67</f>
        <v>6944500813.9633503</v>
      </c>
      <c r="M7520" s="170">
        <f t="shared" si="235"/>
        <v>7630002862.0810575</v>
      </c>
      <c r="N7520" s="171">
        <f>'Projections+Sensitivity'!$B$72</f>
        <v>418000000</v>
      </c>
      <c r="O7520" s="171">
        <f>'Projections+Sensitivity'!$B$73</f>
        <v>634000000</v>
      </c>
      <c r="P7520" s="170">
        <f t="shared" si="234"/>
        <v>7414002862.0810575</v>
      </c>
      <c r="Q7520" s="170">
        <f>P7520/'Projections+Sensitivity'!$B$75</f>
        <v>54.918539719118947</v>
      </c>
    </row>
    <row r="7521" spans="1:17">
      <c r="A7521" s="222">
        <v>645696337.92495799</v>
      </c>
      <c r="B7521" s="223">
        <v>590378821.16794503</v>
      </c>
      <c r="C7521" s="223">
        <v>-165966225.75178701</v>
      </c>
      <c r="D7521" s="222">
        <v>1089896849.4522099</v>
      </c>
      <c r="E7521" s="222">
        <v>502684211.53716201</v>
      </c>
      <c r="F7521" s="224">
        <f>E7521*(1+'Projections+Sensitivity'!$B$64)/('Projections+Sensitivity'!$B$63-'Projections+Sensitivity'!$B$64)</f>
        <v>4422663203.5757723</v>
      </c>
      <c r="G7521" s="170">
        <f>A7521/'Projections+Sensitivity'!B$67</f>
        <v>572580482.02202392</v>
      </c>
      <c r="H7521" s="170">
        <f>B7521/'Projections+Sensitivity'!C$67</f>
        <v>464244965.29699957</v>
      </c>
      <c r="I7521" s="170">
        <f>C7521/'Projections+Sensitivity'!D$67</f>
        <v>-115729577.4195585</v>
      </c>
      <c r="J7521" s="170">
        <f>D7521/'Projections+Sensitivity'!E$67</f>
        <v>673935390.59666014</v>
      </c>
      <c r="K7521" s="170">
        <f>E7521/'Projections+Sensitivity'!F$67</f>
        <v>275636246.69276005</v>
      </c>
      <c r="L7521" s="170">
        <f>F7521/'Projections+Sensitivity'!F$67</f>
        <v>2425073749.7644353</v>
      </c>
      <c r="M7521" s="170">
        <f t="shared" si="235"/>
        <v>4295741256.9533205</v>
      </c>
      <c r="N7521" s="171">
        <f>'Projections+Sensitivity'!$B$72</f>
        <v>418000000</v>
      </c>
      <c r="O7521" s="171">
        <f>'Projections+Sensitivity'!$B$73</f>
        <v>634000000</v>
      </c>
      <c r="P7521" s="170">
        <f t="shared" si="234"/>
        <v>4079741256.9533205</v>
      </c>
      <c r="Q7521" s="170">
        <f>P7521/'Projections+Sensitivity'!$B$75</f>
        <v>30.220305607061633</v>
      </c>
    </row>
    <row r="7522" spans="1:17">
      <c r="A7522" s="222">
        <v>414878037.14834499</v>
      </c>
      <c r="B7522" s="223">
        <v>882401745.35343695</v>
      </c>
      <c r="C7522" s="223">
        <v>388067535.33201301</v>
      </c>
      <c r="D7522" s="222">
        <v>1373857510.2915599</v>
      </c>
      <c r="E7522" s="222">
        <v>1106085820.7939701</v>
      </c>
      <c r="F7522" s="224">
        <f>E7522*(1+'Projections+Sensitivity'!$B$64)/('Projections+Sensitivity'!$B$63-'Projections+Sensitivity'!$B$64)</f>
        <v>9731447591.448288</v>
      </c>
      <c r="G7522" s="170">
        <f>A7522/'Projections+Sensitivity'!B$67</f>
        <v>367899045.63212562</v>
      </c>
      <c r="H7522" s="170">
        <f>B7522/'Projections+Sensitivity'!C$67</f>
        <v>693877478.25914121</v>
      </c>
      <c r="I7522" s="170">
        <f>C7522/'Projections+Sensitivity'!D$67</f>
        <v>270602598.03335249</v>
      </c>
      <c r="J7522" s="170">
        <f>D7522/'Projections+Sensitivity'!E$67</f>
        <v>849521859.14461267</v>
      </c>
      <c r="K7522" s="170">
        <f>E7522/'Projections+Sensitivity'!F$67</f>
        <v>606498746.46240413</v>
      </c>
      <c r="L7522" s="170">
        <f>F7522/'Projections+Sensitivity'!F$67</f>
        <v>5336033293.7287979</v>
      </c>
      <c r="M7522" s="170">
        <f t="shared" si="235"/>
        <v>8124433021.2604342</v>
      </c>
      <c r="N7522" s="171">
        <f>'Projections+Sensitivity'!$B$72</f>
        <v>418000000</v>
      </c>
      <c r="O7522" s="171">
        <f>'Projections+Sensitivity'!$B$73</f>
        <v>634000000</v>
      </c>
      <c r="P7522" s="170">
        <f t="shared" si="234"/>
        <v>7908433021.2604342</v>
      </c>
      <c r="Q7522" s="170">
        <f>P7522/'Projections+Sensitivity'!$B$75</f>
        <v>58.580985342669884</v>
      </c>
    </row>
    <row r="7523" spans="1:17">
      <c r="A7523" s="222">
        <v>682871718.59085906</v>
      </c>
      <c r="B7523" s="223">
        <v>824773461.83381104</v>
      </c>
      <c r="C7523" s="223">
        <v>182189810.99695301</v>
      </c>
      <c r="D7523" s="222">
        <v>1132950958.11923</v>
      </c>
      <c r="E7523" s="222">
        <v>418785886.96965098</v>
      </c>
      <c r="F7523" s="224">
        <f>E7523*(1+'Projections+Sensitivity'!$B$64)/('Projections+Sensitivity'!$B$63-'Projections+Sensitivity'!$B$64)</f>
        <v>3684517814.5019054</v>
      </c>
      <c r="G7523" s="170">
        <f>A7523/'Projections+Sensitivity'!B$67</f>
        <v>605546283.63929701</v>
      </c>
      <c r="H7523" s="170">
        <f>B7523/'Projections+Sensitivity'!C$67</f>
        <v>648561420.96940351</v>
      </c>
      <c r="I7523" s="170">
        <f>C7523/'Projections+Sensitivity'!D$67</f>
        <v>127042413.24593464</v>
      </c>
      <c r="J7523" s="170">
        <f>D7523/'Projections+Sensitivity'!E$67</f>
        <v>700557806.79676449</v>
      </c>
      <c r="K7523" s="170">
        <f>E7523/'Projections+Sensitivity'!F$67</f>
        <v>229632376.3565816</v>
      </c>
      <c r="L7523" s="170">
        <f>F7523/'Projections+Sensitivity'!F$67</f>
        <v>2020327350.5574126</v>
      </c>
      <c r="M7523" s="170">
        <f t="shared" si="235"/>
        <v>4331667651.5653934</v>
      </c>
      <c r="N7523" s="171">
        <f>'Projections+Sensitivity'!$B$72</f>
        <v>418000000</v>
      </c>
      <c r="O7523" s="171">
        <f>'Projections+Sensitivity'!$B$73</f>
        <v>634000000</v>
      </c>
      <c r="P7523" s="170">
        <f t="shared" si="234"/>
        <v>4115667651.5653934</v>
      </c>
      <c r="Q7523" s="170">
        <f>P7523/'Projections+Sensitivity'!$B$75</f>
        <v>30.486427048632542</v>
      </c>
    </row>
    <row r="7524" spans="1:17">
      <c r="A7524" s="222">
        <v>205134233.696228</v>
      </c>
      <c r="B7524" s="223">
        <v>408415643.79604799</v>
      </c>
      <c r="C7524" s="223">
        <v>306497953.42120802</v>
      </c>
      <c r="D7524" s="222">
        <v>559969785.01735699</v>
      </c>
      <c r="E7524" s="222">
        <v>704978829.72912598</v>
      </c>
      <c r="F7524" s="224">
        <f>E7524*(1+'Projections+Sensitivity'!$B$64)/('Projections+Sensitivity'!$B$63-'Projections+Sensitivity'!$B$64)</f>
        <v>6202470374.0121717</v>
      </c>
      <c r="G7524" s="170">
        <f>A7524/'Projections+Sensitivity'!B$67</f>
        <v>181905721.79248646</v>
      </c>
      <c r="H7524" s="170">
        <f>B7524/'Projections+Sensitivity'!C$67</f>
        <v>321158042.23083931</v>
      </c>
      <c r="I7524" s="170">
        <f>C7524/'Projections+Sensitivity'!D$67</f>
        <v>213723475.77780595</v>
      </c>
      <c r="J7524" s="170">
        <f>D7524/'Projections+Sensitivity'!E$67</f>
        <v>346256121.37302345</v>
      </c>
      <c r="K7524" s="170">
        <f>E7524/'Projections+Sensitivity'!F$67</f>
        <v>386560218.4524256</v>
      </c>
      <c r="L7524" s="170">
        <f>F7524/'Projections+Sensitivity'!F$67</f>
        <v>3400993337.1248665</v>
      </c>
      <c r="M7524" s="170">
        <f t="shared" si="235"/>
        <v>4850596916.7514477</v>
      </c>
      <c r="N7524" s="171">
        <f>'Projections+Sensitivity'!$B$72</f>
        <v>418000000</v>
      </c>
      <c r="O7524" s="171">
        <f>'Projections+Sensitivity'!$B$73</f>
        <v>634000000</v>
      </c>
      <c r="P7524" s="170">
        <f t="shared" si="234"/>
        <v>4634596916.7514477</v>
      </c>
      <c r="Q7524" s="170">
        <f>P7524/'Projections+Sensitivity'!$B$75</f>
        <v>34.330347531492208</v>
      </c>
    </row>
    <row r="7525" spans="1:17">
      <c r="A7525" s="222">
        <v>364454673.241624</v>
      </c>
      <c r="B7525" s="223">
        <v>460371134.288001</v>
      </c>
      <c r="C7525" s="223">
        <v>221120768.658678</v>
      </c>
      <c r="D7525" s="222">
        <v>672340234.74957597</v>
      </c>
      <c r="E7525" s="222">
        <v>330675254.06141001</v>
      </c>
      <c r="F7525" s="224">
        <f>E7525*(1+'Projections+Sensitivity'!$B$64)/('Projections+Sensitivity'!$B$63-'Projections+Sensitivity'!$B$64)</f>
        <v>2909312138.5260615</v>
      </c>
      <c r="G7525" s="170">
        <f>A7525/'Projections+Sensitivity'!B$67</f>
        <v>323185405.00088876</v>
      </c>
      <c r="H7525" s="170">
        <f>B7525/'Projections+Sensitivity'!C$67</f>
        <v>362013293.15719986</v>
      </c>
      <c r="I7525" s="170">
        <f>C7525/'Projections+Sensitivity'!D$67</f>
        <v>154189281.58207646</v>
      </c>
      <c r="J7525" s="170">
        <f>D7525/'Projections+Sensitivity'!E$67</f>
        <v>415740149.12286788</v>
      </c>
      <c r="K7525" s="170">
        <f>E7525/'Projections+Sensitivity'!F$67</f>
        <v>181318775.90693685</v>
      </c>
      <c r="L7525" s="170">
        <f>F7525/'Projections+Sensitivity'!F$67</f>
        <v>1595259727.5113101</v>
      </c>
      <c r="M7525" s="170">
        <f t="shared" si="235"/>
        <v>3031706632.28128</v>
      </c>
      <c r="N7525" s="171">
        <f>'Projections+Sensitivity'!$B$72</f>
        <v>418000000</v>
      </c>
      <c r="O7525" s="171">
        <f>'Projections+Sensitivity'!$B$73</f>
        <v>634000000</v>
      </c>
      <c r="P7525" s="170">
        <f t="shared" si="234"/>
        <v>2815706632.28128</v>
      </c>
      <c r="Q7525" s="170">
        <f>P7525/'Projections+Sensitivity'!$B$75</f>
        <v>20.857086165046518</v>
      </c>
    </row>
    <row r="7526" spans="1:17">
      <c r="A7526" s="222">
        <v>277944139.12752903</v>
      </c>
      <c r="B7526" s="223">
        <v>507585712.08823597</v>
      </c>
      <c r="C7526" s="223">
        <v>729485758.36467397</v>
      </c>
      <c r="D7526" s="222">
        <v>240717252.257265</v>
      </c>
      <c r="E7526" s="222">
        <v>744125964.28463399</v>
      </c>
      <c r="F7526" s="224">
        <f>E7526*(1+'Projections+Sensitivity'!$B$64)/('Projections+Sensitivity'!$B$63-'Projections+Sensitivity'!$B$64)</f>
        <v>6546890563.7663822</v>
      </c>
      <c r="G7526" s="170">
        <f>A7526/'Projections+Sensitivity'!B$67</f>
        <v>246470948.97312662</v>
      </c>
      <c r="H7526" s="170">
        <f>B7526/'Projections+Sensitivity'!C$67</f>
        <v>399140522.73670954</v>
      </c>
      <c r="I7526" s="170">
        <f>C7526/'Projections+Sensitivity'!D$67</f>
        <v>508676257.27291006</v>
      </c>
      <c r="J7526" s="170">
        <f>D7526/'Projections+Sensitivity'!E$67</f>
        <v>148846999.14940718</v>
      </c>
      <c r="K7526" s="170">
        <f>E7526/'Projections+Sensitivity'!F$67</f>
        <v>408025721.02840811</v>
      </c>
      <c r="L7526" s="170">
        <f>F7526/'Projections+Sensitivity'!F$67</f>
        <v>3589848857.5693164</v>
      </c>
      <c r="M7526" s="170">
        <f t="shared" si="235"/>
        <v>5301009306.7298775</v>
      </c>
      <c r="N7526" s="171">
        <f>'Projections+Sensitivity'!$B$72</f>
        <v>418000000</v>
      </c>
      <c r="O7526" s="171">
        <f>'Projections+Sensitivity'!$B$73</f>
        <v>634000000</v>
      </c>
      <c r="P7526" s="170">
        <f t="shared" si="234"/>
        <v>5085009306.7298775</v>
      </c>
      <c r="Q7526" s="170">
        <f>P7526/'Projections+Sensitivity'!$B$75</f>
        <v>37.666735605406501</v>
      </c>
    </row>
    <row r="7527" spans="1:17">
      <c r="A7527" s="222">
        <v>635639156.527367</v>
      </c>
      <c r="B7527" s="223">
        <v>23580677.695615102</v>
      </c>
      <c r="C7527" s="223">
        <v>601400754.52863598</v>
      </c>
      <c r="D7527" s="222">
        <v>679539593.84830201</v>
      </c>
      <c r="E7527" s="222">
        <v>621622686.06630802</v>
      </c>
      <c r="F7527" s="224">
        <f>E7527*(1+'Projections+Sensitivity'!$B$64)/('Projections+Sensitivity'!$B$63-'Projections+Sensitivity'!$B$64)</f>
        <v>5469095143.7812405</v>
      </c>
      <c r="G7527" s="170">
        <f>A7527/'Projections+Sensitivity'!B$67</f>
        <v>563662132.27433681</v>
      </c>
      <c r="H7527" s="170">
        <f>B7527/'Projections+Sensitivity'!C$67</f>
        <v>18542689.04298383</v>
      </c>
      <c r="I7527" s="170">
        <f>C7527/'Projections+Sensitivity'!D$67</f>
        <v>419361559.05294645</v>
      </c>
      <c r="J7527" s="170">
        <f>D7527/'Projections+Sensitivity'!E$67</f>
        <v>420191857.45534366</v>
      </c>
      <c r="K7527" s="170">
        <f>E7527/'Projections+Sensitivity'!F$67</f>
        <v>340853641.53857499</v>
      </c>
      <c r="L7527" s="170">
        <f>F7527/'Projections+Sensitivity'!F$67</f>
        <v>2998862553.545743</v>
      </c>
      <c r="M7527" s="170">
        <f t="shared" si="235"/>
        <v>4761474432.9099283</v>
      </c>
      <c r="N7527" s="171">
        <f>'Projections+Sensitivity'!$B$72</f>
        <v>418000000</v>
      </c>
      <c r="O7527" s="171">
        <f>'Projections+Sensitivity'!$B$73</f>
        <v>634000000</v>
      </c>
      <c r="P7527" s="170">
        <f t="shared" si="234"/>
        <v>4545474432.9099283</v>
      </c>
      <c r="Q7527" s="170">
        <f>P7527/'Projections+Sensitivity'!$B$75</f>
        <v>33.670180984517991</v>
      </c>
    </row>
    <row r="7528" spans="1:17">
      <c r="A7528" s="222">
        <v>488043779.03177798</v>
      </c>
      <c r="B7528" s="223">
        <v>150931328.761298</v>
      </c>
      <c r="C7528" s="223">
        <v>541004822.28624105</v>
      </c>
      <c r="D7528" s="222">
        <v>689008365.96152902</v>
      </c>
      <c r="E7528" s="222">
        <v>416013016.780518</v>
      </c>
      <c r="F7528" s="224">
        <f>E7528*(1+'Projections+Sensitivity'!$B$64)/('Projections+Sensitivity'!$B$63-'Projections+Sensitivity'!$B$64)</f>
        <v>3660121840.5040951</v>
      </c>
      <c r="G7528" s="170">
        <f>A7528/'Projections+Sensitivity'!B$67</f>
        <v>432779815.88667804</v>
      </c>
      <c r="H7528" s="170">
        <f>B7528/'Projections+Sensitivity'!C$67</f>
        <v>118684998.46319227</v>
      </c>
      <c r="I7528" s="170">
        <f>C7528/'Projections+Sensitivity'!D$67</f>
        <v>377246992.1607281</v>
      </c>
      <c r="J7528" s="170">
        <f>D7528/'Projections+Sensitivity'!E$67</f>
        <v>426046852.48152959</v>
      </c>
      <c r="K7528" s="170">
        <f>E7528/'Projections+Sensitivity'!F$67</f>
        <v>228111931.6838482</v>
      </c>
      <c r="L7528" s="170">
        <f>F7528/'Projections+Sensitivity'!F$67</f>
        <v>2006950334.6240735</v>
      </c>
      <c r="M7528" s="170">
        <f t="shared" si="235"/>
        <v>3589820925.3000498</v>
      </c>
      <c r="N7528" s="171">
        <f>'Projections+Sensitivity'!$B$72</f>
        <v>418000000</v>
      </c>
      <c r="O7528" s="171">
        <f>'Projections+Sensitivity'!$B$73</f>
        <v>634000000</v>
      </c>
      <c r="P7528" s="170">
        <f t="shared" si="234"/>
        <v>3373820925.3000498</v>
      </c>
      <c r="Q7528" s="170">
        <f>P7528/'Projections+Sensitivity'!$B$75</f>
        <v>24.991266113333701</v>
      </c>
    </row>
    <row r="7529" spans="1:17">
      <c r="A7529" s="222">
        <v>334266466.518673</v>
      </c>
      <c r="B7529" s="223">
        <v>31237227.718564302</v>
      </c>
      <c r="C7529" s="223">
        <v>-456942874.79891402</v>
      </c>
      <c r="D7529" s="222">
        <v>362354359.83899301</v>
      </c>
      <c r="E7529" s="222">
        <v>638738284.61862898</v>
      </c>
      <c r="F7529" s="224">
        <f>E7529*(1+'Projections+Sensitivity'!$B$64)/('Projections+Sensitivity'!$B$63-'Projections+Sensitivity'!$B$64)</f>
        <v>5619679797.5006227</v>
      </c>
      <c r="G7529" s="170">
        <f>A7529/'Projections+Sensitivity'!B$67</f>
        <v>296415580.02037817</v>
      </c>
      <c r="H7529" s="170">
        <f>B7529/'Projections+Sensitivity'!C$67</f>
        <v>24563424.666031595</v>
      </c>
      <c r="I7529" s="170">
        <f>C7529/'Projections+Sensitivity'!D$67</f>
        <v>-318629923.44264448</v>
      </c>
      <c r="J7529" s="170">
        <f>D7529/'Projections+Sensitivity'!E$67</f>
        <v>224061045.00185764</v>
      </c>
      <c r="K7529" s="170">
        <f>E7529/'Projections+Sensitivity'!F$67</f>
        <v>350238617.70569104</v>
      </c>
      <c r="L7529" s="170">
        <f>F7529/'Projections+Sensitivity'!F$67</f>
        <v>3081432460.87149</v>
      </c>
      <c r="M7529" s="170">
        <f t="shared" si="235"/>
        <v>3658081204.822804</v>
      </c>
      <c r="N7529" s="171">
        <f>'Projections+Sensitivity'!$B$72</f>
        <v>418000000</v>
      </c>
      <c r="O7529" s="171">
        <f>'Projections+Sensitivity'!$B$73</f>
        <v>634000000</v>
      </c>
      <c r="P7529" s="170">
        <f t="shared" si="234"/>
        <v>3442081204.822804</v>
      </c>
      <c r="Q7529" s="170">
        <f>P7529/'Projections+Sensitivity'!$B$75</f>
        <v>25.496897813502251</v>
      </c>
    </row>
    <row r="7530" spans="1:17">
      <c r="A7530" s="222">
        <v>178320836.45235899</v>
      </c>
      <c r="B7530" s="223">
        <v>726262440.95704699</v>
      </c>
      <c r="C7530" s="223">
        <v>784736139.58283496</v>
      </c>
      <c r="D7530" s="222">
        <v>674220346.67408097</v>
      </c>
      <c r="E7530" s="222">
        <v>1151857690.83688</v>
      </c>
      <c r="F7530" s="224">
        <f>E7530*(1+'Projections+Sensitivity'!$B$64)/('Projections+Sensitivity'!$B$63-'Projections+Sensitivity'!$B$64)</f>
        <v>10134152830.147961</v>
      </c>
      <c r="G7530" s="170">
        <f>A7530/'Projections+Sensitivity'!B$67</f>
        <v>158128557.48661301</v>
      </c>
      <c r="H7530" s="170">
        <f>B7530/'Projections+Sensitivity'!C$67</f>
        <v>571097183.04530025</v>
      </c>
      <c r="I7530" s="170">
        <f>C7530/'Projections+Sensitivity'!D$67</f>
        <v>547202790.2568562</v>
      </c>
      <c r="J7530" s="170">
        <f>D7530/'Projections+Sensitivity'!E$67</f>
        <v>416902712.31849831</v>
      </c>
      <c r="K7530" s="170">
        <f>E7530/'Projections+Sensitivity'!F$67</f>
        <v>631596782.5120281</v>
      </c>
      <c r="L7530" s="170">
        <f>F7530/'Projections+Sensitivity'!F$67</f>
        <v>5556848186.9979963</v>
      </c>
      <c r="M7530" s="170">
        <f t="shared" si="235"/>
        <v>7881776212.6172924</v>
      </c>
      <c r="N7530" s="171">
        <f>'Projections+Sensitivity'!$B$72</f>
        <v>418000000</v>
      </c>
      <c r="O7530" s="171">
        <f>'Projections+Sensitivity'!$B$73</f>
        <v>634000000</v>
      </c>
      <c r="P7530" s="170">
        <f t="shared" si="234"/>
        <v>7665776212.6172924</v>
      </c>
      <c r="Q7530" s="170">
        <f>P7530/'Projections+Sensitivity'!$B$75</f>
        <v>56.783527500868836</v>
      </c>
    </row>
    <row r="7531" spans="1:17">
      <c r="A7531" s="222">
        <v>-627885211.36515296</v>
      </c>
      <c r="B7531" s="223">
        <v>940652792.43988705</v>
      </c>
      <c r="C7531" s="223">
        <v>261283618.35433301</v>
      </c>
      <c r="D7531" s="222">
        <v>1103944728.2737899</v>
      </c>
      <c r="E7531" s="222">
        <v>-66011972.4923568</v>
      </c>
      <c r="F7531" s="224">
        <f>E7531*(1+'Projections+Sensitivity'!$B$64)/('Projections+Sensitivity'!$B$63-'Projections+Sensitivity'!$B$64)</f>
        <v>-580779573.01394081</v>
      </c>
      <c r="G7531" s="170">
        <f>A7531/'Projections+Sensitivity'!B$67</f>
        <v>-556786210.26923347</v>
      </c>
      <c r="H7531" s="170">
        <f>B7531/'Projections+Sensitivity'!C$67</f>
        <v>739683246.29069817</v>
      </c>
      <c r="I7531" s="170">
        <f>C7531/'Projections+Sensitivity'!D$67</f>
        <v>182195158.09212509</v>
      </c>
      <c r="J7531" s="170">
        <f>D7531/'Projections+Sensitivity'!E$67</f>
        <v>682621866.48236835</v>
      </c>
      <c r="K7531" s="170">
        <f>E7531/'Projections+Sensitivity'!F$67</f>
        <v>-36196267.789949924</v>
      </c>
      <c r="L7531" s="170">
        <f>F7531/'Projections+Sensitivity'!F$67</f>
        <v>-318458185.05392206</v>
      </c>
      <c r="M7531" s="170">
        <f t="shared" si="235"/>
        <v>693059607.75208616</v>
      </c>
      <c r="N7531" s="171">
        <f>'Projections+Sensitivity'!$B$72</f>
        <v>418000000</v>
      </c>
      <c r="O7531" s="171">
        <f>'Projections+Sensitivity'!$B$73</f>
        <v>634000000</v>
      </c>
      <c r="P7531" s="170">
        <f t="shared" si="234"/>
        <v>477059607.75208616</v>
      </c>
      <c r="Q7531" s="170">
        <f>P7531/'Projections+Sensitivity'!$B$75</f>
        <v>3.5337748722376752</v>
      </c>
    </row>
    <row r="7532" spans="1:17">
      <c r="A7532" s="222">
        <v>438519194.92508501</v>
      </c>
      <c r="B7532" s="223">
        <v>748969155.29816997</v>
      </c>
      <c r="C7532" s="223">
        <v>914164350.94395804</v>
      </c>
      <c r="D7532" s="222">
        <v>670244567.24087906</v>
      </c>
      <c r="E7532" s="222">
        <v>802227698.20401001</v>
      </c>
      <c r="F7532" s="224">
        <f>E7532*(1+'Projections+Sensitivity'!$B$64)/('Projections+Sensitivity'!$B$63-'Projections+Sensitivity'!$B$64)</f>
        <v>7058075110.1904707</v>
      </c>
      <c r="G7532" s="170">
        <f>A7532/'Projections+Sensitivity'!B$67</f>
        <v>388863181.12477219</v>
      </c>
      <c r="H7532" s="170">
        <f>B7532/'Projections+Sensitivity'!C$67</f>
        <v>588952630.14695835</v>
      </c>
      <c r="I7532" s="170">
        <f>C7532/'Projections+Sensitivity'!D$67</f>
        <v>637454117.83355021</v>
      </c>
      <c r="J7532" s="170">
        <f>D7532/'Projections+Sensitivity'!E$67</f>
        <v>414444297.59183145</v>
      </c>
      <c r="K7532" s="170">
        <f>E7532/'Projections+Sensitivity'!F$67</f>
        <v>439884576.93897271</v>
      </c>
      <c r="L7532" s="170">
        <f>F7532/'Projections+Sensitivity'!F$67</f>
        <v>3870146082.964191</v>
      </c>
      <c r="M7532" s="170">
        <f t="shared" si="235"/>
        <v>6339744886.600276</v>
      </c>
      <c r="N7532" s="171">
        <f>'Projections+Sensitivity'!$B$72</f>
        <v>418000000</v>
      </c>
      <c r="O7532" s="171">
        <f>'Projections+Sensitivity'!$B$73</f>
        <v>634000000</v>
      </c>
      <c r="P7532" s="170">
        <f t="shared" si="234"/>
        <v>6123744886.600276</v>
      </c>
      <c r="Q7532" s="170">
        <f>P7532/'Projections+Sensitivity'!$B$75</f>
        <v>45.361073234076116</v>
      </c>
    </row>
    <row r="7533" spans="1:17">
      <c r="A7533" s="222">
        <v>302436320.58244902</v>
      </c>
      <c r="B7533" s="223">
        <v>355072595.33247697</v>
      </c>
      <c r="C7533" s="223">
        <v>989566745.64051294</v>
      </c>
      <c r="D7533" s="222">
        <v>657795234.708794</v>
      </c>
      <c r="E7533" s="222">
        <v>555288746.95603502</v>
      </c>
      <c r="F7533" s="224">
        <f>E7533*(1+'Projections+Sensitivity'!$B$64)/('Projections+Sensitivity'!$B$63-'Projections+Sensitivity'!$B$64)</f>
        <v>4885482878.0326624</v>
      </c>
      <c r="G7533" s="170">
        <f>A7533/'Projections+Sensitivity'!B$67</f>
        <v>268189741.90959638</v>
      </c>
      <c r="H7533" s="170">
        <f>B7533/'Projections+Sensitivity'!C$67</f>
        <v>279211683.73204422</v>
      </c>
      <c r="I7533" s="170">
        <f>C7533/'Projections+Sensitivity'!D$67</f>
        <v>690032811.08952498</v>
      </c>
      <c r="J7533" s="170">
        <f>D7533/'Projections+Sensitivity'!E$67</f>
        <v>406746279.39231527</v>
      </c>
      <c r="K7533" s="170">
        <f>E7533/'Projections+Sensitivity'!F$67</f>
        <v>304480830.16900599</v>
      </c>
      <c r="L7533" s="170">
        <f>F7533/'Projections+Sensitivity'!F$67</f>
        <v>2678851121.39257</v>
      </c>
      <c r="M7533" s="170">
        <f t="shared" si="235"/>
        <v>4627512467.6850567</v>
      </c>
      <c r="N7533" s="171">
        <f>'Projections+Sensitivity'!$B$72</f>
        <v>418000000</v>
      </c>
      <c r="O7533" s="171">
        <f>'Projections+Sensitivity'!$B$73</f>
        <v>634000000</v>
      </c>
      <c r="P7533" s="170">
        <f t="shared" si="234"/>
        <v>4411512467.6850567</v>
      </c>
      <c r="Q7533" s="170">
        <f>P7533/'Projections+Sensitivity'!$B$75</f>
        <v>32.677870131000418</v>
      </c>
    </row>
    <row r="7534" spans="1:17">
      <c r="A7534" s="222">
        <v>1067479802.16076</v>
      </c>
      <c r="B7534" s="223">
        <v>506306194.19043899</v>
      </c>
      <c r="C7534" s="223">
        <v>35636048.0968877</v>
      </c>
      <c r="D7534" s="222">
        <v>335045351.561562</v>
      </c>
      <c r="E7534" s="222">
        <v>668376071.69484699</v>
      </c>
      <c r="F7534" s="224">
        <f>E7534*(1+'Projections+Sensitivity'!$B$64)/('Projections+Sensitivity'!$B$63-'Projections+Sensitivity'!$B$64)</f>
        <v>5880435849.3698044</v>
      </c>
      <c r="G7534" s="170">
        <f>A7534/'Projections+Sensitivity'!B$67</f>
        <v>946603014.09517634</v>
      </c>
      <c r="H7534" s="170">
        <f>B7534/'Projections+Sensitivity'!C$67</f>
        <v>398134372.58233148</v>
      </c>
      <c r="I7534" s="170">
        <f>C7534/'Projections+Sensitivity'!D$67</f>
        <v>24849301.527913243</v>
      </c>
      <c r="J7534" s="170">
        <f>D7534/'Projections+Sensitivity'!E$67</f>
        <v>207174578.02151164</v>
      </c>
      <c r="K7534" s="170">
        <f>E7534/'Projections+Sensitivity'!F$67</f>
        <v>366489870.88308269</v>
      </c>
      <c r="L7534" s="170">
        <f>F7534/'Projections+Sensitivity'!F$67</f>
        <v>3224412522.2898908</v>
      </c>
      <c r="M7534" s="170">
        <f t="shared" si="235"/>
        <v>5167663659.3999062</v>
      </c>
      <c r="N7534" s="171">
        <f>'Projections+Sensitivity'!$B$72</f>
        <v>418000000</v>
      </c>
      <c r="O7534" s="171">
        <f>'Projections+Sensitivity'!$B$73</f>
        <v>634000000</v>
      </c>
      <c r="P7534" s="170">
        <f t="shared" si="234"/>
        <v>4951663659.3999062</v>
      </c>
      <c r="Q7534" s="170">
        <f>P7534/'Projections+Sensitivity'!$B$75</f>
        <v>36.678990069628938</v>
      </c>
    </row>
    <row r="7535" spans="1:17">
      <c r="A7535" s="222">
        <v>983370117.25041103</v>
      </c>
      <c r="B7535" s="223">
        <v>-132567080.22226</v>
      </c>
      <c r="C7535" s="223">
        <v>900039972.68874204</v>
      </c>
      <c r="D7535" s="222">
        <v>876368002.45925403</v>
      </c>
      <c r="E7535" s="222">
        <v>806664107.01922297</v>
      </c>
      <c r="F7535" s="224">
        <f>E7535*(1+'Projections+Sensitivity'!$B$64)/('Projections+Sensitivity'!$B$63-'Projections+Sensitivity'!$B$64)</f>
        <v>7097107054.2474823</v>
      </c>
      <c r="G7535" s="170">
        <f>A7535/'Projections+Sensitivity'!B$67</f>
        <v>872017545.50872564</v>
      </c>
      <c r="H7535" s="170">
        <f>B7535/'Projections+Sensitivity'!C$67</f>
        <v>-104244253.60577145</v>
      </c>
      <c r="I7535" s="170">
        <f>C7535/'Projections+Sensitivity'!D$67</f>
        <v>627605075.84090519</v>
      </c>
      <c r="J7535" s="170">
        <f>D7535/'Projections+Sensitivity'!E$67</f>
        <v>541900283.81184852</v>
      </c>
      <c r="K7535" s="170">
        <f>E7535/'Projections+Sensitivity'!F$67</f>
        <v>442317187.80391449</v>
      </c>
      <c r="L7535" s="170">
        <f>F7535/'Projections+Sensitivity'!F$67</f>
        <v>3891548423.2686491</v>
      </c>
      <c r="M7535" s="170">
        <f t="shared" si="235"/>
        <v>6271144262.6282711</v>
      </c>
      <c r="N7535" s="171">
        <f>'Projections+Sensitivity'!$B$72</f>
        <v>418000000</v>
      </c>
      <c r="O7535" s="171">
        <f>'Projections+Sensitivity'!$B$73</f>
        <v>634000000</v>
      </c>
      <c r="P7535" s="170">
        <f t="shared" si="234"/>
        <v>6055144262.6282711</v>
      </c>
      <c r="Q7535" s="170">
        <f>P7535/'Projections+Sensitivity'!$B$75</f>
        <v>44.852920463913122</v>
      </c>
    </row>
    <row r="7536" spans="1:17">
      <c r="A7536" s="222">
        <v>17627615.577852398</v>
      </c>
      <c r="B7536" s="223">
        <v>679745048.74239695</v>
      </c>
      <c r="C7536" s="223">
        <v>243862731.197216</v>
      </c>
      <c r="D7536" s="222">
        <v>322528831.04232901</v>
      </c>
      <c r="E7536" s="222">
        <v>688936894.90566802</v>
      </c>
      <c r="F7536" s="224">
        <f>E7536*(1+'Projections+Sensitivity'!$B$64)/('Projections+Sensitivity'!$B$63-'Projections+Sensitivity'!$B$64)</f>
        <v>6061331915.2551012</v>
      </c>
      <c r="G7536" s="170">
        <f>A7536/'Projections+Sensitivity'!B$67</f>
        <v>15631540.759394374</v>
      </c>
      <c r="H7536" s="170">
        <f>B7536/'Projections+Sensitivity'!C$67</f>
        <v>534518186.03508419</v>
      </c>
      <c r="I7536" s="170">
        <f>C7536/'Projections+Sensitivity'!D$67</f>
        <v>170047434.06071773</v>
      </c>
      <c r="J7536" s="170">
        <f>D7536/'Projections+Sensitivity'!E$67</f>
        <v>199435014.27354774</v>
      </c>
      <c r="K7536" s="170">
        <f>E7536/'Projections+Sensitivity'!F$67</f>
        <v>377763963.06396502</v>
      </c>
      <c r="L7536" s="170">
        <f>F7536/'Projections+Sensitivity'!F$67</f>
        <v>3323603050.8518233</v>
      </c>
      <c r="M7536" s="170">
        <f t="shared" si="235"/>
        <v>4620999189.0445328</v>
      </c>
      <c r="N7536" s="171">
        <f>'Projections+Sensitivity'!$B$72</f>
        <v>418000000</v>
      </c>
      <c r="O7536" s="171">
        <f>'Projections+Sensitivity'!$B$73</f>
        <v>634000000</v>
      </c>
      <c r="P7536" s="170">
        <f t="shared" si="234"/>
        <v>4404999189.0445328</v>
      </c>
      <c r="Q7536" s="170">
        <f>P7536/'Projections+Sensitivity'!$B$75</f>
        <v>32.629623622552096</v>
      </c>
    </row>
    <row r="7537" spans="1:17">
      <c r="A7537" s="222">
        <v>517720011.39133501</v>
      </c>
      <c r="B7537" s="223">
        <v>782195410.49793196</v>
      </c>
      <c r="C7537" s="223">
        <v>686721695.46331</v>
      </c>
      <c r="D7537" s="222">
        <v>1134494679.0856199</v>
      </c>
      <c r="E7537" s="222">
        <v>770070161.50603294</v>
      </c>
      <c r="F7537" s="224">
        <f>E7537*(1+'Projections+Sensitivity'!$B$64)/('Projections+Sensitivity'!$B$63-'Projections+Sensitivity'!$B$64)</f>
        <v>6775150062.998558</v>
      </c>
      <c r="G7537" s="170">
        <f>A7537/'Projections+Sensitivity'!B$67</f>
        <v>459095640.26263654</v>
      </c>
      <c r="H7537" s="170">
        <f>B7537/'Projections+Sensitivity'!C$67</f>
        <v>615080128.52443624</v>
      </c>
      <c r="I7537" s="170">
        <f>C7537/'Projections+Sensitivity'!D$67</f>
        <v>478856533.97740102</v>
      </c>
      <c r="J7537" s="170">
        <f>D7537/'Projections+Sensitivity'!E$67</f>
        <v>701512363.36143303</v>
      </c>
      <c r="K7537" s="170">
        <f>E7537/'Projections+Sensitivity'!F$67</f>
        <v>422251672.3939693</v>
      </c>
      <c r="L7537" s="170">
        <f>F7537/'Projections+Sensitivity'!F$67</f>
        <v>3715010122.2287588</v>
      </c>
      <c r="M7537" s="170">
        <f t="shared" si="235"/>
        <v>6391806460.7486353</v>
      </c>
      <c r="N7537" s="171">
        <f>'Projections+Sensitivity'!$B$72</f>
        <v>418000000</v>
      </c>
      <c r="O7537" s="171">
        <f>'Projections+Sensitivity'!$B$73</f>
        <v>634000000</v>
      </c>
      <c r="P7537" s="170">
        <f t="shared" si="234"/>
        <v>6175806460.7486353</v>
      </c>
      <c r="Q7537" s="170">
        <f>P7537/'Projections+Sensitivity'!$B$75</f>
        <v>45.746714524063968</v>
      </c>
    </row>
    <row r="7538" spans="1:17">
      <c r="A7538" s="222">
        <v>-194078770.37196201</v>
      </c>
      <c r="B7538" s="223">
        <v>-180119141.178987</v>
      </c>
      <c r="C7538" s="223">
        <v>99942876.757221803</v>
      </c>
      <c r="D7538" s="222">
        <v>265765289.98399699</v>
      </c>
      <c r="E7538" s="222">
        <v>506021007.111871</v>
      </c>
      <c r="F7538" s="224">
        <f>E7538*(1+'Projections+Sensitivity'!$B$64)/('Projections+Sensitivity'!$B$63-'Projections+Sensitivity'!$B$64)</f>
        <v>4452020646.4144735</v>
      </c>
      <c r="G7538" s="170">
        <f>A7538/'Projections+Sensitivity'!B$67</f>
        <v>-172102131.23856154</v>
      </c>
      <c r="H7538" s="170">
        <f>B7538/'Projections+Sensitivity'!C$67</f>
        <v>-141636863.39652243</v>
      </c>
      <c r="I7538" s="170">
        <f>C7538/'Projections+Sensitivity'!D$67</f>
        <v>69690967.79067868</v>
      </c>
      <c r="J7538" s="170">
        <f>D7538/'Projections+Sensitivity'!E$67</f>
        <v>164335399.81551552</v>
      </c>
      <c r="K7538" s="170">
        <f>E7538/'Projections+Sensitivity'!F$67</f>
        <v>277465907.91363138</v>
      </c>
      <c r="L7538" s="170">
        <f>F7538/'Projections+Sensitivity'!F$67</f>
        <v>2441171282.1134472</v>
      </c>
      <c r="M7538" s="170">
        <f t="shared" si="235"/>
        <v>2638924562.998189</v>
      </c>
      <c r="N7538" s="171">
        <f>'Projections+Sensitivity'!$B$72</f>
        <v>418000000</v>
      </c>
      <c r="O7538" s="171">
        <f>'Projections+Sensitivity'!$B$73</f>
        <v>634000000</v>
      </c>
      <c r="P7538" s="170">
        <f t="shared" si="234"/>
        <v>2422924562.998189</v>
      </c>
      <c r="Q7538" s="170">
        <f>P7538/'Projections+Sensitivity'!$B$75</f>
        <v>17.947589355542142</v>
      </c>
    </row>
    <row r="7539" spans="1:17">
      <c r="A7539" s="222">
        <v>-74730994.534509197</v>
      </c>
      <c r="B7539" s="223">
        <v>502121029.83660901</v>
      </c>
      <c r="C7539" s="223">
        <v>-339754007.00876802</v>
      </c>
      <c r="D7539" s="222">
        <v>590233858.16418195</v>
      </c>
      <c r="E7539" s="222">
        <v>538143760.22116804</v>
      </c>
      <c r="F7539" s="224">
        <f>E7539*(1+'Projections+Sensitivity'!$B$64)/('Projections+Sensitivity'!$B$63-'Projections+Sensitivity'!$B$64)</f>
        <v>4734639664.3056583</v>
      </c>
      <c r="G7539" s="170">
        <f>A7539/'Projections+Sensitivity'!B$67</f>
        <v>-66268780.476694375</v>
      </c>
      <c r="H7539" s="170">
        <f>B7539/'Projections+Sensitivity'!C$67</f>
        <v>394843364.4862715</v>
      </c>
      <c r="I7539" s="170">
        <f>C7539/'Projections+Sensitivity'!D$67</f>
        <v>-236913188.08762556</v>
      </c>
      <c r="J7539" s="170">
        <f>D7539/'Projections+Sensitivity'!E$67</f>
        <v>364969846.40810597</v>
      </c>
      <c r="K7539" s="170">
        <f>E7539/'Projections+Sensitivity'!F$67</f>
        <v>295079739.6140731</v>
      </c>
      <c r="L7539" s="170">
        <f>F7539/'Projections+Sensitivity'!F$67</f>
        <v>2596139438.1597829</v>
      </c>
      <c r="M7539" s="170">
        <f t="shared" si="235"/>
        <v>3347850420.1039133</v>
      </c>
      <c r="N7539" s="171">
        <f>'Projections+Sensitivity'!$B$72</f>
        <v>418000000</v>
      </c>
      <c r="O7539" s="171">
        <f>'Projections+Sensitivity'!$B$73</f>
        <v>634000000</v>
      </c>
      <c r="P7539" s="170">
        <f t="shared" si="234"/>
        <v>3131850420.1039133</v>
      </c>
      <c r="Q7539" s="170">
        <f>P7539/'Projections+Sensitivity'!$B$75</f>
        <v>23.198892000769728</v>
      </c>
    </row>
    <row r="7540" spans="1:17">
      <c r="A7540" s="222">
        <v>549441680.19014895</v>
      </c>
      <c r="B7540" s="223">
        <v>710499978.75626004</v>
      </c>
      <c r="C7540" s="223">
        <v>-264809572.24053201</v>
      </c>
      <c r="D7540" s="222">
        <v>982087995.44756699</v>
      </c>
      <c r="E7540" s="222">
        <v>1352823951.3668101</v>
      </c>
      <c r="F7540" s="224">
        <f>E7540*(1+'Projections+Sensitivity'!$B$64)/('Projections+Sensitivity'!$B$63-'Projections+Sensitivity'!$B$64)</f>
        <v>11902272984.325983</v>
      </c>
      <c r="G7540" s="170">
        <f>A7540/'Projections+Sensitivity'!B$67</f>
        <v>487225284.71708411</v>
      </c>
      <c r="H7540" s="170">
        <f>B7540/'Projections+Sensitivity'!C$67</f>
        <v>558702355.42780018</v>
      </c>
      <c r="I7540" s="170">
        <f>C7540/'Projections+Sensitivity'!D$67</f>
        <v>-184653833.95465231</v>
      </c>
      <c r="J7540" s="170">
        <f>D7540/'Projections+Sensitivity'!E$67</f>
        <v>607272015.82874978</v>
      </c>
      <c r="K7540" s="170">
        <f>E7540/'Projections+Sensitivity'!F$67</f>
        <v>741792377.46608639</v>
      </c>
      <c r="L7540" s="170">
        <f>F7540/'Projections+Sensitivity'!F$67</f>
        <v>6526359446.3812151</v>
      </c>
      <c r="M7540" s="170">
        <f t="shared" si="235"/>
        <v>8736697645.8662834</v>
      </c>
      <c r="N7540" s="171">
        <f>'Projections+Sensitivity'!$B$72</f>
        <v>418000000</v>
      </c>
      <c r="O7540" s="171">
        <f>'Projections+Sensitivity'!$B$73</f>
        <v>634000000</v>
      </c>
      <c r="P7540" s="170">
        <f t="shared" si="234"/>
        <v>8520697645.8662834</v>
      </c>
      <c r="Q7540" s="170">
        <f>P7540/'Projections+Sensitivity'!$B$75</f>
        <v>63.116278858268764</v>
      </c>
    </row>
    <row r="7541" spans="1:17">
      <c r="A7541" s="222">
        <v>254417980.05586499</v>
      </c>
      <c r="B7541" s="223">
        <v>574569486.51698303</v>
      </c>
      <c r="C7541" s="223">
        <v>1310407359.2769799</v>
      </c>
      <c r="D7541" s="222">
        <v>366400601.74045902</v>
      </c>
      <c r="E7541" s="222">
        <v>1130268156.81054</v>
      </c>
      <c r="F7541" s="224">
        <f>E7541*(1+'Projections+Sensitivity'!$B$64)/('Projections+Sensitivity'!$B$63-'Projections+Sensitivity'!$B$64)</f>
        <v>9944206069.2806129</v>
      </c>
      <c r="G7541" s="170">
        <f>A7541/'Projections+Sensitivity'!B$67</f>
        <v>225608790.23041165</v>
      </c>
      <c r="H7541" s="170">
        <f>B7541/'Projections+Sensitivity'!C$67</f>
        <v>451813279.48231369</v>
      </c>
      <c r="I7541" s="170">
        <f>C7541/'Projections+Sensitivity'!D$67</f>
        <v>913757538.61759162</v>
      </c>
      <c r="J7541" s="170">
        <f>D7541/'Projections+Sensitivity'!E$67</f>
        <v>226563030.04538137</v>
      </c>
      <c r="K7541" s="170">
        <f>E7541/'Projections+Sensitivity'!F$67</f>
        <v>619758618.53096962</v>
      </c>
      <c r="L7541" s="170">
        <f>F7541/'Projections+Sensitivity'!F$67</f>
        <v>5452694901.425684</v>
      </c>
      <c r="M7541" s="170">
        <f t="shared" si="235"/>
        <v>7890196158.3323517</v>
      </c>
      <c r="N7541" s="171">
        <f>'Projections+Sensitivity'!$B$72</f>
        <v>418000000</v>
      </c>
      <c r="O7541" s="171">
        <f>'Projections+Sensitivity'!$B$73</f>
        <v>634000000</v>
      </c>
      <c r="P7541" s="170">
        <f t="shared" si="234"/>
        <v>7674196158.3323517</v>
      </c>
      <c r="Q7541" s="170">
        <f>P7541/'Projections+Sensitivity'!$B$75</f>
        <v>56.845897469128531</v>
      </c>
    </row>
    <row r="7542" spans="1:17">
      <c r="A7542" s="222">
        <v>-544193062.45625305</v>
      </c>
      <c r="B7542" s="223">
        <v>233184219.73433799</v>
      </c>
      <c r="C7542" s="223">
        <v>288140970.78911602</v>
      </c>
      <c r="D7542" s="222">
        <v>549578204.41342199</v>
      </c>
      <c r="E7542" s="222">
        <v>-140137856.63834101</v>
      </c>
      <c r="F7542" s="224">
        <f>E7542*(1+'Projections+Sensitivity'!$B$64)/('Projections+Sensitivity'!$B$63-'Projections+Sensitivity'!$B$64)</f>
        <v>-1232946107.6311302</v>
      </c>
      <c r="G7542" s="170">
        <f>A7542/'Projections+Sensitivity'!B$67</f>
        <v>-482570997.71635354</v>
      </c>
      <c r="H7542" s="170">
        <f>B7542/'Projections+Sensitivity'!C$67</f>
        <v>183364639.98524854</v>
      </c>
      <c r="I7542" s="170">
        <f>C7542/'Projections+Sensitivity'!D$67</f>
        <v>200923004.8802667</v>
      </c>
      <c r="J7542" s="170">
        <f>D7542/'Projections+Sensitivity'!E$67</f>
        <v>339830509.68623906</v>
      </c>
      <c r="K7542" s="170">
        <f>E7542/'Projections+Sensitivity'!F$67</f>
        <v>-76841627.281752855</v>
      </c>
      <c r="L7542" s="170">
        <f>F7542/'Projections+Sensitivity'!F$67</f>
        <v>-676059899.4002198</v>
      </c>
      <c r="M7542" s="170">
        <f t="shared" si="235"/>
        <v>-511354369.84657186</v>
      </c>
      <c r="N7542" s="171">
        <f>'Projections+Sensitivity'!$B$72</f>
        <v>418000000</v>
      </c>
      <c r="O7542" s="171">
        <f>'Projections+Sensitivity'!$B$73</f>
        <v>634000000</v>
      </c>
      <c r="P7542" s="170">
        <f t="shared" si="234"/>
        <v>-727354369.84657192</v>
      </c>
      <c r="Q7542" s="170">
        <f>P7542/'Projections+Sensitivity'!$B$75</f>
        <v>-5.3878101470116437</v>
      </c>
    </row>
    <row r="7543" spans="1:17">
      <c r="A7543" s="222">
        <v>138979074.170344</v>
      </c>
      <c r="B7543" s="223">
        <v>754364480.80227602</v>
      </c>
      <c r="C7543" s="223">
        <v>729569405.98825395</v>
      </c>
      <c r="D7543" s="222">
        <v>459930802.632074</v>
      </c>
      <c r="E7543" s="222">
        <v>585688903.059255</v>
      </c>
      <c r="F7543" s="224">
        <f>E7543*(1+'Projections+Sensitivity'!$B$64)/('Projections+Sensitivity'!$B$63-'Projections+Sensitivity'!$B$64)</f>
        <v>5152946324.6556149</v>
      </c>
      <c r="G7543" s="170">
        <f>A7543/'Projections+Sensitivity'!B$67</f>
        <v>123241685.92184037</v>
      </c>
      <c r="H7543" s="170">
        <f>B7543/'Projections+Sensitivity'!C$67</f>
        <v>593195249.65093136</v>
      </c>
      <c r="I7543" s="170">
        <f>C7543/'Projections+Sensitivity'!D$67</f>
        <v>508734585.43025178</v>
      </c>
      <c r="J7543" s="170">
        <f>D7543/'Projections+Sensitivity'!E$67</f>
        <v>284397230.13702822</v>
      </c>
      <c r="K7543" s="170">
        <f>E7543/'Projections+Sensitivity'!F$67</f>
        <v>321150112.26470214</v>
      </c>
      <c r="L7543" s="170">
        <f>F7543/'Projections+Sensitivity'!F$67</f>
        <v>2825509040.7436137</v>
      </c>
      <c r="M7543" s="170">
        <f t="shared" si="235"/>
        <v>4656227904.1483679</v>
      </c>
      <c r="N7543" s="171">
        <f>'Projections+Sensitivity'!$B$72</f>
        <v>418000000</v>
      </c>
      <c r="O7543" s="171">
        <f>'Projections+Sensitivity'!$B$73</f>
        <v>634000000</v>
      </c>
      <c r="P7543" s="170">
        <f t="shared" si="234"/>
        <v>4440227904.1483679</v>
      </c>
      <c r="Q7543" s="170">
        <f>P7543/'Projections+Sensitivity'!$B$75</f>
        <v>32.89057706776569</v>
      </c>
    </row>
    <row r="7544" spans="1:17">
      <c r="A7544" s="222">
        <v>211307293.805444</v>
      </c>
      <c r="B7544" s="223">
        <v>474170063.79029101</v>
      </c>
      <c r="C7544" s="223">
        <v>23773919.395497601</v>
      </c>
      <c r="D7544" s="222">
        <v>381223452.63436198</v>
      </c>
      <c r="E7544" s="222">
        <v>666984234.19890106</v>
      </c>
      <c r="F7544" s="224">
        <f>E7544*(1+'Projections+Sensitivity'!$B$64)/('Projections+Sensitivity'!$B$63-'Projections+Sensitivity'!$B$64)</f>
        <v>5868190331.5329618</v>
      </c>
      <c r="G7544" s="170">
        <f>A7544/'Projections+Sensitivity'!B$67</f>
        <v>187379771.31899408</v>
      </c>
      <c r="H7544" s="170">
        <f>B7544/'Projections+Sensitivity'!C$67</f>
        <v>372864094.9106456</v>
      </c>
      <c r="I7544" s="170">
        <f>C7544/'Projections+Sensitivity'!D$67</f>
        <v>16577744.253595274</v>
      </c>
      <c r="J7544" s="170">
        <f>D7544/'Projections+Sensitivity'!E$67</f>
        <v>235728708.25791994</v>
      </c>
      <c r="K7544" s="170">
        <f>E7544/'Projections+Sensitivity'!F$67</f>
        <v>365726686.25427639</v>
      </c>
      <c r="L7544" s="170">
        <f>F7544/'Projections+Sensitivity'!F$67</f>
        <v>3217697951.7943602</v>
      </c>
      <c r="M7544" s="170">
        <f t="shared" si="235"/>
        <v>4395974956.7897911</v>
      </c>
      <c r="N7544" s="171">
        <f>'Projections+Sensitivity'!$B$72</f>
        <v>418000000</v>
      </c>
      <c r="O7544" s="171">
        <f>'Projections+Sensitivity'!$B$73</f>
        <v>634000000</v>
      </c>
      <c r="P7544" s="170">
        <f t="shared" si="234"/>
        <v>4179974956.7897911</v>
      </c>
      <c r="Q7544" s="170">
        <f>P7544/'Projections+Sensitivity'!$B$75</f>
        <v>30.962777457702156</v>
      </c>
    </row>
    <row r="7545" spans="1:17">
      <c r="A7545" s="222">
        <v>267198883.850317</v>
      </c>
      <c r="B7545" s="223">
        <v>237862980.067341</v>
      </c>
      <c r="C7545" s="223">
        <v>131757972.985093</v>
      </c>
      <c r="D7545" s="222">
        <v>1066471516.62114</v>
      </c>
      <c r="E7545" s="222">
        <v>836855804.81678796</v>
      </c>
      <c r="F7545" s="224">
        <f>E7545*(1+'Projections+Sensitivity'!$B$64)/('Projections+Sensitivity'!$B$63-'Projections+Sensitivity'!$B$64)</f>
        <v>7362736464.9951468</v>
      </c>
      <c r="G7545" s="170">
        <f>A7545/'Projections+Sensitivity'!B$67</f>
        <v>236942439.85094729</v>
      </c>
      <c r="H7545" s="170">
        <f>B7545/'Projections+Sensitivity'!C$67</f>
        <v>187043787.76384079</v>
      </c>
      <c r="I7545" s="170">
        <f>C7545/'Projections+Sensitivity'!D$67</f>
        <v>91875889.001821414</v>
      </c>
      <c r="J7545" s="170">
        <f>D7545/'Projections+Sensitivity'!E$67</f>
        <v>659450386.03930342</v>
      </c>
      <c r="K7545" s="170">
        <f>E7545/'Projections+Sensitivity'!F$67</f>
        <v>458872166.20030212</v>
      </c>
      <c r="L7545" s="170">
        <f>F7545/'Projections+Sensitivity'!F$67</f>
        <v>4037200687.8699274</v>
      </c>
      <c r="M7545" s="170">
        <f t="shared" si="235"/>
        <v>5671385356.7261429</v>
      </c>
      <c r="N7545" s="171">
        <f>'Projections+Sensitivity'!$B$72</f>
        <v>418000000</v>
      </c>
      <c r="O7545" s="171">
        <f>'Projections+Sensitivity'!$B$73</f>
        <v>634000000</v>
      </c>
      <c r="P7545" s="170">
        <f t="shared" si="234"/>
        <v>5455385356.7261429</v>
      </c>
      <c r="Q7545" s="170">
        <f>P7545/'Projections+Sensitivity'!$B$75</f>
        <v>40.410261901675135</v>
      </c>
    </row>
    <row r="7546" spans="1:17">
      <c r="A7546" s="222">
        <v>384466249.948789</v>
      </c>
      <c r="B7546" s="223">
        <v>192723946.55823401</v>
      </c>
      <c r="C7546" s="223">
        <v>342521166.37550402</v>
      </c>
      <c r="D7546" s="222">
        <v>409436856.450351</v>
      </c>
      <c r="E7546" s="222">
        <v>1346462155.0494599</v>
      </c>
      <c r="F7546" s="224">
        <f>E7546*(1+'Projections+Sensitivity'!$B$64)/('Projections+Sensitivity'!$B$63-'Projections+Sensitivity'!$B$64)</f>
        <v>11846301299.04995</v>
      </c>
      <c r="G7546" s="170">
        <f>A7546/'Projections+Sensitivity'!B$67</f>
        <v>340930957.45954454</v>
      </c>
      <c r="H7546" s="170">
        <f>B7546/'Projections+Sensitivity'!C$67</f>
        <v>151548664.47415516</v>
      </c>
      <c r="I7546" s="170">
        <f>C7546/'Projections+Sensitivity'!D$67</f>
        <v>238842750.45921236</v>
      </c>
      <c r="J7546" s="170">
        <f>D7546/'Projections+Sensitivity'!E$67</f>
        <v>253174406.28920284</v>
      </c>
      <c r="K7546" s="170">
        <f>E7546/'Projections+Sensitivity'!F$67</f>
        <v>738304021.12050712</v>
      </c>
      <c r="L7546" s="170">
        <f>F7546/'Projections+Sensitivity'!F$67</f>
        <v>6495668557.5558481</v>
      </c>
      <c r="M7546" s="170">
        <f t="shared" si="235"/>
        <v>8218469357.35847</v>
      </c>
      <c r="N7546" s="171">
        <f>'Projections+Sensitivity'!$B$72</f>
        <v>418000000</v>
      </c>
      <c r="O7546" s="171">
        <f>'Projections+Sensitivity'!$B$73</f>
        <v>634000000</v>
      </c>
      <c r="P7546" s="170">
        <f t="shared" si="234"/>
        <v>8002469357.3584709</v>
      </c>
      <c r="Q7546" s="170">
        <f>P7546/'Projections+Sensitivity'!$B$75</f>
        <v>59.277550795247933</v>
      </c>
    </row>
    <row r="7547" spans="1:17">
      <c r="A7547" s="222">
        <v>-82635986.813916504</v>
      </c>
      <c r="B7547" s="223">
        <v>89347714.595727906</v>
      </c>
      <c r="C7547" s="223">
        <v>240943143.265434</v>
      </c>
      <c r="D7547" s="222">
        <v>331178438.66354197</v>
      </c>
      <c r="E7547" s="222">
        <v>1001511422.38099</v>
      </c>
      <c r="F7547" s="224">
        <f>E7547*(1+'Projections+Sensitivity'!$B$64)/('Projections+Sensitivity'!$B$63-'Projections+Sensitivity'!$B$64)</f>
        <v>8811392150.5127449</v>
      </c>
      <c r="G7547" s="170">
        <f>A7547/'Projections+Sensitivity'!B$67</f>
        <v>-73278645.677833945</v>
      </c>
      <c r="H7547" s="170">
        <f>B7547/'Projections+Sensitivity'!C$67</f>
        <v>70258663.039100334</v>
      </c>
      <c r="I7547" s="170">
        <f>C7547/'Projections+Sensitivity'!D$67</f>
        <v>168011582.03086135</v>
      </c>
      <c r="J7547" s="170">
        <f>D7547/'Projections+Sensitivity'!E$67</f>
        <v>204783480.68451115</v>
      </c>
      <c r="K7547" s="170">
        <f>E7547/'Projections+Sensitivity'!F$67</f>
        <v>549157588.69943309</v>
      </c>
      <c r="L7547" s="170">
        <f>F7547/'Projections+Sensitivity'!F$67</f>
        <v>4831540368.2135162</v>
      </c>
      <c r="M7547" s="170">
        <f t="shared" si="235"/>
        <v>5750473036.9895878</v>
      </c>
      <c r="N7547" s="171">
        <f>'Projections+Sensitivity'!$B$72</f>
        <v>418000000</v>
      </c>
      <c r="O7547" s="171">
        <f>'Projections+Sensitivity'!$B$73</f>
        <v>634000000</v>
      </c>
      <c r="P7547" s="170">
        <f t="shared" si="234"/>
        <v>5534473036.9895878</v>
      </c>
      <c r="Q7547" s="170">
        <f>P7547/'Projections+Sensitivity'!$B$75</f>
        <v>40.99609657029324</v>
      </c>
    </row>
    <row r="7548" spans="1:17">
      <c r="A7548" s="222">
        <v>1130517517.64572</v>
      </c>
      <c r="B7548" s="223">
        <v>221849079.935433</v>
      </c>
      <c r="C7548" s="223">
        <v>302403202.82853103</v>
      </c>
      <c r="D7548" s="222">
        <v>452299614.91315699</v>
      </c>
      <c r="E7548" s="222">
        <v>725413391.47103906</v>
      </c>
      <c r="F7548" s="224">
        <f>E7548*(1+'Projections+Sensitivity'!$B$64)/('Projections+Sensitivity'!$B$63-'Projections+Sensitivity'!$B$64)</f>
        <v>6382255579.5605965</v>
      </c>
      <c r="G7548" s="170">
        <f>A7548/'Projections+Sensitivity'!B$67</f>
        <v>1002502611.7821318</v>
      </c>
      <c r="H7548" s="170">
        <f>B7548/'Projections+Sensitivity'!C$67</f>
        <v>174451241.68249619</v>
      </c>
      <c r="I7548" s="170">
        <f>C7548/'Projections+Sensitivity'!D$67</f>
        <v>210868173.41985685</v>
      </c>
      <c r="J7548" s="170">
        <f>D7548/'Projections+Sensitivity'!E$67</f>
        <v>279678501.49894691</v>
      </c>
      <c r="K7548" s="170">
        <f>E7548/'Projections+Sensitivity'!F$67</f>
        <v>397765077.82950592</v>
      </c>
      <c r="L7548" s="170">
        <f>F7548/'Projections+Sensitivity'!F$67</f>
        <v>3499574748.9355111</v>
      </c>
      <c r="M7548" s="170">
        <f t="shared" si="235"/>
        <v>5564840355.1484489</v>
      </c>
      <c r="N7548" s="171">
        <f>'Projections+Sensitivity'!$B$72</f>
        <v>418000000</v>
      </c>
      <c r="O7548" s="171">
        <f>'Projections+Sensitivity'!$B$73</f>
        <v>634000000</v>
      </c>
      <c r="P7548" s="170">
        <f t="shared" si="234"/>
        <v>5348840355.1484489</v>
      </c>
      <c r="Q7548" s="170">
        <f>P7548/'Projections+Sensitivity'!$B$75</f>
        <v>39.62103966776629</v>
      </c>
    </row>
    <row r="7549" spans="1:17">
      <c r="A7549" s="222">
        <v>436329088.160151</v>
      </c>
      <c r="B7549" s="223">
        <v>-47235420.535172403</v>
      </c>
      <c r="C7549" s="223">
        <v>535334887.17506599</v>
      </c>
      <c r="D7549" s="222">
        <v>202582938.93766201</v>
      </c>
      <c r="E7549" s="222">
        <v>-868547.064103215</v>
      </c>
      <c r="F7549" s="224">
        <f>E7549*(1+'Projections+Sensitivity'!$B$64)/('Projections+Sensitivity'!$B$63-'Projections+Sensitivity'!$B$64)</f>
        <v>-7641559.1594507052</v>
      </c>
      <c r="G7549" s="170">
        <f>A7549/'Projections+Sensitivity'!B$67</f>
        <v>386921072.56151849</v>
      </c>
      <c r="H7549" s="170">
        <f>B7549/'Projections+Sensitivity'!C$67</f>
        <v>-37143619.284578308</v>
      </c>
      <c r="I7549" s="170">
        <f>C7549/'Projections+Sensitivity'!D$67</f>
        <v>373293301.03206456</v>
      </c>
      <c r="J7549" s="170">
        <f>D7549/'Projections+Sensitivity'!E$67</f>
        <v>125266727.90162891</v>
      </c>
      <c r="K7549" s="170">
        <f>E7549/'Projections+Sensitivity'!F$67</f>
        <v>-476249.39739673503</v>
      </c>
      <c r="L7549" s="170">
        <f>F7549/'Projections+Sensitivity'!F$67</f>
        <v>-4190087.2103200378</v>
      </c>
      <c r="M7549" s="170">
        <f t="shared" si="235"/>
        <v>843671145.60291708</v>
      </c>
      <c r="N7549" s="171">
        <f>'Projections+Sensitivity'!$B$72</f>
        <v>418000000</v>
      </c>
      <c r="O7549" s="171">
        <f>'Projections+Sensitivity'!$B$73</f>
        <v>634000000</v>
      </c>
      <c r="P7549" s="170">
        <f t="shared" si="234"/>
        <v>627671145.60291719</v>
      </c>
      <c r="Q7549" s="170">
        <f>P7549/'Projections+Sensitivity'!$B$75</f>
        <v>4.6494158933549423</v>
      </c>
    </row>
    <row r="7550" spans="1:17">
      <c r="A7550" s="222">
        <v>31530900.491742</v>
      </c>
      <c r="B7550" s="223">
        <v>183461871.16070101</v>
      </c>
      <c r="C7550" s="223">
        <v>1010053568.0591</v>
      </c>
      <c r="D7550" s="222">
        <v>252959707.78052101</v>
      </c>
      <c r="E7550" s="222">
        <v>639170144.91879296</v>
      </c>
      <c r="F7550" s="224">
        <f>E7550*(1+'Projections+Sensitivity'!$B$64)/('Projections+Sensitivity'!$B$63-'Projections+Sensitivity'!$B$64)</f>
        <v>5623479345.2381182</v>
      </c>
      <c r="G7550" s="170">
        <f>A7550/'Projections+Sensitivity'!B$67</f>
        <v>27960477.923987105</v>
      </c>
      <c r="H7550" s="170">
        <f>B7550/'Projections+Sensitivity'!C$67</f>
        <v>144265422.39748397</v>
      </c>
      <c r="I7550" s="170">
        <f>C7550/'Projections+Sensitivity'!D$67</f>
        <v>704318436.31497586</v>
      </c>
      <c r="J7550" s="170">
        <f>D7550/'Projections+Sensitivity'!E$67</f>
        <v>156417095.39206958</v>
      </c>
      <c r="K7550" s="170">
        <f>E7550/'Projections+Sensitivity'!F$67</f>
        <v>350475419.15976655</v>
      </c>
      <c r="L7550" s="170">
        <f>F7550/'Projections+Sensitivity'!F$67</f>
        <v>3083515862.4453936</v>
      </c>
      <c r="M7550" s="170">
        <f t="shared" si="235"/>
        <v>4466952713.6336765</v>
      </c>
      <c r="N7550" s="171">
        <f>'Projections+Sensitivity'!$B$72</f>
        <v>418000000</v>
      </c>
      <c r="O7550" s="171">
        <f>'Projections+Sensitivity'!$B$73</f>
        <v>634000000</v>
      </c>
      <c r="P7550" s="170">
        <f t="shared" si="234"/>
        <v>4250952713.6336765</v>
      </c>
      <c r="Q7550" s="170">
        <f>P7550/'Projections+Sensitivity'!$B$75</f>
        <v>31.488538619508716</v>
      </c>
    </row>
    <row r="7551" spans="1:17">
      <c r="A7551" s="222">
        <v>325741884.62603599</v>
      </c>
      <c r="B7551" s="223">
        <v>-55634202.398937799</v>
      </c>
      <c r="C7551" s="223">
        <v>281302254.95599401</v>
      </c>
      <c r="D7551" s="222">
        <v>850704291.18190801</v>
      </c>
      <c r="E7551" s="222">
        <v>1201145642.30425</v>
      </c>
      <c r="F7551" s="224">
        <f>E7551*(1+'Projections+Sensitivity'!$B$64)/('Projections+Sensitivity'!$B$63-'Projections+Sensitivity'!$B$64)</f>
        <v>10567792885.53739</v>
      </c>
      <c r="G7551" s="170">
        <f>A7551/'Projections+Sensitivity'!B$67</f>
        <v>288856284.84951162</v>
      </c>
      <c r="H7551" s="170">
        <f>B7551/'Projections+Sensitivity'!C$67</f>
        <v>-43748009.643919572</v>
      </c>
      <c r="I7551" s="170">
        <f>C7551/'Projections+Sensitivity'!D$67</f>
        <v>196154313.60061258</v>
      </c>
      <c r="J7551" s="170">
        <f>D7551/'Projections+Sensitivity'!E$67</f>
        <v>526031182.71980387</v>
      </c>
      <c r="K7551" s="170">
        <f>E7551/'Projections+Sensitivity'!F$67</f>
        <v>658622787.38315272</v>
      </c>
      <c r="L7551" s="170">
        <f>F7551/'Projections+Sensitivity'!F$67</f>
        <v>5794625532.1779461</v>
      </c>
      <c r="M7551" s="170">
        <f t="shared" si="235"/>
        <v>7420542091.0871067</v>
      </c>
      <c r="N7551" s="171">
        <f>'Projections+Sensitivity'!$B$72</f>
        <v>418000000</v>
      </c>
      <c r="O7551" s="171">
        <f>'Projections+Sensitivity'!$B$73</f>
        <v>634000000</v>
      </c>
      <c r="P7551" s="170">
        <f t="shared" si="234"/>
        <v>7204542091.0871067</v>
      </c>
      <c r="Q7551" s="170">
        <f>P7551/'Projections+Sensitivity'!$B$75</f>
        <v>53.366978452497086</v>
      </c>
    </row>
    <row r="7552" spans="1:17">
      <c r="A7552" s="222">
        <v>-12019488.0456414</v>
      </c>
      <c r="B7552" s="223">
        <v>486752574.58147401</v>
      </c>
      <c r="C7552" s="223">
        <v>878742387.96724999</v>
      </c>
      <c r="D7552" s="222">
        <v>933836108.91020501</v>
      </c>
      <c r="E7552" s="222">
        <v>466334232.72426498</v>
      </c>
      <c r="F7552" s="224">
        <f>E7552*(1+'Projections+Sensitivity'!$B$64)/('Projections+Sensitivity'!$B$63-'Projections+Sensitivity'!$B$64)</f>
        <v>4102852654.414186</v>
      </c>
      <c r="G7552" s="170">
        <f>A7552/'Projections+Sensitivity'!B$67</f>
        <v>-10658453.292375864</v>
      </c>
      <c r="H7552" s="170">
        <f>B7552/'Projections+Sensitivity'!C$67</f>
        <v>382758364.61707902</v>
      </c>
      <c r="I7552" s="170">
        <f>C7552/'Projections+Sensitivity'!D$67</f>
        <v>612754099.57322943</v>
      </c>
      <c r="J7552" s="170">
        <f>D7552/'Projections+Sensitivity'!E$67</f>
        <v>577435564.77659118</v>
      </c>
      <c r="K7552" s="170">
        <f>E7552/'Projections+Sensitivity'!F$67</f>
        <v>255704505.25868964</v>
      </c>
      <c r="L7552" s="170">
        <f>F7552/'Projections+Sensitivity'!F$67</f>
        <v>2249712404.8077455</v>
      </c>
      <c r="M7552" s="170">
        <f t="shared" si="235"/>
        <v>4067706485.7409592</v>
      </c>
      <c r="N7552" s="171">
        <f>'Projections+Sensitivity'!$B$72</f>
        <v>418000000</v>
      </c>
      <c r="O7552" s="171">
        <f>'Projections+Sensitivity'!$B$73</f>
        <v>634000000</v>
      </c>
      <c r="P7552" s="170">
        <f t="shared" si="234"/>
        <v>3851706485.7409592</v>
      </c>
      <c r="Q7552" s="170">
        <f>P7552/'Projections+Sensitivity'!$B$75</f>
        <v>28.531159153636736</v>
      </c>
    </row>
    <row r="7553" spans="1:17">
      <c r="A7553" s="222">
        <v>726571688.99291801</v>
      </c>
      <c r="B7553" s="223">
        <v>288828393.67502201</v>
      </c>
      <c r="C7553" s="223">
        <v>1407831175.31197</v>
      </c>
      <c r="D7553" s="222">
        <v>507002315.84656203</v>
      </c>
      <c r="E7553" s="222">
        <v>298271302.55737197</v>
      </c>
      <c r="F7553" s="224">
        <f>E7553*(1+'Projections+Sensitivity'!$B$64)/('Projections+Sensitivity'!$B$63-'Projections+Sensitivity'!$B$64)</f>
        <v>2624219110.5808859</v>
      </c>
      <c r="G7553" s="170">
        <f>A7553/'Projections+Sensitivity'!B$67</f>
        <v>644297858.71802557</v>
      </c>
      <c r="H7553" s="170">
        <f>B7553/'Projections+Sensitivity'!C$67</f>
        <v>227120490.76080418</v>
      </c>
      <c r="I7553" s="170">
        <f>C7553/'Projections+Sensitivity'!D$67</f>
        <v>981691945.20699263</v>
      </c>
      <c r="J7553" s="170">
        <f>D7553/'Projections+Sensitivity'!E$67</f>
        <v>313503799.8643617</v>
      </c>
      <c r="K7553" s="170">
        <f>E7553/'Projections+Sensitivity'!F$67</f>
        <v>163550755.01908177</v>
      </c>
      <c r="L7553" s="170">
        <f>F7553/'Projections+Sensitivity'!F$67</f>
        <v>1438935000.4211438</v>
      </c>
      <c r="M7553" s="170">
        <f t="shared" si="235"/>
        <v>3769099849.9904099</v>
      </c>
      <c r="N7553" s="171">
        <f>'Projections+Sensitivity'!$B$72</f>
        <v>418000000</v>
      </c>
      <c r="O7553" s="171">
        <f>'Projections+Sensitivity'!$B$73</f>
        <v>634000000</v>
      </c>
      <c r="P7553" s="170">
        <f t="shared" si="234"/>
        <v>3553099849.9904099</v>
      </c>
      <c r="Q7553" s="170">
        <f>P7553/'Projections+Sensitivity'!$B$75</f>
        <v>26.319258148077111</v>
      </c>
    </row>
    <row r="7554" spans="1:17">
      <c r="A7554" s="222">
        <v>395929033.38068801</v>
      </c>
      <c r="B7554" s="223">
        <v>426554297.50885201</v>
      </c>
      <c r="C7554" s="223">
        <v>413174477.40287298</v>
      </c>
      <c r="D7554" s="222">
        <v>-160277312.91351101</v>
      </c>
      <c r="E7554" s="222">
        <v>208166693.53707701</v>
      </c>
      <c r="F7554" s="224">
        <f>E7554*(1+'Projections+Sensitivity'!$B$64)/('Projections+Sensitivity'!$B$63-'Projections+Sensitivity'!$B$64)</f>
        <v>1831470244.3134201</v>
      </c>
      <c r="G7554" s="170">
        <f>A7554/'Projections+Sensitivity'!B$67</f>
        <v>351095744.95678073</v>
      </c>
      <c r="H7554" s="170">
        <f>B7554/'Projections+Sensitivity'!C$67</f>
        <v>335421390.37530053</v>
      </c>
      <c r="I7554" s="170">
        <f>C7554/'Projections+Sensitivity'!D$67</f>
        <v>288109869.66645867</v>
      </c>
      <c r="J7554" s="170">
        <f>D7554/'Projections+Sensitivity'!E$67</f>
        <v>-99107134.346190706</v>
      </c>
      <c r="K7554" s="170">
        <f>E7554/'Projections+Sensitivity'!F$67</f>
        <v>114143799.97641945</v>
      </c>
      <c r="L7554" s="170">
        <f>F7554/'Projections+Sensitivity'!F$67</f>
        <v>1004247940.3288431</v>
      </c>
      <c r="M7554" s="170">
        <f t="shared" si="235"/>
        <v>1993911610.9576118</v>
      </c>
      <c r="N7554" s="171">
        <f>'Projections+Sensitivity'!$B$72</f>
        <v>418000000</v>
      </c>
      <c r="O7554" s="171">
        <f>'Projections+Sensitivity'!$B$73</f>
        <v>634000000</v>
      </c>
      <c r="P7554" s="170">
        <f t="shared" ref="P7554:P7617" si="236">M7554+N7554-O7554</f>
        <v>1777911610.957612</v>
      </c>
      <c r="Q7554" s="170">
        <f>P7554/'Projections+Sensitivity'!$B$75</f>
        <v>13.169715636723053</v>
      </c>
    </row>
    <row r="7555" spans="1:17">
      <c r="A7555" s="222">
        <v>411362369.35830897</v>
      </c>
      <c r="B7555" s="223">
        <v>1053655942.72426</v>
      </c>
      <c r="C7555" s="223">
        <v>616848982.65202606</v>
      </c>
      <c r="D7555" s="222">
        <v>479683495.98873299</v>
      </c>
      <c r="E7555" s="222">
        <v>218320936.11040401</v>
      </c>
      <c r="F7555" s="224">
        <f>E7555*(1+'Projections+Sensitivity'!$B$64)/('Projections+Sensitivity'!$B$63-'Projections+Sensitivity'!$B$64)</f>
        <v>1920808230.1871135</v>
      </c>
      <c r="G7555" s="170">
        <f>A7555/'Projections+Sensitivity'!B$67</f>
        <v>364781476.83141476</v>
      </c>
      <c r="H7555" s="170">
        <f>B7555/'Projections+Sensitivity'!C$67</f>
        <v>828543384.39395285</v>
      </c>
      <c r="I7555" s="170">
        <f>C7555/'Projections+Sensitivity'!D$67</f>
        <v>430133732.1532414</v>
      </c>
      <c r="J7555" s="170">
        <f>D7555/'Projections+Sensitivity'!E$67</f>
        <v>296611265.91421831</v>
      </c>
      <c r="K7555" s="170">
        <f>E7555/'Projections+Sensitivity'!F$67</f>
        <v>119711663.94883461</v>
      </c>
      <c r="L7555" s="170">
        <f>F7555/'Projections+Sensitivity'!F$67</f>
        <v>1053234533.7967688</v>
      </c>
      <c r="M7555" s="170">
        <f t="shared" ref="M7555:M7618" si="237">SUM(G7555:L7555)</f>
        <v>3093016057.0384307</v>
      </c>
      <c r="N7555" s="171">
        <f>'Projections+Sensitivity'!$B$72</f>
        <v>418000000</v>
      </c>
      <c r="O7555" s="171">
        <f>'Projections+Sensitivity'!$B$73</f>
        <v>634000000</v>
      </c>
      <c r="P7555" s="170">
        <f t="shared" si="236"/>
        <v>2877016057.0384307</v>
      </c>
      <c r="Q7555" s="170">
        <f>P7555/'Projections+Sensitivity'!$B$75</f>
        <v>21.311230052136523</v>
      </c>
    </row>
    <row r="7556" spans="1:17">
      <c r="A7556" s="222">
        <v>-56938531.125464</v>
      </c>
      <c r="B7556" s="223">
        <v>405908970.76258498</v>
      </c>
      <c r="C7556" s="223">
        <v>883841572.97181702</v>
      </c>
      <c r="D7556" s="222">
        <v>1157180913.7425399</v>
      </c>
      <c r="E7556" s="222">
        <v>83112165.516732395</v>
      </c>
      <c r="F7556" s="224">
        <f>E7556*(1+'Projections+Sensitivity'!$B$64)/('Projections+Sensitivity'!$B$63-'Projections+Sensitivity'!$B$64)</f>
        <v>731228687.4424293</v>
      </c>
      <c r="G7556" s="170">
        <f>A7556/'Projections+Sensitivity'!B$67</f>
        <v>-50491058.540327571</v>
      </c>
      <c r="H7556" s="170">
        <f>B7556/'Projections+Sensitivity'!C$67</f>
        <v>319186917.43146259</v>
      </c>
      <c r="I7556" s="170">
        <f>C7556/'Projections+Sensitivity'!D$67</f>
        <v>616309802.08492756</v>
      </c>
      <c r="J7556" s="170">
        <f>D7556/'Projections+Sensitivity'!E$67</f>
        <v>715540348.1403259</v>
      </c>
      <c r="K7556" s="170">
        <f>E7556/'Projections+Sensitivity'!F$67</f>
        <v>45572796.661917798</v>
      </c>
      <c r="L7556" s="170">
        <f>F7556/'Projections+Sensitivity'!F$67</f>
        <v>400953772.27857167</v>
      </c>
      <c r="M7556" s="170">
        <f t="shared" si="237"/>
        <v>2047072578.0568776</v>
      </c>
      <c r="N7556" s="171">
        <f>'Projections+Sensitivity'!$B$72</f>
        <v>418000000</v>
      </c>
      <c r="O7556" s="171">
        <f>'Projections+Sensitivity'!$B$73</f>
        <v>634000000</v>
      </c>
      <c r="P7556" s="170">
        <f t="shared" si="236"/>
        <v>1831072578.0568776</v>
      </c>
      <c r="Q7556" s="170">
        <f>P7556/'Projections+Sensitivity'!$B$75</f>
        <v>13.563500578199093</v>
      </c>
    </row>
    <row r="7557" spans="1:17">
      <c r="A7557" s="222">
        <v>610581009.09911799</v>
      </c>
      <c r="B7557" s="223">
        <v>751919064.78980899</v>
      </c>
      <c r="C7557" s="223">
        <v>737225598.31820095</v>
      </c>
      <c r="D7557" s="222">
        <v>476262860.36930102</v>
      </c>
      <c r="E7557" s="222">
        <v>383784784.12780398</v>
      </c>
      <c r="F7557" s="224">
        <f>E7557*(1+'Projections+Sensitivity'!$B$64)/('Projections+Sensitivity'!$B$63-'Projections+Sensitivity'!$B$64)</f>
        <v>3376574803.6206808</v>
      </c>
      <c r="G7557" s="170">
        <f>A7557/'Projections+Sensitivity'!B$67</f>
        <v>541441460.89937651</v>
      </c>
      <c r="H7557" s="170">
        <f>B7557/'Projections+Sensitivity'!C$67</f>
        <v>591272294.37011933</v>
      </c>
      <c r="I7557" s="170">
        <f>C7557/'Projections+Sensitivity'!D$67</f>
        <v>514073309.61328387</v>
      </c>
      <c r="J7557" s="170">
        <f>D7557/'Projections+Sensitivity'!E$67</f>
        <v>294496123.17990416</v>
      </c>
      <c r="K7557" s="170">
        <f>E7557/'Projections+Sensitivity'!F$67</f>
        <v>210440262.50854045</v>
      </c>
      <c r="L7557" s="170">
        <f>F7557/'Projections+Sensitivity'!F$67</f>
        <v>1851473319.007441</v>
      </c>
      <c r="M7557" s="170">
        <f t="shared" si="237"/>
        <v>4003196769.5786657</v>
      </c>
      <c r="N7557" s="171">
        <f>'Projections+Sensitivity'!$B$72</f>
        <v>418000000</v>
      </c>
      <c r="O7557" s="171">
        <f>'Projections+Sensitivity'!$B$73</f>
        <v>634000000</v>
      </c>
      <c r="P7557" s="170">
        <f t="shared" si="236"/>
        <v>3787196769.5786657</v>
      </c>
      <c r="Q7557" s="170">
        <f>P7557/'Projections+Sensitivity'!$B$75</f>
        <v>28.053309404286413</v>
      </c>
    </row>
    <row r="7558" spans="1:17">
      <c r="A7558" s="222">
        <v>108536930.55360299</v>
      </c>
      <c r="B7558" s="223">
        <v>748018420.82970095</v>
      </c>
      <c r="C7558" s="223">
        <v>77955627.366934299</v>
      </c>
      <c r="D7558" s="222">
        <v>-145469106.14527401</v>
      </c>
      <c r="E7558" s="222">
        <v>409047064.75434798</v>
      </c>
      <c r="F7558" s="224">
        <f>E7558*(1+'Projections+Sensitivity'!$B$64)/('Projections+Sensitivity'!$B$63-'Projections+Sensitivity'!$B$64)</f>
        <v>3598834736.2009621</v>
      </c>
      <c r="G7558" s="170">
        <f>A7558/'Projections+Sensitivity'!B$67</f>
        <v>96246678.761240676</v>
      </c>
      <c r="H7558" s="170">
        <f>B7558/'Projections+Sensitivity'!C$67</f>
        <v>588205019.16483009</v>
      </c>
      <c r="I7558" s="170">
        <f>C7558/'Projections+Sensitivity'!D$67</f>
        <v>54359082.830168754</v>
      </c>
      <c r="J7558" s="170">
        <f>D7558/'Projections+Sensitivity'!E$67</f>
        <v>-89950511.297501445</v>
      </c>
      <c r="K7558" s="170">
        <f>E7558/'Projections+Sensitivity'!F$67</f>
        <v>224292299.34396639</v>
      </c>
      <c r="L7558" s="170">
        <f>F7558/'Projections+Sensitivity'!F$67</f>
        <v>1973344848.2907624</v>
      </c>
      <c r="M7558" s="170">
        <f t="shared" si="237"/>
        <v>2846497417.0934668</v>
      </c>
      <c r="N7558" s="171">
        <f>'Projections+Sensitivity'!$B$72</f>
        <v>418000000</v>
      </c>
      <c r="O7558" s="171">
        <f>'Projections+Sensitivity'!$B$73</f>
        <v>634000000</v>
      </c>
      <c r="P7558" s="170">
        <f t="shared" si="236"/>
        <v>2630497417.0934668</v>
      </c>
      <c r="Q7558" s="170">
        <f>P7558/'Projections+Sensitivity'!$B$75</f>
        <v>19.485166052544198</v>
      </c>
    </row>
    <row r="7559" spans="1:17">
      <c r="A7559" s="222">
        <v>776183428.661834</v>
      </c>
      <c r="B7559" s="223">
        <v>102245242.87153199</v>
      </c>
      <c r="C7559" s="223">
        <v>235524222.97175801</v>
      </c>
      <c r="D7559" s="222">
        <v>749000784.92456102</v>
      </c>
      <c r="E7559" s="222">
        <v>1416327296.3775201</v>
      </c>
      <c r="F7559" s="224">
        <f>E7559*(1+'Projections+Sensitivity'!$B$64)/('Projections+Sensitivity'!$B$63-'Projections+Sensitivity'!$B$64)</f>
        <v>12460981415.657093</v>
      </c>
      <c r="G7559" s="170">
        <f>A7559/'Projections+Sensitivity'!B$67</f>
        <v>688291779.9238795</v>
      </c>
      <c r="H7559" s="170">
        <f>B7559/'Projections+Sensitivity'!C$67</f>
        <v>80400647.053656369</v>
      </c>
      <c r="I7559" s="170">
        <f>C7559/'Projections+Sensitivity'!D$67</f>
        <v>164232925.54327393</v>
      </c>
      <c r="J7559" s="170">
        <f>D7559/'Projections+Sensitivity'!E$67</f>
        <v>463143036.70025671</v>
      </c>
      <c r="K7559" s="170">
        <f>E7559/'Projections+Sensitivity'!F$67</f>
        <v>776613092.47852421</v>
      </c>
      <c r="L7559" s="170">
        <f>F7559/'Projections+Sensitivity'!F$67</f>
        <v>6832715388.0902023</v>
      </c>
      <c r="M7559" s="170">
        <f t="shared" si="237"/>
        <v>9005396869.789793</v>
      </c>
      <c r="N7559" s="171">
        <f>'Projections+Sensitivity'!$B$72</f>
        <v>418000000</v>
      </c>
      <c r="O7559" s="171">
        <f>'Projections+Sensitivity'!$B$73</f>
        <v>634000000</v>
      </c>
      <c r="P7559" s="170">
        <f t="shared" si="236"/>
        <v>8789396869.789793</v>
      </c>
      <c r="Q7559" s="170">
        <f>P7559/'Projections+Sensitivity'!$B$75</f>
        <v>65.106643479924386</v>
      </c>
    </row>
    <row r="7560" spans="1:17">
      <c r="A7560" s="222">
        <v>753859109.76713097</v>
      </c>
      <c r="B7560" s="223">
        <v>293993736.648507</v>
      </c>
      <c r="C7560" s="223">
        <v>422910836.86028302</v>
      </c>
      <c r="D7560" s="222">
        <v>548201802.35423303</v>
      </c>
      <c r="E7560" s="222">
        <v>563613574.34338605</v>
      </c>
      <c r="F7560" s="224">
        <f>E7560*(1+'Projections+Sensitivity'!$B$64)/('Projections+Sensitivity'!$B$63-'Projections+Sensitivity'!$B$64)</f>
        <v>4958725496.1956072</v>
      </c>
      <c r="G7560" s="170">
        <f>A7560/'Projections+Sensitivity'!B$67</f>
        <v>668495370.18331814</v>
      </c>
      <c r="H7560" s="170">
        <f>B7560/'Projections+Sensitivity'!C$67</f>
        <v>231182263.27616763</v>
      </c>
      <c r="I7560" s="170">
        <f>C7560/'Projections+Sensitivity'!D$67</f>
        <v>294899111.03473657</v>
      </c>
      <c r="J7560" s="170">
        <f>D7560/'Projections+Sensitivity'!E$67</f>
        <v>338979414.41071481</v>
      </c>
      <c r="K7560" s="170">
        <f>E7560/'Projections+Sensitivity'!F$67</f>
        <v>309045573.04883063</v>
      </c>
      <c r="L7560" s="170">
        <f>F7560/'Projections+Sensitivity'!F$67</f>
        <v>2719012160.6793447</v>
      </c>
      <c r="M7560" s="170">
        <f t="shared" si="237"/>
        <v>4561613892.633112</v>
      </c>
      <c r="N7560" s="171">
        <f>'Projections+Sensitivity'!$B$72</f>
        <v>418000000</v>
      </c>
      <c r="O7560" s="171">
        <f>'Projections+Sensitivity'!$B$73</f>
        <v>634000000</v>
      </c>
      <c r="P7560" s="170">
        <f t="shared" si="236"/>
        <v>4345613892.633112</v>
      </c>
      <c r="Q7560" s="170">
        <f>P7560/'Projections+Sensitivity'!$B$75</f>
        <v>32.189732538023051</v>
      </c>
    </row>
    <row r="7561" spans="1:17">
      <c r="A7561" s="222">
        <v>204120574.742605</v>
      </c>
      <c r="B7561" s="223">
        <v>80245746.256761506</v>
      </c>
      <c r="C7561" s="223">
        <v>774435840.18390405</v>
      </c>
      <c r="D7561" s="222">
        <v>75374652.297713697</v>
      </c>
      <c r="E7561" s="222">
        <v>593241234.86974299</v>
      </c>
      <c r="F7561" s="224">
        <f>E7561*(1+'Projections+Sensitivity'!$B$64)/('Projections+Sensitivity'!$B$63-'Projections+Sensitivity'!$B$64)</f>
        <v>5219392453.7220154</v>
      </c>
      <c r="G7561" s="170">
        <f>A7561/'Projections+Sensitivity'!B$67</f>
        <v>181006845.18721315</v>
      </c>
      <c r="H7561" s="170">
        <f>B7561/'Projections+Sensitivity'!C$67</f>
        <v>63101321.30502785</v>
      </c>
      <c r="I7561" s="170">
        <f>C7561/'Projections+Sensitivity'!D$67</f>
        <v>540020309.05422902</v>
      </c>
      <c r="J7561" s="170">
        <f>D7561/'Projections+Sensitivity'!E$67</f>
        <v>46607755.369582348</v>
      </c>
      <c r="K7561" s="170">
        <f>E7561/'Projections+Sensitivity'!F$67</f>
        <v>325291273.54696244</v>
      </c>
      <c r="L7561" s="170">
        <f>F7561/'Projections+Sensitivity'!F$67</f>
        <v>2861943369.1008143</v>
      </c>
      <c r="M7561" s="170">
        <f t="shared" si="237"/>
        <v>4017970873.5638294</v>
      </c>
      <c r="N7561" s="171">
        <f>'Projections+Sensitivity'!$B$72</f>
        <v>418000000</v>
      </c>
      <c r="O7561" s="171">
        <f>'Projections+Sensitivity'!$B$73</f>
        <v>634000000</v>
      </c>
      <c r="P7561" s="170">
        <f t="shared" si="236"/>
        <v>3801970873.5638294</v>
      </c>
      <c r="Q7561" s="170">
        <f>P7561/'Projections+Sensitivity'!$B$75</f>
        <v>28.162747211583923</v>
      </c>
    </row>
    <row r="7562" spans="1:17">
      <c r="A7562" s="222">
        <v>59000375.6081926</v>
      </c>
      <c r="B7562" s="223">
        <v>236427353.554075</v>
      </c>
      <c r="C7562" s="223">
        <v>437879481.55522603</v>
      </c>
      <c r="D7562" s="222">
        <v>554098763.43705297</v>
      </c>
      <c r="E7562" s="222">
        <v>606245482.56648695</v>
      </c>
      <c r="F7562" s="224">
        <f>E7562*(1+'Projections+Sensitivity'!$B$64)/('Projections+Sensitivity'!$B$63-'Projections+Sensitivity'!$B$64)</f>
        <v>5333805054.0356464</v>
      </c>
      <c r="G7562" s="170">
        <f>A7562/'Projections+Sensitivity'!B$67</f>
        <v>52319428.686531499</v>
      </c>
      <c r="H7562" s="170">
        <f>B7562/'Projections+Sensitivity'!C$67</f>
        <v>185914881.44651705</v>
      </c>
      <c r="I7562" s="170">
        <f>C7562/'Projections+Sensitivity'!D$67</f>
        <v>305336866.77234107</v>
      </c>
      <c r="J7562" s="170">
        <f>D7562/'Projections+Sensitivity'!E$67</f>
        <v>342625787.70987701</v>
      </c>
      <c r="K7562" s="170">
        <f>E7562/'Projections+Sensitivity'!F$67</f>
        <v>332421877.5005511</v>
      </c>
      <c r="L7562" s="170">
        <f>F7562/'Projections+Sensitivity'!F$67</f>
        <v>2924679096.6232147</v>
      </c>
      <c r="M7562" s="170">
        <f t="shared" si="237"/>
        <v>4143297938.7390323</v>
      </c>
      <c r="N7562" s="171">
        <f>'Projections+Sensitivity'!$B$72</f>
        <v>418000000</v>
      </c>
      <c r="O7562" s="171">
        <f>'Projections+Sensitivity'!$B$73</f>
        <v>634000000</v>
      </c>
      <c r="P7562" s="170">
        <f t="shared" si="236"/>
        <v>3927297938.7390327</v>
      </c>
      <c r="Q7562" s="170">
        <f>P7562/'Projections+Sensitivity'!$B$75</f>
        <v>29.091095842511354</v>
      </c>
    </row>
    <row r="7563" spans="1:17">
      <c r="A7563" s="222">
        <v>564739020.38937795</v>
      </c>
      <c r="B7563" s="223">
        <v>322844186.278952</v>
      </c>
      <c r="C7563" s="223">
        <v>1454488945.68593</v>
      </c>
      <c r="D7563" s="222">
        <v>793430920.948735</v>
      </c>
      <c r="E7563" s="222">
        <v>552210822.23103702</v>
      </c>
      <c r="F7563" s="224">
        <f>E7563*(1+'Projections+Sensitivity'!$B$64)/('Projections+Sensitivity'!$B$63-'Projections+Sensitivity'!$B$64)</f>
        <v>4858403005.3965235</v>
      </c>
      <c r="G7563" s="170">
        <f>A7563/'Projections+Sensitivity'!B$67</f>
        <v>500790420.38608551</v>
      </c>
      <c r="H7563" s="170">
        <f>B7563/'Projections+Sensitivity'!C$67</f>
        <v>253868842.65073276</v>
      </c>
      <c r="I7563" s="170">
        <f>C7563/'Projections+Sensitivity'!D$67</f>
        <v>1014226781.8839004</v>
      </c>
      <c r="J7563" s="170">
        <f>D7563/'Projections+Sensitivity'!E$67</f>
        <v>490616316.47968173</v>
      </c>
      <c r="K7563" s="170">
        <f>E7563/'Projections+Sensitivity'!F$67</f>
        <v>302793115.29885519</v>
      </c>
      <c r="L7563" s="170">
        <f>F7563/'Projections+Sensitivity'!F$67</f>
        <v>2664002446.453052</v>
      </c>
      <c r="M7563" s="170">
        <f t="shared" si="237"/>
        <v>5226297923.1523075</v>
      </c>
      <c r="N7563" s="171">
        <f>'Projections+Sensitivity'!$B$72</f>
        <v>418000000</v>
      </c>
      <c r="O7563" s="171">
        <f>'Projections+Sensitivity'!$B$73</f>
        <v>634000000</v>
      </c>
      <c r="P7563" s="170">
        <f t="shared" si="236"/>
        <v>5010297923.1523075</v>
      </c>
      <c r="Q7563" s="170">
        <f>P7563/'Projections+Sensitivity'!$B$75</f>
        <v>37.11331794927635</v>
      </c>
    </row>
    <row r="7564" spans="1:17">
      <c r="A7564" s="222">
        <v>937364715.205217</v>
      </c>
      <c r="B7564" s="223">
        <v>345828457.37345803</v>
      </c>
      <c r="C7564" s="223">
        <v>15697502.146428799</v>
      </c>
      <c r="D7564" s="222">
        <v>453647638.16702002</v>
      </c>
      <c r="E7564" s="222">
        <v>979869534.353544</v>
      </c>
      <c r="F7564" s="224">
        <f>E7564*(1+'Projections+Sensitivity'!$B$64)/('Projections+Sensitivity'!$B$63-'Projections+Sensitivity'!$B$64)</f>
        <v>8620984774.1955013</v>
      </c>
      <c r="G7564" s="170">
        <f>A7564/'Projections+Sensitivity'!B$67</f>
        <v>831221595.87811828</v>
      </c>
      <c r="H7564" s="170">
        <f>B7564/'Projections+Sensitivity'!C$67</f>
        <v>271942546.77774853</v>
      </c>
      <c r="I7564" s="170">
        <f>C7564/'Projections+Sensitivity'!D$67</f>
        <v>10945993.87146247</v>
      </c>
      <c r="J7564" s="170">
        <f>D7564/'Projections+Sensitivity'!E$67</f>
        <v>280512048.80076927</v>
      </c>
      <c r="K7564" s="170">
        <f>E7564/'Projections+Sensitivity'!F$67</f>
        <v>537290717.51008558</v>
      </c>
      <c r="L7564" s="170">
        <f>F7564/'Projections+Sensitivity'!F$67</f>
        <v>4727134513.9094543</v>
      </c>
      <c r="M7564" s="170">
        <f t="shared" si="237"/>
        <v>6659047416.7476387</v>
      </c>
      <c r="N7564" s="171">
        <f>'Projections+Sensitivity'!$B$72</f>
        <v>418000000</v>
      </c>
      <c r="O7564" s="171">
        <f>'Projections+Sensitivity'!$B$73</f>
        <v>634000000</v>
      </c>
      <c r="P7564" s="170">
        <f t="shared" si="236"/>
        <v>6443047416.7476387</v>
      </c>
      <c r="Q7564" s="170">
        <f>P7564/'Projections+Sensitivity'!$B$75</f>
        <v>47.72627716109362</v>
      </c>
    </row>
    <row r="7565" spans="1:17">
      <c r="A7565" s="222">
        <v>384775443.021442</v>
      </c>
      <c r="B7565" s="223">
        <v>840208319.47934306</v>
      </c>
      <c r="C7565" s="223">
        <v>792978174.69239998</v>
      </c>
      <c r="D7565" s="222">
        <v>772910434.32064295</v>
      </c>
      <c r="E7565" s="222">
        <v>805437402.78881299</v>
      </c>
      <c r="F7565" s="224">
        <f>E7565*(1+'Projections+Sensitivity'!$B$64)/('Projections+Sensitivity'!$B$63-'Projections+Sensitivity'!$B$64)</f>
        <v>7086314394.4881573</v>
      </c>
      <c r="G7565" s="170">
        <f>A7565/'Projections+Sensitivity'!B$67</f>
        <v>341205138.84819305</v>
      </c>
      <c r="H7565" s="170">
        <f>B7565/'Projections+Sensitivity'!C$67</f>
        <v>660698636.42343783</v>
      </c>
      <c r="I7565" s="170">
        <f>C7565/'Projections+Sensitivity'!D$67</f>
        <v>552950027.29852796</v>
      </c>
      <c r="J7565" s="170">
        <f>D7565/'Projections+Sensitivity'!E$67</f>
        <v>477927517.37186933</v>
      </c>
      <c r="K7565" s="170">
        <f>E7565/'Projections+Sensitivity'!F$67</f>
        <v>441644550.50576186</v>
      </c>
      <c r="L7565" s="170">
        <f>F7565/'Projections+Sensitivity'!F$67</f>
        <v>3885630496.7461596</v>
      </c>
      <c r="M7565" s="170">
        <f t="shared" si="237"/>
        <v>6360056367.1939497</v>
      </c>
      <c r="N7565" s="171">
        <f>'Projections+Sensitivity'!$B$72</f>
        <v>418000000</v>
      </c>
      <c r="O7565" s="171">
        <f>'Projections+Sensitivity'!$B$73</f>
        <v>634000000</v>
      </c>
      <c r="P7565" s="170">
        <f t="shared" si="236"/>
        <v>6144056367.1939497</v>
      </c>
      <c r="Q7565" s="170">
        <f>P7565/'Projections+Sensitivity'!$B$75</f>
        <v>45.511528645881107</v>
      </c>
    </row>
    <row r="7566" spans="1:17">
      <c r="A7566" s="222">
        <v>565256281.83606398</v>
      </c>
      <c r="B7566" s="223">
        <v>790150302.97765994</v>
      </c>
      <c r="C7566" s="223">
        <v>135192576.63081601</v>
      </c>
      <c r="D7566" s="222">
        <v>161455712.52833101</v>
      </c>
      <c r="E7566" s="222">
        <v>1506081964.9863</v>
      </c>
      <c r="F7566" s="224">
        <f>E7566*(1+'Projections+Sensitivity'!$B$64)/('Projections+Sensitivity'!$B$63-'Projections+Sensitivity'!$B$64)</f>
        <v>13250651473.109938</v>
      </c>
      <c r="G7566" s="170">
        <f>A7566/'Projections+Sensitivity'!B$67</f>
        <v>501249109.38752335</v>
      </c>
      <c r="H7566" s="170">
        <f>B7566/'Projections+Sensitivity'!C$67</f>
        <v>621335466.03110147</v>
      </c>
      <c r="I7566" s="170">
        <f>C7566/'Projections+Sensitivity'!D$67</f>
        <v>94270865.610602424</v>
      </c>
      <c r="J7566" s="170">
        <f>D7566/'Projections+Sensitivity'!E$67</f>
        <v>99835795.232853353</v>
      </c>
      <c r="K7566" s="170">
        <f>E7566/'Projections+Sensitivity'!F$67</f>
        <v>825828165.10399032</v>
      </c>
      <c r="L7566" s="170">
        <f>F7566/'Projections+Sensitivity'!F$67</f>
        <v>7265714248.5405216</v>
      </c>
      <c r="M7566" s="170">
        <f t="shared" si="237"/>
        <v>9408233649.9065933</v>
      </c>
      <c r="N7566" s="171">
        <f>'Projections+Sensitivity'!$B$72</f>
        <v>418000000</v>
      </c>
      <c r="O7566" s="171">
        <f>'Projections+Sensitivity'!$B$73</f>
        <v>634000000</v>
      </c>
      <c r="P7566" s="170">
        <f t="shared" si="236"/>
        <v>9192233649.9065933</v>
      </c>
      <c r="Q7566" s="170">
        <f>P7566/'Projections+Sensitivity'!$B$75</f>
        <v>68.090619628937731</v>
      </c>
    </row>
    <row r="7567" spans="1:17">
      <c r="A7567" s="222">
        <v>1106458256.1942999</v>
      </c>
      <c r="B7567" s="223">
        <v>878367626.90852702</v>
      </c>
      <c r="C7567" s="223">
        <v>162571826.52052999</v>
      </c>
      <c r="D7567" s="222">
        <v>448489701.96669501</v>
      </c>
      <c r="E7567" s="222">
        <v>815871884.68155897</v>
      </c>
      <c r="F7567" s="224">
        <f>E7567*(1+'Projections+Sensitivity'!$B$64)/('Projections+Sensitivity'!$B$63-'Projections+Sensitivity'!$B$64)</f>
        <v>7178117952.3805132</v>
      </c>
      <c r="G7567" s="170">
        <f>A7567/'Projections+Sensitivity'!B$67</f>
        <v>981167716.86354077</v>
      </c>
      <c r="H7567" s="170">
        <f>B7567/'Projections+Sensitivity'!C$67</f>
        <v>690705245.26176465</v>
      </c>
      <c r="I7567" s="170">
        <f>C7567/'Projections+Sensitivity'!D$67</f>
        <v>113362635.67073452</v>
      </c>
      <c r="J7567" s="170">
        <f>D7567/'Projections+Sensitivity'!E$67</f>
        <v>277322649.96033233</v>
      </c>
      <c r="K7567" s="170">
        <f>E7567/'Projections+Sensitivity'!F$67</f>
        <v>447366077.77693903</v>
      </c>
      <c r="L7567" s="170">
        <f>F7567/'Projections+Sensitivity'!F$67</f>
        <v>3935969034.4398584</v>
      </c>
      <c r="M7567" s="170">
        <f t="shared" si="237"/>
        <v>6445893359.9731693</v>
      </c>
      <c r="N7567" s="171">
        <f>'Projections+Sensitivity'!$B$72</f>
        <v>418000000</v>
      </c>
      <c r="O7567" s="171">
        <f>'Projections+Sensitivity'!$B$73</f>
        <v>634000000</v>
      </c>
      <c r="P7567" s="170">
        <f t="shared" si="236"/>
        <v>6229893359.9731693</v>
      </c>
      <c r="Q7567" s="170">
        <f>P7567/'Projections+Sensitivity'!$B$75</f>
        <v>46.147358222023477</v>
      </c>
    </row>
    <row r="7568" spans="1:17">
      <c r="A7568" s="222">
        <v>511310957.80718201</v>
      </c>
      <c r="B7568" s="223">
        <v>1193771766.09442</v>
      </c>
      <c r="C7568" s="223">
        <v>302553230.14682198</v>
      </c>
      <c r="D7568" s="222">
        <v>241309026.69705001</v>
      </c>
      <c r="E7568" s="222">
        <v>911018377.33139801</v>
      </c>
      <c r="F7568" s="224">
        <f>E7568*(1+'Projections+Sensitivity'!$B$64)/('Projections+Sensitivity'!$B$63-'Projections+Sensitivity'!$B$64)</f>
        <v>8015225787.3470535</v>
      </c>
      <c r="G7568" s="170">
        <f>A7568/'Projections+Sensitivity'!B$67</f>
        <v>453412320.1398797</v>
      </c>
      <c r="H7568" s="170">
        <f>B7568/'Projections+Sensitivity'!C$67</f>
        <v>938723599.58079851</v>
      </c>
      <c r="I7568" s="170">
        <f>C7568/'Projections+Sensitivity'!D$67</f>
        <v>210972788.66954726</v>
      </c>
      <c r="J7568" s="170">
        <f>D7568/'Projections+Sensitivity'!E$67</f>
        <v>149212921.61117232</v>
      </c>
      <c r="K7568" s="170">
        <f>E7568/'Projections+Sensitivity'!F$67</f>
        <v>499537642.9824301</v>
      </c>
      <c r="L7568" s="170">
        <f>F7568/'Projections+Sensitivity'!F$67</f>
        <v>4394979396.0378609</v>
      </c>
      <c r="M7568" s="170">
        <f t="shared" si="237"/>
        <v>6646838669.0216885</v>
      </c>
      <c r="N7568" s="171">
        <f>'Projections+Sensitivity'!$B$72</f>
        <v>418000000</v>
      </c>
      <c r="O7568" s="171">
        <f>'Projections+Sensitivity'!$B$73</f>
        <v>634000000</v>
      </c>
      <c r="P7568" s="170">
        <f t="shared" si="236"/>
        <v>6430838669.0216885</v>
      </c>
      <c r="Q7568" s="170">
        <f>P7568/'Projections+Sensitivity'!$B$75</f>
        <v>47.635841992753249</v>
      </c>
    </row>
    <row r="7569" spans="1:17">
      <c r="A7569" s="222">
        <v>501520433.03721201</v>
      </c>
      <c r="B7569" s="223">
        <v>-302589230.48044997</v>
      </c>
      <c r="C7569" s="223">
        <v>250013507.49270701</v>
      </c>
      <c r="D7569" s="222">
        <v>534273122.25841701</v>
      </c>
      <c r="E7569" s="222">
        <v>764857062.32798195</v>
      </c>
      <c r="F7569" s="224">
        <f>E7569*(1+'Projections+Sensitivity'!$B$64)/('Projections+Sensitivity'!$B$63-'Projections+Sensitivity'!$B$64)</f>
        <v>6729284723.72153</v>
      </c>
      <c r="G7569" s="170">
        <f>A7569/'Projections+Sensitivity'!B$67</f>
        <v>444730431.97856033</v>
      </c>
      <c r="H7569" s="170">
        <f>B7569/'Projections+Sensitivity'!C$67</f>
        <v>-237941338.28469643</v>
      </c>
      <c r="I7569" s="170">
        <f>C7569/'Projections+Sensitivity'!D$67</f>
        <v>174336419.5953047</v>
      </c>
      <c r="J7569" s="170">
        <f>D7569/'Projections+Sensitivity'!E$67</f>
        <v>330366644.80266637</v>
      </c>
      <c r="K7569" s="170">
        <f>E7569/'Projections+Sensitivity'!F$67</f>
        <v>419393179.80936807</v>
      </c>
      <c r="L7569" s="170">
        <f>F7569/'Projections+Sensitivity'!F$67</f>
        <v>3689860834.3031416</v>
      </c>
      <c r="M7569" s="170">
        <f t="shared" si="237"/>
        <v>4820746172.2043447</v>
      </c>
      <c r="N7569" s="171">
        <f>'Projections+Sensitivity'!$B$72</f>
        <v>418000000</v>
      </c>
      <c r="O7569" s="171">
        <f>'Projections+Sensitivity'!$B$73</f>
        <v>634000000</v>
      </c>
      <c r="P7569" s="170">
        <f t="shared" si="236"/>
        <v>4604746172.2043447</v>
      </c>
      <c r="Q7569" s="170">
        <f>P7569/'Projections+Sensitivity'!$B$75</f>
        <v>34.109230905217366</v>
      </c>
    </row>
    <row r="7570" spans="1:17">
      <c r="A7570" s="222">
        <v>575298276.320961</v>
      </c>
      <c r="B7570" s="223">
        <v>894559591.02043998</v>
      </c>
      <c r="C7570" s="223">
        <v>618299872.87487495</v>
      </c>
      <c r="D7570" s="222">
        <v>527726327.23030603</v>
      </c>
      <c r="E7570" s="222">
        <v>660682981.43032598</v>
      </c>
      <c r="F7570" s="224">
        <f>E7570*(1+'Projections+Sensitivity'!$B$64)/('Projections+Sensitivity'!$B$63-'Projections+Sensitivity'!$B$64)</f>
        <v>5812751314.1212397</v>
      </c>
      <c r="G7570" s="170">
        <f>A7570/'Projections+Sensitivity'!B$67</f>
        <v>510153991.92271453</v>
      </c>
      <c r="H7570" s="170">
        <f>B7570/'Projections+Sensitivity'!C$67</f>
        <v>703437812.1285001</v>
      </c>
      <c r="I7570" s="170">
        <f>C7570/'Projections+Sensitivity'!D$67</f>
        <v>431145449.516891</v>
      </c>
      <c r="J7570" s="170">
        <f>D7570/'Projections+Sensitivity'!E$67</f>
        <v>326318448.07043082</v>
      </c>
      <c r="K7570" s="170">
        <f>E7570/'Projections+Sensitivity'!F$67</f>
        <v>362271527.68209594</v>
      </c>
      <c r="L7570" s="170">
        <f>F7570/'Projections+Sensitivity'!F$67</f>
        <v>3187299140.1169977</v>
      </c>
      <c r="M7570" s="170">
        <f t="shared" si="237"/>
        <v>5520626369.4376297</v>
      </c>
      <c r="N7570" s="171">
        <f>'Projections+Sensitivity'!$B$72</f>
        <v>418000000</v>
      </c>
      <c r="O7570" s="171">
        <f>'Projections+Sensitivity'!$B$73</f>
        <v>634000000</v>
      </c>
      <c r="P7570" s="170">
        <f t="shared" si="236"/>
        <v>5304626369.4376297</v>
      </c>
      <c r="Q7570" s="170">
        <f>P7570/'Projections+Sensitivity'!$B$75</f>
        <v>39.293528662500961</v>
      </c>
    </row>
    <row r="7571" spans="1:17">
      <c r="A7571" s="222">
        <v>704619211.545766</v>
      </c>
      <c r="B7571" s="223">
        <v>107124075.64411899</v>
      </c>
      <c r="C7571" s="223">
        <v>457433936.71640301</v>
      </c>
      <c r="D7571" s="222">
        <v>1738517267.8738401</v>
      </c>
      <c r="E7571" s="222">
        <v>240216059.35837099</v>
      </c>
      <c r="F7571" s="224">
        <f>E7571*(1+'Projections+Sensitivity'!$B$64)/('Projections+Sensitivity'!$B$63-'Projections+Sensitivity'!$B$64)</f>
        <v>2113443593.9086602</v>
      </c>
      <c r="G7571" s="170">
        <f>A7571/'Projections+Sensitivity'!B$67</f>
        <v>624831184.71045399</v>
      </c>
      <c r="H7571" s="170">
        <f>B7571/'Projections+Sensitivity'!C$67</f>
        <v>84237121.99142383</v>
      </c>
      <c r="I7571" s="170">
        <f>C7571/'Projections+Sensitivity'!D$67</f>
        <v>318972344.84760451</v>
      </c>
      <c r="J7571" s="170">
        <f>D7571/'Projections+Sensitivity'!E$67</f>
        <v>1075008441.9204199</v>
      </c>
      <c r="K7571" s="170">
        <f>E7571/'Projections+Sensitivity'!F$67</f>
        <v>131717391.31092992</v>
      </c>
      <c r="L7571" s="170">
        <f>F7571/'Projections+Sensitivity'!F$67</f>
        <v>1158862057.8324554</v>
      </c>
      <c r="M7571" s="170">
        <f t="shared" si="237"/>
        <v>3393628542.6132879</v>
      </c>
      <c r="N7571" s="171">
        <f>'Projections+Sensitivity'!$B$72</f>
        <v>418000000</v>
      </c>
      <c r="O7571" s="171">
        <f>'Projections+Sensitivity'!$B$73</f>
        <v>634000000</v>
      </c>
      <c r="P7571" s="170">
        <f t="shared" si="236"/>
        <v>3177628542.6132879</v>
      </c>
      <c r="Q7571" s="170">
        <f>P7571/'Projections+Sensitivity'!$B$75</f>
        <v>23.537989204542875</v>
      </c>
    </row>
    <row r="7572" spans="1:17">
      <c r="A7572" s="222">
        <v>927755381.86183798</v>
      </c>
      <c r="B7572" s="223">
        <v>290187170.978046</v>
      </c>
      <c r="C7572" s="223">
        <v>981122101.60207295</v>
      </c>
      <c r="D7572" s="222">
        <v>742782870.167418</v>
      </c>
      <c r="E7572" s="222">
        <v>1353207680.3737199</v>
      </c>
      <c r="F7572" s="224">
        <f>E7572*(1+'Projections+Sensitivity'!$B$64)/('Projections+Sensitivity'!$B$63-'Projections+Sensitivity'!$B$64)</f>
        <v>11905649068.396368</v>
      </c>
      <c r="G7572" s="170">
        <f>A7572/'Projections+Sensitivity'!B$67</f>
        <v>822700381.81123328</v>
      </c>
      <c r="H7572" s="170">
        <f>B7572/'Projections+Sensitivity'!C$67</f>
        <v>228188966.62625071</v>
      </c>
      <c r="I7572" s="170">
        <f>C7572/'Projections+Sensitivity'!D$67</f>
        <v>684144293.22029972</v>
      </c>
      <c r="J7572" s="170">
        <f>D7572/'Projections+Sensitivity'!E$67</f>
        <v>459298202.38161629</v>
      </c>
      <c r="K7572" s="170">
        <f>E7572/'Projections+Sensitivity'!F$67</f>
        <v>742002787.14433825</v>
      </c>
      <c r="L7572" s="170">
        <f>F7572/'Projections+Sensitivity'!F$67</f>
        <v>6528210650.6170406</v>
      </c>
      <c r="M7572" s="170">
        <f t="shared" si="237"/>
        <v>9464545281.8007793</v>
      </c>
      <c r="N7572" s="171">
        <f>'Projections+Sensitivity'!$B$72</f>
        <v>418000000</v>
      </c>
      <c r="O7572" s="171">
        <f>'Projections+Sensitivity'!$B$73</f>
        <v>634000000</v>
      </c>
      <c r="P7572" s="170">
        <f t="shared" si="236"/>
        <v>9248545281.8007793</v>
      </c>
      <c r="Q7572" s="170">
        <f>P7572/'Projections+Sensitivity'!$B$75</f>
        <v>68.507742828153923</v>
      </c>
    </row>
    <row r="7573" spans="1:17">
      <c r="A7573" s="222">
        <v>196623854.55352801</v>
      </c>
      <c r="B7573" s="223">
        <v>400442689.85948002</v>
      </c>
      <c r="C7573" s="223">
        <v>395938629.66070998</v>
      </c>
      <c r="D7573" s="222">
        <v>1148310056.4828701</v>
      </c>
      <c r="E7573" s="222">
        <v>261597682.15581</v>
      </c>
      <c r="F7573" s="224">
        <f>E7573*(1+'Projections+Sensitivity'!$B$64)/('Projections+Sensitivity'!$B$63-'Projections+Sensitivity'!$B$64)</f>
        <v>2301561132.1337085</v>
      </c>
      <c r="G7573" s="170">
        <f>A7573/'Projections+Sensitivity'!B$67</f>
        <v>174359021.11368588</v>
      </c>
      <c r="H7573" s="170">
        <f>B7573/'Projections+Sensitivity'!C$67</f>
        <v>314888502.07986629</v>
      </c>
      <c r="I7573" s="170">
        <f>C7573/'Projections+Sensitivity'!D$67</f>
        <v>276091175.09994143</v>
      </c>
      <c r="J7573" s="170">
        <f>D7573/'Projections+Sensitivity'!E$67</f>
        <v>710055072.48765516</v>
      </c>
      <c r="K7573" s="170">
        <f>E7573/'Projections+Sensitivity'!F$67</f>
        <v>143441551.57063752</v>
      </c>
      <c r="L7573" s="170">
        <f>F7573/'Projections+Sensitivity'!F$67</f>
        <v>1262012327.8894272</v>
      </c>
      <c r="M7573" s="170">
        <f t="shared" si="237"/>
        <v>2880847650.2412133</v>
      </c>
      <c r="N7573" s="171">
        <f>'Projections+Sensitivity'!$B$72</f>
        <v>418000000</v>
      </c>
      <c r="O7573" s="171">
        <f>'Projections+Sensitivity'!$B$73</f>
        <v>634000000</v>
      </c>
      <c r="P7573" s="170">
        <f t="shared" si="236"/>
        <v>2664847650.2412133</v>
      </c>
      <c r="Q7573" s="170">
        <f>P7573/'Projections+Sensitivity'!$B$75</f>
        <v>19.739612224008987</v>
      </c>
    </row>
    <row r="7574" spans="1:17">
      <c r="A7574" s="222">
        <v>1058031593.0166301</v>
      </c>
      <c r="B7574" s="223">
        <v>879696166.88813496</v>
      </c>
      <c r="C7574" s="223">
        <v>350158642.86625803</v>
      </c>
      <c r="D7574" s="222">
        <v>632083736.48399901</v>
      </c>
      <c r="E7574" s="222">
        <v>727061978.44748998</v>
      </c>
      <c r="F7574" s="224">
        <f>E7574*(1+'Projections+Sensitivity'!$B$64)/('Projections+Sensitivity'!$B$63-'Projections+Sensitivity'!$B$64)</f>
        <v>6396760003.5932274</v>
      </c>
      <c r="G7574" s="170">
        <f>A7574/'Projections+Sensitivity'!B$67</f>
        <v>938224679.22126913</v>
      </c>
      <c r="H7574" s="170">
        <f>B7574/'Projections+Sensitivity'!C$67</f>
        <v>691749943.97827458</v>
      </c>
      <c r="I7574" s="170">
        <f>C7574/'Projections+Sensitivity'!D$67</f>
        <v>244168423.93779513</v>
      </c>
      <c r="J7574" s="170">
        <f>D7574/'Projections+Sensitivity'!E$67</f>
        <v>390847629.34331143</v>
      </c>
      <c r="K7574" s="170">
        <f>E7574/'Projections+Sensitivity'!F$67</f>
        <v>398669045.60113329</v>
      </c>
      <c r="L7574" s="170">
        <f>F7574/'Projections+Sensitivity'!F$67</f>
        <v>3507527942.8274961</v>
      </c>
      <c r="M7574" s="170">
        <f t="shared" si="237"/>
        <v>6171187664.9092798</v>
      </c>
      <c r="N7574" s="171">
        <f>'Projections+Sensitivity'!$B$72</f>
        <v>418000000</v>
      </c>
      <c r="O7574" s="171">
        <f>'Projections+Sensitivity'!$B$73</f>
        <v>634000000</v>
      </c>
      <c r="P7574" s="170">
        <f t="shared" si="236"/>
        <v>5955187664.9092798</v>
      </c>
      <c r="Q7574" s="170">
        <f>P7574/'Projections+Sensitivity'!$B$75</f>
        <v>44.112501221550218</v>
      </c>
    </row>
    <row r="7575" spans="1:17">
      <c r="A7575" s="222">
        <v>498856340.85871798</v>
      </c>
      <c r="B7575" s="223">
        <v>501267257.08405799</v>
      </c>
      <c r="C7575" s="223">
        <v>657282462.214396</v>
      </c>
      <c r="D7575" s="222">
        <v>502499704.292238</v>
      </c>
      <c r="E7575" s="222">
        <v>781412220.08629298</v>
      </c>
      <c r="F7575" s="224">
        <f>E7575*(1+'Projections+Sensitivity'!$B$64)/('Projections+Sensitivity'!$B$63-'Projections+Sensitivity'!$B$64)</f>
        <v>6874938566.365962</v>
      </c>
      <c r="G7575" s="170">
        <f>A7575/'Projections+Sensitivity'!B$67</f>
        <v>442368010.05649191</v>
      </c>
      <c r="H7575" s="170">
        <f>B7575/'Projections+Sensitivity'!C$67</f>
        <v>394171999.44459295</v>
      </c>
      <c r="I7575" s="170">
        <f>C7575/'Projections+Sensitivity'!D$67</f>
        <v>458328321.0351606</v>
      </c>
      <c r="J7575" s="170">
        <f>D7575/'Projections+Sensitivity'!E$67</f>
        <v>310719619.62006289</v>
      </c>
      <c r="K7575" s="170">
        <f>E7575/'Projections+Sensitivity'!F$67</f>
        <v>428470850.13037044</v>
      </c>
      <c r="L7575" s="170">
        <f>F7575/'Projections+Sensitivity'!F$67</f>
        <v>3769727035.7502127</v>
      </c>
      <c r="M7575" s="170">
        <f t="shared" si="237"/>
        <v>5803785836.036891</v>
      </c>
      <c r="N7575" s="171">
        <f>'Projections+Sensitivity'!$B$72</f>
        <v>418000000</v>
      </c>
      <c r="O7575" s="171">
        <f>'Projections+Sensitivity'!$B$73</f>
        <v>634000000</v>
      </c>
      <c r="P7575" s="170">
        <f t="shared" si="236"/>
        <v>5587785836.036891</v>
      </c>
      <c r="Q7575" s="170">
        <f>P7575/'Projections+Sensitivity'!$B$75</f>
        <v>41.391006192865859</v>
      </c>
    </row>
    <row r="7576" spans="1:17">
      <c r="A7576" s="222">
        <v>563501053.09244704</v>
      </c>
      <c r="B7576" s="223">
        <v>231019495.30492499</v>
      </c>
      <c r="C7576" s="223">
        <v>671634198.31825495</v>
      </c>
      <c r="D7576" s="222">
        <v>235183886.94207799</v>
      </c>
      <c r="E7576" s="222">
        <v>670710780.87028503</v>
      </c>
      <c r="F7576" s="224">
        <f>E7576*(1+'Projections+Sensitivity'!$B$64)/('Projections+Sensitivity'!$B$63-'Projections+Sensitivity'!$B$64)</f>
        <v>5900976841.3569727</v>
      </c>
      <c r="G7576" s="170">
        <f>A7576/'Projections+Sensitivity'!B$67</f>
        <v>499692635.14251083</v>
      </c>
      <c r="H7576" s="170">
        <f>B7576/'Projections+Sensitivity'!C$67</f>
        <v>181662406.80618176</v>
      </c>
      <c r="I7576" s="170">
        <f>C7576/'Projections+Sensitivity'!D$67</f>
        <v>468335901.47517508</v>
      </c>
      <c r="J7576" s="170">
        <f>D7576/'Projections+Sensitivity'!E$67</f>
        <v>145425454.51710656</v>
      </c>
      <c r="K7576" s="170">
        <f>E7576/'Projections+Sensitivity'!F$67</f>
        <v>367770059.23884791</v>
      </c>
      <c r="L7576" s="170">
        <f>F7576/'Projections+Sensitivity'!F$67</f>
        <v>3235675740.4390659</v>
      </c>
      <c r="M7576" s="170">
        <f t="shared" si="237"/>
        <v>4898562197.6188879</v>
      </c>
      <c r="N7576" s="171">
        <f>'Projections+Sensitivity'!$B$72</f>
        <v>418000000</v>
      </c>
      <c r="O7576" s="171">
        <f>'Projections+Sensitivity'!$B$73</f>
        <v>634000000</v>
      </c>
      <c r="P7576" s="170">
        <f t="shared" si="236"/>
        <v>4682562197.6188879</v>
      </c>
      <c r="Q7576" s="170">
        <f>P7576/'Projections+Sensitivity'!$B$75</f>
        <v>34.685645908288059</v>
      </c>
    </row>
    <row r="7577" spans="1:17">
      <c r="A7577" s="222">
        <v>1318192201.8730299</v>
      </c>
      <c r="B7577" s="223">
        <v>560513904.41635799</v>
      </c>
      <c r="C7577" s="223">
        <v>465472492.92444497</v>
      </c>
      <c r="D7577" s="222">
        <v>404139543.87410599</v>
      </c>
      <c r="E7577" s="222">
        <v>70089063.068019405</v>
      </c>
      <c r="F7577" s="224">
        <f>E7577*(1+'Projections+Sensitivity'!$B$64)/('Projections+Sensitivity'!$B$63-'Projections+Sensitivity'!$B$64)</f>
        <v>616650201.23894441</v>
      </c>
      <c r="G7577" s="170">
        <f>A7577/'Projections+Sensitivity'!B$67</f>
        <v>1168925827.8461092</v>
      </c>
      <c r="H7577" s="170">
        <f>B7577/'Projections+Sensitivity'!C$67</f>
        <v>440760658.70634323</v>
      </c>
      <c r="I7577" s="170">
        <f>C7577/'Projections+Sensitivity'!D$67</f>
        <v>324577694.42283303</v>
      </c>
      <c r="J7577" s="170">
        <f>D7577/'Projections+Sensitivity'!E$67</f>
        <v>249898824.36419901</v>
      </c>
      <c r="K7577" s="170">
        <f>E7577/'Projections+Sensitivity'!F$67</f>
        <v>38431854.104199991</v>
      </c>
      <c r="L7577" s="170">
        <f>F7577/'Projections+Sensitivity'!F$67</f>
        <v>338127084.73990405</v>
      </c>
      <c r="M7577" s="170">
        <f t="shared" si="237"/>
        <v>2560721944.183588</v>
      </c>
      <c r="N7577" s="171">
        <f>'Projections+Sensitivity'!$B$72</f>
        <v>418000000</v>
      </c>
      <c r="O7577" s="171">
        <f>'Projections+Sensitivity'!$B$73</f>
        <v>634000000</v>
      </c>
      <c r="P7577" s="170">
        <f t="shared" si="236"/>
        <v>2344721944.183588</v>
      </c>
      <c r="Q7577" s="170">
        <f>P7577/'Projections+Sensitivity'!$B$75</f>
        <v>17.368310697656209</v>
      </c>
    </row>
    <row r="7578" spans="1:17">
      <c r="A7578" s="222">
        <v>1044700292.37117</v>
      </c>
      <c r="B7578" s="223">
        <v>248527189.94055799</v>
      </c>
      <c r="C7578" s="223">
        <v>360654358.15877098</v>
      </c>
      <c r="D7578" s="222">
        <v>993277006.31514394</v>
      </c>
      <c r="E7578" s="222">
        <v>1303064524.7813399</v>
      </c>
      <c r="F7578" s="224">
        <f>E7578*(1+'Projections+Sensitivity'!$B$64)/('Projections+Sensitivity'!$B$63-'Projections+Sensitivity'!$B$64)</f>
        <v>11464484846.28672</v>
      </c>
      <c r="G7578" s="170">
        <f>A7578/'Projections+Sensitivity'!B$67</f>
        <v>926402957.30460382</v>
      </c>
      <c r="H7578" s="170">
        <f>B7578/'Projections+Sensitivity'!C$67</f>
        <v>195429599.66122115</v>
      </c>
      <c r="I7578" s="170">
        <f>C7578/'Projections+Sensitivity'!D$67</f>
        <v>251487170.20690128</v>
      </c>
      <c r="J7578" s="170">
        <f>D7578/'Projections+Sensitivity'!E$67</f>
        <v>614190716.8170321</v>
      </c>
      <c r="K7578" s="170">
        <f>E7578/'Projections+Sensitivity'!F$67</f>
        <v>714507849.19402826</v>
      </c>
      <c r="L7578" s="170">
        <f>F7578/'Projections+Sensitivity'!F$67</f>
        <v>6286307587.8858871</v>
      </c>
      <c r="M7578" s="170">
        <f t="shared" si="237"/>
        <v>8988325881.0696735</v>
      </c>
      <c r="N7578" s="171">
        <f>'Projections+Sensitivity'!$B$72</f>
        <v>418000000</v>
      </c>
      <c r="O7578" s="171">
        <f>'Projections+Sensitivity'!$B$73</f>
        <v>634000000</v>
      </c>
      <c r="P7578" s="170">
        <f t="shared" si="236"/>
        <v>8772325881.0696735</v>
      </c>
      <c r="Q7578" s="170">
        <f>P7578/'Projections+Sensitivity'!$B$75</f>
        <v>64.980191711627214</v>
      </c>
    </row>
    <row r="7579" spans="1:17">
      <c r="A7579" s="222">
        <v>-22988174.558587998</v>
      </c>
      <c r="B7579" s="223">
        <v>324507589.55012298</v>
      </c>
      <c r="C7579" s="223">
        <v>1216882806.1777999</v>
      </c>
      <c r="D7579" s="222">
        <v>355588545.14945102</v>
      </c>
      <c r="E7579" s="222">
        <v>986618685.97893798</v>
      </c>
      <c r="F7579" s="224">
        <f>E7579*(1+'Projections+Sensitivity'!$B$64)/('Projections+Sensitivity'!$B$63-'Projections+Sensitivity'!$B$64)</f>
        <v>8680364448.0820313</v>
      </c>
      <c r="G7579" s="170">
        <f>A7579/'Projections+Sensitivity'!B$67</f>
        <v>-20385093.265144832</v>
      </c>
      <c r="H7579" s="170">
        <f>B7579/'Projections+Sensitivity'!C$67</f>
        <v>255176861.4451265</v>
      </c>
      <c r="I7579" s="170">
        <f>C7579/'Projections+Sensitivity'!D$67</f>
        <v>848542119.27854812</v>
      </c>
      <c r="J7579" s="170">
        <f>D7579/'Projections+Sensitivity'!E$67</f>
        <v>219877417.92944905</v>
      </c>
      <c r="K7579" s="170">
        <f>E7579/'Projections+Sensitivity'!F$67</f>
        <v>540991471.93938279</v>
      </c>
      <c r="L7579" s="170">
        <f>F7579/'Projections+Sensitivity'!F$67</f>
        <v>4759694101.149869</v>
      </c>
      <c r="M7579" s="170">
        <f t="shared" si="237"/>
        <v>6603896878.4772301</v>
      </c>
      <c r="N7579" s="171">
        <f>'Projections+Sensitivity'!$B$72</f>
        <v>418000000</v>
      </c>
      <c r="O7579" s="171">
        <f>'Projections+Sensitivity'!$B$73</f>
        <v>634000000</v>
      </c>
      <c r="P7579" s="170">
        <f t="shared" si="236"/>
        <v>6387896878.4772301</v>
      </c>
      <c r="Q7579" s="170">
        <f>P7579/'Projections+Sensitivity'!$B$75</f>
        <v>47.317754655386892</v>
      </c>
    </row>
    <row r="7580" spans="1:17">
      <c r="A7580" s="222">
        <v>179980818.10679299</v>
      </c>
      <c r="B7580" s="223">
        <v>451095883.596147</v>
      </c>
      <c r="C7580" s="223">
        <v>60154190.651386701</v>
      </c>
      <c r="D7580" s="222">
        <v>-105133981.923723</v>
      </c>
      <c r="E7580" s="222">
        <v>874652905.69141102</v>
      </c>
      <c r="F7580" s="224">
        <f>E7580*(1+'Projections+Sensitivity'!$B$64)/('Projections+Sensitivity'!$B$63-'Projections+Sensitivity'!$B$64)</f>
        <v>7695278930.8284473</v>
      </c>
      <c r="G7580" s="170">
        <f>A7580/'Projections+Sensitivity'!B$67</f>
        <v>159600570.01017481</v>
      </c>
      <c r="H7580" s="170">
        <f>B7580/'Projections+Sensitivity'!C$67</f>
        <v>354719690.67491198</v>
      </c>
      <c r="I7580" s="170">
        <f>C7580/'Projections+Sensitivity'!D$67</f>
        <v>41945998.546186626</v>
      </c>
      <c r="J7580" s="170">
        <f>D7580/'Projections+Sensitivity'!E$67</f>
        <v>-65009373.325886711</v>
      </c>
      <c r="K7580" s="170">
        <f>E7580/'Projections+Sensitivity'!F$67</f>
        <v>479597406.38457346</v>
      </c>
      <c r="L7580" s="170">
        <f>F7580/'Projections+Sensitivity'!F$67</f>
        <v>4219543309.8272715</v>
      </c>
      <c r="M7580" s="170">
        <f t="shared" si="237"/>
        <v>5190397602.1172314</v>
      </c>
      <c r="N7580" s="171">
        <f>'Projections+Sensitivity'!$B$72</f>
        <v>418000000</v>
      </c>
      <c r="O7580" s="171">
        <f>'Projections+Sensitivity'!$B$73</f>
        <v>634000000</v>
      </c>
      <c r="P7580" s="170">
        <f t="shared" si="236"/>
        <v>4974397602.1172314</v>
      </c>
      <c r="Q7580" s="170">
        <f>P7580/'Projections+Sensitivity'!$B$75</f>
        <v>36.847389645312823</v>
      </c>
    </row>
    <row r="7581" spans="1:17">
      <c r="A7581" s="222">
        <v>301243429.25901699</v>
      </c>
      <c r="B7581" s="223">
        <v>992341198.15108705</v>
      </c>
      <c r="C7581" s="223">
        <v>839262914.13209498</v>
      </c>
      <c r="D7581" s="222">
        <v>902778308.33582103</v>
      </c>
      <c r="E7581" s="222">
        <v>471051588.998541</v>
      </c>
      <c r="F7581" s="224">
        <f>E7581*(1+'Projections+Sensitivity'!$B$64)/('Projections+Sensitivity'!$B$63-'Projections+Sensitivity'!$B$64)</f>
        <v>4144356400.7693777</v>
      </c>
      <c r="G7581" s="170">
        <f>A7581/'Projections+Sensitivity'!B$67</f>
        <v>267131928.431568</v>
      </c>
      <c r="H7581" s="170">
        <f>B7581/'Projections+Sensitivity'!C$67</f>
        <v>780328474.83765364</v>
      </c>
      <c r="I7581" s="170">
        <f>C7581/'Projections+Sensitivity'!D$67</f>
        <v>585224746.51966202</v>
      </c>
      <c r="J7581" s="170">
        <f>D7581/'Projections+Sensitivity'!E$67</f>
        <v>558231040.08079934</v>
      </c>
      <c r="K7581" s="170">
        <f>E7581/'Projections+Sensitivity'!F$67</f>
        <v>258291167.71577749</v>
      </c>
      <c r="L7581" s="170">
        <f>F7581/'Projections+Sensitivity'!F$67</f>
        <v>2272470105.5798683</v>
      </c>
      <c r="M7581" s="170">
        <f t="shared" si="237"/>
        <v>4721677463.165329</v>
      </c>
      <c r="N7581" s="171">
        <f>'Projections+Sensitivity'!$B$72</f>
        <v>418000000</v>
      </c>
      <c r="O7581" s="171">
        <f>'Projections+Sensitivity'!$B$73</f>
        <v>634000000</v>
      </c>
      <c r="P7581" s="170">
        <f t="shared" si="236"/>
        <v>4505677463.165329</v>
      </c>
      <c r="Q7581" s="170">
        <f>P7581/'Projections+Sensitivity'!$B$75</f>
        <v>33.375388616039473</v>
      </c>
    </row>
    <row r="7582" spans="1:17">
      <c r="A7582" s="222">
        <v>480800584.85992002</v>
      </c>
      <c r="B7582" s="223">
        <v>464577455.348966</v>
      </c>
      <c r="C7582" s="223">
        <v>564993025.18024695</v>
      </c>
      <c r="D7582" s="222">
        <v>120722554.36828201</v>
      </c>
      <c r="E7582" s="222">
        <v>682506344.98499203</v>
      </c>
      <c r="F7582" s="224">
        <f>E7582*(1+'Projections+Sensitivity'!$B$64)/('Projections+Sensitivity'!$B$63-'Projections+Sensitivity'!$B$64)</f>
        <v>6004755329.2788601</v>
      </c>
      <c r="G7582" s="170">
        <f>A7582/'Projections+Sensitivity'!B$67</f>
        <v>426356809.64255166</v>
      </c>
      <c r="H7582" s="170">
        <f>B7582/'Projections+Sensitivity'!C$67</f>
        <v>365320937.85067409</v>
      </c>
      <c r="I7582" s="170">
        <f>C7582/'Projections+Sensitivity'!D$67</f>
        <v>393974158.01271194</v>
      </c>
      <c r="J7582" s="170">
        <f>D7582/'Projections+Sensitivity'!E$67</f>
        <v>74648533.824927002</v>
      </c>
      <c r="K7582" s="170">
        <f>E7582/'Projections+Sensitivity'!F$67</f>
        <v>374237907.13536233</v>
      </c>
      <c r="L7582" s="170">
        <f>F7582/'Projections+Sensitivity'!F$67</f>
        <v>3292580477.5318961</v>
      </c>
      <c r="M7582" s="170">
        <f t="shared" si="237"/>
        <v>4927118823.9981232</v>
      </c>
      <c r="N7582" s="171">
        <f>'Projections+Sensitivity'!$B$72</f>
        <v>418000000</v>
      </c>
      <c r="O7582" s="171">
        <f>'Projections+Sensitivity'!$B$73</f>
        <v>634000000</v>
      </c>
      <c r="P7582" s="170">
        <f t="shared" si="236"/>
        <v>4711118823.9981232</v>
      </c>
      <c r="Q7582" s="170">
        <f>P7582/'Projections+Sensitivity'!$B$75</f>
        <v>34.897176474060174</v>
      </c>
    </row>
    <row r="7583" spans="1:17">
      <c r="A7583" s="222">
        <v>1383801822.56055</v>
      </c>
      <c r="B7583" s="223">
        <v>-218455869.64782</v>
      </c>
      <c r="C7583" s="223">
        <v>383369831.85218799</v>
      </c>
      <c r="D7583" s="222">
        <v>396445311.939641</v>
      </c>
      <c r="E7583" s="222">
        <v>447980217.57937902</v>
      </c>
      <c r="F7583" s="224">
        <f>E7583*(1+'Projections+Sensitivity'!$B$64)/('Projections+Sensitivity'!$B$63-'Projections+Sensitivity'!$B$64)</f>
        <v>3941372294.4662614</v>
      </c>
      <c r="G7583" s="170">
        <f>A7583/'Projections+Sensitivity'!B$67</f>
        <v>1227106099.3329647</v>
      </c>
      <c r="H7583" s="170">
        <f>B7583/'Projections+Sensitivity'!C$67</f>
        <v>-171782987.4434604</v>
      </c>
      <c r="I7583" s="170">
        <f>C7583/'Projections+Sensitivity'!D$67</f>
        <v>267326851.80185342</v>
      </c>
      <c r="J7583" s="170">
        <f>D7583/'Projections+Sensitivity'!E$67</f>
        <v>245141112.46999437</v>
      </c>
      <c r="K7583" s="170">
        <f>E7583/'Projections+Sensitivity'!F$67</f>
        <v>245640469.56755784</v>
      </c>
      <c r="L7583" s="170">
        <f>F7583/'Projections+Sensitivity'!F$67</f>
        <v>2161168067.6093779</v>
      </c>
      <c r="M7583" s="170">
        <f t="shared" si="237"/>
        <v>3974599613.3382874</v>
      </c>
      <c r="N7583" s="171">
        <f>'Projections+Sensitivity'!$B$72</f>
        <v>418000000</v>
      </c>
      <c r="O7583" s="171">
        <f>'Projections+Sensitivity'!$B$73</f>
        <v>634000000</v>
      </c>
      <c r="P7583" s="170">
        <f t="shared" si="236"/>
        <v>3758599613.3382874</v>
      </c>
      <c r="Q7583" s="170">
        <f>P7583/'Projections+Sensitivity'!$B$75</f>
        <v>27.841478617320647</v>
      </c>
    </row>
    <row r="7584" spans="1:17">
      <c r="A7584" s="222">
        <v>285089623.09959298</v>
      </c>
      <c r="B7584" s="223">
        <v>772872405.10479403</v>
      </c>
      <c r="C7584" s="223">
        <v>680652504.75804901</v>
      </c>
      <c r="D7584" s="222">
        <v>-96878277.615771204</v>
      </c>
      <c r="E7584" s="222">
        <v>431518497.62806398</v>
      </c>
      <c r="F7584" s="224">
        <f>E7584*(1+'Projections+Sensitivity'!$B$64)/('Projections+Sensitivity'!$B$63-'Projections+Sensitivity'!$B$64)</f>
        <v>3796540526.478919</v>
      </c>
      <c r="G7584" s="170">
        <f>A7584/'Projections+Sensitivity'!B$67</f>
        <v>252807309.29716569</v>
      </c>
      <c r="H7584" s="170">
        <f>B7584/'Projections+Sensitivity'!C$67</f>
        <v>607748974.08593738</v>
      </c>
      <c r="I7584" s="170">
        <f>C7584/'Projections+Sensitivity'!D$67</f>
        <v>474624438.7277987</v>
      </c>
      <c r="J7584" s="170">
        <f>D7584/'Projections+Sensitivity'!E$67</f>
        <v>-59904476.187936053</v>
      </c>
      <c r="K7584" s="170">
        <f>E7584/'Projections+Sensitivity'!F$67</f>
        <v>236614033.89015171</v>
      </c>
      <c r="L7584" s="170">
        <f>F7584/'Projections+Sensitivity'!F$67</f>
        <v>2081752633.399035</v>
      </c>
      <c r="M7584" s="170">
        <f t="shared" si="237"/>
        <v>3593642913.2121525</v>
      </c>
      <c r="N7584" s="171">
        <f>'Projections+Sensitivity'!$B$72</f>
        <v>418000000</v>
      </c>
      <c r="O7584" s="171">
        <f>'Projections+Sensitivity'!$B$73</f>
        <v>634000000</v>
      </c>
      <c r="P7584" s="170">
        <f t="shared" si="236"/>
        <v>3377642913.2121525</v>
      </c>
      <c r="Q7584" s="170">
        <f>P7584/'Projections+Sensitivity'!$B$75</f>
        <v>25.019577134904832</v>
      </c>
    </row>
    <row r="7585" spans="1:17">
      <c r="A7585" s="222">
        <v>-54310369.104602598</v>
      </c>
      <c r="B7585" s="223">
        <v>307369713.26546597</v>
      </c>
      <c r="C7585" s="223">
        <v>618713738.31948602</v>
      </c>
      <c r="D7585" s="222">
        <v>531844096.73957402</v>
      </c>
      <c r="E7585" s="222">
        <v>662907972.04990101</v>
      </c>
      <c r="F7585" s="224">
        <f>E7585*(1+'Projections+Sensitivity'!$B$64)/('Projections+Sensitivity'!$B$63-'Projections+Sensitivity'!$B$64)</f>
        <v>5832326991.8840342</v>
      </c>
      <c r="G7585" s="170">
        <f>A7585/'Projections+Sensitivity'!B$67</f>
        <v>-48160498.200504668</v>
      </c>
      <c r="H7585" s="170">
        <f>B7585/'Projections+Sensitivity'!C$67</f>
        <v>241700475.61323777</v>
      </c>
      <c r="I7585" s="170">
        <f>C7585/'Projections+Sensitivity'!D$67</f>
        <v>431434041.20352143</v>
      </c>
      <c r="J7585" s="170">
        <f>D7585/'Projections+Sensitivity'!E$67</f>
        <v>328864662.05757129</v>
      </c>
      <c r="K7585" s="170">
        <f>E7585/'Projections+Sensitivity'!F$67</f>
        <v>363491554.19025081</v>
      </c>
      <c r="L7585" s="170">
        <f>F7585/'Projections+Sensitivity'!F$67</f>
        <v>3198033048.6447864</v>
      </c>
      <c r="M7585" s="170">
        <f t="shared" si="237"/>
        <v>4515363283.5088634</v>
      </c>
      <c r="N7585" s="171">
        <f>'Projections+Sensitivity'!$B$72</f>
        <v>418000000</v>
      </c>
      <c r="O7585" s="171">
        <f>'Projections+Sensitivity'!$B$73</f>
        <v>634000000</v>
      </c>
      <c r="P7585" s="170">
        <f t="shared" si="236"/>
        <v>4299363283.5088634</v>
      </c>
      <c r="Q7585" s="170">
        <f>P7585/'Projections+Sensitivity'!$B$75</f>
        <v>31.847135433398989</v>
      </c>
    </row>
    <row r="7586" spans="1:17">
      <c r="A7586" s="222">
        <v>802918000.61638296</v>
      </c>
      <c r="B7586" s="223">
        <v>626337759.16282499</v>
      </c>
      <c r="C7586" s="223">
        <v>305389245.510005</v>
      </c>
      <c r="D7586" s="222">
        <v>130390241.02812099</v>
      </c>
      <c r="E7586" s="222">
        <v>622163765.38153696</v>
      </c>
      <c r="F7586" s="224">
        <f>E7586*(1+'Projections+Sensitivity'!$B$64)/('Projections+Sensitivity'!$B$63-'Projections+Sensitivity'!$B$64)</f>
        <v>5473855610.7359533</v>
      </c>
      <c r="G7586" s="170">
        <f>A7586/'Projections+Sensitivity'!B$67</f>
        <v>711999044.7746942</v>
      </c>
      <c r="H7586" s="170">
        <f>B7586/'Projections+Sensitivity'!C$67</f>
        <v>492521311.47168922</v>
      </c>
      <c r="I7586" s="170">
        <f>C7586/'Projections+Sensitivity'!D$67</f>
        <v>212950364.87850082</v>
      </c>
      <c r="J7586" s="170">
        <f>D7586/'Projections+Sensitivity'!E$67</f>
        <v>80626527.236449748</v>
      </c>
      <c r="K7586" s="170">
        <f>E7586/'Projections+Sensitivity'!F$67</f>
        <v>341150330.92763841</v>
      </c>
      <c r="L7586" s="170">
        <f>F7586/'Projections+Sensitivity'!F$67</f>
        <v>3001472854.8318915</v>
      </c>
      <c r="M7586" s="170">
        <f t="shared" si="237"/>
        <v>4840720434.1208639</v>
      </c>
      <c r="N7586" s="171">
        <f>'Projections+Sensitivity'!$B$72</f>
        <v>418000000</v>
      </c>
      <c r="O7586" s="171">
        <f>'Projections+Sensitivity'!$B$73</f>
        <v>634000000</v>
      </c>
      <c r="P7586" s="170">
        <f t="shared" si="236"/>
        <v>4624720434.1208639</v>
      </c>
      <c r="Q7586" s="170">
        <f>P7586/'Projections+Sensitivity'!$B$75</f>
        <v>34.257188400895288</v>
      </c>
    </row>
    <row r="7587" spans="1:17">
      <c r="A7587" s="222">
        <v>905490712.81888902</v>
      </c>
      <c r="B7587" s="223">
        <v>245536930.22535801</v>
      </c>
      <c r="C7587" s="223">
        <v>207860655.94041601</v>
      </c>
      <c r="D7587" s="222">
        <v>581634437.84978402</v>
      </c>
      <c r="E7587" s="222">
        <v>124686144.083766</v>
      </c>
      <c r="F7587" s="224">
        <f>E7587*(1+'Projections+Sensitivity'!$B$64)/('Projections+Sensitivity'!$B$63-'Projections+Sensitivity'!$B$64)</f>
        <v>1097000480.1796963</v>
      </c>
      <c r="G7587" s="170">
        <f>A7587/'Projections+Sensitivity'!B$67</f>
        <v>802956867.43163943</v>
      </c>
      <c r="H7587" s="170">
        <f>B7587/'Projections+Sensitivity'!C$67</f>
        <v>193078206.0001719</v>
      </c>
      <c r="I7587" s="170">
        <f>C7587/'Projections+Sensitivity'!D$67</f>
        <v>144942898.86493713</v>
      </c>
      <c r="J7587" s="170">
        <f>D7587/'Projections+Sensitivity'!E$67</f>
        <v>359652413.21119243</v>
      </c>
      <c r="K7587" s="170">
        <f>E7587/'Projections+Sensitivity'!F$67</f>
        <v>68369007.780745119</v>
      </c>
      <c r="L7587" s="170">
        <f>F7587/'Projections+Sensitivity'!F$67</f>
        <v>601516992.25296533</v>
      </c>
      <c r="M7587" s="170">
        <f t="shared" si="237"/>
        <v>2170516385.5416512</v>
      </c>
      <c r="N7587" s="171">
        <f>'Projections+Sensitivity'!$B$72</f>
        <v>418000000</v>
      </c>
      <c r="O7587" s="171">
        <f>'Projections+Sensitivity'!$B$73</f>
        <v>634000000</v>
      </c>
      <c r="P7587" s="170">
        <f t="shared" si="236"/>
        <v>1954516385.5416512</v>
      </c>
      <c r="Q7587" s="170">
        <f>P7587/'Projections+Sensitivity'!$B$75</f>
        <v>14.477899152160379</v>
      </c>
    </row>
    <row r="7588" spans="1:17">
      <c r="A7588" s="222">
        <v>599290036.36979699</v>
      </c>
      <c r="B7588" s="223">
        <v>-328578183.53906</v>
      </c>
      <c r="C7588" s="223">
        <v>210193788.298857</v>
      </c>
      <c r="D7588" s="222">
        <v>1183584163.9180601</v>
      </c>
      <c r="E7588" s="222">
        <v>1194260932.2404301</v>
      </c>
      <c r="F7588" s="224">
        <f>E7588*(1+'Projections+Sensitivity'!$B$64)/('Projections+Sensitivity'!$B$63-'Projections+Sensitivity'!$B$64)</f>
        <v>10507220555.697479</v>
      </c>
      <c r="G7588" s="170">
        <f>A7588/'Projections+Sensitivity'!B$67</f>
        <v>531429029.00510818</v>
      </c>
      <c r="H7588" s="170">
        <f>B7588/'Projections+Sensitivity'!C$67</f>
        <v>-258377777.022338</v>
      </c>
      <c r="I7588" s="170">
        <f>C7588/'Projections+Sensitivity'!D$67</f>
        <v>146569810.7301867</v>
      </c>
      <c r="J7588" s="170">
        <f>D7588/'Projections+Sensitivity'!E$67</f>
        <v>731866741.53159404</v>
      </c>
      <c r="K7588" s="170">
        <f>E7588/'Projections+Sensitivity'!F$67</f>
        <v>654847702.35361445</v>
      </c>
      <c r="L7588" s="170">
        <f>F7588/'Projections+Sensitivity'!F$67</f>
        <v>5761411977.2913628</v>
      </c>
      <c r="M7588" s="170">
        <f t="shared" si="237"/>
        <v>7567747483.8895283</v>
      </c>
      <c r="N7588" s="171">
        <f>'Projections+Sensitivity'!$B$72</f>
        <v>418000000</v>
      </c>
      <c r="O7588" s="171">
        <f>'Projections+Sensitivity'!$B$73</f>
        <v>634000000</v>
      </c>
      <c r="P7588" s="170">
        <f t="shared" si="236"/>
        <v>7351747483.8895283</v>
      </c>
      <c r="Q7588" s="170">
        <f>P7588/'Projections+Sensitivity'!$B$75</f>
        <v>54.457388769552061</v>
      </c>
    </row>
    <row r="7589" spans="1:17">
      <c r="A7589" s="222">
        <v>467981395.78178197</v>
      </c>
      <c r="B7589" s="223">
        <v>532599842.773045</v>
      </c>
      <c r="C7589" s="223">
        <v>607524345.92378604</v>
      </c>
      <c r="D7589" s="222">
        <v>262205940.40296501</v>
      </c>
      <c r="E7589" s="222">
        <v>324071689.5334</v>
      </c>
      <c r="F7589" s="224">
        <f>E7589*(1+'Projections+Sensitivity'!$B$64)/('Projections+Sensitivity'!$B$63-'Projections+Sensitivity'!$B$64)</f>
        <v>2851213353.682271</v>
      </c>
      <c r="G7589" s="170">
        <f>A7589/'Projections+Sensitivity'!B$67</f>
        <v>414989209.9979881</v>
      </c>
      <c r="H7589" s="170">
        <f>B7589/'Projections+Sensitivity'!C$67</f>
        <v>418810408.94423038</v>
      </c>
      <c r="I7589" s="170">
        <f>C7589/'Projections+Sensitivity'!D$67</f>
        <v>423631588.33896905</v>
      </c>
      <c r="J7589" s="170">
        <f>D7589/'Projections+Sensitivity'!E$67</f>
        <v>162134483.59911534</v>
      </c>
      <c r="K7589" s="170">
        <f>E7589/'Projections+Sensitivity'!F$67</f>
        <v>177697851.08073598</v>
      </c>
      <c r="L7589" s="170">
        <f>F7589/'Projections+Sensitivity'!F$67</f>
        <v>1563402488.6639175</v>
      </c>
      <c r="M7589" s="170">
        <f t="shared" si="237"/>
        <v>3160666030.6249561</v>
      </c>
      <c r="N7589" s="171">
        <f>'Projections+Sensitivity'!$B$72</f>
        <v>418000000</v>
      </c>
      <c r="O7589" s="171">
        <f>'Projections+Sensitivity'!$B$73</f>
        <v>634000000</v>
      </c>
      <c r="P7589" s="170">
        <f t="shared" si="236"/>
        <v>2944666030.6249561</v>
      </c>
      <c r="Q7589" s="170">
        <f>P7589/'Projections+Sensitivity'!$B$75</f>
        <v>21.812340967592267</v>
      </c>
    </row>
    <row r="7590" spans="1:17">
      <c r="A7590" s="222">
        <v>468025743.151703</v>
      </c>
      <c r="B7590" s="223">
        <v>216107086.74263701</v>
      </c>
      <c r="C7590" s="223">
        <v>1979847.6535246901</v>
      </c>
      <c r="D7590" s="222">
        <v>738779009.07761204</v>
      </c>
      <c r="E7590" s="222">
        <v>1080923607.0984099</v>
      </c>
      <c r="F7590" s="224">
        <f>E7590*(1+'Projections+Sensitivity'!$B$64)/('Projections+Sensitivity'!$B$63-'Projections+Sensitivity'!$B$64)</f>
        <v>9510068057.1844845</v>
      </c>
      <c r="G7590" s="170">
        <f>A7590/'Projections+Sensitivity'!B$67</f>
        <v>415028535.66386908</v>
      </c>
      <c r="H7590" s="170">
        <f>B7590/'Projections+Sensitivity'!C$67</f>
        <v>169936019.70137626</v>
      </c>
      <c r="I7590" s="170">
        <f>C7590/'Projections+Sensitivity'!D$67</f>
        <v>1380563.6132268903</v>
      </c>
      <c r="J7590" s="170">
        <f>D7590/'Projections+Sensitivity'!E$67</f>
        <v>456822423.42252547</v>
      </c>
      <c r="K7590" s="170">
        <f>E7590/'Projections+Sensitivity'!F$67</f>
        <v>592701579.21038938</v>
      </c>
      <c r="L7590" s="170">
        <f>F7590/'Projections+Sensitivity'!F$67</f>
        <v>5214644512.2262478</v>
      </c>
      <c r="M7590" s="170">
        <f t="shared" si="237"/>
        <v>6850513633.837635</v>
      </c>
      <c r="N7590" s="171">
        <f>'Projections+Sensitivity'!$B$72</f>
        <v>418000000</v>
      </c>
      <c r="O7590" s="171">
        <f>'Projections+Sensitivity'!$B$73</f>
        <v>634000000</v>
      </c>
      <c r="P7590" s="170">
        <f t="shared" si="236"/>
        <v>6634513633.837635</v>
      </c>
      <c r="Q7590" s="170">
        <f>P7590/'Projections+Sensitivity'!$B$75</f>
        <v>49.144545435834331</v>
      </c>
    </row>
    <row r="7591" spans="1:17">
      <c r="A7591" s="222">
        <v>110947860.23213001</v>
      </c>
      <c r="B7591" s="223">
        <v>485442139.01320797</v>
      </c>
      <c r="C7591" s="223">
        <v>373322337.863621</v>
      </c>
      <c r="D7591" s="222">
        <v>784611422.97833896</v>
      </c>
      <c r="E7591" s="222">
        <v>1132611862.99965</v>
      </c>
      <c r="F7591" s="224">
        <f>E7591*(1+'Projections+Sensitivity'!$B$64)/('Projections+Sensitivity'!$B$63-'Projections+Sensitivity'!$B$64)</f>
        <v>9964826217.8444061</v>
      </c>
      <c r="G7591" s="170">
        <f>A7591/'Projections+Sensitivity'!B$67</f>
        <v>98384605.208041489</v>
      </c>
      <c r="H7591" s="170">
        <f>B7591/'Projections+Sensitivity'!C$67</f>
        <v>381727902.32219166</v>
      </c>
      <c r="I7591" s="170">
        <f>C7591/'Projections+Sensitivity'!D$67</f>
        <v>260320653.8350367</v>
      </c>
      <c r="J7591" s="170">
        <f>D7591/'Projections+Sensitivity'!E$67</f>
        <v>485162798.73391277</v>
      </c>
      <c r="K7591" s="170">
        <f>E7591/'Projections+Sensitivity'!F$67</f>
        <v>621043740.20873511</v>
      </c>
      <c r="L7591" s="170">
        <f>F7591/'Projections+Sensitivity'!F$67</f>
        <v>5464001523.408083</v>
      </c>
      <c r="M7591" s="170">
        <f t="shared" si="237"/>
        <v>7310641223.7160006</v>
      </c>
      <c r="N7591" s="171">
        <f>'Projections+Sensitivity'!$B$72</f>
        <v>418000000</v>
      </c>
      <c r="O7591" s="171">
        <f>'Projections+Sensitivity'!$B$73</f>
        <v>634000000</v>
      </c>
      <c r="P7591" s="170">
        <f t="shared" si="236"/>
        <v>7094641223.7160006</v>
      </c>
      <c r="Q7591" s="170">
        <f>P7591/'Projections+Sensitivity'!$B$75</f>
        <v>52.552897953451854</v>
      </c>
    </row>
    <row r="7592" spans="1:17">
      <c r="A7592" s="222">
        <v>693149705.15079701</v>
      </c>
      <c r="B7592" s="223">
        <v>421937189.25241899</v>
      </c>
      <c r="C7592" s="223">
        <v>80385394.456509098</v>
      </c>
      <c r="D7592" s="222">
        <v>1011447657.6390899</v>
      </c>
      <c r="E7592" s="222">
        <v>663145602.25649798</v>
      </c>
      <c r="F7592" s="224">
        <f>E7592*(1+'Projections+Sensitivity'!$B$64)/('Projections+Sensitivity'!$B$63-'Projections+Sensitivity'!$B$64)</f>
        <v>5834417684.9009495</v>
      </c>
      <c r="G7592" s="170">
        <f>A7592/'Projections+Sensitivity'!B$67</f>
        <v>614660435.52935946</v>
      </c>
      <c r="H7592" s="170">
        <f>B7592/'Projections+Sensitivity'!C$67</f>
        <v>331790722.76761127</v>
      </c>
      <c r="I7592" s="170">
        <f>C7592/'Projections+Sensitivity'!D$67</f>
        <v>56053378.866791219</v>
      </c>
      <c r="J7592" s="170">
        <f>D7592/'Projections+Sensitivity'!E$67</f>
        <v>625426500.27998471</v>
      </c>
      <c r="K7592" s="170">
        <f>E7592/'Projections+Sensitivity'!F$67</f>
        <v>363621853.68393677</v>
      </c>
      <c r="L7592" s="170">
        <f>F7592/'Projections+Sensitivity'!F$67</f>
        <v>3199179435.9053035</v>
      </c>
      <c r="M7592" s="170">
        <f t="shared" si="237"/>
        <v>5190732327.0329866</v>
      </c>
      <c r="N7592" s="171">
        <f>'Projections+Sensitivity'!$B$72</f>
        <v>418000000</v>
      </c>
      <c r="O7592" s="171">
        <f>'Projections+Sensitivity'!$B$73</f>
        <v>634000000</v>
      </c>
      <c r="P7592" s="170">
        <f t="shared" si="236"/>
        <v>4974732327.0329866</v>
      </c>
      <c r="Q7592" s="170">
        <f>P7592/'Projections+Sensitivity'!$B$75</f>
        <v>36.849869089133236</v>
      </c>
    </row>
    <row r="7593" spans="1:17">
      <c r="A7593" s="222">
        <v>551348376.62363303</v>
      </c>
      <c r="B7593" s="223">
        <v>730225496.89095294</v>
      </c>
      <c r="C7593" s="223">
        <v>1045908751.53415</v>
      </c>
      <c r="D7593" s="222">
        <v>-234792011.13898</v>
      </c>
      <c r="E7593" s="222">
        <v>1179574719.3879499</v>
      </c>
      <c r="F7593" s="224">
        <f>E7593*(1+'Projections+Sensitivity'!$B$64)/('Projections+Sensitivity'!$B$63-'Projections+Sensitivity'!$B$64)</f>
        <v>10378009866.975174</v>
      </c>
      <c r="G7593" s="170">
        <f>A7593/'Projections+Sensitivity'!B$67</f>
        <v>488916075.10697919</v>
      </c>
      <c r="H7593" s="170">
        <f>B7593/'Projections+Sensitivity'!C$67</f>
        <v>574213535.9674232</v>
      </c>
      <c r="I7593" s="170">
        <f>C7593/'Projections+Sensitivity'!D$67</f>
        <v>729320542.69578934</v>
      </c>
      <c r="J7593" s="170">
        <f>D7593/'Projections+Sensitivity'!E$67</f>
        <v>-145183138.9506757</v>
      </c>
      <c r="K7593" s="170">
        <f>E7593/'Projections+Sensitivity'!F$67</f>
        <v>646794828.41032898</v>
      </c>
      <c r="L7593" s="170">
        <f>F7593/'Projections+Sensitivity'!F$67</f>
        <v>5690562031.2325935</v>
      </c>
      <c r="M7593" s="170">
        <f t="shared" si="237"/>
        <v>7984623874.4624386</v>
      </c>
      <c r="N7593" s="171">
        <f>'Projections+Sensitivity'!$B$72</f>
        <v>418000000</v>
      </c>
      <c r="O7593" s="171">
        <f>'Projections+Sensitivity'!$B$73</f>
        <v>634000000</v>
      </c>
      <c r="P7593" s="170">
        <f t="shared" si="236"/>
        <v>7768623874.4624386</v>
      </c>
      <c r="Q7593" s="170">
        <f>P7593/'Projections+Sensitivity'!$B$75</f>
        <v>57.545362033055099</v>
      </c>
    </row>
    <row r="7594" spans="1:17">
      <c r="A7594" s="222">
        <v>10106310.552367</v>
      </c>
      <c r="B7594" s="223">
        <v>-79502285.751205206</v>
      </c>
      <c r="C7594" s="223">
        <v>283991636.59717202</v>
      </c>
      <c r="D7594" s="222">
        <v>443428430.65021998</v>
      </c>
      <c r="E7594" s="222">
        <v>724370162.80622995</v>
      </c>
      <c r="F7594" s="224">
        <f>E7594*(1+'Projections+Sensitivity'!$B$64)/('Projections+Sensitivity'!$B$63-'Projections+Sensitivity'!$B$64)</f>
        <v>6373077155.1683559</v>
      </c>
      <c r="G7594" s="170">
        <f>A7594/'Projections+Sensitivity'!B$67</f>
        <v>8961915.7298226524</v>
      </c>
      <c r="H7594" s="170">
        <f>B7594/'Projections+Sensitivity'!C$67</f>
        <v>-62516700.407010429</v>
      </c>
      <c r="I7594" s="170">
        <f>C7594/'Projections+Sensitivity'!D$67</f>
        <v>198029640.94172433</v>
      </c>
      <c r="J7594" s="170">
        <f>D7594/'Projections+Sensitivity'!E$67</f>
        <v>274193023.64450383</v>
      </c>
      <c r="K7594" s="170">
        <f>E7594/'Projections+Sensitivity'!F$67</f>
        <v>397193045.47398198</v>
      </c>
      <c r="L7594" s="170">
        <f>F7594/'Projections+Sensitivity'!F$67</f>
        <v>3494541954.2068</v>
      </c>
      <c r="M7594" s="170">
        <f t="shared" si="237"/>
        <v>4310402879.5898228</v>
      </c>
      <c r="N7594" s="171">
        <f>'Projections+Sensitivity'!$B$72</f>
        <v>418000000</v>
      </c>
      <c r="O7594" s="171">
        <f>'Projections+Sensitivity'!$B$73</f>
        <v>634000000</v>
      </c>
      <c r="P7594" s="170">
        <f t="shared" si="236"/>
        <v>4094402879.5898228</v>
      </c>
      <c r="Q7594" s="170">
        <f>P7594/'Projections+Sensitivity'!$B$75</f>
        <v>30.328910219183872</v>
      </c>
    </row>
    <row r="7595" spans="1:17">
      <c r="A7595" s="222">
        <v>431046182.81774199</v>
      </c>
      <c r="B7595" s="223">
        <v>274603437.23628598</v>
      </c>
      <c r="C7595" s="223">
        <v>172784916.034596</v>
      </c>
      <c r="D7595" s="222">
        <v>546053175.31564498</v>
      </c>
      <c r="E7595" s="222">
        <v>924411538.53814101</v>
      </c>
      <c r="F7595" s="224">
        <f>E7595*(1+'Projections+Sensitivity'!$B$64)/('Projections+Sensitivity'!$B$63-'Projections+Sensitivity'!$B$64)</f>
        <v>8133060085.4792557</v>
      </c>
      <c r="G7595" s="170">
        <f>A7595/'Projections+Sensitivity'!B$67</f>
        <v>382236380.53251582</v>
      </c>
      <c r="H7595" s="170">
        <f>B7595/'Projections+Sensitivity'!C$67</f>
        <v>215934682.30787233</v>
      </c>
      <c r="I7595" s="170">
        <f>C7595/'Projections+Sensitivity'!D$67</f>
        <v>120484304.72271787</v>
      </c>
      <c r="J7595" s="170">
        <f>D7595/'Projections+Sensitivity'!E$67</f>
        <v>337650815.46740633</v>
      </c>
      <c r="K7595" s="170">
        <f>E7595/'Projections+Sensitivity'!F$67</f>
        <v>506881499.42679507</v>
      </c>
      <c r="L7595" s="170">
        <f>F7595/'Projections+Sensitivity'!F$67</f>
        <v>4459591339.1293631</v>
      </c>
      <c r="M7595" s="170">
        <f t="shared" si="237"/>
        <v>6022779021.5866699</v>
      </c>
      <c r="N7595" s="171">
        <f>'Projections+Sensitivity'!$B$72</f>
        <v>418000000</v>
      </c>
      <c r="O7595" s="171">
        <f>'Projections+Sensitivity'!$B$73</f>
        <v>634000000</v>
      </c>
      <c r="P7595" s="170">
        <f t="shared" si="236"/>
        <v>5806779021.5866699</v>
      </c>
      <c r="Q7595" s="170">
        <f>P7595/'Projections+Sensitivity'!$B$75</f>
        <v>43.013177937679039</v>
      </c>
    </row>
    <row r="7596" spans="1:17">
      <c r="A7596" s="222">
        <v>81489532.1046215</v>
      </c>
      <c r="B7596" s="223">
        <v>610068104.02842295</v>
      </c>
      <c r="C7596" s="223">
        <v>2818526.4905735501</v>
      </c>
      <c r="D7596" s="222">
        <v>553229931.61198294</v>
      </c>
      <c r="E7596" s="222">
        <v>775365401.12220895</v>
      </c>
      <c r="F7596" s="224">
        <f>E7596*(1+'Projections+Sensitivity'!$B$64)/('Projections+Sensitivity'!$B$63-'Projections+Sensitivity'!$B$64)</f>
        <v>6821738081.613595</v>
      </c>
      <c r="G7596" s="170">
        <f>A7596/'Projections+Sensitivity'!B$67</f>
        <v>72262010.532938868</v>
      </c>
      <c r="H7596" s="170">
        <f>B7596/'Projections+Sensitivity'!C$67</f>
        <v>479727652.19319016</v>
      </c>
      <c r="I7596" s="170">
        <f>C7596/'Projections+Sensitivity'!D$67</f>
        <v>1965381.0781221313</v>
      </c>
      <c r="J7596" s="170">
        <f>D7596/'Projections+Sensitivity'!E$67</f>
        <v>342088547.40526867</v>
      </c>
      <c r="K7596" s="170">
        <f>E7596/'Projections+Sensitivity'!F$67</f>
        <v>425155204.94908649</v>
      </c>
      <c r="L7596" s="170">
        <f>F7596/'Projections+Sensitivity'!F$67</f>
        <v>3740555676.0718637</v>
      </c>
      <c r="M7596" s="170">
        <f t="shared" si="237"/>
        <v>5061754472.2304697</v>
      </c>
      <c r="N7596" s="171">
        <f>'Projections+Sensitivity'!$B$72</f>
        <v>418000000</v>
      </c>
      <c r="O7596" s="171">
        <f>'Projections+Sensitivity'!$B$73</f>
        <v>634000000</v>
      </c>
      <c r="P7596" s="170">
        <f t="shared" si="236"/>
        <v>4845754472.2304697</v>
      </c>
      <c r="Q7596" s="170">
        <f>P7596/'Projections+Sensitivity'!$B$75</f>
        <v>35.894477572077555</v>
      </c>
    </row>
    <row r="7597" spans="1:17">
      <c r="A7597" s="222">
        <v>523189995.28984302</v>
      </c>
      <c r="B7597" s="223">
        <v>706675245.04586196</v>
      </c>
      <c r="C7597" s="223">
        <v>60295559.564833902</v>
      </c>
      <c r="D7597" s="222">
        <v>-166219420.148918</v>
      </c>
      <c r="E7597" s="222">
        <v>669379076.89224195</v>
      </c>
      <c r="F7597" s="224">
        <f>E7597*(1+'Projections+Sensitivity'!$B$64)/('Projections+Sensitivity'!$B$63-'Projections+Sensitivity'!$B$64)</f>
        <v>5889260383.8940725</v>
      </c>
      <c r="G7597" s="170">
        <f>A7597/'Projections+Sensitivity'!B$67</f>
        <v>463946226.88254148</v>
      </c>
      <c r="H7597" s="170">
        <f>B7597/'Projections+Sensitivity'!C$67</f>
        <v>555694772.32185245</v>
      </c>
      <c r="I7597" s="170">
        <f>C7597/'Projections+Sensitivity'!D$67</f>
        <v>42044576.220887594</v>
      </c>
      <c r="J7597" s="170">
        <f>D7597/'Projections+Sensitivity'!E$67</f>
        <v>-102781423.67244574</v>
      </c>
      <c r="K7597" s="170">
        <f>E7597/'Projections+Sensitivity'!F$67</f>
        <v>367039847.55169117</v>
      </c>
      <c r="L7597" s="170">
        <f>F7597/'Projections+Sensitivity'!F$67</f>
        <v>3229251269.0005584</v>
      </c>
      <c r="M7597" s="170">
        <f t="shared" si="237"/>
        <v>4555195268.3050852</v>
      </c>
      <c r="N7597" s="171">
        <f>'Projections+Sensitivity'!$B$72</f>
        <v>418000000</v>
      </c>
      <c r="O7597" s="171">
        <f>'Projections+Sensitivity'!$B$73</f>
        <v>634000000</v>
      </c>
      <c r="P7597" s="170">
        <f t="shared" si="236"/>
        <v>4339195268.3050852</v>
      </c>
      <c r="Q7597" s="170">
        <f>P7597/'Projections+Sensitivity'!$B$75</f>
        <v>32.142187172630258</v>
      </c>
    </row>
    <row r="7598" spans="1:17">
      <c r="A7598" s="222">
        <v>140780099.233531</v>
      </c>
      <c r="B7598" s="223">
        <v>514603327.26660198</v>
      </c>
      <c r="C7598" s="223">
        <v>-105251442.382856</v>
      </c>
      <c r="D7598" s="222">
        <v>885562936.08063304</v>
      </c>
      <c r="E7598" s="222">
        <v>395056582.86560702</v>
      </c>
      <c r="F7598" s="224">
        <f>E7598*(1+'Projections+Sensitivity'!$B$64)/('Projections+Sensitivity'!$B$63-'Projections+Sensitivity'!$B$64)</f>
        <v>3475745154.2536411</v>
      </c>
      <c r="G7598" s="170">
        <f>A7598/'Projections+Sensitivity'!B$67</f>
        <v>124838770.70960203</v>
      </c>
      <c r="H7598" s="170">
        <f>B7598/'Projections+Sensitivity'!C$67</f>
        <v>404658831.31780517</v>
      </c>
      <c r="I7598" s="170">
        <f>C7598/'Projections+Sensitivity'!D$67</f>
        <v>-73392673.0850887</v>
      </c>
      <c r="J7598" s="170">
        <f>D7598/'Projections+Sensitivity'!E$67</f>
        <v>547585951.39107776</v>
      </c>
      <c r="K7598" s="170">
        <f>E7598/'Projections+Sensitivity'!F$67</f>
        <v>216620914.74757448</v>
      </c>
      <c r="L7598" s="170">
        <f>F7598/'Projections+Sensitivity'!F$67</f>
        <v>1905851281.5618773</v>
      </c>
      <c r="M7598" s="170">
        <f t="shared" si="237"/>
        <v>3126163076.642848</v>
      </c>
      <c r="N7598" s="171">
        <f>'Projections+Sensitivity'!$B$72</f>
        <v>418000000</v>
      </c>
      <c r="O7598" s="171">
        <f>'Projections+Sensitivity'!$B$73</f>
        <v>634000000</v>
      </c>
      <c r="P7598" s="170">
        <f t="shared" si="236"/>
        <v>2910163076.642848</v>
      </c>
      <c r="Q7598" s="170">
        <f>P7598/'Projections+Sensitivity'!$B$75</f>
        <v>21.556763530687764</v>
      </c>
    </row>
    <row r="7599" spans="1:17">
      <c r="A7599" s="222">
        <v>135492823.93129599</v>
      </c>
      <c r="B7599" s="223">
        <v>-13824521.6142247</v>
      </c>
      <c r="C7599" s="223">
        <v>264692600.95754099</v>
      </c>
      <c r="D7599" s="222">
        <v>388445095.982436</v>
      </c>
      <c r="E7599" s="222">
        <v>106490571.599466</v>
      </c>
      <c r="F7599" s="224">
        <f>E7599*(1+'Projections+Sensitivity'!$B$64)/('Projections+Sensitivity'!$B$63-'Projections+Sensitivity'!$B$64)</f>
        <v>936914113.73458612</v>
      </c>
      <c r="G7599" s="170">
        <f>A7599/'Projections+Sensitivity'!B$67</f>
        <v>120150203.55609171</v>
      </c>
      <c r="H7599" s="170">
        <f>B7599/'Projections+Sensitivity'!C$67</f>
        <v>-10870926.135776216</v>
      </c>
      <c r="I7599" s="170">
        <f>C7599/'Projections+Sensitivity'!D$67</f>
        <v>184572268.94291902</v>
      </c>
      <c r="J7599" s="170">
        <f>D7599/'Projections+Sensitivity'!E$67</f>
        <v>240194196.00841686</v>
      </c>
      <c r="K7599" s="170">
        <f>E7599/'Projections+Sensitivity'!F$67</f>
        <v>58391850.768667877</v>
      </c>
      <c r="L7599" s="170">
        <f>F7599/'Projections+Sensitivity'!F$67</f>
        <v>513737021.8841328</v>
      </c>
      <c r="M7599" s="170">
        <f t="shared" si="237"/>
        <v>1106174615.0244522</v>
      </c>
      <c r="N7599" s="171">
        <f>'Projections+Sensitivity'!$B$72</f>
        <v>418000000</v>
      </c>
      <c r="O7599" s="171">
        <f>'Projections+Sensitivity'!$B$73</f>
        <v>634000000</v>
      </c>
      <c r="P7599" s="170">
        <f t="shared" si="236"/>
        <v>890174615.02445221</v>
      </c>
      <c r="Q7599" s="170">
        <f>P7599/'Projections+Sensitivity'!$B$75</f>
        <v>6.5938860372181649</v>
      </c>
    </row>
    <row r="7600" spans="1:17">
      <c r="A7600" s="222">
        <v>243482230.93289199</v>
      </c>
      <c r="B7600" s="223">
        <v>965017307.55085599</v>
      </c>
      <c r="C7600" s="223">
        <v>803973829.39357901</v>
      </c>
      <c r="D7600" s="222">
        <v>1686074920.70509</v>
      </c>
      <c r="E7600" s="222">
        <v>1198833636.0755501</v>
      </c>
      <c r="F7600" s="224">
        <f>E7600*(1+'Projections+Sensitivity'!$B$64)/('Projections+Sensitivity'!$B$63-'Projections+Sensitivity'!$B$64)</f>
        <v>10547451636.221359</v>
      </c>
      <c r="G7600" s="170">
        <f>A7600/'Projections+Sensitivity'!B$67</f>
        <v>215911357.96027306</v>
      </c>
      <c r="H7600" s="170">
        <f>B7600/'Projections+Sensitivity'!C$67</f>
        <v>758842306.65433598</v>
      </c>
      <c r="I7600" s="170">
        <f>C7600/'Projections+Sensitivity'!D$67</f>
        <v>560617385.31823719</v>
      </c>
      <c r="J7600" s="170">
        <f>D7600/'Projections+Sensitivity'!E$67</f>
        <v>1042580828.480909</v>
      </c>
      <c r="K7600" s="170">
        <f>E7600/'Projections+Sensitivity'!F$67</f>
        <v>657355047.70766056</v>
      </c>
      <c r="L7600" s="170">
        <f>F7600/'Projections+Sensitivity'!F$67</f>
        <v>5783471838.6943827</v>
      </c>
      <c r="M7600" s="170">
        <f t="shared" si="237"/>
        <v>9018778764.8157978</v>
      </c>
      <c r="N7600" s="171">
        <f>'Projections+Sensitivity'!$B$72</f>
        <v>418000000</v>
      </c>
      <c r="O7600" s="171">
        <f>'Projections+Sensitivity'!$B$73</f>
        <v>634000000</v>
      </c>
      <c r="P7600" s="170">
        <f t="shared" si="236"/>
        <v>8802778764.8157978</v>
      </c>
      <c r="Q7600" s="170">
        <f>P7600/'Projections+Sensitivity'!$B$75</f>
        <v>65.205768628265176</v>
      </c>
    </row>
    <row r="7601" spans="1:17">
      <c r="A7601" s="222">
        <v>828204947.78722203</v>
      </c>
      <c r="B7601" s="223">
        <v>616085392.42134297</v>
      </c>
      <c r="C7601" s="223">
        <v>575077555.04038894</v>
      </c>
      <c r="D7601" s="222">
        <v>383007943.69211698</v>
      </c>
      <c r="E7601" s="222">
        <v>656402344.12272</v>
      </c>
      <c r="F7601" s="224">
        <f>E7601*(1+'Projections+Sensitivity'!$B$64)/('Projections+Sensitivity'!$B$63-'Projections+Sensitivity'!$B$64)</f>
        <v>5775089862.5106735</v>
      </c>
      <c r="G7601" s="170">
        <f>A7601/'Projections+Sensitivity'!B$67</f>
        <v>734422607.60064173</v>
      </c>
      <c r="H7601" s="170">
        <f>B7601/'Projections+Sensitivity'!C$67</f>
        <v>484459352.8250435</v>
      </c>
      <c r="I7601" s="170">
        <f>C7601/'Projections+Sensitivity'!D$67</f>
        <v>401006181.38917041</v>
      </c>
      <c r="J7601" s="170">
        <f>D7601/'Projections+Sensitivity'!E$67</f>
        <v>236832144.4946875</v>
      </c>
      <c r="K7601" s="170">
        <f>E7601/'Projections+Sensitivity'!F$67</f>
        <v>359924330.82601506</v>
      </c>
      <c r="L7601" s="170">
        <f>F7601/'Projections+Sensitivity'!F$67</f>
        <v>3166648280.3352795</v>
      </c>
      <c r="M7601" s="170">
        <f t="shared" si="237"/>
        <v>5383292897.4708376</v>
      </c>
      <c r="N7601" s="171">
        <f>'Projections+Sensitivity'!$B$72</f>
        <v>418000000</v>
      </c>
      <c r="O7601" s="171">
        <f>'Projections+Sensitivity'!$B$73</f>
        <v>634000000</v>
      </c>
      <c r="P7601" s="170">
        <f t="shared" si="236"/>
        <v>5167292897.4708376</v>
      </c>
      <c r="Q7601" s="170">
        <f>P7601/'Projections+Sensitivity'!$B$75</f>
        <v>38.276243684969167</v>
      </c>
    </row>
    <row r="7602" spans="1:17">
      <c r="A7602" s="222">
        <v>78917832.648310706</v>
      </c>
      <c r="B7602" s="223">
        <v>193161859.173123</v>
      </c>
      <c r="C7602" s="223">
        <v>54709810.855523303</v>
      </c>
      <c r="D7602" s="222">
        <v>460151846.26614702</v>
      </c>
      <c r="E7602" s="222">
        <v>1424703996.3972399</v>
      </c>
      <c r="F7602" s="224">
        <f>E7602*(1+'Projections+Sensitivity'!$B$64)/('Projections+Sensitivity'!$B$63-'Projections+Sensitivity'!$B$64)</f>
        <v>12534680414.142286</v>
      </c>
      <c r="G7602" s="170">
        <f>A7602/'Projections+Sensitivity'!B$67</f>
        <v>69981519.181474298</v>
      </c>
      <c r="H7602" s="170">
        <f>B7602/'Projections+Sensitivity'!C$67</f>
        <v>151893017.48854694</v>
      </c>
      <c r="I7602" s="170">
        <f>C7602/'Projections+Sensitivity'!D$67</f>
        <v>38149588.943975322</v>
      </c>
      <c r="J7602" s="170">
        <f>D7602/'Projections+Sensitivity'!E$67</f>
        <v>284533911.99636453</v>
      </c>
      <c r="K7602" s="170">
        <f>E7602/'Projections+Sensitivity'!F$67</f>
        <v>781206278.61828041</v>
      </c>
      <c r="L7602" s="170">
        <f>F7602/'Projections+Sensitivity'!F$67</f>
        <v>6873126673.866128</v>
      </c>
      <c r="M7602" s="170">
        <f t="shared" si="237"/>
        <v>8198890990.0947695</v>
      </c>
      <c r="N7602" s="171">
        <f>'Projections+Sensitivity'!$B$72</f>
        <v>418000000</v>
      </c>
      <c r="O7602" s="171">
        <f>'Projections+Sensitivity'!$B$73</f>
        <v>634000000</v>
      </c>
      <c r="P7602" s="170">
        <f t="shared" si="236"/>
        <v>7982890990.0947685</v>
      </c>
      <c r="Q7602" s="170">
        <f>P7602/'Projections+Sensitivity'!$B$75</f>
        <v>59.13252585255384</v>
      </c>
    </row>
    <row r="7603" spans="1:17">
      <c r="A7603" s="222">
        <v>51220666.820634298</v>
      </c>
      <c r="B7603" s="223">
        <v>934404366.17651105</v>
      </c>
      <c r="C7603" s="223">
        <v>824053668.61373794</v>
      </c>
      <c r="D7603" s="222">
        <v>801122654.78362596</v>
      </c>
      <c r="E7603" s="222">
        <v>1115890836.7950699</v>
      </c>
      <c r="F7603" s="224">
        <f>E7603*(1+'Projections+Sensitivity'!$B$64)/('Projections+Sensitivity'!$B$63-'Projections+Sensitivity'!$B$64)</f>
        <v>9817713048.9328823</v>
      </c>
      <c r="G7603" s="170">
        <f>A7603/'Projections+Sensitivity'!B$67</f>
        <v>45420660.417400002</v>
      </c>
      <c r="H7603" s="170">
        <f>B7603/'Projections+Sensitivity'!C$67</f>
        <v>734769790.16762245</v>
      </c>
      <c r="I7603" s="170">
        <f>C7603/'Projections+Sensitivity'!D$67</f>
        <v>574619217.90239871</v>
      </c>
      <c r="J7603" s="170">
        <f>D7603/'Projections+Sensitivity'!E$67</f>
        <v>495372483.67934668</v>
      </c>
      <c r="K7603" s="170">
        <f>E7603/'Projections+Sensitivity'!F$67</f>
        <v>611875119.43628621</v>
      </c>
      <c r="L7603" s="170">
        <f>F7603/'Projections+Sensitivity'!F$67</f>
        <v>5383335131.2931337</v>
      </c>
      <c r="M7603" s="170">
        <f t="shared" si="237"/>
        <v>7845392402.8961878</v>
      </c>
      <c r="N7603" s="171">
        <f>'Projections+Sensitivity'!$B$72</f>
        <v>418000000</v>
      </c>
      <c r="O7603" s="171">
        <f>'Projections+Sensitivity'!$B$73</f>
        <v>634000000</v>
      </c>
      <c r="P7603" s="170">
        <f t="shared" si="236"/>
        <v>7629392402.8961878</v>
      </c>
      <c r="Q7603" s="170">
        <f>P7603/'Projections+Sensitivity'!$B$75</f>
        <v>56.51401779923102</v>
      </c>
    </row>
    <row r="7604" spans="1:17">
      <c r="A7604" s="222">
        <v>728338734.48562598</v>
      </c>
      <c r="B7604" s="223">
        <v>307317485.00739098</v>
      </c>
      <c r="C7604" s="223">
        <v>510582149.35328299</v>
      </c>
      <c r="D7604" s="222">
        <v>-57246142.39367</v>
      </c>
      <c r="E7604" s="222">
        <v>345641622.25812203</v>
      </c>
      <c r="F7604" s="224">
        <f>E7604*(1+'Projections+Sensitivity'!$B$64)/('Projections+Sensitivity'!$B$63-'Projections+Sensitivity'!$B$64)</f>
        <v>3040987660.4453959</v>
      </c>
      <c r="G7604" s="170">
        <f>A7604/'Projections+Sensitivity'!B$67</f>
        <v>645864811.63465667</v>
      </c>
      <c r="H7604" s="170">
        <f>B7604/'Projections+Sensitivity'!C$67</f>
        <v>241659405.87125483</v>
      </c>
      <c r="I7604" s="170">
        <f>C7604/'Projections+Sensitivity'!D$67</f>
        <v>356033018.85648328</v>
      </c>
      <c r="J7604" s="170">
        <f>D7604/'Projections+Sensitivity'!E$67</f>
        <v>-35398029.963680238</v>
      </c>
      <c r="K7604" s="170">
        <f>E7604/'Projections+Sensitivity'!F$67</f>
        <v>189525267.10296804</v>
      </c>
      <c r="L7604" s="170">
        <f>F7604/'Projections+Sensitivity'!F$67</f>
        <v>1667461212.6786487</v>
      </c>
      <c r="M7604" s="170">
        <f t="shared" si="237"/>
        <v>3065145686.1803312</v>
      </c>
      <c r="N7604" s="171">
        <f>'Projections+Sensitivity'!$B$72</f>
        <v>418000000</v>
      </c>
      <c r="O7604" s="171">
        <f>'Projections+Sensitivity'!$B$73</f>
        <v>634000000</v>
      </c>
      <c r="P7604" s="170">
        <f t="shared" si="236"/>
        <v>2849145686.1803312</v>
      </c>
      <c r="Q7604" s="170">
        <f>P7604/'Projections+Sensitivity'!$B$75</f>
        <v>21.104782860595048</v>
      </c>
    </row>
    <row r="7605" spans="1:17">
      <c r="A7605" s="222">
        <v>212282037.23503599</v>
      </c>
      <c r="B7605" s="223">
        <v>-6248785.6287803603</v>
      </c>
      <c r="C7605" s="223">
        <v>456872755.12564498</v>
      </c>
      <c r="D7605" s="222">
        <v>450085717.11027998</v>
      </c>
      <c r="E7605" s="222">
        <v>1509325664.78036</v>
      </c>
      <c r="F7605" s="224">
        <f>E7605*(1+'Projections+Sensitivity'!$B$64)/('Projections+Sensitivity'!$B$63-'Projections+Sensitivity'!$B$64)</f>
        <v>13279189850.471676</v>
      </c>
      <c r="G7605" s="170">
        <f>A7605/'Projections+Sensitivity'!B$67</f>
        <v>188244139.0255807</v>
      </c>
      <c r="H7605" s="170">
        <f>B7605/'Projections+Sensitivity'!C$67</f>
        <v>-4913738.7104140203</v>
      </c>
      <c r="I7605" s="170">
        <f>C7605/'Projections+Sensitivity'!D$67</f>
        <v>318581028.43331677</v>
      </c>
      <c r="J7605" s="170">
        <f>D7605/'Projections+Sensitivity'!E$67</f>
        <v>278309542.5178535</v>
      </c>
      <c r="K7605" s="170">
        <f>E7605/'Projections+Sensitivity'!F$67</f>
        <v>827606779.22417283</v>
      </c>
      <c r="L7605" s="170">
        <f>F7605/'Projections+Sensitivity'!F$67</f>
        <v>7281362663.6730299</v>
      </c>
      <c r="M7605" s="170">
        <f t="shared" si="237"/>
        <v>8889190414.1635399</v>
      </c>
      <c r="N7605" s="171">
        <f>'Projections+Sensitivity'!$B$72</f>
        <v>418000000</v>
      </c>
      <c r="O7605" s="171">
        <f>'Projections+Sensitivity'!$B$73</f>
        <v>634000000</v>
      </c>
      <c r="P7605" s="170">
        <f t="shared" si="236"/>
        <v>8673190414.1635399</v>
      </c>
      <c r="Q7605" s="170">
        <f>P7605/'Projections+Sensitivity'!$B$75</f>
        <v>64.245854919729922</v>
      </c>
    </row>
    <row r="7606" spans="1:17">
      <c r="A7606" s="222">
        <v>314316014.31718802</v>
      </c>
      <c r="B7606" s="223">
        <v>237752952.262205</v>
      </c>
      <c r="C7606" s="223">
        <v>675897460.53857505</v>
      </c>
      <c r="D7606" s="222">
        <v>447699719.63761902</v>
      </c>
      <c r="E7606" s="222">
        <v>440152957.911497</v>
      </c>
      <c r="F7606" s="224">
        <f>E7606*(1+'Projections+Sensitivity'!$B$64)/('Projections+Sensitivity'!$B$63-'Projections+Sensitivity'!$B$64)</f>
        <v>3872507324.1260991</v>
      </c>
      <c r="G7606" s="170">
        <f>A7606/'Projections+Sensitivity'!B$67</f>
        <v>278724230.59319401</v>
      </c>
      <c r="H7606" s="170">
        <f>B7606/'Projections+Sensitivity'!C$67</f>
        <v>186957267.29131433</v>
      </c>
      <c r="I7606" s="170">
        <f>C7606/'Projections+Sensitivity'!D$67</f>
        <v>471308708.33965307</v>
      </c>
      <c r="J7606" s="170">
        <f>D7606/'Projections+Sensitivity'!E$67</f>
        <v>276834166.07327658</v>
      </c>
      <c r="K7606" s="170">
        <f>E7606/'Projections+Sensitivity'!F$67</f>
        <v>241348557.41430509</v>
      </c>
      <c r="L7606" s="170">
        <f>F7606/'Projections+Sensitivity'!F$67</f>
        <v>2123407418.8411856</v>
      </c>
      <c r="M7606" s="170">
        <f t="shared" si="237"/>
        <v>3578580348.5529284</v>
      </c>
      <c r="N7606" s="171">
        <f>'Projections+Sensitivity'!$B$72</f>
        <v>418000000</v>
      </c>
      <c r="O7606" s="171">
        <f>'Projections+Sensitivity'!$B$73</f>
        <v>634000000</v>
      </c>
      <c r="P7606" s="170">
        <f t="shared" si="236"/>
        <v>3362580348.5529284</v>
      </c>
      <c r="Q7606" s="170">
        <f>P7606/'Projections+Sensitivity'!$B$75</f>
        <v>24.908002581873543</v>
      </c>
    </row>
    <row r="7607" spans="1:17">
      <c r="A7607" s="222">
        <v>-199571291.758618</v>
      </c>
      <c r="B7607" s="223">
        <v>-53972648.179246798</v>
      </c>
      <c r="C7607" s="223">
        <v>382271957.12594301</v>
      </c>
      <c r="D7607" s="222">
        <v>725826138.59505403</v>
      </c>
      <c r="E7607" s="222">
        <v>498503562.88228899</v>
      </c>
      <c r="F7607" s="224">
        <f>E7607*(1+'Projections+Sensitivity'!$B$64)/('Projections+Sensitivity'!$B$63-'Projections+Sensitivity'!$B$64)</f>
        <v>4385881461.5822325</v>
      </c>
      <c r="G7607" s="170">
        <f>A7607/'Projections+Sensitivity'!B$67</f>
        <v>-176972703.29909763</v>
      </c>
      <c r="H7607" s="170">
        <f>B7607/'Projections+Sensitivity'!C$67</f>
        <v>-42441444.85297139</v>
      </c>
      <c r="I7607" s="170">
        <f>C7607/'Projections+Sensitivity'!D$67</f>
        <v>266561294.96911585</v>
      </c>
      <c r="J7607" s="170">
        <f>D7607/'Projections+Sensitivity'!E$67</f>
        <v>448813043.6060794</v>
      </c>
      <c r="K7607" s="170">
        <f>E7607/'Projections+Sensitivity'!F$67</f>
        <v>273343876.49786854</v>
      </c>
      <c r="L7607" s="170">
        <f>F7607/'Projections+Sensitivity'!F$67</f>
        <v>2404905260.1297231</v>
      </c>
      <c r="M7607" s="170">
        <f t="shared" si="237"/>
        <v>3174209327.0507178</v>
      </c>
      <c r="N7607" s="171">
        <f>'Projections+Sensitivity'!$B$72</f>
        <v>418000000</v>
      </c>
      <c r="O7607" s="171">
        <f>'Projections+Sensitivity'!$B$73</f>
        <v>634000000</v>
      </c>
      <c r="P7607" s="170">
        <f t="shared" si="236"/>
        <v>2958209327.0507178</v>
      </c>
      <c r="Q7607" s="170">
        <f>P7607/'Projections+Sensitivity'!$B$75</f>
        <v>21.91266168185717</v>
      </c>
    </row>
    <row r="7608" spans="1:17">
      <c r="A7608" s="222">
        <v>1098328359.26266</v>
      </c>
      <c r="B7608" s="223">
        <v>-42856570.454811603</v>
      </c>
      <c r="C7608" s="223">
        <v>851208169.94418895</v>
      </c>
      <c r="D7608" s="222">
        <v>1312637998.22317</v>
      </c>
      <c r="E7608" s="222">
        <v>1012761991.26124</v>
      </c>
      <c r="F7608" s="224">
        <f>E7608*(1+'Projections+Sensitivity'!$B$64)/('Projections+Sensitivity'!$B$63-'Projections+Sensitivity'!$B$64)</f>
        <v>8910375718.8524437</v>
      </c>
      <c r="G7608" s="170">
        <f>A7608/'Projections+Sensitivity'!B$67</f>
        <v>973958414.23861432</v>
      </c>
      <c r="H7608" s="170">
        <f>B7608/'Projections+Sensitivity'!C$67</f>
        <v>-33700306.227419071</v>
      </c>
      <c r="I7608" s="170">
        <f>C7608/'Projections+Sensitivity'!D$67</f>
        <v>593554268.99352765</v>
      </c>
      <c r="J7608" s="170">
        <f>D7608/'Projections+Sensitivity'!E$67</f>
        <v>811666904.52327955</v>
      </c>
      <c r="K7608" s="170">
        <f>E7608/'Projections+Sensitivity'!F$67</f>
        <v>555326599.99546659</v>
      </c>
      <c r="L7608" s="170">
        <f>F7608/'Projections+Sensitivity'!F$67</f>
        <v>4885815912.651207</v>
      </c>
      <c r="M7608" s="170">
        <f t="shared" si="237"/>
        <v>7786621794.1746769</v>
      </c>
      <c r="N7608" s="171">
        <f>'Projections+Sensitivity'!$B$72</f>
        <v>418000000</v>
      </c>
      <c r="O7608" s="171">
        <f>'Projections+Sensitivity'!$B$73</f>
        <v>634000000</v>
      </c>
      <c r="P7608" s="170">
        <f t="shared" si="236"/>
        <v>7570621794.1746769</v>
      </c>
      <c r="Q7608" s="170">
        <f>P7608/'Projections+Sensitivity'!$B$75</f>
        <v>56.078679956849456</v>
      </c>
    </row>
    <row r="7609" spans="1:17">
      <c r="A7609" s="222">
        <v>151526784.068896</v>
      </c>
      <c r="B7609" s="223">
        <v>209666640.00747001</v>
      </c>
      <c r="C7609" s="223">
        <v>399615958.00731599</v>
      </c>
      <c r="D7609" s="222">
        <v>169012278.649654</v>
      </c>
      <c r="E7609" s="222">
        <v>44845422.241653502</v>
      </c>
      <c r="F7609" s="224">
        <f>E7609*(1+'Projections+Sensitivity'!$B$64)/('Projections+Sensitivity'!$B$63-'Projections+Sensitivity'!$B$64)</f>
        <v>394554263.38234419</v>
      </c>
      <c r="G7609" s="170">
        <f>A7609/'Projections+Sensitivity'!B$67</f>
        <v>134368547.51296249</v>
      </c>
      <c r="H7609" s="170">
        <f>B7609/'Projections+Sensitivity'!C$67</f>
        <v>164871568.09189984</v>
      </c>
      <c r="I7609" s="170">
        <f>C7609/'Projections+Sensitivity'!D$67</f>
        <v>278655405.58513755</v>
      </c>
      <c r="J7609" s="170">
        <f>D7609/'Projections+Sensitivity'!E$67</f>
        <v>104508381.76533383</v>
      </c>
      <c r="K7609" s="170">
        <f>E7609/'Projections+Sensitivity'!F$67</f>
        <v>24590038.00863871</v>
      </c>
      <c r="L7609" s="170">
        <f>F7609/'Projections+Sensitivity'!F$67</f>
        <v>216345478.49191046</v>
      </c>
      <c r="M7609" s="170">
        <f t="shared" si="237"/>
        <v>923339419.45588291</v>
      </c>
      <c r="N7609" s="171">
        <f>'Projections+Sensitivity'!$B$72</f>
        <v>418000000</v>
      </c>
      <c r="O7609" s="171">
        <f>'Projections+Sensitivity'!$B$73</f>
        <v>634000000</v>
      </c>
      <c r="P7609" s="170">
        <f t="shared" si="236"/>
        <v>707339419.45588303</v>
      </c>
      <c r="Q7609" s="170">
        <f>P7609/'Projections+Sensitivity'!$B$75</f>
        <v>5.2395512552287631</v>
      </c>
    </row>
    <row r="7610" spans="1:17">
      <c r="A7610" s="222">
        <v>599999268.05506206</v>
      </c>
      <c r="B7610" s="223">
        <v>1112050956.5165999</v>
      </c>
      <c r="C7610" s="223">
        <v>443756488.60938799</v>
      </c>
      <c r="D7610" s="222">
        <v>-191172697.135865</v>
      </c>
      <c r="E7610" s="222">
        <v>1166649231.6981699</v>
      </c>
      <c r="F7610" s="224">
        <f>E7610*(1+'Projections+Sensitivity'!$B$64)/('Projections+Sensitivity'!$B$63-'Projections+Sensitivity'!$B$64)</f>
        <v>10264290204.646698</v>
      </c>
      <c r="G7610" s="170">
        <f>A7610/'Projections+Sensitivity'!B$67</f>
        <v>532057950.36699694</v>
      </c>
      <c r="H7610" s="170">
        <f>B7610/'Projections+Sensitivity'!C$67</f>
        <v>874462360.78594434</v>
      </c>
      <c r="I7610" s="170">
        <f>C7610/'Projections+Sensitivity'!D$67</f>
        <v>309434950.82401508</v>
      </c>
      <c r="J7610" s="170">
        <f>D7610/'Projections+Sensitivity'!E$67</f>
        <v>-118211229.23736417</v>
      </c>
      <c r="K7610" s="170">
        <f>E7610/'Projections+Sensitivity'!F$67</f>
        <v>639707410.83938539</v>
      </c>
      <c r="L7610" s="170">
        <f>F7610/'Projections+Sensitivity'!F$67</f>
        <v>5628206261.586401</v>
      </c>
      <c r="M7610" s="170">
        <f t="shared" si="237"/>
        <v>7865657705.1653786</v>
      </c>
      <c r="N7610" s="171">
        <f>'Projections+Sensitivity'!$B$72</f>
        <v>418000000</v>
      </c>
      <c r="O7610" s="171">
        <f>'Projections+Sensitivity'!$B$73</f>
        <v>634000000</v>
      </c>
      <c r="P7610" s="170">
        <f t="shared" si="236"/>
        <v>7649657705.1653786</v>
      </c>
      <c r="Q7610" s="170">
        <f>P7610/'Projections+Sensitivity'!$B$75</f>
        <v>56.664131149373176</v>
      </c>
    </row>
    <row r="7611" spans="1:17">
      <c r="A7611" s="222">
        <v>747248764.38119197</v>
      </c>
      <c r="B7611" s="223">
        <v>859041281.03617597</v>
      </c>
      <c r="C7611" s="223">
        <v>513003204.25948101</v>
      </c>
      <c r="D7611" s="222">
        <v>675087796.22366798</v>
      </c>
      <c r="E7611" s="222">
        <v>825800604.40522504</v>
      </c>
      <c r="F7611" s="224">
        <f>E7611*(1+'Projections+Sensitivity'!$B$64)/('Projections+Sensitivity'!$B$63-'Projections+Sensitivity'!$B$64)</f>
        <v>7265471766.9079247</v>
      </c>
      <c r="G7611" s="170">
        <f>A7611/'Projections+Sensitivity'!B$67</f>
        <v>662633551.67033648</v>
      </c>
      <c r="H7611" s="170">
        <f>B7611/'Projections+Sensitivity'!C$67</f>
        <v>675507954.22229648</v>
      </c>
      <c r="I7611" s="170">
        <f>C7611/'Projections+Sensitivity'!D$67</f>
        <v>357721239.81791478</v>
      </c>
      <c r="J7611" s="170">
        <f>D7611/'Projections+Sensitivity'!E$67</f>
        <v>417439097.89601201</v>
      </c>
      <c r="K7611" s="170">
        <f>E7611/'Projections+Sensitivity'!F$67</f>
        <v>452810281.06855839</v>
      </c>
      <c r="L7611" s="170">
        <f>F7611/'Projections+Sensitivity'!F$67</f>
        <v>3983867649.5505323</v>
      </c>
      <c r="M7611" s="170">
        <f t="shared" si="237"/>
        <v>6549979774.2256508</v>
      </c>
      <c r="N7611" s="171">
        <f>'Projections+Sensitivity'!$B$72</f>
        <v>418000000</v>
      </c>
      <c r="O7611" s="171">
        <f>'Projections+Sensitivity'!$B$73</f>
        <v>634000000</v>
      </c>
      <c r="P7611" s="170">
        <f t="shared" si="236"/>
        <v>6333979774.2256508</v>
      </c>
      <c r="Q7611" s="170">
        <f>P7611/'Projections+Sensitivity'!$B$75</f>
        <v>46.918368697967786</v>
      </c>
    </row>
    <row r="7612" spans="1:17">
      <c r="A7612" s="222">
        <v>248867587.417615</v>
      </c>
      <c r="B7612" s="223">
        <v>200445181.635124</v>
      </c>
      <c r="C7612" s="223">
        <v>665860241.51797497</v>
      </c>
      <c r="D7612" s="222">
        <v>582279858.17525005</v>
      </c>
      <c r="E7612" s="222">
        <v>648093357.58022201</v>
      </c>
      <c r="F7612" s="224">
        <f>E7612*(1+'Projections+Sensitivity'!$B$64)/('Projections+Sensitivity'!$B$63-'Projections+Sensitivity'!$B$64)</f>
        <v>5701986613.5979204</v>
      </c>
      <c r="G7612" s="170">
        <f>A7612/'Projections+Sensitivity'!B$67</f>
        <v>220686900.00809166</v>
      </c>
      <c r="H7612" s="170">
        <f>B7612/'Projections+Sensitivity'!C$67</f>
        <v>157620265.25283733</v>
      </c>
      <c r="I7612" s="170">
        <f>C7612/'Projections+Sensitivity'!D$67</f>
        <v>464309675.19022876</v>
      </c>
      <c r="J7612" s="170">
        <f>D7612/'Projections+Sensitivity'!E$67</f>
        <v>360051507.49186736</v>
      </c>
      <c r="K7612" s="170">
        <f>E7612/'Projections+Sensitivity'!F$67</f>
        <v>355368273.93815023</v>
      </c>
      <c r="L7612" s="170">
        <f>F7612/'Projections+Sensitivity'!F$67</f>
        <v>3126563661.2267118</v>
      </c>
      <c r="M7612" s="170">
        <f t="shared" si="237"/>
        <v>4684600283.1078873</v>
      </c>
      <c r="N7612" s="171">
        <f>'Projections+Sensitivity'!$B$72</f>
        <v>418000000</v>
      </c>
      <c r="O7612" s="171">
        <f>'Projections+Sensitivity'!$B$73</f>
        <v>634000000</v>
      </c>
      <c r="P7612" s="170">
        <f t="shared" si="236"/>
        <v>4468600283.1078873</v>
      </c>
      <c r="Q7612" s="170">
        <f>P7612/'Projections+Sensitivity'!$B$75</f>
        <v>33.100742837836201</v>
      </c>
    </row>
    <row r="7613" spans="1:17">
      <c r="A7613" s="222">
        <v>909305948.33336604</v>
      </c>
      <c r="B7613" s="223">
        <v>460864863.78612399</v>
      </c>
      <c r="C7613" s="223">
        <v>328529617.46952403</v>
      </c>
      <c r="D7613" s="222">
        <v>582812093.66966701</v>
      </c>
      <c r="E7613" s="222">
        <v>299332301.93438399</v>
      </c>
      <c r="F7613" s="224">
        <f>E7613*(1+'Projections+Sensitivity'!$B$64)/('Projections+Sensitivity'!$B$63-'Projections+Sensitivity'!$B$64)</f>
        <v>2633553883.3786602</v>
      </c>
      <c r="G7613" s="170">
        <f>A7613/'Projections+Sensitivity'!B$67</f>
        <v>806340082.20551765</v>
      </c>
      <c r="H7613" s="170">
        <f>B7613/'Projections+Sensitivity'!C$67</f>
        <v>362401537.83248949</v>
      </c>
      <c r="I7613" s="170">
        <f>C7613/'Projections+Sensitivity'!D$67</f>
        <v>229086331.43480301</v>
      </c>
      <c r="J7613" s="170">
        <f>D7613/'Projections+Sensitivity'!E$67</f>
        <v>360380614.17384332</v>
      </c>
      <c r="K7613" s="170">
        <f>E7613/'Projections+Sensitivity'!F$67</f>
        <v>164132531.56847581</v>
      </c>
      <c r="L7613" s="170">
        <f>F7613/'Projections+Sensitivity'!F$67</f>
        <v>1444053525.488482</v>
      </c>
      <c r="M7613" s="170">
        <f t="shared" si="237"/>
        <v>3366394622.7036114</v>
      </c>
      <c r="N7613" s="171">
        <f>'Projections+Sensitivity'!$B$72</f>
        <v>418000000</v>
      </c>
      <c r="O7613" s="171">
        <f>'Projections+Sensitivity'!$B$73</f>
        <v>634000000</v>
      </c>
      <c r="P7613" s="170">
        <f t="shared" si="236"/>
        <v>3150394622.7036114</v>
      </c>
      <c r="Q7613" s="170">
        <f>P7613/'Projections+Sensitivity'!$B$75</f>
        <v>23.336256464471195</v>
      </c>
    </row>
    <row r="7614" spans="1:17">
      <c r="A7614" s="222">
        <v>581986474.32838595</v>
      </c>
      <c r="B7614" s="223">
        <v>539851648.62571502</v>
      </c>
      <c r="C7614" s="223">
        <v>535380821.29230899</v>
      </c>
      <c r="D7614" s="222">
        <v>847247823.574826</v>
      </c>
      <c r="E7614" s="222">
        <v>717122908.92497396</v>
      </c>
      <c r="F7614" s="224">
        <f>E7614*(1+'Projections+Sensitivity'!$B$64)/('Projections+Sensitivity'!$B$63-'Projections+Sensitivity'!$B$64)</f>
        <v>6309315130.5573378</v>
      </c>
      <c r="G7614" s="170">
        <f>A7614/'Projections+Sensitivity'!B$67</f>
        <v>516084847.36361247</v>
      </c>
      <c r="H7614" s="170">
        <f>B7614/'Projections+Sensitivity'!C$67</f>
        <v>424512873.59184968</v>
      </c>
      <c r="I7614" s="170">
        <f>C7614/'Projections+Sensitivity'!D$67</f>
        <v>373325331.25962198</v>
      </c>
      <c r="J7614" s="170">
        <f>D7614/'Projections+Sensitivity'!E$67</f>
        <v>523893883.35240567</v>
      </c>
      <c r="K7614" s="170">
        <f>E7614/'Projections+Sensitivity'!F$67</f>
        <v>393219167.21639669</v>
      </c>
      <c r="L7614" s="170">
        <f>F7614/'Projections+Sensitivity'!F$67</f>
        <v>3459579397.7112036</v>
      </c>
      <c r="M7614" s="170">
        <f t="shared" si="237"/>
        <v>5690615500.4950905</v>
      </c>
      <c r="N7614" s="171">
        <f>'Projections+Sensitivity'!$B$72</f>
        <v>418000000</v>
      </c>
      <c r="O7614" s="171">
        <f>'Projections+Sensitivity'!$B$73</f>
        <v>634000000</v>
      </c>
      <c r="P7614" s="170">
        <f t="shared" si="236"/>
        <v>5474615500.4950905</v>
      </c>
      <c r="Q7614" s="170">
        <f>P7614/'Projections+Sensitivity'!$B$75</f>
        <v>40.552707411074742</v>
      </c>
    </row>
    <row r="7615" spans="1:17">
      <c r="A7615" s="222">
        <v>-232088385.45973501</v>
      </c>
      <c r="B7615" s="223">
        <v>576928132.07281601</v>
      </c>
      <c r="C7615" s="223">
        <v>-86416324.9070739</v>
      </c>
      <c r="D7615" s="222">
        <v>946894610.23915398</v>
      </c>
      <c r="E7615" s="222">
        <v>387359837.12739098</v>
      </c>
      <c r="F7615" s="224">
        <f>E7615*(1+'Projections+Sensitivity'!$B$64)/('Projections+Sensitivity'!$B$63-'Projections+Sensitivity'!$B$64)</f>
        <v>3408028457.8020153</v>
      </c>
      <c r="G7615" s="170">
        <f>A7615/'Projections+Sensitivity'!B$67</f>
        <v>-205807702.18599656</v>
      </c>
      <c r="H7615" s="170">
        <f>B7615/'Projections+Sensitivity'!C$67</f>
        <v>453668002.72941357</v>
      </c>
      <c r="I7615" s="170">
        <f>C7615/'Projections+Sensitivity'!D$67</f>
        <v>-60258794.934602812</v>
      </c>
      <c r="J7615" s="170">
        <f>D7615/'Projections+Sensitivity'!E$67</f>
        <v>585510261.20144594</v>
      </c>
      <c r="K7615" s="170">
        <f>E7615/'Projections+Sensitivity'!F$67</f>
        <v>212400567.14496526</v>
      </c>
      <c r="L7615" s="170">
        <f>F7615/'Projections+Sensitivity'!F$67</f>
        <v>1868720264.4740665</v>
      </c>
      <c r="M7615" s="170">
        <f t="shared" si="237"/>
        <v>2854232598.4292917</v>
      </c>
      <c r="N7615" s="171">
        <f>'Projections+Sensitivity'!$B$72</f>
        <v>418000000</v>
      </c>
      <c r="O7615" s="171">
        <f>'Projections+Sensitivity'!$B$73</f>
        <v>634000000</v>
      </c>
      <c r="P7615" s="170">
        <f t="shared" si="236"/>
        <v>2638232598.4292917</v>
      </c>
      <c r="Q7615" s="170">
        <f>P7615/'Projections+Sensitivity'!$B$75</f>
        <v>19.542463692068829</v>
      </c>
    </row>
    <row r="7616" spans="1:17">
      <c r="A7616" s="222">
        <v>313644239.147111</v>
      </c>
      <c r="B7616" s="223">
        <v>778921327.88817406</v>
      </c>
      <c r="C7616" s="223">
        <v>773850635.67774999</v>
      </c>
      <c r="D7616" s="222">
        <v>1085182329.9627399</v>
      </c>
      <c r="E7616" s="222">
        <v>310652331.52597201</v>
      </c>
      <c r="F7616" s="224">
        <f>E7616*(1+'Projections+Sensitivity'!$B$64)/('Projections+Sensitivity'!$B$63-'Projections+Sensitivity'!$B$64)</f>
        <v>2733148573.6216903</v>
      </c>
      <c r="G7616" s="170">
        <f>A7616/'Projections+Sensitivity'!B$67</f>
        <v>278128524.33298934</v>
      </c>
      <c r="H7616" s="170">
        <f>B7616/'Projections+Sensitivity'!C$67</f>
        <v>612505550.45176816</v>
      </c>
      <c r="I7616" s="170">
        <f>C7616/'Projections+Sensitivity'!D$67</f>
        <v>539612241.26878381</v>
      </c>
      <c r="J7616" s="170">
        <f>D7616/'Projections+Sensitivity'!E$67</f>
        <v>671020177.53295732</v>
      </c>
      <c r="K7616" s="170">
        <f>E7616/'Projections+Sensitivity'!F$67</f>
        <v>170339630.17524323</v>
      </c>
      <c r="L7616" s="170">
        <f>F7616/'Projections+Sensitivity'!F$67</f>
        <v>1498664165.6857769</v>
      </c>
      <c r="M7616" s="170">
        <f t="shared" si="237"/>
        <v>3770270289.4475183</v>
      </c>
      <c r="N7616" s="171">
        <f>'Projections+Sensitivity'!$B$72</f>
        <v>418000000</v>
      </c>
      <c r="O7616" s="171">
        <f>'Projections+Sensitivity'!$B$73</f>
        <v>634000000</v>
      </c>
      <c r="P7616" s="170">
        <f t="shared" si="236"/>
        <v>3554270289.4475183</v>
      </c>
      <c r="Q7616" s="170">
        <f>P7616/'Projections+Sensitivity'!$B$75</f>
        <v>26.327928069981617</v>
      </c>
    </row>
    <row r="7617" spans="1:17">
      <c r="A7617" s="222">
        <v>377430204.52394497</v>
      </c>
      <c r="B7617" s="223">
        <v>369551560.494187</v>
      </c>
      <c r="C7617" s="223">
        <v>102045900.481295</v>
      </c>
      <c r="D7617" s="222">
        <v>341957292.17136598</v>
      </c>
      <c r="E7617" s="222">
        <v>363883220.58735198</v>
      </c>
      <c r="F7617" s="224">
        <f>E7617*(1+'Projections+Sensitivity'!$B$64)/('Projections+Sensitivity'!$B$63-'Projections+Sensitivity'!$B$64)</f>
        <v>3201478966.6242657</v>
      </c>
      <c r="G7617" s="170">
        <f>A7617/'Projections+Sensitivity'!B$67</f>
        <v>334691643.33576787</v>
      </c>
      <c r="H7617" s="170">
        <f>B7617/'Projections+Sensitivity'!C$67</f>
        <v>290597232.19351649</v>
      </c>
      <c r="I7617" s="170">
        <f>C7617/'Projections+Sensitivity'!D$67</f>
        <v>71157423.063658684</v>
      </c>
      <c r="J7617" s="170">
        <f>D7617/'Projections+Sensitivity'!E$67</f>
        <v>211448561.74482492</v>
      </c>
      <c r="K7617" s="170">
        <f>E7617/'Projections+Sensitivity'!F$67</f>
        <v>199527661.41284811</v>
      </c>
      <c r="L7617" s="170">
        <f>F7617/'Projections+Sensitivity'!F$67</f>
        <v>1755463223.178817</v>
      </c>
      <c r="M7617" s="170">
        <f t="shared" si="237"/>
        <v>2862885744.9294329</v>
      </c>
      <c r="N7617" s="171">
        <f>'Projections+Sensitivity'!$B$72</f>
        <v>418000000</v>
      </c>
      <c r="O7617" s="171">
        <f>'Projections+Sensitivity'!$B$73</f>
        <v>634000000</v>
      </c>
      <c r="P7617" s="170">
        <f t="shared" si="236"/>
        <v>2646885744.9294329</v>
      </c>
      <c r="Q7617" s="170">
        <f>P7617/'Projections+Sensitivity'!$B$75</f>
        <v>19.606561073551354</v>
      </c>
    </row>
    <row r="7618" spans="1:17">
      <c r="A7618" s="222">
        <v>-122418523.969441</v>
      </c>
      <c r="B7618" s="223">
        <v>1062937238.00326</v>
      </c>
      <c r="C7618" s="223">
        <v>347601510.87522399</v>
      </c>
      <c r="D7618" s="222">
        <v>240285572.50580201</v>
      </c>
      <c r="E7618" s="222">
        <v>551101627.72000802</v>
      </c>
      <c r="F7618" s="224">
        <f>E7618*(1+'Projections+Sensitivity'!$B$64)/('Projections+Sensitivity'!$B$63-'Projections+Sensitivity'!$B$64)</f>
        <v>4848644207.2545738</v>
      </c>
      <c r="G7618" s="170">
        <f>A7618/'Projections+Sensitivity'!B$67</f>
        <v>-108556380.6790453</v>
      </c>
      <c r="H7618" s="170">
        <f>B7618/'Projections+Sensitivity'!C$67</f>
        <v>835841740.04327393</v>
      </c>
      <c r="I7618" s="170">
        <f>C7618/'Projections+Sensitivity'!D$67</f>
        <v>242385315.33610293</v>
      </c>
      <c r="J7618" s="170">
        <f>D7618/'Projections+Sensitivity'!E$67</f>
        <v>148580070.89646184</v>
      </c>
      <c r="K7618" s="170">
        <f>E7618/'Projections+Sensitivity'!F$67</f>
        <v>302184911.96790642</v>
      </c>
      <c r="L7618" s="170">
        <f>F7618/'Projections+Sensitivity'!F$67</f>
        <v>2658651416.0639062</v>
      </c>
      <c r="M7618" s="170">
        <f t="shared" si="237"/>
        <v>4079087073.6286058</v>
      </c>
      <c r="N7618" s="171">
        <f>'Projections+Sensitivity'!$B$72</f>
        <v>418000000</v>
      </c>
      <c r="O7618" s="171">
        <f>'Projections+Sensitivity'!$B$73</f>
        <v>634000000</v>
      </c>
      <c r="P7618" s="170">
        <f t="shared" ref="P7618:P7681" si="238">M7618+N7618-O7618</f>
        <v>3863087073.6286058</v>
      </c>
      <c r="Q7618" s="170">
        <f>P7618/'Projections+Sensitivity'!$B$75</f>
        <v>28.615459804656339</v>
      </c>
    </row>
    <row r="7619" spans="1:17">
      <c r="A7619" s="222">
        <v>823128696.45257699</v>
      </c>
      <c r="B7619" s="223">
        <v>145258791.58814999</v>
      </c>
      <c r="C7619" s="223">
        <v>-339864858.677522</v>
      </c>
      <c r="D7619" s="222">
        <v>648193844.01295102</v>
      </c>
      <c r="E7619" s="222">
        <v>468831959.01680702</v>
      </c>
      <c r="F7619" s="224">
        <f>E7619*(1+'Projections+Sensitivity'!$B$64)/('Projections+Sensitivity'!$B$63-'Projections+Sensitivity'!$B$64)</f>
        <v>4124827886.4049621</v>
      </c>
      <c r="G7619" s="170">
        <f>A7619/'Projections+Sensitivity'!B$67</f>
        <v>729921168.97486806</v>
      </c>
      <c r="H7619" s="170">
        <f>B7619/'Projections+Sensitivity'!C$67</f>
        <v>114224393.29127182</v>
      </c>
      <c r="I7619" s="170">
        <f>C7619/'Projections+Sensitivity'!D$67</f>
        <v>-236990485.84337699</v>
      </c>
      <c r="J7619" s="170">
        <f>D7619/'Projections+Sensitivity'!E$67</f>
        <v>400809279.94862819</v>
      </c>
      <c r="K7619" s="170">
        <f>E7619/'Projections+Sensitivity'!F$67</f>
        <v>257074080.59991002</v>
      </c>
      <c r="L7619" s="170">
        <f>F7619/'Projections+Sensitivity'!F$67</f>
        <v>2261762058.1032367</v>
      </c>
      <c r="M7619" s="170">
        <f t="shared" ref="M7619:M7682" si="239">SUM(G7619:L7619)</f>
        <v>3526800495.0745378</v>
      </c>
      <c r="N7619" s="171">
        <f>'Projections+Sensitivity'!$B$72</f>
        <v>418000000</v>
      </c>
      <c r="O7619" s="171">
        <f>'Projections+Sensitivity'!$B$73</f>
        <v>634000000</v>
      </c>
      <c r="P7619" s="170">
        <f t="shared" si="238"/>
        <v>3310800495.0745378</v>
      </c>
      <c r="Q7619" s="170">
        <f>P7619/'Projections+Sensitivity'!$B$75</f>
        <v>24.524448111663244</v>
      </c>
    </row>
    <row r="7620" spans="1:17">
      <c r="A7620" s="222">
        <v>92629058.345201194</v>
      </c>
      <c r="B7620" s="223">
        <v>558847759.98199296</v>
      </c>
      <c r="C7620" s="223">
        <v>839351051.81580698</v>
      </c>
      <c r="D7620" s="222">
        <v>529983059.33799398</v>
      </c>
      <c r="E7620" s="222">
        <v>124198749.732954</v>
      </c>
      <c r="F7620" s="224">
        <f>E7620*(1+'Projections+Sensitivity'!$B$64)/('Projections+Sensitivity'!$B$63-'Projections+Sensitivity'!$B$64)</f>
        <v>1092712338.6158798</v>
      </c>
      <c r="G7620" s="170">
        <f>A7620/'Projections+Sensitivity'!B$67</f>
        <v>82140145.082726866</v>
      </c>
      <c r="H7620" s="170">
        <f>B7620/'Projections+Sensitivity'!C$67</f>
        <v>439450484.39558226</v>
      </c>
      <c r="I7620" s="170">
        <f>C7620/'Projections+Sensitivity'!D$67</f>
        <v>585286205.63186705</v>
      </c>
      <c r="J7620" s="170">
        <f>D7620/'Projections+Sensitivity'!E$67</f>
        <v>327713893.55247909</v>
      </c>
      <c r="K7620" s="170">
        <f>E7620/'Projections+Sensitivity'!F$67</f>
        <v>68101755.405528739</v>
      </c>
      <c r="L7620" s="170">
        <f>F7620/'Projections+Sensitivity'!F$67</f>
        <v>599165680.59683967</v>
      </c>
      <c r="M7620" s="170">
        <f t="shared" si="239"/>
        <v>2101858164.6650236</v>
      </c>
      <c r="N7620" s="171">
        <f>'Projections+Sensitivity'!$B$72</f>
        <v>418000000</v>
      </c>
      <c r="O7620" s="171">
        <f>'Projections+Sensitivity'!$B$73</f>
        <v>634000000</v>
      </c>
      <c r="P7620" s="170">
        <f t="shared" si="238"/>
        <v>1885858164.6650238</v>
      </c>
      <c r="Q7620" s="170">
        <f>P7620/'Projections+Sensitivity'!$B$75</f>
        <v>13.969319738259436</v>
      </c>
    </row>
    <row r="7621" spans="1:17">
      <c r="A7621" s="222">
        <v>202016732.14843699</v>
      </c>
      <c r="B7621" s="223">
        <v>434653358.68593401</v>
      </c>
      <c r="C7621" s="223">
        <v>393463582.63509202</v>
      </c>
      <c r="D7621" s="222">
        <v>491927710.68603897</v>
      </c>
      <c r="E7621" s="222">
        <v>654811092.64693201</v>
      </c>
      <c r="F7621" s="224">
        <f>E7621*(1+'Projections+Sensitivity'!$B$64)/('Projections+Sensitivity'!$B$63-'Projections+Sensitivity'!$B$64)</f>
        <v>5761089881.6318569</v>
      </c>
      <c r="G7621" s="170">
        <f>A7621/'Projections+Sensitivity'!B$67</f>
        <v>179141232.61375731</v>
      </c>
      <c r="H7621" s="170">
        <f>B7621/'Projections+Sensitivity'!C$67</f>
        <v>341790095.07858646</v>
      </c>
      <c r="I7621" s="170">
        <f>C7621/'Projections+Sensitivity'!D$67</f>
        <v>274365305.00154752</v>
      </c>
      <c r="J7621" s="170">
        <f>D7621/'Projections+Sensitivity'!E$67</f>
        <v>304182449.93839979</v>
      </c>
      <c r="K7621" s="170">
        <f>E7621/'Projections+Sensitivity'!F$67</f>
        <v>359051801.76251155</v>
      </c>
      <c r="L7621" s="170">
        <f>F7621/'Projections+Sensitivity'!F$67</f>
        <v>3158971687.1687517</v>
      </c>
      <c r="M7621" s="170">
        <f t="shared" si="239"/>
        <v>4617502571.5635548</v>
      </c>
      <c r="N7621" s="171">
        <f>'Projections+Sensitivity'!$B$72</f>
        <v>418000000</v>
      </c>
      <c r="O7621" s="171">
        <f>'Projections+Sensitivity'!$B$73</f>
        <v>634000000</v>
      </c>
      <c r="P7621" s="170">
        <f t="shared" si="238"/>
        <v>4401502571.5635548</v>
      </c>
      <c r="Q7621" s="170">
        <f>P7621/'Projections+Sensitivity'!$B$75</f>
        <v>32.603722752322625</v>
      </c>
    </row>
    <row r="7622" spans="1:17">
      <c r="A7622" s="222">
        <v>-279431399.36498898</v>
      </c>
      <c r="B7622" s="223">
        <v>202654834.82620001</v>
      </c>
      <c r="C7622" s="223">
        <v>-107414713.618744</v>
      </c>
      <c r="D7622" s="222">
        <v>1352019907.3394101</v>
      </c>
      <c r="E7622" s="222">
        <v>850236221.93138599</v>
      </c>
      <c r="F7622" s="224">
        <f>E7622*(1+'Projections+Sensitivity'!$B$64)/('Projections+Sensitivity'!$B$63-'Projections+Sensitivity'!$B$64)</f>
        <v>7480458639.4001665</v>
      </c>
      <c r="G7622" s="170">
        <f>A7622/'Projections+Sensitivity'!B$67</f>
        <v>-247789798.30467725</v>
      </c>
      <c r="H7622" s="170">
        <f>B7622/'Projections+Sensitivity'!C$67</f>
        <v>159357828.20772129</v>
      </c>
      <c r="I7622" s="170">
        <f>C7622/'Projections+Sensitivity'!D$67</f>
        <v>-74901139.430208981</v>
      </c>
      <c r="J7622" s="170">
        <f>D7622/'Projections+Sensitivity'!E$67</f>
        <v>836018623.96905565</v>
      </c>
      <c r="K7622" s="170">
        <f>E7622/'Projections+Sensitivity'!F$67</f>
        <v>466209034.69150347</v>
      </c>
      <c r="L7622" s="170">
        <f>F7622/'Projections+Sensitivity'!F$67</f>
        <v>4101751150.2890387</v>
      </c>
      <c r="M7622" s="170">
        <f t="shared" si="239"/>
        <v>5240645699.4224329</v>
      </c>
      <c r="N7622" s="171">
        <f>'Projections+Sensitivity'!$B$72</f>
        <v>418000000</v>
      </c>
      <c r="O7622" s="171">
        <f>'Projections+Sensitivity'!$B$73</f>
        <v>634000000</v>
      </c>
      <c r="P7622" s="170">
        <f t="shared" si="238"/>
        <v>5024645699.4224329</v>
      </c>
      <c r="Q7622" s="170">
        <f>P7622/'Projections+Sensitivity'!$B$75</f>
        <v>37.219597773499501</v>
      </c>
    </row>
    <row r="7623" spans="1:17">
      <c r="A7623" s="222">
        <v>84717846.261714205</v>
      </c>
      <c r="B7623" s="223">
        <v>1024780892.77854</v>
      </c>
      <c r="C7623" s="223">
        <v>259381766.02852699</v>
      </c>
      <c r="D7623" s="222">
        <v>-169135234.31170699</v>
      </c>
      <c r="E7623" s="222">
        <v>924563308.61998796</v>
      </c>
      <c r="F7623" s="224">
        <f>E7623*(1+'Projections+Sensitivity'!$B$64)/('Projections+Sensitivity'!$B$63-'Projections+Sensitivity'!$B$64)</f>
        <v>8134395373.0036745</v>
      </c>
      <c r="G7623" s="170">
        <f>A7623/'Projections+Sensitivity'!B$67</f>
        <v>75124764.381175026</v>
      </c>
      <c r="H7623" s="170">
        <f>B7623/'Projections+Sensitivity'!C$67</f>
        <v>805837460.53733385</v>
      </c>
      <c r="I7623" s="170">
        <f>C7623/'Projections+Sensitivity'!D$67</f>
        <v>180868981.24510136</v>
      </c>
      <c r="J7623" s="170">
        <f>D7623/'Projections+Sensitivity'!E$67</f>
        <v>-104584411.13652928</v>
      </c>
      <c r="K7623" s="170">
        <f>E7623/'Projections+Sensitivity'!F$67</f>
        <v>506964719.33854175</v>
      </c>
      <c r="L7623" s="170">
        <f>F7623/'Projections+Sensitivity'!F$67</f>
        <v>4460323515.7783194</v>
      </c>
      <c r="M7623" s="170">
        <f t="shared" si="239"/>
        <v>5924535030.1439419</v>
      </c>
      <c r="N7623" s="171">
        <f>'Projections+Sensitivity'!$B$72</f>
        <v>418000000</v>
      </c>
      <c r="O7623" s="171">
        <f>'Projections+Sensitivity'!$B$73</f>
        <v>634000000</v>
      </c>
      <c r="P7623" s="170">
        <f t="shared" si="238"/>
        <v>5708535030.1439419</v>
      </c>
      <c r="Q7623" s="170">
        <f>P7623/'Projections+Sensitivity'!$B$75</f>
        <v>42.285444667732904</v>
      </c>
    </row>
    <row r="7624" spans="1:17">
      <c r="A7624" s="222">
        <v>700476077.20606995</v>
      </c>
      <c r="B7624" s="223">
        <v>-301372482.94697702</v>
      </c>
      <c r="C7624" s="223">
        <v>1192382267.0584099</v>
      </c>
      <c r="D7624" s="222">
        <v>923165964.34610903</v>
      </c>
      <c r="E7624" s="222">
        <v>675372955.341833</v>
      </c>
      <c r="F7624" s="224">
        <f>E7624*(1+'Projections+Sensitivity'!$B$64)/('Projections+Sensitivity'!$B$63-'Projections+Sensitivity'!$B$64)</f>
        <v>5941995092.9963341</v>
      </c>
      <c r="G7624" s="170">
        <f>A7624/'Projections+Sensitivity'!B$67</f>
        <v>621157200.95374131</v>
      </c>
      <c r="H7624" s="170">
        <f>B7624/'Projections+Sensitivity'!C$67</f>
        <v>-236984547.66789401</v>
      </c>
      <c r="I7624" s="170">
        <f>C7624/'Projections+Sensitivity'!D$67</f>
        <v>831457697.27645385</v>
      </c>
      <c r="J7624" s="170">
        <f>D7624/'Projections+Sensitivity'!E$67</f>
        <v>570837703.65960467</v>
      </c>
      <c r="K7624" s="170">
        <f>E7624/'Projections+Sensitivity'!F$67</f>
        <v>370326463.92248553</v>
      </c>
      <c r="L7624" s="170">
        <f>F7624/'Projections+Sensitivity'!F$67</f>
        <v>3258167230.4606037</v>
      </c>
      <c r="M7624" s="170">
        <f t="shared" si="239"/>
        <v>5414961748.6049948</v>
      </c>
      <c r="N7624" s="171">
        <f>'Projections+Sensitivity'!$B$72</f>
        <v>418000000</v>
      </c>
      <c r="O7624" s="171">
        <f>'Projections+Sensitivity'!$B$73</f>
        <v>634000000</v>
      </c>
      <c r="P7624" s="170">
        <f t="shared" si="238"/>
        <v>5198961748.6049948</v>
      </c>
      <c r="Q7624" s="170">
        <f>P7624/'Projections+Sensitivity'!$B$75</f>
        <v>38.510827767444404</v>
      </c>
    </row>
    <row r="7625" spans="1:17">
      <c r="A7625" s="222">
        <v>461730311.21851897</v>
      </c>
      <c r="B7625" s="223">
        <v>560923811.29840195</v>
      </c>
      <c r="C7625" s="223">
        <v>628766448.41440701</v>
      </c>
      <c r="D7625" s="222">
        <v>691941237.88573098</v>
      </c>
      <c r="E7625" s="222">
        <v>184488535.31477699</v>
      </c>
      <c r="F7625" s="224">
        <f>E7625*(1+'Projections+Sensitivity'!$B$64)/('Projections+Sensitivity'!$B$63-'Projections+Sensitivity'!$B$64)</f>
        <v>1623147570.3667173</v>
      </c>
      <c r="G7625" s="170">
        <f>A7625/'Projections+Sensitivity'!B$67</f>
        <v>409445971.16857797</v>
      </c>
      <c r="H7625" s="170">
        <f>B7625/'Projections+Sensitivity'!C$67</f>
        <v>441082989.38523346</v>
      </c>
      <c r="I7625" s="170">
        <f>C7625/'Projections+Sensitivity'!D$67</f>
        <v>438443876.4030425</v>
      </c>
      <c r="J7625" s="170">
        <f>D7625/'Projections+Sensitivity'!E$67</f>
        <v>427860387.575975</v>
      </c>
      <c r="K7625" s="170">
        <f>E7625/'Projections+Sensitivity'!F$67</f>
        <v>101160383.12902239</v>
      </c>
      <c r="L7625" s="170">
        <f>F7625/'Projections+Sensitivity'!F$67</f>
        <v>890018611.79656279</v>
      </c>
      <c r="M7625" s="170">
        <f t="shared" si="239"/>
        <v>2708012219.4584141</v>
      </c>
      <c r="N7625" s="171">
        <f>'Projections+Sensitivity'!$B$72</f>
        <v>418000000</v>
      </c>
      <c r="O7625" s="171">
        <f>'Projections+Sensitivity'!$B$73</f>
        <v>634000000</v>
      </c>
      <c r="P7625" s="170">
        <f t="shared" si="238"/>
        <v>2492012219.4584141</v>
      </c>
      <c r="Q7625" s="170">
        <f>P7625/'Projections+Sensitivity'!$B$75</f>
        <v>18.459349773766029</v>
      </c>
    </row>
    <row r="7626" spans="1:17">
      <c r="A7626" s="222">
        <v>901783668.11370897</v>
      </c>
      <c r="B7626" s="223">
        <v>390015718.33541203</v>
      </c>
      <c r="C7626" s="223">
        <v>495759255.19338799</v>
      </c>
      <c r="D7626" s="222">
        <v>371879728.333516</v>
      </c>
      <c r="E7626" s="222">
        <v>466420199.66258901</v>
      </c>
      <c r="F7626" s="224">
        <f>E7626*(1+'Projections+Sensitivity'!$B$64)/('Projections+Sensitivity'!$B$63-'Projections+Sensitivity'!$B$64)</f>
        <v>4103608999.6626019</v>
      </c>
      <c r="G7626" s="170">
        <f>A7626/'Projections+Sensitivity'!B$67</f>
        <v>799669592.40853727</v>
      </c>
      <c r="H7626" s="170">
        <f>B7626/'Projections+Sensitivity'!C$67</f>
        <v>306689242.79111427</v>
      </c>
      <c r="I7626" s="170">
        <f>C7626/'Projections+Sensitivity'!D$67</f>
        <v>345696896.13338751</v>
      </c>
      <c r="J7626" s="170">
        <f>D7626/'Projections+Sensitivity'!E$67</f>
        <v>229951036.27961934</v>
      </c>
      <c r="K7626" s="170">
        <f>E7626/'Projections+Sensitivity'!F$67</f>
        <v>255751643.40959126</v>
      </c>
      <c r="L7626" s="170">
        <f>F7626/'Projections+Sensitivity'!F$67</f>
        <v>2250127130.714572</v>
      </c>
      <c r="M7626" s="170">
        <f t="shared" si="239"/>
        <v>4187885541.7368217</v>
      </c>
      <c r="N7626" s="171">
        <f>'Projections+Sensitivity'!$B$72</f>
        <v>418000000</v>
      </c>
      <c r="O7626" s="171">
        <f>'Projections+Sensitivity'!$B$73</f>
        <v>634000000</v>
      </c>
      <c r="P7626" s="170">
        <f t="shared" si="238"/>
        <v>3971885541.7368221</v>
      </c>
      <c r="Q7626" s="170">
        <f>P7626/'Projections+Sensitivity'!$B$75</f>
        <v>29.421374383235719</v>
      </c>
    </row>
    <row r="7627" spans="1:17">
      <c r="A7627" s="222">
        <v>155209426.14964101</v>
      </c>
      <c r="B7627" s="223">
        <v>1014079398.30547</v>
      </c>
      <c r="C7627" s="223">
        <v>314887379.03401703</v>
      </c>
      <c r="D7627" s="222">
        <v>692636440.56897497</v>
      </c>
      <c r="E7627" s="222">
        <v>819325213.29560804</v>
      </c>
      <c r="F7627" s="224">
        <f>E7627*(1+'Projections+Sensitivity'!$B$64)/('Projections+Sensitivity'!$B$63-'Projections+Sensitivity'!$B$64)</f>
        <v>7208500663.9132814</v>
      </c>
      <c r="G7627" s="170">
        <f>A7627/'Projections+Sensitivity'!B$67</f>
        <v>137634183.15909904</v>
      </c>
      <c r="H7627" s="170">
        <f>B7627/'Projections+Sensitivity'!C$67</f>
        <v>797422329.85827589</v>
      </c>
      <c r="I7627" s="170">
        <f>C7627/'Projections+Sensitivity'!D$67</f>
        <v>219573489.39693385</v>
      </c>
      <c r="J7627" s="170">
        <f>D7627/'Projections+Sensitivity'!E$67</f>
        <v>428290264.67132705</v>
      </c>
      <c r="K7627" s="170">
        <f>E7627/'Projections+Sensitivity'!F$67</f>
        <v>449259637.42318791</v>
      </c>
      <c r="L7627" s="170">
        <f>F7627/'Projections+Sensitivity'!F$67</f>
        <v>3952628751.1746097</v>
      </c>
      <c r="M7627" s="170">
        <f t="shared" si="239"/>
        <v>5984808655.6834335</v>
      </c>
      <c r="N7627" s="171">
        <f>'Projections+Sensitivity'!$B$72</f>
        <v>418000000</v>
      </c>
      <c r="O7627" s="171">
        <f>'Projections+Sensitivity'!$B$73</f>
        <v>634000000</v>
      </c>
      <c r="P7627" s="170">
        <f t="shared" si="238"/>
        <v>5768808655.6834335</v>
      </c>
      <c r="Q7627" s="170">
        <f>P7627/'Projections+Sensitivity'!$B$75</f>
        <v>42.731915968025433</v>
      </c>
    </row>
    <row r="7628" spans="1:17">
      <c r="A7628" s="222">
        <v>1041529051.17764</v>
      </c>
      <c r="B7628" s="223">
        <v>411586041.15719903</v>
      </c>
      <c r="C7628" s="223">
        <v>934560716.22311401</v>
      </c>
      <c r="D7628" s="222">
        <v>58758890.000973098</v>
      </c>
      <c r="E7628" s="222">
        <v>11889915.556890899</v>
      </c>
      <c r="F7628" s="224">
        <f>E7628*(1+'Projections+Sensitivity'!$B$64)/('Projections+Sensitivity'!$B$63-'Projections+Sensitivity'!$B$64)</f>
        <v>104608600.82771279</v>
      </c>
      <c r="G7628" s="170">
        <f>A7628/'Projections+Sensitivity'!B$67</f>
        <v>923590813.72479832</v>
      </c>
      <c r="H7628" s="170">
        <f>B7628/'Projections+Sensitivity'!C$67</f>
        <v>323651087.30653077</v>
      </c>
      <c r="I7628" s="170">
        <f>C7628/'Projections+Sensitivity'!D$67</f>
        <v>651676666.57176101</v>
      </c>
      <c r="J7628" s="170">
        <f>D7628/'Projections+Sensitivity'!E$67</f>
        <v>36333434.217866659</v>
      </c>
      <c r="K7628" s="170">
        <f>E7628/'Projections+Sensitivity'!F$67</f>
        <v>6519583.5126263658</v>
      </c>
      <c r="L7628" s="170">
        <f>F7628/'Projections+Sensitivity'!F$67</f>
        <v>57359911.933100961</v>
      </c>
      <c r="M7628" s="170">
        <f t="shared" si="239"/>
        <v>1999131497.2666843</v>
      </c>
      <c r="N7628" s="171">
        <f>'Projections+Sensitivity'!$B$72</f>
        <v>418000000</v>
      </c>
      <c r="O7628" s="171">
        <f>'Projections+Sensitivity'!$B$73</f>
        <v>634000000</v>
      </c>
      <c r="P7628" s="170">
        <f t="shared" si="238"/>
        <v>1783131497.2666845</v>
      </c>
      <c r="Q7628" s="170">
        <f>P7628/'Projections+Sensitivity'!$B$75</f>
        <v>13.208381461234699</v>
      </c>
    </row>
    <row r="7629" spans="1:17">
      <c r="A7629" s="222">
        <v>298672895.77583599</v>
      </c>
      <c r="B7629" s="223">
        <v>1230855258.48473</v>
      </c>
      <c r="C7629" s="223">
        <v>714889313.17419398</v>
      </c>
      <c r="D7629" s="222">
        <v>883966447.69038999</v>
      </c>
      <c r="E7629" s="222">
        <v>779173437.758003</v>
      </c>
      <c r="F7629" s="224">
        <f>E7629*(1+'Projections+Sensitivity'!$B$64)/('Projections+Sensitivity'!$B$63-'Projections+Sensitivity'!$B$64)</f>
        <v>6855241547.8463907</v>
      </c>
      <c r="G7629" s="170">
        <f>A7629/'Projections+Sensitivity'!B$67</f>
        <v>264852471.02348745</v>
      </c>
      <c r="H7629" s="170">
        <f>B7629/'Projections+Sensitivity'!C$67</f>
        <v>967884240.20773196</v>
      </c>
      <c r="I7629" s="170">
        <f>C7629/'Projections+Sensitivity'!D$67</f>
        <v>498498039.22842455</v>
      </c>
      <c r="J7629" s="170">
        <f>D7629/'Projections+Sensitivity'!E$67</f>
        <v>546598766.20249557</v>
      </c>
      <c r="K7629" s="170">
        <f>E7629/'Projections+Sensitivity'!F$67</f>
        <v>427243261.23068148</v>
      </c>
      <c r="L7629" s="170">
        <f>F7629/'Projections+Sensitivity'!F$67</f>
        <v>3758926592.5869584</v>
      </c>
      <c r="M7629" s="170">
        <f t="shared" si="239"/>
        <v>6464003370.4797792</v>
      </c>
      <c r="N7629" s="171">
        <f>'Projections+Sensitivity'!$B$72</f>
        <v>418000000</v>
      </c>
      <c r="O7629" s="171">
        <f>'Projections+Sensitivity'!$B$73</f>
        <v>634000000</v>
      </c>
      <c r="P7629" s="170">
        <f t="shared" si="238"/>
        <v>6248003370.4797792</v>
      </c>
      <c r="Q7629" s="170">
        <f>P7629/'Projections+Sensitivity'!$B$75</f>
        <v>46.281506447998368</v>
      </c>
    </row>
    <row r="7630" spans="1:17">
      <c r="A7630" s="222">
        <v>174899535.394658</v>
      </c>
      <c r="B7630" s="223">
        <v>961152365.50312805</v>
      </c>
      <c r="C7630" s="223">
        <v>565218176.555004</v>
      </c>
      <c r="D7630" s="222">
        <v>752217982.67278695</v>
      </c>
      <c r="E7630" s="222">
        <v>721704871.80993605</v>
      </c>
      <c r="F7630" s="224">
        <f>E7630*(1+'Projections+Sensitivity'!$B$64)/('Projections+Sensitivity'!$B$63-'Projections+Sensitivity'!$B$64)</f>
        <v>6349627673.0768356</v>
      </c>
      <c r="G7630" s="170">
        <f>A7630/'Projections+Sensitivity'!B$67</f>
        <v>155094669.73830032</v>
      </c>
      <c r="H7630" s="170">
        <f>B7630/'Projections+Sensitivity'!C$67</f>
        <v>755803105.68287706</v>
      </c>
      <c r="I7630" s="170">
        <f>C7630/'Projections+Sensitivity'!D$67</f>
        <v>394131157.86818272</v>
      </c>
      <c r="J7630" s="170">
        <f>D7630/'Projections+Sensitivity'!E$67</f>
        <v>465132384.06112581</v>
      </c>
      <c r="K7630" s="170">
        <f>E7630/'Projections+Sensitivity'!F$67</f>
        <v>395731589.57443035</v>
      </c>
      <c r="L7630" s="170">
        <f>F7630/'Projections+Sensitivity'!F$67</f>
        <v>3481683927.0751524</v>
      </c>
      <c r="M7630" s="170">
        <f t="shared" si="239"/>
        <v>5647576834.0000687</v>
      </c>
      <c r="N7630" s="171">
        <f>'Projections+Sensitivity'!$B$72</f>
        <v>418000000</v>
      </c>
      <c r="O7630" s="171">
        <f>'Projections+Sensitivity'!$B$73</f>
        <v>634000000</v>
      </c>
      <c r="P7630" s="170">
        <f t="shared" si="238"/>
        <v>5431576834.0000687</v>
      </c>
      <c r="Q7630" s="170">
        <f>P7630/'Projections+Sensitivity'!$B$75</f>
        <v>40.233902474074583</v>
      </c>
    </row>
    <row r="7631" spans="1:17">
      <c r="A7631" s="222">
        <v>-12678887.0637375</v>
      </c>
      <c r="B7631" s="223">
        <v>-48052215.518048197</v>
      </c>
      <c r="C7631" s="223">
        <v>787280365.23158705</v>
      </c>
      <c r="D7631" s="222">
        <v>286693686.10800701</v>
      </c>
      <c r="E7631" s="222">
        <v>901421416.90263295</v>
      </c>
      <c r="F7631" s="224">
        <f>E7631*(1+'Projections+Sensitivity'!$B$64)/('Projections+Sensitivity'!$B$63-'Projections+Sensitivity'!$B$64)</f>
        <v>7930790822.451932</v>
      </c>
      <c r="G7631" s="170">
        <f>A7631/'Projections+Sensitivity'!B$67</f>
        <v>-11243184.822431706</v>
      </c>
      <c r="H7631" s="170">
        <f>B7631/'Projections+Sensitivity'!C$67</f>
        <v>-37785906.820790701</v>
      </c>
      <c r="I7631" s="170">
        <f>C7631/'Projections+Sensitivity'!D$67</f>
        <v>548976899.1627878</v>
      </c>
      <c r="J7631" s="170">
        <f>D7631/'Projections+Sensitivity'!E$67</f>
        <v>177276428.88949192</v>
      </c>
      <c r="K7631" s="170">
        <f>E7631/'Projections+Sensitivity'!F$67</f>
        <v>494275352.87756538</v>
      </c>
      <c r="L7631" s="170">
        <f>F7631/'Projections+Sensitivity'!F$67</f>
        <v>4348681270.3375158</v>
      </c>
      <c r="M7631" s="170">
        <f t="shared" si="239"/>
        <v>5520180859.6241388</v>
      </c>
      <c r="N7631" s="171">
        <f>'Projections+Sensitivity'!$B$72</f>
        <v>418000000</v>
      </c>
      <c r="O7631" s="171">
        <f>'Projections+Sensitivity'!$B$73</f>
        <v>634000000</v>
      </c>
      <c r="P7631" s="170">
        <f t="shared" si="238"/>
        <v>5304180859.6241388</v>
      </c>
      <c r="Q7631" s="170">
        <f>P7631/'Projections+Sensitivity'!$B$75</f>
        <v>39.290228589808436</v>
      </c>
    </row>
    <row r="7632" spans="1:17">
      <c r="A7632" s="222">
        <v>173779070.31481901</v>
      </c>
      <c r="B7632" s="223">
        <v>963187275.17438698</v>
      </c>
      <c r="C7632" s="223">
        <v>1163075728.257</v>
      </c>
      <c r="D7632" s="222">
        <v>833459603.07651198</v>
      </c>
      <c r="E7632" s="222">
        <v>753282370.44990897</v>
      </c>
      <c r="F7632" s="224">
        <f>E7632*(1+'Projections+Sensitivity'!$B$64)/('Projections+Sensitivity'!$B$63-'Projections+Sensitivity'!$B$64)</f>
        <v>6627449490.6129684</v>
      </c>
      <c r="G7632" s="170">
        <f>A7632/'Projections+Sensitivity'!B$67</f>
        <v>154101081.26981869</v>
      </c>
      <c r="H7632" s="170">
        <f>B7632/'Projections+Sensitivity'!C$67</f>
        <v>757403258.89949691</v>
      </c>
      <c r="I7632" s="170">
        <f>C7632/'Projections+Sensitivity'!D$67</f>
        <v>811022013.23439181</v>
      </c>
      <c r="J7632" s="170">
        <f>D7632/'Projections+Sensitivity'!E$67</f>
        <v>515367966.63667744</v>
      </c>
      <c r="K7632" s="170">
        <f>E7632/'Projections+Sensitivity'!F$67</f>
        <v>413046442.52843928</v>
      </c>
      <c r="L7632" s="170">
        <f>F7632/'Projections+Sensitivity'!F$67</f>
        <v>3634021639.852828</v>
      </c>
      <c r="M7632" s="170">
        <f t="shared" si="239"/>
        <v>6284962402.4216518</v>
      </c>
      <c r="N7632" s="171">
        <f>'Projections+Sensitivity'!$B$72</f>
        <v>418000000</v>
      </c>
      <c r="O7632" s="171">
        <f>'Projections+Sensitivity'!$B$73</f>
        <v>634000000</v>
      </c>
      <c r="P7632" s="170">
        <f t="shared" si="238"/>
        <v>6068962402.4216518</v>
      </c>
      <c r="Q7632" s="170">
        <f>P7632/'Projections+Sensitivity'!$B$75</f>
        <v>44.955277054975198</v>
      </c>
    </row>
    <row r="7633" spans="1:17">
      <c r="A7633" s="222">
        <v>290453905.94375002</v>
      </c>
      <c r="B7633" s="223">
        <v>102569501.861367</v>
      </c>
      <c r="C7633" s="223">
        <v>254941663.928359</v>
      </c>
      <c r="D7633" s="222">
        <v>435114194.37744498</v>
      </c>
      <c r="E7633" s="222">
        <v>398885620.51543701</v>
      </c>
      <c r="F7633" s="224">
        <f>E7633*(1+'Projections+Sensitivity'!$B$64)/('Projections+Sensitivity'!$B$63-'Projections+Sensitivity'!$B$64)</f>
        <v>3509433389.3928051</v>
      </c>
      <c r="G7633" s="170">
        <f>A7633/'Projections+Sensitivity'!B$67</f>
        <v>257564163.99217695</v>
      </c>
      <c r="H7633" s="170">
        <f>B7633/'Projections+Sensitivity'!C$67</f>
        <v>80655628.428471595</v>
      </c>
      <c r="I7633" s="170">
        <f>C7633/'Projections+Sensitivity'!D$67</f>
        <v>177772862.51718238</v>
      </c>
      <c r="J7633" s="170">
        <f>D7633/'Projections+Sensitivity'!E$67</f>
        <v>269051933.3910346</v>
      </c>
      <c r="K7633" s="170">
        <f>E7633/'Projections+Sensitivity'!F$67</f>
        <v>218720486.49067146</v>
      </c>
      <c r="L7633" s="170">
        <f>F7633/'Projections+Sensitivity'!F$67</f>
        <v>1924323512.1956334</v>
      </c>
      <c r="M7633" s="170">
        <f t="shared" si="239"/>
        <v>2928088587.0151701</v>
      </c>
      <c r="N7633" s="171">
        <f>'Projections+Sensitivity'!$B$72</f>
        <v>418000000</v>
      </c>
      <c r="O7633" s="171">
        <f>'Projections+Sensitivity'!$B$73</f>
        <v>634000000</v>
      </c>
      <c r="P7633" s="170">
        <f t="shared" si="238"/>
        <v>2712088587.0151701</v>
      </c>
      <c r="Q7633" s="170">
        <f>P7633/'Projections+Sensitivity'!$B$75</f>
        <v>20.089545089001259</v>
      </c>
    </row>
    <row r="7634" spans="1:17">
      <c r="A7634" s="222">
        <v>400793998.49435002</v>
      </c>
      <c r="B7634" s="223">
        <v>-22243648.7456536</v>
      </c>
      <c r="C7634" s="223">
        <v>-89571043.552120894</v>
      </c>
      <c r="D7634" s="222">
        <v>490581744.082111</v>
      </c>
      <c r="E7634" s="222">
        <v>296017529.57537299</v>
      </c>
      <c r="F7634" s="224">
        <f>E7634*(1+'Projections+Sensitivity'!$B$64)/('Projections+Sensitivity'!$B$63-'Projections+Sensitivity'!$B$64)</f>
        <v>2604390202.8731623</v>
      </c>
      <c r="G7634" s="170">
        <f>A7634/'Projections+Sensitivity'!B$67</f>
        <v>355409822.49786264</v>
      </c>
      <c r="H7634" s="170">
        <f>B7634/'Projections+Sensitivity'!C$67</f>
        <v>-17491315.016307171</v>
      </c>
      <c r="I7634" s="170">
        <f>C7634/'Projections+Sensitivity'!D$67</f>
        <v>-62458605.492534719</v>
      </c>
      <c r="J7634" s="170">
        <f>D7634/'Projections+Sensitivity'!E$67</f>
        <v>303350174.36167508</v>
      </c>
      <c r="K7634" s="170">
        <f>E7634/'Projections+Sensitivity'!F$67</f>
        <v>162314946.31175017</v>
      </c>
      <c r="L7634" s="170">
        <f>F7634/'Projections+Sensitivity'!F$67</f>
        <v>1428062238.6133661</v>
      </c>
      <c r="M7634" s="170">
        <f t="shared" si="239"/>
        <v>2169187261.2758121</v>
      </c>
      <c r="N7634" s="171">
        <f>'Projections+Sensitivity'!$B$72</f>
        <v>418000000</v>
      </c>
      <c r="O7634" s="171">
        <f>'Projections+Sensitivity'!$B$73</f>
        <v>634000000</v>
      </c>
      <c r="P7634" s="170">
        <f t="shared" si="238"/>
        <v>1953187261.2758121</v>
      </c>
      <c r="Q7634" s="170">
        <f>P7634/'Projections+Sensitivity'!$B$75</f>
        <v>14.468053787228238</v>
      </c>
    </row>
    <row r="7635" spans="1:17">
      <c r="A7635" s="222">
        <v>589592600.37360299</v>
      </c>
      <c r="B7635" s="223">
        <v>83343150.082891598</v>
      </c>
      <c r="C7635" s="223">
        <v>-367409080.69690001</v>
      </c>
      <c r="D7635" s="222">
        <v>421114814.12355298</v>
      </c>
      <c r="E7635" s="222">
        <v>732497135.66507602</v>
      </c>
      <c r="F7635" s="224">
        <f>E7635*(1+'Projections+Sensitivity'!$B$64)/('Projections+Sensitivity'!$B$63-'Projections+Sensitivity'!$B$64)</f>
        <v>6444579030.4895792</v>
      </c>
      <c r="G7635" s="170">
        <f>A7635/'Projections+Sensitivity'!B$67</f>
        <v>522829688.64811856</v>
      </c>
      <c r="H7635" s="170">
        <f>B7635/'Projections+Sensitivity'!C$67</f>
        <v>65536967.842835322</v>
      </c>
      <c r="I7635" s="170">
        <f>C7635/'Projections+Sensitivity'!D$67</f>
        <v>-256197292.28977105</v>
      </c>
      <c r="J7635" s="170">
        <f>D7635/'Projections+Sensitivity'!E$67</f>
        <v>260395446.49114147</v>
      </c>
      <c r="K7635" s="170">
        <f>E7635/'Projections+Sensitivity'!F$67</f>
        <v>401649299.01124007</v>
      </c>
      <c r="L7635" s="170">
        <f>F7635/'Projections+Sensitivity'!F$67</f>
        <v>3533748494.0039597</v>
      </c>
      <c r="M7635" s="170">
        <f t="shared" si="239"/>
        <v>4527962603.7075243</v>
      </c>
      <c r="N7635" s="171">
        <f>'Projections+Sensitivity'!$B$72</f>
        <v>418000000</v>
      </c>
      <c r="O7635" s="171">
        <f>'Projections+Sensitivity'!$B$73</f>
        <v>634000000</v>
      </c>
      <c r="P7635" s="170">
        <f t="shared" si="238"/>
        <v>4311962603.7075243</v>
      </c>
      <c r="Q7635" s="170">
        <f>P7635/'Projections+Sensitivity'!$B$75</f>
        <v>31.940463731166847</v>
      </c>
    </row>
    <row r="7636" spans="1:17">
      <c r="A7636" s="222">
        <v>433268601.040721</v>
      </c>
      <c r="B7636" s="223">
        <v>146356692.198901</v>
      </c>
      <c r="C7636" s="223">
        <v>730623007.78485203</v>
      </c>
      <c r="D7636" s="222">
        <v>339272083.92514902</v>
      </c>
      <c r="E7636" s="222">
        <v>989438138.72597802</v>
      </c>
      <c r="F7636" s="224">
        <f>E7636*(1+'Projections+Sensitivity'!$B$64)/('Projections+Sensitivity'!$B$63-'Projections+Sensitivity'!$B$64)</f>
        <v>8705170259.826992</v>
      </c>
      <c r="G7636" s="170">
        <f>A7636/'Projections+Sensitivity'!B$67</f>
        <v>384207141.74429107</v>
      </c>
      <c r="H7636" s="170">
        <f>B7636/'Projections+Sensitivity'!C$67</f>
        <v>115087728.51378086</v>
      </c>
      <c r="I7636" s="170">
        <f>C7636/'Projections+Sensitivity'!D$67</f>
        <v>509469270.3948369</v>
      </c>
      <c r="J7636" s="170">
        <f>D7636/'Projections+Sensitivity'!E$67</f>
        <v>209788168.95705134</v>
      </c>
      <c r="K7636" s="170">
        <f>E7636/'Projections+Sensitivity'!F$67</f>
        <v>542537459.17169559</v>
      </c>
      <c r="L7636" s="170">
        <f>F7636/'Projections+Sensitivity'!F$67</f>
        <v>4773295842.9365072</v>
      </c>
      <c r="M7636" s="170">
        <f t="shared" si="239"/>
        <v>6534385611.7181625</v>
      </c>
      <c r="N7636" s="171">
        <f>'Projections+Sensitivity'!$B$72</f>
        <v>418000000</v>
      </c>
      <c r="O7636" s="171">
        <f>'Projections+Sensitivity'!$B$73</f>
        <v>634000000</v>
      </c>
      <c r="P7636" s="170">
        <f t="shared" si="238"/>
        <v>6318385611.7181625</v>
      </c>
      <c r="Q7636" s="170">
        <f>P7636/'Projections+Sensitivity'!$B$75</f>
        <v>46.802856383097499</v>
      </c>
    </row>
    <row r="7637" spans="1:17">
      <c r="A7637" s="222">
        <v>108064249.38660701</v>
      </c>
      <c r="B7637" s="223">
        <v>1004619860.22486</v>
      </c>
      <c r="C7637" s="223">
        <v>630142651.16322505</v>
      </c>
      <c r="D7637" s="222">
        <v>669976851.80111897</v>
      </c>
      <c r="E7637" s="222">
        <v>1021783884.0465699</v>
      </c>
      <c r="F7637" s="224">
        <f>E7637*(1+'Projections+Sensitivity'!$B$64)/('Projections+Sensitivity'!$B$63-'Projections+Sensitivity'!$B$64)</f>
        <v>8989751184.2689362</v>
      </c>
      <c r="G7637" s="170">
        <f>A7637/'Projections+Sensitivity'!B$67</f>
        <v>95827521.961759582</v>
      </c>
      <c r="H7637" s="170">
        <f>B7637/'Projections+Sensitivity'!C$67</f>
        <v>789983812.80701935</v>
      </c>
      <c r="I7637" s="170">
        <f>C7637/'Projections+Sensitivity'!D$67</f>
        <v>439403513.59333771</v>
      </c>
      <c r="J7637" s="170">
        <f>D7637/'Projections+Sensitivity'!E$67</f>
        <v>414278756.32106429</v>
      </c>
      <c r="K7637" s="170">
        <f>E7637/'Projections+Sensitivity'!F$67</f>
        <v>560273563.93095315</v>
      </c>
      <c r="L7637" s="170">
        <f>F7637/'Projections+Sensitivity'!F$67</f>
        <v>4929339768.9107656</v>
      </c>
      <c r="M7637" s="170">
        <f t="shared" si="239"/>
        <v>7229106937.5248995</v>
      </c>
      <c r="N7637" s="171">
        <f>'Projections+Sensitivity'!$B$72</f>
        <v>418000000</v>
      </c>
      <c r="O7637" s="171">
        <f>'Projections+Sensitivity'!$B$73</f>
        <v>634000000</v>
      </c>
      <c r="P7637" s="170">
        <f t="shared" si="238"/>
        <v>7013106937.5248995</v>
      </c>
      <c r="Q7637" s="170">
        <f>P7637/'Projections+Sensitivity'!$B$75</f>
        <v>51.948940277962215</v>
      </c>
    </row>
    <row r="7638" spans="1:17">
      <c r="A7638" s="222">
        <v>251526700.779102</v>
      </c>
      <c r="B7638" s="223">
        <v>146539204.57218799</v>
      </c>
      <c r="C7638" s="223">
        <v>11915806.925341399</v>
      </c>
      <c r="D7638" s="222">
        <v>1176319309.89399</v>
      </c>
      <c r="E7638" s="222">
        <v>-22733773.551319402</v>
      </c>
      <c r="F7638" s="224">
        <f>E7638*(1+'Projections+Sensitivity'!$B$64)/('Projections+Sensitivity'!$B$63-'Projections+Sensitivity'!$B$64)</f>
        <v>-200013888.35426253</v>
      </c>
      <c r="G7638" s="170">
        <f>A7638/'Projections+Sensitivity'!B$67</f>
        <v>223044906.89282081</v>
      </c>
      <c r="H7638" s="170">
        <f>B7638/'Projections+Sensitivity'!C$67</f>
        <v>115231247.29759373</v>
      </c>
      <c r="I7638" s="170">
        <f>C7638/'Projections+Sensitivity'!D$67</f>
        <v>8308987.5294579957</v>
      </c>
      <c r="J7638" s="170">
        <f>D7638/'Projections+Sensitivity'!E$67</f>
        <v>727374534.55182326</v>
      </c>
      <c r="K7638" s="170">
        <f>E7638/'Projections+Sensitivity'!F$67</f>
        <v>-12465583.503582096</v>
      </c>
      <c r="L7638" s="170">
        <f>F7638/'Projections+Sensitivity'!F$67</f>
        <v>-109673381.83112599</v>
      </c>
      <c r="M7638" s="170">
        <f t="shared" si="239"/>
        <v>951820710.93698776</v>
      </c>
      <c r="N7638" s="171">
        <f>'Projections+Sensitivity'!$B$72</f>
        <v>418000000</v>
      </c>
      <c r="O7638" s="171">
        <f>'Projections+Sensitivity'!$B$73</f>
        <v>634000000</v>
      </c>
      <c r="P7638" s="170">
        <f t="shared" si="238"/>
        <v>735820710.93698788</v>
      </c>
      <c r="Q7638" s="170">
        <f>P7638/'Projections+Sensitivity'!$B$75</f>
        <v>5.4505237847184285</v>
      </c>
    </row>
    <row r="7639" spans="1:17">
      <c r="A7639" s="222">
        <v>-207126360.951837</v>
      </c>
      <c r="B7639" s="223">
        <v>202143454.483643</v>
      </c>
      <c r="C7639" s="223">
        <v>689753190.34285402</v>
      </c>
      <c r="D7639" s="222">
        <v>291307406.95627499</v>
      </c>
      <c r="E7639" s="222">
        <v>86152574.181074798</v>
      </c>
      <c r="F7639" s="224">
        <f>E7639*(1+'Projections+Sensitivity'!$B$64)/('Projections+Sensitivity'!$B$63-'Projections+Sensitivity'!$B$64)</f>
        <v>757978490.23114502</v>
      </c>
      <c r="G7639" s="170">
        <f>A7639/'Projections+Sensitivity'!B$67</f>
        <v>-183672269.18832809</v>
      </c>
      <c r="H7639" s="170">
        <f>B7639/'Projections+Sensitivity'!C$67</f>
        <v>158955703.77359223</v>
      </c>
      <c r="I7639" s="170">
        <f>C7639/'Projections+Sensitivity'!D$67</f>
        <v>480970419.61750638</v>
      </c>
      <c r="J7639" s="170">
        <f>D7639/'Projections+Sensitivity'!E$67</f>
        <v>180129313.32855073</v>
      </c>
      <c r="K7639" s="170">
        <f>E7639/'Projections+Sensitivity'!F$67</f>
        <v>47239940.394339427</v>
      </c>
      <c r="L7639" s="170">
        <f>F7639/'Projections+Sensitivity'!F$67</f>
        <v>415621460.40409786</v>
      </c>
      <c r="M7639" s="170">
        <f t="shared" si="239"/>
        <v>1099244568.3297586</v>
      </c>
      <c r="N7639" s="171">
        <f>'Projections+Sensitivity'!$B$72</f>
        <v>418000000</v>
      </c>
      <c r="O7639" s="171">
        <f>'Projections+Sensitivity'!$B$73</f>
        <v>634000000</v>
      </c>
      <c r="P7639" s="170">
        <f t="shared" si="238"/>
        <v>883244568.32975864</v>
      </c>
      <c r="Q7639" s="170">
        <f>P7639/'Projections+Sensitivity'!$B$75</f>
        <v>6.5425523579982121</v>
      </c>
    </row>
    <row r="7640" spans="1:17">
      <c r="A7640" s="222">
        <v>-157186827.30297601</v>
      </c>
      <c r="B7640" s="223">
        <v>138309422.495085</v>
      </c>
      <c r="C7640" s="223">
        <v>-16847570.7029614</v>
      </c>
      <c r="D7640" s="222">
        <v>-278478686.34502101</v>
      </c>
      <c r="E7640" s="222">
        <v>400505624.90008199</v>
      </c>
      <c r="F7640" s="224">
        <f>E7640*(1+'Projections+Sensitivity'!$B$64)/('Projections+Sensitivity'!$B$63-'Projections+Sensitivity'!$B$64)</f>
        <v>3523686341.0812855</v>
      </c>
      <c r="G7640" s="170">
        <f>A7640/'Projections+Sensitivity'!B$67</f>
        <v>-139387671.97268906</v>
      </c>
      <c r="H7640" s="170">
        <f>B7640/'Projections+Sensitivity'!C$67</f>
        <v>108759750.08631471</v>
      </c>
      <c r="I7640" s="170">
        <f>C7640/'Projections+Sensitivity'!D$67</f>
        <v>-11747945.879758991</v>
      </c>
      <c r="J7640" s="170">
        <f>D7640/'Projections+Sensitivity'!E$67</f>
        <v>-172196701.3200416</v>
      </c>
      <c r="K7640" s="170">
        <f>E7640/'Projections+Sensitivity'!F$67</f>
        <v>219608781.60311174</v>
      </c>
      <c r="L7640" s="170">
        <f>F7640/'Projections+Sensitivity'!F$67</f>
        <v>1932138816.5508122</v>
      </c>
      <c r="M7640" s="170">
        <f t="shared" si="239"/>
        <v>1937175029.067749</v>
      </c>
      <c r="N7640" s="171">
        <f>'Projections+Sensitivity'!$B$72</f>
        <v>418000000</v>
      </c>
      <c r="O7640" s="171">
        <f>'Projections+Sensitivity'!$B$73</f>
        <v>634000000</v>
      </c>
      <c r="P7640" s="170">
        <f t="shared" si="238"/>
        <v>1721175029.067749</v>
      </c>
      <c r="Q7640" s="170">
        <f>P7640/'Projections+Sensitivity'!$B$75</f>
        <v>12.749444659761103</v>
      </c>
    </row>
    <row r="7641" spans="1:17">
      <c r="A7641" s="222">
        <v>1108124586.49382</v>
      </c>
      <c r="B7641" s="223">
        <v>612139310.81829596</v>
      </c>
      <c r="C7641" s="223">
        <v>-398932501.10784698</v>
      </c>
      <c r="D7641" s="222">
        <v>185596465.57447901</v>
      </c>
      <c r="E7641" s="222">
        <v>226584393.45621601</v>
      </c>
      <c r="F7641" s="224">
        <f>E7641*(1+'Projections+Sensitivity'!$B$64)/('Projections+Sensitivity'!$B$63-'Projections+Sensitivity'!$B$64)</f>
        <v>1993510908.9242971</v>
      </c>
      <c r="G7641" s="170">
        <f>A7641/'Projections+Sensitivity'!B$67</f>
        <v>982645359.1391238</v>
      </c>
      <c r="H7641" s="170">
        <f>B7641/'Projections+Sensitivity'!C$67</f>
        <v>481356347.68464643</v>
      </c>
      <c r="I7641" s="170">
        <f>C7641/'Projections+Sensitivity'!D$67</f>
        <v>-278178825.61953467</v>
      </c>
      <c r="J7641" s="170">
        <f>D7641/'Projections+Sensitivity'!E$67</f>
        <v>114763178.3532196</v>
      </c>
      <c r="K7641" s="170">
        <f>E7641/'Projections+Sensitivity'!F$67</f>
        <v>124242755.86544825</v>
      </c>
      <c r="L7641" s="170">
        <f>F7641/'Projections+Sensitivity'!F$67</f>
        <v>1093099508.7287402</v>
      </c>
      <c r="M7641" s="170">
        <f t="shared" si="239"/>
        <v>2517928324.1516438</v>
      </c>
      <c r="N7641" s="171">
        <f>'Projections+Sensitivity'!$B$72</f>
        <v>418000000</v>
      </c>
      <c r="O7641" s="171">
        <f>'Projections+Sensitivity'!$B$73</f>
        <v>634000000</v>
      </c>
      <c r="P7641" s="170">
        <f t="shared" si="238"/>
        <v>2301928324.1516438</v>
      </c>
      <c r="Q7641" s="170">
        <f>P7641/'Projections+Sensitivity'!$B$75</f>
        <v>17.051320919641807</v>
      </c>
    </row>
    <row r="7642" spans="1:17">
      <c r="A7642" s="222">
        <v>911253126.79932499</v>
      </c>
      <c r="B7642" s="223">
        <v>860017908.46506095</v>
      </c>
      <c r="C7642" s="223">
        <v>540931051.27212405</v>
      </c>
      <c r="D7642" s="222">
        <v>968566985.95692003</v>
      </c>
      <c r="E7642" s="222">
        <v>822370185.55584395</v>
      </c>
      <c r="F7642" s="224">
        <f>E7642*(1+'Projections+Sensitivity'!$B$64)/('Projections+Sensitivity'!$B$63-'Projections+Sensitivity'!$B$64)</f>
        <v>7235290617.6499901</v>
      </c>
      <c r="G7642" s="170">
        <f>A7642/'Projections+Sensitivity'!B$67</f>
        <v>808066770.61791384</v>
      </c>
      <c r="H7642" s="170">
        <f>B7642/'Projections+Sensitivity'!C$67</f>
        <v>676275926.1592536</v>
      </c>
      <c r="I7642" s="170">
        <f>C7642/'Projections+Sensitivity'!D$67</f>
        <v>377195551.04220593</v>
      </c>
      <c r="J7642" s="170">
        <f>D7642/'Projections+Sensitivity'!E$67</f>
        <v>598911328.46928072</v>
      </c>
      <c r="K7642" s="170">
        <f>E7642/'Projections+Sensitivity'!F$67</f>
        <v>450929283.50681657</v>
      </c>
      <c r="L7642" s="170">
        <f>F7642/'Projections+Sensitivity'!F$67</f>
        <v>3967318455.2225618</v>
      </c>
      <c r="M7642" s="170">
        <f t="shared" si="239"/>
        <v>6878697315.0180321</v>
      </c>
      <c r="N7642" s="171">
        <f>'Projections+Sensitivity'!$B$72</f>
        <v>418000000</v>
      </c>
      <c r="O7642" s="171">
        <f>'Projections+Sensitivity'!$B$73</f>
        <v>634000000</v>
      </c>
      <c r="P7642" s="170">
        <f t="shared" si="238"/>
        <v>6662697315.0180321</v>
      </c>
      <c r="Q7642" s="170">
        <f>P7642/'Projections+Sensitivity'!$B$75</f>
        <v>49.353313444578014</v>
      </c>
    </row>
    <row r="7643" spans="1:17">
      <c r="A7643" s="222">
        <v>-67739399.151783705</v>
      </c>
      <c r="B7643" s="223">
        <v>933282087.34452295</v>
      </c>
      <c r="C7643" s="223">
        <v>-26831619.590611901</v>
      </c>
      <c r="D7643" s="222">
        <v>196716743.59746501</v>
      </c>
      <c r="E7643" s="222">
        <v>139401314.663975</v>
      </c>
      <c r="F7643" s="224">
        <f>E7643*(1+'Projections+Sensitivity'!$B$64)/('Projections+Sensitivity'!$B$63-'Projections+Sensitivity'!$B$64)</f>
        <v>1226465941.7274575</v>
      </c>
      <c r="G7643" s="170">
        <f>A7643/'Projections+Sensitivity'!B$67</f>
        <v>-60068883.06484136</v>
      </c>
      <c r="H7643" s="170">
        <f>B7643/'Projections+Sensitivity'!C$67</f>
        <v>733887285.10692406</v>
      </c>
      <c r="I7643" s="170">
        <f>C7643/'Projections+Sensitivity'!D$67</f>
        <v>-18709903.06996499</v>
      </c>
      <c r="J7643" s="170">
        <f>D7643/'Projections+Sensitivity'!E$67</f>
        <v>121639378.53375158</v>
      </c>
      <c r="K7643" s="170">
        <f>E7643/'Projections+Sensitivity'!F$67</f>
        <v>76437760.081060171</v>
      </c>
      <c r="L7643" s="170">
        <f>F7643/'Projections+Sensitivity'!F$67</f>
        <v>672506637.59760058</v>
      </c>
      <c r="M7643" s="170">
        <f t="shared" si="239"/>
        <v>1525692275.18453</v>
      </c>
      <c r="N7643" s="171">
        <f>'Projections+Sensitivity'!$B$72</f>
        <v>418000000</v>
      </c>
      <c r="O7643" s="171">
        <f>'Projections+Sensitivity'!$B$73</f>
        <v>634000000</v>
      </c>
      <c r="P7643" s="170">
        <f t="shared" si="238"/>
        <v>1309692275.18453</v>
      </c>
      <c r="Q7643" s="170">
        <f>P7643/'Projections+Sensitivity'!$B$75</f>
        <v>9.7014242606261476</v>
      </c>
    </row>
    <row r="7644" spans="1:17">
      <c r="A7644" s="222">
        <v>431104283.32241499</v>
      </c>
      <c r="B7644" s="223">
        <v>774184608.89882195</v>
      </c>
      <c r="C7644" s="223">
        <v>639223613.89176202</v>
      </c>
      <c r="D7644" s="222">
        <v>472675621.70163798</v>
      </c>
      <c r="E7644" s="222">
        <v>279474401.18096203</v>
      </c>
      <c r="F7644" s="224">
        <f>E7644*(1+'Projections+Sensitivity'!$B$64)/('Projections+Sensitivity'!$B$63-'Projections+Sensitivity'!$B$64)</f>
        <v>2458842195.7092609</v>
      </c>
      <c r="G7644" s="170">
        <f>A7644/'Projections+Sensitivity'!B$67</f>
        <v>382287901.98775327</v>
      </c>
      <c r="H7644" s="170">
        <f>B7644/'Projections+Sensitivity'!C$67</f>
        <v>608780826.82688761</v>
      </c>
      <c r="I7644" s="170">
        <f>C7644/'Projections+Sensitivity'!D$67</f>
        <v>445735741.57753062</v>
      </c>
      <c r="J7644" s="170">
        <f>D7644/'Projections+Sensitivity'!E$67</f>
        <v>292277961.80631179</v>
      </c>
      <c r="K7644" s="170">
        <f>E7644/'Projections+Sensitivity'!F$67</f>
        <v>153243872.03780758</v>
      </c>
      <c r="L7644" s="170">
        <f>F7644/'Projections+Sensitivity'!F$67</f>
        <v>1348254069.8117428</v>
      </c>
      <c r="M7644" s="170">
        <f t="shared" si="239"/>
        <v>3230580374.0480337</v>
      </c>
      <c r="N7644" s="171">
        <f>'Projections+Sensitivity'!$B$72</f>
        <v>418000000</v>
      </c>
      <c r="O7644" s="171">
        <f>'Projections+Sensitivity'!$B$73</f>
        <v>634000000</v>
      </c>
      <c r="P7644" s="170">
        <f t="shared" si="238"/>
        <v>3014580374.0480337</v>
      </c>
      <c r="Q7644" s="170">
        <f>P7644/'Projections+Sensitivity'!$B$75</f>
        <v>22.330224992948398</v>
      </c>
    </row>
    <row r="7645" spans="1:17">
      <c r="A7645" s="222">
        <v>534957268.83460999</v>
      </c>
      <c r="B7645" s="223">
        <v>213780999.408021</v>
      </c>
      <c r="C7645" s="223">
        <v>293012786.41454202</v>
      </c>
      <c r="D7645" s="222">
        <v>476378299.47282302</v>
      </c>
      <c r="E7645" s="222">
        <v>711905918.42148399</v>
      </c>
      <c r="F7645" s="224">
        <f>E7645*(1+'Projections+Sensitivity'!$B$64)/('Projections+Sensitivity'!$B$63-'Projections+Sensitivity'!$B$64)</f>
        <v>6263415555.0313148</v>
      </c>
      <c r="G7645" s="170">
        <f>A7645/'Projections+Sensitivity'!B$67</f>
        <v>474381025.3514322</v>
      </c>
      <c r="H7645" s="170">
        <f>B7645/'Projections+Sensitivity'!C$67</f>
        <v>168106898.64347604</v>
      </c>
      <c r="I7645" s="170">
        <f>C7645/'Projections+Sensitivity'!D$67</f>
        <v>204320160.90428674</v>
      </c>
      <c r="J7645" s="170">
        <f>D7645/'Projections+Sensitivity'!E$67</f>
        <v>294567504.70317519</v>
      </c>
      <c r="K7645" s="170">
        <f>E7645/'Projections+Sensitivity'!F$67</f>
        <v>390358540.90586168</v>
      </c>
      <c r="L7645" s="170">
        <f>F7645/'Projections+Sensitivity'!F$67</f>
        <v>3434411337.0631547</v>
      </c>
      <c r="M7645" s="170">
        <f t="shared" si="239"/>
        <v>4966145467.5713863</v>
      </c>
      <c r="N7645" s="171">
        <f>'Projections+Sensitivity'!$B$72</f>
        <v>418000000</v>
      </c>
      <c r="O7645" s="171">
        <f>'Projections+Sensitivity'!$B$73</f>
        <v>634000000</v>
      </c>
      <c r="P7645" s="170">
        <f t="shared" si="238"/>
        <v>4750145467.5713863</v>
      </c>
      <c r="Q7645" s="170">
        <f>P7645/'Projections+Sensitivity'!$B$75</f>
        <v>35.18626272275101</v>
      </c>
    </row>
    <row r="7646" spans="1:17">
      <c r="A7646" s="222">
        <v>730942365.01697803</v>
      </c>
      <c r="B7646" s="223">
        <v>826134158.98137999</v>
      </c>
      <c r="C7646" s="223">
        <v>-267759114.80161399</v>
      </c>
      <c r="D7646" s="222">
        <v>-198513381.388825</v>
      </c>
      <c r="E7646" s="222">
        <v>308384036.77085298</v>
      </c>
      <c r="F7646" s="224">
        <f>E7646*(1+'Projections+Sensitivity'!$B$64)/('Projections+Sensitivity'!$B$63-'Projections+Sensitivity'!$B$64)</f>
        <v>2713191901.9815516</v>
      </c>
      <c r="G7646" s="170">
        <f>A7646/'Projections+Sensitivity'!B$67</f>
        <v>648173618.32456243</v>
      </c>
      <c r="H7646" s="170">
        <f>B7646/'Projections+Sensitivity'!C$67</f>
        <v>649631406.50649178</v>
      </c>
      <c r="I7646" s="170">
        <f>C7646/'Projections+Sensitivity'!D$67</f>
        <v>-186710573.58724195</v>
      </c>
      <c r="J7646" s="170">
        <f>D7646/'Projections+Sensitivity'!E$67</f>
        <v>-122750325.67731793</v>
      </c>
      <c r="K7646" s="170">
        <f>E7646/'Projections+Sensitivity'!F$67</f>
        <v>169095858.76101479</v>
      </c>
      <c r="L7646" s="170">
        <f>F7646/'Projections+Sensitivity'!F$67</f>
        <v>1487721347.2301371</v>
      </c>
      <c r="M7646" s="170">
        <f t="shared" si="239"/>
        <v>2645161331.5576463</v>
      </c>
      <c r="N7646" s="171">
        <f>'Projections+Sensitivity'!$B$72</f>
        <v>418000000</v>
      </c>
      <c r="O7646" s="171">
        <f>'Projections+Sensitivity'!$B$73</f>
        <v>634000000</v>
      </c>
      <c r="P7646" s="170">
        <f t="shared" si="238"/>
        <v>2429161331.5576463</v>
      </c>
      <c r="Q7646" s="170">
        <f>P7646/'Projections+Sensitivity'!$B$75</f>
        <v>17.993787641167749</v>
      </c>
    </row>
    <row r="7647" spans="1:17">
      <c r="A7647" s="222">
        <v>504077726.643116</v>
      </c>
      <c r="B7647" s="223">
        <v>367337252.75781202</v>
      </c>
      <c r="C7647" s="223">
        <v>528445912.81398702</v>
      </c>
      <c r="D7647" s="222">
        <v>519494645.08655602</v>
      </c>
      <c r="E7647" s="222">
        <v>703218583.37020099</v>
      </c>
      <c r="F7647" s="224">
        <f>E7647*(1+'Projections+Sensitivity'!$B$64)/('Projections+Sensitivity'!$B$63-'Projections+Sensitivity'!$B$64)</f>
        <v>6186983560.1792097</v>
      </c>
      <c r="G7647" s="170">
        <f>A7647/'Projections+Sensitivity'!B$67</f>
        <v>446998148.73570651</v>
      </c>
      <c r="H7647" s="170">
        <f>B7647/'Projections+Sensitivity'!C$67</f>
        <v>288856009.1323697</v>
      </c>
      <c r="I7647" s="170">
        <f>C7647/'Projections+Sensitivity'!D$67</f>
        <v>368489564.07865459</v>
      </c>
      <c r="J7647" s="170">
        <f>D7647/'Projections+Sensitivity'!E$67</f>
        <v>321228404.98644173</v>
      </c>
      <c r="K7647" s="170">
        <f>E7647/'Projections+Sensitivity'!F$67</f>
        <v>385595024.62199873</v>
      </c>
      <c r="L7647" s="170">
        <f>F7647/'Projections+Sensitivity'!F$67</f>
        <v>3392501470.5808706</v>
      </c>
      <c r="M7647" s="170">
        <f t="shared" si="239"/>
        <v>5203668622.1360416</v>
      </c>
      <c r="N7647" s="171">
        <f>'Projections+Sensitivity'!$B$72</f>
        <v>418000000</v>
      </c>
      <c r="O7647" s="171">
        <f>'Projections+Sensitivity'!$B$73</f>
        <v>634000000</v>
      </c>
      <c r="P7647" s="170">
        <f t="shared" si="238"/>
        <v>4987668622.1360416</v>
      </c>
      <c r="Q7647" s="170">
        <f>P7647/'Projections+Sensitivity'!$B$75</f>
        <v>36.945693497304013</v>
      </c>
    </row>
    <row r="7648" spans="1:17">
      <c r="A7648" s="222">
        <v>742760759.24004996</v>
      </c>
      <c r="B7648" s="223">
        <v>498889696.090442</v>
      </c>
      <c r="C7648" s="223">
        <v>784423090.172593</v>
      </c>
      <c r="D7648" s="222">
        <v>-50487441.473821998</v>
      </c>
      <c r="E7648" s="222">
        <v>906683762.85190403</v>
      </c>
      <c r="F7648" s="224">
        <f>E7648*(1+'Projections+Sensitivity'!$B$64)/('Projections+Sensitivity'!$B$63-'Projections+Sensitivity'!$B$64)</f>
        <v>7977089439.4766426</v>
      </c>
      <c r="G7648" s="170">
        <f>A7648/'Projections+Sensitivity'!B$67</f>
        <v>658653748.78762126</v>
      </c>
      <c r="H7648" s="170">
        <f>B7648/'Projections+Sensitivity'!C$67</f>
        <v>392302402.02443284</v>
      </c>
      <c r="I7648" s="170">
        <f>C7648/'Projections+Sensitivity'!D$67</f>
        <v>546984498.397807</v>
      </c>
      <c r="J7648" s="170">
        <f>D7648/'Projections+Sensitivity'!E$67</f>
        <v>-31218801.675578374</v>
      </c>
      <c r="K7648" s="170">
        <f>E7648/'Projections+Sensitivity'!F$67</f>
        <v>497160848.88672084</v>
      </c>
      <c r="L7648" s="170">
        <f>F7648/'Projections+Sensitivity'!F$67</f>
        <v>4374068136.9445515</v>
      </c>
      <c r="M7648" s="170">
        <f t="shared" si="239"/>
        <v>6437950833.3655548</v>
      </c>
      <c r="N7648" s="171">
        <f>'Projections+Sensitivity'!$B$72</f>
        <v>418000000</v>
      </c>
      <c r="O7648" s="171">
        <f>'Projections+Sensitivity'!$B$73</f>
        <v>634000000</v>
      </c>
      <c r="P7648" s="170">
        <f t="shared" si="238"/>
        <v>6221950833.3655548</v>
      </c>
      <c r="Q7648" s="170">
        <f>P7648/'Projections+Sensitivity'!$B$75</f>
        <v>46.088524691596703</v>
      </c>
    </row>
    <row r="7649" spans="1:17">
      <c r="A7649" s="222">
        <v>787472556.12791598</v>
      </c>
      <c r="B7649" s="223">
        <v>-154252592.82115799</v>
      </c>
      <c r="C7649" s="223">
        <v>405585283.33983099</v>
      </c>
      <c r="D7649" s="222">
        <v>-84551140.874173701</v>
      </c>
      <c r="E7649" s="222">
        <v>761762577.08143902</v>
      </c>
      <c r="F7649" s="224">
        <f>E7649*(1+'Projections+Sensitivity'!$B$64)/('Projections+Sensitivity'!$B$63-'Projections+Sensitivity'!$B$64)</f>
        <v>6702059150.0516443</v>
      </c>
      <c r="G7649" s="170">
        <f>A7649/'Projections+Sensitivity'!B$67</f>
        <v>698302575.50452375</v>
      </c>
      <c r="H7649" s="170">
        <f>B7649/'Projections+Sensitivity'!C$67</f>
        <v>-121296677.71544184</v>
      </c>
      <c r="I7649" s="170">
        <f>C7649/'Projections+Sensitivity'!D$67</f>
        <v>282817863.91111654</v>
      </c>
      <c r="J7649" s="170">
        <f>D7649/'Projections+Sensitivity'!E$67</f>
        <v>-52282017.494654708</v>
      </c>
      <c r="K7649" s="170">
        <f>E7649/'Projections+Sensitivity'!F$67</f>
        <v>417696384.32777745</v>
      </c>
      <c r="L7649" s="170">
        <f>F7649/'Projections+Sensitivity'!F$67</f>
        <v>3674932267.2859344</v>
      </c>
      <c r="M7649" s="170">
        <f t="shared" si="239"/>
        <v>4900170395.8192558</v>
      </c>
      <c r="N7649" s="171">
        <f>'Projections+Sensitivity'!$B$72</f>
        <v>418000000</v>
      </c>
      <c r="O7649" s="171">
        <f>'Projections+Sensitivity'!$B$73</f>
        <v>634000000</v>
      </c>
      <c r="P7649" s="170">
        <f t="shared" si="238"/>
        <v>4684170395.8192558</v>
      </c>
      <c r="Q7649" s="170">
        <f>P7649/'Projections+Sensitivity'!$B$75</f>
        <v>34.69755848755004</v>
      </c>
    </row>
    <row r="7650" spans="1:17">
      <c r="A7650" s="222">
        <v>307269933.57312799</v>
      </c>
      <c r="B7650" s="223">
        <v>-124157096.883726</v>
      </c>
      <c r="C7650" s="223">
        <v>654014535.44465196</v>
      </c>
      <c r="D7650" s="222">
        <v>-59614611.129156701</v>
      </c>
      <c r="E7650" s="222">
        <v>685246931.12804902</v>
      </c>
      <c r="F7650" s="224">
        <f>E7650*(1+'Projections+Sensitivity'!$B$64)/('Projections+Sensitivity'!$B$63-'Projections+Sensitivity'!$B$64)</f>
        <v>6028867265.1880159</v>
      </c>
      <c r="G7650" s="170">
        <f>A7650/'Projections+Sensitivity'!B$67</f>
        <v>272476017.50627249</v>
      </c>
      <c r="H7650" s="170">
        <f>B7650/'Projections+Sensitivity'!C$67</f>
        <v>-97631054.955755159</v>
      </c>
      <c r="I7650" s="170">
        <f>C7650/'Projections+Sensitivity'!D$67</f>
        <v>456049569.54588979</v>
      </c>
      <c r="J7650" s="170">
        <f>D7650/'Projections+Sensitivity'!E$67</f>
        <v>-36862567.551038586</v>
      </c>
      <c r="K7650" s="170">
        <f>E7650/'Projections+Sensitivity'!F$67</f>
        <v>375740649.5348112</v>
      </c>
      <c r="L7650" s="170">
        <f>F7650/'Projections+Sensitivity'!F$67</f>
        <v>3305801747.1917744</v>
      </c>
      <c r="M7650" s="170">
        <f t="shared" si="239"/>
        <v>4275574361.2719541</v>
      </c>
      <c r="N7650" s="171">
        <f>'Projections+Sensitivity'!$B$72</f>
        <v>418000000</v>
      </c>
      <c r="O7650" s="171">
        <f>'Projections+Sensitivity'!$B$73</f>
        <v>634000000</v>
      </c>
      <c r="P7650" s="170">
        <f t="shared" si="238"/>
        <v>4059574361.2719536</v>
      </c>
      <c r="Q7650" s="170">
        <f>P7650/'Projections+Sensitivity'!$B$75</f>
        <v>30.070921194607063</v>
      </c>
    </row>
    <row r="7651" spans="1:17">
      <c r="A7651" s="222">
        <v>730188832.85595202</v>
      </c>
      <c r="B7651" s="223">
        <v>18049088.012217101</v>
      </c>
      <c r="C7651" s="223">
        <v>-96353514.351744696</v>
      </c>
      <c r="D7651" s="222">
        <v>494570701.57879502</v>
      </c>
      <c r="E7651" s="222">
        <v>309580987.913477</v>
      </c>
      <c r="F7651" s="224">
        <f>E7651*(1+'Projections+Sensitivity'!$B$64)/('Projections+Sensitivity'!$B$63-'Projections+Sensitivity'!$B$64)</f>
        <v>2723722791.2624655</v>
      </c>
      <c r="G7651" s="170">
        <f>A7651/'Projections+Sensitivity'!B$67</f>
        <v>647505412.88086128</v>
      </c>
      <c r="H7651" s="170">
        <f>B7651/'Projections+Sensitivity'!C$67</f>
        <v>14192918.067924034</v>
      </c>
      <c r="I7651" s="170">
        <f>C7651/'Projections+Sensitivity'!D$67</f>
        <v>-67188076.660209969</v>
      </c>
      <c r="J7651" s="170">
        <f>D7651/'Projections+Sensitivity'!E$67</f>
        <v>305816737.71576899</v>
      </c>
      <c r="K7651" s="170">
        <f>E7651/'Projections+Sensitivity'!F$67</f>
        <v>169752181.58328649</v>
      </c>
      <c r="L7651" s="170">
        <f>F7651/'Projections+Sensitivity'!F$67</f>
        <v>1493495737.4518867</v>
      </c>
      <c r="M7651" s="170">
        <f t="shared" si="239"/>
        <v>2563574911.0395174</v>
      </c>
      <c r="N7651" s="171">
        <f>'Projections+Sensitivity'!$B$72</f>
        <v>418000000</v>
      </c>
      <c r="O7651" s="171">
        <f>'Projections+Sensitivity'!$B$73</f>
        <v>634000000</v>
      </c>
      <c r="P7651" s="170">
        <f t="shared" si="238"/>
        <v>2347574911.0395174</v>
      </c>
      <c r="Q7651" s="170">
        <f>P7651/'Projections+Sensitivity'!$B$75</f>
        <v>17.389443785477905</v>
      </c>
    </row>
    <row r="7652" spans="1:17">
      <c r="A7652" s="222">
        <v>345374582.97212899</v>
      </c>
      <c r="B7652" s="223">
        <v>583456296.830948</v>
      </c>
      <c r="C7652" s="223">
        <v>94011350.134063095</v>
      </c>
      <c r="D7652" s="222">
        <v>-46645745.430436999</v>
      </c>
      <c r="E7652" s="222">
        <v>745194737.70688999</v>
      </c>
      <c r="F7652" s="224">
        <f>E7652*(1+'Projections+Sensitivity'!$B$64)/('Projections+Sensitivity'!$B$63-'Projections+Sensitivity'!$B$64)</f>
        <v>6556293733.3489656</v>
      </c>
      <c r="G7652" s="170">
        <f>A7652/'Projections+Sensitivity'!B$67</f>
        <v>306265861.49125707</v>
      </c>
      <c r="H7652" s="170">
        <f>B7652/'Projections+Sensitivity'!C$67</f>
        <v>458801431.49231619</v>
      </c>
      <c r="I7652" s="170">
        <f>C7652/'Projections+Sensitivity'!D$67</f>
        <v>65554866.807231285</v>
      </c>
      <c r="J7652" s="170">
        <f>D7652/'Projections+Sensitivity'!E$67</f>
        <v>-28843297.126818929</v>
      </c>
      <c r="K7652" s="170">
        <f>E7652/'Projections+Sensitivity'!F$67</f>
        <v>408611760.31095248</v>
      </c>
      <c r="L7652" s="170">
        <f>F7652/'Projections+Sensitivity'!F$67</f>
        <v>3595004886.5657973</v>
      </c>
      <c r="M7652" s="170">
        <f t="shared" si="239"/>
        <v>4805395509.5407352</v>
      </c>
      <c r="N7652" s="171">
        <f>'Projections+Sensitivity'!$B$72</f>
        <v>418000000</v>
      </c>
      <c r="O7652" s="171">
        <f>'Projections+Sensitivity'!$B$73</f>
        <v>634000000</v>
      </c>
      <c r="P7652" s="170">
        <f t="shared" si="238"/>
        <v>4589395509.5407352</v>
      </c>
      <c r="Q7652" s="170">
        <f>P7652/'Projections+Sensitivity'!$B$75</f>
        <v>33.995522292894336</v>
      </c>
    </row>
    <row r="7653" spans="1:17">
      <c r="A7653" s="222">
        <v>347986038.87124699</v>
      </c>
      <c r="B7653" s="223">
        <v>230982599.383057</v>
      </c>
      <c r="C7653" s="223">
        <v>293934821.31367499</v>
      </c>
      <c r="D7653" s="222">
        <v>714258350.26238894</v>
      </c>
      <c r="E7653" s="222">
        <v>833531534.16177797</v>
      </c>
      <c r="F7653" s="224">
        <f>E7653*(1+'Projections+Sensitivity'!$B$64)/('Projections+Sensitivity'!$B$63-'Projections+Sensitivity'!$B$64)</f>
        <v>7333489217.5837317</v>
      </c>
      <c r="G7653" s="170">
        <f>A7653/'Projections+Sensitivity'!B$67</f>
        <v>308581607.43818551</v>
      </c>
      <c r="H7653" s="170">
        <f>B7653/'Projections+Sensitivity'!C$67</f>
        <v>181633393.6618191</v>
      </c>
      <c r="I7653" s="170">
        <f>C7653/'Projections+Sensitivity'!D$67</f>
        <v>204963103.21835929</v>
      </c>
      <c r="J7653" s="170">
        <f>D7653/'Projections+Sensitivity'!E$67</f>
        <v>441660126.38071775</v>
      </c>
      <c r="K7653" s="170">
        <f>E7653/'Projections+Sensitivity'!F$67</f>
        <v>457049372.75402319</v>
      </c>
      <c r="L7653" s="170">
        <f>F7653/'Projections+Sensitivity'!F$67</f>
        <v>4021163578.8508768</v>
      </c>
      <c r="M7653" s="170">
        <f t="shared" si="239"/>
        <v>5615051182.3039818</v>
      </c>
      <c r="N7653" s="171">
        <f>'Projections+Sensitivity'!$B$72</f>
        <v>418000000</v>
      </c>
      <c r="O7653" s="171">
        <f>'Projections+Sensitivity'!$B$73</f>
        <v>634000000</v>
      </c>
      <c r="P7653" s="170">
        <f t="shared" si="238"/>
        <v>5399051182.3039818</v>
      </c>
      <c r="Q7653" s="170">
        <f>P7653/'Projections+Sensitivity'!$B$75</f>
        <v>39.992971720770235</v>
      </c>
    </row>
    <row r="7654" spans="1:17">
      <c r="A7654" s="222">
        <v>495288127.92994398</v>
      </c>
      <c r="B7654" s="223">
        <v>38246822.763072997</v>
      </c>
      <c r="C7654" s="223">
        <v>217640902.876394</v>
      </c>
      <c r="D7654" s="222">
        <v>658929102.18104398</v>
      </c>
      <c r="E7654" s="222">
        <v>1094555872.9921601</v>
      </c>
      <c r="F7654" s="224">
        <f>E7654*(1+'Projections+Sensitivity'!$B$64)/('Projections+Sensitivity'!$B$63-'Projections+Sensitivity'!$B$64)</f>
        <v>9630006020.9516087</v>
      </c>
      <c r="G7654" s="170">
        <f>A7654/'Projections+Sensitivity'!B$67</f>
        <v>439203846.10090804</v>
      </c>
      <c r="H7654" s="170">
        <f>B7654/'Projections+Sensitivity'!C$67</f>
        <v>30075426.606999338</v>
      </c>
      <c r="I7654" s="170">
        <f>C7654/'Projections+Sensitivity'!D$67</f>
        <v>151762743.32324541</v>
      </c>
      <c r="J7654" s="170">
        <f>D7654/'Projections+Sensitivity'!E$67</f>
        <v>407447403.92366862</v>
      </c>
      <c r="K7654" s="170">
        <f>E7654/'Projections+Sensitivity'!F$67</f>
        <v>600176543.64856184</v>
      </c>
      <c r="L7654" s="170">
        <f>F7654/'Projections+Sensitivity'!F$67</f>
        <v>5280409955.8387499</v>
      </c>
      <c r="M7654" s="170">
        <f t="shared" si="239"/>
        <v>6909075919.4421329</v>
      </c>
      <c r="N7654" s="171">
        <f>'Projections+Sensitivity'!$B$72</f>
        <v>418000000</v>
      </c>
      <c r="O7654" s="171">
        <f>'Projections+Sensitivity'!$B$73</f>
        <v>634000000</v>
      </c>
      <c r="P7654" s="170">
        <f t="shared" si="238"/>
        <v>6693075919.4421329</v>
      </c>
      <c r="Q7654" s="170">
        <f>P7654/'Projections+Sensitivity'!$B$75</f>
        <v>49.578340144015797</v>
      </c>
    </row>
    <row r="7655" spans="1:17">
      <c r="A7655" s="222">
        <v>362983634.27661699</v>
      </c>
      <c r="B7655" s="223">
        <v>171133950.041031</v>
      </c>
      <c r="C7655" s="223">
        <v>674469598.99375296</v>
      </c>
      <c r="D7655" s="222">
        <v>905701702.59919703</v>
      </c>
      <c r="E7655" s="222">
        <v>634672832.04951596</v>
      </c>
      <c r="F7655" s="224">
        <f>E7655*(1+'Projections+Sensitivity'!$B$64)/('Projections+Sensitivity'!$B$63-'Projections+Sensitivity'!$B$64)</f>
        <v>5583911561.5571918</v>
      </c>
      <c r="G7655" s="170">
        <f>A7655/'Projections+Sensitivity'!B$67</f>
        <v>321880940.11517531</v>
      </c>
      <c r="H7655" s="170">
        <f>B7655/'Projections+Sensitivity'!C$67</f>
        <v>134571349.52904469</v>
      </c>
      <c r="I7655" s="170">
        <f>C7655/'Projections+Sensitivity'!D$67</f>
        <v>470313049.05748665</v>
      </c>
      <c r="J7655" s="170">
        <f>D7655/'Projections+Sensitivity'!E$67</f>
        <v>560038714.68390203</v>
      </c>
      <c r="K7655" s="170">
        <f>E7655/'Projections+Sensitivity'!F$67</f>
        <v>348009412.84598184</v>
      </c>
      <c r="L7655" s="170">
        <f>F7655/'Projections+Sensitivity'!F$67</f>
        <v>3061819705.8256922</v>
      </c>
      <c r="M7655" s="170">
        <f t="shared" si="239"/>
        <v>4896633172.0572824</v>
      </c>
      <c r="N7655" s="171">
        <f>'Projections+Sensitivity'!$B$72</f>
        <v>418000000</v>
      </c>
      <c r="O7655" s="171">
        <f>'Projections+Sensitivity'!$B$73</f>
        <v>634000000</v>
      </c>
      <c r="P7655" s="170">
        <f t="shared" si="238"/>
        <v>4680633172.0572824</v>
      </c>
      <c r="Q7655" s="170">
        <f>P7655/'Projections+Sensitivity'!$B$75</f>
        <v>34.671356830053945</v>
      </c>
    </row>
    <row r="7656" spans="1:17">
      <c r="A7656" s="222">
        <v>855326731.73967004</v>
      </c>
      <c r="B7656" s="223">
        <v>816273432.55014896</v>
      </c>
      <c r="C7656" s="223">
        <v>356018533.07971799</v>
      </c>
      <c r="D7656" s="222">
        <v>420740902.475245</v>
      </c>
      <c r="E7656" s="222">
        <v>587122767.08270895</v>
      </c>
      <c r="F7656" s="224">
        <f>E7656*(1+'Projections+Sensitivity'!$B$64)/('Projections+Sensitivity'!$B$63-'Projections+Sensitivity'!$B$64)</f>
        <v>5165561595.853549</v>
      </c>
      <c r="G7656" s="170">
        <f>A7656/'Projections+Sensitivity'!B$67</f>
        <v>758473238.24026394</v>
      </c>
      <c r="H7656" s="170">
        <f>B7656/'Projections+Sensitivity'!C$67</f>
        <v>641877414.60208392</v>
      </c>
      <c r="I7656" s="170">
        <f>C7656/'Projections+Sensitivity'!D$67</f>
        <v>248254572.27946416</v>
      </c>
      <c r="J7656" s="170">
        <f>D7656/'Projections+Sensitivity'!E$67</f>
        <v>260164239.02148253</v>
      </c>
      <c r="K7656" s="170">
        <f>E7656/'Projections+Sensitivity'!F$67</f>
        <v>321936341.25025964</v>
      </c>
      <c r="L7656" s="170">
        <f>F7656/'Projections+Sensitivity'!F$67</f>
        <v>2832426357.6678448</v>
      </c>
      <c r="M7656" s="170">
        <f t="shared" si="239"/>
        <v>5063132163.0613995</v>
      </c>
      <c r="N7656" s="171">
        <f>'Projections+Sensitivity'!$B$72</f>
        <v>418000000</v>
      </c>
      <c r="O7656" s="171">
        <f>'Projections+Sensitivity'!$B$73</f>
        <v>634000000</v>
      </c>
      <c r="P7656" s="170">
        <f t="shared" si="238"/>
        <v>4847132163.0613995</v>
      </c>
      <c r="Q7656" s="170">
        <f>P7656/'Projections+Sensitivity'!$B$75</f>
        <v>35.904682689343701</v>
      </c>
    </row>
    <row r="7657" spans="1:17">
      <c r="A7657" s="222">
        <v>886898848.17994106</v>
      </c>
      <c r="B7657" s="223">
        <v>146342129.74497199</v>
      </c>
      <c r="C7657" s="223">
        <v>-269737718.60043597</v>
      </c>
      <c r="D7657" s="222">
        <v>77680212.815914497</v>
      </c>
      <c r="E7657" s="222">
        <v>-23887996.538315199</v>
      </c>
      <c r="F7657" s="224">
        <f>E7657*(1+'Projections+Sensitivity'!$B$64)/('Projections+Sensitivity'!$B$63-'Projections+Sensitivity'!$B$64)</f>
        <v>-210168851.28356919</v>
      </c>
      <c r="G7657" s="170">
        <f>A7657/'Projections+Sensitivity'!B$67</f>
        <v>786470264.99733186</v>
      </c>
      <c r="H7657" s="170">
        <f>B7657/'Projections+Sensitivity'!C$67</f>
        <v>115076277.31384531</v>
      </c>
      <c r="I7657" s="170">
        <f>C7657/'Projections+Sensitivity'!D$67</f>
        <v>-188090269.85063025</v>
      </c>
      <c r="J7657" s="170">
        <f>D7657/'Projections+Sensitivity'!E$67</f>
        <v>48033393.795052469</v>
      </c>
      <c r="K7657" s="170">
        <f>E7657/'Projections+Sensitivity'!F$67</f>
        <v>-13098477.246174822</v>
      </c>
      <c r="L7657" s="170">
        <f>F7657/'Projections+Sensitivity'!F$67</f>
        <v>-115241640.79549427</v>
      </c>
      <c r="M7657" s="170">
        <f t="shared" si="239"/>
        <v>633149548.21393013</v>
      </c>
      <c r="N7657" s="171">
        <f>'Projections+Sensitivity'!$B$72</f>
        <v>418000000</v>
      </c>
      <c r="O7657" s="171">
        <f>'Projections+Sensitivity'!$B$73</f>
        <v>634000000</v>
      </c>
      <c r="P7657" s="170">
        <f t="shared" si="238"/>
        <v>417149548.21393013</v>
      </c>
      <c r="Q7657" s="170">
        <f>P7657/'Projections+Sensitivity'!$B$75</f>
        <v>3.0899966534365193</v>
      </c>
    </row>
    <row r="7658" spans="1:17">
      <c r="A7658" s="222">
        <v>572195265.49794102</v>
      </c>
      <c r="B7658" s="223">
        <v>868910010.87254906</v>
      </c>
      <c r="C7658" s="223">
        <v>80297057.358238697</v>
      </c>
      <c r="D7658" s="222">
        <v>1055294440.54783</v>
      </c>
      <c r="E7658" s="222">
        <v>548506749.47837698</v>
      </c>
      <c r="F7658" s="224">
        <f>E7658*(1+'Projections+Sensitivity'!$B$64)/('Projections+Sensitivity'!$B$63-'Projections+Sensitivity'!$B$64)</f>
        <v>4825814223.2335367</v>
      </c>
      <c r="G7658" s="170">
        <f>A7658/'Projections+Sensitivity'!B$67</f>
        <v>507402352.60186273</v>
      </c>
      <c r="H7658" s="170">
        <f>B7658/'Projections+Sensitivity'!C$67</f>
        <v>683268239.6121906</v>
      </c>
      <c r="I7658" s="170">
        <f>C7658/'Projections+Sensitivity'!D$67</f>
        <v>55991780.701218702</v>
      </c>
      <c r="J7658" s="170">
        <f>D7658/'Projections+Sensitivity'!E$67</f>
        <v>652539064.90558267</v>
      </c>
      <c r="K7658" s="170">
        <f>E7658/'Projections+Sensitivity'!F$67</f>
        <v>300762065.41189319</v>
      </c>
      <c r="L7658" s="170">
        <f>F7658/'Projections+Sensitivity'!F$67</f>
        <v>2646133077.5858154</v>
      </c>
      <c r="M7658" s="170">
        <f t="shared" si="239"/>
        <v>4846096580.8185635</v>
      </c>
      <c r="N7658" s="171">
        <f>'Projections+Sensitivity'!$B$72</f>
        <v>418000000</v>
      </c>
      <c r="O7658" s="171">
        <f>'Projections+Sensitivity'!$B$73</f>
        <v>634000000</v>
      </c>
      <c r="P7658" s="170">
        <f t="shared" si="238"/>
        <v>4630096580.8185635</v>
      </c>
      <c r="Q7658" s="170">
        <f>P7658/'Projections+Sensitivity'!$B$75</f>
        <v>34.297011709767133</v>
      </c>
    </row>
    <row r="7659" spans="1:17">
      <c r="A7659" s="222">
        <v>804815308.84585702</v>
      </c>
      <c r="B7659" s="223">
        <v>-46774452.7129355</v>
      </c>
      <c r="C7659" s="223">
        <v>980333791.03015006</v>
      </c>
      <c r="D7659" s="222">
        <v>819820208.16076005</v>
      </c>
      <c r="E7659" s="222">
        <v>682095336.19845402</v>
      </c>
      <c r="F7659" s="224">
        <f>E7659*(1+'Projections+Sensitivity'!$B$64)/('Projections+Sensitivity'!$B$63-'Projections+Sensitivity'!$B$64)</f>
        <v>6001139235.1289978</v>
      </c>
      <c r="G7659" s="170">
        <f>A7659/'Projections+Sensitivity'!B$67</f>
        <v>713681510.04012811</v>
      </c>
      <c r="H7659" s="170">
        <f>B7659/'Projections+Sensitivity'!C$67</f>
        <v>-36781136.785267033</v>
      </c>
      <c r="I7659" s="170">
        <f>C7659/'Projections+Sensitivity'!D$67</f>
        <v>683594597.94976652</v>
      </c>
      <c r="J7659" s="170">
        <f>D7659/'Projections+Sensitivity'!E$67</f>
        <v>506934075.90227503</v>
      </c>
      <c r="K7659" s="170">
        <f>E7659/'Projections+Sensitivity'!F$67</f>
        <v>374012539.16740358</v>
      </c>
      <c r="L7659" s="170">
        <f>F7659/'Projections+Sensitivity'!F$67</f>
        <v>3290597668.8494678</v>
      </c>
      <c r="M7659" s="170">
        <f t="shared" si="239"/>
        <v>5532039255.1237736</v>
      </c>
      <c r="N7659" s="171">
        <f>'Projections+Sensitivity'!$B$72</f>
        <v>418000000</v>
      </c>
      <c r="O7659" s="171">
        <f>'Projections+Sensitivity'!$B$73</f>
        <v>634000000</v>
      </c>
      <c r="P7659" s="170">
        <f t="shared" si="238"/>
        <v>5316039255.1237736</v>
      </c>
      <c r="Q7659" s="170">
        <f>P7659/'Projections+Sensitivity'!$B$75</f>
        <v>39.3780685564724</v>
      </c>
    </row>
    <row r="7660" spans="1:17">
      <c r="A7660" s="222">
        <v>785660921.132424</v>
      </c>
      <c r="B7660" s="223">
        <v>476477509.305906</v>
      </c>
      <c r="C7660" s="223">
        <v>1174548116.8032999</v>
      </c>
      <c r="D7660" s="222">
        <v>900946475.28701198</v>
      </c>
      <c r="E7660" s="222">
        <v>1004762465.57932</v>
      </c>
      <c r="F7660" s="224">
        <f>E7660*(1+'Projections+Sensitivity'!$B$64)/('Projections+Sensitivity'!$B$63-'Projections+Sensitivity'!$B$64)</f>
        <v>8839995135.8393021</v>
      </c>
      <c r="G7660" s="170">
        <f>A7660/'Projections+Sensitivity'!B$67</f>
        <v>696696082.20722497</v>
      </c>
      <c r="H7660" s="170">
        <f>B7660/'Projections+Sensitivity'!C$67</f>
        <v>374678556.95588326</v>
      </c>
      <c r="I7660" s="170">
        <f>C7660/'Projections+Sensitivity'!D$67</f>
        <v>819021801.57953334</v>
      </c>
      <c r="J7660" s="170">
        <f>D7660/'Projections+Sensitivity'!E$67</f>
        <v>557098330.02490973</v>
      </c>
      <c r="K7660" s="170">
        <f>E7660/'Projections+Sensitivity'!F$67</f>
        <v>550940229.4199034</v>
      </c>
      <c r="L7660" s="170">
        <f>F7660/'Projections+Sensitivity'!F$67</f>
        <v>4847224209.7559261</v>
      </c>
      <c r="M7660" s="170">
        <f t="shared" si="239"/>
        <v>7845659209.9433804</v>
      </c>
      <c r="N7660" s="171">
        <f>'Projections+Sensitivity'!$B$72</f>
        <v>418000000</v>
      </c>
      <c r="O7660" s="171">
        <f>'Projections+Sensitivity'!$B$73</f>
        <v>634000000</v>
      </c>
      <c r="P7660" s="170">
        <f t="shared" si="238"/>
        <v>7629659209.9433804</v>
      </c>
      <c r="Q7660" s="170">
        <f>P7660/'Projections+Sensitivity'!$B$75</f>
        <v>56.51599414772874</v>
      </c>
    </row>
    <row r="7661" spans="1:17">
      <c r="A7661" s="222">
        <v>759100075.01216805</v>
      </c>
      <c r="B7661" s="223">
        <v>607965146.61576796</v>
      </c>
      <c r="C7661" s="223">
        <v>785289384.96017301</v>
      </c>
      <c r="D7661" s="222">
        <v>606994365.72231901</v>
      </c>
      <c r="E7661" s="222">
        <v>773853582.59086502</v>
      </c>
      <c r="F7661" s="224">
        <f>E7661*(1+'Projections+Sensitivity'!$B$64)/('Projections+Sensitivity'!$B$63-'Projections+Sensitivity'!$B$64)</f>
        <v>6808436959.287487</v>
      </c>
      <c r="G7661" s="170">
        <f>A7661/'Projections+Sensitivity'!B$67</f>
        <v>673142871.22987473</v>
      </c>
      <c r="H7661" s="170">
        <f>B7661/'Projections+Sensitivity'!C$67</f>
        <v>478073989.56835598</v>
      </c>
      <c r="I7661" s="170">
        <f>C7661/'Projections+Sensitivity'!D$67</f>
        <v>547588572.68601394</v>
      </c>
      <c r="J7661" s="170">
        <f>D7661/'Projections+Sensitivity'!E$67</f>
        <v>375333670.48326367</v>
      </c>
      <c r="K7661" s="170">
        <f>E7661/'Projections+Sensitivity'!F$67</f>
        <v>424326231.25925058</v>
      </c>
      <c r="L7661" s="170">
        <f>F7661/'Projections+Sensitivity'!F$67</f>
        <v>3733262287.1994371</v>
      </c>
      <c r="M7661" s="170">
        <f t="shared" si="239"/>
        <v>6231727622.4261961</v>
      </c>
      <c r="N7661" s="171">
        <f>'Projections+Sensitivity'!$B$72</f>
        <v>418000000</v>
      </c>
      <c r="O7661" s="171">
        <f>'Projections+Sensitivity'!$B$73</f>
        <v>634000000</v>
      </c>
      <c r="P7661" s="170">
        <f t="shared" si="238"/>
        <v>6015727622.4261961</v>
      </c>
      <c r="Q7661" s="170">
        <f>P7661/'Projections+Sensitivity'!$B$75</f>
        <v>44.560945351305158</v>
      </c>
    </row>
    <row r="7662" spans="1:17">
      <c r="A7662" s="222">
        <v>567218456.56076396</v>
      </c>
      <c r="B7662" s="223">
        <v>468517785.07406199</v>
      </c>
      <c r="C7662" s="223">
        <v>334368698.17423898</v>
      </c>
      <c r="D7662" s="222">
        <v>103897058.375635</v>
      </c>
      <c r="E7662" s="222">
        <v>249033251.38337901</v>
      </c>
      <c r="F7662" s="224">
        <f>E7662*(1+'Projections+Sensitivity'!$B$64)/('Projections+Sensitivity'!$B$63-'Projections+Sensitivity'!$B$64)</f>
        <v>2191018082.6888433</v>
      </c>
      <c r="G7662" s="170">
        <f>A7662/'Projections+Sensitivity'!B$67</f>
        <v>502989095.9472903</v>
      </c>
      <c r="H7662" s="170">
        <f>B7662/'Projections+Sensitivity'!C$67</f>
        <v>368419419.99620074</v>
      </c>
      <c r="I7662" s="170">
        <f>C7662/'Projections+Sensitivity'!D$67</f>
        <v>233157969.13948876</v>
      </c>
      <c r="J7662" s="170">
        <f>D7662/'Projections+Sensitivity'!E$67</f>
        <v>64244524.290000543</v>
      </c>
      <c r="K7662" s="170">
        <f>E7662/'Projections+Sensitivity'!F$67</f>
        <v>136552111.91755253</v>
      </c>
      <c r="L7662" s="170">
        <f>F7662/'Projections+Sensitivity'!F$67</f>
        <v>1201398386.6761525</v>
      </c>
      <c r="M7662" s="170">
        <f t="shared" si="239"/>
        <v>2506761507.9666853</v>
      </c>
      <c r="N7662" s="171">
        <f>'Projections+Sensitivity'!$B$72</f>
        <v>418000000</v>
      </c>
      <c r="O7662" s="171">
        <f>'Projections+Sensitivity'!$B$73</f>
        <v>634000000</v>
      </c>
      <c r="P7662" s="170">
        <f t="shared" si="238"/>
        <v>2290761507.9666853</v>
      </c>
      <c r="Q7662" s="170">
        <f>P7662/'Projections+Sensitivity'!$B$75</f>
        <v>16.968603762716189</v>
      </c>
    </row>
    <row r="7663" spans="1:17">
      <c r="A7663" s="222">
        <v>21543942.5456759</v>
      </c>
      <c r="B7663" s="223">
        <v>535407969.999852</v>
      </c>
      <c r="C7663" s="223">
        <v>192249225.04752001</v>
      </c>
      <c r="D7663" s="222">
        <v>466878213.37723398</v>
      </c>
      <c r="E7663" s="222">
        <v>301383913.686445</v>
      </c>
      <c r="F7663" s="224">
        <f>E7663*(1+'Projections+Sensitivity'!$B$64)/('Projections+Sensitivity'!$B$63-'Projections+Sensitivity'!$B$64)</f>
        <v>2651604157.4784131</v>
      </c>
      <c r="G7663" s="170">
        <f>A7663/'Projections+Sensitivity'!B$67</f>
        <v>19104399.828409012</v>
      </c>
      <c r="H7663" s="170">
        <f>B7663/'Projections+Sensitivity'!C$67</f>
        <v>421018582.54432589</v>
      </c>
      <c r="I7663" s="170">
        <f>C7663/'Projections+Sensitivity'!D$67</f>
        <v>134056923.16737841</v>
      </c>
      <c r="J7663" s="170">
        <f>D7663/'Projections+Sensitivity'!E$67</f>
        <v>288693146.74283189</v>
      </c>
      <c r="K7663" s="170">
        <f>E7663/'Projections+Sensitivity'!F$67</f>
        <v>165257489.4446733</v>
      </c>
      <c r="L7663" s="170">
        <f>F7663/'Projections+Sensitivity'!F$67</f>
        <v>1453951011.2070355</v>
      </c>
      <c r="M7663" s="170">
        <f t="shared" si="239"/>
        <v>2482081552.9346542</v>
      </c>
      <c r="N7663" s="171">
        <f>'Projections+Sensitivity'!$B$72</f>
        <v>418000000</v>
      </c>
      <c r="O7663" s="171">
        <f>'Projections+Sensitivity'!$B$73</f>
        <v>634000000</v>
      </c>
      <c r="P7663" s="170">
        <f t="shared" si="238"/>
        <v>2266081552.9346542</v>
      </c>
      <c r="Q7663" s="170">
        <f>P7663/'Projections+Sensitivity'!$B$75</f>
        <v>16.785789280997438</v>
      </c>
    </row>
    <row r="7664" spans="1:17">
      <c r="A7664" s="222">
        <v>-139181194.11526</v>
      </c>
      <c r="B7664" s="223">
        <v>194400733.66546699</v>
      </c>
      <c r="C7664" s="223">
        <v>503431054.34502399</v>
      </c>
      <c r="D7664" s="222">
        <v>1023739874.86836</v>
      </c>
      <c r="E7664" s="222">
        <v>374667323.12921399</v>
      </c>
      <c r="F7664" s="224">
        <f>E7664*(1+'Projections+Sensitivity'!$B$64)/('Projections+Sensitivity'!$B$63-'Projections+Sensitivity'!$B$64)</f>
        <v>3296358520.031436</v>
      </c>
      <c r="G7664" s="170">
        <f>A7664/'Projections+Sensitivity'!B$67</f>
        <v>-123420918.67985506</v>
      </c>
      <c r="H7664" s="170">
        <f>B7664/'Projections+Sensitivity'!C$67</f>
        <v>152867207.66116828</v>
      </c>
      <c r="I7664" s="170">
        <f>C7664/'Projections+Sensitivity'!D$67</f>
        <v>351046503.07808238</v>
      </c>
      <c r="J7664" s="170">
        <f>D7664/'Projections+Sensitivity'!E$67</f>
        <v>633027366.56735015</v>
      </c>
      <c r="K7664" s="170">
        <f>E7664/'Projections+Sensitivity'!F$67</f>
        <v>205440895.76627868</v>
      </c>
      <c r="L7664" s="170">
        <f>F7664/'Projections+Sensitivity'!F$67</f>
        <v>1807488417.9010992</v>
      </c>
      <c r="M7664" s="170">
        <f t="shared" si="239"/>
        <v>3026449472.2941236</v>
      </c>
      <c r="N7664" s="171">
        <f>'Projections+Sensitivity'!$B$72</f>
        <v>418000000</v>
      </c>
      <c r="O7664" s="171">
        <f>'Projections+Sensitivity'!$B$73</f>
        <v>634000000</v>
      </c>
      <c r="P7664" s="170">
        <f t="shared" si="238"/>
        <v>2810449472.2941236</v>
      </c>
      <c r="Q7664" s="170">
        <f>P7664/'Projections+Sensitivity'!$B$75</f>
        <v>20.81814423921573</v>
      </c>
    </row>
    <row r="7665" spans="1:17">
      <c r="A7665" s="222">
        <v>365134847.44357902</v>
      </c>
      <c r="B7665" s="223">
        <v>629166057.15854096</v>
      </c>
      <c r="C7665" s="223">
        <v>-152497181.79189101</v>
      </c>
      <c r="D7665" s="222">
        <v>437921168.42083299</v>
      </c>
      <c r="E7665" s="222">
        <v>311772231.899073</v>
      </c>
      <c r="F7665" s="224">
        <f>E7665*(1+'Projections+Sensitivity'!$B$64)/('Projections+Sensitivity'!$B$63-'Projections+Sensitivity'!$B$64)</f>
        <v>2743001562.9499979</v>
      </c>
      <c r="G7665" s="170">
        <f>A7665/'Projections+Sensitivity'!B$67</f>
        <v>323788559.22298944</v>
      </c>
      <c r="H7665" s="170">
        <f>B7665/'Projections+Sensitivity'!C$67</f>
        <v>494745346.37570763</v>
      </c>
      <c r="I7665" s="170">
        <f>C7665/'Projections+Sensitivity'!D$67</f>
        <v>-106337505.27558231</v>
      </c>
      <c r="J7665" s="170">
        <f>D7665/'Projections+Sensitivity'!E$67</f>
        <v>270787619.79959351</v>
      </c>
      <c r="K7665" s="170">
        <f>E7665/'Projections+Sensitivity'!F$67</f>
        <v>170953703.83903992</v>
      </c>
      <c r="L7665" s="170">
        <f>F7665/'Projections+Sensitivity'!F$67</f>
        <v>1504066843.818145</v>
      </c>
      <c r="M7665" s="170">
        <f t="shared" si="239"/>
        <v>2658004567.7798929</v>
      </c>
      <c r="N7665" s="171">
        <f>'Projections+Sensitivity'!$B$72</f>
        <v>418000000</v>
      </c>
      <c r="O7665" s="171">
        <f>'Projections+Sensitivity'!$B$73</f>
        <v>634000000</v>
      </c>
      <c r="P7665" s="170">
        <f t="shared" si="238"/>
        <v>2442004567.7798929</v>
      </c>
      <c r="Q7665" s="170">
        <f>P7665/'Projections+Sensitivity'!$B$75</f>
        <v>18.088922724295504</v>
      </c>
    </row>
    <row r="7666" spans="1:17">
      <c r="A7666" s="222">
        <v>754915880.08292496</v>
      </c>
      <c r="B7666" s="223">
        <v>565657092.44739699</v>
      </c>
      <c r="C7666" s="223">
        <v>213958588.64556801</v>
      </c>
      <c r="D7666" s="222">
        <v>1079300668.4604499</v>
      </c>
      <c r="E7666" s="222">
        <v>68293986.646546602</v>
      </c>
      <c r="F7666" s="224">
        <f>E7666*(1+'Projections+Sensitivity'!$B$64)/('Projections+Sensitivity'!$B$63-'Projections+Sensitivity'!$B$64)</f>
        <v>600856949.22377276</v>
      </c>
      <c r="G7666" s="170">
        <f>A7666/'Projections+Sensitivity'!B$67</f>
        <v>669432476.40688515</v>
      </c>
      <c r="H7666" s="170">
        <f>B7666/'Projections+Sensitivity'!C$67</f>
        <v>444805009.66097611</v>
      </c>
      <c r="I7666" s="170">
        <f>C7666/'Projections+Sensitivity'!D$67</f>
        <v>149195036.14108136</v>
      </c>
      <c r="J7666" s="170">
        <f>D7666/'Projections+Sensitivity'!E$67</f>
        <v>667383264.69676065</v>
      </c>
      <c r="K7666" s="170">
        <f>E7666/'Projections+Sensitivity'!F$67</f>
        <v>37447561.946249738</v>
      </c>
      <c r="L7666" s="170">
        <f>F7666/'Projections+Sensitivity'!F$67</f>
        <v>329467189.30530679</v>
      </c>
      <c r="M7666" s="170">
        <f t="shared" si="239"/>
        <v>2297730538.1572599</v>
      </c>
      <c r="N7666" s="171">
        <f>'Projections+Sensitivity'!$B$72</f>
        <v>418000000</v>
      </c>
      <c r="O7666" s="171">
        <f>'Projections+Sensitivity'!$B$73</f>
        <v>634000000</v>
      </c>
      <c r="P7666" s="170">
        <f t="shared" si="238"/>
        <v>2081730538.1572599</v>
      </c>
      <c r="Q7666" s="170">
        <f>P7666/'Projections+Sensitivity'!$B$75</f>
        <v>15.420226208572295</v>
      </c>
    </row>
    <row r="7667" spans="1:17">
      <c r="A7667" s="222">
        <v>-146562778.75855801</v>
      </c>
      <c r="B7667" s="223">
        <v>595767860.92597997</v>
      </c>
      <c r="C7667" s="223">
        <v>32079772.789359301</v>
      </c>
      <c r="D7667" s="222">
        <v>244189209.17280599</v>
      </c>
      <c r="E7667" s="222">
        <v>384463604.10803097</v>
      </c>
      <c r="F7667" s="224">
        <f>E7667*(1+'Projections+Sensitivity'!$B$64)/('Projections+Sensitivity'!$B$63-'Projections+Sensitivity'!$B$64)</f>
        <v>3382547125.9644074</v>
      </c>
      <c r="G7667" s="170">
        <f>A7667/'Projections+Sensitivity'!B$67</f>
        <v>-129966644.65799612</v>
      </c>
      <c r="H7667" s="170">
        <f>B7667/'Projections+Sensitivity'!C$67</f>
        <v>468482641.99838209</v>
      </c>
      <c r="I7667" s="170">
        <f>C7667/'Projections+Sensitivity'!D$67</f>
        <v>22369482.295635253</v>
      </c>
      <c r="J7667" s="170">
        <f>D7667/'Projections+Sensitivity'!E$67</f>
        <v>150993876.29763082</v>
      </c>
      <c r="K7667" s="170">
        <f>E7667/'Projections+Sensitivity'!F$67</f>
        <v>210812479.07559288</v>
      </c>
      <c r="L7667" s="170">
        <f>F7667/'Projections+Sensitivity'!F$67</f>
        <v>1854748115.5438793</v>
      </c>
      <c r="M7667" s="170">
        <f t="shared" si="239"/>
        <v>2577439950.5531244</v>
      </c>
      <c r="N7667" s="171">
        <f>'Projections+Sensitivity'!$B$72</f>
        <v>418000000</v>
      </c>
      <c r="O7667" s="171">
        <f>'Projections+Sensitivity'!$B$73</f>
        <v>634000000</v>
      </c>
      <c r="P7667" s="170">
        <f t="shared" si="238"/>
        <v>2361439950.5531244</v>
      </c>
      <c r="Q7667" s="170">
        <f>P7667/'Projections+Sensitivity'!$B$75</f>
        <v>17.492147781874994</v>
      </c>
    </row>
    <row r="7668" spans="1:17">
      <c r="A7668" s="222">
        <v>386829641.55705601</v>
      </c>
      <c r="B7668" s="223">
        <v>549225891.19178402</v>
      </c>
      <c r="C7668" s="223">
        <v>226391430.69134799</v>
      </c>
      <c r="D7668" s="222">
        <v>750700613.93390298</v>
      </c>
      <c r="E7668" s="222">
        <v>325125501.19356298</v>
      </c>
      <c r="F7668" s="224">
        <f>E7668*(1+'Projections+Sensitivity'!$B$64)/('Projections+Sensitivity'!$B$63-'Projections+Sensitivity'!$B$64)</f>
        <v>2860484888.2678714</v>
      </c>
      <c r="G7668" s="170">
        <f>A7668/'Projections+Sensitivity'!B$67</f>
        <v>343026728.84120846</v>
      </c>
      <c r="H7668" s="170">
        <f>B7668/'Projections+Sensitivity'!C$67</f>
        <v>431884318.43155605</v>
      </c>
      <c r="I7668" s="170">
        <f>C7668/'Projections+Sensitivity'!D$67</f>
        <v>157864556.3977758</v>
      </c>
      <c r="J7668" s="170">
        <f>D7668/'Projections+Sensitivity'!E$67</f>
        <v>464194122.34008968</v>
      </c>
      <c r="K7668" s="170">
        <f>E7668/'Projections+Sensitivity'!F$67</f>
        <v>178275686.39774379</v>
      </c>
      <c r="L7668" s="170">
        <f>F7668/'Projections+Sensitivity'!F$67</f>
        <v>1568486338.3962221</v>
      </c>
      <c r="M7668" s="170">
        <f t="shared" si="239"/>
        <v>3143731750.8045959</v>
      </c>
      <c r="N7668" s="171">
        <f>'Projections+Sensitivity'!$B$72</f>
        <v>418000000</v>
      </c>
      <c r="O7668" s="171">
        <f>'Projections+Sensitivity'!$B$73</f>
        <v>634000000</v>
      </c>
      <c r="P7668" s="170">
        <f t="shared" si="238"/>
        <v>2927731750.8045959</v>
      </c>
      <c r="Q7668" s="170">
        <f>P7668/'Projections+Sensitivity'!$B$75</f>
        <v>21.686901857811822</v>
      </c>
    </row>
    <row r="7669" spans="1:17">
      <c r="A7669" s="222">
        <v>-346397688.57443702</v>
      </c>
      <c r="B7669" s="223">
        <v>533865926.91223103</v>
      </c>
      <c r="C7669" s="223">
        <v>459114558.89274597</v>
      </c>
      <c r="D7669" s="222">
        <v>112768086.08877601</v>
      </c>
      <c r="E7669" s="222">
        <v>389049728.43763602</v>
      </c>
      <c r="F7669" s="224">
        <f>E7669*(1+'Projections+Sensitivity'!$B$64)/('Projections+Sensitivity'!$B$63-'Projections+Sensitivity'!$B$64)</f>
        <v>3422896281.2671862</v>
      </c>
      <c r="G7669" s="170">
        <f>A7669/'Projections+Sensitivity'!B$67</f>
        <v>-307173115.04764485</v>
      </c>
      <c r="H7669" s="170">
        <f>B7669/'Projections+Sensitivity'!C$67</f>
        <v>419805995.44934368</v>
      </c>
      <c r="I7669" s="170">
        <f>C7669/'Projections+Sensitivity'!D$67</f>
        <v>320144256.1409359</v>
      </c>
      <c r="J7669" s="170">
        <f>D7669/'Projections+Sensitivity'!E$67</f>
        <v>69729905.342211425</v>
      </c>
      <c r="K7669" s="170">
        <f>E7669/'Projections+Sensitivity'!F$67</f>
        <v>213327183.27370799</v>
      </c>
      <c r="L7669" s="170">
        <f>F7669/'Projections+Sensitivity'!F$67</f>
        <v>1876872720.7525291</v>
      </c>
      <c r="M7669" s="170">
        <f t="shared" si="239"/>
        <v>2592706945.9110832</v>
      </c>
      <c r="N7669" s="171">
        <f>'Projections+Sensitivity'!$B$72</f>
        <v>418000000</v>
      </c>
      <c r="O7669" s="171">
        <f>'Projections+Sensitivity'!$B$73</f>
        <v>634000000</v>
      </c>
      <c r="P7669" s="170">
        <f t="shared" si="238"/>
        <v>2376706945.9110832</v>
      </c>
      <c r="Q7669" s="170">
        <f>P7669/'Projections+Sensitivity'!$B$75</f>
        <v>17.605236636378393</v>
      </c>
    </row>
    <row r="7670" spans="1:17">
      <c r="A7670" s="222">
        <v>5316914.9522782201</v>
      </c>
      <c r="B7670" s="223">
        <v>1040583736.48865</v>
      </c>
      <c r="C7670" s="223">
        <v>330559683.006033</v>
      </c>
      <c r="D7670" s="222">
        <v>827414820.35798299</v>
      </c>
      <c r="E7670" s="222">
        <v>-732701422.40073705</v>
      </c>
      <c r="F7670" s="224">
        <f>E7670*(1+'Projections+Sensitivity'!$B$64)/('Projections+Sensitivity'!$B$63-'Projections+Sensitivity'!$B$64)</f>
        <v>-6446376364.4977903</v>
      </c>
      <c r="G7670" s="170">
        <f>A7670/'Projections+Sensitivity'!B$67</f>
        <v>4714850.5379929561</v>
      </c>
      <c r="H7670" s="170">
        <f>B7670/'Projections+Sensitivity'!C$67</f>
        <v>818264042.19431186</v>
      </c>
      <c r="I7670" s="170">
        <f>C7670/'Projections+Sensitivity'!D$67</f>
        <v>230501912.37972105</v>
      </c>
      <c r="J7670" s="170">
        <f>D7670/'Projections+Sensitivity'!E$67</f>
        <v>511630188.14458317</v>
      </c>
      <c r="K7670" s="170">
        <f>E7670/'Projections+Sensitivity'!F$67</f>
        <v>-401761315.31844521</v>
      </c>
      <c r="L7670" s="170">
        <f>F7670/'Projections+Sensitivity'!F$67</f>
        <v>-3534734024.06181</v>
      </c>
      <c r="M7670" s="170">
        <f t="shared" si="239"/>
        <v>-2371384346.1236463</v>
      </c>
      <c r="N7670" s="171">
        <f>'Projections+Sensitivity'!$B$72</f>
        <v>418000000</v>
      </c>
      <c r="O7670" s="171">
        <f>'Projections+Sensitivity'!$B$73</f>
        <v>634000000</v>
      </c>
      <c r="P7670" s="170">
        <f t="shared" si="238"/>
        <v>-2587384346.1236463</v>
      </c>
      <c r="Q7670" s="170">
        <f>P7670/'Projections+Sensitivity'!$B$75</f>
        <v>-19.165809971286269</v>
      </c>
    </row>
    <row r="7671" spans="1:17">
      <c r="A7671" s="222">
        <v>235818783.88116899</v>
      </c>
      <c r="B7671" s="223">
        <v>-19180166.249641899</v>
      </c>
      <c r="C7671" s="223">
        <v>762581486.94469905</v>
      </c>
      <c r="D7671" s="222">
        <v>1030414855.14864</v>
      </c>
      <c r="E7671" s="222">
        <v>909764604.28487003</v>
      </c>
      <c r="F7671" s="224">
        <f>E7671*(1+'Projections+Sensitivity'!$B$64)/('Projections+Sensitivity'!$B$63-'Projections+Sensitivity'!$B$64)</f>
        <v>8004194973.5851526</v>
      </c>
      <c r="G7671" s="170">
        <f>A7671/'Projections+Sensitivity'!B$67</f>
        <v>209115686.45170122</v>
      </c>
      <c r="H7671" s="170">
        <f>B7671/'Projections+Sensitivity'!C$67</f>
        <v>-15082342.549721446</v>
      </c>
      <c r="I7671" s="170">
        <f>C7671/'Projections+Sensitivity'!D$67</f>
        <v>531754173.67191851</v>
      </c>
      <c r="J7671" s="170">
        <f>D7671/'Projections+Sensitivity'!E$67</f>
        <v>637154826.37666738</v>
      </c>
      <c r="K7671" s="170">
        <f>E7671/'Projections+Sensitivity'!F$67</f>
        <v>498850163.07194567</v>
      </c>
      <c r="L7671" s="170">
        <f>F7671/'Projections+Sensitivity'!F$67</f>
        <v>4388930882.809248</v>
      </c>
      <c r="M7671" s="170">
        <f t="shared" si="239"/>
        <v>6250723389.8317595</v>
      </c>
      <c r="N7671" s="171">
        <f>'Projections+Sensitivity'!$B$72</f>
        <v>418000000</v>
      </c>
      <c r="O7671" s="171">
        <f>'Projections+Sensitivity'!$B$73</f>
        <v>634000000</v>
      </c>
      <c r="P7671" s="170">
        <f t="shared" si="238"/>
        <v>6034723389.8317595</v>
      </c>
      <c r="Q7671" s="170">
        <f>P7671/'Projections+Sensitivity'!$B$75</f>
        <v>44.701654739494515</v>
      </c>
    </row>
    <row r="7672" spans="1:17">
      <c r="A7672" s="222">
        <v>561856050.13254094</v>
      </c>
      <c r="B7672" s="223">
        <v>184870364.04196101</v>
      </c>
      <c r="C7672" s="223">
        <v>-101423716.35417899</v>
      </c>
      <c r="D7672" s="222">
        <v>125885781.292675</v>
      </c>
      <c r="E7672" s="222">
        <v>834717379.60795295</v>
      </c>
      <c r="F7672" s="224">
        <f>E7672*(1+'Projections+Sensitivity'!$B$64)/('Projections+Sensitivity'!$B$63-'Projections+Sensitivity'!$B$64)</f>
        <v>7343922397.8976479</v>
      </c>
      <c r="G7672" s="170">
        <f>A7672/'Projections+Sensitivity'!B$67</f>
        <v>498233905.19100207</v>
      </c>
      <c r="H7672" s="170">
        <f>B7672/'Projections+Sensitivity'!C$67</f>
        <v>145372992.15665665</v>
      </c>
      <c r="I7672" s="170">
        <f>C7672/'Projections+Sensitivity'!D$67</f>
        <v>-70723569.092574343</v>
      </c>
      <c r="J7672" s="170">
        <f>D7672/'Projections+Sensitivity'!E$67</f>
        <v>77841204.173298866</v>
      </c>
      <c r="K7672" s="170">
        <f>E7672/'Projections+Sensitivity'!F$67</f>
        <v>457699606.00272989</v>
      </c>
      <c r="L7672" s="170">
        <f>F7672/'Projections+Sensitivity'!F$67</f>
        <v>4026884392.428854</v>
      </c>
      <c r="M7672" s="170">
        <f t="shared" si="239"/>
        <v>5135308530.8599672</v>
      </c>
      <c r="N7672" s="171">
        <f>'Projections+Sensitivity'!$B$72</f>
        <v>418000000</v>
      </c>
      <c r="O7672" s="171">
        <f>'Projections+Sensitivity'!$B$73</f>
        <v>634000000</v>
      </c>
      <c r="P7672" s="170">
        <f t="shared" si="238"/>
        <v>4919308530.8599672</v>
      </c>
      <c r="Q7672" s="170">
        <f>P7672/'Projections+Sensitivity'!$B$75</f>
        <v>36.439322450814572</v>
      </c>
    </row>
    <row r="7673" spans="1:17">
      <c r="A7673" s="222">
        <v>415334343.39643598</v>
      </c>
      <c r="B7673" s="223">
        <v>904825039.73886204</v>
      </c>
      <c r="C7673" s="223">
        <v>226919673.09460199</v>
      </c>
      <c r="D7673" s="222">
        <v>-124749561.439503</v>
      </c>
      <c r="E7673" s="222">
        <v>882481816.94344294</v>
      </c>
      <c r="F7673" s="224">
        <f>E7673*(1+'Projections+Sensitivity'!$B$64)/('Projections+Sensitivity'!$B$63-'Projections+Sensitivity'!$B$64)</f>
        <v>7764158431.9620581</v>
      </c>
      <c r="G7673" s="170">
        <f>A7673/'Projections+Sensitivity'!B$67</f>
        <v>368303681.73757613</v>
      </c>
      <c r="H7673" s="170">
        <f>B7673/'Projections+Sensitivity'!C$67</f>
        <v>711510057.80054855</v>
      </c>
      <c r="I7673" s="170">
        <f>C7673/'Projections+Sensitivity'!D$67</f>
        <v>158232904.0530096</v>
      </c>
      <c r="J7673" s="170">
        <f>D7673/'Projections+Sensitivity'!E$67</f>
        <v>-77138625.05222331</v>
      </c>
      <c r="K7673" s="170">
        <f>E7673/'Projections+Sensitivity'!F$67</f>
        <v>483890224.14903444</v>
      </c>
      <c r="L7673" s="170">
        <f>F7673/'Projections+Sensitivity'!F$67</f>
        <v>4257311926.248467</v>
      </c>
      <c r="M7673" s="170">
        <f t="shared" si="239"/>
        <v>5902110168.9364128</v>
      </c>
      <c r="N7673" s="171">
        <f>'Projections+Sensitivity'!$B$72</f>
        <v>418000000</v>
      </c>
      <c r="O7673" s="171">
        <f>'Projections+Sensitivity'!$B$73</f>
        <v>634000000</v>
      </c>
      <c r="P7673" s="170">
        <f t="shared" si="238"/>
        <v>5686110168.9364128</v>
      </c>
      <c r="Q7673" s="170">
        <f>P7673/'Projections+Sensitivity'!$B$75</f>
        <v>42.119334584714167</v>
      </c>
    </row>
    <row r="7674" spans="1:17">
      <c r="A7674" s="222">
        <v>181120578.540622</v>
      </c>
      <c r="B7674" s="223">
        <v>606438760.104532</v>
      </c>
      <c r="C7674" s="223">
        <v>193314177.66184199</v>
      </c>
      <c r="D7674" s="222">
        <v>857246718.53715003</v>
      </c>
      <c r="E7674" s="222">
        <v>1045579206.33516</v>
      </c>
      <c r="F7674" s="224">
        <f>E7674*(1+'Projections+Sensitivity'!$B$64)/('Projections+Sensitivity'!$B$63-'Projections+Sensitivity'!$B$64)</f>
        <v>9199104678.7444496</v>
      </c>
      <c r="G7674" s="170">
        <f>A7674/'Projections+Sensitivity'!B$67</f>
        <v>160611268.91035548</v>
      </c>
      <c r="H7674" s="170">
        <f>B7674/'Projections+Sensitivity'!C$67</f>
        <v>476873714.03757614</v>
      </c>
      <c r="I7674" s="170">
        <f>C7674/'Projections+Sensitivity'!D$67</f>
        <v>134799523.14800134</v>
      </c>
      <c r="J7674" s="170">
        <f>D7674/'Projections+Sensitivity'!E$67</f>
        <v>530076678.71084321</v>
      </c>
      <c r="K7674" s="170">
        <f>E7674/'Projections+Sensitivity'!F$67</f>
        <v>573321225.21399832</v>
      </c>
      <c r="L7674" s="170">
        <f>F7674/'Projections+Sensitivity'!F$67</f>
        <v>5044134326.0598478</v>
      </c>
      <c r="M7674" s="170">
        <f t="shared" si="239"/>
        <v>6919816736.0806217</v>
      </c>
      <c r="N7674" s="171">
        <f>'Projections+Sensitivity'!$B$72</f>
        <v>418000000</v>
      </c>
      <c r="O7674" s="171">
        <f>'Projections+Sensitivity'!$B$73</f>
        <v>634000000</v>
      </c>
      <c r="P7674" s="170">
        <f t="shared" si="238"/>
        <v>6703816736.0806217</v>
      </c>
      <c r="Q7674" s="170">
        <f>P7674/'Projections+Sensitivity'!$B$75</f>
        <v>49.657901748745346</v>
      </c>
    </row>
    <row r="7675" spans="1:17">
      <c r="A7675" s="222">
        <v>576668506.20714903</v>
      </c>
      <c r="B7675" s="223">
        <v>30467866.744617499</v>
      </c>
      <c r="C7675" s="223">
        <v>580493016.42969704</v>
      </c>
      <c r="D7675" s="222">
        <v>783044673.83805501</v>
      </c>
      <c r="E7675" s="222">
        <v>475651968.822896</v>
      </c>
      <c r="F7675" s="224">
        <f>E7675*(1+'Projections+Sensitivity'!$B$64)/('Projections+Sensitivity'!$B$63-'Projections+Sensitivity'!$B$64)</f>
        <v>4184830977.2623038</v>
      </c>
      <c r="G7675" s="170">
        <f>A7675/'Projections+Sensitivity'!B$67</f>
        <v>511369062.91295099</v>
      </c>
      <c r="H7675" s="170">
        <f>B7675/'Projections+Sensitivity'!C$67</f>
        <v>23958436.909282114</v>
      </c>
      <c r="I7675" s="170">
        <f>C7675/'Projections+Sensitivity'!D$67</f>
        <v>404782425.95506102</v>
      </c>
      <c r="J7675" s="170">
        <f>D7675/'Projections+Sensitivity'!E$67</f>
        <v>484194002.74706781</v>
      </c>
      <c r="K7675" s="170">
        <f>E7675/'Projections+Sensitivity'!F$67</f>
        <v>260813688.61268169</v>
      </c>
      <c r="L7675" s="170">
        <f>F7675/'Projections+Sensitivity'!F$67</f>
        <v>2294663482.8432488</v>
      </c>
      <c r="M7675" s="170">
        <f t="shared" si="239"/>
        <v>3979781099.9802923</v>
      </c>
      <c r="N7675" s="171">
        <f>'Projections+Sensitivity'!$B$72</f>
        <v>418000000</v>
      </c>
      <c r="O7675" s="171">
        <f>'Projections+Sensitivity'!$B$73</f>
        <v>634000000</v>
      </c>
      <c r="P7675" s="170">
        <f t="shared" si="238"/>
        <v>3763781099.9802923</v>
      </c>
      <c r="Q7675" s="170">
        <f>P7675/'Projections+Sensitivity'!$B$75</f>
        <v>27.879859999854016</v>
      </c>
    </row>
    <row r="7676" spans="1:17">
      <c r="A7676" s="222">
        <v>200757140.45471799</v>
      </c>
      <c r="B7676" s="223">
        <v>205166934.174319</v>
      </c>
      <c r="C7676" s="223">
        <v>892669471.49098504</v>
      </c>
      <c r="D7676" s="222">
        <v>637854077.33254695</v>
      </c>
      <c r="E7676" s="222">
        <v>746151483.65912998</v>
      </c>
      <c r="F7676" s="224">
        <f>E7676*(1+'Projections+Sensitivity'!$B$64)/('Projections+Sensitivity'!$B$63-'Projections+Sensitivity'!$B$64)</f>
        <v>6564711274.6622343</v>
      </c>
      <c r="G7676" s="170">
        <f>A7676/'Projections+Sensitivity'!B$67</f>
        <v>178024271.62640172</v>
      </c>
      <c r="H7676" s="170">
        <f>B7676/'Projections+Sensitivity'!C$67</f>
        <v>161333219.99495202</v>
      </c>
      <c r="I7676" s="170">
        <f>C7676/'Projections+Sensitivity'!D$67</f>
        <v>622465566.37069249</v>
      </c>
      <c r="J7676" s="170">
        <f>D7676/'Projections+Sensitivity'!E$67</f>
        <v>394415707.29086816</v>
      </c>
      <c r="K7676" s="170">
        <f>E7676/'Projections+Sensitivity'!F$67</f>
        <v>409136371.70168525</v>
      </c>
      <c r="L7676" s="170">
        <f>F7676/'Projections+Sensitivity'!F$67</f>
        <v>3599620467.1643519</v>
      </c>
      <c r="M7676" s="170">
        <f t="shared" si="239"/>
        <v>5364995604.1489515</v>
      </c>
      <c r="N7676" s="171">
        <f>'Projections+Sensitivity'!$B$72</f>
        <v>418000000</v>
      </c>
      <c r="O7676" s="171">
        <f>'Projections+Sensitivity'!$B$73</f>
        <v>634000000</v>
      </c>
      <c r="P7676" s="170">
        <f t="shared" si="238"/>
        <v>5148995604.1489515</v>
      </c>
      <c r="Q7676" s="170">
        <f>P7676/'Projections+Sensitivity'!$B$75</f>
        <v>38.14070817888112</v>
      </c>
    </row>
    <row r="7677" spans="1:17">
      <c r="A7677" s="222">
        <v>365946563.14058101</v>
      </c>
      <c r="B7677" s="223">
        <v>-40380651.735106803</v>
      </c>
      <c r="C7677" s="223">
        <v>353063433.83234102</v>
      </c>
      <c r="D7677" s="222">
        <v>267461770.60585499</v>
      </c>
      <c r="E7677" s="222">
        <v>1550949649.66417</v>
      </c>
      <c r="F7677" s="224">
        <f>E7677*(1+'Projections+Sensitivity'!$B$64)/('Projections+Sensitivity'!$B$63-'Projections+Sensitivity'!$B$64)</f>
        <v>13645401603.510216</v>
      </c>
      <c r="G7677" s="170">
        <f>A7677/'Projections+Sensitivity'!B$67</f>
        <v>324508359.75112599</v>
      </c>
      <c r="H7677" s="170">
        <f>B7677/'Projections+Sensitivity'!C$67</f>
        <v>-31753365.112841781</v>
      </c>
      <c r="I7677" s="170">
        <f>C7677/'Projections+Sensitivity'!D$67</f>
        <v>246193957.92505166</v>
      </c>
      <c r="J7677" s="170">
        <f>D7677/'Projections+Sensitivity'!E$67</f>
        <v>165384414.98709452</v>
      </c>
      <c r="K7677" s="170">
        <f>E7677/'Projections+Sensitivity'!F$67</f>
        <v>850430410.24828231</v>
      </c>
      <c r="L7677" s="170">
        <f>F7677/'Projections+Sensitivity'!F$67</f>
        <v>7482167126.5656481</v>
      </c>
      <c r="M7677" s="170">
        <f t="shared" si="239"/>
        <v>9036930904.3643608</v>
      </c>
      <c r="N7677" s="171">
        <f>'Projections+Sensitivity'!$B$72</f>
        <v>418000000</v>
      </c>
      <c r="O7677" s="171">
        <f>'Projections+Sensitivity'!$B$73</f>
        <v>634000000</v>
      </c>
      <c r="P7677" s="170">
        <f t="shared" si="238"/>
        <v>8820930904.3643608</v>
      </c>
      <c r="Q7677" s="170">
        <f>P7677/'Projections+Sensitivity'!$B$75</f>
        <v>65.340228921217488</v>
      </c>
    </row>
    <row r="7678" spans="1:17">
      <c r="A7678" s="222">
        <v>-259155373.74331599</v>
      </c>
      <c r="B7678" s="223">
        <v>4532847.7902901601</v>
      </c>
      <c r="C7678" s="223">
        <v>-96293561.685998797</v>
      </c>
      <c r="D7678" s="222">
        <v>742239964.87604499</v>
      </c>
      <c r="E7678" s="222">
        <v>315349361.35794097</v>
      </c>
      <c r="F7678" s="224">
        <f>E7678*(1+'Projections+Sensitivity'!$B$64)/('Projections+Sensitivity'!$B$63-'Projections+Sensitivity'!$B$64)</f>
        <v>2774473486.0163398</v>
      </c>
      <c r="G7678" s="170">
        <f>A7678/'Projections+Sensitivity'!B$67</f>
        <v>-229809741.9808985</v>
      </c>
      <c r="H7678" s="170">
        <f>B7678/'Projections+Sensitivity'!C$67</f>
        <v>3564409.3074626261</v>
      </c>
      <c r="I7678" s="170">
        <f>C7678/'Projections+Sensitivity'!D$67</f>
        <v>-67146271.186593145</v>
      </c>
      <c r="J7678" s="170">
        <f>D7678/'Projections+Sensitivity'!E$67</f>
        <v>458962498.05346602</v>
      </c>
      <c r="K7678" s="170">
        <f>E7678/'Projections+Sensitivity'!F$67</f>
        <v>172915147.05795744</v>
      </c>
      <c r="L7678" s="170">
        <f>F7678/'Projections+Sensitivity'!F$67</f>
        <v>1521323806.6411529</v>
      </c>
      <c r="M7678" s="170">
        <f t="shared" si="239"/>
        <v>1859809847.8925474</v>
      </c>
      <c r="N7678" s="171">
        <f>'Projections+Sensitivity'!$B$72</f>
        <v>418000000</v>
      </c>
      <c r="O7678" s="171">
        <f>'Projections+Sensitivity'!$B$73</f>
        <v>634000000</v>
      </c>
      <c r="P7678" s="170">
        <f t="shared" si="238"/>
        <v>1643809847.8925476</v>
      </c>
      <c r="Q7678" s="170">
        <f>P7678/'Projections+Sensitivity'!$B$75</f>
        <v>12.176369243648502</v>
      </c>
    </row>
    <row r="7679" spans="1:17">
      <c r="A7679" s="222">
        <v>163494467.69038299</v>
      </c>
      <c r="B7679" s="223">
        <v>375462423.75665897</v>
      </c>
      <c r="C7679" s="223">
        <v>495425575.96920902</v>
      </c>
      <c r="D7679" s="222">
        <v>794057272.70933497</v>
      </c>
      <c r="E7679" s="222">
        <v>548316180.22279501</v>
      </c>
      <c r="F7679" s="224">
        <f>E7679*(1+'Projections+Sensitivity'!$B$64)/('Projections+Sensitivity'!$B$63-'Projections+Sensitivity'!$B$64)</f>
        <v>4824137576.9115486</v>
      </c>
      <c r="G7679" s="170">
        <f>A7679/'Projections+Sensitivity'!B$67</f>
        <v>144981062.48973861</v>
      </c>
      <c r="H7679" s="170">
        <f>B7679/'Projections+Sensitivity'!C$67</f>
        <v>295245245.31961912</v>
      </c>
      <c r="I7679" s="170">
        <f>C7679/'Projections+Sensitivity'!D$67</f>
        <v>345464218.93998265</v>
      </c>
      <c r="J7679" s="170">
        <f>D7679/'Projections+Sensitivity'!E$67</f>
        <v>491003619.7539714</v>
      </c>
      <c r="K7679" s="170">
        <f>E7679/'Projections+Sensitivity'!F$67</f>
        <v>300657570.79452091</v>
      </c>
      <c r="L7679" s="170">
        <f>F7679/'Projections+Sensitivity'!F$67</f>
        <v>2645213724.0660162</v>
      </c>
      <c r="M7679" s="170">
        <f t="shared" si="239"/>
        <v>4222565441.3638487</v>
      </c>
      <c r="N7679" s="171">
        <f>'Projections+Sensitivity'!$B$72</f>
        <v>418000000</v>
      </c>
      <c r="O7679" s="171">
        <f>'Projections+Sensitivity'!$B$73</f>
        <v>634000000</v>
      </c>
      <c r="P7679" s="170">
        <f t="shared" si="238"/>
        <v>4006565441.3638487</v>
      </c>
      <c r="Q7679" s="170">
        <f>P7679/'Projections+Sensitivity'!$B$75</f>
        <v>29.678262528621101</v>
      </c>
    </row>
    <row r="7680" spans="1:17">
      <c r="A7680" s="222">
        <v>812620790.85903096</v>
      </c>
      <c r="B7680" s="223">
        <v>-37264152.126776099</v>
      </c>
      <c r="C7680" s="223">
        <v>645804030.978935</v>
      </c>
      <c r="D7680" s="222">
        <v>581107384.12333405</v>
      </c>
      <c r="E7680" s="222">
        <v>1013164549.54479</v>
      </c>
      <c r="F7680" s="224">
        <f>E7680*(1+'Projections+Sensitivity'!$B$64)/('Projections+Sensitivity'!$B$63-'Projections+Sensitivity'!$B$64)</f>
        <v>8913917464.6783314</v>
      </c>
      <c r="G7680" s="170">
        <f>A7680/'Projections+Sensitivity'!B$67</f>
        <v>720603133.08646607</v>
      </c>
      <c r="H7680" s="170">
        <f>B7680/'Projections+Sensitivity'!C$67</f>
        <v>-29302702.587964345</v>
      </c>
      <c r="I7680" s="170">
        <f>C7680/'Projections+Sensitivity'!D$67</f>
        <v>450324319.07450831</v>
      </c>
      <c r="J7680" s="170">
        <f>D7680/'Projections+Sensitivity'!E$67</f>
        <v>359326510.66437894</v>
      </c>
      <c r="K7680" s="170">
        <f>E7680/'Projections+Sensitivity'!F$67</f>
        <v>555547334.30899024</v>
      </c>
      <c r="L7680" s="170">
        <f>F7680/'Projections+Sensitivity'!F$67</f>
        <v>4887757954.0039721</v>
      </c>
      <c r="M7680" s="170">
        <f t="shared" si="239"/>
        <v>6944256548.5503511</v>
      </c>
      <c r="N7680" s="171">
        <f>'Projections+Sensitivity'!$B$72</f>
        <v>418000000</v>
      </c>
      <c r="O7680" s="171">
        <f>'Projections+Sensitivity'!$B$73</f>
        <v>634000000</v>
      </c>
      <c r="P7680" s="170">
        <f t="shared" si="238"/>
        <v>6728256548.5503511</v>
      </c>
      <c r="Q7680" s="170">
        <f>P7680/'Projections+Sensitivity'!$B$75</f>
        <v>49.838937396669266</v>
      </c>
    </row>
    <row r="7681" spans="1:17">
      <c r="A7681" s="222">
        <v>-181876179.513275</v>
      </c>
      <c r="B7681" s="223">
        <v>-220064944.531441</v>
      </c>
      <c r="C7681" s="223">
        <v>171361041.92482001</v>
      </c>
      <c r="D7681" s="222">
        <v>-146095130.56257799</v>
      </c>
      <c r="E7681" s="222">
        <v>40241193.896877401</v>
      </c>
      <c r="F7681" s="224">
        <f>E7681*(1+'Projections+Sensitivity'!$B$64)/('Projections+Sensitivity'!$B$63-'Projections+Sensitivity'!$B$64)</f>
        <v>354045827.24301565</v>
      </c>
      <c r="G7681" s="170">
        <f>A7681/'Projections+Sensitivity'!B$67</f>
        <v>-161281308.90241787</v>
      </c>
      <c r="H7681" s="170">
        <f>B7681/'Projections+Sensitivity'!C$67</f>
        <v>-173048285.05699795</v>
      </c>
      <c r="I7681" s="170">
        <f>C7681/'Projections+Sensitivity'!D$67</f>
        <v>119491425.91091992</v>
      </c>
      <c r="J7681" s="170">
        <f>D7681/'Projections+Sensitivity'!E$67</f>
        <v>-90337612.15976274</v>
      </c>
      <c r="K7681" s="170">
        <f>E7681/'Projections+Sensitivity'!F$67</f>
        <v>22065406.857026175</v>
      </c>
      <c r="L7681" s="170">
        <f>F7681/'Projections+Sensitivity'!F$67</f>
        <v>194133535.00815848</v>
      </c>
      <c r="M7681" s="170">
        <f t="shared" si="239"/>
        <v>-88976838.343073994</v>
      </c>
      <c r="N7681" s="171">
        <f>'Projections+Sensitivity'!$B$72</f>
        <v>418000000</v>
      </c>
      <c r="O7681" s="171">
        <f>'Projections+Sensitivity'!$B$73</f>
        <v>634000000</v>
      </c>
      <c r="P7681" s="170">
        <f t="shared" si="238"/>
        <v>-304976838.34307396</v>
      </c>
      <c r="Q7681" s="170">
        <f>P7681/'Projections+Sensitivity'!$B$75</f>
        <v>-2.2590876914301776</v>
      </c>
    </row>
    <row r="7682" spans="1:17">
      <c r="A7682" s="222">
        <v>-371699718.618644</v>
      </c>
      <c r="B7682" s="223">
        <v>475484061.654607</v>
      </c>
      <c r="C7682" s="223">
        <v>-260548402.830984</v>
      </c>
      <c r="D7682" s="222">
        <v>702616373.67950702</v>
      </c>
      <c r="E7682" s="222">
        <v>510673433.29403198</v>
      </c>
      <c r="F7682" s="224">
        <f>E7682*(1+'Projections+Sensitivity'!$B$64)/('Projections+Sensitivity'!$B$63-'Projections+Sensitivity'!$B$64)</f>
        <v>4492953131.6824627</v>
      </c>
      <c r="G7682" s="170">
        <f>A7682/'Projections+Sensitivity'!B$67</f>
        <v>-329610052.82772481</v>
      </c>
      <c r="H7682" s="170">
        <f>B7682/'Projections+Sensitivity'!C$67</f>
        <v>373897358.4205271</v>
      </c>
      <c r="I7682" s="170">
        <f>C7682/'Projections+Sensitivity'!D$67</f>
        <v>-181682486.42387417</v>
      </c>
      <c r="J7682" s="170">
        <f>D7682/'Projections+Sensitivity'!E$67</f>
        <v>434461335.00918096</v>
      </c>
      <c r="K7682" s="170">
        <f>E7682/'Projections+Sensitivity'!F$67</f>
        <v>280016967.32913315</v>
      </c>
      <c r="L7682" s="170">
        <f>F7682/'Projections+Sensitivity'!F$67</f>
        <v>2463615743.9607258</v>
      </c>
      <c r="M7682" s="170">
        <f t="shared" si="239"/>
        <v>3040698865.467968</v>
      </c>
      <c r="N7682" s="171">
        <f>'Projections+Sensitivity'!$B$72</f>
        <v>418000000</v>
      </c>
      <c r="O7682" s="171">
        <f>'Projections+Sensitivity'!$B$73</f>
        <v>634000000</v>
      </c>
      <c r="P7682" s="170">
        <f t="shared" ref="P7682:P7745" si="240">M7682+N7682-O7682</f>
        <v>2824698865.467968</v>
      </c>
      <c r="Q7682" s="170">
        <f>P7682/'Projections+Sensitivity'!$B$75</f>
        <v>20.923695299762727</v>
      </c>
    </row>
    <row r="7683" spans="1:17">
      <c r="A7683" s="222">
        <v>637330365.53263199</v>
      </c>
      <c r="B7683" s="223">
        <v>125811424.168945</v>
      </c>
      <c r="C7683" s="223">
        <v>1256519684.89781</v>
      </c>
      <c r="D7683" s="222">
        <v>403760613.46374297</v>
      </c>
      <c r="E7683" s="222">
        <v>462993198.79689902</v>
      </c>
      <c r="F7683" s="224">
        <f>E7683*(1+'Projections+Sensitivity'!$B$64)/('Projections+Sensitivity'!$B$63-'Projections+Sensitivity'!$B$64)</f>
        <v>4073457922.1482267</v>
      </c>
      <c r="G7683" s="170">
        <f>A7683/'Projections+Sensitivity'!B$67</f>
        <v>565161836.09881032</v>
      </c>
      <c r="H7683" s="170">
        <f>B7683/'Projections+Sensitivity'!C$67</f>
        <v>98931936.839690313</v>
      </c>
      <c r="I7683" s="170">
        <f>C7683/'Projections+Sensitivity'!D$67</f>
        <v>876181232.01801252</v>
      </c>
      <c r="J7683" s="170">
        <f>D7683/'Projections+Sensitivity'!E$67</f>
        <v>249664513.55373535</v>
      </c>
      <c r="K7683" s="170">
        <f>E7683/'Projections+Sensitivity'!F$67</f>
        <v>253872520.02685538</v>
      </c>
      <c r="L7683" s="170">
        <f>F7683/'Projections+Sensitivity'!F$67</f>
        <v>2233594425.5906305</v>
      </c>
      <c r="M7683" s="170">
        <f t="shared" ref="M7683:M7746" si="241">SUM(G7683:L7683)</f>
        <v>4277406464.1277342</v>
      </c>
      <c r="N7683" s="171">
        <f>'Projections+Sensitivity'!$B$72</f>
        <v>418000000</v>
      </c>
      <c r="O7683" s="171">
        <f>'Projections+Sensitivity'!$B$73</f>
        <v>634000000</v>
      </c>
      <c r="P7683" s="170">
        <f t="shared" si="240"/>
        <v>4061406464.1277342</v>
      </c>
      <c r="Q7683" s="170">
        <f>P7683/'Projections+Sensitivity'!$B$75</f>
        <v>30.084492326872105</v>
      </c>
    </row>
    <row r="7684" spans="1:17">
      <c r="A7684" s="222">
        <v>422312496.20006198</v>
      </c>
      <c r="B7684" s="223">
        <v>1003819583.0405101</v>
      </c>
      <c r="C7684" s="223">
        <v>338546339.90548998</v>
      </c>
      <c r="D7684" s="222">
        <v>927766317.78384495</v>
      </c>
      <c r="E7684" s="222">
        <v>719374413.18788695</v>
      </c>
      <c r="F7684" s="224">
        <f>E7684*(1+'Projections+Sensitivity'!$B$64)/('Projections+Sensitivity'!$B$63-'Projections+Sensitivity'!$B$64)</f>
        <v>6329124077.8601179</v>
      </c>
      <c r="G7684" s="170">
        <f>A7684/'Projections+Sensitivity'!B$67</f>
        <v>374491658.74974847</v>
      </c>
      <c r="H7684" s="170">
        <f>B7684/'Projections+Sensitivity'!C$67</f>
        <v>789354514.05788493</v>
      </c>
      <c r="I7684" s="170">
        <f>C7684/'Projections+Sensitivity'!D$67</f>
        <v>236071072.1517309</v>
      </c>
      <c r="J7684" s="170">
        <f>D7684/'Projections+Sensitivity'!E$67</f>
        <v>573682322.38889217</v>
      </c>
      <c r="K7684" s="170">
        <f>E7684/'Projections+Sensitivity'!F$67</f>
        <v>394453731.91964126</v>
      </c>
      <c r="L7684" s="170">
        <f>F7684/'Projections+Sensitivity'!F$67</f>
        <v>3470441214.6534476</v>
      </c>
      <c r="M7684" s="170">
        <f t="shared" si="241"/>
        <v>5838494513.9213448</v>
      </c>
      <c r="N7684" s="171">
        <f>'Projections+Sensitivity'!$B$72</f>
        <v>418000000</v>
      </c>
      <c r="O7684" s="171">
        <f>'Projections+Sensitivity'!$B$73</f>
        <v>634000000</v>
      </c>
      <c r="P7684" s="170">
        <f t="shared" si="240"/>
        <v>5622494513.9213448</v>
      </c>
      <c r="Q7684" s="170">
        <f>P7684/'Projections+Sensitivity'!$B$75</f>
        <v>41.648107510528483</v>
      </c>
    </row>
    <row r="7685" spans="1:17">
      <c r="A7685" s="222">
        <v>230933674.831606</v>
      </c>
      <c r="B7685" s="223">
        <v>1119185091.44943</v>
      </c>
      <c r="C7685" s="223">
        <v>29517448.7236601</v>
      </c>
      <c r="D7685" s="222">
        <v>572127557.34775805</v>
      </c>
      <c r="E7685" s="222">
        <v>949548882.73701704</v>
      </c>
      <c r="F7685" s="224">
        <f>E7685*(1+'Projections+Sensitivity'!$B$64)/('Projections+Sensitivity'!$B$63-'Projections+Sensitivity'!$B$64)</f>
        <v>8354220815.5607281</v>
      </c>
      <c r="G7685" s="170">
        <f>A7685/'Projections+Sensitivity'!B$67</f>
        <v>204783745.98674846</v>
      </c>
      <c r="H7685" s="170">
        <f>B7685/'Projections+Sensitivity'!C$67</f>
        <v>880072294.79029047</v>
      </c>
      <c r="I7685" s="170">
        <f>C7685/'Projections+Sensitivity'!D$67</f>
        <v>20582753.218727626</v>
      </c>
      <c r="J7685" s="170">
        <f>D7685/'Projections+Sensitivity'!E$67</f>
        <v>353773853.94413072</v>
      </c>
      <c r="K7685" s="170">
        <f>E7685/'Projections+Sensitivity'!F$67</f>
        <v>520665030.01673484</v>
      </c>
      <c r="L7685" s="170">
        <f>F7685/'Projections+Sensitivity'!F$67</f>
        <v>4580860143.9901285</v>
      </c>
      <c r="M7685" s="170">
        <f t="shared" si="241"/>
        <v>6560737821.9467602</v>
      </c>
      <c r="N7685" s="171">
        <f>'Projections+Sensitivity'!$B$72</f>
        <v>418000000</v>
      </c>
      <c r="O7685" s="171">
        <f>'Projections+Sensitivity'!$B$73</f>
        <v>634000000</v>
      </c>
      <c r="P7685" s="170">
        <f t="shared" si="240"/>
        <v>6344737821.9467602</v>
      </c>
      <c r="Q7685" s="170">
        <f>P7685/'Projections+Sensitivity'!$B$75</f>
        <v>46.998057940346371</v>
      </c>
    </row>
    <row r="7686" spans="1:17">
      <c r="A7686" s="222">
        <v>746432702.69380403</v>
      </c>
      <c r="B7686" s="223">
        <v>501735086.07351702</v>
      </c>
      <c r="C7686" s="223">
        <v>433557570.17898798</v>
      </c>
      <c r="D7686" s="222">
        <v>781223719.55743599</v>
      </c>
      <c r="E7686" s="222">
        <v>323438920.91597998</v>
      </c>
      <c r="F7686" s="224">
        <f>E7686*(1+'Projections+Sensitivity'!$B$64)/('Projections+Sensitivity'!$B$63-'Projections+Sensitivity'!$B$64)</f>
        <v>2845646195.5809984</v>
      </c>
      <c r="G7686" s="170">
        <f>A7686/'Projections+Sensitivity'!B$67</f>
        <v>661909897.2729367</v>
      </c>
      <c r="H7686" s="170">
        <f>B7686/'Projections+Sensitivity'!C$67</f>
        <v>394539877.2294814</v>
      </c>
      <c r="I7686" s="170">
        <f>C7686/'Projections+Sensitivity'!D$67</f>
        <v>302323163.38208109</v>
      </c>
      <c r="J7686" s="170">
        <f>D7686/'Projections+Sensitivity'!E$67</f>
        <v>483068019.55426896</v>
      </c>
      <c r="K7686" s="170">
        <f>E7686/'Projections+Sensitivity'!F$67</f>
        <v>177350885.8036741</v>
      </c>
      <c r="L7686" s="170">
        <f>F7686/'Projections+Sensitivity'!F$67</f>
        <v>1560349855.3634055</v>
      </c>
      <c r="M7686" s="170">
        <f t="shared" si="241"/>
        <v>3579541698.6058474</v>
      </c>
      <c r="N7686" s="171">
        <f>'Projections+Sensitivity'!$B$72</f>
        <v>418000000</v>
      </c>
      <c r="O7686" s="171">
        <f>'Projections+Sensitivity'!$B$73</f>
        <v>634000000</v>
      </c>
      <c r="P7686" s="170">
        <f t="shared" si="240"/>
        <v>3363541698.6058474</v>
      </c>
      <c r="Q7686" s="170">
        <f>P7686/'Projections+Sensitivity'!$B$75</f>
        <v>24.915123693376646</v>
      </c>
    </row>
    <row r="7687" spans="1:17">
      <c r="A7687" s="222">
        <v>555890498.97116101</v>
      </c>
      <c r="B7687" s="223">
        <v>272360512.53820801</v>
      </c>
      <c r="C7687" s="223">
        <v>264959716.18447399</v>
      </c>
      <c r="D7687" s="222">
        <v>1140443659.6465001</v>
      </c>
      <c r="E7687" s="222">
        <v>765527933.01897001</v>
      </c>
      <c r="F7687" s="224">
        <f>E7687*(1+'Projections+Sensitivity'!$B$64)/('Projections+Sensitivity'!$B$63-'Projections+Sensitivity'!$B$64)</f>
        <v>6735187107.4672174</v>
      </c>
      <c r="G7687" s="170">
        <f>A7687/'Projections+Sensitivity'!B$67</f>
        <v>492943867.19808573</v>
      </c>
      <c r="H7687" s="170">
        <f>B7687/'Projections+Sensitivity'!C$67</f>
        <v>214170956.27081183</v>
      </c>
      <c r="I7687" s="170">
        <f>C7687/'Projections+Sensitivity'!D$67</f>
        <v>184758530.52834255</v>
      </c>
      <c r="J7687" s="170">
        <f>D7687/'Projections+Sensitivity'!E$67</f>
        <v>705190902.79382408</v>
      </c>
      <c r="K7687" s="170">
        <f>E7687/'Projections+Sensitivity'!F$67</f>
        <v>419761037.55193508</v>
      </c>
      <c r="L7687" s="170">
        <f>F7687/'Projections+Sensitivity'!F$67</f>
        <v>3693097281.489789</v>
      </c>
      <c r="M7687" s="170">
        <f t="shared" si="241"/>
        <v>5709922575.8327885</v>
      </c>
      <c r="N7687" s="171">
        <f>'Projections+Sensitivity'!$B$72</f>
        <v>418000000</v>
      </c>
      <c r="O7687" s="171">
        <f>'Projections+Sensitivity'!$B$73</f>
        <v>634000000</v>
      </c>
      <c r="P7687" s="170">
        <f t="shared" si="240"/>
        <v>5493922575.8327885</v>
      </c>
      <c r="Q7687" s="170">
        <f>P7687/'Projections+Sensitivity'!$B$75</f>
        <v>40.695722783946579</v>
      </c>
    </row>
    <row r="7688" spans="1:17">
      <c r="A7688" s="222">
        <v>358037140.90688801</v>
      </c>
      <c r="B7688" s="223">
        <v>760302633.608114</v>
      </c>
      <c r="C7688" s="223">
        <v>323390549.63271999</v>
      </c>
      <c r="D7688" s="222">
        <v>436455559.02214903</v>
      </c>
      <c r="E7688" s="222">
        <v>1212803178.81548</v>
      </c>
      <c r="F7688" s="224">
        <f>E7688*(1+'Projections+Sensitivity'!$B$64)/('Projections+Sensitivity'!$B$63-'Projections+Sensitivity'!$B$64)</f>
        <v>10670356993.558407</v>
      </c>
      <c r="G7688" s="170">
        <f>A7688/'Projections+Sensitivity'!B$67</f>
        <v>317494566.22453183</v>
      </c>
      <c r="H7688" s="170">
        <f>B7688/'Projections+Sensitivity'!C$67</f>
        <v>597864721.93623602</v>
      </c>
      <c r="I7688" s="170">
        <f>C7688/'Projections+Sensitivity'!D$67</f>
        <v>225502818.30500966</v>
      </c>
      <c r="J7688" s="170">
        <f>D7688/'Projections+Sensitivity'!E$67</f>
        <v>269881363.35609555</v>
      </c>
      <c r="K7688" s="170">
        <f>E7688/'Projections+Sensitivity'!F$67</f>
        <v>665014950.76503706</v>
      </c>
      <c r="L7688" s="170">
        <f>F7688/'Projections+Sensitivity'!F$67</f>
        <v>5850864389.7578487</v>
      </c>
      <c r="M7688" s="170">
        <f t="shared" si="241"/>
        <v>7926622810.344759</v>
      </c>
      <c r="N7688" s="171">
        <f>'Projections+Sensitivity'!$B$72</f>
        <v>418000000</v>
      </c>
      <c r="O7688" s="171">
        <f>'Projections+Sensitivity'!$B$73</f>
        <v>634000000</v>
      </c>
      <c r="P7688" s="170">
        <f t="shared" si="240"/>
        <v>7710622810.344759</v>
      </c>
      <c r="Q7688" s="170">
        <f>P7688/'Projections+Sensitivity'!$B$75</f>
        <v>57.115724521072288</v>
      </c>
    </row>
    <row r="7689" spans="1:17">
      <c r="A7689" s="222">
        <v>297321300.39601898</v>
      </c>
      <c r="B7689" s="223">
        <v>-9024700.8743997198</v>
      </c>
      <c r="C7689" s="223">
        <v>353328799.65107</v>
      </c>
      <c r="D7689" s="222">
        <v>728002687.00074196</v>
      </c>
      <c r="E7689" s="222">
        <v>1196273957.05198</v>
      </c>
      <c r="F7689" s="224">
        <f>E7689*(1+'Projections+Sensitivity'!$B$64)/('Projections+Sensitivity'!$B$63-'Projections+Sensitivity'!$B$64)</f>
        <v>10524931338.247625</v>
      </c>
      <c r="G7689" s="170">
        <f>A7689/'Projections+Sensitivity'!B$67</f>
        <v>263653924.44885236</v>
      </c>
      <c r="H7689" s="170">
        <f>B7689/'Projections+Sensitivity'!C$67</f>
        <v>-7096582.3874966949</v>
      </c>
      <c r="I7689" s="170">
        <f>C7689/'Projections+Sensitivity'!D$67</f>
        <v>246378999.63413429</v>
      </c>
      <c r="J7689" s="170">
        <f>D7689/'Projections+Sensitivity'!E$67</f>
        <v>450158907.66713905</v>
      </c>
      <c r="K7689" s="170">
        <f>E7689/'Projections+Sensitivity'!F$67</f>
        <v>655951501.89778209</v>
      </c>
      <c r="L7689" s="170">
        <f>F7689/'Projections+Sensitivity'!F$67</f>
        <v>5771123310.0049677</v>
      </c>
      <c r="M7689" s="170">
        <f t="shared" si="241"/>
        <v>7380170061.265379</v>
      </c>
      <c r="N7689" s="171">
        <f>'Projections+Sensitivity'!$B$72</f>
        <v>418000000</v>
      </c>
      <c r="O7689" s="171">
        <f>'Projections+Sensitivity'!$B$73</f>
        <v>634000000</v>
      </c>
      <c r="P7689" s="170">
        <f t="shared" si="240"/>
        <v>7164170061.265379</v>
      </c>
      <c r="Q7689" s="170">
        <f>P7689/'Projections+Sensitivity'!$B$75</f>
        <v>53.067926379743547</v>
      </c>
    </row>
    <row r="7690" spans="1:17">
      <c r="A7690" s="222">
        <v>-374354671.24369502</v>
      </c>
      <c r="B7690" s="223">
        <v>539352830.13613999</v>
      </c>
      <c r="C7690" s="223">
        <v>640485237.42019796</v>
      </c>
      <c r="D7690" s="222">
        <v>204817152.309668</v>
      </c>
      <c r="E7690" s="222">
        <v>357514394.81699198</v>
      </c>
      <c r="F7690" s="224">
        <f>E7690*(1+'Projections+Sensitivity'!$B$64)/('Projections+Sensitivity'!$B$63-'Projections+Sensitivity'!$B$64)</f>
        <v>3145445435.5562749</v>
      </c>
      <c r="G7690" s="170">
        <f>A7690/'Projections+Sensitivity'!B$67</f>
        <v>-331964370.11978602</v>
      </c>
      <c r="H7690" s="170">
        <f>B7690/'Projections+Sensitivity'!C$67</f>
        <v>424120627.18313849</v>
      </c>
      <c r="I7690" s="170">
        <f>C7690/'Projections+Sensitivity'!D$67</f>
        <v>446615481.76049304</v>
      </c>
      <c r="J7690" s="170">
        <f>D7690/'Projections+Sensitivity'!E$67</f>
        <v>126648248.97153193</v>
      </c>
      <c r="K7690" s="170">
        <f>E7690/'Projections+Sensitivity'!F$67</f>
        <v>196035450.61550865</v>
      </c>
      <c r="L7690" s="170">
        <f>F7690/'Projections+Sensitivity'!F$67</f>
        <v>1724738422.5225677</v>
      </c>
      <c r="M7690" s="170">
        <f t="shared" si="241"/>
        <v>2586193860.933454</v>
      </c>
      <c r="N7690" s="171">
        <f>'Projections+Sensitivity'!$B$72</f>
        <v>418000000</v>
      </c>
      <c r="O7690" s="171">
        <f>'Projections+Sensitivity'!$B$73</f>
        <v>634000000</v>
      </c>
      <c r="P7690" s="170">
        <f t="shared" si="240"/>
        <v>2370193860.933454</v>
      </c>
      <c r="Q7690" s="170">
        <f>P7690/'Projections+Sensitivity'!$B$75</f>
        <v>17.556991562470031</v>
      </c>
    </row>
    <row r="7691" spans="1:17">
      <c r="A7691" s="222">
        <v>595701767.89628196</v>
      </c>
      <c r="B7691" s="223">
        <v>303991823.25746399</v>
      </c>
      <c r="C7691" s="223">
        <v>820918464.01454997</v>
      </c>
      <c r="D7691" s="222">
        <v>978330674.37566602</v>
      </c>
      <c r="E7691" s="222">
        <v>507127302.20615399</v>
      </c>
      <c r="F7691" s="224">
        <f>E7691*(1+'Projections+Sensitivity'!$B$64)/('Projections+Sensitivity'!$B$63-'Projections+Sensitivity'!$B$64)</f>
        <v>4461753935.2138577</v>
      </c>
      <c r="G7691" s="170">
        <f>A7691/'Projections+Sensitivity'!B$67</f>
        <v>528247080.50778145</v>
      </c>
      <c r="H7691" s="170">
        <f>B7691/'Projections+Sensitivity'!C$67</f>
        <v>239044268.49110615</v>
      </c>
      <c r="I7691" s="170">
        <f>C7691/'Projections+Sensitivity'!D$67</f>
        <v>572433014.64481223</v>
      </c>
      <c r="J7691" s="170">
        <f>D7691/'Projections+Sensitivity'!E$67</f>
        <v>604948684.3635186</v>
      </c>
      <c r="K7691" s="170">
        <f>E7691/'Projections+Sensitivity'!F$67</f>
        <v>278072521.41078162</v>
      </c>
      <c r="L7691" s="170">
        <f>F7691/'Projections+Sensitivity'!F$67</f>
        <v>2446508324.9945731</v>
      </c>
      <c r="M7691" s="170">
        <f t="shared" si="241"/>
        <v>4669253894.4125729</v>
      </c>
      <c r="N7691" s="171">
        <f>'Projections+Sensitivity'!$B$72</f>
        <v>418000000</v>
      </c>
      <c r="O7691" s="171">
        <f>'Projections+Sensitivity'!$B$73</f>
        <v>634000000</v>
      </c>
      <c r="P7691" s="170">
        <f t="shared" si="240"/>
        <v>4453253894.4125729</v>
      </c>
      <c r="Q7691" s="170">
        <f>P7691/'Projections+Sensitivity'!$B$75</f>
        <v>32.987065884537579</v>
      </c>
    </row>
    <row r="7692" spans="1:17">
      <c r="A7692" s="222">
        <v>215952947.12878501</v>
      </c>
      <c r="B7692" s="223">
        <v>210914887.96239701</v>
      </c>
      <c r="C7692" s="223">
        <v>684836942.05339205</v>
      </c>
      <c r="D7692" s="222">
        <v>836061352.97781098</v>
      </c>
      <c r="E7692" s="222">
        <v>245727551.06817901</v>
      </c>
      <c r="F7692" s="224">
        <f>E7692*(1+'Projections+Sensitivity'!$B$64)/('Projections+Sensitivity'!$B$63-'Projections+Sensitivity'!$B$64)</f>
        <v>2161934218.8822255</v>
      </c>
      <c r="G7692" s="170">
        <f>A7692/'Projections+Sensitivity'!B$67</f>
        <v>191499370.98674837</v>
      </c>
      <c r="H7692" s="170">
        <f>B7692/'Projections+Sensitivity'!C$67</f>
        <v>165853129.09602043</v>
      </c>
      <c r="I7692" s="170">
        <f>C7692/'Projections+Sensitivity'!D$67</f>
        <v>477542280.3412661</v>
      </c>
      <c r="J7692" s="170">
        <f>D7692/'Projections+Sensitivity'!E$67</f>
        <v>516976753.13500345</v>
      </c>
      <c r="K7692" s="170">
        <f>E7692/'Projections+Sensitivity'!F$67</f>
        <v>134739501.12401572</v>
      </c>
      <c r="L7692" s="170">
        <f>F7692/'Projections+Sensitivity'!F$67</f>
        <v>1185450865.598326</v>
      </c>
      <c r="M7692" s="170">
        <f t="shared" si="241"/>
        <v>2672061900.2813797</v>
      </c>
      <c r="N7692" s="171">
        <f>'Projections+Sensitivity'!$B$72</f>
        <v>418000000</v>
      </c>
      <c r="O7692" s="171">
        <f>'Projections+Sensitivity'!$B$73</f>
        <v>634000000</v>
      </c>
      <c r="P7692" s="170">
        <f t="shared" si="240"/>
        <v>2456061900.2813797</v>
      </c>
      <c r="Q7692" s="170">
        <f>P7692/'Projections+Sensitivity'!$B$75</f>
        <v>18.193051113195406</v>
      </c>
    </row>
    <row r="7693" spans="1:17">
      <c r="A7693" s="222">
        <v>-96040874.298804596</v>
      </c>
      <c r="B7693" s="223">
        <v>888647373.96138799</v>
      </c>
      <c r="C7693" s="223">
        <v>528982580.00728101</v>
      </c>
      <c r="D7693" s="222">
        <v>529109563.26308399</v>
      </c>
      <c r="E7693" s="222">
        <v>962437428.13326502</v>
      </c>
      <c r="F7693" s="224">
        <f>E7693*(1+'Projections+Sensitivity'!$B$64)/('Projections+Sensitivity'!$B$63-'Projections+Sensitivity'!$B$64)</f>
        <v>8467615456.0991602</v>
      </c>
      <c r="G7693" s="170">
        <f>A7693/'Projections+Sensitivity'!B$67</f>
        <v>-85165621.779036865</v>
      </c>
      <c r="H7693" s="170">
        <f>B7693/'Projections+Sensitivity'!C$67</f>
        <v>698788734.44312847</v>
      </c>
      <c r="I7693" s="170">
        <f>C7693/'Projections+Sensitivity'!D$67</f>
        <v>368863786.40740561</v>
      </c>
      <c r="J7693" s="170">
        <f>D7693/'Projections+Sensitivity'!E$67</f>
        <v>327173769.11893755</v>
      </c>
      <c r="K7693" s="170">
        <f>E7693/'Projections+Sensitivity'!F$67</f>
        <v>527732191.06300616</v>
      </c>
      <c r="L7693" s="170">
        <f>F7693/'Projections+Sensitivity'!F$67</f>
        <v>4643037694.8177366</v>
      </c>
      <c r="M7693" s="170">
        <f t="shared" si="241"/>
        <v>6480430554.0711775</v>
      </c>
      <c r="N7693" s="171">
        <f>'Projections+Sensitivity'!$B$72</f>
        <v>418000000</v>
      </c>
      <c r="O7693" s="171">
        <f>'Projections+Sensitivity'!$B$73</f>
        <v>634000000</v>
      </c>
      <c r="P7693" s="170">
        <f t="shared" si="240"/>
        <v>6264430554.0711775</v>
      </c>
      <c r="Q7693" s="170">
        <f>P7693/'Projections+Sensitivity'!$B$75</f>
        <v>46.403189289416126</v>
      </c>
    </row>
    <row r="7694" spans="1:17">
      <c r="A7694" s="222">
        <v>348735610.62739998</v>
      </c>
      <c r="B7694" s="223">
        <v>-145764059.94909</v>
      </c>
      <c r="C7694" s="223">
        <v>146737057.45041499</v>
      </c>
      <c r="D7694" s="222">
        <v>467642490.111588</v>
      </c>
      <c r="E7694" s="222">
        <v>462630337.79423499</v>
      </c>
      <c r="F7694" s="224">
        <f>E7694*(1+'Projections+Sensitivity'!$B$64)/('Projections+Sensitivity'!$B$63-'Projections+Sensitivity'!$B$64)</f>
        <v>4070265436.7515054</v>
      </c>
      <c r="G7694" s="170">
        <f>A7694/'Projections+Sensitivity'!B$67</f>
        <v>309246300.93610352</v>
      </c>
      <c r="H7694" s="170">
        <f>B7694/'Projections+Sensitivity'!C$67</f>
        <v>-114621711.56265937</v>
      </c>
      <c r="I7694" s="170">
        <f>C7694/'Projections+Sensitivity'!D$67</f>
        <v>102320924.47485904</v>
      </c>
      <c r="J7694" s="170">
        <f>D7694/'Projections+Sensitivity'!E$67</f>
        <v>289165735.63025707</v>
      </c>
      <c r="K7694" s="170">
        <f>E7694/'Projections+Sensitivity'!F$67</f>
        <v>253673552.87700272</v>
      </c>
      <c r="L7694" s="170">
        <f>F7694/'Projections+Sensitivity'!F$67</f>
        <v>2231843893.8011346</v>
      </c>
      <c r="M7694" s="170">
        <f t="shared" si="241"/>
        <v>3071628696.1566973</v>
      </c>
      <c r="N7694" s="171">
        <f>'Projections+Sensitivity'!$B$72</f>
        <v>418000000</v>
      </c>
      <c r="O7694" s="171">
        <f>'Projections+Sensitivity'!$B$73</f>
        <v>634000000</v>
      </c>
      <c r="P7694" s="170">
        <f t="shared" si="240"/>
        <v>2855628696.1566973</v>
      </c>
      <c r="Q7694" s="170">
        <f>P7694/'Projections+Sensitivity'!$B$75</f>
        <v>21.152805156716276</v>
      </c>
    </row>
    <row r="7695" spans="1:17">
      <c r="A7695" s="222">
        <v>458145453.01668203</v>
      </c>
      <c r="B7695" s="223">
        <v>181243319.34372801</v>
      </c>
      <c r="C7695" s="223">
        <v>49392760.329760499</v>
      </c>
      <c r="D7695" s="222">
        <v>153859806.34748301</v>
      </c>
      <c r="E7695" s="222">
        <v>866335080.91501999</v>
      </c>
      <c r="F7695" s="224">
        <f>E7695*(1+'Projections+Sensitivity'!$B$64)/('Projections+Sensitivity'!$B$63-'Projections+Sensitivity'!$B$64)</f>
        <v>7622097922.2985706</v>
      </c>
      <c r="G7695" s="170">
        <f>A7695/'Projections+Sensitivity'!B$67</f>
        <v>406267046.77853912</v>
      </c>
      <c r="H7695" s="170">
        <f>B7695/'Projections+Sensitivity'!C$67</f>
        <v>142520861.99939471</v>
      </c>
      <c r="I7695" s="170">
        <f>C7695/'Projections+Sensitivity'!D$67</f>
        <v>34441967.060802229</v>
      </c>
      <c r="J7695" s="170">
        <f>D7695/'Projections+Sensitivity'!E$67</f>
        <v>95138882.858532503</v>
      </c>
      <c r="K7695" s="170">
        <f>E7695/'Projections+Sensitivity'!F$67</f>
        <v>475036503.23823905</v>
      </c>
      <c r="L7695" s="170">
        <f>F7695/'Projections+Sensitivity'!F$67</f>
        <v>4179416052.8786516</v>
      </c>
      <c r="M7695" s="170">
        <f t="shared" si="241"/>
        <v>5332821314.8141594</v>
      </c>
      <c r="N7695" s="171">
        <f>'Projections+Sensitivity'!$B$72</f>
        <v>418000000</v>
      </c>
      <c r="O7695" s="171">
        <f>'Projections+Sensitivity'!$B$73</f>
        <v>634000000</v>
      </c>
      <c r="P7695" s="170">
        <f t="shared" si="240"/>
        <v>5116821314.8141594</v>
      </c>
      <c r="Q7695" s="170">
        <f>P7695/'Projections+Sensitivity'!$B$75</f>
        <v>37.902380109734516</v>
      </c>
    </row>
    <row r="7696" spans="1:17">
      <c r="A7696" s="222">
        <v>346340490.53523397</v>
      </c>
      <c r="B7696" s="223">
        <v>206582070.613745</v>
      </c>
      <c r="C7696" s="223">
        <v>1008184526.02626</v>
      </c>
      <c r="D7696" s="222">
        <v>141242002.02678999</v>
      </c>
      <c r="E7696" s="222">
        <v>-15649668.7440011</v>
      </c>
      <c r="F7696" s="224">
        <f>E7696*(1+'Projections+Sensitivity'!$B$64)/('Projections+Sensitivity'!$B$63-'Projections+Sensitivity'!$B$64)</f>
        <v>-137687264.71554756</v>
      </c>
      <c r="G7696" s="170">
        <f>A7696/'Projections+Sensitivity'!B$67</f>
        <v>307122393.86659735</v>
      </c>
      <c r="H7696" s="170">
        <f>B7696/'Projections+Sensitivity'!C$67</f>
        <v>162446013.92260709</v>
      </c>
      <c r="I7696" s="170">
        <f>C7696/'Projections+Sensitivity'!D$67</f>
        <v>703015138.34781325</v>
      </c>
      <c r="J7696" s="170">
        <f>D7696/'Projections+Sensitivity'!E$67</f>
        <v>87336690.48811467</v>
      </c>
      <c r="K7696" s="170">
        <f>E7696/'Projections+Sensitivity'!F$67</f>
        <v>-8581164.5871884935</v>
      </c>
      <c r="L7696" s="170">
        <f>F7696/'Projections+Sensitivity'!F$67</f>
        <v>-75497897.07445462</v>
      </c>
      <c r="M7696" s="170">
        <f t="shared" si="241"/>
        <v>1175841174.9634893</v>
      </c>
      <c r="N7696" s="171">
        <f>'Projections+Sensitivity'!$B$72</f>
        <v>418000000</v>
      </c>
      <c r="O7696" s="171">
        <f>'Projections+Sensitivity'!$B$73</f>
        <v>634000000</v>
      </c>
      <c r="P7696" s="170">
        <f t="shared" si="240"/>
        <v>959841174.96348929</v>
      </c>
      <c r="Q7696" s="170">
        <f>P7696/'Projections+Sensitivity'!$B$75</f>
        <v>7.1099346293591799</v>
      </c>
    </row>
    <row r="7697" spans="1:17">
      <c r="A7697" s="222">
        <v>555863881.65759802</v>
      </c>
      <c r="B7697" s="223">
        <v>1552383415.9051199</v>
      </c>
      <c r="C7697" s="223">
        <v>974092560.00688803</v>
      </c>
      <c r="D7697" s="222">
        <v>569823189.67721105</v>
      </c>
      <c r="E7697" s="222">
        <v>707391168.04702306</v>
      </c>
      <c r="F7697" s="224">
        <f>E7697*(1+'Projections+Sensitivity'!$B$64)/('Projections+Sensitivity'!$B$63-'Projections+Sensitivity'!$B$64)</f>
        <v>6223694354.5317001</v>
      </c>
      <c r="G7697" s="170">
        <f>A7697/'Projections+Sensitivity'!B$67</f>
        <v>492920263.91379422</v>
      </c>
      <c r="H7697" s="170">
        <f>B7697/'Projections+Sensitivity'!C$67</f>
        <v>1220718222.2742651</v>
      </c>
      <c r="I7697" s="170">
        <f>C7697/'Projections+Sensitivity'!D$67</f>
        <v>679242537.60960925</v>
      </c>
      <c r="J7697" s="170">
        <f>D7697/'Projections+Sensitivity'!E$67</f>
        <v>352348953.11346132</v>
      </c>
      <c r="K7697" s="170">
        <f>E7697/'Projections+Sensitivity'!F$67</f>
        <v>387882973.1052224</v>
      </c>
      <c r="L7697" s="170">
        <f>F7697/'Projections+Sensitivity'!F$67</f>
        <v>3412631057.5784168</v>
      </c>
      <c r="M7697" s="170">
        <f t="shared" si="241"/>
        <v>6545744007.5947685</v>
      </c>
      <c r="N7697" s="171">
        <f>'Projections+Sensitivity'!$B$72</f>
        <v>418000000</v>
      </c>
      <c r="O7697" s="171">
        <f>'Projections+Sensitivity'!$B$73</f>
        <v>634000000</v>
      </c>
      <c r="P7697" s="170">
        <f t="shared" si="240"/>
        <v>6329744007.5947685</v>
      </c>
      <c r="Q7697" s="170">
        <f>P7697/'Projections+Sensitivity'!$B$75</f>
        <v>46.886992648850139</v>
      </c>
    </row>
    <row r="7698" spans="1:17">
      <c r="A7698" s="222">
        <v>732627957.19537199</v>
      </c>
      <c r="B7698" s="223">
        <v>919221915.14711905</v>
      </c>
      <c r="C7698" s="223">
        <v>101780600.95502201</v>
      </c>
      <c r="D7698" s="222">
        <v>153079996.338983</v>
      </c>
      <c r="E7698" s="222">
        <v>834722648.12699902</v>
      </c>
      <c r="F7698" s="224">
        <f>E7698*(1+'Projections+Sensitivity'!$B$64)/('Projections+Sensitivity'!$B$63-'Projections+Sensitivity'!$B$64)</f>
        <v>7343968750.8261604</v>
      </c>
      <c r="G7698" s="170">
        <f>A7698/'Projections+Sensitivity'!B$67</f>
        <v>649668341.34730566</v>
      </c>
      <c r="H7698" s="170">
        <f>B7698/'Projections+Sensitivity'!C$67</f>
        <v>722831054.90384769</v>
      </c>
      <c r="I7698" s="170">
        <f>C7698/'Projections+Sensitivity'!D$67</f>
        <v>70972427.580836162</v>
      </c>
      <c r="J7698" s="170">
        <f>D7698/'Projections+Sensitivity'!E$67</f>
        <v>94656689.004193187</v>
      </c>
      <c r="K7698" s="170">
        <f>E7698/'Projections+Sensitivity'!F$67</f>
        <v>457702494.88362598</v>
      </c>
      <c r="L7698" s="170">
        <f>F7698/'Projections+Sensitivity'!F$67</f>
        <v>4026909809.0760159</v>
      </c>
      <c r="M7698" s="170">
        <f t="shared" si="241"/>
        <v>6022740816.7958241</v>
      </c>
      <c r="N7698" s="171">
        <f>'Projections+Sensitivity'!$B$72</f>
        <v>418000000</v>
      </c>
      <c r="O7698" s="171">
        <f>'Projections+Sensitivity'!$B$73</f>
        <v>634000000</v>
      </c>
      <c r="P7698" s="170">
        <f t="shared" si="240"/>
        <v>5806740816.7958241</v>
      </c>
      <c r="Q7698" s="170">
        <f>P7698/'Projections+Sensitivity'!$B$75</f>
        <v>43.012894939228325</v>
      </c>
    </row>
    <row r="7699" spans="1:17">
      <c r="A7699" s="222">
        <v>124262892.70411099</v>
      </c>
      <c r="B7699" s="223">
        <v>1079674577.7460001</v>
      </c>
      <c r="C7699" s="223">
        <v>842180759.83578098</v>
      </c>
      <c r="D7699" s="222">
        <v>377294614.60480303</v>
      </c>
      <c r="E7699" s="222">
        <v>552592707.08028495</v>
      </c>
      <c r="F7699" s="224">
        <f>E7699*(1+'Projections+Sensitivity'!$B$64)/('Projections+Sensitivity'!$B$63-'Projections+Sensitivity'!$B$64)</f>
        <v>4861762864.3935013</v>
      </c>
      <c r="G7699" s="170">
        <f>A7699/'Projections+Sensitivity'!B$67</f>
        <v>110191901.0887126</v>
      </c>
      <c r="H7699" s="170">
        <f>B7699/'Projections+Sensitivity'!C$67</f>
        <v>849003163.57242525</v>
      </c>
      <c r="I7699" s="170">
        <f>C7699/'Projections+Sensitivity'!D$67</f>
        <v>587259383.67992425</v>
      </c>
      <c r="J7699" s="170">
        <f>D7699/'Projections+Sensitivity'!E$67</f>
        <v>233299319.64800459</v>
      </c>
      <c r="K7699" s="170">
        <f>E7699/'Projections+Sensitivity'!F$67</f>
        <v>303002513.77228975</v>
      </c>
      <c r="L7699" s="170">
        <f>F7699/'Projections+Sensitivity'!F$67</f>
        <v>2665844754.0133233</v>
      </c>
      <c r="M7699" s="170">
        <f t="shared" si="241"/>
        <v>4748601035.7746792</v>
      </c>
      <c r="N7699" s="171">
        <f>'Projections+Sensitivity'!$B$72</f>
        <v>418000000</v>
      </c>
      <c r="O7699" s="171">
        <f>'Projections+Sensitivity'!$B$73</f>
        <v>634000000</v>
      </c>
      <c r="P7699" s="170">
        <f t="shared" si="240"/>
        <v>4532601035.7746792</v>
      </c>
      <c r="Q7699" s="170">
        <f>P7699/'Projections+Sensitivity'!$B$75</f>
        <v>33.574822487219848</v>
      </c>
    </row>
    <row r="7700" spans="1:17">
      <c r="A7700" s="222">
        <v>771084185.96849203</v>
      </c>
      <c r="B7700" s="223">
        <v>494503854.55781102</v>
      </c>
      <c r="C7700" s="223">
        <v>190629230.931696</v>
      </c>
      <c r="D7700" s="222">
        <v>532202420.78485799</v>
      </c>
      <c r="E7700" s="222">
        <v>136698709.56218201</v>
      </c>
      <c r="F7700" s="224">
        <f>E7700*(1+'Projections+Sensitivity'!$B$64)/('Projections+Sensitivity'!$B$63-'Projections+Sensitivity'!$B$64)</f>
        <v>1202688166.6090674</v>
      </c>
      <c r="G7700" s="170">
        <f>A7700/'Projections+Sensitivity'!B$67</f>
        <v>683769953.3812604</v>
      </c>
      <c r="H7700" s="170">
        <f>B7700/'Projections+Sensitivity'!C$67</f>
        <v>388853591.23192102</v>
      </c>
      <c r="I7700" s="170">
        <f>C7700/'Projections+Sensitivity'!D$67</f>
        <v>132927288.30584414</v>
      </c>
      <c r="J7700" s="170">
        <f>D7700/'Projections+Sensitivity'!E$67</f>
        <v>329086230.96617031</v>
      </c>
      <c r="K7700" s="170">
        <f>E7700/'Projections+Sensitivity'!F$67</f>
        <v>74955843.781614482</v>
      </c>
      <c r="L7700" s="170">
        <f>F7700/'Projections+Sensitivity'!F$67</f>
        <v>659468597.9339</v>
      </c>
      <c r="M7700" s="170">
        <f t="shared" si="241"/>
        <v>2269061505.6007104</v>
      </c>
      <c r="N7700" s="171">
        <f>'Projections+Sensitivity'!$B$72</f>
        <v>418000000</v>
      </c>
      <c r="O7700" s="171">
        <f>'Projections+Sensitivity'!$B$73</f>
        <v>634000000</v>
      </c>
      <c r="P7700" s="170">
        <f t="shared" si="240"/>
        <v>2053061505.6007104</v>
      </c>
      <c r="Q7700" s="170">
        <f>P7700/'Projections+Sensitivity'!$B$75</f>
        <v>15.207863004449706</v>
      </c>
    </row>
    <row r="7701" spans="1:17">
      <c r="A7701" s="222">
        <v>336386823.49843699</v>
      </c>
      <c r="B7701" s="223">
        <v>552764056.12130702</v>
      </c>
      <c r="C7701" s="223">
        <v>460365919.55396301</v>
      </c>
      <c r="D7701" s="222">
        <v>961985718.19647205</v>
      </c>
      <c r="E7701" s="222">
        <v>1024442886.11236</v>
      </c>
      <c r="F7701" s="224">
        <f>E7701*(1+'Projections+Sensitivity'!$B$64)/('Projections+Sensitivity'!$B$63-'Projections+Sensitivity'!$B$64)</f>
        <v>9013145335.7554932</v>
      </c>
      <c r="G7701" s="170">
        <f>A7701/'Projections+Sensitivity'!B$67</f>
        <v>298295836.96195167</v>
      </c>
      <c r="H7701" s="170">
        <f>B7701/'Projections+Sensitivity'!C$67</f>
        <v>434666557.89548522</v>
      </c>
      <c r="I7701" s="170">
        <f>C7701/'Projections+Sensitivity'!D$67</f>
        <v>321016839.94445443</v>
      </c>
      <c r="J7701" s="170">
        <f>D7701/'Projections+Sensitivity'!E$67</f>
        <v>594841815.59658277</v>
      </c>
      <c r="K7701" s="170">
        <f>E7701/'Projections+Sensitivity'!F$67</f>
        <v>561731571.42858565</v>
      </c>
      <c r="L7701" s="170">
        <f>F7701/'Projections+Sensitivity'!F$67</f>
        <v>4942167456.6764069</v>
      </c>
      <c r="M7701" s="170">
        <f t="shared" si="241"/>
        <v>7152720078.5034666</v>
      </c>
      <c r="N7701" s="171">
        <f>'Projections+Sensitivity'!$B$72</f>
        <v>418000000</v>
      </c>
      <c r="O7701" s="171">
        <f>'Projections+Sensitivity'!$B$73</f>
        <v>634000000</v>
      </c>
      <c r="P7701" s="170">
        <f t="shared" si="240"/>
        <v>6936720078.5034666</v>
      </c>
      <c r="Q7701" s="170">
        <f>P7701/'Projections+Sensitivity'!$B$75</f>
        <v>51.383111692618272</v>
      </c>
    </row>
    <row r="7702" spans="1:17">
      <c r="A7702" s="222">
        <v>-1191219.6586701199</v>
      </c>
      <c r="B7702" s="223">
        <v>485378562.93857801</v>
      </c>
      <c r="C7702" s="223">
        <v>785319237.90857196</v>
      </c>
      <c r="D7702" s="222">
        <v>924541514.991171</v>
      </c>
      <c r="E7702" s="222">
        <v>759702122.63872397</v>
      </c>
      <c r="F7702" s="224">
        <f>E7702*(1+'Projections+Sensitivity'!$B$64)/('Projections+Sensitivity'!$B$63-'Projections+Sensitivity'!$B$64)</f>
        <v>6683931077.1237631</v>
      </c>
      <c r="G7702" s="170">
        <f>A7702/'Projections+Sensitivity'!B$67</f>
        <v>-1056331.1053418384</v>
      </c>
      <c r="H7702" s="170">
        <f>B7702/'Projections+Sensitivity'!C$67</f>
        <v>381677909.21352643</v>
      </c>
      <c r="I7702" s="170">
        <f>C7702/'Projections+Sensitivity'!D$67</f>
        <v>547609389.38584125</v>
      </c>
      <c r="J7702" s="170">
        <f>D7702/'Projections+Sensitivity'!E$67</f>
        <v>571688272.46502078</v>
      </c>
      <c r="K7702" s="170">
        <f>E7702/'Projections+Sensitivity'!F$67</f>
        <v>416566577.74933982</v>
      </c>
      <c r="L7702" s="170">
        <f>F7702/'Projections+Sensitivity'!F$67</f>
        <v>3664992122.2268043</v>
      </c>
      <c r="M7702" s="170">
        <f t="shared" si="241"/>
        <v>5581477939.9351902</v>
      </c>
      <c r="N7702" s="171">
        <f>'Projections+Sensitivity'!$B$72</f>
        <v>418000000</v>
      </c>
      <c r="O7702" s="171">
        <f>'Projections+Sensitivity'!$B$73</f>
        <v>634000000</v>
      </c>
      <c r="P7702" s="170">
        <f t="shared" si="240"/>
        <v>5365477939.9351902</v>
      </c>
      <c r="Q7702" s="170">
        <f>P7702/'Projections+Sensitivity'!$B$75</f>
        <v>39.744281036556963</v>
      </c>
    </row>
    <row r="7703" spans="1:17">
      <c r="A7703" s="222">
        <v>34247065.042362101</v>
      </c>
      <c r="B7703" s="223">
        <v>670947757.78708994</v>
      </c>
      <c r="C7703" s="223">
        <v>396666513.876836</v>
      </c>
      <c r="D7703" s="222">
        <v>1004992921.68135</v>
      </c>
      <c r="E7703" s="222">
        <v>-60632691.7835356</v>
      </c>
      <c r="F7703" s="224">
        <f>E7703*(1+'Projections+Sensitivity'!$B$64)/('Projections+Sensitivity'!$B$63-'Projections+Sensitivity'!$B$64)</f>
        <v>-533452152.92278934</v>
      </c>
      <c r="G7703" s="170">
        <f>A7703/'Projections+Sensitivity'!B$67</f>
        <v>30369075.768359482</v>
      </c>
      <c r="H7703" s="170">
        <f>B7703/'Projections+Sensitivity'!C$67</f>
        <v>527600427.66059756</v>
      </c>
      <c r="I7703" s="170">
        <f>C7703/'Projections+Sensitivity'!D$67</f>
        <v>276598734.58899444</v>
      </c>
      <c r="J7703" s="170">
        <f>D7703/'Projections+Sensitivity'!E$67</f>
        <v>621435228.07742333</v>
      </c>
      <c r="K7703" s="170">
        <f>E7703/'Projections+Sensitivity'!F$67</f>
        <v>-33246653.08064324</v>
      </c>
      <c r="L7703" s="170">
        <f>F7703/'Projections+Sensitivity'!F$67</f>
        <v>-292507196.06287014</v>
      </c>
      <c r="M7703" s="170">
        <f t="shared" si="241"/>
        <v>1130249616.9518614</v>
      </c>
      <c r="N7703" s="171">
        <f>'Projections+Sensitivity'!$B$72</f>
        <v>418000000</v>
      </c>
      <c r="O7703" s="171">
        <f>'Projections+Sensitivity'!$B$73</f>
        <v>634000000</v>
      </c>
      <c r="P7703" s="170">
        <f t="shared" si="240"/>
        <v>914249616.95186138</v>
      </c>
      <c r="Q7703" s="170">
        <f>P7703/'Projections+Sensitivity'!$B$75</f>
        <v>6.7722193848286025</v>
      </c>
    </row>
    <row r="7704" spans="1:17">
      <c r="A7704" s="222">
        <v>971421051.39070499</v>
      </c>
      <c r="B7704" s="223">
        <v>407754067.67521101</v>
      </c>
      <c r="C7704" s="223">
        <v>293913124.13988602</v>
      </c>
      <c r="D7704" s="222">
        <v>305782211.613967</v>
      </c>
      <c r="E7704" s="222">
        <v>-5887127.1331174904</v>
      </c>
      <c r="F7704" s="224">
        <f>E7704*(1+'Projections+Sensitivity'!$B$64)/('Projections+Sensitivity'!$B$63-'Projections+Sensitivity'!$B$64)</f>
        <v>-51795500.930481136</v>
      </c>
      <c r="G7704" s="170">
        <f>A7704/'Projections+Sensitivity'!B$67</f>
        <v>861421540.09904563</v>
      </c>
      <c r="H7704" s="170">
        <f>B7704/'Projections+Sensitivity'!C$67</f>
        <v>320637811.19908977</v>
      </c>
      <c r="I7704" s="170">
        <f>C7704/'Projections+Sensitivity'!D$67</f>
        <v>204947973.60543701</v>
      </c>
      <c r="J7704" s="170">
        <f>D7704/'Projections+Sensitivity'!E$67</f>
        <v>189079777.89379376</v>
      </c>
      <c r="K7704" s="170">
        <f>E7704/'Projections+Sensitivity'!F$67</f>
        <v>-3228081.5460933805</v>
      </c>
      <c r="L7704" s="170">
        <f>F7704/'Projections+Sensitivity'!F$67</f>
        <v>-28400966.539991967</v>
      </c>
      <c r="M7704" s="170">
        <f t="shared" si="241"/>
        <v>1544458054.7112808</v>
      </c>
      <c r="N7704" s="171">
        <f>'Projections+Sensitivity'!$B$72</f>
        <v>418000000</v>
      </c>
      <c r="O7704" s="171">
        <f>'Projections+Sensitivity'!$B$73</f>
        <v>634000000</v>
      </c>
      <c r="P7704" s="170">
        <f t="shared" si="240"/>
        <v>1328458054.7112808</v>
      </c>
      <c r="Q7704" s="170">
        <f>P7704/'Projections+Sensitivity'!$B$75</f>
        <v>9.8404300348983771</v>
      </c>
    </row>
    <row r="7705" spans="1:17">
      <c r="A7705" s="222">
        <v>-112440572.615211</v>
      </c>
      <c r="B7705" s="223">
        <v>644170371.007846</v>
      </c>
      <c r="C7705" s="223">
        <v>692073867.48980296</v>
      </c>
      <c r="D7705" s="222">
        <v>942068018.40754294</v>
      </c>
      <c r="E7705" s="222">
        <v>433953143.89650899</v>
      </c>
      <c r="F7705" s="224">
        <f>E7705*(1+'Projections+Sensitivity'!$B$64)/('Projections+Sensitivity'!$B$63-'Projections+Sensitivity'!$B$64)</f>
        <v>3817960774.4557724</v>
      </c>
      <c r="G7705" s="170">
        <f>A7705/'Projections+Sensitivity'!B$67</f>
        <v>-99708289.307863787</v>
      </c>
      <c r="H7705" s="170">
        <f>B7705/'Projections+Sensitivity'!C$67</f>
        <v>506544003.29313517</v>
      </c>
      <c r="I7705" s="170">
        <f>C7705/'Projections+Sensitivity'!D$67</f>
        <v>482588646.36410534</v>
      </c>
      <c r="J7705" s="170">
        <f>D7705/'Projections+Sensitivity'!E$67</f>
        <v>582525748.44418609</v>
      </c>
      <c r="K7705" s="170">
        <f>E7705/'Projections+Sensitivity'!F$67</f>
        <v>237949020.63542193</v>
      </c>
      <c r="L7705" s="170">
        <f>F7705/'Projections+Sensitivity'!F$67</f>
        <v>2093497972.9582655</v>
      </c>
      <c r="M7705" s="170">
        <f t="shared" si="241"/>
        <v>3803397102.3872504</v>
      </c>
      <c r="N7705" s="171">
        <f>'Projections+Sensitivity'!$B$72</f>
        <v>418000000</v>
      </c>
      <c r="O7705" s="171">
        <f>'Projections+Sensitivity'!$B$73</f>
        <v>634000000</v>
      </c>
      <c r="P7705" s="170">
        <f t="shared" si="240"/>
        <v>3587397102.3872504</v>
      </c>
      <c r="Q7705" s="170">
        <f>P7705/'Projections+Sensitivity'!$B$75</f>
        <v>26.573311869535189</v>
      </c>
    </row>
    <row r="7706" spans="1:17">
      <c r="A7706" s="222">
        <v>200088534.229693</v>
      </c>
      <c r="B7706" s="223">
        <v>209437090.252287</v>
      </c>
      <c r="C7706" s="223">
        <v>-117199813.068322</v>
      </c>
      <c r="D7706" s="222">
        <v>1031119424.59605</v>
      </c>
      <c r="E7706" s="222">
        <v>446981604.53620797</v>
      </c>
      <c r="F7706" s="224">
        <f>E7706*(1+'Projections+Sensitivity'!$B$64)/('Projections+Sensitivity'!$B$63-'Projections+Sensitivity'!$B$64)</f>
        <v>3932586402.529974</v>
      </c>
      <c r="G7706" s="170">
        <f>A7706/'Projections+Sensitivity'!B$67</f>
        <v>177431375.47364044</v>
      </c>
      <c r="H7706" s="170">
        <f>B7706/'Projections+Sensitivity'!C$67</f>
        <v>164691061.41668063</v>
      </c>
      <c r="I7706" s="170">
        <f>C7706/'Projections+Sensitivity'!D$67</f>
        <v>-81724367.585084483</v>
      </c>
      <c r="J7706" s="170">
        <f>D7706/'Projections+Sensitivity'!E$67</f>
        <v>637590495.3906492</v>
      </c>
      <c r="K7706" s="170">
        <f>E7706/'Projections+Sensitivity'!F$67</f>
        <v>245092901.24374595</v>
      </c>
      <c r="L7706" s="170">
        <f>F7706/'Projections+Sensitivity'!F$67</f>
        <v>2156350509.7438521</v>
      </c>
      <c r="M7706" s="170">
        <f t="shared" si="241"/>
        <v>3299431975.6834841</v>
      </c>
      <c r="N7706" s="171">
        <f>'Projections+Sensitivity'!$B$72</f>
        <v>418000000</v>
      </c>
      <c r="O7706" s="171">
        <f>'Projections+Sensitivity'!$B$73</f>
        <v>634000000</v>
      </c>
      <c r="P7706" s="170">
        <f t="shared" si="240"/>
        <v>3083431975.6834841</v>
      </c>
      <c r="Q7706" s="170">
        <f>P7706/'Projections+Sensitivity'!$B$75</f>
        <v>22.840236856914697</v>
      </c>
    </row>
    <row r="7707" spans="1:17">
      <c r="A7707" s="222">
        <v>146162951.48923999</v>
      </c>
      <c r="B7707" s="223">
        <v>572878227.43463302</v>
      </c>
      <c r="C7707" s="223">
        <v>768911041.520643</v>
      </c>
      <c r="D7707" s="222">
        <v>770753835.80673504</v>
      </c>
      <c r="E7707" s="222">
        <v>430547295.692788</v>
      </c>
      <c r="F7707" s="224">
        <f>E7707*(1+'Projections+Sensitivity'!$B$64)/('Projections+Sensitivity'!$B$63-'Projections+Sensitivity'!$B$64)</f>
        <v>3787995800.0606141</v>
      </c>
      <c r="G7707" s="170">
        <f>A7707/'Projections+Sensitivity'!B$67</f>
        <v>129612092.0964509</v>
      </c>
      <c r="H7707" s="170">
        <f>B7707/'Projections+Sensitivity'!C$67</f>
        <v>450483356.24346763</v>
      </c>
      <c r="I7707" s="170">
        <f>C7707/'Projections+Sensitivity'!D$67</f>
        <v>536167822.73220116</v>
      </c>
      <c r="J7707" s="170">
        <f>D7707/'Projections+Sensitivity'!E$67</f>
        <v>476593989.28381109</v>
      </c>
      <c r="K7707" s="170">
        <f>E7707/'Projections+Sensitivity'!F$67</f>
        <v>236081495.86712208</v>
      </c>
      <c r="L7707" s="170">
        <f>F7707/'Projections+Sensitivity'!F$67</f>
        <v>2077067313.5403588</v>
      </c>
      <c r="M7707" s="170">
        <f t="shared" si="241"/>
        <v>3906006069.7634115</v>
      </c>
      <c r="N7707" s="171">
        <f>'Projections+Sensitivity'!$B$72</f>
        <v>418000000</v>
      </c>
      <c r="O7707" s="171">
        <f>'Projections+Sensitivity'!$B$73</f>
        <v>634000000</v>
      </c>
      <c r="P7707" s="170">
        <f t="shared" si="240"/>
        <v>3690006069.7634115</v>
      </c>
      <c r="Q7707" s="170">
        <f>P7707/'Projections+Sensitivity'!$B$75</f>
        <v>27.333378294543788</v>
      </c>
    </row>
    <row r="7708" spans="1:17">
      <c r="A7708" s="222">
        <v>879471459.82199895</v>
      </c>
      <c r="B7708" s="223">
        <v>417000541.612077</v>
      </c>
      <c r="C7708" s="223">
        <v>819012485.67492902</v>
      </c>
      <c r="D7708" s="222">
        <v>780073050.47752297</v>
      </c>
      <c r="E7708" s="222">
        <v>631311044.93996203</v>
      </c>
      <c r="F7708" s="224">
        <f>E7708*(1+'Projections+Sensitivity'!$B$64)/('Projections+Sensitivity'!$B$63-'Projections+Sensitivity'!$B$64)</f>
        <v>5554334240.8328857</v>
      </c>
      <c r="G7708" s="170">
        <f>A7708/'Projections+Sensitivity'!B$67</f>
        <v>779883921.91875386</v>
      </c>
      <c r="H7708" s="170">
        <f>B7708/'Projections+Sensitivity'!C$67</f>
        <v>327908785.05185753</v>
      </c>
      <c r="I7708" s="170">
        <f>C7708/'Projections+Sensitivity'!D$67</f>
        <v>571103960.69533551</v>
      </c>
      <c r="J7708" s="170">
        <f>D7708/'Projections+Sensitivity'!E$67</f>
        <v>482356505.78467834</v>
      </c>
      <c r="K7708" s="170">
        <f>E7708/'Projections+Sensitivity'!F$67</f>
        <v>346166048.04599339</v>
      </c>
      <c r="L7708" s="170">
        <f>F7708/'Projections+Sensitivity'!F$67</f>
        <v>3045601608.0924335</v>
      </c>
      <c r="M7708" s="170">
        <f t="shared" si="241"/>
        <v>5553020829.5890522</v>
      </c>
      <c r="N7708" s="171">
        <f>'Projections+Sensitivity'!$B$72</f>
        <v>418000000</v>
      </c>
      <c r="O7708" s="171">
        <f>'Projections+Sensitivity'!$B$73</f>
        <v>634000000</v>
      </c>
      <c r="P7708" s="170">
        <f t="shared" si="240"/>
        <v>5337020829.5890522</v>
      </c>
      <c r="Q7708" s="170">
        <f>P7708/'Projections+Sensitivity'!$B$75</f>
        <v>39.533487626585568</v>
      </c>
    </row>
    <row r="7709" spans="1:17">
      <c r="A7709" s="222">
        <v>540881785.60071301</v>
      </c>
      <c r="B7709" s="223">
        <v>170539380.14649901</v>
      </c>
      <c r="C7709" s="223">
        <v>506449828.03753698</v>
      </c>
      <c r="D7709" s="222">
        <v>211643611.80603701</v>
      </c>
      <c r="E7709" s="222">
        <v>-389174147.41189802</v>
      </c>
      <c r="F7709" s="224">
        <f>E7709*(1+'Projections+Sensitivity'!$B$64)/('Projections+Sensitivity'!$B$63-'Projections+Sensitivity'!$B$64)</f>
        <v>-3423990931.1620231</v>
      </c>
      <c r="G7709" s="170">
        <f>A7709/'Projections+Sensitivity'!B$67</f>
        <v>479634675.50621605</v>
      </c>
      <c r="H7709" s="170">
        <f>B7709/'Projections+Sensitivity'!C$67</f>
        <v>134103808.90909564</v>
      </c>
      <c r="I7709" s="170">
        <f>C7709/'Projections+Sensitivity'!D$67</f>
        <v>353151518.13266522</v>
      </c>
      <c r="J7709" s="170">
        <f>D7709/'Projections+Sensitivity'!E$67</f>
        <v>130869375.63080248</v>
      </c>
      <c r="K7709" s="170">
        <f>E7709/'Projections+Sensitivity'!F$67</f>
        <v>-213395405.78457236</v>
      </c>
      <c r="L7709" s="170">
        <f>F7709/'Projections+Sensitivity'!F$67</f>
        <v>-1877472948.8510661</v>
      </c>
      <c r="M7709" s="170">
        <f t="shared" si="241"/>
        <v>-993108976.45685911</v>
      </c>
      <c r="N7709" s="171">
        <f>'Projections+Sensitivity'!$B$72</f>
        <v>418000000</v>
      </c>
      <c r="O7709" s="171">
        <f>'Projections+Sensitivity'!$B$73</f>
        <v>634000000</v>
      </c>
      <c r="P7709" s="170">
        <f t="shared" si="240"/>
        <v>-1209108976.4568591</v>
      </c>
      <c r="Q7709" s="170">
        <f>P7709/'Projections+Sensitivity'!$B$75</f>
        <v>-8.9563627885693275</v>
      </c>
    </row>
    <row r="7710" spans="1:17">
      <c r="A7710" s="222">
        <v>155888449.511105</v>
      </c>
      <c r="B7710" s="223">
        <v>3926878.1971187699</v>
      </c>
      <c r="C7710" s="223">
        <v>796637477.35088694</v>
      </c>
      <c r="D7710" s="222">
        <v>610490387.25365698</v>
      </c>
      <c r="E7710" s="222">
        <v>586910477.08231294</v>
      </c>
      <c r="F7710" s="224">
        <f>E7710*(1+'Projections+Sensitivity'!$B$64)/('Projections+Sensitivity'!$B$63-'Projections+Sensitivity'!$B$64)</f>
        <v>5163693848.3657818</v>
      </c>
      <c r="G7710" s="170">
        <f>A7710/'Projections+Sensitivity'!B$67</f>
        <v>138236316.85689995</v>
      </c>
      <c r="H7710" s="170">
        <f>B7710/'Projections+Sensitivity'!C$67</f>
        <v>3087904.5233032661</v>
      </c>
      <c r="I7710" s="170">
        <f>C7710/'Projections+Sensitivity'!D$67</f>
        <v>555501688.32714188</v>
      </c>
      <c r="J7710" s="170">
        <f>D7710/'Projections+Sensitivity'!E$67</f>
        <v>377495427.9353022</v>
      </c>
      <c r="K7710" s="170">
        <f>E7710/'Projections+Sensitivity'!F$67</f>
        <v>321819936.52224833</v>
      </c>
      <c r="L7710" s="170">
        <f>F7710/'Projections+Sensitivity'!F$67</f>
        <v>2831402217.8689766</v>
      </c>
      <c r="M7710" s="170">
        <f t="shared" si="241"/>
        <v>4227543492.0338721</v>
      </c>
      <c r="N7710" s="171">
        <f>'Projections+Sensitivity'!$B$72</f>
        <v>418000000</v>
      </c>
      <c r="O7710" s="171">
        <f>'Projections+Sensitivity'!$B$73</f>
        <v>634000000</v>
      </c>
      <c r="P7710" s="170">
        <f t="shared" si="240"/>
        <v>4011543492.0338726</v>
      </c>
      <c r="Q7710" s="170">
        <f>P7710/'Projections+Sensitivity'!$B$75</f>
        <v>29.715136978028685</v>
      </c>
    </row>
    <row r="7711" spans="1:17">
      <c r="A7711" s="222">
        <v>-63784906.372251101</v>
      </c>
      <c r="B7711" s="223">
        <v>59848958.212283</v>
      </c>
      <c r="C7711" s="223">
        <v>115914289.16382501</v>
      </c>
      <c r="D7711" s="222">
        <v>1443615631.8430099</v>
      </c>
      <c r="E7711" s="222">
        <v>790051219.67824495</v>
      </c>
      <c r="F7711" s="224">
        <f>E7711*(1+'Projections+Sensitivity'!$B$64)/('Projections+Sensitivity'!$B$63-'Projections+Sensitivity'!$B$64)</f>
        <v>6950945301.2785177</v>
      </c>
      <c r="G7711" s="170">
        <f>A7711/'Projections+Sensitivity'!B$67</f>
        <v>-56562179.915286653</v>
      </c>
      <c r="H7711" s="170">
        <f>B7711/'Projections+Sensitivity'!C$67</f>
        <v>47062287.013204053</v>
      </c>
      <c r="I7711" s="170">
        <f>C7711/'Projections+Sensitivity'!D$67</f>
        <v>80827961.478623524</v>
      </c>
      <c r="J7711" s="170">
        <f>D7711/'Projections+Sensitivity'!E$67</f>
        <v>892656644.7150954</v>
      </c>
      <c r="K7711" s="170">
        <f>E7711/'Projections+Sensitivity'!F$67</f>
        <v>433207862.68826318</v>
      </c>
      <c r="L7711" s="170">
        <f>F7711/'Projections+Sensitivity'!F$67</f>
        <v>3811403719.9464493</v>
      </c>
      <c r="M7711" s="170">
        <f t="shared" si="241"/>
        <v>5208596295.9263487</v>
      </c>
      <c r="N7711" s="171">
        <f>'Projections+Sensitivity'!$B$72</f>
        <v>418000000</v>
      </c>
      <c r="O7711" s="171">
        <f>'Projections+Sensitivity'!$B$73</f>
        <v>634000000</v>
      </c>
      <c r="P7711" s="170">
        <f t="shared" si="240"/>
        <v>4992596295.9263487</v>
      </c>
      <c r="Q7711" s="170">
        <f>P7711/'Projections+Sensitivity'!$B$75</f>
        <v>36.982194784639617</v>
      </c>
    </row>
    <row r="7712" spans="1:17">
      <c r="A7712" s="222">
        <v>413974395.25316799</v>
      </c>
      <c r="B7712" s="223">
        <v>509919966.531838</v>
      </c>
      <c r="C7712" s="223">
        <v>1061055759.47278</v>
      </c>
      <c r="D7712" s="222">
        <v>251402768.75582901</v>
      </c>
      <c r="E7712" s="222">
        <v>423663950.42320299</v>
      </c>
      <c r="F7712" s="224">
        <f>E7712*(1+'Projections+Sensitivity'!$B$64)/('Projections+Sensitivity'!$B$63-'Projections+Sensitivity'!$B$64)</f>
        <v>3727435477.8093739</v>
      </c>
      <c r="G7712" s="170">
        <f>A7712/'Projections+Sensitivity'!B$67</f>
        <v>367097728.23023587</v>
      </c>
      <c r="H7712" s="170">
        <f>B7712/'Projections+Sensitivity'!C$67</f>
        <v>400976066.00877434</v>
      </c>
      <c r="I7712" s="170">
        <f>C7712/'Projections+Sensitivity'!D$67</f>
        <v>739882672.55063105</v>
      </c>
      <c r="J7712" s="170">
        <f>D7712/'Projections+Sensitivity'!E$67</f>
        <v>155454365.46926233</v>
      </c>
      <c r="K7712" s="170">
        <f>E7712/'Projections+Sensitivity'!F$67</f>
        <v>232307159.19361284</v>
      </c>
      <c r="L7712" s="170">
        <f>F7712/'Projections+Sensitivity'!F$67</f>
        <v>2043860342.760848</v>
      </c>
      <c r="M7712" s="170">
        <f t="shared" si="241"/>
        <v>3939578334.2133646</v>
      </c>
      <c r="N7712" s="171">
        <f>'Projections+Sensitivity'!$B$72</f>
        <v>418000000</v>
      </c>
      <c r="O7712" s="171">
        <f>'Projections+Sensitivity'!$B$73</f>
        <v>634000000</v>
      </c>
      <c r="P7712" s="170">
        <f t="shared" si="240"/>
        <v>3723578334.2133646</v>
      </c>
      <c r="Q7712" s="170">
        <f>P7712/'Projections+Sensitivity'!$B$75</f>
        <v>27.582061734913811</v>
      </c>
    </row>
    <row r="7713" spans="1:17">
      <c r="A7713" s="222">
        <v>-8219390.2029021904</v>
      </c>
      <c r="B7713" s="223">
        <v>456017146.52717</v>
      </c>
      <c r="C7713" s="223">
        <v>378629239.90106601</v>
      </c>
      <c r="D7713" s="222">
        <v>743066849.31145406</v>
      </c>
      <c r="E7713" s="222">
        <v>463724112.404737</v>
      </c>
      <c r="F7713" s="224">
        <f>E7713*(1+'Projections+Sensitivity'!$B$64)/('Projections+Sensitivity'!$B$63-'Projections+Sensitivity'!$B$64)</f>
        <v>4079888569.1512289</v>
      </c>
      <c r="G7713" s="170">
        <f>A7713/'Projections+Sensitivity'!B$67</f>
        <v>-7288662.0658700299</v>
      </c>
      <c r="H7713" s="170">
        <f>B7713/'Projections+Sensitivity'!C$67</f>
        <v>358589530.60939747</v>
      </c>
      <c r="I7713" s="170">
        <f>C7713/'Projections+Sensitivity'!D$67</f>
        <v>264021199.09608898</v>
      </c>
      <c r="J7713" s="170">
        <f>D7713/'Projections+Sensitivity'!E$67</f>
        <v>459473800.27920949</v>
      </c>
      <c r="K7713" s="170">
        <f>E7713/'Projections+Sensitivity'!F$67</f>
        <v>254273301.03190237</v>
      </c>
      <c r="L7713" s="170">
        <f>F7713/'Projections+Sensitivity'!F$67</f>
        <v>2237120534.7522721</v>
      </c>
      <c r="M7713" s="170">
        <f t="shared" si="241"/>
        <v>3566189703.7030001</v>
      </c>
      <c r="N7713" s="171">
        <f>'Projections+Sensitivity'!$B$72</f>
        <v>418000000</v>
      </c>
      <c r="O7713" s="171">
        <f>'Projections+Sensitivity'!$B$73</f>
        <v>634000000</v>
      </c>
      <c r="P7713" s="170">
        <f t="shared" si="240"/>
        <v>3350189703.7030001</v>
      </c>
      <c r="Q7713" s="170">
        <f>P7713/'Projections+Sensitivity'!$B$75</f>
        <v>24.81622002742963</v>
      </c>
    </row>
    <row r="7714" spans="1:17">
      <c r="A7714" s="222">
        <v>236212170.05077201</v>
      </c>
      <c r="B7714" s="223">
        <v>140766503.272549</v>
      </c>
      <c r="C7714" s="223">
        <v>20113158.390845198</v>
      </c>
      <c r="D7714" s="222">
        <v>851686433.98843396</v>
      </c>
      <c r="E7714" s="222">
        <v>1177184740.4493001</v>
      </c>
      <c r="F7714" s="224">
        <f>E7714*(1+'Projections+Sensitivity'!$B$64)/('Projections+Sensitivity'!$B$63-'Projections+Sensitivity'!$B$64)</f>
        <v>10356982606.387526</v>
      </c>
      <c r="G7714" s="170">
        <f>A7714/'Projections+Sensitivity'!B$67</f>
        <v>209464527.27575785</v>
      </c>
      <c r="H7714" s="170">
        <f>B7714/'Projections+Sensitivity'!C$67</f>
        <v>110691877.96652742</v>
      </c>
      <c r="I7714" s="170">
        <f>C7714/'Projections+Sensitivity'!D$67</f>
        <v>14025066.308529336</v>
      </c>
      <c r="J7714" s="170">
        <f>D7714/'Projections+Sensitivity'!E$67</f>
        <v>526638488.62794596</v>
      </c>
      <c r="K7714" s="170">
        <f>E7714/'Projections+Sensitivity'!F$67</f>
        <v>645484334.04984415</v>
      </c>
      <c r="L7714" s="170">
        <f>F7714/'Projections+Sensitivity'!F$67</f>
        <v>5679032177.9895668</v>
      </c>
      <c r="M7714" s="170">
        <f t="shared" si="241"/>
        <v>7185336472.2181721</v>
      </c>
      <c r="N7714" s="171">
        <f>'Projections+Sensitivity'!$B$72</f>
        <v>418000000</v>
      </c>
      <c r="O7714" s="171">
        <f>'Projections+Sensitivity'!$B$73</f>
        <v>634000000</v>
      </c>
      <c r="P7714" s="170">
        <f t="shared" si="240"/>
        <v>6969336472.2181721</v>
      </c>
      <c r="Q7714" s="170">
        <f>P7714/'Projections+Sensitivity'!$B$75</f>
        <v>51.624714609023499</v>
      </c>
    </row>
    <row r="7715" spans="1:17">
      <c r="A7715" s="222">
        <v>-2621953.45492625</v>
      </c>
      <c r="B7715" s="223">
        <v>1074984339.1738601</v>
      </c>
      <c r="C7715" s="223">
        <v>483219516.27712101</v>
      </c>
      <c r="D7715" s="222">
        <v>678525473.75862706</v>
      </c>
      <c r="E7715" s="222">
        <v>6247262.9988396103</v>
      </c>
      <c r="F7715" s="224">
        <f>E7715*(1+'Projections+Sensitivity'!$B$64)/('Projections+Sensitivity'!$B$63-'Projections+Sensitivity'!$B$64)</f>
        <v>54964010.314825252</v>
      </c>
      <c r="G7715" s="170">
        <f>A7715/'Projections+Sensitivity'!B$67</f>
        <v>-2325054.8049963699</v>
      </c>
      <c r="H7715" s="170">
        <f>B7715/'Projections+Sensitivity'!C$67</f>
        <v>845314989.86922538</v>
      </c>
      <c r="I7715" s="170">
        <f>C7715/'Projections+Sensitivity'!D$67</f>
        <v>336952835.83342284</v>
      </c>
      <c r="J7715" s="170">
        <f>D7715/'Projections+Sensitivity'!E$67</f>
        <v>419564778.46241832</v>
      </c>
      <c r="K7715" s="170">
        <f>E7715/'Projections+Sensitivity'!F$67</f>
        <v>3425554.4247890236</v>
      </c>
      <c r="L7715" s="170">
        <f>F7715/'Projections+Sensitivity'!F$67</f>
        <v>30138351.590619992</v>
      </c>
      <c r="M7715" s="170">
        <f t="shared" si="241"/>
        <v>1633071455.3754792</v>
      </c>
      <c r="N7715" s="171">
        <f>'Projections+Sensitivity'!$B$72</f>
        <v>418000000</v>
      </c>
      <c r="O7715" s="171">
        <f>'Projections+Sensitivity'!$B$73</f>
        <v>634000000</v>
      </c>
      <c r="P7715" s="170">
        <f t="shared" si="240"/>
        <v>1417071455.3754792</v>
      </c>
      <c r="Q7715" s="170">
        <f>P7715/'Projections+Sensitivity'!$B$75</f>
        <v>10.49682559537392</v>
      </c>
    </row>
    <row r="7716" spans="1:17">
      <c r="A7716" s="222">
        <v>-55320925.062319897</v>
      </c>
      <c r="B7716" s="223">
        <v>553435750.04355001</v>
      </c>
      <c r="C7716" s="223">
        <v>231213361.080753</v>
      </c>
      <c r="D7716" s="222">
        <v>450962367.93179399</v>
      </c>
      <c r="E7716" s="222">
        <v>421475620.32797301</v>
      </c>
      <c r="F7716" s="224">
        <f>E7716*(1+'Projections+Sensitivity'!$B$64)/('Projections+Sensitivity'!$B$63-'Projections+Sensitivity'!$B$64)</f>
        <v>3708182342.8046842</v>
      </c>
      <c r="G7716" s="170">
        <f>A7716/'Projections+Sensitivity'!B$67</f>
        <v>-49056623.17968528</v>
      </c>
      <c r="H7716" s="170">
        <f>B7716/'Projections+Sensitivity'!C$67</f>
        <v>435194745.07029784</v>
      </c>
      <c r="I7716" s="170">
        <f>C7716/'Projections+Sensitivity'!D$67</f>
        <v>161226927.04749432</v>
      </c>
      <c r="J7716" s="170">
        <f>D7716/'Projections+Sensitivity'!E$67</f>
        <v>278851617.68222421</v>
      </c>
      <c r="K7716" s="170">
        <f>E7716/'Projections+Sensitivity'!F$67</f>
        <v>231107234.70796108</v>
      </c>
      <c r="L7716" s="170">
        <f>F7716/'Projections+Sensitivity'!F$67</f>
        <v>2033303293.7269552</v>
      </c>
      <c r="M7716" s="170">
        <f t="shared" si="241"/>
        <v>3090627195.0552473</v>
      </c>
      <c r="N7716" s="171">
        <f>'Projections+Sensitivity'!$B$72</f>
        <v>418000000</v>
      </c>
      <c r="O7716" s="171">
        <f>'Projections+Sensitivity'!$B$73</f>
        <v>634000000</v>
      </c>
      <c r="P7716" s="170">
        <f t="shared" si="240"/>
        <v>2874627195.0552473</v>
      </c>
      <c r="Q7716" s="170">
        <f>P7716/'Projections+Sensitivity'!$B$75</f>
        <v>21.293534778187016</v>
      </c>
    </row>
    <row r="7717" spans="1:17">
      <c r="A7717" s="222">
        <v>900497412.56440699</v>
      </c>
      <c r="B7717" s="223">
        <v>662269365.69905102</v>
      </c>
      <c r="C7717" s="223">
        <v>407243512.55065697</v>
      </c>
      <c r="D7717" s="222">
        <v>865806177.83450902</v>
      </c>
      <c r="E7717" s="222">
        <v>1034804085.7007</v>
      </c>
      <c r="F7717" s="224">
        <f>E7717*(1+'Projections+Sensitivity'!$B$64)/('Projections+Sensitivity'!$B$63-'Projections+Sensitivity'!$B$64)</f>
        <v>9104304149.007515</v>
      </c>
      <c r="G7717" s="170">
        <f>A7717/'Projections+Sensitivity'!B$67</f>
        <v>798528986.86508691</v>
      </c>
      <c r="H7717" s="170">
        <f>B7717/'Projections+Sensitivity'!C$67</f>
        <v>520776165.52704912</v>
      </c>
      <c r="I7717" s="170">
        <f>C7717/'Projections+Sensitivity'!D$67</f>
        <v>283974160.41038537</v>
      </c>
      <c r="J7717" s="170">
        <f>D7717/'Projections+Sensitivity'!E$67</f>
        <v>535369402.09816295</v>
      </c>
      <c r="K7717" s="170">
        <f>E7717/'Projections+Sensitivity'!F$67</f>
        <v>567412915.89936483</v>
      </c>
      <c r="L7717" s="170">
        <f>F7717/'Projections+Sensitivity'!F$67</f>
        <v>4992152462.294384</v>
      </c>
      <c r="M7717" s="170">
        <f t="shared" si="241"/>
        <v>7698214093.0944328</v>
      </c>
      <c r="N7717" s="171">
        <f>'Projections+Sensitivity'!$B$72</f>
        <v>418000000</v>
      </c>
      <c r="O7717" s="171">
        <f>'Projections+Sensitivity'!$B$73</f>
        <v>634000000</v>
      </c>
      <c r="P7717" s="170">
        <f t="shared" si="240"/>
        <v>7482214093.0944328</v>
      </c>
      <c r="Q7717" s="170">
        <f>P7717/'Projections+Sensitivity'!$B$75</f>
        <v>55.423808096995799</v>
      </c>
    </row>
    <row r="7718" spans="1:17">
      <c r="A7718" s="222">
        <v>161953928.73420101</v>
      </c>
      <c r="B7718" s="223">
        <v>872292383.62542403</v>
      </c>
      <c r="C7718" s="223">
        <v>353797837.451141</v>
      </c>
      <c r="D7718" s="222">
        <v>-156266372.60769799</v>
      </c>
      <c r="E7718" s="222">
        <v>447250636.53671098</v>
      </c>
      <c r="F7718" s="224">
        <f>E7718*(1+'Projections+Sensitivity'!$B$64)/('Projections+Sensitivity'!$B$63-'Projections+Sensitivity'!$B$64)</f>
        <v>3934953371.49757</v>
      </c>
      <c r="G7718" s="170">
        <f>A7718/'Projections+Sensitivity'!B$67</f>
        <v>143614967.49075025</v>
      </c>
      <c r="H7718" s="170">
        <f>B7718/'Projections+Sensitivity'!C$67</f>
        <v>685927971.7451514</v>
      </c>
      <c r="I7718" s="170">
        <f>C7718/'Projections+Sensitivity'!D$67</f>
        <v>246706063.44576302</v>
      </c>
      <c r="J7718" s="170">
        <f>D7718/'Projections+Sensitivity'!E$67</f>
        <v>-96626977.968991712</v>
      </c>
      <c r="K7718" s="170">
        <f>E7718/'Projections+Sensitivity'!F$67</f>
        <v>245240419.24641433</v>
      </c>
      <c r="L7718" s="170">
        <f>F7718/'Projections+Sensitivity'!F$67</f>
        <v>2157648387.0737796</v>
      </c>
      <c r="M7718" s="170">
        <f t="shared" si="241"/>
        <v>3382510831.032867</v>
      </c>
      <c r="N7718" s="171">
        <f>'Projections+Sensitivity'!$B$72</f>
        <v>418000000</v>
      </c>
      <c r="O7718" s="171">
        <f>'Projections+Sensitivity'!$B$73</f>
        <v>634000000</v>
      </c>
      <c r="P7718" s="170">
        <f t="shared" si="240"/>
        <v>3166510831.032867</v>
      </c>
      <c r="Q7718" s="170">
        <f>P7718/'Projections+Sensitivity'!$B$75</f>
        <v>23.455635785428644</v>
      </c>
    </row>
    <row r="7719" spans="1:17">
      <c r="A7719" s="222">
        <v>565396379.48916495</v>
      </c>
      <c r="B7719" s="223">
        <v>781272088.84186006</v>
      </c>
      <c r="C7719" s="223">
        <v>172737315.40736899</v>
      </c>
      <c r="D7719" s="222">
        <v>712630645.64803898</v>
      </c>
      <c r="E7719" s="222">
        <v>1431052180.97124</v>
      </c>
      <c r="F7719" s="224">
        <f>E7719*(1+'Projections+Sensitivity'!$B$64)/('Projections+Sensitivity'!$B$63-'Projections+Sensitivity'!$B$64)</f>
        <v>12590532342.01383</v>
      </c>
      <c r="G7719" s="170">
        <f>A7719/'Projections+Sensitivity'!B$67</f>
        <v>501373342.98934382</v>
      </c>
      <c r="H7719" s="170">
        <f>B7719/'Projections+Sensitivity'!C$67</f>
        <v>614354073.63423347</v>
      </c>
      <c r="I7719" s="170">
        <f>C7719/'Projections+Sensitivity'!D$67</f>
        <v>120451112.42441179</v>
      </c>
      <c r="J7719" s="170">
        <f>D7719/'Projections+Sensitivity'!E$67</f>
        <v>440653638.70658666</v>
      </c>
      <c r="K7719" s="170">
        <f>E7719/'Projections+Sensitivity'!F$67</f>
        <v>784687171.25252402</v>
      </c>
      <c r="L7719" s="170">
        <f>F7719/'Projections+Sensitivity'!F$67</f>
        <v>6903751896.2537403</v>
      </c>
      <c r="M7719" s="170">
        <f t="shared" si="241"/>
        <v>9365271235.2608395</v>
      </c>
      <c r="N7719" s="171">
        <f>'Projections+Sensitivity'!$B$72</f>
        <v>418000000</v>
      </c>
      <c r="O7719" s="171">
        <f>'Projections+Sensitivity'!$B$73</f>
        <v>634000000</v>
      </c>
      <c r="P7719" s="170">
        <f t="shared" si="240"/>
        <v>9149271235.2608395</v>
      </c>
      <c r="Q7719" s="170">
        <f>P7719/'Projections+Sensitivity'!$B$75</f>
        <v>67.772379520450656</v>
      </c>
    </row>
    <row r="7720" spans="1:17">
      <c r="A7720" s="222">
        <v>401065599.16366202</v>
      </c>
      <c r="B7720" s="223">
        <v>333914390.14819402</v>
      </c>
      <c r="C7720" s="223">
        <v>1080515961.05005</v>
      </c>
      <c r="D7720" s="222">
        <v>-89969495.706536293</v>
      </c>
      <c r="E7720" s="222">
        <v>232853748.168228</v>
      </c>
      <c r="F7720" s="224">
        <f>E7720*(1+'Projections+Sensitivity'!$B$64)/('Projections+Sensitivity'!$B$63-'Projections+Sensitivity'!$B$64)</f>
        <v>2048669284.2195792</v>
      </c>
      <c r="G7720" s="170">
        <f>A7720/'Projections+Sensitivity'!B$67</f>
        <v>355650668.28405982</v>
      </c>
      <c r="H7720" s="170">
        <f>B7720/'Projections+Sensitivity'!C$67</f>
        <v>262573908.32524312</v>
      </c>
      <c r="I7720" s="170">
        <f>C7720/'Projections+Sensitivity'!D$67</f>
        <v>753452426.84753883</v>
      </c>
      <c r="J7720" s="170">
        <f>D7720/'Projections+Sensitivity'!E$67</f>
        <v>-55632445.640377775</v>
      </c>
      <c r="K7720" s="170">
        <f>E7720/'Projections+Sensitivity'!F$67</f>
        <v>127680423.81352305</v>
      </c>
      <c r="L7720" s="170">
        <f>F7720/'Projections+Sensitivity'!F$67</f>
        <v>1123344436.2421205</v>
      </c>
      <c r="M7720" s="170">
        <f t="shared" si="241"/>
        <v>2567069417.8721075</v>
      </c>
      <c r="N7720" s="171">
        <f>'Projections+Sensitivity'!$B$72</f>
        <v>418000000</v>
      </c>
      <c r="O7720" s="171">
        <f>'Projections+Sensitivity'!$B$73</f>
        <v>634000000</v>
      </c>
      <c r="P7720" s="170">
        <f t="shared" si="240"/>
        <v>2351069417.8721075</v>
      </c>
      <c r="Q7720" s="170">
        <f>P7720/'Projections+Sensitivity'!$B$75</f>
        <v>17.415329021274871</v>
      </c>
    </row>
    <row r="7721" spans="1:17">
      <c r="A7721" s="222">
        <v>862170209.64138806</v>
      </c>
      <c r="B7721" s="223">
        <v>698618548.85069096</v>
      </c>
      <c r="C7721" s="223">
        <v>72961549.819367602</v>
      </c>
      <c r="D7721" s="222">
        <v>-226164935.90865499</v>
      </c>
      <c r="E7721" s="222">
        <v>1393004899.6938701</v>
      </c>
      <c r="F7721" s="224">
        <f>E7721*(1+'Projections+Sensitivity'!$B$64)/('Projections+Sensitivity'!$B$63-'Projections+Sensitivity'!$B$64)</f>
        <v>12255788765.351721</v>
      </c>
      <c r="G7721" s="170">
        <f>A7721/'Projections+Sensitivity'!B$67</f>
        <v>764541790.35295713</v>
      </c>
      <c r="H7721" s="170">
        <f>B7721/'Projections+Sensitivity'!C$67</f>
        <v>549359381.3636601</v>
      </c>
      <c r="I7721" s="170">
        <f>C7721/'Projections+Sensitivity'!D$67</f>
        <v>50876672.589396156</v>
      </c>
      <c r="J7721" s="170">
        <f>D7721/'Projections+Sensitivity'!E$67</f>
        <v>-139848605.39552498</v>
      </c>
      <c r="K7721" s="170">
        <f>E7721/'Projections+Sensitivity'!F$67</f>
        <v>763824749.94016755</v>
      </c>
      <c r="L7721" s="170">
        <f>F7721/'Projections+Sensitivity'!F$67</f>
        <v>6720202341.7660255</v>
      </c>
      <c r="M7721" s="170">
        <f t="shared" si="241"/>
        <v>8708956330.6166821</v>
      </c>
      <c r="N7721" s="171">
        <f>'Projections+Sensitivity'!$B$72</f>
        <v>418000000</v>
      </c>
      <c r="O7721" s="171">
        <f>'Projections+Sensitivity'!$B$73</f>
        <v>634000000</v>
      </c>
      <c r="P7721" s="170">
        <f t="shared" si="240"/>
        <v>8492956330.6166821</v>
      </c>
      <c r="Q7721" s="170">
        <f>P7721/'Projections+Sensitivity'!$B$75</f>
        <v>62.910787634197646</v>
      </c>
    </row>
    <row r="7722" spans="1:17">
      <c r="A7722" s="222">
        <v>-153929273.689711</v>
      </c>
      <c r="B7722" s="223">
        <v>57151279.789027803</v>
      </c>
      <c r="C7722" s="223">
        <v>878406427.41805506</v>
      </c>
      <c r="D7722" s="222">
        <v>520554174.45617098</v>
      </c>
      <c r="E7722" s="222">
        <v>496134271.95829499</v>
      </c>
      <c r="F7722" s="224">
        <f>E7722*(1+'Projections+Sensitivity'!$B$64)/('Projections+Sensitivity'!$B$63-'Projections+Sensitivity'!$B$64)</f>
        <v>4365036216.1028261</v>
      </c>
      <c r="G7722" s="170">
        <f>A7722/'Projections+Sensitivity'!B$67</f>
        <v>-136498989.61762106</v>
      </c>
      <c r="H7722" s="170">
        <f>B7722/'Projections+Sensitivity'!C$67</f>
        <v>44940964.938152336</v>
      </c>
      <c r="I7722" s="170">
        <f>C7722/'Projections+Sensitivity'!D$67</f>
        <v>612519831.59363389</v>
      </c>
      <c r="J7722" s="170">
        <f>D7722/'Projections+Sensitivity'!E$67</f>
        <v>321883562.710697</v>
      </c>
      <c r="K7722" s="170">
        <f>E7722/'Projections+Sensitivity'!F$67</f>
        <v>272044725.97230119</v>
      </c>
      <c r="L7722" s="170">
        <f>F7722/'Projections+Sensitivity'!F$67</f>
        <v>2393475211.0184474</v>
      </c>
      <c r="M7722" s="170">
        <f t="shared" si="241"/>
        <v>3508365306.6156111</v>
      </c>
      <c r="N7722" s="171">
        <f>'Projections+Sensitivity'!$B$72</f>
        <v>418000000</v>
      </c>
      <c r="O7722" s="171">
        <f>'Projections+Sensitivity'!$B$73</f>
        <v>634000000</v>
      </c>
      <c r="P7722" s="170">
        <f t="shared" si="240"/>
        <v>3292365306.6156111</v>
      </c>
      <c r="Q7722" s="170">
        <f>P7722/'Projections+Sensitivity'!$B$75</f>
        <v>24.387891160115636</v>
      </c>
    </row>
    <row r="7723" spans="1:17">
      <c r="A7723" s="222">
        <v>-165451740.27624199</v>
      </c>
      <c r="B7723" s="223">
        <v>65525027.289109997</v>
      </c>
      <c r="C7723" s="223">
        <v>-146658170.589526</v>
      </c>
      <c r="D7723" s="222">
        <v>161981266.21654299</v>
      </c>
      <c r="E7723" s="222">
        <v>609295592.05660999</v>
      </c>
      <c r="F7723" s="224">
        <f>E7723*(1+'Projections+Sensitivity'!$B$64)/('Projections+Sensitivity'!$B$63-'Projections+Sensitivity'!$B$64)</f>
        <v>5360640205.6064405</v>
      </c>
      <c r="G7723" s="170">
        <f>A7723/'Projections+Sensitivity'!B$67</f>
        <v>-146716702.00762895</v>
      </c>
      <c r="H7723" s="170">
        <f>B7723/'Projections+Sensitivity'!C$67</f>
        <v>51525669.501047939</v>
      </c>
      <c r="I7723" s="170">
        <f>C7723/'Projections+Sensitivity'!D$67</f>
        <v>-102265916.03544141</v>
      </c>
      <c r="J7723" s="170">
        <f>D7723/'Projections+Sensitivity'!E$67</f>
        <v>100160770.23422405</v>
      </c>
      <c r="K7723" s="170">
        <f>E7723/'Projections+Sensitivity'!F$67</f>
        <v>334094340.47544467</v>
      </c>
      <c r="L7723" s="170">
        <f>F7723/'Projections+Sensitivity'!F$67</f>
        <v>2939393583.9467502</v>
      </c>
      <c r="M7723" s="170">
        <f t="shared" si="241"/>
        <v>3176191746.1143966</v>
      </c>
      <c r="N7723" s="171">
        <f>'Projections+Sensitivity'!$B$72</f>
        <v>418000000</v>
      </c>
      <c r="O7723" s="171">
        <f>'Projections+Sensitivity'!$B$73</f>
        <v>634000000</v>
      </c>
      <c r="P7723" s="170">
        <f t="shared" si="240"/>
        <v>2960191746.1143966</v>
      </c>
      <c r="Q7723" s="170">
        <f>P7723/'Projections+Sensitivity'!$B$75</f>
        <v>21.92734626751405</v>
      </c>
    </row>
    <row r="7724" spans="1:17">
      <c r="A7724" s="222">
        <v>587676200.89505196</v>
      </c>
      <c r="B7724" s="223">
        <v>596013639.403157</v>
      </c>
      <c r="C7724" s="223">
        <v>750908838.81799304</v>
      </c>
      <c r="D7724" s="222">
        <v>575129045.26169503</v>
      </c>
      <c r="E7724" s="222">
        <v>-225421149.255317</v>
      </c>
      <c r="F7724" s="224">
        <f>E7724*(1+'Projections+Sensitivity'!$B$64)/('Projections+Sensitivity'!$B$63-'Projections+Sensitivity'!$B$64)</f>
        <v>-1983276576.5024431</v>
      </c>
      <c r="G7724" s="170">
        <f>A7724/'Projections+Sensitivity'!B$67</f>
        <v>521130293.94394255</v>
      </c>
      <c r="H7724" s="170">
        <f>B7724/'Projections+Sensitivity'!C$67</f>
        <v>468675910.14506471</v>
      </c>
      <c r="I7724" s="170">
        <f>C7724/'Projections+Sensitivity'!D$67</f>
        <v>523614742.71871245</v>
      </c>
      <c r="J7724" s="170">
        <f>D7724/'Projections+Sensitivity'!E$67</f>
        <v>355629817.58937567</v>
      </c>
      <c r="K7724" s="170">
        <f>E7724/'Projections+Sensitivity'!F$67</f>
        <v>-123604915.53117068</v>
      </c>
      <c r="L7724" s="170">
        <f>F7724/'Projections+Sensitivity'!F$67</f>
        <v>-1087487729.1832087</v>
      </c>
      <c r="M7724" s="170">
        <f t="shared" si="241"/>
        <v>657958119.68271613</v>
      </c>
      <c r="N7724" s="171">
        <f>'Projections+Sensitivity'!$B$72</f>
        <v>418000000</v>
      </c>
      <c r="O7724" s="171">
        <f>'Projections+Sensitivity'!$B$73</f>
        <v>634000000</v>
      </c>
      <c r="P7724" s="170">
        <f t="shared" si="240"/>
        <v>441958119.68271613</v>
      </c>
      <c r="Q7724" s="170">
        <f>P7724/'Projections+Sensitivity'!$B$75</f>
        <v>3.2737638495016008</v>
      </c>
    </row>
    <row r="7725" spans="1:17">
      <c r="A7725" s="222">
        <v>732248654.59495795</v>
      </c>
      <c r="B7725" s="223">
        <v>66857251.061357901</v>
      </c>
      <c r="C7725" s="223">
        <v>958744872.22823</v>
      </c>
      <c r="D7725" s="222">
        <v>1061074727.70076</v>
      </c>
      <c r="E7725" s="222">
        <v>173086740.308256</v>
      </c>
      <c r="F7725" s="224">
        <f>E7725*(1+'Projections+Sensitivity'!$B$64)/('Projections+Sensitivity'!$B$63-'Projections+Sensitivity'!$B$64)</f>
        <v>1522833500.2751675</v>
      </c>
      <c r="G7725" s="170">
        <f>A7725/'Projections+Sensitivity'!B$67</f>
        <v>649331989.33007836</v>
      </c>
      <c r="H7725" s="170">
        <f>B7725/'Projections+Sensitivity'!C$67</f>
        <v>52573264.971514732</v>
      </c>
      <c r="I7725" s="170">
        <f>C7725/'Projections+Sensitivity'!D$67</f>
        <v>668540472.09630525</v>
      </c>
      <c r="J7725" s="170">
        <f>D7725/'Projections+Sensitivity'!E$67</f>
        <v>656113293.12922478</v>
      </c>
      <c r="K7725" s="170">
        <f>E7725/'Projections+Sensitivity'!F$67</f>
        <v>94908450.187767953</v>
      </c>
      <c r="L7725" s="170">
        <f>F7725/'Projections+Sensitivity'!F$67</f>
        <v>835013514.88699901</v>
      </c>
      <c r="M7725" s="170">
        <f t="shared" si="241"/>
        <v>2956480984.6018901</v>
      </c>
      <c r="N7725" s="171">
        <f>'Projections+Sensitivity'!$B$72</f>
        <v>418000000</v>
      </c>
      <c r="O7725" s="171">
        <f>'Projections+Sensitivity'!$B$73</f>
        <v>634000000</v>
      </c>
      <c r="P7725" s="170">
        <f t="shared" si="240"/>
        <v>2740480984.6018901</v>
      </c>
      <c r="Q7725" s="170">
        <f>P7725/'Projections+Sensitivity'!$B$75</f>
        <v>20.299859145199186</v>
      </c>
    </row>
    <row r="7726" spans="1:17">
      <c r="A7726" s="222">
        <v>309457262.94959599</v>
      </c>
      <c r="B7726" s="223">
        <v>990272379.35197496</v>
      </c>
      <c r="C7726" s="223">
        <v>254693613.44995299</v>
      </c>
      <c r="D7726" s="222">
        <v>386036837.24012798</v>
      </c>
      <c r="E7726" s="222">
        <v>52323968.743480697</v>
      </c>
      <c r="F7726" s="224">
        <f>E7726*(1+'Projections+Sensitivity'!$B$64)/('Projections+Sensitivity'!$B$63-'Projections+Sensitivity'!$B$64)</f>
        <v>460351222.32943523</v>
      </c>
      <c r="G7726" s="170">
        <f>A7726/'Projections+Sensitivity'!B$67</f>
        <v>274415663.18049735</v>
      </c>
      <c r="H7726" s="170">
        <f>B7726/'Projections+Sensitivity'!C$67</f>
        <v>778701657.1450752</v>
      </c>
      <c r="I7726" s="170">
        <f>C7726/'Projections+Sensitivity'!D$67</f>
        <v>177599894.93347907</v>
      </c>
      <c r="J7726" s="170">
        <f>D7726/'Projections+Sensitivity'!E$67</f>
        <v>238705054.35526785</v>
      </c>
      <c r="K7726" s="170">
        <f>E7726/'Projections+Sensitivity'!F$67</f>
        <v>28690740.678765297</v>
      </c>
      <c r="L7726" s="170">
        <f>F7726/'Projections+Sensitivity'!F$67</f>
        <v>252423848.15567115</v>
      </c>
      <c r="M7726" s="170">
        <f t="shared" si="241"/>
        <v>1750536858.4487557</v>
      </c>
      <c r="N7726" s="171">
        <f>'Projections+Sensitivity'!$B$72</f>
        <v>418000000</v>
      </c>
      <c r="O7726" s="171">
        <f>'Projections+Sensitivity'!$B$73</f>
        <v>634000000</v>
      </c>
      <c r="P7726" s="170">
        <f t="shared" si="240"/>
        <v>1534536858.4487557</v>
      </c>
      <c r="Q7726" s="170">
        <f>P7726/'Projections+Sensitivity'!$B$75</f>
        <v>11.366939692213005</v>
      </c>
    </row>
    <row r="7727" spans="1:17">
      <c r="A7727" s="222">
        <v>574380869.73556697</v>
      </c>
      <c r="B7727" s="223">
        <v>21015402.8710058</v>
      </c>
      <c r="C7727" s="223">
        <v>860892044.229478</v>
      </c>
      <c r="D7727" s="222">
        <v>787574237.31178403</v>
      </c>
      <c r="E7727" s="222">
        <v>825426148.91447496</v>
      </c>
      <c r="F7727" s="224">
        <f>E7727*(1+'Projections+Sensitivity'!$B$64)/('Projections+Sensitivity'!$B$63-'Projections+Sensitivity'!$B$64)</f>
        <v>7262177272.1091862</v>
      </c>
      <c r="G7727" s="170">
        <f>A7727/'Projections+Sensitivity'!B$67</f>
        <v>509340468.48449403</v>
      </c>
      <c r="H7727" s="170">
        <f>B7727/'Projections+Sensitivity'!C$67</f>
        <v>16525482.667639902</v>
      </c>
      <c r="I7727" s="170">
        <f>C7727/'Projections+Sensitivity'!D$67</f>
        <v>600306912.03125465</v>
      </c>
      <c r="J7727" s="170">
        <f>D7727/'Projections+Sensitivity'!E$67</f>
        <v>486994848.65320492</v>
      </c>
      <c r="K7727" s="170">
        <f>E7727/'Projections+Sensitivity'!F$67</f>
        <v>452604956.32659316</v>
      </c>
      <c r="L7727" s="170">
        <f>F7727/'Projections+Sensitivity'!F$67</f>
        <v>3982061183.0647511</v>
      </c>
      <c r="M7727" s="170">
        <f t="shared" si="241"/>
        <v>6047833851.2279377</v>
      </c>
      <c r="N7727" s="171">
        <f>'Projections+Sensitivity'!$B$72</f>
        <v>418000000</v>
      </c>
      <c r="O7727" s="171">
        <f>'Projections+Sensitivity'!$B$73</f>
        <v>634000000</v>
      </c>
      <c r="P7727" s="170">
        <f t="shared" si="240"/>
        <v>5831833851.2279377</v>
      </c>
      <c r="Q7727" s="170">
        <f>P7727/'Projections+Sensitivity'!$B$75</f>
        <v>43.198769268355093</v>
      </c>
    </row>
    <row r="7728" spans="1:17">
      <c r="A7728" s="222">
        <v>492972688.90877801</v>
      </c>
      <c r="B7728" s="223">
        <v>172402738.23070499</v>
      </c>
      <c r="C7728" s="223">
        <v>210141106.51595101</v>
      </c>
      <c r="D7728" s="222">
        <v>1251003476.8155</v>
      </c>
      <c r="E7728" s="222">
        <v>829934405.64371204</v>
      </c>
      <c r="F7728" s="224">
        <f>E7728*(1+'Projections+Sensitivity'!$B$64)/('Projections+Sensitivity'!$B$63-'Projections+Sensitivity'!$B$64)</f>
        <v>7301841340.9043837</v>
      </c>
      <c r="G7728" s="170">
        <f>A7728/'Projections+Sensitivity'!B$67</f>
        <v>437150597.36313081</v>
      </c>
      <c r="H7728" s="170">
        <f>B7728/'Projections+Sensitivity'!C$67</f>
        <v>135569062.36691236</v>
      </c>
      <c r="I7728" s="170">
        <f>C7728/'Projections+Sensitivity'!D$67</f>
        <v>146533075.30136195</v>
      </c>
      <c r="J7728" s="170">
        <f>D7728/'Projections+Sensitivity'!E$67</f>
        <v>773555329.76279342</v>
      </c>
      <c r="K7728" s="170">
        <f>E7728/'Projections+Sensitivity'!F$67</f>
        <v>455076963.47432995</v>
      </c>
      <c r="L7728" s="170">
        <f>F7728/'Projections+Sensitivity'!F$67</f>
        <v>4003810135.5887227</v>
      </c>
      <c r="M7728" s="170">
        <f t="shared" si="241"/>
        <v>5951695163.8572512</v>
      </c>
      <c r="N7728" s="171">
        <f>'Projections+Sensitivity'!$B$72</f>
        <v>418000000</v>
      </c>
      <c r="O7728" s="171">
        <f>'Projections+Sensitivity'!$B$73</f>
        <v>634000000</v>
      </c>
      <c r="P7728" s="170">
        <f t="shared" si="240"/>
        <v>5735695163.8572512</v>
      </c>
      <c r="Q7728" s="170">
        <f>P7728/'Projections+Sensitivity'!$B$75</f>
        <v>42.486630843387047</v>
      </c>
    </row>
    <row r="7729" spans="1:17">
      <c r="A7729" s="222">
        <v>494201208.637106</v>
      </c>
      <c r="B7729" s="223">
        <v>1035680735.51657</v>
      </c>
      <c r="C7729" s="223">
        <v>705472322.63187206</v>
      </c>
      <c r="D7729" s="222">
        <v>666708645.05971003</v>
      </c>
      <c r="E7729" s="222">
        <v>1149042689.3087599</v>
      </c>
      <c r="F7729" s="224">
        <f>E7729*(1+'Projections+Sensitivity'!$B$64)/('Projections+Sensitivity'!$B$63-'Projections+Sensitivity'!$B$64)</f>
        <v>10109386180.64776</v>
      </c>
      <c r="G7729" s="170">
        <f>A7729/'Projections+Sensitivity'!B$67</f>
        <v>438240004.83984065</v>
      </c>
      <c r="H7729" s="170">
        <f>B7729/'Projections+Sensitivity'!C$67</f>
        <v>814408562.56915951</v>
      </c>
      <c r="I7729" s="170">
        <f>C7729/'Projections+Sensitivity'!D$67</f>
        <v>491931496.36049914</v>
      </c>
      <c r="J7729" s="170">
        <f>D7729/'Projections+Sensitivity'!E$67</f>
        <v>412257867.65813339</v>
      </c>
      <c r="K7729" s="170">
        <f>E7729/'Projections+Sensitivity'!F$67</f>
        <v>630053236.01138759</v>
      </c>
      <c r="L7729" s="170">
        <f>F7729/'Projections+Sensitivity'!F$67</f>
        <v>5543267918.9992952</v>
      </c>
      <c r="M7729" s="170">
        <f t="shared" si="241"/>
        <v>8330159086.4383154</v>
      </c>
      <c r="N7729" s="171">
        <f>'Projections+Sensitivity'!$B$72</f>
        <v>418000000</v>
      </c>
      <c r="O7729" s="171">
        <f>'Projections+Sensitivity'!$B$73</f>
        <v>634000000</v>
      </c>
      <c r="P7729" s="170">
        <f t="shared" si="240"/>
        <v>8114159086.4383163</v>
      </c>
      <c r="Q7729" s="170">
        <f>P7729/'Projections+Sensitivity'!$B$75</f>
        <v>60.104882121765307</v>
      </c>
    </row>
    <row r="7730" spans="1:17">
      <c r="A7730" s="222">
        <v>1065564078.35016</v>
      </c>
      <c r="B7730" s="223">
        <v>1580531795.7743299</v>
      </c>
      <c r="C7730" s="223">
        <v>389708432.13621402</v>
      </c>
      <c r="D7730" s="222">
        <v>644367616.24556005</v>
      </c>
      <c r="E7730" s="222">
        <v>799111241.89624596</v>
      </c>
      <c r="F7730" s="224">
        <f>E7730*(1+'Projections+Sensitivity'!$B$64)/('Projections+Sensitivity'!$B$63-'Projections+Sensitivity'!$B$64)</f>
        <v>7030656233.0473976</v>
      </c>
      <c r="G7730" s="170">
        <f>A7730/'Projections+Sensitivity'!B$67</f>
        <v>944904218.54923975</v>
      </c>
      <c r="H7730" s="170">
        <f>B7730/'Projections+Sensitivity'!C$67</f>
        <v>1242852728.4032218</v>
      </c>
      <c r="I7730" s="170">
        <f>C7730/'Projections+Sensitivity'!D$67</f>
        <v>271746808.50677311</v>
      </c>
      <c r="J7730" s="170">
        <f>D7730/'Projections+Sensitivity'!E$67</f>
        <v>398443340.17531437</v>
      </c>
      <c r="K7730" s="170">
        <f>E7730/'Projections+Sensitivity'!F$67</f>
        <v>438175734.09103984</v>
      </c>
      <c r="L7730" s="170">
        <f>F7730/'Projections+Sensitivity'!F$67</f>
        <v>3855111522.0792646</v>
      </c>
      <c r="M7730" s="170">
        <f t="shared" si="241"/>
        <v>7151234351.8048534</v>
      </c>
      <c r="N7730" s="171">
        <f>'Projections+Sensitivity'!$B$72</f>
        <v>418000000</v>
      </c>
      <c r="O7730" s="171">
        <f>'Projections+Sensitivity'!$B$73</f>
        <v>634000000</v>
      </c>
      <c r="P7730" s="170">
        <f t="shared" si="240"/>
        <v>6935234351.8048534</v>
      </c>
      <c r="Q7730" s="170">
        <f>P7730/'Projections+Sensitivity'!$B$75</f>
        <v>51.372106309665583</v>
      </c>
    </row>
    <row r="7731" spans="1:17">
      <c r="A7731" s="222">
        <v>-27049381.589822602</v>
      </c>
      <c r="B7731" s="223">
        <v>-44832842.573056303</v>
      </c>
      <c r="C7731" s="223">
        <v>722588671.33225703</v>
      </c>
      <c r="D7731" s="222">
        <v>595619681.43880701</v>
      </c>
      <c r="E7731" s="222">
        <v>837965690.08058298</v>
      </c>
      <c r="F7731" s="224">
        <f>E7731*(1+'Projections+Sensitivity'!$B$64)/('Projections+Sensitivity'!$B$63-'Projections+Sensitivity'!$B$64)</f>
        <v>7372501340.4452162</v>
      </c>
      <c r="G7731" s="170">
        <f>A7731/'Projections+Sensitivity'!B$67</f>
        <v>-23986426.806865793</v>
      </c>
      <c r="H7731" s="170">
        <f>B7731/'Projections+Sensitivity'!C$67</f>
        <v>-35254349.746691838</v>
      </c>
      <c r="I7731" s="170">
        <f>C7731/'Projections+Sensitivity'!D$67</f>
        <v>503866863.28885162</v>
      </c>
      <c r="J7731" s="170">
        <f>D7731/'Projections+Sensitivity'!E$67</f>
        <v>368300158.73453695</v>
      </c>
      <c r="K7731" s="170">
        <f>E7731/'Projections+Sensitivity'!F$67</f>
        <v>459480748.29090846</v>
      </c>
      <c r="L7731" s="170">
        <f>F7731/'Projections+Sensitivity'!F$67</f>
        <v>4042555050.6223378</v>
      </c>
      <c r="M7731" s="170">
        <f t="shared" si="241"/>
        <v>5314962044.3830776</v>
      </c>
      <c r="N7731" s="171">
        <f>'Projections+Sensitivity'!$B$72</f>
        <v>418000000</v>
      </c>
      <c r="O7731" s="171">
        <f>'Projections+Sensitivity'!$B$73</f>
        <v>634000000</v>
      </c>
      <c r="P7731" s="170">
        <f t="shared" si="240"/>
        <v>5098962044.3830776</v>
      </c>
      <c r="Q7731" s="170">
        <f>P7731/'Projections+Sensitivity'!$B$75</f>
        <v>37.770089217652426</v>
      </c>
    </row>
    <row r="7732" spans="1:17">
      <c r="A7732" s="222">
        <v>1466943984.3978601</v>
      </c>
      <c r="B7732" s="223">
        <v>-81668114.106711894</v>
      </c>
      <c r="C7732" s="223">
        <v>701574027.224733</v>
      </c>
      <c r="D7732" s="222">
        <v>1487904607.35499</v>
      </c>
      <c r="E7732" s="222">
        <v>477894048.44634402</v>
      </c>
      <c r="F7732" s="224">
        <f>E7732*(1+'Projections+Sensitivity'!$B$64)/('Projections+Sensitivity'!$B$63-'Projections+Sensitivity'!$B$64)</f>
        <v>4204557005.6963153</v>
      </c>
      <c r="G7732" s="170">
        <f>A7732/'Projections+Sensitivity'!B$67</f>
        <v>1300833602.9674869</v>
      </c>
      <c r="H7732" s="170">
        <f>B7732/'Projections+Sensitivity'!C$67</f>
        <v>-64219801.659444131</v>
      </c>
      <c r="I7732" s="170">
        <f>C7732/'Projections+Sensitivity'!D$67</f>
        <v>489213183.77562702</v>
      </c>
      <c r="J7732" s="170">
        <f>D7732/'Projections+Sensitivity'!E$67</f>
        <v>920042638.19309652</v>
      </c>
      <c r="K7732" s="170">
        <f>E7732/'Projections+Sensitivity'!F$67</f>
        <v>262043085.5143742</v>
      </c>
      <c r="L7732" s="170">
        <f>F7732/'Projections+Sensitivity'!F$67</f>
        <v>2305479832.9790111</v>
      </c>
      <c r="M7732" s="170">
        <f t="shared" si="241"/>
        <v>5213392541.7701511</v>
      </c>
      <c r="N7732" s="171">
        <f>'Projections+Sensitivity'!$B$72</f>
        <v>418000000</v>
      </c>
      <c r="O7732" s="171">
        <f>'Projections+Sensitivity'!$B$73</f>
        <v>634000000</v>
      </c>
      <c r="P7732" s="170">
        <f t="shared" si="240"/>
        <v>4997392541.7701511</v>
      </c>
      <c r="Q7732" s="170">
        <f>P7732/'Projections+Sensitivity'!$B$75</f>
        <v>37.017722531630746</v>
      </c>
    </row>
    <row r="7733" spans="1:17">
      <c r="A7733" s="222">
        <v>591268445.86127698</v>
      </c>
      <c r="B7733" s="223">
        <v>350673248.648619</v>
      </c>
      <c r="C7733" s="223">
        <v>832943582.65463603</v>
      </c>
      <c r="D7733" s="222">
        <v>1079706968.5459499</v>
      </c>
      <c r="E7733" s="222">
        <v>246326857.814913</v>
      </c>
      <c r="F7733" s="224">
        <f>E7733*(1+'Projections+Sensitivity'!$B$64)/('Projections+Sensitivity'!$B$63-'Projections+Sensitivity'!$B$64)</f>
        <v>2167206976.2826023</v>
      </c>
      <c r="G7733" s="170">
        <f>A7733/'Projections+Sensitivity'!B$67</f>
        <v>524315768.65317243</v>
      </c>
      <c r="H7733" s="170">
        <f>B7733/'Projections+Sensitivity'!C$67</f>
        <v>275752253.15061396</v>
      </c>
      <c r="I7733" s="170">
        <f>C7733/'Projections+Sensitivity'!D$67</f>
        <v>580818226.10776699</v>
      </c>
      <c r="J7733" s="170">
        <f>D7733/'Projections+Sensitivity'!E$67</f>
        <v>667634499.48742771</v>
      </c>
      <c r="K7733" s="170">
        <f>E7733/'Projections+Sensitivity'!F$67</f>
        <v>135068118.29260007</v>
      </c>
      <c r="L7733" s="170">
        <f>F7733/'Projections+Sensitivity'!F$67</f>
        <v>1188342070.5063081</v>
      </c>
      <c r="M7733" s="170">
        <f t="shared" si="241"/>
        <v>3371930936.1978893</v>
      </c>
      <c r="N7733" s="171">
        <f>'Projections+Sensitivity'!$B$72</f>
        <v>418000000</v>
      </c>
      <c r="O7733" s="171">
        <f>'Projections+Sensitivity'!$B$73</f>
        <v>634000000</v>
      </c>
      <c r="P7733" s="170">
        <f t="shared" si="240"/>
        <v>3155930936.1978893</v>
      </c>
      <c r="Q7733" s="170">
        <f>P7733/'Projections+Sensitivity'!$B$75</f>
        <v>23.377266194058439</v>
      </c>
    </row>
    <row r="7734" spans="1:17">
      <c r="A7734" s="222">
        <v>1330120591.33758</v>
      </c>
      <c r="B7734" s="223">
        <v>523396029.02769798</v>
      </c>
      <c r="C7734" s="223">
        <v>689695547.97992003</v>
      </c>
      <c r="D7734" s="222">
        <v>831307930.37260199</v>
      </c>
      <c r="E7734" s="222">
        <v>28526073.0693378</v>
      </c>
      <c r="F7734" s="224">
        <f>E7734*(1+'Projections+Sensitivity'!$B$64)/('Projections+Sensitivity'!$B$63-'Projections+Sensitivity'!$B$64)</f>
        <v>250975086.96460685</v>
      </c>
      <c r="G7734" s="170">
        <f>A7734/'Projections+Sensitivity'!B$67</f>
        <v>1179503498.1660426</v>
      </c>
      <c r="H7734" s="170">
        <f>B7734/'Projections+Sensitivity'!C$67</f>
        <v>411572980.97492117</v>
      </c>
      <c r="I7734" s="170">
        <f>C7734/'Projections+Sensitivity'!D$67</f>
        <v>480930225.13652933</v>
      </c>
      <c r="J7734" s="170">
        <f>D7734/'Projections+Sensitivity'!E$67</f>
        <v>514037484.41271782</v>
      </c>
      <c r="K7734" s="170">
        <f>E7734/'Projections+Sensitivity'!F$67</f>
        <v>15641668.33422501</v>
      </c>
      <c r="L7734" s="170">
        <f>F7734/'Projections+Sensitivity'!F$67</f>
        <v>137616876.35419035</v>
      </c>
      <c r="M7734" s="170">
        <f t="shared" si="241"/>
        <v>2739302733.3786263</v>
      </c>
      <c r="N7734" s="171">
        <f>'Projections+Sensitivity'!$B$72</f>
        <v>418000000</v>
      </c>
      <c r="O7734" s="171">
        <f>'Projections+Sensitivity'!$B$73</f>
        <v>634000000</v>
      </c>
      <c r="P7734" s="170">
        <f t="shared" si="240"/>
        <v>2523302733.3786263</v>
      </c>
      <c r="Q7734" s="170">
        <f>P7734/'Projections+Sensitivity'!$B$75</f>
        <v>18.691131358360195</v>
      </c>
    </row>
    <row r="7735" spans="1:17">
      <c r="A7735" s="222">
        <v>644399239.33782697</v>
      </c>
      <c r="B7735" s="223">
        <v>675627869.75401902</v>
      </c>
      <c r="C7735" s="223">
        <v>328012402.13194603</v>
      </c>
      <c r="D7735" s="222">
        <v>226830754.908566</v>
      </c>
      <c r="E7735" s="222">
        <v>649154873.88891399</v>
      </c>
      <c r="F7735" s="224">
        <f>E7735*(1+'Projections+Sensitivity'!$B$64)/('Projections+Sensitivity'!$B$63-'Projections+Sensitivity'!$B$64)</f>
        <v>5711325934.4094715</v>
      </c>
      <c r="G7735" s="170">
        <f>A7735/'Projections+Sensitivity'!B$67</f>
        <v>571430261.25937212</v>
      </c>
      <c r="H7735" s="170">
        <f>B7735/'Projections+Sensitivity'!C$67</f>
        <v>531280638.29785377</v>
      </c>
      <c r="I7735" s="170">
        <f>C7735/'Projections+Sensitivity'!D$67</f>
        <v>228725673.04071304</v>
      </c>
      <c r="J7735" s="170">
        <f>D7735/'Projections+Sensitivity'!E$67</f>
        <v>140260313.15300426</v>
      </c>
      <c r="K7735" s="170">
        <f>E7735/'Projections+Sensitivity'!F$67</f>
        <v>355950333.93608868</v>
      </c>
      <c r="L7735" s="170">
        <f>F7735/'Projections+Sensitivity'!F$67</f>
        <v>3131684680.1011333</v>
      </c>
      <c r="M7735" s="170">
        <f t="shared" si="241"/>
        <v>4959331899.7881651</v>
      </c>
      <c r="N7735" s="171">
        <f>'Projections+Sensitivity'!$B$72</f>
        <v>418000000</v>
      </c>
      <c r="O7735" s="171">
        <f>'Projections+Sensitivity'!$B$73</f>
        <v>634000000</v>
      </c>
      <c r="P7735" s="170">
        <f t="shared" si="240"/>
        <v>4743331899.7881651</v>
      </c>
      <c r="Q7735" s="170">
        <f>P7735/'Projections+Sensitivity'!$B$75</f>
        <v>35.135791850282708</v>
      </c>
    </row>
    <row r="7736" spans="1:17">
      <c r="A7736" s="222">
        <v>-561562031.81545496</v>
      </c>
      <c r="B7736" s="223">
        <v>393659934.10267699</v>
      </c>
      <c r="C7736" s="223">
        <v>166652963.601217</v>
      </c>
      <c r="D7736" s="222">
        <v>259855813.798316</v>
      </c>
      <c r="E7736" s="222">
        <v>1417419916.65729</v>
      </c>
      <c r="F7736" s="224">
        <f>E7736*(1+'Projections+Sensitivity'!$B$64)/('Projections+Sensitivity'!$B$63-'Projections+Sensitivity'!$B$64)</f>
        <v>12470594392.145935</v>
      </c>
      <c r="G7736" s="170">
        <f>A7736/'Projections+Sensitivity'!B$67</f>
        <v>-497973180.23434299</v>
      </c>
      <c r="H7736" s="170">
        <f>B7736/'Projections+Sensitivity'!C$67</f>
        <v>309554875.43535751</v>
      </c>
      <c r="I7736" s="170">
        <f>C7736/'Projections+Sensitivity'!D$67</f>
        <v>116208445.21782614</v>
      </c>
      <c r="J7736" s="170">
        <f>D7736/'Projections+Sensitivity'!E$67</f>
        <v>160681287.82921126</v>
      </c>
      <c r="K7736" s="170">
        <f>E7736/'Projections+Sensitivity'!F$67</f>
        <v>777212207.6806016</v>
      </c>
      <c r="L7736" s="170">
        <f>F7736/'Projections+Sensitivity'!F$67</f>
        <v>6837986460.2625856</v>
      </c>
      <c r="M7736" s="170">
        <f t="shared" si="241"/>
        <v>7703670096.1912394</v>
      </c>
      <c r="N7736" s="171">
        <f>'Projections+Sensitivity'!$B$72</f>
        <v>418000000</v>
      </c>
      <c r="O7736" s="171">
        <f>'Projections+Sensitivity'!$B$73</f>
        <v>634000000</v>
      </c>
      <c r="P7736" s="170">
        <f t="shared" si="240"/>
        <v>7487670096.1912394</v>
      </c>
      <c r="Q7736" s="170">
        <f>P7736/'Projections+Sensitivity'!$B$75</f>
        <v>55.46422293474992</v>
      </c>
    </row>
    <row r="7737" spans="1:17">
      <c r="A7737" s="222">
        <v>673788107.40050304</v>
      </c>
      <c r="B7737" s="223">
        <v>849364101.87887299</v>
      </c>
      <c r="C7737" s="223">
        <v>-28282287.123427801</v>
      </c>
      <c r="D7737" s="222">
        <v>631045112.23704004</v>
      </c>
      <c r="E7737" s="222">
        <v>670020134.57720006</v>
      </c>
      <c r="F7737" s="224">
        <f>E7737*(1+'Projections+Sensitivity'!$B$64)/('Projections+Sensitivity'!$B$63-'Projections+Sensitivity'!$B$64)</f>
        <v>5894900469.9949741</v>
      </c>
      <c r="G7737" s="170">
        <f>A7737/'Projections+Sensitivity'!B$67</f>
        <v>597491261.22645628</v>
      </c>
      <c r="H7737" s="170">
        <f>B7737/'Projections+Sensitivity'!C$67</f>
        <v>667898294.89683604</v>
      </c>
      <c r="I7737" s="170">
        <f>C7737/'Projections+Sensitivity'!D$67</f>
        <v>-19721465.150072426</v>
      </c>
      <c r="J7737" s="170">
        <f>D7737/'Projections+Sensitivity'!E$67</f>
        <v>390205398.25703084</v>
      </c>
      <c r="K7737" s="170">
        <f>E7737/'Projections+Sensitivity'!F$67</f>
        <v>367391357.96347648</v>
      </c>
      <c r="L7737" s="170">
        <f>F7737/'Projections+Sensitivity'!F$67</f>
        <v>3232343890.8259439</v>
      </c>
      <c r="M7737" s="170">
        <f t="shared" si="241"/>
        <v>5235608738.0196714</v>
      </c>
      <c r="N7737" s="171">
        <f>'Projections+Sensitivity'!$B$72</f>
        <v>418000000</v>
      </c>
      <c r="O7737" s="171">
        <f>'Projections+Sensitivity'!$B$73</f>
        <v>634000000</v>
      </c>
      <c r="P7737" s="170">
        <f t="shared" si="240"/>
        <v>5019608738.0196714</v>
      </c>
      <c r="Q7737" s="170">
        <f>P7737/'Projections+Sensitivity'!$B$75</f>
        <v>37.182286948293864</v>
      </c>
    </row>
    <row r="7738" spans="1:17">
      <c r="A7738" s="222">
        <v>198122128.133901</v>
      </c>
      <c r="B7738" s="223">
        <v>489704432.15302098</v>
      </c>
      <c r="C7738" s="223">
        <v>1013827933.9122601</v>
      </c>
      <c r="D7738" s="222">
        <v>1016367135.83696</v>
      </c>
      <c r="E7738" s="222">
        <v>-219088851.77441099</v>
      </c>
      <c r="F7738" s="224">
        <f>E7738*(1+'Projections+Sensitivity'!$B$64)/('Projections+Sensitivity'!$B$63-'Projections+Sensitivity'!$B$64)</f>
        <v>-1927564424.7774863</v>
      </c>
      <c r="G7738" s="170">
        <f>A7738/'Projections+Sensitivity'!B$67</f>
        <v>175687636.68491206</v>
      </c>
      <c r="H7738" s="170">
        <f>B7738/'Projections+Sensitivity'!C$67</f>
        <v>385079560.71478707</v>
      </c>
      <c r="I7738" s="170">
        <f>C7738/'Projections+Sensitivity'!D$67</f>
        <v>706950331.83006883</v>
      </c>
      <c r="J7738" s="170">
        <f>D7738/'Projections+Sensitivity'!E$67</f>
        <v>628468449.12356532</v>
      </c>
      <c r="K7738" s="170">
        <f>E7738/'Projections+Sensitivity'!F$67</f>
        <v>-120132734.24813089</v>
      </c>
      <c r="L7738" s="170">
        <f>F7738/'Projections+Sensitivity'!F$67</f>
        <v>-1056939150.0868282</v>
      </c>
      <c r="M7738" s="170">
        <f t="shared" si="241"/>
        <v>719114094.01837397</v>
      </c>
      <c r="N7738" s="171">
        <f>'Projections+Sensitivity'!$B$72</f>
        <v>418000000</v>
      </c>
      <c r="O7738" s="171">
        <f>'Projections+Sensitivity'!$B$73</f>
        <v>634000000</v>
      </c>
      <c r="P7738" s="170">
        <f t="shared" si="240"/>
        <v>503114094.01837397</v>
      </c>
      <c r="Q7738" s="170">
        <f>P7738/'Projections+Sensitivity'!$B$75</f>
        <v>3.7267710668027703</v>
      </c>
    </row>
    <row r="7739" spans="1:17">
      <c r="A7739" s="222">
        <v>404329519.40794098</v>
      </c>
      <c r="B7739" s="223">
        <v>226388556.126423</v>
      </c>
      <c r="C7739" s="223">
        <v>-372033637.64433098</v>
      </c>
      <c r="D7739" s="222">
        <v>-318356106.98501903</v>
      </c>
      <c r="E7739" s="222">
        <v>1803527530.9307599</v>
      </c>
      <c r="F7739" s="224">
        <f>E7739*(1+'Projections+Sensitivity'!$B$64)/('Projections+Sensitivity'!$B$63-'Projections+Sensitivity'!$B$64)</f>
        <v>15867605674.92712</v>
      </c>
      <c r="G7739" s="170">
        <f>A7739/'Projections+Sensitivity'!B$67</f>
        <v>358544996.34042847</v>
      </c>
      <c r="H7739" s="170">
        <f>B7739/'Projections+Sensitivity'!C$67</f>
        <v>178020863.23935282</v>
      </c>
      <c r="I7739" s="170">
        <f>C7739/'Projections+Sensitivity'!D$67</f>
        <v>-259422032.85885102</v>
      </c>
      <c r="J7739" s="170">
        <f>D7739/'Projections+Sensitivity'!E$67</f>
        <v>-196854819.25891981</v>
      </c>
      <c r="K7739" s="170">
        <f>E7739/'Projections+Sensitivity'!F$67</f>
        <v>988926144.93038428</v>
      </c>
      <c r="L7739" s="170">
        <f>F7739/'Projections+Sensitivity'!F$67</f>
        <v>8700665690.0230045</v>
      </c>
      <c r="M7739" s="170">
        <f t="shared" si="241"/>
        <v>9769880842.4153996</v>
      </c>
      <c r="N7739" s="171">
        <f>'Projections+Sensitivity'!$B$72</f>
        <v>418000000</v>
      </c>
      <c r="O7739" s="171">
        <f>'Projections+Sensitivity'!$B$73</f>
        <v>634000000</v>
      </c>
      <c r="P7739" s="170">
        <f t="shared" si="240"/>
        <v>9553880842.4153996</v>
      </c>
      <c r="Q7739" s="170">
        <f>P7739/'Projections+Sensitivity'!$B$75</f>
        <v>70.769487721595553</v>
      </c>
    </row>
    <row r="7740" spans="1:17">
      <c r="A7740" s="222">
        <v>828825558.73659098</v>
      </c>
      <c r="B7740" s="223">
        <v>590995161.73588097</v>
      </c>
      <c r="C7740" s="223">
        <v>669329722.10958004</v>
      </c>
      <c r="D7740" s="222">
        <v>278093580.00081199</v>
      </c>
      <c r="E7740" s="222">
        <v>1457937553.8408799</v>
      </c>
      <c r="F7740" s="224">
        <f>E7740*(1+'Projections+Sensitivity'!$B$64)/('Projections+Sensitivity'!$B$63-'Projections+Sensitivity'!$B$64)</f>
        <v>12827072393.553085</v>
      </c>
      <c r="G7740" s="170">
        <f>A7740/'Projections+Sensitivity'!B$67</f>
        <v>734972943.25482833</v>
      </c>
      <c r="H7740" s="170">
        <f>B7740/'Projections+Sensitivity'!C$67</f>
        <v>464729625.30734092</v>
      </c>
      <c r="I7740" s="170">
        <f>C7740/'Projections+Sensitivity'!D$67</f>
        <v>466728971.7724883</v>
      </c>
      <c r="J7740" s="170">
        <f>D7740/'Projections+Sensitivity'!E$67</f>
        <v>171958571.63406608</v>
      </c>
      <c r="K7740" s="170">
        <f>E7740/'Projections+Sensitivity'!F$67</f>
        <v>799429196.36220872</v>
      </c>
      <c r="L7740" s="170">
        <f>F7740/'Projections+Sensitivity'!F$67</f>
        <v>7033453626.4899445</v>
      </c>
      <c r="M7740" s="170">
        <f t="shared" si="241"/>
        <v>9671272934.8208771</v>
      </c>
      <c r="N7740" s="171">
        <f>'Projections+Sensitivity'!$B$72</f>
        <v>418000000</v>
      </c>
      <c r="O7740" s="171">
        <f>'Projections+Sensitivity'!$B$73</f>
        <v>634000000</v>
      </c>
      <c r="P7740" s="170">
        <f t="shared" si="240"/>
        <v>9455272934.8208771</v>
      </c>
      <c r="Q7740" s="170">
        <f>P7740/'Projections+Sensitivity'!$B$75</f>
        <v>70.039058776450943</v>
      </c>
    </row>
    <row r="7741" spans="1:17">
      <c r="A7741" s="222">
        <v>424420632.50512201</v>
      </c>
      <c r="B7741" s="223">
        <v>151233987.83558199</v>
      </c>
      <c r="C7741" s="223">
        <v>671995279.52074695</v>
      </c>
      <c r="D7741" s="222">
        <v>332634454.69746101</v>
      </c>
      <c r="E7741" s="222">
        <v>246002319.26657</v>
      </c>
      <c r="F7741" s="224">
        <f>E7741*(1+'Projections+Sensitivity'!$B$64)/('Projections+Sensitivity'!$B$63-'Projections+Sensitivity'!$B$64)</f>
        <v>2164351655.4609885</v>
      </c>
      <c r="G7741" s="170">
        <f>A7741/'Projections+Sensitivity'!B$67</f>
        <v>376361078.83287692</v>
      </c>
      <c r="H7741" s="170">
        <f>B7741/'Projections+Sensitivity'!C$67</f>
        <v>118922994.72322041</v>
      </c>
      <c r="I7741" s="170">
        <f>C7741/'Projections+Sensitivity'!D$67</f>
        <v>468587686.28735155</v>
      </c>
      <c r="J7741" s="170">
        <f>D7741/'Projections+Sensitivity'!E$67</f>
        <v>205683805.09138271</v>
      </c>
      <c r="K7741" s="170">
        <f>E7741/'Projections+Sensitivity'!F$67</f>
        <v>134890164.44937345</v>
      </c>
      <c r="L7741" s="170">
        <f>F7741/'Projections+Sensitivity'!F$67</f>
        <v>1186776415.7745497</v>
      </c>
      <c r="M7741" s="170">
        <f t="shared" si="241"/>
        <v>2491222145.1587548</v>
      </c>
      <c r="N7741" s="171">
        <f>'Projections+Sensitivity'!$B$72</f>
        <v>418000000</v>
      </c>
      <c r="O7741" s="171">
        <f>'Projections+Sensitivity'!$B$73</f>
        <v>634000000</v>
      </c>
      <c r="P7741" s="170">
        <f t="shared" si="240"/>
        <v>2275222145.1587548</v>
      </c>
      <c r="Q7741" s="170">
        <f>P7741/'Projections+Sensitivity'!$B$75</f>
        <v>16.853497371546332</v>
      </c>
    </row>
    <row r="7742" spans="1:17">
      <c r="A7742" s="222">
        <v>552573368.83656394</v>
      </c>
      <c r="B7742" s="223">
        <v>108404759.82958899</v>
      </c>
      <c r="C7742" s="223">
        <v>424758777.68067002</v>
      </c>
      <c r="D7742" s="222">
        <v>970017507.21746802</v>
      </c>
      <c r="E7742" s="222">
        <v>1035480210.56003</v>
      </c>
      <c r="F7742" s="224">
        <f>E7742*(1+'Projections+Sensitivity'!$B$64)/('Projections+Sensitivity'!$B$63-'Projections+Sensitivity'!$B$64)</f>
        <v>9110252759.4228649</v>
      </c>
      <c r="G7742" s="170">
        <f>A7742/'Projections+Sensitivity'!B$67</f>
        <v>490002354.50885302</v>
      </c>
      <c r="H7742" s="170">
        <f>B7742/'Projections+Sensitivity'!C$67</f>
        <v>85244189.257257894</v>
      </c>
      <c r="I7742" s="170">
        <f>C7742/'Projections+Sensitivity'!D$67</f>
        <v>296187694.95758593</v>
      </c>
      <c r="J7742" s="170">
        <f>D7742/'Projections+Sensitivity'!E$67</f>
        <v>599808255.19476628</v>
      </c>
      <c r="K7742" s="170">
        <f>E7742/'Projections+Sensitivity'!F$67</f>
        <v>567783654.65392303</v>
      </c>
      <c r="L7742" s="170">
        <f>F7742/'Projections+Sensitivity'!F$67</f>
        <v>4995414256.8968258</v>
      </c>
      <c r="M7742" s="170">
        <f t="shared" si="241"/>
        <v>7034440405.4692116</v>
      </c>
      <c r="N7742" s="171">
        <f>'Projections+Sensitivity'!$B$72</f>
        <v>418000000</v>
      </c>
      <c r="O7742" s="171">
        <f>'Projections+Sensitivity'!$B$73</f>
        <v>634000000</v>
      </c>
      <c r="P7742" s="170">
        <f t="shared" si="240"/>
        <v>6818440405.4692116</v>
      </c>
      <c r="Q7742" s="170">
        <f>P7742/'Projections+Sensitivity'!$B$75</f>
        <v>50.506965966438607</v>
      </c>
    </row>
    <row r="7743" spans="1:17">
      <c r="A7743" s="222">
        <v>704485708.87274206</v>
      </c>
      <c r="B7743" s="223">
        <v>1060596224.2474999</v>
      </c>
      <c r="C7743" s="223">
        <v>388704923.02649897</v>
      </c>
      <c r="D7743" s="222">
        <v>406356992.36907297</v>
      </c>
      <c r="E7743" s="222">
        <v>716635861.90984499</v>
      </c>
      <c r="F7743" s="224">
        <f>E7743*(1+'Projections+Sensitivity'!$B$64)/('Projections+Sensitivity'!$B$63-'Projections+Sensitivity'!$B$64)</f>
        <v>6305030044.8856888</v>
      </c>
      <c r="G7743" s="170">
        <f>A7743/'Projections+Sensitivity'!B$67</f>
        <v>624712799.30173862</v>
      </c>
      <c r="H7743" s="170">
        <f>B7743/'Projections+Sensitivity'!C$67</f>
        <v>834000881.57946146</v>
      </c>
      <c r="I7743" s="170">
        <f>C7743/'Projections+Sensitivity'!D$67</f>
        <v>271047053.57363576</v>
      </c>
      <c r="J7743" s="170">
        <f>D7743/'Projections+Sensitivity'!E$67</f>
        <v>251269978.90816769</v>
      </c>
      <c r="K7743" s="170">
        <f>E7743/'Projections+Sensitivity'!F$67</f>
        <v>392952105.29534978</v>
      </c>
      <c r="L7743" s="170">
        <f>F7743/'Projections+Sensitivity'!F$67</f>
        <v>3457229761.6888614</v>
      </c>
      <c r="M7743" s="170">
        <f t="shared" si="241"/>
        <v>5831212580.3472147</v>
      </c>
      <c r="N7743" s="171">
        <f>'Projections+Sensitivity'!$B$72</f>
        <v>418000000</v>
      </c>
      <c r="O7743" s="171">
        <f>'Projections+Sensitivity'!$B$73</f>
        <v>634000000</v>
      </c>
      <c r="P7743" s="170">
        <f t="shared" si="240"/>
        <v>5615212580.3472147</v>
      </c>
      <c r="Q7743" s="170">
        <f>P7743/'Projections+Sensitivity'!$B$75</f>
        <v>41.594167261831217</v>
      </c>
    </row>
    <row r="7744" spans="1:17">
      <c r="A7744" s="222">
        <v>217863272.65806001</v>
      </c>
      <c r="B7744" s="223">
        <v>304522742.51659697</v>
      </c>
      <c r="C7744" s="223">
        <v>-69364493.043391198</v>
      </c>
      <c r="D7744" s="222">
        <v>753229800.58873403</v>
      </c>
      <c r="E7744" s="222">
        <v>625370020.41879201</v>
      </c>
      <c r="F7744" s="224">
        <f>E7744*(1+'Projections+Sensitivity'!$B$64)/('Projections+Sensitivity'!$B$63-'Projections+Sensitivity'!$B$64)</f>
        <v>5502064545.5882854</v>
      </c>
      <c r="G7744" s="170">
        <f>A7744/'Projections+Sensitivity'!B$67</f>
        <v>193193379.52934968</v>
      </c>
      <c r="H7744" s="170">
        <f>B7744/'Projections+Sensitivity'!C$67</f>
        <v>239461757.37145606</v>
      </c>
      <c r="I7744" s="170">
        <f>C7744/'Projections+Sensitivity'!D$67</f>
        <v>-48368416.112801395</v>
      </c>
      <c r="J7744" s="170">
        <f>D7744/'Projections+Sensitivity'!E$67</f>
        <v>465758039.50984031</v>
      </c>
      <c r="K7744" s="170">
        <f>E7744/'Projections+Sensitivity'!F$67</f>
        <v>342908413.00804889</v>
      </c>
      <c r="L7744" s="170">
        <f>F7744/'Projections+Sensitivity'!F$67</f>
        <v>3016940627.1379304</v>
      </c>
      <c r="M7744" s="170">
        <f t="shared" si="241"/>
        <v>4209893800.4438238</v>
      </c>
      <c r="N7744" s="171">
        <f>'Projections+Sensitivity'!$B$72</f>
        <v>418000000</v>
      </c>
      <c r="O7744" s="171">
        <f>'Projections+Sensitivity'!$B$73</f>
        <v>634000000</v>
      </c>
      <c r="P7744" s="170">
        <f t="shared" si="240"/>
        <v>3993893800.4438238</v>
      </c>
      <c r="Q7744" s="170">
        <f>P7744/'Projections+Sensitivity'!$B$75</f>
        <v>29.584398521806101</v>
      </c>
    </row>
    <row r="7745" spans="1:17">
      <c r="A7745" s="222">
        <v>849353025.62597895</v>
      </c>
      <c r="B7745" s="223">
        <v>786472922.69787002</v>
      </c>
      <c r="C7745" s="223">
        <v>846814921.34349096</v>
      </c>
      <c r="D7745" s="222">
        <v>196840836.745444</v>
      </c>
      <c r="E7745" s="222">
        <v>443755869.30078399</v>
      </c>
      <c r="F7745" s="224">
        <f>E7745*(1+'Projections+Sensitivity'!$B$64)/('Projections+Sensitivity'!$B$63-'Projections+Sensitivity'!$B$64)</f>
        <v>3904206079.0530095</v>
      </c>
      <c r="G7745" s="170">
        <f>A7745/'Projections+Sensitivity'!B$67</f>
        <v>753175968.72650576</v>
      </c>
      <c r="H7745" s="170">
        <f>B7745/'Projections+Sensitivity'!C$67</f>
        <v>618443754.43989372</v>
      </c>
      <c r="I7745" s="170">
        <f>C7745/'Projections+Sensitivity'!D$67</f>
        <v>590490821.58575058</v>
      </c>
      <c r="J7745" s="170">
        <f>D7745/'Projections+Sensitivity'!E$67</f>
        <v>121716111.26694153</v>
      </c>
      <c r="K7745" s="170">
        <f>E7745/'Projections+Sensitivity'!F$67</f>
        <v>243324137.60902193</v>
      </c>
      <c r="L7745" s="170">
        <f>F7745/'Projections+Sensitivity'!F$67</f>
        <v>2140788760.1134114</v>
      </c>
      <c r="M7745" s="170">
        <f t="shared" si="241"/>
        <v>4467939553.7415257</v>
      </c>
      <c r="N7745" s="171">
        <f>'Projections+Sensitivity'!$B$72</f>
        <v>418000000</v>
      </c>
      <c r="O7745" s="171">
        <f>'Projections+Sensitivity'!$B$73</f>
        <v>634000000</v>
      </c>
      <c r="P7745" s="170">
        <f t="shared" si="240"/>
        <v>4251939553.7415257</v>
      </c>
      <c r="Q7745" s="170">
        <f>P7745/'Projections+Sensitivity'!$B$75</f>
        <v>31.495848546233525</v>
      </c>
    </row>
    <row r="7746" spans="1:17">
      <c r="A7746" s="222">
        <v>294978208.208507</v>
      </c>
      <c r="B7746" s="223">
        <v>447501444.31487799</v>
      </c>
      <c r="C7746" s="223">
        <v>-378582390.05575299</v>
      </c>
      <c r="D7746" s="222">
        <v>116316998.33913</v>
      </c>
      <c r="E7746" s="222">
        <v>678204063.50826001</v>
      </c>
      <c r="F7746" s="224">
        <f>E7746*(1+'Projections+Sensitivity'!$B$64)/('Projections+Sensitivity'!$B$63-'Projections+Sensitivity'!$B$64)</f>
        <v>5966903450.2226563</v>
      </c>
      <c r="G7746" s="170">
        <f>A7746/'Projections+Sensitivity'!B$67</f>
        <v>261576153.86948204</v>
      </c>
      <c r="H7746" s="170">
        <f>B7746/'Projections+Sensitivity'!C$67</f>
        <v>351893199.81927162</v>
      </c>
      <c r="I7746" s="170">
        <f>C7746/'Projections+Sensitivity'!D$67</f>
        <v>-263988530.32401991</v>
      </c>
      <c r="J7746" s="170">
        <f>D7746/'Projections+Sensitivity'!E$67</f>
        <v>71924367.657464191</v>
      </c>
      <c r="K7746" s="170">
        <f>E7746/'Projections+Sensitivity'!F$67</f>
        <v>371878842.1573</v>
      </c>
      <c r="L7746" s="170">
        <f>F7746/'Projections+Sensitivity'!F$67</f>
        <v>3271825200.8912868</v>
      </c>
      <c r="M7746" s="170">
        <f t="shared" si="241"/>
        <v>4065109234.0707846</v>
      </c>
      <c r="N7746" s="171">
        <f>'Projections+Sensitivity'!$B$72</f>
        <v>418000000</v>
      </c>
      <c r="O7746" s="171">
        <f>'Projections+Sensitivity'!$B$73</f>
        <v>634000000</v>
      </c>
      <c r="P7746" s="170">
        <f t="shared" ref="P7746:P7809" si="242">M7746+N7746-O7746</f>
        <v>3849109234.0707846</v>
      </c>
      <c r="Q7746" s="170">
        <f>P7746/'Projections+Sensitivity'!$B$75</f>
        <v>28.511920252376182</v>
      </c>
    </row>
    <row r="7747" spans="1:17">
      <c r="A7747" s="222">
        <v>70446839.785617396</v>
      </c>
      <c r="B7747" s="223">
        <v>1204046292.62132</v>
      </c>
      <c r="C7747" s="223">
        <v>-282079380.59762102</v>
      </c>
      <c r="D7747" s="222">
        <v>119488927.101548</v>
      </c>
      <c r="E7747" s="222">
        <v>261678006.71086901</v>
      </c>
      <c r="F7747" s="224">
        <f>E7747*(1+'Projections+Sensitivity'!$B$64)/('Projections+Sensitivity'!$B$63-'Projections+Sensitivity'!$B$64)</f>
        <v>2302267835.1608768</v>
      </c>
      <c r="G7747" s="170">
        <f>A7747/'Projections+Sensitivity'!B$67</f>
        <v>62469744.850968875</v>
      </c>
      <c r="H7747" s="170">
        <f>B7747/'Projections+Sensitivity'!C$67</f>
        <v>946802983.59645057</v>
      </c>
      <c r="I7747" s="170">
        <f>C7747/'Projections+Sensitivity'!D$67</f>
        <v>-196696209.52973917</v>
      </c>
      <c r="J7747" s="170">
        <f>D7747/'Projections+Sensitivity'!E$67</f>
        <v>73885723.037580535</v>
      </c>
      <c r="K7747" s="170">
        <f>E7747/'Projections+Sensitivity'!F$67</f>
        <v>143485595.84011245</v>
      </c>
      <c r="L7747" s="170">
        <f>F7747/'Projections+Sensitivity'!F$67</f>
        <v>1262399833.535048</v>
      </c>
      <c r="M7747" s="170">
        <f t="shared" ref="M7747:M7810" si="243">SUM(G7747:L7747)</f>
        <v>2292347671.3304214</v>
      </c>
      <c r="N7747" s="171">
        <f>'Projections+Sensitivity'!$B$72</f>
        <v>418000000</v>
      </c>
      <c r="O7747" s="171">
        <f>'Projections+Sensitivity'!$B$73</f>
        <v>634000000</v>
      </c>
      <c r="P7747" s="170">
        <f t="shared" si="242"/>
        <v>2076347671.3304214</v>
      </c>
      <c r="Q7747" s="170">
        <f>P7747/'Projections+Sensitivity'!$B$75</f>
        <v>15.380353120966085</v>
      </c>
    </row>
    <row r="7748" spans="1:17">
      <c r="A7748" s="222">
        <v>384849324.58347797</v>
      </c>
      <c r="B7748" s="223">
        <v>281674311.55088502</v>
      </c>
      <c r="C7748" s="223">
        <v>631020248.57943797</v>
      </c>
      <c r="D7748" s="222">
        <v>978995010.31502903</v>
      </c>
      <c r="E7748" s="222">
        <v>495732947.30181599</v>
      </c>
      <c r="F7748" s="224">
        <f>E7748*(1+'Projections+Sensitivity'!$B$64)/('Projections+Sensitivity'!$B$63-'Projections+Sensitivity'!$B$64)</f>
        <v>4361505323.8445034</v>
      </c>
      <c r="G7748" s="170">
        <f>A7748/'Projections+Sensitivity'!B$67</f>
        <v>341270654.38222724</v>
      </c>
      <c r="H7748" s="170">
        <f>B7748/'Projections+Sensitivity'!C$67</f>
        <v>221494871.26300201</v>
      </c>
      <c r="I7748" s="170">
        <f>C7748/'Projections+Sensitivity'!D$67</f>
        <v>440015469.29494357</v>
      </c>
      <c r="J7748" s="170">
        <f>D7748/'Projections+Sensitivity'!E$67</f>
        <v>605359475.07367349</v>
      </c>
      <c r="K7748" s="170">
        <f>E7748/'Projections+Sensitivity'!F$67</f>
        <v>271824668.09206885</v>
      </c>
      <c r="L7748" s="170">
        <f>F7748/'Projections+Sensitivity'!F$67</f>
        <v>2391539120.9897103</v>
      </c>
      <c r="M7748" s="170">
        <f t="shared" si="243"/>
        <v>4271504259.0956259</v>
      </c>
      <c r="N7748" s="171">
        <f>'Projections+Sensitivity'!$B$72</f>
        <v>418000000</v>
      </c>
      <c r="O7748" s="171">
        <f>'Projections+Sensitivity'!$B$73</f>
        <v>634000000</v>
      </c>
      <c r="P7748" s="170">
        <f t="shared" si="242"/>
        <v>4055504259.0956259</v>
      </c>
      <c r="Q7748" s="170">
        <f>P7748/'Projections+Sensitivity'!$B$75</f>
        <v>30.040772289597228</v>
      </c>
    </row>
    <row r="7749" spans="1:17">
      <c r="A7749" s="222">
        <v>541274433.84275401</v>
      </c>
      <c r="B7749" s="223">
        <v>18248771.044865001</v>
      </c>
      <c r="C7749" s="223">
        <v>-7062127.0307294102</v>
      </c>
      <c r="D7749" s="222">
        <v>802290857.52577996</v>
      </c>
      <c r="E7749" s="222">
        <v>740119033.68119395</v>
      </c>
      <c r="F7749" s="224">
        <f>E7749*(1+'Projections+Sensitivity'!$B$64)/('Projections+Sensitivity'!$B$63-'Projections+Sensitivity'!$B$64)</f>
        <v>6511637209.6080608</v>
      </c>
      <c r="G7749" s="170">
        <f>A7749/'Projections+Sensitivity'!B$67</f>
        <v>479982861.96243083</v>
      </c>
      <c r="H7749" s="170">
        <f>B7749/'Projections+Sensitivity'!C$67</f>
        <v>14349939.016572958</v>
      </c>
      <c r="I7749" s="170">
        <f>C7749/'Projections+Sensitivity'!D$67</f>
        <v>-4924477.6956721023</v>
      </c>
      <c r="J7749" s="170">
        <f>D7749/'Projections+Sensitivity'!E$67</f>
        <v>496094839.35156041</v>
      </c>
      <c r="K7749" s="170">
        <f>E7749/'Projections+Sensitivity'!F$67</f>
        <v>405828605.44979614</v>
      </c>
      <c r="L7749" s="170">
        <f>F7749/'Projections+Sensitivity'!F$67</f>
        <v>3570518427.0514846</v>
      </c>
      <c r="M7749" s="170">
        <f t="shared" si="243"/>
        <v>4961850195.1361732</v>
      </c>
      <c r="N7749" s="171">
        <f>'Projections+Sensitivity'!$B$72</f>
        <v>418000000</v>
      </c>
      <c r="O7749" s="171">
        <f>'Projections+Sensitivity'!$B$73</f>
        <v>634000000</v>
      </c>
      <c r="P7749" s="170">
        <f t="shared" si="242"/>
        <v>4745850195.1361732</v>
      </c>
      <c r="Q7749" s="170">
        <f>P7749/'Projections+Sensitivity'!$B$75</f>
        <v>35.15444588989758</v>
      </c>
    </row>
    <row r="7750" spans="1:17">
      <c r="A7750" s="222">
        <v>-43902974.508689299</v>
      </c>
      <c r="B7750" s="223">
        <v>764761204.54096794</v>
      </c>
      <c r="C7750" s="223">
        <v>-20220949.709274899</v>
      </c>
      <c r="D7750" s="222">
        <v>154912660.39702201</v>
      </c>
      <c r="E7750" s="222">
        <v>989889644.15126204</v>
      </c>
      <c r="F7750" s="224">
        <f>E7750*(1+'Projections+Sensitivity'!$B$64)/('Projections+Sensitivity'!$B$63-'Projections+Sensitivity'!$B$64)</f>
        <v>8709142647.2320232</v>
      </c>
      <c r="G7750" s="170">
        <f>A7750/'Projections+Sensitivity'!B$67</f>
        <v>-38931591.879815578</v>
      </c>
      <c r="H7750" s="170">
        <f>B7750/'Projections+Sensitivity'!C$67</f>
        <v>601370723.56397426</v>
      </c>
      <c r="I7750" s="170">
        <f>C7750/'Projections+Sensitivity'!D$67</f>
        <v>-14100230.057508137</v>
      </c>
      <c r="J7750" s="170">
        <f>D7750/'Projections+Sensitivity'!E$67</f>
        <v>95789912.912866518</v>
      </c>
      <c r="K7750" s="170">
        <f>E7750/'Projections+Sensitivity'!F$67</f>
        <v>542785032.61428726</v>
      </c>
      <c r="L7750" s="170">
        <f>F7750/'Projections+Sensitivity'!F$67</f>
        <v>4775474017.4834738</v>
      </c>
      <c r="M7750" s="170">
        <f t="shared" si="243"/>
        <v>5962387864.6372776</v>
      </c>
      <c r="N7750" s="171">
        <f>'Projections+Sensitivity'!$B$72</f>
        <v>418000000</v>
      </c>
      <c r="O7750" s="171">
        <f>'Projections+Sensitivity'!$B$73</f>
        <v>634000000</v>
      </c>
      <c r="P7750" s="170">
        <f t="shared" si="242"/>
        <v>5746387864.6372776</v>
      </c>
      <c r="Q7750" s="170">
        <f>P7750/'Projections+Sensitivity'!$B$75</f>
        <v>42.565836034350205</v>
      </c>
    </row>
    <row r="7751" spans="1:17">
      <c r="A7751" s="222">
        <v>-240264106.19837099</v>
      </c>
      <c r="B7751" s="223">
        <v>472020958.26497</v>
      </c>
      <c r="C7751" s="223">
        <v>566568833.47206497</v>
      </c>
      <c r="D7751" s="222">
        <v>548916542.51258099</v>
      </c>
      <c r="E7751" s="222">
        <v>1147636827.687</v>
      </c>
      <c r="F7751" s="224">
        <f>E7751*(1+'Projections+Sensitivity'!$B$64)/('Projections+Sensitivity'!$B$63-'Projections+Sensitivity'!$B$64)</f>
        <v>10097017277.226538</v>
      </c>
      <c r="G7751" s="170">
        <f>A7751/'Projections+Sensitivity'!B$67</f>
        <v>-213057639.72854108</v>
      </c>
      <c r="H7751" s="170">
        <f>B7751/'Projections+Sensitivity'!C$67</f>
        <v>371174143.6721366</v>
      </c>
      <c r="I7751" s="170">
        <f>C7751/'Projections+Sensitivity'!D$67</f>
        <v>395072981.74555427</v>
      </c>
      <c r="J7751" s="170">
        <f>D7751/'Projections+Sensitivity'!E$67</f>
        <v>339421372.46209687</v>
      </c>
      <c r="K7751" s="170">
        <f>E7751/'Projections+Sensitivity'!F$67</f>
        <v>629282361.55005062</v>
      </c>
      <c r="L7751" s="170">
        <f>F7751/'Projections+Sensitivity'!F$67</f>
        <v>5536485692.6303673</v>
      </c>
      <c r="M7751" s="170">
        <f t="shared" si="243"/>
        <v>7058378912.331665</v>
      </c>
      <c r="N7751" s="171">
        <f>'Projections+Sensitivity'!$B$72</f>
        <v>418000000</v>
      </c>
      <c r="O7751" s="171">
        <f>'Projections+Sensitivity'!$B$73</f>
        <v>634000000</v>
      </c>
      <c r="P7751" s="170">
        <f t="shared" si="242"/>
        <v>6842378912.331665</v>
      </c>
      <c r="Q7751" s="170">
        <f>P7751/'Projections+Sensitivity'!$B$75</f>
        <v>50.684288239493817</v>
      </c>
    </row>
    <row r="7752" spans="1:17">
      <c r="A7752" s="222">
        <v>791200064.78756797</v>
      </c>
      <c r="B7752" s="223">
        <v>395775609.29289699</v>
      </c>
      <c r="C7752" s="223">
        <v>1099533504.4197199</v>
      </c>
      <c r="D7752" s="222">
        <v>219138883.00170201</v>
      </c>
      <c r="E7752" s="222">
        <v>475774104.88406199</v>
      </c>
      <c r="F7752" s="224">
        <f>E7752*(1+'Projections+Sensitivity'!$B$64)/('Projections+Sensitivity'!$B$63-'Projections+Sensitivity'!$B$64)</f>
        <v>4185905541.8719554</v>
      </c>
      <c r="G7752" s="170">
        <f>A7752/'Projections+Sensitivity'!B$67</f>
        <v>701607997.23255098</v>
      </c>
      <c r="H7752" s="170">
        <f>B7752/'Projections+Sensitivity'!C$67</f>
        <v>311218538.69705838</v>
      </c>
      <c r="I7752" s="170">
        <f>C7752/'Projections+Sensitivity'!D$67</f>
        <v>766713512.03375983</v>
      </c>
      <c r="J7752" s="170">
        <f>D7752/'Projections+Sensitivity'!E$67</f>
        <v>135504060.57682946</v>
      </c>
      <c r="K7752" s="170">
        <f>E7752/'Projections+Sensitivity'!F$67</f>
        <v>260880659.33647406</v>
      </c>
      <c r="L7752" s="170">
        <f>F7752/'Projections+Sensitivity'!F$67</f>
        <v>2295252697.6008148</v>
      </c>
      <c r="M7752" s="170">
        <f t="shared" si="243"/>
        <v>4471177465.4774876</v>
      </c>
      <c r="N7752" s="171">
        <f>'Projections+Sensitivity'!$B$72</f>
        <v>418000000</v>
      </c>
      <c r="O7752" s="171">
        <f>'Projections+Sensitivity'!$B$73</f>
        <v>634000000</v>
      </c>
      <c r="P7752" s="170">
        <f t="shared" si="242"/>
        <v>4255177465.4774876</v>
      </c>
      <c r="Q7752" s="170">
        <f>P7752/'Projections+Sensitivity'!$B$75</f>
        <v>31.519833077611018</v>
      </c>
    </row>
    <row r="7753" spans="1:17">
      <c r="A7753" s="222">
        <v>652064148.241925</v>
      </c>
      <c r="B7753" s="223">
        <v>202825123.57008001</v>
      </c>
      <c r="C7753" s="223">
        <v>630841655.66418898</v>
      </c>
      <c r="D7753" s="222">
        <v>1010378601.67821</v>
      </c>
      <c r="E7753" s="222">
        <v>994369025.22420299</v>
      </c>
      <c r="F7753" s="224">
        <f>E7753*(1+'Projections+Sensitivity'!$B$64)/('Projections+Sensitivity'!$B$63-'Projections+Sensitivity'!$B$64)</f>
        <v>8748552665.2739868</v>
      </c>
      <c r="G7753" s="170">
        <f>A7753/'Projections+Sensitivity'!B$67</f>
        <v>578227229.08648932</v>
      </c>
      <c r="H7753" s="170">
        <f>B7753/'Projections+Sensitivity'!C$67</f>
        <v>159491734.92855632</v>
      </c>
      <c r="I7753" s="170">
        <f>C7753/'Projections+Sensitivity'!D$67</f>
        <v>439890935.02588814</v>
      </c>
      <c r="J7753" s="170">
        <f>D7753/'Projections+Sensitivity'!E$67</f>
        <v>624765451.80835414</v>
      </c>
      <c r="K7753" s="170">
        <f>E7753/'Projections+Sensitivity'!F$67</f>
        <v>545241206.40712726</v>
      </c>
      <c r="L7753" s="170">
        <f>F7753/'Projections+Sensitivity'!F$67</f>
        <v>4797083666.6545973</v>
      </c>
      <c r="M7753" s="170">
        <f t="shared" si="243"/>
        <v>7144700223.9110126</v>
      </c>
      <c r="N7753" s="171">
        <f>'Projections+Sensitivity'!$B$72</f>
        <v>418000000</v>
      </c>
      <c r="O7753" s="171">
        <f>'Projections+Sensitivity'!$B$73</f>
        <v>634000000</v>
      </c>
      <c r="P7753" s="170">
        <f t="shared" si="242"/>
        <v>6928700223.9110126</v>
      </c>
      <c r="Q7753" s="170">
        <f>P7753/'Projections+Sensitivity'!$B$75</f>
        <v>51.323705362303798</v>
      </c>
    </row>
    <row r="7754" spans="1:17">
      <c r="A7754" s="222">
        <v>581050546.40908301</v>
      </c>
      <c r="B7754" s="223">
        <v>626223182.65408194</v>
      </c>
      <c r="C7754" s="223">
        <v>825820837.09874201</v>
      </c>
      <c r="D7754" s="222">
        <v>412113448.771842</v>
      </c>
      <c r="E7754" s="222">
        <v>847074523.76554501</v>
      </c>
      <c r="F7754" s="224">
        <f>E7754*(1+'Projections+Sensitivity'!$B$64)/('Projections+Sensitivity'!$B$63-'Projections+Sensitivity'!$B$64)</f>
        <v>7452641720.1137648</v>
      </c>
      <c r="G7754" s="170">
        <f>A7754/'Projections+Sensitivity'!B$67</f>
        <v>515254899.86709338</v>
      </c>
      <c r="H7754" s="170">
        <f>B7754/'Projections+Sensitivity'!C$67</f>
        <v>492431214.12161821</v>
      </c>
      <c r="I7754" s="170">
        <f>C7754/'Projections+Sensitivity'!D$67</f>
        <v>575851478.62937665</v>
      </c>
      <c r="J7754" s="170">
        <f>D7754/'Projections+Sensitivity'!E$67</f>
        <v>254829471.43831185</v>
      </c>
      <c r="K7754" s="170">
        <f>E7754/'Projections+Sensitivity'!F$67</f>
        <v>464475384.42836332</v>
      </c>
      <c r="L7754" s="170">
        <f>F7754/'Projections+Sensitivity'!F$67</f>
        <v>4086498331.4204826</v>
      </c>
      <c r="M7754" s="170">
        <f t="shared" si="243"/>
        <v>6389340779.9052458</v>
      </c>
      <c r="N7754" s="171">
        <f>'Projections+Sensitivity'!$B$72</f>
        <v>418000000</v>
      </c>
      <c r="O7754" s="171">
        <f>'Projections+Sensitivity'!$B$73</f>
        <v>634000000</v>
      </c>
      <c r="P7754" s="170">
        <f t="shared" si="242"/>
        <v>6173340779.9052458</v>
      </c>
      <c r="Q7754" s="170">
        <f>P7754/'Projections+Sensitivity'!$B$75</f>
        <v>45.72845022152034</v>
      </c>
    </row>
    <row r="7755" spans="1:17">
      <c r="A7755" s="222">
        <v>139448666.750586</v>
      </c>
      <c r="B7755" s="223">
        <v>66455648.925524399</v>
      </c>
      <c r="C7755" s="223">
        <v>84569753.592476696</v>
      </c>
      <c r="D7755" s="222">
        <v>382198344.25879198</v>
      </c>
      <c r="E7755" s="222">
        <v>288180632.28253502</v>
      </c>
      <c r="F7755" s="224">
        <f>E7755*(1+'Projections+Sensitivity'!$B$64)/('Projections+Sensitivity'!$B$63-'Projections+Sensitivity'!$B$64)</f>
        <v>2535440439.7977509</v>
      </c>
      <c r="G7755" s="170">
        <f>A7755/'Projections+Sensitivity'!B$67</f>
        <v>123658103.87275058</v>
      </c>
      <c r="H7755" s="170">
        <f>B7755/'Projections+Sensitivity'!C$67</f>
        <v>52257464.737955563</v>
      </c>
      <c r="I7755" s="170">
        <f>C7755/'Projections+Sensitivity'!D$67</f>
        <v>58971165.97910063</v>
      </c>
      <c r="J7755" s="170">
        <f>D7755/'Projections+Sensitivity'!E$67</f>
        <v>236331530.41308981</v>
      </c>
      <c r="K7755" s="170">
        <f>E7755/'Projections+Sensitivity'!F$67</f>
        <v>158017749.57085985</v>
      </c>
      <c r="L7755" s="170">
        <f>F7755/'Projections+Sensitivity'!F$67</f>
        <v>1390255095.5436728</v>
      </c>
      <c r="M7755" s="170">
        <f t="shared" si="243"/>
        <v>2019491110.1174293</v>
      </c>
      <c r="N7755" s="171">
        <f>'Projections+Sensitivity'!$B$72</f>
        <v>418000000</v>
      </c>
      <c r="O7755" s="171">
        <f>'Projections+Sensitivity'!$B$73</f>
        <v>634000000</v>
      </c>
      <c r="P7755" s="170">
        <f t="shared" si="242"/>
        <v>1803491110.1174293</v>
      </c>
      <c r="Q7755" s="170">
        <f>P7755/'Projections+Sensitivity'!$B$75</f>
        <v>13.359193408277253</v>
      </c>
    </row>
    <row r="7756" spans="1:17">
      <c r="A7756" s="222">
        <v>-440603921.73933399</v>
      </c>
      <c r="B7756" s="223">
        <v>56510667.0494515</v>
      </c>
      <c r="C7756" s="223">
        <v>788178419.69446397</v>
      </c>
      <c r="D7756" s="222">
        <v>-89195748.683355898</v>
      </c>
      <c r="E7756" s="222">
        <v>761288209.49682903</v>
      </c>
      <c r="F7756" s="224">
        <f>E7756*(1+'Projections+Sensitivity'!$B$64)/('Projections+Sensitivity'!$B$63-'Projections+Sensitivity'!$B$64)</f>
        <v>6697885619.2080793</v>
      </c>
      <c r="G7756" s="170">
        <f>A7756/'Projections+Sensitivity'!B$67</f>
        <v>-390711842.50641012</v>
      </c>
      <c r="H7756" s="170">
        <f>B7756/'Projections+Sensitivity'!C$67</f>
        <v>44437218.481826097</v>
      </c>
      <c r="I7756" s="170">
        <f>C7756/'Projections+Sensitivity'!D$67</f>
        <v>549603119.72674716</v>
      </c>
      <c r="J7756" s="170">
        <f>D7756/'Projections+Sensitivity'!E$67</f>
        <v>-55154000.82007008</v>
      </c>
      <c r="K7756" s="170">
        <f>E7756/'Projections+Sensitivity'!F$67</f>
        <v>417436274.90406036</v>
      </c>
      <c r="L7756" s="170">
        <f>F7756/'Projections+Sensitivity'!F$67</f>
        <v>3672643799.9922051</v>
      </c>
      <c r="M7756" s="170">
        <f t="shared" si="243"/>
        <v>4238254569.7783585</v>
      </c>
      <c r="N7756" s="171">
        <f>'Projections+Sensitivity'!$B$72</f>
        <v>418000000</v>
      </c>
      <c r="O7756" s="171">
        <f>'Projections+Sensitivity'!$B$73</f>
        <v>634000000</v>
      </c>
      <c r="P7756" s="170">
        <f t="shared" si="242"/>
        <v>4022254569.7783585</v>
      </c>
      <c r="Q7756" s="170">
        <f>P7756/'Projections+Sensitivity'!$B$75</f>
        <v>29.794478294654507</v>
      </c>
    </row>
    <row r="7757" spans="1:17">
      <c r="A7757" s="222">
        <v>165934783.22935501</v>
      </c>
      <c r="B7757" s="223">
        <v>40293787.7024974</v>
      </c>
      <c r="C7757" s="223">
        <v>533206009.541251</v>
      </c>
      <c r="D7757" s="222">
        <v>1054536733.53163</v>
      </c>
      <c r="E7757" s="222">
        <v>796149436.12956202</v>
      </c>
      <c r="F7757" s="224">
        <f>E7757*(1+'Projections+Sensitivity'!$B$64)/('Projections+Sensitivity'!$B$63-'Projections+Sensitivity'!$B$64)</f>
        <v>7004597985.9813213</v>
      </c>
      <c r="G7757" s="170">
        <f>A7757/'Projections+Sensitivity'!B$67</f>
        <v>147145047.26945841</v>
      </c>
      <c r="H7757" s="170">
        <f>B7757/'Projections+Sensitivity'!C$67</f>
        <v>31685059.495569583</v>
      </c>
      <c r="I7757" s="170">
        <f>C7757/'Projections+Sensitivity'!D$67</f>
        <v>371808817.62091666</v>
      </c>
      <c r="J7757" s="170">
        <f>D7757/'Projections+Sensitivity'!E$67</f>
        <v>652070538.38935578</v>
      </c>
      <c r="K7757" s="170">
        <f>E7757/'Projections+Sensitivity'!F$67</f>
        <v>436551690.59370118</v>
      </c>
      <c r="L7757" s="170">
        <f>F7757/'Projections+Sensitivity'!F$67</f>
        <v>3840823033.8955555</v>
      </c>
      <c r="M7757" s="170">
        <f t="shared" si="243"/>
        <v>5480084187.2645569</v>
      </c>
      <c r="N7757" s="171">
        <f>'Projections+Sensitivity'!$B$72</f>
        <v>418000000</v>
      </c>
      <c r="O7757" s="171">
        <f>'Projections+Sensitivity'!$B$73</f>
        <v>634000000</v>
      </c>
      <c r="P7757" s="170">
        <f t="shared" si="242"/>
        <v>5264084187.2645569</v>
      </c>
      <c r="Q7757" s="170">
        <f>P7757/'Projections+Sensitivity'!$B$75</f>
        <v>38.993216201959683</v>
      </c>
    </row>
    <row r="7758" spans="1:17">
      <c r="A7758" s="222">
        <v>621824209.33108497</v>
      </c>
      <c r="B7758" s="223">
        <v>1038530404.19899</v>
      </c>
      <c r="C7758" s="223">
        <v>96995422.405897006</v>
      </c>
      <c r="D7758" s="222">
        <v>84102817.914664999</v>
      </c>
      <c r="E7758" s="222">
        <v>591310726.11935496</v>
      </c>
      <c r="F7758" s="224">
        <f>E7758*(1+'Projections+Sensitivity'!$B$64)/('Projections+Sensitivity'!$B$63-'Projections+Sensitivity'!$B$64)</f>
        <v>5202407655.2768564</v>
      </c>
      <c r="G7758" s="170">
        <f>A7758/'Projections+Sensitivity'!B$67</f>
        <v>551411529.84692252</v>
      </c>
      <c r="H7758" s="170">
        <f>B7758/'Projections+Sensitivity'!C$67</f>
        <v>816649402.33363628</v>
      </c>
      <c r="I7758" s="170">
        <f>C7758/'Projections+Sensitivity'!D$67</f>
        <v>67635684.283464342</v>
      </c>
      <c r="J7758" s="170">
        <f>D7758/'Projections+Sensitivity'!E$67</f>
        <v>52004797.949537382</v>
      </c>
      <c r="K7758" s="170">
        <f>E7758/'Projections+Sensitivity'!F$67</f>
        <v>324232719.93825185</v>
      </c>
      <c r="L7758" s="170">
        <f>F7758/'Projections+Sensitivity'!F$67</f>
        <v>2852630114.4037137</v>
      </c>
      <c r="M7758" s="170">
        <f t="shared" si="243"/>
        <v>4664564248.7555256</v>
      </c>
      <c r="N7758" s="171">
        <f>'Projections+Sensitivity'!$B$72</f>
        <v>418000000</v>
      </c>
      <c r="O7758" s="171">
        <f>'Projections+Sensitivity'!$B$73</f>
        <v>634000000</v>
      </c>
      <c r="P7758" s="170">
        <f t="shared" si="242"/>
        <v>4448564248.7555256</v>
      </c>
      <c r="Q7758" s="170">
        <f>P7758/'Projections+Sensitivity'!$B$75</f>
        <v>32.952327768559449</v>
      </c>
    </row>
    <row r="7759" spans="1:17">
      <c r="A7759" s="222">
        <v>510960130.81142098</v>
      </c>
      <c r="B7759" s="223">
        <v>166837438.0517</v>
      </c>
      <c r="C7759" s="223">
        <v>582107508.235273</v>
      </c>
      <c r="D7759" s="222">
        <v>679315605.55773997</v>
      </c>
      <c r="E7759" s="222">
        <v>796712001.39481902</v>
      </c>
      <c r="F7759" s="224">
        <f>E7759*(1+'Projections+Sensitivity'!$B$64)/('Projections+Sensitivity'!$B$63-'Projections+Sensitivity'!$B$64)</f>
        <v>7009547488.3550949</v>
      </c>
      <c r="G7759" s="170">
        <f>A7759/'Projections+Sensitivity'!B$67</f>
        <v>453101219.27320182</v>
      </c>
      <c r="H7759" s="170">
        <f>B7759/'Projections+Sensitivity'!C$67</f>
        <v>131192783.11055572</v>
      </c>
      <c r="I7759" s="170">
        <f>C7759/'Projections+Sensitivity'!D$67</f>
        <v>405908224.01162517</v>
      </c>
      <c r="J7759" s="170">
        <f>D7759/'Projections+Sensitivity'!E$67</f>
        <v>420053354.77395242</v>
      </c>
      <c r="K7759" s="170">
        <f>E7759/'Projections+Sensitivity'!F$67</f>
        <v>436860161.3486529</v>
      </c>
      <c r="L7759" s="170">
        <f>F7759/'Projections+Sensitivity'!F$67</f>
        <v>3843536988.7522879</v>
      </c>
      <c r="M7759" s="170">
        <f t="shared" si="243"/>
        <v>5690652731.2702761</v>
      </c>
      <c r="N7759" s="171">
        <f>'Projections+Sensitivity'!$B$72</f>
        <v>418000000</v>
      </c>
      <c r="O7759" s="171">
        <f>'Projections+Sensitivity'!$B$73</f>
        <v>634000000</v>
      </c>
      <c r="P7759" s="170">
        <f t="shared" si="242"/>
        <v>5474652731.2702761</v>
      </c>
      <c r="Q7759" s="170">
        <f>P7759/'Projections+Sensitivity'!$B$75</f>
        <v>40.552983194594638</v>
      </c>
    </row>
    <row r="7760" spans="1:17">
      <c r="A7760" s="222">
        <v>570655809.90991402</v>
      </c>
      <c r="B7760" s="223">
        <v>519681339.50705397</v>
      </c>
      <c r="C7760" s="223">
        <v>685369016.07301497</v>
      </c>
      <c r="D7760" s="222">
        <v>634856202.76332498</v>
      </c>
      <c r="E7760" s="222">
        <v>89162035.418549702</v>
      </c>
      <c r="F7760" s="224">
        <f>E7760*(1+'Projections+Sensitivity'!$B$64)/('Projections+Sensitivity'!$B$63-'Projections+Sensitivity'!$B$64)</f>
        <v>784456014.63332915</v>
      </c>
      <c r="G7760" s="170">
        <f>A7760/'Projections+Sensitivity'!B$67</f>
        <v>506037218.29511303</v>
      </c>
      <c r="H7760" s="170">
        <f>B7760/'Projections+Sensitivity'!C$67</f>
        <v>408651931.22556043</v>
      </c>
      <c r="I7760" s="170">
        <f>C7760/'Projections+Sensitivity'!D$67</f>
        <v>477913299.81325781</v>
      </c>
      <c r="J7760" s="170">
        <f>D7760/'Projections+Sensitivity'!E$67</f>
        <v>392561977.94961554</v>
      </c>
      <c r="K7760" s="170">
        <f>E7760/'Projections+Sensitivity'!F$67</f>
        <v>48890114.760326266</v>
      </c>
      <c r="L7760" s="170">
        <f>F7760/'Projections+Sensitivity'!F$67</f>
        <v>430139850.43989563</v>
      </c>
      <c r="M7760" s="170">
        <f t="shared" si="243"/>
        <v>2264194392.4837689</v>
      </c>
      <c r="N7760" s="171">
        <f>'Projections+Sensitivity'!$B$72</f>
        <v>418000000</v>
      </c>
      <c r="O7760" s="171">
        <f>'Projections+Sensitivity'!$B$73</f>
        <v>634000000</v>
      </c>
      <c r="P7760" s="170">
        <f t="shared" si="242"/>
        <v>2048194392.4837689</v>
      </c>
      <c r="Q7760" s="170">
        <f>P7760/'Projections+Sensitivity'!$B$75</f>
        <v>15.171810314694584</v>
      </c>
    </row>
    <row r="7761" spans="1:17">
      <c r="A7761" s="222">
        <v>570802142.63166797</v>
      </c>
      <c r="B7761" s="223">
        <v>373748408.51820499</v>
      </c>
      <c r="C7761" s="223">
        <v>621117823.34757197</v>
      </c>
      <c r="D7761" s="222">
        <v>589423729.45129895</v>
      </c>
      <c r="E7761" s="222">
        <v>446164466.19538897</v>
      </c>
      <c r="F7761" s="224">
        <f>E7761*(1+'Projections+Sensitivity'!$B$64)/('Projections+Sensitivity'!$B$63-'Projections+Sensitivity'!$B$64)</f>
        <v>3925397142.1767988</v>
      </c>
      <c r="G7761" s="170">
        <f>A7761/'Projections+Sensitivity'!B$67</f>
        <v>506166980.93342489</v>
      </c>
      <c r="H7761" s="170">
        <f>B7761/'Projections+Sensitivity'!C$67</f>
        <v>293897427.75509268</v>
      </c>
      <c r="I7761" s="170">
        <f>C7761/'Projections+Sensitivity'!D$67</f>
        <v>433110428.93313801</v>
      </c>
      <c r="J7761" s="170">
        <f>D7761/'Projections+Sensitivity'!E$67</f>
        <v>364468905.04762328</v>
      </c>
      <c r="K7761" s="170">
        <f>E7761/'Projections+Sensitivity'!F$67</f>
        <v>244644840.73155409</v>
      </c>
      <c r="L7761" s="170">
        <f>F7761/'Projections+Sensitivity'!F$67</f>
        <v>2152408431.0097966</v>
      </c>
      <c r="M7761" s="170">
        <f t="shared" si="243"/>
        <v>3994697014.4106293</v>
      </c>
      <c r="N7761" s="171">
        <f>'Projections+Sensitivity'!$B$72</f>
        <v>418000000</v>
      </c>
      <c r="O7761" s="171">
        <f>'Projections+Sensitivity'!$B$73</f>
        <v>634000000</v>
      </c>
      <c r="P7761" s="170">
        <f t="shared" si="242"/>
        <v>3778697014.4106293</v>
      </c>
      <c r="Q7761" s="170">
        <f>P7761/'Projections+Sensitivity'!$B$75</f>
        <v>27.990348254893551</v>
      </c>
    </row>
    <row r="7762" spans="1:17">
      <c r="A7762" s="222">
        <v>417336137.04217303</v>
      </c>
      <c r="B7762" s="223">
        <v>903560165.91254902</v>
      </c>
      <c r="C7762" s="223">
        <v>143379530.68565699</v>
      </c>
      <c r="D7762" s="222">
        <v>562115324.21669602</v>
      </c>
      <c r="E7762" s="222">
        <v>611026072.54365396</v>
      </c>
      <c r="F7762" s="224">
        <f>E7762*(1+'Projections+Sensitivity'!$B$64)/('Projections+Sensitivity'!$B$63-'Projections+Sensitivity'!$B$64)</f>
        <v>5375865136.4853153</v>
      </c>
      <c r="G7762" s="170">
        <f>A7762/'Projections+Sensitivity'!B$67</f>
        <v>370078800.94340622</v>
      </c>
      <c r="H7762" s="170">
        <f>B7762/'Projections+Sensitivity'!C$67</f>
        <v>710515423.02615047</v>
      </c>
      <c r="I7762" s="170">
        <f>C7762/'Projections+Sensitivity'!D$67</f>
        <v>99979694.192009658</v>
      </c>
      <c r="J7762" s="170">
        <f>D7762/'Projections+Sensitivity'!E$67</f>
        <v>347582810.95752287</v>
      </c>
      <c r="K7762" s="170">
        <f>E7762/'Projections+Sensitivity'!F$67</f>
        <v>335043212.82010275</v>
      </c>
      <c r="L7762" s="170">
        <f>F7762/'Projections+Sensitivity'!F$67</f>
        <v>2947741852.5163498</v>
      </c>
      <c r="M7762" s="170">
        <f t="shared" si="243"/>
        <v>4810941794.4555416</v>
      </c>
      <c r="N7762" s="171">
        <f>'Projections+Sensitivity'!$B$72</f>
        <v>418000000</v>
      </c>
      <c r="O7762" s="171">
        <f>'Projections+Sensitivity'!$B$73</f>
        <v>634000000</v>
      </c>
      <c r="P7762" s="170">
        <f t="shared" si="242"/>
        <v>4594941794.4555416</v>
      </c>
      <c r="Q7762" s="170">
        <f>P7762/'Projections+Sensitivity'!$B$75</f>
        <v>34.036605884855867</v>
      </c>
    </row>
    <row r="7763" spans="1:17">
      <c r="A7763" s="222">
        <v>136343421.01203099</v>
      </c>
      <c r="B7763" s="223">
        <v>1099101428.4851699</v>
      </c>
      <c r="C7763" s="223">
        <v>333143493.81064802</v>
      </c>
      <c r="D7763" s="222">
        <v>1001225446.33404</v>
      </c>
      <c r="E7763" s="222">
        <v>412798554.58160901</v>
      </c>
      <c r="F7763" s="224">
        <f>E7763*(1+'Projections+Sensitivity'!$B$64)/('Projections+Sensitivity'!$B$63-'Projections+Sensitivity'!$B$64)</f>
        <v>3631840698.2678437</v>
      </c>
      <c r="G7763" s="170">
        <f>A7763/'Projections+Sensitivity'!B$67</f>
        <v>120904482.7085164</v>
      </c>
      <c r="H7763" s="170">
        <f>B7763/'Projections+Sensitivity'!C$67</f>
        <v>864279486.71253049</v>
      </c>
      <c r="I7763" s="170">
        <f>C7763/'Projections+Sensitivity'!D$67</f>
        <v>232303624.33162981</v>
      </c>
      <c r="J7763" s="170">
        <f>D7763/'Projections+Sensitivity'!E$67</f>
        <v>619105617.73766625</v>
      </c>
      <c r="K7763" s="170">
        <f>E7763/'Projections+Sensitivity'!F$67</f>
        <v>226349349.38007212</v>
      </c>
      <c r="L7763" s="170">
        <f>F7763/'Projections+Sensitivity'!F$67</f>
        <v>1991442968.927532</v>
      </c>
      <c r="M7763" s="170">
        <f t="shared" si="243"/>
        <v>4054385529.7979469</v>
      </c>
      <c r="N7763" s="171">
        <f>'Projections+Sensitivity'!$B$72</f>
        <v>418000000</v>
      </c>
      <c r="O7763" s="171">
        <f>'Projections+Sensitivity'!$B$73</f>
        <v>634000000</v>
      </c>
      <c r="P7763" s="170">
        <f t="shared" si="242"/>
        <v>3838385529.7979469</v>
      </c>
      <c r="Q7763" s="170">
        <f>P7763/'Projections+Sensitivity'!$B$75</f>
        <v>28.432485405910718</v>
      </c>
    </row>
    <row r="7764" spans="1:17">
      <c r="A7764" s="222">
        <v>500455974.47601002</v>
      </c>
      <c r="B7764" s="223">
        <v>391900802.89426798</v>
      </c>
      <c r="C7764" s="223">
        <v>539886809.93612504</v>
      </c>
      <c r="D7764" s="222">
        <v>424074493.431014</v>
      </c>
      <c r="E7764" s="222">
        <v>554545947.87277102</v>
      </c>
      <c r="F7764" s="224">
        <f>E7764*(1+'Projections+Sensitivity'!$B$64)/('Projections+Sensitivity'!$B$63-'Projections+Sensitivity'!$B$64)</f>
        <v>4878947661.4935236</v>
      </c>
      <c r="G7764" s="170">
        <f>A7764/'Projections+Sensitivity'!B$67</f>
        <v>443786508.09318691</v>
      </c>
      <c r="H7764" s="170">
        <f>B7764/'Projections+Sensitivity'!C$67</f>
        <v>308171580.88358968</v>
      </c>
      <c r="I7764" s="170">
        <f>C7764/'Projections+Sensitivity'!D$67</f>
        <v>376467393.20170689</v>
      </c>
      <c r="J7764" s="170">
        <f>D7764/'Projections+Sensitivity'!E$67</f>
        <v>262225557.87380773</v>
      </c>
      <c r="K7764" s="170">
        <f>E7764/'Projections+Sensitivity'!F$67</f>
        <v>304073532.01509809</v>
      </c>
      <c r="L7764" s="170">
        <f>F7764/'Projections+Sensitivity'!F$67</f>
        <v>2675267673.7392921</v>
      </c>
      <c r="M7764" s="170">
        <f t="shared" si="243"/>
        <v>4369992245.8066816</v>
      </c>
      <c r="N7764" s="171">
        <f>'Projections+Sensitivity'!$B$72</f>
        <v>418000000</v>
      </c>
      <c r="O7764" s="171">
        <f>'Projections+Sensitivity'!$B$73</f>
        <v>634000000</v>
      </c>
      <c r="P7764" s="170">
        <f t="shared" si="242"/>
        <v>4153992245.8066816</v>
      </c>
      <c r="Q7764" s="170">
        <f>P7764/'Projections+Sensitivity'!$B$75</f>
        <v>30.770312931901344</v>
      </c>
    </row>
    <row r="7765" spans="1:17">
      <c r="A7765" s="222">
        <v>110671831.38744</v>
      </c>
      <c r="B7765" s="223">
        <v>527826433.62223703</v>
      </c>
      <c r="C7765" s="223">
        <v>852770140.50593305</v>
      </c>
      <c r="D7765" s="222">
        <v>531316084.38348401</v>
      </c>
      <c r="E7765" s="222">
        <v>579918758.56088102</v>
      </c>
      <c r="F7765" s="224">
        <f>E7765*(1+'Projections+Sensitivity'!$B$64)/('Projections+Sensitivity'!$B$63-'Projections+Sensitivity'!$B$64)</f>
        <v>5102180048.0020514</v>
      </c>
      <c r="G7765" s="170">
        <f>A7765/'Projections+Sensitivity'!B$67</f>
        <v>98139832.673861563</v>
      </c>
      <c r="H7765" s="170">
        <f>B7765/'Projections+Sensitivity'!C$67</f>
        <v>415056833.97488904</v>
      </c>
      <c r="I7765" s="170">
        <f>C7765/'Projections+Sensitivity'!D$67</f>
        <v>594643443.56644821</v>
      </c>
      <c r="J7765" s="170">
        <f>D7765/'Projections+Sensitivity'!E$67</f>
        <v>328538166.74416596</v>
      </c>
      <c r="K7765" s="170">
        <f>E7765/'Projections+Sensitivity'!F$67</f>
        <v>317986175.67010885</v>
      </c>
      <c r="L7765" s="170">
        <f>F7765/'Projections+Sensitivity'!F$67</f>
        <v>2797672427.5494871</v>
      </c>
      <c r="M7765" s="170">
        <f t="shared" si="243"/>
        <v>4552036880.1789608</v>
      </c>
      <c r="N7765" s="171">
        <f>'Projections+Sensitivity'!$B$72</f>
        <v>418000000</v>
      </c>
      <c r="O7765" s="171">
        <f>'Projections+Sensitivity'!$B$73</f>
        <v>634000000</v>
      </c>
      <c r="P7765" s="170">
        <f t="shared" si="242"/>
        <v>4336036880.1789608</v>
      </c>
      <c r="Q7765" s="170">
        <f>P7765/'Projections+Sensitivity'!$B$75</f>
        <v>32.118791705029338</v>
      </c>
    </row>
    <row r="7766" spans="1:17">
      <c r="A7766" s="222">
        <v>397908385.74963599</v>
      </c>
      <c r="B7766" s="223">
        <v>836801147.49241197</v>
      </c>
      <c r="C7766" s="223">
        <v>1880567329.2269199</v>
      </c>
      <c r="D7766" s="222">
        <v>389877984.44595599</v>
      </c>
      <c r="E7766" s="222">
        <v>364399100.82608801</v>
      </c>
      <c r="F7766" s="224">
        <f>E7766*(1+'Projections+Sensitivity'!$B$64)/('Projections+Sensitivity'!$B$63-'Projections+Sensitivity'!$B$64)</f>
        <v>3206017729.7223411</v>
      </c>
      <c r="G7766" s="170">
        <f>A7766/'Projections+Sensitivity'!B$67</f>
        <v>352850964.03878111</v>
      </c>
      <c r="H7766" s="170">
        <f>B7766/'Projections+Sensitivity'!C$67</f>
        <v>658019403.3884443</v>
      </c>
      <c r="I7766" s="170">
        <f>C7766/'Projections+Sensitivity'!D$67</f>
        <v>1311334648.5684953</v>
      </c>
      <c r="J7766" s="170">
        <f>D7766/'Projections+Sensitivity'!E$67</f>
        <v>241080219.53149536</v>
      </c>
      <c r="K7766" s="170">
        <f>E7766/'Projections+Sensitivity'!F$67</f>
        <v>199810533.42172492</v>
      </c>
      <c r="L7766" s="170">
        <f>F7766/'Projections+Sensitivity'!F$67</f>
        <v>1757951957.8481545</v>
      </c>
      <c r="M7766" s="170">
        <f t="shared" si="243"/>
        <v>4521047726.7970963</v>
      </c>
      <c r="N7766" s="171">
        <f>'Projections+Sensitivity'!$B$72</f>
        <v>418000000</v>
      </c>
      <c r="O7766" s="171">
        <f>'Projections+Sensitivity'!$B$73</f>
        <v>634000000</v>
      </c>
      <c r="P7766" s="170">
        <f t="shared" si="242"/>
        <v>4305047726.7970963</v>
      </c>
      <c r="Q7766" s="170">
        <f>P7766/'Projections+Sensitivity'!$B$75</f>
        <v>31.889242420719231</v>
      </c>
    </row>
    <row r="7767" spans="1:17">
      <c r="A7767" s="222">
        <v>577971438.92248702</v>
      </c>
      <c r="B7767" s="223">
        <v>1047817552.87316</v>
      </c>
      <c r="C7767" s="223">
        <v>1408469517.16311</v>
      </c>
      <c r="D7767" s="222">
        <v>121766717.243167</v>
      </c>
      <c r="E7767" s="222">
        <v>118272938.54439799</v>
      </c>
      <c r="F7767" s="224">
        <f>E7767*(1+'Projections+Sensitivity'!$B$64)/('Projections+Sensitivity'!$B$63-'Projections+Sensitivity'!$B$64)</f>
        <v>1040576491.7094829</v>
      </c>
      <c r="G7767" s="170">
        <f>A7767/'Projections+Sensitivity'!B$67</f>
        <v>512524457.17240733</v>
      </c>
      <c r="H7767" s="170">
        <f>B7767/'Projections+Sensitivity'!C$67</f>
        <v>823952360.80599248</v>
      </c>
      <c r="I7767" s="170">
        <f>C7767/'Projections+Sensitivity'!D$67</f>
        <v>982137066.08834672</v>
      </c>
      <c r="J7767" s="170">
        <f>D7767/'Projections+Sensitivity'!E$67</f>
        <v>75294189.709964037</v>
      </c>
      <c r="K7767" s="170">
        <f>E7767/'Projections+Sensitivity'!F$67</f>
        <v>64852462.276490837</v>
      </c>
      <c r="L7767" s="170">
        <f>F7767/'Projections+Sensitivity'!F$67</f>
        <v>570578092.54531956</v>
      </c>
      <c r="M7767" s="170">
        <f t="shared" si="243"/>
        <v>3029338628.5985208</v>
      </c>
      <c r="N7767" s="171">
        <f>'Projections+Sensitivity'!$B$72</f>
        <v>418000000</v>
      </c>
      <c r="O7767" s="171">
        <f>'Projections+Sensitivity'!$B$73</f>
        <v>634000000</v>
      </c>
      <c r="P7767" s="170">
        <f t="shared" si="242"/>
        <v>2813338628.5985208</v>
      </c>
      <c r="Q7767" s="170">
        <f>P7767/'Projections+Sensitivity'!$B$75</f>
        <v>20.839545397026079</v>
      </c>
    </row>
    <row r="7768" spans="1:17">
      <c r="A7768" s="222">
        <v>-20317360.501818899</v>
      </c>
      <c r="B7768" s="223">
        <v>742672121.42881095</v>
      </c>
      <c r="C7768" s="223">
        <v>310777558.78836602</v>
      </c>
      <c r="D7768" s="222">
        <v>686554464.33368695</v>
      </c>
      <c r="E7768" s="222">
        <v>406118030.73043197</v>
      </c>
      <c r="F7768" s="224">
        <f>E7768*(1+'Projections+Sensitivity'!$B$64)/('Projections+Sensitivity'!$B$63-'Projections+Sensitivity'!$B$64)</f>
        <v>3573064818.0251307</v>
      </c>
      <c r="G7768" s="170">
        <f>A7768/'Projections+Sensitivity'!B$67</f>
        <v>-18016710.621175468</v>
      </c>
      <c r="H7768" s="170">
        <f>B7768/'Projections+Sensitivity'!C$67</f>
        <v>584000951.38522482</v>
      </c>
      <c r="I7768" s="170">
        <f>C7768/'Projections+Sensitivity'!D$67</f>
        <v>216707678.84936577</v>
      </c>
      <c r="J7768" s="170">
        <f>D7768/'Projections+Sensitivity'!E$67</f>
        <v>424529487.6475302</v>
      </c>
      <c r="K7768" s="170">
        <f>E7768/'Projections+Sensitivity'!F$67</f>
        <v>222686225.53806984</v>
      </c>
      <c r="L7768" s="170">
        <f>F7768/'Projections+Sensitivity'!F$67</f>
        <v>1959214459.1507397</v>
      </c>
      <c r="M7768" s="170">
        <f t="shared" si="243"/>
        <v>3389122091.9497547</v>
      </c>
      <c r="N7768" s="171">
        <f>'Projections+Sensitivity'!$B$72</f>
        <v>418000000</v>
      </c>
      <c r="O7768" s="171">
        <f>'Projections+Sensitivity'!$B$73</f>
        <v>634000000</v>
      </c>
      <c r="P7768" s="170">
        <f t="shared" si="242"/>
        <v>3173122091.9497547</v>
      </c>
      <c r="Q7768" s="170">
        <f>P7768/'Projections+Sensitivity'!$B$75</f>
        <v>23.504608088516701</v>
      </c>
    </row>
    <row r="7769" spans="1:17">
      <c r="A7769" s="222">
        <v>1201507068.2506599</v>
      </c>
      <c r="B7769" s="223">
        <v>781337109.88992906</v>
      </c>
      <c r="C7769" s="223">
        <v>754443265.56596506</v>
      </c>
      <c r="D7769" s="222">
        <v>815637413.887766</v>
      </c>
      <c r="E7769" s="222">
        <v>638784830.99273705</v>
      </c>
      <c r="F7769" s="224">
        <f>E7769*(1+'Projections+Sensitivity'!$B$64)/('Projections+Sensitivity'!$B$63-'Projections+Sensitivity'!$B$64)</f>
        <v>5620089316.8992891</v>
      </c>
      <c r="G7769" s="170">
        <f>A7769/'Projections+Sensitivity'!B$67</f>
        <v>1065453613.2304741</v>
      </c>
      <c r="H7769" s="170">
        <f>B7769/'Projections+Sensitivity'!C$67</f>
        <v>614405202.99918032</v>
      </c>
      <c r="I7769" s="170">
        <f>C7769/'Projections+Sensitivity'!D$67</f>
        <v>526079326.77556098</v>
      </c>
      <c r="J7769" s="170">
        <f>D7769/'Projections+Sensitivity'!E$67</f>
        <v>504347653.99127257</v>
      </c>
      <c r="K7769" s="170">
        <f>E7769/'Projections+Sensitivity'!F$67</f>
        <v>350264140.42465031</v>
      </c>
      <c r="L7769" s="170">
        <f>F7769/'Projections+Sensitivity'!F$67</f>
        <v>3081657012.1651363</v>
      </c>
      <c r="M7769" s="170">
        <f t="shared" si="243"/>
        <v>6142206949.5862741</v>
      </c>
      <c r="N7769" s="171">
        <f>'Projections+Sensitivity'!$B$72</f>
        <v>418000000</v>
      </c>
      <c r="O7769" s="171">
        <f>'Projections+Sensitivity'!$B$73</f>
        <v>634000000</v>
      </c>
      <c r="P7769" s="170">
        <f t="shared" si="242"/>
        <v>5926206949.5862741</v>
      </c>
      <c r="Q7769" s="170">
        <f>P7769/'Projections+Sensitivity'!$B$75</f>
        <v>43.897829256194626</v>
      </c>
    </row>
    <row r="7770" spans="1:17">
      <c r="A7770" s="222">
        <v>198744745.12235701</v>
      </c>
      <c r="B7770" s="223">
        <v>646523064.16425097</v>
      </c>
      <c r="C7770" s="223">
        <v>912820596.50325406</v>
      </c>
      <c r="D7770" s="222">
        <v>978089763.86519897</v>
      </c>
      <c r="E7770" s="222">
        <v>239870470.60295799</v>
      </c>
      <c r="F7770" s="224">
        <f>E7770*(1+'Projections+Sensitivity'!$B$64)/('Projections+Sensitivity'!$B$63-'Projections+Sensitivity'!$B$64)</f>
        <v>2110403071.3757148</v>
      </c>
      <c r="G7770" s="170">
        <f>A7770/'Projections+Sensitivity'!B$67</f>
        <v>176239751.22301042</v>
      </c>
      <c r="H7770" s="170">
        <f>B7770/'Projections+Sensitivity'!C$67</f>
        <v>508394045.86510438</v>
      </c>
      <c r="I7770" s="170">
        <f>C7770/'Projections+Sensitivity'!D$67</f>
        <v>636517107.10818195</v>
      </c>
      <c r="J7770" s="170">
        <f>D7770/'Projections+Sensitivity'!E$67</f>
        <v>604799717.86356771</v>
      </c>
      <c r="K7770" s="170">
        <f>E7770/'Projections+Sensitivity'!F$67</f>
        <v>131527895.03224242</v>
      </c>
      <c r="L7770" s="170">
        <f>F7770/'Projections+Sensitivity'!F$67</f>
        <v>1157194851.6625957</v>
      </c>
      <c r="M7770" s="170">
        <f t="shared" si="243"/>
        <v>3214673368.7547026</v>
      </c>
      <c r="N7770" s="171">
        <f>'Projections+Sensitivity'!$B$72</f>
        <v>418000000</v>
      </c>
      <c r="O7770" s="171">
        <f>'Projections+Sensitivity'!$B$73</f>
        <v>634000000</v>
      </c>
      <c r="P7770" s="170">
        <f t="shared" si="242"/>
        <v>2998673368.7547026</v>
      </c>
      <c r="Q7770" s="170">
        <f>P7770/'Projections+Sensitivity'!$B$75</f>
        <v>22.212395324108908</v>
      </c>
    </row>
    <row r="7771" spans="1:17">
      <c r="A7771" s="222">
        <v>649976019.415308</v>
      </c>
      <c r="B7771" s="223">
        <v>854789896.65988505</v>
      </c>
      <c r="C7771" s="223">
        <v>827185958.93776095</v>
      </c>
      <c r="D7771" s="222">
        <v>909559837.09075403</v>
      </c>
      <c r="E7771" s="222">
        <v>585458239.54446197</v>
      </c>
      <c r="F7771" s="224">
        <f>E7771*(1+'Projections+Sensitivity'!$B$64)/('Projections+Sensitivity'!$B$63-'Projections+Sensitivity'!$B$64)</f>
        <v>5150916925.2516365</v>
      </c>
      <c r="G7771" s="170">
        <f>A7771/'Projections+Sensitivity'!B$67</f>
        <v>576375550.92162502</v>
      </c>
      <c r="H7771" s="170">
        <f>B7771/'Projections+Sensitivity'!C$67</f>
        <v>672164873.9466002</v>
      </c>
      <c r="I7771" s="170">
        <f>C7771/'Projections+Sensitivity'!D$67</f>
        <v>576803389.01259005</v>
      </c>
      <c r="J7771" s="170">
        <f>D7771/'Projections+Sensitivity'!E$67</f>
        <v>562424383.91200256</v>
      </c>
      <c r="K7771" s="170">
        <f>E7771/'Projections+Sensitivity'!F$67</f>
        <v>321023632.80899757</v>
      </c>
      <c r="L7771" s="170">
        <f>F7771/'Projections+Sensitivity'!F$67</f>
        <v>2824396262.5383015</v>
      </c>
      <c r="M7771" s="170">
        <f t="shared" si="243"/>
        <v>5533188093.1401167</v>
      </c>
      <c r="N7771" s="171">
        <f>'Projections+Sensitivity'!$B$72</f>
        <v>418000000</v>
      </c>
      <c r="O7771" s="171">
        <f>'Projections+Sensitivity'!$B$73</f>
        <v>634000000</v>
      </c>
      <c r="P7771" s="170">
        <f t="shared" si="242"/>
        <v>5317188093.1401167</v>
      </c>
      <c r="Q7771" s="170">
        <f>P7771/'Projections+Sensitivity'!$B$75</f>
        <v>39.386578467704567</v>
      </c>
    </row>
    <row r="7772" spans="1:17">
      <c r="A7772" s="222">
        <v>744862441.32682204</v>
      </c>
      <c r="B7772" s="223">
        <v>873170193.58033204</v>
      </c>
      <c r="C7772" s="223">
        <v>739126958.98245704</v>
      </c>
      <c r="D7772" s="222">
        <v>89607192.241383493</v>
      </c>
      <c r="E7772" s="222">
        <v>886514248.31479597</v>
      </c>
      <c r="F7772" s="224">
        <f>E7772*(1+'Projections+Sensitivity'!$B$64)/('Projections+Sensitivity'!$B$63-'Projections+Sensitivity'!$B$64)</f>
        <v>7799636144.2866459</v>
      </c>
      <c r="G7772" s="170">
        <f>A7772/'Projections+Sensitivity'!B$67</f>
        <v>660517445.50017846</v>
      </c>
      <c r="H7772" s="170">
        <f>B7772/'Projections+Sensitivity'!C$67</f>
        <v>686618238.46448839</v>
      </c>
      <c r="I7772" s="170">
        <f>C7772/'Projections+Sensitivity'!D$67</f>
        <v>515399143.62077415</v>
      </c>
      <c r="J7772" s="170">
        <f>D7772/'Projections+Sensitivity'!E$67</f>
        <v>55408416.065996498</v>
      </c>
      <c r="K7772" s="170">
        <f>E7772/'Projections+Sensitivity'!F$67</f>
        <v>486101322.53393716</v>
      </c>
      <c r="L7772" s="170">
        <f>F7772/'Projections+Sensitivity'!F$67</f>
        <v>4276765378.8176093</v>
      </c>
      <c r="M7772" s="170">
        <f t="shared" si="243"/>
        <v>6680809945.002984</v>
      </c>
      <c r="N7772" s="171">
        <f>'Projections+Sensitivity'!$B$72</f>
        <v>418000000</v>
      </c>
      <c r="O7772" s="171">
        <f>'Projections+Sensitivity'!$B$73</f>
        <v>634000000</v>
      </c>
      <c r="P7772" s="170">
        <f t="shared" si="242"/>
        <v>6464809945.002984</v>
      </c>
      <c r="Q7772" s="170">
        <f>P7772/'Projections+Sensitivity'!$B$75</f>
        <v>47.887481074096179</v>
      </c>
    </row>
    <row r="7773" spans="1:17">
      <c r="A7773" s="222">
        <v>571038160.44633496</v>
      </c>
      <c r="B7773" s="223">
        <v>31409628.515961699</v>
      </c>
      <c r="C7773" s="223">
        <v>322765603.45758498</v>
      </c>
      <c r="D7773" s="222">
        <v>754890545.44359696</v>
      </c>
      <c r="E7773" s="222">
        <v>472895796.58718997</v>
      </c>
      <c r="F7773" s="224">
        <f>E7773*(1+'Projections+Sensitivity'!$B$64)/('Projections+Sensitivity'!$B$63-'Projections+Sensitivity'!$B$64)</f>
        <v>4160581913.4369264</v>
      </c>
      <c r="G7773" s="170">
        <f>A7773/'Projections+Sensitivity'!B$67</f>
        <v>506376273.11327851</v>
      </c>
      <c r="H7773" s="170">
        <f>B7773/'Projections+Sensitivity'!C$67</f>
        <v>24698992.202222332</v>
      </c>
      <c r="I7773" s="170">
        <f>C7773/'Projections+Sensitivity'!D$67</f>
        <v>225067038.33573744</v>
      </c>
      <c r="J7773" s="170">
        <f>D7773/'Projections+Sensitivity'!E$67</f>
        <v>466784957.5461719</v>
      </c>
      <c r="K7773" s="170">
        <f>E7773/'Projections+Sensitivity'!F$67</f>
        <v>259302399.90925154</v>
      </c>
      <c r="L7773" s="170">
        <f>F7773/'Projections+Sensitivity'!F$67</f>
        <v>2281367021.9932027</v>
      </c>
      <c r="M7773" s="170">
        <f t="shared" si="243"/>
        <v>3763596683.099864</v>
      </c>
      <c r="N7773" s="171">
        <f>'Projections+Sensitivity'!$B$72</f>
        <v>418000000</v>
      </c>
      <c r="O7773" s="171">
        <f>'Projections+Sensitivity'!$B$73</f>
        <v>634000000</v>
      </c>
      <c r="P7773" s="170">
        <f t="shared" si="242"/>
        <v>3547596683.099864</v>
      </c>
      <c r="Q7773" s="170">
        <f>P7773/'Projections+Sensitivity'!$B$75</f>
        <v>26.278493948887881</v>
      </c>
    </row>
    <row r="7774" spans="1:17">
      <c r="A7774" s="222">
        <v>268138769.557639</v>
      </c>
      <c r="B7774" s="223">
        <v>249176387.85450301</v>
      </c>
      <c r="C7774" s="223">
        <v>287770597.488262</v>
      </c>
      <c r="D7774" s="222">
        <v>922858529.57135999</v>
      </c>
      <c r="E7774" s="222">
        <v>548244694.32229602</v>
      </c>
      <c r="F7774" s="224">
        <f>E7774*(1+'Projections+Sensitivity'!$B$64)/('Projections+Sensitivity'!$B$63-'Projections+Sensitivity'!$B$64)</f>
        <v>4823508637.2025709</v>
      </c>
      <c r="G7774" s="170">
        <f>A7774/'Projections+Sensitivity'!B$67</f>
        <v>237775896.97271678</v>
      </c>
      <c r="H7774" s="170">
        <f>B7774/'Projections+Sensitivity'!C$67</f>
        <v>195940097.07783586</v>
      </c>
      <c r="I7774" s="170">
        <f>C7774/'Projections+Sensitivity'!D$67</f>
        <v>200664740.61353916</v>
      </c>
      <c r="J7774" s="170">
        <f>D7774/'Projections+Sensitivity'!E$67</f>
        <v>570647602.02282345</v>
      </c>
      <c r="K7774" s="170">
        <f>E7774/'Projections+Sensitivity'!F$67</f>
        <v>300618373.01417941</v>
      </c>
      <c r="L7774" s="170">
        <f>F7774/'Projections+Sensitivity'!F$67</f>
        <v>2644868858.2898493</v>
      </c>
      <c r="M7774" s="170">
        <f t="shared" si="243"/>
        <v>4150515567.9909439</v>
      </c>
      <c r="N7774" s="171">
        <f>'Projections+Sensitivity'!$B$72</f>
        <v>418000000</v>
      </c>
      <c r="O7774" s="171">
        <f>'Projections+Sensitivity'!$B$73</f>
        <v>634000000</v>
      </c>
      <c r="P7774" s="170">
        <f t="shared" si="242"/>
        <v>3934515567.9909439</v>
      </c>
      <c r="Q7774" s="170">
        <f>P7774/'Projections+Sensitivity'!$B$75</f>
        <v>29.144559762895881</v>
      </c>
    </row>
    <row r="7775" spans="1:17">
      <c r="A7775" s="222">
        <v>-108055046.913638</v>
      </c>
      <c r="B7775" s="223">
        <v>998705191.53094304</v>
      </c>
      <c r="C7775" s="223">
        <v>-119589184.02745099</v>
      </c>
      <c r="D7775" s="222">
        <v>596727684.24930894</v>
      </c>
      <c r="E7775" s="222">
        <v>-205286899.68933699</v>
      </c>
      <c r="F7775" s="224">
        <f>E7775*(1+'Projections+Sensitivity'!$B$64)/('Projections+Sensitivity'!$B$63-'Projections+Sensitivity'!$B$64)</f>
        <v>-1806133545.8614492</v>
      </c>
      <c r="G7775" s="170">
        <f>A7775/'Projections+Sensitivity'!B$67</f>
        <v>-95819361.536960945</v>
      </c>
      <c r="H7775" s="170">
        <f>B7775/'Projections+Sensitivity'!C$67</f>
        <v>785332807.2761662</v>
      </c>
      <c r="I7775" s="170">
        <f>C7775/'Projections+Sensitivity'!D$67</f>
        <v>-83390495.076662898</v>
      </c>
      <c r="J7775" s="170">
        <f>D7775/'Projections+Sensitivity'!E$67</f>
        <v>368985289.9075036</v>
      </c>
      <c r="K7775" s="170">
        <f>E7775/'Projections+Sensitivity'!F$67</f>
        <v>-112564725.97882429</v>
      </c>
      <c r="L7775" s="170">
        <f>F7775/'Projections+Sensitivity'!F$67</f>
        <v>-990355098.05410373</v>
      </c>
      <c r="M7775" s="170">
        <f t="shared" si="243"/>
        <v>-127811583.46288204</v>
      </c>
      <c r="N7775" s="171">
        <f>'Projections+Sensitivity'!$B$72</f>
        <v>418000000</v>
      </c>
      <c r="O7775" s="171">
        <f>'Projections+Sensitivity'!$B$73</f>
        <v>634000000</v>
      </c>
      <c r="P7775" s="170">
        <f t="shared" si="242"/>
        <v>-343811583.46288204</v>
      </c>
      <c r="Q7775" s="170">
        <f>P7775/'Projections+Sensitivity'!$B$75</f>
        <v>-2.5467524700954227</v>
      </c>
    </row>
    <row r="7776" spans="1:17">
      <c r="A7776" s="222">
        <v>857951372.99429202</v>
      </c>
      <c r="B7776" s="223">
        <v>451601370.58918399</v>
      </c>
      <c r="C7776" s="223">
        <v>426285808.89338797</v>
      </c>
      <c r="D7776" s="222">
        <v>743679583.85863495</v>
      </c>
      <c r="E7776" s="222">
        <v>522658888.28084898</v>
      </c>
      <c r="F7776" s="224">
        <f>E7776*(1+'Projections+Sensitivity'!$B$64)/('Projections+Sensitivity'!$B$63-'Projections+Sensitivity'!$B$64)</f>
        <v>4598402297.444437</v>
      </c>
      <c r="G7776" s="170">
        <f>A7776/'Projections+Sensitivity'!B$67</f>
        <v>760800676.49016309</v>
      </c>
      <c r="H7776" s="170">
        <f>B7776/'Projections+Sensitivity'!C$67</f>
        <v>355117180.86786348</v>
      </c>
      <c r="I7776" s="170">
        <f>C7776/'Projections+Sensitivity'!D$67</f>
        <v>297252506.04281616</v>
      </c>
      <c r="J7776" s="170">
        <f>D7776/'Projections+Sensitivity'!E$67</f>
        <v>459852683.3786459</v>
      </c>
      <c r="K7776" s="170">
        <f>E7776/'Projections+Sensitivity'!F$67</f>
        <v>286588937.86580282</v>
      </c>
      <c r="L7776" s="170">
        <f>F7776/'Projections+Sensitivity'!F$67</f>
        <v>2521436561.8826442</v>
      </c>
      <c r="M7776" s="170">
        <f t="shared" si="243"/>
        <v>4681048546.527935</v>
      </c>
      <c r="N7776" s="171">
        <f>'Projections+Sensitivity'!$B$72</f>
        <v>418000000</v>
      </c>
      <c r="O7776" s="171">
        <f>'Projections+Sensitivity'!$B$73</f>
        <v>634000000</v>
      </c>
      <c r="P7776" s="170">
        <f t="shared" si="242"/>
        <v>4465048546.527935</v>
      </c>
      <c r="Q7776" s="170">
        <f>P7776/'Projections+Sensitivity'!$B$75</f>
        <v>33.074433677984707</v>
      </c>
    </row>
    <row r="7777" spans="1:17">
      <c r="A7777" s="222">
        <v>401918612.12717098</v>
      </c>
      <c r="B7777" s="223">
        <v>456517950.54866999</v>
      </c>
      <c r="C7777" s="223">
        <v>510649910.87611198</v>
      </c>
      <c r="D7777" s="222">
        <v>198937489.94115499</v>
      </c>
      <c r="E7777" s="222">
        <v>-32514518.2947728</v>
      </c>
      <c r="F7777" s="224">
        <f>E7777*(1+'Projections+Sensitivity'!$B$64)/('Projections+Sensitivity'!$B$63-'Projections+Sensitivity'!$B$64)</f>
        <v>-286065805.02012074</v>
      </c>
      <c r="G7777" s="170">
        <f>A7777/'Projections+Sensitivity'!B$67</f>
        <v>356407089.75515968</v>
      </c>
      <c r="H7777" s="170">
        <f>B7777/'Projections+Sensitivity'!C$67</f>
        <v>358983338.343086</v>
      </c>
      <c r="I7777" s="170">
        <f>C7777/'Projections+Sensitivity'!D$67</f>
        <v>356080269.50863725</v>
      </c>
      <c r="J7777" s="170">
        <f>D7777/'Projections+Sensitivity'!E$67</f>
        <v>123012572.29543923</v>
      </c>
      <c r="K7777" s="170">
        <f>E7777/'Projections+Sensitivity'!F$67</f>
        <v>-17828647.847102132</v>
      </c>
      <c r="L7777" s="170">
        <f>F7777/'Projections+Sensitivity'!F$67</f>
        <v>-156858128.80769151</v>
      </c>
      <c r="M7777" s="170">
        <f t="shared" si="243"/>
        <v>1019796493.2475283</v>
      </c>
      <c r="N7777" s="171">
        <f>'Projections+Sensitivity'!$B$72</f>
        <v>418000000</v>
      </c>
      <c r="O7777" s="171">
        <f>'Projections+Sensitivity'!$B$73</f>
        <v>634000000</v>
      </c>
      <c r="P7777" s="170">
        <f t="shared" si="242"/>
        <v>803796493.24752831</v>
      </c>
      <c r="Q7777" s="170">
        <f>P7777/'Projections+Sensitivity'!$B$75</f>
        <v>5.9540480981298396</v>
      </c>
    </row>
    <row r="7778" spans="1:17">
      <c r="A7778" s="222">
        <v>-172545346.69793099</v>
      </c>
      <c r="B7778" s="223">
        <v>358061573.80281103</v>
      </c>
      <c r="C7778" s="223">
        <v>131165977.032029</v>
      </c>
      <c r="D7778" s="222">
        <v>969531858.48459101</v>
      </c>
      <c r="E7778" s="222">
        <v>99820677.615907505</v>
      </c>
      <c r="F7778" s="224">
        <f>E7778*(1+'Projections+Sensitivity'!$B$64)/('Projections+Sensitivity'!$B$63-'Projections+Sensitivity'!$B$64)</f>
        <v>878231756.07184756</v>
      </c>
      <c r="G7778" s="170">
        <f>A7778/'Projections+Sensitivity'!B$67</f>
        <v>-153007059.17034411</v>
      </c>
      <c r="H7778" s="170">
        <f>B7778/'Projections+Sensitivity'!C$67</f>
        <v>281562069.88493598</v>
      </c>
      <c r="I7778" s="170">
        <f>C7778/'Projections+Sensitivity'!D$67</f>
        <v>91463085.486094967</v>
      </c>
      <c r="J7778" s="170">
        <f>D7778/'Projections+Sensitivity'!E$67</f>
        <v>599507955.3373543</v>
      </c>
      <c r="K7778" s="170">
        <f>E7778/'Projections+Sensitivity'!F$67</f>
        <v>54734555.589563623</v>
      </c>
      <c r="L7778" s="170">
        <f>F7778/'Projections+Sensitivity'!F$67</f>
        <v>481559793.23440504</v>
      </c>
      <c r="M7778" s="170">
        <f t="shared" si="243"/>
        <v>1355820400.3620098</v>
      </c>
      <c r="N7778" s="171">
        <f>'Projections+Sensitivity'!$B$72</f>
        <v>418000000</v>
      </c>
      <c r="O7778" s="171">
        <f>'Projections+Sensitivity'!$B$73</f>
        <v>634000000</v>
      </c>
      <c r="P7778" s="170">
        <f t="shared" si="242"/>
        <v>1139820400.3620098</v>
      </c>
      <c r="Q7778" s="170">
        <f>P7778/'Projections+Sensitivity'!$B$75</f>
        <v>8.4431140767556272</v>
      </c>
    </row>
    <row r="7779" spans="1:17">
      <c r="A7779" s="222">
        <v>-159271692.104514</v>
      </c>
      <c r="B7779" s="223">
        <v>1022162072.70565</v>
      </c>
      <c r="C7779" s="223">
        <v>1003163027.81554</v>
      </c>
      <c r="D7779" s="222">
        <v>939049852.60754001</v>
      </c>
      <c r="E7779" s="222">
        <v>1628679030.31914</v>
      </c>
      <c r="F7779" s="224">
        <f>E7779*(1+'Projections+Sensitivity'!$B$64)/('Projections+Sensitivity'!$B$63-'Projections+Sensitivity'!$B$64)</f>
        <v>14329272040.992727</v>
      </c>
      <c r="G7779" s="170">
        <f>A7779/'Projections+Sensitivity'!B$67</f>
        <v>-141236455.71653324</v>
      </c>
      <c r="H7779" s="170">
        <f>B7779/'Projections+Sensitivity'!C$67</f>
        <v>803778148.80346644</v>
      </c>
      <c r="I7779" s="170">
        <f>C7779/'Projections+Sensitivity'!D$67</f>
        <v>699513607.45918036</v>
      </c>
      <c r="J7779" s="170">
        <f>D7779/'Projections+Sensitivity'!E$67</f>
        <v>580659472.06368935</v>
      </c>
      <c r="K7779" s="170">
        <f>E7779/'Projections+Sensitivity'!F$67</f>
        <v>893051670.77280319</v>
      </c>
      <c r="L7779" s="170">
        <f>F7779/'Projections+Sensitivity'!F$67</f>
        <v>7857153004.9472294</v>
      </c>
      <c r="M7779" s="170">
        <f t="shared" si="243"/>
        <v>10692919448.329836</v>
      </c>
      <c r="N7779" s="171">
        <f>'Projections+Sensitivity'!$B$72</f>
        <v>418000000</v>
      </c>
      <c r="O7779" s="171">
        <f>'Projections+Sensitivity'!$B$73</f>
        <v>634000000</v>
      </c>
      <c r="P7779" s="170">
        <f t="shared" si="242"/>
        <v>10476919448.329836</v>
      </c>
      <c r="Q7779" s="170">
        <f>P7779/'Projections+Sensitivity'!$B$75</f>
        <v>77.606810728369155</v>
      </c>
    </row>
    <row r="7780" spans="1:17">
      <c r="A7780" s="222">
        <v>430305709.47221297</v>
      </c>
      <c r="B7780" s="223">
        <v>11064620.906325901</v>
      </c>
      <c r="C7780" s="223">
        <v>522553687.41598803</v>
      </c>
      <c r="D7780" s="222">
        <v>-131905098.58254801</v>
      </c>
      <c r="E7780" s="222">
        <v>1427725884.5022199</v>
      </c>
      <c r="F7780" s="224">
        <f>E7780*(1+'Projections+Sensitivity'!$B$64)/('Projections+Sensitivity'!$B$63-'Projections+Sensitivity'!$B$64)</f>
        <v>12561267271.299286</v>
      </c>
      <c r="G7780" s="170">
        <f>A7780/'Projections+Sensitivity'!B$67</f>
        <v>381579755.18062055</v>
      </c>
      <c r="H7780" s="170">
        <f>B7780/'Projections+Sensitivity'!C$67</f>
        <v>8700675.5061433483</v>
      </c>
      <c r="I7780" s="170">
        <f>C7780/'Projections+Sensitivity'!D$67</f>
        <v>364380868.15403289</v>
      </c>
      <c r="J7780" s="170">
        <f>D7780/'Projections+Sensitivity'!E$67</f>
        <v>-81563236.171936795</v>
      </c>
      <c r="K7780" s="170">
        <f>E7780/'Projections+Sensitivity'!F$67</f>
        <v>782863266.99401462</v>
      </c>
      <c r="L7780" s="170">
        <f>F7780/'Projections+Sensitivity'!F$67</f>
        <v>6887705014.2036982</v>
      </c>
      <c r="M7780" s="170">
        <f t="shared" si="243"/>
        <v>8343666343.8665733</v>
      </c>
      <c r="N7780" s="171">
        <f>'Projections+Sensitivity'!$B$72</f>
        <v>418000000</v>
      </c>
      <c r="O7780" s="171">
        <f>'Projections+Sensitivity'!$B$73</f>
        <v>634000000</v>
      </c>
      <c r="P7780" s="170">
        <f t="shared" si="242"/>
        <v>8127666343.8665733</v>
      </c>
      <c r="Q7780" s="170">
        <f>P7780/'Projections+Sensitivity'!$B$75</f>
        <v>60.204935880493139</v>
      </c>
    </row>
    <row r="7781" spans="1:17">
      <c r="A7781" s="222">
        <v>931297717.30534101</v>
      </c>
      <c r="B7781" s="223">
        <v>552387810.95301199</v>
      </c>
      <c r="C7781" s="223">
        <v>493476916.645643</v>
      </c>
      <c r="D7781" s="222">
        <v>416724555.84640801</v>
      </c>
      <c r="E7781" s="222">
        <v>1439579809.4282999</v>
      </c>
      <c r="F7781" s="224">
        <f>E7781*(1+'Projections+Sensitivity'!$B$64)/('Projections+Sensitivity'!$B$63-'Projections+Sensitivity'!$B$64)</f>
        <v>12665559223.155523</v>
      </c>
      <c r="G7781" s="170">
        <f>A7781/'Projections+Sensitivity'!B$67</f>
        <v>825841598.53586709</v>
      </c>
      <c r="H7781" s="170">
        <f>B7781/'Projections+Sensitivity'!C$67</f>
        <v>434370697.13822985</v>
      </c>
      <c r="I7781" s="170">
        <f>C7781/'Projections+Sensitivity'!D$67</f>
        <v>344105403.1988315</v>
      </c>
      <c r="J7781" s="170">
        <f>D7781/'Projections+Sensitivity'!E$67</f>
        <v>257680739.65598086</v>
      </c>
      <c r="K7781" s="170">
        <f>E7781/'Projections+Sensitivity'!F$67</f>
        <v>789363115.80607712</v>
      </c>
      <c r="L7781" s="170">
        <f>F7781/'Projections+Sensitivity'!F$67</f>
        <v>6944891298.3760433</v>
      </c>
      <c r="M7781" s="170">
        <f t="shared" si="243"/>
        <v>9596252852.7110291</v>
      </c>
      <c r="N7781" s="171">
        <f>'Projections+Sensitivity'!$B$72</f>
        <v>418000000</v>
      </c>
      <c r="O7781" s="171">
        <f>'Projections+Sensitivity'!$B$73</f>
        <v>634000000</v>
      </c>
      <c r="P7781" s="170">
        <f t="shared" si="242"/>
        <v>9380252852.7110291</v>
      </c>
      <c r="Q7781" s="170">
        <f>P7781/'Projections+Sensitivity'!$B$75</f>
        <v>69.483354464526144</v>
      </c>
    </row>
    <row r="7782" spans="1:17">
      <c r="A7782" s="222">
        <v>494629112.96110898</v>
      </c>
      <c r="B7782" s="223">
        <v>60229851.456969999</v>
      </c>
      <c r="C7782" s="223">
        <v>716408145.57230306</v>
      </c>
      <c r="D7782" s="222">
        <v>1456595227.13012</v>
      </c>
      <c r="E7782" s="222">
        <v>600906231.06769204</v>
      </c>
      <c r="F7782" s="224">
        <f>E7782*(1+'Projections+Sensitivity'!$B$64)/('Projections+Sensitivity'!$B$63-'Projections+Sensitivity'!$B$64)</f>
        <v>5286829814.7176094</v>
      </c>
      <c r="G7782" s="170">
        <f>A7782/'Projections+Sensitivity'!B$67</f>
        <v>438619455.13203883</v>
      </c>
      <c r="H7782" s="170">
        <f>B7782/'Projections+Sensitivity'!C$67</f>
        <v>47361802.789890893</v>
      </c>
      <c r="I7782" s="170">
        <f>C7782/'Projections+Sensitivity'!D$67</f>
        <v>499557133.21461409</v>
      </c>
      <c r="J7782" s="170">
        <f>D7782/'Projections+Sensitivity'!E$67</f>
        <v>900682549.75739515</v>
      </c>
      <c r="K7782" s="170">
        <f>E7782/'Projections+Sensitivity'!F$67</f>
        <v>329494211.9612332</v>
      </c>
      <c r="L7782" s="170">
        <f>F7782/'Projections+Sensitivity'!F$67</f>
        <v>2898921218.5042186</v>
      </c>
      <c r="M7782" s="170">
        <f t="shared" si="243"/>
        <v>5114636371.3593903</v>
      </c>
      <c r="N7782" s="171">
        <f>'Projections+Sensitivity'!$B$72</f>
        <v>418000000</v>
      </c>
      <c r="O7782" s="171">
        <f>'Projections+Sensitivity'!$B$73</f>
        <v>634000000</v>
      </c>
      <c r="P7782" s="170">
        <f t="shared" si="242"/>
        <v>4898636371.3593903</v>
      </c>
      <c r="Q7782" s="170">
        <f>P7782/'Projections+Sensitivity'!$B$75</f>
        <v>36.286195343402888</v>
      </c>
    </row>
    <row r="7783" spans="1:17">
      <c r="A7783" s="222">
        <v>615720439.06295598</v>
      </c>
      <c r="B7783" s="223">
        <v>731871570.67878103</v>
      </c>
      <c r="C7783" s="223">
        <v>405612796.499448</v>
      </c>
      <c r="D7783" s="222">
        <v>256609247.073495</v>
      </c>
      <c r="E7783" s="222">
        <v>807166326.87595999</v>
      </c>
      <c r="F7783" s="224">
        <f>E7783*(1+'Projections+Sensitivity'!$B$64)/('Projections+Sensitivity'!$B$63-'Projections+Sensitivity'!$B$64)</f>
        <v>7101525632.0136375</v>
      </c>
      <c r="G7783" s="170">
        <f>A7783/'Projections+Sensitivity'!B$67</f>
        <v>545998924.0800873</v>
      </c>
      <c r="H7783" s="170">
        <f>B7783/'Projections+Sensitivity'!C$67</f>
        <v>575507927.70558679</v>
      </c>
      <c r="I7783" s="170">
        <f>C7783/'Projections+Sensitivity'!D$67</f>
        <v>282837049.05750114</v>
      </c>
      <c r="J7783" s="170">
        <f>D7783/'Projections+Sensitivity'!E$67</f>
        <v>158673780.22434932</v>
      </c>
      <c r="K7783" s="170">
        <f>E7783/'Projections+Sensitivity'!F$67</f>
        <v>442592569.43148196</v>
      </c>
      <c r="L7783" s="170">
        <f>F7783/'Projections+Sensitivity'!F$67</f>
        <v>3893971256.8552833</v>
      </c>
      <c r="M7783" s="170">
        <f t="shared" si="243"/>
        <v>5899581507.35429</v>
      </c>
      <c r="N7783" s="171">
        <f>'Projections+Sensitivity'!$B$72</f>
        <v>418000000</v>
      </c>
      <c r="O7783" s="171">
        <f>'Projections+Sensitivity'!$B$73</f>
        <v>634000000</v>
      </c>
      <c r="P7783" s="170">
        <f t="shared" si="242"/>
        <v>5683581507.35429</v>
      </c>
      <c r="Q7783" s="170">
        <f>P7783/'Projections+Sensitivity'!$B$75</f>
        <v>42.100603758179929</v>
      </c>
    </row>
    <row r="7784" spans="1:17">
      <c r="A7784" s="222">
        <v>368401179.46245301</v>
      </c>
      <c r="B7784" s="223">
        <v>439622466.41622102</v>
      </c>
      <c r="C7784" s="223">
        <v>676140958.524719</v>
      </c>
      <c r="D7784" s="222">
        <v>491123349.48583901</v>
      </c>
      <c r="E7784" s="222">
        <v>143413426.53403601</v>
      </c>
      <c r="F7784" s="224">
        <f>E7784*(1+'Projections+Sensitivity'!$B$64)/('Projections+Sensitivity'!$B$63-'Projections+Sensitivity'!$B$64)</f>
        <v>1261764881.1592097</v>
      </c>
      <c r="G7784" s="170">
        <f>A7784/'Projections+Sensitivity'!B$67</f>
        <v>326685025.95504665</v>
      </c>
      <c r="H7784" s="170">
        <f>B7784/'Projections+Sensitivity'!C$67</f>
        <v>345697557.81791788</v>
      </c>
      <c r="I7784" s="170">
        <f>C7784/'Projections+Sensitivity'!D$67</f>
        <v>471478501.43406916</v>
      </c>
      <c r="J7784" s="170">
        <f>D7784/'Projections+Sensitivity'!E$67</f>
        <v>303685074.90707451</v>
      </c>
      <c r="K7784" s="170">
        <f>E7784/'Projections+Sensitivity'!F$67</f>
        <v>78637716.697547883</v>
      </c>
      <c r="L7784" s="170">
        <f>F7784/'Projections+Sensitivity'!F$67</f>
        <v>691862063.83517981</v>
      </c>
      <c r="M7784" s="170">
        <f t="shared" si="243"/>
        <v>2218045940.6468358</v>
      </c>
      <c r="N7784" s="171">
        <f>'Projections+Sensitivity'!$B$72</f>
        <v>418000000</v>
      </c>
      <c r="O7784" s="171">
        <f>'Projections+Sensitivity'!$B$73</f>
        <v>634000000</v>
      </c>
      <c r="P7784" s="170">
        <f t="shared" si="242"/>
        <v>2002045940.6468358</v>
      </c>
      <c r="Q7784" s="170">
        <f>P7784/'Projections+Sensitivity'!$B$75</f>
        <v>14.829969930717303</v>
      </c>
    </row>
    <row r="7785" spans="1:17">
      <c r="A7785" s="222">
        <v>-502039617.52860099</v>
      </c>
      <c r="B7785" s="223">
        <v>-35766775.664466098</v>
      </c>
      <c r="C7785" s="223">
        <v>522905269.521047</v>
      </c>
      <c r="D7785" s="222">
        <v>930623339.02135098</v>
      </c>
      <c r="E7785" s="222">
        <v>-33971140.847920999</v>
      </c>
      <c r="F7785" s="224">
        <f>E7785*(1+'Projections+Sensitivity'!$B$64)/('Projections+Sensitivity'!$B$63-'Projections+Sensitivity'!$B$64)</f>
        <v>-298881307.91329426</v>
      </c>
      <c r="G7785" s="170">
        <f>A7785/'Projections+Sensitivity'!B$67</f>
        <v>-445190826.26745033</v>
      </c>
      <c r="H7785" s="170">
        <f>B7785/'Projections+Sensitivity'!C$67</f>
        <v>-28125239.137621671</v>
      </c>
      <c r="I7785" s="170">
        <f>C7785/'Projections+Sensitivity'!D$67</f>
        <v>364626029.16954941</v>
      </c>
      <c r="J7785" s="170">
        <f>D7785/'Projections+Sensitivity'!E$67</f>
        <v>575448955.37311387</v>
      </c>
      <c r="K7785" s="170">
        <f>E7785/'Projections+Sensitivity'!F$67</f>
        <v>-18627355.990670141</v>
      </c>
      <c r="L7785" s="170">
        <f>F7785/'Projections+Sensitivity'!F$67</f>
        <v>-163885238.54354885</v>
      </c>
      <c r="M7785" s="170">
        <f t="shared" si="243"/>
        <v>284246324.60337234</v>
      </c>
      <c r="N7785" s="171">
        <f>'Projections+Sensitivity'!$B$72</f>
        <v>418000000</v>
      </c>
      <c r="O7785" s="171">
        <f>'Projections+Sensitivity'!$B$73</f>
        <v>634000000</v>
      </c>
      <c r="P7785" s="170">
        <f t="shared" si="242"/>
        <v>68246324.603372335</v>
      </c>
      <c r="Q7785" s="170">
        <f>P7785/'Projections+Sensitivity'!$B$75</f>
        <v>0.50552833039535061</v>
      </c>
    </row>
    <row r="7786" spans="1:17">
      <c r="A7786" s="222">
        <v>338611835.40027303</v>
      </c>
      <c r="B7786" s="223">
        <v>545902212.90751505</v>
      </c>
      <c r="C7786" s="223">
        <v>509244246.21760798</v>
      </c>
      <c r="D7786" s="222">
        <v>924373374.99426305</v>
      </c>
      <c r="E7786" s="222">
        <v>111684565.508017</v>
      </c>
      <c r="F7786" s="224">
        <f>E7786*(1+'Projections+Sensitivity'!$B$64)/('Projections+Sensitivity'!$B$63-'Projections+Sensitivity'!$B$64)</f>
        <v>982611363.04484642</v>
      </c>
      <c r="G7786" s="170">
        <f>A7786/'Projections+Sensitivity'!B$67</f>
        <v>300268898.15562707</v>
      </c>
      <c r="H7786" s="170">
        <f>B7786/'Projections+Sensitivity'!C$67</f>
        <v>429270740.75157368</v>
      </c>
      <c r="I7786" s="170">
        <f>C7786/'Projections+Sensitivity'!D$67</f>
        <v>355100088.29293877</v>
      </c>
      <c r="J7786" s="170">
        <f>D7786/'Projections+Sensitivity'!E$67</f>
        <v>571584303.45680857</v>
      </c>
      <c r="K7786" s="170">
        <f>E7786/'Projections+Sensitivity'!F$67</f>
        <v>61239867.383154728</v>
      </c>
      <c r="L7786" s="170">
        <f>F7786/'Projections+Sensitivity'!F$67</f>
        <v>538794141.23456287</v>
      </c>
      <c r="M7786" s="170">
        <f t="shared" si="243"/>
        <v>2256258039.2746658</v>
      </c>
      <c r="N7786" s="171">
        <f>'Projections+Sensitivity'!$B$72</f>
        <v>418000000</v>
      </c>
      <c r="O7786" s="171">
        <f>'Projections+Sensitivity'!$B$73</f>
        <v>634000000</v>
      </c>
      <c r="P7786" s="170">
        <f t="shared" si="242"/>
        <v>2040258039.2746658</v>
      </c>
      <c r="Q7786" s="170">
        <f>P7786/'Projections+Sensitivity'!$B$75</f>
        <v>15.113022513145673</v>
      </c>
    </row>
    <row r="7787" spans="1:17">
      <c r="A7787" s="222">
        <v>468728892.47270101</v>
      </c>
      <c r="B7787" s="223">
        <v>210394680.23606101</v>
      </c>
      <c r="C7787" s="223">
        <v>1260298576.3438201</v>
      </c>
      <c r="D7787" s="222">
        <v>37943261.7243196</v>
      </c>
      <c r="E7787" s="222">
        <v>568792059.00135899</v>
      </c>
      <c r="F7787" s="224">
        <f>E7787*(1+'Projections+Sensitivity'!$B$64)/('Projections+Sensitivity'!$B$63-'Projections+Sensitivity'!$B$64)</f>
        <v>5004286293.6534472</v>
      </c>
      <c r="G7787" s="170">
        <f>A7787/'Projections+Sensitivity'!B$67</f>
        <v>415652063.40206927</v>
      </c>
      <c r="H7787" s="170">
        <f>B7787/'Projections+Sensitivity'!C$67</f>
        <v>165444063.23999545</v>
      </c>
      <c r="I7787" s="170">
        <f>C7787/'Projections+Sensitivity'!D$67</f>
        <v>878816283.26521742</v>
      </c>
      <c r="J7787" s="170">
        <f>D7787/'Projections+Sensitivity'!E$67</f>
        <v>23462134.901612896</v>
      </c>
      <c r="K7787" s="170">
        <f>E7787/'Projections+Sensitivity'!F$67</f>
        <v>311885085.49405926</v>
      </c>
      <c r="L7787" s="170">
        <f>F7787/'Projections+Sensitivity'!F$67</f>
        <v>2743994459.5448813</v>
      </c>
      <c r="M7787" s="170">
        <f t="shared" si="243"/>
        <v>4539254089.8478355</v>
      </c>
      <c r="N7787" s="171">
        <f>'Projections+Sensitivity'!$B$72</f>
        <v>418000000</v>
      </c>
      <c r="O7787" s="171">
        <f>'Projections+Sensitivity'!$B$73</f>
        <v>634000000</v>
      </c>
      <c r="P7787" s="170">
        <f t="shared" si="242"/>
        <v>4323254089.8478355</v>
      </c>
      <c r="Q7787" s="170">
        <f>P7787/'Projections+Sensitivity'!$B$75</f>
        <v>32.024104369243226</v>
      </c>
    </row>
    <row r="7788" spans="1:17">
      <c r="A7788" s="222">
        <v>613423448.47008705</v>
      </c>
      <c r="B7788" s="223">
        <v>347394713.778929</v>
      </c>
      <c r="C7788" s="223">
        <v>655682309.85160398</v>
      </c>
      <c r="D7788" s="222">
        <v>450450794.45869702</v>
      </c>
      <c r="E7788" s="222">
        <v>174261153.95050901</v>
      </c>
      <c r="F7788" s="224">
        <f>E7788*(1+'Projections+Sensitivity'!$B$64)/('Projections+Sensitivity'!$B$63-'Projections+Sensitivity'!$B$64)</f>
        <v>1533166102.4977179</v>
      </c>
      <c r="G7788" s="170">
        <f>A7788/'Projections+Sensitivity'!B$67</f>
        <v>543962034.75051236</v>
      </c>
      <c r="H7788" s="170">
        <f>B7788/'Projections+Sensitivity'!C$67</f>
        <v>273174174.03897989</v>
      </c>
      <c r="I7788" s="170">
        <f>C7788/'Projections+Sensitivity'!D$67</f>
        <v>457212521.98680609</v>
      </c>
      <c r="J7788" s="170">
        <f>D7788/'Projections+Sensitivity'!E$67</f>
        <v>278535287.31703067</v>
      </c>
      <c r="K7788" s="170">
        <f>E7788/'Projections+Sensitivity'!F$67</f>
        <v>95552415.04877983</v>
      </c>
      <c r="L7788" s="170">
        <f>F7788/'Projections+Sensitivity'!F$67</f>
        <v>840679178.59758985</v>
      </c>
      <c r="M7788" s="170">
        <f t="shared" si="243"/>
        <v>2489115611.7396984</v>
      </c>
      <c r="N7788" s="171">
        <f>'Projections+Sensitivity'!$B$72</f>
        <v>418000000</v>
      </c>
      <c r="O7788" s="171">
        <f>'Projections+Sensitivity'!$B$73</f>
        <v>634000000</v>
      </c>
      <c r="P7788" s="170">
        <f t="shared" si="242"/>
        <v>2273115611.7396984</v>
      </c>
      <c r="Q7788" s="170">
        <f>P7788/'Projections+Sensitivity'!$B$75</f>
        <v>16.837893420294062</v>
      </c>
    </row>
    <row r="7789" spans="1:17">
      <c r="A7789" s="222">
        <v>-388193207.56233299</v>
      </c>
      <c r="B7789" s="223">
        <v>607768696.59896195</v>
      </c>
      <c r="C7789" s="223">
        <v>475147003.48076999</v>
      </c>
      <c r="D7789" s="222">
        <v>802091848.41316605</v>
      </c>
      <c r="E7789" s="222">
        <v>1023635207.76384</v>
      </c>
      <c r="F7789" s="224">
        <f>E7789*(1+'Projections+Sensitivity'!$B$64)/('Projections+Sensitivity'!$B$63-'Projections+Sensitivity'!$B$64)</f>
        <v>9006039305.3086624</v>
      </c>
      <c r="G7789" s="170">
        <f>A7789/'Projections+Sensitivity'!B$67</f>
        <v>-344235890.53953773</v>
      </c>
      <c r="H7789" s="170">
        <f>B7789/'Projections+Sensitivity'!C$67</f>
        <v>477919510.90488654</v>
      </c>
      <c r="I7789" s="170">
        <f>C7789/'Projections+Sensitivity'!D$67</f>
        <v>331323808.05741692</v>
      </c>
      <c r="J7789" s="170">
        <f>D7789/'Projections+Sensitivity'!E$67</f>
        <v>495971782.49153811</v>
      </c>
      <c r="K7789" s="170">
        <f>E7789/'Projections+Sensitivity'!F$67</f>
        <v>561288698.10292399</v>
      </c>
      <c r="L7789" s="170">
        <f>F7789/'Projections+Sensitivity'!F$67</f>
        <v>4938271015.2997036</v>
      </c>
      <c r="M7789" s="170">
        <f t="shared" si="243"/>
        <v>6460538924.3169308</v>
      </c>
      <c r="N7789" s="171">
        <f>'Projections+Sensitivity'!$B$72</f>
        <v>418000000</v>
      </c>
      <c r="O7789" s="171">
        <f>'Projections+Sensitivity'!$B$73</f>
        <v>634000000</v>
      </c>
      <c r="P7789" s="170">
        <f t="shared" si="242"/>
        <v>6244538924.3169308</v>
      </c>
      <c r="Q7789" s="170">
        <f>P7789/'Projections+Sensitivity'!$B$75</f>
        <v>46.255843883829115</v>
      </c>
    </row>
    <row r="7790" spans="1:17">
      <c r="A7790" s="222">
        <v>803540023.26932395</v>
      </c>
      <c r="B7790" s="223">
        <v>-99391185.615210801</v>
      </c>
      <c r="C7790" s="223">
        <v>394063234.41036999</v>
      </c>
      <c r="D7790" s="222">
        <v>995917220.66858006</v>
      </c>
      <c r="E7790" s="222">
        <v>876522335.29479206</v>
      </c>
      <c r="F7790" s="224">
        <f>E7790*(1+'Projections+Sensitivity'!$B$64)/('Projections+Sensitivity'!$B$63-'Projections+Sensitivity'!$B$64)</f>
        <v>7711726349.165432</v>
      </c>
      <c r="G7790" s="170">
        <f>A7790/'Projections+Sensitivity'!B$67</f>
        <v>712550632.27725637</v>
      </c>
      <c r="H7790" s="170">
        <f>B7790/'Projections+Sensitivity'!C$67</f>
        <v>-78156356.32978645</v>
      </c>
      <c r="I7790" s="170">
        <f>C7790/'Projections+Sensitivity'!D$67</f>
        <v>274783446.98337215</v>
      </c>
      <c r="J7790" s="170">
        <f>D7790/'Projections+Sensitivity'!E$67</f>
        <v>615823287.72723901</v>
      </c>
      <c r="K7790" s="170">
        <f>E7790/'Projections+Sensitivity'!F$67</f>
        <v>480622468.53593206</v>
      </c>
      <c r="L7790" s="170">
        <f>F7790/'Projections+Sensitivity'!F$67</f>
        <v>4228561903.5171928</v>
      </c>
      <c r="M7790" s="170">
        <f t="shared" si="243"/>
        <v>6234185382.7112064</v>
      </c>
      <c r="N7790" s="171">
        <f>'Projections+Sensitivity'!$B$72</f>
        <v>418000000</v>
      </c>
      <c r="O7790" s="171">
        <f>'Projections+Sensitivity'!$B$73</f>
        <v>634000000</v>
      </c>
      <c r="P7790" s="170">
        <f t="shared" si="242"/>
        <v>6018185382.7112064</v>
      </c>
      <c r="Q7790" s="170">
        <f>P7790/'Projections+Sensitivity'!$B$75</f>
        <v>44.57915098304597</v>
      </c>
    </row>
    <row r="7791" spans="1:17">
      <c r="A7791" s="222">
        <v>712574405.77304697</v>
      </c>
      <c r="B7791" s="223">
        <v>1373991421.86343</v>
      </c>
      <c r="C7791" s="223">
        <v>411725949.07917202</v>
      </c>
      <c r="D7791" s="222">
        <v>295737298.21667397</v>
      </c>
      <c r="E7791" s="222">
        <v>521188339.34942198</v>
      </c>
      <c r="F7791" s="224">
        <f>E7791*(1+'Projections+Sensitivity'!$B$64)/('Projections+Sensitivity'!$B$63-'Projections+Sensitivity'!$B$64)</f>
        <v>4585464268.9589348</v>
      </c>
      <c r="G7791" s="170">
        <f>A7791/'Projections+Sensitivity'!B$67</f>
        <v>631885567.20838404</v>
      </c>
      <c r="H7791" s="170">
        <f>B7791/'Projections+Sensitivity'!C$67</f>
        <v>1080439502.7238092</v>
      </c>
      <c r="I7791" s="170">
        <f>C7791/'Projections+Sensitivity'!D$67</f>
        <v>287099799.27398688</v>
      </c>
      <c r="J7791" s="170">
        <f>D7791/'Projections+Sensitivity'!E$67</f>
        <v>182868527.1343143</v>
      </c>
      <c r="K7791" s="170">
        <f>E7791/'Projections+Sensitivity'!F$67</f>
        <v>285782593.48749602</v>
      </c>
      <c r="L7791" s="170">
        <f>F7791/'Projections+Sensitivity'!F$67</f>
        <v>2514342267.8318267</v>
      </c>
      <c r="M7791" s="170">
        <f t="shared" si="243"/>
        <v>4982418257.6598167</v>
      </c>
      <c r="N7791" s="171">
        <f>'Projections+Sensitivity'!$B$72</f>
        <v>418000000</v>
      </c>
      <c r="O7791" s="171">
        <f>'Projections+Sensitivity'!$B$73</f>
        <v>634000000</v>
      </c>
      <c r="P7791" s="170">
        <f t="shared" si="242"/>
        <v>4766418257.6598167</v>
      </c>
      <c r="Q7791" s="170">
        <f>P7791/'Projections+Sensitivity'!$B$75</f>
        <v>35.306801908591233</v>
      </c>
    </row>
    <row r="7792" spans="1:17">
      <c r="A7792" s="222">
        <v>139422856.735937</v>
      </c>
      <c r="B7792" s="223">
        <v>227218355.80492899</v>
      </c>
      <c r="C7792" s="223">
        <v>712565096.87254596</v>
      </c>
      <c r="D7792" s="222">
        <v>398462805.64818901</v>
      </c>
      <c r="E7792" s="222">
        <v>615741154.04028904</v>
      </c>
      <c r="F7792" s="224">
        <f>E7792*(1+'Projections+Sensitivity'!$B$64)/('Projections+Sensitivity'!$B$63-'Projections+Sensitivity'!$B$64)</f>
        <v>5417348869.1318254</v>
      </c>
      <c r="G7792" s="170">
        <f>A7792/'Projections+Sensitivity'!B$67</f>
        <v>123635216.47234157</v>
      </c>
      <c r="H7792" s="170">
        <f>B7792/'Projections+Sensitivity'!C$67</f>
        <v>178673377.03073406</v>
      </c>
      <c r="I7792" s="170">
        <f>C7792/'Projections+Sensitivity'!D$67</f>
        <v>496877344.60093057</v>
      </c>
      <c r="J7792" s="170">
        <f>D7792/'Projections+Sensitivity'!E$67</f>
        <v>246388625.39856187</v>
      </c>
      <c r="K7792" s="170">
        <f>E7792/'Projections+Sensitivity'!F$67</f>
        <v>337628627.95102316</v>
      </c>
      <c r="L7792" s="170">
        <f>F7792/'Projections+Sensitivity'!F$67</f>
        <v>2970488579.194963</v>
      </c>
      <c r="M7792" s="170">
        <f t="shared" si="243"/>
        <v>4353691770.6485538</v>
      </c>
      <c r="N7792" s="171">
        <f>'Projections+Sensitivity'!$B$72</f>
        <v>418000000</v>
      </c>
      <c r="O7792" s="171">
        <f>'Projections+Sensitivity'!$B$73</f>
        <v>634000000</v>
      </c>
      <c r="P7792" s="170">
        <f t="shared" si="242"/>
        <v>4137691770.6485538</v>
      </c>
      <c r="Q7792" s="170">
        <f>P7792/'Projections+Sensitivity'!$B$75</f>
        <v>30.649568671470771</v>
      </c>
    </row>
    <row r="7793" spans="1:17">
      <c r="A7793" s="222">
        <v>454502847.86702698</v>
      </c>
      <c r="B7793" s="223">
        <v>155472646.31249499</v>
      </c>
      <c r="C7793" s="223">
        <v>94309319.204576701</v>
      </c>
      <c r="D7793" s="222">
        <v>453722575.69169998</v>
      </c>
      <c r="E7793" s="222">
        <v>391113846.27594</v>
      </c>
      <c r="F7793" s="224">
        <f>E7793*(1+'Projections+Sensitivity'!$B$64)/('Projections+Sensitivity'!$B$63-'Projections+Sensitivity'!$B$64)</f>
        <v>3441056585.0956993</v>
      </c>
      <c r="G7793" s="170">
        <f>A7793/'Projections+Sensitivity'!B$67</f>
        <v>403036914.45487124</v>
      </c>
      <c r="H7793" s="170">
        <f>B7793/'Projections+Sensitivity'!C$67</f>
        <v>122256067.9754544</v>
      </c>
      <c r="I7793" s="170">
        <f>C7793/'Projections+Sensitivity'!D$67</f>
        <v>65762643.024702244</v>
      </c>
      <c r="J7793" s="170">
        <f>D7793/'Projections+Sensitivity'!E$67</f>
        <v>280558386.25920939</v>
      </c>
      <c r="K7793" s="170">
        <f>E7793/'Projections+Sensitivity'!F$67</f>
        <v>214458998.59757087</v>
      </c>
      <c r="L7793" s="170">
        <f>F7793/'Projections+Sensitivity'!F$67</f>
        <v>1886830538.9437644</v>
      </c>
      <c r="M7793" s="170">
        <f t="shared" si="243"/>
        <v>2972903549.2555723</v>
      </c>
      <c r="N7793" s="171">
        <f>'Projections+Sensitivity'!$B$72</f>
        <v>418000000</v>
      </c>
      <c r="O7793" s="171">
        <f>'Projections+Sensitivity'!$B$73</f>
        <v>634000000</v>
      </c>
      <c r="P7793" s="170">
        <f t="shared" si="242"/>
        <v>2756903549.2555723</v>
      </c>
      <c r="Q7793" s="170">
        <f>P7793/'Projections+Sensitivity'!$B$75</f>
        <v>20.421507772263499</v>
      </c>
    </row>
    <row r="7794" spans="1:17">
      <c r="A7794" s="222">
        <v>118335288.30565099</v>
      </c>
      <c r="B7794" s="223">
        <v>579853528.68706298</v>
      </c>
      <c r="C7794" s="223">
        <v>42265727.846538901</v>
      </c>
      <c r="D7794" s="222">
        <v>434723919.48817998</v>
      </c>
      <c r="E7794" s="222">
        <v>645772487.850034</v>
      </c>
      <c r="F7794" s="224">
        <f>E7794*(1+'Projections+Sensitivity'!$B$64)/('Projections+Sensitivity'!$B$63-'Projections+Sensitivity'!$B$64)</f>
        <v>5681567382.358078</v>
      </c>
      <c r="G7794" s="170">
        <f>A7794/'Projections+Sensitivity'!B$67</f>
        <v>104935512.93168305</v>
      </c>
      <c r="H7794" s="170">
        <f>B7794/'Projections+Sensitivity'!C$67</f>
        <v>455968391.22738564</v>
      </c>
      <c r="I7794" s="170">
        <f>C7794/'Projections+Sensitivity'!D$67</f>
        <v>29472230.273678716</v>
      </c>
      <c r="J7794" s="170">
        <f>D7794/'Projections+Sensitivity'!E$67</f>
        <v>268810607.7462554</v>
      </c>
      <c r="K7794" s="170">
        <f>E7794/'Projections+Sensitivity'!F$67</f>
        <v>354095674.14923769</v>
      </c>
      <c r="L7794" s="170">
        <f>F7794/'Projections+Sensitivity'!F$67</f>
        <v>3115367208.005929</v>
      </c>
      <c r="M7794" s="170">
        <f t="shared" si="243"/>
        <v>4328649624.3341694</v>
      </c>
      <c r="N7794" s="171">
        <f>'Projections+Sensitivity'!$B$72</f>
        <v>418000000</v>
      </c>
      <c r="O7794" s="171">
        <f>'Projections+Sensitivity'!$B$73</f>
        <v>634000000</v>
      </c>
      <c r="P7794" s="170">
        <f t="shared" si="242"/>
        <v>4112649624.3341694</v>
      </c>
      <c r="Q7794" s="170">
        <f>P7794/'Projections+Sensitivity'!$B$75</f>
        <v>30.464071291364217</v>
      </c>
    </row>
    <row r="7795" spans="1:17">
      <c r="A7795" s="222">
        <v>-58264052.114329197</v>
      </c>
      <c r="B7795" s="223">
        <v>742435947.99613702</v>
      </c>
      <c r="C7795" s="223">
        <v>486509956.64835203</v>
      </c>
      <c r="D7795" s="222">
        <v>837557797.97984195</v>
      </c>
      <c r="E7795" s="222">
        <v>221021869.75346899</v>
      </c>
      <c r="F7795" s="224">
        <f>E7795*(1+'Projections+Sensitivity'!$B$64)/('Projections+Sensitivity'!$B$63-'Projections+Sensitivity'!$B$64)</f>
        <v>1944571299.6536396</v>
      </c>
      <c r="G7795" s="170">
        <f>A7795/'Projections+Sensitivity'!B$67</f>
        <v>-51666483.275077969</v>
      </c>
      <c r="H7795" s="170">
        <f>B7795/'Projections+Sensitivity'!C$67</f>
        <v>583815236.17471159</v>
      </c>
      <c r="I7795" s="170">
        <f>C7795/'Projections+Sensitivity'!D$67</f>
        <v>339247286.23718351</v>
      </c>
      <c r="J7795" s="170">
        <f>D7795/'Projections+Sensitivity'!E$67</f>
        <v>517902076.70801592</v>
      </c>
      <c r="K7795" s="170">
        <f>E7795/'Projections+Sensitivity'!F$67</f>
        <v>121192663.73926786</v>
      </c>
      <c r="L7795" s="170">
        <f>F7795/'Projections+Sensitivity'!F$67</f>
        <v>1066264509.9275554</v>
      </c>
      <c r="M7795" s="170">
        <f t="shared" si="243"/>
        <v>2576755289.5116563</v>
      </c>
      <c r="N7795" s="171">
        <f>'Projections+Sensitivity'!$B$72</f>
        <v>418000000</v>
      </c>
      <c r="O7795" s="171">
        <f>'Projections+Sensitivity'!$B$73</f>
        <v>634000000</v>
      </c>
      <c r="P7795" s="170">
        <f t="shared" si="242"/>
        <v>2360755289.5116563</v>
      </c>
      <c r="Q7795" s="170">
        <f>P7795/'Projections+Sensitivity'!$B$75</f>
        <v>17.487076218604862</v>
      </c>
    </row>
    <row r="7796" spans="1:17">
      <c r="A7796" s="222">
        <v>482919164.44997799</v>
      </c>
      <c r="B7796" s="223">
        <v>202036435.268323</v>
      </c>
      <c r="C7796" s="223">
        <v>300063585.08747298</v>
      </c>
      <c r="D7796" s="222">
        <v>160014928.58279699</v>
      </c>
      <c r="E7796" s="222">
        <v>532901206.89181602</v>
      </c>
      <c r="F7796" s="224">
        <f>E7796*(1+'Projections+Sensitivity'!$B$64)/('Projections+Sensitivity'!$B$63-'Projections+Sensitivity'!$B$64)</f>
        <v>4688515184.6216669</v>
      </c>
      <c r="G7796" s="170">
        <f>A7796/'Projections+Sensitivity'!B$67</f>
        <v>428235490.4583292</v>
      </c>
      <c r="H7796" s="170">
        <f>B7796/'Projections+Sensitivity'!C$67</f>
        <v>158871549.10861957</v>
      </c>
      <c r="I7796" s="170">
        <f>C7796/'Projections+Sensitivity'!D$67</f>
        <v>209236739.24540684</v>
      </c>
      <c r="J7796" s="170">
        <f>D7796/'Projections+Sensitivity'!E$67</f>
        <v>98944889.555323496</v>
      </c>
      <c r="K7796" s="170">
        <f>E7796/'Projections+Sensitivity'!F$67</f>
        <v>292205096.46908462</v>
      </c>
      <c r="L7796" s="170">
        <f>F7796/'Projections+Sensitivity'!F$67</f>
        <v>2570848056.0774317</v>
      </c>
      <c r="M7796" s="170">
        <f t="shared" si="243"/>
        <v>3758341820.9141955</v>
      </c>
      <c r="N7796" s="171">
        <f>'Projections+Sensitivity'!$B$72</f>
        <v>418000000</v>
      </c>
      <c r="O7796" s="171">
        <f>'Projections+Sensitivity'!$B$73</f>
        <v>634000000</v>
      </c>
      <c r="P7796" s="170">
        <f t="shared" si="242"/>
        <v>3542341820.9141955</v>
      </c>
      <c r="Q7796" s="170">
        <f>P7796/'Projections+Sensitivity'!$B$75</f>
        <v>26.239569043808856</v>
      </c>
    </row>
    <row r="7797" spans="1:17">
      <c r="A7797" s="222">
        <v>340832544.57552302</v>
      </c>
      <c r="B7797" s="223">
        <v>822286088.67774796</v>
      </c>
      <c r="C7797" s="223">
        <v>-1854938.5982421001</v>
      </c>
      <c r="D7797" s="222">
        <v>87100064.543238804</v>
      </c>
      <c r="E7797" s="222">
        <v>668866640.22847402</v>
      </c>
      <c r="F7797" s="224">
        <f>E7797*(1+'Projections+Sensitivity'!$B$64)/('Projections+Sensitivity'!$B$63-'Projections+Sensitivity'!$B$64)</f>
        <v>5884751917.6940308</v>
      </c>
      <c r="G7797" s="170">
        <f>A7797/'Projections+Sensitivity'!B$67</f>
        <v>302238143.84483391</v>
      </c>
      <c r="H7797" s="170">
        <f>B7797/'Projections+Sensitivity'!C$67</f>
        <v>646605472.64755702</v>
      </c>
      <c r="I7797" s="170">
        <f>C7797/'Projections+Sensitivity'!D$67</f>
        <v>-1293463.5293498863</v>
      </c>
      <c r="J7797" s="170">
        <f>D7797/'Projections+Sensitivity'!E$67</f>
        <v>53858139.00503052</v>
      </c>
      <c r="K7797" s="170">
        <f>E7797/'Projections+Sensitivity'!F$67</f>
        <v>366758863.75425535</v>
      </c>
      <c r="L7797" s="170">
        <f>F7797/'Projections+Sensitivity'!F$67</f>
        <v>3226779146.9939399</v>
      </c>
      <c r="M7797" s="170">
        <f t="shared" si="243"/>
        <v>4594946302.7162666</v>
      </c>
      <c r="N7797" s="171">
        <f>'Projections+Sensitivity'!$B$72</f>
        <v>418000000</v>
      </c>
      <c r="O7797" s="171">
        <f>'Projections+Sensitivity'!$B$73</f>
        <v>634000000</v>
      </c>
      <c r="P7797" s="170">
        <f t="shared" si="242"/>
        <v>4378946302.7162666</v>
      </c>
      <c r="Q7797" s="170">
        <f>P7797/'Projections+Sensitivity'!$B$75</f>
        <v>32.436639279379754</v>
      </c>
    </row>
    <row r="7798" spans="1:17">
      <c r="A7798" s="222">
        <v>-245410299.238242</v>
      </c>
      <c r="B7798" s="223">
        <v>467810712.18126601</v>
      </c>
      <c r="C7798" s="223">
        <v>-84099860.600753501</v>
      </c>
      <c r="D7798" s="222">
        <v>198954174.96869501</v>
      </c>
      <c r="E7798" s="222">
        <v>129363321.91568901</v>
      </c>
      <c r="F7798" s="224">
        <f>E7798*(1+'Projections+Sensitivity'!$B$64)/('Projections+Sensitivity'!$B$63-'Projections+Sensitivity'!$B$64)</f>
        <v>1138150732.8016589</v>
      </c>
      <c r="G7798" s="170">
        <f>A7798/'Projections+Sensitivity'!B$67</f>
        <v>-217621100.16385514</v>
      </c>
      <c r="H7798" s="170">
        <f>B7798/'Projections+Sensitivity'!C$67</f>
        <v>367863412.53318042</v>
      </c>
      <c r="I7798" s="170">
        <f>C7798/'Projections+Sensitivity'!D$67</f>
        <v>-58643505.835488841</v>
      </c>
      <c r="J7798" s="170">
        <f>D7798/'Projections+Sensitivity'!E$67</f>
        <v>123022889.44660629</v>
      </c>
      <c r="K7798" s="170">
        <f>E7798/'Projections+Sensitivity'!F$67</f>
        <v>70933639.239456713</v>
      </c>
      <c r="L7798" s="170">
        <f>F7798/'Projections+Sensitivity'!F$67</f>
        <v>624080862.21914613</v>
      </c>
      <c r="M7798" s="170">
        <f t="shared" si="243"/>
        <v>909636197.43904555</v>
      </c>
      <c r="N7798" s="171">
        <f>'Projections+Sensitivity'!$B$72</f>
        <v>418000000</v>
      </c>
      <c r="O7798" s="171">
        <f>'Projections+Sensitivity'!$B$73</f>
        <v>634000000</v>
      </c>
      <c r="P7798" s="170">
        <f t="shared" si="242"/>
        <v>693636197.43904543</v>
      </c>
      <c r="Q7798" s="170">
        <f>P7798/'Projections+Sensitivity'!$B$75</f>
        <v>5.1380459069558917</v>
      </c>
    </row>
    <row r="7799" spans="1:17">
      <c r="A7799" s="222">
        <v>-460705109.57399797</v>
      </c>
      <c r="B7799" s="223">
        <v>507351698.684515</v>
      </c>
      <c r="C7799" s="223">
        <v>45374454.078877598</v>
      </c>
      <c r="D7799" s="222">
        <v>-34944798.949033298</v>
      </c>
      <c r="E7799" s="222">
        <v>976112903.98814905</v>
      </c>
      <c r="F7799" s="224">
        <f>E7799*(1+'Projections+Sensitivity'!$B$64)/('Projections+Sensitivity'!$B$63-'Projections+Sensitivity'!$B$64)</f>
        <v>8587933585.1882677</v>
      </c>
      <c r="G7799" s="170">
        <f>A7799/'Projections+Sensitivity'!B$67</f>
        <v>-408536858.91671658</v>
      </c>
      <c r="H7799" s="170">
        <f>B7799/'Projections+Sensitivity'!C$67</f>
        <v>398956506.06708276</v>
      </c>
      <c r="I7799" s="170">
        <f>C7799/'Projections+Sensitivity'!D$67</f>
        <v>31639969.954158735</v>
      </c>
      <c r="J7799" s="170">
        <f>D7799/'Projections+Sensitivity'!E$67</f>
        <v>-21608041.844395809</v>
      </c>
      <c r="K7799" s="170">
        <f>E7799/'Projections+Sensitivity'!F$67</f>
        <v>535230848.76870781</v>
      </c>
      <c r="L7799" s="170">
        <f>F7799/'Projections+Sensitivity'!F$67</f>
        <v>4709011594.0372963</v>
      </c>
      <c r="M7799" s="170">
        <f t="shared" si="243"/>
        <v>5244694018.0661335</v>
      </c>
      <c r="N7799" s="171">
        <f>'Projections+Sensitivity'!$B$72</f>
        <v>418000000</v>
      </c>
      <c r="O7799" s="171">
        <f>'Projections+Sensitivity'!$B$73</f>
        <v>634000000</v>
      </c>
      <c r="P7799" s="170">
        <f t="shared" si="242"/>
        <v>5028694018.0661335</v>
      </c>
      <c r="Q7799" s="170">
        <f>P7799/'Projections+Sensitivity'!$B$75</f>
        <v>37.249585319008396</v>
      </c>
    </row>
    <row r="7800" spans="1:17">
      <c r="A7800" s="222">
        <v>-331766689.74468499</v>
      </c>
      <c r="B7800" s="223">
        <v>349807431.35403299</v>
      </c>
      <c r="C7800" s="223">
        <v>145974483.99281299</v>
      </c>
      <c r="D7800" s="222">
        <v>399832362.68336803</v>
      </c>
      <c r="E7800" s="222">
        <v>1005381541.58796</v>
      </c>
      <c r="F7800" s="224">
        <f>E7800*(1+'Projections+Sensitivity'!$B$64)/('Projections+Sensitivity'!$B$63-'Projections+Sensitivity'!$B$64)</f>
        <v>8845441825.0743904</v>
      </c>
      <c r="G7800" s="170">
        <f>A7800/'Projections+Sensitivity'!B$67</f>
        <v>-294198867.13828671</v>
      </c>
      <c r="H7800" s="170">
        <f>B7800/'Projections+Sensitivity'!C$67</f>
        <v>275071416.87148821</v>
      </c>
      <c r="I7800" s="170">
        <f>C7800/'Projections+Sensitivity'!D$67</f>
        <v>101789175.90011205</v>
      </c>
      <c r="J7800" s="170">
        <f>D7800/'Projections+Sensitivity'!E$67</f>
        <v>247235488.0680995</v>
      </c>
      <c r="K7800" s="170">
        <f>E7800/'Projections+Sensitivity'!F$67</f>
        <v>551279686.64478278</v>
      </c>
      <c r="L7800" s="170">
        <f>F7800/'Projections+Sensitivity'!F$67</f>
        <v>4850210786.5037231</v>
      </c>
      <c r="M7800" s="170">
        <f t="shared" si="243"/>
        <v>5731387686.8499193</v>
      </c>
      <c r="N7800" s="171">
        <f>'Projections+Sensitivity'!$B$72</f>
        <v>418000000</v>
      </c>
      <c r="O7800" s="171">
        <f>'Projections+Sensitivity'!$B$73</f>
        <v>634000000</v>
      </c>
      <c r="P7800" s="170">
        <f t="shared" si="242"/>
        <v>5515387686.8499193</v>
      </c>
      <c r="Q7800" s="170">
        <f>P7800/'Projections+Sensitivity'!$B$75</f>
        <v>40.8547236062957</v>
      </c>
    </row>
    <row r="7801" spans="1:17">
      <c r="A7801" s="222">
        <v>665158174.53487098</v>
      </c>
      <c r="B7801" s="223">
        <v>726894839.59311604</v>
      </c>
      <c r="C7801" s="223">
        <v>454118124.36324698</v>
      </c>
      <c r="D7801" s="222">
        <v>174522243.79893199</v>
      </c>
      <c r="E7801" s="222">
        <v>747411344.84476304</v>
      </c>
      <c r="F7801" s="224">
        <f>E7801*(1+'Projections+Sensitivity'!$B$64)/('Projections+Sensitivity'!$B$63-'Projections+Sensitivity'!$B$64)</f>
        <v>6575795652.4473934</v>
      </c>
      <c r="G7801" s="170">
        <f>A7801/'Projections+Sensitivity'!B$67</f>
        <v>589838544.57035601</v>
      </c>
      <c r="H7801" s="170">
        <f>B7801/'Projections+Sensitivity'!C$67</f>
        <v>571594470.33327401</v>
      </c>
      <c r="I7801" s="170">
        <f>C7801/'Projections+Sensitivity'!D$67</f>
        <v>316660202.35779935</v>
      </c>
      <c r="J7801" s="170">
        <f>D7801/'Projections+Sensitivity'!E$67</f>
        <v>107915456.95498963</v>
      </c>
      <c r="K7801" s="170">
        <f>E7801/'Projections+Sensitivity'!F$67</f>
        <v>409827189.91437566</v>
      </c>
      <c r="L7801" s="170">
        <f>F7801/'Projections+Sensitivity'!F$67</f>
        <v>3605698351.0912871</v>
      </c>
      <c r="M7801" s="170">
        <f t="shared" si="243"/>
        <v>5601534215.2220821</v>
      </c>
      <c r="N7801" s="171">
        <f>'Projections+Sensitivity'!$B$72</f>
        <v>418000000</v>
      </c>
      <c r="O7801" s="171">
        <f>'Projections+Sensitivity'!$B$73</f>
        <v>634000000</v>
      </c>
      <c r="P7801" s="170">
        <f t="shared" si="242"/>
        <v>5385534215.2220821</v>
      </c>
      <c r="Q7801" s="170">
        <f>P7801/'Projections+Sensitivity'!$B$75</f>
        <v>39.892846038682087</v>
      </c>
    </row>
    <row r="7802" spans="1:17">
      <c r="A7802" s="222">
        <v>527215781.89256901</v>
      </c>
      <c r="B7802" s="223">
        <v>619071090.79346395</v>
      </c>
      <c r="C7802" s="223">
        <v>1216685495.3216901</v>
      </c>
      <c r="D7802" s="222">
        <v>385021066.72313797</v>
      </c>
      <c r="E7802" s="222">
        <v>1131494685.3816199</v>
      </c>
      <c r="F7802" s="224">
        <f>E7802*(1+'Projections+Sensitivity'!$B$64)/('Projections+Sensitivity'!$B$63-'Projections+Sensitivity'!$B$64)</f>
        <v>9954997183.5725479</v>
      </c>
      <c r="G7802" s="170">
        <f>A7802/'Projections+Sensitivity'!B$67</f>
        <v>467516150.8516233</v>
      </c>
      <c r="H7802" s="170">
        <f>B7802/'Projections+Sensitivity'!C$67</f>
        <v>486807159.669487</v>
      </c>
      <c r="I7802" s="170">
        <f>C7802/'Projections+Sensitivity'!D$67</f>
        <v>848404532.83953345</v>
      </c>
      <c r="J7802" s="170">
        <f>D7802/'Projections+Sensitivity'!E$67</f>
        <v>238076954.82413489</v>
      </c>
      <c r="K7802" s="170">
        <f>E7802/'Projections+Sensitivity'!F$67</f>
        <v>620431159.51004696</v>
      </c>
      <c r="L7802" s="170">
        <f>F7802/'Projections+Sensitivity'!F$67</f>
        <v>5458611980.5238438</v>
      </c>
      <c r="M7802" s="170">
        <f t="shared" si="243"/>
        <v>8119847938.2186699</v>
      </c>
      <c r="N7802" s="171">
        <f>'Projections+Sensitivity'!$B$72</f>
        <v>418000000</v>
      </c>
      <c r="O7802" s="171">
        <f>'Projections+Sensitivity'!$B$73</f>
        <v>634000000</v>
      </c>
      <c r="P7802" s="170">
        <f t="shared" si="242"/>
        <v>7903847938.2186699</v>
      </c>
      <c r="Q7802" s="170">
        <f>P7802/'Projections+Sensitivity'!$B$75</f>
        <v>58.547021764582738</v>
      </c>
    </row>
    <row r="7803" spans="1:17">
      <c r="A7803" s="222">
        <v>692904564.914693</v>
      </c>
      <c r="B7803" s="223">
        <v>668984604.00765395</v>
      </c>
      <c r="C7803" s="223">
        <v>-8708711.4219144993</v>
      </c>
      <c r="D7803" s="222">
        <v>321634094.79629397</v>
      </c>
      <c r="E7803" s="222">
        <v>1632814558.34828</v>
      </c>
      <c r="F7803" s="224">
        <f>E7803*(1+'Projections+Sensitivity'!$B$64)/('Projections+Sensitivity'!$B$63-'Projections+Sensitivity'!$B$64)</f>
        <v>14365656807.456556</v>
      </c>
      <c r="G7803" s="170">
        <f>A7803/'Projections+Sensitivity'!B$67</f>
        <v>614443053.91155052</v>
      </c>
      <c r="H7803" s="170">
        <f>B7803/'Projections+Sensitivity'!C$67</f>
        <v>526056699.75991857</v>
      </c>
      <c r="I7803" s="170">
        <f>C7803/'Projections+Sensitivity'!D$67</f>
        <v>-6072654.1690136343</v>
      </c>
      <c r="J7803" s="170">
        <f>D7803/'Projections+Sensitivity'!E$67</f>
        <v>198881756.02552575</v>
      </c>
      <c r="K7803" s="170">
        <f>E7803/'Projections+Sensitivity'!F$67</f>
        <v>895319300.02767694</v>
      </c>
      <c r="L7803" s="170">
        <f>F7803/'Projections+Sensitivity'!F$67</f>
        <v>7877103821.453311</v>
      </c>
      <c r="M7803" s="170">
        <f t="shared" si="243"/>
        <v>10105731977.008968</v>
      </c>
      <c r="N7803" s="171">
        <f>'Projections+Sensitivity'!$B$72</f>
        <v>418000000</v>
      </c>
      <c r="O7803" s="171">
        <f>'Projections+Sensitivity'!$B$73</f>
        <v>634000000</v>
      </c>
      <c r="P7803" s="170">
        <f t="shared" si="242"/>
        <v>9889731977.0089684</v>
      </c>
      <c r="Q7803" s="170">
        <f>P7803/'Projections+Sensitivity'!$B$75</f>
        <v>73.257273903770141</v>
      </c>
    </row>
    <row r="7804" spans="1:17">
      <c r="A7804" s="222">
        <v>486128071.96175498</v>
      </c>
      <c r="B7804" s="223">
        <v>942982113.78584802</v>
      </c>
      <c r="C7804" s="223">
        <v>399522468.51591802</v>
      </c>
      <c r="D7804" s="222">
        <v>598705105.00263798</v>
      </c>
      <c r="E7804" s="222">
        <v>362727098.150567</v>
      </c>
      <c r="F7804" s="224">
        <f>E7804*(1+'Projections+Sensitivity'!$B$64)/('Projections+Sensitivity'!$B$63-'Projections+Sensitivity'!$B$64)</f>
        <v>3191307292.1561904</v>
      </c>
      <c r="G7804" s="170">
        <f>A7804/'Projections+Sensitivity'!B$67</f>
        <v>431081035.18568814</v>
      </c>
      <c r="H7804" s="170">
        <f>B7804/'Projections+Sensitivity'!C$67</f>
        <v>741514910.4165926</v>
      </c>
      <c r="I7804" s="170">
        <f>C7804/'Projections+Sensitivity'!D$67</f>
        <v>278590214.6146034</v>
      </c>
      <c r="J7804" s="170">
        <f>D7804/'Projections+Sensitivity'!E$67</f>
        <v>370208023.80974263</v>
      </c>
      <c r="K7804" s="170">
        <f>E7804/'Projections+Sensitivity'!F$67</f>
        <v>198893726.1471706</v>
      </c>
      <c r="L7804" s="170">
        <f>F7804/'Projections+Sensitivity'!F$67</f>
        <v>1749885800.7959111</v>
      </c>
      <c r="M7804" s="170">
        <f t="shared" si="243"/>
        <v>3770173710.9697084</v>
      </c>
      <c r="N7804" s="171">
        <f>'Projections+Sensitivity'!$B$72</f>
        <v>418000000</v>
      </c>
      <c r="O7804" s="171">
        <f>'Projections+Sensitivity'!$B$73</f>
        <v>634000000</v>
      </c>
      <c r="P7804" s="170">
        <f t="shared" si="242"/>
        <v>3554173710.9697084</v>
      </c>
      <c r="Q7804" s="170">
        <f>P7804/'Projections+Sensitivity'!$B$75</f>
        <v>26.327212673849694</v>
      </c>
    </row>
    <row r="7805" spans="1:17">
      <c r="A7805" s="222">
        <v>538221622.52261603</v>
      </c>
      <c r="B7805" s="223">
        <v>-155787240.61489201</v>
      </c>
      <c r="C7805" s="223">
        <v>201264870.883733</v>
      </c>
      <c r="D7805" s="222">
        <v>391535818.97147799</v>
      </c>
      <c r="E7805" s="222">
        <v>643061110.22293496</v>
      </c>
      <c r="F7805" s="224">
        <f>E7805*(1+'Projections+Sensitivity'!$B$64)/('Projections+Sensitivity'!$B$63-'Projections+Sensitivity'!$B$64)</f>
        <v>5657712425.7329216</v>
      </c>
      <c r="G7805" s="170">
        <f>A7805/'Projections+Sensitivity'!B$67</f>
        <v>477275737.7702381</v>
      </c>
      <c r="H7805" s="170">
        <f>B7805/'Projections+Sensitivity'!C$67</f>
        <v>-122503449.5138199</v>
      </c>
      <c r="I7805" s="170">
        <f>C7805/'Projections+Sensitivity'!D$67</f>
        <v>140343605.15983251</v>
      </c>
      <c r="J7805" s="170">
        <f>D7805/'Projections+Sensitivity'!E$67</f>
        <v>242105337.97189075</v>
      </c>
      <c r="K7805" s="170">
        <f>E7805/'Projections+Sensitivity'!F$67</f>
        <v>352608947.62123519</v>
      </c>
      <c r="L7805" s="170">
        <f>F7805/'Projections+Sensitivity'!F$67</f>
        <v>3102286847.4967537</v>
      </c>
      <c r="M7805" s="170">
        <f t="shared" si="243"/>
        <v>4192117026.5061302</v>
      </c>
      <c r="N7805" s="171">
        <f>'Projections+Sensitivity'!$B$72</f>
        <v>418000000</v>
      </c>
      <c r="O7805" s="171">
        <f>'Projections+Sensitivity'!$B$73</f>
        <v>634000000</v>
      </c>
      <c r="P7805" s="170">
        <f t="shared" si="242"/>
        <v>3976117026.5061302</v>
      </c>
      <c r="Q7805" s="170">
        <f>P7805/'Projections+Sensitivity'!$B$75</f>
        <v>29.452718714860225</v>
      </c>
    </row>
    <row r="7806" spans="1:17">
      <c r="A7806" s="222">
        <v>483651674.60984898</v>
      </c>
      <c r="B7806" s="223">
        <v>712553823.34282899</v>
      </c>
      <c r="C7806" s="223">
        <v>736695695.91916394</v>
      </c>
      <c r="D7806" s="222">
        <v>50770949.631596498</v>
      </c>
      <c r="E7806" s="222">
        <v>377609821.414823</v>
      </c>
      <c r="F7806" s="224">
        <f>E7806*(1+'Projections+Sensitivity'!$B$64)/('Projections+Sensitivity'!$B$63-'Projections+Sensitivity'!$B$64)</f>
        <v>3322246898.0541973</v>
      </c>
      <c r="G7806" s="170">
        <f>A7806/'Projections+Sensitivity'!B$67</f>
        <v>428885054.34121078</v>
      </c>
      <c r="H7806" s="170">
        <f>B7806/'Projections+Sensitivity'!C$67</f>
        <v>560317398.13365269</v>
      </c>
      <c r="I7806" s="170">
        <f>C7806/'Projections+Sensitivity'!D$67</f>
        <v>513703804.42970586</v>
      </c>
      <c r="J7806" s="170">
        <f>D7806/'Projections+Sensitivity'!E$67</f>
        <v>31394108.339821994</v>
      </c>
      <c r="K7806" s="170">
        <f>E7806/'Projections+Sensitivity'!F$67</f>
        <v>207054352.41506621</v>
      </c>
      <c r="L7806" s="170">
        <f>F7806/'Projections+Sensitivity'!F$67</f>
        <v>1821683761.9906554</v>
      </c>
      <c r="M7806" s="170">
        <f t="shared" si="243"/>
        <v>3563038479.6501131</v>
      </c>
      <c r="N7806" s="171">
        <f>'Projections+Sensitivity'!$B$72</f>
        <v>418000000</v>
      </c>
      <c r="O7806" s="171">
        <f>'Projections+Sensitivity'!$B$73</f>
        <v>634000000</v>
      </c>
      <c r="P7806" s="170">
        <f t="shared" si="242"/>
        <v>3347038479.6501131</v>
      </c>
      <c r="Q7806" s="170">
        <f>P7806/'Projections+Sensitivity'!$B$75</f>
        <v>24.792877627037875</v>
      </c>
    </row>
    <row r="7807" spans="1:17">
      <c r="A7807" s="222">
        <v>302306243.63922799</v>
      </c>
      <c r="B7807" s="223">
        <v>492168831.171664</v>
      </c>
      <c r="C7807" s="223">
        <v>733320847.55528605</v>
      </c>
      <c r="D7807" s="222">
        <v>483303388.56654203</v>
      </c>
      <c r="E7807" s="222">
        <v>688736823.579952</v>
      </c>
      <c r="F7807" s="224">
        <f>E7807*(1+'Projections+Sensitivity'!$B$64)/('Projections+Sensitivity'!$B$63-'Projections+Sensitivity'!$B$64)</f>
        <v>6059571668.8219995</v>
      </c>
      <c r="G7807" s="170">
        <f>A7807/'Projections+Sensitivity'!B$67</f>
        <v>268074394.31588259</v>
      </c>
      <c r="H7807" s="170">
        <f>B7807/'Projections+Sensitivity'!C$67</f>
        <v>387017443.30113143</v>
      </c>
      <c r="I7807" s="170">
        <f>C7807/'Projections+Sensitivity'!D$67</f>
        <v>511350495.65716803</v>
      </c>
      <c r="J7807" s="170">
        <f>D7807/'Projections+Sensitivity'!E$67</f>
        <v>298849618.76345336</v>
      </c>
      <c r="K7807" s="170">
        <f>E7807/'Projections+Sensitivity'!F$67</f>
        <v>377654258.18757236</v>
      </c>
      <c r="L7807" s="170">
        <f>F7807/'Projections+Sensitivity'!F$67</f>
        <v>3322637856.9807234</v>
      </c>
      <c r="M7807" s="170">
        <f t="shared" si="243"/>
        <v>5165584067.2059307</v>
      </c>
      <c r="N7807" s="171">
        <f>'Projections+Sensitivity'!$B$72</f>
        <v>418000000</v>
      </c>
      <c r="O7807" s="171">
        <f>'Projections+Sensitivity'!$B$73</f>
        <v>634000000</v>
      </c>
      <c r="P7807" s="170">
        <f t="shared" si="242"/>
        <v>4949584067.2059307</v>
      </c>
      <c r="Q7807" s="170">
        <f>P7807/'Projections+Sensitivity'!$B$75</f>
        <v>36.663585683006893</v>
      </c>
    </row>
    <row r="7808" spans="1:17">
      <c r="A7808" s="222">
        <v>479513892.49352902</v>
      </c>
      <c r="B7808" s="223">
        <v>-208889793.96920899</v>
      </c>
      <c r="C7808" s="223">
        <v>183487036.19655401</v>
      </c>
      <c r="D7808" s="222">
        <v>562600286.77162099</v>
      </c>
      <c r="E7808" s="222">
        <v>600591471.64965105</v>
      </c>
      <c r="F7808" s="224">
        <f>E7808*(1+'Projections+Sensitivity'!$B$64)/('Projections+Sensitivity'!$B$63-'Projections+Sensitivity'!$B$64)</f>
        <v>5284060531.608654</v>
      </c>
      <c r="G7808" s="170">
        <f>A7808/'Projections+Sensitivity'!B$67</f>
        <v>425215816.74528694</v>
      </c>
      <c r="H7808" s="170">
        <f>B7808/'Projections+Sensitivity'!C$67</f>
        <v>-164260694.44748265</v>
      </c>
      <c r="I7808" s="170">
        <f>C7808/'Projections+Sensitivity'!D$67</f>
        <v>127946978.75911531</v>
      </c>
      <c r="J7808" s="170">
        <f>D7808/'Projections+Sensitivity'!E$67</f>
        <v>347882686.51826274</v>
      </c>
      <c r="K7808" s="170">
        <f>E7808/'Projections+Sensitivity'!F$67</f>
        <v>329321620.29710531</v>
      </c>
      <c r="L7808" s="170">
        <f>F7808/'Projections+Sensitivity'!F$67</f>
        <v>2897402740.7309699</v>
      </c>
      <c r="M7808" s="170">
        <f t="shared" si="243"/>
        <v>3963509148.6032577</v>
      </c>
      <c r="N7808" s="171">
        <f>'Projections+Sensitivity'!$B$72</f>
        <v>418000000</v>
      </c>
      <c r="O7808" s="171">
        <f>'Projections+Sensitivity'!$B$73</f>
        <v>634000000</v>
      </c>
      <c r="P7808" s="170">
        <f t="shared" si="242"/>
        <v>3747509148.6032581</v>
      </c>
      <c r="Q7808" s="170">
        <f>P7808/'Projections+Sensitivity'!$B$75</f>
        <v>27.759327026690801</v>
      </c>
    </row>
    <row r="7809" spans="1:17">
      <c r="A7809" s="222">
        <v>179146509.14794299</v>
      </c>
      <c r="B7809" s="223">
        <v>524904932.23076099</v>
      </c>
      <c r="C7809" s="223">
        <v>210031229.725229</v>
      </c>
      <c r="D7809" s="222">
        <v>326699729.69460303</v>
      </c>
      <c r="E7809" s="222">
        <v>704075560.80814898</v>
      </c>
      <c r="F7809" s="224">
        <f>E7809*(1+'Projections+Sensitivity'!$B$64)/('Projections+Sensitivity'!$B$63-'Projections+Sensitivity'!$B$64)</f>
        <v>6194523328.6742592</v>
      </c>
      <c r="G7809" s="170">
        <f>A7809/'Projections+Sensitivity'!B$67</f>
        <v>158860734.58327922</v>
      </c>
      <c r="H7809" s="170">
        <f>B7809/'Projections+Sensitivity'!C$67</f>
        <v>412759508.48916483</v>
      </c>
      <c r="I7809" s="170">
        <f>C7809/'Projections+Sensitivity'!D$67</f>
        <v>146456457.33586398</v>
      </c>
      <c r="J7809" s="170">
        <f>D7809/'Projections+Sensitivity'!E$67</f>
        <v>202014080.5528678</v>
      </c>
      <c r="K7809" s="170">
        <f>E7809/'Projections+Sensitivity'!F$67</f>
        <v>386064930.05979639</v>
      </c>
      <c r="L7809" s="170">
        <f>F7809/'Projections+Sensitivity'!F$67</f>
        <v>3396635743.035048</v>
      </c>
      <c r="M7809" s="170">
        <f t="shared" si="243"/>
        <v>4702791454.0560207</v>
      </c>
      <c r="N7809" s="171">
        <f>'Projections+Sensitivity'!$B$72</f>
        <v>418000000</v>
      </c>
      <c r="O7809" s="171">
        <f>'Projections+Sensitivity'!$B$73</f>
        <v>634000000</v>
      </c>
      <c r="P7809" s="170">
        <f t="shared" si="242"/>
        <v>4486791454.0560207</v>
      </c>
      <c r="Q7809" s="170">
        <f>P7809/'Projections+Sensitivity'!$B$75</f>
        <v>33.235492252266823</v>
      </c>
    </row>
    <row r="7810" spans="1:17">
      <c r="A7810" s="222">
        <v>213710072.43665799</v>
      </c>
      <c r="B7810" s="223">
        <v>2255484.45448751</v>
      </c>
      <c r="C7810" s="223">
        <v>-570065613.776003</v>
      </c>
      <c r="D7810" s="222">
        <v>643506348.68048096</v>
      </c>
      <c r="E7810" s="222">
        <v>466265018.68679899</v>
      </c>
      <c r="F7810" s="224">
        <f>E7810*(1+'Projections+Sensitivity'!$B$64)/('Projections+Sensitivity'!$B$63-'Projections+Sensitivity'!$B$64)</f>
        <v>4102243702.7708955</v>
      </c>
      <c r="G7810" s="170">
        <f>A7810/'Projections+Sensitivity'!B$67</f>
        <v>189510469.70776615</v>
      </c>
      <c r="H7810" s="170">
        <f>B7810/'Projections+Sensitivity'!C$67</f>
        <v>1773602.413836604</v>
      </c>
      <c r="I7810" s="170">
        <f>C7810/'Projections+Sensitivity'!D$67</f>
        <v>-397511314.63569909</v>
      </c>
      <c r="J7810" s="170">
        <f>D7810/'Projections+Sensitivity'!E$67</f>
        <v>397910777.21472639</v>
      </c>
      <c r="K7810" s="170">
        <f>E7810/'Projections+Sensitivity'!F$67</f>
        <v>255666553.20635197</v>
      </c>
      <c r="L7810" s="170">
        <f>F7810/'Projections+Sensitivity'!F$67</f>
        <v>2249378499.0642953</v>
      </c>
      <c r="M7810" s="170">
        <f t="shared" si="243"/>
        <v>2696728586.9712772</v>
      </c>
      <c r="N7810" s="171">
        <f>'Projections+Sensitivity'!$B$72</f>
        <v>418000000</v>
      </c>
      <c r="O7810" s="171">
        <f>'Projections+Sensitivity'!$B$73</f>
        <v>634000000</v>
      </c>
      <c r="P7810" s="170">
        <f t="shared" ref="P7810:P7873" si="244">M7810+N7810-O7810</f>
        <v>2480728586.9712772</v>
      </c>
      <c r="Q7810" s="170">
        <f>P7810/'Projections+Sensitivity'!$B$75</f>
        <v>18.37576731089835</v>
      </c>
    </row>
    <row r="7811" spans="1:17">
      <c r="A7811" s="222">
        <v>-156611014.217123</v>
      </c>
      <c r="B7811" s="223">
        <v>504485590.59063798</v>
      </c>
      <c r="C7811" s="223">
        <v>836013967.12618995</v>
      </c>
      <c r="D7811" s="222">
        <v>872439258.44010603</v>
      </c>
      <c r="E7811" s="222">
        <v>826262373.23271894</v>
      </c>
      <c r="F7811" s="224">
        <f>E7811*(1+'Projections+Sensitivity'!$B$64)/('Projections+Sensitivity'!$B$63-'Projections+Sensitivity'!$B$64)</f>
        <v>7269534452.6956291</v>
      </c>
      <c r="G7811" s="170">
        <f>A7811/'Projections+Sensitivity'!B$67</f>
        <v>-138877061.46603537</v>
      </c>
      <c r="H7811" s="170">
        <f>B7811/'Projections+Sensitivity'!C$67</f>
        <v>396702739.15527672</v>
      </c>
      <c r="I7811" s="170">
        <f>C7811/'Projections+Sensitivity'!D$67</f>
        <v>582959229.77160835</v>
      </c>
      <c r="J7811" s="170">
        <f>D7811/'Projections+Sensitivity'!E$67</f>
        <v>539470953.33307016</v>
      </c>
      <c r="K7811" s="170">
        <f>E7811/'Projections+Sensitivity'!F$67</f>
        <v>453063482.23049843</v>
      </c>
      <c r="L7811" s="170">
        <f>F7811/'Projections+Sensitivity'!F$67</f>
        <v>3986095337.3042226</v>
      </c>
      <c r="M7811" s="170">
        <f t="shared" ref="M7811:M7874" si="245">SUM(G7811:L7811)</f>
        <v>5819414680.3286409</v>
      </c>
      <c r="N7811" s="171">
        <f>'Projections+Sensitivity'!$B$72</f>
        <v>418000000</v>
      </c>
      <c r="O7811" s="171">
        <f>'Projections+Sensitivity'!$B$73</f>
        <v>634000000</v>
      </c>
      <c r="P7811" s="170">
        <f t="shared" si="244"/>
        <v>5603414680.3286409</v>
      </c>
      <c r="Q7811" s="170">
        <f>P7811/'Projections+Sensitivity'!$B$75</f>
        <v>41.506775409841786</v>
      </c>
    </row>
    <row r="7812" spans="1:17">
      <c r="A7812" s="222">
        <v>654559634.75747705</v>
      </c>
      <c r="B7812" s="223">
        <v>518886639.46129501</v>
      </c>
      <c r="C7812" s="223">
        <v>38770620.776707098</v>
      </c>
      <c r="D7812" s="222">
        <v>308534180.74378699</v>
      </c>
      <c r="E7812" s="222">
        <v>668789799.55433404</v>
      </c>
      <c r="F7812" s="224">
        <f>E7812*(1+'Projections+Sensitivity'!$B$64)/('Projections+Sensitivity'!$B$63-'Projections+Sensitivity'!$B$64)</f>
        <v>5884075866.1804619</v>
      </c>
      <c r="G7812" s="170">
        <f>A7812/'Projections+Sensitivity'!B$67</f>
        <v>580440137.52042305</v>
      </c>
      <c r="H7812" s="170">
        <f>B7812/'Projections+Sensitivity'!C$67</f>
        <v>408027018.06482911</v>
      </c>
      <c r="I7812" s="170">
        <f>C7812/'Projections+Sensitivity'!D$67</f>
        <v>27035064.143066805</v>
      </c>
      <c r="J7812" s="170">
        <f>D7812/'Projections+Sensitivity'!E$67</f>
        <v>190781452.13144967</v>
      </c>
      <c r="K7812" s="170">
        <f>E7812/'Projections+Sensitivity'!F$67</f>
        <v>366716729.79713637</v>
      </c>
      <c r="L7812" s="170">
        <f>F7812/'Projections+Sensitivity'!F$67</f>
        <v>3226408448.4569769</v>
      </c>
      <c r="M7812" s="170">
        <f t="shared" si="245"/>
        <v>4799408850.1138821</v>
      </c>
      <c r="N7812" s="171">
        <f>'Projections+Sensitivity'!$B$72</f>
        <v>418000000</v>
      </c>
      <c r="O7812" s="171">
        <f>'Projections+Sensitivity'!$B$73</f>
        <v>634000000</v>
      </c>
      <c r="P7812" s="170">
        <f t="shared" si="244"/>
        <v>4583408850.1138821</v>
      </c>
      <c r="Q7812" s="170">
        <f>P7812/'Projections+Sensitivity'!$B$75</f>
        <v>33.951176667510239</v>
      </c>
    </row>
    <row r="7813" spans="1:17">
      <c r="A7813" s="222">
        <v>-396408278.31518</v>
      </c>
      <c r="B7813" s="223">
        <v>28653802.010841399</v>
      </c>
      <c r="C7813" s="223">
        <v>284022742.09356201</v>
      </c>
      <c r="D7813" s="222">
        <v>741208849.34240401</v>
      </c>
      <c r="E7813" s="222">
        <v>768788445.57597601</v>
      </c>
      <c r="F7813" s="224">
        <f>E7813*(1+'Projections+Sensitivity'!$B$64)/('Projections+Sensitivity'!$B$63-'Projections+Sensitivity'!$B$64)</f>
        <v>6763873405.1063881</v>
      </c>
      <c r="G7813" s="170">
        <f>A7813/'Projections+Sensitivity'!B$67</f>
        <v>-351520722.27116334</v>
      </c>
      <c r="H7813" s="170">
        <f>B7813/'Projections+Sensitivity'!C$67</f>
        <v>22531945.32594189</v>
      </c>
      <c r="I7813" s="170">
        <f>C7813/'Projections+Sensitivity'!D$67</f>
        <v>198051331.05328968</v>
      </c>
      <c r="J7813" s="170">
        <f>D7813/'Projections+Sensitivity'!E$67</f>
        <v>458324909.96403915</v>
      </c>
      <c r="K7813" s="170">
        <f>E7813/'Projections+Sensitivity'!F$67</f>
        <v>421548870.59479028</v>
      </c>
      <c r="L7813" s="170">
        <f>F7813/'Projections+Sensitivity'!F$67</f>
        <v>3708826805.5752854</v>
      </c>
      <c r="M7813" s="170">
        <f t="shared" si="245"/>
        <v>4457763140.2421837</v>
      </c>
      <c r="N7813" s="171">
        <f>'Projections+Sensitivity'!$B$72</f>
        <v>418000000</v>
      </c>
      <c r="O7813" s="171">
        <f>'Projections+Sensitivity'!$B$73</f>
        <v>634000000</v>
      </c>
      <c r="P7813" s="170">
        <f t="shared" si="244"/>
        <v>4241763140.2421837</v>
      </c>
      <c r="Q7813" s="170">
        <f>P7813/'Projections+Sensitivity'!$B$75</f>
        <v>31.420467705497657</v>
      </c>
    </row>
    <row r="7814" spans="1:17">
      <c r="A7814" s="222">
        <v>647231433.00569701</v>
      </c>
      <c r="B7814" s="223">
        <v>619606312.75634503</v>
      </c>
      <c r="C7814" s="223">
        <v>97450547.662489101</v>
      </c>
      <c r="D7814" s="222">
        <v>798257426.204831</v>
      </c>
      <c r="E7814" s="222">
        <v>477589067.03917998</v>
      </c>
      <c r="F7814" s="224">
        <f>E7814*(1+'Projections+Sensitivity'!$B$64)/('Projections+Sensitivity'!$B$63-'Projections+Sensitivity'!$B$64)</f>
        <v>4201873750.4512091</v>
      </c>
      <c r="G7814" s="170">
        <f>A7814/'Projections+Sensitivity'!B$67</f>
        <v>573941749.58643949</v>
      </c>
      <c r="H7814" s="170">
        <f>B7814/'Projections+Sensitivity'!C$67</f>
        <v>487228031.98515099</v>
      </c>
      <c r="I7814" s="170">
        <f>C7814/'Projections+Sensitivity'!D$67</f>
        <v>67953046.767185256</v>
      </c>
      <c r="J7814" s="170">
        <f>D7814/'Projections+Sensitivity'!E$67</f>
        <v>493600775.70315665</v>
      </c>
      <c r="K7814" s="170">
        <f>E7814/'Projections+Sensitivity'!F$67</f>
        <v>261875855.41553199</v>
      </c>
      <c r="L7814" s="170">
        <f>F7814/'Projections+Sensitivity'!F$67</f>
        <v>2304008526.7638865</v>
      </c>
      <c r="M7814" s="170">
        <f t="shared" si="245"/>
        <v>4188607986.2213507</v>
      </c>
      <c r="N7814" s="171">
        <f>'Projections+Sensitivity'!$B$72</f>
        <v>418000000</v>
      </c>
      <c r="O7814" s="171">
        <f>'Projections+Sensitivity'!$B$73</f>
        <v>634000000</v>
      </c>
      <c r="P7814" s="170">
        <f t="shared" si="244"/>
        <v>3972607986.2213507</v>
      </c>
      <c r="Q7814" s="170">
        <f>P7814/'Projections+Sensitivity'!$B$75</f>
        <v>29.426725823861858</v>
      </c>
    </row>
    <row r="7815" spans="1:17">
      <c r="A7815" s="222">
        <v>348301096.51850897</v>
      </c>
      <c r="B7815" s="223">
        <v>908893529.99636197</v>
      </c>
      <c r="C7815" s="223">
        <v>167886939.57819599</v>
      </c>
      <c r="D7815" s="222">
        <v>608981627.507002</v>
      </c>
      <c r="E7815" s="222">
        <v>760680176.50747895</v>
      </c>
      <c r="F7815" s="224">
        <f>E7815*(1+'Projections+Sensitivity'!$B$64)/('Projections+Sensitivity'!$B$63-'Projections+Sensitivity'!$B$64)</f>
        <v>6692536087.5004168</v>
      </c>
      <c r="G7815" s="170">
        <f>A7815/'Projections+Sensitivity'!B$67</f>
        <v>308860989.32242185</v>
      </c>
      <c r="H7815" s="170">
        <f>B7815/'Projections+Sensitivity'!C$67</f>
        <v>714709319.10648036</v>
      </c>
      <c r="I7815" s="170">
        <f>C7815/'Projections+Sensitivity'!D$67</f>
        <v>117068906.54189844</v>
      </c>
      <c r="J7815" s="170">
        <f>D7815/'Projections+Sensitivity'!E$67</f>
        <v>376562489.5662359</v>
      </c>
      <c r="K7815" s="170">
        <f>E7815/'Projections+Sensitivity'!F$67</f>
        <v>417102872.88505256</v>
      </c>
      <c r="L7815" s="170">
        <f>F7815/'Projections+Sensitivity'!F$67</f>
        <v>3669710497.5179639</v>
      </c>
      <c r="M7815" s="170">
        <f t="shared" si="245"/>
        <v>5604015074.940053</v>
      </c>
      <c r="N7815" s="171">
        <f>'Projections+Sensitivity'!$B$72</f>
        <v>418000000</v>
      </c>
      <c r="O7815" s="171">
        <f>'Projections+Sensitivity'!$B$73</f>
        <v>634000000</v>
      </c>
      <c r="P7815" s="170">
        <f t="shared" si="244"/>
        <v>5388015074.940053</v>
      </c>
      <c r="Q7815" s="170">
        <f>P7815/'Projections+Sensitivity'!$B$75</f>
        <v>39.911222777333727</v>
      </c>
    </row>
    <row r="7816" spans="1:17">
      <c r="A7816" s="222">
        <v>512336095.84579498</v>
      </c>
      <c r="B7816" s="223">
        <v>789346035.68042302</v>
      </c>
      <c r="C7816" s="223">
        <v>621023712.57603502</v>
      </c>
      <c r="D7816" s="222">
        <v>-251447510.15763</v>
      </c>
      <c r="E7816" s="222">
        <v>665704722.81852996</v>
      </c>
      <c r="F7816" s="224">
        <f>E7816*(1+'Projections+Sensitivity'!$B$64)/('Projections+Sensitivity'!$B$63-'Projections+Sensitivity'!$B$64)</f>
        <v>5856933069.4772882</v>
      </c>
      <c r="G7816" s="170">
        <f>A7816/'Projections+Sensitivity'!B$67</f>
        <v>454321375.98829055</v>
      </c>
      <c r="H7816" s="170">
        <f>B7816/'Projections+Sensitivity'!C$67</f>
        <v>620703029.65278316</v>
      </c>
      <c r="I7816" s="170">
        <f>C7816/'Projections+Sensitivity'!D$67</f>
        <v>433044804.7389909</v>
      </c>
      <c r="J7816" s="170">
        <f>D7816/'Projections+Sensitivity'!E$67</f>
        <v>-155482031.21957049</v>
      </c>
      <c r="K7816" s="170">
        <f>E7816/'Projections+Sensitivity'!F$67</f>
        <v>365025093.27325219</v>
      </c>
      <c r="L7816" s="170">
        <f>F7816/'Projections+Sensitivity'!F$67</f>
        <v>3211525270.4372625</v>
      </c>
      <c r="M7816" s="170">
        <f t="shared" si="245"/>
        <v>4929137542.8710089</v>
      </c>
      <c r="N7816" s="171">
        <f>'Projections+Sensitivity'!$B$72</f>
        <v>418000000</v>
      </c>
      <c r="O7816" s="171">
        <f>'Projections+Sensitivity'!$B$73</f>
        <v>634000000</v>
      </c>
      <c r="P7816" s="170">
        <f t="shared" si="244"/>
        <v>4713137542.8710089</v>
      </c>
      <c r="Q7816" s="170">
        <f>P7816/'Projections+Sensitivity'!$B$75</f>
        <v>34.91212994719266</v>
      </c>
    </row>
    <row r="7817" spans="1:17">
      <c r="A7817" s="222">
        <v>782241624.21998096</v>
      </c>
      <c r="B7817" s="223">
        <v>438750357.74267501</v>
      </c>
      <c r="C7817" s="223">
        <v>1094889816.01157</v>
      </c>
      <c r="D7817" s="222">
        <v>332296762.51764703</v>
      </c>
      <c r="E7817" s="222">
        <v>201378956.77789199</v>
      </c>
      <c r="F7817" s="224">
        <f>E7817*(1+'Projections+Sensitivity'!$B$64)/('Projections+Sensitivity'!$B$63-'Projections+Sensitivity'!$B$64)</f>
        <v>1771751094.7729795</v>
      </c>
      <c r="G7817" s="170">
        <f>A7817/'Projections+Sensitivity'!B$67</f>
        <v>693663971.66344392</v>
      </c>
      <c r="H7817" s="170">
        <f>B7817/'Projections+Sensitivity'!C$67</f>
        <v>345011774.30677396</v>
      </c>
      <c r="I7817" s="170">
        <f>C7817/'Projections+Sensitivity'!D$67</f>
        <v>763475430.94401431</v>
      </c>
      <c r="J7817" s="170">
        <f>D7817/'Projections+Sensitivity'!E$67</f>
        <v>205474993.85276067</v>
      </c>
      <c r="K7817" s="170">
        <f>E7817/'Projections+Sensitivity'!F$67</f>
        <v>110421888.20576914</v>
      </c>
      <c r="L7817" s="170">
        <f>F7817/'Projections+Sensitivity'!F$67</f>
        <v>971502208.79954922</v>
      </c>
      <c r="M7817" s="170">
        <f t="shared" si="245"/>
        <v>3089550267.7723112</v>
      </c>
      <c r="N7817" s="171">
        <f>'Projections+Sensitivity'!$B$72</f>
        <v>418000000</v>
      </c>
      <c r="O7817" s="171">
        <f>'Projections+Sensitivity'!$B$73</f>
        <v>634000000</v>
      </c>
      <c r="P7817" s="170">
        <f t="shared" si="244"/>
        <v>2873550267.7723112</v>
      </c>
      <c r="Q7817" s="170">
        <f>P7817/'Projections+Sensitivity'!$B$75</f>
        <v>21.285557539054157</v>
      </c>
    </row>
    <row r="7818" spans="1:17">
      <c r="A7818" s="222">
        <v>888891068.03621995</v>
      </c>
      <c r="B7818" s="223">
        <v>297415171.53260601</v>
      </c>
      <c r="C7818" s="223">
        <v>861006341.95769</v>
      </c>
      <c r="D7818" s="222">
        <v>1177460837.6357701</v>
      </c>
      <c r="E7818" s="222">
        <v>121933571.37841301</v>
      </c>
      <c r="F7818" s="224">
        <f>E7818*(1+'Projections+Sensitivity'!$B$64)/('Projections+Sensitivity'!$B$63-'Projections+Sensitivity'!$B$64)</f>
        <v>1072783085.3625693</v>
      </c>
      <c r="G7818" s="170">
        <f>A7818/'Projections+Sensitivity'!B$67</f>
        <v>788236894.50814474</v>
      </c>
      <c r="H7818" s="170">
        <f>B7818/'Projections+Sensitivity'!C$67</f>
        <v>233872711.9543438</v>
      </c>
      <c r="I7818" s="170">
        <f>C7818/'Projections+Sensitivity'!D$67</f>
        <v>600386612.75184441</v>
      </c>
      <c r="J7818" s="170">
        <f>D7818/'Projections+Sensitivity'!E$67</f>
        <v>728080395.79449058</v>
      </c>
      <c r="K7818" s="170">
        <f>E7818/'Projections+Sensitivity'!F$67</f>
        <v>66859692.803590029</v>
      </c>
      <c r="L7818" s="170">
        <f>F7818/'Projections+Sensitivity'!F$67</f>
        <v>588237896.43323088</v>
      </c>
      <c r="M7818" s="170">
        <f t="shared" si="245"/>
        <v>3005674204.2456441</v>
      </c>
      <c r="N7818" s="171">
        <f>'Projections+Sensitivity'!$B$72</f>
        <v>418000000</v>
      </c>
      <c r="O7818" s="171">
        <f>'Projections+Sensitivity'!$B$73</f>
        <v>634000000</v>
      </c>
      <c r="P7818" s="170">
        <f t="shared" si="244"/>
        <v>2789674204.2456441</v>
      </c>
      <c r="Q7818" s="170">
        <f>P7818/'Projections+Sensitivity'!$B$75</f>
        <v>20.664253364782549</v>
      </c>
    </row>
    <row r="7819" spans="1:17">
      <c r="A7819" s="222">
        <v>154848021.673123</v>
      </c>
      <c r="B7819" s="223">
        <v>-305279985.645908</v>
      </c>
      <c r="C7819" s="223">
        <v>-46038612.018404499</v>
      </c>
      <c r="D7819" s="222">
        <v>-17360133.032112099</v>
      </c>
      <c r="E7819" s="222">
        <v>551545715.435987</v>
      </c>
      <c r="F7819" s="224">
        <f>E7819*(1+'Projections+Sensitivity'!$B$64)/('Projections+Sensitivity'!$B$63-'Projections+Sensitivity'!$B$64)</f>
        <v>4852551332.9520655</v>
      </c>
      <c r="G7819" s="170">
        <f>A7819/'Projections+Sensitivity'!B$67</f>
        <v>137313702.55975941</v>
      </c>
      <c r="H7819" s="170">
        <f>B7819/'Projections+Sensitivity'!C$67</f>
        <v>-240057216.24918634</v>
      </c>
      <c r="I7819" s="170">
        <f>C7819/'Projections+Sensitivity'!D$67</f>
        <v>-32103092.600547321</v>
      </c>
      <c r="J7819" s="170">
        <f>D7819/'Projections+Sensitivity'!E$67</f>
        <v>-10734601.207157133</v>
      </c>
      <c r="K7819" s="170">
        <f>E7819/'Projections+Sensitivity'!F$67</f>
        <v>302428418.06661701</v>
      </c>
      <c r="L7819" s="170">
        <f>F7819/'Projections+Sensitivity'!F$67</f>
        <v>2660793805.7349882</v>
      </c>
      <c r="M7819" s="170">
        <f t="shared" si="245"/>
        <v>2817641016.3044739</v>
      </c>
      <c r="N7819" s="171">
        <f>'Projections+Sensitivity'!$B$72</f>
        <v>418000000</v>
      </c>
      <c r="O7819" s="171">
        <f>'Projections+Sensitivity'!$B$73</f>
        <v>634000000</v>
      </c>
      <c r="P7819" s="170">
        <f t="shared" si="244"/>
        <v>2601641016.3044739</v>
      </c>
      <c r="Q7819" s="170">
        <f>P7819/'Projections+Sensitivity'!$B$75</f>
        <v>19.271414935588695</v>
      </c>
    </row>
    <row r="7820" spans="1:17">
      <c r="A7820" s="222">
        <v>686673900.79555297</v>
      </c>
      <c r="B7820" s="223">
        <v>364689467.63832098</v>
      </c>
      <c r="C7820" s="223">
        <v>1459253334.1329801</v>
      </c>
      <c r="D7820" s="222">
        <v>178004861.50990501</v>
      </c>
      <c r="E7820" s="222">
        <v>577895110.72355402</v>
      </c>
      <c r="F7820" s="224">
        <f>E7820*(1+'Projections+Sensitivity'!$B$64)/('Projections+Sensitivity'!$B$63-'Projections+Sensitivity'!$B$64)</f>
        <v>5084375803.0670977</v>
      </c>
      <c r="G7820" s="170">
        <f>A7820/'Projections+Sensitivity'!B$67</f>
        <v>608917923.20363998</v>
      </c>
      <c r="H7820" s="170">
        <f>B7820/'Projections+Sensitivity'!C$67</f>
        <v>286773920.70568758</v>
      </c>
      <c r="I7820" s="170">
        <f>C7820/'Projections+Sensitivity'!D$67</f>
        <v>1017549028.0767152</v>
      </c>
      <c r="J7820" s="170">
        <f>D7820/'Projections+Sensitivity'!E$67</f>
        <v>110068926.1833144</v>
      </c>
      <c r="K7820" s="170">
        <f>E7820/'Projections+Sensitivity'!F$67</f>
        <v>316876551.21462208</v>
      </c>
      <c r="L7820" s="170">
        <f>F7820/'Projections+Sensitivity'!F$67</f>
        <v>2787909846.7155623</v>
      </c>
      <c r="M7820" s="170">
        <f t="shared" si="245"/>
        <v>5128096196.0995417</v>
      </c>
      <c r="N7820" s="171">
        <f>'Projections+Sensitivity'!$B$72</f>
        <v>418000000</v>
      </c>
      <c r="O7820" s="171">
        <f>'Projections+Sensitivity'!$B$73</f>
        <v>634000000</v>
      </c>
      <c r="P7820" s="170">
        <f t="shared" si="244"/>
        <v>4912096196.0995417</v>
      </c>
      <c r="Q7820" s="170">
        <f>P7820/'Projections+Sensitivity'!$B$75</f>
        <v>36.38589774888549</v>
      </c>
    </row>
    <row r="7821" spans="1:17">
      <c r="A7821" s="222">
        <v>-371113292.20807099</v>
      </c>
      <c r="B7821" s="223">
        <v>-427464466.55457199</v>
      </c>
      <c r="C7821" s="223">
        <v>472340618.49210697</v>
      </c>
      <c r="D7821" s="222">
        <v>1096472194.1716399</v>
      </c>
      <c r="E7821" s="222">
        <v>1297199836.3215101</v>
      </c>
      <c r="F7821" s="224">
        <f>E7821*(1+'Projections+Sensitivity'!$B$64)/('Projections+Sensitivity'!$B$63-'Projections+Sensitivity'!$B$64)</f>
        <v>11412886762.924582</v>
      </c>
      <c r="G7821" s="170">
        <f>A7821/'Projections+Sensitivity'!B$67</f>
        <v>-329090030.8032614</v>
      </c>
      <c r="H7821" s="170">
        <f>B7821/'Projections+Sensitivity'!C$67</f>
        <v>-336137102.69744778</v>
      </c>
      <c r="I7821" s="170">
        <f>C7821/'Projections+Sensitivity'!D$67</f>
        <v>329366893.3457436</v>
      </c>
      <c r="J7821" s="170">
        <f>D7821/'Projections+Sensitivity'!E$67</f>
        <v>678001240.96958661</v>
      </c>
      <c r="K7821" s="170">
        <f>E7821/'Projections+Sensitivity'!F$67</f>
        <v>711292071.41945553</v>
      </c>
      <c r="L7821" s="170">
        <f>F7821/'Projections+Sensitivity'!F$67</f>
        <v>6258014871.0906067</v>
      </c>
      <c r="M7821" s="170">
        <f t="shared" si="245"/>
        <v>7311447943.3246832</v>
      </c>
      <c r="N7821" s="171">
        <f>'Projections+Sensitivity'!$B$72</f>
        <v>418000000</v>
      </c>
      <c r="O7821" s="171">
        <f>'Projections+Sensitivity'!$B$73</f>
        <v>634000000</v>
      </c>
      <c r="P7821" s="170">
        <f t="shared" si="244"/>
        <v>7095447943.3246832</v>
      </c>
      <c r="Q7821" s="170">
        <f>P7821/'Projections+Sensitivity'!$B$75</f>
        <v>52.558873654256914</v>
      </c>
    </row>
    <row r="7822" spans="1:17">
      <c r="A7822" s="222">
        <v>-218879616.525947</v>
      </c>
      <c r="B7822" s="223">
        <v>319737872.61259902</v>
      </c>
      <c r="C7822" s="223">
        <v>293810002.11726099</v>
      </c>
      <c r="D7822" s="222">
        <v>278741019.11321098</v>
      </c>
      <c r="E7822" s="222">
        <v>197531879.61636201</v>
      </c>
      <c r="F7822" s="224">
        <f>E7822*(1+'Projections+Sensitivity'!$B$64)/('Projections+Sensitivity'!$B$63-'Projections+Sensitivity'!$B$64)</f>
        <v>1737904146.3049002</v>
      </c>
      <c r="G7822" s="170">
        <f>A7822/'Projections+Sensitivity'!B$67</f>
        <v>-194094637.0208278</v>
      </c>
      <c r="H7822" s="170">
        <f>B7822/'Projections+Sensitivity'!C$67</f>
        <v>251426189.85132381</v>
      </c>
      <c r="I7822" s="170">
        <f>C7822/'Projections+Sensitivity'!D$67</f>
        <v>204876065.79379049</v>
      </c>
      <c r="J7822" s="170">
        <f>D7822/'Projections+Sensitivity'!E$67</f>
        <v>172358914.22733209</v>
      </c>
      <c r="K7822" s="170">
        <f>E7822/'Projections+Sensitivity'!F$67</f>
        <v>108312424.8782877</v>
      </c>
      <c r="L7822" s="170">
        <f>F7822/'Projections+Sensitivity'!F$67</f>
        <v>952942951.07148957</v>
      </c>
      <c r="M7822" s="170">
        <f t="shared" si="245"/>
        <v>1495821908.8013959</v>
      </c>
      <c r="N7822" s="171">
        <f>'Projections+Sensitivity'!$B$72</f>
        <v>418000000</v>
      </c>
      <c r="O7822" s="171">
        <f>'Projections+Sensitivity'!$B$73</f>
        <v>634000000</v>
      </c>
      <c r="P7822" s="170">
        <f t="shared" si="244"/>
        <v>1279821908.8013959</v>
      </c>
      <c r="Q7822" s="170">
        <f>P7822/'Projections+Sensitivity'!$B$75</f>
        <v>9.4801622874177465</v>
      </c>
    </row>
    <row r="7823" spans="1:17">
      <c r="A7823" s="222">
        <v>140472011.18526199</v>
      </c>
      <c r="B7823" s="223">
        <v>899208237.29895794</v>
      </c>
      <c r="C7823" s="223">
        <v>180550320.36086199</v>
      </c>
      <c r="D7823" s="222">
        <v>395836085.932733</v>
      </c>
      <c r="E7823" s="222">
        <v>598643716.17331898</v>
      </c>
      <c r="F7823" s="224">
        <f>E7823*(1+'Projections+Sensitivity'!$B$64)/('Projections+Sensitivity'!$B$63-'Projections+Sensitivity'!$B$64)</f>
        <v>5266923994.8385897</v>
      </c>
      <c r="G7823" s="170">
        <f>A7823/'Projections+Sensitivity'!B$67</f>
        <v>124565569.21716365</v>
      </c>
      <c r="H7823" s="170">
        <f>B7823/'Projections+Sensitivity'!C$67</f>
        <v>707093279.69080055</v>
      </c>
      <c r="I7823" s="170">
        <f>C7823/'Projections+Sensitivity'!D$67</f>
        <v>125899183.30479045</v>
      </c>
      <c r="J7823" s="170">
        <f>D7823/'Projections+Sensitivity'!E$67</f>
        <v>244764398.86894712</v>
      </c>
      <c r="K7823" s="170">
        <f>E7823/'Projections+Sensitivity'!F$67</f>
        <v>328253609.81129807</v>
      </c>
      <c r="L7823" s="170">
        <f>F7823/'Projections+Sensitivity'!F$67</f>
        <v>2888006283.5353699</v>
      </c>
      <c r="M7823" s="170">
        <f t="shared" si="245"/>
        <v>4418582324.4283695</v>
      </c>
      <c r="N7823" s="171">
        <f>'Projections+Sensitivity'!$B$72</f>
        <v>418000000</v>
      </c>
      <c r="O7823" s="171">
        <f>'Projections+Sensitivity'!$B$73</f>
        <v>634000000</v>
      </c>
      <c r="P7823" s="170">
        <f t="shared" si="244"/>
        <v>4202582324.4283695</v>
      </c>
      <c r="Q7823" s="170">
        <f>P7823/'Projections+Sensitivity'!$B$75</f>
        <v>31.130239440210143</v>
      </c>
    </row>
    <row r="7824" spans="1:17">
      <c r="A7824" s="222">
        <v>49949440.966534302</v>
      </c>
      <c r="B7824" s="223">
        <v>581821279.361552</v>
      </c>
      <c r="C7824" s="223">
        <v>442372323.56279802</v>
      </c>
      <c r="D7824" s="222">
        <v>388521534.08854902</v>
      </c>
      <c r="E7824" s="222">
        <v>545189216.54327703</v>
      </c>
      <c r="F7824" s="224">
        <f>E7824*(1+'Projections+Sensitivity'!$B$64)/('Projections+Sensitivity'!$B$63-'Projections+Sensitivity'!$B$64)</f>
        <v>4796626254.9186954</v>
      </c>
      <c r="G7824" s="170">
        <f>A7824/'Projections+Sensitivity'!B$67</f>
        <v>44293382.671581306</v>
      </c>
      <c r="H7824" s="170">
        <f>B7824/'Projections+Sensitivity'!C$67</f>
        <v>457515733.90100002</v>
      </c>
      <c r="I7824" s="170">
        <f>C7824/'Projections+Sensitivity'!D$67</f>
        <v>308469761.45976239</v>
      </c>
      <c r="J7824" s="170">
        <f>D7824/'Projections+Sensitivity'!E$67</f>
        <v>240241461.34818333</v>
      </c>
      <c r="K7824" s="170">
        <f>E7824/'Projections+Sensitivity'!F$67</f>
        <v>298942966.45170438</v>
      </c>
      <c r="L7824" s="170">
        <f>F7824/'Projections+Sensitivity'!F$67</f>
        <v>2630128473.0045648</v>
      </c>
      <c r="M7824" s="170">
        <f t="shared" si="245"/>
        <v>3979591778.8367963</v>
      </c>
      <c r="N7824" s="171">
        <f>'Projections+Sensitivity'!$B$72</f>
        <v>418000000</v>
      </c>
      <c r="O7824" s="171">
        <f>'Projections+Sensitivity'!$B$73</f>
        <v>634000000</v>
      </c>
      <c r="P7824" s="170">
        <f t="shared" si="244"/>
        <v>3763591778.8367958</v>
      </c>
      <c r="Q7824" s="170">
        <f>P7824/'Projections+Sensitivity'!$B$75</f>
        <v>27.878457621013304</v>
      </c>
    </row>
    <row r="7825" spans="1:17">
      <c r="A7825" s="222">
        <v>66621791.555581696</v>
      </c>
      <c r="B7825" s="223">
        <v>-84618909.804495603</v>
      </c>
      <c r="C7825" s="223">
        <v>1251489329.2168</v>
      </c>
      <c r="D7825" s="222">
        <v>985392654.00708604</v>
      </c>
      <c r="E7825" s="222">
        <v>341390844.50459898</v>
      </c>
      <c r="F7825" s="224">
        <f>E7825*(1+'Projections+Sensitivity'!$B$64)/('Projections+Sensitivity'!$B$63-'Projections+Sensitivity'!$B$64)</f>
        <v>3003588916.0137835</v>
      </c>
      <c r="G7825" s="170">
        <f>A7825/'Projections+Sensitivity'!B$67</f>
        <v>59077828.510929376</v>
      </c>
      <c r="H7825" s="170">
        <f>B7825/'Projections+Sensitivity'!C$67</f>
        <v>-66540162.751676537</v>
      </c>
      <c r="I7825" s="170">
        <f>C7825/'Projections+Sensitivity'!D$67</f>
        <v>872673524.74446154</v>
      </c>
      <c r="J7825" s="170">
        <f>D7825/'Projections+Sensitivity'!E$67</f>
        <v>609315444.39560676</v>
      </c>
      <c r="K7825" s="170">
        <f>E7825/'Projections+Sensitivity'!F$67</f>
        <v>187194443.10130838</v>
      </c>
      <c r="L7825" s="170">
        <f>F7825/'Projections+Sensitivity'!F$67</f>
        <v>1646954402.8175848</v>
      </c>
      <c r="M7825" s="170">
        <f t="shared" si="245"/>
        <v>3308675480.8182144</v>
      </c>
      <c r="N7825" s="171">
        <f>'Projections+Sensitivity'!$B$72</f>
        <v>418000000</v>
      </c>
      <c r="O7825" s="171">
        <f>'Projections+Sensitivity'!$B$73</f>
        <v>634000000</v>
      </c>
      <c r="P7825" s="170">
        <f t="shared" si="244"/>
        <v>3092675480.8182144</v>
      </c>
      <c r="Q7825" s="170">
        <f>P7825/'Projections+Sensitivity'!$B$75</f>
        <v>22.908707265320107</v>
      </c>
    </row>
    <row r="7826" spans="1:17">
      <c r="A7826" s="222">
        <v>517494607.44136298</v>
      </c>
      <c r="B7826" s="223">
        <v>181778489.536457</v>
      </c>
      <c r="C7826" s="223">
        <v>1069547278.82451</v>
      </c>
      <c r="D7826" s="222">
        <v>1152198939.9142001</v>
      </c>
      <c r="E7826" s="222">
        <v>637846624.57081294</v>
      </c>
      <c r="F7826" s="224">
        <f>E7826*(1+'Projections+Sensitivity'!$B$64)/('Projections+Sensitivity'!$B$63-'Projections+Sensitivity'!$B$64)</f>
        <v>5611834888.1259766</v>
      </c>
      <c r="G7826" s="170">
        <f>A7826/'Projections+Sensitivity'!B$67</f>
        <v>458895760.07942319</v>
      </c>
      <c r="H7826" s="170">
        <f>B7826/'Projections+Sensitivity'!C$67</f>
        <v>142941693.6055488</v>
      </c>
      <c r="I7826" s="170">
        <f>C7826/'Projections+Sensitivity'!D$67</f>
        <v>745803876.95094943</v>
      </c>
      <c r="J7826" s="170">
        <f>D7826/'Projections+Sensitivity'!E$67</f>
        <v>712459755.25703418</v>
      </c>
      <c r="K7826" s="170">
        <f>E7826/'Projections+Sensitivity'!F$67</f>
        <v>349749694.79292572</v>
      </c>
      <c r="L7826" s="170">
        <f>F7826/'Projections+Sensitivity'!F$67</f>
        <v>3077130870.8751378</v>
      </c>
      <c r="M7826" s="170">
        <f t="shared" si="245"/>
        <v>5486981651.5610199</v>
      </c>
      <c r="N7826" s="171">
        <f>'Projections+Sensitivity'!$B$72</f>
        <v>418000000</v>
      </c>
      <c r="O7826" s="171">
        <f>'Projections+Sensitivity'!$B$73</f>
        <v>634000000</v>
      </c>
      <c r="P7826" s="170">
        <f t="shared" si="244"/>
        <v>5270981651.5610199</v>
      </c>
      <c r="Q7826" s="170">
        <f>P7826/'Projections+Sensitivity'!$B$75</f>
        <v>39.044308530081629</v>
      </c>
    </row>
    <row r="7827" spans="1:17">
      <c r="A7827" s="222">
        <v>-76965501.003743693</v>
      </c>
      <c r="B7827" s="223">
        <v>637584948.18524098</v>
      </c>
      <c r="C7827" s="223">
        <v>266178975.67913201</v>
      </c>
      <c r="D7827" s="222">
        <v>712608301.97755694</v>
      </c>
      <c r="E7827" s="222">
        <v>991652870.99593306</v>
      </c>
      <c r="F7827" s="224">
        <f>E7827*(1+'Projections+Sensitivity'!$B$64)/('Projections+Sensitivity'!$B$63-'Projections+Sensitivity'!$B$64)</f>
        <v>8724655683.6602764</v>
      </c>
      <c r="G7827" s="170">
        <f>A7827/'Projections+Sensitivity'!B$67</f>
        <v>-68250261.114090085</v>
      </c>
      <c r="H7827" s="170">
        <f>B7827/'Projections+Sensitivity'!C$67</f>
        <v>501365549.59505332</v>
      </c>
      <c r="I7827" s="170">
        <f>C7827/'Projections+Sensitivity'!D$67</f>
        <v>185608729.93151861</v>
      </c>
      <c r="J7827" s="170">
        <f>D7827/'Projections+Sensitivity'!E$67</f>
        <v>440639822.54563415</v>
      </c>
      <c r="K7827" s="170">
        <f>E7827/'Projections+Sensitivity'!F$67</f>
        <v>543751860.73098278</v>
      </c>
      <c r="L7827" s="170">
        <f>F7827/'Projections+Sensitivity'!F$67</f>
        <v>4783980262.6325235</v>
      </c>
      <c r="M7827" s="170">
        <f t="shared" si="245"/>
        <v>6387095964.3216228</v>
      </c>
      <c r="N7827" s="171">
        <f>'Projections+Sensitivity'!$B$72</f>
        <v>418000000</v>
      </c>
      <c r="O7827" s="171">
        <f>'Projections+Sensitivity'!$B$73</f>
        <v>634000000</v>
      </c>
      <c r="P7827" s="170">
        <f t="shared" si="244"/>
        <v>6171095964.3216228</v>
      </c>
      <c r="Q7827" s="170">
        <f>P7827/'Projections+Sensitivity'!$B$75</f>
        <v>45.71182195793795</v>
      </c>
    </row>
    <row r="7828" spans="1:17">
      <c r="A7828" s="222">
        <v>-129652814.596679</v>
      </c>
      <c r="B7828" s="223">
        <v>121188747.145227</v>
      </c>
      <c r="C7828" s="223">
        <v>870780616.87587905</v>
      </c>
      <c r="D7828" s="222">
        <v>513898121.46403003</v>
      </c>
      <c r="E7828" s="222">
        <v>338859877.09553403</v>
      </c>
      <c r="F7828" s="224">
        <f>E7828*(1+'Projections+Sensitivity'!$B$64)/('Projections+Sensitivity'!$B$63-'Projections+Sensitivity'!$B$64)</f>
        <v>2981321225.5381031</v>
      </c>
      <c r="G7828" s="170">
        <f>A7828/'Projections+Sensitivity'!B$67</f>
        <v>-114971491.57737093</v>
      </c>
      <c r="H7828" s="170">
        <f>B7828/'Projections+Sensitivity'!C$67</f>
        <v>95296890.226382509</v>
      </c>
      <c r="I7828" s="170">
        <f>C7828/'Projections+Sensitivity'!D$67</f>
        <v>607202292.87435532</v>
      </c>
      <c r="J7828" s="170">
        <f>D7828/'Projections+Sensitivity'!E$67</f>
        <v>317767806.54960239</v>
      </c>
      <c r="K7828" s="170">
        <f>E7828/'Projections+Sensitivity'!F$67</f>
        <v>185806640.69748294</v>
      </c>
      <c r="L7828" s="170">
        <f>F7828/'Projections+Sensitivity'!F$67</f>
        <v>1634744386.1025901</v>
      </c>
      <c r="M7828" s="170">
        <f t="shared" si="245"/>
        <v>2725846524.8730421</v>
      </c>
      <c r="N7828" s="171">
        <f>'Projections+Sensitivity'!$B$72</f>
        <v>418000000</v>
      </c>
      <c r="O7828" s="171">
        <f>'Projections+Sensitivity'!$B$73</f>
        <v>634000000</v>
      </c>
      <c r="P7828" s="170">
        <f t="shared" si="244"/>
        <v>2509846524.8730421</v>
      </c>
      <c r="Q7828" s="170">
        <f>P7828/'Projections+Sensitivity'!$B$75</f>
        <v>18.591455739800313</v>
      </c>
    </row>
    <row r="7829" spans="1:17">
      <c r="A7829" s="222">
        <v>512424521.59393197</v>
      </c>
      <c r="B7829" s="223">
        <v>779434947.573704</v>
      </c>
      <c r="C7829" s="223">
        <v>181970391.785023</v>
      </c>
      <c r="D7829" s="222">
        <v>59060815.287706301</v>
      </c>
      <c r="E7829" s="222">
        <v>501429118.79040599</v>
      </c>
      <c r="F7829" s="224">
        <f>E7829*(1+'Projections+Sensitivity'!$B$64)/('Projections+Sensitivity'!$B$63-'Projections+Sensitivity'!$B$64)</f>
        <v>4411620778.9665356</v>
      </c>
      <c r="G7829" s="170">
        <f>A7829/'Projections+Sensitivity'!B$67</f>
        <v>454399788.7878027</v>
      </c>
      <c r="H7829" s="170">
        <f>B7829/'Projections+Sensitivity'!C$67</f>
        <v>612909435.79544127</v>
      </c>
      <c r="I7829" s="170">
        <f>C7829/'Projections+Sensitivity'!D$67</f>
        <v>126889410.47347677</v>
      </c>
      <c r="J7829" s="170">
        <f>D7829/'Projections+Sensitivity'!E$67</f>
        <v>36520129.074492604</v>
      </c>
      <c r="K7829" s="170">
        <f>E7829/'Projections+Sensitivity'!F$67</f>
        <v>274948043.15259069</v>
      </c>
      <c r="L7829" s="170">
        <f>F7829/'Projections+Sensitivity'!F$67</f>
        <v>2419018869.9734621</v>
      </c>
      <c r="M7829" s="170">
        <f t="shared" si="245"/>
        <v>3924685677.257266</v>
      </c>
      <c r="N7829" s="171">
        <f>'Projections+Sensitivity'!$B$72</f>
        <v>418000000</v>
      </c>
      <c r="O7829" s="171">
        <f>'Projections+Sensitivity'!$B$73</f>
        <v>634000000</v>
      </c>
      <c r="P7829" s="170">
        <f t="shared" si="244"/>
        <v>3708685677.257266</v>
      </c>
      <c r="Q7829" s="170">
        <f>P7829/'Projections+Sensitivity'!$B$75</f>
        <v>27.471745757461228</v>
      </c>
    </row>
    <row r="7830" spans="1:17">
      <c r="A7830" s="222">
        <v>318933471.89201099</v>
      </c>
      <c r="B7830" s="223">
        <v>129871447.55670799</v>
      </c>
      <c r="C7830" s="223">
        <v>609311986.26212096</v>
      </c>
      <c r="D7830" s="222">
        <v>1137422556.9210999</v>
      </c>
      <c r="E7830" s="222">
        <v>177510664.74040499</v>
      </c>
      <c r="F7830" s="224">
        <f>E7830*(1+'Projections+Sensitivity'!$B$64)/('Projections+Sensitivity'!$B$63-'Projections+Sensitivity'!$B$64)</f>
        <v>1561755605.5500391</v>
      </c>
      <c r="G7830" s="170">
        <f>A7830/'Projections+Sensitivity'!B$67</f>
        <v>282818827.27683765</v>
      </c>
      <c r="H7830" s="170">
        <f>B7830/'Projections+Sensitivity'!C$67</f>
        <v>102124540.21429691</v>
      </c>
      <c r="I7830" s="170">
        <f>C7830/'Projections+Sensitivity'!D$67</f>
        <v>424878124.25310773</v>
      </c>
      <c r="J7830" s="170">
        <f>D7830/'Projections+Sensitivity'!E$67</f>
        <v>703322810.37177646</v>
      </c>
      <c r="K7830" s="170">
        <f>E7830/'Projections+Sensitivity'!F$67</f>
        <v>97334215.505523115</v>
      </c>
      <c r="L7830" s="170">
        <f>F7830/'Projections+Sensitivity'!F$67</f>
        <v>856355627.42031252</v>
      </c>
      <c r="M7830" s="170">
        <f t="shared" si="245"/>
        <v>2466834145.0418544</v>
      </c>
      <c r="N7830" s="171">
        <f>'Projections+Sensitivity'!$B$72</f>
        <v>418000000</v>
      </c>
      <c r="O7830" s="171">
        <f>'Projections+Sensitivity'!$B$73</f>
        <v>634000000</v>
      </c>
      <c r="P7830" s="170">
        <f t="shared" si="244"/>
        <v>2250834145.0418544</v>
      </c>
      <c r="Q7830" s="170">
        <f>P7830/'Projections+Sensitivity'!$B$75</f>
        <v>16.672845518828552</v>
      </c>
    </row>
    <row r="7831" spans="1:17">
      <c r="A7831" s="222">
        <v>185863531.821536</v>
      </c>
      <c r="B7831" s="223">
        <v>718402892.28929496</v>
      </c>
      <c r="C7831" s="223">
        <v>528557887.29821801</v>
      </c>
      <c r="D7831" s="222">
        <v>503962175.44518501</v>
      </c>
      <c r="E7831" s="222">
        <v>647595144.70250499</v>
      </c>
      <c r="F7831" s="224">
        <f>E7831*(1+'Projections+Sensitivity'!$B$64)/('Projections+Sensitivity'!$B$63-'Projections+Sensitivity'!$B$64)</f>
        <v>5697603289.6118956</v>
      </c>
      <c r="G7831" s="170">
        <f>A7831/'Projections+Sensitivity'!B$67</f>
        <v>164817150.71002784</v>
      </c>
      <c r="H7831" s="170">
        <f>B7831/'Projections+Sensitivity'!C$67</f>
        <v>564916819.23873234</v>
      </c>
      <c r="I7831" s="170">
        <f>C7831/'Projections+Sensitivity'!D$67</f>
        <v>368567644.78262389</v>
      </c>
      <c r="J7831" s="170">
        <f>D7831/'Projections+Sensitivity'!E$67</f>
        <v>311623935.53600764</v>
      </c>
      <c r="K7831" s="170">
        <f>E7831/'Projections+Sensitivity'!F$67</f>
        <v>355095089.45270956</v>
      </c>
      <c r="L7831" s="170">
        <f>F7831/'Projections+Sensitivity'!F$67</f>
        <v>3124160158.3041677</v>
      </c>
      <c r="M7831" s="170">
        <f t="shared" si="245"/>
        <v>4889180798.0242691</v>
      </c>
      <c r="N7831" s="171">
        <f>'Projections+Sensitivity'!$B$72</f>
        <v>418000000</v>
      </c>
      <c r="O7831" s="171">
        <f>'Projections+Sensitivity'!$B$73</f>
        <v>634000000</v>
      </c>
      <c r="P7831" s="170">
        <f t="shared" si="244"/>
        <v>4673180798.0242691</v>
      </c>
      <c r="Q7831" s="170">
        <f>P7831/'Projections+Sensitivity'!$B$75</f>
        <v>34.616154059439033</v>
      </c>
    </row>
    <row r="7832" spans="1:17">
      <c r="A7832" s="222">
        <v>552498521.86942196</v>
      </c>
      <c r="B7832" s="223">
        <v>467317418.95338702</v>
      </c>
      <c r="C7832" s="223">
        <v>432631970.93944299</v>
      </c>
      <c r="D7832" s="222">
        <v>264006266.849031</v>
      </c>
      <c r="E7832" s="222">
        <v>585895650.89718699</v>
      </c>
      <c r="F7832" s="224">
        <f>E7832*(1+'Projections+Sensitivity'!$B$64)/('Projections+Sensitivity'!$B$63-'Projections+Sensitivity'!$B$64)</f>
        <v>5154765311.6742144</v>
      </c>
      <c r="G7832" s="170">
        <f>A7832/'Projections+Sensitivity'!B$67</f>
        <v>489935982.88800442</v>
      </c>
      <c r="H7832" s="170">
        <f>B7832/'Projections+Sensitivity'!C$67</f>
        <v>367475510.91942519</v>
      </c>
      <c r="I7832" s="170">
        <f>C7832/'Projections+Sensitivity'!D$67</f>
        <v>301677735.62491435</v>
      </c>
      <c r="J7832" s="170">
        <f>D7832/'Projections+Sensitivity'!E$67</f>
        <v>163247711.61444613</v>
      </c>
      <c r="K7832" s="170">
        <f>E7832/'Projections+Sensitivity'!F$67</f>
        <v>321263478.06524152</v>
      </c>
      <c r="L7832" s="170">
        <f>F7832/'Projections+Sensitivity'!F$67</f>
        <v>2826506443.7713642</v>
      </c>
      <c r="M7832" s="170">
        <f t="shared" si="245"/>
        <v>4470106862.8833961</v>
      </c>
      <c r="N7832" s="171">
        <f>'Projections+Sensitivity'!$B$72</f>
        <v>418000000</v>
      </c>
      <c r="O7832" s="171">
        <f>'Projections+Sensitivity'!$B$73</f>
        <v>634000000</v>
      </c>
      <c r="P7832" s="170">
        <f t="shared" si="244"/>
        <v>4254106862.8833961</v>
      </c>
      <c r="Q7832" s="170">
        <f>P7832/'Projections+Sensitivity'!$B$75</f>
        <v>31.511902688025156</v>
      </c>
    </row>
    <row r="7833" spans="1:17">
      <c r="A7833" s="222">
        <v>771537127.87726295</v>
      </c>
      <c r="B7833" s="223">
        <v>-877027403.56041098</v>
      </c>
      <c r="C7833" s="223">
        <v>-232951550.67536899</v>
      </c>
      <c r="D7833" s="222">
        <v>699422024.90350604</v>
      </c>
      <c r="E7833" s="222">
        <v>379879266.498303</v>
      </c>
      <c r="F7833" s="224">
        <f>E7833*(1+'Projections+Sensitivity'!$B$64)/('Projections+Sensitivity'!$B$63-'Projections+Sensitivity'!$B$64)</f>
        <v>3342213690.3919764</v>
      </c>
      <c r="G7833" s="170">
        <f>A7833/'Projections+Sensitivity'!B$67</f>
        <v>684171606.11059988</v>
      </c>
      <c r="H7833" s="170">
        <f>B7833/'Projections+Sensitivity'!C$67</f>
        <v>-689651359.31696486</v>
      </c>
      <c r="I7833" s="170">
        <f>C7833/'Projections+Sensitivity'!D$67</f>
        <v>-162438980.56229094</v>
      </c>
      <c r="J7833" s="170">
        <f>D7833/'Projections+Sensitivity'!E$67</f>
        <v>432486116.26151854</v>
      </c>
      <c r="K7833" s="170">
        <f>E7833/'Projections+Sensitivity'!F$67</f>
        <v>208298754.5875015</v>
      </c>
      <c r="L7833" s="170">
        <f>F7833/'Projections+Sensitivity'!F$67</f>
        <v>1832632129.9166138</v>
      </c>
      <c r="M7833" s="170">
        <f t="shared" si="245"/>
        <v>2305498266.9969778</v>
      </c>
      <c r="N7833" s="171">
        <f>'Projections+Sensitivity'!$B$72</f>
        <v>418000000</v>
      </c>
      <c r="O7833" s="171">
        <f>'Projections+Sensitivity'!$B$73</f>
        <v>634000000</v>
      </c>
      <c r="P7833" s="170">
        <f t="shared" si="244"/>
        <v>2089498266.9969778</v>
      </c>
      <c r="Q7833" s="170">
        <f>P7833/'Projections+Sensitivity'!$B$75</f>
        <v>15.477764940718354</v>
      </c>
    </row>
    <row r="7834" spans="1:17">
      <c r="A7834" s="222">
        <v>349031829.779993</v>
      </c>
      <c r="B7834" s="223">
        <v>-155336431.12054801</v>
      </c>
      <c r="C7834" s="223">
        <v>1235483252.9551301</v>
      </c>
      <c r="D7834" s="222">
        <v>415039697.60164398</v>
      </c>
      <c r="E7834" s="222">
        <v>911752895.70028806</v>
      </c>
      <c r="F7834" s="224">
        <f>E7834*(1+'Projections+Sensitivity'!$B$64)/('Projections+Sensitivity'!$B$63-'Projections+Sensitivity'!$B$64)</f>
        <v>8021688149.3784904</v>
      </c>
      <c r="G7834" s="170">
        <f>A7834/'Projections+Sensitivity'!B$67</f>
        <v>309508977.51519161</v>
      </c>
      <c r="H7834" s="170">
        <f>B7834/'Projections+Sensitivity'!C$67</f>
        <v>-122148955.02561441</v>
      </c>
      <c r="I7834" s="170">
        <f>C7834/'Projections+Sensitivity'!D$67</f>
        <v>861512359.67296898</v>
      </c>
      <c r="J7834" s="170">
        <f>D7834/'Projections+Sensitivity'!E$67</f>
        <v>256638911.15647125</v>
      </c>
      <c r="K7834" s="170">
        <f>E7834/'Projections+Sensitivity'!F$67</f>
        <v>499940400.58189523</v>
      </c>
      <c r="L7834" s="170">
        <f>F7834/'Projections+Sensitivity'!F$67</f>
        <v>4398522895.4640074</v>
      </c>
      <c r="M7834" s="170">
        <f t="shared" si="245"/>
        <v>6203974589.3649197</v>
      </c>
      <c r="N7834" s="171">
        <f>'Projections+Sensitivity'!$B$72</f>
        <v>418000000</v>
      </c>
      <c r="O7834" s="171">
        <f>'Projections+Sensitivity'!$B$73</f>
        <v>634000000</v>
      </c>
      <c r="P7834" s="170">
        <f t="shared" si="244"/>
        <v>5987974589.3649197</v>
      </c>
      <c r="Q7834" s="170">
        <f>P7834/'Projections+Sensitivity'!$B$75</f>
        <v>44.355367328629036</v>
      </c>
    </row>
    <row r="7835" spans="1:17">
      <c r="A7835" s="222">
        <v>591367924.28917897</v>
      </c>
      <c r="B7835" s="223">
        <v>826098577.26978099</v>
      </c>
      <c r="C7835" s="223">
        <v>351838635.638506</v>
      </c>
      <c r="D7835" s="222">
        <v>569079446.02465403</v>
      </c>
      <c r="E7835" s="222">
        <v>736702964.99660897</v>
      </c>
      <c r="F7835" s="224">
        <f>E7835*(1+'Projections+Sensitivity'!$B$64)/('Projections+Sensitivity'!$B$63-'Projections+Sensitivity'!$B$64)</f>
        <v>6481582314.4562874</v>
      </c>
      <c r="G7835" s="170">
        <f>A7835/'Projections+Sensitivity'!B$67</f>
        <v>524403982.57487744</v>
      </c>
      <c r="H7835" s="170">
        <f>B7835/'Projections+Sensitivity'!C$67</f>
        <v>649603426.79266357</v>
      </c>
      <c r="I7835" s="170">
        <f>C7835/'Projections+Sensitivity'!D$67</f>
        <v>245339896.34261408</v>
      </c>
      <c r="J7835" s="170">
        <f>D7835/'Projections+Sensitivity'!E$67</f>
        <v>351889060.81333983</v>
      </c>
      <c r="K7835" s="170">
        <f>E7835/'Projections+Sensitivity'!F$67</f>
        <v>403955476.4971593</v>
      </c>
      <c r="L7835" s="170">
        <f>F7835/'Projections+Sensitivity'!F$67</f>
        <v>3554038461.4901094</v>
      </c>
      <c r="M7835" s="170">
        <f t="shared" si="245"/>
        <v>5729230304.5107641</v>
      </c>
      <c r="N7835" s="171">
        <f>'Projections+Sensitivity'!$B$72</f>
        <v>418000000</v>
      </c>
      <c r="O7835" s="171">
        <f>'Projections+Sensitivity'!$B$73</f>
        <v>634000000</v>
      </c>
      <c r="P7835" s="170">
        <f t="shared" si="244"/>
        <v>5513230304.5107641</v>
      </c>
      <c r="Q7835" s="170">
        <f>P7835/'Projections+Sensitivity'!$B$75</f>
        <v>40.838742996376034</v>
      </c>
    </row>
    <row r="7836" spans="1:17">
      <c r="A7836" s="222">
        <v>1232062025.6663899</v>
      </c>
      <c r="B7836" s="223">
        <v>93532320.568295896</v>
      </c>
      <c r="C7836" s="223">
        <v>109547436.23419</v>
      </c>
      <c r="D7836" s="222">
        <v>968833264.32210302</v>
      </c>
      <c r="E7836" s="222">
        <v>665615232.60097897</v>
      </c>
      <c r="F7836" s="224">
        <f>E7836*(1+'Projections+Sensitivity'!$B$64)/('Projections+Sensitivity'!$B$63-'Projections+Sensitivity'!$B$64)</f>
        <v>5856145726.0852365</v>
      </c>
      <c r="G7836" s="170">
        <f>A7836/'Projections+Sensitivity'!B$67</f>
        <v>1092548659.6442177</v>
      </c>
      <c r="H7836" s="170">
        <f>B7836/'Projections+Sensitivity'!C$67</f>
        <v>73549232.051507041</v>
      </c>
      <c r="I7836" s="170">
        <f>C7836/'Projections+Sensitivity'!D$67</f>
        <v>76388303.977819011</v>
      </c>
      <c r="J7836" s="170">
        <f>D7836/'Projections+Sensitivity'!E$67</f>
        <v>599075981.12805045</v>
      </c>
      <c r="K7836" s="170">
        <f>E7836/'Projections+Sensitivity'!F$67</f>
        <v>364976023.20676643</v>
      </c>
      <c r="L7836" s="170">
        <f>F7836/'Projections+Sensitivity'!F$67</f>
        <v>3211093547.3545346</v>
      </c>
      <c r="M7836" s="170">
        <f t="shared" si="245"/>
        <v>5417631747.362896</v>
      </c>
      <c r="N7836" s="171">
        <f>'Projections+Sensitivity'!$B$72</f>
        <v>418000000</v>
      </c>
      <c r="O7836" s="171">
        <f>'Projections+Sensitivity'!$B$73</f>
        <v>634000000</v>
      </c>
      <c r="P7836" s="170">
        <f t="shared" si="244"/>
        <v>5201631747.362896</v>
      </c>
      <c r="Q7836" s="170">
        <f>P7836/'Projections+Sensitivity'!$B$75</f>
        <v>38.530605536021454</v>
      </c>
    </row>
    <row r="7837" spans="1:17">
      <c r="A7837" s="222">
        <v>-128722822.05007599</v>
      </c>
      <c r="B7837" s="223">
        <v>378434852.11647201</v>
      </c>
      <c r="C7837" s="223">
        <v>840257711.12265801</v>
      </c>
      <c r="D7837" s="222">
        <v>1347438567.19467</v>
      </c>
      <c r="E7837" s="222">
        <v>660947059.85211897</v>
      </c>
      <c r="F7837" s="224">
        <f>E7837*(1+'Projections+Sensitivity'!$B$64)/('Projections+Sensitivity'!$B$63-'Projections+Sensitivity'!$B$64)</f>
        <v>5815074701.0351648</v>
      </c>
      <c r="G7837" s="170">
        <f>A7837/'Projections+Sensitivity'!B$67</f>
        <v>-114146807.35766156</v>
      </c>
      <c r="H7837" s="170">
        <f>B7837/'Projections+Sensitivity'!C$67</f>
        <v>297582617.27686399</v>
      </c>
      <c r="I7837" s="170">
        <f>C7837/'Projections+Sensitivity'!D$67</f>
        <v>585918426.42239296</v>
      </c>
      <c r="J7837" s="170">
        <f>D7837/'Projections+Sensitivity'!E$67</f>
        <v>833185762.06891024</v>
      </c>
      <c r="K7837" s="170">
        <f>E7837/'Projections+Sensitivity'!F$67</f>
        <v>362416329.49473488</v>
      </c>
      <c r="L7837" s="170">
        <f>F7837/'Projections+Sensitivity'!F$67</f>
        <v>3188573120.1503291</v>
      </c>
      <c r="M7837" s="170">
        <f t="shared" si="245"/>
        <v>5153529448.0555696</v>
      </c>
      <c r="N7837" s="171">
        <f>'Projections+Sensitivity'!$B$72</f>
        <v>418000000</v>
      </c>
      <c r="O7837" s="171">
        <f>'Projections+Sensitivity'!$B$73</f>
        <v>634000000</v>
      </c>
      <c r="P7837" s="170">
        <f t="shared" si="244"/>
        <v>4937529448.0555696</v>
      </c>
      <c r="Q7837" s="170">
        <f>P7837/'Projections+Sensitivity'!$B$75</f>
        <v>36.574292207819035</v>
      </c>
    </row>
    <row r="7838" spans="1:17">
      <c r="A7838" s="222">
        <v>52751767.4931086</v>
      </c>
      <c r="B7838" s="223">
        <v>1065882603.45655</v>
      </c>
      <c r="C7838" s="223">
        <v>553358745.88422596</v>
      </c>
      <c r="D7838" s="222">
        <v>798284841.01843202</v>
      </c>
      <c r="E7838" s="222">
        <v>615403672.91413605</v>
      </c>
      <c r="F7838" s="224">
        <f>E7838*(1+'Projections+Sensitivity'!$B$64)/('Projections+Sensitivity'!$B$63-'Projections+Sensitivity'!$B$64)</f>
        <v>5414379678.2873907</v>
      </c>
      <c r="G7838" s="170">
        <f>A7838/'Projections+Sensitivity'!B$67</f>
        <v>46778385.883037485</v>
      </c>
      <c r="H7838" s="170">
        <f>B7838/'Projections+Sensitivity'!C$67</f>
        <v>838157831.05742061</v>
      </c>
      <c r="I7838" s="170">
        <f>C7838/'Projections+Sensitivity'!D$67</f>
        <v>385861481.9522025</v>
      </c>
      <c r="J7838" s="170">
        <f>D7838/'Projections+Sensitivity'!E$67</f>
        <v>493617727.59463298</v>
      </c>
      <c r="K7838" s="170">
        <f>E7838/'Projections+Sensitivity'!F$67</f>
        <v>337443577.31921995</v>
      </c>
      <c r="L7838" s="170">
        <f>F7838/'Projections+Sensitivity'!F$67</f>
        <v>2968860486.2465653</v>
      </c>
      <c r="M7838" s="170">
        <f t="shared" si="245"/>
        <v>5070719490.0530796</v>
      </c>
      <c r="N7838" s="171">
        <f>'Projections+Sensitivity'!$B$72</f>
        <v>418000000</v>
      </c>
      <c r="O7838" s="171">
        <f>'Projections+Sensitivity'!$B$73</f>
        <v>634000000</v>
      </c>
      <c r="P7838" s="170">
        <f t="shared" si="244"/>
        <v>4854719490.0530796</v>
      </c>
      <c r="Q7838" s="170">
        <f>P7838/'Projections+Sensitivity'!$B$75</f>
        <v>35.960885111504297</v>
      </c>
    </row>
    <row r="7839" spans="1:17">
      <c r="A7839" s="222">
        <v>1335814698.43804</v>
      </c>
      <c r="B7839" s="223">
        <v>384289750.22616398</v>
      </c>
      <c r="C7839" s="223">
        <v>528705892.21922803</v>
      </c>
      <c r="D7839" s="222">
        <v>907395912.57754004</v>
      </c>
      <c r="E7839" s="222">
        <v>382323964.40447402</v>
      </c>
      <c r="F7839" s="224">
        <f>E7839*(1+'Projections+Sensitivity'!$B$64)/('Projections+Sensitivity'!$B$63-'Projections+Sensitivity'!$B$64)</f>
        <v>3363722373.6275587</v>
      </c>
      <c r="G7839" s="170">
        <f>A7839/'Projections+Sensitivity'!B$67</f>
        <v>1184552829.247498</v>
      </c>
      <c r="H7839" s="170">
        <f>B7839/'Projections+Sensitivity'!C$67</f>
        <v>302186622.15016586</v>
      </c>
      <c r="I7839" s="170">
        <f>C7839/'Projections+Sensitivity'!D$67</f>
        <v>368670849.79850537</v>
      </c>
      <c r="J7839" s="170">
        <f>D7839/'Projections+Sensitivity'!E$67</f>
        <v>561086325.80790997</v>
      </c>
      <c r="K7839" s="170">
        <f>E7839/'Projections+Sensitivity'!F$67</f>
        <v>209639252.93554801</v>
      </c>
      <c r="L7839" s="170">
        <f>F7839/'Projections+Sensitivity'!F$67</f>
        <v>1844425961.0779912</v>
      </c>
      <c r="M7839" s="170">
        <f t="shared" si="245"/>
        <v>4470561841.0176182</v>
      </c>
      <c r="N7839" s="171">
        <f>'Projections+Sensitivity'!$B$72</f>
        <v>418000000</v>
      </c>
      <c r="O7839" s="171">
        <f>'Projections+Sensitivity'!$B$73</f>
        <v>634000000</v>
      </c>
      <c r="P7839" s="170">
        <f t="shared" si="244"/>
        <v>4254561841.0176182</v>
      </c>
      <c r="Q7839" s="170">
        <f>P7839/'Projections+Sensitivity'!$B$75</f>
        <v>31.515272896426801</v>
      </c>
    </row>
    <row r="7840" spans="1:17">
      <c r="A7840" s="222">
        <v>475059108.544047</v>
      </c>
      <c r="B7840" s="223">
        <v>261598129.676595</v>
      </c>
      <c r="C7840" s="223">
        <v>592827821.62466204</v>
      </c>
      <c r="D7840" s="222">
        <v>468719259.167817</v>
      </c>
      <c r="E7840" s="222">
        <v>520542841.93034399</v>
      </c>
      <c r="F7840" s="224">
        <f>E7840*(1+'Projections+Sensitivity'!$B$64)/('Projections+Sensitivity'!$B$63-'Projections+Sensitivity'!$B$64)</f>
        <v>4579785121.6576309</v>
      </c>
      <c r="G7840" s="170">
        <f>A7840/'Projections+Sensitivity'!B$67</f>
        <v>421265473.23041505</v>
      </c>
      <c r="H7840" s="170">
        <f>B7840/'Projections+Sensitivity'!C$67</f>
        <v>205707945.94768029</v>
      </c>
      <c r="I7840" s="170">
        <f>C7840/'Projections+Sensitivity'!D$67</f>
        <v>413383584.33110791</v>
      </c>
      <c r="J7840" s="170">
        <f>D7840/'Projections+Sensitivity'!E$67</f>
        <v>289831553.47793394</v>
      </c>
      <c r="K7840" s="170">
        <f>E7840/'Projections+Sensitivity'!F$67</f>
        <v>285428648.64148533</v>
      </c>
      <c r="L7840" s="170">
        <f>F7840/'Projections+Sensitivity'!F$67</f>
        <v>2511228227.6240392</v>
      </c>
      <c r="M7840" s="170">
        <f t="shared" si="245"/>
        <v>4126845433.2526617</v>
      </c>
      <c r="N7840" s="171">
        <f>'Projections+Sensitivity'!$B$72</f>
        <v>418000000</v>
      </c>
      <c r="O7840" s="171">
        <f>'Projections+Sensitivity'!$B$73</f>
        <v>634000000</v>
      </c>
      <c r="P7840" s="170">
        <f t="shared" si="244"/>
        <v>3910845433.2526617</v>
      </c>
      <c r="Q7840" s="170">
        <f>P7840/'Projections+Sensitivity'!$B$75</f>
        <v>28.969225431501197</v>
      </c>
    </row>
    <row r="7841" spans="1:17">
      <c r="A7841" s="222">
        <v>956628451.77159405</v>
      </c>
      <c r="B7841" s="223">
        <v>252058487.78739899</v>
      </c>
      <c r="C7841" s="223">
        <v>510822492.996171</v>
      </c>
      <c r="D7841" s="222">
        <v>457584684.74644798</v>
      </c>
      <c r="E7841" s="222">
        <v>259564781.56723899</v>
      </c>
      <c r="F7841" s="224">
        <f>E7841*(1+'Projections+Sensitivity'!$B$64)/('Projections+Sensitivity'!$B$63-'Projections+Sensitivity'!$B$64)</f>
        <v>2283675480.6187992</v>
      </c>
      <c r="G7841" s="170">
        <f>A7841/'Projections+Sensitivity'!B$67</f>
        <v>848303990.37359917</v>
      </c>
      <c r="H7841" s="170">
        <f>B7841/'Projections+Sensitivity'!C$67</f>
        <v>198206439.18794549</v>
      </c>
      <c r="I7841" s="170">
        <f>C7841/'Projections+Sensitivity'!D$67</f>
        <v>356200612.40210325</v>
      </c>
      <c r="J7841" s="170">
        <f>D7841/'Projections+Sensitivity'!E$67</f>
        <v>282946513.1499759</v>
      </c>
      <c r="K7841" s="170">
        <f>E7841/'Projections+Sensitivity'!F$67</f>
        <v>142326853.56486619</v>
      </c>
      <c r="L7841" s="170">
        <f>F7841/'Projections+Sensitivity'!F$67</f>
        <v>1252205109.4805796</v>
      </c>
      <c r="M7841" s="170">
        <f t="shared" si="245"/>
        <v>3080189518.1590691</v>
      </c>
      <c r="N7841" s="171">
        <f>'Projections+Sensitivity'!$B$72</f>
        <v>418000000</v>
      </c>
      <c r="O7841" s="171">
        <f>'Projections+Sensitivity'!$B$73</f>
        <v>634000000</v>
      </c>
      <c r="P7841" s="170">
        <f t="shared" si="244"/>
        <v>2864189518.1590691</v>
      </c>
      <c r="Q7841" s="170">
        <f>P7841/'Projections+Sensitivity'!$B$75</f>
        <v>21.21621865303014</v>
      </c>
    </row>
    <row r="7842" spans="1:17">
      <c r="A7842" s="222">
        <v>569790911.909392</v>
      </c>
      <c r="B7842" s="223">
        <v>225759221.24646199</v>
      </c>
      <c r="C7842" s="223">
        <v>705372461.76032305</v>
      </c>
      <c r="D7842" s="222">
        <v>-132199414.481839</v>
      </c>
      <c r="E7842" s="222">
        <v>976813278.73324096</v>
      </c>
      <c r="F7842" s="224">
        <f>E7842*(1+'Projections+Sensitivity'!$B$64)/('Projections+Sensitivity'!$B$63-'Projections+Sensitivity'!$B$64)</f>
        <v>8594095548.3904934</v>
      </c>
      <c r="G7842" s="170">
        <f>A7842/'Projections+Sensitivity'!B$67</f>
        <v>505270257.59710091</v>
      </c>
      <c r="H7842" s="170">
        <f>B7842/'Projections+Sensitivity'!C$67</f>
        <v>177525985.13900074</v>
      </c>
      <c r="I7842" s="170">
        <f>C7842/'Projections+Sensitivity'!D$67</f>
        <v>491861862.57559639</v>
      </c>
      <c r="J7842" s="170">
        <f>D7842/'Projections+Sensitivity'!E$67</f>
        <v>-81745225.780079231</v>
      </c>
      <c r="K7842" s="170">
        <f>E7842/'Projections+Sensitivity'!F$67</f>
        <v>535614884.4348076</v>
      </c>
      <c r="L7842" s="170">
        <f>F7842/'Projections+Sensitivity'!F$67</f>
        <v>4712390376.1242189</v>
      </c>
      <c r="M7842" s="170">
        <f t="shared" si="245"/>
        <v>6340918140.0906448</v>
      </c>
      <c r="N7842" s="171">
        <f>'Projections+Sensitivity'!$B$72</f>
        <v>418000000</v>
      </c>
      <c r="O7842" s="171">
        <f>'Projections+Sensitivity'!$B$73</f>
        <v>634000000</v>
      </c>
      <c r="P7842" s="170">
        <f t="shared" si="244"/>
        <v>6124918140.0906448</v>
      </c>
      <c r="Q7842" s="170">
        <f>P7842/'Projections+Sensitivity'!$B$75</f>
        <v>45.369764000671445</v>
      </c>
    </row>
    <row r="7843" spans="1:17">
      <c r="A7843" s="222">
        <v>382264085.19997299</v>
      </c>
      <c r="B7843" s="223">
        <v>895035925.11080694</v>
      </c>
      <c r="C7843" s="223">
        <v>860984992.88171303</v>
      </c>
      <c r="D7843" s="222">
        <v>86230964.279100105</v>
      </c>
      <c r="E7843" s="222">
        <v>283606833.42301899</v>
      </c>
      <c r="F7843" s="224">
        <f>E7843*(1+'Projections+Sensitivity'!$B$64)/('Projections+Sensitivity'!$B$63-'Projections+Sensitivity'!$B$64)</f>
        <v>2495199725.1457396</v>
      </c>
      <c r="G7843" s="170">
        <f>A7843/'Projections+Sensitivity'!B$67</f>
        <v>338978156.3062638</v>
      </c>
      <c r="H7843" s="170">
        <f>B7843/'Projections+Sensitivity'!C$67</f>
        <v>703812377.90783262</v>
      </c>
      <c r="I7843" s="170">
        <f>C7843/'Projections+Sensitivity'!D$67</f>
        <v>600371725.87031221</v>
      </c>
      <c r="J7843" s="170">
        <f>D7843/'Projections+Sensitivity'!E$67</f>
        <v>53320732.71169702</v>
      </c>
      <c r="K7843" s="170">
        <f>E7843/'Projections+Sensitivity'!F$67</f>
        <v>155509803.78336534</v>
      </c>
      <c r="L7843" s="170">
        <f>F7843/'Projections+Sensitivity'!F$67</f>
        <v>1368189951.4704244</v>
      </c>
      <c r="M7843" s="170">
        <f t="shared" si="245"/>
        <v>3220182748.0498953</v>
      </c>
      <c r="N7843" s="171">
        <f>'Projections+Sensitivity'!$B$72</f>
        <v>418000000</v>
      </c>
      <c r="O7843" s="171">
        <f>'Projections+Sensitivity'!$B$73</f>
        <v>634000000</v>
      </c>
      <c r="P7843" s="170">
        <f t="shared" si="244"/>
        <v>3004182748.0498953</v>
      </c>
      <c r="Q7843" s="170">
        <f>P7843/'Projections+Sensitivity'!$B$75</f>
        <v>22.253205541110336</v>
      </c>
    </row>
    <row r="7844" spans="1:17">
      <c r="A7844" s="222">
        <v>432782883.05419099</v>
      </c>
      <c r="B7844" s="223">
        <v>655051796.44544804</v>
      </c>
      <c r="C7844" s="223">
        <v>109640265.367231</v>
      </c>
      <c r="D7844" s="222">
        <v>935601705.93073499</v>
      </c>
      <c r="E7844" s="222">
        <v>1187282199.9748099</v>
      </c>
      <c r="F7844" s="224">
        <f>E7844*(1+'Projections+Sensitivity'!$B$64)/('Projections+Sensitivity'!$B$63-'Projections+Sensitivity'!$B$64)</f>
        <v>10445821009.639757</v>
      </c>
      <c r="G7844" s="170">
        <f>A7844/'Projections+Sensitivity'!B$67</f>
        <v>383776424.35823953</v>
      </c>
      <c r="H7844" s="170">
        <f>B7844/'Projections+Sensitivity'!C$67</f>
        <v>515100622.86269861</v>
      </c>
      <c r="I7844" s="170">
        <f>C7844/'Projections+Sensitivity'!D$67</f>
        <v>76453034.475186139</v>
      </c>
      <c r="J7844" s="170">
        <f>D7844/'Projections+Sensitivity'!E$67</f>
        <v>578527317.9257679</v>
      </c>
      <c r="K7844" s="170">
        <f>E7844/'Projections+Sensitivity'!F$67</f>
        <v>651021062.23995924</v>
      </c>
      <c r="L7844" s="170">
        <f>F7844/'Projections+Sensitivity'!F$67</f>
        <v>5727744835.9020634</v>
      </c>
      <c r="M7844" s="170">
        <f t="shared" si="245"/>
        <v>7932623297.7639151</v>
      </c>
      <c r="N7844" s="171">
        <f>'Projections+Sensitivity'!$B$72</f>
        <v>418000000</v>
      </c>
      <c r="O7844" s="171">
        <f>'Projections+Sensitivity'!$B$73</f>
        <v>634000000</v>
      </c>
      <c r="P7844" s="170">
        <f t="shared" si="244"/>
        <v>7716623297.7639151</v>
      </c>
      <c r="Q7844" s="170">
        <f>P7844/'Projections+Sensitivity'!$B$75</f>
        <v>57.160172576028998</v>
      </c>
    </row>
    <row r="7845" spans="1:17">
      <c r="A7845" s="222">
        <v>455562201.08712202</v>
      </c>
      <c r="B7845" s="223">
        <v>733220922.47002101</v>
      </c>
      <c r="C7845" s="223">
        <v>919126261.22433102</v>
      </c>
      <c r="D7845" s="222">
        <v>1455836583.7422099</v>
      </c>
      <c r="E7845" s="222">
        <v>961631174.48129404</v>
      </c>
      <c r="F7845" s="224">
        <f>E7845*(1+'Projections+Sensitivity'!$B$64)/('Projections+Sensitivity'!$B$63-'Projections+Sensitivity'!$B$64)</f>
        <v>8460521960.2672205</v>
      </c>
      <c r="G7845" s="170">
        <f>A7845/'Projections+Sensitivity'!B$67</f>
        <v>403976311.10584635</v>
      </c>
      <c r="H7845" s="170">
        <f>B7845/'Projections+Sensitivity'!C$67</f>
        <v>576568991.81059384</v>
      </c>
      <c r="I7845" s="170">
        <f>C7845/'Projections+Sensitivity'!D$67</f>
        <v>640914097.58147883</v>
      </c>
      <c r="J7845" s="170">
        <f>D7845/'Projections+Sensitivity'!E$67</f>
        <v>900213444.23771977</v>
      </c>
      <c r="K7845" s="170">
        <f>E7845/'Projections+Sensitivity'!F$67</f>
        <v>527290098.93953955</v>
      </c>
      <c r="L7845" s="170">
        <f>F7845/'Projections+Sensitivity'!F$67</f>
        <v>4639148126.5317793</v>
      </c>
      <c r="M7845" s="170">
        <f t="shared" si="245"/>
        <v>7688111070.2069569</v>
      </c>
      <c r="N7845" s="171">
        <f>'Projections+Sensitivity'!$B$72</f>
        <v>418000000</v>
      </c>
      <c r="O7845" s="171">
        <f>'Projections+Sensitivity'!$B$73</f>
        <v>634000000</v>
      </c>
      <c r="P7845" s="170">
        <f t="shared" si="244"/>
        <v>7472111070.2069569</v>
      </c>
      <c r="Q7845" s="170">
        <f>P7845/'Projections+Sensitivity'!$B$75</f>
        <v>55.348970890421903</v>
      </c>
    </row>
    <row r="7846" spans="1:17">
      <c r="A7846" s="222">
        <v>821638237.03006196</v>
      </c>
      <c r="B7846" s="223">
        <v>400661198.44789898</v>
      </c>
      <c r="C7846" s="223">
        <v>519510483.71766102</v>
      </c>
      <c r="D7846" s="222">
        <v>871169202.39101696</v>
      </c>
      <c r="E7846" s="222">
        <v>642851186.20135403</v>
      </c>
      <c r="F7846" s="224">
        <f>E7846*(1+'Projections+Sensitivity'!$B$64)/('Projections+Sensitivity'!$B$63-'Projections+Sensitivity'!$B$64)</f>
        <v>5655865494.3503876</v>
      </c>
      <c r="G7846" s="170">
        <f>A7846/'Projections+Sensitivity'!B$67</f>
        <v>728599482.72011793</v>
      </c>
      <c r="H7846" s="170">
        <f>B7846/'Projections+Sensitivity'!C$67</f>
        <v>315060326.52276719</v>
      </c>
      <c r="I7846" s="170">
        <f>C7846/'Projections+Sensitivity'!D$67</f>
        <v>362258817.86088622</v>
      </c>
      <c r="J7846" s="170">
        <f>D7846/'Projections+Sensitivity'!E$67</f>
        <v>538685616.88590753</v>
      </c>
      <c r="K7846" s="170">
        <f>E7846/'Projections+Sensitivity'!F$67</f>
        <v>352493840.22762465</v>
      </c>
      <c r="L7846" s="170">
        <f>F7846/'Projections+Sensitivity'!F$67</f>
        <v>3101274121.7685595</v>
      </c>
      <c r="M7846" s="170">
        <f t="shared" si="245"/>
        <v>5398372205.9858627</v>
      </c>
      <c r="N7846" s="171">
        <f>'Projections+Sensitivity'!$B$72</f>
        <v>418000000</v>
      </c>
      <c r="O7846" s="171">
        <f>'Projections+Sensitivity'!$B$73</f>
        <v>634000000</v>
      </c>
      <c r="P7846" s="170">
        <f t="shared" si="244"/>
        <v>5182372205.9858627</v>
      </c>
      <c r="Q7846" s="170">
        <f>P7846/'Projections+Sensitivity'!$B$75</f>
        <v>38.387942266561943</v>
      </c>
    </row>
    <row r="7847" spans="1:17">
      <c r="A7847" s="222">
        <v>745300750.98400903</v>
      </c>
      <c r="B7847" s="223">
        <v>137935513.393125</v>
      </c>
      <c r="C7847" s="223">
        <v>354294491.23103899</v>
      </c>
      <c r="D7847" s="222">
        <v>74611767.111721098</v>
      </c>
      <c r="E7847" s="222">
        <v>178640552.45510101</v>
      </c>
      <c r="F7847" s="224">
        <f>E7847*(1+'Projections+Sensitivity'!$B$64)/('Projections+Sensitivity'!$B$63-'Projections+Sensitivity'!$B$64)</f>
        <v>1571696464.4536393</v>
      </c>
      <c r="G7847" s="170">
        <f>A7847/'Projections+Sensitivity'!B$67</f>
        <v>660906122.87071085</v>
      </c>
      <c r="H7847" s="170">
        <f>B7847/'Projections+Sensitivity'!C$67</f>
        <v>108465726.29711398</v>
      </c>
      <c r="I7847" s="170">
        <f>C7847/'Projections+Sensitivity'!D$67</f>
        <v>247052384.10113168</v>
      </c>
      <c r="J7847" s="170">
        <f>D7847/'Projections+Sensitivity'!E$67</f>
        <v>46136026.943116359</v>
      </c>
      <c r="K7847" s="170">
        <f>E7847/'Projections+Sensitivity'!F$67</f>
        <v>97953765.516673699</v>
      </c>
      <c r="L7847" s="170">
        <f>F7847/'Projections+Sensitivity'!F$67</f>
        <v>861806486.97428942</v>
      </c>
      <c r="M7847" s="170">
        <f t="shared" si="245"/>
        <v>2022320512.7030361</v>
      </c>
      <c r="N7847" s="171">
        <f>'Projections+Sensitivity'!$B$72</f>
        <v>418000000</v>
      </c>
      <c r="O7847" s="171">
        <f>'Projections+Sensitivity'!$B$73</f>
        <v>634000000</v>
      </c>
      <c r="P7847" s="170">
        <f t="shared" si="244"/>
        <v>1806320512.7030363</v>
      </c>
      <c r="Q7847" s="170">
        <f>P7847/'Projections+Sensitivity'!$B$75</f>
        <v>13.380151945948418</v>
      </c>
    </row>
    <row r="7848" spans="1:17">
      <c r="A7848" s="222">
        <v>129417805.144127</v>
      </c>
      <c r="B7848" s="223">
        <v>516909603.051705</v>
      </c>
      <c r="C7848" s="223">
        <v>-197301824.88453299</v>
      </c>
      <c r="D7848" s="222">
        <v>899291608.03910398</v>
      </c>
      <c r="E7848" s="222">
        <v>1254491092.9179299</v>
      </c>
      <c r="F7848" s="224">
        <f>E7848*(1+'Projections+Sensitivity'!$B$64)/('Projections+Sensitivity'!$B$63-'Projections+Sensitivity'!$B$64)</f>
        <v>11037131201.90472</v>
      </c>
      <c r="G7848" s="170">
        <f>A7848/'Projections+Sensitivity'!B$67</f>
        <v>114763093.57707502</v>
      </c>
      <c r="H7848" s="170">
        <f>B7848/'Projections+Sensitivity'!C$67</f>
        <v>406472373.54430705</v>
      </c>
      <c r="I7848" s="170">
        <f>C7848/'Projections+Sensitivity'!D$67</f>
        <v>-137580141.468927</v>
      </c>
      <c r="J7848" s="170">
        <f>D7848/'Projections+Sensitivity'!E$67</f>
        <v>556075046.39429367</v>
      </c>
      <c r="K7848" s="170">
        <f>E7848/'Projections+Sensitivity'!F$67</f>
        <v>687873636.02294874</v>
      </c>
      <c r="L7848" s="170">
        <f>F7848/'Projections+Sensitivity'!F$67</f>
        <v>6051977263.1125603</v>
      </c>
      <c r="M7848" s="170">
        <f t="shared" si="245"/>
        <v>7679581271.1822577</v>
      </c>
      <c r="N7848" s="171">
        <f>'Projections+Sensitivity'!$B$72</f>
        <v>418000000</v>
      </c>
      <c r="O7848" s="171">
        <f>'Projections+Sensitivity'!$B$73</f>
        <v>634000000</v>
      </c>
      <c r="P7848" s="170">
        <f t="shared" si="244"/>
        <v>7463581271.1822577</v>
      </c>
      <c r="Q7848" s="170">
        <f>P7848/'Projections+Sensitivity'!$B$75</f>
        <v>55.285787193942646</v>
      </c>
    </row>
    <row r="7849" spans="1:17">
      <c r="A7849" s="222">
        <v>162749491.410119</v>
      </c>
      <c r="B7849" s="223">
        <v>364323773.10012698</v>
      </c>
      <c r="C7849" s="223">
        <v>164497497.72425601</v>
      </c>
      <c r="D7849" s="222">
        <v>1161673388.32868</v>
      </c>
      <c r="E7849" s="222">
        <v>171981751.853865</v>
      </c>
      <c r="F7849" s="224">
        <f>E7849*(1+'Projections+Sensitivity'!$B$64)/('Projections+Sensitivity'!$B$63-'Projections+Sensitivity'!$B$64)</f>
        <v>1513111707.4170487</v>
      </c>
      <c r="G7849" s="170">
        <f>A7849/'Projections+Sensitivity'!B$67</f>
        <v>144320444.09592929</v>
      </c>
      <c r="H7849" s="170">
        <f>B7849/'Projections+Sensitivity'!C$67</f>
        <v>286486356.44676429</v>
      </c>
      <c r="I7849" s="170">
        <f>C7849/'Projections+Sensitivity'!D$67</f>
        <v>114705421.61195078</v>
      </c>
      <c r="J7849" s="170">
        <f>D7849/'Projections+Sensitivity'!E$67</f>
        <v>718318260.2119844</v>
      </c>
      <c r="K7849" s="170">
        <f>E7849/'Projections+Sensitivity'!F$67</f>
        <v>94302553.158943817</v>
      </c>
      <c r="L7849" s="170">
        <f>F7849/'Projections+Sensitivity'!F$67</f>
        <v>829682775.56192231</v>
      </c>
      <c r="M7849" s="170">
        <f t="shared" si="245"/>
        <v>2187815811.0874949</v>
      </c>
      <c r="N7849" s="171">
        <f>'Projections+Sensitivity'!$B$72</f>
        <v>418000000</v>
      </c>
      <c r="O7849" s="171">
        <f>'Projections+Sensitivity'!$B$73</f>
        <v>634000000</v>
      </c>
      <c r="P7849" s="170">
        <f t="shared" si="244"/>
        <v>1971815811.0874949</v>
      </c>
      <c r="Q7849" s="170">
        <f>P7849/'Projections+Sensitivity'!$B$75</f>
        <v>14.606043045092555</v>
      </c>
    </row>
    <row r="7850" spans="1:17">
      <c r="A7850" s="222">
        <v>11108735.655752501</v>
      </c>
      <c r="B7850" s="223">
        <v>823247340.72729099</v>
      </c>
      <c r="C7850" s="223">
        <v>-594594913.51441395</v>
      </c>
      <c r="D7850" s="222">
        <v>983192040.45104802</v>
      </c>
      <c r="E7850" s="222">
        <v>571428615.71586299</v>
      </c>
      <c r="F7850" s="224">
        <f>E7850*(1+'Projections+Sensitivity'!$B$64)/('Projections+Sensitivity'!$B$63-'Projections+Sensitivity'!$B$64)</f>
        <v>5027482968.8180008</v>
      </c>
      <c r="G7850" s="170">
        <f>A7850/'Projections+Sensitivity'!B$67</f>
        <v>9850830.557390023</v>
      </c>
      <c r="H7850" s="170">
        <f>B7850/'Projections+Sensitivity'!C$67</f>
        <v>647361354.13988245</v>
      </c>
      <c r="I7850" s="170">
        <f>C7850/'Projections+Sensitivity'!D$67</f>
        <v>-414615791.64760357</v>
      </c>
      <c r="J7850" s="170">
        <f>D7850/'Projections+Sensitivity'!E$67</f>
        <v>607954699.70019257</v>
      </c>
      <c r="K7850" s="170">
        <f>E7850/'Projections+Sensitivity'!F$67</f>
        <v>313330785.55843204</v>
      </c>
      <c r="L7850" s="170">
        <f>F7850/'Projections+Sensitivity'!F$67</f>
        <v>2756713865.3494854</v>
      </c>
      <c r="M7850" s="170">
        <f t="shared" si="245"/>
        <v>3920595743.6577787</v>
      </c>
      <c r="N7850" s="171">
        <f>'Projections+Sensitivity'!$B$72</f>
        <v>418000000</v>
      </c>
      <c r="O7850" s="171">
        <f>'Projections+Sensitivity'!$B$73</f>
        <v>634000000</v>
      </c>
      <c r="P7850" s="170">
        <f t="shared" si="244"/>
        <v>3704595743.6577787</v>
      </c>
      <c r="Q7850" s="170">
        <f>P7850/'Projections+Sensitivity'!$B$75</f>
        <v>27.441449953020584</v>
      </c>
    </row>
    <row r="7851" spans="1:17">
      <c r="A7851" s="222">
        <v>259514396.336844</v>
      </c>
      <c r="B7851" s="223">
        <v>24822390.087590199</v>
      </c>
      <c r="C7851" s="223">
        <v>550759129.81614304</v>
      </c>
      <c r="D7851" s="222">
        <v>223470650.55416799</v>
      </c>
      <c r="E7851" s="222">
        <v>1452218202.93736</v>
      </c>
      <c r="F7851" s="224">
        <f>E7851*(1+'Projections+Sensitivity'!$B$64)/('Projections+Sensitivity'!$B$63-'Projections+Sensitivity'!$B$64)</f>
        <v>12776753003.747732</v>
      </c>
      <c r="G7851" s="170">
        <f>A7851/'Projections+Sensitivity'!B$67</f>
        <v>230128110.41135868</v>
      </c>
      <c r="H7851" s="170">
        <f>B7851/'Projections+Sensitivity'!C$67</f>
        <v>19519110.800764583</v>
      </c>
      <c r="I7851" s="170">
        <f>C7851/'Projections+Sensitivity'!D$67</f>
        <v>384048748.86359036</v>
      </c>
      <c r="J7851" s="170">
        <f>D7851/'Projections+Sensitivity'!E$67</f>
        <v>138182599.79722667</v>
      </c>
      <c r="K7851" s="170">
        <f>E7851/'Projections+Sensitivity'!F$67</f>
        <v>796293111.36016655</v>
      </c>
      <c r="L7851" s="170">
        <f>F7851/'Projections+Sensitivity'!F$67</f>
        <v>7005862054.2394361</v>
      </c>
      <c r="M7851" s="170">
        <f t="shared" si="245"/>
        <v>8574033735.4725428</v>
      </c>
      <c r="N7851" s="171">
        <f>'Projections+Sensitivity'!$B$72</f>
        <v>418000000</v>
      </c>
      <c r="O7851" s="171">
        <f>'Projections+Sensitivity'!$B$73</f>
        <v>634000000</v>
      </c>
      <c r="P7851" s="170">
        <f t="shared" si="244"/>
        <v>8358033735.4725418</v>
      </c>
      <c r="Q7851" s="170">
        <f>P7851/'Projections+Sensitivity'!$B$75</f>
        <v>61.911361003500311</v>
      </c>
    </row>
    <row r="7852" spans="1:17">
      <c r="A7852" s="222">
        <v>452372033.38799602</v>
      </c>
      <c r="B7852" s="223">
        <v>596131647.96783805</v>
      </c>
      <c r="C7852" s="223">
        <v>639525424.13670695</v>
      </c>
      <c r="D7852" s="222">
        <v>675561829.55495095</v>
      </c>
      <c r="E7852" s="222">
        <v>222822405.45148301</v>
      </c>
      <c r="F7852" s="224">
        <f>E7852*(1+'Projections+Sensitivity'!$B$64)/('Projections+Sensitivity'!$B$63-'Projections+Sensitivity'!$B$64)</f>
        <v>1960412582.8997962</v>
      </c>
      <c r="G7852" s="170">
        <f>A7852/'Projections+Sensitivity'!B$67</f>
        <v>401147384.17594182</v>
      </c>
      <c r="H7852" s="170">
        <f>B7852/'Projections+Sensitivity'!C$67</f>
        <v>468768706.29569006</v>
      </c>
      <c r="I7852" s="170">
        <f>C7852/'Projections+Sensitivity'!D$67</f>
        <v>445946196.2766729</v>
      </c>
      <c r="J7852" s="170">
        <f>D7852/'Projections+Sensitivity'!E$67</f>
        <v>417732215.39464009</v>
      </c>
      <c r="K7852" s="170">
        <f>E7852/'Projections+Sensitivity'!F$67</f>
        <v>122179949.37594877</v>
      </c>
      <c r="L7852" s="170">
        <f>F7852/'Projections+Sensitivity'!F$67</f>
        <v>1074950742.2709494</v>
      </c>
      <c r="M7852" s="170">
        <f t="shared" si="245"/>
        <v>2930725193.7898426</v>
      </c>
      <c r="N7852" s="171">
        <f>'Projections+Sensitivity'!$B$72</f>
        <v>418000000</v>
      </c>
      <c r="O7852" s="171">
        <f>'Projections+Sensitivity'!$B$73</f>
        <v>634000000</v>
      </c>
      <c r="P7852" s="170">
        <f t="shared" si="244"/>
        <v>2714725193.7898426</v>
      </c>
      <c r="Q7852" s="170">
        <f>P7852/'Projections+Sensitivity'!$B$75</f>
        <v>20.10907550955439</v>
      </c>
    </row>
    <row r="7853" spans="1:17">
      <c r="A7853" s="222">
        <v>-598044295.59429097</v>
      </c>
      <c r="B7853" s="223">
        <v>1254146023.2727499</v>
      </c>
      <c r="C7853" s="223">
        <v>-119047719.26528201</v>
      </c>
      <c r="D7853" s="222">
        <v>1206309427.85027</v>
      </c>
      <c r="E7853" s="222">
        <v>621388953.99157596</v>
      </c>
      <c r="F7853" s="224">
        <f>E7853*(1+'Projections+Sensitivity'!$B$64)/('Projections+Sensitivity'!$B$63-'Projections+Sensitivity'!$B$64)</f>
        <v>5467038746.8968973</v>
      </c>
      <c r="G7853" s="170">
        <f>A7853/'Projections+Sensitivity'!B$67</f>
        <v>-530324350.51799458</v>
      </c>
      <c r="H7853" s="170">
        <f>B7853/'Projections+Sensitivity'!C$67</f>
        <v>986198955.95136976</v>
      </c>
      <c r="I7853" s="170">
        <f>C7853/'Projections+Sensitivity'!D$67</f>
        <v>-83012927.364741102</v>
      </c>
      <c r="J7853" s="170">
        <f>D7853/'Projections+Sensitivity'!E$67</f>
        <v>745918859.97955883</v>
      </c>
      <c r="K7853" s="170">
        <f>E7853/'Projections+Sensitivity'!F$67</f>
        <v>340725479.50298244</v>
      </c>
      <c r="L7853" s="170">
        <f>F7853/'Projections+Sensitivity'!F$67</f>
        <v>2997734971.8435493</v>
      </c>
      <c r="M7853" s="170">
        <f t="shared" si="245"/>
        <v>4457240989.3947248</v>
      </c>
      <c r="N7853" s="171">
        <f>'Projections+Sensitivity'!$B$72</f>
        <v>418000000</v>
      </c>
      <c r="O7853" s="171">
        <f>'Projections+Sensitivity'!$B$73</f>
        <v>634000000</v>
      </c>
      <c r="P7853" s="170">
        <f t="shared" si="244"/>
        <v>4241240989.3947248</v>
      </c>
      <c r="Q7853" s="170">
        <f>P7853/'Projections+Sensitivity'!$B$75</f>
        <v>31.416599921442405</v>
      </c>
    </row>
    <row r="7854" spans="1:17">
      <c r="A7854" s="222">
        <v>-140586586.54811001</v>
      </c>
      <c r="B7854" s="223">
        <v>960046672.84367001</v>
      </c>
      <c r="C7854" s="223">
        <v>348762312.65455401</v>
      </c>
      <c r="D7854" s="222">
        <v>559970772.64226198</v>
      </c>
      <c r="E7854" s="222">
        <v>954076962.52310395</v>
      </c>
      <c r="F7854" s="224">
        <f>E7854*(1+'Projections+Sensitivity'!$B$64)/('Projections+Sensitivity'!$B$63-'Projections+Sensitivity'!$B$64)</f>
        <v>8394059289.4836369</v>
      </c>
      <c r="G7854" s="170">
        <f>A7854/'Projections+Sensitivity'!B$67</f>
        <v>-124667170.56230709</v>
      </c>
      <c r="H7854" s="170">
        <f>B7854/'Projections+Sensitivity'!C$67</f>
        <v>754933643.1752218</v>
      </c>
      <c r="I7854" s="170">
        <f>C7854/'Projections+Sensitivity'!D$67</f>
        <v>243194751.70655245</v>
      </c>
      <c r="J7854" s="170">
        <f>D7854/'Projections+Sensitivity'!E$67</f>
        <v>346256732.06877548</v>
      </c>
      <c r="K7854" s="170">
        <f>E7854/'Projections+Sensitivity'!F$67</f>
        <v>523147906.71808529</v>
      </c>
      <c r="L7854" s="170">
        <f>F7854/'Projections+Sensitivity'!F$67</f>
        <v>4602704727.8741121</v>
      </c>
      <c r="M7854" s="170">
        <f t="shared" si="245"/>
        <v>6345570590.9804401</v>
      </c>
      <c r="N7854" s="171">
        <f>'Projections+Sensitivity'!$B$72</f>
        <v>418000000</v>
      </c>
      <c r="O7854" s="171">
        <f>'Projections+Sensitivity'!$B$73</f>
        <v>634000000</v>
      </c>
      <c r="P7854" s="170">
        <f t="shared" si="244"/>
        <v>6129570590.9804401</v>
      </c>
      <c r="Q7854" s="170">
        <f>P7854/'Projections+Sensitivity'!$B$75</f>
        <v>45.404226599855114</v>
      </c>
    </row>
    <row r="7855" spans="1:17">
      <c r="A7855" s="222">
        <v>423492753.95320898</v>
      </c>
      <c r="B7855" s="223">
        <v>-121903430.75480901</v>
      </c>
      <c r="C7855" s="223">
        <v>284577421.70664197</v>
      </c>
      <c r="D7855" s="222">
        <v>-44750641.789820999</v>
      </c>
      <c r="E7855" s="222">
        <v>649616794.76161599</v>
      </c>
      <c r="F7855" s="224">
        <f>E7855*(1+'Projections+Sensitivity'!$B$64)/('Projections+Sensitivity'!$B$63-'Projections+Sensitivity'!$B$64)</f>
        <v>5715389957.9052877</v>
      </c>
      <c r="G7855" s="170">
        <f>A7855/'Projections+Sensitivity'!B$67</f>
        <v>375538269.22825748</v>
      </c>
      <c r="H7855" s="170">
        <f>B7855/'Projections+Sensitivity'!C$67</f>
        <v>-95858882.384015054</v>
      </c>
      <c r="I7855" s="170">
        <f>C7855/'Projections+Sensitivity'!D$67</f>
        <v>198438113.58650818</v>
      </c>
      <c r="J7855" s="170">
        <f>D7855/'Projections+Sensitivity'!E$67</f>
        <v>-27671463.83552938</v>
      </c>
      <c r="K7855" s="170">
        <f>E7855/'Projections+Sensitivity'!F$67</f>
        <v>356203618.46880013</v>
      </c>
      <c r="L7855" s="170">
        <f>F7855/'Projections+Sensitivity'!F$67</f>
        <v>3133913101.3587503</v>
      </c>
      <c r="M7855" s="170">
        <f t="shared" si="245"/>
        <v>3940562756.4227715</v>
      </c>
      <c r="N7855" s="171">
        <f>'Projections+Sensitivity'!$B$72</f>
        <v>418000000</v>
      </c>
      <c r="O7855" s="171">
        <f>'Projections+Sensitivity'!$B$73</f>
        <v>634000000</v>
      </c>
      <c r="P7855" s="170">
        <f t="shared" si="244"/>
        <v>3724562756.4227715</v>
      </c>
      <c r="Q7855" s="170">
        <f>P7855/'Projections+Sensitivity'!$B$75</f>
        <v>27.589353751279788</v>
      </c>
    </row>
    <row r="7856" spans="1:17">
      <c r="A7856" s="222">
        <v>585201502.569839</v>
      </c>
      <c r="B7856" s="223">
        <v>301076377.728338</v>
      </c>
      <c r="C7856" s="223">
        <v>88273195.416247502</v>
      </c>
      <c r="D7856" s="222">
        <v>489212438.42416298</v>
      </c>
      <c r="E7856" s="222">
        <v>-318432880.84606099</v>
      </c>
      <c r="F7856" s="224">
        <f>E7856*(1+'Projections+Sensitivity'!$B$64)/('Projections+Sensitivity'!$B$63-'Projections+Sensitivity'!$B$64)</f>
        <v>-2801602581.907208</v>
      </c>
      <c r="G7856" s="170">
        <f>A7856/'Projections+Sensitivity'!B$67</f>
        <v>518935819.73573631</v>
      </c>
      <c r="H7856" s="170">
        <f>B7856/'Projections+Sensitivity'!C$67</f>
        <v>236751705.03868285</v>
      </c>
      <c r="I7856" s="170">
        <f>C7856/'Projections+Sensitivity'!D$67</f>
        <v>61553605.600906029</v>
      </c>
      <c r="J7856" s="170">
        <f>D7856/'Projections+Sensitivity'!E$67</f>
        <v>302503467.13071167</v>
      </c>
      <c r="K7856" s="170">
        <f>E7856/'Projections+Sensitivity'!F$67</f>
        <v>-174605929.69803753</v>
      </c>
      <c r="L7856" s="170">
        <f>F7856/'Projections+Sensitivity'!F$67</f>
        <v>-1536199472.1104553</v>
      </c>
      <c r="M7856" s="170">
        <f t="shared" si="245"/>
        <v>-591060804.30245602</v>
      </c>
      <c r="N7856" s="171">
        <f>'Projections+Sensitivity'!$B$72</f>
        <v>418000000</v>
      </c>
      <c r="O7856" s="171">
        <f>'Projections+Sensitivity'!$B$73</f>
        <v>634000000</v>
      </c>
      <c r="P7856" s="170">
        <f t="shared" si="244"/>
        <v>-807060804.30245602</v>
      </c>
      <c r="Q7856" s="170">
        <f>P7856/'Projections+Sensitivity'!$B$75</f>
        <v>-5.9782281800181929</v>
      </c>
    </row>
    <row r="7857" spans="1:17">
      <c r="A7857" s="222">
        <v>379621066.75942701</v>
      </c>
      <c r="B7857" s="223">
        <v>695535980.37219703</v>
      </c>
      <c r="C7857" s="223">
        <v>95740965.659556299</v>
      </c>
      <c r="D7857" s="222">
        <v>850219779.63358998</v>
      </c>
      <c r="E7857" s="222">
        <v>13143334.406621</v>
      </c>
      <c r="F7857" s="224">
        <f>E7857*(1+'Projections+Sensitivity'!$B$64)/('Projections+Sensitivity'!$B$63-'Projections+Sensitivity'!$B$64)</f>
        <v>115636298.33270948</v>
      </c>
      <c r="G7857" s="170">
        <f>A7857/'Projections+Sensitivity'!B$67</f>
        <v>336634421.8233577</v>
      </c>
      <c r="H7857" s="170">
        <f>B7857/'Projections+Sensitivity'!C$67</f>
        <v>546935400.61602259</v>
      </c>
      <c r="I7857" s="170">
        <f>C7857/'Projections+Sensitivity'!D$67</f>
        <v>66760941.555011593</v>
      </c>
      <c r="J7857" s="170">
        <f>D7857/'Projections+Sensitivity'!E$67</f>
        <v>525731586.03803676</v>
      </c>
      <c r="K7857" s="170">
        <f>E7857/'Projections+Sensitivity'!F$67</f>
        <v>7206869.2067942647</v>
      </c>
      <c r="L7857" s="170">
        <f>F7857/'Projections+Sensitivity'!F$67</f>
        <v>63406716.428204328</v>
      </c>
      <c r="M7857" s="170">
        <f t="shared" si="245"/>
        <v>1546675935.6674273</v>
      </c>
      <c r="N7857" s="171">
        <f>'Projections+Sensitivity'!$B$72</f>
        <v>418000000</v>
      </c>
      <c r="O7857" s="171">
        <f>'Projections+Sensitivity'!$B$73</f>
        <v>634000000</v>
      </c>
      <c r="P7857" s="170">
        <f t="shared" si="244"/>
        <v>1330675935.6674273</v>
      </c>
      <c r="Q7857" s="170">
        <f>P7857/'Projections+Sensitivity'!$B$75</f>
        <v>9.8568587827216838</v>
      </c>
    </row>
    <row r="7858" spans="1:17">
      <c r="A7858" s="222">
        <v>662021027.94900799</v>
      </c>
      <c r="B7858" s="223">
        <v>718686913.88698697</v>
      </c>
      <c r="C7858" s="223">
        <v>314485261.89283299</v>
      </c>
      <c r="D7858" s="222">
        <v>32362401.6966605</v>
      </c>
      <c r="E7858" s="222">
        <v>131064825.95106199</v>
      </c>
      <c r="F7858" s="224">
        <f>E7858*(1+'Projections+Sensitivity'!$B$64)/('Projections+Sensitivity'!$B$63-'Projections+Sensitivity'!$B$64)</f>
        <v>1153120726.1200655</v>
      </c>
      <c r="G7858" s="170">
        <f>A7858/'Projections+Sensitivity'!B$67</f>
        <v>587056634.87255633</v>
      </c>
      <c r="H7858" s="170">
        <f>B7858/'Projections+Sensitivity'!C$67</f>
        <v>565140159.90075552</v>
      </c>
      <c r="I7858" s="170">
        <f>C7858/'Projections+Sensitivity'!D$67</f>
        <v>219293089.896303</v>
      </c>
      <c r="J7858" s="170">
        <f>D7858/'Projections+Sensitivity'!E$67</f>
        <v>20011222.015227273</v>
      </c>
      <c r="K7858" s="170">
        <f>E7858/'Projections+Sensitivity'!F$67</f>
        <v>71866622.96020785</v>
      </c>
      <c r="L7858" s="170">
        <f>F7858/'Projections+Sensitivity'!F$67</f>
        <v>632289341.17392278</v>
      </c>
      <c r="M7858" s="170">
        <f t="shared" si="245"/>
        <v>2095657070.8189728</v>
      </c>
      <c r="N7858" s="171">
        <f>'Projections+Sensitivity'!$B$72</f>
        <v>418000000</v>
      </c>
      <c r="O7858" s="171">
        <f>'Projections+Sensitivity'!$B$73</f>
        <v>634000000</v>
      </c>
      <c r="P7858" s="170">
        <f t="shared" si="244"/>
        <v>1879657070.8189726</v>
      </c>
      <c r="Q7858" s="170">
        <f>P7858/'Projections+Sensitivity'!$B$75</f>
        <v>13.923385709770168</v>
      </c>
    </row>
    <row r="7859" spans="1:17">
      <c r="A7859" s="222">
        <v>435490051.95158702</v>
      </c>
      <c r="B7859" s="223">
        <v>269601246.13874799</v>
      </c>
      <c r="C7859" s="223">
        <v>337881524.39381599</v>
      </c>
      <c r="D7859" s="222">
        <v>262581484.13523799</v>
      </c>
      <c r="E7859" s="222">
        <v>553752820.51828802</v>
      </c>
      <c r="F7859" s="224">
        <f>E7859*(1+'Projections+Sensitivity'!$B$64)/('Projections+Sensitivity'!$B$63-'Projections+Sensitivity'!$B$64)</f>
        <v>4871969652.0674963</v>
      </c>
      <c r="G7859" s="170">
        <f>A7859/'Projections+Sensitivity'!B$67</f>
        <v>386177045.1781863</v>
      </c>
      <c r="H7859" s="170">
        <f>B7859/'Projections+Sensitivity'!C$67</f>
        <v>212001204.43024218</v>
      </c>
      <c r="I7859" s="170">
        <f>C7859/'Projections+Sensitivity'!D$67</f>
        <v>235607490.97502169</v>
      </c>
      <c r="J7859" s="170">
        <f>D7859/'Projections+Sensitivity'!E$67</f>
        <v>162366700.26441053</v>
      </c>
      <c r="K7859" s="170">
        <f>E7859/'Projections+Sensitivity'!F$67</f>
        <v>303638637.41900456</v>
      </c>
      <c r="L7859" s="170">
        <f>F7859/'Projections+Sensitivity'!F$67</f>
        <v>2671441429.9794269</v>
      </c>
      <c r="M7859" s="170">
        <f t="shared" si="245"/>
        <v>3971232508.2462921</v>
      </c>
      <c r="N7859" s="171">
        <f>'Projections+Sensitivity'!$B$72</f>
        <v>418000000</v>
      </c>
      <c r="O7859" s="171">
        <f>'Projections+Sensitivity'!$B$73</f>
        <v>634000000</v>
      </c>
      <c r="P7859" s="170">
        <f t="shared" si="244"/>
        <v>3755232508.2462921</v>
      </c>
      <c r="Q7859" s="170">
        <f>P7859/'Projections+Sensitivity'!$B$75</f>
        <v>27.816537098120683</v>
      </c>
    </row>
    <row r="7860" spans="1:17">
      <c r="A7860" s="222">
        <v>771786215.63425505</v>
      </c>
      <c r="B7860" s="223">
        <v>735867262.15827405</v>
      </c>
      <c r="C7860" s="223">
        <v>509095638.37050998</v>
      </c>
      <c r="D7860" s="222">
        <v>162400485.13481599</v>
      </c>
      <c r="E7860" s="222">
        <v>515456157.47216898</v>
      </c>
      <c r="F7860" s="224">
        <f>E7860*(1+'Projections+Sensitivity'!$B$64)/('Projections+Sensitivity'!$B$63-'Projections+Sensitivity'!$B$64)</f>
        <v>4535031991.0339766</v>
      </c>
      <c r="G7860" s="170">
        <f>A7860/'Projections+Sensitivity'!B$67</f>
        <v>684392488.24913371</v>
      </c>
      <c r="H7860" s="170">
        <f>B7860/'Projections+Sensitivity'!C$67</f>
        <v>578649943.62100375</v>
      </c>
      <c r="I7860" s="170">
        <f>C7860/'Projections+Sensitivity'!D$67</f>
        <v>354996462.85187095</v>
      </c>
      <c r="J7860" s="170">
        <f>D7860/'Projections+Sensitivity'!E$67</f>
        <v>100419993.35756259</v>
      </c>
      <c r="K7860" s="170">
        <f>E7860/'Projections+Sensitivity'!F$67</f>
        <v>282639472.89261043</v>
      </c>
      <c r="L7860" s="170">
        <f>F7860/'Projections+Sensitivity'!F$67</f>
        <v>2486688795.7705226</v>
      </c>
      <c r="M7860" s="170">
        <f t="shared" si="245"/>
        <v>4487787156.7427044</v>
      </c>
      <c r="N7860" s="171">
        <f>'Projections+Sensitivity'!$B$72</f>
        <v>418000000</v>
      </c>
      <c r="O7860" s="171">
        <f>'Projections+Sensitivity'!$B$73</f>
        <v>634000000</v>
      </c>
      <c r="P7860" s="170">
        <f t="shared" si="244"/>
        <v>4271787156.7427044</v>
      </c>
      <c r="Q7860" s="170">
        <f>P7860/'Projections+Sensitivity'!$B$75</f>
        <v>31.642867827723737</v>
      </c>
    </row>
    <row r="7861" spans="1:17">
      <c r="A7861" s="222">
        <v>351023951.23423898</v>
      </c>
      <c r="B7861" s="223">
        <v>373520996.267896</v>
      </c>
      <c r="C7861" s="223">
        <v>1031698111.19124</v>
      </c>
      <c r="D7861" s="222">
        <v>468055709.18118399</v>
      </c>
      <c r="E7861" s="222">
        <v>764767141.90060902</v>
      </c>
      <c r="F7861" s="224">
        <f>E7861*(1+'Projections+Sensitivity'!$B$64)/('Projections+Sensitivity'!$B$63-'Projections+Sensitivity'!$B$64)</f>
        <v>6728493595.302804</v>
      </c>
      <c r="G7861" s="170">
        <f>A7861/'Projections+Sensitivity'!B$67</f>
        <v>311275519.76659149</v>
      </c>
      <c r="H7861" s="170">
        <f>B7861/'Projections+Sensitivity'!C$67</f>
        <v>293718601.90892839</v>
      </c>
      <c r="I7861" s="170">
        <f>C7861/'Projections+Sensitivity'!D$67</f>
        <v>719411349.45905268</v>
      </c>
      <c r="J7861" s="170">
        <f>D7861/'Projections+Sensitivity'!E$67</f>
        <v>289421248.75997216</v>
      </c>
      <c r="K7861" s="170">
        <f>E7861/'Projections+Sensitivity'!F$67</f>
        <v>419343873.84643304</v>
      </c>
      <c r="L7861" s="170">
        <f>F7861/'Projections+Sensitivity'!F$67</f>
        <v>3689427035.7811575</v>
      </c>
      <c r="M7861" s="170">
        <f t="shared" si="245"/>
        <v>5722597629.5221348</v>
      </c>
      <c r="N7861" s="171">
        <f>'Projections+Sensitivity'!$B$72</f>
        <v>418000000</v>
      </c>
      <c r="O7861" s="171">
        <f>'Projections+Sensitivity'!$B$73</f>
        <v>634000000</v>
      </c>
      <c r="P7861" s="170">
        <f t="shared" si="244"/>
        <v>5506597629.5221348</v>
      </c>
      <c r="Q7861" s="170">
        <f>P7861/'Projections+Sensitivity'!$B$75</f>
        <v>40.789612070534332</v>
      </c>
    </row>
    <row r="7862" spans="1:17">
      <c r="A7862" s="222">
        <v>169711737.43296799</v>
      </c>
      <c r="B7862" s="223">
        <v>536821845.61950803</v>
      </c>
      <c r="C7862" s="223">
        <v>177206358.97086599</v>
      </c>
      <c r="D7862" s="222">
        <v>551237615.54884899</v>
      </c>
      <c r="E7862" s="222">
        <v>561604586.04550397</v>
      </c>
      <c r="F7862" s="224">
        <f>E7862*(1+'Projections+Sensitivity'!$B$64)/('Projections+Sensitivity'!$B$63-'Projections+Sensitivity'!$B$64)</f>
        <v>4941050227.2742157</v>
      </c>
      <c r="G7862" s="170">
        <f>A7862/'Projections+Sensitivity'!B$67</f>
        <v>150494315.54226559</v>
      </c>
      <c r="H7862" s="170">
        <f>B7862/'Projections+Sensitivity'!C$67</f>
        <v>422130385.02511775</v>
      </c>
      <c r="I7862" s="170">
        <f>C7862/'Projections+Sensitivity'!D$67</f>
        <v>123567412.26632428</v>
      </c>
      <c r="J7862" s="170">
        <f>D7862/'Projections+Sensitivity'!E$67</f>
        <v>340856603.02000409</v>
      </c>
      <c r="K7862" s="170">
        <f>E7862/'Projections+Sensitivity'!F$67</f>
        <v>307943986.84148872</v>
      </c>
      <c r="L7862" s="170">
        <f>F7862/'Projections+Sensitivity'!F$67</f>
        <v>2709320301.1123219</v>
      </c>
      <c r="M7862" s="170">
        <f t="shared" si="245"/>
        <v>4054313003.8075223</v>
      </c>
      <c r="N7862" s="171">
        <f>'Projections+Sensitivity'!$B$72</f>
        <v>418000000</v>
      </c>
      <c r="O7862" s="171">
        <f>'Projections+Sensitivity'!$B$73</f>
        <v>634000000</v>
      </c>
      <c r="P7862" s="170">
        <f t="shared" si="244"/>
        <v>3838313003.8075218</v>
      </c>
      <c r="Q7862" s="170">
        <f>P7862/'Projections+Sensitivity'!$B$75</f>
        <v>28.431948176352012</v>
      </c>
    </row>
    <row r="7863" spans="1:17">
      <c r="A7863" s="222">
        <v>242665840.396117</v>
      </c>
      <c r="B7863" s="223">
        <v>269873145.80968302</v>
      </c>
      <c r="C7863" s="223">
        <v>423458197.92772001</v>
      </c>
      <c r="D7863" s="222">
        <v>934822397.30679703</v>
      </c>
      <c r="E7863" s="222">
        <v>1107457016.8048</v>
      </c>
      <c r="F7863" s="224">
        <f>E7863*(1+'Projections+Sensitivity'!$B$64)/('Projections+Sensitivity'!$B$63-'Projections+Sensitivity'!$B$64)</f>
        <v>9743511503.5481796</v>
      </c>
      <c r="G7863" s="170">
        <f>A7863/'Projections+Sensitivity'!B$67</f>
        <v>215187411.95096618</v>
      </c>
      <c r="H7863" s="170">
        <f>B7863/'Projections+Sensitivity'!C$67</f>
        <v>212215013.00326616</v>
      </c>
      <c r="I7863" s="170">
        <f>C7863/'Projections+Sensitivity'!D$67</f>
        <v>295280790.28750902</v>
      </c>
      <c r="J7863" s="170">
        <f>D7863/'Projections+Sensitivity'!E$67</f>
        <v>578045434.1015023</v>
      </c>
      <c r="K7863" s="170">
        <f>E7863/'Projections+Sensitivity'!F$67</f>
        <v>607250612.76978135</v>
      </c>
      <c r="L7863" s="170">
        <f>F7863/'Projections+Sensitivity'!F$67</f>
        <v>5342648284.5626593</v>
      </c>
      <c r="M7863" s="170">
        <f t="shared" si="245"/>
        <v>7250627546.675684</v>
      </c>
      <c r="N7863" s="171">
        <f>'Projections+Sensitivity'!$B$72</f>
        <v>418000000</v>
      </c>
      <c r="O7863" s="171">
        <f>'Projections+Sensitivity'!$B$73</f>
        <v>634000000</v>
      </c>
      <c r="P7863" s="170">
        <f t="shared" si="244"/>
        <v>7034627546.675684</v>
      </c>
      <c r="Q7863" s="170">
        <f>P7863/'Projections+Sensitivity'!$B$75</f>
        <v>52.108352197597661</v>
      </c>
    </row>
    <row r="7864" spans="1:17">
      <c r="A7864" s="222">
        <v>167471756.13069299</v>
      </c>
      <c r="B7864" s="223">
        <v>874316778.58053195</v>
      </c>
      <c r="C7864" s="223">
        <v>336529667.49715102</v>
      </c>
      <c r="D7864" s="222">
        <v>818148043.641361</v>
      </c>
      <c r="E7864" s="222">
        <v>1018409982.12506</v>
      </c>
      <c r="F7864" s="224">
        <f>E7864*(1+'Projections+Sensitivity'!$B$64)/('Projections+Sensitivity'!$B$63-'Projections+Sensitivity'!$B$64)</f>
        <v>8960067276.2840271</v>
      </c>
      <c r="G7864" s="170">
        <f>A7864/'Projections+Sensitivity'!B$67</f>
        <v>148507980.01820379</v>
      </c>
      <c r="H7864" s="170">
        <f>B7864/'Projections+Sensitivity'!C$67</f>
        <v>687519856.70440912</v>
      </c>
      <c r="I7864" s="170">
        <f>C7864/'Projections+Sensitivity'!D$67</f>
        <v>234664830.342269</v>
      </c>
      <c r="J7864" s="170">
        <f>D7864/'Projections+Sensitivity'!E$67</f>
        <v>505900096.54075152</v>
      </c>
      <c r="K7864" s="170">
        <f>E7864/'Projections+Sensitivity'!F$67</f>
        <v>558423556.23027217</v>
      </c>
      <c r="L7864" s="170">
        <f>F7864/'Projections+Sensitivity'!F$67</f>
        <v>4913063226.30937</v>
      </c>
      <c r="M7864" s="170">
        <f t="shared" si="245"/>
        <v>7048079546.1452751</v>
      </c>
      <c r="N7864" s="171">
        <f>'Projections+Sensitivity'!$B$72</f>
        <v>418000000</v>
      </c>
      <c r="O7864" s="171">
        <f>'Projections+Sensitivity'!$B$73</f>
        <v>634000000</v>
      </c>
      <c r="P7864" s="170">
        <f t="shared" si="244"/>
        <v>6832079546.1452751</v>
      </c>
      <c r="Q7864" s="170">
        <f>P7864/'Projections+Sensitivity'!$B$75</f>
        <v>50.60799663811315</v>
      </c>
    </row>
    <row r="7865" spans="1:17">
      <c r="A7865" s="222">
        <v>832693567.71031404</v>
      </c>
      <c r="B7865" s="223">
        <v>-135265983.597498</v>
      </c>
      <c r="C7865" s="223">
        <v>770942938.23438001</v>
      </c>
      <c r="D7865" s="222">
        <v>705836908.17560101</v>
      </c>
      <c r="E7865" s="222">
        <v>-90942491.700552702</v>
      </c>
      <c r="F7865" s="224">
        <f>E7865*(1+'Projections+Sensitivity'!$B$64)/('Projections+Sensitivity'!$B$63-'Projections+Sensitivity'!$B$64)</f>
        <v>-800120637.27964401</v>
      </c>
      <c r="G7865" s="170">
        <f>A7865/'Projections+Sensitivity'!B$67</f>
        <v>738402955.65006232</v>
      </c>
      <c r="H7865" s="170">
        <f>B7865/'Projections+Sensitivity'!C$67</f>
        <v>-106366538.92301676</v>
      </c>
      <c r="I7865" s="170">
        <f>C7865/'Projections+Sensitivity'!D$67</f>
        <v>537584680.57165492</v>
      </c>
      <c r="J7865" s="170">
        <f>D7865/'Projections+Sensitivity'!E$67</f>
        <v>436452745.64097238</v>
      </c>
      <c r="K7865" s="170">
        <f>E7865/'Projections+Sensitivity'!F$67</f>
        <v>-49866390.274273999</v>
      </c>
      <c r="L7865" s="170">
        <f>F7865/'Projections+Sensitivity'!F$67</f>
        <v>-438729214.68287712</v>
      </c>
      <c r="M7865" s="170">
        <f t="shared" si="245"/>
        <v>1117478237.9825215</v>
      </c>
      <c r="N7865" s="171">
        <f>'Projections+Sensitivity'!$B$72</f>
        <v>418000000</v>
      </c>
      <c r="O7865" s="171">
        <f>'Projections+Sensitivity'!$B$73</f>
        <v>634000000</v>
      </c>
      <c r="P7865" s="170">
        <f t="shared" si="244"/>
        <v>901478237.98252153</v>
      </c>
      <c r="Q7865" s="170">
        <f>P7865/'Projections+Sensitivity'!$B$75</f>
        <v>6.6776165776483074</v>
      </c>
    </row>
    <row r="7866" spans="1:17">
      <c r="A7866" s="222">
        <v>677178730.416834</v>
      </c>
      <c r="B7866" s="223">
        <v>754267260.52386904</v>
      </c>
      <c r="C7866" s="223">
        <v>775074769.52698398</v>
      </c>
      <c r="D7866" s="222">
        <v>566672681.99624097</v>
      </c>
      <c r="E7866" s="222">
        <v>635253277.57240701</v>
      </c>
      <c r="F7866" s="224">
        <f>E7866*(1+'Projections+Sensitivity'!$B$64)/('Projections+Sensitivity'!$B$63-'Projections+Sensitivity'!$B$64)</f>
        <v>5589018376.1275578</v>
      </c>
      <c r="G7866" s="170">
        <f>A7866/'Projections+Sensitivity'!B$67</f>
        <v>600497944.78189468</v>
      </c>
      <c r="H7866" s="170">
        <f>B7866/'Projections+Sensitivity'!C$67</f>
        <v>593118800.38961482</v>
      </c>
      <c r="I7866" s="170">
        <f>C7866/'Projections+Sensitivity'!D$67</f>
        <v>540465839.59841442</v>
      </c>
      <c r="J7866" s="170">
        <f>D7866/'Projections+Sensitivity'!E$67</f>
        <v>350400843.41333741</v>
      </c>
      <c r="K7866" s="170">
        <f>E7866/'Projections+Sensitivity'!F$67</f>
        <v>348327687.86172193</v>
      </c>
      <c r="L7866" s="170">
        <f>F7866/'Projections+Sensitivity'!F$67</f>
        <v>3064619919.4954772</v>
      </c>
      <c r="M7866" s="170">
        <f t="shared" si="245"/>
        <v>5497431035.5404606</v>
      </c>
      <c r="N7866" s="171">
        <f>'Projections+Sensitivity'!$B$72</f>
        <v>418000000</v>
      </c>
      <c r="O7866" s="171">
        <f>'Projections+Sensitivity'!$B$73</f>
        <v>634000000</v>
      </c>
      <c r="P7866" s="170">
        <f t="shared" si="244"/>
        <v>5281431035.5404606</v>
      </c>
      <c r="Q7866" s="170">
        <f>P7866/'Projections+Sensitivity'!$B$75</f>
        <v>39.121711374373781</v>
      </c>
    </row>
    <row r="7867" spans="1:17">
      <c r="A7867" s="222">
        <v>749551958.21214402</v>
      </c>
      <c r="B7867" s="223">
        <v>442876485.18343699</v>
      </c>
      <c r="C7867" s="223">
        <v>-77605484.863878906</v>
      </c>
      <c r="D7867" s="222">
        <v>870314843.48289394</v>
      </c>
      <c r="E7867" s="222">
        <v>1428442294.66524</v>
      </c>
      <c r="F7867" s="224">
        <f>E7867*(1+'Projections+Sensitivity'!$B$64)/('Projections+Sensitivity'!$B$63-'Projections+Sensitivity'!$B$64)</f>
        <v>12567570315.62401</v>
      </c>
      <c r="G7867" s="170">
        <f>A7867/'Projections+Sensitivity'!B$67</f>
        <v>664675941.81018877</v>
      </c>
      <c r="H7867" s="170">
        <f>B7867/'Projections+Sensitivity'!C$67</f>
        <v>348256358.66831666</v>
      </c>
      <c r="I7867" s="170">
        <f>C7867/'Projections+Sensitivity'!D$67</f>
        <v>-54114925.660650238</v>
      </c>
      <c r="J7867" s="170">
        <f>D7867/'Projections+Sensitivity'!E$67</f>
        <v>538157325.87860262</v>
      </c>
      <c r="K7867" s="170">
        <f>E7867/'Projections+Sensitivity'!F$67</f>
        <v>783256095.34210134</v>
      </c>
      <c r="L7867" s="170">
        <f>F7867/'Projections+Sensitivity'!F$67</f>
        <v>6891161155.1377697</v>
      </c>
      <c r="M7867" s="170">
        <f t="shared" si="245"/>
        <v>9171391951.1763287</v>
      </c>
      <c r="N7867" s="171">
        <f>'Projections+Sensitivity'!$B$72</f>
        <v>418000000</v>
      </c>
      <c r="O7867" s="171">
        <f>'Projections+Sensitivity'!$B$73</f>
        <v>634000000</v>
      </c>
      <c r="P7867" s="170">
        <f t="shared" si="244"/>
        <v>8955391951.1763287</v>
      </c>
      <c r="Q7867" s="170">
        <f>P7867/'Projections+Sensitivity'!$B$75</f>
        <v>66.336236675380206</v>
      </c>
    </row>
    <row r="7868" spans="1:17">
      <c r="A7868" s="222">
        <v>487118303.956806</v>
      </c>
      <c r="B7868" s="223">
        <v>196717797.904154</v>
      </c>
      <c r="C7868" s="223">
        <v>601970810.50255704</v>
      </c>
      <c r="D7868" s="222">
        <v>361108601.38733101</v>
      </c>
      <c r="E7868" s="222">
        <v>207978708.27457201</v>
      </c>
      <c r="F7868" s="224">
        <f>E7868*(1+'Projections+Sensitivity'!$B$64)/('Projections+Sensitivity'!$B$63-'Projections+Sensitivity'!$B$64)</f>
        <v>1829816332.2067456</v>
      </c>
      <c r="G7868" s="170">
        <f>A7868/'Projections+Sensitivity'!B$67</f>
        <v>431959137.59968364</v>
      </c>
      <c r="H7868" s="170">
        <f>B7868/'Projections+Sensitivity'!C$67</f>
        <v>154689233.39873138</v>
      </c>
      <c r="I7868" s="170">
        <f>C7868/'Projections+Sensitivity'!D$67</f>
        <v>419759063.64563417</v>
      </c>
      <c r="J7868" s="170">
        <f>D7868/'Projections+Sensitivity'!E$67</f>
        <v>223290732.9222036</v>
      </c>
      <c r="K7868" s="170">
        <f>E7868/'Projections+Sensitivity'!F$67</f>
        <v>114040722.23695359</v>
      </c>
      <c r="L7868" s="170">
        <f>F7868/'Projections+Sensitivity'!F$67</f>
        <v>1003341052.6347789</v>
      </c>
      <c r="M7868" s="170">
        <f t="shared" si="245"/>
        <v>2347079942.4379849</v>
      </c>
      <c r="N7868" s="171">
        <f>'Projections+Sensitivity'!$B$72</f>
        <v>418000000</v>
      </c>
      <c r="O7868" s="171">
        <f>'Projections+Sensitivity'!$B$73</f>
        <v>634000000</v>
      </c>
      <c r="P7868" s="170">
        <f t="shared" si="244"/>
        <v>2131079942.4379849</v>
      </c>
      <c r="Q7868" s="170">
        <f>P7868/'Projections+Sensitivity'!$B$75</f>
        <v>15.785777351392481</v>
      </c>
    </row>
    <row r="7869" spans="1:17">
      <c r="A7869" s="222">
        <v>654466450.40411699</v>
      </c>
      <c r="B7869" s="223">
        <v>295434516.73541999</v>
      </c>
      <c r="C7869" s="223">
        <v>155376748.24177101</v>
      </c>
      <c r="D7869" s="222">
        <v>180421142.61761099</v>
      </c>
      <c r="E7869" s="222">
        <v>246194539.50133801</v>
      </c>
      <c r="F7869" s="224">
        <f>E7869*(1+'Projections+Sensitivity'!$B$64)/('Projections+Sensitivity'!$B$63-'Projections+Sensitivity'!$B$64)</f>
        <v>2166042827.2538948</v>
      </c>
      <c r="G7869" s="170">
        <f>A7869/'Projections+Sensitivity'!B$67</f>
        <v>580357504.95952713</v>
      </c>
      <c r="H7869" s="170">
        <f>B7869/'Projections+Sensitivity'!C$67</f>
        <v>232315222.11118528</v>
      </c>
      <c r="I7869" s="170">
        <f>C7869/'Projections+Sensitivity'!D$67</f>
        <v>108345450.00582248</v>
      </c>
      <c r="J7869" s="170">
        <f>D7869/'Projections+Sensitivity'!E$67</f>
        <v>111563028.44898441</v>
      </c>
      <c r="K7869" s="170">
        <f>E7869/'Projections+Sensitivity'!F$67</f>
        <v>134995564.34623483</v>
      </c>
      <c r="L7869" s="170">
        <f>F7869/'Projections+Sensitivity'!F$67</f>
        <v>1187703734.0288548</v>
      </c>
      <c r="M7869" s="170">
        <f t="shared" si="245"/>
        <v>2355280503.900609</v>
      </c>
      <c r="N7869" s="171">
        <f>'Projections+Sensitivity'!$B$72</f>
        <v>418000000</v>
      </c>
      <c r="O7869" s="171">
        <f>'Projections+Sensitivity'!$B$73</f>
        <v>634000000</v>
      </c>
      <c r="P7869" s="170">
        <f t="shared" si="244"/>
        <v>2139280503.900609</v>
      </c>
      <c r="Q7869" s="170">
        <f>P7869/'Projections+Sensitivity'!$B$75</f>
        <v>15.846522251115623</v>
      </c>
    </row>
    <row r="7870" spans="1:17">
      <c r="A7870" s="222">
        <v>-93872214.808028296</v>
      </c>
      <c r="B7870" s="223">
        <v>435606474.55486202</v>
      </c>
      <c r="C7870" s="223">
        <v>325743605.94202697</v>
      </c>
      <c r="D7870" s="222">
        <v>568567361.98380601</v>
      </c>
      <c r="E7870" s="222">
        <v>680263156.90799105</v>
      </c>
      <c r="F7870" s="224">
        <f>E7870*(1+'Projections+Sensitivity'!$B$64)/('Projections+Sensitivity'!$B$63-'Projections+Sensitivity'!$B$64)</f>
        <v>5985019548.5657263</v>
      </c>
      <c r="G7870" s="170">
        <f>A7870/'Projections+Sensitivity'!B$67</f>
        <v>-83242531.893533051</v>
      </c>
      <c r="H7870" s="170">
        <f>B7870/'Projections+Sensitivity'!C$67</f>
        <v>342539578.67730224</v>
      </c>
      <c r="I7870" s="170">
        <f>C7870/'Projections+Sensitivity'!D$67</f>
        <v>227143623.30064651</v>
      </c>
      <c r="J7870" s="170">
        <f>D7870/'Projections+Sensitivity'!E$67</f>
        <v>351572414.73966718</v>
      </c>
      <c r="K7870" s="170">
        <f>E7870/'Projections+Sensitivity'!F$67</f>
        <v>373007902.43662757</v>
      </c>
      <c r="L7870" s="170">
        <f>F7870/'Projections+Sensitivity'!F$67</f>
        <v>3281758779.940311</v>
      </c>
      <c r="M7870" s="170">
        <f t="shared" si="245"/>
        <v>4492779767.2010212</v>
      </c>
      <c r="N7870" s="171">
        <f>'Projections+Sensitivity'!$B$72</f>
        <v>418000000</v>
      </c>
      <c r="O7870" s="171">
        <f>'Projections+Sensitivity'!$B$73</f>
        <v>634000000</v>
      </c>
      <c r="P7870" s="170">
        <f t="shared" si="244"/>
        <v>4276779767.2010212</v>
      </c>
      <c r="Q7870" s="170">
        <f>P7870/'Projections+Sensitivity'!$B$75</f>
        <v>31.679850127414973</v>
      </c>
    </row>
    <row r="7871" spans="1:17">
      <c r="A7871" s="222">
        <v>371957997.15099603</v>
      </c>
      <c r="B7871" s="223">
        <v>576247680.08115399</v>
      </c>
      <c r="C7871" s="223">
        <v>394357798.31037098</v>
      </c>
      <c r="D7871" s="222">
        <v>1027786976.36936</v>
      </c>
      <c r="E7871" s="222">
        <v>-213388983.27743101</v>
      </c>
      <c r="F7871" s="224">
        <f>E7871*(1+'Projections+Sensitivity'!$B$64)/('Projections+Sensitivity'!$B$63-'Projections+Sensitivity'!$B$64)</f>
        <v>-1877416443.0262222</v>
      </c>
      <c r="G7871" s="170">
        <f>A7871/'Projections+Sensitivity'!B$67</f>
        <v>329839085.01803476</v>
      </c>
      <c r="H7871" s="170">
        <f>B7871/'Projections+Sensitivity'!C$67</f>
        <v>453132928.63812</v>
      </c>
      <c r="I7871" s="170">
        <f>C7871/'Projections+Sensitivity'!D$67</f>
        <v>274988848.74819362</v>
      </c>
      <c r="J7871" s="170">
        <f>D7871/'Projections+Sensitivity'!E$67</f>
        <v>635529883.14241099</v>
      </c>
      <c r="K7871" s="170">
        <f>E7871/'Projections+Sensitivity'!F$67</f>
        <v>-117007332.01131582</v>
      </c>
      <c r="L7871" s="170">
        <f>F7871/'Projections+Sensitivity'!F$67</f>
        <v>-1029441565.8144534</v>
      </c>
      <c r="M7871" s="170">
        <f t="shared" si="245"/>
        <v>547041847.72099018</v>
      </c>
      <c r="N7871" s="171">
        <f>'Projections+Sensitivity'!$B$72</f>
        <v>418000000</v>
      </c>
      <c r="O7871" s="171">
        <f>'Projections+Sensitivity'!$B$73</f>
        <v>634000000</v>
      </c>
      <c r="P7871" s="170">
        <f t="shared" si="244"/>
        <v>331041847.72099018</v>
      </c>
      <c r="Q7871" s="170">
        <f>P7871/'Projections+Sensitivity'!$B$75</f>
        <v>2.4521618349702976</v>
      </c>
    </row>
    <row r="7872" spans="1:17">
      <c r="A7872" s="222">
        <v>429663376.95652997</v>
      </c>
      <c r="B7872" s="223">
        <v>843772812.99069798</v>
      </c>
      <c r="C7872" s="223">
        <v>607858607.11215901</v>
      </c>
      <c r="D7872" s="222">
        <v>895594755.36309505</v>
      </c>
      <c r="E7872" s="222">
        <v>127258677.57085299</v>
      </c>
      <c r="F7872" s="224">
        <f>E7872*(1+'Projections+Sensitivity'!$B$64)/('Projections+Sensitivity'!$B$63-'Projections+Sensitivity'!$B$64)</f>
        <v>1119633872.9383729</v>
      </c>
      <c r="G7872" s="170">
        <f>A7872/'Projections+Sensitivity'!B$67</f>
        <v>381010157.61618316</v>
      </c>
      <c r="H7872" s="170">
        <f>B7872/'Projections+Sensitivity'!C$67</f>
        <v>663501579.39352381</v>
      </c>
      <c r="I7872" s="170">
        <f>C7872/'Projections+Sensitivity'!D$67</f>
        <v>423864671.34066373</v>
      </c>
      <c r="J7872" s="170">
        <f>D7872/'Projections+Sensitivity'!E$67</f>
        <v>553789105.43259931</v>
      </c>
      <c r="K7872" s="170">
        <f>E7872/'Projections+Sensitivity'!F$67</f>
        <v>69779602.063592762</v>
      </c>
      <c r="L7872" s="170">
        <f>F7872/'Projections+Sensitivity'!F$67</f>
        <v>613927534.07373917</v>
      </c>
      <c r="M7872" s="170">
        <f t="shared" si="245"/>
        <v>2705872649.9203019</v>
      </c>
      <c r="N7872" s="171">
        <f>'Projections+Sensitivity'!$B$72</f>
        <v>418000000</v>
      </c>
      <c r="O7872" s="171">
        <f>'Projections+Sensitivity'!$B$73</f>
        <v>634000000</v>
      </c>
      <c r="P7872" s="170">
        <f t="shared" si="244"/>
        <v>2489872649.9203019</v>
      </c>
      <c r="Q7872" s="170">
        <f>P7872/'Projections+Sensitivity'!$B$75</f>
        <v>18.443501110520756</v>
      </c>
    </row>
    <row r="7873" spans="1:17">
      <c r="A7873" s="222">
        <v>661181024.90472806</v>
      </c>
      <c r="B7873" s="223">
        <v>617311914.175897</v>
      </c>
      <c r="C7873" s="223">
        <v>-22902210.783024698</v>
      </c>
      <c r="D7873" s="222">
        <v>-15456213.9438364</v>
      </c>
      <c r="E7873" s="222">
        <v>605279709.00706303</v>
      </c>
      <c r="F7873" s="224">
        <f>E7873*(1+'Projections+Sensitivity'!$B$64)/('Projections+Sensitivity'!$B$63-'Projections+Sensitivity'!$B$64)</f>
        <v>5325308086.981143</v>
      </c>
      <c r="G7873" s="170">
        <f>A7873/'Projections+Sensitivity'!B$67</f>
        <v>586311750.13379586</v>
      </c>
      <c r="H7873" s="170">
        <f>B7873/'Projections+Sensitivity'!C$67</f>
        <v>485423829.41018331</v>
      </c>
      <c r="I7873" s="170">
        <f>C7873/'Projections+Sensitivity'!D$67</f>
        <v>-15969894.861964503</v>
      </c>
      <c r="J7873" s="170">
        <f>D7873/'Projections+Sensitivity'!E$67</f>
        <v>-9557316.9026227873</v>
      </c>
      <c r="K7873" s="170">
        <f>E7873/'Projections+Sensitivity'!F$67</f>
        <v>331892316.01251328</v>
      </c>
      <c r="L7873" s="170">
        <f>F7873/'Projections+Sensitivity'!F$67</f>
        <v>2920019964.6007199</v>
      </c>
      <c r="M7873" s="170">
        <f t="shared" si="245"/>
        <v>4298120648.3926249</v>
      </c>
      <c r="N7873" s="171">
        <f>'Projections+Sensitivity'!$B$72</f>
        <v>418000000</v>
      </c>
      <c r="O7873" s="171">
        <f>'Projections+Sensitivity'!$B$73</f>
        <v>634000000</v>
      </c>
      <c r="P7873" s="170">
        <f t="shared" si="244"/>
        <v>4082120648.3926249</v>
      </c>
      <c r="Q7873" s="170">
        <f>P7873/'Projections+Sensitivity'!$B$75</f>
        <v>30.237930728834257</v>
      </c>
    </row>
    <row r="7874" spans="1:17">
      <c r="A7874" s="222">
        <v>328740462.29230201</v>
      </c>
      <c r="B7874" s="223">
        <v>725244070.37698805</v>
      </c>
      <c r="C7874" s="223">
        <v>431649787.22229397</v>
      </c>
      <c r="D7874" s="222">
        <v>740710393.03264201</v>
      </c>
      <c r="E7874" s="222">
        <v>29037150.885079298</v>
      </c>
      <c r="F7874" s="224">
        <f>E7874*(1+'Projections+Sensitivity'!$B$64)/('Projections+Sensitivity'!$B$63-'Projections+Sensitivity'!$B$64)</f>
        <v>255471597.89128175</v>
      </c>
      <c r="G7874" s="170">
        <f>A7874/'Projections+Sensitivity'!B$67</f>
        <v>291515316.57183594</v>
      </c>
      <c r="H7874" s="170">
        <f>B7874/'Projections+Sensitivity'!C$67</f>
        <v>570296386.3404597</v>
      </c>
      <c r="I7874" s="170">
        <f>C7874/'Projections+Sensitivity'!D$67</f>
        <v>300992851.0586772</v>
      </c>
      <c r="J7874" s="170">
        <f>D7874/'Projections+Sensitivity'!E$67</f>
        <v>458016690.56879669</v>
      </c>
      <c r="K7874" s="170">
        <f>E7874/'Projections+Sensitivity'!F$67</f>
        <v>15921907.036109338</v>
      </c>
      <c r="L7874" s="170">
        <f>F7874/'Projections+Sensitivity'!F$67</f>
        <v>140082442.93972459</v>
      </c>
      <c r="M7874" s="170">
        <f t="shared" si="245"/>
        <v>1776825594.5156035</v>
      </c>
      <c r="N7874" s="171">
        <f>'Projections+Sensitivity'!$B$72</f>
        <v>418000000</v>
      </c>
      <c r="O7874" s="171">
        <f>'Projections+Sensitivity'!$B$73</f>
        <v>634000000</v>
      </c>
      <c r="P7874" s="170">
        <f t="shared" ref="P7874:P7937" si="246">M7874+N7874-O7874</f>
        <v>1560825594.5156035</v>
      </c>
      <c r="Q7874" s="170">
        <f>P7874/'Projections+Sensitivity'!$B$75</f>
        <v>11.561671070485952</v>
      </c>
    </row>
    <row r="7875" spans="1:17">
      <c r="A7875" s="222">
        <v>356892492.42783201</v>
      </c>
      <c r="B7875" s="223">
        <v>-53489093.220619999</v>
      </c>
      <c r="C7875" s="223">
        <v>470022429.31850898</v>
      </c>
      <c r="D7875" s="222">
        <v>-499057175.84509301</v>
      </c>
      <c r="E7875" s="222">
        <v>639265574.07641196</v>
      </c>
      <c r="F7875" s="224">
        <f>E7875*(1+'Projections+Sensitivity'!$B$64)/('Projections+Sensitivity'!$B$63-'Projections+Sensitivity'!$B$64)</f>
        <v>5624318939.9861984</v>
      </c>
      <c r="G7875" s="170">
        <f>A7875/'Projections+Sensitivity'!B$67</f>
        <v>316479532.78018874</v>
      </c>
      <c r="H7875" s="170">
        <f>B7875/'Projections+Sensitivity'!C$67</f>
        <v>-42061200.936797723</v>
      </c>
      <c r="I7875" s="170">
        <f>C7875/'Projections+Sensitivity'!D$67</f>
        <v>327750401.48287308</v>
      </c>
      <c r="J7875" s="170">
        <f>D7875/'Projections+Sensitivity'!E$67</f>
        <v>-308590939.50246018</v>
      </c>
      <c r="K7875" s="170">
        <f>E7875/'Projections+Sensitivity'!F$67</f>
        <v>350527745.71832454</v>
      </c>
      <c r="L7875" s="170">
        <f>F7875/'Projections+Sensitivity'!F$67</f>
        <v>3083976236.453155</v>
      </c>
      <c r="M7875" s="170">
        <f t="shared" ref="M7875:M7938" si="247">SUM(G7875:L7875)</f>
        <v>3728081775.9952836</v>
      </c>
      <c r="N7875" s="171">
        <f>'Projections+Sensitivity'!$B$72</f>
        <v>418000000</v>
      </c>
      <c r="O7875" s="171">
        <f>'Projections+Sensitivity'!$B$73</f>
        <v>634000000</v>
      </c>
      <c r="P7875" s="170">
        <f t="shared" si="246"/>
        <v>3512081775.9952836</v>
      </c>
      <c r="Q7875" s="170">
        <f>P7875/'Projections+Sensitivity'!$B$75</f>
        <v>26.015420562928028</v>
      </c>
    </row>
    <row r="7876" spans="1:17">
      <c r="A7876" s="222">
        <v>166341755.94270301</v>
      </c>
      <c r="B7876" s="223">
        <v>212014016.348582</v>
      </c>
      <c r="C7876" s="223">
        <v>832493004.79108</v>
      </c>
      <c r="D7876" s="222">
        <v>1223100615.4172599</v>
      </c>
      <c r="E7876" s="222">
        <v>265183924.11706901</v>
      </c>
      <c r="F7876" s="224">
        <f>E7876*(1+'Projections+Sensitivity'!$B$64)/('Projections+Sensitivity'!$B$63-'Projections+Sensitivity'!$B$64)</f>
        <v>2333113227.8573418</v>
      </c>
      <c r="G7876" s="170">
        <f>A7876/'Projections+Sensitivity'!B$67</f>
        <v>147505936.15590847</v>
      </c>
      <c r="H7876" s="170">
        <f>B7876/'Projections+Sensitivity'!C$67</f>
        <v>166717429.78094667</v>
      </c>
      <c r="I7876" s="170">
        <f>C7876/'Projections+Sensitivity'!D$67</f>
        <v>580504034.55760217</v>
      </c>
      <c r="J7876" s="170">
        <f>D7876/'Projections+Sensitivity'!E$67</f>
        <v>756301654.97270763</v>
      </c>
      <c r="K7876" s="170">
        <f>E7876/'Projections+Sensitivity'!F$67</f>
        <v>145407991.43734983</v>
      </c>
      <c r="L7876" s="170">
        <f>F7876/'Projections+Sensitivity'!F$67</f>
        <v>1279313251.6919842</v>
      </c>
      <c r="M7876" s="170">
        <f t="shared" si="247"/>
        <v>3075750298.596499</v>
      </c>
      <c r="N7876" s="171">
        <f>'Projections+Sensitivity'!$B$72</f>
        <v>418000000</v>
      </c>
      <c r="O7876" s="171">
        <f>'Projections+Sensitivity'!$B$73</f>
        <v>634000000</v>
      </c>
      <c r="P7876" s="170">
        <f t="shared" si="246"/>
        <v>2859750298.596499</v>
      </c>
      <c r="Q7876" s="170">
        <f>P7876/'Projections+Sensitivity'!$B$75</f>
        <v>21.183335545159252</v>
      </c>
    </row>
    <row r="7877" spans="1:17">
      <c r="A7877" s="222">
        <v>295893592.228127</v>
      </c>
      <c r="B7877" s="223">
        <v>584481356.22913599</v>
      </c>
      <c r="C7877" s="223">
        <v>793127834.85355997</v>
      </c>
      <c r="D7877" s="222">
        <v>1025578730.48676</v>
      </c>
      <c r="E7877" s="222">
        <v>-233398440.62160301</v>
      </c>
      <c r="F7877" s="224">
        <f>E7877*(1+'Projections+Sensitivity'!$B$64)/('Projections+Sensitivity'!$B$63-'Projections+Sensitivity'!$B$64)</f>
        <v>-2053461539.9051926</v>
      </c>
      <c r="G7877" s="170">
        <f>A7877/'Projections+Sensitivity'!B$67</f>
        <v>262387883.76851422</v>
      </c>
      <c r="H7877" s="170">
        <f>B7877/'Projections+Sensitivity'!C$67</f>
        <v>459607487.95585555</v>
      </c>
      <c r="I7877" s="170">
        <f>C7877/'Projections+Sensitivity'!D$67</f>
        <v>553054386.52661264</v>
      </c>
      <c r="J7877" s="170">
        <f>D7877/'Projections+Sensitivity'!E$67</f>
        <v>634164419.01415753</v>
      </c>
      <c r="K7877" s="170">
        <f>E7877/'Projections+Sensitivity'!F$67</f>
        <v>-127979094.39040682</v>
      </c>
      <c r="L7877" s="170">
        <f>F7877/'Projections+Sensitivity'!F$67</f>
        <v>-1125972168.2059617</v>
      </c>
      <c r="M7877" s="170">
        <f t="shared" si="247"/>
        <v>655262914.66877127</v>
      </c>
      <c r="N7877" s="171">
        <f>'Projections+Sensitivity'!$B$72</f>
        <v>418000000</v>
      </c>
      <c r="O7877" s="171">
        <f>'Projections+Sensitivity'!$B$73</f>
        <v>634000000</v>
      </c>
      <c r="P7877" s="170">
        <f t="shared" si="246"/>
        <v>439262914.66877127</v>
      </c>
      <c r="Q7877" s="170">
        <f>P7877/'Projections+Sensitivity'!$B$75</f>
        <v>3.253799367916824</v>
      </c>
    </row>
    <row r="7878" spans="1:17">
      <c r="A7878" s="222">
        <v>375097001.62330902</v>
      </c>
      <c r="B7878" s="223">
        <v>981173513.16100895</v>
      </c>
      <c r="C7878" s="223">
        <v>-201882491.42269</v>
      </c>
      <c r="D7878" s="222">
        <v>1034090533.9228899</v>
      </c>
      <c r="E7878" s="222">
        <v>532687362.962062</v>
      </c>
      <c r="F7878" s="224">
        <f>E7878*(1+'Projections+Sensitivity'!$B$64)/('Projections+Sensitivity'!$B$63-'Projections+Sensitivity'!$B$64)</f>
        <v>4686633765.5165415</v>
      </c>
      <c r="G7878" s="170">
        <f>A7878/'Projections+Sensitivity'!B$67</f>
        <v>332622642.22327191</v>
      </c>
      <c r="H7878" s="170">
        <f>B7878/'Projections+Sensitivity'!C$67</f>
        <v>771546754.78812659</v>
      </c>
      <c r="I7878" s="170">
        <f>C7878/'Projections+Sensitivity'!D$67</f>
        <v>-140774276.90437186</v>
      </c>
      <c r="J7878" s="170">
        <f>D7878/'Projections+Sensitivity'!E$67</f>
        <v>639427674.50140238</v>
      </c>
      <c r="K7878" s="170">
        <f>E7878/'Projections+Sensitivity'!F$67</f>
        <v>292087839.67680311</v>
      </c>
      <c r="L7878" s="170">
        <f>F7878/'Projections+Sensitivity'!F$67</f>
        <v>2569816419.7365823</v>
      </c>
      <c r="M7878" s="170">
        <f t="shared" si="247"/>
        <v>4464727054.0218143</v>
      </c>
      <c r="N7878" s="171">
        <f>'Projections+Sensitivity'!$B$72</f>
        <v>418000000</v>
      </c>
      <c r="O7878" s="171">
        <f>'Projections+Sensitivity'!$B$73</f>
        <v>634000000</v>
      </c>
      <c r="P7878" s="170">
        <f t="shared" si="246"/>
        <v>4248727054.0218143</v>
      </c>
      <c r="Q7878" s="170">
        <f>P7878/'Projections+Sensitivity'!$B$75</f>
        <v>31.472052252013441</v>
      </c>
    </row>
    <row r="7879" spans="1:17">
      <c r="A7879" s="222">
        <v>485404320.68641198</v>
      </c>
      <c r="B7879" s="223">
        <v>789009261.90617704</v>
      </c>
      <c r="C7879" s="223">
        <v>600571834.52787197</v>
      </c>
      <c r="D7879" s="222">
        <v>368600278.21678001</v>
      </c>
      <c r="E7879" s="222">
        <v>1094964716.9739799</v>
      </c>
      <c r="F7879" s="224">
        <f>E7879*(1+'Projections+Sensitivity'!$B$64)/('Projections+Sensitivity'!$B$63-'Projections+Sensitivity'!$B$64)</f>
        <v>9633603068.9449596</v>
      </c>
      <c r="G7879" s="170">
        <f>A7879/'Projections+Sensitivity'!B$67</f>
        <v>430439238.36919743</v>
      </c>
      <c r="H7879" s="170">
        <f>B7879/'Projections+Sensitivity'!C$67</f>
        <v>620438207.26496708</v>
      </c>
      <c r="I7879" s="170">
        <f>C7879/'Projections+Sensitivity'!D$67</f>
        <v>418783546.50269115</v>
      </c>
      <c r="J7879" s="170">
        <f>D7879/'Projections+Sensitivity'!E$67</f>
        <v>227923195.29955268</v>
      </c>
      <c r="K7879" s="170">
        <f>E7879/'Projections+Sensitivity'!F$67</f>
        <v>600400724.59167755</v>
      </c>
      <c r="L7879" s="170">
        <f>F7879/'Projections+Sensitivity'!F$67</f>
        <v>5282382320.9644203</v>
      </c>
      <c r="M7879" s="170">
        <f t="shared" si="247"/>
        <v>7580367232.992506</v>
      </c>
      <c r="N7879" s="171">
        <f>'Projections+Sensitivity'!$B$72</f>
        <v>418000000</v>
      </c>
      <c r="O7879" s="171">
        <f>'Projections+Sensitivity'!$B$73</f>
        <v>634000000</v>
      </c>
      <c r="P7879" s="170">
        <f t="shared" si="246"/>
        <v>7364367232.992506</v>
      </c>
      <c r="Q7879" s="170">
        <f>P7879/'Projections+Sensitivity'!$B$75</f>
        <v>54.550868392537083</v>
      </c>
    </row>
    <row r="7880" spans="1:17">
      <c r="A7880" s="222">
        <v>324458721.29944903</v>
      </c>
      <c r="B7880" s="223">
        <v>-62704700.093687601</v>
      </c>
      <c r="C7880" s="223">
        <v>371139564.36536098</v>
      </c>
      <c r="D7880" s="222">
        <v>784843069.49015701</v>
      </c>
      <c r="E7880" s="222">
        <v>244839077.12407401</v>
      </c>
      <c r="F7880" s="224">
        <f>E7880*(1+'Projections+Sensitivity'!$B$64)/('Projections+Sensitivity'!$B$63-'Projections+Sensitivity'!$B$64)</f>
        <v>2154117341.149159</v>
      </c>
      <c r="G7880" s="170">
        <f>A7880/'Projections+Sensitivity'!B$67</f>
        <v>287718421.37887269</v>
      </c>
      <c r="H7880" s="170">
        <f>B7880/'Projections+Sensitivity'!C$67</f>
        <v>-49307902.44366125</v>
      </c>
      <c r="I7880" s="170">
        <f>C7880/'Projections+Sensitivity'!D$67</f>
        <v>258798588.40629074</v>
      </c>
      <c r="J7880" s="170">
        <f>D7880/'Projections+Sensitivity'!E$67</f>
        <v>485306036.86007208</v>
      </c>
      <c r="K7880" s="170">
        <f>E7880/'Projections+Sensitivity'!F$67</f>
        <v>134252325.2437776</v>
      </c>
      <c r="L7880" s="170">
        <f>F7880/'Projections+Sensitivity'!F$67</f>
        <v>1181164646.1592667</v>
      </c>
      <c r="M7880" s="170">
        <f t="shared" si="247"/>
        <v>2297932115.6046185</v>
      </c>
      <c r="N7880" s="171">
        <f>'Projections+Sensitivity'!$B$72</f>
        <v>418000000</v>
      </c>
      <c r="O7880" s="171">
        <f>'Projections+Sensitivity'!$B$73</f>
        <v>634000000</v>
      </c>
      <c r="P7880" s="170">
        <f t="shared" si="246"/>
        <v>2081932115.6046185</v>
      </c>
      <c r="Q7880" s="170">
        <f>P7880/'Projections+Sensitivity'!$B$75</f>
        <v>15.421719374849026</v>
      </c>
    </row>
    <row r="7881" spans="1:17">
      <c r="A7881" s="222">
        <v>661369942.90706003</v>
      </c>
      <c r="B7881" s="223">
        <v>292454228.603104</v>
      </c>
      <c r="C7881" s="223">
        <v>388926985.44439602</v>
      </c>
      <c r="D7881" s="222">
        <v>113370283.13158</v>
      </c>
      <c r="E7881" s="222">
        <v>302025806.67356402</v>
      </c>
      <c r="F7881" s="224">
        <f>E7881*(1+'Projections+Sensitivity'!$B$64)/('Projections+Sensitivity'!$B$63-'Projections+Sensitivity'!$B$64)</f>
        <v>2657251592.6466742</v>
      </c>
      <c r="G7881" s="170">
        <f>A7881/'Projections+Sensitivity'!B$67</f>
        <v>586479275.88000894</v>
      </c>
      <c r="H7881" s="170">
        <f>B7881/'Projections+Sensitivity'!C$67</f>
        <v>229971669.61412084</v>
      </c>
      <c r="I7881" s="170">
        <f>C7881/'Projections+Sensitivity'!D$67</f>
        <v>271201899.47476763</v>
      </c>
      <c r="J7881" s="170">
        <f>D7881/'Projections+Sensitivity'!E$67</f>
        <v>70102272.598307475</v>
      </c>
      <c r="K7881" s="170">
        <f>E7881/'Projections+Sensitivity'!F$67</f>
        <v>165609457.87671706</v>
      </c>
      <c r="L7881" s="170">
        <f>F7881/'Projections+Sensitivity'!F$67</f>
        <v>1457047662.7379444</v>
      </c>
      <c r="M7881" s="170">
        <f t="shared" si="247"/>
        <v>2780412238.1818662</v>
      </c>
      <c r="N7881" s="171">
        <f>'Projections+Sensitivity'!$B$72</f>
        <v>418000000</v>
      </c>
      <c r="O7881" s="171">
        <f>'Projections+Sensitivity'!$B$73</f>
        <v>634000000</v>
      </c>
      <c r="P7881" s="170">
        <f t="shared" si="246"/>
        <v>2564412238.1818662</v>
      </c>
      <c r="Q7881" s="170">
        <f>P7881/'Projections+Sensitivity'!$B$75</f>
        <v>18.995646208754565</v>
      </c>
    </row>
    <row r="7882" spans="1:17">
      <c r="A7882" s="222">
        <v>347755011.968292</v>
      </c>
      <c r="B7882" s="223">
        <v>454344947.91389102</v>
      </c>
      <c r="C7882" s="223">
        <v>1074407412.2299399</v>
      </c>
      <c r="D7882" s="222">
        <v>713333892.61402094</v>
      </c>
      <c r="E7882" s="222">
        <v>1088819016.49577</v>
      </c>
      <c r="F7882" s="224">
        <f>E7882*(1+'Projections+Sensitivity'!$B$64)/('Projections+Sensitivity'!$B$63-'Projections+Sensitivity'!$B$64)</f>
        <v>9579532615.2856674</v>
      </c>
      <c r="G7882" s="170">
        <f>A7882/'Projections+Sensitivity'!B$67</f>
        <v>308376741.02082419</v>
      </c>
      <c r="H7882" s="170">
        <f>B7882/'Projections+Sensitivity'!C$67</f>
        <v>357274595.58910722</v>
      </c>
      <c r="I7882" s="170">
        <f>C7882/'Projections+Sensitivity'!D$67</f>
        <v>749192886.86947513</v>
      </c>
      <c r="J7882" s="170">
        <f>D7882/'Projections+Sensitivity'!E$67</f>
        <v>441088489.96700019</v>
      </c>
      <c r="K7882" s="170">
        <f>E7882/'Projections+Sensitivity'!F$67</f>
        <v>597030859.82522368</v>
      </c>
      <c r="L7882" s="170">
        <f>F7882/'Projections+Sensitivity'!F$67</f>
        <v>5252733932.2512608</v>
      </c>
      <c r="M7882" s="170">
        <f t="shared" si="247"/>
        <v>7705697505.522891</v>
      </c>
      <c r="N7882" s="171">
        <f>'Projections+Sensitivity'!$B$72</f>
        <v>418000000</v>
      </c>
      <c r="O7882" s="171">
        <f>'Projections+Sensitivity'!$B$73</f>
        <v>634000000</v>
      </c>
      <c r="P7882" s="170">
        <f t="shared" si="246"/>
        <v>7489697505.522891</v>
      </c>
      <c r="Q7882" s="170">
        <f>P7882/'Projections+Sensitivity'!$B$75</f>
        <v>55.479240781651043</v>
      </c>
    </row>
    <row r="7883" spans="1:17">
      <c r="A7883" s="222">
        <v>491621.49176365102</v>
      </c>
      <c r="B7883" s="223">
        <v>134328398.69931301</v>
      </c>
      <c r="C7883" s="223">
        <v>931575661.14160395</v>
      </c>
      <c r="D7883" s="222">
        <v>359176962.38519698</v>
      </c>
      <c r="E7883" s="222">
        <v>874322231.08221102</v>
      </c>
      <c r="F7883" s="224">
        <f>E7883*(1+'Projections+Sensitivity'!$B$64)/('Projections+Sensitivity'!$B$63-'Projections+Sensitivity'!$B$64)</f>
        <v>7692369624.3634739</v>
      </c>
      <c r="G7883" s="170">
        <f>A7883/'Projections+Sensitivity'!B$67</f>
        <v>435952.40392881481</v>
      </c>
      <c r="H7883" s="170">
        <f>B7883/'Projections+Sensitivity'!C$67</f>
        <v>105629268.11838357</v>
      </c>
      <c r="I7883" s="170">
        <f>C7883/'Projections+Sensitivity'!D$67</f>
        <v>649595163.77447546</v>
      </c>
      <c r="J7883" s="170">
        <f>D7883/'Projections+Sensitivity'!E$67</f>
        <v>222096308.06810001</v>
      </c>
      <c r="K7883" s="170">
        <f>E7883/'Projections+Sensitivity'!F$67</f>
        <v>479416087.96226263</v>
      </c>
      <c r="L7883" s="170">
        <f>F7883/'Projections+Sensitivity'!F$67</f>
        <v>4217948053.2107329</v>
      </c>
      <c r="M7883" s="170">
        <f t="shared" si="247"/>
        <v>5675120833.5378838</v>
      </c>
      <c r="N7883" s="171">
        <f>'Projections+Sensitivity'!$B$72</f>
        <v>418000000</v>
      </c>
      <c r="O7883" s="171">
        <f>'Projections+Sensitivity'!$B$73</f>
        <v>634000000</v>
      </c>
      <c r="P7883" s="170">
        <f t="shared" si="246"/>
        <v>5459120833.5378838</v>
      </c>
      <c r="Q7883" s="170">
        <f>P7883/'Projections+Sensitivity'!$B$75</f>
        <v>40.437932100280619</v>
      </c>
    </row>
    <row r="7884" spans="1:17">
      <c r="A7884" s="222">
        <v>394876286.63194299</v>
      </c>
      <c r="B7884" s="223">
        <v>924894867.25337005</v>
      </c>
      <c r="C7884" s="223">
        <v>320805343.02545202</v>
      </c>
      <c r="D7884" s="222">
        <v>489581427.220761</v>
      </c>
      <c r="E7884" s="222">
        <v>610729601.68923604</v>
      </c>
      <c r="F7884" s="224">
        <f>E7884*(1+'Projections+Sensitivity'!$B$64)/('Projections+Sensitivity'!$B$63-'Projections+Sensitivity'!$B$64)</f>
        <v>5373256757.8876324</v>
      </c>
      <c r="G7884" s="170">
        <f>A7884/'Projections+Sensitivity'!B$67</f>
        <v>350162206.68896168</v>
      </c>
      <c r="H7884" s="170">
        <f>B7884/'Projections+Sensitivity'!C$67</f>
        <v>727291986.3588208</v>
      </c>
      <c r="I7884" s="170">
        <f>C7884/'Projections+Sensitivity'!D$67</f>
        <v>223700133.0487406</v>
      </c>
      <c r="J7884" s="170">
        <f>D7884/'Projections+Sensitivity'!E$67</f>
        <v>302731630.56552303</v>
      </c>
      <c r="K7884" s="170">
        <f>E7884/'Projections+Sensitivity'!F$67</f>
        <v>334880649.30270946</v>
      </c>
      <c r="L7884" s="170">
        <f>F7884/'Projections+Sensitivity'!F$67</f>
        <v>2946311603.3258681</v>
      </c>
      <c r="M7884" s="170">
        <f t="shared" si="247"/>
        <v>4885078209.2906237</v>
      </c>
      <c r="N7884" s="171">
        <f>'Projections+Sensitivity'!$B$72</f>
        <v>418000000</v>
      </c>
      <c r="O7884" s="171">
        <f>'Projections+Sensitivity'!$B$73</f>
        <v>634000000</v>
      </c>
      <c r="P7884" s="170">
        <f t="shared" si="246"/>
        <v>4669078209.2906237</v>
      </c>
      <c r="Q7884" s="170">
        <f>P7884/'Projections+Sensitivity'!$B$75</f>
        <v>34.585764513263882</v>
      </c>
    </row>
    <row r="7885" spans="1:17">
      <c r="A7885" s="222">
        <v>547834370.74786997</v>
      </c>
      <c r="B7885" s="223">
        <v>1130690149.1272299</v>
      </c>
      <c r="C7885" s="223">
        <v>138539695.84813699</v>
      </c>
      <c r="D7885" s="222">
        <v>494907364.05232799</v>
      </c>
      <c r="E7885" s="222">
        <v>67961527.801481798</v>
      </c>
      <c r="F7885" s="224">
        <f>E7885*(1+'Projections+Sensitivity'!$B$64)/('Projections+Sensitivity'!$B$63-'Projections+Sensitivity'!$B$64)</f>
        <v>597931944.88302529</v>
      </c>
      <c r="G7885" s="170">
        <f>A7885/'Projections+Sensitivity'!B$67</f>
        <v>485799980.03256905</v>
      </c>
      <c r="H7885" s="170">
        <f>B7885/'Projections+Sensitivity'!C$67</f>
        <v>889119308.183833</v>
      </c>
      <c r="I7885" s="170">
        <f>C7885/'Projections+Sensitivity'!D$67</f>
        <v>96604838.627333924</v>
      </c>
      <c r="J7885" s="170">
        <f>D7885/'Projections+Sensitivity'!E$67</f>
        <v>306024912.23770994</v>
      </c>
      <c r="K7885" s="170">
        <f>E7885/'Projections+Sensitivity'!F$67</f>
        <v>37265265.175970733</v>
      </c>
      <c r="L7885" s="170">
        <f>F7885/'Projections+Sensitivity'!F$67</f>
        <v>327863325.09087628</v>
      </c>
      <c r="M7885" s="170">
        <f t="shared" si="247"/>
        <v>2142677629.3482931</v>
      </c>
      <c r="N7885" s="171">
        <f>'Projections+Sensitivity'!$B$72</f>
        <v>418000000</v>
      </c>
      <c r="O7885" s="171">
        <f>'Projections+Sensitivity'!$B$73</f>
        <v>634000000</v>
      </c>
      <c r="P7885" s="170">
        <f t="shared" si="246"/>
        <v>1926677629.3482933</v>
      </c>
      <c r="Q7885" s="170">
        <f>P7885/'Projections+Sensitivity'!$B$75</f>
        <v>14.271686143320691</v>
      </c>
    </row>
    <row r="7886" spans="1:17">
      <c r="A7886" s="222">
        <v>41587695.085875802</v>
      </c>
      <c r="B7886" s="223">
        <v>325027618.795358</v>
      </c>
      <c r="C7886" s="223">
        <v>577934487.57480896</v>
      </c>
      <c r="D7886" s="222">
        <v>804234722.06959295</v>
      </c>
      <c r="E7886" s="222">
        <v>76235250.824264303</v>
      </c>
      <c r="F7886" s="224">
        <f>E7886*(1+'Projections+Sensitivity'!$B$64)/('Projections+Sensitivity'!$B$63-'Projections+Sensitivity'!$B$64)</f>
        <v>670724942.01644087</v>
      </c>
      <c r="G7886" s="170">
        <f>A7886/'Projections+Sensitivity'!B$67</f>
        <v>36878484.668164805</v>
      </c>
      <c r="H7886" s="170">
        <f>B7886/'Projections+Sensitivity'!C$67</f>
        <v>255585786.9523626</v>
      </c>
      <c r="I7886" s="170">
        <f>C7886/'Projections+Sensitivity'!D$67</f>
        <v>402998343.30902445</v>
      </c>
      <c r="J7886" s="170">
        <f>D7886/'Projections+Sensitivity'!E$67</f>
        <v>497296823.84326714</v>
      </c>
      <c r="K7886" s="170">
        <f>E7886/'Projections+Sensitivity'!F$67</f>
        <v>41801986.059249669</v>
      </c>
      <c r="L7886" s="170">
        <f>F7886/'Projections+Sensitivity'!F$67</f>
        <v>367777824.20358258</v>
      </c>
      <c r="M7886" s="170">
        <f t="shared" si="247"/>
        <v>1602339249.0356512</v>
      </c>
      <c r="N7886" s="171">
        <f>'Projections+Sensitivity'!$B$72</f>
        <v>418000000</v>
      </c>
      <c r="O7886" s="171">
        <f>'Projections+Sensitivity'!$B$73</f>
        <v>634000000</v>
      </c>
      <c r="P7886" s="170">
        <f t="shared" si="246"/>
        <v>1386339249.0356512</v>
      </c>
      <c r="Q7886" s="170">
        <f>P7886/'Projections+Sensitivity'!$B$75</f>
        <v>10.269179622486305</v>
      </c>
    </row>
    <row r="7887" spans="1:17">
      <c r="A7887" s="222">
        <v>-21355219.610881001</v>
      </c>
      <c r="B7887" s="223">
        <v>649291939.243922</v>
      </c>
      <c r="C7887" s="223">
        <v>1066032674.33918</v>
      </c>
      <c r="D7887" s="222">
        <v>153160531.51551601</v>
      </c>
      <c r="E7887" s="222">
        <v>531256047.19696599</v>
      </c>
      <c r="F7887" s="224">
        <f>E7887*(1+'Projections+Sensitivity'!$B$64)/('Projections+Sensitivity'!$B$63-'Projections+Sensitivity'!$B$64)</f>
        <v>4674040914.1364861</v>
      </c>
      <c r="G7887" s="170">
        <f>A7887/'Projections+Sensitivity'!B$67</f>
        <v>-18937047.0611303</v>
      </c>
      <c r="H7887" s="170">
        <f>B7887/'Projections+Sensitivity'!C$67</f>
        <v>510571353.50078589</v>
      </c>
      <c r="I7887" s="170">
        <f>C7887/'Projections+Sensitivity'!D$67</f>
        <v>743353115.1164757</v>
      </c>
      <c r="J7887" s="170">
        <f>D7887/'Projections+Sensitivity'!E$67</f>
        <v>94706487.758709118</v>
      </c>
      <c r="K7887" s="170">
        <f>E7887/'Projections+Sensitivity'!F$67</f>
        <v>291303007.97477525</v>
      </c>
      <c r="L7887" s="170">
        <f>F7887/'Projections+Sensitivity'!F$67</f>
        <v>2562911396.2449074</v>
      </c>
      <c r="M7887" s="170">
        <f t="shared" si="247"/>
        <v>4183908313.534523</v>
      </c>
      <c r="N7887" s="171">
        <f>'Projections+Sensitivity'!$B$72</f>
        <v>418000000</v>
      </c>
      <c r="O7887" s="171">
        <f>'Projections+Sensitivity'!$B$73</f>
        <v>634000000</v>
      </c>
      <c r="P7887" s="170">
        <f t="shared" si="246"/>
        <v>3967908313.534523</v>
      </c>
      <c r="Q7887" s="170">
        <f>P7887/'Projections+Sensitivity'!$B$75</f>
        <v>29.39191343358906</v>
      </c>
    </row>
    <row r="7888" spans="1:17">
      <c r="A7888" s="222">
        <v>451172507.94782501</v>
      </c>
      <c r="B7888" s="223">
        <v>768430072.55874097</v>
      </c>
      <c r="C7888" s="223">
        <v>-344086389.22253799</v>
      </c>
      <c r="D7888" s="222">
        <v>449858110.95459199</v>
      </c>
      <c r="E7888" s="222">
        <v>1073019896.8722399</v>
      </c>
      <c r="F7888" s="224">
        <f>E7888*(1+'Projections+Sensitivity'!$B$64)/('Projections+Sensitivity'!$B$63-'Projections+Sensitivity'!$B$64)</f>
        <v>9440530467.6068916</v>
      </c>
      <c r="G7888" s="170">
        <f>A7888/'Projections+Sensitivity'!B$67</f>
        <v>400083687.79981244</v>
      </c>
      <c r="H7888" s="170">
        <f>B7888/'Projections+Sensitivity'!C$67</f>
        <v>604255741.52959299</v>
      </c>
      <c r="I7888" s="170">
        <f>C7888/'Projections+Sensitivity'!D$67</f>
        <v>-239934192.87669307</v>
      </c>
      <c r="J7888" s="170">
        <f>D7888/'Projections+Sensitivity'!E$67</f>
        <v>278168802.73728353</v>
      </c>
      <c r="K7888" s="170">
        <f>E7888/'Projections+Sensitivity'!F$67</f>
        <v>588367747.0117873</v>
      </c>
      <c r="L7888" s="170">
        <f>F7888/'Projections+Sensitivity'!F$67</f>
        <v>5176515046.9370594</v>
      </c>
      <c r="M7888" s="170">
        <f t="shared" si="247"/>
        <v>6807456833.1388426</v>
      </c>
      <c r="N7888" s="171">
        <f>'Projections+Sensitivity'!$B$72</f>
        <v>418000000</v>
      </c>
      <c r="O7888" s="171">
        <f>'Projections+Sensitivity'!$B$73</f>
        <v>634000000</v>
      </c>
      <c r="P7888" s="170">
        <f t="shared" si="246"/>
        <v>6591456833.1388426</v>
      </c>
      <c r="Q7888" s="170">
        <f>P7888/'Projections+Sensitivity'!$B$75</f>
        <v>48.825606171398832</v>
      </c>
    </row>
    <row r="7889" spans="1:17">
      <c r="A7889" s="222">
        <v>243860073.56708801</v>
      </c>
      <c r="B7889" s="223">
        <v>-73449674.633881405</v>
      </c>
      <c r="C7889" s="223">
        <v>865403509.64747298</v>
      </c>
      <c r="D7889" s="222">
        <v>319377725.50587797</v>
      </c>
      <c r="E7889" s="222">
        <v>703079640.582744</v>
      </c>
      <c r="F7889" s="224">
        <f>E7889*(1+'Projections+Sensitivity'!$B$64)/('Projections+Sensitivity'!$B$63-'Projections+Sensitivity'!$B$64)</f>
        <v>6185761128.4031858</v>
      </c>
      <c r="G7889" s="170">
        <f>A7889/'Projections+Sensitivity'!B$67</f>
        <v>216246415.33153164</v>
      </c>
      <c r="H7889" s="170">
        <f>B7889/'Projections+Sensitivity'!C$67</f>
        <v>-57757223.716164008</v>
      </c>
      <c r="I7889" s="170">
        <f>C7889/'Projections+Sensitivity'!D$67</f>
        <v>603452792.97180426</v>
      </c>
      <c r="J7889" s="170">
        <f>D7889/'Projections+Sensitivity'!E$67</f>
        <v>197486534.89076322</v>
      </c>
      <c r="K7889" s="170">
        <f>E7889/'Projections+Sensitivity'!F$67</f>
        <v>385518838.28560561</v>
      </c>
      <c r="L7889" s="170">
        <f>F7889/'Projections+Sensitivity'!F$67</f>
        <v>3391831175.9926424</v>
      </c>
      <c r="M7889" s="170">
        <f t="shared" si="247"/>
        <v>4736778533.7561836</v>
      </c>
      <c r="N7889" s="171">
        <f>'Projections+Sensitivity'!$B$72</f>
        <v>418000000</v>
      </c>
      <c r="O7889" s="171">
        <f>'Projections+Sensitivity'!$B$73</f>
        <v>634000000</v>
      </c>
      <c r="P7889" s="170">
        <f t="shared" si="246"/>
        <v>4520778533.7561836</v>
      </c>
      <c r="Q7889" s="170">
        <f>P7889/'Projections+Sensitivity'!$B$75</f>
        <v>33.487248398193955</v>
      </c>
    </row>
    <row r="7890" spans="1:17">
      <c r="A7890" s="222">
        <v>498924131.23476702</v>
      </c>
      <c r="B7890" s="223">
        <v>282069668.89933401</v>
      </c>
      <c r="C7890" s="223">
        <v>454677306.769961</v>
      </c>
      <c r="D7890" s="222">
        <v>553681860.63628805</v>
      </c>
      <c r="E7890" s="222">
        <v>384706728.51419598</v>
      </c>
      <c r="F7890" s="224">
        <f>E7890*(1+'Projections+Sensitivity'!$B$64)/('Projections+Sensitivity'!$B$63-'Projections+Sensitivity'!$B$64)</f>
        <v>3384686157.468399</v>
      </c>
      <c r="G7890" s="170">
        <f>A7890/'Projections+Sensitivity'!B$67</f>
        <v>442428124.14405102</v>
      </c>
      <c r="H7890" s="170">
        <f>B7890/'Projections+Sensitivity'!C$67</f>
        <v>221805760.90187407</v>
      </c>
      <c r="I7890" s="170">
        <f>C7890/'Projections+Sensitivity'!D$67</f>
        <v>317050124.72505409</v>
      </c>
      <c r="J7890" s="170">
        <f>D7890/'Projections+Sensitivity'!E$67</f>
        <v>342367996.75285608</v>
      </c>
      <c r="K7890" s="170">
        <f>E7890/'Projections+Sensitivity'!F$67</f>
        <v>210945791.19731203</v>
      </c>
      <c r="L7890" s="170">
        <f>F7890/'Projections+Sensitivity'!F$67</f>
        <v>1855921008.1905668</v>
      </c>
      <c r="M7890" s="170">
        <f t="shared" si="247"/>
        <v>3390518805.9117141</v>
      </c>
      <c r="N7890" s="171">
        <f>'Projections+Sensitivity'!$B$72</f>
        <v>418000000</v>
      </c>
      <c r="O7890" s="171">
        <f>'Projections+Sensitivity'!$B$73</f>
        <v>634000000</v>
      </c>
      <c r="P7890" s="170">
        <f t="shared" si="246"/>
        <v>3174518805.9117141</v>
      </c>
      <c r="Q7890" s="170">
        <f>P7890/'Projections+Sensitivity'!$B$75</f>
        <v>23.514954117864548</v>
      </c>
    </row>
    <row r="7891" spans="1:17">
      <c r="A7891" s="222">
        <v>128580676.64146601</v>
      </c>
      <c r="B7891" s="223">
        <v>670992328.53298402</v>
      </c>
      <c r="C7891" s="223">
        <v>117299774.10366</v>
      </c>
      <c r="D7891" s="222">
        <v>995737891.89614296</v>
      </c>
      <c r="E7891" s="222">
        <v>947544282.87860298</v>
      </c>
      <c r="F7891" s="224">
        <f>E7891*(1+'Projections+Sensitivity'!$B$64)/('Projections+Sensitivity'!$B$63-'Projections+Sensitivity'!$B$64)</f>
        <v>8336584156.5445414</v>
      </c>
      <c r="G7891" s="170">
        <f>A7891/'Projections+Sensitivity'!B$67</f>
        <v>114020757.87929426</v>
      </c>
      <c r="H7891" s="170">
        <f>B7891/'Projections+Sensitivity'!C$67</f>
        <v>527635475.91036355</v>
      </c>
      <c r="I7891" s="170">
        <f>C7891/'Projections+Sensitivity'!D$67</f>
        <v>81794071.214998856</v>
      </c>
      <c r="J7891" s="170">
        <f>D7891/'Projections+Sensitivity'!E$67</f>
        <v>615712400.16355968</v>
      </c>
      <c r="K7891" s="170">
        <f>E7891/'Projections+Sensitivity'!F$67</f>
        <v>519565850.11728173</v>
      </c>
      <c r="L7891" s="170">
        <f>F7891/'Projections+Sensitivity'!F$67</f>
        <v>4571189455.3473396</v>
      </c>
      <c r="M7891" s="170">
        <f t="shared" si="247"/>
        <v>6429918010.6328373</v>
      </c>
      <c r="N7891" s="171">
        <f>'Projections+Sensitivity'!$B$72</f>
        <v>418000000</v>
      </c>
      <c r="O7891" s="171">
        <f>'Projections+Sensitivity'!$B$73</f>
        <v>634000000</v>
      </c>
      <c r="P7891" s="170">
        <f t="shared" si="246"/>
        <v>6213918010.6328373</v>
      </c>
      <c r="Q7891" s="170">
        <f>P7891/'Projections+Sensitivity'!$B$75</f>
        <v>46.029022300983982</v>
      </c>
    </row>
    <row r="7892" spans="1:17">
      <c r="A7892" s="222">
        <v>552392620.63279903</v>
      </c>
      <c r="B7892" s="223">
        <v>806384744.74919796</v>
      </c>
      <c r="C7892" s="223">
        <v>239864531.04649299</v>
      </c>
      <c r="D7892" s="222">
        <v>814745877.13826895</v>
      </c>
      <c r="E7892" s="222">
        <v>1639609353.85653</v>
      </c>
      <c r="F7892" s="224">
        <f>E7892*(1+'Projections+Sensitivity'!$B$64)/('Projections+Sensitivity'!$B$63-'Projections+Sensitivity'!$B$64)</f>
        <v>14425438060.538418</v>
      </c>
      <c r="G7892" s="170">
        <f>A7892/'Projections+Sensitivity'!B$67</f>
        <v>489842073.44861203</v>
      </c>
      <c r="H7892" s="170">
        <f>B7892/'Projections+Sensitivity'!C$67</f>
        <v>634101435.24716151</v>
      </c>
      <c r="I7892" s="170">
        <f>C7892/'Projections+Sensitivity'!D$67</f>
        <v>167259457.09862182</v>
      </c>
      <c r="J7892" s="170">
        <f>D7892/'Projections+Sensitivity'!E$67</f>
        <v>503796374.1451059</v>
      </c>
      <c r="K7892" s="170">
        <f>E7892/'Projections+Sensitivity'!F$67</f>
        <v>899045082.31395912</v>
      </c>
      <c r="L7892" s="170">
        <f>F7892/'Projections+Sensitivity'!F$67</f>
        <v>7909883606.1449499</v>
      </c>
      <c r="M7892" s="170">
        <f t="shared" si="247"/>
        <v>10603928028.398411</v>
      </c>
      <c r="N7892" s="171">
        <f>'Projections+Sensitivity'!$B$72</f>
        <v>418000000</v>
      </c>
      <c r="O7892" s="171">
        <f>'Projections+Sensitivity'!$B$73</f>
        <v>634000000</v>
      </c>
      <c r="P7892" s="170">
        <f t="shared" si="246"/>
        <v>10387928028.398411</v>
      </c>
      <c r="Q7892" s="170">
        <f>P7892/'Projections+Sensitivity'!$B$75</f>
        <v>76.94761502517342</v>
      </c>
    </row>
    <row r="7893" spans="1:17">
      <c r="A7893" s="222">
        <v>-244254278.57098299</v>
      </c>
      <c r="B7893" s="223">
        <v>-390165209.642802</v>
      </c>
      <c r="C7893" s="223">
        <v>51903377.877702303</v>
      </c>
      <c r="D7893" s="222">
        <v>1027414833.76448</v>
      </c>
      <c r="E7893" s="222">
        <v>-412444966.30492997</v>
      </c>
      <c r="F7893" s="224">
        <f>E7893*(1+'Projections+Sensitivity'!$B$64)/('Projections+Sensitivity'!$B$63-'Projections+Sensitivity'!$B$64)</f>
        <v>-3628729795.1907368</v>
      </c>
      <c r="G7893" s="170">
        <f>A7893/'Projections+Sensitivity'!B$67</f>
        <v>-216595982.26863253</v>
      </c>
      <c r="H7893" s="170">
        <f>B7893/'Projections+Sensitivity'!C$67</f>
        <v>-306806795.42735916</v>
      </c>
      <c r="I7893" s="170">
        <f>C7893/'Projections+Sensitivity'!D$67</f>
        <v>36192640.769078113</v>
      </c>
      <c r="J7893" s="170">
        <f>D7893/'Projections+Sensitivity'!E$67</f>
        <v>635299769.55697989</v>
      </c>
      <c r="K7893" s="170">
        <f>E7893/'Projections+Sensitivity'!F$67</f>
        <v>-226155466.73323041</v>
      </c>
      <c r="L7893" s="170">
        <f>F7893/'Projections+Sensitivity'!F$67</f>
        <v>-1989737171.0760803</v>
      </c>
      <c r="M7893" s="170">
        <f t="shared" si="247"/>
        <v>-2067803005.1792445</v>
      </c>
      <c r="N7893" s="171">
        <f>'Projections+Sensitivity'!$B$72</f>
        <v>418000000</v>
      </c>
      <c r="O7893" s="171">
        <f>'Projections+Sensitivity'!$B$73</f>
        <v>634000000</v>
      </c>
      <c r="P7893" s="170">
        <f t="shared" si="246"/>
        <v>-2283803005.1792445</v>
      </c>
      <c r="Q7893" s="170">
        <f>P7893/'Projections+Sensitivity'!$B$75</f>
        <v>-16.917059297624032</v>
      </c>
    </row>
    <row r="7894" spans="1:17">
      <c r="A7894" s="222">
        <v>193185763.01676199</v>
      </c>
      <c r="B7894" s="223">
        <v>227729328.792647</v>
      </c>
      <c r="C7894" s="223">
        <v>215786361.92900801</v>
      </c>
      <c r="D7894" s="222">
        <v>1129536990.5891399</v>
      </c>
      <c r="E7894" s="222">
        <v>722464101.12210798</v>
      </c>
      <c r="F7894" s="224">
        <f>E7894*(1+'Projections+Sensitivity'!$B$64)/('Projections+Sensitivity'!$B$63-'Projections+Sensitivity'!$B$64)</f>
        <v>6356307444.3227854</v>
      </c>
      <c r="G7894" s="170">
        <f>A7894/'Projections+Sensitivity'!B$67</f>
        <v>171310244.1674147</v>
      </c>
      <c r="H7894" s="170">
        <f>B7894/'Projections+Sensitivity'!C$67</f>
        <v>179075181.14098579</v>
      </c>
      <c r="I7894" s="170">
        <f>C7894/'Projections+Sensitivity'!D$67</f>
        <v>150469557.07901981</v>
      </c>
      <c r="J7894" s="170">
        <f>D7894/'Projections+Sensitivity'!E$67</f>
        <v>698446787.26126254</v>
      </c>
      <c r="K7894" s="170">
        <f>E7894/'Projections+Sensitivity'!F$67</f>
        <v>396147896.8965686</v>
      </c>
      <c r="L7894" s="170">
        <f>F7894/'Projections+Sensitivity'!F$67</f>
        <v>3485346638.2420092</v>
      </c>
      <c r="M7894" s="170">
        <f t="shared" si="247"/>
        <v>5080796304.7872601</v>
      </c>
      <c r="N7894" s="171">
        <f>'Projections+Sensitivity'!$B$72</f>
        <v>418000000</v>
      </c>
      <c r="O7894" s="171">
        <f>'Projections+Sensitivity'!$B$73</f>
        <v>634000000</v>
      </c>
      <c r="P7894" s="170">
        <f t="shared" si="246"/>
        <v>4864796304.7872601</v>
      </c>
      <c r="Q7894" s="170">
        <f>P7894/'Projections+Sensitivity'!$B$75</f>
        <v>36.035528183609337</v>
      </c>
    </row>
    <row r="7895" spans="1:17">
      <c r="A7895" s="222">
        <v>718123563.29790795</v>
      </c>
      <c r="B7895" s="223">
        <v>1019552601.82696</v>
      </c>
      <c r="C7895" s="223">
        <v>937943802.74149096</v>
      </c>
      <c r="D7895" s="222">
        <v>856453924.81310296</v>
      </c>
      <c r="E7895" s="222">
        <v>1010598285.67223</v>
      </c>
      <c r="F7895" s="224">
        <f>E7895*(1+'Projections+Sensitivity'!$B$64)/('Projections+Sensitivity'!$B$63-'Projections+Sensitivity'!$B$64)</f>
        <v>8891339232.5808258</v>
      </c>
      <c r="G7895" s="170">
        <f>A7895/'Projections+Sensitivity'!B$67</f>
        <v>636806362.1762042</v>
      </c>
      <c r="H7895" s="170">
        <f>B7895/'Projections+Sensitivity'!C$67</f>
        <v>801726188.8176316</v>
      </c>
      <c r="I7895" s="170">
        <f>C7895/'Projections+Sensitivity'!D$67</f>
        <v>654035719.87535977</v>
      </c>
      <c r="J7895" s="170">
        <f>D7895/'Projections+Sensitivity'!E$67</f>
        <v>529586456.40370762</v>
      </c>
      <c r="K7895" s="170">
        <f>E7895/'Projections+Sensitivity'!F$67</f>
        <v>554140177.83655465</v>
      </c>
      <c r="L7895" s="170">
        <f>F7895/'Projections+Sensitivity'!F$67</f>
        <v>4875377658.3641233</v>
      </c>
      <c r="M7895" s="170">
        <f t="shared" si="247"/>
        <v>8051672563.4735813</v>
      </c>
      <c r="N7895" s="171">
        <f>'Projections+Sensitivity'!$B$72</f>
        <v>418000000</v>
      </c>
      <c r="O7895" s="171">
        <f>'Projections+Sensitivity'!$B$73</f>
        <v>634000000</v>
      </c>
      <c r="P7895" s="170">
        <f t="shared" si="246"/>
        <v>7835672563.4735813</v>
      </c>
      <c r="Q7895" s="170">
        <f>P7895/'Projections+Sensitivity'!$B$75</f>
        <v>58.042018988693194</v>
      </c>
    </row>
    <row r="7896" spans="1:17">
      <c r="A7896" s="222">
        <v>1021370055.80987</v>
      </c>
      <c r="B7896" s="223">
        <v>291035433.12849098</v>
      </c>
      <c r="C7896" s="223">
        <v>343884653.93526697</v>
      </c>
      <c r="D7896" s="222">
        <v>518427083.20789999</v>
      </c>
      <c r="E7896" s="222">
        <v>543432587.63335299</v>
      </c>
      <c r="F7896" s="224">
        <f>E7896*(1+'Projections+Sensitivity'!$B$64)/('Projections+Sensitivity'!$B$63-'Projections+Sensitivity'!$B$64)</f>
        <v>4781171267.7439413</v>
      </c>
      <c r="G7896" s="170">
        <f>A7896/'Projections+Sensitivity'!B$67</f>
        <v>905714535.65599048</v>
      </c>
      <c r="H7896" s="170">
        <f>B7896/'Projections+Sensitivity'!C$67</f>
        <v>228855998.4005563</v>
      </c>
      <c r="I7896" s="170">
        <f>C7896/'Projections+Sensitivity'!D$67</f>
        <v>239793521.24642172</v>
      </c>
      <c r="J7896" s="170">
        <f>D7896/'Projections+Sensitivity'!E$67</f>
        <v>320568280.37736541</v>
      </c>
      <c r="K7896" s="170">
        <f>E7896/'Projections+Sensitivity'!F$67</f>
        <v>297979756.17286384</v>
      </c>
      <c r="L7896" s="170">
        <f>F7896/'Projections+Sensitivity'!F$67</f>
        <v>2621654057.9348979</v>
      </c>
      <c r="M7896" s="170">
        <f t="shared" si="247"/>
        <v>4614566149.7880955</v>
      </c>
      <c r="N7896" s="171">
        <f>'Projections+Sensitivity'!$B$72</f>
        <v>418000000</v>
      </c>
      <c r="O7896" s="171">
        <f>'Projections+Sensitivity'!$B$73</f>
        <v>634000000</v>
      </c>
      <c r="P7896" s="170">
        <f t="shared" si="246"/>
        <v>4398566149.7880955</v>
      </c>
      <c r="Q7896" s="170">
        <f>P7896/'Projections+Sensitivity'!$B$75</f>
        <v>32.581971479911822</v>
      </c>
    </row>
    <row r="7897" spans="1:17">
      <c r="A7897" s="222">
        <v>17995746.408193499</v>
      </c>
      <c r="B7897" s="223">
        <v>57101206.016309798</v>
      </c>
      <c r="C7897" s="223">
        <v>253195046.97729999</v>
      </c>
      <c r="D7897" s="222">
        <v>819401459.20057595</v>
      </c>
      <c r="E7897" s="222">
        <v>481002233.57400602</v>
      </c>
      <c r="F7897" s="224">
        <f>E7897*(1+'Projections+Sensitivity'!$B$64)/('Projections+Sensitivity'!$B$63-'Projections+Sensitivity'!$B$64)</f>
        <v>4231903112.2151113</v>
      </c>
      <c r="G7897" s="170">
        <f>A7897/'Projections+Sensitivity'!B$67</f>
        <v>15957986.049391314</v>
      </c>
      <c r="H7897" s="170">
        <f>B7897/'Projections+Sensitivity'!C$67</f>
        <v>44901589.377843834</v>
      </c>
      <c r="I7897" s="170">
        <f>C7897/'Projections+Sensitivity'!D$67</f>
        <v>176554932.53929517</v>
      </c>
      <c r="J7897" s="170">
        <f>D7897/'Projections+Sensitivity'!E$67</f>
        <v>506675143.37651771</v>
      </c>
      <c r="K7897" s="170">
        <f>E7897/'Projections+Sensitivity'!F$67</f>
        <v>263747393.03578058</v>
      </c>
      <c r="L7897" s="170">
        <f>F7897/'Projections+Sensitivity'!F$67</f>
        <v>2320474491.6325068</v>
      </c>
      <c r="M7897" s="170">
        <f t="shared" si="247"/>
        <v>3328311536.0113354</v>
      </c>
      <c r="N7897" s="171">
        <f>'Projections+Sensitivity'!$B$72</f>
        <v>418000000</v>
      </c>
      <c r="O7897" s="171">
        <f>'Projections+Sensitivity'!$B$73</f>
        <v>634000000</v>
      </c>
      <c r="P7897" s="170">
        <f t="shared" si="246"/>
        <v>3112311536.0113354</v>
      </c>
      <c r="Q7897" s="170">
        <f>P7897/'Projections+Sensitivity'!$B$75</f>
        <v>23.05415952600989</v>
      </c>
    </row>
    <row r="7898" spans="1:17">
      <c r="A7898" s="222">
        <v>-71458210.894714504</v>
      </c>
      <c r="B7898" s="223">
        <v>97901568.778115198</v>
      </c>
      <c r="C7898" s="223">
        <v>15573642.104368201</v>
      </c>
      <c r="D7898" s="222">
        <v>671729839.00765002</v>
      </c>
      <c r="E7898" s="222">
        <v>604028770.08454502</v>
      </c>
      <c r="F7898" s="224">
        <f>E7898*(1+'Projections+Sensitivity'!$B$64)/('Projections+Sensitivity'!$B$63-'Projections+Sensitivity'!$B$64)</f>
        <v>5314302208.1101456</v>
      </c>
      <c r="G7898" s="170">
        <f>A7898/'Projections+Sensitivity'!B$67</f>
        <v>-63366592.677318588</v>
      </c>
      <c r="H7898" s="170">
        <f>B7898/'Projections+Sensitivity'!C$67</f>
        <v>76984994.668344751</v>
      </c>
      <c r="I7898" s="170">
        <f>C7898/'Projections+Sensitivity'!D$67</f>
        <v>10859625.272900257</v>
      </c>
      <c r="J7898" s="170">
        <f>D7898/'Projections+Sensitivity'!E$67</f>
        <v>415362712.21866894</v>
      </c>
      <c r="K7898" s="170">
        <f>E7898/'Projections+Sensitivity'!F$67</f>
        <v>331206390.1339376</v>
      </c>
      <c r="L7898" s="170">
        <f>F7898/'Projections+Sensitivity'!F$67</f>
        <v>2913985123.8917184</v>
      </c>
      <c r="M7898" s="170">
        <f t="shared" si="247"/>
        <v>3685032253.5082512</v>
      </c>
      <c r="N7898" s="171">
        <f>'Projections+Sensitivity'!$B$72</f>
        <v>418000000</v>
      </c>
      <c r="O7898" s="171">
        <f>'Projections+Sensitivity'!$B$73</f>
        <v>634000000</v>
      </c>
      <c r="P7898" s="170">
        <f t="shared" si="246"/>
        <v>3469032253.5082512</v>
      </c>
      <c r="Q7898" s="170">
        <f>P7898/'Projections+Sensitivity'!$B$75</f>
        <v>25.696535211172232</v>
      </c>
    </row>
    <row r="7899" spans="1:17">
      <c r="A7899" s="222">
        <v>881180311.586658</v>
      </c>
      <c r="B7899" s="223">
        <v>1016812614.33061</v>
      </c>
      <c r="C7899" s="223">
        <v>940746135.87897205</v>
      </c>
      <c r="D7899" s="222">
        <v>975011139.65448105</v>
      </c>
      <c r="E7899" s="222">
        <v>328783919.95894498</v>
      </c>
      <c r="F7899" s="224">
        <f>E7899*(1+'Projections+Sensitivity'!$B$64)/('Projections+Sensitivity'!$B$63-'Projections+Sensitivity'!$B$64)</f>
        <v>2892672002.3358645</v>
      </c>
      <c r="G7899" s="170">
        <f>A7899/'Projections+Sensitivity'!B$67</f>
        <v>781399270.71298277</v>
      </c>
      <c r="H7899" s="170">
        <f>B7899/'Projections+Sensitivity'!C$67</f>
        <v>799571596.96143878</v>
      </c>
      <c r="I7899" s="170">
        <f>C7899/'Projections+Sensitivity'!D$67</f>
        <v>655989809.19877756</v>
      </c>
      <c r="J7899" s="170">
        <f>D7899/'Projections+Sensitivity'!E$67</f>
        <v>602896057.1538471</v>
      </c>
      <c r="K7899" s="170">
        <f>E7899/'Projections+Sensitivity'!F$67</f>
        <v>180281702.88717493</v>
      </c>
      <c r="L7899" s="170">
        <f>F7899/'Projections+Sensitivity'!F$67</f>
        <v>1586135461.0659871</v>
      </c>
      <c r="M7899" s="170">
        <f t="shared" si="247"/>
        <v>4606273897.9802084</v>
      </c>
      <c r="N7899" s="171">
        <f>'Projections+Sensitivity'!$B$72</f>
        <v>418000000</v>
      </c>
      <c r="O7899" s="171">
        <f>'Projections+Sensitivity'!$B$73</f>
        <v>634000000</v>
      </c>
      <c r="P7899" s="170">
        <f t="shared" si="246"/>
        <v>4390273897.9802084</v>
      </c>
      <c r="Q7899" s="170">
        <f>P7899/'Projections+Sensitivity'!$B$75</f>
        <v>32.520547392445991</v>
      </c>
    </row>
    <row r="7900" spans="1:17">
      <c r="A7900" s="222">
        <v>275696214.57897002</v>
      </c>
      <c r="B7900" s="223">
        <v>601271602.51131296</v>
      </c>
      <c r="C7900" s="223">
        <v>-424241505.68262398</v>
      </c>
      <c r="D7900" s="222">
        <v>43682434.024209403</v>
      </c>
      <c r="E7900" s="222">
        <v>577093863.29966903</v>
      </c>
      <c r="F7900" s="224">
        <f>E7900*(1+'Projections+Sensitivity'!$B$64)/('Projections+Sensitivity'!$B$63-'Projections+Sensitivity'!$B$64)</f>
        <v>5077326352.5030146</v>
      </c>
      <c r="G7900" s="170">
        <f>A7900/'Projections+Sensitivity'!B$67</f>
        <v>244477569.66157687</v>
      </c>
      <c r="H7900" s="170">
        <f>B7900/'Projections+Sensitivity'!C$67</f>
        <v>472810514.59420431</v>
      </c>
      <c r="I7900" s="170">
        <f>C7900/'Projections+Sensitivity'!D$67</f>
        <v>-295826997.05369818</v>
      </c>
      <c r="J7900" s="170">
        <f>D7900/'Projections+Sensitivity'!E$67</f>
        <v>27010939.843632653</v>
      </c>
      <c r="K7900" s="170">
        <f>E7900/'Projections+Sensitivity'!F$67</f>
        <v>316437204.1503557</v>
      </c>
      <c r="L7900" s="170">
        <f>F7900/'Projections+Sensitivity'!F$67</f>
        <v>2784044429.7198939</v>
      </c>
      <c r="M7900" s="170">
        <f t="shared" si="247"/>
        <v>3548953660.9159651</v>
      </c>
      <c r="N7900" s="171">
        <f>'Projections+Sensitivity'!$B$72</f>
        <v>418000000</v>
      </c>
      <c r="O7900" s="171">
        <f>'Projections+Sensitivity'!$B$73</f>
        <v>634000000</v>
      </c>
      <c r="P7900" s="170">
        <f t="shared" si="246"/>
        <v>3332953660.9159651</v>
      </c>
      <c r="Q7900" s="170">
        <f>P7900/'Projections+Sensitivity'!$B$75</f>
        <v>24.688545636414556</v>
      </c>
    </row>
    <row r="7901" spans="1:17">
      <c r="A7901" s="222">
        <v>361356755.31137502</v>
      </c>
      <c r="B7901" s="223">
        <v>534274296.09086102</v>
      </c>
      <c r="C7901" s="223">
        <v>74921272.297494203</v>
      </c>
      <c r="D7901" s="222">
        <v>759397235.487293</v>
      </c>
      <c r="E7901" s="222">
        <v>156441992.33605599</v>
      </c>
      <c r="F7901" s="224">
        <f>E7901*(1+'Projections+Sensitivity'!$B$64)/('Projections+Sensitivity'!$B$63-'Projections+Sensitivity'!$B$64)</f>
        <v>1376391434.4614508</v>
      </c>
      <c r="G7901" s="170">
        <f>A7901/'Projections+Sensitivity'!B$67</f>
        <v>320438281.87569493</v>
      </c>
      <c r="H7901" s="170">
        <f>B7901/'Projections+Sensitivity'!C$67</f>
        <v>420127116.95364559</v>
      </c>
      <c r="I7901" s="170">
        <f>C7901/'Projections+Sensitivity'!D$67</f>
        <v>52243202.756759197</v>
      </c>
      <c r="J7901" s="170">
        <f>D7901/'Projections+Sensitivity'!E$67</f>
        <v>469571659.71566886</v>
      </c>
      <c r="K7901" s="170">
        <f>E7901/'Projections+Sensitivity'!F$67</f>
        <v>85781654.969404563</v>
      </c>
      <c r="L7901" s="170">
        <f>F7901/'Projections+Sensitivity'!F$67</f>
        <v>754715107.94997716</v>
      </c>
      <c r="M7901" s="170">
        <f t="shared" si="247"/>
        <v>2102877024.2211502</v>
      </c>
      <c r="N7901" s="171">
        <f>'Projections+Sensitivity'!$B$72</f>
        <v>418000000</v>
      </c>
      <c r="O7901" s="171">
        <f>'Projections+Sensitivity'!$B$73</f>
        <v>634000000</v>
      </c>
      <c r="P7901" s="170">
        <f t="shared" si="246"/>
        <v>1886877024.2211504</v>
      </c>
      <c r="Q7901" s="170">
        <f>P7901/'Projections+Sensitivity'!$B$75</f>
        <v>13.976866846082595</v>
      </c>
    </row>
    <row r="7902" spans="1:17">
      <c r="A7902" s="222">
        <v>562947569.18740594</v>
      </c>
      <c r="B7902" s="223">
        <v>487544120.18772799</v>
      </c>
      <c r="C7902" s="223">
        <v>598788718.22094297</v>
      </c>
      <c r="D7902" s="222">
        <v>882326676.07655895</v>
      </c>
      <c r="E7902" s="222">
        <v>287543634.48023301</v>
      </c>
      <c r="F7902" s="224">
        <f>E7902*(1+'Projections+Sensitivity'!$B$64)/('Projections+Sensitivity'!$B$63-'Projections+Sensitivity'!$B$64)</f>
        <v>2529836072.9281712</v>
      </c>
      <c r="G7902" s="170">
        <f>A7902/'Projections+Sensitivity'!B$67</f>
        <v>499201825.35697246</v>
      </c>
      <c r="H7902" s="170">
        <f>B7902/'Projections+Sensitivity'!C$67</f>
        <v>383380797.28121054</v>
      </c>
      <c r="I7902" s="170">
        <f>C7902/'Projections+Sensitivity'!D$67</f>
        <v>417540165.23185694</v>
      </c>
      <c r="J7902" s="170">
        <f>D7902/'Projections+Sensitivity'!E$67</f>
        <v>545584816.92499113</v>
      </c>
      <c r="K7902" s="170">
        <f>E7902/'Projections+Sensitivity'!F$67</f>
        <v>157668465.30979034</v>
      </c>
      <c r="L7902" s="170">
        <f>F7902/'Projections+Sensitivity'!F$67</f>
        <v>1387182059.6026862</v>
      </c>
      <c r="M7902" s="170">
        <f t="shared" si="247"/>
        <v>3390558129.7075076</v>
      </c>
      <c r="N7902" s="171">
        <f>'Projections+Sensitivity'!$B$72</f>
        <v>418000000</v>
      </c>
      <c r="O7902" s="171">
        <f>'Projections+Sensitivity'!$B$73</f>
        <v>634000000</v>
      </c>
      <c r="P7902" s="170">
        <f t="shared" si="246"/>
        <v>3174558129.7075076</v>
      </c>
      <c r="Q7902" s="170">
        <f>P7902/'Projections+Sensitivity'!$B$75</f>
        <v>23.515245405240798</v>
      </c>
    </row>
    <row r="7903" spans="1:17">
      <c r="A7903" s="222">
        <v>852464401.16119003</v>
      </c>
      <c r="B7903" s="223">
        <v>-230764157.44829401</v>
      </c>
      <c r="C7903" s="223">
        <v>596334523.56876194</v>
      </c>
      <c r="D7903" s="222">
        <v>337094100.41143</v>
      </c>
      <c r="E7903" s="222">
        <v>822990349.33025706</v>
      </c>
      <c r="F7903" s="224">
        <f>E7903*(1+'Projections+Sensitivity'!$B$64)/('Projections+Sensitivity'!$B$63-'Projections+Sensitivity'!$B$64)</f>
        <v>7240746877.1511593</v>
      </c>
      <c r="G7903" s="170">
        <f>A7903/'Projections+Sensitivity'!B$67</f>
        <v>755935025.57577932</v>
      </c>
      <c r="H7903" s="170">
        <f>B7903/'Projections+Sensitivity'!C$67</f>
        <v>-181461621.63208598</v>
      </c>
      <c r="I7903" s="170">
        <f>C7903/'Projections+Sensitivity'!D$67</f>
        <v>415828835.660339</v>
      </c>
      <c r="J7903" s="170">
        <f>D7903/'Projections+Sensitivity'!E$67</f>
        <v>208441417.50000376</v>
      </c>
      <c r="K7903" s="170">
        <f>E7903/'Projections+Sensitivity'!F$67</f>
        <v>451269337.18503201</v>
      </c>
      <c r="L7903" s="170">
        <f>F7903/'Projections+Sensitivity'!F$67</f>
        <v>3970310279.6231833</v>
      </c>
      <c r="M7903" s="170">
        <f t="shared" si="247"/>
        <v>5620323273.9122515</v>
      </c>
      <c r="N7903" s="171">
        <f>'Projections+Sensitivity'!$B$72</f>
        <v>418000000</v>
      </c>
      <c r="O7903" s="171">
        <f>'Projections+Sensitivity'!$B$73</f>
        <v>634000000</v>
      </c>
      <c r="P7903" s="170">
        <f t="shared" si="246"/>
        <v>5404323273.9122515</v>
      </c>
      <c r="Q7903" s="170">
        <f>P7903/'Projections+Sensitivity'!$B$75</f>
        <v>40.032024251201861</v>
      </c>
    </row>
    <row r="7904" spans="1:17">
      <c r="A7904" s="222">
        <v>707332101.15690601</v>
      </c>
      <c r="B7904" s="223">
        <v>1066513539.80355</v>
      </c>
      <c r="C7904" s="223">
        <v>-121757811.553754</v>
      </c>
      <c r="D7904" s="222">
        <v>544471891.94169903</v>
      </c>
      <c r="E7904" s="222">
        <v>640436855.32464504</v>
      </c>
      <c r="F7904" s="224">
        <f>E7904*(1+'Projections+Sensitivity'!$B$64)/('Projections+Sensitivity'!$B$63-'Projections+Sensitivity'!$B$64)</f>
        <v>5634623983.1101084</v>
      </c>
      <c r="G7904" s="170">
        <f>A7904/'Projections+Sensitivity'!B$67</f>
        <v>627236878.45530474</v>
      </c>
      <c r="H7904" s="170">
        <f>B7904/'Projections+Sensitivity'!C$67</f>
        <v>838653968.4729501</v>
      </c>
      <c r="I7904" s="170">
        <f>C7904/'Projections+Sensitivity'!D$67</f>
        <v>-84902696.405955151</v>
      </c>
      <c r="J7904" s="170">
        <f>D7904/'Projections+Sensitivity'!E$67</f>
        <v>336673032.26819819</v>
      </c>
      <c r="K7904" s="170">
        <f>E7904/'Projections+Sensitivity'!F$67</f>
        <v>351169992.99738139</v>
      </c>
      <c r="L7904" s="170">
        <f>F7904/'Projections+Sensitivity'!F$67</f>
        <v>3089626788.7153711</v>
      </c>
      <c r="M7904" s="170">
        <f t="shared" si="247"/>
        <v>5158457964.5032501</v>
      </c>
      <c r="N7904" s="171">
        <f>'Projections+Sensitivity'!$B$72</f>
        <v>418000000</v>
      </c>
      <c r="O7904" s="171">
        <f>'Projections+Sensitivity'!$B$73</f>
        <v>634000000</v>
      </c>
      <c r="P7904" s="170">
        <f t="shared" si="246"/>
        <v>4942457964.5032501</v>
      </c>
      <c r="Q7904" s="170">
        <f>P7904/'Projections+Sensitivity'!$B$75</f>
        <v>36.610799737061114</v>
      </c>
    </row>
    <row r="7905" spans="1:17">
      <c r="A7905" s="222">
        <v>471606071.42954999</v>
      </c>
      <c r="B7905" s="223">
        <v>453467468.16613001</v>
      </c>
      <c r="C7905" s="223">
        <v>309464844.15836698</v>
      </c>
      <c r="D7905" s="222">
        <v>475269179.84072697</v>
      </c>
      <c r="E7905" s="222">
        <v>293023565.850779</v>
      </c>
      <c r="F7905" s="224">
        <f>E7905*(1+'Projections+Sensitivity'!$B$64)/('Projections+Sensitivity'!$B$63-'Projections+Sensitivity'!$B$64)</f>
        <v>2578049027.054029</v>
      </c>
      <c r="G7905" s="170">
        <f>A7905/'Projections+Sensitivity'!B$67</f>
        <v>418203443.0788852</v>
      </c>
      <c r="H7905" s="170">
        <f>B7905/'Projections+Sensitivity'!C$67</f>
        <v>356584588.52848428</v>
      </c>
      <c r="I7905" s="170">
        <f>C7905/'Projections+Sensitivity'!D$67</f>
        <v>215792312.43240893</v>
      </c>
      <c r="J7905" s="170">
        <f>D7905/'Projections+Sensitivity'!E$67</f>
        <v>293881682.94595963</v>
      </c>
      <c r="K7905" s="170">
        <f>E7905/'Projections+Sensitivity'!F$67</f>
        <v>160673269.67890379</v>
      </c>
      <c r="L7905" s="170">
        <f>F7905/'Projections+Sensitivity'!F$67</f>
        <v>1413618612.4368887</v>
      </c>
      <c r="M7905" s="170">
        <f t="shared" si="247"/>
        <v>2858753909.1015306</v>
      </c>
      <c r="N7905" s="171">
        <f>'Projections+Sensitivity'!$B$72</f>
        <v>418000000</v>
      </c>
      <c r="O7905" s="171">
        <f>'Projections+Sensitivity'!$B$73</f>
        <v>634000000</v>
      </c>
      <c r="P7905" s="170">
        <f t="shared" si="246"/>
        <v>2642753909.1015306</v>
      </c>
      <c r="Q7905" s="170">
        <f>P7905/'Projections+Sensitivity'!$B$75</f>
        <v>19.57595488223356</v>
      </c>
    </row>
    <row r="7906" spans="1:17">
      <c r="A7906" s="222">
        <v>1119312366.5735199</v>
      </c>
      <c r="B7906" s="223">
        <v>77592556.470087901</v>
      </c>
      <c r="C7906" s="223">
        <v>57576484.7439574</v>
      </c>
      <c r="D7906" s="222">
        <v>1056616819.18651</v>
      </c>
      <c r="E7906" s="222">
        <v>702467228.63271701</v>
      </c>
      <c r="F7906" s="224">
        <f>E7906*(1+'Projections+Sensitivity'!$B$64)/('Projections+Sensitivity'!$B$63-'Projections+Sensitivity'!$B$64)</f>
        <v>6180373070.1856174</v>
      </c>
      <c r="G7906" s="170">
        <f>A7906/'Projections+Sensitivity'!B$67</f>
        <v>992566283.47234416</v>
      </c>
      <c r="H7906" s="170">
        <f>B7906/'Projections+Sensitivity'!C$67</f>
        <v>61014982.913003705</v>
      </c>
      <c r="I7906" s="170">
        <f>C7906/'Projections+Sensitivity'!D$67</f>
        <v>40148543.587942027</v>
      </c>
      <c r="J7906" s="170">
        <f>D7906/'Projections+Sensitivity'!E$67</f>
        <v>653356754.91434216</v>
      </c>
      <c r="K7906" s="170">
        <f>E7906/'Projections+Sensitivity'!F$67</f>
        <v>385183035.15620345</v>
      </c>
      <c r="L7906" s="170">
        <f>F7906/'Projections+Sensitivity'!F$67</f>
        <v>3388876748.3222146</v>
      </c>
      <c r="M7906" s="170">
        <f t="shared" si="247"/>
        <v>5521146348.3660507</v>
      </c>
      <c r="N7906" s="171">
        <f>'Projections+Sensitivity'!$B$72</f>
        <v>418000000</v>
      </c>
      <c r="O7906" s="171">
        <f>'Projections+Sensitivity'!$B$73</f>
        <v>634000000</v>
      </c>
      <c r="P7906" s="170">
        <f t="shared" si="246"/>
        <v>5305146348.3660507</v>
      </c>
      <c r="Q7906" s="170">
        <f>P7906/'Projections+Sensitivity'!$B$75</f>
        <v>39.297380358267041</v>
      </c>
    </row>
    <row r="7907" spans="1:17">
      <c r="A7907" s="222">
        <v>-84553020.689859107</v>
      </c>
      <c r="B7907" s="223">
        <v>526461042.13058603</v>
      </c>
      <c r="C7907" s="223">
        <v>914677326.159024</v>
      </c>
      <c r="D7907" s="222">
        <v>386213327.14690697</v>
      </c>
      <c r="E7907" s="222">
        <v>318628647.044155</v>
      </c>
      <c r="F7907" s="224">
        <f>E7907*(1+'Projections+Sensitivity'!$B$64)/('Projections+Sensitivity'!$B$63-'Projections+Sensitivity'!$B$64)</f>
        <v>2803324951.420598</v>
      </c>
      <c r="G7907" s="170">
        <f>A7907/'Projections+Sensitivity'!B$67</f>
        <v>-74978602.942989334</v>
      </c>
      <c r="H7907" s="170">
        <f>B7907/'Projections+Sensitivity'!C$67</f>
        <v>413983157.03572595</v>
      </c>
      <c r="I7907" s="170">
        <f>C7907/'Projections+Sensitivity'!D$67</f>
        <v>637811819.55627954</v>
      </c>
      <c r="J7907" s="170">
        <f>D7907/'Projections+Sensitivity'!E$67</f>
        <v>238814186.51242679</v>
      </c>
      <c r="K7907" s="170">
        <f>E7907/'Projections+Sensitivity'!F$67</f>
        <v>174713273.94882858</v>
      </c>
      <c r="L7907" s="170">
        <f>F7907/'Projections+Sensitivity'!F$67</f>
        <v>1537143896.9744015</v>
      </c>
      <c r="M7907" s="170">
        <f t="shared" si="247"/>
        <v>2927487731.0846729</v>
      </c>
      <c r="N7907" s="171">
        <f>'Projections+Sensitivity'!$B$72</f>
        <v>418000000</v>
      </c>
      <c r="O7907" s="171">
        <f>'Projections+Sensitivity'!$B$73</f>
        <v>634000000</v>
      </c>
      <c r="P7907" s="170">
        <f t="shared" si="246"/>
        <v>2711487731.0846729</v>
      </c>
      <c r="Q7907" s="170">
        <f>P7907/'Projections+Sensitivity'!$B$75</f>
        <v>20.085094304330912</v>
      </c>
    </row>
    <row r="7908" spans="1:17">
      <c r="A7908" s="222">
        <v>1199803439.63977</v>
      </c>
      <c r="B7908" s="223">
        <v>-429241253.94441402</v>
      </c>
      <c r="C7908" s="223">
        <v>673628072.26401496</v>
      </c>
      <c r="D7908" s="222">
        <v>420250288.42436498</v>
      </c>
      <c r="E7908" s="222">
        <v>675838139.86338305</v>
      </c>
      <c r="F7908" s="224">
        <f>E7908*(1+'Projections+Sensitivity'!$B$64)/('Projections+Sensitivity'!$B$63-'Projections+Sensitivity'!$B$64)</f>
        <v>5946087830.3831739</v>
      </c>
      <c r="G7908" s="170">
        <f>A7908/'Projections+Sensitivity'!B$67</f>
        <v>1063942896.1427101</v>
      </c>
      <c r="H7908" s="170">
        <f>B7908/'Projections+Sensitivity'!C$67</f>
        <v>-337534281.20480943</v>
      </c>
      <c r="I7908" s="170">
        <f>C7908/'Projections+Sensitivity'!D$67</f>
        <v>469726245.73422801</v>
      </c>
      <c r="J7908" s="170">
        <f>D7908/'Projections+Sensitivity'!E$67</f>
        <v>259860868.87028134</v>
      </c>
      <c r="K7908" s="170">
        <f>E7908/'Projections+Sensitivity'!F$67</f>
        <v>370581538.00795865</v>
      </c>
      <c r="L7908" s="170">
        <f>F7908/'Projections+Sensitivity'!F$67</f>
        <v>3260411396.3725548</v>
      </c>
      <c r="M7908" s="170">
        <f t="shared" si="247"/>
        <v>5086988663.9229231</v>
      </c>
      <c r="N7908" s="171">
        <f>'Projections+Sensitivity'!$B$72</f>
        <v>418000000</v>
      </c>
      <c r="O7908" s="171">
        <f>'Projections+Sensitivity'!$B$73</f>
        <v>634000000</v>
      </c>
      <c r="P7908" s="170">
        <f t="shared" si="246"/>
        <v>4870988663.9229231</v>
      </c>
      <c r="Q7908" s="170">
        <f>P7908/'Projections+Sensitivity'!$B$75</f>
        <v>36.081397510540171</v>
      </c>
    </row>
    <row r="7909" spans="1:17">
      <c r="A7909" s="222">
        <v>360101990.292202</v>
      </c>
      <c r="B7909" s="223">
        <v>553701021.94413495</v>
      </c>
      <c r="C7909" s="223">
        <v>552342954.52593601</v>
      </c>
      <c r="D7909" s="222">
        <v>532630240.33129102</v>
      </c>
      <c r="E7909" s="222">
        <v>567655062.10221303</v>
      </c>
      <c r="F7909" s="224">
        <f>E7909*(1+'Projections+Sensitivity'!$B$64)/('Projections+Sensitivity'!$B$63-'Projections+Sensitivity'!$B$64)</f>
        <v>4994282887.4731426</v>
      </c>
      <c r="G7909" s="170">
        <f>A7909/'Projections+Sensitivity'!B$67</f>
        <v>319325601.01117074</v>
      </c>
      <c r="H7909" s="170">
        <f>B7909/'Projections+Sensitivity'!C$67</f>
        <v>435403341.88960397</v>
      </c>
      <c r="I7909" s="170">
        <f>C7909/'Projections+Sensitivity'!D$67</f>
        <v>385153162.50884086</v>
      </c>
      <c r="J7909" s="170">
        <f>D7909/'Projections+Sensitivity'!E$67</f>
        <v>329350772.26957452</v>
      </c>
      <c r="K7909" s="170">
        <f>E7909/'Projections+Sensitivity'!F$67</f>
        <v>311261637.31210113</v>
      </c>
      <c r="L7909" s="170">
        <f>F7909/'Projections+Sensitivity'!F$67</f>
        <v>2738509303.5157099</v>
      </c>
      <c r="M7909" s="170">
        <f t="shared" si="247"/>
        <v>4519003818.5070009</v>
      </c>
      <c r="N7909" s="171">
        <f>'Projections+Sensitivity'!$B$72</f>
        <v>418000000</v>
      </c>
      <c r="O7909" s="171">
        <f>'Projections+Sensitivity'!$B$73</f>
        <v>634000000</v>
      </c>
      <c r="P7909" s="170">
        <f t="shared" si="246"/>
        <v>4303003818.5070009</v>
      </c>
      <c r="Q7909" s="170">
        <f>P7909/'Projections+Sensitivity'!$B$75</f>
        <v>31.874102359311117</v>
      </c>
    </row>
    <row r="7910" spans="1:17">
      <c r="A7910" s="222">
        <v>144565172.447597</v>
      </c>
      <c r="B7910" s="223">
        <v>928514967.96216905</v>
      </c>
      <c r="C7910" s="223">
        <v>787578159.64654696</v>
      </c>
      <c r="D7910" s="222">
        <v>-21460677.119325899</v>
      </c>
      <c r="E7910" s="222">
        <v>1071614953.69046</v>
      </c>
      <c r="F7910" s="224">
        <f>E7910*(1+'Projections+Sensitivity'!$B$64)/('Projections+Sensitivity'!$B$63-'Projections+Sensitivity'!$B$64)</f>
        <v>9428169644.7074165</v>
      </c>
      <c r="G7910" s="170">
        <f>A7910/'Projections+Sensitivity'!B$67</f>
        <v>128195238.63129316</v>
      </c>
      <c r="H7910" s="170">
        <f>B7910/'Projections+Sensitivity'!C$67</f>
        <v>730138656.10317802</v>
      </c>
      <c r="I7910" s="170">
        <f>C7910/'Projections+Sensitivity'!D$67</f>
        <v>549184553.59154332</v>
      </c>
      <c r="J7910" s="170">
        <f>D7910/'Projections+Sensitivity'!E$67</f>
        <v>-13270163.891336111</v>
      </c>
      <c r="K7910" s="170">
        <f>E7910/'Projections+Sensitivity'!F$67</f>
        <v>587597376.15757203</v>
      </c>
      <c r="L7910" s="170">
        <f>F7910/'Projections+Sensitivity'!F$67</f>
        <v>5169737251.3511848</v>
      </c>
      <c r="M7910" s="170">
        <f t="shared" si="247"/>
        <v>7151582911.9434357</v>
      </c>
      <c r="N7910" s="171">
        <f>'Projections+Sensitivity'!$B$72</f>
        <v>418000000</v>
      </c>
      <c r="O7910" s="171">
        <f>'Projections+Sensitivity'!$B$73</f>
        <v>634000000</v>
      </c>
      <c r="P7910" s="170">
        <f t="shared" si="246"/>
        <v>6935582911.9434357</v>
      </c>
      <c r="Q7910" s="170">
        <f>P7910/'Projections+Sensitivity'!$B$75</f>
        <v>51.374688236618042</v>
      </c>
    </row>
    <row r="7911" spans="1:17">
      <c r="A7911" s="222">
        <v>58121247.160046399</v>
      </c>
      <c r="B7911" s="223">
        <v>539532949.63045204</v>
      </c>
      <c r="C7911" s="223">
        <v>352596737.11308002</v>
      </c>
      <c r="D7911" s="222">
        <v>244729529.58507299</v>
      </c>
      <c r="E7911" s="222">
        <v>889167637.81522405</v>
      </c>
      <c r="F7911" s="224">
        <f>E7911*(1+'Projections+Sensitivity'!$B$64)/('Projections+Sensitivity'!$B$63-'Projections+Sensitivity'!$B$64)</f>
        <v>7822980915.8926859</v>
      </c>
      <c r="G7911" s="170">
        <f>A7911/'Projections+Sensitivity'!B$67</f>
        <v>51539848.935132429</v>
      </c>
      <c r="H7911" s="170">
        <f>B7911/'Projections+Sensitivity'!C$67</f>
        <v>424262264.32422155</v>
      </c>
      <c r="I7911" s="170">
        <f>C7911/'Projections+Sensitivity'!D$67</f>
        <v>245868526.56780708</v>
      </c>
      <c r="J7911" s="170">
        <f>D7911/'Projections+Sensitivity'!E$67</f>
        <v>151327982.27130303</v>
      </c>
      <c r="K7911" s="170">
        <f>E7911/'Projections+Sensitivity'!F$67</f>
        <v>487556252.50015891</v>
      </c>
      <c r="L7911" s="170">
        <f>F7911/'Projections+Sensitivity'!F$67</f>
        <v>4289565990.1710315</v>
      </c>
      <c r="M7911" s="170">
        <f t="shared" si="247"/>
        <v>5650120864.7696543</v>
      </c>
      <c r="N7911" s="171">
        <f>'Projections+Sensitivity'!$B$72</f>
        <v>418000000</v>
      </c>
      <c r="O7911" s="171">
        <f>'Projections+Sensitivity'!$B$73</f>
        <v>634000000</v>
      </c>
      <c r="P7911" s="170">
        <f t="shared" si="246"/>
        <v>5434120864.7696543</v>
      </c>
      <c r="Q7911" s="170">
        <f>P7911/'Projections+Sensitivity'!$B$75</f>
        <v>40.252747146441884</v>
      </c>
    </row>
    <row r="7912" spans="1:17">
      <c r="A7912" s="222">
        <v>566792182.51667702</v>
      </c>
      <c r="B7912" s="223">
        <v>355383867.75173002</v>
      </c>
      <c r="C7912" s="223">
        <v>266000413.13414499</v>
      </c>
      <c r="D7912" s="222">
        <v>428699074.62283802</v>
      </c>
      <c r="E7912" s="222">
        <v>440279237.28575402</v>
      </c>
      <c r="F7912" s="224">
        <f>E7912*(1+'Projections+Sensitivity'!$B$64)/('Projections+Sensitivity'!$B$63-'Projections+Sensitivity'!$B$64)</f>
        <v>3873618341.9959249</v>
      </c>
      <c r="G7912" s="170">
        <f>A7912/'Projections+Sensitivity'!B$67</f>
        <v>502611091.32917345</v>
      </c>
      <c r="H7912" s="170">
        <f>B7912/'Projections+Sensitivity'!C$67</f>
        <v>279456453.10434008</v>
      </c>
      <c r="I7912" s="170">
        <f>C7912/'Projections+Sensitivity'!D$67</f>
        <v>185484216.83988988</v>
      </c>
      <c r="J7912" s="170">
        <f>D7912/'Projections+Sensitivity'!E$67</f>
        <v>265085157.78312424</v>
      </c>
      <c r="K7912" s="170">
        <f>E7912/'Projections+Sensitivity'!F$67</f>
        <v>241417800.03612623</v>
      </c>
      <c r="L7912" s="170">
        <f>F7912/'Projections+Sensitivity'!F$67</f>
        <v>2124016621.9723341</v>
      </c>
      <c r="M7912" s="170">
        <f t="shared" si="247"/>
        <v>3598071341.0649881</v>
      </c>
      <c r="N7912" s="171">
        <f>'Projections+Sensitivity'!$B$72</f>
        <v>418000000</v>
      </c>
      <c r="O7912" s="171">
        <f>'Projections+Sensitivity'!$B$73</f>
        <v>634000000</v>
      </c>
      <c r="P7912" s="170">
        <f t="shared" si="246"/>
        <v>3382071341.0649881</v>
      </c>
      <c r="Q7912" s="170">
        <f>P7912/'Projections+Sensitivity'!$B$75</f>
        <v>25.052380304185096</v>
      </c>
    </row>
    <row r="7913" spans="1:17">
      <c r="A7913" s="222">
        <v>-272057066.43009597</v>
      </c>
      <c r="B7913" s="223">
        <v>567208021.01210296</v>
      </c>
      <c r="C7913" s="223">
        <v>153072616.16525599</v>
      </c>
      <c r="D7913" s="222">
        <v>-63035735.165437303</v>
      </c>
      <c r="E7913" s="222">
        <v>566429148.97970402</v>
      </c>
      <c r="F7913" s="224">
        <f>E7913*(1+'Projections+Sensitivity'!$B$64)/('Projections+Sensitivity'!$B$63-'Projections+Sensitivity'!$B$64)</f>
        <v>4983497187.9559002</v>
      </c>
      <c r="G7913" s="170">
        <f>A7913/'Projections+Sensitivity'!B$67</f>
        <v>-241250502.8828986</v>
      </c>
      <c r="H7913" s="170">
        <f>B7913/'Projections+Sensitivity'!C$67</f>
        <v>446024583.85958248</v>
      </c>
      <c r="I7913" s="170">
        <f>C7913/'Projections+Sensitivity'!D$67</f>
        <v>106738760.26924479</v>
      </c>
      <c r="J7913" s="170">
        <f>D7913/'Projections+Sensitivity'!E$67</f>
        <v>-38978012.296868622</v>
      </c>
      <c r="K7913" s="170">
        <f>E7913/'Projections+Sensitivity'!F$67</f>
        <v>310589433.80122</v>
      </c>
      <c r="L7913" s="170">
        <f>F7913/'Projections+Sensitivity'!F$67</f>
        <v>2732595193.4946337</v>
      </c>
      <c r="M7913" s="170">
        <f t="shared" si="247"/>
        <v>3315719456.2449136</v>
      </c>
      <c r="N7913" s="171">
        <f>'Projections+Sensitivity'!$B$72</f>
        <v>418000000</v>
      </c>
      <c r="O7913" s="171">
        <f>'Projections+Sensitivity'!$B$73</f>
        <v>634000000</v>
      </c>
      <c r="P7913" s="170">
        <f t="shared" si="246"/>
        <v>3099719456.2449136</v>
      </c>
      <c r="Q7913" s="170">
        <f>P7913/'Projections+Sensitivity'!$B$75</f>
        <v>22.960884861073435</v>
      </c>
    </row>
    <row r="7914" spans="1:17">
      <c r="A7914" s="222">
        <v>515633796.09930801</v>
      </c>
      <c r="B7914" s="223">
        <v>288062260.519876</v>
      </c>
      <c r="C7914" s="223">
        <v>457759275.45571798</v>
      </c>
      <c r="D7914" s="222">
        <v>456557309.18680698</v>
      </c>
      <c r="E7914" s="222">
        <v>809634442.18006098</v>
      </c>
      <c r="F7914" s="224">
        <f>E7914*(1+'Projections+Sensitivity'!$B$64)/('Projections+Sensitivity'!$B$63-'Projections+Sensitivity'!$B$64)</f>
        <v>7123240343.7294703</v>
      </c>
      <c r="G7914" s="170">
        <f>A7914/'Projections+Sensitivity'!B$67</f>
        <v>457245658.95199549</v>
      </c>
      <c r="H7914" s="170">
        <f>B7914/'Projections+Sensitivity'!C$67</f>
        <v>226518041.20253581</v>
      </c>
      <c r="I7914" s="170">
        <f>C7914/'Projections+Sensitivity'!D$67</f>
        <v>319199206.15416598</v>
      </c>
      <c r="J7914" s="170">
        <f>D7914/'Projections+Sensitivity'!E$67</f>
        <v>282311237.66548932</v>
      </c>
      <c r="K7914" s="170">
        <f>E7914/'Projections+Sensitivity'!F$67</f>
        <v>443945908.21398926</v>
      </c>
      <c r="L7914" s="170">
        <f>F7914/'Projections+Sensitivity'!F$67</f>
        <v>3905878059.3726425</v>
      </c>
      <c r="M7914" s="170">
        <f t="shared" si="247"/>
        <v>5635098111.5608177</v>
      </c>
      <c r="N7914" s="171">
        <f>'Projections+Sensitivity'!$B$72</f>
        <v>418000000</v>
      </c>
      <c r="O7914" s="171">
        <f>'Projections+Sensitivity'!$B$73</f>
        <v>634000000</v>
      </c>
      <c r="P7914" s="170">
        <f t="shared" si="246"/>
        <v>5419098111.5608177</v>
      </c>
      <c r="Q7914" s="170">
        <f>P7914/'Projections+Sensitivity'!$B$75</f>
        <v>40.141467493043095</v>
      </c>
    </row>
    <row r="7915" spans="1:17">
      <c r="A7915" s="222">
        <v>758087907.38783705</v>
      </c>
      <c r="B7915" s="223">
        <v>140881319.78172201</v>
      </c>
      <c r="C7915" s="223">
        <v>1055055655.35604</v>
      </c>
      <c r="D7915" s="222">
        <v>574620812.82796097</v>
      </c>
      <c r="E7915" s="222">
        <v>344596350.83830702</v>
      </c>
      <c r="F7915" s="224">
        <f>E7915*(1+'Projections+Sensitivity'!$B$64)/('Projections+Sensitivity'!$B$63-'Projections+Sensitivity'!$B$64)</f>
        <v>3031791263.7015457</v>
      </c>
      <c r="G7915" s="170">
        <f>A7915/'Projections+Sensitivity'!B$67</f>
        <v>672245317.08222544</v>
      </c>
      <c r="H7915" s="170">
        <f>B7915/'Projections+Sensitivity'!C$67</f>
        <v>110782164.041172</v>
      </c>
      <c r="I7915" s="170">
        <f>C7915/'Projections+Sensitivity'!D$67</f>
        <v>735698751.93209398</v>
      </c>
      <c r="J7915" s="170">
        <f>D7915/'Projections+Sensitivity'!E$67</f>
        <v>355315553.14874113</v>
      </c>
      <c r="K7915" s="170">
        <f>E7915/'Projections+Sensitivity'!F$67</f>
        <v>188952114.6459772</v>
      </c>
      <c r="L7915" s="170">
        <f>F7915/'Projections+Sensitivity'!F$67</f>
        <v>1662418563.1913671</v>
      </c>
      <c r="M7915" s="170">
        <f t="shared" si="247"/>
        <v>3725412464.0415773</v>
      </c>
      <c r="N7915" s="171">
        <f>'Projections+Sensitivity'!$B$72</f>
        <v>418000000</v>
      </c>
      <c r="O7915" s="171">
        <f>'Projections+Sensitivity'!$B$73</f>
        <v>634000000</v>
      </c>
      <c r="P7915" s="170">
        <f t="shared" si="246"/>
        <v>3509412464.0415773</v>
      </c>
      <c r="Q7915" s="170">
        <f>P7915/'Projections+Sensitivity'!$B$75</f>
        <v>25.995647881789463</v>
      </c>
    </row>
    <row r="7916" spans="1:17">
      <c r="A7916" s="222">
        <v>198595406.98148701</v>
      </c>
      <c r="B7916" s="223">
        <v>453518989.26929897</v>
      </c>
      <c r="C7916" s="223">
        <v>1191647036.2655301</v>
      </c>
      <c r="D7916" s="222">
        <v>778954754.19180703</v>
      </c>
      <c r="E7916" s="222">
        <v>526119153.654194</v>
      </c>
      <c r="F7916" s="224">
        <f>E7916*(1+'Projections+Sensitivity'!$B$64)/('Projections+Sensitivity'!$B$63-'Projections+Sensitivity'!$B$64)</f>
        <v>4628846039.2411079</v>
      </c>
      <c r="G7916" s="170">
        <f>A7916/'Projections+Sensitivity'!B$67</f>
        <v>176107323.48622257</v>
      </c>
      <c r="H7916" s="170">
        <f>B7916/'Projections+Sensitivity'!C$67</f>
        <v>356625102.19851297</v>
      </c>
      <c r="I7916" s="170">
        <f>C7916/'Projections+Sensitivity'!D$67</f>
        <v>830945014.96063685</v>
      </c>
      <c r="J7916" s="170">
        <f>D7916/'Projections+Sensitivity'!E$67</f>
        <v>481665009.66328341</v>
      </c>
      <c r="K7916" s="170">
        <f>E7916/'Projections+Sensitivity'!F$67</f>
        <v>288486301.13717592</v>
      </c>
      <c r="L7916" s="170">
        <f>F7916/'Projections+Sensitivity'!F$67</f>
        <v>2538129743.2707324</v>
      </c>
      <c r="M7916" s="170">
        <f t="shared" si="247"/>
        <v>4671958494.7165642</v>
      </c>
      <c r="N7916" s="171">
        <f>'Projections+Sensitivity'!$B$72</f>
        <v>418000000</v>
      </c>
      <c r="O7916" s="171">
        <f>'Projections+Sensitivity'!$B$73</f>
        <v>634000000</v>
      </c>
      <c r="P7916" s="170">
        <f t="shared" si="246"/>
        <v>4455958494.7165642</v>
      </c>
      <c r="Q7916" s="170">
        <f>P7916/'Projections+Sensitivity'!$B$75</f>
        <v>33.007099960863435</v>
      </c>
    </row>
    <row r="7917" spans="1:17">
      <c r="A7917" s="222">
        <v>546371717.38589096</v>
      </c>
      <c r="B7917" s="223">
        <v>431979587.60903698</v>
      </c>
      <c r="C7917" s="223">
        <v>1034088675.89855</v>
      </c>
      <c r="D7917" s="222">
        <v>608267823.98512697</v>
      </c>
      <c r="E7917" s="222">
        <v>978864124.70907497</v>
      </c>
      <c r="F7917" s="224">
        <f>E7917*(1+'Projections+Sensitivity'!$B$64)/('Projections+Sensitivity'!$B$63-'Projections+Sensitivity'!$B$64)</f>
        <v>8612139085.1186256</v>
      </c>
      <c r="G7917" s="170">
        <f>A7917/'Projections+Sensitivity'!B$67</f>
        <v>484502951.20052636</v>
      </c>
      <c r="H7917" s="170">
        <f>B7917/'Projections+Sensitivity'!C$67</f>
        <v>339687572.56880105</v>
      </c>
      <c r="I7917" s="170">
        <f>C7917/'Projections+Sensitivity'!D$67</f>
        <v>721078309.36079121</v>
      </c>
      <c r="J7917" s="170">
        <f>D7917/'Projections+Sensitivity'!E$67</f>
        <v>376121110.68201768</v>
      </c>
      <c r="K7917" s="170">
        <f>E7917/'Projections+Sensitivity'!F$67</f>
        <v>536739422.4138208</v>
      </c>
      <c r="L7917" s="170">
        <f>F7917/'Projections+Sensitivity'!F$67</f>
        <v>4722284167.5476589</v>
      </c>
      <c r="M7917" s="170">
        <f t="shared" si="247"/>
        <v>7180413533.7736158</v>
      </c>
      <c r="N7917" s="171">
        <f>'Projections+Sensitivity'!$B$72</f>
        <v>418000000</v>
      </c>
      <c r="O7917" s="171">
        <f>'Projections+Sensitivity'!$B$73</f>
        <v>634000000</v>
      </c>
      <c r="P7917" s="170">
        <f t="shared" si="246"/>
        <v>6964413533.7736158</v>
      </c>
      <c r="Q7917" s="170">
        <f>P7917/'Projections+Sensitivity'!$B$75</f>
        <v>51.588248398323081</v>
      </c>
    </row>
    <row r="7918" spans="1:17">
      <c r="A7918" s="222">
        <v>66565845.813666701</v>
      </c>
      <c r="B7918" s="223">
        <v>64316696.6922144</v>
      </c>
      <c r="C7918" s="223">
        <v>60052304.237046503</v>
      </c>
      <c r="D7918" s="222">
        <v>632260361.58581305</v>
      </c>
      <c r="E7918" s="222">
        <v>902681546.76966095</v>
      </c>
      <c r="F7918" s="224">
        <f>E7918*(1+'Projections+Sensitivity'!$B$64)/('Projections+Sensitivity'!$B$63-'Projections+Sensitivity'!$B$64)</f>
        <v>7941877564.121398</v>
      </c>
      <c r="G7918" s="170">
        <f>A7918/'Projections+Sensitivity'!B$67</f>
        <v>59028217.822450466</v>
      </c>
      <c r="H7918" s="170">
        <f>B7918/'Projections+Sensitivity'!C$67</f>
        <v>50575497.550581709</v>
      </c>
      <c r="I7918" s="170">
        <f>C7918/'Projections+Sensitivity'!D$67</f>
        <v>41874952.334085494</v>
      </c>
      <c r="J7918" s="170">
        <f>D7918/'Projections+Sensitivity'!E$67</f>
        <v>390956845.09803176</v>
      </c>
      <c r="K7918" s="170">
        <f>E7918/'Projections+Sensitivity'!F$67</f>
        <v>494966318.41601127</v>
      </c>
      <c r="L7918" s="170">
        <f>F7918/'Projections+Sensitivity'!F$67</f>
        <v>4354760450.4503727</v>
      </c>
      <c r="M7918" s="170">
        <f t="shared" si="247"/>
        <v>5392162281.6715336</v>
      </c>
      <c r="N7918" s="171">
        <f>'Projections+Sensitivity'!$B$72</f>
        <v>418000000</v>
      </c>
      <c r="O7918" s="171">
        <f>'Projections+Sensitivity'!$B$73</f>
        <v>634000000</v>
      </c>
      <c r="P7918" s="170">
        <f t="shared" si="246"/>
        <v>5176162281.6715336</v>
      </c>
      <c r="Q7918" s="170">
        <f>P7918/'Projections+Sensitivity'!$B$75</f>
        <v>38.341942827196547</v>
      </c>
    </row>
    <row r="7919" spans="1:17">
      <c r="A7919" s="222">
        <v>437137087.218454</v>
      </c>
      <c r="B7919" s="223">
        <v>248459677.35218999</v>
      </c>
      <c r="C7919" s="223">
        <v>439665515.82287401</v>
      </c>
      <c r="D7919" s="222">
        <v>879099222.05849302</v>
      </c>
      <c r="E7919" s="222">
        <v>1351291406.7625201</v>
      </c>
      <c r="F7919" s="224">
        <f>E7919*(1+'Projections+Sensitivity'!$B$64)/('Projections+Sensitivity'!$B$63-'Projections+Sensitivity'!$B$64)</f>
        <v>11888789512.051199</v>
      </c>
      <c r="G7919" s="170">
        <f>A7919/'Projections+Sensitivity'!B$67</f>
        <v>387637577.30702049</v>
      </c>
      <c r="H7919" s="170">
        <f>B7919/'Projections+Sensitivity'!C$67</f>
        <v>195376511.07111552</v>
      </c>
      <c r="I7919" s="170">
        <f>C7919/'Projections+Sensitivity'!D$67</f>
        <v>306582282.76053661</v>
      </c>
      <c r="J7919" s="170">
        <f>D7919/'Projections+Sensitivity'!E$67</f>
        <v>543589127.62155724</v>
      </c>
      <c r="K7919" s="170">
        <f>E7919/'Projections+Sensitivity'!F$67</f>
        <v>740952039.07287538</v>
      </c>
      <c r="L7919" s="170">
        <f>F7919/'Projections+Sensitivity'!F$67</f>
        <v>6518966069.774374</v>
      </c>
      <c r="M7919" s="170">
        <f t="shared" si="247"/>
        <v>8693103607.6074791</v>
      </c>
      <c r="N7919" s="171">
        <f>'Projections+Sensitivity'!$B$72</f>
        <v>418000000</v>
      </c>
      <c r="O7919" s="171">
        <f>'Projections+Sensitivity'!$B$73</f>
        <v>634000000</v>
      </c>
      <c r="P7919" s="170">
        <f t="shared" si="246"/>
        <v>8477103607.6074791</v>
      </c>
      <c r="Q7919" s="170">
        <f>P7919/'Projections+Sensitivity'!$B$75</f>
        <v>62.793360056351695</v>
      </c>
    </row>
    <row r="7920" spans="1:17">
      <c r="A7920" s="222">
        <v>948115013.90990698</v>
      </c>
      <c r="B7920" s="223">
        <v>51961537.658825003</v>
      </c>
      <c r="C7920" s="223">
        <v>138899185.49487799</v>
      </c>
      <c r="D7920" s="222">
        <v>-244292553.39664099</v>
      </c>
      <c r="E7920" s="222">
        <v>1067083108.5688601</v>
      </c>
      <c r="F7920" s="224">
        <f>E7920*(1+'Projections+Sensitivity'!$B$64)/('Projections+Sensitivity'!$B$63-'Projections+Sensitivity'!$B$64)</f>
        <v>9388298043.0067863</v>
      </c>
      <c r="G7920" s="170">
        <f>A7920/'Projections+Sensitivity'!B$67</f>
        <v>840754577.33189809</v>
      </c>
      <c r="H7920" s="170">
        <f>B7920/'Projections+Sensitivity'!C$67</f>
        <v>40860006.121963702</v>
      </c>
      <c r="I7920" s="170">
        <f>C7920/'Projections+Sensitivity'!D$67</f>
        <v>96855513.634948209</v>
      </c>
      <c r="J7920" s="170">
        <f>D7920/'Projections+Sensitivity'!E$67</f>
        <v>-151057778.97786257</v>
      </c>
      <c r="K7920" s="170">
        <f>E7920/'Projections+Sensitivity'!F$67</f>
        <v>585112434.81419671</v>
      </c>
      <c r="L7920" s="170">
        <f>F7920/'Projections+Sensitivity'!F$67</f>
        <v>5147874502.5515289</v>
      </c>
      <c r="M7920" s="170">
        <f t="shared" si="247"/>
        <v>6560399255.4766731</v>
      </c>
      <c r="N7920" s="171">
        <f>'Projections+Sensitivity'!$B$72</f>
        <v>418000000</v>
      </c>
      <c r="O7920" s="171">
        <f>'Projections+Sensitivity'!$B$73</f>
        <v>634000000</v>
      </c>
      <c r="P7920" s="170">
        <f t="shared" si="246"/>
        <v>6344399255.4766731</v>
      </c>
      <c r="Q7920" s="170">
        <f>P7920/'Projections+Sensitivity'!$B$75</f>
        <v>46.995550040567949</v>
      </c>
    </row>
    <row r="7921" spans="1:17">
      <c r="A7921" s="222">
        <v>147772448.66956899</v>
      </c>
      <c r="B7921" s="223">
        <v>409869197.089324</v>
      </c>
      <c r="C7921" s="223">
        <v>16595280.616583399</v>
      </c>
      <c r="D7921" s="222">
        <v>805150205.92912102</v>
      </c>
      <c r="E7921" s="222">
        <v>401912218.79331499</v>
      </c>
      <c r="F7921" s="224">
        <f>E7921*(1+'Projections+Sensitivity'!$B$64)/('Projections+Sensitivity'!$B$63-'Projections+Sensitivity'!$B$64)</f>
        <v>3536061687.096138</v>
      </c>
      <c r="G7921" s="170">
        <f>A7921/'Projections+Sensitivity'!B$67</f>
        <v>131039336.78903729</v>
      </c>
      <c r="H7921" s="170">
        <f>B7921/'Projections+Sensitivity'!C$67</f>
        <v>322301045.28921342</v>
      </c>
      <c r="I7921" s="170">
        <f>C7921/'Projections+Sensitivity'!D$67</f>
        <v>11572021.983487852</v>
      </c>
      <c r="J7921" s="170">
        <f>D7921/'Projections+Sensitivity'!E$67</f>
        <v>497862911.33380908</v>
      </c>
      <c r="K7921" s="170">
        <f>E7921/'Projections+Sensitivity'!F$67</f>
        <v>220380057.5900104</v>
      </c>
      <c r="L7921" s="170">
        <f>F7921/'Projections+Sensitivity'!F$67</f>
        <v>1938924575.5795817</v>
      </c>
      <c r="M7921" s="170">
        <f t="shared" si="247"/>
        <v>3122079948.5651398</v>
      </c>
      <c r="N7921" s="171">
        <f>'Projections+Sensitivity'!$B$72</f>
        <v>418000000</v>
      </c>
      <c r="O7921" s="171">
        <f>'Projections+Sensitivity'!$B$73</f>
        <v>634000000</v>
      </c>
      <c r="P7921" s="170">
        <f t="shared" si="246"/>
        <v>2906079948.5651398</v>
      </c>
      <c r="Q7921" s="170">
        <f>P7921/'Projections+Sensitivity'!$B$75</f>
        <v>21.526518137519552</v>
      </c>
    </row>
    <row r="7922" spans="1:17">
      <c r="A7922" s="222">
        <v>126945012.146915</v>
      </c>
      <c r="B7922" s="223">
        <v>539026356.87956798</v>
      </c>
      <c r="C7922" s="223">
        <v>693793598.24337995</v>
      </c>
      <c r="D7922" s="222">
        <v>1041283638.29062</v>
      </c>
      <c r="E7922" s="222">
        <v>-180672727.475752</v>
      </c>
      <c r="F7922" s="224">
        <f>E7922*(1+'Projections+Sensitivity'!$B$64)/('Projections+Sensitivity'!$B$63-'Projections+Sensitivity'!$B$64)</f>
        <v>-1589575732.3534119</v>
      </c>
      <c r="G7922" s="170">
        <f>A7922/'Projections+Sensitivity'!B$67</f>
        <v>112570308.94578153</v>
      </c>
      <c r="H7922" s="170">
        <f>B7922/'Projections+Sensitivity'!C$67</f>
        <v>423863904.61750203</v>
      </c>
      <c r="I7922" s="170">
        <f>C7922/'Projections+Sensitivity'!D$67</f>
        <v>483787828.38132215</v>
      </c>
      <c r="J7922" s="170">
        <f>D7922/'Projections+Sensitivity'!E$67</f>
        <v>643875515.23431683</v>
      </c>
      <c r="K7922" s="170">
        <f>E7922/'Projections+Sensitivity'!F$67</f>
        <v>-99068065.672634766</v>
      </c>
      <c r="L7922" s="170">
        <f>F7922/'Projections+Sensitivity'!F$67</f>
        <v>-871610205.06290364</v>
      </c>
      <c r="M7922" s="170">
        <f t="shared" si="247"/>
        <v>693419286.44338417</v>
      </c>
      <c r="N7922" s="171">
        <f>'Projections+Sensitivity'!$B$72</f>
        <v>418000000</v>
      </c>
      <c r="O7922" s="171">
        <f>'Projections+Sensitivity'!$B$73</f>
        <v>634000000</v>
      </c>
      <c r="P7922" s="170">
        <f t="shared" si="246"/>
        <v>477419286.44338417</v>
      </c>
      <c r="Q7922" s="170">
        <f>P7922/'Projections+Sensitivity'!$B$75</f>
        <v>3.5364391588398827</v>
      </c>
    </row>
    <row r="7923" spans="1:17">
      <c r="A7923" s="222">
        <v>-181695825.34983599</v>
      </c>
      <c r="B7923" s="223">
        <v>288916476.49606001</v>
      </c>
      <c r="C7923" s="223">
        <v>901629191.03917503</v>
      </c>
      <c r="D7923" s="222">
        <v>676840300.47515404</v>
      </c>
      <c r="E7923" s="222">
        <v>1078950605.9798701</v>
      </c>
      <c r="F7923" s="224">
        <f>E7923*(1+'Projections+Sensitivity'!$B$64)/('Projections+Sensitivity'!$B$63-'Projections+Sensitivity'!$B$64)</f>
        <v>9492709406.8682213</v>
      </c>
      <c r="G7923" s="170">
        <f>A7923/'Projections+Sensitivity'!B$67</f>
        <v>-161121377.26308343</v>
      </c>
      <c r="H7923" s="170">
        <f>B7923/'Projections+Sensitivity'!C$67</f>
        <v>227189754.77355307</v>
      </c>
      <c r="I7923" s="170">
        <f>C7923/'Projections+Sensitivity'!D$67</f>
        <v>628713250.51493847</v>
      </c>
      <c r="J7923" s="170">
        <f>D7923/'Projections+Sensitivity'!E$67</f>
        <v>418522755.15939546</v>
      </c>
      <c r="K7923" s="170">
        <f>E7923/'Projections+Sensitivity'!F$67</f>
        <v>591619725.81107152</v>
      </c>
      <c r="L7923" s="170">
        <f>F7923/'Projections+Sensitivity'!F$67</f>
        <v>5205126263.7692375</v>
      </c>
      <c r="M7923" s="170">
        <f t="shared" si="247"/>
        <v>6910050372.7651119</v>
      </c>
      <c r="N7923" s="171">
        <f>'Projections+Sensitivity'!$B$72</f>
        <v>418000000</v>
      </c>
      <c r="O7923" s="171">
        <f>'Projections+Sensitivity'!$B$73</f>
        <v>634000000</v>
      </c>
      <c r="P7923" s="170">
        <f t="shared" si="246"/>
        <v>6694050372.7651119</v>
      </c>
      <c r="Q7923" s="170">
        <f>P7923/'Projections+Sensitivity'!$B$75</f>
        <v>49.585558316778609</v>
      </c>
    </row>
    <row r="7924" spans="1:17">
      <c r="A7924" s="222">
        <v>540339918.18013799</v>
      </c>
      <c r="B7924" s="223">
        <v>341609517.141298</v>
      </c>
      <c r="C7924" s="223">
        <v>838679047.37224305</v>
      </c>
      <c r="D7924" s="222">
        <v>286433298.48856503</v>
      </c>
      <c r="E7924" s="222">
        <v>114564072.687911</v>
      </c>
      <c r="F7924" s="224">
        <f>E7924*(1+'Projections+Sensitivity'!$B$64)/('Projections+Sensitivity'!$B$63-'Projections+Sensitivity'!$B$64)</f>
        <v>1007945539.3660136</v>
      </c>
      <c r="G7924" s="170">
        <f>A7924/'Projections+Sensitivity'!B$67</f>
        <v>479154166.80476987</v>
      </c>
      <c r="H7924" s="170">
        <f>B7924/'Projections+Sensitivity'!C$67</f>
        <v>268624978.98662329</v>
      </c>
      <c r="I7924" s="170">
        <f>C7924/'Projections+Sensitivity'!D$67</f>
        <v>584817611.55541909</v>
      </c>
      <c r="J7924" s="170">
        <f>D7924/'Projections+Sensitivity'!E$67</f>
        <v>177115418.76077801</v>
      </c>
      <c r="K7924" s="170">
        <f>E7924/'Projections+Sensitivity'!F$67</f>
        <v>62818784.192504644</v>
      </c>
      <c r="L7924" s="170">
        <f>F7924/'Projections+Sensitivity'!F$67</f>
        <v>552685600.55226386</v>
      </c>
      <c r="M7924" s="170">
        <f t="shared" si="247"/>
        <v>2125216560.8523588</v>
      </c>
      <c r="N7924" s="171">
        <f>'Projections+Sensitivity'!$B$72</f>
        <v>418000000</v>
      </c>
      <c r="O7924" s="171">
        <f>'Projections+Sensitivity'!$B$73</f>
        <v>634000000</v>
      </c>
      <c r="P7924" s="170">
        <f t="shared" si="246"/>
        <v>1909216560.8523588</v>
      </c>
      <c r="Q7924" s="170">
        <f>P7924/'Projections+Sensitivity'!$B$75</f>
        <v>14.142344895202658</v>
      </c>
    </row>
    <row r="7925" spans="1:17">
      <c r="A7925" s="222">
        <v>1178461268.3463299</v>
      </c>
      <c r="B7925" s="223">
        <v>373249956.701581</v>
      </c>
      <c r="C7925" s="223">
        <v>958770311.65260994</v>
      </c>
      <c r="D7925" s="222">
        <v>-5232928.2686133897</v>
      </c>
      <c r="E7925" s="222">
        <v>606992130.23663104</v>
      </c>
      <c r="F7925" s="224">
        <f>E7925*(1+'Projections+Sensitivity'!$B$64)/('Projections+Sensitivity'!$B$63-'Projections+Sensitivity'!$B$64)</f>
        <v>5340374130.8059006</v>
      </c>
      <c r="G7925" s="170">
        <f>A7925/'Projections+Sensitivity'!B$67</f>
        <v>1045017419.864084</v>
      </c>
      <c r="H7925" s="170">
        <f>B7925/'Projections+Sensitivity'!C$67</f>
        <v>293505469.68001634</v>
      </c>
      <c r="I7925" s="170">
        <f>C7925/'Projections+Sensitivity'!D$67</f>
        <v>668558211.21051335</v>
      </c>
      <c r="J7925" s="170">
        <f>D7925/'Projections+Sensitivity'!E$67</f>
        <v>-3235770.0258008745</v>
      </c>
      <c r="K7925" s="170">
        <f>E7925/'Projections+Sensitivity'!F$67</f>
        <v>332831285.94560862</v>
      </c>
      <c r="L7925" s="170">
        <f>F7925/'Projections+Sensitivity'!F$67</f>
        <v>2928281110.8174791</v>
      </c>
      <c r="M7925" s="170">
        <f t="shared" si="247"/>
        <v>5264957727.4919004</v>
      </c>
      <c r="N7925" s="171">
        <f>'Projections+Sensitivity'!$B$72</f>
        <v>418000000</v>
      </c>
      <c r="O7925" s="171">
        <f>'Projections+Sensitivity'!$B$73</f>
        <v>634000000</v>
      </c>
      <c r="P7925" s="170">
        <f t="shared" si="246"/>
        <v>5048957727.4919004</v>
      </c>
      <c r="Q7925" s="170">
        <f>P7925/'Projections+Sensitivity'!$B$75</f>
        <v>37.399686870310376</v>
      </c>
    </row>
    <row r="7926" spans="1:17">
      <c r="A7926" s="222">
        <v>363591720.38801098</v>
      </c>
      <c r="B7926" s="223">
        <v>398983279.31874198</v>
      </c>
      <c r="C7926" s="223">
        <v>206271051.56555</v>
      </c>
      <c r="D7926" s="222">
        <v>369048081.35245103</v>
      </c>
      <c r="E7926" s="222">
        <v>755002374.46281898</v>
      </c>
      <c r="F7926" s="224">
        <f>E7926*(1+'Projections+Sensitivity'!$B$64)/('Projections+Sensitivity'!$B$63-'Projections+Sensitivity'!$B$64)</f>
        <v>6642582248.4822435</v>
      </c>
      <c r="G7926" s="170">
        <f>A7926/'Projections+Sensitivity'!B$67</f>
        <v>322420169.18977684</v>
      </c>
      <c r="H7926" s="170">
        <f>B7926/'Projections+Sensitivity'!C$67</f>
        <v>313740893.16920334</v>
      </c>
      <c r="I7926" s="170">
        <f>C7926/'Projections+Sensitivity'!D$67</f>
        <v>143834455.01297742</v>
      </c>
      <c r="J7926" s="170">
        <f>D7926/'Projections+Sensitivity'!E$67</f>
        <v>228200093.41270947</v>
      </c>
      <c r="K7926" s="170">
        <f>E7926/'Projections+Sensitivity'!F$67</f>
        <v>413989570.32026958</v>
      </c>
      <c r="L7926" s="170">
        <f>F7926/'Projections+Sensitivity'!F$67</f>
        <v>3642319367.3037109</v>
      </c>
      <c r="M7926" s="170">
        <f t="shared" si="247"/>
        <v>5064504548.4086475</v>
      </c>
      <c r="N7926" s="171">
        <f>'Projections+Sensitivity'!$B$72</f>
        <v>418000000</v>
      </c>
      <c r="O7926" s="171">
        <f>'Projections+Sensitivity'!$B$73</f>
        <v>634000000</v>
      </c>
      <c r="P7926" s="170">
        <f t="shared" si="246"/>
        <v>4848504548.4086475</v>
      </c>
      <c r="Q7926" s="170">
        <f>P7926/'Projections+Sensitivity'!$B$75</f>
        <v>35.914848506730721</v>
      </c>
    </row>
    <row r="7927" spans="1:17">
      <c r="A7927" s="222">
        <v>713820691.75781405</v>
      </c>
      <c r="B7927" s="223">
        <v>1110267172.1908901</v>
      </c>
      <c r="C7927" s="223">
        <v>533432339.85980201</v>
      </c>
      <c r="D7927" s="222">
        <v>128345142.447584</v>
      </c>
      <c r="E7927" s="222">
        <v>431470418.45806998</v>
      </c>
      <c r="F7927" s="224">
        <f>E7927*(1+'Projections+Sensitivity'!$B$64)/('Projections+Sensitivity'!$B$63-'Projections+Sensitivity'!$B$64)</f>
        <v>3796117521.3971791</v>
      </c>
      <c r="G7927" s="170">
        <f>A7927/'Projections+Sensitivity'!B$67</f>
        <v>632990729.167624</v>
      </c>
      <c r="H7927" s="170">
        <f>B7927/'Projections+Sensitivity'!C$67</f>
        <v>873059680.23119783</v>
      </c>
      <c r="I7927" s="170">
        <f>C7927/'Projections+Sensitivity'!D$67</f>
        <v>371966639.56332988</v>
      </c>
      <c r="J7927" s="170">
        <f>D7927/'Projections+Sensitivity'!E$67</f>
        <v>79361944.894207358</v>
      </c>
      <c r="K7927" s="170">
        <f>E7927/'Projections+Sensitivity'!F$67</f>
        <v>236587670.6950143</v>
      </c>
      <c r="L7927" s="170">
        <f>F7927/'Projections+Sensitivity'!F$67</f>
        <v>2081520687.516537</v>
      </c>
      <c r="M7927" s="170">
        <f t="shared" si="247"/>
        <v>4275487352.0679102</v>
      </c>
      <c r="N7927" s="171">
        <f>'Projections+Sensitivity'!$B$72</f>
        <v>418000000</v>
      </c>
      <c r="O7927" s="171">
        <f>'Projections+Sensitivity'!$B$73</f>
        <v>634000000</v>
      </c>
      <c r="P7927" s="170">
        <f t="shared" si="246"/>
        <v>4059487352.0679102</v>
      </c>
      <c r="Q7927" s="170">
        <f>P7927/'Projections+Sensitivity'!$B$75</f>
        <v>30.07027668198452</v>
      </c>
    </row>
    <row r="7928" spans="1:17">
      <c r="A7928" s="222">
        <v>514621009.467318</v>
      </c>
      <c r="B7928" s="223">
        <v>509179127.80142897</v>
      </c>
      <c r="C7928" s="223">
        <v>985396049.79749203</v>
      </c>
      <c r="D7928" s="222">
        <v>-196352550.534343</v>
      </c>
      <c r="E7928" s="222">
        <v>15186530.348120701</v>
      </c>
      <c r="F7928" s="224">
        <f>E7928*(1+'Projections+Sensitivity'!$B$64)/('Projections+Sensitivity'!$B$63-'Projections+Sensitivity'!$B$64)</f>
        <v>133612529.3357356</v>
      </c>
      <c r="G7928" s="170">
        <f>A7928/'Projections+Sensitivity'!B$67</f>
        <v>456347555.89043272</v>
      </c>
      <c r="H7928" s="170">
        <f>B7928/'Projections+Sensitivity'!C$67</f>
        <v>400393506.74621642</v>
      </c>
      <c r="I7928" s="170">
        <f>C7928/'Projections+Sensitivity'!D$67</f>
        <v>687124551.50073254</v>
      </c>
      <c r="J7928" s="170">
        <f>D7928/'Projections+Sensitivity'!E$67</f>
        <v>-121414180.53049918</v>
      </c>
      <c r="K7928" s="170">
        <f>E7928/'Projections+Sensitivity'!F$67</f>
        <v>8327212.4514143988</v>
      </c>
      <c r="L7928" s="170">
        <f>F7928/'Projections+Sensitivity'!F$67</f>
        <v>73263602.181995004</v>
      </c>
      <c r="M7928" s="170">
        <f t="shared" si="247"/>
        <v>1504042248.2402916</v>
      </c>
      <c r="N7928" s="171">
        <f>'Projections+Sensitivity'!$B$72</f>
        <v>418000000</v>
      </c>
      <c r="O7928" s="171">
        <f>'Projections+Sensitivity'!$B$73</f>
        <v>634000000</v>
      </c>
      <c r="P7928" s="170">
        <f t="shared" si="246"/>
        <v>1288042248.2402916</v>
      </c>
      <c r="Q7928" s="170">
        <f>P7928/'Projections+Sensitivity'!$B$75</f>
        <v>9.5410536906688268</v>
      </c>
    </row>
    <row r="7929" spans="1:17">
      <c r="A7929" s="222">
        <v>56873371.543865897</v>
      </c>
      <c r="B7929" s="223">
        <v>-81322938.247132793</v>
      </c>
      <c r="C7929" s="223">
        <v>1170669485.45998</v>
      </c>
      <c r="D7929" s="222">
        <v>576387290.0316</v>
      </c>
      <c r="E7929" s="222">
        <v>931880711.24495196</v>
      </c>
      <c r="F7929" s="224">
        <f>E7929*(1+'Projections+Sensitivity'!$B$64)/('Projections+Sensitivity'!$B$63-'Projections+Sensitivity'!$B$64)</f>
        <v>8198774572.8918428</v>
      </c>
      <c r="G7929" s="170">
        <f>A7929/'Projections+Sensitivity'!B$67</f>
        <v>50433277.347453393</v>
      </c>
      <c r="H7929" s="170">
        <f>B7929/'Projections+Sensitivity'!C$67</f>
        <v>-63948372.283582292</v>
      </c>
      <c r="I7929" s="170">
        <f>C7929/'Projections+Sensitivity'!D$67</f>
        <v>816317200.90373087</v>
      </c>
      <c r="J7929" s="170">
        <f>D7929/'Projections+Sensitivity'!E$67</f>
        <v>356407850.55726463</v>
      </c>
      <c r="K7929" s="170">
        <f>E7929/'Projections+Sensitivity'!F$67</f>
        <v>510977062.17484683</v>
      </c>
      <c r="L7929" s="170">
        <f>F7929/'Projections+Sensitivity'!F$67</f>
        <v>4495624487.2729177</v>
      </c>
      <c r="M7929" s="170">
        <f t="shared" si="247"/>
        <v>6165811505.9726315</v>
      </c>
      <c r="N7929" s="171">
        <f>'Projections+Sensitivity'!$B$72</f>
        <v>418000000</v>
      </c>
      <c r="O7929" s="171">
        <f>'Projections+Sensitivity'!$B$73</f>
        <v>634000000</v>
      </c>
      <c r="P7929" s="170">
        <f t="shared" si="246"/>
        <v>5949811505.9726315</v>
      </c>
      <c r="Q7929" s="170">
        <f>P7929/'Projections+Sensitivity'!$B$75</f>
        <v>44.072677822019493</v>
      </c>
    </row>
    <row r="7930" spans="1:17">
      <c r="A7930" s="222">
        <v>728106344.28325295</v>
      </c>
      <c r="B7930" s="223">
        <v>400195737.10723001</v>
      </c>
      <c r="C7930" s="223">
        <v>330335996.41746998</v>
      </c>
      <c r="D7930" s="222">
        <v>567324436.99834597</v>
      </c>
      <c r="E7930" s="222">
        <v>831098800.07587004</v>
      </c>
      <c r="F7930" s="224">
        <f>E7930*(1+'Projections+Sensitivity'!$B$64)/('Projections+Sensitivity'!$B$63-'Projections+Sensitivity'!$B$64)</f>
        <v>7312085793.1695671</v>
      </c>
      <c r="G7930" s="170">
        <f>A7930/'Projections+Sensitivity'!B$67</f>
        <v>645658736.29199708</v>
      </c>
      <c r="H7930" s="170">
        <f>B7930/'Projections+Sensitivity'!C$67</f>
        <v>314694310.54082781</v>
      </c>
      <c r="I7930" s="170">
        <f>C7930/'Projections+Sensitivity'!D$67</f>
        <v>230345933.93138579</v>
      </c>
      <c r="J7930" s="170">
        <f>D7930/'Projections+Sensitivity'!E$67</f>
        <v>350803854.72779137</v>
      </c>
      <c r="K7930" s="170">
        <f>E7930/'Projections+Sensitivity'!F$67</f>
        <v>455715434.51357055</v>
      </c>
      <c r="L7930" s="170">
        <f>F7930/'Projections+Sensitivity'!F$67</f>
        <v>4009427464.1361294</v>
      </c>
      <c r="M7930" s="170">
        <f t="shared" si="247"/>
        <v>6006645734.1417017</v>
      </c>
      <c r="N7930" s="171">
        <f>'Projections+Sensitivity'!$B$72</f>
        <v>418000000</v>
      </c>
      <c r="O7930" s="171">
        <f>'Projections+Sensitivity'!$B$73</f>
        <v>634000000</v>
      </c>
      <c r="P7930" s="170">
        <f t="shared" si="246"/>
        <v>5790645734.1417017</v>
      </c>
      <c r="Q7930" s="170">
        <f>P7930/'Projections+Sensitivity'!$B$75</f>
        <v>42.893672104753342</v>
      </c>
    </row>
    <row r="7931" spans="1:17">
      <c r="A7931" s="222">
        <v>131499807.74572399</v>
      </c>
      <c r="B7931" s="223">
        <v>48220320.812157601</v>
      </c>
      <c r="C7931" s="223">
        <v>-130354087.608089</v>
      </c>
      <c r="D7931" s="222">
        <v>482035644.08691001</v>
      </c>
      <c r="E7931" s="222">
        <v>1184710531.7879601</v>
      </c>
      <c r="F7931" s="224">
        <f>E7931*(1+'Projections+Sensitivity'!$B$64)/('Projections+Sensitivity'!$B$63-'Projections+Sensitivity'!$B$64)</f>
        <v>10423195229.87435</v>
      </c>
      <c r="G7931" s="170">
        <f>A7931/'Projections+Sensitivity'!B$67</f>
        <v>116609339.22409937</v>
      </c>
      <c r="H7931" s="170">
        <f>B7931/'Projections+Sensitivity'!C$67</f>
        <v>37918096.583756238</v>
      </c>
      <c r="I7931" s="170">
        <f>C7931/'Projections+Sensitivity'!D$67</f>
        <v>-90896948.49335219</v>
      </c>
      <c r="J7931" s="170">
        <f>D7931/'Projections+Sensitivity'!E$67</f>
        <v>298065711.67033076</v>
      </c>
      <c r="K7931" s="170">
        <f>E7931/'Projections+Sensitivity'!F$67</f>
        <v>649610942.42618024</v>
      </c>
      <c r="L7931" s="170">
        <f>F7931/'Projections+Sensitivity'!F$67</f>
        <v>5715338468.5049992</v>
      </c>
      <c r="M7931" s="170">
        <f t="shared" si="247"/>
        <v>6726645609.9160137</v>
      </c>
      <c r="N7931" s="171">
        <f>'Projections+Sensitivity'!$B$72</f>
        <v>418000000</v>
      </c>
      <c r="O7931" s="171">
        <f>'Projections+Sensitivity'!$B$73</f>
        <v>634000000</v>
      </c>
      <c r="P7931" s="170">
        <f t="shared" si="246"/>
        <v>6510645609.9160137</v>
      </c>
      <c r="Q7931" s="170">
        <f>P7931/'Projections+Sensitivity'!$B$75</f>
        <v>48.227004517896397</v>
      </c>
    </row>
    <row r="7932" spans="1:17">
      <c r="A7932" s="222">
        <v>164371223.238976</v>
      </c>
      <c r="B7932" s="223">
        <v>-112189362.90410499</v>
      </c>
      <c r="C7932" s="223">
        <v>655230544.25941002</v>
      </c>
      <c r="D7932" s="222">
        <v>258034203.33696699</v>
      </c>
      <c r="E7932" s="222">
        <v>852409501.78223395</v>
      </c>
      <c r="F7932" s="224">
        <f>E7932*(1+'Projections+Sensitivity'!$B$64)/('Projections+Sensitivity'!$B$63-'Projections+Sensitivity'!$B$64)</f>
        <v>7499579360.932332</v>
      </c>
      <c r="G7932" s="170">
        <f>A7932/'Projections+Sensitivity'!B$67</f>
        <v>145758538.03844959</v>
      </c>
      <c r="H7932" s="170">
        <f>B7932/'Projections+Sensitivity'!C$67</f>
        <v>-88220215.598304063</v>
      </c>
      <c r="I7932" s="170">
        <f>C7932/'Projections+Sensitivity'!D$67</f>
        <v>456897502.22395694</v>
      </c>
      <c r="J7932" s="170">
        <f>D7932/'Projections+Sensitivity'!E$67</f>
        <v>159554898.88845852</v>
      </c>
      <c r="K7932" s="170">
        <f>E7932/'Projections+Sensitivity'!F$67</f>
        <v>467400706.69422847</v>
      </c>
      <c r="L7932" s="170">
        <f>F7932/'Projections+Sensitivity'!F$67</f>
        <v>4112235593.1981711</v>
      </c>
      <c r="M7932" s="170">
        <f t="shared" si="247"/>
        <v>5253627023.4449606</v>
      </c>
      <c r="N7932" s="171">
        <f>'Projections+Sensitivity'!$B$72</f>
        <v>418000000</v>
      </c>
      <c r="O7932" s="171">
        <f>'Projections+Sensitivity'!$B$73</f>
        <v>634000000</v>
      </c>
      <c r="P7932" s="170">
        <f t="shared" si="246"/>
        <v>5037627023.4449606</v>
      </c>
      <c r="Q7932" s="170">
        <f>P7932/'Projections+Sensitivity'!$B$75</f>
        <v>37.315755729221934</v>
      </c>
    </row>
    <row r="7933" spans="1:17">
      <c r="A7933" s="222">
        <v>738742437.67822897</v>
      </c>
      <c r="B7933" s="223">
        <v>545029707.91945302</v>
      </c>
      <c r="C7933" s="223">
        <v>73717424.259076595</v>
      </c>
      <c r="D7933" s="222">
        <v>519099786.24906301</v>
      </c>
      <c r="E7933" s="222">
        <v>871319210.39122999</v>
      </c>
      <c r="F7933" s="224">
        <f>E7933*(1+'Projections+Sensitivity'!$B$64)/('Projections+Sensitivity'!$B$63-'Projections+Sensitivity'!$B$64)</f>
        <v>7665948764.4980612</v>
      </c>
      <c r="G7933" s="170">
        <f>A7933/'Projections+Sensitivity'!B$67</f>
        <v>655090444.5505538</v>
      </c>
      <c r="H7933" s="170">
        <f>B7933/'Projections+Sensitivity'!C$67</f>
        <v>428584645.59812117</v>
      </c>
      <c r="I7933" s="170">
        <f>C7933/'Projections+Sensitivity'!D$67</f>
        <v>51403749.88535513</v>
      </c>
      <c r="J7933" s="170">
        <f>D7933/'Projections+Sensitivity'!E$67</f>
        <v>320984244.86705971</v>
      </c>
      <c r="K7933" s="170">
        <f>E7933/'Projections+Sensitivity'!F$67</f>
        <v>477769445.13361371</v>
      </c>
      <c r="L7933" s="170">
        <f>F7933/'Projections+Sensitivity'!F$67</f>
        <v>4203460733.9742117</v>
      </c>
      <c r="M7933" s="170">
        <f t="shared" si="247"/>
        <v>6137293264.0089149</v>
      </c>
      <c r="N7933" s="171">
        <f>'Projections+Sensitivity'!$B$72</f>
        <v>418000000</v>
      </c>
      <c r="O7933" s="171">
        <f>'Projections+Sensitivity'!$B$73</f>
        <v>634000000</v>
      </c>
      <c r="P7933" s="170">
        <f t="shared" si="246"/>
        <v>5921293264.0089149</v>
      </c>
      <c r="Q7933" s="170">
        <f>P7933/'Projections+Sensitivity'!$B$75</f>
        <v>43.861431585251225</v>
      </c>
    </row>
    <row r="7934" spans="1:17">
      <c r="A7934" s="222">
        <v>-50720013.152710699</v>
      </c>
      <c r="B7934" s="223">
        <v>980905381.461761</v>
      </c>
      <c r="C7934" s="223">
        <v>500194283.67912501</v>
      </c>
      <c r="D7934" s="222">
        <v>1181144047.8554299</v>
      </c>
      <c r="E7934" s="222">
        <v>856942365.89481199</v>
      </c>
      <c r="F7934" s="224">
        <f>E7934*(1+'Projections+Sensitivity'!$B$64)/('Projections+Sensitivity'!$B$63-'Projections+Sensitivity'!$B$64)</f>
        <v>7539459927.8118944</v>
      </c>
      <c r="G7934" s="170">
        <f>A7934/'Projections+Sensitivity'!B$67</f>
        <v>-44976698.601808749</v>
      </c>
      <c r="H7934" s="170">
        <f>B7934/'Projections+Sensitivity'!C$67</f>
        <v>771335909.16333592</v>
      </c>
      <c r="I7934" s="170">
        <f>C7934/'Projections+Sensitivity'!D$67</f>
        <v>348789476.98936039</v>
      </c>
      <c r="J7934" s="170">
        <f>D7934/'Projections+Sensitivity'!E$67</f>
        <v>730357900.97241962</v>
      </c>
      <c r="K7934" s="170">
        <f>E7934/'Projections+Sensitivity'!F$67</f>
        <v>469886206.77973682</v>
      </c>
      <c r="L7934" s="170">
        <f>F7934/'Projections+Sensitivity'!F$67</f>
        <v>4134103257.8639221</v>
      </c>
      <c r="M7934" s="170">
        <f t="shared" si="247"/>
        <v>6409496053.1669664</v>
      </c>
      <c r="N7934" s="171">
        <f>'Projections+Sensitivity'!$B$72</f>
        <v>418000000</v>
      </c>
      <c r="O7934" s="171">
        <f>'Projections+Sensitivity'!$B$73</f>
        <v>634000000</v>
      </c>
      <c r="P7934" s="170">
        <f t="shared" si="246"/>
        <v>6193496053.1669664</v>
      </c>
      <c r="Q7934" s="170">
        <f>P7934/'Projections+Sensitivity'!$B$75</f>
        <v>45.877748541977532</v>
      </c>
    </row>
    <row r="7935" spans="1:17">
      <c r="A7935" s="222">
        <v>812754858.58775997</v>
      </c>
      <c r="B7935" s="223">
        <v>658654963.16569102</v>
      </c>
      <c r="C7935" s="223">
        <v>344714071.90156502</v>
      </c>
      <c r="D7935" s="222">
        <v>455778720.11214697</v>
      </c>
      <c r="E7935" s="222">
        <v>464549872.03470999</v>
      </c>
      <c r="F7935" s="224">
        <f>E7935*(1+'Projections+Sensitivity'!$B$64)/('Projections+Sensitivity'!$B$63-'Projections+Sensitivity'!$B$64)</f>
        <v>4087153680.4212093</v>
      </c>
      <c r="G7935" s="170">
        <f>A7935/'Projections+Sensitivity'!B$67</f>
        <v>720722019.56642652</v>
      </c>
      <c r="H7935" s="170">
        <f>B7935/'Projections+Sensitivity'!C$67</f>
        <v>517933976.54853934</v>
      </c>
      <c r="I7935" s="170">
        <f>C7935/'Projections+Sensitivity'!D$67</f>
        <v>240371881.03202903</v>
      </c>
      <c r="J7935" s="170">
        <f>D7935/'Projections+Sensitivity'!E$67</f>
        <v>281829798.77298403</v>
      </c>
      <c r="K7935" s="170">
        <f>E7935/'Projections+Sensitivity'!F$67</f>
        <v>254726088.84550837</v>
      </c>
      <c r="L7935" s="170">
        <f>F7935/'Projections+Sensitivity'!F$67</f>
        <v>2241104204.7309632</v>
      </c>
      <c r="M7935" s="170">
        <f t="shared" si="247"/>
        <v>4256687969.4964504</v>
      </c>
      <c r="N7935" s="171">
        <f>'Projections+Sensitivity'!$B$72</f>
        <v>418000000</v>
      </c>
      <c r="O7935" s="171">
        <f>'Projections+Sensitivity'!$B$73</f>
        <v>634000000</v>
      </c>
      <c r="P7935" s="170">
        <f t="shared" si="246"/>
        <v>4040687969.4964504</v>
      </c>
      <c r="Q7935" s="170">
        <f>P7935/'Projections+Sensitivity'!$B$75</f>
        <v>29.931021996270005</v>
      </c>
    </row>
    <row r="7936" spans="1:17">
      <c r="A7936" s="222">
        <v>375688442.65863502</v>
      </c>
      <c r="B7936" s="223">
        <v>506789679.23527098</v>
      </c>
      <c r="C7936" s="223">
        <v>503615397.34466201</v>
      </c>
      <c r="D7936" s="222">
        <v>960793298.695485</v>
      </c>
      <c r="E7936" s="222">
        <v>108255716.08918799</v>
      </c>
      <c r="F7936" s="224">
        <f>E7936*(1+'Projections+Sensitivity'!$B$64)/('Projections+Sensitivity'!$B$63-'Projections+Sensitivity'!$B$64)</f>
        <v>952444021.78524101</v>
      </c>
      <c r="G7936" s="170">
        <f>A7936/'Projections+Sensitivity'!B$67</f>
        <v>333147111.03810656</v>
      </c>
      <c r="H7936" s="170">
        <f>B7936/'Projections+Sensitivity'!C$67</f>
        <v>398514561.52172399</v>
      </c>
      <c r="I7936" s="170">
        <f>C7936/'Projections+Sensitivity'!D$67</f>
        <v>351175046.92699939</v>
      </c>
      <c r="J7936" s="170">
        <f>D7936/'Projections+Sensitivity'!E$67</f>
        <v>594104485.54323256</v>
      </c>
      <c r="K7936" s="170">
        <f>E7936/'Projections+Sensitivity'!F$67</f>
        <v>59359730.385434814</v>
      </c>
      <c r="L7936" s="170">
        <f>F7936/'Projections+Sensitivity'!F$67</f>
        <v>522252518.23019171</v>
      </c>
      <c r="M7936" s="170">
        <f t="shared" si="247"/>
        <v>2258553453.645689</v>
      </c>
      <c r="N7936" s="171">
        <f>'Projections+Sensitivity'!$B$72</f>
        <v>418000000</v>
      </c>
      <c r="O7936" s="171">
        <f>'Projections+Sensitivity'!$B$73</f>
        <v>634000000</v>
      </c>
      <c r="P7936" s="170">
        <f t="shared" si="246"/>
        <v>2042553453.645689</v>
      </c>
      <c r="Q7936" s="170">
        <f>P7936/'Projections+Sensitivity'!$B$75</f>
        <v>15.130025582560659</v>
      </c>
    </row>
    <row r="7937" spans="1:17">
      <c r="A7937" s="222">
        <v>873765173.20609605</v>
      </c>
      <c r="B7937" s="223">
        <v>1037361156.7281801</v>
      </c>
      <c r="C7937" s="223">
        <v>493695537.28640997</v>
      </c>
      <c r="D7937" s="222">
        <v>608585403.96122801</v>
      </c>
      <c r="E7937" s="222">
        <v>730436668.60123396</v>
      </c>
      <c r="F7937" s="224">
        <f>E7937*(1+'Projections+Sensitivity'!$B$64)/('Projections+Sensitivity'!$B$63-'Projections+Sensitivity'!$B$64)</f>
        <v>6426450846.5198288</v>
      </c>
      <c r="G7937" s="170">
        <f>A7937/'Projections+Sensitivity'!B$67</f>
        <v>774823790.47741795</v>
      </c>
      <c r="H7937" s="170">
        <f>B7937/'Projections+Sensitivity'!C$67</f>
        <v>815729963.43771529</v>
      </c>
      <c r="I7937" s="170">
        <f>C7937/'Projections+Sensitivity'!D$67</f>
        <v>344257849.12122649</v>
      </c>
      <c r="J7937" s="170">
        <f>D7937/'Projections+Sensitivity'!E$67</f>
        <v>376317485.5824011</v>
      </c>
      <c r="K7937" s="170">
        <f>E7937/'Projections+Sensitivity'!F$67</f>
        <v>400519485.51227462</v>
      </c>
      <c r="L7937" s="170">
        <f>F7937/'Projections+Sensitivity'!F$67</f>
        <v>3523808288.0573711</v>
      </c>
      <c r="M7937" s="170">
        <f t="shared" si="247"/>
        <v>6235456862.1884069</v>
      </c>
      <c r="N7937" s="171">
        <f>'Projections+Sensitivity'!$B$72</f>
        <v>418000000</v>
      </c>
      <c r="O7937" s="171">
        <f>'Projections+Sensitivity'!$B$73</f>
        <v>634000000</v>
      </c>
      <c r="P7937" s="170">
        <f t="shared" si="246"/>
        <v>6019456862.1884069</v>
      </c>
      <c r="Q7937" s="170">
        <f>P7937/'Projections+Sensitivity'!$B$75</f>
        <v>44.588569349543754</v>
      </c>
    </row>
    <row r="7938" spans="1:17">
      <c r="A7938" s="222">
        <v>114352035.36407501</v>
      </c>
      <c r="B7938" s="223">
        <v>-1081401.14709152</v>
      </c>
      <c r="C7938" s="223">
        <v>493846461.08903998</v>
      </c>
      <c r="D7938" s="222">
        <v>587396524.19498396</v>
      </c>
      <c r="E7938" s="222">
        <v>269243365.29094702</v>
      </c>
      <c r="F7938" s="224">
        <f>E7938*(1+'Projections+Sensitivity'!$B$64)/('Projections+Sensitivity'!$B$63-'Projections+Sensitivity'!$B$64)</f>
        <v>2368828574.9773369</v>
      </c>
      <c r="G7938" s="170">
        <f>A7938/'Projections+Sensitivity'!B$67</f>
        <v>101403306.29623471</v>
      </c>
      <c r="H7938" s="170">
        <f>B7938/'Projections+Sensitivity'!C$67</f>
        <v>-850360.85307136108</v>
      </c>
      <c r="I7938" s="170">
        <f>C7938/'Projections+Sensitivity'!D$67</f>
        <v>344363089.49662101</v>
      </c>
      <c r="J7938" s="170">
        <f>D7938/'Projections+Sensitivity'!E$67</f>
        <v>363215387.00422227</v>
      </c>
      <c r="K7938" s="170">
        <f>E7938/'Projections+Sensitivity'!F$67</f>
        <v>147633900.07572979</v>
      </c>
      <c r="L7938" s="170">
        <f>F7938/'Projections+Sensitivity'!F$67</f>
        <v>1298897006.2709894</v>
      </c>
      <c r="M7938" s="170">
        <f t="shared" si="247"/>
        <v>2254662328.2907257</v>
      </c>
      <c r="N7938" s="171">
        <f>'Projections+Sensitivity'!$B$72</f>
        <v>418000000</v>
      </c>
      <c r="O7938" s="171">
        <f>'Projections+Sensitivity'!$B$73</f>
        <v>634000000</v>
      </c>
      <c r="P7938" s="170">
        <f t="shared" ref="P7938:P8001" si="248">M7938+N7938-O7938</f>
        <v>2038662328.2907257</v>
      </c>
      <c r="Q7938" s="170">
        <f>P7938/'Projections+Sensitivity'!$B$75</f>
        <v>15.101202431783154</v>
      </c>
    </row>
    <row r="7939" spans="1:17">
      <c r="A7939" s="222">
        <v>1290662015.8239</v>
      </c>
      <c r="B7939" s="223">
        <v>-172808323.723681</v>
      </c>
      <c r="C7939" s="223">
        <v>546190462.12848103</v>
      </c>
      <c r="D7939" s="222">
        <v>484992706.32312799</v>
      </c>
      <c r="E7939" s="222">
        <v>926418279.35201395</v>
      </c>
      <c r="F7939" s="224">
        <f>E7939*(1+'Projections+Sensitivity'!$B$64)/('Projections+Sensitivity'!$B$63-'Projections+Sensitivity'!$B$64)</f>
        <v>8150715580.8239174</v>
      </c>
      <c r="G7939" s="170">
        <f>A7939/'Projections+Sensitivity'!B$67</f>
        <v>1144513040.793879</v>
      </c>
      <c r="H7939" s="170">
        <f>B7939/'Projections+Sensitivity'!C$67</f>
        <v>-135887994.91726896</v>
      </c>
      <c r="I7939" s="170">
        <f>C7939/'Projections+Sensitivity'!D$67</f>
        <v>380862980.32262069</v>
      </c>
      <c r="J7939" s="170">
        <f>D7939/'Projections+Sensitivity'!E$67</f>
        <v>299894204.79257977</v>
      </c>
      <c r="K7939" s="170">
        <f>E7939/'Projections+Sensitivity'!F$67</f>
        <v>507981853.27385485</v>
      </c>
      <c r="L7939" s="170">
        <f>F7939/'Projections+Sensitivity'!F$67</f>
        <v>4469272356.2741489</v>
      </c>
      <c r="M7939" s="170">
        <f t="shared" ref="M7939:M8002" si="249">SUM(G7939:L7939)</f>
        <v>6666636440.539814</v>
      </c>
      <c r="N7939" s="171">
        <f>'Projections+Sensitivity'!$B$72</f>
        <v>418000000</v>
      </c>
      <c r="O7939" s="171">
        <f>'Projections+Sensitivity'!$B$73</f>
        <v>634000000</v>
      </c>
      <c r="P7939" s="170">
        <f t="shared" si="248"/>
        <v>6450636440.539814</v>
      </c>
      <c r="Q7939" s="170">
        <f>P7939/'Projections+Sensitivity'!$B$75</f>
        <v>47.782492152146773</v>
      </c>
    </row>
    <row r="7940" spans="1:17">
      <c r="A7940" s="222">
        <v>-215015990.37507099</v>
      </c>
      <c r="B7940" s="223">
        <v>377193472.345011</v>
      </c>
      <c r="C7940" s="223">
        <v>576671905.08842301</v>
      </c>
      <c r="D7940" s="222">
        <v>1097562080.83639</v>
      </c>
      <c r="E7940" s="222">
        <v>-57995407.034219101</v>
      </c>
      <c r="F7940" s="224">
        <f>E7940*(1+'Projections+Sensitivity'!$B$64)/('Projections+Sensitivity'!$B$63-'Projections+Sensitivity'!$B$64)</f>
        <v>-510249072.43914586</v>
      </c>
      <c r="G7940" s="170">
        <f>A7940/'Projections+Sensitivity'!B$67</f>
        <v>-190668511.15656963</v>
      </c>
      <c r="H7940" s="170">
        <f>B7940/'Projections+Sensitivity'!C$67</f>
        <v>296606457.07555085</v>
      </c>
      <c r="I7940" s="170">
        <f>C7940/'Projections+Sensitivity'!D$67</f>
        <v>402117934.4370091</v>
      </c>
      <c r="J7940" s="170">
        <f>D7940/'Projections+Sensitivity'!E$67</f>
        <v>678675170.06249452</v>
      </c>
      <c r="K7940" s="170">
        <f>E7940/'Projections+Sensitivity'!F$67</f>
        <v>-31800553.813791856</v>
      </c>
      <c r="L7940" s="170">
        <f>F7940/'Projections+Sensitivity'!F$67</f>
        <v>-279784278.03712922</v>
      </c>
      <c r="M7940" s="170">
        <f t="shared" si="249"/>
        <v>875146218.56756377</v>
      </c>
      <c r="N7940" s="171">
        <f>'Projections+Sensitivity'!$B$72</f>
        <v>418000000</v>
      </c>
      <c r="O7940" s="171">
        <f>'Projections+Sensitivity'!$B$73</f>
        <v>634000000</v>
      </c>
      <c r="P7940" s="170">
        <f t="shared" si="248"/>
        <v>659146218.56756377</v>
      </c>
      <c r="Q7940" s="170">
        <f>P7940/'Projections+Sensitivity'!$B$75</f>
        <v>4.8825645819819536</v>
      </c>
    </row>
    <row r="7941" spans="1:17">
      <c r="A7941" s="222">
        <v>924168202.11582506</v>
      </c>
      <c r="B7941" s="223">
        <v>494469971.97389603</v>
      </c>
      <c r="C7941" s="223">
        <v>-307567643.50322098</v>
      </c>
      <c r="D7941" s="222">
        <v>904361649.40476596</v>
      </c>
      <c r="E7941" s="222">
        <v>189141265.19776499</v>
      </c>
      <c r="F7941" s="224">
        <f>E7941*(1+'Projections+Sensitivity'!$B$64)/('Projections+Sensitivity'!$B$63-'Projections+Sensitivity'!$B$64)</f>
        <v>1664082727.623287</v>
      </c>
      <c r="G7941" s="170">
        <f>A7941/'Projections+Sensitivity'!B$67</f>
        <v>819519398.75862312</v>
      </c>
      <c r="H7941" s="170">
        <f>B7941/'Projections+Sensitivity'!C$67</f>
        <v>388826947.62881434</v>
      </c>
      <c r="I7941" s="170">
        <f>C7941/'Projections+Sensitivity'!D$67</f>
        <v>-214469379.23256305</v>
      </c>
      <c r="J7941" s="170">
        <f>D7941/'Projections+Sensitivity'!E$67</f>
        <v>559210095.65131819</v>
      </c>
      <c r="K7941" s="170">
        <f>E7941/'Projections+Sensitivity'!F$67</f>
        <v>103711609.07244404</v>
      </c>
      <c r="L7941" s="170">
        <f>F7941/'Projections+Sensitivity'!F$67</f>
        <v>912464538.77221966</v>
      </c>
      <c r="M7941" s="170">
        <f t="shared" si="249"/>
        <v>2569263210.650856</v>
      </c>
      <c r="N7941" s="171">
        <f>'Projections+Sensitivity'!$B$72</f>
        <v>418000000</v>
      </c>
      <c r="O7941" s="171">
        <f>'Projections+Sensitivity'!$B$73</f>
        <v>634000000</v>
      </c>
      <c r="P7941" s="170">
        <f t="shared" si="248"/>
        <v>2353263210.650856</v>
      </c>
      <c r="Q7941" s="170">
        <f>P7941/'Projections+Sensitivity'!$B$75</f>
        <v>17.431579338154489</v>
      </c>
    </row>
    <row r="7942" spans="1:17">
      <c r="A7942" s="222">
        <v>444322003.058622</v>
      </c>
      <c r="B7942" s="223">
        <v>204014644.18888101</v>
      </c>
      <c r="C7942" s="223">
        <v>381585896.132927</v>
      </c>
      <c r="D7942" s="222">
        <v>836246817.78771496</v>
      </c>
      <c r="E7942" s="222">
        <v>453616742.790775</v>
      </c>
      <c r="F7942" s="224">
        <f>E7942*(1+'Projections+Sensitivity'!$B$64)/('Projections+Sensitivity'!$B$63-'Projections+Sensitivity'!$B$64)</f>
        <v>3990962976.0041585</v>
      </c>
      <c r="G7942" s="170">
        <f>A7942/'Projections+Sensitivity'!B$67</f>
        <v>394008904.40525341</v>
      </c>
      <c r="H7942" s="170">
        <f>B7942/'Projections+Sensitivity'!C$67</f>
        <v>160427115.63429177</v>
      </c>
      <c r="I7942" s="170">
        <f>C7942/'Projections+Sensitivity'!D$67</f>
        <v>266082899.14824244</v>
      </c>
      <c r="J7942" s="170">
        <f>D7942/'Projections+Sensitivity'!E$67</f>
        <v>517091434.9043538</v>
      </c>
      <c r="K7942" s="170">
        <f>E7942/'Projections+Sensitivity'!F$67</f>
        <v>248731138.854559</v>
      </c>
      <c r="L7942" s="170">
        <f>F7942/'Projections+Sensitivity'!F$67</f>
        <v>2188360068.1065559</v>
      </c>
      <c r="M7942" s="170">
        <f t="shared" si="249"/>
        <v>3774701561.053256</v>
      </c>
      <c r="N7942" s="171">
        <f>'Projections+Sensitivity'!$B$72</f>
        <v>418000000</v>
      </c>
      <c r="O7942" s="171">
        <f>'Projections+Sensitivity'!$B$73</f>
        <v>634000000</v>
      </c>
      <c r="P7942" s="170">
        <f t="shared" si="248"/>
        <v>3558701561.053256</v>
      </c>
      <c r="Q7942" s="170">
        <f>P7942/'Projections+Sensitivity'!$B$75</f>
        <v>26.360752304098192</v>
      </c>
    </row>
    <row r="7943" spans="1:17">
      <c r="A7943" s="222">
        <v>311794640.81158203</v>
      </c>
      <c r="B7943" s="223">
        <v>151270267.38049299</v>
      </c>
      <c r="C7943" s="223">
        <v>743282874.66498494</v>
      </c>
      <c r="D7943" s="222">
        <v>961542401.36528897</v>
      </c>
      <c r="E7943" s="222">
        <v>587231381.08983195</v>
      </c>
      <c r="F7943" s="224">
        <f>E7943*(1+'Projections+Sensitivity'!$B$64)/('Projections+Sensitivity'!$B$63-'Projections+Sensitivity'!$B$64)</f>
        <v>5166517192.1537123</v>
      </c>
      <c r="G7943" s="170">
        <f>A7943/'Projections+Sensitivity'!B$67</f>
        <v>276488366.49980766</v>
      </c>
      <c r="H7943" s="170">
        <f>B7943/'Projections+Sensitivity'!C$67</f>
        <v>118951523.17895816</v>
      </c>
      <c r="I7943" s="170">
        <f>C7943/'Projections+Sensitivity'!D$67</f>
        <v>518297096.88537139</v>
      </c>
      <c r="J7943" s="170">
        <f>D7943/'Projections+Sensitivity'!E$67</f>
        <v>594567691.58023059</v>
      </c>
      <c r="K7943" s="170">
        <f>E7943/'Projections+Sensitivity'!F$67</f>
        <v>321995897.44194925</v>
      </c>
      <c r="L7943" s="170">
        <f>F7943/'Projections+Sensitivity'!F$67</f>
        <v>2832950338.6711969</v>
      </c>
      <c r="M7943" s="170">
        <f t="shared" si="249"/>
        <v>4663250914.257514</v>
      </c>
      <c r="N7943" s="171">
        <f>'Projections+Sensitivity'!$B$72</f>
        <v>418000000</v>
      </c>
      <c r="O7943" s="171">
        <f>'Projections+Sensitivity'!$B$73</f>
        <v>634000000</v>
      </c>
      <c r="P7943" s="170">
        <f t="shared" si="248"/>
        <v>4447250914.257514</v>
      </c>
      <c r="Q7943" s="170">
        <f>P7943/'Projections+Sensitivity'!$B$75</f>
        <v>32.942599364870475</v>
      </c>
    </row>
    <row r="7944" spans="1:17">
      <c r="A7944" s="222">
        <v>568579204.01868904</v>
      </c>
      <c r="B7944" s="223">
        <v>866117665.72346306</v>
      </c>
      <c r="C7944" s="223">
        <v>1507443262.5495601</v>
      </c>
      <c r="D7944" s="222">
        <v>618766563.72593403</v>
      </c>
      <c r="E7944" s="222">
        <v>908477744.247908</v>
      </c>
      <c r="F7944" s="224">
        <f>E7944*(1+'Projections+Sensitivity'!$B$64)/('Projections+Sensitivity'!$B$63-'Projections+Sensitivity'!$B$64)</f>
        <v>7992873057.3542433</v>
      </c>
      <c r="G7944" s="170">
        <f>A7944/'Projections+Sensitivity'!B$67</f>
        <v>504195758.25835878</v>
      </c>
      <c r="H7944" s="170">
        <f>B7944/'Projections+Sensitivity'!C$67</f>
        <v>681072476.26439607</v>
      </c>
      <c r="I7944" s="170">
        <f>C7944/'Projections+Sensitivity'!D$67</f>
        <v>1051152250.8183731</v>
      </c>
      <c r="J7944" s="170">
        <f>D7944/'Projections+Sensitivity'!E$67</f>
        <v>382612983.9923678</v>
      </c>
      <c r="K7944" s="170">
        <f>E7944/'Projections+Sensitivity'!F$67</f>
        <v>498144540.61063445</v>
      </c>
      <c r="L7944" s="170">
        <f>F7944/'Projections+Sensitivity'!F$67</f>
        <v>4382722749.7037449</v>
      </c>
      <c r="M7944" s="170">
        <f t="shared" si="249"/>
        <v>7499900759.6478748</v>
      </c>
      <c r="N7944" s="171">
        <f>'Projections+Sensitivity'!$B$72</f>
        <v>418000000</v>
      </c>
      <c r="O7944" s="171">
        <f>'Projections+Sensitivity'!$B$73</f>
        <v>634000000</v>
      </c>
      <c r="P7944" s="170">
        <f t="shared" si="248"/>
        <v>7283900759.6478748</v>
      </c>
      <c r="Q7944" s="170">
        <f>P7944/'Projections+Sensitivity'!$B$75</f>
        <v>53.954820441836112</v>
      </c>
    </row>
    <row r="7945" spans="1:17">
      <c r="A7945" s="222">
        <v>-94719508.568473697</v>
      </c>
      <c r="B7945" s="223">
        <v>-389610480.97468001</v>
      </c>
      <c r="C7945" s="223">
        <v>396397765.47630399</v>
      </c>
      <c r="D7945" s="222">
        <v>1618683397.8166499</v>
      </c>
      <c r="E7945" s="222">
        <v>1082671948.5409701</v>
      </c>
      <c r="F7945" s="224">
        <f>E7945*(1+'Projections+Sensitivity'!$B$64)/('Projections+Sensitivity'!$B$63-'Projections+Sensitivity'!$B$64)</f>
        <v>9525450130.4380932</v>
      </c>
      <c r="G7945" s="170">
        <f>A7945/'Projections+Sensitivity'!B$67</f>
        <v>-83993881.779346511</v>
      </c>
      <c r="H7945" s="170">
        <f>B7945/'Projections+Sensitivity'!C$67</f>
        <v>-306370583.99488932</v>
      </c>
      <c r="I7945" s="170">
        <f>C7945/'Projections+Sensitivity'!D$67</f>
        <v>276411334.1785503</v>
      </c>
      <c r="J7945" s="170">
        <f>D7945/'Projections+Sensitivity'!E$67</f>
        <v>1000909424.14246</v>
      </c>
      <c r="K7945" s="170">
        <f>E7945/'Projections+Sensitivity'!F$67</f>
        <v>593660245.23192823</v>
      </c>
      <c r="L7945" s="170">
        <f>F7945/'Projections+Sensitivity'!F$67</f>
        <v>5223078946.4906797</v>
      </c>
      <c r="M7945" s="170">
        <f t="shared" si="249"/>
        <v>6703695484.2693825</v>
      </c>
      <c r="N7945" s="171">
        <f>'Projections+Sensitivity'!$B$72</f>
        <v>418000000</v>
      </c>
      <c r="O7945" s="171">
        <f>'Projections+Sensitivity'!$B$73</f>
        <v>634000000</v>
      </c>
      <c r="P7945" s="170">
        <f t="shared" si="248"/>
        <v>6487695484.2693825</v>
      </c>
      <c r="Q7945" s="170">
        <f>P7945/'Projections+Sensitivity'!$B$75</f>
        <v>48.05700358718061</v>
      </c>
    </row>
    <row r="7946" spans="1:17">
      <c r="A7946" s="222">
        <v>179109644.255344</v>
      </c>
      <c r="B7946" s="223">
        <v>75205419.357060298</v>
      </c>
      <c r="C7946" s="223">
        <v>394709599.95942402</v>
      </c>
      <c r="D7946" s="222">
        <v>139830215.471093</v>
      </c>
      <c r="E7946" s="222">
        <v>430418684.81786501</v>
      </c>
      <c r="F7946" s="224">
        <f>E7946*(1+'Projections+Sensitivity'!$B$64)/('Projections+Sensitivity'!$B$63-'Projections+Sensitivity'!$B$64)</f>
        <v>3786864269.4275703</v>
      </c>
      <c r="G7946" s="170">
        <f>A7946/'Projections+Sensitivity'!B$67</f>
        <v>158828044.11140531</v>
      </c>
      <c r="H7946" s="170">
        <f>B7946/'Projections+Sensitivity'!C$67</f>
        <v>59137855.301948324</v>
      </c>
      <c r="I7946" s="170">
        <f>C7946/'Projections+Sensitivity'!D$67</f>
        <v>275234162.85349417</v>
      </c>
      <c r="J7946" s="170">
        <f>D7946/'Projections+Sensitivity'!E$67</f>
        <v>86463715.284698889</v>
      </c>
      <c r="K7946" s="170">
        <f>E7946/'Projections+Sensitivity'!F$67</f>
        <v>236010974.81626344</v>
      </c>
      <c r="L7946" s="170">
        <f>F7946/'Projections+Sensitivity'!F$67</f>
        <v>2076446862.6697092</v>
      </c>
      <c r="M7946" s="170">
        <f t="shared" si="249"/>
        <v>2892121615.0375195</v>
      </c>
      <c r="N7946" s="171">
        <f>'Projections+Sensitivity'!$B$72</f>
        <v>418000000</v>
      </c>
      <c r="O7946" s="171">
        <f>'Projections+Sensitivity'!$B$73</f>
        <v>634000000</v>
      </c>
      <c r="P7946" s="170">
        <f t="shared" si="248"/>
        <v>2676121615.0375195</v>
      </c>
      <c r="Q7946" s="170">
        <f>P7946/'Projections+Sensitivity'!$B$75</f>
        <v>19.823123074351997</v>
      </c>
    </row>
    <row r="7947" spans="1:17">
      <c r="A7947" s="222">
        <v>714065320.71977603</v>
      </c>
      <c r="B7947" s="223">
        <v>227985845.01133901</v>
      </c>
      <c r="C7947" s="223">
        <v>767357682.73366404</v>
      </c>
      <c r="D7947" s="222">
        <v>902462662.13725698</v>
      </c>
      <c r="E7947" s="222">
        <v>851910119.82121098</v>
      </c>
      <c r="F7947" s="224">
        <f>E7947*(1+'Projections+Sensitivity'!$B$64)/('Projections+Sensitivity'!$B$63-'Projections+Sensitivity'!$B$64)</f>
        <v>7495185751.2408867</v>
      </c>
      <c r="G7947" s="170">
        <f>A7947/'Projections+Sensitivity'!B$67</f>
        <v>633207657.40575969</v>
      </c>
      <c r="H7947" s="170">
        <f>B7947/'Projections+Sensitivity'!C$67</f>
        <v>179276892.92124444</v>
      </c>
      <c r="I7947" s="170">
        <f>C7947/'Projections+Sensitivity'!D$67</f>
        <v>535084653.21874309</v>
      </c>
      <c r="J7947" s="170">
        <f>D7947/'Projections+Sensitivity'!E$67</f>
        <v>558035860.92762864</v>
      </c>
      <c r="K7947" s="170">
        <f>E7947/'Projections+Sensitivity'!F$67</f>
        <v>467126881.16670388</v>
      </c>
      <c r="L7947" s="170">
        <f>F7947/'Projections+Sensitivity'!F$67</f>
        <v>4109826450.3267851</v>
      </c>
      <c r="M7947" s="170">
        <f t="shared" si="249"/>
        <v>6482558395.9668646</v>
      </c>
      <c r="N7947" s="171">
        <f>'Projections+Sensitivity'!$B$72</f>
        <v>418000000</v>
      </c>
      <c r="O7947" s="171">
        <f>'Projections+Sensitivity'!$B$73</f>
        <v>634000000</v>
      </c>
      <c r="P7947" s="170">
        <f t="shared" si="248"/>
        <v>6266558395.9668646</v>
      </c>
      <c r="Q7947" s="170">
        <f>P7947/'Projections+Sensitivity'!$B$75</f>
        <v>46.418951081236031</v>
      </c>
    </row>
    <row r="7948" spans="1:17">
      <c r="A7948" s="222">
        <v>624750462.69331205</v>
      </c>
      <c r="B7948" s="223">
        <v>766070567.34261096</v>
      </c>
      <c r="C7948" s="223">
        <v>575245010.57954395</v>
      </c>
      <c r="D7948" s="222">
        <v>1293754211.3652501</v>
      </c>
      <c r="E7948" s="222">
        <v>244563957.47703901</v>
      </c>
      <c r="F7948" s="224">
        <f>E7948*(1+'Projections+Sensitivity'!$B$64)/('Projections+Sensitivity'!$B$63-'Projections+Sensitivity'!$B$64)</f>
        <v>2151696812.4920092</v>
      </c>
      <c r="G7948" s="170">
        <f>A7948/'Projections+Sensitivity'!B$67</f>
        <v>554006426.95606065</v>
      </c>
      <c r="H7948" s="170">
        <f>B7948/'Projections+Sensitivity'!C$67</f>
        <v>602400342.28777504</v>
      </c>
      <c r="I7948" s="170">
        <f>C7948/'Projections+Sensitivity'!D$67</f>
        <v>401122949.47674477</v>
      </c>
      <c r="J7948" s="170">
        <f>D7948/'Projections+Sensitivity'!E$67</f>
        <v>799990155.22500169</v>
      </c>
      <c r="K7948" s="170">
        <f>E7948/'Projections+Sensitivity'!F$67</f>
        <v>134101469.2089953</v>
      </c>
      <c r="L7948" s="170">
        <f>F7948/'Projections+Sensitivity'!F$67</f>
        <v>1179837400.5073121</v>
      </c>
      <c r="M7948" s="170">
        <f t="shared" si="249"/>
        <v>3671458743.66189</v>
      </c>
      <c r="N7948" s="171">
        <f>'Projections+Sensitivity'!$B$72</f>
        <v>418000000</v>
      </c>
      <c r="O7948" s="171">
        <f>'Projections+Sensitivity'!$B$73</f>
        <v>634000000</v>
      </c>
      <c r="P7948" s="170">
        <f t="shared" si="248"/>
        <v>3455458743.66189</v>
      </c>
      <c r="Q7948" s="170">
        <f>P7948/'Projections+Sensitivity'!$B$75</f>
        <v>25.595990693791776</v>
      </c>
    </row>
    <row r="7949" spans="1:17">
      <c r="A7949" s="222">
        <v>596608598.68861198</v>
      </c>
      <c r="B7949" s="223">
        <v>-40274462.989270501</v>
      </c>
      <c r="C7949" s="223">
        <v>268878301.76346201</v>
      </c>
      <c r="D7949" s="222">
        <v>-229379739.668533</v>
      </c>
      <c r="E7949" s="222">
        <v>491539666.92949998</v>
      </c>
      <c r="F7949" s="224">
        <f>E7949*(1+'Projections+Sensitivity'!$B$64)/('Projections+Sensitivity'!$B$63-'Projections+Sensitivity'!$B$64)</f>
        <v>4324612446.8070326</v>
      </c>
      <c r="G7949" s="170">
        <f>A7949/'Projections+Sensitivity'!B$67</f>
        <v>529051225.70992613</v>
      </c>
      <c r="H7949" s="170">
        <f>B7949/'Projections+Sensitivity'!C$67</f>
        <v>-31669863.488362469</v>
      </c>
      <c r="I7949" s="170">
        <f>C7949/'Projections+Sensitivity'!D$67</f>
        <v>187490991.61242414</v>
      </c>
      <c r="J7949" s="170">
        <f>D7949/'Projections+Sensitivity'!E$67</f>
        <v>-141836472.43880886</v>
      </c>
      <c r="K7949" s="170">
        <f>E7949/'Projections+Sensitivity'!F$67</f>
        <v>269525371.56230277</v>
      </c>
      <c r="L7949" s="170">
        <f>F7949/'Projections+Sensitivity'!F$67</f>
        <v>2371309692.8061395</v>
      </c>
      <c r="M7949" s="170">
        <f t="shared" si="249"/>
        <v>3183870945.7636213</v>
      </c>
      <c r="N7949" s="171">
        <f>'Projections+Sensitivity'!$B$72</f>
        <v>418000000</v>
      </c>
      <c r="O7949" s="171">
        <f>'Projections+Sensitivity'!$B$73</f>
        <v>634000000</v>
      </c>
      <c r="P7949" s="170">
        <f t="shared" si="248"/>
        <v>2967870945.7636213</v>
      </c>
      <c r="Q7949" s="170">
        <f>P7949/'Projections+Sensitivity'!$B$75</f>
        <v>21.984229227878675</v>
      </c>
    </row>
    <row r="7950" spans="1:17">
      <c r="A7950" s="222">
        <v>-343295069.31791002</v>
      </c>
      <c r="B7950" s="223">
        <v>30252137.371042699</v>
      </c>
      <c r="C7950" s="223">
        <v>-249825684.65705499</v>
      </c>
      <c r="D7950" s="222">
        <v>231705473.684688</v>
      </c>
      <c r="E7950" s="222">
        <v>356305286.44702202</v>
      </c>
      <c r="F7950" s="224">
        <f>E7950*(1+'Projections+Sensitivity'!$B$64)/('Projections+Sensitivity'!$B$63-'Projections+Sensitivity'!$B$64)</f>
        <v>3134807585.8401489</v>
      </c>
      <c r="G7950" s="170">
        <f>A7950/'Projections+Sensitivity'!B$67</f>
        <v>-304421822.95399272</v>
      </c>
      <c r="H7950" s="170">
        <f>B7950/'Projections+Sensitivity'!C$67</f>
        <v>23788797.904700872</v>
      </c>
      <c r="I7950" s="170">
        <f>C7950/'Projections+Sensitivity'!D$67</f>
        <v>-174205449.22888654</v>
      </c>
      <c r="J7950" s="170">
        <f>D7950/'Projections+Sensitivity'!E$67</f>
        <v>143274585.10368091</v>
      </c>
      <c r="K7950" s="170">
        <f>E7950/'Projections+Sensitivity'!F$67</f>
        <v>195372461.63496318</v>
      </c>
      <c r="L7950" s="170">
        <f>F7950/'Projections+Sensitivity'!F$67</f>
        <v>1718905382.8102834</v>
      </c>
      <c r="M7950" s="170">
        <f t="shared" si="249"/>
        <v>1602713955.2707491</v>
      </c>
      <c r="N7950" s="171">
        <f>'Projections+Sensitivity'!$B$72</f>
        <v>418000000</v>
      </c>
      <c r="O7950" s="171">
        <f>'Projections+Sensitivity'!$B$73</f>
        <v>634000000</v>
      </c>
      <c r="P7950" s="170">
        <f t="shared" si="248"/>
        <v>1386713955.2707491</v>
      </c>
      <c r="Q7950" s="170">
        <f>P7950/'Projections+Sensitivity'!$B$75</f>
        <v>10.271955224227771</v>
      </c>
    </row>
    <row r="7951" spans="1:17">
      <c r="A7951" s="222">
        <v>-23595251.287329301</v>
      </c>
      <c r="B7951" s="223">
        <v>655138741.68794596</v>
      </c>
      <c r="C7951" s="223">
        <v>628654062.64202797</v>
      </c>
      <c r="D7951" s="222">
        <v>892759453.06178105</v>
      </c>
      <c r="E7951" s="222">
        <v>758414083.61566901</v>
      </c>
      <c r="F7951" s="224">
        <f>E7951*(1+'Projections+Sensitivity'!$B$64)/('Projections+Sensitivity'!$B$63-'Projections+Sensitivity'!$B$64)</f>
        <v>6672598788.061779</v>
      </c>
      <c r="G7951" s="170">
        <f>A7951/'Projections+Sensitivity'!B$67</f>
        <v>-20923427.255212229</v>
      </c>
      <c r="H7951" s="170">
        <f>B7951/'Projections+Sensitivity'!C$67</f>
        <v>515168992.33944637</v>
      </c>
      <c r="I7951" s="170">
        <f>C7951/'Projections+Sensitivity'!D$67</f>
        <v>438365508.9045561</v>
      </c>
      <c r="J7951" s="170">
        <f>D7951/'Projections+Sensitivity'!E$67</f>
        <v>552035902.30621529</v>
      </c>
      <c r="K7951" s="170">
        <f>E7951/'Projections+Sensitivity'!F$67</f>
        <v>415860308.81596112</v>
      </c>
      <c r="L7951" s="170">
        <f>F7951/'Projections+Sensitivity'!F$67</f>
        <v>3658778301.3989506</v>
      </c>
      <c r="M7951" s="170">
        <f t="shared" si="249"/>
        <v>5559285586.5099173</v>
      </c>
      <c r="N7951" s="171">
        <f>'Projections+Sensitivity'!$B$72</f>
        <v>418000000</v>
      </c>
      <c r="O7951" s="171">
        <f>'Projections+Sensitivity'!$B$73</f>
        <v>634000000</v>
      </c>
      <c r="P7951" s="170">
        <f t="shared" si="248"/>
        <v>5343285586.5099173</v>
      </c>
      <c r="Q7951" s="170">
        <f>P7951/'Projections+Sensitivity'!$B$75</f>
        <v>39.579893233406793</v>
      </c>
    </row>
    <row r="7952" spans="1:17">
      <c r="A7952" s="222">
        <v>379058949.16093999</v>
      </c>
      <c r="B7952" s="223">
        <v>570455252.94865096</v>
      </c>
      <c r="C7952" s="223">
        <v>945303811.62720394</v>
      </c>
      <c r="D7952" s="222">
        <v>578309649.42181802</v>
      </c>
      <c r="E7952" s="222">
        <v>377354074.42734802</v>
      </c>
      <c r="F7952" s="224">
        <f>E7952*(1+'Projections+Sensitivity'!$B$64)/('Projections+Sensitivity'!$B$63-'Projections+Sensitivity'!$B$64)</f>
        <v>3319996811.8868351</v>
      </c>
      <c r="G7952" s="170">
        <f>A7952/'Projections+Sensitivity'!B$67</f>
        <v>336135955.98641479</v>
      </c>
      <c r="H7952" s="170">
        <f>B7952/'Projections+Sensitivity'!C$67</f>
        <v>448578047.87902635</v>
      </c>
      <c r="I7952" s="170">
        <f>C7952/'Projections+Sensitivity'!D$67</f>
        <v>659167912.97241569</v>
      </c>
      <c r="J7952" s="170">
        <f>D7952/'Projections+Sensitivity'!E$67</f>
        <v>357596537.38314623</v>
      </c>
      <c r="K7952" s="170">
        <f>E7952/'Projections+Sensitivity'!F$67</f>
        <v>206914118.96807763</v>
      </c>
      <c r="L7952" s="170">
        <f>F7952/'Projections+Sensitivity'!F$67</f>
        <v>1820449974.8700881</v>
      </c>
      <c r="M7952" s="170">
        <f t="shared" si="249"/>
        <v>3828842548.0591688</v>
      </c>
      <c r="N7952" s="171">
        <f>'Projections+Sensitivity'!$B$72</f>
        <v>418000000</v>
      </c>
      <c r="O7952" s="171">
        <f>'Projections+Sensitivity'!$B$73</f>
        <v>634000000</v>
      </c>
      <c r="P7952" s="170">
        <f t="shared" si="248"/>
        <v>3612842548.0591688</v>
      </c>
      <c r="Q7952" s="170">
        <f>P7952/'Projections+Sensitivity'!$B$75</f>
        <v>26.76179665229014</v>
      </c>
    </row>
    <row r="7953" spans="1:17">
      <c r="A7953" s="222">
        <v>498231444.387806</v>
      </c>
      <c r="B7953" s="223">
        <v>277845762.53704298</v>
      </c>
      <c r="C7953" s="223">
        <v>297941332.76348698</v>
      </c>
      <c r="D7953" s="222">
        <v>312082399.006594</v>
      </c>
      <c r="E7953" s="222">
        <v>671936419.34787095</v>
      </c>
      <c r="F7953" s="224">
        <f>E7953*(1+'Projections+Sensitivity'!$B$64)/('Projections+Sensitivity'!$B$63-'Projections+Sensitivity'!$B$64)</f>
        <v>5911760124.5222225</v>
      </c>
      <c r="G7953" s="170">
        <f>A7953/'Projections+Sensitivity'!B$67</f>
        <v>441813874.15465528</v>
      </c>
      <c r="H7953" s="170">
        <f>B7953/'Projections+Sensitivity'!C$67</f>
        <v>218484287.98944762</v>
      </c>
      <c r="I7953" s="170">
        <f>C7953/'Projections+Sensitivity'!D$67</f>
        <v>207756875.71582404</v>
      </c>
      <c r="J7953" s="170">
        <f>D7953/'Projections+Sensitivity'!E$67</f>
        <v>192975485.32098401</v>
      </c>
      <c r="K7953" s="170">
        <f>E7953/'Projections+Sensitivity'!F$67</f>
        <v>368442112.15399909</v>
      </c>
      <c r="L7953" s="170">
        <f>F7953/'Projections+Sensitivity'!F$67</f>
        <v>3241588525.5046754</v>
      </c>
      <c r="M7953" s="170">
        <f t="shared" si="249"/>
        <v>4671061160.8395853</v>
      </c>
      <c r="N7953" s="171">
        <f>'Projections+Sensitivity'!$B$72</f>
        <v>418000000</v>
      </c>
      <c r="O7953" s="171">
        <f>'Projections+Sensitivity'!$B$73</f>
        <v>634000000</v>
      </c>
      <c r="P7953" s="170">
        <f t="shared" si="248"/>
        <v>4455061160.8395853</v>
      </c>
      <c r="Q7953" s="170">
        <f>P7953/'Projections+Sensitivity'!$B$75</f>
        <v>33.000453043256186</v>
      </c>
    </row>
    <row r="7954" spans="1:17">
      <c r="A7954" s="222">
        <v>723179920.12332797</v>
      </c>
      <c r="B7954" s="223">
        <v>441946427.55507702</v>
      </c>
      <c r="C7954" s="223">
        <v>835800743.87573302</v>
      </c>
      <c r="D7954" s="222">
        <v>380466674.83318299</v>
      </c>
      <c r="E7954" s="222">
        <v>127938193.63674399</v>
      </c>
      <c r="F7954" s="224">
        <f>E7954*(1+'Projections+Sensitivity'!$B$64)/('Projections+Sensitivity'!$B$63-'Projections+Sensitivity'!$B$64)</f>
        <v>1125612319.5095608</v>
      </c>
      <c r="G7954" s="170">
        <f>A7954/'Projections+Sensitivity'!B$67</f>
        <v>641290159.06078684</v>
      </c>
      <c r="H7954" s="170">
        <f>B7954/'Projections+Sensitivity'!C$67</f>
        <v>347525006.93969601</v>
      </c>
      <c r="I7954" s="170">
        <f>C7954/'Projections+Sensitivity'!D$67</f>
        <v>582810547.49267101</v>
      </c>
      <c r="J7954" s="170">
        <f>D7954/'Projections+Sensitivity'!E$67</f>
        <v>235260756.31981793</v>
      </c>
      <c r="K7954" s="170">
        <f>E7954/'Projections+Sensitivity'!F$67</f>
        <v>70152200.314484477</v>
      </c>
      <c r="L7954" s="170">
        <f>F7954/'Projections+Sensitivity'!F$67</f>
        <v>617205688.70066965</v>
      </c>
      <c r="M7954" s="170">
        <f t="shared" si="249"/>
        <v>2494244358.828126</v>
      </c>
      <c r="N7954" s="171">
        <f>'Projections+Sensitivity'!$B$72</f>
        <v>418000000</v>
      </c>
      <c r="O7954" s="171">
        <f>'Projections+Sensitivity'!$B$73</f>
        <v>634000000</v>
      </c>
      <c r="P7954" s="170">
        <f t="shared" si="248"/>
        <v>2278244358.828126</v>
      </c>
      <c r="Q7954" s="170">
        <f>P7954/'Projections+Sensitivity'!$B$75</f>
        <v>16.875884139467601</v>
      </c>
    </row>
    <row r="7955" spans="1:17">
      <c r="A7955" s="222">
        <v>-312081657.80926597</v>
      </c>
      <c r="B7955" s="223">
        <v>499830644.91083699</v>
      </c>
      <c r="C7955" s="223">
        <v>648713207.69456303</v>
      </c>
      <c r="D7955" s="222">
        <v>1201953841.4835801</v>
      </c>
      <c r="E7955" s="222">
        <v>452145474.35425103</v>
      </c>
      <c r="F7955" s="224">
        <f>E7955*(1+'Projections+Sensitivity'!$B$64)/('Projections+Sensitivity'!$B$63-'Projections+Sensitivity'!$B$64)</f>
        <v>3978018617.2448106</v>
      </c>
      <c r="G7955" s="170">
        <f>A7955/'Projections+Sensitivity'!B$67</f>
        <v>-276742882.93614137</v>
      </c>
      <c r="H7955" s="170">
        <f>B7955/'Projections+Sensitivity'!C$67</f>
        <v>393042318.05259651</v>
      </c>
      <c r="I7955" s="170">
        <f>C7955/'Projections+Sensitivity'!D$67</f>
        <v>452352911.28002113</v>
      </c>
      <c r="J7955" s="170">
        <f>D7955/'Projections+Sensitivity'!E$67</f>
        <v>743225592.44622481</v>
      </c>
      <c r="K7955" s="170">
        <f>E7955/'Projections+Sensitivity'!F$67</f>
        <v>247924399.95086259</v>
      </c>
      <c r="L7955" s="170">
        <f>F7955/'Projections+Sensitivity'!F$67</f>
        <v>2181262302.9840732</v>
      </c>
      <c r="M7955" s="170">
        <f t="shared" si="249"/>
        <v>3741064641.7776365</v>
      </c>
      <c r="N7955" s="171">
        <f>'Projections+Sensitivity'!$B$72</f>
        <v>418000000</v>
      </c>
      <c r="O7955" s="171">
        <f>'Projections+Sensitivity'!$B$73</f>
        <v>634000000</v>
      </c>
      <c r="P7955" s="170">
        <f t="shared" si="248"/>
        <v>3525064641.7776365</v>
      </c>
      <c r="Q7955" s="170">
        <f>P7955/'Projections+Sensitivity'!$B$75</f>
        <v>26.111589939093605</v>
      </c>
    </row>
    <row r="7956" spans="1:17">
      <c r="A7956" s="222">
        <v>403639793.66464901</v>
      </c>
      <c r="B7956" s="223">
        <v>1077775538.1930101</v>
      </c>
      <c r="C7956" s="223">
        <v>419234355.98167801</v>
      </c>
      <c r="D7956" s="222">
        <v>995452469.30296898</v>
      </c>
      <c r="E7956" s="222">
        <v>707287108.55958903</v>
      </c>
      <c r="F7956" s="224">
        <f>E7956*(1+'Projections+Sensitivity'!$B$64)/('Projections+Sensitivity'!$B$63-'Projections+Sensitivity'!$B$64)</f>
        <v>6222778829.3262234</v>
      </c>
      <c r="G7956" s="170">
        <f>A7956/'Projections+Sensitivity'!B$67</f>
        <v>357933372.15215093</v>
      </c>
      <c r="H7956" s="170">
        <f>B7956/'Projections+Sensitivity'!C$67</f>
        <v>847509851.9566201</v>
      </c>
      <c r="I7956" s="170">
        <f>C7956/'Projections+Sensitivity'!D$67</f>
        <v>292335471.49575973</v>
      </c>
      <c r="J7956" s="170">
        <f>D7956/'Projections+Sensitivity'!E$67</f>
        <v>615535909.71227288</v>
      </c>
      <c r="K7956" s="170">
        <f>E7956/'Projections+Sensitivity'!F$67</f>
        <v>387825914.28799522</v>
      </c>
      <c r="L7956" s="170">
        <f>F7956/'Projections+Sensitivity'!F$67</f>
        <v>3412129048.7116208</v>
      </c>
      <c r="M7956" s="170">
        <f t="shared" si="249"/>
        <v>5913269568.3164196</v>
      </c>
      <c r="N7956" s="171">
        <f>'Projections+Sensitivity'!$B$72</f>
        <v>418000000</v>
      </c>
      <c r="O7956" s="171">
        <f>'Projections+Sensitivity'!$B$73</f>
        <v>634000000</v>
      </c>
      <c r="P7956" s="170">
        <f t="shared" si="248"/>
        <v>5697269568.3164196</v>
      </c>
      <c r="Q7956" s="170">
        <f>P7956/'Projections+Sensitivity'!$B$75</f>
        <v>42.201996802343849</v>
      </c>
    </row>
    <row r="7957" spans="1:17">
      <c r="A7957" s="222">
        <v>-471973028.13872802</v>
      </c>
      <c r="B7957" s="223">
        <v>261798406.46329099</v>
      </c>
      <c r="C7957" s="223">
        <v>796663211.70122194</v>
      </c>
      <c r="D7957" s="222">
        <v>769185799.84970105</v>
      </c>
      <c r="E7957" s="222">
        <v>336001536.734258</v>
      </c>
      <c r="F7957" s="224">
        <f>E7957*(1+'Projections+Sensitivity'!$B$64)/('Projections+Sensitivity'!$B$63-'Projections+Sensitivity'!$B$64)</f>
        <v>2956173276.8876877</v>
      </c>
      <c r="G7957" s="170">
        <f>A7957/'Projections+Sensitivity'!B$67</f>
        <v>-418528847.20011282</v>
      </c>
      <c r="H7957" s="170">
        <f>B7957/'Projections+Sensitivity'!C$67</f>
        <v>205865433.7954075</v>
      </c>
      <c r="I7957" s="170">
        <f>C7957/'Projections+Sensitivity'!D$67</f>
        <v>555519633.09557855</v>
      </c>
      <c r="J7957" s="170">
        <f>D7957/'Projections+Sensitivity'!E$67</f>
        <v>475624397.59657532</v>
      </c>
      <c r="K7957" s="170">
        <f>E7957/'Projections+Sensitivity'!F$67</f>
        <v>184239330.26506785</v>
      </c>
      <c r="L7957" s="170">
        <f>F7957/'Projections+Sensitivity'!F$67</f>
        <v>1620955040.7861211</v>
      </c>
      <c r="M7957" s="170">
        <f t="shared" si="249"/>
        <v>2623674988.3386374</v>
      </c>
      <c r="N7957" s="171">
        <f>'Projections+Sensitivity'!$B$72</f>
        <v>418000000</v>
      </c>
      <c r="O7957" s="171">
        <f>'Projections+Sensitivity'!$B$73</f>
        <v>634000000</v>
      </c>
      <c r="P7957" s="170">
        <f t="shared" si="248"/>
        <v>2407674988.3386374</v>
      </c>
      <c r="Q7957" s="170">
        <f>P7957/'Projections+Sensitivity'!$B$75</f>
        <v>17.834629543249164</v>
      </c>
    </row>
    <row r="7958" spans="1:17">
      <c r="A7958" s="222">
        <v>99451158.729541093</v>
      </c>
      <c r="B7958" s="223">
        <v>300249226.10996097</v>
      </c>
      <c r="C7958" s="223">
        <v>665757006.81365597</v>
      </c>
      <c r="D7958" s="222">
        <v>570346282.717875</v>
      </c>
      <c r="E7958" s="222">
        <v>1087273276.2893701</v>
      </c>
      <c r="F7958" s="224">
        <f>E7958*(1+'Projections+Sensitivity'!$B$64)/('Projections+Sensitivity'!$B$63-'Projections+Sensitivity'!$B$64)</f>
        <v>9565933046.8563576</v>
      </c>
      <c r="G7958" s="170">
        <f>A7958/'Projections+Sensitivity'!B$67</f>
        <v>88189740.375494257</v>
      </c>
      <c r="H7958" s="170">
        <f>B7958/'Projections+Sensitivity'!C$67</f>
        <v>236101273.55198225</v>
      </c>
      <c r="I7958" s="170">
        <f>C7958/'Projections+Sensitivity'!D$67</f>
        <v>464237688.80473524</v>
      </c>
      <c r="J7958" s="170">
        <f>D7958/'Projections+Sensitivity'!E$67</f>
        <v>352672406.57867271</v>
      </c>
      <c r="K7958" s="170">
        <f>E7958/'Projections+Sensitivity'!F$67</f>
        <v>596183285.90291703</v>
      </c>
      <c r="L7958" s="170">
        <f>F7958/'Projections+Sensitivity'!F$67</f>
        <v>5245276896.7755814</v>
      </c>
      <c r="M7958" s="170">
        <f t="shared" si="249"/>
        <v>6982661291.9893827</v>
      </c>
      <c r="N7958" s="171">
        <f>'Projections+Sensitivity'!$B$72</f>
        <v>418000000</v>
      </c>
      <c r="O7958" s="171">
        <f>'Projections+Sensitivity'!$B$73</f>
        <v>634000000</v>
      </c>
      <c r="P7958" s="170">
        <f t="shared" si="248"/>
        <v>6766661291.9893827</v>
      </c>
      <c r="Q7958" s="170">
        <f>P7958/'Projections+Sensitivity'!$B$75</f>
        <v>50.123416977699129</v>
      </c>
    </row>
    <row r="7959" spans="1:17">
      <c r="A7959" s="222">
        <v>567340699.66721904</v>
      </c>
      <c r="B7959" s="223">
        <v>906368997.31836998</v>
      </c>
      <c r="C7959" s="223">
        <v>300040392.79551101</v>
      </c>
      <c r="D7959" s="222">
        <v>1021392453.5126801</v>
      </c>
      <c r="E7959" s="222">
        <v>410938564.66677302</v>
      </c>
      <c r="F7959" s="224">
        <f>E7959*(1+'Projections+Sensitivity'!$B$64)/('Projections+Sensitivity'!$B$63-'Projections+Sensitivity'!$B$64)</f>
        <v>3615476331.202858</v>
      </c>
      <c r="G7959" s="170">
        <f>A7959/'Projections+Sensitivity'!B$67</f>
        <v>503097496.77397436</v>
      </c>
      <c r="H7959" s="170">
        <f>B7959/'Projections+Sensitivity'!C$67</f>
        <v>712724150.35810459</v>
      </c>
      <c r="I7959" s="170">
        <f>C7959/'Projections+Sensitivity'!D$67</f>
        <v>209220567.0746173</v>
      </c>
      <c r="J7959" s="170">
        <f>D7959/'Projections+Sensitivity'!E$67</f>
        <v>631575843.58237207</v>
      </c>
      <c r="K7959" s="170">
        <f>E7959/'Projections+Sensitivity'!F$67</f>
        <v>225329463.28211007</v>
      </c>
      <c r="L7959" s="170">
        <f>F7959/'Projections+Sensitivity'!F$67</f>
        <v>1982469914.6446009</v>
      </c>
      <c r="M7959" s="170">
        <f t="shared" si="249"/>
        <v>4264417435.7157793</v>
      </c>
      <c r="N7959" s="171">
        <f>'Projections+Sensitivity'!$B$72</f>
        <v>418000000</v>
      </c>
      <c r="O7959" s="171">
        <f>'Projections+Sensitivity'!$B$73</f>
        <v>634000000</v>
      </c>
      <c r="P7959" s="170">
        <f t="shared" si="248"/>
        <v>4048417435.7157793</v>
      </c>
      <c r="Q7959" s="170">
        <f>P7959/'Projections+Sensitivity'!$B$75</f>
        <v>29.988277301598366</v>
      </c>
    </row>
    <row r="7960" spans="1:17">
      <c r="A7960" s="222">
        <v>778596278.16379905</v>
      </c>
      <c r="B7960" s="223">
        <v>579448291.969944</v>
      </c>
      <c r="C7960" s="223">
        <v>689208299.19776797</v>
      </c>
      <c r="D7960" s="222">
        <v>-161987265.917882</v>
      </c>
      <c r="E7960" s="222">
        <v>559567903.15410602</v>
      </c>
      <c r="F7960" s="224">
        <f>E7960*(1+'Projections+Sensitivity'!$B$64)/('Projections+Sensitivity'!$B$63-'Projections+Sensitivity'!$B$64)</f>
        <v>4923131298.7015562</v>
      </c>
      <c r="G7960" s="170">
        <f>A7960/'Projections+Sensitivity'!B$67</f>
        <v>690431408.80162966</v>
      </c>
      <c r="H7960" s="170">
        <f>B7960/'Projections+Sensitivity'!C$67</f>
        <v>455649732.93726641</v>
      </c>
      <c r="I7960" s="170">
        <f>C7960/'Projections+Sensitivity'!D$67</f>
        <v>480590462.66135567</v>
      </c>
      <c r="J7960" s="170">
        <f>D7960/'Projections+Sensitivity'!E$67</f>
        <v>-100164480.13674134</v>
      </c>
      <c r="K7960" s="170">
        <f>E7960/'Projections+Sensitivity'!F$67</f>
        <v>306827214.89002514</v>
      </c>
      <c r="L7960" s="170">
        <f>F7960/'Projections+Sensitivity'!F$67</f>
        <v>2699494835.9332581</v>
      </c>
      <c r="M7960" s="170">
        <f t="shared" si="249"/>
        <v>4532829175.0867939</v>
      </c>
      <c r="N7960" s="171">
        <f>'Projections+Sensitivity'!$B$72</f>
        <v>418000000</v>
      </c>
      <c r="O7960" s="171">
        <f>'Projections+Sensitivity'!$B$73</f>
        <v>634000000</v>
      </c>
      <c r="P7960" s="170">
        <f t="shared" si="248"/>
        <v>4316829175.0867939</v>
      </c>
      <c r="Q7960" s="170">
        <f>P7960/'Projections+Sensitivity'!$B$75</f>
        <v>31.976512408050326</v>
      </c>
    </row>
    <row r="7961" spans="1:17">
      <c r="A7961" s="222">
        <v>47460485.2067049</v>
      </c>
      <c r="B7961" s="223">
        <v>299329642.34347999</v>
      </c>
      <c r="C7961" s="223">
        <v>565711470.838678</v>
      </c>
      <c r="D7961" s="222">
        <v>717664627.90751803</v>
      </c>
      <c r="E7961" s="222">
        <v>544807443.58810401</v>
      </c>
      <c r="F7961" s="224">
        <f>E7961*(1+'Projections+Sensitivity'!$B$64)/('Projections+Sensitivity'!$B$63-'Projections+Sensitivity'!$B$64)</f>
        <v>4793267380.3763647</v>
      </c>
      <c r="G7961" s="170">
        <f>A7961/'Projections+Sensitivity'!B$67</f>
        <v>42086265.478885934</v>
      </c>
      <c r="H7961" s="170">
        <f>B7961/'Projections+Sensitivity'!C$67</f>
        <v>235378157.954927</v>
      </c>
      <c r="I7961" s="170">
        <f>C7961/'Projections+Sensitivity'!D$67</f>
        <v>394475135.91994882</v>
      </c>
      <c r="J7961" s="170">
        <f>D7961/'Projections+Sensitivity'!E$67</f>
        <v>443766390.89226723</v>
      </c>
      <c r="K7961" s="170">
        <f>E7961/'Projections+Sensitivity'!F$67</f>
        <v>298733629.33301729</v>
      </c>
      <c r="L7961" s="170">
        <f>F7961/'Projections+Sensitivity'!F$67</f>
        <v>2628286705.2491603</v>
      </c>
      <c r="M7961" s="170">
        <f t="shared" si="249"/>
        <v>4042726284.8282065</v>
      </c>
      <c r="N7961" s="171">
        <f>'Projections+Sensitivity'!$B$72</f>
        <v>418000000</v>
      </c>
      <c r="O7961" s="171">
        <f>'Projections+Sensitivity'!$B$73</f>
        <v>634000000</v>
      </c>
      <c r="P7961" s="170">
        <f t="shared" si="248"/>
        <v>3826726284.828207</v>
      </c>
      <c r="Q7961" s="170">
        <f>P7961/'Projections+Sensitivity'!$B$75</f>
        <v>28.346120628357088</v>
      </c>
    </row>
    <row r="7962" spans="1:17">
      <c r="A7962" s="222">
        <v>326087862.714688</v>
      </c>
      <c r="B7962" s="223">
        <v>721272943.99693894</v>
      </c>
      <c r="C7962" s="223">
        <v>625140230.60681295</v>
      </c>
      <c r="D7962" s="222">
        <v>1075295598.3125601</v>
      </c>
      <c r="E7962" s="222">
        <v>782932743.93538296</v>
      </c>
      <c r="F7962" s="224">
        <f>E7962*(1+'Projections+Sensitivity'!$B$64)/('Projections+Sensitivity'!$B$63-'Projections+Sensitivity'!$B$64)</f>
        <v>6888316278.9003706</v>
      </c>
      <c r="G7962" s="170">
        <f>A7962/'Projections+Sensitivity'!B$67</f>
        <v>289163085.8783142</v>
      </c>
      <c r="H7962" s="170">
        <f>B7962/'Projections+Sensitivity'!C$67</f>
        <v>567173687.21509337</v>
      </c>
      <c r="I7962" s="170">
        <f>C7962/'Projections+Sensitivity'!D$67</f>
        <v>435915285.70572937</v>
      </c>
      <c r="J7962" s="170">
        <f>D7962/'Projections+Sensitivity'!E$67</f>
        <v>664906738.11918426</v>
      </c>
      <c r="K7962" s="170">
        <f>E7962/'Projections+Sensitivity'!F$67</f>
        <v>429304597.19692022</v>
      </c>
      <c r="L7962" s="170">
        <f>F7962/'Projections+Sensitivity'!F$67</f>
        <v>3777062421.2421169</v>
      </c>
      <c r="M7962" s="170">
        <f t="shared" si="249"/>
        <v>6163525815.3573589</v>
      </c>
      <c r="N7962" s="171">
        <f>'Projections+Sensitivity'!$B$72</f>
        <v>418000000</v>
      </c>
      <c r="O7962" s="171">
        <f>'Projections+Sensitivity'!$B$73</f>
        <v>634000000</v>
      </c>
      <c r="P7962" s="170">
        <f t="shared" si="248"/>
        <v>5947525815.3573589</v>
      </c>
      <c r="Q7962" s="170">
        <f>P7962/'Projections+Sensitivity'!$B$75</f>
        <v>44.055746780424883</v>
      </c>
    </row>
    <row r="7963" spans="1:17">
      <c r="A7963" s="222">
        <v>179623180.43759501</v>
      </c>
      <c r="B7963" s="223">
        <v>-50218896.937177896</v>
      </c>
      <c r="C7963" s="223">
        <v>591879488.16271603</v>
      </c>
      <c r="D7963" s="222">
        <v>-38298328.768840499</v>
      </c>
      <c r="E7963" s="222">
        <v>1005952939.40712</v>
      </c>
      <c r="F7963" s="224">
        <f>E7963*(1+'Projections+Sensitivity'!$B$64)/('Projections+Sensitivity'!$B$63-'Projections+Sensitivity'!$B$64)</f>
        <v>8850469037.0921993</v>
      </c>
      <c r="G7963" s="170">
        <f>A7963/'Projections+Sensitivity'!B$67</f>
        <v>159283429.68121353</v>
      </c>
      <c r="H7963" s="170">
        <f>B7963/'Projections+Sensitivity'!C$67</f>
        <v>-39489678.880641378</v>
      </c>
      <c r="I7963" s="170">
        <f>C7963/'Projections+Sensitivity'!D$67</f>
        <v>412722303.81872237</v>
      </c>
      <c r="J7963" s="170">
        <f>D7963/'Projections+Sensitivity'!E$67</f>
        <v>-23681689.850741766</v>
      </c>
      <c r="K7963" s="170">
        <f>E7963/'Projections+Sensitivity'!F$67</f>
        <v>551593000.54370165</v>
      </c>
      <c r="L7963" s="170">
        <f>F7963/'Projections+Sensitivity'!F$67</f>
        <v>4852967351.7988224</v>
      </c>
      <c r="M7963" s="170">
        <f t="shared" si="249"/>
        <v>5913394717.1110764</v>
      </c>
      <c r="N7963" s="171">
        <f>'Projections+Sensitivity'!$B$72</f>
        <v>418000000</v>
      </c>
      <c r="O7963" s="171">
        <f>'Projections+Sensitivity'!$B$73</f>
        <v>634000000</v>
      </c>
      <c r="P7963" s="170">
        <f t="shared" si="248"/>
        <v>5697394717.1110764</v>
      </c>
      <c r="Q7963" s="170">
        <f>P7963/'Projections+Sensitivity'!$B$75</f>
        <v>42.20292383045242</v>
      </c>
    </row>
    <row r="7964" spans="1:17">
      <c r="A7964" s="222">
        <v>1075207682.74599</v>
      </c>
      <c r="B7964" s="223">
        <v>380787355.18966502</v>
      </c>
      <c r="C7964" s="223">
        <v>1107531233.0882399</v>
      </c>
      <c r="D7964" s="222">
        <v>-21521653.186442502</v>
      </c>
      <c r="E7964" s="222">
        <v>626680408.68450999</v>
      </c>
      <c r="F7964" s="224">
        <f>E7964*(1+'Projections+Sensitivity'!$B$64)/('Projections+Sensitivity'!$B$63-'Projections+Sensitivity'!$B$64)</f>
        <v>5513593465.3995247</v>
      </c>
      <c r="G7964" s="170">
        <f>A7964/'Projections+Sensitivity'!B$67</f>
        <v>953455822.96307158</v>
      </c>
      <c r="H7964" s="170">
        <f>B7964/'Projections+Sensitivity'!C$67</f>
        <v>299432510.37671298</v>
      </c>
      <c r="I7964" s="170">
        <f>C7964/'Projections+Sensitivity'!D$67</f>
        <v>772290392.23894298</v>
      </c>
      <c r="J7964" s="170">
        <f>D7964/'Projections+Sensitivity'!E$67</f>
        <v>-13307868.312291112</v>
      </c>
      <c r="K7964" s="170">
        <f>E7964/'Projections+Sensitivity'!F$67</f>
        <v>343626936.67555827</v>
      </c>
      <c r="L7964" s="170">
        <f>F7964/'Projections+Sensitivity'!F$67</f>
        <v>3023262266.2749033</v>
      </c>
      <c r="M7964" s="170">
        <f t="shared" si="249"/>
        <v>5378760060.216898</v>
      </c>
      <c r="N7964" s="171">
        <f>'Projections+Sensitivity'!$B$72</f>
        <v>418000000</v>
      </c>
      <c r="O7964" s="171">
        <f>'Projections+Sensitivity'!$B$73</f>
        <v>634000000</v>
      </c>
      <c r="P7964" s="170">
        <f t="shared" si="248"/>
        <v>5162760060.216898</v>
      </c>
      <c r="Q7964" s="170">
        <f>P7964/'Projections+Sensitivity'!$B$75</f>
        <v>38.242667112717761</v>
      </c>
    </row>
    <row r="7965" spans="1:17">
      <c r="A7965" s="222">
        <v>314368517.69170898</v>
      </c>
      <c r="B7965" s="223">
        <v>778630593.45503497</v>
      </c>
      <c r="C7965" s="223">
        <v>877229504.69502997</v>
      </c>
      <c r="D7965" s="222">
        <v>213822182.37962699</v>
      </c>
      <c r="E7965" s="222">
        <v>1521400170.277</v>
      </c>
      <c r="F7965" s="224">
        <f>E7965*(1+'Projections+Sensitivity'!$B$64)/('Projections+Sensitivity'!$B$63-'Projections+Sensitivity'!$B$64)</f>
        <v>13385422491.035553</v>
      </c>
      <c r="G7965" s="170">
        <f>A7965/'Projections+Sensitivity'!B$67</f>
        <v>278770788.71304888</v>
      </c>
      <c r="H7965" s="170">
        <f>B7965/'Projections+Sensitivity'!C$67</f>
        <v>612276931.14500463</v>
      </c>
      <c r="I7965" s="170">
        <f>C7965/'Projections+Sensitivity'!D$67</f>
        <v>611699153.96013224</v>
      </c>
      <c r="J7965" s="170">
        <f>D7965/'Projections+Sensitivity'!E$67</f>
        <v>132216490.09506825</v>
      </c>
      <c r="K7965" s="170">
        <f>E7965/'Projections+Sensitivity'!F$67</f>
        <v>834227578.72290325</v>
      </c>
      <c r="L7965" s="170">
        <f>F7965/'Projections+Sensitivity'!F$67</f>
        <v>7339613083.4181576</v>
      </c>
      <c r="M7965" s="170">
        <f t="shared" si="249"/>
        <v>9808804026.0543137</v>
      </c>
      <c r="N7965" s="171">
        <f>'Projections+Sensitivity'!$B$72</f>
        <v>418000000</v>
      </c>
      <c r="O7965" s="171">
        <f>'Projections+Sensitivity'!$B$73</f>
        <v>634000000</v>
      </c>
      <c r="P7965" s="170">
        <f t="shared" si="248"/>
        <v>9592804026.0543137</v>
      </c>
      <c r="Q7965" s="170">
        <f>P7965/'Projections+Sensitivity'!$B$75</f>
        <v>71.057807600402327</v>
      </c>
    </row>
    <row r="7966" spans="1:17">
      <c r="A7966" s="222">
        <v>-517988474.75877702</v>
      </c>
      <c r="B7966" s="223">
        <v>1156410178.62661</v>
      </c>
      <c r="C7966" s="223">
        <v>765269891.14472306</v>
      </c>
      <c r="D7966" s="222">
        <v>908906561.78360105</v>
      </c>
      <c r="E7966" s="222">
        <v>573015151.80977595</v>
      </c>
      <c r="F7966" s="224">
        <f>E7966*(1+'Projections+Sensitivity'!$B$64)/('Projections+Sensitivity'!$B$63-'Projections+Sensitivity'!$B$64)</f>
        <v>5041441463.321414</v>
      </c>
      <c r="G7966" s="170">
        <f>A7966/'Projections+Sensitivity'!B$67</f>
        <v>-459333704.00143552</v>
      </c>
      <c r="H7966" s="170">
        <f>B7966/'Projections+Sensitivity'!C$67</f>
        <v>909344278.61680996</v>
      </c>
      <c r="I7966" s="170">
        <f>C7966/'Projections+Sensitivity'!D$67</f>
        <v>533628819.43549126</v>
      </c>
      <c r="J7966" s="170">
        <f>D7966/'Projections+Sensitivity'!E$67</f>
        <v>562020432.52016711</v>
      </c>
      <c r="K7966" s="170">
        <f>E7966/'Projections+Sensitivity'!F$67</f>
        <v>314200729.04209852</v>
      </c>
      <c r="L7966" s="170">
        <f>F7966/'Projections+Sensitivity'!F$67</f>
        <v>2764367710.3402343</v>
      </c>
      <c r="M7966" s="170">
        <f t="shared" si="249"/>
        <v>4624228265.9533653</v>
      </c>
      <c r="N7966" s="171">
        <f>'Projections+Sensitivity'!$B$72</f>
        <v>418000000</v>
      </c>
      <c r="O7966" s="171">
        <f>'Projections+Sensitivity'!$B$73</f>
        <v>634000000</v>
      </c>
      <c r="P7966" s="170">
        <f t="shared" si="248"/>
        <v>4408228265.9533653</v>
      </c>
      <c r="Q7966" s="170">
        <f>P7966/'Projections+Sensitivity'!$B$75</f>
        <v>32.65354271076567</v>
      </c>
    </row>
    <row r="7967" spans="1:17">
      <c r="A7967" s="222">
        <v>36789790.562934697</v>
      </c>
      <c r="B7967" s="223">
        <v>-97130451.937664807</v>
      </c>
      <c r="C7967" s="223">
        <v>766418998.97419798</v>
      </c>
      <c r="D7967" s="222">
        <v>748742877.71534395</v>
      </c>
      <c r="E7967" s="222">
        <v>1143066552.48101</v>
      </c>
      <c r="F7967" s="224">
        <f>E7967*(1+'Projections+Sensitivity'!$B$64)/('Projections+Sensitivity'!$B$63-'Projections+Sensitivity'!$B$64)</f>
        <v>10056807564.011278</v>
      </c>
      <c r="G7967" s="170">
        <f>A7967/'Projections+Sensitivity'!B$67</f>
        <v>32623874.067042667</v>
      </c>
      <c r="H7967" s="170">
        <f>B7967/'Projections+Sensitivity'!C$67</f>
        <v>-76378626.184247345</v>
      </c>
      <c r="I7967" s="170">
        <f>C7967/'Projections+Sensitivity'!D$67</f>
        <v>534430101.52112192</v>
      </c>
      <c r="J7967" s="170">
        <f>D7967/'Projections+Sensitivity'!E$67</f>
        <v>462983560.32791126</v>
      </c>
      <c r="K7967" s="170">
        <f>E7967/'Projections+Sensitivity'!F$67</f>
        <v>626776347.88337922</v>
      </c>
      <c r="L7967" s="170">
        <f>F7967/'Projections+Sensitivity'!F$67</f>
        <v>5514437547.5387306</v>
      </c>
      <c r="M7967" s="170">
        <f t="shared" si="249"/>
        <v>7094872805.1539383</v>
      </c>
      <c r="N7967" s="171">
        <f>'Projections+Sensitivity'!$B$72</f>
        <v>418000000</v>
      </c>
      <c r="O7967" s="171">
        <f>'Projections+Sensitivity'!$B$73</f>
        <v>634000000</v>
      </c>
      <c r="P7967" s="170">
        <f t="shared" si="248"/>
        <v>6878872805.1539383</v>
      </c>
      <c r="Q7967" s="170">
        <f>P7967/'Projections+Sensitivity'!$B$75</f>
        <v>50.954613371510654</v>
      </c>
    </row>
    <row r="7968" spans="1:17">
      <c r="A7968" s="222">
        <v>672211441.71902895</v>
      </c>
      <c r="B7968" s="223">
        <v>232753037.08975899</v>
      </c>
      <c r="C7968" s="223">
        <v>732690844.62890303</v>
      </c>
      <c r="D7968" s="222">
        <v>-267914088.501688</v>
      </c>
      <c r="E7968" s="222">
        <v>887941448.43947506</v>
      </c>
      <c r="F7968" s="224">
        <f>E7968*(1+'Projections+Sensitivity'!$B$64)/('Projections+Sensitivity'!$B$63-'Projections+Sensitivity'!$B$64)</f>
        <v>7812192785.8733292</v>
      </c>
      <c r="G7968" s="170">
        <f>A7968/'Projections+Sensitivity'!B$67</f>
        <v>596093130.33603311</v>
      </c>
      <c r="H7968" s="170">
        <f>B7968/'Projections+Sensitivity'!C$67</f>
        <v>183025579.08961335</v>
      </c>
      <c r="I7968" s="170">
        <f>C7968/'Projections+Sensitivity'!D$67</f>
        <v>510911189.57478213</v>
      </c>
      <c r="J7968" s="170">
        <f>D7968/'Projections+Sensitivity'!E$67</f>
        <v>-165664104.79256126</v>
      </c>
      <c r="K7968" s="170">
        <f>E7968/'Projections+Sensitivity'!F$67</f>
        <v>486883897.51166129</v>
      </c>
      <c r="L7968" s="170">
        <f>F7968/'Projections+Sensitivity'!F$67</f>
        <v>4283650547.4355693</v>
      </c>
      <c r="M7968" s="170">
        <f t="shared" si="249"/>
        <v>5894900239.155098</v>
      </c>
      <c r="N7968" s="171">
        <f>'Projections+Sensitivity'!$B$72</f>
        <v>418000000</v>
      </c>
      <c r="O7968" s="171">
        <f>'Projections+Sensitivity'!$B$73</f>
        <v>634000000</v>
      </c>
      <c r="P7968" s="170">
        <f t="shared" si="248"/>
        <v>5678900239.155098</v>
      </c>
      <c r="Q7968" s="170">
        <f>P7968/'Projections+Sensitivity'!$B$75</f>
        <v>42.065927697445169</v>
      </c>
    </row>
    <row r="7969" spans="1:17">
      <c r="A7969" s="222">
        <v>-117431905.819902</v>
      </c>
      <c r="B7969" s="223">
        <v>456068337.67522198</v>
      </c>
      <c r="C7969" s="223">
        <v>268877830.04341698</v>
      </c>
      <c r="D7969" s="222">
        <v>123483061.98164999</v>
      </c>
      <c r="E7969" s="222">
        <v>619550897.52420902</v>
      </c>
      <c r="F7969" s="224">
        <f>E7969*(1+'Projections+Sensitivity'!$B$64)/('Projections+Sensitivity'!$B$63-'Projections+Sensitivity'!$B$64)</f>
        <v>5450867352.3757524</v>
      </c>
      <c r="G7969" s="170">
        <f>A7969/'Projections+Sensitivity'!B$67</f>
        <v>-104134425.56482156</v>
      </c>
      <c r="H7969" s="170">
        <f>B7969/'Projections+Sensitivity'!C$67</f>
        <v>358629784.81889617</v>
      </c>
      <c r="I7969" s="170">
        <f>C7969/'Projections+Sensitivity'!D$67</f>
        <v>187490662.67826164</v>
      </c>
      <c r="J7969" s="170">
        <f>D7969/'Projections+Sensitivity'!E$67</f>
        <v>76355487.815660402</v>
      </c>
      <c r="K7969" s="170">
        <f>E7969/'Projections+Sensitivity'!F$67</f>
        <v>339717620.14665782</v>
      </c>
      <c r="L7969" s="170">
        <f>F7969/'Projections+Sensitivity'!F$67</f>
        <v>2988867729.9702353</v>
      </c>
      <c r="M7969" s="170">
        <f t="shared" si="249"/>
        <v>3846926859.8648901</v>
      </c>
      <c r="N7969" s="171">
        <f>'Projections+Sensitivity'!$B$72</f>
        <v>418000000</v>
      </c>
      <c r="O7969" s="171">
        <f>'Projections+Sensitivity'!$B$73</f>
        <v>634000000</v>
      </c>
      <c r="P7969" s="170">
        <f t="shared" si="248"/>
        <v>3630926859.8648901</v>
      </c>
      <c r="Q7969" s="170">
        <f>P7969/'Projections+Sensitivity'!$B$75</f>
        <v>26.895754517517705</v>
      </c>
    </row>
    <row r="7970" spans="1:17">
      <c r="A7970" s="222">
        <v>491130450.86427301</v>
      </c>
      <c r="B7970" s="223">
        <v>1333218986.8303699</v>
      </c>
      <c r="C7970" s="223">
        <v>561354582.47983098</v>
      </c>
      <c r="D7970" s="222">
        <v>364567232.75430799</v>
      </c>
      <c r="E7970" s="222">
        <v>33505034.9405648</v>
      </c>
      <c r="F7970" s="224">
        <f>E7970*(1+'Projections+Sensitivity'!$B$64)/('Projections+Sensitivity'!$B$63-'Projections+Sensitivity'!$B$64)</f>
        <v>294780464.08704811</v>
      </c>
      <c r="G7970" s="170">
        <f>A7970/'Projections+Sensitivity'!B$67</f>
        <v>435516966.37350518</v>
      </c>
      <c r="H7970" s="170">
        <f>B7970/'Projections+Sensitivity'!C$67</f>
        <v>1048378058.4302094</v>
      </c>
      <c r="I7970" s="170">
        <f>C7970/'Projections+Sensitivity'!D$67</f>
        <v>391437042.7998001</v>
      </c>
      <c r="J7970" s="170">
        <f>D7970/'Projections+Sensitivity'!E$67</f>
        <v>225429370.24591458</v>
      </c>
      <c r="K7970" s="170">
        <f>E7970/'Projections+Sensitivity'!F$67</f>
        <v>18371776.682793893</v>
      </c>
      <c r="L7970" s="170">
        <f>F7970/'Projections+Sensitivity'!F$67</f>
        <v>161636627.63714463</v>
      </c>
      <c r="M7970" s="170">
        <f t="shared" si="249"/>
        <v>2280769842.1693678</v>
      </c>
      <c r="N7970" s="171">
        <f>'Projections+Sensitivity'!$B$72</f>
        <v>418000000</v>
      </c>
      <c r="O7970" s="171">
        <f>'Projections+Sensitivity'!$B$73</f>
        <v>634000000</v>
      </c>
      <c r="P7970" s="170">
        <f t="shared" si="248"/>
        <v>2064769842.1693678</v>
      </c>
      <c r="Q7970" s="170">
        <f>P7970/'Projections+Sensitivity'!$B$75</f>
        <v>15.294591423476799</v>
      </c>
    </row>
    <row r="7971" spans="1:17">
      <c r="A7971" s="222">
        <v>22773364.5174523</v>
      </c>
      <c r="B7971" s="223">
        <v>1457878880.6630001</v>
      </c>
      <c r="C7971" s="223">
        <v>404226525.52250302</v>
      </c>
      <c r="D7971" s="222">
        <v>572242838.67980802</v>
      </c>
      <c r="E7971" s="222">
        <v>848830819.06208801</v>
      </c>
      <c r="F7971" s="224">
        <f>E7971*(1+'Projections+Sensitivity'!$B$64)/('Projections+Sensitivity'!$B$63-'Projections+Sensitivity'!$B$64)</f>
        <v>7468093772.126462</v>
      </c>
      <c r="G7971" s="170">
        <f>A7971/'Projections+Sensitivity'!B$67</f>
        <v>20194607.38242802</v>
      </c>
      <c r="H7971" s="170">
        <f>B7971/'Projections+Sensitivity'!C$67</f>
        <v>1146404488.2600727</v>
      </c>
      <c r="I7971" s="170">
        <f>C7971/'Projections+Sensitivity'!D$67</f>
        <v>281870391.21115851</v>
      </c>
      <c r="J7971" s="170">
        <f>D7971/'Projections+Sensitivity'!E$67</f>
        <v>353845137.90974879</v>
      </c>
      <c r="K7971" s="170">
        <f>E7971/'Projections+Sensitivity'!F$67</f>
        <v>465438411.77736825</v>
      </c>
      <c r="L7971" s="170">
        <f>F7971/'Projections+Sensitivity'!F$67</f>
        <v>4094971137.0561662</v>
      </c>
      <c r="M7971" s="170">
        <f t="shared" si="249"/>
        <v>6362724173.5969429</v>
      </c>
      <c r="N7971" s="171">
        <f>'Projections+Sensitivity'!$B$72</f>
        <v>418000000</v>
      </c>
      <c r="O7971" s="171">
        <f>'Projections+Sensitivity'!$B$73</f>
        <v>634000000</v>
      </c>
      <c r="P7971" s="170">
        <f t="shared" si="248"/>
        <v>6146724173.5969429</v>
      </c>
      <c r="Q7971" s="170">
        <f>P7971/'Projections+Sensitivity'!$B$75</f>
        <v>45.531290174792169</v>
      </c>
    </row>
    <row r="7972" spans="1:17">
      <c r="A7972" s="222">
        <v>615407768.252424</v>
      </c>
      <c r="B7972" s="223">
        <v>422101144.439762</v>
      </c>
      <c r="C7972" s="223">
        <v>141799093.31296399</v>
      </c>
      <c r="D7972" s="222">
        <v>760201092.34549499</v>
      </c>
      <c r="E7972" s="222">
        <v>347622011.55931002</v>
      </c>
      <c r="F7972" s="224">
        <f>E7972*(1+'Projections+Sensitivity'!$B$64)/('Projections+Sensitivity'!$B$63-'Projections+Sensitivity'!$B$64)</f>
        <v>3058411312.6908808</v>
      </c>
      <c r="G7972" s="170">
        <f>A7972/'Projections+Sensitivity'!B$67</f>
        <v>545721658.75753033</v>
      </c>
      <c r="H7972" s="170">
        <f>B7972/'Projections+Sensitivity'!C$67</f>
        <v>331919649.09004903</v>
      </c>
      <c r="I7972" s="170">
        <f>C7972/'Projections+Sensitivity'!D$67</f>
        <v>98877642.564027339</v>
      </c>
      <c r="J7972" s="170">
        <f>D7972/'Projections+Sensitivity'!E$67</f>
        <v>470068722.88819605</v>
      </c>
      <c r="K7972" s="170">
        <f>E7972/'Projections+Sensitivity'!F$67</f>
        <v>190611171.65584975</v>
      </c>
      <c r="L7972" s="170">
        <f>F7972/'Projections+Sensitivity'!F$67</f>
        <v>1677015103.5676014</v>
      </c>
      <c r="M7972" s="170">
        <f t="shared" si="249"/>
        <v>3314213948.5232539</v>
      </c>
      <c r="N7972" s="171">
        <f>'Projections+Sensitivity'!$B$72</f>
        <v>418000000</v>
      </c>
      <c r="O7972" s="171">
        <f>'Projections+Sensitivity'!$B$73</f>
        <v>634000000</v>
      </c>
      <c r="P7972" s="170">
        <f t="shared" si="248"/>
        <v>3098213948.5232539</v>
      </c>
      <c r="Q7972" s="170">
        <f>P7972/'Projections+Sensitivity'!$B$75</f>
        <v>22.949732952024103</v>
      </c>
    </row>
    <row r="7973" spans="1:17">
      <c r="A7973" s="222">
        <v>321231652.40085</v>
      </c>
      <c r="B7973" s="223">
        <v>616146268.37228894</v>
      </c>
      <c r="C7973" s="223">
        <v>899741722.94761002</v>
      </c>
      <c r="D7973" s="222">
        <v>308680246.90297002</v>
      </c>
      <c r="E7973" s="222">
        <v>1103213273.17821</v>
      </c>
      <c r="F7973" s="224">
        <f>E7973*(1+'Projections+Sensitivity'!$B$64)/('Projections+Sensitivity'!$B$63-'Projections+Sensitivity'!$B$64)</f>
        <v>9706174646.0301437</v>
      </c>
      <c r="G7973" s="170">
        <f>A7973/'Projections+Sensitivity'!B$67</f>
        <v>284856771.78145331</v>
      </c>
      <c r="H7973" s="170">
        <f>B7973/'Projections+Sensitivity'!C$67</f>
        <v>484507222.68880051</v>
      </c>
      <c r="I7973" s="170">
        <f>C7973/'Projections+Sensitivity'!D$67</f>
        <v>627397103.90956593</v>
      </c>
      <c r="J7973" s="170">
        <f>D7973/'Projections+Sensitivity'!E$67</f>
        <v>190871771.82921875</v>
      </c>
      <c r="K7973" s="170">
        <f>E7973/'Projections+Sensitivity'!F$67</f>
        <v>604923645.78272867</v>
      </c>
      <c r="L7973" s="170">
        <f>F7973/'Projections+Sensitivity'!F$67</f>
        <v>5322175409.0806475</v>
      </c>
      <c r="M7973" s="170">
        <f t="shared" si="249"/>
        <v>7514731925.0724144</v>
      </c>
      <c r="N7973" s="171">
        <f>'Projections+Sensitivity'!$B$72</f>
        <v>418000000</v>
      </c>
      <c r="O7973" s="171">
        <f>'Projections+Sensitivity'!$B$73</f>
        <v>634000000</v>
      </c>
      <c r="P7973" s="170">
        <f t="shared" si="248"/>
        <v>7298731925.0724144</v>
      </c>
      <c r="Q7973" s="170">
        <f>P7973/'Projections+Sensitivity'!$B$75</f>
        <v>54.06468092646233</v>
      </c>
    </row>
    <row r="7974" spans="1:17">
      <c r="A7974" s="222">
        <v>509283556.47260898</v>
      </c>
      <c r="B7974" s="223">
        <v>468172073.451307</v>
      </c>
      <c r="C7974" s="223">
        <v>665133582.87825298</v>
      </c>
      <c r="D7974" s="222">
        <v>962235685.88279796</v>
      </c>
      <c r="E7974" s="222">
        <v>770558452.501531</v>
      </c>
      <c r="F7974" s="224">
        <f>E7974*(1+'Projections+Sensitivity'!$B$64)/('Projections+Sensitivity'!$B$63-'Projections+Sensitivity'!$B$64)</f>
        <v>6779446093.3270683</v>
      </c>
      <c r="G7974" s="170">
        <f>A7974/'Projections+Sensitivity'!B$67</f>
        <v>451614492.94895512</v>
      </c>
      <c r="H7974" s="170">
        <f>B7974/'Projections+Sensitivity'!C$67</f>
        <v>368147569.32243985</v>
      </c>
      <c r="I7974" s="170">
        <f>C7974/'Projections+Sensitivity'!D$67</f>
        <v>463802970.30541039</v>
      </c>
      <c r="J7974" s="170">
        <f>D7974/'Projections+Sensitivity'!E$67</f>
        <v>594996382.58189452</v>
      </c>
      <c r="K7974" s="170">
        <f>E7974/'Projections+Sensitivity'!F$67</f>
        <v>422519416.42531931</v>
      </c>
      <c r="L7974" s="170">
        <f>F7974/'Projections+Sensitivity'!F$67</f>
        <v>3717365759.5220165</v>
      </c>
      <c r="M7974" s="170">
        <f t="shared" si="249"/>
        <v>6018446591.1060352</v>
      </c>
      <c r="N7974" s="171">
        <f>'Projections+Sensitivity'!$B$72</f>
        <v>418000000</v>
      </c>
      <c r="O7974" s="171">
        <f>'Projections+Sensitivity'!$B$73</f>
        <v>634000000</v>
      </c>
      <c r="P7974" s="170">
        <f t="shared" si="248"/>
        <v>5802446591.1060352</v>
      </c>
      <c r="Q7974" s="170">
        <f>P7974/'Projections+Sensitivity'!$B$75</f>
        <v>42.981085860044708</v>
      </c>
    </row>
    <row r="7975" spans="1:17">
      <c r="A7975" s="222">
        <v>885200749.86255801</v>
      </c>
      <c r="B7975" s="223">
        <v>579312144.24471498</v>
      </c>
      <c r="C7975" s="223">
        <v>577371999.82305598</v>
      </c>
      <c r="D7975" s="222">
        <v>670130662.36234796</v>
      </c>
      <c r="E7975" s="222">
        <v>515739162.44065201</v>
      </c>
      <c r="F7975" s="224">
        <f>E7975*(1+'Projections+Sensitivity'!$B$64)/('Projections+Sensitivity'!$B$63-'Projections+Sensitivity'!$B$64)</f>
        <v>4537521895.4944954</v>
      </c>
      <c r="G7975" s="170">
        <f>A7975/'Projections+Sensitivity'!B$67</f>
        <v>784964451.97659743</v>
      </c>
      <c r="H7975" s="170">
        <f>B7975/'Projections+Sensitivity'!C$67</f>
        <v>455542673.03994632</v>
      </c>
      <c r="I7975" s="170">
        <f>C7975/'Projections+Sensitivity'!D$67</f>
        <v>402606116.09822196</v>
      </c>
      <c r="J7975" s="170">
        <f>D7975/'Projections+Sensitivity'!E$67</f>
        <v>414373864.75330889</v>
      </c>
      <c r="K7975" s="170">
        <f>E7975/'Projections+Sensitivity'!F$67</f>
        <v>282794652.67649412</v>
      </c>
      <c r="L7975" s="170">
        <f>F7975/'Projections+Sensitivity'!F$67</f>
        <v>2488054082.175724</v>
      </c>
      <c r="M7975" s="170">
        <f t="shared" si="249"/>
        <v>4828335840.720293</v>
      </c>
      <c r="N7975" s="171">
        <f>'Projections+Sensitivity'!$B$72</f>
        <v>418000000</v>
      </c>
      <c r="O7975" s="171">
        <f>'Projections+Sensitivity'!$B$73</f>
        <v>634000000</v>
      </c>
      <c r="P7975" s="170">
        <f t="shared" si="248"/>
        <v>4612335840.720293</v>
      </c>
      <c r="Q7975" s="170">
        <f>P7975/'Projections+Sensitivity'!$B$75</f>
        <v>34.165450672002173</v>
      </c>
    </row>
    <row r="7976" spans="1:17">
      <c r="A7976" s="222">
        <v>451504295.80551898</v>
      </c>
      <c r="B7976" s="223">
        <v>670260578.53295398</v>
      </c>
      <c r="C7976" s="223">
        <v>280893191.71919799</v>
      </c>
      <c r="D7976" s="222">
        <v>94680650.072816193</v>
      </c>
      <c r="E7976" s="222">
        <v>283440901.27187002</v>
      </c>
      <c r="F7976" s="224">
        <f>E7976*(1+'Projections+Sensitivity'!$B$64)/('Projections+Sensitivity'!$B$63-'Projections+Sensitivity'!$B$64)</f>
        <v>2493739838.3970933</v>
      </c>
      <c r="G7976" s="170">
        <f>A7976/'Projections+Sensitivity'!B$67</f>
        <v>400377905.43793315</v>
      </c>
      <c r="H7976" s="170">
        <f>B7976/'Projections+Sensitivity'!C$67</f>
        <v>527060063.57985687</v>
      </c>
      <c r="I7976" s="170">
        <f>C7976/'Projections+Sensitivity'!D$67</f>
        <v>195869070.53192291</v>
      </c>
      <c r="J7976" s="170">
        <f>D7976/'Projections+Sensitivity'!E$67</f>
        <v>58545577.887338385</v>
      </c>
      <c r="K7976" s="170">
        <f>E7976/'Projections+Sensitivity'!F$67</f>
        <v>155418818.40069637</v>
      </c>
      <c r="L7976" s="170">
        <f>F7976/'Projections+Sensitivity'!F$67</f>
        <v>1367389453.4743507</v>
      </c>
      <c r="M7976" s="170">
        <f t="shared" si="249"/>
        <v>2704660889.3120985</v>
      </c>
      <c r="N7976" s="171">
        <f>'Projections+Sensitivity'!$B$72</f>
        <v>418000000</v>
      </c>
      <c r="O7976" s="171">
        <f>'Projections+Sensitivity'!$B$73</f>
        <v>634000000</v>
      </c>
      <c r="P7976" s="170">
        <f t="shared" si="248"/>
        <v>2488660889.3120985</v>
      </c>
      <c r="Q7976" s="170">
        <f>P7976/'Projections+Sensitivity'!$B$75</f>
        <v>18.434525106015546</v>
      </c>
    </row>
    <row r="7977" spans="1:17">
      <c r="A7977" s="222">
        <v>999305886.42681801</v>
      </c>
      <c r="B7977" s="223">
        <v>53147888.659844801</v>
      </c>
      <c r="C7977" s="223">
        <v>364013165.542211</v>
      </c>
      <c r="D7977" s="222">
        <v>509591480.26006502</v>
      </c>
      <c r="E7977" s="222">
        <v>605646745.44042802</v>
      </c>
      <c r="F7977" s="224">
        <f>E7977*(1+'Projections+Sensitivity'!$B$64)/('Projections+Sensitivity'!$B$63-'Projections+Sensitivity'!$B$64)</f>
        <v>5328537308.2118063</v>
      </c>
      <c r="G7977" s="170">
        <f>A7977/'Projections+Sensitivity'!B$67</f>
        <v>886148817.22344804</v>
      </c>
      <c r="H7977" s="170">
        <f>B7977/'Projections+Sensitivity'!C$67</f>
        <v>41792894.395646922</v>
      </c>
      <c r="I7977" s="170">
        <f>C7977/'Projections+Sensitivity'!D$67</f>
        <v>253829293.47540626</v>
      </c>
      <c r="J7977" s="170">
        <f>D7977/'Projections+Sensitivity'!E$67</f>
        <v>315104804.15317136</v>
      </c>
      <c r="K7977" s="170">
        <f>E7977/'Projections+Sensitivity'!F$67</f>
        <v>332093572.67140627</v>
      </c>
      <c r="L7977" s="170">
        <f>F7977/'Projections+Sensitivity'!F$67</f>
        <v>2921790639.7071428</v>
      </c>
      <c r="M7977" s="170">
        <f t="shared" si="249"/>
        <v>4750760021.6262217</v>
      </c>
      <c r="N7977" s="171">
        <f>'Projections+Sensitivity'!$B$72</f>
        <v>418000000</v>
      </c>
      <c r="O7977" s="171">
        <f>'Projections+Sensitivity'!$B$73</f>
        <v>634000000</v>
      </c>
      <c r="P7977" s="170">
        <f t="shared" si="248"/>
        <v>4534760021.6262217</v>
      </c>
      <c r="Q7977" s="170">
        <f>P7977/'Projections+Sensitivity'!$B$75</f>
        <v>33.590814975009046</v>
      </c>
    </row>
    <row r="7978" spans="1:17">
      <c r="A7978" s="222">
        <v>26202039.2038587</v>
      </c>
      <c r="B7978" s="223">
        <v>45052725.029915497</v>
      </c>
      <c r="C7978" s="223">
        <v>-121872674.88027599</v>
      </c>
      <c r="D7978" s="222">
        <v>656756483.54496706</v>
      </c>
      <c r="E7978" s="222">
        <v>521428050.59827203</v>
      </c>
      <c r="F7978" s="224">
        <f>E7978*(1+'Projections+Sensitivity'!$B$64)/('Projections+Sensitivity'!$B$63-'Projections+Sensitivity'!$B$64)</f>
        <v>4587573271.1822796</v>
      </c>
      <c r="G7978" s="170">
        <f>A7978/'Projections+Sensitivity'!B$67</f>
        <v>23235033.801676892</v>
      </c>
      <c r="H7978" s="170">
        <f>B7978/'Projections+Sensitivity'!C$67</f>
        <v>35427254.532388709</v>
      </c>
      <c r="I7978" s="170">
        <f>C7978/'Projections+Sensitivity'!D$67</f>
        <v>-84982791.522772923</v>
      </c>
      <c r="J7978" s="170">
        <f>D7978/'Projections+Sensitivity'!E$67</f>
        <v>406103969.82726032</v>
      </c>
      <c r="K7978" s="170">
        <f>E7978/'Projections+Sensitivity'!F$67</f>
        <v>285914034.07665044</v>
      </c>
      <c r="L7978" s="170">
        <f>F7978/'Projections+Sensitivity'!F$67</f>
        <v>2515498694.5581245</v>
      </c>
      <c r="M7978" s="170">
        <f t="shared" si="249"/>
        <v>3181196195.2733278</v>
      </c>
      <c r="N7978" s="171">
        <f>'Projections+Sensitivity'!$B$72</f>
        <v>418000000</v>
      </c>
      <c r="O7978" s="171">
        <f>'Projections+Sensitivity'!$B$73</f>
        <v>634000000</v>
      </c>
      <c r="P7978" s="170">
        <f t="shared" si="248"/>
        <v>2965196195.2733278</v>
      </c>
      <c r="Q7978" s="170">
        <f>P7978/'Projections+Sensitivity'!$B$75</f>
        <v>21.964416261283908</v>
      </c>
    </row>
    <row r="7979" spans="1:17">
      <c r="A7979" s="222">
        <v>422939533.95898002</v>
      </c>
      <c r="B7979" s="223">
        <v>571921214.24643898</v>
      </c>
      <c r="C7979" s="223">
        <v>891913242.37692297</v>
      </c>
      <c r="D7979" s="222">
        <v>622525521.26988697</v>
      </c>
      <c r="E7979" s="222">
        <v>-35107329.385383599</v>
      </c>
      <c r="F7979" s="224">
        <f>E7979*(1+'Projections+Sensitivity'!$B$64)/('Projections+Sensitivity'!$B$63-'Projections+Sensitivity'!$B$64)</f>
        <v>-308877602.05110788</v>
      </c>
      <c r="G7979" s="170">
        <f>A7979/'Projections+Sensitivity'!B$67</f>
        <v>375047693.46941423</v>
      </c>
      <c r="H7979" s="170">
        <f>B7979/'Projections+Sensitivity'!C$67</f>
        <v>449730807.98392302</v>
      </c>
      <c r="I7979" s="170">
        <f>C7979/'Projections+Sensitivity'!D$67</f>
        <v>621938241.75746882</v>
      </c>
      <c r="J7979" s="170">
        <f>D7979/'Projections+Sensitivity'!E$67</f>
        <v>384937327.36659944</v>
      </c>
      <c r="K7979" s="170">
        <f>E7979/'Projections+Sensitivity'!F$67</f>
        <v>-19250360.924610414</v>
      </c>
      <c r="L7979" s="170">
        <f>F7979/'Projections+Sensitivity'!F$67</f>
        <v>-169366494.83476636</v>
      </c>
      <c r="M7979" s="170">
        <f t="shared" si="249"/>
        <v>1643037214.8180287</v>
      </c>
      <c r="N7979" s="171">
        <f>'Projections+Sensitivity'!$B$72</f>
        <v>418000000</v>
      </c>
      <c r="O7979" s="171">
        <f>'Projections+Sensitivity'!$B$73</f>
        <v>634000000</v>
      </c>
      <c r="P7979" s="170">
        <f t="shared" si="248"/>
        <v>1427037214.8180287</v>
      </c>
      <c r="Q7979" s="170">
        <f>P7979/'Projections+Sensitivity'!$B$75</f>
        <v>10.570646035689101</v>
      </c>
    </row>
    <row r="7980" spans="1:17">
      <c r="A7980" s="222">
        <v>894299724.43755805</v>
      </c>
      <c r="B7980" s="223">
        <v>1200083195.45082</v>
      </c>
      <c r="C7980" s="223">
        <v>295016776.45666999</v>
      </c>
      <c r="D7980" s="222">
        <v>699731630.29521096</v>
      </c>
      <c r="E7980" s="222">
        <v>359343463.59696102</v>
      </c>
      <c r="F7980" s="224">
        <f>E7980*(1+'Projections+Sensitivity'!$B$64)/('Projections+Sensitivity'!$B$63-'Projections+Sensitivity'!$B$64)</f>
        <v>3161537755.554235</v>
      </c>
      <c r="G7980" s="170">
        <f>A7980/'Projections+Sensitivity'!B$67</f>
        <v>793033098.09096515</v>
      </c>
      <c r="H7980" s="170">
        <f>B7980/'Projections+Sensitivity'!C$67</f>
        <v>943686598.24789143</v>
      </c>
      <c r="I7980" s="170">
        <f>C7980/'Projections+Sensitivity'!D$67</f>
        <v>205717559.19829461</v>
      </c>
      <c r="J7980" s="170">
        <f>D7980/'Projections+Sensitivity'!E$67</f>
        <v>432677560.09466147</v>
      </c>
      <c r="K7980" s="170">
        <f>E7980/'Projections+Sensitivity'!F$67</f>
        <v>197038381.76369789</v>
      </c>
      <c r="L7980" s="170">
        <f>F7980/'Projections+Sensitivity'!F$67</f>
        <v>1733562305.554925</v>
      </c>
      <c r="M7980" s="170">
        <f t="shared" si="249"/>
        <v>4305715502.9504356</v>
      </c>
      <c r="N7980" s="171">
        <f>'Projections+Sensitivity'!$B$72</f>
        <v>418000000</v>
      </c>
      <c r="O7980" s="171">
        <f>'Projections+Sensitivity'!$B$73</f>
        <v>634000000</v>
      </c>
      <c r="P7980" s="170">
        <f t="shared" si="248"/>
        <v>4089715502.9504356</v>
      </c>
      <c r="Q7980" s="170">
        <f>P7980/'Projections+Sensitivity'!$B$75</f>
        <v>30.294188910743969</v>
      </c>
    </row>
    <row r="7981" spans="1:17">
      <c r="A7981" s="222">
        <v>185124290.813131</v>
      </c>
      <c r="B7981" s="223">
        <v>151211438.879843</v>
      </c>
      <c r="C7981" s="223">
        <v>526332304.48022401</v>
      </c>
      <c r="D7981" s="222">
        <v>188701601.30856201</v>
      </c>
      <c r="E7981" s="222">
        <v>428443247.98754197</v>
      </c>
      <c r="F7981" s="224">
        <f>E7981*(1+'Projections+Sensitivity'!$B$64)/('Projections+Sensitivity'!$B$63-'Projections+Sensitivity'!$B$64)</f>
        <v>3769484189.4888315</v>
      </c>
      <c r="G7981" s="170">
        <f>A7981/'Projections+Sensitivity'!B$67</f>
        <v>164161618.15073961</v>
      </c>
      <c r="H7981" s="170">
        <f>B7981/'Projections+Sensitivity'!C$67</f>
        <v>118905263.32975033</v>
      </c>
      <c r="I7981" s="170">
        <f>C7981/'Projections+Sensitivity'!D$67</f>
        <v>367015728.07263082</v>
      </c>
      <c r="J7981" s="170">
        <f>D7981/'Projections+Sensitivity'!E$67</f>
        <v>116683232.4068272</v>
      </c>
      <c r="K7981" s="170">
        <f>E7981/'Projections+Sensitivity'!F$67</f>
        <v>234927785.84594777</v>
      </c>
      <c r="L7981" s="170">
        <f>F7981/'Projections+Sensitivity'!F$67</f>
        <v>2066916863.732832</v>
      </c>
      <c r="M7981" s="170">
        <f t="shared" si="249"/>
        <v>3068610491.5387278</v>
      </c>
      <c r="N7981" s="171">
        <f>'Projections+Sensitivity'!$B$72</f>
        <v>418000000</v>
      </c>
      <c r="O7981" s="171">
        <f>'Projections+Sensitivity'!$B$73</f>
        <v>634000000</v>
      </c>
      <c r="P7981" s="170">
        <f t="shared" si="248"/>
        <v>2852610491.5387278</v>
      </c>
      <c r="Q7981" s="170">
        <f>P7981/'Projections+Sensitivity'!$B$75</f>
        <v>21.130448085472057</v>
      </c>
    </row>
    <row r="7982" spans="1:17">
      <c r="A7982" s="222">
        <v>411385469.02520901</v>
      </c>
      <c r="B7982" s="223">
        <v>847986671.64821601</v>
      </c>
      <c r="C7982" s="223">
        <v>349517489.84457397</v>
      </c>
      <c r="D7982" s="222">
        <v>139126588.62982199</v>
      </c>
      <c r="E7982" s="222">
        <v>818877573.441661</v>
      </c>
      <c r="F7982" s="224">
        <f>E7982*(1+'Projections+Sensitivity'!$B$64)/('Projections+Sensitivity'!$B$63-'Projections+Sensitivity'!$B$64)</f>
        <v>7204562286.1702204</v>
      </c>
      <c r="G7982" s="170">
        <f>A7982/'Projections+Sensitivity'!B$67</f>
        <v>364801960.79211164</v>
      </c>
      <c r="H7982" s="170">
        <f>B7982/'Projections+Sensitivity'!C$67</f>
        <v>666815151.28344333</v>
      </c>
      <c r="I7982" s="170">
        <f>C7982/'Projections+Sensitivity'!D$67</f>
        <v>243721342.80472329</v>
      </c>
      <c r="J7982" s="170">
        <f>D7982/'Projections+Sensitivity'!E$67</f>
        <v>86028629.129211232</v>
      </c>
      <c r="K7982" s="170">
        <f>E7982/'Projections+Sensitivity'!F$67</f>
        <v>449014183.58481342</v>
      </c>
      <c r="L7982" s="170">
        <f>F7982/'Projections+Sensitivity'!F$67</f>
        <v>3950469225.1058755</v>
      </c>
      <c r="M7982" s="170">
        <f t="shared" si="249"/>
        <v>5760850492.7001781</v>
      </c>
      <c r="N7982" s="171">
        <f>'Projections+Sensitivity'!$B$72</f>
        <v>418000000</v>
      </c>
      <c r="O7982" s="171">
        <f>'Projections+Sensitivity'!$B$73</f>
        <v>634000000</v>
      </c>
      <c r="P7982" s="170">
        <f t="shared" si="248"/>
        <v>5544850492.7001781</v>
      </c>
      <c r="Q7982" s="170">
        <f>P7982/'Projections+Sensitivity'!$B$75</f>
        <v>41.072966612593909</v>
      </c>
    </row>
    <row r="7983" spans="1:17">
      <c r="A7983" s="222">
        <v>432964104.84852397</v>
      </c>
      <c r="B7983" s="223">
        <v>805234567.38378799</v>
      </c>
      <c r="C7983" s="223">
        <v>890511195.12439704</v>
      </c>
      <c r="D7983" s="222">
        <v>793665070.97263098</v>
      </c>
      <c r="E7983" s="222">
        <v>668962998.22975504</v>
      </c>
      <c r="F7983" s="224">
        <f>E7983*(1+'Projections+Sensitivity'!$B$64)/('Projections+Sensitivity'!$B$63-'Projections+Sensitivity'!$B$64)</f>
        <v>5885599684.496439</v>
      </c>
      <c r="G7983" s="170">
        <f>A7983/'Projections+Sensitivity'!B$67</f>
        <v>383937125.38170439</v>
      </c>
      <c r="H7983" s="170">
        <f>B7983/'Projections+Sensitivity'!C$67</f>
        <v>633196992.14733315</v>
      </c>
      <c r="I7983" s="170">
        <f>C7983/'Projections+Sensitivity'!D$67</f>
        <v>620960582.98790836</v>
      </c>
      <c r="J7983" s="170">
        <f>D7983/'Projections+Sensitivity'!E$67</f>
        <v>490761102.64719093</v>
      </c>
      <c r="K7983" s="170">
        <f>E7983/'Projections+Sensitivity'!F$67</f>
        <v>366811699.62457383</v>
      </c>
      <c r="L7983" s="170">
        <f>F7983/'Projections+Sensitivity'!F$67</f>
        <v>3227244001.9747081</v>
      </c>
      <c r="M7983" s="170">
        <f t="shared" si="249"/>
        <v>5722911504.7634182</v>
      </c>
      <c r="N7983" s="171">
        <f>'Projections+Sensitivity'!$B$72</f>
        <v>418000000</v>
      </c>
      <c r="O7983" s="171">
        <f>'Projections+Sensitivity'!$B$73</f>
        <v>634000000</v>
      </c>
      <c r="P7983" s="170">
        <f t="shared" si="248"/>
        <v>5506911504.7634182</v>
      </c>
      <c r="Q7983" s="170">
        <f>P7983/'Projections+Sensitivity'!$B$75</f>
        <v>40.791937072321616</v>
      </c>
    </row>
    <row r="7984" spans="1:17">
      <c r="A7984" s="222">
        <v>137902172.28366601</v>
      </c>
      <c r="B7984" s="223">
        <v>531802789.35658801</v>
      </c>
      <c r="C7984" s="223">
        <v>459050325.90783697</v>
      </c>
      <c r="D7984" s="222">
        <v>303788696.67077601</v>
      </c>
      <c r="E7984" s="222">
        <v>749715021.218835</v>
      </c>
      <c r="F7984" s="224">
        <f>E7984*(1+'Projections+Sensitivity'!$B$64)/('Projections+Sensitivity'!$B$63-'Projections+Sensitivity'!$B$64)</f>
        <v>6596063614.915122</v>
      </c>
      <c r="G7984" s="170">
        <f>A7984/'Projections+Sensitivity'!B$67</f>
        <v>122286727.73925863</v>
      </c>
      <c r="H7984" s="170">
        <f>B7984/'Projections+Sensitivity'!C$67</f>
        <v>418183645.20814157</v>
      </c>
      <c r="I7984" s="170">
        <f>C7984/'Projections+Sensitivity'!D$67</f>
        <v>320099465.96651191</v>
      </c>
      <c r="J7984" s="170">
        <f>D7984/'Projections+Sensitivity'!E$67</f>
        <v>187847092.18360481</v>
      </c>
      <c r="K7984" s="170">
        <f>E7984/'Projections+Sensitivity'!F$67</f>
        <v>411090362.09040695</v>
      </c>
      <c r="L7984" s="170">
        <f>F7984/'Projections+Sensitivity'!F$67</f>
        <v>3616811859.2829037</v>
      </c>
      <c r="M7984" s="170">
        <f t="shared" si="249"/>
        <v>5076319152.4708271</v>
      </c>
      <c r="N7984" s="171">
        <f>'Projections+Sensitivity'!$B$72</f>
        <v>418000000</v>
      </c>
      <c r="O7984" s="171">
        <f>'Projections+Sensitivity'!$B$73</f>
        <v>634000000</v>
      </c>
      <c r="P7984" s="170">
        <f t="shared" si="248"/>
        <v>4860319152.4708271</v>
      </c>
      <c r="Q7984" s="170">
        <f>P7984/'Projections+Sensitivity'!$B$75</f>
        <v>36.002364092376496</v>
      </c>
    </row>
    <row r="7985" spans="1:17">
      <c r="A7985" s="222">
        <v>260461760.58220699</v>
      </c>
      <c r="B7985" s="223">
        <v>-131486206.87614501</v>
      </c>
      <c r="C7985" s="223">
        <v>798771785.42477202</v>
      </c>
      <c r="D7985" s="222">
        <v>781647608.23099005</v>
      </c>
      <c r="E7985" s="222">
        <v>670428241.48489201</v>
      </c>
      <c r="F7985" s="224">
        <f>E7985*(1+'Projections+Sensitivity'!$B$64)/('Projections+Sensitivity'!$B$63-'Projections+Sensitivity'!$B$64)</f>
        <v>5898491033.1404829</v>
      </c>
      <c r="G7985" s="170">
        <f>A7985/'Projections+Sensitivity'!B$67</f>
        <v>230968199.23392132</v>
      </c>
      <c r="H7985" s="170">
        <f>B7985/'Projections+Sensitivity'!C$67</f>
        <v>-103394307.78951585</v>
      </c>
      <c r="I7985" s="170">
        <f>C7985/'Projections+Sensitivity'!D$67</f>
        <v>556989958.42760968</v>
      </c>
      <c r="J7985" s="170">
        <f>D7985/'Projections+Sensitivity'!E$67</f>
        <v>483330130.21081847</v>
      </c>
      <c r="K7985" s="170">
        <f>E7985/'Projections+Sensitivity'!F$67</f>
        <v>367615134.74759632</v>
      </c>
      <c r="L7985" s="170">
        <f>F7985/'Projections+Sensitivity'!F$67</f>
        <v>3234312700.1225696</v>
      </c>
      <c r="M7985" s="170">
        <f t="shared" si="249"/>
        <v>4769821814.9529991</v>
      </c>
      <c r="N7985" s="171">
        <f>'Projections+Sensitivity'!$B$72</f>
        <v>418000000</v>
      </c>
      <c r="O7985" s="171">
        <f>'Projections+Sensitivity'!$B$73</f>
        <v>634000000</v>
      </c>
      <c r="P7985" s="170">
        <f t="shared" si="248"/>
        <v>4553821814.9529991</v>
      </c>
      <c r="Q7985" s="170">
        <f>P7985/'Projections+Sensitivity'!$B$75</f>
        <v>33.732013444096289</v>
      </c>
    </row>
    <row r="7986" spans="1:17">
      <c r="A7986" s="222">
        <v>356970100.52715302</v>
      </c>
      <c r="B7986" s="223">
        <v>200829877.09958699</v>
      </c>
      <c r="C7986" s="223">
        <v>322626233.45022202</v>
      </c>
      <c r="D7986" s="222">
        <v>613681464.88813603</v>
      </c>
      <c r="E7986" s="222">
        <v>214973483.60424399</v>
      </c>
      <c r="F7986" s="224">
        <f>E7986*(1+'Projections+Sensitivity'!$B$64)/('Projections+Sensitivity'!$B$63-'Projections+Sensitivity'!$B$64)</f>
        <v>1891357026.6582816</v>
      </c>
      <c r="G7986" s="170">
        <f>A7986/'Projections+Sensitivity'!B$67</f>
        <v>316548352.87457067</v>
      </c>
      <c r="H7986" s="170">
        <f>B7986/'Projections+Sensitivity'!C$67</f>
        <v>157922770.90877572</v>
      </c>
      <c r="I7986" s="170">
        <f>C7986/'Projections+Sensitivity'!D$67</f>
        <v>224969854.51424596</v>
      </c>
      <c r="J7986" s="170">
        <f>D7986/'Projections+Sensitivity'!E$67</f>
        <v>379468623.97958636</v>
      </c>
      <c r="K7986" s="170">
        <f>E7986/'Projections+Sensitivity'!F$67</f>
        <v>117876159.22518565</v>
      </c>
      <c r="L7986" s="170">
        <f>F7986/'Projections+Sensitivity'!F$67</f>
        <v>1037085589.7580286</v>
      </c>
      <c r="M7986" s="170">
        <f t="shared" si="249"/>
        <v>2233871351.2603931</v>
      </c>
      <c r="N7986" s="171">
        <f>'Projections+Sensitivity'!$B$72</f>
        <v>418000000</v>
      </c>
      <c r="O7986" s="171">
        <f>'Projections+Sensitivity'!$B$73</f>
        <v>634000000</v>
      </c>
      <c r="P7986" s="170">
        <f t="shared" si="248"/>
        <v>2017871351.2603931</v>
      </c>
      <c r="Q7986" s="170">
        <f>P7986/'Projections+Sensitivity'!$B$75</f>
        <v>14.947195194521431</v>
      </c>
    </row>
    <row r="7987" spans="1:17">
      <c r="A7987" s="222">
        <v>896850864.68102705</v>
      </c>
      <c r="B7987" s="223">
        <v>449791381.98540199</v>
      </c>
      <c r="C7987" s="223">
        <v>575639805.539608</v>
      </c>
      <c r="D7987" s="222">
        <v>347171116.14588201</v>
      </c>
      <c r="E7987" s="222">
        <v>217944563.04270199</v>
      </c>
      <c r="F7987" s="224">
        <f>E7987*(1+'Projections+Sensitivity'!$B$64)/('Projections+Sensitivity'!$B$63-'Projections+Sensitivity'!$B$64)</f>
        <v>1917496864.3651147</v>
      </c>
      <c r="G7987" s="170">
        <f>A7987/'Projections+Sensitivity'!B$67</f>
        <v>795295358.26577973</v>
      </c>
      <c r="H7987" s="170">
        <f>B7987/'Projections+Sensitivity'!C$67</f>
        <v>353693894.55334353</v>
      </c>
      <c r="I7987" s="170">
        <f>C7987/'Projections+Sensitivity'!D$67</f>
        <v>401398243.16188234</v>
      </c>
      <c r="J7987" s="170">
        <f>D7987/'Projections+Sensitivity'!E$67</f>
        <v>214672518.67114663</v>
      </c>
      <c r="K7987" s="170">
        <f>E7987/'Projections+Sensitivity'!F$67</f>
        <v>119505287.74413864</v>
      </c>
      <c r="L7987" s="170">
        <f>F7987/'Projections+Sensitivity'!F$67</f>
        <v>1051418816.4425049</v>
      </c>
      <c r="M7987" s="170">
        <f t="shared" si="249"/>
        <v>2935984118.8387957</v>
      </c>
      <c r="N7987" s="171">
        <f>'Projections+Sensitivity'!$B$72</f>
        <v>418000000</v>
      </c>
      <c r="O7987" s="171">
        <f>'Projections+Sensitivity'!$B$73</f>
        <v>634000000</v>
      </c>
      <c r="P7987" s="170">
        <f t="shared" si="248"/>
        <v>2719984118.8387957</v>
      </c>
      <c r="Q7987" s="170">
        <f>P7987/'Projections+Sensitivity'!$B$75</f>
        <v>20.148030509917003</v>
      </c>
    </row>
    <row r="7988" spans="1:17">
      <c r="A7988" s="222">
        <v>141854992.005063</v>
      </c>
      <c r="B7988" s="223">
        <v>827524982.32268405</v>
      </c>
      <c r="C7988" s="223">
        <v>192225322.254787</v>
      </c>
      <c r="D7988" s="222">
        <v>1257884070.7296801</v>
      </c>
      <c r="E7988" s="222">
        <v>330316000.79232103</v>
      </c>
      <c r="F7988" s="224">
        <f>E7988*(1+'Projections+Sensitivity'!$B$64)/('Projections+Sensitivity'!$B$63-'Projections+Sensitivity'!$B$64)</f>
        <v>2906151394.3103132</v>
      </c>
      <c r="G7988" s="170">
        <f>A7988/'Projections+Sensitivity'!B$67</f>
        <v>125791947.28053267</v>
      </c>
      <c r="H7988" s="170">
        <f>B7988/'Projections+Sensitivity'!C$67</f>
        <v>650725081.80558288</v>
      </c>
      <c r="I7988" s="170">
        <f>C7988/'Projections+Sensitivity'!D$67</f>
        <v>134040255.55871521</v>
      </c>
      <c r="J7988" s="170">
        <f>D7988/'Projections+Sensitivity'!E$67</f>
        <v>777809930.32377362</v>
      </c>
      <c r="K7988" s="170">
        <f>E7988/'Projections+Sensitivity'!F$67</f>
        <v>181121786.98142239</v>
      </c>
      <c r="L7988" s="170">
        <f>F7988/'Projections+Sensitivity'!F$67</f>
        <v>1593526600.3265104</v>
      </c>
      <c r="M7988" s="170">
        <f t="shared" si="249"/>
        <v>3463015602.2765374</v>
      </c>
      <c r="N7988" s="171">
        <f>'Projections+Sensitivity'!$B$72</f>
        <v>418000000</v>
      </c>
      <c r="O7988" s="171">
        <f>'Projections+Sensitivity'!$B$73</f>
        <v>634000000</v>
      </c>
      <c r="P7988" s="170">
        <f t="shared" si="248"/>
        <v>3247015602.2765374</v>
      </c>
      <c r="Q7988" s="170">
        <f>P7988/'Projections+Sensitivity'!$B$75</f>
        <v>24.051967424270646</v>
      </c>
    </row>
    <row r="7989" spans="1:17">
      <c r="A7989" s="222">
        <v>248497584.28354901</v>
      </c>
      <c r="B7989" s="223">
        <v>718889159.21079898</v>
      </c>
      <c r="C7989" s="223">
        <v>461971514.91720498</v>
      </c>
      <c r="D7989" s="222">
        <v>-190990091.216732</v>
      </c>
      <c r="E7989" s="222">
        <v>129015305.91511901</v>
      </c>
      <c r="F7989" s="224">
        <f>E7989*(1+'Projections+Sensitivity'!$B$64)/('Projections+Sensitivity'!$B$63-'Projections+Sensitivity'!$B$64)</f>
        <v>1135088855.1364145</v>
      </c>
      <c r="G7989" s="170">
        <f>A7989/'Projections+Sensitivity'!B$67</f>
        <v>220358794.42593211</v>
      </c>
      <c r="H7989" s="170">
        <f>B7989/'Projections+Sensitivity'!C$67</f>
        <v>565299195.70957541</v>
      </c>
      <c r="I7989" s="170">
        <f>C7989/'Projections+Sensitivity'!D$67</f>
        <v>322136434.44058216</v>
      </c>
      <c r="J7989" s="170">
        <f>D7989/'Projections+Sensitivity'!E$67</f>
        <v>-118098315.25702006</v>
      </c>
      <c r="K7989" s="170">
        <f>E7989/'Projections+Sensitivity'!F$67</f>
        <v>70742812.032266721</v>
      </c>
      <c r="L7989" s="170">
        <f>F7989/'Projections+Sensitivity'!F$67</f>
        <v>622401946.41453075</v>
      </c>
      <c r="M7989" s="170">
        <f t="shared" si="249"/>
        <v>1682840867.7658672</v>
      </c>
      <c r="N7989" s="171">
        <f>'Projections+Sensitivity'!$B$72</f>
        <v>418000000</v>
      </c>
      <c r="O7989" s="171">
        <f>'Projections+Sensitivity'!$B$73</f>
        <v>634000000</v>
      </c>
      <c r="P7989" s="170">
        <f t="shared" si="248"/>
        <v>1466840867.7658672</v>
      </c>
      <c r="Q7989" s="170">
        <f>P7989/'Projections+Sensitivity'!$B$75</f>
        <v>10.865487909376794</v>
      </c>
    </row>
    <row r="7990" spans="1:17">
      <c r="A7990" s="222">
        <v>334953185.84766799</v>
      </c>
      <c r="B7990" s="223">
        <v>234719985.61540899</v>
      </c>
      <c r="C7990" s="223">
        <v>100833706.605249</v>
      </c>
      <c r="D7990" s="222">
        <v>-59674561.931365497</v>
      </c>
      <c r="E7990" s="222">
        <v>396572678.065476</v>
      </c>
      <c r="F7990" s="224">
        <f>E7990*(1+'Projections+Sensitivity'!$B$64)/('Projections+Sensitivity'!$B$63-'Projections+Sensitivity'!$B$64)</f>
        <v>3489083903.1136351</v>
      </c>
      <c r="G7990" s="170">
        <f>A7990/'Projections+Sensitivity'!B$67</f>
        <v>297024538.22768873</v>
      </c>
      <c r="H7990" s="170">
        <f>B7990/'Projections+Sensitivity'!C$67</f>
        <v>184572290.99270108</v>
      </c>
      <c r="I7990" s="170">
        <f>C7990/'Projections+Sensitivity'!D$67</f>
        <v>70312150.572885841</v>
      </c>
      <c r="J7990" s="170">
        <f>D7990/'Projections+Sensitivity'!E$67</f>
        <v>-36899638.001626156</v>
      </c>
      <c r="K7990" s="170">
        <f>E7990/'Projections+Sensitivity'!F$67</f>
        <v>217452233.45806855</v>
      </c>
      <c r="L7990" s="170">
        <f>F7990/'Projections+Sensitivity'!F$67</f>
        <v>1913165302.1476905</v>
      </c>
      <c r="M7990" s="170">
        <f t="shared" si="249"/>
        <v>2645626877.3974085</v>
      </c>
      <c r="N7990" s="171">
        <f>'Projections+Sensitivity'!$B$72</f>
        <v>418000000</v>
      </c>
      <c r="O7990" s="171">
        <f>'Projections+Sensitivity'!$B$73</f>
        <v>634000000</v>
      </c>
      <c r="P7990" s="170">
        <f t="shared" si="248"/>
        <v>2429626877.3974085</v>
      </c>
      <c r="Q7990" s="170">
        <f>P7990/'Projections+Sensitivity'!$B$75</f>
        <v>17.997236128869691</v>
      </c>
    </row>
    <row r="7991" spans="1:17">
      <c r="A7991" s="222">
        <v>688301967.05140197</v>
      </c>
      <c r="B7991" s="223">
        <v>483559614.07836902</v>
      </c>
      <c r="C7991" s="223">
        <v>711783701.69726098</v>
      </c>
      <c r="D7991" s="222">
        <v>899574973.16382599</v>
      </c>
      <c r="E7991" s="222">
        <v>691930585.92197704</v>
      </c>
      <c r="F7991" s="224">
        <f>E7991*(1+'Projections+Sensitivity'!$B$64)/('Projections+Sensitivity'!$B$63-'Projections+Sensitivity'!$B$64)</f>
        <v>6087670691.7609682</v>
      </c>
      <c r="G7991" s="170">
        <f>A7991/'Projections+Sensitivity'!B$67</f>
        <v>610361634.29008293</v>
      </c>
      <c r="H7991" s="170">
        <f>B7991/'Projections+Sensitivity'!C$67</f>
        <v>380247576.99257344</v>
      </c>
      <c r="I7991" s="170">
        <f>C7991/'Projections+Sensitivity'!D$67</f>
        <v>496332471.49181581</v>
      </c>
      <c r="J7991" s="170">
        <f>D7991/'Projections+Sensitivity'!E$67</f>
        <v>556250264.61435449</v>
      </c>
      <c r="K7991" s="170">
        <f>E7991/'Projections+Sensitivity'!F$67</f>
        <v>379405490.16299593</v>
      </c>
      <c r="L7991" s="170">
        <f>F7991/'Projections+Sensitivity'!F$67</f>
        <v>3338045361.4156594</v>
      </c>
      <c r="M7991" s="170">
        <f t="shared" si="249"/>
        <v>5760642798.9674816</v>
      </c>
      <c r="N7991" s="171">
        <f>'Projections+Sensitivity'!$B$72</f>
        <v>418000000</v>
      </c>
      <c r="O7991" s="171">
        <f>'Projections+Sensitivity'!$B$73</f>
        <v>634000000</v>
      </c>
      <c r="P7991" s="170">
        <f t="shared" si="248"/>
        <v>5544642798.9674816</v>
      </c>
      <c r="Q7991" s="170">
        <f>P7991/'Projections+Sensitivity'!$B$75</f>
        <v>41.071428140499862</v>
      </c>
    </row>
    <row r="7992" spans="1:17">
      <c r="A7992" s="222">
        <v>1823175478.0957501</v>
      </c>
      <c r="B7992" s="223">
        <v>728500731.81832802</v>
      </c>
      <c r="C7992" s="223">
        <v>489151906.90871203</v>
      </c>
      <c r="D7992" s="222">
        <v>33825406.586007297</v>
      </c>
      <c r="E7992" s="222">
        <v>784713508.52400601</v>
      </c>
      <c r="F7992" s="224">
        <f>E7992*(1+'Projections+Sensitivity'!$B$64)/('Projections+Sensitivity'!$B$63-'Projections+Sensitivity'!$B$64)</f>
        <v>6903983614.0574675</v>
      </c>
      <c r="G7992" s="170">
        <f>A7992/'Projections+Sensitivity'!B$67</f>
        <v>1616726985.6502128</v>
      </c>
      <c r="H7992" s="170">
        <f>B7992/'Projections+Sensitivity'!C$67</f>
        <v>572857265.26024878</v>
      </c>
      <c r="I7992" s="170">
        <f>C7992/'Projections+Sensitivity'!D$67</f>
        <v>341089539.29686463</v>
      </c>
      <c r="J7992" s="170">
        <f>D7992/'Projections+Sensitivity'!E$67</f>
        <v>20915867.965935647</v>
      </c>
      <c r="K7992" s="170">
        <f>E7992/'Projections+Sensitivity'!F$67</f>
        <v>430281041.76427692</v>
      </c>
      <c r="L7992" s="170">
        <f>F7992/'Projections+Sensitivity'!F$67</f>
        <v>3785653272.8329682</v>
      </c>
      <c r="M7992" s="170">
        <f t="shared" si="249"/>
        <v>6767523972.7705069</v>
      </c>
      <c r="N7992" s="171">
        <f>'Projections+Sensitivity'!$B$72</f>
        <v>418000000</v>
      </c>
      <c r="O7992" s="171">
        <f>'Projections+Sensitivity'!$B$73</f>
        <v>634000000</v>
      </c>
      <c r="P7992" s="170">
        <f t="shared" si="248"/>
        <v>6551523972.7705069</v>
      </c>
      <c r="Q7992" s="170">
        <f>P7992/'Projections+Sensitivity'!$B$75</f>
        <v>48.529807205707456</v>
      </c>
    </row>
    <row r="7993" spans="1:17">
      <c r="A7993" s="222">
        <v>-438848768.26921999</v>
      </c>
      <c r="B7993" s="223">
        <v>228925394.71808001</v>
      </c>
      <c r="C7993" s="223">
        <v>982902196.72720003</v>
      </c>
      <c r="D7993" s="222">
        <v>512641481.13140601</v>
      </c>
      <c r="E7993" s="222">
        <v>621594622.49046695</v>
      </c>
      <c r="F7993" s="224">
        <f>E7993*(1+'Projections+Sensitivity'!$B$64)/('Projections+Sensitivity'!$B$63-'Projections+Sensitivity'!$B$64)</f>
        <v>5468848237.7886019</v>
      </c>
      <c r="G7993" s="170">
        <f>A7993/'Projections+Sensitivity'!B$67</f>
        <v>-389155435.0112552</v>
      </c>
      <c r="H7993" s="170">
        <f>B7993/'Projections+Sensitivity'!C$67</f>
        <v>180015708.7550135</v>
      </c>
      <c r="I7993" s="170">
        <f>C7993/'Projections+Sensitivity'!D$67</f>
        <v>685385567.79688549</v>
      </c>
      <c r="J7993" s="170">
        <f>D7993/'Projections+Sensitivity'!E$67</f>
        <v>316990765.68208164</v>
      </c>
      <c r="K7993" s="170">
        <f>E7993/'Projections+Sensitivity'!F$67</f>
        <v>340838253.47080588</v>
      </c>
      <c r="L7993" s="170">
        <f>F7993/'Projections+Sensitivity'!F$67</f>
        <v>2998727167.871129</v>
      </c>
      <c r="M7993" s="170">
        <f t="shared" si="249"/>
        <v>4132802028.5646601</v>
      </c>
      <c r="N7993" s="171">
        <f>'Projections+Sensitivity'!$B$72</f>
        <v>418000000</v>
      </c>
      <c r="O7993" s="171">
        <f>'Projections+Sensitivity'!$B$73</f>
        <v>634000000</v>
      </c>
      <c r="P7993" s="170">
        <f t="shared" si="248"/>
        <v>3916802028.5646601</v>
      </c>
      <c r="Q7993" s="170">
        <f>P7993/'Projections+Sensitivity'!$B$75</f>
        <v>29.013348359738224</v>
      </c>
    </row>
    <row r="7994" spans="1:17">
      <c r="A7994" s="222">
        <v>364894044.65188199</v>
      </c>
      <c r="B7994" s="223">
        <v>284565307.46356797</v>
      </c>
      <c r="C7994" s="223">
        <v>307052969.52100903</v>
      </c>
      <c r="D7994" s="222">
        <v>141753030.32833701</v>
      </c>
      <c r="E7994" s="222">
        <v>659487780.01570904</v>
      </c>
      <c r="F7994" s="224">
        <f>E7994*(1+'Projections+Sensitivity'!$B$64)/('Projections+Sensitivity'!$B$63-'Projections+Sensitivity'!$B$64)</f>
        <v>5802235819.1127052</v>
      </c>
      <c r="G7994" s="170">
        <f>A7994/'Projections+Sensitivity'!B$67</f>
        <v>323575023.89617431</v>
      </c>
      <c r="H7994" s="170">
        <f>B7994/'Projections+Sensitivity'!C$67</f>
        <v>223768208.73554569</v>
      </c>
      <c r="I7994" s="170">
        <f>C7994/'Projections+Sensitivity'!D$67</f>
        <v>214110492.94590789</v>
      </c>
      <c r="J7994" s="170">
        <f>D7994/'Projections+Sensitivity'!E$67</f>
        <v>87652683.747643903</v>
      </c>
      <c r="K7994" s="170">
        <f>E7994/'Projections+Sensitivity'!F$67</f>
        <v>361616164.28613907</v>
      </c>
      <c r="L7994" s="170">
        <f>F7994/'Projections+Sensitivity'!F$67</f>
        <v>3181533191.0186448</v>
      </c>
      <c r="M7994" s="170">
        <f t="shared" si="249"/>
        <v>4392255764.6300554</v>
      </c>
      <c r="N7994" s="171">
        <f>'Projections+Sensitivity'!$B$72</f>
        <v>418000000</v>
      </c>
      <c r="O7994" s="171">
        <f>'Projections+Sensitivity'!$B$73</f>
        <v>634000000</v>
      </c>
      <c r="P7994" s="170">
        <f t="shared" si="248"/>
        <v>4176255764.6300554</v>
      </c>
      <c r="Q7994" s="170">
        <f>P7994/'Projections+Sensitivity'!$B$75</f>
        <v>30.93522788614856</v>
      </c>
    </row>
    <row r="7995" spans="1:17">
      <c r="A7995" s="222">
        <v>171893027.29065999</v>
      </c>
      <c r="B7995" s="223">
        <v>399399204.73612899</v>
      </c>
      <c r="C7995" s="223">
        <v>171945700.72622299</v>
      </c>
      <c r="D7995" s="222">
        <v>462669899.084849</v>
      </c>
      <c r="E7995" s="222">
        <v>652240786.32998598</v>
      </c>
      <c r="F7995" s="224">
        <f>E7995*(1+'Projections+Sensitivity'!$B$64)/('Projections+Sensitivity'!$B$63-'Projections+Sensitivity'!$B$64)</f>
        <v>5738476083.7265778</v>
      </c>
      <c r="G7995" s="170">
        <f>A7995/'Projections+Sensitivity'!B$67</f>
        <v>152428605.58665514</v>
      </c>
      <c r="H7995" s="170">
        <f>B7995/'Projections+Sensitivity'!C$67</f>
        <v>314067956.52926594</v>
      </c>
      <c r="I7995" s="170">
        <f>C7995/'Projections+Sensitivity'!D$67</f>
        <v>119899113.172075</v>
      </c>
      <c r="J7995" s="170">
        <f>D7995/'Projections+Sensitivity'!E$67</f>
        <v>286090944.58230865</v>
      </c>
      <c r="K7995" s="170">
        <f>E7995/'Projections+Sensitivity'!F$67</f>
        <v>357642428.70126653</v>
      </c>
      <c r="L7995" s="170">
        <f>F7995/'Projections+Sensitivity'!F$67</f>
        <v>3146571889.771059</v>
      </c>
      <c r="M7995" s="170">
        <f t="shared" si="249"/>
        <v>4376700938.3426304</v>
      </c>
      <c r="N7995" s="171">
        <f>'Projections+Sensitivity'!$B$72</f>
        <v>418000000</v>
      </c>
      <c r="O7995" s="171">
        <f>'Projections+Sensitivity'!$B$73</f>
        <v>634000000</v>
      </c>
      <c r="P7995" s="170">
        <f t="shared" si="248"/>
        <v>4160700938.3426304</v>
      </c>
      <c r="Q7995" s="170">
        <f>P7995/'Projections+Sensitivity'!$B$75</f>
        <v>30.82000695068615</v>
      </c>
    </row>
    <row r="7996" spans="1:17">
      <c r="A7996" s="222">
        <v>-81552621.099817201</v>
      </c>
      <c r="B7996" s="223">
        <v>708871537.19064701</v>
      </c>
      <c r="C7996" s="223">
        <v>695062646.53882599</v>
      </c>
      <c r="D7996" s="222">
        <v>755897835.46820199</v>
      </c>
      <c r="E7996" s="222">
        <v>765986761.40794003</v>
      </c>
      <c r="F7996" s="224">
        <f>E7996*(1+'Projections+Sensitivity'!$B$64)/('Projections+Sensitivity'!$B$63-'Projections+Sensitivity'!$B$64)</f>
        <v>6739223922.9988775</v>
      </c>
      <c r="G7996" s="170">
        <f>A7996/'Projections+Sensitivity'!B$67</f>
        <v>-72317955.603644297</v>
      </c>
      <c r="H7996" s="170">
        <f>B7996/'Projections+Sensitivity'!C$67</f>
        <v>557421828.80487585</v>
      </c>
      <c r="I7996" s="170">
        <f>C7996/'Projections+Sensitivity'!D$67</f>
        <v>484672745.91374004</v>
      </c>
      <c r="J7996" s="170">
        <f>D7996/'Projections+Sensitivity'!E$67</f>
        <v>467407813.18293923</v>
      </c>
      <c r="K7996" s="170">
        <f>E7996/'Projections+Sensitivity'!F$67</f>
        <v>420012626.38665307</v>
      </c>
      <c r="L7996" s="170">
        <f>F7996/'Projections+Sensitivity'!F$67</f>
        <v>3695310783.8361936</v>
      </c>
      <c r="M7996" s="170">
        <f t="shared" si="249"/>
        <v>5552507842.5207577</v>
      </c>
      <c r="N7996" s="171">
        <f>'Projections+Sensitivity'!$B$72</f>
        <v>418000000</v>
      </c>
      <c r="O7996" s="171">
        <f>'Projections+Sensitivity'!$B$73</f>
        <v>634000000</v>
      </c>
      <c r="P7996" s="170">
        <f t="shared" si="248"/>
        <v>5336507842.5207577</v>
      </c>
      <c r="Q7996" s="170">
        <f>P7996/'Projections+Sensitivity'!$B$75</f>
        <v>39.529687722375982</v>
      </c>
    </row>
    <row r="7997" spans="1:17">
      <c r="A7997" s="222">
        <v>834840369.77430904</v>
      </c>
      <c r="B7997" s="223">
        <v>67760381.394042194</v>
      </c>
      <c r="C7997" s="223">
        <v>627942271.97042596</v>
      </c>
      <c r="D7997" s="222">
        <v>572888775.49716401</v>
      </c>
      <c r="E7997" s="222">
        <v>433541239.70902002</v>
      </c>
      <c r="F7997" s="224">
        <f>E7997*(1+'Projections+Sensitivity'!$B$64)/('Projections+Sensitivity'!$B$63-'Projections+Sensitivity'!$B$64)</f>
        <v>3814336802.4837155</v>
      </c>
      <c r="G7997" s="170">
        <f>A7997/'Projections+Sensitivity'!B$67</f>
        <v>740306663.14909887</v>
      </c>
      <c r="H7997" s="170">
        <f>B7997/'Projections+Sensitivity'!C$67</f>
        <v>53283442.394760102</v>
      </c>
      <c r="I7997" s="170">
        <f>C7997/'Projections+Sensitivity'!D$67</f>
        <v>437869171.57289392</v>
      </c>
      <c r="J7997" s="170">
        <f>D7997/'Projections+Sensitivity'!E$67</f>
        <v>354244551.56208146</v>
      </c>
      <c r="K7997" s="170">
        <f>E7997/'Projections+Sensitivity'!F$67</f>
        <v>237723161.69330534</v>
      </c>
      <c r="L7997" s="170">
        <f>F7997/'Projections+Sensitivity'!F$67</f>
        <v>2091510844.6387923</v>
      </c>
      <c r="M7997" s="170">
        <f t="shared" si="249"/>
        <v>3914937835.010932</v>
      </c>
      <c r="N7997" s="171">
        <f>'Projections+Sensitivity'!$B$72</f>
        <v>418000000</v>
      </c>
      <c r="O7997" s="171">
        <f>'Projections+Sensitivity'!$B$73</f>
        <v>634000000</v>
      </c>
      <c r="P7997" s="170">
        <f t="shared" si="248"/>
        <v>3698937835.010932</v>
      </c>
      <c r="Q7997" s="170">
        <f>P7997/'Projections+Sensitivity'!$B$75</f>
        <v>27.399539518599497</v>
      </c>
    </row>
    <row r="7998" spans="1:17">
      <c r="A7998" s="222">
        <v>150448547.62669399</v>
      </c>
      <c r="B7998" s="223">
        <v>125265943.43308599</v>
      </c>
      <c r="C7998" s="223">
        <v>710024336.94674897</v>
      </c>
      <c r="D7998" s="222">
        <v>816773975.29755104</v>
      </c>
      <c r="E7998" s="222">
        <v>-226825151.923522</v>
      </c>
      <c r="F7998" s="224">
        <f>E7998*(1+'Projections+Sensitivity'!$B$64)/('Projections+Sensitivity'!$B$63-'Projections+Sensitivity'!$B$64)</f>
        <v>-1995629124.6745937</v>
      </c>
      <c r="G7998" s="170">
        <f>A7998/'Projections+Sensitivity'!B$67</f>
        <v>133412405.89414246</v>
      </c>
      <c r="H7998" s="170">
        <f>B7998/'Projections+Sensitivity'!C$67</f>
        <v>98502997.527829394</v>
      </c>
      <c r="I7998" s="170">
        <f>C7998/'Projections+Sensitivity'!D$67</f>
        <v>495105652.3713513</v>
      </c>
      <c r="J7998" s="170">
        <f>D7998/'Projections+Sensitivity'!E$67</f>
        <v>505050444.31315082</v>
      </c>
      <c r="K7998" s="170">
        <f>E7998/'Projections+Sensitivity'!F$67</f>
        <v>-124374770.6746757</v>
      </c>
      <c r="L7998" s="170">
        <f>F7998/'Projections+Sensitivity'!F$67</f>
        <v>-1094260987.4975121</v>
      </c>
      <c r="M7998" s="170">
        <f t="shared" si="249"/>
        <v>13435741.934286118</v>
      </c>
      <c r="N7998" s="171">
        <f>'Projections+Sensitivity'!$B$72</f>
        <v>418000000</v>
      </c>
      <c r="O7998" s="171">
        <f>'Projections+Sensitivity'!$B$73</f>
        <v>634000000</v>
      </c>
      <c r="P7998" s="170">
        <f t="shared" si="248"/>
        <v>-202564258.06571388</v>
      </c>
      <c r="Q7998" s="170">
        <f>P7998/'Projections+Sensitivity'!$B$75</f>
        <v>-1.5004759856719547</v>
      </c>
    </row>
    <row r="7999" spans="1:17">
      <c r="A7999" s="222">
        <v>-114655010.552572</v>
      </c>
      <c r="B7999" s="223">
        <v>309959045.35297698</v>
      </c>
      <c r="C7999" s="223">
        <v>370515716.17882103</v>
      </c>
      <c r="D7999" s="222">
        <v>670921869.97208703</v>
      </c>
      <c r="E7999" s="222">
        <v>437060665.332425</v>
      </c>
      <c r="F7999" s="224">
        <f>E7999*(1+'Projections+Sensitivity'!$B$64)/('Projections+Sensitivity'!$B$63-'Projections+Sensitivity'!$B$64)</f>
        <v>3845301041.7518592</v>
      </c>
      <c r="G7999" s="170">
        <f>A7999/'Projections+Sensitivity'!B$67</f>
        <v>-101671973.8869908</v>
      </c>
      <c r="H7999" s="170">
        <f>B7999/'Projections+Sensitivity'!C$67</f>
        <v>243736599.44086909</v>
      </c>
      <c r="I7999" s="170">
        <f>C7999/'Projections+Sensitivity'!D$67</f>
        <v>258363574.07325286</v>
      </c>
      <c r="J7999" s="170">
        <f>D7999/'Projections+Sensitivity'!E$67</f>
        <v>414863106.29004747</v>
      </c>
      <c r="K7999" s="170">
        <f>E7999/'Projections+Sensitivity'!F$67</f>
        <v>239652964.23550826</v>
      </c>
      <c r="L7999" s="170">
        <f>F7999/'Projections+Sensitivity'!F$67</f>
        <v>2108489429.7975919</v>
      </c>
      <c r="M7999" s="170">
        <f t="shared" si="249"/>
        <v>3163433699.9502788</v>
      </c>
      <c r="N7999" s="171">
        <f>'Projections+Sensitivity'!$B$72</f>
        <v>418000000</v>
      </c>
      <c r="O7999" s="171">
        <f>'Projections+Sensitivity'!$B$73</f>
        <v>634000000</v>
      </c>
      <c r="P7999" s="170">
        <f t="shared" si="248"/>
        <v>2947433699.9502788</v>
      </c>
      <c r="Q7999" s="170">
        <f>P7999/'Projections+Sensitivity'!$B$75</f>
        <v>21.832842221853916</v>
      </c>
    </row>
    <row r="8000" spans="1:17">
      <c r="A8000" s="222">
        <v>245666602.29025799</v>
      </c>
      <c r="B8000" s="223">
        <v>113884387.21087401</v>
      </c>
      <c r="C8000" s="223">
        <v>173711811.36775601</v>
      </c>
      <c r="D8000" s="222">
        <v>232520672.27149001</v>
      </c>
      <c r="E8000" s="222">
        <v>1187089248.39345</v>
      </c>
      <c r="F8000" s="224">
        <f>E8000*(1+'Projections+Sensitivity'!$B$64)/('Projections+Sensitivity'!$B$63-'Projections+Sensitivity'!$B$64)</f>
        <v>10444123403.390413</v>
      </c>
      <c r="G8000" s="170">
        <f>A8000/'Projections+Sensitivity'!B$67</f>
        <v>217848380.56866378</v>
      </c>
      <c r="H8000" s="170">
        <f>B8000/'Projections+Sensitivity'!C$67</f>
        <v>89553099.625066444</v>
      </c>
      <c r="I8000" s="170">
        <f>C8000/'Projections+Sensitivity'!D$67</f>
        <v>121130636.25633481</v>
      </c>
      <c r="J8000" s="170">
        <f>D8000/'Projections+Sensitivity'!E$67</f>
        <v>143778661.40988034</v>
      </c>
      <c r="K8000" s="170">
        <f>E8000/'Projections+Sensitivity'!F$67</f>
        <v>650915261.3246752</v>
      </c>
      <c r="L8000" s="170">
        <f>F8000/'Projections+Sensitivity'!F$67</f>
        <v>5726813989.4497738</v>
      </c>
      <c r="M8000" s="170">
        <f t="shared" si="249"/>
        <v>6950040028.6343937</v>
      </c>
      <c r="N8000" s="171">
        <f>'Projections+Sensitivity'!$B$72</f>
        <v>418000000</v>
      </c>
      <c r="O8000" s="171">
        <f>'Projections+Sensitivity'!$B$73</f>
        <v>634000000</v>
      </c>
      <c r="P8000" s="170">
        <f t="shared" si="248"/>
        <v>6734040028.6343937</v>
      </c>
      <c r="Q8000" s="170">
        <f>P8000/'Projections+Sensitivity'!$B$75</f>
        <v>49.881777989884398</v>
      </c>
    </row>
    <row r="8001" spans="1:17">
      <c r="A8001" s="222">
        <v>539254916.14106095</v>
      </c>
      <c r="B8001" s="223">
        <v>584110542.19993603</v>
      </c>
      <c r="C8001" s="223">
        <v>417393252.31956899</v>
      </c>
      <c r="D8001" s="222">
        <v>1195531001.17959</v>
      </c>
      <c r="E8001" s="222">
        <v>578907428.85982299</v>
      </c>
      <c r="F8001" s="224">
        <f>E8001*(1+'Projections+Sensitivity'!$B$64)/('Projections+Sensitivity'!$B$63-'Projections+Sensitivity'!$B$64)</f>
        <v>5093282273.707777</v>
      </c>
      <c r="G8001" s="170">
        <f>A8001/'Projections+Sensitivity'!B$67</f>
        <v>478192025.69595379</v>
      </c>
      <c r="H8001" s="170">
        <f>B8001/'Projections+Sensitivity'!C$67</f>
        <v>459315897.98015654</v>
      </c>
      <c r="I8001" s="170">
        <f>C8001/'Projections+Sensitivity'!D$67</f>
        <v>291051655.17809433</v>
      </c>
      <c r="J8001" s="170">
        <f>D8001/'Projections+Sensitivity'!E$67</f>
        <v>739254042.85308206</v>
      </c>
      <c r="K8001" s="170">
        <f>E8001/'Projections+Sensitivity'!F$67</f>
        <v>317431634.43612796</v>
      </c>
      <c r="L8001" s="170">
        <f>F8001/'Projections+Sensitivity'!F$67</f>
        <v>2792793521.361259</v>
      </c>
      <c r="M8001" s="170">
        <f t="shared" si="249"/>
        <v>5078038777.504674</v>
      </c>
      <c r="N8001" s="171">
        <f>'Projections+Sensitivity'!$B$72</f>
        <v>418000000</v>
      </c>
      <c r="O8001" s="171">
        <f>'Projections+Sensitivity'!$B$73</f>
        <v>634000000</v>
      </c>
      <c r="P8001" s="170">
        <f t="shared" si="248"/>
        <v>4862038777.504674</v>
      </c>
      <c r="Q8001" s="170">
        <f>P8001/'Projections+Sensitivity'!$B$75</f>
        <v>36.015102055590177</v>
      </c>
    </row>
    <row r="8002" spans="1:17">
      <c r="A8002" s="222">
        <v>377744508.14371598</v>
      </c>
      <c r="B8002" s="223">
        <v>496878319.25392997</v>
      </c>
      <c r="C8002" s="223">
        <v>979098712.37021005</v>
      </c>
      <c r="D8002" s="222">
        <v>147760331.05110201</v>
      </c>
      <c r="E8002" s="222">
        <v>546138166.28354096</v>
      </c>
      <c r="F8002" s="224">
        <f>E8002*(1+'Projections+Sensitivity'!$B$64)/('Projections+Sensitivity'!$B$63-'Projections+Sensitivity'!$B$64)</f>
        <v>4804975204.4221506</v>
      </c>
      <c r="G8002" s="170">
        <f>A8002/'Projections+Sensitivity'!B$67</f>
        <v>334970356.57531959</v>
      </c>
      <c r="H8002" s="170">
        <f>B8002/'Projections+Sensitivity'!C$67</f>
        <v>390720753.87550628</v>
      </c>
      <c r="I8002" s="170">
        <f>C8002/'Projections+Sensitivity'!D$67</f>
        <v>682733367.71604097</v>
      </c>
      <c r="J8002" s="170">
        <f>D8002/'Projections+Sensitivity'!E$67</f>
        <v>91367285.327658609</v>
      </c>
      <c r="K8002" s="170">
        <f>E8002/'Projections+Sensitivity'!F$67</f>
        <v>299463302.95462853</v>
      </c>
      <c r="L8002" s="170">
        <f>F8002/'Projections+Sensitivity'!F$67</f>
        <v>2634706442.7361436</v>
      </c>
      <c r="M8002" s="170">
        <f t="shared" si="249"/>
        <v>4433961509.185297</v>
      </c>
      <c r="N8002" s="171">
        <f>'Projections+Sensitivity'!$B$72</f>
        <v>418000000</v>
      </c>
      <c r="O8002" s="171">
        <f>'Projections+Sensitivity'!$B$73</f>
        <v>634000000</v>
      </c>
      <c r="P8002" s="170">
        <f t="shared" ref="P8002:P8065" si="250">M8002+N8002-O8002</f>
        <v>4217961509.185297</v>
      </c>
      <c r="Q8002" s="170">
        <f>P8002/'Projections+Sensitivity'!$B$75</f>
        <v>31.244159327298497</v>
      </c>
    </row>
    <row r="8003" spans="1:17">
      <c r="A8003" s="222">
        <v>482737093.20739198</v>
      </c>
      <c r="B8003" s="223">
        <v>286464066.57467699</v>
      </c>
      <c r="C8003" s="223">
        <v>1032696769.59534</v>
      </c>
      <c r="D8003" s="222">
        <v>351136546.112746</v>
      </c>
      <c r="E8003" s="222">
        <v>1073661146.0854501</v>
      </c>
      <c r="F8003" s="224">
        <f>E8003*(1+'Projections+Sensitivity'!$B$64)/('Projections+Sensitivity'!$B$63-'Projections+Sensitivity'!$B$64)</f>
        <v>9446172238.7914562</v>
      </c>
      <c r="G8003" s="170">
        <f>A8003/'Projections+Sensitivity'!B$67</f>
        <v>428074036.17445129</v>
      </c>
      <c r="H8003" s="170">
        <f>B8003/'Projections+Sensitivity'!C$67</f>
        <v>225261299.82560262</v>
      </c>
      <c r="I8003" s="170">
        <f>C8003/'Projections+Sensitivity'!D$67</f>
        <v>720107721.9563452</v>
      </c>
      <c r="J8003" s="170">
        <f>D8003/'Projections+Sensitivity'!E$67</f>
        <v>217124533.8273932</v>
      </c>
      <c r="K8003" s="170">
        <f>E8003/'Projections+Sensitivity'!F$67</f>
        <v>588719362.44403541</v>
      </c>
      <c r="L8003" s="170">
        <f>F8003/'Projections+Sensitivity'!F$67</f>
        <v>5179608592.7424021</v>
      </c>
      <c r="M8003" s="170">
        <f t="shared" ref="M8003:M8066" si="251">SUM(G8003:L8003)</f>
        <v>7358895546.9702301</v>
      </c>
      <c r="N8003" s="171">
        <f>'Projections+Sensitivity'!$B$72</f>
        <v>418000000</v>
      </c>
      <c r="O8003" s="171">
        <f>'Projections+Sensitivity'!$B$73</f>
        <v>634000000</v>
      </c>
      <c r="P8003" s="170">
        <f t="shared" si="250"/>
        <v>7142895546.9702301</v>
      </c>
      <c r="Q8003" s="170">
        <f>P8003/'Projections+Sensitivity'!$B$75</f>
        <v>52.91033738496467</v>
      </c>
    </row>
    <row r="8004" spans="1:17">
      <c r="A8004" s="222">
        <v>4079072.3610913702</v>
      </c>
      <c r="B8004" s="223">
        <v>295766392.01739001</v>
      </c>
      <c r="C8004" s="223">
        <v>493387323.56808299</v>
      </c>
      <c r="D8004" s="222">
        <v>-20222785.341465902</v>
      </c>
      <c r="E8004" s="222">
        <v>905052827.95483899</v>
      </c>
      <c r="F8004" s="224">
        <f>E8004*(1+'Projections+Sensitivity'!$B$64)/('Projections+Sensitivity'!$B$63-'Projections+Sensitivity'!$B$64)</f>
        <v>7962740320.1068087</v>
      </c>
      <c r="G8004" s="170">
        <f>A8004/'Projections+Sensitivity'!B$67</f>
        <v>3617175.8790241927</v>
      </c>
      <c r="H8004" s="170">
        <f>B8004/'Projections+Sensitivity'!C$67</f>
        <v>232576192.56479388</v>
      </c>
      <c r="I8004" s="170">
        <f>C8004/'Projections+Sensitivity'!D$67</f>
        <v>344042929.22884893</v>
      </c>
      <c r="J8004" s="170">
        <f>D8004/'Projections+Sensitivity'!E$67</f>
        <v>-12504716.152637007</v>
      </c>
      <c r="K8004" s="170">
        <f>E8004/'Projections+Sensitivity'!F$67</f>
        <v>496266560.25916958</v>
      </c>
      <c r="L8004" s="170">
        <f>F8004/'Projections+Sensitivity'!F$67</f>
        <v>4366200101.0769577</v>
      </c>
      <c r="M8004" s="170">
        <f t="shared" si="251"/>
        <v>5430198242.8561573</v>
      </c>
      <c r="N8004" s="171">
        <f>'Projections+Sensitivity'!$B$72</f>
        <v>418000000</v>
      </c>
      <c r="O8004" s="171">
        <f>'Projections+Sensitivity'!$B$73</f>
        <v>634000000</v>
      </c>
      <c r="P8004" s="170">
        <f t="shared" si="250"/>
        <v>5214198242.8561573</v>
      </c>
      <c r="Q8004" s="170">
        <f>P8004/'Projections+Sensitivity'!$B$75</f>
        <v>38.623690687823384</v>
      </c>
    </row>
    <row r="8005" spans="1:17">
      <c r="A8005" s="222">
        <v>-106248874.775841</v>
      </c>
      <c r="B8005" s="223">
        <v>464815525.730335</v>
      </c>
      <c r="C8005" s="223">
        <v>142944697.362313</v>
      </c>
      <c r="D8005" s="222">
        <v>753067254.58571994</v>
      </c>
      <c r="E8005" s="222">
        <v>329535580.94204402</v>
      </c>
      <c r="F8005" s="224">
        <f>E8005*(1+'Projections+Sensitivity'!$B$64)/('Projections+Sensitivity'!$B$63-'Projections+Sensitivity'!$B$64)</f>
        <v>2899285186.7073216</v>
      </c>
      <c r="G8005" s="170">
        <f>A8005/'Projections+Sensitivity'!B$67</f>
        <v>-94217712.507019028</v>
      </c>
      <c r="H8005" s="170">
        <f>B8005/'Projections+Sensitivity'!C$67</f>
        <v>365508144.72865498</v>
      </c>
      <c r="I8005" s="170">
        <f>C8005/'Projections+Sensitivity'!D$67</f>
        <v>99676481.435735971</v>
      </c>
      <c r="J8005" s="170">
        <f>D8005/'Projections+Sensitivity'!E$67</f>
        <v>465657529.53581268</v>
      </c>
      <c r="K8005" s="170">
        <f>E8005/'Projections+Sensitivity'!F$67</f>
        <v>180693860.27627069</v>
      </c>
      <c r="L8005" s="170">
        <f>F8005/'Projections+Sensitivity'!F$67</f>
        <v>1589761660.7297115</v>
      </c>
      <c r="M8005" s="170">
        <f t="shared" si="251"/>
        <v>2607079964.1991668</v>
      </c>
      <c r="N8005" s="171">
        <f>'Projections+Sensitivity'!$B$72</f>
        <v>418000000</v>
      </c>
      <c r="O8005" s="171">
        <f>'Projections+Sensitivity'!$B$73</f>
        <v>634000000</v>
      </c>
      <c r="P8005" s="170">
        <f t="shared" si="250"/>
        <v>2391079964.1991668</v>
      </c>
      <c r="Q8005" s="170">
        <f>P8005/'Projections+Sensitivity'!$B$75</f>
        <v>17.711703438512348</v>
      </c>
    </row>
    <row r="8006" spans="1:17">
      <c r="A8006" s="222">
        <v>384507861.086097</v>
      </c>
      <c r="B8006" s="223">
        <v>495345459.35408002</v>
      </c>
      <c r="C8006" s="223">
        <v>201332980.38717201</v>
      </c>
      <c r="D8006" s="222">
        <v>545607247.57119501</v>
      </c>
      <c r="E8006" s="222">
        <v>612913416.79889405</v>
      </c>
      <c r="F8006" s="224">
        <f>E8006*(1+'Projections+Sensitivity'!$B$64)/('Projections+Sensitivity'!$B$63-'Projections+Sensitivity'!$B$64)</f>
        <v>5392470169.6225328</v>
      </c>
      <c r="G8006" s="170">
        <f>A8006/'Projections+Sensitivity'!B$67</f>
        <v>340967856.73193914</v>
      </c>
      <c r="H8006" s="170">
        <f>B8006/'Projections+Sensitivity'!C$67</f>
        <v>389515387.9892382</v>
      </c>
      <c r="I8006" s="170">
        <f>C8006/'Projections+Sensitivity'!D$67</f>
        <v>140391098.4616507</v>
      </c>
      <c r="J8006" s="170">
        <f>D8006/'Projections+Sensitivity'!E$67</f>
        <v>337375076.99840826</v>
      </c>
      <c r="K8006" s="170">
        <f>E8006/'Projections+Sensitivity'!F$67</f>
        <v>336078098.09159505</v>
      </c>
      <c r="L8006" s="170">
        <f>F8006/'Projections+Sensitivity'!F$67</f>
        <v>2956846870.9456253</v>
      </c>
      <c r="M8006" s="170">
        <f t="shared" si="251"/>
        <v>4501174389.2184563</v>
      </c>
      <c r="N8006" s="171">
        <f>'Projections+Sensitivity'!$B$72</f>
        <v>418000000</v>
      </c>
      <c r="O8006" s="171">
        <f>'Projections+Sensitivity'!$B$73</f>
        <v>634000000</v>
      </c>
      <c r="P8006" s="170">
        <f t="shared" si="250"/>
        <v>4285174389.2184563</v>
      </c>
      <c r="Q8006" s="170">
        <f>P8006/'Projections+Sensitivity'!$B$75</f>
        <v>31.742032512729306</v>
      </c>
    </row>
    <row r="8007" spans="1:17">
      <c r="A8007" s="222">
        <v>415064495.81098998</v>
      </c>
      <c r="B8007" s="223">
        <v>388038641.91701102</v>
      </c>
      <c r="C8007" s="223">
        <v>607521324.75776005</v>
      </c>
      <c r="D8007" s="222">
        <v>956241676.83164406</v>
      </c>
      <c r="E8007" s="222">
        <v>56998240.859017901</v>
      </c>
      <c r="F8007" s="224">
        <f>E8007*(1+'Projections+Sensitivity'!$B$64)/('Projections+Sensitivity'!$B$63-'Projections+Sensitivity'!$B$64)</f>
        <v>501475910.18400568</v>
      </c>
      <c r="G8007" s="170">
        <f>A8007/'Projections+Sensitivity'!B$67</f>
        <v>368064390.52362299</v>
      </c>
      <c r="H8007" s="170">
        <f>B8007/'Projections+Sensitivity'!C$67</f>
        <v>305134566.80962443</v>
      </c>
      <c r="I8007" s="170">
        <f>C8007/'Projections+Sensitivity'!D$67</f>
        <v>423629481.65572119</v>
      </c>
      <c r="J8007" s="170">
        <f>D8007/'Projections+Sensitivity'!E$67</f>
        <v>591289999.8786509</v>
      </c>
      <c r="K8007" s="170">
        <f>E8007/'Projections+Sensitivity'!F$67</f>
        <v>31253778.849404268</v>
      </c>
      <c r="L8007" s="170">
        <f>F8007/'Projections+Sensitivity'!F$67</f>
        <v>274973700.22280163</v>
      </c>
      <c r="M8007" s="170">
        <f t="shared" si="251"/>
        <v>1994345917.9398255</v>
      </c>
      <c r="N8007" s="171">
        <f>'Projections+Sensitivity'!$B$72</f>
        <v>418000000</v>
      </c>
      <c r="O8007" s="171">
        <f>'Projections+Sensitivity'!$B$73</f>
        <v>634000000</v>
      </c>
      <c r="P8007" s="170">
        <f t="shared" si="250"/>
        <v>1778345917.9398255</v>
      </c>
      <c r="Q8007" s="170">
        <f>P8007/'Projections+Sensitivity'!$B$75</f>
        <v>13.172932725480189</v>
      </c>
    </row>
    <row r="8008" spans="1:17">
      <c r="A8008" s="222">
        <v>698518485.33542502</v>
      </c>
      <c r="B8008" s="223">
        <v>201075520.98168099</v>
      </c>
      <c r="C8008" s="223">
        <v>1297493680.74981</v>
      </c>
      <c r="D8008" s="222">
        <v>1101574138.13818</v>
      </c>
      <c r="E8008" s="222">
        <v>319436484.62162399</v>
      </c>
      <c r="F8008" s="224">
        <f>E8008*(1+'Projections+Sensitivity'!$B$64)/('Projections+Sensitivity'!$B$63-'Projections+Sensitivity'!$B$64)</f>
        <v>2810432382.7787714</v>
      </c>
      <c r="G8008" s="170">
        <f>A8008/'Projections+Sensitivity'!B$67</f>
        <v>619421278.30549097</v>
      </c>
      <c r="H8008" s="170">
        <f>B8008/'Projections+Sensitivity'!C$67</f>
        <v>158115933.21648273</v>
      </c>
      <c r="I8008" s="170">
        <f>C8008/'Projections+Sensitivity'!D$67</f>
        <v>904752727.23436165</v>
      </c>
      <c r="J8008" s="170">
        <f>D8008/'Projections+Sensitivity'!E$67</f>
        <v>681156017.13177168</v>
      </c>
      <c r="K8008" s="170">
        <f>E8008/'Projections+Sensitivity'!F$67</f>
        <v>175156234.58431387</v>
      </c>
      <c r="L8008" s="170">
        <f>F8008/'Projections+Sensitivity'!F$67</f>
        <v>1541041106.5111854</v>
      </c>
      <c r="M8008" s="170">
        <f t="shared" si="251"/>
        <v>4079643296.9836063</v>
      </c>
      <c r="N8008" s="171">
        <f>'Projections+Sensitivity'!$B$72</f>
        <v>418000000</v>
      </c>
      <c r="O8008" s="171">
        <f>'Projections+Sensitivity'!$B$73</f>
        <v>634000000</v>
      </c>
      <c r="P8008" s="170">
        <f t="shared" si="250"/>
        <v>3863643296.9836063</v>
      </c>
      <c r="Q8008" s="170">
        <f>P8008/'Projections+Sensitivity'!$B$75</f>
        <v>28.619579977656343</v>
      </c>
    </row>
    <row r="8009" spans="1:17">
      <c r="A8009" s="222">
        <v>1029449784.10421</v>
      </c>
      <c r="B8009" s="223">
        <v>389495887.07492501</v>
      </c>
      <c r="C8009" s="223">
        <v>501420943.33162898</v>
      </c>
      <c r="D8009" s="222">
        <v>827095287.04086602</v>
      </c>
      <c r="E8009" s="222">
        <v>308089466.61885101</v>
      </c>
      <c r="F8009" s="224">
        <f>E8009*(1+'Projections+Sensitivity'!$B$64)/('Projections+Sensitivity'!$B$63-'Projections+Sensitivity'!$B$64)</f>
        <v>2710600245.9433661</v>
      </c>
      <c r="G8009" s="170">
        <f>A8009/'Projections+Sensitivity'!B$67</f>
        <v>912879350.52275515</v>
      </c>
      <c r="H8009" s="170">
        <f>B8009/'Projections+Sensitivity'!C$67</f>
        <v>306280472.96937901</v>
      </c>
      <c r="I8009" s="170">
        <f>C8009/'Projections+Sensitivity'!D$67</f>
        <v>349644836.58182478</v>
      </c>
      <c r="J8009" s="170">
        <f>D8009/'Projections+Sensitivity'!E$67</f>
        <v>511432605.39995176</v>
      </c>
      <c r="K8009" s="170">
        <f>E8009/'Projections+Sensitivity'!F$67</f>
        <v>168934337.45355767</v>
      </c>
      <c r="L8009" s="170">
        <f>F8009/'Projections+Sensitivity'!F$67</f>
        <v>1486300267.5011764</v>
      </c>
      <c r="M8009" s="170">
        <f t="shared" si="251"/>
        <v>3735471870.4286447</v>
      </c>
      <c r="N8009" s="171">
        <f>'Projections+Sensitivity'!$B$72</f>
        <v>418000000</v>
      </c>
      <c r="O8009" s="171">
        <f>'Projections+Sensitivity'!$B$73</f>
        <v>634000000</v>
      </c>
      <c r="P8009" s="170">
        <f t="shared" si="250"/>
        <v>3519471870.4286447</v>
      </c>
      <c r="Q8009" s="170">
        <f>P8009/'Projections+Sensitivity'!$B$75</f>
        <v>26.070162003175145</v>
      </c>
    </row>
    <row r="8010" spans="1:17">
      <c r="A8010" s="222">
        <v>-25152835.877470799</v>
      </c>
      <c r="B8010" s="223">
        <v>723339753.99568403</v>
      </c>
      <c r="C8010" s="223">
        <v>460668858.41456699</v>
      </c>
      <c r="D8010" s="222">
        <v>388333507.12926197</v>
      </c>
      <c r="E8010" s="222">
        <v>607725401.66092706</v>
      </c>
      <c r="F8010" s="224">
        <f>E8010*(1+'Projections+Sensitivity'!$B$64)/('Projections+Sensitivity'!$B$63-'Projections+Sensitivity'!$B$64)</f>
        <v>5346825522.1009455</v>
      </c>
      <c r="G8010" s="170">
        <f>A8010/'Projections+Sensitivity'!B$67</f>
        <v>-22304637.714418743</v>
      </c>
      <c r="H8010" s="170">
        <f>B8010/'Projections+Sensitivity'!C$67</f>
        <v>568798925.28553224</v>
      </c>
      <c r="I8010" s="170">
        <f>C8010/'Projections+Sensitivity'!D$67</f>
        <v>321228081.63632792</v>
      </c>
      <c r="J8010" s="170">
        <f>D8010/'Projections+Sensitivity'!E$67</f>
        <v>240125195.27923056</v>
      </c>
      <c r="K8010" s="170">
        <f>E8010/'Projections+Sensitivity'!F$67</f>
        <v>333233359.80940068</v>
      </c>
      <c r="L8010" s="170">
        <f>F8010/'Projections+Sensitivity'!F$67</f>
        <v>2931818594.6725516</v>
      </c>
      <c r="M8010" s="170">
        <f t="shared" si="251"/>
        <v>4372899518.9686241</v>
      </c>
      <c r="N8010" s="171">
        <f>'Projections+Sensitivity'!$B$72</f>
        <v>418000000</v>
      </c>
      <c r="O8010" s="171">
        <f>'Projections+Sensitivity'!$B$73</f>
        <v>634000000</v>
      </c>
      <c r="P8010" s="170">
        <f t="shared" si="250"/>
        <v>4156899518.9686241</v>
      </c>
      <c r="Q8010" s="170">
        <f>P8010/'Projections+Sensitivity'!$B$75</f>
        <v>30.791848288656475</v>
      </c>
    </row>
    <row r="8011" spans="1:17">
      <c r="A8011" s="222">
        <v>130292534.09592199</v>
      </c>
      <c r="B8011" s="223">
        <v>254622227.15221101</v>
      </c>
      <c r="C8011" s="223">
        <v>378115830.376306</v>
      </c>
      <c r="D8011" s="222">
        <v>216037520.19212601</v>
      </c>
      <c r="E8011" s="222">
        <v>1083950328.95033</v>
      </c>
      <c r="F8011" s="224">
        <f>E8011*(1+'Projections+Sensitivity'!$B$64)/('Projections+Sensitivity'!$B$63-'Projections+Sensitivity'!$B$64)</f>
        <v>9536697442.10392</v>
      </c>
      <c r="G8011" s="170">
        <f>A8011/'Projections+Sensitivity'!B$67</f>
        <v>115538772.01202938</v>
      </c>
      <c r="H8011" s="170">
        <f>B8011/'Projections+Sensitivity'!C$67</f>
        <v>200222438.15297124</v>
      </c>
      <c r="I8011" s="170">
        <f>C8011/'Projections+Sensitivity'!D$67</f>
        <v>263663194.52573431</v>
      </c>
      <c r="J8011" s="170">
        <f>D8011/'Projections+Sensitivity'!E$67</f>
        <v>133586339.50303788</v>
      </c>
      <c r="K8011" s="170">
        <f>E8011/'Projections+Sensitivity'!F$67</f>
        <v>594361218.06893861</v>
      </c>
      <c r="L8011" s="170">
        <f>F8011/'Projections+Sensitivity'!F$67</f>
        <v>5229246171.7621317</v>
      </c>
      <c r="M8011" s="170">
        <f t="shared" si="251"/>
        <v>6536618134.0248432</v>
      </c>
      <c r="N8011" s="171">
        <f>'Projections+Sensitivity'!$B$72</f>
        <v>418000000</v>
      </c>
      <c r="O8011" s="171">
        <f>'Projections+Sensitivity'!$B$73</f>
        <v>634000000</v>
      </c>
      <c r="P8011" s="170">
        <f t="shared" si="250"/>
        <v>6320618134.0248432</v>
      </c>
      <c r="Q8011" s="170">
        <f>P8011/'Projections+Sensitivity'!$B$75</f>
        <v>46.819393585369212</v>
      </c>
    </row>
    <row r="8012" spans="1:17">
      <c r="A8012" s="222">
        <v>148729762.23912701</v>
      </c>
      <c r="B8012" s="223">
        <v>1373801961.4565899</v>
      </c>
      <c r="C8012" s="223">
        <v>607687321.858634</v>
      </c>
      <c r="D8012" s="222">
        <v>713428842.972224</v>
      </c>
      <c r="E8012" s="222">
        <v>-383991873.91029</v>
      </c>
      <c r="F8012" s="224">
        <f>E8012*(1+'Projections+Sensitivity'!$B$64)/('Projections+Sensitivity'!$B$63-'Projections+Sensitivity'!$B$64)</f>
        <v>-3378396799.0997844</v>
      </c>
      <c r="G8012" s="170">
        <f>A8012/'Projections+Sensitivity'!B$67</f>
        <v>131888248.31742737</v>
      </c>
      <c r="H8012" s="170">
        <f>B8012/'Projections+Sensitivity'!C$67</f>
        <v>1080290520.3469944</v>
      </c>
      <c r="I8012" s="170">
        <f>C8012/'Projections+Sensitivity'!D$67</f>
        <v>423745232.7626105</v>
      </c>
      <c r="J8012" s="170">
        <f>D8012/'Projections+Sensitivity'!E$67</f>
        <v>441147202.31833416</v>
      </c>
      <c r="K8012" s="170">
        <f>E8012/'Projections+Sensitivity'!F$67</f>
        <v>-210553815.80713782</v>
      </c>
      <c r="L8012" s="170">
        <f>F8012/'Projections+Sensitivity'!F$67</f>
        <v>-1852472371.6608267</v>
      </c>
      <c r="M8012" s="170">
        <f t="shared" si="251"/>
        <v>14045016.277401924</v>
      </c>
      <c r="N8012" s="171">
        <f>'Projections+Sensitivity'!$B$72</f>
        <v>418000000</v>
      </c>
      <c r="O8012" s="171">
        <f>'Projections+Sensitivity'!$B$73</f>
        <v>634000000</v>
      </c>
      <c r="P8012" s="170">
        <f t="shared" si="250"/>
        <v>-201954983.72259808</v>
      </c>
      <c r="Q8012" s="170">
        <f>P8012/'Projections+Sensitivity'!$B$75</f>
        <v>-1.4959628423896154</v>
      </c>
    </row>
    <row r="8013" spans="1:17">
      <c r="A8013" s="222">
        <v>322014866.693941</v>
      </c>
      <c r="B8013" s="223">
        <v>407821239.64525199</v>
      </c>
      <c r="C8013" s="223">
        <v>542423484.87667406</v>
      </c>
      <c r="D8013" s="222">
        <v>799124459.92416</v>
      </c>
      <c r="E8013" s="222">
        <v>-123483094.708414</v>
      </c>
      <c r="F8013" s="224">
        <f>E8013*(1+'Projections+Sensitivity'!$B$64)/('Projections+Sensitivity'!$B$63-'Projections+Sensitivity'!$B$64)</f>
        <v>-1086415938.0708764</v>
      </c>
      <c r="G8013" s="170">
        <f>A8013/'Projections+Sensitivity'!B$67</f>
        <v>285551298.28117883</v>
      </c>
      <c r="H8013" s="170">
        <f>B8013/'Projections+Sensitivity'!C$67</f>
        <v>320690631.9436397</v>
      </c>
      <c r="I8013" s="170">
        <f>C8013/'Projections+Sensitivity'!D$67</f>
        <v>378236236.93838114</v>
      </c>
      <c r="J8013" s="170">
        <f>D8013/'Projections+Sensitivity'!E$67</f>
        <v>494136904.15291786</v>
      </c>
      <c r="K8013" s="170">
        <f>E8013/'Projections+Sensitivity'!F$67</f>
        <v>-67709341.121643007</v>
      </c>
      <c r="L8013" s="170">
        <f>F8013/'Projections+Sensitivity'!F$67</f>
        <v>-595713182.638744</v>
      </c>
      <c r="M8013" s="170">
        <f t="shared" si="251"/>
        <v>815192547.55573046</v>
      </c>
      <c r="N8013" s="171">
        <f>'Projections+Sensitivity'!$B$72</f>
        <v>418000000</v>
      </c>
      <c r="O8013" s="171">
        <f>'Projections+Sensitivity'!$B$73</f>
        <v>634000000</v>
      </c>
      <c r="P8013" s="170">
        <f t="shared" si="250"/>
        <v>599192547.55573034</v>
      </c>
      <c r="Q8013" s="170">
        <f>P8013/'Projections+Sensitivity'!$B$75</f>
        <v>4.438463315227632</v>
      </c>
    </row>
    <row r="8014" spans="1:17">
      <c r="A8014" s="222">
        <v>23877364.578494702</v>
      </c>
      <c r="B8014" s="223">
        <v>-83801560.784851193</v>
      </c>
      <c r="C8014" s="223">
        <v>782747322.39795101</v>
      </c>
      <c r="D8014" s="222">
        <v>574586309.13233197</v>
      </c>
      <c r="E8014" s="222">
        <v>1079949974.24809</v>
      </c>
      <c r="F8014" s="224">
        <f>E8014*(1+'Projections+Sensitivity'!$B$64)/('Projections+Sensitivity'!$B$63-'Projections+Sensitivity'!$B$64)</f>
        <v>9501501943.3458672</v>
      </c>
      <c r="G8014" s="170">
        <f>A8014/'Projections+Sensitivity'!B$67</f>
        <v>21173595.259508822</v>
      </c>
      <c r="H8014" s="170">
        <f>B8014/'Projections+Sensitivity'!C$67</f>
        <v>-65897439.548107527</v>
      </c>
      <c r="I8014" s="170">
        <f>C8014/'Projections+Sensitivity'!D$67</f>
        <v>545815972.11763072</v>
      </c>
      <c r="J8014" s="170">
        <f>D8014/'Projections+Sensitivity'!E$67</f>
        <v>355294217.86219317</v>
      </c>
      <c r="K8014" s="170">
        <f>E8014/'Projections+Sensitivity'!F$67</f>
        <v>592167708.24655247</v>
      </c>
      <c r="L8014" s="170">
        <f>F8014/'Projections+Sensitivity'!F$67</f>
        <v>5209947465.028367</v>
      </c>
      <c r="M8014" s="170">
        <f t="shared" si="251"/>
        <v>6658501518.9661446</v>
      </c>
      <c r="N8014" s="171">
        <f>'Projections+Sensitivity'!$B$72</f>
        <v>418000000</v>
      </c>
      <c r="O8014" s="171">
        <f>'Projections+Sensitivity'!$B$73</f>
        <v>634000000</v>
      </c>
      <c r="P8014" s="170">
        <f t="shared" si="250"/>
        <v>6442501518.9661446</v>
      </c>
      <c r="Q8014" s="170">
        <f>P8014/'Projections+Sensitivity'!$B$75</f>
        <v>47.722233473823295</v>
      </c>
    </row>
    <row r="8015" spans="1:17">
      <c r="A8015" s="222">
        <v>517667428.09821302</v>
      </c>
      <c r="B8015" s="223">
        <v>549969856.51174998</v>
      </c>
      <c r="C8015" s="223">
        <v>312724628.24187899</v>
      </c>
      <c r="D8015" s="222">
        <v>-240673082.746521</v>
      </c>
      <c r="E8015" s="222">
        <v>994616909.37153995</v>
      </c>
      <c r="F8015" s="224">
        <f>E8015*(1+'Projections+Sensitivity'!$B$64)/('Projections+Sensitivity'!$B$63-'Projections+Sensitivity'!$B$64)</f>
        <v>8750733573.4306698</v>
      </c>
      <c r="G8015" s="170">
        <f>A8015/'Projections+Sensitivity'!B$67</f>
        <v>459049011.27381676</v>
      </c>
      <c r="H8015" s="170">
        <f>B8015/'Projections+Sensitivity'!C$67</f>
        <v>432469336.29087979</v>
      </c>
      <c r="I8015" s="170">
        <f>C8015/'Projections+Sensitivity'!D$67</f>
        <v>218065385.96140546</v>
      </c>
      <c r="J8015" s="170">
        <f>D8015/'Projections+Sensitivity'!E$67</f>
        <v>-148819687.02671346</v>
      </c>
      <c r="K8015" s="170">
        <f>E8015/'Projections+Sensitivity'!F$67</f>
        <v>545377128.43216491</v>
      </c>
      <c r="L8015" s="170">
        <f>F8015/'Projections+Sensitivity'!F$67</f>
        <v>4798279521.4773531</v>
      </c>
      <c r="M8015" s="170">
        <f t="shared" si="251"/>
        <v>6304420696.4089069</v>
      </c>
      <c r="N8015" s="171">
        <f>'Projections+Sensitivity'!$B$72</f>
        <v>418000000</v>
      </c>
      <c r="O8015" s="171">
        <f>'Projections+Sensitivity'!$B$73</f>
        <v>634000000</v>
      </c>
      <c r="P8015" s="170">
        <f t="shared" si="250"/>
        <v>6088420696.4089069</v>
      </c>
      <c r="Q8015" s="170">
        <f>P8015/'Projections+Sensitivity'!$B$75</f>
        <v>45.099412565991905</v>
      </c>
    </row>
    <row r="8016" spans="1:17">
      <c r="A8016" s="222">
        <v>813615603.10783005</v>
      </c>
      <c r="B8016" s="223">
        <v>258029361.02033401</v>
      </c>
      <c r="C8016" s="223">
        <v>1452339733.60238</v>
      </c>
      <c r="D8016" s="222">
        <v>586765657.42594695</v>
      </c>
      <c r="E8016" s="222">
        <v>985591028.22876096</v>
      </c>
      <c r="F8016" s="224">
        <f>E8016*(1+'Projections+Sensitivity'!$B$64)/('Projections+Sensitivity'!$B$63-'Projections+Sensitivity'!$B$64)</f>
        <v>8671323018.068388</v>
      </c>
      <c r="G8016" s="170">
        <f>A8016/'Projections+Sensitivity'!B$67</f>
        <v>721485297.10611856</v>
      </c>
      <c r="H8016" s="170">
        <f>B8016/'Projections+Sensitivity'!C$67</f>
        <v>202901641.21320269</v>
      </c>
      <c r="I8016" s="170">
        <f>C8016/'Projections+Sensitivity'!D$67</f>
        <v>1012728119.0982187</v>
      </c>
      <c r="J8016" s="170">
        <f>D8016/'Projections+Sensitivity'!E$67</f>
        <v>362825291.88410234</v>
      </c>
      <c r="K8016" s="170">
        <f>E8016/'Projections+Sensitivity'!F$67</f>
        <v>540427977.56529582</v>
      </c>
      <c r="L8016" s="170">
        <f>F8016/'Projections+Sensitivity'!F$67</f>
        <v>4754736424.3887968</v>
      </c>
      <c r="M8016" s="170">
        <f t="shared" si="251"/>
        <v>7595104751.2557354</v>
      </c>
      <c r="N8016" s="171">
        <f>'Projections+Sensitivity'!$B$72</f>
        <v>418000000</v>
      </c>
      <c r="O8016" s="171">
        <f>'Projections+Sensitivity'!$B$73</f>
        <v>634000000</v>
      </c>
      <c r="P8016" s="170">
        <f t="shared" si="250"/>
        <v>7379104751.2557354</v>
      </c>
      <c r="Q8016" s="170">
        <f>P8016/'Projections+Sensitivity'!$B$75</f>
        <v>54.66003519448693</v>
      </c>
    </row>
    <row r="8017" spans="1:17">
      <c r="A8017" s="222">
        <v>220507779.75734699</v>
      </c>
      <c r="B8017" s="223">
        <v>268145446.567835</v>
      </c>
      <c r="C8017" s="223">
        <v>1099297946.13905</v>
      </c>
      <c r="D8017" s="222">
        <v>388917329.69756901</v>
      </c>
      <c r="E8017" s="222">
        <v>375837289.61163801</v>
      </c>
      <c r="F8017" s="224">
        <f>E8017*(1+'Projections+Sensitivity'!$B$64)/('Projections+Sensitivity'!$B$63-'Projections+Sensitivity'!$B$64)</f>
        <v>3306651995.7214932</v>
      </c>
      <c r="G8017" s="170">
        <f>A8017/'Projections+Sensitivity'!B$67</f>
        <v>195538434.10173038</v>
      </c>
      <c r="H8017" s="170">
        <f>B8017/'Projections+Sensitivity'!C$67</f>
        <v>210856435.0092442</v>
      </c>
      <c r="I8017" s="170">
        <f>C8017/'Projections+Sensitivity'!D$67</f>
        <v>766549255.35951102</v>
      </c>
      <c r="J8017" s="170">
        <f>D8017/'Projections+Sensitivity'!E$67</f>
        <v>240486200.71823967</v>
      </c>
      <c r="K8017" s="170">
        <f>E8017/'Projections+Sensitivity'!F$67</f>
        <v>206082422.12133479</v>
      </c>
      <c r="L8017" s="170">
        <f>F8017/'Projections+Sensitivity'!F$67</f>
        <v>1813132627.4058187</v>
      </c>
      <c r="M8017" s="170">
        <f t="shared" si="251"/>
        <v>3432645374.715879</v>
      </c>
      <c r="N8017" s="171">
        <f>'Projections+Sensitivity'!$B$72</f>
        <v>418000000</v>
      </c>
      <c r="O8017" s="171">
        <f>'Projections+Sensitivity'!$B$73</f>
        <v>634000000</v>
      </c>
      <c r="P8017" s="170">
        <f t="shared" si="250"/>
        <v>3216645374.715879</v>
      </c>
      <c r="Q8017" s="170">
        <f>P8017/'Projections+Sensitivity'!$B$75</f>
        <v>23.827002775673179</v>
      </c>
    </row>
    <row r="8018" spans="1:17">
      <c r="A8018" s="222">
        <v>680852205.20215094</v>
      </c>
      <c r="B8018" s="223">
        <v>1363845157.64698</v>
      </c>
      <c r="C8018" s="223">
        <v>397074492.98346198</v>
      </c>
      <c r="D8018" s="222">
        <v>351303281.78127903</v>
      </c>
      <c r="E8018" s="222">
        <v>65648132.509834498</v>
      </c>
      <c r="F8018" s="224">
        <f>E8018*(1+'Projections+Sensitivity'!$B$64)/('Projections+Sensitivity'!$B$63-'Projections+Sensitivity'!$B$64)</f>
        <v>577578474.45989943</v>
      </c>
      <c r="G8018" s="170">
        <f>A8018/'Projections+Sensitivity'!B$67</f>
        <v>603755451.19742119</v>
      </c>
      <c r="H8018" s="170">
        <f>B8018/'Projections+Sensitivity'!C$67</f>
        <v>1072460977.9018286</v>
      </c>
      <c r="I8018" s="170">
        <f>C8018/'Projections+Sensitivity'!D$67</f>
        <v>276883221.68504035</v>
      </c>
      <c r="J8018" s="170">
        <f>D8018/'Projections+Sensitivity'!E$67</f>
        <v>217227634.47215208</v>
      </c>
      <c r="K8018" s="170">
        <f>E8018/'Projections+Sensitivity'!F$67</f>
        <v>35996763.83721479</v>
      </c>
      <c r="L8018" s="170">
        <f>F8018/'Projections+Sensitivity'!F$67</f>
        <v>316702930.42193061</v>
      </c>
      <c r="M8018" s="170">
        <f t="shared" si="251"/>
        <v>2523026979.5155883</v>
      </c>
      <c r="N8018" s="171">
        <f>'Projections+Sensitivity'!$B$72</f>
        <v>418000000</v>
      </c>
      <c r="O8018" s="171">
        <f>'Projections+Sensitivity'!$B$73</f>
        <v>634000000</v>
      </c>
      <c r="P8018" s="170">
        <f t="shared" si="250"/>
        <v>2307026979.5155883</v>
      </c>
      <c r="Q8018" s="170">
        <f>P8018/'Projections+Sensitivity'!$B$75</f>
        <v>17.089088737152505</v>
      </c>
    </row>
    <row r="8019" spans="1:17">
      <c r="A8019" s="222">
        <v>725792711.29920495</v>
      </c>
      <c r="B8019" s="223">
        <v>-309937096.050376</v>
      </c>
      <c r="C8019" s="223">
        <v>697747866.309412</v>
      </c>
      <c r="D8019" s="222">
        <v>1210210530.82548</v>
      </c>
      <c r="E8019" s="222">
        <v>592242818.73597896</v>
      </c>
      <c r="F8019" s="224">
        <f>E8019*(1+'Projections+Sensitivity'!$B$64)/('Projections+Sensitivity'!$B$63-'Projections+Sensitivity'!$B$64)</f>
        <v>5210608294.2133017</v>
      </c>
      <c r="G8019" s="170">
        <f>A8019/'Projections+Sensitivity'!B$67</f>
        <v>643607089.08351898</v>
      </c>
      <c r="H8019" s="170">
        <f>B8019/'Projections+Sensitivity'!C$67</f>
        <v>-243719339.58523247</v>
      </c>
      <c r="I8019" s="170">
        <f>C8019/'Projections+Sensitivity'!D$67</f>
        <v>486545171.14918119</v>
      </c>
      <c r="J8019" s="170">
        <f>D8019/'Projections+Sensitivity'!E$67</f>
        <v>748331098.67781484</v>
      </c>
      <c r="K8019" s="170">
        <f>E8019/'Projections+Sensitivity'!F$67</f>
        <v>324743813.19425577</v>
      </c>
      <c r="L8019" s="170">
        <f>F8019/'Projections+Sensitivity'!F$67</f>
        <v>2857126761.1752768</v>
      </c>
      <c r="M8019" s="170">
        <f t="shared" si="251"/>
        <v>4816634593.6948147</v>
      </c>
      <c r="N8019" s="171">
        <f>'Projections+Sensitivity'!$B$72</f>
        <v>418000000</v>
      </c>
      <c r="O8019" s="171">
        <f>'Projections+Sensitivity'!$B$73</f>
        <v>634000000</v>
      </c>
      <c r="P8019" s="170">
        <f t="shared" si="250"/>
        <v>4600634593.6948147</v>
      </c>
      <c r="Q8019" s="170">
        <f>P8019/'Projections+Sensitivity'!$B$75</f>
        <v>34.078774768109739</v>
      </c>
    </row>
    <row r="8020" spans="1:17">
      <c r="A8020" s="222">
        <v>704583275.021505</v>
      </c>
      <c r="B8020" s="223">
        <v>-23503931.675424401</v>
      </c>
      <c r="C8020" s="223">
        <v>-727935617.82454205</v>
      </c>
      <c r="D8020" s="222">
        <v>660767527.88573897</v>
      </c>
      <c r="E8020" s="222">
        <v>711699536.67249095</v>
      </c>
      <c r="F8020" s="224">
        <f>E8020*(1+'Projections+Sensitivity'!$B$64)/('Projections+Sensitivity'!$B$63-'Projections+Sensitivity'!$B$64)</f>
        <v>6261599788.8978014</v>
      </c>
      <c r="G8020" s="170">
        <f>A8020/'Projections+Sensitivity'!B$67</f>
        <v>624799317.48250949</v>
      </c>
      <c r="H8020" s="170">
        <f>B8020/'Projections+Sensitivity'!C$67</f>
        <v>-18482339.734704733</v>
      </c>
      <c r="I8020" s="170">
        <f>C8020/'Projections+Sensitivity'!D$67</f>
        <v>-507595331.86873358</v>
      </c>
      <c r="J8020" s="170">
        <f>D8020/'Projections+Sensitivity'!E$67</f>
        <v>408584190.53425407</v>
      </c>
      <c r="K8020" s="170">
        <f>E8020/'Projections+Sensitivity'!F$67</f>
        <v>390245375.84244269</v>
      </c>
      <c r="L8020" s="170">
        <f>F8020/'Projections+Sensitivity'!F$67</f>
        <v>3433415700.1395621</v>
      </c>
      <c r="M8020" s="170">
        <f t="shared" si="251"/>
        <v>4330966912.3953304</v>
      </c>
      <c r="N8020" s="171">
        <f>'Projections+Sensitivity'!$B$72</f>
        <v>418000000</v>
      </c>
      <c r="O8020" s="171">
        <f>'Projections+Sensitivity'!$B$73</f>
        <v>634000000</v>
      </c>
      <c r="P8020" s="170">
        <f t="shared" si="250"/>
        <v>4114966912.3953304</v>
      </c>
      <c r="Q8020" s="170">
        <f>P8020/'Projections+Sensitivity'!$B$75</f>
        <v>30.481236388113558</v>
      </c>
    </row>
    <row r="8021" spans="1:17">
      <c r="A8021" s="222">
        <v>1067759220.59264</v>
      </c>
      <c r="B8021" s="223">
        <v>735982471.58630896</v>
      </c>
      <c r="C8021" s="223">
        <v>389075184.32991999</v>
      </c>
      <c r="D8021" s="222">
        <v>678976208.93428397</v>
      </c>
      <c r="E8021" s="222">
        <v>410076512.93506002</v>
      </c>
      <c r="F8021" s="224">
        <f>E8021*(1+'Projections+Sensitivity'!$B$64)/('Projections+Sensitivity'!$B$63-'Projections+Sensitivity'!$B$64)</f>
        <v>3607891918.5916734</v>
      </c>
      <c r="G8021" s="170">
        <f>A8021/'Projections+Sensitivity'!B$67</f>
        <v>946850792.39437783</v>
      </c>
      <c r="H8021" s="170">
        <f>B8021/'Projections+Sensitivity'!C$67</f>
        <v>578740538.66778088</v>
      </c>
      <c r="I8021" s="170">
        <f>C8021/'Projections+Sensitivity'!D$67</f>
        <v>271305239.74365699</v>
      </c>
      <c r="J8021" s="170">
        <f>D8021/'Projections+Sensitivity'!E$67</f>
        <v>419843489.59624231</v>
      </c>
      <c r="K8021" s="170">
        <f>E8021/'Projections+Sensitivity'!F$67</f>
        <v>224856775.4627378</v>
      </c>
      <c r="L8021" s="170">
        <f>F8021/'Projections+Sensitivity'!F$67</f>
        <v>1978311162.5343578</v>
      </c>
      <c r="M8021" s="170">
        <f t="shared" si="251"/>
        <v>4419907998.3991537</v>
      </c>
      <c r="N8021" s="171">
        <f>'Projections+Sensitivity'!$B$72</f>
        <v>418000000</v>
      </c>
      <c r="O8021" s="171">
        <f>'Projections+Sensitivity'!$B$73</f>
        <v>634000000</v>
      </c>
      <c r="P8021" s="170">
        <f t="shared" si="250"/>
        <v>4203907998.3991537</v>
      </c>
      <c r="Q8021" s="170">
        <f>P8021/'Projections+Sensitivity'!$B$75</f>
        <v>31.140059247401137</v>
      </c>
    </row>
    <row r="8022" spans="1:17">
      <c r="A8022" s="222">
        <v>-272359061.316109</v>
      </c>
      <c r="B8022" s="223">
        <v>31309017.4677465</v>
      </c>
      <c r="C8022" s="223">
        <v>840280846.15811205</v>
      </c>
      <c r="D8022" s="222">
        <v>1036277180.3856601</v>
      </c>
      <c r="E8022" s="222">
        <v>795608201.01199698</v>
      </c>
      <c r="F8022" s="224">
        <f>E8022*(1+'Projections+Sensitivity'!$B$64)/('Projections+Sensitivity'!$B$63-'Projections+Sensitivity'!$B$64)</f>
        <v>6999836148.262929</v>
      </c>
      <c r="G8022" s="170">
        <f>A8022/'Projections+Sensitivity'!B$67</f>
        <v>-241518301.17637694</v>
      </c>
      <c r="H8022" s="170">
        <f>B8022/'Projections+Sensitivity'!C$67</f>
        <v>24619876.605740134</v>
      </c>
      <c r="I8022" s="170">
        <f>C8022/'Projections+Sensitivity'!D$67</f>
        <v>585934558.66776121</v>
      </c>
      <c r="J8022" s="170">
        <f>D8022/'Projections+Sensitivity'!E$67</f>
        <v>640779782.67450559</v>
      </c>
      <c r="K8022" s="170">
        <f>E8022/'Projections+Sensitivity'!F$67</f>
        <v>436254915.77372473</v>
      </c>
      <c r="L8022" s="170">
        <f>F8022/'Projections+Sensitivity'!F$67</f>
        <v>3838211980.9801598</v>
      </c>
      <c r="M8022" s="170">
        <f t="shared" si="251"/>
        <v>5284282813.5255146</v>
      </c>
      <c r="N8022" s="171">
        <f>'Projections+Sensitivity'!$B$72</f>
        <v>418000000</v>
      </c>
      <c r="O8022" s="171">
        <f>'Projections+Sensitivity'!$B$73</f>
        <v>634000000</v>
      </c>
      <c r="P8022" s="170">
        <f t="shared" si="250"/>
        <v>5068282813.5255146</v>
      </c>
      <c r="Q8022" s="170">
        <f>P8022/'Projections+Sensitivity'!$B$75</f>
        <v>37.542835655744554</v>
      </c>
    </row>
    <row r="8023" spans="1:17">
      <c r="A8023" s="222">
        <v>267713131.31815499</v>
      </c>
      <c r="B8023" s="223">
        <v>802113551.01302803</v>
      </c>
      <c r="C8023" s="223">
        <v>373680427.62229902</v>
      </c>
      <c r="D8023" s="222">
        <v>340343804.98114097</v>
      </c>
      <c r="E8023" s="222">
        <v>1014472353.1384701</v>
      </c>
      <c r="F8023" s="224">
        <f>E8023*(1+'Projections+Sensitivity'!$B$64)/('Projections+Sensitivity'!$B$63-'Projections+Sensitivity'!$B$64)</f>
        <v>8925423644.3006935</v>
      </c>
      <c r="G8023" s="170">
        <f>A8023/'Projections+Sensitivity'!B$67</f>
        <v>237398456.16344416</v>
      </c>
      <c r="H8023" s="170">
        <f>B8023/'Projections+Sensitivity'!C$67</f>
        <v>630742777.86188769</v>
      </c>
      <c r="I8023" s="170">
        <f>C8023/'Projections+Sensitivity'!D$67</f>
        <v>260570352.68950158</v>
      </c>
      <c r="J8023" s="170">
        <f>D8023/'Projections+Sensitivity'!E$67</f>
        <v>210450865.38455603</v>
      </c>
      <c r="K8023" s="170">
        <f>E8023/'Projections+Sensitivity'!F$67</f>
        <v>556264440.72629929</v>
      </c>
      <c r="L8023" s="170">
        <f>F8023/'Projections+Sensitivity'!F$67</f>
        <v>4894067124.0397339</v>
      </c>
      <c r="M8023" s="170">
        <f t="shared" si="251"/>
        <v>6789494016.8654232</v>
      </c>
      <c r="N8023" s="171">
        <f>'Projections+Sensitivity'!$B$72</f>
        <v>418000000</v>
      </c>
      <c r="O8023" s="171">
        <f>'Projections+Sensitivity'!$B$73</f>
        <v>634000000</v>
      </c>
      <c r="P8023" s="170">
        <f t="shared" si="250"/>
        <v>6573494016.8654232</v>
      </c>
      <c r="Q8023" s="170">
        <f>P8023/'Projections+Sensitivity'!$B$75</f>
        <v>48.692548273077207</v>
      </c>
    </row>
    <row r="8024" spans="1:17">
      <c r="A8024" s="222">
        <v>561326973.99253297</v>
      </c>
      <c r="B8024" s="223">
        <v>255731049.22160101</v>
      </c>
      <c r="C8024" s="223">
        <v>482934959.79800802</v>
      </c>
      <c r="D8024" s="222">
        <v>974956281.521088</v>
      </c>
      <c r="E8024" s="222">
        <v>595348863.121773</v>
      </c>
      <c r="F8024" s="224">
        <f>E8024*(1+'Projections+Sensitivity'!$B$64)/('Projections+Sensitivity'!$B$63-'Projections+Sensitivity'!$B$64)</f>
        <v>5237935566.2828131</v>
      </c>
      <c r="G8024" s="170">
        <f>A8024/'Projections+Sensitivity'!B$67</f>
        <v>497764739.3409282</v>
      </c>
      <c r="H8024" s="170">
        <f>B8024/'Projections+Sensitivity'!C$67</f>
        <v>201094361.47519705</v>
      </c>
      <c r="I8024" s="170">
        <f>C8024/'Projections+Sensitivity'!D$67</f>
        <v>336754412.32327449</v>
      </c>
      <c r="J8024" s="170">
        <f>D8024/'Projections+Sensitivity'!E$67</f>
        <v>602862135.74415195</v>
      </c>
      <c r="K8024" s="170">
        <f>E8024/'Projections+Sensitivity'!F$67</f>
        <v>326446946.88517356</v>
      </c>
      <c r="L8024" s="170">
        <f>F8024/'Projections+Sensitivity'!F$67</f>
        <v>2872111092.3571906</v>
      </c>
      <c r="M8024" s="170">
        <f t="shared" si="251"/>
        <v>4837033688.1259155</v>
      </c>
      <c r="N8024" s="171">
        <f>'Projections+Sensitivity'!$B$72</f>
        <v>418000000</v>
      </c>
      <c r="O8024" s="171">
        <f>'Projections+Sensitivity'!$B$73</f>
        <v>634000000</v>
      </c>
      <c r="P8024" s="170">
        <f t="shared" si="250"/>
        <v>4621033688.1259155</v>
      </c>
      <c r="Q8024" s="170">
        <f>P8024/'Projections+Sensitivity'!$B$75</f>
        <v>34.229879171303075</v>
      </c>
    </row>
    <row r="8025" spans="1:17">
      <c r="A8025" s="222">
        <v>433083798.28224599</v>
      </c>
      <c r="B8025" s="223">
        <v>545635756.52689397</v>
      </c>
      <c r="C8025" s="223">
        <v>725556297.73868001</v>
      </c>
      <c r="D8025" s="222">
        <v>674718264.418661</v>
      </c>
      <c r="E8025" s="222">
        <v>1240911933.12834</v>
      </c>
      <c r="F8025" s="224">
        <f>E8025*(1+'Projections+Sensitivity'!$B$64)/('Projections+Sensitivity'!$B$63-'Projections+Sensitivity'!$B$64)</f>
        <v>10917660470.661243</v>
      </c>
      <c r="G8025" s="170">
        <f>A8025/'Projections+Sensitivity'!B$67</f>
        <v>384043265.24954951</v>
      </c>
      <c r="H8025" s="170">
        <f>B8025/'Projections+Sensitivity'!C$67</f>
        <v>429061212.51522893</v>
      </c>
      <c r="I8025" s="170">
        <f>C8025/'Projections+Sensitivity'!D$67</f>
        <v>505936212.93151981</v>
      </c>
      <c r="J8025" s="170">
        <f>D8025/'Projections+Sensitivity'!E$67</f>
        <v>417210598.69310999</v>
      </c>
      <c r="K8025" s="170">
        <f>E8025/'Projections+Sensitivity'!F$67</f>
        <v>680427791.19285476</v>
      </c>
      <c r="L8025" s="170">
        <f>F8025/'Projections+Sensitivity'!F$67</f>
        <v>5986468016.5641298</v>
      </c>
      <c r="M8025" s="170">
        <f t="shared" si="251"/>
        <v>8403147097.1463928</v>
      </c>
      <c r="N8025" s="171">
        <f>'Projections+Sensitivity'!$B$72</f>
        <v>418000000</v>
      </c>
      <c r="O8025" s="171">
        <f>'Projections+Sensitivity'!$B$73</f>
        <v>634000000</v>
      </c>
      <c r="P8025" s="170">
        <f t="shared" si="250"/>
        <v>8187147097.1463928</v>
      </c>
      <c r="Q8025" s="170">
        <f>P8025/'Projections+Sensitivity'!$B$75</f>
        <v>60.645534052936242</v>
      </c>
    </row>
    <row r="8026" spans="1:17">
      <c r="A8026" s="222">
        <v>949032703.07997596</v>
      </c>
      <c r="B8026" s="223">
        <v>823881798.05448496</v>
      </c>
      <c r="C8026" s="223">
        <v>177436091.734844</v>
      </c>
      <c r="D8026" s="222">
        <v>270288739.57066602</v>
      </c>
      <c r="E8026" s="222">
        <v>653749153.625049</v>
      </c>
      <c r="F8026" s="224">
        <f>E8026*(1+'Projections+Sensitivity'!$B$64)/('Projections+Sensitivity'!$B$63-'Projections+Sensitivity'!$B$64)</f>
        <v>5751746841.7496977</v>
      </c>
      <c r="G8026" s="170">
        <f>A8026/'Projections+Sensitivity'!B$67</f>
        <v>841568351.35612917</v>
      </c>
      <c r="H8026" s="170">
        <f>B8026/'Projections+Sensitivity'!C$67</f>
        <v>647860260.2816422</v>
      </c>
      <c r="I8026" s="170">
        <f>C8026/'Projections+Sensitivity'!D$67</f>
        <v>123727606.76116303</v>
      </c>
      <c r="J8026" s="170">
        <f>D8026/'Projections+Sensitivity'!E$67</f>
        <v>167132465.21263847</v>
      </c>
      <c r="K8026" s="170">
        <f>E8026/'Projections+Sensitivity'!F$67</f>
        <v>358469509.97874272</v>
      </c>
      <c r="L8026" s="170">
        <f>F8026/'Projections+Sensitivity'!F$67</f>
        <v>3153848629.0206866</v>
      </c>
      <c r="M8026" s="170">
        <f t="shared" si="251"/>
        <v>5292606822.611002</v>
      </c>
      <c r="N8026" s="171">
        <f>'Projections+Sensitivity'!$B$72</f>
        <v>418000000</v>
      </c>
      <c r="O8026" s="171">
        <f>'Projections+Sensitivity'!$B$73</f>
        <v>634000000</v>
      </c>
      <c r="P8026" s="170">
        <f t="shared" si="250"/>
        <v>5076606822.611002</v>
      </c>
      <c r="Q8026" s="170">
        <f>P8026/'Projections+Sensitivity'!$B$75</f>
        <v>37.60449498230372</v>
      </c>
    </row>
    <row r="8027" spans="1:17">
      <c r="A8027" s="222">
        <v>252450794.41412199</v>
      </c>
      <c r="B8027" s="223">
        <v>805117178.37624705</v>
      </c>
      <c r="C8027" s="223">
        <v>694977830.97929704</v>
      </c>
      <c r="D8027" s="222">
        <v>830367279.23669899</v>
      </c>
      <c r="E8027" s="222">
        <v>376144861.04021603</v>
      </c>
      <c r="F8027" s="224">
        <f>E8027*(1+'Projections+Sensitivity'!$B$64)/('Projections+Sensitivity'!$B$63-'Projections+Sensitivity'!$B$64)</f>
        <v>3309358038.2197919</v>
      </c>
      <c r="G8027" s="170">
        <f>A8027/'Projections+Sensitivity'!B$67</f>
        <v>223864360.16813844</v>
      </c>
      <c r="H8027" s="170">
        <f>B8027/'Projections+Sensitivity'!C$67</f>
        <v>633104683.18607295</v>
      </c>
      <c r="I8027" s="170">
        <f>C8027/'Projections+Sensitivity'!D$67</f>
        <v>484613603.34531432</v>
      </c>
      <c r="J8027" s="170">
        <f>D8027/'Projections+Sensitivity'!E$67</f>
        <v>513455834.79054612</v>
      </c>
      <c r="K8027" s="170">
        <f>E8027/'Projections+Sensitivity'!F$67</f>
        <v>206251072.40359437</v>
      </c>
      <c r="L8027" s="170">
        <f>F8027/'Projections+Sensitivity'!F$67</f>
        <v>1814616428.5288763</v>
      </c>
      <c r="M8027" s="170">
        <f t="shared" si="251"/>
        <v>3875905982.4225426</v>
      </c>
      <c r="N8027" s="171">
        <f>'Projections+Sensitivity'!$B$72</f>
        <v>418000000</v>
      </c>
      <c r="O8027" s="171">
        <f>'Projections+Sensitivity'!$B$73</f>
        <v>634000000</v>
      </c>
      <c r="P8027" s="170">
        <f t="shared" si="250"/>
        <v>3659905982.4225426</v>
      </c>
      <c r="Q8027" s="170">
        <f>P8027/'Projections+Sensitivity'!$B$75</f>
        <v>27.110414684611428</v>
      </c>
    </row>
    <row r="8028" spans="1:17">
      <c r="A8028" s="222">
        <v>-25866562.635998301</v>
      </c>
      <c r="B8028" s="223">
        <v>510404848.56871498</v>
      </c>
      <c r="C8028" s="223">
        <v>307191941.78108901</v>
      </c>
      <c r="D8028" s="222">
        <v>415318576.86015803</v>
      </c>
      <c r="E8028" s="222">
        <v>1293411235.7500999</v>
      </c>
      <c r="F8028" s="224">
        <f>E8028*(1+'Projections+Sensitivity'!$B$64)/('Projections+Sensitivity'!$B$63-'Projections+Sensitivity'!$B$64)</f>
        <v>11379554297.023209</v>
      </c>
      <c r="G8028" s="170">
        <f>A8028/'Projections+Sensitivity'!B$67</f>
        <v>-22937545.146948103</v>
      </c>
      <c r="H8028" s="170">
        <f>B8028/'Projections+Sensitivity'!C$67</f>
        <v>401357353.47423214</v>
      </c>
      <c r="I8028" s="170">
        <f>C8028/'Projections+Sensitivity'!D$67</f>
        <v>214207399.41503584</v>
      </c>
      <c r="J8028" s="170">
        <f>D8028/'Projections+Sensitivity'!E$67</f>
        <v>256811355.55073702</v>
      </c>
      <c r="K8028" s="170">
        <f>E8028/'Projections+Sensitivity'!F$67</f>
        <v>709214672.49234736</v>
      </c>
      <c r="L8028" s="170">
        <f>F8028/'Projections+Sensitivity'!F$67</f>
        <v>6239737718.9875517</v>
      </c>
      <c r="M8028" s="170">
        <f t="shared" si="251"/>
        <v>7798390954.7729559</v>
      </c>
      <c r="N8028" s="171">
        <f>'Projections+Sensitivity'!$B$72</f>
        <v>418000000</v>
      </c>
      <c r="O8028" s="171">
        <f>'Projections+Sensitivity'!$B$73</f>
        <v>634000000</v>
      </c>
      <c r="P8028" s="170">
        <f t="shared" si="250"/>
        <v>7582390954.7729559</v>
      </c>
      <c r="Q8028" s="170">
        <f>P8028/'Projections+Sensitivity'!$B$75</f>
        <v>56.16585892424412</v>
      </c>
    </row>
    <row r="8029" spans="1:17">
      <c r="A8029" s="222">
        <v>229797404.461759</v>
      </c>
      <c r="B8029" s="223">
        <v>151723211.52028501</v>
      </c>
      <c r="C8029" s="223">
        <v>297848692.28182203</v>
      </c>
      <c r="D8029" s="222">
        <v>488846417.70114499</v>
      </c>
      <c r="E8029" s="222">
        <v>557040386.11453998</v>
      </c>
      <c r="F8029" s="224">
        <f>E8029*(1+'Projections+Sensitivity'!$B$64)/('Projections+Sensitivity'!$B$63-'Projections+Sensitivity'!$B$64)</f>
        <v>4900893964.902833</v>
      </c>
      <c r="G8029" s="170">
        <f>A8029/'Projections+Sensitivity'!B$67</f>
        <v>203776141.95082477</v>
      </c>
      <c r="H8029" s="170">
        <f>B8029/'Projections+Sensitivity'!C$67</f>
        <v>119307696.24770619</v>
      </c>
      <c r="I8029" s="170">
        <f>C8029/'Projections+Sensitivity'!D$67</f>
        <v>207692276.76657116</v>
      </c>
      <c r="J8029" s="170">
        <f>D8029/'Projections+Sensitivity'!E$67</f>
        <v>302277138.99786353</v>
      </c>
      <c r="K8029" s="170">
        <f>E8029/'Projections+Sensitivity'!F$67</f>
        <v>305441304.4232778</v>
      </c>
      <c r="L8029" s="170">
        <f>F8029/'Projections+Sensitivity'!F$67</f>
        <v>2687301464.6594901</v>
      </c>
      <c r="M8029" s="170">
        <f t="shared" si="251"/>
        <v>3825796023.0457335</v>
      </c>
      <c r="N8029" s="171">
        <f>'Projections+Sensitivity'!$B$72</f>
        <v>418000000</v>
      </c>
      <c r="O8029" s="171">
        <f>'Projections+Sensitivity'!$B$73</f>
        <v>634000000</v>
      </c>
      <c r="P8029" s="170">
        <f t="shared" si="250"/>
        <v>3609796023.0457335</v>
      </c>
      <c r="Q8029" s="170">
        <f>P8029/'Projections+Sensitivity'!$B$75</f>
        <v>26.739229800338766</v>
      </c>
    </row>
    <row r="8030" spans="1:17">
      <c r="A8030" s="222">
        <v>-145361635.72220701</v>
      </c>
      <c r="B8030" s="223">
        <v>-101649287.782401</v>
      </c>
      <c r="C8030" s="223">
        <v>366717505.08123499</v>
      </c>
      <c r="D8030" s="222">
        <v>1045217427.32479</v>
      </c>
      <c r="E8030" s="222">
        <v>589803307.94259906</v>
      </c>
      <c r="F8030" s="224">
        <f>E8030*(1+'Projections+Sensitivity'!$B$64)/('Projections+Sensitivity'!$B$63-'Projections+Sensitivity'!$B$64)</f>
        <v>5189145247.686307</v>
      </c>
      <c r="G8030" s="170">
        <f>A8030/'Projections+Sensitivity'!B$67</f>
        <v>-128901513.8552701</v>
      </c>
      <c r="H8030" s="170">
        <f>B8030/'Projections+Sensitivity'!C$67</f>
        <v>-79932017.184575275</v>
      </c>
      <c r="I8030" s="170">
        <f>C8030/'Projections+Sensitivity'!D$67</f>
        <v>255715051.07839182</v>
      </c>
      <c r="J8030" s="170">
        <f>D8030/'Projections+Sensitivity'!E$67</f>
        <v>646307965.28736603</v>
      </c>
      <c r="K8030" s="170">
        <f>E8030/'Projections+Sensitivity'!F$67</f>
        <v>323406159.08970863</v>
      </c>
      <c r="L8030" s="170">
        <f>F8030/'Projections+Sensitivity'!F$67</f>
        <v>2845357953.937026</v>
      </c>
      <c r="M8030" s="170">
        <f t="shared" si="251"/>
        <v>3861953598.3526468</v>
      </c>
      <c r="N8030" s="171">
        <f>'Projections+Sensitivity'!$B$72</f>
        <v>418000000</v>
      </c>
      <c r="O8030" s="171">
        <f>'Projections+Sensitivity'!$B$73</f>
        <v>634000000</v>
      </c>
      <c r="P8030" s="170">
        <f t="shared" si="250"/>
        <v>3645953598.3526468</v>
      </c>
      <c r="Q8030" s="170">
        <f>P8030/'Projections+Sensitivity'!$B$75</f>
        <v>27.007063691501088</v>
      </c>
    </row>
    <row r="8031" spans="1:17">
      <c r="A8031" s="222">
        <v>428235902.39979303</v>
      </c>
      <c r="B8031" s="223">
        <v>371847637.08132899</v>
      </c>
      <c r="C8031" s="223">
        <v>-217583595.165149</v>
      </c>
      <c r="D8031" s="222">
        <v>876948692.998142</v>
      </c>
      <c r="E8031" s="222">
        <v>1026609184.30081</v>
      </c>
      <c r="F8031" s="224">
        <f>E8031*(1+'Projections+Sensitivity'!$B$64)/('Projections+Sensitivity'!$B$63-'Projections+Sensitivity'!$B$64)</f>
        <v>9032204631.9620209</v>
      </c>
      <c r="G8031" s="170">
        <f>A8031/'Projections+Sensitivity'!B$67</f>
        <v>379744324.09388494</v>
      </c>
      <c r="H8031" s="170">
        <f>B8031/'Projections+Sensitivity'!C$67</f>
        <v>292402754.27069438</v>
      </c>
      <c r="I8031" s="170">
        <f>C8031/'Projections+Sensitivity'!D$67</f>
        <v>-151722782.19756922</v>
      </c>
      <c r="J8031" s="170">
        <f>D8031/'Projections+Sensitivity'!E$67</f>
        <v>542259352.56715131</v>
      </c>
      <c r="K8031" s="170">
        <f>E8031/'Projections+Sensitivity'!F$67</f>
        <v>562919415.18452096</v>
      </c>
      <c r="L8031" s="170">
        <f>F8031/'Projections+Sensitivity'!F$67</f>
        <v>4952618218.3084631</v>
      </c>
      <c r="M8031" s="170">
        <f t="shared" si="251"/>
        <v>6578221282.2271452</v>
      </c>
      <c r="N8031" s="171">
        <f>'Projections+Sensitivity'!$B$72</f>
        <v>418000000</v>
      </c>
      <c r="O8031" s="171">
        <f>'Projections+Sensitivity'!$B$73</f>
        <v>634000000</v>
      </c>
      <c r="P8031" s="170">
        <f t="shared" si="250"/>
        <v>6362221282.2271452</v>
      </c>
      <c r="Q8031" s="170">
        <f>P8031/'Projections+Sensitivity'!$B$75</f>
        <v>47.127565053534411</v>
      </c>
    </row>
    <row r="8032" spans="1:17">
      <c r="A8032" s="222">
        <v>618584195.07744205</v>
      </c>
      <c r="B8032" s="223">
        <v>942674276.67480803</v>
      </c>
      <c r="C8032" s="223">
        <v>1240570367.9129901</v>
      </c>
      <c r="D8032" s="222">
        <v>732187451.46362495</v>
      </c>
      <c r="E8032" s="222">
        <v>976508725.63969195</v>
      </c>
      <c r="F8032" s="224">
        <f>E8032*(1+'Projections+Sensitivity'!$B$64)/('Projections+Sensitivity'!$B$63-'Projections+Sensitivity'!$B$64)</f>
        <v>8591416061.4890537</v>
      </c>
      <c r="G8032" s="170">
        <f>A8032/'Projections+Sensitivity'!B$67</f>
        <v>548538400.77038026</v>
      </c>
      <c r="H8032" s="170">
        <f>B8032/'Projections+Sensitivity'!C$67</f>
        <v>741272842.40228081</v>
      </c>
      <c r="I8032" s="170">
        <f>C8032/'Projections+Sensitivity'!D$67</f>
        <v>865059645.64450359</v>
      </c>
      <c r="J8032" s="170">
        <f>D8032/'Projections+Sensitivity'!E$67</f>
        <v>452746547.84085417</v>
      </c>
      <c r="K8032" s="170">
        <f>E8032/'Projections+Sensitivity'!F$67</f>
        <v>535447889.19266981</v>
      </c>
      <c r="L8032" s="170">
        <f>F8032/'Projections+Sensitivity'!F$67</f>
        <v>4710921136.2005758</v>
      </c>
      <c r="M8032" s="170">
        <f t="shared" si="251"/>
        <v>7853986462.0512638</v>
      </c>
      <c r="N8032" s="171">
        <f>'Projections+Sensitivity'!$B$72</f>
        <v>418000000</v>
      </c>
      <c r="O8032" s="171">
        <f>'Projections+Sensitivity'!$B$73</f>
        <v>634000000</v>
      </c>
      <c r="P8032" s="170">
        <f t="shared" si="250"/>
        <v>7637986462.0512638</v>
      </c>
      <c r="Q8032" s="170">
        <f>P8032/'Projections+Sensitivity'!$B$75</f>
        <v>56.577677496676031</v>
      </c>
    </row>
    <row r="8033" spans="1:17">
      <c r="A8033" s="222">
        <v>903660319.44775999</v>
      </c>
      <c r="B8033" s="223">
        <v>663448806.53212595</v>
      </c>
      <c r="C8033" s="223">
        <v>1194277884.6238599</v>
      </c>
      <c r="D8033" s="222">
        <v>632867637.48158801</v>
      </c>
      <c r="E8033" s="222">
        <v>710289935.74667704</v>
      </c>
      <c r="F8033" s="224">
        <f>E8033*(1+'Projections+Sensitivity'!$B$64)/('Projections+Sensitivity'!$B$63-'Projections+Sensitivity'!$B$64)</f>
        <v>6249197986.7260962</v>
      </c>
      <c r="G8033" s="170">
        <f>A8033/'Projections+Sensitivity'!B$67</f>
        <v>801333739.87589228</v>
      </c>
      <c r="H8033" s="170">
        <f>B8033/'Projections+Sensitivity'!C$67</f>
        <v>521703619.98338872</v>
      </c>
      <c r="I8033" s="170">
        <f>C8033/'Projections+Sensitivity'!D$67</f>
        <v>832779526.57518554</v>
      </c>
      <c r="J8033" s="170">
        <f>D8033/'Projections+Sensitivity'!E$67</f>
        <v>391332352.85202217</v>
      </c>
      <c r="K8033" s="170">
        <f>E8033/'Projections+Sensitivity'!F$67</f>
        <v>389472451.0128805</v>
      </c>
      <c r="L8033" s="170">
        <f>F8033/'Projections+Sensitivity'!F$67</f>
        <v>3426615434.4372001</v>
      </c>
      <c r="M8033" s="170">
        <f t="shared" si="251"/>
        <v>6363237124.7365685</v>
      </c>
      <c r="N8033" s="171">
        <f>'Projections+Sensitivity'!$B$72</f>
        <v>418000000</v>
      </c>
      <c r="O8033" s="171">
        <f>'Projections+Sensitivity'!$B$73</f>
        <v>634000000</v>
      </c>
      <c r="P8033" s="170">
        <f t="shared" si="250"/>
        <v>6147237124.7365685</v>
      </c>
      <c r="Q8033" s="170">
        <f>P8033/'Projections+Sensitivity'!$B$75</f>
        <v>45.535089812863468</v>
      </c>
    </row>
    <row r="8034" spans="1:17">
      <c r="A8034" s="222">
        <v>-93442963.504231304</v>
      </c>
      <c r="B8034" s="223">
        <v>750676444.61661899</v>
      </c>
      <c r="C8034" s="223">
        <v>963424199.41978097</v>
      </c>
      <c r="D8034" s="222">
        <v>430108902.28037697</v>
      </c>
      <c r="E8034" s="222">
        <v>1563553178.2021799</v>
      </c>
      <c r="F8034" s="224">
        <f>E8034*(1+'Projections+Sensitivity'!$B$64)/('Projections+Sensitivity'!$B$63-'Projections+Sensitivity'!$B$64)</f>
        <v>13756288638.791914</v>
      </c>
      <c r="G8034" s="170">
        <f>A8034/'Projections+Sensitivity'!B$67</f>
        <v>-82861887.147697091</v>
      </c>
      <c r="H8034" s="170">
        <f>B8034/'Projections+Sensitivity'!C$67</f>
        <v>590295158.77768958</v>
      </c>
      <c r="I8034" s="170">
        <f>C8034/'Projections+Sensitivity'!D$67</f>
        <v>671803404.3949281</v>
      </c>
      <c r="J8034" s="170">
        <f>D8034/'Projections+Sensitivity'!E$67</f>
        <v>265956921.70604503</v>
      </c>
      <c r="K8034" s="170">
        <f>E8034/'Projections+Sensitivity'!F$67</f>
        <v>857341288.33350992</v>
      </c>
      <c r="L8034" s="170">
        <f>F8034/'Projections+Sensitivity'!F$67</f>
        <v>7542969685.1311369</v>
      </c>
      <c r="M8034" s="170">
        <f t="shared" si="251"/>
        <v>9845504571.195612</v>
      </c>
      <c r="N8034" s="171">
        <f>'Projections+Sensitivity'!$B$72</f>
        <v>418000000</v>
      </c>
      <c r="O8034" s="171">
        <f>'Projections+Sensitivity'!$B$73</f>
        <v>634000000</v>
      </c>
      <c r="P8034" s="170">
        <f t="shared" si="250"/>
        <v>9629504571.195612</v>
      </c>
      <c r="Q8034" s="170">
        <f>P8034/'Projections+Sensitivity'!$B$75</f>
        <v>71.329663490337865</v>
      </c>
    </row>
    <row r="8035" spans="1:17">
      <c r="A8035" s="222">
        <v>119281942.19855</v>
      </c>
      <c r="B8035" s="223">
        <v>-23837542.4406389</v>
      </c>
      <c r="C8035" s="223">
        <v>693707876.784742</v>
      </c>
      <c r="D8035" s="222">
        <v>37990620.3459602</v>
      </c>
      <c r="E8035" s="222">
        <v>767576529.51747406</v>
      </c>
      <c r="F8035" s="224">
        <f>E8035*(1+'Projections+Sensitivity'!$B$64)/('Projections+Sensitivity'!$B$63-'Projections+Sensitivity'!$B$64)</f>
        <v>6753210853.0811939</v>
      </c>
      <c r="G8035" s="170">
        <f>A8035/'Projections+Sensitivity'!B$67</f>
        <v>105774971.83901718</v>
      </c>
      <c r="H8035" s="170">
        <f>B8035/'Projections+Sensitivity'!C$67</f>
        <v>-18744674.887265451</v>
      </c>
      <c r="I8035" s="170">
        <f>C8035/'Projections+Sensitivity'!D$67</f>
        <v>483728054.12219793</v>
      </c>
      <c r="J8035" s="170">
        <f>D8035/'Projections+Sensitivity'!E$67</f>
        <v>23491419.004222717</v>
      </c>
      <c r="K8035" s="170">
        <f>E8035/'Projections+Sensitivity'!F$67</f>
        <v>420884342.07767081</v>
      </c>
      <c r="L8035" s="170">
        <f>F8035/'Projections+Sensitivity'!F$67</f>
        <v>3702980220.8747163</v>
      </c>
      <c r="M8035" s="170">
        <f t="shared" si="251"/>
        <v>4718114333.0305595</v>
      </c>
      <c r="N8035" s="171">
        <f>'Projections+Sensitivity'!$B$72</f>
        <v>418000000</v>
      </c>
      <c r="O8035" s="171">
        <f>'Projections+Sensitivity'!$B$73</f>
        <v>634000000</v>
      </c>
      <c r="P8035" s="170">
        <f t="shared" si="250"/>
        <v>4502114333.0305595</v>
      </c>
      <c r="Q8035" s="170">
        <f>P8035/'Projections+Sensitivity'!$B$75</f>
        <v>33.348995059485624</v>
      </c>
    </row>
    <row r="8036" spans="1:17">
      <c r="A8036" s="222">
        <v>123402267.989097</v>
      </c>
      <c r="B8036" s="223">
        <v>402156827.06706399</v>
      </c>
      <c r="C8036" s="223">
        <v>754988844.44204104</v>
      </c>
      <c r="D8036" s="222">
        <v>-49374338.997356899</v>
      </c>
      <c r="E8036" s="222">
        <v>603915659.29514897</v>
      </c>
      <c r="F8036" s="224">
        <f>E8036*(1+'Projections+Sensitivity'!$B$64)/('Projections+Sensitivity'!$B$63-'Projections+Sensitivity'!$B$64)</f>
        <v>5313307048.6945353</v>
      </c>
      <c r="G8036" s="170">
        <f>A8036/'Projections+Sensitivity'!B$67</f>
        <v>109428729.78787109</v>
      </c>
      <c r="H8036" s="170">
        <f>B8036/'Projections+Sensitivity'!C$67</f>
        <v>316236415.55493778</v>
      </c>
      <c r="I8036" s="170">
        <f>C8036/'Projections+Sensitivity'!D$67</f>
        <v>526459763.29203475</v>
      </c>
      <c r="J8036" s="170">
        <f>D8036/'Projections+Sensitivity'!E$67</f>
        <v>-30530517.135048095</v>
      </c>
      <c r="K8036" s="170">
        <f>E8036/'Projections+Sensitivity'!F$67</f>
        <v>331144368.22687542</v>
      </c>
      <c r="L8036" s="170">
        <f>F8036/'Projections+Sensitivity'!F$67</f>
        <v>2913439449.2914734</v>
      </c>
      <c r="M8036" s="170">
        <f t="shared" si="251"/>
        <v>4166178209.0181441</v>
      </c>
      <c r="N8036" s="171">
        <f>'Projections+Sensitivity'!$B$72</f>
        <v>418000000</v>
      </c>
      <c r="O8036" s="171">
        <f>'Projections+Sensitivity'!$B$73</f>
        <v>634000000</v>
      </c>
      <c r="P8036" s="170">
        <f t="shared" si="250"/>
        <v>3950178209.0181446</v>
      </c>
      <c r="Q8036" s="170">
        <f>P8036/'Projections+Sensitivity'!$B$75</f>
        <v>29.260579326060331</v>
      </c>
    </row>
    <row r="8037" spans="1:17">
      <c r="A8037" s="222">
        <v>453544551.45160103</v>
      </c>
      <c r="B8037" s="223">
        <v>1009862530.04995</v>
      </c>
      <c r="C8037" s="223">
        <v>353206912.11764902</v>
      </c>
      <c r="D8037" s="222">
        <v>1260659087.9692099</v>
      </c>
      <c r="E8037" s="222">
        <v>617572922.27029097</v>
      </c>
      <c r="F8037" s="224">
        <f>E8037*(1+'Projections+Sensitivity'!$B$64)/('Projections+Sensitivity'!$B$63-'Projections+Sensitivity'!$B$64)</f>
        <v>5433464939.1463089</v>
      </c>
      <c r="G8037" s="170">
        <f>A8037/'Projections+Sensitivity'!B$67</f>
        <v>402187131.37382126</v>
      </c>
      <c r="H8037" s="170">
        <f>B8037/'Projections+Sensitivity'!C$67</f>
        <v>794106391.36801457</v>
      </c>
      <c r="I8037" s="170">
        <f>C8037/'Projections+Sensitivity'!D$67</f>
        <v>246294006.48163217</v>
      </c>
      <c r="J8037" s="170">
        <f>D8037/'Projections+Sensitivity'!E$67</f>
        <v>779525856.31087494</v>
      </c>
      <c r="K8037" s="170">
        <f>E8037/'Projections+Sensitivity'!F$67</f>
        <v>338633039.28549659</v>
      </c>
      <c r="L8037" s="170">
        <f>F8037/'Projections+Sensitivity'!F$67</f>
        <v>2979325485.0461459</v>
      </c>
      <c r="M8037" s="170">
        <f t="shared" si="251"/>
        <v>5540071909.8659859</v>
      </c>
      <c r="N8037" s="171">
        <f>'Projections+Sensitivity'!$B$72</f>
        <v>418000000</v>
      </c>
      <c r="O8037" s="171">
        <f>'Projections+Sensitivity'!$B$73</f>
        <v>634000000</v>
      </c>
      <c r="P8037" s="170">
        <f t="shared" si="250"/>
        <v>5324071909.8659859</v>
      </c>
      <c r="Q8037" s="170">
        <f>P8037/'Projections+Sensitivity'!$B$75</f>
        <v>39.437569702711009</v>
      </c>
    </row>
    <row r="8038" spans="1:17">
      <c r="A8038" s="222">
        <v>401980529.10977602</v>
      </c>
      <c r="B8038" s="223">
        <v>1000052117.04886</v>
      </c>
      <c r="C8038" s="223">
        <v>148486708.068427</v>
      </c>
      <c r="D8038" s="222">
        <v>59478890.902336001</v>
      </c>
      <c r="E8038" s="222">
        <v>565037331.56785703</v>
      </c>
      <c r="F8038" s="224">
        <f>E8038*(1+'Projections+Sensitivity'!$B$64)/('Projections+Sensitivity'!$B$63-'Projections+Sensitivity'!$B$64)</f>
        <v>4971251846.820859</v>
      </c>
      <c r="G8038" s="170">
        <f>A8038/'Projections+Sensitivity'!B$67</f>
        <v>356461995.52690262</v>
      </c>
      <c r="H8038" s="170">
        <f>B8038/'Projections+Sensitivity'!C$67</f>
        <v>786391963.47876501</v>
      </c>
      <c r="I8038" s="170">
        <f>C8038/'Projections+Sensitivity'!D$67</f>
        <v>103540969.85299055</v>
      </c>
      <c r="J8038" s="170">
        <f>D8038/'Projections+Sensitivity'!E$67</f>
        <v>36778645.238463551</v>
      </c>
      <c r="K8038" s="170">
        <f>E8038/'Projections+Sensitivity'!F$67</f>
        <v>309826260.18510419</v>
      </c>
      <c r="L8038" s="170">
        <f>F8038/'Projections+Sensitivity'!F$67</f>
        <v>2725880719.8897953</v>
      </c>
      <c r="M8038" s="170">
        <f t="shared" si="251"/>
        <v>4318880554.1720219</v>
      </c>
      <c r="N8038" s="171">
        <f>'Projections+Sensitivity'!$B$72</f>
        <v>418000000</v>
      </c>
      <c r="O8038" s="171">
        <f>'Projections+Sensitivity'!$B$73</f>
        <v>634000000</v>
      </c>
      <c r="P8038" s="170">
        <f t="shared" si="250"/>
        <v>4102880554.1720219</v>
      </c>
      <c r="Q8038" s="170">
        <f>P8038/'Projections+Sensitivity'!$B$75</f>
        <v>30.391707808681645</v>
      </c>
    </row>
    <row r="8039" spans="1:17">
      <c r="A8039" s="222">
        <v>1110253002.6438401</v>
      </c>
      <c r="B8039" s="223">
        <v>1002867681.00017</v>
      </c>
      <c r="C8039" s="223">
        <v>461552826.792328</v>
      </c>
      <c r="D8039" s="222">
        <v>967731750.96762598</v>
      </c>
      <c r="E8039" s="222">
        <v>793431671.63888395</v>
      </c>
      <c r="F8039" s="224">
        <f>E8039*(1+'Projections+Sensitivity'!$B$64)/('Projections+Sensitivity'!$B$63-'Projections+Sensitivity'!$B$64)</f>
        <v>6980686837.1267509</v>
      </c>
      <c r="G8039" s="170">
        <f>A8039/'Projections+Sensitivity'!B$67</f>
        <v>984532762.66542912</v>
      </c>
      <c r="H8039" s="170">
        <f>B8039/'Projections+Sensitivity'!C$67</f>
        <v>788605984.95447028</v>
      </c>
      <c r="I8039" s="170">
        <f>C8039/'Projections+Sensitivity'!D$67</f>
        <v>321844479.86040711</v>
      </c>
      <c r="J8039" s="170">
        <f>D8039/'Projections+Sensitivity'!E$67</f>
        <v>598394862.69636583</v>
      </c>
      <c r="K8039" s="170">
        <f>E8039/'Projections+Sensitivity'!F$67</f>
        <v>435061461.9642508</v>
      </c>
      <c r="L8039" s="170">
        <f>F8039/'Projections+Sensitivity'!F$67</f>
        <v>3827711861.5668454</v>
      </c>
      <c r="M8039" s="170">
        <f t="shared" si="251"/>
        <v>6956151413.7077675</v>
      </c>
      <c r="N8039" s="171">
        <f>'Projections+Sensitivity'!$B$72</f>
        <v>418000000</v>
      </c>
      <c r="O8039" s="171">
        <f>'Projections+Sensitivity'!$B$73</f>
        <v>634000000</v>
      </c>
      <c r="P8039" s="170">
        <f t="shared" si="250"/>
        <v>6740151413.7077675</v>
      </c>
      <c r="Q8039" s="170">
        <f>P8039/'Projections+Sensitivity'!$B$75</f>
        <v>49.927047508946423</v>
      </c>
    </row>
    <row r="8040" spans="1:17">
      <c r="A8040" s="222">
        <v>279077121.580203</v>
      </c>
      <c r="B8040" s="223">
        <v>698060712.25757098</v>
      </c>
      <c r="C8040" s="223">
        <v>882970133.05818701</v>
      </c>
      <c r="D8040" s="222">
        <v>699550363.94490695</v>
      </c>
      <c r="E8040" s="222">
        <v>802316537.68066204</v>
      </c>
      <c r="F8040" s="224">
        <f>E8040*(1+'Projections+Sensitivity'!$B$64)/('Projections+Sensitivity'!$B$63-'Projections+Sensitivity'!$B$64)</f>
        <v>7058856728.3025894</v>
      </c>
      <c r="G8040" s="170">
        <f>A8040/'Projections+Sensitivity'!B$67</f>
        <v>247475637.40137345</v>
      </c>
      <c r="H8040" s="170">
        <f>B8040/'Projections+Sensitivity'!C$67</f>
        <v>548920726.01131868</v>
      </c>
      <c r="I8040" s="170">
        <f>C8040/'Projections+Sensitivity'!D$67</f>
        <v>615702140.05915034</v>
      </c>
      <c r="J8040" s="170">
        <f>D8040/'Projections+Sensitivity'!E$67</f>
        <v>432565474.43384361</v>
      </c>
      <c r="K8040" s="170">
        <f>E8040/'Projections+Sensitivity'!F$67</f>
        <v>439933290.18546128</v>
      </c>
      <c r="L8040" s="170">
        <f>F8040/'Projections+Sensitivity'!F$67</f>
        <v>3870574666.7108593</v>
      </c>
      <c r="M8040" s="170">
        <f t="shared" si="251"/>
        <v>6155171934.8020067</v>
      </c>
      <c r="N8040" s="171">
        <f>'Projections+Sensitivity'!$B$72</f>
        <v>418000000</v>
      </c>
      <c r="O8040" s="171">
        <f>'Projections+Sensitivity'!$B$73</f>
        <v>634000000</v>
      </c>
      <c r="P8040" s="170">
        <f t="shared" si="250"/>
        <v>5939171934.8020067</v>
      </c>
      <c r="Q8040" s="170">
        <f>P8040/'Projections+Sensitivity'!$B$75</f>
        <v>43.993866183718566</v>
      </c>
    </row>
    <row r="8041" spans="1:17">
      <c r="A8041" s="222">
        <v>828525686.08415103</v>
      </c>
      <c r="B8041" s="223">
        <v>582948744.53107703</v>
      </c>
      <c r="C8041" s="223">
        <v>585484450.86953402</v>
      </c>
      <c r="D8041" s="222">
        <v>238863162.24309</v>
      </c>
      <c r="E8041" s="222">
        <v>768582730.894292</v>
      </c>
      <c r="F8041" s="224">
        <f>E8041*(1+'Projections+Sensitivity'!$B$64)/('Projections+Sensitivity'!$B$63-'Projections+Sensitivity'!$B$64)</f>
        <v>6762063507.8941069</v>
      </c>
      <c r="G8041" s="170">
        <f>A8041/'Projections+Sensitivity'!B$67</f>
        <v>734707026.88238752</v>
      </c>
      <c r="H8041" s="170">
        <f>B8041/'Projections+Sensitivity'!C$67</f>
        <v>458402317.24330932</v>
      </c>
      <c r="I8041" s="170">
        <f>C8041/'Projections+Sensitivity'!D$67</f>
        <v>408262993.1356613</v>
      </c>
      <c r="J8041" s="170">
        <f>D8041/'Projections+Sensitivity'!E$67</f>
        <v>147700526.54648843</v>
      </c>
      <c r="K8041" s="170">
        <f>E8041/'Projections+Sensitivity'!F$67</f>
        <v>421436071.30360985</v>
      </c>
      <c r="L8041" s="170">
        <f>F8041/'Projections+Sensitivity'!F$67</f>
        <v>3707834386.7504182</v>
      </c>
      <c r="M8041" s="170">
        <f t="shared" si="251"/>
        <v>5878343321.8618755</v>
      </c>
      <c r="N8041" s="171">
        <f>'Projections+Sensitivity'!$B$72</f>
        <v>418000000</v>
      </c>
      <c r="O8041" s="171">
        <f>'Projections+Sensitivity'!$B$73</f>
        <v>634000000</v>
      </c>
      <c r="P8041" s="170">
        <f t="shared" si="250"/>
        <v>5662343321.8618755</v>
      </c>
      <c r="Q8041" s="170">
        <f>P8041/'Projections+Sensitivity'!$B$75</f>
        <v>41.943283865643522</v>
      </c>
    </row>
    <row r="8042" spans="1:17">
      <c r="A8042" s="222">
        <v>853929476.39700401</v>
      </c>
      <c r="B8042" s="223">
        <v>306182514.28946501</v>
      </c>
      <c r="C8042" s="223">
        <v>148513509.666495</v>
      </c>
      <c r="D8042" s="222">
        <v>733976376.34625101</v>
      </c>
      <c r="E8042" s="222">
        <v>935917457.99854302</v>
      </c>
      <c r="F8042" s="224">
        <f>E8042*(1+'Projections+Sensitivity'!$B$64)/('Projections+Sensitivity'!$B$63-'Projections+Sensitivity'!$B$64)</f>
        <v>8234290252.3572226</v>
      </c>
      <c r="G8042" s="170">
        <f>A8042/'Projections+Sensitivity'!B$67</f>
        <v>757234202.03915644</v>
      </c>
      <c r="H8042" s="170">
        <f>B8042/'Projections+Sensitivity'!C$67</f>
        <v>240766920.5335961</v>
      </c>
      <c r="I8042" s="170">
        <f>C8042/'Projections+Sensitivity'!D$67</f>
        <v>103559658.82181254</v>
      </c>
      <c r="J8042" s="170">
        <f>D8042/'Projections+Sensitivity'!E$67</f>
        <v>453852725.72376722</v>
      </c>
      <c r="K8042" s="170">
        <f>E8042/'Projections+Sensitivity'!F$67</f>
        <v>513190526.80825275</v>
      </c>
      <c r="L8042" s="170">
        <f>F8042/'Projections+Sensitivity'!F$67</f>
        <v>4515098758.3200331</v>
      </c>
      <c r="M8042" s="170">
        <f t="shared" si="251"/>
        <v>6583702792.2466183</v>
      </c>
      <c r="N8042" s="171">
        <f>'Projections+Sensitivity'!$B$72</f>
        <v>418000000</v>
      </c>
      <c r="O8042" s="171">
        <f>'Projections+Sensitivity'!$B$73</f>
        <v>634000000</v>
      </c>
      <c r="P8042" s="170">
        <f t="shared" si="250"/>
        <v>6367702792.2466183</v>
      </c>
      <c r="Q8042" s="170">
        <f>P8042/'Projections+Sensitivity'!$B$75</f>
        <v>47.168168831456434</v>
      </c>
    </row>
    <row r="8043" spans="1:17">
      <c r="A8043" s="222">
        <v>612237144.17785203</v>
      </c>
      <c r="B8043" s="223">
        <v>-20090048.557689</v>
      </c>
      <c r="C8043" s="223">
        <v>909624550.50108898</v>
      </c>
      <c r="D8043" s="222">
        <v>634663482.12363601</v>
      </c>
      <c r="E8043" s="222">
        <v>1365975764.6988499</v>
      </c>
      <c r="F8043" s="224">
        <f>E8043*(1+'Projections+Sensitivity'!$B$64)/('Projections+Sensitivity'!$B$63-'Projections+Sensitivity'!$B$64)</f>
        <v>12017983881.0459</v>
      </c>
      <c r="G8043" s="170">
        <f>A8043/'Projections+Sensitivity'!B$67</f>
        <v>542910062.41680586</v>
      </c>
      <c r="H8043" s="170">
        <f>B8043/'Projections+Sensitivity'!C$67</f>
        <v>-15797829.395418301</v>
      </c>
      <c r="I8043" s="170">
        <f>C8043/'Projections+Sensitivity'!D$67</f>
        <v>634288478.65339494</v>
      </c>
      <c r="J8043" s="170">
        <f>D8043/'Projections+Sensitivity'!E$67</f>
        <v>392442809.55340433</v>
      </c>
      <c r="K8043" s="170">
        <f>E8043/'Projections+Sensitivity'!F$67</f>
        <v>749003895.9121542</v>
      </c>
      <c r="L8043" s="170">
        <f>F8043/'Projections+Sensitivity'!F$67</f>
        <v>6589807067.2559633</v>
      </c>
      <c r="M8043" s="170">
        <f t="shared" si="251"/>
        <v>8892654484.3963051</v>
      </c>
      <c r="N8043" s="171">
        <f>'Projections+Sensitivity'!$B$72</f>
        <v>418000000</v>
      </c>
      <c r="O8043" s="171">
        <f>'Projections+Sensitivity'!$B$73</f>
        <v>634000000</v>
      </c>
      <c r="P8043" s="170">
        <f t="shared" si="250"/>
        <v>8676654484.3963051</v>
      </c>
      <c r="Q8043" s="170">
        <f>P8043/'Projections+Sensitivity'!$B$75</f>
        <v>64.271514699231886</v>
      </c>
    </row>
    <row r="8044" spans="1:17">
      <c r="A8044" s="222">
        <v>-22239233.2846504</v>
      </c>
      <c r="B8044" s="223">
        <v>-472603856.57003701</v>
      </c>
      <c r="C8044" s="223">
        <v>268111839.996207</v>
      </c>
      <c r="D8044" s="222">
        <v>314062929.38931298</v>
      </c>
      <c r="E8044" s="222">
        <v>359547448.78030002</v>
      </c>
      <c r="F8044" s="224">
        <f>E8044*(1+'Projections+Sensitivity'!$B$64)/('Projections+Sensitivity'!$B$63-'Projections+Sensitivity'!$B$64)</f>
        <v>3163332436.4766164</v>
      </c>
      <c r="G8044" s="170">
        <f>A8044/'Projections+Sensitivity'!B$67</f>
        <v>-19720958.856367659</v>
      </c>
      <c r="H8044" s="170">
        <f>B8044/'Projections+Sensitivity'!C$67</f>
        <v>-371632506.32625788</v>
      </c>
      <c r="I8044" s="170">
        <f>C8044/'Projections+Sensitivity'!D$67</f>
        <v>186956531.68823853</v>
      </c>
      <c r="J8044" s="170">
        <f>D8044/'Projections+Sensitivity'!E$67</f>
        <v>194200142.05591917</v>
      </c>
      <c r="K8044" s="170">
        <f>E8044/'Projections+Sensitivity'!F$67</f>
        <v>197150232.72107044</v>
      </c>
      <c r="L8044" s="170">
        <f>F8044/'Projections+Sensitivity'!F$67</f>
        <v>1734546380.8493202</v>
      </c>
      <c r="M8044" s="170">
        <f t="shared" si="251"/>
        <v>1921499822.1319227</v>
      </c>
      <c r="N8044" s="171">
        <f>'Projections+Sensitivity'!$B$72</f>
        <v>418000000</v>
      </c>
      <c r="O8044" s="171">
        <f>'Projections+Sensitivity'!$B$73</f>
        <v>634000000</v>
      </c>
      <c r="P8044" s="170">
        <f t="shared" si="250"/>
        <v>1705499822.1319227</v>
      </c>
      <c r="Q8044" s="170">
        <f>P8044/'Projections+Sensitivity'!$B$75</f>
        <v>12.633332015792019</v>
      </c>
    </row>
    <row r="8045" spans="1:17">
      <c r="A8045" s="222">
        <v>133602618.96031199</v>
      </c>
      <c r="B8045" s="223">
        <v>677410123.18385804</v>
      </c>
      <c r="C8045" s="223">
        <v>358799912.24631298</v>
      </c>
      <c r="D8045" s="222">
        <v>749957299.00692296</v>
      </c>
      <c r="E8045" s="222">
        <v>816751829.06551504</v>
      </c>
      <c r="F8045" s="224">
        <f>E8045*(1+'Projections+Sensitivity'!$B$64)/('Projections+Sensitivity'!$B$63-'Projections+Sensitivity'!$B$64)</f>
        <v>7185859786.2372303</v>
      </c>
      <c r="G8045" s="170">
        <f>A8045/'Projections+Sensitivity'!B$67</f>
        <v>118474037.20693049</v>
      </c>
      <c r="H8045" s="170">
        <f>B8045/'Projections+Sensitivity'!C$67</f>
        <v>532682115.03113025</v>
      </c>
      <c r="I8045" s="170">
        <f>C8045/'Projections+Sensitivity'!D$67</f>
        <v>250194050.23129156</v>
      </c>
      <c r="J8045" s="170">
        <f>D8045/'Projections+Sensitivity'!E$67</f>
        <v>463734495.14151359</v>
      </c>
      <c r="K8045" s="170">
        <f>E8045/'Projections+Sensitivity'!F$67</f>
        <v>447848576.65342122</v>
      </c>
      <c r="L8045" s="170">
        <f>F8045/'Projections+Sensitivity'!F$67</f>
        <v>3940214105.1578326</v>
      </c>
      <c r="M8045" s="170">
        <f t="shared" si="251"/>
        <v>5753147379.4221191</v>
      </c>
      <c r="N8045" s="171">
        <f>'Projections+Sensitivity'!$B$72</f>
        <v>418000000</v>
      </c>
      <c r="O8045" s="171">
        <f>'Projections+Sensitivity'!$B$73</f>
        <v>634000000</v>
      </c>
      <c r="P8045" s="170">
        <f t="shared" si="250"/>
        <v>5537147379.4221191</v>
      </c>
      <c r="Q8045" s="170">
        <f>P8045/'Projections+Sensitivity'!$B$75</f>
        <v>41.015906514237919</v>
      </c>
    </row>
    <row r="8046" spans="1:17">
      <c r="A8046" s="222">
        <v>420115027.99377</v>
      </c>
      <c r="B8046" s="223">
        <v>717141088.40218604</v>
      </c>
      <c r="C8046" s="223">
        <v>-473462161.077384</v>
      </c>
      <c r="D8046" s="222">
        <v>1217532578.78965</v>
      </c>
      <c r="E8046" s="222">
        <v>762705555.60150695</v>
      </c>
      <c r="F8046" s="224">
        <f>E8046*(1+'Projections+Sensitivity'!$B$64)/('Projections+Sensitivity'!$B$63-'Projections+Sensitivity'!$B$64)</f>
        <v>6710355564.1954546</v>
      </c>
      <c r="G8046" s="170">
        <f>A8046/'Projections+Sensitivity'!B$67</f>
        <v>372543022.32286358</v>
      </c>
      <c r="H8046" s="170">
        <f>B8046/'Projections+Sensitivity'!C$67</f>
        <v>563924598.51403952</v>
      </c>
      <c r="I8046" s="170">
        <f>C8046/'Projections+Sensitivity'!D$67</f>
        <v>-330148953.96599454</v>
      </c>
      <c r="J8046" s="170">
        <f>D8046/'Projections+Sensitivity'!E$67</f>
        <v>752858671.40837228</v>
      </c>
      <c r="K8046" s="170">
        <f>E8046/'Projections+Sensitivity'!F$67</f>
        <v>418213446.63850451</v>
      </c>
      <c r="L8046" s="170">
        <f>F8046/'Projections+Sensitivity'!F$67</f>
        <v>3679481430.3651085</v>
      </c>
      <c r="M8046" s="170">
        <f t="shared" si="251"/>
        <v>5456872215.2828941</v>
      </c>
      <c r="N8046" s="171">
        <f>'Projections+Sensitivity'!$B$72</f>
        <v>418000000</v>
      </c>
      <c r="O8046" s="171">
        <f>'Projections+Sensitivity'!$B$73</f>
        <v>634000000</v>
      </c>
      <c r="P8046" s="170">
        <f t="shared" si="250"/>
        <v>5240872215.2828941</v>
      </c>
      <c r="Q8046" s="170">
        <f>P8046/'Projections+Sensitivity'!$B$75</f>
        <v>38.821275668762176</v>
      </c>
    </row>
    <row r="8047" spans="1:17">
      <c r="A8047" s="222">
        <v>-142142726.97246599</v>
      </c>
      <c r="B8047" s="223">
        <v>1388799611.0975201</v>
      </c>
      <c r="C8047" s="223">
        <v>-448165393.82849503</v>
      </c>
      <c r="D8047" s="222">
        <v>539417843.37041199</v>
      </c>
      <c r="E8047" s="222">
        <v>270819286.53238302</v>
      </c>
      <c r="F8047" s="224">
        <f>E8047*(1+'Projections+Sensitivity'!$B$64)/('Projections+Sensitivity'!$B$63-'Projections+Sensitivity'!$B$64)</f>
        <v>2382693679.0054092</v>
      </c>
      <c r="G8047" s="170">
        <f>A8047/'Projections+Sensitivity'!B$67</f>
        <v>-126047100.38680497</v>
      </c>
      <c r="H8047" s="170">
        <f>B8047/'Projections+Sensitivity'!C$67</f>
        <v>1092083936.8576276</v>
      </c>
      <c r="I8047" s="170">
        <f>C8047/'Projections+Sensitivity'!D$67</f>
        <v>-312509315.71710628</v>
      </c>
      <c r="J8047" s="170">
        <f>D8047/'Projections+Sensitivity'!E$67</f>
        <v>333547872.12144053</v>
      </c>
      <c r="K8047" s="170">
        <f>E8047/'Projections+Sensitivity'!F$67</f>
        <v>148498023.12973323</v>
      </c>
      <c r="L8047" s="170">
        <f>F8047/'Projections+Sensitivity'!F$67</f>
        <v>1306499642.5714536</v>
      </c>
      <c r="M8047" s="170">
        <f t="shared" si="251"/>
        <v>2442073058.5763435</v>
      </c>
      <c r="N8047" s="171">
        <f>'Projections+Sensitivity'!$B$72</f>
        <v>418000000</v>
      </c>
      <c r="O8047" s="171">
        <f>'Projections+Sensitivity'!$B$73</f>
        <v>634000000</v>
      </c>
      <c r="P8047" s="170">
        <f t="shared" si="250"/>
        <v>2226073058.5763435</v>
      </c>
      <c r="Q8047" s="170">
        <f>P8047/'Projections+Sensitivity'!$B$75</f>
        <v>16.48943006352847</v>
      </c>
    </row>
    <row r="8048" spans="1:17">
      <c r="A8048" s="222">
        <v>383301151.691001</v>
      </c>
      <c r="B8048" s="223">
        <v>274073255.25246602</v>
      </c>
      <c r="C8048" s="223">
        <v>478119390.24866498</v>
      </c>
      <c r="D8048" s="222">
        <v>1230197948.9772501</v>
      </c>
      <c r="E8048" s="222">
        <v>617365353.23992205</v>
      </c>
      <c r="F8048" s="224">
        <f>E8048*(1+'Projections+Sensitivity'!$B$64)/('Projections+Sensitivity'!$B$63-'Projections+Sensitivity'!$B$64)</f>
        <v>5431638727.1990356</v>
      </c>
      <c r="G8048" s="170">
        <f>A8048/'Projections+Sensitivity'!B$67</f>
        <v>339897789.88081682</v>
      </c>
      <c r="H8048" s="170">
        <f>B8048/'Projections+Sensitivity'!C$67</f>
        <v>215517773.18468824</v>
      </c>
      <c r="I8048" s="170">
        <f>C8048/'Projections+Sensitivity'!D$67</f>
        <v>333396477.13823599</v>
      </c>
      <c r="J8048" s="170">
        <f>D8048/'Projections+Sensitivity'!E$67</f>
        <v>760690276.03106821</v>
      </c>
      <c r="K8048" s="170">
        <f>E8048/'Projections+Sensitivity'!F$67</f>
        <v>338519223.20146722</v>
      </c>
      <c r="L8048" s="170">
        <f>F8048/'Projections+Sensitivity'!F$67</f>
        <v>2978324120.3816924</v>
      </c>
      <c r="M8048" s="170">
        <f t="shared" si="251"/>
        <v>4966345659.8179693</v>
      </c>
      <c r="N8048" s="171">
        <f>'Projections+Sensitivity'!$B$72</f>
        <v>418000000</v>
      </c>
      <c r="O8048" s="171">
        <f>'Projections+Sensitivity'!$B$73</f>
        <v>634000000</v>
      </c>
      <c r="P8048" s="170">
        <f t="shared" si="250"/>
        <v>4750345659.8179693</v>
      </c>
      <c r="Q8048" s="170">
        <f>P8048/'Projections+Sensitivity'!$B$75</f>
        <v>35.187745628281256</v>
      </c>
    </row>
    <row r="8049" spans="1:17">
      <c r="A8049" s="222">
        <v>259849505.72873801</v>
      </c>
      <c r="B8049" s="223">
        <v>36904171.113950603</v>
      </c>
      <c r="C8049" s="223">
        <v>1035759763.78135</v>
      </c>
      <c r="D8049" s="222">
        <v>645434200.78266704</v>
      </c>
      <c r="E8049" s="222">
        <v>314719741.29368401</v>
      </c>
      <c r="F8049" s="224">
        <f>E8049*(1+'Projections+Sensitivity'!$B$64)/('Projections+Sensitivity'!$B$63-'Projections+Sensitivity'!$B$64)</f>
        <v>2768934029.1833763</v>
      </c>
      <c r="G8049" s="170">
        <f>A8049/'Projections+Sensitivity'!B$67</f>
        <v>230425273.46753678</v>
      </c>
      <c r="H8049" s="170">
        <f>B8049/'Projections+Sensitivity'!C$67</f>
        <v>29019631.165320594</v>
      </c>
      <c r="I8049" s="170">
        <f>C8049/'Projections+Sensitivity'!D$67</f>
        <v>722243572.31493354</v>
      </c>
      <c r="J8049" s="170">
        <f>D8049/'Projections+Sensitivity'!E$67</f>
        <v>399102860.44732988</v>
      </c>
      <c r="K8049" s="170">
        <f>E8049/'Projections+Sensitivity'!F$67</f>
        <v>172569908.22337469</v>
      </c>
      <c r="L8049" s="170">
        <f>F8049/'Projections+Sensitivity'!F$67</f>
        <v>1518286362.7447441</v>
      </c>
      <c r="M8049" s="170">
        <f t="shared" si="251"/>
        <v>3071647608.3632393</v>
      </c>
      <c r="N8049" s="171">
        <f>'Projections+Sensitivity'!$B$72</f>
        <v>418000000</v>
      </c>
      <c r="O8049" s="171">
        <f>'Projections+Sensitivity'!$B$73</f>
        <v>634000000</v>
      </c>
      <c r="P8049" s="170">
        <f t="shared" si="250"/>
        <v>2855647608.3632393</v>
      </c>
      <c r="Q8049" s="170">
        <f>P8049/'Projections+Sensitivity'!$B$75</f>
        <v>21.152945247135104</v>
      </c>
    </row>
    <row r="8050" spans="1:17">
      <c r="A8050" s="222">
        <v>697495367.55291903</v>
      </c>
      <c r="B8050" s="223">
        <v>260034249.88149101</v>
      </c>
      <c r="C8050" s="223">
        <v>729578825.71917295</v>
      </c>
      <c r="D8050" s="222">
        <v>1026125823.44575</v>
      </c>
      <c r="E8050" s="222">
        <v>508750865.97942799</v>
      </c>
      <c r="F8050" s="224">
        <f>E8050*(1+'Projections+Sensitivity'!$B$64)/('Projections+Sensitivity'!$B$63-'Projections+Sensitivity'!$B$64)</f>
        <v>4476038202.7399063</v>
      </c>
      <c r="G8050" s="170">
        <f>A8050/'Projections+Sensitivity'!B$67</f>
        <v>618514013.948138</v>
      </c>
      <c r="H8050" s="170">
        <f>B8050/'Projections+Sensitivity'!C$67</f>
        <v>204478187.53634289</v>
      </c>
      <c r="I8050" s="170">
        <f>C8050/'Projections+Sensitivity'!D$67</f>
        <v>508741153.88400626</v>
      </c>
      <c r="J8050" s="170">
        <f>D8050/'Projections+Sensitivity'!E$67</f>
        <v>634502712.77764058</v>
      </c>
      <c r="K8050" s="170">
        <f>E8050/'Projections+Sensitivity'!F$67</f>
        <v>278962768.23863232</v>
      </c>
      <c r="L8050" s="170">
        <f>F8050/'Projections+Sensitivity'!F$67</f>
        <v>2454340800.7263961</v>
      </c>
      <c r="M8050" s="170">
        <f t="shared" si="251"/>
        <v>4699539637.1111565</v>
      </c>
      <c r="N8050" s="171">
        <f>'Projections+Sensitivity'!$B$72</f>
        <v>418000000</v>
      </c>
      <c r="O8050" s="171">
        <f>'Projections+Sensitivity'!$B$73</f>
        <v>634000000</v>
      </c>
      <c r="P8050" s="170">
        <f t="shared" si="250"/>
        <v>4483539637.1111565</v>
      </c>
      <c r="Q8050" s="170">
        <f>P8050/'Projections+Sensitivity'!$B$75</f>
        <v>33.2114047193419</v>
      </c>
    </row>
    <row r="8051" spans="1:17">
      <c r="A8051" s="222">
        <v>370584170.098409</v>
      </c>
      <c r="B8051" s="223">
        <v>97526780.969215393</v>
      </c>
      <c r="C8051" s="223">
        <v>1137942038.08391</v>
      </c>
      <c r="D8051" s="222">
        <v>771585762.47084904</v>
      </c>
      <c r="E8051" s="222">
        <v>634425679.66065896</v>
      </c>
      <c r="F8051" s="224">
        <f>E8051*(1+'Projections+Sensitivity'!$B$64)/('Projections+Sensitivity'!$B$63-'Projections+Sensitivity'!$B$64)</f>
        <v>5581737091.4807777</v>
      </c>
      <c r="G8051" s="170">
        <f>A8051/'Projections+Sensitivity'!B$67</f>
        <v>328620824.18893802</v>
      </c>
      <c r="H8051" s="170">
        <f>B8051/'Projections+Sensitivity'!C$67</f>
        <v>76690279.907079741</v>
      </c>
      <c r="I8051" s="170">
        <f>C8051/'Projections+Sensitivity'!D$67</f>
        <v>793496089.9355396</v>
      </c>
      <c r="J8051" s="170">
        <f>D8051/'Projections+Sensitivity'!E$67</f>
        <v>477108409.36091214</v>
      </c>
      <c r="K8051" s="170">
        <f>E8051/'Projections+Sensitivity'!F$67</f>
        <v>347873892.06521696</v>
      </c>
      <c r="L8051" s="170">
        <f>F8051/'Projections+Sensitivity'!F$67</f>
        <v>3060627381.1879721</v>
      </c>
      <c r="M8051" s="170">
        <f t="shared" si="251"/>
        <v>5084416876.6456585</v>
      </c>
      <c r="N8051" s="171">
        <f>'Projections+Sensitivity'!$B$72</f>
        <v>418000000</v>
      </c>
      <c r="O8051" s="171">
        <f>'Projections+Sensitivity'!$B$73</f>
        <v>634000000</v>
      </c>
      <c r="P8051" s="170">
        <f t="shared" si="250"/>
        <v>4868416876.6456585</v>
      </c>
      <c r="Q8051" s="170">
        <f>P8051/'Projections+Sensitivity'!$B$75</f>
        <v>36.062347234412286</v>
      </c>
    </row>
    <row r="8052" spans="1:17">
      <c r="A8052" s="222">
        <v>474000184.693097</v>
      </c>
      <c r="B8052" s="223">
        <v>203959554.83006799</v>
      </c>
      <c r="C8052" s="223">
        <v>1089888281.2337999</v>
      </c>
      <c r="D8052" s="222">
        <v>595192685.78274405</v>
      </c>
      <c r="E8052" s="222">
        <v>146370893.969982</v>
      </c>
      <c r="F8052" s="224">
        <f>E8052*(1+'Projections+Sensitivity'!$B$64)/('Projections+Sensitivity'!$B$63-'Projections+Sensitivity'!$B$64)</f>
        <v>1287784959.1814234</v>
      </c>
      <c r="G8052" s="170">
        <f>A8052/'Projections+Sensitivity'!B$67</f>
        <v>420326457.3286832</v>
      </c>
      <c r="H8052" s="170">
        <f>B8052/'Projections+Sensitivity'!C$67</f>
        <v>160383796.06293625</v>
      </c>
      <c r="I8052" s="170">
        <f>C8052/'Projections+Sensitivity'!D$67</f>
        <v>759987820.71694183</v>
      </c>
      <c r="J8052" s="170">
        <f>D8052/'Projections+Sensitivity'!E$67</f>
        <v>368036126.88198459</v>
      </c>
      <c r="K8052" s="170">
        <f>E8052/'Projections+Sensitivity'!F$67</f>
        <v>80259381.363059163</v>
      </c>
      <c r="L8052" s="170">
        <f>F8052/'Projections+Sensitivity'!F$67</f>
        <v>706129622.83164048</v>
      </c>
      <c r="M8052" s="170">
        <f t="shared" si="251"/>
        <v>2495123205.1852455</v>
      </c>
      <c r="N8052" s="171">
        <f>'Projections+Sensitivity'!$B$72</f>
        <v>418000000</v>
      </c>
      <c r="O8052" s="171">
        <f>'Projections+Sensitivity'!$B$73</f>
        <v>634000000</v>
      </c>
      <c r="P8052" s="170">
        <f t="shared" si="250"/>
        <v>2279123205.1852455</v>
      </c>
      <c r="Q8052" s="170">
        <f>P8052/'Projections+Sensitivity'!$B$75</f>
        <v>16.882394112483301</v>
      </c>
    </row>
    <row r="8053" spans="1:17">
      <c r="A8053" s="222">
        <v>88977537.191714302</v>
      </c>
      <c r="B8053" s="223">
        <v>-185003407.49523601</v>
      </c>
      <c r="C8053" s="223">
        <v>425575120.09976399</v>
      </c>
      <c r="D8053" s="222">
        <v>727471156.09683096</v>
      </c>
      <c r="E8053" s="222">
        <v>439354349.99116099</v>
      </c>
      <c r="F8053" s="224">
        <f>E8053*(1+'Projections+Sensitivity'!$B$64)/('Projections+Sensitivity'!$B$63-'Projections+Sensitivity'!$B$64)</f>
        <v>3865481096.1637092</v>
      </c>
      <c r="G8053" s="170">
        <f>A8053/'Projections+Sensitivity'!B$67</f>
        <v>78902106.364873499</v>
      </c>
      <c r="H8053" s="170">
        <f>B8053/'Projections+Sensitivity'!C$67</f>
        <v>-145477611.00667983</v>
      </c>
      <c r="I8053" s="170">
        <f>C8053/'Projections+Sensitivity'!D$67</f>
        <v>296756937.05948621</v>
      </c>
      <c r="J8053" s="170">
        <f>D8053/'Projections+Sensitivity'!E$67</f>
        <v>449830236.66719854</v>
      </c>
      <c r="K8053" s="170">
        <f>E8053/'Projections+Sensitivity'!F$67</f>
        <v>240910657.66593742</v>
      </c>
      <c r="L8053" s="170">
        <f>F8053/'Projections+Sensitivity'!F$67</f>
        <v>2119554735.4675846</v>
      </c>
      <c r="M8053" s="170">
        <f t="shared" si="251"/>
        <v>3040477062.2184005</v>
      </c>
      <c r="N8053" s="171">
        <f>'Projections+Sensitivity'!$B$72</f>
        <v>418000000</v>
      </c>
      <c r="O8053" s="171">
        <f>'Projections+Sensitivity'!$B$73</f>
        <v>634000000</v>
      </c>
      <c r="P8053" s="170">
        <f t="shared" si="250"/>
        <v>2824477062.2184005</v>
      </c>
      <c r="Q8053" s="170">
        <f>P8053/'Projections+Sensitivity'!$B$75</f>
        <v>20.922052312728894</v>
      </c>
    </row>
    <row r="8054" spans="1:17">
      <c r="A8054" s="222">
        <v>415701075.58705997</v>
      </c>
      <c r="B8054" s="223">
        <v>392723647.532754</v>
      </c>
      <c r="C8054" s="223">
        <v>214067085.40291199</v>
      </c>
      <c r="D8054" s="222">
        <v>1157002859.41484</v>
      </c>
      <c r="E8054" s="222">
        <v>21488209.535743501</v>
      </c>
      <c r="F8054" s="224">
        <f>E8054*(1+'Projections+Sensitivity'!$B$64)/('Projections+Sensitivity'!$B$63-'Projections+Sensitivity'!$B$64)</f>
        <v>189055298.42254281</v>
      </c>
      <c r="G8054" s="170">
        <f>A8054/'Projections+Sensitivity'!B$67</f>
        <v>368628886.76375806</v>
      </c>
      <c r="H8054" s="170">
        <f>B8054/'Projections+Sensitivity'!C$67</f>
        <v>308818625.57242703</v>
      </c>
      <c r="I8054" s="170">
        <f>C8054/'Projections+Sensitivity'!D$67</f>
        <v>149270691.79826063</v>
      </c>
      <c r="J8054" s="170">
        <f>D8054/'Projections+Sensitivity'!E$67</f>
        <v>715430248.62682962</v>
      </c>
      <c r="K8054" s="170">
        <f>E8054/'Projections+Sensitivity'!F$67</f>
        <v>11782604.841453331</v>
      </c>
      <c r="L8054" s="170">
        <f>F8054/'Projections+Sensitivity'!F$67</f>
        <v>103664471.01097585</v>
      </c>
      <c r="M8054" s="170">
        <f t="shared" si="251"/>
        <v>1657595528.6137044</v>
      </c>
      <c r="N8054" s="171">
        <f>'Projections+Sensitivity'!$B$72</f>
        <v>418000000</v>
      </c>
      <c r="O8054" s="171">
        <f>'Projections+Sensitivity'!$B$73</f>
        <v>634000000</v>
      </c>
      <c r="P8054" s="170">
        <f t="shared" si="250"/>
        <v>1441595528.6137044</v>
      </c>
      <c r="Q8054" s="170">
        <f>P8054/'Projections+Sensitivity'!$B$75</f>
        <v>10.678485397138552</v>
      </c>
    </row>
    <row r="8055" spans="1:17">
      <c r="A8055" s="222">
        <v>501776301.25401598</v>
      </c>
      <c r="B8055" s="223">
        <v>528404683.57368702</v>
      </c>
      <c r="C8055" s="223">
        <v>1087054532.1471901</v>
      </c>
      <c r="D8055" s="222">
        <v>313133664.71258599</v>
      </c>
      <c r="E8055" s="222">
        <v>554896829.43046105</v>
      </c>
      <c r="F8055" s="224">
        <f>E8055*(1+'Projections+Sensitivity'!$B$64)/('Projections+Sensitivity'!$B$63-'Projections+Sensitivity'!$B$64)</f>
        <v>4882034750.6011438</v>
      </c>
      <c r="G8055" s="170">
        <f>A8055/'Projections+Sensitivity'!B$67</f>
        <v>444957326.78701246</v>
      </c>
      <c r="H8055" s="170">
        <f>B8055/'Projections+Sensitivity'!C$67</f>
        <v>415511541.39158267</v>
      </c>
      <c r="I8055" s="170">
        <f>C8055/'Projections+Sensitivity'!D$67</f>
        <v>758011824.80077934</v>
      </c>
      <c r="J8055" s="170">
        <f>D8055/'Projections+Sensitivity'!E$67</f>
        <v>193625533.22647586</v>
      </c>
      <c r="K8055" s="170">
        <f>E8055/'Projections+Sensitivity'!F$67</f>
        <v>304265930.4898774</v>
      </c>
      <c r="L8055" s="170">
        <f>F8055/'Projections+Sensitivity'!F$67</f>
        <v>2676960413.7046647</v>
      </c>
      <c r="M8055" s="170">
        <f t="shared" si="251"/>
        <v>4793332570.4003925</v>
      </c>
      <c r="N8055" s="171">
        <f>'Projections+Sensitivity'!$B$72</f>
        <v>418000000</v>
      </c>
      <c r="O8055" s="171">
        <f>'Projections+Sensitivity'!$B$73</f>
        <v>634000000</v>
      </c>
      <c r="P8055" s="170">
        <f t="shared" si="250"/>
        <v>4577332570.4003925</v>
      </c>
      <c r="Q8055" s="170">
        <f>P8055/'Projections+Sensitivity'!$B$75</f>
        <v>33.906167188151059</v>
      </c>
    </row>
    <row r="8056" spans="1:17">
      <c r="A8056" s="222">
        <v>606801329.14612699</v>
      </c>
      <c r="B8056" s="223">
        <v>825746144.81971598</v>
      </c>
      <c r="C8056" s="223">
        <v>528445233.249349</v>
      </c>
      <c r="D8056" s="222">
        <v>645913264.30850399</v>
      </c>
      <c r="E8056" s="222">
        <v>813982708.49106097</v>
      </c>
      <c r="F8056" s="224">
        <f>E8056*(1+'Projections+Sensitivity'!$B$64)/('Projections+Sensitivity'!$B$63-'Projections+Sensitivity'!$B$64)</f>
        <v>7161496801.7037544</v>
      </c>
      <c r="G8056" s="170">
        <f>A8056/'Projections+Sensitivity'!B$67</f>
        <v>538089775.52924192</v>
      </c>
      <c r="H8056" s="170">
        <f>B8056/'Projections+Sensitivity'!C$67</f>
        <v>649326291.18975306</v>
      </c>
      <c r="I8056" s="170">
        <f>C8056/'Projections+Sensitivity'!D$67</f>
        <v>368489090.21279401</v>
      </c>
      <c r="J8056" s="170">
        <f>D8056/'Projections+Sensitivity'!E$67</f>
        <v>399399088.35602397</v>
      </c>
      <c r="K8056" s="170">
        <f>E8056/'Projections+Sensitivity'!F$67</f>
        <v>446330188.00252604</v>
      </c>
      <c r="L8056" s="170">
        <f>F8056/'Projections+Sensitivity'!F$67</f>
        <v>3926855178.2989478</v>
      </c>
      <c r="M8056" s="170">
        <f t="shared" si="251"/>
        <v>6328489611.5892868</v>
      </c>
      <c r="N8056" s="171">
        <f>'Projections+Sensitivity'!$B$72</f>
        <v>418000000</v>
      </c>
      <c r="O8056" s="171">
        <f>'Projections+Sensitivity'!$B$73</f>
        <v>634000000</v>
      </c>
      <c r="P8056" s="170">
        <f t="shared" si="250"/>
        <v>6112489611.5892868</v>
      </c>
      <c r="Q8056" s="170">
        <f>P8056/'Projections+Sensitivity'!$B$75</f>
        <v>45.277700826587306</v>
      </c>
    </row>
    <row r="8057" spans="1:17">
      <c r="A8057" s="222">
        <v>160679552.23576099</v>
      </c>
      <c r="B8057" s="223">
        <v>645858817.03345299</v>
      </c>
      <c r="C8057" s="223">
        <v>374198822.36616898</v>
      </c>
      <c r="D8057" s="222">
        <v>341491223.33720201</v>
      </c>
      <c r="E8057" s="222">
        <v>619111890.40392399</v>
      </c>
      <c r="F8057" s="224">
        <f>E8057*(1+'Projections+Sensitivity'!$B$64)/('Projections+Sensitivity'!$B$63-'Projections+Sensitivity'!$B$64)</f>
        <v>5447004926.2393618</v>
      </c>
      <c r="G8057" s="170">
        <f>A8057/'Projections+Sensitivity'!B$67</f>
        <v>142484895.86590677</v>
      </c>
      <c r="H8057" s="170">
        <f>B8057/'Projections+Sensitivity'!C$67</f>
        <v>507871714.48205125</v>
      </c>
      <c r="I8057" s="170">
        <f>C8057/'Projections+Sensitivity'!D$67</f>
        <v>260931833.49303755</v>
      </c>
      <c r="J8057" s="170">
        <f>D8057/'Projections+Sensitivity'!E$67</f>
        <v>211160369.07599106</v>
      </c>
      <c r="K8057" s="170">
        <f>E8057/'Projections+Sensitivity'!F$67</f>
        <v>339476899.88505119</v>
      </c>
      <c r="L8057" s="170">
        <f>F8057/'Projections+Sensitivity'!F$67</f>
        <v>2986749850.3572922</v>
      </c>
      <c r="M8057" s="170">
        <f t="shared" si="251"/>
        <v>4448675563.1593304</v>
      </c>
      <c r="N8057" s="171">
        <f>'Projections+Sensitivity'!$B$72</f>
        <v>418000000</v>
      </c>
      <c r="O8057" s="171">
        <f>'Projections+Sensitivity'!$B$73</f>
        <v>634000000</v>
      </c>
      <c r="P8057" s="170">
        <f t="shared" si="250"/>
        <v>4232675563.1593304</v>
      </c>
      <c r="Q8057" s="170">
        <f>P8057/'Projections+Sensitivity'!$B$75</f>
        <v>31.353152319698744</v>
      </c>
    </row>
    <row r="8058" spans="1:17">
      <c r="A8058" s="222">
        <v>280934454.68233401</v>
      </c>
      <c r="B8058" s="223">
        <v>531765505.90865898</v>
      </c>
      <c r="C8058" s="223">
        <v>-17013968.263792899</v>
      </c>
      <c r="D8058" s="222">
        <v>87356488.656513304</v>
      </c>
      <c r="E8058" s="222">
        <v>519348253.616615</v>
      </c>
      <c r="F8058" s="224">
        <f>E8058*(1+'Projections+Sensitivity'!$B$64)/('Projections+Sensitivity'!$B$63-'Projections+Sensitivity'!$B$64)</f>
        <v>4569275020.7686548</v>
      </c>
      <c r="G8058" s="170">
        <f>A8058/'Projections+Sensitivity'!B$67</f>
        <v>249122654.1496971</v>
      </c>
      <c r="H8058" s="170">
        <f>B8058/'Projections+Sensitivity'!C$67</f>
        <v>418154327.33228058</v>
      </c>
      <c r="I8058" s="170">
        <f>C8058/'Projections+Sensitivity'!D$67</f>
        <v>-11863976.230581542</v>
      </c>
      <c r="J8058" s="170">
        <f>D8058/'Projections+Sensitivity'!E$67</f>
        <v>54016698.308165409</v>
      </c>
      <c r="K8058" s="170">
        <f>E8058/'Projections+Sensitivity'!F$67</f>
        <v>284773621.42642242</v>
      </c>
      <c r="L8058" s="170">
        <f>F8058/'Projections+Sensitivity'!F$67</f>
        <v>2505465236.2769647</v>
      </c>
      <c r="M8058" s="170">
        <f t="shared" si="251"/>
        <v>3499668561.262949</v>
      </c>
      <c r="N8058" s="171">
        <f>'Projections+Sensitivity'!$B$72</f>
        <v>418000000</v>
      </c>
      <c r="O8058" s="171">
        <f>'Projections+Sensitivity'!$B$73</f>
        <v>634000000</v>
      </c>
      <c r="P8058" s="170">
        <f t="shared" si="250"/>
        <v>3283668561.262949</v>
      </c>
      <c r="Q8058" s="170">
        <f>P8058/'Projections+Sensitivity'!$B$75</f>
        <v>24.323470824169991</v>
      </c>
    </row>
    <row r="8059" spans="1:17">
      <c r="A8059" s="222">
        <v>-257809822.615861</v>
      </c>
      <c r="B8059" s="223">
        <v>1915646.0510734399</v>
      </c>
      <c r="C8059" s="223">
        <v>332500380.60088903</v>
      </c>
      <c r="D8059" s="222">
        <v>329609405.24158001</v>
      </c>
      <c r="E8059" s="222">
        <v>-37863780.2989574</v>
      </c>
      <c r="F8059" s="224">
        <f>E8059*(1+'Projections+Sensitivity'!$B$64)/('Projections+Sensitivity'!$B$63-'Projections+Sensitivity'!$B$64)</f>
        <v>-333129117.71070492</v>
      </c>
      <c r="G8059" s="170">
        <f>A8059/'Projections+Sensitivity'!B$67</f>
        <v>-228616555.23367399</v>
      </c>
      <c r="H8059" s="170">
        <f>B8059/'Projections+Sensitivity'!C$67</f>
        <v>1506370.1518671787</v>
      </c>
      <c r="I8059" s="170">
        <f>C8059/'Projections+Sensitivity'!D$67</f>
        <v>231855176.34372622</v>
      </c>
      <c r="J8059" s="170">
        <f>D8059/'Projections+Sensitivity'!E$67</f>
        <v>203813272.21696615</v>
      </c>
      <c r="K8059" s="170">
        <f>E8059/'Projections+Sensitivity'!F$67</f>
        <v>-20761802.435150363</v>
      </c>
      <c r="L8059" s="170">
        <f>F8059/'Projections+Sensitivity'!F$67</f>
        <v>-182664300.09620702</v>
      </c>
      <c r="M8059" s="170">
        <f t="shared" si="251"/>
        <v>5132160.9475281835</v>
      </c>
      <c r="N8059" s="171">
        <f>'Projections+Sensitivity'!$B$72</f>
        <v>418000000</v>
      </c>
      <c r="O8059" s="171">
        <f>'Projections+Sensitivity'!$B$73</f>
        <v>634000000</v>
      </c>
      <c r="P8059" s="170">
        <f t="shared" si="250"/>
        <v>-210867839.05247182</v>
      </c>
      <c r="Q8059" s="170">
        <f>P8059/'Projections+Sensitivity'!$B$75</f>
        <v>-1.5619839929812727</v>
      </c>
    </row>
    <row r="8060" spans="1:17">
      <c r="A8060" s="222">
        <v>294673683.261724</v>
      </c>
      <c r="B8060" s="223">
        <v>503984534.012043</v>
      </c>
      <c r="C8060" s="223">
        <v>536848543.37726498</v>
      </c>
      <c r="D8060" s="222">
        <v>-177803938.249235</v>
      </c>
      <c r="E8060" s="222">
        <v>111339415.351723</v>
      </c>
      <c r="F8060" s="224">
        <f>E8060*(1+'Projections+Sensitivity'!$B$64)/('Projections+Sensitivity'!$B$63-'Projections+Sensitivity'!$B$64)</f>
        <v>979574699.34840345</v>
      </c>
      <c r="G8060" s="170">
        <f>A8060/'Projections+Sensitivity'!B$67</f>
        <v>261306112.0083541</v>
      </c>
      <c r="H8060" s="170">
        <f>B8060/'Projections+Sensitivity'!C$67</f>
        <v>396308732.82306874</v>
      </c>
      <c r="I8060" s="170">
        <f>C8060/'Projections+Sensitivity'!D$67</f>
        <v>374348785.61542171</v>
      </c>
      <c r="J8060" s="170">
        <f>D8060/'Projections+Sensitivity'!E$67</f>
        <v>-109944685.71392718</v>
      </c>
      <c r="K8060" s="170">
        <f>E8060/'Projections+Sensitivity'!F$67</f>
        <v>61050611.601009943</v>
      </c>
      <c r="L8060" s="170">
        <f>F8060/'Projections+Sensitivity'!F$67</f>
        <v>537129050.97601628</v>
      </c>
      <c r="M8060" s="170">
        <f t="shared" si="251"/>
        <v>1520198607.3099437</v>
      </c>
      <c r="N8060" s="171">
        <f>'Projections+Sensitivity'!$B$72</f>
        <v>418000000</v>
      </c>
      <c r="O8060" s="171">
        <f>'Projections+Sensitivity'!$B$73</f>
        <v>634000000</v>
      </c>
      <c r="P8060" s="170">
        <f t="shared" si="250"/>
        <v>1304198607.3099437</v>
      </c>
      <c r="Q8060" s="170">
        <f>P8060/'Projections+Sensitivity'!$B$75</f>
        <v>9.6607304245181016</v>
      </c>
    </row>
    <row r="8061" spans="1:17">
      <c r="A8061" s="222">
        <v>469877813.98016298</v>
      </c>
      <c r="B8061" s="223">
        <v>406506469.20243502</v>
      </c>
      <c r="C8061" s="223">
        <v>778821480.99787903</v>
      </c>
      <c r="D8061" s="222">
        <v>182351023.98589</v>
      </c>
      <c r="E8061" s="222">
        <v>565597065.24544203</v>
      </c>
      <c r="F8061" s="224">
        <f>E8061*(1+'Projections+Sensitivity'!$B$64)/('Projections+Sensitivity'!$B$63-'Projections+Sensitivity'!$B$64)</f>
        <v>4976176436.6186724</v>
      </c>
      <c r="G8061" s="170">
        <f>A8061/'Projections+Sensitivity'!B$67</f>
        <v>416670886.01559395</v>
      </c>
      <c r="H8061" s="170">
        <f>B8061/'Projections+Sensitivity'!C$67</f>
        <v>319656760.91589588</v>
      </c>
      <c r="I8061" s="170">
        <f>C8061/'Projections+Sensitivity'!D$67</f>
        <v>543078451.49144006</v>
      </c>
      <c r="J8061" s="170">
        <f>D8061/'Projections+Sensitivity'!E$67</f>
        <v>112756366.47394525</v>
      </c>
      <c r="K8061" s="170">
        <f>E8061/'Projections+Sensitivity'!F$67</f>
        <v>310133178.29889435</v>
      </c>
      <c r="L8061" s="170">
        <f>F8061/'Projections+Sensitivity'!F$67</f>
        <v>2728581014.4628434</v>
      </c>
      <c r="M8061" s="170">
        <f t="shared" si="251"/>
        <v>4430876657.6586132</v>
      </c>
      <c r="N8061" s="171">
        <f>'Projections+Sensitivity'!$B$72</f>
        <v>418000000</v>
      </c>
      <c r="O8061" s="171">
        <f>'Projections+Sensitivity'!$B$73</f>
        <v>634000000</v>
      </c>
      <c r="P8061" s="170">
        <f t="shared" si="250"/>
        <v>4214876657.6586132</v>
      </c>
      <c r="Q8061" s="170">
        <f>P8061/'Projections+Sensitivity'!$B$75</f>
        <v>31.221308575248987</v>
      </c>
    </row>
    <row r="8062" spans="1:17">
      <c r="A8062" s="222">
        <v>621888852.208956</v>
      </c>
      <c r="B8062" s="223">
        <v>1011524707.47814</v>
      </c>
      <c r="C8062" s="223">
        <v>-152735003.52927101</v>
      </c>
      <c r="D8062" s="222">
        <v>1601725690.82109</v>
      </c>
      <c r="E8062" s="222">
        <v>338924386.98396999</v>
      </c>
      <c r="F8062" s="224">
        <f>E8062*(1+'Projections+Sensitivity'!$B$64)/('Projections+Sensitivity'!$B$63-'Projections+Sensitivity'!$B$64)</f>
        <v>2981888789.6336212</v>
      </c>
      <c r="G8062" s="170">
        <f>A8062/'Projections+Sensitivity'!B$67</f>
        <v>551468852.84536111</v>
      </c>
      <c r="H8062" s="170">
        <f>B8062/'Projections+Sensitivity'!C$67</f>
        <v>795413446.21957743</v>
      </c>
      <c r="I8062" s="170">
        <f>C8062/'Projections+Sensitivity'!D$67</f>
        <v>-106503340.27630912</v>
      </c>
      <c r="J8062" s="170">
        <f>D8062/'Projections+Sensitivity'!E$67</f>
        <v>990423662.21607184</v>
      </c>
      <c r="K8062" s="170">
        <f>E8062/'Projections+Sensitivity'!F$67</f>
        <v>185842013.32927635</v>
      </c>
      <c r="L8062" s="170">
        <f>F8062/'Projections+Sensitivity'!F$67</f>
        <v>1635055597.8603013</v>
      </c>
      <c r="M8062" s="170">
        <f t="shared" si="251"/>
        <v>4051700232.1942797</v>
      </c>
      <c r="N8062" s="171">
        <f>'Projections+Sensitivity'!$B$72</f>
        <v>418000000</v>
      </c>
      <c r="O8062" s="171">
        <f>'Projections+Sensitivity'!$B$73</f>
        <v>634000000</v>
      </c>
      <c r="P8062" s="170">
        <f t="shared" si="250"/>
        <v>3835700232.1942797</v>
      </c>
      <c r="Q8062" s="170">
        <f>P8062/'Projections+Sensitivity'!$B$75</f>
        <v>28.412594312550219</v>
      </c>
    </row>
    <row r="8063" spans="1:17">
      <c r="A8063" s="222">
        <v>-49344032.067825601</v>
      </c>
      <c r="B8063" s="223">
        <v>-110299186.843905</v>
      </c>
      <c r="C8063" s="223">
        <v>669478078.13358498</v>
      </c>
      <c r="D8063" s="222">
        <v>108231502.18723901</v>
      </c>
      <c r="E8063" s="222">
        <v>469639695.52397299</v>
      </c>
      <c r="F8063" s="224">
        <f>E8063*(1+'Projections+Sensitivity'!$B$64)/('Projections+Sensitivity'!$B$63-'Projections+Sensitivity'!$B$64)</f>
        <v>4131934428.5370564</v>
      </c>
      <c r="G8063" s="170">
        <f>A8063/'Projections+Sensitivity'!B$67</f>
        <v>-43756527.653699294</v>
      </c>
      <c r="H8063" s="170">
        <f>B8063/'Projections+Sensitivity'!C$67</f>
        <v>-86733873.798751026</v>
      </c>
      <c r="I8063" s="170">
        <f>C8063/'Projections+Sensitivity'!D$67</f>
        <v>466832421.61529797</v>
      </c>
      <c r="J8063" s="170">
        <f>D8063/'Projections+Sensitivity'!E$67</f>
        <v>66924718.369523577</v>
      </c>
      <c r="K8063" s="170">
        <f>E8063/'Projections+Sensitivity'!F$67</f>
        <v>257516985.81563407</v>
      </c>
      <c r="L8063" s="170">
        <f>F8063/'Projections+Sensitivity'!F$67</f>
        <v>2265658780.051723</v>
      </c>
      <c r="M8063" s="170">
        <f t="shared" si="251"/>
        <v>2926442504.3997283</v>
      </c>
      <c r="N8063" s="171">
        <f>'Projections+Sensitivity'!$B$72</f>
        <v>418000000</v>
      </c>
      <c r="O8063" s="171">
        <f>'Projections+Sensitivity'!$B$73</f>
        <v>634000000</v>
      </c>
      <c r="P8063" s="170">
        <f t="shared" si="250"/>
        <v>2710442504.3997283</v>
      </c>
      <c r="Q8063" s="170">
        <f>P8063/'Projections+Sensitivity'!$B$75</f>
        <v>20.077351884442432</v>
      </c>
    </row>
    <row r="8064" spans="1:17">
      <c r="A8064" s="222">
        <v>-5984107.3597072298</v>
      </c>
      <c r="B8064" s="223">
        <v>462680206.01944</v>
      </c>
      <c r="C8064" s="223">
        <v>-97708402.076975405</v>
      </c>
      <c r="D8064" s="222">
        <v>-180496593.94320101</v>
      </c>
      <c r="E8064" s="222">
        <v>297276595.49731201</v>
      </c>
      <c r="F8064" s="224">
        <f>E8064*(1+'Projections+Sensitivity'!$B$64)/('Projections+Sensitivity'!$B$63-'Projections+Sensitivity'!$B$64)</f>
        <v>2615467583.8531775</v>
      </c>
      <c r="G8064" s="170">
        <f>A8064/'Projections+Sensitivity'!B$67</f>
        <v>-5306492.9677375937</v>
      </c>
      <c r="H8064" s="170">
        <f>B8064/'Projections+Sensitivity'!C$67</f>
        <v>363829033.97884637</v>
      </c>
      <c r="I8064" s="170">
        <f>C8064/'Projections+Sensitivity'!D$67</f>
        <v>-68132850.7139768</v>
      </c>
      <c r="J8064" s="170">
        <f>D8064/'Projections+Sensitivity'!E$67</f>
        <v>-111609683.61512063</v>
      </c>
      <c r="K8064" s="170">
        <f>E8064/'Projections+Sensitivity'!F$67</f>
        <v>163005328.45842791</v>
      </c>
      <c r="L8064" s="170">
        <f>F8064/'Projections+Sensitivity'!F$67</f>
        <v>1434136285.9903076</v>
      </c>
      <c r="M8064" s="170">
        <f t="shared" si="251"/>
        <v>1775921621.1307468</v>
      </c>
      <c r="N8064" s="171">
        <f>'Projections+Sensitivity'!$B$72</f>
        <v>418000000</v>
      </c>
      <c r="O8064" s="171">
        <f>'Projections+Sensitivity'!$B$73</f>
        <v>634000000</v>
      </c>
      <c r="P8064" s="170">
        <f t="shared" si="250"/>
        <v>1559921621.1307468</v>
      </c>
      <c r="Q8064" s="170">
        <f>P8064/'Projections+Sensitivity'!$B$75</f>
        <v>11.554974971338865</v>
      </c>
    </row>
    <row r="8065" spans="1:17">
      <c r="A8065" s="222">
        <v>1380121666.8666601</v>
      </c>
      <c r="B8065" s="223">
        <v>333698679.004857</v>
      </c>
      <c r="C8065" s="223">
        <v>595617833.58415401</v>
      </c>
      <c r="D8065" s="222">
        <v>-510517728.17631203</v>
      </c>
      <c r="E8065" s="222">
        <v>1108903362.7049899</v>
      </c>
      <c r="F8065" s="224">
        <f>E8065*(1+'Projections+Sensitivity'!$B$64)/('Projections+Sensitivity'!$B$63-'Projections+Sensitivity'!$B$64)</f>
        <v>9756236591.4773426</v>
      </c>
      <c r="G8065" s="170">
        <f>A8065/'Projections+Sensitivity'!B$67</f>
        <v>1223842668.5260077</v>
      </c>
      <c r="H8065" s="170">
        <f>B8065/'Projections+Sensitivity'!C$67</f>
        <v>262404283.65602726</v>
      </c>
      <c r="I8065" s="170">
        <f>C8065/'Projections+Sensitivity'!D$67</f>
        <v>415329081.99850935</v>
      </c>
      <c r="J8065" s="170">
        <f>D8065/'Projections+Sensitivity'!E$67</f>
        <v>-315677547.57521081</v>
      </c>
      <c r="K8065" s="170">
        <f>E8065/'Projections+Sensitivity'!F$67</f>
        <v>608043685.9282335</v>
      </c>
      <c r="L8065" s="170">
        <f>F8065/'Projections+Sensitivity'!F$67</f>
        <v>5349625817.1668854</v>
      </c>
      <c r="M8065" s="170">
        <f t="shared" si="251"/>
        <v>7543567989.7004528</v>
      </c>
      <c r="N8065" s="171">
        <f>'Projections+Sensitivity'!$B$72</f>
        <v>418000000</v>
      </c>
      <c r="O8065" s="171">
        <f>'Projections+Sensitivity'!$B$73</f>
        <v>634000000</v>
      </c>
      <c r="P8065" s="170">
        <f t="shared" si="250"/>
        <v>7327567989.7004528</v>
      </c>
      <c r="Q8065" s="170">
        <f>P8065/'Projections+Sensitivity'!$B$75</f>
        <v>54.278281405188537</v>
      </c>
    </row>
    <row r="8066" spans="1:17">
      <c r="A8066" s="222">
        <v>-101167924.443115</v>
      </c>
      <c r="B8066" s="223">
        <v>322340980.627841</v>
      </c>
      <c r="C8066" s="223">
        <v>-410632870.65730798</v>
      </c>
      <c r="D8066" s="222">
        <v>724296127.86689103</v>
      </c>
      <c r="E8066" s="222">
        <v>758034706.68159699</v>
      </c>
      <c r="F8066" s="224">
        <f>E8066*(1+'Projections+Sensitivity'!$B$64)/('Projections+Sensitivity'!$B$63-'Projections+Sensitivity'!$B$64)</f>
        <v>6669260993.9395504</v>
      </c>
      <c r="G8066" s="170">
        <f>A8066/'Projections+Sensitivity'!B$67</f>
        <v>-89712106.977349252</v>
      </c>
      <c r="H8066" s="170">
        <f>B8066/'Projections+Sensitivity'!C$67</f>
        <v>253473146.39324316</v>
      </c>
      <c r="I8066" s="170">
        <f>C8066/'Projections+Sensitivity'!D$67</f>
        <v>-286337586.94267821</v>
      </c>
      <c r="J8066" s="170">
        <f>D8066/'Projections+Sensitivity'!E$67</f>
        <v>447866964.73795545</v>
      </c>
      <c r="K8066" s="170">
        <f>E8066/'Projections+Sensitivity'!F$67</f>
        <v>415652285.50472629</v>
      </c>
      <c r="L8066" s="170">
        <f>F8066/'Projections+Sensitivity'!F$67</f>
        <v>3656948092.6456842</v>
      </c>
      <c r="M8066" s="170">
        <f t="shared" si="251"/>
        <v>4397890795.3615818</v>
      </c>
      <c r="N8066" s="171">
        <f>'Projections+Sensitivity'!$B$72</f>
        <v>418000000</v>
      </c>
      <c r="O8066" s="171">
        <f>'Projections+Sensitivity'!$B$73</f>
        <v>634000000</v>
      </c>
      <c r="P8066" s="170">
        <f t="shared" ref="P8066:P8129" si="252">M8066+N8066-O8066</f>
        <v>4181890795.3615818</v>
      </c>
      <c r="Q8066" s="170">
        <f>P8066/'Projections+Sensitivity'!$B$75</f>
        <v>30.976968854530234</v>
      </c>
    </row>
    <row r="8067" spans="1:17">
      <c r="A8067" s="222">
        <v>-287289616.38594401</v>
      </c>
      <c r="B8067" s="223">
        <v>1218058045.5741999</v>
      </c>
      <c r="C8067" s="223">
        <v>26462402.189720798</v>
      </c>
      <c r="D8067" s="222">
        <v>420932079.68732703</v>
      </c>
      <c r="E8067" s="222">
        <v>656638419.884022</v>
      </c>
      <c r="F8067" s="224">
        <f>E8067*(1+'Projections+Sensitivity'!$B$64)/('Projections+Sensitivity'!$B$63-'Projections+Sensitivity'!$B$64)</f>
        <v>5777166879.3709679</v>
      </c>
      <c r="G8067" s="170">
        <f>A8067/'Projections+Sensitivity'!B$67</f>
        <v>-254758184.87498334</v>
      </c>
      <c r="H8067" s="170">
        <f>B8067/'Projections+Sensitivity'!C$67</f>
        <v>957821139.27908719</v>
      </c>
      <c r="I8067" s="170">
        <f>C8067/'Projections+Sensitivity'!D$67</f>
        <v>18452444.821532086</v>
      </c>
      <c r="J8067" s="170">
        <f>D8067/'Projections+Sensitivity'!E$67</f>
        <v>260282453.04252723</v>
      </c>
      <c r="K8067" s="170">
        <f>E8067/'Projections+Sensitivity'!F$67</f>
        <v>360053777.97252768</v>
      </c>
      <c r="L8067" s="170">
        <f>F8067/'Projections+Sensitivity'!F$67</f>
        <v>3167787168.5648069</v>
      </c>
      <c r="M8067" s="170">
        <f t="shared" ref="M8067:M8130" si="253">SUM(G8067:L8067)</f>
        <v>4509638798.8054981</v>
      </c>
      <c r="N8067" s="171">
        <f>'Projections+Sensitivity'!$B$72</f>
        <v>418000000</v>
      </c>
      <c r="O8067" s="171">
        <f>'Projections+Sensitivity'!$B$73</f>
        <v>634000000</v>
      </c>
      <c r="P8067" s="170">
        <f t="shared" si="252"/>
        <v>4293638798.8054981</v>
      </c>
      <c r="Q8067" s="170">
        <f>P8067/'Projections+Sensitivity'!$B$75</f>
        <v>31.80473184300369</v>
      </c>
    </row>
    <row r="8068" spans="1:17">
      <c r="A8068" s="222">
        <v>442933095.77409101</v>
      </c>
      <c r="B8068" s="223">
        <v>252886368.43149501</v>
      </c>
      <c r="C8068" s="223">
        <v>289861149.84267998</v>
      </c>
      <c r="D8068" s="222">
        <v>3218161.9431248298</v>
      </c>
      <c r="E8068" s="222">
        <v>227553964.32225299</v>
      </c>
      <c r="F8068" s="224">
        <f>E8068*(1+'Projections+Sensitivity'!$B$64)/('Projections+Sensitivity'!$B$63-'Projections+Sensitivity'!$B$64)</f>
        <v>2002041285.0412796</v>
      </c>
      <c r="G8068" s="170">
        <f>A8068/'Projections+Sensitivity'!B$67</f>
        <v>392777270.96434474</v>
      </c>
      <c r="H8068" s="170">
        <f>B8068/'Projections+Sensitivity'!C$67</f>
        <v>198857443.9447355</v>
      </c>
      <c r="I8068" s="170">
        <f>C8068/'Projections+Sensitivity'!D$67</f>
        <v>202122499.50065207</v>
      </c>
      <c r="J8068" s="170">
        <f>D8068/'Projections+Sensitivity'!E$67</f>
        <v>1989943.5687269031</v>
      </c>
      <c r="K8068" s="170">
        <f>E8068/'Projections+Sensitivity'!F$67</f>
        <v>124774399.52618679</v>
      </c>
      <c r="L8068" s="170">
        <f>F8068/'Projections+Sensitivity'!F$67</f>
        <v>1097776959.90345</v>
      </c>
      <c r="M8068" s="170">
        <f t="shared" si="253"/>
        <v>2018298517.4080961</v>
      </c>
      <c r="N8068" s="171">
        <f>'Projections+Sensitivity'!$B$72</f>
        <v>418000000</v>
      </c>
      <c r="O8068" s="171">
        <f>'Projections+Sensitivity'!$B$73</f>
        <v>634000000</v>
      </c>
      <c r="P8068" s="170">
        <f t="shared" si="252"/>
        <v>1802298517.4080963</v>
      </c>
      <c r="Q8068" s="170">
        <f>P8068/'Projections+Sensitivity'!$B$75</f>
        <v>13.350359388208121</v>
      </c>
    </row>
    <row r="8069" spans="1:17">
      <c r="A8069" s="222">
        <v>523003600.86719698</v>
      </c>
      <c r="B8069" s="223">
        <v>-46935767.1907598</v>
      </c>
      <c r="C8069" s="223">
        <v>961025515.61104906</v>
      </c>
      <c r="D8069" s="222">
        <v>345689865.84399498</v>
      </c>
      <c r="E8069" s="222">
        <v>758849485.46310306</v>
      </c>
      <c r="F8069" s="224">
        <f>E8069*(1+'Projections+Sensitivity'!$B$64)/('Projections+Sensitivity'!$B$63-'Projections+Sensitivity'!$B$64)</f>
        <v>6676429494.6668806</v>
      </c>
      <c r="G8069" s="170">
        <f>A8069/'Projections+Sensitivity'!B$67</f>
        <v>463780938.95678389</v>
      </c>
      <c r="H8069" s="170">
        <f>B8069/'Projections+Sensitivity'!C$67</f>
        <v>-36907986.583183721</v>
      </c>
      <c r="I8069" s="170">
        <f>C8069/'Projections+Sensitivity'!D$67</f>
        <v>670130782.97879231</v>
      </c>
      <c r="J8069" s="170">
        <f>D8069/'Projections+Sensitivity'!E$67</f>
        <v>213756590.7085368</v>
      </c>
      <c r="K8069" s="170">
        <f>E8069/'Projections+Sensitivity'!F$67</f>
        <v>416099052.20251554</v>
      </c>
      <c r="L8069" s="170">
        <f>F8069/'Projections+Sensitivity'!F$67</f>
        <v>3660878788.2783427</v>
      </c>
      <c r="M8069" s="170">
        <f t="shared" si="253"/>
        <v>5387738166.5417881</v>
      </c>
      <c r="N8069" s="171">
        <f>'Projections+Sensitivity'!$B$72</f>
        <v>418000000</v>
      </c>
      <c r="O8069" s="171">
        <f>'Projections+Sensitivity'!$B$73</f>
        <v>634000000</v>
      </c>
      <c r="P8069" s="170">
        <f t="shared" si="252"/>
        <v>5171738166.5417881</v>
      </c>
      <c r="Q8069" s="170">
        <f>P8069/'Projections+Sensitivity'!$B$75</f>
        <v>38.309171604013244</v>
      </c>
    </row>
    <row r="8070" spans="1:17">
      <c r="A8070" s="222">
        <v>565196199.08933103</v>
      </c>
      <c r="B8070" s="223">
        <v>579465485.56621897</v>
      </c>
      <c r="C8070" s="223">
        <v>354849397.376746</v>
      </c>
      <c r="D8070" s="222">
        <v>75527369.811111093</v>
      </c>
      <c r="E8070" s="222">
        <v>202177667.22274101</v>
      </c>
      <c r="F8070" s="224">
        <f>E8070*(1+'Projections+Sensitivity'!$B$64)/('Projections+Sensitivity'!$B$63-'Projections+Sensitivity'!$B$64)</f>
        <v>1778778224.7557244</v>
      </c>
      <c r="G8070" s="170">
        <f>A8070/'Projections+Sensitivity'!B$67</f>
        <v>501195830.150729</v>
      </c>
      <c r="H8070" s="170">
        <f>B8070/'Projections+Sensitivity'!C$67</f>
        <v>455663253.13856739</v>
      </c>
      <c r="I8070" s="170">
        <f>C8070/'Projections+Sensitivity'!D$67</f>
        <v>247439324.59736392</v>
      </c>
      <c r="J8070" s="170">
        <f>D8070/'Projections+Sensitivity'!E$67</f>
        <v>46702187.918033294</v>
      </c>
      <c r="K8070" s="170">
        <f>E8070/'Projections+Sensitivity'!F$67</f>
        <v>110859844.1712833</v>
      </c>
      <c r="L8070" s="170">
        <f>F8070/'Projections+Sensitivity'!F$67</f>
        <v>975355386.77691793</v>
      </c>
      <c r="M8070" s="170">
        <f t="shared" si="253"/>
        <v>2337215826.7528949</v>
      </c>
      <c r="N8070" s="171">
        <f>'Projections+Sensitivity'!$B$72</f>
        <v>418000000</v>
      </c>
      <c r="O8070" s="171">
        <f>'Projections+Sensitivity'!$B$73</f>
        <v>634000000</v>
      </c>
      <c r="P8070" s="170">
        <f t="shared" si="252"/>
        <v>2121215826.7528949</v>
      </c>
      <c r="Q8070" s="170">
        <f>P8070/'Projections+Sensitivity'!$B$75</f>
        <v>15.712709827799221</v>
      </c>
    </row>
    <row r="8071" spans="1:17">
      <c r="A8071" s="222">
        <v>534767817.94165897</v>
      </c>
      <c r="B8071" s="223">
        <v>277964731.62808299</v>
      </c>
      <c r="C8071" s="223">
        <v>248301731.12976301</v>
      </c>
      <c r="D8071" s="222">
        <v>1460131595.0296299</v>
      </c>
      <c r="E8071" s="222">
        <v>805001326.67885005</v>
      </c>
      <c r="F8071" s="224">
        <f>E8071*(1+'Projections+Sensitivity'!$B$64)/('Projections+Sensitivity'!$B$63-'Projections+Sensitivity'!$B$64)</f>
        <v>7082477755.6575994</v>
      </c>
      <c r="G8071" s="170">
        <f>A8071/'Projections+Sensitivity'!B$67</f>
        <v>474213027.05682516</v>
      </c>
      <c r="H8071" s="170">
        <f>B8071/'Projections+Sensitivity'!C$67</f>
        <v>218577839.45091778</v>
      </c>
      <c r="I8071" s="170">
        <f>C8071/'Projections+Sensitivity'!D$67</f>
        <v>173142784.23833409</v>
      </c>
      <c r="J8071" s="170">
        <f>D8071/'Projections+Sensitivity'!E$67</f>
        <v>902869255.30007792</v>
      </c>
      <c r="K8071" s="170">
        <f>E8071/'Projections+Sensitivity'!F$67</f>
        <v>441405437.40162235</v>
      </c>
      <c r="L8071" s="170">
        <f>F8071/'Projections+Sensitivity'!F$67</f>
        <v>3883526757.0565109</v>
      </c>
      <c r="M8071" s="170">
        <f t="shared" si="253"/>
        <v>6093735100.5042877</v>
      </c>
      <c r="N8071" s="171">
        <f>'Projections+Sensitivity'!$B$72</f>
        <v>418000000</v>
      </c>
      <c r="O8071" s="171">
        <f>'Projections+Sensitivity'!$B$73</f>
        <v>634000000</v>
      </c>
      <c r="P8071" s="170">
        <f t="shared" si="252"/>
        <v>5877735100.5042877</v>
      </c>
      <c r="Q8071" s="170">
        <f>P8071/'Projections+Sensitivity'!$B$75</f>
        <v>43.538778522253985</v>
      </c>
    </row>
    <row r="8072" spans="1:17">
      <c r="A8072" s="222">
        <v>605531074.62622702</v>
      </c>
      <c r="B8072" s="223">
        <v>634009511.542997</v>
      </c>
      <c r="C8072" s="223">
        <v>150987962.83791599</v>
      </c>
      <c r="D8072" s="222">
        <v>737417024.54783595</v>
      </c>
      <c r="E8072" s="222">
        <v>714549050.143296</v>
      </c>
      <c r="F8072" s="224">
        <f>E8072*(1+'Projections+Sensitivity'!$B$64)/('Projections+Sensitivity'!$B$63-'Projections+Sensitivity'!$B$64)</f>
        <v>6286670077.7315922</v>
      </c>
      <c r="G8072" s="170">
        <f>A8072/'Projections+Sensitivity'!B$67</f>
        <v>536963359.12794662</v>
      </c>
      <c r="H8072" s="170">
        <f>B8072/'Projections+Sensitivity'!C$67</f>
        <v>498554001.48325551</v>
      </c>
      <c r="I8072" s="170">
        <f>C8072/'Projections+Sensitivity'!D$67</f>
        <v>105285114.82092237</v>
      </c>
      <c r="J8072" s="170">
        <f>D8072/'Projections+Sensitivity'!E$67</f>
        <v>455980243.19554108</v>
      </c>
      <c r="K8072" s="170">
        <f>E8072/'Projections+Sensitivity'!F$67</f>
        <v>391807846.23631364</v>
      </c>
      <c r="L8072" s="170">
        <f>F8072/'Projections+Sensitivity'!F$67</f>
        <v>3447162462.3394699</v>
      </c>
      <c r="M8072" s="170">
        <f t="shared" si="253"/>
        <v>5435753027.2034492</v>
      </c>
      <c r="N8072" s="171">
        <f>'Projections+Sensitivity'!$B$72</f>
        <v>418000000</v>
      </c>
      <c r="O8072" s="171">
        <f>'Projections+Sensitivity'!$B$73</f>
        <v>634000000</v>
      </c>
      <c r="P8072" s="170">
        <f t="shared" si="252"/>
        <v>5219753027.2034492</v>
      </c>
      <c r="Q8072" s="170">
        <f>P8072/'Projections+Sensitivity'!$B$75</f>
        <v>38.664837238544067</v>
      </c>
    </row>
    <row r="8073" spans="1:17">
      <c r="A8073" s="222">
        <v>406714996.69246399</v>
      </c>
      <c r="B8073" s="223">
        <v>60645849.586523801</v>
      </c>
      <c r="C8073" s="223">
        <v>989719079.63962698</v>
      </c>
      <c r="D8073" s="222">
        <v>447865841.99090099</v>
      </c>
      <c r="E8073" s="222">
        <v>189514754.65529299</v>
      </c>
      <c r="F8073" s="224">
        <f>E8073*(1+'Projections+Sensitivity'!$B$64)/('Projections+Sensitivity'!$B$63-'Projections+Sensitivity'!$B$64)</f>
        <v>1667368723.1704347</v>
      </c>
      <c r="G8073" s="170">
        <f>A8073/'Projections+Sensitivity'!B$67</f>
        <v>360660352.51205277</v>
      </c>
      <c r="H8073" s="170">
        <f>B8073/'Projections+Sensitivity'!C$67</f>
        <v>47688923.327237174</v>
      </c>
      <c r="I8073" s="170">
        <f>C8073/'Projections+Sensitivity'!D$67</f>
        <v>690139034.80621326</v>
      </c>
      <c r="J8073" s="170">
        <f>D8073/'Projections+Sensitivity'!E$67</f>
        <v>276936887.47585899</v>
      </c>
      <c r="K8073" s="170">
        <f>E8073/'Projections+Sensitivity'!F$67</f>
        <v>103916404.11054067</v>
      </c>
      <c r="L8073" s="170">
        <f>F8073/'Projections+Sensitivity'!F$67</f>
        <v>914266344.87330091</v>
      </c>
      <c r="M8073" s="170">
        <f t="shared" si="253"/>
        <v>2393607947.1052036</v>
      </c>
      <c r="N8073" s="171">
        <f>'Projections+Sensitivity'!$B$72</f>
        <v>418000000</v>
      </c>
      <c r="O8073" s="171">
        <f>'Projections+Sensitivity'!$B$73</f>
        <v>634000000</v>
      </c>
      <c r="P8073" s="170">
        <f t="shared" si="252"/>
        <v>2177607947.1052036</v>
      </c>
      <c r="Q8073" s="170">
        <f>P8073/'Projections+Sensitivity'!$B$75</f>
        <v>16.130429237816323</v>
      </c>
    </row>
    <row r="8074" spans="1:17">
      <c r="A8074" s="222">
        <v>228764542.23583201</v>
      </c>
      <c r="B8074" s="223">
        <v>685569682.32168496</v>
      </c>
      <c r="C8074" s="223">
        <v>425231763.03345001</v>
      </c>
      <c r="D8074" s="222">
        <v>336414462.906021</v>
      </c>
      <c r="E8074" s="222">
        <v>874628176.72220504</v>
      </c>
      <c r="F8074" s="224">
        <f>E8074*(1+'Projections+Sensitivity'!$B$64)/('Projections+Sensitivity'!$B$63-'Projections+Sensitivity'!$B$64)</f>
        <v>7695061363.0201511</v>
      </c>
      <c r="G8074" s="170">
        <f>A8074/'Projections+Sensitivity'!B$67</f>
        <v>202860236.56860724</v>
      </c>
      <c r="H8074" s="170">
        <f>B8074/'Projections+Sensitivity'!C$67</f>
        <v>539098392.36520779</v>
      </c>
      <c r="I8074" s="170">
        <f>C8074/'Projections+Sensitivity'!D$67</f>
        <v>296517511.42931032</v>
      </c>
      <c r="J8074" s="170">
        <f>D8074/'Projections+Sensitivity'!E$67</f>
        <v>208021165.09914383</v>
      </c>
      <c r="K8074" s="170">
        <f>E8074/'Projections+Sensitivity'!F$67</f>
        <v>479583846.77776653</v>
      </c>
      <c r="L8074" s="170">
        <f>F8074/'Projections+Sensitivity'!F$67</f>
        <v>4219424011.1250176</v>
      </c>
      <c r="M8074" s="170">
        <f t="shared" si="253"/>
        <v>5945505163.3650532</v>
      </c>
      <c r="N8074" s="171">
        <f>'Projections+Sensitivity'!$B$72</f>
        <v>418000000</v>
      </c>
      <c r="O8074" s="171">
        <f>'Projections+Sensitivity'!$B$73</f>
        <v>634000000</v>
      </c>
      <c r="P8074" s="170">
        <f t="shared" si="252"/>
        <v>5729505163.3650532</v>
      </c>
      <c r="Q8074" s="170">
        <f>P8074/'Projections+Sensitivity'!$B$75</f>
        <v>42.440778987889281</v>
      </c>
    </row>
    <row r="8075" spans="1:17">
      <c r="A8075" s="222">
        <v>117339568.235258</v>
      </c>
      <c r="B8075" s="223">
        <v>1037167647.08202</v>
      </c>
      <c r="C8075" s="223">
        <v>337719249.86429101</v>
      </c>
      <c r="D8075" s="222">
        <v>138692563.70332399</v>
      </c>
      <c r="E8075" s="222">
        <v>-971974690.96534801</v>
      </c>
      <c r="F8075" s="224">
        <f>E8075*(1+'Projections+Sensitivity'!$B$64)/('Projections+Sensitivity'!$B$63-'Projections+Sensitivity'!$B$64)</f>
        <v>-8551525195.8964405</v>
      </c>
      <c r="G8075" s="170">
        <f>A8075/'Projections+Sensitivity'!B$67</f>
        <v>104052543.88822088</v>
      </c>
      <c r="H8075" s="170">
        <f>B8075/'Projections+Sensitivity'!C$67</f>
        <v>815577796.93758845</v>
      </c>
      <c r="I8075" s="170">
        <f>C8075/'Projections+Sensitivity'!D$67</f>
        <v>235494335.64692518</v>
      </c>
      <c r="J8075" s="170">
        <f>D8075/'Projections+Sensitivity'!E$67</f>
        <v>85760250.74228853</v>
      </c>
      <c r="K8075" s="170">
        <f>E8075/'Projections+Sensitivity'!F$67</f>
        <v>-532961747.25439525</v>
      </c>
      <c r="L8075" s="170">
        <f>F8075/'Projections+Sensitivity'!F$67</f>
        <v>-4689047824.4535246</v>
      </c>
      <c r="M8075" s="170">
        <f t="shared" si="253"/>
        <v>-3981124644.492897</v>
      </c>
      <c r="N8075" s="171">
        <f>'Projections+Sensitivity'!$B$72</f>
        <v>418000000</v>
      </c>
      <c r="O8075" s="171">
        <f>'Projections+Sensitivity'!$B$73</f>
        <v>634000000</v>
      </c>
      <c r="P8075" s="170">
        <f t="shared" si="252"/>
        <v>-4197124644.492897</v>
      </c>
      <c r="Q8075" s="170">
        <f>P8075/'Projections+Sensitivity'!$B$75</f>
        <v>-31.089812181428869</v>
      </c>
    </row>
    <row r="8076" spans="1:17">
      <c r="A8076" s="222">
        <v>135744308.89522901</v>
      </c>
      <c r="B8076" s="223">
        <v>449603050.63373703</v>
      </c>
      <c r="C8076" s="223">
        <v>564236105.49960399</v>
      </c>
      <c r="D8076" s="222">
        <v>470349720.20860398</v>
      </c>
      <c r="E8076" s="222">
        <v>596764938.37440395</v>
      </c>
      <c r="F8076" s="224">
        <f>E8076*(1+'Projections+Sensitivity'!$B$64)/('Projections+Sensitivity'!$B$63-'Projections+Sensitivity'!$B$64)</f>
        <v>5250394330.1937666</v>
      </c>
      <c r="G8076" s="170">
        <f>A8076/'Projections+Sensitivity'!B$67</f>
        <v>120373211.45223807</v>
      </c>
      <c r="H8076" s="170">
        <f>B8076/'Projections+Sensitivity'!C$67</f>
        <v>353545800.01017368</v>
      </c>
      <c r="I8076" s="170">
        <f>C8076/'Projections+Sensitivity'!D$67</f>
        <v>393446351.86188477</v>
      </c>
      <c r="J8076" s="170">
        <f>D8076/'Projections+Sensitivity'!E$67</f>
        <v>290839745.58246905</v>
      </c>
      <c r="K8076" s="170">
        <f>E8076/'Projections+Sensitivity'!F$67</f>
        <v>327223421.77479887</v>
      </c>
      <c r="L8076" s="170">
        <f>F8076/'Projections+Sensitivity'!F$67</f>
        <v>2878942591.8235164</v>
      </c>
      <c r="M8076" s="170">
        <f t="shared" si="253"/>
        <v>4364371122.5050812</v>
      </c>
      <c r="N8076" s="171">
        <f>'Projections+Sensitivity'!$B$72</f>
        <v>418000000</v>
      </c>
      <c r="O8076" s="171">
        <f>'Projections+Sensitivity'!$B$73</f>
        <v>634000000</v>
      </c>
      <c r="P8076" s="170">
        <f t="shared" si="252"/>
        <v>4148371122.5050812</v>
      </c>
      <c r="Q8076" s="170">
        <f>P8076/'Projections+Sensitivity'!$B$75</f>
        <v>30.72867498151912</v>
      </c>
    </row>
    <row r="8077" spans="1:17">
      <c r="A8077" s="222">
        <v>543546057.95045602</v>
      </c>
      <c r="B8077" s="223">
        <v>216510172.859514</v>
      </c>
      <c r="C8077" s="223">
        <v>-221648280.45377401</v>
      </c>
      <c r="D8077" s="222">
        <v>637540683.41759706</v>
      </c>
      <c r="E8077" s="222">
        <v>77550747.450078905</v>
      </c>
      <c r="F8077" s="224">
        <f>E8077*(1+'Projections+Sensitivity'!$B$64)/('Projections+Sensitivity'!$B$63-'Projections+Sensitivity'!$B$64)</f>
        <v>682298805.66262019</v>
      </c>
      <c r="G8077" s="170">
        <f>A8077/'Projections+Sensitivity'!B$67</f>
        <v>481997257.19772178</v>
      </c>
      <c r="H8077" s="170">
        <f>B8077/'Projections+Sensitivity'!C$67</f>
        <v>170252986.86488503</v>
      </c>
      <c r="I8077" s="170">
        <f>C8077/'Projections+Sensitivity'!D$67</f>
        <v>-154557119.77839479</v>
      </c>
      <c r="J8077" s="170">
        <f>D8077/'Projections+Sensitivity'!E$67</f>
        <v>394221920.83246297</v>
      </c>
      <c r="K8077" s="170">
        <f>E8077/'Projections+Sensitivity'!F$67</f>
        <v>42523310.787885435</v>
      </c>
      <c r="L8077" s="170">
        <f>F8077/'Projections+Sensitivity'!F$67</f>
        <v>374124107.34108436</v>
      </c>
      <c r="M8077" s="170">
        <f t="shared" si="253"/>
        <v>1308562463.2456446</v>
      </c>
      <c r="N8077" s="171">
        <f>'Projections+Sensitivity'!$B$72</f>
        <v>418000000</v>
      </c>
      <c r="O8077" s="171">
        <f>'Projections+Sensitivity'!$B$73</f>
        <v>634000000</v>
      </c>
      <c r="P8077" s="170">
        <f t="shared" si="252"/>
        <v>1092562463.2456446</v>
      </c>
      <c r="Q8077" s="170">
        <f>P8077/'Projections+Sensitivity'!$B$75</f>
        <v>8.0930552833010712</v>
      </c>
    </row>
    <row r="8078" spans="1:17">
      <c r="A8078" s="222">
        <v>99913842.693081796</v>
      </c>
      <c r="B8078" s="223">
        <v>458615979.886738</v>
      </c>
      <c r="C8078" s="223">
        <v>647901244.475981</v>
      </c>
      <c r="D8078" s="222">
        <v>720384591.20730901</v>
      </c>
      <c r="E8078" s="222">
        <v>689342781.50574803</v>
      </c>
      <c r="F8078" s="224">
        <f>E8078*(1+'Projections+Sensitivity'!$B$64)/('Projections+Sensitivity'!$B$63-'Projections+Sensitivity'!$B$64)</f>
        <v>6064902943.9243898</v>
      </c>
      <c r="G8078" s="170">
        <f>A8078/'Projections+Sensitivity'!B$67</f>
        <v>88600032.011527643</v>
      </c>
      <c r="H8078" s="170">
        <f>B8078/'Projections+Sensitivity'!C$67</f>
        <v>360633125.77163333</v>
      </c>
      <c r="I8078" s="170">
        <f>C8078/'Projections+Sensitivity'!D$67</f>
        <v>451786722.8296839</v>
      </c>
      <c r="J8078" s="170">
        <f>D8078/'Projections+Sensitivity'!E$67</f>
        <v>445448274.39323753</v>
      </c>
      <c r="K8078" s="170">
        <f>E8078/'Projections+Sensitivity'!F$67</f>
        <v>377986522.38940477</v>
      </c>
      <c r="L8078" s="170">
        <f>F8078/'Projections+Sensitivity'!F$67</f>
        <v>3325561148.8319154</v>
      </c>
      <c r="M8078" s="170">
        <f t="shared" si="253"/>
        <v>5050015826.2274027</v>
      </c>
      <c r="N8078" s="171">
        <f>'Projections+Sensitivity'!$B$72</f>
        <v>418000000</v>
      </c>
      <c r="O8078" s="171">
        <f>'Projections+Sensitivity'!$B$73</f>
        <v>634000000</v>
      </c>
      <c r="P8078" s="170">
        <f t="shared" si="252"/>
        <v>4834015826.2274027</v>
      </c>
      <c r="Q8078" s="170">
        <f>P8078/'Projections+Sensitivity'!$B$75</f>
        <v>35.807524638721503</v>
      </c>
    </row>
    <row r="8079" spans="1:17">
      <c r="A8079" s="222">
        <v>583077372.03889704</v>
      </c>
      <c r="B8079" s="223">
        <v>-189812347.75895101</v>
      </c>
      <c r="C8079" s="223">
        <v>1014856123.03216</v>
      </c>
      <c r="D8079" s="222">
        <v>825563930.09452498</v>
      </c>
      <c r="E8079" s="222">
        <v>602825261.91800797</v>
      </c>
      <c r="F8079" s="224">
        <f>E8079*(1+'Projections+Sensitivity'!$B$64)/('Projections+Sensitivity'!$B$63-'Projections+Sensitivity'!$B$64)</f>
        <v>5303713629.5131168</v>
      </c>
      <c r="G8079" s="170">
        <f>A8079/'Projections+Sensitivity'!B$67</f>
        <v>517052216.54357171</v>
      </c>
      <c r="H8079" s="170">
        <f>B8079/'Projections+Sensitivity'!C$67</f>
        <v>-149259125.90151823</v>
      </c>
      <c r="I8079" s="170">
        <f>C8079/'Projections+Sensitivity'!D$67</f>
        <v>707667296.33181858</v>
      </c>
      <c r="J8079" s="170">
        <f>D8079/'Projections+Sensitivity'!E$67</f>
        <v>510485694.10069078</v>
      </c>
      <c r="K8079" s="170">
        <f>E8079/'Projections+Sensitivity'!F$67</f>
        <v>330546471.9064008</v>
      </c>
      <c r="L8079" s="170">
        <f>F8079/'Projections+Sensitivity'!F$67</f>
        <v>2908179100.9546313</v>
      </c>
      <c r="M8079" s="170">
        <f t="shared" si="253"/>
        <v>4824671653.9355946</v>
      </c>
      <c r="N8079" s="171">
        <f>'Projections+Sensitivity'!$B$72</f>
        <v>418000000</v>
      </c>
      <c r="O8079" s="171">
        <f>'Projections+Sensitivity'!$B$73</f>
        <v>634000000</v>
      </c>
      <c r="P8079" s="170">
        <f t="shared" si="252"/>
        <v>4608671653.9355946</v>
      </c>
      <c r="Q8079" s="170">
        <f>P8079/'Projections+Sensitivity'!$B$75</f>
        <v>34.138308547671073</v>
      </c>
    </row>
    <row r="8080" spans="1:17">
      <c r="A8080" s="222">
        <v>227241098.87016299</v>
      </c>
      <c r="B8080" s="223">
        <v>532311945.72205102</v>
      </c>
      <c r="C8080" s="223">
        <v>328786808.43905598</v>
      </c>
      <c r="D8080" s="222">
        <v>263159789.89726001</v>
      </c>
      <c r="E8080" s="222">
        <v>1415517887.82954</v>
      </c>
      <c r="F8080" s="224">
        <f>E8080*(1+'Projections+Sensitivity'!$B$64)/('Projections+Sensitivity'!$B$63-'Projections+Sensitivity'!$B$64)</f>
        <v>12453860162.751884</v>
      </c>
      <c r="G8080" s="170">
        <f>A8080/'Projections+Sensitivity'!B$67</f>
        <v>201509301.32952681</v>
      </c>
      <c r="H8080" s="170">
        <f>B8080/'Projections+Sensitivity'!C$67</f>
        <v>418584020.81570065</v>
      </c>
      <c r="I8080" s="170">
        <f>C8080/'Projections+Sensitivity'!D$67</f>
        <v>229265672.75611845</v>
      </c>
      <c r="J8080" s="170">
        <f>D8080/'Projections+Sensitivity'!E$67</f>
        <v>162724294.39802828</v>
      </c>
      <c r="K8080" s="170">
        <f>E8080/'Projections+Sensitivity'!F$67</f>
        <v>776169270.43461311</v>
      </c>
      <c r="L8080" s="170">
        <f>F8080/'Projections+Sensitivity'!F$67</f>
        <v>6828810599.8006725</v>
      </c>
      <c r="M8080" s="170">
        <f t="shared" si="253"/>
        <v>8617063159.5346603</v>
      </c>
      <c r="N8080" s="171">
        <f>'Projections+Sensitivity'!$B$72</f>
        <v>418000000</v>
      </c>
      <c r="O8080" s="171">
        <f>'Projections+Sensitivity'!$B$73</f>
        <v>634000000</v>
      </c>
      <c r="P8080" s="170">
        <f t="shared" si="252"/>
        <v>8401063159.5346603</v>
      </c>
      <c r="Q8080" s="170">
        <f>P8080/'Projections+Sensitivity'!$B$75</f>
        <v>62.230097478034523</v>
      </c>
    </row>
    <row r="8081" spans="1:17">
      <c r="A8081" s="222">
        <v>330817210.06469899</v>
      </c>
      <c r="B8081" s="223">
        <v>243481388.93389001</v>
      </c>
      <c r="C8081" s="223">
        <v>300750981.85026997</v>
      </c>
      <c r="D8081" s="222">
        <v>519804715.88557798</v>
      </c>
      <c r="E8081" s="222">
        <v>987489361.83363295</v>
      </c>
      <c r="F8081" s="224">
        <f>E8081*(1+'Projections+Sensitivity'!$B$64)/('Projections+Sensitivity'!$B$63-'Projections+Sensitivity'!$B$64)</f>
        <v>8688024736.5423088</v>
      </c>
      <c r="G8081" s="170">
        <f>A8081/'Projections+Sensitivity'!B$67</f>
        <v>293356902.4237529</v>
      </c>
      <c r="H8081" s="170">
        <f>B8081/'Projections+Sensitivity'!C$67</f>
        <v>191461829.08875716</v>
      </c>
      <c r="I8081" s="170">
        <f>C8081/'Projections+Sensitivity'!D$67</f>
        <v>209716066.50923848</v>
      </c>
      <c r="J8081" s="170">
        <f>D8081/'Projections+Sensitivity'!E$67</f>
        <v>321420136.6032058</v>
      </c>
      <c r="K8081" s="170">
        <f>E8081/'Projections+Sensitivity'!F$67</f>
        <v>541468888.61403871</v>
      </c>
      <c r="L8081" s="170">
        <f>F8081/'Projections+Sensitivity'!F$67</f>
        <v>4763894458.1758404</v>
      </c>
      <c r="M8081" s="170">
        <f t="shared" si="253"/>
        <v>6321318281.4148331</v>
      </c>
      <c r="N8081" s="171">
        <f>'Projections+Sensitivity'!$B$72</f>
        <v>418000000</v>
      </c>
      <c r="O8081" s="171">
        <f>'Projections+Sensitivity'!$B$73</f>
        <v>634000000</v>
      </c>
      <c r="P8081" s="170">
        <f t="shared" si="252"/>
        <v>6105318281.4148331</v>
      </c>
      <c r="Q8081" s="170">
        <f>P8081/'Projections+Sensitivity'!$B$75</f>
        <v>45.224579862332099</v>
      </c>
    </row>
    <row r="8082" spans="1:17">
      <c r="A8082" s="222">
        <v>211257906.01146999</v>
      </c>
      <c r="B8082" s="223">
        <v>326944703.30020797</v>
      </c>
      <c r="C8082" s="223">
        <v>705507954.17762995</v>
      </c>
      <c r="D8082" s="222">
        <v>336652130.91146702</v>
      </c>
      <c r="E8082" s="222">
        <v>767859621.10071301</v>
      </c>
      <c r="F8082" s="224">
        <f>E8082*(1+'Projections+Sensitivity'!$B$64)/('Projections+Sensitivity'!$B$63-'Projections+Sensitivity'!$B$64)</f>
        <v>6755701519.5865211</v>
      </c>
      <c r="G8082" s="170">
        <f>A8082/'Projections+Sensitivity'!B$67</f>
        <v>187335975.98484287</v>
      </c>
      <c r="H8082" s="170">
        <f>B8082/'Projections+Sensitivity'!C$67</f>
        <v>257093288.23376834</v>
      </c>
      <c r="I8082" s="170">
        <f>C8082/'Projections+Sensitivity'!D$67</f>
        <v>491956342.52251005</v>
      </c>
      <c r="J8082" s="170">
        <f>D8082/'Projections+Sensitivity'!E$67</f>
        <v>208168126.60303578</v>
      </c>
      <c r="K8082" s="170">
        <f>E8082/'Projections+Sensitivity'!F$67</f>
        <v>421039569.35492241</v>
      </c>
      <c r="L8082" s="170">
        <f>F8082/'Projections+Sensitivity'!F$67</f>
        <v>3704345925.1310573</v>
      </c>
      <c r="M8082" s="170">
        <f t="shared" si="253"/>
        <v>5269939227.8301373</v>
      </c>
      <c r="N8082" s="171">
        <f>'Projections+Sensitivity'!$B$72</f>
        <v>418000000</v>
      </c>
      <c r="O8082" s="171">
        <f>'Projections+Sensitivity'!$B$73</f>
        <v>634000000</v>
      </c>
      <c r="P8082" s="170">
        <f t="shared" si="252"/>
        <v>5053939227.8301373</v>
      </c>
      <c r="Q8082" s="170">
        <f>P8082/'Projections+Sensitivity'!$B$75</f>
        <v>37.43658687281583</v>
      </c>
    </row>
    <row r="8083" spans="1:17">
      <c r="A8083" s="222">
        <v>419635578.00639302</v>
      </c>
      <c r="B8083" s="223">
        <v>532391273.07399398</v>
      </c>
      <c r="C8083" s="223">
        <v>610456990.22652698</v>
      </c>
      <c r="D8083" s="222">
        <v>375911340.05775601</v>
      </c>
      <c r="E8083" s="222">
        <v>711299385.56986499</v>
      </c>
      <c r="F8083" s="224">
        <f>E8083*(1+'Projections+Sensitivity'!$B$64)/('Projections+Sensitivity'!$B$63-'Projections+Sensitivity'!$B$64)</f>
        <v>6258079221.6771946</v>
      </c>
      <c r="G8083" s="170">
        <f>A8083/'Projections+Sensitivity'!B$67</f>
        <v>372117863.1748963</v>
      </c>
      <c r="H8083" s="170">
        <f>B8083/'Projections+Sensitivity'!C$67</f>
        <v>418646399.95673585</v>
      </c>
      <c r="I8083" s="170">
        <f>C8083/'Projections+Sensitivity'!D$67</f>
        <v>425676544.68078321</v>
      </c>
      <c r="J8083" s="170">
        <f>D8083/'Projections+Sensitivity'!E$67</f>
        <v>232443974.78428185</v>
      </c>
      <c r="K8083" s="170">
        <f>E8083/'Projections+Sensitivity'!F$67</f>
        <v>390025961.45562416</v>
      </c>
      <c r="L8083" s="170">
        <f>F8083/'Projections+Sensitivity'!F$67</f>
        <v>3431485271.6266985</v>
      </c>
      <c r="M8083" s="170">
        <f t="shared" si="253"/>
        <v>5270396015.6790199</v>
      </c>
      <c r="N8083" s="171">
        <f>'Projections+Sensitivity'!$B$72</f>
        <v>418000000</v>
      </c>
      <c r="O8083" s="171">
        <f>'Projections+Sensitivity'!$B$73</f>
        <v>634000000</v>
      </c>
      <c r="P8083" s="170">
        <f t="shared" si="252"/>
        <v>5054396015.6790199</v>
      </c>
      <c r="Q8083" s="170">
        <f>P8083/'Projections+Sensitivity'!$B$75</f>
        <v>37.439970486511257</v>
      </c>
    </row>
    <row r="8084" spans="1:17">
      <c r="A8084" s="222">
        <v>-286716933.33696097</v>
      </c>
      <c r="B8084" s="223">
        <v>65228752.560499899</v>
      </c>
      <c r="C8084" s="223">
        <v>-235571867.312924</v>
      </c>
      <c r="D8084" s="222">
        <v>820813987.24718797</v>
      </c>
      <c r="E8084" s="222">
        <v>704819885.766132</v>
      </c>
      <c r="F8084" s="224">
        <f>E8084*(1+'Projections+Sensitivity'!$B$64)/('Projections+Sensitivity'!$B$63-'Projections+Sensitivity'!$B$64)</f>
        <v>6201071970.0033922</v>
      </c>
      <c r="G8084" s="170">
        <f>A8084/'Projections+Sensitivity'!B$67</f>
        <v>-254250349.97338498</v>
      </c>
      <c r="H8084" s="170">
        <f>B8084/'Projections+Sensitivity'!C$67</f>
        <v>51292693.577504694</v>
      </c>
      <c r="I8084" s="170">
        <f>C8084/'Projections+Sensitivity'!D$67</f>
        <v>-164266148.32365948</v>
      </c>
      <c r="J8084" s="170">
        <f>D8084/'Projections+Sensitivity'!E$67</f>
        <v>507548577.07925814</v>
      </c>
      <c r="K8084" s="170">
        <f>E8084/'Projections+Sensitivity'!F$67</f>
        <v>386473064.89480704</v>
      </c>
      <c r="L8084" s="170">
        <f>F8084/'Projections+Sensitivity'!F$67</f>
        <v>3400226551.8877463</v>
      </c>
      <c r="M8084" s="170">
        <f t="shared" si="253"/>
        <v>3927024389.142272</v>
      </c>
      <c r="N8084" s="171">
        <f>'Projections+Sensitivity'!$B$72</f>
        <v>418000000</v>
      </c>
      <c r="O8084" s="171">
        <f>'Projections+Sensitivity'!$B$73</f>
        <v>634000000</v>
      </c>
      <c r="P8084" s="170">
        <f t="shared" si="252"/>
        <v>3711024389.142272</v>
      </c>
      <c r="Q8084" s="170">
        <f>P8084/'Projections+Sensitivity'!$B$75</f>
        <v>27.489069549202014</v>
      </c>
    </row>
    <row r="8085" spans="1:17">
      <c r="A8085" s="222">
        <v>563274005.18331695</v>
      </c>
      <c r="B8085" s="223">
        <v>307652681.36547899</v>
      </c>
      <c r="C8085" s="223">
        <v>631430828.30412102</v>
      </c>
      <c r="D8085" s="222">
        <v>232868119.362019</v>
      </c>
      <c r="E8085" s="222">
        <v>1141123437.1614399</v>
      </c>
      <c r="F8085" s="224">
        <f>E8085*(1+'Projections+Sensitivity'!$B$64)/('Projections+Sensitivity'!$B$63-'Projections+Sensitivity'!$B$64)</f>
        <v>10039711851.778965</v>
      </c>
      <c r="G8085" s="170">
        <f>A8085/'Projections+Sensitivity'!B$67</f>
        <v>499491297.15495223</v>
      </c>
      <c r="H8085" s="170">
        <f>B8085/'Projections+Sensitivity'!C$67</f>
        <v>241922987.85632741</v>
      </c>
      <c r="I8085" s="170">
        <f>C8085/'Projections+Sensitivity'!D$67</f>
        <v>440301769.8227731</v>
      </c>
      <c r="J8085" s="170">
        <f>D8085/'Projections+Sensitivity'!E$67</f>
        <v>143993504.57672223</v>
      </c>
      <c r="K8085" s="170">
        <f>E8085/'Projections+Sensitivity'!F$67</f>
        <v>625710881.72931063</v>
      </c>
      <c r="L8085" s="170">
        <f>F8085/'Projections+Sensitivity'!F$67</f>
        <v>5505063475.6142416</v>
      </c>
      <c r="M8085" s="170">
        <f t="shared" si="253"/>
        <v>7456483916.7543268</v>
      </c>
      <c r="N8085" s="171">
        <f>'Projections+Sensitivity'!$B$72</f>
        <v>418000000</v>
      </c>
      <c r="O8085" s="171">
        <f>'Projections+Sensitivity'!$B$73</f>
        <v>634000000</v>
      </c>
      <c r="P8085" s="170">
        <f t="shared" si="252"/>
        <v>7240483916.7543268</v>
      </c>
      <c r="Q8085" s="170">
        <f>P8085/'Projections+Sensitivity'!$B$75</f>
        <v>53.633214198180198</v>
      </c>
    </row>
    <row r="8086" spans="1:17">
      <c r="A8086" s="222">
        <v>663130243.53904295</v>
      </c>
      <c r="B8086" s="223">
        <v>1021388042.56464</v>
      </c>
      <c r="C8086" s="223">
        <v>590324133.44432902</v>
      </c>
      <c r="D8086" s="222">
        <v>569151057.58204198</v>
      </c>
      <c r="E8086" s="222">
        <v>486465014.70294303</v>
      </c>
      <c r="F8086" s="224">
        <f>E8086*(1+'Projections+Sensitivity'!$B$64)/('Projections+Sensitivity'!$B$63-'Projections+Sensitivity'!$B$64)</f>
        <v>4279965176.8943629</v>
      </c>
      <c r="G8086" s="170">
        <f>A8086/'Projections+Sensitivity'!B$67</f>
        <v>588040247.69472218</v>
      </c>
      <c r="H8086" s="170">
        <f>B8086/'Projections+Sensitivity'!C$67</f>
        <v>803169489.44261551</v>
      </c>
      <c r="I8086" s="170">
        <f>C8086/'Projections+Sensitivity'!D$67</f>
        <v>411637742.52632034</v>
      </c>
      <c r="J8086" s="170">
        <f>D8086/'Projections+Sensitivity'!E$67</f>
        <v>351933341.66700381</v>
      </c>
      <c r="K8086" s="170">
        <f>E8086/'Projections+Sensitivity'!F$67</f>
        <v>266742793.4329401</v>
      </c>
      <c r="L8086" s="170">
        <f>F8086/'Projections+Sensitivity'!F$67</f>
        <v>2346828307.4326563</v>
      </c>
      <c r="M8086" s="170">
        <f t="shared" si="253"/>
        <v>4768351922.1962585</v>
      </c>
      <c r="N8086" s="171">
        <f>'Projections+Sensitivity'!$B$72</f>
        <v>418000000</v>
      </c>
      <c r="O8086" s="171">
        <f>'Projections+Sensitivity'!$B$73</f>
        <v>634000000</v>
      </c>
      <c r="P8086" s="170">
        <f t="shared" si="252"/>
        <v>4552351922.1962585</v>
      </c>
      <c r="Q8086" s="170">
        <f>P8086/'Projections+Sensitivity'!$B$75</f>
        <v>33.721125349601913</v>
      </c>
    </row>
    <row r="8087" spans="1:17">
      <c r="A8087" s="222">
        <v>-237872986.33382401</v>
      </c>
      <c r="B8087" s="223">
        <v>564750857.50698495</v>
      </c>
      <c r="C8087" s="223">
        <v>363522917.13992298</v>
      </c>
      <c r="D8087" s="222">
        <v>103558103.589726</v>
      </c>
      <c r="E8087" s="222">
        <v>655155963.16738605</v>
      </c>
      <c r="F8087" s="224">
        <f>E8087*(1+'Projections+Sensitivity'!$B$64)/('Projections+Sensitivity'!$B$63-'Projections+Sensitivity'!$B$64)</f>
        <v>5764124085.0657501</v>
      </c>
      <c r="G8087" s="170">
        <f>A8087/'Projections+Sensitivity'!B$67</f>
        <v>-210937279.9182089</v>
      </c>
      <c r="H8087" s="170">
        <f>B8087/'Projections+Sensitivity'!C$67</f>
        <v>444092390.92639786</v>
      </c>
      <c r="I8087" s="170">
        <f>C8087/'Projections+Sensitivity'!D$67</f>
        <v>253487439.3411063</v>
      </c>
      <c r="J8087" s="170">
        <f>D8087/'Projections+Sensitivity'!E$67</f>
        <v>64034932.321594544</v>
      </c>
      <c r="K8087" s="170">
        <f>E8087/'Projections+Sensitivity'!F$67</f>
        <v>359240904.21226281</v>
      </c>
      <c r="L8087" s="170">
        <f>F8087/'Projections+Sensitivity'!F$67</f>
        <v>3160635428.3944077</v>
      </c>
      <c r="M8087" s="170">
        <f t="shared" si="253"/>
        <v>4070553815.2775602</v>
      </c>
      <c r="N8087" s="171">
        <f>'Projections+Sensitivity'!$B$72</f>
        <v>418000000</v>
      </c>
      <c r="O8087" s="171">
        <f>'Projections+Sensitivity'!$B$73</f>
        <v>634000000</v>
      </c>
      <c r="P8087" s="170">
        <f t="shared" si="252"/>
        <v>3854553815.2775602</v>
      </c>
      <c r="Q8087" s="170">
        <f>P8087/'Projections+Sensitivity'!$B$75</f>
        <v>28.552250483537485</v>
      </c>
    </row>
    <row r="8088" spans="1:17">
      <c r="A8088" s="222">
        <v>-148149729.46220601</v>
      </c>
      <c r="B8088" s="223">
        <v>139504615.82725099</v>
      </c>
      <c r="C8088" s="223">
        <v>345865672.14544803</v>
      </c>
      <c r="D8088" s="222">
        <v>980126782.91130602</v>
      </c>
      <c r="E8088" s="222">
        <v>525903560.60683602</v>
      </c>
      <c r="F8088" s="224">
        <f>E8088*(1+'Projections+Sensitivity'!$B$64)/('Projections+Sensitivity'!$B$63-'Projections+Sensitivity'!$B$64)</f>
        <v>4626949231.2339869</v>
      </c>
      <c r="G8088" s="170">
        <f>A8088/'Projections+Sensitivity'!B$67</f>
        <v>-131373895.9392409</v>
      </c>
      <c r="H8088" s="170">
        <f>B8088/'Projections+Sensitivity'!C$67</f>
        <v>109699591.53577071</v>
      </c>
      <c r="I8088" s="170">
        <f>C8088/'Projections+Sensitivity'!D$67</f>
        <v>241174901.09817287</v>
      </c>
      <c r="J8088" s="170">
        <f>D8088/'Projections+Sensitivity'!E$67</f>
        <v>606059304.24294019</v>
      </c>
      <c r="K8088" s="170">
        <f>E8088/'Projections+Sensitivity'!F$67</f>
        <v>288368085.25328118</v>
      </c>
      <c r="L8088" s="170">
        <f>F8088/'Projections+Sensitivity'!F$67</f>
        <v>2537089668.7512226</v>
      </c>
      <c r="M8088" s="170">
        <f t="shared" si="253"/>
        <v>3651017654.9421463</v>
      </c>
      <c r="N8088" s="171">
        <f>'Projections+Sensitivity'!$B$72</f>
        <v>418000000</v>
      </c>
      <c r="O8088" s="171">
        <f>'Projections+Sensitivity'!$B$73</f>
        <v>634000000</v>
      </c>
      <c r="P8088" s="170">
        <f t="shared" si="252"/>
        <v>3435017654.9421463</v>
      </c>
      <c r="Q8088" s="170">
        <f>P8088/'Projections+Sensitivity'!$B$75</f>
        <v>25.444575221793677</v>
      </c>
    </row>
    <row r="8089" spans="1:17">
      <c r="A8089" s="222">
        <v>186927146.171161</v>
      </c>
      <c r="B8089" s="223">
        <v>798419781.63333595</v>
      </c>
      <c r="C8089" s="223">
        <v>-150614723.70027801</v>
      </c>
      <c r="D8089" s="222">
        <v>648474607.74305499</v>
      </c>
      <c r="E8089" s="222">
        <v>805503718.79497099</v>
      </c>
      <c r="F8089" s="224">
        <f>E8089*(1+'Projections+Sensitivity'!$B$64)/('Projections+Sensitivity'!$B$63-'Projections+Sensitivity'!$B$64)</f>
        <v>7086897848.978097</v>
      </c>
      <c r="G8089" s="170">
        <f>A8089/'Projections+Sensitivity'!B$67</f>
        <v>165760325.9786858</v>
      </c>
      <c r="H8089" s="170">
        <f>B8089/'Projections+Sensitivity'!C$67</f>
        <v>627838178.68589115</v>
      </c>
      <c r="I8089" s="170">
        <f>C8089/'Projections+Sensitivity'!D$67</f>
        <v>-105024852.18327053</v>
      </c>
      <c r="J8089" s="170">
        <f>D8089/'Projections+Sensitivity'!E$67</f>
        <v>400982889.60187942</v>
      </c>
      <c r="K8089" s="170">
        <f>E8089/'Projections+Sensitivity'!F$67</f>
        <v>441680913.48397666</v>
      </c>
      <c r="L8089" s="170">
        <f>F8089/'Projections+Sensitivity'!F$67</f>
        <v>3885950421.665288</v>
      </c>
      <c r="M8089" s="170">
        <f t="shared" si="253"/>
        <v>5417187877.2324505</v>
      </c>
      <c r="N8089" s="171">
        <f>'Projections+Sensitivity'!$B$72</f>
        <v>418000000</v>
      </c>
      <c r="O8089" s="171">
        <f>'Projections+Sensitivity'!$B$73</f>
        <v>634000000</v>
      </c>
      <c r="P8089" s="170">
        <f t="shared" si="252"/>
        <v>5201187877.2324505</v>
      </c>
      <c r="Q8089" s="170">
        <f>P8089/'Projections+Sensitivity'!$B$75</f>
        <v>38.527317609129263</v>
      </c>
    </row>
    <row r="8090" spans="1:17">
      <c r="A8090" s="222">
        <v>609685838.03008795</v>
      </c>
      <c r="B8090" s="223">
        <v>199367517.98647699</v>
      </c>
      <c r="C8090" s="223">
        <v>512858653.964917</v>
      </c>
      <c r="D8090" s="222">
        <v>533975704.97071302</v>
      </c>
      <c r="E8090" s="222">
        <v>774806043.15650296</v>
      </c>
      <c r="F8090" s="224">
        <f>E8090*(1+'Projections+Sensitivity'!$B$64)/('Projections+Sensitivity'!$B$63-'Projections+Sensitivity'!$B$64)</f>
        <v>6816816797.3644037</v>
      </c>
      <c r="G8090" s="170">
        <f>A8090/'Projections+Sensitivity'!B$67</f>
        <v>540647655.12397969</v>
      </c>
      <c r="H8090" s="170">
        <f>B8090/'Projections+Sensitivity'!C$67</f>
        <v>156772843.385335</v>
      </c>
      <c r="I8090" s="170">
        <f>C8090/'Projections+Sensitivity'!D$67</f>
        <v>357620443.74070096</v>
      </c>
      <c r="J8090" s="170">
        <f>D8090/'Projections+Sensitivity'!E$67</f>
        <v>330182737.45761836</v>
      </c>
      <c r="K8090" s="170">
        <f>E8090/'Projections+Sensitivity'!F$67</f>
        <v>424848492.84895223</v>
      </c>
      <c r="L8090" s="170">
        <f>F8090/'Projections+Sensitivity'!F$67</f>
        <v>3737857194.0264316</v>
      </c>
      <c r="M8090" s="170">
        <f t="shared" si="253"/>
        <v>5547929366.5830173</v>
      </c>
      <c r="N8090" s="171">
        <f>'Projections+Sensitivity'!$B$72</f>
        <v>418000000</v>
      </c>
      <c r="O8090" s="171">
        <f>'Projections+Sensitivity'!$B$73</f>
        <v>634000000</v>
      </c>
      <c r="P8090" s="170">
        <f t="shared" si="252"/>
        <v>5331929366.5830173</v>
      </c>
      <c r="Q8090" s="170">
        <f>P8090/'Projections+Sensitivity'!$B$75</f>
        <v>39.495773085800131</v>
      </c>
    </row>
    <row r="8091" spans="1:17">
      <c r="A8091" s="222">
        <v>221311246.25174299</v>
      </c>
      <c r="B8091" s="223">
        <v>2799102.7776277601</v>
      </c>
      <c r="C8091" s="223">
        <v>636991220.26014197</v>
      </c>
      <c r="D8091" s="222">
        <v>609097300.86506903</v>
      </c>
      <c r="E8091" s="222">
        <v>612073785.35517704</v>
      </c>
      <c r="F8091" s="224">
        <f>E8091*(1+'Projections+Sensitivity'!$B$64)/('Projections+Sensitivity'!$B$63-'Projections+Sensitivity'!$B$64)</f>
        <v>5385083012.8241587</v>
      </c>
      <c r="G8091" s="170">
        <f>A8091/'Projections+Sensitivity'!B$67</f>
        <v>196250919.53122538</v>
      </c>
      <c r="H8091" s="170">
        <f>B8091/'Projections+Sensitivity'!C$67</f>
        <v>2201077.2156287679</v>
      </c>
      <c r="I8091" s="170">
        <f>C8091/'Projections+Sensitivity'!D$67</f>
        <v>444179075.63269019</v>
      </c>
      <c r="J8091" s="170">
        <f>D8091/'Projections+Sensitivity'!E$67</f>
        <v>376634015.94030488</v>
      </c>
      <c r="K8091" s="170">
        <f>E8091/'Projections+Sensitivity'!F$67</f>
        <v>335617703.96255785</v>
      </c>
      <c r="L8091" s="170">
        <f>F8091/'Projections+Sensitivity'!F$67</f>
        <v>2952796279.884871</v>
      </c>
      <c r="M8091" s="170">
        <f t="shared" si="253"/>
        <v>4307679072.1672783</v>
      </c>
      <c r="N8091" s="171">
        <f>'Projections+Sensitivity'!$B$72</f>
        <v>418000000</v>
      </c>
      <c r="O8091" s="171">
        <f>'Projections+Sensitivity'!$B$73</f>
        <v>634000000</v>
      </c>
      <c r="P8091" s="170">
        <f t="shared" si="252"/>
        <v>4091679072.1672783</v>
      </c>
      <c r="Q8091" s="170">
        <f>P8091/'Projections+Sensitivity'!$B$75</f>
        <v>30.308733867905765</v>
      </c>
    </row>
    <row r="8092" spans="1:17">
      <c r="A8092" s="222">
        <v>749092310.34452105</v>
      </c>
      <c r="B8092" s="223">
        <v>984699742.15565801</v>
      </c>
      <c r="C8092" s="223">
        <v>1023299026.22552</v>
      </c>
      <c r="D8092" s="222">
        <v>447462092.442321</v>
      </c>
      <c r="E8092" s="222">
        <v>650561668.80846906</v>
      </c>
      <c r="F8092" s="224">
        <f>E8092*(1+'Projections+Sensitivity'!$B$64)/('Projections+Sensitivity'!$B$63-'Projections+Sensitivity'!$B$64)</f>
        <v>5723703049.0729065</v>
      </c>
      <c r="G8092" s="170">
        <f>A8092/'Projections+Sensitivity'!B$67</f>
        <v>664268342.47572494</v>
      </c>
      <c r="H8092" s="170">
        <f>B8092/'Projections+Sensitivity'!C$67</f>
        <v>774319608.41795635</v>
      </c>
      <c r="I8092" s="170">
        <f>C8092/'Projections+Sensitivity'!D$67</f>
        <v>713554600.29583764</v>
      </c>
      <c r="J8092" s="170">
        <f>D8092/'Projections+Sensitivity'!E$67</f>
        <v>276687229.80425251</v>
      </c>
      <c r="K8092" s="170">
        <f>E8092/'Projections+Sensitivity'!F$67</f>
        <v>356721720.15151578</v>
      </c>
      <c r="L8092" s="170">
        <f>F8092/'Projections+Sensitivity'!F$67</f>
        <v>3138471408.9309144</v>
      </c>
      <c r="M8092" s="170">
        <f t="shared" si="253"/>
        <v>5924022910.0762024</v>
      </c>
      <c r="N8092" s="171">
        <f>'Projections+Sensitivity'!$B$72</f>
        <v>418000000</v>
      </c>
      <c r="O8092" s="171">
        <f>'Projections+Sensitivity'!$B$73</f>
        <v>634000000</v>
      </c>
      <c r="P8092" s="170">
        <f t="shared" si="252"/>
        <v>5708022910.0762024</v>
      </c>
      <c r="Q8092" s="170">
        <f>P8092/'Projections+Sensitivity'!$B$75</f>
        <v>42.281651185749645</v>
      </c>
    </row>
    <row r="8093" spans="1:17">
      <c r="A8093" s="222">
        <v>192980791.895796</v>
      </c>
      <c r="B8093" s="223">
        <v>468453690.95489401</v>
      </c>
      <c r="C8093" s="223">
        <v>423394478.067725</v>
      </c>
      <c r="D8093" s="222">
        <v>1637532090.36481</v>
      </c>
      <c r="E8093" s="222">
        <v>566362866.01141703</v>
      </c>
      <c r="F8093" s="224">
        <f>E8093*(1+'Projections+Sensitivity'!$B$64)/('Projections+Sensitivity'!$B$63-'Projections+Sensitivity'!$B$64)</f>
        <v>4982914024.1362734</v>
      </c>
      <c r="G8093" s="170">
        <f>A8093/'Projections+Sensitivity'!B$67</f>
        <v>171128483.08817354</v>
      </c>
      <c r="H8093" s="170">
        <f>B8093/'Projections+Sensitivity'!C$67</f>
        <v>368369019.52270472</v>
      </c>
      <c r="I8093" s="170">
        <f>C8093/'Projections+Sensitivity'!D$67</f>
        <v>295236357.91919398</v>
      </c>
      <c r="J8093" s="170">
        <f>D8093/'Projections+Sensitivity'!E$67</f>
        <v>1012564472.9492028</v>
      </c>
      <c r="K8093" s="170">
        <f>E8093/'Projections+Sensitivity'!F$67</f>
        <v>310553088.93862242</v>
      </c>
      <c r="L8093" s="170">
        <f>F8093/'Projections+Sensitivity'!F$67</f>
        <v>2732275427.9584188</v>
      </c>
      <c r="M8093" s="170">
        <f t="shared" si="253"/>
        <v>4890126850.3763161</v>
      </c>
      <c r="N8093" s="171">
        <f>'Projections+Sensitivity'!$B$72</f>
        <v>418000000</v>
      </c>
      <c r="O8093" s="171">
        <f>'Projections+Sensitivity'!$B$73</f>
        <v>634000000</v>
      </c>
      <c r="P8093" s="170">
        <f t="shared" si="252"/>
        <v>4674126850.3763161</v>
      </c>
      <c r="Q8093" s="170">
        <f>P8093/'Projections+Sensitivity'!$B$75</f>
        <v>34.623161854639378</v>
      </c>
    </row>
    <row r="8094" spans="1:17">
      <c r="A8094" s="222">
        <v>459557305.19726801</v>
      </c>
      <c r="B8094" s="223">
        <v>-133225140.92350399</v>
      </c>
      <c r="C8094" s="223">
        <v>211706044.27923501</v>
      </c>
      <c r="D8094" s="222">
        <v>501189022.52289498</v>
      </c>
      <c r="E8094" s="222">
        <v>825779676.10372698</v>
      </c>
      <c r="F8094" s="224">
        <f>E8094*(1+'Projections+Sensitivity'!$B$64)/('Projections+Sensitivity'!$B$63-'Projections+Sensitivity'!$B$64)</f>
        <v>7265287637.7333364</v>
      </c>
      <c r="G8094" s="170">
        <f>A8094/'Projections+Sensitivity'!B$67</f>
        <v>407519026.9348796</v>
      </c>
      <c r="H8094" s="170">
        <f>B8094/'Projections+Sensitivity'!C$67</f>
        <v>-104761720.28387478</v>
      </c>
      <c r="I8094" s="170">
        <f>C8094/'Projections+Sensitivity'!D$67</f>
        <v>147624318.92766231</v>
      </c>
      <c r="J8094" s="170">
        <f>D8094/'Projections+Sensitivity'!E$67</f>
        <v>309909162.3454923</v>
      </c>
      <c r="K8094" s="170">
        <f>E8094/'Projections+Sensitivity'!F$67</f>
        <v>452798805.47743738</v>
      </c>
      <c r="L8094" s="170">
        <f>F8094/'Projections+Sensitivity'!F$67</f>
        <v>3983766686.215251</v>
      </c>
      <c r="M8094" s="170">
        <f t="shared" si="253"/>
        <v>5196856279.616848</v>
      </c>
      <c r="N8094" s="171">
        <f>'Projections+Sensitivity'!$B$72</f>
        <v>418000000</v>
      </c>
      <c r="O8094" s="171">
        <f>'Projections+Sensitivity'!$B$73</f>
        <v>634000000</v>
      </c>
      <c r="P8094" s="170">
        <f t="shared" si="252"/>
        <v>4980856279.616848</v>
      </c>
      <c r="Q8094" s="170">
        <f>P8094/'Projections+Sensitivity'!$B$75</f>
        <v>36.895231700865544</v>
      </c>
    </row>
    <row r="8095" spans="1:17">
      <c r="A8095" s="222">
        <v>336988235.65449297</v>
      </c>
      <c r="B8095" s="223">
        <v>264209746.60567501</v>
      </c>
      <c r="C8095" s="223">
        <v>1356795073.0472801</v>
      </c>
      <c r="D8095" s="222">
        <v>493435609.62604302</v>
      </c>
      <c r="E8095" s="222">
        <v>488708819.80269301</v>
      </c>
      <c r="F8095" s="224">
        <f>E8095*(1+'Projections+Sensitivity'!$B$64)/('Projections+Sensitivity'!$B$63-'Projections+Sensitivity'!$B$64)</f>
        <v>4299706386.2319593</v>
      </c>
      <c r="G8095" s="170">
        <f>A8095/'Projections+Sensitivity'!B$67</f>
        <v>298829147.81100357</v>
      </c>
      <c r="H8095" s="170">
        <f>B8095/'Projections+Sensitivity'!C$67</f>
        <v>207761593.48234499</v>
      </c>
      <c r="I8095" s="170">
        <f>C8095/'Projections+Sensitivity'!D$67</f>
        <v>946104062.66354489</v>
      </c>
      <c r="J8095" s="170">
        <f>D8095/'Projections+Sensitivity'!E$67</f>
        <v>305114856.02951074</v>
      </c>
      <c r="K8095" s="170">
        <f>E8095/'Projections+Sensitivity'!F$67</f>
        <v>267973136.4630383</v>
      </c>
      <c r="L8095" s="170">
        <f>F8095/'Projections+Sensitivity'!F$67</f>
        <v>2357652981.6955533</v>
      </c>
      <c r="M8095" s="170">
        <f t="shared" si="253"/>
        <v>4383435778.1449957</v>
      </c>
      <c r="N8095" s="171">
        <f>'Projections+Sensitivity'!$B$72</f>
        <v>418000000</v>
      </c>
      <c r="O8095" s="171">
        <f>'Projections+Sensitivity'!$B$73</f>
        <v>634000000</v>
      </c>
      <c r="P8095" s="170">
        <f t="shared" si="252"/>
        <v>4167435778.1449957</v>
      </c>
      <c r="Q8095" s="170">
        <f>P8095/'Projections+Sensitivity'!$B$75</f>
        <v>30.869894652925893</v>
      </c>
    </row>
    <row r="8096" spans="1:17">
      <c r="A8096" s="222">
        <v>426172637.50907701</v>
      </c>
      <c r="B8096" s="223">
        <v>-121100285.973869</v>
      </c>
      <c r="C8096" s="223">
        <v>459579680.13145298</v>
      </c>
      <c r="D8096" s="222">
        <v>340954853.74622297</v>
      </c>
      <c r="E8096" s="222">
        <v>438867566.28112</v>
      </c>
      <c r="F8096" s="224">
        <f>E8096*(1+'Projections+Sensitivity'!$B$64)/('Projections+Sensitivity'!$B$63-'Projections+Sensitivity'!$B$64)</f>
        <v>3861198327.07511</v>
      </c>
      <c r="G8096" s="170">
        <f>A8096/'Projections+Sensitivity'!B$67</f>
        <v>377914694.38054031</v>
      </c>
      <c r="H8096" s="170">
        <f>B8096/'Projections+Sensitivity'!C$67</f>
        <v>-95227328.697488248</v>
      </c>
      <c r="I8096" s="170">
        <f>C8096/'Projections+Sensitivity'!D$67</f>
        <v>320468588.90298188</v>
      </c>
      <c r="J8096" s="170">
        <f>D8096/'Projections+Sensitivity'!E$67</f>
        <v>210828706.08422968</v>
      </c>
      <c r="K8096" s="170">
        <f>E8096/'Projections+Sensitivity'!F$67</f>
        <v>240643740.12266192</v>
      </c>
      <c r="L8096" s="170">
        <f>F8096/'Projections+Sensitivity'!F$67</f>
        <v>2117206369.6945212</v>
      </c>
      <c r="M8096" s="170">
        <f t="shared" si="253"/>
        <v>3171834770.4874468</v>
      </c>
      <c r="N8096" s="171">
        <f>'Projections+Sensitivity'!$B$72</f>
        <v>418000000</v>
      </c>
      <c r="O8096" s="171">
        <f>'Projections+Sensitivity'!$B$73</f>
        <v>634000000</v>
      </c>
      <c r="P8096" s="170">
        <f t="shared" si="252"/>
        <v>2955834770.4874468</v>
      </c>
      <c r="Q8096" s="170">
        <f>P8096/'Projections+Sensitivity'!$B$75</f>
        <v>21.895072373981087</v>
      </c>
    </row>
    <row r="8097" spans="1:17">
      <c r="A8097" s="222">
        <v>378094244.15520501</v>
      </c>
      <c r="B8097" s="223">
        <v>-12186913.3636747</v>
      </c>
      <c r="C8097" s="223">
        <v>-23439906.2415381</v>
      </c>
      <c r="D8097" s="222">
        <v>391263535.44483101</v>
      </c>
      <c r="E8097" s="222">
        <v>455101329.49931598</v>
      </c>
      <c r="F8097" s="224">
        <f>E8097*(1+'Projections+Sensitivity'!$B$64)/('Projections+Sensitivity'!$B$63-'Projections+Sensitivity'!$B$64)</f>
        <v>4004024510.1794691</v>
      </c>
      <c r="G8097" s="170">
        <f>A8097/'Projections+Sensitivity'!B$67</f>
        <v>335280489.99605787</v>
      </c>
      <c r="H8097" s="170">
        <f>B8097/'Projections+Sensitivity'!C$67</f>
        <v>-9583191.2811575141</v>
      </c>
      <c r="I8097" s="170">
        <f>C8097/'Projections+Sensitivity'!D$67</f>
        <v>-16344834.208282089</v>
      </c>
      <c r="J8097" s="170">
        <f>D8097/'Projections+Sensitivity'!E$67</f>
        <v>241936972.03434712</v>
      </c>
      <c r="K8097" s="170">
        <f>E8097/'Projections+Sensitivity'!F$67</f>
        <v>249545180.55079785</v>
      </c>
      <c r="L8097" s="170">
        <f>F8097/'Projections+Sensitivity'!F$67</f>
        <v>2195522083.8880396</v>
      </c>
      <c r="M8097" s="170">
        <f t="shared" si="253"/>
        <v>2996356700.9798026</v>
      </c>
      <c r="N8097" s="171">
        <f>'Projections+Sensitivity'!$B$72</f>
        <v>418000000</v>
      </c>
      <c r="O8097" s="171">
        <f>'Projections+Sensitivity'!$B$73</f>
        <v>634000000</v>
      </c>
      <c r="P8097" s="170">
        <f t="shared" si="252"/>
        <v>2780356700.9798026</v>
      </c>
      <c r="Q8097" s="170">
        <f>P8097/'Projections+Sensitivity'!$B$75</f>
        <v>20.595234822072612</v>
      </c>
    </row>
    <row r="8098" spans="1:17">
      <c r="A8098" s="222">
        <v>718749926.98309505</v>
      </c>
      <c r="B8098" s="223">
        <v>764877422.73915303</v>
      </c>
      <c r="C8098" s="223">
        <v>-150945614.38128501</v>
      </c>
      <c r="D8098" s="222">
        <v>256854277.52537599</v>
      </c>
      <c r="E8098" s="222">
        <v>378370424.364654</v>
      </c>
      <c r="F8098" s="224">
        <f>E8098*(1+'Projections+Sensitivity'!$B$64)/('Projections+Sensitivity'!$B$63-'Projections+Sensitivity'!$B$64)</f>
        <v>3328938754.6940989</v>
      </c>
      <c r="G8098" s="170">
        <f>A8098/'Projections+Sensitivity'!B$67</f>
        <v>637361799.15132797</v>
      </c>
      <c r="H8098" s="170">
        <f>B8098/'Projections+Sensitivity'!C$67</f>
        <v>601462111.85814881</v>
      </c>
      <c r="I8098" s="170">
        <f>C8098/'Projections+Sensitivity'!D$67</f>
        <v>-105255584.90320525</v>
      </c>
      <c r="J8098" s="170">
        <f>D8098/'Projections+Sensitivity'!E$67</f>
        <v>158825294.28128004</v>
      </c>
      <c r="K8098" s="170">
        <f>E8098/'Projections+Sensitivity'!F$67</f>
        <v>207471412.94233793</v>
      </c>
      <c r="L8098" s="170">
        <f>F8098/'Projections+Sensitivity'!F$67</f>
        <v>1825353099.927465</v>
      </c>
      <c r="M8098" s="170">
        <f t="shared" si="253"/>
        <v>3325218133.2573547</v>
      </c>
      <c r="N8098" s="171">
        <f>'Projections+Sensitivity'!$B$72</f>
        <v>418000000</v>
      </c>
      <c r="O8098" s="171">
        <f>'Projections+Sensitivity'!$B$73</f>
        <v>634000000</v>
      </c>
      <c r="P8098" s="170">
        <f t="shared" si="252"/>
        <v>3109218133.2573547</v>
      </c>
      <c r="Q8098" s="170">
        <f>P8098/'Projections+Sensitivity'!$B$75</f>
        <v>23.031245431535961</v>
      </c>
    </row>
    <row r="8099" spans="1:17">
      <c r="A8099" s="222">
        <v>287566489.79084402</v>
      </c>
      <c r="B8099" s="223">
        <v>-111948359.39236701</v>
      </c>
      <c r="C8099" s="223">
        <v>338601559.81350601</v>
      </c>
      <c r="D8099" s="222">
        <v>390213676.51505202</v>
      </c>
      <c r="E8099" s="222">
        <v>559256771.81071901</v>
      </c>
      <c r="F8099" s="224">
        <f>E8099*(1+'Projections+Sensitivity'!$B$64)/('Projections+Sensitivity'!$B$63-'Projections+Sensitivity'!$B$64)</f>
        <v>4920393935.7363071</v>
      </c>
      <c r="G8099" s="170">
        <f>A8099/'Projections+Sensitivity'!B$67</f>
        <v>255003706.33503404</v>
      </c>
      <c r="H8099" s="170">
        <f>B8099/'Projections+Sensitivity'!C$67</f>
        <v>-88030702.250379577</v>
      </c>
      <c r="I8099" s="170">
        <f>C8099/'Projections+Sensitivity'!D$67</f>
        <v>236109577.43550712</v>
      </c>
      <c r="J8099" s="170">
        <f>D8099/'Projections+Sensitivity'!E$67</f>
        <v>241287794.00592396</v>
      </c>
      <c r="K8099" s="170">
        <f>E8099/'Projections+Sensitivity'!F$67</f>
        <v>306656612.60383546</v>
      </c>
      <c r="L8099" s="170">
        <f>F8099/'Projections+Sensitivity'!F$67</f>
        <v>2697993860.895133</v>
      </c>
      <c r="M8099" s="170">
        <f t="shared" si="253"/>
        <v>3649020849.025054</v>
      </c>
      <c r="N8099" s="171">
        <f>'Projections+Sensitivity'!$B$72</f>
        <v>418000000</v>
      </c>
      <c r="O8099" s="171">
        <f>'Projections+Sensitivity'!$B$73</f>
        <v>634000000</v>
      </c>
      <c r="P8099" s="170">
        <f t="shared" si="252"/>
        <v>3433020849.025054</v>
      </c>
      <c r="Q8099" s="170">
        <f>P8099/'Projections+Sensitivity'!$B$75</f>
        <v>25.429784066852253</v>
      </c>
    </row>
    <row r="8100" spans="1:17">
      <c r="A8100" s="222">
        <v>600190179.14822698</v>
      </c>
      <c r="B8100" s="223">
        <v>468530930.20880598</v>
      </c>
      <c r="C8100" s="223">
        <v>364919776.74608397</v>
      </c>
      <c r="D8100" s="222">
        <v>329575392.50926799</v>
      </c>
      <c r="E8100" s="222">
        <v>1094571666.9640701</v>
      </c>
      <c r="F8100" s="224">
        <f>E8100*(1+'Projections+Sensitivity'!$B$64)/('Projections+Sensitivity'!$B$63-'Projections+Sensitivity'!$B$64)</f>
        <v>9630144977.8092175</v>
      </c>
      <c r="G8100" s="170">
        <f>A8100/'Projections+Sensitivity'!B$67</f>
        <v>532227243.51507181</v>
      </c>
      <c r="H8100" s="170">
        <f>B8100/'Projections+Sensitivity'!C$67</f>
        <v>368429756.68580449</v>
      </c>
      <c r="I8100" s="170">
        <f>C8100/'Projections+Sensitivity'!D$67</f>
        <v>254461480.72334051</v>
      </c>
      <c r="J8100" s="170">
        <f>D8100/'Projections+Sensitivity'!E$67</f>
        <v>203792240.51653737</v>
      </c>
      <c r="K8100" s="170">
        <f>E8100/'Projections+Sensitivity'!F$67</f>
        <v>600185203.93873549</v>
      </c>
      <c r="L8100" s="170">
        <f>F8100/'Projections+Sensitivity'!F$67</f>
        <v>5280486149.890213</v>
      </c>
      <c r="M8100" s="170">
        <f t="shared" si="253"/>
        <v>7239582075.2697029</v>
      </c>
      <c r="N8100" s="171">
        <f>'Projections+Sensitivity'!$B$72</f>
        <v>418000000</v>
      </c>
      <c r="O8100" s="171">
        <f>'Projections+Sensitivity'!$B$73</f>
        <v>634000000</v>
      </c>
      <c r="P8100" s="170">
        <f t="shared" si="252"/>
        <v>7023582075.2697029</v>
      </c>
      <c r="Q8100" s="170">
        <f>P8100/'Projections+Sensitivity'!$B$75</f>
        <v>52.026533890886689</v>
      </c>
    </row>
    <row r="8101" spans="1:17">
      <c r="A8101" s="222">
        <v>708802033.26217306</v>
      </c>
      <c r="B8101" s="223">
        <v>1342339744.1787</v>
      </c>
      <c r="C8101" s="223">
        <v>998918817.17147398</v>
      </c>
      <c r="D8101" s="222">
        <v>513107721.11264598</v>
      </c>
      <c r="E8101" s="222">
        <v>725544444.90860498</v>
      </c>
      <c r="F8101" s="224">
        <f>E8101*(1+'Projections+Sensitivity'!$B$64)/('Projections+Sensitivity'!$B$63-'Projections+Sensitivity'!$B$64)</f>
        <v>6383408600.0906267</v>
      </c>
      <c r="G8101" s="170">
        <f>A8101/'Projections+Sensitivity'!B$67</f>
        <v>628540361.81727982</v>
      </c>
      <c r="H8101" s="170">
        <f>B8101/'Projections+Sensitivity'!C$67</f>
        <v>1055550174.9202305</v>
      </c>
      <c r="I8101" s="170">
        <f>C8101/'Projections+Sensitivity'!D$67</f>
        <v>696554085.41129124</v>
      </c>
      <c r="J8101" s="170">
        <f>D8101/'Projections+Sensitivity'!E$67</f>
        <v>317279064.17934459</v>
      </c>
      <c r="K8101" s="170">
        <f>E8101/'Projections+Sensitivity'!F$67</f>
        <v>397836938.20788622</v>
      </c>
      <c r="L8101" s="170">
        <f>F8101/'Projections+Sensitivity'!F$67</f>
        <v>3500206983.3362799</v>
      </c>
      <c r="M8101" s="170">
        <f t="shared" si="253"/>
        <v>6595967607.8723125</v>
      </c>
      <c r="N8101" s="171">
        <f>'Projections+Sensitivity'!$B$72</f>
        <v>418000000</v>
      </c>
      <c r="O8101" s="171">
        <f>'Projections+Sensitivity'!$B$73</f>
        <v>634000000</v>
      </c>
      <c r="P8101" s="170">
        <f t="shared" si="252"/>
        <v>6379967607.8723125</v>
      </c>
      <c r="Q8101" s="170">
        <f>P8101/'Projections+Sensitivity'!$B$75</f>
        <v>47.259019317572687</v>
      </c>
    </row>
    <row r="8102" spans="1:17">
      <c r="A8102" s="222">
        <v>-202268933.37996399</v>
      </c>
      <c r="B8102" s="223">
        <v>233136008.318822</v>
      </c>
      <c r="C8102" s="223">
        <v>315018342.12800401</v>
      </c>
      <c r="D8102" s="222">
        <v>308033788.08263898</v>
      </c>
      <c r="E8102" s="222">
        <v>801338793.16674602</v>
      </c>
      <c r="F8102" s="224">
        <f>E8102*(1+'Projections+Sensitivity'!$B$64)/('Projections+Sensitivity'!$B$63-'Projections+Sensitivity'!$B$64)</f>
        <v>7050254439.6590471</v>
      </c>
      <c r="G8102" s="170">
        <f>A8102/'Projections+Sensitivity'!B$67</f>
        <v>-179364875.67045847</v>
      </c>
      <c r="H8102" s="170">
        <f>B8102/'Projections+Sensitivity'!C$67</f>
        <v>183326728.89135316</v>
      </c>
      <c r="I8102" s="170">
        <f>C8102/'Projections+Sensitivity'!D$67</f>
        <v>219664811.01044899</v>
      </c>
      <c r="J8102" s="170">
        <f>D8102/'Projections+Sensitivity'!E$67</f>
        <v>190472035.39746061</v>
      </c>
      <c r="K8102" s="170">
        <f>E8102/'Projections+Sensitivity'!F$67</f>
        <v>439397164.67792618</v>
      </c>
      <c r="L8102" s="170">
        <f>F8102/'Projections+Sensitivity'!F$67</f>
        <v>3865857783.8244381</v>
      </c>
      <c r="M8102" s="170">
        <f t="shared" si="253"/>
        <v>4719353648.1311684</v>
      </c>
      <c r="N8102" s="171">
        <f>'Projections+Sensitivity'!$B$72</f>
        <v>418000000</v>
      </c>
      <c r="O8102" s="171">
        <f>'Projections+Sensitivity'!$B$73</f>
        <v>634000000</v>
      </c>
      <c r="P8102" s="170">
        <f t="shared" si="252"/>
        <v>4503353648.1311684</v>
      </c>
      <c r="Q8102" s="170">
        <f>P8102/'Projections+Sensitivity'!$B$75</f>
        <v>33.358175171341991</v>
      </c>
    </row>
    <row r="8103" spans="1:17">
      <c r="A8103" s="222">
        <v>-568037280.24012899</v>
      </c>
      <c r="B8103" s="223">
        <v>758471843.94308805</v>
      </c>
      <c r="C8103" s="223">
        <v>116763841.28387301</v>
      </c>
      <c r="D8103" s="222">
        <v>780514110.38326895</v>
      </c>
      <c r="E8103" s="222">
        <v>-54753527.8244256</v>
      </c>
      <c r="F8103" s="224">
        <f>E8103*(1+'Projections+Sensitivity'!$B$64)/('Projections+Sensitivity'!$B$63-'Projections+Sensitivity'!$B$64)</f>
        <v>-481726712.74985403</v>
      </c>
      <c r="G8103" s="170">
        <f>A8103/'Projections+Sensitivity'!B$67</f>
        <v>-503715199.58066165</v>
      </c>
      <c r="H8103" s="170">
        <f>B8103/'Projections+Sensitivity'!C$67</f>
        <v>596425078.68679714</v>
      </c>
      <c r="I8103" s="170">
        <f>C8103/'Projections+Sensitivity'!D$67</f>
        <v>81420360.970771328</v>
      </c>
      <c r="J8103" s="170">
        <f>D8103/'Projections+Sensitivity'!E$67</f>
        <v>482629234.23600364</v>
      </c>
      <c r="K8103" s="170">
        <f>E8103/'Projections+Sensitivity'!F$67</f>
        <v>-30022937.972454235</v>
      </c>
      <c r="L8103" s="170">
        <f>F8103/'Projections+Sensitivity'!F$67</f>
        <v>-264144645.85624844</v>
      </c>
      <c r="M8103" s="170">
        <f t="shared" si="253"/>
        <v>362591890.48420781</v>
      </c>
      <c r="N8103" s="171">
        <f>'Projections+Sensitivity'!$B$72</f>
        <v>418000000</v>
      </c>
      <c r="O8103" s="171">
        <f>'Projections+Sensitivity'!$B$73</f>
        <v>634000000</v>
      </c>
      <c r="P8103" s="170">
        <f t="shared" si="252"/>
        <v>146591890.48420787</v>
      </c>
      <c r="Q8103" s="170">
        <f>P8103/'Projections+Sensitivity'!$B$75</f>
        <v>1.0858658554385767</v>
      </c>
    </row>
    <row r="8104" spans="1:17">
      <c r="A8104" s="222">
        <v>394529598.62012702</v>
      </c>
      <c r="B8104" s="223">
        <v>734181324.00657701</v>
      </c>
      <c r="C8104" s="223">
        <v>434223987.63907802</v>
      </c>
      <c r="D8104" s="222">
        <v>538601755.72900605</v>
      </c>
      <c r="E8104" s="222">
        <v>773416566.43421698</v>
      </c>
      <c r="F8104" s="224">
        <f>E8104*(1+'Projections+Sensitivity'!$B$64)/('Projections+Sensitivity'!$B$63-'Projections+Sensitivity'!$B$64)</f>
        <v>6804592049.837347</v>
      </c>
      <c r="G8104" s="170">
        <f>A8104/'Projections+Sensitivity'!B$67</f>
        <v>349854776.12561864</v>
      </c>
      <c r="H8104" s="170">
        <f>B8104/'Projections+Sensitivity'!C$67</f>
        <v>577324204.50119734</v>
      </c>
      <c r="I8104" s="170">
        <f>C8104/'Projections+Sensitivity'!D$67</f>
        <v>302787861.61024094</v>
      </c>
      <c r="J8104" s="170">
        <f>D8104/'Projections+Sensitivity'!E$67</f>
        <v>333043246.07022434</v>
      </c>
      <c r="K8104" s="170">
        <f>E8104/'Projections+Sensitivity'!F$67</f>
        <v>424086602.70041001</v>
      </c>
      <c r="L8104" s="170">
        <f>F8104/'Projections+Sensitivity'!F$67</f>
        <v>3731154012.4906106</v>
      </c>
      <c r="M8104" s="170">
        <f t="shared" si="253"/>
        <v>5718250703.4983025</v>
      </c>
      <c r="N8104" s="171">
        <f>'Projections+Sensitivity'!$B$72</f>
        <v>418000000</v>
      </c>
      <c r="O8104" s="171">
        <f>'Projections+Sensitivity'!$B$73</f>
        <v>634000000</v>
      </c>
      <c r="P8104" s="170">
        <f t="shared" si="252"/>
        <v>5502250703.4983025</v>
      </c>
      <c r="Q8104" s="170">
        <f>P8104/'Projections+Sensitivity'!$B$75</f>
        <v>40.757412618505946</v>
      </c>
    </row>
    <row r="8105" spans="1:17">
      <c r="A8105" s="222">
        <v>365479120.48356599</v>
      </c>
      <c r="B8105" s="223">
        <v>81339358.4242948</v>
      </c>
      <c r="C8105" s="223">
        <v>-166973879.47566</v>
      </c>
      <c r="D8105" s="222">
        <v>749986839.82855999</v>
      </c>
      <c r="E8105" s="222">
        <v>674917240.989048</v>
      </c>
      <c r="F8105" s="224">
        <f>E8105*(1+'Projections+Sensitivity'!$B$64)/('Projections+Sensitivity'!$B$63-'Projections+Sensitivity'!$B$64)</f>
        <v>5937985675.0493479</v>
      </c>
      <c r="G8105" s="170">
        <f>A8105/'Projections+Sensitivity'!B$67</f>
        <v>324093848.27545083</v>
      </c>
      <c r="H8105" s="170">
        <f>B8105/'Projections+Sensitivity'!C$67</f>
        <v>63961284.306004889</v>
      </c>
      <c r="I8105" s="170">
        <f>C8105/'Projections+Sensitivity'!D$67</f>
        <v>-116432222.4253169</v>
      </c>
      <c r="J8105" s="170">
        <f>D8105/'Projections+Sensitivity'!E$67</f>
        <v>463752761.64552128</v>
      </c>
      <c r="K8105" s="170">
        <f>E8105/'Projections+Sensitivity'!F$67</f>
        <v>370076582.6035924</v>
      </c>
      <c r="L8105" s="170">
        <f>F8105/'Projections+Sensitivity'!F$67</f>
        <v>3255968750.9998097</v>
      </c>
      <c r="M8105" s="170">
        <f t="shared" si="253"/>
        <v>4361421005.4050617</v>
      </c>
      <c r="N8105" s="171">
        <f>'Projections+Sensitivity'!$B$72</f>
        <v>418000000</v>
      </c>
      <c r="O8105" s="171">
        <f>'Projections+Sensitivity'!$B$73</f>
        <v>634000000</v>
      </c>
      <c r="P8105" s="170">
        <f t="shared" si="252"/>
        <v>4145421005.4050617</v>
      </c>
      <c r="Q8105" s="170">
        <f>P8105/'Projections+Sensitivity'!$B$75</f>
        <v>30.706822262259717</v>
      </c>
    </row>
    <row r="8106" spans="1:17">
      <c r="A8106" s="222">
        <v>107184390.187829</v>
      </c>
      <c r="B8106" s="223">
        <v>505883761.53420001</v>
      </c>
      <c r="C8106" s="223">
        <v>35020275.909157097</v>
      </c>
      <c r="D8106" s="222">
        <v>418585050.400599</v>
      </c>
      <c r="E8106" s="222">
        <v>260136247.26805401</v>
      </c>
      <c r="F8106" s="224">
        <f>E8106*(1+'Projections+Sensitivity'!$B$64)/('Projections+Sensitivity'!$B$63-'Projections+Sensitivity'!$B$64)</f>
        <v>2288703289.8658247</v>
      </c>
      <c r="G8106" s="170">
        <f>A8106/'Projections+Sensitivity'!B$67</f>
        <v>95047294.206764355</v>
      </c>
      <c r="H8106" s="170">
        <f>B8106/'Projections+Sensitivity'!C$67</f>
        <v>397802192.24861282</v>
      </c>
      <c r="I8106" s="170">
        <f>C8106/'Projections+Sensitivity'!D$67</f>
        <v>24419918.653476138</v>
      </c>
      <c r="J8106" s="170">
        <f>D8106/'Projections+Sensitivity'!E$67</f>
        <v>258831172.4925487</v>
      </c>
      <c r="K8106" s="170">
        <f>E8106/'Projections+Sensitivity'!F$67</f>
        <v>142640204.68525371</v>
      </c>
      <c r="L8106" s="170">
        <f>F8106/'Projections+Sensitivity'!F$67</f>
        <v>1254962002.2536776</v>
      </c>
      <c r="M8106" s="170">
        <f t="shared" si="253"/>
        <v>2173702784.5403333</v>
      </c>
      <c r="N8106" s="171">
        <f>'Projections+Sensitivity'!$B$72</f>
        <v>418000000</v>
      </c>
      <c r="O8106" s="171">
        <f>'Projections+Sensitivity'!$B$73</f>
        <v>634000000</v>
      </c>
      <c r="P8106" s="170">
        <f t="shared" si="252"/>
        <v>1957702784.5403333</v>
      </c>
      <c r="Q8106" s="170">
        <f>P8106/'Projections+Sensitivity'!$B$75</f>
        <v>14.501502107706173</v>
      </c>
    </row>
    <row r="8107" spans="1:17">
      <c r="A8107" s="222">
        <v>138134400.14941001</v>
      </c>
      <c r="B8107" s="223">
        <v>906000997.12967098</v>
      </c>
      <c r="C8107" s="223">
        <v>311485590.95652503</v>
      </c>
      <c r="D8107" s="222">
        <v>933831982.34637105</v>
      </c>
      <c r="E8107" s="222">
        <v>346788159.26573402</v>
      </c>
      <c r="F8107" s="224">
        <f>E8107*(1+'Projections+Sensitivity'!$B$64)/('Projections+Sensitivity'!$B$63-'Projections+Sensitivity'!$B$64)</f>
        <v>3051075001.4016547</v>
      </c>
      <c r="G8107" s="170">
        <f>A8107/'Projections+Sensitivity'!B$67</f>
        <v>122492659.12758578</v>
      </c>
      <c r="H8107" s="170">
        <f>B8107/'Projections+Sensitivity'!C$67</f>
        <v>712434773.0486443</v>
      </c>
      <c r="I8107" s="170">
        <f>C8107/'Projections+Sensitivity'!D$67</f>
        <v>217201395.3464984</v>
      </c>
      <c r="J8107" s="170">
        <f>D8107/'Projections+Sensitivity'!E$67</f>
        <v>577433013.12465215</v>
      </c>
      <c r="K8107" s="170">
        <f>E8107/'Projections+Sensitivity'!F$67</f>
        <v>190153946.40146071</v>
      </c>
      <c r="L8107" s="170">
        <f>F8107/'Projections+Sensitivity'!F$67</f>
        <v>1672992392.5655024</v>
      </c>
      <c r="M8107" s="170">
        <f t="shared" si="253"/>
        <v>3492708179.6143436</v>
      </c>
      <c r="N8107" s="171">
        <f>'Projections+Sensitivity'!$B$72</f>
        <v>418000000</v>
      </c>
      <c r="O8107" s="171">
        <f>'Projections+Sensitivity'!$B$73</f>
        <v>634000000</v>
      </c>
      <c r="P8107" s="170">
        <f t="shared" si="252"/>
        <v>3276708179.6143436</v>
      </c>
      <c r="Q8107" s="170">
        <f>P8107/'Projections+Sensitivity'!$B$75</f>
        <v>24.27191244158773</v>
      </c>
    </row>
    <row r="8108" spans="1:17">
      <c r="A8108" s="222">
        <v>181004536.546619</v>
      </c>
      <c r="B8108" s="223">
        <v>-240815225.687785</v>
      </c>
      <c r="C8108" s="223">
        <v>470936263.71230102</v>
      </c>
      <c r="D8108" s="222">
        <v>-228848920.74674299</v>
      </c>
      <c r="E8108" s="222">
        <v>129089101.48833901</v>
      </c>
      <c r="F8108" s="224">
        <f>E8108*(1+'Projections+Sensitivity'!$B$64)/('Projections+Sensitivity'!$B$63-'Projections+Sensitivity'!$B$64)</f>
        <v>1135738115.5642862</v>
      </c>
      <c r="G8108" s="170">
        <f>A8108/'Projections+Sensitivity'!B$67</f>
        <v>160508367.00901505</v>
      </c>
      <c r="H8108" s="170">
        <f>B8108/'Projections+Sensitivity'!C$67</f>
        <v>-189365289.00417975</v>
      </c>
      <c r="I8108" s="170">
        <f>C8108/'Projections+Sensitivity'!D$67</f>
        <v>328387625.51894403</v>
      </c>
      <c r="J8108" s="170">
        <f>D8108/'Projections+Sensitivity'!E$67</f>
        <v>-141508241.69149324</v>
      </c>
      <c r="K8108" s="170">
        <f>E8108/'Projections+Sensitivity'!F$67</f>
        <v>70783276.272754207</v>
      </c>
      <c r="L8108" s="170">
        <f>F8108/'Projections+Sensitivity'!F$67</f>
        <v>622757954.62675893</v>
      </c>
      <c r="M8108" s="170">
        <f t="shared" si="253"/>
        <v>851563692.73179924</v>
      </c>
      <c r="N8108" s="171">
        <f>'Projections+Sensitivity'!$B$72</f>
        <v>418000000</v>
      </c>
      <c r="O8108" s="171">
        <f>'Projections+Sensitivity'!$B$73</f>
        <v>634000000</v>
      </c>
      <c r="P8108" s="170">
        <f t="shared" si="252"/>
        <v>635563692.73179913</v>
      </c>
      <c r="Q8108" s="170">
        <f>P8108/'Projections+Sensitivity'!$B$75</f>
        <v>4.7078792054207339</v>
      </c>
    </row>
    <row r="8109" spans="1:17">
      <c r="A8109" s="222">
        <v>399948078.458359</v>
      </c>
      <c r="B8109" s="223">
        <v>473351297.22678697</v>
      </c>
      <c r="C8109" s="223">
        <v>1052766291.09227</v>
      </c>
      <c r="D8109" s="222">
        <v>940575923.41536796</v>
      </c>
      <c r="E8109" s="222">
        <v>710958455.12954199</v>
      </c>
      <c r="F8109" s="224">
        <f>E8109*(1+'Projections+Sensitivity'!$B$64)/('Projections+Sensitivity'!$B$63-'Projections+Sensitivity'!$B$64)</f>
        <v>6255079683.4406853</v>
      </c>
      <c r="G8109" s="170">
        <f>A8109/'Projections+Sensitivity'!B$67</f>
        <v>354659690.7818979</v>
      </c>
      <c r="H8109" s="170">
        <f>B8109/'Projections+Sensitivity'!C$67</f>
        <v>372220257.02007169</v>
      </c>
      <c r="I8109" s="170">
        <f>C8109/'Projections+Sensitivity'!D$67</f>
        <v>734102359.90952802</v>
      </c>
      <c r="J8109" s="170">
        <f>D8109/'Projections+Sensitivity'!E$67</f>
        <v>581603114.69048345</v>
      </c>
      <c r="K8109" s="170">
        <f>E8109/'Projections+Sensitivity'!F$67</f>
        <v>389839019.46541011</v>
      </c>
      <c r="L8109" s="170">
        <f>F8109/'Projections+Sensitivity'!F$67</f>
        <v>3429840538.3282433</v>
      </c>
      <c r="M8109" s="170">
        <f t="shared" si="253"/>
        <v>5862264980.1956348</v>
      </c>
      <c r="N8109" s="171">
        <f>'Projections+Sensitivity'!$B$72</f>
        <v>418000000</v>
      </c>
      <c r="O8109" s="171">
        <f>'Projections+Sensitivity'!$B$73</f>
        <v>634000000</v>
      </c>
      <c r="P8109" s="170">
        <f t="shared" si="252"/>
        <v>5646264980.1956348</v>
      </c>
      <c r="Q8109" s="170">
        <f>P8109/'Projections+Sensitivity'!$B$75</f>
        <v>41.824185038486185</v>
      </c>
    </row>
    <row r="8110" spans="1:17">
      <c r="A8110" s="222">
        <v>201449643.97236499</v>
      </c>
      <c r="B8110" s="223">
        <v>102575498.746631</v>
      </c>
      <c r="C8110" s="223">
        <v>500961545.55998701</v>
      </c>
      <c r="D8110" s="222">
        <v>-177062359.06129199</v>
      </c>
      <c r="E8110" s="222">
        <v>875677395.03586698</v>
      </c>
      <c r="F8110" s="224">
        <f>E8110*(1+'Projections+Sensitivity'!$B$64)/('Projections+Sensitivity'!$B$63-'Projections+Sensitivity'!$B$64)</f>
        <v>7704292484.9091015</v>
      </c>
      <c r="G8110" s="170">
        <f>A8110/'Projections+Sensitivity'!B$67</f>
        <v>178638359.04590067</v>
      </c>
      <c r="H8110" s="170">
        <f>B8110/'Projections+Sensitivity'!C$67</f>
        <v>80660344.085083008</v>
      </c>
      <c r="I8110" s="170">
        <f>C8110/'Projections+Sensitivity'!D$67</f>
        <v>349324494.8391673</v>
      </c>
      <c r="J8110" s="170">
        <f>D8110/'Projections+Sensitivity'!E$67</f>
        <v>-109486131.80587989</v>
      </c>
      <c r="K8110" s="170">
        <f>E8110/'Projections+Sensitivity'!F$67</f>
        <v>480159163.43045133</v>
      </c>
      <c r="L8110" s="170">
        <f>F8110/'Projections+Sensitivity'!F$67</f>
        <v>4224485701.4105611</v>
      </c>
      <c r="M8110" s="170">
        <f t="shared" si="253"/>
        <v>5203781931.0052834</v>
      </c>
      <c r="N8110" s="171">
        <f>'Projections+Sensitivity'!$B$72</f>
        <v>418000000</v>
      </c>
      <c r="O8110" s="171">
        <f>'Projections+Sensitivity'!$B$73</f>
        <v>634000000</v>
      </c>
      <c r="P8110" s="170">
        <f t="shared" si="252"/>
        <v>4987781931.0052834</v>
      </c>
      <c r="Q8110" s="170">
        <f>P8110/'Projections+Sensitivity'!$B$75</f>
        <v>36.946532822261361</v>
      </c>
    </row>
    <row r="8111" spans="1:17">
      <c r="A8111" s="222">
        <v>-10919165.654779</v>
      </c>
      <c r="B8111" s="223">
        <v>587940545.00694704</v>
      </c>
      <c r="C8111" s="223">
        <v>-563982544.79989004</v>
      </c>
      <c r="D8111" s="222">
        <v>905179332.38601696</v>
      </c>
      <c r="E8111" s="222">
        <v>183178869.667678</v>
      </c>
      <c r="F8111" s="224">
        <f>E8111*(1+'Projections+Sensitivity'!$B$64)/('Projections+Sensitivity'!$B$63-'Projections+Sensitivity'!$B$64)</f>
        <v>1611625008.2223847</v>
      </c>
      <c r="G8111" s="170">
        <f>A8111/'Projections+Sensitivity'!B$67</f>
        <v>-9682726.6420369558</v>
      </c>
      <c r="H8111" s="170">
        <f>B8111/'Projections+Sensitivity'!C$67</f>
        <v>462327624.44539577</v>
      </c>
      <c r="I8111" s="170">
        <f>C8111/'Projections+Sensitivity'!D$67</f>
        <v>-393269541.95676595</v>
      </c>
      <c r="J8111" s="170">
        <f>D8111/'Projections+Sensitivity'!E$67</f>
        <v>559715708.17752254</v>
      </c>
      <c r="K8111" s="170">
        <f>E8111/'Projections+Sensitivity'!F$67</f>
        <v>100442255.69413653</v>
      </c>
      <c r="L8111" s="170">
        <f>F8111/'Projections+Sensitivity'!F$67</f>
        <v>883700458.75166035</v>
      </c>
      <c r="M8111" s="170">
        <f t="shared" si="253"/>
        <v>1603233778.4699121</v>
      </c>
      <c r="N8111" s="171">
        <f>'Projections+Sensitivity'!$B$72</f>
        <v>418000000</v>
      </c>
      <c r="O8111" s="171">
        <f>'Projections+Sensitivity'!$B$73</f>
        <v>634000000</v>
      </c>
      <c r="P8111" s="170">
        <f t="shared" si="252"/>
        <v>1387233778.4699121</v>
      </c>
      <c r="Q8111" s="170">
        <f>P8111/'Projections+Sensitivity'!$B$75</f>
        <v>10.275805766443794</v>
      </c>
    </row>
    <row r="8112" spans="1:17">
      <c r="A8112" s="222">
        <v>-180226035.34648499</v>
      </c>
      <c r="B8112" s="223">
        <v>-120353131.42659301</v>
      </c>
      <c r="C8112" s="223">
        <v>-47190925.485013902</v>
      </c>
      <c r="D8112" s="222">
        <v>471935315.91535997</v>
      </c>
      <c r="E8112" s="222">
        <v>703143404.99583995</v>
      </c>
      <c r="F8112" s="224">
        <f>E8112*(1+'Projections+Sensitivity'!$B$64)/('Projections+Sensitivity'!$B$63-'Projections+Sensitivity'!$B$64)</f>
        <v>6186322133.7362051</v>
      </c>
      <c r="G8112" s="170">
        <f>A8112/'Projections+Sensitivity'!B$67</f>
        <v>-159818019.91201901</v>
      </c>
      <c r="H8112" s="170">
        <f>B8112/'Projections+Sensitivity'!C$67</f>
        <v>-94639802.986139998</v>
      </c>
      <c r="I8112" s="170">
        <f>C8112/'Projections+Sensitivity'!D$67</f>
        <v>-32906610.002606075</v>
      </c>
      <c r="J8112" s="170">
        <f>D8112/'Projections+Sensitivity'!E$67</f>
        <v>291820195.30346608</v>
      </c>
      <c r="K8112" s="170">
        <f>E8112/'Projections+Sensitivity'!F$67</f>
        <v>385553802.15177637</v>
      </c>
      <c r="L8112" s="170">
        <f>F8112/'Projections+Sensitivity'!F$67</f>
        <v>3392138791.3917718</v>
      </c>
      <c r="M8112" s="170">
        <f t="shared" si="253"/>
        <v>3782148355.946249</v>
      </c>
      <c r="N8112" s="171">
        <f>'Projections+Sensitivity'!$B$72</f>
        <v>418000000</v>
      </c>
      <c r="O8112" s="171">
        <f>'Projections+Sensitivity'!$B$73</f>
        <v>634000000</v>
      </c>
      <c r="P8112" s="170">
        <f t="shared" si="252"/>
        <v>3566148355.946249</v>
      </c>
      <c r="Q8112" s="170">
        <f>P8112/'Projections+Sensitivity'!$B$75</f>
        <v>26.415913747749993</v>
      </c>
    </row>
    <row r="8113" spans="1:17">
      <c r="A8113" s="222">
        <v>-45293560.471468702</v>
      </c>
      <c r="B8113" s="223">
        <v>683576075.64716697</v>
      </c>
      <c r="C8113" s="223">
        <v>509280133.16101497</v>
      </c>
      <c r="D8113" s="222">
        <v>710120585.81727195</v>
      </c>
      <c r="E8113" s="222">
        <v>394666264.80773199</v>
      </c>
      <c r="F8113" s="224">
        <f>E8113*(1+'Projections+Sensitivity'!$B$64)/('Projections+Sensitivity'!$B$63-'Projections+Sensitivity'!$B$64)</f>
        <v>3472311099.0901089</v>
      </c>
      <c r="G8113" s="170">
        <f>A8113/'Projections+Sensitivity'!B$67</f>
        <v>-40164713.912720501</v>
      </c>
      <c r="H8113" s="170">
        <f>B8113/'Projections+Sensitivity'!C$67</f>
        <v>537530717.80060101</v>
      </c>
      <c r="I8113" s="170">
        <f>C8113/'Projections+Sensitivity'!D$67</f>
        <v>355125112.54577428</v>
      </c>
      <c r="J8113" s="170">
        <f>D8113/'Projections+Sensitivity'!E$67</f>
        <v>439101548.56767201</v>
      </c>
      <c r="K8113" s="170">
        <f>E8113/'Projections+Sensitivity'!F$67</f>
        <v>216406892.10270149</v>
      </c>
      <c r="L8113" s="170">
        <f>F8113/'Projections+Sensitivity'!F$67</f>
        <v>1903968290.1042435</v>
      </c>
      <c r="M8113" s="170">
        <f t="shared" si="253"/>
        <v>3411967847.208272</v>
      </c>
      <c r="N8113" s="171">
        <f>'Projections+Sensitivity'!$B$72</f>
        <v>418000000</v>
      </c>
      <c r="O8113" s="171">
        <f>'Projections+Sensitivity'!$B$73</f>
        <v>634000000</v>
      </c>
      <c r="P8113" s="170">
        <f t="shared" si="252"/>
        <v>3195967847.208272</v>
      </c>
      <c r="Q8113" s="170">
        <f>P8113/'Projections+Sensitivity'!$B$75</f>
        <v>23.67383590524646</v>
      </c>
    </row>
    <row r="8114" spans="1:17">
      <c r="A8114" s="222">
        <v>437184011.86073798</v>
      </c>
      <c r="B8114" s="223">
        <v>88834192.631933197</v>
      </c>
      <c r="C8114" s="223">
        <v>401386746.54773498</v>
      </c>
      <c r="D8114" s="222">
        <v>98644543.850492001</v>
      </c>
      <c r="E8114" s="222">
        <v>180618382.66459</v>
      </c>
      <c r="F8114" s="224">
        <f>E8114*(1+'Projections+Sensitivity'!$B$64)/('Projections+Sensitivity'!$B$63-'Projections+Sensitivity'!$B$64)</f>
        <v>1589097601.5684874</v>
      </c>
      <c r="G8114" s="170">
        <f>A8114/'Projections+Sensitivity'!B$67</f>
        <v>387679188.40610772</v>
      </c>
      <c r="H8114" s="170">
        <f>B8114/'Projections+Sensitivity'!C$67</f>
        <v>69854854.539009675</v>
      </c>
      <c r="I8114" s="170">
        <f>C8114/'Projections+Sensitivity'!D$67</f>
        <v>279890190.60572708</v>
      </c>
      <c r="J8114" s="170">
        <f>D8114/'Projections+Sensitivity'!E$67</f>
        <v>60996643.144279249</v>
      </c>
      <c r="K8114" s="170">
        <f>E8114/'Projections+Sensitivity'!F$67</f>
        <v>99038266.845792532</v>
      </c>
      <c r="L8114" s="170">
        <f>F8114/'Projections+Sensitivity'!F$67</f>
        <v>871348032.16795266</v>
      </c>
      <c r="M8114" s="170">
        <f t="shared" si="253"/>
        <v>1768807175.708869</v>
      </c>
      <c r="N8114" s="171">
        <f>'Projections+Sensitivity'!$B$72</f>
        <v>418000000</v>
      </c>
      <c r="O8114" s="171">
        <f>'Projections+Sensitivity'!$B$73</f>
        <v>634000000</v>
      </c>
      <c r="P8114" s="170">
        <f t="shared" si="252"/>
        <v>1552807175.708869</v>
      </c>
      <c r="Q8114" s="170">
        <f>P8114/'Projections+Sensitivity'!$B$75</f>
        <v>11.502275375621252</v>
      </c>
    </row>
    <row r="8115" spans="1:17">
      <c r="A8115" s="222">
        <v>1253171982.7060499</v>
      </c>
      <c r="B8115" s="223">
        <v>-327773036.00493503</v>
      </c>
      <c r="C8115" s="223">
        <v>561210689.99167895</v>
      </c>
      <c r="D8115" s="222">
        <v>817146809.30431294</v>
      </c>
      <c r="E8115" s="222">
        <v>417795538.10958701</v>
      </c>
      <c r="F8115" s="224">
        <f>E8115*(1+'Projections+Sensitivity'!$B$64)/('Projections+Sensitivity'!$B$63-'Projections+Sensitivity'!$B$64)</f>
        <v>3675804631.6296711</v>
      </c>
      <c r="G8115" s="170">
        <f>A8115/'Projections+Sensitivity'!B$67</f>
        <v>1111268216.6051209</v>
      </c>
      <c r="H8115" s="170">
        <f>B8115/'Projections+Sensitivity'!C$67</f>
        <v>-257744648.46887913</v>
      </c>
      <c r="I8115" s="170">
        <f>C8115/'Projections+Sensitivity'!D$67</f>
        <v>391336705.41626167</v>
      </c>
      <c r="J8115" s="170">
        <f>D8115/'Projections+Sensitivity'!E$67</f>
        <v>505280985.4254598</v>
      </c>
      <c r="K8115" s="170">
        <f>E8115/'Projections+Sensitivity'!F$67</f>
        <v>229089339.52264214</v>
      </c>
      <c r="L8115" s="170">
        <f>F8115/'Projections+Sensitivity'!F$67</f>
        <v>2015549661.1680715</v>
      </c>
      <c r="M8115" s="170">
        <f t="shared" si="253"/>
        <v>3994780259.6686773</v>
      </c>
      <c r="N8115" s="171">
        <f>'Projections+Sensitivity'!$B$72</f>
        <v>418000000</v>
      </c>
      <c r="O8115" s="171">
        <f>'Projections+Sensitivity'!$B$73</f>
        <v>634000000</v>
      </c>
      <c r="P8115" s="170">
        <f t="shared" si="252"/>
        <v>3778780259.6686773</v>
      </c>
      <c r="Q8115" s="170">
        <f>P8115/'Projections+Sensitivity'!$B$75</f>
        <v>27.990964886434647</v>
      </c>
    </row>
    <row r="8116" spans="1:17">
      <c r="A8116" s="222">
        <v>218390948.52636501</v>
      </c>
      <c r="B8116" s="223">
        <v>262474200.98050699</v>
      </c>
      <c r="C8116" s="223">
        <v>763543995.92488396</v>
      </c>
      <c r="D8116" s="222">
        <v>311770085.29361898</v>
      </c>
      <c r="E8116" s="222">
        <v>489065745.35703301</v>
      </c>
      <c r="F8116" s="224">
        <f>E8116*(1+'Projections+Sensitivity'!$B$64)/('Projections+Sensitivity'!$B$63-'Projections+Sensitivity'!$B$64)</f>
        <v>4302846650.9933462</v>
      </c>
      <c r="G8116" s="170">
        <f>A8116/'Projections+Sensitivity'!B$67</f>
        <v>193661303.66842166</v>
      </c>
      <c r="H8116" s="170">
        <f>B8116/'Projections+Sensitivity'!C$67</f>
        <v>206396845.47710058</v>
      </c>
      <c r="I8116" s="170">
        <f>C8116/'Projections+Sensitivity'!D$67</f>
        <v>532425338.88661659</v>
      </c>
      <c r="J8116" s="170">
        <f>D8116/'Projections+Sensitivity'!E$67</f>
        <v>192782366.80316436</v>
      </c>
      <c r="K8116" s="170">
        <f>E8116/'Projections+Sensitivity'!F$67</f>
        <v>268168849.03544268</v>
      </c>
      <c r="L8116" s="170">
        <f>F8116/'Projections+Sensitivity'!F$67</f>
        <v>2359374879.4050584</v>
      </c>
      <c r="M8116" s="170">
        <f t="shared" si="253"/>
        <v>3752809583.2758045</v>
      </c>
      <c r="N8116" s="171">
        <f>'Projections+Sensitivity'!$B$72</f>
        <v>418000000</v>
      </c>
      <c r="O8116" s="171">
        <f>'Projections+Sensitivity'!$B$73</f>
        <v>634000000</v>
      </c>
      <c r="P8116" s="170">
        <f t="shared" si="252"/>
        <v>3536809583.2758045</v>
      </c>
      <c r="Q8116" s="170">
        <f>P8116/'Projections+Sensitivity'!$B$75</f>
        <v>26.1985895057467</v>
      </c>
    </row>
    <row r="8117" spans="1:17">
      <c r="A8117" s="222">
        <v>889268701.36253905</v>
      </c>
      <c r="B8117" s="223">
        <v>49810989.0973747</v>
      </c>
      <c r="C8117" s="223">
        <v>908375970.84081495</v>
      </c>
      <c r="D8117" s="222">
        <v>-385370792.895262</v>
      </c>
      <c r="E8117" s="222">
        <v>191438155.12566099</v>
      </c>
      <c r="F8117" s="224">
        <f>E8117*(1+'Projections+Sensitivity'!$B$64)/('Projections+Sensitivity'!$B$63-'Projections+Sensitivity'!$B$64)</f>
        <v>1684290982.2961483</v>
      </c>
      <c r="G8117" s="170">
        <f>A8117/'Projections+Sensitivity'!B$67</f>
        <v>788571766.27264357</v>
      </c>
      <c r="H8117" s="170">
        <f>B8117/'Projections+Sensitivity'!C$67</f>
        <v>39168920.150578566</v>
      </c>
      <c r="I8117" s="170">
        <f>C8117/'Projections+Sensitivity'!D$67</f>
        <v>633417834.06408989</v>
      </c>
      <c r="J8117" s="170">
        <f>D8117/'Projections+Sensitivity'!E$67</f>
        <v>-238293207.25621665</v>
      </c>
      <c r="K8117" s="170">
        <f>E8117/'Projections+Sensitivity'!F$67</f>
        <v>104971060.04436868</v>
      </c>
      <c r="L8117" s="170">
        <f>F8117/'Projections+Sensitivity'!F$67</f>
        <v>923545307.45840132</v>
      </c>
      <c r="M8117" s="170">
        <f t="shared" si="253"/>
        <v>2251381680.7338653</v>
      </c>
      <c r="N8117" s="171">
        <f>'Projections+Sensitivity'!$B$72</f>
        <v>418000000</v>
      </c>
      <c r="O8117" s="171">
        <f>'Projections+Sensitivity'!$B$73</f>
        <v>634000000</v>
      </c>
      <c r="P8117" s="170">
        <f t="shared" si="252"/>
        <v>2035381680.7338653</v>
      </c>
      <c r="Q8117" s="170">
        <f>P8117/'Projections+Sensitivity'!$B$75</f>
        <v>15.076901338769373</v>
      </c>
    </row>
    <row r="8118" spans="1:17">
      <c r="A8118" s="222">
        <v>703009563.61107302</v>
      </c>
      <c r="B8118" s="223">
        <v>-15917908.7245417</v>
      </c>
      <c r="C8118" s="223">
        <v>926778146.58061302</v>
      </c>
      <c r="D8118" s="222">
        <v>657145840.183429</v>
      </c>
      <c r="E8118" s="222">
        <v>759857608.49226296</v>
      </c>
      <c r="F8118" s="224">
        <f>E8118*(1+'Projections+Sensitivity'!$B$64)/('Projections+Sensitivity'!$B$63-'Projections+Sensitivity'!$B$64)</f>
        <v>6685299056.3587198</v>
      </c>
      <c r="G8118" s="170">
        <f>A8118/'Projections+Sensitivity'!B$67</f>
        <v>623403806.33427465</v>
      </c>
      <c r="H8118" s="170">
        <f>B8118/'Projections+Sensitivity'!C$67</f>
        <v>-12517063.143976653</v>
      </c>
      <c r="I8118" s="170">
        <f>C8118/'Projections+Sensitivity'!D$67</f>
        <v>646249818.47730625</v>
      </c>
      <c r="J8118" s="170">
        <f>D8118/'Projections+Sensitivity'!E$67</f>
        <v>406344727.67361534</v>
      </c>
      <c r="K8118" s="170">
        <f>E8118/'Projections+Sensitivity'!F$67</f>
        <v>416651835.12583917</v>
      </c>
      <c r="L8118" s="170">
        <f>F8118/'Projections+Sensitivity'!F$67</f>
        <v>3665742224.6832232</v>
      </c>
      <c r="M8118" s="170">
        <f t="shared" si="253"/>
        <v>5745875349.1502819</v>
      </c>
      <c r="N8118" s="171">
        <f>'Projections+Sensitivity'!$B$72</f>
        <v>418000000</v>
      </c>
      <c r="O8118" s="171">
        <f>'Projections+Sensitivity'!$B$73</f>
        <v>634000000</v>
      </c>
      <c r="P8118" s="170">
        <f t="shared" si="252"/>
        <v>5529875349.1502819</v>
      </c>
      <c r="Q8118" s="170">
        <f>P8118/'Projections+Sensitivity'!$B$75</f>
        <v>40.962039623335421</v>
      </c>
    </row>
    <row r="8119" spans="1:17">
      <c r="A8119" s="222">
        <v>-120263573.46681</v>
      </c>
      <c r="B8119" s="223">
        <v>917430653.313465</v>
      </c>
      <c r="C8119" s="223">
        <v>830184851.25255096</v>
      </c>
      <c r="D8119" s="222">
        <v>576373680.30198598</v>
      </c>
      <c r="E8119" s="222">
        <v>429920098.374529</v>
      </c>
      <c r="F8119" s="224">
        <f>E8119*(1+'Projections+Sensitivity'!$B$64)/('Projections+Sensitivity'!$B$63-'Projections+Sensitivity'!$B$64)</f>
        <v>3782477658.7759228</v>
      </c>
      <c r="G8119" s="170">
        <f>A8119/'Projections+Sensitivity'!B$67</f>
        <v>-106645447.43526182</v>
      </c>
      <c r="H8119" s="170">
        <f>B8119/'Projections+Sensitivity'!C$67</f>
        <v>721422494.40339231</v>
      </c>
      <c r="I8119" s="170">
        <f>C8119/'Projections+Sensitivity'!D$67</f>
        <v>578894540.62337899</v>
      </c>
      <c r="J8119" s="170">
        <f>D8119/'Projections+Sensitivity'!E$67</f>
        <v>356399435.01000619</v>
      </c>
      <c r="K8119" s="170">
        <f>E8119/'Projections+Sensitivity'!F$67</f>
        <v>235737585.49402317</v>
      </c>
      <c r="L8119" s="170">
        <f>F8119/'Projections+Sensitivity'!F$67</f>
        <v>2074041557.5736425</v>
      </c>
      <c r="M8119" s="170">
        <f t="shared" si="253"/>
        <v>3859850165.6691809</v>
      </c>
      <c r="N8119" s="171">
        <f>'Projections+Sensitivity'!$B$72</f>
        <v>418000000</v>
      </c>
      <c r="O8119" s="171">
        <f>'Projections+Sensitivity'!$B$73</f>
        <v>634000000</v>
      </c>
      <c r="P8119" s="170">
        <f t="shared" si="252"/>
        <v>3643850165.6691809</v>
      </c>
      <c r="Q8119" s="170">
        <f>P8119/'Projections+Sensitivity'!$B$75</f>
        <v>26.991482708660598</v>
      </c>
    </row>
    <row r="8120" spans="1:17">
      <c r="A8120" s="222">
        <v>-309524169.56888402</v>
      </c>
      <c r="B8120" s="223">
        <v>625846638.99056005</v>
      </c>
      <c r="C8120" s="223">
        <v>77593646.900724098</v>
      </c>
      <c r="D8120" s="222">
        <v>875003125.04244399</v>
      </c>
      <c r="E8120" s="222">
        <v>323157211.27636802</v>
      </c>
      <c r="F8120" s="224">
        <f>E8120*(1+'Projections+Sensitivity'!$B$64)/('Projections+Sensitivity'!$B$63-'Projections+Sensitivity'!$B$64)</f>
        <v>2843167687.5463128</v>
      </c>
      <c r="G8120" s="170">
        <f>A8120/'Projections+Sensitivity'!B$67</f>
        <v>-274474993.58408231</v>
      </c>
      <c r="H8120" s="170">
        <f>B8120/'Projections+Sensitivity'!C$67</f>
        <v>492135118.64234835</v>
      </c>
      <c r="I8120" s="170">
        <f>C8120/'Projections+Sensitivity'!D$67</f>
        <v>54106670.954204947</v>
      </c>
      <c r="J8120" s="170">
        <f>D8120/'Projections+Sensitivity'!E$67</f>
        <v>541056314.77434123</v>
      </c>
      <c r="K8120" s="170">
        <f>E8120/'Projections+Sensitivity'!F$67</f>
        <v>177196416.28595766</v>
      </c>
      <c r="L8120" s="170">
        <f>F8120/'Projections+Sensitivity'!F$67</f>
        <v>1558990817.947073</v>
      </c>
      <c r="M8120" s="170">
        <f t="shared" si="253"/>
        <v>2549010345.0198431</v>
      </c>
      <c r="N8120" s="171">
        <f>'Projections+Sensitivity'!$B$72</f>
        <v>418000000</v>
      </c>
      <c r="O8120" s="171">
        <f>'Projections+Sensitivity'!$B$73</f>
        <v>634000000</v>
      </c>
      <c r="P8120" s="170">
        <f t="shared" si="252"/>
        <v>2333010345.0198431</v>
      </c>
      <c r="Q8120" s="170">
        <f>P8120/'Projections+Sensitivity'!$B$75</f>
        <v>17.281558111258096</v>
      </c>
    </row>
    <row r="8121" spans="1:17">
      <c r="A8121" s="222">
        <v>114327696.471506</v>
      </c>
      <c r="B8121" s="223">
        <v>464967736.47714299</v>
      </c>
      <c r="C8121" s="223">
        <v>1613349962.6646299</v>
      </c>
      <c r="D8121" s="222">
        <v>581469267.27770901</v>
      </c>
      <c r="E8121" s="222">
        <v>326347214.30766702</v>
      </c>
      <c r="F8121" s="224">
        <f>E8121*(1+'Projections+Sensitivity'!$B$64)/('Projections+Sensitivity'!$B$63-'Projections+Sensitivity'!$B$64)</f>
        <v>2871233635.7142076</v>
      </c>
      <c r="G8121" s="170">
        <f>A8121/'Projections+Sensitivity'!B$67</f>
        <v>101381723.43441483</v>
      </c>
      <c r="H8121" s="170">
        <f>B8121/'Projections+Sensitivity'!C$67</f>
        <v>365627835.79875457</v>
      </c>
      <c r="I8121" s="170">
        <f>C8121/'Projections+Sensitivity'!D$67</f>
        <v>1125001840.364064</v>
      </c>
      <c r="J8121" s="170">
        <f>D8121/'Projections+Sensitivity'!E$67</f>
        <v>359550280.34048784</v>
      </c>
      <c r="K8121" s="170">
        <f>E8121/'Projections+Sensitivity'!F$67</f>
        <v>178945586.92292082</v>
      </c>
      <c r="L8121" s="170">
        <f>F8121/'Projections+Sensitivity'!F$67</f>
        <v>1574380186.5314097</v>
      </c>
      <c r="M8121" s="170">
        <f t="shared" si="253"/>
        <v>3704887453.3920517</v>
      </c>
      <c r="N8121" s="171">
        <f>'Projections+Sensitivity'!$B$72</f>
        <v>418000000</v>
      </c>
      <c r="O8121" s="171">
        <f>'Projections+Sensitivity'!$B$73</f>
        <v>634000000</v>
      </c>
      <c r="P8121" s="170">
        <f t="shared" si="252"/>
        <v>3488887453.3920517</v>
      </c>
      <c r="Q8121" s="170">
        <f>P8121/'Projections+Sensitivity'!$B$75</f>
        <v>25.843610765867048</v>
      </c>
    </row>
    <row r="8122" spans="1:17">
      <c r="A8122" s="222">
        <v>686586250.90441406</v>
      </c>
      <c r="B8122" s="223">
        <v>819642739.27984703</v>
      </c>
      <c r="C8122" s="223">
        <v>859122258.20192599</v>
      </c>
      <c r="D8122" s="222">
        <v>1204184304.586</v>
      </c>
      <c r="E8122" s="222">
        <v>88974800.487405494</v>
      </c>
      <c r="F8122" s="224">
        <f>E8122*(1+'Projections+Sensitivity'!$B$64)/('Projections+Sensitivity'!$B$63-'Projections+Sensitivity'!$B$64)</f>
        <v>782808704.01288342</v>
      </c>
      <c r="G8122" s="170">
        <f>A8122/'Projections+Sensitivity'!B$67</f>
        <v>608840198.40644085</v>
      </c>
      <c r="H8122" s="170">
        <f>B8122/'Projections+Sensitivity'!C$67</f>
        <v>644526872.2548995</v>
      </c>
      <c r="I8122" s="170">
        <f>C8122/'Projections+Sensitivity'!D$67</f>
        <v>599072826.07091022</v>
      </c>
      <c r="J8122" s="170">
        <f>D8122/'Projections+Sensitivity'!E$67</f>
        <v>744604794.5449338</v>
      </c>
      <c r="K8122" s="170">
        <f>E8122/'Projections+Sensitivity'!F$67</f>
        <v>48787448.449179254</v>
      </c>
      <c r="L8122" s="170">
        <f>F8122/'Projections+Sensitivity'!F$67</f>
        <v>429236582.53106612</v>
      </c>
      <c r="M8122" s="170">
        <f t="shared" si="253"/>
        <v>3075068722.2574296</v>
      </c>
      <c r="N8122" s="171">
        <f>'Projections+Sensitivity'!$B$72</f>
        <v>418000000</v>
      </c>
      <c r="O8122" s="171">
        <f>'Projections+Sensitivity'!$B$73</f>
        <v>634000000</v>
      </c>
      <c r="P8122" s="170">
        <f t="shared" si="252"/>
        <v>2859068722.2574296</v>
      </c>
      <c r="Q8122" s="170">
        <f>P8122/'Projections+Sensitivity'!$B$75</f>
        <v>21.178286831536514</v>
      </c>
    </row>
    <row r="8123" spans="1:17">
      <c r="A8123" s="222">
        <v>-217241454.80474401</v>
      </c>
      <c r="B8123" s="223">
        <v>161436606.97023001</v>
      </c>
      <c r="C8123" s="223">
        <v>432677634.49395001</v>
      </c>
      <c r="D8123" s="222">
        <v>1013604069.82478</v>
      </c>
      <c r="E8123" s="222">
        <v>-221839460.45396</v>
      </c>
      <c r="F8123" s="224">
        <f>E8123*(1+'Projections+Sensitivity'!$B$64)/('Projections+Sensitivity'!$B$63-'Projections+Sensitivity'!$B$64)</f>
        <v>-1951764539.9099631</v>
      </c>
      <c r="G8123" s="170">
        <f>A8123/'Projections+Sensitivity'!B$67</f>
        <v>-192641973.63579023</v>
      </c>
      <c r="H8123" s="170">
        <f>B8123/'Projections+Sensitivity'!C$67</f>
        <v>126945834.29042058</v>
      </c>
      <c r="I8123" s="170">
        <f>C8123/'Projections+Sensitivity'!D$67</f>
        <v>301709577.18691063</v>
      </c>
      <c r="J8123" s="170">
        <f>D8123/'Projections+Sensitivity'!E$67</f>
        <v>626759913.15238714</v>
      </c>
      <c r="K8123" s="170">
        <f>E8123/'Projections+Sensitivity'!F$67</f>
        <v>-121640972.2933104</v>
      </c>
      <c r="L8123" s="170">
        <f>F8123/'Projections+Sensitivity'!F$67</f>
        <v>-1070208770.957257</v>
      </c>
      <c r="M8123" s="170">
        <f t="shared" si="253"/>
        <v>-329076392.25663924</v>
      </c>
      <c r="N8123" s="171">
        <f>'Projections+Sensitivity'!$B$72</f>
        <v>418000000</v>
      </c>
      <c r="O8123" s="171">
        <f>'Projections+Sensitivity'!$B$73</f>
        <v>634000000</v>
      </c>
      <c r="P8123" s="170">
        <f t="shared" si="252"/>
        <v>-545076392.25663924</v>
      </c>
      <c r="Q8123" s="170">
        <f>P8123/'Projections+Sensitivity'!$B$75</f>
        <v>-4.0376029056047349</v>
      </c>
    </row>
    <row r="8124" spans="1:17">
      <c r="A8124" s="222">
        <v>380758104.19130599</v>
      </c>
      <c r="B8124" s="223">
        <v>771030175.45809805</v>
      </c>
      <c r="C8124" s="223">
        <v>936261385.01563299</v>
      </c>
      <c r="D8124" s="222">
        <v>-8267096.7245576298</v>
      </c>
      <c r="E8124" s="222">
        <v>1122799926.2990999</v>
      </c>
      <c r="F8124" s="224">
        <f>E8124*(1+'Projections+Sensitivity'!$B$64)/('Projections+Sensitivity'!$B$63-'Projections+Sensitivity'!$B$64)</f>
        <v>9878499871.3919468</v>
      </c>
      <c r="G8124" s="170">
        <f>A8124/'Projections+Sensitivity'!B$67</f>
        <v>337642706.06253213</v>
      </c>
      <c r="H8124" s="170">
        <f>B8124/'Projections+Sensitivity'!C$67</f>
        <v>606300334.9956876</v>
      </c>
      <c r="I8124" s="170">
        <f>C8124/'Projections+Sensitivity'!D$67</f>
        <v>652862556.53098202</v>
      </c>
      <c r="J8124" s="170">
        <f>D8124/'Projections+Sensitivity'!E$67</f>
        <v>-5111941.6144430423</v>
      </c>
      <c r="K8124" s="170">
        <f>E8124/'Projections+Sensitivity'!F$67</f>
        <v>615663572.41580534</v>
      </c>
      <c r="L8124" s="170">
        <f>F8124/'Projections+Sensitivity'!F$67</f>
        <v>5416666298.6671009</v>
      </c>
      <c r="M8124" s="170">
        <f t="shared" si="253"/>
        <v>7624023527.0576649</v>
      </c>
      <c r="N8124" s="171">
        <f>'Projections+Sensitivity'!$B$72</f>
        <v>418000000</v>
      </c>
      <c r="O8124" s="171">
        <f>'Projections+Sensitivity'!$B$73</f>
        <v>634000000</v>
      </c>
      <c r="P8124" s="170">
        <f t="shared" si="252"/>
        <v>7408023527.0576649</v>
      </c>
      <c r="Q8124" s="170">
        <f>P8124/'Projections+Sensitivity'!$B$75</f>
        <v>54.874248348575293</v>
      </c>
    </row>
    <row r="8125" spans="1:17">
      <c r="A8125" s="222">
        <v>-166631019.558806</v>
      </c>
      <c r="B8125" s="223">
        <v>79743223.492644504</v>
      </c>
      <c r="C8125" s="223">
        <v>118645768.460365</v>
      </c>
      <c r="D8125" s="222">
        <v>249722907.578973</v>
      </c>
      <c r="E8125" s="222">
        <v>809090350.65138805</v>
      </c>
      <c r="F8125" s="224">
        <f>E8125*(1+'Projections+Sensitivity'!$B$64)/('Projections+Sensitivity'!$B$63-'Projections+Sensitivity'!$B$64)</f>
        <v>7118453375.0361814</v>
      </c>
      <c r="G8125" s="170">
        <f>A8125/'Projections+Sensitivity'!B$67</f>
        <v>-147762444.81332466</v>
      </c>
      <c r="H8125" s="170">
        <f>B8125/'Projections+Sensitivity'!C$67</f>
        <v>62706162.036396019</v>
      </c>
      <c r="I8125" s="170">
        <f>C8125/'Projections+Sensitivity'!D$67</f>
        <v>82732643.851720408</v>
      </c>
      <c r="J8125" s="170">
        <f>D8125/'Projections+Sensitivity'!E$67</f>
        <v>154415626.89602798</v>
      </c>
      <c r="K8125" s="170">
        <f>E8125/'Projections+Sensitivity'!F$67</f>
        <v>443647567.14144564</v>
      </c>
      <c r="L8125" s="170">
        <f>F8125/'Projections+Sensitivity'!F$67</f>
        <v>3903253226.4191289</v>
      </c>
      <c r="M8125" s="170">
        <f t="shared" si="253"/>
        <v>4498992781.531394</v>
      </c>
      <c r="N8125" s="171">
        <f>'Projections+Sensitivity'!$B$72</f>
        <v>418000000</v>
      </c>
      <c r="O8125" s="171">
        <f>'Projections+Sensitivity'!$B$73</f>
        <v>634000000</v>
      </c>
      <c r="P8125" s="170">
        <f t="shared" si="252"/>
        <v>4282992781.531394</v>
      </c>
      <c r="Q8125" s="170">
        <f>P8125/'Projections+Sensitivity'!$B$75</f>
        <v>31.725872455788103</v>
      </c>
    </row>
    <row r="8126" spans="1:17">
      <c r="A8126" s="222">
        <v>354682644.807338</v>
      </c>
      <c r="B8126" s="223">
        <v>-251210454.30534801</v>
      </c>
      <c r="C8126" s="223">
        <v>420444137.78747898</v>
      </c>
      <c r="D8126" s="222">
        <v>224456018.03051001</v>
      </c>
      <c r="E8126" s="222">
        <v>1547700386.49125</v>
      </c>
      <c r="F8126" s="224">
        <f>E8126*(1+'Projections+Sensitivity'!$B$64)/('Projections+Sensitivity'!$B$63-'Projections+Sensitivity'!$B$64)</f>
        <v>13616814279.015453</v>
      </c>
      <c r="G8126" s="170">
        <f>A8126/'Projections+Sensitivity'!B$67</f>
        <v>314519918.73033375</v>
      </c>
      <c r="H8126" s="170">
        <f>B8126/'Projections+Sensitivity'!C$67</f>
        <v>-197539587.22725588</v>
      </c>
      <c r="I8126" s="170">
        <f>C8126/'Projections+Sensitivity'!D$67</f>
        <v>293179062.03064728</v>
      </c>
      <c r="J8126" s="170">
        <f>D8126/'Projections+Sensitivity'!E$67</f>
        <v>138791899.67306682</v>
      </c>
      <c r="K8126" s="170">
        <f>E8126/'Projections+Sensitivity'!F$67</f>
        <v>848648745.56706631</v>
      </c>
      <c r="L8126" s="170">
        <f>F8126/'Projections+Sensitivity'!F$67</f>
        <v>7466491872.3088474</v>
      </c>
      <c r="M8126" s="170">
        <f t="shared" si="253"/>
        <v>8864091911.0827065</v>
      </c>
      <c r="N8126" s="171">
        <f>'Projections+Sensitivity'!$B$72</f>
        <v>418000000</v>
      </c>
      <c r="O8126" s="171">
        <f>'Projections+Sensitivity'!$B$73</f>
        <v>634000000</v>
      </c>
      <c r="P8126" s="170">
        <f t="shared" si="252"/>
        <v>8648091911.0827065</v>
      </c>
      <c r="Q8126" s="170">
        <f>P8126/'Projections+Sensitivity'!$B$75</f>
        <v>64.059940082094116</v>
      </c>
    </row>
    <row r="8127" spans="1:17">
      <c r="A8127" s="222">
        <v>166838762.042018</v>
      </c>
      <c r="B8127" s="223">
        <v>588616570.38877404</v>
      </c>
      <c r="C8127" s="223">
        <v>542724962.73370898</v>
      </c>
      <c r="D8127" s="222">
        <v>1492088838.7632401</v>
      </c>
      <c r="E8127" s="222">
        <v>714611659.532722</v>
      </c>
      <c r="F8127" s="224">
        <f>E8127*(1+'Projections+Sensitivity'!$B$64)/('Projections+Sensitivity'!$B$63-'Projections+Sensitivity'!$B$64)</f>
        <v>6287220921.0571985</v>
      </c>
      <c r="G8127" s="170">
        <f>A8127/'Projections+Sensitivity'!B$67</f>
        <v>147946663.4377577</v>
      </c>
      <c r="H8127" s="170">
        <f>B8127/'Projections+Sensitivity'!C$67</f>
        <v>462859217.6677022</v>
      </c>
      <c r="I8127" s="170">
        <f>C8127/'Projections+Sensitivity'!D$67</f>
        <v>378446459.86077374</v>
      </c>
      <c r="J8127" s="170">
        <f>D8127/'Projections+Sensitivity'!E$67</f>
        <v>922629948.75361717</v>
      </c>
      <c r="K8127" s="170">
        <f>E8127/'Projections+Sensitivity'!F$67</f>
        <v>391842176.76970422</v>
      </c>
      <c r="L8127" s="170">
        <f>F8127/'Projections+Sensitivity'!F$67</f>
        <v>3447464505.6169415</v>
      </c>
      <c r="M8127" s="170">
        <f t="shared" si="253"/>
        <v>5751188972.1064968</v>
      </c>
      <c r="N8127" s="171">
        <f>'Projections+Sensitivity'!$B$72</f>
        <v>418000000</v>
      </c>
      <c r="O8127" s="171">
        <f>'Projections+Sensitivity'!$B$73</f>
        <v>634000000</v>
      </c>
      <c r="P8127" s="170">
        <f t="shared" si="252"/>
        <v>5535188972.1064968</v>
      </c>
      <c r="Q8127" s="170">
        <f>P8127/'Projections+Sensitivity'!$B$75</f>
        <v>41.001399793381459</v>
      </c>
    </row>
    <row r="8128" spans="1:17">
      <c r="A8128" s="222">
        <v>444498836.99837202</v>
      </c>
      <c r="B8128" s="223">
        <v>285144803.39297801</v>
      </c>
      <c r="C8128" s="223">
        <v>694129064.56666803</v>
      </c>
      <c r="D8128" s="222">
        <v>389448303.97170198</v>
      </c>
      <c r="E8128" s="222">
        <v>840020542.38584101</v>
      </c>
      <c r="F8128" s="224">
        <f>E8128*(1+'Projections+Sensitivity'!$B$64)/('Projections+Sensitivity'!$B$63-'Projections+Sensitivity'!$B$64)</f>
        <v>7390580125.2382727</v>
      </c>
      <c r="G8128" s="170">
        <f>A8128/'Projections+Sensitivity'!B$67</f>
        <v>394165714.43577844</v>
      </c>
      <c r="H8128" s="170">
        <f>B8128/'Projections+Sensitivity'!C$67</f>
        <v>224223895.92823073</v>
      </c>
      <c r="I8128" s="170">
        <f>C8128/'Projections+Sensitivity'!D$67</f>
        <v>484021751.73323768</v>
      </c>
      <c r="J8128" s="170">
        <f>D8128/'Projections+Sensitivity'!E$67</f>
        <v>240814527.52734497</v>
      </c>
      <c r="K8128" s="170">
        <f>E8128/'Projections+Sensitivity'!F$67</f>
        <v>460607483.05585623</v>
      </c>
      <c r="L8128" s="170">
        <f>F8128/'Projections+Sensitivity'!F$67</f>
        <v>4052468169.5760565</v>
      </c>
      <c r="M8128" s="170">
        <f t="shared" si="253"/>
        <v>5856301542.2565041</v>
      </c>
      <c r="N8128" s="171">
        <f>'Projections+Sensitivity'!$B$72</f>
        <v>418000000</v>
      </c>
      <c r="O8128" s="171">
        <f>'Projections+Sensitivity'!$B$73</f>
        <v>634000000</v>
      </c>
      <c r="P8128" s="170">
        <f t="shared" si="252"/>
        <v>5640301542.2565041</v>
      </c>
      <c r="Q8128" s="170">
        <f>P8128/'Projections+Sensitivity'!$B$75</f>
        <v>41.78001142412225</v>
      </c>
    </row>
    <row r="8129" spans="1:17">
      <c r="A8129" s="222">
        <v>225419842.111229</v>
      </c>
      <c r="B8129" s="223">
        <v>1663465.3970448901</v>
      </c>
      <c r="C8129" s="223">
        <v>603098433.77547097</v>
      </c>
      <c r="D8129" s="222">
        <v>891218587.67220902</v>
      </c>
      <c r="E8129" s="222">
        <v>378320653.07270199</v>
      </c>
      <c r="F8129" s="224">
        <f>E8129*(1+'Projections+Sensitivity'!$B$64)/('Projections+Sensitivity'!$B$63-'Projections+Sensitivity'!$B$64)</f>
        <v>3328500862.1634431</v>
      </c>
      <c r="G8129" s="170">
        <f>A8129/'Projections+Sensitivity'!B$67</f>
        <v>199894275.79559311</v>
      </c>
      <c r="H8129" s="170">
        <f>B8129/'Projections+Sensitivity'!C$67</f>
        <v>1308067.6471356365</v>
      </c>
      <c r="I8129" s="170">
        <f>C8129/'Projections+Sensitivity'!D$67</f>
        <v>420545364.37803715</v>
      </c>
      <c r="J8129" s="170">
        <f>D8129/'Projections+Sensitivity'!E$67</f>
        <v>551083111.48137712</v>
      </c>
      <c r="K8129" s="170">
        <f>E8129/'Projections+Sensitivity'!F$67</f>
        <v>207444121.90794328</v>
      </c>
      <c r="L8129" s="170">
        <f>F8129/'Projections+Sensitivity'!F$67</f>
        <v>1825112990.8274879</v>
      </c>
      <c r="M8129" s="170">
        <f t="shared" si="253"/>
        <v>3205387932.0375743</v>
      </c>
      <c r="N8129" s="171">
        <f>'Projections+Sensitivity'!$B$72</f>
        <v>418000000</v>
      </c>
      <c r="O8129" s="171">
        <f>'Projections+Sensitivity'!$B$73</f>
        <v>634000000</v>
      </c>
      <c r="P8129" s="170">
        <f t="shared" si="252"/>
        <v>2989387932.0375743</v>
      </c>
      <c r="Q8129" s="170">
        <f>P8129/'Projections+Sensitivity'!$B$75</f>
        <v>22.143614311389438</v>
      </c>
    </row>
    <row r="8130" spans="1:17">
      <c r="A8130" s="222">
        <v>343200856.63559002</v>
      </c>
      <c r="B8130" s="223">
        <v>362799932.26677501</v>
      </c>
      <c r="C8130" s="223">
        <v>549979001.2852</v>
      </c>
      <c r="D8130" s="222">
        <v>544960401.01417398</v>
      </c>
      <c r="E8130" s="222">
        <v>642479876.60642898</v>
      </c>
      <c r="F8130" s="224">
        <f>E8130*(1+'Projections+Sensitivity'!$B$64)/('Projections+Sensitivity'!$B$63-'Projections+Sensitivity'!$B$64)</f>
        <v>5652598677.4404469</v>
      </c>
      <c r="G8130" s="170">
        <f>A8130/'Projections+Sensitivity'!B$67</f>
        <v>304338278.5076533</v>
      </c>
      <c r="H8130" s="170">
        <f>B8130/'Projections+Sensitivity'!C$67</f>
        <v>285288082.71228623</v>
      </c>
      <c r="I8130" s="170">
        <f>C8130/'Projections+Sensitivity'!D$67</f>
        <v>383504758.99571204</v>
      </c>
      <c r="J8130" s="170">
        <f>D8130/'Projections+Sensitivity'!E$67</f>
        <v>336975100.8104955</v>
      </c>
      <c r="K8130" s="170">
        <f>E8130/'Projections+Sensitivity'!F$67</f>
        <v>352290240.47104353</v>
      </c>
      <c r="L8130" s="170">
        <f>F8130/'Projections+Sensitivity'!F$67</f>
        <v>3099482831.8672214</v>
      </c>
      <c r="M8130" s="170">
        <f t="shared" si="253"/>
        <v>4761879293.3644123</v>
      </c>
      <c r="N8130" s="171">
        <f>'Projections+Sensitivity'!$B$72</f>
        <v>418000000</v>
      </c>
      <c r="O8130" s="171">
        <f>'Projections+Sensitivity'!$B$73</f>
        <v>634000000</v>
      </c>
      <c r="P8130" s="170">
        <f t="shared" ref="P8130:P8193" si="254">M8130+N8130-O8130</f>
        <v>4545879293.3644123</v>
      </c>
      <c r="Q8130" s="170">
        <f>P8130/'Projections+Sensitivity'!$B$75</f>
        <v>33.673179950847498</v>
      </c>
    </row>
    <row r="8131" spans="1:17">
      <c r="A8131" s="222">
        <v>-67295009.864907905</v>
      </c>
      <c r="B8131" s="223">
        <v>-66938425.566192701</v>
      </c>
      <c r="C8131" s="223">
        <v>1228415029.47664</v>
      </c>
      <c r="D8131" s="222">
        <v>196479550.77569801</v>
      </c>
      <c r="E8131" s="222">
        <v>746606909.04143298</v>
      </c>
      <c r="F8131" s="224">
        <f>E8131*(1+'Projections+Sensitivity'!$B$64)/('Projections+Sensitivity'!$B$63-'Projections+Sensitivity'!$B$64)</f>
        <v>6568718150.2196083</v>
      </c>
      <c r="G8131" s="170">
        <f>A8131/'Projections+Sensitivity'!B$67</f>
        <v>-59674814.495546885</v>
      </c>
      <c r="H8131" s="170">
        <f>B8131/'Projections+Sensitivity'!C$67</f>
        <v>-52637096.623038888</v>
      </c>
      <c r="I8131" s="170">
        <f>C8131/'Projections+Sensitivity'!D$67</f>
        <v>856583630.87548447</v>
      </c>
      <c r="J8131" s="170">
        <f>D8131/'Projections+Sensitivity'!E$67</f>
        <v>121492710.85867332</v>
      </c>
      <c r="K8131" s="170">
        <f>E8131/'Projections+Sensitivity'!F$67</f>
        <v>409386094.56973147</v>
      </c>
      <c r="L8131" s="170">
        <f>F8131/'Projections+Sensitivity'!F$67</f>
        <v>3601817552.5596189</v>
      </c>
      <c r="M8131" s="170">
        <f t="shared" ref="M8131:M8194" si="255">SUM(G8131:L8131)</f>
        <v>4876968077.7449226</v>
      </c>
      <c r="N8131" s="171">
        <f>'Projections+Sensitivity'!$B$72</f>
        <v>418000000</v>
      </c>
      <c r="O8131" s="171">
        <f>'Projections+Sensitivity'!$B$73</f>
        <v>634000000</v>
      </c>
      <c r="P8131" s="170">
        <f t="shared" si="254"/>
        <v>4660968077.7449226</v>
      </c>
      <c r="Q8131" s="170">
        <f>P8131/'Projections+Sensitivity'!$B$75</f>
        <v>34.525689464777201</v>
      </c>
    </row>
    <row r="8132" spans="1:17">
      <c r="A8132" s="222">
        <v>-169642319.14701</v>
      </c>
      <c r="B8132" s="223">
        <v>135719384.940907</v>
      </c>
      <c r="C8132" s="223">
        <v>895287396.537148</v>
      </c>
      <c r="D8132" s="222">
        <v>-305831021.85393602</v>
      </c>
      <c r="E8132" s="222">
        <v>405240720.13482499</v>
      </c>
      <c r="F8132" s="224">
        <f>E8132*(1+'Projections+Sensitivity'!$B$64)/('Projections+Sensitivity'!$B$63-'Projections+Sensitivity'!$B$64)</f>
        <v>3565346156.487237</v>
      </c>
      <c r="G8132" s="170">
        <f>A8132/'Projections+Sensitivity'!B$67</f>
        <v>-150432757.88226289</v>
      </c>
      <c r="H8132" s="170">
        <f>B8132/'Projections+Sensitivity'!C$67</f>
        <v>106723071.51427759</v>
      </c>
      <c r="I8132" s="170">
        <f>C8132/'Projections+Sensitivity'!D$67</f>
        <v>624291066.45624387</v>
      </c>
      <c r="J8132" s="170">
        <f>D8132/'Projections+Sensitivity'!E$67</f>
        <v>-189109959.60149863</v>
      </c>
      <c r="K8132" s="170">
        <f>E8132/'Projections+Sensitivity'!F$67</f>
        <v>222205170.84367743</v>
      </c>
      <c r="L8132" s="170">
        <f>F8132/'Projections+Sensitivity'!F$67</f>
        <v>1954982094.4832857</v>
      </c>
      <c r="M8132" s="170">
        <f t="shared" si="255"/>
        <v>2568658685.8137231</v>
      </c>
      <c r="N8132" s="171">
        <f>'Projections+Sensitivity'!$B$72</f>
        <v>418000000</v>
      </c>
      <c r="O8132" s="171">
        <f>'Projections+Sensitivity'!$B$73</f>
        <v>634000000</v>
      </c>
      <c r="P8132" s="170">
        <f t="shared" si="254"/>
        <v>2352658685.8137231</v>
      </c>
      <c r="Q8132" s="170">
        <f>P8132/'Projections+Sensitivity'!$B$75</f>
        <v>17.42710137639795</v>
      </c>
    </row>
    <row r="8133" spans="1:17">
      <c r="A8133" s="222">
        <v>501450006.72125</v>
      </c>
      <c r="B8133" s="223">
        <v>416580321.27921897</v>
      </c>
      <c r="C8133" s="223">
        <v>874138499.36832297</v>
      </c>
      <c r="D8133" s="222">
        <v>1626715610.36935</v>
      </c>
      <c r="E8133" s="222">
        <v>1226539874.7480199</v>
      </c>
      <c r="F8133" s="224">
        <f>E8133*(1+'Projections+Sensitivity'!$B$64)/('Projections+Sensitivity'!$B$63-'Projections+Sensitivity'!$B$64)</f>
        <v>10791213742.676859</v>
      </c>
      <c r="G8133" s="170">
        <f>A8133/'Projections+Sensitivity'!B$67</f>
        <v>444667980.4335041</v>
      </c>
      <c r="H8133" s="170">
        <f>B8133/'Projections+Sensitivity'!C$67</f>
        <v>327578344.38080019</v>
      </c>
      <c r="I8133" s="170">
        <f>C8133/'Projections+Sensitivity'!D$67</f>
        <v>609543771.20896697</v>
      </c>
      <c r="J8133" s="170">
        <f>D8133/'Projections+Sensitivity'!E$67</f>
        <v>1005876125.6305687</v>
      </c>
      <c r="K8133" s="170">
        <f>E8133/'Projections+Sensitivity'!F$67</f>
        <v>672547177.20442879</v>
      </c>
      <c r="L8133" s="170">
        <f>F8133/'Projections+Sensitivity'!F$67</f>
        <v>5917133629.8691149</v>
      </c>
      <c r="M8133" s="170">
        <f t="shared" si="255"/>
        <v>8977347028.7273827</v>
      </c>
      <c r="N8133" s="171">
        <f>'Projections+Sensitivity'!$B$72</f>
        <v>418000000</v>
      </c>
      <c r="O8133" s="171">
        <f>'Projections+Sensitivity'!$B$73</f>
        <v>634000000</v>
      </c>
      <c r="P8133" s="170">
        <f t="shared" si="254"/>
        <v>8761347028.7273827</v>
      </c>
      <c r="Q8133" s="170">
        <f>P8133/'Projections+Sensitivity'!$B$75</f>
        <v>64.898866879462091</v>
      </c>
    </row>
    <row r="8134" spans="1:17">
      <c r="A8134" s="222">
        <v>670757252.81669605</v>
      </c>
      <c r="B8134" s="223">
        <v>659326370.77295399</v>
      </c>
      <c r="C8134" s="223">
        <v>713751591.04365206</v>
      </c>
      <c r="D8134" s="222">
        <v>38645288.110335901</v>
      </c>
      <c r="E8134" s="222">
        <v>829166942.94519103</v>
      </c>
      <c r="F8134" s="224">
        <f>E8134*(1+'Projections+Sensitivity'!$B$64)/('Projections+Sensitivity'!$B$63-'Projections+Sensitivity'!$B$64)</f>
        <v>7295089131.5471678</v>
      </c>
      <c r="G8134" s="170">
        <f>A8134/'Projections+Sensitivity'!B$67</f>
        <v>594803607.48489738</v>
      </c>
      <c r="H8134" s="170">
        <f>B8134/'Projections+Sensitivity'!C$67</f>
        <v>518461938.57928652</v>
      </c>
      <c r="I8134" s="170">
        <f>C8134/'Projections+Sensitivity'!D$67</f>
        <v>497704696.48177791</v>
      </c>
      <c r="J8134" s="170">
        <f>D8134/'Projections+Sensitivity'!E$67</f>
        <v>23896231.419009797</v>
      </c>
      <c r="K8134" s="170">
        <f>E8134/'Projections+Sensitivity'!F$67</f>
        <v>454656141.54906964</v>
      </c>
      <c r="L8134" s="170">
        <f>F8134/'Projections+Sensitivity'!F$67</f>
        <v>4000107704.5169063</v>
      </c>
      <c r="M8134" s="170">
        <f t="shared" si="255"/>
        <v>6089630320.0309477</v>
      </c>
      <c r="N8134" s="171">
        <f>'Projections+Sensitivity'!$B$72</f>
        <v>418000000</v>
      </c>
      <c r="O8134" s="171">
        <f>'Projections+Sensitivity'!$B$73</f>
        <v>634000000</v>
      </c>
      <c r="P8134" s="170">
        <f t="shared" si="254"/>
        <v>5873630320.0309477</v>
      </c>
      <c r="Q8134" s="170">
        <f>P8134/'Projections+Sensitivity'!$B$75</f>
        <v>43.508372740969982</v>
      </c>
    </row>
    <row r="8135" spans="1:17">
      <c r="A8135" s="222">
        <v>915007845.59783399</v>
      </c>
      <c r="B8135" s="223">
        <v>108870767.826425</v>
      </c>
      <c r="C8135" s="223">
        <v>340115725.06622702</v>
      </c>
      <c r="D8135" s="222">
        <v>655334952.62493396</v>
      </c>
      <c r="E8135" s="222">
        <v>642755235.99239898</v>
      </c>
      <c r="F8135" s="224">
        <f>E8135*(1+'Projections+Sensitivity'!$B$64)/('Projections+Sensitivity'!$B$63-'Projections+Sensitivity'!$B$64)</f>
        <v>5655021315.3434057</v>
      </c>
      <c r="G8135" s="170">
        <f>A8135/'Projections+Sensitivity'!B$67</f>
        <v>811396321.32655871</v>
      </c>
      <c r="H8135" s="170">
        <f>B8135/'Projections+Sensitivity'!C$67</f>
        <v>85610635.102810532</v>
      </c>
      <c r="I8135" s="170">
        <f>C8135/'Projections+Sensitivity'!D$67</f>
        <v>237165416.98386714</v>
      </c>
      <c r="J8135" s="170">
        <f>D8135/'Projections+Sensitivity'!E$67</f>
        <v>405224969.21695554</v>
      </c>
      <c r="K8135" s="170">
        <f>E8135/'Projections+Sensitivity'!F$67</f>
        <v>352441227.96159607</v>
      </c>
      <c r="L8135" s="170">
        <f>F8135/'Projections+Sensitivity'!F$67</f>
        <v>3100811234.0794678</v>
      </c>
      <c r="M8135" s="170">
        <f t="shared" si="255"/>
        <v>4992649804.6712551</v>
      </c>
      <c r="N8135" s="171">
        <f>'Projections+Sensitivity'!$B$72</f>
        <v>418000000</v>
      </c>
      <c r="O8135" s="171">
        <f>'Projections+Sensitivity'!$B$73</f>
        <v>634000000</v>
      </c>
      <c r="P8135" s="170">
        <f t="shared" si="254"/>
        <v>4776649804.6712551</v>
      </c>
      <c r="Q8135" s="170">
        <f>P8135/'Projections+Sensitivity'!$B$75</f>
        <v>35.382591145713</v>
      </c>
    </row>
    <row r="8136" spans="1:17">
      <c r="A8136" s="222">
        <v>733305264.30326498</v>
      </c>
      <c r="B8136" s="223">
        <v>277938098.474765</v>
      </c>
      <c r="C8136" s="223">
        <v>1258517732.1314099</v>
      </c>
      <c r="D8136" s="222">
        <v>530143488.644786</v>
      </c>
      <c r="E8136" s="222">
        <v>367119374.89930701</v>
      </c>
      <c r="F8136" s="224">
        <f>E8136*(1+'Projections+Sensitivity'!$B$64)/('Projections+Sensitivity'!$B$63-'Projections+Sensitivity'!$B$64)</f>
        <v>3229950958.121295</v>
      </c>
      <c r="G8136" s="170">
        <f>A8136/'Projections+Sensitivity'!B$67</f>
        <v>650268953.13265443</v>
      </c>
      <c r="H8136" s="170">
        <f>B8136/'Projections+Sensitivity'!C$67</f>
        <v>218556896.4446741</v>
      </c>
      <c r="I8136" s="170">
        <f>C8136/'Projections+Sensitivity'!D$67</f>
        <v>877574486.34407437</v>
      </c>
      <c r="J8136" s="170">
        <f>D8136/'Projections+Sensitivity'!E$67</f>
        <v>327813094.67191565</v>
      </c>
      <c r="K8136" s="170">
        <f>E8136/'Projections+Sensitivity'!F$67</f>
        <v>201302138.12763935</v>
      </c>
      <c r="L8136" s="170">
        <f>F8136/'Projections+Sensitivity'!F$67</f>
        <v>1771075237.027653</v>
      </c>
      <c r="M8136" s="170">
        <f t="shared" si="255"/>
        <v>4046590805.7486105</v>
      </c>
      <c r="N8136" s="171">
        <f>'Projections+Sensitivity'!$B$72</f>
        <v>418000000</v>
      </c>
      <c r="O8136" s="171">
        <f>'Projections+Sensitivity'!$B$73</f>
        <v>634000000</v>
      </c>
      <c r="P8136" s="170">
        <f t="shared" si="254"/>
        <v>3830590805.7486105</v>
      </c>
      <c r="Q8136" s="170">
        <f>P8136/'Projections+Sensitivity'!$B$75</f>
        <v>28.374746709248967</v>
      </c>
    </row>
    <row r="8137" spans="1:17">
      <c r="A8137" s="222">
        <v>-337748685.19910997</v>
      </c>
      <c r="B8137" s="223">
        <v>548133655.94161296</v>
      </c>
      <c r="C8137" s="223">
        <v>457346744.84836298</v>
      </c>
      <c r="D8137" s="222">
        <v>277805817.04421997</v>
      </c>
      <c r="E8137" s="222">
        <v>42199249.804131404</v>
      </c>
      <c r="F8137" s="224">
        <f>E8137*(1+'Projections+Sensitivity'!$B$64)/('Projections+Sensitivity'!$B$63-'Projections+Sensitivity'!$B$64)</f>
        <v>371272988.17786086</v>
      </c>
      <c r="G8137" s="170">
        <f>A8137/'Projections+Sensitivity'!B$67</f>
        <v>-299503487.34374666</v>
      </c>
      <c r="H8137" s="170">
        <f>B8137/'Projections+Sensitivity'!C$67</f>
        <v>431025438.17089778</v>
      </c>
      <c r="I8137" s="170">
        <f>C8137/'Projections+Sensitivity'!D$67</f>
        <v>318911545.26023674</v>
      </c>
      <c r="J8137" s="170">
        <f>D8137/'Projections+Sensitivity'!E$67</f>
        <v>171780634.02405503</v>
      </c>
      <c r="K8137" s="170">
        <f>E8137/'Projections+Sensitivity'!F$67</f>
        <v>23139065.366092321</v>
      </c>
      <c r="L8137" s="170">
        <f>F8137/'Projections+Sensitivity'!F$67</f>
        <v>203579684.04620486</v>
      </c>
      <c r="M8137" s="170">
        <f t="shared" si="255"/>
        <v>848932879.52374005</v>
      </c>
      <c r="N8137" s="171">
        <f>'Projections+Sensitivity'!$B$72</f>
        <v>418000000</v>
      </c>
      <c r="O8137" s="171">
        <f>'Projections+Sensitivity'!$B$73</f>
        <v>634000000</v>
      </c>
      <c r="P8137" s="170">
        <f t="shared" si="254"/>
        <v>632932879.52374005</v>
      </c>
      <c r="Q8137" s="170">
        <f>P8137/'Projections+Sensitivity'!$B$75</f>
        <v>4.6883917001758526</v>
      </c>
    </row>
    <row r="8138" spans="1:17">
      <c r="A8138" s="222">
        <v>-107667617.835733</v>
      </c>
      <c r="B8138" s="223">
        <v>437159249.39339399</v>
      </c>
      <c r="C8138" s="223">
        <v>693900649.51360202</v>
      </c>
      <c r="D8138" s="222">
        <v>265236267.43530899</v>
      </c>
      <c r="E8138" s="222">
        <v>653791244.09970701</v>
      </c>
      <c r="F8138" s="224">
        <f>E8138*(1+'Projections+Sensitivity'!$B$64)/('Projections+Sensitivity'!$B$63-'Projections+Sensitivity'!$B$64)</f>
        <v>5752117157.7238598</v>
      </c>
      <c r="G8138" s="170">
        <f>A8138/'Projections+Sensitivity'!B$67</f>
        <v>-95475803.249346837</v>
      </c>
      <c r="H8138" s="170">
        <f>B8138/'Projections+Sensitivity'!C$67</f>
        <v>343760604.69514316</v>
      </c>
      <c r="I8138" s="170">
        <f>C8138/'Projections+Sensitivity'!D$67</f>
        <v>483862476.0887633</v>
      </c>
      <c r="J8138" s="170">
        <f>D8138/'Projections+Sensitivity'!E$67</f>
        <v>164008279.85167336</v>
      </c>
      <c r="K8138" s="170">
        <f>E8138/'Projections+Sensitivity'!F$67</f>
        <v>358492589.39955997</v>
      </c>
      <c r="L8138" s="170">
        <f>F8138/'Projections+Sensitivity'!F$67</f>
        <v>3154051683.9463553</v>
      </c>
      <c r="M8138" s="170">
        <f t="shared" si="255"/>
        <v>4408699830.7321482</v>
      </c>
      <c r="N8138" s="171">
        <f>'Projections+Sensitivity'!$B$72</f>
        <v>418000000</v>
      </c>
      <c r="O8138" s="171">
        <f>'Projections+Sensitivity'!$B$73</f>
        <v>634000000</v>
      </c>
      <c r="P8138" s="170">
        <f t="shared" si="254"/>
        <v>4192699830.7321482</v>
      </c>
      <c r="Q8138" s="170">
        <f>P8138/'Projections+Sensitivity'!$B$75</f>
        <v>31.057035783201098</v>
      </c>
    </row>
    <row r="8139" spans="1:17">
      <c r="A8139" s="222">
        <v>732104139.98217702</v>
      </c>
      <c r="B8139" s="223">
        <v>400417344.60891098</v>
      </c>
      <c r="C8139" s="223">
        <v>581472039.87206197</v>
      </c>
      <c r="D8139" s="222">
        <v>1839570042.9212501</v>
      </c>
      <c r="E8139" s="222">
        <v>1037853463.94595</v>
      </c>
      <c r="F8139" s="224">
        <f>E8139*(1+'Projections+Sensitivity'!$B$64)/('Projections+Sensitivity'!$B$63-'Projections+Sensitivity'!$B$64)</f>
        <v>9131132867.0168037</v>
      </c>
      <c r="G8139" s="170">
        <f>A8139/'Projections+Sensitivity'!B$67</f>
        <v>649203838.92595613</v>
      </c>
      <c r="H8139" s="170">
        <f>B8139/'Projections+Sensitivity'!C$67</f>
        <v>314868571.81721288</v>
      </c>
      <c r="I8139" s="170">
        <f>C8139/'Projections+Sensitivity'!D$67</f>
        <v>405465106.83639997</v>
      </c>
      <c r="J8139" s="170">
        <f>D8139/'Projections+Sensitivity'!E$67</f>
        <v>1137494209.6852152</v>
      </c>
      <c r="K8139" s="170">
        <f>E8139/'Projections+Sensitivity'!F$67</f>
        <v>569084977.91161108</v>
      </c>
      <c r="L8139" s="170">
        <f>F8139/'Projections+Sensitivity'!F$67</f>
        <v>5006863421.9106522</v>
      </c>
      <c r="M8139" s="170">
        <f t="shared" si="255"/>
        <v>8082980127.0870476</v>
      </c>
      <c r="N8139" s="171">
        <f>'Projections+Sensitivity'!$B$72</f>
        <v>418000000</v>
      </c>
      <c r="O8139" s="171">
        <f>'Projections+Sensitivity'!$B$73</f>
        <v>634000000</v>
      </c>
      <c r="P8139" s="170">
        <f t="shared" si="254"/>
        <v>7866980127.0870476</v>
      </c>
      <c r="Q8139" s="170">
        <f>P8139/'Projections+Sensitivity'!$B$75</f>
        <v>58.273926867311467</v>
      </c>
    </row>
    <row r="8140" spans="1:17">
      <c r="A8140" s="222">
        <v>986152849.69534194</v>
      </c>
      <c r="B8140" s="223">
        <v>-44020596.077941097</v>
      </c>
      <c r="C8140" s="223">
        <v>453233251.69319302</v>
      </c>
      <c r="D8140" s="222">
        <v>533387186.12953699</v>
      </c>
      <c r="E8140" s="222">
        <v>1235545052.95736</v>
      </c>
      <c r="F8140" s="224">
        <f>E8140*(1+'Projections+Sensitivity'!$B$64)/('Projections+Sensitivity'!$B$63-'Projections+Sensitivity'!$B$64)</f>
        <v>10870442151.674038</v>
      </c>
      <c r="G8140" s="170">
        <f>A8140/'Projections+Sensitivity'!B$67</f>
        <v>874485173.38745463</v>
      </c>
      <c r="H8140" s="170">
        <f>B8140/'Projections+Sensitivity'!C$67</f>
        <v>-34615638.918292895</v>
      </c>
      <c r="I8140" s="170">
        <f>C8140/'Projections+Sensitivity'!D$67</f>
        <v>316043173.56346732</v>
      </c>
      <c r="J8140" s="170">
        <f>D8140/'Projections+Sensitivity'!E$67</f>
        <v>329818828.08830434</v>
      </c>
      <c r="K8140" s="170">
        <f>E8140/'Projections+Sensitivity'!F$67</f>
        <v>677484976.05598164</v>
      </c>
      <c r="L8140" s="170">
        <f>F8140/'Projections+Sensitivity'!F$67</f>
        <v>5960576850.8539991</v>
      </c>
      <c r="M8140" s="170">
        <f t="shared" si="255"/>
        <v>8123793363.0309143</v>
      </c>
      <c r="N8140" s="171">
        <f>'Projections+Sensitivity'!$B$72</f>
        <v>418000000</v>
      </c>
      <c r="O8140" s="171">
        <f>'Projections+Sensitivity'!$B$73</f>
        <v>634000000</v>
      </c>
      <c r="P8140" s="170">
        <f t="shared" si="254"/>
        <v>7907793363.0309143</v>
      </c>
      <c r="Q8140" s="170">
        <f>P8140/'Projections+Sensitivity'!$B$75</f>
        <v>58.576247133562326</v>
      </c>
    </row>
    <row r="8141" spans="1:17">
      <c r="A8141" s="222">
        <v>600490287.74702597</v>
      </c>
      <c r="B8141" s="223">
        <v>552162781.16581798</v>
      </c>
      <c r="C8141" s="223">
        <v>-49980143.035350502</v>
      </c>
      <c r="D8141" s="222">
        <v>897044865.57444704</v>
      </c>
      <c r="E8141" s="222">
        <v>661786762.34636903</v>
      </c>
      <c r="F8141" s="224">
        <f>E8141*(1+'Projections+Sensitivity'!$B$64)/('Projections+Sensitivity'!$B$63-'Projections+Sensitivity'!$B$64)</f>
        <v>5822462482.9428453</v>
      </c>
      <c r="G8141" s="170">
        <f>A8141/'Projections+Sensitivity'!B$67</f>
        <v>532493369.11632812</v>
      </c>
      <c r="H8141" s="170">
        <f>B8141/'Projections+Sensitivity'!C$67</f>
        <v>434193744.74427372</v>
      </c>
      <c r="I8141" s="170">
        <f>C8141/'Projections+Sensitivity'!D$67</f>
        <v>-34851553.722145922</v>
      </c>
      <c r="J8141" s="170">
        <f>D8141/'Projections+Sensitivity'!E$67</f>
        <v>554685777.98669183</v>
      </c>
      <c r="K8141" s="170">
        <f>E8141/'Projections+Sensitivity'!F$67</f>
        <v>362876762.58282787</v>
      </c>
      <c r="L8141" s="170">
        <f>F8141/'Projections+Sensitivity'!F$67</f>
        <v>3192624053.9765396</v>
      </c>
      <c r="M8141" s="170">
        <f t="shared" si="255"/>
        <v>5042022154.684515</v>
      </c>
      <c r="N8141" s="171">
        <f>'Projections+Sensitivity'!$B$72</f>
        <v>418000000</v>
      </c>
      <c r="O8141" s="171">
        <f>'Projections+Sensitivity'!$B$73</f>
        <v>634000000</v>
      </c>
      <c r="P8141" s="170">
        <f t="shared" si="254"/>
        <v>4826022154.684515</v>
      </c>
      <c r="Q8141" s="170">
        <f>P8141/'Projections+Sensitivity'!$B$75</f>
        <v>35.748312256922333</v>
      </c>
    </row>
    <row r="8142" spans="1:17">
      <c r="A8142" s="222">
        <v>644455660.81607795</v>
      </c>
      <c r="B8142" s="223">
        <v>1227426336.6926899</v>
      </c>
      <c r="C8142" s="223">
        <v>-63088853.460414097</v>
      </c>
      <c r="D8142" s="222">
        <v>167667120.912018</v>
      </c>
      <c r="E8142" s="222">
        <v>375732253.49140501</v>
      </c>
      <c r="F8142" s="224">
        <f>E8142*(1+'Projections+Sensitivity'!$B$64)/('Projections+Sensitivity'!$B$63-'Projections+Sensitivity'!$B$64)</f>
        <v>3305727878.0083466</v>
      </c>
      <c r="G8142" s="170">
        <f>A8142/'Projections+Sensitivity'!B$67</f>
        <v>571480293.8138653</v>
      </c>
      <c r="H8142" s="170">
        <f>B8142/'Projections+Sensitivity'!C$67</f>
        <v>965187904.19215024</v>
      </c>
      <c r="I8142" s="170">
        <f>C8142/'Projections+Sensitivity'!D$67</f>
        <v>-43992362.408588178</v>
      </c>
      <c r="J8142" s="170">
        <f>D8142/'Projections+Sensitivity'!E$67</f>
        <v>103676606.34935434</v>
      </c>
      <c r="K8142" s="170">
        <f>E8142/'Projections+Sensitivity'!F$67</f>
        <v>206024827.78818542</v>
      </c>
      <c r="L8142" s="170">
        <f>F8142/'Projections+Sensitivity'!F$67</f>
        <v>1812625907.0193257</v>
      </c>
      <c r="M8142" s="170">
        <f t="shared" si="255"/>
        <v>3615003176.7542925</v>
      </c>
      <c r="N8142" s="171">
        <f>'Projections+Sensitivity'!$B$72</f>
        <v>418000000</v>
      </c>
      <c r="O8142" s="171">
        <f>'Projections+Sensitivity'!$B$73</f>
        <v>634000000</v>
      </c>
      <c r="P8142" s="170">
        <f t="shared" si="254"/>
        <v>3399003176.7542925</v>
      </c>
      <c r="Q8142" s="170">
        <f>P8142/'Projections+Sensitivity'!$B$75</f>
        <v>25.177801309291056</v>
      </c>
    </row>
    <row r="8143" spans="1:17">
      <c r="A8143" s="222">
        <v>-276455350.70026499</v>
      </c>
      <c r="B8143" s="223">
        <v>526090343.28505701</v>
      </c>
      <c r="C8143" s="223">
        <v>518795035.67537099</v>
      </c>
      <c r="D8143" s="222">
        <v>1516470082.7823701</v>
      </c>
      <c r="E8143" s="222">
        <v>787178355.22495699</v>
      </c>
      <c r="F8143" s="224">
        <f>E8143*(1+'Projections+Sensitivity'!$B$64)/('Projections+Sensitivity'!$B$63-'Projections+Sensitivity'!$B$64)</f>
        <v>6925669568.2938576</v>
      </c>
      <c r="G8143" s="170">
        <f>A8143/'Projections+Sensitivity'!B$67</f>
        <v>-245150744.49736464</v>
      </c>
      <c r="H8143" s="170">
        <f>B8143/'Projections+Sensitivity'!C$67</f>
        <v>413691657.63481957</v>
      </c>
      <c r="I8143" s="170">
        <f>C8143/'Projections+Sensitivity'!D$67</f>
        <v>361759930.21537387</v>
      </c>
      <c r="J8143" s="170">
        <f>D8143/'Projections+Sensitivity'!E$67</f>
        <v>937706038.95382583</v>
      </c>
      <c r="K8143" s="170">
        <f>E8143/'Projections+Sensitivity'!F$67</f>
        <v>431632588.27743596</v>
      </c>
      <c r="L8143" s="170">
        <f>F8143/'Projections+Sensitivity'!F$67</f>
        <v>3797544306.7952065</v>
      </c>
      <c r="M8143" s="170">
        <f t="shared" si="255"/>
        <v>5697183777.3792973</v>
      </c>
      <c r="N8143" s="171">
        <f>'Projections+Sensitivity'!$B$72</f>
        <v>418000000</v>
      </c>
      <c r="O8143" s="171">
        <f>'Projections+Sensitivity'!$B$73</f>
        <v>634000000</v>
      </c>
      <c r="P8143" s="170">
        <f t="shared" si="254"/>
        <v>5481183777.3792973</v>
      </c>
      <c r="Q8143" s="170">
        <f>P8143/'Projections+Sensitivity'!$B$75</f>
        <v>40.601361313920719</v>
      </c>
    </row>
    <row r="8144" spans="1:17">
      <c r="A8144" s="222">
        <v>713429116.29671097</v>
      </c>
      <c r="B8144" s="223">
        <v>591886665.197631</v>
      </c>
      <c r="C8144" s="223">
        <v>140424607.20843601</v>
      </c>
      <c r="D8144" s="222">
        <v>262580978.18090799</v>
      </c>
      <c r="E8144" s="222">
        <v>527565422.19836402</v>
      </c>
      <c r="F8144" s="224">
        <f>E8144*(1+'Projections+Sensitivity'!$B$64)/('Projections+Sensitivity'!$B$63-'Projections+Sensitivity'!$B$64)</f>
        <v>4641570446.5846968</v>
      </c>
      <c r="G8144" s="170">
        <f>A8144/'Projections+Sensitivity'!B$67</f>
        <v>632643494.01528144</v>
      </c>
      <c r="H8144" s="170">
        <f>B8144/'Projections+Sensitivity'!C$67</f>
        <v>465430659.92921895</v>
      </c>
      <c r="I8144" s="170">
        <f>C8144/'Projections+Sensitivity'!D$67</f>
        <v>97919202.403533638</v>
      </c>
      <c r="J8144" s="170">
        <f>D8144/'Projections+Sensitivity'!E$67</f>
        <v>162366387.40863046</v>
      </c>
      <c r="K8144" s="170">
        <f>E8144/'Projections+Sensitivity'!F$67</f>
        <v>289279331.87909204</v>
      </c>
      <c r="L8144" s="170">
        <f>F8144/'Projections+Sensitivity'!F$67</f>
        <v>2545106902.6902642</v>
      </c>
      <c r="M8144" s="170">
        <f t="shared" si="255"/>
        <v>4192745978.3260207</v>
      </c>
      <c r="N8144" s="171">
        <f>'Projections+Sensitivity'!$B$72</f>
        <v>418000000</v>
      </c>
      <c r="O8144" s="171">
        <f>'Projections+Sensitivity'!$B$73</f>
        <v>634000000</v>
      </c>
      <c r="P8144" s="170">
        <f t="shared" si="254"/>
        <v>3976745978.3260212</v>
      </c>
      <c r="Q8144" s="170">
        <f>P8144/'Projections+Sensitivity'!$B$75</f>
        <v>29.457377617229788</v>
      </c>
    </row>
    <row r="8145" spans="1:17">
      <c r="A8145" s="222">
        <v>-288343169.267461</v>
      </c>
      <c r="B8145" s="223">
        <v>518925789.53737497</v>
      </c>
      <c r="C8145" s="223">
        <v>663897694.65751696</v>
      </c>
      <c r="D8145" s="222">
        <v>1629136284.64324</v>
      </c>
      <c r="E8145" s="222">
        <v>668724635.27786005</v>
      </c>
      <c r="F8145" s="224">
        <f>E8145*(1+'Projections+Sensitivity'!$B$64)/('Projections+Sensitivity'!$B$63-'Projections+Sensitivity'!$B$64)</f>
        <v>5883502544.7171373</v>
      </c>
      <c r="G8145" s="170">
        <f>A8145/'Projections+Sensitivity'!B$67</f>
        <v>-255692437.99259171</v>
      </c>
      <c r="H8145" s="170">
        <f>B8145/'Projections+Sensitivity'!C$67</f>
        <v>408057803.76556814</v>
      </c>
      <c r="I8145" s="170">
        <f>C8145/'Projections+Sensitivity'!D$67</f>
        <v>462941175.55846292</v>
      </c>
      <c r="J8145" s="170">
        <f>D8145/'Projections+Sensitivity'!E$67</f>
        <v>1007372944.4011719</v>
      </c>
      <c r="K8145" s="170">
        <f>E8145/'Projections+Sensitivity'!F$67</f>
        <v>366680998.34551424</v>
      </c>
      <c r="L8145" s="170">
        <f>F8145/'Projections+Sensitivity'!F$67</f>
        <v>3226094079.7684999</v>
      </c>
      <c r="M8145" s="170">
        <f t="shared" si="255"/>
        <v>5215454563.8466253</v>
      </c>
      <c r="N8145" s="171">
        <f>'Projections+Sensitivity'!$B$72</f>
        <v>418000000</v>
      </c>
      <c r="O8145" s="171">
        <f>'Projections+Sensitivity'!$B$73</f>
        <v>634000000</v>
      </c>
      <c r="P8145" s="170">
        <f t="shared" si="254"/>
        <v>4999454563.8466253</v>
      </c>
      <c r="Q8145" s="170">
        <f>P8145/'Projections+Sensitivity'!$B$75</f>
        <v>37.032996769234259</v>
      </c>
    </row>
    <row r="8146" spans="1:17">
      <c r="A8146" s="222">
        <v>632656840.33855796</v>
      </c>
      <c r="B8146" s="223">
        <v>-168576498.11621401</v>
      </c>
      <c r="C8146" s="223">
        <v>305358864.64115602</v>
      </c>
      <c r="D8146" s="222">
        <v>881034029.65738201</v>
      </c>
      <c r="E8146" s="222">
        <v>575755286.56867194</v>
      </c>
      <c r="F8146" s="224">
        <f>E8146*(1+'Projections+Sensitivity'!$B$64)/('Projections+Sensitivity'!$B$63-'Projections+Sensitivity'!$B$64)</f>
        <v>5065549427.9100571</v>
      </c>
      <c r="G8146" s="170">
        <f>A8146/'Projections+Sensitivity'!B$67</f>
        <v>561017520.65021324</v>
      </c>
      <c r="H8146" s="170">
        <f>B8146/'Projections+Sensitivity'!C$67</f>
        <v>-132560294.69862816</v>
      </c>
      <c r="I8146" s="170">
        <f>C8146/'Projections+Sensitivity'!D$67</f>
        <v>212929180.05551887</v>
      </c>
      <c r="J8146" s="170">
        <f>D8146/'Projections+Sensitivity'!E$67</f>
        <v>544785511.77070129</v>
      </c>
      <c r="K8146" s="170">
        <f>E8146/'Projections+Sensitivity'!F$67</f>
        <v>315703223.93459749</v>
      </c>
      <c r="L8146" s="170">
        <f>F8146/'Projections+Sensitivity'!F$67</f>
        <v>2777586802.4105735</v>
      </c>
      <c r="M8146" s="170">
        <f t="shared" si="255"/>
        <v>4279461944.1229763</v>
      </c>
      <c r="N8146" s="171">
        <f>'Projections+Sensitivity'!$B$72</f>
        <v>418000000</v>
      </c>
      <c r="O8146" s="171">
        <f>'Projections+Sensitivity'!$B$73</f>
        <v>634000000</v>
      </c>
      <c r="P8146" s="170">
        <f t="shared" si="254"/>
        <v>4063461944.1229763</v>
      </c>
      <c r="Q8146" s="170">
        <f>P8146/'Projections+Sensitivity'!$B$75</f>
        <v>30.099718104614638</v>
      </c>
    </row>
    <row r="8147" spans="1:17">
      <c r="A8147" s="222">
        <v>5503612.6063274099</v>
      </c>
      <c r="B8147" s="223">
        <v>158679043.231058</v>
      </c>
      <c r="C8147" s="223">
        <v>116618016.063944</v>
      </c>
      <c r="D8147" s="222">
        <v>722747477.92114997</v>
      </c>
      <c r="E8147" s="222">
        <v>827757289.61032701</v>
      </c>
      <c r="F8147" s="224">
        <f>E8147*(1+'Projections+Sensitivity'!$B$64)/('Projections+Sensitivity'!$B$63-'Projections+Sensitivity'!$B$64)</f>
        <v>7282686868.2756863</v>
      </c>
      <c r="G8147" s="170">
        <f>A8147/'Projections+Sensitivity'!B$67</f>
        <v>4880407.358543315</v>
      </c>
      <c r="H8147" s="170">
        <f>B8147/'Projections+Sensitivity'!C$67</f>
        <v>124777421.33843902</v>
      </c>
      <c r="I8147" s="170">
        <f>C8147/'Projections+Sensitivity'!D$67</f>
        <v>81318675.877897441</v>
      </c>
      <c r="J8147" s="170">
        <f>D8147/'Projections+Sensitivity'!E$67</f>
        <v>446909360.34942544</v>
      </c>
      <c r="K8147" s="170">
        <f>E8147/'Projections+Sensitivity'!F$67</f>
        <v>453883187.98211414</v>
      </c>
      <c r="L8147" s="170">
        <f>F8147/'Projections+Sensitivity'!F$67</f>
        <v>3993307185.9802427</v>
      </c>
      <c r="M8147" s="170">
        <f t="shared" si="255"/>
        <v>5105076238.8866615</v>
      </c>
      <c r="N8147" s="171">
        <f>'Projections+Sensitivity'!$B$72</f>
        <v>418000000</v>
      </c>
      <c r="O8147" s="171">
        <f>'Projections+Sensitivity'!$B$73</f>
        <v>634000000</v>
      </c>
      <c r="P8147" s="170">
        <f t="shared" si="254"/>
        <v>4889076238.8866615</v>
      </c>
      <c r="Q8147" s="170">
        <f>P8147/'Projections+Sensitivity'!$B$75</f>
        <v>36.215379547308601</v>
      </c>
    </row>
    <row r="8148" spans="1:17">
      <c r="A8148" s="222">
        <v>935896413.57651103</v>
      </c>
      <c r="B8148" s="223">
        <v>320007110.26443797</v>
      </c>
      <c r="C8148" s="223">
        <v>639072961.83643794</v>
      </c>
      <c r="D8148" s="222">
        <v>97792540.633500397</v>
      </c>
      <c r="E8148" s="222">
        <v>98733884.634941503</v>
      </c>
      <c r="F8148" s="224">
        <f>E8148*(1+'Projections+Sensitivity'!$B$64)/('Projections+Sensitivity'!$B$63-'Projections+Sensitivity'!$B$64)</f>
        <v>868670048.70864058</v>
      </c>
      <c r="G8148" s="170">
        <f>A8148/'Projections+Sensitivity'!B$67</f>
        <v>829919558.36460233</v>
      </c>
      <c r="H8148" s="170">
        <f>B8148/'Projections+Sensitivity'!C$67</f>
        <v>251637905.14301968</v>
      </c>
      <c r="I8148" s="170">
        <f>C8148/'Projections+Sensitivity'!D$67</f>
        <v>445630690.69370729</v>
      </c>
      <c r="J8148" s="170">
        <f>D8148/'Projections+Sensitivity'!E$67</f>
        <v>60469808.773557425</v>
      </c>
      <c r="K8148" s="170">
        <f>E8148/'Projections+Sensitivity'!F$67</f>
        <v>54138635.663434498</v>
      </c>
      <c r="L8148" s="170">
        <f>F8148/'Projections+Sensitivity'!F$67</f>
        <v>476316833.40181029</v>
      </c>
      <c r="M8148" s="170">
        <f t="shared" si="255"/>
        <v>2118113432.0401316</v>
      </c>
      <c r="N8148" s="171">
        <f>'Projections+Sensitivity'!$B$72</f>
        <v>418000000</v>
      </c>
      <c r="O8148" s="171">
        <f>'Projections+Sensitivity'!$B$73</f>
        <v>634000000</v>
      </c>
      <c r="P8148" s="170">
        <f t="shared" si="254"/>
        <v>1902113432.0401316</v>
      </c>
      <c r="Q8148" s="170">
        <f>P8148/'Projections+Sensitivity'!$B$75</f>
        <v>14.089729126223197</v>
      </c>
    </row>
    <row r="8149" spans="1:17">
      <c r="A8149" s="222">
        <v>78534258.646199003</v>
      </c>
      <c r="B8149" s="223">
        <v>231188139.537911</v>
      </c>
      <c r="C8149" s="223">
        <v>424864710.07298303</v>
      </c>
      <c r="D8149" s="222">
        <v>286386368.17071998</v>
      </c>
      <c r="E8149" s="222">
        <v>7935533.7726124804</v>
      </c>
      <c r="F8149" s="224">
        <f>E8149*(1+'Projections+Sensitivity'!$B$64)/('Projections+Sensitivity'!$B$63-'Projections+Sensitivity'!$B$64)</f>
        <v>69817576.146951422</v>
      </c>
      <c r="G8149" s="170">
        <f>A8149/'Projections+Sensitivity'!B$67</f>
        <v>69641379.43757233</v>
      </c>
      <c r="H8149" s="170">
        <f>B8149/'Projections+Sensitivity'!C$67</f>
        <v>181795020.36426172</v>
      </c>
      <c r="I8149" s="170">
        <f>C8149/'Projections+Sensitivity'!D$67</f>
        <v>296261562.46250689</v>
      </c>
      <c r="J8149" s="170">
        <f>D8149/'Projections+Sensitivity'!E$67</f>
        <v>177086399.49890602</v>
      </c>
      <c r="K8149" s="170">
        <f>E8149/'Projections+Sensitivity'!F$67</f>
        <v>4351281.9666603757</v>
      </c>
      <c r="L8149" s="170">
        <f>F8149/'Projections+Sensitivity'!F$67</f>
        <v>38282989.997804999</v>
      </c>
      <c r="M8149" s="170">
        <f t="shared" si="255"/>
        <v>767418633.72771227</v>
      </c>
      <c r="N8149" s="171">
        <f>'Projections+Sensitivity'!$B$72</f>
        <v>418000000</v>
      </c>
      <c r="O8149" s="171">
        <f>'Projections+Sensitivity'!$B$73</f>
        <v>634000000</v>
      </c>
      <c r="P8149" s="170">
        <f t="shared" si="254"/>
        <v>551418633.72771215</v>
      </c>
      <c r="Q8149" s="170">
        <f>P8149/'Projections+Sensitivity'!$B$75</f>
        <v>4.0845824720571269</v>
      </c>
    </row>
    <row r="8150" spans="1:17">
      <c r="A8150" s="222">
        <v>1100309090.5587101</v>
      </c>
      <c r="B8150" s="223">
        <v>306958253.33365399</v>
      </c>
      <c r="C8150" s="223">
        <v>-243019974.77622801</v>
      </c>
      <c r="D8150" s="222">
        <v>1065803967.64894</v>
      </c>
      <c r="E8150" s="222">
        <v>178051639.508075</v>
      </c>
      <c r="F8150" s="224">
        <f>E8150*(1+'Projections+Sensitivity'!$B$64)/('Projections+Sensitivity'!$B$63-'Projections+Sensitivity'!$B$64)</f>
        <v>1566515152.6854482</v>
      </c>
      <c r="G8150" s="170">
        <f>A8150/'Projections+Sensitivity'!B$67</f>
        <v>975714856.10398591</v>
      </c>
      <c r="H8150" s="170">
        <f>B8150/'Projections+Sensitivity'!C$67</f>
        <v>241376923.69213858</v>
      </c>
      <c r="I8150" s="170">
        <f>C8150/'Projections+Sensitivity'!D$67</f>
        <v>-169459773.26390943</v>
      </c>
      <c r="J8150" s="170">
        <f>D8150/'Projections+Sensitivity'!E$67</f>
        <v>659037608.55715168</v>
      </c>
      <c r="K8150" s="170">
        <f>E8150/'Projections+Sensitivity'!F$67</f>
        <v>97630847.568145648</v>
      </c>
      <c r="L8150" s="170">
        <f>F8150/'Projections+Sensitivity'!F$67</f>
        <v>858965424.34301627</v>
      </c>
      <c r="M8150" s="170">
        <f t="shared" si="255"/>
        <v>2663265887.0005288</v>
      </c>
      <c r="N8150" s="171">
        <f>'Projections+Sensitivity'!$B$72</f>
        <v>418000000</v>
      </c>
      <c r="O8150" s="171">
        <f>'Projections+Sensitivity'!$B$73</f>
        <v>634000000</v>
      </c>
      <c r="P8150" s="170">
        <f t="shared" si="254"/>
        <v>2447265887.0005288</v>
      </c>
      <c r="Q8150" s="170">
        <f>P8150/'Projections+Sensitivity'!$B$75</f>
        <v>18.127895459263176</v>
      </c>
    </row>
    <row r="8151" spans="1:17">
      <c r="A8151" s="222">
        <v>192597586.60817799</v>
      </c>
      <c r="B8151" s="223">
        <v>93162547.545871198</v>
      </c>
      <c r="C8151" s="223">
        <v>588151644.74624205</v>
      </c>
      <c r="D8151" s="222">
        <v>193197784.11294499</v>
      </c>
      <c r="E8151" s="222">
        <v>1207412085.8473799</v>
      </c>
      <c r="F8151" s="224">
        <f>E8151*(1+'Projections+Sensitivity'!$B$64)/('Projections+Sensitivity'!$B$63-'Projections+Sensitivity'!$B$64)</f>
        <v>10622925648.093702</v>
      </c>
      <c r="G8151" s="170">
        <f>A8151/'Projections+Sensitivity'!B$67</f>
        <v>170788670.30713341</v>
      </c>
      <c r="H8151" s="170">
        <f>B8151/'Projections+Sensitivity'!C$67</f>
        <v>73258460.672507167</v>
      </c>
      <c r="I8151" s="170">
        <f>C8151/'Projections+Sensitivity'!D$67</f>
        <v>410122848.77104276</v>
      </c>
      <c r="J8151" s="170">
        <f>D8151/'Projections+Sensitivity'!E$67</f>
        <v>119463437.44732144</v>
      </c>
      <c r="K8151" s="170">
        <f>E8151/'Projections+Sensitivity'!F$67</f>
        <v>662058859.05339396</v>
      </c>
      <c r="L8151" s="170">
        <f>F8151/'Projections+Sensitivity'!F$67</f>
        <v>5824856415.4880772</v>
      </c>
      <c r="M8151" s="170">
        <f t="shared" si="255"/>
        <v>7260548691.7394753</v>
      </c>
      <c r="N8151" s="171">
        <f>'Projections+Sensitivity'!$B$72</f>
        <v>418000000</v>
      </c>
      <c r="O8151" s="171">
        <f>'Projections+Sensitivity'!$B$73</f>
        <v>634000000</v>
      </c>
      <c r="P8151" s="170">
        <f t="shared" si="254"/>
        <v>7044548691.7394753</v>
      </c>
      <c r="Q8151" s="170">
        <f>P8151/'Projections+Sensitivity'!$B$75</f>
        <v>52.181842161033153</v>
      </c>
    </row>
    <row r="8152" spans="1:17">
      <c r="A8152" s="222">
        <v>214618681.94007099</v>
      </c>
      <c r="B8152" s="223">
        <v>354478145.65173399</v>
      </c>
      <c r="C8152" s="223">
        <v>121680481.335182</v>
      </c>
      <c r="D8152" s="222">
        <v>770067974.54682505</v>
      </c>
      <c r="E8152" s="222">
        <v>1269450480.0462301</v>
      </c>
      <c r="F8152" s="224">
        <f>E8152*(1+'Projections+Sensitivity'!$B$64)/('Projections+Sensitivity'!$B$63-'Projections+Sensitivity'!$B$64)</f>
        <v>11168745303.724361</v>
      </c>
      <c r="G8152" s="170">
        <f>A8152/'Projections+Sensitivity'!B$67</f>
        <v>190316192.2074568</v>
      </c>
      <c r="H8152" s="170">
        <f>B8152/'Projections+Sensitivity'!C$67</f>
        <v>278744237.64232612</v>
      </c>
      <c r="I8152" s="170">
        <f>C8152/'Projections+Sensitivity'!D$67</f>
        <v>84848773.425682738</v>
      </c>
      <c r="J8152" s="170">
        <f>D8152/'Projections+Sensitivity'!E$67</f>
        <v>476169888.43763936</v>
      </c>
      <c r="K8152" s="170">
        <f>E8152/'Projections+Sensitivity'!F$67</f>
        <v>696076299.29788995</v>
      </c>
      <c r="L8152" s="170">
        <f>F8152/'Projections+Sensitivity'!F$67</f>
        <v>6124145069.8683586</v>
      </c>
      <c r="M8152" s="170">
        <f t="shared" si="255"/>
        <v>7850300460.8793535</v>
      </c>
      <c r="N8152" s="171">
        <f>'Projections+Sensitivity'!$B$72</f>
        <v>418000000</v>
      </c>
      <c r="O8152" s="171">
        <f>'Projections+Sensitivity'!$B$73</f>
        <v>634000000</v>
      </c>
      <c r="P8152" s="170">
        <f t="shared" si="254"/>
        <v>7634300460.8793535</v>
      </c>
      <c r="Q8152" s="170">
        <f>P8152/'Projections+Sensitivity'!$B$75</f>
        <v>56.550373784291509</v>
      </c>
    </row>
    <row r="8153" spans="1:17">
      <c r="A8153" s="222">
        <v>486517515.73264098</v>
      </c>
      <c r="B8153" s="223">
        <v>411257348.96551698</v>
      </c>
      <c r="C8153" s="223">
        <v>67804168.734583005</v>
      </c>
      <c r="D8153" s="222">
        <v>-404946486.68930697</v>
      </c>
      <c r="E8153" s="222">
        <v>396234100.87909001</v>
      </c>
      <c r="F8153" s="224">
        <f>E8153*(1+'Projections+Sensitivity'!$B$64)/('Projections+Sensitivity'!$B$63-'Projections+Sensitivity'!$B$64)</f>
        <v>3486105069.0276775</v>
      </c>
      <c r="G8153" s="170">
        <f>A8153/'Projections+Sensitivity'!B$67</f>
        <v>431426380.03117853</v>
      </c>
      <c r="H8153" s="170">
        <f>B8153/'Projections+Sensitivity'!C$67</f>
        <v>323392619.87909335</v>
      </c>
      <c r="I8153" s="170">
        <f>C8153/'Projections+Sensitivity'!D$67</f>
        <v>47280389.485227786</v>
      </c>
      <c r="J8153" s="170">
        <f>D8153/'Projections+Sensitivity'!E$67</f>
        <v>-250397795.73164997</v>
      </c>
      <c r="K8153" s="170">
        <f>E8153/'Projections+Sensitivity'!F$67</f>
        <v>217266581.82483771</v>
      </c>
      <c r="L8153" s="170">
        <f>F8153/'Projections+Sensitivity'!F$67</f>
        <v>1911531921.5319297</v>
      </c>
      <c r="M8153" s="170">
        <f t="shared" si="255"/>
        <v>2680500097.020617</v>
      </c>
      <c r="N8153" s="171">
        <f>'Projections+Sensitivity'!$B$72</f>
        <v>418000000</v>
      </c>
      <c r="O8153" s="171">
        <f>'Projections+Sensitivity'!$B$73</f>
        <v>634000000</v>
      </c>
      <c r="P8153" s="170">
        <f t="shared" si="254"/>
        <v>2464500097.020617</v>
      </c>
      <c r="Q8153" s="170">
        <f>P8153/'Projections+Sensitivity'!$B$75</f>
        <v>18.255556274226791</v>
      </c>
    </row>
    <row r="8154" spans="1:17">
      <c r="A8154" s="222">
        <v>375977768.07373399</v>
      </c>
      <c r="B8154" s="223">
        <v>786323375.98063898</v>
      </c>
      <c r="C8154" s="223">
        <v>852415823.66854203</v>
      </c>
      <c r="D8154" s="222">
        <v>342048967.54835302</v>
      </c>
      <c r="E8154" s="222">
        <v>884079081.11054099</v>
      </c>
      <c r="F8154" s="224">
        <f>E8154*(1+'Projections+Sensitivity'!$B$64)/('Projections+Sensitivity'!$B$63-'Projections+Sensitivity'!$B$64)</f>
        <v>7778211313.0673008</v>
      </c>
      <c r="G8154" s="170">
        <f>A8154/'Projections+Sensitivity'!B$67</f>
        <v>333403674.49666816</v>
      </c>
      <c r="H8154" s="170">
        <f>B8154/'Projections+Sensitivity'!C$67</f>
        <v>618326158.2320658</v>
      </c>
      <c r="I8154" s="170">
        <f>C8154/'Projections+Sensitivity'!D$67</f>
        <v>594396375.60019088</v>
      </c>
      <c r="J8154" s="170">
        <f>D8154/'Projections+Sensitivity'!E$67</f>
        <v>211505249.01851407</v>
      </c>
      <c r="K8154" s="170">
        <f>E8154/'Projections+Sensitivity'!F$67</f>
        <v>484766050.14454257</v>
      </c>
      <c r="L8154" s="170">
        <f>F8154/'Projections+Sensitivity'!F$67</f>
        <v>4265017526.1343756</v>
      </c>
      <c r="M8154" s="170">
        <f t="shared" si="255"/>
        <v>6507415033.6263571</v>
      </c>
      <c r="N8154" s="171">
        <f>'Projections+Sensitivity'!$B$72</f>
        <v>418000000</v>
      </c>
      <c r="O8154" s="171">
        <f>'Projections+Sensitivity'!$B$73</f>
        <v>634000000</v>
      </c>
      <c r="P8154" s="170">
        <f t="shared" si="254"/>
        <v>6291415033.6263571</v>
      </c>
      <c r="Q8154" s="170">
        <f>P8154/'Projections+Sensitivity'!$B$75</f>
        <v>46.603074323158204</v>
      </c>
    </row>
    <row r="8155" spans="1:17">
      <c r="A8155" s="222">
        <v>465119778.32451802</v>
      </c>
      <c r="B8155" s="223">
        <v>19336835.8826585</v>
      </c>
      <c r="C8155" s="223">
        <v>510168093.52926999</v>
      </c>
      <c r="D8155" s="222">
        <v>75730657.788351402</v>
      </c>
      <c r="E8155" s="222">
        <v>617882673.27842903</v>
      </c>
      <c r="F8155" s="224">
        <f>E8155*(1+'Projections+Sensitivity'!$B$64)/('Projections+Sensitivity'!$B$63-'Projections+Sensitivity'!$B$64)</f>
        <v>5436190157.7915764</v>
      </c>
      <c r="G8155" s="170">
        <f>A8155/'Projections+Sensitivity'!B$67</f>
        <v>412451629.70396256</v>
      </c>
      <c r="H8155" s="170">
        <f>B8155/'Projections+Sensitivity'!C$67</f>
        <v>15205539.869366141</v>
      </c>
      <c r="I8155" s="170">
        <f>C8155/'Projections+Sensitivity'!D$67</f>
        <v>355744294.41677231</v>
      </c>
      <c r="J8155" s="170">
        <f>D8155/'Projections+Sensitivity'!E$67</f>
        <v>46827890.604864538</v>
      </c>
      <c r="K8155" s="170">
        <f>E8155/'Projections+Sensitivity'!F$67</f>
        <v>338802884.69407111</v>
      </c>
      <c r="L8155" s="170">
        <f>F8155/'Projections+Sensitivity'!F$67</f>
        <v>2980819801.0034776</v>
      </c>
      <c r="M8155" s="170">
        <f t="shared" si="255"/>
        <v>4149852040.2925143</v>
      </c>
      <c r="N8155" s="171">
        <f>'Projections+Sensitivity'!$B$72</f>
        <v>418000000</v>
      </c>
      <c r="O8155" s="171">
        <f>'Projections+Sensitivity'!$B$73</f>
        <v>634000000</v>
      </c>
      <c r="P8155" s="170">
        <f t="shared" si="254"/>
        <v>3933852040.2925148</v>
      </c>
      <c r="Q8155" s="170">
        <f>P8155/'Projections+Sensitivity'!$B$75</f>
        <v>29.139644742907517</v>
      </c>
    </row>
    <row r="8156" spans="1:17">
      <c r="A8156" s="222">
        <v>439192218.52340901</v>
      </c>
      <c r="B8156" s="223">
        <v>684145940.73058701</v>
      </c>
      <c r="C8156" s="223">
        <v>916638947.34747803</v>
      </c>
      <c r="D8156" s="222">
        <v>904101446.01843798</v>
      </c>
      <c r="E8156" s="222">
        <v>752552004.85706496</v>
      </c>
      <c r="F8156" s="224">
        <f>E8156*(1+'Projections+Sensitivity'!$B$64)/('Projections+Sensitivity'!$B$63-'Projections+Sensitivity'!$B$64)</f>
        <v>6621023665.0976782</v>
      </c>
      <c r="G8156" s="170">
        <f>A8156/'Projections+Sensitivity'!B$67</f>
        <v>389459994.44661784</v>
      </c>
      <c r="H8156" s="170">
        <f>B8156/'Projections+Sensitivity'!C$67</f>
        <v>537978831.76809216</v>
      </c>
      <c r="I8156" s="170">
        <f>C8156/'Projections+Sensitivity'!D$67</f>
        <v>639179673.70954895</v>
      </c>
      <c r="J8156" s="170">
        <f>D8156/'Projections+Sensitivity'!E$67</f>
        <v>559049199.44275713</v>
      </c>
      <c r="K8156" s="170">
        <f>E8156/'Projections+Sensitivity'!F$67</f>
        <v>412645962.01581395</v>
      </c>
      <c r="L8156" s="170">
        <f>F8156/'Projections+Sensitivity'!F$67</f>
        <v>3630498174.4519134</v>
      </c>
      <c r="M8156" s="170">
        <f t="shared" si="255"/>
        <v>6168811835.8347435</v>
      </c>
      <c r="N8156" s="171">
        <f>'Projections+Sensitivity'!$B$72</f>
        <v>418000000</v>
      </c>
      <c r="O8156" s="171">
        <f>'Projections+Sensitivity'!$B$73</f>
        <v>634000000</v>
      </c>
      <c r="P8156" s="170">
        <f t="shared" si="254"/>
        <v>5952811835.8347435</v>
      </c>
      <c r="Q8156" s="170">
        <f>P8156/'Projections+Sensitivity'!$B$75</f>
        <v>44.094902487664768</v>
      </c>
    </row>
    <row r="8157" spans="1:17">
      <c r="A8157" s="222">
        <v>541095042.71233106</v>
      </c>
      <c r="B8157" s="223">
        <v>176597559.677928</v>
      </c>
      <c r="C8157" s="223">
        <v>1095282094.0263</v>
      </c>
      <c r="D8157" s="222">
        <v>696906053.18662298</v>
      </c>
      <c r="E8157" s="222">
        <v>499385430.69814098</v>
      </c>
      <c r="F8157" s="224">
        <f>E8157*(1+'Projections+Sensitivity'!$B$64)/('Projections+Sensitivity'!$B$63-'Projections+Sensitivity'!$B$64)</f>
        <v>4393640217.9745607</v>
      </c>
      <c r="G8157" s="170">
        <f>A8157/'Projections+Sensitivity'!B$67</f>
        <v>479823784.30642593</v>
      </c>
      <c r="H8157" s="170">
        <f>B8157/'Projections+Sensitivity'!C$67</f>
        <v>138867664.32783732</v>
      </c>
      <c r="I8157" s="170">
        <f>C8157/'Projections+Sensitivity'!D$67</f>
        <v>763748969.54302764</v>
      </c>
      <c r="J8157" s="170">
        <f>D8157/'Projections+Sensitivity'!E$67</f>
        <v>430930370.52044231</v>
      </c>
      <c r="K8157" s="170">
        <f>E8157/'Projections+Sensitivity'!F$67</f>
        <v>273827430.04751611</v>
      </c>
      <c r="L8157" s="170">
        <f>F8157/'Projections+Sensitivity'!F$67</f>
        <v>2409159609.9618874</v>
      </c>
      <c r="M8157" s="170">
        <f t="shared" si="255"/>
        <v>4496357828.7071362</v>
      </c>
      <c r="N8157" s="171">
        <f>'Projections+Sensitivity'!$B$72</f>
        <v>418000000</v>
      </c>
      <c r="O8157" s="171">
        <f>'Projections+Sensitivity'!$B$73</f>
        <v>634000000</v>
      </c>
      <c r="P8157" s="170">
        <f t="shared" si="254"/>
        <v>4280357828.7071362</v>
      </c>
      <c r="Q8157" s="170">
        <f>P8157/'Projections+Sensitivity'!$B$75</f>
        <v>31.706354286719527</v>
      </c>
    </row>
    <row r="8158" spans="1:17">
      <c r="A8158" s="222">
        <v>454210023.91610098</v>
      </c>
      <c r="B8158" s="223">
        <v>144620125.158081</v>
      </c>
      <c r="C8158" s="223">
        <v>575949371.755862</v>
      </c>
      <c r="D8158" s="222">
        <v>192361311.052692</v>
      </c>
      <c r="E8158" s="222">
        <v>395621926.12785202</v>
      </c>
      <c r="F8158" s="224">
        <f>E8158*(1+'Projections+Sensitivity'!$B$64)/('Projections+Sensitivity'!$B$63-'Projections+Sensitivity'!$B$64)</f>
        <v>3480719097.7074738</v>
      </c>
      <c r="G8158" s="170">
        <f>A8158/'Projections+Sensitivity'!B$67</f>
        <v>402777248.61952263</v>
      </c>
      <c r="H8158" s="170">
        <f>B8158/'Projections+Sensitivity'!C$67</f>
        <v>113722177.31733634</v>
      </c>
      <c r="I8158" s="170">
        <f>C8158/'Projections+Sensitivity'!D$67</f>
        <v>401614106.1618883</v>
      </c>
      <c r="J8158" s="170">
        <f>D8158/'Projections+Sensitivity'!E$67</f>
        <v>118946206.11587156</v>
      </c>
      <c r="K8158" s="170">
        <f>E8158/'Projections+Sensitivity'!F$67</f>
        <v>216930908.75837055</v>
      </c>
      <c r="L8158" s="170">
        <f>F8158/'Projections+Sensitivity'!F$67</f>
        <v>1908578638.1674967</v>
      </c>
      <c r="M8158" s="170">
        <f t="shared" si="255"/>
        <v>3162569285.1404858</v>
      </c>
      <c r="N8158" s="171">
        <f>'Projections+Sensitivity'!$B$72</f>
        <v>418000000</v>
      </c>
      <c r="O8158" s="171">
        <f>'Projections+Sensitivity'!$B$73</f>
        <v>634000000</v>
      </c>
      <c r="P8158" s="170">
        <f t="shared" si="254"/>
        <v>2946569285.1404858</v>
      </c>
      <c r="Q8158" s="170">
        <f>P8158/'Projections+Sensitivity'!$B$75</f>
        <v>21.826439149188783</v>
      </c>
    </row>
    <row r="8159" spans="1:17">
      <c r="A8159" s="222">
        <v>9046606.6716487408</v>
      </c>
      <c r="B8159" s="223">
        <v>334559192.78635502</v>
      </c>
      <c r="C8159" s="223">
        <v>-117305425.467426</v>
      </c>
      <c r="D8159" s="222">
        <v>364235949.60587502</v>
      </c>
      <c r="E8159" s="222">
        <v>76714080.348486707</v>
      </c>
      <c r="F8159" s="224">
        <f>E8159*(1+'Projections+Sensitivity'!$B$64)/('Projections+Sensitivity'!$B$63-'Projections+Sensitivity'!$B$64)</f>
        <v>674937729.42642999</v>
      </c>
      <c r="G8159" s="170">
        <f>A8159/'Projections+Sensitivity'!B$67</f>
        <v>8022208.1255140956</v>
      </c>
      <c r="H8159" s="170">
        <f>B8159/'Projections+Sensitivity'!C$67</f>
        <v>263080949.51243252</v>
      </c>
      <c r="I8159" s="170">
        <f>C8159/'Projections+Sensitivity'!D$67</f>
        <v>-81798011.956179902</v>
      </c>
      <c r="J8159" s="170">
        <f>D8159/'Projections+Sensitivity'!E$67</f>
        <v>225224522.01816761</v>
      </c>
      <c r="K8159" s="170">
        <f>E8159/'Projections+Sensitivity'!F$67</f>
        <v>42064542.093103908</v>
      </c>
      <c r="L8159" s="170">
        <f>F8159/'Projections+Sensitivity'!F$67</f>
        <v>370087817.00453627</v>
      </c>
      <c r="M8159" s="170">
        <f t="shared" si="255"/>
        <v>826682026.79757452</v>
      </c>
      <c r="N8159" s="171">
        <f>'Projections+Sensitivity'!$B$72</f>
        <v>418000000</v>
      </c>
      <c r="O8159" s="171">
        <f>'Projections+Sensitivity'!$B$73</f>
        <v>634000000</v>
      </c>
      <c r="P8159" s="170">
        <f t="shared" si="254"/>
        <v>610682026.79757452</v>
      </c>
      <c r="Q8159" s="170">
        <f>P8159/'Projections+Sensitivity'!$B$75</f>
        <v>4.5235705688709222</v>
      </c>
    </row>
    <row r="8160" spans="1:17">
      <c r="A8160" s="222">
        <v>345053338.47163302</v>
      </c>
      <c r="B8160" s="223">
        <v>467963981.10817498</v>
      </c>
      <c r="C8160" s="223">
        <v>-85935415.817028895</v>
      </c>
      <c r="D8160" s="222">
        <v>611862993.96726894</v>
      </c>
      <c r="E8160" s="222">
        <v>109900983.68994901</v>
      </c>
      <c r="F8160" s="224">
        <f>E8160*(1+'Projections+Sensitivity'!$B$64)/('Projections+Sensitivity'!$B$63-'Projections+Sensitivity'!$B$64)</f>
        <v>966919241.63682604</v>
      </c>
      <c r="G8160" s="170">
        <f>A8160/'Projections+Sensitivity'!B$67</f>
        <v>305980993.32624316</v>
      </c>
      <c r="H8160" s="170">
        <f>B8160/'Projections+Sensitivity'!C$67</f>
        <v>367983935.70424062</v>
      </c>
      <c r="I8160" s="170">
        <f>C8160/'Projections+Sensitivity'!D$67</f>
        <v>-59923453.177471042</v>
      </c>
      <c r="J8160" s="170">
        <f>D8160/'Projections+Sensitivity'!E$67</f>
        <v>378344176.36698961</v>
      </c>
      <c r="K8160" s="170">
        <f>E8160/'Projections+Sensitivity'!F$67</f>
        <v>60261878.047666378</v>
      </c>
      <c r="L8160" s="170">
        <f>F8160/'Projections+Sensitivity'!F$67</f>
        <v>530189698.62768757</v>
      </c>
      <c r="M8160" s="170">
        <f t="shared" si="255"/>
        <v>1582837228.8953562</v>
      </c>
      <c r="N8160" s="171">
        <f>'Projections+Sensitivity'!$B$72</f>
        <v>418000000</v>
      </c>
      <c r="O8160" s="171">
        <f>'Projections+Sensitivity'!$B$73</f>
        <v>634000000</v>
      </c>
      <c r="P8160" s="170">
        <f t="shared" si="254"/>
        <v>1366837228.8953562</v>
      </c>
      <c r="Q8160" s="170">
        <f>P8160/'Projections+Sensitivity'!$B$75</f>
        <v>10.124720214039675</v>
      </c>
    </row>
    <row r="8161" spans="1:17">
      <c r="A8161" s="222">
        <v>322533207.27489102</v>
      </c>
      <c r="B8161" s="223">
        <v>820578613.45619297</v>
      </c>
      <c r="C8161" s="223">
        <v>469245115.78421301</v>
      </c>
      <c r="D8161" s="222">
        <v>-579943723.79555297</v>
      </c>
      <c r="E8161" s="222">
        <v>935177250.70709395</v>
      </c>
      <c r="F8161" s="224">
        <f>E8161*(1+'Projections+Sensitivity'!$B$64)/('Projections+Sensitivity'!$B$63-'Projections+Sensitivity'!$B$64)</f>
        <v>8227777838.6474314</v>
      </c>
      <c r="G8161" s="170">
        <f>A8161/'Projections+Sensitivity'!B$67</f>
        <v>286010944.22039187</v>
      </c>
      <c r="H8161" s="170">
        <f>B8161/'Projections+Sensitivity'!C$67</f>
        <v>645262797.83173597</v>
      </c>
      <c r="I8161" s="170">
        <f>C8161/'Projections+Sensitivity'!D$67</f>
        <v>327208374.53468478</v>
      </c>
      <c r="J8161" s="170">
        <f>D8161/'Projections+Sensitivity'!E$67</f>
        <v>-358606963.78439748</v>
      </c>
      <c r="K8161" s="170">
        <f>E8161/'Projections+Sensitivity'!F$67</f>
        <v>512784649.80852413</v>
      </c>
      <c r="L8161" s="170">
        <f>F8161/'Projections+Sensitivity'!F$67</f>
        <v>4511527814.1155434</v>
      </c>
      <c r="M8161" s="170">
        <f t="shared" si="255"/>
        <v>5924187616.7264824</v>
      </c>
      <c r="N8161" s="171">
        <f>'Projections+Sensitivity'!$B$72</f>
        <v>418000000</v>
      </c>
      <c r="O8161" s="171">
        <f>'Projections+Sensitivity'!$B$73</f>
        <v>634000000</v>
      </c>
      <c r="P8161" s="170">
        <f t="shared" si="254"/>
        <v>5708187616.7264824</v>
      </c>
      <c r="Q8161" s="170">
        <f>P8161/'Projections+Sensitivity'!$B$75</f>
        <v>42.28287123501098</v>
      </c>
    </row>
    <row r="8162" spans="1:17">
      <c r="A8162" s="222">
        <v>455339593.35557199</v>
      </c>
      <c r="B8162" s="223">
        <v>1090405907.77843</v>
      </c>
      <c r="C8162" s="223">
        <v>58083285.958272099</v>
      </c>
      <c r="D8162" s="222">
        <v>774071217.26879096</v>
      </c>
      <c r="E8162" s="222">
        <v>841923910.61866105</v>
      </c>
      <c r="F8162" s="224">
        <f>E8162*(1+'Projections+Sensitivity'!$B$64)/('Projections+Sensitivity'!$B$63-'Projections+Sensitivity'!$B$64)</f>
        <v>7407326138.8447218</v>
      </c>
      <c r="G8162" s="170">
        <f>A8162/'Projections+Sensitivity'!B$67</f>
        <v>403778910.50939512</v>
      </c>
      <c r="H8162" s="170">
        <f>B8162/'Projections+Sensitivity'!C$67</f>
        <v>857441755.4728601</v>
      </c>
      <c r="I8162" s="170">
        <f>C8162/'Projections+Sensitivity'!D$67</f>
        <v>40501940.130537845</v>
      </c>
      <c r="J8162" s="170">
        <f>D8162/'Projections+Sensitivity'!E$67</f>
        <v>478645285.03029615</v>
      </c>
      <c r="K8162" s="170">
        <f>E8162/'Projections+Sensitivity'!F$67</f>
        <v>461651154.73626262</v>
      </c>
      <c r="L8162" s="170">
        <f>F8162/'Projections+Sensitivity'!F$67</f>
        <v>4061650491.6613932</v>
      </c>
      <c r="M8162" s="170">
        <f t="shared" si="255"/>
        <v>6303669537.5407448</v>
      </c>
      <c r="N8162" s="171">
        <f>'Projections+Sensitivity'!$B$72</f>
        <v>418000000</v>
      </c>
      <c r="O8162" s="171">
        <f>'Projections+Sensitivity'!$B$73</f>
        <v>634000000</v>
      </c>
      <c r="P8162" s="170">
        <f t="shared" si="254"/>
        <v>6087669537.5407448</v>
      </c>
      <c r="Q8162" s="170">
        <f>P8162/'Projections+Sensitivity'!$B$75</f>
        <v>45.093848426227737</v>
      </c>
    </row>
    <row r="8163" spans="1:17">
      <c r="A8163" s="222">
        <v>733590196.52285194</v>
      </c>
      <c r="B8163" s="223">
        <v>420079840.42608601</v>
      </c>
      <c r="C8163" s="223">
        <v>869095831.07267594</v>
      </c>
      <c r="D8163" s="222">
        <v>880132570.12523794</v>
      </c>
      <c r="E8163" s="222">
        <v>972901349.88136601</v>
      </c>
      <c r="F8163" s="224">
        <f>E8163*(1+'Projections+Sensitivity'!$B$64)/('Projections+Sensitivity'!$B$63-'Projections+Sensitivity'!$B$64)</f>
        <v>8559678028.6213951</v>
      </c>
      <c r="G8163" s="170">
        <f>A8163/'Projections+Sensitivity'!B$67</f>
        <v>650521620.86213088</v>
      </c>
      <c r="H8163" s="170">
        <f>B8163/'Projections+Sensitivity'!C$67</f>
        <v>330330194.69561917</v>
      </c>
      <c r="I8163" s="170">
        <f>C8163/'Projections+Sensitivity'!D$67</f>
        <v>606027478.25069344</v>
      </c>
      <c r="J8163" s="170">
        <f>D8163/'Projections+Sensitivity'!E$67</f>
        <v>544228096.19306386</v>
      </c>
      <c r="K8163" s="170">
        <f>E8163/'Projections+Sensitivity'!F$67</f>
        <v>533469861.05569118</v>
      </c>
      <c r="L8163" s="170">
        <f>F8163/'Projections+Sensitivity'!F$67</f>
        <v>4693518257.7009678</v>
      </c>
      <c r="M8163" s="170">
        <f t="shared" si="255"/>
        <v>7358095508.7581663</v>
      </c>
      <c r="N8163" s="171">
        <f>'Projections+Sensitivity'!$B$72</f>
        <v>418000000</v>
      </c>
      <c r="O8163" s="171">
        <f>'Projections+Sensitivity'!$B$73</f>
        <v>634000000</v>
      </c>
      <c r="P8163" s="170">
        <f t="shared" si="254"/>
        <v>7142095508.7581663</v>
      </c>
      <c r="Q8163" s="170">
        <f>P8163/'Projections+Sensitivity'!$B$75</f>
        <v>52.904411175986418</v>
      </c>
    </row>
    <row r="8164" spans="1:17">
      <c r="A8164" s="222">
        <v>359437087.27753401</v>
      </c>
      <c r="B8164" s="223">
        <v>437499393.97291398</v>
      </c>
      <c r="C8164" s="223">
        <v>878977388.73504901</v>
      </c>
      <c r="D8164" s="222">
        <v>1216079929.70419</v>
      </c>
      <c r="E8164" s="222">
        <v>904676810.73062301</v>
      </c>
      <c r="F8164" s="224">
        <f>E8164*(1+'Projections+Sensitivity'!$B$64)/('Projections+Sensitivity'!$B$63-'Projections+Sensitivity'!$B$64)</f>
        <v>7959432085.0294323</v>
      </c>
      <c r="G8164" s="170">
        <f>A8164/'Projections+Sensitivity'!B$67</f>
        <v>318735988.73326939</v>
      </c>
      <c r="H8164" s="170">
        <f>B8164/'Projections+Sensitivity'!C$67</f>
        <v>344028077.7189939</v>
      </c>
      <c r="I8164" s="170">
        <f>C8164/'Projections+Sensitivity'!D$67</f>
        <v>612917967.48929155</v>
      </c>
      <c r="J8164" s="170">
        <f>D8164/'Projections+Sensitivity'!E$67</f>
        <v>751960428.94689405</v>
      </c>
      <c r="K8164" s="170">
        <f>E8164/'Projections+Sensitivity'!F$67</f>
        <v>496060379.17371672</v>
      </c>
      <c r="L8164" s="170">
        <f>F8164/'Projections+Sensitivity'!F$67</f>
        <v>4364386100.4002371</v>
      </c>
      <c r="M8164" s="170">
        <f t="shared" si="255"/>
        <v>6888088942.4624023</v>
      </c>
      <c r="N8164" s="171">
        <f>'Projections+Sensitivity'!$B$72</f>
        <v>418000000</v>
      </c>
      <c r="O8164" s="171">
        <f>'Projections+Sensitivity'!$B$73</f>
        <v>634000000</v>
      </c>
      <c r="P8164" s="170">
        <f t="shared" si="254"/>
        <v>6672088942.4624023</v>
      </c>
      <c r="Q8164" s="170">
        <f>P8164/'Projections+Sensitivity'!$B$75</f>
        <v>49.422881055277053</v>
      </c>
    </row>
    <row r="8165" spans="1:17">
      <c r="A8165" s="222">
        <v>177567104.994205</v>
      </c>
      <c r="B8165" s="223">
        <v>158897516.24365601</v>
      </c>
      <c r="C8165" s="223">
        <v>414164598.407143</v>
      </c>
      <c r="D8165" s="222">
        <v>686141559.50016999</v>
      </c>
      <c r="E8165" s="222">
        <v>-78649958.204510406</v>
      </c>
      <c r="F8165" s="224">
        <f>E8165*(1+'Projections+Sensitivity'!$B$64)/('Projections+Sensitivity'!$B$63-'Projections+Sensitivity'!$B$64)</f>
        <v>-691969765.7704246</v>
      </c>
      <c r="G8165" s="170">
        <f>A8165/'Projections+Sensitivity'!B$67</f>
        <v>157460175.31332716</v>
      </c>
      <c r="H8165" s="170">
        <f>B8165/'Projections+Sensitivity'!C$67</f>
        <v>124949217.80625817</v>
      </c>
      <c r="I8165" s="170">
        <f>C8165/'Projections+Sensitivity'!D$67</f>
        <v>288800288.96652621</v>
      </c>
      <c r="J8165" s="170">
        <f>D8165/'Projections+Sensitivity'!E$67</f>
        <v>424274168.82502389</v>
      </c>
      <c r="K8165" s="170">
        <f>E8165/'Projections+Sensitivity'!F$67</f>
        <v>-43126039.737237796</v>
      </c>
      <c r="L8165" s="170">
        <f>F8165/'Projections+Sensitivity'!F$67</f>
        <v>-379426973.60354215</v>
      </c>
      <c r="M8165" s="170">
        <f t="shared" si="255"/>
        <v>572930837.57035542</v>
      </c>
      <c r="N8165" s="171">
        <f>'Projections+Sensitivity'!$B$72</f>
        <v>418000000</v>
      </c>
      <c r="O8165" s="171">
        <f>'Projections+Sensitivity'!$B$73</f>
        <v>634000000</v>
      </c>
      <c r="P8165" s="170">
        <f t="shared" si="254"/>
        <v>356930837.57035542</v>
      </c>
      <c r="Q8165" s="170">
        <f>P8165/'Projections+Sensitivity'!$B$75</f>
        <v>2.6439321301507808</v>
      </c>
    </row>
    <row r="8166" spans="1:17">
      <c r="A8166" s="222">
        <v>-45371267.271861099</v>
      </c>
      <c r="B8166" s="223">
        <v>634334892.61989295</v>
      </c>
      <c r="C8166" s="223">
        <v>1005357402.18962</v>
      </c>
      <c r="D8166" s="222">
        <v>341094585.59628999</v>
      </c>
      <c r="E8166" s="222">
        <v>1523477165.4960301</v>
      </c>
      <c r="F8166" s="224">
        <f>E8166*(1+'Projections+Sensitivity'!$B$64)/('Projections+Sensitivity'!$B$63-'Projections+Sensitivity'!$B$64)</f>
        <v>13403696091.276781</v>
      </c>
      <c r="G8166" s="170">
        <f>A8166/'Projections+Sensitivity'!B$67</f>
        <v>-40233621.531692065</v>
      </c>
      <c r="H8166" s="170">
        <f>B8166/'Projections+Sensitivity'!C$67</f>
        <v>498809865.21233207</v>
      </c>
      <c r="I8166" s="170">
        <f>C8166/'Projections+Sensitivity'!D$67</f>
        <v>701043762.27147567</v>
      </c>
      <c r="J8166" s="170">
        <f>D8166/'Projections+Sensitivity'!E$67</f>
        <v>210915108.97547671</v>
      </c>
      <c r="K8166" s="170">
        <f>E8166/'Projections+Sensitivity'!F$67</f>
        <v>835366455.08590186</v>
      </c>
      <c r="L8166" s="170">
        <f>F8166/'Projections+Sensitivity'!F$67</f>
        <v>7349633025.2990723</v>
      </c>
      <c r="M8166" s="170">
        <f t="shared" si="255"/>
        <v>9555534595.3125668</v>
      </c>
      <c r="N8166" s="171">
        <f>'Projections+Sensitivity'!$B$72</f>
        <v>418000000</v>
      </c>
      <c r="O8166" s="171">
        <f>'Projections+Sensitivity'!$B$73</f>
        <v>634000000</v>
      </c>
      <c r="P8166" s="170">
        <f t="shared" si="254"/>
        <v>9339534595.3125668</v>
      </c>
      <c r="Q8166" s="170">
        <f>P8166/'Projections+Sensitivity'!$B$75</f>
        <v>69.181737743056047</v>
      </c>
    </row>
    <row r="8167" spans="1:17">
      <c r="A8167" s="222">
        <v>123079051.01266</v>
      </c>
      <c r="B8167" s="223">
        <v>428250060.404773</v>
      </c>
      <c r="C8167" s="223">
        <v>709196101.48065698</v>
      </c>
      <c r="D8167" s="222">
        <v>240055504.35573301</v>
      </c>
      <c r="E8167" s="222">
        <v>594856846.18441999</v>
      </c>
      <c r="F8167" s="224">
        <f>E8167*(1+'Projections+Sensitivity'!$B$64)/('Projections+Sensitivity'!$B$63-'Projections+Sensitivity'!$B$64)</f>
        <v>5233606754.7657118</v>
      </c>
      <c r="G8167" s="170">
        <f>A8167/'Projections+Sensitivity'!B$67</f>
        <v>109142112.50154616</v>
      </c>
      <c r="H8167" s="170">
        <f>B8167/'Projections+Sensitivity'!C$67</f>
        <v>336754855.19236726</v>
      </c>
      <c r="I8167" s="170">
        <f>C8167/'Projections+Sensitivity'!D$67</f>
        <v>494528117.152601</v>
      </c>
      <c r="J8167" s="170">
        <f>D8167/'Projections+Sensitivity'!E$67</f>
        <v>148437808.74692124</v>
      </c>
      <c r="K8167" s="170">
        <f>E8167/'Projections+Sensitivity'!F$67</f>
        <v>326177159.81247729</v>
      </c>
      <c r="L8167" s="170">
        <f>F8167/'Projections+Sensitivity'!F$67</f>
        <v>2869737480.1930733</v>
      </c>
      <c r="M8167" s="170">
        <f t="shared" si="255"/>
        <v>4284777533.5989866</v>
      </c>
      <c r="N8167" s="171">
        <f>'Projections+Sensitivity'!$B$72</f>
        <v>418000000</v>
      </c>
      <c r="O8167" s="171">
        <f>'Projections+Sensitivity'!$B$73</f>
        <v>634000000</v>
      </c>
      <c r="P8167" s="170">
        <f t="shared" si="254"/>
        <v>4068777533.5989866</v>
      </c>
      <c r="Q8167" s="170">
        <f>P8167/'Projections+Sensitivity'!$B$75</f>
        <v>30.139092841473975</v>
      </c>
    </row>
    <row r="8168" spans="1:17">
      <c r="A8168" s="222">
        <v>455091234.06725699</v>
      </c>
      <c r="B8168" s="223">
        <v>1234244976.39118</v>
      </c>
      <c r="C8168" s="223">
        <v>295305594.389907</v>
      </c>
      <c r="D8168" s="222">
        <v>634175894.75909495</v>
      </c>
      <c r="E8168" s="222">
        <v>989117752.17609894</v>
      </c>
      <c r="F8168" s="224">
        <f>E8168*(1+'Projections+Sensitivity'!$B$64)/('Projections+Sensitivity'!$B$63-'Projections+Sensitivity'!$B$64)</f>
        <v>8702351468.6802845</v>
      </c>
      <c r="G8168" s="170">
        <f>A8168/'Projections+Sensitivity'!B$67</f>
        <v>403558674.35090142</v>
      </c>
      <c r="H8168" s="170">
        <f>B8168/'Projections+Sensitivity'!C$67</f>
        <v>970549748.20941353</v>
      </c>
      <c r="I8168" s="170">
        <f>C8168/'Projections+Sensitivity'!D$67</f>
        <v>205918954.25450742</v>
      </c>
      <c r="J8168" s="170">
        <f>D8168/'Projections+Sensitivity'!E$67</f>
        <v>392141310.94724071</v>
      </c>
      <c r="K8168" s="170">
        <f>E8168/'Projections+Sensitivity'!F$67</f>
        <v>542361781.98893821</v>
      </c>
      <c r="L8168" s="170">
        <f>F8168/'Projections+Sensitivity'!F$67</f>
        <v>4771750218.4787321</v>
      </c>
      <c r="M8168" s="170">
        <f t="shared" si="255"/>
        <v>7286280688.2297335</v>
      </c>
      <c r="N8168" s="171">
        <f>'Projections+Sensitivity'!$B$72</f>
        <v>418000000</v>
      </c>
      <c r="O8168" s="171">
        <f>'Projections+Sensitivity'!$B$73</f>
        <v>634000000</v>
      </c>
      <c r="P8168" s="170">
        <f t="shared" si="254"/>
        <v>7070280688.2297335</v>
      </c>
      <c r="Q8168" s="170">
        <f>P8168/'Projections+Sensitivity'!$B$75</f>
        <v>52.372449542442467</v>
      </c>
    </row>
    <row r="8169" spans="1:17">
      <c r="A8169" s="222">
        <v>1007673511.6258</v>
      </c>
      <c r="B8169" s="223">
        <v>-505924202.90441</v>
      </c>
      <c r="C8169" s="223">
        <v>-138290106.49986199</v>
      </c>
      <c r="D8169" s="222">
        <v>702758961.05728805</v>
      </c>
      <c r="E8169" s="222">
        <v>208353307.20493701</v>
      </c>
      <c r="F8169" s="224">
        <f>E8169*(1+'Projections+Sensitivity'!$B$64)/('Projections+Sensitivity'!$B$63-'Projections+Sensitivity'!$B$64)</f>
        <v>1833112089.0007732</v>
      </c>
      <c r="G8169" s="170">
        <f>A8169/'Projections+Sensitivity'!B$67</f>
        <v>893568928.79665256</v>
      </c>
      <c r="H8169" s="170">
        <f>B8169/'Projections+Sensitivity'!C$67</f>
        <v>-397833993.35975796</v>
      </c>
      <c r="I8169" s="170">
        <f>C8169/'Projections+Sensitivity'!D$67</f>
        <v>-96430797.977355614</v>
      </c>
      <c r="J8169" s="170">
        <f>D8169/'Projections+Sensitivity'!E$67</f>
        <v>434549503.60989517</v>
      </c>
      <c r="K8169" s="170">
        <f>E8169/'Projections+Sensitivity'!F$67</f>
        <v>114246125.63099533</v>
      </c>
      <c r="L8169" s="170">
        <f>F8169/'Projections+Sensitivity'!F$67</f>
        <v>1005148211.1089629</v>
      </c>
      <c r="M8169" s="170">
        <f t="shared" si="255"/>
        <v>1953247977.8093925</v>
      </c>
      <c r="N8169" s="171">
        <f>'Projections+Sensitivity'!$B$72</f>
        <v>418000000</v>
      </c>
      <c r="O8169" s="171">
        <f>'Projections+Sensitivity'!$B$73</f>
        <v>634000000</v>
      </c>
      <c r="P8169" s="170">
        <f t="shared" si="254"/>
        <v>1737247977.8093925</v>
      </c>
      <c r="Q8169" s="170">
        <f>P8169/'Projections+Sensitivity'!$B$75</f>
        <v>12.868503539328833</v>
      </c>
    </row>
    <row r="8170" spans="1:17">
      <c r="A8170" s="222">
        <v>229235636.63942799</v>
      </c>
      <c r="B8170" s="223">
        <v>728789547.41120005</v>
      </c>
      <c r="C8170" s="223">
        <v>779479830.82333803</v>
      </c>
      <c r="D8170" s="222">
        <v>953970731.03290498</v>
      </c>
      <c r="E8170" s="222">
        <v>987988429.64907205</v>
      </c>
      <c r="F8170" s="224">
        <f>E8170*(1+'Projections+Sensitivity'!$B$64)/('Projections+Sensitivity'!$B$63-'Projections+Sensitivity'!$B$64)</f>
        <v>8692415582.3512135</v>
      </c>
      <c r="G8170" s="170">
        <f>A8170/'Projections+Sensitivity'!B$67</f>
        <v>203277986.28290129</v>
      </c>
      <c r="H8170" s="170">
        <f>B8170/'Projections+Sensitivity'!C$67</f>
        <v>573084375.68508565</v>
      </c>
      <c r="I8170" s="170">
        <f>C8170/'Projections+Sensitivity'!D$67</f>
        <v>543537524.09340763</v>
      </c>
      <c r="J8170" s="170">
        <f>D8170/'Projections+Sensitivity'!E$67</f>
        <v>589885765.39107871</v>
      </c>
      <c r="K8170" s="170">
        <f>E8170/'Projections+Sensitivity'!F$67</f>
        <v>541742541.88648224</v>
      </c>
      <c r="L8170" s="170">
        <f>F8170/'Projections+Sensitivity'!F$67</f>
        <v>4766302085.5307398</v>
      </c>
      <c r="M8170" s="170">
        <f t="shared" si="255"/>
        <v>7217830278.8696957</v>
      </c>
      <c r="N8170" s="171">
        <f>'Projections+Sensitivity'!$B$72</f>
        <v>418000000</v>
      </c>
      <c r="O8170" s="171">
        <f>'Projections+Sensitivity'!$B$73</f>
        <v>634000000</v>
      </c>
      <c r="P8170" s="170">
        <f t="shared" si="254"/>
        <v>7001830278.8696957</v>
      </c>
      <c r="Q8170" s="170">
        <f>P8170/'Projections+Sensitivity'!$B$75</f>
        <v>51.865409473108855</v>
      </c>
    </row>
    <row r="8171" spans="1:17">
      <c r="A8171" s="222">
        <v>175028474.06786501</v>
      </c>
      <c r="B8171" s="223">
        <v>145792642.188833</v>
      </c>
      <c r="C8171" s="223">
        <v>303665285.12050098</v>
      </c>
      <c r="D8171" s="222">
        <v>1047560520.1334</v>
      </c>
      <c r="E8171" s="222">
        <v>613711002.40272295</v>
      </c>
      <c r="F8171" s="224">
        <f>E8171*(1+'Projections+Sensitivity'!$B$64)/('Projections+Sensitivity'!$B$63-'Projections+Sensitivity'!$B$64)</f>
        <v>5399487403.1476698</v>
      </c>
      <c r="G8171" s="170">
        <f>A8171/'Projections+Sensitivity'!B$67</f>
        <v>155209007.95476505</v>
      </c>
      <c r="H8171" s="170">
        <f>B8171/'Projections+Sensitivity'!C$67</f>
        <v>114644187.23492578</v>
      </c>
      <c r="I8171" s="170">
        <f>C8171/'Projections+Sensitivity'!D$67</f>
        <v>211748233.50230297</v>
      </c>
      <c r="J8171" s="170">
        <f>D8171/'Projections+Sensitivity'!E$67</f>
        <v>647756811.72450221</v>
      </c>
      <c r="K8171" s="170">
        <f>E8171/'Projections+Sensitivity'!F$67</f>
        <v>336515437.27434617</v>
      </c>
      <c r="L8171" s="170">
        <f>F8171/'Projections+Sensitivity'!F$67</f>
        <v>2960694622.4099507</v>
      </c>
      <c r="M8171" s="170">
        <f t="shared" si="255"/>
        <v>4426568300.1007929</v>
      </c>
      <c r="N8171" s="171">
        <f>'Projections+Sensitivity'!$B$72</f>
        <v>418000000</v>
      </c>
      <c r="O8171" s="171">
        <f>'Projections+Sensitivity'!$B$73</f>
        <v>634000000</v>
      </c>
      <c r="P8171" s="170">
        <f t="shared" si="254"/>
        <v>4210568300.1007929</v>
      </c>
      <c r="Q8171" s="170">
        <f>P8171/'Projections+Sensitivity'!$B$75</f>
        <v>31.189394815561428</v>
      </c>
    </row>
    <row r="8172" spans="1:17">
      <c r="A8172" s="222">
        <v>719588294.81771398</v>
      </c>
      <c r="B8172" s="223">
        <v>452748303.03196901</v>
      </c>
      <c r="C8172" s="223">
        <v>198133260.889709</v>
      </c>
      <c r="D8172" s="222">
        <v>-56681269.235093802</v>
      </c>
      <c r="E8172" s="222">
        <v>193719606.05521801</v>
      </c>
      <c r="F8172" s="224">
        <f>E8172*(1+'Projections+Sensitivity'!$B$64)/('Projections+Sensitivity'!$B$63-'Projections+Sensitivity'!$B$64)</f>
        <v>1704363403.2024288</v>
      </c>
      <c r="G8172" s="170">
        <f>A8172/'Projections+Sensitivity'!B$67</f>
        <v>638105233.84448504</v>
      </c>
      <c r="H8172" s="170">
        <f>B8172/'Projections+Sensitivity'!C$67</f>
        <v>356019072.31960183</v>
      </c>
      <c r="I8172" s="170">
        <f>C8172/'Projections+Sensitivity'!D$67</f>
        <v>138159908.44919401</v>
      </c>
      <c r="J8172" s="170">
        <f>D8172/'Projections+Sensitivity'!E$67</f>
        <v>-35048741.851732798</v>
      </c>
      <c r="K8172" s="170">
        <f>E8172/'Projections+Sensitivity'!F$67</f>
        <v>106222045.36836332</v>
      </c>
      <c r="L8172" s="170">
        <f>F8172/'Projections+Sensitivity'!F$67</f>
        <v>934551594.57397628</v>
      </c>
      <c r="M8172" s="170">
        <f t="shared" si="255"/>
        <v>2138009112.7038877</v>
      </c>
      <c r="N8172" s="171">
        <f>'Projections+Sensitivity'!$B$72</f>
        <v>418000000</v>
      </c>
      <c r="O8172" s="171">
        <f>'Projections+Sensitivity'!$B$73</f>
        <v>634000000</v>
      </c>
      <c r="P8172" s="170">
        <f t="shared" si="254"/>
        <v>1922009112.7038879</v>
      </c>
      <c r="Q8172" s="170">
        <f>P8172/'Projections+Sensitivity'!$B$75</f>
        <v>14.237104538547317</v>
      </c>
    </row>
    <row r="8173" spans="1:17">
      <c r="A8173" s="222">
        <v>1380654786.2060699</v>
      </c>
      <c r="B8173" s="223">
        <v>818266290.18502796</v>
      </c>
      <c r="C8173" s="223">
        <v>468987597.52053601</v>
      </c>
      <c r="D8173" s="222">
        <v>290667191.50834602</v>
      </c>
      <c r="E8173" s="222">
        <v>369375158.47132301</v>
      </c>
      <c r="F8173" s="224">
        <f>E8173*(1+'Projections+Sensitivity'!$B$64)/('Projections+Sensitivity'!$B$63-'Projections+Sensitivity'!$B$64)</f>
        <v>3249797555.1900163</v>
      </c>
      <c r="G8173" s="170">
        <f>A8173/'Projections+Sensitivity'!B$67</f>
        <v>1224315419.7410998</v>
      </c>
      <c r="H8173" s="170">
        <f>B8173/'Projections+Sensitivity'!C$67</f>
        <v>643444500.15863562</v>
      </c>
      <c r="I8173" s="170">
        <f>C8173/'Projections+Sensitivity'!D$67</f>
        <v>327028804.98854274</v>
      </c>
      <c r="J8173" s="170">
        <f>D8173/'Projections+Sensitivity'!E$67</f>
        <v>179733437.47279164</v>
      </c>
      <c r="K8173" s="170">
        <f>E8173/'Projections+Sensitivity'!F$67</f>
        <v>202539049.29944709</v>
      </c>
      <c r="L8173" s="170">
        <f>F8173/'Projections+Sensitivity'!F$67</f>
        <v>1781957698.4220893</v>
      </c>
      <c r="M8173" s="170">
        <f t="shared" si="255"/>
        <v>4359018910.0826063</v>
      </c>
      <c r="N8173" s="171">
        <f>'Projections+Sensitivity'!$B$72</f>
        <v>418000000</v>
      </c>
      <c r="O8173" s="171">
        <f>'Projections+Sensitivity'!$B$73</f>
        <v>634000000</v>
      </c>
      <c r="P8173" s="170">
        <f t="shared" si="254"/>
        <v>4143018910.0826063</v>
      </c>
      <c r="Q8173" s="170">
        <f>P8173/'Projections+Sensitivity'!$B$75</f>
        <v>30.689028963574863</v>
      </c>
    </row>
    <row r="8174" spans="1:17">
      <c r="A8174" s="222">
        <v>202161233.135414</v>
      </c>
      <c r="B8174" s="223">
        <v>704595180.13766098</v>
      </c>
      <c r="C8174" s="223">
        <v>896750467.86520898</v>
      </c>
      <c r="D8174" s="222">
        <v>643304360.49668896</v>
      </c>
      <c r="E8174" s="222">
        <v>642756030.19853497</v>
      </c>
      <c r="F8174" s="224">
        <f>E8174*(1+'Projections+Sensitivity'!$B$64)/('Projections+Sensitivity'!$B$63-'Projections+Sensitivity'!$B$64)</f>
        <v>5655028302.8440533</v>
      </c>
      <c r="G8174" s="170">
        <f>A8174/'Projections+Sensitivity'!B$67</f>
        <v>179269370.93500265</v>
      </c>
      <c r="H8174" s="170">
        <f>B8174/'Projections+Sensitivity'!C$67</f>
        <v>554059111.24035752</v>
      </c>
      <c r="I8174" s="170">
        <f>C8174/'Projections+Sensitivity'!D$67</f>
        <v>625311277.80204141</v>
      </c>
      <c r="J8174" s="170">
        <f>D8174/'Projections+Sensitivity'!E$67</f>
        <v>397785878.25239962</v>
      </c>
      <c r="K8174" s="170">
        <f>E8174/'Projections+Sensitivity'!F$67</f>
        <v>352441663.44771916</v>
      </c>
      <c r="L8174" s="170">
        <f>F8174/'Projections+Sensitivity'!F$67</f>
        <v>3100815065.5275383</v>
      </c>
      <c r="M8174" s="170">
        <f t="shared" si="255"/>
        <v>5209682367.2050591</v>
      </c>
      <c r="N8174" s="171">
        <f>'Projections+Sensitivity'!$B$72</f>
        <v>418000000</v>
      </c>
      <c r="O8174" s="171">
        <f>'Projections+Sensitivity'!$B$73</f>
        <v>634000000</v>
      </c>
      <c r="P8174" s="170">
        <f t="shared" si="254"/>
        <v>4993682367.2050591</v>
      </c>
      <c r="Q8174" s="170">
        <f>P8174/'Projections+Sensitivity'!$B$75</f>
        <v>36.990239757074512</v>
      </c>
    </row>
    <row r="8175" spans="1:17">
      <c r="A8175" s="222">
        <v>-439387657.89771903</v>
      </c>
      <c r="B8175" s="223">
        <v>568733150.15085602</v>
      </c>
      <c r="C8175" s="223">
        <v>1077757570.2260499</v>
      </c>
      <c r="D8175" s="222">
        <v>1043719348.25306</v>
      </c>
      <c r="E8175" s="222">
        <v>1240510372.3649099</v>
      </c>
      <c r="F8175" s="224">
        <f>E8175*(1+'Projections+Sensitivity'!$B$64)/('Projections+Sensitivity'!$B$63-'Projections+Sensitivity'!$B$64)</f>
        <v>10914127501.11165</v>
      </c>
      <c r="G8175" s="170">
        <f>A8175/'Projections+Sensitivity'!B$67</f>
        <v>-389633303.11289912</v>
      </c>
      <c r="H8175" s="170">
        <f>B8175/'Projections+Sensitivity'!C$67</f>
        <v>447223870.65427667</v>
      </c>
      <c r="I8175" s="170">
        <f>C8175/'Projections+Sensitivity'!D$67</f>
        <v>751528978.85097504</v>
      </c>
      <c r="J8175" s="170">
        <f>D8175/'Projections+Sensitivity'!E$67</f>
        <v>645381631.29084289</v>
      </c>
      <c r="K8175" s="170">
        <f>E8175/'Projections+Sensitivity'!F$67</f>
        <v>680207603.84837365</v>
      </c>
      <c r="L8175" s="170">
        <f>F8175/'Projections+Sensitivity'!F$67</f>
        <v>5984530787.4966965</v>
      </c>
      <c r="M8175" s="170">
        <f t="shared" si="255"/>
        <v>8119239569.028266</v>
      </c>
      <c r="N8175" s="171">
        <f>'Projections+Sensitivity'!$B$72</f>
        <v>418000000</v>
      </c>
      <c r="O8175" s="171">
        <f>'Projections+Sensitivity'!$B$73</f>
        <v>634000000</v>
      </c>
      <c r="P8175" s="170">
        <f t="shared" si="254"/>
        <v>7903239569.028266</v>
      </c>
      <c r="Q8175" s="170">
        <f>P8175/'Projections+Sensitivity'!$B$75</f>
        <v>58.542515326135302</v>
      </c>
    </row>
    <row r="8176" spans="1:17">
      <c r="A8176" s="222">
        <v>475827896.22983801</v>
      </c>
      <c r="B8176" s="223">
        <v>275600725.81840003</v>
      </c>
      <c r="C8176" s="223">
        <v>517048572.387775</v>
      </c>
      <c r="D8176" s="222">
        <v>-109127264.693849</v>
      </c>
      <c r="E8176" s="222">
        <v>900697738.05012095</v>
      </c>
      <c r="F8176" s="224">
        <f>E8176*(1+'Projections+Sensitivity'!$B$64)/('Projections+Sensitivity'!$B$63-'Projections+Sensitivity'!$B$64)</f>
        <v>7924423827.5100708</v>
      </c>
      <c r="G8176" s="170">
        <f>A8176/'Projections+Sensitivity'!B$67</f>
        <v>421947206.72934961</v>
      </c>
      <c r="H8176" s="170">
        <f>B8176/'Projections+Sensitivity'!C$67</f>
        <v>216718901.16294357</v>
      </c>
      <c r="I8176" s="170">
        <f>C8176/'Projections+Sensitivity'!D$67</f>
        <v>360542107.38824922</v>
      </c>
      <c r="J8176" s="170">
        <f>D8176/'Projections+Sensitivity'!E$67</f>
        <v>-67478611.203581646</v>
      </c>
      <c r="K8176" s="170">
        <f>E8176/'Projections+Sensitivity'!F$67</f>
        <v>493878538.89745772</v>
      </c>
      <c r="L8176" s="170">
        <f>F8176/'Projections+Sensitivity'!F$67</f>
        <v>4345190063.4362297</v>
      </c>
      <c r="M8176" s="170">
        <f t="shared" si="255"/>
        <v>5770798206.4106483</v>
      </c>
      <c r="N8176" s="171">
        <f>'Projections+Sensitivity'!$B$72</f>
        <v>418000000</v>
      </c>
      <c r="O8176" s="171">
        <f>'Projections+Sensitivity'!$B$73</f>
        <v>634000000</v>
      </c>
      <c r="P8176" s="170">
        <f t="shared" si="254"/>
        <v>5554798206.4106483</v>
      </c>
      <c r="Q8176" s="170">
        <f>P8176/'Projections+Sensitivity'!$B$75</f>
        <v>41.146653380819615</v>
      </c>
    </row>
    <row r="8177" spans="1:17">
      <c r="A8177" s="222">
        <v>331243095.75786</v>
      </c>
      <c r="B8177" s="223">
        <v>93053980.846033201</v>
      </c>
      <c r="C8177" s="223">
        <v>785902300.58247697</v>
      </c>
      <c r="D8177" s="222">
        <v>771977180.567469</v>
      </c>
      <c r="E8177" s="222">
        <v>146964881.92821401</v>
      </c>
      <c r="F8177" s="224">
        <f>E8177*(1+'Projections+Sensitivity'!$B$64)/('Projections+Sensitivity'!$B$63-'Projections+Sensitivity'!$B$64)</f>
        <v>1293010921.3778622</v>
      </c>
      <c r="G8177" s="170">
        <f>A8177/'Projections+Sensitivity'!B$67</f>
        <v>293734562.66612023</v>
      </c>
      <c r="H8177" s="170">
        <f>B8177/'Projections+Sensitivity'!C$67</f>
        <v>73173089.141565412</v>
      </c>
      <c r="I8177" s="170">
        <f>C8177/'Projections+Sensitivity'!D$67</f>
        <v>548015963.65451837</v>
      </c>
      <c r="J8177" s="170">
        <f>D8177/'Projections+Sensitivity'!E$67</f>
        <v>477350441.90551925</v>
      </c>
      <c r="K8177" s="170">
        <f>E8177/'Projections+Sensitivity'!F$67</f>
        <v>80585082.086555347</v>
      </c>
      <c r="L8177" s="170">
        <f>F8177/'Projections+Sensitivity'!F$67</f>
        <v>708995168.58009326</v>
      </c>
      <c r="M8177" s="170">
        <f t="shared" si="255"/>
        <v>2181854308.0343719</v>
      </c>
      <c r="N8177" s="171">
        <f>'Projections+Sensitivity'!$B$72</f>
        <v>418000000</v>
      </c>
      <c r="O8177" s="171">
        <f>'Projections+Sensitivity'!$B$73</f>
        <v>634000000</v>
      </c>
      <c r="P8177" s="170">
        <f t="shared" si="254"/>
        <v>1965854308.0343719</v>
      </c>
      <c r="Q8177" s="170">
        <f>P8177/'Projections+Sensitivity'!$B$75</f>
        <v>14.561883763217569</v>
      </c>
    </row>
    <row r="8178" spans="1:17">
      <c r="A8178" s="222">
        <v>602328501.35598195</v>
      </c>
      <c r="B8178" s="223">
        <v>469600428.82163203</v>
      </c>
      <c r="C8178" s="223">
        <v>968690987.15283704</v>
      </c>
      <c r="D8178" s="222">
        <v>1061010677.16377</v>
      </c>
      <c r="E8178" s="222">
        <v>-80835948.2746142</v>
      </c>
      <c r="F8178" s="224">
        <f>E8178*(1+'Projections+Sensitivity'!$B$64)/('Projections+Sensitivity'!$B$63-'Projections+Sensitivity'!$B$64)</f>
        <v>-711202313.01289022</v>
      </c>
      <c r="G8178" s="170">
        <f>A8178/'Projections+Sensitivity'!B$67</f>
        <v>534123431.3800509</v>
      </c>
      <c r="H8178" s="170">
        <f>B8178/'Projections+Sensitivity'!C$67</f>
        <v>369270757.96937758</v>
      </c>
      <c r="I8178" s="170">
        <f>C8178/'Projections+Sensitivity'!D$67</f>
        <v>675475977.63050127</v>
      </c>
      <c r="J8178" s="170">
        <f>D8178/'Projections+Sensitivity'!E$67</f>
        <v>656073687.6163857</v>
      </c>
      <c r="K8178" s="170">
        <f>E8178/'Projections+Sensitivity'!F$67</f>
        <v>-44324681.119644754</v>
      </c>
      <c r="L8178" s="170">
        <f>F8178/'Projections+Sensitivity'!F$67</f>
        <v>-389972733.77381659</v>
      </c>
      <c r="M8178" s="170">
        <f t="shared" si="255"/>
        <v>1800646439.7028542</v>
      </c>
      <c r="N8178" s="171">
        <f>'Projections+Sensitivity'!$B$72</f>
        <v>418000000</v>
      </c>
      <c r="O8178" s="171">
        <f>'Projections+Sensitivity'!$B$73</f>
        <v>634000000</v>
      </c>
      <c r="P8178" s="170">
        <f t="shared" si="254"/>
        <v>1584646439.7028542</v>
      </c>
      <c r="Q8178" s="170">
        <f>P8178/'Projections+Sensitivity'!$B$75</f>
        <v>11.738121775576698</v>
      </c>
    </row>
    <row r="8179" spans="1:17">
      <c r="A8179" s="222">
        <v>863089430.52179396</v>
      </c>
      <c r="B8179" s="223">
        <v>228885294.05898499</v>
      </c>
      <c r="C8179" s="223">
        <v>222239243.15318301</v>
      </c>
      <c r="D8179" s="222">
        <v>1008000416.91491</v>
      </c>
      <c r="E8179" s="222">
        <v>308679817.41027099</v>
      </c>
      <c r="F8179" s="224">
        <f>E8179*(1+'Projections+Sensitivity'!$B$64)/('Projections+Sensitivity'!$B$63-'Projections+Sensitivity'!$B$64)</f>
        <v>2715794208.0024314</v>
      </c>
      <c r="G8179" s="170">
        <f>A8179/'Projections+Sensitivity'!B$67</f>
        <v>765356922.64328253</v>
      </c>
      <c r="H8179" s="170">
        <f>B8179/'Projections+Sensitivity'!C$67</f>
        <v>179984175.56238791</v>
      </c>
      <c r="I8179" s="170">
        <f>C8179/'Projections+Sensitivity'!D$67</f>
        <v>154969202.79807863</v>
      </c>
      <c r="J8179" s="170">
        <f>D8179/'Projections+Sensitivity'!E$67</f>
        <v>623294906.33593524</v>
      </c>
      <c r="K8179" s="170">
        <f>E8179/'Projections+Sensitivity'!F$67</f>
        <v>169258043.81362319</v>
      </c>
      <c r="L8179" s="170">
        <f>F8179/'Projections+Sensitivity'!F$67</f>
        <v>1489148266.6516719</v>
      </c>
      <c r="M8179" s="170">
        <f t="shared" si="255"/>
        <v>3382011517.8049793</v>
      </c>
      <c r="N8179" s="171">
        <f>'Projections+Sensitivity'!$B$72</f>
        <v>418000000</v>
      </c>
      <c r="O8179" s="171">
        <f>'Projections+Sensitivity'!$B$73</f>
        <v>634000000</v>
      </c>
      <c r="P8179" s="170">
        <f t="shared" si="254"/>
        <v>3166011517.8049793</v>
      </c>
      <c r="Q8179" s="170">
        <f>P8179/'Projections+Sensitivity'!$B$75</f>
        <v>23.451937168925774</v>
      </c>
    </row>
    <row r="8180" spans="1:17">
      <c r="A8180" s="222">
        <v>644116067.24413705</v>
      </c>
      <c r="B8180" s="223">
        <v>738440046.86577904</v>
      </c>
      <c r="C8180" s="223">
        <v>665516500.06926405</v>
      </c>
      <c r="D8180" s="222">
        <v>750881416.80235302</v>
      </c>
      <c r="E8180" s="222">
        <v>796767301.86274099</v>
      </c>
      <c r="F8180" s="224">
        <f>E8180*(1+'Projections+Sensitivity'!$B$64)/('Projections+Sensitivity'!$B$63-'Projections+Sensitivity'!$B$64)</f>
        <v>7010034027.0985165</v>
      </c>
      <c r="G8180" s="170">
        <f>A8180/'Projections+Sensitivity'!B$67</f>
        <v>571179154.3467617</v>
      </c>
      <c r="H8180" s="170">
        <f>B8180/'Projections+Sensitivity'!C$67</f>
        <v>580673055.40013123</v>
      </c>
      <c r="I8180" s="170">
        <f>C8180/'Projections+Sensitivity'!D$67</f>
        <v>464069981.52713132</v>
      </c>
      <c r="J8180" s="170">
        <f>D8180/'Projections+Sensitivity'!E$67</f>
        <v>464305921.40789241</v>
      </c>
      <c r="K8180" s="170">
        <f>E8180/'Projections+Sensitivity'!F$67</f>
        <v>436890484.1896503</v>
      </c>
      <c r="L8180" s="170">
        <f>F8180/'Projections+Sensitivity'!F$67</f>
        <v>3843803771.9733028</v>
      </c>
      <c r="M8180" s="170">
        <f t="shared" si="255"/>
        <v>6360922368.8448696</v>
      </c>
      <c r="N8180" s="171">
        <f>'Projections+Sensitivity'!$B$72</f>
        <v>418000000</v>
      </c>
      <c r="O8180" s="171">
        <f>'Projections+Sensitivity'!$B$73</f>
        <v>634000000</v>
      </c>
      <c r="P8180" s="170">
        <f t="shared" si="254"/>
        <v>6144922368.8448696</v>
      </c>
      <c r="Q8180" s="170">
        <f>P8180/'Projections+Sensitivity'!$B$75</f>
        <v>45.517943472924962</v>
      </c>
    </row>
    <row r="8181" spans="1:17">
      <c r="A8181" s="222">
        <v>238249586.085087</v>
      </c>
      <c r="B8181" s="223">
        <v>371354174.03301799</v>
      </c>
      <c r="C8181" s="223">
        <v>518435184.65379798</v>
      </c>
      <c r="D8181" s="222">
        <v>334185302.79170799</v>
      </c>
      <c r="E8181" s="222">
        <v>958892488.60502994</v>
      </c>
      <c r="F8181" s="224">
        <f>E8181*(1+'Projections+Sensitivity'!$B$64)/('Projections+Sensitivity'!$B$63-'Projections+Sensitivity'!$B$64)</f>
        <v>8436426743.0849113</v>
      </c>
      <c r="G8181" s="170">
        <f>A8181/'Projections+Sensitivity'!B$67</f>
        <v>211271235.14521313</v>
      </c>
      <c r="H8181" s="170">
        <f>B8181/'Projections+Sensitivity'!C$67</f>
        <v>292014719.11847591</v>
      </c>
      <c r="I8181" s="170">
        <f>C8181/'Projections+Sensitivity'!D$67</f>
        <v>361509003.21819723</v>
      </c>
      <c r="J8181" s="170">
        <f>D8181/'Projections+Sensitivity'!E$67</f>
        <v>206642768.70034969</v>
      </c>
      <c r="K8181" s="170">
        <f>E8181/'Projections+Sensitivity'!F$67</f>
        <v>525788398.51116216</v>
      </c>
      <c r="L8181" s="170">
        <f>F8181/'Projections+Sensitivity'!F$67</f>
        <v>4625936024.2318687</v>
      </c>
      <c r="M8181" s="170">
        <f t="shared" si="255"/>
        <v>6223162148.9252663</v>
      </c>
      <c r="N8181" s="171">
        <f>'Projections+Sensitivity'!$B$72</f>
        <v>418000000</v>
      </c>
      <c r="O8181" s="171">
        <f>'Projections+Sensitivity'!$B$73</f>
        <v>634000000</v>
      </c>
      <c r="P8181" s="170">
        <f t="shared" si="254"/>
        <v>6007162148.9252663</v>
      </c>
      <c r="Q8181" s="170">
        <f>P8181/'Projections+Sensitivity'!$B$75</f>
        <v>44.497497399446416</v>
      </c>
    </row>
    <row r="8182" spans="1:17">
      <c r="A8182" s="222">
        <v>413699094.09634399</v>
      </c>
      <c r="B8182" s="223">
        <v>970010804.77542305</v>
      </c>
      <c r="C8182" s="223">
        <v>247617173.47054201</v>
      </c>
      <c r="D8182" s="222">
        <v>-1262951.5362527899</v>
      </c>
      <c r="E8182" s="222">
        <v>1647358028.0996599</v>
      </c>
      <c r="F8182" s="224">
        <f>E8182*(1+'Projections+Sensitivity'!$B$64)/('Projections+Sensitivity'!$B$63-'Projections+Sensitivity'!$B$64)</f>
        <v>14493611628.884224</v>
      </c>
      <c r="G8182" s="170">
        <f>A8182/'Projections+Sensitivity'!B$67</f>
        <v>366853600.98370063</v>
      </c>
      <c r="H8182" s="170">
        <f>B8182/'Projections+Sensitivity'!C$67</f>
        <v>762768948.09642506</v>
      </c>
      <c r="I8182" s="170">
        <f>C8182/'Projections+Sensitivity'!D$67</f>
        <v>172665436.70414692</v>
      </c>
      <c r="J8182" s="170">
        <f>D8182/'Projections+Sensitivity'!E$67</f>
        <v>-780943.38681405387</v>
      </c>
      <c r="K8182" s="170">
        <f>E8182/'Projections+Sensitivity'!F$67</f>
        <v>903293903.81302726</v>
      </c>
      <c r="L8182" s="170">
        <f>F8182/'Projections+Sensitivity'!F$67</f>
        <v>7947265139.2649755</v>
      </c>
      <c r="M8182" s="170">
        <f t="shared" si="255"/>
        <v>10152066085.475462</v>
      </c>
      <c r="N8182" s="171">
        <f>'Projections+Sensitivity'!$B$72</f>
        <v>418000000</v>
      </c>
      <c r="O8182" s="171">
        <f>'Projections+Sensitivity'!$B$73</f>
        <v>634000000</v>
      </c>
      <c r="P8182" s="170">
        <f t="shared" si="254"/>
        <v>9936066085.475462</v>
      </c>
      <c r="Q8182" s="170">
        <f>P8182/'Projections+Sensitivity'!$B$75</f>
        <v>73.600489522040462</v>
      </c>
    </row>
    <row r="8183" spans="1:17">
      <c r="A8183" s="222">
        <v>697554726.97249198</v>
      </c>
      <c r="B8183" s="223">
        <v>596427615.29985094</v>
      </c>
      <c r="C8183" s="223">
        <v>333250810.01978999</v>
      </c>
      <c r="D8183" s="222">
        <v>815139919.78218901</v>
      </c>
      <c r="E8183" s="222">
        <v>620942059.97972298</v>
      </c>
      <c r="F8183" s="224">
        <f>E8183*(1+'Projections+Sensitivity'!$B$64)/('Projections+Sensitivity'!$B$63-'Projections+Sensitivity'!$B$64)</f>
        <v>5463106931.1430731</v>
      </c>
      <c r="G8183" s="170">
        <f>A8183/'Projections+Sensitivity'!B$67</f>
        <v>618566651.76420629</v>
      </c>
      <c r="H8183" s="170">
        <f>B8183/'Projections+Sensitivity'!C$67</f>
        <v>469001440.49761748</v>
      </c>
      <c r="I8183" s="170">
        <f>C8183/'Projections+Sensitivity'!D$67</f>
        <v>232378456.78310007</v>
      </c>
      <c r="J8183" s="170">
        <f>D8183/'Projections+Sensitivity'!E$67</f>
        <v>504040029.57293421</v>
      </c>
      <c r="K8183" s="170">
        <f>E8183/'Projections+Sensitivity'!F$67</f>
        <v>340480434.6313324</v>
      </c>
      <c r="L8183" s="170">
        <f>F8183/'Projections+Sensitivity'!F$67</f>
        <v>2995579043.9027104</v>
      </c>
      <c r="M8183" s="170">
        <f t="shared" si="255"/>
        <v>5160046057.1519012</v>
      </c>
      <c r="N8183" s="171">
        <f>'Projections+Sensitivity'!$B$72</f>
        <v>418000000</v>
      </c>
      <c r="O8183" s="171">
        <f>'Projections+Sensitivity'!$B$73</f>
        <v>634000000</v>
      </c>
      <c r="P8183" s="170">
        <f t="shared" si="254"/>
        <v>4944046057.1519012</v>
      </c>
      <c r="Q8183" s="170">
        <f>P8183/'Projections+Sensitivity'!$B$75</f>
        <v>36.622563386310382</v>
      </c>
    </row>
    <row r="8184" spans="1:17">
      <c r="A8184" s="222">
        <v>-148285749.02943701</v>
      </c>
      <c r="B8184" s="223">
        <v>412155005.18466198</v>
      </c>
      <c r="C8184" s="223">
        <v>1195476497.50688</v>
      </c>
      <c r="D8184" s="222">
        <v>552441430.22138298</v>
      </c>
      <c r="E8184" s="222">
        <v>1095740984.33617</v>
      </c>
      <c r="F8184" s="224">
        <f>E8184*(1+'Projections+Sensitivity'!$B$64)/('Projections+Sensitivity'!$B$63-'Projections+Sensitivity'!$B$64)</f>
        <v>9640432742.5652924</v>
      </c>
      <c r="G8184" s="170">
        <f>A8184/'Projections+Sensitivity'!B$67</f>
        <v>-131494513.23996748</v>
      </c>
      <c r="H8184" s="170">
        <f>B8184/'Projections+Sensitivity'!C$67</f>
        <v>324098492.72778594</v>
      </c>
      <c r="I8184" s="170">
        <f>C8184/'Projections+Sensitivity'!D$67</f>
        <v>833615328.93083477</v>
      </c>
      <c r="J8184" s="170">
        <f>D8184/'Projections+Sensitivity'!E$67</f>
        <v>341600979.2533586</v>
      </c>
      <c r="K8184" s="170">
        <f>E8184/'Projections+Sensitivity'!F$67</f>
        <v>600826374.36788559</v>
      </c>
      <c r="L8184" s="170">
        <f>F8184/'Projections+Sensitivity'!F$67</f>
        <v>5286127227.9251709</v>
      </c>
      <c r="M8184" s="170">
        <f t="shared" si="255"/>
        <v>7254773889.9650688</v>
      </c>
      <c r="N8184" s="171">
        <f>'Projections+Sensitivity'!$B$72</f>
        <v>418000000</v>
      </c>
      <c r="O8184" s="171">
        <f>'Projections+Sensitivity'!$B$73</f>
        <v>634000000</v>
      </c>
      <c r="P8184" s="170">
        <f t="shared" si="254"/>
        <v>7038773889.9650688</v>
      </c>
      <c r="Q8184" s="170">
        <f>P8184/'Projections+Sensitivity'!$B$75</f>
        <v>52.139065851593102</v>
      </c>
    </row>
    <row r="8185" spans="1:17">
      <c r="A8185" s="222">
        <v>429245874.38704503</v>
      </c>
      <c r="B8185" s="223">
        <v>702928955.35581398</v>
      </c>
      <c r="C8185" s="223">
        <v>882088485.93841505</v>
      </c>
      <c r="D8185" s="222">
        <v>308061196.92847198</v>
      </c>
      <c r="E8185" s="222">
        <v>103225701.053234</v>
      </c>
      <c r="F8185" s="224">
        <f>E8185*(1+'Projections+Sensitivity'!$B$64)/('Projections+Sensitivity'!$B$63-'Projections+Sensitivity'!$B$64)</f>
        <v>908189474.09431553</v>
      </c>
      <c r="G8185" s="170">
        <f>A8185/'Projections+Sensitivity'!B$67</f>
        <v>380639931.22888577</v>
      </c>
      <c r="H8185" s="170">
        <f>B8185/'Projections+Sensitivity'!C$67</f>
        <v>552748873.74827528</v>
      </c>
      <c r="I8185" s="170">
        <f>C8185/'Projections+Sensitivity'!D$67</f>
        <v>615087360.46684349</v>
      </c>
      <c r="J8185" s="170">
        <f>D8185/'Projections+Sensitivity'!E$67</f>
        <v>190488983.59878033</v>
      </c>
      <c r="K8185" s="170">
        <f>E8185/'Projections+Sensitivity'!F$67</f>
        <v>56601628.114669517</v>
      </c>
      <c r="L8185" s="170">
        <f>F8185/'Projections+Sensitivity'!F$67</f>
        <v>497986473.77394825</v>
      </c>
      <c r="M8185" s="170">
        <f t="shared" si="255"/>
        <v>2293553250.9314027</v>
      </c>
      <c r="N8185" s="171">
        <f>'Projections+Sensitivity'!$B$72</f>
        <v>418000000</v>
      </c>
      <c r="O8185" s="171">
        <f>'Projections+Sensitivity'!$B$73</f>
        <v>634000000</v>
      </c>
      <c r="P8185" s="170">
        <f t="shared" si="254"/>
        <v>2077553250.9314027</v>
      </c>
      <c r="Q8185" s="170">
        <f>P8185/'Projections+Sensitivity'!$B$75</f>
        <v>15.389283340232613</v>
      </c>
    </row>
    <row r="8186" spans="1:17">
      <c r="A8186" s="222">
        <v>1004591857.2232</v>
      </c>
      <c r="B8186" s="223">
        <v>308021300.92798901</v>
      </c>
      <c r="C8186" s="223">
        <v>368080698.67410302</v>
      </c>
      <c r="D8186" s="222">
        <v>403706254.09802502</v>
      </c>
      <c r="E8186" s="222">
        <v>804110170.65239704</v>
      </c>
      <c r="F8186" s="224">
        <f>E8186*(1+'Projections+Sensitivity'!$B$64)/('Projections+Sensitivity'!$B$63-'Projections+Sensitivity'!$B$64)</f>
        <v>7074637280.7105427</v>
      </c>
      <c r="G8186" s="170">
        <f>A8186/'Projections+Sensitivity'!B$67</f>
        <v>890836227.58769655</v>
      </c>
      <c r="H8186" s="170">
        <f>B8186/'Projections+Sensitivity'!C$67</f>
        <v>242212852.21099162</v>
      </c>
      <c r="I8186" s="170">
        <f>C8186/'Projections+Sensitivity'!D$67</f>
        <v>256665616.88013276</v>
      </c>
      <c r="J8186" s="170">
        <f>D8186/'Projections+Sensitivity'!E$67</f>
        <v>249630900.5559676</v>
      </c>
      <c r="K8186" s="170">
        <f>E8186/'Projections+Sensitivity'!F$67</f>
        <v>440916790.85830241</v>
      </c>
      <c r="L8186" s="170">
        <f>F8186/'Projections+Sensitivity'!F$67</f>
        <v>3879227598.5846605</v>
      </c>
      <c r="M8186" s="170">
        <f t="shared" si="255"/>
        <v>5959489986.6777515</v>
      </c>
      <c r="N8186" s="171">
        <f>'Projections+Sensitivity'!$B$72</f>
        <v>418000000</v>
      </c>
      <c r="O8186" s="171">
        <f>'Projections+Sensitivity'!$B$73</f>
        <v>634000000</v>
      </c>
      <c r="P8186" s="170">
        <f t="shared" si="254"/>
        <v>5743489986.6777515</v>
      </c>
      <c r="Q8186" s="170">
        <f>P8186/'Projections+Sensitivity'!$B$75</f>
        <v>42.54437027168705</v>
      </c>
    </row>
    <row r="8187" spans="1:17">
      <c r="A8187" s="222">
        <v>750699914.71161497</v>
      </c>
      <c r="B8187" s="223">
        <v>88061218.151470304</v>
      </c>
      <c r="C8187" s="223">
        <v>729297518.29471803</v>
      </c>
      <c r="D8187" s="222">
        <v>452672585.24127102</v>
      </c>
      <c r="E8187" s="222">
        <v>1039065643.37632</v>
      </c>
      <c r="F8187" s="224">
        <f>E8187*(1+'Projections+Sensitivity'!$B$64)/('Projections+Sensitivity'!$B$63-'Projections+Sensitivity'!$B$64)</f>
        <v>9141797736.2125854</v>
      </c>
      <c r="G8187" s="170">
        <f>A8187/'Projections+Sensitivity'!B$67</f>
        <v>665693908.68904662</v>
      </c>
      <c r="H8187" s="170">
        <f>B8187/'Projections+Sensitivity'!C$67</f>
        <v>69247025.297865734</v>
      </c>
      <c r="I8187" s="170">
        <f>C8187/'Projections+Sensitivity'!D$67</f>
        <v>508544995.96567267</v>
      </c>
      <c r="J8187" s="170">
        <f>D8187/'Projections+Sensitivity'!E$67</f>
        <v>279909126.90527302</v>
      </c>
      <c r="K8187" s="170">
        <f>E8187/'Projections+Sensitivity'!F$67</f>
        <v>569749650.84311938</v>
      </c>
      <c r="L8187" s="170">
        <f>F8187/'Projections+Sensitivity'!F$67</f>
        <v>5012711277.1826639</v>
      </c>
      <c r="M8187" s="170">
        <f t="shared" si="255"/>
        <v>7105855984.8836412</v>
      </c>
      <c r="N8187" s="171">
        <f>'Projections+Sensitivity'!$B$72</f>
        <v>418000000</v>
      </c>
      <c r="O8187" s="171">
        <f>'Projections+Sensitivity'!$B$73</f>
        <v>634000000</v>
      </c>
      <c r="P8187" s="170">
        <f t="shared" si="254"/>
        <v>6889855984.8836412</v>
      </c>
      <c r="Q8187" s="170">
        <f>P8187/'Projections+Sensitivity'!$B$75</f>
        <v>51.035970258397342</v>
      </c>
    </row>
    <row r="8188" spans="1:17">
      <c r="A8188" s="222">
        <v>168361601.61113501</v>
      </c>
      <c r="B8188" s="223">
        <v>781389382.63698304</v>
      </c>
      <c r="C8188" s="223">
        <v>529943274.335392</v>
      </c>
      <c r="D8188" s="222">
        <v>906281712.66217196</v>
      </c>
      <c r="E8188" s="222">
        <v>508649385.513237</v>
      </c>
      <c r="F8188" s="224">
        <f>E8188*(1+'Projections+Sensitivity'!$B$64)/('Projections+Sensitivity'!$B$63-'Projections+Sensitivity'!$B$64)</f>
        <v>4475145368.0070782</v>
      </c>
      <c r="G8188" s="170">
        <f>A8188/'Projections+Sensitivity'!B$67</f>
        <v>149297063.2515918</v>
      </c>
      <c r="H8188" s="170">
        <f>B8188/'Projections+Sensitivity'!C$67</f>
        <v>614446307.72511554</v>
      </c>
      <c r="I8188" s="170">
        <f>C8188/'Projections+Sensitivity'!D$67</f>
        <v>369533686.25069016</v>
      </c>
      <c r="J8188" s="170">
        <f>D8188/'Projections+Sensitivity'!E$67</f>
        <v>560397362.66837645</v>
      </c>
      <c r="K8188" s="170">
        <f>E8188/'Projections+Sensitivity'!F$67</f>
        <v>278907123.57311159</v>
      </c>
      <c r="L8188" s="170">
        <f>F8188/'Projections+Sensitivity'!F$67</f>
        <v>2453851233.6999698</v>
      </c>
      <c r="M8188" s="170">
        <f t="shared" si="255"/>
        <v>4426432777.1688557</v>
      </c>
      <c r="N8188" s="171">
        <f>'Projections+Sensitivity'!$B$72</f>
        <v>418000000</v>
      </c>
      <c r="O8188" s="171">
        <f>'Projections+Sensitivity'!$B$73</f>
        <v>634000000</v>
      </c>
      <c r="P8188" s="170">
        <f t="shared" si="254"/>
        <v>4210432777.1688557</v>
      </c>
      <c r="Q8188" s="170">
        <f>P8188/'Projections+Sensitivity'!$B$75</f>
        <v>31.188390941991525</v>
      </c>
    </row>
    <row r="8189" spans="1:17">
      <c r="A8189" s="222">
        <v>673334829.33638799</v>
      </c>
      <c r="B8189" s="223">
        <v>469006825.348607</v>
      </c>
      <c r="C8189" s="223">
        <v>937364212.65731299</v>
      </c>
      <c r="D8189" s="222">
        <v>440268491.69935697</v>
      </c>
      <c r="E8189" s="222">
        <v>352143113.03470498</v>
      </c>
      <c r="F8189" s="224">
        <f>E8189*(1+'Projections+Sensitivity'!$B$64)/('Projections+Sensitivity'!$B$63-'Projections+Sensitivity'!$B$64)</f>
        <v>3098188390.7767782</v>
      </c>
      <c r="G8189" s="170">
        <f>A8189/'Projections+Sensitivity'!B$67</f>
        <v>597089310.40654755</v>
      </c>
      <c r="H8189" s="170">
        <f>B8189/'Projections+Sensitivity'!C$67</f>
        <v>368803977.29592878</v>
      </c>
      <c r="I8189" s="170">
        <f>C8189/'Projections+Sensitivity'!D$67</f>
        <v>653631567.07128978</v>
      </c>
      <c r="J8189" s="170">
        <f>D8189/'Projections+Sensitivity'!E$67</f>
        <v>272239082.13877159</v>
      </c>
      <c r="K8189" s="170">
        <f>E8189/'Projections+Sensitivity'!F$67</f>
        <v>193090221.94824755</v>
      </c>
      <c r="L8189" s="170">
        <f>F8189/'Projections+Sensitivity'!F$67</f>
        <v>1698826022.3439734</v>
      </c>
      <c r="M8189" s="170">
        <f t="shared" si="255"/>
        <v>3783680181.2047586</v>
      </c>
      <c r="N8189" s="171">
        <f>'Projections+Sensitivity'!$B$72</f>
        <v>418000000</v>
      </c>
      <c r="O8189" s="171">
        <f>'Projections+Sensitivity'!$B$73</f>
        <v>634000000</v>
      </c>
      <c r="P8189" s="170">
        <f t="shared" si="254"/>
        <v>3567680181.2047586</v>
      </c>
      <c r="Q8189" s="170">
        <f>P8189/'Projections+Sensitivity'!$B$75</f>
        <v>26.427260601516732</v>
      </c>
    </row>
    <row r="8190" spans="1:17">
      <c r="A8190" s="222">
        <v>847101569.67374396</v>
      </c>
      <c r="B8190" s="223">
        <v>299483229.74543798</v>
      </c>
      <c r="C8190" s="223">
        <v>628402526.84369397</v>
      </c>
      <c r="D8190" s="222">
        <v>164972460.55854899</v>
      </c>
      <c r="E8190" s="222">
        <v>735119387.72561705</v>
      </c>
      <c r="F8190" s="224">
        <f>E8190*(1+'Projections+Sensitivity'!$B$64)/('Projections+Sensitivity'!$B$63-'Projections+Sensitivity'!$B$64)</f>
        <v>6467649851.956583</v>
      </c>
      <c r="G8190" s="170">
        <f>A8190/'Projections+Sensitivity'!B$67</f>
        <v>751179457.89213288</v>
      </c>
      <c r="H8190" s="170">
        <f>B8190/'Projections+Sensitivity'!C$67</f>
        <v>235498931.55915451</v>
      </c>
      <c r="I8190" s="170">
        <f>C8190/'Projections+Sensitivity'!D$67</f>
        <v>438190110.97937447</v>
      </c>
      <c r="J8190" s="170">
        <f>D8190/'Projections+Sensitivity'!E$67</f>
        <v>102010368.87123592</v>
      </c>
      <c r="K8190" s="170">
        <f>E8190/'Projections+Sensitivity'!F$67</f>
        <v>403087155.4214099</v>
      </c>
      <c r="L8190" s="170">
        <f>F8190/'Projections+Sensitivity'!F$67</f>
        <v>3546398890.5975547</v>
      </c>
      <c r="M8190" s="170">
        <f t="shared" si="255"/>
        <v>5476364915.3208618</v>
      </c>
      <c r="N8190" s="171">
        <f>'Projections+Sensitivity'!$B$72</f>
        <v>418000000</v>
      </c>
      <c r="O8190" s="171">
        <f>'Projections+Sensitivity'!$B$73</f>
        <v>634000000</v>
      </c>
      <c r="P8190" s="170">
        <f t="shared" si="254"/>
        <v>5260364915.3208618</v>
      </c>
      <c r="Q8190" s="170">
        <f>P8190/'Projections+Sensitivity'!$B$75</f>
        <v>38.96566603941379</v>
      </c>
    </row>
    <row r="8191" spans="1:17">
      <c r="A8191" s="222">
        <v>-515399752.42981601</v>
      </c>
      <c r="B8191" s="223">
        <v>1241932422.6352</v>
      </c>
      <c r="C8191" s="223">
        <v>258111373.94385999</v>
      </c>
      <c r="D8191" s="222">
        <v>-179510735.79616699</v>
      </c>
      <c r="E8191" s="222">
        <v>731685128.67178297</v>
      </c>
      <c r="F8191" s="224">
        <f>E8191*(1+'Projections+Sensitivity'!$B$64)/('Projections+Sensitivity'!$B$63-'Projections+Sensitivity'!$B$64)</f>
        <v>6437434916.2169189</v>
      </c>
      <c r="G8191" s="170">
        <f>A8191/'Projections+Sensitivity'!B$67</f>
        <v>-457038117.37367004</v>
      </c>
      <c r="H8191" s="170">
        <f>B8191/'Projections+Sensitivity'!C$67</f>
        <v>976594779.10621524</v>
      </c>
      <c r="I8191" s="170">
        <f>C8191/'Projections+Sensitivity'!D$67</f>
        <v>179983126.67770556</v>
      </c>
      <c r="J8191" s="170">
        <f>D8191/'Projections+Sensitivity'!E$67</f>
        <v>-111000080.33410537</v>
      </c>
      <c r="K8191" s="170">
        <f>E8191/'Projections+Sensitivity'!F$67</f>
        <v>401204052.16484487</v>
      </c>
      <c r="L8191" s="170">
        <f>F8191/'Projections+Sensitivity'!F$67</f>
        <v>3529831170.1675124</v>
      </c>
      <c r="M8191" s="170">
        <f t="shared" si="255"/>
        <v>4519574930.4085026</v>
      </c>
      <c r="N8191" s="171">
        <f>'Projections+Sensitivity'!$B$72</f>
        <v>418000000</v>
      </c>
      <c r="O8191" s="171">
        <f>'Projections+Sensitivity'!$B$73</f>
        <v>634000000</v>
      </c>
      <c r="P8191" s="170">
        <f t="shared" si="254"/>
        <v>4303574930.4085026</v>
      </c>
      <c r="Q8191" s="170">
        <f>P8191/'Projections+Sensitivity'!$B$75</f>
        <v>31.878332817840761</v>
      </c>
    </row>
    <row r="8192" spans="1:17">
      <c r="A8192" s="222">
        <v>251817322.59768501</v>
      </c>
      <c r="B8192" s="223">
        <v>386390086.52070099</v>
      </c>
      <c r="C8192" s="223">
        <v>-333184573.38108498</v>
      </c>
      <c r="D8192" s="222">
        <v>1127471212.73435</v>
      </c>
      <c r="E8192" s="222">
        <v>806334662.13731503</v>
      </c>
      <c r="F8192" s="224">
        <f>E8192*(1+'Projections+Sensitivity'!$B$64)/('Projections+Sensitivity'!$B$63-'Projections+Sensitivity'!$B$64)</f>
        <v>7094208567.0394487</v>
      </c>
      <c r="G8192" s="170">
        <f>A8192/'Projections+Sensitivity'!B$67</f>
        <v>223302619.95575243</v>
      </c>
      <c r="H8192" s="170">
        <f>B8192/'Projections+Sensitivity'!C$67</f>
        <v>303838223.65619612</v>
      </c>
      <c r="I8192" s="170">
        <f>C8192/'Projections+Sensitivity'!D$67</f>
        <v>-232332269.44484916</v>
      </c>
      <c r="J8192" s="170">
        <f>D8192/'Projections+Sensitivity'!E$67</f>
        <v>697169417.93392348</v>
      </c>
      <c r="K8192" s="170">
        <f>E8192/'Projections+Sensitivity'!F$67</f>
        <v>442136543.67653364</v>
      </c>
      <c r="L8192" s="170">
        <f>F8192/'Projections+Sensitivity'!F$67</f>
        <v>3889959099.1626334</v>
      </c>
      <c r="M8192" s="170">
        <f t="shared" si="255"/>
        <v>5324073634.9401894</v>
      </c>
      <c r="N8192" s="171">
        <f>'Projections+Sensitivity'!$B$72</f>
        <v>418000000</v>
      </c>
      <c r="O8192" s="171">
        <f>'Projections+Sensitivity'!$B$73</f>
        <v>634000000</v>
      </c>
      <c r="P8192" s="170">
        <f t="shared" si="254"/>
        <v>5108073634.9401894</v>
      </c>
      <c r="Q8192" s="170">
        <f>P8192/'Projections+Sensitivity'!$B$75</f>
        <v>37.837582481038439</v>
      </c>
    </row>
    <row r="8193" spans="1:17">
      <c r="A8193" s="222">
        <v>349298659.90080398</v>
      </c>
      <c r="B8193" s="223">
        <v>-406803538.07570797</v>
      </c>
      <c r="C8193" s="223">
        <v>654616034.40066195</v>
      </c>
      <c r="D8193" s="222">
        <v>456820973.13824701</v>
      </c>
      <c r="E8193" s="222">
        <v>345905207.643803</v>
      </c>
      <c r="F8193" s="224">
        <f>E8193*(1+'Projections+Sensitivity'!$B$64)/('Projections+Sensitivity'!$B$63-'Projections+Sensitivity'!$B$64)</f>
        <v>3043306709.5810089</v>
      </c>
      <c r="G8193" s="170">
        <f>A8193/'Projections+Sensitivity'!B$67</f>
        <v>309745592.9491322</v>
      </c>
      <c r="H8193" s="170">
        <f>B8193/'Projections+Sensitivity'!C$67</f>
        <v>-319890361.31587398</v>
      </c>
      <c r="I8193" s="170">
        <f>C8193/'Projections+Sensitivity'!D$67</f>
        <v>456468999.58162159</v>
      </c>
      <c r="J8193" s="170">
        <f>D8193/'Projections+Sensitivity'!E$67</f>
        <v>282474273.70710123</v>
      </c>
      <c r="K8193" s="170">
        <f>E8193/'Projections+Sensitivity'!F$67</f>
        <v>189669798.56969145</v>
      </c>
      <c r="L8193" s="170">
        <f>F8193/'Projections+Sensitivity'!F$67</f>
        <v>1668732814.1830637</v>
      </c>
      <c r="M8193" s="170">
        <f t="shared" si="255"/>
        <v>2587201117.674736</v>
      </c>
      <c r="N8193" s="171">
        <f>'Projections+Sensitivity'!$B$72</f>
        <v>418000000</v>
      </c>
      <c r="O8193" s="171">
        <f>'Projections+Sensitivity'!$B$73</f>
        <v>634000000</v>
      </c>
      <c r="P8193" s="170">
        <f t="shared" si="254"/>
        <v>2371201117.674736</v>
      </c>
      <c r="Q8193" s="170">
        <f>P8193/'Projections+Sensitivity'!$B$75</f>
        <v>17.564452723516563</v>
      </c>
    </row>
    <row r="8194" spans="1:17">
      <c r="A8194" s="222">
        <v>465570451.230111</v>
      </c>
      <c r="B8194" s="223">
        <v>433920388.43442899</v>
      </c>
      <c r="C8194" s="223">
        <v>413871109.46892703</v>
      </c>
      <c r="D8194" s="222">
        <v>303153331.940988</v>
      </c>
      <c r="E8194" s="222">
        <v>178433985.63002801</v>
      </c>
      <c r="F8194" s="224">
        <f>E8194*(1+'Projections+Sensitivity'!$B$64)/('Projections+Sensitivity'!$B$63-'Projections+Sensitivity'!$B$64)</f>
        <v>1569879070.0032818</v>
      </c>
      <c r="G8194" s="170">
        <f>A8194/'Projections+Sensitivity'!B$67</f>
        <v>412851270.36221373</v>
      </c>
      <c r="H8194" s="170">
        <f>B8194/'Projections+Sensitivity'!C$67</f>
        <v>341213723.20213521</v>
      </c>
      <c r="I8194" s="170">
        <f>C8194/'Projections+Sensitivity'!D$67</f>
        <v>288595636.78116018</v>
      </c>
      <c r="J8194" s="170">
        <f>D8194/'Projections+Sensitivity'!E$67</f>
        <v>187454215.75905487</v>
      </c>
      <c r="K8194" s="170">
        <f>E8194/'Projections+Sensitivity'!F$67</f>
        <v>97840498.970703915</v>
      </c>
      <c r="L8194" s="170">
        <f>F8194/'Projections+Sensitivity'!F$67</f>
        <v>860809957.19762313</v>
      </c>
      <c r="M8194" s="170">
        <f t="shared" si="255"/>
        <v>2188765302.272891</v>
      </c>
      <c r="N8194" s="171">
        <f>'Projections+Sensitivity'!$B$72</f>
        <v>418000000</v>
      </c>
      <c r="O8194" s="171">
        <f>'Projections+Sensitivity'!$B$73</f>
        <v>634000000</v>
      </c>
      <c r="P8194" s="170">
        <f t="shared" ref="P8194:P8257" si="256">M8194+N8194-O8194</f>
        <v>1972765302.272891</v>
      </c>
      <c r="Q8194" s="170">
        <f>P8194/'Projections+Sensitivity'!$B$75</f>
        <v>14.613076313132526</v>
      </c>
    </row>
    <row r="8195" spans="1:17">
      <c r="A8195" s="222">
        <v>465065254.091012</v>
      </c>
      <c r="B8195" s="223">
        <v>386557904.316163</v>
      </c>
      <c r="C8195" s="223">
        <v>795308126.59983504</v>
      </c>
      <c r="D8195" s="222">
        <v>586684752.67909002</v>
      </c>
      <c r="E8195" s="222">
        <v>161095169.81663001</v>
      </c>
      <c r="F8195" s="224">
        <f>E8195*(1+'Projections+Sensitivity'!$B$64)/('Projections+Sensitivity'!$B$63-'Projections+Sensitivity'!$B$64)</f>
        <v>1417330529.7238863</v>
      </c>
      <c r="G8195" s="170">
        <f>A8195/'Projections+Sensitivity'!B$67</f>
        <v>412403279.5584389</v>
      </c>
      <c r="H8195" s="170">
        <f>B8195/'Projections+Sensitivity'!C$67</f>
        <v>303970187.34431821</v>
      </c>
      <c r="I8195" s="170">
        <f>C8195/'Projections+Sensitivity'!D$67</f>
        <v>554574721.40983844</v>
      </c>
      <c r="J8195" s="170">
        <f>D8195/'Projections+Sensitivity'!E$67</f>
        <v>362775264.60656542</v>
      </c>
      <c r="K8195" s="170">
        <f>E8195/'Projections+Sensitivity'!F$67</f>
        <v>88333126.343487859</v>
      </c>
      <c r="L8195" s="170">
        <f>F8195/'Projections+Sensitivity'!F$67</f>
        <v>777163194.24779165</v>
      </c>
      <c r="M8195" s="170">
        <f t="shared" ref="M8195:M8258" si="257">SUM(G8195:L8195)</f>
        <v>2499219773.5104408</v>
      </c>
      <c r="N8195" s="171">
        <f>'Projections+Sensitivity'!$B$72</f>
        <v>418000000</v>
      </c>
      <c r="O8195" s="171">
        <f>'Projections+Sensitivity'!$B$73</f>
        <v>634000000</v>
      </c>
      <c r="P8195" s="170">
        <f t="shared" si="256"/>
        <v>2283219773.5104408</v>
      </c>
      <c r="Q8195" s="170">
        <f>P8195/'Projections+Sensitivity'!$B$75</f>
        <v>16.912739063040302</v>
      </c>
    </row>
    <row r="8196" spans="1:17">
      <c r="A8196" s="222">
        <v>-66942464.133234099</v>
      </c>
      <c r="B8196" s="223">
        <v>501994313.260544</v>
      </c>
      <c r="C8196" s="223">
        <v>568326354.69683504</v>
      </c>
      <c r="D8196" s="222">
        <v>356791420.31378698</v>
      </c>
      <c r="E8196" s="222">
        <v>840741098.28891098</v>
      </c>
      <c r="F8196" s="224">
        <f>E8196*(1+'Projections+Sensitivity'!$B$64)/('Projections+Sensitivity'!$B$63-'Projections+Sensitivity'!$B$64)</f>
        <v>7396919644.1757813</v>
      </c>
      <c r="G8196" s="170">
        <f>A8196/'Projections+Sensitivity'!B$67</f>
        <v>-59362189.51516477</v>
      </c>
      <c r="H8196" s="170">
        <f>B8196/'Projections+Sensitivity'!C$67</f>
        <v>394743720.78235024</v>
      </c>
      <c r="I8196" s="170">
        <f>C8196/'Projections+Sensitivity'!D$67</f>
        <v>396298515.36076546</v>
      </c>
      <c r="J8196" s="170">
        <f>D8196/'Projections+Sensitivity'!E$67</f>
        <v>220621213.21991459</v>
      </c>
      <c r="K8196" s="170">
        <f>E8196/'Projections+Sensitivity'!F$67</f>
        <v>461002584.63274318</v>
      </c>
      <c r="L8196" s="170">
        <f>F8196/'Projections+Sensitivity'!F$67</f>
        <v>4055944310.5919623</v>
      </c>
      <c r="M8196" s="170">
        <f t="shared" si="257"/>
        <v>5469248155.0725708</v>
      </c>
      <c r="N8196" s="171">
        <f>'Projections+Sensitivity'!$B$72</f>
        <v>418000000</v>
      </c>
      <c r="O8196" s="171">
        <f>'Projections+Sensitivity'!$B$73</f>
        <v>634000000</v>
      </c>
      <c r="P8196" s="170">
        <f t="shared" si="256"/>
        <v>5253248155.0725708</v>
      </c>
      <c r="Q8196" s="170">
        <f>P8196/'Projections+Sensitivity'!$B$75</f>
        <v>38.912949296833858</v>
      </c>
    </row>
    <row r="8197" spans="1:17">
      <c r="A8197" s="222">
        <v>103573533.237606</v>
      </c>
      <c r="B8197" s="223">
        <v>127940679.136182</v>
      </c>
      <c r="C8197" s="223">
        <v>509128333.375965</v>
      </c>
      <c r="D8197" s="222">
        <v>118456028.493828</v>
      </c>
      <c r="E8197" s="222">
        <v>418598249.72308499</v>
      </c>
      <c r="F8197" s="224">
        <f>E8197*(1+'Projections+Sensitivity'!$B$64)/('Projections+Sensitivity'!$B$63-'Projections+Sensitivity'!$B$64)</f>
        <v>3682866964.2723551</v>
      </c>
      <c r="G8197" s="170">
        <f>A8197/'Projections+Sensitivity'!B$67</f>
        <v>91845315.053970188</v>
      </c>
      <c r="H8197" s="170">
        <f>B8197/'Projections+Sensitivity'!C$67</f>
        <v>100606278.57237284</v>
      </c>
      <c r="I8197" s="170">
        <f>C8197/'Projections+Sensitivity'!D$67</f>
        <v>355019261.340828</v>
      </c>
      <c r="J8197" s="170">
        <f>D8197/'Projections+Sensitivity'!E$67</f>
        <v>73247032.388102666</v>
      </c>
      <c r="K8197" s="170">
        <f>E8197/'Projections+Sensitivity'!F$67</f>
        <v>229529489.44428915</v>
      </c>
      <c r="L8197" s="170">
        <f>F8197/'Projections+Sensitivity'!F$67</f>
        <v>2019422141.778856</v>
      </c>
      <c r="M8197" s="170">
        <f t="shared" si="257"/>
        <v>2869669518.5784187</v>
      </c>
      <c r="N8197" s="171">
        <f>'Projections+Sensitivity'!$B$72</f>
        <v>418000000</v>
      </c>
      <c r="O8197" s="171">
        <f>'Projections+Sensitivity'!$B$73</f>
        <v>634000000</v>
      </c>
      <c r="P8197" s="170">
        <f t="shared" si="256"/>
        <v>2653669518.5784187</v>
      </c>
      <c r="Q8197" s="170">
        <f>P8197/'Projections+Sensitivity'!$B$75</f>
        <v>19.656811248729028</v>
      </c>
    </row>
    <row r="8198" spans="1:17">
      <c r="A8198" s="222">
        <v>-151754473.71205601</v>
      </c>
      <c r="B8198" s="223">
        <v>551052351.80259705</v>
      </c>
      <c r="C8198" s="223">
        <v>703503600.81138301</v>
      </c>
      <c r="D8198" s="222">
        <v>475182174.19957</v>
      </c>
      <c r="E8198" s="222">
        <v>691389796.96306205</v>
      </c>
      <c r="F8198" s="224">
        <f>E8198*(1+'Projections+Sensitivity'!$B$64)/('Projections+Sensitivity'!$B$63-'Projections+Sensitivity'!$B$64)</f>
        <v>6082912779.3885479</v>
      </c>
      <c r="G8198" s="170">
        <f>A8198/'Projections+Sensitivity'!B$67</f>
        <v>-134570454.56736976</v>
      </c>
      <c r="H8198" s="170">
        <f>B8198/'Projections+Sensitivity'!C$67</f>
        <v>433320557.5249669</v>
      </c>
      <c r="I8198" s="170">
        <f>C8198/'Projections+Sensitivity'!D$67</f>
        <v>490558690.87968636</v>
      </c>
      <c r="J8198" s="170">
        <f>D8198/'Projections+Sensitivity'!E$67</f>
        <v>293827883.19345391</v>
      </c>
      <c r="K8198" s="170">
        <f>E8198/'Projections+Sensitivity'!F$67</f>
        <v>379108959.98467106</v>
      </c>
      <c r="L8198" s="170">
        <f>F8198/'Projections+Sensitivity'!F$67</f>
        <v>3335436460.8806362</v>
      </c>
      <c r="M8198" s="170">
        <f t="shared" si="257"/>
        <v>4797682097.8960447</v>
      </c>
      <c r="N8198" s="171">
        <f>'Projections+Sensitivity'!$B$72</f>
        <v>418000000</v>
      </c>
      <c r="O8198" s="171">
        <f>'Projections+Sensitivity'!$B$73</f>
        <v>634000000</v>
      </c>
      <c r="P8198" s="170">
        <f t="shared" si="256"/>
        <v>4581682097.8960447</v>
      </c>
      <c r="Q8198" s="170">
        <f>P8198/'Projections+Sensitivity'!$B$75</f>
        <v>33.938385910341069</v>
      </c>
    </row>
    <row r="8199" spans="1:17">
      <c r="A8199" s="222">
        <v>793266031.72940397</v>
      </c>
      <c r="B8199" s="223">
        <v>105378928.553192</v>
      </c>
      <c r="C8199" s="223">
        <v>239279012.59768599</v>
      </c>
      <c r="D8199" s="222">
        <v>966692621.75297403</v>
      </c>
      <c r="E8199" s="222">
        <v>1379280335.2737501</v>
      </c>
      <c r="F8199" s="224">
        <f>E8199*(1+'Projections+Sensitivity'!$B$64)/('Projections+Sensitivity'!$B$63-'Projections+Sensitivity'!$B$64)</f>
        <v>12135038750.426132</v>
      </c>
      <c r="G8199" s="170">
        <f>A8199/'Projections+Sensitivity'!B$67</f>
        <v>703440023.02845311</v>
      </c>
      <c r="H8199" s="170">
        <f>B8199/'Projections+Sensitivity'!C$67</f>
        <v>82864823.864159048</v>
      </c>
      <c r="I8199" s="170">
        <f>C8199/'Projections+Sensitivity'!D$67</f>
        <v>166851170.39845228</v>
      </c>
      <c r="J8199" s="170">
        <f>D8199/'Projections+Sensitivity'!E$67</f>
        <v>597752319.36439002</v>
      </c>
      <c r="K8199" s="170">
        <f>E8199/'Projections+Sensitivity'!F$67</f>
        <v>756299175.55881429</v>
      </c>
      <c r="L8199" s="170">
        <f>F8199/'Projections+Sensitivity'!F$67</f>
        <v>6653991627.0900917</v>
      </c>
      <c r="M8199" s="170">
        <f t="shared" si="257"/>
        <v>8961199139.3043594</v>
      </c>
      <c r="N8199" s="171">
        <f>'Projections+Sensitivity'!$B$72</f>
        <v>418000000</v>
      </c>
      <c r="O8199" s="171">
        <f>'Projections+Sensitivity'!$B$73</f>
        <v>634000000</v>
      </c>
      <c r="P8199" s="170">
        <f t="shared" si="256"/>
        <v>8745199139.3043594</v>
      </c>
      <c r="Q8199" s="170">
        <f>P8199/'Projections+Sensitivity'!$B$75</f>
        <v>64.779252883735992</v>
      </c>
    </row>
    <row r="8200" spans="1:17">
      <c r="A8200" s="222">
        <v>1323082914.75488</v>
      </c>
      <c r="B8200" s="223">
        <v>69126977.901292697</v>
      </c>
      <c r="C8200" s="223">
        <v>133370857.75428499</v>
      </c>
      <c r="D8200" s="222">
        <v>776440746.94088304</v>
      </c>
      <c r="E8200" s="222">
        <v>731271745.43801796</v>
      </c>
      <c r="F8200" s="224">
        <f>E8200*(1+'Projections+Sensitivity'!$B$64)/('Projections+Sensitivity'!$B$63-'Projections+Sensitivity'!$B$64)</f>
        <v>6433797931.4559364</v>
      </c>
      <c r="G8200" s="170">
        <f>A8200/'Projections+Sensitivity'!B$67</f>
        <v>1173262737.5896587</v>
      </c>
      <c r="H8200" s="170">
        <f>B8200/'Projections+Sensitivity'!C$67</f>
        <v>54358066.899122246</v>
      </c>
      <c r="I8200" s="170">
        <f>C8200/'Projections+Sensitivity'!D$67</f>
        <v>93000566.459054127</v>
      </c>
      <c r="J8200" s="170">
        <f>D8200/'Projections+Sensitivity'!E$67</f>
        <v>480110478.64553994</v>
      </c>
      <c r="K8200" s="170">
        <f>E8200/'Projections+Sensitivity'!F$67</f>
        <v>400977382.21901095</v>
      </c>
      <c r="L8200" s="170">
        <f>F8200/'Projections+Sensitivity'!F$67</f>
        <v>3527836906.5606837</v>
      </c>
      <c r="M8200" s="170">
        <f t="shared" si="257"/>
        <v>5729546138.3730698</v>
      </c>
      <c r="N8200" s="171">
        <f>'Projections+Sensitivity'!$B$72</f>
        <v>418000000</v>
      </c>
      <c r="O8200" s="171">
        <f>'Projections+Sensitivity'!$B$73</f>
        <v>634000000</v>
      </c>
      <c r="P8200" s="170">
        <f t="shared" si="256"/>
        <v>5513546138.3730698</v>
      </c>
      <c r="Q8200" s="170">
        <f>P8200/'Projections+Sensitivity'!$B$75</f>
        <v>40.841082506467181</v>
      </c>
    </row>
    <row r="8201" spans="1:17">
      <c r="A8201" s="222">
        <v>82361926.859265193</v>
      </c>
      <c r="B8201" s="223">
        <v>473662378.402336</v>
      </c>
      <c r="C8201" s="223">
        <v>642747844.66821003</v>
      </c>
      <c r="D8201" s="222">
        <v>752908109.19200099</v>
      </c>
      <c r="E8201" s="222">
        <v>665463380.29701602</v>
      </c>
      <c r="F8201" s="224">
        <f>E8201*(1+'Projections+Sensitivity'!$B$64)/('Projections+Sensitivity'!$B$63-'Projections+Sensitivity'!$B$64)</f>
        <v>5854809715.1628695</v>
      </c>
      <c r="G8201" s="170">
        <f>A8201/'Projections+Sensitivity'!B$67</f>
        <v>73035619.085114717</v>
      </c>
      <c r="H8201" s="170">
        <f>B8201/'Projections+Sensitivity'!C$67</f>
        <v>372464876.00769323</v>
      </c>
      <c r="I8201" s="170">
        <f>C8201/'Projections+Sensitivity'!D$67</f>
        <v>448193215.90183866</v>
      </c>
      <c r="J8201" s="170">
        <f>D8201/'Projections+Sensitivity'!E$67</f>
        <v>465559122.32128447</v>
      </c>
      <c r="K8201" s="170">
        <f>E8201/'Projections+Sensitivity'!F$67</f>
        <v>364892758.21026295</v>
      </c>
      <c r="L8201" s="170">
        <f>F8201/'Projections+Sensitivity'!F$67</f>
        <v>3210360974.0456262</v>
      </c>
      <c r="M8201" s="170">
        <f t="shared" si="257"/>
        <v>4934506565.5718203</v>
      </c>
      <c r="N8201" s="171">
        <f>'Projections+Sensitivity'!$B$72</f>
        <v>418000000</v>
      </c>
      <c r="O8201" s="171">
        <f>'Projections+Sensitivity'!$B$73</f>
        <v>634000000</v>
      </c>
      <c r="P8201" s="170">
        <f t="shared" si="256"/>
        <v>4718506565.5718203</v>
      </c>
      <c r="Q8201" s="170">
        <f>P8201/'Projections+Sensitivity'!$B$75</f>
        <v>34.951900485717189</v>
      </c>
    </row>
    <row r="8202" spans="1:17">
      <c r="A8202" s="222">
        <v>185823633.54786399</v>
      </c>
      <c r="B8202" s="223">
        <v>257691323.80585101</v>
      </c>
      <c r="C8202" s="223">
        <v>917155361.62084699</v>
      </c>
      <c r="D8202" s="222">
        <v>1184196305.3487599</v>
      </c>
      <c r="E8202" s="222">
        <v>307612375.94155103</v>
      </c>
      <c r="F8202" s="224">
        <f>E8202*(1+'Projections+Sensitivity'!$B$64)/('Projections+Sensitivity'!$B$63-'Projections+Sensitivity'!$B$64)</f>
        <v>2706402757.0729446</v>
      </c>
      <c r="G8202" s="170">
        <f>A8202/'Projections+Sensitivity'!B$67</f>
        <v>164781770.34401184</v>
      </c>
      <c r="H8202" s="170">
        <f>B8202/'Projections+Sensitivity'!C$67</f>
        <v>202635825.31791651</v>
      </c>
      <c r="I8202" s="170">
        <f>C8202/'Projections+Sensitivity'!D$67</f>
        <v>639539773.5151552</v>
      </c>
      <c r="J8202" s="170">
        <f>D8202/'Projections+Sensitivity'!E$67</f>
        <v>732245257.87872028</v>
      </c>
      <c r="K8202" s="170">
        <f>E8202/'Projections+Sensitivity'!F$67</f>
        <v>168672734.87960583</v>
      </c>
      <c r="L8202" s="170">
        <f>F8202/'Projections+Sensitivity'!F$67</f>
        <v>1483998663.3305585</v>
      </c>
      <c r="M8202" s="170">
        <f t="shared" si="257"/>
        <v>3391874025.2659683</v>
      </c>
      <c r="N8202" s="171">
        <f>'Projections+Sensitivity'!$B$72</f>
        <v>418000000</v>
      </c>
      <c r="O8202" s="171">
        <f>'Projections+Sensitivity'!$B$73</f>
        <v>634000000</v>
      </c>
      <c r="P8202" s="170">
        <f t="shared" si="256"/>
        <v>3175874025.2659683</v>
      </c>
      <c r="Q8202" s="170">
        <f>P8202/'Projections+Sensitivity'!$B$75</f>
        <v>23.524992779747915</v>
      </c>
    </row>
    <row r="8203" spans="1:17">
      <c r="A8203" s="222">
        <v>300948859.17560399</v>
      </c>
      <c r="B8203" s="223">
        <v>-69688184.187129796</v>
      </c>
      <c r="C8203" s="223">
        <v>292366503.98556799</v>
      </c>
      <c r="D8203" s="222">
        <v>-171677991.09936801</v>
      </c>
      <c r="E8203" s="222">
        <v>-16709806.076677799</v>
      </c>
      <c r="F8203" s="224">
        <f>E8203*(1+'Projections+Sensitivity'!$B$64)/('Projections+Sensitivity'!$B$63-'Projections+Sensitivity'!$B$64)</f>
        <v>-147014453.16578513</v>
      </c>
      <c r="G8203" s="170">
        <f>A8203/'Projections+Sensitivity'!B$67</f>
        <v>266870714.18821031</v>
      </c>
      <c r="H8203" s="170">
        <f>B8203/'Projections+Sensitivity'!C$67</f>
        <v>-54799372.012638144</v>
      </c>
      <c r="I8203" s="170">
        <f>C8203/'Projections+Sensitivity'!D$67</f>
        <v>203869502.99446169</v>
      </c>
      <c r="J8203" s="170">
        <f>D8203/'Projections+Sensitivity'!E$67</f>
        <v>-106156719.3689514</v>
      </c>
      <c r="K8203" s="170">
        <f>E8203/'Projections+Sensitivity'!F$67</f>
        <v>-9162468.4528188091</v>
      </c>
      <c r="L8203" s="170">
        <f>F8203/'Projections+Sensitivity'!F$67</f>
        <v>-80612263.425364926</v>
      </c>
      <c r="M8203" s="170">
        <f t="shared" si="257"/>
        <v>220009393.92289871</v>
      </c>
      <c r="N8203" s="171">
        <f>'Projections+Sensitivity'!$B$72</f>
        <v>418000000</v>
      </c>
      <c r="O8203" s="171">
        <f>'Projections+Sensitivity'!$B$73</f>
        <v>634000000</v>
      </c>
      <c r="P8203" s="170">
        <f t="shared" si="256"/>
        <v>4009393.9228987694</v>
      </c>
      <c r="Q8203" s="170">
        <f>P8203/'Projections+Sensitivity'!$B$75</f>
        <v>2.9699214243694587E-2</v>
      </c>
    </row>
    <row r="8204" spans="1:17">
      <c r="A8204" s="222">
        <v>531959562.16102099</v>
      </c>
      <c r="B8204" s="223">
        <v>894513154.58781195</v>
      </c>
      <c r="C8204" s="223">
        <v>357174250.225954</v>
      </c>
      <c r="D8204" s="222">
        <v>323774613.28279901</v>
      </c>
      <c r="E8204" s="222">
        <v>435318675.968934</v>
      </c>
      <c r="F8204" s="224">
        <f>E8204*(1+'Projections+Sensitivity'!$B$64)/('Projections+Sensitivity'!$B$63-'Projections+Sensitivity'!$B$64)</f>
        <v>3829974854.690258</v>
      </c>
      <c r="G8204" s="170">
        <f>A8204/'Projections+Sensitivity'!B$67</f>
        <v>471722765.99434769</v>
      </c>
      <c r="H8204" s="170">
        <f>B8204/'Projections+Sensitivity'!C$67</f>
        <v>703401296.79414022</v>
      </c>
      <c r="I8204" s="170">
        <f>C8204/'Projections+Sensitivity'!D$67</f>
        <v>249060463.09456566</v>
      </c>
      <c r="J8204" s="170">
        <f>D8204/'Projections+Sensitivity'!E$67</f>
        <v>200205341.06296042</v>
      </c>
      <c r="K8204" s="170">
        <f>E8204/'Projections+Sensitivity'!F$67</f>
        <v>238697781.24206769</v>
      </c>
      <c r="L8204" s="170">
        <f>F8204/'Projections+Sensitivity'!F$67</f>
        <v>2100085639.5435617</v>
      </c>
      <c r="M8204" s="170">
        <f t="shared" si="257"/>
        <v>3963173287.7316437</v>
      </c>
      <c r="N8204" s="171">
        <f>'Projections+Sensitivity'!$B$72</f>
        <v>418000000</v>
      </c>
      <c r="O8204" s="171">
        <f>'Projections+Sensitivity'!$B$73</f>
        <v>634000000</v>
      </c>
      <c r="P8204" s="170">
        <f t="shared" si="256"/>
        <v>3747173287.7316437</v>
      </c>
      <c r="Q8204" s="170">
        <f>P8204/'Projections+Sensitivity'!$B$75</f>
        <v>27.756839168382545</v>
      </c>
    </row>
    <row r="8205" spans="1:17">
      <c r="A8205" s="222">
        <v>-243467232.50445199</v>
      </c>
      <c r="B8205" s="223">
        <v>532417706.112019</v>
      </c>
      <c r="C8205" s="223">
        <v>-255863179.47869501</v>
      </c>
      <c r="D8205" s="222">
        <v>203165724.65552801</v>
      </c>
      <c r="E8205" s="222">
        <v>218403772.35655299</v>
      </c>
      <c r="F8205" s="224">
        <f>E8205*(1+'Projections+Sensitivity'!$B$64)/('Projections+Sensitivity'!$B$63-'Projections+Sensitivity'!$B$64)</f>
        <v>1921537031.3098805</v>
      </c>
      <c r="G8205" s="170">
        <f>A8205/'Projections+Sensitivity'!B$67</f>
        <v>-215898057.88889068</v>
      </c>
      <c r="H8205" s="170">
        <f>B8205/'Projections+Sensitivity'!C$67</f>
        <v>418667185.6021226</v>
      </c>
      <c r="I8205" s="170">
        <f>C8205/'Projections+Sensitivity'!D$67</f>
        <v>-178415442.68518254</v>
      </c>
      <c r="J8205" s="170">
        <f>D8205/'Projections+Sensitivity'!E$67</f>
        <v>125627092.20638084</v>
      </c>
      <c r="K8205" s="170">
        <f>E8205/'Projections+Sensitivity'!F$67</f>
        <v>119757085.45095183</v>
      </c>
      <c r="L8205" s="170">
        <f>F8205/'Projections+Sensitivity'!F$67</f>
        <v>1053634156.4653437</v>
      </c>
      <c r="M8205" s="170">
        <f t="shared" si="257"/>
        <v>1323372019.1507258</v>
      </c>
      <c r="N8205" s="171">
        <f>'Projections+Sensitivity'!$B$72</f>
        <v>418000000</v>
      </c>
      <c r="O8205" s="171">
        <f>'Projections+Sensitivity'!$B$73</f>
        <v>634000000</v>
      </c>
      <c r="P8205" s="170">
        <f t="shared" si="256"/>
        <v>1107372019.1507258</v>
      </c>
      <c r="Q8205" s="170">
        <f>P8205/'Projections+Sensitivity'!$B$75</f>
        <v>8.2027556974127833</v>
      </c>
    </row>
    <row r="8206" spans="1:17">
      <c r="A8206" s="222">
        <v>399603365.38895398</v>
      </c>
      <c r="B8206" s="223">
        <v>575215373.25401604</v>
      </c>
      <c r="C8206" s="223">
        <v>1281030301.1377699</v>
      </c>
      <c r="D8206" s="222">
        <v>464113944.92442101</v>
      </c>
      <c r="E8206" s="222">
        <v>-21721576.044218499</v>
      </c>
      <c r="F8206" s="224">
        <f>E8206*(1+'Projections+Sensitivity'!$B$64)/('Projections+Sensitivity'!$B$63-'Projections+Sensitivity'!$B$64)</f>
        <v>-191108479.02040416</v>
      </c>
      <c r="G8206" s="170">
        <f>A8206/'Projections+Sensitivity'!B$67</f>
        <v>354354011.52704334</v>
      </c>
      <c r="H8206" s="170">
        <f>B8206/'Projections+Sensitivity'!C$67</f>
        <v>452321173.1517148</v>
      </c>
      <c r="I8206" s="170">
        <f>C8206/'Projections+Sensitivity'!D$67</f>
        <v>893272680.87692595</v>
      </c>
      <c r="J8206" s="170">
        <f>D8206/'Projections+Sensitivity'!E$67</f>
        <v>286983867.24505478</v>
      </c>
      <c r="K8206" s="170">
        <f>E8206/'Projections+Sensitivity'!F$67</f>
        <v>-11910566.426527079</v>
      </c>
      <c r="L8206" s="170">
        <f>F8206/'Projections+Sensitivity'!F$67</f>
        <v>-104790289.130559</v>
      </c>
      <c r="M8206" s="170">
        <f t="shared" si="257"/>
        <v>1870230877.2436528</v>
      </c>
      <c r="N8206" s="171">
        <f>'Projections+Sensitivity'!$B$72</f>
        <v>418000000</v>
      </c>
      <c r="O8206" s="171">
        <f>'Projections+Sensitivity'!$B$73</f>
        <v>634000000</v>
      </c>
      <c r="P8206" s="170">
        <f t="shared" si="256"/>
        <v>1654230877.2436528</v>
      </c>
      <c r="Q8206" s="170">
        <f>P8206/'Projections+Sensitivity'!$B$75</f>
        <v>12.253562053656687</v>
      </c>
    </row>
    <row r="8207" spans="1:17">
      <c r="A8207" s="222">
        <v>480734191.510243</v>
      </c>
      <c r="B8207" s="223">
        <v>43325003.700524502</v>
      </c>
      <c r="C8207" s="223">
        <v>196097355.01918399</v>
      </c>
      <c r="D8207" s="222">
        <v>721158303.83855903</v>
      </c>
      <c r="E8207" s="222">
        <v>1283024966.75737</v>
      </c>
      <c r="F8207" s="224">
        <f>E8207*(1+'Projections+Sensitivity'!$B$64)/('Projections+Sensitivity'!$B$63-'Projections+Sensitivity'!$B$64)</f>
        <v>11288174920.781965</v>
      </c>
      <c r="G8207" s="170">
        <f>A8207/'Projections+Sensitivity'!B$67</f>
        <v>426297934.38815069</v>
      </c>
      <c r="H8207" s="170">
        <f>B8207/'Projections+Sensitivity'!C$67</f>
        <v>34068659.169805676</v>
      </c>
      <c r="I8207" s="170">
        <f>C8207/'Projections+Sensitivity'!D$67</f>
        <v>136740254.99262729</v>
      </c>
      <c r="J8207" s="170">
        <f>D8207/'Projections+Sensitivity'!E$67</f>
        <v>445926697.9473685</v>
      </c>
      <c r="K8207" s="170">
        <f>E8207/'Projections+Sensitivity'!F$67</f>
        <v>703519581.74433446</v>
      </c>
      <c r="L8207" s="170">
        <f>F8207/'Projections+Sensitivity'!F$67</f>
        <v>6189631772.3232613</v>
      </c>
      <c r="M8207" s="170">
        <f t="shared" si="257"/>
        <v>7936184900.5655479</v>
      </c>
      <c r="N8207" s="171">
        <f>'Projections+Sensitivity'!$B$72</f>
        <v>418000000</v>
      </c>
      <c r="O8207" s="171">
        <f>'Projections+Sensitivity'!$B$73</f>
        <v>634000000</v>
      </c>
      <c r="P8207" s="170">
        <f t="shared" si="256"/>
        <v>7720184900.5655479</v>
      </c>
      <c r="Q8207" s="170">
        <f>P8207/'Projections+Sensitivity'!$B$75</f>
        <v>57.186554819004058</v>
      </c>
    </row>
    <row r="8208" spans="1:17">
      <c r="A8208" s="222">
        <v>-203943458.16760999</v>
      </c>
      <c r="B8208" s="223">
        <v>274555687.140652</v>
      </c>
      <c r="C8208" s="223">
        <v>860103323.61428702</v>
      </c>
      <c r="D8208" s="222">
        <v>1085657755.6877301</v>
      </c>
      <c r="E8208" s="222">
        <v>830583047.17826796</v>
      </c>
      <c r="F8208" s="224">
        <f>E8208*(1+'Projections+Sensitivity'!$B$64)/('Projections+Sensitivity'!$B$63-'Projections+Sensitivity'!$B$64)</f>
        <v>7307548150.4308233</v>
      </c>
      <c r="G8208" s="170">
        <f>A8208/'Projections+Sensitivity'!B$67</f>
        <v>-180849784.52583379</v>
      </c>
      <c r="H8208" s="170">
        <f>B8208/'Projections+Sensitivity'!C$67</f>
        <v>215897133.97331882</v>
      </c>
      <c r="I8208" s="170">
        <f>C8208/'Projections+Sensitivity'!D$67</f>
        <v>599756930.83426905</v>
      </c>
      <c r="J8208" s="170">
        <f>D8208/'Projections+Sensitivity'!E$67</f>
        <v>671314156.01526237</v>
      </c>
      <c r="K8208" s="170">
        <f>E8208/'Projections+Sensitivity'!F$67</f>
        <v>455432632.32950902</v>
      </c>
      <c r="L8208" s="170">
        <f>F8208/'Projections+Sensitivity'!F$67</f>
        <v>4006939343.7921157</v>
      </c>
      <c r="M8208" s="170">
        <f t="shared" si="257"/>
        <v>5768490412.4186411</v>
      </c>
      <c r="N8208" s="171">
        <f>'Projections+Sensitivity'!$B$72</f>
        <v>418000000</v>
      </c>
      <c r="O8208" s="171">
        <f>'Projections+Sensitivity'!$B$73</f>
        <v>634000000</v>
      </c>
      <c r="P8208" s="170">
        <f t="shared" si="256"/>
        <v>5552490412.4186411</v>
      </c>
      <c r="Q8208" s="170">
        <f>P8208/'Projections+Sensitivity'!$B$75</f>
        <v>41.129558610508454</v>
      </c>
    </row>
    <row r="8209" spans="1:17">
      <c r="A8209" s="222">
        <v>527860008.94614899</v>
      </c>
      <c r="B8209" s="223">
        <v>741432940.11187899</v>
      </c>
      <c r="C8209" s="223">
        <v>-460145686.19456798</v>
      </c>
      <c r="D8209" s="222">
        <v>542069048.16820502</v>
      </c>
      <c r="E8209" s="222">
        <v>506899781.73284203</v>
      </c>
      <c r="F8209" s="224">
        <f>E8209*(1+'Projections+Sensitivity'!$B$64)/('Projections+Sensitivity'!$B$63-'Projections+Sensitivity'!$B$64)</f>
        <v>4459752188.5858898</v>
      </c>
      <c r="G8209" s="170">
        <f>A8209/'Projections+Sensitivity'!B$67</f>
        <v>468087428.42469406</v>
      </c>
      <c r="H8209" s="170">
        <f>B8209/'Projections+Sensitivity'!C$67</f>
        <v>583026519.94078767</v>
      </c>
      <c r="I8209" s="170">
        <f>C8209/'Projections+Sensitivity'!D$67</f>
        <v>-320863269.46045369</v>
      </c>
      <c r="J8209" s="170">
        <f>D8209/'Projections+Sensitivity'!E$67</f>
        <v>335187238.94945771</v>
      </c>
      <c r="K8209" s="170">
        <f>E8209/'Projections+Sensitivity'!F$67</f>
        <v>277947765.37534201</v>
      </c>
      <c r="L8209" s="170">
        <f>F8209/'Projections+Sensitivity'!F$67</f>
        <v>2445410709.6036386</v>
      </c>
      <c r="M8209" s="170">
        <f t="shared" si="257"/>
        <v>3788796392.8334665</v>
      </c>
      <c r="N8209" s="171">
        <f>'Projections+Sensitivity'!$B$72</f>
        <v>418000000</v>
      </c>
      <c r="O8209" s="171">
        <f>'Projections+Sensitivity'!$B$73</f>
        <v>634000000</v>
      </c>
      <c r="P8209" s="170">
        <f t="shared" si="256"/>
        <v>3572796392.8334665</v>
      </c>
      <c r="Q8209" s="170">
        <f>P8209/'Projections+Sensitivity'!$B$75</f>
        <v>26.465158465433085</v>
      </c>
    </row>
    <row r="8210" spans="1:17">
      <c r="A8210" s="222">
        <v>441309434.47729701</v>
      </c>
      <c r="B8210" s="223">
        <v>112864289.87946799</v>
      </c>
      <c r="C8210" s="223">
        <v>174232571.67633</v>
      </c>
      <c r="D8210" s="222">
        <v>562278505.25263202</v>
      </c>
      <c r="E8210" s="222">
        <v>1009867544.79801</v>
      </c>
      <c r="F8210" s="224">
        <f>E8210*(1+'Projections+Sensitivity'!$B$64)/('Projections+Sensitivity'!$B$63-'Projections+Sensitivity'!$B$64)</f>
        <v>8884910105.3045216</v>
      </c>
      <c r="G8210" s="170">
        <f>A8210/'Projections+Sensitivity'!B$67</f>
        <v>391337466.03847748</v>
      </c>
      <c r="H8210" s="170">
        <f>B8210/'Projections+Sensitivity'!C$67</f>
        <v>88750945.087609842</v>
      </c>
      <c r="I8210" s="170">
        <f>C8210/'Projections+Sensitivity'!D$67</f>
        <v>121493766.58707018</v>
      </c>
      <c r="J8210" s="170">
        <f>D8210/'Projections+Sensitivity'!E$67</f>
        <v>347683713.60280234</v>
      </c>
      <c r="K8210" s="170">
        <f>E8210/'Projections+Sensitivity'!F$67</f>
        <v>553739491.54633069</v>
      </c>
      <c r="L8210" s="170">
        <f>F8210/'Projections+Sensitivity'!F$67</f>
        <v>4871852382.5124474</v>
      </c>
      <c r="M8210" s="170">
        <f t="shared" si="257"/>
        <v>6374857765.3747377</v>
      </c>
      <c r="N8210" s="171">
        <f>'Projections+Sensitivity'!$B$72</f>
        <v>418000000</v>
      </c>
      <c r="O8210" s="171">
        <f>'Projections+Sensitivity'!$B$73</f>
        <v>634000000</v>
      </c>
      <c r="P8210" s="170">
        <f t="shared" si="256"/>
        <v>6158857765.3747377</v>
      </c>
      <c r="Q8210" s="170">
        <f>P8210/'Projections+Sensitivity'!$B$75</f>
        <v>45.621168632405464</v>
      </c>
    </row>
    <row r="8211" spans="1:17">
      <c r="A8211" s="222">
        <v>-197035777.456646</v>
      </c>
      <c r="B8211" s="223">
        <v>693835768.84244096</v>
      </c>
      <c r="C8211" s="223">
        <v>-49981045.096359998</v>
      </c>
      <c r="D8211" s="222">
        <v>624074841.41874897</v>
      </c>
      <c r="E8211" s="222">
        <v>831328886.956653</v>
      </c>
      <c r="F8211" s="224">
        <f>E8211*(1+'Projections+Sensitivity'!$B$64)/('Projections+Sensitivity'!$B$63-'Projections+Sensitivity'!$B$64)</f>
        <v>7314110119.2930241</v>
      </c>
      <c r="G8211" s="170">
        <f>A8211/'Projections+Sensitivity'!B$67</f>
        <v>-174724299.65186247</v>
      </c>
      <c r="H8211" s="170">
        <f>B8211/'Projections+Sensitivity'!C$67</f>
        <v>545598437.61137474</v>
      </c>
      <c r="I8211" s="170">
        <f>C8211/'Projections+Sensitivity'!D$67</f>
        <v>-34852182.736506902</v>
      </c>
      <c r="J8211" s="170">
        <f>D8211/'Projections+Sensitivity'!E$67</f>
        <v>385895346.17379886</v>
      </c>
      <c r="K8211" s="170">
        <f>E8211/'Projections+Sensitivity'!F$67</f>
        <v>455841597.78422177</v>
      </c>
      <c r="L8211" s="170">
        <f>F8211/'Projections+Sensitivity'!F$67</f>
        <v>4010537460.5154576</v>
      </c>
      <c r="M8211" s="170">
        <f t="shared" si="257"/>
        <v>5188296359.6964836</v>
      </c>
      <c r="N8211" s="171">
        <f>'Projections+Sensitivity'!$B$72</f>
        <v>418000000</v>
      </c>
      <c r="O8211" s="171">
        <f>'Projections+Sensitivity'!$B$73</f>
        <v>634000000</v>
      </c>
      <c r="P8211" s="170">
        <f t="shared" si="256"/>
        <v>4972296359.6964836</v>
      </c>
      <c r="Q8211" s="170">
        <f>P8211/'Projections+Sensitivity'!$B$75</f>
        <v>36.831824886640618</v>
      </c>
    </row>
    <row r="8212" spans="1:17">
      <c r="A8212" s="222">
        <v>170099033.687341</v>
      </c>
      <c r="B8212" s="223">
        <v>1390472374.4720399</v>
      </c>
      <c r="C8212" s="223">
        <v>913629801.34540701</v>
      </c>
      <c r="D8212" s="222">
        <v>695172417.84669495</v>
      </c>
      <c r="E8212" s="222">
        <v>1048189793.32458</v>
      </c>
      <c r="F8212" s="224">
        <f>E8212*(1+'Projections+Sensitivity'!$B$64)/('Projections+Sensitivity'!$B$63-'Projections+Sensitivity'!$B$64)</f>
        <v>9222072869.8132229</v>
      </c>
      <c r="G8212" s="170">
        <f>A8212/'Projections+Sensitivity'!B$67</f>
        <v>150837756.046709</v>
      </c>
      <c r="H8212" s="170">
        <f>B8212/'Projections+Sensitivity'!C$67</f>
        <v>1093399315.9784737</v>
      </c>
      <c r="I8212" s="170">
        <f>C8212/'Projections+Sensitivity'!D$67</f>
        <v>637081372.12056029</v>
      </c>
      <c r="J8212" s="170">
        <f>D8212/'Projections+Sensitivity'!E$67</f>
        <v>429858380.80824721</v>
      </c>
      <c r="K8212" s="170">
        <f>E8212/'Projections+Sensitivity'!F$67</f>
        <v>574752685.32934248</v>
      </c>
      <c r="L8212" s="170">
        <f>F8212/'Projections+Sensitivity'!F$67</f>
        <v>5056728447.4470291</v>
      </c>
      <c r="M8212" s="170">
        <f t="shared" si="257"/>
        <v>7942657957.7303619</v>
      </c>
      <c r="N8212" s="171">
        <f>'Projections+Sensitivity'!$B$72</f>
        <v>418000000</v>
      </c>
      <c r="O8212" s="171">
        <f>'Projections+Sensitivity'!$B$73</f>
        <v>634000000</v>
      </c>
      <c r="P8212" s="170">
        <f t="shared" si="256"/>
        <v>7726657957.7303619</v>
      </c>
      <c r="Q8212" s="170">
        <f>P8212/'Projections+Sensitivity'!$B$75</f>
        <v>57.234503390595272</v>
      </c>
    </row>
    <row r="8213" spans="1:17">
      <c r="A8213" s="222">
        <v>-750945340.35975504</v>
      </c>
      <c r="B8213" s="223">
        <v>831437535.22586405</v>
      </c>
      <c r="C8213" s="223">
        <v>237257615.73899499</v>
      </c>
      <c r="D8213" s="222">
        <v>-11500015.8665604</v>
      </c>
      <c r="E8213" s="222">
        <v>-145765869.604103</v>
      </c>
      <c r="F8213" s="224">
        <f>E8213*(1+'Projections+Sensitivity'!$B$64)/('Projections+Sensitivity'!$B$63-'Projections+Sensitivity'!$B$64)</f>
        <v>-1282461897.6274164</v>
      </c>
      <c r="G8213" s="170">
        <f>A8213/'Projections+Sensitivity'!B$67</f>
        <v>-665911543.40006912</v>
      </c>
      <c r="H8213" s="170">
        <f>B8213/'Projections+Sensitivity'!C$67</f>
        <v>653801721.61994171</v>
      </c>
      <c r="I8213" s="170">
        <f>C8213/'Projections+Sensitivity'!D$67</f>
        <v>165441634.19195086</v>
      </c>
      <c r="J8213" s="170">
        <f>D8213/'Projections+Sensitivity'!E$67</f>
        <v>-7111010.2655985402</v>
      </c>
      <c r="K8213" s="170">
        <f>E8213/'Projections+Sensitivity'!F$67</f>
        <v>-79927629.059045866</v>
      </c>
      <c r="L8213" s="170">
        <f>F8213/'Projections+Sensitivity'!F$67</f>
        <v>-703210834.70584202</v>
      </c>
      <c r="M8213" s="170">
        <f t="shared" si="257"/>
        <v>-636917661.61866295</v>
      </c>
      <c r="N8213" s="171">
        <f>'Projections+Sensitivity'!$B$72</f>
        <v>418000000</v>
      </c>
      <c r="O8213" s="171">
        <f>'Projections+Sensitivity'!$B$73</f>
        <v>634000000</v>
      </c>
      <c r="P8213" s="170">
        <f t="shared" si="256"/>
        <v>-852917661.61866295</v>
      </c>
      <c r="Q8213" s="170">
        <f>P8213/'Projections+Sensitivity'!$B$75</f>
        <v>-6.3179086045826889</v>
      </c>
    </row>
    <row r="8214" spans="1:17">
      <c r="A8214" s="222">
        <v>1219643509.4333301</v>
      </c>
      <c r="B8214" s="223">
        <v>21846464.585671101</v>
      </c>
      <c r="C8214" s="223">
        <v>589674212.70304298</v>
      </c>
      <c r="D8214" s="222">
        <v>664870626.31689799</v>
      </c>
      <c r="E8214" s="222">
        <v>247962686.95692301</v>
      </c>
      <c r="F8214" s="224">
        <f>E8214*(1+'Projections+Sensitivity'!$B$64)/('Projections+Sensitivity'!$B$63-'Projections+Sensitivity'!$B$64)</f>
        <v>2181599155.6820335</v>
      </c>
      <c r="G8214" s="170">
        <f>A8214/'Projections+Sensitivity'!B$67</f>
        <v>1081536362.3876238</v>
      </c>
      <c r="H8214" s="170">
        <f>B8214/'Projections+Sensitivity'!C$67</f>
        <v>17178988.862393294</v>
      </c>
      <c r="I8214" s="170">
        <f>C8214/'Projections+Sensitivity'!D$67</f>
        <v>411184547.59220326</v>
      </c>
      <c r="J8214" s="170">
        <f>D8214/'Projections+Sensitivity'!E$67</f>
        <v>411121332.69155961</v>
      </c>
      <c r="K8214" s="170">
        <f>E8214/'Projections+Sensitivity'!F$67</f>
        <v>135965090.57576665</v>
      </c>
      <c r="L8214" s="170">
        <f>F8214/'Projections+Sensitivity'!F$67</f>
        <v>1196233717.4296465</v>
      </c>
      <c r="M8214" s="170">
        <f t="shared" si="257"/>
        <v>3253220039.5391932</v>
      </c>
      <c r="N8214" s="171">
        <f>'Projections+Sensitivity'!$B$72</f>
        <v>418000000</v>
      </c>
      <c r="O8214" s="171">
        <f>'Projections+Sensitivity'!$B$73</f>
        <v>634000000</v>
      </c>
      <c r="P8214" s="170">
        <f t="shared" si="256"/>
        <v>3037220039.5391932</v>
      </c>
      <c r="Q8214" s="170">
        <f>P8214/'Projections+Sensitivity'!$B$75</f>
        <v>22.497926218808839</v>
      </c>
    </row>
    <row r="8215" spans="1:17">
      <c r="A8215" s="222">
        <v>576196791.37467396</v>
      </c>
      <c r="B8215" s="223">
        <v>863692872.66583395</v>
      </c>
      <c r="C8215" s="223">
        <v>-167477526.30228201</v>
      </c>
      <c r="D8215" s="222">
        <v>436655233.051826</v>
      </c>
      <c r="E8215" s="222">
        <v>353827780.309807</v>
      </c>
      <c r="F8215" s="224">
        <f>E8215*(1+'Projections+Sensitivity'!$B$64)/('Projections+Sensitivity'!$B$63-'Projections+Sensitivity'!$B$64)</f>
        <v>3113010252.6870189</v>
      </c>
      <c r="G8215" s="170">
        <f>A8215/'Projections+Sensitivity'!B$67</f>
        <v>510950763.02445614</v>
      </c>
      <c r="H8215" s="170">
        <f>B8215/'Projections+Sensitivity'!C$67</f>
        <v>679165737.8643558</v>
      </c>
      <c r="I8215" s="170">
        <f>C8215/'Projections+Sensitivity'!D$67</f>
        <v>-116783419.38813052</v>
      </c>
      <c r="J8215" s="170">
        <f>D8215/'Projections+Sensitivity'!E$67</f>
        <v>270004831.36616457</v>
      </c>
      <c r="K8215" s="170">
        <f>E8215/'Projections+Sensitivity'!F$67</f>
        <v>194013973.58790079</v>
      </c>
      <c r="L8215" s="170">
        <f>F8215/'Projections+Sensitivity'!F$67</f>
        <v>1706953276.5766938</v>
      </c>
      <c r="M8215" s="170">
        <f t="shared" si="257"/>
        <v>3244305163.0314407</v>
      </c>
      <c r="N8215" s="171">
        <f>'Projections+Sensitivity'!$B$72</f>
        <v>418000000</v>
      </c>
      <c r="O8215" s="171">
        <f>'Projections+Sensitivity'!$B$73</f>
        <v>634000000</v>
      </c>
      <c r="P8215" s="170">
        <f t="shared" si="256"/>
        <v>3028305163.0314407</v>
      </c>
      <c r="Q8215" s="170">
        <f>P8215/'Projections+Sensitivity'!$B$75</f>
        <v>22.431890096529191</v>
      </c>
    </row>
    <row r="8216" spans="1:17">
      <c r="A8216" s="222">
        <v>66914337.638830297</v>
      </c>
      <c r="B8216" s="223">
        <v>507760881.420609</v>
      </c>
      <c r="C8216" s="223">
        <v>1142211357.8355</v>
      </c>
      <c r="D8216" s="222">
        <v>959712757.56075096</v>
      </c>
      <c r="E8216" s="222">
        <v>679606453.27380896</v>
      </c>
      <c r="F8216" s="224">
        <f>E8216*(1+'Projections+Sensitivity'!$B$64)/('Projections+Sensitivity'!$B$63-'Projections+Sensitivity'!$B$64)</f>
        <v>5979241807.9247971</v>
      </c>
      <c r="G8216" s="170">
        <f>A8216/'Projections+Sensitivity'!B$67</f>
        <v>59337247.943132512</v>
      </c>
      <c r="H8216" s="170">
        <f>B8216/'Projections+Sensitivity'!C$67</f>
        <v>399278267.31309479</v>
      </c>
      <c r="I8216" s="170">
        <f>C8216/'Projections+Sensitivity'!D$67</f>
        <v>796473120.76504958</v>
      </c>
      <c r="J8216" s="170">
        <f>D8216/'Projections+Sensitivity'!E$67</f>
        <v>593436335.23886323</v>
      </c>
      <c r="K8216" s="170">
        <f>E8216/'Projections+Sensitivity'!F$67</f>
        <v>372647812.89977515</v>
      </c>
      <c r="L8216" s="170">
        <f>F8216/'Projections+Sensitivity'!F$67</f>
        <v>3278590678.1617413</v>
      </c>
      <c r="M8216" s="170">
        <f t="shared" si="257"/>
        <v>5499763462.3216572</v>
      </c>
      <c r="N8216" s="171">
        <f>'Projections+Sensitivity'!$B$72</f>
        <v>418000000</v>
      </c>
      <c r="O8216" s="171">
        <f>'Projections+Sensitivity'!$B$73</f>
        <v>634000000</v>
      </c>
      <c r="P8216" s="170">
        <f t="shared" si="256"/>
        <v>5283763462.3216572</v>
      </c>
      <c r="Q8216" s="170">
        <f>P8216/'Projections+Sensitivity'!$B$75</f>
        <v>39.138988609790054</v>
      </c>
    </row>
    <row r="8217" spans="1:17">
      <c r="A8217" s="222">
        <v>-218588474.34529001</v>
      </c>
      <c r="B8217" s="223">
        <v>630949770.13796699</v>
      </c>
      <c r="C8217" s="223">
        <v>256962049.21321601</v>
      </c>
      <c r="D8217" s="222">
        <v>471862032.74090302</v>
      </c>
      <c r="E8217" s="222">
        <v>807498993.45394194</v>
      </c>
      <c r="F8217" s="224">
        <f>E8217*(1+'Projections+Sensitivity'!$B$64)/('Projections+Sensitivity'!$B$63-'Projections+Sensitivity'!$B$64)</f>
        <v>7104452464.0082245</v>
      </c>
      <c r="G8217" s="170">
        <f>A8217/'Projections+Sensitivity'!B$67</f>
        <v>-193836462.51936904</v>
      </c>
      <c r="H8217" s="170">
        <f>B8217/'Projections+Sensitivity'!C$67</f>
        <v>496147970.82723391</v>
      </c>
      <c r="I8217" s="170">
        <f>C8217/'Projections+Sensitivity'!D$67</f>
        <v>179181693.3451539</v>
      </c>
      <c r="J8217" s="170">
        <f>D8217/'Projections+Sensitivity'!E$67</f>
        <v>291774880.80895531</v>
      </c>
      <c r="K8217" s="170">
        <f>E8217/'Projections+Sensitivity'!F$67</f>
        <v>442774980.10770881</v>
      </c>
      <c r="L8217" s="170">
        <f>F8217/'Projections+Sensitivity'!F$67</f>
        <v>3895576123.2250094</v>
      </c>
      <c r="M8217" s="170">
        <f t="shared" si="257"/>
        <v>5111619185.794693</v>
      </c>
      <c r="N8217" s="171">
        <f>'Projections+Sensitivity'!$B$72</f>
        <v>418000000</v>
      </c>
      <c r="O8217" s="171">
        <f>'Projections+Sensitivity'!$B$73</f>
        <v>634000000</v>
      </c>
      <c r="P8217" s="170">
        <f t="shared" si="256"/>
        <v>4895619185.794693</v>
      </c>
      <c r="Q8217" s="170">
        <f>P8217/'Projections+Sensitivity'!$B$75</f>
        <v>36.263845820701427</v>
      </c>
    </row>
    <row r="8218" spans="1:17">
      <c r="A8218" s="222">
        <v>-348645940.18377</v>
      </c>
      <c r="B8218" s="223">
        <v>95406686.043778107</v>
      </c>
      <c r="C8218" s="223">
        <v>242850757.84452599</v>
      </c>
      <c r="D8218" s="222">
        <v>899538446.22805703</v>
      </c>
      <c r="E8218" s="222">
        <v>720613921.98108399</v>
      </c>
      <c r="F8218" s="224">
        <f>E8218*(1+'Projections+Sensitivity'!$B$64)/('Projections+Sensitivity'!$B$63-'Projections+Sensitivity'!$B$64)</f>
        <v>6340029393.3730488</v>
      </c>
      <c r="G8218" s="170">
        <f>A8218/'Projections+Sensitivity'!B$67</f>
        <v>-309166784.38502347</v>
      </c>
      <c r="H8218" s="170">
        <f>B8218/'Projections+Sensitivity'!C$67</f>
        <v>75023141.182254121</v>
      </c>
      <c r="I8218" s="170">
        <f>C8218/'Projections+Sensitivity'!D$67</f>
        <v>169341776.94321585</v>
      </c>
      <c r="J8218" s="170">
        <f>D8218/'Projections+Sensitivity'!E$67</f>
        <v>556227678.2615844</v>
      </c>
      <c r="K8218" s="170">
        <f>E8218/'Projections+Sensitivity'!F$67</f>
        <v>395133390.32875413</v>
      </c>
      <c r="L8218" s="170">
        <f>F8218/'Projections+Sensitivity'!F$67</f>
        <v>3476420913.5737553</v>
      </c>
      <c r="M8218" s="170">
        <f t="shared" si="257"/>
        <v>4362980115.9045401</v>
      </c>
      <c r="N8218" s="171">
        <f>'Projections+Sensitivity'!$B$72</f>
        <v>418000000</v>
      </c>
      <c r="O8218" s="171">
        <f>'Projections+Sensitivity'!$B$73</f>
        <v>634000000</v>
      </c>
      <c r="P8218" s="170">
        <f t="shared" si="256"/>
        <v>4146980115.9045401</v>
      </c>
      <c r="Q8218" s="170">
        <f>P8218/'Projections+Sensitivity'!$B$75</f>
        <v>30.718371228922518</v>
      </c>
    </row>
    <row r="8219" spans="1:17">
      <c r="A8219" s="222">
        <v>137993933.35101101</v>
      </c>
      <c r="B8219" s="223">
        <v>1253108677.5778601</v>
      </c>
      <c r="C8219" s="223">
        <v>590409279.09695101</v>
      </c>
      <c r="D8219" s="222">
        <v>1221772744.7242401</v>
      </c>
      <c r="E8219" s="222">
        <v>603097032.21060896</v>
      </c>
      <c r="F8219" s="224">
        <f>E8219*(1+'Projections+Sensitivity'!$B$64)/('Projections+Sensitivity'!$B$63-'Projections+Sensitivity'!$B$64)</f>
        <v>5306104690.2333965</v>
      </c>
      <c r="G8219" s="170">
        <f>A8219/'Projections+Sensitivity'!B$67</f>
        <v>122368098.18088154</v>
      </c>
      <c r="H8219" s="170">
        <f>B8219/'Projections+Sensitivity'!C$67</f>
        <v>985383238.14636374</v>
      </c>
      <c r="I8219" s="170">
        <f>C8219/'Projections+Sensitivity'!D$67</f>
        <v>411697115.27130157</v>
      </c>
      <c r="J8219" s="170">
        <f>D8219/'Projections+Sensitivity'!E$67</f>
        <v>755480568.96386933</v>
      </c>
      <c r="K8219" s="170">
        <f>E8219/'Projections+Sensitivity'!F$67</f>
        <v>330695491.39357758</v>
      </c>
      <c r="L8219" s="170">
        <f>F8219/'Projections+Sensitivity'!F$67</f>
        <v>2909490188.4871736</v>
      </c>
      <c r="M8219" s="170">
        <f t="shared" si="257"/>
        <v>5515114700.4431667</v>
      </c>
      <c r="N8219" s="171">
        <f>'Projections+Sensitivity'!$B$72</f>
        <v>418000000</v>
      </c>
      <c r="O8219" s="171">
        <f>'Projections+Sensitivity'!$B$73</f>
        <v>634000000</v>
      </c>
      <c r="P8219" s="170">
        <f t="shared" si="256"/>
        <v>5299114700.4431667</v>
      </c>
      <c r="Q8219" s="170">
        <f>P8219/'Projections+Sensitivity'!$B$75</f>
        <v>39.252701484764195</v>
      </c>
    </row>
    <row r="8220" spans="1:17">
      <c r="A8220" s="222">
        <v>632229785.97421598</v>
      </c>
      <c r="B8220" s="223">
        <v>552144987.78479803</v>
      </c>
      <c r="C8220" s="223">
        <v>689033462.19168401</v>
      </c>
      <c r="D8220" s="222">
        <v>759074777.24692798</v>
      </c>
      <c r="E8220" s="222">
        <v>795078770.47845495</v>
      </c>
      <c r="F8220" s="224">
        <f>E8220*(1+'Projections+Sensitivity'!$B$64)/('Projections+Sensitivity'!$B$63-'Projections+Sensitivity'!$B$64)</f>
        <v>6995178168.3904638</v>
      </c>
      <c r="G8220" s="170">
        <f>A8220/'Projections+Sensitivity'!B$67</f>
        <v>560638824.07192636</v>
      </c>
      <c r="H8220" s="170">
        <f>B8220/'Projections+Sensitivity'!C$67</f>
        <v>434179752.90165001</v>
      </c>
      <c r="I8220" s="170">
        <f>C8220/'Projections+Sensitivity'!D$67</f>
        <v>480468547.41781896</v>
      </c>
      <c r="J8220" s="170">
        <f>D8220/'Projections+Sensitivity'!E$67</f>
        <v>469372268.35098994</v>
      </c>
      <c r="K8220" s="170">
        <f>E8220/'Projections+Sensitivity'!F$67</f>
        <v>435964613.74752063</v>
      </c>
      <c r="L8220" s="170">
        <f>F8220/'Projections+Sensitivity'!F$67</f>
        <v>3835657876.3161387</v>
      </c>
      <c r="M8220" s="170">
        <f t="shared" si="257"/>
        <v>6216281882.8060446</v>
      </c>
      <c r="N8220" s="171">
        <f>'Projections+Sensitivity'!$B$72</f>
        <v>418000000</v>
      </c>
      <c r="O8220" s="171">
        <f>'Projections+Sensitivity'!$B$73</f>
        <v>634000000</v>
      </c>
      <c r="P8220" s="170">
        <f t="shared" si="256"/>
        <v>6000281882.8060446</v>
      </c>
      <c r="Q8220" s="170">
        <f>P8220/'Projections+Sensitivity'!$B$75</f>
        <v>44.446532465229957</v>
      </c>
    </row>
    <row r="8221" spans="1:17">
      <c r="A8221" s="222">
        <v>476524296.88516301</v>
      </c>
      <c r="B8221" s="223">
        <v>967996364.12595201</v>
      </c>
      <c r="C8221" s="223">
        <v>702444198.20374703</v>
      </c>
      <c r="D8221" s="222">
        <v>413929297.57642001</v>
      </c>
      <c r="E8221" s="222">
        <v>644830177.01651096</v>
      </c>
      <c r="F8221" s="224">
        <f>E8221*(1+'Projections+Sensitivity'!$B$64)/('Projections+Sensitivity'!$B$63-'Projections+Sensitivity'!$B$64)</f>
        <v>5673276842.5835943</v>
      </c>
      <c r="G8221" s="170">
        <f>A8221/'Projections+Sensitivity'!B$67</f>
        <v>422564749.99153978</v>
      </c>
      <c r="H8221" s="170">
        <f>B8221/'Projections+Sensitivity'!C$67</f>
        <v>761184890.71517205</v>
      </c>
      <c r="I8221" s="170">
        <f>C8221/'Projections+Sensitivity'!D$67</f>
        <v>489819960.96314144</v>
      </c>
      <c r="J8221" s="170">
        <f>D8221/'Projections+Sensitivity'!E$67</f>
        <v>255952297.67089784</v>
      </c>
      <c r="K8221" s="170">
        <f>E8221/'Projections+Sensitivity'!F$67</f>
        <v>353578977.95029408</v>
      </c>
      <c r="L8221" s="170">
        <f>F8221/'Projections+Sensitivity'!F$67</f>
        <v>3110821266.0128279</v>
      </c>
      <c r="M8221" s="170">
        <f t="shared" si="257"/>
        <v>5393922143.3038731</v>
      </c>
      <c r="N8221" s="171">
        <f>'Projections+Sensitivity'!$B$72</f>
        <v>418000000</v>
      </c>
      <c r="O8221" s="171">
        <f>'Projections+Sensitivity'!$B$73</f>
        <v>634000000</v>
      </c>
      <c r="P8221" s="170">
        <f t="shared" si="256"/>
        <v>5177922143.3038731</v>
      </c>
      <c r="Q8221" s="170">
        <f>P8221/'Projections+Sensitivity'!$B$75</f>
        <v>38.354978839287952</v>
      </c>
    </row>
    <row r="8222" spans="1:17">
      <c r="A8222" s="222">
        <v>1075522566.5692501</v>
      </c>
      <c r="B8222" s="223">
        <v>622993569.59264195</v>
      </c>
      <c r="C8222" s="223">
        <v>-260670764.43742099</v>
      </c>
      <c r="D8222" s="222">
        <v>1232214727.5876601</v>
      </c>
      <c r="E8222" s="222">
        <v>504006717.916246</v>
      </c>
      <c r="F8222" s="224">
        <f>E8222*(1+'Projections+Sensitivity'!$B$64)/('Projections+Sensitivity'!$B$63-'Projections+Sensitivity'!$B$64)</f>
        <v>4434298739.6937323</v>
      </c>
      <c r="G8222" s="170">
        <f>A8222/'Projections+Sensitivity'!B$67</f>
        <v>953735050.70638287</v>
      </c>
      <c r="H8222" s="170">
        <f>B8222/'Projections+Sensitivity'!C$67</f>
        <v>489891604.72190291</v>
      </c>
      <c r="I8222" s="170">
        <f>C8222/'Projections+Sensitivity'!D$67</f>
        <v>-181767810.15128428</v>
      </c>
      <c r="J8222" s="170">
        <f>D8222/'Projections+Sensitivity'!E$67</f>
        <v>761937346.78022838</v>
      </c>
      <c r="K8222" s="170">
        <f>E8222/'Projections+Sensitivity'!F$67</f>
        <v>276361415.07122028</v>
      </c>
      <c r="L8222" s="170">
        <f>F8222/'Projections+Sensitivity'!F$67</f>
        <v>2431453849.6963696</v>
      </c>
      <c r="M8222" s="170">
        <f t="shared" si="257"/>
        <v>4731611456.8248196</v>
      </c>
      <c r="N8222" s="171">
        <f>'Projections+Sensitivity'!$B$72</f>
        <v>418000000</v>
      </c>
      <c r="O8222" s="171">
        <f>'Projections+Sensitivity'!$B$73</f>
        <v>634000000</v>
      </c>
      <c r="P8222" s="170">
        <f t="shared" si="256"/>
        <v>4515611456.8248196</v>
      </c>
      <c r="Q8222" s="170">
        <f>P8222/'Projections+Sensitivity'!$B$75</f>
        <v>33.448973754257921</v>
      </c>
    </row>
    <row r="8223" spans="1:17">
      <c r="A8223" s="222">
        <v>-21809992.2125936</v>
      </c>
      <c r="B8223" s="223">
        <v>608508907.39953494</v>
      </c>
      <c r="C8223" s="223">
        <v>789319703.32502103</v>
      </c>
      <c r="D8223" s="222">
        <v>1064826639.65405</v>
      </c>
      <c r="E8223" s="222">
        <v>379830290.00928497</v>
      </c>
      <c r="F8223" s="224">
        <f>E8223*(1+'Projections+Sensitivity'!$B$64)/('Projections+Sensitivity'!$B$63-'Projections+Sensitivity'!$B$64)</f>
        <v>3341782790.6126537</v>
      </c>
      <c r="G8223" s="170">
        <f>A8223/'Projections+Sensitivity'!B$67</f>
        <v>-19340323.183673948</v>
      </c>
      <c r="H8223" s="170">
        <f>B8223/'Projections+Sensitivity'!C$67</f>
        <v>478501576.39420176</v>
      </c>
      <c r="I8223" s="170">
        <f>C8223/'Projections+Sensitivity'!D$67</f>
        <v>550398945.93585646</v>
      </c>
      <c r="J8223" s="170">
        <f>D8223/'Projections+Sensitivity'!E$67</f>
        <v>658433279.87750804</v>
      </c>
      <c r="K8223" s="170">
        <f>E8223/'Projections+Sensitivity'!F$67</f>
        <v>208271899.3664715</v>
      </c>
      <c r="L8223" s="170">
        <f>F8223/'Projections+Sensitivity'!F$67</f>
        <v>1832395855.1438096</v>
      </c>
      <c r="M8223" s="170">
        <f t="shared" si="257"/>
        <v>3708661233.5341735</v>
      </c>
      <c r="N8223" s="171">
        <f>'Projections+Sensitivity'!$B$72</f>
        <v>418000000</v>
      </c>
      <c r="O8223" s="171">
        <f>'Projections+Sensitivity'!$B$73</f>
        <v>634000000</v>
      </c>
      <c r="P8223" s="170">
        <f t="shared" si="256"/>
        <v>3492661233.5341735</v>
      </c>
      <c r="Q8223" s="170">
        <f>P8223/'Projections+Sensitivity'!$B$75</f>
        <v>25.87156469284573</v>
      </c>
    </row>
    <row r="8224" spans="1:17">
      <c r="A8224" s="222">
        <v>256386899.13077101</v>
      </c>
      <c r="B8224" s="223">
        <v>460738971.42479002</v>
      </c>
      <c r="C8224" s="223">
        <v>600857137.69373798</v>
      </c>
      <c r="D8224" s="222">
        <v>-291582093.65968102</v>
      </c>
      <c r="E8224" s="222">
        <v>458304634.468714</v>
      </c>
      <c r="F8224" s="224">
        <f>E8224*(1+'Projections+Sensitivity'!$B$64)/('Projections+Sensitivity'!$B$63-'Projections+Sensitivity'!$B$64)</f>
        <v>4032207490.0559731</v>
      </c>
      <c r="G8224" s="170">
        <f>A8224/'Projections+Sensitivity'!B$67</f>
        <v>227354757.4393864</v>
      </c>
      <c r="H8224" s="170">
        <f>B8224/'Projections+Sensitivity'!C$67</f>
        <v>362302542.25063068</v>
      </c>
      <c r="I8224" s="170">
        <f>C8224/'Projections+Sensitivity'!D$67</f>
        <v>418982490.68348801</v>
      </c>
      <c r="J8224" s="170">
        <f>D8224/'Projections+Sensitivity'!E$67</f>
        <v>-180299165.26531401</v>
      </c>
      <c r="K8224" s="170">
        <f>E8224/'Projections+Sensitivity'!F$67</f>
        <v>251301645.02394524</v>
      </c>
      <c r="L8224" s="170">
        <f>F8224/'Projections+Sensitivity'!F$67</f>
        <v>2210975624.3324919</v>
      </c>
      <c r="M8224" s="170">
        <f t="shared" si="257"/>
        <v>3290617894.4646282</v>
      </c>
      <c r="N8224" s="171">
        <f>'Projections+Sensitivity'!$B$72</f>
        <v>418000000</v>
      </c>
      <c r="O8224" s="171">
        <f>'Projections+Sensitivity'!$B$73</f>
        <v>634000000</v>
      </c>
      <c r="P8224" s="170">
        <f t="shared" si="256"/>
        <v>3074617894.4646282</v>
      </c>
      <c r="Q8224" s="170">
        <f>P8224/'Projections+Sensitivity'!$B$75</f>
        <v>22.774947366404653</v>
      </c>
    </row>
    <row r="8225" spans="1:17">
      <c r="A8225" s="222">
        <v>727459733.27392101</v>
      </c>
      <c r="B8225" s="223">
        <v>-51405852.270090997</v>
      </c>
      <c r="C8225" s="223">
        <v>277190849.19682902</v>
      </c>
      <c r="D8225" s="222">
        <v>586277608.06947994</v>
      </c>
      <c r="E8225" s="222">
        <v>325893858.54515702</v>
      </c>
      <c r="F8225" s="224">
        <f>E8225*(1+'Projections+Sensitivity'!$B$64)/('Projections+Sensitivity'!$B$63-'Projections+Sensitivity'!$B$64)</f>
        <v>2867244968.8673801</v>
      </c>
      <c r="G8225" s="170">
        <f>A8225/'Projections+Sensitivity'!B$67</f>
        <v>645085344.71199548</v>
      </c>
      <c r="H8225" s="170">
        <f>B8225/'Projections+Sensitivity'!C$67</f>
        <v>-40423042.371301852</v>
      </c>
      <c r="I8225" s="170">
        <f>C8225/'Projections+Sensitivity'!D$67</f>
        <v>193287397.46178257</v>
      </c>
      <c r="J8225" s="170">
        <f>D8225/'Projections+Sensitivity'!E$67</f>
        <v>362523507.60621738</v>
      </c>
      <c r="K8225" s="170">
        <f>E8225/'Projections+Sensitivity'!F$67</f>
        <v>178696998.88707885</v>
      </c>
      <c r="L8225" s="170">
        <f>F8225/'Projections+Sensitivity'!F$67</f>
        <v>1572193085.4971333</v>
      </c>
      <c r="M8225" s="170">
        <f t="shared" si="257"/>
        <v>2911363291.7929058</v>
      </c>
      <c r="N8225" s="171">
        <f>'Projections+Sensitivity'!$B$72</f>
        <v>418000000</v>
      </c>
      <c r="O8225" s="171">
        <f>'Projections+Sensitivity'!$B$73</f>
        <v>634000000</v>
      </c>
      <c r="P8225" s="170">
        <f t="shared" si="256"/>
        <v>2695363291.7929058</v>
      </c>
      <c r="Q8225" s="170">
        <f>P8225/'Projections+Sensitivity'!$B$75</f>
        <v>19.965654013280783</v>
      </c>
    </row>
    <row r="8226" spans="1:17">
      <c r="A8226" s="222">
        <v>-288278636.08841199</v>
      </c>
      <c r="B8226" s="223">
        <v>412040203.58436602</v>
      </c>
      <c r="C8226" s="223">
        <v>-426021202.36931801</v>
      </c>
      <c r="D8226" s="222">
        <v>647611045.81315196</v>
      </c>
      <c r="E8226" s="222">
        <v>466882076.62304997</v>
      </c>
      <c r="F8226" s="224">
        <f>E8226*(1+'Projections+Sensitivity'!$B$64)/('Projections+Sensitivity'!$B$63-'Projections+Sensitivity'!$B$64)</f>
        <v>4107672636.8143706</v>
      </c>
      <c r="G8226" s="170">
        <f>A8226/'Projections+Sensitivity'!B$67</f>
        <v>-255635212.27115577</v>
      </c>
      <c r="H8226" s="170">
        <f>B8226/'Projections+Sensitivity'!C$67</f>
        <v>324008218.37675148</v>
      </c>
      <c r="I8226" s="170">
        <f>C8226/'Projections+Sensitivity'!D$67</f>
        <v>-297067993.7959758</v>
      </c>
      <c r="J8226" s="170">
        <f>D8226/'Projections+Sensitivity'!E$67</f>
        <v>400448907.92569959</v>
      </c>
      <c r="K8226" s="170">
        <f>E8226/'Projections+Sensitivity'!F$67</f>
        <v>256004903.86395487</v>
      </c>
      <c r="L8226" s="170">
        <f>F8226/'Projections+Sensitivity'!F$67</f>
        <v>2252355340.1286087</v>
      </c>
      <c r="M8226" s="170">
        <f t="shared" si="257"/>
        <v>2680114164.2278833</v>
      </c>
      <c r="N8226" s="171">
        <f>'Projections+Sensitivity'!$B$72</f>
        <v>418000000</v>
      </c>
      <c r="O8226" s="171">
        <f>'Projections+Sensitivity'!$B$73</f>
        <v>634000000</v>
      </c>
      <c r="P8226" s="170">
        <f t="shared" si="256"/>
        <v>2464114164.2278833</v>
      </c>
      <c r="Q8226" s="170">
        <f>P8226/'Projections+Sensitivity'!$B$75</f>
        <v>18.252697512799134</v>
      </c>
    </row>
    <row r="8227" spans="1:17">
      <c r="A8227" s="222">
        <v>714830998.93169904</v>
      </c>
      <c r="B8227" s="223">
        <v>5179339.6812396599</v>
      </c>
      <c r="C8227" s="223">
        <v>831388255.16362202</v>
      </c>
      <c r="D8227" s="222">
        <v>561522560.42621899</v>
      </c>
      <c r="E8227" s="222">
        <v>33657156.277398698</v>
      </c>
      <c r="F8227" s="224">
        <f>E8227*(1+'Projections+Sensitivity'!$B$64)/('Projections+Sensitivity'!$B$63-'Projections+Sensitivity'!$B$64)</f>
        <v>296118841.98604107</v>
      </c>
      <c r="G8227" s="170">
        <f>A8227/'Projections+Sensitivity'!B$67</f>
        <v>633886633.53417563</v>
      </c>
      <c r="H8227" s="170">
        <f>B8227/'Projections+Sensitivity'!C$67</f>
        <v>4072778.8402397241</v>
      </c>
      <c r="I8227" s="170">
        <f>C8227/'Projections+Sensitivity'!D$67</f>
        <v>579733683.80123007</v>
      </c>
      <c r="J8227" s="170">
        <f>D8227/'Projections+Sensitivity'!E$67</f>
        <v>347216276.73286897</v>
      </c>
      <c r="K8227" s="170">
        <f>E8227/'Projections+Sensitivity'!F$67</f>
        <v>18455189.197777327</v>
      </c>
      <c r="L8227" s="170">
        <f>F8227/'Projections+Sensitivity'!F$67</f>
        <v>162370498.82758221</v>
      </c>
      <c r="M8227" s="170">
        <f t="shared" si="257"/>
        <v>1745735060.9338737</v>
      </c>
      <c r="N8227" s="171">
        <f>'Projections+Sensitivity'!$B$72</f>
        <v>418000000</v>
      </c>
      <c r="O8227" s="171">
        <f>'Projections+Sensitivity'!$B$73</f>
        <v>634000000</v>
      </c>
      <c r="P8227" s="170">
        <f t="shared" si="256"/>
        <v>1529735060.9338737</v>
      </c>
      <c r="Q8227" s="170">
        <f>P8227/'Projections+Sensitivity'!$B$75</f>
        <v>11.331370821732397</v>
      </c>
    </row>
    <row r="8228" spans="1:17">
      <c r="A8228" s="222">
        <v>491054427.52831101</v>
      </c>
      <c r="B8228" s="223">
        <v>292442340.94069201</v>
      </c>
      <c r="C8228" s="223">
        <v>225308576.862371</v>
      </c>
      <c r="D8228" s="222">
        <v>789745870.87687504</v>
      </c>
      <c r="E8228" s="222">
        <v>302058071.33032602</v>
      </c>
      <c r="F8228" s="224">
        <f>E8228*(1+'Projections+Sensitivity'!$B$64)/('Projections+Sensitivity'!$B$63-'Projections+Sensitivity'!$B$64)</f>
        <v>2657535460.1463137</v>
      </c>
      <c r="G8228" s="170">
        <f>A8228/'Projections+Sensitivity'!B$67</f>
        <v>435449551.59074533</v>
      </c>
      <c r="H8228" s="170">
        <f>B8228/'Projections+Sensitivity'!C$67</f>
        <v>229962321.73911917</v>
      </c>
      <c r="I8228" s="170">
        <f>C8228/'Projections+Sensitivity'!D$67</f>
        <v>157109473.75691319</v>
      </c>
      <c r="J8228" s="170">
        <f>D8228/'Projections+Sensitivity'!E$67</f>
        <v>488337673.6330716</v>
      </c>
      <c r="K8228" s="170">
        <f>E8228/'Projections+Sensitivity'!F$67</f>
        <v>165627149.51828167</v>
      </c>
      <c r="L8228" s="170">
        <f>F8228/'Projections+Sensitivity'!F$67</f>
        <v>1457203315.4725299</v>
      </c>
      <c r="M8228" s="170">
        <f t="shared" si="257"/>
        <v>2933689485.7106609</v>
      </c>
      <c r="N8228" s="171">
        <f>'Projections+Sensitivity'!$B$72</f>
        <v>418000000</v>
      </c>
      <c r="O8228" s="171">
        <f>'Projections+Sensitivity'!$B$73</f>
        <v>634000000</v>
      </c>
      <c r="P8228" s="170">
        <f t="shared" si="256"/>
        <v>2717689485.7106609</v>
      </c>
      <c r="Q8228" s="170">
        <f>P8228/'Projections+Sensitivity'!$B$75</f>
        <v>20.131033227486377</v>
      </c>
    </row>
    <row r="8229" spans="1:17">
      <c r="A8229" s="222">
        <v>707365038.56158102</v>
      </c>
      <c r="B8229" s="223">
        <v>908345060.62391102</v>
      </c>
      <c r="C8229" s="223">
        <v>-190871961.74001399</v>
      </c>
      <c r="D8229" s="222">
        <v>735800727.91339195</v>
      </c>
      <c r="E8229" s="222">
        <v>145225777.605398</v>
      </c>
      <c r="F8229" s="224">
        <f>E8229*(1+'Projections+Sensitivity'!$B$64)/('Projections+Sensitivity'!$B$63-'Projections+Sensitivity'!$B$64)</f>
        <v>1277710117.1767952</v>
      </c>
      <c r="G8229" s="170">
        <f>A8229/'Projections+Sensitivity'!B$67</f>
        <v>627266086.17097175</v>
      </c>
      <c r="H8229" s="170">
        <f>B8229/'Projections+Sensitivity'!C$67</f>
        <v>714278029.67730296</v>
      </c>
      <c r="I8229" s="170">
        <f>C8229/'Projections+Sensitivity'!D$67</f>
        <v>-133096546.44102257</v>
      </c>
      <c r="J8229" s="170">
        <f>D8229/'Projections+Sensitivity'!E$67</f>
        <v>454980809.62143582</v>
      </c>
      <c r="K8229" s="170">
        <f>E8229/'Projections+Sensitivity'!F$67</f>
        <v>79631481.044099048</v>
      </c>
      <c r="L8229" s="170">
        <f>F8229/'Projections+Sensitivity'!F$67</f>
        <v>700605296.48033834</v>
      </c>
      <c r="M8229" s="170">
        <f t="shared" si="257"/>
        <v>2443665156.5531254</v>
      </c>
      <c r="N8229" s="171">
        <f>'Projections+Sensitivity'!$B$72</f>
        <v>418000000</v>
      </c>
      <c r="O8229" s="171">
        <f>'Projections+Sensitivity'!$B$73</f>
        <v>634000000</v>
      </c>
      <c r="P8229" s="170">
        <f t="shared" si="256"/>
        <v>2227665156.5531254</v>
      </c>
      <c r="Q8229" s="170">
        <f>P8229/'Projections+Sensitivity'!$B$75</f>
        <v>16.501223381875004</v>
      </c>
    </row>
    <row r="8230" spans="1:17">
      <c r="A8230" s="222">
        <v>-172679074.43428501</v>
      </c>
      <c r="B8230" s="223">
        <v>742071172.71096802</v>
      </c>
      <c r="C8230" s="223">
        <v>268578742.92935503</v>
      </c>
      <c r="D8230" s="222">
        <v>344213469.59702498</v>
      </c>
      <c r="E8230" s="222">
        <v>675672616.51778698</v>
      </c>
      <c r="F8230" s="224">
        <f>E8230*(1+'Projections+Sensitivity'!$B$64)/('Projections+Sensitivity'!$B$63-'Projections+Sensitivity'!$B$64)</f>
        <v>5944631540.3444204</v>
      </c>
      <c r="G8230" s="170">
        <f>A8230/'Projections+Sensitivity'!B$67</f>
        <v>-153125644.15719315</v>
      </c>
      <c r="H8230" s="170">
        <f>B8230/'Projections+Sensitivity'!C$67</f>
        <v>583528394.7713064</v>
      </c>
      <c r="I8230" s="170">
        <f>C8230/'Projections+Sensitivity'!D$67</f>
        <v>187282106.84007686</v>
      </c>
      <c r="J8230" s="170">
        <f>D8230/'Projections+Sensitivity'!E$67</f>
        <v>212843664.24042445</v>
      </c>
      <c r="K8230" s="170">
        <f>E8230/'Projections+Sensitivity'!F$67</f>
        <v>370490776.78516114</v>
      </c>
      <c r="L8230" s="170">
        <f>F8230/'Projections+Sensitivity'!F$67</f>
        <v>3259612870.5562167</v>
      </c>
      <c r="M8230" s="170">
        <f t="shared" si="257"/>
        <v>4460632169.0359917</v>
      </c>
      <c r="N8230" s="171">
        <f>'Projections+Sensitivity'!$B$72</f>
        <v>418000000</v>
      </c>
      <c r="O8230" s="171">
        <f>'Projections+Sensitivity'!$B$73</f>
        <v>634000000</v>
      </c>
      <c r="P8230" s="170">
        <f t="shared" si="256"/>
        <v>4244632169.0359917</v>
      </c>
      <c r="Q8230" s="170">
        <f>P8230/'Projections+Sensitivity'!$B$75</f>
        <v>31.441719770636976</v>
      </c>
    </row>
    <row r="8231" spans="1:17">
      <c r="A8231" s="222">
        <v>875057363.98307204</v>
      </c>
      <c r="B8231" s="223">
        <v>-14240187.3556672</v>
      </c>
      <c r="C8231" s="223">
        <v>861244598.87753403</v>
      </c>
      <c r="D8231" s="222">
        <v>1567111601.48054</v>
      </c>
      <c r="E8231" s="222">
        <v>889795930.716097</v>
      </c>
      <c r="F8231" s="224">
        <f>E8231*(1+'Projections+Sensitivity'!$B$64)/('Projections+Sensitivity'!$B$63-'Projections+Sensitivity'!$B$64)</f>
        <v>7828508696.2167625</v>
      </c>
      <c r="G8231" s="170">
        <f>A8231/'Projections+Sensitivity'!B$67</f>
        <v>775969659.1690743</v>
      </c>
      <c r="H8231" s="170">
        <f>B8231/'Projections+Sensitivity'!C$67</f>
        <v>-11197785.299405038</v>
      </c>
      <c r="I8231" s="170">
        <f>C8231/'Projections+Sensitivity'!D$67</f>
        <v>600552751.20878613</v>
      </c>
      <c r="J8231" s="170">
        <f>D8231/'Projections+Sensitivity'!E$67</f>
        <v>969020113.95221925</v>
      </c>
      <c r="K8231" s="170">
        <f>E8231/'Projections+Sensitivity'!F$67</f>
        <v>487900763.61279309</v>
      </c>
      <c r="L8231" s="170">
        <f>F8231/'Projections+Sensitivity'!F$67</f>
        <v>4292597031.500958</v>
      </c>
      <c r="M8231" s="170">
        <f t="shared" si="257"/>
        <v>7114842534.1444263</v>
      </c>
      <c r="N8231" s="171">
        <f>'Projections+Sensitivity'!$B$72</f>
        <v>418000000</v>
      </c>
      <c r="O8231" s="171">
        <f>'Projections+Sensitivity'!$B$73</f>
        <v>634000000</v>
      </c>
      <c r="P8231" s="170">
        <f t="shared" si="256"/>
        <v>6898842534.1444263</v>
      </c>
      <c r="Q8231" s="170">
        <f>P8231/'Projections+Sensitivity'!$B$75</f>
        <v>51.102537289958711</v>
      </c>
    </row>
    <row r="8232" spans="1:17">
      <c r="A8232" s="222">
        <v>408721023.16338199</v>
      </c>
      <c r="B8232" s="223">
        <v>1303511333.28074</v>
      </c>
      <c r="C8232" s="223">
        <v>134324632.97199699</v>
      </c>
      <c r="D8232" s="222">
        <v>588138793.90379798</v>
      </c>
      <c r="E8232" s="222">
        <v>698005379.20875204</v>
      </c>
      <c r="F8232" s="224">
        <f>E8232*(1+'Projections+Sensitivity'!$B$64)/('Projections+Sensitivity'!$B$63-'Projections+Sensitivity'!$B$64)</f>
        <v>6141117297.2483225</v>
      </c>
      <c r="G8232" s="170">
        <f>A8232/'Projections+Sensitivity'!B$67</f>
        <v>362439225.23627853</v>
      </c>
      <c r="H8232" s="170">
        <f>B8232/'Projections+Sensitivity'!C$67</f>
        <v>1025017415.9127165</v>
      </c>
      <c r="I8232" s="170">
        <f>C8232/'Projections+Sensitivity'!D$67</f>
        <v>93665641.551284865</v>
      </c>
      <c r="J8232" s="170">
        <f>D8232/'Projections+Sensitivity'!E$67</f>
        <v>363674367.89437628</v>
      </c>
      <c r="K8232" s="170">
        <f>E8232/'Projections+Sensitivity'!F$67</f>
        <v>382736474.47197348</v>
      </c>
      <c r="L8232" s="170">
        <f>F8232/'Projections+Sensitivity'!F$67</f>
        <v>3367351676.1892114</v>
      </c>
      <c r="M8232" s="170">
        <f t="shared" si="257"/>
        <v>5594884801.2558403</v>
      </c>
      <c r="N8232" s="171">
        <f>'Projections+Sensitivity'!$B$72</f>
        <v>418000000</v>
      </c>
      <c r="O8232" s="171">
        <f>'Projections+Sensitivity'!$B$73</f>
        <v>634000000</v>
      </c>
      <c r="P8232" s="170">
        <f t="shared" si="256"/>
        <v>5378884801.2558403</v>
      </c>
      <c r="Q8232" s="170">
        <f>P8232/'Projections+Sensitivity'!$B$75</f>
        <v>39.843591120413635</v>
      </c>
    </row>
    <row r="8233" spans="1:17">
      <c r="A8233" s="222">
        <v>86907986.4727837</v>
      </c>
      <c r="B8233" s="223">
        <v>375329356.662462</v>
      </c>
      <c r="C8233" s="223">
        <v>1007959860.02275</v>
      </c>
      <c r="D8233" s="222">
        <v>-188282893.58546299</v>
      </c>
      <c r="E8233" s="222">
        <v>63534675.137556702</v>
      </c>
      <c r="F8233" s="224">
        <f>E8233*(1+'Projections+Sensitivity'!$B$64)/('Projections+Sensitivity'!$B$63-'Projections+Sensitivity'!$B$64)</f>
        <v>558984076.7482301</v>
      </c>
      <c r="G8233" s="170">
        <f>A8233/'Projections+Sensitivity'!B$67</f>
        <v>77066902.603268728</v>
      </c>
      <c r="H8233" s="170">
        <f>B8233/'Projections+Sensitivity'!C$67</f>
        <v>295140607.87953377</v>
      </c>
      <c r="I8233" s="170">
        <f>C8233/'Projections+Sensitivity'!D$67</f>
        <v>702858476.94559729</v>
      </c>
      <c r="J8233" s="170">
        <f>D8233/'Projections+Sensitivity'!E$67</f>
        <v>-116424325.3799334</v>
      </c>
      <c r="K8233" s="170">
        <f>E8233/'Projections+Sensitivity'!F$67</f>
        <v>34837894.22430528</v>
      </c>
      <c r="L8233" s="170">
        <f>F8233/'Projections+Sensitivity'!F$67</f>
        <v>306507086.03866595</v>
      </c>
      <c r="M8233" s="170">
        <f t="shared" si="257"/>
        <v>1299986642.3114376</v>
      </c>
      <c r="N8233" s="171">
        <f>'Projections+Sensitivity'!$B$72</f>
        <v>418000000</v>
      </c>
      <c r="O8233" s="171">
        <f>'Projections+Sensitivity'!$B$73</f>
        <v>634000000</v>
      </c>
      <c r="P8233" s="170">
        <f t="shared" si="256"/>
        <v>1083986642.3114376</v>
      </c>
      <c r="Q8233" s="170">
        <f>P8233/'Projections+Sensitivity'!$B$75</f>
        <v>8.0295306837884262</v>
      </c>
    </row>
    <row r="8234" spans="1:17">
      <c r="A8234" s="222">
        <v>112342255.320526</v>
      </c>
      <c r="B8234" s="223">
        <v>1194174615.6630299</v>
      </c>
      <c r="C8234" s="223">
        <v>288903229.56969798</v>
      </c>
      <c r="D8234" s="222">
        <v>1052837680.27563</v>
      </c>
      <c r="E8234" s="222">
        <v>889061427.65063798</v>
      </c>
      <c r="F8234" s="224">
        <f>E8234*(1+'Projections+Sensitivity'!$B$64)/('Projections+Sensitivity'!$B$63-'Projections+Sensitivity'!$B$64)</f>
        <v>7822046468.8263588</v>
      </c>
      <c r="G8234" s="170">
        <f>A8234/'Projections+Sensitivity'!B$67</f>
        <v>99621105.037680775</v>
      </c>
      <c r="H8234" s="170">
        <f>B8234/'Projections+Sensitivity'!C$67</f>
        <v>939040380.73434544</v>
      </c>
      <c r="I8234" s="170">
        <f>C8234/'Projections+Sensitivity'!D$67</f>
        <v>201454534.0282093</v>
      </c>
      <c r="J8234" s="170">
        <f>D8234/'Projections+Sensitivity'!E$67</f>
        <v>651019932.43494606</v>
      </c>
      <c r="K8234" s="170">
        <f>E8234/'Projections+Sensitivity'!F$67</f>
        <v>487498014.40464044</v>
      </c>
      <c r="L8234" s="170">
        <f>F8234/'Projections+Sensitivity'!F$67</f>
        <v>4289053605.9023714</v>
      </c>
      <c r="M8234" s="170">
        <f t="shared" si="257"/>
        <v>6667687572.5421934</v>
      </c>
      <c r="N8234" s="171">
        <f>'Projections+Sensitivity'!$B$72</f>
        <v>418000000</v>
      </c>
      <c r="O8234" s="171">
        <f>'Projections+Sensitivity'!$B$73</f>
        <v>634000000</v>
      </c>
      <c r="P8234" s="170">
        <f t="shared" si="256"/>
        <v>6451687572.5421934</v>
      </c>
      <c r="Q8234" s="170">
        <f>P8234/'Projections+Sensitivity'!$B$75</f>
        <v>47.79027831512736</v>
      </c>
    </row>
    <row r="8235" spans="1:17">
      <c r="A8235" s="222">
        <v>304616903.935669</v>
      </c>
      <c r="B8235" s="223">
        <v>492804948.19111103</v>
      </c>
      <c r="C8235" s="223">
        <v>389475893.01958102</v>
      </c>
      <c r="D8235" s="222">
        <v>669007945.17939901</v>
      </c>
      <c r="E8235" s="222">
        <v>1206313759.64642</v>
      </c>
      <c r="F8235" s="224">
        <f>E8235*(1+'Projections+Sensitivity'!$B$64)/('Projections+Sensitivity'!$B$63-'Projections+Sensitivity'!$B$64)</f>
        <v>10613262470.370943</v>
      </c>
      <c r="G8235" s="170">
        <f>A8235/'Projections+Sensitivity'!B$67</f>
        <v>270123405.45101947</v>
      </c>
      <c r="H8235" s="170">
        <f>B8235/'Projections+Sensitivity'!C$67</f>
        <v>387517654.54352289</v>
      </c>
      <c r="I8235" s="170">
        <f>C8235/'Projections+Sensitivity'!D$67</f>
        <v>271584657.11976922</v>
      </c>
      <c r="J8235" s="170">
        <f>D8235/'Projections+Sensitivity'!E$67</f>
        <v>413679634.97954583</v>
      </c>
      <c r="K8235" s="170">
        <f>E8235/'Projections+Sensitivity'!F$67</f>
        <v>661456615.13021374</v>
      </c>
      <c r="L8235" s="170">
        <f>F8235/'Projections+Sensitivity'!F$67</f>
        <v>5819557816.531723</v>
      </c>
      <c r="M8235" s="170">
        <f t="shared" si="257"/>
        <v>7823919783.7557945</v>
      </c>
      <c r="N8235" s="171">
        <f>'Projections+Sensitivity'!$B$72</f>
        <v>418000000</v>
      </c>
      <c r="O8235" s="171">
        <f>'Projections+Sensitivity'!$B$73</f>
        <v>634000000</v>
      </c>
      <c r="P8235" s="170">
        <f t="shared" si="256"/>
        <v>7607919783.7557945</v>
      </c>
      <c r="Q8235" s="170">
        <f>P8235/'Projections+Sensitivity'!$B$75</f>
        <v>56.354961361154032</v>
      </c>
    </row>
    <row r="8236" spans="1:17">
      <c r="A8236" s="222">
        <v>634567228.12054801</v>
      </c>
      <c r="B8236" s="223">
        <v>703867537.17495406</v>
      </c>
      <c r="C8236" s="223">
        <v>414344804.99153602</v>
      </c>
      <c r="D8236" s="222">
        <v>368196353.74201602</v>
      </c>
      <c r="E8236" s="222">
        <v>1157279099.0395</v>
      </c>
      <c r="F8236" s="224">
        <f>E8236*(1+'Projections+Sensitivity'!$B$64)/('Projections+Sensitivity'!$B$63-'Projections+Sensitivity'!$B$64)</f>
        <v>10181850891.911173</v>
      </c>
      <c r="G8236" s="170">
        <f>A8236/'Projections+Sensitivity'!B$67</f>
        <v>562711584.39630175</v>
      </c>
      <c r="H8236" s="170">
        <f>B8236/'Projections+Sensitivity'!C$67</f>
        <v>553486928.48267961</v>
      </c>
      <c r="I8236" s="170">
        <f>C8236/'Projections+Sensitivity'!D$67</f>
        <v>288925948.45998973</v>
      </c>
      <c r="J8236" s="170">
        <f>D8236/'Projections+Sensitivity'!E$67</f>
        <v>227673429.46271369</v>
      </c>
      <c r="K8236" s="170">
        <f>E8236/'Projections+Sensitivity'!F$67</f>
        <v>634569496.94081426</v>
      </c>
      <c r="L8236" s="170">
        <f>F8236/'Projections+Sensitivity'!F$67</f>
        <v>5583002409.5042648</v>
      </c>
      <c r="M8236" s="170">
        <f t="shared" si="257"/>
        <v>7850369797.2467642</v>
      </c>
      <c r="N8236" s="171">
        <f>'Projections+Sensitivity'!$B$72</f>
        <v>418000000</v>
      </c>
      <c r="O8236" s="171">
        <f>'Projections+Sensitivity'!$B$73</f>
        <v>634000000</v>
      </c>
      <c r="P8236" s="170">
        <f t="shared" si="256"/>
        <v>7634369797.2467642</v>
      </c>
      <c r="Q8236" s="170">
        <f>P8236/'Projections+Sensitivity'!$B$75</f>
        <v>56.55088738701307</v>
      </c>
    </row>
    <row r="8237" spans="1:17">
      <c r="A8237" s="222">
        <v>158589538.89430299</v>
      </c>
      <c r="B8237" s="223">
        <v>-353898756.96107298</v>
      </c>
      <c r="C8237" s="223">
        <v>352034049.43340898</v>
      </c>
      <c r="D8237" s="222">
        <v>598770593.345644</v>
      </c>
      <c r="E8237" s="222">
        <v>411748072.04293501</v>
      </c>
      <c r="F8237" s="224">
        <f>E8237*(1+'Projections+Sensitivity'!$B$64)/('Projections+Sensitivity'!$B$63-'Projections+Sensitivity'!$B$64)</f>
        <v>3622598453.6077509</v>
      </c>
      <c r="G8237" s="170">
        <f>A8237/'Projections+Sensitivity'!B$67</f>
        <v>140631546.58049771</v>
      </c>
      <c r="H8237" s="170">
        <f>B8237/'Projections+Sensitivity'!C$67</f>
        <v>-278288634.77693659</v>
      </c>
      <c r="I8237" s="170">
        <f>C8237/'Projections+Sensitivity'!D$67</f>
        <v>245476159.94566724</v>
      </c>
      <c r="J8237" s="170">
        <f>D8237/'Projections+Sensitivity'!E$67</f>
        <v>370248518.38686293</v>
      </c>
      <c r="K8237" s="170">
        <f>E8237/'Projections+Sensitivity'!F$67</f>
        <v>225773339.51636273</v>
      </c>
      <c r="L8237" s="170">
        <f>F8237/'Projections+Sensitivity'!F$67</f>
        <v>1986375179.7058768</v>
      </c>
      <c r="M8237" s="170">
        <f t="shared" si="257"/>
        <v>2690216109.3583307</v>
      </c>
      <c r="N8237" s="171">
        <f>'Projections+Sensitivity'!$B$72</f>
        <v>418000000</v>
      </c>
      <c r="O8237" s="171">
        <f>'Projections+Sensitivity'!$B$73</f>
        <v>634000000</v>
      </c>
      <c r="P8237" s="170">
        <f t="shared" si="256"/>
        <v>2474216109.3583307</v>
      </c>
      <c r="Q8237" s="170">
        <f>P8237/'Projections+Sensitivity'!$B$75</f>
        <v>18.327526735987636</v>
      </c>
    </row>
    <row r="8238" spans="1:17">
      <c r="A8238" s="222">
        <v>100917965.093603</v>
      </c>
      <c r="B8238" s="223">
        <v>481504961.81368399</v>
      </c>
      <c r="C8238" s="223">
        <v>550000390.04147601</v>
      </c>
      <c r="D8238" s="222">
        <v>597757294.55459404</v>
      </c>
      <c r="E8238" s="222">
        <v>157828018.743011</v>
      </c>
      <c r="F8238" s="224">
        <f>E8238*(1+'Projections+Sensitivity'!$B$64)/('Projections+Sensitivity'!$B$63-'Projections+Sensitivity'!$B$64)</f>
        <v>1388585825.7881238</v>
      </c>
      <c r="G8238" s="170">
        <f>A8238/'Projections+Sensitivity'!B$67</f>
        <v>89490451.941656411</v>
      </c>
      <c r="H8238" s="170">
        <f>B8238/'Projections+Sensitivity'!C$67</f>
        <v>378631899.1682418</v>
      </c>
      <c r="I8238" s="170">
        <f>C8238/'Projections+Sensitivity'!D$67</f>
        <v>383519673.54663432</v>
      </c>
      <c r="J8238" s="170">
        <f>D8238/'Projections+Sensitivity'!E$67</f>
        <v>369621947.24218935</v>
      </c>
      <c r="K8238" s="170">
        <f>E8238/'Projections+Sensitivity'!F$67</f>
        <v>86541653.210570514</v>
      </c>
      <c r="L8238" s="170">
        <f>F8238/'Projections+Sensitivity'!F$67</f>
        <v>761401644.30589056</v>
      </c>
      <c r="M8238" s="170">
        <f t="shared" si="257"/>
        <v>2069207269.4151831</v>
      </c>
      <c r="N8238" s="171">
        <f>'Projections+Sensitivity'!$B$72</f>
        <v>418000000</v>
      </c>
      <c r="O8238" s="171">
        <f>'Projections+Sensitivity'!$B$73</f>
        <v>634000000</v>
      </c>
      <c r="P8238" s="170">
        <f t="shared" si="256"/>
        <v>1853207269.4151831</v>
      </c>
      <c r="Q8238" s="170">
        <f>P8238/'Projections+Sensitivity'!$B$75</f>
        <v>13.727461254927283</v>
      </c>
    </row>
    <row r="8239" spans="1:17">
      <c r="A8239" s="222">
        <v>170961549.66498801</v>
      </c>
      <c r="B8239" s="223">
        <v>828166997.70572603</v>
      </c>
      <c r="C8239" s="223">
        <v>-235927883.82808399</v>
      </c>
      <c r="D8239" s="222">
        <v>179045465.89422801</v>
      </c>
      <c r="E8239" s="222">
        <v>769259404.50465798</v>
      </c>
      <c r="F8239" s="224">
        <f>E8239*(1+'Projections+Sensitivity'!$B$64)/('Projections+Sensitivity'!$B$63-'Projections+Sensitivity'!$B$64)</f>
        <v>6768016946.2729349</v>
      </c>
      <c r="G8239" s="170">
        <f>A8239/'Projections+Sensitivity'!B$67</f>
        <v>151602604.45179662</v>
      </c>
      <c r="H8239" s="170">
        <f>B8239/'Projections+Sensitivity'!C$67</f>
        <v>651229931.2319746</v>
      </c>
      <c r="I8239" s="170">
        <f>C8239/'Projections+Sensitivity'!D$67</f>
        <v>-164514401.48882738</v>
      </c>
      <c r="J8239" s="170">
        <f>D8239/'Projections+Sensitivity'!E$67</f>
        <v>110712381.68330763</v>
      </c>
      <c r="K8239" s="170">
        <f>E8239/'Projections+Sensitivity'!F$67</f>
        <v>421807110.95418286</v>
      </c>
      <c r="L8239" s="170">
        <f>F8239/'Projections+Sensitivity'!F$67</f>
        <v>3711098828.6644359</v>
      </c>
      <c r="M8239" s="170">
        <f t="shared" si="257"/>
        <v>4881936455.49687</v>
      </c>
      <c r="N8239" s="171">
        <f>'Projections+Sensitivity'!$B$72</f>
        <v>418000000</v>
      </c>
      <c r="O8239" s="171">
        <f>'Projections+Sensitivity'!$B$73</f>
        <v>634000000</v>
      </c>
      <c r="P8239" s="170">
        <f t="shared" si="256"/>
        <v>4665936455.49687</v>
      </c>
      <c r="Q8239" s="170">
        <f>P8239/'Projections+Sensitivity'!$B$75</f>
        <v>34.562492262939777</v>
      </c>
    </row>
    <row r="8240" spans="1:17">
      <c r="A8240" s="222">
        <v>-125185875.838384</v>
      </c>
      <c r="B8240" s="223">
        <v>176659699.363085</v>
      </c>
      <c r="C8240" s="223">
        <v>324637077.98391598</v>
      </c>
      <c r="D8240" s="222">
        <v>579833481.92711401</v>
      </c>
      <c r="E8240" s="222">
        <v>-186237695.175823</v>
      </c>
      <c r="F8240" s="224">
        <f>E8240*(1+'Projections+Sensitivity'!$B$64)/('Projections+Sensitivity'!$B$63-'Projections+Sensitivity'!$B$64)</f>
        <v>-1638536844.1435168</v>
      </c>
      <c r="G8240" s="170">
        <f>A8240/'Projections+Sensitivity'!B$67</f>
        <v>-111010369.61157675</v>
      </c>
      <c r="H8240" s="170">
        <f>B8240/'Projections+Sensitivity'!C$67</f>
        <v>138916527.93023115</v>
      </c>
      <c r="I8240" s="170">
        <f>C8240/'Projections+Sensitivity'!D$67</f>
        <v>226372032.50007826</v>
      </c>
      <c r="J8240" s="170">
        <f>D8240/'Projections+Sensitivity'!E$67</f>
        <v>358538795.96034712</v>
      </c>
      <c r="K8240" s="170">
        <f>E8240/'Projections+Sensitivity'!F$67</f>
        <v>-102119497.9130138</v>
      </c>
      <c r="L8240" s="170">
        <f>F8240/'Projections+Sensitivity'!F$67</f>
        <v>-898456994.315467</v>
      </c>
      <c r="M8240" s="170">
        <f t="shared" si="257"/>
        <v>-387759505.44940102</v>
      </c>
      <c r="N8240" s="171">
        <f>'Projections+Sensitivity'!$B$72</f>
        <v>418000000</v>
      </c>
      <c r="O8240" s="171">
        <f>'Projections+Sensitivity'!$B$73</f>
        <v>634000000</v>
      </c>
      <c r="P8240" s="170">
        <f t="shared" si="256"/>
        <v>-603759505.44940102</v>
      </c>
      <c r="Q8240" s="170">
        <f>P8240/'Projections+Sensitivity'!$B$75</f>
        <v>-4.472292632958526</v>
      </c>
    </row>
    <row r="8241" spans="1:17">
      <c r="A8241" s="222">
        <v>-288646714.96430397</v>
      </c>
      <c r="B8241" s="223">
        <v>-65166090.536702298</v>
      </c>
      <c r="C8241" s="223">
        <v>755375889.73461902</v>
      </c>
      <c r="D8241" s="222">
        <v>228911200.65903699</v>
      </c>
      <c r="E8241" s="222">
        <v>302384384.08843201</v>
      </c>
      <c r="F8241" s="224">
        <f>E8241*(1+'Projections+Sensitivity'!$B$64)/('Projections+Sensitivity'!$B$63-'Projections+Sensitivity'!$B$64)</f>
        <v>2660406390.6331091</v>
      </c>
      <c r="G8241" s="170">
        <f>A8241/'Projections+Sensitivity'!B$67</f>
        <v>-255961611.4898003</v>
      </c>
      <c r="H8241" s="170">
        <f>B8241/'Projections+Sensitivity'!C$67</f>
        <v>-51243419.233608335</v>
      </c>
      <c r="I8241" s="170">
        <f>C8241/'Projections+Sensitivity'!D$67</f>
        <v>526729653.07201487</v>
      </c>
      <c r="J8241" s="170">
        <f>D8241/'Projections+Sensitivity'!E$67</f>
        <v>141546752.34233078</v>
      </c>
      <c r="K8241" s="170">
        <f>E8241/'Projections+Sensitivity'!F$67</f>
        <v>165806076.21187577</v>
      </c>
      <c r="L8241" s="170">
        <f>F8241/'Projections+Sensitivity'!F$67</f>
        <v>1458777529.4337685</v>
      </c>
      <c r="M8241" s="170">
        <f t="shared" si="257"/>
        <v>1985654980.3365812</v>
      </c>
      <c r="N8241" s="171">
        <f>'Projections+Sensitivity'!$B$72</f>
        <v>418000000</v>
      </c>
      <c r="O8241" s="171">
        <f>'Projections+Sensitivity'!$B$73</f>
        <v>634000000</v>
      </c>
      <c r="P8241" s="170">
        <f t="shared" si="256"/>
        <v>1769654980.3365812</v>
      </c>
      <c r="Q8241" s="170">
        <f>P8241/'Projections+Sensitivity'!$B$75</f>
        <v>13.108555409900601</v>
      </c>
    </row>
    <row r="8242" spans="1:17">
      <c r="A8242" s="222">
        <v>-489853963.137447</v>
      </c>
      <c r="B8242" s="223">
        <v>154256821.80168</v>
      </c>
      <c r="C8242" s="223">
        <v>296482052.973364</v>
      </c>
      <c r="D8242" s="222">
        <v>831871064.41912305</v>
      </c>
      <c r="E8242" s="222">
        <v>611458365.56444299</v>
      </c>
      <c r="F8242" s="224">
        <f>E8242*(1+'Projections+Sensitivity'!$B$64)/('Projections+Sensitivity'!$B$63-'Projections+Sensitivity'!$B$64)</f>
        <v>5379668491.3397675</v>
      </c>
      <c r="G8242" s="170">
        <f>A8242/'Projections+Sensitivity'!B$67</f>
        <v>-434385022.58663154</v>
      </c>
      <c r="H8242" s="170">
        <f>B8242/'Projections+Sensitivity'!C$67</f>
        <v>121300003.17842473</v>
      </c>
      <c r="I8242" s="170">
        <f>C8242/'Projections+Sensitivity'!D$67</f>
        <v>206739308.23977375</v>
      </c>
      <c r="J8242" s="170">
        <f>D8242/'Projections+Sensitivity'!E$67</f>
        <v>514385697.14843792</v>
      </c>
      <c r="K8242" s="170">
        <f>E8242/'Projections+Sensitivity'!F$67</f>
        <v>335280251.54737329</v>
      </c>
      <c r="L8242" s="170">
        <f>F8242/'Projections+Sensitivity'!F$67</f>
        <v>2949827341.6422491</v>
      </c>
      <c r="M8242" s="170">
        <f t="shared" si="257"/>
        <v>3693147579.1696272</v>
      </c>
      <c r="N8242" s="171">
        <f>'Projections+Sensitivity'!$B$72</f>
        <v>418000000</v>
      </c>
      <c r="O8242" s="171">
        <f>'Projections+Sensitivity'!$B$73</f>
        <v>634000000</v>
      </c>
      <c r="P8242" s="170">
        <f t="shared" si="256"/>
        <v>3477147579.1696272</v>
      </c>
      <c r="Q8242" s="170">
        <f>P8242/'Projections+Sensitivity'!$B$75</f>
        <v>25.756648734589831</v>
      </c>
    </row>
    <row r="8243" spans="1:17">
      <c r="A8243" s="222">
        <v>896968775.22914195</v>
      </c>
      <c r="B8243" s="223">
        <v>92134620.775060698</v>
      </c>
      <c r="C8243" s="223">
        <v>110488403.530959</v>
      </c>
      <c r="D8243" s="222">
        <v>137119220.12039199</v>
      </c>
      <c r="E8243" s="222">
        <v>239435285.47978899</v>
      </c>
      <c r="F8243" s="224">
        <f>E8243*(1+'Projections+Sensitivity'!$B$64)/('Projections+Sensitivity'!$B$63-'Projections+Sensitivity'!$B$64)</f>
        <v>2106574271.5311809</v>
      </c>
      <c r="G8243" s="170">
        <f>A8243/'Projections+Sensitivity'!B$67</f>
        <v>795399917.1342597</v>
      </c>
      <c r="H8243" s="170">
        <f>B8243/'Projections+Sensitivity'!C$67</f>
        <v>72450149.447692722</v>
      </c>
      <c r="I8243" s="170">
        <f>C8243/'Projections+Sensitivity'!D$67</f>
        <v>77044448.00427632</v>
      </c>
      <c r="J8243" s="170">
        <f>D8243/'Projections+Sensitivity'!E$67</f>
        <v>84787377.095907271</v>
      </c>
      <c r="K8243" s="170">
        <f>E8243/'Projections+Sensitivity'!F$67</f>
        <v>131289270.48185118</v>
      </c>
      <c r="L8243" s="170">
        <f>F8243/'Projections+Sensitivity'!F$67</f>
        <v>1155095410.3149991</v>
      </c>
      <c r="M8243" s="170">
        <f t="shared" si="257"/>
        <v>2316066572.4789863</v>
      </c>
      <c r="N8243" s="171">
        <f>'Projections+Sensitivity'!$B$72</f>
        <v>418000000</v>
      </c>
      <c r="O8243" s="171">
        <f>'Projections+Sensitivity'!$B$73</f>
        <v>634000000</v>
      </c>
      <c r="P8243" s="170">
        <f t="shared" si="256"/>
        <v>2100066572.4789863</v>
      </c>
      <c r="Q8243" s="170">
        <f>P8243/'Projections+Sensitivity'!$B$75</f>
        <v>15.556048685029529</v>
      </c>
    </row>
    <row r="8244" spans="1:17">
      <c r="A8244" s="222">
        <v>320125477.59877998</v>
      </c>
      <c r="B8244" s="223">
        <v>-44882084.156624198</v>
      </c>
      <c r="C8244" s="223">
        <v>400036942.968862</v>
      </c>
      <c r="D8244" s="222">
        <v>-67116292.689545393</v>
      </c>
      <c r="E8244" s="222">
        <v>1337587123.73054</v>
      </c>
      <c r="F8244" s="224">
        <f>E8244*(1+'Projections+Sensitivity'!$B$64)/('Projections+Sensitivity'!$B$63-'Projections+Sensitivity'!$B$64)</f>
        <v>11768217934.695332</v>
      </c>
      <c r="G8244" s="170">
        <f>A8244/'Projections+Sensitivity'!B$67</f>
        <v>283875855.42159706</v>
      </c>
      <c r="H8244" s="170">
        <f>B8244/'Projections+Sensitivity'!C$67</f>
        <v>-35293070.914245613</v>
      </c>
      <c r="I8244" s="170">
        <f>C8244/'Projections+Sensitivity'!D$67</f>
        <v>278948961.76790315</v>
      </c>
      <c r="J8244" s="170">
        <f>D8244/'Projections+Sensitivity'!E$67</f>
        <v>-41501216.332410254</v>
      </c>
      <c r="K8244" s="170">
        <f>E8244/'Projections+Sensitivity'!F$67</f>
        <v>733437585.56139672</v>
      </c>
      <c r="L8244" s="170">
        <f>F8244/'Projections+Sensitivity'!F$67</f>
        <v>6452853197.5626707</v>
      </c>
      <c r="M8244" s="170">
        <f t="shared" si="257"/>
        <v>7672321313.0669117</v>
      </c>
      <c r="N8244" s="171">
        <f>'Projections+Sensitivity'!$B$72</f>
        <v>418000000</v>
      </c>
      <c r="O8244" s="171">
        <f>'Projections+Sensitivity'!$B$73</f>
        <v>634000000</v>
      </c>
      <c r="P8244" s="170">
        <f t="shared" si="256"/>
        <v>7456321313.0669117</v>
      </c>
      <c r="Q8244" s="170">
        <f>P8244/'Projections+Sensitivity'!$B$75</f>
        <v>55.232009726421566</v>
      </c>
    </row>
    <row r="8245" spans="1:17">
      <c r="A8245" s="222">
        <v>447443825.73832399</v>
      </c>
      <c r="B8245" s="223">
        <v>443040945.85734302</v>
      </c>
      <c r="C8245" s="223">
        <v>388046482.73532498</v>
      </c>
      <c r="D8245" s="222">
        <v>756476631.94193196</v>
      </c>
      <c r="E8245" s="222">
        <v>952139466.58739495</v>
      </c>
      <c r="F8245" s="224">
        <f>E8245*(1+'Projections+Sensitivity'!$B$64)/('Projections+Sensitivity'!$B$63-'Projections+Sensitivity'!$B$64)</f>
        <v>8377013017.1216412</v>
      </c>
      <c r="G8245" s="170">
        <f>A8245/'Projections+Sensitivity'!B$67</f>
        <v>396777225.40963674</v>
      </c>
      <c r="H8245" s="170">
        <f>B8245/'Projections+Sensitivity'!C$67</f>
        <v>348385682.48060924</v>
      </c>
      <c r="I8245" s="170">
        <f>C8245/'Projections+Sensitivity'!D$67</f>
        <v>270587917.8892011</v>
      </c>
      <c r="J8245" s="170">
        <f>D8245/'Projections+Sensitivity'!E$67</f>
        <v>467765710.74709427</v>
      </c>
      <c r="K8245" s="170">
        <f>E8245/'Projections+Sensitivity'!F$67</f>
        <v>522085521.83420712</v>
      </c>
      <c r="L8245" s="170">
        <f>F8245/'Projections+Sensitivity'!F$67</f>
        <v>4593357765.2559805</v>
      </c>
      <c r="M8245" s="170">
        <f t="shared" si="257"/>
        <v>6598959823.6167288</v>
      </c>
      <c r="N8245" s="171">
        <f>'Projections+Sensitivity'!$B$72</f>
        <v>418000000</v>
      </c>
      <c r="O8245" s="171">
        <f>'Projections+Sensitivity'!$B$73</f>
        <v>634000000</v>
      </c>
      <c r="P8245" s="170">
        <f t="shared" si="256"/>
        <v>6382959823.6167288</v>
      </c>
      <c r="Q8245" s="170">
        <f>P8245/'Projections+Sensitivity'!$B$75</f>
        <v>47.281183878642437</v>
      </c>
    </row>
    <row r="8246" spans="1:17">
      <c r="A8246" s="222">
        <v>291059291.53151399</v>
      </c>
      <c r="B8246" s="223">
        <v>108907492.321279</v>
      </c>
      <c r="C8246" s="223">
        <v>-146981349.34451401</v>
      </c>
      <c r="D8246" s="222">
        <v>775689805.62740397</v>
      </c>
      <c r="E8246" s="222">
        <v>917891896.43698394</v>
      </c>
      <c r="F8246" s="224">
        <f>E8246*(1+'Projections+Sensitivity'!$B$64)/('Projections+Sensitivity'!$B$63-'Projections+Sensitivity'!$B$64)</f>
        <v>8075699658.0787239</v>
      </c>
      <c r="G8246" s="170">
        <f>A8246/'Projections+Sensitivity'!B$67</f>
        <v>258100998.33874461</v>
      </c>
      <c r="H8246" s="170">
        <f>B8246/'Projections+Sensitivity'!C$67</f>
        <v>85639513.445372537</v>
      </c>
      <c r="I8246" s="170">
        <f>C8246/'Projections+Sensitivity'!D$67</f>
        <v>-102491271.16764572</v>
      </c>
      <c r="J8246" s="170">
        <f>D8246/'Projections+Sensitivity'!E$67</f>
        <v>479646135.68714988</v>
      </c>
      <c r="K8246" s="170">
        <f>E8246/'Projections+Sensitivity'!F$67</f>
        <v>503306591.68690842</v>
      </c>
      <c r="L8246" s="170">
        <f>F8246/'Projections+Sensitivity'!F$67</f>
        <v>4428138962.9566011</v>
      </c>
      <c r="M8246" s="170">
        <f t="shared" si="257"/>
        <v>5652340930.9471312</v>
      </c>
      <c r="N8246" s="171">
        <f>'Projections+Sensitivity'!$B$72</f>
        <v>418000000</v>
      </c>
      <c r="O8246" s="171">
        <f>'Projections+Sensitivity'!$B$73</f>
        <v>634000000</v>
      </c>
      <c r="P8246" s="170">
        <f t="shared" si="256"/>
        <v>5436340930.9471312</v>
      </c>
      <c r="Q8246" s="170">
        <f>P8246/'Projections+Sensitivity'!$B$75</f>
        <v>40.269192081089862</v>
      </c>
    </row>
    <row r="8247" spans="1:17">
      <c r="A8247" s="222">
        <v>487652941.31372797</v>
      </c>
      <c r="B8247" s="223">
        <v>1065601578.1967</v>
      </c>
      <c r="C8247" s="223">
        <v>912789646.27541697</v>
      </c>
      <c r="D8247" s="222">
        <v>1001602160.48479</v>
      </c>
      <c r="E8247" s="222">
        <v>294336348.76636499</v>
      </c>
      <c r="F8247" s="224">
        <f>E8247*(1+'Projections+Sensitivity'!$B$64)/('Projections+Sensitivity'!$B$63-'Projections+Sensitivity'!$B$64)</f>
        <v>2589599015.2211351</v>
      </c>
      <c r="G8247" s="170">
        <f>A8247/'Projections+Sensitivity'!B$67</f>
        <v>432433234.93856144</v>
      </c>
      <c r="H8247" s="170">
        <f>B8247/'Projections+Sensitivity'!C$67</f>
        <v>837936846.56859946</v>
      </c>
      <c r="I8247" s="170">
        <f>C8247/'Projections+Sensitivity'!D$67</f>
        <v>636495525.26662111</v>
      </c>
      <c r="J8247" s="170">
        <f>D8247/'Projections+Sensitivity'!E$67</f>
        <v>619338558.12872851</v>
      </c>
      <c r="K8247" s="170">
        <f>E8247/'Projections+Sensitivity'!F$67</f>
        <v>161393106.40197888</v>
      </c>
      <c r="L8247" s="170">
        <f>F8247/'Projections+Sensitivity'!F$67</f>
        <v>1419951803.9608314</v>
      </c>
      <c r="M8247" s="170">
        <f t="shared" si="257"/>
        <v>4107549075.2653208</v>
      </c>
      <c r="N8247" s="171">
        <f>'Projections+Sensitivity'!$B$72</f>
        <v>418000000</v>
      </c>
      <c r="O8247" s="171">
        <f>'Projections+Sensitivity'!$B$73</f>
        <v>634000000</v>
      </c>
      <c r="P8247" s="170">
        <f t="shared" si="256"/>
        <v>3891549075.2653208</v>
      </c>
      <c r="Q8247" s="170">
        <f>P8247/'Projections+Sensitivity'!$B$75</f>
        <v>28.826289446409785</v>
      </c>
    </row>
    <row r="8248" spans="1:17">
      <c r="A8248" s="222">
        <v>860046732.99499702</v>
      </c>
      <c r="B8248" s="223">
        <v>-403111636.36369997</v>
      </c>
      <c r="C8248" s="223">
        <v>420831224.53801101</v>
      </c>
      <c r="D8248" s="222">
        <v>454234845.67416</v>
      </c>
      <c r="E8248" s="222">
        <v>452575201.37703902</v>
      </c>
      <c r="F8248" s="224">
        <f>E8248*(1+'Projections+Sensitivity'!$B$64)/('Projections+Sensitivity'!$B$63-'Projections+Sensitivity'!$B$64)</f>
        <v>3981799396.2063274</v>
      </c>
      <c r="G8248" s="170">
        <f>A8248/'Projections+Sensitivity'!B$67</f>
        <v>762658767.00228977</v>
      </c>
      <c r="H8248" s="170">
        <f>B8248/'Projections+Sensitivity'!C$67</f>
        <v>-316987230.7821933</v>
      </c>
      <c r="I8248" s="170">
        <f>C8248/'Projections+Sensitivity'!D$67</f>
        <v>293448980.71959049</v>
      </c>
      <c r="J8248" s="170">
        <f>D8248/'Projections+Sensitivity'!E$67</f>
        <v>280875147.30948097</v>
      </c>
      <c r="K8248" s="170">
        <f>E8248/'Projections+Sensitivity'!F$67</f>
        <v>248160031.66744569</v>
      </c>
      <c r="L8248" s="170">
        <f>F8248/'Projections+Sensitivity'!F$67</f>
        <v>2183335413.0969625</v>
      </c>
      <c r="M8248" s="170">
        <f t="shared" si="257"/>
        <v>3451491109.013576</v>
      </c>
      <c r="N8248" s="171">
        <f>'Projections+Sensitivity'!$B$72</f>
        <v>418000000</v>
      </c>
      <c r="O8248" s="171">
        <f>'Projections+Sensitivity'!$B$73</f>
        <v>634000000</v>
      </c>
      <c r="P8248" s="170">
        <f t="shared" si="256"/>
        <v>3235491109.013576</v>
      </c>
      <c r="Q8248" s="170">
        <f>P8248/'Projections+Sensitivity'!$B$75</f>
        <v>23.96660080750797</v>
      </c>
    </row>
    <row r="8249" spans="1:17">
      <c r="A8249" s="222">
        <v>770337712.22706604</v>
      </c>
      <c r="B8249" s="223">
        <v>617221606.91539598</v>
      </c>
      <c r="C8249" s="223">
        <v>1163191363.9419501</v>
      </c>
      <c r="D8249" s="222">
        <v>164619138.85018</v>
      </c>
      <c r="E8249" s="222">
        <v>473990343.42662102</v>
      </c>
      <c r="F8249" s="224">
        <f>E8249*(1+'Projections+Sensitivity'!$B$64)/('Projections+Sensitivity'!$B$63-'Projections+Sensitivity'!$B$64)</f>
        <v>4170211839.9797535</v>
      </c>
      <c r="G8249" s="170">
        <f>A8249/'Projections+Sensitivity'!B$67</f>
        <v>683108007.09230351</v>
      </c>
      <c r="H8249" s="170">
        <f>B8249/'Projections+Sensitivity'!C$67</f>
        <v>485352816.2072801</v>
      </c>
      <c r="I8249" s="170">
        <f>C8249/'Projections+Sensitivity'!D$67</f>
        <v>811102646.92292261</v>
      </c>
      <c r="J8249" s="170">
        <f>D8249/'Projections+Sensitivity'!E$67</f>
        <v>101791893.14699136</v>
      </c>
      <c r="K8249" s="170">
        <f>E8249/'Projections+Sensitivity'!F$67</f>
        <v>259902571.49953809</v>
      </c>
      <c r="L8249" s="170">
        <f>F8249/'Projections+Sensitivity'!F$67</f>
        <v>2286647388.3688941</v>
      </c>
      <c r="M8249" s="170">
        <f t="shared" si="257"/>
        <v>4627905323.2379303</v>
      </c>
      <c r="N8249" s="171">
        <f>'Projections+Sensitivity'!$B$72</f>
        <v>418000000</v>
      </c>
      <c r="O8249" s="171">
        <f>'Projections+Sensitivity'!$B$73</f>
        <v>634000000</v>
      </c>
      <c r="P8249" s="170">
        <f t="shared" si="256"/>
        <v>4411905323.2379303</v>
      </c>
      <c r="Q8249" s="170">
        <f>P8249/'Projections+Sensitivity'!$B$75</f>
        <v>32.68078017213282</v>
      </c>
    </row>
    <row r="8250" spans="1:17">
      <c r="A8250" s="222">
        <v>565962626.17599702</v>
      </c>
      <c r="B8250" s="223">
        <v>331500350.93432403</v>
      </c>
      <c r="C8250" s="223">
        <v>1379234480.8594799</v>
      </c>
      <c r="D8250" s="222">
        <v>813240409.81070304</v>
      </c>
      <c r="E8250" s="222">
        <v>169093545.218128</v>
      </c>
      <c r="F8250" s="224">
        <f>E8250*(1+'Projections+Sensitivity'!$B$64)/('Projections+Sensitivity'!$B$63-'Projections+Sensitivity'!$B$64)</f>
        <v>1487700992.461158</v>
      </c>
      <c r="G8250" s="170">
        <f>A8250/'Projections+Sensitivity'!B$67</f>
        <v>501875470.35455644</v>
      </c>
      <c r="H8250" s="170">
        <f>B8250/'Projections+Sensitivity'!C$67</f>
        <v>260675626.22079435</v>
      </c>
      <c r="I8250" s="170">
        <f>C8250/'Projections+Sensitivity'!D$67</f>
        <v>961751241.31021035</v>
      </c>
      <c r="J8250" s="170">
        <f>D8250/'Projections+Sensitivity'!E$67</f>
        <v>502865471.63635606</v>
      </c>
      <c r="K8250" s="170">
        <f>E8250/'Projections+Sensitivity'!F$67</f>
        <v>92718866.187130466</v>
      </c>
      <c r="L8250" s="170">
        <f>F8250/'Projections+Sensitivity'!F$67</f>
        <v>815749347.90402281</v>
      </c>
      <c r="M8250" s="170">
        <f t="shared" si="257"/>
        <v>3135636023.61307</v>
      </c>
      <c r="N8250" s="171">
        <f>'Projections+Sensitivity'!$B$72</f>
        <v>418000000</v>
      </c>
      <c r="O8250" s="171">
        <f>'Projections+Sensitivity'!$B$73</f>
        <v>634000000</v>
      </c>
      <c r="P8250" s="170">
        <f t="shared" si="256"/>
        <v>2919636023.61307</v>
      </c>
      <c r="Q8250" s="170">
        <f>P8250/'Projections+Sensitivity'!$B$75</f>
        <v>21.626933508244964</v>
      </c>
    </row>
    <row r="8251" spans="1:17">
      <c r="A8251" s="222">
        <v>85568682.651618406</v>
      </c>
      <c r="B8251" s="223">
        <v>-236199510.48323101</v>
      </c>
      <c r="C8251" s="223">
        <v>683288204.86921799</v>
      </c>
      <c r="D8251" s="222">
        <v>802085234.25412297</v>
      </c>
      <c r="E8251" s="222">
        <v>-55440888.150665402</v>
      </c>
      <c r="F8251" s="224">
        <f>E8251*(1+'Projections+Sensitivity'!$B$64)/('Projections+Sensitivity'!$B$63-'Projections+Sensitivity'!$B$64)</f>
        <v>-487774173.86497974</v>
      </c>
      <c r="G8251" s="170">
        <f>A8251/'Projections+Sensitivity'!B$67</f>
        <v>75879255.744435385</v>
      </c>
      <c r="H8251" s="170">
        <f>B8251/'Projections+Sensitivity'!C$67</f>
        <v>-185735716.82420239</v>
      </c>
      <c r="I8251" s="170">
        <f>C8251/'Projections+Sensitivity'!D$67</f>
        <v>476462333.50842988</v>
      </c>
      <c r="J8251" s="170">
        <f>D8251/'Projections+Sensitivity'!E$67</f>
        <v>495967692.64041102</v>
      </c>
      <c r="K8251" s="170">
        <f>E8251/'Projections+Sensitivity'!F$67</f>
        <v>-30399837.457462713</v>
      </c>
      <c r="L8251" s="170">
        <f>F8251/'Projections+Sensitivity'!F$67</f>
        <v>-267460643.14746323</v>
      </c>
      <c r="M8251" s="170">
        <f t="shared" si="257"/>
        <v>564713084.46414804</v>
      </c>
      <c r="N8251" s="171">
        <f>'Projections+Sensitivity'!$B$72</f>
        <v>418000000</v>
      </c>
      <c r="O8251" s="171">
        <f>'Projections+Sensitivity'!$B$73</f>
        <v>634000000</v>
      </c>
      <c r="P8251" s="170">
        <f t="shared" si="256"/>
        <v>348713084.46414804</v>
      </c>
      <c r="Q8251" s="170">
        <f>P8251/'Projections+Sensitivity'!$B$75</f>
        <v>2.5830598849196154</v>
      </c>
    </row>
    <row r="8252" spans="1:17">
      <c r="A8252" s="222">
        <v>89882228.400699705</v>
      </c>
      <c r="B8252" s="223">
        <v>-139697258.87525201</v>
      </c>
      <c r="C8252" s="223">
        <v>531245604.03775102</v>
      </c>
      <c r="D8252" s="222">
        <v>317980859.65283</v>
      </c>
      <c r="E8252" s="222">
        <v>-81140083.544679105</v>
      </c>
      <c r="F8252" s="224">
        <f>E8252*(1+'Projections+Sensitivity'!$B$64)/('Projections+Sensitivity'!$B$63-'Projections+Sensitivity'!$B$64)</f>
        <v>-713878123.86382687</v>
      </c>
      <c r="G8252" s="170">
        <f>A8252/'Projections+Sensitivity'!B$67</f>
        <v>79704354.260821998</v>
      </c>
      <c r="H8252" s="170">
        <f>B8252/'Projections+Sensitivity'!C$67</f>
        <v>-109851076.58558503</v>
      </c>
      <c r="I8252" s="170">
        <f>C8252/'Projections+Sensitivity'!D$67</f>
        <v>370441811.17449456</v>
      </c>
      <c r="J8252" s="170">
        <f>D8252/'Projections+Sensitivity'!E$67</f>
        <v>196622785.87198389</v>
      </c>
      <c r="K8252" s="170">
        <f>E8252/'Projections+Sensitivity'!F$67</f>
        <v>-44491447.257119477</v>
      </c>
      <c r="L8252" s="170">
        <f>F8252/'Projections+Sensitivity'!F$67</f>
        <v>-391439958.01297975</v>
      </c>
      <c r="M8252" s="170">
        <f t="shared" si="257"/>
        <v>100986469.45161623</v>
      </c>
      <c r="N8252" s="171">
        <f>'Projections+Sensitivity'!$B$72</f>
        <v>418000000</v>
      </c>
      <c r="O8252" s="171">
        <f>'Projections+Sensitivity'!$B$73</f>
        <v>634000000</v>
      </c>
      <c r="P8252" s="170">
        <f t="shared" si="256"/>
        <v>-115013530.54838377</v>
      </c>
      <c r="Q8252" s="170">
        <f>P8252/'Projections+Sensitivity'!$B$75</f>
        <v>-0.85195207813617613</v>
      </c>
    </row>
    <row r="8253" spans="1:17">
      <c r="A8253" s="222">
        <v>275652728.03346002</v>
      </c>
      <c r="B8253" s="223">
        <v>152496198.347756</v>
      </c>
      <c r="C8253" s="223">
        <v>855281624.00479603</v>
      </c>
      <c r="D8253" s="222">
        <v>899498664.90450299</v>
      </c>
      <c r="E8253" s="222">
        <v>407775179.84819698</v>
      </c>
      <c r="F8253" s="224">
        <f>E8253*(1+'Projections+Sensitivity'!$B$64)/('Projections+Sensitivity'!$B$63-'Projections+Sensitivity'!$B$64)</f>
        <v>3587644572.5862813</v>
      </c>
      <c r="G8253" s="170">
        <f>A8253/'Projections+Sensitivity'!B$67</f>
        <v>244439007.34408006</v>
      </c>
      <c r="H8253" s="170">
        <f>B8253/'Projections+Sensitivity'!C$67</f>
        <v>119915535.19793205</v>
      </c>
      <c r="I8253" s="170">
        <f>C8253/'Projections+Sensitivity'!D$67</f>
        <v>596394721.10923147</v>
      </c>
      <c r="J8253" s="170">
        <f>D8253/'Projections+Sensitivity'!E$67</f>
        <v>556203079.56507349</v>
      </c>
      <c r="K8253" s="170">
        <f>E8253/'Projections+Sensitivity'!F$67</f>
        <v>223594888.17864531</v>
      </c>
      <c r="L8253" s="170">
        <f>F8253/'Projections+Sensitivity'!F$67</f>
        <v>1967208958.943459</v>
      </c>
      <c r="M8253" s="170">
        <f t="shared" si="257"/>
        <v>3707756190.3384218</v>
      </c>
      <c r="N8253" s="171">
        <f>'Projections+Sensitivity'!$B$72</f>
        <v>418000000</v>
      </c>
      <c r="O8253" s="171">
        <f>'Projections+Sensitivity'!$B$73</f>
        <v>634000000</v>
      </c>
      <c r="P8253" s="170">
        <f t="shared" si="256"/>
        <v>3491756190.3384218</v>
      </c>
      <c r="Q8253" s="170">
        <f>P8253/'Projections+Sensitivity'!$B$75</f>
        <v>25.864860669173495</v>
      </c>
    </row>
    <row r="8254" spans="1:17">
      <c r="A8254" s="222">
        <v>359271775.88807398</v>
      </c>
      <c r="B8254" s="223">
        <v>474218604.30629498</v>
      </c>
      <c r="C8254" s="223">
        <v>437938517.496952</v>
      </c>
      <c r="D8254" s="222">
        <v>72774013.8705955</v>
      </c>
      <c r="E8254" s="222">
        <v>775973302.99984396</v>
      </c>
      <c r="F8254" s="224">
        <f>E8254*(1+'Projections+Sensitivity'!$B$64)/('Projections+Sensitivity'!$B$63-'Projections+Sensitivity'!$B$64)</f>
        <v>6827086459.7879953</v>
      </c>
      <c r="G8254" s="170">
        <f>A8254/'Projections+Sensitivity'!B$67</f>
        <v>318589396.48935962</v>
      </c>
      <c r="H8254" s="170">
        <f>B8254/'Projections+Sensitivity'!C$67</f>
        <v>372902264.79303259</v>
      </c>
      <c r="I8254" s="170">
        <f>C8254/'Projections+Sensitivity'!D$67</f>
        <v>305378033.00696236</v>
      </c>
      <c r="J8254" s="170">
        <f>D8254/'Projections+Sensitivity'!E$67</f>
        <v>44999656.14894373</v>
      </c>
      <c r="K8254" s="170">
        <f>E8254/'Projections+Sensitivity'!F$67</f>
        <v>425488535.07576066</v>
      </c>
      <c r="L8254" s="170">
        <f>F8254/'Projections+Sensitivity'!F$67</f>
        <v>3743488346.0305586</v>
      </c>
      <c r="M8254" s="170">
        <f t="shared" si="257"/>
        <v>5210846231.5446177</v>
      </c>
      <c r="N8254" s="171">
        <f>'Projections+Sensitivity'!$B$72</f>
        <v>418000000</v>
      </c>
      <c r="O8254" s="171">
        <f>'Projections+Sensitivity'!$B$73</f>
        <v>634000000</v>
      </c>
      <c r="P8254" s="170">
        <f t="shared" si="256"/>
        <v>4994846231.5446177</v>
      </c>
      <c r="Q8254" s="170">
        <f>P8254/'Projections+Sensitivity'!$B$75</f>
        <v>36.998860974404572</v>
      </c>
    </row>
    <row r="8255" spans="1:17">
      <c r="A8255" s="222">
        <v>646833430.18880296</v>
      </c>
      <c r="B8255" s="223">
        <v>243974175.82238999</v>
      </c>
      <c r="C8255" s="223">
        <v>795356465.25801003</v>
      </c>
      <c r="D8255" s="222">
        <v>587053799.25406599</v>
      </c>
      <c r="E8255" s="222">
        <v>23785184.523281001</v>
      </c>
      <c r="F8255" s="224">
        <f>E8255*(1+'Projections+Sensitivity'!$B$64)/('Projections+Sensitivity'!$B$63-'Projections+Sensitivity'!$B$64)</f>
        <v>209264301.45816931</v>
      </c>
      <c r="G8255" s="170">
        <f>A8255/'Projections+Sensitivity'!B$67</f>
        <v>573588814.88423002</v>
      </c>
      <c r="H8255" s="170">
        <f>B8255/'Projections+Sensitivity'!C$67</f>
        <v>191849332.54204485</v>
      </c>
      <c r="I8255" s="170">
        <f>C8255/'Projections+Sensitivity'!D$67</f>
        <v>554608428.34303093</v>
      </c>
      <c r="J8255" s="170">
        <f>D8255/'Projections+Sensitivity'!E$67</f>
        <v>363003463.76851344</v>
      </c>
      <c r="K8255" s="170">
        <f>E8255/'Projections+Sensitivity'!F$67</f>
        <v>13042102.454031879</v>
      </c>
      <c r="L8255" s="170">
        <f>F8255/'Projections+Sensitivity'!F$67</f>
        <v>114745650.04603867</v>
      </c>
      <c r="M8255" s="170">
        <f t="shared" si="257"/>
        <v>1810837792.0378897</v>
      </c>
      <c r="N8255" s="171">
        <f>'Projections+Sensitivity'!$B$72</f>
        <v>418000000</v>
      </c>
      <c r="O8255" s="171">
        <f>'Projections+Sensitivity'!$B$73</f>
        <v>634000000</v>
      </c>
      <c r="P8255" s="170">
        <f t="shared" si="256"/>
        <v>1594837792.0378895</v>
      </c>
      <c r="Q8255" s="170">
        <f>P8255/'Projections+Sensitivity'!$B$75</f>
        <v>11.813613274354736</v>
      </c>
    </row>
    <row r="8256" spans="1:17">
      <c r="A8256" s="222">
        <v>576731623.22615504</v>
      </c>
      <c r="B8256" s="223">
        <v>416505381.18595099</v>
      </c>
      <c r="C8256" s="223">
        <v>338307863.415999</v>
      </c>
      <c r="D8256" s="222">
        <v>605860660.60808396</v>
      </c>
      <c r="E8256" s="222">
        <v>1172690845.91661</v>
      </c>
      <c r="F8256" s="224">
        <f>E8256*(1+'Projections+Sensitivity'!$B$64)/('Projections+Sensitivity'!$B$63-'Projections+Sensitivity'!$B$64)</f>
        <v>10317444897.554972</v>
      </c>
      <c r="G8256" s="170">
        <f>A8256/'Projections+Sensitivity'!B$67</f>
        <v>511425032.83417183</v>
      </c>
      <c r="H8256" s="170">
        <f>B8256/'Projections+Sensitivity'!C$67</f>
        <v>327519415.16492873</v>
      </c>
      <c r="I8256" s="170">
        <f>C8256/'Projections+Sensitivity'!D$67</f>
        <v>235904780.58711722</v>
      </c>
      <c r="J8256" s="170">
        <f>D8256/'Projections+Sensitivity'!E$67</f>
        <v>374632646.34564239</v>
      </c>
      <c r="K8256" s="170">
        <f>E8256/'Projections+Sensitivity'!F$67</f>
        <v>643020202.10856831</v>
      </c>
      <c r="L8256" s="170">
        <f>F8256/'Projections+Sensitivity'!F$67</f>
        <v>5657352512.2763529</v>
      </c>
      <c r="M8256" s="170">
        <f t="shared" si="257"/>
        <v>7749854589.316782</v>
      </c>
      <c r="N8256" s="171">
        <f>'Projections+Sensitivity'!$B$72</f>
        <v>418000000</v>
      </c>
      <c r="O8256" s="171">
        <f>'Projections+Sensitivity'!$B$73</f>
        <v>634000000</v>
      </c>
      <c r="P8256" s="170">
        <f t="shared" si="256"/>
        <v>7533854589.316782</v>
      </c>
      <c r="Q8256" s="170">
        <f>P8256/'Projections+Sensitivity'!$B$75</f>
        <v>55.806330291235419</v>
      </c>
    </row>
    <row r="8257" spans="1:17">
      <c r="A8257" s="222">
        <v>145331271.22184199</v>
      </c>
      <c r="B8257" s="223">
        <v>-80813733.0966326</v>
      </c>
      <c r="C8257" s="223">
        <v>1101604323.3436401</v>
      </c>
      <c r="D8257" s="222">
        <v>435725268.15059</v>
      </c>
      <c r="E8257" s="222">
        <v>1790422604.1717899</v>
      </c>
      <c r="F8257" s="224">
        <f>E8257*(1+'Projections+Sensitivity'!$B$64)/('Projections+Sensitivity'!$B$63-'Projections+Sensitivity'!$B$64)</f>
        <v>15752307290.708488</v>
      </c>
      <c r="G8257" s="170">
        <f>A8257/'Projections+Sensitivity'!B$67</f>
        <v>128874587.69937579</v>
      </c>
      <c r="H8257" s="170">
        <f>B8257/'Projections+Sensitivity'!C$67</f>
        <v>-63547958.31386137</v>
      </c>
      <c r="I8257" s="170">
        <f>C8257/'Projections+Sensitivity'!D$67</f>
        <v>768157510.64186287</v>
      </c>
      <c r="J8257" s="170">
        <f>D8257/'Projections+Sensitivity'!E$67</f>
        <v>269429789.55439067</v>
      </c>
      <c r="K8257" s="170">
        <f>E8257/'Projections+Sensitivity'!F$67</f>
        <v>981740335.7441752</v>
      </c>
      <c r="L8257" s="170">
        <f>F8257/'Projections+Sensitivity'!F$67</f>
        <v>8637444261.6463661</v>
      </c>
      <c r="M8257" s="170">
        <f t="shared" si="257"/>
        <v>10722098526.972309</v>
      </c>
      <c r="N8257" s="171">
        <f>'Projections+Sensitivity'!$B$72</f>
        <v>418000000</v>
      </c>
      <c r="O8257" s="171">
        <f>'Projections+Sensitivity'!$B$73</f>
        <v>634000000</v>
      </c>
      <c r="P8257" s="170">
        <f t="shared" si="256"/>
        <v>10506098526.972309</v>
      </c>
      <c r="Q8257" s="170">
        <f>P8257/'Projections+Sensitivity'!$B$75</f>
        <v>77.822952051646737</v>
      </c>
    </row>
    <row r="8258" spans="1:17">
      <c r="A8258" s="222">
        <v>1096892319.6121199</v>
      </c>
      <c r="B8258" s="223">
        <v>582066465.53630102</v>
      </c>
      <c r="C8258" s="223">
        <v>731368449.060884</v>
      </c>
      <c r="D8258" s="222">
        <v>216760272.42666399</v>
      </c>
      <c r="E8258" s="222">
        <v>624430967.97755504</v>
      </c>
      <c r="F8258" s="224">
        <f>E8258*(1+'Projections+Sensitivity'!$B$64)/('Projections+Sensitivity'!$B$63-'Projections+Sensitivity'!$B$64)</f>
        <v>5493802673.4570971</v>
      </c>
      <c r="G8258" s="170">
        <f>A8258/'Projections+Sensitivity'!B$67</f>
        <v>972684985.49662793</v>
      </c>
      <c r="H8258" s="170">
        <f>B8258/'Projections+Sensitivity'!C$67</f>
        <v>457708536.29008716</v>
      </c>
      <c r="I8258" s="170">
        <f>C8258/'Projections+Sensitivity'!D$67</f>
        <v>509989072.56226885</v>
      </c>
      <c r="J8258" s="170">
        <f>D8258/'Projections+Sensitivity'!E$67</f>
        <v>134033251.80463117</v>
      </c>
      <c r="K8258" s="170">
        <f>E8258/'Projections+Sensitivity'!F$67</f>
        <v>342393503.47954243</v>
      </c>
      <c r="L8258" s="170">
        <f>F8258/'Projections+Sensitivity'!F$67</f>
        <v>3012410404.4401999</v>
      </c>
      <c r="M8258" s="170">
        <f t="shared" si="257"/>
        <v>5429219754.0733566</v>
      </c>
      <c r="N8258" s="171">
        <f>'Projections+Sensitivity'!$B$72</f>
        <v>418000000</v>
      </c>
      <c r="O8258" s="171">
        <f>'Projections+Sensitivity'!$B$73</f>
        <v>634000000</v>
      </c>
      <c r="P8258" s="170">
        <f t="shared" ref="P8258:P8321" si="258">M8258+N8258-O8258</f>
        <v>5213219754.0733566</v>
      </c>
      <c r="Q8258" s="170">
        <f>P8258/'Projections+Sensitivity'!$B$75</f>
        <v>38.616442622765604</v>
      </c>
    </row>
    <row r="8259" spans="1:17">
      <c r="A8259" s="222">
        <v>733762286.614115</v>
      </c>
      <c r="B8259" s="223">
        <v>317092391.05814898</v>
      </c>
      <c r="C8259" s="223">
        <v>501014524.14912599</v>
      </c>
      <c r="D8259" s="222">
        <v>851126420.57099903</v>
      </c>
      <c r="E8259" s="222">
        <v>132574848.61986201</v>
      </c>
      <c r="F8259" s="224">
        <f>E8259*(1+'Projections+Sensitivity'!$B$64)/('Projections+Sensitivity'!$B$63-'Projections+Sensitivity'!$B$64)</f>
        <v>1166406048.2777784</v>
      </c>
      <c r="G8259" s="170">
        <f>A8259/'Projections+Sensitivity'!B$67</f>
        <v>650674224.21701944</v>
      </c>
      <c r="H8259" s="170">
        <f>B8259/'Projections+Sensitivity'!C$67</f>
        <v>249345912.83527189</v>
      </c>
      <c r="I8259" s="170">
        <f>C8259/'Projections+Sensitivity'!D$67</f>
        <v>349361437.23335361</v>
      </c>
      <c r="J8259" s="170">
        <f>D8259/'Projections+Sensitivity'!E$67</f>
        <v>526292205.52656066</v>
      </c>
      <c r="K8259" s="170">
        <f>E8259/'Projections+Sensitivity'!F$67</f>
        <v>72694611.926832184</v>
      </c>
      <c r="L8259" s="170">
        <f>F8259/'Projections+Sensitivity'!F$67</f>
        <v>639574066.35846424</v>
      </c>
      <c r="M8259" s="170">
        <f t="shared" ref="M8259:M8322" si="259">SUM(G8259:L8259)</f>
        <v>2487942458.0975022</v>
      </c>
      <c r="N8259" s="171">
        <f>'Projections+Sensitivity'!$B$72</f>
        <v>418000000</v>
      </c>
      <c r="O8259" s="171">
        <f>'Projections+Sensitivity'!$B$73</f>
        <v>634000000</v>
      </c>
      <c r="P8259" s="170">
        <f t="shared" si="258"/>
        <v>2271942458.0975022</v>
      </c>
      <c r="Q8259" s="170">
        <f>P8259/'Projections+Sensitivity'!$B$75</f>
        <v>16.829203393314831</v>
      </c>
    </row>
    <row r="8260" spans="1:17">
      <c r="A8260" s="222">
        <v>755306594.181499</v>
      </c>
      <c r="B8260" s="223">
        <v>233459790.43354499</v>
      </c>
      <c r="C8260" s="223">
        <v>1106519951.1628301</v>
      </c>
      <c r="D8260" s="222">
        <v>217093711.71143499</v>
      </c>
      <c r="E8260" s="222">
        <v>523014247.38574201</v>
      </c>
      <c r="F8260" s="224">
        <f>E8260*(1+'Projections+Sensitivity'!$B$64)/('Projections+Sensitivity'!$B$63-'Projections+Sensitivity'!$B$64)</f>
        <v>4601528780.4355373</v>
      </c>
      <c r="G8260" s="170">
        <f>A8260/'Projections+Sensitivity'!B$67</f>
        <v>669778947.73365974</v>
      </c>
      <c r="H8260" s="170">
        <f>B8260/'Projections+Sensitivity'!C$67</f>
        <v>183581335.27495614</v>
      </c>
      <c r="I8260" s="170">
        <f>C8260/'Projections+Sensitivity'!D$67</f>
        <v>771585217.25921702</v>
      </c>
      <c r="J8260" s="170">
        <f>D8260/'Projections+Sensitivity'!E$67</f>
        <v>134239433.2746807</v>
      </c>
      <c r="K8260" s="170">
        <f>E8260/'Projections+Sensitivity'!F$67</f>
        <v>286783791.50881124</v>
      </c>
      <c r="L8260" s="170">
        <f>F8260/'Projections+Sensitivity'!F$67</f>
        <v>2523150902.6501417</v>
      </c>
      <c r="M8260" s="170">
        <f t="shared" si="259"/>
        <v>4569119627.7014666</v>
      </c>
      <c r="N8260" s="171">
        <f>'Projections+Sensitivity'!$B$72</f>
        <v>418000000</v>
      </c>
      <c r="O8260" s="171">
        <f>'Projections+Sensitivity'!$B$73</f>
        <v>634000000</v>
      </c>
      <c r="P8260" s="170">
        <f t="shared" si="258"/>
        <v>4353119627.7014666</v>
      </c>
      <c r="Q8260" s="170">
        <f>P8260/'Projections+Sensitivity'!$B$75</f>
        <v>32.24533057556642</v>
      </c>
    </row>
    <row r="8261" spans="1:17">
      <c r="A8261" s="222">
        <v>21536692.223461401</v>
      </c>
      <c r="B8261" s="223">
        <v>570385245.96239698</v>
      </c>
      <c r="C8261" s="223">
        <v>-303436505.17587399</v>
      </c>
      <c r="D8261" s="222">
        <v>229610895.08507401</v>
      </c>
      <c r="E8261" s="222">
        <v>552373142.66572201</v>
      </c>
      <c r="F8261" s="224">
        <f>E8261*(1+'Projections+Sensitivity'!$B$64)/('Projections+Sensitivity'!$B$63-'Projections+Sensitivity'!$B$64)</f>
        <v>4859831115.9223633</v>
      </c>
      <c r="G8261" s="170">
        <f>A8261/'Projections+Sensitivity'!B$67</f>
        <v>19097970.501270913</v>
      </c>
      <c r="H8261" s="170">
        <f>B8261/'Projections+Sensitivity'!C$67</f>
        <v>448522997.81669563</v>
      </c>
      <c r="I8261" s="170">
        <f>C8261/'Projections+Sensitivity'!D$67</f>
        <v>-211588703.41602296</v>
      </c>
      <c r="J8261" s="170">
        <f>D8261/'Projections+Sensitivity'!E$67</f>
        <v>141979406.89725178</v>
      </c>
      <c r="K8261" s="170">
        <f>E8261/'Projections+Sensitivity'!F$67</f>
        <v>302882120.27325308</v>
      </c>
      <c r="L8261" s="170">
        <f>F8261/'Projections+Sensitivity'!F$67</f>
        <v>2664785520.6299815</v>
      </c>
      <c r="M8261" s="170">
        <f t="shared" si="259"/>
        <v>3365679312.7024298</v>
      </c>
      <c r="N8261" s="171">
        <f>'Projections+Sensitivity'!$B$72</f>
        <v>418000000</v>
      </c>
      <c r="O8261" s="171">
        <f>'Projections+Sensitivity'!$B$73</f>
        <v>634000000</v>
      </c>
      <c r="P8261" s="170">
        <f t="shared" si="258"/>
        <v>3149679312.7024298</v>
      </c>
      <c r="Q8261" s="170">
        <f>P8261/'Projections+Sensitivity'!$B$75</f>
        <v>23.330957871869849</v>
      </c>
    </row>
    <row r="8262" spans="1:17">
      <c r="A8262" s="222">
        <v>617335837.89057899</v>
      </c>
      <c r="B8262" s="223">
        <v>124134264.450857</v>
      </c>
      <c r="C8262" s="223">
        <v>367222474.479693</v>
      </c>
      <c r="D8262" s="222">
        <v>1580420920.7746699</v>
      </c>
      <c r="E8262" s="222">
        <v>872175472.51286197</v>
      </c>
      <c r="F8262" s="224">
        <f>E8262*(1+'Projections+Sensitivity'!$B$64)/('Projections+Sensitivity'!$B$63-'Projections+Sensitivity'!$B$64)</f>
        <v>7673482239.5725565</v>
      </c>
      <c r="G8262" s="170">
        <f>A8262/'Projections+Sensitivity'!B$67</f>
        <v>547431402.14299631</v>
      </c>
      <c r="H8262" s="170">
        <f>B8262/'Projections+Sensitivity'!C$67</f>
        <v>97613100.64976576</v>
      </c>
      <c r="I8262" s="170">
        <f>C8262/'Projections+Sensitivity'!D$67</f>
        <v>256067170.281131</v>
      </c>
      <c r="J8262" s="170">
        <f>D8262/'Projections+Sensitivity'!E$67</f>
        <v>977249903.13050091</v>
      </c>
      <c r="K8262" s="170">
        <f>E8262/'Projections+Sensitivity'!F$67</f>
        <v>478238958.34285116</v>
      </c>
      <c r="L8262" s="170">
        <f>F8262/'Projections+Sensitivity'!F$67</f>
        <v>4207591555.5644455</v>
      </c>
      <c r="M8262" s="170">
        <f t="shared" si="259"/>
        <v>6564192090.1116905</v>
      </c>
      <c r="N8262" s="171">
        <f>'Projections+Sensitivity'!$B$72</f>
        <v>418000000</v>
      </c>
      <c r="O8262" s="171">
        <f>'Projections+Sensitivity'!$B$73</f>
        <v>634000000</v>
      </c>
      <c r="P8262" s="170">
        <f t="shared" si="258"/>
        <v>6348192090.1116905</v>
      </c>
      <c r="Q8262" s="170">
        <f>P8262/'Projections+Sensitivity'!$B$75</f>
        <v>47.02364511193845</v>
      </c>
    </row>
    <row r="8263" spans="1:17">
      <c r="A8263" s="222">
        <v>-113211024.357586</v>
      </c>
      <c r="B8263" s="223">
        <v>634555341.91992199</v>
      </c>
      <c r="C8263" s="223">
        <v>957787613.55219698</v>
      </c>
      <c r="D8263" s="222">
        <v>384150055.593436</v>
      </c>
      <c r="E8263" s="222">
        <v>525547705.28814602</v>
      </c>
      <c r="F8263" s="224">
        <f>E8263*(1+'Projections+Sensitivity'!$B$64)/('Projections+Sensitivity'!$B$63-'Projections+Sensitivity'!$B$64)</f>
        <v>4623818382.5070009</v>
      </c>
      <c r="G8263" s="170">
        <f>A8263/'Projections+Sensitivity'!B$67</f>
        <v>-100391498.43282411</v>
      </c>
      <c r="H8263" s="170">
        <f>B8263/'Projections+Sensitivity'!C$67</f>
        <v>498983215.73571169</v>
      </c>
      <c r="I8263" s="170">
        <f>C8263/'Projections+Sensitivity'!D$67</f>
        <v>667872967.96070969</v>
      </c>
      <c r="J8263" s="170">
        <f>D8263/'Projections+Sensitivity'!E$67</f>
        <v>237538366.95115885</v>
      </c>
      <c r="K8263" s="170">
        <f>E8263/'Projections+Sensitivity'!F$67</f>
        <v>288172959.52194095</v>
      </c>
      <c r="L8263" s="170">
        <f>F8263/'Projections+Sensitivity'!F$67</f>
        <v>2535372934.1248646</v>
      </c>
      <c r="M8263" s="170">
        <f t="shared" si="259"/>
        <v>4127548945.8615618</v>
      </c>
      <c r="N8263" s="171">
        <f>'Projections+Sensitivity'!$B$72</f>
        <v>418000000</v>
      </c>
      <c r="O8263" s="171">
        <f>'Projections+Sensitivity'!$B$73</f>
        <v>634000000</v>
      </c>
      <c r="P8263" s="170">
        <f t="shared" si="258"/>
        <v>3911548945.8615618</v>
      </c>
      <c r="Q8263" s="170">
        <f>P8263/'Projections+Sensitivity'!$B$75</f>
        <v>28.974436636011568</v>
      </c>
    </row>
    <row r="8264" spans="1:17">
      <c r="A8264" s="222">
        <v>1021089541.1187299</v>
      </c>
      <c r="B8264" s="223">
        <v>476475256.08866698</v>
      </c>
      <c r="C8264" s="223">
        <v>88820111.915231198</v>
      </c>
      <c r="D8264" s="222">
        <v>248694530.32429099</v>
      </c>
      <c r="E8264" s="222">
        <v>664805933.87306905</v>
      </c>
      <c r="F8264" s="224">
        <f>E8264*(1+'Projections+Sensitivity'!$B$64)/('Projections+Sensitivity'!$B$63-'Projections+Sensitivity'!$B$64)</f>
        <v>5849025439.3873854</v>
      </c>
      <c r="G8264" s="170">
        <f>A8264/'Projections+Sensitivity'!B$67</f>
        <v>905465785.23317814</v>
      </c>
      <c r="H8264" s="170">
        <f>B8264/'Projections+Sensitivity'!C$67</f>
        <v>374676785.13629657</v>
      </c>
      <c r="I8264" s="170">
        <f>C8264/'Projections+Sensitivity'!D$67</f>
        <v>61934974.852538154</v>
      </c>
      <c r="J8264" s="170">
        <f>D8264/'Projections+Sensitivity'!E$67</f>
        <v>153779732.01555082</v>
      </c>
      <c r="K8264" s="170">
        <f>E8264/'Projections+Sensitivity'!F$67</f>
        <v>364532261.38036615</v>
      </c>
      <c r="L8264" s="170">
        <f>F8264/'Projections+Sensitivity'!F$67</f>
        <v>3207189288.8643575</v>
      </c>
      <c r="M8264" s="170">
        <f t="shared" si="259"/>
        <v>5067578827.4822874</v>
      </c>
      <c r="N8264" s="171">
        <f>'Projections+Sensitivity'!$B$72</f>
        <v>418000000</v>
      </c>
      <c r="O8264" s="171">
        <f>'Projections+Sensitivity'!$B$73</f>
        <v>634000000</v>
      </c>
      <c r="P8264" s="170">
        <f t="shared" si="258"/>
        <v>4851578827.4822874</v>
      </c>
      <c r="Q8264" s="170">
        <f>P8264/'Projections+Sensitivity'!$B$75</f>
        <v>35.937620944313238</v>
      </c>
    </row>
    <row r="8265" spans="1:17">
      <c r="A8265" s="222">
        <v>-336244996.72123098</v>
      </c>
      <c r="B8265" s="223">
        <v>526380173.74489701</v>
      </c>
      <c r="C8265" s="223">
        <v>506912453.65233302</v>
      </c>
      <c r="D8265" s="222">
        <v>655370276.61828399</v>
      </c>
      <c r="E8265" s="222">
        <v>159764593.520464</v>
      </c>
      <c r="F8265" s="224">
        <f>E8265*(1+'Projections+Sensitivity'!$B$64)/('Projections+Sensitivity'!$B$63-'Projections+Sensitivity'!$B$64)</f>
        <v>1405623993.7127218</v>
      </c>
      <c r="G8265" s="170">
        <f>A8265/'Projections+Sensitivity'!B$67</f>
        <v>-298170070.03454864</v>
      </c>
      <c r="H8265" s="170">
        <f>B8265/'Projections+Sensitivity'!C$67</f>
        <v>413919566.10129243</v>
      </c>
      <c r="I8265" s="170">
        <f>C8265/'Projections+Sensitivity'!D$67</f>
        <v>353474110.67618603</v>
      </c>
      <c r="J8265" s="170">
        <f>D8265/'Projections+Sensitivity'!E$67</f>
        <v>405246811.73284847</v>
      </c>
      <c r="K8265" s="170">
        <f>E8265/'Projections+Sensitivity'!F$67</f>
        <v>87603532.996817887</v>
      </c>
      <c r="L8265" s="170">
        <f>F8265/'Projections+Sensitivity'!F$67</f>
        <v>770744163.02732837</v>
      </c>
      <c r="M8265" s="170">
        <f t="shared" si="259"/>
        <v>1732818114.4999247</v>
      </c>
      <c r="N8265" s="171">
        <f>'Projections+Sensitivity'!$B$72</f>
        <v>418000000</v>
      </c>
      <c r="O8265" s="171">
        <f>'Projections+Sensitivity'!$B$73</f>
        <v>634000000</v>
      </c>
      <c r="P8265" s="170">
        <f t="shared" si="258"/>
        <v>1516818114.4999247</v>
      </c>
      <c r="Q8265" s="170">
        <f>P8265/'Projections+Sensitivity'!$B$75</f>
        <v>11.235689737036479</v>
      </c>
    </row>
    <row r="8266" spans="1:17">
      <c r="A8266" s="222">
        <v>-108270571.26732001</v>
      </c>
      <c r="B8266" s="223">
        <v>653650128.31777406</v>
      </c>
      <c r="C8266" s="223">
        <v>284167674.54196203</v>
      </c>
      <c r="D8266" s="222">
        <v>1098698641.74505</v>
      </c>
      <c r="E8266" s="222">
        <v>839543717.17934203</v>
      </c>
      <c r="F8266" s="224">
        <f>E8266*(1+'Projections+Sensitivity'!$B$64)/('Projections+Sensitivity'!$B$63-'Projections+Sensitivity'!$B$64)</f>
        <v>7386384972.0050488</v>
      </c>
      <c r="G8266" s="170">
        <f>A8266/'Projections+Sensitivity'!B$67</f>
        <v>-96010480.846565992</v>
      </c>
      <c r="H8266" s="170">
        <f>B8266/'Projections+Sensitivity'!C$67</f>
        <v>513998419.75520468</v>
      </c>
      <c r="I8266" s="170">
        <f>C8266/'Projections+Sensitivity'!D$67</f>
        <v>198152393.60943168</v>
      </c>
      <c r="J8266" s="170">
        <f>D8266/'Projections+Sensitivity'!E$67</f>
        <v>679377960.07450306</v>
      </c>
      <c r="K8266" s="170">
        <f>E8266/'Projections+Sensitivity'!F$67</f>
        <v>460346026.04719871</v>
      </c>
      <c r="L8266" s="170">
        <f>F8266/'Projections+Sensitivity'!F$67</f>
        <v>4050167846.1026559</v>
      </c>
      <c r="M8266" s="170">
        <f t="shared" si="259"/>
        <v>5806032164.7424278</v>
      </c>
      <c r="N8266" s="171">
        <f>'Projections+Sensitivity'!$B$72</f>
        <v>418000000</v>
      </c>
      <c r="O8266" s="171">
        <f>'Projections+Sensitivity'!$B$73</f>
        <v>634000000</v>
      </c>
      <c r="P8266" s="170">
        <f t="shared" si="258"/>
        <v>5590032164.7424278</v>
      </c>
      <c r="Q8266" s="170">
        <f>P8266/'Projections+Sensitivity'!$B$75</f>
        <v>41.407645664758725</v>
      </c>
    </row>
    <row r="8267" spans="1:17">
      <c r="A8267" s="222">
        <v>811788309.24179995</v>
      </c>
      <c r="B8267" s="223">
        <v>719790281.76507998</v>
      </c>
      <c r="C8267" s="223">
        <v>844938554.43594897</v>
      </c>
      <c r="D8267" s="222">
        <v>-171747601.18131101</v>
      </c>
      <c r="E8267" s="222">
        <v>450368440.51956201</v>
      </c>
      <c r="F8267" s="224">
        <f>E8267*(1+'Projections+Sensitivity'!$B$64)/('Projections+Sensitivity'!$B$63-'Projections+Sensitivity'!$B$64)</f>
        <v>3962384105.6134315</v>
      </c>
      <c r="G8267" s="170">
        <f>A8267/'Projections+Sensitivity'!B$67</f>
        <v>719864918.0809412</v>
      </c>
      <c r="H8267" s="170">
        <f>B8267/'Projections+Sensitivity'!C$67</f>
        <v>566007794.31430328</v>
      </c>
      <c r="I8267" s="170">
        <f>C8267/'Projections+Sensitivity'!D$67</f>
        <v>589182415.92483842</v>
      </c>
      <c r="J8267" s="170">
        <f>D8267/'Projections+Sensitivity'!E$67</f>
        <v>-106199762.61454597</v>
      </c>
      <c r="K8267" s="170">
        <f>E8267/'Projections+Sensitivity'!F$67</f>
        <v>246950001.06345388</v>
      </c>
      <c r="L8267" s="170">
        <f>F8267/'Projections+Sensitivity'!F$67</f>
        <v>2172689449.4787483</v>
      </c>
      <c r="M8267" s="170">
        <f t="shared" si="259"/>
        <v>4188494816.2477393</v>
      </c>
      <c r="N8267" s="171">
        <f>'Projections+Sensitivity'!$B$72</f>
        <v>418000000</v>
      </c>
      <c r="O8267" s="171">
        <f>'Projections+Sensitivity'!$B$73</f>
        <v>634000000</v>
      </c>
      <c r="P8267" s="170">
        <f t="shared" si="258"/>
        <v>3972494816.2477398</v>
      </c>
      <c r="Q8267" s="170">
        <f>P8267/'Projections+Sensitivity'!$B$75</f>
        <v>29.425887527761034</v>
      </c>
    </row>
    <row r="8268" spans="1:17">
      <c r="A8268" s="222">
        <v>1042480715.06736</v>
      </c>
      <c r="B8268" s="223">
        <v>162652929.36001</v>
      </c>
      <c r="C8268" s="223">
        <v>-2519491.0203725598</v>
      </c>
      <c r="D8268" s="222">
        <v>523461454.88280803</v>
      </c>
      <c r="E8268" s="222">
        <v>556316687.12058496</v>
      </c>
      <c r="F8268" s="224">
        <f>E8268*(1+'Projections+Sensitivity'!$B$64)/('Projections+Sensitivity'!$B$63-'Projections+Sensitivity'!$B$64)</f>
        <v>4894526792.754652</v>
      </c>
      <c r="G8268" s="170">
        <f>A8268/'Projections+Sensitivity'!B$67</f>
        <v>924434715.31861877</v>
      </c>
      <c r="H8268" s="170">
        <f>B8268/'Projections+Sensitivity'!C$67</f>
        <v>127902290.59506288</v>
      </c>
      <c r="I8268" s="170">
        <f>C8268/'Projections+Sensitivity'!D$67</f>
        <v>-1756861.2516149182</v>
      </c>
      <c r="J8268" s="170">
        <f>D8268/'Projections+Sensitivity'!E$67</f>
        <v>323681273.35724533</v>
      </c>
      <c r="K8268" s="170">
        <f>E8268/'Projections+Sensitivity'!F$67</f>
        <v>305044479.39903623</v>
      </c>
      <c r="L8268" s="170">
        <f>F8268/'Projections+Sensitivity'!F$67</f>
        <v>2683810160.5908689</v>
      </c>
      <c r="M8268" s="170">
        <f t="shared" si="259"/>
        <v>4363116058.0092173</v>
      </c>
      <c r="N8268" s="171">
        <f>'Projections+Sensitivity'!$B$72</f>
        <v>418000000</v>
      </c>
      <c r="O8268" s="171">
        <f>'Projections+Sensitivity'!$B$73</f>
        <v>634000000</v>
      </c>
      <c r="P8268" s="170">
        <f t="shared" si="258"/>
        <v>4147116058.0092173</v>
      </c>
      <c r="Q8268" s="170">
        <f>P8268/'Projections+Sensitivity'!$B$75</f>
        <v>30.719378207475682</v>
      </c>
    </row>
    <row r="8269" spans="1:17">
      <c r="A8269" s="222">
        <v>544769976.34279704</v>
      </c>
      <c r="B8269" s="223">
        <v>327522946.97587401</v>
      </c>
      <c r="C8269" s="223">
        <v>621416770.57149696</v>
      </c>
      <c r="D8269" s="222">
        <v>388504388.96976501</v>
      </c>
      <c r="E8269" s="222">
        <v>917435528.41673994</v>
      </c>
      <c r="F8269" s="224">
        <f>E8269*(1+'Projections+Sensitivity'!$B$64)/('Projections+Sensitivity'!$B$63-'Projections+Sensitivity'!$B$64)</f>
        <v>8071684489.103653</v>
      </c>
      <c r="G8269" s="170">
        <f>A8269/'Projections+Sensitivity'!B$67</f>
        <v>483082584.37379706</v>
      </c>
      <c r="H8269" s="170">
        <f>B8269/'Projections+Sensitivity'!C$67</f>
        <v>257547990.71549308</v>
      </c>
      <c r="I8269" s="170">
        <f>C8269/'Projections+Sensitivity'!D$67</f>
        <v>433318887.22481078</v>
      </c>
      <c r="J8269" s="170">
        <f>D8269/'Projections+Sensitivity'!E$67</f>
        <v>240230859.70057756</v>
      </c>
      <c r="K8269" s="170">
        <f>E8269/'Projections+Sensitivity'!F$67</f>
        <v>503056351.94330078</v>
      </c>
      <c r="L8269" s="170">
        <f>F8269/'Projections+Sensitivity'!F$67</f>
        <v>4425937330.0412931</v>
      </c>
      <c r="M8269" s="170">
        <f t="shared" si="259"/>
        <v>6343174003.9992723</v>
      </c>
      <c r="N8269" s="171">
        <f>'Projections+Sensitivity'!$B$72</f>
        <v>418000000</v>
      </c>
      <c r="O8269" s="171">
        <f>'Projections+Sensitivity'!$B$73</f>
        <v>634000000</v>
      </c>
      <c r="P8269" s="170">
        <f t="shared" si="258"/>
        <v>6127174003.9992723</v>
      </c>
      <c r="Q8269" s="170">
        <f>P8269/'Projections+Sensitivity'!$B$75</f>
        <v>45.386474103698312</v>
      </c>
    </row>
    <row r="8270" spans="1:17">
      <c r="A8270" s="222">
        <v>604800513.82478702</v>
      </c>
      <c r="B8270" s="223">
        <v>847573233.057886</v>
      </c>
      <c r="C8270" s="223">
        <v>605596366.848683</v>
      </c>
      <c r="D8270" s="222">
        <v>147762690.41334701</v>
      </c>
      <c r="E8270" s="222">
        <v>977928144.24028802</v>
      </c>
      <c r="F8270" s="224">
        <f>E8270*(1+'Projections+Sensitivity'!$B$64)/('Projections+Sensitivity'!$B$63-'Projections+Sensitivity'!$B$64)</f>
        <v>8603904240.491396</v>
      </c>
      <c r="G8270" s="170">
        <f>A8270/'Projections+Sensitivity'!B$67</f>
        <v>536315523.86659271</v>
      </c>
      <c r="H8270" s="170">
        <f>B8270/'Projections+Sensitivity'!C$67</f>
        <v>666490043.44227707</v>
      </c>
      <c r="I8270" s="170">
        <f>C8270/'Projections+Sensitivity'!D$67</f>
        <v>422287193.10057199</v>
      </c>
      <c r="J8270" s="170">
        <f>D8270/'Projections+Sensitivity'!E$67</f>
        <v>91368744.234266996</v>
      </c>
      <c r="K8270" s="170">
        <f>E8270/'Projections+Sensitivity'!F$67</f>
        <v>536226197.33638054</v>
      </c>
      <c r="L8270" s="170">
        <f>F8270/'Projections+Sensitivity'!F$67</f>
        <v>4717768764.8096132</v>
      </c>
      <c r="M8270" s="170">
        <f t="shared" si="259"/>
        <v>6970456466.7897034</v>
      </c>
      <c r="N8270" s="171">
        <f>'Projections+Sensitivity'!$B$72</f>
        <v>418000000</v>
      </c>
      <c r="O8270" s="171">
        <f>'Projections+Sensitivity'!$B$73</f>
        <v>634000000</v>
      </c>
      <c r="P8270" s="170">
        <f t="shared" si="258"/>
        <v>6754456466.7897034</v>
      </c>
      <c r="Q8270" s="170">
        <f>P8270/'Projections+Sensitivity'!$B$75</f>
        <v>50.033010865108913</v>
      </c>
    </row>
    <row r="8271" spans="1:17">
      <c r="A8271" s="222">
        <v>613334108.35340703</v>
      </c>
      <c r="B8271" s="223">
        <v>1052050883.59443</v>
      </c>
      <c r="C8271" s="223">
        <v>1222828836.8433101</v>
      </c>
      <c r="D8271" s="222">
        <v>801957933.265903</v>
      </c>
      <c r="E8271" s="222">
        <v>654251694.105286</v>
      </c>
      <c r="F8271" s="224">
        <f>E8271*(1+'Projections+Sensitivity'!$B$64)/('Projections+Sensitivity'!$B$63-'Projections+Sensitivity'!$B$64)</f>
        <v>5756168240.3917103</v>
      </c>
      <c r="G8271" s="170">
        <f>A8271/'Projections+Sensitivity'!B$67</f>
        <v>543882811.12158966</v>
      </c>
      <c r="H8271" s="170">
        <f>B8271/'Projections+Sensitivity'!C$67</f>
        <v>827281244.57234907</v>
      </c>
      <c r="I8271" s="170">
        <f>C8271/'Projections+Sensitivity'!D$67</f>
        <v>852688334.04680085</v>
      </c>
      <c r="J8271" s="170">
        <f>D8271/'Projections+Sensitivity'!E$67</f>
        <v>495888976.34605479</v>
      </c>
      <c r="K8271" s="170">
        <f>E8271/'Projections+Sensitivity'!F$67</f>
        <v>358745067.41341949</v>
      </c>
      <c r="L8271" s="170">
        <f>F8271/'Projections+Sensitivity'!F$67</f>
        <v>3156273009.374886</v>
      </c>
      <c r="M8271" s="170">
        <f t="shared" si="259"/>
        <v>6234759442.8751011</v>
      </c>
      <c r="N8271" s="171">
        <f>'Projections+Sensitivity'!$B$72</f>
        <v>418000000</v>
      </c>
      <c r="O8271" s="171">
        <f>'Projections+Sensitivity'!$B$73</f>
        <v>634000000</v>
      </c>
      <c r="P8271" s="170">
        <f t="shared" si="258"/>
        <v>6018759442.8751011</v>
      </c>
      <c r="Q8271" s="170">
        <f>P8271/'Projections+Sensitivity'!$B$75</f>
        <v>44.583403280556304</v>
      </c>
    </row>
    <row r="8272" spans="1:17">
      <c r="A8272" s="222">
        <v>327352225.362593</v>
      </c>
      <c r="B8272" s="223">
        <v>54638005.453698203</v>
      </c>
      <c r="C8272" s="223">
        <v>547291726.70132697</v>
      </c>
      <c r="D8272" s="222">
        <v>334383050.17046201</v>
      </c>
      <c r="E8272" s="222">
        <v>1335622084.9942501</v>
      </c>
      <c r="F8272" s="224">
        <f>E8272*(1+'Projections+Sensitivity'!$B$64)/('Projections+Sensitivity'!$B$63-'Projections+Sensitivity'!$B$64)</f>
        <v>11750929338.170658</v>
      </c>
      <c r="G8272" s="170">
        <f>A8272/'Projections+Sensitivity'!B$67</f>
        <v>290284277.57767338</v>
      </c>
      <c r="H8272" s="170">
        <f>B8272/'Projections+Sensitivity'!C$67</f>
        <v>42964649.198575668</v>
      </c>
      <c r="I8272" s="170">
        <f>C8272/'Projections+Sensitivity'!D$67</f>
        <v>381630900.92252153</v>
      </c>
      <c r="J8272" s="170">
        <f>D8272/'Projections+Sensitivity'!E$67</f>
        <v>206765045.36993271</v>
      </c>
      <c r="K8272" s="170">
        <f>E8272/'Projections+Sensitivity'!F$67</f>
        <v>732360098.16583967</v>
      </c>
      <c r="L8272" s="170">
        <f>F8272/'Projections+Sensitivity'!F$67</f>
        <v>6443373361.6193962</v>
      </c>
      <c r="M8272" s="170">
        <f t="shared" si="259"/>
        <v>8097378332.8539391</v>
      </c>
      <c r="N8272" s="171">
        <f>'Projections+Sensitivity'!$B$72</f>
        <v>418000000</v>
      </c>
      <c r="O8272" s="171">
        <f>'Projections+Sensitivity'!$B$73</f>
        <v>634000000</v>
      </c>
      <c r="P8272" s="170">
        <f t="shared" si="258"/>
        <v>7881378332.8539391</v>
      </c>
      <c r="Q8272" s="170">
        <f>P8272/'Projections+Sensitivity'!$B$75</f>
        <v>58.380580243362509</v>
      </c>
    </row>
    <row r="8273" spans="1:17">
      <c r="A8273" s="222">
        <v>225201946.10974199</v>
      </c>
      <c r="B8273" s="223">
        <v>142128491.917391</v>
      </c>
      <c r="C8273" s="223">
        <v>739836173.78714097</v>
      </c>
      <c r="D8273" s="222">
        <v>461671298.35703599</v>
      </c>
      <c r="E8273" s="222">
        <v>827898092.59496605</v>
      </c>
      <c r="F8273" s="224">
        <f>E8273*(1+'Projections+Sensitivity'!$B$64)/('Projections+Sensitivity'!$B$63-'Projections+Sensitivity'!$B$64)</f>
        <v>7283925666.2423315</v>
      </c>
      <c r="G8273" s="170">
        <f>A8273/'Projections+Sensitivity'!B$67</f>
        <v>199701053.3933056</v>
      </c>
      <c r="H8273" s="170">
        <f>B8273/'Projections+Sensitivity'!C$67</f>
        <v>111762879.07376347</v>
      </c>
      <c r="I8273" s="170">
        <f>C8273/'Projections+Sensitivity'!D$67</f>
        <v>515893684.77982008</v>
      </c>
      <c r="J8273" s="170">
        <f>D8273/'Projections+Sensitivity'!E$67</f>
        <v>285473461.95366633</v>
      </c>
      <c r="K8273" s="170">
        <f>E8273/'Projections+Sensitivity'!F$67</f>
        <v>453960394.31825584</v>
      </c>
      <c r="L8273" s="170">
        <f>F8273/'Projections+Sensitivity'!F$67</f>
        <v>3993986454.6226625</v>
      </c>
      <c r="M8273" s="170">
        <f t="shared" si="259"/>
        <v>5560777928.1414738</v>
      </c>
      <c r="N8273" s="171">
        <f>'Projections+Sensitivity'!$B$72</f>
        <v>418000000</v>
      </c>
      <c r="O8273" s="171">
        <f>'Projections+Sensitivity'!$B$73</f>
        <v>634000000</v>
      </c>
      <c r="P8273" s="170">
        <f t="shared" si="258"/>
        <v>5344777928.1414738</v>
      </c>
      <c r="Q8273" s="170">
        <f>P8273/'Projections+Sensitivity'!$B$75</f>
        <v>39.590947615862767</v>
      </c>
    </row>
    <row r="8274" spans="1:17">
      <c r="A8274" s="222">
        <v>194606219.539837</v>
      </c>
      <c r="B8274" s="223">
        <v>29830096.023258898</v>
      </c>
      <c r="C8274" s="223">
        <v>982616876.38761306</v>
      </c>
      <c r="D8274" s="222">
        <v>28533662.042409498</v>
      </c>
      <c r="E8274" s="222">
        <v>1117210193.8402901</v>
      </c>
      <c r="F8274" s="224">
        <f>E8274*(1+'Projections+Sensitivity'!$B$64)/('Projections+Sensitivity'!$B$63-'Projections+Sensitivity'!$B$64)</f>
        <v>9829320876.9138546</v>
      </c>
      <c r="G8274" s="170">
        <f>A8274/'Projections+Sensitivity'!B$67</f>
        <v>172569854.34777805</v>
      </c>
      <c r="H8274" s="170">
        <f>B8274/'Projections+Sensitivity'!C$67</f>
        <v>23456925.27676991</v>
      </c>
      <c r="I8274" s="170">
        <f>C8274/'Projections+Sensitivity'!D$67</f>
        <v>685186611.64071548</v>
      </c>
      <c r="J8274" s="170">
        <f>D8274/'Projections+Sensitivity'!E$67</f>
        <v>17643729.022034883</v>
      </c>
      <c r="K8274" s="170">
        <f>E8274/'Projections+Sensitivity'!F$67</f>
        <v>612598560.94418657</v>
      </c>
      <c r="L8274" s="170">
        <f>F8274/'Projections+Sensitivity'!F$67</f>
        <v>5389700038.0546703</v>
      </c>
      <c r="M8274" s="170">
        <f t="shared" si="259"/>
        <v>6901155719.2861557</v>
      </c>
      <c r="N8274" s="171">
        <f>'Projections+Sensitivity'!$B$72</f>
        <v>418000000</v>
      </c>
      <c r="O8274" s="171">
        <f>'Projections+Sensitivity'!$B$73</f>
        <v>634000000</v>
      </c>
      <c r="P8274" s="170">
        <f t="shared" si="258"/>
        <v>6685155719.2861557</v>
      </c>
      <c r="Q8274" s="170">
        <f>P8274/'Projections+Sensitivity'!$B$75</f>
        <v>49.519671994712262</v>
      </c>
    </row>
    <row r="8275" spans="1:17">
      <c r="A8275" s="222">
        <v>354334858.34685498</v>
      </c>
      <c r="B8275" s="223">
        <v>868725643.05981398</v>
      </c>
      <c r="C8275" s="223">
        <v>-36115262.976571001</v>
      </c>
      <c r="D8275" s="222">
        <v>533131767.639135</v>
      </c>
      <c r="E8275" s="222">
        <v>967985201.22360599</v>
      </c>
      <c r="F8275" s="224">
        <f>E8275*(1+'Projections+Sensitivity'!$B$64)/('Projections+Sensitivity'!$B$63-'Projections+Sensitivity'!$B$64)</f>
        <v>8516425288.0877361</v>
      </c>
      <c r="G8275" s="170">
        <f>A8275/'Projections+Sensitivity'!B$67</f>
        <v>314211514.10189176</v>
      </c>
      <c r="H8275" s="170">
        <f>B8275/'Projections+Sensitivity'!C$67</f>
        <v>683123261.8017472</v>
      </c>
      <c r="I8275" s="170">
        <f>C8275/'Projections+Sensitivity'!D$67</f>
        <v>-25183461.89860129</v>
      </c>
      <c r="J8275" s="170">
        <f>D8275/'Projections+Sensitivity'!E$67</f>
        <v>329660890.60992628</v>
      </c>
      <c r="K8275" s="170">
        <f>E8275/'Projections+Sensitivity'!F$67</f>
        <v>530774195.0031113</v>
      </c>
      <c r="L8275" s="170">
        <f>F8275/'Projections+Sensitivity'!F$67</f>
        <v>4669801532.9933882</v>
      </c>
      <c r="M8275" s="170">
        <f t="shared" si="259"/>
        <v>6502387932.6114635</v>
      </c>
      <c r="N8275" s="171">
        <f>'Projections+Sensitivity'!$B$72</f>
        <v>418000000</v>
      </c>
      <c r="O8275" s="171">
        <f>'Projections+Sensitivity'!$B$73</f>
        <v>634000000</v>
      </c>
      <c r="P8275" s="170">
        <f t="shared" si="258"/>
        <v>6286387932.6114635</v>
      </c>
      <c r="Q8275" s="170">
        <f>P8275/'Projections+Sensitivity'!$B$75</f>
        <v>46.565836537862694</v>
      </c>
    </row>
    <row r="8276" spans="1:17">
      <c r="A8276" s="222">
        <v>526271119.09876603</v>
      </c>
      <c r="B8276" s="223">
        <v>744144160.98232901</v>
      </c>
      <c r="C8276" s="223">
        <v>412938842.35188401</v>
      </c>
      <c r="D8276" s="222">
        <v>395603022.37903202</v>
      </c>
      <c r="E8276" s="222">
        <v>743858745.01241302</v>
      </c>
      <c r="F8276" s="224">
        <f>E8276*(1+'Projections+Sensitivity'!$B$64)/('Projections+Sensitivity'!$B$63-'Projections+Sensitivity'!$B$64)</f>
        <v>6544539543.3535385</v>
      </c>
      <c r="G8276" s="170">
        <f>A8276/'Projections+Sensitivity'!B$67</f>
        <v>466678457.5799498</v>
      </c>
      <c r="H8276" s="170">
        <f>B8276/'Projections+Sensitivity'!C$67</f>
        <v>585158491.13247871</v>
      </c>
      <c r="I8276" s="170">
        <f>C8276/'Projections+Sensitivity'!D$67</f>
        <v>287945559.45965207</v>
      </c>
      <c r="J8276" s="170">
        <f>D8276/'Projections+Sensitivity'!E$67</f>
        <v>244620284.51796404</v>
      </c>
      <c r="K8276" s="170">
        <f>E8276/'Projections+Sensitivity'!F$67</f>
        <v>407879196.99692178</v>
      </c>
      <c r="L8276" s="170">
        <f>F8276/'Projections+Sensitivity'!F$67</f>
        <v>3588559725.2917924</v>
      </c>
      <c r="M8276" s="170">
        <f t="shared" si="259"/>
        <v>5580841714.9787588</v>
      </c>
      <c r="N8276" s="171">
        <f>'Projections+Sensitivity'!$B$72</f>
        <v>418000000</v>
      </c>
      <c r="O8276" s="171">
        <f>'Projections+Sensitivity'!$B$73</f>
        <v>634000000</v>
      </c>
      <c r="P8276" s="170">
        <f t="shared" si="258"/>
        <v>5364841714.9787588</v>
      </c>
      <c r="Q8276" s="170">
        <f>P8276/'Projections+Sensitivity'!$B$75</f>
        <v>39.739568259101915</v>
      </c>
    </row>
    <row r="8277" spans="1:17">
      <c r="A8277" s="222">
        <v>589448483.92541397</v>
      </c>
      <c r="B8277" s="223">
        <v>908658325.67175806</v>
      </c>
      <c r="C8277" s="223">
        <v>204337482.48655501</v>
      </c>
      <c r="D8277" s="222">
        <v>324885571.39692301</v>
      </c>
      <c r="E8277" s="222">
        <v>24898688.645062</v>
      </c>
      <c r="F8277" s="224">
        <f>E8277*(1+'Projections+Sensitivity'!$B$64)/('Projections+Sensitivity'!$B$63-'Projections+Sensitivity'!$B$64)</f>
        <v>219061015.9628315</v>
      </c>
      <c r="G8277" s="170">
        <f>A8277/'Projections+Sensitivity'!B$67</f>
        <v>522701891.32215482</v>
      </c>
      <c r="H8277" s="170">
        <f>B8277/'Projections+Sensitivity'!C$67</f>
        <v>714524365.9550488</v>
      </c>
      <c r="I8277" s="170">
        <f>C8277/'Projections+Sensitivity'!D$67</f>
        <v>142486161.82013059</v>
      </c>
      <c r="J8277" s="170">
        <f>D8277/'Projections+Sensitivity'!E$67</f>
        <v>200892299.64161399</v>
      </c>
      <c r="K8277" s="170">
        <f>E8277/'Projections+Sensitivity'!F$67</f>
        <v>13652668.868811633</v>
      </c>
      <c r="L8277" s="170">
        <f>F8277/'Projections+Sensitivity'!F$67</f>
        <v>120117471.07007332</v>
      </c>
      <c r="M8277" s="170">
        <f t="shared" si="259"/>
        <v>1714374858.6778331</v>
      </c>
      <c r="N8277" s="171">
        <f>'Projections+Sensitivity'!$B$72</f>
        <v>418000000</v>
      </c>
      <c r="O8277" s="171">
        <f>'Projections+Sensitivity'!$B$73</f>
        <v>634000000</v>
      </c>
      <c r="P8277" s="170">
        <f t="shared" si="258"/>
        <v>1498374858.6778331</v>
      </c>
      <c r="Q8277" s="170">
        <f>P8277/'Projections+Sensitivity'!$B$75</f>
        <v>11.099073027243207</v>
      </c>
    </row>
    <row r="8278" spans="1:17">
      <c r="A8278" s="222">
        <v>-277350066.09541702</v>
      </c>
      <c r="B8278" s="223">
        <v>48159049.390504703</v>
      </c>
      <c r="C8278" s="223">
        <v>154406874.61333099</v>
      </c>
      <c r="D8278" s="222">
        <v>-156981931.30796099</v>
      </c>
      <c r="E8278" s="222">
        <v>507502269.987876</v>
      </c>
      <c r="F8278" s="224">
        <f>E8278*(1+'Projections+Sensitivity'!$B$64)/('Projections+Sensitivity'!$B$63-'Projections+Sensitivity'!$B$64)</f>
        <v>4465052937.1969852</v>
      </c>
      <c r="G8278" s="170">
        <f>A8278/'Projections+Sensitivity'!B$67</f>
        <v>-245944146.19741923</v>
      </c>
      <c r="H8278" s="170">
        <f>B8278/'Projections+Sensitivity'!C$67</f>
        <v>37869915.741220802</v>
      </c>
      <c r="I8278" s="170">
        <f>C8278/'Projections+Sensitivity'!D$67</f>
        <v>107669149.36295792</v>
      </c>
      <c r="J8278" s="170">
        <f>D8278/'Projections+Sensitivity'!E$67</f>
        <v>-97069442.164019853</v>
      </c>
      <c r="K8278" s="170">
        <f>E8278/'Projections+Sensitivity'!F$67</f>
        <v>278278127.0566572</v>
      </c>
      <c r="L8278" s="170">
        <f>F8278/'Projections+Sensitivity'!F$67</f>
        <v>2448317262.899507</v>
      </c>
      <c r="M8278" s="170">
        <f t="shared" si="259"/>
        <v>2529120866.698904</v>
      </c>
      <c r="N8278" s="171">
        <f>'Projections+Sensitivity'!$B$72</f>
        <v>418000000</v>
      </c>
      <c r="O8278" s="171">
        <f>'Projections+Sensitivity'!$B$73</f>
        <v>634000000</v>
      </c>
      <c r="P8278" s="170">
        <f t="shared" si="258"/>
        <v>2313120866.698904</v>
      </c>
      <c r="Q8278" s="170">
        <f>P8278/'Projections+Sensitivity'!$B$75</f>
        <v>17.134228642214104</v>
      </c>
    </row>
    <row r="8279" spans="1:17">
      <c r="A8279" s="222">
        <v>402213857.66166598</v>
      </c>
      <c r="B8279" s="223">
        <v>880649972.15181696</v>
      </c>
      <c r="C8279" s="223">
        <v>809083439.01941395</v>
      </c>
      <c r="D8279" s="222">
        <v>272684853.53442103</v>
      </c>
      <c r="E8279" s="222">
        <v>500229288.10538101</v>
      </c>
      <c r="F8279" s="224">
        <f>E8279*(1+'Projections+Sensitivity'!$B$64)/('Projections+Sensitivity'!$B$63-'Projections+Sensitivity'!$B$64)</f>
        <v>4401064555.1994228</v>
      </c>
      <c r="G8279" s="170">
        <f>A8279/'Projections+Sensitivity'!B$67</f>
        <v>356668902.96444517</v>
      </c>
      <c r="H8279" s="170">
        <f>B8279/'Projections+Sensitivity'!C$67</f>
        <v>692499969.68323159</v>
      </c>
      <c r="I8279" s="170">
        <f>C8279/'Projections+Sensitivity'!D$67</f>
        <v>564180357.00177217</v>
      </c>
      <c r="J8279" s="170">
        <f>D8279/'Projections+Sensitivity'!E$67</f>
        <v>168614097.16789091</v>
      </c>
      <c r="K8279" s="170">
        <f>E8279/'Projections+Sensitivity'!F$67</f>
        <v>274290141.39419693</v>
      </c>
      <c r="L8279" s="170">
        <f>F8279/'Projections+Sensitivity'!F$67</f>
        <v>2413230588.1224799</v>
      </c>
      <c r="M8279" s="170">
        <f t="shared" si="259"/>
        <v>4469484056.3340168</v>
      </c>
      <c r="N8279" s="171">
        <f>'Projections+Sensitivity'!$B$72</f>
        <v>418000000</v>
      </c>
      <c r="O8279" s="171">
        <f>'Projections+Sensitivity'!$B$73</f>
        <v>634000000</v>
      </c>
      <c r="P8279" s="170">
        <f t="shared" si="258"/>
        <v>4253484056.3340168</v>
      </c>
      <c r="Q8279" s="170">
        <f>P8279/'Projections+Sensitivity'!$B$75</f>
        <v>31.507289306177903</v>
      </c>
    </row>
    <row r="8280" spans="1:17">
      <c r="A8280" s="222">
        <v>75525567.991009295</v>
      </c>
      <c r="B8280" s="223">
        <v>671619833.76114595</v>
      </c>
      <c r="C8280" s="223">
        <v>77546582.133890495</v>
      </c>
      <c r="D8280" s="222">
        <v>1137003243.2095699</v>
      </c>
      <c r="E8280" s="222">
        <v>340339449.11803401</v>
      </c>
      <c r="F8280" s="224">
        <f>E8280*(1+'Projections+Sensitivity'!$B$64)/('Projections+Sensitivity'!$B$63-'Projections+Sensitivity'!$B$64)</f>
        <v>2994338640.0316696</v>
      </c>
      <c r="G8280" s="170">
        <f>A8280/'Projections+Sensitivity'!B$67</f>
        <v>66973379.877376758</v>
      </c>
      <c r="H8280" s="170">
        <f>B8280/'Projections+Sensitivity'!C$67</f>
        <v>528128915.26222819</v>
      </c>
      <c r="I8280" s="170">
        <f>C8280/'Projections+Sensitivity'!D$67</f>
        <v>54073852.315639593</v>
      </c>
      <c r="J8280" s="170">
        <f>D8280/'Projections+Sensitivity'!E$67</f>
        <v>703063528.63322985</v>
      </c>
      <c r="K8280" s="170">
        <f>E8280/'Projections+Sensitivity'!F$67</f>
        <v>186617932.69678092</v>
      </c>
      <c r="L8280" s="170">
        <f>F8280/'Projections+Sensitivity'!F$67</f>
        <v>1641882209.7905045</v>
      </c>
      <c r="M8280" s="170">
        <f t="shared" si="259"/>
        <v>3180739818.5757599</v>
      </c>
      <c r="N8280" s="171">
        <f>'Projections+Sensitivity'!$B$72</f>
        <v>418000000</v>
      </c>
      <c r="O8280" s="171">
        <f>'Projections+Sensitivity'!$B$73</f>
        <v>634000000</v>
      </c>
      <c r="P8280" s="170">
        <f t="shared" si="258"/>
        <v>2964739818.5757599</v>
      </c>
      <c r="Q8280" s="170">
        <f>P8280/'Projections+Sensitivity'!$B$75</f>
        <v>21.961035693153779</v>
      </c>
    </row>
    <row r="8281" spans="1:17">
      <c r="A8281" s="222">
        <v>273333814.21338397</v>
      </c>
      <c r="B8281" s="223">
        <v>999547945.96673298</v>
      </c>
      <c r="C8281" s="223">
        <v>447567603.671538</v>
      </c>
      <c r="D8281" s="222">
        <v>418563704.05962402</v>
      </c>
      <c r="E8281" s="222">
        <v>259968149.11600801</v>
      </c>
      <c r="F8281" s="224">
        <f>E8281*(1+'Projections+Sensitivity'!$B$64)/('Projections+Sensitivity'!$B$63-'Projections+Sensitivity'!$B$64)</f>
        <v>2287224346.4365702</v>
      </c>
      <c r="G8281" s="170">
        <f>A8281/'Projections+Sensitivity'!B$67</f>
        <v>242382677.27856717</v>
      </c>
      <c r="H8281" s="170">
        <f>B8281/'Projections+Sensitivity'!C$67</f>
        <v>785995508.05364871</v>
      </c>
      <c r="I8281" s="170">
        <f>C8281/'Projections+Sensitivity'!D$67</f>
        <v>312092471.85663509</v>
      </c>
      <c r="J8281" s="170">
        <f>D8281/'Projections+Sensitivity'!E$67</f>
        <v>258817973.02816817</v>
      </c>
      <c r="K8281" s="170">
        <f>E8281/'Projections+Sensitivity'!F$67</f>
        <v>142548031.62184227</v>
      </c>
      <c r="L8281" s="170">
        <f>F8281/'Projections+Sensitivity'!F$67</f>
        <v>1254151054.9301798</v>
      </c>
      <c r="M8281" s="170">
        <f t="shared" si="259"/>
        <v>2995987716.7690411</v>
      </c>
      <c r="N8281" s="171">
        <f>'Projections+Sensitivity'!$B$72</f>
        <v>418000000</v>
      </c>
      <c r="O8281" s="171">
        <f>'Projections+Sensitivity'!$B$73</f>
        <v>634000000</v>
      </c>
      <c r="P8281" s="170">
        <f t="shared" si="258"/>
        <v>2779987716.7690411</v>
      </c>
      <c r="Q8281" s="170">
        <f>P8281/'Projections+Sensitivity'!$B$75</f>
        <v>20.592501605696601</v>
      </c>
    </row>
    <row r="8282" spans="1:17">
      <c r="A8282" s="222">
        <v>60831631.227682799</v>
      </c>
      <c r="B8282" s="223">
        <v>198157187.78240201</v>
      </c>
      <c r="C8282" s="223">
        <v>497976498.79157102</v>
      </c>
      <c r="D8282" s="222">
        <v>759378835.04864395</v>
      </c>
      <c r="E8282" s="222">
        <v>322055326.13057297</v>
      </c>
      <c r="F8282" s="224">
        <f>E8282*(1+'Projections+Sensitivity'!$B$64)/('Projections+Sensitivity'!$B$63-'Projections+Sensitivity'!$B$64)</f>
        <v>2833473197.8905258</v>
      </c>
      <c r="G8282" s="170">
        <f>A8282/'Projections+Sensitivity'!B$67</f>
        <v>53943320.85337092</v>
      </c>
      <c r="H8282" s="170">
        <f>B8282/'Projections+Sensitivity'!C$67</f>
        <v>155821099.04180127</v>
      </c>
      <c r="I8282" s="170">
        <f>C8282/'Projections+Sensitivity'!D$67</f>
        <v>347242997.83866882</v>
      </c>
      <c r="J8282" s="170">
        <f>D8282/'Projections+Sensitivity'!E$67</f>
        <v>469560281.84370387</v>
      </c>
      <c r="K8282" s="170">
        <f>E8282/'Projections+Sensitivity'!F$67</f>
        <v>176592220.89071199</v>
      </c>
      <c r="L8282" s="170">
        <f>F8282/'Projections+Sensitivity'!F$67</f>
        <v>1553675049.7550471</v>
      </c>
      <c r="M8282" s="170">
        <f t="shared" si="259"/>
        <v>2756834970.2233038</v>
      </c>
      <c r="N8282" s="171">
        <f>'Projections+Sensitivity'!$B$72</f>
        <v>418000000</v>
      </c>
      <c r="O8282" s="171">
        <f>'Projections+Sensitivity'!$B$73</f>
        <v>634000000</v>
      </c>
      <c r="P8282" s="170">
        <f t="shared" si="258"/>
        <v>2540834970.2233038</v>
      </c>
      <c r="Q8282" s="170">
        <f>P8282/'Projections+Sensitivity'!$B$75</f>
        <v>18.82099977943188</v>
      </c>
    </row>
    <row r="8283" spans="1:17">
      <c r="A8283" s="222">
        <v>212612605.20490801</v>
      </c>
      <c r="B8283" s="223">
        <v>209922976.388179</v>
      </c>
      <c r="C8283" s="223">
        <v>926523908.86124504</v>
      </c>
      <c r="D8283" s="222">
        <v>-246373693.82117799</v>
      </c>
      <c r="E8283" s="222">
        <v>544346629.45694804</v>
      </c>
      <c r="F8283" s="224">
        <f>E8283*(1+'Projections+Sensitivity'!$B$64)/('Projections+Sensitivity'!$B$63-'Projections+Sensitivity'!$B$64)</f>
        <v>4789213094.0972729</v>
      </c>
      <c r="G8283" s="170">
        <f>A8283/'Projections+Sensitivity'!B$67</f>
        <v>188537274.91069141</v>
      </c>
      <c r="H8283" s="170">
        <f>B8283/'Projections+Sensitivity'!C$67</f>
        <v>165073138.45638409</v>
      </c>
      <c r="I8283" s="170">
        <f>C8283/'Projections+Sensitivity'!D$67</f>
        <v>646072536.48096454</v>
      </c>
      <c r="J8283" s="170">
        <f>D8283/'Projections+Sensitivity'!E$67</f>
        <v>-152344647.71741509</v>
      </c>
      <c r="K8283" s="170">
        <f>E8283/'Projections+Sensitivity'!F$67</f>
        <v>298480951.65860534</v>
      </c>
      <c r="L8283" s="170">
        <f>F8283/'Projections+Sensitivity'!F$67</f>
        <v>2626063623.1882186</v>
      </c>
      <c r="M8283" s="170">
        <f t="shared" si="259"/>
        <v>3771882876.9774489</v>
      </c>
      <c r="N8283" s="171">
        <f>'Projections+Sensitivity'!$B$72</f>
        <v>418000000</v>
      </c>
      <c r="O8283" s="171">
        <f>'Projections+Sensitivity'!$B$73</f>
        <v>634000000</v>
      </c>
      <c r="P8283" s="170">
        <f t="shared" si="258"/>
        <v>3555882876.9774489</v>
      </c>
      <c r="Q8283" s="170">
        <f>P8283/'Projections+Sensitivity'!$B$75</f>
        <v>26.339873162795918</v>
      </c>
    </row>
    <row r="8284" spans="1:17">
      <c r="A8284" s="222">
        <v>-28353745.205965601</v>
      </c>
      <c r="B8284" s="223">
        <v>700265374.32412696</v>
      </c>
      <c r="C8284" s="223">
        <v>516240608.441212</v>
      </c>
      <c r="D8284" s="222">
        <v>458419523.43044603</v>
      </c>
      <c r="E8284" s="222">
        <v>743904279.78268898</v>
      </c>
      <c r="F8284" s="224">
        <f>E8284*(1+'Projections+Sensitivity'!$B$64)/('Projections+Sensitivity'!$B$63-'Projections+Sensitivity'!$B$64)</f>
        <v>6544940162.5660791</v>
      </c>
      <c r="G8284" s="170">
        <f>A8284/'Projections+Sensitivity'!B$67</f>
        <v>-25143089.938119214</v>
      </c>
      <c r="H8284" s="170">
        <f>B8284/'Projections+Sensitivity'!C$67</f>
        <v>550654364.190539</v>
      </c>
      <c r="I8284" s="170">
        <f>C8284/'Projections+Sensitivity'!D$67</f>
        <v>359978707.66229641</v>
      </c>
      <c r="J8284" s="170">
        <f>D8284/'Projections+Sensitivity'!E$67</f>
        <v>283462733.86835688</v>
      </c>
      <c r="K8284" s="170">
        <f>E8284/'Projections+Sensitivity'!F$67</f>
        <v>407904165.02433306</v>
      </c>
      <c r="L8284" s="170">
        <f>F8284/'Projections+Sensitivity'!F$67</f>
        <v>3588779396.3567739</v>
      </c>
      <c r="M8284" s="170">
        <f t="shared" si="259"/>
        <v>5165636277.1641798</v>
      </c>
      <c r="N8284" s="171">
        <f>'Projections+Sensitivity'!$B$72</f>
        <v>418000000</v>
      </c>
      <c r="O8284" s="171">
        <f>'Projections+Sensitivity'!$B$73</f>
        <v>634000000</v>
      </c>
      <c r="P8284" s="170">
        <f t="shared" si="258"/>
        <v>4949636277.1641798</v>
      </c>
      <c r="Q8284" s="170">
        <f>P8284/'Projections+Sensitivity'!$B$75</f>
        <v>36.663972423438366</v>
      </c>
    </row>
    <row r="8285" spans="1:17">
      <c r="A8285" s="222">
        <v>-474015327.43876302</v>
      </c>
      <c r="B8285" s="223">
        <v>636177170.45531201</v>
      </c>
      <c r="C8285" s="223">
        <v>713858373.34030104</v>
      </c>
      <c r="D8285" s="222">
        <v>756001263.91121805</v>
      </c>
      <c r="E8285" s="222">
        <v>259663132.180215</v>
      </c>
      <c r="F8285" s="224">
        <f>E8285*(1+'Projections+Sensitivity'!$B$64)/('Projections+Sensitivity'!$B$63-'Projections+Sensitivity'!$B$64)</f>
        <v>2284540778.6072283</v>
      </c>
      <c r="G8285" s="170">
        <f>A8285/'Projections+Sensitivity'!B$67</f>
        <v>-420339885.37543416</v>
      </c>
      <c r="H8285" s="170">
        <f>B8285/'Projections+Sensitivity'!C$67</f>
        <v>500258542.19583154</v>
      </c>
      <c r="I8285" s="170">
        <f>C8285/'Projections+Sensitivity'!D$67</f>
        <v>497779156.63179398</v>
      </c>
      <c r="J8285" s="170">
        <f>D8285/'Projections+Sensitivity'!E$67</f>
        <v>467471767.93992186</v>
      </c>
      <c r="K8285" s="170">
        <f>E8285/'Projections+Sensitivity'!F$67</f>
        <v>142380782.04162845</v>
      </c>
      <c r="L8285" s="170">
        <f>F8285/'Projections+Sensitivity'!F$67</f>
        <v>1252679577.3161061</v>
      </c>
      <c r="M8285" s="170">
        <f t="shared" si="259"/>
        <v>2440229940.7498474</v>
      </c>
      <c r="N8285" s="171">
        <f>'Projections+Sensitivity'!$B$72</f>
        <v>418000000</v>
      </c>
      <c r="O8285" s="171">
        <f>'Projections+Sensitivity'!$B$73</f>
        <v>634000000</v>
      </c>
      <c r="P8285" s="170">
        <f t="shared" si="258"/>
        <v>2224229940.7498474</v>
      </c>
      <c r="Q8285" s="170">
        <f>P8285/'Projections+Sensitivity'!$B$75</f>
        <v>16.47577733888776</v>
      </c>
    </row>
    <row r="8286" spans="1:17">
      <c r="A8286" s="222">
        <v>950583206.03154802</v>
      </c>
      <c r="B8286" s="223">
        <v>411035303.99054801</v>
      </c>
      <c r="C8286" s="223">
        <v>655552175.79125202</v>
      </c>
      <c r="D8286" s="222">
        <v>228257851.332517</v>
      </c>
      <c r="E8286" s="222">
        <v>765180712.22935998</v>
      </c>
      <c r="F8286" s="224">
        <f>E8286*(1+'Projections+Sensitivity'!$B$64)/('Projections+Sensitivity'!$B$63-'Projections+Sensitivity'!$B$64)</f>
        <v>6732132226.143157</v>
      </c>
      <c r="G8286" s="170">
        <f>A8286/'Projections+Sensitivity'!B$67</f>
        <v>842943282.0708375</v>
      </c>
      <c r="H8286" s="170">
        <f>B8286/'Projections+Sensitivity'!C$67</f>
        <v>323218014.59515899</v>
      </c>
      <c r="I8286" s="170">
        <f>C8286/'Projections+Sensitivity'!D$67</f>
        <v>457121778.46507931</v>
      </c>
      <c r="J8286" s="170">
        <f>D8286/'Projections+Sensitivity'!E$67</f>
        <v>141142755.18077773</v>
      </c>
      <c r="K8286" s="170">
        <f>E8286/'Projections+Sensitivity'!F$67</f>
        <v>419570646.38184214</v>
      </c>
      <c r="L8286" s="170">
        <f>F8286/'Projections+Sensitivity'!F$67</f>
        <v>3691422201.9807649</v>
      </c>
      <c r="M8286" s="170">
        <f t="shared" si="259"/>
        <v>5875418678.6744614</v>
      </c>
      <c r="N8286" s="171">
        <f>'Projections+Sensitivity'!$B$72</f>
        <v>418000000</v>
      </c>
      <c r="O8286" s="171">
        <f>'Projections+Sensitivity'!$B$73</f>
        <v>634000000</v>
      </c>
      <c r="P8286" s="170">
        <f t="shared" si="258"/>
        <v>5659418678.6744614</v>
      </c>
      <c r="Q8286" s="170">
        <f>P8286/'Projections+Sensitivity'!$B$75</f>
        <v>41.921619842033046</v>
      </c>
    </row>
    <row r="8287" spans="1:17">
      <c r="A8287" s="222">
        <v>-65957610.357539602</v>
      </c>
      <c r="B8287" s="223">
        <v>156340131.69091499</v>
      </c>
      <c r="C8287" s="223">
        <v>411699241.77543998</v>
      </c>
      <c r="D8287" s="222">
        <v>1372951495.88499</v>
      </c>
      <c r="E8287" s="222">
        <v>391366633.87580001</v>
      </c>
      <c r="F8287" s="224">
        <f>E8287*(1+'Projections+Sensitivity'!$B$64)/('Projections+Sensitivity'!$B$63-'Projections+Sensitivity'!$B$64)</f>
        <v>3443280634.2911224</v>
      </c>
      <c r="G8287" s="170">
        <f>A8287/'Projections+Sensitivity'!B$67</f>
        <v>-58488856.314266391</v>
      </c>
      <c r="H8287" s="170">
        <f>B8287/'Projections+Sensitivity'!C$67</f>
        <v>122938215.95393969</v>
      </c>
      <c r="I8287" s="170">
        <f>C8287/'Projections+Sensitivity'!D$67</f>
        <v>287081176.05735993</v>
      </c>
      <c r="J8287" s="170">
        <f>D8287/'Projections+Sensitivity'!E$67</f>
        <v>848961627.0700959</v>
      </c>
      <c r="K8287" s="170">
        <f>E8287/'Projections+Sensitivity'!F$67</f>
        <v>214597609.3270044</v>
      </c>
      <c r="L8287" s="170">
        <f>F8287/'Projections+Sensitivity'!F$67</f>
        <v>1888050049.2419136</v>
      </c>
      <c r="M8287" s="170">
        <f t="shared" si="259"/>
        <v>3303139821.3360472</v>
      </c>
      <c r="N8287" s="171">
        <f>'Projections+Sensitivity'!$B$72</f>
        <v>418000000</v>
      </c>
      <c r="O8287" s="171">
        <f>'Projections+Sensitivity'!$B$73</f>
        <v>634000000</v>
      </c>
      <c r="P8287" s="170">
        <f t="shared" si="258"/>
        <v>3087139821.3360472</v>
      </c>
      <c r="Q8287" s="170">
        <f>P8287/'Projections+Sensitivity'!$B$75</f>
        <v>22.867702380267016</v>
      </c>
    </row>
    <row r="8288" spans="1:17">
      <c r="A8288" s="222">
        <v>1022805051.22093</v>
      </c>
      <c r="B8288" s="223">
        <v>-179520266.848793</v>
      </c>
      <c r="C8288" s="223">
        <v>425424639.68064398</v>
      </c>
      <c r="D8288" s="222">
        <v>535729968.62238097</v>
      </c>
      <c r="E8288" s="222">
        <v>621469401.52720797</v>
      </c>
      <c r="F8288" s="224">
        <f>E8288*(1+'Projections+Sensitivity'!$B$64)/('Projections+Sensitivity'!$B$63-'Projections+Sensitivity'!$B$64)</f>
        <v>5467746531.9187708</v>
      </c>
      <c r="G8288" s="170">
        <f>A8288/'Projections+Sensitivity'!B$67</f>
        <v>906987038.40365148</v>
      </c>
      <c r="H8288" s="170">
        <f>B8288/'Projections+Sensitivity'!C$67</f>
        <v>-141165937.97936714</v>
      </c>
      <c r="I8288" s="170">
        <f>C8288/'Projections+Sensitivity'!D$67</f>
        <v>296652005.85896158</v>
      </c>
      <c r="J8288" s="170">
        <f>D8288/'Projections+Sensitivity'!E$67</f>
        <v>331267482.64234895</v>
      </c>
      <c r="K8288" s="170">
        <f>E8288/'Projections+Sensitivity'!F$67</f>
        <v>340769591.20625132</v>
      </c>
      <c r="L8288" s="170">
        <f>F8288/'Projections+Sensitivity'!F$67</f>
        <v>2998123070.7780633</v>
      </c>
      <c r="M8288" s="170">
        <f t="shared" si="259"/>
        <v>4732633250.9099092</v>
      </c>
      <c r="N8288" s="171">
        <f>'Projections+Sensitivity'!$B$72</f>
        <v>418000000</v>
      </c>
      <c r="O8288" s="171">
        <f>'Projections+Sensitivity'!$B$73</f>
        <v>634000000</v>
      </c>
      <c r="P8288" s="170">
        <f t="shared" si="258"/>
        <v>4516633250.9099092</v>
      </c>
      <c r="Q8288" s="170">
        <f>P8288/'Projections+Sensitivity'!$B$75</f>
        <v>33.456542599332664</v>
      </c>
    </row>
    <row r="8289" spans="1:17">
      <c r="A8289" s="222">
        <v>641730504.77904105</v>
      </c>
      <c r="B8289" s="223">
        <v>59178291.565172702</v>
      </c>
      <c r="C8289" s="223">
        <v>-252303335.01942301</v>
      </c>
      <c r="D8289" s="222">
        <v>915944833.679878</v>
      </c>
      <c r="E8289" s="222">
        <v>1002441679.04098</v>
      </c>
      <c r="F8289" s="224">
        <f>E8289*(1+'Projections+Sensitivity'!$B$64)/('Projections+Sensitivity'!$B$63-'Projections+Sensitivity'!$B$64)</f>
        <v>8819576636.5292015</v>
      </c>
      <c r="G8289" s="170">
        <f>A8289/'Projections+Sensitivity'!B$67</f>
        <v>569063722.6400435</v>
      </c>
      <c r="H8289" s="170">
        <f>B8289/'Projections+Sensitivity'!C$67</f>
        <v>46534907.637199976</v>
      </c>
      <c r="I8289" s="170">
        <f>C8289/'Projections+Sensitivity'!D$67</f>
        <v>-175933134.65483037</v>
      </c>
      <c r="J8289" s="170">
        <f>D8289/'Projections+Sensitivity'!E$67</f>
        <v>566372532.92483103</v>
      </c>
      <c r="K8289" s="170">
        <f>E8289/'Projections+Sensitivity'!F$67</f>
        <v>549667675.2474798</v>
      </c>
      <c r="L8289" s="170">
        <f>F8289/'Projections+Sensitivity'!F$67</f>
        <v>4836028157.8733244</v>
      </c>
      <c r="M8289" s="170">
        <f t="shared" si="259"/>
        <v>6391733861.6680489</v>
      </c>
      <c r="N8289" s="171">
        <f>'Projections+Sensitivity'!$B$72</f>
        <v>418000000</v>
      </c>
      <c r="O8289" s="171">
        <f>'Projections+Sensitivity'!$B$73</f>
        <v>634000000</v>
      </c>
      <c r="P8289" s="170">
        <f t="shared" si="258"/>
        <v>6175733861.6680489</v>
      </c>
      <c r="Q8289" s="170">
        <f>P8289/'Projections+Sensitivity'!$B$75</f>
        <v>45.746176753096655</v>
      </c>
    </row>
    <row r="8290" spans="1:17">
      <c r="A8290" s="222">
        <v>1053965777.31098</v>
      </c>
      <c r="B8290" s="223">
        <v>43183242.941416599</v>
      </c>
      <c r="C8290" s="223">
        <v>912064950.84059894</v>
      </c>
      <c r="D8290" s="222">
        <v>-48171807.4261292</v>
      </c>
      <c r="E8290" s="222">
        <v>178231957.26581901</v>
      </c>
      <c r="F8290" s="224">
        <f>E8290*(1+'Projections+Sensitivity'!$B$64)/('Projections+Sensitivity'!$B$63-'Projections+Sensitivity'!$B$64)</f>
        <v>1568101605.3605523</v>
      </c>
      <c r="G8290" s="170">
        <f>A8290/'Projections+Sensitivity'!B$67</f>
        <v>934619258.87145698</v>
      </c>
      <c r="H8290" s="170">
        <f>B8290/'Projections+Sensitivity'!C$67</f>
        <v>33957185.457787469</v>
      </c>
      <c r="I8290" s="170">
        <f>C8290/'Projections+Sensitivity'!D$67</f>
        <v>635990189.34029341</v>
      </c>
      <c r="J8290" s="170">
        <f>D8290/'Projections+Sensitivity'!E$67</f>
        <v>-29786934.304647692</v>
      </c>
      <c r="K8290" s="170">
        <f>E8290/'Projections+Sensitivity'!F$67</f>
        <v>97729720.993679807</v>
      </c>
      <c r="L8290" s="170">
        <f>F8290/'Projections+Sensitivity'!F$67</f>
        <v>859835322.08574474</v>
      </c>
      <c r="M8290" s="170">
        <f t="shared" si="259"/>
        <v>2532344742.444315</v>
      </c>
      <c r="N8290" s="171">
        <f>'Projections+Sensitivity'!$B$72</f>
        <v>418000000</v>
      </c>
      <c r="O8290" s="171">
        <f>'Projections+Sensitivity'!$B$73</f>
        <v>634000000</v>
      </c>
      <c r="P8290" s="170">
        <f t="shared" si="258"/>
        <v>2316344742.444315</v>
      </c>
      <c r="Q8290" s="170">
        <f>P8290/'Projections+Sensitivity'!$B$75</f>
        <v>17.158109203291222</v>
      </c>
    </row>
    <row r="8291" spans="1:17">
      <c r="A8291" s="222">
        <v>26533457.181180101</v>
      </c>
      <c r="B8291" s="223">
        <v>702480913.54356694</v>
      </c>
      <c r="C8291" s="223">
        <v>1226338719.8229699</v>
      </c>
      <c r="D8291" s="222">
        <v>1631422541.31745</v>
      </c>
      <c r="E8291" s="222">
        <v>299599573.40770799</v>
      </c>
      <c r="F8291" s="224">
        <f>E8291*(1+'Projections+Sensitivity'!$B$64)/('Projections+Sensitivity'!$B$63-'Projections+Sensitivity'!$B$64)</f>
        <v>2635905363.0617418</v>
      </c>
      <c r="G8291" s="170">
        <f>A8291/'Projections+Sensitivity'!B$67</f>
        <v>23528923.443075951</v>
      </c>
      <c r="H8291" s="170">
        <f>B8291/'Projections+Sensitivity'!C$67</f>
        <v>552396555.62960231</v>
      </c>
      <c r="I8291" s="170">
        <f>C8291/'Projections+Sensitivity'!D$67</f>
        <v>855135803.53758526</v>
      </c>
      <c r="J8291" s="170">
        <f>D8291/'Projections+Sensitivity'!E$67</f>
        <v>1008786646.3359122</v>
      </c>
      <c r="K8291" s="170">
        <f>E8291/'Projections+Sensitivity'!F$67</f>
        <v>164279084.22333202</v>
      </c>
      <c r="L8291" s="170">
        <f>F8291/'Projections+Sensitivity'!F$67</f>
        <v>1445342909.5971193</v>
      </c>
      <c r="M8291" s="170">
        <f t="shared" si="259"/>
        <v>4049469922.7666268</v>
      </c>
      <c r="N8291" s="171">
        <f>'Projections+Sensitivity'!$B$72</f>
        <v>418000000</v>
      </c>
      <c r="O8291" s="171">
        <f>'Projections+Sensitivity'!$B$73</f>
        <v>634000000</v>
      </c>
      <c r="P8291" s="170">
        <f t="shared" si="258"/>
        <v>3833469922.7666264</v>
      </c>
      <c r="Q8291" s="170">
        <f>P8291/'Projections+Sensitivity'!$B$75</f>
        <v>28.39607350197501</v>
      </c>
    </row>
    <row r="8292" spans="1:17">
      <c r="A8292" s="222">
        <v>422830853.86834699</v>
      </c>
      <c r="B8292" s="223">
        <v>238870358.32931101</v>
      </c>
      <c r="C8292" s="223">
        <v>277809137.14305598</v>
      </c>
      <c r="D8292" s="222">
        <v>633889447.22748601</v>
      </c>
      <c r="E8292" s="222">
        <v>738658380.39707994</v>
      </c>
      <c r="F8292" s="224">
        <f>E8292*(1+'Projections+Sensitivity'!$B$64)/('Projections+Sensitivity'!$B$63-'Projections+Sensitivity'!$B$64)</f>
        <v>6498786243.9628916</v>
      </c>
      <c r="G8292" s="170">
        <f>A8292/'Projections+Sensitivity'!B$67</f>
        <v>374951319.84140074</v>
      </c>
      <c r="H8292" s="170">
        <f>B8292/'Projections+Sensitivity'!C$67</f>
        <v>187835940.6485666</v>
      </c>
      <c r="I8292" s="170">
        <f>C8292/'Projections+Sensitivity'!D$67</f>
        <v>193718534.5947524</v>
      </c>
      <c r="J8292" s="170">
        <f>D8292/'Projections+Sensitivity'!E$67</f>
        <v>391964186.72746032</v>
      </c>
      <c r="K8292" s="170">
        <f>E8292/'Projections+Sensitivity'!F$67</f>
        <v>405027687.14022464</v>
      </c>
      <c r="L8292" s="170">
        <f>F8292/'Projections+Sensitivity'!F$67</f>
        <v>3563471872.0662374</v>
      </c>
      <c r="M8292" s="170">
        <f t="shared" si="259"/>
        <v>5116969541.0186424</v>
      </c>
      <c r="N8292" s="171">
        <f>'Projections+Sensitivity'!$B$72</f>
        <v>418000000</v>
      </c>
      <c r="O8292" s="171">
        <f>'Projections+Sensitivity'!$B$73</f>
        <v>634000000</v>
      </c>
      <c r="P8292" s="170">
        <f t="shared" si="258"/>
        <v>4900969541.0186424</v>
      </c>
      <c r="Q8292" s="170">
        <f>P8292/'Projections+Sensitivity'!$B$75</f>
        <v>36.303478081619573</v>
      </c>
    </row>
    <row r="8293" spans="1:17">
      <c r="A8293" s="222">
        <v>966495397.19199705</v>
      </c>
      <c r="B8293" s="223">
        <v>810823165.56713104</v>
      </c>
      <c r="C8293" s="223">
        <v>426077383.45723897</v>
      </c>
      <c r="D8293" s="222">
        <v>530849888.49395001</v>
      </c>
      <c r="E8293" s="222">
        <v>515601319.802248</v>
      </c>
      <c r="F8293" s="224">
        <f>E8293*(1+'Projections+Sensitivity'!$B$64)/('Projections+Sensitivity'!$B$63-'Projections+Sensitivity'!$B$64)</f>
        <v>4536309142.9338198</v>
      </c>
      <c r="G8293" s="170">
        <f>A8293/'Projections+Sensitivity'!B$67</f>
        <v>857053645.64198005</v>
      </c>
      <c r="H8293" s="170">
        <f>B8293/'Projections+Sensitivity'!C$67</f>
        <v>637591591.81226075</v>
      </c>
      <c r="I8293" s="170">
        <f>C8293/'Projections+Sensitivity'!D$67</f>
        <v>297107169.31819195</v>
      </c>
      <c r="J8293" s="170">
        <f>D8293/'Projections+Sensitivity'!E$67</f>
        <v>328249895.51091528</v>
      </c>
      <c r="K8293" s="170">
        <f>E8293/'Projections+Sensitivity'!F$67</f>
        <v>282719069.58354652</v>
      </c>
      <c r="L8293" s="170">
        <f>F8293/'Projections+Sensitivity'!F$67</f>
        <v>2487389094.9803443</v>
      </c>
      <c r="M8293" s="170">
        <f t="shared" si="259"/>
        <v>4890110466.8472385</v>
      </c>
      <c r="N8293" s="171">
        <f>'Projections+Sensitivity'!$B$72</f>
        <v>418000000</v>
      </c>
      <c r="O8293" s="171">
        <f>'Projections+Sensitivity'!$B$73</f>
        <v>634000000</v>
      </c>
      <c r="P8293" s="170">
        <f t="shared" si="258"/>
        <v>4674110466.8472385</v>
      </c>
      <c r="Q8293" s="170">
        <f>P8293/'Projections+Sensitivity'!$B$75</f>
        <v>34.62304049516473</v>
      </c>
    </row>
    <row r="8294" spans="1:17">
      <c r="A8294" s="222">
        <v>168196617.032453</v>
      </c>
      <c r="B8294" s="223">
        <v>892049098.88438594</v>
      </c>
      <c r="C8294" s="223">
        <v>789184477.91693997</v>
      </c>
      <c r="D8294" s="222">
        <v>44263301.950900003</v>
      </c>
      <c r="E8294" s="222">
        <v>118449816.741808</v>
      </c>
      <c r="F8294" s="224">
        <f>E8294*(1+'Projections+Sensitivity'!$B$64)/('Projections+Sensitivity'!$B$63-'Projections+Sensitivity'!$B$64)</f>
        <v>1042132682.8076833</v>
      </c>
      <c r="G8294" s="170">
        <f>A8294/'Projections+Sensitivity'!B$67</f>
        <v>149150760.8118234</v>
      </c>
      <c r="H8294" s="170">
        <f>B8294/'Projections+Sensitivity'!C$67</f>
        <v>701463684.17405367</v>
      </c>
      <c r="I8294" s="170">
        <f>C8294/'Projections+Sensitivity'!D$67</f>
        <v>550304652.17661285</v>
      </c>
      <c r="J8294" s="170">
        <f>D8294/'Projections+Sensitivity'!E$67</f>
        <v>27370118.286304597</v>
      </c>
      <c r="K8294" s="170">
        <f>E8294/'Projections+Sensitivity'!F$67</f>
        <v>64949449.691923656</v>
      </c>
      <c r="L8294" s="170">
        <f>F8294/'Projections+Sensitivity'!F$67</f>
        <v>571431396.99292302</v>
      </c>
      <c r="M8294" s="170">
        <f t="shared" si="259"/>
        <v>2064670062.1336412</v>
      </c>
      <c r="N8294" s="171">
        <f>'Projections+Sensitivity'!$B$72</f>
        <v>418000000</v>
      </c>
      <c r="O8294" s="171">
        <f>'Projections+Sensitivity'!$B$73</f>
        <v>634000000</v>
      </c>
      <c r="P8294" s="170">
        <f t="shared" si="258"/>
        <v>1848670062.1336412</v>
      </c>
      <c r="Q8294" s="170">
        <f>P8294/'Projections+Sensitivity'!$B$75</f>
        <v>13.693852312101047</v>
      </c>
    </row>
    <row r="8295" spans="1:17">
      <c r="A8295" s="222">
        <v>-215580430.238186</v>
      </c>
      <c r="B8295" s="223">
        <v>773974797.85719299</v>
      </c>
      <c r="C8295" s="223">
        <v>270908061.41703999</v>
      </c>
      <c r="D8295" s="222">
        <v>-133746016.678315</v>
      </c>
      <c r="E8295" s="222">
        <v>573733466.24844396</v>
      </c>
      <c r="F8295" s="224">
        <f>E8295*(1+'Projections+Sensitivity'!$B$64)/('Projections+Sensitivity'!$B$63-'Projections+Sensitivity'!$B$64)</f>
        <v>5047761261.6432657</v>
      </c>
      <c r="G8295" s="170">
        <f>A8295/'Projections+Sensitivity'!B$67</f>
        <v>-191169036.29495504</v>
      </c>
      <c r="H8295" s="170">
        <f>B8295/'Projections+Sensitivity'!C$67</f>
        <v>608615841.70843899</v>
      </c>
      <c r="I8295" s="170">
        <f>C8295/'Projections+Sensitivity'!D$67</f>
        <v>188906359.26272646</v>
      </c>
      <c r="J8295" s="170">
        <f>D8295/'Projections+Sensitivity'!E$67</f>
        <v>-82701563.94722192</v>
      </c>
      <c r="K8295" s="170">
        <f>E8295/'Projections+Sensitivity'!F$67</f>
        <v>314594601.5594275</v>
      </c>
      <c r="L8295" s="170">
        <f>F8295/'Projections+Sensitivity'!F$67</f>
        <v>2767833037.9739861</v>
      </c>
      <c r="M8295" s="170">
        <f t="shared" si="259"/>
        <v>3606079240.2624021</v>
      </c>
      <c r="N8295" s="171">
        <f>'Projections+Sensitivity'!$B$72</f>
        <v>418000000</v>
      </c>
      <c r="O8295" s="171">
        <f>'Projections+Sensitivity'!$B$73</f>
        <v>634000000</v>
      </c>
      <c r="P8295" s="170">
        <f t="shared" si="258"/>
        <v>3390079240.2624021</v>
      </c>
      <c r="Q8295" s="170">
        <f>P8295/'Projections+Sensitivity'!$B$75</f>
        <v>25.111698076017792</v>
      </c>
    </row>
    <row r="8296" spans="1:17">
      <c r="A8296" s="222">
        <v>316183816.563223</v>
      </c>
      <c r="B8296" s="223">
        <v>275675068.20216203</v>
      </c>
      <c r="C8296" s="223">
        <v>272113584.87509</v>
      </c>
      <c r="D8296" s="222">
        <v>882388594.44979298</v>
      </c>
      <c r="E8296" s="222">
        <v>312174411.980524</v>
      </c>
      <c r="F8296" s="224">
        <f>E8296*(1+'Projections+Sensitivity'!$B$64)/('Projections+Sensitivity'!$B$63-'Projections+Sensitivity'!$B$64)</f>
        <v>2746539981.3180728</v>
      </c>
      <c r="G8296" s="170">
        <f>A8296/'Projections+Sensitivity'!B$67</f>
        <v>280380531.00492221</v>
      </c>
      <c r="H8296" s="170">
        <f>B8296/'Projections+Sensitivity'!C$67</f>
        <v>216777360.36935854</v>
      </c>
      <c r="I8296" s="170">
        <f>C8296/'Projections+Sensitivity'!D$67</f>
        <v>189746980.41764832</v>
      </c>
      <c r="J8296" s="170">
        <f>D8296/'Projections+Sensitivity'!E$67</f>
        <v>545623104.01892257</v>
      </c>
      <c r="K8296" s="170">
        <f>E8296/'Projections+Sensitivity'!F$67</f>
        <v>171174230.77344823</v>
      </c>
      <c r="L8296" s="170">
        <f>F8296/'Projections+Sensitivity'!F$67</f>
        <v>1506007060.6298537</v>
      </c>
      <c r="M8296" s="170">
        <f t="shared" si="259"/>
        <v>2909709267.2141533</v>
      </c>
      <c r="N8296" s="171">
        <f>'Projections+Sensitivity'!$B$72</f>
        <v>418000000</v>
      </c>
      <c r="O8296" s="171">
        <f>'Projections+Sensitivity'!$B$73</f>
        <v>634000000</v>
      </c>
      <c r="P8296" s="170">
        <f t="shared" si="258"/>
        <v>2693709267.2141533</v>
      </c>
      <c r="Q8296" s="170">
        <f>P8296/'Projections+Sensitivity'!$B$75</f>
        <v>19.953401979364099</v>
      </c>
    </row>
    <row r="8297" spans="1:17">
      <c r="A8297" s="222">
        <v>460059173.66259199</v>
      </c>
      <c r="B8297" s="223">
        <v>130062538.942433</v>
      </c>
      <c r="C8297" s="223">
        <v>1331971257.19557</v>
      </c>
      <c r="D8297" s="222">
        <v>1571337701.91715</v>
      </c>
      <c r="E8297" s="222">
        <v>416804412.56683099</v>
      </c>
      <c r="F8297" s="224">
        <f>E8297*(1+'Projections+Sensitivity'!$B$64)/('Projections+Sensitivity'!$B$63-'Projections+Sensitivity'!$B$64)</f>
        <v>3667084615.4297056</v>
      </c>
      <c r="G8297" s="170">
        <f>A8297/'Projections+Sensitivity'!B$67</f>
        <v>407964065.98947662</v>
      </c>
      <c r="H8297" s="170">
        <f>B8297/'Projections+Sensitivity'!C$67</f>
        <v>102274805.112958</v>
      </c>
      <c r="I8297" s="170">
        <f>C8297/'Projections+Sensitivity'!D$67</f>
        <v>928794217.20886862</v>
      </c>
      <c r="J8297" s="170">
        <f>D8297/'Projections+Sensitivity'!E$67</f>
        <v>971633314.13706148</v>
      </c>
      <c r="K8297" s="170">
        <f>E8297/'Projections+Sensitivity'!F$67</f>
        <v>228545876.81118914</v>
      </c>
      <c r="L8297" s="170">
        <f>F8297/'Projections+Sensitivity'!F$67</f>
        <v>2010768224.8681157</v>
      </c>
      <c r="M8297" s="170">
        <f t="shared" si="259"/>
        <v>4649980504.1276693</v>
      </c>
      <c r="N8297" s="171">
        <f>'Projections+Sensitivity'!$B$72</f>
        <v>418000000</v>
      </c>
      <c r="O8297" s="171">
        <f>'Projections+Sensitivity'!$B$73</f>
        <v>634000000</v>
      </c>
      <c r="P8297" s="170">
        <f t="shared" si="258"/>
        <v>4433980504.1276693</v>
      </c>
      <c r="Q8297" s="170">
        <f>P8297/'Projections+Sensitivity'!$B$75</f>
        <v>32.844300030575326</v>
      </c>
    </row>
    <row r="8298" spans="1:17">
      <c r="A8298" s="222">
        <v>120747217.064261</v>
      </c>
      <c r="B8298" s="223">
        <v>709115847.30578005</v>
      </c>
      <c r="C8298" s="223">
        <v>735868403.40061498</v>
      </c>
      <c r="D8298" s="222">
        <v>-57776390.6463359</v>
      </c>
      <c r="E8298" s="222">
        <v>1060670284.45208</v>
      </c>
      <c r="F8298" s="224">
        <f>E8298*(1+'Projections+Sensitivity'!$B$64)/('Projections+Sensitivity'!$B$63-'Projections+Sensitivity'!$B$64)</f>
        <v>9331877410.3285522</v>
      </c>
      <c r="G8298" s="170">
        <f>A8298/'Projections+Sensitivity'!B$67</f>
        <v>107074325.32706666</v>
      </c>
      <c r="H8298" s="170">
        <f>B8298/'Projections+Sensitivity'!C$67</f>
        <v>557613942.30362439</v>
      </c>
      <c r="I8298" s="170">
        <f>C8298/'Projections+Sensitivity'!D$67</f>
        <v>513126926.73582363</v>
      </c>
      <c r="J8298" s="170">
        <f>D8298/'Projections+Sensitivity'!E$67</f>
        <v>-35725907.838960998</v>
      </c>
      <c r="K8298" s="170">
        <f>E8298/'Projections+Sensitivity'!F$67</f>
        <v>581596098.45494473</v>
      </c>
      <c r="L8298" s="170">
        <f>F8298/'Projections+Sensitivity'!F$67</f>
        <v>5116937442.92138</v>
      </c>
      <c r="M8298" s="170">
        <f t="shared" si="259"/>
        <v>6840622827.9038792</v>
      </c>
      <c r="N8298" s="171">
        <f>'Projections+Sensitivity'!$B$72</f>
        <v>418000000</v>
      </c>
      <c r="O8298" s="171">
        <f>'Projections+Sensitivity'!$B$73</f>
        <v>634000000</v>
      </c>
      <c r="P8298" s="170">
        <f t="shared" si="258"/>
        <v>6624622827.9038792</v>
      </c>
      <c r="Q8298" s="170">
        <f>P8298/'Projections+Sensitivity'!$B$75</f>
        <v>49.071280206695398</v>
      </c>
    </row>
    <row r="8299" spans="1:17">
      <c r="A8299" s="222">
        <v>734979402.519907</v>
      </c>
      <c r="B8299" s="223">
        <v>396566235.884749</v>
      </c>
      <c r="C8299" s="223">
        <v>850897540.39222896</v>
      </c>
      <c r="D8299" s="222">
        <v>786306621.80755198</v>
      </c>
      <c r="E8299" s="222">
        <v>-116264873.02962799</v>
      </c>
      <c r="F8299" s="224">
        <f>E8299*(1+'Projections+Sensitivity'!$B$64)/('Projections+Sensitivity'!$B$63-'Projections+Sensitivity'!$B$64)</f>
        <v>-1022909341.5211262</v>
      </c>
      <c r="G8299" s="170">
        <f>A8299/'Projections+Sensitivity'!B$67</f>
        <v>651753519.19065154</v>
      </c>
      <c r="H8299" s="170">
        <f>B8299/'Projections+Sensitivity'!C$67</f>
        <v>311840248.69331318</v>
      </c>
      <c r="I8299" s="170">
        <f>C8299/'Projections+Sensitivity'!D$67</f>
        <v>593337664.52102423</v>
      </c>
      <c r="J8299" s="170">
        <f>D8299/'Projections+Sensitivity'!E$67</f>
        <v>486211021.31174558</v>
      </c>
      <c r="K8299" s="170">
        <f>E8299/'Projections+Sensitivity'!F$67</f>
        <v>-63751382.057735145</v>
      </c>
      <c r="L8299" s="170">
        <f>F8299/'Projections+Sensitivity'!F$67</f>
        <v>-560890684.71370137</v>
      </c>
      <c r="M8299" s="170">
        <f t="shared" si="259"/>
        <v>1418500386.9452982</v>
      </c>
      <c r="N8299" s="171">
        <f>'Projections+Sensitivity'!$B$72</f>
        <v>418000000</v>
      </c>
      <c r="O8299" s="171">
        <f>'Projections+Sensitivity'!$B$73</f>
        <v>634000000</v>
      </c>
      <c r="P8299" s="170">
        <f t="shared" si="258"/>
        <v>1202500386.9452982</v>
      </c>
      <c r="Q8299" s="170">
        <f>P8299/'Projections+Sensitivity'!$B$75</f>
        <v>8.9074102736688747</v>
      </c>
    </row>
    <row r="8300" spans="1:17">
      <c r="A8300" s="222">
        <v>-60925993.542035997</v>
      </c>
      <c r="B8300" s="223">
        <v>760628599.15925503</v>
      </c>
      <c r="C8300" s="223">
        <v>934074461.87426996</v>
      </c>
      <c r="D8300" s="222">
        <v>919342430.70060098</v>
      </c>
      <c r="E8300" s="222">
        <v>574864713.52520394</v>
      </c>
      <c r="F8300" s="224">
        <f>E8300*(1+'Projections+Sensitivity'!$B$64)/('Projections+Sensitivity'!$B$63-'Projections+Sensitivity'!$B$64)</f>
        <v>5057714082.1024017</v>
      </c>
      <c r="G8300" s="170">
        <f>A8300/'Projections+Sensitivity'!B$67</f>
        <v>-54026997.988060422</v>
      </c>
      <c r="H8300" s="170">
        <f>B8300/'Projections+Sensitivity'!C$67</f>
        <v>598121045.2672087</v>
      </c>
      <c r="I8300" s="170">
        <f>C8300/'Projections+Sensitivity'!D$67</f>
        <v>651337597.52289128</v>
      </c>
      <c r="J8300" s="170">
        <f>D8300/'Projections+Sensitivity'!E$67</f>
        <v>568473429.79080689</v>
      </c>
      <c r="K8300" s="170">
        <f>E8300/'Projections+Sensitivity'!F$67</f>
        <v>315214897.05765694</v>
      </c>
      <c r="L8300" s="170">
        <f>F8300/'Projections+Sensitivity'!F$67</f>
        <v>2773290456.3937416</v>
      </c>
      <c r="M8300" s="170">
        <f t="shared" si="259"/>
        <v>4852410428.0442448</v>
      </c>
      <c r="N8300" s="171">
        <f>'Projections+Sensitivity'!$B$72</f>
        <v>418000000</v>
      </c>
      <c r="O8300" s="171">
        <f>'Projections+Sensitivity'!$B$73</f>
        <v>634000000</v>
      </c>
      <c r="P8300" s="170">
        <f t="shared" si="258"/>
        <v>4636410428.0442448</v>
      </c>
      <c r="Q8300" s="170">
        <f>P8300/'Projections+Sensitivity'!$B$75</f>
        <v>34.343780948475889</v>
      </c>
    </row>
    <row r="8301" spans="1:17">
      <c r="A8301" s="222">
        <v>423331893.27860999</v>
      </c>
      <c r="B8301" s="223">
        <v>-382112234.28169</v>
      </c>
      <c r="C8301" s="223">
        <v>377968653.30293602</v>
      </c>
      <c r="D8301" s="222">
        <v>169519486.02519101</v>
      </c>
      <c r="E8301" s="222">
        <v>569485367.185848</v>
      </c>
      <c r="F8301" s="224">
        <f>E8301*(1+'Projections+Sensitivity'!$B$64)/('Projections+Sensitivity'!$B$63-'Projections+Sensitivity'!$B$64)</f>
        <v>5010386084.5876026</v>
      </c>
      <c r="G8301" s="170">
        <f>A8301/'Projections+Sensitivity'!B$67</f>
        <v>375395623.71954006</v>
      </c>
      <c r="H8301" s="170">
        <f>B8301/'Projections+Sensitivity'!C$67</f>
        <v>-300474330.35067999</v>
      </c>
      <c r="I8301" s="170">
        <f>C8301/'Projections+Sensitivity'!D$67</f>
        <v>263560566.77463737</v>
      </c>
      <c r="J8301" s="170">
        <f>D8301/'Projections+Sensitivity'!E$67</f>
        <v>104822012.3634201</v>
      </c>
      <c r="K8301" s="170">
        <f>E8301/'Projections+Sensitivity'!F$67</f>
        <v>312265246.3612358</v>
      </c>
      <c r="L8301" s="170">
        <f>F8301/'Projections+Sensitivity'!F$67</f>
        <v>2747339150.7846551</v>
      </c>
      <c r="M8301" s="170">
        <f t="shared" si="259"/>
        <v>3502908269.6528082</v>
      </c>
      <c r="N8301" s="171">
        <f>'Projections+Sensitivity'!$B$72</f>
        <v>418000000</v>
      </c>
      <c r="O8301" s="171">
        <f>'Projections+Sensitivity'!$B$73</f>
        <v>634000000</v>
      </c>
      <c r="P8301" s="170">
        <f t="shared" si="258"/>
        <v>3286908269.6528082</v>
      </c>
      <c r="Q8301" s="170">
        <f>P8301/'Projections+Sensitivity'!$B$75</f>
        <v>24.347468664094876</v>
      </c>
    </row>
    <row r="8302" spans="1:17">
      <c r="A8302" s="222">
        <v>495039564.08460301</v>
      </c>
      <c r="B8302" s="223">
        <v>460615054.22276503</v>
      </c>
      <c r="C8302" s="223">
        <v>465190525.24927199</v>
      </c>
      <c r="D8302" s="222">
        <v>1278312495.97016</v>
      </c>
      <c r="E8302" s="222">
        <v>423846259.54259098</v>
      </c>
      <c r="F8302" s="224">
        <f>E8302*(1+'Projections+Sensitivity'!$B$64)/('Projections+Sensitivity'!$B$63-'Projections+Sensitivity'!$B$64)</f>
        <v>3729039450.6724324</v>
      </c>
      <c r="G8302" s="170">
        <f>A8302/'Projections+Sensitivity'!B$67</f>
        <v>438983428.54853982</v>
      </c>
      <c r="H8302" s="170">
        <f>B8302/'Projections+Sensitivity'!C$67</f>
        <v>362205099.83723241</v>
      </c>
      <c r="I8302" s="170">
        <f>C8302/'Projections+Sensitivity'!D$67</f>
        <v>324381076.10638988</v>
      </c>
      <c r="J8302" s="170">
        <f>D8302/'Projections+Sensitivity'!E$67</f>
        <v>790441803.46905065</v>
      </c>
      <c r="K8302" s="170">
        <f>E8302/'Projections+Sensitivity'!F$67</f>
        <v>232407124.5401518</v>
      </c>
      <c r="L8302" s="170">
        <f>F8302/'Projections+Sensitivity'!F$67</f>
        <v>2044739847.3277781</v>
      </c>
      <c r="M8302" s="170">
        <f t="shared" si="259"/>
        <v>4193158379.8291426</v>
      </c>
      <c r="N8302" s="171">
        <f>'Projections+Sensitivity'!$B$72</f>
        <v>418000000</v>
      </c>
      <c r="O8302" s="171">
        <f>'Projections+Sensitivity'!$B$73</f>
        <v>634000000</v>
      </c>
      <c r="P8302" s="170">
        <f t="shared" si="258"/>
        <v>3977158379.8291426</v>
      </c>
      <c r="Q8302" s="170">
        <f>P8302/'Projections+Sensitivity'!$B$75</f>
        <v>29.460432443178835</v>
      </c>
    </row>
    <row r="8303" spans="1:17">
      <c r="A8303" s="222">
        <v>319609373.24606401</v>
      </c>
      <c r="B8303" s="223">
        <v>37676844.178681999</v>
      </c>
      <c r="C8303" s="223">
        <v>-330420694.052683</v>
      </c>
      <c r="D8303" s="222">
        <v>649630256.53473794</v>
      </c>
      <c r="E8303" s="222">
        <v>597677288.73622096</v>
      </c>
      <c r="F8303" s="224">
        <f>E8303*(1+'Projections+Sensitivity'!$B$64)/('Projections+Sensitivity'!$B$63-'Projections+Sensitivity'!$B$64)</f>
        <v>5258421274.9065084</v>
      </c>
      <c r="G8303" s="170">
        <f>A8303/'Projections+Sensitivity'!B$67</f>
        <v>283418192.48982108</v>
      </c>
      <c r="H8303" s="170">
        <f>B8303/'Projections+Sensitivity'!C$67</f>
        <v>29627223.387908321</v>
      </c>
      <c r="I8303" s="170">
        <f>C8303/'Projections+Sensitivity'!D$67</f>
        <v>-230404994.2702423</v>
      </c>
      <c r="J8303" s="170">
        <f>D8303/'Projections+Sensitivity'!E$67</f>
        <v>401697482.56561434</v>
      </c>
      <c r="K8303" s="170">
        <f>E8303/'Projections+Sensitivity'!F$67</f>
        <v>327723689.78327882</v>
      </c>
      <c r="L8303" s="170">
        <f>F8303/'Projections+Sensitivity'!F$67</f>
        <v>2883343997.0442309</v>
      </c>
      <c r="M8303" s="170">
        <f t="shared" si="259"/>
        <v>3695405591.0006113</v>
      </c>
      <c r="N8303" s="171">
        <f>'Projections+Sensitivity'!$B$72</f>
        <v>418000000</v>
      </c>
      <c r="O8303" s="171">
        <f>'Projections+Sensitivity'!$B$73</f>
        <v>634000000</v>
      </c>
      <c r="P8303" s="170">
        <f t="shared" si="258"/>
        <v>3479405591.0006113</v>
      </c>
      <c r="Q8303" s="170">
        <f>P8303/'Projections+Sensitivity'!$B$75</f>
        <v>25.773374748152676</v>
      </c>
    </row>
    <row r="8304" spans="1:17">
      <c r="A8304" s="222">
        <v>41934121.145280302</v>
      </c>
      <c r="B8304" s="223">
        <v>839245339.95976603</v>
      </c>
      <c r="C8304" s="223">
        <v>427731852.89490098</v>
      </c>
      <c r="D8304" s="222">
        <v>507502753.26284999</v>
      </c>
      <c r="E8304" s="222">
        <v>1090297619.9928</v>
      </c>
      <c r="F8304" s="224">
        <f>E8304*(1+'Projections+Sensitivity'!$B$64)/('Projections+Sensitivity'!$B$63-'Projections+Sensitivity'!$B$64)</f>
        <v>9592541508.6006107</v>
      </c>
      <c r="G8304" s="170">
        <f>A8304/'Projections+Sensitivity'!B$67</f>
        <v>37185682.94145263</v>
      </c>
      <c r="H8304" s="170">
        <f>B8304/'Projections+Sensitivity'!C$67</f>
        <v>659941396.53335619</v>
      </c>
      <c r="I8304" s="170">
        <f>C8304/'Projections+Sensitivity'!D$67</f>
        <v>298260844.09754467</v>
      </c>
      <c r="J8304" s="170">
        <f>D8304/'Projections+Sensitivity'!E$67</f>
        <v>313813244.27259606</v>
      </c>
      <c r="K8304" s="170">
        <f>E8304/'Projections+Sensitivity'!F$67</f>
        <v>597841620.75408173</v>
      </c>
      <c r="L8304" s="170">
        <f>F8304/'Projections+Sensitivity'!F$67</f>
        <v>5259867083.531251</v>
      </c>
      <c r="M8304" s="170">
        <f t="shared" si="259"/>
        <v>7166909872.1302824</v>
      </c>
      <c r="N8304" s="171">
        <f>'Projections+Sensitivity'!$B$72</f>
        <v>418000000</v>
      </c>
      <c r="O8304" s="171">
        <f>'Projections+Sensitivity'!$B$73</f>
        <v>634000000</v>
      </c>
      <c r="P8304" s="170">
        <f t="shared" si="258"/>
        <v>6950909872.1302824</v>
      </c>
      <c r="Q8304" s="170">
        <f>P8304/'Projections+Sensitivity'!$B$75</f>
        <v>51.48822127503913</v>
      </c>
    </row>
    <row r="8305" spans="1:17">
      <c r="A8305" s="222">
        <v>562858679.66706598</v>
      </c>
      <c r="B8305" s="223">
        <v>248300421.591295</v>
      </c>
      <c r="C8305" s="223">
        <v>623386949.62510896</v>
      </c>
      <c r="D8305" s="222">
        <v>249210739.35706499</v>
      </c>
      <c r="E8305" s="222">
        <v>765652417.99013901</v>
      </c>
      <c r="F8305" s="224">
        <f>E8305*(1+'Projections+Sensitivity'!$B$64)/('Projections+Sensitivity'!$B$63-'Projections+Sensitivity'!$B$64)</f>
        <v>6736282338.0090799</v>
      </c>
      <c r="G8305" s="170">
        <f>A8305/'Projections+Sensitivity'!B$67</f>
        <v>499123001.30081236</v>
      </c>
      <c r="H8305" s="170">
        <f>B8305/'Projections+Sensitivity'!C$67</f>
        <v>195251280.14727619</v>
      </c>
      <c r="I8305" s="170">
        <f>C8305/'Projections+Sensitivity'!D$67</f>
        <v>434692708.84594214</v>
      </c>
      <c r="J8305" s="170">
        <f>D8305/'Projections+Sensitivity'!E$67</f>
        <v>154098928.76917657</v>
      </c>
      <c r="K8305" s="170">
        <f>E8305/'Projections+Sensitivity'!F$67</f>
        <v>419829296.25080639</v>
      </c>
      <c r="L8305" s="170">
        <f>F8305/'Projections+Sensitivity'!F$67</f>
        <v>3693697827.9738317</v>
      </c>
      <c r="M8305" s="170">
        <f t="shared" si="259"/>
        <v>5396693043.2878456</v>
      </c>
      <c r="N8305" s="171">
        <f>'Projections+Sensitivity'!$B$72</f>
        <v>418000000</v>
      </c>
      <c r="O8305" s="171">
        <f>'Projections+Sensitivity'!$B$73</f>
        <v>634000000</v>
      </c>
      <c r="P8305" s="170">
        <f t="shared" si="258"/>
        <v>5180693043.2878456</v>
      </c>
      <c r="Q8305" s="170">
        <f>P8305/'Projections+Sensitivity'!$B$75</f>
        <v>38.375504024354413</v>
      </c>
    </row>
    <row r="8306" spans="1:17">
      <c r="A8306" s="222">
        <v>654469024.00042903</v>
      </c>
      <c r="B8306" s="223">
        <v>261222387.96473601</v>
      </c>
      <c r="C8306" s="223">
        <v>954604721.88716805</v>
      </c>
      <c r="D8306" s="222">
        <v>1476608938.3472099</v>
      </c>
      <c r="E8306" s="222">
        <v>-630345704.734869</v>
      </c>
      <c r="F8306" s="224">
        <f>E8306*(1+'Projections+Sensitivity'!$B$64)/('Projections+Sensitivity'!$B$63-'Projections+Sensitivity'!$B$64)</f>
        <v>-5545841086.4707422</v>
      </c>
      <c r="G8306" s="170">
        <f>A8306/'Projections+Sensitivity'!B$67</f>
        <v>580359787.13294268</v>
      </c>
      <c r="H8306" s="170">
        <f>B8306/'Projections+Sensitivity'!C$67</f>
        <v>205412481.08388737</v>
      </c>
      <c r="I8306" s="170">
        <f>C8306/'Projections+Sensitivity'!D$67</f>
        <v>665653512.13047993</v>
      </c>
      <c r="J8306" s="170">
        <f>D8306/'Projections+Sensitivity'!E$67</f>
        <v>913057985.37146938</v>
      </c>
      <c r="K8306" s="170">
        <f>E8306/'Projections+Sensitivity'!F$67</f>
        <v>-345636724.17862982</v>
      </c>
      <c r="L8306" s="170">
        <f>F8306/'Projections+Sensitivity'!F$67</f>
        <v>-3040944566.6790881</v>
      </c>
      <c r="M8306" s="170">
        <f t="shared" si="259"/>
        <v>-1022097525.1389384</v>
      </c>
      <c r="N8306" s="171">
        <f>'Projections+Sensitivity'!$B$72</f>
        <v>418000000</v>
      </c>
      <c r="O8306" s="171">
        <f>'Projections+Sensitivity'!$B$73</f>
        <v>634000000</v>
      </c>
      <c r="P8306" s="170">
        <f t="shared" si="258"/>
        <v>-1238097525.1389384</v>
      </c>
      <c r="Q8306" s="170">
        <f>P8306/'Projections+Sensitivity'!$B$75</f>
        <v>-9.1710927788069512</v>
      </c>
    </row>
    <row r="8307" spans="1:17">
      <c r="A8307" s="222">
        <v>1245011588.82338</v>
      </c>
      <c r="B8307" s="223">
        <v>395203526.262366</v>
      </c>
      <c r="C8307" s="223">
        <v>-122239607.78804</v>
      </c>
      <c r="D8307" s="222">
        <v>744782050.11628795</v>
      </c>
      <c r="E8307" s="222">
        <v>1248185885.3306701</v>
      </c>
      <c r="F8307" s="224">
        <f>E8307*(1+'Projections+Sensitivity'!$B$64)/('Projections+Sensitivity'!$B$63-'Projections+Sensitivity'!$B$64)</f>
        <v>10981657389.624426</v>
      </c>
      <c r="G8307" s="170">
        <f>A8307/'Projections+Sensitivity'!B$67</f>
        <v>1104031870.3717747</v>
      </c>
      <c r="H8307" s="170">
        <f>B8307/'Projections+Sensitivity'!C$67</f>
        <v>310768680.64468032</v>
      </c>
      <c r="I8307" s="170">
        <f>C8307/'Projections+Sensitivity'!D$67</f>
        <v>-85238656.775865853</v>
      </c>
      <c r="J8307" s="170">
        <f>D8307/'Projections+Sensitivity'!E$67</f>
        <v>460534391.03597552</v>
      </c>
      <c r="K8307" s="170">
        <f>E8307/'Projections+Sensitivity'!F$67</f>
        <v>684416308.90965724</v>
      </c>
      <c r="L8307" s="170">
        <f>F8307/'Projections+Sensitivity'!F$67</f>
        <v>6021559372.4055462</v>
      </c>
      <c r="M8307" s="170">
        <f t="shared" si="259"/>
        <v>8496071966.5917683</v>
      </c>
      <c r="N8307" s="171">
        <f>'Projections+Sensitivity'!$B$72</f>
        <v>418000000</v>
      </c>
      <c r="O8307" s="171">
        <f>'Projections+Sensitivity'!$B$73</f>
        <v>634000000</v>
      </c>
      <c r="P8307" s="170">
        <f t="shared" si="258"/>
        <v>8280071966.5917683</v>
      </c>
      <c r="Q8307" s="170">
        <f>P8307/'Projections+Sensitivity'!$B$75</f>
        <v>61.33386641919828</v>
      </c>
    </row>
    <row r="8308" spans="1:17">
      <c r="A8308" s="222">
        <v>720067648.68971503</v>
      </c>
      <c r="B8308" s="223">
        <v>516587035.67887503</v>
      </c>
      <c r="C8308" s="223">
        <v>434975512.32277697</v>
      </c>
      <c r="D8308" s="222">
        <v>349690347.98429501</v>
      </c>
      <c r="E8308" s="222">
        <v>280824200.42168498</v>
      </c>
      <c r="F8308" s="224">
        <f>E8308*(1+'Projections+Sensitivity'!$B$64)/('Projections+Sensitivity'!$B$63-'Projections+Sensitivity'!$B$64)</f>
        <v>2470717857.0034661</v>
      </c>
      <c r="G8308" s="170">
        <f>A8308/'Projections+Sensitivity'!B$67</f>
        <v>638530307.76076508</v>
      </c>
      <c r="H8308" s="170">
        <f>B8308/'Projections+Sensitivity'!C$67</f>
        <v>406218722.37418354</v>
      </c>
      <c r="I8308" s="170">
        <f>C8308/'Projections+Sensitivity'!D$67</f>
        <v>303311905.78652364</v>
      </c>
      <c r="J8308" s="170">
        <f>D8308/'Projections+Sensitivity'!E$67</f>
        <v>216230280.30141261</v>
      </c>
      <c r="K8308" s="170">
        <f>E8308/'Projections+Sensitivity'!F$67</f>
        <v>153984005.87921849</v>
      </c>
      <c r="L8308" s="170">
        <f>F8308/'Projections+Sensitivity'!F$67</f>
        <v>1354765837.3011563</v>
      </c>
      <c r="M8308" s="170">
        <f t="shared" si="259"/>
        <v>3073041059.4032598</v>
      </c>
      <c r="N8308" s="171">
        <f>'Projections+Sensitivity'!$B$72</f>
        <v>418000000</v>
      </c>
      <c r="O8308" s="171">
        <f>'Projections+Sensitivity'!$B$73</f>
        <v>634000000</v>
      </c>
      <c r="P8308" s="170">
        <f t="shared" si="258"/>
        <v>2857041059.4032598</v>
      </c>
      <c r="Q8308" s="170">
        <f>P8308/'Projections+Sensitivity'!$B$75</f>
        <v>21.163267106690814</v>
      </c>
    </row>
    <row r="8309" spans="1:17">
      <c r="A8309" s="222">
        <v>217611221.11100501</v>
      </c>
      <c r="B8309" s="223">
        <v>803141483.88477397</v>
      </c>
      <c r="C8309" s="223">
        <v>313282324.47606897</v>
      </c>
      <c r="D8309" s="222">
        <v>928676153.03068197</v>
      </c>
      <c r="E8309" s="222">
        <v>1050282662.92857</v>
      </c>
      <c r="F8309" s="224">
        <f>E8309*(1+'Projections+Sensitivity'!$B$64)/('Projections+Sensitivity'!$B$63-'Projections+Sensitivity'!$B$64)</f>
        <v>9240486134.3936749</v>
      </c>
      <c r="G8309" s="170">
        <f>A8309/'Projections+Sensitivity'!B$67</f>
        <v>192969869.20749941</v>
      </c>
      <c r="H8309" s="170">
        <f>B8309/'Projections+Sensitivity'!C$67</f>
        <v>631551093.88417876</v>
      </c>
      <c r="I8309" s="170">
        <f>C8309/'Projections+Sensitivity'!D$67</f>
        <v>218454272.00866553</v>
      </c>
      <c r="J8309" s="170">
        <f>D8309/'Projections+Sensitivity'!E$67</f>
        <v>574244917.07183301</v>
      </c>
      <c r="K8309" s="170">
        <f>E8309/'Projections+Sensitivity'!F$67</f>
        <v>575900266.07530856</v>
      </c>
      <c r="L8309" s="170">
        <f>F8309/'Projections+Sensitivity'!F$67</f>
        <v>5066824971.3119755</v>
      </c>
      <c r="M8309" s="170">
        <f t="shared" si="259"/>
        <v>7259945389.5594606</v>
      </c>
      <c r="N8309" s="171">
        <f>'Projections+Sensitivity'!$B$72</f>
        <v>418000000</v>
      </c>
      <c r="O8309" s="171">
        <f>'Projections+Sensitivity'!$B$73</f>
        <v>634000000</v>
      </c>
      <c r="P8309" s="170">
        <f t="shared" si="258"/>
        <v>7043945389.5594606</v>
      </c>
      <c r="Q8309" s="170">
        <f>P8309/'Projections+Sensitivity'!$B$75</f>
        <v>52.177373255996002</v>
      </c>
    </row>
    <row r="8310" spans="1:17">
      <c r="A8310" s="222">
        <v>702885674.78771603</v>
      </c>
      <c r="B8310" s="223">
        <v>822972475.588135</v>
      </c>
      <c r="C8310" s="223">
        <v>580323039.08255005</v>
      </c>
      <c r="D8310" s="222">
        <v>368616514.05079103</v>
      </c>
      <c r="E8310" s="222">
        <v>307448390.009278</v>
      </c>
      <c r="F8310" s="224">
        <f>E8310*(1+'Projections+Sensitivity'!$B$64)/('Projections+Sensitivity'!$B$63-'Projections+Sensitivity'!$B$64)</f>
        <v>2704959993.3419137</v>
      </c>
      <c r="G8310" s="170">
        <f>A8310/'Projections+Sensitivity'!B$67</f>
        <v>623293946.14454079</v>
      </c>
      <c r="H8310" s="170">
        <f>B8310/'Projections+Sensitivity'!C$67</f>
        <v>647145213.66801322</v>
      </c>
      <c r="I8310" s="170">
        <f>C8310/'Projections+Sensitivity'!D$67</f>
        <v>404663899.39059216</v>
      </c>
      <c r="J8310" s="170">
        <f>D8310/'Projections+Sensitivity'!E$67</f>
        <v>227933234.69285983</v>
      </c>
      <c r="K8310" s="170">
        <f>E8310/'Projections+Sensitivity'!F$67</f>
        <v>168582816.66486037</v>
      </c>
      <c r="L8310" s="170">
        <f>F8310/'Projections+Sensitivity'!F$67</f>
        <v>1483207554.3787382</v>
      </c>
      <c r="M8310" s="170">
        <f t="shared" si="259"/>
        <v>3554826664.9396048</v>
      </c>
      <c r="N8310" s="171">
        <f>'Projections+Sensitivity'!$B$72</f>
        <v>418000000</v>
      </c>
      <c r="O8310" s="171">
        <f>'Projections+Sensitivity'!$B$73</f>
        <v>634000000</v>
      </c>
      <c r="P8310" s="170">
        <f t="shared" si="258"/>
        <v>3338826664.9396048</v>
      </c>
      <c r="Q8310" s="170">
        <f>P8310/'Projections+Sensitivity'!$B$75</f>
        <v>24.732049369922997</v>
      </c>
    </row>
    <row r="8311" spans="1:17">
      <c r="A8311" s="222">
        <v>421499816.44156402</v>
      </c>
      <c r="B8311" s="223">
        <v>695612043.88577402</v>
      </c>
      <c r="C8311" s="223">
        <v>322226667.03647399</v>
      </c>
      <c r="D8311" s="222">
        <v>103436577.48300999</v>
      </c>
      <c r="E8311" s="222">
        <v>-330454417.66636401</v>
      </c>
      <c r="F8311" s="224">
        <f>E8311*(1+'Projections+Sensitivity'!$B$64)/('Projections+Sensitivity'!$B$63-'Projections+Sensitivity'!$B$64)</f>
        <v>-2907369199.0504141</v>
      </c>
      <c r="G8311" s="170">
        <f>A8311/'Projections+Sensitivity'!B$67</f>
        <v>373771003.32626307</v>
      </c>
      <c r="H8311" s="170">
        <f>B8311/'Projections+Sensitivity'!C$67</f>
        <v>546995213.23455632</v>
      </c>
      <c r="I8311" s="170">
        <f>C8311/'Projections+Sensitivity'!D$67</f>
        <v>224691233.65626931</v>
      </c>
      <c r="J8311" s="170">
        <f>D8311/'Projections+Sensitivity'!E$67</f>
        <v>63959786.912890494</v>
      </c>
      <c r="K8311" s="170">
        <f>E8311/'Projections+Sensitivity'!F$67</f>
        <v>-181197684.94432735</v>
      </c>
      <c r="L8311" s="170">
        <f>F8311/'Projections+Sensitivity'!F$67</f>
        <v>-1594194357.7775342</v>
      </c>
      <c r="M8311" s="170">
        <f t="shared" si="259"/>
        <v>-565974805.59188247</v>
      </c>
      <c r="N8311" s="171">
        <f>'Projections+Sensitivity'!$B$72</f>
        <v>418000000</v>
      </c>
      <c r="O8311" s="171">
        <f>'Projections+Sensitivity'!$B$73</f>
        <v>634000000</v>
      </c>
      <c r="P8311" s="170">
        <f t="shared" si="258"/>
        <v>-781974805.59188247</v>
      </c>
      <c r="Q8311" s="170">
        <f>P8311/'Projections+Sensitivity'!$B$75</f>
        <v>-5.7924059673472774</v>
      </c>
    </row>
    <row r="8312" spans="1:17">
      <c r="A8312" s="222">
        <v>835696791.71676505</v>
      </c>
      <c r="B8312" s="223">
        <v>106449011.401491</v>
      </c>
      <c r="C8312" s="223">
        <v>746947724.84336805</v>
      </c>
      <c r="D8312" s="222">
        <v>847355715.88274503</v>
      </c>
      <c r="E8312" s="222">
        <v>481033859.69741499</v>
      </c>
      <c r="F8312" s="224">
        <f>E8312*(1+'Projections+Sensitivity'!$B$64)/('Projections+Sensitivity'!$B$63-'Projections+Sensitivity'!$B$64)</f>
        <v>4232181361.8379607</v>
      </c>
      <c r="G8312" s="170">
        <f>A8312/'Projections+Sensitivity'!B$67</f>
        <v>741066107.58113885</v>
      </c>
      <c r="H8312" s="170">
        <f>B8312/'Projections+Sensitivity'!C$67</f>
        <v>83706284.561869547</v>
      </c>
      <c r="I8312" s="170">
        <f>C8312/'Projections+Sensitivity'!D$67</f>
        <v>520852626.24400479</v>
      </c>
      <c r="J8312" s="170">
        <f>D8312/'Projections+Sensitivity'!E$67</f>
        <v>523960598.3307234</v>
      </c>
      <c r="K8312" s="170">
        <f>E8312/'Projections+Sensitivity'!F$67</f>
        <v>263764734.55109739</v>
      </c>
      <c r="L8312" s="170">
        <f>F8312/'Projections+Sensitivity'!F$67</f>
        <v>2320627063.9232726</v>
      </c>
      <c r="M8312" s="170">
        <f t="shared" si="259"/>
        <v>4453977415.1921062</v>
      </c>
      <c r="N8312" s="171">
        <f>'Projections+Sensitivity'!$B$72</f>
        <v>418000000</v>
      </c>
      <c r="O8312" s="171">
        <f>'Projections+Sensitivity'!$B$73</f>
        <v>634000000</v>
      </c>
      <c r="P8312" s="170">
        <f t="shared" si="258"/>
        <v>4237977415.1921062</v>
      </c>
      <c r="Q8312" s="170">
        <f>P8312/'Projections+Sensitivity'!$B$75</f>
        <v>31.392425297719306</v>
      </c>
    </row>
    <row r="8313" spans="1:17">
      <c r="A8313" s="222">
        <v>583728537.06239796</v>
      </c>
      <c r="B8313" s="223">
        <v>218021336.11622399</v>
      </c>
      <c r="C8313" s="223">
        <v>592655543.49252403</v>
      </c>
      <c r="D8313" s="222">
        <v>593688535.36563206</v>
      </c>
      <c r="E8313" s="222">
        <v>1051095994.74291</v>
      </c>
      <c r="F8313" s="224">
        <f>E8313*(1+'Projections+Sensitivity'!$B$64)/('Projections+Sensitivity'!$B$63-'Projections+Sensitivity'!$B$64)</f>
        <v>9247641904.5671177</v>
      </c>
      <c r="G8313" s="170">
        <f>A8313/'Projections+Sensitivity'!B$67</f>
        <v>517629646.46090752</v>
      </c>
      <c r="H8313" s="170">
        <f>B8313/'Projections+Sensitivity'!C$67</f>
        <v>171441291.57453156</v>
      </c>
      <c r="I8313" s="170">
        <f>C8313/'Projections+Sensitivity'!D$67</f>
        <v>413263453.41085202</v>
      </c>
      <c r="J8313" s="170">
        <f>D8313/'Projections+Sensitivity'!E$67</f>
        <v>367106038.68200308</v>
      </c>
      <c r="K8313" s="170">
        <f>E8313/'Projections+Sensitivity'!F$67</f>
        <v>576346239.3592813</v>
      </c>
      <c r="L8313" s="170">
        <f>F8313/'Projections+Sensitivity'!F$67</f>
        <v>5070748686.4148874</v>
      </c>
      <c r="M8313" s="170">
        <f t="shared" si="259"/>
        <v>7116535355.902463</v>
      </c>
      <c r="N8313" s="171">
        <f>'Projections+Sensitivity'!$B$72</f>
        <v>418000000</v>
      </c>
      <c r="O8313" s="171">
        <f>'Projections+Sensitivity'!$B$73</f>
        <v>634000000</v>
      </c>
      <c r="P8313" s="170">
        <f t="shared" si="258"/>
        <v>6900535355.902463</v>
      </c>
      <c r="Q8313" s="170">
        <f>P8313/'Projections+Sensitivity'!$B$75</f>
        <v>51.115076710388614</v>
      </c>
    </row>
    <row r="8314" spans="1:17">
      <c r="A8314" s="222">
        <v>-212069195.59118399</v>
      </c>
      <c r="B8314" s="223">
        <v>809650537.35565603</v>
      </c>
      <c r="C8314" s="223">
        <v>-7771264.0497416202</v>
      </c>
      <c r="D8314" s="222">
        <v>703089304.07880795</v>
      </c>
      <c r="E8314" s="222">
        <v>-49380397.065105297</v>
      </c>
      <c r="F8314" s="224">
        <f>E8314*(1+'Projections+Sensitivity'!$B$64)/('Projections+Sensitivity'!$B$63-'Projections+Sensitivity'!$B$64)</f>
        <v>-434453400.49566501</v>
      </c>
      <c r="G8314" s="170">
        <f>A8314/'Projections+Sensitivity'!B$67</f>
        <v>-188055398.64736706</v>
      </c>
      <c r="H8314" s="170">
        <f>B8314/'Projections+Sensitivity'!C$67</f>
        <v>636669494.4676007</v>
      </c>
      <c r="I8314" s="170">
        <f>C8314/'Projections+Sensitivity'!D$67</f>
        <v>-5418964.6141466275</v>
      </c>
      <c r="J8314" s="170">
        <f>D8314/'Projections+Sensitivity'!E$67</f>
        <v>434753770.51217198</v>
      </c>
      <c r="K8314" s="170">
        <f>E8314/'Projections+Sensitivity'!F$67</f>
        <v>-27076695.457775652</v>
      </c>
      <c r="L8314" s="170">
        <f>F8314/'Projections+Sensitivity'!F$67</f>
        <v>-238223325.75225264</v>
      </c>
      <c r="M8314" s="170">
        <f t="shared" si="259"/>
        <v>612648880.50823069</v>
      </c>
      <c r="N8314" s="171">
        <f>'Projections+Sensitivity'!$B$72</f>
        <v>418000000</v>
      </c>
      <c r="O8314" s="171">
        <f>'Projections+Sensitivity'!$B$73</f>
        <v>634000000</v>
      </c>
      <c r="P8314" s="170">
        <f t="shared" si="258"/>
        <v>396648880.50823069</v>
      </c>
      <c r="Q8314" s="170">
        <f>P8314/'Projections+Sensitivity'!$B$75</f>
        <v>2.9381398556165235</v>
      </c>
    </row>
    <row r="8315" spans="1:17">
      <c r="A8315" s="222">
        <v>852457588.53224897</v>
      </c>
      <c r="B8315" s="223">
        <v>50635934.128271401</v>
      </c>
      <c r="C8315" s="223">
        <v>271653160.07967001</v>
      </c>
      <c r="D8315" s="222">
        <v>900043361.89761102</v>
      </c>
      <c r="E8315" s="222">
        <v>1311216573.8984101</v>
      </c>
      <c r="F8315" s="224">
        <f>E8315*(1+'Projections+Sensitivity'!$B$64)/('Projections+Sensitivity'!$B$63-'Projections+Sensitivity'!$B$64)</f>
        <v>11536207344.897844</v>
      </c>
      <c r="G8315" s="170">
        <f>A8315/'Projections+Sensitivity'!B$67</f>
        <v>755928984.37942469</v>
      </c>
      <c r="H8315" s="170">
        <f>B8315/'Projections+Sensitivity'!C$67</f>
        <v>39817616.485048912</v>
      </c>
      <c r="I8315" s="170">
        <f>C8315/'Projections+Sensitivity'!D$67</f>
        <v>189425922.52309132</v>
      </c>
      <c r="J8315" s="170">
        <f>D8315/'Projections+Sensitivity'!E$67</f>
        <v>556539891.78816748</v>
      </c>
      <c r="K8315" s="170">
        <f>E8315/'Projections+Sensitivity'!F$67</f>
        <v>718977852.76667511</v>
      </c>
      <c r="L8315" s="170">
        <f>F8315/'Projections+Sensitivity'!F$67</f>
        <v>6325635101.7939615</v>
      </c>
      <c r="M8315" s="170">
        <f t="shared" si="259"/>
        <v>8586325369.7363691</v>
      </c>
      <c r="N8315" s="171">
        <f>'Projections+Sensitivity'!$B$72</f>
        <v>418000000</v>
      </c>
      <c r="O8315" s="171">
        <f>'Projections+Sensitivity'!$B$73</f>
        <v>634000000</v>
      </c>
      <c r="P8315" s="170">
        <f t="shared" si="258"/>
        <v>8370325369.7363701</v>
      </c>
      <c r="Q8315" s="170">
        <f>P8315/'Projections+Sensitivity'!$B$75</f>
        <v>62.002410146195331</v>
      </c>
    </row>
    <row r="8316" spans="1:17">
      <c r="A8316" s="222">
        <v>647226261.08424199</v>
      </c>
      <c r="B8316" s="223">
        <v>264986113.78026101</v>
      </c>
      <c r="C8316" s="223">
        <v>411570262.69902402</v>
      </c>
      <c r="D8316" s="222">
        <v>670776601.70525706</v>
      </c>
      <c r="E8316" s="222">
        <v>283146094.19055003</v>
      </c>
      <c r="F8316" s="224">
        <f>E8316*(1+'Projections+Sensitivity'!$B$64)/('Projections+Sensitivity'!$B$63-'Projections+Sensitivity'!$B$64)</f>
        <v>2491146097.832375</v>
      </c>
      <c r="G8316" s="170">
        <f>A8316/'Projections+Sensitivity'!B$67</f>
        <v>573937163.31096339</v>
      </c>
      <c r="H8316" s="170">
        <f>B8316/'Projections+Sensitivity'!C$67</f>
        <v>208372090.57184148</v>
      </c>
      <c r="I8316" s="170">
        <f>C8316/'Projections+Sensitivity'!D$67</f>
        <v>286991237.9151749</v>
      </c>
      <c r="J8316" s="170">
        <f>D8316/'Projections+Sensitivity'!E$67</f>
        <v>414773279.96731192</v>
      </c>
      <c r="K8316" s="170">
        <f>E8316/'Projections+Sensitivity'!F$67</f>
        <v>155257167.17806298</v>
      </c>
      <c r="L8316" s="170">
        <f>F8316/'Projections+Sensitivity'!F$67</f>
        <v>1365967230.7393906</v>
      </c>
      <c r="M8316" s="170">
        <f t="shared" si="259"/>
        <v>3005298169.682745</v>
      </c>
      <c r="N8316" s="171">
        <f>'Projections+Sensitivity'!$B$72</f>
        <v>418000000</v>
      </c>
      <c r="O8316" s="171">
        <f>'Projections+Sensitivity'!$B$73</f>
        <v>634000000</v>
      </c>
      <c r="P8316" s="170">
        <f t="shared" si="258"/>
        <v>2789298169.682745</v>
      </c>
      <c r="Q8316" s="170">
        <f>P8316/'Projections+Sensitivity'!$B$75</f>
        <v>20.661467923575888</v>
      </c>
    </row>
    <row r="8317" spans="1:17">
      <c r="A8317" s="222">
        <v>241785107.607943</v>
      </c>
      <c r="B8317" s="223">
        <v>6206873.6921334201</v>
      </c>
      <c r="C8317" s="223">
        <v>539077234.39739501</v>
      </c>
      <c r="D8317" s="222">
        <v>1120599800.63641</v>
      </c>
      <c r="E8317" s="222">
        <v>361685731.296664</v>
      </c>
      <c r="F8317" s="224">
        <f>E8317*(1+'Projections+Sensitivity'!$B$64)/('Projections+Sensitivity'!$B$63-'Projections+Sensitivity'!$B$64)</f>
        <v>3182145248.1522684</v>
      </c>
      <c r="G8317" s="170">
        <f>A8317/'Projections+Sensitivity'!B$67</f>
        <v>214406409.52805343</v>
      </c>
      <c r="H8317" s="170">
        <f>B8317/'Projections+Sensitivity'!C$67</f>
        <v>4880781.2179082828</v>
      </c>
      <c r="I8317" s="170">
        <f>C8317/'Projections+Sensitivity'!D$67</f>
        <v>375902869.69963866</v>
      </c>
      <c r="J8317" s="170">
        <f>D8317/'Projections+Sensitivity'!E$67</f>
        <v>692920494.92941773</v>
      </c>
      <c r="K8317" s="170">
        <f>E8317/'Projections+Sensitivity'!F$67</f>
        <v>198322714.67624667</v>
      </c>
      <c r="L8317" s="170">
        <f>F8317/'Projections+Sensitivity'!F$67</f>
        <v>1744861987.9063983</v>
      </c>
      <c r="M8317" s="170">
        <f t="shared" si="259"/>
        <v>3231295257.9576631</v>
      </c>
      <c r="N8317" s="171">
        <f>'Projections+Sensitivity'!$B$72</f>
        <v>418000000</v>
      </c>
      <c r="O8317" s="171">
        <f>'Projections+Sensitivity'!$B$73</f>
        <v>634000000</v>
      </c>
      <c r="P8317" s="170">
        <f t="shared" si="258"/>
        <v>3015295257.9576631</v>
      </c>
      <c r="Q8317" s="170">
        <f>P8317/'Projections+Sensitivity'!$B$75</f>
        <v>22.335520429316023</v>
      </c>
    </row>
    <row r="8318" spans="1:17">
      <c r="A8318" s="222">
        <v>-219225256.70248899</v>
      </c>
      <c r="B8318" s="223">
        <v>-220876199.65887201</v>
      </c>
      <c r="C8318" s="223">
        <v>207194218.70369801</v>
      </c>
      <c r="D8318" s="222">
        <v>538100863.05936301</v>
      </c>
      <c r="E8318" s="222">
        <v>1168644697.5904901</v>
      </c>
      <c r="F8318" s="224">
        <f>E8318*(1+'Projections+Sensitivity'!$B$64)/('Projections+Sensitivity'!$B$63-'Projections+Sensitivity'!$B$64)</f>
        <v>10281846502.165907</v>
      </c>
      <c r="G8318" s="170">
        <f>A8318/'Projections+Sensitivity'!B$67</f>
        <v>-194401138.40122372</v>
      </c>
      <c r="H8318" s="170">
        <f>B8318/'Projections+Sensitivity'!C$67</f>
        <v>-173686216.32244569</v>
      </c>
      <c r="I8318" s="170">
        <f>C8318/'Projections+Sensitivity'!D$67</f>
        <v>144478186.8463763</v>
      </c>
      <c r="J8318" s="170">
        <f>D8318/'Projections+Sensitivity'!E$67</f>
        <v>332733520.15704954</v>
      </c>
      <c r="K8318" s="170">
        <f>E8318/'Projections+Sensitivity'!F$67</f>
        <v>640801582.32187653</v>
      </c>
      <c r="L8318" s="170">
        <f>F8318/'Projections+Sensitivity'!F$67</f>
        <v>5637832885.7033958</v>
      </c>
      <c r="M8318" s="170">
        <f t="shared" si="259"/>
        <v>6387758820.3050289</v>
      </c>
      <c r="N8318" s="171">
        <f>'Projections+Sensitivity'!$B$72</f>
        <v>418000000</v>
      </c>
      <c r="O8318" s="171">
        <f>'Projections+Sensitivity'!$B$73</f>
        <v>634000000</v>
      </c>
      <c r="P8318" s="170">
        <f t="shared" si="258"/>
        <v>6171758820.3050289</v>
      </c>
      <c r="Q8318" s="170">
        <f>P8318/'Projections+Sensitivity'!$B$75</f>
        <v>45.716732002259477</v>
      </c>
    </row>
    <row r="8319" spans="1:17">
      <c r="A8319" s="222">
        <v>1029526934.36344</v>
      </c>
      <c r="B8319" s="223">
        <v>1350485650.8147099</v>
      </c>
      <c r="C8319" s="223">
        <v>659519850.58160305</v>
      </c>
      <c r="D8319" s="222">
        <v>899372358.34232795</v>
      </c>
      <c r="E8319" s="222">
        <v>585106822.05352497</v>
      </c>
      <c r="F8319" s="224">
        <f>E8319*(1+'Projections+Sensitivity'!$B$64)/('Projections+Sensitivity'!$B$63-'Projections+Sensitivity'!$B$64)</f>
        <v>5147825120.9526567</v>
      </c>
      <c r="G8319" s="170">
        <f>A8319/'Projections+Sensitivity'!B$67</f>
        <v>912947764.6208744</v>
      </c>
      <c r="H8319" s="170">
        <f>B8319/'Projections+Sensitivity'!C$67</f>
        <v>1061955716.5961086</v>
      </c>
      <c r="I8319" s="170">
        <f>C8319/'Projections+Sensitivity'!D$67</f>
        <v>459888469.84909797</v>
      </c>
      <c r="J8319" s="170">
        <f>D8319/'Projections+Sensitivity'!E$67</f>
        <v>556124978.17193973</v>
      </c>
      <c r="K8319" s="170">
        <f>E8319/'Projections+Sensitivity'!F$67</f>
        <v>320830940.4665668</v>
      </c>
      <c r="L8319" s="170">
        <f>F8319/'Projections+Sensitivity'!F$67</f>
        <v>2822700937.0975575</v>
      </c>
      <c r="M8319" s="170">
        <f t="shared" si="259"/>
        <v>6134448806.802145</v>
      </c>
      <c r="N8319" s="171">
        <f>'Projections+Sensitivity'!$B$72</f>
        <v>418000000</v>
      </c>
      <c r="O8319" s="171">
        <f>'Projections+Sensitivity'!$B$73</f>
        <v>634000000</v>
      </c>
      <c r="P8319" s="170">
        <f t="shared" si="258"/>
        <v>5918448806.802145</v>
      </c>
      <c r="Q8319" s="170">
        <f>P8319/'Projections+Sensitivity'!$B$75</f>
        <v>43.840361531867742</v>
      </c>
    </row>
    <row r="8320" spans="1:17">
      <c r="A8320" s="222">
        <v>262578030.423814</v>
      </c>
      <c r="B8320" s="223">
        <v>36320016.487964198</v>
      </c>
      <c r="C8320" s="223">
        <v>285383464.20539498</v>
      </c>
      <c r="D8320" s="222">
        <v>1139788477.36566</v>
      </c>
      <c r="E8320" s="222">
        <v>809131165.26649594</v>
      </c>
      <c r="F8320" s="224">
        <f>E8320*(1+'Projections+Sensitivity'!$B$64)/('Projections+Sensitivity'!$B$63-'Projections+Sensitivity'!$B$64)</f>
        <v>7118812465.8774347</v>
      </c>
      <c r="G8320" s="170">
        <f>A8320/'Projections+Sensitivity'!B$67</f>
        <v>232844831.84715572</v>
      </c>
      <c r="H8320" s="170">
        <f>B8320/'Projections+Sensitivity'!C$67</f>
        <v>28560280.602011696</v>
      </c>
      <c r="I8320" s="170">
        <f>C8320/'Projections+Sensitivity'!D$67</f>
        <v>199000173.471526</v>
      </c>
      <c r="J8320" s="170">
        <f>D8320/'Projections+Sensitivity'!E$67</f>
        <v>704785772.22887945</v>
      </c>
      <c r="K8320" s="170">
        <f>E8320/'Projections+Sensitivity'!F$67</f>
        <v>443669946.97168571</v>
      </c>
      <c r="L8320" s="170">
        <f>F8320/'Projections+Sensitivity'!F$67</f>
        <v>3903450126.2807779</v>
      </c>
      <c r="M8320" s="170">
        <f t="shared" si="259"/>
        <v>5512311131.4020367</v>
      </c>
      <c r="N8320" s="171">
        <f>'Projections+Sensitivity'!$B$72</f>
        <v>418000000</v>
      </c>
      <c r="O8320" s="171">
        <f>'Projections+Sensitivity'!$B$73</f>
        <v>634000000</v>
      </c>
      <c r="P8320" s="170">
        <f t="shared" si="258"/>
        <v>5296311131.4020367</v>
      </c>
      <c r="Q8320" s="170">
        <f>P8320/'Projections+Sensitivity'!$B$75</f>
        <v>39.231934306681751</v>
      </c>
    </row>
    <row r="8321" spans="1:17">
      <c r="A8321" s="222">
        <v>697515427.62742102</v>
      </c>
      <c r="B8321" s="223">
        <v>977707600.50400698</v>
      </c>
      <c r="C8321" s="223">
        <v>965139147.291731</v>
      </c>
      <c r="D8321" s="222">
        <v>722717995.05519402</v>
      </c>
      <c r="E8321" s="222">
        <v>146532051.09567201</v>
      </c>
      <c r="F8321" s="224">
        <f>E8321*(1+'Projections+Sensitivity'!$B$64)/('Projections+Sensitivity'!$B$63-'Projections+Sensitivity'!$B$64)</f>
        <v>1289202834.8047771</v>
      </c>
      <c r="G8321" s="170">
        <f>A8321/'Projections+Sensitivity'!B$67</f>
        <v>618531802.50671136</v>
      </c>
      <c r="H8321" s="170">
        <f>B8321/'Projections+Sensitivity'!C$67</f>
        <v>768821330.96958733</v>
      </c>
      <c r="I8321" s="170">
        <f>C8321/'Projections+Sensitivity'!D$67</f>
        <v>672999251.27050972</v>
      </c>
      <c r="J8321" s="170">
        <f>D8321/'Projections+Sensitivity'!E$67</f>
        <v>446891129.6821894</v>
      </c>
      <c r="K8321" s="170">
        <f>E8321/'Projections+Sensitivity'!F$67</f>
        <v>80347748.461594343</v>
      </c>
      <c r="L8321" s="170">
        <f>F8321/'Projections+Sensitivity'!F$67</f>
        <v>706907084.9164418</v>
      </c>
      <c r="M8321" s="170">
        <f t="shared" si="259"/>
        <v>3294498347.8070345</v>
      </c>
      <c r="N8321" s="171">
        <f>'Projections+Sensitivity'!$B$72</f>
        <v>418000000</v>
      </c>
      <c r="O8321" s="171">
        <f>'Projections+Sensitivity'!$B$73</f>
        <v>634000000</v>
      </c>
      <c r="P8321" s="170">
        <f t="shared" si="258"/>
        <v>3078498347.8070345</v>
      </c>
      <c r="Q8321" s="170">
        <f>P8321/'Projections+Sensitivity'!$B$75</f>
        <v>22.803691465237293</v>
      </c>
    </row>
    <row r="8322" spans="1:17">
      <c r="A8322" s="222">
        <v>469605489.851381</v>
      </c>
      <c r="B8322" s="223">
        <v>-459632728.166044</v>
      </c>
      <c r="C8322" s="223">
        <v>706687658.30049396</v>
      </c>
      <c r="D8322" s="222">
        <v>1139048421.9032099</v>
      </c>
      <c r="E8322" s="222">
        <v>-192379668.578578</v>
      </c>
      <c r="F8322" s="224">
        <f>E8322*(1+'Projections+Sensitivity'!$B$64)/('Projections+Sensitivity'!$B$63-'Projections+Sensitivity'!$B$64)</f>
        <v>-1692574506.6406956</v>
      </c>
      <c r="G8322" s="170">
        <f>A8322/'Projections+Sensitivity'!B$67</f>
        <v>416429398.69134289</v>
      </c>
      <c r="H8322" s="170">
        <f>B8322/'Projections+Sensitivity'!C$67</f>
        <v>-361432646.77868503</v>
      </c>
      <c r="I8322" s="170">
        <f>C8322/'Projections+Sensitivity'!D$67</f>
        <v>492778959.64837843</v>
      </c>
      <c r="J8322" s="170">
        <f>D8322/'Projections+Sensitivity'!E$67</f>
        <v>704328160.51323855</v>
      </c>
      <c r="K8322" s="170">
        <f>E8322/'Projections+Sensitivity'!F$67</f>
        <v>-105487319.01653574</v>
      </c>
      <c r="L8322" s="170">
        <f>F8322/'Projections+Sensitivity'!F$67</f>
        <v>-928087402.68899786</v>
      </c>
      <c r="M8322" s="170">
        <f t="shared" si="259"/>
        <v>218529150.36874139</v>
      </c>
      <c r="N8322" s="171">
        <f>'Projections+Sensitivity'!$B$72</f>
        <v>418000000</v>
      </c>
      <c r="O8322" s="171">
        <f>'Projections+Sensitivity'!$B$73</f>
        <v>634000000</v>
      </c>
      <c r="P8322" s="170">
        <f t="shared" ref="P8322:P8385" si="260">M8322+N8322-O8322</f>
        <v>2529150.3687413931</v>
      </c>
      <c r="Q8322" s="170">
        <f>P8322/'Projections+Sensitivity'!$B$75</f>
        <v>1.873444717586217E-2</v>
      </c>
    </row>
    <row r="8323" spans="1:17">
      <c r="A8323" s="222">
        <v>-217773991.627918</v>
      </c>
      <c r="B8323" s="223">
        <v>497993473.55506003</v>
      </c>
      <c r="C8323" s="223">
        <v>443747815.16863102</v>
      </c>
      <c r="D8323" s="222">
        <v>1154386743.5290401</v>
      </c>
      <c r="E8323" s="222">
        <v>96460808.951919407</v>
      </c>
      <c r="F8323" s="224">
        <f>E8323*(1+'Projections+Sensitivity'!$B$64)/('Projections+Sensitivity'!$B$63-'Projections+Sensitivity'!$B$64)</f>
        <v>848671314.01294875</v>
      </c>
      <c r="G8323" s="170">
        <f>A8323/'Projections+Sensitivity'!B$67</f>
        <v>-193114208.29626134</v>
      </c>
      <c r="H8323" s="170">
        <f>B8323/'Projections+Sensitivity'!C$67</f>
        <v>391597656.55437398</v>
      </c>
      <c r="I8323" s="170">
        <f>C8323/'Projections+Sensitivity'!D$67</f>
        <v>309428902.76436299</v>
      </c>
      <c r="J8323" s="170">
        <f>D8323/'Projections+Sensitivity'!E$67</f>
        <v>713812578.95265007</v>
      </c>
      <c r="K8323" s="170">
        <f>E8323/'Projections+Sensitivity'!F$67</f>
        <v>52892242.728591993</v>
      </c>
      <c r="L8323" s="170">
        <f>F8323/'Projections+Sensitivity'!F$67</f>
        <v>465350950.56003886</v>
      </c>
      <c r="M8323" s="170">
        <f t="shared" ref="M8323:M8386" si="261">SUM(G8323:L8323)</f>
        <v>1739968123.2637565</v>
      </c>
      <c r="N8323" s="171">
        <f>'Projections+Sensitivity'!$B$72</f>
        <v>418000000</v>
      </c>
      <c r="O8323" s="171">
        <f>'Projections+Sensitivity'!$B$73</f>
        <v>634000000</v>
      </c>
      <c r="P8323" s="170">
        <f t="shared" si="260"/>
        <v>1523968123.2637568</v>
      </c>
      <c r="Q8323" s="170">
        <f>P8323/'Projections+Sensitivity'!$B$75</f>
        <v>11.288652764916717</v>
      </c>
    </row>
    <row r="8324" spans="1:17">
      <c r="A8324" s="222">
        <v>693718289.35006297</v>
      </c>
      <c r="B8324" s="223">
        <v>691164128.60682797</v>
      </c>
      <c r="C8324" s="223">
        <v>682149544.02225196</v>
      </c>
      <c r="D8324" s="222">
        <v>14714326.2527334</v>
      </c>
      <c r="E8324" s="222">
        <v>1471227121.9215901</v>
      </c>
      <c r="F8324" s="224">
        <f>E8324*(1+'Projections+Sensitivity'!$B$64)/('Projections+Sensitivity'!$B$63-'Projections+Sensitivity'!$B$64)</f>
        <v>12943995269.571497</v>
      </c>
      <c r="G8324" s="170">
        <f>A8324/'Projections+Sensitivity'!B$67</f>
        <v>615164635.71722484</v>
      </c>
      <c r="H8324" s="170">
        <f>B8324/'Projections+Sensitivity'!C$67</f>
        <v>543497590.69072378</v>
      </c>
      <c r="I8324" s="170">
        <f>C8324/'Projections+Sensitivity'!D$67</f>
        <v>475668336.18730837</v>
      </c>
      <c r="J8324" s="170">
        <f>D8324/'Projections+Sensitivity'!E$67</f>
        <v>9098572.232304994</v>
      </c>
      <c r="K8324" s="170">
        <f>E8324/'Projections+Sensitivity'!F$67</f>
        <v>806716249.70874906</v>
      </c>
      <c r="L8324" s="170">
        <f>F8324/'Projections+Sensitivity'!F$67</f>
        <v>7097565810.5581236</v>
      </c>
      <c r="M8324" s="170">
        <f t="shared" si="261"/>
        <v>9547711195.0944347</v>
      </c>
      <c r="N8324" s="171">
        <f>'Projections+Sensitivity'!$B$72</f>
        <v>418000000</v>
      </c>
      <c r="O8324" s="171">
        <f>'Projections+Sensitivity'!$B$73</f>
        <v>634000000</v>
      </c>
      <c r="P8324" s="170">
        <f t="shared" si="260"/>
        <v>9331711195.0944347</v>
      </c>
      <c r="Q8324" s="170">
        <f>P8324/'Projections+Sensitivity'!$B$75</f>
        <v>69.12378663032915</v>
      </c>
    </row>
    <row r="8325" spans="1:17">
      <c r="A8325" s="222">
        <v>62522593.5461291</v>
      </c>
      <c r="B8325" s="223">
        <v>192472002.04112101</v>
      </c>
      <c r="C8325" s="223">
        <v>-100009580.58965699</v>
      </c>
      <c r="D8325" s="222">
        <v>707671364.40687501</v>
      </c>
      <c r="E8325" s="222">
        <v>438775031.91458601</v>
      </c>
      <c r="F8325" s="224">
        <f>E8325*(1+'Projections+Sensitivity'!$B$64)/('Projections+Sensitivity'!$B$63-'Projections+Sensitivity'!$B$64)</f>
        <v>3860384200.9725919</v>
      </c>
      <c r="G8325" s="170">
        <f>A8325/'Projections+Sensitivity'!B$67</f>
        <v>55442805.924772367</v>
      </c>
      <c r="H8325" s="170">
        <f>B8325/'Projections+Sensitivity'!C$67</f>
        <v>151350547.65591884</v>
      </c>
      <c r="I8325" s="170">
        <f>C8325/'Projections+Sensitivity'!D$67</f>
        <v>-69737480.906856507</v>
      </c>
      <c r="J8325" s="170">
        <f>D8325/'Projections+Sensitivity'!E$67</f>
        <v>437587077.73614037</v>
      </c>
      <c r="K8325" s="170">
        <f>E8325/'Projections+Sensitivity'!F$67</f>
        <v>240593000.86151919</v>
      </c>
      <c r="L8325" s="170">
        <f>F8325/'Projections+Sensitivity'!F$67</f>
        <v>2116759960.8794394</v>
      </c>
      <c r="M8325" s="170">
        <f t="shared" si="261"/>
        <v>2931995912.1509337</v>
      </c>
      <c r="N8325" s="171">
        <f>'Projections+Sensitivity'!$B$72</f>
        <v>418000000</v>
      </c>
      <c r="O8325" s="171">
        <f>'Projections+Sensitivity'!$B$73</f>
        <v>634000000</v>
      </c>
      <c r="P8325" s="170">
        <f t="shared" si="260"/>
        <v>2715995912.1509337</v>
      </c>
      <c r="Q8325" s="170">
        <f>P8325/'Projections+Sensitivity'!$B$75</f>
        <v>20.118488238155066</v>
      </c>
    </row>
    <row r="8326" spans="1:17">
      <c r="A8326" s="222">
        <v>-79695540.076921195</v>
      </c>
      <c r="B8326" s="223">
        <v>722743399.47225595</v>
      </c>
      <c r="C8326" s="223">
        <v>367698798.545708</v>
      </c>
      <c r="D8326" s="222">
        <v>619613855.78115594</v>
      </c>
      <c r="E8326" s="222">
        <v>576119878.32551396</v>
      </c>
      <c r="F8326" s="224">
        <f>E8326*(1+'Projections+Sensitivity'!$B$64)/('Projections+Sensitivity'!$B$63-'Projections+Sensitivity'!$B$64)</f>
        <v>5068757140.6456165</v>
      </c>
      <c r="G8326" s="170">
        <f>A8326/'Projections+Sensitivity'!B$67</f>
        <v>-70671162.390195206</v>
      </c>
      <c r="H8326" s="170">
        <f>B8326/'Projections+Sensitivity'!C$67</f>
        <v>568329981.32089961</v>
      </c>
      <c r="I8326" s="170">
        <f>C8326/'Projections+Sensitivity'!D$67</f>
        <v>256399314.86431339</v>
      </c>
      <c r="J8326" s="170">
        <f>D8326/'Projections+Sensitivity'!E$67</f>
        <v>383136905.22626477</v>
      </c>
      <c r="K8326" s="170">
        <f>E8326/'Projections+Sensitivity'!F$67</f>
        <v>315903140.10686743</v>
      </c>
      <c r="L8326" s="170">
        <f>F8326/'Projections+Sensitivity'!F$67</f>
        <v>2779345683.7889929</v>
      </c>
      <c r="M8326" s="170">
        <f t="shared" si="261"/>
        <v>4232443862.9171429</v>
      </c>
      <c r="N8326" s="171">
        <f>'Projections+Sensitivity'!$B$72</f>
        <v>418000000</v>
      </c>
      <c r="O8326" s="171">
        <f>'Projections+Sensitivity'!$B$73</f>
        <v>634000000</v>
      </c>
      <c r="P8326" s="170">
        <f t="shared" si="260"/>
        <v>4016443862.9171429</v>
      </c>
      <c r="Q8326" s="170">
        <f>P8326/'Projections+Sensitivity'!$B$75</f>
        <v>29.751436021608466</v>
      </c>
    </row>
    <row r="8327" spans="1:17">
      <c r="A8327" s="222">
        <v>543951224.09241796</v>
      </c>
      <c r="B8327" s="223">
        <v>277824277.95164698</v>
      </c>
      <c r="C8327" s="223">
        <v>880029259.28447199</v>
      </c>
      <c r="D8327" s="222">
        <v>27703332.876485001</v>
      </c>
      <c r="E8327" s="222">
        <v>787363075.30744398</v>
      </c>
      <c r="F8327" s="224">
        <f>E8327*(1+'Projections+Sensitivity'!$B$64)/('Projections+Sensitivity'!$B$63-'Projections+Sensitivity'!$B$64)</f>
        <v>6927294753.0381308</v>
      </c>
      <c r="G8327" s="170">
        <f>A8327/'Projections+Sensitivity'!B$67</f>
        <v>482356544.08110279</v>
      </c>
      <c r="H8327" s="170">
        <f>B8327/'Projections+Sensitivity'!C$67</f>
        <v>218467393.56464112</v>
      </c>
      <c r="I8327" s="170">
        <f>C8327/'Projections+Sensitivity'!D$67</f>
        <v>613651445.24136662</v>
      </c>
      <c r="J8327" s="170">
        <f>D8327/'Projections+Sensitivity'!E$67</f>
        <v>17130296.754529588</v>
      </c>
      <c r="K8327" s="170">
        <f>E8327/'Projections+Sensitivity'!F$67</f>
        <v>431733875.62455553</v>
      </c>
      <c r="L8327" s="170">
        <f>F8327/'Projections+Sensitivity'!F$67</f>
        <v>3798435442.4481926</v>
      </c>
      <c r="M8327" s="170">
        <f t="shared" si="261"/>
        <v>5561774997.7143879</v>
      </c>
      <c r="N8327" s="171">
        <f>'Projections+Sensitivity'!$B$72</f>
        <v>418000000</v>
      </c>
      <c r="O8327" s="171">
        <f>'Projections+Sensitivity'!$B$73</f>
        <v>634000000</v>
      </c>
      <c r="P8327" s="170">
        <f t="shared" si="260"/>
        <v>5345774997.7143879</v>
      </c>
      <c r="Q8327" s="170">
        <f>P8327/'Projections+Sensitivity'!$B$75</f>
        <v>39.598333316402872</v>
      </c>
    </row>
    <row r="8328" spans="1:17">
      <c r="A8328" s="222">
        <v>1023400032.61816</v>
      </c>
      <c r="B8328" s="223">
        <v>-99128691.668229103</v>
      </c>
      <c r="C8328" s="223">
        <v>279077542.35142398</v>
      </c>
      <c r="D8328" s="222">
        <v>1143336277.4590001</v>
      </c>
      <c r="E8328" s="222">
        <v>533961486.96081001</v>
      </c>
      <c r="F8328" s="224">
        <f>E8328*(1+'Projections+Sensitivity'!$B$64)/('Projections+Sensitivity'!$B$63-'Projections+Sensitivity'!$B$64)</f>
        <v>4697843628.8795147</v>
      </c>
      <c r="G8328" s="170">
        <f>A8328/'Projections+Sensitivity'!B$67</f>
        <v>907514646.68514633</v>
      </c>
      <c r="H8328" s="170">
        <f>B8328/'Projections+Sensitivity'!C$67</f>
        <v>-77949943.957021937</v>
      </c>
      <c r="I8328" s="170">
        <f>C8328/'Projections+Sensitivity'!D$67</f>
        <v>194603003.69740427</v>
      </c>
      <c r="J8328" s="170">
        <f>D8328/'Projections+Sensitivity'!E$67</f>
        <v>706979546.84421647</v>
      </c>
      <c r="K8328" s="170">
        <f>E8328/'Projections+Sensitivity'!F$67</f>
        <v>292786478.60115314</v>
      </c>
      <c r="L8328" s="170">
        <f>F8328/'Projections+Sensitivity'!F$67</f>
        <v>2575963111.0238624</v>
      </c>
      <c r="M8328" s="170">
        <f t="shared" si="261"/>
        <v>4599896842.8947601</v>
      </c>
      <c r="N8328" s="171">
        <f>'Projections+Sensitivity'!$B$72</f>
        <v>418000000</v>
      </c>
      <c r="O8328" s="171">
        <f>'Projections+Sensitivity'!$B$73</f>
        <v>634000000</v>
      </c>
      <c r="P8328" s="170">
        <f t="shared" si="260"/>
        <v>4383896842.8947601</v>
      </c>
      <c r="Q8328" s="170">
        <f>P8328/'Projections+Sensitivity'!$B$75</f>
        <v>32.473309947368591</v>
      </c>
    </row>
    <row r="8329" spans="1:17">
      <c r="A8329" s="222">
        <v>440090569.16489899</v>
      </c>
      <c r="B8329" s="223">
        <v>831848326.44195795</v>
      </c>
      <c r="C8329" s="223">
        <v>545558463.88111699</v>
      </c>
      <c r="D8329" s="222">
        <v>809460653.23182905</v>
      </c>
      <c r="E8329" s="222">
        <v>1126420596.18365</v>
      </c>
      <c r="F8329" s="224">
        <f>E8329*(1+'Projections+Sensitivity'!$B$64)/('Projections+Sensitivity'!$B$63-'Projections+Sensitivity'!$B$64)</f>
        <v>9910354867.2386017</v>
      </c>
      <c r="G8329" s="170">
        <f>A8329/'Projections+Sensitivity'!B$67</f>
        <v>390256619.75346434</v>
      </c>
      <c r="H8329" s="170">
        <f>B8329/'Projections+Sensitivity'!C$67</f>
        <v>654124747.6957798</v>
      </c>
      <c r="I8329" s="170">
        <f>C8329/'Projections+Sensitivity'!D$67</f>
        <v>380422282.88694644</v>
      </c>
      <c r="J8329" s="170">
        <f>D8329/'Projections+Sensitivity'!E$67</f>
        <v>500528267.22327417</v>
      </c>
      <c r="K8329" s="170">
        <f>E8329/'Projections+Sensitivity'!F$67</f>
        <v>617648890.10549188</v>
      </c>
      <c r="L8329" s="170">
        <f>F8329/'Projections+Sensitivity'!F$67</f>
        <v>5434133311.3403969</v>
      </c>
      <c r="M8329" s="170">
        <f t="shared" si="261"/>
        <v>7977114119.0053539</v>
      </c>
      <c r="N8329" s="171">
        <f>'Projections+Sensitivity'!$B$72</f>
        <v>418000000</v>
      </c>
      <c r="O8329" s="171">
        <f>'Projections+Sensitivity'!$B$73</f>
        <v>634000000</v>
      </c>
      <c r="P8329" s="170">
        <f t="shared" si="260"/>
        <v>7761114119.0053539</v>
      </c>
      <c r="Q8329" s="170">
        <f>P8329/'Projections+Sensitivity'!$B$75</f>
        <v>57.489734214854472</v>
      </c>
    </row>
    <row r="8330" spans="1:17">
      <c r="A8330" s="222">
        <v>638235029.92570698</v>
      </c>
      <c r="B8330" s="223">
        <v>809814328.492535</v>
      </c>
      <c r="C8330" s="223">
        <v>-65936757.591368102</v>
      </c>
      <c r="D8330" s="222">
        <v>1189359139.31567</v>
      </c>
      <c r="E8330" s="222">
        <v>565964177.21148002</v>
      </c>
      <c r="F8330" s="224">
        <f>E8330*(1+'Projections+Sensitivity'!$B$64)/('Projections+Sensitivity'!$B$63-'Projections+Sensitivity'!$B$64)</f>
        <v>4979406322.392931</v>
      </c>
      <c r="G8330" s="170">
        <f>A8330/'Projections+Sensitivity'!B$67</f>
        <v>565964060.21536589</v>
      </c>
      <c r="H8330" s="170">
        <f>B8330/'Projections+Sensitivity'!C$67</f>
        <v>636798291.78879511</v>
      </c>
      <c r="I8330" s="170">
        <f>C8330/'Projections+Sensitivity'!D$67</f>
        <v>-45978228.750452459</v>
      </c>
      <c r="J8330" s="170">
        <f>D8330/'Projections+Sensitivity'!E$67</f>
        <v>735437685.24267137</v>
      </c>
      <c r="K8330" s="170">
        <f>E8330/'Projections+Sensitivity'!F$67</f>
        <v>310334476.37452972</v>
      </c>
      <c r="L8330" s="170">
        <f>F8330/'Projections+Sensitivity'!F$67</f>
        <v>2730352053.9576797</v>
      </c>
      <c r="M8330" s="170">
        <f t="shared" si="261"/>
        <v>4932908338.8285894</v>
      </c>
      <c r="N8330" s="171">
        <f>'Projections+Sensitivity'!$B$72</f>
        <v>418000000</v>
      </c>
      <c r="O8330" s="171">
        <f>'Projections+Sensitivity'!$B$73</f>
        <v>634000000</v>
      </c>
      <c r="P8330" s="170">
        <f t="shared" si="260"/>
        <v>4716908338.8285894</v>
      </c>
      <c r="Q8330" s="170">
        <f>P8330/'Projections+Sensitivity'!$B$75</f>
        <v>34.940061769100666</v>
      </c>
    </row>
    <row r="8331" spans="1:17">
      <c r="A8331" s="222">
        <v>951939929.21246505</v>
      </c>
      <c r="B8331" s="223">
        <v>63726776.645519003</v>
      </c>
      <c r="C8331" s="223">
        <v>-1229688.25083851</v>
      </c>
      <c r="D8331" s="222">
        <v>874720824.43531799</v>
      </c>
      <c r="E8331" s="222">
        <v>733827969.84374297</v>
      </c>
      <c r="F8331" s="224">
        <f>E8331*(1+'Projections+Sensitivity'!$B$64)/('Projections+Sensitivity'!$B$63-'Projections+Sensitivity'!$B$64)</f>
        <v>6456287835.3753595</v>
      </c>
      <c r="G8331" s="170">
        <f>A8331/'Projections+Sensitivity'!B$67</f>
        <v>844146375.79659164</v>
      </c>
      <c r="H8331" s="170">
        <f>B8331/'Projections+Sensitivity'!C$67</f>
        <v>50111613.343041345</v>
      </c>
      <c r="I8331" s="170">
        <f>C8331/'Projections+Sensitivity'!D$67</f>
        <v>-857471.45832051616</v>
      </c>
      <c r="J8331" s="170">
        <f>D8331/'Projections+Sensitivity'!E$67</f>
        <v>540881754.79646373</v>
      </c>
      <c r="K8331" s="170">
        <f>E8331/'Projections+Sensitivity'!F$67</f>
        <v>402379033.76232064</v>
      </c>
      <c r="L8331" s="170">
        <f>F8331/'Projections+Sensitivity'!F$67</f>
        <v>3540168769.3137918</v>
      </c>
      <c r="M8331" s="170">
        <f t="shared" si="261"/>
        <v>5376830075.5538883</v>
      </c>
      <c r="N8331" s="171">
        <f>'Projections+Sensitivity'!$B$72</f>
        <v>418000000</v>
      </c>
      <c r="O8331" s="171">
        <f>'Projections+Sensitivity'!$B$73</f>
        <v>634000000</v>
      </c>
      <c r="P8331" s="170">
        <f t="shared" si="260"/>
        <v>5160830075.5538883</v>
      </c>
      <c r="Q8331" s="170">
        <f>P8331/'Projections+Sensitivity'!$B$75</f>
        <v>38.228370930028802</v>
      </c>
    </row>
    <row r="8332" spans="1:17">
      <c r="A8332" s="222">
        <v>426804877.41482401</v>
      </c>
      <c r="B8332" s="223">
        <v>-74475949.965624303</v>
      </c>
      <c r="C8332" s="223">
        <v>760178876.17597198</v>
      </c>
      <c r="D8332" s="222">
        <v>294831317.37559497</v>
      </c>
      <c r="E8332" s="222">
        <v>206631562.562556</v>
      </c>
      <c r="F8332" s="224">
        <f>E8332*(1+'Projections+Sensitivity'!$B$64)/('Projections+Sensitivity'!$B$63-'Projections+Sensitivity'!$B$64)</f>
        <v>1817964016.9088984</v>
      </c>
      <c r="G8332" s="170">
        <f>A8332/'Projections+Sensitivity'!B$67</f>
        <v>378475342.17846578</v>
      </c>
      <c r="H8332" s="170">
        <f>B8332/'Projections+Sensitivity'!C$67</f>
        <v>-58564236.330247283</v>
      </c>
      <c r="I8332" s="170">
        <f>C8332/'Projections+Sensitivity'!D$67</f>
        <v>530078813.95515114</v>
      </c>
      <c r="J8332" s="170">
        <f>D8332/'Projections+Sensitivity'!E$67</f>
        <v>182308315.81494722</v>
      </c>
      <c r="K8332" s="170">
        <f>E8332/'Projections+Sensitivity'!F$67</f>
        <v>113302043.40183985</v>
      </c>
      <c r="L8332" s="170">
        <f>F8332/'Projections+Sensitivity'!F$67</f>
        <v>996842086.42828548</v>
      </c>
      <c r="M8332" s="170">
        <f t="shared" si="261"/>
        <v>2142442365.4484425</v>
      </c>
      <c r="N8332" s="171">
        <f>'Projections+Sensitivity'!$B$72</f>
        <v>418000000</v>
      </c>
      <c r="O8332" s="171">
        <f>'Projections+Sensitivity'!$B$73</f>
        <v>634000000</v>
      </c>
      <c r="P8332" s="170">
        <f t="shared" si="260"/>
        <v>1926442365.4484425</v>
      </c>
      <c r="Q8332" s="170">
        <f>P8332/'Projections+Sensitivity'!$B$75</f>
        <v>14.26994344776624</v>
      </c>
    </row>
    <row r="8333" spans="1:17">
      <c r="A8333" s="222">
        <v>545993042.92472196</v>
      </c>
      <c r="B8333" s="223">
        <v>701600416.41570401</v>
      </c>
      <c r="C8333" s="223">
        <v>799854998.21782506</v>
      </c>
      <c r="D8333" s="222">
        <v>-240356791.91918299</v>
      </c>
      <c r="E8333" s="222">
        <v>354615219.55559498</v>
      </c>
      <c r="F8333" s="224">
        <f>E8333*(1+'Projections+Sensitivity'!$B$64)/('Projections+Sensitivity'!$B$63-'Projections+Sensitivity'!$B$64)</f>
        <v>3119938217.5951438</v>
      </c>
      <c r="G8333" s="170">
        <f>A8333/'Projections+Sensitivity'!B$67</f>
        <v>484167156.19477737</v>
      </c>
      <c r="H8333" s="170">
        <f>B8333/'Projections+Sensitivity'!C$67</f>
        <v>551704175.84917557</v>
      </c>
      <c r="I8333" s="170">
        <f>C8333/'Projections+Sensitivity'!D$67</f>
        <v>557745291.37699521</v>
      </c>
      <c r="J8333" s="170">
        <f>D8333/'Projections+Sensitivity'!E$67</f>
        <v>-148624109.26871616</v>
      </c>
      <c r="K8333" s="170">
        <f>E8333/'Projections+Sensitivity'!F$67</f>
        <v>194445749.22999597</v>
      </c>
      <c r="L8333" s="170">
        <f>F8333/'Projections+Sensitivity'!F$67</f>
        <v>1710752079.484498</v>
      </c>
      <c r="M8333" s="170">
        <f t="shared" si="261"/>
        <v>3350190342.8667259</v>
      </c>
      <c r="N8333" s="171">
        <f>'Projections+Sensitivity'!$B$72</f>
        <v>418000000</v>
      </c>
      <c r="O8333" s="171">
        <f>'Projections+Sensitivity'!$B$73</f>
        <v>634000000</v>
      </c>
      <c r="P8333" s="170">
        <f t="shared" si="260"/>
        <v>3134190342.8667259</v>
      </c>
      <c r="Q8333" s="170">
        <f>P8333/'Projections+Sensitivity'!$B$75</f>
        <v>23.216224761975749</v>
      </c>
    </row>
    <row r="8334" spans="1:17">
      <c r="A8334" s="222">
        <v>535546864.37385601</v>
      </c>
      <c r="B8334" s="223">
        <v>-142033124.269575</v>
      </c>
      <c r="C8334" s="223">
        <v>993934093.19758797</v>
      </c>
      <c r="D8334" s="222">
        <v>582491657.22467506</v>
      </c>
      <c r="E8334" s="222">
        <v>1145237618.39972</v>
      </c>
      <c r="F8334" s="224">
        <f>E8334*(1+'Projections+Sensitivity'!$B$64)/('Projections+Sensitivity'!$B$63-'Projections+Sensitivity'!$B$64)</f>
        <v>10075908807.159248</v>
      </c>
      <c r="G8334" s="170">
        <f>A8334/'Projections+Sensitivity'!B$67</f>
        <v>474903857.64616758</v>
      </c>
      <c r="H8334" s="170">
        <f>B8334/'Projections+Sensitivity'!C$67</f>
        <v>-111687886.63032994</v>
      </c>
      <c r="I8334" s="170">
        <f>C8334/'Projections+Sensitivity'!D$67</f>
        <v>693078197.49230146</v>
      </c>
      <c r="J8334" s="170">
        <f>D8334/'Projections+Sensitivity'!E$67</f>
        <v>360182472.98201805</v>
      </c>
      <c r="K8334" s="170">
        <f>E8334/'Projections+Sensitivity'!F$67</f>
        <v>627966805.92328036</v>
      </c>
      <c r="L8334" s="170">
        <f>F8334/'Projections+Sensitivity'!F$67</f>
        <v>5524911309.8882036</v>
      </c>
      <c r="M8334" s="170">
        <f t="shared" si="261"/>
        <v>7569354757.3016415</v>
      </c>
      <c r="N8334" s="171">
        <f>'Projections+Sensitivity'!$B$72</f>
        <v>418000000</v>
      </c>
      <c r="O8334" s="171">
        <f>'Projections+Sensitivity'!$B$73</f>
        <v>634000000</v>
      </c>
      <c r="P8334" s="170">
        <f t="shared" si="260"/>
        <v>7353354757.3016415</v>
      </c>
      <c r="Q8334" s="170">
        <f>P8334/'Projections+Sensitivity'!$B$75</f>
        <v>54.46929449853068</v>
      </c>
    </row>
    <row r="8335" spans="1:17">
      <c r="A8335" s="222">
        <v>252630661.29407999</v>
      </c>
      <c r="B8335" s="223">
        <v>14284484.6286145</v>
      </c>
      <c r="C8335" s="223">
        <v>910332065.11155403</v>
      </c>
      <c r="D8335" s="222">
        <v>669838461.59362996</v>
      </c>
      <c r="E8335" s="222">
        <v>253041199.32722899</v>
      </c>
      <c r="F8335" s="224">
        <f>E8335*(1+'Projections+Sensitivity'!$B$64)/('Projections+Sensitivity'!$B$63-'Projections+Sensitivity'!$B$64)</f>
        <v>2226280387.5042434</v>
      </c>
      <c r="G8335" s="170">
        <f>A8335/'Projections+Sensitivity'!B$67</f>
        <v>224023859.70186219</v>
      </c>
      <c r="H8335" s="170">
        <f>B8335/'Projections+Sensitivity'!C$67</f>
        <v>11232618.503451023</v>
      </c>
      <c r="I8335" s="170">
        <f>C8335/'Projections+Sensitivity'!D$67</f>
        <v>634781834.25340557</v>
      </c>
      <c r="J8335" s="170">
        <f>D8335/'Projections+Sensitivity'!E$67</f>
        <v>414193183.03164178</v>
      </c>
      <c r="K8335" s="170">
        <f>E8335/'Projections+Sensitivity'!F$67</f>
        <v>138749785.33324346</v>
      </c>
      <c r="L8335" s="170">
        <f>F8335/'Projections+Sensitivity'!F$67</f>
        <v>1220733725.0973282</v>
      </c>
      <c r="M8335" s="170">
        <f t="shared" si="261"/>
        <v>2643715005.9209318</v>
      </c>
      <c r="N8335" s="171">
        <f>'Projections+Sensitivity'!$B$72</f>
        <v>418000000</v>
      </c>
      <c r="O8335" s="171">
        <f>'Projections+Sensitivity'!$B$73</f>
        <v>634000000</v>
      </c>
      <c r="P8335" s="170">
        <f t="shared" si="260"/>
        <v>2427715005.9209318</v>
      </c>
      <c r="Q8335" s="170">
        <f>P8335/'Projections+Sensitivity'!$B$75</f>
        <v>17.98307411793283</v>
      </c>
    </row>
    <row r="8336" spans="1:17">
      <c r="A8336" s="222">
        <v>273881525.939143</v>
      </c>
      <c r="B8336" s="223">
        <v>313017352.50620598</v>
      </c>
      <c r="C8336" s="223">
        <v>624327992.85707295</v>
      </c>
      <c r="D8336" s="222">
        <v>908112593.21983504</v>
      </c>
      <c r="E8336" s="222">
        <v>850878470.33399296</v>
      </c>
      <c r="F8336" s="224">
        <f>E8336*(1+'Projections+Sensitivity'!$B$64)/('Projections+Sensitivity'!$B$63-'Projections+Sensitivity'!$B$64)</f>
        <v>7486109201.5474825</v>
      </c>
      <c r="G8336" s="170">
        <f>A8336/'Projections+Sensitivity'!B$67</f>
        <v>242868368.50139806</v>
      </c>
      <c r="H8336" s="170">
        <f>B8336/'Projections+Sensitivity'!C$67</f>
        <v>246141502.27157968</v>
      </c>
      <c r="I8336" s="170">
        <f>C8336/'Projections+Sensitivity'!D$67</f>
        <v>435348905.82261866</v>
      </c>
      <c r="J8336" s="170">
        <f>D8336/'Projections+Sensitivity'!E$67</f>
        <v>561529483.75339901</v>
      </c>
      <c r="K8336" s="170">
        <f>E8336/'Projections+Sensitivity'!F$67</f>
        <v>466561198.00810665</v>
      </c>
      <c r="L8336" s="170">
        <f>F8336/'Projections+Sensitivity'!F$67</f>
        <v>4104849516.4327211</v>
      </c>
      <c r="M8336" s="170">
        <f t="shared" si="261"/>
        <v>6057298974.7898235</v>
      </c>
      <c r="N8336" s="171">
        <f>'Projections+Sensitivity'!$B$72</f>
        <v>418000000</v>
      </c>
      <c r="O8336" s="171">
        <f>'Projections+Sensitivity'!$B$73</f>
        <v>634000000</v>
      </c>
      <c r="P8336" s="170">
        <f t="shared" si="260"/>
        <v>5841298974.7898235</v>
      </c>
      <c r="Q8336" s="170">
        <f>P8336/'Projections+Sensitivity'!$B$75</f>
        <v>43.268881294739437</v>
      </c>
    </row>
    <row r="8337" spans="1:17">
      <c r="A8337" s="222">
        <v>-327620627.40905601</v>
      </c>
      <c r="B8337" s="223">
        <v>818447305.885041</v>
      </c>
      <c r="C8337" s="223">
        <v>650063176.30229294</v>
      </c>
      <c r="D8337" s="222">
        <v>101289896.02330001</v>
      </c>
      <c r="E8337" s="222">
        <v>393083168.57581598</v>
      </c>
      <c r="F8337" s="224">
        <f>E8337*(1+'Projections+Sensitivity'!$B$64)/('Projections+Sensitivity'!$B$63-'Projections+Sensitivity'!$B$64)</f>
        <v>3458382868.8176594</v>
      </c>
      <c r="G8337" s="170">
        <f>A8337/'Projections+Sensitivity'!B$67</f>
        <v>-290522286.93921536</v>
      </c>
      <c r="H8337" s="170">
        <f>B8337/'Projections+Sensitivity'!C$67</f>
        <v>643586842.03195095</v>
      </c>
      <c r="I8337" s="170">
        <f>C8337/'Projections+Sensitivity'!D$67</f>
        <v>453294255.19378769</v>
      </c>
      <c r="J8337" s="170">
        <f>D8337/'Projections+Sensitivity'!E$67</f>
        <v>62632391.0141287</v>
      </c>
      <c r="K8337" s="170">
        <f>E8337/'Projections+Sensitivity'!F$67</f>
        <v>215538834.79454687</v>
      </c>
      <c r="L8337" s="170">
        <f>F8337/'Projections+Sensitivity'!F$67</f>
        <v>1896331039.8639171</v>
      </c>
      <c r="M8337" s="170">
        <f t="shared" si="261"/>
        <v>2980861075.959116</v>
      </c>
      <c r="N8337" s="171">
        <f>'Projections+Sensitivity'!$B$72</f>
        <v>418000000</v>
      </c>
      <c r="O8337" s="171">
        <f>'Projections+Sensitivity'!$B$73</f>
        <v>634000000</v>
      </c>
      <c r="P8337" s="170">
        <f t="shared" si="260"/>
        <v>2764861075.959116</v>
      </c>
      <c r="Q8337" s="170">
        <f>P8337/'Projections+Sensitivity'!$B$75</f>
        <v>20.480452414511969</v>
      </c>
    </row>
    <row r="8338" spans="1:17">
      <c r="A8338" s="222">
        <v>630169824.91447198</v>
      </c>
      <c r="B8338" s="223">
        <v>693968217.76545703</v>
      </c>
      <c r="C8338" s="223">
        <v>592716801.43348396</v>
      </c>
      <c r="D8338" s="222">
        <v>297648673.79410797</v>
      </c>
      <c r="E8338" s="222">
        <v>351264542.53768998</v>
      </c>
      <c r="F8338" s="224">
        <f>E8338*(1+'Projections+Sensitivity'!$B$64)/('Projections+Sensitivity'!$B$63-'Projections+Sensitivity'!$B$64)</f>
        <v>3090458644.5072193</v>
      </c>
      <c r="G8338" s="170">
        <f>A8338/'Projections+Sensitivity'!B$67</f>
        <v>558812124.07804799</v>
      </c>
      <c r="H8338" s="170">
        <f>B8338/'Projections+Sensitivity'!C$67</f>
        <v>545702588.95194554</v>
      </c>
      <c r="I8338" s="170">
        <f>C8338/'Projections+Sensitivity'!D$67</f>
        <v>413306169.06332147</v>
      </c>
      <c r="J8338" s="170">
        <f>D8338/'Projections+Sensitivity'!E$67</f>
        <v>184050422.14300466</v>
      </c>
      <c r="K8338" s="170">
        <f>E8338/'Projections+Sensitivity'!F$67</f>
        <v>192608476.41358736</v>
      </c>
      <c r="L8338" s="170">
        <f>F8338/'Projections+Sensitivity'!F$67</f>
        <v>1694587579.5985498</v>
      </c>
      <c r="M8338" s="170">
        <f t="shared" si="261"/>
        <v>3589067360.248457</v>
      </c>
      <c r="N8338" s="171">
        <f>'Projections+Sensitivity'!$B$72</f>
        <v>418000000</v>
      </c>
      <c r="O8338" s="171">
        <f>'Projections+Sensitivity'!$B$73</f>
        <v>634000000</v>
      </c>
      <c r="P8338" s="170">
        <f t="shared" si="260"/>
        <v>3373067360.248457</v>
      </c>
      <c r="Q8338" s="170">
        <f>P8338/'Projections+Sensitivity'!$B$75</f>
        <v>24.985684149988572</v>
      </c>
    </row>
    <row r="8339" spans="1:17">
      <c r="A8339" s="222">
        <v>743293219.80811298</v>
      </c>
      <c r="B8339" s="223">
        <v>1049440646.68104</v>
      </c>
      <c r="C8339" s="223">
        <v>213897160.00737599</v>
      </c>
      <c r="D8339" s="222">
        <v>768333897.84723997</v>
      </c>
      <c r="E8339" s="222">
        <v>1663895851.4566901</v>
      </c>
      <c r="F8339" s="224">
        <f>E8339*(1+'Projections+Sensitivity'!$B$64)/('Projections+Sensitivity'!$B$63-'Projections+Sensitivity'!$B$64)</f>
        <v>14639112961.82785</v>
      </c>
      <c r="G8339" s="170">
        <f>A8339/'Projections+Sensitivity'!B$67</f>
        <v>659125915.82777977</v>
      </c>
      <c r="H8339" s="170">
        <f>B8339/'Projections+Sensitivity'!C$67</f>
        <v>825228682.21437633</v>
      </c>
      <c r="I8339" s="170">
        <f>C8339/'Projections+Sensitivity'!D$67</f>
        <v>149152201.46006587</v>
      </c>
      <c r="J8339" s="170">
        <f>D8339/'Projections+Sensitivity'!E$67</f>
        <v>475097625.81164241</v>
      </c>
      <c r="K8339" s="170">
        <f>E8339/'Projections+Sensitivity'!F$67</f>
        <v>912362069.1820178</v>
      </c>
      <c r="L8339" s="170">
        <f>F8339/'Projections+Sensitivity'!F$67</f>
        <v>8027047715.2459002</v>
      </c>
      <c r="M8339" s="170">
        <f t="shared" si="261"/>
        <v>11048014209.741783</v>
      </c>
      <c r="N8339" s="171">
        <f>'Projections+Sensitivity'!$B$72</f>
        <v>418000000</v>
      </c>
      <c r="O8339" s="171">
        <f>'Projections+Sensitivity'!$B$73</f>
        <v>634000000</v>
      </c>
      <c r="P8339" s="170">
        <f t="shared" si="260"/>
        <v>10832014209.741783</v>
      </c>
      <c r="Q8339" s="170">
        <f>P8339/'Projections+Sensitivity'!$B$75</f>
        <v>80.237142294383574</v>
      </c>
    </row>
    <row r="8340" spans="1:17">
      <c r="A8340" s="222">
        <v>217807469.148431</v>
      </c>
      <c r="B8340" s="223">
        <v>648837030.19534695</v>
      </c>
      <c r="C8340" s="223">
        <v>575694775.15599799</v>
      </c>
      <c r="D8340" s="222">
        <v>519349382.45374602</v>
      </c>
      <c r="E8340" s="222">
        <v>152434387.62612399</v>
      </c>
      <c r="F8340" s="224">
        <f>E8340*(1+'Projections+Sensitivity'!$B$64)/('Projections+Sensitivity'!$B$63-'Projections+Sensitivity'!$B$64)</f>
        <v>1341132149.4505014</v>
      </c>
      <c r="G8340" s="170">
        <f>A8340/'Projections+Sensitivity'!B$67</f>
        <v>193143894.9673889</v>
      </c>
      <c r="H8340" s="170">
        <f>B8340/'Projections+Sensitivity'!C$67</f>
        <v>510213635.32408839</v>
      </c>
      <c r="I8340" s="170">
        <f>C8340/'Projections+Sensitivity'!D$67</f>
        <v>401436573.91530472</v>
      </c>
      <c r="J8340" s="170">
        <f>D8340/'Projections+Sensitivity'!E$67</f>
        <v>321138582.14749044</v>
      </c>
      <c r="K8340" s="170">
        <f>E8340/'Projections+Sensitivity'!F$67</f>
        <v>83584169.758767068</v>
      </c>
      <c r="L8340" s="170">
        <f>F8340/'Projections+Sensitivity'!F$67</f>
        <v>735381425.37464941</v>
      </c>
      <c r="M8340" s="170">
        <f t="shared" si="261"/>
        <v>2244898281.487689</v>
      </c>
      <c r="N8340" s="171">
        <f>'Projections+Sensitivity'!$B$72</f>
        <v>418000000</v>
      </c>
      <c r="O8340" s="171">
        <f>'Projections+Sensitivity'!$B$73</f>
        <v>634000000</v>
      </c>
      <c r="P8340" s="170">
        <f t="shared" si="260"/>
        <v>2028898281.487689</v>
      </c>
      <c r="Q8340" s="170">
        <f>P8340/'Projections+Sensitivity'!$B$75</f>
        <v>15.028876159168068</v>
      </c>
    </row>
    <row r="8341" spans="1:17">
      <c r="A8341" s="222">
        <v>579079971.80543399</v>
      </c>
      <c r="B8341" s="223">
        <v>156598274.76988599</v>
      </c>
      <c r="C8341" s="223">
        <v>80400611.992760107</v>
      </c>
      <c r="D8341" s="222">
        <v>83495672.675155297</v>
      </c>
      <c r="E8341" s="222">
        <v>-273295126.762703</v>
      </c>
      <c r="F8341" s="224">
        <f>E8341*(1+'Projections+Sensitivity'!$B$64)/('Projections+Sensitivity'!$B$63-'Projections+Sensitivity'!$B$64)</f>
        <v>-2404476355.3522263</v>
      </c>
      <c r="G8341" s="170">
        <f>A8341/'Projections+Sensitivity'!B$67</f>
        <v>513507464.59427816</v>
      </c>
      <c r="H8341" s="170">
        <f>B8341/'Projections+Sensitivity'!C$67</f>
        <v>123141207.01737498</v>
      </c>
      <c r="I8341" s="170">
        <f>C8341/'Projections+Sensitivity'!D$67</f>
        <v>56063990.176602706</v>
      </c>
      <c r="J8341" s="170">
        <f>D8341/'Projections+Sensitivity'!E$67</f>
        <v>51629370.98656971</v>
      </c>
      <c r="K8341" s="170">
        <f>E8341/'Projections+Sensitivity'!F$67</f>
        <v>-149855597.7120133</v>
      </c>
      <c r="L8341" s="170">
        <f>F8341/'Projections+Sensitivity'!F$67</f>
        <v>-1318443712.0555534</v>
      </c>
      <c r="M8341" s="170">
        <f t="shared" si="261"/>
        <v>-723957276.99274111</v>
      </c>
      <c r="N8341" s="171">
        <f>'Projections+Sensitivity'!$B$72</f>
        <v>418000000</v>
      </c>
      <c r="O8341" s="171">
        <f>'Projections+Sensitivity'!$B$73</f>
        <v>634000000</v>
      </c>
      <c r="P8341" s="170">
        <f t="shared" si="260"/>
        <v>-939957276.99274111</v>
      </c>
      <c r="Q8341" s="170">
        <f>P8341/'Projections+Sensitivity'!$B$75</f>
        <v>-6.9626464962425265</v>
      </c>
    </row>
    <row r="8342" spans="1:17">
      <c r="A8342" s="222">
        <v>84656866.092823595</v>
      </c>
      <c r="B8342" s="223">
        <v>-230261008.63852999</v>
      </c>
      <c r="C8342" s="223">
        <v>385727508.30190003</v>
      </c>
      <c r="D8342" s="222">
        <v>1061977301.0321701</v>
      </c>
      <c r="E8342" s="222">
        <v>950611183.92117906</v>
      </c>
      <c r="F8342" s="224">
        <f>E8342*(1+'Projections+Sensitivity'!$B$64)/('Projections+Sensitivity'!$B$63-'Projections+Sensitivity'!$B$64)</f>
        <v>8363567041.7808456</v>
      </c>
      <c r="G8342" s="170">
        <f>A8342/'Projections+Sensitivity'!B$67</f>
        <v>75070689.342420161</v>
      </c>
      <c r="H8342" s="170">
        <f>B8342/'Projections+Sensitivity'!C$67</f>
        <v>-181065970.07184535</v>
      </c>
      <c r="I8342" s="170">
        <f>C8342/'Projections+Sensitivity'!D$67</f>
        <v>268970878.45836896</v>
      </c>
      <c r="J8342" s="170">
        <f>D8342/'Projections+Sensitivity'!E$67</f>
        <v>656671397.42226112</v>
      </c>
      <c r="K8342" s="170">
        <f>E8342/'Projections+Sensitivity'!F$67</f>
        <v>521247520.38452321</v>
      </c>
      <c r="L8342" s="170">
        <f>F8342/'Projections+Sensitivity'!F$67</f>
        <v>4585984949.2991657</v>
      </c>
      <c r="M8342" s="170">
        <f t="shared" si="261"/>
        <v>5926879464.8348942</v>
      </c>
      <c r="N8342" s="171">
        <f>'Projections+Sensitivity'!$B$72</f>
        <v>418000000</v>
      </c>
      <c r="O8342" s="171">
        <f>'Projections+Sensitivity'!$B$73</f>
        <v>634000000</v>
      </c>
      <c r="P8342" s="170">
        <f t="shared" si="260"/>
        <v>5710879464.8348942</v>
      </c>
      <c r="Q8342" s="170">
        <f>P8342/'Projections+Sensitivity'!$B$75</f>
        <v>42.302810850628845</v>
      </c>
    </row>
    <row r="8343" spans="1:17">
      <c r="A8343" s="222">
        <v>-52238594.689994201</v>
      </c>
      <c r="B8343" s="223">
        <v>457049729.20870101</v>
      </c>
      <c r="C8343" s="223">
        <v>23716169.063618898</v>
      </c>
      <c r="D8343" s="222">
        <v>-270310627.27632499</v>
      </c>
      <c r="E8343" s="222">
        <v>725954279.02324402</v>
      </c>
      <c r="F8343" s="224">
        <f>E8343*(1+'Projections+Sensitivity'!$B$64)/('Projections+Sensitivity'!$B$63-'Projections+Sensitivity'!$B$64)</f>
        <v>6387014359.3661003</v>
      </c>
      <c r="G8343" s="170">
        <f>A8343/'Projections+Sensitivity'!B$67</f>
        <v>-46323322.544886753</v>
      </c>
      <c r="H8343" s="170">
        <f>B8343/'Projections+Sensitivity'!C$67</f>
        <v>359401503.0141753</v>
      </c>
      <c r="I8343" s="170">
        <f>C8343/'Projections+Sensitivity'!D$67</f>
        <v>16537474.485009002</v>
      </c>
      <c r="J8343" s="170">
        <f>D8343/'Projections+Sensitivity'!E$67</f>
        <v>-167145999.42871585</v>
      </c>
      <c r="K8343" s="170">
        <f>E8343/'Projections+Sensitivity'!F$67</f>
        <v>398061662.06937432</v>
      </c>
      <c r="L8343" s="170">
        <f>F8343/'Projections+Sensitivity'!F$67</f>
        <v>3502184125.1091037</v>
      </c>
      <c r="M8343" s="170">
        <f t="shared" si="261"/>
        <v>4062715442.7040596</v>
      </c>
      <c r="N8343" s="171">
        <f>'Projections+Sensitivity'!$B$72</f>
        <v>418000000</v>
      </c>
      <c r="O8343" s="171">
        <f>'Projections+Sensitivity'!$B$73</f>
        <v>634000000</v>
      </c>
      <c r="P8343" s="170">
        <f t="shared" si="260"/>
        <v>3846715442.7040596</v>
      </c>
      <c r="Q8343" s="170">
        <f>P8343/'Projections+Sensitivity'!$B$75</f>
        <v>28.494188464474515</v>
      </c>
    </row>
    <row r="8344" spans="1:17">
      <c r="A8344" s="222">
        <v>959846018.83077598</v>
      </c>
      <c r="B8344" s="223">
        <v>485993254.87437201</v>
      </c>
      <c r="C8344" s="223">
        <v>175303228.13327801</v>
      </c>
      <c r="D8344" s="222">
        <v>991190631.57707798</v>
      </c>
      <c r="E8344" s="222">
        <v>1132496264.9700799</v>
      </c>
      <c r="F8344" s="224">
        <f>E8344*(1+'Projections+Sensitivity'!$B$64)/('Projections+Sensitivity'!$B$63-'Projections+Sensitivity'!$B$64)</f>
        <v>9963809175.454668</v>
      </c>
      <c r="G8344" s="170">
        <f>A8344/'Projections+Sensitivity'!B$67</f>
        <v>851157214.07873142</v>
      </c>
      <c r="H8344" s="170">
        <f>B8344/'Projections+Sensitivity'!C$67</f>
        <v>382161272.82036531</v>
      </c>
      <c r="I8344" s="170">
        <f>C8344/'Projections+Sensitivity'!D$67</f>
        <v>122240343.90280324</v>
      </c>
      <c r="J8344" s="170">
        <f>D8344/'Projections+Sensitivity'!E$67</f>
        <v>612900611.450881</v>
      </c>
      <c r="K8344" s="170">
        <f>E8344/'Projections+Sensitivity'!F$67</f>
        <v>620980354.4761728</v>
      </c>
      <c r="L8344" s="170">
        <f>F8344/'Projections+Sensitivity'!F$67</f>
        <v>5463443849.7421894</v>
      </c>
      <c r="M8344" s="170">
        <f t="shared" si="261"/>
        <v>8052883646.4711437</v>
      </c>
      <c r="N8344" s="171">
        <f>'Projections+Sensitivity'!$B$72</f>
        <v>418000000</v>
      </c>
      <c r="O8344" s="171">
        <f>'Projections+Sensitivity'!$B$73</f>
        <v>634000000</v>
      </c>
      <c r="P8344" s="170">
        <f t="shared" si="260"/>
        <v>7836883646.4711437</v>
      </c>
      <c r="Q8344" s="170">
        <f>P8344/'Projections+Sensitivity'!$B$75</f>
        <v>58.050989973860325</v>
      </c>
    </row>
    <row r="8345" spans="1:17">
      <c r="A8345" s="222">
        <v>549542859.17991495</v>
      </c>
      <c r="B8345" s="223">
        <v>1219949887.9390399</v>
      </c>
      <c r="C8345" s="223">
        <v>12041448.619276701</v>
      </c>
      <c r="D8345" s="222">
        <v>1523651780.32672</v>
      </c>
      <c r="E8345" s="222">
        <v>275204396.20385802</v>
      </c>
      <c r="F8345" s="224">
        <f>E8345*(1+'Projections+Sensitivity'!$B$64)/('Projections+Sensitivity'!$B$63-'Projections+Sensitivity'!$B$64)</f>
        <v>2421274288.3473501</v>
      </c>
      <c r="G8345" s="170">
        <f>A8345/'Projections+Sensitivity'!B$67</f>
        <v>487315006.6363951</v>
      </c>
      <c r="H8345" s="170">
        <f>B8345/'Projections+Sensitivity'!C$67</f>
        <v>959308791.37892878</v>
      </c>
      <c r="I8345" s="170">
        <f>C8345/'Projections+Sensitivity'!D$67</f>
        <v>8396598.4881307334</v>
      </c>
      <c r="J8345" s="170">
        <f>D8345/'Projections+Sensitivity'!E$67</f>
        <v>942146826.30184984</v>
      </c>
      <c r="K8345" s="170">
        <f>E8345/'Projections+Sensitivity'!F$67</f>
        <v>150902505.19509473</v>
      </c>
      <c r="L8345" s="170">
        <f>F8345/'Projections+Sensitivity'!F$67</f>
        <v>1327654503.0386517</v>
      </c>
      <c r="M8345" s="170">
        <f t="shared" si="261"/>
        <v>3875724231.0390511</v>
      </c>
      <c r="N8345" s="171">
        <f>'Projections+Sensitivity'!$B$72</f>
        <v>418000000</v>
      </c>
      <c r="O8345" s="171">
        <f>'Projections+Sensitivity'!$B$73</f>
        <v>634000000</v>
      </c>
      <c r="P8345" s="170">
        <f t="shared" si="260"/>
        <v>3659724231.0390511</v>
      </c>
      <c r="Q8345" s="170">
        <f>P8345/'Projections+Sensitivity'!$B$75</f>
        <v>27.109068378067043</v>
      </c>
    </row>
    <row r="8346" spans="1:17">
      <c r="A8346" s="222">
        <v>-598810400.75189304</v>
      </c>
      <c r="B8346" s="223">
        <v>281083791.17209399</v>
      </c>
      <c r="C8346" s="223">
        <v>1310123993.60589</v>
      </c>
      <c r="D8346" s="222">
        <v>625820950.46667695</v>
      </c>
      <c r="E8346" s="222">
        <v>846101742.70202303</v>
      </c>
      <c r="F8346" s="224">
        <f>E8346*(1+'Projections+Sensitivity'!$B$64)/('Projections+Sensitivity'!$B$63-'Projections+Sensitivity'!$B$64)</f>
        <v>7444083100.3759022</v>
      </c>
      <c r="G8346" s="170">
        <f>A8346/'Projections+Sensitivity'!B$67</f>
        <v>-531003705.24661058</v>
      </c>
      <c r="H8346" s="170">
        <f>B8346/'Projections+Sensitivity'!C$67</f>
        <v>221030514.98372918</v>
      </c>
      <c r="I8346" s="170">
        <f>C8346/'Projections+Sensitivity'!D$67</f>
        <v>913559945.4674077</v>
      </c>
      <c r="J8346" s="170">
        <f>D8346/'Projections+Sensitivity'!E$67</f>
        <v>386975048.97671193</v>
      </c>
      <c r="K8346" s="170">
        <f>E8346/'Projections+Sensitivity'!F$67</f>
        <v>463941980.5237866</v>
      </c>
      <c r="L8346" s="170">
        <f>F8346/'Projections+Sensitivity'!F$67</f>
        <v>4081805393.4541178</v>
      </c>
      <c r="M8346" s="170">
        <f t="shared" si="261"/>
        <v>5536309178.1591425</v>
      </c>
      <c r="N8346" s="171">
        <f>'Projections+Sensitivity'!$B$72</f>
        <v>418000000</v>
      </c>
      <c r="O8346" s="171">
        <f>'Projections+Sensitivity'!$B$73</f>
        <v>634000000</v>
      </c>
      <c r="P8346" s="170">
        <f t="shared" si="260"/>
        <v>5320309178.1591425</v>
      </c>
      <c r="Q8346" s="170">
        <f>P8346/'Projections+Sensitivity'!$B$75</f>
        <v>39.40969761599365</v>
      </c>
    </row>
    <row r="8347" spans="1:17">
      <c r="A8347" s="222">
        <v>1002188591.12984</v>
      </c>
      <c r="B8347" s="223">
        <v>-78833214.975224406</v>
      </c>
      <c r="C8347" s="223">
        <v>378160155.59267998</v>
      </c>
      <c r="D8347" s="222">
        <v>768429364.51587105</v>
      </c>
      <c r="E8347" s="222">
        <v>-621379.57792287995</v>
      </c>
      <c r="F8347" s="224">
        <f>E8347*(1+'Projections+Sensitivity'!$B$64)/('Projections+Sensitivity'!$B$63-'Projections+Sensitivity'!$B$64)</f>
        <v>-5466956.2553583449</v>
      </c>
      <c r="G8347" s="170">
        <f>A8347/'Projections+Sensitivity'!B$67</f>
        <v>888705096.93488002</v>
      </c>
      <c r="H8347" s="170">
        <f>B8347/'Projections+Sensitivity'!C$67</f>
        <v>-61990575.945834875</v>
      </c>
      <c r="I8347" s="170">
        <f>C8347/'Projections+Sensitivity'!D$67</f>
        <v>263694102.85383996</v>
      </c>
      <c r="J8347" s="170">
        <f>D8347/'Projections+Sensitivity'!E$67</f>
        <v>475156657.42242759</v>
      </c>
      <c r="K8347" s="170">
        <f>E8347/'Projections+Sensitivity'!F$67</f>
        <v>-340720.33833418344</v>
      </c>
      <c r="L8347" s="170">
        <f>F8347/'Projections+Sensitivity'!F$67</f>
        <v>-2997689.7393545457</v>
      </c>
      <c r="M8347" s="170">
        <f t="shared" si="261"/>
        <v>1562226871.187624</v>
      </c>
      <c r="N8347" s="171">
        <f>'Projections+Sensitivity'!$B$72</f>
        <v>418000000</v>
      </c>
      <c r="O8347" s="171">
        <f>'Projections+Sensitivity'!$B$73</f>
        <v>634000000</v>
      </c>
      <c r="P8347" s="170">
        <f t="shared" si="260"/>
        <v>1346226871.187624</v>
      </c>
      <c r="Q8347" s="170">
        <f>P8347/'Projections+Sensitivity'!$B$75</f>
        <v>9.9720508976861044</v>
      </c>
    </row>
    <row r="8348" spans="1:17">
      <c r="A8348" s="222">
        <v>-127613924.03943899</v>
      </c>
      <c r="B8348" s="223">
        <v>464494991.96793097</v>
      </c>
      <c r="C8348" s="223">
        <v>929590734.01122999</v>
      </c>
      <c r="D8348" s="222">
        <v>661141946.05415499</v>
      </c>
      <c r="E8348" s="222">
        <v>487680110.09577101</v>
      </c>
      <c r="F8348" s="224">
        <f>E8348*(1+'Projections+Sensitivity'!$B$64)/('Projections+Sensitivity'!$B$63-'Projections+Sensitivity'!$B$64)</f>
        <v>4290655701.003449</v>
      </c>
      <c r="G8348" s="170">
        <f>A8348/'Projections+Sensitivity'!B$67</f>
        <v>-113163476.15357846</v>
      </c>
      <c r="H8348" s="170">
        <f>B8348/'Projections+Sensitivity'!C$67</f>
        <v>365256092.69008529</v>
      </c>
      <c r="I8348" s="170">
        <f>C8348/'Projections+Sensitivity'!D$67</f>
        <v>648211058.20139122</v>
      </c>
      <c r="J8348" s="170">
        <f>D8348/'Projections+Sensitivity'!E$67</f>
        <v>408815711.20954072</v>
      </c>
      <c r="K8348" s="170">
        <f>E8348/'Projections+Sensitivity'!F$67</f>
        <v>267409065.27073783</v>
      </c>
      <c r="L8348" s="170">
        <f>F8348/'Projections+Sensitivity'!F$67</f>
        <v>2352690230.0333204</v>
      </c>
      <c r="M8348" s="170">
        <f t="shared" si="261"/>
        <v>3929218681.2514973</v>
      </c>
      <c r="N8348" s="171">
        <f>'Projections+Sensitivity'!$B$72</f>
        <v>418000000</v>
      </c>
      <c r="O8348" s="171">
        <f>'Projections+Sensitivity'!$B$73</f>
        <v>634000000</v>
      </c>
      <c r="P8348" s="170">
        <f t="shared" si="260"/>
        <v>3713218681.2514973</v>
      </c>
      <c r="Q8348" s="170">
        <f>P8348/'Projections+Sensitivity'!$B$75</f>
        <v>27.505323564825904</v>
      </c>
    </row>
    <row r="8349" spans="1:17">
      <c r="A8349" s="222">
        <v>-204964564.07842499</v>
      </c>
      <c r="B8349" s="223">
        <v>-18844496.971911699</v>
      </c>
      <c r="C8349" s="223">
        <v>277656538.03216797</v>
      </c>
      <c r="D8349" s="222">
        <v>639486562.28371406</v>
      </c>
      <c r="E8349" s="222">
        <v>600763769.39144397</v>
      </c>
      <c r="F8349" s="224">
        <f>E8349*(1+'Projections+Sensitivity'!$B$64)/('Projections+Sensitivity'!$B$63-'Projections+Sensitivity'!$B$64)</f>
        <v>5285576423.4254189</v>
      </c>
      <c r="G8349" s="170">
        <f>A8349/'Projections+Sensitivity'!B$67</f>
        <v>-181755264.82712972</v>
      </c>
      <c r="H8349" s="170">
        <f>B8349/'Projections+Sensitivity'!C$67</f>
        <v>-14818388.683824221</v>
      </c>
      <c r="I8349" s="170">
        <f>C8349/'Projections+Sensitivity'!D$67</f>
        <v>193612126.01350239</v>
      </c>
      <c r="J8349" s="170">
        <f>D8349/'Projections+Sensitivity'!E$67</f>
        <v>395425150.87606704</v>
      </c>
      <c r="K8349" s="170">
        <f>E8349/'Projections+Sensitivity'!F$67</f>
        <v>329416096.11665857</v>
      </c>
      <c r="L8349" s="170">
        <f>F8349/'Projections+Sensitivity'!F$67</f>
        <v>2898233947.9206443</v>
      </c>
      <c r="M8349" s="170">
        <f t="shared" si="261"/>
        <v>3620113667.4159184</v>
      </c>
      <c r="N8349" s="171">
        <f>'Projections+Sensitivity'!$B$72</f>
        <v>418000000</v>
      </c>
      <c r="O8349" s="171">
        <f>'Projections+Sensitivity'!$B$73</f>
        <v>634000000</v>
      </c>
      <c r="P8349" s="170">
        <f t="shared" si="260"/>
        <v>3404113667.4159184</v>
      </c>
      <c r="Q8349" s="170">
        <f>P8349/'Projections+Sensitivity'!$B$75</f>
        <v>25.215656795673468</v>
      </c>
    </row>
    <row r="8350" spans="1:17">
      <c r="A8350" s="222">
        <v>937407925.62826097</v>
      </c>
      <c r="B8350" s="223">
        <v>314298420.78761798</v>
      </c>
      <c r="C8350" s="223">
        <v>1248958396.9675901</v>
      </c>
      <c r="D8350" s="222">
        <v>1394629028.06215</v>
      </c>
      <c r="E8350" s="222">
        <v>597730239.83335197</v>
      </c>
      <c r="F8350" s="224">
        <f>E8350*(1+'Projections+Sensitivity'!$B$64)/('Projections+Sensitivity'!$B$63-'Projections+Sensitivity'!$B$64)</f>
        <v>5258887143.6636639</v>
      </c>
      <c r="G8350" s="170">
        <f>A8350/'Projections+Sensitivity'!B$67</f>
        <v>831259913.34006083</v>
      </c>
      <c r="H8350" s="170">
        <f>B8350/'Projections+Sensitivity'!C$67</f>
        <v>247148871.57163459</v>
      </c>
      <c r="I8350" s="170">
        <f>C8350/'Projections+Sensitivity'!D$67</f>
        <v>870908685.43241584</v>
      </c>
      <c r="J8350" s="170">
        <f>D8350/'Projections+Sensitivity'!E$67</f>
        <v>862365882.82359099</v>
      </c>
      <c r="K8350" s="170">
        <f>E8350/'Projections+Sensitivity'!F$67</f>
        <v>327752724.39653397</v>
      </c>
      <c r="L8350" s="170">
        <f>F8350/'Projections+Sensitivity'!F$67</f>
        <v>2883599446.3158145</v>
      </c>
      <c r="M8350" s="170">
        <f t="shared" si="261"/>
        <v>6023035523.8800507</v>
      </c>
      <c r="N8350" s="171">
        <f>'Projections+Sensitivity'!$B$72</f>
        <v>418000000</v>
      </c>
      <c r="O8350" s="171">
        <f>'Projections+Sensitivity'!$B$73</f>
        <v>634000000</v>
      </c>
      <c r="P8350" s="170">
        <f t="shared" si="260"/>
        <v>5807035523.8800507</v>
      </c>
      <c r="Q8350" s="170">
        <f>P8350/'Projections+Sensitivity'!$B$75</f>
        <v>43.015077954667042</v>
      </c>
    </row>
    <row r="8351" spans="1:17">
      <c r="A8351" s="222">
        <v>275328285.79225099</v>
      </c>
      <c r="B8351" s="223">
        <v>480328697.97647399</v>
      </c>
      <c r="C8351" s="223">
        <v>755304609.754076</v>
      </c>
      <c r="D8351" s="222">
        <v>503218508.79910201</v>
      </c>
      <c r="E8351" s="222">
        <v>604740616.02371395</v>
      </c>
      <c r="F8351" s="224">
        <f>E8351*(1+'Projections+Sensitivity'!$B$64)/('Projections+Sensitivity'!$B$63-'Projections+Sensitivity'!$B$64)</f>
        <v>5320565095.9620438</v>
      </c>
      <c r="G8351" s="170">
        <f>A8351/'Projections+Sensitivity'!B$67</f>
        <v>244151303.53665757</v>
      </c>
      <c r="H8351" s="170">
        <f>B8351/'Projections+Sensitivity'!C$67</f>
        <v>377706942.94571781</v>
      </c>
      <c r="I8351" s="170">
        <f>C8351/'Projections+Sensitivity'!D$67</f>
        <v>526679948.97113925</v>
      </c>
      <c r="J8351" s="170">
        <f>D8351/'Projections+Sensitivity'!E$67</f>
        <v>311164090.85267496</v>
      </c>
      <c r="K8351" s="170">
        <f>E8351/'Projections+Sensitivity'!F$67</f>
        <v>331596715.78648996</v>
      </c>
      <c r="L8351" s="170">
        <f>F8351/'Projections+Sensitivity'!F$67</f>
        <v>2917419245.8739386</v>
      </c>
      <c r="M8351" s="170">
        <f t="shared" si="261"/>
        <v>4708718247.9666176</v>
      </c>
      <c r="N8351" s="171">
        <f>'Projections+Sensitivity'!$B$72</f>
        <v>418000000</v>
      </c>
      <c r="O8351" s="171">
        <f>'Projections+Sensitivity'!$B$73</f>
        <v>634000000</v>
      </c>
      <c r="P8351" s="170">
        <f t="shared" si="260"/>
        <v>4492718247.9666176</v>
      </c>
      <c r="Q8351" s="170">
        <f>P8351/'Projections+Sensitivity'!$B$75</f>
        <v>33.27939442938235</v>
      </c>
    </row>
    <row r="8352" spans="1:17">
      <c r="A8352" s="222">
        <v>545303909.39645195</v>
      </c>
      <c r="B8352" s="223">
        <v>617226337.24200106</v>
      </c>
      <c r="C8352" s="223">
        <v>776377862.73065603</v>
      </c>
      <c r="D8352" s="222">
        <v>576831244.28640294</v>
      </c>
      <c r="E8352" s="222">
        <v>45517793.159203999</v>
      </c>
      <c r="F8352" s="224">
        <f>E8352*(1+'Projections+Sensitivity'!$B$64)/('Projections+Sensitivity'!$B$63-'Projections+Sensitivity'!$B$64)</f>
        <v>400469846.2631191</v>
      </c>
      <c r="G8352" s="170">
        <f>A8352/'Projections+Sensitivity'!B$67</f>
        <v>483556057.16165847</v>
      </c>
      <c r="H8352" s="170">
        <f>B8352/'Projections+Sensitivity'!C$67</f>
        <v>485356535.90424734</v>
      </c>
      <c r="I8352" s="170">
        <f>C8352/'Projections+Sensitivity'!D$67</f>
        <v>541374496.91779459</v>
      </c>
      <c r="J8352" s="170">
        <f>D8352/'Projections+Sensitivity'!E$67</f>
        <v>356682368.72315162</v>
      </c>
      <c r="K8352" s="170">
        <f>E8352/'Projections+Sensitivity'!F$67</f>
        <v>24958718.368684758</v>
      </c>
      <c r="L8352" s="170">
        <f>F8352/'Projections+Sensitivity'!F$67</f>
        <v>219589163.14488709</v>
      </c>
      <c r="M8352" s="170">
        <f t="shared" si="261"/>
        <v>2111517340.2204237</v>
      </c>
      <c r="N8352" s="171">
        <f>'Projections+Sensitivity'!$B$72</f>
        <v>418000000</v>
      </c>
      <c r="O8352" s="171">
        <f>'Projections+Sensitivity'!$B$73</f>
        <v>634000000</v>
      </c>
      <c r="P8352" s="170">
        <f t="shared" si="260"/>
        <v>1895517340.2204237</v>
      </c>
      <c r="Q8352" s="170">
        <f>P8352/'Projections+Sensitivity'!$B$75</f>
        <v>14.040869186817954</v>
      </c>
    </row>
    <row r="8353" spans="1:17">
      <c r="A8353" s="222">
        <v>569824040.97084796</v>
      </c>
      <c r="B8353" s="223">
        <v>-1076062.8292936001</v>
      </c>
      <c r="C8353" s="223">
        <v>1557086651.71543</v>
      </c>
      <c r="D8353" s="222">
        <v>530375001.94776398</v>
      </c>
      <c r="E8353" s="222">
        <v>116428541.58560801</v>
      </c>
      <c r="F8353" s="224">
        <f>E8353*(1+'Projections+Sensitivity'!$B$64)/('Projections+Sensitivity'!$B$63-'Projections+Sensitivity'!$B$64)</f>
        <v>1024349312.9455354</v>
      </c>
      <c r="G8353" s="170">
        <f>A8353/'Projections+Sensitivity'!B$67</f>
        <v>505299635.26716536</v>
      </c>
      <c r="H8353" s="170">
        <f>B8353/'Projections+Sensitivity'!C$67</f>
        <v>-846163.06163308257</v>
      </c>
      <c r="I8353" s="170">
        <f>C8353/'Projections+Sensitivity'!D$67</f>
        <v>1085768983.3723395</v>
      </c>
      <c r="J8353" s="170">
        <f>D8353/'Projections+Sensitivity'!E$67</f>
        <v>327956250.42867297</v>
      </c>
      <c r="K8353" s="170">
        <f>E8353/'Projections+Sensitivity'!F$67</f>
        <v>63841126.245908484</v>
      </c>
      <c r="L8353" s="170">
        <f>F8353/'Projections+Sensitivity'!F$67</f>
        <v>561680262.56329262</v>
      </c>
      <c r="M8353" s="170">
        <f t="shared" si="261"/>
        <v>2543700094.8157458</v>
      </c>
      <c r="N8353" s="171">
        <f>'Projections+Sensitivity'!$B$72</f>
        <v>418000000</v>
      </c>
      <c r="O8353" s="171">
        <f>'Projections+Sensitivity'!$B$73</f>
        <v>634000000</v>
      </c>
      <c r="P8353" s="170">
        <f t="shared" si="260"/>
        <v>2327700094.8157458</v>
      </c>
      <c r="Q8353" s="170">
        <f>P8353/'Projections+Sensitivity'!$B$75</f>
        <v>17.24222292456108</v>
      </c>
    </row>
    <row r="8354" spans="1:17">
      <c r="A8354" s="222">
        <v>169137649.12453401</v>
      </c>
      <c r="B8354" s="223">
        <v>153957561.56084499</v>
      </c>
      <c r="C8354" s="223">
        <v>191138114.19661</v>
      </c>
      <c r="D8354" s="222">
        <v>605.42482817173004</v>
      </c>
      <c r="E8354" s="222">
        <v>401208530.08916098</v>
      </c>
      <c r="F8354" s="224">
        <f>E8354*(1+'Projections+Sensitivity'!$B$64)/('Projections+Sensitivity'!$B$63-'Projections+Sensitivity'!$B$64)</f>
        <v>3529870567.3688703</v>
      </c>
      <c r="G8354" s="170">
        <f>A8354/'Projections+Sensitivity'!B$67</f>
        <v>149985234.50670838</v>
      </c>
      <c r="H8354" s="170">
        <f>B8354/'Projections+Sensitivity'!C$67</f>
        <v>121064679.59441409</v>
      </c>
      <c r="I8354" s="170">
        <f>C8354/'Projections+Sensitivity'!D$67</f>
        <v>133282136.67898521</v>
      </c>
      <c r="J8354" s="170">
        <f>D8354/'Projections+Sensitivity'!E$67</f>
        <v>374.36315028885815</v>
      </c>
      <c r="K8354" s="170">
        <f>E8354/'Projections+Sensitivity'!F$67</f>
        <v>219994204.78460801</v>
      </c>
      <c r="L8354" s="170">
        <f>F8354/'Projections+Sensitivity'!F$67</f>
        <v>1935529806.1293311</v>
      </c>
      <c r="M8354" s="170">
        <f t="shared" si="261"/>
        <v>2559856436.0571971</v>
      </c>
      <c r="N8354" s="171">
        <f>'Projections+Sensitivity'!$B$72</f>
        <v>418000000</v>
      </c>
      <c r="O8354" s="171">
        <f>'Projections+Sensitivity'!$B$73</f>
        <v>634000000</v>
      </c>
      <c r="P8354" s="170">
        <f t="shared" si="260"/>
        <v>2343856436.0571971</v>
      </c>
      <c r="Q8354" s="170">
        <f>P8354/'Projections+Sensitivity'!$B$75</f>
        <v>17.361899526349607</v>
      </c>
    </row>
    <row r="8355" spans="1:17">
      <c r="A8355" s="222">
        <v>474704587.29989898</v>
      </c>
      <c r="B8355" s="223">
        <v>1188334250.0573599</v>
      </c>
      <c r="C8355" s="223">
        <v>45876538.084173903</v>
      </c>
      <c r="D8355" s="222">
        <v>1413018576.0902801</v>
      </c>
      <c r="E8355" s="222">
        <v>805608216.44831002</v>
      </c>
      <c r="F8355" s="224">
        <f>E8355*(1+'Projections+Sensitivity'!$B$64)/('Projections+Sensitivity'!$B$63-'Projections+Sensitivity'!$B$64)</f>
        <v>7087817229.2086182</v>
      </c>
      <c r="G8355" s="170">
        <f>A8355/'Projections+Sensitivity'!B$67</f>
        <v>420951096.43603265</v>
      </c>
      <c r="H8355" s="170">
        <f>B8355/'Projections+Sensitivity'!C$67</f>
        <v>934447803.50984037</v>
      </c>
      <c r="I8355" s="170">
        <f>C8355/'Projections+Sensitivity'!D$67</f>
        <v>31990077.149154913</v>
      </c>
      <c r="J8355" s="170">
        <f>D8355/'Projections+Sensitivity'!E$67</f>
        <v>873737020.59636545</v>
      </c>
      <c r="K8355" s="170">
        <f>E8355/'Projections+Sensitivity'!F$67</f>
        <v>441738212.56020284</v>
      </c>
      <c r="L8355" s="170">
        <f>F8355/'Projections+Sensitivity'!F$67</f>
        <v>3886454544.3534651</v>
      </c>
      <c r="M8355" s="170">
        <f t="shared" si="261"/>
        <v>6589318754.6050615</v>
      </c>
      <c r="N8355" s="171">
        <f>'Projections+Sensitivity'!$B$72</f>
        <v>418000000</v>
      </c>
      <c r="O8355" s="171">
        <f>'Projections+Sensitivity'!$B$73</f>
        <v>634000000</v>
      </c>
      <c r="P8355" s="170">
        <f t="shared" si="260"/>
        <v>6373318754.6050615</v>
      </c>
      <c r="Q8355" s="170">
        <f>P8355/'Projections+Sensitivity'!$B$75</f>
        <v>47.209768552630088</v>
      </c>
    </row>
    <row r="8356" spans="1:17">
      <c r="A8356" s="222">
        <v>723880393.29184496</v>
      </c>
      <c r="B8356" s="223">
        <v>448553040.29535198</v>
      </c>
      <c r="C8356" s="223">
        <v>826776149.145491</v>
      </c>
      <c r="D8356" s="222">
        <v>825983150.01656795</v>
      </c>
      <c r="E8356" s="222">
        <v>116817239.63585199</v>
      </c>
      <c r="F8356" s="224">
        <f>E8356*(1+'Projections+Sensitivity'!$B$64)/('Projections+Sensitivity'!$B$63-'Projections+Sensitivity'!$B$64)</f>
        <v>1027769115.1288166</v>
      </c>
      <c r="G8356" s="170">
        <f>A8356/'Projections+Sensitivity'!B$67</f>
        <v>641911313.68241882</v>
      </c>
      <c r="H8356" s="170">
        <f>B8356/'Projections+Sensitivity'!C$67</f>
        <v>352720123.35032886</v>
      </c>
      <c r="I8356" s="170">
        <f>C8356/'Projections+Sensitivity'!D$67</f>
        <v>576517625.3647939</v>
      </c>
      <c r="J8356" s="170">
        <f>D8356/'Projections+Sensitivity'!E$67</f>
        <v>510744917.84470832</v>
      </c>
      <c r="K8356" s="170">
        <f>E8356/'Projections+Sensitivity'!F$67</f>
        <v>64054260.593888946</v>
      </c>
      <c r="L8356" s="170">
        <f>F8356/'Projections+Sensitivity'!F$67</f>
        <v>563555438.70090973</v>
      </c>
      <c r="M8356" s="170">
        <f t="shared" si="261"/>
        <v>2709503679.5370488</v>
      </c>
      <c r="N8356" s="171">
        <f>'Projections+Sensitivity'!$B$72</f>
        <v>418000000</v>
      </c>
      <c r="O8356" s="171">
        <f>'Projections+Sensitivity'!$B$73</f>
        <v>634000000</v>
      </c>
      <c r="P8356" s="170">
        <f t="shared" si="260"/>
        <v>2493503679.5370488</v>
      </c>
      <c r="Q8356" s="170">
        <f>P8356/'Projections+Sensitivity'!$B$75</f>
        <v>18.470397626200363</v>
      </c>
    </row>
    <row r="8357" spans="1:17">
      <c r="A8357" s="222">
        <v>995432829.08976901</v>
      </c>
      <c r="B8357" s="223">
        <v>-105776630.42555501</v>
      </c>
      <c r="C8357" s="223">
        <v>668530608.63180196</v>
      </c>
      <c r="D8357" s="222">
        <v>524757540.33164102</v>
      </c>
      <c r="E8357" s="222">
        <v>489095557.82739198</v>
      </c>
      <c r="F8357" s="224">
        <f>E8357*(1+'Projections+Sensitivity'!$B$64)/('Projections+Sensitivity'!$B$63-'Projections+Sensitivity'!$B$64)</f>
        <v>4303108943.9252472</v>
      </c>
      <c r="G8357" s="170">
        <f>A8357/'Projections+Sensitivity'!B$67</f>
        <v>882714328.11967969</v>
      </c>
      <c r="H8357" s="170">
        <f>B8357/'Projections+Sensitivity'!C$67</f>
        <v>-83177557.121711314</v>
      </c>
      <c r="I8357" s="170">
        <f>C8357/'Projections+Sensitivity'!D$67</f>
        <v>466171743.54924822</v>
      </c>
      <c r="J8357" s="170">
        <f>D8357/'Projections+Sensitivity'!E$67</f>
        <v>324482705.02818269</v>
      </c>
      <c r="K8357" s="170">
        <f>E8357/'Projections+Sensitivity'!F$67</f>
        <v>268185196.07250053</v>
      </c>
      <c r="L8357" s="170">
        <f>F8357/'Projections+Sensitivity'!F$67</f>
        <v>2359518702.1821098</v>
      </c>
      <c r="M8357" s="170">
        <f t="shared" si="261"/>
        <v>4217895117.8300095</v>
      </c>
      <c r="N8357" s="171">
        <f>'Projections+Sensitivity'!$B$72</f>
        <v>418000000</v>
      </c>
      <c r="O8357" s="171">
        <f>'Projections+Sensitivity'!$B$73</f>
        <v>634000000</v>
      </c>
      <c r="P8357" s="170">
        <f t="shared" si="260"/>
        <v>4001895117.8300095</v>
      </c>
      <c r="Q8357" s="170">
        <f>P8357/'Projections+Sensitivity'!$B$75</f>
        <v>29.643667539481552</v>
      </c>
    </row>
    <row r="8358" spans="1:17">
      <c r="A8358" s="222">
        <v>608140609.45061398</v>
      </c>
      <c r="B8358" s="223">
        <v>697540819.47320998</v>
      </c>
      <c r="C8358" s="223">
        <v>827242590.85024905</v>
      </c>
      <c r="D8358" s="222">
        <v>870793501.013147</v>
      </c>
      <c r="E8358" s="222">
        <v>779030896.13694</v>
      </c>
      <c r="F8358" s="224">
        <f>E8358*(1+'Projections+Sensitivity'!$B$64)/('Projections+Sensitivity'!$B$63-'Projections+Sensitivity'!$B$64)</f>
        <v>6853987453.1921625</v>
      </c>
      <c r="G8358" s="170">
        <f>A8358/'Projections+Sensitivity'!B$67</f>
        <v>539277401.53432369</v>
      </c>
      <c r="H8358" s="170">
        <f>B8358/'Projections+Sensitivity'!C$67</f>
        <v>548511907.81022477</v>
      </c>
      <c r="I8358" s="170">
        <f>C8358/'Projections+Sensitivity'!D$67</f>
        <v>576842878.89838469</v>
      </c>
      <c r="J8358" s="170">
        <f>D8358/'Projections+Sensitivity'!E$67</f>
        <v>538453302.74079394</v>
      </c>
      <c r="K8358" s="170">
        <f>E8358/'Projections+Sensitivity'!F$67</f>
        <v>427165101.5500598</v>
      </c>
      <c r="L8358" s="170">
        <f>F8358/'Projections+Sensitivity'!F$67</f>
        <v>3758238936.329699</v>
      </c>
      <c r="M8358" s="170">
        <f t="shared" si="261"/>
        <v>6388489528.8634863</v>
      </c>
      <c r="N8358" s="171">
        <f>'Projections+Sensitivity'!$B$72</f>
        <v>418000000</v>
      </c>
      <c r="O8358" s="171">
        <f>'Projections+Sensitivity'!$B$73</f>
        <v>634000000</v>
      </c>
      <c r="P8358" s="170">
        <f t="shared" si="260"/>
        <v>6172489528.8634863</v>
      </c>
      <c r="Q8358" s="170">
        <f>P8358/'Projections+Sensitivity'!$B$75</f>
        <v>45.722144658248048</v>
      </c>
    </row>
    <row r="8359" spans="1:17">
      <c r="A8359" s="222">
        <v>41519416.553955004</v>
      </c>
      <c r="B8359" s="223">
        <v>788234884.93768501</v>
      </c>
      <c r="C8359" s="223">
        <v>844617708.77843904</v>
      </c>
      <c r="D8359" s="222">
        <v>849370993.92171502</v>
      </c>
      <c r="E8359" s="222">
        <v>772135253.37743294</v>
      </c>
      <c r="F8359" s="224">
        <f>E8359*(1+'Projections+Sensitivity'!$B$64)/('Projections+Sensitivity'!$B$63-'Projections+Sensitivity'!$B$64)</f>
        <v>6793318936.4623089</v>
      </c>
      <c r="G8359" s="170">
        <f>A8359/'Projections+Sensitivity'!B$67</f>
        <v>36817937.701389983</v>
      </c>
      <c r="H8359" s="170">
        <f>B8359/'Projections+Sensitivity'!C$67</f>
        <v>619829275.17598534</v>
      </c>
      <c r="I8359" s="170">
        <f>C8359/'Projections+Sensitivity'!D$67</f>
        <v>588958687.68017697</v>
      </c>
      <c r="J8359" s="170">
        <f>D8359/'Projections+Sensitivity'!E$67</f>
        <v>525206741.20473641</v>
      </c>
      <c r="K8359" s="170">
        <f>E8359/'Projections+Sensitivity'!F$67</f>
        <v>423384021.80826223</v>
      </c>
      <c r="L8359" s="170">
        <f>F8359/'Projections+Sensitivity'!F$67</f>
        <v>3724972639.3980765</v>
      </c>
      <c r="M8359" s="170">
        <f t="shared" si="261"/>
        <v>5919169302.9686279</v>
      </c>
      <c r="N8359" s="171">
        <f>'Projections+Sensitivity'!$B$72</f>
        <v>418000000</v>
      </c>
      <c r="O8359" s="171">
        <f>'Projections+Sensitivity'!$B$73</f>
        <v>634000000</v>
      </c>
      <c r="P8359" s="170">
        <f t="shared" si="260"/>
        <v>5703169302.9686279</v>
      </c>
      <c r="Q8359" s="170">
        <f>P8359/'Projections+Sensitivity'!$B$75</f>
        <v>42.245698540508357</v>
      </c>
    </row>
    <row r="8360" spans="1:17">
      <c r="A8360" s="222">
        <v>-10893136.5458865</v>
      </c>
      <c r="B8360" s="223">
        <v>929738518.84909797</v>
      </c>
      <c r="C8360" s="223">
        <v>542998761.49710596</v>
      </c>
      <c r="D8360" s="222">
        <v>223924882.822896</v>
      </c>
      <c r="E8360" s="222">
        <v>368518104.55274898</v>
      </c>
      <c r="F8360" s="224">
        <f>E8360*(1+'Projections+Sensitivity'!$B$64)/('Projections+Sensitivity'!$B$63-'Projections+Sensitivity'!$B$64)</f>
        <v>3242257113.8111892</v>
      </c>
      <c r="G8360" s="170">
        <f>A8360/'Projections+Sensitivity'!B$67</f>
        <v>-9659644.9566673804</v>
      </c>
      <c r="H8360" s="170">
        <f>B8360/'Projections+Sensitivity'!C$67</f>
        <v>731100796.54364586</v>
      </c>
      <c r="I8360" s="170">
        <f>C8360/'Projections+Sensitivity'!D$67</f>
        <v>378637381.92966092</v>
      </c>
      <c r="J8360" s="170">
        <f>D8360/'Projections+Sensitivity'!E$67</f>
        <v>138463473.351087</v>
      </c>
      <c r="K8360" s="170">
        <f>E8360/'Projections+Sensitivity'!F$67</f>
        <v>202069101.92511702</v>
      </c>
      <c r="L8360" s="170">
        <f>F8360/'Projections+Sensitivity'!F$67</f>
        <v>1777823057.0063365</v>
      </c>
      <c r="M8360" s="170">
        <f t="shared" si="261"/>
        <v>3218434165.79918</v>
      </c>
      <c r="N8360" s="171">
        <f>'Projections+Sensitivity'!$B$72</f>
        <v>418000000</v>
      </c>
      <c r="O8360" s="171">
        <f>'Projections+Sensitivity'!$B$73</f>
        <v>634000000</v>
      </c>
      <c r="P8360" s="170">
        <f t="shared" si="260"/>
        <v>3002434165.79918</v>
      </c>
      <c r="Q8360" s="170">
        <f>P8360/'Projections+Sensitivity'!$B$75</f>
        <v>22.240253079993927</v>
      </c>
    </row>
    <row r="8361" spans="1:17">
      <c r="A8361" s="222">
        <v>159469108.84033999</v>
      </c>
      <c r="B8361" s="223">
        <v>640688051.51673901</v>
      </c>
      <c r="C8361" s="223">
        <v>846741981.24053395</v>
      </c>
      <c r="D8361" s="222">
        <v>615100098.42262101</v>
      </c>
      <c r="E8361" s="222">
        <v>236296760.18706799</v>
      </c>
      <c r="F8361" s="224">
        <f>E8361*(1+'Projections+Sensitivity'!$B$64)/('Projections+Sensitivity'!$B$63-'Projections+Sensitivity'!$B$64)</f>
        <v>2078961229.3726389</v>
      </c>
      <c r="G8361" s="170">
        <f>A8361/'Projections+Sensitivity'!B$67</f>
        <v>141411517.83647916</v>
      </c>
      <c r="H8361" s="170">
        <f>B8361/'Projections+Sensitivity'!C$67</f>
        <v>503805677.94449914</v>
      </c>
      <c r="I8361" s="170">
        <f>C8361/'Projections+Sensitivity'!D$67</f>
        <v>590439959.86822999</v>
      </c>
      <c r="J8361" s="170">
        <f>D8361/'Projections+Sensitivity'!E$67</f>
        <v>380345832.99772161</v>
      </c>
      <c r="K8361" s="170">
        <f>E8361/'Projections+Sensitivity'!F$67</f>
        <v>129568326.57316834</v>
      </c>
      <c r="L8361" s="170">
        <f>F8361/'Projections+Sensitivity'!F$67</f>
        <v>1139954383.1538808</v>
      </c>
      <c r="M8361" s="170">
        <f t="shared" si="261"/>
        <v>2885525698.3739791</v>
      </c>
      <c r="N8361" s="171">
        <f>'Projections+Sensitivity'!$B$72</f>
        <v>418000000</v>
      </c>
      <c r="O8361" s="171">
        <f>'Projections+Sensitivity'!$B$73</f>
        <v>634000000</v>
      </c>
      <c r="P8361" s="170">
        <f t="shared" si="260"/>
        <v>2669525698.3739791</v>
      </c>
      <c r="Q8361" s="170">
        <f>P8361/'Projections+Sensitivity'!$B$75</f>
        <v>19.774264432399846</v>
      </c>
    </row>
    <row r="8362" spans="1:17">
      <c r="A8362" s="222">
        <v>560968218.16631198</v>
      </c>
      <c r="B8362" s="223">
        <v>1089557156.0539501</v>
      </c>
      <c r="C8362" s="223">
        <v>-256925439.51316899</v>
      </c>
      <c r="D8362" s="222">
        <v>663191526.86965299</v>
      </c>
      <c r="E8362" s="222">
        <v>210546874.59771499</v>
      </c>
      <c r="F8362" s="224">
        <f>E8362*(1+'Projections+Sensitivity'!$B$64)/('Projections+Sensitivity'!$B$63-'Projections+Sensitivity'!$B$64)</f>
        <v>1852411302.2442861</v>
      </c>
      <c r="G8362" s="170">
        <f>A8362/'Projections+Sensitivity'!B$67</f>
        <v>497446607.47020096</v>
      </c>
      <c r="H8362" s="170">
        <f>B8362/'Projections+Sensitivity'!C$67</f>
        <v>856774338.72153187</v>
      </c>
      <c r="I8362" s="170">
        <f>C8362/'Projections+Sensitivity'!D$67</f>
        <v>-179156165.10832915</v>
      </c>
      <c r="J8362" s="170">
        <f>D8362/'Projections+Sensitivity'!E$67</f>
        <v>410083065.13220441</v>
      </c>
      <c r="K8362" s="170">
        <f>E8362/'Projections+Sensitivity'!F$67</f>
        <v>115448921.87789565</v>
      </c>
      <c r="L8362" s="170">
        <f>F8362/'Projections+Sensitivity'!F$67</f>
        <v>1015730526.169741</v>
      </c>
      <c r="M8362" s="170">
        <f t="shared" si="261"/>
        <v>2716327294.2632446</v>
      </c>
      <c r="N8362" s="171">
        <f>'Projections+Sensitivity'!$B$72</f>
        <v>418000000</v>
      </c>
      <c r="O8362" s="171">
        <f>'Projections+Sensitivity'!$B$73</f>
        <v>634000000</v>
      </c>
      <c r="P8362" s="170">
        <f t="shared" si="260"/>
        <v>2500327294.2632446</v>
      </c>
      <c r="Q8362" s="170">
        <f>P8362/'Projections+Sensitivity'!$B$75</f>
        <v>18.520942920468478</v>
      </c>
    </row>
    <row r="8363" spans="1:17">
      <c r="A8363" s="222">
        <v>-92764148.783342302</v>
      </c>
      <c r="B8363" s="223">
        <v>718821431.93654597</v>
      </c>
      <c r="C8363" s="223">
        <v>-474128733.320768</v>
      </c>
      <c r="D8363" s="222">
        <v>591991022.96141398</v>
      </c>
      <c r="E8363" s="222">
        <v>815587771.52606201</v>
      </c>
      <c r="F8363" s="224">
        <f>E8363*(1+'Projections+Sensitivity'!$B$64)/('Projections+Sensitivity'!$B$63-'Projections+Sensitivity'!$B$64)</f>
        <v>7175618297.9859066</v>
      </c>
      <c r="G8363" s="170">
        <f>A8363/'Projections+Sensitivity'!B$67</f>
        <v>-82259938.464916348</v>
      </c>
      <c r="H8363" s="170">
        <f>B8363/'Projections+Sensitivity'!C$67</f>
        <v>565245938.30101347</v>
      </c>
      <c r="I8363" s="170">
        <f>C8363/'Projections+Sensitivity'!D$67</f>
        <v>-330613760.12578398</v>
      </c>
      <c r="J8363" s="170">
        <f>D8363/'Projections+Sensitivity'!E$67</f>
        <v>366056385.51000398</v>
      </c>
      <c r="K8363" s="170">
        <f>E8363/'Projections+Sensitivity'!F$67</f>
        <v>447210290.34216416</v>
      </c>
      <c r="L8363" s="170">
        <f>F8363/'Projections+Sensitivity'!F$67</f>
        <v>3934598401.8646841</v>
      </c>
      <c r="M8363" s="170">
        <f t="shared" si="261"/>
        <v>4900237317.427165</v>
      </c>
      <c r="N8363" s="171">
        <f>'Projections+Sensitivity'!$B$72</f>
        <v>418000000</v>
      </c>
      <c r="O8363" s="171">
        <f>'Projections+Sensitivity'!$B$73</f>
        <v>634000000</v>
      </c>
      <c r="P8363" s="170">
        <f t="shared" si="260"/>
        <v>4684237317.427165</v>
      </c>
      <c r="Q8363" s="170">
        <f>P8363/'Projections+Sensitivity'!$B$75</f>
        <v>34.698054203164183</v>
      </c>
    </row>
    <row r="8364" spans="1:17">
      <c r="A8364" s="222">
        <v>168615590.81138301</v>
      </c>
      <c r="B8364" s="223">
        <v>321924896.227247</v>
      </c>
      <c r="C8364" s="223">
        <v>717778295.55331194</v>
      </c>
      <c r="D8364" s="222">
        <v>434735567.70311803</v>
      </c>
      <c r="E8364" s="222">
        <v>-100944889.486167</v>
      </c>
      <c r="F8364" s="224">
        <f>E8364*(1+'Projections+Sensitivity'!$B$64)/('Projections+Sensitivity'!$B$63-'Projections+Sensitivity'!$B$64)</f>
        <v>-888122678.35965073</v>
      </c>
      <c r="G8364" s="170">
        <f>A8364/'Projections+Sensitivity'!B$67</f>
        <v>149522291.81518215</v>
      </c>
      <c r="H8364" s="170">
        <f>B8364/'Projections+Sensitivity'!C$67</f>
        <v>253145958.01657978</v>
      </c>
      <c r="I8364" s="170">
        <f>C8364/'Projections+Sensitivity'!D$67</f>
        <v>500512549.76147658</v>
      </c>
      <c r="J8364" s="170">
        <f>D8364/'Projections+Sensitivity'!E$67</f>
        <v>268817810.39510053</v>
      </c>
      <c r="K8364" s="170">
        <f>E8364/'Projections+Sensitivity'!F$67</f>
        <v>-55350993.371562406</v>
      </c>
      <c r="L8364" s="170">
        <f>F8364/'Projections+Sensitivity'!F$67</f>
        <v>-486983271.1021564</v>
      </c>
      <c r="M8364" s="170">
        <f t="shared" si="261"/>
        <v>629664345.5146203</v>
      </c>
      <c r="N8364" s="171">
        <f>'Projections+Sensitivity'!$B$72</f>
        <v>418000000</v>
      </c>
      <c r="O8364" s="171">
        <f>'Projections+Sensitivity'!$B$73</f>
        <v>634000000</v>
      </c>
      <c r="P8364" s="170">
        <f t="shared" si="260"/>
        <v>413664345.5146203</v>
      </c>
      <c r="Q8364" s="170">
        <f>P8364/'Projections+Sensitivity'!$B$75</f>
        <v>3.0641803371453356</v>
      </c>
    </row>
    <row r="8365" spans="1:17">
      <c r="A8365" s="222">
        <v>699692200.50903594</v>
      </c>
      <c r="B8365" s="223">
        <v>679897323.11520898</v>
      </c>
      <c r="C8365" s="223">
        <v>749094040.23871005</v>
      </c>
      <c r="D8365" s="222">
        <v>496223852.20274502</v>
      </c>
      <c r="E8365" s="222">
        <v>218940166.06400499</v>
      </c>
      <c r="F8365" s="224">
        <f>E8365*(1+'Projections+Sensitivity'!$B$64)/('Projections+Sensitivity'!$B$63-'Projections+Sensitivity'!$B$64)</f>
        <v>1926256273.8445194</v>
      </c>
      <c r="G8365" s="170">
        <f>A8365/'Projections+Sensitivity'!B$67</f>
        <v>620462087.05782557</v>
      </c>
      <c r="H8365" s="170">
        <f>B8365/'Projections+Sensitivity'!C$67</f>
        <v>534637927.13755447</v>
      </c>
      <c r="I8365" s="170">
        <f>C8365/'Projections+Sensitivity'!D$67</f>
        <v>522349269.14581728</v>
      </c>
      <c r="J8365" s="170">
        <f>D8365/'Projections+Sensitivity'!E$67</f>
        <v>306838959.8756246</v>
      </c>
      <c r="K8365" s="170">
        <f>E8365/'Projections+Sensitivity'!F$67</f>
        <v>120051205.58617464</v>
      </c>
      <c r="L8365" s="170">
        <f>F8365/'Projections+Sensitivity'!F$67</f>
        <v>1056221853.2133735</v>
      </c>
      <c r="M8365" s="170">
        <f t="shared" si="261"/>
        <v>3160561302.0163703</v>
      </c>
      <c r="N8365" s="171">
        <f>'Projections+Sensitivity'!$B$72</f>
        <v>418000000</v>
      </c>
      <c r="O8365" s="171">
        <f>'Projections+Sensitivity'!$B$73</f>
        <v>634000000</v>
      </c>
      <c r="P8365" s="170">
        <f t="shared" si="260"/>
        <v>2944561302.0163703</v>
      </c>
      <c r="Q8365" s="170">
        <f>P8365/'Projections+Sensitivity'!$B$75</f>
        <v>21.811565200121262</v>
      </c>
    </row>
    <row r="8366" spans="1:17">
      <c r="A8366" s="222">
        <v>162005858.628447</v>
      </c>
      <c r="B8366" s="223">
        <v>993837466.67834198</v>
      </c>
      <c r="C8366" s="223">
        <v>633368892.00412095</v>
      </c>
      <c r="D8366" s="222">
        <v>-261779266.05314201</v>
      </c>
      <c r="E8366" s="222">
        <v>-222684352.50873601</v>
      </c>
      <c r="F8366" s="224">
        <f>E8366*(1+'Projections+Sensitivity'!$B$64)/('Projections+Sensitivity'!$B$63-'Projections+Sensitivity'!$B$64)</f>
        <v>-1959197980.0616338</v>
      </c>
      <c r="G8366" s="170">
        <f>A8366/'Projections+Sensitivity'!B$67</f>
        <v>143661017.06875199</v>
      </c>
      <c r="H8366" s="170">
        <f>B8366/'Projections+Sensitivity'!C$67</f>
        <v>781505067.06217861</v>
      </c>
      <c r="I8366" s="170">
        <f>C8366/'Projections+Sensitivity'!D$67</f>
        <v>441653197.15081644</v>
      </c>
      <c r="J8366" s="170">
        <f>D8366/'Projections+Sensitivity'!E$67</f>
        <v>-161870650.42559063</v>
      </c>
      <c r="K8366" s="170">
        <f>E8366/'Projections+Sensitivity'!F$67</f>
        <v>-122104250.96706636</v>
      </c>
      <c r="L8366" s="170">
        <f>F8366/'Projections+Sensitivity'!F$67</f>
        <v>-1074284740.5150762</v>
      </c>
      <c r="M8366" s="170">
        <f t="shared" si="261"/>
        <v>8559639.3740139008</v>
      </c>
      <c r="N8366" s="171">
        <f>'Projections+Sensitivity'!$B$72</f>
        <v>418000000</v>
      </c>
      <c r="O8366" s="171">
        <f>'Projections+Sensitivity'!$B$73</f>
        <v>634000000</v>
      </c>
      <c r="P8366" s="170">
        <f t="shared" si="260"/>
        <v>-207440360.6259861</v>
      </c>
      <c r="Q8366" s="170">
        <f>P8366/'Projections+Sensitivity'!$B$75</f>
        <v>-1.5365952638961933</v>
      </c>
    </row>
    <row r="8367" spans="1:17">
      <c r="A8367" s="222">
        <v>633194431.22751701</v>
      </c>
      <c r="B8367" s="223">
        <v>608785705.29518902</v>
      </c>
      <c r="C8367" s="223">
        <v>317987497.92108703</v>
      </c>
      <c r="D8367" s="222">
        <v>423801766.50750297</v>
      </c>
      <c r="E8367" s="222">
        <v>486674374.72662199</v>
      </c>
      <c r="F8367" s="224">
        <f>E8367*(1+'Projections+Sensitivity'!$B$64)/('Projections+Sensitivity'!$B$63-'Projections+Sensitivity'!$B$64)</f>
        <v>4281807146.1700506</v>
      </c>
      <c r="G8367" s="170">
        <f>A8367/'Projections+Sensitivity'!B$67</f>
        <v>561494237.07595599</v>
      </c>
      <c r="H8367" s="170">
        <f>B8367/'Projections+Sensitivity'!C$67</f>
        <v>478719236.69103962</v>
      </c>
      <c r="I8367" s="170">
        <f>C8367/'Projections+Sensitivity'!D$67</f>
        <v>221735227.1066747</v>
      </c>
      <c r="J8367" s="170">
        <f>D8367/'Projections+Sensitivity'!E$67</f>
        <v>262056917.7627596</v>
      </c>
      <c r="K8367" s="170">
        <f>E8367/'Projections+Sensitivity'!F$67</f>
        <v>266857591.57023966</v>
      </c>
      <c r="L8367" s="170">
        <f>F8367/'Projections+Sensitivity'!F$67</f>
        <v>2347838312.2945981</v>
      </c>
      <c r="M8367" s="170">
        <f t="shared" si="261"/>
        <v>4138701522.5012679</v>
      </c>
      <c r="N8367" s="171">
        <f>'Projections+Sensitivity'!$B$72</f>
        <v>418000000</v>
      </c>
      <c r="O8367" s="171">
        <f>'Projections+Sensitivity'!$B$73</f>
        <v>634000000</v>
      </c>
      <c r="P8367" s="170">
        <f t="shared" si="260"/>
        <v>3922701522.5012684</v>
      </c>
      <c r="Q8367" s="170">
        <f>P8367/'Projections+Sensitivity'!$B$75</f>
        <v>29.057048314824211</v>
      </c>
    </row>
    <row r="8368" spans="1:17">
      <c r="A8368" s="222">
        <v>199387041.41577101</v>
      </c>
      <c r="B8368" s="223">
        <v>505977701.37012798</v>
      </c>
      <c r="C8368" s="223">
        <v>386561275.61963302</v>
      </c>
      <c r="D8368" s="222">
        <v>384399169.62831402</v>
      </c>
      <c r="E8368" s="222">
        <v>581728348.48996794</v>
      </c>
      <c r="F8368" s="224">
        <f>E8368*(1+'Projections+Sensitivity'!$B$64)/('Projections+Sensitivity'!$B$63-'Projections+Sensitivity'!$B$64)</f>
        <v>5118100991.2289352</v>
      </c>
      <c r="G8368" s="170">
        <f>A8368/'Projections+Sensitivity'!B$67</f>
        <v>176809316.66683161</v>
      </c>
      <c r="H8368" s="170">
        <f>B8368/'Projections+Sensitivity'!C$67</f>
        <v>397876061.9307673</v>
      </c>
      <c r="I8368" s="170">
        <f>C8368/'Projections+Sensitivity'!D$67</f>
        <v>269552271.08153909</v>
      </c>
      <c r="J8368" s="170">
        <f>D8368/'Projections+Sensitivity'!E$67</f>
        <v>237692406.08291981</v>
      </c>
      <c r="K8368" s="170">
        <f>E8368/'Projections+Sensitivity'!F$67</f>
        <v>318978426.00274074</v>
      </c>
      <c r="L8368" s="170">
        <f>F8368/'Projections+Sensitivity'!F$67</f>
        <v>2806402339.7570887</v>
      </c>
      <c r="M8368" s="170">
        <f t="shared" si="261"/>
        <v>4207310821.5218873</v>
      </c>
      <c r="N8368" s="171">
        <f>'Projections+Sensitivity'!$B$72</f>
        <v>418000000</v>
      </c>
      <c r="O8368" s="171">
        <f>'Projections+Sensitivity'!$B$73</f>
        <v>634000000</v>
      </c>
      <c r="P8368" s="170">
        <f t="shared" si="260"/>
        <v>3991310821.5218868</v>
      </c>
      <c r="Q8368" s="170">
        <f>P8368/'Projections+Sensitivity'!$B$75</f>
        <v>29.565265344606569</v>
      </c>
    </row>
    <row r="8369" spans="1:17">
      <c r="A8369" s="222">
        <v>137487201.97803801</v>
      </c>
      <c r="B8369" s="223">
        <v>55109425.279540099</v>
      </c>
      <c r="C8369" s="223">
        <v>208456260.031717</v>
      </c>
      <c r="D8369" s="222">
        <v>361778066.200221</v>
      </c>
      <c r="E8369" s="222">
        <v>710473870.73859704</v>
      </c>
      <c r="F8369" s="224">
        <f>E8369*(1+'Projections+Sensitivity'!$B$64)/('Projections+Sensitivity'!$B$63-'Projections+Sensitivity'!$B$64)</f>
        <v>6250816264.1693583</v>
      </c>
      <c r="G8369" s="170">
        <f>A8369/'Projections+Sensitivity'!B$67</f>
        <v>121918746.87322974</v>
      </c>
      <c r="H8369" s="170">
        <f>B8369/'Projections+Sensitivity'!C$67</f>
        <v>43335350.641177095</v>
      </c>
      <c r="I8369" s="170">
        <f>C8369/'Projections+Sensitivity'!D$67</f>
        <v>145358218.3643316</v>
      </c>
      <c r="J8369" s="170">
        <f>D8369/'Projections+Sensitivity'!E$67</f>
        <v>223704695.06035686</v>
      </c>
      <c r="K8369" s="170">
        <f>E8369/'Projections+Sensitivity'!F$67</f>
        <v>389573307.87220627</v>
      </c>
      <c r="L8369" s="170">
        <f>F8369/'Projections+Sensitivity'!F$67</f>
        <v>3427502782.6178889</v>
      </c>
      <c r="M8369" s="170">
        <f t="shared" si="261"/>
        <v>4351393101.4291906</v>
      </c>
      <c r="N8369" s="171">
        <f>'Projections+Sensitivity'!$B$72</f>
        <v>418000000</v>
      </c>
      <c r="O8369" s="171">
        <f>'Projections+Sensitivity'!$B$73</f>
        <v>634000000</v>
      </c>
      <c r="P8369" s="170">
        <f t="shared" si="260"/>
        <v>4135393101.4291906</v>
      </c>
      <c r="Q8369" s="170">
        <f>P8369/'Projections+Sensitivity'!$B$75</f>
        <v>30.632541492068079</v>
      </c>
    </row>
    <row r="8370" spans="1:17">
      <c r="A8370" s="222">
        <v>-275131866.023803</v>
      </c>
      <c r="B8370" s="223">
        <v>242485404.94949701</v>
      </c>
      <c r="C8370" s="223">
        <v>-55403452.258657701</v>
      </c>
      <c r="D8370" s="222">
        <v>449406751.72123402</v>
      </c>
      <c r="E8370" s="222">
        <v>418387929.60939902</v>
      </c>
      <c r="F8370" s="224">
        <f>E8370*(1+'Projections+Sensitivity'!$B$64)/('Projections+Sensitivity'!$B$63-'Projections+Sensitivity'!$B$64)</f>
        <v>3681016548.0340443</v>
      </c>
      <c r="G8370" s="170">
        <f>A8370/'Projections+Sensitivity'!B$67</f>
        <v>-243977125.49182302</v>
      </c>
      <c r="H8370" s="170">
        <f>B8370/'Projections+Sensitivity'!C$67</f>
        <v>190678636.10538393</v>
      </c>
      <c r="I8370" s="170">
        <f>C8370/'Projections+Sensitivity'!D$67</f>
        <v>-38633270.645489156</v>
      </c>
      <c r="J8370" s="170">
        <f>D8370/'Projections+Sensitivity'!E$67</f>
        <v>277889705.71871209</v>
      </c>
      <c r="K8370" s="170">
        <f>E8370/'Projections+Sensitivity'!F$67</f>
        <v>229414164.86195719</v>
      </c>
      <c r="L8370" s="170">
        <f>F8370/'Projections+Sensitivity'!F$67</f>
        <v>2018407505.2037632</v>
      </c>
      <c r="M8370" s="170">
        <f t="shared" si="261"/>
        <v>2433779615.7525043</v>
      </c>
      <c r="N8370" s="171">
        <f>'Projections+Sensitivity'!$B$72</f>
        <v>418000000</v>
      </c>
      <c r="O8370" s="171">
        <f>'Projections+Sensitivity'!$B$73</f>
        <v>634000000</v>
      </c>
      <c r="P8370" s="170">
        <f t="shared" si="260"/>
        <v>2217779615.7525043</v>
      </c>
      <c r="Q8370" s="170">
        <f>P8370/'Projections+Sensitivity'!$B$75</f>
        <v>16.427997153722256</v>
      </c>
    </row>
    <row r="8371" spans="1:17">
      <c r="A8371" s="222">
        <v>389080083.84229499</v>
      </c>
      <c r="B8371" s="223">
        <v>787477937.83254504</v>
      </c>
      <c r="C8371" s="223">
        <v>1091061974.00494</v>
      </c>
      <c r="D8371" s="222">
        <v>11355411.594813401</v>
      </c>
      <c r="E8371" s="222">
        <v>1486451932.68454</v>
      </c>
      <c r="F8371" s="224">
        <f>E8371*(1+'Projections+Sensitivity'!$B$64)/('Projections+Sensitivity'!$B$63-'Projections+Sensitivity'!$B$64)</f>
        <v>13077944593.614918</v>
      </c>
      <c r="G8371" s="170">
        <f>A8371/'Projections+Sensitivity'!B$67</f>
        <v>345022340.79184437</v>
      </c>
      <c r="H8371" s="170">
        <f>B8371/'Projections+Sensitivity'!C$67</f>
        <v>619234049.07715237</v>
      </c>
      <c r="I8371" s="170">
        <f>C8371/'Projections+Sensitivity'!D$67</f>
        <v>760806246.07914519</v>
      </c>
      <c r="J8371" s="170">
        <f>D8371/'Projections+Sensitivity'!E$67</f>
        <v>7021594.5228053201</v>
      </c>
      <c r="K8371" s="170">
        <f>E8371/'Projections+Sensitivity'!F$67</f>
        <v>815064452.41532409</v>
      </c>
      <c r="L8371" s="170">
        <f>F8371/'Projections+Sensitivity'!F$67</f>
        <v>7171014086.9888849</v>
      </c>
      <c r="M8371" s="170">
        <f t="shared" si="261"/>
        <v>9718162769.8751564</v>
      </c>
      <c r="N8371" s="171">
        <f>'Projections+Sensitivity'!$B$72</f>
        <v>418000000</v>
      </c>
      <c r="O8371" s="171">
        <f>'Projections+Sensitivity'!$B$73</f>
        <v>634000000</v>
      </c>
      <c r="P8371" s="170">
        <f t="shared" si="260"/>
        <v>9502162769.8751564</v>
      </c>
      <c r="Q8371" s="170">
        <f>P8371/'Projections+Sensitivity'!$B$75</f>
        <v>70.386390887964126</v>
      </c>
    </row>
    <row r="8372" spans="1:17">
      <c r="A8372" s="222">
        <v>637451341.13806403</v>
      </c>
      <c r="B8372" s="223">
        <v>549994810.36029196</v>
      </c>
      <c r="C8372" s="223">
        <v>-267751391.128934</v>
      </c>
      <c r="D8372" s="222">
        <v>669809813.78882098</v>
      </c>
      <c r="E8372" s="222">
        <v>1201295019.9727399</v>
      </c>
      <c r="F8372" s="224">
        <f>E8372*(1+'Projections+Sensitivity'!$B$64)/('Projections+Sensitivity'!$B$63-'Projections+Sensitivity'!$B$64)</f>
        <v>10569107124.382978</v>
      </c>
      <c r="G8372" s="170">
        <f>A8372/'Projections+Sensitivity'!B$67</f>
        <v>565269112.95079589</v>
      </c>
      <c r="H8372" s="170">
        <f>B8372/'Projections+Sensitivity'!C$67</f>
        <v>432488958.77416515</v>
      </c>
      <c r="I8372" s="170">
        <f>C8372/'Projections+Sensitivity'!D$67</f>
        <v>-186705187.80847079</v>
      </c>
      <c r="J8372" s="170">
        <f>D8372/'Projections+Sensitivity'!E$67</f>
        <v>414175468.72268367</v>
      </c>
      <c r="K8372" s="170">
        <f>E8372/'Projections+Sensitivity'!F$67</f>
        <v>658704695.46567702</v>
      </c>
      <c r="L8372" s="170">
        <f>F8372/'Projections+Sensitivity'!F$67</f>
        <v>5795346167.2294197</v>
      </c>
      <c r="M8372" s="170">
        <f t="shared" si="261"/>
        <v>7679279215.3342705</v>
      </c>
      <c r="N8372" s="171">
        <f>'Projections+Sensitivity'!$B$72</f>
        <v>418000000</v>
      </c>
      <c r="O8372" s="171">
        <f>'Projections+Sensitivity'!$B$73</f>
        <v>634000000</v>
      </c>
      <c r="P8372" s="170">
        <f t="shared" si="260"/>
        <v>7463279215.3342705</v>
      </c>
      <c r="Q8372" s="170">
        <f>P8372/'Projections+Sensitivity'!$B$75</f>
        <v>55.283549743216817</v>
      </c>
    </row>
    <row r="8373" spans="1:17">
      <c r="A8373" s="222">
        <v>-236111748.26616201</v>
      </c>
      <c r="B8373" s="223">
        <v>746467142.15922797</v>
      </c>
      <c r="C8373" s="223">
        <v>130374831.468201</v>
      </c>
      <c r="D8373" s="222">
        <v>495857650.43627399</v>
      </c>
      <c r="E8373" s="222">
        <v>609009140.11159801</v>
      </c>
      <c r="F8373" s="224">
        <f>E8373*(1+'Projections+Sensitivity'!$B$64)/('Projections+Sensitivity'!$B$63-'Projections+Sensitivity'!$B$64)</f>
        <v>5358119974.3206339</v>
      </c>
      <c r="G8373" s="170">
        <f>A8373/'Projections+Sensitivity'!B$67</f>
        <v>-209375476.81897148</v>
      </c>
      <c r="H8373" s="170">
        <f>B8373/'Projections+Sensitivity'!C$67</f>
        <v>586985169.66021037</v>
      </c>
      <c r="I8373" s="170">
        <f>C8373/'Projections+Sensitivity'!D$67</f>
        <v>90911413.353018299</v>
      </c>
      <c r="J8373" s="170">
        <f>D8373/'Projections+Sensitivity'!E$67</f>
        <v>306612519.79494369</v>
      </c>
      <c r="K8373" s="170">
        <f>E8373/'Projections+Sensitivity'!F$67</f>
        <v>333937270.61494619</v>
      </c>
      <c r="L8373" s="170">
        <f>F8373/'Projections+Sensitivity'!F$67</f>
        <v>2938011668.4688535</v>
      </c>
      <c r="M8373" s="170">
        <f t="shared" si="261"/>
        <v>4047082565.0730004</v>
      </c>
      <c r="N8373" s="171">
        <f>'Projections+Sensitivity'!$B$72</f>
        <v>418000000</v>
      </c>
      <c r="O8373" s="171">
        <f>'Projections+Sensitivity'!$B$73</f>
        <v>634000000</v>
      </c>
      <c r="P8373" s="170">
        <f t="shared" si="260"/>
        <v>3831082565.073</v>
      </c>
      <c r="Q8373" s="170">
        <f>P8373/'Projections+Sensitivity'!$B$75</f>
        <v>28.378389370911112</v>
      </c>
    </row>
    <row r="8374" spans="1:17">
      <c r="A8374" s="222">
        <v>563763760.02731001</v>
      </c>
      <c r="B8374" s="223">
        <v>1217366876.4511299</v>
      </c>
      <c r="C8374" s="223">
        <v>128259366.11176001</v>
      </c>
      <c r="D8374" s="222">
        <v>740920832.20782304</v>
      </c>
      <c r="E8374" s="222">
        <v>440459461.10516697</v>
      </c>
      <c r="F8374" s="224">
        <f>E8374*(1+'Projections+Sensitivity'!$B$64)/('Projections+Sensitivity'!$B$63-'Projections+Sensitivity'!$B$64)</f>
        <v>3875203968.1927142</v>
      </c>
      <c r="G8374" s="170">
        <f>A8374/'Projections+Sensitivity'!B$67</f>
        <v>499925594.28221697</v>
      </c>
      <c r="H8374" s="170">
        <f>B8374/'Projections+Sensitivity'!C$67</f>
        <v>957277637.76099539</v>
      </c>
      <c r="I8374" s="170">
        <f>C8374/'Projections+Sensitivity'!D$67</f>
        <v>89436282.43021971</v>
      </c>
      <c r="J8374" s="170">
        <f>D8374/'Projections+Sensitivity'!E$67</f>
        <v>458146815.18361115</v>
      </c>
      <c r="K8374" s="170">
        <f>E8374/'Projections+Sensitivity'!F$67</f>
        <v>241516621.95256498</v>
      </c>
      <c r="L8374" s="170">
        <f>F8374/'Projections+Sensitivity'!F$67</f>
        <v>2124886066.5331733</v>
      </c>
      <c r="M8374" s="170">
        <f t="shared" si="261"/>
        <v>4371189018.1427813</v>
      </c>
      <c r="N8374" s="171">
        <f>'Projections+Sensitivity'!$B$72</f>
        <v>418000000</v>
      </c>
      <c r="O8374" s="171">
        <f>'Projections+Sensitivity'!$B$73</f>
        <v>634000000</v>
      </c>
      <c r="P8374" s="170">
        <f t="shared" si="260"/>
        <v>4155189018.1427813</v>
      </c>
      <c r="Q8374" s="170">
        <f>P8374/'Projections+Sensitivity'!$B$75</f>
        <v>30.779177912168748</v>
      </c>
    </row>
    <row r="8375" spans="1:17">
      <c r="A8375" s="222">
        <v>751745515.549559</v>
      </c>
      <c r="B8375" s="223">
        <v>-165808933.317996</v>
      </c>
      <c r="C8375" s="223">
        <v>70211321.882780895</v>
      </c>
      <c r="D8375" s="222">
        <v>267939047.181016</v>
      </c>
      <c r="E8375" s="222">
        <v>745829386.27031195</v>
      </c>
      <c r="F8375" s="224">
        <f>E8375*(1+'Projections+Sensitivity'!$B$64)/('Projections+Sensitivity'!$B$63-'Projections+Sensitivity'!$B$64)</f>
        <v>6561877431.3928442</v>
      </c>
      <c r="G8375" s="170">
        <f>A8375/'Projections+Sensitivity'!B$67</f>
        <v>666621110.21804488</v>
      </c>
      <c r="H8375" s="170">
        <f>B8375/'Projections+Sensitivity'!C$67</f>
        <v>-130384017.40405288</v>
      </c>
      <c r="I8375" s="170">
        <f>C8375/'Projections+Sensitivity'!D$67</f>
        <v>48958916.639552146</v>
      </c>
      <c r="J8375" s="170">
        <f>D8375/'Projections+Sensitivity'!E$67</f>
        <v>165679537.93865222</v>
      </c>
      <c r="K8375" s="170">
        <f>E8375/'Projections+Sensitivity'!F$67</f>
        <v>408959756.41661024</v>
      </c>
      <c r="L8375" s="170">
        <f>F8375/'Projections+Sensitivity'!F$67</f>
        <v>3598066589.1937237</v>
      </c>
      <c r="M8375" s="170">
        <f t="shared" si="261"/>
        <v>4757901893.0025301</v>
      </c>
      <c r="N8375" s="171">
        <f>'Projections+Sensitivity'!$B$72</f>
        <v>418000000</v>
      </c>
      <c r="O8375" s="171">
        <f>'Projections+Sensitivity'!$B$73</f>
        <v>634000000</v>
      </c>
      <c r="P8375" s="170">
        <f t="shared" si="260"/>
        <v>4541901893.0025301</v>
      </c>
      <c r="Q8375" s="170">
        <f>P8375/'Projections+Sensitivity'!$B$75</f>
        <v>33.643717725944668</v>
      </c>
    </row>
    <row r="8376" spans="1:17">
      <c r="A8376" s="222">
        <v>7721838.5907395696</v>
      </c>
      <c r="B8376" s="223">
        <v>504824245.91176498</v>
      </c>
      <c r="C8376" s="223">
        <v>709531182.37564898</v>
      </c>
      <c r="D8376" s="222">
        <v>475387642.02921802</v>
      </c>
      <c r="E8376" s="222">
        <v>1335420037.9563401</v>
      </c>
      <c r="F8376" s="224">
        <f>E8376*(1+'Projections+Sensitivity'!$B$64)/('Projections+Sensitivity'!$B$63-'Projections+Sensitivity'!$B$64)</f>
        <v>11749151709.234941</v>
      </c>
      <c r="G8376" s="170">
        <f>A8376/'Projections+Sensitivity'!B$67</f>
        <v>6847451.0426846733</v>
      </c>
      <c r="H8376" s="170">
        <f>B8376/'Projections+Sensitivity'!C$67</f>
        <v>396969041.09932888</v>
      </c>
      <c r="I8376" s="170">
        <f>C8376/'Projections+Sensitivity'!D$67</f>
        <v>494761771.74228114</v>
      </c>
      <c r="J8376" s="170">
        <f>D8376/'Projections+Sensitivity'!E$67</f>
        <v>293954933.78736883</v>
      </c>
      <c r="K8376" s="170">
        <f>E8376/'Projections+Sensitivity'!F$67</f>
        <v>732249309.94948685</v>
      </c>
      <c r="L8376" s="170">
        <f>F8376/'Projections+Sensitivity'!F$67</f>
        <v>6442398636.4209366</v>
      </c>
      <c r="M8376" s="170">
        <f t="shared" si="261"/>
        <v>8367181144.0420876</v>
      </c>
      <c r="N8376" s="171">
        <f>'Projections+Sensitivity'!$B$72</f>
        <v>418000000</v>
      </c>
      <c r="O8376" s="171">
        <f>'Projections+Sensitivity'!$B$73</f>
        <v>634000000</v>
      </c>
      <c r="P8376" s="170">
        <f t="shared" si="260"/>
        <v>8151181144.0420876</v>
      </c>
      <c r="Q8376" s="170">
        <f>P8376/'Projections+Sensitivity'!$B$75</f>
        <v>60.379119585496944</v>
      </c>
    </row>
    <row r="8377" spans="1:17">
      <c r="A8377" s="222">
        <v>-414821109.786663</v>
      </c>
      <c r="B8377" s="223">
        <v>337221786.15573698</v>
      </c>
      <c r="C8377" s="223">
        <v>309903763.77117503</v>
      </c>
      <c r="D8377" s="222">
        <v>466590581.53193998</v>
      </c>
      <c r="E8377" s="222">
        <v>146962350.264559</v>
      </c>
      <c r="F8377" s="224">
        <f>E8377*(1+'Projections+Sensitivity'!$B$64)/('Projections+Sensitivity'!$B$63-'Projections+Sensitivity'!$B$64)</f>
        <v>1292988647.5617487</v>
      </c>
      <c r="G8377" s="170">
        <f>A8377/'Projections+Sensitivity'!B$67</f>
        <v>-367848564.47824937</v>
      </c>
      <c r="H8377" s="170">
        <f>B8377/'Projections+Sensitivity'!C$67</f>
        <v>265174682.42094606</v>
      </c>
      <c r="I8377" s="170">
        <f>C8377/'Projections+Sensitivity'!D$67</f>
        <v>216098374.59102789</v>
      </c>
      <c r="J8377" s="170">
        <f>D8377/'Projections+Sensitivity'!E$67</f>
        <v>288515290.20521212</v>
      </c>
      <c r="K8377" s="170">
        <f>E8377/'Projections+Sensitivity'!F$67</f>
        <v>80583693.902379796</v>
      </c>
      <c r="L8377" s="170">
        <f>F8377/'Projections+Sensitivity'!F$67</f>
        <v>708982955.20451438</v>
      </c>
      <c r="M8377" s="170">
        <f t="shared" si="261"/>
        <v>1191506431.8458309</v>
      </c>
      <c r="N8377" s="171">
        <f>'Projections+Sensitivity'!$B$72</f>
        <v>418000000</v>
      </c>
      <c r="O8377" s="171">
        <f>'Projections+Sensitivity'!$B$73</f>
        <v>634000000</v>
      </c>
      <c r="P8377" s="170">
        <f t="shared" si="260"/>
        <v>975506431.84583092</v>
      </c>
      <c r="Q8377" s="170">
        <f>P8377/'Projections+Sensitivity'!$B$75</f>
        <v>7.2259735692283771</v>
      </c>
    </row>
    <row r="8378" spans="1:17">
      <c r="A8378" s="222">
        <v>862240844.089378</v>
      </c>
      <c r="B8378" s="223">
        <v>618402187.67297196</v>
      </c>
      <c r="C8378" s="223">
        <v>303062401.18906599</v>
      </c>
      <c r="D8378" s="222">
        <v>472881200.38395298</v>
      </c>
      <c r="E8378" s="222">
        <v>465647283.82607597</v>
      </c>
      <c r="F8378" s="224">
        <f>E8378*(1+'Projections+Sensitivity'!$B$64)/('Projections+Sensitivity'!$B$63-'Projections+Sensitivity'!$B$64)</f>
        <v>4096808813.0819364</v>
      </c>
      <c r="G8378" s="170">
        <f>A8378/'Projections+Sensitivity'!B$67</f>
        <v>764604426.46207213</v>
      </c>
      <c r="H8378" s="170">
        <f>B8378/'Projections+Sensitivity'!C$67</f>
        <v>486281167.04436958</v>
      </c>
      <c r="I8378" s="170">
        <f>C8378/'Projections+Sensitivity'!D$67</f>
        <v>211327837.71212357</v>
      </c>
      <c r="J8378" s="170">
        <f>D8378/'Projections+Sensitivity'!E$67</f>
        <v>292405080.94573671</v>
      </c>
      <c r="K8378" s="170">
        <f>E8378/'Projections+Sensitivity'!F$67</f>
        <v>255327831.37154379</v>
      </c>
      <c r="L8378" s="170">
        <f>F8378/'Projections+Sensitivity'!F$67</f>
        <v>2246398392.3478479</v>
      </c>
      <c r="M8378" s="170">
        <f t="shared" si="261"/>
        <v>4256344735.8836937</v>
      </c>
      <c r="N8378" s="171">
        <f>'Projections+Sensitivity'!$B$72</f>
        <v>418000000</v>
      </c>
      <c r="O8378" s="171">
        <f>'Projections+Sensitivity'!$B$73</f>
        <v>634000000</v>
      </c>
      <c r="P8378" s="170">
        <f t="shared" si="260"/>
        <v>4040344735.8836937</v>
      </c>
      <c r="Q8378" s="170">
        <f>P8378/'Projections+Sensitivity'!$B$75</f>
        <v>29.928479525064397</v>
      </c>
    </row>
    <row r="8379" spans="1:17">
      <c r="A8379" s="222">
        <v>1325361706.18383</v>
      </c>
      <c r="B8379" s="223">
        <v>537708144.84936702</v>
      </c>
      <c r="C8379" s="223">
        <v>87167597.760258198</v>
      </c>
      <c r="D8379" s="222">
        <v>1105623019.81938</v>
      </c>
      <c r="E8379" s="222">
        <v>-89646673.949623197</v>
      </c>
      <c r="F8379" s="224">
        <f>E8379*(1+'Projections+Sensitivity'!$B$64)/('Projections+Sensitivity'!$B$63-'Projections+Sensitivity'!$B$64)</f>
        <v>-788719910.23462415</v>
      </c>
      <c r="G8379" s="170">
        <f>A8379/'Projections+Sensitivity'!B$67</f>
        <v>1175283488.5497911</v>
      </c>
      <c r="H8379" s="170">
        <f>B8379/'Projections+Sensitivity'!C$67</f>
        <v>422827327.29414201</v>
      </c>
      <c r="I8379" s="170">
        <f>C8379/'Projections+Sensitivity'!D$67</f>
        <v>60782663.507452302</v>
      </c>
      <c r="J8379" s="170">
        <f>D8379/'Projections+Sensitivity'!E$67</f>
        <v>683659634.47745967</v>
      </c>
      <c r="K8379" s="170">
        <f>E8379/'Projections+Sensitivity'!F$67</f>
        <v>-49155856.040123589</v>
      </c>
      <c r="L8379" s="170">
        <f>F8379/'Projections+Sensitivity'!F$67</f>
        <v>-432477867.33570546</v>
      </c>
      <c r="M8379" s="170">
        <f t="shared" si="261"/>
        <v>1860919390.453016</v>
      </c>
      <c r="N8379" s="171">
        <f>'Projections+Sensitivity'!$B$72</f>
        <v>418000000</v>
      </c>
      <c r="O8379" s="171">
        <f>'Projections+Sensitivity'!$B$73</f>
        <v>634000000</v>
      </c>
      <c r="P8379" s="170">
        <f t="shared" si="260"/>
        <v>1644919390.4530163</v>
      </c>
      <c r="Q8379" s="170">
        <f>P8379/'Projections+Sensitivity'!$B$75</f>
        <v>12.184588077429749</v>
      </c>
    </row>
    <row r="8380" spans="1:17">
      <c r="A8380" s="222">
        <v>-34415776.978656501</v>
      </c>
      <c r="B8380" s="223">
        <v>364159246.21288699</v>
      </c>
      <c r="C8380" s="223">
        <v>-56460201.404641703</v>
      </c>
      <c r="D8380" s="222">
        <v>606697692.18677902</v>
      </c>
      <c r="E8380" s="222">
        <v>-116015584.644383</v>
      </c>
      <c r="F8380" s="224">
        <f>E8380*(1+'Projections+Sensitivity'!$B$64)/('Projections+Sensitivity'!$B$63-'Projections+Sensitivity'!$B$64)</f>
        <v>-1020716078.7466092</v>
      </c>
      <c r="G8380" s="170">
        <f>A8380/'Projections+Sensitivity'!B$67</f>
        <v>-30518683.495912589</v>
      </c>
      <c r="H8380" s="170">
        <f>B8380/'Projections+Sensitivity'!C$67</f>
        <v>286356980.56755155</v>
      </c>
      <c r="I8380" s="170">
        <f>C8380/'Projections+Sensitivity'!D$67</f>
        <v>-39370150.281988882</v>
      </c>
      <c r="J8380" s="170">
        <f>D8380/'Projections+Sensitivity'!E$67</f>
        <v>375150223.03577876</v>
      </c>
      <c r="K8380" s="170">
        <f>E8380/'Projections+Sensitivity'!F$67</f>
        <v>-63614690.048565194</v>
      </c>
      <c r="L8380" s="170">
        <f>F8380/'Projections+Sensitivity'!F$67</f>
        <v>-559688055.49777639</v>
      </c>
      <c r="M8380" s="170">
        <f t="shared" si="261"/>
        <v>-31684375.720912755</v>
      </c>
      <c r="N8380" s="171">
        <f>'Projections+Sensitivity'!$B$72</f>
        <v>418000000</v>
      </c>
      <c r="O8380" s="171">
        <f>'Projections+Sensitivity'!$B$73</f>
        <v>634000000</v>
      </c>
      <c r="P8380" s="170">
        <f t="shared" si="260"/>
        <v>-247684375.72091275</v>
      </c>
      <c r="Q8380" s="170">
        <f>P8380/'Projections+Sensitivity'!$B$75</f>
        <v>-1.8346990794141687</v>
      </c>
    </row>
    <row r="8381" spans="1:17">
      <c r="A8381" s="222">
        <v>279485151.51186502</v>
      </c>
      <c r="B8381" s="223">
        <v>752033027.14218199</v>
      </c>
      <c r="C8381" s="223">
        <v>131765987.27127901</v>
      </c>
      <c r="D8381" s="222">
        <v>366300030.771505</v>
      </c>
      <c r="E8381" s="222">
        <v>858281157.667642</v>
      </c>
      <c r="F8381" s="224">
        <f>E8381*(1+'Projections+Sensitivity'!$B$64)/('Projections+Sensitivity'!$B$63-'Projections+Sensitivity'!$B$64)</f>
        <v>7551238744.3632231</v>
      </c>
      <c r="G8381" s="170">
        <f>A8381/'Projections+Sensitivity'!B$67</f>
        <v>247837463.79131591</v>
      </c>
      <c r="H8381" s="170">
        <f>B8381/'Projections+Sensitivity'!C$67</f>
        <v>591361908.77772617</v>
      </c>
      <c r="I8381" s="170">
        <f>C8381/'Projections+Sensitivity'!D$67</f>
        <v>91881477.427716047</v>
      </c>
      <c r="J8381" s="170">
        <f>D8381/'Projections+Sensitivity'!E$67</f>
        <v>226500842.20138606</v>
      </c>
      <c r="K8381" s="170">
        <f>E8381/'Projections+Sensitivity'!F$67</f>
        <v>470620304.90913218</v>
      </c>
      <c r="L8381" s="170">
        <f>F8381/'Projections+Sensitivity'!F$67</f>
        <v>4140561922.5885668</v>
      </c>
      <c r="M8381" s="170">
        <f t="shared" si="261"/>
        <v>5768763919.6958427</v>
      </c>
      <c r="N8381" s="171">
        <f>'Projections+Sensitivity'!$B$72</f>
        <v>418000000</v>
      </c>
      <c r="O8381" s="171">
        <f>'Projections+Sensitivity'!$B$73</f>
        <v>634000000</v>
      </c>
      <c r="P8381" s="170">
        <f t="shared" si="260"/>
        <v>5552763919.6958427</v>
      </c>
      <c r="Q8381" s="170">
        <f>P8381/'Projections+Sensitivity'!$B$75</f>
        <v>41.131584590339578</v>
      </c>
    </row>
    <row r="8382" spans="1:17">
      <c r="A8382" s="222">
        <v>412534472.29712403</v>
      </c>
      <c r="B8382" s="223">
        <v>127301277.521422</v>
      </c>
      <c r="C8382" s="223">
        <v>26164081.406656101</v>
      </c>
      <c r="D8382" s="222">
        <v>504085830.08621699</v>
      </c>
      <c r="E8382" s="222">
        <v>264856434.33763</v>
      </c>
      <c r="F8382" s="224">
        <f>E8382*(1+'Projections+Sensitivity'!$B$64)/('Projections+Sensitivity'!$B$63-'Projections+Sensitivity'!$B$64)</f>
        <v>2330231941.825614</v>
      </c>
      <c r="G8382" s="170">
        <f>A8382/'Projections+Sensitivity'!B$67</f>
        <v>365820855.91143692</v>
      </c>
      <c r="H8382" s="170">
        <f>B8382/'Projections+Sensitivity'!C$67</f>
        <v>100103484.48523425</v>
      </c>
      <c r="I8382" s="170">
        <f>C8382/'Projections+Sensitivity'!D$67</f>
        <v>18244423.352084544</v>
      </c>
      <c r="J8382" s="170">
        <f>D8382/'Projections+Sensitivity'!E$67</f>
        <v>311700397.11936283</v>
      </c>
      <c r="K8382" s="170">
        <f>E8382/'Projections+Sensitivity'!F$67</f>
        <v>145228419.34902269</v>
      </c>
      <c r="L8382" s="170">
        <f>F8382/'Projections+Sensitivity'!F$67</f>
        <v>1277733359.4868855</v>
      </c>
      <c r="M8382" s="170">
        <f t="shared" si="261"/>
        <v>2218830939.7040267</v>
      </c>
      <c r="N8382" s="171">
        <f>'Projections+Sensitivity'!$B$72</f>
        <v>418000000</v>
      </c>
      <c r="O8382" s="171">
        <f>'Projections+Sensitivity'!$B$73</f>
        <v>634000000</v>
      </c>
      <c r="P8382" s="170">
        <f t="shared" si="260"/>
        <v>2002830939.7040267</v>
      </c>
      <c r="Q8382" s="170">
        <f>P8382/'Projections+Sensitivity'!$B$75</f>
        <v>14.835784738548346</v>
      </c>
    </row>
    <row r="8383" spans="1:17">
      <c r="A8383" s="222">
        <v>471264827.73045301</v>
      </c>
      <c r="B8383" s="223">
        <v>398551713.94839197</v>
      </c>
      <c r="C8383" s="223">
        <v>225323903.29301599</v>
      </c>
      <c r="D8383" s="222">
        <v>253534736.64509001</v>
      </c>
      <c r="E8383" s="222">
        <v>869653765.30831003</v>
      </c>
      <c r="F8383" s="224">
        <f>E8383*(1+'Projections+Sensitivity'!$B$64)/('Projections+Sensitivity'!$B$63-'Projections+Sensitivity'!$B$64)</f>
        <v>7651296021.2513971</v>
      </c>
      <c r="G8383" s="170">
        <f>A8383/'Projections+Sensitivity'!B$67</f>
        <v>417900840.3378756</v>
      </c>
      <c r="H8383" s="170">
        <f>B8383/'Projections+Sensitivity'!C$67</f>
        <v>313401531.31678259</v>
      </c>
      <c r="I8383" s="170">
        <f>C8383/'Projections+Sensitivity'!D$67</f>
        <v>157120160.99965706</v>
      </c>
      <c r="J8383" s="170">
        <f>D8383/'Projections+Sensitivity'!E$67</f>
        <v>156772663.26314145</v>
      </c>
      <c r="K8383" s="170">
        <f>E8383/'Projections+Sensitivity'!F$67</f>
        <v>476856233.57615256</v>
      </c>
      <c r="L8383" s="170">
        <f>F8383/'Projections+Sensitivity'!F$67</f>
        <v>4195426212.3807988</v>
      </c>
      <c r="M8383" s="170">
        <f t="shared" si="261"/>
        <v>5717477641.8744078</v>
      </c>
      <c r="N8383" s="171">
        <f>'Projections+Sensitivity'!$B$72</f>
        <v>418000000</v>
      </c>
      <c r="O8383" s="171">
        <f>'Projections+Sensitivity'!$B$73</f>
        <v>634000000</v>
      </c>
      <c r="P8383" s="170">
        <f t="shared" si="260"/>
        <v>5501477641.8744078</v>
      </c>
      <c r="Q8383" s="170">
        <f>P8383/'Projections+Sensitivity'!$B$75</f>
        <v>40.751686236106721</v>
      </c>
    </row>
    <row r="8384" spans="1:17">
      <c r="A8384" s="222">
        <v>580116313.779881</v>
      </c>
      <c r="B8384" s="223">
        <v>536994442.09986603</v>
      </c>
      <c r="C8384" s="223">
        <v>1154144543.1558299</v>
      </c>
      <c r="D8384" s="222">
        <v>59164651.0358788</v>
      </c>
      <c r="E8384" s="222">
        <v>793174235.65331995</v>
      </c>
      <c r="F8384" s="224">
        <f>E8384*(1+'Projections+Sensitivity'!$B$64)/('Projections+Sensitivity'!$B$63-'Projections+Sensitivity'!$B$64)</f>
        <v>6978421890.9945688</v>
      </c>
      <c r="G8384" s="170">
        <f>A8384/'Projections+Sensitivity'!B$67</f>
        <v>514426455.69336891</v>
      </c>
      <c r="H8384" s="170">
        <f>B8384/'Projections+Sensitivity'!C$67</f>
        <v>422266106.43679655</v>
      </c>
      <c r="I8384" s="170">
        <f>C8384/'Projections+Sensitivity'!D$67</f>
        <v>804794226.38840973</v>
      </c>
      <c r="J8384" s="170">
        <f>D8384/'Projections+Sensitivity'!E$67</f>
        <v>36584335.687749356</v>
      </c>
      <c r="K8384" s="170">
        <f>E8384/'Projections+Sensitivity'!F$67</f>
        <v>434920302.39091247</v>
      </c>
      <c r="L8384" s="170">
        <f>F8384/'Projections+Sensitivity'!F$67</f>
        <v>3826469926.2991214</v>
      </c>
      <c r="M8384" s="170">
        <f t="shared" si="261"/>
        <v>6039461352.8963585</v>
      </c>
      <c r="N8384" s="171">
        <f>'Projections+Sensitivity'!$B$72</f>
        <v>418000000</v>
      </c>
      <c r="O8384" s="171">
        <f>'Projections+Sensitivity'!$B$73</f>
        <v>634000000</v>
      </c>
      <c r="P8384" s="170">
        <f t="shared" si="260"/>
        <v>5823461352.8963585</v>
      </c>
      <c r="Q8384" s="170">
        <f>P8384/'Projections+Sensitivity'!$B$75</f>
        <v>43.136750762195248</v>
      </c>
    </row>
    <row r="8385" spans="1:17">
      <c r="A8385" s="222">
        <v>557297599.64727199</v>
      </c>
      <c r="B8385" s="223">
        <v>-382020797.98632598</v>
      </c>
      <c r="C8385" s="223">
        <v>710989533.05554998</v>
      </c>
      <c r="D8385" s="222">
        <v>669747785.97235596</v>
      </c>
      <c r="E8385" s="222">
        <v>25474788.885215499</v>
      </c>
      <c r="F8385" s="224">
        <f>E8385*(1+'Projections+Sensitivity'!$B$64)/('Projections+Sensitivity'!$B$63-'Projections+Sensitivity'!$B$64)</f>
        <v>224129600.32498363</v>
      </c>
      <c r="G8385" s="170">
        <f>A8385/'Projections+Sensitivity'!B$67</f>
        <v>494191633.8897326</v>
      </c>
      <c r="H8385" s="170">
        <f>B8385/'Projections+Sensitivity'!C$67</f>
        <v>-300402429.33010447</v>
      </c>
      <c r="I8385" s="170">
        <f>C8385/'Projections+Sensitivity'!D$67</f>
        <v>495778691.34233809</v>
      </c>
      <c r="J8385" s="170">
        <f>D8385/'Projections+Sensitivity'!E$67</f>
        <v>414137113.95476389</v>
      </c>
      <c r="K8385" s="170">
        <f>E8385/'Projections+Sensitivity'!F$67</f>
        <v>13968561.240742574</v>
      </c>
      <c r="L8385" s="170">
        <f>F8385/'Projections+Sensitivity'!F$67</f>
        <v>122896722.01443274</v>
      </c>
      <c r="M8385" s="170">
        <f t="shared" si="261"/>
        <v>1240570293.1119053</v>
      </c>
      <c r="N8385" s="171">
        <f>'Projections+Sensitivity'!$B$72</f>
        <v>418000000</v>
      </c>
      <c r="O8385" s="171">
        <f>'Projections+Sensitivity'!$B$73</f>
        <v>634000000</v>
      </c>
      <c r="P8385" s="170">
        <f t="shared" si="260"/>
        <v>1024570293.1119053</v>
      </c>
      <c r="Q8385" s="170">
        <f>P8385/'Projections+Sensitivity'!$B$75</f>
        <v>7.5894095786067064</v>
      </c>
    </row>
    <row r="8386" spans="1:17">
      <c r="A8386" s="222">
        <v>156492718.42051899</v>
      </c>
      <c r="B8386" s="223">
        <v>229995895.011464</v>
      </c>
      <c r="C8386" s="223">
        <v>201856610.95987701</v>
      </c>
      <c r="D8386" s="222">
        <v>252951370.75470299</v>
      </c>
      <c r="E8386" s="222">
        <v>863477941.58211696</v>
      </c>
      <c r="F8386" s="224">
        <f>E8386*(1+'Projections+Sensitivity'!$B$64)/('Projections+Sensitivity'!$B$63-'Projections+Sensitivity'!$B$64)</f>
        <v>7596960540.4092951</v>
      </c>
      <c r="G8386" s="170">
        <f>A8386/'Projections+Sensitivity'!B$67</f>
        <v>138772160.97293612</v>
      </c>
      <c r="H8386" s="170">
        <f>B8386/'Projections+Sensitivity'!C$67</f>
        <v>180857497.71107617</v>
      </c>
      <c r="I8386" s="170">
        <f>C8386/'Projections+Sensitivity'!D$67</f>
        <v>140756230.25053489</v>
      </c>
      <c r="J8386" s="170">
        <f>D8386/'Projections+Sensitivity'!E$67</f>
        <v>156411940.20994946</v>
      </c>
      <c r="K8386" s="170">
        <f>E8386/'Projections+Sensitivity'!F$67</f>
        <v>473469851.36430919</v>
      </c>
      <c r="L8386" s="170">
        <f>F8386/'Projections+Sensitivity'!F$67</f>
        <v>4165632501.6219792</v>
      </c>
      <c r="M8386" s="170">
        <f t="shared" si="261"/>
        <v>5255900182.130785</v>
      </c>
      <c r="N8386" s="171">
        <f>'Projections+Sensitivity'!$B$72</f>
        <v>418000000</v>
      </c>
      <c r="O8386" s="171">
        <f>'Projections+Sensitivity'!$B$73</f>
        <v>634000000</v>
      </c>
      <c r="P8386" s="170">
        <f t="shared" ref="P8386:P8449" si="262">M8386+N8386-O8386</f>
        <v>5039900182.130785</v>
      </c>
      <c r="Q8386" s="170">
        <f>P8386/'Projections+Sensitivity'!$B$75</f>
        <v>37.332593941709519</v>
      </c>
    </row>
    <row r="8387" spans="1:17">
      <c r="A8387" s="222">
        <v>717851800.85747397</v>
      </c>
      <c r="B8387" s="223">
        <v>49708303.6120845</v>
      </c>
      <c r="C8387" s="223">
        <v>675978845.22934604</v>
      </c>
      <c r="D8387" s="222">
        <v>864091785.90346801</v>
      </c>
      <c r="E8387" s="222">
        <v>1329942759.1773</v>
      </c>
      <c r="F8387" s="224">
        <f>E8387*(1+'Projections+Sensitivity'!$B$64)/('Projections+Sensitivity'!$B$63-'Projections+Sensitivity'!$B$64)</f>
        <v>11700962092.859858</v>
      </c>
      <c r="G8387" s="170">
        <f>A8387/'Projections+Sensitivity'!B$67</f>
        <v>636565372.93714607</v>
      </c>
      <c r="H8387" s="170">
        <f>B8387/'Projections+Sensitivity'!C$67</f>
        <v>39088173.318467028</v>
      </c>
      <c r="I8387" s="170">
        <f>C8387/'Projections+Sensitivity'!D$67</f>
        <v>471365458.53583717</v>
      </c>
      <c r="J8387" s="170">
        <f>D8387/'Projections+Sensitivity'!E$67</f>
        <v>534309311.50678033</v>
      </c>
      <c r="K8387" s="170">
        <f>E8387/'Projections+Sensitivity'!F$67</f>
        <v>729245960.07277632</v>
      </c>
      <c r="L8387" s="170">
        <f>F8387/'Projections+Sensitivity'!F$67</f>
        <v>6415974880.3483629</v>
      </c>
      <c r="M8387" s="170">
        <f t="shared" ref="M8387:M8450" si="263">SUM(G8387:L8387)</f>
        <v>8826549156.7193699</v>
      </c>
      <c r="N8387" s="171">
        <f>'Projections+Sensitivity'!$B$72</f>
        <v>418000000</v>
      </c>
      <c r="O8387" s="171">
        <f>'Projections+Sensitivity'!$B$73</f>
        <v>634000000</v>
      </c>
      <c r="P8387" s="170">
        <f t="shared" si="262"/>
        <v>8610549156.7193699</v>
      </c>
      <c r="Q8387" s="170">
        <f>P8387/'Projections+Sensitivity'!$B$75</f>
        <v>63.781845605328662</v>
      </c>
    </row>
    <row r="8388" spans="1:17">
      <c r="A8388" s="222">
        <v>824030764.32776105</v>
      </c>
      <c r="B8388" s="223">
        <v>837634679.79986501</v>
      </c>
      <c r="C8388" s="223">
        <v>490176651.40189099</v>
      </c>
      <c r="D8388" s="222">
        <v>696666064.692927</v>
      </c>
      <c r="E8388" s="222">
        <v>234772172.60618901</v>
      </c>
      <c r="F8388" s="224">
        <f>E8388*(1+'Projections+Sensitivity'!$B$64)/('Projections+Sensitivity'!$B$63-'Projections+Sensitivity'!$B$64)</f>
        <v>2065547763.7418737</v>
      </c>
      <c r="G8388" s="170">
        <f>A8388/'Projections+Sensitivity'!B$67</f>
        <v>730721090.59196961</v>
      </c>
      <c r="H8388" s="170">
        <f>B8388/'Projections+Sensitivity'!C$67</f>
        <v>658674852.33626044</v>
      </c>
      <c r="I8388" s="170">
        <f>C8388/'Projections+Sensitivity'!D$67</f>
        <v>341804101.83283496</v>
      </c>
      <c r="J8388" s="170">
        <f>D8388/'Projections+Sensitivity'!E$67</f>
        <v>430781974.1475938</v>
      </c>
      <c r="K8388" s="170">
        <f>E8388/'Projections+Sensitivity'!F$67</f>
        <v>128732351.24531221</v>
      </c>
      <c r="L8388" s="170">
        <f>F8388/'Projections+Sensitivity'!F$67</f>
        <v>1132599393.2084026</v>
      </c>
      <c r="M8388" s="170">
        <f t="shared" si="263"/>
        <v>3423313763.3623738</v>
      </c>
      <c r="N8388" s="171">
        <f>'Projections+Sensitivity'!$B$72</f>
        <v>418000000</v>
      </c>
      <c r="O8388" s="171">
        <f>'Projections+Sensitivity'!$B$73</f>
        <v>634000000</v>
      </c>
      <c r="P8388" s="170">
        <f t="shared" si="262"/>
        <v>3207313763.3623738</v>
      </c>
      <c r="Q8388" s="170">
        <f>P8388/'Projections+Sensitivity'!$B$75</f>
        <v>23.757879728610177</v>
      </c>
    </row>
    <row r="8389" spans="1:17">
      <c r="A8389" s="222">
        <v>18814149.341465399</v>
      </c>
      <c r="B8389" s="223">
        <v>-218137927.92271301</v>
      </c>
      <c r="C8389" s="223">
        <v>183858740.56105801</v>
      </c>
      <c r="D8389" s="222">
        <v>299159737.10767502</v>
      </c>
      <c r="E8389" s="222">
        <v>814015792.70828199</v>
      </c>
      <c r="F8389" s="224">
        <f>E8389*(1+'Projections+Sensitivity'!$B$64)/('Projections+Sensitivity'!$B$63-'Projections+Sensitivity'!$B$64)</f>
        <v>7161787879.7737722</v>
      </c>
      <c r="G8389" s="170">
        <f>A8389/'Projections+Sensitivity'!B$67</f>
        <v>16683716.580134271</v>
      </c>
      <c r="H8389" s="170">
        <f>B8389/'Projections+Sensitivity'!C$67</f>
        <v>-171532973.65596247</v>
      </c>
      <c r="I8389" s="170">
        <f>C8389/'Projections+Sensitivity'!D$67</f>
        <v>128206171.1871783</v>
      </c>
      <c r="J8389" s="170">
        <f>D8389/'Projections+Sensitivity'!E$67</f>
        <v>184984784.91775432</v>
      </c>
      <c r="K8389" s="170">
        <f>E8389/'Projections+Sensitivity'!F$67</f>
        <v>446348329.03272009</v>
      </c>
      <c r="L8389" s="170">
        <f>F8389/'Projections+Sensitivity'!F$67</f>
        <v>3927014784.7971687</v>
      </c>
      <c r="M8389" s="170">
        <f t="shared" si="263"/>
        <v>4531704812.8589935</v>
      </c>
      <c r="N8389" s="171">
        <f>'Projections+Sensitivity'!$B$72</f>
        <v>418000000</v>
      </c>
      <c r="O8389" s="171">
        <f>'Projections+Sensitivity'!$B$73</f>
        <v>634000000</v>
      </c>
      <c r="P8389" s="170">
        <f t="shared" si="262"/>
        <v>4315704812.8589935</v>
      </c>
      <c r="Q8389" s="170">
        <f>P8389/'Projections+Sensitivity'!$B$75</f>
        <v>31.968183798955508</v>
      </c>
    </row>
    <row r="8390" spans="1:17">
      <c r="A8390" s="222">
        <v>700563499.42585003</v>
      </c>
      <c r="B8390" s="223">
        <v>831837472.89261496</v>
      </c>
      <c r="C8390" s="223">
        <v>731324405.63164699</v>
      </c>
      <c r="D8390" s="222">
        <v>300966589.648884</v>
      </c>
      <c r="E8390" s="222">
        <v>760641527.84720302</v>
      </c>
      <c r="F8390" s="224">
        <f>E8390*(1+'Projections+Sensitivity'!$B$64)/('Projections+Sensitivity'!$B$63-'Projections+Sensitivity'!$B$64)</f>
        <v>6692196052.9344883</v>
      </c>
      <c r="G8390" s="170">
        <f>A8390/'Projections+Sensitivity'!B$67</f>
        <v>621234723.86010003</v>
      </c>
      <c r="H8390" s="170">
        <f>B8390/'Projections+Sensitivity'!C$67</f>
        <v>654116212.99660456</v>
      </c>
      <c r="I8390" s="170">
        <f>C8390/'Projections+Sensitivity'!D$67</f>
        <v>509958360.7265889</v>
      </c>
      <c r="J8390" s="170">
        <f>D8390/'Projections+Sensitivity'!E$67</f>
        <v>186102048.33008757</v>
      </c>
      <c r="K8390" s="170">
        <f>E8390/'Projections+Sensitivity'!F$67</f>
        <v>417081680.71029615</v>
      </c>
      <c r="L8390" s="170">
        <f>F8390/'Projections+Sensitivity'!F$67</f>
        <v>3669524046.7615104</v>
      </c>
      <c r="M8390" s="170">
        <f t="shared" si="263"/>
        <v>6058017073.3851871</v>
      </c>
      <c r="N8390" s="171">
        <f>'Projections+Sensitivity'!$B$72</f>
        <v>418000000</v>
      </c>
      <c r="O8390" s="171">
        <f>'Projections+Sensitivity'!$B$73</f>
        <v>634000000</v>
      </c>
      <c r="P8390" s="170">
        <f t="shared" si="262"/>
        <v>5842017073.3851871</v>
      </c>
      <c r="Q8390" s="170">
        <f>P8390/'Projections+Sensitivity'!$B$75</f>
        <v>43.274200543593977</v>
      </c>
    </row>
    <row r="8391" spans="1:17">
      <c r="A8391" s="222">
        <v>343597584.361332</v>
      </c>
      <c r="B8391" s="223">
        <v>-40176879.211256199</v>
      </c>
      <c r="C8391" s="223">
        <v>251050468.710356</v>
      </c>
      <c r="D8391" s="222">
        <v>939054930.32552004</v>
      </c>
      <c r="E8391" s="222">
        <v>1092814637.83953</v>
      </c>
      <c r="F8391" s="224">
        <f>E8391*(1+'Projections+Sensitivity'!$B$64)/('Projections+Sensitivity'!$B$63-'Projections+Sensitivity'!$B$64)</f>
        <v>9614686469.5084457</v>
      </c>
      <c r="G8391" s="170">
        <f>A8391/'Projections+Sensitivity'!B$67</f>
        <v>304690082.50450861</v>
      </c>
      <c r="H8391" s="170">
        <f>B8391/'Projections+Sensitivity'!C$67</f>
        <v>-31593128.388773058</v>
      </c>
      <c r="I8391" s="170">
        <f>C8391/'Projections+Sensitivity'!D$67</f>
        <v>175059500.9510166</v>
      </c>
      <c r="J8391" s="170">
        <f>D8391/'Projections+Sensitivity'!E$67</f>
        <v>580662611.85976446</v>
      </c>
      <c r="K8391" s="170">
        <f>E8391/'Projections+Sensitivity'!F$67</f>
        <v>599221774.21068192</v>
      </c>
      <c r="L8391" s="170">
        <f>F8391/'Projections+Sensitivity'!F$67</f>
        <v>5272009804.0856295</v>
      </c>
      <c r="M8391" s="170">
        <f t="shared" si="263"/>
        <v>6900050645.2228279</v>
      </c>
      <c r="N8391" s="171">
        <f>'Projections+Sensitivity'!$B$72</f>
        <v>418000000</v>
      </c>
      <c r="O8391" s="171">
        <f>'Projections+Sensitivity'!$B$73</f>
        <v>634000000</v>
      </c>
      <c r="P8391" s="170">
        <f t="shared" si="262"/>
        <v>6684050645.2228279</v>
      </c>
      <c r="Q8391" s="170">
        <f>P8391/'Projections+Sensitivity'!$B$75</f>
        <v>49.511486260909834</v>
      </c>
    </row>
    <row r="8392" spans="1:17">
      <c r="A8392" s="222">
        <v>487064084.91929102</v>
      </c>
      <c r="B8392" s="223">
        <v>172753945.08850899</v>
      </c>
      <c r="C8392" s="223">
        <v>173642769.05693001</v>
      </c>
      <c r="D8392" s="222">
        <v>78010390.864378199</v>
      </c>
      <c r="E8392" s="222">
        <v>2076382668.3617799</v>
      </c>
      <c r="F8392" s="224">
        <f>E8392*(1+'Projections+Sensitivity'!$B$64)/('Projections+Sensitivity'!$B$63-'Projections+Sensitivity'!$B$64)</f>
        <v>18268210962.554241</v>
      </c>
      <c r="G8392" s="170">
        <f>A8392/'Projections+Sensitivity'!B$67</f>
        <v>431911058.09107924</v>
      </c>
      <c r="H8392" s="170">
        <f>B8392/'Projections+Sensitivity'!C$67</f>
        <v>135845234.22414589</v>
      </c>
      <c r="I8392" s="170">
        <f>C8392/'Projections+Sensitivity'!D$67</f>
        <v>121082492.50046058</v>
      </c>
      <c r="J8392" s="170">
        <f>D8392/'Projections+Sensitivity'!E$67</f>
        <v>48237558.686592132</v>
      </c>
      <c r="K8392" s="170">
        <f>E8392/'Projections+Sensitivity'!F$67</f>
        <v>1138540483.8059621</v>
      </c>
      <c r="L8392" s="170">
        <f>F8392/'Projections+Sensitivity'!F$67</f>
        <v>10016986784.033367</v>
      </c>
      <c r="M8392" s="170">
        <f t="shared" si="263"/>
        <v>11892603611.341606</v>
      </c>
      <c r="N8392" s="171">
        <f>'Projections+Sensitivity'!$B$72</f>
        <v>418000000</v>
      </c>
      <c r="O8392" s="171">
        <f>'Projections+Sensitivity'!$B$73</f>
        <v>634000000</v>
      </c>
      <c r="P8392" s="170">
        <f t="shared" si="262"/>
        <v>11676603611.341606</v>
      </c>
      <c r="Q8392" s="170">
        <f>P8392/'Projections+Sensitivity'!$B$75</f>
        <v>86.493360084011897</v>
      </c>
    </row>
    <row r="8393" spans="1:17">
      <c r="A8393" s="222">
        <v>2631935.9864182998</v>
      </c>
      <c r="B8393" s="223">
        <v>-403303346.64339101</v>
      </c>
      <c r="C8393" s="223">
        <v>-265602195.47986001</v>
      </c>
      <c r="D8393" s="222">
        <v>886799758.57725298</v>
      </c>
      <c r="E8393" s="222">
        <v>461893844.49981302</v>
      </c>
      <c r="F8393" s="224">
        <f>E8393*(1+'Projections+Sensitivity'!$B$64)/('Projections+Sensitivity'!$B$63-'Projections+Sensitivity'!$B$64)</f>
        <v>4063785699.1385818</v>
      </c>
      <c r="G8393" s="170">
        <f>A8393/'Projections+Sensitivity'!B$67</f>
        <v>2333906.957870407</v>
      </c>
      <c r="H8393" s="170">
        <f>B8393/'Projections+Sensitivity'!C$67</f>
        <v>-317137982.34873182</v>
      </c>
      <c r="I8393" s="170">
        <f>C8393/'Projections+Sensitivity'!D$67</f>
        <v>-185206536.48268074</v>
      </c>
      <c r="J8393" s="170">
        <f>D8393/'Projections+Sensitivity'!E$67</f>
        <v>548350737.94200432</v>
      </c>
      <c r="K8393" s="170">
        <f>E8393/'Projections+Sensitivity'!F$67</f>
        <v>253269712.36892688</v>
      </c>
      <c r="L8393" s="170">
        <f>F8393/'Projections+Sensitivity'!F$67</f>
        <v>2228290866.8426814</v>
      </c>
      <c r="M8393" s="170">
        <f t="shared" si="263"/>
        <v>2529900705.2800703</v>
      </c>
      <c r="N8393" s="171">
        <f>'Projections+Sensitivity'!$B$72</f>
        <v>418000000</v>
      </c>
      <c r="O8393" s="171">
        <f>'Projections+Sensitivity'!$B$73</f>
        <v>634000000</v>
      </c>
      <c r="P8393" s="170">
        <f t="shared" si="262"/>
        <v>2313900705.2800703</v>
      </c>
      <c r="Q8393" s="170">
        <f>P8393/'Projections+Sensitivity'!$B$75</f>
        <v>17.140005224296818</v>
      </c>
    </row>
    <row r="8394" spans="1:17">
      <c r="A8394" s="222">
        <v>434390422.32025099</v>
      </c>
      <c r="B8394" s="223">
        <v>472664802.98136997</v>
      </c>
      <c r="C8394" s="223">
        <v>1044565997.8745199</v>
      </c>
      <c r="D8394" s="222">
        <v>220512842.747026</v>
      </c>
      <c r="E8394" s="222">
        <v>514795654.36602998</v>
      </c>
      <c r="F8394" s="224">
        <f>E8394*(1+'Projections+Sensitivity'!$B$64)/('Projections+Sensitivity'!$B$63-'Projections+Sensitivity'!$B$64)</f>
        <v>4529220822.2796688</v>
      </c>
      <c r="G8394" s="170">
        <f>A8394/'Projections+Sensitivity'!B$67</f>
        <v>385201932.84228629</v>
      </c>
      <c r="H8394" s="170">
        <f>B8394/'Projections+Sensitivity'!C$67</f>
        <v>371680431.59660929</v>
      </c>
      <c r="I8394" s="170">
        <f>C8394/'Projections+Sensitivity'!D$67</f>
        <v>728384229.82307291</v>
      </c>
      <c r="J8394" s="170">
        <f>D8394/'Projections+Sensitivity'!E$67</f>
        <v>136353645.65278816</v>
      </c>
      <c r="K8394" s="170">
        <f>E8394/'Projections+Sensitivity'!F$67</f>
        <v>282277299.99573678</v>
      </c>
      <c r="L8394" s="170">
        <f>F8394/'Projections+Sensitivity'!F$67</f>
        <v>2483502364.39358</v>
      </c>
      <c r="M8394" s="170">
        <f t="shared" si="263"/>
        <v>4387399904.3040733</v>
      </c>
      <c r="N8394" s="171">
        <f>'Projections+Sensitivity'!$B$72</f>
        <v>418000000</v>
      </c>
      <c r="O8394" s="171">
        <f>'Projections+Sensitivity'!$B$73</f>
        <v>634000000</v>
      </c>
      <c r="P8394" s="170">
        <f t="shared" si="262"/>
        <v>4171399904.3040733</v>
      </c>
      <c r="Q8394" s="170">
        <f>P8394/'Projections+Sensitivity'!$B$75</f>
        <v>30.899258550400543</v>
      </c>
    </row>
    <row r="8395" spans="1:17">
      <c r="A8395" s="222">
        <v>246326998.00445101</v>
      </c>
      <c r="B8395" s="223">
        <v>945053848.16598701</v>
      </c>
      <c r="C8395" s="223">
        <v>744335386.15577805</v>
      </c>
      <c r="D8395" s="222">
        <v>316418671.62858802</v>
      </c>
      <c r="E8395" s="222">
        <v>1093165379.5622301</v>
      </c>
      <c r="F8395" s="224">
        <f>E8395*(1+'Projections+Sensitivity'!$B$64)/('Projections+Sensitivity'!$B$63-'Projections+Sensitivity'!$B$64)</f>
        <v>9617772328.3346062</v>
      </c>
      <c r="G8395" s="170">
        <f>A8395/'Projections+Sensitivity'!B$67</f>
        <v>218433995.93326858</v>
      </c>
      <c r="H8395" s="170">
        <f>B8395/'Projections+Sensitivity'!C$67</f>
        <v>743144020.77917218</v>
      </c>
      <c r="I8395" s="170">
        <f>C8395/'Projections+Sensitivity'!D$67</f>
        <v>519031021.57099319</v>
      </c>
      <c r="J8395" s="170">
        <f>D8395/'Projections+Sensitivity'!E$67</f>
        <v>195656810.24150831</v>
      </c>
      <c r="K8395" s="170">
        <f>E8395/'Projections+Sensitivity'!F$67</f>
        <v>599414096.0099045</v>
      </c>
      <c r="L8395" s="170">
        <f>F8395/'Projections+Sensitivity'!F$67</f>
        <v>5273701869.4522047</v>
      </c>
      <c r="M8395" s="170">
        <f t="shared" si="263"/>
        <v>7549381813.987051</v>
      </c>
      <c r="N8395" s="171">
        <f>'Projections+Sensitivity'!$B$72</f>
        <v>418000000</v>
      </c>
      <c r="O8395" s="171">
        <f>'Projections+Sensitivity'!$B$73</f>
        <v>634000000</v>
      </c>
      <c r="P8395" s="170">
        <f t="shared" si="262"/>
        <v>7333381813.987051</v>
      </c>
      <c r="Q8395" s="170">
        <f>P8395/'Projections+Sensitivity'!$B$75</f>
        <v>54.321346770274452</v>
      </c>
    </row>
    <row r="8396" spans="1:17">
      <c r="A8396" s="222">
        <v>424479523.24932998</v>
      </c>
      <c r="B8396" s="223">
        <v>612696850.96012604</v>
      </c>
      <c r="C8396" s="223">
        <v>515011828.76685399</v>
      </c>
      <c r="D8396" s="222">
        <v>1423881777.7752299</v>
      </c>
      <c r="E8396" s="222">
        <v>-36622026.752007902</v>
      </c>
      <c r="F8396" s="224">
        <f>E8396*(1+'Projections+Sensitivity'!$B$64)/('Projections+Sensitivity'!$B$63-'Projections+Sensitivity'!$B$64)</f>
        <v>-322204052.64210117</v>
      </c>
      <c r="G8396" s="170">
        <f>A8396/'Projections+Sensitivity'!B$67</f>
        <v>376413301.044348</v>
      </c>
      <c r="H8396" s="170">
        <f>B8396/'Projections+Sensitivity'!C$67</f>
        <v>481794769.92222524</v>
      </c>
      <c r="I8396" s="170">
        <f>C8396/'Projections+Sensitivity'!D$67</f>
        <v>359121869.76162696</v>
      </c>
      <c r="J8396" s="170">
        <f>D8396/'Projections+Sensitivity'!E$67</f>
        <v>880454258.17197323</v>
      </c>
      <c r="K8396" s="170">
        <f>E8396/'Projections+Sensitivity'!F$67</f>
        <v>-20080913.162833765</v>
      </c>
      <c r="L8396" s="170">
        <f>F8396/'Projections+Sensitivity'!F$67</f>
        <v>-176673771.92509994</v>
      </c>
      <c r="M8396" s="170">
        <f t="shared" si="263"/>
        <v>1901029513.8122399</v>
      </c>
      <c r="N8396" s="171">
        <f>'Projections+Sensitivity'!$B$72</f>
        <v>418000000</v>
      </c>
      <c r="O8396" s="171">
        <f>'Projections+Sensitivity'!$B$73</f>
        <v>634000000</v>
      </c>
      <c r="P8396" s="170">
        <f t="shared" si="262"/>
        <v>1685029513.8122396</v>
      </c>
      <c r="Q8396" s="170">
        <f>P8396/'Projections+Sensitivity'!$B$75</f>
        <v>12.481700102312887</v>
      </c>
    </row>
    <row r="8397" spans="1:17">
      <c r="A8397" s="222">
        <v>340229855.71497202</v>
      </c>
      <c r="B8397" s="223">
        <v>-115505956.344853</v>
      </c>
      <c r="C8397" s="223">
        <v>1014308328.22094</v>
      </c>
      <c r="D8397" s="222">
        <v>949780670.06185496</v>
      </c>
      <c r="E8397" s="222">
        <v>343467385.90580201</v>
      </c>
      <c r="F8397" s="224">
        <f>E8397*(1+'Projections+Sensitivity'!$B$64)/('Projections+Sensitivity'!$B$63-'Projections+Sensitivity'!$B$64)</f>
        <v>3021858523.5228777</v>
      </c>
      <c r="G8397" s="170">
        <f>A8397/'Projections+Sensitivity'!B$67</f>
        <v>301703700.85977286</v>
      </c>
      <c r="H8397" s="170">
        <f>B8397/'Projections+Sensitivity'!C$67</f>
        <v>-90828222.104632169</v>
      </c>
      <c r="I8397" s="170">
        <f>C8397/'Projections+Sensitivity'!D$67</f>
        <v>707285314.62603498</v>
      </c>
      <c r="J8397" s="170">
        <f>D8397/'Projections+Sensitivity'!E$67</f>
        <v>587294850.13284338</v>
      </c>
      <c r="K8397" s="170">
        <f>E8397/'Projections+Sensitivity'!F$67</f>
        <v>188333070.62290782</v>
      </c>
      <c r="L8397" s="170">
        <f>F8397/'Projections+Sensitivity'!F$67</f>
        <v>1656972155.3683515</v>
      </c>
      <c r="M8397" s="170">
        <f t="shared" si="263"/>
        <v>3350760869.5052786</v>
      </c>
      <c r="N8397" s="171">
        <f>'Projections+Sensitivity'!$B$72</f>
        <v>418000000</v>
      </c>
      <c r="O8397" s="171">
        <f>'Projections+Sensitivity'!$B$73</f>
        <v>634000000</v>
      </c>
      <c r="P8397" s="170">
        <f t="shared" si="262"/>
        <v>3134760869.5052786</v>
      </c>
      <c r="Q8397" s="170">
        <f>P8397/'Projections+Sensitivity'!$B$75</f>
        <v>23.220450885224285</v>
      </c>
    </row>
    <row r="8398" spans="1:17">
      <c r="A8398" s="222">
        <v>6394594.9903646102</v>
      </c>
      <c r="B8398" s="223">
        <v>481829638.15842497</v>
      </c>
      <c r="C8398" s="223">
        <v>73277607.756190106</v>
      </c>
      <c r="D8398" s="222">
        <v>629927231.28043497</v>
      </c>
      <c r="E8398" s="222">
        <v>830868126.44139802</v>
      </c>
      <c r="F8398" s="224">
        <f>E8398*(1+'Projections+Sensitivity'!$B$64)/('Projections+Sensitivity'!$B$63-'Projections+Sensitivity'!$B$64)</f>
        <v>7310056304.7316961</v>
      </c>
      <c r="G8398" s="170">
        <f>A8398/'Projections+Sensitivity'!B$67</f>
        <v>5670498.7574888701</v>
      </c>
      <c r="H8398" s="170">
        <f>B8398/'Projections+Sensitivity'!C$67</f>
        <v>378887208.73049682</v>
      </c>
      <c r="I8398" s="170">
        <f>C8398/'Projections+Sensitivity'!D$67</f>
        <v>51097062.3181068</v>
      </c>
      <c r="J8398" s="170">
        <f>D8398/'Projections+Sensitivity'!E$67</f>
        <v>389514158.95350516</v>
      </c>
      <c r="K8398" s="170">
        <f>E8398/'Projections+Sensitivity'!F$67</f>
        <v>455588949.50895423</v>
      </c>
      <c r="L8398" s="170">
        <f>F8398/'Projections+Sensitivity'!F$67</f>
        <v>4008314637.1109667</v>
      </c>
      <c r="M8398" s="170">
        <f t="shared" si="263"/>
        <v>5289072515.3795185</v>
      </c>
      <c r="N8398" s="171">
        <f>'Projections+Sensitivity'!$B$72</f>
        <v>418000000</v>
      </c>
      <c r="O8398" s="171">
        <f>'Projections+Sensitivity'!$B$73</f>
        <v>634000000</v>
      </c>
      <c r="P8398" s="170">
        <f t="shared" si="262"/>
        <v>5073072515.3795185</v>
      </c>
      <c r="Q8398" s="170">
        <f>P8398/'Projections+Sensitivity'!$B$75</f>
        <v>37.578314928737171</v>
      </c>
    </row>
    <row r="8399" spans="1:17">
      <c r="A8399" s="222">
        <v>463859114.88751203</v>
      </c>
      <c r="B8399" s="223">
        <v>630974405.65422797</v>
      </c>
      <c r="C8399" s="223">
        <v>80355396.988247499</v>
      </c>
      <c r="D8399" s="222">
        <v>570243686.32913303</v>
      </c>
      <c r="E8399" s="222">
        <v>354759006.94339901</v>
      </c>
      <c r="F8399" s="224">
        <f>E8399*(1+'Projections+Sensitivity'!$B$64)/('Projections+Sensitivity'!$B$63-'Projections+Sensitivity'!$B$64)</f>
        <v>3121203272.6229005</v>
      </c>
      <c r="G8399" s="170">
        <f>A8399/'Projections+Sensitivity'!B$67</f>
        <v>411333718.33288658</v>
      </c>
      <c r="H8399" s="170">
        <f>B8399/'Projections+Sensitivity'!C$67</f>
        <v>496167342.98961776</v>
      </c>
      <c r="I8399" s="170">
        <f>C8399/'Projections+Sensitivity'!D$67</f>
        <v>56032461.392107159</v>
      </c>
      <c r="J8399" s="170">
        <f>D8399/'Projections+Sensitivity'!E$67</f>
        <v>352608966.32067454</v>
      </c>
      <c r="K8399" s="170">
        <f>E8399/'Projections+Sensitivity'!F$67</f>
        <v>194524592.00044</v>
      </c>
      <c r="L8399" s="170">
        <f>F8399/'Projections+Sensitivity'!F$67</f>
        <v>1711445745.6305749</v>
      </c>
      <c r="M8399" s="170">
        <f t="shared" si="263"/>
        <v>3222112826.6663008</v>
      </c>
      <c r="N8399" s="171">
        <f>'Projections+Sensitivity'!$B$72</f>
        <v>418000000</v>
      </c>
      <c r="O8399" s="171">
        <f>'Projections+Sensitivity'!$B$73</f>
        <v>634000000</v>
      </c>
      <c r="P8399" s="170">
        <f t="shared" si="262"/>
        <v>3006112826.6663008</v>
      </c>
      <c r="Q8399" s="170">
        <f>P8399/'Projections+Sensitivity'!$B$75</f>
        <v>22.267502419750375</v>
      </c>
    </row>
    <row r="8400" spans="1:17">
      <c r="A8400" s="222">
        <v>-27557052.7382496</v>
      </c>
      <c r="B8400" s="223">
        <v>1006684493.5285</v>
      </c>
      <c r="C8400" s="223">
        <v>666115825.12366903</v>
      </c>
      <c r="D8400" s="222">
        <v>-89262512.031567007</v>
      </c>
      <c r="E8400" s="222">
        <v>800999852.79556596</v>
      </c>
      <c r="F8400" s="224">
        <f>E8400*(1+'Projections+Sensitivity'!$B$64)/('Projections+Sensitivity'!$B$63-'Projections+Sensitivity'!$B$64)</f>
        <v>7047272410.238946</v>
      </c>
      <c r="G8400" s="170">
        <f>A8400/'Projections+Sensitivity'!B$67</f>
        <v>-24436611.473870654</v>
      </c>
      <c r="H8400" s="170">
        <f>B8400/'Projections+Sensitivity'!C$67</f>
        <v>791607339.23112655</v>
      </c>
      <c r="I8400" s="170">
        <f>C8400/'Projections+Sensitivity'!D$67</f>
        <v>464487895.68387651</v>
      </c>
      <c r="J8400" s="170">
        <f>D8400/'Projections+Sensitivity'!E$67</f>
        <v>-55195283.793937571</v>
      </c>
      <c r="K8400" s="170">
        <f>E8400/'Projections+Sensitivity'!F$67</f>
        <v>439211313.90000135</v>
      </c>
      <c r="L8400" s="170">
        <f>F8400/'Projections+Sensitivity'!F$67</f>
        <v>3864222651.1148376</v>
      </c>
      <c r="M8400" s="170">
        <f t="shared" si="263"/>
        <v>5479897304.662034</v>
      </c>
      <c r="N8400" s="171">
        <f>'Projections+Sensitivity'!$B$72</f>
        <v>418000000</v>
      </c>
      <c r="O8400" s="171">
        <f>'Projections+Sensitivity'!$B$73</f>
        <v>634000000</v>
      </c>
      <c r="P8400" s="170">
        <f t="shared" si="262"/>
        <v>5263897304.662034</v>
      </c>
      <c r="Q8400" s="170">
        <f>P8400/'Projections+Sensitivity'!$B$75</f>
        <v>38.991831886385434</v>
      </c>
    </row>
    <row r="8401" spans="1:17">
      <c r="A8401" s="222">
        <v>159932967.182677</v>
      </c>
      <c r="B8401" s="223">
        <v>672001119.614501</v>
      </c>
      <c r="C8401" s="223">
        <v>571169474.23086703</v>
      </c>
      <c r="D8401" s="222">
        <v>-75226321.280347705</v>
      </c>
      <c r="E8401" s="222">
        <v>516181399.53199297</v>
      </c>
      <c r="F8401" s="224">
        <f>E8401*(1+'Projections+Sensitivity'!$B$64)/('Projections+Sensitivity'!$B$63-'Projections+Sensitivity'!$B$64)</f>
        <v>4541412739.2215128</v>
      </c>
      <c r="G8401" s="170">
        <f>A8401/'Projections+Sensitivity'!B$67</f>
        <v>141822850.86974183</v>
      </c>
      <c r="H8401" s="170">
        <f>B8401/'Projections+Sensitivity'!C$67</f>
        <v>528428739.76712638</v>
      </c>
      <c r="I8401" s="170">
        <f>C8401/'Projections+Sensitivity'!D$67</f>
        <v>398281045.3649056</v>
      </c>
      <c r="J8401" s="170">
        <f>D8401/'Projections+Sensitivity'!E$67</f>
        <v>-46516035.201589942</v>
      </c>
      <c r="K8401" s="170">
        <f>E8401/'Projections+Sensitivity'!F$67</f>
        <v>283037144.02435797</v>
      </c>
      <c r="L8401" s="170">
        <f>F8401/'Projections+Sensitivity'!F$67</f>
        <v>2490187543.97295</v>
      </c>
      <c r="M8401" s="170">
        <f t="shared" si="263"/>
        <v>3795241288.797492</v>
      </c>
      <c r="N8401" s="171">
        <f>'Projections+Sensitivity'!$B$72</f>
        <v>418000000</v>
      </c>
      <c r="O8401" s="171">
        <f>'Projections+Sensitivity'!$B$73</f>
        <v>634000000</v>
      </c>
      <c r="P8401" s="170">
        <f t="shared" si="262"/>
        <v>3579241288.797492</v>
      </c>
      <c r="Q8401" s="170">
        <f>P8401/'Projections+Sensitivity'!$B$75</f>
        <v>26.512898435536979</v>
      </c>
    </row>
    <row r="8402" spans="1:17">
      <c r="A8402" s="222">
        <v>670939638.63501406</v>
      </c>
      <c r="B8402" s="223">
        <v>73567880.562089697</v>
      </c>
      <c r="C8402" s="223">
        <v>616915112.04270804</v>
      </c>
      <c r="D8402" s="222">
        <v>1257955625.73171</v>
      </c>
      <c r="E8402" s="222">
        <v>1076452954.9346399</v>
      </c>
      <c r="F8402" s="224">
        <f>E8402*(1+'Projections+Sensitivity'!$B$64)/('Projections+Sensitivity'!$B$63-'Projections+Sensitivity'!$B$64)</f>
        <v>9470734836.9104061</v>
      </c>
      <c r="G8402" s="170">
        <f>A8402/'Projections+Sensitivity'!B$67</f>
        <v>594965340.72331429</v>
      </c>
      <c r="H8402" s="170">
        <f>B8402/'Projections+Sensitivity'!C$67</f>
        <v>57850175.063792624</v>
      </c>
      <c r="I8402" s="170">
        <f>C8402/'Projections+Sensitivity'!D$67</f>
        <v>430179844.70658755</v>
      </c>
      <c r="J8402" s="170">
        <f>D8402/'Projections+Sensitivity'!E$67</f>
        <v>777854176.20655262</v>
      </c>
      <c r="K8402" s="170">
        <f>E8402/'Projections+Sensitivity'!F$67</f>
        <v>590250191.73012173</v>
      </c>
      <c r="L8402" s="170">
        <f>F8402/'Projections+Sensitivity'!F$67</f>
        <v>5193076973.485507</v>
      </c>
      <c r="M8402" s="170">
        <f t="shared" si="263"/>
        <v>7644176701.9158754</v>
      </c>
      <c r="N8402" s="171">
        <f>'Projections+Sensitivity'!$B$72</f>
        <v>418000000</v>
      </c>
      <c r="O8402" s="171">
        <f>'Projections+Sensitivity'!$B$73</f>
        <v>634000000</v>
      </c>
      <c r="P8402" s="170">
        <f t="shared" si="262"/>
        <v>7428176701.9158754</v>
      </c>
      <c r="Q8402" s="170">
        <f>P8402/'Projections+Sensitivity'!$B$75</f>
        <v>55.023531125302782</v>
      </c>
    </row>
    <row r="8403" spans="1:17">
      <c r="A8403" s="222">
        <v>717514917.60389495</v>
      </c>
      <c r="B8403" s="223">
        <v>471256488.94258302</v>
      </c>
      <c r="C8403" s="223">
        <v>399564525.81017101</v>
      </c>
      <c r="D8403" s="222">
        <v>356502743.94626498</v>
      </c>
      <c r="E8403" s="222">
        <v>688245737.04171395</v>
      </c>
      <c r="F8403" s="224">
        <f>E8403*(1+'Projections+Sensitivity'!$B$64)/('Projections+Sensitivity'!$B$63-'Projections+Sensitivity'!$B$64)</f>
        <v>6055251043.0442467</v>
      </c>
      <c r="G8403" s="170">
        <f>A8403/'Projections+Sensitivity'!B$67</f>
        <v>636266636.88369513</v>
      </c>
      <c r="H8403" s="170">
        <f>B8403/'Projections+Sensitivity'!C$67</f>
        <v>370573002.47039086</v>
      </c>
      <c r="I8403" s="170">
        <f>C8403/'Projections+Sensitivity'!D$67</f>
        <v>278619541.50246423</v>
      </c>
      <c r="J8403" s="170">
        <f>D8403/'Projections+Sensitivity'!E$67</f>
        <v>220442710.80420455</v>
      </c>
      <c r="K8403" s="170">
        <f>E8403/'Projections+Sensitivity'!F$67</f>
        <v>377384981.27953631</v>
      </c>
      <c r="L8403" s="170">
        <f>F8403/'Projections+Sensitivity'!F$67</f>
        <v>3320268733.2935042</v>
      </c>
      <c r="M8403" s="170">
        <f t="shared" si="263"/>
        <v>5203555606.2337952</v>
      </c>
      <c r="N8403" s="171">
        <f>'Projections+Sensitivity'!$B$72</f>
        <v>418000000</v>
      </c>
      <c r="O8403" s="171">
        <f>'Projections+Sensitivity'!$B$73</f>
        <v>634000000</v>
      </c>
      <c r="P8403" s="170">
        <f t="shared" si="262"/>
        <v>4987555606.2337952</v>
      </c>
      <c r="Q8403" s="170">
        <f>P8403/'Projections+Sensitivity'!$B$75</f>
        <v>36.944856342472555</v>
      </c>
    </row>
    <row r="8404" spans="1:17">
      <c r="A8404" s="222">
        <v>16381092.646948</v>
      </c>
      <c r="B8404" s="223">
        <v>78064132.632615894</v>
      </c>
      <c r="C8404" s="223">
        <v>246105276.50552699</v>
      </c>
      <c r="D8404" s="222">
        <v>333835552.67667502</v>
      </c>
      <c r="E8404" s="222">
        <v>392838013.32125902</v>
      </c>
      <c r="F8404" s="224">
        <f>E8404*(1+'Projections+Sensitivity'!$B$64)/('Projections+Sensitivity'!$B$63-'Projections+Sensitivity'!$B$64)</f>
        <v>3456225969.7175722</v>
      </c>
      <c r="G8404" s="170">
        <f>A8404/'Projections+Sensitivity'!B$67</f>
        <v>14526168.684771124</v>
      </c>
      <c r="H8404" s="170">
        <f>B8404/'Projections+Sensitivity'!C$67</f>
        <v>61385807.291111641</v>
      </c>
      <c r="I8404" s="170">
        <f>C8404/'Projections+Sensitivity'!D$67</f>
        <v>171611178.85095707</v>
      </c>
      <c r="J8404" s="170">
        <f>D8404/'Projections+Sensitivity'!E$67</f>
        <v>206426501.46322128</v>
      </c>
      <c r="K8404" s="170">
        <f>E8404/'Projections+Sensitivity'!F$67</f>
        <v>215404409.10010055</v>
      </c>
      <c r="L8404" s="170">
        <f>F8404/'Projections+Sensitivity'!F$67</f>
        <v>1895148349.8991277</v>
      </c>
      <c r="M8404" s="170">
        <f t="shared" si="263"/>
        <v>2564502415.2892895</v>
      </c>
      <c r="N8404" s="171">
        <f>'Projections+Sensitivity'!$B$72</f>
        <v>418000000</v>
      </c>
      <c r="O8404" s="171">
        <f>'Projections+Sensitivity'!$B$73</f>
        <v>634000000</v>
      </c>
      <c r="P8404" s="170">
        <f t="shared" si="262"/>
        <v>2348502415.2892895</v>
      </c>
      <c r="Q8404" s="170">
        <f>P8404/'Projections+Sensitivity'!$B$75</f>
        <v>17.39631418732807</v>
      </c>
    </row>
    <row r="8405" spans="1:17">
      <c r="A8405" s="222">
        <v>-50421077.326163203</v>
      </c>
      <c r="B8405" s="223">
        <v>118049244.479882</v>
      </c>
      <c r="C8405" s="223">
        <v>-36290166.433129303</v>
      </c>
      <c r="D8405" s="222">
        <v>585727707.06885505</v>
      </c>
      <c r="E8405" s="222">
        <v>95533445.448938102</v>
      </c>
      <c r="F8405" s="224">
        <f>E8405*(1+'Projections+Sensitivity'!$B$64)/('Projections+Sensitivity'!$B$63-'Projections+Sensitivity'!$B$64)</f>
        <v>840512282.26529789</v>
      </c>
      <c r="G8405" s="170">
        <f>A8405/'Projections+Sensitivity'!B$67</f>
        <v>-44711612.973155066</v>
      </c>
      <c r="H8405" s="170">
        <f>B8405/'Projections+Sensitivity'!C$67</f>
        <v>92828139.225051597</v>
      </c>
      <c r="I8405" s="170">
        <f>C8405/'Projections+Sensitivity'!D$67</f>
        <v>-25305423.478585549</v>
      </c>
      <c r="J8405" s="170">
        <f>D8405/'Projections+Sensitivity'!E$67</f>
        <v>362183477.49618274</v>
      </c>
      <c r="K8405" s="170">
        <f>E8405/'Projections+Sensitivity'!F$67</f>
        <v>52383742.581949294</v>
      </c>
      <c r="L8405" s="170">
        <f>F8405/'Projections+Sensitivity'!F$67</f>
        <v>460877118.20971984</v>
      </c>
      <c r="M8405" s="170">
        <f t="shared" si="263"/>
        <v>898255441.06116283</v>
      </c>
      <c r="N8405" s="171">
        <f>'Projections+Sensitivity'!$B$72</f>
        <v>418000000</v>
      </c>
      <c r="O8405" s="171">
        <f>'Projections+Sensitivity'!$B$73</f>
        <v>634000000</v>
      </c>
      <c r="P8405" s="170">
        <f t="shared" si="262"/>
        <v>682255441.06116295</v>
      </c>
      <c r="Q8405" s="170">
        <f>P8405/'Projections+Sensitivity'!$B$75</f>
        <v>5.0537440078604661</v>
      </c>
    </row>
    <row r="8406" spans="1:17">
      <c r="A8406" s="222">
        <v>65273547.470393702</v>
      </c>
      <c r="B8406" s="223">
        <v>199302005.47332001</v>
      </c>
      <c r="C8406" s="223">
        <v>556736791.88350499</v>
      </c>
      <c r="D8406" s="222">
        <v>461770796.794397</v>
      </c>
      <c r="E8406" s="222">
        <v>648761068.14233303</v>
      </c>
      <c r="F8406" s="224">
        <f>E8406*(1+'Projections+Sensitivity'!$B$64)/('Projections+Sensitivity'!$B$63-'Projections+Sensitivity'!$B$64)</f>
        <v>5707861194.2310715</v>
      </c>
      <c r="G8406" s="170">
        <f>A8406/'Projections+Sensitivity'!B$67</f>
        <v>57882253.744838625</v>
      </c>
      <c r="H8406" s="170">
        <f>B8406/'Projections+Sensitivity'!C$67</f>
        <v>156721327.55633402</v>
      </c>
      <c r="I8406" s="170">
        <f>C8406/'Projections+Sensitivity'!D$67</f>
        <v>388217020.46149576</v>
      </c>
      <c r="J8406" s="170">
        <f>D8406/'Projections+Sensitivity'!E$67</f>
        <v>285534986.60004032</v>
      </c>
      <c r="K8406" s="170">
        <f>E8406/'Projections+Sensitivity'!F$67</f>
        <v>355734398.89094037</v>
      </c>
      <c r="L8406" s="170">
        <f>F8406/'Projections+Sensitivity'!F$67</f>
        <v>3129784863.1651297</v>
      </c>
      <c r="M8406" s="170">
        <f t="shared" si="263"/>
        <v>4373874850.4187784</v>
      </c>
      <c r="N8406" s="171">
        <f>'Projections+Sensitivity'!$B$72</f>
        <v>418000000</v>
      </c>
      <c r="O8406" s="171">
        <f>'Projections+Sensitivity'!$B$73</f>
        <v>634000000</v>
      </c>
      <c r="P8406" s="170">
        <f t="shared" si="262"/>
        <v>4157874850.4187784</v>
      </c>
      <c r="Q8406" s="170">
        <f>P8406/'Projections+Sensitivity'!$B$75</f>
        <v>30.799072966065026</v>
      </c>
    </row>
    <row r="8407" spans="1:17">
      <c r="A8407" s="222">
        <v>154393122.843059</v>
      </c>
      <c r="B8407" s="223">
        <v>66948053.371993199</v>
      </c>
      <c r="C8407" s="223">
        <v>114281502.25385299</v>
      </c>
      <c r="D8407" s="222">
        <v>1544112501.8989401</v>
      </c>
      <c r="E8407" s="222">
        <v>1425502605.73</v>
      </c>
      <c r="F8407" s="224">
        <f>E8407*(1+'Projections+Sensitivity'!$B$64)/('Projections+Sensitivity'!$B$63-'Projections+Sensitivity'!$B$64)</f>
        <v>12541706654.531315</v>
      </c>
      <c r="G8407" s="170">
        <f>A8407/'Projections+Sensitivity'!B$67</f>
        <v>136910314.50241601</v>
      </c>
      <c r="H8407" s="170">
        <f>B8407/'Projections+Sensitivity'!C$67</f>
        <v>52644667.457576782</v>
      </c>
      <c r="I8407" s="170">
        <f>C8407/'Projections+Sensitivity'!D$67</f>
        <v>79689406.099351048</v>
      </c>
      <c r="J8407" s="170">
        <f>D8407/'Projections+Sensitivity'!E$67</f>
        <v>954798669.81492555</v>
      </c>
      <c r="K8407" s="170">
        <f>E8407/'Projections+Sensitivity'!F$67</f>
        <v>781644179.14112091</v>
      </c>
      <c r="L8407" s="170">
        <f>F8407/'Projections+Sensitivity'!F$67</f>
        <v>6876979364.0536127</v>
      </c>
      <c r="M8407" s="170">
        <f t="shared" si="263"/>
        <v>8882666601.0690041</v>
      </c>
      <c r="N8407" s="171">
        <f>'Projections+Sensitivity'!$B$72</f>
        <v>418000000</v>
      </c>
      <c r="O8407" s="171">
        <f>'Projections+Sensitivity'!$B$73</f>
        <v>634000000</v>
      </c>
      <c r="P8407" s="170">
        <f t="shared" si="262"/>
        <v>8666666601.0690041</v>
      </c>
      <c r="Q8407" s="170">
        <f>P8407/'Projections+Sensitivity'!$B$75</f>
        <v>64.197530378288917</v>
      </c>
    </row>
    <row r="8408" spans="1:17">
      <c r="A8408" s="222">
        <v>308393689.00864601</v>
      </c>
      <c r="B8408" s="223">
        <v>553939369.59408295</v>
      </c>
      <c r="C8408" s="223">
        <v>309286990.37470198</v>
      </c>
      <c r="D8408" s="222">
        <v>1036760283.44259</v>
      </c>
      <c r="E8408" s="222">
        <v>25042283.907415301</v>
      </c>
      <c r="F8408" s="224">
        <f>E8408*(1+'Projections+Sensitivity'!$B$64)/('Projections+Sensitivity'!$B$63-'Projections+Sensitivity'!$B$64)</f>
        <v>220324380.65271452</v>
      </c>
      <c r="G8408" s="170">
        <f>A8408/'Projections+Sensitivity'!B$67</f>
        <v>273472523.74481118</v>
      </c>
      <c r="H8408" s="170">
        <f>B8408/'Projections+Sensitivity'!C$67</f>
        <v>435590766.79800403</v>
      </c>
      <c r="I8408" s="170">
        <f>C8408/'Projections+Sensitivity'!D$67</f>
        <v>215668293.56572214</v>
      </c>
      <c r="J8408" s="170">
        <f>D8408/'Projections+Sensitivity'!E$67</f>
        <v>641078508.41862917</v>
      </c>
      <c r="K8408" s="170">
        <f>E8408/'Projections+Sensitivity'!F$67</f>
        <v>13731406.291331617</v>
      </c>
      <c r="L8408" s="170">
        <f>F8408/'Projections+Sensitivity'!F$67</f>
        <v>120810210.35515782</v>
      </c>
      <c r="M8408" s="170">
        <f t="shared" si="263"/>
        <v>1700351709.1736557</v>
      </c>
      <c r="N8408" s="171">
        <f>'Projections+Sensitivity'!$B$72</f>
        <v>418000000</v>
      </c>
      <c r="O8408" s="171">
        <f>'Projections+Sensitivity'!$B$73</f>
        <v>634000000</v>
      </c>
      <c r="P8408" s="170">
        <f t="shared" si="262"/>
        <v>1484351709.1736557</v>
      </c>
      <c r="Q8408" s="170">
        <f>P8408/'Projections+Sensitivity'!$B$75</f>
        <v>10.995197845730784</v>
      </c>
    </row>
    <row r="8409" spans="1:17">
      <c r="A8409" s="222">
        <v>475526043.75471902</v>
      </c>
      <c r="B8409" s="223">
        <v>154172607.815864</v>
      </c>
      <c r="C8409" s="223">
        <v>151251841.25103101</v>
      </c>
      <c r="D8409" s="222">
        <v>1243287987.7121</v>
      </c>
      <c r="E8409" s="222">
        <v>43784080.4305842</v>
      </c>
      <c r="F8409" s="224">
        <f>E8409*(1+'Projections+Sensitivity'!$B$64)/('Projections+Sensitivity'!$B$63-'Projections+Sensitivity'!$B$64)</f>
        <v>385216477.81736898</v>
      </c>
      <c r="G8409" s="170">
        <f>A8409/'Projections+Sensitivity'!B$67</f>
        <v>421679534.72077262</v>
      </c>
      <c r="H8409" s="170">
        <f>B8409/'Projections+Sensitivity'!C$67</f>
        <v>121233781.42804871</v>
      </c>
      <c r="I8409" s="170">
        <f>C8409/'Projections+Sensitivity'!D$67</f>
        <v>105469119.35016689</v>
      </c>
      <c r="J8409" s="170">
        <f>D8409/'Projections+Sensitivity'!E$67</f>
        <v>768784473.54354882</v>
      </c>
      <c r="K8409" s="170">
        <f>E8409/'Projections+Sensitivity'!F$67</f>
        <v>24008073.692777932</v>
      </c>
      <c r="L8409" s="170">
        <f>F8409/'Projections+Sensitivity'!F$67</f>
        <v>211225301.43745106</v>
      </c>
      <c r="M8409" s="170">
        <f t="shared" si="263"/>
        <v>1652400284.1727662</v>
      </c>
      <c r="N8409" s="171">
        <f>'Projections+Sensitivity'!$B$72</f>
        <v>418000000</v>
      </c>
      <c r="O8409" s="171">
        <f>'Projections+Sensitivity'!$B$73</f>
        <v>634000000</v>
      </c>
      <c r="P8409" s="170">
        <f t="shared" si="262"/>
        <v>1436400284.1727662</v>
      </c>
      <c r="Q8409" s="170">
        <f>P8409/'Projections+Sensitivity'!$B$75</f>
        <v>10.640002104983454</v>
      </c>
    </row>
    <row r="8410" spans="1:17">
      <c r="A8410" s="222">
        <v>292246504.42355299</v>
      </c>
      <c r="B8410" s="223">
        <v>526023867.29944402</v>
      </c>
      <c r="C8410" s="223">
        <v>-38078328.3651416</v>
      </c>
      <c r="D8410" s="222">
        <v>89177321.817818806</v>
      </c>
      <c r="E8410" s="222">
        <v>1066782948.6454901</v>
      </c>
      <c r="F8410" s="224">
        <f>E8410*(1+'Projections+Sensitivity'!$B$64)/('Projections+Sensitivity'!$B$63-'Projections+Sensitivity'!$B$64)</f>
        <v>9385657207.6317978</v>
      </c>
      <c r="G8410" s="170">
        <f>A8410/'Projections+Sensitivity'!B$67</f>
        <v>259153776.3863498</v>
      </c>
      <c r="H8410" s="170">
        <f>B8410/'Projections+Sensitivity'!C$67</f>
        <v>413639384.17830747</v>
      </c>
      <c r="I8410" s="170">
        <f>C8410/'Projections+Sensitivity'!D$67</f>
        <v>-26552323.104169741</v>
      </c>
      <c r="J8410" s="170">
        <f>D8410/'Projections+Sensitivity'!E$67</f>
        <v>55142606.607095294</v>
      </c>
      <c r="K8410" s="170">
        <f>E8410/'Projections+Sensitivity'!F$67</f>
        <v>584947848.47393298</v>
      </c>
      <c r="L8410" s="170">
        <f>F8410/'Projections+Sensitivity'!F$67</f>
        <v>5146426456.3742485</v>
      </c>
      <c r="M8410" s="170">
        <f t="shared" si="263"/>
        <v>6432757748.9157639</v>
      </c>
      <c r="N8410" s="171">
        <f>'Projections+Sensitivity'!$B$72</f>
        <v>418000000</v>
      </c>
      <c r="O8410" s="171">
        <f>'Projections+Sensitivity'!$B$73</f>
        <v>634000000</v>
      </c>
      <c r="P8410" s="170">
        <f t="shared" si="262"/>
        <v>6216757748.9157639</v>
      </c>
      <c r="Q8410" s="170">
        <f>P8410/'Projections+Sensitivity'!$B$75</f>
        <v>46.05005739937603</v>
      </c>
    </row>
    <row r="8411" spans="1:17">
      <c r="A8411" s="222">
        <v>1163712182.64012</v>
      </c>
      <c r="B8411" s="223">
        <v>318992465.77173698</v>
      </c>
      <c r="C8411" s="223">
        <v>511110763.93666399</v>
      </c>
      <c r="D8411" s="222">
        <v>-1729777.2238824901</v>
      </c>
      <c r="E8411" s="222">
        <v>228010064.62855101</v>
      </c>
      <c r="F8411" s="224">
        <f>E8411*(1+'Projections+Sensitivity'!$B$64)/('Projections+Sensitivity'!$B$63-'Projections+Sensitivity'!$B$64)</f>
        <v>2006054098.6437509</v>
      </c>
      <c r="G8411" s="170">
        <f>A8411/'Projections+Sensitivity'!B$67</f>
        <v>1031938456.7245605</v>
      </c>
      <c r="H8411" s="170">
        <f>B8411/'Projections+Sensitivity'!C$67</f>
        <v>250840038.450629</v>
      </c>
      <c r="I8411" s="170">
        <f>C8411/'Projections+Sensitivity'!D$67</f>
        <v>356401626.03589815</v>
      </c>
      <c r="J8411" s="170">
        <f>D8411/'Projections+Sensitivity'!E$67</f>
        <v>-1069604.0543730087</v>
      </c>
      <c r="K8411" s="170">
        <f>E8411/'Projections+Sensitivity'!F$67</f>
        <v>125024492.47451904</v>
      </c>
      <c r="L8411" s="170">
        <f>F8411/'Projections+Sensitivity'!F$67</f>
        <v>1099977301.300051</v>
      </c>
      <c r="M8411" s="170">
        <f t="shared" si="263"/>
        <v>2863112310.9312849</v>
      </c>
      <c r="N8411" s="171">
        <f>'Projections+Sensitivity'!$B$72</f>
        <v>418000000</v>
      </c>
      <c r="O8411" s="171">
        <f>'Projections+Sensitivity'!$B$73</f>
        <v>634000000</v>
      </c>
      <c r="P8411" s="170">
        <f t="shared" si="262"/>
        <v>2647112310.9312849</v>
      </c>
      <c r="Q8411" s="170">
        <f>P8411/'Projections+Sensitivity'!$B$75</f>
        <v>19.608239340231741</v>
      </c>
    </row>
    <row r="8412" spans="1:17">
      <c r="A8412" s="222">
        <v>729879445.30657005</v>
      </c>
      <c r="B8412" s="223">
        <v>-352987594.68380398</v>
      </c>
      <c r="C8412" s="223">
        <v>-139863384.88160601</v>
      </c>
      <c r="D8412" s="222">
        <v>6849822.4794420004</v>
      </c>
      <c r="E8412" s="222">
        <v>873450810.69632995</v>
      </c>
      <c r="F8412" s="224">
        <f>E8412*(1+'Projections+Sensitivity'!$B$64)/('Projections+Sensitivity'!$B$63-'Projections+Sensitivity'!$B$64)</f>
        <v>7684702785.4474535</v>
      </c>
      <c r="G8412" s="170">
        <f>A8412/'Projections+Sensitivity'!B$67</f>
        <v>647231059.03718603</v>
      </c>
      <c r="H8412" s="170">
        <f>B8412/'Projections+Sensitivity'!C$67</f>
        <v>-277572141.4261862</v>
      </c>
      <c r="I8412" s="170">
        <f>C8412/'Projections+Sensitivity'!D$67</f>
        <v>-97527857.583656877</v>
      </c>
      <c r="J8412" s="170">
        <f>D8412/'Projections+Sensitivity'!E$67</f>
        <v>4235573.109988098</v>
      </c>
      <c r="K8412" s="170">
        <f>E8412/'Projections+Sensitivity'!F$67</f>
        <v>478938263.03969085</v>
      </c>
      <c r="L8412" s="170">
        <f>F8412/'Projections+Sensitivity'!F$67</f>
        <v>4213744104.3810139</v>
      </c>
      <c r="M8412" s="170">
        <f t="shared" si="263"/>
        <v>4969049000.5580359</v>
      </c>
      <c r="N8412" s="171">
        <f>'Projections+Sensitivity'!$B$72</f>
        <v>418000000</v>
      </c>
      <c r="O8412" s="171">
        <f>'Projections+Sensitivity'!$B$73</f>
        <v>634000000</v>
      </c>
      <c r="P8412" s="170">
        <f t="shared" si="262"/>
        <v>4753049000.5580359</v>
      </c>
      <c r="Q8412" s="170">
        <f>P8412/'Projections+Sensitivity'!$B$75</f>
        <v>35.207770374503973</v>
      </c>
    </row>
    <row r="8413" spans="1:17">
      <c r="A8413" s="222">
        <v>596847293.70353901</v>
      </c>
      <c r="B8413" s="223">
        <v>-95288672.478516802</v>
      </c>
      <c r="C8413" s="223">
        <v>63816802.0713664</v>
      </c>
      <c r="D8413" s="222">
        <v>382232246.50818598</v>
      </c>
      <c r="E8413" s="222">
        <v>728589953.52335095</v>
      </c>
      <c r="F8413" s="224">
        <f>E8413*(1+'Projections+Sensitivity'!$B$64)/('Projections+Sensitivity'!$B$63-'Projections+Sensitivity'!$B$64)</f>
        <v>6410203272.725008</v>
      </c>
      <c r="G8413" s="170">
        <f>A8413/'Projections+Sensitivity'!B$67</f>
        <v>529262891.93548101</v>
      </c>
      <c r="H8413" s="170">
        <f>B8413/'Projections+Sensitivity'!C$67</f>
        <v>-74930341.099417612</v>
      </c>
      <c r="I8413" s="170">
        <f>C8413/'Projections+Sensitivity'!D$67</f>
        <v>44499966.80066888</v>
      </c>
      <c r="J8413" s="170">
        <f>D8413/'Projections+Sensitivity'!E$67</f>
        <v>236352493.79664207</v>
      </c>
      <c r="K8413" s="170">
        <f>E8413/'Projections+Sensitivity'!F$67</f>
        <v>399506878.39015704</v>
      </c>
      <c r="L8413" s="170">
        <f>F8413/'Projections+Sensitivity'!F$67</f>
        <v>3514899274.8918824</v>
      </c>
      <c r="M8413" s="170">
        <f t="shared" si="263"/>
        <v>4649591164.715414</v>
      </c>
      <c r="N8413" s="171">
        <f>'Projections+Sensitivity'!$B$72</f>
        <v>418000000</v>
      </c>
      <c r="O8413" s="171">
        <f>'Projections+Sensitivity'!$B$73</f>
        <v>634000000</v>
      </c>
      <c r="P8413" s="170">
        <f t="shared" si="262"/>
        <v>4433591164.715414</v>
      </c>
      <c r="Q8413" s="170">
        <f>P8413/'Projections+Sensitivity'!$B$75</f>
        <v>32.84141603492899</v>
      </c>
    </row>
    <row r="8414" spans="1:17">
      <c r="A8414" s="222">
        <v>301607018.93403399</v>
      </c>
      <c r="B8414" s="223">
        <v>-72110146.964844301</v>
      </c>
      <c r="C8414" s="223">
        <v>-147263283.531486</v>
      </c>
      <c r="D8414" s="222">
        <v>178603425.53763899</v>
      </c>
      <c r="E8414" s="222">
        <v>724847513.46516895</v>
      </c>
      <c r="F8414" s="224">
        <f>E8414*(1+'Projections+Sensitivity'!$B$64)/('Projections+Sensitivity'!$B$63-'Projections+Sensitivity'!$B$64)</f>
        <v>6377276931.3818092</v>
      </c>
      <c r="G8414" s="170">
        <f>A8414/'Projections+Sensitivity'!B$67</f>
        <v>267454346.78699571</v>
      </c>
      <c r="H8414" s="170">
        <f>B8414/'Projections+Sensitivity'!C$67</f>
        <v>-56703884.819290541</v>
      </c>
      <c r="I8414" s="170">
        <f>C8414/'Projections+Sensitivity'!D$67</f>
        <v>-102687866.13249834</v>
      </c>
      <c r="J8414" s="170">
        <f>D8414/'Projections+Sensitivity'!E$67</f>
        <v>110439046.97229618</v>
      </c>
      <c r="K8414" s="170">
        <f>E8414/'Projections+Sensitivity'!F$67</f>
        <v>397454790.60336238</v>
      </c>
      <c r="L8414" s="170">
        <f>F8414/'Projections+Sensitivity'!F$67</f>
        <v>3496844812.5935512</v>
      </c>
      <c r="M8414" s="170">
        <f t="shared" si="263"/>
        <v>4112801246.0044165</v>
      </c>
      <c r="N8414" s="171">
        <f>'Projections+Sensitivity'!$B$72</f>
        <v>418000000</v>
      </c>
      <c r="O8414" s="171">
        <f>'Projections+Sensitivity'!$B$73</f>
        <v>634000000</v>
      </c>
      <c r="P8414" s="170">
        <f t="shared" si="262"/>
        <v>3896801246.0044165</v>
      </c>
      <c r="Q8414" s="170">
        <f>P8414/'Projections+Sensitivity'!$B$75</f>
        <v>28.865194414847529</v>
      </c>
    </row>
    <row r="8415" spans="1:17">
      <c r="A8415" s="222">
        <v>1184153049.95327</v>
      </c>
      <c r="B8415" s="223">
        <v>-159277490.965056</v>
      </c>
      <c r="C8415" s="223">
        <v>268291983.01692101</v>
      </c>
      <c r="D8415" s="222">
        <v>880153079.62670898</v>
      </c>
      <c r="E8415" s="222">
        <v>856532174.31315303</v>
      </c>
      <c r="F8415" s="224">
        <f>E8415*(1+'Projections+Sensitivity'!$B$64)/('Projections+Sensitivity'!$B$63-'Projections+Sensitivity'!$B$64)</f>
        <v>7535851023.5077944</v>
      </c>
      <c r="G8415" s="170">
        <f>A8415/'Projections+Sensitivity'!B$67</f>
        <v>1050064688.7808307</v>
      </c>
      <c r="H8415" s="170">
        <f>B8415/'Projections+Sensitivity'!C$67</f>
        <v>-125248011.30125704</v>
      </c>
      <c r="I8415" s="170">
        <f>C8415/'Projections+Sensitivity'!D$67</f>
        <v>187082146.85824001</v>
      </c>
      <c r="J8415" s="170">
        <f>D8415/'Projections+Sensitivity'!E$67</f>
        <v>544240778.19952321</v>
      </c>
      <c r="K8415" s="170">
        <f>E8415/'Projections+Sensitivity'!F$67</f>
        <v>469661286.90877509</v>
      </c>
      <c r="L8415" s="170">
        <f>F8415/'Projections+Sensitivity'!F$67</f>
        <v>4132124391.581224</v>
      </c>
      <c r="M8415" s="170">
        <f t="shared" si="263"/>
        <v>6257925281.0273361</v>
      </c>
      <c r="N8415" s="171">
        <f>'Projections+Sensitivity'!$B$72</f>
        <v>418000000</v>
      </c>
      <c r="O8415" s="171">
        <f>'Projections+Sensitivity'!$B$73</f>
        <v>634000000</v>
      </c>
      <c r="P8415" s="170">
        <f t="shared" si="262"/>
        <v>6041925281.0273361</v>
      </c>
      <c r="Q8415" s="170">
        <f>P8415/'Projections+Sensitivity'!$B$75</f>
        <v>44.755002081683969</v>
      </c>
    </row>
    <row r="8416" spans="1:17">
      <c r="A8416" s="222">
        <v>483254297.83137298</v>
      </c>
      <c r="B8416" s="223">
        <v>1042530397.71489</v>
      </c>
      <c r="C8416" s="223">
        <v>711180872.00173795</v>
      </c>
      <c r="D8416" s="222">
        <v>436839080.541278</v>
      </c>
      <c r="E8416" s="222">
        <v>677509520.18597305</v>
      </c>
      <c r="F8416" s="224">
        <f>E8416*(1+'Projections+Sensitivity'!$B$64)/('Projections+Sensitivity'!$B$63-'Projections+Sensitivity'!$B$64)</f>
        <v>5960792792.4294176</v>
      </c>
      <c r="G8416" s="170">
        <f>A8416/'Projections+Sensitivity'!B$67</f>
        <v>428532674.78754109</v>
      </c>
      <c r="H8416" s="170">
        <f>B8416/'Projections+Sensitivity'!C$67</f>
        <v>819794801.15960288</v>
      </c>
      <c r="I8416" s="170">
        <f>C8416/'Projections+Sensitivity'!D$67</f>
        <v>495912113.52077186</v>
      </c>
      <c r="J8416" s="170">
        <f>D8416/'Projections+Sensitivity'!E$67</f>
        <v>270118513.06886548</v>
      </c>
      <c r="K8416" s="170">
        <f>E8416/'Projections+Sensitivity'!F$67</f>
        <v>371498004.02845711</v>
      </c>
      <c r="L8416" s="170">
        <f>F8416/'Projections+Sensitivity'!F$67</f>
        <v>3268474551.039362</v>
      </c>
      <c r="M8416" s="170">
        <f t="shared" si="263"/>
        <v>5654330657.6046009</v>
      </c>
      <c r="N8416" s="171">
        <f>'Projections+Sensitivity'!$B$72</f>
        <v>418000000</v>
      </c>
      <c r="O8416" s="171">
        <f>'Projections+Sensitivity'!$B$73</f>
        <v>634000000</v>
      </c>
      <c r="P8416" s="170">
        <f t="shared" si="262"/>
        <v>5438330657.6046009</v>
      </c>
      <c r="Q8416" s="170">
        <f>P8416/'Projections+Sensitivity'!$B$75</f>
        <v>40.283930797071115</v>
      </c>
    </row>
    <row r="8417" spans="1:17">
      <c r="A8417" s="222">
        <v>304776423.18192202</v>
      </c>
      <c r="B8417" s="223">
        <v>534692108.20123899</v>
      </c>
      <c r="C8417" s="223">
        <v>699206699.75046802</v>
      </c>
      <c r="D8417" s="222">
        <v>721798923.92262697</v>
      </c>
      <c r="E8417" s="222">
        <v>1017981363.42704</v>
      </c>
      <c r="F8417" s="224">
        <f>E8417*(1+'Projections+Sensitivity'!$B$64)/('Projections+Sensitivity'!$B$63-'Projections+Sensitivity'!$B$64)</f>
        <v>8956296248.4685707</v>
      </c>
      <c r="G8417" s="170">
        <f>A8417/'Projections+Sensitivity'!B$67</f>
        <v>270264861.42892522</v>
      </c>
      <c r="H8417" s="170">
        <f>B8417/'Projections+Sensitivity'!C$67</f>
        <v>420455663.91659278</v>
      </c>
      <c r="I8417" s="170">
        <f>C8417/'Projections+Sensitivity'!D$67</f>
        <v>487562427.38245499</v>
      </c>
      <c r="J8417" s="170">
        <f>D8417/'Projections+Sensitivity'!E$67</f>
        <v>446322824.00902045</v>
      </c>
      <c r="K8417" s="170">
        <f>E8417/'Projections+Sensitivity'!F$67</f>
        <v>558188532.24011481</v>
      </c>
      <c r="L8417" s="170">
        <f>F8417/'Projections+Sensitivity'!F$67</f>
        <v>4910995463.0310125</v>
      </c>
      <c r="M8417" s="170">
        <f t="shared" si="263"/>
        <v>7093789772.0081205</v>
      </c>
      <c r="N8417" s="171">
        <f>'Projections+Sensitivity'!$B$72</f>
        <v>418000000</v>
      </c>
      <c r="O8417" s="171">
        <f>'Projections+Sensitivity'!$B$73</f>
        <v>634000000</v>
      </c>
      <c r="P8417" s="170">
        <f t="shared" si="262"/>
        <v>6877789772.0081205</v>
      </c>
      <c r="Q8417" s="170">
        <f>P8417/'Projections+Sensitivity'!$B$75</f>
        <v>50.946590903763855</v>
      </c>
    </row>
    <row r="8418" spans="1:17">
      <c r="A8418" s="222">
        <v>544003155.97783506</v>
      </c>
      <c r="B8418" s="223">
        <v>28471154.698782802</v>
      </c>
      <c r="C8418" s="223">
        <v>304807534.975936</v>
      </c>
      <c r="D8418" s="222">
        <v>420590225.80313897</v>
      </c>
      <c r="E8418" s="222">
        <v>1376116852.3471601</v>
      </c>
      <c r="F8418" s="224">
        <f>E8418*(1+'Projections+Sensitivity'!$B$64)/('Projections+Sensitivity'!$B$63-'Projections+Sensitivity'!$B$64)</f>
        <v>12107206128.645977</v>
      </c>
      <c r="G8418" s="170">
        <f>A8418/'Projections+Sensitivity'!B$67</f>
        <v>482402595.42480403</v>
      </c>
      <c r="H8418" s="170">
        <f>B8418/'Projections+Sensitivity'!C$67</f>
        <v>22388320.432893578</v>
      </c>
      <c r="I8418" s="170">
        <f>C8418/'Projections+Sensitivity'!D$67</f>
        <v>212544733.46775225</v>
      </c>
      <c r="J8418" s="170">
        <f>D8418/'Projections+Sensitivity'!E$67</f>
        <v>260071068.42288816</v>
      </c>
      <c r="K8418" s="170">
        <f>E8418/'Projections+Sensitivity'!F$67</f>
        <v>754564546.65989685</v>
      </c>
      <c r="L8418" s="170">
        <f>F8418/'Projections+Sensitivity'!F$67</f>
        <v>6638730198.0914726</v>
      </c>
      <c r="M8418" s="170">
        <f t="shared" si="263"/>
        <v>8370701462.4997072</v>
      </c>
      <c r="N8418" s="171">
        <f>'Projections+Sensitivity'!$B$72</f>
        <v>418000000</v>
      </c>
      <c r="O8418" s="171">
        <f>'Projections+Sensitivity'!$B$73</f>
        <v>634000000</v>
      </c>
      <c r="P8418" s="170">
        <f t="shared" si="262"/>
        <v>8154701462.4997063</v>
      </c>
      <c r="Q8418" s="170">
        <f>P8418/'Projections+Sensitivity'!$B$75</f>
        <v>60.405196018516342</v>
      </c>
    </row>
    <row r="8419" spans="1:17">
      <c r="A8419" s="222">
        <v>567522316.51288903</v>
      </c>
      <c r="B8419" s="223">
        <v>889016604.59158194</v>
      </c>
      <c r="C8419" s="223">
        <v>224249868.495931</v>
      </c>
      <c r="D8419" s="222">
        <v>844223847.46205997</v>
      </c>
      <c r="E8419" s="222">
        <v>1015969443.67005</v>
      </c>
      <c r="F8419" s="224">
        <f>E8419*(1+'Projections+Sensitivity'!$B$64)/('Projections+Sensitivity'!$B$63-'Projections+Sensitivity'!$B$64)</f>
        <v>8938595188.2928829</v>
      </c>
      <c r="G8419" s="170">
        <f>A8419/'Projections+Sensitivity'!B$67</f>
        <v>503258548.11487436</v>
      </c>
      <c r="H8419" s="170">
        <f>B8419/'Projections+Sensitivity'!C$67</f>
        <v>699079079.3114655</v>
      </c>
      <c r="I8419" s="170">
        <f>C8419/'Projections+Sensitivity'!D$67</f>
        <v>156371227.94031015</v>
      </c>
      <c r="J8419" s="170">
        <f>D8419/'Projections+Sensitivity'!E$67</f>
        <v>522024014.17741334</v>
      </c>
      <c r="K8419" s="170">
        <f>E8419/'Projections+Sensitivity'!F$67</f>
        <v>557085338.62922347</v>
      </c>
      <c r="L8419" s="170">
        <f>F8419/'Projections+Sensitivity'!F$67</f>
        <v>4901289461.3756409</v>
      </c>
      <c r="M8419" s="170">
        <f t="shared" si="263"/>
        <v>7339107669.5489273</v>
      </c>
      <c r="N8419" s="171">
        <f>'Projections+Sensitivity'!$B$72</f>
        <v>418000000</v>
      </c>
      <c r="O8419" s="171">
        <f>'Projections+Sensitivity'!$B$73</f>
        <v>634000000</v>
      </c>
      <c r="P8419" s="170">
        <f t="shared" si="262"/>
        <v>7123107669.5489273</v>
      </c>
      <c r="Q8419" s="170">
        <f>P8419/'Projections+Sensitivity'!$B$75</f>
        <v>52.763760515177239</v>
      </c>
    </row>
    <row r="8420" spans="1:17">
      <c r="A8420" s="222">
        <v>757277783.37351</v>
      </c>
      <c r="B8420" s="223">
        <v>347433350.72349501</v>
      </c>
      <c r="C8420" s="223">
        <v>873895718.45981097</v>
      </c>
      <c r="D8420" s="222">
        <v>745721347.53681898</v>
      </c>
      <c r="E8420" s="222">
        <v>684436531.55134296</v>
      </c>
      <c r="F8420" s="224">
        <f>E8420*(1+'Projections+Sensitivity'!$B$64)/('Projections+Sensitivity'!$B$63-'Projections+Sensitivity'!$B$64)</f>
        <v>6021737293.1184101</v>
      </c>
      <c r="G8420" s="170">
        <f>A8420/'Projections+Sensitivity'!B$67</f>
        <v>671526928.00151348</v>
      </c>
      <c r="H8420" s="170">
        <f>B8420/'Projections+Sensitivity'!C$67</f>
        <v>273204556.23824942</v>
      </c>
      <c r="I8420" s="170">
        <f>C8420/'Projections+Sensitivity'!D$67</f>
        <v>609374478.13852227</v>
      </c>
      <c r="J8420" s="170">
        <f>D8420/'Projections+Sensitivity'!E$67</f>
        <v>461115203.59113628</v>
      </c>
      <c r="K8420" s="170">
        <f>E8420/'Projections+Sensitivity'!F$67</f>
        <v>375296284.08127612</v>
      </c>
      <c r="L8420" s="170">
        <f>F8420/'Projections+Sensitivity'!F$67</f>
        <v>3301892177.9330134</v>
      </c>
      <c r="M8420" s="170">
        <f t="shared" si="263"/>
        <v>5692409627.9837112</v>
      </c>
      <c r="N8420" s="171">
        <f>'Projections+Sensitivity'!$B$72</f>
        <v>418000000</v>
      </c>
      <c r="O8420" s="171">
        <f>'Projections+Sensitivity'!$B$73</f>
        <v>634000000</v>
      </c>
      <c r="P8420" s="170">
        <f t="shared" si="262"/>
        <v>5476409627.9837112</v>
      </c>
      <c r="Q8420" s="170">
        <f>P8420/'Projections+Sensitivity'!$B$75</f>
        <v>40.565997244323789</v>
      </c>
    </row>
    <row r="8421" spans="1:17">
      <c r="A8421" s="222">
        <v>495533631.44775099</v>
      </c>
      <c r="B8421" s="223">
        <v>470887551.40304601</v>
      </c>
      <c r="C8421" s="223">
        <v>710333603.31228399</v>
      </c>
      <c r="D8421" s="222">
        <v>971049003.49613798</v>
      </c>
      <c r="E8421" s="222">
        <v>191931468.58660701</v>
      </c>
      <c r="F8421" s="224">
        <f>E8421*(1+'Projections+Sensitivity'!$B$64)/('Projections+Sensitivity'!$B$63-'Projections+Sensitivity'!$B$64)</f>
        <v>1688631200.7503603</v>
      </c>
      <c r="G8421" s="170">
        <f>A8421/'Projections+Sensitivity'!B$67</f>
        <v>439421549.8639738</v>
      </c>
      <c r="H8421" s="170">
        <f>B8421/'Projections+Sensitivity'!C$67</f>
        <v>370282888.07417947</v>
      </c>
      <c r="I8421" s="170">
        <f>C8421/'Projections+Sensitivity'!D$67</f>
        <v>495321306.28305125</v>
      </c>
      <c r="J8421" s="170">
        <f>D8421/'Projections+Sensitivity'!E$67</f>
        <v>600446078.71706915</v>
      </c>
      <c r="K8421" s="170">
        <f>E8421/'Projections+Sensitivity'!F$67</f>
        <v>105241558.03833269</v>
      </c>
      <c r="L8421" s="170">
        <f>F8421/'Projections+Sensitivity'!F$67</f>
        <v>925925174.3750236</v>
      </c>
      <c r="M8421" s="170">
        <f t="shared" si="263"/>
        <v>2936638555.3516302</v>
      </c>
      <c r="N8421" s="171">
        <f>'Projections+Sensitivity'!$B$72</f>
        <v>418000000</v>
      </c>
      <c r="O8421" s="171">
        <f>'Projections+Sensitivity'!$B$73</f>
        <v>634000000</v>
      </c>
      <c r="P8421" s="170">
        <f t="shared" si="262"/>
        <v>2720638555.3516302</v>
      </c>
      <c r="Q8421" s="170">
        <f>P8421/'Projections+Sensitivity'!$B$75</f>
        <v>20.152878187789852</v>
      </c>
    </row>
    <row r="8422" spans="1:17">
      <c r="A8422" s="222">
        <v>478264994.13011599</v>
      </c>
      <c r="B8422" s="223">
        <v>597517228.21077001</v>
      </c>
      <c r="C8422" s="223">
        <v>665941877.47563505</v>
      </c>
      <c r="D8422" s="222">
        <v>1150997564.2428</v>
      </c>
      <c r="E8422" s="222">
        <v>117590465.584052</v>
      </c>
      <c r="F8422" s="224">
        <f>E8422*(1+'Projections+Sensitivity'!$B$64)/('Projections+Sensitivity'!$B$63-'Projections+Sensitivity'!$B$64)</f>
        <v>1034572030.1014132</v>
      </c>
      <c r="G8422" s="170">
        <f>A8422/'Projections+Sensitivity'!B$67</f>
        <v>424108338.22184104</v>
      </c>
      <c r="H8422" s="170">
        <f>B8422/'Projections+Sensitivity'!C$67</f>
        <v>469858258.67923188</v>
      </c>
      <c r="I8422" s="170">
        <f>C8422/'Projections+Sensitivity'!D$67</f>
        <v>464366600.59682548</v>
      </c>
      <c r="J8422" s="170">
        <f>D8422/'Projections+Sensitivity'!E$67</f>
        <v>711716887.17482507</v>
      </c>
      <c r="K8422" s="170">
        <f>E8422/'Projections+Sensitivity'!F$67</f>
        <v>64478242.675115585</v>
      </c>
      <c r="L8422" s="170">
        <f>F8422/'Projections+Sensitivity'!F$67</f>
        <v>567285673.12359536</v>
      </c>
      <c r="M8422" s="170">
        <f t="shared" si="263"/>
        <v>2701814000.4714346</v>
      </c>
      <c r="N8422" s="171">
        <f>'Projections+Sensitivity'!$B$72</f>
        <v>418000000</v>
      </c>
      <c r="O8422" s="171">
        <f>'Projections+Sensitivity'!$B$73</f>
        <v>634000000</v>
      </c>
      <c r="P8422" s="170">
        <f t="shared" si="262"/>
        <v>2485814000.4714346</v>
      </c>
      <c r="Q8422" s="170">
        <f>P8422/'Projections+Sensitivity'!$B$75</f>
        <v>18.413437040529146</v>
      </c>
    </row>
    <row r="8423" spans="1:17">
      <c r="A8423" s="222">
        <v>-51947723.149146497</v>
      </c>
      <c r="B8423" s="223">
        <v>614412634.75575495</v>
      </c>
      <c r="C8423" s="223">
        <v>259447902.206873</v>
      </c>
      <c r="D8423" s="222">
        <v>1487366875.5158701</v>
      </c>
      <c r="E8423" s="222">
        <v>603216924.34833598</v>
      </c>
      <c r="F8423" s="224">
        <f>E8423*(1+'Projections+Sensitivity'!$B$64)/('Projections+Sensitivity'!$B$63-'Projections+Sensitivity'!$B$64)</f>
        <v>5307159512.5925512</v>
      </c>
      <c r="G8423" s="170">
        <f>A8423/'Projections+Sensitivity'!B$67</f>
        <v>-46065388.037157789</v>
      </c>
      <c r="H8423" s="170">
        <f>B8423/'Projections+Sensitivity'!C$67</f>
        <v>483143978.19342148</v>
      </c>
      <c r="I8423" s="170">
        <f>C8423/'Projections+Sensitivity'!D$67</f>
        <v>180915098.53153995</v>
      </c>
      <c r="J8423" s="170">
        <f>D8423/'Projections+Sensitivity'!E$67</f>
        <v>919710132.85810483</v>
      </c>
      <c r="K8423" s="170">
        <f>E8423/'Projections+Sensitivity'!F$67</f>
        <v>330761231.70945102</v>
      </c>
      <c r="L8423" s="170">
        <f>F8423/'Projections+Sensitivity'!F$67</f>
        <v>2910068577.9995794</v>
      </c>
      <c r="M8423" s="170">
        <f t="shared" si="263"/>
        <v>4778533631.2549391</v>
      </c>
      <c r="N8423" s="171">
        <f>'Projections+Sensitivity'!$B$72</f>
        <v>418000000</v>
      </c>
      <c r="O8423" s="171">
        <f>'Projections+Sensitivity'!$B$73</f>
        <v>634000000</v>
      </c>
      <c r="P8423" s="170">
        <f t="shared" si="262"/>
        <v>4562533631.2549391</v>
      </c>
      <c r="Q8423" s="170">
        <f>P8423/'Projections+Sensitivity'!$B$75</f>
        <v>33.796545416703253</v>
      </c>
    </row>
    <row r="8424" spans="1:17">
      <c r="A8424" s="222">
        <v>1024120165.8026201</v>
      </c>
      <c r="B8424" s="223">
        <v>-367901256.19525099</v>
      </c>
      <c r="C8424" s="223">
        <v>-106880025.840933</v>
      </c>
      <c r="D8424" s="222">
        <v>593923514.07525504</v>
      </c>
      <c r="E8424" s="222">
        <v>559644457.47420204</v>
      </c>
      <c r="F8424" s="224">
        <f>E8424*(1+'Projections+Sensitivity'!$B$64)/('Projections+Sensitivity'!$B$63-'Projections+Sensitivity'!$B$64)</f>
        <v>4923804830.8451815</v>
      </c>
      <c r="G8424" s="170">
        <f>A8424/'Projections+Sensitivity'!B$67</f>
        <v>908153235.10769069</v>
      </c>
      <c r="H8424" s="170">
        <f>B8424/'Projections+Sensitivity'!C$67</f>
        <v>-289299513.78879225</v>
      </c>
      <c r="I8424" s="170">
        <f>C8424/'Projections+Sensitivity'!D$67</f>
        <v>-74528297.363715187</v>
      </c>
      <c r="J8424" s="170">
        <f>D8424/'Projections+Sensitivity'!E$67</f>
        <v>367251337.26556289</v>
      </c>
      <c r="K8424" s="170">
        <f>E8424/'Projections+Sensitivity'!F$67</f>
        <v>306869191.83096552</v>
      </c>
      <c r="L8424" s="170">
        <f>F8424/'Projections+Sensitivity'!F$67</f>
        <v>2699864153.0270419</v>
      </c>
      <c r="M8424" s="170">
        <f t="shared" si="263"/>
        <v>3918310106.0787535</v>
      </c>
      <c r="N8424" s="171">
        <f>'Projections+Sensitivity'!$B$72</f>
        <v>418000000</v>
      </c>
      <c r="O8424" s="171">
        <f>'Projections+Sensitivity'!$B$73</f>
        <v>634000000</v>
      </c>
      <c r="P8424" s="170">
        <f t="shared" si="262"/>
        <v>3702310106.0787535</v>
      </c>
      <c r="Q8424" s="170">
        <f>P8424/'Projections+Sensitivity'!$B$75</f>
        <v>27.424519304287063</v>
      </c>
    </row>
    <row r="8425" spans="1:17">
      <c r="A8425" s="222">
        <v>103142611.716132</v>
      </c>
      <c r="B8425" s="223">
        <v>240126067.35036001</v>
      </c>
      <c r="C8425" s="223">
        <v>1775293626.5255799</v>
      </c>
      <c r="D8425" s="222">
        <v>1004694257.31347</v>
      </c>
      <c r="E8425" s="222">
        <v>1109199931.3515799</v>
      </c>
      <c r="F8425" s="224">
        <f>E8425*(1+'Projections+Sensitivity'!$B$64)/('Projections+Sensitivity'!$B$63-'Projections+Sensitivity'!$B$64)</f>
        <v>9758845830.4597988</v>
      </c>
      <c r="G8425" s="170">
        <f>A8425/'Projections+Sensitivity'!B$67</f>
        <v>91463189.21867092</v>
      </c>
      <c r="H8425" s="170">
        <f>B8425/'Projections+Sensitivity'!C$67</f>
        <v>188823368.66935292</v>
      </c>
      <c r="I8425" s="170">
        <f>C8425/'Projections+Sensitivity'!D$67</f>
        <v>1237926453.1851819</v>
      </c>
      <c r="J8425" s="170">
        <f>D8425/'Projections+Sensitivity'!E$67</f>
        <v>621250549.60301018</v>
      </c>
      <c r="K8425" s="170">
        <f>E8425/'Projections+Sensitivity'!F$67</f>
        <v>608206303.06789422</v>
      </c>
      <c r="L8425" s="170">
        <f>F8425/'Projections+Sensitivity'!F$67</f>
        <v>5351056538.1311445</v>
      </c>
      <c r="M8425" s="170">
        <f t="shared" si="263"/>
        <v>8098726401.8752546</v>
      </c>
      <c r="N8425" s="171">
        <f>'Projections+Sensitivity'!$B$72</f>
        <v>418000000</v>
      </c>
      <c r="O8425" s="171">
        <f>'Projections+Sensitivity'!$B$73</f>
        <v>634000000</v>
      </c>
      <c r="P8425" s="170">
        <f t="shared" si="262"/>
        <v>7882726401.8752546</v>
      </c>
      <c r="Q8425" s="170">
        <f>P8425/'Projections+Sensitivity'!$B$75</f>
        <v>58.390565939816703</v>
      </c>
    </row>
    <row r="8426" spans="1:17">
      <c r="A8426" s="222">
        <v>218753619.29675701</v>
      </c>
      <c r="B8426" s="223">
        <v>8135512.96387034</v>
      </c>
      <c r="C8426" s="223">
        <v>1043196601.82619</v>
      </c>
      <c r="D8426" s="222">
        <v>623673092.98306894</v>
      </c>
      <c r="E8426" s="222">
        <v>492349267.35454398</v>
      </c>
      <c r="F8426" s="224">
        <f>E8426*(1+'Projections+Sensitivity'!$B$64)/('Projections+Sensitivity'!$B$63-'Projections+Sensitivity'!$B$64)</f>
        <v>4331735387.8647842</v>
      </c>
      <c r="G8426" s="170">
        <f>A8426/'Projections+Sensitivity'!B$67</f>
        <v>193982907.17200306</v>
      </c>
      <c r="H8426" s="170">
        <f>B8426/'Projections+Sensitivity'!C$67</f>
        <v>6397368.6015929589</v>
      </c>
      <c r="I8426" s="170">
        <f>C8426/'Projections+Sensitivity'!D$67</f>
        <v>727429338.99950111</v>
      </c>
      <c r="J8426" s="170">
        <f>D8426/'Projections+Sensitivity'!E$67</f>
        <v>385646925.88608289</v>
      </c>
      <c r="K8426" s="170">
        <f>E8426/'Projections+Sensitivity'!F$67</f>
        <v>269969298.81794024</v>
      </c>
      <c r="L8426" s="170">
        <f>F8426/'Projections+Sensitivity'!F$67</f>
        <v>2375215406.7583814</v>
      </c>
      <c r="M8426" s="170">
        <f t="shared" si="263"/>
        <v>3958641246.2355018</v>
      </c>
      <c r="N8426" s="171">
        <f>'Projections+Sensitivity'!$B$72</f>
        <v>418000000</v>
      </c>
      <c r="O8426" s="171">
        <f>'Projections+Sensitivity'!$B$73</f>
        <v>634000000</v>
      </c>
      <c r="P8426" s="170">
        <f t="shared" si="262"/>
        <v>3742641246.2355022</v>
      </c>
      <c r="Q8426" s="170">
        <f>P8426/'Projections+Sensitivity'!$B$75</f>
        <v>27.723268490633348</v>
      </c>
    </row>
    <row r="8427" spans="1:17">
      <c r="A8427" s="222">
        <v>797587955.68001199</v>
      </c>
      <c r="B8427" s="223">
        <v>284811288.10863501</v>
      </c>
      <c r="C8427" s="223">
        <v>628737565.28630996</v>
      </c>
      <c r="D8427" s="222">
        <v>533951501.20532399</v>
      </c>
      <c r="E8427" s="222">
        <v>501589699.15768701</v>
      </c>
      <c r="F8427" s="224">
        <f>E8427*(1+'Projections+Sensitivity'!$B$64)/('Projections+Sensitivity'!$B$63-'Projections+Sensitivity'!$B$64)</f>
        <v>4413033580.2148952</v>
      </c>
      <c r="G8427" s="170">
        <f>A8427/'Projections+Sensitivity'!B$67</f>
        <v>707272551.03512311</v>
      </c>
      <c r="H8427" s="170">
        <f>B8427/'Projections+Sensitivity'!C$67</f>
        <v>223961635.85714698</v>
      </c>
      <c r="I8427" s="170">
        <f>C8427/'Projections+Sensitivity'!D$67</f>
        <v>438423735.96667308</v>
      </c>
      <c r="J8427" s="170">
        <f>D8427/'Projections+Sensitivity'!E$67</f>
        <v>330167771.11095023</v>
      </c>
      <c r="K8427" s="170">
        <f>E8427/'Projections+Sensitivity'!F$67</f>
        <v>275036093.99786097</v>
      </c>
      <c r="L8427" s="170">
        <f>F8427/'Projections+Sensitivity'!F$67</f>
        <v>2419793549.6321487</v>
      </c>
      <c r="M8427" s="170">
        <f t="shared" si="263"/>
        <v>4394655337.5999031</v>
      </c>
      <c r="N8427" s="171">
        <f>'Projections+Sensitivity'!$B$72</f>
        <v>418000000</v>
      </c>
      <c r="O8427" s="171">
        <f>'Projections+Sensitivity'!$B$73</f>
        <v>634000000</v>
      </c>
      <c r="P8427" s="170">
        <f t="shared" si="262"/>
        <v>4178655337.5999031</v>
      </c>
      <c r="Q8427" s="170">
        <f>P8427/'Projections+Sensitivity'!$B$75</f>
        <v>30.953002500740023</v>
      </c>
    </row>
    <row r="8428" spans="1:17">
      <c r="A8428" s="222">
        <v>649427620.48992395</v>
      </c>
      <c r="B8428" s="223">
        <v>357706410.27872401</v>
      </c>
      <c r="C8428" s="223">
        <v>1010479866.1159</v>
      </c>
      <c r="D8428" s="222">
        <v>585198470.14250398</v>
      </c>
      <c r="E8428" s="222">
        <v>611638488.01920199</v>
      </c>
      <c r="F8428" s="224">
        <f>E8428*(1+'Projections+Sensitivity'!$B$64)/('Projections+Sensitivity'!$B$63-'Projections+Sensitivity'!$B$64)</f>
        <v>5381253225.7207508</v>
      </c>
      <c r="G8428" s="170">
        <f>A8428/'Projections+Sensitivity'!B$67</f>
        <v>575889250.31467748</v>
      </c>
      <c r="H8428" s="170">
        <f>B8428/'Projections+Sensitivity'!C$67</f>
        <v>281282786.69928861</v>
      </c>
      <c r="I8428" s="170">
        <f>C8428/'Projections+Sensitivity'!D$67</f>
        <v>704615697.36158204</v>
      </c>
      <c r="J8428" s="170">
        <f>D8428/'Projections+Sensitivity'!E$67</f>
        <v>361856224.97237015</v>
      </c>
      <c r="K8428" s="170">
        <f>E8428/'Projections+Sensitivity'!F$67</f>
        <v>335379017.88264972</v>
      </c>
      <c r="L8428" s="170">
        <f>F8428/'Projections+Sensitivity'!F$67</f>
        <v>2950696297.1947689</v>
      </c>
      <c r="M8428" s="170">
        <f t="shared" si="263"/>
        <v>5209719274.4253368</v>
      </c>
      <c r="N8428" s="171">
        <f>'Projections+Sensitivity'!$B$72</f>
        <v>418000000</v>
      </c>
      <c r="O8428" s="171">
        <f>'Projections+Sensitivity'!$B$73</f>
        <v>634000000</v>
      </c>
      <c r="P8428" s="170">
        <f t="shared" si="262"/>
        <v>4993719274.4253368</v>
      </c>
      <c r="Q8428" s="170">
        <f>P8428/'Projections+Sensitivity'!$B$75</f>
        <v>36.990513143891384</v>
      </c>
    </row>
    <row r="8429" spans="1:17">
      <c r="A8429" s="222">
        <v>612722335.44560802</v>
      </c>
      <c r="B8429" s="223">
        <v>1120843271.0006499</v>
      </c>
      <c r="C8429" s="223">
        <v>340132855.407444</v>
      </c>
      <c r="D8429" s="222">
        <v>1036675242.31462</v>
      </c>
      <c r="E8429" s="222">
        <v>895236552.59540701</v>
      </c>
      <c r="F8429" s="224">
        <f>E8429*(1+'Projections+Sensitivity'!$B$64)/('Projections+Sensitivity'!$B$63-'Projections+Sensitivity'!$B$64)</f>
        <v>7876375801.7234459</v>
      </c>
      <c r="G8429" s="170">
        <f>A8429/'Projections+Sensitivity'!B$67</f>
        <v>543340312.72743535</v>
      </c>
      <c r="H8429" s="170">
        <f>B8429/'Projections+Sensitivity'!C$67</f>
        <v>881376205.90737534</v>
      </c>
      <c r="I8429" s="170">
        <f>C8429/'Projections+Sensitivity'!D$67</f>
        <v>237177362.10788929</v>
      </c>
      <c r="J8429" s="170">
        <f>D8429/'Projections+Sensitivity'!E$67</f>
        <v>641025923.41865957</v>
      </c>
      <c r="K8429" s="170">
        <f>E8429/'Projections+Sensitivity'!F$67</f>
        <v>490884013.45448154</v>
      </c>
      <c r="L8429" s="170">
        <f>F8429/'Projections+Sensitivity'!F$67</f>
        <v>4318843945.5656796</v>
      </c>
      <c r="M8429" s="170">
        <f t="shared" si="263"/>
        <v>7112647763.1815205</v>
      </c>
      <c r="N8429" s="171">
        <f>'Projections+Sensitivity'!$B$72</f>
        <v>418000000</v>
      </c>
      <c r="O8429" s="171">
        <f>'Projections+Sensitivity'!$B$73</f>
        <v>634000000</v>
      </c>
      <c r="P8429" s="170">
        <f t="shared" si="262"/>
        <v>6896647763.1815205</v>
      </c>
      <c r="Q8429" s="170">
        <f>P8429/'Projections+Sensitivity'!$B$75</f>
        <v>51.086279727270522</v>
      </c>
    </row>
    <row r="8430" spans="1:17">
      <c r="A8430" s="222">
        <v>-15525928.517078299</v>
      </c>
      <c r="B8430" s="223">
        <v>479257888.68045002</v>
      </c>
      <c r="C8430" s="223">
        <v>522733978.12378401</v>
      </c>
      <c r="D8430" s="222">
        <v>715862588.46979499</v>
      </c>
      <c r="E8430" s="222">
        <v>205064172.68629801</v>
      </c>
      <c r="F8430" s="224">
        <f>E8430*(1+'Projections+Sensitivity'!$B$64)/('Projections+Sensitivity'!$B$63-'Projections+Sensitivity'!$B$64)</f>
        <v>1804173972.6379917</v>
      </c>
      <c r="G8430" s="170">
        <f>A8430/'Projections+Sensitivity'!B$67</f>
        <v>-13767839.636069527</v>
      </c>
      <c r="H8430" s="170">
        <f>B8430/'Projections+Sensitivity'!C$67</f>
        <v>376864911.005126</v>
      </c>
      <c r="I8430" s="170">
        <f>C8430/'Projections+Sensitivity'!D$67</f>
        <v>364506586.30741853</v>
      </c>
      <c r="J8430" s="170">
        <f>D8430/'Projections+Sensitivity'!E$67</f>
        <v>442652103.65220147</v>
      </c>
      <c r="K8430" s="170">
        <f>E8430/'Projections+Sensitivity'!F$67</f>
        <v>112442598.34134178</v>
      </c>
      <c r="L8430" s="170">
        <f>F8430/'Projections+Sensitivity'!F$67</f>
        <v>989280607.55681562</v>
      </c>
      <c r="M8430" s="170">
        <f t="shared" si="263"/>
        <v>2271978967.2268338</v>
      </c>
      <c r="N8430" s="171">
        <f>'Projections+Sensitivity'!$B$72</f>
        <v>418000000</v>
      </c>
      <c r="O8430" s="171">
        <f>'Projections+Sensitivity'!$B$73</f>
        <v>634000000</v>
      </c>
      <c r="P8430" s="170">
        <f t="shared" si="262"/>
        <v>2055978967.2268338</v>
      </c>
      <c r="Q8430" s="170">
        <f>P8430/'Projections+Sensitivity'!$B$75</f>
        <v>15.22947383130988</v>
      </c>
    </row>
    <row r="8431" spans="1:17">
      <c r="A8431" s="222">
        <v>368860544.96920502</v>
      </c>
      <c r="B8431" s="223">
        <v>72869662.363229796</v>
      </c>
      <c r="C8431" s="223">
        <v>657356385.80305696</v>
      </c>
      <c r="D8431" s="222">
        <v>892628892.95671904</v>
      </c>
      <c r="E8431" s="222">
        <v>885497693.74114597</v>
      </c>
      <c r="F8431" s="224">
        <f>E8431*(1+'Projections+Sensitivity'!$B$64)/('Projections+Sensitivity'!$B$63-'Projections+Sensitivity'!$B$64)</f>
        <v>7790692401.0694866</v>
      </c>
      <c r="G8431" s="170">
        <f>A8431/'Projections+Sensitivity'!B$67</f>
        <v>327092374.90196127</v>
      </c>
      <c r="H8431" s="170">
        <f>B8431/'Projections+Sensitivity'!C$67</f>
        <v>57301130.49803704</v>
      </c>
      <c r="I8431" s="170">
        <f>C8431/'Projections+Sensitivity'!D$67</f>
        <v>458379868.54513329</v>
      </c>
      <c r="J8431" s="170">
        <f>D8431/'Projections+Sensitivity'!E$67</f>
        <v>551955170.74391603</v>
      </c>
      <c r="K8431" s="170">
        <f>E8431/'Projections+Sensitivity'!F$67</f>
        <v>485543916.35166931</v>
      </c>
      <c r="L8431" s="170">
        <f>F8431/'Projections+Sensitivity'!F$67</f>
        <v>4271861266.5435772</v>
      </c>
      <c r="M8431" s="170">
        <f t="shared" si="263"/>
        <v>6152133727.5842943</v>
      </c>
      <c r="N8431" s="171">
        <f>'Projections+Sensitivity'!$B$72</f>
        <v>418000000</v>
      </c>
      <c r="O8431" s="171">
        <f>'Projections+Sensitivity'!$B$73</f>
        <v>634000000</v>
      </c>
      <c r="P8431" s="170">
        <f t="shared" si="262"/>
        <v>5936133727.5842943</v>
      </c>
      <c r="Q8431" s="170">
        <f>P8431/'Projections+Sensitivity'!$B$75</f>
        <v>43.971360945068845</v>
      </c>
    </row>
    <row r="8432" spans="1:17">
      <c r="A8432" s="222">
        <v>711217211.33773398</v>
      </c>
      <c r="B8432" s="223">
        <v>554372104.82212698</v>
      </c>
      <c r="C8432" s="223">
        <v>586121021.31763196</v>
      </c>
      <c r="D8432" s="222">
        <v>732120751.52606797</v>
      </c>
      <c r="E8432" s="222">
        <v>393815332.37948</v>
      </c>
      <c r="F8432" s="224">
        <f>E8432*(1+'Projections+Sensitivity'!$B$64)/('Projections+Sensitivity'!$B$63-'Projections+Sensitivity'!$B$64)</f>
        <v>3464824515.1616993</v>
      </c>
      <c r="G8432" s="170">
        <f>A8432/'Projections+Sensitivity'!B$67</f>
        <v>630682055.59104013</v>
      </c>
      <c r="H8432" s="170">
        <f>B8432/'Projections+Sensitivity'!C$67</f>
        <v>435931048.5691703</v>
      </c>
      <c r="I8432" s="170">
        <f>C8432/'Projections+Sensitivity'!D$67</f>
        <v>408706878.80349791</v>
      </c>
      <c r="J8432" s="170">
        <f>D8432/'Projections+Sensitivity'!E$67</f>
        <v>452705304.07682931</v>
      </c>
      <c r="K8432" s="170">
        <f>E8432/'Projections+Sensitivity'!F$67</f>
        <v>215940301.31801122</v>
      </c>
      <c r="L8432" s="170">
        <f>F8432/'Projections+Sensitivity'!F$67</f>
        <v>1899863180.2813847</v>
      </c>
      <c r="M8432" s="170">
        <f t="shared" si="263"/>
        <v>4043828768.6399336</v>
      </c>
      <c r="N8432" s="171">
        <f>'Projections+Sensitivity'!$B$72</f>
        <v>418000000</v>
      </c>
      <c r="O8432" s="171">
        <f>'Projections+Sensitivity'!$B$73</f>
        <v>634000000</v>
      </c>
      <c r="P8432" s="170">
        <f t="shared" si="262"/>
        <v>3827828768.6399336</v>
      </c>
      <c r="Q8432" s="170">
        <f>P8432/'Projections+Sensitivity'!$B$75</f>
        <v>28.35428717511062</v>
      </c>
    </row>
    <row r="8433" spans="1:17">
      <c r="A8433" s="222">
        <v>758065536.27829897</v>
      </c>
      <c r="B8433" s="223">
        <v>596276461.34117305</v>
      </c>
      <c r="C8433" s="223">
        <v>616472215.47250795</v>
      </c>
      <c r="D8433" s="222">
        <v>918004702.82124102</v>
      </c>
      <c r="E8433" s="222">
        <v>293900252.98621202</v>
      </c>
      <c r="F8433" s="224">
        <f>E8433*(1+'Projections+Sensitivity'!$B$64)/('Projections+Sensitivity'!$B$63-'Projections+Sensitivity'!$B$64)</f>
        <v>2585762203.3303866</v>
      </c>
      <c r="G8433" s="170">
        <f>A8433/'Projections+Sensitivity'!B$67</f>
        <v>672225479.18021131</v>
      </c>
      <c r="H8433" s="170">
        <f>B8433/'Projections+Sensitivity'!C$67</f>
        <v>468882580.43390089</v>
      </c>
      <c r="I8433" s="170">
        <f>C8433/'Projections+Sensitivity'!D$67</f>
        <v>429871009.38375211</v>
      </c>
      <c r="J8433" s="170">
        <f>D8433/'Projections+Sensitivity'!E$67</f>
        <v>567646248.61183417</v>
      </c>
      <c r="K8433" s="170">
        <f>E8433/'Projections+Sensitivity'!F$67</f>
        <v>161153982.51210707</v>
      </c>
      <c r="L8433" s="170">
        <f>F8433/'Projections+Sensitivity'!F$67</f>
        <v>1417847969.37729</v>
      </c>
      <c r="M8433" s="170">
        <f t="shared" si="263"/>
        <v>3717627269.499095</v>
      </c>
      <c r="N8433" s="171">
        <f>'Projections+Sensitivity'!$B$72</f>
        <v>418000000</v>
      </c>
      <c r="O8433" s="171">
        <f>'Projections+Sensitivity'!$B$73</f>
        <v>634000000</v>
      </c>
      <c r="P8433" s="170">
        <f t="shared" si="262"/>
        <v>3501627269.499095</v>
      </c>
      <c r="Q8433" s="170">
        <f>P8433/'Projections+Sensitivity'!$B$75</f>
        <v>25.937979774067369</v>
      </c>
    </row>
    <row r="8434" spans="1:17">
      <c r="A8434" s="222">
        <v>332825304.36352903</v>
      </c>
      <c r="B8434" s="223">
        <v>1171701736.6056399</v>
      </c>
      <c r="C8434" s="223">
        <v>860665948.06071603</v>
      </c>
      <c r="D8434" s="222">
        <v>801824278.84423697</v>
      </c>
      <c r="E8434" s="222">
        <v>548965582.44792199</v>
      </c>
      <c r="F8434" s="224">
        <f>E8434*(1+'Projections+Sensitivity'!$B$64)/('Projections+Sensitivity'!$B$63-'Projections+Sensitivity'!$B$64)</f>
        <v>4829851079.0655279</v>
      </c>
      <c r="G8434" s="170">
        <f>A8434/'Projections+Sensitivity'!B$67</f>
        <v>295137608.82401657</v>
      </c>
      <c r="H8434" s="170">
        <f>B8434/'Projections+Sensitivity'!C$67</f>
        <v>921368810.23748672</v>
      </c>
      <c r="I8434" s="170">
        <f>C8434/'Projections+Sensitivity'!D$67</f>
        <v>600149253.36336315</v>
      </c>
      <c r="J8434" s="170">
        <f>D8434/'Projections+Sensitivity'!E$67</f>
        <v>495806331.41968793</v>
      </c>
      <c r="K8434" s="170">
        <f>E8434/'Projections+Sensitivity'!F$67</f>
        <v>301013656.75827253</v>
      </c>
      <c r="L8434" s="170">
        <f>F8434/'Projections+Sensitivity'!F$67</f>
        <v>2648346602.0300527</v>
      </c>
      <c r="M8434" s="170">
        <f t="shared" si="263"/>
        <v>5261822262.6328793</v>
      </c>
      <c r="N8434" s="171">
        <f>'Projections+Sensitivity'!$B$72</f>
        <v>418000000</v>
      </c>
      <c r="O8434" s="171">
        <f>'Projections+Sensitivity'!$B$73</f>
        <v>634000000</v>
      </c>
      <c r="P8434" s="170">
        <f t="shared" si="262"/>
        <v>5045822262.6328793</v>
      </c>
      <c r="Q8434" s="170">
        <f>P8434/'Projections+Sensitivity'!$B$75</f>
        <v>37.376461204687992</v>
      </c>
    </row>
    <row r="8435" spans="1:17">
      <c r="A8435" s="222">
        <v>884016852.45456302</v>
      </c>
      <c r="B8435" s="223">
        <v>530540468.53244299</v>
      </c>
      <c r="C8435" s="223">
        <v>1632477197.79492</v>
      </c>
      <c r="D8435" s="222">
        <v>807676956.82350898</v>
      </c>
      <c r="E8435" s="222">
        <v>718631068.42486298</v>
      </c>
      <c r="F8435" s="224">
        <f>E8435*(1+'Projections+Sensitivity'!$B$64)/('Projections+Sensitivity'!$B$63-'Projections+Sensitivity'!$B$64)</f>
        <v>6322584060.3788776</v>
      </c>
      <c r="G8435" s="170">
        <f>A8435/'Projections+Sensitivity'!B$67</f>
        <v>783914613.981987</v>
      </c>
      <c r="H8435" s="170">
        <f>B8435/'Projections+Sensitivity'!C$67</f>
        <v>417191017.98950326</v>
      </c>
      <c r="I8435" s="170">
        <f>C8435/'Projections+Sensitivity'!D$67</f>
        <v>1138339414.4928122</v>
      </c>
      <c r="J8435" s="170">
        <f>D8435/'Projections+Sensitivity'!E$67</f>
        <v>499425322.35628861</v>
      </c>
      <c r="K8435" s="170">
        <f>E8435/'Projections+Sensitivity'!F$67</f>
        <v>394046134.55378783</v>
      </c>
      <c r="L8435" s="170">
        <f>F8435/'Projections+Sensitivity'!F$67</f>
        <v>3466855134.5051937</v>
      </c>
      <c r="M8435" s="170">
        <f t="shared" si="263"/>
        <v>6699771637.8795719</v>
      </c>
      <c r="N8435" s="171">
        <f>'Projections+Sensitivity'!$B$72</f>
        <v>418000000</v>
      </c>
      <c r="O8435" s="171">
        <f>'Projections+Sensitivity'!$B$73</f>
        <v>634000000</v>
      </c>
      <c r="P8435" s="170">
        <f t="shared" si="262"/>
        <v>6483771637.8795719</v>
      </c>
      <c r="Q8435" s="170">
        <f>P8435/'Projections+Sensitivity'!$B$75</f>
        <v>48.027938058367198</v>
      </c>
    </row>
    <row r="8436" spans="1:17">
      <c r="A8436" s="222">
        <v>652776485.73504603</v>
      </c>
      <c r="B8436" s="223">
        <v>283034670.42360002</v>
      </c>
      <c r="C8436" s="223">
        <v>255371912.43169701</v>
      </c>
      <c r="D8436" s="222">
        <v>759593812.65438902</v>
      </c>
      <c r="E8436" s="222">
        <v>-525916667.341712</v>
      </c>
      <c r="F8436" s="224">
        <f>E8436*(1+'Projections+Sensitivity'!$B$64)/('Projections+Sensitivity'!$B$63-'Projections+Sensitivity'!$B$64)</f>
        <v>-4627064545.5261898</v>
      </c>
      <c r="G8436" s="170">
        <f>A8436/'Projections+Sensitivity'!B$67</f>
        <v>578858904.56800795</v>
      </c>
      <c r="H8436" s="170">
        <f>B8436/'Projections+Sensitivity'!C$67</f>
        <v>222564590.79732686</v>
      </c>
      <c r="I8436" s="170">
        <f>C8436/'Projections+Sensitivity'!D$67</f>
        <v>178072878.24177429</v>
      </c>
      <c r="J8436" s="170">
        <f>D8436/'Projections+Sensitivity'!E$67</f>
        <v>469693212.78737086</v>
      </c>
      <c r="K8436" s="170">
        <f>E8436/'Projections+Sensitivity'!F$67</f>
        <v>-288375272.05391008</v>
      </c>
      <c r="L8436" s="170">
        <f>F8436/'Projections+Sensitivity'!F$67</f>
        <v>-2537152898.9024057</v>
      </c>
      <c r="M8436" s="170">
        <f t="shared" si="263"/>
        <v>-1376338584.5618358</v>
      </c>
      <c r="N8436" s="171">
        <f>'Projections+Sensitivity'!$B$72</f>
        <v>418000000</v>
      </c>
      <c r="O8436" s="171">
        <f>'Projections+Sensitivity'!$B$73</f>
        <v>634000000</v>
      </c>
      <c r="P8436" s="170">
        <f t="shared" si="262"/>
        <v>-1592338584.5618358</v>
      </c>
      <c r="Q8436" s="170">
        <f>P8436/'Projections+Sensitivity'!$B$75</f>
        <v>-11.795100626383968</v>
      </c>
    </row>
    <row r="8437" spans="1:17">
      <c r="A8437" s="222">
        <v>395795336.59425402</v>
      </c>
      <c r="B8437" s="223">
        <v>51738856.520916</v>
      </c>
      <c r="C8437" s="223">
        <v>1325323060.4345801</v>
      </c>
      <c r="D8437" s="222">
        <v>283385656.854828</v>
      </c>
      <c r="E8437" s="222">
        <v>1025248966.4939899</v>
      </c>
      <c r="F8437" s="224">
        <f>E8437*(1+'Projections+Sensitivity'!$B$64)/('Projections+Sensitivity'!$B$63-'Projections+Sensitivity'!$B$64)</f>
        <v>9020237307.1385975</v>
      </c>
      <c r="G8437" s="170">
        <f>A8437/'Projections+Sensitivity'!B$67</f>
        <v>350977187.41521686</v>
      </c>
      <c r="H8437" s="170">
        <f>B8437/'Projections+Sensitivity'!C$67</f>
        <v>40684900.590677291</v>
      </c>
      <c r="I8437" s="170">
        <f>C8437/'Projections+Sensitivity'!D$67</f>
        <v>924158376.40290773</v>
      </c>
      <c r="J8437" s="170">
        <f>D8437/'Projections+Sensitivity'!E$67</f>
        <v>175230916.06140468</v>
      </c>
      <c r="K8437" s="170">
        <f>E8437/'Projections+Sensitivity'!F$67</f>
        <v>562173568.54292858</v>
      </c>
      <c r="L8437" s="170">
        <f>F8437/'Projections+Sensitivity'!F$67</f>
        <v>4946056189.0631151</v>
      </c>
      <c r="M8437" s="170">
        <f t="shared" si="263"/>
        <v>6999281138.0762501</v>
      </c>
      <c r="N8437" s="171">
        <f>'Projections+Sensitivity'!$B$72</f>
        <v>418000000</v>
      </c>
      <c r="O8437" s="171">
        <f>'Projections+Sensitivity'!$B$73</f>
        <v>634000000</v>
      </c>
      <c r="P8437" s="170">
        <f t="shared" si="262"/>
        <v>6783281138.0762501</v>
      </c>
      <c r="Q8437" s="170">
        <f>P8437/'Projections+Sensitivity'!$B$75</f>
        <v>50.246526948712962</v>
      </c>
    </row>
    <row r="8438" spans="1:17">
      <c r="A8438" s="222">
        <v>29852886.411951501</v>
      </c>
      <c r="B8438" s="223">
        <v>688808102.98697495</v>
      </c>
      <c r="C8438" s="223">
        <v>244405322.063124</v>
      </c>
      <c r="D8438" s="222">
        <v>1015367138.90424</v>
      </c>
      <c r="E8438" s="222">
        <v>829363831.05015302</v>
      </c>
      <c r="F8438" s="224">
        <f>E8438*(1+'Projections+Sensitivity'!$B$64)/('Projections+Sensitivity'!$B$63-'Projections+Sensitivity'!$B$64)</f>
        <v>7296821371.7032185</v>
      </c>
      <c r="G8438" s="170">
        <f>A8438/'Projections+Sensitivity'!B$67</f>
        <v>26472474.888792798</v>
      </c>
      <c r="H8438" s="170">
        <f>B8438/'Projections+Sensitivity'!C$67</f>
        <v>541644927.63285244</v>
      </c>
      <c r="I8438" s="170">
        <f>C8438/'Projections+Sensitivity'!D$67</f>
        <v>170425787.01378876</v>
      </c>
      <c r="J8438" s="170">
        <f>D8438/'Projections+Sensitivity'!E$67</f>
        <v>627850103.15459871</v>
      </c>
      <c r="K8438" s="170">
        <f>E8438/'Projections+Sensitivity'!F$67</f>
        <v>454764100.9737435</v>
      </c>
      <c r="L8438" s="170">
        <f>F8438/'Projections+Sensitivity'!F$67</f>
        <v>4001057541.7388158</v>
      </c>
      <c r="M8438" s="170">
        <f t="shared" si="263"/>
        <v>5822214935.4025917</v>
      </c>
      <c r="N8438" s="171">
        <f>'Projections+Sensitivity'!$B$72</f>
        <v>418000000</v>
      </c>
      <c r="O8438" s="171">
        <f>'Projections+Sensitivity'!$B$73</f>
        <v>634000000</v>
      </c>
      <c r="P8438" s="170">
        <f t="shared" si="262"/>
        <v>5606214935.4025917</v>
      </c>
      <c r="Q8438" s="170">
        <f>P8438/'Projections+Sensitivity'!$B$75</f>
        <v>41.527518040019196</v>
      </c>
    </row>
    <row r="8439" spans="1:17">
      <c r="A8439" s="222">
        <v>430777665.83322799</v>
      </c>
      <c r="B8439" s="223">
        <v>503856944.144005</v>
      </c>
      <c r="C8439" s="223">
        <v>418999563.33888698</v>
      </c>
      <c r="D8439" s="222">
        <v>290560180.35848999</v>
      </c>
      <c r="E8439" s="222">
        <v>624189698.087834</v>
      </c>
      <c r="F8439" s="224">
        <f>E8439*(1+'Projections+Sensitivity'!$B$64)/('Projections+Sensitivity'!$B$63-'Projections+Sensitivity'!$B$64)</f>
        <v>5491679958.1640577</v>
      </c>
      <c r="G8439" s="170">
        <f>A8439/'Projections+Sensitivity'!B$67</f>
        <v>381998269.2480098</v>
      </c>
      <c r="H8439" s="170">
        <f>B8439/'Projections+Sensitivity'!C$67</f>
        <v>396208402.40514761</v>
      </c>
      <c r="I8439" s="170">
        <f>C8439/'Projections+Sensitivity'!D$67</f>
        <v>292171748.70693117</v>
      </c>
      <c r="J8439" s="170">
        <f>D8439/'Projections+Sensitivity'!E$67</f>
        <v>179667267.35668141</v>
      </c>
      <c r="K8439" s="170">
        <f>E8439/'Projections+Sensitivity'!F$67</f>
        <v>342261208.24265939</v>
      </c>
      <c r="L8439" s="170">
        <f>F8439/'Projections+Sensitivity'!F$67</f>
        <v>3011246458.4424105</v>
      </c>
      <c r="M8439" s="170">
        <f t="shared" si="263"/>
        <v>4603553354.4018402</v>
      </c>
      <c r="N8439" s="171">
        <f>'Projections+Sensitivity'!$B$72</f>
        <v>418000000</v>
      </c>
      <c r="O8439" s="171">
        <f>'Projections+Sensitivity'!$B$73</f>
        <v>634000000</v>
      </c>
      <c r="P8439" s="170">
        <f t="shared" si="262"/>
        <v>4387553354.4018402</v>
      </c>
      <c r="Q8439" s="170">
        <f>P8439/'Projections+Sensitivity'!$B$75</f>
        <v>32.500395217791407</v>
      </c>
    </row>
    <row r="8440" spans="1:17">
      <c r="A8440" s="222">
        <v>663411460.43457198</v>
      </c>
      <c r="B8440" s="223">
        <v>848673182.19161606</v>
      </c>
      <c r="C8440" s="223">
        <v>-4658075.4565703198</v>
      </c>
      <c r="D8440" s="222">
        <v>179999388.99998599</v>
      </c>
      <c r="E8440" s="222">
        <v>1076099293.56829</v>
      </c>
      <c r="F8440" s="224">
        <f>E8440*(1+'Projections+Sensitivity'!$B$64)/('Projections+Sensitivity'!$B$63-'Projections+Sensitivity'!$B$64)</f>
        <v>9467623290.7834682</v>
      </c>
      <c r="G8440" s="170">
        <f>A8440/'Projections+Sensitivity'!B$67</f>
        <v>588289620.80734074</v>
      </c>
      <c r="H8440" s="170">
        <f>B8440/'Projections+Sensitivity'!C$67</f>
        <v>667354989.52284074</v>
      </c>
      <c r="I8440" s="170">
        <f>C8440/'Projections+Sensitivity'!D$67</f>
        <v>-3248113.2937464281</v>
      </c>
      <c r="J8440" s="170">
        <f>D8440/'Projections+Sensitivity'!E$67</f>
        <v>111302237.9997116</v>
      </c>
      <c r="K8440" s="170">
        <f>E8440/'Projections+Sensitivity'!F$67</f>
        <v>590056269.00610614</v>
      </c>
      <c r="L8440" s="170">
        <f>F8440/'Projections+Sensitivity'!F$67</f>
        <v>5191370823.031292</v>
      </c>
      <c r="M8440" s="170">
        <f t="shared" si="263"/>
        <v>7145125827.0735445</v>
      </c>
      <c r="N8440" s="171">
        <f>'Projections+Sensitivity'!$B$72</f>
        <v>418000000</v>
      </c>
      <c r="O8440" s="171">
        <f>'Projections+Sensitivity'!$B$73</f>
        <v>634000000</v>
      </c>
      <c r="P8440" s="170">
        <f t="shared" si="262"/>
        <v>6929125827.0735445</v>
      </c>
      <c r="Q8440" s="170">
        <f>P8440/'Projections+Sensitivity'!$B$75</f>
        <v>51.32685797832255</v>
      </c>
    </row>
    <row r="8441" spans="1:17">
      <c r="A8441" s="222">
        <v>421493823.477786</v>
      </c>
      <c r="B8441" s="223">
        <v>80755303.043344006</v>
      </c>
      <c r="C8441" s="223">
        <v>63243912.415155299</v>
      </c>
      <c r="D8441" s="222">
        <v>624015278.09009695</v>
      </c>
      <c r="E8441" s="222">
        <v>168993101.01730099</v>
      </c>
      <c r="F8441" s="224">
        <f>E8441*(1+'Projections+Sensitivity'!$B$64)/('Projections+Sensitivity'!$B$63-'Projections+Sensitivity'!$B$64)</f>
        <v>1486817274.8889434</v>
      </c>
      <c r="G8441" s="170">
        <f>A8441/'Projections+Sensitivity'!B$67</f>
        <v>373765688.97973943</v>
      </c>
      <c r="H8441" s="170">
        <f>B8441/'Projections+Sensitivity'!C$67</f>
        <v>63502011.784127116</v>
      </c>
      <c r="I8441" s="170">
        <f>C8441/'Projections+Sensitivity'!D$67</f>
        <v>44100486.2586428</v>
      </c>
      <c r="J8441" s="170">
        <f>D8441/'Projections+Sensitivity'!E$67</f>
        <v>385858515.31665808</v>
      </c>
      <c r="K8441" s="170">
        <f>E8441/'Projections+Sensitivity'!F$67</f>
        <v>92663789.735786691</v>
      </c>
      <c r="L8441" s="170">
        <f>F8441/'Projections+Sensitivity'!F$67</f>
        <v>815264780.07962894</v>
      </c>
      <c r="M8441" s="170">
        <f t="shared" si="263"/>
        <v>1775155272.154583</v>
      </c>
      <c r="N8441" s="171">
        <f>'Projections+Sensitivity'!$B$72</f>
        <v>418000000</v>
      </c>
      <c r="O8441" s="171">
        <f>'Projections+Sensitivity'!$B$73</f>
        <v>634000000</v>
      </c>
      <c r="P8441" s="170">
        <f t="shared" si="262"/>
        <v>1559155272.154583</v>
      </c>
      <c r="Q8441" s="170">
        <f>P8441/'Projections+Sensitivity'!$B$75</f>
        <v>11.54929831225617</v>
      </c>
    </row>
    <row r="8442" spans="1:17">
      <c r="A8442" s="222">
        <v>-359237622.16965401</v>
      </c>
      <c r="B8442" s="223">
        <v>141037370.310541</v>
      </c>
      <c r="C8442" s="223">
        <v>184079741.774014</v>
      </c>
      <c r="D8442" s="222">
        <v>108729176.962446</v>
      </c>
      <c r="E8442" s="222">
        <v>539956856.07508397</v>
      </c>
      <c r="F8442" s="224">
        <f>E8442*(1+'Projections+Sensitivity'!$B$64)/('Projections+Sensitivity'!$B$63-'Projections+Sensitivity'!$B$64)</f>
        <v>4750591452.9905443</v>
      </c>
      <c r="G8442" s="170">
        <f>A8442/'Projections+Sensitivity'!B$67</f>
        <v>-318559110.19004655</v>
      </c>
      <c r="H8442" s="170">
        <f>B8442/'Projections+Sensitivity'!C$67</f>
        <v>110904874.52762344</v>
      </c>
      <c r="I8442" s="170">
        <f>C8442/'Projections+Sensitivity'!D$67</f>
        <v>128360277.10161209</v>
      </c>
      <c r="J8442" s="170">
        <f>D8442/'Projections+Sensitivity'!E$67</f>
        <v>67232454.504542053</v>
      </c>
      <c r="K8442" s="170">
        <f>E8442/'Projections+Sensitivity'!F$67</f>
        <v>296073912.34637237</v>
      </c>
      <c r="L8442" s="170">
        <f>F8442/'Projections+Sensitivity'!F$67</f>
        <v>2604886263.8213501</v>
      </c>
      <c r="M8442" s="170">
        <f t="shared" si="263"/>
        <v>2888898672.1114535</v>
      </c>
      <c r="N8442" s="171">
        <f>'Projections+Sensitivity'!$B$72</f>
        <v>418000000</v>
      </c>
      <c r="O8442" s="171">
        <f>'Projections+Sensitivity'!$B$73</f>
        <v>634000000</v>
      </c>
      <c r="P8442" s="170">
        <f t="shared" si="262"/>
        <v>2672898672.1114535</v>
      </c>
      <c r="Q8442" s="170">
        <f>P8442/'Projections+Sensitivity'!$B$75</f>
        <v>19.799249423047804</v>
      </c>
    </row>
    <row r="8443" spans="1:17">
      <c r="A8443" s="222">
        <v>-128599566.872521</v>
      </c>
      <c r="B8443" s="223">
        <v>196066815.06648201</v>
      </c>
      <c r="C8443" s="223">
        <v>434548359.16701198</v>
      </c>
      <c r="D8443" s="222">
        <v>292945402.889871</v>
      </c>
      <c r="E8443" s="222">
        <v>738877391.74917495</v>
      </c>
      <c r="F8443" s="224">
        <f>E8443*(1+'Projections+Sensitivity'!$B$64)/('Projections+Sensitivity'!$B$63-'Projections+Sensitivity'!$B$64)</f>
        <v>6500713126.5381651</v>
      </c>
      <c r="G8443" s="170">
        <f>A8443/'Projections+Sensitivity'!B$67</f>
        <v>-114037509.06242429</v>
      </c>
      <c r="H8443" s="170">
        <f>B8443/'Projections+Sensitivity'!C$67</f>
        <v>154177332.40559259</v>
      </c>
      <c r="I8443" s="170">
        <f>C8443/'Projections+Sensitivity'!D$67</f>
        <v>303014048.47256601</v>
      </c>
      <c r="J8443" s="170">
        <f>D8443/'Projections+Sensitivity'!E$67</f>
        <v>181142164.61797193</v>
      </c>
      <c r="K8443" s="170">
        <f>E8443/'Projections+Sensitivity'!F$67</f>
        <v>405147777.37916404</v>
      </c>
      <c r="L8443" s="170">
        <f>F8443/'Projections+Sensitivity'!F$67</f>
        <v>3564528437.338582</v>
      </c>
      <c r="M8443" s="170">
        <f t="shared" si="263"/>
        <v>4493972251.1514521</v>
      </c>
      <c r="N8443" s="171">
        <f>'Projections+Sensitivity'!$B$72</f>
        <v>418000000</v>
      </c>
      <c r="O8443" s="171">
        <f>'Projections+Sensitivity'!$B$73</f>
        <v>634000000</v>
      </c>
      <c r="P8443" s="170">
        <f t="shared" si="262"/>
        <v>4277972251.1514521</v>
      </c>
      <c r="Q8443" s="170">
        <f>P8443/'Projections+Sensitivity'!$B$75</f>
        <v>31.688683341862607</v>
      </c>
    </row>
    <row r="8444" spans="1:17">
      <c r="A8444" s="222">
        <v>506724008.80604202</v>
      </c>
      <c r="B8444" s="223">
        <v>-28805261.0173968</v>
      </c>
      <c r="C8444" s="223">
        <v>473787499.08016998</v>
      </c>
      <c r="D8444" s="222">
        <v>1006085075.07556</v>
      </c>
      <c r="E8444" s="222">
        <v>1016221332.1416</v>
      </c>
      <c r="F8444" s="224">
        <f>E8444*(1+'Projections+Sensitivity'!$B$64)/('Projections+Sensitivity'!$B$63-'Projections+Sensitivity'!$B$64)</f>
        <v>8940811326.8724556</v>
      </c>
      <c r="G8444" s="170">
        <f>A8444/'Projections+Sensitivity'!B$67</f>
        <v>449344777.37121004</v>
      </c>
      <c r="H8444" s="170">
        <f>B8444/'Projections+Sensitivity'!C$67</f>
        <v>-22651045.264356226</v>
      </c>
      <c r="I8444" s="170">
        <f>C8444/'Projections+Sensitivity'!D$67</f>
        <v>330375814.75896847</v>
      </c>
      <c r="J8444" s="170">
        <f>D8444/'Projections+Sensitivity'!E$67</f>
        <v>622110558.79765463</v>
      </c>
      <c r="K8444" s="170">
        <f>E8444/'Projections+Sensitivity'!F$67</f>
        <v>557223456.34068084</v>
      </c>
      <c r="L8444" s="170">
        <f>F8444/'Projections+Sensitivity'!F$67</f>
        <v>4902504634.0550385</v>
      </c>
      <c r="M8444" s="170">
        <f t="shared" si="263"/>
        <v>6838908196.0591965</v>
      </c>
      <c r="N8444" s="171">
        <f>'Projections+Sensitivity'!$B$72</f>
        <v>418000000</v>
      </c>
      <c r="O8444" s="171">
        <f>'Projections+Sensitivity'!$B$73</f>
        <v>634000000</v>
      </c>
      <c r="P8444" s="170">
        <f t="shared" si="262"/>
        <v>6622908196.0591965</v>
      </c>
      <c r="Q8444" s="170">
        <f>P8444/'Projections+Sensitivity'!$B$75</f>
        <v>49.058579230068119</v>
      </c>
    </row>
    <row r="8445" spans="1:17">
      <c r="A8445" s="222">
        <v>997545805.05059803</v>
      </c>
      <c r="B8445" s="223">
        <v>417466828.95049298</v>
      </c>
      <c r="C8445" s="223">
        <v>1179699198.1563499</v>
      </c>
      <c r="D8445" s="222">
        <v>-319359365.156739</v>
      </c>
      <c r="E8445" s="222">
        <v>161476780.80124</v>
      </c>
      <c r="F8445" s="224">
        <f>E8445*(1+'Projections+Sensitivity'!$B$64)/('Projections+Sensitivity'!$B$63-'Projections+Sensitivity'!$B$64)</f>
        <v>1420687979.2338955</v>
      </c>
      <c r="G8445" s="170">
        <f>A8445/'Projections+Sensitivity'!B$67</f>
        <v>884588039.83692503</v>
      </c>
      <c r="H8445" s="170">
        <f>B8445/'Projections+Sensitivity'!C$67</f>
        <v>328275450.55793566</v>
      </c>
      <c r="I8445" s="170">
        <f>C8445/'Projections+Sensitivity'!D$67</f>
        <v>822613691.8303473</v>
      </c>
      <c r="J8445" s="170">
        <f>D8445/'Projections+Sensitivity'!E$67</f>
        <v>-197475181.80806124</v>
      </c>
      <c r="K8445" s="170">
        <f>E8445/'Projections+Sensitivity'!F$67</f>
        <v>88542374.649045289</v>
      </c>
      <c r="L8445" s="170">
        <f>F8445/'Projections+Sensitivity'!F$67</f>
        <v>779004180.61688709</v>
      </c>
      <c r="M8445" s="170">
        <f t="shared" si="263"/>
        <v>2705548555.6830788</v>
      </c>
      <c r="N8445" s="171">
        <f>'Projections+Sensitivity'!$B$72</f>
        <v>418000000</v>
      </c>
      <c r="O8445" s="171">
        <f>'Projections+Sensitivity'!$B$73</f>
        <v>634000000</v>
      </c>
      <c r="P8445" s="170">
        <f t="shared" si="262"/>
        <v>2489548555.6830788</v>
      </c>
      <c r="Q8445" s="170">
        <f>P8445/'Projections+Sensitivity'!$B$75</f>
        <v>18.44110041246725</v>
      </c>
    </row>
    <row r="8446" spans="1:17">
      <c r="A8446" s="222">
        <v>227050140.80590299</v>
      </c>
      <c r="B8446" s="223">
        <v>531211126.76920199</v>
      </c>
      <c r="C8446" s="223">
        <v>636634401.69433606</v>
      </c>
      <c r="D8446" s="222">
        <v>3008420.4889167501</v>
      </c>
      <c r="E8446" s="222">
        <v>797684031.49310303</v>
      </c>
      <c r="F8446" s="224">
        <f>E8446*(1+'Projections+Sensitivity'!$B$64)/('Projections+Sensitivity'!$B$63-'Projections+Sensitivity'!$B$64)</f>
        <v>7018099501.0298176</v>
      </c>
      <c r="G8446" s="170">
        <f>A8446/'Projections+Sensitivity'!B$67</f>
        <v>201339966.52916017</v>
      </c>
      <c r="H8446" s="170">
        <f>B8446/'Projections+Sensitivity'!C$67</f>
        <v>417718390.75201935</v>
      </c>
      <c r="I8446" s="170">
        <f>C8446/'Projections+Sensitivity'!D$67</f>
        <v>443930263.19118822</v>
      </c>
      <c r="J8446" s="170">
        <f>D8446/'Projections+Sensitivity'!E$67</f>
        <v>1860250.3881868562</v>
      </c>
      <c r="K8446" s="170">
        <f>E8446/'Projections+Sensitivity'!F$67</f>
        <v>437393153.4773376</v>
      </c>
      <c r="L8446" s="170">
        <f>F8446/'Projections+Sensitivity'!F$67</f>
        <v>3848226303.8754368</v>
      </c>
      <c r="M8446" s="170">
        <f t="shared" si="263"/>
        <v>5350468328.2133293</v>
      </c>
      <c r="N8446" s="171">
        <f>'Projections+Sensitivity'!$B$72</f>
        <v>418000000</v>
      </c>
      <c r="O8446" s="171">
        <f>'Projections+Sensitivity'!$B$73</f>
        <v>634000000</v>
      </c>
      <c r="P8446" s="170">
        <f t="shared" si="262"/>
        <v>5134468328.2133293</v>
      </c>
      <c r="Q8446" s="170">
        <f>P8446/'Projections+Sensitivity'!$B$75</f>
        <v>38.033098727506143</v>
      </c>
    </row>
    <row r="8447" spans="1:17">
      <c r="A8447" s="222">
        <v>626969282.38242602</v>
      </c>
      <c r="B8447" s="223">
        <v>849693551.32738996</v>
      </c>
      <c r="C8447" s="223">
        <v>-61484102.474202096</v>
      </c>
      <c r="D8447" s="222">
        <v>1037615978.97308</v>
      </c>
      <c r="E8447" s="222">
        <v>761183433.61374497</v>
      </c>
      <c r="F8447" s="224">
        <f>E8447*(1+'Projections+Sensitivity'!$B$64)/('Projections+Sensitivity'!$B$63-'Projections+Sensitivity'!$B$64)</f>
        <v>6696963791.0859642</v>
      </c>
      <c r="G8447" s="170">
        <f>A8447/'Projections+Sensitivity'!B$67</f>
        <v>555973997.11635554</v>
      </c>
      <c r="H8447" s="170">
        <f>B8447/'Projections+Sensitivity'!C$67</f>
        <v>668157357.79392862</v>
      </c>
      <c r="I8447" s="170">
        <f>C8447/'Projections+Sensitivity'!D$67</f>
        <v>-42873356.703320853</v>
      </c>
      <c r="J8447" s="170">
        <f>D8447/'Projections+Sensitivity'!E$67</f>
        <v>641607625.92352188</v>
      </c>
      <c r="K8447" s="170">
        <f>E8447/'Projections+Sensitivity'!F$67</f>
        <v>417378823.26644295</v>
      </c>
      <c r="L8447" s="170">
        <f>F8447/'Projections+Sensitivity'!F$67</f>
        <v>3672138335.0544891</v>
      </c>
      <c r="M8447" s="170">
        <f t="shared" si="263"/>
        <v>5912382782.451417</v>
      </c>
      <c r="N8447" s="171">
        <f>'Projections+Sensitivity'!$B$72</f>
        <v>418000000</v>
      </c>
      <c r="O8447" s="171">
        <f>'Projections+Sensitivity'!$B$73</f>
        <v>634000000</v>
      </c>
      <c r="P8447" s="170">
        <f t="shared" si="262"/>
        <v>5696382782.451417</v>
      </c>
      <c r="Q8447" s="170">
        <f>P8447/'Projections+Sensitivity'!$B$75</f>
        <v>42.195428018158644</v>
      </c>
    </row>
    <row r="8448" spans="1:17">
      <c r="A8448" s="222">
        <v>905721261.39533198</v>
      </c>
      <c r="B8448" s="223">
        <v>193474491.32976699</v>
      </c>
      <c r="C8448" s="223">
        <v>270010439.87397599</v>
      </c>
      <c r="D8448" s="222">
        <v>1252141405.25248</v>
      </c>
      <c r="E8448" s="222">
        <v>966804951.94065297</v>
      </c>
      <c r="F8448" s="224">
        <f>E8448*(1+'Projections+Sensitivity'!$B$64)/('Projections+Sensitivity'!$B$63-'Projections+Sensitivity'!$B$64)</f>
        <v>8506041343.3467607</v>
      </c>
      <c r="G8448" s="170">
        <f>A8448/'Projections+Sensitivity'!B$67</f>
        <v>803161309.68611062</v>
      </c>
      <c r="H8448" s="170">
        <f>B8448/'Projections+Sensitivity'!C$67</f>
        <v>152138856.09167433</v>
      </c>
      <c r="I8448" s="170">
        <f>C8448/'Projections+Sensitivity'!D$67</f>
        <v>188280440.57721719</v>
      </c>
      <c r="J8448" s="170">
        <f>D8448/'Projections+Sensitivity'!E$67</f>
        <v>774258965.3830198</v>
      </c>
      <c r="K8448" s="170">
        <f>E8448/'Projections+Sensitivity'!F$67</f>
        <v>530127030.29204905</v>
      </c>
      <c r="L8448" s="170">
        <f>F8448/'Projections+Sensitivity'!F$67</f>
        <v>4664107716.699625</v>
      </c>
      <c r="M8448" s="170">
        <f t="shared" si="263"/>
        <v>7112074318.7296963</v>
      </c>
      <c r="N8448" s="171">
        <f>'Projections+Sensitivity'!$B$72</f>
        <v>418000000</v>
      </c>
      <c r="O8448" s="171">
        <f>'Projections+Sensitivity'!$B$73</f>
        <v>634000000</v>
      </c>
      <c r="P8448" s="170">
        <f t="shared" si="262"/>
        <v>6896074318.7296963</v>
      </c>
      <c r="Q8448" s="170">
        <f>P8448/'Projections+Sensitivity'!$B$75</f>
        <v>51.082031990590345</v>
      </c>
    </row>
    <row r="8449" spans="1:17">
      <c r="A8449" s="222">
        <v>594352659.61153495</v>
      </c>
      <c r="B8449" s="223">
        <v>535713096.75546098</v>
      </c>
      <c r="C8449" s="223">
        <v>659469855.94597304</v>
      </c>
      <c r="D8449" s="222">
        <v>-50587937.209396601</v>
      </c>
      <c r="E8449" s="222">
        <v>598214992.55848897</v>
      </c>
      <c r="F8449" s="224">
        <f>E8449*(1+'Projections+Sensitivity'!$B$64)/('Projections+Sensitivity'!$B$63-'Projections+Sensitivity'!$B$64)</f>
        <v>5263152043.955122</v>
      </c>
      <c r="G8449" s="170">
        <f>A8449/'Projections+Sensitivity'!B$67</f>
        <v>527050739.40034574</v>
      </c>
      <c r="H8449" s="170">
        <f>B8449/'Projections+Sensitivity'!C$67</f>
        <v>421258519.26798517</v>
      </c>
      <c r="I8449" s="170">
        <f>C8449/'Projections+Sensitivity'!D$67</f>
        <v>459853608.18957353</v>
      </c>
      <c r="J8449" s="170">
        <f>D8449/'Projections+Sensitivity'!E$67</f>
        <v>-31280942.999174099</v>
      </c>
      <c r="K8449" s="170">
        <f>E8449/'Projections+Sensitivity'!F$67</f>
        <v>328018528.29222882</v>
      </c>
      <c r="L8449" s="170">
        <f>F8449/'Projections+Sensitivity'!F$67</f>
        <v>2885938014.1122079</v>
      </c>
      <c r="M8449" s="170">
        <f t="shared" si="263"/>
        <v>4590838466.2631664</v>
      </c>
      <c r="N8449" s="171">
        <f>'Projections+Sensitivity'!$B$72</f>
        <v>418000000</v>
      </c>
      <c r="O8449" s="171">
        <f>'Projections+Sensitivity'!$B$73</f>
        <v>634000000</v>
      </c>
      <c r="P8449" s="170">
        <f t="shared" si="262"/>
        <v>4374838466.2631664</v>
      </c>
      <c r="Q8449" s="170">
        <f>P8449/'Projections+Sensitivity'!$B$75</f>
        <v>32.406210861208642</v>
      </c>
    </row>
    <row r="8450" spans="1:17">
      <c r="A8450" s="222">
        <v>601894022.74958205</v>
      </c>
      <c r="B8450" s="223">
        <v>472517454.74699301</v>
      </c>
      <c r="C8450" s="223">
        <v>9880983.2092521098</v>
      </c>
      <c r="D8450" s="222">
        <v>634322657.105353</v>
      </c>
      <c r="E8450" s="222">
        <v>-129749048.835861</v>
      </c>
      <c r="F8450" s="224">
        <f>E8450*(1+'Projections+Sensitivity'!$B$64)/('Projections+Sensitivity'!$B$63-'Projections+Sensitivity'!$B$64)</f>
        <v>-1141544394.7017543</v>
      </c>
      <c r="G8450" s="170">
        <f>A8450/'Projections+Sensitivity'!B$67</f>
        <v>533738151.24871206</v>
      </c>
      <c r="H8450" s="170">
        <f>B8450/'Projections+Sensitivity'!C$67</f>
        <v>371564564.16793096</v>
      </c>
      <c r="I8450" s="170">
        <f>C8450/'Projections+Sensitivity'!D$67</f>
        <v>6890088.6678396193</v>
      </c>
      <c r="J8450" s="170">
        <f>D8450/'Projections+Sensitivity'!E$67</f>
        <v>392232061.13080168</v>
      </c>
      <c r="K8450" s="170">
        <f>E8450/'Projections+Sensitivity'!F$67</f>
        <v>-71145144.431154385</v>
      </c>
      <c r="L8450" s="170">
        <f>F8450/'Projections+Sensitivity'!F$67</f>
        <v>-625941704.88580978</v>
      </c>
      <c r="M8450" s="170">
        <f t="shared" si="263"/>
        <v>607338015.89832008</v>
      </c>
      <c r="N8450" s="171">
        <f>'Projections+Sensitivity'!$B$72</f>
        <v>418000000</v>
      </c>
      <c r="O8450" s="171">
        <f>'Projections+Sensitivity'!$B$73</f>
        <v>634000000</v>
      </c>
      <c r="P8450" s="170">
        <f t="shared" ref="P8450:P8513" si="264">M8450+N8450-O8450</f>
        <v>391338015.89832008</v>
      </c>
      <c r="Q8450" s="170">
        <f>P8450/'Projections+Sensitivity'!$B$75</f>
        <v>2.898800117765334</v>
      </c>
    </row>
    <row r="8451" spans="1:17">
      <c r="A8451" s="222">
        <v>1056804797.45833</v>
      </c>
      <c r="B8451" s="223">
        <v>922713795.74859905</v>
      </c>
      <c r="C8451" s="223">
        <v>746088335.45539403</v>
      </c>
      <c r="D8451" s="222">
        <v>49013602.192722999</v>
      </c>
      <c r="E8451" s="222">
        <v>562968624.26703</v>
      </c>
      <c r="F8451" s="224">
        <f>E8451*(1+'Projections+Sensitivity'!$B$64)/('Projections+Sensitivity'!$B$63-'Projections+Sensitivity'!$B$64)</f>
        <v>4953051164.4673023</v>
      </c>
      <c r="G8451" s="170">
        <f>A8451/'Projections+Sensitivity'!B$67</f>
        <v>937136800.67704308</v>
      </c>
      <c r="H8451" s="170">
        <f>B8451/'Projections+Sensitivity'!C$67</f>
        <v>725576898.64100683</v>
      </c>
      <c r="I8451" s="170">
        <f>C8451/'Projections+Sensitivity'!D$67</f>
        <v>520253367.14620596</v>
      </c>
      <c r="J8451" s="170">
        <f>D8451/'Projections+Sensitivity'!E$67</f>
        <v>30307456.301854815</v>
      </c>
      <c r="K8451" s="170">
        <f>E8451/'Projections+Sensitivity'!F$67</f>
        <v>308691928.32661551</v>
      </c>
      <c r="L8451" s="170">
        <f>F8451/'Projections+Sensitivity'!F$67</f>
        <v>2715900760.9890761</v>
      </c>
      <c r="M8451" s="170">
        <f t="shared" ref="M8451:M8514" si="265">SUM(G8451:L8451)</f>
        <v>5237867212.0818024</v>
      </c>
      <c r="N8451" s="171">
        <f>'Projections+Sensitivity'!$B$72</f>
        <v>418000000</v>
      </c>
      <c r="O8451" s="171">
        <f>'Projections+Sensitivity'!$B$73</f>
        <v>634000000</v>
      </c>
      <c r="P8451" s="170">
        <f t="shared" si="264"/>
        <v>5021867212.0818024</v>
      </c>
      <c r="Q8451" s="170">
        <f>P8451/'Projections+Sensitivity'!$B$75</f>
        <v>37.199016385791126</v>
      </c>
    </row>
    <row r="8452" spans="1:17">
      <c r="A8452" s="222">
        <v>1092003681.60463</v>
      </c>
      <c r="B8452" s="223">
        <v>787086761.05857098</v>
      </c>
      <c r="C8452" s="223">
        <v>200683661.95114699</v>
      </c>
      <c r="D8452" s="222">
        <v>927748797.18884695</v>
      </c>
      <c r="E8452" s="222">
        <v>1204259965.4784999</v>
      </c>
      <c r="F8452" s="224">
        <f>E8452*(1+'Projections+Sensitivity'!$B$64)/('Projections+Sensitivity'!$B$63-'Projections+Sensitivity'!$B$64)</f>
        <v>10595192995.170193</v>
      </c>
      <c r="G8452" s="170">
        <f>A8452/'Projections+Sensitivity'!B$67</f>
        <v>968349915.6776551</v>
      </c>
      <c r="H8452" s="170">
        <f>B8452/'Projections+Sensitivity'!C$67</f>
        <v>618926446.83712065</v>
      </c>
      <c r="I8452" s="170">
        <f>C8452/'Projections+Sensitivity'!D$67</f>
        <v>139938323.51981229</v>
      </c>
      <c r="J8452" s="170">
        <f>D8452/'Projections+Sensitivity'!E$67</f>
        <v>573671488.56637096</v>
      </c>
      <c r="K8452" s="170">
        <f>E8452/'Projections+Sensitivity'!F$67</f>
        <v>660330460.57247674</v>
      </c>
      <c r="L8452" s="170">
        <f>F8452/'Projections+Sensitivity'!F$67</f>
        <v>5809649802.2958822</v>
      </c>
      <c r="M8452" s="170">
        <f t="shared" si="265"/>
        <v>8770866437.4693184</v>
      </c>
      <c r="N8452" s="171">
        <f>'Projections+Sensitivity'!$B$72</f>
        <v>418000000</v>
      </c>
      <c r="O8452" s="171">
        <f>'Projections+Sensitivity'!$B$73</f>
        <v>634000000</v>
      </c>
      <c r="P8452" s="170">
        <f t="shared" si="264"/>
        <v>8554866437.4693184</v>
      </c>
      <c r="Q8452" s="170">
        <f>P8452/'Projections+Sensitivity'!$B$75</f>
        <v>63.36938101829125</v>
      </c>
    </row>
    <row r="8453" spans="1:17">
      <c r="A8453" s="222">
        <v>310700014.72350198</v>
      </c>
      <c r="B8453" s="223">
        <v>587598365.74280405</v>
      </c>
      <c r="C8453" s="223">
        <v>4865264.2476327401</v>
      </c>
      <c r="D8453" s="222">
        <v>608671219.12249303</v>
      </c>
      <c r="E8453" s="222">
        <v>683548195.46844494</v>
      </c>
      <c r="F8453" s="224">
        <f>E8453*(1+'Projections+Sensitivity'!$B$64)/('Projections+Sensitivity'!$B$63-'Projections+Sensitivity'!$B$64)</f>
        <v>6013921628.3012724</v>
      </c>
      <c r="G8453" s="170">
        <f>A8453/'Projections+Sensitivity'!B$67</f>
        <v>275517691.12760264</v>
      </c>
      <c r="H8453" s="170">
        <f>B8453/'Projections+Sensitivity'!C$67</f>
        <v>462058551.44529533</v>
      </c>
      <c r="I8453" s="170">
        <f>C8453/'Projections+Sensitivity'!D$67</f>
        <v>3392587.6958551044</v>
      </c>
      <c r="J8453" s="170">
        <f>D8453/'Projections+Sensitivity'!E$67</f>
        <v>376370549.20420653</v>
      </c>
      <c r="K8453" s="170">
        <f>E8453/'Projections+Sensitivity'!F$67</f>
        <v>374809183.7943126</v>
      </c>
      <c r="L8453" s="170">
        <f>F8453/'Projections+Sensitivity'!F$67</f>
        <v>3297606623.5707288</v>
      </c>
      <c r="M8453" s="170">
        <f t="shared" si="265"/>
        <v>4789755186.8380013</v>
      </c>
      <c r="N8453" s="171">
        <f>'Projections+Sensitivity'!$B$72</f>
        <v>418000000</v>
      </c>
      <c r="O8453" s="171">
        <f>'Projections+Sensitivity'!$B$73</f>
        <v>634000000</v>
      </c>
      <c r="P8453" s="170">
        <f t="shared" si="264"/>
        <v>4573755186.8380013</v>
      </c>
      <c r="Q8453" s="170">
        <f>P8453/'Projections+Sensitivity'!$B$75</f>
        <v>33.879668050651858</v>
      </c>
    </row>
    <row r="8454" spans="1:17">
      <c r="A8454" s="222">
        <v>273438998.87437999</v>
      </c>
      <c r="B8454" s="223">
        <v>301688394.63470203</v>
      </c>
      <c r="C8454" s="223">
        <v>888979963.443501</v>
      </c>
      <c r="D8454" s="222">
        <v>518584567.37277502</v>
      </c>
      <c r="E8454" s="222">
        <v>257429528.53694001</v>
      </c>
      <c r="F8454" s="224">
        <f>E8454*(1+'Projections+Sensitivity'!$B$64)/('Projections+Sensitivity'!$B$63-'Projections+Sensitivity'!$B$64)</f>
        <v>2264889322.6478744</v>
      </c>
      <c r="G8454" s="170">
        <f>A8454/'Projections+Sensitivity'!B$67</f>
        <v>242475951.2842522</v>
      </c>
      <c r="H8454" s="170">
        <f>B8454/'Projections+Sensitivity'!C$67</f>
        <v>237232965.13350478</v>
      </c>
      <c r="I8454" s="170">
        <f>C8454/'Projections+Sensitivity'!D$67</f>
        <v>619892842.88260186</v>
      </c>
      <c r="J8454" s="170">
        <f>D8454/'Projections+Sensitivity'!E$67</f>
        <v>320665660.37458366</v>
      </c>
      <c r="K8454" s="170">
        <f>E8454/'Projections+Sensitivity'!F$67</f>
        <v>141156032.76424623</v>
      </c>
      <c r="L8454" s="170">
        <f>F8454/'Projections+Sensitivity'!F$67</f>
        <v>1241904117.4182892</v>
      </c>
      <c r="M8454" s="170">
        <f t="shared" si="265"/>
        <v>2803327569.8574781</v>
      </c>
      <c r="N8454" s="171">
        <f>'Projections+Sensitivity'!$B$72</f>
        <v>418000000</v>
      </c>
      <c r="O8454" s="171">
        <f>'Projections+Sensitivity'!$B$73</f>
        <v>634000000</v>
      </c>
      <c r="P8454" s="170">
        <f t="shared" si="264"/>
        <v>2587327569.8574781</v>
      </c>
      <c r="Q8454" s="170">
        <f>P8454/'Projections+Sensitivity'!$B$75</f>
        <v>19.165389406351689</v>
      </c>
    </row>
    <row r="8455" spans="1:17">
      <c r="A8455" s="222">
        <v>553779309.90019703</v>
      </c>
      <c r="B8455" s="223">
        <v>841077535.98827302</v>
      </c>
      <c r="C8455" s="223">
        <v>658916688.76245201</v>
      </c>
      <c r="D8455" s="222">
        <v>917642142.41134906</v>
      </c>
      <c r="E8455" s="222">
        <v>530824272.241256</v>
      </c>
      <c r="F8455" s="224">
        <f>E8455*(1+'Projections+Sensitivity'!$B$64)/('Projections+Sensitivity'!$B$63-'Projections+Sensitivity'!$B$64)</f>
        <v>4670242117.2675629</v>
      </c>
      <c r="G8455" s="170">
        <f>A8455/'Projections+Sensitivity'!B$67</f>
        <v>491071740.03103852</v>
      </c>
      <c r="H8455" s="170">
        <f>B8455/'Projections+Sensitivity'!C$67</f>
        <v>661382145.6780982</v>
      </c>
      <c r="I8455" s="170">
        <f>C8455/'Projections+Sensitivity'!D$67</f>
        <v>459467880.28559023</v>
      </c>
      <c r="J8455" s="170">
        <f>D8455/'Projections+Sensitivity'!E$67</f>
        <v>567422060.15622187</v>
      </c>
      <c r="K8455" s="170">
        <f>E8455/'Projections+Sensitivity'!F$67</f>
        <v>291066253.31752449</v>
      </c>
      <c r="L8455" s="170">
        <f>F8455/'Projections+Sensitivity'!F$67</f>
        <v>2560828406.3938909</v>
      </c>
      <c r="M8455" s="170">
        <f t="shared" si="265"/>
        <v>5031238485.8623638</v>
      </c>
      <c r="N8455" s="171">
        <f>'Projections+Sensitivity'!$B$72</f>
        <v>418000000</v>
      </c>
      <c r="O8455" s="171">
        <f>'Projections+Sensitivity'!$B$73</f>
        <v>634000000</v>
      </c>
      <c r="P8455" s="170">
        <f t="shared" si="264"/>
        <v>4815238485.8623638</v>
      </c>
      <c r="Q8455" s="170">
        <f>P8455/'Projections+Sensitivity'!$B$75</f>
        <v>35.668433228610105</v>
      </c>
    </row>
    <row r="8456" spans="1:17">
      <c r="A8456" s="222">
        <v>680777187.66579795</v>
      </c>
      <c r="B8456" s="223">
        <v>630272781.08331895</v>
      </c>
      <c r="C8456" s="223">
        <v>-251783742.30874401</v>
      </c>
      <c r="D8456" s="222">
        <v>252722881.092749</v>
      </c>
      <c r="E8456" s="222">
        <v>112163674.0266</v>
      </c>
      <c r="F8456" s="224">
        <f>E8456*(1+'Projections+Sensitivity'!$B$64)/('Projections+Sensitivity'!$B$63-'Projections+Sensitivity'!$B$64)</f>
        <v>986826605.07358885</v>
      </c>
      <c r="G8456" s="170">
        <f>A8456/'Projections+Sensitivity'!B$67</f>
        <v>603688928.3218801</v>
      </c>
      <c r="H8456" s="170">
        <f>B8456/'Projections+Sensitivity'!C$67</f>
        <v>495615619.81985909</v>
      </c>
      <c r="I8456" s="170">
        <f>C8456/'Projections+Sensitivity'!D$67</f>
        <v>-175570818.49945128</v>
      </c>
      <c r="J8456" s="170">
        <f>D8456/'Projections+Sensitivity'!E$67</f>
        <v>156270654.11516565</v>
      </c>
      <c r="K8456" s="170">
        <f>E8456/'Projections+Sensitivity'!F$67</f>
        <v>61502576.397660911</v>
      </c>
      <c r="L8456" s="170">
        <f>F8456/'Projections+Sensitivity'!F$67</f>
        <v>541105479.97375107</v>
      </c>
      <c r="M8456" s="170">
        <f t="shared" si="265"/>
        <v>1682612440.1288655</v>
      </c>
      <c r="N8456" s="171">
        <f>'Projections+Sensitivity'!$B$72</f>
        <v>418000000</v>
      </c>
      <c r="O8456" s="171">
        <f>'Projections+Sensitivity'!$B$73</f>
        <v>634000000</v>
      </c>
      <c r="P8456" s="170">
        <f t="shared" si="264"/>
        <v>1466612440.1288655</v>
      </c>
      <c r="Q8456" s="170">
        <f>P8456/'Projections+Sensitivity'!$B$75</f>
        <v>10.863795852806412</v>
      </c>
    </row>
    <row r="8457" spans="1:17">
      <c r="A8457" s="222">
        <v>665725981.10716999</v>
      </c>
      <c r="B8457" s="223">
        <v>488583972.57746297</v>
      </c>
      <c r="C8457" s="223">
        <v>380730286.74200797</v>
      </c>
      <c r="D8457" s="222">
        <v>612448618.48103797</v>
      </c>
      <c r="E8457" s="222">
        <v>233425953.933797</v>
      </c>
      <c r="F8457" s="224">
        <f>E8457*(1+'Projections+Sensitivity'!$B$64)/('Projections+Sensitivity'!$B$63-'Projections+Sensitivity'!$B$64)</f>
        <v>2053703604.6262562</v>
      </c>
      <c r="G8457" s="170">
        <f>A8457/'Projections+Sensitivity'!B$67</f>
        <v>590342055.18636322</v>
      </c>
      <c r="H8457" s="170">
        <f>B8457/'Projections+Sensitivity'!C$67</f>
        <v>384198486.22816747</v>
      </c>
      <c r="I8457" s="170">
        <f>C8457/'Projections+Sensitivity'!D$67</f>
        <v>265486275.87264085</v>
      </c>
      <c r="J8457" s="170">
        <f>D8457/'Projections+Sensitivity'!E$67</f>
        <v>378706296.03512913</v>
      </c>
      <c r="K8457" s="170">
        <f>E8457/'Projections+Sensitivity'!F$67</f>
        <v>127994180.73275293</v>
      </c>
      <c r="L8457" s="170">
        <f>F8457/'Projections+Sensitivity'!F$67</f>
        <v>1126104899.2717867</v>
      </c>
      <c r="M8457" s="170">
        <f t="shared" si="265"/>
        <v>2872832193.3268404</v>
      </c>
      <c r="N8457" s="171">
        <f>'Projections+Sensitivity'!$B$72</f>
        <v>418000000</v>
      </c>
      <c r="O8457" s="171">
        <f>'Projections+Sensitivity'!$B$73</f>
        <v>634000000</v>
      </c>
      <c r="P8457" s="170">
        <f t="shared" si="264"/>
        <v>2656832193.3268404</v>
      </c>
      <c r="Q8457" s="170">
        <f>P8457/'Projections+Sensitivity'!$B$75</f>
        <v>19.680238469087708</v>
      </c>
    </row>
    <row r="8458" spans="1:17">
      <c r="A8458" s="222">
        <v>351379173.596591</v>
      </c>
      <c r="B8458" s="223">
        <v>452001812.28823799</v>
      </c>
      <c r="C8458" s="223">
        <v>-75380743.951174006</v>
      </c>
      <c r="D8458" s="222">
        <v>1076059706.6682899</v>
      </c>
      <c r="E8458" s="222">
        <v>-301364886.337515</v>
      </c>
      <c r="F8458" s="224">
        <f>E8458*(1+'Projections+Sensitivity'!$B$64)/('Projections+Sensitivity'!$B$63-'Projections+Sensitivity'!$B$64)</f>
        <v>-2651436753.0641842</v>
      </c>
      <c r="G8458" s="170">
        <f>A8458/'Projections+Sensitivity'!B$67</f>
        <v>311590518.28758997</v>
      </c>
      <c r="H8458" s="170">
        <f>B8458/'Projections+Sensitivity'!C$67</f>
        <v>355432068.59082246</v>
      </c>
      <c r="I8458" s="170">
        <f>C8458/'Projections+Sensitivity'!D$67</f>
        <v>-52563596.017952926</v>
      </c>
      <c r="J8458" s="170">
        <f>D8458/'Projections+Sensitivity'!E$67</f>
        <v>665379222.89004648</v>
      </c>
      <c r="K8458" s="170">
        <f>E8458/'Projections+Sensitivity'!F$67</f>
        <v>-165247056.20065406</v>
      </c>
      <c r="L8458" s="170">
        <f>F8458/'Projections+Sensitivity'!F$67</f>
        <v>-1453859218.5400712</v>
      </c>
      <c r="M8458" s="170">
        <f t="shared" si="265"/>
        <v>-339268060.99021935</v>
      </c>
      <c r="N8458" s="171">
        <f>'Projections+Sensitivity'!$B$72</f>
        <v>418000000</v>
      </c>
      <c r="O8458" s="171">
        <f>'Projections+Sensitivity'!$B$73</f>
        <v>634000000</v>
      </c>
      <c r="P8458" s="170">
        <f t="shared" si="264"/>
        <v>-555268060.99021935</v>
      </c>
      <c r="Q8458" s="170">
        <f>P8458/'Projections+Sensitivity'!$B$75</f>
        <v>-4.1130967480756988</v>
      </c>
    </row>
    <row r="8459" spans="1:17">
      <c r="A8459" s="222">
        <v>386415474.79912198</v>
      </c>
      <c r="B8459" s="223">
        <v>517765749.06236303</v>
      </c>
      <c r="C8459" s="223">
        <v>611167831.13783896</v>
      </c>
      <c r="D8459" s="222">
        <v>150806723.36009401</v>
      </c>
      <c r="E8459" s="222">
        <v>159483849.62825799</v>
      </c>
      <c r="F8459" s="224">
        <f>E8459*(1+'Projections+Sensitivity'!$B$64)/('Projections+Sensitivity'!$B$63-'Projections+Sensitivity'!$B$64)</f>
        <v>1403153982.4149899</v>
      </c>
      <c r="G8459" s="170">
        <f>A8459/'Projections+Sensitivity'!B$67</f>
        <v>342659460.53261393</v>
      </c>
      <c r="H8459" s="170">
        <f>B8459/'Projections+Sensitivity'!C$67</f>
        <v>407145604.79982668</v>
      </c>
      <c r="I8459" s="170">
        <f>C8459/'Projections+Sensitivity'!D$67</f>
        <v>426172219.73699439</v>
      </c>
      <c r="J8459" s="170">
        <f>D8459/'Projections+Sensitivity'!E$67</f>
        <v>93251015.509742409</v>
      </c>
      <c r="K8459" s="170">
        <f>E8459/'Projections+Sensitivity'!F$67</f>
        <v>87449593.026248783</v>
      </c>
      <c r="L8459" s="170">
        <f>F8459/'Projections+Sensitivity'!F$67</f>
        <v>769389784.61684752</v>
      </c>
      <c r="M8459" s="170">
        <f t="shared" si="265"/>
        <v>2126067678.2222738</v>
      </c>
      <c r="N8459" s="171">
        <f>'Projections+Sensitivity'!$B$72</f>
        <v>418000000</v>
      </c>
      <c r="O8459" s="171">
        <f>'Projections+Sensitivity'!$B$73</f>
        <v>634000000</v>
      </c>
      <c r="P8459" s="170">
        <f t="shared" si="264"/>
        <v>1910067678.2222738</v>
      </c>
      <c r="Q8459" s="170">
        <f>P8459/'Projections+Sensitivity'!$B$75</f>
        <v>14.14864946831314</v>
      </c>
    </row>
    <row r="8460" spans="1:17">
      <c r="A8460" s="222">
        <v>305252699.40063101</v>
      </c>
      <c r="B8460" s="223">
        <v>645568493.59620094</v>
      </c>
      <c r="C8460" s="223">
        <v>244126259.39547101</v>
      </c>
      <c r="D8460" s="222">
        <v>671354258.538432</v>
      </c>
      <c r="E8460" s="222">
        <v>1107170262.11602</v>
      </c>
      <c r="F8460" s="224">
        <f>E8460*(1+'Projections+Sensitivity'!$B$64)/('Projections+Sensitivity'!$B$63-'Projections+Sensitivity'!$B$64)</f>
        <v>9740988608.6940861</v>
      </c>
      <c r="G8460" s="170">
        <f>A8460/'Projections+Sensitivity'!B$67</f>
        <v>270687206.19203854</v>
      </c>
      <c r="H8460" s="170">
        <f>B8460/'Projections+Sensitivity'!C$67</f>
        <v>507643418.36230677</v>
      </c>
      <c r="I8460" s="170">
        <f>C8460/'Projections+Sensitivity'!D$67</f>
        <v>170231194.38233763</v>
      </c>
      <c r="J8460" s="170">
        <f>D8460/'Projections+Sensitivity'!E$67</f>
        <v>415130472.8371622</v>
      </c>
      <c r="K8460" s="170">
        <f>E8460/'Projections+Sensitivity'!F$67</f>
        <v>607093376.90614605</v>
      </c>
      <c r="L8460" s="170">
        <f>F8460/'Projections+Sensitivity'!F$67</f>
        <v>5341264908.5734749</v>
      </c>
      <c r="M8460" s="170">
        <f t="shared" si="265"/>
        <v>7312050577.2534657</v>
      </c>
      <c r="N8460" s="171">
        <f>'Projections+Sensitivity'!$B$72</f>
        <v>418000000</v>
      </c>
      <c r="O8460" s="171">
        <f>'Projections+Sensitivity'!$B$73</f>
        <v>634000000</v>
      </c>
      <c r="P8460" s="170">
        <f t="shared" si="264"/>
        <v>7096050577.2534657</v>
      </c>
      <c r="Q8460" s="170">
        <f>P8460/'Projections+Sensitivity'!$B$75</f>
        <v>52.563337609284929</v>
      </c>
    </row>
    <row r="8461" spans="1:17">
      <c r="A8461" s="222">
        <v>-122000662.72545899</v>
      </c>
      <c r="B8461" s="223">
        <v>1146095407.83564</v>
      </c>
      <c r="C8461" s="223">
        <v>1456188789.78196</v>
      </c>
      <c r="D8461" s="222">
        <v>758688796.45515895</v>
      </c>
      <c r="E8461" s="222">
        <v>1014291815.9784</v>
      </c>
      <c r="F8461" s="224">
        <f>E8461*(1+'Projections+Sensitivity'!$B$64)/('Projections+Sensitivity'!$B$63-'Projections+Sensitivity'!$B$64)</f>
        <v>8923835261.3031883</v>
      </c>
      <c r="G8461" s="170">
        <f>A8461/'Projections+Sensitivity'!B$67</f>
        <v>-108185836.23199697</v>
      </c>
      <c r="H8461" s="170">
        <f>B8461/'Projections+Sensitivity'!C$67</f>
        <v>901233248.48461938</v>
      </c>
      <c r="I8461" s="170">
        <f>C8461/'Projections+Sensitivity'!D$67</f>
        <v>1015412096.7756597</v>
      </c>
      <c r="J8461" s="170">
        <f>D8461/'Projections+Sensitivity'!E$67</f>
        <v>469133597.95223212</v>
      </c>
      <c r="K8461" s="170">
        <f>E8461/'Projections+Sensitivity'!F$67</f>
        <v>556165446.99614394</v>
      </c>
      <c r="L8461" s="170">
        <f>F8461/'Projections+Sensitivity'!F$67</f>
        <v>4893196167.8455772</v>
      </c>
      <c r="M8461" s="170">
        <f t="shared" si="265"/>
        <v>7726954721.8222351</v>
      </c>
      <c r="N8461" s="171">
        <f>'Projections+Sensitivity'!$B$72</f>
        <v>418000000</v>
      </c>
      <c r="O8461" s="171">
        <f>'Projections+Sensitivity'!$B$73</f>
        <v>634000000</v>
      </c>
      <c r="P8461" s="170">
        <f t="shared" si="264"/>
        <v>7510954721.8222351</v>
      </c>
      <c r="Q8461" s="170">
        <f>P8461/'Projections+Sensitivity'!$B$75</f>
        <v>55.636701643127665</v>
      </c>
    </row>
    <row r="8462" spans="1:17">
      <c r="A8462" s="222">
        <v>520993120.38973701</v>
      </c>
      <c r="B8462" s="223">
        <v>34366277.301968001</v>
      </c>
      <c r="C8462" s="223">
        <v>691003070.82584298</v>
      </c>
      <c r="D8462" s="222">
        <v>895687015.58010697</v>
      </c>
      <c r="E8462" s="222">
        <v>663868673.91614902</v>
      </c>
      <c r="F8462" s="224">
        <f>E8462*(1+'Projections+Sensitivity'!$B$64)/('Projections+Sensitivity'!$B$63-'Projections+Sensitivity'!$B$64)</f>
        <v>5840779337.7026329</v>
      </c>
      <c r="G8462" s="170">
        <f>A8462/'Projections+Sensitivity'!B$67</f>
        <v>461998116.57842052</v>
      </c>
      <c r="H8462" s="170">
        <f>B8462/'Projections+Sensitivity'!C$67</f>
        <v>27023955.876121543</v>
      </c>
      <c r="I8462" s="170">
        <f>C8462/'Projections+Sensitivity'!D$67</f>
        <v>481841971.28090084</v>
      </c>
      <c r="J8462" s="170">
        <f>D8462/'Projections+Sensitivity'!E$67</f>
        <v>553846154.34086955</v>
      </c>
      <c r="K8462" s="170">
        <f>E8462/'Projections+Sensitivity'!F$67</f>
        <v>364018334.72269201</v>
      </c>
      <c r="L8462" s="170">
        <f>F8462/'Projections+Sensitivity'!F$67</f>
        <v>3202667713.5571051</v>
      </c>
      <c r="M8462" s="170">
        <f t="shared" si="265"/>
        <v>5091396246.3561096</v>
      </c>
      <c r="N8462" s="171">
        <f>'Projections+Sensitivity'!$B$72</f>
        <v>418000000</v>
      </c>
      <c r="O8462" s="171">
        <f>'Projections+Sensitivity'!$B$73</f>
        <v>634000000</v>
      </c>
      <c r="P8462" s="170">
        <f t="shared" si="264"/>
        <v>4875396246.3561096</v>
      </c>
      <c r="Q8462" s="170">
        <f>P8462/'Projections+Sensitivity'!$B$75</f>
        <v>36.114046269304517</v>
      </c>
    </row>
    <row r="8463" spans="1:17">
      <c r="A8463" s="222">
        <v>307035531.36904699</v>
      </c>
      <c r="B8463" s="223">
        <v>118032448.19974799</v>
      </c>
      <c r="C8463" s="223">
        <v>143027010.39649099</v>
      </c>
      <c r="D8463" s="222">
        <v>716870370.63215101</v>
      </c>
      <c r="E8463" s="222">
        <v>568359885.28093803</v>
      </c>
      <c r="F8463" s="224">
        <f>E8463*(1+'Projections+Sensitivity'!$B$64)/('Projections+Sensitivity'!$B$63-'Projections+Sensitivity'!$B$64)</f>
        <v>5000483988.4149094</v>
      </c>
      <c r="G8463" s="170">
        <f>A8463/'Projections+Sensitivity'!B$67</f>
        <v>272268157.99226159</v>
      </c>
      <c r="H8463" s="170">
        <f>B8463/'Projections+Sensitivity'!C$67</f>
        <v>92814931.453687936</v>
      </c>
      <c r="I8463" s="170">
        <f>C8463/'Projections+Sensitivity'!D$67</f>
        <v>99733878.973207161</v>
      </c>
      <c r="J8463" s="170">
        <f>D8463/'Projections+Sensitivity'!E$67</f>
        <v>443275263.60129672</v>
      </c>
      <c r="K8463" s="170">
        <f>E8463/'Projections+Sensitivity'!F$67</f>
        <v>311648112.18262023</v>
      </c>
      <c r="L8463" s="170">
        <f>F8463/'Projections+Sensitivity'!F$67</f>
        <v>2741909545.9536505</v>
      </c>
      <c r="M8463" s="170">
        <f t="shared" si="265"/>
        <v>3961649890.156724</v>
      </c>
      <c r="N8463" s="171">
        <f>'Projections+Sensitivity'!$B$72</f>
        <v>418000000</v>
      </c>
      <c r="O8463" s="171">
        <f>'Projections+Sensitivity'!$B$73</f>
        <v>634000000</v>
      </c>
      <c r="P8463" s="170">
        <f t="shared" si="264"/>
        <v>3745649890.156724</v>
      </c>
      <c r="Q8463" s="170">
        <f>P8463/'Projections+Sensitivity'!$B$75</f>
        <v>27.74555474190166</v>
      </c>
    </row>
    <row r="8464" spans="1:17">
      <c r="A8464" s="222">
        <v>159792285.437031</v>
      </c>
      <c r="B8464" s="223">
        <v>1028623344.2210799</v>
      </c>
      <c r="C8464" s="223">
        <v>533785144.35525799</v>
      </c>
      <c r="D8464" s="222">
        <v>294122895.66672599</v>
      </c>
      <c r="E8464" s="222">
        <v>942481246.68255198</v>
      </c>
      <c r="F8464" s="224">
        <f>E8464*(1+'Projections+Sensitivity'!$B$64)/('Projections+Sensitivity'!$B$63-'Projections+Sensitivity'!$B$64)</f>
        <v>8292039085.5661364</v>
      </c>
      <c r="G8464" s="170">
        <f>A8464/'Projections+Sensitivity'!B$67</f>
        <v>141698099.3154856</v>
      </c>
      <c r="H8464" s="170">
        <f>B8464/'Projections+Sensitivity'!C$67</f>
        <v>808858975.99933565</v>
      </c>
      <c r="I8464" s="170">
        <f>C8464/'Projections+Sensitivity'!D$67</f>
        <v>372212652.96145284</v>
      </c>
      <c r="J8464" s="170">
        <f>D8464/'Projections+Sensitivity'!E$67</f>
        <v>181870264.76331446</v>
      </c>
      <c r="K8464" s="170">
        <f>E8464/'Projections+Sensitivity'!F$67</f>
        <v>516789641.39236152</v>
      </c>
      <c r="L8464" s="170">
        <f>F8464/'Projections+Sensitivity'!F$67</f>
        <v>4546764108.596137</v>
      </c>
      <c r="M8464" s="170">
        <f t="shared" si="265"/>
        <v>6568193743.0280876</v>
      </c>
      <c r="N8464" s="171">
        <f>'Projections+Sensitivity'!$B$72</f>
        <v>418000000</v>
      </c>
      <c r="O8464" s="171">
        <f>'Projections+Sensitivity'!$B$73</f>
        <v>634000000</v>
      </c>
      <c r="P8464" s="170">
        <f t="shared" si="264"/>
        <v>6352193743.0280876</v>
      </c>
      <c r="Q8464" s="170">
        <f>P8464/'Projections+Sensitivity'!$B$75</f>
        <v>47.053286985393243</v>
      </c>
    </row>
    <row r="8465" spans="1:17">
      <c r="A8465" s="222">
        <v>228540998.46545401</v>
      </c>
      <c r="B8465" s="223">
        <v>833344499.82596505</v>
      </c>
      <c r="C8465" s="223">
        <v>906312870.02619803</v>
      </c>
      <c r="D8465" s="222">
        <v>463576049.05943203</v>
      </c>
      <c r="E8465" s="222">
        <v>360845246.84887701</v>
      </c>
      <c r="F8465" s="224">
        <f>E8465*(1+'Projections+Sensitivity'!$B$64)/('Projections+Sensitivity'!$B$63-'Projections+Sensitivity'!$B$64)</f>
        <v>3174750586.5434656</v>
      </c>
      <c r="G8465" s="170">
        <f>A8465/'Projections+Sensitivity'!B$67</f>
        <v>202662005.92630967</v>
      </c>
      <c r="H8465" s="170">
        <f>B8465/'Projections+Sensitivity'!C$67</f>
        <v>655301265.1043185</v>
      </c>
      <c r="I8465" s="170">
        <f>C8465/'Projections+Sensitivity'!D$67</f>
        <v>631979217.35537076</v>
      </c>
      <c r="J8465" s="170">
        <f>D8465/'Projections+Sensitivity'!E$67</f>
        <v>286651260.485017</v>
      </c>
      <c r="K8465" s="170">
        <f>E8465/'Projections+Sensitivity'!F$67</f>
        <v>197861852.82048395</v>
      </c>
      <c r="L8465" s="170">
        <f>F8465/'Projections+Sensitivity'!F$67</f>
        <v>1740807281.7417054</v>
      </c>
      <c r="M8465" s="170">
        <f t="shared" si="265"/>
        <v>3715262883.4332056</v>
      </c>
      <c r="N8465" s="171">
        <f>'Projections+Sensitivity'!$B$72</f>
        <v>418000000</v>
      </c>
      <c r="O8465" s="171">
        <f>'Projections+Sensitivity'!$B$73</f>
        <v>634000000</v>
      </c>
      <c r="P8465" s="170">
        <f t="shared" si="264"/>
        <v>3499262883.4332056</v>
      </c>
      <c r="Q8465" s="170">
        <f>P8465/'Projections+Sensitivity'!$B$75</f>
        <v>25.920465803208931</v>
      </c>
    </row>
    <row r="8466" spans="1:17">
      <c r="A8466" s="222">
        <v>383281679.13436699</v>
      </c>
      <c r="B8466" s="223">
        <v>177926400.307659</v>
      </c>
      <c r="C8466" s="223">
        <v>911267294.09850299</v>
      </c>
      <c r="D8466" s="222">
        <v>961174259.00249505</v>
      </c>
      <c r="E8466" s="222">
        <v>-64551279.624296598</v>
      </c>
      <c r="F8466" s="224">
        <f>E8466*(1+'Projections+Sensitivity'!$B$64)/('Projections+Sensitivity'!$B$63-'Projections+Sensitivity'!$B$64)</f>
        <v>-567928259.10547161</v>
      </c>
      <c r="G8466" s="170">
        <f>A8466/'Projections+Sensitivity'!B$67</f>
        <v>339880522.31213349</v>
      </c>
      <c r="H8466" s="170">
        <f>B8466/'Projections+Sensitivity'!C$67</f>
        <v>139912599.46086648</v>
      </c>
      <c r="I8466" s="170">
        <f>C8466/'Projections+Sensitivity'!D$67</f>
        <v>635433976.91050255</v>
      </c>
      <c r="J8466" s="170">
        <f>D8466/'Projections+Sensitivity'!E$67</f>
        <v>594340051.53595531</v>
      </c>
      <c r="K8466" s="170">
        <f>E8466/'Projections+Sensitivity'!F$67</f>
        <v>-35395327.775359407</v>
      </c>
      <c r="L8466" s="170">
        <f>F8466/'Projections+Sensitivity'!F$67</f>
        <v>-311411439.10586667</v>
      </c>
      <c r="M8466" s="170">
        <f t="shared" si="265"/>
        <v>1362760383.338232</v>
      </c>
      <c r="N8466" s="171">
        <f>'Projections+Sensitivity'!$B$72</f>
        <v>418000000</v>
      </c>
      <c r="O8466" s="171">
        <f>'Projections+Sensitivity'!$B$73</f>
        <v>634000000</v>
      </c>
      <c r="P8466" s="170">
        <f t="shared" si="264"/>
        <v>1146760383.338232</v>
      </c>
      <c r="Q8466" s="170">
        <f>P8466/'Projections+Sensitivity'!$B$75</f>
        <v>8.4945213580609789</v>
      </c>
    </row>
    <row r="8467" spans="1:17">
      <c r="A8467" s="222">
        <v>103335023.203833</v>
      </c>
      <c r="B8467" s="223">
        <v>-21964649.236106299</v>
      </c>
      <c r="C8467" s="223">
        <v>681150390.84231496</v>
      </c>
      <c r="D8467" s="222">
        <v>833084434.92305803</v>
      </c>
      <c r="E8467" s="222">
        <v>731121236.15807796</v>
      </c>
      <c r="F8467" s="224">
        <f>E8467*(1+'Projections+Sensitivity'!$B$64)/('Projections+Sensitivity'!$B$63-'Projections+Sensitivity'!$B$64)</f>
        <v>6432473736.5858564</v>
      </c>
      <c r="G8467" s="170">
        <f>A8467/'Projections+Sensitivity'!B$67</f>
        <v>91633812.86310488</v>
      </c>
      <c r="H8467" s="170">
        <f>B8467/'Projections+Sensitivity'!C$67</f>
        <v>-17271923.478224166</v>
      </c>
      <c r="I8467" s="170">
        <f>C8467/'Projections+Sensitivity'!D$67</f>
        <v>474971618.67886508</v>
      </c>
      <c r="J8467" s="170">
        <f>D8467/'Projections+Sensitivity'!E$67</f>
        <v>515135982.20974338</v>
      </c>
      <c r="K8467" s="170">
        <f>E8467/'Projections+Sensitivity'!F$67</f>
        <v>400894853.64130163</v>
      </c>
      <c r="L8467" s="170">
        <f>F8467/'Projections+Sensitivity'!F$67</f>
        <v>3527110812.3339276</v>
      </c>
      <c r="M8467" s="170">
        <f t="shared" si="265"/>
        <v>4992475156.2487183</v>
      </c>
      <c r="N8467" s="171">
        <f>'Projections+Sensitivity'!$B$72</f>
        <v>418000000</v>
      </c>
      <c r="O8467" s="171">
        <f>'Projections+Sensitivity'!$B$73</f>
        <v>634000000</v>
      </c>
      <c r="P8467" s="170">
        <f t="shared" si="264"/>
        <v>4776475156.2487183</v>
      </c>
      <c r="Q8467" s="170">
        <f>P8467/'Projections+Sensitivity'!$B$75</f>
        <v>35.381297453694209</v>
      </c>
    </row>
    <row r="8468" spans="1:17">
      <c r="A8468" s="222">
        <v>-51868709.307589002</v>
      </c>
      <c r="B8468" s="223">
        <v>158252581.27597699</v>
      </c>
      <c r="C8468" s="223">
        <v>877743776.85989797</v>
      </c>
      <c r="D8468" s="222">
        <v>308360320.31291598</v>
      </c>
      <c r="E8468" s="222">
        <v>541234582.24295294</v>
      </c>
      <c r="F8468" s="224">
        <f>E8468*(1+'Projections+Sensitivity'!$B$64)/('Projections+Sensitivity'!$B$63-'Projections+Sensitivity'!$B$64)</f>
        <v>4761833008.577899</v>
      </c>
      <c r="G8468" s="170">
        <f>A8468/'Projections+Sensitivity'!B$67</f>
        <v>-45995321.380700059</v>
      </c>
      <c r="H8468" s="170">
        <f>B8468/'Projections+Sensitivity'!C$67</f>
        <v>124442072.56162246</v>
      </c>
      <c r="I8468" s="170">
        <f>C8468/'Projections+Sensitivity'!D$67</f>
        <v>612057760.05633771</v>
      </c>
      <c r="J8468" s="170">
        <f>D8468/'Projections+Sensitivity'!E$67</f>
        <v>190673945.9051061</v>
      </c>
      <c r="K8468" s="170">
        <f>E8468/'Projections+Sensitivity'!F$67</f>
        <v>296774526.44390994</v>
      </c>
      <c r="L8468" s="170">
        <f>F8468/'Projections+Sensitivity'!F$67</f>
        <v>2611050332.8690162</v>
      </c>
      <c r="M8468" s="170">
        <f t="shared" si="265"/>
        <v>3789003316.4552922</v>
      </c>
      <c r="N8468" s="171">
        <f>'Projections+Sensitivity'!$B$72</f>
        <v>418000000</v>
      </c>
      <c r="O8468" s="171">
        <f>'Projections+Sensitivity'!$B$73</f>
        <v>634000000</v>
      </c>
      <c r="P8468" s="170">
        <f t="shared" si="264"/>
        <v>3573003316.4552922</v>
      </c>
      <c r="Q8468" s="170">
        <f>P8468/'Projections+Sensitivity'!$B$75</f>
        <v>26.466691233002166</v>
      </c>
    </row>
    <row r="8469" spans="1:17">
      <c r="A8469" s="222">
        <v>371861100.38244998</v>
      </c>
      <c r="B8469" s="223">
        <v>766946584.14688599</v>
      </c>
      <c r="C8469" s="223">
        <v>81759400.524522394</v>
      </c>
      <c r="D8469" s="222">
        <v>331163758.26730603</v>
      </c>
      <c r="E8469" s="222">
        <v>955678164.24726498</v>
      </c>
      <c r="F8469" s="224">
        <f>E8469*(1+'Projections+Sensitivity'!$B$64)/('Projections+Sensitivity'!$B$63-'Projections+Sensitivity'!$B$64)</f>
        <v>8408146813.5880728</v>
      </c>
      <c r="G8469" s="170">
        <f>A8469/'Projections+Sensitivity'!B$67</f>
        <v>329753160.41976494</v>
      </c>
      <c r="H8469" s="170">
        <f>B8469/'Projections+Sensitivity'!C$67</f>
        <v>603089198.96135235</v>
      </c>
      <c r="I8469" s="170">
        <f>C8469/'Projections+Sensitivity'!D$67</f>
        <v>57011484.293981574</v>
      </c>
      <c r="J8469" s="170">
        <f>D8469/'Projections+Sensitivity'!E$67</f>
        <v>204774403.09283233</v>
      </c>
      <c r="K8469" s="170">
        <f>E8469/'Projections+Sensitivity'!F$67</f>
        <v>524025891.78965962</v>
      </c>
      <c r="L8469" s="170">
        <f>F8469/'Projections+Sensitivity'!F$67</f>
        <v>4610429323.5153131</v>
      </c>
      <c r="M8469" s="170">
        <f t="shared" si="265"/>
        <v>6329083462.0729046</v>
      </c>
      <c r="N8469" s="171">
        <f>'Projections+Sensitivity'!$B$72</f>
        <v>418000000</v>
      </c>
      <c r="O8469" s="171">
        <f>'Projections+Sensitivity'!$B$73</f>
        <v>634000000</v>
      </c>
      <c r="P8469" s="170">
        <f t="shared" si="264"/>
        <v>6113083462.0729046</v>
      </c>
      <c r="Q8469" s="170">
        <f>P8469/'Projections+Sensitivity'!$B$75</f>
        <v>45.28209971905855</v>
      </c>
    </row>
    <row r="8470" spans="1:17">
      <c r="A8470" s="222">
        <v>1249912063.5507801</v>
      </c>
      <c r="B8470" s="223">
        <v>100019398.392001</v>
      </c>
      <c r="C8470" s="223">
        <v>505824788.68255502</v>
      </c>
      <c r="D8470" s="222">
        <v>650963975.45193803</v>
      </c>
      <c r="E8470" s="222">
        <v>1333477448.35182</v>
      </c>
      <c r="F8470" s="224">
        <f>E8470*(1+'Projections+Sensitivity'!$B$64)/('Projections+Sensitivity'!$B$63-'Projections+Sensitivity'!$B$64)</f>
        <v>11732060622.293324</v>
      </c>
      <c r="G8470" s="170">
        <f>A8470/'Projections+Sensitivity'!B$67</f>
        <v>1108377436.5717762</v>
      </c>
      <c r="H8470" s="170">
        <f>B8470/'Projections+Sensitivity'!C$67</f>
        <v>78650352.063209161</v>
      </c>
      <c r="I8470" s="170">
        <f>C8470/'Projections+Sensitivity'!D$67</f>
        <v>352715673.18834001</v>
      </c>
      <c r="J8470" s="170">
        <f>D8470/'Projections+Sensitivity'!E$67</f>
        <v>402522184.81139219</v>
      </c>
      <c r="K8470" s="170">
        <f>E8470/'Projections+Sensitivity'!F$67</f>
        <v>731184132.06013775</v>
      </c>
      <c r="L8470" s="170">
        <f>F8470/'Projections+Sensitivity'!F$67</f>
        <v>6433027100.676693</v>
      </c>
      <c r="M8470" s="170">
        <f t="shared" si="265"/>
        <v>9106476879.3715477</v>
      </c>
      <c r="N8470" s="171">
        <f>'Projections+Sensitivity'!$B$72</f>
        <v>418000000</v>
      </c>
      <c r="O8470" s="171">
        <f>'Projections+Sensitivity'!$B$73</f>
        <v>634000000</v>
      </c>
      <c r="P8470" s="170">
        <f t="shared" si="264"/>
        <v>8890476879.3715477</v>
      </c>
      <c r="Q8470" s="170">
        <f>P8470/'Projections+Sensitivity'!$B$75</f>
        <v>65.855384291641087</v>
      </c>
    </row>
    <row r="8471" spans="1:17">
      <c r="A8471" s="222">
        <v>216288092.99363601</v>
      </c>
      <c r="B8471" s="223">
        <v>732775387.10505104</v>
      </c>
      <c r="C8471" s="223">
        <v>361950075.81975597</v>
      </c>
      <c r="D8471" s="222">
        <v>477542094.43148297</v>
      </c>
      <c r="E8471" s="222">
        <v>1286838577.7616999</v>
      </c>
      <c r="F8471" s="224">
        <f>E8471*(1+'Projections+Sensitivity'!$B$64)/('Projections+Sensitivity'!$B$63-'Projections+Sensitivity'!$B$64)</f>
        <v>11321727430.835993</v>
      </c>
      <c r="G8471" s="170">
        <f>A8471/'Projections+Sensitivity'!B$67</f>
        <v>191796566.38584381</v>
      </c>
      <c r="H8471" s="170">
        <f>B8471/'Projections+Sensitivity'!C$67</f>
        <v>576218644.63919652</v>
      </c>
      <c r="I8471" s="170">
        <f>C8471/'Projections+Sensitivity'!D$67</f>
        <v>252390684.50134042</v>
      </c>
      <c r="J8471" s="170">
        <f>D8471/'Projections+Sensitivity'!E$67</f>
        <v>295287134.8318733</v>
      </c>
      <c r="K8471" s="170">
        <f>E8471/'Projections+Sensitivity'!F$67</f>
        <v>705610694.61291909</v>
      </c>
      <c r="L8471" s="170">
        <f>F8471/'Projections+Sensitivity'!F$67</f>
        <v>6208029580.9795799</v>
      </c>
      <c r="M8471" s="170">
        <f t="shared" si="265"/>
        <v>8229333305.9507532</v>
      </c>
      <c r="N8471" s="171">
        <f>'Projections+Sensitivity'!$B$72</f>
        <v>418000000</v>
      </c>
      <c r="O8471" s="171">
        <f>'Projections+Sensitivity'!$B$73</f>
        <v>634000000</v>
      </c>
      <c r="P8471" s="170">
        <f t="shared" si="264"/>
        <v>8013333305.9507523</v>
      </c>
      <c r="Q8471" s="170">
        <f>P8471/'Projections+Sensitivity'!$B$75</f>
        <v>59.358024488524087</v>
      </c>
    </row>
    <row r="8472" spans="1:17">
      <c r="A8472" s="222">
        <v>-260163984.09772801</v>
      </c>
      <c r="B8472" s="223">
        <v>263395065.88131699</v>
      </c>
      <c r="C8472" s="223">
        <v>337805820.81967598</v>
      </c>
      <c r="D8472" s="222">
        <v>165678951.71137401</v>
      </c>
      <c r="E8472" s="222">
        <v>604007292.17126</v>
      </c>
      <c r="F8472" s="224">
        <f>E8472*(1+'Projections+Sensitivity'!$B$64)/('Projections+Sensitivity'!$B$63-'Projections+Sensitivity'!$B$64)</f>
        <v>5314113243.3991098</v>
      </c>
      <c r="G8472" s="170">
        <f>A8472/'Projections+Sensitivity'!B$67</f>
        <v>-230704141.66846302</v>
      </c>
      <c r="H8472" s="170">
        <f>B8472/'Projections+Sensitivity'!C$67</f>
        <v>207120968.49539253</v>
      </c>
      <c r="I8472" s="170">
        <f>C8472/'Projections+Sensitivity'!D$67</f>
        <v>235554702.26692951</v>
      </c>
      <c r="J8472" s="170">
        <f>D8472/'Projections+Sensitivity'!E$67</f>
        <v>102447226.16765945</v>
      </c>
      <c r="K8472" s="170">
        <f>E8472/'Projections+Sensitivity'!F$67</f>
        <v>331194613.17482734</v>
      </c>
      <c r="L8472" s="170">
        <f>F8472/'Projections+Sensitivity'!F$67</f>
        <v>2913881509.0923834</v>
      </c>
      <c r="M8472" s="170">
        <f t="shared" si="265"/>
        <v>3559494877.5287294</v>
      </c>
      <c r="N8472" s="171">
        <f>'Projections+Sensitivity'!$B$72</f>
        <v>418000000</v>
      </c>
      <c r="O8472" s="171">
        <f>'Projections+Sensitivity'!$B$73</f>
        <v>634000000</v>
      </c>
      <c r="P8472" s="170">
        <f t="shared" si="264"/>
        <v>3343494877.5287294</v>
      </c>
      <c r="Q8472" s="170">
        <f>P8472/'Projections+Sensitivity'!$B$75</f>
        <v>24.766628722435033</v>
      </c>
    </row>
    <row r="8473" spans="1:17">
      <c r="A8473" s="222">
        <v>595371141.40896499</v>
      </c>
      <c r="B8473" s="223">
        <v>466025224.98875999</v>
      </c>
      <c r="C8473" s="223">
        <v>45505891.608812399</v>
      </c>
      <c r="D8473" s="222">
        <v>689563070.42666698</v>
      </c>
      <c r="E8473" s="222">
        <v>710999128.866817</v>
      </c>
      <c r="F8473" s="224">
        <f>E8473*(1+'Projections+Sensitivity'!$B$64)/('Projections+Sensitivity'!$B$63-'Projections+Sensitivity'!$B$64)</f>
        <v>6255437534.8254509</v>
      </c>
      <c r="G8473" s="170">
        <f>A8473/'Projections+Sensitivity'!B$67</f>
        <v>527953892.73148775</v>
      </c>
      <c r="H8473" s="170">
        <f>B8473/'Projections+Sensitivity'!C$67</f>
        <v>366459392.92745781</v>
      </c>
      <c r="I8473" s="170">
        <f>C8473/'Projections+Sensitivity'!D$67</f>
        <v>31731622.39565713</v>
      </c>
      <c r="J8473" s="170">
        <f>D8473/'Projections+Sensitivity'!E$67</f>
        <v>426389852.80359346</v>
      </c>
      <c r="K8473" s="170">
        <f>E8473/'Projections+Sensitivity'!F$67</f>
        <v>389861322.04827255</v>
      </c>
      <c r="L8473" s="170">
        <f>F8473/'Projections+Sensitivity'!F$67</f>
        <v>3430036758.560164</v>
      </c>
      <c r="M8473" s="170">
        <f t="shared" si="265"/>
        <v>5172432841.4666328</v>
      </c>
      <c r="N8473" s="171">
        <f>'Projections+Sensitivity'!$B$72</f>
        <v>418000000</v>
      </c>
      <c r="O8473" s="171">
        <f>'Projections+Sensitivity'!$B$73</f>
        <v>634000000</v>
      </c>
      <c r="P8473" s="170">
        <f t="shared" si="264"/>
        <v>4956432841.4666328</v>
      </c>
      <c r="Q8473" s="170">
        <f>P8473/'Projections+Sensitivity'!$B$75</f>
        <v>36.714317344197283</v>
      </c>
    </row>
    <row r="8474" spans="1:17">
      <c r="A8474" s="222">
        <v>-173599418.16296199</v>
      </c>
      <c r="B8474" s="223">
        <v>441684791.13909101</v>
      </c>
      <c r="C8474" s="223">
        <v>560229209.91859305</v>
      </c>
      <c r="D8474" s="222">
        <v>386565981.02634501</v>
      </c>
      <c r="E8474" s="222">
        <v>388703034.63851303</v>
      </c>
      <c r="F8474" s="224">
        <f>E8474*(1+'Projections+Sensitivity'!$B$64)/('Projections+Sensitivity'!$B$63-'Projections+Sensitivity'!$B$64)</f>
        <v>3419846036.4552388</v>
      </c>
      <c r="G8474" s="170">
        <f>A8474/'Projections+Sensitivity'!B$67</f>
        <v>-153941772.14931607</v>
      </c>
      <c r="H8474" s="170">
        <f>B8474/'Projections+Sensitivity'!C$67</f>
        <v>347319268.8872714</v>
      </c>
      <c r="I8474" s="170">
        <f>C8474/'Projections+Sensitivity'!D$67</f>
        <v>390652311.50666088</v>
      </c>
      <c r="J8474" s="170">
        <f>D8474/'Projections+Sensitivity'!E$67</f>
        <v>239032249.28607732</v>
      </c>
      <c r="K8474" s="170">
        <f>E8474/'Projections+Sensitivity'!F$67</f>
        <v>213137081.06769341</v>
      </c>
      <c r="L8474" s="170">
        <f>F8474/'Projections+Sensitivity'!F$67</f>
        <v>1875200183.5767777</v>
      </c>
      <c r="M8474" s="170">
        <f t="shared" si="265"/>
        <v>2911399322.1751647</v>
      </c>
      <c r="N8474" s="171">
        <f>'Projections+Sensitivity'!$B$72</f>
        <v>418000000</v>
      </c>
      <c r="O8474" s="171">
        <f>'Projections+Sensitivity'!$B$73</f>
        <v>634000000</v>
      </c>
      <c r="P8474" s="170">
        <f t="shared" si="264"/>
        <v>2695399322.1751647</v>
      </c>
      <c r="Q8474" s="170">
        <f>P8474/'Projections+Sensitivity'!$B$75</f>
        <v>19.965920905001219</v>
      </c>
    </row>
    <row r="8475" spans="1:17">
      <c r="A8475" s="222">
        <v>198454976.467866</v>
      </c>
      <c r="B8475" s="223">
        <v>524246448.95407498</v>
      </c>
      <c r="C8475" s="223">
        <v>558336868.27064896</v>
      </c>
      <c r="D8475" s="222">
        <v>257141517.354599</v>
      </c>
      <c r="E8475" s="222">
        <v>754496754.46201599</v>
      </c>
      <c r="F8475" s="224">
        <f>E8475*(1+'Projections+Sensitivity'!$B$64)/('Projections+Sensitivity'!$B$63-'Projections+Sensitivity'!$B$64)</f>
        <v>6638133755.9272356</v>
      </c>
      <c r="G8475" s="170">
        <f>A8475/'Projections+Sensitivity'!B$67</f>
        <v>175982794.71556526</v>
      </c>
      <c r="H8475" s="170">
        <f>B8475/'Projections+Sensitivity'!C$67</f>
        <v>412241709.51844805</v>
      </c>
      <c r="I8475" s="170">
        <f>C8475/'Projections+Sensitivity'!D$67</f>
        <v>389332766.53142279</v>
      </c>
      <c r="J8475" s="170">
        <f>D8475/'Projections+Sensitivity'!E$67</f>
        <v>159002908.41659901</v>
      </c>
      <c r="K8475" s="170">
        <f>E8475/'Projections+Sensitivity'!F$67</f>
        <v>413712324.29567701</v>
      </c>
      <c r="L8475" s="170">
        <f>F8475/'Projections+Sensitivity'!F$67</f>
        <v>3639880130.5758381</v>
      </c>
      <c r="M8475" s="170">
        <f t="shared" si="265"/>
        <v>5190152634.0535507</v>
      </c>
      <c r="N8475" s="171">
        <f>'Projections+Sensitivity'!$B$72</f>
        <v>418000000</v>
      </c>
      <c r="O8475" s="171">
        <f>'Projections+Sensitivity'!$B$73</f>
        <v>634000000</v>
      </c>
      <c r="P8475" s="170">
        <f t="shared" si="264"/>
        <v>4974152634.0535507</v>
      </c>
      <c r="Q8475" s="170">
        <f>P8475/'Projections+Sensitivity'!$B$75</f>
        <v>36.845575067063336</v>
      </c>
    </row>
    <row r="8476" spans="1:17">
      <c r="A8476" s="222">
        <v>457827184.08945</v>
      </c>
      <c r="B8476" s="223">
        <v>909910741.00071704</v>
      </c>
      <c r="C8476" s="223">
        <v>500910862.84251601</v>
      </c>
      <c r="D8476" s="222">
        <v>106061958.72588</v>
      </c>
      <c r="E8476" s="222">
        <v>1041346493.00556</v>
      </c>
      <c r="F8476" s="224">
        <f>E8476*(1+'Projections+Sensitivity'!$B$64)/('Projections+Sensitivity'!$B$63-'Projections+Sensitivity'!$B$64)</f>
        <v>9161864866.821846</v>
      </c>
      <c r="G8476" s="170">
        <f>A8476/'Projections+Sensitivity'!B$67</f>
        <v>405984817.24576402</v>
      </c>
      <c r="H8476" s="170">
        <f>B8476/'Projections+Sensitivity'!C$67</f>
        <v>715509203.97782838</v>
      </c>
      <c r="I8476" s="170">
        <f>C8476/'Projections+Sensitivity'!D$67</f>
        <v>349289153.3746686</v>
      </c>
      <c r="J8476" s="170">
        <f>D8476/'Projections+Sensitivity'!E$67</f>
        <v>65583185.800838485</v>
      </c>
      <c r="K8476" s="170">
        <f>E8476/'Projections+Sensitivity'!F$67</f>
        <v>571000306.45681334</v>
      </c>
      <c r="L8476" s="170">
        <f>F8476/'Projections+Sensitivity'!F$67</f>
        <v>5023714663.475852</v>
      </c>
      <c r="M8476" s="170">
        <f t="shared" si="265"/>
        <v>7131081330.3317642</v>
      </c>
      <c r="N8476" s="171">
        <f>'Projections+Sensitivity'!$B$72</f>
        <v>418000000</v>
      </c>
      <c r="O8476" s="171">
        <f>'Projections+Sensitivity'!$B$73</f>
        <v>634000000</v>
      </c>
      <c r="P8476" s="170">
        <f t="shared" si="264"/>
        <v>6915081330.3317642</v>
      </c>
      <c r="Q8476" s="170">
        <f>P8476/'Projections+Sensitivity'!$B$75</f>
        <v>51.222824669124179</v>
      </c>
    </row>
    <row r="8477" spans="1:17">
      <c r="A8477" s="222">
        <v>784036082.67255604</v>
      </c>
      <c r="B8477" s="223">
        <v>74374828.659087107</v>
      </c>
      <c r="C8477" s="223">
        <v>195938738.74906</v>
      </c>
      <c r="D8477" s="222">
        <v>369695120.500723</v>
      </c>
      <c r="E8477" s="222">
        <v>774712609.49443102</v>
      </c>
      <c r="F8477" s="224">
        <f>E8477*(1+'Projections+Sensitivity'!$B$64)/('Projections+Sensitivity'!$B$63-'Projections+Sensitivity'!$B$64)</f>
        <v>6815994759.1747475</v>
      </c>
      <c r="G8477" s="170">
        <f>A8477/'Projections+Sensitivity'!B$67</f>
        <v>695255233.41513038</v>
      </c>
      <c r="H8477" s="170">
        <f>B8477/'Projections+Sensitivity'!C$67</f>
        <v>58484719.491632923</v>
      </c>
      <c r="I8477" s="170">
        <f>C8477/'Projections+Sensitivity'!D$67</f>
        <v>136629650.59808758</v>
      </c>
      <c r="J8477" s="170">
        <f>D8477/'Projections+Sensitivity'!E$67</f>
        <v>228600188.68901125</v>
      </c>
      <c r="K8477" s="170">
        <f>E8477/'Projections+Sensitivity'!F$67</f>
        <v>424797260.47813731</v>
      </c>
      <c r="L8477" s="170">
        <f>F8477/'Projections+Sensitivity'!F$67</f>
        <v>3737406446.7858486</v>
      </c>
      <c r="M8477" s="170">
        <f t="shared" si="265"/>
        <v>5281173499.4578476</v>
      </c>
      <c r="N8477" s="171">
        <f>'Projections+Sensitivity'!$B$72</f>
        <v>418000000</v>
      </c>
      <c r="O8477" s="171">
        <f>'Projections+Sensitivity'!$B$73</f>
        <v>634000000</v>
      </c>
      <c r="P8477" s="170">
        <f t="shared" si="264"/>
        <v>5065173499.4578476</v>
      </c>
      <c r="Q8477" s="170">
        <f>P8477/'Projections+Sensitivity'!$B$75</f>
        <v>37.519803699687763</v>
      </c>
    </row>
    <row r="8478" spans="1:17">
      <c r="A8478" s="222">
        <v>611681566.72247303</v>
      </c>
      <c r="B8478" s="223">
        <v>189452397.52814001</v>
      </c>
      <c r="C8478" s="223">
        <v>307421407.69876701</v>
      </c>
      <c r="D8478" s="222">
        <v>951607468.89820695</v>
      </c>
      <c r="E8478" s="222">
        <v>834318085.23857903</v>
      </c>
      <c r="F8478" s="224">
        <f>E8478*(1+'Projections+Sensitivity'!$B$64)/('Projections+Sensitivity'!$B$63-'Projections+Sensitivity'!$B$64)</f>
        <v>7340409368.2971659</v>
      </c>
      <c r="G8478" s="170">
        <f>A8478/'Projections+Sensitivity'!B$67</f>
        <v>542417396.14549971</v>
      </c>
      <c r="H8478" s="170">
        <f>B8478/'Projections+Sensitivity'!C$67</f>
        <v>148976078.68434179</v>
      </c>
      <c r="I8478" s="170">
        <f>C8478/'Projections+Sensitivity'!D$67</f>
        <v>214367407.83581406</v>
      </c>
      <c r="J8478" s="170">
        <f>D8478/'Projections+Sensitivity'!E$67</f>
        <v>588424447.29420519</v>
      </c>
      <c r="K8478" s="170">
        <f>E8478/'Projections+Sensitivity'!F$67</f>
        <v>457480661.38745499</v>
      </c>
      <c r="L8478" s="170">
        <f>F8478/'Projections+Sensitivity'!F$67</f>
        <v>4024958097.0104313</v>
      </c>
      <c r="M8478" s="170">
        <f t="shared" si="265"/>
        <v>5976624088.3577471</v>
      </c>
      <c r="N8478" s="171">
        <f>'Projections+Sensitivity'!$B$72</f>
        <v>418000000</v>
      </c>
      <c r="O8478" s="171">
        <f>'Projections+Sensitivity'!$B$73</f>
        <v>634000000</v>
      </c>
      <c r="P8478" s="170">
        <f t="shared" si="264"/>
        <v>5760624088.3577471</v>
      </c>
      <c r="Q8478" s="170">
        <f>P8478/'Projections+Sensitivity'!$B$75</f>
        <v>42.671289543390721</v>
      </c>
    </row>
    <row r="8479" spans="1:17">
      <c r="A8479" s="222">
        <v>1246687072.9683101</v>
      </c>
      <c r="B8479" s="223">
        <v>682570127.544186</v>
      </c>
      <c r="C8479" s="223">
        <v>-8265119.6606078697</v>
      </c>
      <c r="D8479" s="222">
        <v>595798151.57844102</v>
      </c>
      <c r="E8479" s="222">
        <v>723415961.59959996</v>
      </c>
      <c r="F8479" s="224">
        <f>E8479*(1+'Projections+Sensitivity'!$B$64)/('Projections+Sensitivity'!$B$63-'Projections+Sensitivity'!$B$64)</f>
        <v>6364682002.767477</v>
      </c>
      <c r="G8479" s="170">
        <f>A8479/'Projections+Sensitivity'!B$67</f>
        <v>1105517629.9509714</v>
      </c>
      <c r="H8479" s="170">
        <f>B8479/'Projections+Sensitivity'!C$67</f>
        <v>536739689.52279955</v>
      </c>
      <c r="I8479" s="170">
        <f>C8479/'Projections+Sensitivity'!D$67</f>
        <v>-5763334.0838561207</v>
      </c>
      <c r="J8479" s="170">
        <f>D8479/'Projections+Sensitivity'!E$67</f>
        <v>368410515.36445522</v>
      </c>
      <c r="K8479" s="170">
        <f>E8479/'Projections+Sensitivity'!F$67</f>
        <v>396669829.44063789</v>
      </c>
      <c r="L8479" s="170">
        <f>F8479/'Projections+Sensitivity'!F$67</f>
        <v>3489938650.0944309</v>
      </c>
      <c r="M8479" s="170">
        <f t="shared" si="265"/>
        <v>5891512980.2894382</v>
      </c>
      <c r="N8479" s="171">
        <f>'Projections+Sensitivity'!$B$72</f>
        <v>418000000</v>
      </c>
      <c r="O8479" s="171">
        <f>'Projections+Sensitivity'!$B$73</f>
        <v>634000000</v>
      </c>
      <c r="P8479" s="170">
        <f t="shared" si="264"/>
        <v>5675512980.2894382</v>
      </c>
      <c r="Q8479" s="170">
        <f>P8479/'Projections+Sensitivity'!$B$75</f>
        <v>42.040836891032875</v>
      </c>
    </row>
    <row r="8480" spans="1:17">
      <c r="A8480" s="222">
        <v>-110334838.685986</v>
      </c>
      <c r="B8480" s="223">
        <v>315891759.97510201</v>
      </c>
      <c r="C8480" s="223">
        <v>282941638.12312299</v>
      </c>
      <c r="D8480" s="222">
        <v>989736117.34486902</v>
      </c>
      <c r="E8480" s="222">
        <v>873772275.744066</v>
      </c>
      <c r="F8480" s="224">
        <f>E8480*(1+'Projections+Sensitivity'!$B$64)/('Projections+Sensitivity'!$B$63-'Projections+Sensitivity'!$B$64)</f>
        <v>7687531065.3202391</v>
      </c>
      <c r="G8480" s="170">
        <f>A8480/'Projections+Sensitivity'!B$67</f>
        <v>-97840999.565938845</v>
      </c>
      <c r="H8480" s="170">
        <f>B8480/'Projections+Sensitivity'!C$67</f>
        <v>248401795.40507519</v>
      </c>
      <c r="I8480" s="170">
        <f>C8480/'Projections+Sensitivity'!D$67</f>
        <v>197297468.60278946</v>
      </c>
      <c r="J8480" s="170">
        <f>D8480/'Projections+Sensitivity'!E$67</f>
        <v>612001215.67989147</v>
      </c>
      <c r="K8480" s="170">
        <f>E8480/'Projections+Sensitivity'!F$67</f>
        <v>479114531.5939188</v>
      </c>
      <c r="L8480" s="170">
        <f>F8480/'Projections+Sensitivity'!F$67</f>
        <v>4215294931.7808785</v>
      </c>
      <c r="M8480" s="170">
        <f t="shared" si="265"/>
        <v>5654268943.4966145</v>
      </c>
      <c r="N8480" s="171">
        <f>'Projections+Sensitivity'!$B$72</f>
        <v>418000000</v>
      </c>
      <c r="O8480" s="171">
        <f>'Projections+Sensitivity'!$B$73</f>
        <v>634000000</v>
      </c>
      <c r="P8480" s="170">
        <f t="shared" si="264"/>
        <v>5438268943.4966145</v>
      </c>
      <c r="Q8480" s="170">
        <f>P8480/'Projections+Sensitivity'!$B$75</f>
        <v>40.283473655530479</v>
      </c>
    </row>
    <row r="8481" spans="1:17">
      <c r="A8481" s="222">
        <v>-189544240.26115501</v>
      </c>
      <c r="B8481" s="223">
        <v>185449554.08904099</v>
      </c>
      <c r="C8481" s="223">
        <v>646367052.49386799</v>
      </c>
      <c r="D8481" s="222">
        <v>521530597.70029002</v>
      </c>
      <c r="E8481" s="222">
        <v>313554805.00273597</v>
      </c>
      <c r="F8481" s="224">
        <f>E8481*(1+'Projections+Sensitivity'!$B$64)/('Projections+Sensitivity'!$B$63-'Projections+Sensitivity'!$B$64)</f>
        <v>2758684809.5933452</v>
      </c>
      <c r="G8481" s="170">
        <f>A8481/'Projections+Sensitivity'!B$67</f>
        <v>-168081071.6721822</v>
      </c>
      <c r="H8481" s="170">
        <f>B8481/'Projections+Sensitivity'!C$67</f>
        <v>145828438.81847131</v>
      </c>
      <c r="I8481" s="170">
        <f>C8481/'Projections+Sensitivity'!D$67</f>
        <v>450716918.4826479</v>
      </c>
      <c r="J8481" s="170">
        <f>D8481/'Projections+Sensitivity'!E$67</f>
        <v>322487331.93963253</v>
      </c>
      <c r="K8481" s="170">
        <f>E8481/'Projections+Sensitivity'!F$67</f>
        <v>171931140.0673365</v>
      </c>
      <c r="L8481" s="170">
        <f>F8481/'Projections+Sensitivity'!F$67</f>
        <v>1512666420.1356709</v>
      </c>
      <c r="M8481" s="170">
        <f t="shared" si="265"/>
        <v>2435549177.7715769</v>
      </c>
      <c r="N8481" s="171">
        <f>'Projections+Sensitivity'!$B$72</f>
        <v>418000000</v>
      </c>
      <c r="O8481" s="171">
        <f>'Projections+Sensitivity'!$B$73</f>
        <v>634000000</v>
      </c>
      <c r="P8481" s="170">
        <f t="shared" si="264"/>
        <v>2219549177.7715769</v>
      </c>
      <c r="Q8481" s="170">
        <f>P8481/'Projections+Sensitivity'!$B$75</f>
        <v>16.441105020530198</v>
      </c>
    </row>
    <row r="8482" spans="1:17">
      <c r="A8482" s="222">
        <v>336800574.85103703</v>
      </c>
      <c r="B8482" s="223">
        <v>515912624.13820398</v>
      </c>
      <c r="C8482" s="223">
        <v>1502539188.32178</v>
      </c>
      <c r="D8482" s="222">
        <v>705341555.97865605</v>
      </c>
      <c r="E8482" s="222">
        <v>814182922.67836905</v>
      </c>
      <c r="F8482" s="224">
        <f>E8482*(1+'Projections+Sensitivity'!$B$64)/('Projections+Sensitivity'!$B$63-'Projections+Sensitivity'!$B$64)</f>
        <v>7163258305.0466452</v>
      </c>
      <c r="G8482" s="170">
        <f>A8482/'Projections+Sensitivity'!B$67</f>
        <v>298662736.90391254</v>
      </c>
      <c r="H8482" s="170">
        <f>B8482/'Projections+Sensitivity'!C$67</f>
        <v>405688398.1974535</v>
      </c>
      <c r="I8482" s="170">
        <f>C8482/'Projections+Sensitivity'!D$67</f>
        <v>1047732600.6127708</v>
      </c>
      <c r="J8482" s="170">
        <f>D8482/'Projections+Sensitivity'!E$67</f>
        <v>436146445.667265</v>
      </c>
      <c r="K8482" s="170">
        <f>E8482/'Projections+Sensitivity'!F$67</f>
        <v>446439971.21404862</v>
      </c>
      <c r="L8482" s="170">
        <f>F8482/'Projections+Sensitivity'!F$67</f>
        <v>3927821061.369925</v>
      </c>
      <c r="M8482" s="170">
        <f t="shared" si="265"/>
        <v>6562491213.9653759</v>
      </c>
      <c r="N8482" s="171">
        <f>'Projections+Sensitivity'!$B$72</f>
        <v>418000000</v>
      </c>
      <c r="O8482" s="171">
        <f>'Projections+Sensitivity'!$B$73</f>
        <v>634000000</v>
      </c>
      <c r="P8482" s="170">
        <f t="shared" si="264"/>
        <v>6346491213.9653759</v>
      </c>
      <c r="Q8482" s="170">
        <f>P8482/'Projections+Sensitivity'!$B$75</f>
        <v>47.011046029373155</v>
      </c>
    </row>
    <row r="8483" spans="1:17">
      <c r="A8483" s="222">
        <v>127424453.322771</v>
      </c>
      <c r="B8483" s="223">
        <v>544955384.17750597</v>
      </c>
      <c r="C8483" s="223">
        <v>-50539175.367098898</v>
      </c>
      <c r="D8483" s="222">
        <v>974162362.02955604</v>
      </c>
      <c r="E8483" s="222">
        <v>592120876.137339</v>
      </c>
      <c r="F8483" s="224">
        <f>E8483*(1+'Projections+Sensitivity'!$B$64)/('Projections+Sensitivity'!$B$63-'Projections+Sensitivity'!$B$64)</f>
        <v>5209535431.7052374</v>
      </c>
      <c r="G8483" s="170">
        <f>A8483/'Projections+Sensitivity'!B$67</f>
        <v>112995460.28000629</v>
      </c>
      <c r="H8483" s="170">
        <f>B8483/'Projections+Sensitivity'!C$67</f>
        <v>428526201.05071568</v>
      </c>
      <c r="I8483" s="170">
        <f>C8483/'Projections+Sensitivity'!D$67</f>
        <v>-35241371.440926068</v>
      </c>
      <c r="J8483" s="170">
        <f>D8483/'Projections+Sensitivity'!E$67</f>
        <v>602371217.32109499</v>
      </c>
      <c r="K8483" s="170">
        <f>E8483/'Projections+Sensitivity'!F$67</f>
        <v>324676948.55154437</v>
      </c>
      <c r="L8483" s="170">
        <f>F8483/'Projections+Sensitivity'!F$67</f>
        <v>2856538479.7290864</v>
      </c>
      <c r="M8483" s="170">
        <f t="shared" si="265"/>
        <v>4289866935.4915218</v>
      </c>
      <c r="N8483" s="171">
        <f>'Projections+Sensitivity'!$B$72</f>
        <v>418000000</v>
      </c>
      <c r="O8483" s="171">
        <f>'Projections+Sensitivity'!$B$73</f>
        <v>634000000</v>
      </c>
      <c r="P8483" s="170">
        <f t="shared" si="264"/>
        <v>4073866935.4915218</v>
      </c>
      <c r="Q8483" s="170">
        <f>P8483/'Projections+Sensitivity'!$B$75</f>
        <v>30.176792114752015</v>
      </c>
    </row>
    <row r="8484" spans="1:17">
      <c r="A8484" s="222">
        <v>57029488.386780001</v>
      </c>
      <c r="B8484" s="223">
        <v>554925081.31877506</v>
      </c>
      <c r="C8484" s="223">
        <v>-276754747.24908102</v>
      </c>
      <c r="D8484" s="222">
        <v>807024289.15831196</v>
      </c>
      <c r="E8484" s="222">
        <v>638847629.90588796</v>
      </c>
      <c r="F8484" s="224">
        <f>E8484*(1+'Projections+Sensitivity'!$B$64)/('Projections+Sensitivity'!$B$63-'Projections+Sensitivity'!$B$64)</f>
        <v>5620641827.6725388</v>
      </c>
      <c r="G8484" s="170">
        <f>A8484/'Projections+Sensitivity'!B$67</f>
        <v>50571716.195433825</v>
      </c>
      <c r="H8484" s="170">
        <f>B8484/'Projections+Sensitivity'!C$67</f>
        <v>436365882.17988247</v>
      </c>
      <c r="I8484" s="170">
        <f>C8484/'Projections+Sensitivity'!D$67</f>
        <v>-192983300.08355933</v>
      </c>
      <c r="J8484" s="170">
        <f>D8484/'Projections+Sensitivity'!E$67</f>
        <v>499021746.69855964</v>
      </c>
      <c r="K8484" s="170">
        <f>E8484/'Projections+Sensitivity'!F$67</f>
        <v>350298574.87936366</v>
      </c>
      <c r="L8484" s="170">
        <f>F8484/'Projections+Sensitivity'!F$67</f>
        <v>3081959969.7522268</v>
      </c>
      <c r="M8484" s="170">
        <f t="shared" si="265"/>
        <v>4225234589.6219072</v>
      </c>
      <c r="N8484" s="171">
        <f>'Projections+Sensitivity'!$B$72</f>
        <v>418000000</v>
      </c>
      <c r="O8484" s="171">
        <f>'Projections+Sensitivity'!$B$73</f>
        <v>634000000</v>
      </c>
      <c r="P8484" s="170">
        <f t="shared" si="264"/>
        <v>4009234589.6219072</v>
      </c>
      <c r="Q8484" s="170">
        <f>P8484/'Projections+Sensitivity'!$B$75</f>
        <v>29.698033997199314</v>
      </c>
    </row>
    <row r="8485" spans="1:17">
      <c r="A8485" s="222">
        <v>294836931.73666</v>
      </c>
      <c r="B8485" s="223">
        <v>505245230.257411</v>
      </c>
      <c r="C8485" s="223">
        <v>681987340.65063703</v>
      </c>
      <c r="D8485" s="222">
        <v>404096966.97728503</v>
      </c>
      <c r="E8485" s="222">
        <v>590244183.42817104</v>
      </c>
      <c r="F8485" s="224">
        <f>E8485*(1+'Projections+Sensitivity'!$B$64)/('Projections+Sensitivity'!$B$63-'Projections+Sensitivity'!$B$64)</f>
        <v>5193024111.877079</v>
      </c>
      <c r="G8485" s="170">
        <f>A8485/'Projections+Sensitivity'!B$67</f>
        <v>261450874.93324324</v>
      </c>
      <c r="H8485" s="170">
        <f>B8485/'Projections+Sensitivity'!C$67</f>
        <v>397300082.55259168</v>
      </c>
      <c r="I8485" s="170">
        <f>C8485/'Projections+Sensitivity'!D$67</f>
        <v>475555230.47819197</v>
      </c>
      <c r="J8485" s="170">
        <f>D8485/'Projections+Sensitivity'!E$67</f>
        <v>249872497.03092536</v>
      </c>
      <c r="K8485" s="170">
        <f>E8485/'Projections+Sensitivity'!F$67</f>
        <v>323647903.8298713</v>
      </c>
      <c r="L8485" s="170">
        <f>F8485/'Projections+Sensitivity'!F$67</f>
        <v>2847484847.0091319</v>
      </c>
      <c r="M8485" s="170">
        <f t="shared" si="265"/>
        <v>4555311435.8339558</v>
      </c>
      <c r="N8485" s="171">
        <f>'Projections+Sensitivity'!$B$72</f>
        <v>418000000</v>
      </c>
      <c r="O8485" s="171">
        <f>'Projections+Sensitivity'!$B$73</f>
        <v>634000000</v>
      </c>
      <c r="P8485" s="170">
        <f t="shared" si="264"/>
        <v>4339311435.8339558</v>
      </c>
      <c r="Q8485" s="170">
        <f>P8485/'Projections+Sensitivity'!$B$75</f>
        <v>32.143047672844119</v>
      </c>
    </row>
    <row r="8486" spans="1:17">
      <c r="A8486" s="222">
        <v>-9249920.9172313791</v>
      </c>
      <c r="B8486" s="223">
        <v>443087228.882047</v>
      </c>
      <c r="C8486" s="223">
        <v>927814641.66096401</v>
      </c>
      <c r="D8486" s="222">
        <v>687579288.929111</v>
      </c>
      <c r="E8486" s="222">
        <v>683811419.94404602</v>
      </c>
      <c r="F8486" s="224">
        <f>E8486*(1+'Projections+Sensitivity'!$B$64)/('Projections+Sensitivity'!$B$63-'Projections+Sensitivity'!$B$64)</f>
        <v>6016237502.1158915</v>
      </c>
      <c r="G8486" s="170">
        <f>A8486/'Projections+Sensitivity'!B$67</f>
        <v>-8202499.9467620905</v>
      </c>
      <c r="H8486" s="170">
        <f>B8486/'Projections+Sensitivity'!C$67</f>
        <v>348422077.18249744</v>
      </c>
      <c r="I8486" s="170">
        <f>C8486/'Projections+Sensitivity'!D$67</f>
        <v>646972574.79174984</v>
      </c>
      <c r="J8486" s="170">
        <f>D8486/'Projections+Sensitivity'!E$67</f>
        <v>425163185.74873799</v>
      </c>
      <c r="K8486" s="170">
        <f>E8486/'Projections+Sensitivity'!F$67</f>
        <v>374953517.36363339</v>
      </c>
      <c r="L8486" s="170">
        <f>F8486/'Projections+Sensitivity'!F$67</f>
        <v>3298876483.9550915</v>
      </c>
      <c r="M8486" s="170">
        <f t="shared" si="265"/>
        <v>5086185339.0949478</v>
      </c>
      <c r="N8486" s="171">
        <f>'Projections+Sensitivity'!$B$72</f>
        <v>418000000</v>
      </c>
      <c r="O8486" s="171">
        <f>'Projections+Sensitivity'!$B$73</f>
        <v>634000000</v>
      </c>
      <c r="P8486" s="170">
        <f t="shared" si="264"/>
        <v>4870185339.0949478</v>
      </c>
      <c r="Q8486" s="170">
        <f>P8486/'Projections+Sensitivity'!$B$75</f>
        <v>36.075446956258872</v>
      </c>
    </row>
    <row r="8487" spans="1:17">
      <c r="A8487" s="222">
        <v>231661277.54678699</v>
      </c>
      <c r="B8487" s="223">
        <v>318072026.57373399</v>
      </c>
      <c r="C8487" s="223">
        <v>356338029.60211903</v>
      </c>
      <c r="D8487" s="222">
        <v>-118673290.48512299</v>
      </c>
      <c r="E8487" s="222">
        <v>857620383.95716298</v>
      </c>
      <c r="F8487" s="224">
        <f>E8487*(1+'Projections+Sensitivity'!$B$64)/('Projections+Sensitivity'!$B$63-'Projections+Sensitivity'!$B$64)</f>
        <v>7545425194.8063555</v>
      </c>
      <c r="G8487" s="170">
        <f>A8487/'Projections+Sensitivity'!B$67</f>
        <v>205428958.12271583</v>
      </c>
      <c r="H8487" s="170">
        <f>B8487/'Projections+Sensitivity'!C$67</f>
        <v>250116250.18415707</v>
      </c>
      <c r="I8487" s="170">
        <f>C8487/'Projections+Sensitivity'!D$67</f>
        <v>248477359.76141718</v>
      </c>
      <c r="J8487" s="170">
        <f>D8487/'Projections+Sensitivity'!E$67</f>
        <v>-73381375.876698658</v>
      </c>
      <c r="K8487" s="170">
        <f>E8487/'Projections+Sensitivity'!F$67</f>
        <v>470257983.63209677</v>
      </c>
      <c r="L8487" s="170">
        <f>F8487/'Projections+Sensitivity'!F$67</f>
        <v>4137374185.7489367</v>
      </c>
      <c r="M8487" s="170">
        <f t="shared" si="265"/>
        <v>5238273361.5726252</v>
      </c>
      <c r="N8487" s="171">
        <f>'Projections+Sensitivity'!$B$72</f>
        <v>418000000</v>
      </c>
      <c r="O8487" s="171">
        <f>'Projections+Sensitivity'!$B$73</f>
        <v>634000000</v>
      </c>
      <c r="P8487" s="170">
        <f t="shared" si="264"/>
        <v>5022273361.5726252</v>
      </c>
      <c r="Q8487" s="170">
        <f>P8487/'Projections+Sensitivity'!$B$75</f>
        <v>37.202024900537964</v>
      </c>
    </row>
    <row r="8488" spans="1:17">
      <c r="A8488" s="222">
        <v>143587460.08403799</v>
      </c>
      <c r="B8488" s="223">
        <v>1276240311.25352</v>
      </c>
      <c r="C8488" s="223">
        <v>419632178.10844898</v>
      </c>
      <c r="D8488" s="222">
        <v>621271120.53606999</v>
      </c>
      <c r="E8488" s="222">
        <v>385931849.16864699</v>
      </c>
      <c r="F8488" s="224">
        <f>E8488*(1+'Projections+Sensitivity'!$B$64)/('Projections+Sensitivity'!$B$63-'Projections+Sensitivity'!$B$64)</f>
        <v>3395464884.7767673</v>
      </c>
      <c r="G8488" s="170">
        <f>A8488/'Projections+Sensitivity'!B$67</f>
        <v>127328238.17995939</v>
      </c>
      <c r="H8488" s="170">
        <f>B8488/'Projections+Sensitivity'!C$67</f>
        <v>1003572820.98366</v>
      </c>
      <c r="I8488" s="170">
        <f>C8488/'Projections+Sensitivity'!D$67</f>
        <v>292612876.04846799</v>
      </c>
      <c r="J8488" s="170">
        <f>D8488/'Projections+Sensitivity'!E$67</f>
        <v>384161671.35022086</v>
      </c>
      <c r="K8488" s="170">
        <f>E8488/'Projections+Sensitivity'!F$67</f>
        <v>211617560.17510831</v>
      </c>
      <c r="L8488" s="170">
        <f>F8488/'Projections+Sensitivity'!F$67</f>
        <v>1861831295.1484926</v>
      </c>
      <c r="M8488" s="170">
        <f t="shared" si="265"/>
        <v>3881124461.8859091</v>
      </c>
      <c r="N8488" s="171">
        <f>'Projections+Sensitivity'!$B$72</f>
        <v>418000000</v>
      </c>
      <c r="O8488" s="171">
        <f>'Projections+Sensitivity'!$B$73</f>
        <v>634000000</v>
      </c>
      <c r="P8488" s="170">
        <f t="shared" si="264"/>
        <v>3665124461.8859091</v>
      </c>
      <c r="Q8488" s="170">
        <f>P8488/'Projections+Sensitivity'!$B$75</f>
        <v>27.149070088043771</v>
      </c>
    </row>
    <row r="8489" spans="1:17">
      <c r="A8489" s="222">
        <v>880002663.65527403</v>
      </c>
      <c r="B8489" s="223">
        <v>1266899794.03565</v>
      </c>
      <c r="C8489" s="223">
        <v>1107265628.1779001</v>
      </c>
      <c r="D8489" s="222">
        <v>-140277031.143197</v>
      </c>
      <c r="E8489" s="222">
        <v>614187341.47527695</v>
      </c>
      <c r="F8489" s="224">
        <f>E8489*(1+'Projections+Sensitivity'!$B$64)/('Projections+Sensitivity'!$B$63-'Projections+Sensitivity'!$B$64)</f>
        <v>5403678279.3284988</v>
      </c>
      <c r="G8489" s="170">
        <f>A8489/'Projections+Sensitivity'!B$67</f>
        <v>780354974.53132713</v>
      </c>
      <c r="H8489" s="170">
        <f>B8489/'Projections+Sensitivity'!C$67</f>
        <v>996227896.10460079</v>
      </c>
      <c r="I8489" s="170">
        <f>C8489/'Projections+Sensitivity'!D$67</f>
        <v>772105183.8093667</v>
      </c>
      <c r="J8489" s="170">
        <f>D8489/'Projections+Sensitivity'!E$67</f>
        <v>-86740002.801866651</v>
      </c>
      <c r="K8489" s="170">
        <f>E8489/'Projections+Sensitivity'!F$67</f>
        <v>336776627.72174537</v>
      </c>
      <c r="L8489" s="170">
        <f>F8489/'Projections+Sensitivity'!F$67</f>
        <v>2962992600.6522064</v>
      </c>
      <c r="M8489" s="170">
        <f t="shared" si="265"/>
        <v>5761717280.0173798</v>
      </c>
      <c r="N8489" s="171">
        <f>'Projections+Sensitivity'!$B$72</f>
        <v>418000000</v>
      </c>
      <c r="O8489" s="171">
        <f>'Projections+Sensitivity'!$B$73</f>
        <v>634000000</v>
      </c>
      <c r="P8489" s="170">
        <f t="shared" si="264"/>
        <v>5545717280.0173798</v>
      </c>
      <c r="Q8489" s="170">
        <f>P8489/'Projections+Sensitivity'!$B$75</f>
        <v>41.079387259388</v>
      </c>
    </row>
    <row r="8490" spans="1:17">
      <c r="A8490" s="222">
        <v>735820062.24055302</v>
      </c>
      <c r="B8490" s="223">
        <v>1146228902.4424601</v>
      </c>
      <c r="C8490" s="223">
        <v>-375182863.40688699</v>
      </c>
      <c r="D8490" s="222">
        <v>401883083.51064903</v>
      </c>
      <c r="E8490" s="222">
        <v>834489562.22275102</v>
      </c>
      <c r="F8490" s="224">
        <f>E8490*(1+'Projections+Sensitivity'!$B$64)/('Projections+Sensitivity'!$B$63-'Projections+Sensitivity'!$B$64)</f>
        <v>7341918039.0108099</v>
      </c>
      <c r="G8490" s="170">
        <f>A8490/'Projections+Sensitivity'!B$67</f>
        <v>652498986.24659121</v>
      </c>
      <c r="H8490" s="170">
        <f>B8490/'Projections+Sensitivity'!C$67</f>
        <v>901338222.09967542</v>
      </c>
      <c r="I8490" s="170">
        <f>C8490/'Projections+Sensitivity'!D$67</f>
        <v>-261618013.18586323</v>
      </c>
      <c r="J8490" s="170">
        <f>D8490/'Projections+Sensitivity'!E$67</f>
        <v>248503546.91461599</v>
      </c>
      <c r="K8490" s="170">
        <f>E8490/'Projections+Sensitivity'!F$67</f>
        <v>457574687.1619404</v>
      </c>
      <c r="L8490" s="170">
        <f>F8490/'Projections+Sensitivity'!F$67</f>
        <v>4025785344.6610637</v>
      </c>
      <c r="M8490" s="170">
        <f t="shared" si="265"/>
        <v>6024082773.8980236</v>
      </c>
      <c r="N8490" s="171">
        <f>'Projections+Sensitivity'!$B$72</f>
        <v>418000000</v>
      </c>
      <c r="O8490" s="171">
        <f>'Projections+Sensitivity'!$B$73</f>
        <v>634000000</v>
      </c>
      <c r="P8490" s="170">
        <f t="shared" si="264"/>
        <v>5808082773.8980236</v>
      </c>
      <c r="Q8490" s="170">
        <f>P8490/'Projections+Sensitivity'!$B$75</f>
        <v>43.02283536220758</v>
      </c>
    </row>
    <row r="8491" spans="1:17">
      <c r="A8491" s="222">
        <v>497708844.98168099</v>
      </c>
      <c r="B8491" s="223">
        <v>918238594.21458805</v>
      </c>
      <c r="C8491" s="223">
        <v>102281581.296094</v>
      </c>
      <c r="D8491" s="222">
        <v>535365273.744811</v>
      </c>
      <c r="E8491" s="222">
        <v>228494878.25646001</v>
      </c>
      <c r="F8491" s="224">
        <f>E8491*(1+'Projections+Sensitivity'!$B$64)/('Projections+Sensitivity'!$B$63-'Projections+Sensitivity'!$B$64)</f>
        <v>2010319534.7635539</v>
      </c>
      <c r="G8491" s="170">
        <f>A8491/'Projections+Sensitivity'!B$67</f>
        <v>441350451.6411792</v>
      </c>
      <c r="H8491" s="170">
        <f>B8491/'Projections+Sensitivity'!C$67</f>
        <v>722057819.52373099</v>
      </c>
      <c r="I8491" s="170">
        <f>C8491/'Projections+Sensitivity'!D$67</f>
        <v>71321765.181936264</v>
      </c>
      <c r="J8491" s="170">
        <f>D8491/'Projections+Sensitivity'!E$67</f>
        <v>331041974.34320372</v>
      </c>
      <c r="K8491" s="170">
        <f>E8491/'Projections+Sensitivity'!F$67</f>
        <v>125290329.76495971</v>
      </c>
      <c r="L8491" s="170">
        <f>F8491/'Projections+Sensitivity'!F$67</f>
        <v>1102316162.9065752</v>
      </c>
      <c r="M8491" s="170">
        <f t="shared" si="265"/>
        <v>2793378503.3615856</v>
      </c>
      <c r="N8491" s="171">
        <f>'Projections+Sensitivity'!$B$72</f>
        <v>418000000</v>
      </c>
      <c r="O8491" s="171">
        <f>'Projections+Sensitivity'!$B$73</f>
        <v>634000000</v>
      </c>
      <c r="P8491" s="170">
        <f t="shared" si="264"/>
        <v>2577378503.3615856</v>
      </c>
      <c r="Q8491" s="170">
        <f>P8491/'Projections+Sensitivity'!$B$75</f>
        <v>19.091692617493226</v>
      </c>
    </row>
    <row r="8492" spans="1:17">
      <c r="A8492" s="222">
        <v>83703153.782005906</v>
      </c>
      <c r="B8492" s="223">
        <v>6182455.93709525</v>
      </c>
      <c r="C8492" s="223">
        <v>184894993.08834401</v>
      </c>
      <c r="D8492" s="222">
        <v>297181792.08866102</v>
      </c>
      <c r="E8492" s="222">
        <v>238503671.859694</v>
      </c>
      <c r="F8492" s="224">
        <f>E8492*(1+'Projections+Sensitivity'!$B$64)/('Projections+Sensitivity'!$B$63-'Projections+Sensitivity'!$B$64)</f>
        <v>2098377846.85147</v>
      </c>
      <c r="G8492" s="170">
        <f>A8492/'Projections+Sensitivity'!B$67</f>
        <v>74224971.28183268</v>
      </c>
      <c r="H8492" s="170">
        <f>B8492/'Projections+Sensitivity'!C$67</f>
        <v>4861580.2922756523</v>
      </c>
      <c r="I8492" s="170">
        <f>C8492/'Projections+Sensitivity'!D$67</f>
        <v>128928758.36742853</v>
      </c>
      <c r="J8492" s="170">
        <f>D8492/'Projections+Sensitivity'!E$67</f>
        <v>183761726.83694795</v>
      </c>
      <c r="K8492" s="170">
        <f>E8492/'Projections+Sensitivity'!F$67</f>
        <v>130778439.87345469</v>
      </c>
      <c r="L8492" s="170">
        <f>F8492/'Projections+Sensitivity'!F$67</f>
        <v>1150601074.3419099</v>
      </c>
      <c r="M8492" s="170">
        <f t="shared" si="265"/>
        <v>1673156550.9938493</v>
      </c>
      <c r="N8492" s="171">
        <f>'Projections+Sensitivity'!$B$72</f>
        <v>418000000</v>
      </c>
      <c r="O8492" s="171">
        <f>'Projections+Sensitivity'!$B$73</f>
        <v>634000000</v>
      </c>
      <c r="P8492" s="170">
        <f t="shared" si="264"/>
        <v>1457156550.9938493</v>
      </c>
      <c r="Q8492" s="170">
        <f>P8492/'Projections+Sensitivity'!$B$75</f>
        <v>10.793752229584069</v>
      </c>
    </row>
    <row r="8493" spans="1:17">
      <c r="A8493" s="222">
        <v>1081398526.2342501</v>
      </c>
      <c r="B8493" s="223">
        <v>651280956.46647203</v>
      </c>
      <c r="C8493" s="223">
        <v>434632341.88046199</v>
      </c>
      <c r="D8493" s="222">
        <v>1034907505.69277</v>
      </c>
      <c r="E8493" s="222">
        <v>850113172.12458396</v>
      </c>
      <c r="F8493" s="224">
        <f>E8493*(1+'Projections+Sensitivity'!$B$64)/('Projections+Sensitivity'!$B$63-'Projections+Sensitivity'!$B$64)</f>
        <v>7479376035.5700474</v>
      </c>
      <c r="G8493" s="170">
        <f>A8493/'Projections+Sensitivity'!B$67</f>
        <v>958945642.15582466</v>
      </c>
      <c r="H8493" s="170">
        <f>B8493/'Projections+Sensitivity'!C$67</f>
        <v>512135419.14533448</v>
      </c>
      <c r="I8493" s="170">
        <f>C8493/'Projections+Sensitivity'!D$67</f>
        <v>303072610.29075581</v>
      </c>
      <c r="J8493" s="170">
        <f>D8493/'Projections+Sensitivity'!E$67</f>
        <v>639932847.25157344</v>
      </c>
      <c r="K8493" s="170">
        <f>E8493/'Projections+Sensitivity'!F$67</f>
        <v>466141562.93463349</v>
      </c>
      <c r="L8493" s="170">
        <f>F8493/'Projections+Sensitivity'!F$67</f>
        <v>4101157527.3951015</v>
      </c>
      <c r="M8493" s="170">
        <f t="shared" si="265"/>
        <v>6981385609.1732235</v>
      </c>
      <c r="N8493" s="171">
        <f>'Projections+Sensitivity'!$B$72</f>
        <v>418000000</v>
      </c>
      <c r="O8493" s="171">
        <f>'Projections+Sensitivity'!$B$73</f>
        <v>634000000</v>
      </c>
      <c r="P8493" s="170">
        <f t="shared" si="264"/>
        <v>6765385609.1732235</v>
      </c>
      <c r="Q8493" s="170">
        <f>P8493/'Projections+Sensitivity'!$B$75</f>
        <v>50.113967475357214</v>
      </c>
    </row>
    <row r="8494" spans="1:17">
      <c r="A8494" s="222">
        <v>-1324416.78422415</v>
      </c>
      <c r="B8494" s="223">
        <v>209396406.39027601</v>
      </c>
      <c r="C8494" s="223">
        <v>879426336.52248895</v>
      </c>
      <c r="D8494" s="222">
        <v>530980572.93638599</v>
      </c>
      <c r="E8494" s="222">
        <v>679902285.66430104</v>
      </c>
      <c r="F8494" s="224">
        <f>E8494*(1+'Projections+Sensitivity'!$B$64)/('Projections+Sensitivity'!$B$63-'Projections+Sensitivity'!$B$64)</f>
        <v>5981844569.2565184</v>
      </c>
      <c r="G8494" s="170">
        <f>A8494/'Projections+Sensitivity'!B$67</f>
        <v>-1174445.5654590616</v>
      </c>
      <c r="H8494" s="170">
        <f>B8494/'Projections+Sensitivity'!C$67</f>
        <v>164659069.62186983</v>
      </c>
      <c r="I8494" s="170">
        <f>C8494/'Projections+Sensitivity'!D$67</f>
        <v>613231022.37433529</v>
      </c>
      <c r="J8494" s="170">
        <f>D8494/'Projections+Sensitivity'!E$67</f>
        <v>328330703.95696431</v>
      </c>
      <c r="K8494" s="170">
        <f>E8494/'Projections+Sensitivity'!F$67</f>
        <v>372810026.32898957</v>
      </c>
      <c r="L8494" s="170">
        <f>F8494/'Projections+Sensitivity'!F$67</f>
        <v>3280017847.2433381</v>
      </c>
      <c r="M8494" s="170">
        <f t="shared" si="265"/>
        <v>4757874223.9600382</v>
      </c>
      <c r="N8494" s="171">
        <f>'Projections+Sensitivity'!$B$72</f>
        <v>418000000</v>
      </c>
      <c r="O8494" s="171">
        <f>'Projections+Sensitivity'!$B$73</f>
        <v>634000000</v>
      </c>
      <c r="P8494" s="170">
        <f t="shared" si="264"/>
        <v>4541874223.9600382</v>
      </c>
      <c r="Q8494" s="170">
        <f>P8494/'Projections+Sensitivity'!$B$75</f>
        <v>33.643512770074359</v>
      </c>
    </row>
    <row r="8495" spans="1:17">
      <c r="A8495" s="222">
        <v>20911280.3479141</v>
      </c>
      <c r="B8495" s="223">
        <v>605099811.95869398</v>
      </c>
      <c r="C8495" s="223">
        <v>540179472.20831895</v>
      </c>
      <c r="D8495" s="222">
        <v>694280756.483109</v>
      </c>
      <c r="E8495" s="222">
        <v>-243663204.87980601</v>
      </c>
      <c r="F8495" s="224">
        <f>E8495*(1+'Projections+Sensitivity'!$B$64)/('Projections+Sensitivity'!$B$63-'Projections+Sensitivity'!$B$64)</f>
        <v>-2143771906.0082228</v>
      </c>
      <c r="G8495" s="170">
        <f>A8495/'Projections+Sensitivity'!B$67</f>
        <v>18543377.556986958</v>
      </c>
      <c r="H8495" s="170">
        <f>B8495/'Projections+Sensitivity'!C$67</f>
        <v>475820830.84933889</v>
      </c>
      <c r="I8495" s="170">
        <f>C8495/'Projections+Sensitivity'!D$67</f>
        <v>376671468.94624001</v>
      </c>
      <c r="J8495" s="170">
        <f>D8495/'Projections+Sensitivity'!E$67</f>
        <v>429307023.90722466</v>
      </c>
      <c r="K8495" s="170">
        <f>E8495/'Projections+Sensitivity'!F$67</f>
        <v>-133607560.58922616</v>
      </c>
      <c r="L8495" s="170">
        <f>F8495/'Projections+Sensitivity'!F$67</f>
        <v>-1175491945.7895234</v>
      </c>
      <c r="M8495" s="170">
        <f t="shared" si="265"/>
        <v>-8756805.1189591885</v>
      </c>
      <c r="N8495" s="171">
        <f>'Projections+Sensitivity'!$B$72</f>
        <v>418000000</v>
      </c>
      <c r="O8495" s="171">
        <f>'Projections+Sensitivity'!$B$73</f>
        <v>634000000</v>
      </c>
      <c r="P8495" s="170">
        <f t="shared" si="264"/>
        <v>-224756805.11895919</v>
      </c>
      <c r="Q8495" s="170">
        <f>P8495/'Projections+Sensitivity'!$B$75</f>
        <v>-1.6648652231034013</v>
      </c>
    </row>
    <row r="8496" spans="1:17">
      <c r="A8496" s="222">
        <v>304241457.84799498</v>
      </c>
      <c r="B8496" s="223">
        <v>119895605.72959</v>
      </c>
      <c r="C8496" s="223">
        <v>522017762.93959898</v>
      </c>
      <c r="D8496" s="222">
        <v>271237342.90618002</v>
      </c>
      <c r="E8496" s="222">
        <v>837555016.16375196</v>
      </c>
      <c r="F8496" s="224">
        <f>E8496*(1+'Projections+Sensitivity'!$B$64)/('Projections+Sensitivity'!$B$63-'Projections+Sensitivity'!$B$64)</f>
        <v>7368888192.510685</v>
      </c>
      <c r="G8496" s="170">
        <f>A8496/'Projections+Sensitivity'!B$67</f>
        <v>269790473.25173753</v>
      </c>
      <c r="H8496" s="170">
        <f>B8496/'Projections+Sensitivity'!C$67</f>
        <v>94280027.205383763</v>
      </c>
      <c r="I8496" s="170">
        <f>C8496/'Projections+Sensitivity'!D$67</f>
        <v>364007163.72772348</v>
      </c>
      <c r="J8496" s="170">
        <f>D8496/'Projections+Sensitivity'!E$67</f>
        <v>167719032.06046653</v>
      </c>
      <c r="K8496" s="170">
        <f>E8496/'Projections+Sensitivity'!F$67</f>
        <v>459255563.94166505</v>
      </c>
      <c r="L8496" s="170">
        <f>F8496/'Projections+Sensitivity'!F$67</f>
        <v>4040573857.434721</v>
      </c>
      <c r="M8496" s="170">
        <f t="shared" si="265"/>
        <v>5395626117.6216974</v>
      </c>
      <c r="N8496" s="171">
        <f>'Projections+Sensitivity'!$B$72</f>
        <v>418000000</v>
      </c>
      <c r="O8496" s="171">
        <f>'Projections+Sensitivity'!$B$73</f>
        <v>634000000</v>
      </c>
      <c r="P8496" s="170">
        <f t="shared" si="264"/>
        <v>5179626117.6216974</v>
      </c>
      <c r="Q8496" s="170">
        <f>P8496/'Projections+Sensitivity'!$B$75</f>
        <v>38.367600871271833</v>
      </c>
    </row>
    <row r="8497" spans="1:17">
      <c r="A8497" s="222">
        <v>452326716.47821099</v>
      </c>
      <c r="B8497" s="223">
        <v>-235991380.55963701</v>
      </c>
      <c r="C8497" s="223">
        <v>810550977.61356294</v>
      </c>
      <c r="D8497" s="222">
        <v>988314190.75897098</v>
      </c>
      <c r="E8497" s="222">
        <v>1030540193.92395</v>
      </c>
      <c r="F8497" s="224">
        <f>E8497*(1+'Projections+Sensitivity'!$B$64)/('Projections+Sensitivity'!$B$63-'Projections+Sensitivity'!$B$64)</f>
        <v>9066790026.160099</v>
      </c>
      <c r="G8497" s="170">
        <f>A8497/'Projections+Sensitivity'!B$67</f>
        <v>401107198.75669062</v>
      </c>
      <c r="H8497" s="170">
        <f>B8497/'Projections+Sensitivity'!C$67</f>
        <v>-185572053.65457004</v>
      </c>
      <c r="I8497" s="170">
        <f>C8497/'Projections+Sensitivity'!D$67</f>
        <v>565203683.40796375</v>
      </c>
      <c r="J8497" s="170">
        <f>D8497/'Projections+Sensitivity'!E$67</f>
        <v>611121970.41044354</v>
      </c>
      <c r="K8497" s="170">
        <f>E8497/'Projections+Sensitivity'!F$67</f>
        <v>565074901.10066319</v>
      </c>
      <c r="L8497" s="170">
        <f>F8497/'Projections+Sensitivity'!F$67</f>
        <v>4971582387.1213188</v>
      </c>
      <c r="M8497" s="170">
        <f t="shared" si="265"/>
        <v>6928518087.1425095</v>
      </c>
      <c r="N8497" s="171">
        <f>'Projections+Sensitivity'!$B$72</f>
        <v>418000000</v>
      </c>
      <c r="O8497" s="171">
        <f>'Projections+Sensitivity'!$B$73</f>
        <v>634000000</v>
      </c>
      <c r="P8497" s="170">
        <f t="shared" si="264"/>
        <v>6712518087.1425095</v>
      </c>
      <c r="Q8497" s="170">
        <f>P8497/'Projections+Sensitivity'!$B$75</f>
        <v>49.722356201055625</v>
      </c>
    </row>
    <row r="8498" spans="1:17">
      <c r="A8498" s="222">
        <v>-147533995.07079801</v>
      </c>
      <c r="B8498" s="223">
        <v>-118008497.406269</v>
      </c>
      <c r="C8498" s="223">
        <v>302022861.85136199</v>
      </c>
      <c r="D8498" s="222">
        <v>359126935.35438597</v>
      </c>
      <c r="E8498" s="222">
        <v>683543084.94432998</v>
      </c>
      <c r="F8498" s="224">
        <f>E8498*(1+'Projections+Sensitivity'!$B$64)/('Projections+Sensitivity'!$B$63-'Projections+Sensitivity'!$B$64)</f>
        <v>6013876665.4270954</v>
      </c>
      <c r="G8498" s="170">
        <f>A8498/'Projections+Sensitivity'!B$67</f>
        <v>-130827884.64271887</v>
      </c>
      <c r="H8498" s="170">
        <f>B8498/'Projections+Sensitivity'!C$67</f>
        <v>-92796097.723735541</v>
      </c>
      <c r="I8498" s="170">
        <f>C8498/'Projections+Sensitivity'!D$67</f>
        <v>210602958.61266503</v>
      </c>
      <c r="J8498" s="170">
        <f>D8498/'Projections+Sensitivity'!E$67</f>
        <v>222065373.96037507</v>
      </c>
      <c r="K8498" s="170">
        <f>E8498/'Projections+Sensitivity'!F$67</f>
        <v>374806381.54659259</v>
      </c>
      <c r="L8498" s="170">
        <f>F8498/'Projections+Sensitivity'!F$67</f>
        <v>3297581969.1304379</v>
      </c>
      <c r="M8498" s="170">
        <f t="shared" si="265"/>
        <v>3881432700.883616</v>
      </c>
      <c r="N8498" s="171">
        <f>'Projections+Sensitivity'!$B$72</f>
        <v>418000000</v>
      </c>
      <c r="O8498" s="171">
        <f>'Projections+Sensitivity'!$B$73</f>
        <v>634000000</v>
      </c>
      <c r="P8498" s="170">
        <f t="shared" si="264"/>
        <v>3665432700.8836155</v>
      </c>
      <c r="Q8498" s="170">
        <f>P8498/'Projections+Sensitivity'!$B$75</f>
        <v>27.151353339878632</v>
      </c>
    </row>
    <row r="8499" spans="1:17">
      <c r="A8499" s="222">
        <v>554412926.92259502</v>
      </c>
      <c r="B8499" s="223">
        <v>659578205.22211802</v>
      </c>
      <c r="C8499" s="223">
        <v>-245652428.52575001</v>
      </c>
      <c r="D8499" s="222">
        <v>513900285.04236299</v>
      </c>
      <c r="E8499" s="222">
        <v>431173867.47842002</v>
      </c>
      <c r="F8499" s="224">
        <f>E8499*(1+'Projections+Sensitivity'!$B$64)/('Projections+Sensitivity'!$B$63-'Projections+Sensitivity'!$B$64)</f>
        <v>3793508437.850131</v>
      </c>
      <c r="G8499" s="170">
        <f>A8499/'Projections+Sensitivity'!B$67</f>
        <v>491633609.00689167</v>
      </c>
      <c r="H8499" s="170">
        <f>B8499/'Projections+Sensitivity'!C$67</f>
        <v>518659968.84548318</v>
      </c>
      <c r="I8499" s="170">
        <f>C8499/'Projections+Sensitivity'!D$67</f>
        <v>-171295404.33058405</v>
      </c>
      <c r="J8499" s="170">
        <f>D8499/'Projections+Sensitivity'!E$67</f>
        <v>317769144.39364666</v>
      </c>
      <c r="K8499" s="170">
        <f>E8499/'Projections+Sensitivity'!F$67</f>
        <v>236425063.2426461</v>
      </c>
      <c r="L8499" s="170">
        <f>F8499/'Projections+Sensitivity'!F$67</f>
        <v>2080090051.7819929</v>
      </c>
      <c r="M8499" s="170">
        <f t="shared" si="265"/>
        <v>3473282432.9400764</v>
      </c>
      <c r="N8499" s="171">
        <f>'Projections+Sensitivity'!$B$72</f>
        <v>418000000</v>
      </c>
      <c r="O8499" s="171">
        <f>'Projections+Sensitivity'!$B$73</f>
        <v>634000000</v>
      </c>
      <c r="P8499" s="170">
        <f t="shared" si="264"/>
        <v>3257282432.9400764</v>
      </c>
      <c r="Q8499" s="170">
        <f>P8499/'Projections+Sensitivity'!$B$75</f>
        <v>24.128018021778342</v>
      </c>
    </row>
    <row r="8500" spans="1:17">
      <c r="A8500" s="222">
        <v>991021990.70620799</v>
      </c>
      <c r="B8500" s="223">
        <v>465343198.19687903</v>
      </c>
      <c r="C8500" s="223">
        <v>-4684358.7626583101</v>
      </c>
      <c r="D8500" s="222">
        <v>958399139.53950298</v>
      </c>
      <c r="E8500" s="222">
        <v>1163537294.3942399</v>
      </c>
      <c r="F8500" s="224">
        <f>E8500*(1+'Projections+Sensitivity'!$B$64)/('Projections+Sensitivity'!$B$63-'Projections+Sensitivity'!$B$64)</f>
        <v>10236911086.126465</v>
      </c>
      <c r="G8500" s="170">
        <f>A8500/'Projections+Sensitivity'!B$67</f>
        <v>878802953.96523285</v>
      </c>
      <c r="H8500" s="170">
        <f>B8500/'Projections+Sensitivity'!C$67</f>
        <v>365923080.49046689</v>
      </c>
      <c r="I8500" s="170">
        <f>C8500/'Projections+Sensitivity'!D$67</f>
        <v>-3266440.853422944</v>
      </c>
      <c r="J8500" s="170">
        <f>D8500/'Projections+Sensitivity'!E$67</f>
        <v>592624062.3391943</v>
      </c>
      <c r="K8500" s="170">
        <f>E8500/'Projections+Sensitivity'!F$67</f>
        <v>638001045.89154756</v>
      </c>
      <c r="L8500" s="170">
        <f>F8500/'Projections+Sensitivity'!F$67</f>
        <v>5613193501.5007076</v>
      </c>
      <c r="M8500" s="170">
        <f t="shared" si="265"/>
        <v>8085278203.3337269</v>
      </c>
      <c r="N8500" s="171">
        <f>'Projections+Sensitivity'!$B$72</f>
        <v>418000000</v>
      </c>
      <c r="O8500" s="171">
        <f>'Projections+Sensitivity'!$B$73</f>
        <v>634000000</v>
      </c>
      <c r="P8500" s="170">
        <f t="shared" si="264"/>
        <v>7869278203.3337269</v>
      </c>
      <c r="Q8500" s="170">
        <f>P8500/'Projections+Sensitivity'!$B$75</f>
        <v>58.290949654323903</v>
      </c>
    </row>
    <row r="8501" spans="1:17">
      <c r="A8501" s="222">
        <v>991131468.89781106</v>
      </c>
      <c r="B8501" s="223">
        <v>302201823.070903</v>
      </c>
      <c r="C8501" s="223">
        <v>449288377.45210999</v>
      </c>
      <c r="D8501" s="222">
        <v>-201608553.93834901</v>
      </c>
      <c r="E8501" s="222">
        <v>514804319.37358201</v>
      </c>
      <c r="F8501" s="224">
        <f>E8501*(1+'Projections+Sensitivity'!$B$64)/('Projections+Sensitivity'!$B$63-'Projections+Sensitivity'!$B$64)</f>
        <v>4529297057.8350725</v>
      </c>
      <c r="G8501" s="170">
        <f>A8501/'Projections+Sensitivity'!B$67</f>
        <v>878900035.3207202</v>
      </c>
      <c r="H8501" s="170">
        <f>B8501/'Projections+Sensitivity'!C$67</f>
        <v>237636700.08808035</v>
      </c>
      <c r="I8501" s="170">
        <f>C8501/'Projections+Sensitivity'!D$67</f>
        <v>313292381.18492264</v>
      </c>
      <c r="J8501" s="170">
        <f>D8501/'Projections+Sensitivity'!E$67</f>
        <v>-124664219.0170188</v>
      </c>
      <c r="K8501" s="170">
        <f>E8501/'Projections+Sensitivity'!F$67</f>
        <v>282282051.26920903</v>
      </c>
      <c r="L8501" s="170">
        <f>F8501/'Projections+Sensitivity'!F$67</f>
        <v>2483544166.546649</v>
      </c>
      <c r="M8501" s="170">
        <f t="shared" si="265"/>
        <v>4070991115.3925624</v>
      </c>
      <c r="N8501" s="171">
        <f>'Projections+Sensitivity'!$B$72</f>
        <v>418000000</v>
      </c>
      <c r="O8501" s="171">
        <f>'Projections+Sensitivity'!$B$73</f>
        <v>634000000</v>
      </c>
      <c r="P8501" s="170">
        <f t="shared" si="264"/>
        <v>3854991115.3925629</v>
      </c>
      <c r="Q8501" s="170">
        <f>P8501/'Projections+Sensitivity'!$B$75</f>
        <v>28.555489743648614</v>
      </c>
    </row>
    <row r="8502" spans="1:17">
      <c r="A8502" s="222">
        <v>177221916.294985</v>
      </c>
      <c r="B8502" s="223">
        <v>700822875.81195104</v>
      </c>
      <c r="C8502" s="223">
        <v>295805158.57364601</v>
      </c>
      <c r="D8502" s="222">
        <v>1043635653.7890199</v>
      </c>
      <c r="E8502" s="222">
        <v>1003321048.00017</v>
      </c>
      <c r="F8502" s="224">
        <f>E8502*(1+'Projections+Sensitivity'!$B$64)/('Projections+Sensitivity'!$B$63-'Projections+Sensitivity'!$B$64)</f>
        <v>8827313407.7444401</v>
      </c>
      <c r="G8502" s="170">
        <f>A8502/'Projections+Sensitivity'!B$67</f>
        <v>157154074.28691727</v>
      </c>
      <c r="H8502" s="170">
        <f>B8502/'Projections+Sensitivity'!C$67</f>
        <v>551092756.03250229</v>
      </c>
      <c r="I8502" s="170">
        <f>C8502/'Projections+Sensitivity'!D$67</f>
        <v>206267304.35776594</v>
      </c>
      <c r="J8502" s="170">
        <f>D8502/'Projections+Sensitivity'!E$67</f>
        <v>645329878.99764013</v>
      </c>
      <c r="K8502" s="170">
        <f>E8502/'Projections+Sensitivity'!F$67</f>
        <v>550149858.60197198</v>
      </c>
      <c r="L8502" s="170">
        <f>F8502/'Projections+Sensitivity'!F$67</f>
        <v>4840270452.5990086</v>
      </c>
      <c r="M8502" s="170">
        <f t="shared" si="265"/>
        <v>6950264324.8758068</v>
      </c>
      <c r="N8502" s="171">
        <f>'Projections+Sensitivity'!$B$72</f>
        <v>418000000</v>
      </c>
      <c r="O8502" s="171">
        <f>'Projections+Sensitivity'!$B$73</f>
        <v>634000000</v>
      </c>
      <c r="P8502" s="170">
        <f t="shared" si="264"/>
        <v>6734264324.8758068</v>
      </c>
      <c r="Q8502" s="170">
        <f>P8502/'Projections+Sensitivity'!$B$75</f>
        <v>49.883439443524495</v>
      </c>
    </row>
    <row r="8503" spans="1:17">
      <c r="A8503" s="222">
        <v>73416485.753616795</v>
      </c>
      <c r="B8503" s="223">
        <v>699244608.83030605</v>
      </c>
      <c r="C8503" s="223">
        <v>338708197.70354402</v>
      </c>
      <c r="D8503" s="222">
        <v>730120532.61017394</v>
      </c>
      <c r="E8503" s="222">
        <v>145972962.97218701</v>
      </c>
      <c r="F8503" s="224">
        <f>E8503*(1+'Projections+Sensitivity'!$B$64)/('Projections+Sensitivity'!$B$63-'Projections+Sensitivity'!$B$64)</f>
        <v>1284283924.65295</v>
      </c>
      <c r="G8503" s="170">
        <f>A8503/'Projections+Sensitivity'!B$67</f>
        <v>65103120.975195043</v>
      </c>
      <c r="H8503" s="170">
        <f>B8503/'Projections+Sensitivity'!C$67</f>
        <v>549851684.24291193</v>
      </c>
      <c r="I8503" s="170">
        <f>C8503/'Projections+Sensitivity'!D$67</f>
        <v>236183936.88963768</v>
      </c>
      <c r="J8503" s="170">
        <f>D8503/'Projections+Sensitivity'!E$67</f>
        <v>451468472.97942829</v>
      </c>
      <c r="K8503" s="170">
        <f>E8503/'Projections+Sensitivity'!F$67</f>
        <v>80041184.323730007</v>
      </c>
      <c r="L8503" s="170">
        <f>F8503/'Projections+Sensitivity'!F$67</f>
        <v>704209904.65704489</v>
      </c>
      <c r="M8503" s="170">
        <f t="shared" si="265"/>
        <v>2086858304.0679479</v>
      </c>
      <c r="N8503" s="171">
        <f>'Projections+Sensitivity'!$B$72</f>
        <v>418000000</v>
      </c>
      <c r="O8503" s="171">
        <f>'Projections+Sensitivity'!$B$73</f>
        <v>634000000</v>
      </c>
      <c r="P8503" s="170">
        <f t="shared" si="264"/>
        <v>1870858304.0679479</v>
      </c>
      <c r="Q8503" s="170">
        <f>P8503/'Projections+Sensitivity'!$B$75</f>
        <v>13.858209659762577</v>
      </c>
    </row>
    <row r="8504" spans="1:17">
      <c r="A8504" s="222">
        <v>376006079.51649898</v>
      </c>
      <c r="B8504" s="223">
        <v>434357571.17511201</v>
      </c>
      <c r="C8504" s="223">
        <v>254265755.36056399</v>
      </c>
      <c r="D8504" s="222">
        <v>399588888.48504901</v>
      </c>
      <c r="E8504" s="222">
        <v>-423279098.20635003</v>
      </c>
      <c r="F8504" s="224">
        <f>E8504*(1+'Projections+Sensitivity'!$B$64)/('Projections+Sensitivity'!$B$63-'Projections+Sensitivity'!$B$64)</f>
        <v>-3724049511.6317506</v>
      </c>
      <c r="G8504" s="170">
        <f>A8504/'Projections+Sensitivity'!B$67</f>
        <v>333428780.07431042</v>
      </c>
      <c r="H8504" s="170">
        <f>B8504/'Projections+Sensitivity'!C$67</f>
        <v>341557502.27922899</v>
      </c>
      <c r="I8504" s="170">
        <f>C8504/'Projections+Sensitivity'!D$67</f>
        <v>177301546.06366393</v>
      </c>
      <c r="J8504" s="170">
        <f>D8504/'Projections+Sensitivity'!E$67</f>
        <v>247084936.3172372</v>
      </c>
      <c r="K8504" s="170">
        <f>E8504/'Projections+Sensitivity'!F$67</f>
        <v>-232096133.62696466</v>
      </c>
      <c r="L8504" s="170">
        <f>F8504/'Projections+Sensitivity'!F$67</f>
        <v>-2042003719.8807008</v>
      </c>
      <c r="M8504" s="170">
        <f t="shared" si="265"/>
        <v>-1174727088.7732248</v>
      </c>
      <c r="N8504" s="171">
        <f>'Projections+Sensitivity'!$B$72</f>
        <v>418000000</v>
      </c>
      <c r="O8504" s="171">
        <f>'Projections+Sensitivity'!$B$73</f>
        <v>634000000</v>
      </c>
      <c r="P8504" s="170">
        <f t="shared" si="264"/>
        <v>-1390727088.7732248</v>
      </c>
      <c r="Q8504" s="170">
        <f>P8504/'Projections+Sensitivity'!$B$75</f>
        <v>-10.301682139060924</v>
      </c>
    </row>
    <row r="8505" spans="1:17">
      <c r="A8505" s="222">
        <v>-583607985.35083795</v>
      </c>
      <c r="B8505" s="223">
        <v>231573920.06033599</v>
      </c>
      <c r="C8505" s="223">
        <v>703608507.32325196</v>
      </c>
      <c r="D8505" s="222">
        <v>114430356.29160801</v>
      </c>
      <c r="E8505" s="222">
        <v>191410422.25363201</v>
      </c>
      <c r="F8505" s="224">
        <f>E8505*(1+'Projections+Sensitivity'!$B$64)/('Projections+Sensitivity'!$B$63-'Projections+Sensitivity'!$B$64)</f>
        <v>1684046985.8669052</v>
      </c>
      <c r="G8505" s="170">
        <f>A8505/'Projections+Sensitivity'!B$67</f>
        <v>-517522745.50288844</v>
      </c>
      <c r="H8505" s="170">
        <f>B8505/'Projections+Sensitivity'!C$67</f>
        <v>182098379.25659314</v>
      </c>
      <c r="I8505" s="170">
        <f>C8505/'Projections+Sensitivity'!D$67</f>
        <v>490631843.02996367</v>
      </c>
      <c r="J8505" s="170">
        <f>D8505/'Projections+Sensitivity'!E$67</f>
        <v>70757766.574203998</v>
      </c>
      <c r="K8505" s="170">
        <f>E8505/'Projections+Sensitivity'!F$67</f>
        <v>104955853.31103465</v>
      </c>
      <c r="L8505" s="170">
        <f>F8505/'Projections+Sensitivity'!F$67</f>
        <v>923411517.1812861</v>
      </c>
      <c r="M8505" s="170">
        <f t="shared" si="265"/>
        <v>1254332613.850193</v>
      </c>
      <c r="N8505" s="171">
        <f>'Projections+Sensitivity'!$B$72</f>
        <v>418000000</v>
      </c>
      <c r="O8505" s="171">
        <f>'Projections+Sensitivity'!$B$73</f>
        <v>634000000</v>
      </c>
      <c r="P8505" s="170">
        <f t="shared" si="264"/>
        <v>1038332613.850193</v>
      </c>
      <c r="Q8505" s="170">
        <f>P8505/'Projections+Sensitivity'!$B$75</f>
        <v>7.6913526951866151</v>
      </c>
    </row>
    <row r="8506" spans="1:17">
      <c r="A8506" s="222">
        <v>562659788.05286705</v>
      </c>
      <c r="B8506" s="223">
        <v>775709095.97659695</v>
      </c>
      <c r="C8506" s="223">
        <v>514190586.13650101</v>
      </c>
      <c r="D8506" s="222">
        <v>-59924480.720927499</v>
      </c>
      <c r="E8506" s="222">
        <v>-181027144.950818</v>
      </c>
      <c r="F8506" s="224">
        <f>E8506*(1+'Projections+Sensitivity'!$B$64)/('Projections+Sensitivity'!$B$63-'Projections+Sensitivity'!$B$64)</f>
        <v>-1592693930.7962983</v>
      </c>
      <c r="G8506" s="170">
        <f>A8506/'Projections+Sensitivity'!B$67</f>
        <v>498946631.31133074</v>
      </c>
      <c r="H8506" s="170">
        <f>B8506/'Projections+Sensitivity'!C$67</f>
        <v>609979608.73630178</v>
      </c>
      <c r="I8506" s="170">
        <f>C8506/'Projections+Sensitivity'!D$67</f>
        <v>358549210.7032001</v>
      </c>
      <c r="J8506" s="170">
        <f>D8506/'Projections+Sensitivity'!E$67</f>
        <v>-37054174.751728304</v>
      </c>
      <c r="K8506" s="170">
        <f>E8506/'Projections+Sensitivity'!F$67</f>
        <v>-99262402.992859691</v>
      </c>
      <c r="L8506" s="170">
        <f>F8506/'Projections+Sensitivity'!F$67</f>
        <v>-873320003.17375374</v>
      </c>
      <c r="M8506" s="170">
        <f t="shared" si="265"/>
        <v>457838869.83249092</v>
      </c>
      <c r="N8506" s="171">
        <f>'Projections+Sensitivity'!$B$72</f>
        <v>418000000</v>
      </c>
      <c r="O8506" s="171">
        <f>'Projections+Sensitivity'!$B$73</f>
        <v>634000000</v>
      </c>
      <c r="P8506" s="170">
        <f t="shared" si="264"/>
        <v>241838869.83249092</v>
      </c>
      <c r="Q8506" s="170">
        <f>P8506/'Projections+Sensitivity'!$B$75</f>
        <v>1.7913990357962291</v>
      </c>
    </row>
    <row r="8507" spans="1:17">
      <c r="A8507" s="222">
        <v>-174464297.91995499</v>
      </c>
      <c r="B8507" s="223">
        <v>-3130789.65542382</v>
      </c>
      <c r="C8507" s="223">
        <v>865170590.69792295</v>
      </c>
      <c r="D8507" s="222">
        <v>299227275.714863</v>
      </c>
      <c r="E8507" s="222">
        <v>559614152.58567202</v>
      </c>
      <c r="F8507" s="224">
        <f>E8507*(1+'Projections+Sensitivity'!$B$64)/('Projections+Sensitivity'!$B$63-'Projections+Sensitivity'!$B$64)</f>
        <v>4923538205.5716715</v>
      </c>
      <c r="G8507" s="170">
        <f>A8507/'Projections+Sensitivity'!B$67</f>
        <v>-154708716.66961733</v>
      </c>
      <c r="H8507" s="170">
        <f>B8507/'Projections+Sensitivity'!C$67</f>
        <v>-2461899.5174303055</v>
      </c>
      <c r="I8507" s="170">
        <f>C8507/'Projections+Sensitivity'!D$67</f>
        <v>603290376.7242676</v>
      </c>
      <c r="J8507" s="170">
        <f>D8507/'Projections+Sensitivity'!E$67</f>
        <v>185026547.27135545</v>
      </c>
      <c r="K8507" s="170">
        <f>E8507/'Projections+Sensitivity'!F$67</f>
        <v>306852574.78682703</v>
      </c>
      <c r="L8507" s="170">
        <f>F8507/'Projections+Sensitivity'!F$67</f>
        <v>2699717954.7021751</v>
      </c>
      <c r="M8507" s="170">
        <f t="shared" si="265"/>
        <v>3637716837.2975779</v>
      </c>
      <c r="N8507" s="171">
        <f>'Projections+Sensitivity'!$B$72</f>
        <v>418000000</v>
      </c>
      <c r="O8507" s="171">
        <f>'Projections+Sensitivity'!$B$73</f>
        <v>634000000</v>
      </c>
      <c r="P8507" s="170">
        <f t="shared" si="264"/>
        <v>3421716837.2975779</v>
      </c>
      <c r="Q8507" s="170">
        <f>P8507/'Projections+Sensitivity'!$B$75</f>
        <v>25.346050646648724</v>
      </c>
    </row>
    <row r="8508" spans="1:17">
      <c r="A8508" s="222">
        <v>666126295.32480204</v>
      </c>
      <c r="B8508" s="223">
        <v>1141306317.10467</v>
      </c>
      <c r="C8508" s="223">
        <v>522460706.70327997</v>
      </c>
      <c r="D8508" s="222">
        <v>597309025.24200904</v>
      </c>
      <c r="E8508" s="222">
        <v>354565386.34987003</v>
      </c>
      <c r="F8508" s="224">
        <f>E8508*(1+'Projections+Sensitivity'!$B$64)/('Projections+Sensitivity'!$B$63-'Projections+Sensitivity'!$B$64)</f>
        <v>3119499780.3412623</v>
      </c>
      <c r="G8508" s="170">
        <f>A8508/'Projections+Sensitivity'!B$67</f>
        <v>590697039.55630505</v>
      </c>
      <c r="H8508" s="170">
        <f>B8508/'Projections+Sensitivity'!C$67</f>
        <v>897467342.28933108</v>
      </c>
      <c r="I8508" s="170">
        <f>C8508/'Projections+Sensitivity'!D$67</f>
        <v>364316031.95895082</v>
      </c>
      <c r="J8508" s="170">
        <f>D8508/'Projections+Sensitivity'!E$67</f>
        <v>369344760.86953282</v>
      </c>
      <c r="K8508" s="170">
        <f>E8508/'Projections+Sensitivity'!F$67</f>
        <v>194418424.24649453</v>
      </c>
      <c r="L8508" s="170">
        <f>F8508/'Projections+Sensitivity'!F$67</f>
        <v>1710511671.6970711</v>
      </c>
      <c r="M8508" s="170">
        <f t="shared" si="265"/>
        <v>4126755270.6176853</v>
      </c>
      <c r="N8508" s="171">
        <f>'Projections+Sensitivity'!$B$72</f>
        <v>418000000</v>
      </c>
      <c r="O8508" s="171">
        <f>'Projections+Sensitivity'!$B$73</f>
        <v>634000000</v>
      </c>
      <c r="P8508" s="170">
        <f t="shared" si="264"/>
        <v>3910755270.6176853</v>
      </c>
      <c r="Q8508" s="170">
        <f>P8508/'Projections+Sensitivity'!$B$75</f>
        <v>28.968557560131003</v>
      </c>
    </row>
    <row r="8509" spans="1:17">
      <c r="A8509" s="222">
        <v>499446308.60979199</v>
      </c>
      <c r="B8509" s="223">
        <v>-29383848.902270701</v>
      </c>
      <c r="C8509" s="223">
        <v>512656489.04236001</v>
      </c>
      <c r="D8509" s="222">
        <v>591291870.60658598</v>
      </c>
      <c r="E8509" s="222">
        <v>180869543.498034</v>
      </c>
      <c r="F8509" s="224">
        <f>E8509*(1+'Projections+Sensitivity'!$B$64)/('Projections+Sensitivity'!$B$63-'Projections+Sensitivity'!$B$64)</f>
        <v>1591307338.319231</v>
      </c>
      <c r="G8509" s="170">
        <f>A8509/'Projections+Sensitivity'!B$67</f>
        <v>442891172.41540045</v>
      </c>
      <c r="H8509" s="170">
        <f>B8509/'Projections+Sensitivity'!C$67</f>
        <v>-23106018.4153293</v>
      </c>
      <c r="I8509" s="170">
        <f>C8509/'Projections+Sensitivity'!D$67</f>
        <v>357479472.52230638</v>
      </c>
      <c r="J8509" s="170">
        <f>D8509/'Projections+Sensitivity'!E$67</f>
        <v>365624066.14365804</v>
      </c>
      <c r="K8509" s="170">
        <f>E8509/'Projections+Sensitivity'!F$67</f>
        <v>99175985.572296858</v>
      </c>
      <c r="L8509" s="170">
        <f>F8509/'Projections+Sensitivity'!F$67</f>
        <v>872559694.54002416</v>
      </c>
      <c r="M8509" s="170">
        <f t="shared" si="265"/>
        <v>2114624372.7783566</v>
      </c>
      <c r="N8509" s="171">
        <f>'Projections+Sensitivity'!$B$72</f>
        <v>418000000</v>
      </c>
      <c r="O8509" s="171">
        <f>'Projections+Sensitivity'!$B$73</f>
        <v>634000000</v>
      </c>
      <c r="P8509" s="170">
        <f t="shared" si="264"/>
        <v>1898624372.7783566</v>
      </c>
      <c r="Q8509" s="170">
        <f>P8509/'Projections+Sensitivity'!$B$75</f>
        <v>14.063884242802642</v>
      </c>
    </row>
    <row r="8510" spans="1:17">
      <c r="A8510" s="222">
        <v>-380793542.641325</v>
      </c>
      <c r="B8510" s="223">
        <v>459102132.67043102</v>
      </c>
      <c r="C8510" s="223">
        <v>850650947.46013606</v>
      </c>
      <c r="D8510" s="222">
        <v>276204523.92694902</v>
      </c>
      <c r="E8510" s="222">
        <v>1013475262.00766</v>
      </c>
      <c r="F8510" s="224">
        <f>E8510*(1+'Projections+Sensitivity'!$B$64)/('Projections+Sensitivity'!$B$63-'Projections+Sensitivity'!$B$64)</f>
        <v>8916651142.2931995</v>
      </c>
      <c r="G8510" s="170">
        <f>A8510/'Projections+Sensitivity'!B$67</f>
        <v>-337674131.61600387</v>
      </c>
      <c r="H8510" s="170">
        <f>B8510/'Projections+Sensitivity'!C$67</f>
        <v>361015412.49009675</v>
      </c>
      <c r="I8510" s="170">
        <f>C8510/'Projections+Sensitivity'!D$67</f>
        <v>593165713.29602957</v>
      </c>
      <c r="J8510" s="170">
        <f>D8510/'Projections+Sensitivity'!E$67</f>
        <v>170790477.8427704</v>
      </c>
      <c r="K8510" s="170">
        <f>E8510/'Projections+Sensitivity'!F$67</f>
        <v>555717706.91091514</v>
      </c>
      <c r="L8510" s="170">
        <f>F8510/'Projections+Sensitivity'!F$67</f>
        <v>4889256908.2582273</v>
      </c>
      <c r="M8510" s="170">
        <f t="shared" si="265"/>
        <v>6232272087.1820354</v>
      </c>
      <c r="N8510" s="171">
        <f>'Projections+Sensitivity'!$B$72</f>
        <v>418000000</v>
      </c>
      <c r="O8510" s="171">
        <f>'Projections+Sensitivity'!$B$73</f>
        <v>634000000</v>
      </c>
      <c r="P8510" s="170">
        <f t="shared" si="264"/>
        <v>6016272087.1820354</v>
      </c>
      <c r="Q8510" s="170">
        <f>P8510/'Projections+Sensitivity'!$B$75</f>
        <v>44.564978423570636</v>
      </c>
    </row>
    <row r="8511" spans="1:17">
      <c r="A8511" s="222">
        <v>349863716.04044098</v>
      </c>
      <c r="B8511" s="223">
        <v>127101143.206175</v>
      </c>
      <c r="C8511" s="223">
        <v>776658156.68917894</v>
      </c>
      <c r="D8511" s="222">
        <v>1137304632.4978499</v>
      </c>
      <c r="E8511" s="222">
        <v>417189545.36848199</v>
      </c>
      <c r="F8511" s="224">
        <f>E8511*(1+'Projections+Sensitivity'!$B$64)/('Projections+Sensitivity'!$B$63-'Projections+Sensitivity'!$B$64)</f>
        <v>3670473050.2189012</v>
      </c>
      <c r="G8511" s="170">
        <f>A8511/'Projections+Sensitivity'!B$67</f>
        <v>310246664.57955617</v>
      </c>
      <c r="H8511" s="170">
        <f>B8511/'Projections+Sensitivity'!C$67</f>
        <v>99946108.670070723</v>
      </c>
      <c r="I8511" s="170">
        <f>C8511/'Projections+Sensitivity'!D$67</f>
        <v>541569948.13822317</v>
      </c>
      <c r="J8511" s="170">
        <f>D8511/'Projections+Sensitivity'!E$67</f>
        <v>703249892.05635631</v>
      </c>
      <c r="K8511" s="170">
        <f>E8511/'Projections+Sensitivity'!F$67</f>
        <v>228757056.23057202</v>
      </c>
      <c r="L8511" s="170">
        <f>F8511/'Projections+Sensitivity'!F$67</f>
        <v>2012626201.3591635</v>
      </c>
      <c r="M8511" s="170">
        <f t="shared" si="265"/>
        <v>3896395871.0339417</v>
      </c>
      <c r="N8511" s="171">
        <f>'Projections+Sensitivity'!$B$72</f>
        <v>418000000</v>
      </c>
      <c r="O8511" s="171">
        <f>'Projections+Sensitivity'!$B$73</f>
        <v>634000000</v>
      </c>
      <c r="P8511" s="170">
        <f t="shared" si="264"/>
        <v>3680395871.0339413</v>
      </c>
      <c r="Q8511" s="170">
        <f>P8511/'Projections+Sensitivity'!$B$75</f>
        <v>27.262191637288453</v>
      </c>
    </row>
    <row r="8512" spans="1:17">
      <c r="A8512" s="222">
        <v>107332809.017498</v>
      </c>
      <c r="B8512" s="223">
        <v>704002876.01284301</v>
      </c>
      <c r="C8512" s="223">
        <v>864296320.51886404</v>
      </c>
      <c r="D8512" s="222">
        <v>446562254.37926501</v>
      </c>
      <c r="E8512" s="222">
        <v>979834116.261374</v>
      </c>
      <c r="F8512" s="224">
        <f>E8512*(1+'Projections+Sensitivity'!$B$64)/('Projections+Sensitivity'!$B$63-'Projections+Sensitivity'!$B$64)</f>
        <v>8620673162.4731007</v>
      </c>
      <c r="G8512" s="170">
        <f>A8512/'Projections+Sensitivity'!B$67</f>
        <v>95178906.731168821</v>
      </c>
      <c r="H8512" s="170">
        <f>B8512/'Projections+Sensitivity'!C$67</f>
        <v>553593352.31064618</v>
      </c>
      <c r="I8512" s="170">
        <f>C8512/'Projections+Sensitivity'!D$67</f>
        <v>602680741.13175654</v>
      </c>
      <c r="J8512" s="170">
        <f>D8512/'Projections+Sensitivity'!E$67</f>
        <v>276130816.85856491</v>
      </c>
      <c r="K8512" s="170">
        <f>E8512/'Projections+Sensitivity'!F$67</f>
        <v>537271296.7489661</v>
      </c>
      <c r="L8512" s="170">
        <f>F8512/'Projections+Sensitivity'!F$67</f>
        <v>4726963648.2176018</v>
      </c>
      <c r="M8512" s="170">
        <f t="shared" si="265"/>
        <v>6791818761.9987049</v>
      </c>
      <c r="N8512" s="171">
        <f>'Projections+Sensitivity'!$B$72</f>
        <v>418000000</v>
      </c>
      <c r="O8512" s="171">
        <f>'Projections+Sensitivity'!$B$73</f>
        <v>634000000</v>
      </c>
      <c r="P8512" s="170">
        <f t="shared" si="264"/>
        <v>6575818761.9987049</v>
      </c>
      <c r="Q8512" s="170">
        <f>P8512/'Projections+Sensitivity'!$B$75</f>
        <v>48.709768607397812</v>
      </c>
    </row>
    <row r="8513" spans="1:17">
      <c r="A8513" s="222">
        <v>565231987.80249596</v>
      </c>
      <c r="B8513" s="223">
        <v>387249859.71724403</v>
      </c>
      <c r="C8513" s="223">
        <v>1079021499.3498299</v>
      </c>
      <c r="D8513" s="222">
        <v>858265915.93401504</v>
      </c>
      <c r="E8513" s="222">
        <v>890189291.43670297</v>
      </c>
      <c r="F8513" s="224">
        <f>E8513*(1+'Projections+Sensitivity'!$B$64)/('Projections+Sensitivity'!$B$63-'Projections+Sensitivity'!$B$64)</f>
        <v>7831969521.0145731</v>
      </c>
      <c r="G8513" s="170">
        <f>A8513/'Projections+Sensitivity'!B$67</f>
        <v>501227566.30506557</v>
      </c>
      <c r="H8513" s="170">
        <f>B8513/'Projections+Sensitivity'!C$67</f>
        <v>304514307.15289539</v>
      </c>
      <c r="I8513" s="170">
        <f>C8513/'Projections+Sensitivity'!D$67</f>
        <v>752410326.74402225</v>
      </c>
      <c r="J8513" s="170">
        <f>D8513/'Projections+Sensitivity'!E$67</f>
        <v>530706897.24583262</v>
      </c>
      <c r="K8513" s="170">
        <f>E8513/'Projections+Sensitivity'!F$67</f>
        <v>488116454.63736826</v>
      </c>
      <c r="L8513" s="170">
        <f>F8513/'Projections+Sensitivity'!F$67</f>
        <v>4294494701.5208945</v>
      </c>
      <c r="M8513" s="170">
        <f t="shared" si="265"/>
        <v>6871470253.6060791</v>
      </c>
      <c r="N8513" s="171">
        <f>'Projections+Sensitivity'!$B$72</f>
        <v>418000000</v>
      </c>
      <c r="O8513" s="171">
        <f>'Projections+Sensitivity'!$B$73</f>
        <v>634000000</v>
      </c>
      <c r="P8513" s="170">
        <f t="shared" si="264"/>
        <v>6655470253.6060791</v>
      </c>
      <c r="Q8513" s="170">
        <f>P8513/'Projections+Sensitivity'!$B$75</f>
        <v>49.299779656341329</v>
      </c>
    </row>
    <row r="8514" spans="1:17">
      <c r="A8514" s="222">
        <v>272157111.18078703</v>
      </c>
      <c r="B8514" s="223">
        <v>505492417.11404502</v>
      </c>
      <c r="C8514" s="223">
        <v>-116104060.932733</v>
      </c>
      <c r="D8514" s="222">
        <v>830366137.819502</v>
      </c>
      <c r="E8514" s="222">
        <v>666104862.54291797</v>
      </c>
      <c r="F8514" s="224">
        <f>E8514*(1+'Projections+Sensitivity'!$B$64)/('Projections+Sensitivity'!$B$63-'Projections+Sensitivity'!$B$64)</f>
        <v>5860453536.5910826</v>
      </c>
      <c r="G8514" s="170">
        <f>A8514/'Projections+Sensitivity'!B$67</f>
        <v>241339218.99945354</v>
      </c>
      <c r="H8514" s="170">
        <f>B8514/'Projections+Sensitivity'!C$67</f>
        <v>397494458.17984217</v>
      </c>
      <c r="I8514" s="170">
        <f>C8514/'Projections+Sensitivity'!D$67</f>
        <v>-80960290.851798102</v>
      </c>
      <c r="J8514" s="170">
        <f>D8514/'Projections+Sensitivity'!E$67</f>
        <v>513455128.99765861</v>
      </c>
      <c r="K8514" s="170">
        <f>E8514/'Projections+Sensitivity'!F$67</f>
        <v>365244501.42105478</v>
      </c>
      <c r="L8514" s="170">
        <f>F8514/'Projections+Sensitivity'!F$67</f>
        <v>3213455644.0586743</v>
      </c>
      <c r="M8514" s="170">
        <f t="shared" si="265"/>
        <v>4650028660.8048859</v>
      </c>
      <c r="N8514" s="171">
        <f>'Projections+Sensitivity'!$B$72</f>
        <v>418000000</v>
      </c>
      <c r="O8514" s="171">
        <f>'Projections+Sensitivity'!$B$73</f>
        <v>634000000</v>
      </c>
      <c r="P8514" s="170">
        <f t="shared" ref="P8514:P8577" si="266">M8514+N8514-O8514</f>
        <v>4434028660.8048859</v>
      </c>
      <c r="Q8514" s="170">
        <f>P8514/'Projections+Sensitivity'!$B$75</f>
        <v>32.84465674670286</v>
      </c>
    </row>
    <row r="8515" spans="1:17">
      <c r="A8515" s="222">
        <v>1310508005.23209</v>
      </c>
      <c r="B8515" s="223">
        <v>569166731.96452606</v>
      </c>
      <c r="C8515" s="223">
        <v>-153037847.72661701</v>
      </c>
      <c r="D8515" s="222">
        <v>727278565.77773201</v>
      </c>
      <c r="E8515" s="222">
        <v>738377255.60515296</v>
      </c>
      <c r="F8515" s="224">
        <f>E8515*(1+'Projections+Sensitivity'!$B$64)/('Projections+Sensitivity'!$B$63-'Projections+Sensitivity'!$B$64)</f>
        <v>6496312881.4734144</v>
      </c>
      <c r="G8515" s="170">
        <f>A8515/'Projections+Sensitivity'!B$67</f>
        <v>1162111756.3419082</v>
      </c>
      <c r="H8515" s="170">
        <f>B8515/'Projections+Sensitivity'!C$67</f>
        <v>447564818.13888067</v>
      </c>
      <c r="I8515" s="170">
        <f>C8515/'Projections+Sensitivity'!D$67</f>
        <v>-106714515.95873523</v>
      </c>
      <c r="J8515" s="170">
        <f>D8515/'Projections+Sensitivity'!E$67</f>
        <v>449711148.85444605</v>
      </c>
      <c r="K8515" s="170">
        <f>E8515/'Projections+Sensitivity'!F$67</f>
        <v>404873538.31135631</v>
      </c>
      <c r="L8515" s="170">
        <f>F8515/'Projections+Sensitivity'!F$67</f>
        <v>3562115656.1007004</v>
      </c>
      <c r="M8515" s="170">
        <f t="shared" ref="M8515:M8578" si="267">SUM(G8515:L8515)</f>
        <v>5919662401.7885561</v>
      </c>
      <c r="N8515" s="171">
        <f>'Projections+Sensitivity'!$B$72</f>
        <v>418000000</v>
      </c>
      <c r="O8515" s="171">
        <f>'Projections+Sensitivity'!$B$73</f>
        <v>634000000</v>
      </c>
      <c r="P8515" s="170">
        <f t="shared" si="266"/>
        <v>5703662401.7885561</v>
      </c>
      <c r="Q8515" s="170">
        <f>P8515/'Projections+Sensitivity'!$B$75</f>
        <v>42.249351124359677</v>
      </c>
    </row>
    <row r="8516" spans="1:17">
      <c r="A8516" s="222">
        <v>-405231243.51023</v>
      </c>
      <c r="B8516" s="223">
        <v>-79149062.112746805</v>
      </c>
      <c r="C8516" s="223">
        <v>-40590499.729720399</v>
      </c>
      <c r="D8516" s="222">
        <v>526446662.47369301</v>
      </c>
      <c r="E8516" s="222">
        <v>607127016.35421395</v>
      </c>
      <c r="F8516" s="224">
        <f>E8516*(1+'Projections+Sensitivity'!$B$64)/('Projections+Sensitivity'!$B$63-'Projections+Sensitivity'!$B$64)</f>
        <v>5341560871.6169605</v>
      </c>
      <c r="G8516" s="170">
        <f>A8516/'Projections+Sensitivity'!B$67</f>
        <v>-359344613.11198825</v>
      </c>
      <c r="H8516" s="170">
        <f>B8516/'Projections+Sensitivity'!C$67</f>
        <v>-62238942.652330481</v>
      </c>
      <c r="I8516" s="170">
        <f>C8516/'Projections+Sensitivity'!D$67</f>
        <v>-28304080.301221561</v>
      </c>
      <c r="J8516" s="170">
        <f>D8516/'Projections+Sensitivity'!E$67</f>
        <v>325527170.09947956</v>
      </c>
      <c r="K8516" s="170">
        <f>E8516/'Projections+Sensitivity'!F$67</f>
        <v>332905247.89294696</v>
      </c>
      <c r="L8516" s="170">
        <f>F8516/'Projections+Sensitivity'!F$67</f>
        <v>2928931835.0205674</v>
      </c>
      <c r="M8516" s="170">
        <f t="shared" si="267"/>
        <v>3137476616.9474535</v>
      </c>
      <c r="N8516" s="171">
        <f>'Projections+Sensitivity'!$B$72</f>
        <v>418000000</v>
      </c>
      <c r="O8516" s="171">
        <f>'Projections+Sensitivity'!$B$73</f>
        <v>634000000</v>
      </c>
      <c r="P8516" s="170">
        <f t="shared" si="266"/>
        <v>2921476616.9474535</v>
      </c>
      <c r="Q8516" s="170">
        <f>P8516/'Projections+Sensitivity'!$B$75</f>
        <v>21.6405675329441</v>
      </c>
    </row>
    <row r="8517" spans="1:17">
      <c r="A8517" s="222">
        <v>109682663.191898</v>
      </c>
      <c r="B8517" s="223">
        <v>940570619.69156301</v>
      </c>
      <c r="C8517" s="223">
        <v>664628746.55975699</v>
      </c>
      <c r="D8517" s="222">
        <v>778443999.03141797</v>
      </c>
      <c r="E8517" s="222">
        <v>-106320937.292364</v>
      </c>
      <c r="F8517" s="224">
        <f>E8517*(1+'Projections+Sensitivity'!$B$64)/('Projections+Sensitivity'!$B$63-'Projections+Sensitivity'!$B$64)</f>
        <v>-935421655.06796145</v>
      </c>
      <c r="G8517" s="170">
        <f>A8517/'Projections+Sensitivity'!B$67</f>
        <v>97262673.599327505</v>
      </c>
      <c r="H8517" s="170">
        <f>B8517/'Projections+Sensitivity'!C$67</f>
        <v>739618629.66942668</v>
      </c>
      <c r="I8517" s="170">
        <f>C8517/'Projections+Sensitivity'!D$67</f>
        <v>463450943.90039372</v>
      </c>
      <c r="J8517" s="170">
        <f>D8517/'Projections+Sensitivity'!E$67</f>
        <v>481349185.30000621</v>
      </c>
      <c r="K8517" s="170">
        <f>E8517/'Projections+Sensitivity'!F$67</f>
        <v>-58298835.387148455</v>
      </c>
      <c r="L8517" s="170">
        <f>F8517/'Projections+Sensitivity'!F$67</f>
        <v>-512918663.76631057</v>
      </c>
      <c r="M8517" s="170">
        <f t="shared" si="267"/>
        <v>1210463933.3156953</v>
      </c>
      <c r="N8517" s="171">
        <f>'Projections+Sensitivity'!$B$72</f>
        <v>418000000</v>
      </c>
      <c r="O8517" s="171">
        <f>'Projections+Sensitivity'!$B$73</f>
        <v>634000000</v>
      </c>
      <c r="P8517" s="170">
        <f t="shared" si="266"/>
        <v>994463933.31569529</v>
      </c>
      <c r="Q8517" s="170">
        <f>P8517/'Projections+Sensitivity'!$B$75</f>
        <v>7.3663995060421872</v>
      </c>
    </row>
    <row r="8518" spans="1:17">
      <c r="A8518" s="222">
        <v>663716266.42526495</v>
      </c>
      <c r="B8518" s="223">
        <v>78411250.826695293</v>
      </c>
      <c r="C8518" s="223">
        <v>226788861.76204699</v>
      </c>
      <c r="D8518" s="222">
        <v>324345927.00483203</v>
      </c>
      <c r="E8518" s="222">
        <v>-61888219.633041203</v>
      </c>
      <c r="F8518" s="224">
        <f>E8518*(1+'Projections+Sensitivity'!$B$64)/('Projections+Sensitivity'!$B$63-'Projections+Sensitivity'!$B$64)</f>
        <v>-544498405.60713995</v>
      </c>
      <c r="G8518" s="170">
        <f>A8518/'Projections+Sensitivity'!B$67</f>
        <v>588559911.88818383</v>
      </c>
      <c r="H8518" s="170">
        <f>B8518/'Projections+Sensitivity'!C$67</f>
        <v>61658764.02361358</v>
      </c>
      <c r="I8518" s="170">
        <f>C8518/'Projections+Sensitivity'!D$67</f>
        <v>158141688.2639555</v>
      </c>
      <c r="J8518" s="170">
        <f>D8518/'Projections+Sensitivity'!E$67</f>
        <v>200558611.68357474</v>
      </c>
      <c r="K8518" s="170">
        <f>E8518/'Projections+Sensitivity'!F$67</f>
        <v>-33935095.200195216</v>
      </c>
      <c r="L8518" s="170">
        <f>F8518/'Projections+Sensitivity'!F$67</f>
        <v>-298564174.89780045</v>
      </c>
      <c r="M8518" s="170">
        <f t="shared" si="267"/>
        <v>676419705.76133192</v>
      </c>
      <c r="N8518" s="171">
        <f>'Projections+Sensitivity'!$B$72</f>
        <v>418000000</v>
      </c>
      <c r="O8518" s="171">
        <f>'Projections+Sensitivity'!$B$73</f>
        <v>634000000</v>
      </c>
      <c r="P8518" s="170">
        <f t="shared" si="266"/>
        <v>460419705.76133204</v>
      </c>
      <c r="Q8518" s="170">
        <f>P8518/'Projections+Sensitivity'!$B$75</f>
        <v>3.4105163389728297</v>
      </c>
    </row>
    <row r="8519" spans="1:17">
      <c r="A8519" s="222">
        <v>-372491972.31320399</v>
      </c>
      <c r="B8519" s="223">
        <v>1514922900.0076201</v>
      </c>
      <c r="C8519" s="223">
        <v>828421635.36835206</v>
      </c>
      <c r="D8519" s="222">
        <v>-85706234.725093395</v>
      </c>
      <c r="E8519" s="222">
        <v>317542359.75780803</v>
      </c>
      <c r="F8519" s="224">
        <f>E8519*(1+'Projections+Sensitivity'!$B$64)/('Projections+Sensitivity'!$B$63-'Projections+Sensitivity'!$B$64)</f>
        <v>2793767693.2064443</v>
      </c>
      <c r="G8519" s="170">
        <f>A8519/'Projections+Sensitivity'!B$67</f>
        <v>-330312595.14625907</v>
      </c>
      <c r="H8519" s="170">
        <f>B8519/'Projections+Sensitivity'!C$67</f>
        <v>1191261108.8425226</v>
      </c>
      <c r="I8519" s="170">
        <f>C8519/'Projections+Sensitivity'!D$67</f>
        <v>577665036.07657456</v>
      </c>
      <c r="J8519" s="170">
        <f>D8519/'Projections+Sensitivity'!E$67</f>
        <v>-52996267.311953127</v>
      </c>
      <c r="K8519" s="170">
        <f>E8519/'Projections+Sensitivity'!F$67</f>
        <v>174117631.30963939</v>
      </c>
      <c r="L8519" s="170">
        <f>F8519/'Projections+Sensitivity'!F$67</f>
        <v>1531903376.7385116</v>
      </c>
      <c r="M8519" s="170">
        <f t="shared" si="267"/>
        <v>3091638290.5090361</v>
      </c>
      <c r="N8519" s="171">
        <f>'Projections+Sensitivity'!$B$72</f>
        <v>418000000</v>
      </c>
      <c r="O8519" s="171">
        <f>'Projections+Sensitivity'!$B$73</f>
        <v>634000000</v>
      </c>
      <c r="P8519" s="170">
        <f t="shared" si="266"/>
        <v>2875638290.5090361</v>
      </c>
      <c r="Q8519" s="170">
        <f>P8519/'Projections+Sensitivity'!$B$75</f>
        <v>21.301024374141008</v>
      </c>
    </row>
    <row r="8520" spans="1:17">
      <c r="A8520" s="222">
        <v>147341765.536127</v>
      </c>
      <c r="B8520" s="223">
        <v>413982886.31696099</v>
      </c>
      <c r="C8520" s="223">
        <v>373726779.15799898</v>
      </c>
      <c r="D8520" s="222">
        <v>771047359.79134703</v>
      </c>
      <c r="E8520" s="222">
        <v>1023602750.80136</v>
      </c>
      <c r="F8520" s="224">
        <f>E8520*(1+'Projections+Sensitivity'!$B$64)/('Projections+Sensitivity'!$B$63-'Projections+Sensitivity'!$B$64)</f>
        <v>9005753745.8851414</v>
      </c>
      <c r="G8520" s="170">
        <f>A8520/'Projections+Sensitivity'!B$67</f>
        <v>130657422.34774208</v>
      </c>
      <c r="H8520" s="170">
        <f>B8520/'Projections+Sensitivity'!C$67</f>
        <v>325535848.84966111</v>
      </c>
      <c r="I8520" s="170">
        <f>C8520/'Projections+Sensitivity'!D$67</f>
        <v>260602673.98628956</v>
      </c>
      <c r="J8520" s="170">
        <f>D8520/'Projections+Sensitivity'!E$67</f>
        <v>476775489.213202</v>
      </c>
      <c r="K8520" s="170">
        <f>E8520/'Projections+Sensitivity'!F$67</f>
        <v>561270901.01458967</v>
      </c>
      <c r="L8520" s="170">
        <f>F8520/'Projections+Sensitivity'!F$67</f>
        <v>4938114434.8344717</v>
      </c>
      <c r="M8520" s="170">
        <f t="shared" si="267"/>
        <v>6692956770.2459564</v>
      </c>
      <c r="N8520" s="171">
        <f>'Projections+Sensitivity'!$B$72</f>
        <v>418000000</v>
      </c>
      <c r="O8520" s="171">
        <f>'Projections+Sensitivity'!$B$73</f>
        <v>634000000</v>
      </c>
      <c r="P8520" s="170">
        <f t="shared" si="266"/>
        <v>6476956770.2459564</v>
      </c>
      <c r="Q8520" s="170">
        <f>P8520/'Projections+Sensitivity'!$B$75</f>
        <v>47.977457557377456</v>
      </c>
    </row>
    <row r="8521" spans="1:17">
      <c r="A8521" s="222">
        <v>-826619987.509197</v>
      </c>
      <c r="B8521" s="223">
        <v>154153034.746703</v>
      </c>
      <c r="C8521" s="223">
        <v>627369022.88102496</v>
      </c>
      <c r="D8521" s="222">
        <v>-6055135.5088723302</v>
      </c>
      <c r="E8521" s="222">
        <v>514456401.17353398</v>
      </c>
      <c r="F8521" s="224">
        <f>E8521*(1+'Projections+Sensitivity'!$B$64)/('Projections+Sensitivity'!$B$63-'Projections+Sensitivity'!$B$64)</f>
        <v>4526236040.6280642</v>
      </c>
      <c r="G8521" s="170">
        <f>A8521/'Projections+Sensitivity'!B$67</f>
        <v>-733017121.35784566</v>
      </c>
      <c r="H8521" s="170">
        <f>B8521/'Projections+Sensitivity'!C$67</f>
        <v>121218390.12590913</v>
      </c>
      <c r="I8521" s="170">
        <f>C8521/'Projections+Sensitivity'!D$67</f>
        <v>437469440.39522803</v>
      </c>
      <c r="J8521" s="170">
        <f>D8521/'Projections+Sensitivity'!E$67</f>
        <v>-3744180.1179062082</v>
      </c>
      <c r="K8521" s="170">
        <f>E8521/'Projections+Sensitivity'!F$67</f>
        <v>282091277.68886507</v>
      </c>
      <c r="L8521" s="170">
        <f>F8521/'Projections+Sensitivity'!F$67</f>
        <v>2481865722.5560937</v>
      </c>
      <c r="M8521" s="170">
        <f t="shared" si="267"/>
        <v>2585883529.2903442</v>
      </c>
      <c r="N8521" s="171">
        <f>'Projections+Sensitivity'!$B$72</f>
        <v>418000000</v>
      </c>
      <c r="O8521" s="171">
        <f>'Projections+Sensitivity'!$B$73</f>
        <v>634000000</v>
      </c>
      <c r="P8521" s="170">
        <f t="shared" si="266"/>
        <v>2369883529.2903442</v>
      </c>
      <c r="Q8521" s="170">
        <f>P8521/'Projections+Sensitivity'!$B$75</f>
        <v>17.554692809558105</v>
      </c>
    </row>
    <row r="8522" spans="1:17">
      <c r="A8522" s="222">
        <v>505996651.04505998</v>
      </c>
      <c r="B8522" s="223">
        <v>-62469844.928118497</v>
      </c>
      <c r="C8522" s="223">
        <v>899783748.48207498</v>
      </c>
      <c r="D8522" s="222">
        <v>895996379.53690195</v>
      </c>
      <c r="E8522" s="222">
        <v>1550189402.86801</v>
      </c>
      <c r="F8522" s="224">
        <f>E8522*(1+'Projections+Sensitivity'!$B$64)/('Projections+Sensitivity'!$B$63-'Projections+Sensitivity'!$B$64)</f>
        <v>13638712880.343975</v>
      </c>
      <c r="G8522" s="170">
        <f>A8522/'Projections+Sensitivity'!B$67</f>
        <v>448699782.45188934</v>
      </c>
      <c r="H8522" s="170">
        <f>B8522/'Projections+Sensitivity'!C$67</f>
        <v>-49123223.853779323</v>
      </c>
      <c r="I8522" s="170">
        <f>C8522/'Projections+Sensitivity'!D$67</f>
        <v>627426408.65107238</v>
      </c>
      <c r="J8522" s="170">
        <f>D8522/'Projections+Sensitivity'!E$67</f>
        <v>554037448.88325119</v>
      </c>
      <c r="K8522" s="170">
        <f>E8522/'Projections+Sensitivity'!F$67</f>
        <v>850013545.01033711</v>
      </c>
      <c r="L8522" s="170">
        <f>F8522/'Projections+Sensitivity'!F$67</f>
        <v>7478499506.8027916</v>
      </c>
      <c r="M8522" s="170">
        <f t="shared" si="267"/>
        <v>9909553467.9455624</v>
      </c>
      <c r="N8522" s="171">
        <f>'Projections+Sensitivity'!$B$72</f>
        <v>418000000</v>
      </c>
      <c r="O8522" s="171">
        <f>'Projections+Sensitivity'!$B$73</f>
        <v>634000000</v>
      </c>
      <c r="P8522" s="170">
        <f t="shared" si="266"/>
        <v>9693553467.9455624</v>
      </c>
      <c r="Q8522" s="170">
        <f>P8522/'Projections+Sensitivity'!$B$75</f>
        <v>71.804099762559716</v>
      </c>
    </row>
    <row r="8523" spans="1:17">
      <c r="A8523" s="222">
        <v>254395049.04793701</v>
      </c>
      <c r="B8523" s="223">
        <v>-172256348.84803799</v>
      </c>
      <c r="C8523" s="223">
        <v>594100138.65552497</v>
      </c>
      <c r="D8523" s="222">
        <v>665721815.89417195</v>
      </c>
      <c r="E8523" s="222">
        <v>1101432403.3008001</v>
      </c>
      <c r="F8523" s="224">
        <f>E8523*(1+'Projections+Sensitivity'!$B$64)/('Projections+Sensitivity'!$B$63-'Projections+Sensitivity'!$B$64)</f>
        <v>9690506384.5323505</v>
      </c>
      <c r="G8523" s="170">
        <f>A8523/'Projections+Sensitivity'!B$67</f>
        <v>225588455.83047554</v>
      </c>
      <c r="H8523" s="170">
        <f>B8523/'Projections+Sensitivity'!C$67</f>
        <v>-135453948.93221691</v>
      </c>
      <c r="I8523" s="170">
        <f>C8523/'Projections+Sensitivity'!D$67</f>
        <v>414270781.17889118</v>
      </c>
      <c r="J8523" s="170">
        <f>D8523/'Projections+Sensitivity'!E$67</f>
        <v>411647663.94989866</v>
      </c>
      <c r="K8523" s="170">
        <f>E8523/'Projections+Sensitivity'!F$67</f>
        <v>603947143.48249435</v>
      </c>
      <c r="L8523" s="170">
        <f>F8523/'Projections+Sensitivity'!F$67</f>
        <v>5313584049.5504847</v>
      </c>
      <c r="M8523" s="170">
        <f t="shared" si="267"/>
        <v>6833584145.0600281</v>
      </c>
      <c r="N8523" s="171">
        <f>'Projections+Sensitivity'!$B$72</f>
        <v>418000000</v>
      </c>
      <c r="O8523" s="171">
        <f>'Projections+Sensitivity'!$B$73</f>
        <v>634000000</v>
      </c>
      <c r="P8523" s="170">
        <f t="shared" si="266"/>
        <v>6617584145.0600281</v>
      </c>
      <c r="Q8523" s="170">
        <f>P8523/'Projections+Sensitivity'!$B$75</f>
        <v>49.019141815259466</v>
      </c>
    </row>
    <row r="8524" spans="1:17">
      <c r="A8524" s="222">
        <v>454403289.21745002</v>
      </c>
      <c r="B8524" s="223">
        <v>327281307.88438201</v>
      </c>
      <c r="C8524" s="223">
        <v>176887076.17081699</v>
      </c>
      <c r="D8524" s="222">
        <v>805394372.11126804</v>
      </c>
      <c r="E8524" s="222">
        <v>606933499.20210505</v>
      </c>
      <c r="F8524" s="224">
        <f>E8524*(1+'Projections+Sensitivity'!$B$64)/('Projections+Sensitivity'!$B$63-'Projections+Sensitivity'!$B$64)</f>
        <v>5339858289.4227133</v>
      </c>
      <c r="G8524" s="170">
        <f>A8524/'Projections+Sensitivity'!B$67</f>
        <v>402948629.39544618</v>
      </c>
      <c r="H8524" s="170">
        <f>B8524/'Projections+Sensitivity'!C$67</f>
        <v>257357977.57880539</v>
      </c>
      <c r="I8524" s="170">
        <f>C8524/'Projections+Sensitivity'!D$67</f>
        <v>123344773.8146777</v>
      </c>
      <c r="J8524" s="170">
        <f>D8524/'Projections+Sensitivity'!E$67</f>
        <v>498013890.97139448</v>
      </c>
      <c r="K8524" s="170">
        <f>E8524/'Projections+Sensitivity'!F$67</f>
        <v>332799136.85891455</v>
      </c>
      <c r="L8524" s="170">
        <f>F8524/'Projections+Sensitivity'!F$67</f>
        <v>2927998260.1142201</v>
      </c>
      <c r="M8524" s="170">
        <f t="shared" si="267"/>
        <v>4542462668.7334585</v>
      </c>
      <c r="N8524" s="171">
        <f>'Projections+Sensitivity'!$B$72</f>
        <v>418000000</v>
      </c>
      <c r="O8524" s="171">
        <f>'Projections+Sensitivity'!$B$73</f>
        <v>634000000</v>
      </c>
      <c r="P8524" s="170">
        <f t="shared" si="266"/>
        <v>4326462668.7334585</v>
      </c>
      <c r="Q8524" s="170">
        <f>P8524/'Projections+Sensitivity'!$B$75</f>
        <v>32.04787162024784</v>
      </c>
    </row>
    <row r="8525" spans="1:17">
      <c r="A8525" s="222">
        <v>507100134.97292298</v>
      </c>
      <c r="B8525" s="223">
        <v>483518507.842758</v>
      </c>
      <c r="C8525" s="223">
        <v>-265175424.28503099</v>
      </c>
      <c r="D8525" s="222">
        <v>600823099.22355294</v>
      </c>
      <c r="E8525" s="222">
        <v>625960405.25165403</v>
      </c>
      <c r="F8525" s="224">
        <f>E8525*(1+'Projections+Sensitivity'!$B$64)/('Projections+Sensitivity'!$B$63-'Projections+Sensitivity'!$B$64)</f>
        <v>5507258807.1471739</v>
      </c>
      <c r="G8525" s="170">
        <f>A8525/'Projections+Sensitivity'!B$67</f>
        <v>449678312.64047593</v>
      </c>
      <c r="H8525" s="170">
        <f>B8525/'Projections+Sensitivity'!C$67</f>
        <v>380215253.06386787</v>
      </c>
      <c r="I8525" s="170">
        <f>C8525/'Projections+Sensitivity'!D$67</f>
        <v>-184908945.51314053</v>
      </c>
      <c r="J8525" s="170">
        <f>D8525/'Projections+Sensitivity'!E$67</f>
        <v>371517681.01562518</v>
      </c>
      <c r="K8525" s="170">
        <f>E8525/'Projections+Sensitivity'!F$67</f>
        <v>343232138.03401858</v>
      </c>
      <c r="L8525" s="170">
        <f>F8525/'Projections+Sensitivity'!F$67</f>
        <v>3019788790.512814</v>
      </c>
      <c r="M8525" s="170">
        <f t="shared" si="267"/>
        <v>4379523229.7536612</v>
      </c>
      <c r="N8525" s="171">
        <f>'Projections+Sensitivity'!$B$72</f>
        <v>418000000</v>
      </c>
      <c r="O8525" s="171">
        <f>'Projections+Sensitivity'!$B$73</f>
        <v>634000000</v>
      </c>
      <c r="P8525" s="170">
        <f t="shared" si="266"/>
        <v>4163523229.7536612</v>
      </c>
      <c r="Q8525" s="170">
        <f>P8525/'Projections+Sensitivity'!$B$75</f>
        <v>30.840912812990084</v>
      </c>
    </row>
    <row r="8526" spans="1:17">
      <c r="A8526" s="222">
        <v>579796355.13139296</v>
      </c>
      <c r="B8526" s="223">
        <v>263378456.77499601</v>
      </c>
      <c r="C8526" s="223">
        <v>609498461.08990002</v>
      </c>
      <c r="D8526" s="222">
        <v>671589720.07584</v>
      </c>
      <c r="E8526" s="222">
        <v>627372304.18339396</v>
      </c>
      <c r="F8526" s="224">
        <f>E8526*(1+'Projections+Sensitivity'!$B$64)/('Projections+Sensitivity'!$B$63-'Projections+Sensitivity'!$B$64)</f>
        <v>5519680827.3922091</v>
      </c>
      <c r="G8526" s="170">
        <f>A8526/'Projections+Sensitivity'!B$67</f>
        <v>514142727.7760523</v>
      </c>
      <c r="H8526" s="170">
        <f>B8526/'Projections+Sensitivity'!C$67</f>
        <v>207107907.90834039</v>
      </c>
      <c r="I8526" s="170">
        <f>C8526/'Projections+Sensitivity'!D$67</f>
        <v>425008154.64284819</v>
      </c>
      <c r="J8526" s="170">
        <f>D8526/'Projections+Sensitivity'!E$67</f>
        <v>415276069.97625232</v>
      </c>
      <c r="K8526" s="170">
        <f>E8526/'Projections+Sensitivity'!F$67</f>
        <v>344006322.92648667</v>
      </c>
      <c r="L8526" s="170">
        <f>F8526/'Projections+Sensitivity'!F$67</f>
        <v>3026600142.3677149</v>
      </c>
      <c r="M8526" s="170">
        <f t="shared" si="267"/>
        <v>4932141325.5976944</v>
      </c>
      <c r="N8526" s="171">
        <f>'Projections+Sensitivity'!$B$72</f>
        <v>418000000</v>
      </c>
      <c r="O8526" s="171">
        <f>'Projections+Sensitivity'!$B$73</f>
        <v>634000000</v>
      </c>
      <c r="P8526" s="170">
        <f t="shared" si="266"/>
        <v>4716141325.5976944</v>
      </c>
      <c r="Q8526" s="170">
        <f>P8526/'Projections+Sensitivity'!$B$75</f>
        <v>34.934380189612554</v>
      </c>
    </row>
    <row r="8527" spans="1:17">
      <c r="A8527" s="222">
        <v>541303283.03205705</v>
      </c>
      <c r="B8527" s="223">
        <v>424673845.92104602</v>
      </c>
      <c r="C8527" s="223">
        <v>-148662763.76719499</v>
      </c>
      <c r="D8527" s="222">
        <v>474157180.96096599</v>
      </c>
      <c r="E8527" s="222">
        <v>1074489209.8831601</v>
      </c>
      <c r="F8527" s="224">
        <f>E8527*(1+'Projections+Sensitivity'!$B$64)/('Projections+Sensitivity'!$B$63-'Projections+Sensitivity'!$B$64)</f>
        <v>9453457622.3469639</v>
      </c>
      <c r="G8527" s="170">
        <f>A8527/'Projections+Sensitivity'!B$67</f>
        <v>480008444.39452291</v>
      </c>
      <c r="H8527" s="170">
        <f>B8527/'Projections+Sensitivity'!C$67</f>
        <v>333942695.42415601</v>
      </c>
      <c r="I8527" s="170">
        <f>C8527/'Projections+Sensitivity'!D$67</f>
        <v>-103663734.90068886</v>
      </c>
      <c r="J8527" s="170">
        <f>D8527/'Projections+Sensitivity'!E$67</f>
        <v>293194080.81209582</v>
      </c>
      <c r="K8527" s="170">
        <f>E8527/'Projections+Sensitivity'!F$67</f>
        <v>589173413.69924593</v>
      </c>
      <c r="L8527" s="170">
        <f>F8527/'Projections+Sensitivity'!F$67</f>
        <v>5183603378.5997429</v>
      </c>
      <c r="M8527" s="170">
        <f t="shared" si="267"/>
        <v>6776258278.0290747</v>
      </c>
      <c r="N8527" s="171">
        <f>'Projections+Sensitivity'!$B$72</f>
        <v>418000000</v>
      </c>
      <c r="O8527" s="171">
        <f>'Projections+Sensitivity'!$B$73</f>
        <v>634000000</v>
      </c>
      <c r="P8527" s="170">
        <f t="shared" si="266"/>
        <v>6560258278.0290747</v>
      </c>
      <c r="Q8527" s="170">
        <f>P8527/'Projections+Sensitivity'!$B$75</f>
        <v>48.594505763178333</v>
      </c>
    </row>
    <row r="8528" spans="1:17">
      <c r="A8528" s="222">
        <v>522292566.594769</v>
      </c>
      <c r="B8528" s="223">
        <v>1272135185.3792701</v>
      </c>
      <c r="C8528" s="223">
        <v>1004860419.4081</v>
      </c>
      <c r="D8528" s="222">
        <v>422290298.16873699</v>
      </c>
      <c r="E8528" s="222">
        <v>484856685.56973898</v>
      </c>
      <c r="F8528" s="224">
        <f>E8528*(1+'Projections+Sensitivity'!$B$64)/('Projections+Sensitivity'!$B$63-'Projections+Sensitivity'!$B$64)</f>
        <v>4265814945.1715302</v>
      </c>
      <c r="G8528" s="170">
        <f>A8528/'Projections+Sensitivity'!B$67</f>
        <v>463150419.12489307</v>
      </c>
      <c r="H8528" s="170">
        <f>B8528/'Projections+Sensitivity'!C$67</f>
        <v>1000344751.2245505</v>
      </c>
      <c r="I8528" s="170">
        <f>C8528/'Projections+Sensitivity'!D$67</f>
        <v>700697212.20064306</v>
      </c>
      <c r="J8528" s="170">
        <f>D8528/'Projections+Sensitivity'!E$67</f>
        <v>261122304.54154265</v>
      </c>
      <c r="K8528" s="170">
        <f>E8528/'Projections+Sensitivity'!F$67</f>
        <v>265860900.1974884</v>
      </c>
      <c r="L8528" s="170">
        <f>F8528/'Projections+Sensitivity'!F$67</f>
        <v>2339069327.3962874</v>
      </c>
      <c r="M8528" s="170">
        <f t="shared" si="267"/>
        <v>5030244914.6854048</v>
      </c>
      <c r="N8528" s="171">
        <f>'Projections+Sensitivity'!$B$72</f>
        <v>418000000</v>
      </c>
      <c r="O8528" s="171">
        <f>'Projections+Sensitivity'!$B$73</f>
        <v>634000000</v>
      </c>
      <c r="P8528" s="170">
        <f t="shared" si="266"/>
        <v>4814244914.6854048</v>
      </c>
      <c r="Q8528" s="170">
        <f>P8528/'Projections+Sensitivity'!$B$75</f>
        <v>35.661073442114109</v>
      </c>
    </row>
    <row r="8529" spans="1:17">
      <c r="A8529" s="222">
        <v>903774930.91741395</v>
      </c>
      <c r="B8529" s="223">
        <v>-121621366.320426</v>
      </c>
      <c r="C8529" s="223">
        <v>638366638.97398496</v>
      </c>
      <c r="D8529" s="222">
        <v>1511264102.9990399</v>
      </c>
      <c r="E8529" s="222">
        <v>448894965.71494102</v>
      </c>
      <c r="F8529" s="224">
        <f>E8529*(1+'Projections+Sensitivity'!$B$64)/('Projections+Sensitivity'!$B$63-'Projections+Sensitivity'!$B$64)</f>
        <v>3949420335.0190344</v>
      </c>
      <c r="G8529" s="170">
        <f>A8529/'Projections+Sensitivity'!B$67</f>
        <v>801435373.23926342</v>
      </c>
      <c r="H8529" s="170">
        <f>B8529/'Projections+Sensitivity'!C$67</f>
        <v>-95637080.739280224</v>
      </c>
      <c r="I8529" s="170">
        <f>C8529/'Projections+Sensitivity'!D$67</f>
        <v>445138166.10912281</v>
      </c>
      <c r="J8529" s="170">
        <f>D8529/'Projections+Sensitivity'!E$67</f>
        <v>934486932.46638131</v>
      </c>
      <c r="K8529" s="170">
        <f>E8529/'Projections+Sensitivity'!F$67</f>
        <v>246142052.34451535</v>
      </c>
      <c r="L8529" s="170">
        <f>F8529/'Projections+Sensitivity'!F$67</f>
        <v>2165581040.2874217</v>
      </c>
      <c r="M8529" s="170">
        <f t="shared" si="267"/>
        <v>4497146483.7074242</v>
      </c>
      <c r="N8529" s="171">
        <f>'Projections+Sensitivity'!$B$72</f>
        <v>418000000</v>
      </c>
      <c r="O8529" s="171">
        <f>'Projections+Sensitivity'!$B$73</f>
        <v>634000000</v>
      </c>
      <c r="P8529" s="170">
        <f t="shared" si="266"/>
        <v>4281146483.7074242</v>
      </c>
      <c r="Q8529" s="170">
        <f>P8529/'Projections+Sensitivity'!$B$75</f>
        <v>31.712196175610551</v>
      </c>
    </row>
    <row r="8530" spans="1:17">
      <c r="A8530" s="222">
        <v>319113936.90092599</v>
      </c>
      <c r="B8530" s="223">
        <v>373771874.047849</v>
      </c>
      <c r="C8530" s="223">
        <v>188030447.94633901</v>
      </c>
      <c r="D8530" s="222">
        <v>464981859.880292</v>
      </c>
      <c r="E8530" s="222">
        <v>2187896.2712844</v>
      </c>
      <c r="F8530" s="224">
        <f>E8530*(1+'Projections+Sensitivity'!$B$64)/('Projections+Sensitivity'!$B$63-'Projections+Sensitivity'!$B$64)</f>
        <v>19249318.180614486</v>
      </c>
      <c r="G8530" s="170">
        <f>A8530/'Projections+Sensitivity'!B$67</f>
        <v>282978857.20998657</v>
      </c>
      <c r="H8530" s="170">
        <f>B8530/'Projections+Sensitivity'!C$67</f>
        <v>293915879.89735228</v>
      </c>
      <c r="I8530" s="170">
        <f>C8530/'Projections+Sensitivity'!D$67</f>
        <v>131115136.13248387</v>
      </c>
      <c r="J8530" s="170">
        <f>D8530/'Projections+Sensitivity'!E$67</f>
        <v>287520540.60555083</v>
      </c>
      <c r="K8530" s="170">
        <f>E8530/'Projections+Sensitivity'!F$67</f>
        <v>1199686.607474311</v>
      </c>
      <c r="L8530" s="170">
        <f>F8530/'Projections+Sensitivity'!F$67</f>
        <v>10554956.159205018</v>
      </c>
      <c r="M8530" s="170">
        <f t="shared" si="267"/>
        <v>1007285056.6120529</v>
      </c>
      <c r="N8530" s="171">
        <f>'Projections+Sensitivity'!$B$72</f>
        <v>418000000</v>
      </c>
      <c r="O8530" s="171">
        <f>'Projections+Sensitivity'!$B$73</f>
        <v>634000000</v>
      </c>
      <c r="P8530" s="170">
        <f t="shared" si="266"/>
        <v>791285056.61205292</v>
      </c>
      <c r="Q8530" s="170">
        <f>P8530/'Projections+Sensitivity'!$B$75</f>
        <v>5.8613707897189107</v>
      </c>
    </row>
    <row r="8531" spans="1:17">
      <c r="A8531" s="222">
        <v>980713668.37809098</v>
      </c>
      <c r="B8531" s="223">
        <v>-106198842.450726</v>
      </c>
      <c r="C8531" s="223">
        <v>800401507.69787395</v>
      </c>
      <c r="D8531" s="222">
        <v>662278521.39329195</v>
      </c>
      <c r="E8531" s="222">
        <v>193635813.984503</v>
      </c>
      <c r="F8531" s="224">
        <f>E8531*(1+'Projections+Sensitivity'!$B$64)/('Projections+Sensitivity'!$B$63-'Projections+Sensitivity'!$B$64)</f>
        <v>1703626192.6447916</v>
      </c>
      <c r="G8531" s="170">
        <f>A8531/'Projections+Sensitivity'!B$67</f>
        <v>869661901.39795375</v>
      </c>
      <c r="H8531" s="170">
        <f>B8531/'Projections+Sensitivity'!C$67</f>
        <v>-83509563.961973161</v>
      </c>
      <c r="I8531" s="170">
        <f>C8531/'Projections+Sensitivity'!D$67</f>
        <v>558126376.81106675</v>
      </c>
      <c r="J8531" s="170">
        <f>D8531/'Projections+Sensitivity'!E$67</f>
        <v>409518510.14460397</v>
      </c>
      <c r="K8531" s="170">
        <f>E8531/'Projections+Sensitivity'!F$67</f>
        <v>106176099.76007801</v>
      </c>
      <c r="L8531" s="170">
        <f>F8531/'Projections+Sensitivity'!F$67</f>
        <v>934147360.76979935</v>
      </c>
      <c r="M8531" s="170">
        <f t="shared" si="267"/>
        <v>2794120684.9215288</v>
      </c>
      <c r="N8531" s="171">
        <f>'Projections+Sensitivity'!$B$72</f>
        <v>418000000</v>
      </c>
      <c r="O8531" s="171">
        <f>'Projections+Sensitivity'!$B$73</f>
        <v>634000000</v>
      </c>
      <c r="P8531" s="170">
        <f t="shared" si="266"/>
        <v>2578120684.9215288</v>
      </c>
      <c r="Q8531" s="170">
        <f>P8531/'Projections+Sensitivity'!$B$75</f>
        <v>19.09719025867799</v>
      </c>
    </row>
    <row r="8532" spans="1:17">
      <c r="A8532" s="222">
        <v>730051234.51340795</v>
      </c>
      <c r="B8532" s="223">
        <v>151417060.18764701</v>
      </c>
      <c r="C8532" s="223">
        <v>486547090.75545001</v>
      </c>
      <c r="D8532" s="222">
        <v>609539146.91391802</v>
      </c>
      <c r="E8532" s="222">
        <v>317214300.52089298</v>
      </c>
      <c r="F8532" s="224">
        <f>E8532*(1+'Projections+Sensitivity'!$B$64)/('Projections+Sensitivity'!$B$63-'Projections+Sensitivity'!$B$64)</f>
        <v>2790881397.0340209</v>
      </c>
      <c r="G8532" s="170">
        <f>A8532/'Projections+Sensitivity'!B$67</f>
        <v>647383395.57849824</v>
      </c>
      <c r="H8532" s="170">
        <f>B8532/'Projections+Sensitivity'!C$67</f>
        <v>119066953.84689483</v>
      </c>
      <c r="I8532" s="170">
        <f>C8532/'Projections+Sensitivity'!D$67</f>
        <v>339273180.14724165</v>
      </c>
      <c r="J8532" s="170">
        <f>D8532/'Projections+Sensitivity'!E$67</f>
        <v>376907230.50154001</v>
      </c>
      <c r="K8532" s="170">
        <f>E8532/'Projections+Sensitivity'!F$67</f>
        <v>173937746.9713594</v>
      </c>
      <c r="L8532" s="170">
        <f>F8532/'Projections+Sensitivity'!F$67</f>
        <v>1530320737.3288159</v>
      </c>
      <c r="M8532" s="170">
        <f t="shared" si="267"/>
        <v>3186889244.3743501</v>
      </c>
      <c r="N8532" s="171">
        <f>'Projections+Sensitivity'!$B$72</f>
        <v>418000000</v>
      </c>
      <c r="O8532" s="171">
        <f>'Projections+Sensitivity'!$B$73</f>
        <v>634000000</v>
      </c>
      <c r="P8532" s="170">
        <f t="shared" si="266"/>
        <v>2970889244.3743501</v>
      </c>
      <c r="Q8532" s="170">
        <f>P8532/'Projections+Sensitivity'!$B$75</f>
        <v>22.006586995365556</v>
      </c>
    </row>
    <row r="8533" spans="1:17">
      <c r="A8533" s="222">
        <v>750102147.79652095</v>
      </c>
      <c r="B8533" s="223">
        <v>805632249.16738796</v>
      </c>
      <c r="C8533" s="223">
        <v>555140969.39761603</v>
      </c>
      <c r="D8533" s="222">
        <v>761910214.82536697</v>
      </c>
      <c r="E8533" s="222">
        <v>773344231.03807795</v>
      </c>
      <c r="F8533" s="224">
        <f>E8533*(1+'Projections+Sensitivity'!$B$64)/('Projections+Sensitivity'!$B$63-'Projections+Sensitivity'!$B$64)</f>
        <v>6803955636.185441</v>
      </c>
      <c r="G8533" s="170">
        <f>A8533/'Projections+Sensitivity'!B$67</f>
        <v>665163830.3096627</v>
      </c>
      <c r="H8533" s="170">
        <f>B8533/'Projections+Sensitivity'!C$67</f>
        <v>633509709.60806692</v>
      </c>
      <c r="I8533" s="170">
        <f>C8533/'Projections+Sensitivity'!D$67</f>
        <v>387104240.67095709</v>
      </c>
      <c r="J8533" s="170">
        <f>D8533/'Projections+Sensitivity'!E$67</f>
        <v>471125555.12569541</v>
      </c>
      <c r="K8533" s="170">
        <f>E8533/'Projections+Sensitivity'!F$67</f>
        <v>424046939.11711621</v>
      </c>
      <c r="L8533" s="170">
        <f>F8533/'Projections+Sensitivity'!F$67</f>
        <v>3730805048.5360456</v>
      </c>
      <c r="M8533" s="170">
        <f t="shared" si="267"/>
        <v>6311755323.3675442</v>
      </c>
      <c r="N8533" s="171">
        <f>'Projections+Sensitivity'!$B$72</f>
        <v>418000000</v>
      </c>
      <c r="O8533" s="171">
        <f>'Projections+Sensitivity'!$B$73</f>
        <v>634000000</v>
      </c>
      <c r="P8533" s="170">
        <f t="shared" si="266"/>
        <v>6095755323.3675442</v>
      </c>
      <c r="Q8533" s="170">
        <f>P8533/'Projections+Sensitivity'!$B$75</f>
        <v>45.15374313605588</v>
      </c>
    </row>
    <row r="8534" spans="1:17">
      <c r="A8534" s="222">
        <v>812795471.40595996</v>
      </c>
      <c r="B8534" s="223">
        <v>544125817.98185205</v>
      </c>
      <c r="C8534" s="223">
        <v>538263405.19508898</v>
      </c>
      <c r="D8534" s="222">
        <v>375603397.20152599</v>
      </c>
      <c r="E8534" s="222">
        <v>676385533.52367902</v>
      </c>
      <c r="F8534" s="224">
        <f>E8534*(1+'Projections+Sensitivity'!$B$64)/('Projections+Sensitivity'!$B$63-'Projections+Sensitivity'!$B$64)</f>
        <v>5950903851.5425797</v>
      </c>
      <c r="G8534" s="170">
        <f>A8534/'Projections+Sensitivity'!B$67</f>
        <v>720758033.56504381</v>
      </c>
      <c r="H8534" s="170">
        <f>B8534/'Projections+Sensitivity'!C$67</f>
        <v>427873870.85880429</v>
      </c>
      <c r="I8534" s="170">
        <f>C8534/'Projections+Sensitivity'!D$67</f>
        <v>375335380.0839175</v>
      </c>
      <c r="J8534" s="170">
        <f>D8534/'Projections+Sensitivity'!E$67</f>
        <v>232253558.97640136</v>
      </c>
      <c r="K8534" s="170">
        <f>E8534/'Projections+Sensitivity'!F$67</f>
        <v>370881689.73447901</v>
      </c>
      <c r="L8534" s="170">
        <f>F8534/'Projections+Sensitivity'!F$67</f>
        <v>3263052159.630888</v>
      </c>
      <c r="M8534" s="170">
        <f t="shared" si="267"/>
        <v>5390154692.849534</v>
      </c>
      <c r="N8534" s="171">
        <f>'Projections+Sensitivity'!$B$72</f>
        <v>418000000</v>
      </c>
      <c r="O8534" s="171">
        <f>'Projections+Sensitivity'!$B$73</f>
        <v>634000000</v>
      </c>
      <c r="P8534" s="170">
        <f t="shared" si="266"/>
        <v>5174154692.849534</v>
      </c>
      <c r="Q8534" s="170">
        <f>P8534/'Projections+Sensitivity'!$B$75</f>
        <v>38.327071798885434</v>
      </c>
    </row>
    <row r="8535" spans="1:17">
      <c r="A8535" s="222">
        <v>644575600.33068299</v>
      </c>
      <c r="B8535" s="223">
        <v>327610221.91520298</v>
      </c>
      <c r="C8535" s="223">
        <v>28744191.233750701</v>
      </c>
      <c r="D8535" s="222">
        <v>200881735.746319</v>
      </c>
      <c r="E8535" s="222">
        <v>718981938.93049002</v>
      </c>
      <c r="F8535" s="224">
        <f>E8535*(1+'Projections+Sensitivity'!$B$64)/('Projections+Sensitivity'!$B$63-'Projections+Sensitivity'!$B$64)</f>
        <v>6325671052.249403</v>
      </c>
      <c r="G8535" s="170">
        <f>A8535/'Projections+Sensitivity'!B$67</f>
        <v>571586651.89746034</v>
      </c>
      <c r="H8535" s="170">
        <f>B8535/'Projections+Sensitivity'!C$67</f>
        <v>257616619.44966739</v>
      </c>
      <c r="I8535" s="170">
        <f>C8535/'Projections+Sensitivity'!D$67</f>
        <v>20043554.58274997</v>
      </c>
      <c r="J8535" s="170">
        <f>D8535/'Projections+Sensitivity'!E$67</f>
        <v>124214792.53928863</v>
      </c>
      <c r="K8535" s="170">
        <f>E8535/'Projections+Sensitivity'!F$67</f>
        <v>394238526.96840233</v>
      </c>
      <c r="L8535" s="170">
        <f>F8535/'Projections+Sensitivity'!F$67</f>
        <v>3468547821.1526632</v>
      </c>
      <c r="M8535" s="170">
        <f t="shared" si="267"/>
        <v>4836247966.5902319</v>
      </c>
      <c r="N8535" s="171">
        <f>'Projections+Sensitivity'!$B$72</f>
        <v>418000000</v>
      </c>
      <c r="O8535" s="171">
        <f>'Projections+Sensitivity'!$B$73</f>
        <v>634000000</v>
      </c>
      <c r="P8535" s="170">
        <f t="shared" si="266"/>
        <v>4620247966.5902319</v>
      </c>
      <c r="Q8535" s="170">
        <f>P8535/'Projections+Sensitivity'!$B$75</f>
        <v>34.224059011779495</v>
      </c>
    </row>
    <row r="8536" spans="1:17">
      <c r="A8536" s="222">
        <v>-9823284.5495157503</v>
      </c>
      <c r="B8536" s="223">
        <v>933748217.81632304</v>
      </c>
      <c r="C8536" s="223">
        <v>871689819.95407999</v>
      </c>
      <c r="D8536" s="222">
        <v>274448084.89301002</v>
      </c>
      <c r="E8536" s="222">
        <v>930332496.29680896</v>
      </c>
      <c r="F8536" s="224">
        <f>E8536*(1+'Projections+Sensitivity'!$B$64)/('Projections+Sensitivity'!$B$63-'Projections+Sensitivity'!$B$64)</f>
        <v>8185153231.4507818</v>
      </c>
      <c r="G8536" s="170">
        <f>A8536/'Projections+Sensitivity'!B$67</f>
        <v>-8710938.3653573003</v>
      </c>
      <c r="H8536" s="170">
        <f>B8536/'Projections+Sensitivity'!C$67</f>
        <v>734253827.26078486</v>
      </c>
      <c r="I8536" s="170">
        <f>C8536/'Projections+Sensitivity'!D$67</f>
        <v>607836287.45700085</v>
      </c>
      <c r="J8536" s="170">
        <f>D8536/'Projections+Sensitivity'!E$67</f>
        <v>169704387.5150556</v>
      </c>
      <c r="K8536" s="170">
        <f>E8536/'Projections+Sensitivity'!F$67</f>
        <v>510128131.28029019</v>
      </c>
      <c r="L8536" s="170">
        <f>F8536/'Projections+Sensitivity'!F$67</f>
        <v>4488155513.0271311</v>
      </c>
      <c r="M8536" s="170">
        <f t="shared" si="267"/>
        <v>6501367208.1749058</v>
      </c>
      <c r="N8536" s="171">
        <f>'Projections+Sensitivity'!$B$72</f>
        <v>418000000</v>
      </c>
      <c r="O8536" s="171">
        <f>'Projections+Sensitivity'!$B$73</f>
        <v>634000000</v>
      </c>
      <c r="P8536" s="170">
        <f t="shared" si="266"/>
        <v>6285367208.1749058</v>
      </c>
      <c r="Q8536" s="170">
        <f>P8536/'Projections+Sensitivity'!$B$75</f>
        <v>46.558275616110414</v>
      </c>
    </row>
    <row r="8537" spans="1:17">
      <c r="A8537" s="222">
        <v>304312073.83191699</v>
      </c>
      <c r="B8537" s="223">
        <v>694069929.71035802</v>
      </c>
      <c r="C8537" s="223">
        <v>84871750.929034695</v>
      </c>
      <c r="D8537" s="222">
        <v>812223780.62772596</v>
      </c>
      <c r="E8537" s="222">
        <v>62750609.680109799</v>
      </c>
      <c r="F8537" s="224">
        <f>E8537*(1+'Projections+Sensitivity'!$B$64)/('Projections+Sensitivity'!$B$63-'Projections+Sensitivity'!$B$64)</f>
        <v>552085794.74879849</v>
      </c>
      <c r="G8537" s="170">
        <f>A8537/'Projections+Sensitivity'!B$67</f>
        <v>269853092.98757565</v>
      </c>
      <c r="H8537" s="170">
        <f>B8537/'Projections+Sensitivity'!C$67</f>
        <v>545782570.23961675</v>
      </c>
      <c r="I8537" s="170">
        <f>C8537/'Projections+Sensitivity'!D$67</f>
        <v>59181751.138721958</v>
      </c>
      <c r="J8537" s="170">
        <f>D8537/'Projections+Sensitivity'!E$67</f>
        <v>502236841.15094268</v>
      </c>
      <c r="K8537" s="170">
        <f>E8537/'Projections+Sensitivity'!F$67</f>
        <v>34407968.527631335</v>
      </c>
      <c r="L8537" s="170">
        <f>F8537/'Projections+Sensitivity'!F$67</f>
        <v>302724559.12552261</v>
      </c>
      <c r="M8537" s="170">
        <f t="shared" si="267"/>
        <v>1714186783.170011</v>
      </c>
      <c r="N8537" s="171">
        <f>'Projections+Sensitivity'!$B$72</f>
        <v>418000000</v>
      </c>
      <c r="O8537" s="171">
        <f>'Projections+Sensitivity'!$B$73</f>
        <v>634000000</v>
      </c>
      <c r="P8537" s="170">
        <f t="shared" si="266"/>
        <v>1498186783.170011</v>
      </c>
      <c r="Q8537" s="170">
        <f>P8537/'Projections+Sensitivity'!$B$75</f>
        <v>11.097679875333416</v>
      </c>
    </row>
    <row r="8538" spans="1:17">
      <c r="A8538" s="222">
        <v>-82815514.033837005</v>
      </c>
      <c r="B8538" s="223">
        <v>524879798.25512803</v>
      </c>
      <c r="C8538" s="223">
        <v>825108942.56361306</v>
      </c>
      <c r="D8538" s="222">
        <v>912775202.75633001</v>
      </c>
      <c r="E8538" s="222">
        <v>673477336.926489</v>
      </c>
      <c r="F8538" s="224">
        <f>E8538*(1+'Projections+Sensitivity'!$B$64)/('Projections+Sensitivity'!$B$63-'Projections+Sensitivity'!$B$64)</f>
        <v>5925317263.0165024</v>
      </c>
      <c r="G8538" s="170">
        <f>A8538/'Projections+Sensitivity'!B$67</f>
        <v>-73437844.013151273</v>
      </c>
      <c r="H8538" s="170">
        <f>B8538/'Projections+Sensitivity'!C$67</f>
        <v>412739744.36276478</v>
      </c>
      <c r="I8538" s="170">
        <f>C8538/'Projections+Sensitivity'!D$67</f>
        <v>575355068.87284589</v>
      </c>
      <c r="J8538" s="170">
        <f>D8538/'Projections+Sensitivity'!E$67</f>
        <v>564412598.40847552</v>
      </c>
      <c r="K8538" s="170">
        <f>E8538/'Projections+Sensitivity'!F$67</f>
        <v>369287041.69044578</v>
      </c>
      <c r="L8538" s="170">
        <f>F8538/'Projections+Sensitivity'!F$67</f>
        <v>3249022295.4236279</v>
      </c>
      <c r="M8538" s="170">
        <f t="shared" si="267"/>
        <v>5097378904.7450085</v>
      </c>
      <c r="N8538" s="171">
        <f>'Projections+Sensitivity'!$B$72</f>
        <v>418000000</v>
      </c>
      <c r="O8538" s="171">
        <f>'Projections+Sensitivity'!$B$73</f>
        <v>634000000</v>
      </c>
      <c r="P8538" s="170">
        <f t="shared" si="266"/>
        <v>4881378904.7450085</v>
      </c>
      <c r="Q8538" s="170">
        <f>P8538/'Projections+Sensitivity'!$B$75</f>
        <v>36.158362257370435</v>
      </c>
    </row>
    <row r="8539" spans="1:17">
      <c r="A8539" s="222">
        <v>585683973.31289399</v>
      </c>
      <c r="B8539" s="223">
        <v>808759773.04367197</v>
      </c>
      <c r="C8539" s="223">
        <v>140747758.35670599</v>
      </c>
      <c r="D8539" s="222">
        <v>411747215.38897502</v>
      </c>
      <c r="E8539" s="222">
        <v>429796008.18399298</v>
      </c>
      <c r="F8539" s="224">
        <f>E8539*(1+'Projections+Sensitivity'!$B$64)/('Projections+Sensitivity'!$B$63-'Projections+Sensitivity'!$B$64)</f>
        <v>3781385901.5513821</v>
      </c>
      <c r="G8539" s="170">
        <f>A8539/'Projections+Sensitivity'!B$67</f>
        <v>519363657.58209568</v>
      </c>
      <c r="H8539" s="170">
        <f>B8539/'Projections+Sensitivity'!C$67</f>
        <v>635969041.07686627</v>
      </c>
      <c r="I8539" s="170">
        <f>C8539/'Projections+Sensitivity'!D$67</f>
        <v>98144538.285352513</v>
      </c>
      <c r="J8539" s="170">
        <f>D8539/'Projections+Sensitivity'!E$67</f>
        <v>254603011.80769998</v>
      </c>
      <c r="K8539" s="170">
        <f>E8539/'Projections+Sensitivity'!F$67</f>
        <v>235669543.26475534</v>
      </c>
      <c r="L8539" s="170">
        <f>F8539/'Projections+Sensitivity'!F$67</f>
        <v>2073442915.6096311</v>
      </c>
      <c r="M8539" s="170">
        <f t="shared" si="267"/>
        <v>3817192707.6264009</v>
      </c>
      <c r="N8539" s="171">
        <f>'Projections+Sensitivity'!$B$72</f>
        <v>418000000</v>
      </c>
      <c r="O8539" s="171">
        <f>'Projections+Sensitivity'!$B$73</f>
        <v>634000000</v>
      </c>
      <c r="P8539" s="170">
        <f t="shared" si="266"/>
        <v>3601192707.6264009</v>
      </c>
      <c r="Q8539" s="170">
        <f>P8539/'Projections+Sensitivity'!$B$75</f>
        <v>26.675501537973339</v>
      </c>
    </row>
    <row r="8540" spans="1:17">
      <c r="A8540" s="222">
        <v>664115993.95656204</v>
      </c>
      <c r="B8540" s="223">
        <v>5531467.3171266001</v>
      </c>
      <c r="C8540" s="223">
        <v>883750740.11946201</v>
      </c>
      <c r="D8540" s="222">
        <v>590781276.50472105</v>
      </c>
      <c r="E8540" s="222">
        <v>1394425241.8087599</v>
      </c>
      <c r="F8540" s="224">
        <f>E8540*(1+'Projections+Sensitivity'!$B$64)/('Projections+Sensitivity'!$B$63-'Projections+Sensitivity'!$B$64)</f>
        <v>12268285069.520103</v>
      </c>
      <c r="G8540" s="170">
        <f>A8540/'Projections+Sensitivity'!B$67</f>
        <v>588914376.00560951</v>
      </c>
      <c r="H8540" s="170">
        <f>B8540/'Projections+Sensitivity'!C$67</f>
        <v>4349674.7522222167</v>
      </c>
      <c r="I8540" s="170">
        <f>C8540/'Projections+Sensitivity'!D$67</f>
        <v>616246463.61005867</v>
      </c>
      <c r="J8540" s="170">
        <f>D8540/'Projections+Sensitivity'!E$67</f>
        <v>365308341.37057549</v>
      </c>
      <c r="K8540" s="170">
        <f>E8540/'Projections+Sensitivity'!F$67</f>
        <v>764603564.47339261</v>
      </c>
      <c r="L8540" s="170">
        <f>F8540/'Projections+Sensitivity'!F$67</f>
        <v>6727054425.6378689</v>
      </c>
      <c r="M8540" s="170">
        <f t="shared" si="267"/>
        <v>9066476845.8497276</v>
      </c>
      <c r="N8540" s="171">
        <f>'Projections+Sensitivity'!$B$72</f>
        <v>418000000</v>
      </c>
      <c r="O8540" s="171">
        <f>'Projections+Sensitivity'!$B$73</f>
        <v>634000000</v>
      </c>
      <c r="P8540" s="170">
        <f t="shared" si="266"/>
        <v>8850476845.8497276</v>
      </c>
      <c r="Q8540" s="170">
        <f>P8540/'Projections+Sensitivity'!$B$75</f>
        <v>65.559087747035022</v>
      </c>
    </row>
    <row r="8541" spans="1:17">
      <c r="A8541" s="222">
        <v>992493894.75725806</v>
      </c>
      <c r="B8541" s="223">
        <v>215286162.76554999</v>
      </c>
      <c r="C8541" s="223">
        <v>412221751.094401</v>
      </c>
      <c r="D8541" s="222">
        <v>21767606.222352501</v>
      </c>
      <c r="E8541" s="222">
        <v>696310053.40736997</v>
      </c>
      <c r="F8541" s="224">
        <f>E8541*(1+'Projections+Sensitivity'!$B$64)/('Projections+Sensitivity'!$B$63-'Projections+Sensitivity'!$B$64)</f>
        <v>6126201660.6164951</v>
      </c>
      <c r="G8541" s="170">
        <f>A8541/'Projections+Sensitivity'!B$67</f>
        <v>880108185.97839379</v>
      </c>
      <c r="H8541" s="170">
        <f>B8541/'Projections+Sensitivity'!C$67</f>
        <v>169290485.32651454</v>
      </c>
      <c r="I8541" s="170">
        <f>C8541/'Projections+Sensitivity'!D$67</f>
        <v>287445525.98703527</v>
      </c>
      <c r="J8541" s="170">
        <f>D8541/'Projections+Sensitivity'!E$67</f>
        <v>13459952.847086998</v>
      </c>
      <c r="K8541" s="170">
        <f>E8541/'Projections+Sensitivity'!F$67</f>
        <v>381806878.45505184</v>
      </c>
      <c r="L8541" s="170">
        <f>F8541/'Projections+Sensitivity'!F$67</f>
        <v>3359173002.5729108</v>
      </c>
      <c r="M8541" s="170">
        <f t="shared" si="267"/>
        <v>5091284031.1669931</v>
      </c>
      <c r="N8541" s="171">
        <f>'Projections+Sensitivity'!$B$72</f>
        <v>418000000</v>
      </c>
      <c r="O8541" s="171">
        <f>'Projections+Sensitivity'!$B$73</f>
        <v>634000000</v>
      </c>
      <c r="P8541" s="170">
        <f t="shared" si="266"/>
        <v>4875284031.1669931</v>
      </c>
      <c r="Q8541" s="170">
        <f>P8541/'Projections+Sensitivity'!$B$75</f>
        <v>36.113215045681429</v>
      </c>
    </row>
    <row r="8542" spans="1:17">
      <c r="A8542" s="222">
        <v>379942049.74187797</v>
      </c>
      <c r="B8542" s="223">
        <v>553644550.39877999</v>
      </c>
      <c r="C8542" s="223">
        <v>546625894.58607996</v>
      </c>
      <c r="D8542" s="222">
        <v>705849356.79277003</v>
      </c>
      <c r="E8542" s="222">
        <v>244219580.43738201</v>
      </c>
      <c r="F8542" s="224">
        <f>E8542*(1+'Projections+Sensitivity'!$B$64)/('Projections+Sensitivity'!$B$63-'Projections+Sensitivity'!$B$64)</f>
        <v>2148666950.7488084</v>
      </c>
      <c r="G8542" s="170">
        <f>A8542/'Projections+Sensitivity'!B$67</f>
        <v>336919058.08349711</v>
      </c>
      <c r="H8542" s="170">
        <f>B8542/'Projections+Sensitivity'!C$67</f>
        <v>435358935.43450499</v>
      </c>
      <c r="I8542" s="170">
        <f>C8542/'Projections+Sensitivity'!D$67</f>
        <v>381166610.86000514</v>
      </c>
      <c r="J8542" s="170">
        <f>D8542/'Projections+Sensitivity'!E$67</f>
        <v>436460443.2168287</v>
      </c>
      <c r="K8542" s="170">
        <f>E8542/'Projections+Sensitivity'!F$67</f>
        <v>133912637.34899326</v>
      </c>
      <c r="L8542" s="170">
        <f>F8542/'Projections+Sensitivity'!F$67</f>
        <v>1178176039.9558437</v>
      </c>
      <c r="M8542" s="170">
        <f t="shared" si="267"/>
        <v>2901993724.8996725</v>
      </c>
      <c r="N8542" s="171">
        <f>'Projections+Sensitivity'!$B$72</f>
        <v>418000000</v>
      </c>
      <c r="O8542" s="171">
        <f>'Projections+Sensitivity'!$B$73</f>
        <v>634000000</v>
      </c>
      <c r="P8542" s="170">
        <f t="shared" si="266"/>
        <v>2685993724.8996725</v>
      </c>
      <c r="Q8542" s="170">
        <f>P8542/'Projections+Sensitivity'!$B$75</f>
        <v>19.896249814071648</v>
      </c>
    </row>
    <row r="8543" spans="1:17">
      <c r="A8543" s="222">
        <v>229809108.29760399</v>
      </c>
      <c r="B8543" s="223">
        <v>914658086.14526606</v>
      </c>
      <c r="C8543" s="223">
        <v>162986693.931631</v>
      </c>
      <c r="D8543" s="222">
        <v>113950647.485131</v>
      </c>
      <c r="E8543" s="222">
        <v>1059754814.96187</v>
      </c>
      <c r="F8543" s="224">
        <f>E8543*(1+'Projections+Sensitivity'!$B$64)/('Projections+Sensitivity'!$B$63-'Projections+Sensitivity'!$B$64)</f>
        <v>9323823023.2294083</v>
      </c>
      <c r="G8543" s="170">
        <f>A8543/'Projections+Sensitivity'!B$67</f>
        <v>203786520.49500418</v>
      </c>
      <c r="H8543" s="170">
        <f>B8543/'Projections+Sensitivity'!C$67</f>
        <v>719242283.49027431</v>
      </c>
      <c r="I8543" s="170">
        <f>C8543/'Projections+Sensitivity'!D$67</f>
        <v>113651926.03661698</v>
      </c>
      <c r="J8543" s="170">
        <f>D8543/'Projections+Sensitivity'!E$67</f>
        <v>70461139.657603368</v>
      </c>
      <c r="K8543" s="170">
        <f>E8543/'Projections+Sensitivity'!F$67</f>
        <v>581094120.13843536</v>
      </c>
      <c r="L8543" s="170">
        <f>F8543/'Projections+Sensitivity'!F$67</f>
        <v>5112520990.2489758</v>
      </c>
      <c r="M8543" s="170">
        <f t="shared" si="267"/>
        <v>6800756980.0669098</v>
      </c>
      <c r="N8543" s="171">
        <f>'Projections+Sensitivity'!$B$72</f>
        <v>418000000</v>
      </c>
      <c r="O8543" s="171">
        <f>'Projections+Sensitivity'!$B$73</f>
        <v>634000000</v>
      </c>
      <c r="P8543" s="170">
        <f t="shared" si="266"/>
        <v>6584756980.0669098</v>
      </c>
      <c r="Q8543" s="170">
        <f>P8543/'Projections+Sensitivity'!$B$75</f>
        <v>48.775977630125254</v>
      </c>
    </row>
    <row r="8544" spans="1:17">
      <c r="A8544" s="222">
        <v>225297323.74769101</v>
      </c>
      <c r="B8544" s="223">
        <v>253733063.96790099</v>
      </c>
      <c r="C8544" s="223">
        <v>696312146.14762497</v>
      </c>
      <c r="D8544" s="222">
        <v>308785933.63960803</v>
      </c>
      <c r="E8544" s="222">
        <v>-117308947.99641</v>
      </c>
      <c r="F8544" s="224">
        <f>E8544*(1+'Projections+Sensitivity'!$B$64)/('Projections+Sensitivity'!$B$63-'Projections+Sensitivity'!$B$64)</f>
        <v>-1032095211.7581109</v>
      </c>
      <c r="G8544" s="170">
        <f>A8544/'Projections+Sensitivity'!B$67</f>
        <v>199785630.88074571</v>
      </c>
      <c r="H8544" s="170">
        <f>B8544/'Projections+Sensitivity'!C$67</f>
        <v>199523243.81055436</v>
      </c>
      <c r="I8544" s="170">
        <f>C8544/'Projections+Sensitivity'!D$67</f>
        <v>485544031.99051374</v>
      </c>
      <c r="J8544" s="170">
        <f>D8544/'Projections+Sensitivity'!E$67</f>
        <v>190937122.99724239</v>
      </c>
      <c r="K8544" s="170">
        <f>E8544/'Projections+Sensitivity'!F$67</f>
        <v>-64323878.465031572</v>
      </c>
      <c r="L8544" s="170">
        <f>F8544/'Projections+Sensitivity'!F$67</f>
        <v>-565927562.21376586</v>
      </c>
      <c r="M8544" s="170">
        <f t="shared" si="267"/>
        <v>445538589.00025868</v>
      </c>
      <c r="N8544" s="171">
        <f>'Projections+Sensitivity'!$B$72</f>
        <v>418000000</v>
      </c>
      <c r="O8544" s="171">
        <f>'Projections+Sensitivity'!$B$73</f>
        <v>634000000</v>
      </c>
      <c r="P8544" s="170">
        <f t="shared" si="266"/>
        <v>229538589.00025868</v>
      </c>
      <c r="Q8544" s="170">
        <f>P8544/'Projections+Sensitivity'!$B$75</f>
        <v>1.7002858444463607</v>
      </c>
    </row>
    <row r="8545" spans="1:17">
      <c r="A8545" s="222">
        <v>-97965859.448529705</v>
      </c>
      <c r="B8545" s="223">
        <v>226415742.91866601</v>
      </c>
      <c r="C8545" s="223">
        <v>797654039.50488102</v>
      </c>
      <c r="D8545" s="222">
        <v>102148179.299123</v>
      </c>
      <c r="E8545" s="222">
        <v>394264290.62300998</v>
      </c>
      <c r="F8545" s="224">
        <f>E8545*(1+'Projections+Sensitivity'!$B$64)/('Projections+Sensitivity'!$B$63-'Projections+Sensitivity'!$B$64)</f>
        <v>3468774492.2209158</v>
      </c>
      <c r="G8545" s="170">
        <f>A8545/'Projections+Sensitivity'!B$67</f>
        <v>-86872629.950179592</v>
      </c>
      <c r="H8545" s="170">
        <f>B8545/'Projections+Sensitivity'!C$67</f>
        <v>178042241.60010841</v>
      </c>
      <c r="I8545" s="170">
        <f>C8545/'Projections+Sensitivity'!D$67</f>
        <v>556210545.25251651</v>
      </c>
      <c r="J8545" s="170">
        <f>D8545/'Projections+Sensitivity'!E$67</f>
        <v>63163108.645824835</v>
      </c>
      <c r="K8545" s="170">
        <f>E8545/'Projections+Sensitivity'!F$67</f>
        <v>216186478.06740615</v>
      </c>
      <c r="L8545" s="170">
        <f>F8545/'Projections+Sensitivity'!F$67</f>
        <v>1902029066.5896013</v>
      </c>
      <c r="M8545" s="170">
        <f t="shared" si="267"/>
        <v>2828758810.2052774</v>
      </c>
      <c r="N8545" s="171">
        <f>'Projections+Sensitivity'!$B$72</f>
        <v>418000000</v>
      </c>
      <c r="O8545" s="171">
        <f>'Projections+Sensitivity'!$B$73</f>
        <v>634000000</v>
      </c>
      <c r="P8545" s="170">
        <f t="shared" si="266"/>
        <v>2612758810.2052774</v>
      </c>
      <c r="Q8545" s="170">
        <f>P8545/'Projections+Sensitivity'!$B$75</f>
        <v>19.353768964483535</v>
      </c>
    </row>
    <row r="8546" spans="1:17">
      <c r="A8546" s="222">
        <v>325554024.966272</v>
      </c>
      <c r="B8546" s="223">
        <v>180904374.61086801</v>
      </c>
      <c r="C8546" s="223">
        <v>810493007.79744995</v>
      </c>
      <c r="D8546" s="222">
        <v>635750593.20598197</v>
      </c>
      <c r="E8546" s="222">
        <v>187115050.44755599</v>
      </c>
      <c r="F8546" s="224">
        <f>E8546*(1+'Projections+Sensitivity'!$B$64)/('Projections+Sensitivity'!$B$63-'Projections+Sensitivity'!$B$64)</f>
        <v>1646255898.7461891</v>
      </c>
      <c r="G8546" s="170">
        <f>A8546/'Projections+Sensitivity'!B$67</f>
        <v>288689697.60373938</v>
      </c>
      <c r="H8546" s="170">
        <f>B8546/'Projections+Sensitivity'!C$67</f>
        <v>142254332.47614232</v>
      </c>
      <c r="I8546" s="170">
        <f>C8546/'Projections+Sensitivity'!D$67</f>
        <v>565163260.59126437</v>
      </c>
      <c r="J8546" s="170">
        <f>D8546/'Projections+Sensitivity'!E$67</f>
        <v>393115022.37085676</v>
      </c>
      <c r="K8546" s="170">
        <f>E8546/'Projections+Sensitivity'!F$67</f>
        <v>102600577.10461421</v>
      </c>
      <c r="L8546" s="170">
        <f>F8546/'Projections+Sensitivity'!F$67</f>
        <v>902689574.5116719</v>
      </c>
      <c r="M8546" s="170">
        <f t="shared" si="267"/>
        <v>2394512464.658289</v>
      </c>
      <c r="N8546" s="171">
        <f>'Projections+Sensitivity'!$B$72</f>
        <v>418000000</v>
      </c>
      <c r="O8546" s="171">
        <f>'Projections+Sensitivity'!$B$73</f>
        <v>634000000</v>
      </c>
      <c r="P8546" s="170">
        <f t="shared" si="266"/>
        <v>2178512464.658289</v>
      </c>
      <c r="Q8546" s="170">
        <f>P8546/'Projections+Sensitivity'!$B$75</f>
        <v>16.137129367839176</v>
      </c>
    </row>
    <row r="8547" spans="1:17">
      <c r="A8547" s="222">
        <v>-53494326.382349402</v>
      </c>
      <c r="B8547" s="223">
        <v>692110336.24178898</v>
      </c>
      <c r="C8547" s="223">
        <v>-126446647.481572</v>
      </c>
      <c r="D8547" s="222">
        <v>224802350.14320099</v>
      </c>
      <c r="E8547" s="222">
        <v>1144985024.85659</v>
      </c>
      <c r="F8547" s="224">
        <f>E8547*(1+'Projections+Sensitivity'!$B$64)/('Projections+Sensitivity'!$B$63-'Projections+Sensitivity'!$B$64)</f>
        <v>10073686465.293276</v>
      </c>
      <c r="G8547" s="170">
        <f>A8547/'Projections+Sensitivity'!B$67</f>
        <v>-47436860.620709993</v>
      </c>
      <c r="H8547" s="170">
        <f>B8547/'Projections+Sensitivity'!C$67</f>
        <v>544241641.9928813</v>
      </c>
      <c r="I8547" s="170">
        <f>C8547/'Projections+Sensitivity'!D$67</f>
        <v>-88172259.222474024</v>
      </c>
      <c r="J8547" s="170">
        <f>D8547/'Projections+Sensitivity'!E$67</f>
        <v>139006053.39574239</v>
      </c>
      <c r="K8547" s="170">
        <f>E8547/'Projections+Sensitivity'!F$67</f>
        <v>627828301.60074711</v>
      </c>
      <c r="L8547" s="170">
        <f>F8547/'Projections+Sensitivity'!F$67</f>
        <v>5523692735.7680187</v>
      </c>
      <c r="M8547" s="170">
        <f t="shared" si="267"/>
        <v>6699159612.9142056</v>
      </c>
      <c r="N8547" s="171">
        <f>'Projections+Sensitivity'!$B$72</f>
        <v>418000000</v>
      </c>
      <c r="O8547" s="171">
        <f>'Projections+Sensitivity'!$B$73</f>
        <v>634000000</v>
      </c>
      <c r="P8547" s="170">
        <f t="shared" si="266"/>
        <v>6483159612.9142056</v>
      </c>
      <c r="Q8547" s="170">
        <f>P8547/'Projections+Sensitivity'!$B$75</f>
        <v>48.023404540105226</v>
      </c>
    </row>
    <row r="8548" spans="1:17">
      <c r="A8548" s="222">
        <v>228231911.26874101</v>
      </c>
      <c r="B8548" s="223">
        <v>1011133164.05524</v>
      </c>
      <c r="C8548" s="223">
        <v>567900523.16885102</v>
      </c>
      <c r="D8548" s="222">
        <v>253390103.93242201</v>
      </c>
      <c r="E8548" s="222">
        <v>747036655.85061896</v>
      </c>
      <c r="F8548" s="224">
        <f>E8548*(1+'Projections+Sensitivity'!$B$64)/('Projections+Sensitivity'!$B$63-'Projections+Sensitivity'!$B$64)</f>
        <v>6572499103.2637243</v>
      </c>
      <c r="G8548" s="170">
        <f>A8548/'Projections+Sensitivity'!B$67</f>
        <v>202387918.4246684</v>
      </c>
      <c r="H8548" s="170">
        <f>B8548/'Projections+Sensitivity'!C$67</f>
        <v>795105555.66480303</v>
      </c>
      <c r="I8548" s="170">
        <f>C8548/'Projections+Sensitivity'!D$67</f>
        <v>396001579.62843627</v>
      </c>
      <c r="J8548" s="170">
        <f>D8548/'Projections+Sensitivity'!E$67</f>
        <v>156683229.93396544</v>
      </c>
      <c r="K8548" s="170">
        <f>E8548/'Projections+Sensitivity'!F$67</f>
        <v>409621737.1357671</v>
      </c>
      <c r="L8548" s="170">
        <f>F8548/'Projections+Sensitivity'!F$67</f>
        <v>3603890758.1270165</v>
      </c>
      <c r="M8548" s="170">
        <f t="shared" si="267"/>
        <v>5563690778.9146566</v>
      </c>
      <c r="N8548" s="171">
        <f>'Projections+Sensitivity'!$B$72</f>
        <v>418000000</v>
      </c>
      <c r="O8548" s="171">
        <f>'Projections+Sensitivity'!$B$73</f>
        <v>634000000</v>
      </c>
      <c r="P8548" s="170">
        <f t="shared" si="266"/>
        <v>5347690778.9146566</v>
      </c>
      <c r="Q8548" s="170">
        <f>P8548/'Projections+Sensitivity'!$B$75</f>
        <v>39.612524288256715</v>
      </c>
    </row>
    <row r="8549" spans="1:17">
      <c r="A8549" s="222">
        <v>677308645.525841</v>
      </c>
      <c r="B8549" s="223">
        <v>1029366851.85984</v>
      </c>
      <c r="C8549" s="223">
        <v>558625107.68828499</v>
      </c>
      <c r="D8549" s="222">
        <v>1026284323.00533</v>
      </c>
      <c r="E8549" s="222">
        <v>1051417414.65985</v>
      </c>
      <c r="F8549" s="224">
        <f>E8549*(1+'Projections+Sensitivity'!$B$64)/('Projections+Sensitivity'!$B$63-'Projections+Sensitivity'!$B$64)</f>
        <v>9250469787.3748951</v>
      </c>
      <c r="G8549" s="170">
        <f>A8549/'Projections+Sensitivity'!B$67</f>
        <v>600613148.86679971</v>
      </c>
      <c r="H8549" s="170">
        <f>B8549/'Projections+Sensitivity'!C$67</f>
        <v>809443633.96059406</v>
      </c>
      <c r="I8549" s="170">
        <f>C8549/'Projections+Sensitivity'!D$67</f>
        <v>389533758.18407726</v>
      </c>
      <c r="J8549" s="170">
        <f>D8549/'Projections+Sensitivity'!E$67</f>
        <v>634600720.64200747</v>
      </c>
      <c r="K8549" s="170">
        <f>E8549/'Projections+Sensitivity'!F$67</f>
        <v>576522483.16699255</v>
      </c>
      <c r="L8549" s="170">
        <f>F8549/'Projections+Sensitivity'!F$67</f>
        <v>5072299296.0925598</v>
      </c>
      <c r="M8549" s="170">
        <f t="shared" si="267"/>
        <v>8083013040.9130306</v>
      </c>
      <c r="N8549" s="171">
        <f>'Projections+Sensitivity'!$B$72</f>
        <v>418000000</v>
      </c>
      <c r="O8549" s="171">
        <f>'Projections+Sensitivity'!$B$73</f>
        <v>634000000</v>
      </c>
      <c r="P8549" s="170">
        <f t="shared" si="266"/>
        <v>7867013040.9130306</v>
      </c>
      <c r="Q8549" s="170">
        <f>P8549/'Projections+Sensitivity'!$B$75</f>
        <v>58.274170673429857</v>
      </c>
    </row>
    <row r="8550" spans="1:17">
      <c r="A8550" s="222">
        <v>821124380.38125396</v>
      </c>
      <c r="B8550" s="223">
        <v>481749822.83218098</v>
      </c>
      <c r="C8550" s="223">
        <v>-460400959.138376</v>
      </c>
      <c r="D8550" s="222">
        <v>58354298.0722216</v>
      </c>
      <c r="E8550" s="222">
        <v>597175013.52444303</v>
      </c>
      <c r="F8550" s="224">
        <f>E8550*(1+'Projections+Sensitivity'!$B$64)/('Projections+Sensitivity'!$B$63-'Projections+Sensitivity'!$B$64)</f>
        <v>5254002210.1214714</v>
      </c>
      <c r="G8550" s="170">
        <f>A8550/'Projections+Sensitivity'!B$67</f>
        <v>728143812.97199726</v>
      </c>
      <c r="H8550" s="170">
        <f>B8550/'Projections+Sensitivity'!C$67</f>
        <v>378824445.87039119</v>
      </c>
      <c r="I8550" s="170">
        <f>C8550/'Projections+Sensitivity'!D$67</f>
        <v>-321041273.32708216</v>
      </c>
      <c r="J8550" s="170">
        <f>D8550/'Projections+Sensitivity'!E$67</f>
        <v>36083255.662279084</v>
      </c>
      <c r="K8550" s="170">
        <f>E8550/'Projections+Sensitivity'!F$67</f>
        <v>327448277.80294645</v>
      </c>
      <c r="L8550" s="170">
        <f>F8550/'Projections+Sensitivity'!F$67</f>
        <v>2880920896.4111013</v>
      </c>
      <c r="M8550" s="170">
        <f t="shared" si="267"/>
        <v>4030379415.391633</v>
      </c>
      <c r="N8550" s="171">
        <f>'Projections+Sensitivity'!$B$72</f>
        <v>418000000</v>
      </c>
      <c r="O8550" s="171">
        <f>'Projections+Sensitivity'!$B$73</f>
        <v>634000000</v>
      </c>
      <c r="P8550" s="170">
        <f t="shared" si="266"/>
        <v>3814379415.391633</v>
      </c>
      <c r="Q8550" s="170">
        <f>P8550/'Projections+Sensitivity'!$B$75</f>
        <v>28.254662336234318</v>
      </c>
    </row>
    <row r="8551" spans="1:17">
      <c r="A8551" s="222">
        <v>54502820.769454896</v>
      </c>
      <c r="B8551" s="223">
        <v>-54667843.640950203</v>
      </c>
      <c r="C8551" s="223">
        <v>915444957.20112598</v>
      </c>
      <c r="D8551" s="222">
        <v>1386738981.80457</v>
      </c>
      <c r="E8551" s="222">
        <v>343797564.27294397</v>
      </c>
      <c r="F8551" s="224">
        <f>E8551*(1+'Projections+Sensitivity'!$B$64)/('Projections+Sensitivity'!$B$63-'Projections+Sensitivity'!$B$64)</f>
        <v>3024763464.003324</v>
      </c>
      <c r="G8551" s="170">
        <f>A8551/'Projections+Sensitivity'!B$67</f>
        <v>48331157.472603366</v>
      </c>
      <c r="H8551" s="170">
        <f>B8551/'Projections+Sensitivity'!C$67</f>
        <v>-42988112.486398093</v>
      </c>
      <c r="I8551" s="170">
        <f>C8551/'Projections+Sensitivity'!D$67</f>
        <v>638347094.82517338</v>
      </c>
      <c r="J8551" s="170">
        <f>D8551/'Projections+Sensitivity'!E$67</f>
        <v>857487089.56063175</v>
      </c>
      <c r="K8551" s="170">
        <f>E8551/'Projections+Sensitivity'!F$67</f>
        <v>188514116.94139048</v>
      </c>
      <c r="L8551" s="170">
        <f>F8551/'Projections+Sensitivity'!F$67</f>
        <v>1658565017.9896929</v>
      </c>
      <c r="M8551" s="170">
        <f t="shared" si="267"/>
        <v>3348256364.3030939</v>
      </c>
      <c r="N8551" s="171">
        <f>'Projections+Sensitivity'!$B$72</f>
        <v>418000000</v>
      </c>
      <c r="O8551" s="171">
        <f>'Projections+Sensitivity'!$B$73</f>
        <v>634000000</v>
      </c>
      <c r="P8551" s="170">
        <f t="shared" si="266"/>
        <v>3132256364.3030939</v>
      </c>
      <c r="Q8551" s="170">
        <f>P8551/'Projections+Sensitivity'!$B$75</f>
        <v>23.201898994837734</v>
      </c>
    </row>
    <row r="8552" spans="1:17">
      <c r="A8552" s="222">
        <v>654670141.92683399</v>
      </c>
      <c r="B8552" s="223">
        <v>478645367.24049801</v>
      </c>
      <c r="C8552" s="223">
        <v>511969648.47075897</v>
      </c>
      <c r="D8552" s="222">
        <v>467340679.38609499</v>
      </c>
      <c r="E8552" s="222">
        <v>603491666.62523794</v>
      </c>
      <c r="F8552" s="224">
        <f>E8552*(1+'Projections+Sensitivity'!$B$64)/('Projections+Sensitivity'!$B$63-'Projections+Sensitivity'!$B$64)</f>
        <v>5309576721.1116047</v>
      </c>
      <c r="G8552" s="170">
        <f>A8552/'Projections+Sensitivity'!B$67</f>
        <v>580538131.33668137</v>
      </c>
      <c r="H8552" s="170">
        <f>B8552/'Projections+Sensitivity'!C$67</f>
        <v>376383254.1698221</v>
      </c>
      <c r="I8552" s="170">
        <f>C8552/'Projections+Sensitivity'!D$67</f>
        <v>357000533.09504682</v>
      </c>
      <c r="J8552" s="170">
        <f>D8552/'Projections+Sensitivity'!E$67</f>
        <v>288979111.61232948</v>
      </c>
      <c r="K8552" s="170">
        <f>E8552/'Projections+Sensitivity'!F$67</f>
        <v>330911880.82130897</v>
      </c>
      <c r="L8552" s="170">
        <f>F8552/'Projections+Sensitivity'!F$67</f>
        <v>2911394003.1240888</v>
      </c>
      <c r="M8552" s="170">
        <f t="shared" si="267"/>
        <v>4845206914.159277</v>
      </c>
      <c r="N8552" s="171">
        <f>'Projections+Sensitivity'!$B$72</f>
        <v>418000000</v>
      </c>
      <c r="O8552" s="171">
        <f>'Projections+Sensitivity'!$B$73</f>
        <v>634000000</v>
      </c>
      <c r="P8552" s="170">
        <f t="shared" si="266"/>
        <v>4629206914.159277</v>
      </c>
      <c r="Q8552" s="170">
        <f>P8552/'Projections+Sensitivity'!$B$75</f>
        <v>34.290421586365014</v>
      </c>
    </row>
    <row r="8553" spans="1:17">
      <c r="A8553" s="222">
        <v>741749277.22439098</v>
      </c>
      <c r="B8553" s="223">
        <v>955476893.29333103</v>
      </c>
      <c r="C8553" s="223">
        <v>808525585.13017201</v>
      </c>
      <c r="D8553" s="222">
        <v>601663852.98967695</v>
      </c>
      <c r="E8553" s="222">
        <v>424822403.52716899</v>
      </c>
      <c r="F8553" s="224">
        <f>E8553*(1+'Projections+Sensitivity'!$B$64)/('Projections+Sensitivity'!$B$63-'Projections+Sensitivity'!$B$64)</f>
        <v>3737627657.7075882</v>
      </c>
      <c r="G8553" s="170">
        <f>A8553/'Projections+Sensitivity'!B$67</f>
        <v>657756802.61328828</v>
      </c>
      <c r="H8553" s="170">
        <f>B8553/'Projections+Sensitivity'!C$67</f>
        <v>751340192.5420078</v>
      </c>
      <c r="I8553" s="170">
        <f>C8553/'Projections+Sensitivity'!D$67</f>
        <v>563791361.02038264</v>
      </c>
      <c r="J8553" s="170">
        <f>D8553/'Projections+Sensitivity'!E$67</f>
        <v>372037559.31241375</v>
      </c>
      <c r="K8553" s="170">
        <f>E8553/'Projections+Sensitivity'!F$67</f>
        <v>232942372.43130404</v>
      </c>
      <c r="L8553" s="170">
        <f>F8553/'Projections+Sensitivity'!F$67</f>
        <v>2049449008.8623166</v>
      </c>
      <c r="M8553" s="170">
        <f t="shared" si="267"/>
        <v>4627317296.7817135</v>
      </c>
      <c r="N8553" s="171">
        <f>'Projections+Sensitivity'!$B$72</f>
        <v>418000000</v>
      </c>
      <c r="O8553" s="171">
        <f>'Projections+Sensitivity'!$B$73</f>
        <v>634000000</v>
      </c>
      <c r="P8553" s="170">
        <f t="shared" si="266"/>
        <v>4411317296.7817135</v>
      </c>
      <c r="Q8553" s="170">
        <f>P8553/'Projections+Sensitivity'!$B$75</f>
        <v>32.676424420605287</v>
      </c>
    </row>
    <row r="8554" spans="1:17">
      <c r="A8554" s="222">
        <v>594559033.99626803</v>
      </c>
      <c r="B8554" s="223">
        <v>598019349.74867797</v>
      </c>
      <c r="C8554" s="223">
        <v>406674085.83514601</v>
      </c>
      <c r="D8554" s="222">
        <v>-151352887.94157001</v>
      </c>
      <c r="E8554" s="222">
        <v>806004567.74315703</v>
      </c>
      <c r="F8554" s="224">
        <f>E8554*(1+'Projections+Sensitivity'!$B$64)/('Projections+Sensitivity'!$B$63-'Projections+Sensitivity'!$B$64)</f>
        <v>7091304365.3612528</v>
      </c>
      <c r="G8554" s="170">
        <f>A8554/'Projections+Sensitivity'!B$67</f>
        <v>527233744.84384447</v>
      </c>
      <c r="H8554" s="170">
        <f>B8554/'Projections+Sensitivity'!C$67</f>
        <v>470253102.44324058</v>
      </c>
      <c r="I8554" s="170">
        <f>C8554/'Projections+Sensitivity'!D$67</f>
        <v>283577094.6046229</v>
      </c>
      <c r="J8554" s="170">
        <f>D8554/'Projections+Sensitivity'!E$67</f>
        <v>-93588735.2129713</v>
      </c>
      <c r="K8554" s="170">
        <f>E8554/'Projections+Sensitivity'!F$67</f>
        <v>441955543.40285927</v>
      </c>
      <c r="L8554" s="170">
        <f>F8554/'Projections+Sensitivity'!F$67</f>
        <v>3888366641.6478672</v>
      </c>
      <c r="M8554" s="170">
        <f t="shared" si="267"/>
        <v>5517797391.7294636</v>
      </c>
      <c r="N8554" s="171">
        <f>'Projections+Sensitivity'!$B$72</f>
        <v>418000000</v>
      </c>
      <c r="O8554" s="171">
        <f>'Projections+Sensitivity'!$B$73</f>
        <v>634000000</v>
      </c>
      <c r="P8554" s="170">
        <f t="shared" si="266"/>
        <v>5301797391.7294636</v>
      </c>
      <c r="Q8554" s="170">
        <f>P8554/'Projections+Sensitivity'!$B$75</f>
        <v>39.272573272070098</v>
      </c>
    </row>
    <row r="8555" spans="1:17">
      <c r="A8555" s="222">
        <v>326328496.74085897</v>
      </c>
      <c r="B8555" s="223">
        <v>-506058115.85815299</v>
      </c>
      <c r="C8555" s="223">
        <v>869235106.20295799</v>
      </c>
      <c r="D8555" s="222">
        <v>1631774826.30902</v>
      </c>
      <c r="E8555" s="222">
        <v>1941428265.0989399</v>
      </c>
      <c r="F8555" s="224">
        <f>E8555*(1+'Projections+Sensitivity'!$B$64)/('Projections+Sensitivity'!$B$63-'Projections+Sensitivity'!$B$64)</f>
        <v>17080869367.627375</v>
      </c>
      <c r="G8555" s="170">
        <f>A8555/'Projections+Sensitivity'!B$67</f>
        <v>289376471.54988027</v>
      </c>
      <c r="H8555" s="170">
        <f>B8555/'Projections+Sensitivity'!C$67</f>
        <v>-397939295.94232732</v>
      </c>
      <c r="I8555" s="170">
        <f>C8555/'Projections+Sensitivity'!D$67</f>
        <v>606124595.91363716</v>
      </c>
      <c r="J8555" s="170">
        <f>D8555/'Projections+Sensitivity'!E$67</f>
        <v>1009004481.0085369</v>
      </c>
      <c r="K8555" s="170">
        <f>E8555/'Projections+Sensitivity'!F$67</f>
        <v>1064541093.4605176</v>
      </c>
      <c r="L8555" s="170">
        <f>F8555/'Projections+Sensitivity'!F$67</f>
        <v>9365933153.8287048</v>
      </c>
      <c r="M8555" s="170">
        <f t="shared" si="267"/>
        <v>11937040499.818951</v>
      </c>
      <c r="N8555" s="171">
        <f>'Projections+Sensitivity'!$B$72</f>
        <v>418000000</v>
      </c>
      <c r="O8555" s="171">
        <f>'Projections+Sensitivity'!$B$73</f>
        <v>634000000</v>
      </c>
      <c r="P8555" s="170">
        <f t="shared" si="266"/>
        <v>11721040499.818951</v>
      </c>
      <c r="Q8555" s="170">
        <f>P8555/'Projections+Sensitivity'!$B$75</f>
        <v>86.822522220881112</v>
      </c>
    </row>
    <row r="8556" spans="1:17">
      <c r="A8556" s="222">
        <v>91878830.395739093</v>
      </c>
      <c r="B8556" s="223">
        <v>631552832.53596103</v>
      </c>
      <c r="C8556" s="223">
        <v>112366818.021146</v>
      </c>
      <c r="D8556" s="222">
        <v>862749483.19488204</v>
      </c>
      <c r="E8556" s="222">
        <v>-409167689.82912201</v>
      </c>
      <c r="F8556" s="224">
        <f>E8556*(1+'Projections+Sensitivity'!$B$64)/('Projections+Sensitivity'!$B$63-'Projections+Sensitivity'!$B$64)</f>
        <v>-3599896007.0095282</v>
      </c>
      <c r="G8556" s="170">
        <f>A8556/'Projections+Sensitivity'!B$67</f>
        <v>81474869.69598721</v>
      </c>
      <c r="H8556" s="170">
        <f>B8556/'Projections+Sensitivity'!C$67</f>
        <v>496622189.53561306</v>
      </c>
      <c r="I8556" s="170">
        <f>C8556/'Projections+Sensitivity'!D$67</f>
        <v>78354281.460953429</v>
      </c>
      <c r="J8556" s="170">
        <f>D8556/'Projections+Sensitivity'!E$67</f>
        <v>533479301.49192017</v>
      </c>
      <c r="K8556" s="170">
        <f>E8556/'Projections+Sensitivity'!F$67</f>
        <v>-224358441.55035493</v>
      </c>
      <c r="L8556" s="170">
        <f>F8556/'Projections+Sensitivity'!F$67</f>
        <v>-1973926773.6739037</v>
      </c>
      <c r="M8556" s="170">
        <f t="shared" si="267"/>
        <v>-1008354573.0397847</v>
      </c>
      <c r="N8556" s="171">
        <f>'Projections+Sensitivity'!$B$72</f>
        <v>418000000</v>
      </c>
      <c r="O8556" s="171">
        <f>'Projections+Sensitivity'!$B$73</f>
        <v>634000000</v>
      </c>
      <c r="P8556" s="170">
        <f t="shared" si="266"/>
        <v>-1224354573.0397847</v>
      </c>
      <c r="Q8556" s="170">
        <f>P8556/'Projections+Sensitivity'!$B$75</f>
        <v>-9.0692931336280349</v>
      </c>
    </row>
    <row r="8557" spans="1:17">
      <c r="A8557" s="222">
        <v>808511655.20229197</v>
      </c>
      <c r="B8557" s="223">
        <v>868517060.13136196</v>
      </c>
      <c r="C8557" s="223">
        <v>482644210.95380598</v>
      </c>
      <c r="D8557" s="222">
        <v>-279936059.81095201</v>
      </c>
      <c r="E8557" s="222">
        <v>1202920448.1104701</v>
      </c>
      <c r="F8557" s="224">
        <f>E8557*(1+'Projections+Sensitivity'!$B$64)/('Projections+Sensitivity'!$B$63-'Projections+Sensitivity'!$B$64)</f>
        <v>10583407794.76372</v>
      </c>
      <c r="G8557" s="170">
        <f>A8557/'Projections+Sensitivity'!B$67</f>
        <v>716959298.14914763</v>
      </c>
      <c r="H8557" s="170">
        <f>B8557/'Projections+Sensitivity'!C$67</f>
        <v>682959242.41130018</v>
      </c>
      <c r="I8557" s="170">
        <f>C8557/'Projections+Sensitivity'!D$67</f>
        <v>336551670.827393</v>
      </c>
      <c r="J8557" s="170">
        <f>D8557/'Projections+Sensitivity'!E$67</f>
        <v>-173097865.09210044</v>
      </c>
      <c r="K8557" s="170">
        <f>E8557/'Projections+Sensitivity'!F$67</f>
        <v>659595964.57831287</v>
      </c>
      <c r="L8557" s="170">
        <f>F8557/'Projections+Sensitivity'!F$67</f>
        <v>5803187637.119401</v>
      </c>
      <c r="M8557" s="170">
        <f t="shared" si="267"/>
        <v>8026155947.993454</v>
      </c>
      <c r="N8557" s="171">
        <f>'Projections+Sensitivity'!$B$72</f>
        <v>418000000</v>
      </c>
      <c r="O8557" s="171">
        <f>'Projections+Sensitivity'!$B$73</f>
        <v>634000000</v>
      </c>
      <c r="P8557" s="170">
        <f t="shared" si="266"/>
        <v>7810155947.993454</v>
      </c>
      <c r="Q8557" s="170">
        <f>P8557/'Projections+Sensitivity'!$B$75</f>
        <v>57.853007022173735</v>
      </c>
    </row>
    <row r="8558" spans="1:17">
      <c r="A8558" s="222">
        <v>88038148.804061905</v>
      </c>
      <c r="B8558" s="223">
        <v>600990509.42943299</v>
      </c>
      <c r="C8558" s="223">
        <v>486350629.27890402</v>
      </c>
      <c r="D8558" s="222">
        <v>1132942766.1149199</v>
      </c>
      <c r="E8558" s="222">
        <v>682860819.12325394</v>
      </c>
      <c r="F8558" s="224">
        <f>E8558*(1+'Projections+Sensitivity'!$B$64)/('Projections+Sensitivity'!$B$63-'Projections+Sensitivity'!$B$64)</f>
        <v>6007874026.2499008</v>
      </c>
      <c r="G8558" s="170">
        <f>A8558/'Projections+Sensitivity'!B$67</f>
        <v>78069090.248448789</v>
      </c>
      <c r="H8558" s="170">
        <f>B8558/'Projections+Sensitivity'!C$67</f>
        <v>472589476.77346331</v>
      </c>
      <c r="I8558" s="170">
        <f>C8558/'Projections+Sensitivity'!D$67</f>
        <v>339136185.98739433</v>
      </c>
      <c r="J8558" s="170">
        <f>D8558/'Projections+Sensitivity'!E$67</f>
        <v>700552741.2883842</v>
      </c>
      <c r="K8558" s="170">
        <f>E8558/'Projections+Sensitivity'!F$67</f>
        <v>374432275.52565134</v>
      </c>
      <c r="L8558" s="170">
        <f>F8558/'Projections+Sensitivity'!F$67</f>
        <v>3294290549.0001073</v>
      </c>
      <c r="M8558" s="170">
        <f t="shared" si="267"/>
        <v>5259070318.8234491</v>
      </c>
      <c r="N8558" s="171">
        <f>'Projections+Sensitivity'!$B$72</f>
        <v>418000000</v>
      </c>
      <c r="O8558" s="171">
        <f>'Projections+Sensitivity'!$B$73</f>
        <v>634000000</v>
      </c>
      <c r="P8558" s="170">
        <f t="shared" si="266"/>
        <v>5043070318.8234491</v>
      </c>
      <c r="Q8558" s="170">
        <f>P8558/'Projections+Sensitivity'!$B$75</f>
        <v>37.35607643572925</v>
      </c>
    </row>
    <row r="8559" spans="1:17">
      <c r="A8559" s="222">
        <v>209626600.41034099</v>
      </c>
      <c r="B8559" s="223">
        <v>525258334.34005702</v>
      </c>
      <c r="C8559" s="223">
        <v>586774300.93847501</v>
      </c>
      <c r="D8559" s="222">
        <v>582293608.576859</v>
      </c>
      <c r="E8559" s="222">
        <v>901530573.87115598</v>
      </c>
      <c r="F8559" s="224">
        <f>E8559*(1+'Projections+Sensitivity'!$B$64)/('Projections+Sensitivity'!$B$63-'Projections+Sensitivity'!$B$64)</f>
        <v>7931751195.7778111</v>
      </c>
      <c r="G8559" s="170">
        <f>A8559/'Projections+Sensitivity'!B$67</f>
        <v>185889392.36254543</v>
      </c>
      <c r="H8559" s="170">
        <f>B8559/'Projections+Sensitivity'!C$67</f>
        <v>413037406.58456308</v>
      </c>
      <c r="I8559" s="170">
        <f>C8559/'Projections+Sensitivity'!D$67</f>
        <v>409162415.91121066</v>
      </c>
      <c r="J8559" s="170">
        <f>D8559/'Projections+Sensitivity'!E$67</f>
        <v>360060010.02335358</v>
      </c>
      <c r="K8559" s="170">
        <f>E8559/'Projections+Sensitivity'!F$67</f>
        <v>494335206.79064536</v>
      </c>
      <c r="L8559" s="170">
        <f>F8559/'Projections+Sensitivity'!F$67</f>
        <v>4349207870.7218008</v>
      </c>
      <c r="M8559" s="170">
        <f t="shared" si="267"/>
        <v>6211692302.3941193</v>
      </c>
      <c r="N8559" s="171">
        <f>'Projections+Sensitivity'!$B$72</f>
        <v>418000000</v>
      </c>
      <c r="O8559" s="171">
        <f>'Projections+Sensitivity'!$B$73</f>
        <v>634000000</v>
      </c>
      <c r="P8559" s="170">
        <f t="shared" si="266"/>
        <v>5995692302.3941193</v>
      </c>
      <c r="Q8559" s="170">
        <f>P8559/'Projections+Sensitivity'!$B$75</f>
        <v>44.412535573289773</v>
      </c>
    </row>
    <row r="8560" spans="1:17">
      <c r="A8560" s="222">
        <v>375668450.381576</v>
      </c>
      <c r="B8560" s="223">
        <v>988511969.12512398</v>
      </c>
      <c r="C8560" s="223">
        <v>-106604360.57111</v>
      </c>
      <c r="D8560" s="222">
        <v>954832881.88825905</v>
      </c>
      <c r="E8560" s="222">
        <v>629137535.43125296</v>
      </c>
      <c r="F8560" s="224">
        <f>E8560*(1+'Projections+Sensitivity'!$B$64)/('Projections+Sensitivity'!$B$63-'Projections+Sensitivity'!$B$64)</f>
        <v>5535211498.7491531</v>
      </c>
      <c r="G8560" s="170">
        <f>A8560/'Projections+Sensitivity'!B$67</f>
        <v>333129382.59988749</v>
      </c>
      <c r="H8560" s="170">
        <f>B8560/'Projections+Sensitivity'!C$67</f>
        <v>777317356.83590066</v>
      </c>
      <c r="I8560" s="170">
        <f>C8560/'Projections+Sensitivity'!D$67</f>
        <v>-74336073.764959767</v>
      </c>
      <c r="J8560" s="170">
        <f>D8560/'Projections+Sensitivity'!E$67</f>
        <v>590418874.532323</v>
      </c>
      <c r="K8560" s="170">
        <f>E8560/'Projections+Sensitivity'!F$67</f>
        <v>344974250.11524159</v>
      </c>
      <c r="L8560" s="170">
        <f>F8560/'Projections+Sensitivity'!F$67</f>
        <v>3035116057.2566199</v>
      </c>
      <c r="M8560" s="170">
        <f t="shared" si="267"/>
        <v>5006619847.5750122</v>
      </c>
      <c r="N8560" s="171">
        <f>'Projections+Sensitivity'!$B$72</f>
        <v>418000000</v>
      </c>
      <c r="O8560" s="171">
        <f>'Projections+Sensitivity'!$B$73</f>
        <v>634000000</v>
      </c>
      <c r="P8560" s="170">
        <f t="shared" si="266"/>
        <v>4790619847.5750122</v>
      </c>
      <c r="Q8560" s="170">
        <f>P8560/'Projections+Sensitivity'!$B$75</f>
        <v>35.486072945000089</v>
      </c>
    </row>
    <row r="8561" spans="1:17">
      <c r="A8561" s="222">
        <v>661668307.67709506</v>
      </c>
      <c r="B8561" s="223">
        <v>-238197901.79161501</v>
      </c>
      <c r="C8561" s="223">
        <v>153319262.03741899</v>
      </c>
      <c r="D8561" s="222">
        <v>253860725.83409801</v>
      </c>
      <c r="E8561" s="222">
        <v>1015074892.40079</v>
      </c>
      <c r="F8561" s="224">
        <f>E8561*(1+'Projections+Sensitivity'!$B$64)/('Projections+Sensitivity'!$B$63-'Projections+Sensitivity'!$B$64)</f>
        <v>8930724841.6787128</v>
      </c>
      <c r="G8561" s="170">
        <f>A8561/'Projections+Sensitivity'!B$67</f>
        <v>586743855.11611557</v>
      </c>
      <c r="H8561" s="170">
        <f>B8561/'Projections+Sensitivity'!C$67</f>
        <v>-187307153.79034424</v>
      </c>
      <c r="I8561" s="170">
        <f>C8561/'Projections+Sensitivity'!D$67</f>
        <v>106910748.40977401</v>
      </c>
      <c r="J8561" s="170">
        <f>D8561/'Projections+Sensitivity'!E$67</f>
        <v>156974237.98237732</v>
      </c>
      <c r="K8561" s="170">
        <f>E8561/'Projections+Sensitivity'!F$67</f>
        <v>556594830.37638009</v>
      </c>
      <c r="L8561" s="170">
        <f>F8561/'Projections+Sensitivity'!F$67</f>
        <v>4896973923.407445</v>
      </c>
      <c r="M8561" s="170">
        <f t="shared" si="267"/>
        <v>6116890441.5017471</v>
      </c>
      <c r="N8561" s="171">
        <f>'Projections+Sensitivity'!$B$72</f>
        <v>418000000</v>
      </c>
      <c r="O8561" s="171">
        <f>'Projections+Sensitivity'!$B$73</f>
        <v>634000000</v>
      </c>
      <c r="P8561" s="170">
        <f t="shared" si="266"/>
        <v>5900890441.5017471</v>
      </c>
      <c r="Q8561" s="170">
        <f>P8561/'Projections+Sensitivity'!$B$75</f>
        <v>43.710299566679609</v>
      </c>
    </row>
    <row r="8562" spans="1:17">
      <c r="A8562" s="222">
        <v>309298560.92212498</v>
      </c>
      <c r="B8562" s="223">
        <v>381652938.40627199</v>
      </c>
      <c r="C8562" s="223">
        <v>367419817.24352902</v>
      </c>
      <c r="D8562" s="222">
        <v>798292416.62302101</v>
      </c>
      <c r="E8562" s="222">
        <v>377198291.41220099</v>
      </c>
      <c r="F8562" s="224">
        <f>E8562*(1+'Projections+Sensitivity'!$B$64)/('Projections+Sensitivity'!$B$63-'Projections+Sensitivity'!$B$64)</f>
        <v>3318626218.1959648</v>
      </c>
      <c r="G8562" s="170">
        <f>A8562/'Projections+Sensitivity'!B$67</f>
        <v>274274931.88305926</v>
      </c>
      <c r="H8562" s="170">
        <f>B8562/'Projections+Sensitivity'!C$67</f>
        <v>300113162.58839023</v>
      </c>
      <c r="I8562" s="170">
        <f>C8562/'Projections+Sensitivity'!D$67</f>
        <v>256204778.96965843</v>
      </c>
      <c r="J8562" s="170">
        <f>D8562/'Projections+Sensitivity'!E$67</f>
        <v>493622411.95356131</v>
      </c>
      <c r="K8562" s="170">
        <f>E8562/'Projections+Sensitivity'!F$67</f>
        <v>206828698.64930075</v>
      </c>
      <c r="L8562" s="170">
        <f>F8562/'Projections+Sensitivity'!F$67</f>
        <v>1819698438.8321111</v>
      </c>
      <c r="M8562" s="170">
        <f t="shared" si="267"/>
        <v>3350742422.8760815</v>
      </c>
      <c r="N8562" s="171">
        <f>'Projections+Sensitivity'!$B$72</f>
        <v>418000000</v>
      </c>
      <c r="O8562" s="171">
        <f>'Projections+Sensitivity'!$B$73</f>
        <v>634000000</v>
      </c>
      <c r="P8562" s="170">
        <f t="shared" si="266"/>
        <v>3134742422.8760815</v>
      </c>
      <c r="Q8562" s="170">
        <f>P8562/'Projections+Sensitivity'!$B$75</f>
        <v>23.220314243526531</v>
      </c>
    </row>
    <row r="8563" spans="1:17">
      <c r="A8563" s="222">
        <v>460021740.28293002</v>
      </c>
      <c r="B8563" s="223">
        <v>430850843.25748098</v>
      </c>
      <c r="C8563" s="223">
        <v>302334450.51756901</v>
      </c>
      <c r="D8563" s="222">
        <v>423299713.56828803</v>
      </c>
      <c r="E8563" s="222">
        <v>1120207426.1026001</v>
      </c>
      <c r="F8563" s="224">
        <f>E8563*(1+'Projections+Sensitivity'!$B$64)/('Projections+Sensitivity'!$B$63-'Projections+Sensitivity'!$B$64)</f>
        <v>9855690809.6367321</v>
      </c>
      <c r="G8563" s="170">
        <f>A8563/'Projections+Sensitivity'!B$67</f>
        <v>407930871.40355182</v>
      </c>
      <c r="H8563" s="170">
        <f>B8563/'Projections+Sensitivity'!C$67</f>
        <v>338799983.34044659</v>
      </c>
      <c r="I8563" s="170">
        <f>C8563/'Projections+Sensitivity'!D$67</f>
        <v>210820231.88320857</v>
      </c>
      <c r="J8563" s="170">
        <f>D8563/'Projections+Sensitivity'!E$67</f>
        <v>261746474.3993715</v>
      </c>
      <c r="K8563" s="170">
        <f>E8563/'Projections+Sensitivity'!F$67</f>
        <v>614242029.81050181</v>
      </c>
      <c r="L8563" s="170">
        <f>F8563/'Projections+Sensitivity'!F$67</f>
        <v>5404159432.4705963</v>
      </c>
      <c r="M8563" s="170">
        <f t="shared" si="267"/>
        <v>7237699023.3076763</v>
      </c>
      <c r="N8563" s="171">
        <f>'Projections+Sensitivity'!$B$72</f>
        <v>418000000</v>
      </c>
      <c r="O8563" s="171">
        <f>'Projections+Sensitivity'!$B$73</f>
        <v>634000000</v>
      </c>
      <c r="P8563" s="170">
        <f t="shared" si="266"/>
        <v>7021699023.3076763</v>
      </c>
      <c r="Q8563" s="170">
        <f>P8563/'Projections+Sensitivity'!$B$75</f>
        <v>52.012585357834638</v>
      </c>
    </row>
    <row r="8564" spans="1:17">
      <c r="A8564" s="222">
        <v>145494569.260894</v>
      </c>
      <c r="B8564" s="223">
        <v>-227062863.28319699</v>
      </c>
      <c r="C8564" s="223">
        <v>466954209.36512202</v>
      </c>
      <c r="D8564" s="222">
        <v>712086834.22317803</v>
      </c>
      <c r="E8564" s="222">
        <v>940480167.78702104</v>
      </c>
      <c r="F8564" s="224">
        <f>E8564*(1+'Projections+Sensitivity'!$B$64)/('Projections+Sensitivity'!$B$63-'Projections+Sensitivity'!$B$64)</f>
        <v>8274433404.3141737</v>
      </c>
      <c r="G8564" s="170">
        <f>A8564/'Projections+Sensitivity'!B$67</f>
        <v>129019394.57595515</v>
      </c>
      <c r="H8564" s="170">
        <f>B8564/'Projections+Sensitivity'!C$67</f>
        <v>-178551105.33370298</v>
      </c>
      <c r="I8564" s="170">
        <f>C8564/'Projections+Sensitivity'!D$67</f>
        <v>325610907.15487182</v>
      </c>
      <c r="J8564" s="170">
        <f>D8564/'Projections+Sensitivity'!E$67</f>
        <v>440317374.07272816</v>
      </c>
      <c r="K8564" s="170">
        <f>E8564/'Projections+Sensitivity'!F$67</f>
        <v>515692392.13837445</v>
      </c>
      <c r="L8564" s="170">
        <f>F8564/'Projections+Sensitivity'!F$67</f>
        <v>4537110405.9546299</v>
      </c>
      <c r="M8564" s="170">
        <f t="shared" si="267"/>
        <v>5769199368.5628567</v>
      </c>
      <c r="N8564" s="171">
        <f>'Projections+Sensitivity'!$B$72</f>
        <v>418000000</v>
      </c>
      <c r="O8564" s="171">
        <f>'Projections+Sensitivity'!$B$73</f>
        <v>634000000</v>
      </c>
      <c r="P8564" s="170">
        <f t="shared" si="266"/>
        <v>5553199368.5628567</v>
      </c>
      <c r="Q8564" s="170">
        <f>P8564/'Projections+Sensitivity'!$B$75</f>
        <v>41.13481013750264</v>
      </c>
    </row>
    <row r="8565" spans="1:17">
      <c r="A8565" s="222">
        <v>790728689.64179504</v>
      </c>
      <c r="B8565" s="223">
        <v>728841304.83743501</v>
      </c>
      <c r="C8565" s="223">
        <v>511496471.88964599</v>
      </c>
      <c r="D8565" s="222">
        <v>697523860.21192503</v>
      </c>
      <c r="E8565" s="222">
        <v>590449216.47205698</v>
      </c>
      <c r="F8565" s="224">
        <f>E8565*(1+'Projections+Sensitivity'!$B$64)/('Projections+Sensitivity'!$B$63-'Projections+Sensitivity'!$B$64)</f>
        <v>5194828011.9755898</v>
      </c>
      <c r="G8565" s="170">
        <f>A8565/'Projections+Sensitivity'!B$67</f>
        <v>701189998.56610787</v>
      </c>
      <c r="H8565" s="170">
        <f>B8565/'Projections+Sensitivity'!C$67</f>
        <v>573125075.18798912</v>
      </c>
      <c r="I8565" s="170">
        <f>C8565/'Projections+Sensitivity'!D$67</f>
        <v>356670583.27827543</v>
      </c>
      <c r="J8565" s="170">
        <f>D8565/'Projections+Sensitivity'!E$67</f>
        <v>431312390.17589825</v>
      </c>
      <c r="K8565" s="170">
        <f>E8565/'Projections+Sensitivity'!F$67</f>
        <v>323760329.35939389</v>
      </c>
      <c r="L8565" s="170">
        <f>F8565/'Projections+Sensitivity'!F$67</f>
        <v>2848473977.4436083</v>
      </c>
      <c r="M8565" s="170">
        <f t="shared" si="267"/>
        <v>5234532354.0112724</v>
      </c>
      <c r="N8565" s="171">
        <f>'Projections+Sensitivity'!$B$72</f>
        <v>418000000</v>
      </c>
      <c r="O8565" s="171">
        <f>'Projections+Sensitivity'!$B$73</f>
        <v>634000000</v>
      </c>
      <c r="P8565" s="170">
        <f t="shared" si="266"/>
        <v>5018532354.0112724</v>
      </c>
      <c r="Q8565" s="170">
        <f>P8565/'Projections+Sensitivity'!$B$75</f>
        <v>37.174313733416831</v>
      </c>
    </row>
    <row r="8566" spans="1:17">
      <c r="A8566" s="222">
        <v>877451556.22720301</v>
      </c>
      <c r="B8566" s="223">
        <v>481365431.84785497</v>
      </c>
      <c r="C8566" s="223">
        <v>6622978.0191980898</v>
      </c>
      <c r="D8566" s="222">
        <v>789252558.83727503</v>
      </c>
      <c r="E8566" s="222">
        <v>963398549.12647104</v>
      </c>
      <c r="F8566" s="224">
        <f>E8566*(1+'Projections+Sensitivity'!$B$64)/('Projections+Sensitivity'!$B$63-'Projections+Sensitivity'!$B$64)</f>
        <v>8476071489.436348</v>
      </c>
      <c r="G8566" s="170">
        <f>A8566/'Projections+Sensitivity'!B$67</f>
        <v>778092743.45603704</v>
      </c>
      <c r="H8566" s="170">
        <f>B8566/'Projections+Sensitivity'!C$67</f>
        <v>378522179.64270729</v>
      </c>
      <c r="I8566" s="170">
        <f>C8566/'Projections+Sensitivity'!D$67</f>
        <v>4618255.5754875727</v>
      </c>
      <c r="J8566" s="170">
        <f>D8566/'Projections+Sensitivity'!E$67</f>
        <v>488032635.18630391</v>
      </c>
      <c r="K8566" s="170">
        <f>E8566/'Projections+Sensitivity'!F$67</f>
        <v>528259201.41484278</v>
      </c>
      <c r="L8566" s="170">
        <f>F8566/'Projections+Sensitivity'!F$67</f>
        <v>4647674381.702817</v>
      </c>
      <c r="M8566" s="170">
        <f t="shared" si="267"/>
        <v>6825199396.9781952</v>
      </c>
      <c r="N8566" s="171">
        <f>'Projections+Sensitivity'!$B$72</f>
        <v>418000000</v>
      </c>
      <c r="O8566" s="171">
        <f>'Projections+Sensitivity'!$B$73</f>
        <v>634000000</v>
      </c>
      <c r="P8566" s="170">
        <f t="shared" si="266"/>
        <v>6609199396.9781952</v>
      </c>
      <c r="Q8566" s="170">
        <f>P8566/'Projections+Sensitivity'!$B$75</f>
        <v>48.957032570208852</v>
      </c>
    </row>
    <row r="8567" spans="1:17">
      <c r="A8567" s="222">
        <v>565168865.78039205</v>
      </c>
      <c r="B8567" s="223">
        <v>1021757701.72612</v>
      </c>
      <c r="C8567" s="223">
        <v>973493278.79983795</v>
      </c>
      <c r="D8567" s="222">
        <v>901597639.69389999</v>
      </c>
      <c r="E8567" s="222">
        <v>613231220.40723598</v>
      </c>
      <c r="F8567" s="224">
        <f>E8567*(1+'Projections+Sensitivity'!$B$64)/('Projections+Sensitivity'!$B$63-'Projections+Sensitivity'!$B$64)</f>
        <v>5395266235.8054733</v>
      </c>
      <c r="G8567" s="170">
        <f>A8567/'Projections+Sensitivity'!B$67</f>
        <v>501171591.94727594</v>
      </c>
      <c r="H8567" s="170">
        <f>B8567/'Projections+Sensitivity'!C$67</f>
        <v>803460171.28694975</v>
      </c>
      <c r="I8567" s="170">
        <f>C8567/'Projections+Sensitivity'!D$67</f>
        <v>678824654.02797544</v>
      </c>
      <c r="J8567" s="170">
        <f>D8567/'Projections+Sensitivity'!E$67</f>
        <v>557500976.14607179</v>
      </c>
      <c r="K8567" s="170">
        <f>E8567/'Projections+Sensitivity'!F$67</f>
        <v>336252358.97303575</v>
      </c>
      <c r="L8567" s="170">
        <f>F8567/'Projections+Sensitivity'!F$67</f>
        <v>2958380034.6505556</v>
      </c>
      <c r="M8567" s="170">
        <f t="shared" si="267"/>
        <v>5835589787.0318642</v>
      </c>
      <c r="N8567" s="171">
        <f>'Projections+Sensitivity'!$B$72</f>
        <v>418000000</v>
      </c>
      <c r="O8567" s="171">
        <f>'Projections+Sensitivity'!$B$73</f>
        <v>634000000</v>
      </c>
      <c r="P8567" s="170">
        <f t="shared" si="266"/>
        <v>5619589787.0318642</v>
      </c>
      <c r="Q8567" s="170">
        <f>P8567/'Projections+Sensitivity'!$B$75</f>
        <v>41.626591015050849</v>
      </c>
    </row>
    <row r="8568" spans="1:17">
      <c r="A8568" s="222">
        <v>918434276.63150501</v>
      </c>
      <c r="B8568" s="223">
        <v>509327231.41705298</v>
      </c>
      <c r="C8568" s="223">
        <v>771597435.84460902</v>
      </c>
      <c r="D8568" s="222">
        <v>237566828.17080399</v>
      </c>
      <c r="E8568" s="222">
        <v>1141904262.43451</v>
      </c>
      <c r="F8568" s="224">
        <f>E8568*(1+'Projections+Sensitivity'!$B$64)/('Projections+Sensitivity'!$B$63-'Projections+Sensitivity'!$B$64)</f>
        <v>10046581626.330008</v>
      </c>
      <c r="G8568" s="170">
        <f>A8568/'Projections+Sensitivity'!B$67</f>
        <v>814434758.15458763</v>
      </c>
      <c r="H8568" s="170">
        <f>B8568/'Projections+Sensitivity'!C$67</f>
        <v>400509968.16967958</v>
      </c>
      <c r="I8568" s="170">
        <f>C8568/'Projections+Sensitivity'!D$67</f>
        <v>538041066.99311388</v>
      </c>
      <c r="J8568" s="170">
        <f>D8568/'Projections+Sensitivity'!E$67</f>
        <v>146898941.13976952</v>
      </c>
      <c r="K8568" s="170">
        <f>E8568/'Projections+Sensitivity'!F$67</f>
        <v>626139030.73946905</v>
      </c>
      <c r="L8568" s="170">
        <f>F8568/'Projections+Sensitivity'!F$67</f>
        <v>5508830371.0714998</v>
      </c>
      <c r="M8568" s="170">
        <f t="shared" si="267"/>
        <v>8034854136.2681198</v>
      </c>
      <c r="N8568" s="171">
        <f>'Projections+Sensitivity'!$B$72</f>
        <v>418000000</v>
      </c>
      <c r="O8568" s="171">
        <f>'Projections+Sensitivity'!$B$73</f>
        <v>634000000</v>
      </c>
      <c r="P8568" s="170">
        <f t="shared" si="266"/>
        <v>7818854136.2681198</v>
      </c>
      <c r="Q8568" s="170">
        <f>P8568/'Projections+Sensitivity'!$B$75</f>
        <v>57.917438046430519</v>
      </c>
    </row>
    <row r="8569" spans="1:17">
      <c r="A8569" s="222">
        <v>384380324.64655501</v>
      </c>
      <c r="B8569" s="223">
        <v>-70705292.152993202</v>
      </c>
      <c r="C8569" s="223">
        <v>525171095.141078</v>
      </c>
      <c r="D8569" s="222">
        <v>272348697.84599698</v>
      </c>
      <c r="E8569" s="222">
        <v>891827374.25533903</v>
      </c>
      <c r="F8569" s="224">
        <f>E8569*(1+'Projections+Sensitivity'!$B$64)/('Projections+Sensitivity'!$B$63-'Projections+Sensitivity'!$B$64)</f>
        <v>7846381528.4739637</v>
      </c>
      <c r="G8569" s="170">
        <f>A8569/'Projections+Sensitivity'!B$67</f>
        <v>340854761.9662742</v>
      </c>
      <c r="H8569" s="170">
        <f>B8569/'Projections+Sensitivity'!C$67</f>
        <v>-55599175.859567188</v>
      </c>
      <c r="I8569" s="170">
        <f>C8569/'Projections+Sensitivity'!D$67</f>
        <v>366206007.50745994</v>
      </c>
      <c r="J8569" s="170">
        <f>D8569/'Projections+Sensitivity'!E$67</f>
        <v>168406236.01544034</v>
      </c>
      <c r="K8569" s="170">
        <f>E8569/'Projections+Sensitivity'!F$67</f>
        <v>489014662.6764074</v>
      </c>
      <c r="L8569" s="170">
        <f>F8569/'Projections+Sensitivity'!F$67</f>
        <v>4302397220.7411966</v>
      </c>
      <c r="M8569" s="170">
        <f t="shared" si="267"/>
        <v>5611279713.0472116</v>
      </c>
      <c r="N8569" s="171">
        <f>'Projections+Sensitivity'!$B$72</f>
        <v>418000000</v>
      </c>
      <c r="O8569" s="171">
        <f>'Projections+Sensitivity'!$B$73</f>
        <v>634000000</v>
      </c>
      <c r="P8569" s="170">
        <f t="shared" si="266"/>
        <v>5395279713.0472116</v>
      </c>
      <c r="Q8569" s="170">
        <f>P8569/'Projections+Sensitivity'!$B$75</f>
        <v>39.965034911460826</v>
      </c>
    </row>
    <row r="8570" spans="1:17">
      <c r="A8570" s="222">
        <v>441230963.45876801</v>
      </c>
      <c r="B8570" s="223">
        <v>-4269183.9651397699</v>
      </c>
      <c r="C8570" s="223">
        <v>711264630.76619303</v>
      </c>
      <c r="D8570" s="222">
        <v>854787379.18203294</v>
      </c>
      <c r="E8570" s="222">
        <v>634473118.28048003</v>
      </c>
      <c r="F8570" s="224">
        <f>E8570*(1+'Projections+Sensitivity'!$B$64)/('Projections+Sensitivity'!$B$63-'Projections+Sensitivity'!$B$64)</f>
        <v>5582154460.941556</v>
      </c>
      <c r="G8570" s="170">
        <f>A8570/'Projections+Sensitivity'!B$67</f>
        <v>391267880.7381202</v>
      </c>
      <c r="H8570" s="170">
        <f>B8570/'Projections+Sensitivity'!C$67</f>
        <v>-3357076.999852295</v>
      </c>
      <c r="I8570" s="170">
        <f>C8570/'Projections+Sensitivity'!D$67</f>
        <v>495970519.17753524</v>
      </c>
      <c r="J8570" s="170">
        <f>D8570/'Projections+Sensitivity'!E$67</f>
        <v>528555951.46978951</v>
      </c>
      <c r="K8570" s="170">
        <f>E8570/'Projections+Sensitivity'!F$67</f>
        <v>347899904.02822602</v>
      </c>
      <c r="L8570" s="170">
        <f>F8570/'Projections+Sensitivity'!F$67</f>
        <v>3060856236.8970094</v>
      </c>
      <c r="M8570" s="170">
        <f t="shared" si="267"/>
        <v>4821193415.3108282</v>
      </c>
      <c r="N8570" s="171">
        <f>'Projections+Sensitivity'!$B$72</f>
        <v>418000000</v>
      </c>
      <c r="O8570" s="171">
        <f>'Projections+Sensitivity'!$B$73</f>
        <v>634000000</v>
      </c>
      <c r="P8570" s="170">
        <f t="shared" si="266"/>
        <v>4605193415.3108282</v>
      </c>
      <c r="Q8570" s="170">
        <f>P8570/'Projections+Sensitivity'!$B$75</f>
        <v>34.112543817117249</v>
      </c>
    </row>
    <row r="8571" spans="1:17">
      <c r="A8571" s="222">
        <v>695165390.07065701</v>
      </c>
      <c r="B8571" s="223">
        <v>-101622438.7537</v>
      </c>
      <c r="C8571" s="223">
        <v>634592931.40141404</v>
      </c>
      <c r="D8571" s="222">
        <v>-293307547.82832402</v>
      </c>
      <c r="E8571" s="222">
        <v>-207762199.674357</v>
      </c>
      <c r="F8571" s="224">
        <f>E8571*(1+'Projections+Sensitivity'!$B$64)/('Projections+Sensitivity'!$B$63-'Projections+Sensitivity'!$B$64)</f>
        <v>-1827911469.0790563</v>
      </c>
      <c r="G8571" s="170">
        <f>A8571/'Projections+Sensitivity'!B$67</f>
        <v>616447873.02161312</v>
      </c>
      <c r="H8571" s="170">
        <f>B8571/'Projections+Sensitivity'!C$67</f>
        <v>-79910904.424512342</v>
      </c>
      <c r="I8571" s="170">
        <f>C8571/'Projections+Sensitivity'!D$67</f>
        <v>442506729.61835283</v>
      </c>
      <c r="J8571" s="170">
        <f>D8571/'Projections+Sensitivity'!E$67</f>
        <v>-181366096.16770676</v>
      </c>
      <c r="K8571" s="170">
        <f>E8571/'Projections+Sensitivity'!F$67</f>
        <v>-113922004.32902989</v>
      </c>
      <c r="L8571" s="170">
        <f>F8571/'Projections+Sensitivity'!F$67</f>
        <v>-1002296561.2604145</v>
      </c>
      <c r="M8571" s="170">
        <f t="shared" si="267"/>
        <v>-318540963.5416975</v>
      </c>
      <c r="N8571" s="171">
        <f>'Projections+Sensitivity'!$B$72</f>
        <v>418000000</v>
      </c>
      <c r="O8571" s="171">
        <f>'Projections+Sensitivity'!$B$73</f>
        <v>634000000</v>
      </c>
      <c r="P8571" s="170">
        <f t="shared" si="266"/>
        <v>-534540963.5416975</v>
      </c>
      <c r="Q8571" s="170">
        <f>P8571/'Projections+Sensitivity'!$B$75</f>
        <v>-3.9595626929014629</v>
      </c>
    </row>
    <row r="8572" spans="1:17">
      <c r="A8572" s="222">
        <v>777494436.28526402</v>
      </c>
      <c r="B8572" s="223">
        <v>427243263.62853998</v>
      </c>
      <c r="C8572" s="223">
        <v>-421906339.89062899</v>
      </c>
      <c r="D8572" s="222">
        <v>133219852.900962</v>
      </c>
      <c r="E8572" s="222">
        <v>599494742.66375303</v>
      </c>
      <c r="F8572" s="224">
        <f>E8572*(1+'Projections+Sensitivity'!$B$64)/('Projections+Sensitivity'!$B$63-'Projections+Sensitivity'!$B$64)</f>
        <v>5274411406.3349676</v>
      </c>
      <c r="G8572" s="170">
        <f>A8572/'Projections+Sensitivity'!B$67</f>
        <v>689454334.72381914</v>
      </c>
      <c r="H8572" s="170">
        <f>B8572/'Projections+Sensitivity'!C$67</f>
        <v>335963159.55952126</v>
      </c>
      <c r="I8572" s="170">
        <f>C8572/'Projections+Sensitivity'!D$67</f>
        <v>-294198667.2589581</v>
      </c>
      <c r="J8572" s="170">
        <f>D8572/'Projections+Sensitivity'!E$67</f>
        <v>82376211.698533028</v>
      </c>
      <c r="K8572" s="170">
        <f>E8572/'Projections+Sensitivity'!F$67</f>
        <v>328720252.17299479</v>
      </c>
      <c r="L8572" s="170">
        <f>F8572/'Projections+Sensitivity'!F$67</f>
        <v>2892111847.1376061</v>
      </c>
      <c r="M8572" s="170">
        <f t="shared" si="267"/>
        <v>4034427138.0335164</v>
      </c>
      <c r="N8572" s="171">
        <f>'Projections+Sensitivity'!$B$72</f>
        <v>418000000</v>
      </c>
      <c r="O8572" s="171">
        <f>'Projections+Sensitivity'!$B$73</f>
        <v>634000000</v>
      </c>
      <c r="P8572" s="170">
        <f t="shared" si="266"/>
        <v>3818427138.0335159</v>
      </c>
      <c r="Q8572" s="170">
        <f>P8572/'Projections+Sensitivity'!$B$75</f>
        <v>28.284645466914935</v>
      </c>
    </row>
    <row r="8573" spans="1:17">
      <c r="A8573" s="222">
        <v>28137525.537463602</v>
      </c>
      <c r="B8573" s="223">
        <v>-2801354.0044850698</v>
      </c>
      <c r="C8573" s="223">
        <v>325403677.85235202</v>
      </c>
      <c r="D8573" s="222">
        <v>1025590560.21191</v>
      </c>
      <c r="E8573" s="222">
        <v>856939234.32848799</v>
      </c>
      <c r="F8573" s="224">
        <f>E8573*(1+'Projections+Sensitivity'!$B$64)/('Projections+Sensitivity'!$B$63-'Projections+Sensitivity'!$B$64)</f>
        <v>7539432375.9954004</v>
      </c>
      <c r="G8573" s="170">
        <f>A8573/'Projections+Sensitivity'!B$67</f>
        <v>24951354.048132014</v>
      </c>
      <c r="H8573" s="170">
        <f>B8573/'Projections+Sensitivity'!C$67</f>
        <v>-2202847.470076886</v>
      </c>
      <c r="I8573" s="170">
        <f>C8573/'Projections+Sensitivity'!D$67</f>
        <v>226906588.7233226</v>
      </c>
      <c r="J8573" s="170">
        <f>D8573/'Projections+Sensitivity'!E$67</f>
        <v>634171733.89945483</v>
      </c>
      <c r="K8573" s="170">
        <f>E8573/'Projections+Sensitivity'!F$67</f>
        <v>469884489.6516313</v>
      </c>
      <c r="L8573" s="170">
        <f>F8573/'Projections+Sensitivity'!F$67</f>
        <v>4134088150.4085579</v>
      </c>
      <c r="M8573" s="170">
        <f t="shared" si="267"/>
        <v>5487799469.2610216</v>
      </c>
      <c r="N8573" s="171">
        <f>'Projections+Sensitivity'!$B$72</f>
        <v>418000000</v>
      </c>
      <c r="O8573" s="171">
        <f>'Projections+Sensitivity'!$B$73</f>
        <v>634000000</v>
      </c>
      <c r="P8573" s="170">
        <f t="shared" si="266"/>
        <v>5271799469.2610216</v>
      </c>
      <c r="Q8573" s="170">
        <f>P8573/'Projections+Sensitivity'!$B$75</f>
        <v>39.050366438970528</v>
      </c>
    </row>
    <row r="8574" spans="1:17">
      <c r="A8574" s="222">
        <v>131815432.644371</v>
      </c>
      <c r="B8574" s="223">
        <v>304470429.87800401</v>
      </c>
      <c r="C8574" s="223">
        <v>160734325.483621</v>
      </c>
      <c r="D8574" s="222">
        <v>1203076496.44521</v>
      </c>
      <c r="E8574" s="222">
        <v>845146621.86849105</v>
      </c>
      <c r="F8574" s="224">
        <f>E8574*(1+'Projections+Sensitivity'!$B$64)/('Projections+Sensitivity'!$B$63-'Projections+Sensitivity'!$B$64)</f>
        <v>7435679857.010623</v>
      </c>
      <c r="G8574" s="170">
        <f>A8574/'Projections+Sensitivity'!B$67</f>
        <v>116889224.12663145</v>
      </c>
      <c r="H8574" s="170">
        <f>B8574/'Projections+Sensitivity'!C$67</f>
        <v>239420621.27677006</v>
      </c>
      <c r="I8574" s="170">
        <f>C8574/'Projections+Sensitivity'!D$67</f>
        <v>112081331.49245241</v>
      </c>
      <c r="J8574" s="170">
        <f>D8574/'Projections+Sensitivity'!E$67</f>
        <v>743919783.74556804</v>
      </c>
      <c r="K8574" s="170">
        <f>E8574/'Projections+Sensitivity'!F$67</f>
        <v>463418260.23249722</v>
      </c>
      <c r="L8574" s="170">
        <f>F8574/'Projections+Sensitivity'!F$67</f>
        <v>4077197652.8326874</v>
      </c>
      <c r="M8574" s="170">
        <f t="shared" si="267"/>
        <v>5752926873.7066059</v>
      </c>
      <c r="N8574" s="171">
        <f>'Projections+Sensitivity'!$B$72</f>
        <v>418000000</v>
      </c>
      <c r="O8574" s="171">
        <f>'Projections+Sensitivity'!$B$73</f>
        <v>634000000</v>
      </c>
      <c r="P8574" s="170">
        <f t="shared" si="266"/>
        <v>5536926873.7066059</v>
      </c>
      <c r="Q8574" s="170">
        <f>P8574/'Projections+Sensitivity'!$B$75</f>
        <v>41.014273138567454</v>
      </c>
    </row>
    <row r="8575" spans="1:17">
      <c r="A8575" s="222">
        <v>354691392.87287599</v>
      </c>
      <c r="B8575" s="223">
        <v>453221072.78793299</v>
      </c>
      <c r="C8575" s="223">
        <v>304171582.02767199</v>
      </c>
      <c r="D8575" s="222">
        <v>109244776.875265</v>
      </c>
      <c r="E8575" s="222">
        <v>351897531.14741498</v>
      </c>
      <c r="F8575" s="224">
        <f>E8575*(1+'Projections+Sensitivity'!$B$64)/('Projections+Sensitivity'!$B$63-'Projections+Sensitivity'!$B$64)</f>
        <v>3096027738.1215835</v>
      </c>
      <c r="G8575" s="170">
        <f>A8575/'Projections+Sensitivity'!B$67</f>
        <v>314527676.2028302</v>
      </c>
      <c r="H8575" s="170">
        <f>B8575/'Projections+Sensitivity'!C$67</f>
        <v>356390835.28107929</v>
      </c>
      <c r="I8575" s="170">
        <f>C8575/'Projections+Sensitivity'!D$67</f>
        <v>212101278.38749161</v>
      </c>
      <c r="J8575" s="170">
        <f>D8575/'Projections+Sensitivity'!E$67</f>
        <v>67551274.610143721</v>
      </c>
      <c r="K8575" s="170">
        <f>E8575/'Projections+Sensitivity'!F$67</f>
        <v>192955562.31877294</v>
      </c>
      <c r="L8575" s="170">
        <f>F8575/'Projections+Sensitivity'!F$67</f>
        <v>1697641274.1966951</v>
      </c>
      <c r="M8575" s="170">
        <f t="shared" si="267"/>
        <v>2841167900.9970131</v>
      </c>
      <c r="N8575" s="171">
        <f>'Projections+Sensitivity'!$B$72</f>
        <v>418000000</v>
      </c>
      <c r="O8575" s="171">
        <f>'Projections+Sensitivity'!$B$73</f>
        <v>634000000</v>
      </c>
      <c r="P8575" s="170">
        <f t="shared" si="266"/>
        <v>2625167900.9970131</v>
      </c>
      <c r="Q8575" s="170">
        <f>P8575/'Projections+Sensitivity'!$B$75</f>
        <v>19.445688155533432</v>
      </c>
    </row>
    <row r="8576" spans="1:17">
      <c r="A8576" s="222">
        <v>710620626.84309804</v>
      </c>
      <c r="B8576" s="223">
        <v>358948624.33833998</v>
      </c>
      <c r="C8576" s="223">
        <v>690017909.60863996</v>
      </c>
      <c r="D8576" s="222">
        <v>199670623.349195</v>
      </c>
      <c r="E8576" s="222">
        <v>1048478018.6172301</v>
      </c>
      <c r="F8576" s="224">
        <f>E8576*(1+'Projections+Sensitivity'!$B$64)/('Projections+Sensitivity'!$B$63-'Projections+Sensitivity'!$B$64)</f>
        <v>9224608703.1791573</v>
      </c>
      <c r="G8576" s="170">
        <f>A8576/'Projections+Sensitivity'!B$67</f>
        <v>630153025.73994434</v>
      </c>
      <c r="H8576" s="170">
        <f>B8576/'Projections+Sensitivity'!C$67</f>
        <v>282259602.94391096</v>
      </c>
      <c r="I8576" s="170">
        <f>C8576/'Projections+Sensitivity'!D$67</f>
        <v>481155010.48004752</v>
      </c>
      <c r="J8576" s="170">
        <f>D8576/'Projections+Sensitivity'!E$67</f>
        <v>123465903.77351005</v>
      </c>
      <c r="K8576" s="170">
        <f>E8576/'Projections+Sensitivity'!F$67</f>
        <v>574910727.56748056</v>
      </c>
      <c r="L8576" s="170">
        <f>F8576/'Projections+Sensitivity'!F$67</f>
        <v>5058118917.9953032</v>
      </c>
      <c r="M8576" s="170">
        <f t="shared" si="267"/>
        <v>7150063188.5001965</v>
      </c>
      <c r="N8576" s="171">
        <f>'Projections+Sensitivity'!$B$72</f>
        <v>418000000</v>
      </c>
      <c r="O8576" s="171">
        <f>'Projections+Sensitivity'!$B$73</f>
        <v>634000000</v>
      </c>
      <c r="P8576" s="170">
        <f t="shared" si="266"/>
        <v>6934063188.5001965</v>
      </c>
      <c r="Q8576" s="170">
        <f>P8576/'Projections+Sensitivity'!$B$75</f>
        <v>51.363431025927383</v>
      </c>
    </row>
    <row r="8577" spans="1:17">
      <c r="A8577" s="222">
        <v>794142827.83410096</v>
      </c>
      <c r="B8577" s="223">
        <v>268287544.44998601</v>
      </c>
      <c r="C8577" s="223">
        <v>1045987096.00388</v>
      </c>
      <c r="D8577" s="222">
        <v>337696094.14898098</v>
      </c>
      <c r="E8577" s="222">
        <v>219595177.81693301</v>
      </c>
      <c r="F8577" s="224">
        <f>E8577*(1+'Projections+Sensitivity'!$B$64)/('Projections+Sensitivity'!$B$63-'Projections+Sensitivity'!$B$64)</f>
        <v>1932019129.1542695</v>
      </c>
      <c r="G8577" s="170">
        <f>A8577/'Projections+Sensitivity'!B$67</f>
        <v>704217534.54087055</v>
      </c>
      <c r="H8577" s="170">
        <f>B8577/'Projections+Sensitivity'!C$67</f>
        <v>210968173.81829816</v>
      </c>
      <c r="I8577" s="170">
        <f>C8577/'Projections+Sensitivity'!D$67</f>
        <v>729375172.92151105</v>
      </c>
      <c r="J8577" s="170">
        <f>D8577/'Projections+Sensitivity'!E$67</f>
        <v>208813659.04273054</v>
      </c>
      <c r="K8577" s="170">
        <f>E8577/'Projections+Sensitivity'!F$67</f>
        <v>120410367.41575475</v>
      </c>
      <c r="L8577" s="170">
        <f>F8577/'Projections+Sensitivity'!F$67</f>
        <v>1059381792.9356807</v>
      </c>
      <c r="M8577" s="170">
        <f t="shared" si="267"/>
        <v>3033166700.6748457</v>
      </c>
      <c r="N8577" s="171">
        <f>'Projections+Sensitivity'!$B$72</f>
        <v>418000000</v>
      </c>
      <c r="O8577" s="171">
        <f>'Projections+Sensitivity'!$B$73</f>
        <v>634000000</v>
      </c>
      <c r="P8577" s="170">
        <f t="shared" si="266"/>
        <v>2817166700.6748457</v>
      </c>
      <c r="Q8577" s="170">
        <f>P8577/'Projections+Sensitivity'!$B$75</f>
        <v>20.867901486480338</v>
      </c>
    </row>
    <row r="8578" spans="1:17">
      <c r="A8578" s="222">
        <v>659721324.33048296</v>
      </c>
      <c r="B8578" s="223">
        <v>234267378.27469999</v>
      </c>
      <c r="C8578" s="223">
        <v>722222793.60490704</v>
      </c>
      <c r="D8578" s="222">
        <v>-90787010.994892195</v>
      </c>
      <c r="E8578" s="222">
        <v>1179071130.4740701</v>
      </c>
      <c r="F8578" s="224">
        <f>E8578*(1+'Projections+Sensitivity'!$B$64)/('Projections+Sensitivity'!$B$63-'Projections+Sensitivity'!$B$64)</f>
        <v>10373579244.11488</v>
      </c>
      <c r="G8578" s="170">
        <f>A8578/'Projections+Sensitivity'!B$67</f>
        <v>585017339.72859669</v>
      </c>
      <c r="H8578" s="170">
        <f>B8578/'Projections+Sensitivity'!C$67</f>
        <v>184216382.76624244</v>
      </c>
      <c r="I8578" s="170">
        <f>C8578/'Projections+Sensitivity'!D$67</f>
        <v>503611733.82150584</v>
      </c>
      <c r="J8578" s="170">
        <f>D8578/'Projections+Sensitivity'!E$67</f>
        <v>-56137954.47403831</v>
      </c>
      <c r="K8578" s="170">
        <f>E8578/'Projections+Sensitivity'!F$67</f>
        <v>646518696.08925712</v>
      </c>
      <c r="L8578" s="170">
        <f>F8578/'Projections+Sensitivity'!F$67</f>
        <v>5688132592.9735556</v>
      </c>
      <c r="M8578" s="170">
        <f t="shared" si="267"/>
        <v>7551358790.9051189</v>
      </c>
      <c r="N8578" s="171">
        <f>'Projections+Sensitivity'!$B$72</f>
        <v>418000000</v>
      </c>
      <c r="O8578" s="171">
        <f>'Projections+Sensitivity'!$B$73</f>
        <v>634000000</v>
      </c>
      <c r="P8578" s="170">
        <f t="shared" ref="P8578:P8641" si="268">M8578+N8578-O8578</f>
        <v>7335358790.9051189</v>
      </c>
      <c r="Q8578" s="170">
        <f>P8578/'Projections+Sensitivity'!$B$75</f>
        <v>54.335991043741622</v>
      </c>
    </row>
    <row r="8579" spans="1:17">
      <c r="A8579" s="222">
        <v>876603992.68664205</v>
      </c>
      <c r="B8579" s="223">
        <v>485521074.49369299</v>
      </c>
      <c r="C8579" s="223">
        <v>350806651.23923701</v>
      </c>
      <c r="D8579" s="222">
        <v>1075954376.4094601</v>
      </c>
      <c r="E8579" s="222">
        <v>620086623.83177698</v>
      </c>
      <c r="F8579" s="224">
        <f>E8579*(1+'Projections+Sensitivity'!$B$64)/('Projections+Sensitivity'!$B$63-'Projections+Sensitivity'!$B$64)</f>
        <v>5455580723.0631342</v>
      </c>
      <c r="G8579" s="170">
        <f>A8579/'Projections+Sensitivity'!B$67</f>
        <v>777341154.33883953</v>
      </c>
      <c r="H8579" s="170">
        <f>B8579/'Projections+Sensitivity'!C$67</f>
        <v>381789973.31472147</v>
      </c>
      <c r="I8579" s="170">
        <f>C8579/'Projections+Sensitivity'!D$67</f>
        <v>244620285.3621873</v>
      </c>
      <c r="J8579" s="170">
        <f>D8579/'Projections+Sensitivity'!E$67</f>
        <v>665314092.14931464</v>
      </c>
      <c r="K8579" s="170">
        <f>E8579/'Projections+Sensitivity'!F$67</f>
        <v>340011374.32728159</v>
      </c>
      <c r="L8579" s="170">
        <f>F8579/'Projections+Sensitivity'!F$67</f>
        <v>2991452207.0151153</v>
      </c>
      <c r="M8579" s="170">
        <f t="shared" ref="M8579:M8642" si="269">SUM(G8579:L8579)</f>
        <v>5400529086.5074596</v>
      </c>
      <c r="N8579" s="171">
        <f>'Projections+Sensitivity'!$B$72</f>
        <v>418000000</v>
      </c>
      <c r="O8579" s="171">
        <f>'Projections+Sensitivity'!$B$73</f>
        <v>634000000</v>
      </c>
      <c r="P8579" s="170">
        <f t="shared" si="268"/>
        <v>5184529086.5074596</v>
      </c>
      <c r="Q8579" s="170">
        <f>P8579/'Projections+Sensitivity'!$B$75</f>
        <v>38.403919159314519</v>
      </c>
    </row>
    <row r="8580" spans="1:17">
      <c r="A8580" s="222">
        <v>-168448912.18142799</v>
      </c>
      <c r="B8580" s="223">
        <v>506946918.88727301</v>
      </c>
      <c r="C8580" s="223">
        <v>186940878.57908401</v>
      </c>
      <c r="D8580" s="222">
        <v>301138578.15431499</v>
      </c>
      <c r="E8580" s="222">
        <v>995971430.484707</v>
      </c>
      <c r="F8580" s="224">
        <f>E8580*(1+'Projections+Sensitivity'!$B$64)/('Projections+Sensitivity'!$B$63-'Projections+Sensitivity'!$B$64)</f>
        <v>8762650778.2049179</v>
      </c>
      <c r="G8580" s="170">
        <f>A8580/'Projections+Sensitivity'!B$67</f>
        <v>-149374487.1511676</v>
      </c>
      <c r="H8580" s="170">
        <f>B8580/'Projections+Sensitivity'!C$67</f>
        <v>398638207.07635719</v>
      </c>
      <c r="I8580" s="170">
        <f>C8580/'Projections+Sensitivity'!D$67</f>
        <v>130355370.69303657</v>
      </c>
      <c r="J8580" s="170">
        <f>D8580/'Projections+Sensitivity'!E$67</f>
        <v>186208397.05533072</v>
      </c>
      <c r="K8580" s="170">
        <f>E8580/'Projections+Sensitivity'!F$67</f>
        <v>546119851.41237903</v>
      </c>
      <c r="L8580" s="170">
        <f>F8580/'Projections+Sensitivity'!F$67</f>
        <v>4804814068.4546652</v>
      </c>
      <c r="M8580" s="170">
        <f t="shared" si="269"/>
        <v>5916761407.5406017</v>
      </c>
      <c r="N8580" s="171">
        <f>'Projections+Sensitivity'!$B$72</f>
        <v>418000000</v>
      </c>
      <c r="O8580" s="171">
        <f>'Projections+Sensitivity'!$B$73</f>
        <v>634000000</v>
      </c>
      <c r="P8580" s="170">
        <f t="shared" si="268"/>
        <v>5700761407.5406017</v>
      </c>
      <c r="Q8580" s="170">
        <f>P8580/'Projections+Sensitivity'!$B$75</f>
        <v>42.227862278078533</v>
      </c>
    </row>
    <row r="8581" spans="1:17">
      <c r="A8581" s="222">
        <v>478419453.85477501</v>
      </c>
      <c r="B8581" s="223">
        <v>343464624.08705002</v>
      </c>
      <c r="C8581" s="223">
        <v>409877023.12941402</v>
      </c>
      <c r="D8581" s="222">
        <v>919102993.89247799</v>
      </c>
      <c r="E8581" s="222">
        <v>1143654707.12748</v>
      </c>
      <c r="F8581" s="224">
        <f>E8581*(1+'Projections+Sensitivity'!$B$64)/('Projections+Sensitivity'!$B$63-'Projections+Sensitivity'!$B$64)</f>
        <v>10061982204.179508</v>
      </c>
      <c r="G8581" s="170">
        <f>A8581/'Projections+Sensitivity'!B$67</f>
        <v>424245307.59645832</v>
      </c>
      <c r="H8581" s="170">
        <f>B8581/'Projections+Sensitivity'!C$67</f>
        <v>270083744.15362084</v>
      </c>
      <c r="I8581" s="170">
        <f>C8581/'Projections+Sensitivity'!D$67</f>
        <v>285810528.41254324</v>
      </c>
      <c r="J8581" s="170">
        <f>D8581/'Projections+Sensitivity'!E$67</f>
        <v>568325374.55155492</v>
      </c>
      <c r="K8581" s="170">
        <f>E8581/'Projections+Sensitivity'!F$67</f>
        <v>627098850.033849</v>
      </c>
      <c r="L8581" s="170">
        <f>F8581/'Projections+Sensitivity'!F$67</f>
        <v>5517274951.9393883</v>
      </c>
      <c r="M8581" s="170">
        <f t="shared" si="269"/>
        <v>7692838756.6874142</v>
      </c>
      <c r="N8581" s="171">
        <f>'Projections+Sensitivity'!$B$72</f>
        <v>418000000</v>
      </c>
      <c r="O8581" s="171">
        <f>'Projections+Sensitivity'!$B$73</f>
        <v>634000000</v>
      </c>
      <c r="P8581" s="170">
        <f t="shared" si="268"/>
        <v>7476838756.6874142</v>
      </c>
      <c r="Q8581" s="170">
        <f>P8581/'Projections+Sensitivity'!$B$75</f>
        <v>55.383990790277139</v>
      </c>
    </row>
    <row r="8582" spans="1:17">
      <c r="A8582" s="222">
        <v>-282685057.724666</v>
      </c>
      <c r="B8582" s="223">
        <v>32970134.581328299</v>
      </c>
      <c r="C8582" s="223">
        <v>528783652.96835399</v>
      </c>
      <c r="D8582" s="222">
        <v>1465184433.8278301</v>
      </c>
      <c r="E8582" s="222">
        <v>744012365.86489606</v>
      </c>
      <c r="F8582" s="224">
        <f>E8582*(1+'Projections+Sensitivity'!$B$64)/('Projections+Sensitivity'!$B$63-'Projections+Sensitivity'!$B$64)</f>
        <v>6545891114.1329374</v>
      </c>
      <c r="G8582" s="170">
        <f>A8582/'Projections+Sensitivity'!B$67</f>
        <v>-250675026.48779786</v>
      </c>
      <c r="H8582" s="170">
        <f>B8582/'Projections+Sensitivity'!C$67</f>
        <v>25926097.677870464</v>
      </c>
      <c r="I8582" s="170">
        <f>C8582/'Projections+Sensitivity'!D$67</f>
        <v>368725072.99117851</v>
      </c>
      <c r="J8582" s="170">
        <f>D8582/'Projections+Sensitivity'!E$67</f>
        <v>905993667.38622952</v>
      </c>
      <c r="K8582" s="170">
        <f>E8582/'Projections+Sensitivity'!F$67</f>
        <v>407963431.73957002</v>
      </c>
      <c r="L8582" s="170">
        <f>F8582/'Projections+Sensitivity'!F$67</f>
        <v>3589300830.5189366</v>
      </c>
      <c r="M8582" s="170">
        <f t="shared" si="269"/>
        <v>5047234073.8259869</v>
      </c>
      <c r="N8582" s="171">
        <f>'Projections+Sensitivity'!$B$72</f>
        <v>418000000</v>
      </c>
      <c r="O8582" s="171">
        <f>'Projections+Sensitivity'!$B$73</f>
        <v>634000000</v>
      </c>
      <c r="P8582" s="170">
        <f t="shared" si="268"/>
        <v>4831234073.8259869</v>
      </c>
      <c r="Q8582" s="170">
        <f>P8582/'Projections+Sensitivity'!$B$75</f>
        <v>35.786919065377681</v>
      </c>
    </row>
    <row r="8583" spans="1:17">
      <c r="A8583" s="222">
        <v>473940779.85905999</v>
      </c>
      <c r="B8583" s="223">
        <v>413426426.09600699</v>
      </c>
      <c r="C8583" s="223">
        <v>-125880802.37533601</v>
      </c>
      <c r="D8583" s="222">
        <v>415888159.37706202</v>
      </c>
      <c r="E8583" s="222">
        <v>726233757.92648196</v>
      </c>
      <c r="F8583" s="224">
        <f>E8583*(1+'Projections+Sensitivity'!$B$64)/('Projections+Sensitivity'!$B$63-'Projections+Sensitivity'!$B$64)</f>
        <v>6389473241.1713324</v>
      </c>
      <c r="G8583" s="170">
        <f>A8583/'Projections+Sensitivity'!B$67</f>
        <v>420273779.24068803</v>
      </c>
      <c r="H8583" s="170">
        <f>B8583/'Projections+Sensitivity'!C$67</f>
        <v>325098275.80892283</v>
      </c>
      <c r="I8583" s="170">
        <f>C8583/'Projections+Sensitivity'!D$67</f>
        <v>-87777690.90152207</v>
      </c>
      <c r="J8583" s="170">
        <f>D8583/'Projections+Sensitivity'!E$67</f>
        <v>257163555.68435487</v>
      </c>
      <c r="K8583" s="170">
        <f>E8583/'Projections+Sensitivity'!F$67</f>
        <v>398214908.41001981</v>
      </c>
      <c r="L8583" s="170">
        <f>F8583/'Projections+Sensitivity'!F$67</f>
        <v>3503532400.8979588</v>
      </c>
      <c r="M8583" s="170">
        <f t="shared" si="269"/>
        <v>4816505229.1404228</v>
      </c>
      <c r="N8583" s="171">
        <f>'Projections+Sensitivity'!$B$72</f>
        <v>418000000</v>
      </c>
      <c r="O8583" s="171">
        <f>'Projections+Sensitivity'!$B$73</f>
        <v>634000000</v>
      </c>
      <c r="P8583" s="170">
        <f t="shared" si="268"/>
        <v>4600505229.1404228</v>
      </c>
      <c r="Q8583" s="170">
        <f>P8583/'Projections+Sensitivity'!$B$75</f>
        <v>34.07781651215128</v>
      </c>
    </row>
    <row r="8584" spans="1:17">
      <c r="A8584" s="222">
        <v>37840282.7196825</v>
      </c>
      <c r="B8584" s="223">
        <v>1244031095.4851401</v>
      </c>
      <c r="C8584" s="223">
        <v>1369281878.8923199</v>
      </c>
      <c r="D8584" s="222">
        <v>729988265.30708802</v>
      </c>
      <c r="E8584" s="222">
        <v>431235469.98504001</v>
      </c>
      <c r="F8584" s="224">
        <f>E8584*(1+'Projections+Sensitivity'!$B$64)/('Projections+Sensitivity'!$B$63-'Projections+Sensitivity'!$B$64)</f>
        <v>3794050422.5256462</v>
      </c>
      <c r="G8584" s="170">
        <f>A8584/'Projections+Sensitivity'!B$67</f>
        <v>33555413.043094471</v>
      </c>
      <c r="H8584" s="170">
        <f>B8584/'Projections+Sensitivity'!C$67</f>
        <v>978245072.56095457</v>
      </c>
      <c r="I8584" s="170">
        <f>C8584/'Projections+Sensitivity'!D$67</f>
        <v>954811212.30932736</v>
      </c>
      <c r="J8584" s="170">
        <f>D8584/'Projections+Sensitivity'!E$67</f>
        <v>451386685.77487481</v>
      </c>
      <c r="K8584" s="170">
        <f>E8584/'Projections+Sensitivity'!F$67</f>
        <v>236458841.6731635</v>
      </c>
      <c r="L8584" s="170">
        <f>F8584/'Projections+Sensitivity'!F$67</f>
        <v>2080387237.606205</v>
      </c>
      <c r="M8584" s="170">
        <f t="shared" si="269"/>
        <v>4734844462.9676189</v>
      </c>
      <c r="N8584" s="171">
        <f>'Projections+Sensitivity'!$B$72</f>
        <v>418000000</v>
      </c>
      <c r="O8584" s="171">
        <f>'Projections+Sensitivity'!$B$73</f>
        <v>634000000</v>
      </c>
      <c r="P8584" s="170">
        <f t="shared" si="268"/>
        <v>4518844462.9676189</v>
      </c>
      <c r="Q8584" s="170">
        <f>P8584/'Projections+Sensitivity'!$B$75</f>
        <v>33.47292194790829</v>
      </c>
    </row>
    <row r="8585" spans="1:17">
      <c r="A8585" s="222">
        <v>92586292.730843902</v>
      </c>
      <c r="B8585" s="223">
        <v>478916742.549968</v>
      </c>
      <c r="C8585" s="223">
        <v>165545087.947979</v>
      </c>
      <c r="D8585" s="222">
        <v>1011162945.5580601</v>
      </c>
      <c r="E8585" s="222">
        <v>635890294.19493902</v>
      </c>
      <c r="F8585" s="224">
        <f>E8585*(1+'Projections+Sensitivity'!$B$64)/('Projections+Sensitivity'!$B$63-'Projections+Sensitivity'!$B$64)</f>
        <v>5594622908.579299</v>
      </c>
      <c r="G8585" s="170">
        <f>A8585/'Projections+Sensitivity'!B$67</f>
        <v>82102222.061262369</v>
      </c>
      <c r="H8585" s="170">
        <f>B8585/'Projections+Sensitivity'!C$67</f>
        <v>376596650.41069359</v>
      </c>
      <c r="I8585" s="170">
        <f>C8585/'Projections+Sensitivity'!D$67</f>
        <v>115435914.65866043</v>
      </c>
      <c r="J8585" s="170">
        <f>D8585/'Projections+Sensitivity'!E$67</f>
        <v>625250449.17236578</v>
      </c>
      <c r="K8585" s="170">
        <f>E8585/'Projections+Sensitivity'!F$67</f>
        <v>348676982.4424662</v>
      </c>
      <c r="L8585" s="170">
        <f>F8585/'Projections+Sensitivity'!F$67</f>
        <v>3067693046.2299371</v>
      </c>
      <c r="M8585" s="170">
        <f t="shared" si="269"/>
        <v>4615755264.9753857</v>
      </c>
      <c r="N8585" s="171">
        <f>'Projections+Sensitivity'!$B$72</f>
        <v>418000000</v>
      </c>
      <c r="O8585" s="171">
        <f>'Projections+Sensitivity'!$B$73</f>
        <v>634000000</v>
      </c>
      <c r="P8585" s="170">
        <f t="shared" si="268"/>
        <v>4399755264.9753857</v>
      </c>
      <c r="Q8585" s="170">
        <f>P8585/'Projections+Sensitivity'!$B$75</f>
        <v>32.590779740558411</v>
      </c>
    </row>
    <row r="8586" spans="1:17">
      <c r="A8586" s="222">
        <v>-271291819.59625</v>
      </c>
      <c r="B8586" s="223">
        <v>767538822.85743594</v>
      </c>
      <c r="C8586" s="223">
        <v>270349743.07439399</v>
      </c>
      <c r="D8586" s="222">
        <v>1085269573.1477799</v>
      </c>
      <c r="E8586" s="222">
        <v>540842128.16156697</v>
      </c>
      <c r="F8586" s="224">
        <f>E8586*(1+'Projections+Sensitivity'!$B$64)/('Projections+Sensitivity'!$B$63-'Projections+Sensitivity'!$B$64)</f>
        <v>4758380160.4776344</v>
      </c>
      <c r="G8586" s="170">
        <f>A8586/'Projections+Sensitivity'!B$67</f>
        <v>-240571909.28517514</v>
      </c>
      <c r="H8586" s="170">
        <f>B8586/'Projections+Sensitivity'!C$67</f>
        <v>603554906.45248973</v>
      </c>
      <c r="I8586" s="170">
        <f>C8586/'Projections+Sensitivity'!D$67</f>
        <v>188517039.41426134</v>
      </c>
      <c r="J8586" s="170">
        <f>D8586/'Projections+Sensitivity'!E$67</f>
        <v>671074124.17021608</v>
      </c>
      <c r="K8586" s="170">
        <f>E8586/'Projections+Sensitivity'!F$67</f>
        <v>296559332.55575961</v>
      </c>
      <c r="L8586" s="170">
        <f>F8586/'Projections+Sensitivity'!F$67</f>
        <v>2609157036.7023296</v>
      </c>
      <c r="M8586" s="170">
        <f t="shared" si="269"/>
        <v>4128290530.009881</v>
      </c>
      <c r="N8586" s="171">
        <f>'Projections+Sensitivity'!$B$72</f>
        <v>418000000</v>
      </c>
      <c r="O8586" s="171">
        <f>'Projections+Sensitivity'!$B$73</f>
        <v>634000000</v>
      </c>
      <c r="P8586" s="170">
        <f t="shared" si="268"/>
        <v>3912290530.009881</v>
      </c>
      <c r="Q8586" s="170">
        <f>P8586/'Projections+Sensitivity'!$B$75</f>
        <v>28.979929851925046</v>
      </c>
    </row>
    <row r="8587" spans="1:17">
      <c r="A8587" s="222">
        <v>122376739.37951</v>
      </c>
      <c r="B8587" s="223">
        <v>649235360.49065495</v>
      </c>
      <c r="C8587" s="223">
        <v>439092803.15059799</v>
      </c>
      <c r="D8587" s="222">
        <v>1095566613.4346299</v>
      </c>
      <c r="E8587" s="222">
        <v>1018124303.62723</v>
      </c>
      <c r="F8587" s="224">
        <f>E8587*(1+'Projections+Sensitivity'!$B$64)/('Projections+Sensitivity'!$B$63-'Projections+Sensitivity'!$B$64)</f>
        <v>8957553849.8596268</v>
      </c>
      <c r="G8587" s="170">
        <f>A8587/'Projections+Sensitivity'!B$67</f>
        <v>108519327.59505126</v>
      </c>
      <c r="H8587" s="170">
        <f>B8587/'Projections+Sensitivity'!C$67</f>
        <v>510526862.74264008</v>
      </c>
      <c r="I8587" s="170">
        <f>C8587/'Projections+Sensitivity'!D$67</f>
        <v>306182925.63082486</v>
      </c>
      <c r="J8587" s="170">
        <f>D8587/'Projections+Sensitivity'!E$67</f>
        <v>677441277.05371666</v>
      </c>
      <c r="K8587" s="170">
        <f>E8587/'Projections+Sensitivity'!F$67</f>
        <v>558266910.47316372</v>
      </c>
      <c r="L8587" s="170">
        <f>F8587/'Projections+Sensitivity'!F$67</f>
        <v>4911685042.1331816</v>
      </c>
      <c r="M8587" s="170">
        <f t="shared" si="269"/>
        <v>7072622345.6285782</v>
      </c>
      <c r="N8587" s="171">
        <f>'Projections+Sensitivity'!$B$72</f>
        <v>418000000</v>
      </c>
      <c r="O8587" s="171">
        <f>'Projections+Sensitivity'!$B$73</f>
        <v>634000000</v>
      </c>
      <c r="P8587" s="170">
        <f t="shared" si="268"/>
        <v>6856622345.6285782</v>
      </c>
      <c r="Q8587" s="170">
        <f>P8587/'Projections+Sensitivity'!$B$75</f>
        <v>50.789795152804281</v>
      </c>
    </row>
    <row r="8588" spans="1:17">
      <c r="A8588" s="222">
        <v>439844352.73251301</v>
      </c>
      <c r="B8588" s="223">
        <v>1013414846.4851201</v>
      </c>
      <c r="C8588" s="223">
        <v>47905460.057601199</v>
      </c>
      <c r="D8588" s="222">
        <v>1117262485.5376799</v>
      </c>
      <c r="E8588" s="222">
        <v>893408579.45619798</v>
      </c>
      <c r="F8588" s="224">
        <f>E8588*(1+'Projections+Sensitivity'!$B$64)/('Projections+Sensitivity'!$B$63-'Projections+Sensitivity'!$B$64)</f>
        <v>7860293121.2764454</v>
      </c>
      <c r="G8588" s="170">
        <f>A8588/'Projections+Sensitivity'!B$67</f>
        <v>390038283.80317789</v>
      </c>
      <c r="H8588" s="170">
        <f>B8588/'Projections+Sensitivity'!C$67</f>
        <v>796899758.88229454</v>
      </c>
      <c r="I8588" s="170">
        <f>C8588/'Projections+Sensitivity'!D$67</f>
        <v>33404860.678384323</v>
      </c>
      <c r="J8588" s="170">
        <f>D8588/'Projections+Sensitivity'!E$67</f>
        <v>690856873.26124132</v>
      </c>
      <c r="K8588" s="170">
        <f>E8588/'Projections+Sensitivity'!F$67</f>
        <v>489881683.07771081</v>
      </c>
      <c r="L8588" s="170">
        <f>F8588/'Projections+Sensitivity'!F$67</f>
        <v>4310025348.1770439</v>
      </c>
      <c r="M8588" s="170">
        <f t="shared" si="269"/>
        <v>6711106807.8798523</v>
      </c>
      <c r="N8588" s="171">
        <f>'Projections+Sensitivity'!$B$72</f>
        <v>418000000</v>
      </c>
      <c r="O8588" s="171">
        <f>'Projections+Sensitivity'!$B$73</f>
        <v>634000000</v>
      </c>
      <c r="P8588" s="170">
        <f t="shared" si="268"/>
        <v>6495106807.8798523</v>
      </c>
      <c r="Q8588" s="170">
        <f>P8588/'Projections+Sensitivity'!$B$75</f>
        <v>48.111902280591501</v>
      </c>
    </row>
    <row r="8589" spans="1:17">
      <c r="A8589" s="222">
        <v>276271880.30334097</v>
      </c>
      <c r="B8589" s="223">
        <v>1114375182.09848</v>
      </c>
      <c r="C8589" s="223">
        <v>875398010.35303199</v>
      </c>
      <c r="D8589" s="222">
        <v>1542642414.00158</v>
      </c>
      <c r="E8589" s="222">
        <v>898993298.82092094</v>
      </c>
      <c r="F8589" s="224">
        <f>E8589*(1+'Projections+Sensitivity'!$B$64)/('Projections+Sensitivity'!$B$63-'Projections+Sensitivity'!$B$64)</f>
        <v>7909428010.0789585</v>
      </c>
      <c r="G8589" s="170">
        <f>A8589/'Projections+Sensitivity'!B$67</f>
        <v>244988049.49332431</v>
      </c>
      <c r="H8589" s="170">
        <f>B8589/'Projections+Sensitivity'!C$67</f>
        <v>876290017.852754</v>
      </c>
      <c r="I8589" s="170">
        <f>C8589/'Projections+Sensitivity'!D$67</f>
        <v>610422038.29828227</v>
      </c>
      <c r="J8589" s="170">
        <f>D8589/'Projections+Sensitivity'!E$67</f>
        <v>953889644.10133004</v>
      </c>
      <c r="K8589" s="170">
        <f>E8589/'Projections+Sensitivity'!F$67</f>
        <v>492943945.72530305</v>
      </c>
      <c r="L8589" s="170">
        <f>F8589/'Projections+Sensitivity'!F$67</f>
        <v>4336967424.3758898</v>
      </c>
      <c r="M8589" s="170">
        <f t="shared" si="269"/>
        <v>7515501119.8468838</v>
      </c>
      <c r="N8589" s="171">
        <f>'Projections+Sensitivity'!$B$72</f>
        <v>418000000</v>
      </c>
      <c r="O8589" s="171">
        <f>'Projections+Sensitivity'!$B$73</f>
        <v>634000000</v>
      </c>
      <c r="P8589" s="170">
        <f t="shared" si="268"/>
        <v>7299501119.8468838</v>
      </c>
      <c r="Q8589" s="170">
        <f>P8589/'Projections+Sensitivity'!$B$75</f>
        <v>54.070378665532473</v>
      </c>
    </row>
    <row r="8590" spans="1:17">
      <c r="A8590" s="222">
        <v>874166868.17700005</v>
      </c>
      <c r="B8590" s="223">
        <v>509371822.04445702</v>
      </c>
      <c r="C8590" s="223">
        <v>498132913.53249198</v>
      </c>
      <c r="D8590" s="222">
        <v>-269943887.78965402</v>
      </c>
      <c r="E8590" s="222">
        <v>1036597248.06616</v>
      </c>
      <c r="F8590" s="224">
        <f>E8590*(1+'Projections+Sensitivity'!$B$64)/('Projections+Sensitivity'!$B$63-'Projections+Sensitivity'!$B$64)</f>
        <v>9120080560.9769821</v>
      </c>
      <c r="G8590" s="170">
        <f>A8590/'Projections+Sensitivity'!B$67</f>
        <v>775179999.25011313</v>
      </c>
      <c r="H8590" s="170">
        <f>B8590/'Projections+Sensitivity'!C$67</f>
        <v>400545032.05329049</v>
      </c>
      <c r="I8590" s="170">
        <f>C8590/'Projections+Sensitivity'!D$67</f>
        <v>347352067.08927673</v>
      </c>
      <c r="J8590" s="170">
        <f>D8590/'Projections+Sensitivity'!E$67</f>
        <v>-166919226.849897</v>
      </c>
      <c r="K8590" s="170">
        <f>E8590/'Projections+Sensitivity'!F$67</f>
        <v>568396158.5252167</v>
      </c>
      <c r="L8590" s="170">
        <f>F8590/'Projections+Sensitivity'!F$67</f>
        <v>5000803123.846386</v>
      </c>
      <c r="M8590" s="170">
        <f t="shared" si="269"/>
        <v>6925357153.9143867</v>
      </c>
      <c r="N8590" s="171">
        <f>'Projections+Sensitivity'!$B$72</f>
        <v>418000000</v>
      </c>
      <c r="O8590" s="171">
        <f>'Projections+Sensitivity'!$B$73</f>
        <v>634000000</v>
      </c>
      <c r="P8590" s="170">
        <f t="shared" si="268"/>
        <v>6709357153.9143867</v>
      </c>
      <c r="Q8590" s="170">
        <f>P8590/'Projections+Sensitivity'!$B$75</f>
        <v>49.698941880847308</v>
      </c>
    </row>
    <row r="8591" spans="1:17">
      <c r="A8591" s="222">
        <v>672436642.90215802</v>
      </c>
      <c r="B8591" s="223">
        <v>400162579.24849898</v>
      </c>
      <c r="C8591" s="223">
        <v>1243889648.88644</v>
      </c>
      <c r="D8591" s="222">
        <v>417441081.70034701</v>
      </c>
      <c r="E8591" s="222">
        <v>60045057.157739498</v>
      </c>
      <c r="F8591" s="224">
        <f>E8591*(1+'Projections+Sensitivity'!$B$64)/('Projections+Sensitivity'!$B$63-'Projections+Sensitivity'!$B$64)</f>
        <v>528282087.94559777</v>
      </c>
      <c r="G8591" s="170">
        <f>A8591/'Projections+Sensitivity'!B$67</f>
        <v>596292830.71284235</v>
      </c>
      <c r="H8591" s="170">
        <f>B8591/'Projections+Sensitivity'!C$67</f>
        <v>314668236.82608068</v>
      </c>
      <c r="I8591" s="170">
        <f>C8591/'Projections+Sensitivity'!D$67</f>
        <v>867374206.83099854</v>
      </c>
      <c r="J8591" s="170">
        <f>D8591/'Projections+Sensitivity'!E$67</f>
        <v>258123801.88842028</v>
      </c>
      <c r="K8591" s="170">
        <f>E8591/'Projections+Sensitivity'!F$67</f>
        <v>32924436.072502401</v>
      </c>
      <c r="L8591" s="170">
        <f>F8591/'Projections+Sensitivity'!F$67</f>
        <v>289672300.3713721</v>
      </c>
      <c r="M8591" s="170">
        <f t="shared" si="269"/>
        <v>2359055812.7022166</v>
      </c>
      <c r="N8591" s="171">
        <f>'Projections+Sensitivity'!$B$72</f>
        <v>418000000</v>
      </c>
      <c r="O8591" s="171">
        <f>'Projections+Sensitivity'!$B$73</f>
        <v>634000000</v>
      </c>
      <c r="P8591" s="170">
        <f t="shared" si="268"/>
        <v>2143055812.7022166</v>
      </c>
      <c r="Q8591" s="170">
        <f>P8591/'Projections+Sensitivity'!$B$75</f>
        <v>15.874487501497901</v>
      </c>
    </row>
    <row r="8592" spans="1:17">
      <c r="A8592" s="222">
        <v>573887891.39469194</v>
      </c>
      <c r="B8592" s="223">
        <v>181181495.0731</v>
      </c>
      <c r="C8592" s="223">
        <v>672518027.759148</v>
      </c>
      <c r="D8592" s="222">
        <v>551642956.96607995</v>
      </c>
      <c r="E8592" s="222">
        <v>1126675484.9387801</v>
      </c>
      <c r="F8592" s="224">
        <f>E8592*(1+'Projections+Sensitivity'!$B$64)/('Projections+Sensitivity'!$B$63-'Projections+Sensitivity'!$B$64)</f>
        <v>9912597402.5966778</v>
      </c>
      <c r="G8592" s="170">
        <f>A8592/'Projections+Sensitivity'!B$67</f>
        <v>508903312.8751688</v>
      </c>
      <c r="H8592" s="170">
        <f>B8592/'Projections+Sensitivity'!C$67</f>
        <v>142472246.42352524</v>
      </c>
      <c r="I8592" s="170">
        <f>C8592/'Projections+Sensitivity'!D$67</f>
        <v>468952202.81746441</v>
      </c>
      <c r="J8592" s="170">
        <f>D8592/'Projections+Sensitivity'!E$67</f>
        <v>341107245.02019322</v>
      </c>
      <c r="K8592" s="170">
        <f>E8592/'Projections+Sensitivity'!F$67</f>
        <v>617788652.95894098</v>
      </c>
      <c r="L8592" s="170">
        <f>F8592/'Projections+Sensitivity'!F$67</f>
        <v>5435362958.1345263</v>
      </c>
      <c r="M8592" s="170">
        <f t="shared" si="269"/>
        <v>7514586618.2298183</v>
      </c>
      <c r="N8592" s="171">
        <f>'Projections+Sensitivity'!$B$72</f>
        <v>418000000</v>
      </c>
      <c r="O8592" s="171">
        <f>'Projections+Sensitivity'!$B$73</f>
        <v>634000000</v>
      </c>
      <c r="P8592" s="170">
        <f t="shared" si="268"/>
        <v>7298586618.2298183</v>
      </c>
      <c r="Q8592" s="170">
        <f>P8592/'Projections+Sensitivity'!$B$75</f>
        <v>54.063604579480135</v>
      </c>
    </row>
    <row r="8593" spans="1:17">
      <c r="A8593" s="222">
        <v>-237341347.73497999</v>
      </c>
      <c r="B8593" s="223">
        <v>483073716.22360098</v>
      </c>
      <c r="C8593" s="223">
        <v>847618852.56010902</v>
      </c>
      <c r="D8593" s="222">
        <v>1176584613.35602</v>
      </c>
      <c r="E8593" s="222">
        <v>785082430.32923305</v>
      </c>
      <c r="F8593" s="224">
        <f>E8593*(1+'Projections+Sensitivity'!$B$64)/('Projections+Sensitivity'!$B$63-'Projections+Sensitivity'!$B$64)</f>
        <v>6907229422.9679661</v>
      </c>
      <c r="G8593" s="170">
        <f>A8593/'Projections+Sensitivity'!B$67</f>
        <v>-210465841.77103606</v>
      </c>
      <c r="H8593" s="170">
        <f>B8593/'Projections+Sensitivity'!C$67</f>
        <v>379865490.73772031</v>
      </c>
      <c r="I8593" s="170">
        <f>C8593/'Projections+Sensitivity'!D$67</f>
        <v>591051409.25683951</v>
      </c>
      <c r="J8593" s="170">
        <f>D8593/'Projections+Sensitivity'!E$67</f>
        <v>727538584.38130915</v>
      </c>
      <c r="K8593" s="170">
        <f>E8593/'Projections+Sensitivity'!F$67</f>
        <v>430483332.22692132</v>
      </c>
      <c r="L8593" s="170">
        <f>F8593/'Projections+Sensitivity'!F$67</f>
        <v>3787433043.4425044</v>
      </c>
      <c r="M8593" s="170">
        <f t="shared" si="269"/>
        <v>5705906018.2742586</v>
      </c>
      <c r="N8593" s="171">
        <f>'Projections+Sensitivity'!$B$72</f>
        <v>418000000</v>
      </c>
      <c r="O8593" s="171">
        <f>'Projections+Sensitivity'!$B$73</f>
        <v>634000000</v>
      </c>
      <c r="P8593" s="170">
        <f t="shared" si="268"/>
        <v>5489906018.2742586</v>
      </c>
      <c r="Q8593" s="170">
        <f>P8593/'Projections+Sensitivity'!$B$75</f>
        <v>40.665970505735253</v>
      </c>
    </row>
    <row r="8594" spans="1:17">
      <c r="A8594" s="222">
        <v>242312870.78902501</v>
      </c>
      <c r="B8594" s="223">
        <v>570200834.107095</v>
      </c>
      <c r="C8594" s="223">
        <v>146832337.02186</v>
      </c>
      <c r="D8594" s="222">
        <v>954023134.20918405</v>
      </c>
      <c r="E8594" s="222">
        <v>573245230.76687896</v>
      </c>
      <c r="F8594" s="224">
        <f>E8594*(1+'Projections+Sensitivity'!$B$64)/('Projections+Sensitivity'!$B$63-'Projections+Sensitivity'!$B$64)</f>
        <v>5043465719.7315855</v>
      </c>
      <c r="G8594" s="170">
        <f>A8594/'Projections+Sensitivity'!B$67</f>
        <v>214874411.09298185</v>
      </c>
      <c r="H8594" s="170">
        <f>B8594/'Projections+Sensitivity'!C$67</f>
        <v>448377985.37333655</v>
      </c>
      <c r="I8594" s="170">
        <f>C8594/'Projections+Sensitivity'!D$67</f>
        <v>102387363.68253578</v>
      </c>
      <c r="J8594" s="170">
        <f>D8594/'Projections+Sensitivity'!E$67</f>
        <v>589918168.78328228</v>
      </c>
      <c r="K8594" s="170">
        <f>E8594/'Projections+Sensitivity'!F$67</f>
        <v>314326887.96796757</v>
      </c>
      <c r="L8594" s="170">
        <f>F8594/'Projections+Sensitivity'!F$67</f>
        <v>2765477668.4937587</v>
      </c>
      <c r="M8594" s="170">
        <f t="shared" si="269"/>
        <v>4435362485.3938627</v>
      </c>
      <c r="N8594" s="171">
        <f>'Projections+Sensitivity'!$B$72</f>
        <v>418000000</v>
      </c>
      <c r="O8594" s="171">
        <f>'Projections+Sensitivity'!$B$73</f>
        <v>634000000</v>
      </c>
      <c r="P8594" s="170">
        <f t="shared" si="268"/>
        <v>4219362485.3938627</v>
      </c>
      <c r="Q8594" s="170">
        <f>P8594/'Projections+Sensitivity'!$B$75</f>
        <v>31.254536928843429</v>
      </c>
    </row>
    <row r="8595" spans="1:17">
      <c r="A8595" s="222">
        <v>722813206.03232098</v>
      </c>
      <c r="B8595" s="223">
        <v>-235977961.94782001</v>
      </c>
      <c r="C8595" s="223">
        <v>379713979.475927</v>
      </c>
      <c r="D8595" s="222">
        <v>-650576875.02179694</v>
      </c>
      <c r="E8595" s="222">
        <v>394387171.68041098</v>
      </c>
      <c r="F8595" s="224">
        <f>E8595*(1+'Projections+Sensitivity'!$B$64)/('Projections+Sensitivity'!$B$63-'Projections+Sensitivity'!$B$64)</f>
        <v>3469855611.3778553</v>
      </c>
      <c r="G8595" s="170">
        <f>A8595/'Projections+Sensitivity'!B$67</f>
        <v>640964970.08469975</v>
      </c>
      <c r="H8595" s="170">
        <f>B8595/'Projections+Sensitivity'!C$67</f>
        <v>-185561501.91600159</v>
      </c>
      <c r="I8595" s="170">
        <f>C8595/'Projections+Sensitivity'!D$67</f>
        <v>264777596.68264782</v>
      </c>
      <c r="J8595" s="170">
        <f>D8595/'Projections+Sensitivity'!E$67</f>
        <v>-402282822.08663672</v>
      </c>
      <c r="K8595" s="170">
        <f>E8595/'Projections+Sensitivity'!F$67</f>
        <v>216253857.29411408</v>
      </c>
      <c r="L8595" s="170">
        <f>F8595/'Projections+Sensitivity'!F$67</f>
        <v>1902621875.3944278</v>
      </c>
      <c r="M8595" s="170">
        <f t="shared" si="269"/>
        <v>2436773975.4532509</v>
      </c>
      <c r="N8595" s="171">
        <f>'Projections+Sensitivity'!$B$72</f>
        <v>418000000</v>
      </c>
      <c r="O8595" s="171">
        <f>'Projections+Sensitivity'!$B$73</f>
        <v>634000000</v>
      </c>
      <c r="P8595" s="170">
        <f t="shared" si="268"/>
        <v>2220773975.4532509</v>
      </c>
      <c r="Q8595" s="170">
        <f>P8595/'Projections+Sensitivity'!$B$75</f>
        <v>16.450177595950006</v>
      </c>
    </row>
    <row r="8596" spans="1:17">
      <c r="A8596" s="222">
        <v>138048897.60594401</v>
      </c>
      <c r="B8596" s="223">
        <v>994515664.49350202</v>
      </c>
      <c r="C8596" s="223">
        <v>630197282.63614094</v>
      </c>
      <c r="D8596" s="222">
        <v>828772713.36058104</v>
      </c>
      <c r="E8596" s="222">
        <v>89241961.3860493</v>
      </c>
      <c r="F8596" s="224">
        <f>E8596*(1+'Projections+Sensitivity'!$B$64)/('Projections+Sensitivity'!$B$63-'Projections+Sensitivity'!$B$64)</f>
        <v>785159210.84947789</v>
      </c>
      <c r="G8596" s="170">
        <f>A8596/'Projections+Sensitivity'!B$67</f>
        <v>122416838.52171212</v>
      </c>
      <c r="H8596" s="170">
        <f>B8596/'Projections+Sensitivity'!C$67</f>
        <v>782038368.57956815</v>
      </c>
      <c r="I8596" s="170">
        <f>C8596/'Projections+Sensitivity'!D$67</f>
        <v>439441608.55660945</v>
      </c>
      <c r="J8596" s="170">
        <f>D8596/'Projections+Sensitivity'!E$67</f>
        <v>512469838.38446993</v>
      </c>
      <c r="K8596" s="170">
        <f>E8596/'Projections+Sensitivity'!F$67</f>
        <v>48933940.472750202</v>
      </c>
      <c r="L8596" s="170">
        <f>F8596/'Projections+Sensitivity'!F$67</f>
        <v>430525433.19992518</v>
      </c>
      <c r="M8596" s="170">
        <f t="shared" si="269"/>
        <v>2335826027.715035</v>
      </c>
      <c r="N8596" s="171">
        <f>'Projections+Sensitivity'!$B$72</f>
        <v>418000000</v>
      </c>
      <c r="O8596" s="171">
        <f>'Projections+Sensitivity'!$B$73</f>
        <v>634000000</v>
      </c>
      <c r="P8596" s="170">
        <f t="shared" si="268"/>
        <v>2119826027.715035</v>
      </c>
      <c r="Q8596" s="170">
        <f>P8596/'Projections+Sensitivity'!$B$75</f>
        <v>15.702415020111371</v>
      </c>
    </row>
    <row r="8597" spans="1:17">
      <c r="A8597" s="222">
        <v>694180376.40293896</v>
      </c>
      <c r="B8597" s="223">
        <v>600778836.01541996</v>
      </c>
      <c r="C8597" s="223">
        <v>-78945258.002644002</v>
      </c>
      <c r="D8597" s="222">
        <v>581165038.34387398</v>
      </c>
      <c r="E8597" s="222">
        <v>1120309126.6406701</v>
      </c>
      <c r="F8597" s="224">
        <f>E8597*(1+'Projections+Sensitivity'!$B$64)/('Projections+Sensitivity'!$B$63-'Projections+Sensitivity'!$B$64)</f>
        <v>9856585580.5827522</v>
      </c>
      <c r="G8597" s="170">
        <f>A8597/'Projections+Sensitivity'!B$67</f>
        <v>615574398.03417122</v>
      </c>
      <c r="H8597" s="170">
        <f>B8597/'Projections+Sensitivity'!C$67</f>
        <v>472423027.1766631</v>
      </c>
      <c r="I8597" s="170">
        <f>C8597/'Projections+Sensitivity'!D$67</f>
        <v>-55049160.192314826</v>
      </c>
      <c r="J8597" s="170">
        <f>D8597/'Projections+Sensitivity'!E$67</f>
        <v>359362161.02859336</v>
      </c>
      <c r="K8597" s="170">
        <f>E8597/'Projections+Sensitivity'!F$67</f>
        <v>614297795.14777899</v>
      </c>
      <c r="L8597" s="170">
        <f>F8597/'Projections+Sensitivity'!F$67</f>
        <v>5404650061.1785412</v>
      </c>
      <c r="M8597" s="170">
        <f t="shared" si="269"/>
        <v>7411258282.3734331</v>
      </c>
      <c r="N8597" s="171">
        <f>'Projections+Sensitivity'!$B$72</f>
        <v>418000000</v>
      </c>
      <c r="O8597" s="171">
        <f>'Projections+Sensitivity'!$B$73</f>
        <v>634000000</v>
      </c>
      <c r="P8597" s="170">
        <f t="shared" si="268"/>
        <v>7195258282.3734331</v>
      </c>
      <c r="Q8597" s="170">
        <f>P8597/'Projections+Sensitivity'!$B$75</f>
        <v>53.298209499062466</v>
      </c>
    </row>
    <row r="8598" spans="1:17">
      <c r="A8598" s="222">
        <v>794963867.41775501</v>
      </c>
      <c r="B8598" s="223">
        <v>299703347.17271101</v>
      </c>
      <c r="C8598" s="223">
        <v>118801888.12561201</v>
      </c>
      <c r="D8598" s="222">
        <v>150592573.43052101</v>
      </c>
      <c r="E8598" s="222">
        <v>257119751.13369599</v>
      </c>
      <c r="F8598" s="224">
        <f>E8598*(1+'Projections+Sensitivity'!$B$64)/('Projections+Sensitivity'!$B$63-'Projections+Sensitivity'!$B$64)</f>
        <v>2262163871.77597</v>
      </c>
      <c r="G8598" s="170">
        <f>A8598/'Projections+Sensitivity'!B$67</f>
        <v>704945603.15912926</v>
      </c>
      <c r="H8598" s="170">
        <f>B8598/'Projections+Sensitivity'!C$67</f>
        <v>235672021.11406684</v>
      </c>
      <c r="I8598" s="170">
        <f>C8598/'Projections+Sensitivity'!D$67</f>
        <v>82841507.34369944</v>
      </c>
      <c r="J8598" s="170">
        <f>D8598/'Projections+Sensitivity'!E$67</f>
        <v>93118596.357869864</v>
      </c>
      <c r="K8598" s="170">
        <f>E8598/'Projections+Sensitivity'!F$67</f>
        <v>140986172.88247409</v>
      </c>
      <c r="L8598" s="170">
        <f>F8598/'Projections+Sensitivity'!F$67</f>
        <v>1240409674.124397</v>
      </c>
      <c r="M8598" s="170">
        <f t="shared" si="269"/>
        <v>2497973574.9816365</v>
      </c>
      <c r="N8598" s="171">
        <f>'Projections+Sensitivity'!$B$72</f>
        <v>418000000</v>
      </c>
      <c r="O8598" s="171">
        <f>'Projections+Sensitivity'!$B$73</f>
        <v>634000000</v>
      </c>
      <c r="P8598" s="170">
        <f t="shared" si="268"/>
        <v>2281973574.9816365</v>
      </c>
      <c r="Q8598" s="170">
        <f>P8598/'Projections+Sensitivity'!$B$75</f>
        <v>16.903507962826936</v>
      </c>
    </row>
    <row r="8599" spans="1:17">
      <c r="A8599" s="222">
        <v>446678420.14635801</v>
      </c>
      <c r="B8599" s="223">
        <v>425453940.48906702</v>
      </c>
      <c r="C8599" s="223">
        <v>803323942.953619</v>
      </c>
      <c r="D8599" s="222">
        <v>922932137.10343206</v>
      </c>
      <c r="E8599" s="222">
        <v>913017613.66594994</v>
      </c>
      <c r="F8599" s="224">
        <f>E8599*(1+'Projections+Sensitivity'!$B$64)/('Projections+Sensitivity'!$B$63-'Projections+Sensitivity'!$B$64)</f>
        <v>8032815257.5733747</v>
      </c>
      <c r="G8599" s="170">
        <f>A8599/'Projections+Sensitivity'!B$67</f>
        <v>396098491.03087497</v>
      </c>
      <c r="H8599" s="170">
        <f>B8599/'Projections+Sensitivity'!C$67</f>
        <v>334556123.55313742</v>
      </c>
      <c r="I8599" s="170">
        <f>C8599/'Projections+Sensitivity'!D$67</f>
        <v>560164214.30270922</v>
      </c>
      <c r="J8599" s="170">
        <f>D8599/'Projections+Sensitivity'!E$67</f>
        <v>570693117.08317327</v>
      </c>
      <c r="K8599" s="170">
        <f>E8599/'Projections+Sensitivity'!F$67</f>
        <v>500633881.90710729</v>
      </c>
      <c r="L8599" s="170">
        <f>F8599/'Projections+Sensitivity'!F$67</f>
        <v>4404624209.7066088</v>
      </c>
      <c r="M8599" s="170">
        <f t="shared" si="269"/>
        <v>6766770037.5836105</v>
      </c>
      <c r="N8599" s="171">
        <f>'Projections+Sensitivity'!$B$72</f>
        <v>418000000</v>
      </c>
      <c r="O8599" s="171">
        <f>'Projections+Sensitivity'!$B$73</f>
        <v>634000000</v>
      </c>
      <c r="P8599" s="170">
        <f t="shared" si="268"/>
        <v>6550770037.5836105</v>
      </c>
      <c r="Q8599" s="170">
        <f>P8599/'Projections+Sensitivity'!$B$75</f>
        <v>48.524222500619338</v>
      </c>
    </row>
    <row r="8600" spans="1:17">
      <c r="A8600" s="222">
        <v>471132092.87278903</v>
      </c>
      <c r="B8600" s="223">
        <v>797228083.089028</v>
      </c>
      <c r="C8600" s="223">
        <v>330619734.47876298</v>
      </c>
      <c r="D8600" s="222">
        <v>403075882.650298</v>
      </c>
      <c r="E8600" s="222">
        <v>643151900.67629802</v>
      </c>
      <c r="F8600" s="224">
        <f>E8600*(1+'Projections+Sensitivity'!$B$64)/('Projections+Sensitivity'!$B$63-'Projections+Sensitivity'!$B$64)</f>
        <v>5658511208.7225389</v>
      </c>
      <c r="G8600" s="170">
        <f>A8600/'Projections+Sensitivity'!B$67</f>
        <v>417783135.8004353</v>
      </c>
      <c r="H8600" s="170">
        <f>B8600/'Projections+Sensitivity'!C$67</f>
        <v>626901085.36629629</v>
      </c>
      <c r="I8600" s="170">
        <f>C8600/'Projections+Sensitivity'!D$67</f>
        <v>230543786.7522386</v>
      </c>
      <c r="J8600" s="170">
        <f>D8600/'Projections+Sensitivity'!E$67</f>
        <v>249241111.71672246</v>
      </c>
      <c r="K8600" s="170">
        <f>E8600/'Projections+Sensitivity'!F$67</f>
        <v>352658730.64450544</v>
      </c>
      <c r="L8600" s="170">
        <f>F8600/'Projections+Sensitivity'!F$67</f>
        <v>3102724843.2406559</v>
      </c>
      <c r="M8600" s="170">
        <f t="shared" si="269"/>
        <v>4979852693.520854</v>
      </c>
      <c r="N8600" s="171">
        <f>'Projections+Sensitivity'!$B$72</f>
        <v>418000000</v>
      </c>
      <c r="O8600" s="171">
        <f>'Projections+Sensitivity'!$B$73</f>
        <v>634000000</v>
      </c>
      <c r="P8600" s="170">
        <f t="shared" si="268"/>
        <v>4763852693.520854</v>
      </c>
      <c r="Q8600" s="170">
        <f>P8600/'Projections+Sensitivity'!$B$75</f>
        <v>35.287797729784103</v>
      </c>
    </row>
    <row r="8601" spans="1:17">
      <c r="A8601" s="222">
        <v>1180501244.73738</v>
      </c>
      <c r="B8601" s="223">
        <v>-548249537.56928205</v>
      </c>
      <c r="C8601" s="223">
        <v>869076581.18233299</v>
      </c>
      <c r="D8601" s="222">
        <v>197800046.63215601</v>
      </c>
      <c r="E8601" s="222">
        <v>299789832.666026</v>
      </c>
      <c r="F8601" s="224">
        <f>E8601*(1+'Projections+Sensitivity'!$B$64)/('Projections+Sensitivity'!$B$63-'Projections+Sensitivity'!$B$64)</f>
        <v>2637579281.9985023</v>
      </c>
      <c r="G8601" s="170">
        <f>A8601/'Projections+Sensitivity'!B$67</f>
        <v>1046826398.1665702</v>
      </c>
      <c r="H8601" s="170">
        <f>B8601/'Projections+Sensitivity'!C$67</f>
        <v>-431116561.80251682</v>
      </c>
      <c r="I8601" s="170">
        <f>C8601/'Projections+Sensitivity'!D$67</f>
        <v>606014055.14810336</v>
      </c>
      <c r="J8601" s="170">
        <f>D8601/'Projections+Sensitivity'!E$67</f>
        <v>122309236.6530644</v>
      </c>
      <c r="K8601" s="170">
        <f>E8601/'Projections+Sensitivity'!F$67</f>
        <v>164383408.86026651</v>
      </c>
      <c r="L8601" s="170">
        <f>F8601/'Projections+Sensitivity'!F$67</f>
        <v>1446260767.6129613</v>
      </c>
      <c r="M8601" s="170">
        <f t="shared" si="269"/>
        <v>2954677304.6384487</v>
      </c>
      <c r="N8601" s="171">
        <f>'Projections+Sensitivity'!$B$72</f>
        <v>418000000</v>
      </c>
      <c r="O8601" s="171">
        <f>'Projections+Sensitivity'!$B$73</f>
        <v>634000000</v>
      </c>
      <c r="P8601" s="170">
        <f t="shared" si="268"/>
        <v>2738677304.6384487</v>
      </c>
      <c r="Q8601" s="170">
        <f>P8601/'Projections+Sensitivity'!$B$75</f>
        <v>20.286498552877397</v>
      </c>
    </row>
    <row r="8602" spans="1:17">
      <c r="A8602" s="222">
        <v>495839859.29313499</v>
      </c>
      <c r="B8602" s="223">
        <v>-75633505.995183095</v>
      </c>
      <c r="C8602" s="223">
        <v>1055680623.98331</v>
      </c>
      <c r="D8602" s="222">
        <v>543366664.02295101</v>
      </c>
      <c r="E8602" s="222">
        <v>459260507.36136502</v>
      </c>
      <c r="F8602" s="224">
        <f>E8602*(1+'Projections+Sensitivity'!$B$64)/('Projections+Sensitivity'!$B$63-'Projections+Sensitivity'!$B$64)</f>
        <v>4040617350.1084619</v>
      </c>
      <c r="G8602" s="170">
        <f>A8602/'Projections+Sensitivity'!B$67</f>
        <v>439693101.79484278</v>
      </c>
      <c r="H8602" s="170">
        <f>B8602/'Projections+Sensitivity'!C$67</f>
        <v>-59474481.649868906</v>
      </c>
      <c r="I8602" s="170">
        <f>C8602/'Projections+Sensitivity'!D$67</f>
        <v>736134547.55741966</v>
      </c>
      <c r="J8602" s="170">
        <f>D8602/'Projections+Sensitivity'!E$67</f>
        <v>335989616.94362491</v>
      </c>
      <c r="K8602" s="170">
        <f>E8602/'Projections+Sensitivity'!F$67</f>
        <v>251825777.69093314</v>
      </c>
      <c r="L8602" s="170">
        <f>F8602/'Projections+Sensitivity'!F$67</f>
        <v>2215586993.0742927</v>
      </c>
      <c r="M8602" s="170">
        <f t="shared" si="269"/>
        <v>3919755555.4112444</v>
      </c>
      <c r="N8602" s="171">
        <f>'Projections+Sensitivity'!$B$72</f>
        <v>418000000</v>
      </c>
      <c r="O8602" s="171">
        <f>'Projections+Sensitivity'!$B$73</f>
        <v>634000000</v>
      </c>
      <c r="P8602" s="170">
        <f t="shared" si="268"/>
        <v>3703755555.4112444</v>
      </c>
      <c r="Q8602" s="170">
        <f>P8602/'Projections+Sensitivity'!$B$75</f>
        <v>27.435226336379589</v>
      </c>
    </row>
    <row r="8603" spans="1:17">
      <c r="A8603" s="222">
        <v>1201119868.0073199</v>
      </c>
      <c r="B8603" s="223">
        <v>190388048.410844</v>
      </c>
      <c r="C8603" s="223">
        <v>-470435706.22887099</v>
      </c>
      <c r="D8603" s="222">
        <v>434608024.56944299</v>
      </c>
      <c r="E8603" s="222">
        <v>334532637.03011203</v>
      </c>
      <c r="F8603" s="224">
        <f>E8603*(1+'Projections+Sensitivity'!$B$64)/('Projections+Sensitivity'!$B$63-'Projections+Sensitivity'!$B$64)</f>
        <v>2943249758.4596786</v>
      </c>
      <c r="G8603" s="170">
        <f>A8603/'Projections+Sensitivity'!B$67</f>
        <v>1065110257.8651903</v>
      </c>
      <c r="H8603" s="170">
        <f>B8603/'Projections+Sensitivity'!C$67</f>
        <v>149711828.67400384</v>
      </c>
      <c r="I8603" s="170">
        <f>C8603/'Projections+Sensitivity'!D$67</f>
        <v>-328038582.77986175</v>
      </c>
      <c r="J8603" s="170">
        <f>D8603/'Projections+Sensitivity'!E$67</f>
        <v>268738944.37061906</v>
      </c>
      <c r="K8603" s="170">
        <f>E8603/'Projections+Sensitivity'!F$67</f>
        <v>183433890.20563012</v>
      </c>
      <c r="L8603" s="170">
        <f>F8603/'Projections+Sensitivity'!F$67</f>
        <v>1613868703.0181849</v>
      </c>
      <c r="M8603" s="170">
        <f t="shared" si="269"/>
        <v>2952825041.3537664</v>
      </c>
      <c r="N8603" s="171">
        <f>'Projections+Sensitivity'!$B$72</f>
        <v>418000000</v>
      </c>
      <c r="O8603" s="171">
        <f>'Projections+Sensitivity'!$B$73</f>
        <v>634000000</v>
      </c>
      <c r="P8603" s="170">
        <f t="shared" si="268"/>
        <v>2736825041.3537664</v>
      </c>
      <c r="Q8603" s="170">
        <f>P8603/'Projections+Sensitivity'!$B$75</f>
        <v>20.272778084101972</v>
      </c>
    </row>
    <row r="8604" spans="1:17">
      <c r="A8604" s="222">
        <v>304596789.66833198</v>
      </c>
      <c r="B8604" s="223">
        <v>1304991444.9879899</v>
      </c>
      <c r="C8604" s="223">
        <v>-184686831.65468499</v>
      </c>
      <c r="D8604" s="222">
        <v>182773329.129235</v>
      </c>
      <c r="E8604" s="222">
        <v>91979910.335150704</v>
      </c>
      <c r="F8604" s="224">
        <f>E8604*(1+'Projections+Sensitivity'!$B$64)/('Projections+Sensitivity'!$B$63-'Projections+Sensitivity'!$B$64)</f>
        <v>809247944.47696042</v>
      </c>
      <c r="G8604" s="170">
        <f>A8604/'Projections+Sensitivity'!B$67</f>
        <v>270105568.836173</v>
      </c>
      <c r="H8604" s="170">
        <f>B8604/'Projections+Sensitivity'!C$67</f>
        <v>1026181303.2059777</v>
      </c>
      <c r="I8604" s="170">
        <f>C8604/'Projections+Sensitivity'!D$67</f>
        <v>-128783605.73385333</v>
      </c>
      <c r="J8604" s="170">
        <f>D8604/'Projections+Sensitivity'!E$67</f>
        <v>113017497.95796984</v>
      </c>
      <c r="K8604" s="170">
        <f>E8604/'Projections+Sensitivity'!F$67</f>
        <v>50435236.822717033</v>
      </c>
      <c r="L8604" s="170">
        <f>F8604/'Projections+Sensitivity'!F$67</f>
        <v>443733980.37978846</v>
      </c>
      <c r="M8604" s="170">
        <f t="shared" si="269"/>
        <v>1774689981.4687726</v>
      </c>
      <c r="N8604" s="171">
        <f>'Projections+Sensitivity'!$B$72</f>
        <v>418000000</v>
      </c>
      <c r="O8604" s="171">
        <f>'Projections+Sensitivity'!$B$73</f>
        <v>634000000</v>
      </c>
      <c r="P8604" s="170">
        <f t="shared" si="268"/>
        <v>1558689981.4687729</v>
      </c>
      <c r="Q8604" s="170">
        <f>P8604/'Projections+Sensitivity'!$B$75</f>
        <v>11.545851714583502</v>
      </c>
    </row>
    <row r="8605" spans="1:17">
      <c r="A8605" s="222">
        <v>-169636431.041563</v>
      </c>
      <c r="B8605" s="223">
        <v>469916075.80850798</v>
      </c>
      <c r="C8605" s="223">
        <v>527928635.34557903</v>
      </c>
      <c r="D8605" s="222">
        <v>635309883.03517199</v>
      </c>
      <c r="E8605" s="222">
        <v>292008047.82607198</v>
      </c>
      <c r="F8605" s="224">
        <f>E8605*(1+'Projections+Sensitivity'!$B$64)/('Projections+Sensitivity'!$B$63-'Projections+Sensitivity'!$B$64)</f>
        <v>2569114403.4924383</v>
      </c>
      <c r="G8605" s="170">
        <f>A8605/'Projections+Sensitivity'!B$67</f>
        <v>-150427536.52036718</v>
      </c>
      <c r="H8605" s="170">
        <f>B8605/'Projections+Sensitivity'!C$67</f>
        <v>369518967.28721595</v>
      </c>
      <c r="I8605" s="170">
        <f>C8605/'Projections+Sensitivity'!D$67</f>
        <v>368128862.36023962</v>
      </c>
      <c r="J8605" s="170">
        <f>D8605/'Projections+Sensitivity'!E$67</f>
        <v>392842510.17738265</v>
      </c>
      <c r="K8605" s="170">
        <f>E8605/'Projections+Sensitivity'!F$67</f>
        <v>160116431.86630741</v>
      </c>
      <c r="L8605" s="170">
        <f>F8605/'Projections+Sensitivity'!F$67</f>
        <v>1408719500.7329447</v>
      </c>
      <c r="M8605" s="170">
        <f t="shared" si="269"/>
        <v>2548898735.9037232</v>
      </c>
      <c r="N8605" s="171">
        <f>'Projections+Sensitivity'!$B$72</f>
        <v>418000000</v>
      </c>
      <c r="O8605" s="171">
        <f>'Projections+Sensitivity'!$B$73</f>
        <v>634000000</v>
      </c>
      <c r="P8605" s="170">
        <f t="shared" si="268"/>
        <v>2332898735.9037232</v>
      </c>
      <c r="Q8605" s="170">
        <f>P8605/'Projections+Sensitivity'!$B$75</f>
        <v>17.280731377064615</v>
      </c>
    </row>
    <row r="8606" spans="1:17">
      <c r="A8606" s="222">
        <v>886771610.33654499</v>
      </c>
      <c r="B8606" s="223">
        <v>631929445.68293297</v>
      </c>
      <c r="C8606" s="223">
        <v>565870010.69821</v>
      </c>
      <c r="D8606" s="222">
        <v>503418224.20186198</v>
      </c>
      <c r="E8606" s="222">
        <v>1077673595.82002</v>
      </c>
      <c r="F8606" s="224">
        <f>E8606*(1+'Projections+Sensitivity'!$B$64)/('Projections+Sensitivity'!$B$63-'Projections+Sensitivity'!$B$64)</f>
        <v>9481474150.7870903</v>
      </c>
      <c r="G8606" s="170">
        <f>A8606/'Projections+Sensitivity'!B$67</f>
        <v>786357435.01607895</v>
      </c>
      <c r="H8606" s="170">
        <f>B8606/'Projections+Sensitivity'!C$67</f>
        <v>496918339.65326208</v>
      </c>
      <c r="I8606" s="170">
        <f>C8606/'Projections+Sensitivity'!D$67</f>
        <v>394585687.03277123</v>
      </c>
      <c r="J8606" s="170">
        <f>D8606/'Projections+Sensitivity'!E$67</f>
        <v>311287584.44570154</v>
      </c>
      <c r="K8606" s="170">
        <f>E8606/'Projections+Sensitivity'!F$67</f>
        <v>590919504.32137465</v>
      </c>
      <c r="L8606" s="170">
        <f>F8606/'Projections+Sensitivity'!F$67</f>
        <v>5198965648.9224634</v>
      </c>
      <c r="M8606" s="170">
        <f t="shared" si="269"/>
        <v>7779034199.3916521</v>
      </c>
      <c r="N8606" s="171">
        <f>'Projections+Sensitivity'!$B$72</f>
        <v>418000000</v>
      </c>
      <c r="O8606" s="171">
        <f>'Projections+Sensitivity'!$B$73</f>
        <v>634000000</v>
      </c>
      <c r="P8606" s="170">
        <f t="shared" si="268"/>
        <v>7563034199.3916521</v>
      </c>
      <c r="Q8606" s="170">
        <f>P8606/'Projections+Sensitivity'!$B$75</f>
        <v>56.022475551049276</v>
      </c>
    </row>
    <row r="8607" spans="1:17">
      <c r="A8607" s="222">
        <v>512526940.10941601</v>
      </c>
      <c r="B8607" s="223">
        <v>814729894.93413997</v>
      </c>
      <c r="C8607" s="223">
        <v>503155344.16373098</v>
      </c>
      <c r="D8607" s="222">
        <v>560797344.83291101</v>
      </c>
      <c r="E8607" s="222">
        <v>676776731.79302394</v>
      </c>
      <c r="F8607" s="224">
        <f>E8607*(1+'Projections+Sensitivity'!$B$64)/('Projections+Sensitivity'!$B$63-'Projections+Sensitivity'!$B$64)</f>
        <v>5954345650.8898153</v>
      </c>
      <c r="G8607" s="170">
        <f>A8607/'Projections+Sensitivity'!B$67</f>
        <v>454490609.87430954</v>
      </c>
      <c r="H8607" s="170">
        <f>B8607/'Projections+Sensitivity'!C$67</f>
        <v>640663652.28323734</v>
      </c>
      <c r="I8607" s="170">
        <f>C8607/'Projections+Sensitivity'!D$67</f>
        <v>350854248.1621995</v>
      </c>
      <c r="J8607" s="170">
        <f>D8607/'Projections+Sensitivity'!E$67</f>
        <v>346767841.218638</v>
      </c>
      <c r="K8607" s="170">
        <f>E8607/'Projections+Sensitivity'!F$67</f>
        <v>371096195.02467942</v>
      </c>
      <c r="L8607" s="170">
        <f>F8607/'Projections+Sensitivity'!F$67</f>
        <v>3264939397.4477286</v>
      </c>
      <c r="M8607" s="170">
        <f t="shared" si="269"/>
        <v>5428811944.0107918</v>
      </c>
      <c r="N8607" s="171">
        <f>'Projections+Sensitivity'!$B$72</f>
        <v>418000000</v>
      </c>
      <c r="O8607" s="171">
        <f>'Projections+Sensitivity'!$B$73</f>
        <v>634000000</v>
      </c>
      <c r="P8607" s="170">
        <f t="shared" si="268"/>
        <v>5212811944.0107918</v>
      </c>
      <c r="Q8607" s="170">
        <f>P8607/'Projections+Sensitivity'!$B$75</f>
        <v>38.613421807487349</v>
      </c>
    </row>
    <row r="8608" spans="1:17">
      <c r="A8608" s="222">
        <v>-32729526.652924102</v>
      </c>
      <c r="B8608" s="223">
        <v>1112024720.4798501</v>
      </c>
      <c r="C8608" s="223">
        <v>341316972.28452301</v>
      </c>
      <c r="D8608" s="222">
        <v>473065198.45389497</v>
      </c>
      <c r="E8608" s="222">
        <v>1051964268.29556</v>
      </c>
      <c r="F8608" s="224">
        <f>E8608*(1+'Projections+Sensitivity'!$B$64)/('Projections+Sensitivity'!$B$63-'Projections+Sensitivity'!$B$64)</f>
        <v>9255281057.3469543</v>
      </c>
      <c r="G8608" s="170">
        <f>A8608/'Projections+Sensitivity'!B$67</f>
        <v>-29023376.851584274</v>
      </c>
      <c r="H8608" s="170">
        <f>B8608/'Projections+Sensitivity'!C$67</f>
        <v>874441730.05270374</v>
      </c>
      <c r="I8608" s="170">
        <f>C8608/'Projections+Sensitivity'!D$67</f>
        <v>238003056.28258643</v>
      </c>
      <c r="J8608" s="170">
        <f>D8608/'Projections+Sensitivity'!E$67</f>
        <v>292518855.75956213</v>
      </c>
      <c r="K8608" s="170">
        <f>E8608/'Projections+Sensitivity'!F$67</f>
        <v>576822338.78246236</v>
      </c>
      <c r="L8608" s="170">
        <f>F8608/'Projections+Sensitivity'!F$67</f>
        <v>5074937454.1378841</v>
      </c>
      <c r="M8608" s="170">
        <f t="shared" si="269"/>
        <v>7027700058.1636143</v>
      </c>
      <c r="N8608" s="171">
        <f>'Projections+Sensitivity'!$B$72</f>
        <v>418000000</v>
      </c>
      <c r="O8608" s="171">
        <f>'Projections+Sensitivity'!$B$73</f>
        <v>634000000</v>
      </c>
      <c r="P8608" s="170">
        <f t="shared" si="268"/>
        <v>6811700058.1636143</v>
      </c>
      <c r="Q8608" s="170">
        <f>P8608/'Projections+Sensitivity'!$B$75</f>
        <v>50.457037467878621</v>
      </c>
    </row>
    <row r="8609" spans="1:17">
      <c r="A8609" s="222">
        <v>-263147198.67758</v>
      </c>
      <c r="B8609" s="223">
        <v>1070728682.2258</v>
      </c>
      <c r="C8609" s="223">
        <v>-527690471.87598801</v>
      </c>
      <c r="D8609" s="222">
        <v>1123164813.3698299</v>
      </c>
      <c r="E8609" s="222">
        <v>193126288.475577</v>
      </c>
      <c r="F8609" s="224">
        <f>E8609*(1+'Projections+Sensitivity'!$B$64)/('Projections+Sensitivity'!$B$63-'Projections+Sensitivity'!$B$64)</f>
        <v>1699143339.0601933</v>
      </c>
      <c r="G8609" s="170">
        <f>A8609/'Projections+Sensitivity'!B$67</f>
        <v>-233349549.95372</v>
      </c>
      <c r="H8609" s="170">
        <f>B8609/'Projections+Sensitivity'!C$67</f>
        <v>841968549.85252631</v>
      </c>
      <c r="I8609" s="170">
        <f>C8609/'Projections+Sensitivity'!D$67</f>
        <v>-367962789.06690723</v>
      </c>
      <c r="J8609" s="170">
        <f>D8609/'Projections+Sensitivity'!E$67</f>
        <v>694506565.07839704</v>
      </c>
      <c r="K8609" s="170">
        <f>E8609/'Projections+Sensitivity'!F$67</f>
        <v>105896712.23277709</v>
      </c>
      <c r="L8609" s="170">
        <f>F8609/'Projections+Sensitivity'!F$67</f>
        <v>931689282.89869726</v>
      </c>
      <c r="M8609" s="170">
        <f t="shared" si="269"/>
        <v>1972748771.0417705</v>
      </c>
      <c r="N8609" s="171">
        <f>'Projections+Sensitivity'!$B$72</f>
        <v>418000000</v>
      </c>
      <c r="O8609" s="171">
        <f>'Projections+Sensitivity'!$B$73</f>
        <v>634000000</v>
      </c>
      <c r="P8609" s="170">
        <f t="shared" si="268"/>
        <v>1756748771.0417705</v>
      </c>
      <c r="Q8609" s="170">
        <f>P8609/'Projections+Sensitivity'!$B$75</f>
        <v>13.01295385956867</v>
      </c>
    </row>
    <row r="8610" spans="1:17">
      <c r="A8610" s="222">
        <v>397953049.80193698</v>
      </c>
      <c r="B8610" s="223">
        <v>-59441865.270943597</v>
      </c>
      <c r="C8610" s="223">
        <v>642010518.45262694</v>
      </c>
      <c r="D8610" s="222">
        <v>726949897.12424302</v>
      </c>
      <c r="E8610" s="222">
        <v>-313444304.39705598</v>
      </c>
      <c r="F8610" s="224">
        <f>E8610*(1+'Projections+Sensitivity'!$B$64)/('Projections+Sensitivity'!$B$63-'Projections+Sensitivity'!$B$64)</f>
        <v>-2757712614.8207679</v>
      </c>
      <c r="G8610" s="170">
        <f>A8610/'Projections+Sensitivity'!B$67</f>
        <v>352890570.52730131</v>
      </c>
      <c r="H8610" s="170">
        <f>B8610/'Projections+Sensitivity'!C$67</f>
        <v>-46742169.079347819</v>
      </c>
      <c r="I8610" s="170">
        <f>C8610/'Projections+Sensitivity'!D$67</f>
        <v>447679072.43100137</v>
      </c>
      <c r="J8610" s="170">
        <f>D8610/'Projections+Sensitivity'!E$67</f>
        <v>449507917.29406738</v>
      </c>
      <c r="K8610" s="170">
        <f>E8610/'Projections+Sensitivity'!F$67</f>
        <v>-171870549.39926326</v>
      </c>
      <c r="L8610" s="170">
        <f>F8610/'Projections+Sensitivity'!F$67</f>
        <v>-1512133337.7113233</v>
      </c>
      <c r="M8610" s="170">
        <f t="shared" si="269"/>
        <v>-480668495.93756425</v>
      </c>
      <c r="N8610" s="171">
        <f>'Projections+Sensitivity'!$B$72</f>
        <v>418000000</v>
      </c>
      <c r="O8610" s="171">
        <f>'Projections+Sensitivity'!$B$73</f>
        <v>634000000</v>
      </c>
      <c r="P8610" s="170">
        <f t="shared" si="268"/>
        <v>-696668495.93756425</v>
      </c>
      <c r="Q8610" s="170">
        <f>P8610/'Projections+Sensitivity'!$B$75</f>
        <v>-5.160507377315291</v>
      </c>
    </row>
    <row r="8611" spans="1:17">
      <c r="A8611" s="222">
        <v>379518231.98161799</v>
      </c>
      <c r="B8611" s="223">
        <v>603861156.07102001</v>
      </c>
      <c r="C8611" s="223">
        <v>943432746.11394703</v>
      </c>
      <c r="D8611" s="222">
        <v>72327206.8045367</v>
      </c>
      <c r="E8611" s="222">
        <v>673141897.35477495</v>
      </c>
      <c r="F8611" s="224">
        <f>E8611*(1+'Projections+Sensitivity'!$B$64)/('Projections+Sensitivity'!$B$63-'Projections+Sensitivity'!$B$64)</f>
        <v>5922366033.9609766</v>
      </c>
      <c r="G8611" s="170">
        <f>A8611/'Projections+Sensitivity'!B$67</f>
        <v>336543231.61026818</v>
      </c>
      <c r="H8611" s="170">
        <f>B8611/'Projections+Sensitivity'!C$67</f>
        <v>474846812.57671428</v>
      </c>
      <c r="I8611" s="170">
        <f>C8611/'Projections+Sensitivity'!D$67</f>
        <v>657863204.01616478</v>
      </c>
      <c r="J8611" s="170">
        <f>D8611/'Projections+Sensitivity'!E$67</f>
        <v>44723373.953305647</v>
      </c>
      <c r="K8611" s="170">
        <f>E8611/'Projections+Sensitivity'!F$67</f>
        <v>369103110.50180399</v>
      </c>
      <c r="L8611" s="170">
        <f>F8611/'Projections+Sensitivity'!F$67</f>
        <v>3247404051.4419675</v>
      </c>
      <c r="M8611" s="170">
        <f t="shared" si="269"/>
        <v>5130483784.1002245</v>
      </c>
      <c r="N8611" s="171">
        <f>'Projections+Sensitivity'!$B$72</f>
        <v>418000000</v>
      </c>
      <c r="O8611" s="171">
        <f>'Projections+Sensitivity'!$B$73</f>
        <v>634000000</v>
      </c>
      <c r="P8611" s="170">
        <f t="shared" si="268"/>
        <v>4914483784.1002245</v>
      </c>
      <c r="Q8611" s="170">
        <f>P8611/'Projections+Sensitivity'!$B$75</f>
        <v>36.403583585927592</v>
      </c>
    </row>
    <row r="8612" spans="1:17">
      <c r="A8612" s="222">
        <v>1001586681.73467</v>
      </c>
      <c r="B8612" s="223">
        <v>940430099.33521903</v>
      </c>
      <c r="C8612" s="223">
        <v>838645089.30904901</v>
      </c>
      <c r="D8612" s="222">
        <v>-156369606.33313701</v>
      </c>
      <c r="E8612" s="222">
        <v>289712723.10856903</v>
      </c>
      <c r="F8612" s="224">
        <f>E8612*(1+'Projections+Sensitivity'!$B$64)/('Projections+Sensitivity'!$B$63-'Projections+Sensitivity'!$B$64)</f>
        <v>2548919919.6885486</v>
      </c>
      <c r="G8612" s="170">
        <f>A8612/'Projections+Sensitivity'!B$67</f>
        <v>888171345.15191722</v>
      </c>
      <c r="H8612" s="170">
        <f>B8612/'Projections+Sensitivity'!C$67</f>
        <v>739508131.34933901</v>
      </c>
      <c r="I8612" s="170">
        <f>C8612/'Projections+Sensitivity'!D$67</f>
        <v>584793932.32619262</v>
      </c>
      <c r="J8612" s="170">
        <f>D8612/'Projections+Sensitivity'!E$67</f>
        <v>-96690812.322776169</v>
      </c>
      <c r="K8612" s="170">
        <f>E8612/'Projections+Sensitivity'!F$67</f>
        <v>158857839.14436975</v>
      </c>
      <c r="L8612" s="170">
        <f>F8612/'Projections+Sensitivity'!F$67</f>
        <v>1397646283.011265</v>
      </c>
      <c r="M8612" s="170">
        <f t="shared" si="269"/>
        <v>3672286718.6603079</v>
      </c>
      <c r="N8612" s="171">
        <f>'Projections+Sensitivity'!$B$72</f>
        <v>418000000</v>
      </c>
      <c r="O8612" s="171">
        <f>'Projections+Sensitivity'!$B$73</f>
        <v>634000000</v>
      </c>
      <c r="P8612" s="170">
        <f t="shared" si="268"/>
        <v>3456286718.6603079</v>
      </c>
      <c r="Q8612" s="170">
        <f>P8612/'Projections+Sensitivity'!$B$75</f>
        <v>25.602123841928208</v>
      </c>
    </row>
    <row r="8613" spans="1:17">
      <c r="A8613" s="222">
        <v>137289302.450048</v>
      </c>
      <c r="B8613" s="223">
        <v>629236556.17408204</v>
      </c>
      <c r="C8613" s="223">
        <v>292982600.55792898</v>
      </c>
      <c r="D8613" s="222">
        <v>494292575.802055</v>
      </c>
      <c r="E8613" s="222">
        <v>948572665.57319796</v>
      </c>
      <c r="F8613" s="224">
        <f>E8613*(1+'Projections+Sensitivity'!$B$64)/('Projections+Sensitivity'!$B$63-'Projections+Sensitivity'!$B$64)</f>
        <v>8345631964.6876926</v>
      </c>
      <c r="G8613" s="170">
        <f>A8613/'Projections+Sensitivity'!B$67</f>
        <v>121743256.63041282</v>
      </c>
      <c r="H8613" s="170">
        <f>B8613/'Projections+Sensitivity'!C$67</f>
        <v>494800783.34575099</v>
      </c>
      <c r="I8613" s="170">
        <f>C8613/'Projections+Sensitivity'!D$67</f>
        <v>204299112.06489757</v>
      </c>
      <c r="J8613" s="170">
        <f>D8613/'Projections+Sensitivity'!E$67</f>
        <v>305644759.23534995</v>
      </c>
      <c r="K8613" s="170">
        <f>E8613/'Projections+Sensitivity'!F$67</f>
        <v>520129741.99929476</v>
      </c>
      <c r="L8613" s="170">
        <f>F8613/'Projections+Sensitivity'!F$67</f>
        <v>4576150629.4207172</v>
      </c>
      <c r="M8613" s="170">
        <f t="shared" si="269"/>
        <v>6222768282.6964235</v>
      </c>
      <c r="N8613" s="171">
        <f>'Projections+Sensitivity'!$B$72</f>
        <v>418000000</v>
      </c>
      <c r="O8613" s="171">
        <f>'Projections+Sensitivity'!$B$73</f>
        <v>634000000</v>
      </c>
      <c r="P8613" s="170">
        <f t="shared" si="268"/>
        <v>6006768282.6964235</v>
      </c>
      <c r="Q8613" s="170">
        <f>P8613/'Projections+Sensitivity'!$B$75</f>
        <v>44.494579871825358</v>
      </c>
    </row>
    <row r="8614" spans="1:17">
      <c r="A8614" s="222">
        <v>671386588.16598296</v>
      </c>
      <c r="B8614" s="223">
        <v>300800879.19784302</v>
      </c>
      <c r="C8614" s="223">
        <v>286487145.56919801</v>
      </c>
      <c r="D8614" s="222">
        <v>428959804.45195103</v>
      </c>
      <c r="E8614" s="222">
        <v>1237881995.7399199</v>
      </c>
      <c r="F8614" s="224">
        <f>E8614*(1+'Projections+Sensitivity'!$B$64)/('Projections+Sensitivity'!$B$63-'Projections+Sensitivity'!$B$64)</f>
        <v>10891002795.14777</v>
      </c>
      <c r="G8614" s="170">
        <f>A8614/'Projections+Sensitivity'!B$67</f>
        <v>595361679.62575269</v>
      </c>
      <c r="H8614" s="170">
        <f>B8614/'Projections+Sensitivity'!C$67</f>
        <v>236535066.49891275</v>
      </c>
      <c r="I8614" s="170">
        <f>C8614/'Projections+Sensitivity'!D$67</f>
        <v>199769779.31910244</v>
      </c>
      <c r="J8614" s="170">
        <f>D8614/'Projections+Sensitivity'!E$67</f>
        <v>265246379.5164578</v>
      </c>
      <c r="K8614" s="170">
        <f>E8614/'Projections+Sensitivity'!F$67</f>
        <v>678766389.16293156</v>
      </c>
      <c r="L8614" s="170">
        <f>F8614/'Projections+Sensitivity'!F$67</f>
        <v>5971850844.4798536</v>
      </c>
      <c r="M8614" s="170">
        <f t="shared" si="269"/>
        <v>7947530138.6030102</v>
      </c>
      <c r="N8614" s="171">
        <f>'Projections+Sensitivity'!$B$72</f>
        <v>418000000</v>
      </c>
      <c r="O8614" s="171">
        <f>'Projections+Sensitivity'!$B$73</f>
        <v>634000000</v>
      </c>
      <c r="P8614" s="170">
        <f t="shared" si="268"/>
        <v>7731530138.6030102</v>
      </c>
      <c r="Q8614" s="170">
        <f>P8614/'Projections+Sensitivity'!$B$75</f>
        <v>57.270593619281556</v>
      </c>
    </row>
    <row r="8615" spans="1:17">
      <c r="A8615" s="222">
        <v>364240212.58385003</v>
      </c>
      <c r="B8615" s="223">
        <v>592382902.52047896</v>
      </c>
      <c r="C8615" s="223">
        <v>112428216.281813</v>
      </c>
      <c r="D8615" s="222">
        <v>485746909.37974298</v>
      </c>
      <c r="E8615" s="222">
        <v>1405002508.6909499</v>
      </c>
      <c r="F8615" s="224">
        <f>E8615*(1+'Projections+Sensitivity'!$B$64)/('Projections+Sensitivity'!$B$63-'Projections+Sensitivity'!$B$64)</f>
        <v>12361344863.244705</v>
      </c>
      <c r="G8615" s="170">
        <f>A8615/'Projections+Sensitivity'!B$67</f>
        <v>322995228.9388755</v>
      </c>
      <c r="H8615" s="170">
        <f>B8615/'Projections+Sensitivity'!C$67</f>
        <v>465820876.6349417</v>
      </c>
      <c r="I8615" s="170">
        <f>C8615/'Projections+Sensitivity'!D$67</f>
        <v>78397094.959477603</v>
      </c>
      <c r="J8615" s="170">
        <f>D8615/'Projections+Sensitivity'!E$67</f>
        <v>300360564.64287615</v>
      </c>
      <c r="K8615" s="170">
        <f>E8615/'Projections+Sensitivity'!F$67</f>
        <v>770403384.8710916</v>
      </c>
      <c r="L8615" s="170">
        <f>F8615/'Projections+Sensitivity'!F$67</f>
        <v>6778081793.6584682</v>
      </c>
      <c r="M8615" s="170">
        <f t="shared" si="269"/>
        <v>8716058943.7057304</v>
      </c>
      <c r="N8615" s="171">
        <f>'Projections+Sensitivity'!$B$72</f>
        <v>418000000</v>
      </c>
      <c r="O8615" s="171">
        <f>'Projections+Sensitivity'!$B$73</f>
        <v>634000000</v>
      </c>
      <c r="P8615" s="170">
        <f t="shared" si="268"/>
        <v>8500058943.7057304</v>
      </c>
      <c r="Q8615" s="170">
        <f>P8615/'Projections+Sensitivity'!$B$75</f>
        <v>62.963399583005412</v>
      </c>
    </row>
    <row r="8616" spans="1:17">
      <c r="A8616" s="222">
        <v>10467010.1615429</v>
      </c>
      <c r="B8616" s="223">
        <v>1145463272.69398</v>
      </c>
      <c r="C8616" s="223">
        <v>800288145.500934</v>
      </c>
      <c r="D8616" s="222">
        <v>151498823.39704099</v>
      </c>
      <c r="E8616" s="222">
        <v>1835507331.20171</v>
      </c>
      <c r="F8616" s="224">
        <f>E8616*(1+'Projections+Sensitivity'!$B$64)/('Projections+Sensitivity'!$B$63-'Projections+Sensitivity'!$B$64)</f>
        <v>16148966980.235546</v>
      </c>
      <c r="G8616" s="170">
        <f>A8616/'Projections+Sensitivity'!B$67</f>
        <v>9281771.2779442444</v>
      </c>
      <c r="H8616" s="170">
        <f>B8616/'Projections+Sensitivity'!C$67</f>
        <v>900736168.39573264</v>
      </c>
      <c r="I8616" s="170">
        <f>C8616/'Projections+Sensitivity'!D$67</f>
        <v>558047328.4439199</v>
      </c>
      <c r="J8616" s="170">
        <f>D8616/'Projections+Sensitivity'!E$67</f>
        <v>93678974.09037897</v>
      </c>
      <c r="K8616" s="170">
        <f>E8616/'Projections+Sensitivity'!F$67</f>
        <v>1006461591.4679112</v>
      </c>
      <c r="L8616" s="170">
        <f>F8616/'Projections+Sensitivity'!F$67</f>
        <v>8854944205.9975548</v>
      </c>
      <c r="M8616" s="170">
        <f t="shared" si="269"/>
        <v>11423150039.673443</v>
      </c>
      <c r="N8616" s="171">
        <f>'Projections+Sensitivity'!$B$72</f>
        <v>418000000</v>
      </c>
      <c r="O8616" s="171">
        <f>'Projections+Sensitivity'!$B$73</f>
        <v>634000000</v>
      </c>
      <c r="P8616" s="170">
        <f t="shared" si="268"/>
        <v>11207150039.673443</v>
      </c>
      <c r="Q8616" s="170">
        <f>P8616/'Projections+Sensitivity'!$B$75</f>
        <v>83.015926219803276</v>
      </c>
    </row>
    <row r="8617" spans="1:17">
      <c r="A8617" s="222">
        <v>351296783.380889</v>
      </c>
      <c r="B8617" s="223">
        <v>583608248.257357</v>
      </c>
      <c r="C8617" s="223">
        <v>1027290532.33928</v>
      </c>
      <c r="D8617" s="222">
        <v>-32251024.888437498</v>
      </c>
      <c r="E8617" s="222">
        <v>154398361.00693101</v>
      </c>
      <c r="F8617" s="224">
        <f>E8617*(1+'Projections+Sensitivity'!$B$64)/('Projections+Sensitivity'!$B$63-'Projections+Sensitivity'!$B$64)</f>
        <v>1358411372.8769474</v>
      </c>
      <c r="G8617" s="170">
        <f>A8617/'Projections+Sensitivity'!B$67</f>
        <v>311517457.58296812</v>
      </c>
      <c r="H8617" s="170">
        <f>B8617/'Projections+Sensitivity'!C$67</f>
        <v>458920918.64556557</v>
      </c>
      <c r="I8617" s="170">
        <f>C8617/'Projections+Sensitivity'!D$67</f>
        <v>716337909.45238793</v>
      </c>
      <c r="J8617" s="170">
        <f>D8617/'Projections+Sensitivity'!E$67</f>
        <v>-19942352.40358384</v>
      </c>
      <c r="K8617" s="170">
        <f>E8617/'Projections+Sensitivity'!F$67</f>
        <v>84661072.989196301</v>
      </c>
      <c r="L8617" s="170">
        <f>F8617/'Projections+Sensitivity'!F$67</f>
        <v>744856121.77791822</v>
      </c>
      <c r="M8617" s="170">
        <f t="shared" si="269"/>
        <v>2296351128.0444522</v>
      </c>
      <c r="N8617" s="171">
        <f>'Projections+Sensitivity'!$B$72</f>
        <v>418000000</v>
      </c>
      <c r="O8617" s="171">
        <f>'Projections+Sensitivity'!$B$73</f>
        <v>634000000</v>
      </c>
      <c r="P8617" s="170">
        <f t="shared" si="268"/>
        <v>2080351128.0444522</v>
      </c>
      <c r="Q8617" s="170">
        <f>P8617/'Projections+Sensitivity'!$B$75</f>
        <v>15.41000835588483</v>
      </c>
    </row>
    <row r="8618" spans="1:17">
      <c r="A8618" s="222">
        <v>168831525.46915501</v>
      </c>
      <c r="B8618" s="223">
        <v>10414689.5593768</v>
      </c>
      <c r="C8618" s="223">
        <v>636051996.87584996</v>
      </c>
      <c r="D8618" s="222">
        <v>279166075.30248398</v>
      </c>
      <c r="E8618" s="222">
        <v>327062692.19659501</v>
      </c>
      <c r="F8618" s="224">
        <f>E8618*(1+'Projections+Sensitivity'!$B$64)/('Projections+Sensitivity'!$B$63-'Projections+Sensitivity'!$B$64)</f>
        <v>2877528477.8033547</v>
      </c>
      <c r="G8618" s="170">
        <f>A8618/'Projections+Sensitivity'!B$67</f>
        <v>149713774.96781963</v>
      </c>
      <c r="H8618" s="170">
        <f>B8618/'Projections+Sensitivity'!C$67</f>
        <v>8189601.3537662178</v>
      </c>
      <c r="I8618" s="170">
        <f>C8618/'Projections+Sensitivity'!D$67</f>
        <v>443524147.65035939</v>
      </c>
      <c r="J8618" s="170">
        <f>D8618/'Projections+Sensitivity'!E$67</f>
        <v>172621746.81473449</v>
      </c>
      <c r="K8618" s="170">
        <f>E8618/'Projections+Sensitivity'!F$67</f>
        <v>179337904.07824329</v>
      </c>
      <c r="L8618" s="170">
        <f>F8618/'Projections+Sensitivity'!F$67</f>
        <v>1577831829.9432256</v>
      </c>
      <c r="M8618" s="170">
        <f t="shared" si="269"/>
        <v>2531219004.8081484</v>
      </c>
      <c r="N8618" s="171">
        <f>'Projections+Sensitivity'!$B$72</f>
        <v>418000000</v>
      </c>
      <c r="O8618" s="171">
        <f>'Projections+Sensitivity'!$B$73</f>
        <v>634000000</v>
      </c>
      <c r="P8618" s="170">
        <f t="shared" si="268"/>
        <v>2315219004.8081484</v>
      </c>
      <c r="Q8618" s="170">
        <f>P8618/'Projections+Sensitivity'!$B$75</f>
        <v>17.149770405986285</v>
      </c>
    </row>
    <row r="8619" spans="1:17">
      <c r="A8619" s="222">
        <v>456896611.77803802</v>
      </c>
      <c r="B8619" s="223">
        <v>87445650.167807207</v>
      </c>
      <c r="C8619" s="223">
        <v>601394562.83171701</v>
      </c>
      <c r="D8619" s="222">
        <v>1273335477.0515599</v>
      </c>
      <c r="E8619" s="222">
        <v>201233118.17169499</v>
      </c>
      <c r="F8619" s="224">
        <f>E8619*(1+'Projections+Sensitivity'!$B$64)/('Projections+Sensitivity'!$B$63-'Projections+Sensitivity'!$B$64)</f>
        <v>1770467992.9319329</v>
      </c>
      <c r="G8619" s="170">
        <f>A8619/'Projections+Sensitivity'!B$67</f>
        <v>405159618.9113009</v>
      </c>
      <c r="H8619" s="170">
        <f>B8619/'Projections+Sensitivity'!C$67</f>
        <v>68762972.809925407</v>
      </c>
      <c r="I8619" s="170">
        <f>C8619/'Projections+Sensitivity'!D$67</f>
        <v>419357241.53313363</v>
      </c>
      <c r="J8619" s="170">
        <f>D8619/'Projections+Sensitivity'!E$67</f>
        <v>787364274.4436208</v>
      </c>
      <c r="K8619" s="170">
        <f>E8619/'Projections+Sensitivity'!F$67</f>
        <v>110341920.69313905</v>
      </c>
      <c r="L8619" s="170">
        <f>F8619/'Projections+Sensitivity'!F$67</f>
        <v>970798647.06541562</v>
      </c>
      <c r="M8619" s="170">
        <f t="shared" si="269"/>
        <v>2761784675.4565353</v>
      </c>
      <c r="N8619" s="171">
        <f>'Projections+Sensitivity'!$B$72</f>
        <v>418000000</v>
      </c>
      <c r="O8619" s="171">
        <f>'Projections+Sensitivity'!$B$73</f>
        <v>634000000</v>
      </c>
      <c r="P8619" s="170">
        <f t="shared" si="268"/>
        <v>2545784675.4565353</v>
      </c>
      <c r="Q8619" s="170">
        <f>P8619/'Projections+Sensitivity'!$B$75</f>
        <v>18.857664262641002</v>
      </c>
    </row>
    <row r="8620" spans="1:17">
      <c r="A8620" s="222">
        <v>25943816.253967099</v>
      </c>
      <c r="B8620" s="223">
        <v>505062931.00284803</v>
      </c>
      <c r="C8620" s="223">
        <v>629964584.48422503</v>
      </c>
      <c r="D8620" s="222">
        <v>641611507.09593999</v>
      </c>
      <c r="E8620" s="222">
        <v>1216563832.5943699</v>
      </c>
      <c r="F8620" s="224">
        <f>E8620*(1+'Projections+Sensitivity'!$B$64)/('Projections+Sensitivity'!$B$63-'Projections+Sensitivity'!$B$64)</f>
        <v>10703443580.937838</v>
      </c>
      <c r="G8620" s="170">
        <f>A8620/'Projections+Sensitivity'!B$67</f>
        <v>23006050.899910357</v>
      </c>
      <c r="H8620" s="170">
        <f>B8620/'Projections+Sensitivity'!C$67</f>
        <v>397156731.35489655</v>
      </c>
      <c r="I8620" s="170">
        <f>C8620/'Projections+Sensitivity'!D$67</f>
        <v>439279346.27303004</v>
      </c>
      <c r="J8620" s="170">
        <f>D8620/'Projections+Sensitivity'!E$67</f>
        <v>396739105.96525151</v>
      </c>
      <c r="K8620" s="170">
        <f>E8620/'Projections+Sensitivity'!F$67</f>
        <v>667077025.66003799</v>
      </c>
      <c r="L8620" s="170">
        <f>F8620/'Projections+Sensitivity'!F$67</f>
        <v>5869006719.5780964</v>
      </c>
      <c r="M8620" s="170">
        <f t="shared" si="269"/>
        <v>7792264979.7312231</v>
      </c>
      <c r="N8620" s="171">
        <f>'Projections+Sensitivity'!$B$72</f>
        <v>418000000</v>
      </c>
      <c r="O8620" s="171">
        <f>'Projections+Sensitivity'!$B$73</f>
        <v>634000000</v>
      </c>
      <c r="P8620" s="170">
        <f t="shared" si="268"/>
        <v>7576264979.7312231</v>
      </c>
      <c r="Q8620" s="170">
        <f>P8620/'Projections+Sensitivity'!$B$75</f>
        <v>56.120481331342397</v>
      </c>
    </row>
    <row r="8621" spans="1:17">
      <c r="A8621" s="222">
        <v>353000986.74036002</v>
      </c>
      <c r="B8621" s="223">
        <v>506340985.77091098</v>
      </c>
      <c r="C8621" s="223">
        <v>1605643632.7232001</v>
      </c>
      <c r="D8621" s="222">
        <v>758155609.96871305</v>
      </c>
      <c r="E8621" s="222">
        <v>844440332.17665195</v>
      </c>
      <c r="F8621" s="224">
        <f>E8621*(1+'Projections+Sensitivity'!$B$64)/('Projections+Sensitivity'!$B$63-'Projections+Sensitivity'!$B$64)</f>
        <v>7429465853.5478725</v>
      </c>
      <c r="G8621" s="170">
        <f>A8621/'Projections+Sensitivity'!B$67</f>
        <v>313028684.3372739</v>
      </c>
      <c r="H8621" s="170">
        <f>B8621/'Projections+Sensitivity'!C$67</f>
        <v>398161730.97577268</v>
      </c>
      <c r="I8621" s="170">
        <f>C8621/'Projections+Sensitivity'!D$67</f>
        <v>1119628154.8233011</v>
      </c>
      <c r="J8621" s="170">
        <f>D8621/'Projections+Sensitivity'!E$67</f>
        <v>468803903.22636479</v>
      </c>
      <c r="K8621" s="170">
        <f>E8621/'Projections+Sensitivity'!F$67</f>
        <v>463030981.23055482</v>
      </c>
      <c r="L8621" s="170">
        <f>F8621/'Projections+Sensitivity'!F$67</f>
        <v>4073790335.5704827</v>
      </c>
      <c r="M8621" s="170">
        <f t="shared" si="269"/>
        <v>6836443790.1637497</v>
      </c>
      <c r="N8621" s="171">
        <f>'Projections+Sensitivity'!$B$72</f>
        <v>418000000</v>
      </c>
      <c r="O8621" s="171">
        <f>'Projections+Sensitivity'!$B$73</f>
        <v>634000000</v>
      </c>
      <c r="P8621" s="170">
        <f t="shared" si="268"/>
        <v>6620443790.1637497</v>
      </c>
      <c r="Q8621" s="170">
        <f>P8621/'Projections+Sensitivity'!$B$75</f>
        <v>49.040324371583331</v>
      </c>
    </row>
    <row r="8622" spans="1:17">
      <c r="A8622" s="222">
        <v>30376042.6858005</v>
      </c>
      <c r="B8622" s="223">
        <v>306282800.704189</v>
      </c>
      <c r="C8622" s="223">
        <v>98738499.994114801</v>
      </c>
      <c r="D8622" s="222">
        <v>1085465307.70136</v>
      </c>
      <c r="E8622" s="222">
        <v>1155632442.9807799</v>
      </c>
      <c r="F8622" s="224">
        <f>E8622*(1+'Projections+Sensitivity'!$B$64)/('Projections+Sensitivity'!$B$63-'Projections+Sensitivity'!$B$64)</f>
        <v>10167363456.275236</v>
      </c>
      <c r="G8622" s="170">
        <f>A8622/'Projections+Sensitivity'!B$67</f>
        <v>26936391.212704364</v>
      </c>
      <c r="H8622" s="170">
        <f>B8622/'Projections+Sensitivity'!C$67</f>
        <v>240845780.85421395</v>
      </c>
      <c r="I8622" s="170">
        <f>C8622/'Projections+Sensitivity'!D$67</f>
        <v>68851146.235317379</v>
      </c>
      <c r="J8622" s="170">
        <f>D8622/'Projections+Sensitivity'!E$67</f>
        <v>671195156.21364892</v>
      </c>
      <c r="K8622" s="170">
        <f>E8622/'Projections+Sensitivity'!F$67</f>
        <v>633666587.94705141</v>
      </c>
      <c r="L8622" s="170">
        <f>F8622/'Projections+Sensitivity'!F$67</f>
        <v>5575058530.8400011</v>
      </c>
      <c r="M8622" s="170">
        <f t="shared" si="269"/>
        <v>7216553593.3029366</v>
      </c>
      <c r="N8622" s="171">
        <f>'Projections+Sensitivity'!$B$72</f>
        <v>418000000</v>
      </c>
      <c r="O8622" s="171">
        <f>'Projections+Sensitivity'!$B$73</f>
        <v>634000000</v>
      </c>
      <c r="P8622" s="170">
        <f t="shared" si="268"/>
        <v>7000553593.3029366</v>
      </c>
      <c r="Q8622" s="170">
        <f>P8622/'Projections+Sensitivity'!$B$75</f>
        <v>51.855952542984717</v>
      </c>
    </row>
    <row r="8623" spans="1:17">
      <c r="A8623" s="222">
        <v>145288805.040474</v>
      </c>
      <c r="B8623" s="223">
        <v>632799965.61325502</v>
      </c>
      <c r="C8623" s="223">
        <v>-288967770.50601202</v>
      </c>
      <c r="D8623" s="222">
        <v>641955528.231022</v>
      </c>
      <c r="E8623" s="222">
        <v>322549713.52364302</v>
      </c>
      <c r="F8623" s="224">
        <f>E8623*(1+'Projections+Sensitivity'!$B$64)/('Projections+Sensitivity'!$B$63-'Projections+Sensitivity'!$B$64)</f>
        <v>2837822864.9010658</v>
      </c>
      <c r="G8623" s="170">
        <f>A8623/'Projections+Sensitivity'!B$67</f>
        <v>128836930.20440616</v>
      </c>
      <c r="H8623" s="170">
        <f>B8623/'Projections+Sensitivity'!C$67</f>
        <v>497602873.85461307</v>
      </c>
      <c r="I8623" s="170">
        <f>C8623/'Projections+Sensitivity'!D$67</f>
        <v>-201499538.93961254</v>
      </c>
      <c r="J8623" s="170">
        <f>D8623/'Projections+Sensitivity'!E$67</f>
        <v>396951830.69985509</v>
      </c>
      <c r="K8623" s="170">
        <f>E8623/'Projections+Sensitivity'!F$67</f>
        <v>176863307.75262347</v>
      </c>
      <c r="L8623" s="170">
        <f>F8623/'Projections+Sensitivity'!F$67</f>
        <v>1556060097.5875268</v>
      </c>
      <c r="M8623" s="170">
        <f t="shared" si="269"/>
        <v>2554815501.1594119</v>
      </c>
      <c r="N8623" s="171">
        <f>'Projections+Sensitivity'!$B$72</f>
        <v>418000000</v>
      </c>
      <c r="O8623" s="171">
        <f>'Projections+Sensitivity'!$B$73</f>
        <v>634000000</v>
      </c>
      <c r="P8623" s="170">
        <f t="shared" si="268"/>
        <v>2338815501.1594119</v>
      </c>
      <c r="Q8623" s="170">
        <f>P8623/'Projections+Sensitivity'!$B$75</f>
        <v>17.324559267847494</v>
      </c>
    </row>
    <row r="8624" spans="1:17">
      <c r="A8624" s="222">
        <v>744795793.86494398</v>
      </c>
      <c r="B8624" s="223">
        <v>77043043.962869093</v>
      </c>
      <c r="C8624" s="223">
        <v>54444103.790995799</v>
      </c>
      <c r="D8624" s="222">
        <v>-87660197.631411701</v>
      </c>
      <c r="E8624" s="222">
        <v>1047372354.87737</v>
      </c>
      <c r="F8624" s="224">
        <f>E8624*(1+'Projections+Sensitivity'!$B$64)/('Projections+Sensitivity'!$B$63-'Projections+Sensitivity'!$B$64)</f>
        <v>9214880969.0956573</v>
      </c>
      <c r="G8624" s="170">
        <f>A8624/'Projections+Sensitivity'!B$67</f>
        <v>660458344.90814126</v>
      </c>
      <c r="H8624" s="170">
        <f>B8624/'Projections+Sensitivity'!C$67</f>
        <v>60582873.213778079</v>
      </c>
      <c r="I8624" s="170">
        <f>C8624/'Projections+Sensitivity'!D$67</f>
        <v>37964309.281466469</v>
      </c>
      <c r="J8624" s="170">
        <f>D8624/'Projections+Sensitivity'!E$67</f>
        <v>-54204496.104561225</v>
      </c>
      <c r="K8624" s="170">
        <f>E8624/'Projections+Sensitivity'!F$67</f>
        <v>574304460.26016378</v>
      </c>
      <c r="L8624" s="170">
        <f>F8624/'Projections+Sensitivity'!F$67</f>
        <v>5052784920.9250507</v>
      </c>
      <c r="M8624" s="170">
        <f t="shared" si="269"/>
        <v>6331890412.4840393</v>
      </c>
      <c r="N8624" s="171">
        <f>'Projections+Sensitivity'!$B$72</f>
        <v>418000000</v>
      </c>
      <c r="O8624" s="171">
        <f>'Projections+Sensitivity'!$B$73</f>
        <v>634000000</v>
      </c>
      <c r="P8624" s="170">
        <f t="shared" si="268"/>
        <v>6115890412.4840393</v>
      </c>
      <c r="Q8624" s="170">
        <f>P8624/'Projections+Sensitivity'!$B$75</f>
        <v>45.30289194432622</v>
      </c>
    </row>
    <row r="8625" spans="1:17">
      <c r="A8625" s="222">
        <v>824433237.344859</v>
      </c>
      <c r="B8625" s="223">
        <v>553977491.21898198</v>
      </c>
      <c r="C8625" s="223">
        <v>208685389.192274</v>
      </c>
      <c r="D8625" s="222">
        <v>809427108.26430094</v>
      </c>
      <c r="E8625" s="222">
        <v>3826924.73482263</v>
      </c>
      <c r="F8625" s="224">
        <f>E8625*(1+'Projections+Sensitivity'!$B$64)/('Projections+Sensitivity'!$B$63-'Projections+Sensitivity'!$B$64)</f>
        <v>33669645.513230488</v>
      </c>
      <c r="G8625" s="170">
        <f>A8625/'Projections+Sensitivity'!B$67</f>
        <v>731077989.30827856</v>
      </c>
      <c r="H8625" s="170">
        <f>B8625/'Projections+Sensitivity'!C$67</f>
        <v>435620743.7751478</v>
      </c>
      <c r="I8625" s="170">
        <f>C8625/'Projections+Sensitivity'!D$67</f>
        <v>145517991.96167433</v>
      </c>
      <c r="J8625" s="170">
        <f>D8625/'Projections+Sensitivity'!E$67</f>
        <v>500507524.7642011</v>
      </c>
      <c r="K8625" s="170">
        <f>E8625/'Projections+Sensitivity'!F$67</f>
        <v>2098413.1708783829</v>
      </c>
      <c r="L8625" s="170">
        <f>F8625/'Projections+Sensitivity'!F$67</f>
        <v>18462037.405876424</v>
      </c>
      <c r="M8625" s="170">
        <f t="shared" si="269"/>
        <v>1833284700.3860567</v>
      </c>
      <c r="N8625" s="171">
        <f>'Projections+Sensitivity'!$B$72</f>
        <v>418000000</v>
      </c>
      <c r="O8625" s="171">
        <f>'Projections+Sensitivity'!$B$73</f>
        <v>634000000</v>
      </c>
      <c r="P8625" s="170">
        <f t="shared" si="268"/>
        <v>1617284700.3860569</v>
      </c>
      <c r="Q8625" s="170">
        <f>P8625/'Projections+Sensitivity'!$B$75</f>
        <v>11.979886669526348</v>
      </c>
    </row>
    <row r="8626" spans="1:17">
      <c r="A8626" s="222">
        <v>292248309.47550702</v>
      </c>
      <c r="B8626" s="223">
        <v>753701767.44840395</v>
      </c>
      <c r="C8626" s="223">
        <v>1209062459.88165</v>
      </c>
      <c r="D8626" s="222">
        <v>1291017236.9862399</v>
      </c>
      <c r="E8626" s="222">
        <v>529361116.51973599</v>
      </c>
      <c r="F8626" s="224">
        <f>E8626*(1+'Projections+Sensitivity'!$B$64)/('Projections+Sensitivity'!$B$63-'Projections+Sensitivity'!$B$64)</f>
        <v>4657369134.9415817</v>
      </c>
      <c r="G8626" s="170">
        <f>A8626/'Projections+Sensitivity'!B$67</f>
        <v>259155377.04204074</v>
      </c>
      <c r="H8626" s="170">
        <f>B8626/'Projections+Sensitivity'!C$67</f>
        <v>592674124.35486889</v>
      </c>
      <c r="I8626" s="170">
        <f>C8626/'Projections+Sensitivity'!D$67</f>
        <v>843088929.22118306</v>
      </c>
      <c r="J8626" s="170">
        <f>D8626/'Projections+Sensitivity'!E$67</f>
        <v>798297752.95950449</v>
      </c>
      <c r="K8626" s="170">
        <f>E8626/'Projections+Sensitivity'!F$67</f>
        <v>290263962.84937245</v>
      </c>
      <c r="L8626" s="170">
        <f>F8626/'Projections+Sensitivity'!F$67</f>
        <v>2553769779.0277648</v>
      </c>
      <c r="M8626" s="170">
        <f t="shared" si="269"/>
        <v>5337249925.4547348</v>
      </c>
      <c r="N8626" s="171">
        <f>'Projections+Sensitivity'!$B$72</f>
        <v>418000000</v>
      </c>
      <c r="O8626" s="171">
        <f>'Projections+Sensitivity'!$B$73</f>
        <v>634000000</v>
      </c>
      <c r="P8626" s="170">
        <f t="shared" si="268"/>
        <v>5121249925.4547348</v>
      </c>
      <c r="Q8626" s="170">
        <f>P8626/'Projections+Sensitivity'!$B$75</f>
        <v>37.935184632998038</v>
      </c>
    </row>
    <row r="8627" spans="1:17">
      <c r="A8627" s="222">
        <v>588034179.63216996</v>
      </c>
      <c r="B8627" s="223">
        <v>903205515.83055305</v>
      </c>
      <c r="C8627" s="223">
        <v>134568939.65454599</v>
      </c>
      <c r="D8627" s="222">
        <v>525849187.29818201</v>
      </c>
      <c r="E8627" s="222">
        <v>543260065.31113601</v>
      </c>
      <c r="F8627" s="224">
        <f>E8627*(1+'Projections+Sensitivity'!$B$64)/('Projections+Sensitivity'!$B$63-'Projections+Sensitivity'!$B$64)</f>
        <v>4779653400.0473776</v>
      </c>
      <c r="G8627" s="170">
        <f>A8627/'Projections+Sensitivity'!B$67</f>
        <v>521447736.71977025</v>
      </c>
      <c r="H8627" s="170">
        <f>B8627/'Projections+Sensitivity'!C$67</f>
        <v>710236543.58619511</v>
      </c>
      <c r="I8627" s="170">
        <f>C8627/'Projections+Sensitivity'!D$67</f>
        <v>93835998.556176066</v>
      </c>
      <c r="J8627" s="170">
        <f>D8627/'Projections+Sensitivity'!E$67</f>
        <v>325157722.59994578</v>
      </c>
      <c r="K8627" s="170">
        <f>E8627/'Projections+Sensitivity'!F$67</f>
        <v>297885157.20938897</v>
      </c>
      <c r="L8627" s="170">
        <f>F8627/'Projections+Sensitivity'!F$67</f>
        <v>2620821767.3133612</v>
      </c>
      <c r="M8627" s="170">
        <f t="shared" si="269"/>
        <v>4569384925.9848375</v>
      </c>
      <c r="N8627" s="171">
        <f>'Projections+Sensitivity'!$B$72</f>
        <v>418000000</v>
      </c>
      <c r="O8627" s="171">
        <f>'Projections+Sensitivity'!$B$73</f>
        <v>634000000</v>
      </c>
      <c r="P8627" s="170">
        <f t="shared" si="268"/>
        <v>4353384925.9848375</v>
      </c>
      <c r="Q8627" s="170">
        <f>P8627/'Projections+Sensitivity'!$B$75</f>
        <v>32.247295748035832</v>
      </c>
    </row>
    <row r="8628" spans="1:17">
      <c r="A8628" s="222">
        <v>262878533.97868299</v>
      </c>
      <c r="B8628" s="223">
        <v>672394695.32997894</v>
      </c>
      <c r="C8628" s="223">
        <v>1091151870.7588301</v>
      </c>
      <c r="D8628" s="222">
        <v>97816343.324882701</v>
      </c>
      <c r="E8628" s="222">
        <v>71556312.014937595</v>
      </c>
      <c r="F8628" s="224">
        <f>E8628*(1+'Projections+Sensitivity'!$B$64)/('Projections+Sensitivity'!$B$63-'Projections+Sensitivity'!$B$64)</f>
        <v>629559196.14884448</v>
      </c>
      <c r="G8628" s="170">
        <f>A8628/'Projections+Sensitivity'!B$67</f>
        <v>233111307.68136778</v>
      </c>
      <c r="H8628" s="170">
        <f>B8628/'Projections+Sensitivity'!C$67</f>
        <v>528738228.41716355</v>
      </c>
      <c r="I8628" s="170">
        <f>C8628/'Projections+Sensitivity'!D$67</f>
        <v>760868931.80506289</v>
      </c>
      <c r="J8628" s="170">
        <f>D8628/'Projections+Sensitivity'!E$67</f>
        <v>60484527.116969511</v>
      </c>
      <c r="K8628" s="170">
        <f>E8628/'Projections+Sensitivity'!F$67</f>
        <v>39236389.005854718</v>
      </c>
      <c r="L8628" s="170">
        <f>F8628/'Projections+Sensitivity'!F$67</f>
        <v>345205458.84411591</v>
      </c>
      <c r="M8628" s="170">
        <f t="shared" si="269"/>
        <v>1967644842.8705344</v>
      </c>
      <c r="N8628" s="171">
        <f>'Projections+Sensitivity'!$B$72</f>
        <v>418000000</v>
      </c>
      <c r="O8628" s="171">
        <f>'Projections+Sensitivity'!$B$73</f>
        <v>634000000</v>
      </c>
      <c r="P8628" s="170">
        <f t="shared" si="268"/>
        <v>1751644842.8705344</v>
      </c>
      <c r="Q8628" s="170">
        <f>P8628/'Projections+Sensitivity'!$B$75</f>
        <v>12.97514698422618</v>
      </c>
    </row>
    <row r="8629" spans="1:17">
      <c r="A8629" s="222">
        <v>523777047.56035203</v>
      </c>
      <c r="B8629" s="223">
        <v>-72074911.589845806</v>
      </c>
      <c r="C8629" s="223">
        <v>453766229.54616803</v>
      </c>
      <c r="D8629" s="222">
        <v>1034806141.90354</v>
      </c>
      <c r="E8629" s="222">
        <v>570696977.925969</v>
      </c>
      <c r="F8629" s="224">
        <f>E8629*(1+'Projections+Sensitivity'!$B$64)/('Projections+Sensitivity'!$B$63-'Projections+Sensitivity'!$B$64)</f>
        <v>5021045950.3928251</v>
      </c>
      <c r="G8629" s="170">
        <f>A8629/'Projections+Sensitivity'!B$67</f>
        <v>464466803.89727324</v>
      </c>
      <c r="H8629" s="170">
        <f>B8629/'Projections+Sensitivity'!C$67</f>
        <v>-56676177.447588004</v>
      </c>
      <c r="I8629" s="170">
        <f>C8629/'Projections+Sensitivity'!D$67</f>
        <v>316414823.2856887</v>
      </c>
      <c r="J8629" s="170">
        <f>D8629/'Projections+Sensitivity'!E$67</f>
        <v>639870169.16885269</v>
      </c>
      <c r="K8629" s="170">
        <f>E8629/'Projections+Sensitivity'!F$67</f>
        <v>312929607.46348399</v>
      </c>
      <c r="L8629" s="170">
        <f>F8629/'Projections+Sensitivity'!F$67</f>
        <v>2753184262.5533643</v>
      </c>
      <c r="M8629" s="170">
        <f t="shared" si="269"/>
        <v>4430189488.9210749</v>
      </c>
      <c r="N8629" s="171">
        <f>'Projections+Sensitivity'!$B$72</f>
        <v>418000000</v>
      </c>
      <c r="O8629" s="171">
        <f>'Projections+Sensitivity'!$B$73</f>
        <v>634000000</v>
      </c>
      <c r="P8629" s="170">
        <f t="shared" si="268"/>
        <v>4214189488.9210749</v>
      </c>
      <c r="Q8629" s="170">
        <f>P8629/'Projections+Sensitivity'!$B$75</f>
        <v>31.216218436452408</v>
      </c>
    </row>
    <row r="8630" spans="1:17">
      <c r="A8630" s="222">
        <v>-114344304.817287</v>
      </c>
      <c r="B8630" s="223">
        <v>337826613.21329403</v>
      </c>
      <c r="C8630" s="223">
        <v>866437710.12936795</v>
      </c>
      <c r="D8630" s="222">
        <v>558207924.87032104</v>
      </c>
      <c r="E8630" s="222">
        <v>-37457504.774609499</v>
      </c>
      <c r="F8630" s="224">
        <f>E8630*(1+'Projections+Sensitivity'!$B$64)/('Projections+Sensitivity'!$B$63-'Projections+Sensitivity'!$B$64)</f>
        <v>-329554667.24894804</v>
      </c>
      <c r="G8630" s="170">
        <f>A8630/'Projections+Sensitivity'!B$67</f>
        <v>-101396451.12307329</v>
      </c>
      <c r="H8630" s="170">
        <f>B8630/'Projections+Sensitivity'!C$67</f>
        <v>265650288.77110404</v>
      </c>
      <c r="I8630" s="170">
        <f>C8630/'Projections+Sensitivity'!D$67</f>
        <v>604173949.24438119</v>
      </c>
      <c r="J8630" s="170">
        <f>D8630/'Projections+Sensitivity'!E$67</f>
        <v>345166678.91159588</v>
      </c>
      <c r="K8630" s="170">
        <f>E8630/'Projections+Sensitivity'!F$67</f>
        <v>-20539029.851320945</v>
      </c>
      <c r="L8630" s="170">
        <f>F8630/'Projections+Sensitivity'!F$67</f>
        <v>-180704325.84864697</v>
      </c>
      <c r="M8630" s="170">
        <f t="shared" si="269"/>
        <v>912351110.10403979</v>
      </c>
      <c r="N8630" s="171">
        <f>'Projections+Sensitivity'!$B$72</f>
        <v>418000000</v>
      </c>
      <c r="O8630" s="171">
        <f>'Projections+Sensitivity'!$B$73</f>
        <v>634000000</v>
      </c>
      <c r="P8630" s="170">
        <f t="shared" si="268"/>
        <v>696351110.10403967</v>
      </c>
      <c r="Q8630" s="170">
        <f>P8630/'Projections+Sensitivity'!$B$75</f>
        <v>5.1581563711410343</v>
      </c>
    </row>
    <row r="8631" spans="1:17">
      <c r="A8631" s="222">
        <v>660963431.20143998</v>
      </c>
      <c r="B8631" s="223">
        <v>469475439.62396598</v>
      </c>
      <c r="C8631" s="223">
        <v>19159870.327402901</v>
      </c>
      <c r="D8631" s="222">
        <v>199556226.14087901</v>
      </c>
      <c r="E8631" s="222">
        <v>696856320.48569202</v>
      </c>
      <c r="F8631" s="224">
        <f>E8631*(1+'Projections+Sensitivity'!$B$64)/('Projections+Sensitivity'!$B$63-'Projections+Sensitivity'!$B$64)</f>
        <v>6131007770.0012169</v>
      </c>
      <c r="G8631" s="170">
        <f>A8631/'Projections+Sensitivity'!B$67</f>
        <v>586118795.798769</v>
      </c>
      <c r="H8631" s="170">
        <f>B8631/'Projections+Sensitivity'!C$67</f>
        <v>369172472.59115517</v>
      </c>
      <c r="I8631" s="170">
        <f>C8631/'Projections+Sensitivity'!D$67</f>
        <v>13360330.912869485</v>
      </c>
      <c r="J8631" s="170">
        <f>D8631/'Projections+Sensitivity'!E$67</f>
        <v>123395166.50391583</v>
      </c>
      <c r="K8631" s="170">
        <f>E8631/'Projections+Sensitivity'!F$67</f>
        <v>382106412.44419402</v>
      </c>
      <c r="L8631" s="170">
        <f>F8631/'Projections+Sensitivity'!F$67</f>
        <v>3361808330.9194059</v>
      </c>
      <c r="M8631" s="170">
        <f t="shared" si="269"/>
        <v>4835961509.1703091</v>
      </c>
      <c r="N8631" s="171">
        <f>'Projections+Sensitivity'!$B$72</f>
        <v>418000000</v>
      </c>
      <c r="O8631" s="171">
        <f>'Projections+Sensitivity'!$B$73</f>
        <v>634000000</v>
      </c>
      <c r="P8631" s="170">
        <f t="shared" si="268"/>
        <v>4619961509.1703091</v>
      </c>
      <c r="Q8631" s="170">
        <f>P8631/'Projections+Sensitivity'!$B$75</f>
        <v>34.221937104965249</v>
      </c>
    </row>
    <row r="8632" spans="1:17">
      <c r="A8632" s="222">
        <v>49218070.709378801</v>
      </c>
      <c r="B8632" s="223">
        <v>290856898.82009703</v>
      </c>
      <c r="C8632" s="223">
        <v>540026044.16942501</v>
      </c>
      <c r="D8632" s="222">
        <v>1419040518.97593</v>
      </c>
      <c r="E8632" s="222">
        <v>850654399.92153394</v>
      </c>
      <c r="F8632" s="224">
        <f>E8632*(1+'Projections+Sensitivity'!$B$64)/('Projections+Sensitivity'!$B$63-'Projections+Sensitivity'!$B$64)</f>
        <v>7484137808.8809767</v>
      </c>
      <c r="G8632" s="170">
        <f>A8632/'Projections+Sensitivity'!B$67</f>
        <v>43644829.613770194</v>
      </c>
      <c r="H8632" s="170">
        <f>B8632/'Projections+Sensitivity'!C$67</f>
        <v>228715607.77197531</v>
      </c>
      <c r="I8632" s="170">
        <f>C8632/'Projections+Sensitivity'!D$67</f>
        <v>376564482.34685761</v>
      </c>
      <c r="J8632" s="170">
        <f>D8632/'Projections+Sensitivity'!E$67</f>
        <v>877460676.12654793</v>
      </c>
      <c r="K8632" s="170">
        <f>E8632/'Projections+Sensitivity'!F$67</f>
        <v>466438333.74050564</v>
      </c>
      <c r="L8632" s="170">
        <f>F8632/'Projections+Sensitivity'!F$67</f>
        <v>4103768544.9940286</v>
      </c>
      <c r="M8632" s="170">
        <f t="shared" si="269"/>
        <v>6096592474.5936852</v>
      </c>
      <c r="N8632" s="171">
        <f>'Projections+Sensitivity'!$B$72</f>
        <v>418000000</v>
      </c>
      <c r="O8632" s="171">
        <f>'Projections+Sensitivity'!$B$73</f>
        <v>634000000</v>
      </c>
      <c r="P8632" s="170">
        <f t="shared" si="268"/>
        <v>5880592474.5936852</v>
      </c>
      <c r="Q8632" s="170">
        <f>P8632/'Projections+Sensitivity'!$B$75</f>
        <v>43.559944256249523</v>
      </c>
    </row>
    <row r="8633" spans="1:17">
      <c r="A8633" s="222">
        <v>667357973.58937299</v>
      </c>
      <c r="B8633" s="223">
        <v>407885898.17866099</v>
      </c>
      <c r="C8633" s="223">
        <v>329032181.56408799</v>
      </c>
      <c r="D8633" s="222">
        <v>296410376.30745697</v>
      </c>
      <c r="E8633" s="222">
        <v>1074717447.5970099</v>
      </c>
      <c r="F8633" s="224">
        <f>E8633*(1+'Projections+Sensitivity'!$B$64)/('Projections+Sensitivity'!$B$63-'Projections+Sensitivity'!$B$64)</f>
        <v>9455465679.3249702</v>
      </c>
      <c r="G8633" s="170">
        <f>A8633/'Projections+Sensitivity'!B$67</f>
        <v>591789247.91029763</v>
      </c>
      <c r="H8633" s="170">
        <f>B8633/'Projections+Sensitivity'!C$67</f>
        <v>320741476.24482793</v>
      </c>
      <c r="I8633" s="170">
        <f>C8633/'Projections+Sensitivity'!D$67</f>
        <v>229436773.39988762</v>
      </c>
      <c r="J8633" s="170">
        <f>D8633/'Projections+Sensitivity'!E$67</f>
        <v>183284723.53514057</v>
      </c>
      <c r="K8633" s="170">
        <f>E8633/'Projections+Sensitivity'!F$67</f>
        <v>589298563.01835203</v>
      </c>
      <c r="L8633" s="170">
        <f>F8633/'Projections+Sensitivity'!F$67</f>
        <v>5184704454.1375446</v>
      </c>
      <c r="M8633" s="170">
        <f t="shared" si="269"/>
        <v>7099255238.2460499</v>
      </c>
      <c r="N8633" s="171">
        <f>'Projections+Sensitivity'!$B$72</f>
        <v>418000000</v>
      </c>
      <c r="O8633" s="171">
        <f>'Projections+Sensitivity'!$B$73</f>
        <v>634000000</v>
      </c>
      <c r="P8633" s="170">
        <f t="shared" si="268"/>
        <v>6883255238.2460499</v>
      </c>
      <c r="Q8633" s="170">
        <f>P8633/'Projections+Sensitivity'!$B$75</f>
        <v>50.987075838859631</v>
      </c>
    </row>
    <row r="8634" spans="1:17">
      <c r="A8634" s="222">
        <v>1060311418.54573</v>
      </c>
      <c r="B8634" s="223">
        <v>36426513.504604399</v>
      </c>
      <c r="C8634" s="223">
        <v>-217033901.16588199</v>
      </c>
      <c r="D8634" s="222">
        <v>-20976524.6711189</v>
      </c>
      <c r="E8634" s="222">
        <v>549163617.07598603</v>
      </c>
      <c r="F8634" s="224">
        <f>E8634*(1+'Projections+Sensitivity'!$B$64)/('Projections+Sensitivity'!$B$63-'Projections+Sensitivity'!$B$64)</f>
        <v>4831593406.4401932</v>
      </c>
      <c r="G8634" s="170">
        <f>A8634/'Projections+Sensitivity'!B$67</f>
        <v>940246347.18453062</v>
      </c>
      <c r="H8634" s="170">
        <f>B8634/'Projections+Sensitivity'!C$67</f>
        <v>28644024.635540124</v>
      </c>
      <c r="I8634" s="170">
        <f>C8634/'Projections+Sensitivity'!D$67</f>
        <v>-151339476.17276162</v>
      </c>
      <c r="J8634" s="170">
        <f>D8634/'Projections+Sensitivity'!E$67</f>
        <v>-12970789.258356204</v>
      </c>
      <c r="K8634" s="170">
        <f>E8634/'Projections+Sensitivity'!F$67</f>
        <v>301122244.85462004</v>
      </c>
      <c r="L8634" s="170">
        <f>F8634/'Projections+Sensitivity'!F$67</f>
        <v>2649301970.3647661</v>
      </c>
      <c r="M8634" s="170">
        <f t="shared" si="269"/>
        <v>3755004321.6083393</v>
      </c>
      <c r="N8634" s="171">
        <f>'Projections+Sensitivity'!$B$72</f>
        <v>418000000</v>
      </c>
      <c r="O8634" s="171">
        <f>'Projections+Sensitivity'!$B$73</f>
        <v>634000000</v>
      </c>
      <c r="P8634" s="170">
        <f t="shared" si="268"/>
        <v>3539004321.6083393</v>
      </c>
      <c r="Q8634" s="170">
        <f>P8634/'Projections+Sensitivity'!$B$75</f>
        <v>26.21484682672844</v>
      </c>
    </row>
    <row r="8635" spans="1:17">
      <c r="A8635" s="222">
        <v>947536914.64562702</v>
      </c>
      <c r="B8635" s="223">
        <v>-109814324.18851601</v>
      </c>
      <c r="C8635" s="223">
        <v>666753004.08937895</v>
      </c>
      <c r="D8635" s="222">
        <v>396028043.62664801</v>
      </c>
      <c r="E8635" s="222">
        <v>1213594685.4140999</v>
      </c>
      <c r="F8635" s="224">
        <f>E8635*(1+'Projections+Sensitivity'!$B$64)/('Projections+Sensitivity'!$B$63-'Projections+Sensitivity'!$B$64)</f>
        <v>10677320743.421167</v>
      </c>
      <c r="G8635" s="170">
        <f>A8635/'Projections+Sensitivity'!B$67</f>
        <v>840241939.52375782</v>
      </c>
      <c r="H8635" s="170">
        <f>B8635/'Projections+Sensitivity'!C$67</f>
        <v>-86352601.573945329</v>
      </c>
      <c r="I8635" s="170">
        <f>C8635/'Projections+Sensitivity'!D$67</f>
        <v>464932205.67591381</v>
      </c>
      <c r="J8635" s="170">
        <f>D8635/'Projections+Sensitivity'!E$67</f>
        <v>244883095.49926737</v>
      </c>
      <c r="K8635" s="170">
        <f>E8635/'Projections+Sensitivity'!F$67</f>
        <v>665448956.65396082</v>
      </c>
      <c r="L8635" s="170">
        <f>F8635/'Projections+Sensitivity'!F$67</f>
        <v>5854682814.5880404</v>
      </c>
      <c r="M8635" s="170">
        <f t="shared" si="269"/>
        <v>7983836410.3669949</v>
      </c>
      <c r="N8635" s="171">
        <f>'Projections+Sensitivity'!$B$72</f>
        <v>418000000</v>
      </c>
      <c r="O8635" s="171">
        <f>'Projections+Sensitivity'!$B$73</f>
        <v>634000000</v>
      </c>
      <c r="P8635" s="170">
        <f t="shared" si="268"/>
        <v>7767836410.3669949</v>
      </c>
      <c r="Q8635" s="170">
        <f>P8635/'Projections+Sensitivity'!$B$75</f>
        <v>57.539528965681441</v>
      </c>
    </row>
    <row r="8636" spans="1:17">
      <c r="A8636" s="222">
        <v>25483788.620616701</v>
      </c>
      <c r="B8636" s="223">
        <v>490388203.629228</v>
      </c>
      <c r="C8636" s="223">
        <v>258195879.890221</v>
      </c>
      <c r="D8636" s="222">
        <v>309861665.62712902</v>
      </c>
      <c r="E8636" s="222">
        <v>310037639.71692097</v>
      </c>
      <c r="F8636" s="224">
        <f>E8636*(1+'Projections+Sensitivity'!$B$64)/('Projections+Sensitivity'!$B$63-'Projections+Sensitivity'!$B$64)</f>
        <v>2727740456.9889507</v>
      </c>
      <c r="G8636" s="170">
        <f>A8636/'Projections+Sensitivity'!B$67</f>
        <v>22598114.802744765</v>
      </c>
      <c r="H8636" s="170">
        <f>B8636/'Projections+Sensitivity'!C$67</f>
        <v>385617245.08600962</v>
      </c>
      <c r="I8636" s="170">
        <f>C8636/'Projections+Sensitivity'!D$67</f>
        <v>180042053.35039151</v>
      </c>
      <c r="J8636" s="170">
        <f>D8636/'Projections+Sensitivity'!E$67</f>
        <v>191602299.57569721</v>
      </c>
      <c r="K8636" s="170">
        <f>E8636/'Projections+Sensitivity'!F$67</f>
        <v>170002576.93340477</v>
      </c>
      <c r="L8636" s="170">
        <f>F8636/'Projections+Sensitivity'!F$67</f>
        <v>1495698739.4079819</v>
      </c>
      <c r="M8636" s="170">
        <f t="shared" si="269"/>
        <v>2445561029.15623</v>
      </c>
      <c r="N8636" s="171">
        <f>'Projections+Sensitivity'!$B$72</f>
        <v>418000000</v>
      </c>
      <c r="O8636" s="171">
        <f>'Projections+Sensitivity'!$B$73</f>
        <v>634000000</v>
      </c>
      <c r="P8636" s="170">
        <f t="shared" si="268"/>
        <v>2229561029.15623</v>
      </c>
      <c r="Q8636" s="170">
        <f>P8636/'Projections+Sensitivity'!$B$75</f>
        <v>16.515266882638741</v>
      </c>
    </row>
    <row r="8637" spans="1:17">
      <c r="A8637" s="222">
        <v>-170943647.80034801</v>
      </c>
      <c r="B8637" s="223">
        <v>73297452.250060499</v>
      </c>
      <c r="C8637" s="223">
        <v>275954370.86210501</v>
      </c>
      <c r="D8637" s="222">
        <v>292709595.15248102</v>
      </c>
      <c r="E8637" s="222">
        <v>720717556.14654303</v>
      </c>
      <c r="F8637" s="224">
        <f>E8637*(1+'Projections+Sensitivity'!$B$64)/('Projections+Sensitivity'!$B$63-'Projections+Sensitivity'!$B$64)</f>
        <v>6340941176.5555897</v>
      </c>
      <c r="G8637" s="170">
        <f>A8637/'Projections+Sensitivity'!B$67</f>
        <v>-151586729.71675074</v>
      </c>
      <c r="H8637" s="170">
        <f>B8637/'Projections+Sensitivity'!C$67</f>
        <v>57637523.495287925</v>
      </c>
      <c r="I8637" s="170">
        <f>C8637/'Projections+Sensitivity'!D$67</f>
        <v>192425191.22362867</v>
      </c>
      <c r="J8637" s="170">
        <f>D8637/'Projections+Sensitivity'!E$67</f>
        <v>180996353.4068619</v>
      </c>
      <c r="K8637" s="170">
        <f>E8637/'Projections+Sensitivity'!F$67</f>
        <v>395190215.92967939</v>
      </c>
      <c r="L8637" s="170">
        <f>F8637/'Projections+Sensitivity'!F$67</f>
        <v>3476920870.5814853</v>
      </c>
      <c r="M8637" s="170">
        <f t="shared" si="269"/>
        <v>4151583424.9201927</v>
      </c>
      <c r="N8637" s="171">
        <f>'Projections+Sensitivity'!$B$72</f>
        <v>418000000</v>
      </c>
      <c r="O8637" s="171">
        <f>'Projections+Sensitivity'!$B$73</f>
        <v>634000000</v>
      </c>
      <c r="P8637" s="170">
        <f t="shared" si="268"/>
        <v>3935583424.9201927</v>
      </c>
      <c r="Q8637" s="170">
        <f>P8637/'Projections+Sensitivity'!$B$75</f>
        <v>29.15246981422365</v>
      </c>
    </row>
    <row r="8638" spans="1:17">
      <c r="A8638" s="222">
        <v>463339449.36883801</v>
      </c>
      <c r="B8638" s="223">
        <v>67792758.119755</v>
      </c>
      <c r="C8638" s="223">
        <v>293523082.92510802</v>
      </c>
      <c r="D8638" s="222">
        <v>492501542.85282201</v>
      </c>
      <c r="E8638" s="222">
        <v>686506634.910025</v>
      </c>
      <c r="F8638" s="224">
        <f>E8638*(1+'Projections+Sensitivity'!$B$64)/('Projections+Sensitivity'!$B$63-'Projections+Sensitivity'!$B$64)</f>
        <v>6039950258.120923</v>
      </c>
      <c r="G8638" s="170">
        <f>A8638/'Projections+Sensitivity'!B$67</f>
        <v>410872897.48615724</v>
      </c>
      <c r="H8638" s="170">
        <f>B8638/'Projections+Sensitivity'!C$67</f>
        <v>53308901.86479196</v>
      </c>
      <c r="I8638" s="170">
        <f>C8638/'Projections+Sensitivity'!D$67</f>
        <v>204675994.74493092</v>
      </c>
      <c r="J8638" s="170">
        <f>D8638/'Projections+Sensitivity'!E$67</f>
        <v>304537277.83394992</v>
      </c>
      <c r="K8638" s="170">
        <f>E8638/'Projections+Sensitivity'!F$67</f>
        <v>376431381.43853813</v>
      </c>
      <c r="L8638" s="170">
        <f>F8638/'Projections+Sensitivity'!F$67</f>
        <v>3311878871.7642918</v>
      </c>
      <c r="M8638" s="170">
        <f t="shared" si="269"/>
        <v>4661705325.1326599</v>
      </c>
      <c r="N8638" s="171">
        <f>'Projections+Sensitivity'!$B$72</f>
        <v>418000000</v>
      </c>
      <c r="O8638" s="171">
        <f>'Projections+Sensitivity'!$B$73</f>
        <v>634000000</v>
      </c>
      <c r="P8638" s="170">
        <f t="shared" si="268"/>
        <v>4445705325.1326599</v>
      </c>
      <c r="Q8638" s="170">
        <f>P8638/'Projections+Sensitivity'!$B$75</f>
        <v>32.931150556538221</v>
      </c>
    </row>
    <row r="8639" spans="1:17">
      <c r="A8639" s="222">
        <v>204386805.234712</v>
      </c>
      <c r="B8639" s="223">
        <v>-68709079.364607602</v>
      </c>
      <c r="C8639" s="223">
        <v>656611447.67284095</v>
      </c>
      <c r="D8639" s="222">
        <v>945529193.75122094</v>
      </c>
      <c r="E8639" s="222">
        <v>93262933.925350502</v>
      </c>
      <c r="F8639" s="224">
        <f>E8639*(1+'Projections+Sensitivity'!$B$64)/('Projections+Sensitivity'!$B$63-'Projections+Sensitivity'!$B$64)</f>
        <v>820536107.28665876</v>
      </c>
      <c r="G8639" s="170">
        <f>A8639/'Projections+Sensitivity'!B$67</f>
        <v>181242928.89180636</v>
      </c>
      <c r="H8639" s="170">
        <f>B8639/'Projections+Sensitivity'!C$67</f>
        <v>-54029451.974763617</v>
      </c>
      <c r="I8639" s="170">
        <f>C8639/'Projections+Sensitivity'!D$67</f>
        <v>457860417.22530544</v>
      </c>
      <c r="J8639" s="170">
        <f>D8639/'Projections+Sensitivity'!E$67</f>
        <v>584665958.83046031</v>
      </c>
      <c r="K8639" s="170">
        <f>E8639/'Projections+Sensitivity'!F$67</f>
        <v>51138755.649655163</v>
      </c>
      <c r="L8639" s="170">
        <f>F8639/'Projections+Sensitivity'!F$67</f>
        <v>449923605.51125538</v>
      </c>
      <c r="M8639" s="170">
        <f t="shared" si="269"/>
        <v>1670802214.133719</v>
      </c>
      <c r="N8639" s="171">
        <f>'Projections+Sensitivity'!$B$72</f>
        <v>418000000</v>
      </c>
      <c r="O8639" s="171">
        <f>'Projections+Sensitivity'!$B$73</f>
        <v>634000000</v>
      </c>
      <c r="P8639" s="170">
        <f t="shared" si="268"/>
        <v>1454802214.133719</v>
      </c>
      <c r="Q8639" s="170">
        <f>P8639/'Projections+Sensitivity'!$B$75</f>
        <v>10.776312697286807</v>
      </c>
    </row>
    <row r="8640" spans="1:17">
      <c r="A8640" s="222">
        <v>555764768.82656002</v>
      </c>
      <c r="B8640" s="223">
        <v>159342822.72961599</v>
      </c>
      <c r="C8640" s="223">
        <v>81786562.426685095</v>
      </c>
      <c r="D8640" s="222">
        <v>223472201.30339599</v>
      </c>
      <c r="E8640" s="222">
        <v>603785627.09309494</v>
      </c>
      <c r="F8640" s="224">
        <f>E8640*(1+'Projections+Sensitivity'!$B$64)/('Projections+Sensitivity'!$B$63-'Projections+Sensitivity'!$B$64)</f>
        <v>5312163013.0910587</v>
      </c>
      <c r="G8640" s="170">
        <f>A8640/'Projections+Sensitivity'!B$67</f>
        <v>492832374.19034821</v>
      </c>
      <c r="H8640" s="170">
        <f>B8640/'Projections+Sensitivity'!C$67</f>
        <v>125299384.99842142</v>
      </c>
      <c r="I8640" s="170">
        <f>C8640/'Projections+Sensitivity'!D$67</f>
        <v>57030424.505732261</v>
      </c>
      <c r="J8640" s="170">
        <f>D8640/'Projections+Sensitivity'!E$67</f>
        <v>138183558.69970191</v>
      </c>
      <c r="K8640" s="170">
        <f>E8640/'Projections+Sensitivity'!F$67</f>
        <v>331073067.82137084</v>
      </c>
      <c r="L8640" s="170">
        <f>F8640/'Projections+Sensitivity'!F$67</f>
        <v>2912812141.5849895</v>
      </c>
      <c r="M8640" s="170">
        <f t="shared" si="269"/>
        <v>4057230951.8005643</v>
      </c>
      <c r="N8640" s="171">
        <f>'Projections+Sensitivity'!$B$72</f>
        <v>418000000</v>
      </c>
      <c r="O8640" s="171">
        <f>'Projections+Sensitivity'!$B$73</f>
        <v>634000000</v>
      </c>
      <c r="P8640" s="170">
        <f t="shared" si="268"/>
        <v>3841230951.8005638</v>
      </c>
      <c r="Q8640" s="170">
        <f>P8640/'Projections+Sensitivity'!$B$75</f>
        <v>28.453562605930102</v>
      </c>
    </row>
    <row r="8641" spans="1:17">
      <c r="A8641" s="222">
        <v>-544560864.26003802</v>
      </c>
      <c r="B8641" s="223">
        <v>-658423503.25667</v>
      </c>
      <c r="C8641" s="223">
        <v>1082702170.6860499</v>
      </c>
      <c r="D8641" s="222">
        <v>745712956.92151594</v>
      </c>
      <c r="E8641" s="222">
        <v>184664859.88749301</v>
      </c>
      <c r="F8641" s="224">
        <f>E8641*(1+'Projections+Sensitivity'!$B$64)/('Projections+Sensitivity'!$B$63-'Projections+Sensitivity'!$B$64)</f>
        <v>1624698890.622535</v>
      </c>
      <c r="G8641" s="170">
        <f>A8641/'Projections+Sensitivity'!B$67</f>
        <v>-482897151.2373361</v>
      </c>
      <c r="H8641" s="170">
        <f>B8641/'Projections+Sensitivity'!C$67</f>
        <v>-517751967.82197541</v>
      </c>
      <c r="I8641" s="170">
        <f>C8641/'Projections+Sensitivity'!D$67</f>
        <v>754976888.32262969</v>
      </c>
      <c r="J8641" s="170">
        <f>D8641/'Projections+Sensitivity'!E$67</f>
        <v>461110015.27207249</v>
      </c>
      <c r="K8641" s="170">
        <f>E8641/'Projections+Sensitivity'!F$67</f>
        <v>101257066.97607328</v>
      </c>
      <c r="L8641" s="170">
        <f>F8641/'Projections+Sensitivity'!F$67</f>
        <v>890869245.4208504</v>
      </c>
      <c r="M8641" s="170">
        <f t="shared" si="269"/>
        <v>1207564096.9323144</v>
      </c>
      <c r="N8641" s="171">
        <f>'Projections+Sensitivity'!$B$72</f>
        <v>418000000</v>
      </c>
      <c r="O8641" s="171">
        <f>'Projections+Sensitivity'!$B$73</f>
        <v>634000000</v>
      </c>
      <c r="P8641" s="170">
        <f t="shared" si="268"/>
        <v>991564096.9323144</v>
      </c>
      <c r="Q8641" s="170">
        <f>P8641/'Projections+Sensitivity'!$B$75</f>
        <v>7.3449192365356621</v>
      </c>
    </row>
    <row r="8642" spans="1:17">
      <c r="A8642" s="222">
        <v>-430470041.26487899</v>
      </c>
      <c r="B8642" s="223">
        <v>552378497.94179797</v>
      </c>
      <c r="C8642" s="223">
        <v>956455769.89285505</v>
      </c>
      <c r="D8642" s="222">
        <v>-499032263.79226398</v>
      </c>
      <c r="E8642" s="222">
        <v>1279510790.9770999</v>
      </c>
      <c r="F8642" s="224">
        <f>E8642*(1+'Projections+Sensitivity'!$B$64)/('Projections+Sensitivity'!$B$63-'Projections+Sensitivity'!$B$64)</f>
        <v>11257256870.129904</v>
      </c>
      <c r="G8642" s="170">
        <f>A8642/'Projections+Sensitivity'!B$67</f>
        <v>-381725478.75303328</v>
      </c>
      <c r="H8642" s="170">
        <f>B8642/'Projections+Sensitivity'!C$67</f>
        <v>434363373.84272391</v>
      </c>
      <c r="I8642" s="170">
        <f>C8642/'Projections+Sensitivity'!D$67</f>
        <v>666944262.71850526</v>
      </c>
      <c r="J8642" s="170">
        <f>D8642/'Projections+Sensitivity'!E$67</f>
        <v>-308575535.1877653</v>
      </c>
      <c r="K8642" s="170">
        <f>E8642/'Projections+Sensitivity'!F$67</f>
        <v>701592657.8424871</v>
      </c>
      <c r="L8642" s="170">
        <f>F8642/'Projections+Sensitivity'!F$67</f>
        <v>6172678513.7143803</v>
      </c>
      <c r="M8642" s="170">
        <f t="shared" si="269"/>
        <v>7285277794.1772976</v>
      </c>
      <c r="N8642" s="171">
        <f>'Projections+Sensitivity'!$B$72</f>
        <v>418000000</v>
      </c>
      <c r="O8642" s="171">
        <f>'Projections+Sensitivity'!$B$73</f>
        <v>634000000</v>
      </c>
      <c r="P8642" s="170">
        <f t="shared" ref="P8642:P8705" si="270">M8642+N8642-O8642</f>
        <v>7069277794.1772976</v>
      </c>
      <c r="Q8642" s="170">
        <f>P8642/'Projections+Sensitivity'!$B$75</f>
        <v>52.365020697609609</v>
      </c>
    </row>
    <row r="8643" spans="1:17">
      <c r="A8643" s="222">
        <v>-355983264.67923403</v>
      </c>
      <c r="B8643" s="223">
        <v>769536181.90069306</v>
      </c>
      <c r="C8643" s="223">
        <v>649481972.024791</v>
      </c>
      <c r="D8643" s="222">
        <v>268801763.88832802</v>
      </c>
      <c r="E8643" s="222">
        <v>1263119132.22331</v>
      </c>
      <c r="F8643" s="224">
        <f>E8643*(1+'Projections+Sensitivity'!$B$64)/('Projections+Sensitivity'!$B$63-'Projections+Sensitivity'!$B$64)</f>
        <v>11113041507.18012</v>
      </c>
      <c r="G8643" s="170">
        <f>A8643/'Projections+Sensitivity'!B$67</f>
        <v>-315673262.04271936</v>
      </c>
      <c r="H8643" s="170">
        <f>B8643/'Projections+Sensitivity'!C$67</f>
        <v>605125531.6959362</v>
      </c>
      <c r="I8643" s="170">
        <f>C8643/'Projections+Sensitivity'!D$67</f>
        <v>452888976.79979479</v>
      </c>
      <c r="J8643" s="170">
        <f>D8643/'Projections+Sensitivity'!E$67</f>
        <v>166212996.97324693</v>
      </c>
      <c r="K8643" s="170">
        <f>E8643/'Projections+Sensitivity'!F$67</f>
        <v>692604638.73970449</v>
      </c>
      <c r="L8643" s="170">
        <f>F8643/'Projections+Sensitivity'!F$67</f>
        <v>6093601072.1584625</v>
      </c>
      <c r="M8643" s="170">
        <f t="shared" ref="M8643:M8706" si="271">SUM(G8643:L8643)</f>
        <v>7694759954.3244257</v>
      </c>
      <c r="N8643" s="171">
        <f>'Projections+Sensitivity'!$B$72</f>
        <v>418000000</v>
      </c>
      <c r="O8643" s="171">
        <f>'Projections+Sensitivity'!$B$73</f>
        <v>634000000</v>
      </c>
      <c r="P8643" s="170">
        <f t="shared" si="270"/>
        <v>7478759954.3244257</v>
      </c>
      <c r="Q8643" s="170">
        <f>P8643/'Projections+Sensitivity'!$B$75</f>
        <v>55.398221883884638</v>
      </c>
    </row>
    <row r="8644" spans="1:17">
      <c r="A8644" s="222">
        <v>491028832.45648402</v>
      </c>
      <c r="B8644" s="223">
        <v>1032647983.7286201</v>
      </c>
      <c r="C8644" s="223">
        <v>908736966.36299598</v>
      </c>
      <c r="D8644" s="222">
        <v>606766193.00001299</v>
      </c>
      <c r="E8644" s="222">
        <v>530046072.232638</v>
      </c>
      <c r="F8644" s="224">
        <f>E8644*(1+'Projections+Sensitivity'!$B$64)/('Projections+Sensitivity'!$B$63-'Projections+Sensitivity'!$B$64)</f>
        <v>4663395440.0412922</v>
      </c>
      <c r="G8644" s="170">
        <f>A8644/'Projections+Sensitivity'!B$67</f>
        <v>435426854.79396439</v>
      </c>
      <c r="H8644" s="170">
        <f>B8644/'Projections+Sensitivity'!C$67</f>
        <v>812023755.22501075</v>
      </c>
      <c r="I8644" s="170">
        <f>C8644/'Projections+Sensitivity'!D$67</f>
        <v>633669559.13069975</v>
      </c>
      <c r="J8644" s="170">
        <f>D8644/'Projections+Sensitivity'!E$67</f>
        <v>375192580.36743474</v>
      </c>
      <c r="K8644" s="170">
        <f>E8644/'Projections+Sensitivity'!F$67</f>
        <v>290639543.81555742</v>
      </c>
      <c r="L8644" s="170">
        <f>F8644/'Projections+Sensitivity'!F$67</f>
        <v>2557074175.8657522</v>
      </c>
      <c r="M8644" s="170">
        <f t="shared" si="271"/>
        <v>5104026469.1984196</v>
      </c>
      <c r="N8644" s="171">
        <f>'Projections+Sensitivity'!$B$72</f>
        <v>418000000</v>
      </c>
      <c r="O8644" s="171">
        <f>'Projections+Sensitivity'!$B$73</f>
        <v>634000000</v>
      </c>
      <c r="P8644" s="170">
        <f t="shared" si="270"/>
        <v>4888026469.1984196</v>
      </c>
      <c r="Q8644" s="170">
        <f>P8644/'Projections+Sensitivity'!$B$75</f>
        <v>36.207603475543849</v>
      </c>
    </row>
    <row r="8645" spans="1:17">
      <c r="A8645" s="222">
        <v>758687370.60410798</v>
      </c>
      <c r="B8645" s="223">
        <v>774129173.14337301</v>
      </c>
      <c r="C8645" s="223">
        <v>636010542.49829102</v>
      </c>
      <c r="D8645" s="222">
        <v>563312452.803509</v>
      </c>
      <c r="E8645" s="222">
        <v>146441081.565705</v>
      </c>
      <c r="F8645" s="224">
        <f>E8645*(1+'Projections+Sensitivity'!$B$64)/('Projections+Sensitivity'!$B$63-'Projections+Sensitivity'!$B$64)</f>
        <v>1288402476.2822735</v>
      </c>
      <c r="G8645" s="170">
        <f>A8645/'Projections+Sensitivity'!B$67</f>
        <v>672776899.68098998</v>
      </c>
      <c r="H8645" s="170">
        <f>B8645/'Projections+Sensitivity'!C$67</f>
        <v>608737234.86619747</v>
      </c>
      <c r="I8645" s="170">
        <f>C8645/'Projections+Sensitivity'!D$67</f>
        <v>443495241.18113434</v>
      </c>
      <c r="J8645" s="170">
        <f>D8645/'Projections+Sensitivity'!E$67</f>
        <v>348323052.86404252</v>
      </c>
      <c r="K8645" s="170">
        <f>E8645/'Projections+Sensitivity'!F$67</f>
        <v>80297867.245459005</v>
      </c>
      <c r="L8645" s="170">
        <f>F8645/'Projections+Sensitivity'!F$67</f>
        <v>706468225.26243186</v>
      </c>
      <c r="M8645" s="170">
        <f t="shared" si="271"/>
        <v>2860098521.100255</v>
      </c>
      <c r="N8645" s="171">
        <f>'Projections+Sensitivity'!$B$72</f>
        <v>418000000</v>
      </c>
      <c r="O8645" s="171">
        <f>'Projections+Sensitivity'!$B$73</f>
        <v>634000000</v>
      </c>
      <c r="P8645" s="170">
        <f t="shared" si="270"/>
        <v>2644098521.100255</v>
      </c>
      <c r="Q8645" s="170">
        <f>P8645/'Projections+Sensitivity'!$B$75</f>
        <v>19.585914971112999</v>
      </c>
    </row>
    <row r="8646" spans="1:17">
      <c r="A8646" s="222">
        <v>531234148.596439</v>
      </c>
      <c r="B8646" s="223">
        <v>563348833.67997897</v>
      </c>
      <c r="C8646" s="223">
        <v>369619499.90600199</v>
      </c>
      <c r="D8646" s="222">
        <v>565508152.64480698</v>
      </c>
      <c r="E8646" s="222">
        <v>-83651081.748400003</v>
      </c>
      <c r="F8646" s="224">
        <f>E8646*(1+'Projections+Sensitivity'!$B$64)/('Projections+Sensitivity'!$B$63-'Projections+Sensitivity'!$B$64)</f>
        <v>-735970123.3835299</v>
      </c>
      <c r="G8646" s="170">
        <f>A8646/'Projections+Sensitivity'!B$67</f>
        <v>471079495.11904973</v>
      </c>
      <c r="H8646" s="170">
        <f>B8646/'Projections+Sensitivity'!C$67</f>
        <v>442989908.11438519</v>
      </c>
      <c r="I8646" s="170">
        <f>C8646/'Projections+Sensitivity'!D$67</f>
        <v>257738635.2939316</v>
      </c>
      <c r="J8646" s="170">
        <f>D8646/'Projections+Sensitivity'!E$67</f>
        <v>349680759.17443502</v>
      </c>
      <c r="K8646" s="170">
        <f>E8646/'Projections+Sensitivity'!F$67</f>
        <v>-45868299.96989803</v>
      </c>
      <c r="L8646" s="170">
        <f>F8646/'Projections+Sensitivity'!F$67</f>
        <v>-403553638.31124991</v>
      </c>
      <c r="M8646" s="170">
        <f t="shared" si="271"/>
        <v>1072066859.4206538</v>
      </c>
      <c r="N8646" s="171">
        <f>'Projections+Sensitivity'!$B$72</f>
        <v>418000000</v>
      </c>
      <c r="O8646" s="171">
        <f>'Projections+Sensitivity'!$B$73</f>
        <v>634000000</v>
      </c>
      <c r="P8646" s="170">
        <f t="shared" si="270"/>
        <v>856066859.42065382</v>
      </c>
      <c r="Q8646" s="170">
        <f>P8646/'Projections+Sensitivity'!$B$75</f>
        <v>6.3412359957085469</v>
      </c>
    </row>
    <row r="8647" spans="1:17">
      <c r="A8647" s="222">
        <v>297621451.46218503</v>
      </c>
      <c r="B8647" s="223">
        <v>729551080.61199605</v>
      </c>
      <c r="C8647" s="223">
        <v>346869861.40552199</v>
      </c>
      <c r="D8647" s="222">
        <v>939556931.55679202</v>
      </c>
      <c r="E8647" s="222">
        <v>1121397583.4258101</v>
      </c>
      <c r="F8647" s="224">
        <f>E8647*(1+'Projections+Sensitivity'!$B$64)/('Projections+Sensitivity'!$B$63-'Projections+Sensitivity'!$B$64)</f>
        <v>9866161926.2523327</v>
      </c>
      <c r="G8647" s="170">
        <f>A8647/'Projections+Sensitivity'!B$67</f>
        <v>263920087.70865509</v>
      </c>
      <c r="H8647" s="170">
        <f>B8647/'Projections+Sensitivity'!C$67</f>
        <v>573683208.06473744</v>
      </c>
      <c r="I8647" s="170">
        <f>C8647/'Projections+Sensitivity'!D$67</f>
        <v>241875130.30559865</v>
      </c>
      <c r="J8647" s="170">
        <f>D8647/'Projections+Sensitivity'!E$67</f>
        <v>580973023.24965644</v>
      </c>
      <c r="K8647" s="170">
        <f>E8647/'Projections+Sensitivity'!F$67</f>
        <v>614894627.38570786</v>
      </c>
      <c r="L8647" s="170">
        <f>F8647/'Projections+Sensitivity'!F$67</f>
        <v>5409901047.6165752</v>
      </c>
      <c r="M8647" s="170">
        <f t="shared" si="271"/>
        <v>7685247124.3309307</v>
      </c>
      <c r="N8647" s="171">
        <f>'Projections+Sensitivity'!$B$72</f>
        <v>418000000</v>
      </c>
      <c r="O8647" s="171">
        <f>'Projections+Sensitivity'!$B$73</f>
        <v>634000000</v>
      </c>
      <c r="P8647" s="170">
        <f t="shared" si="270"/>
        <v>7469247124.3309307</v>
      </c>
      <c r="Q8647" s="170">
        <f>P8647/'Projections+Sensitivity'!$B$75</f>
        <v>55.327756476525416</v>
      </c>
    </row>
    <row r="8648" spans="1:17">
      <c r="A8648" s="222">
        <v>512005513.01187998</v>
      </c>
      <c r="B8648" s="223">
        <v>234822792.62971699</v>
      </c>
      <c r="C8648" s="223">
        <v>-273129266.11243898</v>
      </c>
      <c r="D8648" s="222">
        <v>284312363.56824201</v>
      </c>
      <c r="E8648" s="222">
        <v>743866528.52622294</v>
      </c>
      <c r="F8648" s="224">
        <f>E8648*(1+'Projections+Sensitivity'!$B$64)/('Projections+Sensitivity'!$B$63-'Projections+Sensitivity'!$B$64)</f>
        <v>6544608023.4436855</v>
      </c>
      <c r="G8648" s="170">
        <f>A8648/'Projections+Sensitivity'!B$67</f>
        <v>454028226.92227668</v>
      </c>
      <c r="H8648" s="170">
        <f>B8648/'Projections+Sensitivity'!C$67</f>
        <v>184653133.38927501</v>
      </c>
      <c r="I8648" s="170">
        <f>C8648/'Projections+Sensitivity'!D$67</f>
        <v>-190455223.07279652</v>
      </c>
      <c r="J8648" s="170">
        <f>D8648/'Projections+Sensitivity'!E$67</f>
        <v>175803943.17969307</v>
      </c>
      <c r="K8648" s="170">
        <f>E8648/'Projections+Sensitivity'!F$67</f>
        <v>407883464.92195982</v>
      </c>
      <c r="L8648" s="170">
        <f>F8648/'Projections+Sensitivity'!F$67</f>
        <v>3588597274.8996539</v>
      </c>
      <c r="M8648" s="170">
        <f t="shared" si="271"/>
        <v>4620510820.2400618</v>
      </c>
      <c r="N8648" s="171">
        <f>'Projections+Sensitivity'!$B$72</f>
        <v>418000000</v>
      </c>
      <c r="O8648" s="171">
        <f>'Projections+Sensitivity'!$B$73</f>
        <v>634000000</v>
      </c>
      <c r="P8648" s="170">
        <f t="shared" si="270"/>
        <v>4404510820.2400618</v>
      </c>
      <c r="Q8648" s="170">
        <f>P8648/'Projections+Sensitivity'!$B$75</f>
        <v>32.62600607585231</v>
      </c>
    </row>
    <row r="8649" spans="1:17">
      <c r="A8649" s="222">
        <v>-322398750.79284698</v>
      </c>
      <c r="B8649" s="223">
        <v>772752214.45681405</v>
      </c>
      <c r="C8649" s="223">
        <v>761545132.45285201</v>
      </c>
      <c r="D8649" s="222">
        <v>172124357.026656</v>
      </c>
      <c r="E8649" s="222">
        <v>571245605.54341996</v>
      </c>
      <c r="F8649" s="224">
        <f>E8649*(1+'Projections+Sensitivity'!$B$64)/('Projections+Sensitivity'!$B$63-'Projections+Sensitivity'!$B$64)</f>
        <v>5025872828.0239058</v>
      </c>
      <c r="G8649" s="170">
        <f>A8649/'Projections+Sensitivity'!B$67</f>
        <v>-285891713.00785756</v>
      </c>
      <c r="H8649" s="170">
        <f>B8649/'Projections+Sensitivity'!C$67</f>
        <v>607654462.05196893</v>
      </c>
      <c r="I8649" s="170">
        <f>C8649/'Projections+Sensitivity'!D$67</f>
        <v>531031515.39096385</v>
      </c>
      <c r="J8649" s="170">
        <f>D8649/'Projections+Sensitivity'!E$67</f>
        <v>106432728.78737211</v>
      </c>
      <c r="K8649" s="170">
        <f>E8649/'Projections+Sensitivity'!F$67</f>
        <v>313230435.80429012</v>
      </c>
      <c r="L8649" s="170">
        <f>F8649/'Projections+Sensitivity'!F$67</f>
        <v>2755830978.7281332</v>
      </c>
      <c r="M8649" s="170">
        <f t="shared" si="271"/>
        <v>4028288407.7548704</v>
      </c>
      <c r="N8649" s="171">
        <f>'Projections+Sensitivity'!$B$72</f>
        <v>418000000</v>
      </c>
      <c r="O8649" s="171">
        <f>'Projections+Sensitivity'!$B$73</f>
        <v>634000000</v>
      </c>
      <c r="P8649" s="170">
        <f t="shared" si="270"/>
        <v>3812288407.7548704</v>
      </c>
      <c r="Q8649" s="170">
        <f>P8649/'Projections+Sensitivity'!$B$75</f>
        <v>28.239173390776816</v>
      </c>
    </row>
    <row r="8650" spans="1:17">
      <c r="A8650" s="222">
        <v>405102347.65933299</v>
      </c>
      <c r="B8650" s="223">
        <v>362889511.86507899</v>
      </c>
      <c r="C8650" s="223">
        <v>168129231.47402301</v>
      </c>
      <c r="D8650" s="222">
        <v>411988658.71123803</v>
      </c>
      <c r="E8650" s="222">
        <v>-171164442.056876</v>
      </c>
      <c r="F8650" s="224">
        <f>E8650*(1+'Projections+Sensitivity'!$B$64)/('Projections+Sensitivity'!$B$63-'Projections+Sensitivity'!$B$64)</f>
        <v>-1505920938.5762849</v>
      </c>
      <c r="G8650" s="170">
        <f>A8650/'Projections+Sensitivity'!B$67</f>
        <v>359230312.86882067</v>
      </c>
      <c r="H8650" s="170">
        <f>B8650/'Projections+Sensitivity'!C$67</f>
        <v>285358523.71730685</v>
      </c>
      <c r="I8650" s="170">
        <f>C8650/'Projections+Sensitivity'!D$67</f>
        <v>117237858.61988437</v>
      </c>
      <c r="J8650" s="170">
        <f>D8650/'Projections+Sensitivity'!E$67</f>
        <v>254752307.77068773</v>
      </c>
      <c r="K8650" s="170">
        <f>E8650/'Projections+Sensitivity'!F$67</f>
        <v>-93854398.632390499</v>
      </c>
      <c r="L8650" s="170">
        <f>F8650/'Projections+Sensitivity'!F$67</f>
        <v>-825739869.68062854</v>
      </c>
      <c r="M8650" s="170">
        <f t="shared" si="271"/>
        <v>96984734.663680553</v>
      </c>
      <c r="N8650" s="171">
        <f>'Projections+Sensitivity'!$B$72</f>
        <v>418000000</v>
      </c>
      <c r="O8650" s="171">
        <f>'Projections+Sensitivity'!$B$73</f>
        <v>634000000</v>
      </c>
      <c r="P8650" s="170">
        <f t="shared" si="270"/>
        <v>-119015265.33631945</v>
      </c>
      <c r="Q8650" s="170">
        <f>P8650/'Projections+Sensitivity'!$B$75</f>
        <v>-0.88159455804681075</v>
      </c>
    </row>
    <row r="8651" spans="1:17">
      <c r="A8651" s="222">
        <v>784233996.69256699</v>
      </c>
      <c r="B8651" s="223">
        <v>645573665.16343796</v>
      </c>
      <c r="C8651" s="223">
        <v>473118848.13612098</v>
      </c>
      <c r="D8651" s="222">
        <v>1108519228.09799</v>
      </c>
      <c r="E8651" s="222">
        <v>594977109.26963401</v>
      </c>
      <c r="F8651" s="224">
        <f>E8651*(1+'Projections+Sensitivity'!$B$64)/('Projections+Sensitivity'!$B$63-'Projections+Sensitivity'!$B$64)</f>
        <v>5234664840.7559166</v>
      </c>
      <c r="G8651" s="170">
        <f>A8651/'Projections+Sensitivity'!B$67</f>
        <v>695430736.50895452</v>
      </c>
      <c r="H8651" s="170">
        <f>B8651/'Projections+Sensitivity'!C$67</f>
        <v>507647485.02927786</v>
      </c>
      <c r="I8651" s="170">
        <f>C8651/'Projections+Sensitivity'!D$67</f>
        <v>329909559.10456979</v>
      </c>
      <c r="J8651" s="170">
        <f>D8651/'Projections+Sensitivity'!E$67</f>
        <v>685450498.68490767</v>
      </c>
      <c r="K8651" s="170">
        <f>E8651/'Projections+Sensitivity'!F$67</f>
        <v>326243103.52955312</v>
      </c>
      <c r="L8651" s="170">
        <f>F8651/'Projections+Sensitivity'!F$67</f>
        <v>2870317659.2484818</v>
      </c>
      <c r="M8651" s="170">
        <f t="shared" si="271"/>
        <v>5414999042.1057453</v>
      </c>
      <c r="N8651" s="171">
        <f>'Projections+Sensitivity'!$B$72</f>
        <v>418000000</v>
      </c>
      <c r="O8651" s="171">
        <f>'Projections+Sensitivity'!$B$73</f>
        <v>634000000</v>
      </c>
      <c r="P8651" s="170">
        <f t="shared" si="270"/>
        <v>5198999042.1057453</v>
      </c>
      <c r="Q8651" s="170">
        <f>P8651/'Projections+Sensitivity'!$B$75</f>
        <v>38.511104015598114</v>
      </c>
    </row>
    <row r="8652" spans="1:17">
      <c r="A8652" s="222">
        <v>252973947.589028</v>
      </c>
      <c r="B8652" s="223">
        <v>-351809852.35367203</v>
      </c>
      <c r="C8652" s="223">
        <v>371001066.658324</v>
      </c>
      <c r="D8652" s="222">
        <v>976067547.17337203</v>
      </c>
      <c r="E8652" s="222">
        <v>-230349254.666558</v>
      </c>
      <c r="F8652" s="224">
        <f>E8652*(1+'Projections+Sensitivity'!$B$64)/('Projections+Sensitivity'!$B$63-'Projections+Sensitivity'!$B$64)</f>
        <v>-2026634513.6833024</v>
      </c>
      <c r="G8652" s="170">
        <f>A8652/'Projections+Sensitivity'!B$67</f>
        <v>224328273.74401793</v>
      </c>
      <c r="H8652" s="170">
        <f>B8652/'Projections+Sensitivity'!C$67</f>
        <v>-276646022.58930236</v>
      </c>
      <c r="I8652" s="170">
        <f>C8652/'Projections+Sensitivity'!D$67</f>
        <v>258702012.84679747</v>
      </c>
      <c r="J8652" s="170">
        <f>D8652/'Projections+Sensitivity'!E$67</f>
        <v>603549284.48837042</v>
      </c>
      <c r="K8652" s="170">
        <f>E8652/'Projections+Sensitivity'!F$67</f>
        <v>-126307137.81642407</v>
      </c>
      <c r="L8652" s="170">
        <f>F8652/'Projections+Sensitivity'!F$67</f>
        <v>-1111262136.2455022</v>
      </c>
      <c r="M8652" s="170">
        <f t="shared" si="271"/>
        <v>-427635725.57204294</v>
      </c>
      <c r="N8652" s="171">
        <f>'Projections+Sensitivity'!$B$72</f>
        <v>418000000</v>
      </c>
      <c r="O8652" s="171">
        <f>'Projections+Sensitivity'!$B$73</f>
        <v>634000000</v>
      </c>
      <c r="P8652" s="170">
        <f t="shared" si="270"/>
        <v>-643635725.57204294</v>
      </c>
      <c r="Q8652" s="170">
        <f>P8652/'Projections+Sensitivity'!$B$75</f>
        <v>-4.767672041274392</v>
      </c>
    </row>
    <row r="8653" spans="1:17">
      <c r="A8653" s="222">
        <v>-32955760.7145463</v>
      </c>
      <c r="B8653" s="223">
        <v>840948184.53735697</v>
      </c>
      <c r="C8653" s="223">
        <v>746394845.57843494</v>
      </c>
      <c r="D8653" s="222">
        <v>550375076.45415902</v>
      </c>
      <c r="E8653" s="222">
        <v>1429507795.2027099</v>
      </c>
      <c r="F8653" s="224">
        <f>E8653*(1+'Projections+Sensitivity'!$B$64)/('Projections+Sensitivity'!$B$63-'Projections+Sensitivity'!$B$64)</f>
        <v>12576944690.056913</v>
      </c>
      <c r="G8653" s="170">
        <f>A8653/'Projections+Sensitivity'!B$67</f>
        <v>-29223993.148200925</v>
      </c>
      <c r="H8653" s="170">
        <f>B8653/'Projections+Sensitivity'!C$67</f>
        <v>661280430.03775251</v>
      </c>
      <c r="I8653" s="170">
        <f>C8653/'Projections+Sensitivity'!D$67</f>
        <v>520467099.10795701</v>
      </c>
      <c r="J8653" s="170">
        <f>D8653/'Projections+Sensitivity'!E$67</f>
        <v>340323253.81179512</v>
      </c>
      <c r="K8653" s="170">
        <f>E8653/'Projections+Sensitivity'!F$67</f>
        <v>783840340.00755286</v>
      </c>
      <c r="L8653" s="170">
        <f>F8653/'Projections+Sensitivity'!F$67</f>
        <v>6896301394.9234524</v>
      </c>
      <c r="M8653" s="170">
        <f t="shared" si="271"/>
        <v>9172988524.7403088</v>
      </c>
      <c r="N8653" s="171">
        <f>'Projections+Sensitivity'!$B$72</f>
        <v>418000000</v>
      </c>
      <c r="O8653" s="171">
        <f>'Projections+Sensitivity'!$B$73</f>
        <v>634000000</v>
      </c>
      <c r="P8653" s="170">
        <f t="shared" si="270"/>
        <v>8956988524.7403088</v>
      </c>
      <c r="Q8653" s="170">
        <f>P8653/'Projections+Sensitivity'!$B$75</f>
        <v>66.348063146224504</v>
      </c>
    </row>
    <row r="8654" spans="1:17">
      <c r="A8654" s="222">
        <v>512523875.24125201</v>
      </c>
      <c r="B8654" s="223">
        <v>-141129768.05620399</v>
      </c>
      <c r="C8654" s="223">
        <v>204805747.42943999</v>
      </c>
      <c r="D8654" s="222">
        <v>181348376.99581599</v>
      </c>
      <c r="E8654" s="222">
        <v>995666442.72556901</v>
      </c>
      <c r="F8654" s="224">
        <f>E8654*(1+'Projections+Sensitivity'!$B$64)/('Projections+Sensitivity'!$B$63-'Projections+Sensitivity'!$B$64)</f>
        <v>8759967467.0745449</v>
      </c>
      <c r="G8654" s="170">
        <f>A8654/'Projections+Sensitivity'!B$67</f>
        <v>454487892.05853826</v>
      </c>
      <c r="H8654" s="170">
        <f>B8654/'Projections+Sensitivity'!C$67</f>
        <v>-110977531.58558494</v>
      </c>
      <c r="I8654" s="170">
        <f>C8654/'Projections+Sensitivity'!D$67</f>
        <v>142812686.71225846</v>
      </c>
      <c r="J8654" s="170">
        <f>D8654/'Projections+Sensitivity'!E$67</f>
        <v>112136381.84767009</v>
      </c>
      <c r="K8654" s="170">
        <f>E8654/'Projections+Sensitivity'!F$67</f>
        <v>545952617.83056641</v>
      </c>
      <c r="L8654" s="170">
        <f>F8654/'Projections+Sensitivity'!F$67</f>
        <v>4803342731.5960369</v>
      </c>
      <c r="M8654" s="170">
        <f t="shared" si="271"/>
        <v>5947754778.4594851</v>
      </c>
      <c r="N8654" s="171">
        <f>'Projections+Sensitivity'!$B$72</f>
        <v>418000000</v>
      </c>
      <c r="O8654" s="171">
        <f>'Projections+Sensitivity'!$B$73</f>
        <v>634000000</v>
      </c>
      <c r="P8654" s="170">
        <f t="shared" si="270"/>
        <v>5731754778.4594851</v>
      </c>
      <c r="Q8654" s="170">
        <f>P8654/'Projections+Sensitivity'!$B$75</f>
        <v>42.457442803403595</v>
      </c>
    </row>
    <row r="8655" spans="1:17">
      <c r="A8655" s="222">
        <v>950398250.52665305</v>
      </c>
      <c r="B8655" s="223">
        <v>864026606.40126395</v>
      </c>
      <c r="C8655" s="223">
        <v>217245357.072689</v>
      </c>
      <c r="D8655" s="222">
        <v>484090104.25568902</v>
      </c>
      <c r="E8655" s="222">
        <v>616813089.62859702</v>
      </c>
      <c r="F8655" s="224">
        <f>E8655*(1+'Projections+Sensitivity'!$B$64)/('Projections+Sensitivity'!$B$63-'Projections+Sensitivity'!$B$64)</f>
        <v>5426779859.7502012</v>
      </c>
      <c r="G8655" s="170">
        <f>A8655/'Projections+Sensitivity'!B$67</f>
        <v>842779270.12601876</v>
      </c>
      <c r="H8655" s="170">
        <f>B8655/'Projections+Sensitivity'!C$67</f>
        <v>679428169.71466613</v>
      </c>
      <c r="I8655" s="170">
        <f>C8655/'Projections+Sensitivity'!D$67</f>
        <v>151486926.06882808</v>
      </c>
      <c r="J8655" s="170">
        <f>D8655/'Projections+Sensitivity'!E$67</f>
        <v>299336082.73068136</v>
      </c>
      <c r="K8655" s="170">
        <f>E8655/'Projections+Sensitivity'!F$67</f>
        <v>338216401.1403861</v>
      </c>
      <c r="L8655" s="170">
        <f>F8655/'Projections+Sensitivity'!F$67</f>
        <v>2975659863.2675118</v>
      </c>
      <c r="M8655" s="170">
        <f t="shared" si="271"/>
        <v>5286906713.0480919</v>
      </c>
      <c r="N8655" s="171">
        <f>'Projections+Sensitivity'!$B$72</f>
        <v>418000000</v>
      </c>
      <c r="O8655" s="171">
        <f>'Projections+Sensitivity'!$B$73</f>
        <v>634000000</v>
      </c>
      <c r="P8655" s="170">
        <f t="shared" si="270"/>
        <v>5070906713.0480919</v>
      </c>
      <c r="Q8655" s="170">
        <f>P8655/'Projections+Sensitivity'!$B$75</f>
        <v>37.562271948504382</v>
      </c>
    </row>
    <row r="8656" spans="1:17">
      <c r="A8656" s="222">
        <v>-115199371.868444</v>
      </c>
      <c r="B8656" s="223">
        <v>493512498.98438698</v>
      </c>
      <c r="C8656" s="223">
        <v>862369812.90399802</v>
      </c>
      <c r="D8656" s="222">
        <v>339601382.20138597</v>
      </c>
      <c r="E8656" s="222">
        <v>1018307331.08373</v>
      </c>
      <c r="F8656" s="224">
        <f>E8656*(1+'Projections+Sensitivity'!$B$64)/('Projections+Sensitivity'!$B$63-'Projections+Sensitivity'!$B$64)</f>
        <v>8959164142.7204895</v>
      </c>
      <c r="G8656" s="170">
        <f>A8656/'Projections+Sensitivity'!B$67</f>
        <v>-102154694.08583504</v>
      </c>
      <c r="H8656" s="170">
        <f>B8656/'Projections+Sensitivity'!C$67</f>
        <v>388074037.80405456</v>
      </c>
      <c r="I8656" s="170">
        <f>C8656/'Projections+Sensitivity'!D$67</f>
        <v>601337371.9543587</v>
      </c>
      <c r="J8656" s="170">
        <f>D8656/'Projections+Sensitivity'!E$67</f>
        <v>209991789.84331235</v>
      </c>
      <c r="K8656" s="170">
        <f>E8656/'Projections+Sensitivity'!F$67</f>
        <v>558367269.70465243</v>
      </c>
      <c r="L8656" s="170">
        <f>F8656/'Projections+Sensitivity'!F$67</f>
        <v>4912568012.1371279</v>
      </c>
      <c r="M8656" s="170">
        <f t="shared" si="271"/>
        <v>6568183787.3576708</v>
      </c>
      <c r="N8656" s="171">
        <f>'Projections+Sensitivity'!$B$72</f>
        <v>418000000</v>
      </c>
      <c r="O8656" s="171">
        <f>'Projections+Sensitivity'!$B$73</f>
        <v>634000000</v>
      </c>
      <c r="P8656" s="170">
        <f t="shared" si="270"/>
        <v>6352183787.3576708</v>
      </c>
      <c r="Q8656" s="170">
        <f>P8656/'Projections+Sensitivity'!$B$75</f>
        <v>47.05321323968645</v>
      </c>
    </row>
    <row r="8657" spans="1:17">
      <c r="A8657" s="222">
        <v>19138833.124167599</v>
      </c>
      <c r="B8657" s="223">
        <v>231466289.70448801</v>
      </c>
      <c r="C8657" s="223">
        <v>870381625.10130095</v>
      </c>
      <c r="D8657" s="222">
        <v>1238504424.5069499</v>
      </c>
      <c r="E8657" s="222">
        <v>607052336.31063902</v>
      </c>
      <c r="F8657" s="224">
        <f>E8657*(1+'Projections+Sensitivity'!$B$64)/('Projections+Sensitivity'!$B$63-'Projections+Sensitivity'!$B$64)</f>
        <v>5340903829.5353127</v>
      </c>
      <c r="G8657" s="170">
        <f>A8657/'Projections+Sensitivity'!B$67</f>
        <v>16971634.5779377</v>
      </c>
      <c r="H8657" s="170">
        <f>B8657/'Projections+Sensitivity'!C$67</f>
        <v>182013744.02066666</v>
      </c>
      <c r="I8657" s="170">
        <f>C8657/'Projections+Sensitivity'!D$67</f>
        <v>606924072.71687067</v>
      </c>
      <c r="J8657" s="170">
        <f>D8657/'Projections+Sensitivity'!E$67</f>
        <v>765826567.44562125</v>
      </c>
      <c r="K8657" s="170">
        <f>E8657/'Projections+Sensitivity'!F$67</f>
        <v>332864298.6718626</v>
      </c>
      <c r="L8657" s="170">
        <f>F8657/'Projections+Sensitivity'!F$67</f>
        <v>2928571559.9032116</v>
      </c>
      <c r="M8657" s="170">
        <f t="shared" si="271"/>
        <v>4833171877.3361702</v>
      </c>
      <c r="N8657" s="171">
        <f>'Projections+Sensitivity'!$B$72</f>
        <v>418000000</v>
      </c>
      <c r="O8657" s="171">
        <f>'Projections+Sensitivity'!$B$73</f>
        <v>634000000</v>
      </c>
      <c r="P8657" s="170">
        <f t="shared" si="270"/>
        <v>4617171877.3361702</v>
      </c>
      <c r="Q8657" s="170">
        <f>P8657/'Projections+Sensitivity'!$B$75</f>
        <v>34.201273165453109</v>
      </c>
    </row>
    <row r="8658" spans="1:17">
      <c r="A8658" s="222">
        <v>141128423.47012201</v>
      </c>
      <c r="B8658" s="223">
        <v>-111708071.549237</v>
      </c>
      <c r="C8658" s="223">
        <v>1388431622.51704</v>
      </c>
      <c r="D8658" s="222">
        <v>430933715.29747099</v>
      </c>
      <c r="E8658" s="222">
        <v>509400443.28917497</v>
      </c>
      <c r="F8658" s="224">
        <f>E8658*(1+'Projections+Sensitivity'!$B$64)/('Projections+Sensitivity'!$B$63-'Projections+Sensitivity'!$B$64)</f>
        <v>4481753245.3049202</v>
      </c>
      <c r="G8658" s="170">
        <f>A8658/'Projections+Sensitivity'!B$67</f>
        <v>125147652.2187154</v>
      </c>
      <c r="H8658" s="170">
        <f>B8658/'Projections+Sensitivity'!C$67</f>
        <v>-87841751.669167161</v>
      </c>
      <c r="I8658" s="170">
        <f>C8658/'Projections+Sensitivity'!D$67</f>
        <v>968164481.79137361</v>
      </c>
      <c r="J8658" s="170">
        <f>D8658/'Projections+Sensitivity'!E$67</f>
        <v>266466943.0746946</v>
      </c>
      <c r="K8658" s="170">
        <f>E8658/'Projections+Sensitivity'!F$67</f>
        <v>279318950.20632911</v>
      </c>
      <c r="L8658" s="170">
        <f>F8658/'Projections+Sensitivity'!F$67</f>
        <v>2457474523.3422165</v>
      </c>
      <c r="M8658" s="170">
        <f t="shared" si="271"/>
        <v>4008730798.9641619</v>
      </c>
      <c r="N8658" s="171">
        <f>'Projections+Sensitivity'!$B$72</f>
        <v>418000000</v>
      </c>
      <c r="O8658" s="171">
        <f>'Projections+Sensitivity'!$B$73</f>
        <v>634000000</v>
      </c>
      <c r="P8658" s="170">
        <f t="shared" si="270"/>
        <v>3792730798.9641619</v>
      </c>
      <c r="Q8658" s="170">
        <f>P8658/'Projections+Sensitivity'!$B$75</f>
        <v>28.094302214549348</v>
      </c>
    </row>
    <row r="8659" spans="1:17">
      <c r="A8659" s="222">
        <v>554450467.21452796</v>
      </c>
      <c r="B8659" s="223">
        <v>277365054.06736499</v>
      </c>
      <c r="C8659" s="223">
        <v>-4385446.0353372898</v>
      </c>
      <c r="D8659" s="222">
        <v>653467721.95657504</v>
      </c>
      <c r="E8659" s="222">
        <v>370429174.44022202</v>
      </c>
      <c r="F8659" s="224">
        <f>E8659*(1+'Projections+Sensitivity'!$B$64)/('Projections+Sensitivity'!$B$63-'Projections+Sensitivity'!$B$64)</f>
        <v>3259070887.3031855</v>
      </c>
      <c r="G8659" s="170">
        <f>A8659/'Projections+Sensitivity'!B$67</f>
        <v>491666898.39880502</v>
      </c>
      <c r="H8659" s="170">
        <f>B8659/'Projections+Sensitivity'!C$67</f>
        <v>218106282.41265181</v>
      </c>
      <c r="I8659" s="170">
        <f>C8659/'Projections+Sensitivity'!D$67</f>
        <v>-3058006.6165082268</v>
      </c>
      <c r="J8659" s="170">
        <f>D8659/'Projections+Sensitivity'!E$67</f>
        <v>404070371.11856943</v>
      </c>
      <c r="K8659" s="170">
        <f>E8659/'Projections+Sensitivity'!F$67</f>
        <v>203116996.64482552</v>
      </c>
      <c r="L8659" s="170">
        <f>F8659/'Projections+Sensitivity'!F$67</f>
        <v>1787042533.7905867</v>
      </c>
      <c r="M8659" s="170">
        <f t="shared" si="271"/>
        <v>3100945075.74893</v>
      </c>
      <c r="N8659" s="171">
        <f>'Projections+Sensitivity'!$B$72</f>
        <v>418000000</v>
      </c>
      <c r="O8659" s="171">
        <f>'Projections+Sensitivity'!$B$73</f>
        <v>634000000</v>
      </c>
      <c r="P8659" s="170">
        <f t="shared" si="270"/>
        <v>2884945075.74893</v>
      </c>
      <c r="Q8659" s="170">
        <f>P8659/'Projections+Sensitivity'!$B$75</f>
        <v>21.369963524066147</v>
      </c>
    </row>
    <row r="8660" spans="1:17">
      <c r="A8660" s="222">
        <v>1399780502.32897</v>
      </c>
      <c r="B8660" s="223">
        <v>-136712097.30169001</v>
      </c>
      <c r="C8660" s="223">
        <v>885911815.01260698</v>
      </c>
      <c r="D8660" s="222">
        <v>307345433.04014403</v>
      </c>
      <c r="E8660" s="222">
        <v>810934305.35046601</v>
      </c>
      <c r="F8660" s="224">
        <f>E8660*(1+'Projections+Sensitivity'!$B$64)/('Projections+Sensitivity'!$B$63-'Projections+Sensitivity'!$B$64)</f>
        <v>7134676662.7573824</v>
      </c>
      <c r="G8660" s="170">
        <f>A8660/'Projections+Sensitivity'!B$67</f>
        <v>1241275422.6301656</v>
      </c>
      <c r="H8660" s="170">
        <f>B8660/'Projections+Sensitivity'!C$67</f>
        <v>-107503691.85321504</v>
      </c>
      <c r="I8660" s="170">
        <f>C8660/'Projections+Sensitivity'!D$67</f>
        <v>617753398.42780721</v>
      </c>
      <c r="J8660" s="170">
        <f>D8660/'Projections+Sensitivity'!E$67</f>
        <v>190046392.5261502</v>
      </c>
      <c r="K8660" s="170">
        <f>E8660/'Projections+Sensitivity'!F$67</f>
        <v>444658660.66827655</v>
      </c>
      <c r="L8660" s="170">
        <f>F8660/'Projections+Sensitivity'!F$67</f>
        <v>3912148922.8302302</v>
      </c>
      <c r="M8660" s="170">
        <f t="shared" si="271"/>
        <v>6298379105.229414</v>
      </c>
      <c r="N8660" s="171">
        <f>'Projections+Sensitivity'!$B$72</f>
        <v>418000000</v>
      </c>
      <c r="O8660" s="171">
        <f>'Projections+Sensitivity'!$B$73</f>
        <v>634000000</v>
      </c>
      <c r="P8660" s="170">
        <f t="shared" si="270"/>
        <v>6082379105.229414</v>
      </c>
      <c r="Q8660" s="170">
        <f>P8660/'Projections+Sensitivity'!$B$75</f>
        <v>45.054660038736401</v>
      </c>
    </row>
    <row r="8661" spans="1:17">
      <c r="A8661" s="222">
        <v>376483394.17868203</v>
      </c>
      <c r="B8661" s="223">
        <v>266643720.13047901</v>
      </c>
      <c r="C8661" s="223">
        <v>722517793.56685102</v>
      </c>
      <c r="D8661" s="222">
        <v>529406123.40699399</v>
      </c>
      <c r="E8661" s="222">
        <v>54867037.453480601</v>
      </c>
      <c r="F8661" s="224">
        <f>E8661*(1+'Projections+Sensitivity'!$B$64)/('Projections+Sensitivity'!$B$63-'Projections+Sensitivity'!$B$64)</f>
        <v>482725381.19447845</v>
      </c>
      <c r="G8661" s="170">
        <f>A8661/'Projections+Sensitivity'!B$67</f>
        <v>333852045.69205767</v>
      </c>
      <c r="H8661" s="170">
        <f>B8661/'Projections+Sensitivity'!C$67</f>
        <v>209675550.95175597</v>
      </c>
      <c r="I8661" s="170">
        <f>C8661/'Projections+Sensitivity'!D$67</f>
        <v>503817439.65580988</v>
      </c>
      <c r="J8661" s="170">
        <f>D8661/'Projections+Sensitivity'!E$67</f>
        <v>327357146.45095003</v>
      </c>
      <c r="K8661" s="170">
        <f>E8661/'Projections+Sensitivity'!F$67</f>
        <v>30085178.574800853</v>
      </c>
      <c r="L8661" s="170">
        <f>F8661/'Projections+Sensitivity'!F$67</f>
        <v>264692244.55827457</v>
      </c>
      <c r="M8661" s="170">
        <f t="shared" si="271"/>
        <v>1669479605.8836491</v>
      </c>
      <c r="N8661" s="171">
        <f>'Projections+Sensitivity'!$B$72</f>
        <v>418000000</v>
      </c>
      <c r="O8661" s="171">
        <f>'Projections+Sensitivity'!$B$73</f>
        <v>634000000</v>
      </c>
      <c r="P8661" s="170">
        <f t="shared" si="270"/>
        <v>1453479605.8836491</v>
      </c>
      <c r="Q8661" s="170">
        <f>P8661/'Projections+Sensitivity'!$B$75</f>
        <v>10.766515599138142</v>
      </c>
    </row>
    <row r="8662" spans="1:17">
      <c r="A8662" s="222">
        <v>286314339.41165102</v>
      </c>
      <c r="B8662" s="223">
        <v>622449895.808815</v>
      </c>
      <c r="C8662" s="223">
        <v>1091007057.0976801</v>
      </c>
      <c r="D8662" s="222">
        <v>758855607.17247701</v>
      </c>
      <c r="E8662" s="222">
        <v>347186752.06834602</v>
      </c>
      <c r="F8662" s="224">
        <f>E8662*(1+'Projections+Sensitivity'!$B$64)/('Projections+Sensitivity'!$B$63-'Projections+Sensitivity'!$B$64)</f>
        <v>3054581858.5514574</v>
      </c>
      <c r="G8662" s="170">
        <f>A8662/'Projections+Sensitivity'!B$67</f>
        <v>253893344.03998613</v>
      </c>
      <c r="H8662" s="170">
        <f>B8662/'Projections+Sensitivity'!C$67</f>
        <v>489464086.30854535</v>
      </c>
      <c r="I8662" s="170">
        <f>C8662/'Projections+Sensitivity'!D$67</f>
        <v>760767952.08022106</v>
      </c>
      <c r="J8662" s="170">
        <f>D8662/'Projections+Sensitivity'!E$67</f>
        <v>469236745.00324702</v>
      </c>
      <c r="K8662" s="170">
        <f>E8662/'Projections+Sensitivity'!F$67</f>
        <v>190372506.32745233</v>
      </c>
      <c r="L8662" s="170">
        <f>F8662/'Projections+Sensitivity'!F$67</f>
        <v>1674915303.451252</v>
      </c>
      <c r="M8662" s="170">
        <f t="shared" si="271"/>
        <v>3838649937.2107038</v>
      </c>
      <c r="N8662" s="171">
        <f>'Projections+Sensitivity'!$B$72</f>
        <v>418000000</v>
      </c>
      <c r="O8662" s="171">
        <f>'Projections+Sensitivity'!$B$73</f>
        <v>634000000</v>
      </c>
      <c r="P8662" s="170">
        <f t="shared" si="270"/>
        <v>3622649937.2107038</v>
      </c>
      <c r="Q8662" s="170">
        <f>P8662/'Projections+Sensitivity'!$B$75</f>
        <v>26.834443979338548</v>
      </c>
    </row>
    <row r="8663" spans="1:17">
      <c r="A8663" s="222">
        <v>356636168.82143402</v>
      </c>
      <c r="B8663" s="223">
        <v>452969963.82754898</v>
      </c>
      <c r="C8663" s="223">
        <v>1015290686.06949</v>
      </c>
      <c r="D8663" s="222">
        <v>358416418.62273198</v>
      </c>
      <c r="E8663" s="222">
        <v>397709847.63156301</v>
      </c>
      <c r="F8663" s="224">
        <f>E8663*(1+'Projections+Sensitivity'!$B$64)/('Projections+Sensitivity'!$B$63-'Projections+Sensitivity'!$B$64)</f>
        <v>3499088828.4340067</v>
      </c>
      <c r="G8663" s="170">
        <f>A8663/'Projections+Sensitivity'!B$67</f>
        <v>316252234.14848733</v>
      </c>
      <c r="H8663" s="170">
        <f>B8663/'Projections+Sensitivity'!C$67</f>
        <v>356193375.50369668</v>
      </c>
      <c r="I8663" s="170">
        <f>C8663/'Projections+Sensitivity'!D$67</f>
        <v>707970320.61549151</v>
      </c>
      <c r="J8663" s="170">
        <f>D8663/'Projections+Sensitivity'!E$67</f>
        <v>221626027.4558748</v>
      </c>
      <c r="K8663" s="170">
        <f>E8663/'Projections+Sensitivity'!F$67</f>
        <v>218075776.31828883</v>
      </c>
      <c r="L8663" s="170">
        <f>F8663/'Projections+Sensitivity'!F$67</f>
        <v>1918651291.1651609</v>
      </c>
      <c r="M8663" s="170">
        <f t="shared" si="271"/>
        <v>3738769025.2069998</v>
      </c>
      <c r="N8663" s="171">
        <f>'Projections+Sensitivity'!$B$72</f>
        <v>418000000</v>
      </c>
      <c r="O8663" s="171">
        <f>'Projections+Sensitivity'!$B$73</f>
        <v>634000000</v>
      </c>
      <c r="P8663" s="170">
        <f t="shared" si="270"/>
        <v>3522769025.2069998</v>
      </c>
      <c r="Q8663" s="170">
        <f>P8663/'Projections+Sensitivity'!$B$75</f>
        <v>26.094585371903701</v>
      </c>
    </row>
    <row r="8664" spans="1:17">
      <c r="A8664" s="222">
        <v>452453080.81344801</v>
      </c>
      <c r="B8664" s="223">
        <v>658564448.82440805</v>
      </c>
      <c r="C8664" s="223">
        <v>-312042723.37782598</v>
      </c>
      <c r="D8664" s="222">
        <v>894901500.220788</v>
      </c>
      <c r="E8664" s="222">
        <v>997010231.797557</v>
      </c>
      <c r="F8664" s="224">
        <f>E8664*(1+'Projections+Sensitivity'!$B$64)/('Projections+Sensitivity'!$B$63-'Projections+Sensitivity'!$B$64)</f>
        <v>8771790250.3361778</v>
      </c>
      <c r="G8664" s="170">
        <f>A8664/'Projections+Sensitivity'!B$67</f>
        <v>401219254.14206409</v>
      </c>
      <c r="H8664" s="170">
        <f>B8664/'Projections+Sensitivity'!C$67</f>
        <v>517862800.50746006</v>
      </c>
      <c r="I8664" s="170">
        <f>C8664/'Projections+Sensitivity'!D$67</f>
        <v>-217589888.24251884</v>
      </c>
      <c r="J8664" s="170">
        <f>D8664/'Projections+Sensitivity'!E$67</f>
        <v>553360432.59502876</v>
      </c>
      <c r="K8664" s="170">
        <f>E8664/'Projections+Sensitivity'!F$67</f>
        <v>546689456.12317336</v>
      </c>
      <c r="L8664" s="170">
        <f>F8664/'Projections+Sensitivity'!F$67</f>
        <v>4809825504.5355997</v>
      </c>
      <c r="M8664" s="170">
        <f t="shared" si="271"/>
        <v>6611367559.6608067</v>
      </c>
      <c r="N8664" s="171">
        <f>'Projections+Sensitivity'!$B$72</f>
        <v>418000000</v>
      </c>
      <c r="O8664" s="171">
        <f>'Projections+Sensitivity'!$B$73</f>
        <v>634000000</v>
      </c>
      <c r="P8664" s="170">
        <f t="shared" si="270"/>
        <v>6395367559.6608067</v>
      </c>
      <c r="Q8664" s="170">
        <f>P8664/'Projections+Sensitivity'!$B$75</f>
        <v>47.373093034524494</v>
      </c>
    </row>
    <row r="8665" spans="1:17">
      <c r="A8665" s="222">
        <v>696692335.15860605</v>
      </c>
      <c r="B8665" s="223">
        <v>279284430.88620502</v>
      </c>
      <c r="C8665" s="223">
        <v>-276819990.01694602</v>
      </c>
      <c r="D8665" s="222">
        <v>323801471.27007502</v>
      </c>
      <c r="E8665" s="222">
        <v>703966282.094679</v>
      </c>
      <c r="F8665" s="224">
        <f>E8665*(1+'Projections+Sensitivity'!$B$64)/('Projections+Sensitivity'!$B$63-'Projections+Sensitivity'!$B$64)</f>
        <v>6193561884.2248316</v>
      </c>
      <c r="G8665" s="170">
        <f>A8665/'Projections+Sensitivity'!B$67</f>
        <v>617801913.46311343</v>
      </c>
      <c r="H8665" s="170">
        <f>B8665/'Projections+Sensitivity'!C$67</f>
        <v>219615586.25741282</v>
      </c>
      <c r="I8665" s="170">
        <f>C8665/'Projections+Sensitivity'!D$67</f>
        <v>-193028794.38771969</v>
      </c>
      <c r="J8665" s="170">
        <f>D8665/'Projections+Sensitivity'!E$67</f>
        <v>200221948.64206719</v>
      </c>
      <c r="K8665" s="170">
        <f>E8665/'Projections+Sensitivity'!F$67</f>
        <v>386005009.39045179</v>
      </c>
      <c r="L8665" s="170">
        <f>F8665/'Projections+Sensitivity'!F$67</f>
        <v>3396108555.3228388</v>
      </c>
      <c r="M8665" s="170">
        <f t="shared" si="271"/>
        <v>4626724218.6881638</v>
      </c>
      <c r="N8665" s="171">
        <f>'Projections+Sensitivity'!$B$72</f>
        <v>418000000</v>
      </c>
      <c r="O8665" s="171">
        <f>'Projections+Sensitivity'!$B$73</f>
        <v>634000000</v>
      </c>
      <c r="P8665" s="170">
        <f t="shared" si="270"/>
        <v>4410724218.6881638</v>
      </c>
      <c r="Q8665" s="170">
        <f>P8665/'Projections+Sensitivity'!$B$75</f>
        <v>32.672031249541952</v>
      </c>
    </row>
    <row r="8666" spans="1:17">
      <c r="A8666" s="222">
        <v>-135670533.73533699</v>
      </c>
      <c r="B8666" s="223">
        <v>684722225.15187705</v>
      </c>
      <c r="C8666" s="223">
        <v>986102194.44001603</v>
      </c>
      <c r="D8666" s="222">
        <v>368961295.83614302</v>
      </c>
      <c r="E8666" s="222">
        <v>637924170.47174203</v>
      </c>
      <c r="F8666" s="224">
        <f>E8666*(1+'Projections+Sensitivity'!$B$64)/('Projections+Sensitivity'!$B$63-'Projections+Sensitivity'!$B$64)</f>
        <v>5612517144.2914886</v>
      </c>
      <c r="G8666" s="170">
        <f>A8666/'Projections+Sensitivity'!B$67</f>
        <v>-120307790.27182999</v>
      </c>
      <c r="H8666" s="170">
        <f>B8666/'Projections+Sensitivity'!C$67</f>
        <v>538431993.58821595</v>
      </c>
      <c r="I8666" s="170">
        <f>C8666/'Projections+Sensitivity'!D$67</f>
        <v>687616951.81113434</v>
      </c>
      <c r="J8666" s="170">
        <f>D8666/'Projections+Sensitivity'!E$67</f>
        <v>228146429.77393433</v>
      </c>
      <c r="K8666" s="170">
        <f>E8666/'Projections+Sensitivity'!F$67</f>
        <v>349792215.44622642</v>
      </c>
      <c r="L8666" s="170">
        <f>F8666/'Projections+Sensitivity'!F$67</f>
        <v>3077504971.601655</v>
      </c>
      <c r="M8666" s="170">
        <f t="shared" si="271"/>
        <v>4761184771.9493361</v>
      </c>
      <c r="N8666" s="171">
        <f>'Projections+Sensitivity'!$B$72</f>
        <v>418000000</v>
      </c>
      <c r="O8666" s="171">
        <f>'Projections+Sensitivity'!$B$73</f>
        <v>634000000</v>
      </c>
      <c r="P8666" s="170">
        <f t="shared" si="270"/>
        <v>4545184771.9493361</v>
      </c>
      <c r="Q8666" s="170">
        <f>P8666/'Projections+Sensitivity'!$B$75</f>
        <v>33.668035347772857</v>
      </c>
    </row>
    <row r="8667" spans="1:17">
      <c r="A8667" s="222">
        <v>68731923.301932305</v>
      </c>
      <c r="B8667" s="223">
        <v>496261264.40067601</v>
      </c>
      <c r="C8667" s="223">
        <v>427451841.85605001</v>
      </c>
      <c r="D8667" s="222">
        <v>560678907.17679703</v>
      </c>
      <c r="E8667" s="222">
        <v>451317193.688205</v>
      </c>
      <c r="F8667" s="224">
        <f>E8667*(1+'Projections+Sensitivity'!$B$64)/('Projections+Sensitivity'!$B$63-'Projections+Sensitivity'!$B$64)</f>
        <v>3970731325.6611872</v>
      </c>
      <c r="G8667" s="170">
        <f>A8667/'Projections+Sensitivity'!B$67</f>
        <v>60949018.08022166</v>
      </c>
      <c r="H8667" s="170">
        <f>B8667/'Projections+Sensitivity'!C$67</f>
        <v>390235532.18620431</v>
      </c>
      <c r="I8667" s="170">
        <f>C8667/'Projections+Sensitivity'!D$67</f>
        <v>298065590.15926749</v>
      </c>
      <c r="J8667" s="170">
        <f>D8667/'Projections+Sensitivity'!E$67</f>
        <v>346694605.54677176</v>
      </c>
      <c r="K8667" s="170">
        <f>E8667/'Projections+Sensitivity'!F$67</f>
        <v>247470229.78049067</v>
      </c>
      <c r="L8667" s="170">
        <f>F8667/'Projections+Sensitivity'!F$67</f>
        <v>2177266470.8999033</v>
      </c>
      <c r="M8667" s="170">
        <f t="shared" si="271"/>
        <v>3520681446.6528592</v>
      </c>
      <c r="N8667" s="171">
        <f>'Projections+Sensitivity'!$B$72</f>
        <v>418000000</v>
      </c>
      <c r="O8667" s="171">
        <f>'Projections+Sensitivity'!$B$73</f>
        <v>634000000</v>
      </c>
      <c r="P8667" s="170">
        <f t="shared" si="270"/>
        <v>3304681446.6528592</v>
      </c>
      <c r="Q8667" s="170">
        <f>P8667/'Projections+Sensitivity'!$B$75</f>
        <v>24.479121827058215</v>
      </c>
    </row>
    <row r="8668" spans="1:17">
      <c r="A8668" s="222">
        <v>255054955.27311501</v>
      </c>
      <c r="B8668" s="223">
        <v>73635795.850680396</v>
      </c>
      <c r="C8668" s="223">
        <v>470527288.09536302</v>
      </c>
      <c r="D8668" s="222">
        <v>117179376.920938</v>
      </c>
      <c r="E8668" s="222">
        <v>303678922.194354</v>
      </c>
      <c r="F8668" s="224">
        <f>E8668*(1+'Projections+Sensitivity'!$B$64)/('Projections+Sensitivity'!$B$63-'Projections+Sensitivity'!$B$64)</f>
        <v>2671795859.2404089</v>
      </c>
      <c r="G8668" s="170">
        <f>A8668/'Projections+Sensitivity'!B$67</f>
        <v>226173637.13368073</v>
      </c>
      <c r="H8668" s="170">
        <f>B8668/'Projections+Sensitivity'!C$67</f>
        <v>57903580.317613475</v>
      </c>
      <c r="I8668" s="170">
        <f>C8668/'Projections+Sensitivity'!D$67</f>
        <v>328102443.54828256</v>
      </c>
      <c r="J8668" s="170">
        <f>D8668/'Projections+Sensitivity'!E$67</f>
        <v>72457617.612875178</v>
      </c>
      <c r="K8668" s="170">
        <f>E8668/'Projections+Sensitivity'!F$67</f>
        <v>166515908.77977353</v>
      </c>
      <c r="L8668" s="170">
        <f>F8668/'Projections+Sensitivity'!F$67</f>
        <v>1465022703.4549325</v>
      </c>
      <c r="M8668" s="170">
        <f t="shared" si="271"/>
        <v>2316175890.847158</v>
      </c>
      <c r="N8668" s="171">
        <f>'Projections+Sensitivity'!$B$72</f>
        <v>418000000</v>
      </c>
      <c r="O8668" s="171">
        <f>'Projections+Sensitivity'!$B$73</f>
        <v>634000000</v>
      </c>
      <c r="P8668" s="170">
        <f t="shared" si="270"/>
        <v>2100175890.847158</v>
      </c>
      <c r="Q8668" s="170">
        <f>P8668/'Projections+Sensitivity'!$B$75</f>
        <v>15.556858450719689</v>
      </c>
    </row>
    <row r="8669" spans="1:17">
      <c r="A8669" s="222">
        <v>1011837507.61053</v>
      </c>
      <c r="B8669" s="223">
        <v>444979226.68742502</v>
      </c>
      <c r="C8669" s="223">
        <v>291689760.10888898</v>
      </c>
      <c r="D8669" s="222">
        <v>272098265.15750802</v>
      </c>
      <c r="E8669" s="222">
        <v>856334739.54166996</v>
      </c>
      <c r="F8669" s="224">
        <f>E8669*(1+'Projections+Sensitivity'!$B$64)/('Projections+Sensitivity'!$B$63-'Projections+Sensitivity'!$B$64)</f>
        <v>7534113973.7280245</v>
      </c>
      <c r="G8669" s="170">
        <f>A8669/'Projections+Sensitivity'!B$67</f>
        <v>897261411.91609621</v>
      </c>
      <c r="H8669" s="170">
        <f>B8669/'Projections+Sensitivity'!C$67</f>
        <v>349909851.51315874</v>
      </c>
      <c r="I8669" s="170">
        <f>C8669/'Projections+Sensitivity'!D$67</f>
        <v>203397604.07337359</v>
      </c>
      <c r="J8669" s="170">
        <f>D8669/'Projections+Sensitivity'!E$67</f>
        <v>168251381.4970336</v>
      </c>
      <c r="K8669" s="170">
        <f>E8669/'Projections+Sensitivity'!F$67</f>
        <v>469553027.73108613</v>
      </c>
      <c r="L8669" s="170">
        <f>F8669/'Projections+Sensitivity'!F$67</f>
        <v>4131171917.1039572</v>
      </c>
      <c r="M8669" s="170">
        <f t="shared" si="271"/>
        <v>6219545193.8347054</v>
      </c>
      <c r="N8669" s="171">
        <f>'Projections+Sensitivity'!$B$72</f>
        <v>418000000</v>
      </c>
      <c r="O8669" s="171">
        <f>'Projections+Sensitivity'!$B$73</f>
        <v>634000000</v>
      </c>
      <c r="P8669" s="170">
        <f t="shared" si="270"/>
        <v>6003545193.8347054</v>
      </c>
      <c r="Q8669" s="170">
        <f>P8669/'Projections+Sensitivity'!$B$75</f>
        <v>44.470705139516333</v>
      </c>
    </row>
    <row r="8670" spans="1:17">
      <c r="A8670" s="222">
        <v>245647535.28560701</v>
      </c>
      <c r="B8670" s="223">
        <v>519851952.02510703</v>
      </c>
      <c r="C8670" s="223">
        <v>545142634.81730902</v>
      </c>
      <c r="D8670" s="222">
        <v>618972914.81954598</v>
      </c>
      <c r="E8670" s="222">
        <v>24489764.285019699</v>
      </c>
      <c r="F8670" s="224">
        <f>E8670*(1+'Projections+Sensitivity'!$B$64)/('Projections+Sensitivity'!$B$63-'Projections+Sensitivity'!$B$64)</f>
        <v>215463260.79428434</v>
      </c>
      <c r="G8670" s="170">
        <f>A8670/'Projections+Sensitivity'!B$67</f>
        <v>217831472.6290139</v>
      </c>
      <c r="H8670" s="170">
        <f>B8670/'Projections+Sensitivity'!C$67</f>
        <v>408786092.54653412</v>
      </c>
      <c r="I8670" s="170">
        <f>C8670/'Projections+Sensitivity'!D$67</f>
        <v>380132321.95293546</v>
      </c>
      <c r="J8670" s="170">
        <f>D8670/'Projections+Sensitivity'!E$67</f>
        <v>382740580.7506696</v>
      </c>
      <c r="K8670" s="170">
        <f>E8670/'Projections+Sensitivity'!F$67</f>
        <v>13428443.851999134</v>
      </c>
      <c r="L8670" s="170">
        <f>F8670/'Projections+Sensitivity'!F$67</f>
        <v>118144718.17985348</v>
      </c>
      <c r="M8670" s="170">
        <f t="shared" si="271"/>
        <v>1521063629.9110057</v>
      </c>
      <c r="N8670" s="171">
        <f>'Projections+Sensitivity'!$B$72</f>
        <v>418000000</v>
      </c>
      <c r="O8670" s="171">
        <f>'Projections+Sensitivity'!$B$73</f>
        <v>634000000</v>
      </c>
      <c r="P8670" s="170">
        <f t="shared" si="270"/>
        <v>1305063629.9110057</v>
      </c>
      <c r="Q8670" s="170">
        <f>P8670/'Projections+Sensitivity'!$B$75</f>
        <v>9.6671379993407829</v>
      </c>
    </row>
    <row r="8671" spans="1:17">
      <c r="A8671" s="222">
        <v>-247119984.023487</v>
      </c>
      <c r="B8671" s="223">
        <v>377728678.95077997</v>
      </c>
      <c r="C8671" s="223">
        <v>337253217.20712203</v>
      </c>
      <c r="D8671" s="222">
        <v>428457018.83270299</v>
      </c>
      <c r="E8671" s="222">
        <v>249600845.69536999</v>
      </c>
      <c r="F8671" s="224">
        <f>E8671*(1+'Projections+Sensitivity'!$B$64)/('Projections+Sensitivity'!$B$63-'Projections+Sensitivity'!$B$64)</f>
        <v>2196011831.0910959</v>
      </c>
      <c r="G8671" s="170">
        <f>A8671/'Projections+Sensitivity'!B$67</f>
        <v>-219137187.65102789</v>
      </c>
      <c r="H8671" s="170">
        <f>B8671/'Projections+Sensitivity'!C$67</f>
        <v>297027317.31513464</v>
      </c>
      <c r="I8671" s="170">
        <f>C8671/'Projections+Sensitivity'!D$67</f>
        <v>235169367.34549171</v>
      </c>
      <c r="J8671" s="170">
        <f>D8671/'Projections+Sensitivity'!E$67</f>
        <v>264935483.10193509</v>
      </c>
      <c r="K8671" s="170">
        <f>E8671/'Projections+Sensitivity'!F$67</f>
        <v>136863340.24382707</v>
      </c>
      <c r="L8671" s="170">
        <f>F8671/'Projections+Sensitivity'!F$67</f>
        <v>1204136602.9060113</v>
      </c>
      <c r="M8671" s="170">
        <f t="shared" si="271"/>
        <v>1918994923.2613721</v>
      </c>
      <c r="N8671" s="171">
        <f>'Projections+Sensitivity'!$B$72</f>
        <v>418000000</v>
      </c>
      <c r="O8671" s="171">
        <f>'Projections+Sensitivity'!$B$73</f>
        <v>634000000</v>
      </c>
      <c r="P8671" s="170">
        <f t="shared" si="270"/>
        <v>1702994923.2613721</v>
      </c>
      <c r="Q8671" s="170">
        <f>P8671/'Projections+Sensitivity'!$B$75</f>
        <v>12.614777209343497</v>
      </c>
    </row>
    <row r="8672" spans="1:17">
      <c r="A8672" s="222">
        <v>874268117.39219105</v>
      </c>
      <c r="B8672" s="223">
        <v>494662263.746225</v>
      </c>
      <c r="C8672" s="223">
        <v>1016951683.26247</v>
      </c>
      <c r="D8672" s="222">
        <v>349145529.48198402</v>
      </c>
      <c r="E8672" s="222">
        <v>745840635.30439603</v>
      </c>
      <c r="F8672" s="224">
        <f>E8672*(1+'Projections+Sensitivity'!$B$64)/('Projections+Sensitivity'!$B$63-'Projections+Sensitivity'!$B$64)</f>
        <v>6561976401.457902</v>
      </c>
      <c r="G8672" s="170">
        <f>A8672/'Projections+Sensitivity'!B$67</f>
        <v>775269783.44282627</v>
      </c>
      <c r="H8672" s="170">
        <f>B8672/'Projections+Sensitivity'!C$67</f>
        <v>388978156.45265925</v>
      </c>
      <c r="I8672" s="170">
        <f>C8672/'Projections+Sensitivity'!D$67</f>
        <v>709128547.2508682</v>
      </c>
      <c r="J8672" s="170">
        <f>D8672/'Projections+Sensitivity'!E$67</f>
        <v>215893392.94336236</v>
      </c>
      <c r="K8672" s="170">
        <f>E8672/'Projections+Sensitivity'!F$67</f>
        <v>408965924.58633327</v>
      </c>
      <c r="L8672" s="170">
        <f>F8672/'Projections+Sensitivity'!F$67</f>
        <v>3598120857.3339229</v>
      </c>
      <c r="M8672" s="170">
        <f t="shared" si="271"/>
        <v>6096356662.0099716</v>
      </c>
      <c r="N8672" s="171">
        <f>'Projections+Sensitivity'!$B$72</f>
        <v>418000000</v>
      </c>
      <c r="O8672" s="171">
        <f>'Projections+Sensitivity'!$B$73</f>
        <v>634000000</v>
      </c>
      <c r="P8672" s="170">
        <f t="shared" si="270"/>
        <v>5880356662.0099716</v>
      </c>
      <c r="Q8672" s="170">
        <f>P8672/'Projections+Sensitivity'!$B$75</f>
        <v>43.558197496370163</v>
      </c>
    </row>
    <row r="8673" spans="1:17">
      <c r="A8673" s="222">
        <v>-76861681.407263801</v>
      </c>
      <c r="B8673" s="223">
        <v>-71459035.037526295</v>
      </c>
      <c r="C8673" s="223">
        <v>1250231866.7653201</v>
      </c>
      <c r="D8673" s="222">
        <v>1142815363.9574299</v>
      </c>
      <c r="E8673" s="222">
        <v>791800760.71680999</v>
      </c>
      <c r="F8673" s="224">
        <f>E8673*(1+'Projections+Sensitivity'!$B$64)/('Projections+Sensitivity'!$B$63-'Projections+Sensitivity'!$B$64)</f>
        <v>6966337928.6911554</v>
      </c>
      <c r="G8673" s="170">
        <f>A8673/'Projections+Sensitivity'!B$67</f>
        <v>-68158197.598929346</v>
      </c>
      <c r="H8673" s="170">
        <f>B8673/'Projections+Sensitivity'!C$67</f>
        <v>-56191882.316381946</v>
      </c>
      <c r="I8673" s="170">
        <f>C8673/'Projections+Sensitivity'!D$67</f>
        <v>871796686.11376095</v>
      </c>
      <c r="J8673" s="170">
        <f>D8673/'Projections+Sensitivity'!E$67</f>
        <v>706657441.09235168</v>
      </c>
      <c r="K8673" s="170">
        <f>E8673/'Projections+Sensitivity'!F$67</f>
        <v>434167186.48287845</v>
      </c>
      <c r="L8673" s="170">
        <f>F8673/'Projections+Sensitivity'!F$67</f>
        <v>3819843941.3605762</v>
      </c>
      <c r="M8673" s="170">
        <f t="shared" si="271"/>
        <v>5708115175.1342564</v>
      </c>
      <c r="N8673" s="171">
        <f>'Projections+Sensitivity'!$B$72</f>
        <v>418000000</v>
      </c>
      <c r="O8673" s="171">
        <f>'Projections+Sensitivity'!$B$73</f>
        <v>634000000</v>
      </c>
      <c r="P8673" s="170">
        <f t="shared" si="270"/>
        <v>5492115175.1342564</v>
      </c>
      <c r="Q8673" s="170">
        <f>P8673/'Projections+Sensitivity'!$B$75</f>
        <v>40.682334630624119</v>
      </c>
    </row>
    <row r="8674" spans="1:17">
      <c r="A8674" s="222">
        <v>353756365.50596303</v>
      </c>
      <c r="B8674" s="223">
        <v>468264125.60344201</v>
      </c>
      <c r="C8674" s="223">
        <v>1158718310.1578801</v>
      </c>
      <c r="D8674" s="222">
        <v>458015734.54211599</v>
      </c>
      <c r="E8674" s="222">
        <v>32535523.357482601</v>
      </c>
      <c r="F8674" s="224">
        <f>E8674*(1+'Projections+Sensitivity'!$B$64)/('Projections+Sensitivity'!$B$63-'Projections+Sensitivity'!$B$64)</f>
        <v>286250609.54710472</v>
      </c>
      <c r="G8674" s="170">
        <f>A8674/'Projections+Sensitivity'!B$67</f>
        <v>313698527.28404999</v>
      </c>
      <c r="H8674" s="170">
        <f>B8674/'Projections+Sensitivity'!C$67</f>
        <v>368219954.6225915</v>
      </c>
      <c r="I8674" s="170">
        <f>C8674/'Projections+Sensitivity'!D$67</f>
        <v>807983550.72211134</v>
      </c>
      <c r="J8674" s="170">
        <f>D8674/'Projections+Sensitivity'!E$67</f>
        <v>283213051.87109995</v>
      </c>
      <c r="K8674" s="170">
        <f>E8674/'Projections+Sensitivity'!F$67</f>
        <v>17840165.528608721</v>
      </c>
      <c r="L8674" s="170">
        <f>F8674/'Projections+Sensitivity'!F$67</f>
        <v>156959462.4581635</v>
      </c>
      <c r="M8674" s="170">
        <f t="shared" si="271"/>
        <v>1947914712.486625</v>
      </c>
      <c r="N8674" s="171">
        <f>'Projections+Sensitivity'!$B$72</f>
        <v>418000000</v>
      </c>
      <c r="O8674" s="171">
        <f>'Projections+Sensitivity'!$B$73</f>
        <v>634000000</v>
      </c>
      <c r="P8674" s="170">
        <f t="shared" si="270"/>
        <v>1731914712.4866247</v>
      </c>
      <c r="Q8674" s="170">
        <f>P8674/'Projections+Sensitivity'!$B$75</f>
        <v>12.828997870271294</v>
      </c>
    </row>
    <row r="8675" spans="1:17">
      <c r="A8675" s="222">
        <v>-27402466.958625801</v>
      </c>
      <c r="B8675" s="223">
        <v>1136465976.04808</v>
      </c>
      <c r="C8675" s="223">
        <v>893940364.29187906</v>
      </c>
      <c r="D8675" s="222">
        <v>855258573.61532295</v>
      </c>
      <c r="E8675" s="222">
        <v>184209099.69639301</v>
      </c>
      <c r="F8675" s="224">
        <f>E8675*(1+'Projections+Sensitivity'!$B$64)/('Projections+Sensitivity'!$B$63-'Projections+Sensitivity'!$B$64)</f>
        <v>1620689069.3857217</v>
      </c>
      <c r="G8675" s="170">
        <f>A8675/'Projections+Sensitivity'!B$67</f>
        <v>-24299530.318206683</v>
      </c>
      <c r="H8675" s="170">
        <f>B8675/'Projections+Sensitivity'!C$67</f>
        <v>893661135.35020542</v>
      </c>
      <c r="I8675" s="170">
        <f>C8675/'Projections+Sensitivity'!D$67</f>
        <v>623351770.09152067</v>
      </c>
      <c r="J8675" s="170">
        <f>D8675/'Projections+Sensitivity'!E$67</f>
        <v>528847313.5419029</v>
      </c>
      <c r="K8675" s="170">
        <f>E8675/'Projections+Sensitivity'!F$67</f>
        <v>101007160.52271037</v>
      </c>
      <c r="L8675" s="170">
        <f>F8675/'Projections+Sensitivity'!F$67</f>
        <v>888670544.82461655</v>
      </c>
      <c r="M8675" s="170">
        <f t="shared" si="271"/>
        <v>3011238394.0127492</v>
      </c>
      <c r="N8675" s="171">
        <f>'Projections+Sensitivity'!$B$72</f>
        <v>418000000</v>
      </c>
      <c r="O8675" s="171">
        <f>'Projections+Sensitivity'!$B$73</f>
        <v>634000000</v>
      </c>
      <c r="P8675" s="170">
        <f t="shared" si="270"/>
        <v>2795238394.0127492</v>
      </c>
      <c r="Q8675" s="170">
        <f>P8675/'Projections+Sensitivity'!$B$75</f>
        <v>20.705469585279623</v>
      </c>
    </row>
    <row r="8676" spans="1:17">
      <c r="A8676" s="222">
        <v>527997468.88011402</v>
      </c>
      <c r="B8676" s="223">
        <v>-340890032.17531902</v>
      </c>
      <c r="C8676" s="223">
        <v>440908954.77173901</v>
      </c>
      <c r="D8676" s="222">
        <v>606358151.39797401</v>
      </c>
      <c r="E8676" s="222">
        <v>1002595966.42195</v>
      </c>
      <c r="F8676" s="224">
        <f>E8676*(1+'Projections+Sensitivity'!$B$64)/('Projections+Sensitivity'!$B$63-'Projections+Sensitivity'!$B$64)</f>
        <v>8820934071.4892235</v>
      </c>
      <c r="G8676" s="170">
        <f>A8676/'Projections+Sensitivity'!B$67</f>
        <v>468209322.99126595</v>
      </c>
      <c r="H8676" s="170">
        <f>B8676/'Projections+Sensitivity'!C$67</f>
        <v>-268059211.27767697</v>
      </c>
      <c r="I8676" s="170">
        <f>C8676/'Projections+Sensitivity'!D$67</f>
        <v>307449342.6906358</v>
      </c>
      <c r="J8676" s="170">
        <f>D8676/'Projections+Sensitivity'!E$67</f>
        <v>374940268.71373278</v>
      </c>
      <c r="K8676" s="170">
        <f>E8676/'Projections+Sensitivity'!F$67</f>
        <v>549752275.46691489</v>
      </c>
      <c r="L8676" s="170">
        <f>F8676/'Projections+Sensitivity'!F$67</f>
        <v>4836772478.599782</v>
      </c>
      <c r="M8676" s="170">
        <f t="shared" si="271"/>
        <v>6269064477.1846542</v>
      </c>
      <c r="N8676" s="171">
        <f>'Projections+Sensitivity'!$B$72</f>
        <v>418000000</v>
      </c>
      <c r="O8676" s="171">
        <f>'Projections+Sensitivity'!$B$73</f>
        <v>634000000</v>
      </c>
      <c r="P8676" s="170">
        <f t="shared" si="270"/>
        <v>6053064477.1846542</v>
      </c>
      <c r="Q8676" s="170">
        <f>P8676/'Projections+Sensitivity'!$B$75</f>
        <v>44.837514645812256</v>
      </c>
    </row>
    <row r="8677" spans="1:17">
      <c r="A8677" s="222">
        <v>812613153.51393104</v>
      </c>
      <c r="B8677" s="223">
        <v>437030827.58311498</v>
      </c>
      <c r="C8677" s="223">
        <v>345397616.079503</v>
      </c>
      <c r="D8677" s="222">
        <v>1064981313.69063</v>
      </c>
      <c r="E8677" s="222">
        <v>918939262.10607302</v>
      </c>
      <c r="F8677" s="224">
        <f>E8677*(1+'Projections+Sensitivity'!$B$64)/('Projections+Sensitivity'!$B$63-'Projections+Sensitivity'!$B$64)</f>
        <v>8084914480.2256212</v>
      </c>
      <c r="G8677" s="170">
        <f>A8677/'Projections+Sensitivity'!B$67</f>
        <v>720596360.56123734</v>
      </c>
      <c r="H8677" s="170">
        <f>B8677/'Projections+Sensitivity'!C$67</f>
        <v>343659620.07862455</v>
      </c>
      <c r="I8677" s="170">
        <f>C8677/'Projections+Sensitivity'!D$67</f>
        <v>240848521.85760683</v>
      </c>
      <c r="J8677" s="170">
        <f>D8677/'Projections+Sensitivity'!E$67</f>
        <v>658528922.23789299</v>
      </c>
      <c r="K8677" s="170">
        <f>E8677/'Projections+Sensitivity'!F$67</f>
        <v>503880892.48115808</v>
      </c>
      <c r="L8677" s="170">
        <f>F8677/'Projections+Sensitivity'!F$67</f>
        <v>4433191715.6236191</v>
      </c>
      <c r="M8677" s="170">
        <f t="shared" si="271"/>
        <v>6900706032.8401394</v>
      </c>
      <c r="N8677" s="171">
        <f>'Projections+Sensitivity'!$B$72</f>
        <v>418000000</v>
      </c>
      <c r="O8677" s="171">
        <f>'Projections+Sensitivity'!$B$73</f>
        <v>634000000</v>
      </c>
      <c r="P8677" s="170">
        <f t="shared" si="270"/>
        <v>6684706032.8401394</v>
      </c>
      <c r="Q8677" s="170">
        <f>P8677/'Projections+Sensitivity'!$B$75</f>
        <v>49.516340984001033</v>
      </c>
    </row>
    <row r="8678" spans="1:17">
      <c r="A8678" s="222">
        <v>699069967.52750802</v>
      </c>
      <c r="B8678" s="223">
        <v>603704200.03177905</v>
      </c>
      <c r="C8678" s="223">
        <v>685014921.74578297</v>
      </c>
      <c r="D8678" s="222">
        <v>221036943.235089</v>
      </c>
      <c r="E8678" s="222">
        <v>336580075.95013702</v>
      </c>
      <c r="F8678" s="224">
        <f>E8678*(1+'Projections+Sensitivity'!$B$64)/('Projections+Sensitivity'!$B$63-'Projections+Sensitivity'!$B$64)</f>
        <v>2961263319.588789</v>
      </c>
      <c r="G8678" s="170">
        <f>A8678/'Projections+Sensitivity'!B$67</f>
        <v>619910313.04337442</v>
      </c>
      <c r="H8678" s="170">
        <f>B8678/'Projections+Sensitivity'!C$67</f>
        <v>474723390.04125404</v>
      </c>
      <c r="I8678" s="170">
        <f>C8678/'Projections+Sensitivity'!D$67</f>
        <v>477666387.00511509</v>
      </c>
      <c r="J8678" s="170">
        <f>D8678/'Projections+Sensitivity'!E$67</f>
        <v>136677722.07094845</v>
      </c>
      <c r="K8678" s="170">
        <f>E8678/'Projections+Sensitivity'!F$67</f>
        <v>184556559.9977102</v>
      </c>
      <c r="L8678" s="170">
        <f>F8678/'Projections+Sensitivity'!F$67</f>
        <v>1623746057.9564183</v>
      </c>
      <c r="M8678" s="170">
        <f t="shared" si="271"/>
        <v>3517280430.1148205</v>
      </c>
      <c r="N8678" s="171">
        <f>'Projections+Sensitivity'!$B$72</f>
        <v>418000000</v>
      </c>
      <c r="O8678" s="171">
        <f>'Projections+Sensitivity'!$B$73</f>
        <v>634000000</v>
      </c>
      <c r="P8678" s="170">
        <f t="shared" si="270"/>
        <v>3301280430.1148205</v>
      </c>
      <c r="Q8678" s="170">
        <f>P8678/'Projections+Sensitivity'!$B$75</f>
        <v>24.453929111961632</v>
      </c>
    </row>
    <row r="8679" spans="1:17">
      <c r="A8679" s="222">
        <v>-260202328.06950399</v>
      </c>
      <c r="B8679" s="223">
        <v>-177362780.779055</v>
      </c>
      <c r="C8679" s="223">
        <v>286037770.064587</v>
      </c>
      <c r="D8679" s="222">
        <v>544512048.47550094</v>
      </c>
      <c r="E8679" s="222">
        <v>1083308493.9358399</v>
      </c>
      <c r="F8679" s="224">
        <f>E8679*(1+'Projections+Sensitivity'!$B$64)/('Projections+Sensitivity'!$B$63-'Projections+Sensitivity'!$B$64)</f>
        <v>9531050516.9843254</v>
      </c>
      <c r="G8679" s="170">
        <f>A8679/'Projections+Sensitivity'!B$67</f>
        <v>-230738143.73499584</v>
      </c>
      <c r="H8679" s="170">
        <f>B8679/'Projections+Sensitivity'!C$67</f>
        <v>-139469396.69153297</v>
      </c>
      <c r="I8679" s="170">
        <f>C8679/'Projections+Sensitivity'!D$67</f>
        <v>199456426.18345234</v>
      </c>
      <c r="J8679" s="170">
        <f>D8679/'Projections+Sensitivity'!E$67</f>
        <v>336697862.97516501</v>
      </c>
      <c r="K8679" s="170">
        <f>E8679/'Projections+Sensitivity'!F$67</f>
        <v>594009281.42495871</v>
      </c>
      <c r="L8679" s="170">
        <f>F8679/'Projections+Sensitivity'!F$67</f>
        <v>5226149799.9056129</v>
      </c>
      <c r="M8679" s="170">
        <f t="shared" si="271"/>
        <v>5986105830.0626602</v>
      </c>
      <c r="N8679" s="171">
        <f>'Projections+Sensitivity'!$B$72</f>
        <v>418000000</v>
      </c>
      <c r="O8679" s="171">
        <f>'Projections+Sensitivity'!$B$73</f>
        <v>634000000</v>
      </c>
      <c r="P8679" s="170">
        <f t="shared" si="270"/>
        <v>5770105830.0626602</v>
      </c>
      <c r="Q8679" s="170">
        <f>P8679/'Projections+Sensitivity'!$B$75</f>
        <v>42.741524667130818</v>
      </c>
    </row>
    <row r="8680" spans="1:17">
      <c r="A8680" s="222">
        <v>134029200.855676</v>
      </c>
      <c r="B8680" s="223">
        <v>160532146.38790399</v>
      </c>
      <c r="C8680" s="223">
        <v>476828200.01428503</v>
      </c>
      <c r="D8680" s="222">
        <v>1524557211.22949</v>
      </c>
      <c r="E8680" s="222">
        <v>888721143.812271</v>
      </c>
      <c r="F8680" s="224">
        <f>E8680*(1+'Projections+Sensitivity'!$B$64)/('Projections+Sensitivity'!$B$63-'Projections+Sensitivity'!$B$64)</f>
        <v>7819052619.4549704</v>
      </c>
      <c r="G8680" s="170">
        <f>A8680/'Projections+Sensitivity'!B$67</f>
        <v>118852314.81657952</v>
      </c>
      <c r="H8680" s="170">
        <f>B8680/'Projections+Sensitivity'!C$67</f>
        <v>126234610.82406421</v>
      </c>
      <c r="I8680" s="170">
        <f>C8680/'Projections+Sensitivity'!D$67</f>
        <v>332496119.85460091</v>
      </c>
      <c r="J8680" s="170">
        <f>D8680/'Projections+Sensitivity'!E$67</f>
        <v>942706697.56803739</v>
      </c>
      <c r="K8680" s="170">
        <f>E8680/'Projections+Sensitivity'!F$67</f>
        <v>487311426.96492183</v>
      </c>
      <c r="L8680" s="170">
        <f>F8680/'Projections+Sensitivity'!F$67</f>
        <v>4287411991.9726844</v>
      </c>
      <c r="M8680" s="170">
        <f t="shared" si="271"/>
        <v>6295013162.0008888</v>
      </c>
      <c r="N8680" s="171">
        <f>'Projections+Sensitivity'!$B$72</f>
        <v>418000000</v>
      </c>
      <c r="O8680" s="171">
        <f>'Projections+Sensitivity'!$B$73</f>
        <v>634000000</v>
      </c>
      <c r="P8680" s="170">
        <f t="shared" si="270"/>
        <v>6079013162.0008888</v>
      </c>
      <c r="Q8680" s="170">
        <f>P8680/'Projections+Sensitivity'!$B$75</f>
        <v>45.02972712593251</v>
      </c>
    </row>
    <row r="8681" spans="1:17">
      <c r="A8681" s="222">
        <v>13133206.219081899</v>
      </c>
      <c r="B8681" s="223">
        <v>462781414.69509703</v>
      </c>
      <c r="C8681" s="223">
        <v>576501695.27492201</v>
      </c>
      <c r="D8681" s="222">
        <v>338171480.41698599</v>
      </c>
      <c r="E8681" s="222">
        <v>211134441.13044399</v>
      </c>
      <c r="F8681" s="224">
        <f>E8681*(1+'Projections+Sensitivity'!$B$64)/('Projections+Sensitivity'!$B$63-'Projections+Sensitivity'!$B$64)</f>
        <v>1857580768.1322374</v>
      </c>
      <c r="G8681" s="170">
        <f>A8681/'Projections+Sensitivity'!B$67</f>
        <v>11646058.844909385</v>
      </c>
      <c r="H8681" s="170">
        <f>B8681/'Projections+Sensitivity'!C$67</f>
        <v>363908619.52025384</v>
      </c>
      <c r="I8681" s="170">
        <f>C8681/'Projections+Sensitivity'!D$67</f>
        <v>401999245.77189124</v>
      </c>
      <c r="J8681" s="170">
        <f>D8681/'Projections+Sensitivity'!E$67</f>
        <v>209107613.12689298</v>
      </c>
      <c r="K8681" s="170">
        <f>E8681/'Projections+Sensitivity'!F$67</f>
        <v>115771101.54864453</v>
      </c>
      <c r="L8681" s="170">
        <f>F8681/'Projections+Sensitivity'!F$67</f>
        <v>1018565093.3633356</v>
      </c>
      <c r="M8681" s="170">
        <f t="shared" si="271"/>
        <v>2120997732.1759276</v>
      </c>
      <c r="N8681" s="171">
        <f>'Projections+Sensitivity'!$B$72</f>
        <v>418000000</v>
      </c>
      <c r="O8681" s="171">
        <f>'Projections+Sensitivity'!$B$73</f>
        <v>634000000</v>
      </c>
      <c r="P8681" s="170">
        <f t="shared" si="270"/>
        <v>1904997732.1759276</v>
      </c>
      <c r="Q8681" s="170">
        <f>P8681/'Projections+Sensitivity'!$B$75</f>
        <v>14.111094312414279</v>
      </c>
    </row>
    <row r="8682" spans="1:17">
      <c r="A8682" s="222">
        <v>90808335.124902204</v>
      </c>
      <c r="B8682" s="223">
        <v>707285721.704409</v>
      </c>
      <c r="C8682" s="223">
        <v>679832278.62297702</v>
      </c>
      <c r="D8682" s="222">
        <v>404065638.92415899</v>
      </c>
      <c r="E8682" s="222">
        <v>778385671.58055997</v>
      </c>
      <c r="F8682" s="224">
        <f>E8682*(1+'Projections+Sensitivity'!$B$64)/('Projections+Sensitivity'!$B$63-'Projections+Sensitivity'!$B$64)</f>
        <v>6848310706.562664</v>
      </c>
      <c r="G8682" s="170">
        <f>A8682/'Projections+Sensitivity'!B$67</f>
        <v>80525592.671824619</v>
      </c>
      <c r="H8682" s="170">
        <f>B8682/'Projections+Sensitivity'!C$67</f>
        <v>556174821.24129224</v>
      </c>
      <c r="I8682" s="170">
        <f>C8682/'Projections+Sensitivity'!D$67</f>
        <v>474052488.47966611</v>
      </c>
      <c r="J8682" s="170">
        <f>D8682/'Projections+Sensitivity'!E$67</f>
        <v>249853125.39614108</v>
      </c>
      <c r="K8682" s="170">
        <f>E8682/'Projections+Sensitivity'!F$67</f>
        <v>426811306.32253367</v>
      </c>
      <c r="L8682" s="170">
        <f>F8682/'Projections+Sensitivity'!F$67</f>
        <v>3755126212.4794793</v>
      </c>
      <c r="M8682" s="170">
        <f t="shared" si="271"/>
        <v>5542543546.5909367</v>
      </c>
      <c r="N8682" s="171">
        <f>'Projections+Sensitivity'!$B$72</f>
        <v>418000000</v>
      </c>
      <c r="O8682" s="171">
        <f>'Projections+Sensitivity'!$B$73</f>
        <v>634000000</v>
      </c>
      <c r="P8682" s="170">
        <f t="shared" si="270"/>
        <v>5326543546.5909367</v>
      </c>
      <c r="Q8682" s="170">
        <f>P8682/'Projections+Sensitivity'!$B$75</f>
        <v>39.455878122895825</v>
      </c>
    </row>
    <row r="8683" spans="1:17">
      <c r="A8683" s="222">
        <v>-311217447.00590903</v>
      </c>
      <c r="B8683" s="223">
        <v>802517378.82734394</v>
      </c>
      <c r="C8683" s="223">
        <v>836682167.72790599</v>
      </c>
      <c r="D8683" s="222">
        <v>550148935.86205804</v>
      </c>
      <c r="E8683" s="222">
        <v>488128528.05789</v>
      </c>
      <c r="F8683" s="224">
        <f>E8683*(1+'Projections+Sensitivity'!$B$64)/('Projections+Sensitivity'!$B$63-'Projections+Sensitivity'!$B$64)</f>
        <v>4294600924.615747</v>
      </c>
      <c r="G8683" s="170">
        <f>A8683/'Projections+Sensitivity'!B$67</f>
        <v>-275976531.62006462</v>
      </c>
      <c r="H8683" s="170">
        <f>B8683/'Projections+Sensitivity'!C$67</f>
        <v>631060328.25990534</v>
      </c>
      <c r="I8683" s="170">
        <f>C8683/'Projections+Sensitivity'!D$67</f>
        <v>583425171.39869428</v>
      </c>
      <c r="J8683" s="170">
        <f>D8683/'Projections+Sensitivity'!E$67</f>
        <v>340183420.25934112</v>
      </c>
      <c r="K8683" s="170">
        <f>E8683/'Projections+Sensitivity'!F$67</f>
        <v>267654945.76825759</v>
      </c>
      <c r="L8683" s="170">
        <f>F8683/'Projections+Sensitivity'!F$67</f>
        <v>2354853509.8895392</v>
      </c>
      <c r="M8683" s="170">
        <f t="shared" si="271"/>
        <v>3901200843.9556732</v>
      </c>
      <c r="N8683" s="171">
        <f>'Projections+Sensitivity'!$B$72</f>
        <v>418000000</v>
      </c>
      <c r="O8683" s="171">
        <f>'Projections+Sensitivity'!$B$73</f>
        <v>634000000</v>
      </c>
      <c r="P8683" s="170">
        <f t="shared" si="270"/>
        <v>3685200843.9556732</v>
      </c>
      <c r="Q8683" s="170">
        <f>P8683/'Projections+Sensitivity'!$B$75</f>
        <v>27.297784029301283</v>
      </c>
    </row>
    <row r="8684" spans="1:17">
      <c r="A8684" s="222">
        <v>262475994.09952</v>
      </c>
      <c r="B8684" s="223">
        <v>643565684.58675694</v>
      </c>
      <c r="C8684" s="223">
        <v>851198254.81699705</v>
      </c>
      <c r="D8684" s="222">
        <v>348477588.978836</v>
      </c>
      <c r="E8684" s="222">
        <v>537731694.85196698</v>
      </c>
      <c r="F8684" s="224">
        <f>E8684*(1+'Projections+Sensitivity'!$B$64)/('Projections+Sensitivity'!$B$63-'Projections+Sensitivity'!$B$64)</f>
        <v>4731014274.2416639</v>
      </c>
      <c r="G8684" s="170">
        <f>A8684/'Projections+Sensitivity'!B$67</f>
        <v>232754349.67416435</v>
      </c>
      <c r="H8684" s="170">
        <f>B8684/'Projections+Sensitivity'!C$67</f>
        <v>506068507.53260177</v>
      </c>
      <c r="I8684" s="170">
        <f>C8684/'Projections+Sensitivity'!D$67</f>
        <v>593547355.09598744</v>
      </c>
      <c r="J8684" s="170">
        <f>D8684/'Projections+Sensitivity'!E$67</f>
        <v>215480373.35888457</v>
      </c>
      <c r="K8684" s="170">
        <f>E8684/'Projections+Sensitivity'!F$67</f>
        <v>294853792.29137653</v>
      </c>
      <c r="L8684" s="170">
        <f>F8684/'Projections+Sensitivity'!F$67</f>
        <v>2594151532.2596135</v>
      </c>
      <c r="M8684" s="170">
        <f t="shared" si="271"/>
        <v>4436855910.2126284</v>
      </c>
      <c r="N8684" s="171">
        <f>'Projections+Sensitivity'!$B$72</f>
        <v>418000000</v>
      </c>
      <c r="O8684" s="171">
        <f>'Projections+Sensitivity'!$B$73</f>
        <v>634000000</v>
      </c>
      <c r="P8684" s="170">
        <f t="shared" si="270"/>
        <v>4220855910.2126284</v>
      </c>
      <c r="Q8684" s="170">
        <f>P8684/'Projections+Sensitivity'!$B$75</f>
        <v>31.265599334908359</v>
      </c>
    </row>
    <row r="8685" spans="1:17">
      <c r="A8685" s="222">
        <v>578053657.74101198</v>
      </c>
      <c r="B8685" s="223">
        <v>-321511468.76938599</v>
      </c>
      <c r="C8685" s="223">
        <v>146972740.451832</v>
      </c>
      <c r="D8685" s="222">
        <v>524006007.17842001</v>
      </c>
      <c r="E8685" s="222">
        <v>376532809.24850398</v>
      </c>
      <c r="F8685" s="224">
        <f>E8685*(1+'Projections+Sensitivity'!$B$64)/('Projections+Sensitivity'!$B$63-'Projections+Sensitivity'!$B$64)</f>
        <v>3312771243.2226739</v>
      </c>
      <c r="G8685" s="170">
        <f>A8685/'Projections+Sensitivity'!B$67</f>
        <v>512597365.8881259</v>
      </c>
      <c r="H8685" s="170">
        <f>B8685/'Projections+Sensitivity'!C$67</f>
        <v>-252820858.92944142</v>
      </c>
      <c r="I8685" s="170">
        <f>C8685/'Projections+Sensitivity'!D$67</f>
        <v>102485268.11788286</v>
      </c>
      <c r="J8685" s="170">
        <f>D8685/'Projections+Sensitivity'!E$67</f>
        <v>324017996.10695142</v>
      </c>
      <c r="K8685" s="170">
        <f>E8685/'Projections+Sensitivity'!F$67</f>
        <v>206463795.59161073</v>
      </c>
      <c r="L8685" s="170">
        <f>F8685/'Projections+Sensitivity'!F$67</f>
        <v>1816487987.242269</v>
      </c>
      <c r="M8685" s="170">
        <f t="shared" si="271"/>
        <v>2709231554.0173988</v>
      </c>
      <c r="N8685" s="171">
        <f>'Projections+Sensitivity'!$B$72</f>
        <v>418000000</v>
      </c>
      <c r="O8685" s="171">
        <f>'Projections+Sensitivity'!$B$73</f>
        <v>634000000</v>
      </c>
      <c r="P8685" s="170">
        <f t="shared" si="270"/>
        <v>2493231554.0173988</v>
      </c>
      <c r="Q8685" s="170">
        <f>P8685/'Projections+Sensitivity'!$B$75</f>
        <v>18.468381881610362</v>
      </c>
    </row>
    <row r="8686" spans="1:17">
      <c r="A8686" s="222">
        <v>-18317572.869711898</v>
      </c>
      <c r="B8686" s="223">
        <v>803779820.61562395</v>
      </c>
      <c r="C8686" s="223">
        <v>860480087.82267594</v>
      </c>
      <c r="D8686" s="222">
        <v>260960799.52133399</v>
      </c>
      <c r="E8686" s="222">
        <v>512789537.474298</v>
      </c>
      <c r="F8686" s="224">
        <f>E8686*(1+'Projections+Sensitivity'!$B$64)/('Projections+Sensitivity'!$B$63-'Projections+Sensitivity'!$B$64)</f>
        <v>4511570816.260972</v>
      </c>
      <c r="G8686" s="170">
        <f>A8686/'Projections+Sensitivity'!B$67</f>
        <v>-16243370.276682787</v>
      </c>
      <c r="H8686" s="170">
        <f>B8686/'Projections+Sensitivity'!C$67</f>
        <v>632053050.59880984</v>
      </c>
      <c r="I8686" s="170">
        <f>C8686/'Projections+Sensitivity'!D$67</f>
        <v>600019651.53196621</v>
      </c>
      <c r="J8686" s="170">
        <f>D8686/'Projections+Sensitivity'!E$67</f>
        <v>161364553.39257181</v>
      </c>
      <c r="K8686" s="170">
        <f>E8686/'Projections+Sensitivity'!F$67</f>
        <v>281177288.26317602</v>
      </c>
      <c r="L8686" s="170">
        <f>F8686/'Projections+Sensitivity'!F$67</f>
        <v>2473824357.2044911</v>
      </c>
      <c r="M8686" s="170">
        <f t="shared" si="271"/>
        <v>4132195530.7143321</v>
      </c>
      <c r="N8686" s="171">
        <f>'Projections+Sensitivity'!$B$72</f>
        <v>418000000</v>
      </c>
      <c r="O8686" s="171">
        <f>'Projections+Sensitivity'!$B$73</f>
        <v>634000000</v>
      </c>
      <c r="P8686" s="170">
        <f t="shared" si="270"/>
        <v>3916195530.7143326</v>
      </c>
      <c r="Q8686" s="170">
        <f>P8686/'Projections+Sensitivity'!$B$75</f>
        <v>29.00885578306913</v>
      </c>
    </row>
    <row r="8687" spans="1:17">
      <c r="A8687" s="222">
        <v>-302974278.48966402</v>
      </c>
      <c r="B8687" s="223">
        <v>376914235.31533998</v>
      </c>
      <c r="C8687" s="223">
        <v>303355169.81389499</v>
      </c>
      <c r="D8687" s="222">
        <v>1453001910.43818</v>
      </c>
      <c r="E8687" s="222">
        <v>619219723.28339803</v>
      </c>
      <c r="F8687" s="224">
        <f>E8687*(1+'Projections+Sensitivity'!$B$64)/('Projections+Sensitivity'!$B$63-'Projections+Sensitivity'!$B$64)</f>
        <v>5447953650.1046429</v>
      </c>
      <c r="G8687" s="170">
        <f>A8687/'Projections+Sensitivity'!B$67</f>
        <v>-268666783.79403794</v>
      </c>
      <c r="H8687" s="170">
        <f>B8687/'Projections+Sensitivity'!C$67</f>
        <v>296386878.76328552</v>
      </c>
      <c r="I8687" s="170">
        <f>C8687/'Projections+Sensitivity'!D$67</f>
        <v>211531987.61720029</v>
      </c>
      <c r="J8687" s="170">
        <f>D8687/'Projections+Sensitivity'!E$67</f>
        <v>898460630.05046391</v>
      </c>
      <c r="K8687" s="170">
        <f>E8687/'Projections+Sensitivity'!F$67</f>
        <v>339536027.76192921</v>
      </c>
      <c r="L8687" s="170">
        <f>F8687/'Projections+Sensitivity'!F$67</f>
        <v>2987270063.0064511</v>
      </c>
      <c r="M8687" s="170">
        <f t="shared" si="271"/>
        <v>4464518803.4052925</v>
      </c>
      <c r="N8687" s="171">
        <f>'Projections+Sensitivity'!$B$72</f>
        <v>418000000</v>
      </c>
      <c r="O8687" s="171">
        <f>'Projections+Sensitivity'!$B$73</f>
        <v>634000000</v>
      </c>
      <c r="P8687" s="170">
        <f t="shared" si="270"/>
        <v>4248518803.4052925</v>
      </c>
      <c r="Q8687" s="170">
        <f>P8687/'Projections+Sensitivity'!$B$75</f>
        <v>31.47050965485402</v>
      </c>
    </row>
    <row r="8688" spans="1:17">
      <c r="A8688" s="222">
        <v>-400562122.94300401</v>
      </c>
      <c r="B8688" s="223">
        <v>47711854.605906397</v>
      </c>
      <c r="C8688" s="223">
        <v>406936133.860699</v>
      </c>
      <c r="D8688" s="222">
        <v>374397998.14024502</v>
      </c>
      <c r="E8688" s="222">
        <v>866666914.84612501</v>
      </c>
      <c r="F8688" s="224">
        <f>E8688*(1+'Projections+Sensitivity'!$B$64)/('Projections+Sensitivity'!$B$63-'Projections+Sensitivity'!$B$64)</f>
        <v>7625017428.5872383</v>
      </c>
      <c r="G8688" s="170">
        <f>A8688/'Projections+Sensitivity'!B$67</f>
        <v>-355204203.52937746</v>
      </c>
      <c r="H8688" s="170">
        <f>B8688/'Projections+Sensitivity'!C$67</f>
        <v>37518263.683570549</v>
      </c>
      <c r="I8688" s="170">
        <f>C8688/'Projections+Sensitivity'!D$67</f>
        <v>283759822.78997207</v>
      </c>
      <c r="J8688" s="170">
        <f>D8688/'Projections+Sensitivity'!E$67</f>
        <v>231508203.03964686</v>
      </c>
      <c r="K8688" s="170">
        <f>E8688/'Projections+Sensitivity'!F$67</f>
        <v>475218457.35017627</v>
      </c>
      <c r="L8688" s="170">
        <f>F8688/'Projections+Sensitivity'!F$67</f>
        <v>4181016902.3526058</v>
      </c>
      <c r="M8688" s="170">
        <f t="shared" si="271"/>
        <v>4853817445.686594</v>
      </c>
      <c r="N8688" s="171">
        <f>'Projections+Sensitivity'!$B$72</f>
        <v>418000000</v>
      </c>
      <c r="O8688" s="171">
        <f>'Projections+Sensitivity'!$B$73</f>
        <v>634000000</v>
      </c>
      <c r="P8688" s="170">
        <f t="shared" si="270"/>
        <v>4637817445.686594</v>
      </c>
      <c r="Q8688" s="170">
        <f>P8688/'Projections+Sensitivity'!$B$75</f>
        <v>34.354203301382178</v>
      </c>
    </row>
    <row r="8689" spans="1:17">
      <c r="A8689" s="222">
        <v>719497932.84927404</v>
      </c>
      <c r="B8689" s="223">
        <v>95152528.058472797</v>
      </c>
      <c r="C8689" s="223">
        <v>552502103.89618504</v>
      </c>
      <c r="D8689" s="222">
        <v>449652403.44494599</v>
      </c>
      <c r="E8689" s="222">
        <v>687368959.13994002</v>
      </c>
      <c r="F8689" s="224">
        <f>E8689*(1+'Projections+Sensitivity'!$B$64)/('Projections+Sensitivity'!$B$63-'Projections+Sensitivity'!$B$64)</f>
        <v>6047537068.1970425</v>
      </c>
      <c r="G8689" s="170">
        <f>A8689/'Projections+Sensitivity'!B$67</f>
        <v>638025104.07386863</v>
      </c>
      <c r="H8689" s="170">
        <f>B8689/'Projections+Sensitivity'!C$67</f>
        <v>74823283.801132977</v>
      </c>
      <c r="I8689" s="170">
        <f>C8689/'Projections+Sensitivity'!D$67</f>
        <v>385264138.63836408</v>
      </c>
      <c r="J8689" s="170">
        <f>D8689/'Projections+Sensitivity'!E$67</f>
        <v>278041603.93775344</v>
      </c>
      <c r="K8689" s="170">
        <f>E8689/'Projections+Sensitivity'!F$67</f>
        <v>376904218.67653131</v>
      </c>
      <c r="L8689" s="170">
        <f>F8689/'Projections+Sensitivity'!F$67</f>
        <v>3316038938.4736829</v>
      </c>
      <c r="M8689" s="170">
        <f t="shared" si="271"/>
        <v>5069097287.6013336</v>
      </c>
      <c r="N8689" s="171">
        <f>'Projections+Sensitivity'!$B$72</f>
        <v>418000000</v>
      </c>
      <c r="O8689" s="171">
        <f>'Projections+Sensitivity'!$B$73</f>
        <v>634000000</v>
      </c>
      <c r="P8689" s="170">
        <f t="shared" si="270"/>
        <v>4853097287.6013336</v>
      </c>
      <c r="Q8689" s="170">
        <f>P8689/'Projections+Sensitivity'!$B$75</f>
        <v>35.948868797046913</v>
      </c>
    </row>
    <row r="8690" spans="1:17">
      <c r="A8690" s="222">
        <v>314320124.03535599</v>
      </c>
      <c r="B8690" s="223">
        <v>281870248.296745</v>
      </c>
      <c r="C8690" s="223">
        <v>1069701075.03653</v>
      </c>
      <c r="D8690" s="222">
        <v>411092295.77834803</v>
      </c>
      <c r="E8690" s="222">
        <v>901066831.46336806</v>
      </c>
      <c r="F8690" s="224">
        <f>E8690*(1+'Projections+Sensitivity'!$B$64)/('Projections+Sensitivity'!$B$63-'Projections+Sensitivity'!$B$64)</f>
        <v>7927671146.2441492</v>
      </c>
      <c r="G8690" s="170">
        <f>A8690/'Projections+Sensitivity'!B$67</f>
        <v>278727874.94468147</v>
      </c>
      <c r="H8690" s="170">
        <f>B8690/'Projections+Sensitivity'!C$67</f>
        <v>221648946.31535944</v>
      </c>
      <c r="I8690" s="170">
        <f>C8690/'Projections+Sensitivity'!D$67</f>
        <v>745911120.28039896</v>
      </c>
      <c r="J8690" s="170">
        <f>D8690/'Projections+Sensitivity'!E$67</f>
        <v>254198043.66432095</v>
      </c>
      <c r="K8690" s="170">
        <f>E8690/'Projections+Sensitivity'!F$67</f>
        <v>494080923.45772737</v>
      </c>
      <c r="L8690" s="170">
        <f>F8690/'Projections+Sensitivity'!F$67</f>
        <v>4346970661.9255657</v>
      </c>
      <c r="M8690" s="170">
        <f t="shared" si="271"/>
        <v>6341537570.5880537</v>
      </c>
      <c r="N8690" s="171">
        <f>'Projections+Sensitivity'!$B$72</f>
        <v>418000000</v>
      </c>
      <c r="O8690" s="171">
        <f>'Projections+Sensitivity'!$B$73</f>
        <v>634000000</v>
      </c>
      <c r="P8690" s="170">
        <f t="shared" si="270"/>
        <v>6125537570.5880537</v>
      </c>
      <c r="Q8690" s="170">
        <f>P8690/'Projections+Sensitivity'!$B$75</f>
        <v>45.374352374726321</v>
      </c>
    </row>
    <row r="8691" spans="1:17">
      <c r="A8691" s="222">
        <v>792928227.79696202</v>
      </c>
      <c r="B8691" s="223">
        <v>779811848.92267799</v>
      </c>
      <c r="C8691" s="223">
        <v>1197261307.3264</v>
      </c>
      <c r="D8691" s="222">
        <v>635334219.90773106</v>
      </c>
      <c r="E8691" s="222">
        <v>1089744496.97962</v>
      </c>
      <c r="F8691" s="224">
        <f>E8691*(1+'Projections+Sensitivity'!$B$64)/('Projections+Sensitivity'!$B$63-'Projections+Sensitivity'!$B$64)</f>
        <v>9587675080.05303</v>
      </c>
      <c r="G8691" s="170">
        <f>A8691/'Projections+Sensitivity'!B$67</f>
        <v>703140470.54982495</v>
      </c>
      <c r="H8691" s="170">
        <f>B8691/'Projections+Sensitivity'!C$67</f>
        <v>613205812.54101741</v>
      </c>
      <c r="I8691" s="170">
        <f>C8691/'Projections+Sensitivity'!D$67</f>
        <v>834859891.10155165</v>
      </c>
      <c r="J8691" s="170">
        <f>D8691/'Projections+Sensitivity'!E$67</f>
        <v>392857558.83058524</v>
      </c>
      <c r="K8691" s="170">
        <f>E8691/'Projections+Sensitivity'!F$67</f>
        <v>597538327.45818508</v>
      </c>
      <c r="L8691" s="170">
        <f>F8691/'Projections+Sensitivity'!F$67</f>
        <v>5257198680.4486246</v>
      </c>
      <c r="M8691" s="170">
        <f t="shared" si="271"/>
        <v>8398800740.9297886</v>
      </c>
      <c r="N8691" s="171">
        <f>'Projections+Sensitivity'!$B$72</f>
        <v>418000000</v>
      </c>
      <c r="O8691" s="171">
        <f>'Projections+Sensitivity'!$B$73</f>
        <v>634000000</v>
      </c>
      <c r="P8691" s="170">
        <f t="shared" si="270"/>
        <v>8182800740.9297886</v>
      </c>
      <c r="Q8691" s="170">
        <f>P8691/'Projections+Sensitivity'!$B$75</f>
        <v>60.613338821702136</v>
      </c>
    </row>
    <row r="8692" spans="1:17">
      <c r="A8692" s="222">
        <v>450841061.32819498</v>
      </c>
      <c r="B8692" s="223">
        <v>-210141217.94099101</v>
      </c>
      <c r="C8692" s="223">
        <v>1480940091.24014</v>
      </c>
      <c r="D8692" s="222">
        <v>897767581.20684302</v>
      </c>
      <c r="E8692" s="222">
        <v>324044560.97126001</v>
      </c>
      <c r="F8692" s="224">
        <f>E8692*(1+'Projections+Sensitivity'!$B$64)/('Projections+Sensitivity'!$B$63-'Projections+Sensitivity'!$B$64)</f>
        <v>2850974674.0285463</v>
      </c>
      <c r="G8692" s="170">
        <f>A8692/'Projections+Sensitivity'!B$67</f>
        <v>399789772.75943565</v>
      </c>
      <c r="H8692" s="170">
        <f>B8692/'Projections+Sensitivity'!C$67</f>
        <v>-165244752.91557345</v>
      </c>
      <c r="I8692" s="170">
        <f>C8692/'Projections+Sensitivity'!D$67</f>
        <v>1032671377.3634056</v>
      </c>
      <c r="J8692" s="170">
        <f>D8692/'Projections+Sensitivity'!E$67</f>
        <v>555132667.65542877</v>
      </c>
      <c r="K8692" s="170">
        <f>E8692/'Projections+Sensitivity'!F$67</f>
        <v>177682975.70793766</v>
      </c>
      <c r="L8692" s="170">
        <f>F8692/'Projections+Sensitivity'!F$67</f>
        <v>1563271613.7281137</v>
      </c>
      <c r="M8692" s="170">
        <f t="shared" si="271"/>
        <v>3563303654.298748</v>
      </c>
      <c r="N8692" s="171">
        <f>'Projections+Sensitivity'!$B$72</f>
        <v>418000000</v>
      </c>
      <c r="O8692" s="171">
        <f>'Projections+Sensitivity'!$B$73</f>
        <v>634000000</v>
      </c>
      <c r="P8692" s="170">
        <f t="shared" si="270"/>
        <v>3347303654.298748</v>
      </c>
      <c r="Q8692" s="170">
        <f>P8692/'Projections+Sensitivity'!$B$75</f>
        <v>24.794841883694431</v>
      </c>
    </row>
    <row r="8693" spans="1:17">
      <c r="A8693" s="222">
        <v>397012925.89266402</v>
      </c>
      <c r="B8693" s="223">
        <v>1103678702.12589</v>
      </c>
      <c r="C8693" s="223">
        <v>414076353.04535598</v>
      </c>
      <c r="D8693" s="222">
        <v>657819264.33303297</v>
      </c>
      <c r="E8693" s="222">
        <v>1321008577.4586</v>
      </c>
      <c r="F8693" s="224">
        <f>E8693*(1+'Projections+Sensitivity'!$B$64)/('Projections+Sensitivity'!$B$63-'Projections+Sensitivity'!$B$64)</f>
        <v>11622358317.697462</v>
      </c>
      <c r="G8693" s="170">
        <f>A8693/'Projections+Sensitivity'!B$67</f>
        <v>352056902.17653781</v>
      </c>
      <c r="H8693" s="170">
        <f>B8693/'Projections+Sensitivity'!C$67</f>
        <v>867878830.33106875</v>
      </c>
      <c r="I8693" s="170">
        <f>C8693/'Projections+Sensitivity'!D$67</f>
        <v>288738754.76953769</v>
      </c>
      <c r="J8693" s="170">
        <f>D8693/'Projections+Sensitivity'!E$67</f>
        <v>406761138.05917495</v>
      </c>
      <c r="K8693" s="170">
        <f>E8693/'Projections+Sensitivity'!F$67</f>
        <v>724347090.64402866</v>
      </c>
      <c r="L8693" s="170">
        <f>F8693/'Projections+Sensitivity'!F$67</f>
        <v>6372874164.1046762</v>
      </c>
      <c r="M8693" s="170">
        <f t="shared" si="271"/>
        <v>9012656880.0850239</v>
      </c>
      <c r="N8693" s="171">
        <f>'Projections+Sensitivity'!$B$72</f>
        <v>418000000</v>
      </c>
      <c r="O8693" s="171">
        <f>'Projections+Sensitivity'!$B$73</f>
        <v>634000000</v>
      </c>
      <c r="P8693" s="170">
        <f t="shared" si="270"/>
        <v>8796656880.0850239</v>
      </c>
      <c r="Q8693" s="170">
        <f>P8693/'Projections+Sensitivity'!$B$75</f>
        <v>65.160421333963143</v>
      </c>
    </row>
    <row r="8694" spans="1:17">
      <c r="A8694" s="222">
        <v>1046270396.03328</v>
      </c>
      <c r="B8694" s="223">
        <v>374137598.66146499</v>
      </c>
      <c r="C8694" s="223">
        <v>440604435.51761699</v>
      </c>
      <c r="D8694" s="222">
        <v>952283145.81263697</v>
      </c>
      <c r="E8694" s="222">
        <v>419832265.26724601</v>
      </c>
      <c r="F8694" s="224">
        <f>E8694*(1+'Projections+Sensitivity'!$B$64)/('Projections+Sensitivity'!$B$63-'Projections+Sensitivity'!$B$64)</f>
        <v>3693723949.6610789</v>
      </c>
      <c r="G8694" s="170">
        <f>A8694/'Projections+Sensitivity'!B$67</f>
        <v>927795269.23030651</v>
      </c>
      <c r="H8694" s="170">
        <f>B8694/'Projections+Sensitivity'!C$67</f>
        <v>294203467.80611318</v>
      </c>
      <c r="I8694" s="170">
        <f>C8694/'Projections+Sensitivity'!D$67</f>
        <v>307236998.97771454</v>
      </c>
      <c r="J8694" s="170">
        <f>D8694/'Projections+Sensitivity'!E$67</f>
        <v>588842250.67208672</v>
      </c>
      <c r="K8694" s="170">
        <f>E8694/'Projections+Sensitivity'!F$67</f>
        <v>230206135.74657294</v>
      </c>
      <c r="L8694" s="170">
        <f>F8694/'Projections+Sensitivity'!F$67</f>
        <v>2025375339.898596</v>
      </c>
      <c r="M8694" s="170">
        <f t="shared" si="271"/>
        <v>4373659462.3313894</v>
      </c>
      <c r="N8694" s="171">
        <f>'Projections+Sensitivity'!$B$72</f>
        <v>418000000</v>
      </c>
      <c r="O8694" s="171">
        <f>'Projections+Sensitivity'!$B$73</f>
        <v>634000000</v>
      </c>
      <c r="P8694" s="170">
        <f t="shared" si="270"/>
        <v>4157659462.3313894</v>
      </c>
      <c r="Q8694" s="170">
        <f>P8694/'Projections+Sensitivity'!$B$75</f>
        <v>30.797477498751032</v>
      </c>
    </row>
    <row r="8695" spans="1:17">
      <c r="A8695" s="222">
        <v>713302141.62503803</v>
      </c>
      <c r="B8695" s="223">
        <v>815957376.03390896</v>
      </c>
      <c r="C8695" s="223">
        <v>388409507.78076899</v>
      </c>
      <c r="D8695" s="222">
        <v>16358177.8895075</v>
      </c>
      <c r="E8695" s="222">
        <v>827076775.84123397</v>
      </c>
      <c r="F8695" s="224">
        <f>E8695*(1+'Projections+Sensitivity'!$B$64)/('Projections+Sensitivity'!$B$63-'Projections+Sensitivity'!$B$64)</f>
        <v>7276699643.8174295</v>
      </c>
      <c r="G8695" s="170">
        <f>A8695/'Projections+Sensitivity'!B$67</f>
        <v>632530897.40532589</v>
      </c>
      <c r="H8695" s="170">
        <f>B8695/'Projections+Sensitivity'!C$67</f>
        <v>641628883.25042832</v>
      </c>
      <c r="I8695" s="170">
        <f>C8695/'Projections+Sensitivity'!D$67</f>
        <v>270841058.15862429</v>
      </c>
      <c r="J8695" s="170">
        <f>D8695/'Projections+Sensitivity'!E$67</f>
        <v>10115044.38328802</v>
      </c>
      <c r="K8695" s="170">
        <f>E8695/'Projections+Sensitivity'!F$67</f>
        <v>453510042.66179079</v>
      </c>
      <c r="L8695" s="170">
        <f>F8695/'Projections+Sensitivity'!F$67</f>
        <v>3990024218.1847463</v>
      </c>
      <c r="M8695" s="170">
        <f t="shared" si="271"/>
        <v>5998650144.0442028</v>
      </c>
      <c r="N8695" s="171">
        <f>'Projections+Sensitivity'!$B$72</f>
        <v>418000000</v>
      </c>
      <c r="O8695" s="171">
        <f>'Projections+Sensitivity'!$B$73</f>
        <v>634000000</v>
      </c>
      <c r="P8695" s="170">
        <f t="shared" si="270"/>
        <v>5782650144.0442028</v>
      </c>
      <c r="Q8695" s="170">
        <f>P8695/'Projections+Sensitivity'!$B$75</f>
        <v>42.834445511438538</v>
      </c>
    </row>
    <row r="8696" spans="1:17">
      <c r="A8696" s="222">
        <v>871361871.11692905</v>
      </c>
      <c r="B8696" s="223">
        <v>1140537531.27845</v>
      </c>
      <c r="C8696" s="223">
        <v>57637347.124036297</v>
      </c>
      <c r="D8696" s="222">
        <v>288467283.307455</v>
      </c>
      <c r="E8696" s="222">
        <v>765901239.85908902</v>
      </c>
      <c r="F8696" s="224">
        <f>E8696*(1+'Projections+Sensitivity'!$B$64)/('Projections+Sensitivity'!$B$63-'Projections+Sensitivity'!$B$64)</f>
        <v>6738471496.3291407</v>
      </c>
      <c r="G8696" s="170">
        <f>A8696/'Projections+Sensitivity'!B$67</f>
        <v>772692627.90480363</v>
      </c>
      <c r="H8696" s="170">
        <f>B8696/'Projections+Sensitivity'!C$67</f>
        <v>896862806.80056095</v>
      </c>
      <c r="I8696" s="170">
        <f>C8696/'Projections+Sensitivity'!D$67</f>
        <v>40190983.412643544</v>
      </c>
      <c r="J8696" s="170">
        <f>D8696/'Projections+Sensitivity'!E$67</f>
        <v>178373128.93222705</v>
      </c>
      <c r="K8696" s="170">
        <f>E8696/'Projections+Sensitivity'!F$67</f>
        <v>419965732.45564109</v>
      </c>
      <c r="L8696" s="170">
        <f>F8696/'Projections+Sensitivity'!F$67</f>
        <v>3694898206.5990376</v>
      </c>
      <c r="M8696" s="170">
        <f t="shared" si="271"/>
        <v>6002983486.1049137</v>
      </c>
      <c r="N8696" s="171">
        <f>'Projections+Sensitivity'!$B$72</f>
        <v>418000000</v>
      </c>
      <c r="O8696" s="171">
        <f>'Projections+Sensitivity'!$B$73</f>
        <v>634000000</v>
      </c>
      <c r="P8696" s="170">
        <f t="shared" si="270"/>
        <v>5786983486.1049137</v>
      </c>
      <c r="Q8696" s="170">
        <f>P8696/'Projections+Sensitivity'!$B$75</f>
        <v>42.86654434151788</v>
      </c>
    </row>
    <row r="8697" spans="1:17">
      <c r="A8697" s="222">
        <v>330767242.77612197</v>
      </c>
      <c r="B8697" s="223">
        <v>262131009.229388</v>
      </c>
      <c r="C8697" s="223">
        <v>-104209783.475528</v>
      </c>
      <c r="D8697" s="222">
        <v>895172074.45118797</v>
      </c>
      <c r="E8697" s="222">
        <v>917252936.52810001</v>
      </c>
      <c r="F8697" s="224">
        <f>E8697*(1+'Projections+Sensitivity'!$B$64)/('Projections+Sensitivity'!$B$63-'Projections+Sensitivity'!$B$64)</f>
        <v>8070078028.4099903</v>
      </c>
      <c r="G8697" s="170">
        <f>A8697/'Projections+Sensitivity'!B$67</f>
        <v>293312593.21445698</v>
      </c>
      <c r="H8697" s="170">
        <f>B8697/'Projections+Sensitivity'!C$67</f>
        <v>206126976.30687314</v>
      </c>
      <c r="I8697" s="170">
        <f>C8697/'Projections+Sensitivity'!D$67</f>
        <v>-72666315.992768735</v>
      </c>
      <c r="J8697" s="170">
        <f>D8697/'Projections+Sensitivity'!E$67</f>
        <v>553527741.59288633</v>
      </c>
      <c r="K8697" s="170">
        <f>E8697/'Projections+Sensitivity'!F$67</f>
        <v>502956231.54622811</v>
      </c>
      <c r="L8697" s="170">
        <f>F8697/'Projections+Sensitivity'!F$67</f>
        <v>4425056461.3251133</v>
      </c>
      <c r="M8697" s="170">
        <f t="shared" si="271"/>
        <v>5908313687.9927893</v>
      </c>
      <c r="N8697" s="171">
        <f>'Projections+Sensitivity'!$B$72</f>
        <v>418000000</v>
      </c>
      <c r="O8697" s="171">
        <f>'Projections+Sensitivity'!$B$73</f>
        <v>634000000</v>
      </c>
      <c r="P8697" s="170">
        <f t="shared" si="270"/>
        <v>5692313687.9927893</v>
      </c>
      <c r="Q8697" s="170">
        <f>P8697/'Projections+Sensitivity'!$B$75</f>
        <v>42.165286577724366</v>
      </c>
    </row>
    <row r="8698" spans="1:17">
      <c r="A8698" s="222">
        <v>1121750051.11377</v>
      </c>
      <c r="B8698" s="223">
        <v>874060538.08852005</v>
      </c>
      <c r="C8698" s="223">
        <v>-122639356.891817</v>
      </c>
      <c r="D8698" s="222">
        <v>1354277736.1357999</v>
      </c>
      <c r="E8698" s="222">
        <v>724015831.51312602</v>
      </c>
      <c r="F8698" s="224">
        <f>E8698*(1+'Projections+Sensitivity'!$B$64)/('Projections+Sensitivity'!$B$63-'Projections+Sensitivity'!$B$64)</f>
        <v>6369959714.9625177</v>
      </c>
      <c r="G8698" s="170">
        <f>A8698/'Projections+Sensitivity'!B$67</f>
        <v>994727935.17623889</v>
      </c>
      <c r="H8698" s="170">
        <f>B8698/'Projections+Sensitivity'!C$67</f>
        <v>687318361.74209583</v>
      </c>
      <c r="I8698" s="170">
        <f>C8698/'Projections+Sensitivity'!D$67</f>
        <v>-85517405.025061741</v>
      </c>
      <c r="J8698" s="170">
        <f>D8698/'Projections+Sensitivity'!E$67</f>
        <v>837414747.58622193</v>
      </c>
      <c r="K8698" s="170">
        <f>E8698/'Projections+Sensitivity'!F$67</f>
        <v>396998755.40981168</v>
      </c>
      <c r="L8698" s="170">
        <f>F8698/'Projections+Sensitivity'!F$67</f>
        <v>3492832571.8591852</v>
      </c>
      <c r="M8698" s="170">
        <f t="shared" si="271"/>
        <v>6323774966.7484913</v>
      </c>
      <c r="N8698" s="171">
        <f>'Projections+Sensitivity'!$B$72</f>
        <v>418000000</v>
      </c>
      <c r="O8698" s="171">
        <f>'Projections+Sensitivity'!$B$73</f>
        <v>634000000</v>
      </c>
      <c r="P8698" s="170">
        <f t="shared" si="270"/>
        <v>6107774966.7484913</v>
      </c>
      <c r="Q8698" s="170">
        <f>P8698/'Projections+Sensitivity'!$B$75</f>
        <v>45.242777531470303</v>
      </c>
    </row>
    <row r="8699" spans="1:17">
      <c r="A8699" s="222">
        <v>642576838.04734397</v>
      </c>
      <c r="B8699" s="223">
        <v>512854449.73892403</v>
      </c>
      <c r="C8699" s="223">
        <v>179354202.419047</v>
      </c>
      <c r="D8699" s="222">
        <v>-18082107.796261199</v>
      </c>
      <c r="E8699" s="222">
        <v>170806495.41386899</v>
      </c>
      <c r="F8699" s="224">
        <f>E8699*(1+'Projections+Sensitivity'!$B$64)/('Projections+Sensitivity'!$B$63-'Projections+Sensitivity'!$B$64)</f>
        <v>1502771690.1802995</v>
      </c>
      <c r="G8699" s="170">
        <f>A8699/'Projections+Sensitivity'!B$67</f>
        <v>569814220.79568338</v>
      </c>
      <c r="H8699" s="170">
        <f>B8699/'Projections+Sensitivity'!C$67</f>
        <v>403283599.75794107</v>
      </c>
      <c r="I8699" s="170">
        <f>C8699/'Projections+Sensitivity'!D$67</f>
        <v>125065120.69161019</v>
      </c>
      <c r="J8699" s="170">
        <f>D8699/'Projections+Sensitivity'!E$67</f>
        <v>-11181032.761594882</v>
      </c>
      <c r="K8699" s="170">
        <f>E8699/'Projections+Sensitivity'!F$67</f>
        <v>93658126.167629719</v>
      </c>
      <c r="L8699" s="170">
        <f>F8699/'Projections+Sensitivity'!F$67</f>
        <v>824013045.98525488</v>
      </c>
      <c r="M8699" s="170">
        <f t="shared" si="271"/>
        <v>2004653080.6365242</v>
      </c>
      <c r="N8699" s="171">
        <f>'Projections+Sensitivity'!$B$72</f>
        <v>418000000</v>
      </c>
      <c r="O8699" s="171">
        <f>'Projections+Sensitivity'!$B$73</f>
        <v>634000000</v>
      </c>
      <c r="P8699" s="170">
        <f t="shared" si="270"/>
        <v>1788653080.6365242</v>
      </c>
      <c r="Q8699" s="170">
        <f>P8699/'Projections+Sensitivity'!$B$75</f>
        <v>13.249282078789069</v>
      </c>
    </row>
    <row r="8700" spans="1:17">
      <c r="A8700" s="222">
        <v>252111817.42222801</v>
      </c>
      <c r="B8700" s="223">
        <v>470971437.806521</v>
      </c>
      <c r="C8700" s="223">
        <v>-28069787.1033733</v>
      </c>
      <c r="D8700" s="222">
        <v>62225891.039287798</v>
      </c>
      <c r="E8700" s="222">
        <v>165395922.40250099</v>
      </c>
      <c r="F8700" s="224">
        <f>E8700*(1+'Projections+Sensitivity'!$B$64)/('Projections+Sensitivity'!$B$63-'Projections+Sensitivity'!$B$64)</f>
        <v>1455168957.4537947</v>
      </c>
      <c r="G8700" s="170">
        <f>A8700/'Projections+Sensitivity'!B$67</f>
        <v>223563767.46222848</v>
      </c>
      <c r="H8700" s="170">
        <f>B8700/'Projections+Sensitivity'!C$67</f>
        <v>370348852.22986019</v>
      </c>
      <c r="I8700" s="170">
        <f>C8700/'Projections+Sensitivity'!D$67</f>
        <v>-19573287.185482599</v>
      </c>
      <c r="J8700" s="170">
        <f>D8700/'Projections+Sensitivity'!E$67</f>
        <v>38477246.909985185</v>
      </c>
      <c r="K8700" s="170">
        <f>E8700/'Projections+Sensitivity'!F$67</f>
        <v>90691352.986609757</v>
      </c>
      <c r="L8700" s="170">
        <f>F8700/'Projections+Sensitivity'!F$67</f>
        <v>797911095.13836133</v>
      </c>
      <c r="M8700" s="170">
        <f t="shared" si="271"/>
        <v>1501419027.5415621</v>
      </c>
      <c r="N8700" s="171">
        <f>'Projections+Sensitivity'!$B$72</f>
        <v>418000000</v>
      </c>
      <c r="O8700" s="171">
        <f>'Projections+Sensitivity'!$B$73</f>
        <v>634000000</v>
      </c>
      <c r="P8700" s="170">
        <f t="shared" si="270"/>
        <v>1285419027.5415621</v>
      </c>
      <c r="Q8700" s="170">
        <f>P8700/'Projections+Sensitivity'!$B$75</f>
        <v>9.5216224262337938</v>
      </c>
    </row>
    <row r="8701" spans="1:17">
      <c r="A8701" s="222">
        <v>312320925.92946899</v>
      </c>
      <c r="B8701" s="223">
        <v>931134975.86394405</v>
      </c>
      <c r="C8701" s="223">
        <v>136832207.80734199</v>
      </c>
      <c r="D8701" s="222">
        <v>1135621941.2808101</v>
      </c>
      <c r="E8701" s="222">
        <v>1275865809.94276</v>
      </c>
      <c r="F8701" s="224">
        <f>E8701*(1+'Projections+Sensitivity'!$B$64)/('Projections+Sensitivity'!$B$63-'Projections+Sensitivity'!$B$64)</f>
        <v>11225187982.489666</v>
      </c>
      <c r="G8701" s="170">
        <f>A8701/'Projections+Sensitivity'!B$67</f>
        <v>276955057.3710137</v>
      </c>
      <c r="H8701" s="170">
        <f>B8701/'Projections+Sensitivity'!C$67</f>
        <v>732198901.88745451</v>
      </c>
      <c r="I8701" s="170">
        <f>C8701/'Projections+Sensitivity'!D$67</f>
        <v>95414193.551716626</v>
      </c>
      <c r="J8701" s="170">
        <f>D8701/'Projections+Sensitivity'!E$67</f>
        <v>702209403.53381467</v>
      </c>
      <c r="K8701" s="170">
        <f>E8701/'Projections+Sensitivity'!F$67</f>
        <v>699594009.64842606</v>
      </c>
      <c r="L8701" s="170">
        <f>F8701/'Projections+Sensitivity'!F$67</f>
        <v>6155094218.003685</v>
      </c>
      <c r="M8701" s="170">
        <f t="shared" si="271"/>
        <v>8661465783.9961109</v>
      </c>
      <c r="N8701" s="171">
        <f>'Projections+Sensitivity'!$B$72</f>
        <v>418000000</v>
      </c>
      <c r="O8701" s="171">
        <f>'Projections+Sensitivity'!$B$73</f>
        <v>634000000</v>
      </c>
      <c r="P8701" s="170">
        <f t="shared" si="270"/>
        <v>8445465783.9961109</v>
      </c>
      <c r="Q8701" s="170">
        <f>P8701/'Projections+Sensitivity'!$B$75</f>
        <v>62.559005807378597</v>
      </c>
    </row>
    <row r="8702" spans="1:17">
      <c r="A8702" s="222">
        <v>357804295.606206</v>
      </c>
      <c r="B8702" s="223">
        <v>512871264.71828699</v>
      </c>
      <c r="C8702" s="223">
        <v>1174493866.0932901</v>
      </c>
      <c r="D8702" s="222">
        <v>1158124659.5919199</v>
      </c>
      <c r="E8702" s="222">
        <v>322315417.47610098</v>
      </c>
      <c r="F8702" s="224">
        <f>E8702*(1+'Projections+Sensitivity'!$B$64)/('Projections+Sensitivity'!$B$63-'Projections+Sensitivity'!$B$64)</f>
        <v>2835761506.1306386</v>
      </c>
      <c r="G8702" s="170">
        <f>A8702/'Projections+Sensitivity'!B$67</f>
        <v>317288087.31692404</v>
      </c>
      <c r="H8702" s="170">
        <f>B8702/'Projections+Sensitivity'!C$67</f>
        <v>403296822.23346174</v>
      </c>
      <c r="I8702" s="170">
        <f>C8702/'Projections+Sensitivity'!D$67</f>
        <v>818983972.12528312</v>
      </c>
      <c r="J8702" s="170">
        <f>D8702/'Projections+Sensitivity'!E$67</f>
        <v>716123911.37197077</v>
      </c>
      <c r="K8702" s="170">
        <f>E8702/'Projections+Sensitivity'!F$67</f>
        <v>176734836.47447857</v>
      </c>
      <c r="L8702" s="170">
        <f>F8702/'Projections+Sensitivity'!F$67</f>
        <v>1554929795.140131</v>
      </c>
      <c r="M8702" s="170">
        <f t="shared" si="271"/>
        <v>3987357424.6622491</v>
      </c>
      <c r="N8702" s="171">
        <f>'Projections+Sensitivity'!$B$72</f>
        <v>418000000</v>
      </c>
      <c r="O8702" s="171">
        <f>'Projections+Sensitivity'!$B$73</f>
        <v>634000000</v>
      </c>
      <c r="P8702" s="170">
        <f t="shared" si="270"/>
        <v>3771357424.6622486</v>
      </c>
      <c r="Q8702" s="170">
        <f>P8702/'Projections+Sensitivity'!$B$75</f>
        <v>27.935980923424065</v>
      </c>
    </row>
    <row r="8703" spans="1:17">
      <c r="A8703" s="222">
        <v>693361354.02097201</v>
      </c>
      <c r="B8703" s="223">
        <v>177207522.21709299</v>
      </c>
      <c r="C8703" s="223">
        <v>211232020.20992401</v>
      </c>
      <c r="D8703" s="222">
        <v>616029671.50241303</v>
      </c>
      <c r="E8703" s="222">
        <v>344775433.12393099</v>
      </c>
      <c r="F8703" s="224">
        <f>E8703*(1+'Projections+Sensitivity'!$B$64)/('Projections+Sensitivity'!$B$63-'Projections+Sensitivity'!$B$64)</f>
        <v>3033366846.576169</v>
      </c>
      <c r="G8703" s="170">
        <f>A8703/'Projections+Sensitivity'!B$67</f>
        <v>614848118.19841969</v>
      </c>
      <c r="H8703" s="170">
        <f>B8703/'Projections+Sensitivity'!C$67</f>
        <v>139347308.96899658</v>
      </c>
      <c r="I8703" s="170">
        <f>C8703/'Projections+Sensitivity'!D$67</f>
        <v>147293778.15058815</v>
      </c>
      <c r="J8703" s="170">
        <f>D8703/'Projections+Sensitivity'!E$67</f>
        <v>380920632.52754194</v>
      </c>
      <c r="K8703" s="170">
        <f>E8703/'Projections+Sensitivity'!F$67</f>
        <v>189050310.62652653</v>
      </c>
      <c r="L8703" s="170">
        <f>F8703/'Projections+Sensitivity'!F$67</f>
        <v>1663282500.7090912</v>
      </c>
      <c r="M8703" s="170">
        <f t="shared" si="271"/>
        <v>3134742649.1811643</v>
      </c>
      <c r="N8703" s="171">
        <f>'Projections+Sensitivity'!$B$72</f>
        <v>418000000</v>
      </c>
      <c r="O8703" s="171">
        <f>'Projections+Sensitivity'!$B$73</f>
        <v>634000000</v>
      </c>
      <c r="P8703" s="170">
        <f t="shared" si="270"/>
        <v>2918742649.1811643</v>
      </c>
      <c r="Q8703" s="170">
        <f>P8703/'Projections+Sensitivity'!$B$75</f>
        <v>21.620315919860477</v>
      </c>
    </row>
    <row r="8704" spans="1:17">
      <c r="A8704" s="222">
        <v>129683366.77308799</v>
      </c>
      <c r="B8704" s="223">
        <v>316733447.01580697</v>
      </c>
      <c r="C8704" s="223">
        <v>272449138.53758597</v>
      </c>
      <c r="D8704" s="222">
        <v>458204769.04443401</v>
      </c>
      <c r="E8704" s="222">
        <v>450157547.88465601</v>
      </c>
      <c r="F8704" s="224">
        <f>E8704*(1+'Projections+Sensitivity'!$B$64)/('Projections+Sensitivity'!$B$63-'Projections+Sensitivity'!$B$64)</f>
        <v>3960528652.2793155</v>
      </c>
      <c r="G8704" s="170">
        <f>A8704/'Projections+Sensitivity'!B$67</f>
        <v>114998584.1576871</v>
      </c>
      <c r="H8704" s="170">
        <f>B8704/'Projections+Sensitivity'!C$67</f>
        <v>249063656.83538529</v>
      </c>
      <c r="I8704" s="170">
        <f>C8704/'Projections+Sensitivity'!D$67</f>
        <v>189980964.67189243</v>
      </c>
      <c r="J8704" s="170">
        <f>D8704/'Projections+Sensitivity'!E$67</f>
        <v>283329940.95213538</v>
      </c>
      <c r="K8704" s="170">
        <f>E8704/'Projections+Sensitivity'!F$67</f>
        <v>246834362.55122992</v>
      </c>
      <c r="L8704" s="170">
        <f>F8704/'Projections+Sensitivity'!F$67</f>
        <v>2171672050.9187951</v>
      </c>
      <c r="M8704" s="170">
        <f t="shared" si="271"/>
        <v>3255879560.0871253</v>
      </c>
      <c r="N8704" s="171">
        <f>'Projections+Sensitivity'!$B$72</f>
        <v>418000000</v>
      </c>
      <c r="O8704" s="171">
        <f>'Projections+Sensitivity'!$B$73</f>
        <v>634000000</v>
      </c>
      <c r="P8704" s="170">
        <f t="shared" si="270"/>
        <v>3039879560.0871253</v>
      </c>
      <c r="Q8704" s="170">
        <f>P8704/'Projections+Sensitivity'!$B$75</f>
        <v>22.517626371015744</v>
      </c>
    </row>
    <row r="8705" spans="1:17">
      <c r="A8705" s="222">
        <v>165396629.861267</v>
      </c>
      <c r="B8705" s="223">
        <v>654566598.85780597</v>
      </c>
      <c r="C8705" s="223">
        <v>749854157.84832203</v>
      </c>
      <c r="D8705" s="222">
        <v>575550372.99432802</v>
      </c>
      <c r="E8705" s="222">
        <v>207387339.84724399</v>
      </c>
      <c r="F8705" s="224">
        <f>E8705*(1+'Projections+Sensitivity'!$B$64)/('Projections+Sensitivity'!$B$63-'Projections+Sensitivity'!$B$64)</f>
        <v>1824613416.8907812</v>
      </c>
      <c r="G8705" s="170">
        <f>A8705/'Projections+Sensitivity'!B$67</f>
        <v>146667832.05728632</v>
      </c>
      <c r="H8705" s="170">
        <f>B8705/'Projections+Sensitivity'!C$67</f>
        <v>514719087.26358706</v>
      </c>
      <c r="I8705" s="170">
        <f>C8705/'Projections+Sensitivity'!D$67</f>
        <v>522879305.23810703</v>
      </c>
      <c r="J8705" s="170">
        <f>D8705/'Projections+Sensitivity'!E$67</f>
        <v>355890344.69357264</v>
      </c>
      <c r="K8705" s="170">
        <f>E8705/'Projections+Sensitivity'!F$67</f>
        <v>113716457.87777898</v>
      </c>
      <c r="L8705" s="170">
        <f>F8705/'Projections+Sensitivity'!F$67</f>
        <v>1000488144.1553831</v>
      </c>
      <c r="M8705" s="170">
        <f t="shared" si="271"/>
        <v>2654361171.2857151</v>
      </c>
      <c r="N8705" s="171">
        <f>'Projections+Sensitivity'!$B$72</f>
        <v>418000000</v>
      </c>
      <c r="O8705" s="171">
        <f>'Projections+Sensitivity'!$B$73</f>
        <v>634000000</v>
      </c>
      <c r="P8705" s="170">
        <f t="shared" si="270"/>
        <v>2438361171.2857151</v>
      </c>
      <c r="Q8705" s="170">
        <f>P8705/'Projections+Sensitivity'!$B$75</f>
        <v>18.061934602116409</v>
      </c>
    </row>
    <row r="8706" spans="1:17">
      <c r="A8706" s="222">
        <v>853704725.24720597</v>
      </c>
      <c r="B8706" s="223">
        <v>524813074.45514202</v>
      </c>
      <c r="C8706" s="223">
        <v>763371892.70792794</v>
      </c>
      <c r="D8706" s="222">
        <v>541577464.92005599</v>
      </c>
      <c r="E8706" s="222">
        <v>871780434.87558603</v>
      </c>
      <c r="F8706" s="224">
        <f>E8706*(1+'Projections+Sensitivity'!$B$64)/('Projections+Sensitivity'!$B$63-'Projections+Sensitivity'!$B$64)</f>
        <v>7670006661.1033916</v>
      </c>
      <c r="G8706" s="170">
        <f>A8706/'Projections+Sensitivity'!B$67</f>
        <v>757034900.73585355</v>
      </c>
      <c r="H8706" s="170">
        <f>B8706/'Projections+Sensitivity'!C$67</f>
        <v>412687276.03717726</v>
      </c>
      <c r="I8706" s="170">
        <f>C8706/'Projections+Sensitivity'!D$67</f>
        <v>532305329.93611693</v>
      </c>
      <c r="J8706" s="170">
        <f>D8706/'Projections+Sensitivity'!E$67</f>
        <v>334883269.49719381</v>
      </c>
      <c r="K8706" s="170">
        <f>E8706/'Projections+Sensitivity'!F$67</f>
        <v>478022347.81651664</v>
      </c>
      <c r="L8706" s="170">
        <f>F8706/'Projections+Sensitivity'!F$67</f>
        <v>4205685795.6811237</v>
      </c>
      <c r="M8706" s="170">
        <f t="shared" si="271"/>
        <v>6720618919.7039814</v>
      </c>
      <c r="N8706" s="171">
        <f>'Projections+Sensitivity'!$B$72</f>
        <v>418000000</v>
      </c>
      <c r="O8706" s="171">
        <f>'Projections+Sensitivity'!$B$73</f>
        <v>634000000</v>
      </c>
      <c r="P8706" s="170">
        <f t="shared" ref="P8706:P8769" si="272">M8706+N8706-O8706</f>
        <v>6504618919.7039814</v>
      </c>
      <c r="Q8706" s="170">
        <f>P8706/'Projections+Sensitivity'!$B$75</f>
        <v>48.182362368177643</v>
      </c>
    </row>
    <row r="8707" spans="1:17">
      <c r="A8707" s="222">
        <v>1056831321.67792</v>
      </c>
      <c r="B8707" s="223">
        <v>-109816797.363819</v>
      </c>
      <c r="C8707" s="223">
        <v>197118870.73044699</v>
      </c>
      <c r="D8707" s="222">
        <v>641485087.55000496</v>
      </c>
      <c r="E8707" s="222">
        <v>896693830.092489</v>
      </c>
      <c r="F8707" s="224">
        <f>E8707*(1+'Projections+Sensitivity'!$B$64)/('Projections+Sensitivity'!$B$63-'Projections+Sensitivity'!$B$64)</f>
        <v>7889197066.8752499</v>
      </c>
      <c r="G8707" s="170">
        <f>A8707/'Projections+Sensitivity'!B$67</f>
        <v>937160321.40891969</v>
      </c>
      <c r="H8707" s="170">
        <f>B8707/'Projections+Sensitivity'!C$67</f>
        <v>-86354546.357771486</v>
      </c>
      <c r="I8707" s="170">
        <f>C8707/'Projections+Sensitivity'!D$67</f>
        <v>137452566.07312816</v>
      </c>
      <c r="J8707" s="170">
        <f>D8707/'Projections+Sensitivity'!E$67</f>
        <v>396660934.70885086</v>
      </c>
      <c r="K8707" s="170">
        <f>E8707/'Projections+Sensitivity'!F$67</f>
        <v>491683080.72269195</v>
      </c>
      <c r="L8707" s="170">
        <f>F8707/'Projections+Sensitivity'!F$67</f>
        <v>4325874214.9140835</v>
      </c>
      <c r="M8707" s="170">
        <f t="shared" ref="M8707:M8770" si="273">SUM(G8707:L8707)</f>
        <v>6202476571.469903</v>
      </c>
      <c r="N8707" s="171">
        <f>'Projections+Sensitivity'!$B$72</f>
        <v>418000000</v>
      </c>
      <c r="O8707" s="171">
        <f>'Projections+Sensitivity'!$B$73</f>
        <v>634000000</v>
      </c>
      <c r="P8707" s="170">
        <f t="shared" si="272"/>
        <v>5986476571.469903</v>
      </c>
      <c r="Q8707" s="170">
        <f>P8707/'Projections+Sensitivity'!$B$75</f>
        <v>44.344270899777058</v>
      </c>
    </row>
    <row r="8708" spans="1:17">
      <c r="A8708" s="222">
        <v>906231765.03111601</v>
      </c>
      <c r="B8708" s="223">
        <v>151735013.07672101</v>
      </c>
      <c r="C8708" s="223">
        <v>484179741.44678402</v>
      </c>
      <c r="D8708" s="222">
        <v>1199639311.54826</v>
      </c>
      <c r="E8708" s="222">
        <v>346332792.27630597</v>
      </c>
      <c r="F8708" s="224">
        <f>E8708*(1+'Projections+Sensitivity'!$B$64)/('Projections+Sensitivity'!$B$63-'Projections+Sensitivity'!$B$64)</f>
        <v>3047068639.5903139</v>
      </c>
      <c r="G8708" s="170">
        <f>A8708/'Projections+Sensitivity'!B$67</f>
        <v>803614006.10187566</v>
      </c>
      <c r="H8708" s="170">
        <f>B8708/'Projections+Sensitivity'!C$67</f>
        <v>119316976.41318917</v>
      </c>
      <c r="I8708" s="170">
        <f>C8708/'Projections+Sensitivity'!D$67</f>
        <v>337622408.52876705</v>
      </c>
      <c r="J8708" s="170">
        <f>D8708/'Projections+Sensitivity'!E$67</f>
        <v>741794407.80082321</v>
      </c>
      <c r="K8708" s="170">
        <f>E8708/'Projections+Sensitivity'!F$67</f>
        <v>189904255.55191141</v>
      </c>
      <c r="L8708" s="170">
        <f>F8708/'Projections+Sensitivity'!F$67</f>
        <v>1670795588.8719981</v>
      </c>
      <c r="M8708" s="170">
        <f t="shared" si="273"/>
        <v>3863047643.2685642</v>
      </c>
      <c r="N8708" s="171">
        <f>'Projections+Sensitivity'!$B$72</f>
        <v>418000000</v>
      </c>
      <c r="O8708" s="171">
        <f>'Projections+Sensitivity'!$B$73</f>
        <v>634000000</v>
      </c>
      <c r="P8708" s="170">
        <f t="shared" si="272"/>
        <v>3647047643.2685642</v>
      </c>
      <c r="Q8708" s="170">
        <f>P8708/'Projections+Sensitivity'!$B$75</f>
        <v>27.015167727915291</v>
      </c>
    </row>
    <row r="8709" spans="1:17">
      <c r="A8709" s="222">
        <v>164932888.42868799</v>
      </c>
      <c r="B8709" s="223">
        <v>-22156347.617706101</v>
      </c>
      <c r="C8709" s="223">
        <v>580006499.18720996</v>
      </c>
      <c r="D8709" s="222">
        <v>-44216810.852092497</v>
      </c>
      <c r="E8709" s="222">
        <v>912198354.24443102</v>
      </c>
      <c r="F8709" s="224">
        <f>E8709*(1+'Projections+Sensitivity'!$B$64)/('Projections+Sensitivity'!$B$63-'Projections+Sensitivity'!$B$64)</f>
        <v>8025607335.7517309</v>
      </c>
      <c r="G8709" s="170">
        <f>A8709/'Projections+Sensitivity'!B$67</f>
        <v>146256602.69542718</v>
      </c>
      <c r="H8709" s="170">
        <f>B8709/'Projections+Sensitivity'!C$67</f>
        <v>-17422665.688686989</v>
      </c>
      <c r="I8709" s="170">
        <f>C8709/'Projections+Sensitivity'!D$67</f>
        <v>404443173.58835018</v>
      </c>
      <c r="J8709" s="170">
        <f>D8709/'Projections+Sensitivity'!E$67</f>
        <v>-27341370.614586994</v>
      </c>
      <c r="K8709" s="170">
        <f>E8709/'Projections+Sensitivity'!F$67</f>
        <v>500184658.34521216</v>
      </c>
      <c r="L8709" s="170">
        <f>F8709/'Projections+Sensitivity'!F$67</f>
        <v>4400671898.3513393</v>
      </c>
      <c r="M8709" s="170">
        <f t="shared" si="273"/>
        <v>5406792296.6770554</v>
      </c>
      <c r="N8709" s="171">
        <f>'Projections+Sensitivity'!$B$72</f>
        <v>418000000</v>
      </c>
      <c r="O8709" s="171">
        <f>'Projections+Sensitivity'!$B$73</f>
        <v>634000000</v>
      </c>
      <c r="P8709" s="170">
        <f t="shared" si="272"/>
        <v>5190792296.6770554</v>
      </c>
      <c r="Q8709" s="170">
        <f>P8709/'Projections+Sensitivity'!$B$75</f>
        <v>38.450313308718925</v>
      </c>
    </row>
    <row r="8710" spans="1:17">
      <c r="A8710" s="222">
        <v>-419673160.95008701</v>
      </c>
      <c r="B8710" s="223">
        <v>205878133.717397</v>
      </c>
      <c r="C8710" s="223">
        <v>706290028.78878999</v>
      </c>
      <c r="D8710" s="222">
        <v>705481959.27346897</v>
      </c>
      <c r="E8710" s="222">
        <v>938417646.64135802</v>
      </c>
      <c r="F8710" s="224">
        <f>E8710*(1+'Projections+Sensitivity'!$B$64)/('Projections+Sensitivity'!$B$63-'Projections+Sensitivity'!$B$64)</f>
        <v>8256287148.3384247</v>
      </c>
      <c r="G8710" s="170">
        <f>A8710/'Projections+Sensitivity'!B$67</f>
        <v>-372151190.38887012</v>
      </c>
      <c r="H8710" s="170">
        <f>B8710/'Projections+Sensitivity'!C$67</f>
        <v>161892472.45347065</v>
      </c>
      <c r="I8710" s="170">
        <f>C8710/'Projections+Sensitivity'!D$67</f>
        <v>492501689.40769786</v>
      </c>
      <c r="J8710" s="170">
        <f>D8710/'Projections+Sensitivity'!E$67</f>
        <v>436233263.74493754</v>
      </c>
      <c r="K8710" s="170">
        <f>E8710/'Projections+Sensitivity'!F$67</f>
        <v>514561452.32712281</v>
      </c>
      <c r="L8710" s="170">
        <f>F8710/'Projections+Sensitivity'!F$67</f>
        <v>4527160290.6060963</v>
      </c>
      <c r="M8710" s="170">
        <f t="shared" si="273"/>
        <v>5760197978.1504555</v>
      </c>
      <c r="N8710" s="171">
        <f>'Projections+Sensitivity'!$B$72</f>
        <v>418000000</v>
      </c>
      <c r="O8710" s="171">
        <f>'Projections+Sensitivity'!$B$73</f>
        <v>634000000</v>
      </c>
      <c r="P8710" s="170">
        <f t="shared" si="272"/>
        <v>5544197978.1504555</v>
      </c>
      <c r="Q8710" s="170">
        <f>P8710/'Projections+Sensitivity'!$B$75</f>
        <v>41.068133171484853</v>
      </c>
    </row>
    <row r="8711" spans="1:17">
      <c r="A8711" s="222">
        <v>732403038.35628605</v>
      </c>
      <c r="B8711" s="223">
        <v>433586047.08780801</v>
      </c>
      <c r="C8711" s="223">
        <v>308173930.95326102</v>
      </c>
      <c r="D8711" s="222">
        <v>608814503.08240199</v>
      </c>
      <c r="E8711" s="222">
        <v>893358350.77376497</v>
      </c>
      <c r="F8711" s="224">
        <f>E8711*(1+'Projections+Sensitivity'!$B$64)/('Projections+Sensitivity'!$B$63-'Projections+Sensitivity'!$B$64)</f>
        <v>7859851204.5811081</v>
      </c>
      <c r="G8711" s="170">
        <f>A8711/'Projections+Sensitivity'!B$67</f>
        <v>649468891.34312332</v>
      </c>
      <c r="H8711" s="170">
        <f>B8711/'Projections+Sensitivity'!C$67</f>
        <v>340950813.55616862</v>
      </c>
      <c r="I8711" s="170">
        <f>C8711/'Projections+Sensitivity'!D$67</f>
        <v>214892148.32350358</v>
      </c>
      <c r="J8711" s="170">
        <f>D8711/'Projections+Sensitivity'!E$67</f>
        <v>376459148.53499275</v>
      </c>
      <c r="K8711" s="170">
        <f>E8711/'Projections+Sensitivity'!F$67</f>
        <v>489854141.24292785</v>
      </c>
      <c r="L8711" s="170">
        <f>F8711/'Projections+Sensitivity'!F$67</f>
        <v>4309783032.5115461</v>
      </c>
      <c r="M8711" s="170">
        <f t="shared" si="273"/>
        <v>6381408175.5122623</v>
      </c>
      <c r="N8711" s="171">
        <f>'Projections+Sensitivity'!$B$72</f>
        <v>418000000</v>
      </c>
      <c r="O8711" s="171">
        <f>'Projections+Sensitivity'!$B$73</f>
        <v>634000000</v>
      </c>
      <c r="P8711" s="170">
        <f t="shared" si="272"/>
        <v>6165408175.5122623</v>
      </c>
      <c r="Q8711" s="170">
        <f>P8711/'Projections+Sensitivity'!$B$75</f>
        <v>45.669690188979722</v>
      </c>
    </row>
    <row r="8712" spans="1:17">
      <c r="A8712" s="222">
        <v>127626941.044742</v>
      </c>
      <c r="B8712" s="223">
        <v>305964337.22108501</v>
      </c>
      <c r="C8712" s="223">
        <v>511257628.39305699</v>
      </c>
      <c r="D8712" s="222">
        <v>150658892.880896</v>
      </c>
      <c r="E8712" s="222">
        <v>554241060.81582201</v>
      </c>
      <c r="F8712" s="224">
        <f>E8712*(1+'Projections+Sensitivity'!$B$64)/('Projections+Sensitivity'!$B$63-'Projections+Sensitivity'!$B$64)</f>
        <v>4876265236.3505268</v>
      </c>
      <c r="G8712" s="170">
        <f>A8712/'Projections+Sensitivity'!B$67</f>
        <v>113175019.16959561</v>
      </c>
      <c r="H8712" s="170">
        <f>B8712/'Projections+Sensitivity'!C$67</f>
        <v>240595356.78180313</v>
      </c>
      <c r="I8712" s="170">
        <f>C8712/'Projections+Sensitivity'!D$67</f>
        <v>356504035.79667521</v>
      </c>
      <c r="J8712" s="170">
        <f>D8712/'Projections+Sensitivity'!E$67</f>
        <v>93159604.848457843</v>
      </c>
      <c r="K8712" s="170">
        <f>E8712/'Projections+Sensitivity'!F$67</f>
        <v>303906353.65119916</v>
      </c>
      <c r="L8712" s="170">
        <f>F8712/'Projections+Sensitivity'!F$67</f>
        <v>2673796822.6930881</v>
      </c>
      <c r="M8712" s="170">
        <f t="shared" si="273"/>
        <v>3781137192.9408188</v>
      </c>
      <c r="N8712" s="171">
        <f>'Projections+Sensitivity'!$B$72</f>
        <v>418000000</v>
      </c>
      <c r="O8712" s="171">
        <f>'Projections+Sensitivity'!$B$73</f>
        <v>634000000</v>
      </c>
      <c r="P8712" s="170">
        <f t="shared" si="272"/>
        <v>3565137192.9408188</v>
      </c>
      <c r="Q8712" s="170">
        <f>P8712/'Projections+Sensitivity'!$B$75</f>
        <v>26.408423651413472</v>
      </c>
    </row>
    <row r="8713" spans="1:17">
      <c r="A8713" s="222">
        <v>970744092.00738895</v>
      </c>
      <c r="B8713" s="223">
        <v>175700791.19873801</v>
      </c>
      <c r="C8713" s="223">
        <v>192585481.61916101</v>
      </c>
      <c r="D8713" s="222">
        <v>860208917.08505297</v>
      </c>
      <c r="E8713" s="222">
        <v>902515351.15190399</v>
      </c>
      <c r="F8713" s="224">
        <f>E8713*(1+'Projections+Sensitivity'!$B$64)/('Projections+Sensitivity'!$B$63-'Projections+Sensitivity'!$B$64)</f>
        <v>7940415359.3686333</v>
      </c>
      <c r="G8713" s="170">
        <f>A8713/'Projections+Sensitivity'!B$67</f>
        <v>860821236.66344917</v>
      </c>
      <c r="H8713" s="170">
        <f>B8713/'Projections+Sensitivity'!C$67</f>
        <v>138162489.55432937</v>
      </c>
      <c r="I8713" s="170">
        <f>C8713/'Projections+Sensitivity'!D$67</f>
        <v>134291397.56579465</v>
      </c>
      <c r="J8713" s="170">
        <f>D8713/'Projections+Sensitivity'!E$67</f>
        <v>531908347.86045969</v>
      </c>
      <c r="K8713" s="170">
        <f>E8713/'Projections+Sensitivity'!F$67</f>
        <v>494875188.56700486</v>
      </c>
      <c r="L8713" s="170">
        <f>F8713/'Projections+Sensitivity'!F$67</f>
        <v>4353958681.425808</v>
      </c>
      <c r="M8713" s="170">
        <f t="shared" si="273"/>
        <v>6514017341.6368456</v>
      </c>
      <c r="N8713" s="171">
        <f>'Projections+Sensitivity'!$B$72</f>
        <v>418000000</v>
      </c>
      <c r="O8713" s="171">
        <f>'Projections+Sensitivity'!$B$73</f>
        <v>634000000</v>
      </c>
      <c r="P8713" s="170">
        <f t="shared" si="272"/>
        <v>6298017341.6368456</v>
      </c>
      <c r="Q8713" s="170">
        <f>P8713/'Projections+Sensitivity'!$B$75</f>
        <v>46.651980308421081</v>
      </c>
    </row>
    <row r="8714" spans="1:17">
      <c r="A8714" s="222">
        <v>-28886038.3089513</v>
      </c>
      <c r="B8714" s="223">
        <v>-62524985.352222197</v>
      </c>
      <c r="C8714" s="223">
        <v>1186824234.0404999</v>
      </c>
      <c r="D8714" s="222">
        <v>509779261.42570603</v>
      </c>
      <c r="E8714" s="222">
        <v>982784982.56538105</v>
      </c>
      <c r="F8714" s="224">
        <f>E8714*(1+'Projections+Sensitivity'!$B$64)/('Projections+Sensitivity'!$B$63-'Projections+Sensitivity'!$B$64)</f>
        <v>8646635163.1126194</v>
      </c>
      <c r="G8714" s="170">
        <f>A8714/'Projections+Sensitivity'!B$67</f>
        <v>-25615108.476220276</v>
      </c>
      <c r="H8714" s="170">
        <f>B8714/'Projections+Sensitivity'!C$67</f>
        <v>-49166583.580376297</v>
      </c>
      <c r="I8714" s="170">
        <f>C8714/'Projections+Sensitivity'!D$67</f>
        <v>827582036.37295973</v>
      </c>
      <c r="J8714" s="170">
        <f>D8714/'Projections+Sensitivity'!E$67</f>
        <v>315220918.23614776</v>
      </c>
      <c r="K8714" s="170">
        <f>E8714/'Projections+Sensitivity'!F$67</f>
        <v>538889341.82350993</v>
      </c>
      <c r="L8714" s="170">
        <f>F8714/'Projections+Sensitivity'!F$67</f>
        <v>4741199361.7106295</v>
      </c>
      <c r="M8714" s="170">
        <f t="shared" si="273"/>
        <v>6348109966.0866508</v>
      </c>
      <c r="N8714" s="171">
        <f>'Projections+Sensitivity'!$B$72</f>
        <v>418000000</v>
      </c>
      <c r="O8714" s="171">
        <f>'Projections+Sensitivity'!$B$73</f>
        <v>634000000</v>
      </c>
      <c r="P8714" s="170">
        <f t="shared" si="272"/>
        <v>6132109966.0866508</v>
      </c>
      <c r="Q8714" s="170">
        <f>P8714/'Projections+Sensitivity'!$B$75</f>
        <v>45.423036785827044</v>
      </c>
    </row>
    <row r="8715" spans="1:17">
      <c r="A8715" s="222">
        <v>603949662.38041496</v>
      </c>
      <c r="B8715" s="223">
        <v>439167419.77880597</v>
      </c>
      <c r="C8715" s="223">
        <v>284073261.91520399</v>
      </c>
      <c r="D8715" s="222">
        <v>1026097583.06414</v>
      </c>
      <c r="E8715" s="222">
        <v>-19998087.1432244</v>
      </c>
      <c r="F8715" s="224">
        <f>E8715*(1+'Projections+Sensitivity'!$B$64)/('Projections+Sensitivity'!$B$63-'Projections+Sensitivity'!$B$64)</f>
        <v>-175945060.7763952</v>
      </c>
      <c r="G8715" s="170">
        <f>A8715/'Projections+Sensitivity'!B$67</f>
        <v>535561019.15356719</v>
      </c>
      <c r="H8715" s="170">
        <f>B8715/'Projections+Sensitivity'!C$67</f>
        <v>345339731.44810104</v>
      </c>
      <c r="I8715" s="170">
        <f>C8715/'Projections+Sensitivity'!D$67</f>
        <v>198086558.92922321</v>
      </c>
      <c r="J8715" s="170">
        <f>D8715/'Projections+Sensitivity'!E$67</f>
        <v>634485250.39794803</v>
      </c>
      <c r="K8715" s="170">
        <f>E8715/'Projections+Sensitivity'!F$67</f>
        <v>-10965527.770083174</v>
      </c>
      <c r="L8715" s="170">
        <f>F8715/'Projections+Sensitivity'!F$67</f>
        <v>-96475749.712202564</v>
      </c>
      <c r="M8715" s="170">
        <f t="shared" si="273"/>
        <v>1606031282.4465537</v>
      </c>
      <c r="N8715" s="171">
        <f>'Projections+Sensitivity'!$B$72</f>
        <v>418000000</v>
      </c>
      <c r="O8715" s="171">
        <f>'Projections+Sensitivity'!$B$73</f>
        <v>634000000</v>
      </c>
      <c r="P8715" s="170">
        <f t="shared" si="272"/>
        <v>1390031282.4465537</v>
      </c>
      <c r="Q8715" s="170">
        <f>P8715/'Projections+Sensitivity'!$B$75</f>
        <v>10.29652801812262</v>
      </c>
    </row>
    <row r="8716" spans="1:17">
      <c r="A8716" s="222">
        <v>12439223.0306834</v>
      </c>
      <c r="B8716" s="223">
        <v>605175164.92092204</v>
      </c>
      <c r="C8716" s="223">
        <v>592100655.68639898</v>
      </c>
      <c r="D8716" s="222">
        <v>241652548.269301</v>
      </c>
      <c r="E8716" s="222">
        <v>415898773.81990498</v>
      </c>
      <c r="F8716" s="224">
        <f>E8716*(1+'Projections+Sensitivity'!$B$64)/('Projections+Sensitivity'!$B$63-'Projections+Sensitivity'!$B$64)</f>
        <v>3659116720.1391129</v>
      </c>
      <c r="G8716" s="170">
        <f>A8716/'Projections+Sensitivity'!B$67</f>
        <v>11030659.306164324</v>
      </c>
      <c r="H8716" s="170">
        <f>B8716/'Projections+Sensitivity'!C$67</f>
        <v>475880084.72512221</v>
      </c>
      <c r="I8716" s="170">
        <f>C8716/'Projections+Sensitivity'!D$67</f>
        <v>412876525.70295703</v>
      </c>
      <c r="J8716" s="170">
        <f>D8716/'Projections+Sensitivity'!E$67</f>
        <v>149425337.44216558</v>
      </c>
      <c r="K8716" s="170">
        <f>E8716/'Projections+Sensitivity'!F$67</f>
        <v>228049288.97466475</v>
      </c>
      <c r="L8716" s="170">
        <f>F8716/'Projections+Sensitivity'!F$67</f>
        <v>2006399198.148092</v>
      </c>
      <c r="M8716" s="170">
        <f t="shared" si="273"/>
        <v>3283661094.2991657</v>
      </c>
      <c r="N8716" s="171">
        <f>'Projections+Sensitivity'!$B$72</f>
        <v>418000000</v>
      </c>
      <c r="O8716" s="171">
        <f>'Projections+Sensitivity'!$B$73</f>
        <v>634000000</v>
      </c>
      <c r="P8716" s="170">
        <f t="shared" si="272"/>
        <v>3067661094.2991657</v>
      </c>
      <c r="Q8716" s="170">
        <f>P8716/'Projections+Sensitivity'!$B$75</f>
        <v>22.723415513327154</v>
      </c>
    </row>
    <row r="8717" spans="1:17">
      <c r="A8717" s="222">
        <v>339854224.820997</v>
      </c>
      <c r="B8717" s="223">
        <v>805496174.50987303</v>
      </c>
      <c r="C8717" s="223">
        <v>407848203.23929799</v>
      </c>
      <c r="D8717" s="222">
        <v>618421881.23853695</v>
      </c>
      <c r="E8717" s="222">
        <v>1395198688.3866</v>
      </c>
      <c r="F8717" s="224">
        <f>E8717*(1+'Projections+Sensitivity'!$B$64)/('Projections+Sensitivity'!$B$63-'Projections+Sensitivity'!$B$64)</f>
        <v>12275089925.613129</v>
      </c>
      <c r="G8717" s="170">
        <f>A8717/'Projections+Sensitivity'!B$67</f>
        <v>301370604.78085476</v>
      </c>
      <c r="H8717" s="170">
        <f>B8717/'Projections+Sensitivity'!C$67</f>
        <v>633402707.16761553</v>
      </c>
      <c r="I8717" s="170">
        <f>C8717/'Projections+Sensitivity'!D$67</f>
        <v>284395816.06682372</v>
      </c>
      <c r="J8717" s="170">
        <f>D8717/'Projections+Sensitivity'!E$67</f>
        <v>382399850.31197178</v>
      </c>
      <c r="K8717" s="170">
        <f>E8717/'Projections+Sensitivity'!F$67</f>
        <v>765027667.53221214</v>
      </c>
      <c r="L8717" s="170">
        <f>F8717/'Projections+Sensitivity'!F$67</f>
        <v>6730785724.4328527</v>
      </c>
      <c r="M8717" s="170">
        <f t="shared" si="273"/>
        <v>9097382370.2923317</v>
      </c>
      <c r="N8717" s="171">
        <f>'Projections+Sensitivity'!$B$72</f>
        <v>418000000</v>
      </c>
      <c r="O8717" s="171">
        <f>'Projections+Sensitivity'!$B$73</f>
        <v>634000000</v>
      </c>
      <c r="P8717" s="170">
        <f t="shared" si="272"/>
        <v>8881382370.2923317</v>
      </c>
      <c r="Q8717" s="170">
        <f>P8717/'Projections+Sensitivity'!$B$75</f>
        <v>65.788017557720977</v>
      </c>
    </row>
    <row r="8718" spans="1:17">
      <c r="A8718" s="222">
        <v>97050682.102272406</v>
      </c>
      <c r="B8718" s="223">
        <v>285373975.11793298</v>
      </c>
      <c r="C8718" s="223">
        <v>366510658.70003903</v>
      </c>
      <c r="D8718" s="222">
        <v>1104745833.35623</v>
      </c>
      <c r="E8718" s="222">
        <v>1070489974.97972</v>
      </c>
      <c r="F8718" s="224">
        <f>E8718*(1+'Projections+Sensitivity'!$B$64)/('Projections+Sensitivity'!$B$63-'Projections+Sensitivity'!$B$64)</f>
        <v>9418271975.6845894</v>
      </c>
      <c r="G8718" s="170">
        <f>A8718/'Projections+Sensitivity'!B$67</f>
        <v>86061083.321713895</v>
      </c>
      <c r="H8718" s="170">
        <f>B8718/'Projections+Sensitivity'!C$67</f>
        <v>224404105.3390092</v>
      </c>
      <c r="I8718" s="170">
        <f>C8718/'Projections+Sensitivity'!D$67</f>
        <v>255570815.44142327</v>
      </c>
      <c r="J8718" s="170">
        <f>D8718/'Projections+Sensitivity'!E$67</f>
        <v>683117228.10022664</v>
      </c>
      <c r="K8718" s="170">
        <f>E8718/'Projections+Sensitivity'!F$67</f>
        <v>586980517.89482808</v>
      </c>
      <c r="L8718" s="170">
        <f>F8718/'Projections+Sensitivity'!F$67</f>
        <v>5164310074.0540962</v>
      </c>
      <c r="M8718" s="170">
        <f t="shared" si="273"/>
        <v>7000443824.1512976</v>
      </c>
      <c r="N8718" s="171">
        <f>'Projections+Sensitivity'!$B$72</f>
        <v>418000000</v>
      </c>
      <c r="O8718" s="171">
        <f>'Projections+Sensitivity'!$B$73</f>
        <v>634000000</v>
      </c>
      <c r="P8718" s="170">
        <f t="shared" si="272"/>
        <v>6784443824.1512976</v>
      </c>
      <c r="Q8718" s="170">
        <f>P8718/'Projections+Sensitivity'!$B$75</f>
        <v>50.255139438157762</v>
      </c>
    </row>
    <row r="8719" spans="1:17">
      <c r="A8719" s="222">
        <v>1072520301.34545</v>
      </c>
      <c r="B8719" s="223">
        <v>187621989.28347901</v>
      </c>
      <c r="C8719" s="223">
        <v>633567289.21311498</v>
      </c>
      <c r="D8719" s="222">
        <v>525925614.53024602</v>
      </c>
      <c r="E8719" s="222">
        <v>1070035496.55275</v>
      </c>
      <c r="F8719" s="224">
        <f>E8719*(1+'Projections+Sensitivity'!$B$64)/('Projections+Sensitivity'!$B$63-'Projections+Sensitivity'!$B$64)</f>
        <v>9414273431.5297337</v>
      </c>
      <c r="G8719" s="170">
        <f>A8719/'Projections+Sensitivity'!B$67</f>
        <v>951072748.98956382</v>
      </c>
      <c r="H8719" s="170">
        <f>B8719/'Projections+Sensitivity'!C$67</f>
        <v>147536735.36518118</v>
      </c>
      <c r="I8719" s="170">
        <f>C8719/'Projections+Sensitivity'!D$67</f>
        <v>441791541.11239111</v>
      </c>
      <c r="J8719" s="170">
        <f>D8719/'Projections+Sensitivity'!E$67</f>
        <v>325204981.21576726</v>
      </c>
      <c r="K8719" s="170">
        <f>E8719/'Projections+Sensitivity'!F$67</f>
        <v>586731314.26969373</v>
      </c>
      <c r="L8719" s="170">
        <f>F8719/'Projections+Sensitivity'!F$67</f>
        <v>5162117557.0070438</v>
      </c>
      <c r="M8719" s="170">
        <f t="shared" si="273"/>
        <v>7614454877.9596405</v>
      </c>
      <c r="N8719" s="171">
        <f>'Projections+Sensitivity'!$B$72</f>
        <v>418000000</v>
      </c>
      <c r="O8719" s="171">
        <f>'Projections+Sensitivity'!$B$73</f>
        <v>634000000</v>
      </c>
      <c r="P8719" s="170">
        <f t="shared" si="272"/>
        <v>7398454877.9596405</v>
      </c>
      <c r="Q8719" s="170">
        <f>P8719/'Projections+Sensitivity'!$B$75</f>
        <v>54.803369466367705</v>
      </c>
    </row>
    <row r="8720" spans="1:17">
      <c r="A8720" s="222">
        <v>261466222.51284799</v>
      </c>
      <c r="B8720" s="223">
        <v>1204494261.3334</v>
      </c>
      <c r="C8720" s="223">
        <v>324461552.32901198</v>
      </c>
      <c r="D8720" s="222">
        <v>1410346196.54479</v>
      </c>
      <c r="E8720" s="222">
        <v>606769135.98783398</v>
      </c>
      <c r="F8720" s="224">
        <f>E8720*(1+'Projections+Sensitivity'!$B$64)/('Projections+Sensitivity'!$B$63-'Projections+Sensitivity'!$B$64)</f>
        <v>5338412206.3290043</v>
      </c>
      <c r="G8720" s="170">
        <f>A8720/'Projections+Sensitivity'!B$67</f>
        <v>231858920.24725008</v>
      </c>
      <c r="H8720" s="170">
        <f>B8720/'Projections+Sensitivity'!C$67</f>
        <v>947155244.2327354</v>
      </c>
      <c r="I8720" s="170">
        <f>C8720/'Projections+Sensitivity'!D$67</f>
        <v>226249637.05620816</v>
      </c>
      <c r="J8720" s="170">
        <f>D8720/'Projections+Sensitivity'!E$67</f>
        <v>872084560.40830493</v>
      </c>
      <c r="K8720" s="170">
        <f>E8720/'Projections+Sensitivity'!F$67</f>
        <v>332709011.76957166</v>
      </c>
      <c r="L8720" s="170">
        <f>F8720/'Projections+Sensitivity'!F$67</f>
        <v>2927205331.0601387</v>
      </c>
      <c r="M8720" s="170">
        <f t="shared" si="273"/>
        <v>5537262704.774209</v>
      </c>
      <c r="N8720" s="171">
        <f>'Projections+Sensitivity'!$B$72</f>
        <v>418000000</v>
      </c>
      <c r="O8720" s="171">
        <f>'Projections+Sensitivity'!$B$73</f>
        <v>634000000</v>
      </c>
      <c r="P8720" s="170">
        <f t="shared" si="272"/>
        <v>5321262704.774209</v>
      </c>
      <c r="Q8720" s="170">
        <f>P8720/'Projections+Sensitivity'!$B$75</f>
        <v>39.416760776105249</v>
      </c>
    </row>
    <row r="8721" spans="1:17">
      <c r="A8721" s="222">
        <v>843491472.60720503</v>
      </c>
      <c r="B8721" s="223">
        <v>791214271.81361699</v>
      </c>
      <c r="C8721" s="223">
        <v>960745726.09994102</v>
      </c>
      <c r="D8721" s="222">
        <v>1257496054.0399799</v>
      </c>
      <c r="E8721" s="222">
        <v>829734138.63339198</v>
      </c>
      <c r="F8721" s="224">
        <f>E8721*(1+'Projections+Sensitivity'!$B$64)/('Projections+Sensitivity'!$B$63-'Projections+Sensitivity'!$B$64)</f>
        <v>7300079372.8196402</v>
      </c>
      <c r="G8721" s="170">
        <f>A8721/'Projections+Sensitivity'!B$67</f>
        <v>747978152.57708657</v>
      </c>
      <c r="H8721" s="170">
        <f>B8721/'Projections+Sensitivity'!C$67</f>
        <v>622172118.96920788</v>
      </c>
      <c r="I8721" s="170">
        <f>C8721/'Projections+Sensitivity'!D$67</f>
        <v>669935683.51358306</v>
      </c>
      <c r="J8721" s="170">
        <f>D8721/'Projections+Sensitivity'!E$67</f>
        <v>777570001.03187549</v>
      </c>
      <c r="K8721" s="170">
        <f>E8721/'Projections+Sensitivity'!F$67</f>
        <v>454967151.29842693</v>
      </c>
      <c r="L8721" s="170">
        <f>F8721/'Projections+Sensitivity'!F$67</f>
        <v>4002843997.686388</v>
      </c>
      <c r="M8721" s="170">
        <f t="shared" si="273"/>
        <v>7275467105.0765686</v>
      </c>
      <c r="N8721" s="171">
        <f>'Projections+Sensitivity'!$B$72</f>
        <v>418000000</v>
      </c>
      <c r="O8721" s="171">
        <f>'Projections+Sensitivity'!$B$73</f>
        <v>634000000</v>
      </c>
      <c r="P8721" s="170">
        <f t="shared" si="272"/>
        <v>7059467105.0765686</v>
      </c>
      <c r="Q8721" s="170">
        <f>P8721/'Projections+Sensitivity'!$B$75</f>
        <v>52.292348926493098</v>
      </c>
    </row>
    <row r="8722" spans="1:17">
      <c r="A8722" s="222">
        <v>-89785132.146201894</v>
      </c>
      <c r="B8722" s="223">
        <v>639241778.93759096</v>
      </c>
      <c r="C8722" s="223">
        <v>511683754.21875602</v>
      </c>
      <c r="D8722" s="222">
        <v>267034040.303617</v>
      </c>
      <c r="E8722" s="222">
        <v>335479779.72292101</v>
      </c>
      <c r="F8722" s="224">
        <f>E8722*(1+'Projections+Sensitivity'!$B$64)/('Projections+Sensitivity'!$B$63-'Projections+Sensitivity'!$B$64)</f>
        <v>2951582809.3888354</v>
      </c>
      <c r="G8722" s="170">
        <f>A8722/'Projections+Sensitivity'!B$67</f>
        <v>-79618252.765525386</v>
      </c>
      <c r="H8722" s="170">
        <f>B8722/'Projections+Sensitivity'!C$67</f>
        <v>502668400.08282328</v>
      </c>
      <c r="I8722" s="170">
        <f>C8722/'Projections+Sensitivity'!D$67</f>
        <v>356801176.74515629</v>
      </c>
      <c r="J8722" s="170">
        <f>D8722/'Projections+Sensitivity'!E$67</f>
        <v>165119928.86764786</v>
      </c>
      <c r="K8722" s="170">
        <f>E8722/'Projections+Sensitivity'!F$67</f>
        <v>183953235.85233349</v>
      </c>
      <c r="L8722" s="170">
        <f>F8722/'Projections+Sensitivity'!F$67</f>
        <v>1618437955.1030846</v>
      </c>
      <c r="M8722" s="170">
        <f t="shared" si="273"/>
        <v>2747362443.88552</v>
      </c>
      <c r="N8722" s="171">
        <f>'Projections+Sensitivity'!$B$72</f>
        <v>418000000</v>
      </c>
      <c r="O8722" s="171">
        <f>'Projections+Sensitivity'!$B$73</f>
        <v>634000000</v>
      </c>
      <c r="P8722" s="170">
        <f t="shared" si="272"/>
        <v>2531362443.88552</v>
      </c>
      <c r="Q8722" s="170">
        <f>P8722/'Projections+Sensitivity'!$B$75</f>
        <v>18.750832917670518</v>
      </c>
    </row>
    <row r="8723" spans="1:17">
      <c r="A8723" s="222">
        <v>1005362709.2781301</v>
      </c>
      <c r="B8723" s="223">
        <v>513445647.974132</v>
      </c>
      <c r="C8723" s="223">
        <v>-77269198.978953898</v>
      </c>
      <c r="D8723" s="222">
        <v>474885170.83492202</v>
      </c>
      <c r="E8723" s="222">
        <v>798002077.90039003</v>
      </c>
      <c r="F8723" s="224">
        <f>E8723*(1+'Projections+Sensitivity'!$B$64)/('Projections+Sensitivity'!$B$63-'Projections+Sensitivity'!$B$64)</f>
        <v>7020897703.380825</v>
      </c>
      <c r="G8723" s="170">
        <f>A8723/'Projections+Sensitivity'!B$67</f>
        <v>891519791.69555247</v>
      </c>
      <c r="H8723" s="170">
        <f>B8723/'Projections+Sensitivity'!C$67</f>
        <v>403748489.07027245</v>
      </c>
      <c r="I8723" s="170">
        <f>C8723/'Projections+Sensitivity'!D$67</f>
        <v>-53880430.821846478</v>
      </c>
      <c r="J8723" s="170">
        <f>D8723/'Projections+Sensitivity'!E$67</f>
        <v>293644231.79684407</v>
      </c>
      <c r="K8723" s="170">
        <f>E8723/'Projections+Sensitivity'!F$67</f>
        <v>437567547.49244034</v>
      </c>
      <c r="L8723" s="170">
        <f>F8723/'Projections+Sensitivity'!F$67</f>
        <v>3849760638.9029088</v>
      </c>
      <c r="M8723" s="170">
        <f t="shared" si="273"/>
        <v>5822360268.1361713</v>
      </c>
      <c r="N8723" s="171">
        <f>'Projections+Sensitivity'!$B$72</f>
        <v>418000000</v>
      </c>
      <c r="O8723" s="171">
        <f>'Projections+Sensitivity'!$B$73</f>
        <v>634000000</v>
      </c>
      <c r="P8723" s="170">
        <f t="shared" si="272"/>
        <v>5606360268.1361713</v>
      </c>
      <c r="Q8723" s="170">
        <f>P8723/'Projections+Sensitivity'!$B$75</f>
        <v>41.528594578786453</v>
      </c>
    </row>
    <row r="8724" spans="1:17">
      <c r="A8724" s="222">
        <v>968302125.36052299</v>
      </c>
      <c r="B8724" s="223">
        <v>96498606.926536098</v>
      </c>
      <c r="C8724" s="223">
        <v>1177746190.9982901</v>
      </c>
      <c r="D8724" s="222">
        <v>268249820.97823101</v>
      </c>
      <c r="E8724" s="222">
        <v>916202031.95937705</v>
      </c>
      <c r="F8724" s="224">
        <f>E8724*(1+'Projections+Sensitivity'!$B$64)/('Projections+Sensitivity'!$B$63-'Projections+Sensitivity'!$B$64)</f>
        <v>8060832070.6896391</v>
      </c>
      <c r="G8724" s="170">
        <f>A8724/'Projections+Sensitivity'!B$67</f>
        <v>858655787.74014008</v>
      </c>
      <c r="H8724" s="170">
        <f>B8724/'Projections+Sensitivity'!C$67</f>
        <v>75881774.239788637</v>
      </c>
      <c r="I8724" s="170">
        <f>C8724/'Projections+Sensitivity'!D$67</f>
        <v>821251844.30940855</v>
      </c>
      <c r="J8724" s="170">
        <f>D8724/'Projections+Sensitivity'!E$67</f>
        <v>165871704.25284845</v>
      </c>
      <c r="K8724" s="170">
        <f>E8724/'Projections+Sensitivity'!F$67</f>
        <v>502379990.27127481</v>
      </c>
      <c r="L8724" s="170">
        <f>F8724/'Projections+Sensitivity'!F$67</f>
        <v>4419986636.1254635</v>
      </c>
      <c r="M8724" s="170">
        <f t="shared" si="273"/>
        <v>6844027736.9389238</v>
      </c>
      <c r="N8724" s="171">
        <f>'Projections+Sensitivity'!$B$72</f>
        <v>418000000</v>
      </c>
      <c r="O8724" s="171">
        <f>'Projections+Sensitivity'!$B$73</f>
        <v>634000000</v>
      </c>
      <c r="P8724" s="170">
        <f t="shared" si="272"/>
        <v>6628027736.9389238</v>
      </c>
      <c r="Q8724" s="170">
        <f>P8724/'Projections+Sensitivity'!$B$75</f>
        <v>49.096501755103141</v>
      </c>
    </row>
    <row r="8725" spans="1:17">
      <c r="A8725" s="222">
        <v>104426876.793108</v>
      </c>
      <c r="B8725" s="223">
        <v>98274071.629614398</v>
      </c>
      <c r="C8725" s="223">
        <v>457548343.72435701</v>
      </c>
      <c r="D8725" s="222">
        <v>909353114.48430204</v>
      </c>
      <c r="E8725" s="222">
        <v>-106659756.38809399</v>
      </c>
      <c r="F8725" s="224">
        <f>E8725*(1+'Projections+Sensitivity'!$B$64)/('Projections+Sensitivity'!$B$63-'Projections+Sensitivity'!$B$64)</f>
        <v>-938402617.4951911</v>
      </c>
      <c r="G8725" s="170">
        <f>A8725/'Projections+Sensitivity'!B$67</f>
        <v>92602029.682258055</v>
      </c>
      <c r="H8725" s="170">
        <f>B8725/'Projections+Sensitivity'!C$67</f>
        <v>77277912.65111582</v>
      </c>
      <c r="I8725" s="170">
        <f>C8725/'Projections+Sensitivity'!D$67</f>
        <v>319052121.76983297</v>
      </c>
      <c r="J8725" s="170">
        <f>D8725/'Projections+Sensitivity'!E$67</f>
        <v>562296557.42952919</v>
      </c>
      <c r="K8725" s="170">
        <f>E8725/'Projections+Sensitivity'!F$67</f>
        <v>-58484619.66624739</v>
      </c>
      <c r="L8725" s="170">
        <f>F8725/'Projections+Sensitivity'!F$67</f>
        <v>-514553211.4129557</v>
      </c>
      <c r="M8725" s="170">
        <f t="shared" si="273"/>
        <v>478190790.45353299</v>
      </c>
      <c r="N8725" s="171">
        <f>'Projections+Sensitivity'!$B$72</f>
        <v>418000000</v>
      </c>
      <c r="O8725" s="171">
        <f>'Projections+Sensitivity'!$B$73</f>
        <v>634000000</v>
      </c>
      <c r="P8725" s="170">
        <f t="shared" si="272"/>
        <v>262190790.45353293</v>
      </c>
      <c r="Q8725" s="170">
        <f>P8725/'Projections+Sensitivity'!$B$75</f>
        <v>1.9421540033595033</v>
      </c>
    </row>
    <row r="8726" spans="1:17">
      <c r="A8726" s="222">
        <v>383318514.29795802</v>
      </c>
      <c r="B8726" s="223">
        <v>545402465.16916895</v>
      </c>
      <c r="C8726" s="223">
        <v>775543487.51550996</v>
      </c>
      <c r="D8726" s="222">
        <v>584500983.16716695</v>
      </c>
      <c r="E8726" s="222">
        <v>-263306067.101024</v>
      </c>
      <c r="F8726" s="224">
        <f>E8726*(1+'Projections+Sensitivity'!$B$64)/('Projections+Sensitivity'!$B$63-'Projections+Sensitivity'!$B$64)</f>
        <v>-2316591664.3472357</v>
      </c>
      <c r="G8726" s="170">
        <f>A8726/'Projections+Sensitivity'!B$67</f>
        <v>339913186.4213835</v>
      </c>
      <c r="H8726" s="170">
        <f>B8726/'Projections+Sensitivity'!C$67</f>
        <v>428877763.62717956</v>
      </c>
      <c r="I8726" s="170">
        <f>C8726/'Projections+Sensitivity'!D$67</f>
        <v>540792680.40289342</v>
      </c>
      <c r="J8726" s="170">
        <f>D8726/'Projections+Sensitivity'!E$67</f>
        <v>361424935.38987792</v>
      </c>
      <c r="K8726" s="170">
        <f>E8726/'Projections+Sensitivity'!F$67</f>
        <v>-144378308.29264647</v>
      </c>
      <c r="L8726" s="170">
        <f>F8726/'Projections+Sensitivity'!F$67</f>
        <v>-1270254002.0658698</v>
      </c>
      <c r="M8726" s="170">
        <f t="shared" si="273"/>
        <v>256376255.48281813</v>
      </c>
      <c r="N8726" s="171">
        <f>'Projections+Sensitivity'!$B$72</f>
        <v>418000000</v>
      </c>
      <c r="O8726" s="171">
        <f>'Projections+Sensitivity'!$B$73</f>
        <v>634000000</v>
      </c>
      <c r="P8726" s="170">
        <f t="shared" si="272"/>
        <v>40376255.482818127</v>
      </c>
      <c r="Q8726" s="170">
        <f>P8726/'Projections+Sensitivity'!$B$75</f>
        <v>0.29908337394680096</v>
      </c>
    </row>
    <row r="8727" spans="1:17">
      <c r="A8727" s="222">
        <v>-194290921.953839</v>
      </c>
      <c r="B8727" s="223">
        <v>708044844.46518004</v>
      </c>
      <c r="C8727" s="223">
        <v>861235415.94475603</v>
      </c>
      <c r="D8727" s="222">
        <v>518213597.17101598</v>
      </c>
      <c r="E8727" s="222">
        <v>1144494865.57481</v>
      </c>
      <c r="F8727" s="224">
        <f>E8727*(1+'Projections+Sensitivity'!$B$64)/('Projections+Sensitivity'!$B$63-'Projections+Sensitivity'!$B$64)</f>
        <v>10069373997.60548</v>
      </c>
      <c r="G8727" s="170">
        <f>A8727/'Projections+Sensitivity'!B$67</f>
        <v>-172290259.69442865</v>
      </c>
      <c r="H8727" s="170">
        <f>B8727/'Projections+Sensitivity'!C$67</f>
        <v>556771758.16906536</v>
      </c>
      <c r="I8727" s="170">
        <f>C8727/'Projections+Sensitivity'!D$67</f>
        <v>600546347.87627041</v>
      </c>
      <c r="J8727" s="170">
        <f>D8727/'Projections+Sensitivity'!E$67</f>
        <v>320436271.74212009</v>
      </c>
      <c r="K8727" s="170">
        <f>E8727/'Projections+Sensitivity'!F$67</f>
        <v>627559533.13416183</v>
      </c>
      <c r="L8727" s="170">
        <f>F8727/'Projections+Sensitivity'!F$67</f>
        <v>5521328085.396739</v>
      </c>
      <c r="M8727" s="170">
        <f t="shared" si="273"/>
        <v>7454351736.6239281</v>
      </c>
      <c r="N8727" s="171">
        <f>'Projections+Sensitivity'!$B$72</f>
        <v>418000000</v>
      </c>
      <c r="O8727" s="171">
        <f>'Projections+Sensitivity'!$B$73</f>
        <v>634000000</v>
      </c>
      <c r="P8727" s="170">
        <f t="shared" si="272"/>
        <v>7238351736.6239281</v>
      </c>
      <c r="Q8727" s="170">
        <f>P8727/'Projections+Sensitivity'!$B$75</f>
        <v>53.617420271288353</v>
      </c>
    </row>
    <row r="8728" spans="1:17">
      <c r="A8728" s="222">
        <v>-192190112.80726299</v>
      </c>
      <c r="B8728" s="223">
        <v>132433195.406036</v>
      </c>
      <c r="C8728" s="223">
        <v>69053622.366957396</v>
      </c>
      <c r="D8728" s="222">
        <v>759343389.87945402</v>
      </c>
      <c r="E8728" s="222">
        <v>1477382004.8022799</v>
      </c>
      <c r="F8728" s="224">
        <f>E8728*(1+'Projections+Sensitivity'!$B$64)/('Projections+Sensitivity'!$B$63-'Projections+Sensitivity'!$B$64)</f>
        <v>12998146510.875668</v>
      </c>
      <c r="G8728" s="170">
        <f>A8728/'Projections+Sensitivity'!B$67</f>
        <v>-170427337.07410154</v>
      </c>
      <c r="H8728" s="170">
        <f>B8728/'Projections+Sensitivity'!C$67</f>
        <v>104138973.14916778</v>
      </c>
      <c r="I8728" s="170">
        <f>C8728/'Projections+Sensitivity'!D$67</f>
        <v>48151643.502272658</v>
      </c>
      <c r="J8728" s="170">
        <f>D8728/'Projections+Sensitivity'!E$67</f>
        <v>469538364.39898896</v>
      </c>
      <c r="K8728" s="170">
        <f>E8728/'Projections+Sensitivity'!F$67</f>
        <v>810091149.45123172</v>
      </c>
      <c r="L8728" s="170">
        <f>F8728/'Projections+Sensitivity'!F$67</f>
        <v>7127258497.466259</v>
      </c>
      <c r="M8728" s="170">
        <f t="shared" si="273"/>
        <v>8388751290.8938189</v>
      </c>
      <c r="N8728" s="171">
        <f>'Projections+Sensitivity'!$B$72</f>
        <v>418000000</v>
      </c>
      <c r="O8728" s="171">
        <f>'Projections+Sensitivity'!$B$73</f>
        <v>634000000</v>
      </c>
      <c r="P8728" s="170">
        <f t="shared" si="272"/>
        <v>8172751290.8938179</v>
      </c>
      <c r="Q8728" s="170">
        <f>P8728/'Projections+Sensitivity'!$B$75</f>
        <v>60.538898451065315</v>
      </c>
    </row>
    <row r="8729" spans="1:17">
      <c r="A8729" s="222">
        <v>693646633.91589105</v>
      </c>
      <c r="B8729" s="223">
        <v>588888132.72077894</v>
      </c>
      <c r="C8729" s="223">
        <v>357702533.143511</v>
      </c>
      <c r="D8729" s="222">
        <v>316406936.62492502</v>
      </c>
      <c r="E8729" s="222">
        <v>994369950.13866103</v>
      </c>
      <c r="F8729" s="224">
        <f>E8729*(1+'Projections+Sensitivity'!$B$64)/('Projections+Sensitivity'!$B$63-'Projections+Sensitivity'!$B$64)</f>
        <v>8748560802.7588062</v>
      </c>
      <c r="G8729" s="170">
        <f>A8729/'Projections+Sensitivity'!B$67</f>
        <v>615101094.23397982</v>
      </c>
      <c r="H8729" s="170">
        <f>B8729/'Projections+Sensitivity'!C$67</f>
        <v>463072760.9739275</v>
      </c>
      <c r="I8729" s="170">
        <f>C8729/'Projections+Sensitivity'!D$67</f>
        <v>249428839.0007472</v>
      </c>
      <c r="J8729" s="170">
        <f>D8729/'Projections+Sensitivity'!E$67</f>
        <v>195649553.92704034</v>
      </c>
      <c r="K8729" s="170">
        <f>E8729/'Projections+Sensitivity'!F$67</f>
        <v>545241713.56439197</v>
      </c>
      <c r="L8729" s="170">
        <f>F8729/'Projections+Sensitivity'!F$67</f>
        <v>4797088128.6721458</v>
      </c>
      <c r="M8729" s="170">
        <f t="shared" si="273"/>
        <v>6865582090.3722324</v>
      </c>
      <c r="N8729" s="171">
        <f>'Projections+Sensitivity'!$B$72</f>
        <v>418000000</v>
      </c>
      <c r="O8729" s="171">
        <f>'Projections+Sensitivity'!$B$73</f>
        <v>634000000</v>
      </c>
      <c r="P8729" s="170">
        <f t="shared" si="272"/>
        <v>6649582090.3722324</v>
      </c>
      <c r="Q8729" s="170">
        <f>P8729/'Projections+Sensitivity'!$B$75</f>
        <v>49.256163632386908</v>
      </c>
    </row>
    <row r="8730" spans="1:17">
      <c r="A8730" s="222">
        <v>-51788095.498507597</v>
      </c>
      <c r="B8730" s="223">
        <v>223393042.99973601</v>
      </c>
      <c r="C8730" s="223">
        <v>202695231.494551</v>
      </c>
      <c r="D8730" s="222">
        <v>301221362.70925701</v>
      </c>
      <c r="E8730" s="222">
        <v>926535502.09231997</v>
      </c>
      <c r="F8730" s="224">
        <f>E8730*(1+'Projections+Sensitivity'!$B$64)/('Projections+Sensitivity'!$B$63-'Projections+Sensitivity'!$B$64)</f>
        <v>8151746917.5722675</v>
      </c>
      <c r="G8730" s="170">
        <f>A8730/'Projections+Sensitivity'!B$67</f>
        <v>-45923835.930109151</v>
      </c>
      <c r="H8730" s="170">
        <f>B8730/'Projections+Sensitivity'!C$67</f>
        <v>175665338.5530262</v>
      </c>
      <c r="I8730" s="170">
        <f>C8730/'Projections+Sensitivity'!D$67</f>
        <v>141341007.06071755</v>
      </c>
      <c r="J8730" s="170">
        <f>D8730/'Projections+Sensitivity'!E$67</f>
        <v>186259586.70818481</v>
      </c>
      <c r="K8730" s="170">
        <f>E8730/'Projections+Sensitivity'!F$67</f>
        <v>508046129.88215768</v>
      </c>
      <c r="L8730" s="170">
        <f>F8730/'Projections+Sensitivity'!F$67</f>
        <v>4469837867.949007</v>
      </c>
      <c r="M8730" s="170">
        <f t="shared" si="273"/>
        <v>5435226094.2229843</v>
      </c>
      <c r="N8730" s="171">
        <f>'Projections+Sensitivity'!$B$72</f>
        <v>418000000</v>
      </c>
      <c r="O8730" s="171">
        <f>'Projections+Sensitivity'!$B$73</f>
        <v>634000000</v>
      </c>
      <c r="P8730" s="170">
        <f t="shared" si="272"/>
        <v>5219226094.2229843</v>
      </c>
      <c r="Q8730" s="170">
        <f>P8730/'Projections+Sensitivity'!$B$75</f>
        <v>38.660934031281364</v>
      </c>
    </row>
    <row r="8731" spans="1:17">
      <c r="A8731" s="222">
        <v>582181443.09626806</v>
      </c>
      <c r="B8731" s="223">
        <v>-35180994.967898101</v>
      </c>
      <c r="C8731" s="223">
        <v>897739488.76178098</v>
      </c>
      <c r="D8731" s="222">
        <v>963545050.57924795</v>
      </c>
      <c r="E8731" s="222">
        <v>712337283.57193303</v>
      </c>
      <c r="F8731" s="224">
        <f>E8731*(1+'Projections+Sensitivity'!$B$64)/('Projections+Sensitivity'!$B$63-'Projections+Sensitivity'!$B$64)</f>
        <v>6267210746.3948202</v>
      </c>
      <c r="G8731" s="170">
        <f>A8731/'Projections+Sensitivity'!B$67</f>
        <v>516257738.71289897</v>
      </c>
      <c r="H8731" s="170">
        <f>B8731/'Projections+Sensitivity'!C$67</f>
        <v>-27664609.912115455</v>
      </c>
      <c r="I8731" s="170">
        <f>C8731/'Projections+Sensitivity'!D$67</f>
        <v>626000929.9882071</v>
      </c>
      <c r="J8731" s="170">
        <f>D8731/'Projections+Sensitivity'!E$67</f>
        <v>595806025.44725287</v>
      </c>
      <c r="K8731" s="170">
        <f>E8731/'Projections+Sensitivity'!F$67</f>
        <v>390595070.85507226</v>
      </c>
      <c r="L8731" s="170">
        <f>F8731/'Projections+Sensitivity'!F$67</f>
        <v>3436492349.9115958</v>
      </c>
      <c r="M8731" s="170">
        <f t="shared" si="273"/>
        <v>5537487505.0029116</v>
      </c>
      <c r="N8731" s="171">
        <f>'Projections+Sensitivity'!$B$72</f>
        <v>418000000</v>
      </c>
      <c r="O8731" s="171">
        <f>'Projections+Sensitivity'!$B$73</f>
        <v>634000000</v>
      </c>
      <c r="P8731" s="170">
        <f t="shared" si="272"/>
        <v>5321487505.0029116</v>
      </c>
      <c r="Q8731" s="170">
        <f>P8731/'Projections+Sensitivity'!$B$75</f>
        <v>39.418425962984529</v>
      </c>
    </row>
    <row r="8732" spans="1:17">
      <c r="A8732" s="222">
        <v>-150088853.112997</v>
      </c>
      <c r="B8732" s="223">
        <v>620310062.04933298</v>
      </c>
      <c r="C8732" s="223">
        <v>200442431.54799101</v>
      </c>
      <c r="D8732" s="222">
        <v>1164879069.95158</v>
      </c>
      <c r="E8732" s="222">
        <v>718736039.137555</v>
      </c>
      <c r="F8732" s="224">
        <f>E8732*(1+'Projections+Sensitivity'!$B$64)/('Projections+Sensitivity'!$B$63-'Projections+Sensitivity'!$B$64)</f>
        <v>6323507602.6302967</v>
      </c>
      <c r="G8732" s="170">
        <f>A8732/'Projections+Sensitivity'!B$67</f>
        <v>-133093441.6288422</v>
      </c>
      <c r="H8732" s="170">
        <f>B8732/'Projections+Sensitivity'!C$67</f>
        <v>487781425.93220121</v>
      </c>
      <c r="I8732" s="170">
        <f>C8732/'Projections+Sensitivity'!D$67</f>
        <v>139770111.62916085</v>
      </c>
      <c r="J8732" s="170">
        <f>D8732/'Projections+Sensitivity'!E$67</f>
        <v>720300486.60133815</v>
      </c>
      <c r="K8732" s="170">
        <f>E8732/'Projections+Sensitivity'!F$67</f>
        <v>394103693.02209663</v>
      </c>
      <c r="L8732" s="170">
        <f>F8732/'Projections+Sensitivity'!F$67</f>
        <v>3467361539.3494296</v>
      </c>
      <c r="M8732" s="170">
        <f t="shared" si="273"/>
        <v>5076223814.9053841</v>
      </c>
      <c r="N8732" s="171">
        <f>'Projections+Sensitivity'!$B$72</f>
        <v>418000000</v>
      </c>
      <c r="O8732" s="171">
        <f>'Projections+Sensitivity'!$B$73</f>
        <v>634000000</v>
      </c>
      <c r="P8732" s="170">
        <f t="shared" si="272"/>
        <v>4860223814.9053841</v>
      </c>
      <c r="Q8732" s="170">
        <f>P8732/'Projections+Sensitivity'!$B$75</f>
        <v>36.001657888188028</v>
      </c>
    </row>
    <row r="8733" spans="1:17">
      <c r="A8733" s="222">
        <v>-612437795.81561005</v>
      </c>
      <c r="B8733" s="223">
        <v>650491740.05080605</v>
      </c>
      <c r="C8733" s="223">
        <v>460156259.58041</v>
      </c>
      <c r="D8733" s="222">
        <v>82513310.634319499</v>
      </c>
      <c r="E8733" s="222">
        <v>520657230.40082401</v>
      </c>
      <c r="F8733" s="224">
        <f>E8733*(1+'Projections+Sensitivity'!$B$64)/('Projections+Sensitivity'!$B$63-'Projections+Sensitivity'!$B$64)</f>
        <v>4580791522.2321749</v>
      </c>
      <c r="G8733" s="170">
        <f>A8733/'Projections+Sensitivity'!B$67</f>
        <v>-543087993.13240385</v>
      </c>
      <c r="H8733" s="170">
        <f>B8733/'Projections+Sensitivity'!C$67</f>
        <v>511514818.04250723</v>
      </c>
      <c r="I8733" s="170">
        <f>C8733/'Projections+Sensitivity'!D$67</f>
        <v>320870642.36701858</v>
      </c>
      <c r="J8733" s="170">
        <f>D8733/'Projections+Sensitivity'!E$67</f>
        <v>51021929.515360065</v>
      </c>
      <c r="K8733" s="170">
        <f>E8733/'Projections+Sensitivity'!F$67</f>
        <v>285491371.13792425</v>
      </c>
      <c r="L8733" s="170">
        <f>F8733/'Projections+Sensitivity'!F$67</f>
        <v>2511780066.0758348</v>
      </c>
      <c r="M8733" s="170">
        <f t="shared" si="273"/>
        <v>3137590834.0062408</v>
      </c>
      <c r="N8733" s="171">
        <f>'Projections+Sensitivity'!$B$72</f>
        <v>418000000</v>
      </c>
      <c r="O8733" s="171">
        <f>'Projections+Sensitivity'!$B$73</f>
        <v>634000000</v>
      </c>
      <c r="P8733" s="170">
        <f t="shared" si="272"/>
        <v>2921590834.0062408</v>
      </c>
      <c r="Q8733" s="170">
        <f>P8733/'Projections+Sensitivity'!$B$75</f>
        <v>21.641413585231415</v>
      </c>
    </row>
    <row r="8734" spans="1:17">
      <c r="A8734" s="222">
        <v>397445530.27365297</v>
      </c>
      <c r="B8734" s="223">
        <v>644176198.54216802</v>
      </c>
      <c r="C8734" s="223">
        <v>971284660.70118296</v>
      </c>
      <c r="D8734" s="222">
        <v>845671914.33393502</v>
      </c>
      <c r="E8734" s="222">
        <v>316267981.766114</v>
      </c>
      <c r="F8734" s="224">
        <f>E8734*(1+'Projections+Sensitivity'!$B$64)/('Projections+Sensitivity'!$B$63-'Projections+Sensitivity'!$B$64)</f>
        <v>2782555595.1895261</v>
      </c>
      <c r="G8734" s="170">
        <f>A8734/'Projections+Sensitivity'!B$67</f>
        <v>352440520.31163132</v>
      </c>
      <c r="H8734" s="170">
        <f>B8734/'Projections+Sensitivity'!C$67</f>
        <v>506548585.78046721</v>
      </c>
      <c r="I8734" s="170">
        <f>C8734/'Projections+Sensitivity'!D$67</f>
        <v>677284566.95254362</v>
      </c>
      <c r="J8734" s="170">
        <f>D8734/'Projections+Sensitivity'!E$67</f>
        <v>522919423.23690158</v>
      </c>
      <c r="K8734" s="170">
        <f>E8734/'Projections+Sensitivity'!F$67</f>
        <v>173418853.11363384</v>
      </c>
      <c r="L8734" s="170">
        <f>F8734/'Projections+Sensitivity'!F$67</f>
        <v>1525755460.1260436</v>
      </c>
      <c r="M8734" s="170">
        <f t="shared" si="273"/>
        <v>3758367409.5212212</v>
      </c>
      <c r="N8734" s="171">
        <f>'Projections+Sensitivity'!$B$72</f>
        <v>418000000</v>
      </c>
      <c r="O8734" s="171">
        <f>'Projections+Sensitivity'!$B$73</f>
        <v>634000000</v>
      </c>
      <c r="P8734" s="170">
        <f t="shared" si="272"/>
        <v>3542367409.5212212</v>
      </c>
      <c r="Q8734" s="170">
        <f>P8734/'Projections+Sensitivity'!$B$75</f>
        <v>26.239758589046083</v>
      </c>
    </row>
    <row r="8735" spans="1:17">
      <c r="A8735" s="222">
        <v>-567748589.76863205</v>
      </c>
      <c r="B8735" s="223">
        <v>-125044352.560996</v>
      </c>
      <c r="C8735" s="223">
        <v>797654069.41923702</v>
      </c>
      <c r="D8735" s="222">
        <v>792412885.99614894</v>
      </c>
      <c r="E8735" s="222">
        <v>519697781.918464</v>
      </c>
      <c r="F8735" s="224">
        <f>E8735*(1+'Projections+Sensitivity'!$B$64)/('Projections+Sensitivity'!$B$63-'Projections+Sensitivity'!$B$64)</f>
        <v>4572350203.8034849</v>
      </c>
      <c r="G8735" s="170">
        <f>A8735/'Projections+Sensitivity'!B$67</f>
        <v>-503459199.1674394</v>
      </c>
      <c r="H8735" s="170">
        <f>B8735/'Projections+Sensitivity'!C$67</f>
        <v>-98328749.328139499</v>
      </c>
      <c r="I8735" s="170">
        <f>C8735/'Projections+Sensitivity'!D$67</f>
        <v>556210566.11203635</v>
      </c>
      <c r="J8735" s="170">
        <f>D8735/'Projections+Sensitivity'!E$67</f>
        <v>489986816.73963112</v>
      </c>
      <c r="K8735" s="170">
        <f>E8735/'Projections+Sensitivity'!F$67</f>
        <v>284965277.87200671</v>
      </c>
      <c r="L8735" s="170">
        <f>F8735/'Projections+Sensitivity'!F$67</f>
        <v>2507151447.7993474</v>
      </c>
      <c r="M8735" s="170">
        <f t="shared" si="273"/>
        <v>3236526160.0274429</v>
      </c>
      <c r="N8735" s="171">
        <f>'Projections+Sensitivity'!$B$72</f>
        <v>418000000</v>
      </c>
      <c r="O8735" s="171">
        <f>'Projections+Sensitivity'!$B$73</f>
        <v>634000000</v>
      </c>
      <c r="P8735" s="170">
        <f t="shared" si="272"/>
        <v>3020526160.0274429</v>
      </c>
      <c r="Q8735" s="170">
        <f>P8735/'Projections+Sensitivity'!$B$75</f>
        <v>22.374267852055134</v>
      </c>
    </row>
    <row r="8736" spans="1:17">
      <c r="A8736" s="222">
        <v>439088133.09398103</v>
      </c>
      <c r="B8736" s="223">
        <v>973726764.31602705</v>
      </c>
      <c r="C8736" s="223">
        <v>954491735.59106004</v>
      </c>
      <c r="D8736" s="222">
        <v>709600468.79688895</v>
      </c>
      <c r="E8736" s="222">
        <v>1084669371.6151199</v>
      </c>
      <c r="F8736" s="224">
        <f>E8736*(1+'Projections+Sensitivity'!$B$64)/('Projections+Sensitivity'!$B$63-'Projections+Sensitivity'!$B$64)</f>
        <v>9543023647.4280205</v>
      </c>
      <c r="G8736" s="170">
        <f>A8736/'Projections+Sensitivity'!B$67</f>
        <v>389367695.20028031</v>
      </c>
      <c r="H8736" s="170">
        <f>B8736/'Projections+Sensitivity'!C$67</f>
        <v>765690996.52722752</v>
      </c>
      <c r="I8736" s="170">
        <f>C8736/'Projections+Sensitivity'!D$67</f>
        <v>665574725.88199139</v>
      </c>
      <c r="J8736" s="170">
        <f>D8736/'Projections+Sensitivity'!E$67</f>
        <v>438779935.3182494</v>
      </c>
      <c r="K8736" s="170">
        <f>E8736/'Projections+Sensitivity'!F$67</f>
        <v>594755489.8936466</v>
      </c>
      <c r="L8736" s="170">
        <f>F8736/'Projections+Sensitivity'!F$67</f>
        <v>5232715012.5399446</v>
      </c>
      <c r="M8736" s="170">
        <f t="shared" si="273"/>
        <v>8086883855.3613396</v>
      </c>
      <c r="N8736" s="171">
        <f>'Projections+Sensitivity'!$B$72</f>
        <v>418000000</v>
      </c>
      <c r="O8736" s="171">
        <f>'Projections+Sensitivity'!$B$73</f>
        <v>634000000</v>
      </c>
      <c r="P8736" s="170">
        <f t="shared" si="272"/>
        <v>7870883855.3613396</v>
      </c>
      <c r="Q8736" s="170">
        <f>P8736/'Projections+Sensitivity'!$B$75</f>
        <v>58.302843373046962</v>
      </c>
    </row>
    <row r="8737" spans="1:17">
      <c r="A8737" s="222">
        <v>113614185.221028</v>
      </c>
      <c r="B8737" s="223">
        <v>102455877.568239</v>
      </c>
      <c r="C8737" s="223">
        <v>1128645814.97175</v>
      </c>
      <c r="D8737" s="222">
        <v>163896297.82208899</v>
      </c>
      <c r="E8737" s="222">
        <v>599564385.70665097</v>
      </c>
      <c r="F8737" s="224">
        <f>E8737*(1+'Projections+Sensitivity'!$B$64)/('Projections+Sensitivity'!$B$63-'Projections+Sensitivity'!$B$64)</f>
        <v>5275024132.4085951</v>
      </c>
      <c r="G8737" s="170">
        <f>A8737/'Projections+Sensitivity'!B$67</f>
        <v>100749007.10673711</v>
      </c>
      <c r="H8737" s="170">
        <f>B8737/'Projections+Sensitivity'!C$67</f>
        <v>80566279.854083806</v>
      </c>
      <c r="I8737" s="170">
        <f>C8737/'Projections+Sensitivity'!D$67</f>
        <v>787013759.16314971</v>
      </c>
      <c r="J8737" s="170">
        <f>D8737/'Projections+Sensitivity'!E$67</f>
        <v>101344925.94009407</v>
      </c>
      <c r="K8737" s="170">
        <f>E8737/'Projections+Sensitivity'!F$67</f>
        <v>328758439.46138</v>
      </c>
      <c r="L8737" s="170">
        <f>F8737/'Projections+Sensitivity'!F$67</f>
        <v>2892447822.5100355</v>
      </c>
      <c r="M8737" s="170">
        <f t="shared" si="273"/>
        <v>4290880234.0354805</v>
      </c>
      <c r="N8737" s="171">
        <f>'Projections+Sensitivity'!$B$72</f>
        <v>418000000</v>
      </c>
      <c r="O8737" s="171">
        <f>'Projections+Sensitivity'!$B$73</f>
        <v>634000000</v>
      </c>
      <c r="P8737" s="170">
        <f t="shared" si="272"/>
        <v>4074880234.0354805</v>
      </c>
      <c r="Q8737" s="170">
        <f>P8737/'Projections+Sensitivity'!$B$75</f>
        <v>30.184298029892449</v>
      </c>
    </row>
    <row r="8738" spans="1:17">
      <c r="A8738" s="222">
        <v>194100352.141094</v>
      </c>
      <c r="B8738" s="223">
        <v>66507708.3509247</v>
      </c>
      <c r="C8738" s="223">
        <v>17468755.1634866</v>
      </c>
      <c r="D8738" s="222">
        <v>262715433.84034699</v>
      </c>
      <c r="E8738" s="222">
        <v>767017728.87565005</v>
      </c>
      <c r="F8738" s="224">
        <f>E8738*(1+'Projections+Sensitivity'!$B$64)/('Projections+Sensitivity'!$B$63-'Projections+Sensitivity'!$B$64)</f>
        <v>6748294472.220191</v>
      </c>
      <c r="G8738" s="170">
        <f>A8738/'Projections+Sensitivity'!B$67</f>
        <v>172121269.18165752</v>
      </c>
      <c r="H8738" s="170">
        <f>B8738/'Projections+Sensitivity'!C$67</f>
        <v>52298401.718199082</v>
      </c>
      <c r="I8738" s="170">
        <f>C8738/'Projections+Sensitivity'!D$67</f>
        <v>12181102.775329378</v>
      </c>
      <c r="J8738" s="170">
        <f>D8738/'Projections+Sensitivity'!E$67</f>
        <v>162449527.77866411</v>
      </c>
      <c r="K8738" s="170">
        <f>E8738/'Projections+Sensitivity'!F$67</f>
        <v>420577935.57428992</v>
      </c>
      <c r="L8738" s="170">
        <f>F8738/'Projections+Sensitivity'!F$67</f>
        <v>3700284427.4984031</v>
      </c>
      <c r="M8738" s="170">
        <f t="shared" si="273"/>
        <v>4519912664.5265427</v>
      </c>
      <c r="N8738" s="171">
        <f>'Projections+Sensitivity'!$B$72</f>
        <v>418000000</v>
      </c>
      <c r="O8738" s="171">
        <f>'Projections+Sensitivity'!$B$73</f>
        <v>634000000</v>
      </c>
      <c r="P8738" s="170">
        <f t="shared" si="272"/>
        <v>4303912664.5265427</v>
      </c>
      <c r="Q8738" s="170">
        <f>P8738/'Projections+Sensitivity'!$B$75</f>
        <v>31.880834552048466</v>
      </c>
    </row>
    <row r="8739" spans="1:17">
      <c r="A8739" s="222">
        <v>392493381.86976498</v>
      </c>
      <c r="B8739" s="223">
        <v>1029128476.20771</v>
      </c>
      <c r="C8739" s="223">
        <v>1014099951.68232</v>
      </c>
      <c r="D8739" s="222">
        <v>737136140.20592403</v>
      </c>
      <c r="E8739" s="222">
        <v>717724113.69366598</v>
      </c>
      <c r="F8739" s="224">
        <f>E8739*(1+'Projections+Sensitivity'!$B$64)/('Projections+Sensitivity'!$B$63-'Projections+Sensitivity'!$B$64)</f>
        <v>6314604586.9342909</v>
      </c>
      <c r="G8739" s="170">
        <f>A8739/'Projections+Sensitivity'!B$67</f>
        <v>348049131.73839718</v>
      </c>
      <c r="H8739" s="170">
        <f>B8739/'Projections+Sensitivity'!C$67</f>
        <v>809256187.03265071</v>
      </c>
      <c r="I8739" s="170">
        <f>C8739/'Projections+Sensitivity'!D$67</f>
        <v>707140011.99804902</v>
      </c>
      <c r="J8739" s="170">
        <f>D8739/'Projections+Sensitivity'!E$67</f>
        <v>455806558.96223587</v>
      </c>
      <c r="K8739" s="170">
        <f>E8739/'Projections+Sensitivity'!F$67</f>
        <v>393548825.12514484</v>
      </c>
      <c r="L8739" s="170">
        <f>F8739/'Projections+Sensitivity'!F$67</f>
        <v>3462479759.1495109</v>
      </c>
      <c r="M8739" s="170">
        <f t="shared" si="273"/>
        <v>6176280474.0059891</v>
      </c>
      <c r="N8739" s="171">
        <f>'Projections+Sensitivity'!$B$72</f>
        <v>418000000</v>
      </c>
      <c r="O8739" s="171">
        <f>'Projections+Sensitivity'!$B$73</f>
        <v>634000000</v>
      </c>
      <c r="P8739" s="170">
        <f t="shared" si="272"/>
        <v>5960280474.0059891</v>
      </c>
      <c r="Q8739" s="170">
        <f>P8739/'Projections+Sensitivity'!$B$75</f>
        <v>44.150225733377695</v>
      </c>
    </row>
    <row r="8740" spans="1:17">
      <c r="A8740" s="222">
        <v>235337875.41694799</v>
      </c>
      <c r="B8740" s="223">
        <v>302733826.92840099</v>
      </c>
      <c r="C8740" s="223">
        <v>690051494.90252602</v>
      </c>
      <c r="D8740" s="222">
        <v>1251018533.31831</v>
      </c>
      <c r="E8740" s="222">
        <v>732395280.565014</v>
      </c>
      <c r="F8740" s="224">
        <f>E8740*(1+'Projections+Sensitivity'!$B$64)/('Projections+Sensitivity'!$B$63-'Projections+Sensitivity'!$B$64)</f>
        <v>6443682899.6925459</v>
      </c>
      <c r="G8740" s="170">
        <f>A8740/'Projections+Sensitivity'!B$67</f>
        <v>208689233.97848907</v>
      </c>
      <c r="H8740" s="170">
        <f>B8740/'Projections+Sensitivity'!C$67</f>
        <v>238055041.84341875</v>
      </c>
      <c r="I8740" s="170">
        <f>C8740/'Projections+Sensitivity'!D$67</f>
        <v>481178429.77425236</v>
      </c>
      <c r="J8740" s="170">
        <f>D8740/'Projections+Sensitivity'!E$67</f>
        <v>773564639.91916955</v>
      </c>
      <c r="K8740" s="170">
        <f>E8740/'Projections+Sensitivity'!F$67</f>
        <v>401593448.92316639</v>
      </c>
      <c r="L8740" s="170">
        <f>F8740/'Projections+Sensitivity'!F$67</f>
        <v>3533257119.650497</v>
      </c>
      <c r="M8740" s="170">
        <f t="shared" si="273"/>
        <v>5636337914.0889931</v>
      </c>
      <c r="N8740" s="171">
        <f>'Projections+Sensitivity'!$B$72</f>
        <v>418000000</v>
      </c>
      <c r="O8740" s="171">
        <f>'Projections+Sensitivity'!$B$73</f>
        <v>634000000</v>
      </c>
      <c r="P8740" s="170">
        <f t="shared" si="272"/>
        <v>5420337914.0889931</v>
      </c>
      <c r="Q8740" s="170">
        <f>P8740/'Projections+Sensitivity'!$B$75</f>
        <v>40.150651215474021</v>
      </c>
    </row>
    <row r="8741" spans="1:17">
      <c r="A8741" s="222">
        <v>130599502.65789001</v>
      </c>
      <c r="B8741" s="223">
        <v>1176401619.7236199</v>
      </c>
      <c r="C8741" s="223">
        <v>67455802.038229197</v>
      </c>
      <c r="D8741" s="222">
        <v>667718799.55172503</v>
      </c>
      <c r="E8741" s="222">
        <v>519544424.95506102</v>
      </c>
      <c r="F8741" s="224">
        <f>E8741*(1+'Projections+Sensitivity'!$B$64)/('Projections+Sensitivity'!$B$63-'Projections+Sensitivity'!$B$64)</f>
        <v>4571000954.7451534</v>
      </c>
      <c r="G8741" s="170">
        <f>A8741/'Projections+Sensitivity'!B$67</f>
        <v>115810980.78394544</v>
      </c>
      <c r="H8741" s="170">
        <f>B8741/'Projections+Sensitivity'!C$67</f>
        <v>925064567.93877101</v>
      </c>
      <c r="I8741" s="170">
        <f>C8741/'Projections+Sensitivity'!D$67</f>
        <v>47037470.599933803</v>
      </c>
      <c r="J8741" s="170">
        <f>D8741/'Projections+Sensitivity'!E$67</f>
        <v>412882494.53220981</v>
      </c>
      <c r="K8741" s="170">
        <f>E8741/'Projections+Sensitivity'!F$67</f>
        <v>284881187.82734954</v>
      </c>
      <c r="L8741" s="170">
        <f>F8741/'Projections+Sensitivity'!F$67</f>
        <v>2506411615.6388049</v>
      </c>
      <c r="M8741" s="170">
        <f t="shared" si="273"/>
        <v>4292088317.3210144</v>
      </c>
      <c r="N8741" s="171">
        <f>'Projections+Sensitivity'!$B$72</f>
        <v>418000000</v>
      </c>
      <c r="O8741" s="171">
        <f>'Projections+Sensitivity'!$B$73</f>
        <v>634000000</v>
      </c>
      <c r="P8741" s="170">
        <f t="shared" si="272"/>
        <v>4076088317.3210144</v>
      </c>
      <c r="Q8741" s="170">
        <f>P8741/'Projections+Sensitivity'!$B$75</f>
        <v>30.193246794970477</v>
      </c>
    </row>
    <row r="8742" spans="1:17">
      <c r="A8742" s="222">
        <v>414294467.60783398</v>
      </c>
      <c r="B8742" s="223">
        <v>-185981228.52404699</v>
      </c>
      <c r="C8742" s="223">
        <v>194462576.275594</v>
      </c>
      <c r="D8742" s="222">
        <v>265016239.87499401</v>
      </c>
      <c r="E8742" s="222">
        <v>536269998.04295897</v>
      </c>
      <c r="F8742" s="224">
        <f>E8742*(1+'Projections+Sensitivity'!$B$64)/('Projections+Sensitivity'!$B$63-'Projections+Sensitivity'!$B$64)</f>
        <v>4718154127.5658503</v>
      </c>
      <c r="G8742" s="170">
        <f>A8742/'Projections+Sensitivity'!B$67</f>
        <v>367381556.97813547</v>
      </c>
      <c r="H8742" s="170">
        <f>B8742/'Projections+Sensitivity'!C$67</f>
        <v>-146246521.53210992</v>
      </c>
      <c r="I8742" s="170">
        <f>C8742/'Projections+Sensitivity'!D$67</f>
        <v>135600310.69183263</v>
      </c>
      <c r="J8742" s="170">
        <f>D8742/'Projections+Sensitivity'!E$67</f>
        <v>163872226.27937666</v>
      </c>
      <c r="K8742" s="170">
        <f>E8742/'Projections+Sensitivity'!F$67</f>
        <v>294052301.78701848</v>
      </c>
      <c r="L8742" s="170">
        <f>F8742/'Projections+Sensitivity'!F$67</f>
        <v>2587099943.0505548</v>
      </c>
      <c r="M8742" s="170">
        <f t="shared" si="273"/>
        <v>3401759817.2548079</v>
      </c>
      <c r="N8742" s="171">
        <f>'Projections+Sensitivity'!$B$72</f>
        <v>418000000</v>
      </c>
      <c r="O8742" s="171">
        <f>'Projections+Sensitivity'!$B$73</f>
        <v>634000000</v>
      </c>
      <c r="P8742" s="170">
        <f t="shared" si="272"/>
        <v>3185759817.2548079</v>
      </c>
      <c r="Q8742" s="170">
        <f>P8742/'Projections+Sensitivity'!$B$75</f>
        <v>23.598220868554133</v>
      </c>
    </row>
    <row r="8743" spans="1:17">
      <c r="A8743" s="222">
        <v>810494539.21368504</v>
      </c>
      <c r="B8743" s="223">
        <v>572338857.790398</v>
      </c>
      <c r="C8743" s="223">
        <v>-190266191.99690899</v>
      </c>
      <c r="D8743" s="222">
        <v>997837819.547436</v>
      </c>
      <c r="E8743" s="222">
        <v>796774754.62687504</v>
      </c>
      <c r="F8743" s="224">
        <f>E8743*(1+'Projections+Sensitivity'!$B$64)/('Projections+Sensitivity'!$B$63-'Projections+Sensitivity'!$B$64)</f>
        <v>7010099597.221755</v>
      </c>
      <c r="G8743" s="170">
        <f>A8743/'Projections+Sensitivity'!B$67</f>
        <v>718717648.96570313</v>
      </c>
      <c r="H8743" s="170">
        <f>B8743/'Projections+Sensitivity'!C$67</f>
        <v>450059222.39450133</v>
      </c>
      <c r="I8743" s="170">
        <f>C8743/'Projections+Sensitivity'!D$67</f>
        <v>-132674138.35127097</v>
      </c>
      <c r="J8743" s="170">
        <f>D8743/'Projections+Sensitivity'!E$67</f>
        <v>617010885.94467759</v>
      </c>
      <c r="K8743" s="170">
        <f>E8743/'Projections+Sensitivity'!F$67</f>
        <v>436894570.75510484</v>
      </c>
      <c r="L8743" s="170">
        <f>F8743/'Projections+Sensitivity'!F$67</f>
        <v>3843839725.9624076</v>
      </c>
      <c r="M8743" s="170">
        <f t="shared" si="273"/>
        <v>5933847915.6711235</v>
      </c>
      <c r="N8743" s="171">
        <f>'Projections+Sensitivity'!$B$72</f>
        <v>418000000</v>
      </c>
      <c r="O8743" s="171">
        <f>'Projections+Sensitivity'!$B$73</f>
        <v>634000000</v>
      </c>
      <c r="P8743" s="170">
        <f t="shared" si="272"/>
        <v>5717847915.6711235</v>
      </c>
      <c r="Q8743" s="170">
        <f>P8743/'Projections+Sensitivity'!$B$75</f>
        <v>42.354429004971287</v>
      </c>
    </row>
    <row r="8744" spans="1:17">
      <c r="A8744" s="222">
        <v>830210181.58292305</v>
      </c>
      <c r="B8744" s="223">
        <v>352652446.873698</v>
      </c>
      <c r="C8744" s="223">
        <v>36188385.738309897</v>
      </c>
      <c r="D8744" s="222">
        <v>-146563191.61245799</v>
      </c>
      <c r="E8744" s="222">
        <v>-157926504.20770401</v>
      </c>
      <c r="F8744" s="224">
        <f>E8744*(1+'Projections+Sensitivity'!$B$64)/('Projections+Sensitivity'!$B$63-'Projections+Sensitivity'!$B$64)</f>
        <v>-1389452310.2147043</v>
      </c>
      <c r="G8744" s="170">
        <f>A8744/'Projections+Sensitivity'!B$67</f>
        <v>736200777.40875793</v>
      </c>
      <c r="H8744" s="170">
        <f>B8744/'Projections+Sensitivity'!C$67</f>
        <v>277308597.61686695</v>
      </c>
      <c r="I8744" s="170">
        <f>C8744/'Projections+Sensitivity'!D$67</f>
        <v>25234450.98555233</v>
      </c>
      <c r="J8744" s="170">
        <f>D8744/'Projections+Sensitivity'!E$67</f>
        <v>-90627036.710932419</v>
      </c>
      <c r="K8744" s="170">
        <f>E8744/'Projections+Sensitivity'!F$67</f>
        <v>-86595655.630417287</v>
      </c>
      <c r="L8744" s="170">
        <f>F8744/'Projections+Sensitivity'!F$67</f>
        <v>-761876762.69966316</v>
      </c>
      <c r="M8744" s="170">
        <f t="shared" si="273"/>
        <v>99644370.970164299</v>
      </c>
      <c r="N8744" s="171">
        <f>'Projections+Sensitivity'!$B$72</f>
        <v>418000000</v>
      </c>
      <c r="O8744" s="171">
        <f>'Projections+Sensitivity'!$B$73</f>
        <v>634000000</v>
      </c>
      <c r="P8744" s="170">
        <f t="shared" si="272"/>
        <v>-116355629.0298357</v>
      </c>
      <c r="Q8744" s="170">
        <f>P8744/'Projections+Sensitivity'!$B$75</f>
        <v>-0.86189354836915333</v>
      </c>
    </row>
    <row r="8745" spans="1:17">
      <c r="A8745" s="222">
        <v>783102741.13702703</v>
      </c>
      <c r="B8745" s="223">
        <v>341179425.76276398</v>
      </c>
      <c r="C8745" s="223">
        <v>521842439.542835</v>
      </c>
      <c r="D8745" s="222">
        <v>234234865.78069299</v>
      </c>
      <c r="E8745" s="222">
        <v>1335722507.64045</v>
      </c>
      <c r="F8745" s="224">
        <f>E8745*(1+'Projections+Sensitivity'!$B$64)/('Projections+Sensitivity'!$B$63-'Projections+Sensitivity'!$B$64)</f>
        <v>11751812866.103226</v>
      </c>
      <c r="G8745" s="170">
        <f>A8745/'Projections+Sensitivity'!B$67</f>
        <v>694427579.43149185</v>
      </c>
      <c r="H8745" s="170">
        <f>B8745/'Projections+Sensitivity'!C$67</f>
        <v>268286776.20911333</v>
      </c>
      <c r="I8745" s="170">
        <f>C8745/'Projections+Sensitivity'!D$67</f>
        <v>363884909.32007313</v>
      </c>
      <c r="J8745" s="170">
        <f>D8745/'Projections+Sensitivity'!E$67</f>
        <v>144838629.30754295</v>
      </c>
      <c r="K8745" s="170">
        <f>E8745/'Projections+Sensitivity'!F$67</f>
        <v>732415162.79815996</v>
      </c>
      <c r="L8745" s="170">
        <f>F8745/'Projections+Sensitivity'!F$67</f>
        <v>6443857825.4589043</v>
      </c>
      <c r="M8745" s="170">
        <f t="shared" si="273"/>
        <v>8647710882.5252857</v>
      </c>
      <c r="N8745" s="171">
        <f>'Projections+Sensitivity'!$B$72</f>
        <v>418000000</v>
      </c>
      <c r="O8745" s="171">
        <f>'Projections+Sensitivity'!$B$73</f>
        <v>634000000</v>
      </c>
      <c r="P8745" s="170">
        <f t="shared" si="272"/>
        <v>8431710882.5252857</v>
      </c>
      <c r="Q8745" s="170">
        <f>P8745/'Projections+Sensitivity'!$B$75</f>
        <v>62.457117648335448</v>
      </c>
    </row>
    <row r="8746" spans="1:17">
      <c r="A8746" s="222">
        <v>456356227.22907001</v>
      </c>
      <c r="B8746" s="223">
        <v>1008435895.0935</v>
      </c>
      <c r="C8746" s="223">
        <v>909132527.78664601</v>
      </c>
      <c r="D8746" s="222">
        <v>481710093.84453702</v>
      </c>
      <c r="E8746" s="222">
        <v>357367326.31705397</v>
      </c>
      <c r="F8746" s="224">
        <f>E8746*(1+'Projections+Sensitivity'!$B$64)/('Projections+Sensitivity'!$B$63-'Projections+Sensitivity'!$B$64)</f>
        <v>3144151512.9938536</v>
      </c>
      <c r="G8746" s="170">
        <f>A8746/'Projections+Sensitivity'!B$67</f>
        <v>404680425.16750532</v>
      </c>
      <c r="H8746" s="170">
        <f>B8746/'Projections+Sensitivity'!C$67</f>
        <v>792984555.57021546</v>
      </c>
      <c r="I8746" s="170">
        <f>C8746/'Projections+Sensitivity'!D$67</f>
        <v>633945387.27702975</v>
      </c>
      <c r="J8746" s="170">
        <f>D8746/'Projections+Sensitivity'!E$67</f>
        <v>297864408.37280977</v>
      </c>
      <c r="K8746" s="170">
        <f>E8746/'Projections+Sensitivity'!F$67</f>
        <v>195954808.71667978</v>
      </c>
      <c r="L8746" s="170">
        <f>F8746/'Projections+Sensitivity'!F$67</f>
        <v>1724028927.4749188</v>
      </c>
      <c r="M8746" s="170">
        <f t="shared" si="273"/>
        <v>4049458512.5791588</v>
      </c>
      <c r="N8746" s="171">
        <f>'Projections+Sensitivity'!$B$72</f>
        <v>418000000</v>
      </c>
      <c r="O8746" s="171">
        <f>'Projections+Sensitivity'!$B$73</f>
        <v>634000000</v>
      </c>
      <c r="P8746" s="170">
        <f t="shared" si="272"/>
        <v>3833458512.5791588</v>
      </c>
      <c r="Q8746" s="170">
        <f>P8746/'Projections+Sensitivity'!$B$75</f>
        <v>28.395988982067841</v>
      </c>
    </row>
    <row r="8747" spans="1:17">
      <c r="A8747" s="222">
        <v>503246079.01396799</v>
      </c>
      <c r="B8747" s="223">
        <v>545300561.52851605</v>
      </c>
      <c r="C8747" s="223">
        <v>388145543.38201898</v>
      </c>
      <c r="D8747" s="222">
        <v>378985020.477956</v>
      </c>
      <c r="E8747" s="222">
        <v>1497530644.11482</v>
      </c>
      <c r="F8747" s="224">
        <f>E8747*(1+'Projections+Sensitivity'!$B$64)/('Projections+Sensitivity'!$B$63-'Projections+Sensitivity'!$B$64)</f>
        <v>13175416143.86692</v>
      </c>
      <c r="G8747" s="170">
        <f>A8747/'Projections+Sensitivity'!B$67</f>
        <v>446260673.28106737</v>
      </c>
      <c r="H8747" s="170">
        <f>B8747/'Projections+Sensitivity'!C$67</f>
        <v>428797631.59936571</v>
      </c>
      <c r="I8747" s="170">
        <f>C8747/'Projections+Sensitivity'!D$67</f>
        <v>270656993.67090839</v>
      </c>
      <c r="J8747" s="170">
        <f>D8747/'Projections+Sensitivity'!E$67</f>
        <v>234344578.51168773</v>
      </c>
      <c r="K8747" s="170">
        <f>E8747/'Projections+Sensitivity'!F$67</f>
        <v>821139229.31650543</v>
      </c>
      <c r="L8747" s="170">
        <f>F8747/'Projections+Sensitivity'!F$67</f>
        <v>7224460548.3142385</v>
      </c>
      <c r="M8747" s="170">
        <f t="shared" si="273"/>
        <v>9425659654.6937733</v>
      </c>
      <c r="N8747" s="171">
        <f>'Projections+Sensitivity'!$B$72</f>
        <v>418000000</v>
      </c>
      <c r="O8747" s="171">
        <f>'Projections+Sensitivity'!$B$73</f>
        <v>634000000</v>
      </c>
      <c r="P8747" s="170">
        <f t="shared" si="272"/>
        <v>9209659654.6937733</v>
      </c>
      <c r="Q8747" s="170">
        <f>P8747/'Projections+Sensitivity'!$B$75</f>
        <v>68.219701145879796</v>
      </c>
    </row>
    <row r="8748" spans="1:17">
      <c r="A8748" s="222">
        <v>-205249696.374291</v>
      </c>
      <c r="B8748" s="223">
        <v>196321262.857595</v>
      </c>
      <c r="C8748" s="223">
        <v>352213176.69274801</v>
      </c>
      <c r="D8748" s="222">
        <v>401977962.15679997</v>
      </c>
      <c r="E8748" s="222">
        <v>275829135.73817998</v>
      </c>
      <c r="F8748" s="224">
        <f>E8748*(1+'Projections+Sensitivity'!$B$64)/('Projections+Sensitivity'!$B$63-'Projections+Sensitivity'!$B$64)</f>
        <v>2426770805.8166685</v>
      </c>
      <c r="G8748" s="170">
        <f>A8748/'Projections+Sensitivity'!B$67</f>
        <v>-182008109.97711411</v>
      </c>
      <c r="H8748" s="170">
        <f>B8748/'Projections+Sensitivity'!C$67</f>
        <v>154377417.67579499</v>
      </c>
      <c r="I8748" s="170">
        <f>C8748/'Projections+Sensitivity'!D$67</f>
        <v>245601066.81713298</v>
      </c>
      <c r="J8748" s="170">
        <f>D8748/'Projections+Sensitivity'!E$67</f>
        <v>248562214.92295563</v>
      </c>
      <c r="K8748" s="170">
        <f>E8748/'Projections+Sensitivity'!F$67</f>
        <v>151245067.89439759</v>
      </c>
      <c r="L8748" s="170">
        <f>F8748/'Projections+Sensitivity'!F$67</f>
        <v>1330668402.0439363</v>
      </c>
      <c r="M8748" s="170">
        <f t="shared" si="273"/>
        <v>1948446059.3771033</v>
      </c>
      <c r="N8748" s="171">
        <f>'Projections+Sensitivity'!$B$72</f>
        <v>418000000</v>
      </c>
      <c r="O8748" s="171">
        <f>'Projections+Sensitivity'!$B$73</f>
        <v>634000000</v>
      </c>
      <c r="P8748" s="170">
        <f t="shared" si="272"/>
        <v>1732446059.3771033</v>
      </c>
      <c r="Q8748" s="170">
        <f>P8748/'Projections+Sensitivity'!$B$75</f>
        <v>12.832933773163729</v>
      </c>
    </row>
    <row r="8749" spans="1:17">
      <c r="A8749" s="222">
        <v>71479990.149316698</v>
      </c>
      <c r="B8749" s="223">
        <v>654251843.72691298</v>
      </c>
      <c r="C8749" s="223">
        <v>914338719.09654295</v>
      </c>
      <c r="D8749" s="222">
        <v>210733063.312868</v>
      </c>
      <c r="E8749" s="222">
        <v>392752001.249982</v>
      </c>
      <c r="F8749" s="224">
        <f>E8749*(1+'Projections+Sensitivity'!$B$64)/('Projections+Sensitivity'!$B$63-'Projections+Sensitivity'!$B$64)</f>
        <v>3455469227.3851709</v>
      </c>
      <c r="G8749" s="170">
        <f>A8749/'Projections+Sensitivity'!B$67</f>
        <v>63385905.743485697</v>
      </c>
      <c r="H8749" s="170">
        <f>B8749/'Projections+Sensitivity'!C$67</f>
        <v>514471579.25757599</v>
      </c>
      <c r="I8749" s="170">
        <f>C8749/'Projections+Sensitivity'!D$67</f>
        <v>637575706.14178991</v>
      </c>
      <c r="J8749" s="170">
        <f>D8749/'Projections+Sensitivity'!E$67</f>
        <v>130306339.91351467</v>
      </c>
      <c r="K8749" s="170">
        <f>E8749/'Projections+Sensitivity'!F$67</f>
        <v>215357246.20149949</v>
      </c>
      <c r="L8749" s="170">
        <f>F8749/'Projections+Sensitivity'!F$67</f>
        <v>1894733406.2597029</v>
      </c>
      <c r="M8749" s="170">
        <f t="shared" si="273"/>
        <v>3455830183.5175686</v>
      </c>
      <c r="N8749" s="171">
        <f>'Projections+Sensitivity'!$B$72</f>
        <v>418000000</v>
      </c>
      <c r="O8749" s="171">
        <f>'Projections+Sensitivity'!$B$73</f>
        <v>634000000</v>
      </c>
      <c r="P8749" s="170">
        <f t="shared" si="272"/>
        <v>3239830183.5175686</v>
      </c>
      <c r="Q8749" s="170">
        <f>P8749/'Projections+Sensitivity'!$B$75</f>
        <v>23.998742100130137</v>
      </c>
    </row>
    <row r="8750" spans="1:17">
      <c r="A8750" s="222">
        <v>698888802.70585096</v>
      </c>
      <c r="B8750" s="223">
        <v>835759695.94233203</v>
      </c>
      <c r="C8750" s="223">
        <v>206598188.92385799</v>
      </c>
      <c r="D8750" s="222">
        <v>-65912020.277454697</v>
      </c>
      <c r="E8750" s="222">
        <v>765263122.31329095</v>
      </c>
      <c r="F8750" s="224">
        <f>E8750*(1+'Projections+Sensitivity'!$B$64)/('Projections+Sensitivity'!$B$63-'Projections+Sensitivity'!$B$64)</f>
        <v>6732857277.8504515</v>
      </c>
      <c r="G8750" s="170">
        <f>A8750/'Projections+Sensitivity'!B$67</f>
        <v>619749662.54124641</v>
      </c>
      <c r="H8750" s="170">
        <f>B8750/'Projections+Sensitivity'!C$67</f>
        <v>657200456.9401809</v>
      </c>
      <c r="I8750" s="170">
        <f>C8750/'Projections+Sensitivity'!D$67</f>
        <v>144062570.51095682</v>
      </c>
      <c r="J8750" s="170">
        <f>D8750/'Projections+Sensitivity'!E$67</f>
        <v>-40756557.05677785</v>
      </c>
      <c r="K8750" s="170">
        <f>E8750/'Projections+Sensitivity'!F$67</f>
        <v>419615834.20692801</v>
      </c>
      <c r="L8750" s="170">
        <f>F8750/'Projections+Sensitivity'!F$67</f>
        <v>3691819768.7367325</v>
      </c>
      <c r="M8750" s="170">
        <f t="shared" si="273"/>
        <v>5491691735.8792667</v>
      </c>
      <c r="N8750" s="171">
        <f>'Projections+Sensitivity'!$B$72</f>
        <v>418000000</v>
      </c>
      <c r="O8750" s="171">
        <f>'Projections+Sensitivity'!$B$73</f>
        <v>634000000</v>
      </c>
      <c r="P8750" s="170">
        <f t="shared" si="272"/>
        <v>5275691735.8792667</v>
      </c>
      <c r="Q8750" s="170">
        <f>P8750/'Projections+Sensitivity'!$B$75</f>
        <v>39.079198043550122</v>
      </c>
    </row>
    <row r="8751" spans="1:17">
      <c r="A8751" s="222">
        <v>721050757.50353003</v>
      </c>
      <c r="B8751" s="223">
        <v>1070843333.36816</v>
      </c>
      <c r="C8751" s="223">
        <v>256091784.74161899</v>
      </c>
      <c r="D8751" s="222">
        <v>916920830.12320006</v>
      </c>
      <c r="E8751" s="222">
        <v>544862054.33672702</v>
      </c>
      <c r="F8751" s="224">
        <f>E8751*(1+'Projections+Sensitivity'!$B$64)/('Projections+Sensitivity'!$B$63-'Projections+Sensitivity'!$B$64)</f>
        <v>4793747850.9042053</v>
      </c>
      <c r="G8751" s="170">
        <f>A8751/'Projections+Sensitivity'!B$67</f>
        <v>639402093.59170735</v>
      </c>
      <c r="H8751" s="170">
        <f>B8751/'Projections+Sensitivity'!C$67</f>
        <v>842058705.89081514</v>
      </c>
      <c r="I8751" s="170">
        <f>C8751/'Projections+Sensitivity'!D$67</f>
        <v>178574850.96451312</v>
      </c>
      <c r="J8751" s="170">
        <f>D8751/'Projections+Sensitivity'!E$67</f>
        <v>566976038.24240482</v>
      </c>
      <c r="K8751" s="170">
        <f>E8751/'Projections+Sensitivity'!F$67</f>
        <v>298763573.98103696</v>
      </c>
      <c r="L8751" s="170">
        <f>F8751/'Projections+Sensitivity'!F$67</f>
        <v>2628550161.0926123</v>
      </c>
      <c r="M8751" s="170">
        <f t="shared" si="273"/>
        <v>5154325423.7630901</v>
      </c>
      <c r="N8751" s="171">
        <f>'Projections+Sensitivity'!$B$72</f>
        <v>418000000</v>
      </c>
      <c r="O8751" s="171">
        <f>'Projections+Sensitivity'!$B$73</f>
        <v>634000000</v>
      </c>
      <c r="P8751" s="170">
        <f t="shared" si="272"/>
        <v>4938325423.7630901</v>
      </c>
      <c r="Q8751" s="170">
        <f>P8751/'Projections+Sensitivity'!$B$75</f>
        <v>36.58018832417104</v>
      </c>
    </row>
    <row r="8752" spans="1:17">
      <c r="A8752" s="222">
        <v>443277164.760068</v>
      </c>
      <c r="B8752" s="223">
        <v>621899677.17316198</v>
      </c>
      <c r="C8752" s="223">
        <v>1188941121.73015</v>
      </c>
      <c r="D8752" s="222">
        <v>564357948.40005696</v>
      </c>
      <c r="E8752" s="222">
        <v>837102223.37121105</v>
      </c>
      <c r="F8752" s="224">
        <f>E8752*(1+'Projections+Sensitivity'!$B$64)/('Projections+Sensitivity'!$B$63-'Projections+Sensitivity'!$B$64)</f>
        <v>7364904478.7268543</v>
      </c>
      <c r="G8752" s="170">
        <f>A8752/'Projections+Sensitivity'!B$67</f>
        <v>393082379.0689882</v>
      </c>
      <c r="H8752" s="170">
        <f>B8752/'Projections+Sensitivity'!C$67</f>
        <v>489031421.34453267</v>
      </c>
      <c r="I8752" s="170">
        <f>C8752/'Projections+Sensitivity'!D$67</f>
        <v>829058159.10008776</v>
      </c>
      <c r="J8752" s="170">
        <f>D8752/'Projections+Sensitivity'!E$67</f>
        <v>348969532.83467531</v>
      </c>
      <c r="K8752" s="170">
        <f>E8752/'Projections+Sensitivity'!F$67</f>
        <v>459007284.59848881</v>
      </c>
      <c r="L8752" s="170">
        <f>F8752/'Projections+Sensitivity'!F$67</f>
        <v>4038389472.307694</v>
      </c>
      <c r="M8752" s="170">
        <f t="shared" si="273"/>
        <v>6557538249.254467</v>
      </c>
      <c r="N8752" s="171">
        <f>'Projections+Sensitivity'!$B$72</f>
        <v>418000000</v>
      </c>
      <c r="O8752" s="171">
        <f>'Projections+Sensitivity'!$B$73</f>
        <v>634000000</v>
      </c>
      <c r="P8752" s="170">
        <f t="shared" si="272"/>
        <v>6341538249.254467</v>
      </c>
      <c r="Q8752" s="170">
        <f>P8752/'Projections+Sensitivity'!$B$75</f>
        <v>46.974357401884944</v>
      </c>
    </row>
    <row r="8753" spans="1:17">
      <c r="A8753" s="222">
        <v>161655916.472758</v>
      </c>
      <c r="B8753" s="223">
        <v>1219609304.1399601</v>
      </c>
      <c r="C8753" s="223">
        <v>651512230.55732799</v>
      </c>
      <c r="D8753" s="222">
        <v>771780660.99837399</v>
      </c>
      <c r="E8753" s="222">
        <v>488178275.51287699</v>
      </c>
      <c r="F8753" s="224">
        <f>E8753*(1+'Projections+Sensitivity'!$B$64)/('Projections+Sensitivity'!$B$63-'Projections+Sensitivity'!$B$64)</f>
        <v>4295038607.4265318</v>
      </c>
      <c r="G8753" s="170">
        <f>A8753/'Projections+Sensitivity'!B$67</f>
        <v>143350700.84668985</v>
      </c>
      <c r="H8753" s="170">
        <f>B8753/'Projections+Sensitivity'!C$67</f>
        <v>959040972.97434616</v>
      </c>
      <c r="I8753" s="170">
        <f>C8753/'Projections+Sensitivity'!D$67</f>
        <v>454304692.3223877</v>
      </c>
      <c r="J8753" s="170">
        <f>D8753/'Projections+Sensitivity'!E$67</f>
        <v>477228924.44941825</v>
      </c>
      <c r="K8753" s="170">
        <f>E8753/'Projections+Sensitivity'!F$67</f>
        <v>267682223.73215705</v>
      </c>
      <c r="L8753" s="170">
        <f>F8753/'Projections+Sensitivity'!F$67</f>
        <v>2355093503.9940643</v>
      </c>
      <c r="M8753" s="170">
        <f t="shared" si="273"/>
        <v>4656701018.3190632</v>
      </c>
      <c r="N8753" s="171">
        <f>'Projections+Sensitivity'!$B$72</f>
        <v>418000000</v>
      </c>
      <c r="O8753" s="171">
        <f>'Projections+Sensitivity'!$B$73</f>
        <v>634000000</v>
      </c>
      <c r="P8753" s="170">
        <f t="shared" si="272"/>
        <v>4440701018.3190632</v>
      </c>
      <c r="Q8753" s="170">
        <f>P8753/'Projections+Sensitivity'!$B$75</f>
        <v>32.894081617178244</v>
      </c>
    </row>
    <row r="8754" spans="1:17">
      <c r="A8754" s="222">
        <v>648831657.309726</v>
      </c>
      <c r="B8754" s="223">
        <v>242511256.97733301</v>
      </c>
      <c r="C8754" s="223">
        <v>178982198.06416899</v>
      </c>
      <c r="D8754" s="222">
        <v>497871030.50491798</v>
      </c>
      <c r="E8754" s="222">
        <v>474040695.28804201</v>
      </c>
      <c r="F8754" s="224">
        <f>E8754*(1+'Projections+Sensitivity'!$B$64)/('Projections+Sensitivity'!$B$63-'Projections+Sensitivity'!$B$64)</f>
        <v>4170654840.4154687</v>
      </c>
      <c r="G8754" s="170">
        <f>A8754/'Projections+Sensitivity'!B$67</f>
        <v>575360771.42306447</v>
      </c>
      <c r="H8754" s="170">
        <f>B8754/'Projections+Sensitivity'!C$67</f>
        <v>190698964.87283844</v>
      </c>
      <c r="I8754" s="170">
        <f>C8754/'Projections+Sensitivity'!D$67</f>
        <v>124805719.07785864</v>
      </c>
      <c r="J8754" s="170">
        <f>D8754/'Projections+Sensitivity'!E$67</f>
        <v>307857489.06305659</v>
      </c>
      <c r="K8754" s="170">
        <f>E8754/'Projections+Sensitivity'!F$67</f>
        <v>259930180.8769117</v>
      </c>
      <c r="L8754" s="170">
        <f>F8754/'Projections+Sensitivity'!F$67</f>
        <v>2286890298.2804875</v>
      </c>
      <c r="M8754" s="170">
        <f t="shared" si="273"/>
        <v>3745543423.5942173</v>
      </c>
      <c r="N8754" s="171">
        <f>'Projections+Sensitivity'!$B$72</f>
        <v>418000000</v>
      </c>
      <c r="O8754" s="171">
        <f>'Projections+Sensitivity'!$B$73</f>
        <v>634000000</v>
      </c>
      <c r="P8754" s="170">
        <f t="shared" si="272"/>
        <v>3529543423.5942173</v>
      </c>
      <c r="Q8754" s="170">
        <f>P8754/'Projections+Sensitivity'!$B$75</f>
        <v>26.144766100697908</v>
      </c>
    </row>
    <row r="8755" spans="1:17">
      <c r="A8755" s="222">
        <v>-29729616.294130299</v>
      </c>
      <c r="B8755" s="223">
        <v>685896808.16013503</v>
      </c>
      <c r="C8755" s="223">
        <v>772597310.67062998</v>
      </c>
      <c r="D8755" s="222">
        <v>63110908.011924498</v>
      </c>
      <c r="E8755" s="222">
        <v>733740767.98222697</v>
      </c>
      <c r="F8755" s="224">
        <f>E8755*(1+'Projections+Sensitivity'!$B$64)/('Projections+Sensitivity'!$B$63-'Projections+Sensitivity'!$B$64)</f>
        <v>6455520625.1559839</v>
      </c>
      <c r="G8755" s="170">
        <f>A8755/'Projections+Sensitivity'!B$67</f>
        <v>-26363163.345060334</v>
      </c>
      <c r="H8755" s="170">
        <f>B8755/'Projections+Sensitivity'!C$67</f>
        <v>539355628.08924437</v>
      </c>
      <c r="I8755" s="170">
        <f>C8755/'Projections+Sensitivity'!D$67</f>
        <v>538738287.71114671</v>
      </c>
      <c r="J8755" s="170">
        <f>D8755/'Projections+Sensitivity'!E$67</f>
        <v>39024495.266046003</v>
      </c>
      <c r="K8755" s="170">
        <f>E8755/'Projections+Sensitivity'!F$67</f>
        <v>402331218.46742725</v>
      </c>
      <c r="L8755" s="170">
        <f>F8755/'Projections+Sensitivity'!F$67</f>
        <v>3539748085.8301263</v>
      </c>
      <c r="M8755" s="170">
        <f t="shared" si="273"/>
        <v>5032834552.0189304</v>
      </c>
      <c r="N8755" s="171">
        <f>'Projections+Sensitivity'!$B$72</f>
        <v>418000000</v>
      </c>
      <c r="O8755" s="171">
        <f>'Projections+Sensitivity'!$B$73</f>
        <v>634000000</v>
      </c>
      <c r="P8755" s="170">
        <f t="shared" si="272"/>
        <v>4816834552.0189304</v>
      </c>
      <c r="Q8755" s="170">
        <f>P8755/'Projections+Sensitivity'!$B$75</f>
        <v>35.680255940880969</v>
      </c>
    </row>
    <row r="8756" spans="1:17">
      <c r="A8756" s="222">
        <v>943857281.70334303</v>
      </c>
      <c r="B8756" s="223">
        <v>983230117.99707103</v>
      </c>
      <c r="C8756" s="223">
        <v>-440884564.164262</v>
      </c>
      <c r="D8756" s="222">
        <v>693020834.23044896</v>
      </c>
      <c r="E8756" s="222">
        <v>332657731.886105</v>
      </c>
      <c r="F8756" s="224">
        <f>E8756*(1+'Projections+Sensitivity'!$B$64)/('Projections+Sensitivity'!$B$63-'Projections+Sensitivity'!$B$64)</f>
        <v>2926754165.7987547</v>
      </c>
      <c r="G8756" s="170">
        <f>A8756/'Projections+Sensitivity'!B$67</f>
        <v>836978972.27427971</v>
      </c>
      <c r="H8756" s="170">
        <f>B8756/'Projections+Sensitivity'!C$67</f>
        <v>773163968.01887643</v>
      </c>
      <c r="I8756" s="170">
        <f>C8756/'Projections+Sensitivity'!D$67</f>
        <v>-307432334.92484766</v>
      </c>
      <c r="J8756" s="170">
        <f>D8756/'Projections+Sensitivity'!E$67</f>
        <v>428527953.67145449</v>
      </c>
      <c r="K8756" s="170">
        <f>E8756/'Projections+Sensitivity'!F$67</f>
        <v>182405825.65747425</v>
      </c>
      <c r="L8756" s="170">
        <f>F8756/'Projections+Sensitivity'!F$67</f>
        <v>1604823693.9574745</v>
      </c>
      <c r="M8756" s="170">
        <f t="shared" si="273"/>
        <v>3518468078.6547117</v>
      </c>
      <c r="N8756" s="171">
        <f>'Projections+Sensitivity'!$B$72</f>
        <v>418000000</v>
      </c>
      <c r="O8756" s="171">
        <f>'Projections+Sensitivity'!$B$73</f>
        <v>634000000</v>
      </c>
      <c r="P8756" s="170">
        <f t="shared" si="272"/>
        <v>3302468078.6547117</v>
      </c>
      <c r="Q8756" s="170">
        <f>P8756/'Projections+Sensitivity'!$B$75</f>
        <v>24.46272650855342</v>
      </c>
    </row>
    <row r="8757" spans="1:17">
      <c r="A8757" s="222">
        <v>46613922.869961001</v>
      </c>
      <c r="B8757" s="223">
        <v>314361805.70355302</v>
      </c>
      <c r="C8757" s="223">
        <v>74734484.344634905</v>
      </c>
      <c r="D8757" s="222">
        <v>572040473.96090603</v>
      </c>
      <c r="E8757" s="222">
        <v>389700846.16682702</v>
      </c>
      <c r="F8757" s="224">
        <f>E8757*(1+'Projections+Sensitivity'!$B$64)/('Projections+Sensitivity'!$B$63-'Projections+Sensitivity'!$B$64)</f>
        <v>3428624876.5880599</v>
      </c>
      <c r="G8757" s="170">
        <f>A8757/'Projections+Sensitivity'!B$67</f>
        <v>41335564.193522833</v>
      </c>
      <c r="H8757" s="170">
        <f>B8757/'Projections+Sensitivity'!C$67</f>
        <v>247198714.36247253</v>
      </c>
      <c r="I8757" s="170">
        <f>C8757/'Projections+Sensitivity'!D$67</f>
        <v>52112954.022394411</v>
      </c>
      <c r="J8757" s="170">
        <f>D8757/'Projections+Sensitivity'!E$67</f>
        <v>353720006.11774045</v>
      </c>
      <c r="K8757" s="170">
        <f>E8757/'Projections+Sensitivity'!F$67</f>
        <v>213684209.8977997</v>
      </c>
      <c r="L8757" s="170">
        <f>F8757/'Projections+Sensitivity'!F$67</f>
        <v>1880013874.7351437</v>
      </c>
      <c r="M8757" s="170">
        <f t="shared" si="273"/>
        <v>2788065323.3290739</v>
      </c>
      <c r="N8757" s="171">
        <f>'Projections+Sensitivity'!$B$72</f>
        <v>418000000</v>
      </c>
      <c r="O8757" s="171">
        <f>'Projections+Sensitivity'!$B$73</f>
        <v>634000000</v>
      </c>
      <c r="P8757" s="170">
        <f t="shared" si="272"/>
        <v>2572065323.3290739</v>
      </c>
      <c r="Q8757" s="170">
        <f>P8757/'Projections+Sensitivity'!$B$75</f>
        <v>19.052335728363509</v>
      </c>
    </row>
    <row r="8758" spans="1:17">
      <c r="A8758" s="222">
        <v>471002485.531914</v>
      </c>
      <c r="B8758" s="223">
        <v>461007719.68537903</v>
      </c>
      <c r="C8758" s="223">
        <v>326749521.73435003</v>
      </c>
      <c r="D8758" s="222">
        <v>382488112.83114398</v>
      </c>
      <c r="E8758" s="222">
        <v>424189300.55832702</v>
      </c>
      <c r="F8758" s="224">
        <f>E8758*(1+'Projections+Sensitivity'!$B$64)/('Projections+Sensitivity'!$B$63-'Projections+Sensitivity'!$B$64)</f>
        <v>3732057557.9509044</v>
      </c>
      <c r="G8758" s="170">
        <f>A8758/'Projections+Sensitivity'!B$67</f>
        <v>417668204.63333237</v>
      </c>
      <c r="H8758" s="170">
        <f>B8758/'Projections+Sensitivity'!C$67</f>
        <v>362513872.70903689</v>
      </c>
      <c r="I8758" s="170">
        <f>C8758/'Projections+Sensitivity'!D$67</f>
        <v>227845056.43282673</v>
      </c>
      <c r="J8758" s="170">
        <f>D8758/'Projections+Sensitivity'!E$67</f>
        <v>236510708.19132528</v>
      </c>
      <c r="K8758" s="170">
        <f>E8758/'Projections+Sensitivity'!F$67</f>
        <v>232595223.81971744</v>
      </c>
      <c r="L8758" s="170">
        <f>F8758/'Projections+Sensitivity'!F$67</f>
        <v>2046394762.5673282</v>
      </c>
      <c r="M8758" s="170">
        <f t="shared" si="273"/>
        <v>3523527828.3535671</v>
      </c>
      <c r="N8758" s="171">
        <f>'Projections+Sensitivity'!$B$72</f>
        <v>418000000</v>
      </c>
      <c r="O8758" s="171">
        <f>'Projections+Sensitivity'!$B$73</f>
        <v>634000000</v>
      </c>
      <c r="P8758" s="170">
        <f t="shared" si="272"/>
        <v>3307527828.3535671</v>
      </c>
      <c r="Q8758" s="170">
        <f>P8758/'Projections+Sensitivity'!$B$75</f>
        <v>24.50020613595235</v>
      </c>
    </row>
    <row r="8759" spans="1:17">
      <c r="A8759" s="222">
        <v>29364698.581813499</v>
      </c>
      <c r="B8759" s="223">
        <v>517406932.22746199</v>
      </c>
      <c r="C8759" s="223">
        <v>216238311.226706</v>
      </c>
      <c r="D8759" s="222">
        <v>805765288.15743196</v>
      </c>
      <c r="E8759" s="222">
        <v>430480849.30937099</v>
      </c>
      <c r="F8759" s="224">
        <f>E8759*(1+'Projections+Sensitivity'!$B$64)/('Projections+Sensitivity'!$B$63-'Projections+Sensitivity'!$B$64)</f>
        <v>3787411198.499227</v>
      </c>
      <c r="G8759" s="170">
        <f>A8759/'Projections+Sensitivity'!B$67</f>
        <v>26039567.33352308</v>
      </c>
      <c r="H8759" s="170">
        <f>B8759/'Projections+Sensitivity'!C$67</f>
        <v>406863448.82963616</v>
      </c>
      <c r="I8759" s="170">
        <f>C8759/'Projections+Sensitivity'!D$67</f>
        <v>150784704.94118711</v>
      </c>
      <c r="J8759" s="170">
        <f>D8759/'Projections+Sensitivity'!E$67</f>
        <v>498243246.1168614</v>
      </c>
      <c r="K8759" s="170">
        <f>E8759/'Projections+Sensitivity'!F$67</f>
        <v>236045061.39929712</v>
      </c>
      <c r="L8759" s="170">
        <f>F8759/'Projections+Sensitivity'!F$67</f>
        <v>2076746759.6488833</v>
      </c>
      <c r="M8759" s="170">
        <f t="shared" si="273"/>
        <v>3394722788.2693882</v>
      </c>
      <c r="N8759" s="171">
        <f>'Projections+Sensitivity'!$B$72</f>
        <v>418000000</v>
      </c>
      <c r="O8759" s="171">
        <f>'Projections+Sensitivity'!$B$73</f>
        <v>634000000</v>
      </c>
      <c r="P8759" s="170">
        <f t="shared" si="272"/>
        <v>3178722788.2693882</v>
      </c>
      <c r="Q8759" s="170">
        <f>P8759/'Projections+Sensitivity'!$B$75</f>
        <v>23.546094727921393</v>
      </c>
    </row>
    <row r="8760" spans="1:17">
      <c r="A8760" s="222">
        <v>387170138.84007299</v>
      </c>
      <c r="B8760" s="223">
        <v>-188353961.030397</v>
      </c>
      <c r="C8760" s="223">
        <v>989861206.84413505</v>
      </c>
      <c r="D8760" s="222">
        <v>282516824.73089403</v>
      </c>
      <c r="E8760" s="222">
        <v>941399725.73102605</v>
      </c>
      <c r="F8760" s="224">
        <f>E8760*(1+'Projections+Sensitivity'!$B$64)/('Projections+Sensitivity'!$B$63-'Projections+Sensitivity'!$B$64)</f>
        <v>8282523762.0162201</v>
      </c>
      <c r="G8760" s="170">
        <f>A8760/'Projections+Sensitivity'!B$67</f>
        <v>343328669.68706113</v>
      </c>
      <c r="H8760" s="170">
        <f>B8760/'Projections+Sensitivity'!C$67</f>
        <v>-148112322.06657076</v>
      </c>
      <c r="I8760" s="170">
        <f>C8760/'Projections+Sensitivity'!D$67</f>
        <v>690238141.24333954</v>
      </c>
      <c r="J8760" s="170">
        <f>D8760/'Projections+Sensitivity'!E$67</f>
        <v>174693675.57199442</v>
      </c>
      <c r="K8760" s="170">
        <f>E8760/'Projections+Sensitivity'!F$67</f>
        <v>516196612.2719788</v>
      </c>
      <c r="L8760" s="170">
        <f>F8760/'Projections+Sensitivity'!F$67</f>
        <v>4541546582.3457184</v>
      </c>
      <c r="M8760" s="170">
        <f t="shared" si="273"/>
        <v>6117891359.0535212</v>
      </c>
      <c r="N8760" s="171">
        <f>'Projections+Sensitivity'!$B$72</f>
        <v>418000000</v>
      </c>
      <c r="O8760" s="171">
        <f>'Projections+Sensitivity'!$B$73</f>
        <v>634000000</v>
      </c>
      <c r="P8760" s="170">
        <f t="shared" si="272"/>
        <v>5901891359.0535212</v>
      </c>
      <c r="Q8760" s="170">
        <f>P8760/'Projections+Sensitivity'!$B$75</f>
        <v>43.717713770766821</v>
      </c>
    </row>
    <row r="8761" spans="1:17">
      <c r="A8761" s="222">
        <v>776863477.03351295</v>
      </c>
      <c r="B8761" s="223">
        <v>752180318.773682</v>
      </c>
      <c r="C8761" s="223">
        <v>173222014.14370501</v>
      </c>
      <c r="D8761" s="222">
        <v>191446963.07877201</v>
      </c>
      <c r="E8761" s="222">
        <v>113345817.33337</v>
      </c>
      <c r="F8761" s="224">
        <f>E8761*(1+'Projections+Sensitivity'!$B$64)/('Projections+Sensitivity'!$B$63-'Projections+Sensitivity'!$B$64)</f>
        <v>997227213.61511767</v>
      </c>
      <c r="G8761" s="170">
        <f>A8761/'Projections+Sensitivity'!B$67</f>
        <v>688894822.56417942</v>
      </c>
      <c r="H8761" s="170">
        <f>B8761/'Projections+Sensitivity'!C$67</f>
        <v>591477731.69667673</v>
      </c>
      <c r="I8761" s="170">
        <f>C8761/'Projections+Sensitivity'!D$67</f>
        <v>120789096.73223026</v>
      </c>
      <c r="J8761" s="170">
        <f>D8761/'Projections+Sensitivity'!E$67</f>
        <v>118380820.99777095</v>
      </c>
      <c r="K8761" s="170">
        <f>E8761/'Projections+Sensitivity'!F$67</f>
        <v>62150779.656590916</v>
      </c>
      <c r="L8761" s="170">
        <f>F8761/'Projections+Sensitivity'!F$67</f>
        <v>546808433.50981164</v>
      </c>
      <c r="M8761" s="170">
        <f t="shared" si="273"/>
        <v>2128501685.1572599</v>
      </c>
      <c r="N8761" s="171">
        <f>'Projections+Sensitivity'!$B$72</f>
        <v>418000000</v>
      </c>
      <c r="O8761" s="171">
        <f>'Projections+Sensitivity'!$B$73</f>
        <v>634000000</v>
      </c>
      <c r="P8761" s="170">
        <f t="shared" si="272"/>
        <v>1912501685.1572599</v>
      </c>
      <c r="Q8761" s="170">
        <f>P8761/'Projections+Sensitivity'!$B$75</f>
        <v>14.166679149313037</v>
      </c>
    </row>
    <row r="8762" spans="1:17">
      <c r="A8762" s="222">
        <v>852858939.36131895</v>
      </c>
      <c r="B8762" s="223">
        <v>332202609.11049998</v>
      </c>
      <c r="C8762" s="223">
        <v>751027743.10827994</v>
      </c>
      <c r="D8762" s="222">
        <v>1233434870.41242</v>
      </c>
      <c r="E8762" s="222">
        <v>839510488.02902198</v>
      </c>
      <c r="F8762" s="224">
        <f>E8762*(1+'Projections+Sensitivity'!$B$64)/('Projections+Sensitivity'!$B$63-'Projections+Sensitivity'!$B$64)</f>
        <v>7386092618.7999277</v>
      </c>
      <c r="G8762" s="170">
        <f>A8762/'Projections+Sensitivity'!B$67</f>
        <v>756284887.97941613</v>
      </c>
      <c r="H8762" s="170">
        <f>B8762/'Projections+Sensitivity'!C$67</f>
        <v>261227847.62667638</v>
      </c>
      <c r="I8762" s="170">
        <f>C8762/'Projections+Sensitivity'!D$67</f>
        <v>523697655.63190269</v>
      </c>
      <c r="J8762" s="170">
        <f>D8762/'Projections+Sensitivity'!E$67</f>
        <v>762691819.49166119</v>
      </c>
      <c r="K8762" s="170">
        <f>E8762/'Projections+Sensitivity'!F$67</f>
        <v>460327805.54600769</v>
      </c>
      <c r="L8762" s="170">
        <f>F8762/'Projections+Sensitivity'!F$67</f>
        <v>4050007540.4110932</v>
      </c>
      <c r="M8762" s="170">
        <f t="shared" si="273"/>
        <v>6814237556.6867571</v>
      </c>
      <c r="N8762" s="171">
        <f>'Projections+Sensitivity'!$B$72</f>
        <v>418000000</v>
      </c>
      <c r="O8762" s="171">
        <f>'Projections+Sensitivity'!$B$73</f>
        <v>634000000</v>
      </c>
      <c r="P8762" s="170">
        <f t="shared" si="272"/>
        <v>6598237556.6867571</v>
      </c>
      <c r="Q8762" s="170">
        <f>P8762/'Projections+Sensitivity'!$B$75</f>
        <v>48.875833753235234</v>
      </c>
    </row>
    <row r="8763" spans="1:17">
      <c r="A8763" s="222">
        <v>742983154.52259195</v>
      </c>
      <c r="B8763" s="223">
        <v>116584918.222767</v>
      </c>
      <c r="C8763" s="223">
        <v>-369304318.82158202</v>
      </c>
      <c r="D8763" s="222">
        <v>381519629.86024702</v>
      </c>
      <c r="E8763" s="222">
        <v>584128674.70005596</v>
      </c>
      <c r="F8763" s="224">
        <f>E8763*(1+'Projections+Sensitivity'!$B$64)/('Projections+Sensitivity'!$B$63-'Projections+Sensitivity'!$B$64)</f>
        <v>5139219288.0886526</v>
      </c>
      <c r="G8763" s="170">
        <f>A8763/'Projections+Sensitivity'!B$67</f>
        <v>658850960.99186969</v>
      </c>
      <c r="H8763" s="170">
        <f>B8763/'Projections+Sensitivity'!C$67</f>
        <v>91676664.835992411</v>
      </c>
      <c r="I8763" s="170">
        <f>C8763/'Projections+Sensitivity'!D$67</f>
        <v>-257518857.00141856</v>
      </c>
      <c r="J8763" s="170">
        <f>D8763/'Projections+Sensitivity'!E$67</f>
        <v>235911848.813389</v>
      </c>
      <c r="K8763" s="170">
        <f>E8763/'Projections+Sensitivity'!F$67</f>
        <v>320294594.07049</v>
      </c>
      <c r="L8763" s="170">
        <f>F8763/'Projections+Sensitivity'!F$67</f>
        <v>2817982110.8128691</v>
      </c>
      <c r="M8763" s="170">
        <f t="shared" si="273"/>
        <v>3867197322.5231915</v>
      </c>
      <c r="N8763" s="171">
        <f>'Projections+Sensitivity'!$B$72</f>
        <v>418000000</v>
      </c>
      <c r="O8763" s="171">
        <f>'Projections+Sensitivity'!$B$73</f>
        <v>634000000</v>
      </c>
      <c r="P8763" s="170">
        <f t="shared" si="272"/>
        <v>3651197322.5231915</v>
      </c>
      <c r="Q8763" s="170">
        <f>P8763/'Projections+Sensitivity'!$B$75</f>
        <v>27.04590609276438</v>
      </c>
    </row>
    <row r="8764" spans="1:17">
      <c r="A8764" s="222">
        <v>509041463.173742</v>
      </c>
      <c r="B8764" s="223">
        <v>165909391.050513</v>
      </c>
      <c r="C8764" s="223">
        <v>717196594.15857196</v>
      </c>
      <c r="D8764" s="222">
        <v>555086049.12100899</v>
      </c>
      <c r="E8764" s="222">
        <v>936208520.79319704</v>
      </c>
      <c r="F8764" s="224">
        <f>E8764*(1+'Projections+Sensitivity'!$B$64)/('Projections+Sensitivity'!$B$63-'Projections+Sensitivity'!$B$64)</f>
        <v>8236851050.3339682</v>
      </c>
      <c r="G8764" s="170">
        <f>A8764/'Projections+Sensitivity'!B$67</f>
        <v>451399813.24641103</v>
      </c>
      <c r="H8764" s="170">
        <f>B8764/'Projections+Sensitivity'!C$67</f>
        <v>130463012.44058537</v>
      </c>
      <c r="I8764" s="170">
        <f>C8764/'Projections+Sensitivity'!D$67</f>
        <v>500106924.72365528</v>
      </c>
      <c r="J8764" s="170">
        <f>D8764/'Projections+Sensitivity'!E$67</f>
        <v>343236273.70530105</v>
      </c>
      <c r="K8764" s="170">
        <f>E8764/'Projections+Sensitivity'!F$67</f>
        <v>513350124.93055105</v>
      </c>
      <c r="L8764" s="170">
        <f>F8764/'Projections+Sensitivity'!F$67</f>
        <v>4516502917.6841993</v>
      </c>
      <c r="M8764" s="170">
        <f t="shared" si="273"/>
        <v>6455059066.7307034</v>
      </c>
      <c r="N8764" s="171">
        <f>'Projections+Sensitivity'!$B$72</f>
        <v>418000000</v>
      </c>
      <c r="O8764" s="171">
        <f>'Projections+Sensitivity'!$B$73</f>
        <v>634000000</v>
      </c>
      <c r="P8764" s="170">
        <f t="shared" si="272"/>
        <v>6239059066.7307034</v>
      </c>
      <c r="Q8764" s="170">
        <f>P8764/'Projections+Sensitivity'!$B$75</f>
        <v>46.215252346153356</v>
      </c>
    </row>
    <row r="8765" spans="1:17">
      <c r="A8765" s="222">
        <v>307305571.28089601</v>
      </c>
      <c r="B8765" s="223">
        <v>914431085.32795095</v>
      </c>
      <c r="C8765" s="223">
        <v>1246051452.0313799</v>
      </c>
      <c r="D8765" s="222">
        <v>801188853.58269298</v>
      </c>
      <c r="E8765" s="222">
        <v>384067606.11663502</v>
      </c>
      <c r="F8765" s="224">
        <f>E8765*(1+'Projections+Sensitivity'!$B$64)/('Projections+Sensitivity'!$B$63-'Projections+Sensitivity'!$B$64)</f>
        <v>3379063098.2089281</v>
      </c>
      <c r="G8765" s="170">
        <f>A8765/'Projections+Sensitivity'!B$67</f>
        <v>272507619.75440907</v>
      </c>
      <c r="H8765" s="170">
        <f>B8765/'Projections+Sensitivity'!C$67</f>
        <v>719063781.17484856</v>
      </c>
      <c r="I8765" s="170">
        <f>C8765/'Projections+Sensitivity'!D$67</f>
        <v>868881649.46455181</v>
      </c>
      <c r="J8765" s="170">
        <f>D8765/'Projections+Sensitivity'!E$67</f>
        <v>495413417.56545591</v>
      </c>
      <c r="K8765" s="170">
        <f>E8765/'Projections+Sensitivity'!F$67</f>
        <v>210595341.95940521</v>
      </c>
      <c r="L8765" s="170">
        <f>F8765/'Projections+Sensitivity'!F$67</f>
        <v>1852837722.6732595</v>
      </c>
      <c r="M8765" s="170">
        <f t="shared" si="273"/>
        <v>4419299532.5919304</v>
      </c>
      <c r="N8765" s="171">
        <f>'Projections+Sensitivity'!$B$72</f>
        <v>418000000</v>
      </c>
      <c r="O8765" s="171">
        <f>'Projections+Sensitivity'!$B$73</f>
        <v>634000000</v>
      </c>
      <c r="P8765" s="170">
        <f t="shared" si="272"/>
        <v>4203299532.5919304</v>
      </c>
      <c r="Q8765" s="170">
        <f>P8765/'Projections+Sensitivity'!$B$75</f>
        <v>31.13555209327356</v>
      </c>
    </row>
    <row r="8766" spans="1:17">
      <c r="A8766" s="222">
        <v>-110909627.500503</v>
      </c>
      <c r="B8766" s="223">
        <v>170859832.97898501</v>
      </c>
      <c r="C8766" s="223">
        <v>536926186.88353896</v>
      </c>
      <c r="D8766" s="222">
        <v>-232721677.49754599</v>
      </c>
      <c r="E8766" s="222">
        <v>1060595547.49835</v>
      </c>
      <c r="F8766" s="224">
        <f>E8766*(1+'Projections+Sensitivity'!$B$64)/('Projections+Sensitivity'!$B$63-'Projections+Sensitivity'!$B$64)</f>
        <v>9331219867.5459824</v>
      </c>
      <c r="G8766" s="170">
        <f>A8766/'Projections+Sensitivity'!B$67</f>
        <v>-98350701.785305098</v>
      </c>
      <c r="H8766" s="170">
        <f>B8766/'Projections+Sensitivity'!C$67</f>
        <v>134355797.30834493</v>
      </c>
      <c r="I8766" s="170">
        <f>C8766/'Projections+Sensitivity'!D$67</f>
        <v>374402927.05371588</v>
      </c>
      <c r="J8766" s="170">
        <f>D8766/'Projections+Sensitivity'!E$67</f>
        <v>-143902952.56238902</v>
      </c>
      <c r="K8766" s="170">
        <f>E8766/'Projections+Sensitivity'!F$67</f>
        <v>581555118.02838147</v>
      </c>
      <c r="L8766" s="170">
        <f>F8766/'Projections+Sensitivity'!F$67</f>
        <v>5116576893.2552719</v>
      </c>
      <c r="M8766" s="170">
        <f t="shared" si="273"/>
        <v>5964637081.2980204</v>
      </c>
      <c r="N8766" s="171">
        <f>'Projections+Sensitivity'!$B$72</f>
        <v>418000000</v>
      </c>
      <c r="O8766" s="171">
        <f>'Projections+Sensitivity'!$B$73</f>
        <v>634000000</v>
      </c>
      <c r="P8766" s="170">
        <f t="shared" si="272"/>
        <v>5748637081.2980204</v>
      </c>
      <c r="Q8766" s="170">
        <f>P8766/'Projections+Sensitivity'!$B$75</f>
        <v>42.582496898503855</v>
      </c>
    </row>
    <row r="8767" spans="1:17">
      <c r="A8767" s="222">
        <v>466748614.46068501</v>
      </c>
      <c r="B8767" s="223">
        <v>504751091.34375697</v>
      </c>
      <c r="C8767" s="223">
        <v>356479154.52068299</v>
      </c>
      <c r="D8767" s="222">
        <v>1078974266.9444499</v>
      </c>
      <c r="E8767" s="222">
        <v>1287359488.5817599</v>
      </c>
      <c r="F8767" s="224">
        <f>E8767*(1+'Projections+Sensitivity'!$B$64)/('Projections+Sensitivity'!$B$63-'Projections+Sensitivity'!$B$64)</f>
        <v>11326310453.464014</v>
      </c>
      <c r="G8767" s="170">
        <f>A8767/'Projections+Sensitivity'!B$67</f>
        <v>413896023.49281162</v>
      </c>
      <c r="H8767" s="170">
        <f>B8767/'Projections+Sensitivity'!C$67</f>
        <v>396911515.93299752</v>
      </c>
      <c r="I8767" s="170">
        <f>C8767/'Projections+Sensitivity'!D$67</f>
        <v>248575767.29653341</v>
      </c>
      <c r="J8767" s="170">
        <f>D8767/'Projections+Sensitivity'!E$67</f>
        <v>667181435.01600921</v>
      </c>
      <c r="K8767" s="170">
        <f>E8767/'Projections+Sensitivity'!F$67</f>
        <v>705896325.03457868</v>
      </c>
      <c r="L8767" s="170">
        <f>F8767/'Projections+Sensitivity'!F$67</f>
        <v>6210542584.4252882</v>
      </c>
      <c r="M8767" s="170">
        <f t="shared" si="273"/>
        <v>8643003651.1982193</v>
      </c>
      <c r="N8767" s="171">
        <f>'Projections+Sensitivity'!$B$72</f>
        <v>418000000</v>
      </c>
      <c r="O8767" s="171">
        <f>'Projections+Sensitivity'!$B$73</f>
        <v>634000000</v>
      </c>
      <c r="P8767" s="170">
        <f t="shared" si="272"/>
        <v>8427003651.1982193</v>
      </c>
      <c r="Q8767" s="170">
        <f>P8767/'Projections+Sensitivity'!$B$75</f>
        <v>62.422249268134955</v>
      </c>
    </row>
    <row r="8768" spans="1:17">
      <c r="A8768" s="222">
        <v>410542975.40845799</v>
      </c>
      <c r="B8768" s="223">
        <v>-551245979.314924</v>
      </c>
      <c r="C8768" s="223">
        <v>631621336.92910099</v>
      </c>
      <c r="D8768" s="222">
        <v>361290528.36128801</v>
      </c>
      <c r="E8768" s="222">
        <v>1270858845.26717</v>
      </c>
      <c r="F8768" s="224">
        <f>E8768*(1+'Projections+Sensitivity'!$B$64)/('Projections+Sensitivity'!$B$63-'Projections+Sensitivity'!$B$64)</f>
        <v>11181136234.047792</v>
      </c>
      <c r="G8768" s="170">
        <f>A8768/'Projections+Sensitivity'!B$67</f>
        <v>364054867.50251663</v>
      </c>
      <c r="H8768" s="170">
        <f>B8768/'Projections+Sensitivity'!C$67</f>
        <v>-433472816.70926982</v>
      </c>
      <c r="I8768" s="170">
        <f>C8768/'Projections+Sensitivity'!D$67</f>
        <v>440434613.01158363</v>
      </c>
      <c r="J8768" s="170">
        <f>D8768/'Projections+Sensitivity'!E$67</f>
        <v>223403227.07824728</v>
      </c>
      <c r="K8768" s="170">
        <f>E8768/'Projections+Sensitivity'!F$67</f>
        <v>696848546.55484152</v>
      </c>
      <c r="L8768" s="170">
        <f>F8768/'Projections+Sensitivity'!F$67</f>
        <v>6130939374.2228518</v>
      </c>
      <c r="M8768" s="170">
        <f t="shared" si="273"/>
        <v>7422207811.6607704</v>
      </c>
      <c r="N8768" s="171">
        <f>'Projections+Sensitivity'!$B$72</f>
        <v>418000000</v>
      </c>
      <c r="O8768" s="171">
        <f>'Projections+Sensitivity'!$B$73</f>
        <v>634000000</v>
      </c>
      <c r="P8768" s="170">
        <f t="shared" si="272"/>
        <v>7206207811.6607704</v>
      </c>
      <c r="Q8768" s="170">
        <f>P8768/'Projections+Sensitivity'!$B$75</f>
        <v>53.379317123413117</v>
      </c>
    </row>
    <row r="8769" spans="1:17">
      <c r="A8769" s="222">
        <v>660730913.34317696</v>
      </c>
      <c r="B8769" s="223">
        <v>-395014818.77727002</v>
      </c>
      <c r="C8769" s="223">
        <v>786293877.68070495</v>
      </c>
      <c r="D8769" s="222">
        <v>962106774.24954796</v>
      </c>
      <c r="E8769" s="222">
        <v>400568066.33730602</v>
      </c>
      <c r="F8769" s="224">
        <f>E8769*(1+'Projections+Sensitivity'!$B$64)/('Projections+Sensitivity'!$B$63-'Projections+Sensitivity'!$B$64)</f>
        <v>3524235706.7475443</v>
      </c>
      <c r="G8769" s="170">
        <f>A8769/'Projections+Sensitivity'!B$67</f>
        <v>585912607.25541925</v>
      </c>
      <c r="H8769" s="170">
        <f>B8769/'Projections+Sensitivity'!C$67</f>
        <v>-310620290.32861793</v>
      </c>
      <c r="I8769" s="170">
        <f>C8769/'Projections+Sensitivity'!D$67</f>
        <v>548289013.49884558</v>
      </c>
      <c r="J8769" s="170">
        <f>D8769/'Projections+Sensitivity'!E$67</f>
        <v>594916670.34862173</v>
      </c>
      <c r="K8769" s="170">
        <f>E8769/'Projections+Sensitivity'!F$67</f>
        <v>219643020.04346758</v>
      </c>
      <c r="L8769" s="170">
        <f>F8769/'Projections+Sensitivity'!F$67</f>
        <v>1932440049.5850594</v>
      </c>
      <c r="M8769" s="170">
        <f t="shared" si="273"/>
        <v>3570581070.4027958</v>
      </c>
      <c r="N8769" s="171">
        <f>'Projections+Sensitivity'!$B$72</f>
        <v>418000000</v>
      </c>
      <c r="O8769" s="171">
        <f>'Projections+Sensitivity'!$B$73</f>
        <v>634000000</v>
      </c>
      <c r="P8769" s="170">
        <f t="shared" si="272"/>
        <v>3354581070.4027958</v>
      </c>
      <c r="Q8769" s="170">
        <f>P8769/'Projections+Sensitivity'!$B$75</f>
        <v>24.848748669650337</v>
      </c>
    </row>
    <row r="8770" spans="1:17">
      <c r="A8770" s="222">
        <v>308241424.17797601</v>
      </c>
      <c r="B8770" s="223">
        <v>344149290.22462898</v>
      </c>
      <c r="C8770" s="223">
        <v>180255542.78303701</v>
      </c>
      <c r="D8770" s="222">
        <v>15255870.216298699</v>
      </c>
      <c r="E8770" s="222">
        <v>1364128570.18012</v>
      </c>
      <c r="F8770" s="224">
        <f>E8770*(1+'Projections+Sensitivity'!$B$64)/('Projections+Sensitivity'!$B$63-'Projections+Sensitivity'!$B$64)</f>
        <v>12001732089.085194</v>
      </c>
      <c r="G8770" s="170">
        <f>A8770/'Projections+Sensitivity'!B$67</f>
        <v>273337500.72389668</v>
      </c>
      <c r="H8770" s="170">
        <f>B8770/'Projections+Sensitivity'!C$67</f>
        <v>270622132.04269105</v>
      </c>
      <c r="I8770" s="170">
        <f>C8770/'Projections+Sensitivity'!D$67</f>
        <v>125693632.54071231</v>
      </c>
      <c r="J8770" s="170">
        <f>D8770/'Projections+Sensitivity'!E$67</f>
        <v>9433434.7863109782</v>
      </c>
      <c r="K8770" s="170">
        <f>E8770/'Projections+Sensitivity'!F$67</f>
        <v>747991025.89879692</v>
      </c>
      <c r="L8770" s="170">
        <f>F8770/'Projections+Sensitivity'!F$67</f>
        <v>6580895741.1485004</v>
      </c>
      <c r="M8770" s="170">
        <f t="shared" si="273"/>
        <v>8007973467.1409082</v>
      </c>
      <c r="N8770" s="171">
        <f>'Projections+Sensitivity'!$B$72</f>
        <v>418000000</v>
      </c>
      <c r="O8770" s="171">
        <f>'Projections+Sensitivity'!$B$73</f>
        <v>634000000</v>
      </c>
      <c r="P8770" s="170">
        <f t="shared" ref="P8770:P8833" si="274">M8770+N8770-O8770</f>
        <v>7791973467.1409082</v>
      </c>
      <c r="Q8770" s="170">
        <f>P8770/'Projections+Sensitivity'!$B$75</f>
        <v>57.718321978821542</v>
      </c>
    </row>
    <row r="8771" spans="1:17">
      <c r="A8771" s="222">
        <v>441514219.15245402</v>
      </c>
      <c r="B8771" s="223">
        <v>834703570.41591203</v>
      </c>
      <c r="C8771" s="223">
        <v>1056781984.57599</v>
      </c>
      <c r="D8771" s="222">
        <v>782592130.85042703</v>
      </c>
      <c r="E8771" s="222">
        <v>482396161.53441101</v>
      </c>
      <c r="F8771" s="224">
        <f>E8771*(1+'Projections+Sensitivity'!$B$64)/('Projections+Sensitivity'!$B$63-'Projections+Sensitivity'!$B$64)</f>
        <v>4244167022.1558414</v>
      </c>
      <c r="G8771" s="170">
        <f>A8771/'Projections+Sensitivity'!B$67</f>
        <v>391519061.78422529</v>
      </c>
      <c r="H8771" s="170">
        <f>B8771/'Projections+Sensitivity'!C$67</f>
        <v>656369971.59622478</v>
      </c>
      <c r="I8771" s="170">
        <f>C8771/'Projections+Sensitivity'!D$67</f>
        <v>736902535.11271918</v>
      </c>
      <c r="J8771" s="170">
        <f>D8771/'Projections+Sensitivity'!E$67</f>
        <v>483914173.7565701</v>
      </c>
      <c r="K8771" s="170">
        <f>E8771/'Projections+Sensitivity'!F$67</f>
        <v>264511723.92652255</v>
      </c>
      <c r="L8771" s="170">
        <f>F8771/'Projections+Sensitivity'!F$67</f>
        <v>2327199147.0488844</v>
      </c>
      <c r="M8771" s="170">
        <f t="shared" ref="M8771:M8834" si="275">SUM(G8771:L8771)</f>
        <v>4860416613.2251472</v>
      </c>
      <c r="N8771" s="171">
        <f>'Projections+Sensitivity'!$B$72</f>
        <v>418000000</v>
      </c>
      <c r="O8771" s="171">
        <f>'Projections+Sensitivity'!$B$73</f>
        <v>634000000</v>
      </c>
      <c r="P8771" s="170">
        <f t="shared" si="274"/>
        <v>4644416613.2251472</v>
      </c>
      <c r="Q8771" s="170">
        <f>P8771/'Projections+Sensitivity'!$B$75</f>
        <v>34.403086023889976</v>
      </c>
    </row>
    <row r="8772" spans="1:17">
      <c r="A8772" s="222">
        <v>8862240.9961735606</v>
      </c>
      <c r="B8772" s="223">
        <v>743029966.96935701</v>
      </c>
      <c r="C8772" s="223">
        <v>700710896.39952195</v>
      </c>
      <c r="D8772" s="222">
        <v>622203740.92659497</v>
      </c>
      <c r="E8772" s="222">
        <v>-135534444.329276</v>
      </c>
      <c r="F8772" s="224">
        <f>E8772*(1+'Projections+Sensitivity'!$B$64)/('Projections+Sensitivity'!$B$63-'Projections+Sensitivity'!$B$64)</f>
        <v>-1192444851.0511141</v>
      </c>
      <c r="G8772" s="170">
        <f>A8772/'Projections+Sensitivity'!B$67</f>
        <v>7858719.22038705</v>
      </c>
      <c r="H8772" s="170">
        <f>B8772/'Projections+Sensitivity'!C$67</f>
        <v>584282343.57714629</v>
      </c>
      <c r="I8772" s="170">
        <f>C8772/'Projections+Sensitivity'!D$67</f>
        <v>488611315.74370068</v>
      </c>
      <c r="J8772" s="170">
        <f>D8772/'Projections+Sensitivity'!E$67</f>
        <v>384738355.17812878</v>
      </c>
      <c r="K8772" s="170">
        <f>E8772/'Projections+Sensitivity'!F$67</f>
        <v>-74317443.586048827</v>
      </c>
      <c r="L8772" s="170">
        <f>F8772/'Projections+Sensitivity'!F$67</f>
        <v>-653851892.67584145</v>
      </c>
      <c r="M8772" s="170">
        <f t="shared" si="275"/>
        <v>737321397.45747244</v>
      </c>
      <c r="N8772" s="171">
        <f>'Projections+Sensitivity'!$B$72</f>
        <v>418000000</v>
      </c>
      <c r="O8772" s="171">
        <f>'Projections+Sensitivity'!$B$73</f>
        <v>634000000</v>
      </c>
      <c r="P8772" s="170">
        <f t="shared" si="274"/>
        <v>521321397.45747232</v>
      </c>
      <c r="Q8772" s="170">
        <f>P8772/'Projections+Sensitivity'!$B$75</f>
        <v>3.8616399811664617</v>
      </c>
    </row>
    <row r="8773" spans="1:17">
      <c r="A8773" s="222">
        <v>164543439.79085001</v>
      </c>
      <c r="B8773" s="223">
        <v>276451301.82603699</v>
      </c>
      <c r="C8773" s="223">
        <v>425268490.83292699</v>
      </c>
      <c r="D8773" s="222">
        <v>249072614.382359</v>
      </c>
      <c r="E8773" s="222">
        <v>1072763953.51442</v>
      </c>
      <c r="F8773" s="224">
        <f>E8773*(1+'Projections+Sensitivity'!$B$64)/('Projections+Sensitivity'!$B$63-'Projections+Sensitivity'!$B$64)</f>
        <v>9438278653.754673</v>
      </c>
      <c r="G8773" s="170">
        <f>A8773/'Projections+Sensitivity'!B$67</f>
        <v>145911253.5340974</v>
      </c>
      <c r="H8773" s="170">
        <f>B8773/'Projections+Sensitivity'!C$67</f>
        <v>217387752.44112238</v>
      </c>
      <c r="I8773" s="170">
        <f>C8773/'Projections+Sensitivity'!D$67</f>
        <v>296543122.01781273</v>
      </c>
      <c r="J8773" s="170">
        <f>D8773/'Projections+Sensitivity'!E$67</f>
        <v>154013519.4858793</v>
      </c>
      <c r="K8773" s="170">
        <f>E8773/'Projections+Sensitivity'!F$67</f>
        <v>588227405.88927686</v>
      </c>
      <c r="L8773" s="170">
        <f>F8773/'Projections+Sensitivity'!F$67</f>
        <v>5175280312.4770727</v>
      </c>
      <c r="M8773" s="170">
        <f t="shared" si="275"/>
        <v>6577363365.8452616</v>
      </c>
      <c r="N8773" s="171">
        <f>'Projections+Sensitivity'!$B$72</f>
        <v>418000000</v>
      </c>
      <c r="O8773" s="171">
        <f>'Projections+Sensitivity'!$B$73</f>
        <v>634000000</v>
      </c>
      <c r="P8773" s="170">
        <f t="shared" si="274"/>
        <v>6361363365.8452616</v>
      </c>
      <c r="Q8773" s="170">
        <f>P8773/'Projections+Sensitivity'!$B$75</f>
        <v>47.121210117372307</v>
      </c>
    </row>
    <row r="8774" spans="1:17">
      <c r="A8774" s="222">
        <v>419636684.39319098</v>
      </c>
      <c r="B8774" s="223">
        <v>569702729.67545605</v>
      </c>
      <c r="C8774" s="223">
        <v>-53888637.759377502</v>
      </c>
      <c r="D8774" s="222">
        <v>-139539662.99516201</v>
      </c>
      <c r="E8774" s="222">
        <v>1270978260.3277099</v>
      </c>
      <c r="F8774" s="224">
        <f>E8774*(1+'Projections+Sensitivity'!$B$64)/('Projections+Sensitivity'!$B$63-'Projections+Sensitivity'!$B$64)</f>
        <v>11182186859.036766</v>
      </c>
      <c r="G8774" s="170">
        <f>A8774/'Projections+Sensitivity'!B$67</f>
        <v>372118844.27924657</v>
      </c>
      <c r="H8774" s="170">
        <f>B8774/'Projections+Sensitivity'!C$67</f>
        <v>447986300.46478403</v>
      </c>
      <c r="I8774" s="170">
        <f>C8774/'Projections+Sensitivity'!D$67</f>
        <v>-37576978.372307606</v>
      </c>
      <c r="J8774" s="170">
        <f>D8774/'Projections+Sensitivity'!E$67</f>
        <v>-86284052.78135851</v>
      </c>
      <c r="K8774" s="170">
        <f>E8774/'Projections+Sensitivity'!F$67</f>
        <v>696914025.27553821</v>
      </c>
      <c r="L8774" s="170">
        <f>F8774/'Projections+Sensitivity'!F$67</f>
        <v>6131515462.1961679</v>
      </c>
      <c r="M8774" s="170">
        <f t="shared" si="275"/>
        <v>7524673601.0620708</v>
      </c>
      <c r="N8774" s="171">
        <f>'Projections+Sensitivity'!$B$72</f>
        <v>418000000</v>
      </c>
      <c r="O8774" s="171">
        <f>'Projections+Sensitivity'!$B$73</f>
        <v>634000000</v>
      </c>
      <c r="P8774" s="170">
        <f t="shared" si="274"/>
        <v>7308673601.0620708</v>
      </c>
      <c r="Q8774" s="170">
        <f>P8774/'Projections+Sensitivity'!$B$75</f>
        <v>54.138322970830153</v>
      </c>
    </row>
    <row r="8775" spans="1:17">
      <c r="A8775" s="222">
        <v>127503386.782629</v>
      </c>
      <c r="B8775" s="223">
        <v>489094650.66485399</v>
      </c>
      <c r="C8775" s="223">
        <v>294813853.637348</v>
      </c>
      <c r="D8775" s="222">
        <v>669193375.53575802</v>
      </c>
      <c r="E8775" s="222">
        <v>374259190.379251</v>
      </c>
      <c r="F8775" s="224">
        <f>E8775*(1+'Projections+Sensitivity'!$B$64)/('Projections+Sensitivity'!$B$63-'Projections+Sensitivity'!$B$64)</f>
        <v>3292767729.5231843</v>
      </c>
      <c r="G8775" s="170">
        <f>A8775/'Projections+Sensitivity'!B$67</f>
        <v>113065455.65683992</v>
      </c>
      <c r="H8775" s="170">
        <f>B8775/'Projections+Sensitivity'!C$67</f>
        <v>384600058.44325775</v>
      </c>
      <c r="I8775" s="170">
        <f>C8775/'Projections+Sensitivity'!D$67</f>
        <v>205576059.49242046</v>
      </c>
      <c r="J8775" s="170">
        <f>D8775/'Projections+Sensitivity'!E$67</f>
        <v>413794295.44462019</v>
      </c>
      <c r="K8775" s="170">
        <f>E8775/'Projections+Sensitivity'!F$67</f>
        <v>205217104.81209654</v>
      </c>
      <c r="L8775" s="170">
        <f>F8775/'Projections+Sensitivity'!F$67</f>
        <v>1805519483.934926</v>
      </c>
      <c r="M8775" s="170">
        <f t="shared" si="275"/>
        <v>3127772457.7841606</v>
      </c>
      <c r="N8775" s="171">
        <f>'Projections+Sensitivity'!$B$72</f>
        <v>418000000</v>
      </c>
      <c r="O8775" s="171">
        <f>'Projections+Sensitivity'!$B$73</f>
        <v>634000000</v>
      </c>
      <c r="P8775" s="170">
        <f t="shared" si="274"/>
        <v>2911772457.7841606</v>
      </c>
      <c r="Q8775" s="170">
        <f>P8775/'Projections+Sensitivity'!$B$75</f>
        <v>21.568684872475263</v>
      </c>
    </row>
    <row r="8776" spans="1:17">
      <c r="A8776" s="222">
        <v>329005239.33412898</v>
      </c>
      <c r="B8776" s="223">
        <v>-40474214.2723675</v>
      </c>
      <c r="C8776" s="223">
        <v>468210461.470474</v>
      </c>
      <c r="D8776" s="222">
        <v>1129425842.84534</v>
      </c>
      <c r="E8776" s="222">
        <v>283925112.40675497</v>
      </c>
      <c r="F8776" s="224">
        <f>E8776*(1+'Projections+Sensitivity'!$B$64)/('Projections+Sensitivity'!$B$63-'Projections+Sensitivity'!$B$64)</f>
        <v>2497999973.7263269</v>
      </c>
      <c r="G8776" s="170">
        <f>A8776/'Projections+Sensitivity'!B$67</f>
        <v>291750111.40856189</v>
      </c>
      <c r="H8776" s="170">
        <f>B8776/'Projections+Sensitivity'!C$67</f>
        <v>-31826938.105819006</v>
      </c>
      <c r="I8776" s="170">
        <f>C8776/'Projections+Sensitivity'!D$67</f>
        <v>326486901.80153114</v>
      </c>
      <c r="J8776" s="170">
        <f>D8776/'Projections+Sensitivity'!E$67</f>
        <v>698378059.29111624</v>
      </c>
      <c r="K8776" s="170">
        <f>E8776/'Projections+Sensitivity'!F$67</f>
        <v>155684325.32684073</v>
      </c>
      <c r="L8776" s="170">
        <f>F8776/'Projections+Sensitivity'!F$67</f>
        <v>1369725408.5045722</v>
      </c>
      <c r="M8776" s="170">
        <f t="shared" si="275"/>
        <v>2810197868.2268028</v>
      </c>
      <c r="N8776" s="171">
        <f>'Projections+Sensitivity'!$B$72</f>
        <v>418000000</v>
      </c>
      <c r="O8776" s="171">
        <f>'Projections+Sensitivity'!$B$73</f>
        <v>634000000</v>
      </c>
      <c r="P8776" s="170">
        <f t="shared" si="274"/>
        <v>2594197868.2268028</v>
      </c>
      <c r="Q8776" s="170">
        <f>P8776/'Projections+Sensitivity'!$B$75</f>
        <v>19.216280505383725</v>
      </c>
    </row>
    <row r="8777" spans="1:17">
      <c r="A8777" s="222">
        <v>243107175.904118</v>
      </c>
      <c r="B8777" s="223">
        <v>511386190.20907497</v>
      </c>
      <c r="C8777" s="223">
        <v>244451153.763354</v>
      </c>
      <c r="D8777" s="222">
        <v>395717074.19861501</v>
      </c>
      <c r="E8777" s="222">
        <v>932203811.64301097</v>
      </c>
      <c r="F8777" s="224">
        <f>E8777*(1+'Projections+Sensitivity'!$B$64)/('Projections+Sensitivity'!$B$63-'Projections+Sensitivity'!$B$64)</f>
        <v>8201617240.7313337</v>
      </c>
      <c r="G8777" s="170">
        <f>A8777/'Projections+Sensitivity'!B$67</f>
        <v>215578772.53807551</v>
      </c>
      <c r="H8777" s="170">
        <f>B8777/'Projections+Sensitivity'!C$67</f>
        <v>402129032.43600816</v>
      </c>
      <c r="I8777" s="170">
        <f>C8777/'Projections+Sensitivity'!D$67</f>
        <v>170457745.82514337</v>
      </c>
      <c r="J8777" s="170">
        <f>D8777/'Projections+Sensitivity'!E$67</f>
        <v>244690808.21717241</v>
      </c>
      <c r="K8777" s="170">
        <f>E8777/'Projections+Sensitivity'!F$67</f>
        <v>511154227.43880767</v>
      </c>
      <c r="L8777" s="170">
        <f>F8777/'Projections+Sensitivity'!F$67</f>
        <v>4497183204.0097637</v>
      </c>
      <c r="M8777" s="170">
        <f t="shared" si="275"/>
        <v>6041193790.4649706</v>
      </c>
      <c r="N8777" s="171">
        <f>'Projections+Sensitivity'!$B$72</f>
        <v>418000000</v>
      </c>
      <c r="O8777" s="171">
        <f>'Projections+Sensitivity'!$B$73</f>
        <v>634000000</v>
      </c>
      <c r="P8777" s="170">
        <f t="shared" si="274"/>
        <v>5825193790.4649706</v>
      </c>
      <c r="Q8777" s="170">
        <f>P8777/'Projections+Sensitivity'!$B$75</f>
        <v>43.149583633073853</v>
      </c>
    </row>
    <row r="8778" spans="1:17">
      <c r="A8778" s="222">
        <v>367775218.49977702</v>
      </c>
      <c r="B8778" s="223">
        <v>-154130995.267115</v>
      </c>
      <c r="C8778" s="223">
        <v>754363535.69003999</v>
      </c>
      <c r="D8778" s="222">
        <v>449412766.07546502</v>
      </c>
      <c r="E8778" s="222">
        <v>705709673.78437197</v>
      </c>
      <c r="F8778" s="224">
        <f>E8778*(1+'Projections+Sensitivity'!$B$64)/('Projections+Sensitivity'!$B$63-'Projections+Sensitivity'!$B$64)</f>
        <v>6208900409.0848961</v>
      </c>
      <c r="G8778" s="170">
        <f>A8778/'Projections+Sensitivity'!B$67</f>
        <v>326129946.09988165</v>
      </c>
      <c r="H8778" s="170">
        <f>B8778/'Projections+Sensitivity'!C$67</f>
        <v>-121201059.35951027</v>
      </c>
      <c r="I8778" s="170">
        <f>C8778/'Projections+Sensitivity'!D$67</f>
        <v>526023730.49501222</v>
      </c>
      <c r="J8778" s="170">
        <f>D8778/'Projections+Sensitivity'!E$67</f>
        <v>277893424.6818139</v>
      </c>
      <c r="K8778" s="170">
        <f>E8778/'Projections+Sensitivity'!F$67</f>
        <v>386960961.31978106</v>
      </c>
      <c r="L8778" s="170">
        <f>F8778/'Projections+Sensitivity'!F$67</f>
        <v>3404519110.7474928</v>
      </c>
      <c r="M8778" s="170">
        <f t="shared" si="275"/>
        <v>4800326113.9844713</v>
      </c>
      <c r="N8778" s="171">
        <f>'Projections+Sensitivity'!$B$72</f>
        <v>418000000</v>
      </c>
      <c r="O8778" s="171">
        <f>'Projections+Sensitivity'!$B$73</f>
        <v>634000000</v>
      </c>
      <c r="P8778" s="170">
        <f t="shared" si="274"/>
        <v>4584326113.9844713</v>
      </c>
      <c r="Q8778" s="170">
        <f>P8778/'Projections+Sensitivity'!$B$75</f>
        <v>33.957971214699789</v>
      </c>
    </row>
    <row r="8779" spans="1:17">
      <c r="A8779" s="222">
        <v>336515275.062406</v>
      </c>
      <c r="B8779" s="223">
        <v>701391525.92649198</v>
      </c>
      <c r="C8779" s="223">
        <v>810351638.30229998</v>
      </c>
      <c r="D8779" s="222">
        <v>765061414.47247899</v>
      </c>
      <c r="E8779" s="222">
        <v>654998399.06630802</v>
      </c>
      <c r="F8779" s="224">
        <f>E8779*(1+'Projections+Sensitivity'!$B$64)/('Projections+Sensitivity'!$B$63-'Projections+Sensitivity'!$B$64)</f>
        <v>5762737821.2125225</v>
      </c>
      <c r="G8779" s="170">
        <f>A8779/'Projections+Sensitivity'!B$67</f>
        <v>298409743.22731823</v>
      </c>
      <c r="H8779" s="170">
        <f>B8779/'Projections+Sensitivity'!C$67</f>
        <v>551539914.60802329</v>
      </c>
      <c r="I8779" s="170">
        <f>C8779/'Projections+Sensitivity'!D$67</f>
        <v>565064682.51093745</v>
      </c>
      <c r="J8779" s="170">
        <f>D8779/'Projections+Sensitivity'!E$67</f>
        <v>473074092.70160627</v>
      </c>
      <c r="K8779" s="170">
        <f>E8779/'Projections+Sensitivity'!F$67</f>
        <v>359154507.27271724</v>
      </c>
      <c r="L8779" s="170">
        <f>F8779/'Projections+Sensitivity'!F$67</f>
        <v>3159875299.9546041</v>
      </c>
      <c r="M8779" s="170">
        <f t="shared" si="275"/>
        <v>5407118240.2752066</v>
      </c>
      <c r="N8779" s="171">
        <f>'Projections+Sensitivity'!$B$72</f>
        <v>418000000</v>
      </c>
      <c r="O8779" s="171">
        <f>'Projections+Sensitivity'!$B$73</f>
        <v>634000000</v>
      </c>
      <c r="P8779" s="170">
        <f t="shared" si="274"/>
        <v>5191118240.2752066</v>
      </c>
      <c r="Q8779" s="170">
        <f>P8779/'Projections+Sensitivity'!$B$75</f>
        <v>38.452727705742269</v>
      </c>
    </row>
    <row r="8780" spans="1:17">
      <c r="A8780" s="222">
        <v>289852248.13324201</v>
      </c>
      <c r="B8780" s="223">
        <v>-320402242.54297101</v>
      </c>
      <c r="C8780" s="223">
        <v>711662578.87225902</v>
      </c>
      <c r="D8780" s="222">
        <v>-169924118.65110901</v>
      </c>
      <c r="E8780" s="222">
        <v>-17266759.399533801</v>
      </c>
      <c r="F8780" s="224">
        <f>E8780*(1+'Projections+Sensitivity'!$B$64)/('Projections+Sensitivity'!$B$63-'Projections+Sensitivity'!$B$64)</f>
        <v>-151914581.1399107</v>
      </c>
      <c r="G8780" s="170">
        <f>A8780/'Projections+Sensitivity'!B$67</f>
        <v>257030635.30551895</v>
      </c>
      <c r="H8780" s="170">
        <f>B8780/'Projections+Sensitivity'!C$67</f>
        <v>-251948617.79794249</v>
      </c>
      <c r="I8780" s="170">
        <f>C8780/'Projections+Sensitivity'!D$67</f>
        <v>496248011.57661414</v>
      </c>
      <c r="J8780" s="170">
        <f>D8780/'Projections+Sensitivity'!E$67</f>
        <v>-105072216.08401372</v>
      </c>
      <c r="K8780" s="170">
        <f>E8780/'Projections+Sensitivity'!F$67</f>
        <v>-9467862.0179472007</v>
      </c>
      <c r="L8780" s="170">
        <f>F8780/'Projections+Sensitivity'!F$67</f>
        <v>-83299144.875196025</v>
      </c>
      <c r="M8780" s="170">
        <f t="shared" si="275"/>
        <v>303490806.10703367</v>
      </c>
      <c r="N8780" s="171">
        <f>'Projections+Sensitivity'!$B$72</f>
        <v>418000000</v>
      </c>
      <c r="O8780" s="171">
        <f>'Projections+Sensitivity'!$B$73</f>
        <v>634000000</v>
      </c>
      <c r="P8780" s="170">
        <f t="shared" si="274"/>
        <v>87490806.10703373</v>
      </c>
      <c r="Q8780" s="170">
        <f>P8780/'Projections+Sensitivity'!$B$75</f>
        <v>0.64808004523728691</v>
      </c>
    </row>
    <row r="8781" spans="1:17">
      <c r="A8781" s="222">
        <v>396332867.45410401</v>
      </c>
      <c r="B8781" s="223">
        <v>90081202.762388095</v>
      </c>
      <c r="C8781" s="223">
        <v>595591692.30181599</v>
      </c>
      <c r="D8781" s="222">
        <v>-257220366.22727799</v>
      </c>
      <c r="E8781" s="222">
        <v>658345490.56130397</v>
      </c>
      <c r="F8781" s="224">
        <f>E8781*(1+'Projections+Sensitivity'!$B$64)/('Projections+Sensitivity'!$B$63-'Projections+Sensitivity'!$B$64)</f>
        <v>5792185848.5310125</v>
      </c>
      <c r="G8781" s="170">
        <f>A8781/'Projections+Sensitivity'!B$67</f>
        <v>351453850.60928684</v>
      </c>
      <c r="H8781" s="170">
        <f>B8781/'Projections+Sensitivity'!C$67</f>
        <v>70835442.178642079</v>
      </c>
      <c r="I8781" s="170">
        <f>C8781/'Projections+Sensitivity'!D$67</f>
        <v>415310853.47313029</v>
      </c>
      <c r="J8781" s="170">
        <f>D8781/'Projections+Sensitivity'!E$67</f>
        <v>-159051664.44872603</v>
      </c>
      <c r="K8781" s="170">
        <f>E8781/'Projections+Sensitivity'!F$67</f>
        <v>360989814.04353619</v>
      </c>
      <c r="L8781" s="170">
        <f>F8781/'Projections+Sensitivity'!F$67</f>
        <v>3176022502.3856368</v>
      </c>
      <c r="M8781" s="170">
        <f t="shared" si="275"/>
        <v>4215560798.2415061</v>
      </c>
      <c r="N8781" s="171">
        <f>'Projections+Sensitivity'!$B$72</f>
        <v>418000000</v>
      </c>
      <c r="O8781" s="171">
        <f>'Projections+Sensitivity'!$B$73</f>
        <v>634000000</v>
      </c>
      <c r="P8781" s="170">
        <f t="shared" si="274"/>
        <v>3999560798.2415066</v>
      </c>
      <c r="Q8781" s="170">
        <f>P8781/'Projections+Sensitivity'!$B$75</f>
        <v>29.626376283270417</v>
      </c>
    </row>
    <row r="8782" spans="1:17">
      <c r="A8782" s="222">
        <v>234798048.24377701</v>
      </c>
      <c r="B8782" s="223">
        <v>388131792.76592702</v>
      </c>
      <c r="C8782" s="223">
        <v>355028479.73263001</v>
      </c>
      <c r="D8782" s="222">
        <v>164622882.75434101</v>
      </c>
      <c r="E8782" s="222">
        <v>349113101.26877397</v>
      </c>
      <c r="F8782" s="224">
        <f>E8782*(1+'Projections+Sensitivity'!$B$64)/('Projections+Sensitivity'!$B$63-'Projections+Sensitivity'!$B$64)</f>
        <v>3071530060.8829336</v>
      </c>
      <c r="G8782" s="170">
        <f>A8782/'Projections+Sensitivity'!B$67</f>
        <v>208210534.49567002</v>
      </c>
      <c r="H8782" s="170">
        <f>B8782/'Projections+Sensitivity'!C$67</f>
        <v>305207816.07106781</v>
      </c>
      <c r="I8782" s="170">
        <f>C8782/'Projections+Sensitivity'!D$67</f>
        <v>247564200.15729111</v>
      </c>
      <c r="J8782" s="170">
        <f>D8782/'Projections+Sensitivity'!E$67</f>
        <v>101794208.18213837</v>
      </c>
      <c r="K8782" s="170">
        <f>E8782/'Projections+Sensitivity'!F$67</f>
        <v>191428779.13499066</v>
      </c>
      <c r="L8782" s="170">
        <f>F8782/'Projections+Sensitivity'!F$67</f>
        <v>1684208491.4440725</v>
      </c>
      <c r="M8782" s="170">
        <f t="shared" si="275"/>
        <v>2738414029.4852304</v>
      </c>
      <c r="N8782" s="171">
        <f>'Projections+Sensitivity'!$B$72</f>
        <v>418000000</v>
      </c>
      <c r="O8782" s="171">
        <f>'Projections+Sensitivity'!$B$73</f>
        <v>634000000</v>
      </c>
      <c r="P8782" s="170">
        <f t="shared" si="274"/>
        <v>2522414029.4852304</v>
      </c>
      <c r="Q8782" s="170">
        <f>P8782/'Projections+Sensitivity'!$B$75</f>
        <v>18.684548366557262</v>
      </c>
    </row>
    <row r="8783" spans="1:17">
      <c r="A8783" s="222">
        <v>710895007.79848397</v>
      </c>
      <c r="B8783" s="223">
        <v>468154176.47651702</v>
      </c>
      <c r="C8783" s="223">
        <v>363995345.90213901</v>
      </c>
      <c r="D8783" s="222">
        <v>641330206.45820498</v>
      </c>
      <c r="E8783" s="222">
        <v>-136273438.70697799</v>
      </c>
      <c r="F8783" s="224">
        <f>E8783*(1+'Projections+Sensitivity'!$B$64)/('Projections+Sensitivity'!$B$63-'Projections+Sensitivity'!$B$64)</f>
        <v>-1198946593.4311218</v>
      </c>
      <c r="G8783" s="170">
        <f>A8783/'Projections+Sensitivity'!B$67</f>
        <v>630396336.98466575</v>
      </c>
      <c r="H8783" s="170">
        <f>B8783/'Projections+Sensitivity'!C$67</f>
        <v>368133496.01875347</v>
      </c>
      <c r="I8783" s="170">
        <f>C8783/'Projections+Sensitivity'!D$67</f>
        <v>253816867.69777614</v>
      </c>
      <c r="J8783" s="170">
        <f>D8783/'Projections+Sensitivity'!E$67</f>
        <v>396565164.31631261</v>
      </c>
      <c r="K8783" s="170">
        <f>E8783/'Projections+Sensitivity'!F$67</f>
        <v>-74722655.510198891</v>
      </c>
      <c r="L8783" s="170">
        <f>F8783/'Projections+Sensitivity'!F$67</f>
        <v>-657416985.4825331</v>
      </c>
      <c r="M8783" s="170">
        <f t="shared" si="275"/>
        <v>916772224.02477586</v>
      </c>
      <c r="N8783" s="171">
        <f>'Projections+Sensitivity'!$B$72</f>
        <v>418000000</v>
      </c>
      <c r="O8783" s="171">
        <f>'Projections+Sensitivity'!$B$73</f>
        <v>634000000</v>
      </c>
      <c r="P8783" s="170">
        <f t="shared" si="274"/>
        <v>700772224.02477598</v>
      </c>
      <c r="Q8783" s="170">
        <f>P8783/'Projections+Sensitivity'!$B$75</f>
        <v>5.1909053631464888</v>
      </c>
    </row>
    <row r="8784" spans="1:17">
      <c r="A8784" s="222">
        <v>149285070.47342899</v>
      </c>
      <c r="B8784" s="223">
        <v>733531750.95938098</v>
      </c>
      <c r="C8784" s="223">
        <v>31648234.5060778</v>
      </c>
      <c r="D8784" s="222">
        <v>92363104.712725103</v>
      </c>
      <c r="E8784" s="222">
        <v>371379680.31119198</v>
      </c>
      <c r="F8784" s="224">
        <f>E8784*(1+'Projections+Sensitivity'!$B$64)/('Projections+Sensitivity'!$B$63-'Projections+Sensitivity'!$B$64)</f>
        <v>3267433527.7916679</v>
      </c>
      <c r="G8784" s="170">
        <f>A8784/'Projections+Sensitivity'!B$67</f>
        <v>132380675.85308483</v>
      </c>
      <c r="H8784" s="170">
        <f>B8784/'Projections+Sensitivity'!C$67</f>
        <v>576813412.09818268</v>
      </c>
      <c r="I8784" s="170">
        <f>C8784/'Projections+Sensitivity'!D$67</f>
        <v>22068567.197166841</v>
      </c>
      <c r="J8784" s="170">
        <f>D8784/'Projections+Sensitivity'!E$67</f>
        <v>57112528.660465695</v>
      </c>
      <c r="K8784" s="170">
        <f>E8784/'Projections+Sensitivity'!F$67</f>
        <v>203638186.41908246</v>
      </c>
      <c r="L8784" s="170">
        <f>F8784/'Projections+Sensitivity'!F$67</f>
        <v>1791628010.6839979</v>
      </c>
      <c r="M8784" s="170">
        <f t="shared" si="275"/>
        <v>2783641380.9119806</v>
      </c>
      <c r="N8784" s="171">
        <f>'Projections+Sensitivity'!$B$72</f>
        <v>418000000</v>
      </c>
      <c r="O8784" s="171">
        <f>'Projections+Sensitivity'!$B$73</f>
        <v>634000000</v>
      </c>
      <c r="P8784" s="170">
        <f t="shared" si="274"/>
        <v>2567641380.9119806</v>
      </c>
      <c r="Q8784" s="170">
        <f>P8784/'Projections+Sensitivity'!$B$75</f>
        <v>19.019565784533189</v>
      </c>
    </row>
    <row r="8785" spans="1:17">
      <c r="A8785" s="222">
        <v>136951925.87668401</v>
      </c>
      <c r="B8785" s="223">
        <v>786540486.29322696</v>
      </c>
      <c r="C8785" s="223">
        <v>81599517.276431993</v>
      </c>
      <c r="D8785" s="222">
        <v>558824949.27424502</v>
      </c>
      <c r="E8785" s="222">
        <v>293195403.12672001</v>
      </c>
      <c r="F8785" s="224">
        <f>E8785*(1+'Projections+Sensitivity'!$B$64)/('Projections+Sensitivity'!$B$63-'Projections+Sensitivity'!$B$64)</f>
        <v>2579560867.6487103</v>
      </c>
      <c r="G8785" s="170">
        <f>A8785/'Projections+Sensitivity'!B$67</f>
        <v>121444083.11857212</v>
      </c>
      <c r="H8785" s="170">
        <f>B8785/'Projections+Sensitivity'!C$67</f>
        <v>618496883.13939512</v>
      </c>
      <c r="I8785" s="170">
        <f>C8785/'Projections+Sensitivity'!D$67</f>
        <v>56899996.425566465</v>
      </c>
      <c r="J8785" s="170">
        <f>D8785/'Projections+Sensitivity'!E$67</f>
        <v>345548214.63479316</v>
      </c>
      <c r="K8785" s="170">
        <f>E8785/'Projections+Sensitivity'!F$67</f>
        <v>160767493.01175416</v>
      </c>
      <c r="L8785" s="170">
        <f>F8785/'Projections+Sensitivity'!F$67</f>
        <v>1414447598.2246888</v>
      </c>
      <c r="M8785" s="170">
        <f t="shared" si="275"/>
        <v>2717604268.5547695</v>
      </c>
      <c r="N8785" s="171">
        <f>'Projections+Sensitivity'!$B$72</f>
        <v>418000000</v>
      </c>
      <c r="O8785" s="171">
        <f>'Projections+Sensitivity'!$B$73</f>
        <v>634000000</v>
      </c>
      <c r="P8785" s="170">
        <f t="shared" si="274"/>
        <v>2501604268.5547695</v>
      </c>
      <c r="Q8785" s="170">
        <f>P8785/'Projections+Sensitivity'!$B$75</f>
        <v>18.530401989294589</v>
      </c>
    </row>
    <row r="8786" spans="1:17">
      <c r="A8786" s="222">
        <v>603626249.31638098</v>
      </c>
      <c r="B8786" s="223">
        <v>-300306892.186683</v>
      </c>
      <c r="C8786" s="223">
        <v>359136193.620233</v>
      </c>
      <c r="D8786" s="222">
        <v>348963447.59050602</v>
      </c>
      <c r="E8786" s="222">
        <v>831005397.61504102</v>
      </c>
      <c r="F8786" s="224">
        <f>E8786*(1+'Projections+Sensitivity'!$B$64)/('Projections+Sensitivity'!$B$63-'Projections+Sensitivity'!$B$64)</f>
        <v>7311264029.491394</v>
      </c>
      <c r="G8786" s="170">
        <f>A8786/'Projections+Sensitivity'!B$67</f>
        <v>535274227.98375523</v>
      </c>
      <c r="H8786" s="170">
        <f>B8786/'Projections+Sensitivity'!C$67</f>
        <v>-236146619.32799381</v>
      </c>
      <c r="I8786" s="170">
        <f>C8786/'Projections+Sensitivity'!D$67</f>
        <v>250428541.92453542</v>
      </c>
      <c r="J8786" s="170">
        <f>D8786/'Projections+Sensitivity'!E$67</f>
        <v>215780802.99440023</v>
      </c>
      <c r="K8786" s="170">
        <f>E8786/'Projections+Sensitivity'!F$67</f>
        <v>455664219.25129676</v>
      </c>
      <c r="L8786" s="170">
        <f>F8786/'Projections+Sensitivity'!F$67</f>
        <v>4008976867.4181075</v>
      </c>
      <c r="M8786" s="170">
        <f t="shared" si="275"/>
        <v>5229978040.2441015</v>
      </c>
      <c r="N8786" s="171">
        <f>'Projections+Sensitivity'!$B$72</f>
        <v>418000000</v>
      </c>
      <c r="O8786" s="171">
        <f>'Projections+Sensitivity'!$B$73</f>
        <v>634000000</v>
      </c>
      <c r="P8786" s="170">
        <f t="shared" si="274"/>
        <v>5013978040.2441015</v>
      </c>
      <c r="Q8786" s="170">
        <f>P8786/'Projections+Sensitivity'!$B$75</f>
        <v>37.140578075882232</v>
      </c>
    </row>
    <row r="8787" spans="1:17">
      <c r="A8787" s="222">
        <v>77927665.2197593</v>
      </c>
      <c r="B8787" s="223">
        <v>527598285.78251702</v>
      </c>
      <c r="C8787" s="223">
        <v>404208484.19454098</v>
      </c>
      <c r="D8787" s="222">
        <v>185555402.973005</v>
      </c>
      <c r="E8787" s="222">
        <v>1027807887.95488</v>
      </c>
      <c r="F8787" s="224">
        <f>E8787*(1+'Projections+Sensitivity'!$B$64)/('Projections+Sensitivity'!$B$63-'Projections+Sensitivity'!$B$64)</f>
        <v>9042750940.0042706</v>
      </c>
      <c r="G8787" s="170">
        <f>A8787/'Projections+Sensitivity'!B$67</f>
        <v>69103474.022747755</v>
      </c>
      <c r="H8787" s="170">
        <f>B8787/'Projections+Sensitivity'!C$67</f>
        <v>414877429.69726968</v>
      </c>
      <c r="I8787" s="170">
        <f>C8787/'Projections+Sensitivity'!D$67</f>
        <v>281857810.8487885</v>
      </c>
      <c r="J8787" s="170">
        <f>D8787/'Projections+Sensitivity'!E$67</f>
        <v>114737787.38124163</v>
      </c>
      <c r="K8787" s="170">
        <f>E8787/'Projections+Sensitivity'!F$67</f>
        <v>563576698.95934725</v>
      </c>
      <c r="L8787" s="170">
        <f>F8787/'Projections+Sensitivity'!F$67</f>
        <v>4958401063.0816107</v>
      </c>
      <c r="M8787" s="170">
        <f t="shared" si="275"/>
        <v>6402554263.9910049</v>
      </c>
      <c r="N8787" s="171">
        <f>'Projections+Sensitivity'!$B$72</f>
        <v>418000000</v>
      </c>
      <c r="O8787" s="171">
        <f>'Projections+Sensitivity'!$B$73</f>
        <v>634000000</v>
      </c>
      <c r="P8787" s="170">
        <f t="shared" si="274"/>
        <v>6186554263.9910049</v>
      </c>
      <c r="Q8787" s="170">
        <f>P8787/'Projections+Sensitivity'!$B$75</f>
        <v>45.826327881414855</v>
      </c>
    </row>
    <row r="8788" spans="1:17">
      <c r="A8788" s="222">
        <v>408808288.45120502</v>
      </c>
      <c r="B8788" s="223">
        <v>860508008.56962001</v>
      </c>
      <c r="C8788" s="223">
        <v>177369818.50959399</v>
      </c>
      <c r="D8788" s="222">
        <v>-376693803.40272498</v>
      </c>
      <c r="E8788" s="222">
        <v>750666130.81051803</v>
      </c>
      <c r="F8788" s="224">
        <f>E8788*(1+'Projections+Sensitivity'!$B$64)/('Projections+Sensitivity'!$B$63-'Projections+Sensitivity'!$B$64)</f>
        <v>6604431566.9954977</v>
      </c>
      <c r="G8788" s="170">
        <f>A8788/'Projections+Sensitivity'!B$67</f>
        <v>362516608.98097509</v>
      </c>
      <c r="H8788" s="170">
        <f>B8788/'Projections+Sensitivity'!C$67</f>
        <v>676661316.85735309</v>
      </c>
      <c r="I8788" s="170">
        <f>C8788/'Projections+Sensitivity'!D$67</f>
        <v>123681393.91082151</v>
      </c>
      <c r="J8788" s="170">
        <f>D8788/'Projections+Sensitivity'!E$67</f>
        <v>-232927809.32356349</v>
      </c>
      <c r="K8788" s="170">
        <f>E8788/'Projections+Sensitivity'!F$67</f>
        <v>411611882.90213752</v>
      </c>
      <c r="L8788" s="170">
        <f>F8788/'Projections+Sensitivity'!F$67</f>
        <v>3621400248.6752949</v>
      </c>
      <c r="M8788" s="170">
        <f t="shared" si="275"/>
        <v>4962943642.0030184</v>
      </c>
      <c r="N8788" s="171">
        <f>'Projections+Sensitivity'!$B$72</f>
        <v>418000000</v>
      </c>
      <c r="O8788" s="171">
        <f>'Projections+Sensitivity'!$B$73</f>
        <v>634000000</v>
      </c>
      <c r="P8788" s="170">
        <f t="shared" si="274"/>
        <v>4746943642.0030184</v>
      </c>
      <c r="Q8788" s="170">
        <f>P8788/'Projections+Sensitivity'!$B$75</f>
        <v>35.162545496318657</v>
      </c>
    </row>
    <row r="8789" spans="1:17">
      <c r="A8789" s="222">
        <v>455498766.34252399</v>
      </c>
      <c r="B8789" s="223">
        <v>-148776681.277868</v>
      </c>
      <c r="C8789" s="223">
        <v>-138674396.50440699</v>
      </c>
      <c r="D8789" s="222">
        <v>317291310.55258602</v>
      </c>
      <c r="E8789" s="222">
        <v>884064969.62274396</v>
      </c>
      <c r="F8789" s="224">
        <f>E8789*(1+'Projections+Sensitivity'!$B$64)/('Projections+Sensitivity'!$B$63-'Projections+Sensitivity'!$B$64)</f>
        <v>7778087158.8639364</v>
      </c>
      <c r="G8789" s="170">
        <f>A8789/'Projections+Sensitivity'!B$67</f>
        <v>403920059.436903</v>
      </c>
      <c r="H8789" s="170">
        <f>B8789/'Projections+Sensitivity'!C$67</f>
        <v>-116990689.30048659</v>
      </c>
      <c r="I8789" s="170">
        <f>C8789/'Projections+Sensitivity'!D$67</f>
        <v>-96698766.472940162</v>
      </c>
      <c r="J8789" s="170">
        <f>D8789/'Projections+Sensitivity'!E$67</f>
        <v>196196404.65761295</v>
      </c>
      <c r="K8789" s="170">
        <f>E8789/'Projections+Sensitivity'!F$67</f>
        <v>484758312.40891778</v>
      </c>
      <c r="L8789" s="170">
        <f>F8789/'Projections+Sensitivity'!F$67</f>
        <v>4264949448.8050284</v>
      </c>
      <c r="M8789" s="170">
        <f t="shared" si="275"/>
        <v>5136134769.5350351</v>
      </c>
      <c r="N8789" s="171">
        <f>'Projections+Sensitivity'!$B$72</f>
        <v>418000000</v>
      </c>
      <c r="O8789" s="171">
        <f>'Projections+Sensitivity'!$B$73</f>
        <v>634000000</v>
      </c>
      <c r="P8789" s="170">
        <f t="shared" si="274"/>
        <v>4920134769.5350351</v>
      </c>
      <c r="Q8789" s="170">
        <f>P8789/'Projections+Sensitivity'!$B$75</f>
        <v>36.44544273729656</v>
      </c>
    </row>
    <row r="8790" spans="1:17">
      <c r="A8790" s="222">
        <v>384269072.62628102</v>
      </c>
      <c r="B8790" s="223">
        <v>398684959.17342001</v>
      </c>
      <c r="C8790" s="223">
        <v>307914541.76226199</v>
      </c>
      <c r="D8790" s="222">
        <v>912885275.64953399</v>
      </c>
      <c r="E8790" s="222">
        <v>37399510.654848203</v>
      </c>
      <c r="F8790" s="224">
        <f>E8790*(1+'Projections+Sensitivity'!$B$64)/('Projections+Sensitivity'!$B$63-'Projections+Sensitivity'!$B$64)</f>
        <v>329044429.50205767</v>
      </c>
      <c r="G8790" s="170">
        <f>A8790/'Projections+Sensitivity'!B$67</f>
        <v>340756107.64278972</v>
      </c>
      <c r="H8790" s="170">
        <f>B8790/'Projections+Sensitivity'!C$67</f>
        <v>313506308.83022183</v>
      </c>
      <c r="I8790" s="170">
        <f>C8790/'Projections+Sensitivity'!D$67</f>
        <v>214711274.16476715</v>
      </c>
      <c r="J8790" s="170">
        <f>D8790/'Projections+Sensitivity'!E$67</f>
        <v>564480661.74705005</v>
      </c>
      <c r="K8790" s="170">
        <f>E8790/'Projections+Sensitivity'!F$67</f>
        <v>20507230.00335601</v>
      </c>
      <c r="L8790" s="170">
        <f>F8790/'Projections+Sensitivity'!F$67</f>
        <v>180424547.78073478</v>
      </c>
      <c r="M8790" s="170">
        <f t="shared" si="275"/>
        <v>1634386130.1689193</v>
      </c>
      <c r="N8790" s="171">
        <f>'Projections+Sensitivity'!$B$72</f>
        <v>418000000</v>
      </c>
      <c r="O8790" s="171">
        <f>'Projections+Sensitivity'!$B$73</f>
        <v>634000000</v>
      </c>
      <c r="P8790" s="170">
        <f t="shared" si="274"/>
        <v>1418386130.1689193</v>
      </c>
      <c r="Q8790" s="170">
        <f>P8790/'Projections+Sensitivity'!$B$75</f>
        <v>10.506563927177179</v>
      </c>
    </row>
    <row r="8791" spans="1:17">
      <c r="A8791" s="222">
        <v>434232292.945696</v>
      </c>
      <c r="B8791" s="223">
        <v>682598132.802513</v>
      </c>
      <c r="C8791" s="223">
        <v>885398116.80102098</v>
      </c>
      <c r="D8791" s="222">
        <v>-90390615.257303193</v>
      </c>
      <c r="E8791" s="222">
        <v>717680875.53581405</v>
      </c>
      <c r="F8791" s="224">
        <f>E8791*(1+'Projections+Sensitivity'!$B$64)/('Projections+Sensitivity'!$B$63-'Projections+Sensitivity'!$B$64)</f>
        <v>6314224173.5349169</v>
      </c>
      <c r="G8791" s="170">
        <f>A8791/'Projections+Sensitivity'!B$67</f>
        <v>385061709.35302889</v>
      </c>
      <c r="H8791" s="170">
        <f>B8791/'Projections+Sensitivity'!C$67</f>
        <v>536761711.48516333</v>
      </c>
      <c r="I8791" s="170">
        <f>C8791/'Projections+Sensitivity'!D$67</f>
        <v>617395192.55381846</v>
      </c>
      <c r="J8791" s="170">
        <f>D8791/'Projections+Sensitivity'!E$67</f>
        <v>-55892844.015762225</v>
      </c>
      <c r="K8791" s="170">
        <f>E8791/'Projections+Sensitivity'!F$67</f>
        <v>393525116.39654213</v>
      </c>
      <c r="L8791" s="170">
        <f>F8791/'Projections+Sensitivity'!F$67</f>
        <v>3462271167.5144677</v>
      </c>
      <c r="M8791" s="170">
        <f t="shared" si="275"/>
        <v>5339122053.2872581</v>
      </c>
      <c r="N8791" s="171">
        <f>'Projections+Sensitivity'!$B$72</f>
        <v>418000000</v>
      </c>
      <c r="O8791" s="171">
        <f>'Projections+Sensitivity'!$B$73</f>
        <v>634000000</v>
      </c>
      <c r="P8791" s="170">
        <f t="shared" si="274"/>
        <v>5123122053.2872581</v>
      </c>
      <c r="Q8791" s="170">
        <f>P8791/'Projections+Sensitivity'!$B$75</f>
        <v>37.949052246572279</v>
      </c>
    </row>
    <row r="8792" spans="1:17">
      <c r="A8792" s="222">
        <v>212134187.756998</v>
      </c>
      <c r="B8792" s="223">
        <v>730288834.85386705</v>
      </c>
      <c r="C8792" s="223">
        <v>-820086561.32312799</v>
      </c>
      <c r="D8792" s="222">
        <v>779686887.93534398</v>
      </c>
      <c r="E8792" s="222">
        <v>562105574.30396295</v>
      </c>
      <c r="F8792" s="224">
        <f>E8792*(1+'Projections+Sensitivity'!$B$64)/('Projections+Sensitivity'!$B$63-'Projections+Sensitivity'!$B$64)</f>
        <v>4945457969.322319</v>
      </c>
      <c r="G8792" s="170">
        <f>A8792/'Projections+Sensitivity'!B$67</f>
        <v>188113031.38189521</v>
      </c>
      <c r="H8792" s="170">
        <f>B8792/'Projections+Sensitivity'!C$67</f>
        <v>574263341.83670712</v>
      </c>
      <c r="I8792" s="170">
        <f>C8792/'Projections+Sensitivity'!D$67</f>
        <v>-571852922.24049103</v>
      </c>
      <c r="J8792" s="170">
        <f>D8792/'Projections+Sensitivity'!E$67</f>
        <v>482117723.00094241</v>
      </c>
      <c r="K8792" s="170">
        <f>E8792/'Projections+Sensitivity'!F$67</f>
        <v>308218693.14821059</v>
      </c>
      <c r="L8792" s="170">
        <f>F8792/'Projections+Sensitivity'!F$67</f>
        <v>2711737193.1623306</v>
      </c>
      <c r="M8792" s="170">
        <f t="shared" si="275"/>
        <v>3692597060.2895947</v>
      </c>
      <c r="N8792" s="171">
        <f>'Projections+Sensitivity'!$B$72</f>
        <v>418000000</v>
      </c>
      <c r="O8792" s="171">
        <f>'Projections+Sensitivity'!$B$73</f>
        <v>634000000</v>
      </c>
      <c r="P8792" s="170">
        <f t="shared" si="274"/>
        <v>3476597060.2895947</v>
      </c>
      <c r="Q8792" s="170">
        <f>P8792/'Projections+Sensitivity'!$B$75</f>
        <v>25.75257081695996</v>
      </c>
    </row>
    <row r="8793" spans="1:17">
      <c r="A8793" s="222">
        <v>190058976.46800199</v>
      </c>
      <c r="B8793" s="223">
        <v>733829346.42090404</v>
      </c>
      <c r="C8793" s="223">
        <v>387178426.5934</v>
      </c>
      <c r="D8793" s="222">
        <v>207175011.98049501</v>
      </c>
      <c r="E8793" s="222">
        <v>521993212.980407</v>
      </c>
      <c r="F8793" s="224">
        <f>E8793*(1+'Projections+Sensitivity'!$B$64)/('Projections+Sensitivity'!$B$63-'Projections+Sensitivity'!$B$64)</f>
        <v>4592545623.2358093</v>
      </c>
      <c r="G8793" s="170">
        <f>A8793/'Projections+Sensitivity'!B$67</f>
        <v>168537521.38100013</v>
      </c>
      <c r="H8793" s="170">
        <f>B8793/'Projections+Sensitivity'!C$67</f>
        <v>577047426.58134794</v>
      </c>
      <c r="I8793" s="170">
        <f>C8793/'Projections+Sensitivity'!D$67</f>
        <v>269982615.39451361</v>
      </c>
      <c r="J8793" s="170">
        <f>D8793/'Projections+Sensitivity'!E$67</f>
        <v>128106226.4664018</v>
      </c>
      <c r="K8793" s="170">
        <f>E8793/'Projections+Sensitivity'!F$67</f>
        <v>286223928.90566695</v>
      </c>
      <c r="L8793" s="170">
        <f>F8793/'Projections+Sensitivity'!F$67</f>
        <v>2518225178.5530744</v>
      </c>
      <c r="M8793" s="170">
        <f t="shared" si="275"/>
        <v>3948122897.2820048</v>
      </c>
      <c r="N8793" s="171">
        <f>'Projections+Sensitivity'!$B$72</f>
        <v>418000000</v>
      </c>
      <c r="O8793" s="171">
        <f>'Projections+Sensitivity'!$B$73</f>
        <v>634000000</v>
      </c>
      <c r="P8793" s="170">
        <f t="shared" si="274"/>
        <v>3732122897.2820053</v>
      </c>
      <c r="Q8793" s="170">
        <f>P8793/'Projections+Sensitivity'!$B$75</f>
        <v>27.64535479468152</v>
      </c>
    </row>
    <row r="8794" spans="1:17">
      <c r="A8794" s="222">
        <v>1132814307.25249</v>
      </c>
      <c r="B8794" s="223">
        <v>253826875.740794</v>
      </c>
      <c r="C8794" s="223">
        <v>725011382.62117398</v>
      </c>
      <c r="D8794" s="222">
        <v>800544845.56960702</v>
      </c>
      <c r="E8794" s="222">
        <v>642522338.51700699</v>
      </c>
      <c r="F8794" s="224">
        <f>E8794*(1+'Projections+Sensitivity'!$B$64)/('Projections+Sensitivity'!$B$63-'Projections+Sensitivity'!$B$64)</f>
        <v>5652972261.3429384</v>
      </c>
      <c r="G8794" s="170">
        <f>A8794/'Projections+Sensitivity'!B$67</f>
        <v>1004539322.8844029</v>
      </c>
      <c r="H8794" s="170">
        <f>B8794/'Projections+Sensitivity'!C$67</f>
        <v>199597012.79021561</v>
      </c>
      <c r="I8794" s="170">
        <f>C8794/'Projections+Sensitivity'!D$67</f>
        <v>505556239.25920886</v>
      </c>
      <c r="J8794" s="170">
        <f>D8794/'Projections+Sensitivity'!E$67</f>
        <v>495015196.58512682</v>
      </c>
      <c r="K8794" s="170">
        <f>E8794/'Projections+Sensitivity'!F$67</f>
        <v>352313523.56088501</v>
      </c>
      <c r="L8794" s="170">
        <f>F8794/'Projections+Sensitivity'!F$67</f>
        <v>3099687678.692215</v>
      </c>
      <c r="M8794" s="170">
        <f t="shared" si="275"/>
        <v>5656708973.7720547</v>
      </c>
      <c r="N8794" s="171">
        <f>'Projections+Sensitivity'!$B$72</f>
        <v>418000000</v>
      </c>
      <c r="O8794" s="171">
        <f>'Projections+Sensitivity'!$B$73</f>
        <v>634000000</v>
      </c>
      <c r="P8794" s="170">
        <f t="shared" si="274"/>
        <v>5440708973.7720547</v>
      </c>
      <c r="Q8794" s="170">
        <f>P8794/'Projections+Sensitivity'!$B$75</f>
        <v>40.301547953867072</v>
      </c>
    </row>
    <row r="8795" spans="1:17">
      <c r="A8795" s="222">
        <v>1326336331.10566</v>
      </c>
      <c r="B8795" s="223">
        <v>602385860.89504004</v>
      </c>
      <c r="C8795" s="223">
        <v>384046953.293724</v>
      </c>
      <c r="D8795" s="222">
        <v>-1995096.9077991799</v>
      </c>
      <c r="E8795" s="222">
        <v>1156478477.8401501</v>
      </c>
      <c r="F8795" s="224">
        <f>E8795*(1+'Projections+Sensitivity'!$B$64)/('Projections+Sensitivity'!$B$63-'Projections+Sensitivity'!$B$64)</f>
        <v>10174806950.929739</v>
      </c>
      <c r="G8795" s="170">
        <f>A8795/'Projections+Sensitivity'!B$67</f>
        <v>1176147751.1679213</v>
      </c>
      <c r="H8795" s="170">
        <f>B8795/'Projections+Sensitivity'!C$67</f>
        <v>473686712.76754308</v>
      </c>
      <c r="I8795" s="170">
        <f>C8795/'Projections+Sensitivity'!D$67</f>
        <v>267799014.00193793</v>
      </c>
      <c r="J8795" s="170">
        <f>D8795/'Projections+Sensitivity'!E$67</f>
        <v>-1233663.9146279006</v>
      </c>
      <c r="K8795" s="170">
        <f>E8795/'Projections+Sensitivity'!F$67</f>
        <v>634130493.25351596</v>
      </c>
      <c r="L8795" s="170">
        <f>F8795/'Projections+Sensitivity'!F$67</f>
        <v>5579140013.5716171</v>
      </c>
      <c r="M8795" s="170">
        <f t="shared" si="275"/>
        <v>8129670320.847908</v>
      </c>
      <c r="N8795" s="171">
        <f>'Projections+Sensitivity'!$B$72</f>
        <v>418000000</v>
      </c>
      <c r="O8795" s="171">
        <f>'Projections+Sensitivity'!$B$73</f>
        <v>634000000</v>
      </c>
      <c r="P8795" s="170">
        <f t="shared" si="274"/>
        <v>7913670320.847908</v>
      </c>
      <c r="Q8795" s="170">
        <f>P8795/'Projections+Sensitivity'!$B$75</f>
        <v>58.619780154428952</v>
      </c>
    </row>
    <row r="8796" spans="1:17">
      <c r="A8796" s="222">
        <v>749587449.59945095</v>
      </c>
      <c r="B8796" s="223">
        <v>246001095.74815899</v>
      </c>
      <c r="C8796" s="223">
        <v>624991908.60331905</v>
      </c>
      <c r="D8796" s="222">
        <v>515671994.65359801</v>
      </c>
      <c r="E8796" s="222">
        <v>654513167.68426204</v>
      </c>
      <c r="F8796" s="224">
        <f>E8796*(1+'Projections+Sensitivity'!$B$64)/('Projections+Sensitivity'!$B$63-'Projections+Sensitivity'!$B$64)</f>
        <v>5758468709.652339</v>
      </c>
      <c r="G8796" s="170">
        <f>A8796/'Projections+Sensitivity'!B$67</f>
        <v>664707414.30655932</v>
      </c>
      <c r="H8796" s="170">
        <f>B8796/'Projections+Sensitivity'!C$67</f>
        <v>193443203.01445928</v>
      </c>
      <c r="I8796" s="170">
        <f>C8796/'Projections+Sensitivity'!D$67</f>
        <v>435811859.58569431</v>
      </c>
      <c r="J8796" s="170">
        <f>D8796/'Projections+Sensitivity'!E$67</f>
        <v>318864677.25023913</v>
      </c>
      <c r="K8796" s="170">
        <f>E8796/'Projections+Sensitivity'!F$67</f>
        <v>358888440.91563851</v>
      </c>
      <c r="L8796" s="170">
        <f>F8796/'Projections+Sensitivity'!F$67</f>
        <v>3157534422.9981484</v>
      </c>
      <c r="M8796" s="170">
        <f t="shared" si="275"/>
        <v>5129250018.0707388</v>
      </c>
      <c r="N8796" s="171">
        <f>'Projections+Sensitivity'!$B$72</f>
        <v>418000000</v>
      </c>
      <c r="O8796" s="171">
        <f>'Projections+Sensitivity'!$B$73</f>
        <v>634000000</v>
      </c>
      <c r="P8796" s="170">
        <f t="shared" si="274"/>
        <v>4913250018.0707388</v>
      </c>
      <c r="Q8796" s="170">
        <f>P8796/'Projections+Sensitivity'!$B$75</f>
        <v>36.394444578301766</v>
      </c>
    </row>
    <row r="8797" spans="1:17">
      <c r="A8797" s="222">
        <v>617468669.15258396</v>
      </c>
      <c r="B8797" s="223">
        <v>453279088.26809102</v>
      </c>
      <c r="C8797" s="223">
        <v>-125147341.520142</v>
      </c>
      <c r="D8797" s="222">
        <v>-157796522.040979</v>
      </c>
      <c r="E8797" s="222">
        <v>503826028.01732099</v>
      </c>
      <c r="F8797" s="224">
        <f>E8797*(1+'Projections+Sensitivity'!$B$64)/('Projections+Sensitivity'!$B$63-'Projections+Sensitivity'!$B$64)</f>
        <v>4432709012.8853455</v>
      </c>
      <c r="G8797" s="170">
        <f>A8797/'Projections+Sensitivity'!B$67</f>
        <v>547549192.16836774</v>
      </c>
      <c r="H8797" s="170">
        <f>B8797/'Projections+Sensitivity'!C$67</f>
        <v>356436455.81082553</v>
      </c>
      <c r="I8797" s="170">
        <f>C8797/'Projections+Sensitivity'!D$67</f>
        <v>-87266242.777417958</v>
      </c>
      <c r="J8797" s="170">
        <f>D8797/'Projections+Sensitivity'!E$67</f>
        <v>-97573142.605129346</v>
      </c>
      <c r="K8797" s="170">
        <f>E8797/'Projections+Sensitivity'!F$67</f>
        <v>276262337.58994693</v>
      </c>
      <c r="L8797" s="170">
        <f>F8797/'Projections+Sensitivity'!F$67</f>
        <v>2430582156.6519618</v>
      </c>
      <c r="M8797" s="170">
        <f t="shared" si="275"/>
        <v>3425990756.8385544</v>
      </c>
      <c r="N8797" s="171">
        <f>'Projections+Sensitivity'!$B$72</f>
        <v>418000000</v>
      </c>
      <c r="O8797" s="171">
        <f>'Projections+Sensitivity'!$B$73</f>
        <v>634000000</v>
      </c>
      <c r="P8797" s="170">
        <f t="shared" si="274"/>
        <v>3209990756.8385544</v>
      </c>
      <c r="Q8797" s="170">
        <f>P8797/'Projections+Sensitivity'!$B$75</f>
        <v>23.777709309915217</v>
      </c>
    </row>
    <row r="8798" spans="1:17">
      <c r="A8798" s="222">
        <v>9188117.0265704393</v>
      </c>
      <c r="B8798" s="223">
        <v>739952452.33866203</v>
      </c>
      <c r="C8798" s="223">
        <v>1087201459.98245</v>
      </c>
      <c r="D8798" s="222">
        <v>529153817.30567902</v>
      </c>
      <c r="E8798" s="222">
        <v>-384401159.09259999</v>
      </c>
      <c r="F8798" s="224">
        <f>E8798*(1+'Projections+Sensitivity'!$B$64)/('Projections+Sensitivity'!$B$63-'Projections+Sensitivity'!$B$64)</f>
        <v>-3381997728.8167453</v>
      </c>
      <c r="G8798" s="170">
        <f>A8798/'Projections+Sensitivity'!B$67</f>
        <v>8147694.460921485</v>
      </c>
      <c r="H8798" s="170">
        <f>B8798/'Projections+Sensitivity'!C$67</f>
        <v>581862336.92768431</v>
      </c>
      <c r="I8798" s="170">
        <f>C8798/'Projections+Sensitivity'!D$67</f>
        <v>758114278.75614762</v>
      </c>
      <c r="J8798" s="170">
        <f>D8798/'Projections+Sensitivity'!E$67</f>
        <v>327201133.5117209</v>
      </c>
      <c r="K8798" s="170">
        <f>E8798/'Projections+Sensitivity'!F$67</f>
        <v>-210778238.67320302</v>
      </c>
      <c r="L8798" s="170">
        <f>F8798/'Projections+Sensitivity'!F$67</f>
        <v>-1854446865.2474711</v>
      </c>
      <c r="M8798" s="170">
        <f t="shared" si="275"/>
        <v>-389899660.26419973</v>
      </c>
      <c r="N8798" s="171">
        <f>'Projections+Sensitivity'!$B$72</f>
        <v>418000000</v>
      </c>
      <c r="O8798" s="171">
        <f>'Projections+Sensitivity'!$B$73</f>
        <v>634000000</v>
      </c>
      <c r="P8798" s="170">
        <f t="shared" si="274"/>
        <v>-605899660.26419973</v>
      </c>
      <c r="Q8798" s="170">
        <f>P8798/'Projections+Sensitivity'!$B$75</f>
        <v>-4.488145631586665</v>
      </c>
    </row>
    <row r="8799" spans="1:17">
      <c r="A8799" s="222">
        <v>529237912.28961998</v>
      </c>
      <c r="B8799" s="223">
        <v>508707945.02799398</v>
      </c>
      <c r="C8799" s="223">
        <v>140356084.11632401</v>
      </c>
      <c r="D8799" s="222">
        <v>1191726806.45175</v>
      </c>
      <c r="E8799" s="222">
        <v>926563469.39360905</v>
      </c>
      <c r="F8799" s="224">
        <f>E8799*(1+'Projections+Sensitivity'!$B$64)/('Projections+Sensitivity'!$B$63-'Projections+Sensitivity'!$B$64)</f>
        <v>8151992976.5322981</v>
      </c>
      <c r="G8799" s="170">
        <f>A8799/'Projections+Sensitivity'!B$67</f>
        <v>469309303.96315509</v>
      </c>
      <c r="H8799" s="170">
        <f>B8799/'Projections+Sensitivity'!C$67</f>
        <v>400022991.71000779</v>
      </c>
      <c r="I8799" s="170">
        <f>C8799/'Projections+Sensitivity'!D$67</f>
        <v>97871420.703023896</v>
      </c>
      <c r="J8799" s="170">
        <f>D8799/'Projections+Sensitivity'!E$67</f>
        <v>736901727.1627475</v>
      </c>
      <c r="K8799" s="170">
        <f>E8799/'Projections+Sensitivity'!F$67</f>
        <v>508061465.15981412</v>
      </c>
      <c r="L8799" s="170">
        <f>F8799/'Projections+Sensitivity'!F$67</f>
        <v>4469972789.1712208</v>
      </c>
      <c r="M8799" s="170">
        <f t="shared" si="275"/>
        <v>6682139697.8699694</v>
      </c>
      <c r="N8799" s="171">
        <f>'Projections+Sensitivity'!$B$72</f>
        <v>418000000</v>
      </c>
      <c r="O8799" s="171">
        <f>'Projections+Sensitivity'!$B$73</f>
        <v>634000000</v>
      </c>
      <c r="P8799" s="170">
        <f t="shared" si="274"/>
        <v>6466139697.8699694</v>
      </c>
      <c r="Q8799" s="170">
        <f>P8799/'Projections+Sensitivity'!$B$75</f>
        <v>47.897331095333108</v>
      </c>
    </row>
    <row r="8800" spans="1:17">
      <c r="A8800" s="222">
        <v>418676805.09131801</v>
      </c>
      <c r="B8800" s="223">
        <v>202252026.39628199</v>
      </c>
      <c r="C8800" s="223">
        <v>-160801776.171583</v>
      </c>
      <c r="D8800" s="222">
        <v>929035349.46369696</v>
      </c>
      <c r="E8800" s="222">
        <v>276607783.88252598</v>
      </c>
      <c r="F8800" s="224">
        <f>E8800*(1+'Projections+Sensitivity'!$B$64)/('Projections+Sensitivity'!$B$63-'Projections+Sensitivity'!$B$64)</f>
        <v>2433621425.7834291</v>
      </c>
      <c r="G8800" s="170">
        <f>A8800/'Projections+Sensitivity'!B$67</f>
        <v>371267657.55095315</v>
      </c>
      <c r="H8800" s="170">
        <f>B8800/'Projections+Sensitivity'!C$67</f>
        <v>159041079.40362516</v>
      </c>
      <c r="I8800" s="170">
        <f>C8800/'Projections+Sensitivity'!D$67</f>
        <v>-112128365.39696606</v>
      </c>
      <c r="J8800" s="170">
        <f>D8800/'Projections+Sensitivity'!E$67</f>
        <v>574467025.41952348</v>
      </c>
      <c r="K8800" s="170">
        <f>E8800/'Projections+Sensitivity'!F$67</f>
        <v>151672023.12210509</v>
      </c>
      <c r="L8800" s="170">
        <f>F8800/'Projections+Sensitivity'!F$67</f>
        <v>1334424794.4903634</v>
      </c>
      <c r="M8800" s="170">
        <f t="shared" si="275"/>
        <v>2478744214.5896044</v>
      </c>
      <c r="N8800" s="171">
        <f>'Projections+Sensitivity'!$B$72</f>
        <v>418000000</v>
      </c>
      <c r="O8800" s="171">
        <f>'Projections+Sensitivity'!$B$73</f>
        <v>634000000</v>
      </c>
      <c r="P8800" s="170">
        <f t="shared" si="274"/>
        <v>2262744214.5896044</v>
      </c>
      <c r="Q8800" s="170">
        <f>P8800/'Projections+Sensitivity'!$B$75</f>
        <v>16.761068256219293</v>
      </c>
    </row>
    <row r="8801" spans="1:17">
      <c r="A8801" s="222">
        <v>17965919.171735398</v>
      </c>
      <c r="B8801" s="223">
        <v>22432290.365304101</v>
      </c>
      <c r="C8801" s="223">
        <v>-132640039.320263</v>
      </c>
      <c r="D8801" s="222">
        <v>432573504.12668997</v>
      </c>
      <c r="E8801" s="222">
        <v>425261139.71848297</v>
      </c>
      <c r="F8801" s="224">
        <f>E8801*(1+'Projections+Sensitivity'!$B$64)/('Projections+Sensitivity'!$B$63-'Projections+Sensitivity'!$B$64)</f>
        <v>3741487700.1852856</v>
      </c>
      <c r="G8801" s="170">
        <f>A8801/'Projections+Sensitivity'!B$67</f>
        <v>15931536.319966724</v>
      </c>
      <c r="H8801" s="170">
        <f>B8801/'Projections+Sensitivity'!C$67</f>
        <v>17639653.539011907</v>
      </c>
      <c r="I8801" s="170">
        <f>C8801/'Projections+Sensitivity'!D$67</f>
        <v>-92490960.916380167</v>
      </c>
      <c r="J8801" s="170">
        <f>D8801/'Projections+Sensitivity'!E$67</f>
        <v>267480902.99729753</v>
      </c>
      <c r="K8801" s="170">
        <f>E8801/'Projections+Sensitivity'!F$67</f>
        <v>233182944.13474441</v>
      </c>
      <c r="L8801" s="170">
        <f>F8801/'Projections+Sensitivity'!F$67</f>
        <v>2051565581.4464717</v>
      </c>
      <c r="M8801" s="170">
        <f t="shared" si="275"/>
        <v>2493309657.521112</v>
      </c>
      <c r="N8801" s="171">
        <f>'Projections+Sensitivity'!$B$72</f>
        <v>418000000</v>
      </c>
      <c r="O8801" s="171">
        <f>'Projections+Sensitivity'!$B$73</f>
        <v>634000000</v>
      </c>
      <c r="P8801" s="170">
        <f t="shared" si="274"/>
        <v>2277309657.521112</v>
      </c>
      <c r="Q8801" s="170">
        <f>P8801/'Projections+Sensitivity'!$B$75</f>
        <v>16.86896042608231</v>
      </c>
    </row>
    <row r="8802" spans="1:17">
      <c r="A8802" s="222">
        <v>-58074523.4133486</v>
      </c>
      <c r="B8802" s="223">
        <v>548029398.28638399</v>
      </c>
      <c r="C8802" s="223">
        <v>567261427.82416701</v>
      </c>
      <c r="D8802" s="222">
        <v>1260006554.2758801</v>
      </c>
      <c r="E8802" s="222">
        <v>493540239.59174502</v>
      </c>
      <c r="F8802" s="224">
        <f>E8802*(1+'Projections+Sensitivity'!$B$64)/('Projections+Sensitivity'!$B$63-'Projections+Sensitivity'!$B$64)</f>
        <v>4342213674.1706991</v>
      </c>
      <c r="G8802" s="170">
        <f>A8802/'Projections+Sensitivity'!B$67</f>
        <v>-51498415.983085535</v>
      </c>
      <c r="H8802" s="170">
        <f>B8802/'Projections+Sensitivity'!C$67</f>
        <v>430943455.06141227</v>
      </c>
      <c r="I8802" s="170">
        <f>C8802/'Projections+Sensitivity'!D$67</f>
        <v>395555933.33000386</v>
      </c>
      <c r="J8802" s="170">
        <f>D8802/'Projections+Sensitivity'!E$67</f>
        <v>779122363.49436414</v>
      </c>
      <c r="K8802" s="170">
        <f>E8802/'Projections+Sensitivity'!F$67</f>
        <v>270622343.23398334</v>
      </c>
      <c r="L8802" s="170">
        <f>F8802/'Projections+Sensitivity'!F$67</f>
        <v>2380960953.2522779</v>
      </c>
      <c r="M8802" s="170">
        <f t="shared" si="275"/>
        <v>4205706632.3889561</v>
      </c>
      <c r="N8802" s="171">
        <f>'Projections+Sensitivity'!$B$72</f>
        <v>418000000</v>
      </c>
      <c r="O8802" s="171">
        <f>'Projections+Sensitivity'!$B$73</f>
        <v>634000000</v>
      </c>
      <c r="P8802" s="170">
        <f t="shared" si="274"/>
        <v>3989706632.3889561</v>
      </c>
      <c r="Q8802" s="170">
        <f>P8802/'Projections+Sensitivity'!$B$75</f>
        <v>29.553382462140416</v>
      </c>
    </row>
    <row r="8803" spans="1:17">
      <c r="A8803" s="222">
        <v>712737949.98233402</v>
      </c>
      <c r="B8803" s="223">
        <v>982487756.61065805</v>
      </c>
      <c r="C8803" s="223">
        <v>-129326866.067048</v>
      </c>
      <c r="D8803" s="222">
        <v>362808756.21913999</v>
      </c>
      <c r="E8803" s="222">
        <v>1002398829.79451</v>
      </c>
      <c r="F8803" s="224">
        <f>E8803*(1+'Projections+Sensitivity'!$B$64)/('Projections+Sensitivity'!$B$63-'Projections+Sensitivity'!$B$64)</f>
        <v>8819199644.8089237</v>
      </c>
      <c r="G8803" s="170">
        <f>A8803/'Projections+Sensitivity'!B$67</f>
        <v>632030592.37994754</v>
      </c>
      <c r="H8803" s="170">
        <f>B8803/'Projections+Sensitivity'!C$67</f>
        <v>772580211.41427577</v>
      </c>
      <c r="I8803" s="170">
        <f>C8803/'Projections+Sensitivity'!D$67</f>
        <v>-90180658.692084223</v>
      </c>
      <c r="J8803" s="170">
        <f>D8803/'Projections+Sensitivity'!E$67</f>
        <v>224342020.03366363</v>
      </c>
      <c r="K8803" s="170">
        <f>E8803/'Projections+Sensitivity'!F$67</f>
        <v>549644179.77020097</v>
      </c>
      <c r="L8803" s="170">
        <f>F8803/'Projections+Sensitivity'!F$67</f>
        <v>4835821442.4435844</v>
      </c>
      <c r="M8803" s="170">
        <f t="shared" si="275"/>
        <v>6924237787.3495884</v>
      </c>
      <c r="N8803" s="171">
        <f>'Projections+Sensitivity'!$B$72</f>
        <v>418000000</v>
      </c>
      <c r="O8803" s="171">
        <f>'Projections+Sensitivity'!$B$73</f>
        <v>634000000</v>
      </c>
      <c r="P8803" s="170">
        <f t="shared" si="274"/>
        <v>6708237787.3495884</v>
      </c>
      <c r="Q8803" s="170">
        <f>P8803/'Projections+Sensitivity'!$B$75</f>
        <v>49.690650276663618</v>
      </c>
    </row>
    <row r="8804" spans="1:17">
      <c r="A8804" s="222">
        <v>465223780.27716899</v>
      </c>
      <c r="B8804" s="223">
        <v>1001097566.36095</v>
      </c>
      <c r="C8804" s="223">
        <v>579847187.26009405</v>
      </c>
      <c r="D8804" s="222">
        <v>482709651.80735397</v>
      </c>
      <c r="E8804" s="222">
        <v>755152665.58449304</v>
      </c>
      <c r="F8804" s="224">
        <f>E8804*(1+'Projections+Sensitivity'!$B$64)/('Projections+Sensitivity'!$B$63-'Projections+Sensitivity'!$B$64)</f>
        <v>6643904523.9752808</v>
      </c>
      <c r="G8804" s="170">
        <f>A8804/'Projections+Sensitivity'!B$67</f>
        <v>412543854.92607158</v>
      </c>
      <c r="H8804" s="170">
        <f>B8804/'Projections+Sensitivity'!C$67</f>
        <v>787214053.57110751</v>
      </c>
      <c r="I8804" s="170">
        <f>C8804/'Projections+Sensitivity'!D$67</f>
        <v>404332084.10662276</v>
      </c>
      <c r="J8804" s="170">
        <f>D8804/'Projections+Sensitivity'!E$67</f>
        <v>298482482.90567374</v>
      </c>
      <c r="K8804" s="170">
        <f>E8804/'Projections+Sensitivity'!F$67</f>
        <v>414071979.27551168</v>
      </c>
      <c r="L8804" s="170">
        <f>F8804/'Projections+Sensitivity'!F$67</f>
        <v>3643044409.0806947</v>
      </c>
      <c r="M8804" s="170">
        <f t="shared" si="275"/>
        <v>5959688863.8656816</v>
      </c>
      <c r="N8804" s="171">
        <f>'Projections+Sensitivity'!$B$72</f>
        <v>418000000</v>
      </c>
      <c r="O8804" s="171">
        <f>'Projections+Sensitivity'!$B$73</f>
        <v>634000000</v>
      </c>
      <c r="P8804" s="170">
        <f t="shared" si="274"/>
        <v>5743688863.8656816</v>
      </c>
      <c r="Q8804" s="170">
        <f>P8804/'Projections+Sensitivity'!$B$75</f>
        <v>42.545843436042084</v>
      </c>
    </row>
    <row r="8805" spans="1:17">
      <c r="A8805" s="222">
        <v>546049949.43931103</v>
      </c>
      <c r="B8805" s="223">
        <v>455481775.63207603</v>
      </c>
      <c r="C8805" s="223">
        <v>333869883.05593598</v>
      </c>
      <c r="D8805" s="222">
        <v>1201418877.7400401</v>
      </c>
      <c r="E8805" s="222">
        <v>561943473.46434402</v>
      </c>
      <c r="F8805" s="224">
        <f>E8805*(1+'Projections+Sensitivity'!$B$64)/('Projections+Sensitivity'!$B$63-'Projections+Sensitivity'!$B$64)</f>
        <v>4944031790.8146248</v>
      </c>
      <c r="G8805" s="170">
        <f>A8805/'Projections+Sensitivity'!B$67</f>
        <v>484217618.86219519</v>
      </c>
      <c r="H8805" s="170">
        <f>B8805/'Projections+Sensitivity'!C$67</f>
        <v>358168541.18074173</v>
      </c>
      <c r="I8805" s="170">
        <f>C8805/'Projections+Sensitivity'!D$67</f>
        <v>232810141.36555341</v>
      </c>
      <c r="J8805" s="170">
        <f>D8805/'Projections+Sensitivity'!E$67</f>
        <v>742894798.75722671</v>
      </c>
      <c r="K8805" s="170">
        <f>E8805/'Projections+Sensitivity'!F$67</f>
        <v>308129808.58411878</v>
      </c>
      <c r="L8805" s="170">
        <f>F8805/'Projections+Sensitivity'!F$67</f>
        <v>2710955178.3666549</v>
      </c>
      <c r="M8805" s="170">
        <f t="shared" si="275"/>
        <v>4837176087.1164913</v>
      </c>
      <c r="N8805" s="171">
        <f>'Projections+Sensitivity'!$B$72</f>
        <v>418000000</v>
      </c>
      <c r="O8805" s="171">
        <f>'Projections+Sensitivity'!$B$73</f>
        <v>634000000</v>
      </c>
      <c r="P8805" s="170">
        <f t="shared" si="274"/>
        <v>4621176087.1164913</v>
      </c>
      <c r="Q8805" s="170">
        <f>P8805/'Projections+Sensitivity'!$B$75</f>
        <v>34.230933978640678</v>
      </c>
    </row>
    <row r="8806" spans="1:17">
      <c r="A8806" s="222">
        <v>-69022109.496209696</v>
      </c>
      <c r="B8806" s="223">
        <v>651448268.48487401</v>
      </c>
      <c r="C8806" s="223">
        <v>641440209.41107094</v>
      </c>
      <c r="D8806" s="222">
        <v>971821631.38994396</v>
      </c>
      <c r="E8806" s="222">
        <v>916273275.34105003</v>
      </c>
      <c r="F8806" s="224">
        <f>E8806*(1+'Projections+Sensitivity'!$B$64)/('Projections+Sensitivity'!$B$63-'Projections+Sensitivity'!$B$64)</f>
        <v>8061458876.6950636</v>
      </c>
      <c r="G8806" s="170">
        <f>A8806/'Projections+Sensitivity'!B$67</f>
        <v>-61206344.847056746</v>
      </c>
      <c r="H8806" s="170">
        <f>B8806/'Projections+Sensitivity'!C$67</f>
        <v>512266985.11516911</v>
      </c>
      <c r="I8806" s="170">
        <f>C8806/'Projections+Sensitivity'!D$67</f>
        <v>447281391.37222654</v>
      </c>
      <c r="J8806" s="170">
        <f>D8806/'Projections+Sensitivity'!E$67</f>
        <v>600923831.52611685</v>
      </c>
      <c r="K8806" s="170">
        <f>E8806/'Projections+Sensitivity'!F$67</f>
        <v>502419055.07155168</v>
      </c>
      <c r="L8806" s="170">
        <f>F8806/'Projections+Sensitivity'!F$67</f>
        <v>4420330331.9304523</v>
      </c>
      <c r="M8806" s="170">
        <f t="shared" si="275"/>
        <v>6422015250.1684599</v>
      </c>
      <c r="N8806" s="171">
        <f>'Projections+Sensitivity'!$B$72</f>
        <v>418000000</v>
      </c>
      <c r="O8806" s="171">
        <f>'Projections+Sensitivity'!$B$73</f>
        <v>634000000</v>
      </c>
      <c r="P8806" s="170">
        <f t="shared" si="274"/>
        <v>6206015250.1684599</v>
      </c>
      <c r="Q8806" s="170">
        <f>P8806/'Projections+Sensitivity'!$B$75</f>
        <v>45.970483334581182</v>
      </c>
    </row>
    <row r="8807" spans="1:17">
      <c r="A8807" s="222">
        <v>-71521969.791398793</v>
      </c>
      <c r="B8807" s="223">
        <v>811523459.62966394</v>
      </c>
      <c r="C8807" s="223">
        <v>-57241392.332782499</v>
      </c>
      <c r="D8807" s="222">
        <v>308414877.13546801</v>
      </c>
      <c r="E8807" s="222">
        <v>530832906.38810199</v>
      </c>
      <c r="F8807" s="224">
        <f>E8807*(1+'Projections+Sensitivity'!$B$64)/('Projections+Sensitivity'!$B$63-'Projections+Sensitivity'!$B$64)</f>
        <v>4670318081.3075581</v>
      </c>
      <c r="G8807" s="170">
        <f>A8807/'Projections+Sensitivity'!B$67</f>
        <v>-63423131.792770296</v>
      </c>
      <c r="H8807" s="170">
        <f>B8807/'Projections+Sensitivity'!C$67</f>
        <v>638142268.73545241</v>
      </c>
      <c r="I8807" s="170">
        <f>C8807/'Projections+Sensitivity'!D$67</f>
        <v>-39914880.967935406</v>
      </c>
      <c r="J8807" s="170">
        <f>D8807/'Projections+Sensitivity'!E$67</f>
        <v>190707680.99988577</v>
      </c>
      <c r="K8807" s="170">
        <f>E8807/'Projections+Sensitivity'!F$67</f>
        <v>291070987.66918188</v>
      </c>
      <c r="L8807" s="170">
        <f>F8807/'Projections+Sensitivity'!F$67</f>
        <v>2560870059.667233</v>
      </c>
      <c r="M8807" s="170">
        <f t="shared" si="275"/>
        <v>3577452984.3110476</v>
      </c>
      <c r="N8807" s="171">
        <f>'Projections+Sensitivity'!$B$72</f>
        <v>418000000</v>
      </c>
      <c r="O8807" s="171">
        <f>'Projections+Sensitivity'!$B$73</f>
        <v>634000000</v>
      </c>
      <c r="P8807" s="170">
        <f t="shared" si="274"/>
        <v>3361452984.3110476</v>
      </c>
      <c r="Q8807" s="170">
        <f>P8807/'Projections+Sensitivity'!$B$75</f>
        <v>24.899651735637388</v>
      </c>
    </row>
    <row r="8808" spans="1:17">
      <c r="A8808" s="222">
        <v>141455603.06203499</v>
      </c>
      <c r="B8808" s="223">
        <v>183500660.42672899</v>
      </c>
      <c r="C8808" s="223">
        <v>169500185.84551901</v>
      </c>
      <c r="D8808" s="222">
        <v>779358114.33991802</v>
      </c>
      <c r="E8808" s="222">
        <v>97366956.906944603</v>
      </c>
      <c r="F8808" s="224">
        <f>E8808*(1+'Projections+Sensitivity'!$B$64)/('Projections+Sensitivity'!$B$63-'Projections+Sensitivity'!$B$64)</f>
        <v>856643689.36452484</v>
      </c>
      <c r="G8808" s="170">
        <f>A8808/'Projections+Sensitivity'!B$67</f>
        <v>125437783.41110738</v>
      </c>
      <c r="H8808" s="170">
        <f>B8808/'Projections+Sensitivity'!C$67</f>
        <v>144295924.37488458</v>
      </c>
      <c r="I8808" s="170">
        <f>C8808/'Projections+Sensitivity'!D$67</f>
        <v>118193836.07467094</v>
      </c>
      <c r="J8808" s="170">
        <f>D8808/'Projections+Sensitivity'!E$67</f>
        <v>481914426.549941</v>
      </c>
      <c r="K8808" s="170">
        <f>E8808/'Projections+Sensitivity'!F$67</f>
        <v>53389109.7785988</v>
      </c>
      <c r="L8808" s="170">
        <f>F8808/'Projections+Sensitivity'!F$67</f>
        <v>469722433.82666987</v>
      </c>
      <c r="M8808" s="170">
        <f t="shared" si="275"/>
        <v>1392953514.0158727</v>
      </c>
      <c r="N8808" s="171">
        <f>'Projections+Sensitivity'!$B$72</f>
        <v>418000000</v>
      </c>
      <c r="O8808" s="171">
        <f>'Projections+Sensitivity'!$B$73</f>
        <v>634000000</v>
      </c>
      <c r="P8808" s="170">
        <f t="shared" si="274"/>
        <v>1176953514.0158727</v>
      </c>
      <c r="Q8808" s="170">
        <f>P8808/'Projections+Sensitivity'!$B$75</f>
        <v>8.718174177895353</v>
      </c>
    </row>
    <row r="8809" spans="1:17">
      <c r="A8809" s="222">
        <v>625721398.34784997</v>
      </c>
      <c r="B8809" s="223">
        <v>457192023.75492102</v>
      </c>
      <c r="C8809" s="223">
        <v>150663656.70975199</v>
      </c>
      <c r="D8809" s="222">
        <v>983817391.99837399</v>
      </c>
      <c r="E8809" s="222">
        <v>745737705.92744303</v>
      </c>
      <c r="F8809" s="224">
        <f>E8809*(1+'Projections+Sensitivity'!$B$64)/('Projections+Sensitivity'!$B$63-'Projections+Sensitivity'!$B$64)</f>
        <v>6561070819.0712481</v>
      </c>
      <c r="G8809" s="170">
        <f>A8809/'Projections+Sensitivity'!B$67</f>
        <v>554867418.06354356</v>
      </c>
      <c r="H8809" s="170">
        <f>B8809/'Projections+Sensitivity'!C$67</f>
        <v>359513396.47021288</v>
      </c>
      <c r="I8809" s="170">
        <f>C8809/'Projections+Sensitivity'!D$67</f>
        <v>105058973.56238027</v>
      </c>
      <c r="J8809" s="170">
        <f>D8809/'Projections+Sensitivity'!E$67</f>
        <v>608341384.49473906</v>
      </c>
      <c r="K8809" s="170">
        <f>E8809/'Projections+Sensitivity'!F$67</f>
        <v>408909485.44126648</v>
      </c>
      <c r="L8809" s="170">
        <f>F8809/'Projections+Sensitivity'!F$67</f>
        <v>3597624300.4013605</v>
      </c>
      <c r="M8809" s="170">
        <f t="shared" si="275"/>
        <v>5634314958.4335032</v>
      </c>
      <c r="N8809" s="171">
        <f>'Projections+Sensitivity'!$B$72</f>
        <v>418000000</v>
      </c>
      <c r="O8809" s="171">
        <f>'Projections+Sensitivity'!$B$73</f>
        <v>634000000</v>
      </c>
      <c r="P8809" s="170">
        <f t="shared" si="274"/>
        <v>5418314958.4335032</v>
      </c>
      <c r="Q8809" s="170">
        <f>P8809/'Projections+Sensitivity'!$B$75</f>
        <v>40.135666358766692</v>
      </c>
    </row>
    <row r="8810" spans="1:17">
      <c r="A8810" s="222">
        <v>304316050.58588398</v>
      </c>
      <c r="B8810" s="223">
        <v>498732264.404697</v>
      </c>
      <c r="C8810" s="223">
        <v>938384566.186445</v>
      </c>
      <c r="D8810" s="222">
        <v>490727098.58198798</v>
      </c>
      <c r="E8810" s="222">
        <v>613865033.14422703</v>
      </c>
      <c r="F8810" s="224">
        <f>E8810*(1+'Projections+Sensitivity'!$B$64)/('Projections+Sensitivity'!$B$63-'Projections+Sensitivity'!$B$64)</f>
        <v>5400842580.1694155</v>
      </c>
      <c r="G8810" s="170">
        <f>A8810/'Projections+Sensitivity'!B$67</f>
        <v>269856619.43115222</v>
      </c>
      <c r="H8810" s="170">
        <f>B8810/'Projections+Sensitivity'!C$67</f>
        <v>392178605.46387744</v>
      </c>
      <c r="I8810" s="170">
        <f>C8810/'Projections+Sensitivity'!D$67</f>
        <v>654343067.75288999</v>
      </c>
      <c r="J8810" s="170">
        <f>D8810/'Projections+Sensitivity'!E$67</f>
        <v>303440054.00643122</v>
      </c>
      <c r="K8810" s="170">
        <f>E8810/'Projections+Sensitivity'!F$67</f>
        <v>336599896.77096272</v>
      </c>
      <c r="L8810" s="170">
        <f>F8810/'Projections+Sensitivity'!F$67</f>
        <v>2961437705.0437498</v>
      </c>
      <c r="M8810" s="170">
        <f t="shared" si="275"/>
        <v>4917855948.4690628</v>
      </c>
      <c r="N8810" s="171">
        <f>'Projections+Sensitivity'!$B$72</f>
        <v>418000000</v>
      </c>
      <c r="O8810" s="171">
        <f>'Projections+Sensitivity'!$B$73</f>
        <v>634000000</v>
      </c>
      <c r="P8810" s="170">
        <f t="shared" si="274"/>
        <v>4701855948.4690628</v>
      </c>
      <c r="Q8810" s="170">
        <f>P8810/'Projections+Sensitivity'!$B$75</f>
        <v>34.828562581252314</v>
      </c>
    </row>
    <row r="8811" spans="1:17">
      <c r="A8811" s="222">
        <v>538690399.25837195</v>
      </c>
      <c r="B8811" s="223">
        <v>500344745.20816898</v>
      </c>
      <c r="C8811" s="223">
        <v>21314571.826446801</v>
      </c>
      <c r="D8811" s="222">
        <v>-59118935.644263297</v>
      </c>
      <c r="E8811" s="222">
        <v>688215949.81688797</v>
      </c>
      <c r="F8811" s="224">
        <f>E8811*(1+'Projections+Sensitivity'!$B$64)/('Projections+Sensitivity'!$B$63-'Projections+Sensitivity'!$B$64)</f>
        <v>6054988972.2249308</v>
      </c>
      <c r="G8811" s="170">
        <f>A8811/'Projections+Sensitivity'!B$67</f>
        <v>477691432.25935727</v>
      </c>
      <c r="H8811" s="170">
        <f>B8811/'Projections+Sensitivity'!C$67</f>
        <v>393446581.32583165</v>
      </c>
      <c r="I8811" s="170">
        <f>C8811/'Projections+Sensitivity'!D$67</f>
        <v>14862821.511906048</v>
      </c>
      <c r="J8811" s="170">
        <f>D8811/'Projections+Sensitivity'!E$67</f>
        <v>-36556067.672918268</v>
      </c>
      <c r="K8811" s="170">
        <f>E8811/'Projections+Sensitivity'!F$67</f>
        <v>377368648.0853321</v>
      </c>
      <c r="L8811" s="170">
        <f>F8811/'Projections+Sensitivity'!F$67</f>
        <v>3320125032.3071871</v>
      </c>
      <c r="M8811" s="170">
        <f t="shared" si="275"/>
        <v>4546938447.8166962</v>
      </c>
      <c r="N8811" s="171">
        <f>'Projections+Sensitivity'!$B$72</f>
        <v>418000000</v>
      </c>
      <c r="O8811" s="171">
        <f>'Projections+Sensitivity'!$B$73</f>
        <v>634000000</v>
      </c>
      <c r="P8811" s="170">
        <f t="shared" si="274"/>
        <v>4330938447.8166962</v>
      </c>
      <c r="Q8811" s="170">
        <f>P8811/'Projections+Sensitivity'!$B$75</f>
        <v>32.081025539382935</v>
      </c>
    </row>
    <row r="8812" spans="1:17">
      <c r="A8812" s="222">
        <v>205035869.13655001</v>
      </c>
      <c r="B8812" s="223">
        <v>873273155.09933996</v>
      </c>
      <c r="C8812" s="223">
        <v>72346869.124166802</v>
      </c>
      <c r="D8812" s="222">
        <v>582138349.48178601</v>
      </c>
      <c r="E8812" s="222">
        <v>1279862969.3723199</v>
      </c>
      <c r="F8812" s="224">
        <f>E8812*(1+'Projections+Sensitivity'!$B$64)/('Projections+Sensitivity'!$B$63-'Projections+Sensitivity'!$B$64)</f>
        <v>11260355368.93668</v>
      </c>
      <c r="G8812" s="170">
        <f>A8812/'Projections+Sensitivity'!B$67</f>
        <v>181818495.60939348</v>
      </c>
      <c r="H8812" s="170">
        <f>B8812/'Projections+Sensitivity'!C$67</f>
        <v>686699202.35598469</v>
      </c>
      <c r="I8812" s="170">
        <f>C8812/'Projections+Sensitivity'!D$67</f>
        <v>50448050.821435139</v>
      </c>
      <c r="J8812" s="170">
        <f>D8812/'Projections+Sensitivity'!E$67</f>
        <v>359964005.89329821</v>
      </c>
      <c r="K8812" s="170">
        <f>E8812/'Projections+Sensitivity'!F$67</f>
        <v>701785767.41067481</v>
      </c>
      <c r="L8812" s="170">
        <f>F8812/'Projections+Sensitivity'!F$67</f>
        <v>6174377509.9467669</v>
      </c>
      <c r="M8812" s="170">
        <f t="shared" si="275"/>
        <v>8155093032.0375528</v>
      </c>
      <c r="N8812" s="171">
        <f>'Projections+Sensitivity'!$B$72</f>
        <v>418000000</v>
      </c>
      <c r="O8812" s="171">
        <f>'Projections+Sensitivity'!$B$73</f>
        <v>634000000</v>
      </c>
      <c r="P8812" s="170">
        <f t="shared" si="274"/>
        <v>7939093032.0375528</v>
      </c>
      <c r="Q8812" s="170">
        <f>P8812/'Projections+Sensitivity'!$B$75</f>
        <v>58.808096533611504</v>
      </c>
    </row>
    <row r="8813" spans="1:17">
      <c r="A8813" s="222">
        <v>69017680.818586305</v>
      </c>
      <c r="B8813" s="223">
        <v>257485145.903258</v>
      </c>
      <c r="C8813" s="223">
        <v>864735541.25436902</v>
      </c>
      <c r="D8813" s="222">
        <v>97168743.2743911</v>
      </c>
      <c r="E8813" s="222">
        <v>306005081.82111698</v>
      </c>
      <c r="F8813" s="224">
        <f>E8813*(1+'Projections+Sensitivity'!$B$64)/('Projections+Sensitivity'!$B$63-'Projections+Sensitivity'!$B$64)</f>
        <v>2692261631.4902854</v>
      </c>
      <c r="G8813" s="170">
        <f>A8813/'Projections+Sensitivity'!B$67</f>
        <v>61202417.653700702</v>
      </c>
      <c r="H8813" s="170">
        <f>B8813/'Projections+Sensitivity'!C$67</f>
        <v>202473697.12191358</v>
      </c>
      <c r="I8813" s="170">
        <f>C8813/'Projections+Sensitivity'!D$67</f>
        <v>602987013.26564193</v>
      </c>
      <c r="J8813" s="170">
        <f>D8813/'Projections+Sensitivity'!E$67</f>
        <v>60084085.007977426</v>
      </c>
      <c r="K8813" s="170">
        <f>E8813/'Projections+Sensitivity'!F$67</f>
        <v>167791409.17149764</v>
      </c>
      <c r="L8813" s="170">
        <f>F8813/'Projections+Sensitivity'!F$67</f>
        <v>1476244676.4533978</v>
      </c>
      <c r="M8813" s="170">
        <f t="shared" si="275"/>
        <v>2570783298.674129</v>
      </c>
      <c r="N8813" s="171">
        <f>'Projections+Sensitivity'!$B$72</f>
        <v>418000000</v>
      </c>
      <c r="O8813" s="171">
        <f>'Projections+Sensitivity'!$B$73</f>
        <v>634000000</v>
      </c>
      <c r="P8813" s="170">
        <f t="shared" si="274"/>
        <v>2354783298.674129</v>
      </c>
      <c r="Q8813" s="170">
        <f>P8813/'Projections+Sensitivity'!$B$75</f>
        <v>17.442839249437991</v>
      </c>
    </row>
    <row r="8814" spans="1:17">
      <c r="A8814" s="222">
        <v>246775470.692366</v>
      </c>
      <c r="B8814" s="223">
        <v>771926744.11710501</v>
      </c>
      <c r="C8814" s="223">
        <v>1269713140.17869</v>
      </c>
      <c r="D8814" s="222">
        <v>658772303.48966801</v>
      </c>
      <c r="E8814" s="222">
        <v>152115480.10045099</v>
      </c>
      <c r="F8814" s="224">
        <f>E8814*(1+'Projections+Sensitivity'!$B$64)/('Projections+Sensitivity'!$B$63-'Projections+Sensitivity'!$B$64)</f>
        <v>1338326370.8985462</v>
      </c>
      <c r="G8814" s="170">
        <f>A8814/'Projections+Sensitivity'!B$67</f>
        <v>218831685.51695943</v>
      </c>
      <c r="H8814" s="170">
        <f>B8814/'Projections+Sensitivity'!C$67</f>
        <v>607005352.64039862</v>
      </c>
      <c r="I8814" s="170">
        <f>C8814/'Projections+Sensitivity'!D$67</f>
        <v>885381133.97061598</v>
      </c>
      <c r="J8814" s="170">
        <f>D8814/'Projections+Sensitivity'!E$67</f>
        <v>407350447.78752542</v>
      </c>
      <c r="K8814" s="170">
        <f>E8814/'Projections+Sensitivity'!F$67</f>
        <v>83409303.567625359</v>
      </c>
      <c r="L8814" s="170">
        <f>F8814/'Projections+Sensitivity'!F$67</f>
        <v>733842936.09775913</v>
      </c>
      <c r="M8814" s="170">
        <f t="shared" si="275"/>
        <v>2935820859.580884</v>
      </c>
      <c r="N8814" s="171">
        <f>'Projections+Sensitivity'!$B$72</f>
        <v>418000000</v>
      </c>
      <c r="O8814" s="171">
        <f>'Projections+Sensitivity'!$B$73</f>
        <v>634000000</v>
      </c>
      <c r="P8814" s="170">
        <f t="shared" si="274"/>
        <v>2719820859.580884</v>
      </c>
      <c r="Q8814" s="170">
        <f>P8814/'Projections+Sensitivity'!$B$75</f>
        <v>20.146821182080622</v>
      </c>
    </row>
    <row r="8815" spans="1:17">
      <c r="A8815" s="222">
        <v>228742654.71067101</v>
      </c>
      <c r="B8815" s="223">
        <v>610703379.02209902</v>
      </c>
      <c r="C8815" s="223">
        <v>839754313.00510502</v>
      </c>
      <c r="D8815" s="222">
        <v>809006240.95076203</v>
      </c>
      <c r="E8815" s="222">
        <v>276623814.23404998</v>
      </c>
      <c r="F8815" s="224">
        <f>E8815*(1+'Projections+Sensitivity'!$B$64)/('Projections+Sensitivity'!$B$63-'Projections+Sensitivity'!$B$64)</f>
        <v>2433762462.331223</v>
      </c>
      <c r="G8815" s="170">
        <f>A8815/'Projections+Sensitivity'!B$67</f>
        <v>202840827.49197033</v>
      </c>
      <c r="H8815" s="170">
        <f>B8815/'Projections+Sensitivity'!C$67</f>
        <v>480227201.3077904</v>
      </c>
      <c r="I8815" s="170">
        <f>C8815/'Projections+Sensitivity'!D$67</f>
        <v>585567402.88640356</v>
      </c>
      <c r="J8815" s="170">
        <f>D8815/'Projections+Sensitivity'!E$67</f>
        <v>500247282.35916823</v>
      </c>
      <c r="K8815" s="170">
        <f>E8815/'Projections+Sensitivity'!F$67</f>
        <v>151680813.02603647</v>
      </c>
      <c r="L8815" s="170">
        <f>F8815/'Projections+Sensitivity'!F$67</f>
        <v>1334502128.8959169</v>
      </c>
      <c r="M8815" s="170">
        <f t="shared" si="275"/>
        <v>3255065655.9672861</v>
      </c>
      <c r="N8815" s="171">
        <f>'Projections+Sensitivity'!$B$72</f>
        <v>418000000</v>
      </c>
      <c r="O8815" s="171">
        <f>'Projections+Sensitivity'!$B$73</f>
        <v>634000000</v>
      </c>
      <c r="P8815" s="170">
        <f t="shared" si="274"/>
        <v>3039065655.9672861</v>
      </c>
      <c r="Q8815" s="170">
        <f>P8815/'Projections+Sensitivity'!$B$75</f>
        <v>22.511597451609525</v>
      </c>
    </row>
    <row r="8816" spans="1:17">
      <c r="A8816" s="222">
        <v>666941917.87128103</v>
      </c>
      <c r="B8816" s="223">
        <v>357728266.63896799</v>
      </c>
      <c r="C8816" s="223">
        <v>259025707.07197601</v>
      </c>
      <c r="D8816" s="222">
        <v>801803364.75422895</v>
      </c>
      <c r="E8816" s="222">
        <v>515813880.66569698</v>
      </c>
      <c r="F8816" s="224">
        <f>E8816*(1+'Projections+Sensitivity'!$B$64)/('Projections+Sensitivity'!$B$63-'Projections+Sensitivity'!$B$64)</f>
        <v>4538179273.5003262</v>
      </c>
      <c r="G8816" s="170">
        <f>A8816/'Projections+Sensitivity'!B$67</f>
        <v>591420304.53920984</v>
      </c>
      <c r="H8816" s="170">
        <f>B8816/'Projections+Sensitivity'!C$67</f>
        <v>281299973.46961159</v>
      </c>
      <c r="I8816" s="170">
        <f>C8816/'Projections+Sensitivity'!D$67</f>
        <v>180620698.48521188</v>
      </c>
      <c r="J8816" s="170">
        <f>D8816/'Projections+Sensitivity'!E$67</f>
        <v>495793399.23677027</v>
      </c>
      <c r="K8816" s="170">
        <f>E8816/'Projections+Sensitivity'!F$67</f>
        <v>282835622.8335793</v>
      </c>
      <c r="L8816" s="170">
        <f>F8816/'Projections+Sensitivity'!F$67</f>
        <v>2488414541.489995</v>
      </c>
      <c r="M8816" s="170">
        <f t="shared" si="275"/>
        <v>4320384540.0543776</v>
      </c>
      <c r="N8816" s="171">
        <f>'Projections+Sensitivity'!$B$72</f>
        <v>418000000</v>
      </c>
      <c r="O8816" s="171">
        <f>'Projections+Sensitivity'!$B$73</f>
        <v>634000000</v>
      </c>
      <c r="P8816" s="170">
        <f t="shared" si="274"/>
        <v>4104384540.0543776</v>
      </c>
      <c r="Q8816" s="170">
        <f>P8816/'Projections+Sensitivity'!$B$75</f>
        <v>30.40284844484724</v>
      </c>
    </row>
    <row r="8817" spans="1:17">
      <c r="A8817" s="222">
        <v>834038272.47946298</v>
      </c>
      <c r="B8817" s="223">
        <v>371740109.25768501</v>
      </c>
      <c r="C8817" s="223">
        <v>846918355.29580796</v>
      </c>
      <c r="D8817" s="222">
        <v>-38258982.934758499</v>
      </c>
      <c r="E8817" s="222">
        <v>229637998.410638</v>
      </c>
      <c r="F8817" s="224">
        <f>E8817*(1+'Projections+Sensitivity'!$B$64)/('Projections+Sensitivity'!$B$63-'Projections+Sensitivity'!$B$64)</f>
        <v>2020376813.9203613</v>
      </c>
      <c r="G8817" s="170">
        <f>A8817/'Projections+Sensitivity'!B$67</f>
        <v>739595391.87692869</v>
      </c>
      <c r="H8817" s="170">
        <f>B8817/'Projections+Sensitivity'!C$67</f>
        <v>292318199.66106713</v>
      </c>
      <c r="I8817" s="170">
        <f>C8817/'Projections+Sensitivity'!D$67</f>
        <v>590562946.90846765</v>
      </c>
      <c r="J8817" s="170">
        <f>D8817/'Projections+Sensitivity'!E$67</f>
        <v>-23657360.438216414</v>
      </c>
      <c r="K8817" s="170">
        <f>E8817/'Projections+Sensitivity'!F$67</f>
        <v>125917135.504199</v>
      </c>
      <c r="L8817" s="170">
        <f>F8817/'Projections+Sensitivity'!F$67</f>
        <v>1107830859.0420411</v>
      </c>
      <c r="M8817" s="170">
        <f t="shared" si="275"/>
        <v>2832567172.5544872</v>
      </c>
      <c r="N8817" s="171">
        <f>'Projections+Sensitivity'!$B$72</f>
        <v>418000000</v>
      </c>
      <c r="O8817" s="171">
        <f>'Projections+Sensitivity'!$B$73</f>
        <v>634000000</v>
      </c>
      <c r="P8817" s="170">
        <f t="shared" si="274"/>
        <v>2616567172.5544872</v>
      </c>
      <c r="Q8817" s="170">
        <f>P8817/'Projections+Sensitivity'!$B$75</f>
        <v>19.381979055959164</v>
      </c>
    </row>
    <row r="8818" spans="1:17">
      <c r="A8818" s="222">
        <v>157652991.62308899</v>
      </c>
      <c r="B8818" s="223">
        <v>229503981.11831301</v>
      </c>
      <c r="C8818" s="223">
        <v>116108908.96455801</v>
      </c>
      <c r="D8818" s="222">
        <v>527334364.24588698</v>
      </c>
      <c r="E8818" s="222">
        <v>422496188.72059602</v>
      </c>
      <c r="F8818" s="224">
        <f>E8818*(1+'Projections+Sensitivity'!$B$64)/('Projections+Sensitivity'!$B$63-'Projections+Sensitivity'!$B$64)</f>
        <v>3717161399.9805284</v>
      </c>
      <c r="G8818" s="170">
        <f>A8818/'Projections+Sensitivity'!B$67</f>
        <v>139801049.86479473</v>
      </c>
      <c r="H8818" s="170">
        <f>B8818/'Projections+Sensitivity'!C$67</f>
        <v>180470680.73853773</v>
      </c>
      <c r="I8818" s="170">
        <f>C8818/'Projections+Sensitivity'!D$67</f>
        <v>80963671.423187748</v>
      </c>
      <c r="J8818" s="170">
        <f>D8818/'Projections+Sensitivity'!E$67</f>
        <v>326076078.59561616</v>
      </c>
      <c r="K8818" s="170">
        <f>E8818/'Projections+Sensitivity'!F$67</f>
        <v>231666841.78289914</v>
      </c>
      <c r="L8818" s="170">
        <f>F8818/'Projections+Sensitivity'!F$67</f>
        <v>2038226769.6627145</v>
      </c>
      <c r="M8818" s="170">
        <f t="shared" si="275"/>
        <v>2997205092.06775</v>
      </c>
      <c r="N8818" s="171">
        <f>'Projections+Sensitivity'!$B$72</f>
        <v>418000000</v>
      </c>
      <c r="O8818" s="171">
        <f>'Projections+Sensitivity'!$B$73</f>
        <v>634000000</v>
      </c>
      <c r="P8818" s="170">
        <f t="shared" si="274"/>
        <v>2781205092.06775</v>
      </c>
      <c r="Q8818" s="170">
        <f>P8818/'Projections+Sensitivity'!$B$75</f>
        <v>20.601519200501851</v>
      </c>
    </row>
    <row r="8819" spans="1:17">
      <c r="A8819" s="222">
        <v>665432970.847121</v>
      </c>
      <c r="B8819" s="223">
        <v>497251880.38695103</v>
      </c>
      <c r="C8819" s="223">
        <v>69231728.899219006</v>
      </c>
      <c r="D8819" s="222">
        <v>807441713.39374399</v>
      </c>
      <c r="E8819" s="222">
        <v>585258898.71336901</v>
      </c>
      <c r="F8819" s="224">
        <f>E8819*(1+'Projections+Sensitivity'!$B$64)/('Projections+Sensitivity'!$B$63-'Projections+Sensitivity'!$B$64)</f>
        <v>5149163105.7792711</v>
      </c>
      <c r="G8819" s="170">
        <f>A8819/'Projections+Sensitivity'!B$67</f>
        <v>590082224.13872957</v>
      </c>
      <c r="H8819" s="170">
        <f>B8819/'Projections+Sensitivity'!C$67</f>
        <v>391014504.03899044</v>
      </c>
      <c r="I8819" s="170">
        <f>C8819/'Projections+Sensitivity'!D$67</f>
        <v>48275838.612578571</v>
      </c>
      <c r="J8819" s="170">
        <f>D8819/'Projections+Sensitivity'!E$67</f>
        <v>499279860.08359402</v>
      </c>
      <c r="K8819" s="170">
        <f>E8819/'Projections+Sensitivity'!F$67</f>
        <v>320914328.48386854</v>
      </c>
      <c r="L8819" s="170">
        <f>F8819/'Projections+Sensitivity'!F$67</f>
        <v>2823434592.7550769</v>
      </c>
      <c r="M8819" s="170">
        <f t="shared" si="275"/>
        <v>4673001348.1128387</v>
      </c>
      <c r="N8819" s="171">
        <f>'Projections+Sensitivity'!$B$72</f>
        <v>418000000</v>
      </c>
      <c r="O8819" s="171">
        <f>'Projections+Sensitivity'!$B$73</f>
        <v>634000000</v>
      </c>
      <c r="P8819" s="170">
        <f t="shared" si="274"/>
        <v>4457001348.1128387</v>
      </c>
      <c r="Q8819" s="170">
        <f>P8819/'Projections+Sensitivity'!$B$75</f>
        <v>33.014824800835839</v>
      </c>
    </row>
    <row r="8820" spans="1:17">
      <c r="A8820" s="222">
        <v>798354609.23226297</v>
      </c>
      <c r="B8820" s="223">
        <v>666966383.55438602</v>
      </c>
      <c r="C8820" s="223">
        <v>523299911.91320002</v>
      </c>
      <c r="D8820" s="222">
        <v>1096326472.4644899</v>
      </c>
      <c r="E8820" s="222">
        <v>826993027.32815897</v>
      </c>
      <c r="F8820" s="224">
        <f>E8820*(1+'Projections+Sensitivity'!$B$64)/('Projections+Sensitivity'!$B$63-'Projections+Sensitivity'!$B$64)</f>
        <v>7275962816.484026</v>
      </c>
      <c r="G8820" s="170">
        <f>A8820/'Projections+Sensitivity'!B$67</f>
        <v>707952392.06055379</v>
      </c>
      <c r="H8820" s="170">
        <f>B8820/'Projections+Sensitivity'!C$67</f>
        <v>524469670.12624115</v>
      </c>
      <c r="I8820" s="170">
        <f>C8820/'Projections+Sensitivity'!D$67</f>
        <v>364901216.46786165</v>
      </c>
      <c r="J8820" s="170">
        <f>D8820/'Projections+Sensitivity'!E$67</f>
        <v>677911134.26299703</v>
      </c>
      <c r="K8820" s="170">
        <f>E8820/'Projections+Sensitivity'!F$67</f>
        <v>453464120.93741536</v>
      </c>
      <c r="L8820" s="170">
        <f>F8820/'Projections+Sensitivity'!F$67</f>
        <v>3989620194.5134659</v>
      </c>
      <c r="M8820" s="170">
        <f t="shared" si="275"/>
        <v>6718318728.368535</v>
      </c>
      <c r="N8820" s="171">
        <f>'Projections+Sensitivity'!$B$72</f>
        <v>418000000</v>
      </c>
      <c r="O8820" s="171">
        <f>'Projections+Sensitivity'!$B$73</f>
        <v>634000000</v>
      </c>
      <c r="P8820" s="170">
        <f t="shared" si="274"/>
        <v>6502318728.368535</v>
      </c>
      <c r="Q8820" s="170">
        <f>P8820/'Projections+Sensitivity'!$B$75</f>
        <v>48.165323913841</v>
      </c>
    </row>
    <row r="8821" spans="1:17">
      <c r="A8821" s="222">
        <v>455762470.04271603</v>
      </c>
      <c r="B8821" s="223">
        <v>427818223.989133</v>
      </c>
      <c r="C8821" s="223">
        <v>879529574.309659</v>
      </c>
      <c r="D8821" s="222">
        <v>588991807.66990495</v>
      </c>
      <c r="E8821" s="222">
        <v>658275541.10632098</v>
      </c>
      <c r="F8821" s="224">
        <f>E8821*(1+'Projections+Sensitivity'!$B$64)/('Projections+Sensitivity'!$B$63-'Projections+Sensitivity'!$B$64)</f>
        <v>5791570426.6149006</v>
      </c>
      <c r="G8821" s="170">
        <f>A8821/'Projections+Sensitivity'!B$67</f>
        <v>404153902.47255063</v>
      </c>
      <c r="H8821" s="170">
        <f>B8821/'Projections+Sensitivity'!C$67</f>
        <v>336415280.20321679</v>
      </c>
      <c r="I8821" s="170">
        <f>C8821/'Projections+Sensitivity'!D$67</f>
        <v>613303010.90952551</v>
      </c>
      <c r="J8821" s="170">
        <f>D8821/'Projections+Sensitivity'!E$67</f>
        <v>364201827.13598669</v>
      </c>
      <c r="K8821" s="170">
        <f>E8821/'Projections+Sensitivity'!F$67</f>
        <v>360951458.74057025</v>
      </c>
      <c r="L8821" s="170">
        <f>F8821/'Projections+Sensitivity'!F$67</f>
        <v>3175685048.8050461</v>
      </c>
      <c r="M8821" s="170">
        <f t="shared" si="275"/>
        <v>5254710528.2668962</v>
      </c>
      <c r="N8821" s="171">
        <f>'Projections+Sensitivity'!$B$72</f>
        <v>418000000</v>
      </c>
      <c r="O8821" s="171">
        <f>'Projections+Sensitivity'!$B$73</f>
        <v>634000000</v>
      </c>
      <c r="P8821" s="170">
        <f t="shared" si="274"/>
        <v>5038710528.2668962</v>
      </c>
      <c r="Q8821" s="170">
        <f>P8821/'Projections+Sensitivity'!$B$75</f>
        <v>37.3237816908659</v>
      </c>
    </row>
    <row r="8822" spans="1:17">
      <c r="A8822" s="222">
        <v>958236402.76091194</v>
      </c>
      <c r="B8822" s="223">
        <v>1233543202.9119101</v>
      </c>
      <c r="C8822" s="223">
        <v>32255217.428323202</v>
      </c>
      <c r="D8822" s="222">
        <v>106045215.257743</v>
      </c>
      <c r="E8822" s="222">
        <v>1086683955.6621001</v>
      </c>
      <c r="F8822" s="224">
        <f>E8822*(1+'Projections+Sensitivity'!$B$64)/('Projections+Sensitivity'!$B$63-'Projections+Sensitivity'!$B$64)</f>
        <v>9560748148.2788506</v>
      </c>
      <c r="G8822" s="170">
        <f>A8822/'Projections+Sensitivity'!B$67</f>
        <v>849729863.9591459</v>
      </c>
      <c r="H8822" s="170">
        <f>B8822/'Projections+Sensitivity'!C$67</f>
        <v>969997907.94541907</v>
      </c>
      <c r="I8822" s="170">
        <f>C8822/'Projections+Sensitivity'!D$67</f>
        <v>22491821.246441942</v>
      </c>
      <c r="J8822" s="170">
        <f>D8822/'Projections+Sensitivity'!E$67</f>
        <v>65572832.513053022</v>
      </c>
      <c r="K8822" s="170">
        <f>E8822/'Projections+Sensitivity'!F$67</f>
        <v>595860144.41155696</v>
      </c>
      <c r="L8822" s="170">
        <f>F8822/'Projections+Sensitivity'!F$67</f>
        <v>5242433867.3933449</v>
      </c>
      <c r="M8822" s="170">
        <f t="shared" si="275"/>
        <v>7746086437.4689617</v>
      </c>
      <c r="N8822" s="171">
        <f>'Projections+Sensitivity'!$B$72</f>
        <v>418000000</v>
      </c>
      <c r="O8822" s="171">
        <f>'Projections+Sensitivity'!$B$73</f>
        <v>634000000</v>
      </c>
      <c r="P8822" s="170">
        <f t="shared" si="274"/>
        <v>7530086437.4689617</v>
      </c>
      <c r="Q8822" s="170">
        <f>P8822/'Projections+Sensitivity'!$B$75</f>
        <v>55.778418055325645</v>
      </c>
    </row>
    <row r="8823" spans="1:17">
      <c r="A8823" s="222">
        <v>364455066.01912898</v>
      </c>
      <c r="B8823" s="223">
        <v>1083238533.0199599</v>
      </c>
      <c r="C8823" s="223">
        <v>563594262.23522699</v>
      </c>
      <c r="D8823" s="222">
        <v>806740638.82766104</v>
      </c>
      <c r="E8823" s="222">
        <v>474037875.477853</v>
      </c>
      <c r="F8823" s="224">
        <f>E8823*(1+'Projections+Sensitivity'!$B$64)/('Projections+Sensitivity'!$B$63-'Projections+Sensitivity'!$B$64)</f>
        <v>4170630031.4589157</v>
      </c>
      <c r="G8823" s="170">
        <f>A8823/'Projections+Sensitivity'!B$67</f>
        <v>323185753.30197078</v>
      </c>
      <c r="H8823" s="170">
        <f>B8823/'Projections+Sensitivity'!C$67</f>
        <v>851805683.29900753</v>
      </c>
      <c r="I8823" s="170">
        <f>C8823/'Projections+Sensitivity'!D$67</f>
        <v>392998789.41705924</v>
      </c>
      <c r="J8823" s="170">
        <f>D8823/'Projections+Sensitivity'!E$67</f>
        <v>498846352.12202138</v>
      </c>
      <c r="K8823" s="170">
        <f>E8823/'Projections+Sensitivity'!F$67</f>
        <v>259928634.69368362</v>
      </c>
      <c r="L8823" s="170">
        <f>F8823/'Projections+Sensitivity'!F$67</f>
        <v>2286876694.814312</v>
      </c>
      <c r="M8823" s="170">
        <f t="shared" si="275"/>
        <v>4613641907.6480541</v>
      </c>
      <c r="N8823" s="171">
        <f>'Projections+Sensitivity'!$B$72</f>
        <v>418000000</v>
      </c>
      <c r="O8823" s="171">
        <f>'Projections+Sensitivity'!$B$73</f>
        <v>634000000</v>
      </c>
      <c r="P8823" s="170">
        <f t="shared" si="274"/>
        <v>4397641907.6480541</v>
      </c>
      <c r="Q8823" s="170">
        <f>P8823/'Projections+Sensitivity'!$B$75</f>
        <v>32.575125241837441</v>
      </c>
    </row>
    <row r="8824" spans="1:17">
      <c r="A8824" s="222">
        <v>406150659.07098597</v>
      </c>
      <c r="B8824" s="223">
        <v>776804537.16085899</v>
      </c>
      <c r="C8824" s="223">
        <v>154259959.89721999</v>
      </c>
      <c r="D8824" s="222">
        <v>360737553.40652901</v>
      </c>
      <c r="E8824" s="222">
        <v>483792019.58400398</v>
      </c>
      <c r="F8824" s="224">
        <f>E8824*(1+'Projections+Sensitivity'!$B$64)/('Projections+Sensitivity'!$B$63-'Projections+Sensitivity'!$B$64)</f>
        <v>4256447913.2036667</v>
      </c>
      <c r="G8824" s="170">
        <f>A8824/'Projections+Sensitivity'!B$67</f>
        <v>360159918.03790432</v>
      </c>
      <c r="H8824" s="170">
        <f>B8824/'Projections+Sensitivity'!C$67</f>
        <v>610841009.98637807</v>
      </c>
      <c r="I8824" s="170">
        <f>C8824/'Projections+Sensitivity'!D$67</f>
        <v>107566704.55567726</v>
      </c>
      <c r="J8824" s="170">
        <f>D8824/'Projections+Sensitivity'!E$67</f>
        <v>223061296.19523484</v>
      </c>
      <c r="K8824" s="170">
        <f>E8824/'Projections+Sensitivity'!F$67</f>
        <v>265277113.14081505</v>
      </c>
      <c r="L8824" s="170">
        <f>F8824/'Projections+Sensitivity'!F$67</f>
        <v>2333933113.6958857</v>
      </c>
      <c r="M8824" s="170">
        <f t="shared" si="275"/>
        <v>3900839155.6118951</v>
      </c>
      <c r="N8824" s="171">
        <f>'Projections+Sensitivity'!$B$72</f>
        <v>418000000</v>
      </c>
      <c r="O8824" s="171">
        <f>'Projections+Sensitivity'!$B$73</f>
        <v>634000000</v>
      </c>
      <c r="P8824" s="170">
        <f t="shared" si="274"/>
        <v>3684839155.6118946</v>
      </c>
      <c r="Q8824" s="170">
        <f>P8824/'Projections+Sensitivity'!$B$75</f>
        <v>27.295104856384405</v>
      </c>
    </row>
    <row r="8825" spans="1:17">
      <c r="A8825" s="222">
        <v>-3585753.9653982501</v>
      </c>
      <c r="B8825" s="223">
        <v>575974901.97571099</v>
      </c>
      <c r="C8825" s="223">
        <v>15625065.881715</v>
      </c>
      <c r="D8825" s="222">
        <v>988905056.36601102</v>
      </c>
      <c r="E8825" s="222">
        <v>319712545.30238801</v>
      </c>
      <c r="F8825" s="224">
        <f>E8825*(1+'Projections+Sensitivity'!$B$64)/('Projections+Sensitivity'!$B$63-'Projections+Sensitivity'!$B$64)</f>
        <v>2812861190.7396097</v>
      </c>
      <c r="G8825" s="170">
        <f>A8825/'Projections+Sensitivity'!B$67</f>
        <v>-3179718.7212152444</v>
      </c>
      <c r="H8825" s="170">
        <f>B8825/'Projections+Sensitivity'!C$67</f>
        <v>452918429.30725878</v>
      </c>
      <c r="I8825" s="170">
        <f>C8825/'Projections+Sensitivity'!D$67</f>
        <v>10895483.484380964</v>
      </c>
      <c r="J8825" s="170">
        <f>D8825/'Projections+Sensitivity'!E$67</f>
        <v>611487330.89742064</v>
      </c>
      <c r="K8825" s="170">
        <f>E8825/'Projections+Sensitivity'!F$67</f>
        <v>175307606.61502191</v>
      </c>
      <c r="L8825" s="170">
        <f>F8825/'Projections+Sensitivity'!F$67</f>
        <v>1542372891.9440634</v>
      </c>
      <c r="M8825" s="170">
        <f t="shared" si="275"/>
        <v>2789802023.5269308</v>
      </c>
      <c r="N8825" s="171">
        <f>'Projections+Sensitivity'!$B$72</f>
        <v>418000000</v>
      </c>
      <c r="O8825" s="171">
        <f>'Projections+Sensitivity'!$B$73</f>
        <v>634000000</v>
      </c>
      <c r="P8825" s="170">
        <f t="shared" si="274"/>
        <v>2573802023.5269308</v>
      </c>
      <c r="Q8825" s="170">
        <f>P8825/'Projections+Sensitivity'!$B$75</f>
        <v>19.06520017427356</v>
      </c>
    </row>
    <row r="8826" spans="1:17">
      <c r="A8826" s="222">
        <v>736119930.44176495</v>
      </c>
      <c r="B8826" s="223">
        <v>893226235.27686596</v>
      </c>
      <c r="C8826" s="223">
        <v>348637963.17180997</v>
      </c>
      <c r="D8826" s="222">
        <v>688294729.10410297</v>
      </c>
      <c r="E8826" s="222">
        <v>851244071.34002495</v>
      </c>
      <c r="F8826" s="224">
        <f>E8826*(1+'Projections+Sensitivity'!$B$64)/('Projections+Sensitivity'!$B$63-'Projections+Sensitivity'!$B$64)</f>
        <v>7489325793.7528028</v>
      </c>
      <c r="G8826" s="170">
        <f>A8826/'Projections+Sensitivity'!B$67</f>
        <v>652764898.67184174</v>
      </c>
      <c r="H8826" s="170">
        <f>B8826/'Projections+Sensitivity'!C$67</f>
        <v>702389326.53127038</v>
      </c>
      <c r="I8826" s="170">
        <f>C8826/'Projections+Sensitivity'!D$67</f>
        <v>243108041.81708476</v>
      </c>
      <c r="J8826" s="170">
        <f>D8826/'Projections+Sensitivity'!E$67</f>
        <v>425605576.65391773</v>
      </c>
      <c r="K8826" s="170">
        <f>E8826/'Projections+Sensitivity'!F$67</f>
        <v>466761667.58080637</v>
      </c>
      <c r="L8826" s="170">
        <f>F8826/'Projections+Sensitivity'!F$67</f>
        <v>4106613266.6804252</v>
      </c>
      <c r="M8826" s="170">
        <f t="shared" si="275"/>
        <v>6597242777.9353466</v>
      </c>
      <c r="N8826" s="171">
        <f>'Projections+Sensitivity'!$B$72</f>
        <v>418000000</v>
      </c>
      <c r="O8826" s="171">
        <f>'Projections+Sensitivity'!$B$73</f>
        <v>634000000</v>
      </c>
      <c r="P8826" s="170">
        <f t="shared" si="274"/>
        <v>6381242777.9353466</v>
      </c>
      <c r="Q8826" s="170">
        <f>P8826/'Projections+Sensitivity'!$B$75</f>
        <v>47.26846502174331</v>
      </c>
    </row>
    <row r="8827" spans="1:17">
      <c r="A8827" s="222">
        <v>1064211945.04682</v>
      </c>
      <c r="B8827" s="223">
        <v>849869383.86183202</v>
      </c>
      <c r="C8827" s="223">
        <v>86549747.591253996</v>
      </c>
      <c r="D8827" s="222">
        <v>717705994.73266196</v>
      </c>
      <c r="E8827" s="222">
        <v>601011408.95215499</v>
      </c>
      <c r="F8827" s="224">
        <f>E8827*(1+'Projections+Sensitivity'!$B$64)/('Projections+Sensitivity'!$B$63-'Projections+Sensitivity'!$B$64)</f>
        <v>5287755179.6858501</v>
      </c>
      <c r="G8827" s="170">
        <f>A8827/'Projections+Sensitivity'!B$67</f>
        <v>943705194.96321106</v>
      </c>
      <c r="H8827" s="170">
        <f>B8827/'Projections+Sensitivity'!C$67</f>
        <v>668295623.87991166</v>
      </c>
      <c r="I8827" s="170">
        <f>C8827/'Projections+Sensitivity'!D$67</f>
        <v>60351831.640043348</v>
      </c>
      <c r="J8827" s="170">
        <f>D8827/'Projections+Sensitivity'!E$67</f>
        <v>443791969.9803021</v>
      </c>
      <c r="K8827" s="170">
        <f>E8827/'Projections+Sensitivity'!F$67</f>
        <v>329551884.02779722</v>
      </c>
      <c r="L8827" s="170">
        <f>F8827/'Projections+Sensitivity'!F$67</f>
        <v>2899428622.7966409</v>
      </c>
      <c r="M8827" s="170">
        <f t="shared" si="275"/>
        <v>5345125127.2879066</v>
      </c>
      <c r="N8827" s="171">
        <f>'Projections+Sensitivity'!$B$72</f>
        <v>418000000</v>
      </c>
      <c r="O8827" s="171">
        <f>'Projections+Sensitivity'!$B$73</f>
        <v>634000000</v>
      </c>
      <c r="P8827" s="170">
        <f t="shared" si="274"/>
        <v>5129125127.2879066</v>
      </c>
      <c r="Q8827" s="170">
        <f>P8827/'Projections+Sensitivity'!$B$75</f>
        <v>37.993519461391898</v>
      </c>
    </row>
    <row r="8828" spans="1:17">
      <c r="A8828" s="222">
        <v>561937655.35789895</v>
      </c>
      <c r="B8828" s="223">
        <v>152442853.918742</v>
      </c>
      <c r="C8828" s="223">
        <v>530114427.22703099</v>
      </c>
      <c r="D8828" s="222">
        <v>812216038.15260005</v>
      </c>
      <c r="E8828" s="222">
        <v>569685847.02385497</v>
      </c>
      <c r="F8828" s="224">
        <f>E8828*(1+'Projections+Sensitivity'!$B$64)/('Projections+Sensitivity'!$B$63-'Projections+Sensitivity'!$B$64)</f>
        <v>5012149925.1504507</v>
      </c>
      <c r="G8828" s="170">
        <f>A8828/'Projections+Sensitivity'!B$67</f>
        <v>498306269.79418558</v>
      </c>
      <c r="H8828" s="170">
        <f>B8828/'Projections+Sensitivity'!C$67</f>
        <v>119873587.75383608</v>
      </c>
      <c r="I8828" s="170">
        <f>C8828/'Projections+Sensitivity'!D$67</f>
        <v>369653032.53174096</v>
      </c>
      <c r="J8828" s="170">
        <f>D8828/'Projections+Sensitivity'!E$67</f>
        <v>502232053.60797399</v>
      </c>
      <c r="K8828" s="170">
        <f>E8828/'Projections+Sensitivity'!F$67</f>
        <v>312375175.23669583</v>
      </c>
      <c r="L8828" s="170">
        <f>F8828/'Projections+Sensitivity'!F$67</f>
        <v>2748306315.420722</v>
      </c>
      <c r="M8828" s="170">
        <f t="shared" si="275"/>
        <v>4550746434.3451548</v>
      </c>
      <c r="N8828" s="171">
        <f>'Projections+Sensitivity'!$B$72</f>
        <v>418000000</v>
      </c>
      <c r="O8828" s="171">
        <f>'Projections+Sensitivity'!$B$73</f>
        <v>634000000</v>
      </c>
      <c r="P8828" s="170">
        <f t="shared" si="274"/>
        <v>4334746434.3451548</v>
      </c>
      <c r="Q8828" s="170">
        <f>P8828/'Projections+Sensitivity'!$B$75</f>
        <v>32.109232847001145</v>
      </c>
    </row>
    <row r="8829" spans="1:17">
      <c r="A8829" s="222">
        <v>579628920.33528101</v>
      </c>
      <c r="B8829" s="223">
        <v>549242087.89428103</v>
      </c>
      <c r="C8829" s="223">
        <v>587906938.52043402</v>
      </c>
      <c r="D8829" s="222">
        <v>485550151.77426702</v>
      </c>
      <c r="E8829" s="222">
        <v>1478087960.6198599</v>
      </c>
      <c r="F8829" s="224">
        <f>E8829*(1+'Projections+Sensitivity'!$B$64)/('Projections+Sensitivity'!$B$63-'Projections+Sensitivity'!$B$64)</f>
        <v>13004357576.88113</v>
      </c>
      <c r="G8829" s="170">
        <f>A8829/'Projections+Sensitivity'!B$67</f>
        <v>513994252.57086045</v>
      </c>
      <c r="H8829" s="170">
        <f>B8829/'Projections+Sensitivity'!C$67</f>
        <v>431897054.72445655</v>
      </c>
      <c r="I8829" s="170">
        <f>C8829/'Projections+Sensitivity'!D$67</f>
        <v>409952213.16143954</v>
      </c>
      <c r="J8829" s="170">
        <f>D8829/'Projections+Sensitivity'!E$67</f>
        <v>300238899.99748701</v>
      </c>
      <c r="K8829" s="170">
        <f>E8829/'Projections+Sensitivity'!F$67</f>
        <v>810478245.38029146</v>
      </c>
      <c r="L8829" s="170">
        <f>F8829/'Projections+Sensitivity'!F$67</f>
        <v>7130664204.0359392</v>
      </c>
      <c r="M8829" s="170">
        <f t="shared" si="275"/>
        <v>9597224869.8704739</v>
      </c>
      <c r="N8829" s="171">
        <f>'Projections+Sensitivity'!$B$72</f>
        <v>418000000</v>
      </c>
      <c r="O8829" s="171">
        <f>'Projections+Sensitivity'!$B$73</f>
        <v>634000000</v>
      </c>
      <c r="P8829" s="170">
        <f t="shared" si="274"/>
        <v>9381224869.8704739</v>
      </c>
      <c r="Q8829" s="170">
        <f>P8829/'Projections+Sensitivity'!$B$75</f>
        <v>69.490554591633142</v>
      </c>
    </row>
    <row r="8830" spans="1:17">
      <c r="A8830" s="222">
        <v>-8124414.69028892</v>
      </c>
      <c r="B8830" s="223">
        <v>825875985.79446101</v>
      </c>
      <c r="C8830" s="223">
        <v>853288070.26688695</v>
      </c>
      <c r="D8830" s="222">
        <v>940754384.07657897</v>
      </c>
      <c r="E8830" s="222">
        <v>845443459.65411901</v>
      </c>
      <c r="F8830" s="224">
        <f>E8830*(1+'Projections+Sensitivity'!$B$64)/('Projections+Sensitivity'!$B$63-'Projections+Sensitivity'!$B$64)</f>
        <v>7438291463.9037714</v>
      </c>
      <c r="G8830" s="170">
        <f>A8830/'Projections+Sensitivity'!B$67</f>
        <v>-7204441.168834812</v>
      </c>
      <c r="H8830" s="170">
        <f>B8830/'Projections+Sensitivity'!C$67</f>
        <v>649428391.76764202</v>
      </c>
      <c r="I8830" s="170">
        <f>C8830/'Projections+Sensitivity'!D$67</f>
        <v>595004600.13367558</v>
      </c>
      <c r="J8830" s="170">
        <f>D8830/'Projections+Sensitivity'!E$67</f>
        <v>581713465.45943916</v>
      </c>
      <c r="K8830" s="170">
        <f>E8830/'Projections+Sensitivity'!F$67</f>
        <v>463581024.94885242</v>
      </c>
      <c r="L8830" s="170">
        <f>F8830/'Projections+Sensitivity'!F$67</f>
        <v>4078629672.1906519</v>
      </c>
      <c r="M8830" s="170">
        <f t="shared" si="275"/>
        <v>6361152713.3314266</v>
      </c>
      <c r="N8830" s="171">
        <f>'Projections+Sensitivity'!$B$72</f>
        <v>418000000</v>
      </c>
      <c r="O8830" s="171">
        <f>'Projections+Sensitivity'!$B$73</f>
        <v>634000000</v>
      </c>
      <c r="P8830" s="170">
        <f t="shared" si="274"/>
        <v>6145152713.3314266</v>
      </c>
      <c r="Q8830" s="170">
        <f>P8830/'Projections+Sensitivity'!$B$75</f>
        <v>45.519649728380941</v>
      </c>
    </row>
    <row r="8831" spans="1:17">
      <c r="A8831" s="222">
        <v>469146834.85497499</v>
      </c>
      <c r="B8831" s="223">
        <v>698923480.016397</v>
      </c>
      <c r="C8831" s="223">
        <v>361778203.598526</v>
      </c>
      <c r="D8831" s="222">
        <v>324631530.32796103</v>
      </c>
      <c r="E8831" s="222">
        <v>449174839.549303</v>
      </c>
      <c r="F8831" s="224">
        <f>E8831*(1+'Projections+Sensitivity'!$B$64)/('Projections+Sensitivity'!$B$63-'Projections+Sensitivity'!$B$64)</f>
        <v>3951882691.4656219</v>
      </c>
      <c r="G8831" s="170">
        <f>A8831/'Projections+Sensitivity'!B$67</f>
        <v>416022679.79966092</v>
      </c>
      <c r="H8831" s="170">
        <f>B8831/'Projections+Sensitivity'!C$67</f>
        <v>549599164.28500736</v>
      </c>
      <c r="I8831" s="170">
        <f>C8831/'Projections+Sensitivity'!D$67</f>
        <v>252270836.62600914</v>
      </c>
      <c r="J8831" s="170">
        <f>D8831/'Projections+Sensitivity'!E$67</f>
        <v>200735213.88884342</v>
      </c>
      <c r="K8831" s="170">
        <f>E8831/'Projections+Sensitivity'!F$67</f>
        <v>246295515.23728287</v>
      </c>
      <c r="L8831" s="170">
        <f>F8831/'Projections+Sensitivity'!F$67</f>
        <v>2166931221.3223138</v>
      </c>
      <c r="M8831" s="170">
        <f t="shared" si="275"/>
        <v>3831854631.1591172</v>
      </c>
      <c r="N8831" s="171">
        <f>'Projections+Sensitivity'!$B$72</f>
        <v>418000000</v>
      </c>
      <c r="O8831" s="171">
        <f>'Projections+Sensitivity'!$B$73</f>
        <v>634000000</v>
      </c>
      <c r="P8831" s="170">
        <f t="shared" si="274"/>
        <v>3615854631.1591172</v>
      </c>
      <c r="Q8831" s="170">
        <f>P8831/'Projections+Sensitivity'!$B$75</f>
        <v>26.784108378956425</v>
      </c>
    </row>
    <row r="8832" spans="1:17">
      <c r="A8832" s="222">
        <v>-45068500.428178601</v>
      </c>
      <c r="B8832" s="223">
        <v>841946761.38951194</v>
      </c>
      <c r="C8832" s="223">
        <v>-320039733.425017</v>
      </c>
      <c r="D8832" s="222">
        <v>306586666.11482102</v>
      </c>
      <c r="E8832" s="222">
        <v>687795626.10088694</v>
      </c>
      <c r="F8832" s="224">
        <f>E8832*(1+'Projections+Sensitivity'!$B$64)/('Projections+Sensitivity'!$B$63-'Projections+Sensitivity'!$B$64)</f>
        <v>6051290924.4452658</v>
      </c>
      <c r="G8832" s="170">
        <f>A8832/'Projections+Sensitivity'!B$67</f>
        <v>-39965138.693686321</v>
      </c>
      <c r="H8832" s="170">
        <f>B8832/'Projections+Sensitivity'!C$67</f>
        <v>662065661.92523444</v>
      </c>
      <c r="I8832" s="170">
        <f>C8832/'Projections+Sensitivity'!D$67</f>
        <v>-223166267.34729832</v>
      </c>
      <c r="J8832" s="170">
        <f>D8832/'Projections+Sensitivity'!E$67</f>
        <v>189577210.61737928</v>
      </c>
      <c r="K8832" s="170">
        <f>E8832/'Projections+Sensitivity'!F$67</f>
        <v>377138172.47297859</v>
      </c>
      <c r="L8832" s="170">
        <f>F8832/'Projections+Sensitivity'!F$67</f>
        <v>3318097286.0866318</v>
      </c>
      <c r="M8832" s="170">
        <f t="shared" si="275"/>
        <v>4283746925.0612392</v>
      </c>
      <c r="N8832" s="171">
        <f>'Projections+Sensitivity'!$B$72</f>
        <v>418000000</v>
      </c>
      <c r="O8832" s="171">
        <f>'Projections+Sensitivity'!$B$73</f>
        <v>634000000</v>
      </c>
      <c r="P8832" s="170">
        <f t="shared" si="274"/>
        <v>4067746925.0612392</v>
      </c>
      <c r="Q8832" s="170">
        <f>P8832/'Projections+Sensitivity'!$B$75</f>
        <v>30.131458704157328</v>
      </c>
    </row>
    <row r="8833" spans="1:17">
      <c r="A8833" s="222">
        <v>273704687.35783702</v>
      </c>
      <c r="B8833" s="223">
        <v>256075221.969614</v>
      </c>
      <c r="C8833" s="223">
        <v>615821568.17607701</v>
      </c>
      <c r="D8833" s="222">
        <v>-70629990.396059394</v>
      </c>
      <c r="E8833" s="222">
        <v>821385370.96443903</v>
      </c>
      <c r="F8833" s="224">
        <f>E8833*(1+'Projections+Sensitivity'!$B$64)/('Projections+Sensitivity'!$B$63-'Projections+Sensitivity'!$B$64)</f>
        <v>7226626125.7964811</v>
      </c>
      <c r="G8833" s="170">
        <f>A8833/'Projections+Sensitivity'!B$67</f>
        <v>242711554.35490677</v>
      </c>
      <c r="H8833" s="170">
        <f>B8833/'Projections+Sensitivity'!C$67</f>
        <v>201365002.05329463</v>
      </c>
      <c r="I8833" s="170">
        <f>C8833/'Projections+Sensitivity'!D$67</f>
        <v>429417307.81691802</v>
      </c>
      <c r="J8833" s="170">
        <f>D8833/'Projections+Sensitivity'!E$67</f>
        <v>-43673903.809641041</v>
      </c>
      <c r="K8833" s="170">
        <f>E8833/'Projections+Sensitivity'!F$67</f>
        <v>450389281.27194822</v>
      </c>
      <c r="L8833" s="170">
        <f>F8833/'Projections+Sensitivity'!F$67</f>
        <v>3962567464.5226588</v>
      </c>
      <c r="M8833" s="170">
        <f t="shared" si="275"/>
        <v>5242776706.2100849</v>
      </c>
      <c r="N8833" s="171">
        <f>'Projections+Sensitivity'!$B$72</f>
        <v>418000000</v>
      </c>
      <c r="O8833" s="171">
        <f>'Projections+Sensitivity'!$B$73</f>
        <v>634000000</v>
      </c>
      <c r="P8833" s="170">
        <f t="shared" si="274"/>
        <v>5026776706.2100849</v>
      </c>
      <c r="Q8833" s="170">
        <f>P8833/'Projections+Sensitivity'!$B$75</f>
        <v>37.235383008963595</v>
      </c>
    </row>
    <row r="8834" spans="1:17">
      <c r="A8834" s="222">
        <v>164277734.132934</v>
      </c>
      <c r="B8834" s="223">
        <v>590629791.84465599</v>
      </c>
      <c r="C8834" s="223">
        <v>357032431.55864501</v>
      </c>
      <c r="D8834" s="222">
        <v>947762244.697523</v>
      </c>
      <c r="E8834" s="222">
        <v>434759061.39670497</v>
      </c>
      <c r="F8834" s="224">
        <f>E8834*(1+'Projections+Sensitivity'!$B$64)/('Projections+Sensitivity'!$B$63-'Projections+Sensitivity'!$B$64)</f>
        <v>3825051312.792625</v>
      </c>
      <c r="G8834" s="170">
        <f>A8834/'Projections+Sensitivity'!B$67</f>
        <v>145675635.23374519</v>
      </c>
      <c r="H8834" s="170">
        <f>B8834/'Projections+Sensitivity'!C$67</f>
        <v>464442316.33488023</v>
      </c>
      <c r="I8834" s="170">
        <f>C8834/'Projections+Sensitivity'!D$67</f>
        <v>248961571.80289757</v>
      </c>
      <c r="J8834" s="170">
        <f>D8834/'Projections+Sensitivity'!E$67</f>
        <v>586046761.11691034</v>
      </c>
      <c r="K8834" s="170">
        <f>E8834/'Projections+Sensitivity'!F$67</f>
        <v>238390928.43717831</v>
      </c>
      <c r="L8834" s="170">
        <f>F8834/'Projections+Sensitivity'!F$67</f>
        <v>2097385919.5643957</v>
      </c>
      <c r="M8834" s="170">
        <f t="shared" si="275"/>
        <v>3780903132.4900074</v>
      </c>
      <c r="N8834" s="171">
        <f>'Projections+Sensitivity'!$B$72</f>
        <v>418000000</v>
      </c>
      <c r="O8834" s="171">
        <f>'Projections+Sensitivity'!$B$73</f>
        <v>634000000</v>
      </c>
      <c r="P8834" s="170">
        <f t="shared" ref="P8834:P8897" si="276">M8834+N8834-O8834</f>
        <v>3564903132.4900074</v>
      </c>
      <c r="Q8834" s="170">
        <f>P8834/'Projections+Sensitivity'!$B$75</f>
        <v>26.406689870296351</v>
      </c>
    </row>
    <row r="8835" spans="1:17">
      <c r="A8835" s="222">
        <v>256968765.91234899</v>
      </c>
      <c r="B8835" s="223">
        <v>64718140.0619644</v>
      </c>
      <c r="C8835" s="223">
        <v>-82147890.954573393</v>
      </c>
      <c r="D8835" s="222">
        <v>969398316.02424395</v>
      </c>
      <c r="E8835" s="222">
        <v>1140075287.7795501</v>
      </c>
      <c r="F8835" s="224">
        <f>E8835*(1+'Projections+Sensitivity'!$B$64)/('Projections+Sensitivity'!$B$63-'Projections+Sensitivity'!$B$64)</f>
        <v>10030490134.452776</v>
      </c>
      <c r="G8835" s="170">
        <f>A8835/'Projections+Sensitivity'!B$67</f>
        <v>227870736.14748809</v>
      </c>
      <c r="H8835" s="170">
        <f>B8835/'Projections+Sensitivity'!C$67</f>
        <v>50891172.938275337</v>
      </c>
      <c r="I8835" s="170">
        <f>C8835/'Projections+Sensitivity'!D$67</f>
        <v>-57282381.779886842</v>
      </c>
      <c r="J8835" s="170">
        <f>D8835/'Projections+Sensitivity'!E$67</f>
        <v>599425379.64203</v>
      </c>
      <c r="K8835" s="170">
        <f>E8835/'Projections+Sensitivity'!F$67</f>
        <v>625136151.20273614</v>
      </c>
      <c r="L8835" s="170">
        <f>F8835/'Projections+Sensitivity'!F$67</f>
        <v>5500006942.1216154</v>
      </c>
      <c r="M8835" s="170">
        <f t="shared" ref="M8835:M8898" si="277">SUM(G8835:L8835)</f>
        <v>6946048000.2722588</v>
      </c>
      <c r="N8835" s="171">
        <f>'Projections+Sensitivity'!$B$72</f>
        <v>418000000</v>
      </c>
      <c r="O8835" s="171">
        <f>'Projections+Sensitivity'!$B$73</f>
        <v>634000000</v>
      </c>
      <c r="P8835" s="170">
        <f t="shared" si="276"/>
        <v>6730048000.2722588</v>
      </c>
      <c r="Q8835" s="170">
        <f>P8835/'Projections+Sensitivity'!$B$75</f>
        <v>49.852207409424139</v>
      </c>
    </row>
    <row r="8836" spans="1:17">
      <c r="A8836" s="222">
        <v>345120303.57440197</v>
      </c>
      <c r="B8836" s="223">
        <v>282002307.46969098</v>
      </c>
      <c r="C8836" s="223">
        <v>869871858.04503</v>
      </c>
      <c r="D8836" s="222">
        <v>547826250.38594306</v>
      </c>
      <c r="E8836" s="222">
        <v>269981310.25203401</v>
      </c>
      <c r="F8836" s="224">
        <f>E8836*(1+'Projections+Sensitivity'!$B$64)/('Projections+Sensitivity'!$B$63-'Projections+Sensitivity'!$B$64)</f>
        <v>2375321084.4907813</v>
      </c>
      <c r="G8836" s="170">
        <f>A8836/'Projections+Sensitivity'!B$67</f>
        <v>306040375.59089303</v>
      </c>
      <c r="H8836" s="170">
        <f>B8836/'Projections+Sensitivity'!C$67</f>
        <v>221752791.17558014</v>
      </c>
      <c r="I8836" s="170">
        <f>C8836/'Projections+Sensitivity'!D$67</f>
        <v>606568608.0689435</v>
      </c>
      <c r="J8836" s="170">
        <f>D8836/'Projections+Sensitivity'!E$67</f>
        <v>338747192.65269607</v>
      </c>
      <c r="K8836" s="170">
        <f>E8836/'Projections+Sensitivity'!F$67</f>
        <v>148038536.57449281</v>
      </c>
      <c r="L8836" s="170">
        <f>F8836/'Projections+Sensitivity'!F$67</f>
        <v>1302457036.4307404</v>
      </c>
      <c r="M8836" s="170">
        <f t="shared" si="277"/>
        <v>2923604540.4933462</v>
      </c>
      <c r="N8836" s="171">
        <f>'Projections+Sensitivity'!$B$72</f>
        <v>418000000</v>
      </c>
      <c r="O8836" s="171">
        <f>'Projections+Sensitivity'!$B$73</f>
        <v>634000000</v>
      </c>
      <c r="P8836" s="170">
        <f t="shared" si="276"/>
        <v>2707604540.4933462</v>
      </c>
      <c r="Q8836" s="170">
        <f>P8836/'Projections+Sensitivity'!$B$75</f>
        <v>20.056329929580343</v>
      </c>
    </row>
    <row r="8837" spans="1:17">
      <c r="A8837" s="222">
        <v>837946678.31588805</v>
      </c>
      <c r="B8837" s="223">
        <v>470363291.55058998</v>
      </c>
      <c r="C8837" s="223">
        <v>116224349.895069</v>
      </c>
      <c r="D8837" s="222">
        <v>892307373.09941804</v>
      </c>
      <c r="E8837" s="222">
        <v>262379267.35997701</v>
      </c>
      <c r="F8837" s="224">
        <f>E8837*(1+'Projections+Sensitivity'!$B$64)/('Projections+Sensitivity'!$B$63-'Projections+Sensitivity'!$B$64)</f>
        <v>2308437592.6303658</v>
      </c>
      <c r="G8837" s="170">
        <f>A8837/'Projections+Sensitivity'!B$67</f>
        <v>743061226.76914704</v>
      </c>
      <c r="H8837" s="170">
        <f>B8837/'Projections+Sensitivity'!C$67</f>
        <v>369870635.82480407</v>
      </c>
      <c r="I8837" s="170">
        <f>C8837/'Projections+Sensitivity'!D$67</f>
        <v>81044169.307889536</v>
      </c>
      <c r="J8837" s="170">
        <f>D8837/'Projections+Sensitivity'!E$67</f>
        <v>551756359.6264019</v>
      </c>
      <c r="K8837" s="170">
        <f>E8837/'Projections+Sensitivity'!F$67</f>
        <v>143870117.27292687</v>
      </c>
      <c r="L8837" s="170">
        <f>F8837/'Projections+Sensitivity'!F$67</f>
        <v>1265782889.4434369</v>
      </c>
      <c r="M8837" s="170">
        <f t="shared" si="277"/>
        <v>3155385398.244606</v>
      </c>
      <c r="N8837" s="171">
        <f>'Projections+Sensitivity'!$B$72</f>
        <v>418000000</v>
      </c>
      <c r="O8837" s="171">
        <f>'Projections+Sensitivity'!$B$73</f>
        <v>634000000</v>
      </c>
      <c r="P8837" s="170">
        <f t="shared" si="276"/>
        <v>2939385398.244606</v>
      </c>
      <c r="Q8837" s="170">
        <f>P8837/'Projections+Sensitivity'!$B$75</f>
        <v>21.773225172182268</v>
      </c>
    </row>
    <row r="8838" spans="1:17">
      <c r="A8838" s="222">
        <v>690381969.78876996</v>
      </c>
      <c r="B8838" s="223">
        <v>544654791.17422497</v>
      </c>
      <c r="C8838" s="223">
        <v>355202352.54524302</v>
      </c>
      <c r="D8838" s="222">
        <v>316772662.73180997</v>
      </c>
      <c r="E8838" s="222">
        <v>1571165015.21719</v>
      </c>
      <c r="F8838" s="224">
        <f>E8838*(1+'Projections+Sensitivity'!$B$64)/('Projections+Sensitivity'!$B$63-'Projections+Sensitivity'!$B$64)</f>
        <v>13823258300.271748</v>
      </c>
      <c r="G8838" s="170">
        <f>A8838/'Projections+Sensitivity'!B$67</f>
        <v>612206106.52883935</v>
      </c>
      <c r="H8838" s="170">
        <f>B8838/'Projections+Sensitivity'!C$67</f>
        <v>428289829.44764793</v>
      </c>
      <c r="I8838" s="170">
        <f>C8838/'Projections+Sensitivity'!D$67</f>
        <v>247685443.06100422</v>
      </c>
      <c r="J8838" s="170">
        <f>D8838/'Projections+Sensitivity'!E$67</f>
        <v>195875699.88463145</v>
      </c>
      <c r="K8838" s="170">
        <f>E8838/'Projections+Sensitivity'!F$67</f>
        <v>861515078.03507745</v>
      </c>
      <c r="L8838" s="170">
        <f>F8838/'Projections+Sensitivity'!F$67</f>
        <v>7579691081.4052296</v>
      </c>
      <c r="M8838" s="170">
        <f t="shared" si="277"/>
        <v>9925263238.3624306</v>
      </c>
      <c r="N8838" s="171">
        <f>'Projections+Sensitivity'!$B$72</f>
        <v>418000000</v>
      </c>
      <c r="O8838" s="171">
        <f>'Projections+Sensitivity'!$B$73</f>
        <v>634000000</v>
      </c>
      <c r="P8838" s="170">
        <f t="shared" si="276"/>
        <v>9709263238.3624306</v>
      </c>
      <c r="Q8838" s="170">
        <f>P8838/'Projections+Sensitivity'!$B$75</f>
        <v>71.920468432314294</v>
      </c>
    </row>
    <row r="8839" spans="1:17">
      <c r="A8839" s="222">
        <v>-203632171.35604301</v>
      </c>
      <c r="B8839" s="223">
        <v>355501398.74987102</v>
      </c>
      <c r="C8839" s="223">
        <v>609907821.02912998</v>
      </c>
      <c r="D8839" s="222">
        <v>552760233.03857303</v>
      </c>
      <c r="E8839" s="222">
        <v>400470316.98085099</v>
      </c>
      <c r="F8839" s="224">
        <f>E8839*(1+'Projections+Sensitivity'!$B$64)/('Projections+Sensitivity'!$B$63-'Projections+Sensitivity'!$B$64)</f>
        <v>3523375698.6708136</v>
      </c>
      <c r="G8839" s="170">
        <f>A8839/'Projections+Sensitivity'!B$67</f>
        <v>-180573746.48419502</v>
      </c>
      <c r="H8839" s="170">
        <f>B8839/'Projections+Sensitivity'!C$67</f>
        <v>279548873.72004801</v>
      </c>
      <c r="I8839" s="170">
        <f>C8839/'Projections+Sensitivity'!D$67</f>
        <v>425293604.60451949</v>
      </c>
      <c r="J8839" s="170">
        <f>D8839/'Projections+Sensitivity'!E$67</f>
        <v>341798110.29491937</v>
      </c>
      <c r="K8839" s="170">
        <f>E8839/'Projections+Sensitivity'!F$67</f>
        <v>219589421.25299132</v>
      </c>
      <c r="L8839" s="170">
        <f>F8839/'Projections+Sensitivity'!F$67</f>
        <v>1931968482.3606369</v>
      </c>
      <c r="M8839" s="170">
        <f t="shared" si="277"/>
        <v>3017624745.7489204</v>
      </c>
      <c r="N8839" s="171">
        <f>'Projections+Sensitivity'!$B$72</f>
        <v>418000000</v>
      </c>
      <c r="O8839" s="171">
        <f>'Projections+Sensitivity'!$B$73</f>
        <v>634000000</v>
      </c>
      <c r="P8839" s="170">
        <f t="shared" si="276"/>
        <v>2801624745.7489204</v>
      </c>
      <c r="Q8839" s="170">
        <f>P8839/'Projections+Sensitivity'!$B$75</f>
        <v>20.752775894436446</v>
      </c>
    </row>
    <row r="8840" spans="1:17">
      <c r="A8840" s="222">
        <v>500413858.03261799</v>
      </c>
      <c r="B8840" s="223">
        <v>52107689.049209803</v>
      </c>
      <c r="C8840" s="223">
        <v>1035477331.92618</v>
      </c>
      <c r="D8840" s="222">
        <v>575867353.23109603</v>
      </c>
      <c r="E8840" s="222">
        <v>620248860.41627395</v>
      </c>
      <c r="F8840" s="224">
        <f>E8840*(1+'Projections+Sensitivity'!$B$64)/('Projections+Sensitivity'!$B$63-'Projections+Sensitivity'!$B$64)</f>
        <v>5457008095.867094</v>
      </c>
      <c r="G8840" s="170">
        <f>A8840/'Projections+Sensitivity'!B$67</f>
        <v>443749160.73338002</v>
      </c>
      <c r="H8840" s="170">
        <f>B8840/'Projections+Sensitivity'!C$67</f>
        <v>40974932.411194526</v>
      </c>
      <c r="I8840" s="170">
        <f>C8840/'Projections+Sensitivity'!D$67</f>
        <v>722046630.32206368</v>
      </c>
      <c r="J8840" s="170">
        <f>D8840/'Projections+Sensitivity'!E$67</f>
        <v>356086348.74641955</v>
      </c>
      <c r="K8840" s="170">
        <f>E8840/'Projections+Sensitivity'!F$67</f>
        <v>340100333.32420385</v>
      </c>
      <c r="L8840" s="170">
        <f>F8840/'Projections+Sensitivity'!F$67</f>
        <v>2992234876.6778679</v>
      </c>
      <c r="M8840" s="170">
        <f t="shared" si="277"/>
        <v>4895192282.2151299</v>
      </c>
      <c r="N8840" s="171">
        <f>'Projections+Sensitivity'!$B$72</f>
        <v>418000000</v>
      </c>
      <c r="O8840" s="171">
        <f>'Projections+Sensitivity'!$B$73</f>
        <v>634000000</v>
      </c>
      <c r="P8840" s="170">
        <f t="shared" si="276"/>
        <v>4679192282.2151299</v>
      </c>
      <c r="Q8840" s="170">
        <f>P8840/'Projections+Sensitivity'!$B$75</f>
        <v>34.660683571963922</v>
      </c>
    </row>
    <row r="8841" spans="1:17">
      <c r="A8841" s="222">
        <v>581188737.520064</v>
      </c>
      <c r="B8841" s="223">
        <v>358919568.18910098</v>
      </c>
      <c r="C8841" s="223">
        <v>122139593.618899</v>
      </c>
      <c r="D8841" s="222">
        <v>-51467829.221692003</v>
      </c>
      <c r="E8841" s="222">
        <v>957970579.55687296</v>
      </c>
      <c r="F8841" s="224">
        <f>E8841*(1+'Projections+Sensitivity'!$B$64)/('Projections+Sensitivity'!$B$63-'Projections+Sensitivity'!$B$64)</f>
        <v>8428315700.1463242</v>
      </c>
      <c r="G8841" s="170">
        <f>A8841/'Projections+Sensitivity'!B$67</f>
        <v>515377442.81536371</v>
      </c>
      <c r="H8841" s="170">
        <f>B8841/'Projections+Sensitivity'!C$67</f>
        <v>282236754.61244738</v>
      </c>
      <c r="I8841" s="170">
        <f>C8841/'Projections+Sensitivity'!D$67</f>
        <v>85168916.095325425</v>
      </c>
      <c r="J8841" s="170">
        <f>D8841/'Projections+Sensitivity'!E$67</f>
        <v>-31825022.346946526</v>
      </c>
      <c r="K8841" s="170">
        <f>E8841/'Projections+Sensitivity'!F$67</f>
        <v>525282889.19936371</v>
      </c>
      <c r="L8841" s="170">
        <f>F8841/'Projections+Sensitivity'!F$67</f>
        <v>4621488505.5291843</v>
      </c>
      <c r="M8841" s="170">
        <f t="shared" si="277"/>
        <v>5997729485.9047384</v>
      </c>
      <c r="N8841" s="171">
        <f>'Projections+Sensitivity'!$B$72</f>
        <v>418000000</v>
      </c>
      <c r="O8841" s="171">
        <f>'Projections+Sensitivity'!$B$73</f>
        <v>634000000</v>
      </c>
      <c r="P8841" s="170">
        <f t="shared" si="276"/>
        <v>5781729485.9047384</v>
      </c>
      <c r="Q8841" s="170">
        <f>P8841/'Projections+Sensitivity'!$B$75</f>
        <v>42.827625821516584</v>
      </c>
    </row>
    <row r="8842" spans="1:17">
      <c r="A8842" s="222">
        <v>485242103.57355303</v>
      </c>
      <c r="B8842" s="223">
        <v>691572744.61874497</v>
      </c>
      <c r="C8842" s="223">
        <v>913616887.86225104</v>
      </c>
      <c r="D8842" s="222">
        <v>665193829.69738102</v>
      </c>
      <c r="E8842" s="222">
        <v>69664904.620060503</v>
      </c>
      <c r="F8842" s="224">
        <f>E8842*(1+'Projections+Sensitivity'!$B$64)/('Projections+Sensitivity'!$B$63-'Projections+Sensitivity'!$B$64)</f>
        <v>612918415.12507915</v>
      </c>
      <c r="G8842" s="170">
        <f>A8842/'Projections+Sensitivity'!B$67</f>
        <v>430295390.01941204</v>
      </c>
      <c r="H8842" s="170">
        <f>B8842/'Projections+Sensitivity'!C$67</f>
        <v>543818906.29262316</v>
      </c>
      <c r="I8842" s="170">
        <f>C8842/'Projections+Sensitivity'!D$67</f>
        <v>637072367.44541097</v>
      </c>
      <c r="J8842" s="170">
        <f>D8842/'Projections+Sensitivity'!E$67</f>
        <v>411321184.81204009</v>
      </c>
      <c r="K8842" s="170">
        <f>E8842/'Projections+Sensitivity'!F$67</f>
        <v>38199275.797750086</v>
      </c>
      <c r="L8842" s="170">
        <f>F8842/'Projections+Sensitivity'!F$67</f>
        <v>336080838.8179552</v>
      </c>
      <c r="M8842" s="170">
        <f t="shared" si="277"/>
        <v>2396787963.1851916</v>
      </c>
      <c r="N8842" s="171">
        <f>'Projections+Sensitivity'!$B$72</f>
        <v>418000000</v>
      </c>
      <c r="O8842" s="171">
        <f>'Projections+Sensitivity'!$B$73</f>
        <v>634000000</v>
      </c>
      <c r="P8842" s="170">
        <f t="shared" si="276"/>
        <v>2180787963.1851916</v>
      </c>
      <c r="Q8842" s="170">
        <f>P8842/'Projections+Sensitivity'!$B$75</f>
        <v>16.153984912482901</v>
      </c>
    </row>
    <row r="8843" spans="1:17">
      <c r="A8843" s="222">
        <v>778434600.89806998</v>
      </c>
      <c r="B8843" s="223">
        <v>386939752.894952</v>
      </c>
      <c r="C8843" s="223">
        <v>631784212.82690203</v>
      </c>
      <c r="D8843" s="222">
        <v>1308904980.9141099</v>
      </c>
      <c r="E8843" s="222">
        <v>384031078.58943498</v>
      </c>
      <c r="F8843" s="224">
        <f>E8843*(1+'Projections+Sensitivity'!$B$64)/('Projections+Sensitivity'!$B$63-'Projections+Sensitivity'!$B$64)</f>
        <v>3378741725.5722756</v>
      </c>
      <c r="G8843" s="170">
        <f>A8843/'Projections+Sensitivity'!B$67</f>
        <v>690288039.16902399</v>
      </c>
      <c r="H8843" s="170">
        <f>B8843/'Projections+Sensitivity'!C$67</f>
        <v>304270454.34891349</v>
      </c>
      <c r="I8843" s="170">
        <f>C8843/'Projections+Sensitivity'!D$67</f>
        <v>440548187.67859167</v>
      </c>
      <c r="J8843" s="170">
        <f>D8843/'Projections+Sensitivity'!E$67</f>
        <v>809358601.23792744</v>
      </c>
      <c r="K8843" s="170">
        <f>E8843/'Projections+Sensitivity'!F$67</f>
        <v>210575312.86307135</v>
      </c>
      <c r="L8843" s="170">
        <f>F8843/'Projections+Sensitivity'!F$67</f>
        <v>1852661504.790693</v>
      </c>
      <c r="M8843" s="170">
        <f t="shared" si="277"/>
        <v>4307702100.0882215</v>
      </c>
      <c r="N8843" s="171">
        <f>'Projections+Sensitivity'!$B$72</f>
        <v>418000000</v>
      </c>
      <c r="O8843" s="171">
        <f>'Projections+Sensitivity'!$B$73</f>
        <v>634000000</v>
      </c>
      <c r="P8843" s="170">
        <f t="shared" si="276"/>
        <v>4091702100.0882215</v>
      </c>
      <c r="Q8843" s="170">
        <f>P8843/'Projections+Sensitivity'!$B$75</f>
        <v>30.308904445097937</v>
      </c>
    </row>
    <row r="8844" spans="1:17">
      <c r="A8844" s="222">
        <v>295580413.45771497</v>
      </c>
      <c r="B8844" s="223">
        <v>99815048.088250801</v>
      </c>
      <c r="C8844" s="223">
        <v>514010813.90811098</v>
      </c>
      <c r="D8844" s="222">
        <v>896368398.70620894</v>
      </c>
      <c r="E8844" s="222">
        <v>995875972.61513805</v>
      </c>
      <c r="F8844" s="224">
        <f>E8844*(1+'Projections+Sensitivity'!$B$64)/('Projections+Sensitivity'!$B$63-'Projections+Sensitivity'!$B$64)</f>
        <v>8761810930.8463879</v>
      </c>
      <c r="G8844" s="170">
        <f>A8844/'Projections+Sensitivity'!B$67</f>
        <v>262110168.00525334</v>
      </c>
      <c r="H8844" s="170">
        <f>B8844/'Projections+Sensitivity'!C$67</f>
        <v>78489661.001349479</v>
      </c>
      <c r="I8844" s="170">
        <f>C8844/'Projections+Sensitivity'!D$67</f>
        <v>358423854.08965355</v>
      </c>
      <c r="J8844" s="170">
        <f>D8844/'Projections+Sensitivity'!E$67</f>
        <v>554267486.14255917</v>
      </c>
      <c r="K8844" s="170">
        <f>E8844/'Projections+Sensitivity'!F$67</f>
        <v>546067509.11023116</v>
      </c>
      <c r="L8844" s="170">
        <f>F8844/'Projections+Sensitivity'!F$67</f>
        <v>4804353555.9333105</v>
      </c>
      <c r="M8844" s="170">
        <f t="shared" si="277"/>
        <v>6603712234.2823572</v>
      </c>
      <c r="N8844" s="171">
        <f>'Projections+Sensitivity'!$B$72</f>
        <v>418000000</v>
      </c>
      <c r="O8844" s="171">
        <f>'Projections+Sensitivity'!$B$73</f>
        <v>634000000</v>
      </c>
      <c r="P8844" s="170">
        <f t="shared" si="276"/>
        <v>6387712234.2823572</v>
      </c>
      <c r="Q8844" s="170">
        <f>P8844/'Projections+Sensitivity'!$B$75</f>
        <v>47.31638692061005</v>
      </c>
    </row>
    <row r="8845" spans="1:17">
      <c r="A8845" s="222">
        <v>544894221.76361299</v>
      </c>
      <c r="B8845" s="223">
        <v>635346720.65707195</v>
      </c>
      <c r="C8845" s="223">
        <v>732642056.71519005</v>
      </c>
      <c r="D8845" s="222">
        <v>876817247.55187094</v>
      </c>
      <c r="E8845" s="222">
        <v>747433054.209198</v>
      </c>
      <c r="F8845" s="224">
        <f>E8845*(1+'Projections+Sensitivity'!$B$64)/('Projections+Sensitivity'!$B$63-'Projections+Sensitivity'!$B$64)</f>
        <v>6575986653.4875212</v>
      </c>
      <c r="G8845" s="170">
        <f>A8845/'Projections+Sensitivity'!B$67</f>
        <v>483192760.78143853</v>
      </c>
      <c r="H8845" s="170">
        <f>B8845/'Projections+Sensitivity'!C$67</f>
        <v>499605517.18215954</v>
      </c>
      <c r="I8845" s="170">
        <f>C8845/'Projections+Sensitivity'!D$67</f>
        <v>510877169.37210768</v>
      </c>
      <c r="J8845" s="170">
        <f>D8845/'Projections+Sensitivity'!E$67</f>
        <v>542178073.55600512</v>
      </c>
      <c r="K8845" s="170">
        <f>E8845/'Projections+Sensitivity'!F$67</f>
        <v>409839093.78482473</v>
      </c>
      <c r="L8845" s="170">
        <f>F8845/'Projections+Sensitivity'!F$67</f>
        <v>3605803082.4685755</v>
      </c>
      <c r="M8845" s="170">
        <f t="shared" si="277"/>
        <v>6051495697.1451111</v>
      </c>
      <c r="N8845" s="171">
        <f>'Projections+Sensitivity'!$B$72</f>
        <v>418000000</v>
      </c>
      <c r="O8845" s="171">
        <f>'Projections+Sensitivity'!$B$73</f>
        <v>634000000</v>
      </c>
      <c r="P8845" s="170">
        <f t="shared" si="276"/>
        <v>5835495697.1451111</v>
      </c>
      <c r="Q8845" s="170">
        <f>P8845/'Projections+Sensitivity'!$B$75</f>
        <v>43.225894052926748</v>
      </c>
    </row>
    <row r="8846" spans="1:17">
      <c r="A8846" s="222">
        <v>276202870.35518301</v>
      </c>
      <c r="B8846" s="223">
        <v>307761629.75540203</v>
      </c>
      <c r="C8846" s="223">
        <v>-26200640.846312299</v>
      </c>
      <c r="D8846" s="222">
        <v>1027573434.15486</v>
      </c>
      <c r="E8846" s="222">
        <v>1739110942.4821801</v>
      </c>
      <c r="F8846" s="224">
        <f>E8846*(1+'Projections+Sensitivity'!$B$64)/('Projections+Sensitivity'!$B$63-'Projections+Sensitivity'!$B$64)</f>
        <v>15300862441.515747</v>
      </c>
      <c r="G8846" s="170">
        <f>A8846/'Projections+Sensitivity'!B$67</f>
        <v>244926853.93271825</v>
      </c>
      <c r="H8846" s="170">
        <f>B8846/'Projections+Sensitivity'!C$67</f>
        <v>242008659.52964205</v>
      </c>
      <c r="I8846" s="170">
        <f>C8846/'Projections+Sensitivity'!D$67</f>
        <v>-18269916.541936528</v>
      </c>
      <c r="J8846" s="170">
        <f>D8846/'Projections+Sensitivity'!E$67</f>
        <v>635397839.76985669</v>
      </c>
      <c r="K8846" s="170">
        <f>E8846/'Projections+Sensitivity'!F$67</f>
        <v>953604672.21011734</v>
      </c>
      <c r="L8846" s="170">
        <f>F8846/'Projections+Sensitivity'!F$67</f>
        <v>8389904034.6721458</v>
      </c>
      <c r="M8846" s="170">
        <f t="shared" si="277"/>
        <v>10447572143.572544</v>
      </c>
      <c r="N8846" s="171">
        <f>'Projections+Sensitivity'!$B$72</f>
        <v>418000000</v>
      </c>
      <c r="O8846" s="171">
        <f>'Projections+Sensitivity'!$B$73</f>
        <v>634000000</v>
      </c>
      <c r="P8846" s="170">
        <f t="shared" si="276"/>
        <v>10231572143.572544</v>
      </c>
      <c r="Q8846" s="170">
        <f>P8846/'Projections+Sensitivity'!$B$75</f>
        <v>75.789423285722549</v>
      </c>
    </row>
    <row r="8847" spans="1:17">
      <c r="A8847" s="222">
        <v>87207625.247750893</v>
      </c>
      <c r="B8847" s="223">
        <v>39320378.332098402</v>
      </c>
      <c r="C8847" s="223">
        <v>176131680.14486301</v>
      </c>
      <c r="D8847" s="222">
        <v>1149446461.2970901</v>
      </c>
      <c r="E8847" s="222">
        <v>785265006.25487006</v>
      </c>
      <c r="F8847" s="224">
        <f>E8847*(1+'Projections+Sensitivity'!$B$64)/('Projections+Sensitivity'!$B$63-'Projections+Sensitivity'!$B$64)</f>
        <v>6908835743.2176208</v>
      </c>
      <c r="G8847" s="170">
        <f>A8847/'Projections+Sensitivity'!B$67</f>
        <v>77332611.581508502</v>
      </c>
      <c r="H8847" s="170">
        <f>B8847/'Projections+Sensitivity'!C$67</f>
        <v>30919618.082060434</v>
      </c>
      <c r="I8847" s="170">
        <f>C8847/'Projections+Sensitivity'!D$67</f>
        <v>122818030.12045878</v>
      </c>
      <c r="J8847" s="170">
        <f>D8847/'Projections+Sensitivity'!E$67</f>
        <v>710757765.97899985</v>
      </c>
      <c r="K8847" s="170">
        <f>E8847/'Projections+Sensitivity'!F$67</f>
        <v>430583443.87101924</v>
      </c>
      <c r="L8847" s="170">
        <f>F8847/'Projections+Sensitivity'!F$67</f>
        <v>3788313835.1491852</v>
      </c>
      <c r="M8847" s="170">
        <f t="shared" si="277"/>
        <v>5160725304.7832317</v>
      </c>
      <c r="N8847" s="171">
        <f>'Projections+Sensitivity'!$B$72</f>
        <v>418000000</v>
      </c>
      <c r="O8847" s="171">
        <f>'Projections+Sensitivity'!$B$73</f>
        <v>634000000</v>
      </c>
      <c r="P8847" s="170">
        <f t="shared" si="276"/>
        <v>4944725304.7832317</v>
      </c>
      <c r="Q8847" s="170">
        <f>P8847/'Projections+Sensitivity'!$B$75</f>
        <v>36.627594850246162</v>
      </c>
    </row>
    <row r="8848" spans="1:17">
      <c r="A8848" s="222">
        <v>1346518713.46755</v>
      </c>
      <c r="B8848" s="223">
        <v>794811936.74458802</v>
      </c>
      <c r="C8848" s="223">
        <v>240375466.914417</v>
      </c>
      <c r="D8848" s="222">
        <v>262178356.29170299</v>
      </c>
      <c r="E8848" s="222">
        <v>965903948.63900495</v>
      </c>
      <c r="F8848" s="224">
        <f>E8848*(1+'Projections+Sensitivity'!$B$64)/('Projections+Sensitivity'!$B$63-'Projections+Sensitivity'!$B$64)</f>
        <v>8498114231.1418352</v>
      </c>
      <c r="G8848" s="170">
        <f>A8848/'Projections+Sensitivity'!B$67</f>
        <v>1194044767.9889565</v>
      </c>
      <c r="H8848" s="170">
        <f>B8848/'Projections+Sensitivity'!C$67</f>
        <v>625001146.3176564</v>
      </c>
      <c r="I8848" s="170">
        <f>C8848/'Projections+Sensitivity'!D$67</f>
        <v>167615736.76826844</v>
      </c>
      <c r="J8848" s="170">
        <f>D8848/'Projections+Sensitivity'!E$67</f>
        <v>162117427.02279162</v>
      </c>
      <c r="K8848" s="170">
        <f>E8848/'Projections+Sensitivity'!F$67</f>
        <v>529632984.20382077</v>
      </c>
      <c r="L8848" s="170">
        <f>F8848/'Projections+Sensitivity'!F$67</f>
        <v>4659761052.5213404</v>
      </c>
      <c r="M8848" s="170">
        <f t="shared" si="277"/>
        <v>7338173114.822834</v>
      </c>
      <c r="N8848" s="171">
        <f>'Projections+Sensitivity'!$B$72</f>
        <v>418000000</v>
      </c>
      <c r="O8848" s="171">
        <f>'Projections+Sensitivity'!$B$73</f>
        <v>634000000</v>
      </c>
      <c r="P8848" s="170">
        <f t="shared" si="276"/>
        <v>7122173114.822834</v>
      </c>
      <c r="Q8848" s="170">
        <f>P8848/'Projections+Sensitivity'!$B$75</f>
        <v>52.756837887576552</v>
      </c>
    </row>
    <row r="8849" spans="1:17">
      <c r="A8849" s="222">
        <v>99120119.948143899</v>
      </c>
      <c r="B8849" s="223">
        <v>269141088.15826797</v>
      </c>
      <c r="C8849" s="223">
        <v>407065701.77554899</v>
      </c>
      <c r="D8849" s="222">
        <v>963265138.84761095</v>
      </c>
      <c r="E8849" s="222">
        <v>277040595.77209902</v>
      </c>
      <c r="F8849" s="224">
        <f>E8849*(1+'Projections+Sensitivity'!$B$64)/('Projections+Sensitivity'!$B$63-'Projections+Sensitivity'!$B$64)</f>
        <v>2437429345.6944833</v>
      </c>
      <c r="G8849" s="170">
        <f>A8849/'Projections+Sensitivity'!B$67</f>
        <v>87896186.991515771</v>
      </c>
      <c r="H8849" s="170">
        <f>B8849/'Projections+Sensitivity'!C$67</f>
        <v>211639358.75079101</v>
      </c>
      <c r="I8849" s="170">
        <f>C8849/'Projections+Sensitivity'!D$67</f>
        <v>283850171.53390962</v>
      </c>
      <c r="J8849" s="170">
        <f>D8849/'Projections+Sensitivity'!E$67</f>
        <v>595632942.62543511</v>
      </c>
      <c r="K8849" s="170">
        <f>E8849/'Projections+Sensitivity'!F$67</f>
        <v>151909346.36009005</v>
      </c>
      <c r="L8849" s="170">
        <f>F8849/'Projections+Sensitivity'!F$67</f>
        <v>1336512786.7684181</v>
      </c>
      <c r="M8849" s="170">
        <f t="shared" si="277"/>
        <v>2667440793.0301595</v>
      </c>
      <c r="N8849" s="171">
        <f>'Projections+Sensitivity'!$B$72</f>
        <v>418000000</v>
      </c>
      <c r="O8849" s="171">
        <f>'Projections+Sensitivity'!$B$73</f>
        <v>634000000</v>
      </c>
      <c r="P8849" s="170">
        <f t="shared" si="276"/>
        <v>2451440793.0301595</v>
      </c>
      <c r="Q8849" s="170">
        <f>P8849/'Projections+Sensitivity'!$B$75</f>
        <v>18.158820689112293</v>
      </c>
    </row>
    <row r="8850" spans="1:17">
      <c r="A8850" s="222">
        <v>679390601.94628596</v>
      </c>
      <c r="B8850" s="223">
        <v>897648933.38581002</v>
      </c>
      <c r="C8850" s="223">
        <v>14972514.031709701</v>
      </c>
      <c r="D8850" s="222">
        <v>451418160.39117599</v>
      </c>
      <c r="E8850" s="222">
        <v>955539977.12912595</v>
      </c>
      <c r="F8850" s="224">
        <f>E8850*(1+'Projections+Sensitivity'!$B$64)/('Projections+Sensitivity'!$B$63-'Projections+Sensitivity'!$B$64)</f>
        <v>8406931030.2621307</v>
      </c>
      <c r="G8850" s="170">
        <f>A8850/'Projections+Sensitivity'!B$67</f>
        <v>602459353.56202555</v>
      </c>
      <c r="H8850" s="170">
        <f>B8850/'Projections+Sensitivity'!C$67</f>
        <v>705867119.52872908</v>
      </c>
      <c r="I8850" s="170">
        <f>C8850/'Projections+Sensitivity'!D$67</f>
        <v>10440453.857097588</v>
      </c>
      <c r="J8850" s="170">
        <f>D8850/'Projections+Sensitivity'!E$67</f>
        <v>279133455.97664541</v>
      </c>
      <c r="K8850" s="170">
        <f>E8850/'Projections+Sensitivity'!F$67</f>
        <v>523950119.80854118</v>
      </c>
      <c r="L8850" s="170">
        <f>F8850/'Projections+Sensitivity'!F$67</f>
        <v>4609762674.4639549</v>
      </c>
      <c r="M8850" s="170">
        <f t="shared" si="277"/>
        <v>6731613177.1969938</v>
      </c>
      <c r="N8850" s="171">
        <f>'Projections+Sensitivity'!$B$72</f>
        <v>418000000</v>
      </c>
      <c r="O8850" s="171">
        <f>'Projections+Sensitivity'!$B$73</f>
        <v>634000000</v>
      </c>
      <c r="P8850" s="170">
        <f t="shared" si="276"/>
        <v>6515613177.1969938</v>
      </c>
      <c r="Q8850" s="170">
        <f>P8850/'Projections+Sensitivity'!$B$75</f>
        <v>48.263801312570322</v>
      </c>
    </row>
    <row r="8851" spans="1:17">
      <c r="A8851" s="222">
        <v>317853480.40971798</v>
      </c>
      <c r="B8851" s="223">
        <v>404452193.41215301</v>
      </c>
      <c r="C8851" s="223">
        <v>449237790.217318</v>
      </c>
      <c r="D8851" s="222">
        <v>382868635.32605898</v>
      </c>
      <c r="E8851" s="222">
        <v>-15651786.624958299</v>
      </c>
      <c r="F8851" s="224">
        <f>E8851*(1+'Projections+Sensitivity'!$B$64)/('Projections+Sensitivity'!$B$63-'Projections+Sensitivity'!$B$64)</f>
        <v>-137705898.03237745</v>
      </c>
      <c r="G8851" s="170">
        <f>A8851/'Projections+Sensitivity'!B$67</f>
        <v>281861129.35106301</v>
      </c>
      <c r="H8851" s="170">
        <f>B8851/'Projections+Sensitivity'!C$67</f>
        <v>318041379.13258046</v>
      </c>
      <c r="I8851" s="170">
        <f>C8851/'Projections+Sensitivity'!D$67</f>
        <v>313257106.30126017</v>
      </c>
      <c r="J8851" s="170">
        <f>D8851/'Projections+Sensitivity'!E$67</f>
        <v>236746003.46387357</v>
      </c>
      <c r="K8851" s="170">
        <f>E8851/'Projections+Sensitivity'!F$67</f>
        <v>-8582325.8823805563</v>
      </c>
      <c r="L8851" s="170">
        <f>F8851/'Projections+Sensitivity'!F$67</f>
        <v>-75508114.259312525</v>
      </c>
      <c r="M8851" s="170">
        <f t="shared" si="277"/>
        <v>1065815178.1070844</v>
      </c>
      <c r="N8851" s="171">
        <f>'Projections+Sensitivity'!$B$72</f>
        <v>418000000</v>
      </c>
      <c r="O8851" s="171">
        <f>'Projections+Sensitivity'!$B$73</f>
        <v>634000000</v>
      </c>
      <c r="P8851" s="170">
        <f t="shared" si="276"/>
        <v>849815178.10708427</v>
      </c>
      <c r="Q8851" s="170">
        <f>P8851/'Projections+Sensitivity'!$B$75</f>
        <v>6.2949272452376617</v>
      </c>
    </row>
    <row r="8852" spans="1:17">
      <c r="A8852" s="222">
        <v>69428518.019627407</v>
      </c>
      <c r="B8852" s="223">
        <v>831434650.21066594</v>
      </c>
      <c r="C8852" s="223">
        <v>-310844570.09199703</v>
      </c>
      <c r="D8852" s="222">
        <v>69872870.833850905</v>
      </c>
      <c r="E8852" s="222">
        <v>823831282.77221501</v>
      </c>
      <c r="F8852" s="224">
        <f>E8852*(1+'Projections+Sensitivity'!$B$64)/('Projections+Sensitivity'!$B$63-'Projections+Sensitivity'!$B$64)</f>
        <v>7248145489.0531139</v>
      </c>
      <c r="G8852" s="170">
        <f>A8852/'Projections+Sensitivity'!B$67</f>
        <v>61566733.429999918</v>
      </c>
      <c r="H8852" s="170">
        <f>B8852/'Projections+Sensitivity'!C$67</f>
        <v>653799452.98540986</v>
      </c>
      <c r="I8852" s="170">
        <f>C8852/'Projections+Sensitivity'!D$67</f>
        <v>-216754406.36766908</v>
      </c>
      <c r="J8852" s="170">
        <f>D8852/'Projections+Sensitivity'!E$67</f>
        <v>43205740.544335879</v>
      </c>
      <c r="K8852" s="170">
        <f>E8852/'Projections+Sensitivity'!F$67</f>
        <v>451730445.23724419</v>
      </c>
      <c r="L8852" s="170">
        <f>F8852/'Projections+Sensitivity'!F$67</f>
        <v>3974367151.847507</v>
      </c>
      <c r="M8852" s="170">
        <f t="shared" si="277"/>
        <v>4967915117.6768274</v>
      </c>
      <c r="N8852" s="171">
        <f>'Projections+Sensitivity'!$B$72</f>
        <v>418000000</v>
      </c>
      <c r="O8852" s="171">
        <f>'Projections+Sensitivity'!$B$73</f>
        <v>634000000</v>
      </c>
      <c r="P8852" s="170">
        <f t="shared" si="276"/>
        <v>4751915117.6768274</v>
      </c>
      <c r="Q8852" s="170">
        <f>P8852/'Projections+Sensitivity'!$B$75</f>
        <v>35.199371242050574</v>
      </c>
    </row>
    <row r="8853" spans="1:17">
      <c r="A8853" s="222">
        <v>869437108.774948</v>
      </c>
      <c r="B8853" s="223">
        <v>385883042.20738602</v>
      </c>
      <c r="C8853" s="223">
        <v>717210062.28002596</v>
      </c>
      <c r="D8853" s="222">
        <v>328930567.44917703</v>
      </c>
      <c r="E8853" s="222">
        <v>1248097563.53613</v>
      </c>
      <c r="F8853" s="224">
        <f>E8853*(1+'Projections+Sensitivity'!$B$64)/('Projections+Sensitivity'!$B$63-'Projections+Sensitivity'!$B$64)</f>
        <v>10980880326.128452</v>
      </c>
      <c r="G8853" s="170">
        <f>A8853/'Projections+Sensitivity'!B$67</f>
        <v>770985817.31162131</v>
      </c>
      <c r="H8853" s="170">
        <f>B8853/'Projections+Sensitivity'!C$67</f>
        <v>303439508.86291599</v>
      </c>
      <c r="I8853" s="170">
        <f>C8853/'Projections+Sensitivity'!D$67</f>
        <v>500116316.15252852</v>
      </c>
      <c r="J8853" s="170">
        <f>D8853/'Projections+Sensitivity'!E$67</f>
        <v>203393514.31693661</v>
      </c>
      <c r="K8853" s="170">
        <f>E8853/'Projections+Sensitivity'!F$67</f>
        <v>684367879.52319646</v>
      </c>
      <c r="L8853" s="170">
        <f>F8853/'Projections+Sensitivity'!F$67</f>
        <v>6021133286.0862303</v>
      </c>
      <c r="M8853" s="170">
        <f t="shared" si="277"/>
        <v>8483436322.2534294</v>
      </c>
      <c r="N8853" s="171">
        <f>'Projections+Sensitivity'!$B$72</f>
        <v>418000000</v>
      </c>
      <c r="O8853" s="171">
        <f>'Projections+Sensitivity'!$B$73</f>
        <v>634000000</v>
      </c>
      <c r="P8853" s="170">
        <f t="shared" si="276"/>
        <v>8267436322.2534294</v>
      </c>
      <c r="Q8853" s="170">
        <f>P8853/'Projections+Sensitivity'!$B$75</f>
        <v>61.240269053729108</v>
      </c>
    </row>
    <row r="8854" spans="1:17">
      <c r="A8854" s="222">
        <v>-80498592.000925004</v>
      </c>
      <c r="B8854" s="223">
        <v>431466742.61072999</v>
      </c>
      <c r="C8854" s="223">
        <v>51410253.683742702</v>
      </c>
      <c r="D8854" s="222">
        <v>138421887.725961</v>
      </c>
      <c r="E8854" s="222">
        <v>768647902.54183805</v>
      </c>
      <c r="F8854" s="224">
        <f>E8854*(1+'Projections+Sensitivity'!$B$64)/('Projections+Sensitivity'!$B$63-'Projections+Sensitivity'!$B$64)</f>
        <v>6762636894.2088203</v>
      </c>
      <c r="G8854" s="170">
        <f>A8854/'Projections+Sensitivity'!B$67</f>
        <v>-71383280.193453133</v>
      </c>
      <c r="H8854" s="170">
        <f>B8854/'Projections+Sensitivity'!C$67</f>
        <v>339284296.40118593</v>
      </c>
      <c r="I8854" s="170">
        <f>C8854/'Projections+Sensitivity'!D$67</f>
        <v>35848781.322231047</v>
      </c>
      <c r="J8854" s="170">
        <f>D8854/'Projections+Sensitivity'!E$67</f>
        <v>85592878.829413518</v>
      </c>
      <c r="K8854" s="170">
        <f>E8854/'Projections+Sensitivity'!F$67</f>
        <v>421471806.79700327</v>
      </c>
      <c r="L8854" s="170">
        <f>F8854/'Projections+Sensitivity'!F$67</f>
        <v>3708148790.9987822</v>
      </c>
      <c r="M8854" s="170">
        <f t="shared" si="277"/>
        <v>4518963274.1551628</v>
      </c>
      <c r="N8854" s="171">
        <f>'Projections+Sensitivity'!$B$72</f>
        <v>418000000</v>
      </c>
      <c r="O8854" s="171">
        <f>'Projections+Sensitivity'!$B$73</f>
        <v>634000000</v>
      </c>
      <c r="P8854" s="170">
        <f t="shared" si="276"/>
        <v>4302963274.1551628</v>
      </c>
      <c r="Q8854" s="170">
        <f>P8854/'Projections+Sensitivity'!$B$75</f>
        <v>31.873802030778982</v>
      </c>
    </row>
    <row r="8855" spans="1:17">
      <c r="A8855" s="222">
        <v>548155240.410007</v>
      </c>
      <c r="B8855" s="223">
        <v>136910743.52544299</v>
      </c>
      <c r="C8855" s="223">
        <v>-151365396.29909599</v>
      </c>
      <c r="D8855" s="222">
        <v>575484416.41985798</v>
      </c>
      <c r="E8855" s="222">
        <v>455016638.71412098</v>
      </c>
      <c r="F8855" s="224">
        <f>E8855*(1+'Projections+Sensitivity'!$B$64)/('Projections+Sensitivity'!$B$63-'Projections+Sensitivity'!$B$64)</f>
        <v>4003279392.6468964</v>
      </c>
      <c r="G8855" s="170">
        <f>A8855/'Projections+Sensitivity'!B$67</f>
        <v>486084515.8042959</v>
      </c>
      <c r="H8855" s="170">
        <f>B8855/'Projections+Sensitivity'!C$67</f>
        <v>107659897.50617214</v>
      </c>
      <c r="I8855" s="170">
        <f>C8855/'Projections+Sensitivity'!D$67</f>
        <v>-105548302.19394663</v>
      </c>
      <c r="J8855" s="170">
        <f>D8855/'Projections+Sensitivity'!E$67</f>
        <v>355849560.58652598</v>
      </c>
      <c r="K8855" s="170">
        <f>E8855/'Projections+Sensitivity'!F$67</f>
        <v>249498742.1514512</v>
      </c>
      <c r="L8855" s="170">
        <f>F8855/'Projections+Sensitivity'!F$67</f>
        <v>2195113514.4615297</v>
      </c>
      <c r="M8855" s="170">
        <f t="shared" si="277"/>
        <v>3288657928.3160286</v>
      </c>
      <c r="N8855" s="171">
        <f>'Projections+Sensitivity'!$B$72</f>
        <v>418000000</v>
      </c>
      <c r="O8855" s="171">
        <f>'Projections+Sensitivity'!$B$73</f>
        <v>634000000</v>
      </c>
      <c r="P8855" s="170">
        <f t="shared" si="276"/>
        <v>3072657928.3160286</v>
      </c>
      <c r="Q8855" s="170">
        <f>P8855/'Projections+Sensitivity'!$B$75</f>
        <v>22.76042909863725</v>
      </c>
    </row>
    <row r="8856" spans="1:17">
      <c r="A8856" s="222">
        <v>734655471.00839901</v>
      </c>
      <c r="B8856" s="223">
        <v>281496713.990201</v>
      </c>
      <c r="C8856" s="223">
        <v>900092914.58121204</v>
      </c>
      <c r="D8856" s="222">
        <v>-542297211.04360402</v>
      </c>
      <c r="E8856" s="222">
        <v>383112103.28910702</v>
      </c>
      <c r="F8856" s="224">
        <f>E8856*(1+'Projections+Sensitivity'!$B$64)/('Projections+Sensitivity'!$B$63-'Projections+Sensitivity'!$B$64)</f>
        <v>3370656494.0243678</v>
      </c>
      <c r="G8856" s="170">
        <f>A8856/'Projections+Sensitivity'!B$67</f>
        <v>651466268.28011143</v>
      </c>
      <c r="H8856" s="170">
        <f>B8856/'Projections+Sensitivity'!C$67</f>
        <v>221355217.24690184</v>
      </c>
      <c r="I8856" s="170">
        <f>C8856/'Projections+Sensitivity'!D$67</f>
        <v>627641992.64621055</v>
      </c>
      <c r="J8856" s="170">
        <f>D8856/'Projections+Sensitivity'!E$67</f>
        <v>-335328322.97647268</v>
      </c>
      <c r="K8856" s="170">
        <f>E8856/'Projections+Sensitivity'!F$67</f>
        <v>210071412.20979407</v>
      </c>
      <c r="L8856" s="170">
        <f>F8856/'Projections+Sensitivity'!F$67</f>
        <v>1848228139.2177176</v>
      </c>
      <c r="M8856" s="170">
        <f t="shared" si="277"/>
        <v>3223434706.6242628</v>
      </c>
      <c r="N8856" s="171">
        <f>'Projections+Sensitivity'!$B$72</f>
        <v>418000000</v>
      </c>
      <c r="O8856" s="171">
        <f>'Projections+Sensitivity'!$B$73</f>
        <v>634000000</v>
      </c>
      <c r="P8856" s="170">
        <f t="shared" si="276"/>
        <v>3007434706.6242628</v>
      </c>
      <c r="Q8856" s="170">
        <f>P8856/'Projections+Sensitivity'!$B$75</f>
        <v>22.277294123142688</v>
      </c>
    </row>
    <row r="8857" spans="1:17">
      <c r="A8857" s="222">
        <v>442769019.17628002</v>
      </c>
      <c r="B8857" s="223">
        <v>387477705.03029001</v>
      </c>
      <c r="C8857" s="223">
        <v>690537371.40633297</v>
      </c>
      <c r="D8857" s="222">
        <v>469042215.33632702</v>
      </c>
      <c r="E8857" s="222">
        <v>76637187.163968906</v>
      </c>
      <c r="F8857" s="224">
        <f>E8857*(1+'Projections+Sensitivity'!$B$64)/('Projections+Sensitivity'!$B$63-'Projections+Sensitivity'!$B$64)</f>
        <v>674261215.92159426</v>
      </c>
      <c r="G8857" s="170">
        <f>A8857/'Projections+Sensitivity'!B$67</f>
        <v>392631773.68962723</v>
      </c>
      <c r="H8857" s="170">
        <f>B8857/'Projections+Sensitivity'!C$67</f>
        <v>304693473.53836775</v>
      </c>
      <c r="I8857" s="170">
        <f>C8857/'Projections+Sensitivity'!D$67</f>
        <v>481517235.34875381</v>
      </c>
      <c r="J8857" s="170">
        <f>D8857/'Projections+Sensitivity'!E$67</f>
        <v>290031252.73541856</v>
      </c>
      <c r="K8857" s="170">
        <f>E8857/'Projections+Sensitivity'!F$67</f>
        <v>42022379.343030795</v>
      </c>
      <c r="L8857" s="170">
        <f>F8857/'Projections+Sensitivity'!F$67</f>
        <v>369716865.14444166</v>
      </c>
      <c r="M8857" s="170">
        <f t="shared" si="277"/>
        <v>1880612979.7996397</v>
      </c>
      <c r="N8857" s="171">
        <f>'Projections+Sensitivity'!$B$72</f>
        <v>418000000</v>
      </c>
      <c r="O8857" s="171">
        <f>'Projections+Sensitivity'!$B$73</f>
        <v>634000000</v>
      </c>
      <c r="P8857" s="170">
        <f t="shared" si="276"/>
        <v>1664612979.7996397</v>
      </c>
      <c r="Q8857" s="170">
        <f>P8857/'Projections+Sensitivity'!$B$75</f>
        <v>12.330466517034369</v>
      </c>
    </row>
    <row r="8858" spans="1:17">
      <c r="A8858" s="222">
        <v>-409382484.49140197</v>
      </c>
      <c r="B8858" s="223">
        <v>775505408.03492105</v>
      </c>
      <c r="C8858" s="223">
        <v>928141148.67541397</v>
      </c>
      <c r="D8858" s="222">
        <v>750114938.97943199</v>
      </c>
      <c r="E8858" s="222">
        <v>494820515.69958597</v>
      </c>
      <c r="F8858" s="224">
        <f>E8858*(1+'Projections+Sensitivity'!$B$64)/('Projections+Sensitivity'!$B$63-'Projections+Sensitivity'!$B$64)</f>
        <v>4353477664.3709297</v>
      </c>
      <c r="G8858" s="170">
        <f>A8858/'Projections+Sensitivity'!B$67</f>
        <v>-363025785.54921722</v>
      </c>
      <c r="H8858" s="170">
        <f>B8858/'Projections+Sensitivity'!C$67</f>
        <v>609819438.52350903</v>
      </c>
      <c r="I8858" s="170">
        <f>C8858/'Projections+Sensitivity'!D$67</f>
        <v>647200250.74591255</v>
      </c>
      <c r="J8858" s="170">
        <f>D8858/'Projections+Sensitivity'!E$67</f>
        <v>463831971.48204976</v>
      </c>
      <c r="K8858" s="170">
        <f>E8858/'Projections+Sensitivity'!F$67</f>
        <v>271324355.53712809</v>
      </c>
      <c r="L8858" s="170">
        <f>F8858/'Projections+Sensitivity'!F$67</f>
        <v>2387137323.8450232</v>
      </c>
      <c r="M8858" s="170">
        <f t="shared" si="277"/>
        <v>4016287554.5844054</v>
      </c>
      <c r="N8858" s="171">
        <f>'Projections+Sensitivity'!$B$72</f>
        <v>418000000</v>
      </c>
      <c r="O8858" s="171">
        <f>'Projections+Sensitivity'!$B$73</f>
        <v>634000000</v>
      </c>
      <c r="P8858" s="170">
        <f t="shared" si="276"/>
        <v>3800287554.5844059</v>
      </c>
      <c r="Q8858" s="170">
        <f>P8858/'Projections+Sensitivity'!$B$75</f>
        <v>28.15027818210671</v>
      </c>
    </row>
    <row r="8859" spans="1:17">
      <c r="A8859" s="222">
        <v>674499933.82428801</v>
      </c>
      <c r="B8859" s="223">
        <v>762048349.78103006</v>
      </c>
      <c r="C8859" s="223">
        <v>157369896.65679801</v>
      </c>
      <c r="D8859" s="222">
        <v>464100285.75092101</v>
      </c>
      <c r="E8859" s="222">
        <v>594921560.65059304</v>
      </c>
      <c r="F8859" s="224">
        <f>E8859*(1+'Projections+Sensitivity'!$B$64)/('Projections+Sensitivity'!$B$63-'Projections+Sensitivity'!$B$64)</f>
        <v>5234176118.755497</v>
      </c>
      <c r="G8859" s="170">
        <f>A8859/'Projections+Sensitivity'!B$67</f>
        <v>598122483.50991642</v>
      </c>
      <c r="H8859" s="170">
        <f>B8859/'Projections+Sensitivity'!C$67</f>
        <v>599237467.56168127</v>
      </c>
      <c r="I8859" s="170">
        <f>C8859/'Projections+Sensitivity'!D$67</f>
        <v>109735288.34648894</v>
      </c>
      <c r="J8859" s="170">
        <f>D8859/'Projections+Sensitivity'!E$67</f>
        <v>286975421.12427503</v>
      </c>
      <c r="K8859" s="170">
        <f>E8859/'Projections+Sensitivity'!F$67</f>
        <v>326212644.62014234</v>
      </c>
      <c r="L8859" s="170">
        <f>F8859/'Projections+Sensitivity'!F$67</f>
        <v>2870049678.8847065</v>
      </c>
      <c r="M8859" s="170">
        <f t="shared" si="277"/>
        <v>4790332984.0472107</v>
      </c>
      <c r="N8859" s="171">
        <f>'Projections+Sensitivity'!$B$72</f>
        <v>418000000</v>
      </c>
      <c r="O8859" s="171">
        <f>'Projections+Sensitivity'!$B$73</f>
        <v>634000000</v>
      </c>
      <c r="P8859" s="170">
        <f t="shared" si="276"/>
        <v>4574332984.0472107</v>
      </c>
      <c r="Q8859" s="170">
        <f>P8859/'Projections+Sensitivity'!$B$75</f>
        <v>33.883948029979337</v>
      </c>
    </row>
    <row r="8860" spans="1:17">
      <c r="A8860" s="222">
        <v>-216627412.98021799</v>
      </c>
      <c r="B8860" s="223">
        <v>-47452658.971701004</v>
      </c>
      <c r="C8860" s="223">
        <v>946533583.44815505</v>
      </c>
      <c r="D8860" s="222">
        <v>-291945814.72454602</v>
      </c>
      <c r="E8860" s="222">
        <v>762648290.33234596</v>
      </c>
      <c r="F8860" s="224">
        <f>E8860*(1+'Projections+Sensitivity'!$B$64)/('Projections+Sensitivity'!$B$63-'Projections+Sensitivity'!$B$64)</f>
        <v>6709851738.9450312</v>
      </c>
      <c r="G8860" s="170">
        <f>A8860/'Projections+Sensitivity'!B$67</f>
        <v>-192097463.24720931</v>
      </c>
      <c r="H8860" s="170">
        <f>B8860/'Projections+Sensitivity'!C$67</f>
        <v>-37314444.942293942</v>
      </c>
      <c r="I8860" s="170">
        <f>C8860/'Projections+Sensitivity'!D$67</f>
        <v>660025442.70484459</v>
      </c>
      <c r="J8860" s="170">
        <f>D8860/'Projections+Sensitivity'!E$67</f>
        <v>-180524071.4094516</v>
      </c>
      <c r="K8860" s="170">
        <f>E8860/'Projections+Sensitivity'!F$67</f>
        <v>418182046.44033808</v>
      </c>
      <c r="L8860" s="170">
        <f>F8860/'Projections+Sensitivity'!F$67</f>
        <v>3679205168.4538956</v>
      </c>
      <c r="M8860" s="170">
        <f t="shared" si="277"/>
        <v>4347476678.000123</v>
      </c>
      <c r="N8860" s="171">
        <f>'Projections+Sensitivity'!$B$72</f>
        <v>418000000</v>
      </c>
      <c r="O8860" s="171">
        <f>'Projections+Sensitivity'!$B$73</f>
        <v>634000000</v>
      </c>
      <c r="P8860" s="170">
        <f t="shared" si="276"/>
        <v>4131476678.000123</v>
      </c>
      <c r="Q8860" s="170">
        <f>P8860/'Projections+Sensitivity'!$B$75</f>
        <v>30.603530948149061</v>
      </c>
    </row>
    <row r="8861" spans="1:17">
      <c r="A8861" s="222">
        <v>768023251.83102095</v>
      </c>
      <c r="B8861" s="223">
        <v>134571864.324045</v>
      </c>
      <c r="C8861" s="223">
        <v>1188690317.9948699</v>
      </c>
      <c r="D8861" s="222">
        <v>763707631.92889798</v>
      </c>
      <c r="E8861" s="222">
        <v>875502514.69665205</v>
      </c>
      <c r="F8861" s="224">
        <f>E8861*(1+'Projections+Sensitivity'!$B$64)/('Projections+Sensitivity'!$B$63-'Projections+Sensitivity'!$B$64)</f>
        <v>7702753871.156126</v>
      </c>
      <c r="G8861" s="170">
        <f>A8861/'Projections+Sensitivity'!B$67</f>
        <v>681055626.16437829</v>
      </c>
      <c r="H8861" s="170">
        <f>B8861/'Projections+Sensitivity'!C$67</f>
        <v>105820717.5512767</v>
      </c>
      <c r="I8861" s="170">
        <f>C8861/'Projections+Sensitivity'!D$67</f>
        <v>828883271.64833224</v>
      </c>
      <c r="J8861" s="170">
        <f>D8861/'Projections+Sensitivity'!E$67</f>
        <v>472236984.1552794</v>
      </c>
      <c r="K8861" s="170">
        <f>E8861/'Projections+Sensitivity'!F$67</f>
        <v>480063271.49826962</v>
      </c>
      <c r="L8861" s="170">
        <f>F8861/'Projections+Sensitivity'!F$67</f>
        <v>4223642035.1281385</v>
      </c>
      <c r="M8861" s="170">
        <f t="shared" si="277"/>
        <v>6791701906.1456747</v>
      </c>
      <c r="N8861" s="171">
        <f>'Projections+Sensitivity'!$B$72</f>
        <v>418000000</v>
      </c>
      <c r="O8861" s="171">
        <f>'Projections+Sensitivity'!$B$73</f>
        <v>634000000</v>
      </c>
      <c r="P8861" s="170">
        <f t="shared" si="276"/>
        <v>6575701906.1456747</v>
      </c>
      <c r="Q8861" s="170">
        <f>P8861/'Projections+Sensitivity'!$B$75</f>
        <v>48.70890300848648</v>
      </c>
    </row>
    <row r="8862" spans="1:17">
      <c r="A8862" s="222">
        <v>-232080433.996299</v>
      </c>
      <c r="B8862" s="223">
        <v>171232038.27230299</v>
      </c>
      <c r="C8862" s="223">
        <v>194360952.10534301</v>
      </c>
      <c r="D8862" s="222">
        <v>467921848.87360799</v>
      </c>
      <c r="E8862" s="222">
        <v>279163254.52029401</v>
      </c>
      <c r="F8862" s="224">
        <f>E8862*(1+'Projections+Sensitivity'!$B$64)/('Projections+Sensitivity'!$B$63-'Projections+Sensitivity'!$B$64)</f>
        <v>2456104697.9811268</v>
      </c>
      <c r="G8862" s="170">
        <f>A8862/'Projections+Sensitivity'!B$67</f>
        <v>-205800651.11183128</v>
      </c>
      <c r="H8862" s="170">
        <f>B8862/'Projections+Sensitivity'!C$67</f>
        <v>134648481.30594823</v>
      </c>
      <c r="I8862" s="170">
        <f>C8862/'Projections+Sensitivity'!D$67</f>
        <v>135529447.34463364</v>
      </c>
      <c r="J8862" s="170">
        <f>D8862/'Projections+Sensitivity'!E$67</f>
        <v>289338476.52449232</v>
      </c>
      <c r="K8862" s="170">
        <f>E8862/'Projections+Sensitivity'!F$67</f>
        <v>153073261.35271114</v>
      </c>
      <c r="L8862" s="170">
        <f>F8862/'Projections+Sensitivity'!F$67</f>
        <v>1346753020.8792419</v>
      </c>
      <c r="M8862" s="170">
        <f t="shared" si="277"/>
        <v>1853542036.2951961</v>
      </c>
      <c r="N8862" s="171">
        <f>'Projections+Sensitivity'!$B$72</f>
        <v>418000000</v>
      </c>
      <c r="O8862" s="171">
        <f>'Projections+Sensitivity'!$B$73</f>
        <v>634000000</v>
      </c>
      <c r="P8862" s="170">
        <f t="shared" si="276"/>
        <v>1637542036.2951961</v>
      </c>
      <c r="Q8862" s="170">
        <f>P8862/'Projections+Sensitivity'!$B$75</f>
        <v>12.129941009594045</v>
      </c>
    </row>
    <row r="8863" spans="1:17">
      <c r="A8863" s="222">
        <v>-46750714.428443</v>
      </c>
      <c r="B8863" s="223">
        <v>89290001.386427104</v>
      </c>
      <c r="C8863" s="223">
        <v>731720958.87572896</v>
      </c>
      <c r="D8863" s="222">
        <v>544246111.81002104</v>
      </c>
      <c r="E8863" s="222">
        <v>579044235.46984506</v>
      </c>
      <c r="F8863" s="224">
        <f>E8863*(1+'Projections+Sensitivity'!$B$64)/('Projections+Sensitivity'!$B$63-'Projections+Sensitivity'!$B$64)</f>
        <v>5094485911.192831</v>
      </c>
      <c r="G8863" s="170">
        <f>A8863/'Projections+Sensitivity'!B$67</f>
        <v>-41456866.068555728</v>
      </c>
      <c r="H8863" s="170">
        <f>B8863/'Projections+Sensitivity'!C$67</f>
        <v>70213280.200339243</v>
      </c>
      <c r="I8863" s="170">
        <f>C8863/'Projections+Sensitivity'!D$67</f>
        <v>510234880.47724348</v>
      </c>
      <c r="J8863" s="170">
        <f>D8863/'Projections+Sensitivity'!E$67</f>
        <v>336533421.60567743</v>
      </c>
      <c r="K8863" s="170">
        <f>E8863/'Projections+Sensitivity'!F$67</f>
        <v>317506649.44484276</v>
      </c>
      <c r="L8863" s="170">
        <f>F8863/'Projections+Sensitivity'!F$67</f>
        <v>2793453510.4978676</v>
      </c>
      <c r="M8863" s="170">
        <f t="shared" si="277"/>
        <v>3986484876.1574149</v>
      </c>
      <c r="N8863" s="171">
        <f>'Projections+Sensitivity'!$B$72</f>
        <v>418000000</v>
      </c>
      <c r="O8863" s="171">
        <f>'Projections+Sensitivity'!$B$73</f>
        <v>634000000</v>
      </c>
      <c r="P8863" s="170">
        <f t="shared" si="276"/>
        <v>3770484876.1574154</v>
      </c>
      <c r="Q8863" s="170">
        <f>P8863/'Projections+Sensitivity'!$B$75</f>
        <v>27.92951760116604</v>
      </c>
    </row>
    <row r="8864" spans="1:17">
      <c r="A8864" s="222">
        <v>755815822.92900097</v>
      </c>
      <c r="B8864" s="223">
        <v>-27298988.649359498</v>
      </c>
      <c r="C8864" s="223">
        <v>392826399.30377901</v>
      </c>
      <c r="D8864" s="222">
        <v>36609457.062367402</v>
      </c>
      <c r="E8864" s="222">
        <v>905465670.86250103</v>
      </c>
      <c r="F8864" s="224">
        <f>E8864*(1+'Projections+Sensitivity'!$B$64)/('Projections+Sensitivity'!$B$63-'Projections+Sensitivity'!$B$64)</f>
        <v>7966372551.0276699</v>
      </c>
      <c r="G8864" s="170">
        <f>A8864/'Projections+Sensitivity'!B$67</f>
        <v>670230513.62396836</v>
      </c>
      <c r="H8864" s="170">
        <f>B8864/'Projections+Sensitivity'!C$67</f>
        <v>-21466586.509816345</v>
      </c>
      <c r="I8864" s="170">
        <f>C8864/'Projections+Sensitivity'!D$67</f>
        <v>273920991.96534026</v>
      </c>
      <c r="J8864" s="170">
        <f>D8864/'Projections+Sensitivity'!E$67</f>
        <v>22637379.635750633</v>
      </c>
      <c r="K8864" s="170">
        <f>E8864/'Projections+Sensitivity'!F$67</f>
        <v>496492933.92862242</v>
      </c>
      <c r="L8864" s="170">
        <f>F8864/'Projections+Sensitivity'!F$67</f>
        <v>4368191758.0161848</v>
      </c>
      <c r="M8864" s="170">
        <f t="shared" si="277"/>
        <v>5810006990.6600504</v>
      </c>
      <c r="N8864" s="171">
        <f>'Projections+Sensitivity'!$B$72</f>
        <v>418000000</v>
      </c>
      <c r="O8864" s="171">
        <f>'Projections+Sensitivity'!$B$73</f>
        <v>634000000</v>
      </c>
      <c r="P8864" s="170">
        <f t="shared" si="276"/>
        <v>5594006990.6600504</v>
      </c>
      <c r="Q8864" s="170">
        <f>P8864/'Projections+Sensitivity'!$B$75</f>
        <v>41.43708881970408</v>
      </c>
    </row>
    <row r="8865" spans="1:17">
      <c r="A8865" s="222">
        <v>737514588.36908305</v>
      </c>
      <c r="B8865" s="223">
        <v>724317938.69949806</v>
      </c>
      <c r="C8865" s="223">
        <v>593220348.40275502</v>
      </c>
      <c r="D8865" s="222">
        <v>1080633745.9847801</v>
      </c>
      <c r="E8865" s="222">
        <v>848208394.27504694</v>
      </c>
      <c r="F8865" s="224">
        <f>E8865*(1+'Projections+Sensitivity'!$B$64)/('Projections+Sensitivity'!$B$63-'Projections+Sensitivity'!$B$64)</f>
        <v>7462617620.0224953</v>
      </c>
      <c r="G8865" s="170">
        <f>A8865/'Projections+Sensitivity'!B$67</f>
        <v>654001631.57766235</v>
      </c>
      <c r="H8865" s="170">
        <f>B8865/'Projections+Sensitivity'!C$67</f>
        <v>569568121.78715777</v>
      </c>
      <c r="I8865" s="170">
        <f>C8865/'Projections+Sensitivity'!D$67</f>
        <v>413657296.39480513</v>
      </c>
      <c r="J8865" s="170">
        <f>D8865/'Projections+Sensitivity'!E$67</f>
        <v>668207570.33862627</v>
      </c>
      <c r="K8865" s="170">
        <f>E8865/'Projections+Sensitivity'!F$67</f>
        <v>465097118.32073885</v>
      </c>
      <c r="L8865" s="170">
        <f>F8865/'Projections+Sensitivity'!F$67</f>
        <v>4091968404.9678826</v>
      </c>
      <c r="M8865" s="170">
        <f t="shared" si="277"/>
        <v>6862500143.3868732</v>
      </c>
      <c r="N8865" s="171">
        <f>'Projections+Sensitivity'!$B$72</f>
        <v>418000000</v>
      </c>
      <c r="O8865" s="171">
        <f>'Projections+Sensitivity'!$B$73</f>
        <v>634000000</v>
      </c>
      <c r="P8865" s="170">
        <f t="shared" si="276"/>
        <v>6646500143.3868732</v>
      </c>
      <c r="Q8865" s="170">
        <f>P8865/'Projections+Sensitivity'!$B$75</f>
        <v>49.233334395458321</v>
      </c>
    </row>
    <row r="8866" spans="1:17">
      <c r="A8866" s="222">
        <v>292206869.45613599</v>
      </c>
      <c r="B8866" s="223">
        <v>596694808.472857</v>
      </c>
      <c r="C8866" s="223">
        <v>439395172.25103998</v>
      </c>
      <c r="D8866" s="222">
        <v>13416545.8072751</v>
      </c>
      <c r="E8866" s="222">
        <v>790262986.30774796</v>
      </c>
      <c r="F8866" s="224">
        <f>E8866*(1+'Projections+Sensitivity'!$B$64)/('Projections+Sensitivity'!$B$63-'Projections+Sensitivity'!$B$64)</f>
        <v>6952808444.0997028</v>
      </c>
      <c r="G8866" s="170">
        <f>A8866/'Projections+Sensitivity'!B$67</f>
        <v>259118629.51092926</v>
      </c>
      <c r="H8866" s="170">
        <f>B8866/'Projections+Sensitivity'!C$67</f>
        <v>469211548.11137706</v>
      </c>
      <c r="I8866" s="170">
        <f>C8866/'Projections+Sensitivity'!D$67</f>
        <v>306393770.02437764</v>
      </c>
      <c r="J8866" s="170">
        <f>D8866/'Projections+Sensitivity'!E$67</f>
        <v>8296092.4638220984</v>
      </c>
      <c r="K8866" s="170">
        <f>E8866/'Projections+Sensitivity'!F$67</f>
        <v>433323980.43692386</v>
      </c>
      <c r="L8866" s="170">
        <f>F8866/'Projections+Sensitivity'!F$67</f>
        <v>3812425334.873868</v>
      </c>
      <c r="M8866" s="170">
        <f t="shared" si="277"/>
        <v>5288769355.421298</v>
      </c>
      <c r="N8866" s="171">
        <f>'Projections+Sensitivity'!$B$72</f>
        <v>418000000</v>
      </c>
      <c r="O8866" s="171">
        <f>'Projections+Sensitivity'!$B$73</f>
        <v>634000000</v>
      </c>
      <c r="P8866" s="170">
        <f t="shared" si="276"/>
        <v>5072769355.421298</v>
      </c>
      <c r="Q8866" s="170">
        <f>P8866/'Projections+Sensitivity'!$B$75</f>
        <v>37.576069299417021</v>
      </c>
    </row>
    <row r="8867" spans="1:17">
      <c r="A8867" s="222">
        <v>44726433.949751802</v>
      </c>
      <c r="B8867" s="223">
        <v>296006259.20059299</v>
      </c>
      <c r="C8867" s="223">
        <v>161094753.64560601</v>
      </c>
      <c r="D8867" s="222">
        <v>200165365.433763</v>
      </c>
      <c r="E8867" s="222">
        <v>357697799.01715797</v>
      </c>
      <c r="F8867" s="224">
        <f>E8867*(1+'Projections+Sensitivity'!$B$64)/('Projections+Sensitivity'!$B$63-'Projections+Sensitivity'!$B$64)</f>
        <v>3147059043.0435185</v>
      </c>
      <c r="G8867" s="170">
        <f>A8867/'Projections+Sensitivity'!B$67</f>
        <v>39661806.341313653</v>
      </c>
      <c r="H8867" s="170">
        <f>B8867/'Projections+Sensitivity'!C$67</f>
        <v>232764812.35965994</v>
      </c>
      <c r="I8867" s="170">
        <f>C8867/'Projections+Sensitivity'!D$67</f>
        <v>112332660.93425713</v>
      </c>
      <c r="J8867" s="170">
        <f>D8867/'Projections+Sensitivity'!E$67</f>
        <v>123771826.4855314</v>
      </c>
      <c r="K8867" s="170">
        <f>E8867/'Projections+Sensitivity'!F$67</f>
        <v>196136016.42641181</v>
      </c>
      <c r="L8867" s="170">
        <f>F8867/'Projections+Sensitivity'!F$67</f>
        <v>1725623210.0317261</v>
      </c>
      <c r="M8867" s="170">
        <f t="shared" si="277"/>
        <v>2430290332.5789003</v>
      </c>
      <c r="N8867" s="171">
        <f>'Projections+Sensitivity'!$B$72</f>
        <v>418000000</v>
      </c>
      <c r="O8867" s="171">
        <f>'Projections+Sensitivity'!$B$73</f>
        <v>634000000</v>
      </c>
      <c r="P8867" s="170">
        <f t="shared" si="276"/>
        <v>2214290332.5789003</v>
      </c>
      <c r="Q8867" s="170">
        <f>P8867/'Projections+Sensitivity'!$B$75</f>
        <v>16.402150611695557</v>
      </c>
    </row>
    <row r="8868" spans="1:17">
      <c r="A8868" s="222">
        <v>550186424.57530904</v>
      </c>
      <c r="B8868" s="223">
        <v>-139396675.67946601</v>
      </c>
      <c r="C8868" s="223">
        <v>368240371.69106299</v>
      </c>
      <c r="D8868" s="222">
        <v>179306822.74646601</v>
      </c>
      <c r="E8868" s="222">
        <v>1224592292.52422</v>
      </c>
      <c r="F8868" s="224">
        <f>E8868*(1+'Projections+Sensitivity'!$B$64)/('Projections+Sensitivity'!$B$63-'Projections+Sensitivity'!$B$64)</f>
        <v>10774078730.198948</v>
      </c>
      <c r="G8868" s="170">
        <f>A8868/'Projections+Sensitivity'!B$67</f>
        <v>487885697.47458643</v>
      </c>
      <c r="H8868" s="170">
        <f>B8868/'Projections+Sensitivity'!C$67</f>
        <v>-109614712.69465061</v>
      </c>
      <c r="I8868" s="170">
        <f>C8868/'Projections+Sensitivity'!D$67</f>
        <v>256776958.15269816</v>
      </c>
      <c r="J8868" s="170">
        <f>D8868/'Projections+Sensitivity'!E$67</f>
        <v>110873991.13505222</v>
      </c>
      <c r="K8868" s="170">
        <f>E8868/'Projections+Sensitivity'!F$67</f>
        <v>671479261.71798015</v>
      </c>
      <c r="L8868" s="170">
        <f>F8868/'Projections+Sensitivity'!F$67</f>
        <v>5907738008.4868507</v>
      </c>
      <c r="M8868" s="170">
        <f t="shared" si="277"/>
        <v>7325139204.2725172</v>
      </c>
      <c r="N8868" s="171">
        <f>'Projections+Sensitivity'!$B$72</f>
        <v>418000000</v>
      </c>
      <c r="O8868" s="171">
        <f>'Projections+Sensitivity'!$B$73</f>
        <v>634000000</v>
      </c>
      <c r="P8868" s="170">
        <f t="shared" si="276"/>
        <v>7109139204.2725172</v>
      </c>
      <c r="Q8868" s="170">
        <f>P8868/'Projections+Sensitivity'!$B$75</f>
        <v>52.660290402018646</v>
      </c>
    </row>
    <row r="8869" spans="1:17">
      <c r="A8869" s="222">
        <v>-310789070.888928</v>
      </c>
      <c r="B8869" s="223">
        <v>555453065.67257094</v>
      </c>
      <c r="C8869" s="223">
        <v>-272768052.34895498</v>
      </c>
      <c r="D8869" s="222">
        <v>586143092.60373604</v>
      </c>
      <c r="E8869" s="222">
        <v>526572172.526775</v>
      </c>
      <c r="F8869" s="224">
        <f>E8869*(1+'Projections+Sensitivity'!$B$64)/('Projections+Sensitivity'!$B$63-'Projections+Sensitivity'!$B$64)</f>
        <v>4632831742.0984993</v>
      </c>
      <c r="G8869" s="170">
        <f>A8869/'Projections+Sensitivity'!B$67</f>
        <v>-275596662.95868117</v>
      </c>
      <c r="H8869" s="170">
        <f>B8869/'Projections+Sensitivity'!C$67</f>
        <v>436781063.19454086</v>
      </c>
      <c r="I8869" s="170">
        <f>C8869/'Projections+Sensitivity'!D$67</f>
        <v>-190203345.82477951</v>
      </c>
      <c r="J8869" s="170">
        <f>D8869/'Projections+Sensitivity'!E$67</f>
        <v>362440330.25508273</v>
      </c>
      <c r="K8869" s="170">
        <f>E8869/'Projections+Sensitivity'!F$67</f>
        <v>288734704.44655651</v>
      </c>
      <c r="L8869" s="170">
        <f>F8869/'Projections+Sensitivity'!F$67</f>
        <v>2540315219.0641422</v>
      </c>
      <c r="M8869" s="170">
        <f t="shared" si="277"/>
        <v>3162471308.1768618</v>
      </c>
      <c r="N8869" s="171">
        <f>'Projections+Sensitivity'!$B$72</f>
        <v>418000000</v>
      </c>
      <c r="O8869" s="171">
        <f>'Projections+Sensitivity'!$B$73</f>
        <v>634000000</v>
      </c>
      <c r="P8869" s="170">
        <f t="shared" si="276"/>
        <v>2946471308.1768618</v>
      </c>
      <c r="Q8869" s="170">
        <f>P8869/'Projections+Sensitivity'!$B$75</f>
        <v>21.825713393902682</v>
      </c>
    </row>
    <row r="8870" spans="1:17">
      <c r="A8870" s="222">
        <v>271650504.04962599</v>
      </c>
      <c r="B8870" s="223">
        <v>714654512.80662</v>
      </c>
      <c r="C8870" s="223">
        <v>327218009.42349702</v>
      </c>
      <c r="D8870" s="222">
        <v>237123360.16374299</v>
      </c>
      <c r="E8870" s="222">
        <v>1407614762.0885799</v>
      </c>
      <c r="F8870" s="224">
        <f>E8870*(1+'Projections+Sensitivity'!$B$64)/('Projections+Sensitivity'!$B$63-'Projections+Sensitivity'!$B$64)</f>
        <v>12384327715.530409</v>
      </c>
      <c r="G8870" s="170">
        <f>A8870/'Projections+Sensitivity'!B$67</f>
        <v>240889977.86500919</v>
      </c>
      <c r="H8870" s="170">
        <f>B8870/'Projections+Sensitivity'!C$67</f>
        <v>561969277.35467243</v>
      </c>
      <c r="I8870" s="170">
        <f>C8870/'Projections+Sensitivity'!D$67</f>
        <v>228171736.6477057</v>
      </c>
      <c r="J8870" s="170">
        <f>D8870/'Projections+Sensitivity'!E$67</f>
        <v>146624723.64413586</v>
      </c>
      <c r="K8870" s="170">
        <f>E8870/'Projections+Sensitivity'!F$67</f>
        <v>771835758.72610354</v>
      </c>
      <c r="L8870" s="170">
        <f>F8870/'Projections+Sensitivity'!F$67</f>
        <v>6790683954.2136087</v>
      </c>
      <c r="M8870" s="170">
        <f t="shared" si="277"/>
        <v>8740175428.4512348</v>
      </c>
      <c r="N8870" s="171">
        <f>'Projections+Sensitivity'!$B$72</f>
        <v>418000000</v>
      </c>
      <c r="O8870" s="171">
        <f>'Projections+Sensitivity'!$B$73</f>
        <v>634000000</v>
      </c>
      <c r="P8870" s="170">
        <f t="shared" si="276"/>
        <v>8524175428.4512348</v>
      </c>
      <c r="Q8870" s="170">
        <f>P8870/'Projections+Sensitivity'!$B$75</f>
        <v>63.14204021074989</v>
      </c>
    </row>
    <row r="8871" spans="1:17">
      <c r="A8871" s="222">
        <v>814180456.94319904</v>
      </c>
      <c r="B8871" s="223">
        <v>-381206689.96281898</v>
      </c>
      <c r="C8871" s="223">
        <v>-60506820.844327398</v>
      </c>
      <c r="D8871" s="222">
        <v>261821910.226385</v>
      </c>
      <c r="E8871" s="222">
        <v>867326256.20019901</v>
      </c>
      <c r="F8871" s="224">
        <f>E8871*(1+'Projections+Sensitivity'!$B$64)/('Projections+Sensitivity'!$B$63-'Projections+Sensitivity'!$B$64)</f>
        <v>7630818376.1370754</v>
      </c>
      <c r="G8871" s="170">
        <f>A8871/'Projections+Sensitivity'!B$67</f>
        <v>721986189.34033334</v>
      </c>
      <c r="H8871" s="170">
        <f>B8871/'Projections+Sensitivity'!C$67</f>
        <v>-299762254.68702811</v>
      </c>
      <c r="I8871" s="170">
        <f>C8871/'Projections+Sensitivity'!D$67</f>
        <v>-42191890.401770771</v>
      </c>
      <c r="J8871" s="170">
        <f>D8871/'Projections+Sensitivity'!E$67</f>
        <v>161897019.35909626</v>
      </c>
      <c r="K8871" s="170">
        <f>E8871/'Projections+Sensitivity'!F$67</f>
        <v>475579993.22489679</v>
      </c>
      <c r="L8871" s="170">
        <f>F8871/'Projections+Sensitivity'!F$67</f>
        <v>4184197729.148437</v>
      </c>
      <c r="M8871" s="170">
        <f t="shared" si="277"/>
        <v>5201706785.9839649</v>
      </c>
      <c r="N8871" s="171">
        <f>'Projections+Sensitivity'!$B$72</f>
        <v>418000000</v>
      </c>
      <c r="O8871" s="171">
        <f>'Projections+Sensitivity'!$B$73</f>
        <v>634000000</v>
      </c>
      <c r="P8871" s="170">
        <f t="shared" si="276"/>
        <v>4985706785.9839649</v>
      </c>
      <c r="Q8871" s="170">
        <f>P8871/'Projections+Sensitivity'!$B$75</f>
        <v>36.931161377659002</v>
      </c>
    </row>
    <row r="8872" spans="1:17">
      <c r="A8872" s="222">
        <v>666419245.38376701</v>
      </c>
      <c r="B8872" s="223">
        <v>697175198.30858302</v>
      </c>
      <c r="C8872" s="223">
        <v>1521220648.2366099</v>
      </c>
      <c r="D8872" s="222">
        <v>188525413.23172399</v>
      </c>
      <c r="E8872" s="222">
        <v>412126994.057805</v>
      </c>
      <c r="F8872" s="224">
        <f>E8872*(1+'Projections+Sensitivity'!$B$64)/('Projections+Sensitivity'!$B$63-'Projections+Sensitivity'!$B$64)</f>
        <v>3625932245.3078442</v>
      </c>
      <c r="G8872" s="170">
        <f>A8872/'Projections+Sensitivity'!B$67</f>
        <v>590956817.21976459</v>
      </c>
      <c r="H8872" s="170">
        <f>B8872/'Projections+Sensitivity'!C$67</f>
        <v>548224401.24867785</v>
      </c>
      <c r="I8872" s="170">
        <f>C8872/'Projections+Sensitivity'!D$67</f>
        <v>1060759332.1163063</v>
      </c>
      <c r="J8872" s="170">
        <f>D8872/'Projections+Sensitivity'!E$67</f>
        <v>116574286.88556802</v>
      </c>
      <c r="K8872" s="170">
        <f>E8872/'Projections+Sensitivity'!F$67</f>
        <v>225981113.38228273</v>
      </c>
      <c r="L8872" s="170">
        <f>F8872/'Projections+Sensitivity'!F$67</f>
        <v>1988203193.8156879</v>
      </c>
      <c r="M8872" s="170">
        <f t="shared" si="277"/>
        <v>4530699144.6682873</v>
      </c>
      <c r="N8872" s="171">
        <f>'Projections+Sensitivity'!$B$72</f>
        <v>418000000</v>
      </c>
      <c r="O8872" s="171">
        <f>'Projections+Sensitivity'!$B$73</f>
        <v>634000000</v>
      </c>
      <c r="P8872" s="170">
        <f t="shared" si="276"/>
        <v>4314699144.6682873</v>
      </c>
      <c r="Q8872" s="170">
        <f>P8872/'Projections+Sensitivity'!$B$75</f>
        <v>31.960734404950276</v>
      </c>
    </row>
    <row r="8873" spans="1:17">
      <c r="A8873" s="222">
        <v>-164582506.14102799</v>
      </c>
      <c r="B8873" s="223">
        <v>737652482.19187796</v>
      </c>
      <c r="C8873" s="223">
        <v>1501193150.3236101</v>
      </c>
      <c r="D8873" s="222">
        <v>989218417.30267298</v>
      </c>
      <c r="E8873" s="222">
        <v>757107859.20152998</v>
      </c>
      <c r="F8873" s="224">
        <f>E8873*(1+'Projections+Sensitivity'!$B$64)/('Projections+Sensitivity'!$B$63-'Projections+Sensitivity'!$B$64)</f>
        <v>6661106502.2102709</v>
      </c>
      <c r="G8873" s="170">
        <f>A8873/'Projections+Sensitivity'!B$67</f>
        <v>-145945896.1800316</v>
      </c>
      <c r="H8873" s="170">
        <f>B8873/'Projections+Sensitivity'!C$67</f>
        <v>580053753.14606154</v>
      </c>
      <c r="I8873" s="170">
        <f>C8873/'Projections+Sensitivity'!D$67</f>
        <v>1046793997.5445065</v>
      </c>
      <c r="J8873" s="170">
        <f>D8873/'Projections+Sensitivity'!E$67</f>
        <v>611681096.96377194</v>
      </c>
      <c r="K8873" s="170">
        <f>E8873/'Projections+Sensitivity'!F$67</f>
        <v>415144068.30832559</v>
      </c>
      <c r="L8873" s="170">
        <f>F8873/'Projections+Sensitivity'!F$67</f>
        <v>3652476749.7183371</v>
      </c>
      <c r="M8873" s="170">
        <f t="shared" si="277"/>
        <v>6160203769.5009708</v>
      </c>
      <c r="N8873" s="171">
        <f>'Projections+Sensitivity'!$B$72</f>
        <v>418000000</v>
      </c>
      <c r="O8873" s="171">
        <f>'Projections+Sensitivity'!$B$73</f>
        <v>634000000</v>
      </c>
      <c r="P8873" s="170">
        <f t="shared" si="276"/>
        <v>5944203769.5009708</v>
      </c>
      <c r="Q8873" s="170">
        <f>P8873/'Projections+Sensitivity'!$B$75</f>
        <v>44.031139033340523</v>
      </c>
    </row>
    <row r="8874" spans="1:17">
      <c r="A8874" s="222">
        <v>-284273938.40350801</v>
      </c>
      <c r="B8874" s="223">
        <v>368362710.690687</v>
      </c>
      <c r="C8874" s="223">
        <v>354628847.30493301</v>
      </c>
      <c r="D8874" s="222">
        <v>816781759.276824</v>
      </c>
      <c r="E8874" s="222">
        <v>1185029362.6533101</v>
      </c>
      <c r="F8874" s="224">
        <f>E8874*(1+'Projections+Sensitivity'!$B$64)/('Projections+Sensitivity'!$B$63-'Projections+Sensitivity'!$B$64)</f>
        <v>10426000333.961538</v>
      </c>
      <c r="G8874" s="170">
        <f>A8874/'Projections+Sensitivity'!B$67</f>
        <v>-252083989.20220706</v>
      </c>
      <c r="H8874" s="170">
        <f>B8874/'Projections+Sensitivity'!C$67</f>
        <v>289662378.98405117</v>
      </c>
      <c r="I8874" s="170">
        <f>C8874/'Projections+Sensitivity'!D$67</f>
        <v>247285533.26725954</v>
      </c>
      <c r="J8874" s="170">
        <f>D8874/'Projections+Sensitivity'!E$67</f>
        <v>505055257.5201202</v>
      </c>
      <c r="K8874" s="170">
        <f>E8874/'Projections+Sensitivity'!F$67</f>
        <v>649785766.58225656</v>
      </c>
      <c r="L8874" s="170">
        <f>F8874/'Projections+Sensitivity'!F$67</f>
        <v>5716876587.9534111</v>
      </c>
      <c r="M8874" s="170">
        <f t="shared" si="277"/>
        <v>7156581535.1048918</v>
      </c>
      <c r="N8874" s="171">
        <f>'Projections+Sensitivity'!$B$72</f>
        <v>418000000</v>
      </c>
      <c r="O8874" s="171">
        <f>'Projections+Sensitivity'!$B$73</f>
        <v>634000000</v>
      </c>
      <c r="P8874" s="170">
        <f t="shared" si="276"/>
        <v>6940581535.1048918</v>
      </c>
      <c r="Q8874" s="170">
        <f>P8874/'Projections+Sensitivity'!$B$75</f>
        <v>51.411715074851053</v>
      </c>
    </row>
    <row r="8875" spans="1:17">
      <c r="A8875" s="222">
        <v>523145221.14734399</v>
      </c>
      <c r="B8875" s="223">
        <v>535673709.57734001</v>
      </c>
      <c r="C8875" s="223">
        <v>866141327.31561899</v>
      </c>
      <c r="D8875" s="222">
        <v>291162150.181907</v>
      </c>
      <c r="E8875" s="222">
        <v>-92242609.767171502</v>
      </c>
      <c r="F8875" s="224">
        <f>E8875*(1+'Projections+Sensitivity'!$B$64)/('Projections+Sensitivity'!$B$63-'Projections+Sensitivity'!$B$64)</f>
        <v>-811559198.90853643</v>
      </c>
      <c r="G8875" s="170">
        <f>A8875/'Projections+Sensitivity'!B$67</f>
        <v>463906522.76996034</v>
      </c>
      <c r="H8875" s="170">
        <f>B8875/'Projections+Sensitivity'!C$67</f>
        <v>421227547.12182361</v>
      </c>
      <c r="I8875" s="170">
        <f>C8875/'Projections+Sensitivity'!D$67</f>
        <v>603967279.13644671</v>
      </c>
      <c r="J8875" s="170">
        <f>D8875/'Projections+Sensitivity'!E$67</f>
        <v>180039494.11215451</v>
      </c>
      <c r="K8875" s="170">
        <f>E8875/'Projections+Sensitivity'!F$67</f>
        <v>-50579282.495504551</v>
      </c>
      <c r="L8875" s="170">
        <f>F8875/'Projections+Sensitivity'!F$67</f>
        <v>-445001307.82324153</v>
      </c>
      <c r="M8875" s="170">
        <f t="shared" si="277"/>
        <v>1173560252.8216391</v>
      </c>
      <c r="N8875" s="171">
        <f>'Projections+Sensitivity'!$B$72</f>
        <v>418000000</v>
      </c>
      <c r="O8875" s="171">
        <f>'Projections+Sensitivity'!$B$73</f>
        <v>634000000</v>
      </c>
      <c r="P8875" s="170">
        <f t="shared" si="276"/>
        <v>957560252.82163906</v>
      </c>
      <c r="Q8875" s="170">
        <f>P8875/'Projections+Sensitivity'!$B$75</f>
        <v>7.0930389097899189</v>
      </c>
    </row>
    <row r="8876" spans="1:17">
      <c r="A8876" s="222">
        <v>544714398.96398401</v>
      </c>
      <c r="B8876" s="223">
        <v>788861791.15805495</v>
      </c>
      <c r="C8876" s="223">
        <v>599185207.20749795</v>
      </c>
      <c r="D8876" s="222">
        <v>-237898739.09155199</v>
      </c>
      <c r="E8876" s="222">
        <v>581290801.45711899</v>
      </c>
      <c r="F8876" s="224">
        <f>E8876*(1+'Projections+Sensitivity'!$B$64)/('Projections+Sensitivity'!$B$63-'Projections+Sensitivity'!$B$64)</f>
        <v>5114251411.0798054</v>
      </c>
      <c r="G8876" s="170">
        <f>A8876/'Projections+Sensitivity'!B$67</f>
        <v>483033300.33657837</v>
      </c>
      <c r="H8876" s="170">
        <f>B8876/'Projections+Sensitivity'!C$67</f>
        <v>620322243.49748504</v>
      </c>
      <c r="I8876" s="170">
        <f>C8876/'Projections+Sensitivity'!D$67</f>
        <v>417816640.17522365</v>
      </c>
      <c r="J8876" s="170">
        <f>D8876/'Projections+Sensitivity'!E$67</f>
        <v>-147104177.54918754</v>
      </c>
      <c r="K8876" s="170">
        <f>E8876/'Projections+Sensitivity'!F$67</f>
        <v>318738506.34917289</v>
      </c>
      <c r="L8876" s="170">
        <f>F8876/'Projections+Sensitivity'!F$67</f>
        <v>2804291503.9693394</v>
      </c>
      <c r="M8876" s="170">
        <f t="shared" si="277"/>
        <v>4497098016.7786121</v>
      </c>
      <c r="N8876" s="171">
        <f>'Projections+Sensitivity'!$B$72</f>
        <v>418000000</v>
      </c>
      <c r="O8876" s="171">
        <f>'Projections+Sensitivity'!$B$73</f>
        <v>634000000</v>
      </c>
      <c r="P8876" s="170">
        <f t="shared" si="276"/>
        <v>4281098016.7786121</v>
      </c>
      <c r="Q8876" s="170">
        <f>P8876/'Projections+Sensitivity'!$B$75</f>
        <v>31.711837161323054</v>
      </c>
    </row>
    <row r="8877" spans="1:17">
      <c r="A8877" s="222">
        <v>900475061.26826096</v>
      </c>
      <c r="B8877" s="223">
        <v>749888456.23788095</v>
      </c>
      <c r="C8877" s="223">
        <v>797473708.71259105</v>
      </c>
      <c r="D8877" s="222">
        <v>793845624.30345404</v>
      </c>
      <c r="E8877" s="222">
        <v>651641753.31210494</v>
      </c>
      <c r="F8877" s="224">
        <f>E8877*(1+'Projections+Sensitivity'!$B$64)/('Projections+Sensitivity'!$B$63-'Projections+Sensitivity'!$B$64)</f>
        <v>5733205734.6185207</v>
      </c>
      <c r="G8877" s="170">
        <f>A8877/'Projections+Sensitivity'!B$67</f>
        <v>798509166.53288209</v>
      </c>
      <c r="H8877" s="170">
        <f>B8877/'Projections+Sensitivity'!C$67</f>
        <v>589675523.34290552</v>
      </c>
      <c r="I8877" s="170">
        <f>C8877/'Projections+Sensitivity'!D$67</f>
        <v>556084799.14789236</v>
      </c>
      <c r="J8877" s="170">
        <f>D8877/'Projections+Sensitivity'!E$67</f>
        <v>490872747.41393465</v>
      </c>
      <c r="K8877" s="170">
        <f>E8877/'Projections+Sensitivity'!F$67</f>
        <v>357313961.62610441</v>
      </c>
      <c r="L8877" s="170">
        <f>F8877/'Projections+Sensitivity'!F$67</f>
        <v>3143682005.3991923</v>
      </c>
      <c r="M8877" s="170">
        <f t="shared" si="277"/>
        <v>5936138203.4629116</v>
      </c>
      <c r="N8877" s="171">
        <f>'Projections+Sensitivity'!$B$72</f>
        <v>418000000</v>
      </c>
      <c r="O8877" s="171">
        <f>'Projections+Sensitivity'!$B$73</f>
        <v>634000000</v>
      </c>
      <c r="P8877" s="170">
        <f t="shared" si="276"/>
        <v>5720138203.4629116</v>
      </c>
      <c r="Q8877" s="170">
        <f>P8877/'Projections+Sensitivity'!$B$75</f>
        <v>42.371394099725272</v>
      </c>
    </row>
    <row r="8878" spans="1:17">
      <c r="A8878" s="222">
        <v>855752257.85747302</v>
      </c>
      <c r="B8878" s="223">
        <v>149916436.28770801</v>
      </c>
      <c r="C8878" s="223">
        <v>180644557.53012401</v>
      </c>
      <c r="D8878" s="222">
        <v>460334672.94559598</v>
      </c>
      <c r="E8878" s="222">
        <v>954327433.08364701</v>
      </c>
      <c r="F8878" s="224">
        <f>E8878*(1+'Projections+Sensitivity'!$B$64)/('Projections+Sensitivity'!$B$63-'Projections+Sensitivity'!$B$64)</f>
        <v>8396262953.1481581</v>
      </c>
      <c r="G8878" s="170">
        <f>A8878/'Projections+Sensitivity'!B$67</f>
        <v>758850579.62402892</v>
      </c>
      <c r="H8878" s="170">
        <f>B8878/'Projections+Sensitivity'!C$67</f>
        <v>117886936.77078624</v>
      </c>
      <c r="I8878" s="170">
        <f>C8878/'Projections+Sensitivity'!D$67</f>
        <v>125964895.6370828</v>
      </c>
      <c r="J8878" s="170">
        <f>D8878/'Projections+Sensitivity'!E$67</f>
        <v>284646962.48337883</v>
      </c>
      <c r="K8878" s="170">
        <f>E8878/'Projections+Sensitivity'!F$67</f>
        <v>523285246.94805592</v>
      </c>
      <c r="L8878" s="170">
        <f>F8878/'Projections+Sensitivity'!F$67</f>
        <v>4603913060.1979074</v>
      </c>
      <c r="M8878" s="170">
        <f t="shared" si="277"/>
        <v>6414547681.6612406</v>
      </c>
      <c r="N8878" s="171">
        <f>'Projections+Sensitivity'!$B$72</f>
        <v>418000000</v>
      </c>
      <c r="O8878" s="171">
        <f>'Projections+Sensitivity'!$B$73</f>
        <v>634000000</v>
      </c>
      <c r="P8878" s="170">
        <f t="shared" si="276"/>
        <v>6198547681.6612406</v>
      </c>
      <c r="Q8878" s="170">
        <f>P8878/'Projections+Sensitivity'!$B$75</f>
        <v>45.915168012305486</v>
      </c>
    </row>
    <row r="8879" spans="1:17">
      <c r="A8879" s="222">
        <v>817848570.36570895</v>
      </c>
      <c r="B8879" s="223">
        <v>459966903.49581802</v>
      </c>
      <c r="C8879" s="223">
        <v>905529775.23041701</v>
      </c>
      <c r="D8879" s="222">
        <v>907125744.49581301</v>
      </c>
      <c r="E8879" s="222">
        <v>837569995.30961895</v>
      </c>
      <c r="F8879" s="224">
        <f>E8879*(1+'Projections+Sensitivity'!$B$64)/('Projections+Sensitivity'!$B$63-'Projections+Sensitivity'!$B$64)</f>
        <v>7369019980.4517555</v>
      </c>
      <c r="G8879" s="170">
        <f>A8879/'Projections+Sensitivity'!B$67</f>
        <v>725238941.49054968</v>
      </c>
      <c r="H8879" s="170">
        <f>B8879/'Projections+Sensitivity'!C$67</f>
        <v>361695425.87714106</v>
      </c>
      <c r="I8879" s="170">
        <f>C8879/'Projections+Sensitivity'!D$67</f>
        <v>631433159.08728242</v>
      </c>
      <c r="J8879" s="170">
        <f>D8879/'Projections+Sensitivity'!E$67</f>
        <v>560919267.95121741</v>
      </c>
      <c r="K8879" s="170">
        <f>E8879/'Projections+Sensitivity'!F$67</f>
        <v>459263777.43922609</v>
      </c>
      <c r="L8879" s="170">
        <f>F8879/'Projections+Sensitivity'!F$67</f>
        <v>4040646120.5625505</v>
      </c>
      <c r="M8879" s="170">
        <f t="shared" si="277"/>
        <v>6779196692.4079676</v>
      </c>
      <c r="N8879" s="171">
        <f>'Projections+Sensitivity'!$B$72</f>
        <v>418000000</v>
      </c>
      <c r="O8879" s="171">
        <f>'Projections+Sensitivity'!$B$73</f>
        <v>634000000</v>
      </c>
      <c r="P8879" s="170">
        <f t="shared" si="276"/>
        <v>6563196692.4079676</v>
      </c>
      <c r="Q8879" s="170">
        <f>P8879/'Projections+Sensitivity'!$B$75</f>
        <v>48.616271795614573</v>
      </c>
    </row>
    <row r="8880" spans="1:17">
      <c r="A8880" s="222">
        <v>611154987.33400905</v>
      </c>
      <c r="B8880" s="223">
        <v>159724688.254567</v>
      </c>
      <c r="C8880" s="223">
        <v>727469776.01413202</v>
      </c>
      <c r="D8880" s="222">
        <v>423212778.10900801</v>
      </c>
      <c r="E8880" s="222">
        <v>666177601.21400905</v>
      </c>
      <c r="F8880" s="224">
        <f>E8880*(1+'Projections+Sensitivity'!$B$64)/('Projections+Sensitivity'!$B$63-'Projections+Sensitivity'!$B$64)</f>
        <v>5861093498.2941313</v>
      </c>
      <c r="G8880" s="170">
        <f>A8880/'Projections+Sensitivity'!B$67</f>
        <v>541950444.32564199</v>
      </c>
      <c r="H8880" s="170">
        <f>B8880/'Projections+Sensitivity'!C$67</f>
        <v>125599665.32864784</v>
      </c>
      <c r="I8880" s="170">
        <f>C8880/'Projections+Sensitivity'!D$67</f>
        <v>507270496.64627248</v>
      </c>
      <c r="J8880" s="170">
        <f>D8880/'Projections+Sensitivity'!E$67</f>
        <v>261692718.04367965</v>
      </c>
      <c r="K8880" s="170">
        <f>E8880/'Projections+Sensitivity'!F$67</f>
        <v>365284386.13163215</v>
      </c>
      <c r="L8880" s="170">
        <f>F8880/'Projections+Sensitivity'!F$67</f>
        <v>3213806553.5119791</v>
      </c>
      <c r="M8880" s="170">
        <f t="shared" si="277"/>
        <v>5015604263.9878531</v>
      </c>
      <c r="N8880" s="171">
        <f>'Projections+Sensitivity'!$B$72</f>
        <v>418000000</v>
      </c>
      <c r="O8880" s="171">
        <f>'Projections+Sensitivity'!$B$73</f>
        <v>634000000</v>
      </c>
      <c r="P8880" s="170">
        <f t="shared" si="276"/>
        <v>4799604263.9878531</v>
      </c>
      <c r="Q8880" s="170">
        <f>P8880/'Projections+Sensitivity'!$B$75</f>
        <v>35.552624177687804</v>
      </c>
    </row>
    <row r="8881" spans="1:17">
      <c r="A8881" s="222">
        <v>205663357.52685499</v>
      </c>
      <c r="B8881" s="223">
        <v>246540420.20960599</v>
      </c>
      <c r="C8881" s="223">
        <v>-20367775.886601198</v>
      </c>
      <c r="D8881" s="222">
        <v>283738870.19076401</v>
      </c>
      <c r="E8881" s="222">
        <v>975144457.20852101</v>
      </c>
      <c r="F8881" s="224">
        <f>E8881*(1+'Projections+Sensitivity'!$B$64)/('Projections+Sensitivity'!$B$63-'Projections+Sensitivity'!$B$64)</f>
        <v>8579413098.8897514</v>
      </c>
      <c r="G8881" s="170">
        <f>A8881/'Projections+Sensitivity'!B$67</f>
        <v>182374929.93290022</v>
      </c>
      <c r="H8881" s="170">
        <f>B8881/'Projections+Sensitivity'!C$67</f>
        <v>193867301.33389589</v>
      </c>
      <c r="I8881" s="170">
        <f>C8881/'Projections+Sensitivity'!D$67</f>
        <v>-14202613.125985663</v>
      </c>
      <c r="J8881" s="170">
        <f>D8881/'Projections+Sensitivity'!E$67</f>
        <v>175449324.7737866</v>
      </c>
      <c r="K8881" s="170">
        <f>E8881/'Projections+Sensitivity'!F$67</f>
        <v>534699821.4769572</v>
      </c>
      <c r="L8881" s="170">
        <f>F8881/'Projections+Sensitivity'!F$67</f>
        <v>4704339565.7351971</v>
      </c>
      <c r="M8881" s="170">
        <f t="shared" si="277"/>
        <v>5776528330.1267509</v>
      </c>
      <c r="N8881" s="171">
        <f>'Projections+Sensitivity'!$B$72</f>
        <v>418000000</v>
      </c>
      <c r="O8881" s="171">
        <f>'Projections+Sensitivity'!$B$73</f>
        <v>634000000</v>
      </c>
      <c r="P8881" s="170">
        <f t="shared" si="276"/>
        <v>5560528330.1267509</v>
      </c>
      <c r="Q8881" s="170">
        <f>P8881/'Projections+Sensitivity'!$B$75</f>
        <v>41.189098741679636</v>
      </c>
    </row>
    <row r="8882" spans="1:17">
      <c r="A8882" s="222">
        <v>575310446.18689299</v>
      </c>
      <c r="B8882" s="223">
        <v>888844126.15771699</v>
      </c>
      <c r="C8882" s="223">
        <v>1225570445.306</v>
      </c>
      <c r="D8882" s="222">
        <v>976275423.93034506</v>
      </c>
      <c r="E8882" s="222">
        <v>1215200158.954</v>
      </c>
      <c r="F8882" s="224">
        <f>E8882*(1+'Projections+Sensitivity'!$B$64)/('Projections+Sensitivity'!$B$63-'Projections+Sensitivity'!$B$64)</f>
        <v>10691445851.364222</v>
      </c>
      <c r="G8882" s="170">
        <f>A8882/'Projections+Sensitivity'!B$67</f>
        <v>510164783.72575289</v>
      </c>
      <c r="H8882" s="170">
        <f>B8882/'Projections+Sensitivity'!C$67</f>
        <v>698943450.72576237</v>
      </c>
      <c r="I8882" s="170">
        <f>C8882/'Projections+Sensitivity'!D$67</f>
        <v>854600079.56851625</v>
      </c>
      <c r="J8882" s="170">
        <f>D8882/'Projections+Sensitivity'!E$67</f>
        <v>603677824.63735509</v>
      </c>
      <c r="K8882" s="170">
        <f>E8882/'Projections+Sensitivity'!F$67</f>
        <v>666329284.08527088</v>
      </c>
      <c r="L8882" s="170">
        <f>F8882/'Projections+Sensitivity'!F$67</f>
        <v>5862428018.5315809</v>
      </c>
      <c r="M8882" s="170">
        <f t="shared" si="277"/>
        <v>9196143441.2742386</v>
      </c>
      <c r="N8882" s="171">
        <f>'Projections+Sensitivity'!$B$72</f>
        <v>418000000</v>
      </c>
      <c r="O8882" s="171">
        <f>'Projections+Sensitivity'!$B$73</f>
        <v>634000000</v>
      </c>
      <c r="P8882" s="170">
        <f t="shared" si="276"/>
        <v>8980143441.2742386</v>
      </c>
      <c r="Q8882" s="170">
        <f>P8882/'Projections+Sensitivity'!$B$75</f>
        <v>66.519581046475835</v>
      </c>
    </row>
    <row r="8883" spans="1:17">
      <c r="A8883" s="222">
        <v>418048871.37302899</v>
      </c>
      <c r="B8883" s="223">
        <v>675457799.72498596</v>
      </c>
      <c r="C8883" s="223">
        <v>134391060.48983899</v>
      </c>
      <c r="D8883" s="222">
        <v>1116913733.37572</v>
      </c>
      <c r="E8883" s="222">
        <v>1169853764.6833401</v>
      </c>
      <c r="F8883" s="224">
        <f>E8883*(1+'Projections+Sensitivity'!$B$64)/('Projections+Sensitivity'!$B$63-'Projections+Sensitivity'!$B$64)</f>
        <v>10292483988.722031</v>
      </c>
      <c r="G8883" s="170">
        <f>A8883/'Projections+Sensitivity'!B$67</f>
        <v>370710828.32647395</v>
      </c>
      <c r="H8883" s="170">
        <f>B8883/'Projections+Sensitivity'!C$67</f>
        <v>531146903.56365323</v>
      </c>
      <c r="I8883" s="170">
        <f>C8883/'Projections+Sensitivity'!D$67</f>
        <v>93711961.991085559</v>
      </c>
      <c r="J8883" s="170">
        <f>D8883/'Projections+Sensitivity'!E$67</f>
        <v>690641223.10626566</v>
      </c>
      <c r="K8883" s="170">
        <f>E8883/'Projections+Sensitivity'!F$67</f>
        <v>641464548.66898704</v>
      </c>
      <c r="L8883" s="170">
        <f>F8883/'Projections+Sensitivity'!F$67</f>
        <v>5643665726.2845802</v>
      </c>
      <c r="M8883" s="170">
        <f t="shared" si="277"/>
        <v>7971341191.9410458</v>
      </c>
      <c r="N8883" s="171">
        <f>'Projections+Sensitivity'!$B$72</f>
        <v>418000000</v>
      </c>
      <c r="O8883" s="171">
        <f>'Projections+Sensitivity'!$B$73</f>
        <v>634000000</v>
      </c>
      <c r="P8883" s="170">
        <f t="shared" si="276"/>
        <v>7755341191.9410458</v>
      </c>
      <c r="Q8883" s="170">
        <f>P8883/'Projections+Sensitivity'!$B$75</f>
        <v>57.446971792155892</v>
      </c>
    </row>
    <row r="8884" spans="1:17">
      <c r="A8884" s="222">
        <v>333760885.532386</v>
      </c>
      <c r="B8884" s="223">
        <v>-92111761.227737695</v>
      </c>
      <c r="C8884" s="223">
        <v>4369960.6519787302</v>
      </c>
      <c r="D8884" s="222">
        <v>764980153.92706895</v>
      </c>
      <c r="E8884" s="222">
        <v>944796409.56247199</v>
      </c>
      <c r="F8884" s="224">
        <f>E8884*(1+'Projections+Sensitivity'!$B$64)/('Projections+Sensitivity'!$B$63-'Projections+Sensitivity'!$B$64)</f>
        <v>8312408107.3979464</v>
      </c>
      <c r="G8884" s="170">
        <f>A8884/'Projections+Sensitivity'!B$67</f>
        <v>295967248.83460796</v>
      </c>
      <c r="H8884" s="170">
        <f>B8884/'Projections+Sensitivity'!C$67</f>
        <v>-72432173.820225805</v>
      </c>
      <c r="I8884" s="170">
        <f>C8884/'Projections+Sensitivity'!D$67</f>
        <v>3047208.5347651006</v>
      </c>
      <c r="J8884" s="170">
        <f>D8884/'Projections+Sensitivity'!E$67</f>
        <v>473023845.41679347</v>
      </c>
      <c r="K8884" s="170">
        <f>E8884/'Projections+Sensitivity'!F$67</f>
        <v>518059111.95073092</v>
      </c>
      <c r="L8884" s="170">
        <f>F8884/'Projections+Sensitivity'!F$67</f>
        <v>4557933030.5508461</v>
      </c>
      <c r="M8884" s="170">
        <f t="shared" si="277"/>
        <v>5775598271.4675179</v>
      </c>
      <c r="N8884" s="171">
        <f>'Projections+Sensitivity'!$B$72</f>
        <v>418000000</v>
      </c>
      <c r="O8884" s="171">
        <f>'Projections+Sensitivity'!$B$73</f>
        <v>634000000</v>
      </c>
      <c r="P8884" s="170">
        <f t="shared" si="276"/>
        <v>5559598271.4675179</v>
      </c>
      <c r="Q8884" s="170">
        <f>P8884/'Projections+Sensitivity'!$B$75</f>
        <v>41.182209418277907</v>
      </c>
    </row>
    <row r="8885" spans="1:17">
      <c r="A8885" s="222">
        <v>416349897.70911902</v>
      </c>
      <c r="B8885" s="223">
        <v>89918321.470316499</v>
      </c>
      <c r="C8885" s="223">
        <v>586932154.68115199</v>
      </c>
      <c r="D8885" s="222">
        <v>235539690.187379</v>
      </c>
      <c r="E8885" s="222">
        <v>537767193.12324405</v>
      </c>
      <c r="F8885" s="224">
        <f>E8885*(1+'Projections+Sensitivity'!$B$64)/('Projections+Sensitivity'!$B$63-'Projections+Sensitivity'!$B$64)</f>
        <v>4731326591.3874283</v>
      </c>
      <c r="G8885" s="170">
        <f>A8885/'Projections+Sensitivity'!B$67</f>
        <v>369204239.07966095</v>
      </c>
      <c r="H8885" s="170">
        <f>B8885/'Projections+Sensitivity'!C$67</f>
        <v>70707360.314804688</v>
      </c>
      <c r="I8885" s="170">
        <f>C8885/'Projections+Sensitivity'!D$67</f>
        <v>409272488.58925921</v>
      </c>
      <c r="J8885" s="170">
        <f>D8885/'Projections+Sensitivity'!E$67</f>
        <v>145645464.69441646</v>
      </c>
      <c r="K8885" s="170">
        <f>E8885/'Projections+Sensitivity'!F$67</f>
        <v>294873257.01701212</v>
      </c>
      <c r="L8885" s="170">
        <f>F8885/'Projections+Sensitivity'!F$67</f>
        <v>2594322784.7554359</v>
      </c>
      <c r="M8885" s="170">
        <f t="shared" si="277"/>
        <v>3884025594.4505892</v>
      </c>
      <c r="N8885" s="171">
        <f>'Projections+Sensitivity'!$B$72</f>
        <v>418000000</v>
      </c>
      <c r="O8885" s="171">
        <f>'Projections+Sensitivity'!$B$73</f>
        <v>634000000</v>
      </c>
      <c r="P8885" s="170">
        <f t="shared" si="276"/>
        <v>3668025594.4505892</v>
      </c>
      <c r="Q8885" s="170">
        <f>P8885/'Projections+Sensitivity'!$B$75</f>
        <v>27.170559958893254</v>
      </c>
    </row>
    <row r="8886" spans="1:17">
      <c r="A8886" s="222">
        <v>-29336724.448718201</v>
      </c>
      <c r="B8886" s="223">
        <v>609070639.21928895</v>
      </c>
      <c r="C8886" s="223">
        <v>1317792148.84392</v>
      </c>
      <c r="D8886" s="222">
        <v>225695710.37814999</v>
      </c>
      <c r="E8886" s="222">
        <v>830914344.94992495</v>
      </c>
      <c r="F8886" s="224">
        <f>E8886*(1+'Projections+Sensitivity'!$B$64)/('Projections+Sensitivity'!$B$63-'Projections+Sensitivity'!$B$64)</f>
        <v>7310462939.5379915</v>
      </c>
      <c r="G8886" s="170">
        <f>A8886/'Projections+Sensitivity'!B$67</f>
        <v>-26014760.870064843</v>
      </c>
      <c r="H8886" s="170">
        <f>B8886/'Projections+Sensitivity'!C$67</f>
        <v>478943294.76182884</v>
      </c>
      <c r="I8886" s="170">
        <f>C8886/'Projections+Sensitivity'!D$67</f>
        <v>918907011.48198342</v>
      </c>
      <c r="J8886" s="170">
        <f>D8886/'Projections+Sensitivity'!E$67</f>
        <v>139558460.79024628</v>
      </c>
      <c r="K8886" s="170">
        <f>E8886/'Projections+Sensitivity'!F$67</f>
        <v>455614292.44976223</v>
      </c>
      <c r="L8886" s="170">
        <f>F8886/'Projections+Sensitivity'!F$67</f>
        <v>4008537606.6994467</v>
      </c>
      <c r="M8886" s="170">
        <f t="shared" si="277"/>
        <v>5975545905.3132019</v>
      </c>
      <c r="N8886" s="171">
        <f>'Projections+Sensitivity'!$B$72</f>
        <v>418000000</v>
      </c>
      <c r="O8886" s="171">
        <f>'Projections+Sensitivity'!$B$73</f>
        <v>634000000</v>
      </c>
      <c r="P8886" s="170">
        <f t="shared" si="276"/>
        <v>5759545905.3132019</v>
      </c>
      <c r="Q8886" s="170">
        <f>P8886/'Projections+Sensitivity'!$B$75</f>
        <v>42.663303002320013</v>
      </c>
    </row>
    <row r="8887" spans="1:17">
      <c r="A8887" s="222">
        <v>-744020834.159863</v>
      </c>
      <c r="B8887" s="223">
        <v>306542887.555525</v>
      </c>
      <c r="C8887" s="223">
        <v>581007711.87944305</v>
      </c>
      <c r="D8887" s="222">
        <v>736892056.30078995</v>
      </c>
      <c r="E8887" s="222">
        <v>500621982.90166098</v>
      </c>
      <c r="F8887" s="224">
        <f>E8887*(1+'Projections+Sensitivity'!$B$64)/('Projections+Sensitivity'!$B$63-'Projections+Sensitivity'!$B$64)</f>
        <v>4404519521.1320744</v>
      </c>
      <c r="G8887" s="170">
        <f>A8887/'Projections+Sensitivity'!B$67</f>
        <v>-659771138.28264153</v>
      </c>
      <c r="H8887" s="170">
        <f>B8887/'Projections+Sensitivity'!C$67</f>
        <v>241050300.40495566</v>
      </c>
      <c r="I8887" s="170">
        <f>C8887/'Projections+Sensitivity'!D$67</f>
        <v>405141327.21119946</v>
      </c>
      <c r="J8887" s="170">
        <f>D8887/'Projections+Sensitivity'!E$67</f>
        <v>455655630.2004658</v>
      </c>
      <c r="K8887" s="170">
        <f>E8887/'Projections+Sensitivity'!F$67</f>
        <v>274505467.27326399</v>
      </c>
      <c r="L8887" s="170">
        <f>F8887/'Projections+Sensitivity'!F$67</f>
        <v>2415125045.5577259</v>
      </c>
      <c r="M8887" s="170">
        <f t="shared" si="277"/>
        <v>3131706632.3649693</v>
      </c>
      <c r="N8887" s="171">
        <f>'Projections+Sensitivity'!$B$72</f>
        <v>418000000</v>
      </c>
      <c r="O8887" s="171">
        <f>'Projections+Sensitivity'!$B$73</f>
        <v>634000000</v>
      </c>
      <c r="P8887" s="170">
        <f t="shared" si="276"/>
        <v>2915706632.3649693</v>
      </c>
      <c r="Q8887" s="170">
        <f>P8887/'Projections+Sensitivity'!$B$75</f>
        <v>21.597826906407178</v>
      </c>
    </row>
    <row r="8888" spans="1:17">
      <c r="A8888" s="222">
        <v>426588003.11690301</v>
      </c>
      <c r="B8888" s="223">
        <v>75350359.350210294</v>
      </c>
      <c r="C8888" s="223">
        <v>609886022.25783205</v>
      </c>
      <c r="D8888" s="222">
        <v>582380849.51538098</v>
      </c>
      <c r="E8888" s="222">
        <v>364399315.01374102</v>
      </c>
      <c r="F8888" s="224">
        <f>E8888*(1+'Projections+Sensitivity'!$B$64)/('Projections+Sensitivity'!$B$63-'Projections+Sensitivity'!$B$64)</f>
        <v>3206019614.1655555</v>
      </c>
      <c r="G8888" s="170">
        <f>A8888/'Projections+Sensitivity'!B$67</f>
        <v>378283025.78645891</v>
      </c>
      <c r="H8888" s="170">
        <f>B8888/'Projections+Sensitivity'!C$67</f>
        <v>59251829.007774949</v>
      </c>
      <c r="I8888" s="170">
        <f>C8888/'Projections+Sensitivity'!D$67</f>
        <v>425278404.14684117</v>
      </c>
      <c r="J8888" s="170">
        <f>D8888/'Projections+Sensitivity'!E$67</f>
        <v>360113955.27148265</v>
      </c>
      <c r="K8888" s="170">
        <f>E8888/'Projections+Sensitivity'!F$67</f>
        <v>199810650.86699057</v>
      </c>
      <c r="L8888" s="170">
        <f>F8888/'Projections+Sensitivity'!F$67</f>
        <v>1757952991.1427016</v>
      </c>
      <c r="M8888" s="170">
        <f t="shared" si="277"/>
        <v>3180690856.22225</v>
      </c>
      <c r="N8888" s="171">
        <f>'Projections+Sensitivity'!$B$72</f>
        <v>418000000</v>
      </c>
      <c r="O8888" s="171">
        <f>'Projections+Sensitivity'!$B$73</f>
        <v>634000000</v>
      </c>
      <c r="P8888" s="170">
        <f t="shared" si="276"/>
        <v>2964690856.22225</v>
      </c>
      <c r="Q8888" s="170">
        <f>P8888/'Projections+Sensitivity'!$B$75</f>
        <v>21.960673009053703</v>
      </c>
    </row>
    <row r="8889" spans="1:17">
      <c r="A8889" s="222">
        <v>1799357.6566649601</v>
      </c>
      <c r="B8889" s="223">
        <v>1058637929.04344</v>
      </c>
      <c r="C8889" s="223">
        <v>677508107.15649199</v>
      </c>
      <c r="D8889" s="222">
        <v>1131834200.8740799</v>
      </c>
      <c r="E8889" s="222">
        <v>366054085.05244899</v>
      </c>
      <c r="F8889" s="224">
        <f>E8889*(1+'Projections+Sensitivity'!$B$64)/('Projections+Sensitivity'!$B$63-'Projections+Sensitivity'!$B$64)</f>
        <v>3220578437.3643074</v>
      </c>
      <c r="G8889" s="170">
        <f>A8889/'Projections+Sensitivity'!B$67</f>
        <v>1595606.1911303264</v>
      </c>
      <c r="H8889" s="170">
        <f>B8889/'Projections+Sensitivity'!C$67</f>
        <v>832460974.22429657</v>
      </c>
      <c r="I8889" s="170">
        <f>C8889/'Projections+Sensitivity'!D$67</f>
        <v>472431825.11609012</v>
      </c>
      <c r="J8889" s="170">
        <f>D8889/'Projections+Sensitivity'!E$67</f>
        <v>699867262.3378185</v>
      </c>
      <c r="K8889" s="170">
        <f>E8889/'Projections+Sensitivity'!F$67</f>
        <v>200718008.98992494</v>
      </c>
      <c r="L8889" s="170">
        <f>F8889/'Projections+Sensitivity'!F$67</f>
        <v>1765936013.66592</v>
      </c>
      <c r="M8889" s="170">
        <f t="shared" si="277"/>
        <v>3973009690.5251808</v>
      </c>
      <c r="N8889" s="171">
        <f>'Projections+Sensitivity'!$B$72</f>
        <v>418000000</v>
      </c>
      <c r="O8889" s="171">
        <f>'Projections+Sensitivity'!$B$73</f>
        <v>634000000</v>
      </c>
      <c r="P8889" s="170">
        <f t="shared" si="276"/>
        <v>3757009690.5251808</v>
      </c>
      <c r="Q8889" s="170">
        <f>P8889/'Projections+Sensitivity'!$B$75</f>
        <v>27.829701411297634</v>
      </c>
    </row>
    <row r="8890" spans="1:17">
      <c r="A8890" s="222">
        <v>657664022.54463196</v>
      </c>
      <c r="B8890" s="223">
        <v>554696607.30507302</v>
      </c>
      <c r="C8890" s="223">
        <v>230234769.73664001</v>
      </c>
      <c r="D8890" s="222">
        <v>366038770.57831401</v>
      </c>
      <c r="E8890" s="222">
        <v>1308069199.34026</v>
      </c>
      <c r="F8890" s="224">
        <f>E8890*(1+'Projections+Sensitivity'!$B$64)/('Projections+Sensitivity'!$B$63-'Projections+Sensitivity'!$B$64)</f>
        <v>11508516446.065681</v>
      </c>
      <c r="G8890" s="170">
        <f>A8890/'Projections+Sensitivity'!B$67</f>
        <v>583192997.88395667</v>
      </c>
      <c r="H8890" s="170">
        <f>B8890/'Projections+Sensitivity'!C$67</f>
        <v>436186221.41503227</v>
      </c>
      <c r="I8890" s="170">
        <f>C8890/'Projections+Sensitivity'!D$67</f>
        <v>160544547.47172442</v>
      </c>
      <c r="J8890" s="170">
        <f>D8890/'Projections+Sensitivity'!E$67</f>
        <v>226339292.51855689</v>
      </c>
      <c r="K8890" s="170">
        <f>E8890/'Projections+Sensitivity'!F$67</f>
        <v>717252056.55061352</v>
      </c>
      <c r="L8890" s="170">
        <f>F8890/'Projections+Sensitivity'!F$67</f>
        <v>6310451383.5739155</v>
      </c>
      <c r="M8890" s="170">
        <f t="shared" si="277"/>
        <v>8433966499.4137993</v>
      </c>
      <c r="N8890" s="171">
        <f>'Projections+Sensitivity'!$B$72</f>
        <v>418000000</v>
      </c>
      <c r="O8890" s="171">
        <f>'Projections+Sensitivity'!$B$73</f>
        <v>634000000</v>
      </c>
      <c r="P8890" s="170">
        <f t="shared" si="276"/>
        <v>8217966499.4137993</v>
      </c>
      <c r="Q8890" s="170">
        <f>P8890/'Projections+Sensitivity'!$B$75</f>
        <v>60.873825921583702</v>
      </c>
    </row>
    <row r="8891" spans="1:17">
      <c r="A8891" s="222">
        <v>746918493.935938</v>
      </c>
      <c r="B8891" s="223">
        <v>678003299.23351896</v>
      </c>
      <c r="C8891" s="223">
        <v>176937601.92093599</v>
      </c>
      <c r="D8891" s="222">
        <v>489185600.683617</v>
      </c>
      <c r="E8891" s="222">
        <v>269010493.07436001</v>
      </c>
      <c r="F8891" s="224">
        <f>E8891*(1+'Projections+Sensitivity'!$B$64)/('Projections+Sensitivity'!$B$63-'Projections+Sensitivity'!$B$64)</f>
        <v>2366779743.206223</v>
      </c>
      <c r="G8891" s="170">
        <f>A8891/'Projections+Sensitivity'!B$67</f>
        <v>662340679.61944509</v>
      </c>
      <c r="H8891" s="170">
        <f>B8891/'Projections+Sensitivity'!C$67</f>
        <v>533148559.59979731</v>
      </c>
      <c r="I8891" s="170">
        <f>C8891/'Projections+Sensitivity'!D$67</f>
        <v>123380005.82458568</v>
      </c>
      <c r="J8891" s="170">
        <f>D8891/'Projections+Sensitivity'!E$67</f>
        <v>302486872.07112718</v>
      </c>
      <c r="K8891" s="170">
        <f>E8891/'Projections+Sensitivity'!F$67</f>
        <v>147506209.52514976</v>
      </c>
      <c r="L8891" s="170">
        <f>F8891/'Projections+Sensitivity'!F$67</f>
        <v>1297773572.7384984</v>
      </c>
      <c r="M8891" s="170">
        <f t="shared" si="277"/>
        <v>3066635899.3786035</v>
      </c>
      <c r="N8891" s="171">
        <f>'Projections+Sensitivity'!$B$72</f>
        <v>418000000</v>
      </c>
      <c r="O8891" s="171">
        <f>'Projections+Sensitivity'!$B$73</f>
        <v>634000000</v>
      </c>
      <c r="P8891" s="170">
        <f t="shared" si="276"/>
        <v>2850635899.3786035</v>
      </c>
      <c r="Q8891" s="170">
        <f>P8891/'Projections+Sensitivity'!$B$75</f>
        <v>21.115821476878544</v>
      </c>
    </row>
    <row r="8892" spans="1:17">
      <c r="A8892" s="222">
        <v>379927789.38264602</v>
      </c>
      <c r="B8892" s="223">
        <v>404971364.25869101</v>
      </c>
      <c r="C8892" s="223">
        <v>888329764.05338502</v>
      </c>
      <c r="D8892" s="222">
        <v>603682429.69258404</v>
      </c>
      <c r="E8892" s="222">
        <v>942235438.92014098</v>
      </c>
      <c r="F8892" s="224">
        <f>E8892*(1+'Projections+Sensitivity'!$B$64)/('Projections+Sensitivity'!$B$63-'Projections+Sensitivity'!$B$64)</f>
        <v>8289876445.6402788</v>
      </c>
      <c r="G8892" s="170">
        <f>A8892/'Projections+Sensitivity'!B$67</f>
        <v>336906412.50556326</v>
      </c>
      <c r="H8892" s="170">
        <f>B8892/'Projections+Sensitivity'!C$67</f>
        <v>318449629.63715893</v>
      </c>
      <c r="I8892" s="170">
        <f>C8892/'Projections+Sensitivity'!D$67</f>
        <v>619439453.64442563</v>
      </c>
      <c r="J8892" s="170">
        <f>D8892/'Projections+Sensitivity'!E$67</f>
        <v>373285741.90823162</v>
      </c>
      <c r="K8892" s="170">
        <f>E8892/'Projections+Sensitivity'!F$67</f>
        <v>516654857.90904558</v>
      </c>
      <c r="L8892" s="170">
        <f>F8892/'Projections+Sensitivity'!F$67</f>
        <v>4545578270.7710571</v>
      </c>
      <c r="M8892" s="170">
        <f t="shared" si="277"/>
        <v>6710314366.3754826</v>
      </c>
      <c r="N8892" s="171">
        <f>'Projections+Sensitivity'!$B$72</f>
        <v>418000000</v>
      </c>
      <c r="O8892" s="171">
        <f>'Projections+Sensitivity'!$B$73</f>
        <v>634000000</v>
      </c>
      <c r="P8892" s="170">
        <f t="shared" si="276"/>
        <v>6494314366.3754826</v>
      </c>
      <c r="Q8892" s="170">
        <f>P8892/'Projections+Sensitivity'!$B$75</f>
        <v>48.106032343522095</v>
      </c>
    </row>
    <row r="8893" spans="1:17">
      <c r="A8893" s="222">
        <v>709715361.10317695</v>
      </c>
      <c r="B8893" s="223">
        <v>311096691.262447</v>
      </c>
      <c r="C8893" s="223">
        <v>-214161800.16039699</v>
      </c>
      <c r="D8893" s="222">
        <v>808487682.28052902</v>
      </c>
      <c r="E8893" s="222">
        <v>395296248.54313302</v>
      </c>
      <c r="F8893" s="224">
        <f>E8893*(1+'Projections+Sensitivity'!$B$64)/('Projections+Sensitivity'!$B$63-'Projections+Sensitivity'!$B$64)</f>
        <v>3477853755.53617</v>
      </c>
      <c r="G8893" s="170">
        <f>A8893/'Projections+Sensitivity'!B$67</f>
        <v>629350268.37045431</v>
      </c>
      <c r="H8893" s="170">
        <f>B8893/'Projections+Sensitivity'!C$67</f>
        <v>244631188.41802338</v>
      </c>
      <c r="I8893" s="170">
        <f>C8893/'Projections+Sensitivity'!D$67</f>
        <v>-149336737.15664291</v>
      </c>
      <c r="J8893" s="170">
        <f>D8893/'Projections+Sensitivity'!E$67</f>
        <v>499926632.71223474</v>
      </c>
      <c r="K8893" s="170">
        <f>E8893/'Projections+Sensitivity'!F$67</f>
        <v>216752330.348658</v>
      </c>
      <c r="L8893" s="170">
        <f>F8893/'Projections+Sensitivity'!F$67</f>
        <v>1907007488.4407656</v>
      </c>
      <c r="M8893" s="170">
        <f t="shared" si="277"/>
        <v>3348331171.1334934</v>
      </c>
      <c r="N8893" s="171">
        <f>'Projections+Sensitivity'!$B$72</f>
        <v>418000000</v>
      </c>
      <c r="O8893" s="171">
        <f>'Projections+Sensitivity'!$B$73</f>
        <v>634000000</v>
      </c>
      <c r="P8893" s="170">
        <f t="shared" si="276"/>
        <v>3132331171.1334934</v>
      </c>
      <c r="Q8893" s="170">
        <f>P8893/'Projections+Sensitivity'!$B$75</f>
        <v>23.202453119507357</v>
      </c>
    </row>
    <row r="8894" spans="1:17">
      <c r="A8894" s="222">
        <v>-69969419.637527302</v>
      </c>
      <c r="B8894" s="223">
        <v>844938069.56541395</v>
      </c>
      <c r="C8894" s="223">
        <v>761437179.98354805</v>
      </c>
      <c r="D8894" s="222">
        <v>908692663.86557698</v>
      </c>
      <c r="E8894" s="222">
        <v>429785248.16096997</v>
      </c>
      <c r="F8894" s="224">
        <f>E8894*(1+'Projections+Sensitivity'!$B$64)/('Projections+Sensitivity'!$B$63-'Projections+Sensitivity'!$B$64)</f>
        <v>3781291233.8518577</v>
      </c>
      <c r="G8894" s="170">
        <f>A8894/'Projections+Sensitivity'!B$67</f>
        <v>-62046385.692081675</v>
      </c>
      <c r="H8894" s="170">
        <f>B8894/'Projections+Sensitivity'!C$67</f>
        <v>664417880.04438543</v>
      </c>
      <c r="I8894" s="170">
        <f>C8894/'Projections+Sensitivity'!D$67</f>
        <v>530956239.27019078</v>
      </c>
      <c r="J8894" s="170">
        <f>D8894/'Projections+Sensitivity'!E$67</f>
        <v>561888169.19909799</v>
      </c>
      <c r="K8894" s="170">
        <f>E8894/'Projections+Sensitivity'!F$67</f>
        <v>235663643.23389634</v>
      </c>
      <c r="L8894" s="170">
        <f>F8894/'Projections+Sensitivity'!F$67</f>
        <v>2073391006.5805008</v>
      </c>
      <c r="M8894" s="170">
        <f t="shared" si="277"/>
        <v>4004270552.6359892</v>
      </c>
      <c r="N8894" s="171">
        <f>'Projections+Sensitivity'!$B$72</f>
        <v>418000000</v>
      </c>
      <c r="O8894" s="171">
        <f>'Projections+Sensitivity'!$B$73</f>
        <v>634000000</v>
      </c>
      <c r="P8894" s="170">
        <f t="shared" si="276"/>
        <v>3788270552.6359892</v>
      </c>
      <c r="Q8894" s="170">
        <f>P8894/'Projections+Sensitivity'!$B$75</f>
        <v>28.061263352859179</v>
      </c>
    </row>
    <row r="8895" spans="1:17">
      <c r="A8895" s="222">
        <v>652490621.13864195</v>
      </c>
      <c r="B8895" s="223">
        <v>303118070.42029798</v>
      </c>
      <c r="C8895" s="223">
        <v>364237518.18535399</v>
      </c>
      <c r="D8895" s="222">
        <v>721126772.22940302</v>
      </c>
      <c r="E8895" s="222">
        <v>812187920.28362703</v>
      </c>
      <c r="F8895" s="224">
        <f>E8895*(1+'Projections+Sensitivity'!$B$64)/('Projections+Sensitivity'!$B$63-'Projections+Sensitivity'!$B$64)</f>
        <v>7145706085.4229364</v>
      </c>
      <c r="G8895" s="170">
        <f>A8895/'Projections+Sensitivity'!B$67</f>
        <v>578605410.04002583</v>
      </c>
      <c r="H8895" s="170">
        <f>B8895/'Projections+Sensitivity'!C$67</f>
        <v>238357192.09028637</v>
      </c>
      <c r="I8895" s="170">
        <f>C8895/'Projections+Sensitivity'!D$67</f>
        <v>253985736.36893046</v>
      </c>
      <c r="J8895" s="170">
        <f>D8895/'Projections+Sensitivity'!E$67</f>
        <v>445907200.44414753</v>
      </c>
      <c r="K8895" s="170">
        <f>E8895/'Projections+Sensitivity'!F$67</f>
        <v>445346053.88064319</v>
      </c>
      <c r="L8895" s="170">
        <f>F8895/'Projections+Sensitivity'!F$67</f>
        <v>3918196673.2806077</v>
      </c>
      <c r="M8895" s="170">
        <f t="shared" si="277"/>
        <v>5880398266.104641</v>
      </c>
      <c r="N8895" s="171">
        <f>'Projections+Sensitivity'!$B$72</f>
        <v>418000000</v>
      </c>
      <c r="O8895" s="171">
        <f>'Projections+Sensitivity'!$B$73</f>
        <v>634000000</v>
      </c>
      <c r="P8895" s="170">
        <f t="shared" si="276"/>
        <v>5664398266.104641</v>
      </c>
      <c r="Q8895" s="170">
        <f>P8895/'Projections+Sensitivity'!$B$75</f>
        <v>41.958505674849192</v>
      </c>
    </row>
    <row r="8896" spans="1:17">
      <c r="A8896" s="222">
        <v>335963103.63112903</v>
      </c>
      <c r="B8896" s="223">
        <v>399163388.76820397</v>
      </c>
      <c r="C8896" s="223">
        <v>36481734.442847803</v>
      </c>
      <c r="D8896" s="222">
        <v>570371547.04883099</v>
      </c>
      <c r="E8896" s="222">
        <v>-187736147.08706599</v>
      </c>
      <c r="F8896" s="224">
        <f>E8896*(1+'Projections+Sensitivity'!$B$64)/('Projections+Sensitivity'!$B$63-'Projections+Sensitivity'!$B$64)</f>
        <v>-1651720365.6826496</v>
      </c>
      <c r="G8896" s="170">
        <f>A8896/'Projections+Sensitivity'!B$67</f>
        <v>297920097.29670101</v>
      </c>
      <c r="H8896" s="170">
        <f>B8896/'Projections+Sensitivity'!C$67</f>
        <v>313882522.41150874</v>
      </c>
      <c r="I8896" s="170">
        <f>C8896/'Projections+Sensitivity'!D$67</f>
        <v>25439005.384852339</v>
      </c>
      <c r="J8896" s="170">
        <f>D8896/'Projections+Sensitivity'!E$67</f>
        <v>352688028.72379547</v>
      </c>
      <c r="K8896" s="170">
        <f>E8896/'Projections+Sensitivity'!F$67</f>
        <v>-102941142.29965886</v>
      </c>
      <c r="L8896" s="170">
        <f>F8896/'Projections+Sensitivity'!F$67</f>
        <v>-905685899.28570211</v>
      </c>
      <c r="M8896" s="170">
        <f t="shared" si="277"/>
        <v>-18697387.768503428</v>
      </c>
      <c r="N8896" s="171">
        <f>'Projections+Sensitivity'!$B$72</f>
        <v>418000000</v>
      </c>
      <c r="O8896" s="171">
        <f>'Projections+Sensitivity'!$B$73</f>
        <v>634000000</v>
      </c>
      <c r="P8896" s="170">
        <f t="shared" si="276"/>
        <v>-234697387.76850343</v>
      </c>
      <c r="Q8896" s="170">
        <f>P8896/'Projections+Sensitivity'!$B$75</f>
        <v>-1.7384991686555809</v>
      </c>
    </row>
    <row r="8897" spans="1:17">
      <c r="A8897" s="222">
        <v>-124905045.068725</v>
      </c>
      <c r="B8897" s="223">
        <v>145311152.290355</v>
      </c>
      <c r="C8897" s="223">
        <v>376623635.00540698</v>
      </c>
      <c r="D8897" s="222">
        <v>165662410.44451201</v>
      </c>
      <c r="E8897" s="222">
        <v>808142006.63212395</v>
      </c>
      <c r="F8897" s="224">
        <f>E8897*(1+'Projections+Sensitivity'!$B$64)/('Projections+Sensitivity'!$B$63-'Projections+Sensitivity'!$B$64)</f>
        <v>7110109754.7233315</v>
      </c>
      <c r="G8897" s="170">
        <f>A8897/'Projections+Sensitivity'!B$67</f>
        <v>-110761338.90160756</v>
      </c>
      <c r="H8897" s="170">
        <f>B8897/'Projections+Sensitivity'!C$67</f>
        <v>114265567.18082632</v>
      </c>
      <c r="I8897" s="170">
        <f>C8897/'Projections+Sensitivity'!D$67</f>
        <v>262622674.75179046</v>
      </c>
      <c r="J8897" s="170">
        <f>D8897/'Projections+Sensitivity'!E$67</f>
        <v>102436997.9106008</v>
      </c>
      <c r="K8897" s="170">
        <f>E8897/'Projections+Sensitivity'!F$67</f>
        <v>443127562.77281004</v>
      </c>
      <c r="L8897" s="170">
        <f>F8897/'Projections+Sensitivity'!F$67</f>
        <v>3898678178.836411</v>
      </c>
      <c r="M8897" s="170">
        <f t="shared" si="277"/>
        <v>4710369642.5508308</v>
      </c>
      <c r="N8897" s="171">
        <f>'Projections+Sensitivity'!$B$72</f>
        <v>418000000</v>
      </c>
      <c r="O8897" s="171">
        <f>'Projections+Sensitivity'!$B$73</f>
        <v>634000000</v>
      </c>
      <c r="P8897" s="170">
        <f t="shared" si="276"/>
        <v>4494369642.5508308</v>
      </c>
      <c r="Q8897" s="170">
        <f>P8897/'Projections+Sensitivity'!$B$75</f>
        <v>33.291626981858009</v>
      </c>
    </row>
    <row r="8898" spans="1:17">
      <c r="A8898" s="222">
        <v>269925812.19651997</v>
      </c>
      <c r="B8898" s="223">
        <v>26256007.609715801</v>
      </c>
      <c r="C8898" s="223">
        <v>564693481.09718299</v>
      </c>
      <c r="D8898" s="222">
        <v>34827785.406222798</v>
      </c>
      <c r="E8898" s="222">
        <v>1054828676.01342</v>
      </c>
      <c r="F8898" s="224">
        <f>E8898*(1+'Projections+Sensitivity'!$B$64)/('Projections+Sensitivity'!$B$63-'Projections+Sensitivity'!$B$64)</f>
        <v>9280482387.1740417</v>
      </c>
      <c r="G8898" s="170">
        <f>A8898/'Projections+Sensitivity'!B$67</f>
        <v>239360582.6453236</v>
      </c>
      <c r="H8898" s="170">
        <f>B8898/'Projections+Sensitivity'!C$67</f>
        <v>20646437.345933862</v>
      </c>
      <c r="I8898" s="170">
        <f>C8898/'Projections+Sensitivity'!D$67</f>
        <v>393765283.52638501</v>
      </c>
      <c r="J8898" s="170">
        <f>D8898/'Projections+Sensitivity'!E$67</f>
        <v>21535686.769951168</v>
      </c>
      <c r="K8898" s="170">
        <f>E8898/'Projections+Sensitivity'!F$67</f>
        <v>578392976.12142789</v>
      </c>
      <c r="L8898" s="170">
        <f>F8898/'Projections+Sensitivity'!F$67</f>
        <v>5088756069.8926201</v>
      </c>
      <c r="M8898" s="170">
        <f t="shared" si="277"/>
        <v>6342457036.3016415</v>
      </c>
      <c r="N8898" s="171">
        <f>'Projections+Sensitivity'!$B$72</f>
        <v>418000000</v>
      </c>
      <c r="O8898" s="171">
        <f>'Projections+Sensitivity'!$B$73</f>
        <v>634000000</v>
      </c>
      <c r="P8898" s="170">
        <f t="shared" ref="P8898:P8961" si="278">M8898+N8898-O8898</f>
        <v>6126457036.3016415</v>
      </c>
      <c r="Q8898" s="170">
        <f>P8898/'Projections+Sensitivity'!$B$75</f>
        <v>45.381163231864008</v>
      </c>
    </row>
    <row r="8899" spans="1:17">
      <c r="A8899" s="222">
        <v>-655495491.49102795</v>
      </c>
      <c r="B8899" s="223">
        <v>1066184749.90879</v>
      </c>
      <c r="C8899" s="223">
        <v>563366172.22623503</v>
      </c>
      <c r="D8899" s="222">
        <v>232414363.423742</v>
      </c>
      <c r="E8899" s="222">
        <v>187091026.03200099</v>
      </c>
      <c r="F8899" s="224">
        <f>E8899*(1+'Projections+Sensitivity'!$B$64)/('Projections+Sensitivity'!$B$63-'Projections+Sensitivity'!$B$64)</f>
        <v>1646044529.6675034</v>
      </c>
      <c r="G8899" s="170">
        <f>A8899/'Projections+Sensitivity'!B$67</f>
        <v>-581270021.89195621</v>
      </c>
      <c r="H8899" s="170">
        <f>B8899/'Projections+Sensitivity'!C$67</f>
        <v>838395424.21660149</v>
      </c>
      <c r="I8899" s="170">
        <f>C8899/'Projections+Sensitivity'!D$67</f>
        <v>392839740.42841899</v>
      </c>
      <c r="J8899" s="170">
        <f>D8899/'Projections+Sensitivity'!E$67</f>
        <v>143712925.5607796</v>
      </c>
      <c r="K8899" s="170">
        <f>E8899/'Projections+Sensitivity'!F$67</f>
        <v>102587403.82488792</v>
      </c>
      <c r="L8899" s="170">
        <f>F8899/'Projections+Sensitivity'!F$67</f>
        <v>902573674.75158656</v>
      </c>
      <c r="M8899" s="170">
        <f t="shared" ref="M8899:M8962" si="279">SUM(G8899:L8899)</f>
        <v>1798839146.8903184</v>
      </c>
      <c r="N8899" s="171">
        <f>'Projections+Sensitivity'!$B$72</f>
        <v>418000000</v>
      </c>
      <c r="O8899" s="171">
        <f>'Projections+Sensitivity'!$B$73</f>
        <v>634000000</v>
      </c>
      <c r="P8899" s="170">
        <f t="shared" si="278"/>
        <v>1582839146.8903184</v>
      </c>
      <c r="Q8899" s="170">
        <f>P8899/'Projections+Sensitivity'!$B$75</f>
        <v>11.724734421409766</v>
      </c>
    </row>
    <row r="8900" spans="1:17">
      <c r="A8900" s="222">
        <v>124405305.272982</v>
      </c>
      <c r="B8900" s="223">
        <v>473788683.11583102</v>
      </c>
      <c r="C8900" s="223">
        <v>-381529680.24882102</v>
      </c>
      <c r="D8900" s="222">
        <v>435558929.97042203</v>
      </c>
      <c r="E8900" s="222">
        <v>720867254.84795797</v>
      </c>
      <c r="F8900" s="224">
        <f>E8900*(1+'Projections+Sensitivity'!$B$64)/('Projections+Sensitivity'!$B$63-'Projections+Sensitivity'!$B$64)</f>
        <v>6342258239.8791952</v>
      </c>
      <c r="G8900" s="170">
        <f>A8900/'Projections+Sensitivity'!B$67</f>
        <v>110318187.47527041</v>
      </c>
      <c r="H8900" s="170">
        <f>B8900/'Projections+Sensitivity'!C$67</f>
        <v>372564195.84307849</v>
      </c>
      <c r="I8900" s="170">
        <f>C8900/'Projections+Sensitivity'!D$67</f>
        <v>-266043699.36236805</v>
      </c>
      <c r="J8900" s="170">
        <f>D8900/'Projections+Sensitivity'!E$67</f>
        <v>269326934.69571394</v>
      </c>
      <c r="K8900" s="170">
        <f>E8900/'Projections+Sensitivity'!F$67</f>
        <v>395272300.04381263</v>
      </c>
      <c r="L8900" s="170">
        <f>F8900/'Projections+Sensitivity'!F$67</f>
        <v>3477643054.3756914</v>
      </c>
      <c r="M8900" s="170">
        <f t="shared" si="279"/>
        <v>4359080973.0711985</v>
      </c>
      <c r="N8900" s="171">
        <f>'Projections+Sensitivity'!$B$72</f>
        <v>418000000</v>
      </c>
      <c r="O8900" s="171">
        <f>'Projections+Sensitivity'!$B$73</f>
        <v>634000000</v>
      </c>
      <c r="P8900" s="170">
        <f t="shared" si="278"/>
        <v>4143080973.0711985</v>
      </c>
      <c r="Q8900" s="170">
        <f>P8900/'Projections+Sensitivity'!$B$75</f>
        <v>30.689488689416287</v>
      </c>
    </row>
    <row r="8901" spans="1:17">
      <c r="A8901" s="222">
        <v>-201628118.44641399</v>
      </c>
      <c r="B8901" s="223">
        <v>147830086.99423999</v>
      </c>
      <c r="C8901" s="223">
        <v>1052072740.94405</v>
      </c>
      <c r="D8901" s="222">
        <v>1135195650.67577</v>
      </c>
      <c r="E8901" s="222">
        <v>360977805.333929</v>
      </c>
      <c r="F8901" s="224">
        <f>E8901*(1+'Projections+Sensitivity'!$B$64)/('Projections+Sensitivity'!$B$63-'Projections+Sensitivity'!$B$64)</f>
        <v>3175916848.6235266</v>
      </c>
      <c r="G8901" s="170">
        <f>A8901/'Projections+Sensitivity'!B$67</f>
        <v>-178796623.8437281</v>
      </c>
      <c r="H8901" s="170">
        <f>B8901/'Projections+Sensitivity'!C$67</f>
        <v>116246333.95677041</v>
      </c>
      <c r="I8901" s="170">
        <f>C8901/'Projections+Sensitivity'!D$67</f>
        <v>733618741.84079623</v>
      </c>
      <c r="J8901" s="170">
        <f>D8901/'Projections+Sensitivity'!E$67</f>
        <v>701945807.64805746</v>
      </c>
      <c r="K8901" s="170">
        <f>E8901/'Projections+Sensitivity'!F$67</f>
        <v>197934538.45979473</v>
      </c>
      <c r="L8901" s="170">
        <f>F8901/'Projections+Sensitivity'!F$67</f>
        <v>1741446776.8661397</v>
      </c>
      <c r="M8901" s="170">
        <f t="shared" si="279"/>
        <v>3312395574.9278307</v>
      </c>
      <c r="N8901" s="171">
        <f>'Projections+Sensitivity'!$B$72</f>
        <v>418000000</v>
      </c>
      <c r="O8901" s="171">
        <f>'Projections+Sensitivity'!$B$73</f>
        <v>634000000</v>
      </c>
      <c r="P8901" s="170">
        <f t="shared" si="278"/>
        <v>3096395574.9278307</v>
      </c>
      <c r="Q8901" s="170">
        <f>P8901/'Projections+Sensitivity'!$B$75</f>
        <v>22.936263517983932</v>
      </c>
    </row>
    <row r="8902" spans="1:17">
      <c r="A8902" s="222">
        <v>272841579.50765401</v>
      </c>
      <c r="B8902" s="223">
        <v>823027299.25436902</v>
      </c>
      <c r="C8902" s="223">
        <v>1051627864.47462</v>
      </c>
      <c r="D8902" s="222">
        <v>944738986.35879397</v>
      </c>
      <c r="E8902" s="222">
        <v>134842940.25567001</v>
      </c>
      <c r="F8902" s="224">
        <f>E8902*(1+'Projections+Sensitivity'!$B$64)/('Projections+Sensitivity'!$B$63-'Projections+Sensitivity'!$B$64)</f>
        <v>1186360932.8550203</v>
      </c>
      <c r="G8902" s="170">
        <f>A8902/'Projections+Sensitivity'!B$67</f>
        <v>241946181.09836489</v>
      </c>
      <c r="H8902" s="170">
        <f>B8902/'Projections+Sensitivity'!C$67</f>
        <v>647188324.31174862</v>
      </c>
      <c r="I8902" s="170">
        <f>C8902/'Projections+Sensitivity'!D$67</f>
        <v>733308525.918383</v>
      </c>
      <c r="J8902" s="170">
        <f>D8902/'Projections+Sensitivity'!E$67</f>
        <v>584177335.77596176</v>
      </c>
      <c r="K8902" s="170">
        <f>E8902/'Projections+Sensitivity'!F$67</f>
        <v>73938271.964885995</v>
      </c>
      <c r="L8902" s="170">
        <f>F8902/'Projections+Sensitivity'!F$67</f>
        <v>650515904.91599286</v>
      </c>
      <c r="M8902" s="170">
        <f t="shared" si="279"/>
        <v>2931074543.9853373</v>
      </c>
      <c r="N8902" s="171">
        <f>'Projections+Sensitivity'!$B$72</f>
        <v>418000000</v>
      </c>
      <c r="O8902" s="171">
        <f>'Projections+Sensitivity'!$B$73</f>
        <v>634000000</v>
      </c>
      <c r="P8902" s="170">
        <f t="shared" si="278"/>
        <v>2715074543.9853373</v>
      </c>
      <c r="Q8902" s="170">
        <f>P8902/'Projections+Sensitivity'!$B$75</f>
        <v>20.111663288780274</v>
      </c>
    </row>
    <row r="8903" spans="1:17">
      <c r="A8903" s="222">
        <v>192253957.373146</v>
      </c>
      <c r="B8903" s="223">
        <v>1073319925.31214</v>
      </c>
      <c r="C8903" s="223">
        <v>278082045.00745302</v>
      </c>
      <c r="D8903" s="222">
        <v>737301521.29663098</v>
      </c>
      <c r="E8903" s="222">
        <v>325302262.29906899</v>
      </c>
      <c r="F8903" s="224">
        <f>E8903*(1+'Projections+Sensitivity'!$B$64)/('Projections+Sensitivity'!$B$63-'Projections+Sensitivity'!$B$64)</f>
        <v>2862040049.1804333</v>
      </c>
      <c r="G8903" s="170">
        <f>A8903/'Projections+Sensitivity'!B$67</f>
        <v>170483952.15794307</v>
      </c>
      <c r="H8903" s="170">
        <f>B8903/'Projections+Sensitivity'!C$67</f>
        <v>844006176.39596176</v>
      </c>
      <c r="I8903" s="170">
        <f>C8903/'Projections+Sensitivity'!D$67</f>
        <v>193908835.43263721</v>
      </c>
      <c r="J8903" s="170">
        <f>D8903/'Projections+Sensitivity'!E$67</f>
        <v>455908822.00668716</v>
      </c>
      <c r="K8903" s="170">
        <f>E8903/'Projections+Sensitivity'!F$67</f>
        <v>178372609.60830963</v>
      </c>
      <c r="L8903" s="170">
        <f>F8903/'Projections+Sensitivity'!F$67</f>
        <v>1569339077.9633374</v>
      </c>
      <c r="M8903" s="170">
        <f t="shared" si="279"/>
        <v>3412019473.5648761</v>
      </c>
      <c r="N8903" s="171">
        <f>'Projections+Sensitivity'!$B$72</f>
        <v>418000000</v>
      </c>
      <c r="O8903" s="171">
        <f>'Projections+Sensitivity'!$B$73</f>
        <v>634000000</v>
      </c>
      <c r="P8903" s="170">
        <f t="shared" si="278"/>
        <v>3196019473.5648761</v>
      </c>
      <c r="Q8903" s="170">
        <f>P8903/'Projections+Sensitivity'!$B$75</f>
        <v>23.674218322702785</v>
      </c>
    </row>
    <row r="8904" spans="1:17">
      <c r="A8904" s="222">
        <v>448577170.78538698</v>
      </c>
      <c r="B8904" s="223">
        <v>625640285.72426295</v>
      </c>
      <c r="C8904" s="223">
        <v>432644723.11391902</v>
      </c>
      <c r="D8904" s="222">
        <v>787160943.35297</v>
      </c>
      <c r="E8904" s="222">
        <v>603784465.95699</v>
      </c>
      <c r="F8904" s="224">
        <f>E8904*(1+'Projections+Sensitivity'!$B$64)/('Projections+Sensitivity'!$B$63-'Projections+Sensitivity'!$B$64)</f>
        <v>5312152797.3058643</v>
      </c>
      <c r="G8904" s="170">
        <f>A8904/'Projections+Sensitivity'!B$67</f>
        <v>397782235.37365484</v>
      </c>
      <c r="H8904" s="170">
        <f>B8904/'Projections+Sensitivity'!C$67</f>
        <v>491972852.54892462</v>
      </c>
      <c r="I8904" s="170">
        <f>C8904/'Projections+Sensitivity'!D$67</f>
        <v>301686627.81823021</v>
      </c>
      <c r="J8904" s="170">
        <f>D8904/'Projections+Sensitivity'!E$67</f>
        <v>486739289.21590167</v>
      </c>
      <c r="K8904" s="170">
        <f>E8904/'Projections+Sensitivity'!F$67</f>
        <v>331072431.13696635</v>
      </c>
      <c r="L8904" s="170">
        <f>F8904/'Projections+Sensitivity'!F$67</f>
        <v>2912806539.9754233</v>
      </c>
      <c r="M8904" s="170">
        <f t="shared" si="279"/>
        <v>4922059976.0691013</v>
      </c>
      <c r="N8904" s="171">
        <f>'Projections+Sensitivity'!$B$72</f>
        <v>418000000</v>
      </c>
      <c r="O8904" s="171">
        <f>'Projections+Sensitivity'!$B$73</f>
        <v>634000000</v>
      </c>
      <c r="P8904" s="170">
        <f t="shared" si="278"/>
        <v>4706059976.0691013</v>
      </c>
      <c r="Q8904" s="170">
        <f>P8904/'Projections+Sensitivity'!$B$75</f>
        <v>34.859703526437791</v>
      </c>
    </row>
    <row r="8905" spans="1:17">
      <c r="A8905" s="222">
        <v>234784381.79210499</v>
      </c>
      <c r="B8905" s="223">
        <v>607275646.73644197</v>
      </c>
      <c r="C8905" s="223">
        <v>559680478.91543806</v>
      </c>
      <c r="D8905" s="222">
        <v>456683405.77669197</v>
      </c>
      <c r="E8905" s="222">
        <v>289689823.067792</v>
      </c>
      <c r="F8905" s="224">
        <f>E8905*(1+'Projections+Sensitivity'!$B$64)/('Projections+Sensitivity'!$B$63-'Projections+Sensitivity'!$B$64)</f>
        <v>2548718442.9654284</v>
      </c>
      <c r="G8905" s="170">
        <f>A8905/'Projections+Sensitivity'!B$67</f>
        <v>208198415.57377705</v>
      </c>
      <c r="H8905" s="170">
        <f>B8905/'Projections+Sensitivity'!C$67</f>
        <v>477531800.66172016</v>
      </c>
      <c r="I8905" s="170">
        <f>C8905/'Projections+Sensitivity'!D$67</f>
        <v>390269676.98674893</v>
      </c>
      <c r="J8905" s="170">
        <f>D8905/'Projections+Sensitivity'!E$67</f>
        <v>282389209.22270572</v>
      </c>
      <c r="K8905" s="170">
        <f>E8905/'Projections+Sensitivity'!F$67</f>
        <v>158845282.39175248</v>
      </c>
      <c r="L8905" s="170">
        <f>F8905/'Projections+Sensitivity'!F$67</f>
        <v>1397535807.514955</v>
      </c>
      <c r="M8905" s="170">
        <f t="shared" si="279"/>
        <v>2914770192.3516598</v>
      </c>
      <c r="N8905" s="171">
        <f>'Projections+Sensitivity'!$B$72</f>
        <v>418000000</v>
      </c>
      <c r="O8905" s="171">
        <f>'Projections+Sensitivity'!$B$73</f>
        <v>634000000</v>
      </c>
      <c r="P8905" s="170">
        <f t="shared" si="278"/>
        <v>2698770192.3516598</v>
      </c>
      <c r="Q8905" s="170">
        <f>P8905/'Projections+Sensitivity'!$B$75</f>
        <v>19.990890313715997</v>
      </c>
    </row>
    <row r="8906" spans="1:17">
      <c r="A8906" s="222">
        <v>550736407.78026104</v>
      </c>
      <c r="B8906" s="223">
        <v>246860411.10889101</v>
      </c>
      <c r="C8906" s="223">
        <v>712155650.04857695</v>
      </c>
      <c r="D8906" s="222">
        <v>54365253.3778584</v>
      </c>
      <c r="E8906" s="222">
        <v>1008962284.33137</v>
      </c>
      <c r="F8906" s="224">
        <f>E8906*(1+'Projections+Sensitivity'!$B$64)/('Projections+Sensitivity'!$B$63-'Projections+Sensitivity'!$B$64)</f>
        <v>8876945538.1596375</v>
      </c>
      <c r="G8906" s="170">
        <f>A8906/'Projections+Sensitivity'!B$67</f>
        <v>488373402.96414739</v>
      </c>
      <c r="H8906" s="170">
        <f>B8906/'Projections+Sensitivity'!C$67</f>
        <v>194118926.49151933</v>
      </c>
      <c r="I8906" s="170">
        <f>C8906/'Projections+Sensitivity'!D$67</f>
        <v>496591834.05383539</v>
      </c>
      <c r="J8906" s="170">
        <f>D8906/'Projections+Sensitivity'!E$67</f>
        <v>33616638.389686376</v>
      </c>
      <c r="K8906" s="170">
        <f>E8906/'Projections+Sensitivity'!F$67</f>
        <v>553243111.13179374</v>
      </c>
      <c r="L8906" s="170">
        <f>F8906/'Projections+Sensitivity'!F$67</f>
        <v>4867485180.7106743</v>
      </c>
      <c r="M8906" s="170">
        <f t="shared" si="279"/>
        <v>6633429093.7416563</v>
      </c>
      <c r="N8906" s="171">
        <f>'Projections+Sensitivity'!$B$72</f>
        <v>418000000</v>
      </c>
      <c r="O8906" s="171">
        <f>'Projections+Sensitivity'!$B$73</f>
        <v>634000000</v>
      </c>
      <c r="P8906" s="170">
        <f t="shared" si="278"/>
        <v>6417429093.7416563</v>
      </c>
      <c r="Q8906" s="170">
        <f>P8906/'Projections+Sensitivity'!$B$75</f>
        <v>47.536511805493753</v>
      </c>
    </row>
    <row r="8907" spans="1:17">
      <c r="A8907" s="222">
        <v>717472539.89760995</v>
      </c>
      <c r="B8907" s="223">
        <v>859692370.27021694</v>
      </c>
      <c r="C8907" s="223">
        <v>1148450802.5846901</v>
      </c>
      <c r="D8907" s="222">
        <v>386170831.49129599</v>
      </c>
      <c r="E8907" s="222">
        <v>69762879.271163493</v>
      </c>
      <c r="F8907" s="224">
        <f>E8907*(1+'Projections+Sensitivity'!$B$64)/('Projections+Sensitivity'!$B$63-'Projections+Sensitivity'!$B$64)</f>
        <v>613780405.36541581</v>
      </c>
      <c r="G8907" s="170">
        <f>A8907/'Projections+Sensitivity'!B$67</f>
        <v>636229057.84527338</v>
      </c>
      <c r="H8907" s="170">
        <f>B8907/'Projections+Sensitivity'!C$67</f>
        <v>676019938.88032436</v>
      </c>
      <c r="I8907" s="170">
        <f>C8907/'Projections+Sensitivity'!D$67</f>
        <v>800823935.52200127</v>
      </c>
      <c r="J8907" s="170">
        <f>D8907/'Projections+Sensitivity'!E$67</f>
        <v>238787909.41448194</v>
      </c>
      <c r="K8907" s="170">
        <f>E8907/'Projections+Sensitivity'!F$67</f>
        <v>38252998.123777561</v>
      </c>
      <c r="L8907" s="170">
        <f>F8907/'Projections+Sensitivity'!F$67</f>
        <v>336553492.91983289</v>
      </c>
      <c r="M8907" s="170">
        <f t="shared" si="279"/>
        <v>2726667332.7056913</v>
      </c>
      <c r="N8907" s="171">
        <f>'Projections+Sensitivity'!$B$72</f>
        <v>418000000</v>
      </c>
      <c r="O8907" s="171">
        <f>'Projections+Sensitivity'!$B$73</f>
        <v>634000000</v>
      </c>
      <c r="P8907" s="170">
        <f t="shared" si="278"/>
        <v>2510667332.7056913</v>
      </c>
      <c r="Q8907" s="170">
        <f>P8907/'Projections+Sensitivity'!$B$75</f>
        <v>18.597535797819937</v>
      </c>
    </row>
    <row r="8908" spans="1:17">
      <c r="A8908" s="222">
        <v>567156955.46205199</v>
      </c>
      <c r="B8908" s="223">
        <v>-52444253.356762998</v>
      </c>
      <c r="C8908" s="223">
        <v>-54244183.012912199</v>
      </c>
      <c r="D8908" s="222">
        <v>593165753.84973502</v>
      </c>
      <c r="E8908" s="222">
        <v>557616922.403983</v>
      </c>
      <c r="F8908" s="224">
        <f>E8908*(1+'Projections+Sensitivity'!$B$64)/('Projections+Sensitivity'!$B$63-'Projections+Sensitivity'!$B$64)</f>
        <v>4905966385.6678476</v>
      </c>
      <c r="G8908" s="170">
        <f>A8908/'Projections+Sensitivity'!B$67</f>
        <v>502934558.96655017</v>
      </c>
      <c r="H8908" s="170">
        <f>B8908/'Projections+Sensitivity'!C$67</f>
        <v>-41239590.084671259</v>
      </c>
      <c r="I8908" s="170">
        <f>C8908/'Projections+Sensitivity'!D$67</f>
        <v>-37824902.922972739</v>
      </c>
      <c r="J8908" s="170">
        <f>D8908/'Projections+Sensitivity'!E$67</f>
        <v>366782777.84746647</v>
      </c>
      <c r="K8908" s="170">
        <f>E8908/'Projections+Sensitivity'!F$67</f>
        <v>305757435.89360642</v>
      </c>
      <c r="L8908" s="170">
        <f>F8908/'Projections+Sensitivity'!F$67</f>
        <v>2690082819.2141509</v>
      </c>
      <c r="M8908" s="170">
        <f t="shared" si="279"/>
        <v>3786493098.9141302</v>
      </c>
      <c r="N8908" s="171">
        <f>'Projections+Sensitivity'!$B$72</f>
        <v>418000000</v>
      </c>
      <c r="O8908" s="171">
        <f>'Projections+Sensitivity'!$B$73</f>
        <v>634000000</v>
      </c>
      <c r="P8908" s="170">
        <f t="shared" si="278"/>
        <v>3570493098.9141302</v>
      </c>
      <c r="Q8908" s="170">
        <f>P8908/'Projections+Sensitivity'!$B$75</f>
        <v>26.448097028993558</v>
      </c>
    </row>
    <row r="8909" spans="1:17">
      <c r="A8909" s="222">
        <v>556598309.76863098</v>
      </c>
      <c r="B8909" s="223">
        <v>524900337.33174598</v>
      </c>
      <c r="C8909" s="223">
        <v>697841240.03334904</v>
      </c>
      <c r="D8909" s="222">
        <v>568937312.29358995</v>
      </c>
      <c r="E8909" s="222">
        <v>1010382774.94159</v>
      </c>
      <c r="F8909" s="224">
        <f>E8909*(1+'Projections+Sensitivity'!$B$64)/('Projections+Sensitivity'!$B$63-'Projections+Sensitivity'!$B$64)</f>
        <v>8889443148.8039703</v>
      </c>
      <c r="G8909" s="170">
        <f>A8909/'Projections+Sensitivity'!B$67</f>
        <v>493571528.56735748</v>
      </c>
      <c r="H8909" s="170">
        <f>B8909/'Projections+Sensitivity'!C$67</f>
        <v>412755895.28581595</v>
      </c>
      <c r="I8909" s="170">
        <f>C8909/'Projections+Sensitivity'!D$67</f>
        <v>486610281.3941384</v>
      </c>
      <c r="J8909" s="170">
        <f>D8909/'Projections+Sensitivity'!E$67</f>
        <v>351801172.72410476</v>
      </c>
      <c r="K8909" s="170">
        <f>E8909/'Projections+Sensitivity'!F$67</f>
        <v>554022007.08928967</v>
      </c>
      <c r="L8909" s="170">
        <f>F8909/'Projections+Sensitivity'!F$67</f>
        <v>4874337980.9609499</v>
      </c>
      <c r="M8909" s="170">
        <f t="shared" si="279"/>
        <v>7173098866.021656</v>
      </c>
      <c r="N8909" s="171">
        <f>'Projections+Sensitivity'!$B$72</f>
        <v>418000000</v>
      </c>
      <c r="O8909" s="171">
        <f>'Projections+Sensitivity'!$B$73</f>
        <v>634000000</v>
      </c>
      <c r="P8909" s="170">
        <f t="shared" si="278"/>
        <v>6957098866.021656</v>
      </c>
      <c r="Q8909" s="170">
        <f>P8909/'Projections+Sensitivity'!$B$75</f>
        <v>51.53406567423449</v>
      </c>
    </row>
    <row r="8910" spans="1:17">
      <c r="A8910" s="222">
        <v>997785317.13346004</v>
      </c>
      <c r="B8910" s="223">
        <v>975595342.59873104</v>
      </c>
      <c r="C8910" s="223">
        <v>57923193.0467664</v>
      </c>
      <c r="D8910" s="222">
        <v>127630050.356977</v>
      </c>
      <c r="E8910" s="222">
        <v>398292831.02838802</v>
      </c>
      <c r="F8910" s="224">
        <f>E8910*(1+'Projections+Sensitivity'!$B$64)/('Projections+Sensitivity'!$B$63-'Projections+Sensitivity'!$B$64)</f>
        <v>3504217971.4591064</v>
      </c>
      <c r="G8910" s="170">
        <f>A8910/'Projections+Sensitivity'!B$67</f>
        <v>884800430.60918176</v>
      </c>
      <c r="H8910" s="170">
        <f>B8910/'Projections+Sensitivity'!C$67</f>
        <v>767160354.89325511</v>
      </c>
      <c r="I8910" s="170">
        <f>C8910/'Projections+Sensitivity'!D$67</f>
        <v>40390306.062145337</v>
      </c>
      <c r="J8910" s="170">
        <f>D8910/'Projections+Sensitivity'!E$67</f>
        <v>78919769.226264074</v>
      </c>
      <c r="K8910" s="170">
        <f>E8910/'Projections+Sensitivity'!F$67</f>
        <v>218395442.92347953</v>
      </c>
      <c r="L8910" s="170">
        <f>F8910/'Projections+Sensitivity'!F$67</f>
        <v>1921463748.1704557</v>
      </c>
      <c r="M8910" s="170">
        <f t="shared" si="279"/>
        <v>3911130051.8847814</v>
      </c>
      <c r="N8910" s="171">
        <f>'Projections+Sensitivity'!$B$72</f>
        <v>418000000</v>
      </c>
      <c r="O8910" s="171">
        <f>'Projections+Sensitivity'!$B$73</f>
        <v>634000000</v>
      </c>
      <c r="P8910" s="170">
        <f t="shared" si="278"/>
        <v>3695130051.8847809</v>
      </c>
      <c r="Q8910" s="170">
        <f>P8910/'Projections+Sensitivity'!$B$75</f>
        <v>27.371333717665042</v>
      </c>
    </row>
    <row r="8911" spans="1:17">
      <c r="A8911" s="222">
        <v>-261150401.671042</v>
      </c>
      <c r="B8911" s="223">
        <v>462877993.03061098</v>
      </c>
      <c r="C8911" s="223">
        <v>621469963.29712796</v>
      </c>
      <c r="D8911" s="222">
        <v>410065177.90017301</v>
      </c>
      <c r="E8911" s="222">
        <v>669614527.35110605</v>
      </c>
      <c r="F8911" s="224">
        <f>E8911*(1+'Projections+Sensitivity'!$B$64)/('Projections+Sensitivity'!$B$63-'Projections+Sensitivity'!$B$64)</f>
        <v>5891331899.2844181</v>
      </c>
      <c r="G8911" s="170">
        <f>A8911/'Projections+Sensitivity'!B$67</f>
        <v>-231578861.58931342</v>
      </c>
      <c r="H8911" s="170">
        <f>B8911/'Projections+Sensitivity'!C$67</f>
        <v>363984563.98914659</v>
      </c>
      <c r="I8911" s="170">
        <f>C8911/'Projections+Sensitivity'!D$67</f>
        <v>433355978.93808669</v>
      </c>
      <c r="J8911" s="170">
        <f>D8911/'Projections+Sensitivity'!E$67</f>
        <v>253562927.51661891</v>
      </c>
      <c r="K8911" s="170">
        <f>E8911/'Projections+Sensitivity'!F$67</f>
        <v>367168951.82684821</v>
      </c>
      <c r="L8911" s="170">
        <f>F8911/'Projections+Sensitivity'!F$67</f>
        <v>3230387140.6154933</v>
      </c>
      <c r="M8911" s="170">
        <f t="shared" si="279"/>
        <v>4416880701.2968807</v>
      </c>
      <c r="N8911" s="171">
        <f>'Projections+Sensitivity'!$B$72</f>
        <v>418000000</v>
      </c>
      <c r="O8911" s="171">
        <f>'Projections+Sensitivity'!$B$73</f>
        <v>634000000</v>
      </c>
      <c r="P8911" s="170">
        <f t="shared" si="278"/>
        <v>4200880701.2968807</v>
      </c>
      <c r="Q8911" s="170">
        <f>P8911/'Projections+Sensitivity'!$B$75</f>
        <v>31.117634824421337</v>
      </c>
    </row>
    <row r="8912" spans="1:17">
      <c r="A8912" s="222">
        <v>594887793.92976296</v>
      </c>
      <c r="B8912" s="223">
        <v>473074942.526779</v>
      </c>
      <c r="C8912" s="223">
        <v>1010257437.55908</v>
      </c>
      <c r="D8912" s="222">
        <v>943898979.59256697</v>
      </c>
      <c r="E8912" s="222">
        <v>138838860.27200001</v>
      </c>
      <c r="F8912" s="224">
        <f>E8912*(1+'Projections+Sensitivity'!$B$64)/('Projections+Sensitivity'!$B$63-'Projections+Sensitivity'!$B$64)</f>
        <v>1221517414.8272974</v>
      </c>
      <c r="G8912" s="170">
        <f>A8912/'Projections+Sensitivity'!B$67</f>
        <v>527525277.42678428</v>
      </c>
      <c r="H8912" s="170">
        <f>B8912/'Projections+Sensitivity'!C$67</f>
        <v>372002945.23056501</v>
      </c>
      <c r="I8912" s="170">
        <f>C8912/'Projections+Sensitivity'!D$67</f>
        <v>704460596.14884901</v>
      </c>
      <c r="J8912" s="170">
        <f>D8912/'Projections+Sensitivity'!E$67</f>
        <v>583657919.38496518</v>
      </c>
      <c r="K8912" s="170">
        <f>E8912/'Projections+Sensitivity'!F$67</f>
        <v>76129350.121125743</v>
      </c>
      <c r="L8912" s="170">
        <f>F8912/'Projections+Sensitivity'!F$67</f>
        <v>669793217.62117577</v>
      </c>
      <c r="M8912" s="170">
        <f t="shared" si="279"/>
        <v>2933569305.933465</v>
      </c>
      <c r="N8912" s="171">
        <f>'Projections+Sensitivity'!$B$72</f>
        <v>418000000</v>
      </c>
      <c r="O8912" s="171">
        <f>'Projections+Sensitivity'!$B$73</f>
        <v>634000000</v>
      </c>
      <c r="P8912" s="170">
        <f t="shared" si="278"/>
        <v>2717569305.933465</v>
      </c>
      <c r="Q8912" s="170">
        <f>P8912/'Projections+Sensitivity'!$B$75</f>
        <v>20.130143006914555</v>
      </c>
    </row>
    <row r="8913" spans="1:17">
      <c r="A8913" s="222">
        <v>719678981.37095904</v>
      </c>
      <c r="B8913" s="223">
        <v>839009374.41994095</v>
      </c>
      <c r="C8913" s="223">
        <v>809695189.08162796</v>
      </c>
      <c r="D8913" s="222">
        <v>559213851.51623201</v>
      </c>
      <c r="E8913" s="222">
        <v>1408907460.25125</v>
      </c>
      <c r="F8913" s="224">
        <f>E8913*(1+'Projections+Sensitivity'!$B$64)/('Projections+Sensitivity'!$B$63-'Projections+Sensitivity'!$B$64)</f>
        <v>12395700996.143082</v>
      </c>
      <c r="G8913" s="170">
        <f>A8913/'Projections+Sensitivity'!B$67</f>
        <v>638185651.44532943</v>
      </c>
      <c r="H8913" s="170">
        <f>B8913/'Projections+Sensitivity'!C$67</f>
        <v>659755844.79958856</v>
      </c>
      <c r="I8913" s="170">
        <f>C8913/'Projections+Sensitivity'!D$67</f>
        <v>564606935.21589804</v>
      </c>
      <c r="J8913" s="170">
        <f>D8913/'Projections+Sensitivity'!E$67</f>
        <v>345788691.50605774</v>
      </c>
      <c r="K8913" s="170">
        <f>E8913/'Projections+Sensitivity'!F$67</f>
        <v>772544582.40006673</v>
      </c>
      <c r="L8913" s="170">
        <f>F8913/'Projections+Sensitivity'!F$67</f>
        <v>6796920251.890583</v>
      </c>
      <c r="M8913" s="170">
        <f t="shared" si="279"/>
        <v>9777801957.2575226</v>
      </c>
      <c r="N8913" s="171">
        <f>'Projections+Sensitivity'!$B$72</f>
        <v>418000000</v>
      </c>
      <c r="O8913" s="171">
        <f>'Projections+Sensitivity'!$B$73</f>
        <v>634000000</v>
      </c>
      <c r="P8913" s="170">
        <f t="shared" si="278"/>
        <v>9561801957.2575226</v>
      </c>
      <c r="Q8913" s="170">
        <f>P8913/'Projections+Sensitivity'!$B$75</f>
        <v>70.828162646352013</v>
      </c>
    </row>
    <row r="8914" spans="1:17">
      <c r="A8914" s="222">
        <v>294907926.49908501</v>
      </c>
      <c r="B8914" s="223">
        <v>-318462602.500516</v>
      </c>
      <c r="C8914" s="223">
        <v>430151467.97412097</v>
      </c>
      <c r="D8914" s="222">
        <v>137779170.112463</v>
      </c>
      <c r="E8914" s="222">
        <v>47540921.086887203</v>
      </c>
      <c r="F8914" s="224">
        <f>E8914*(1+'Projections+Sensitivity'!$B$64)/('Projections+Sensitivity'!$B$63-'Projections+Sensitivity'!$B$64)</f>
        <v>418269516.98388839</v>
      </c>
      <c r="G8914" s="170">
        <f>A8914/'Projections+Sensitivity'!B$67</f>
        <v>261513830.55634773</v>
      </c>
      <c r="H8914" s="170">
        <f>B8914/'Projections+Sensitivity'!C$67</f>
        <v>-250423379.94740984</v>
      </c>
      <c r="I8914" s="170">
        <f>C8914/'Projections+Sensitivity'!D$67</f>
        <v>299948061.05610174</v>
      </c>
      <c r="J8914" s="170">
        <f>D8914/'Projections+Sensitivity'!E$67</f>
        <v>85195455.764915407</v>
      </c>
      <c r="K8914" s="170">
        <f>E8914/'Projections+Sensitivity'!F$67</f>
        <v>26068057.742723711</v>
      </c>
      <c r="L8914" s="170">
        <f>F8914/'Projections+Sensitivity'!F$67</f>
        <v>229349235.80528963</v>
      </c>
      <c r="M8914" s="170">
        <f t="shared" si="279"/>
        <v>651651260.97796845</v>
      </c>
      <c r="N8914" s="171">
        <f>'Projections+Sensitivity'!$B$72</f>
        <v>418000000</v>
      </c>
      <c r="O8914" s="171">
        <f>'Projections+Sensitivity'!$B$73</f>
        <v>634000000</v>
      </c>
      <c r="P8914" s="170">
        <f t="shared" si="278"/>
        <v>435651260.97796845</v>
      </c>
      <c r="Q8914" s="170">
        <f>P8914/'Projections+Sensitivity'!$B$75</f>
        <v>3.227046377614581</v>
      </c>
    </row>
    <row r="8915" spans="1:17">
      <c r="A8915" s="222">
        <v>132946796.533402</v>
      </c>
      <c r="B8915" s="223">
        <v>495094115.57676703</v>
      </c>
      <c r="C8915" s="223">
        <v>482963325.45851499</v>
      </c>
      <c r="D8915" s="222">
        <v>248499723.96205699</v>
      </c>
      <c r="E8915" s="222">
        <v>717167201.00605905</v>
      </c>
      <c r="F8915" s="224">
        <f>E8915*(1+'Projections+Sensitivity'!$B$64)/('Projections+Sensitivity'!$B$63-'Projections+Sensitivity'!$B$64)</f>
        <v>6309704816.4729271</v>
      </c>
      <c r="G8915" s="170">
        <f>A8915/'Projections+Sensitivity'!B$67</f>
        <v>117892477.27036999</v>
      </c>
      <c r="H8915" s="170">
        <f>B8915/'Projections+Sensitivity'!C$67</f>
        <v>389317743.56333309</v>
      </c>
      <c r="I8915" s="170">
        <f>C8915/'Projections+Sensitivity'!D$67</f>
        <v>336774191.92535216</v>
      </c>
      <c r="J8915" s="170">
        <f>D8915/'Projections+Sensitivity'!E$67</f>
        <v>153659273.91725567</v>
      </c>
      <c r="K8915" s="170">
        <f>E8915/'Projections+Sensitivity'!F$67</f>
        <v>393243453.84149516</v>
      </c>
      <c r="L8915" s="170">
        <f>F8915/'Projections+Sensitivity'!F$67</f>
        <v>3459793073.7342353</v>
      </c>
      <c r="M8915" s="170">
        <f t="shared" si="279"/>
        <v>4850680214.2520409</v>
      </c>
      <c r="N8915" s="171">
        <f>'Projections+Sensitivity'!$B$72</f>
        <v>418000000</v>
      </c>
      <c r="O8915" s="171">
        <f>'Projections+Sensitivity'!$B$73</f>
        <v>634000000</v>
      </c>
      <c r="P8915" s="170">
        <f t="shared" si="278"/>
        <v>4634680214.2520409</v>
      </c>
      <c r="Q8915" s="170">
        <f>P8915/'Projections+Sensitivity'!$B$75</f>
        <v>34.330964550015118</v>
      </c>
    </row>
    <row r="8916" spans="1:17">
      <c r="A8916" s="222">
        <v>218715997.87172499</v>
      </c>
      <c r="B8916" s="223">
        <v>326068914.33940798</v>
      </c>
      <c r="C8916" s="223">
        <v>592313550.252967</v>
      </c>
      <c r="D8916" s="222">
        <v>-500838708.10896701</v>
      </c>
      <c r="E8916" s="222">
        <v>185068509.69605201</v>
      </c>
      <c r="F8916" s="224">
        <f>E8916*(1+'Projections+Sensitivity'!$B$64)/('Projections+Sensitivity'!$B$63-'Projections+Sensitivity'!$B$64)</f>
        <v>1628250239.7886157</v>
      </c>
      <c r="G8916" s="170">
        <f>A8916/'Projections+Sensitivity'!B$67</f>
        <v>193949545.83415127</v>
      </c>
      <c r="H8916" s="170">
        <f>B8916/'Projections+Sensitivity'!C$67</f>
        <v>256404610.72513118</v>
      </c>
      <c r="I8916" s="170">
        <f>C8916/'Projections+Sensitivity'!D$67</f>
        <v>413024978.78798825</v>
      </c>
      <c r="J8916" s="170">
        <f>D8916/'Projections+Sensitivity'!E$67</f>
        <v>-309692546.17534661</v>
      </c>
      <c r="K8916" s="170">
        <f>E8916/'Projections+Sensitivity'!F$67</f>
        <v>101478399.80423039</v>
      </c>
      <c r="L8916" s="170">
        <f>F8916/'Projections+Sensitivity'!F$67</f>
        <v>892816552.56192935</v>
      </c>
      <c r="M8916" s="170">
        <f t="shared" si="279"/>
        <v>1547981541.538084</v>
      </c>
      <c r="N8916" s="171">
        <f>'Projections+Sensitivity'!$B$72</f>
        <v>418000000</v>
      </c>
      <c r="O8916" s="171">
        <f>'Projections+Sensitivity'!$B$73</f>
        <v>634000000</v>
      </c>
      <c r="P8916" s="170">
        <f t="shared" si="278"/>
        <v>1331981541.538084</v>
      </c>
      <c r="Q8916" s="170">
        <f>P8916/'Projections+Sensitivity'!$B$75</f>
        <v>9.8665299373191413</v>
      </c>
    </row>
    <row r="8917" spans="1:17">
      <c r="A8917" s="222">
        <v>201511041.169442</v>
      </c>
      <c r="B8917" s="223">
        <v>591617820.63644397</v>
      </c>
      <c r="C8917" s="223">
        <v>1131295802.9281499</v>
      </c>
      <c r="D8917" s="222">
        <v>1246798225.64886</v>
      </c>
      <c r="E8917" s="222">
        <v>90834319.541332498</v>
      </c>
      <c r="F8917" s="224">
        <f>E8917*(1+'Projections+Sensitivity'!$B$64)/('Projections+Sensitivity'!$B$63-'Projections+Sensitivity'!$B$64)</f>
        <v>799168928.39908934</v>
      </c>
      <c r="G8917" s="170">
        <f>A8917/'Projections+Sensitivity'!B$67</f>
        <v>178692803.89037684</v>
      </c>
      <c r="H8917" s="170">
        <f>B8917/'Projections+Sensitivity'!C$67</f>
        <v>465219253.74474299</v>
      </c>
      <c r="I8917" s="170">
        <f>C8917/'Projections+Sensitivity'!D$67</f>
        <v>788861616.97260392</v>
      </c>
      <c r="J8917" s="170">
        <f>D8917/'Projections+Sensitivity'!E$67</f>
        <v>770955021.6795367</v>
      </c>
      <c r="K8917" s="170">
        <f>E8917/'Projections+Sensitivity'!F$67</f>
        <v>49807076.360528961</v>
      </c>
      <c r="L8917" s="170">
        <f>F8917/'Projections+Sensitivity'!F$67</f>
        <v>438207365.2637794</v>
      </c>
      <c r="M8917" s="170">
        <f t="shared" si="279"/>
        <v>2691743137.9115686</v>
      </c>
      <c r="N8917" s="171">
        <f>'Projections+Sensitivity'!$B$72</f>
        <v>418000000</v>
      </c>
      <c r="O8917" s="171">
        <f>'Projections+Sensitivity'!$B$73</f>
        <v>634000000</v>
      </c>
      <c r="P8917" s="170">
        <f t="shared" si="278"/>
        <v>2475743137.9115686</v>
      </c>
      <c r="Q8917" s="170">
        <f>P8917/'Projections+Sensitivity'!$B$75</f>
        <v>18.338838058604214</v>
      </c>
    </row>
    <row r="8918" spans="1:17">
      <c r="A8918" s="222">
        <v>796565529.63557303</v>
      </c>
      <c r="B8918" s="223">
        <v>522677645.22512102</v>
      </c>
      <c r="C8918" s="223">
        <v>439177813.14960003</v>
      </c>
      <c r="D8918" s="222">
        <v>1084260667.7773299</v>
      </c>
      <c r="E8918" s="222">
        <v>39349594.063280098</v>
      </c>
      <c r="F8918" s="224">
        <f>E8918*(1+'Projections+Sensitivity'!$B$64)/('Projections+Sensitivity'!$B$63-'Projections+Sensitivity'!$B$64)</f>
        <v>346201447.63875675</v>
      </c>
      <c r="G8918" s="170">
        <f>A8918/'Projections+Sensitivity'!B$67</f>
        <v>706365900.08641541</v>
      </c>
      <c r="H8918" s="170">
        <f>B8918/'Projections+Sensitivity'!C$67</f>
        <v>411008079.16689646</v>
      </c>
      <c r="I8918" s="170">
        <f>C8918/'Projections+Sensitivity'!D$67</f>
        <v>306242203.78345126</v>
      </c>
      <c r="J8918" s="170">
        <f>D8918/'Projections+Sensitivity'!E$67</f>
        <v>670450269.68779325</v>
      </c>
      <c r="K8918" s="170">
        <f>E8918/'Projections+Sensitivity'!F$67</f>
        <v>21576516.961453073</v>
      </c>
      <c r="L8918" s="170">
        <f>F8918/'Projections+Sensitivity'!F$67</f>
        <v>189832235.50018433</v>
      </c>
      <c r="M8918" s="170">
        <f t="shared" si="279"/>
        <v>2305475205.1861939</v>
      </c>
      <c r="N8918" s="171">
        <f>'Projections+Sensitivity'!$B$72</f>
        <v>418000000</v>
      </c>
      <c r="O8918" s="171">
        <f>'Projections+Sensitivity'!$B$73</f>
        <v>634000000</v>
      </c>
      <c r="P8918" s="170">
        <f t="shared" si="278"/>
        <v>2089475205.1861939</v>
      </c>
      <c r="Q8918" s="170">
        <f>P8918/'Projections+Sensitivity'!$B$75</f>
        <v>15.477594112490326</v>
      </c>
    </row>
    <row r="8919" spans="1:17">
      <c r="A8919" s="222">
        <v>754474011.56754005</v>
      </c>
      <c r="B8919" s="223">
        <v>-305414820.22240102</v>
      </c>
      <c r="C8919" s="223">
        <v>455158683.72513902</v>
      </c>
      <c r="D8919" s="222">
        <v>390637819.621566</v>
      </c>
      <c r="E8919" s="222">
        <v>1314644611.6115</v>
      </c>
      <c r="F8919" s="224">
        <f>E8919*(1+'Projections+Sensitivity'!$B$64)/('Projections+Sensitivity'!$B$63-'Projections+Sensitivity'!$B$64)</f>
        <v>11566367544.693642</v>
      </c>
      <c r="G8919" s="170">
        <f>A8919/'Projections+Sensitivity'!B$67</f>
        <v>669040643.16783893</v>
      </c>
      <c r="H8919" s="170">
        <f>B8919/'Projections+Sensitivity'!C$67</f>
        <v>-240163243.55070946</v>
      </c>
      <c r="I8919" s="170">
        <f>C8919/'Projections+Sensitivity'!D$67</f>
        <v>317385792.72828734</v>
      </c>
      <c r="J8919" s="170">
        <f>D8919/'Projections+Sensitivity'!E$67</f>
        <v>241550061.99055117</v>
      </c>
      <c r="K8919" s="170">
        <f>E8919/'Projections+Sensitivity'!F$67</f>
        <v>720857544.68273497</v>
      </c>
      <c r="L8919" s="170">
        <f>F8919/'Projections+Sensitivity'!F$67</f>
        <v>6342172808.9278221</v>
      </c>
      <c r="M8919" s="170">
        <f t="shared" si="279"/>
        <v>8050843607.9465256</v>
      </c>
      <c r="N8919" s="171">
        <f>'Projections+Sensitivity'!$B$72</f>
        <v>418000000</v>
      </c>
      <c r="O8919" s="171">
        <f>'Projections+Sensitivity'!$B$73</f>
        <v>634000000</v>
      </c>
      <c r="P8919" s="170">
        <f t="shared" si="278"/>
        <v>7834843607.9465256</v>
      </c>
      <c r="Q8919" s="170">
        <f>P8919/'Projections+Sensitivity'!$B$75</f>
        <v>58.035878577381673</v>
      </c>
    </row>
    <row r="8920" spans="1:17">
      <c r="A8920" s="222">
        <v>442227148.39959002</v>
      </c>
      <c r="B8920" s="223">
        <v>679011157.04547095</v>
      </c>
      <c r="C8920" s="223">
        <v>652034488.94673896</v>
      </c>
      <c r="D8920" s="222">
        <v>1032000978.6436</v>
      </c>
      <c r="E8920" s="222">
        <v>894542523.67236495</v>
      </c>
      <c r="F8920" s="224">
        <f>E8920*(1+'Projections+Sensitivity'!$B$64)/('Projections+Sensitivity'!$B$63-'Projections+Sensitivity'!$B$64)</f>
        <v>7870269669.6633816</v>
      </c>
      <c r="G8920" s="170">
        <f>A8920/'Projections+Sensitivity'!B$67</f>
        <v>392151262.01209795</v>
      </c>
      <c r="H8920" s="170">
        <f>B8920/'Projections+Sensitivity'!C$67</f>
        <v>533941089.57912201</v>
      </c>
      <c r="I8920" s="170">
        <f>C8920/'Projections+Sensitivity'!D$67</f>
        <v>454668867.27687961</v>
      </c>
      <c r="J8920" s="170">
        <f>D8920/'Projections+Sensitivity'!E$67</f>
        <v>638135602.45437384</v>
      </c>
      <c r="K8920" s="170">
        <f>E8920/'Projections+Sensitivity'!F$67</f>
        <v>490503457.38557589</v>
      </c>
      <c r="L8920" s="170">
        <f>F8920/'Projections+Sensitivity'!F$67</f>
        <v>4315495777.3037415</v>
      </c>
      <c r="M8920" s="170">
        <f t="shared" si="279"/>
        <v>6824896056.0117912</v>
      </c>
      <c r="N8920" s="171">
        <f>'Projections+Sensitivity'!$B$72</f>
        <v>418000000</v>
      </c>
      <c r="O8920" s="171">
        <f>'Projections+Sensitivity'!$B$73</f>
        <v>634000000</v>
      </c>
      <c r="P8920" s="170">
        <f t="shared" si="278"/>
        <v>6608896056.0117912</v>
      </c>
      <c r="Q8920" s="170">
        <f>P8920/'Projections+Sensitivity'!$B$75</f>
        <v>48.954785600087341</v>
      </c>
    </row>
    <row r="8921" spans="1:17">
      <c r="A8921" s="222">
        <v>-23969801.665929198</v>
      </c>
      <c r="B8921" s="223">
        <v>826777751.44418597</v>
      </c>
      <c r="C8921" s="223">
        <v>515808766.223351</v>
      </c>
      <c r="D8921" s="222">
        <v>533430369.81199998</v>
      </c>
      <c r="E8921" s="222">
        <v>1188618665.6596</v>
      </c>
      <c r="F8921" s="224">
        <f>E8921*(1+'Projections+Sensitivity'!$B$64)/('Projections+Sensitivity'!$B$63-'Projections+Sensitivity'!$B$64)</f>
        <v>10457579361.048664</v>
      </c>
      <c r="G8921" s="170">
        <f>A8921/'Projections+Sensitivity'!B$67</f>
        <v>-21255565.17163508</v>
      </c>
      <c r="H8921" s="170">
        <f>B8921/'Projections+Sensitivity'!C$67</f>
        <v>650137496.07110333</v>
      </c>
      <c r="I8921" s="170">
        <f>C8921/'Projections+Sensitivity'!D$67</f>
        <v>359677580.6278134</v>
      </c>
      <c r="J8921" s="170">
        <f>D8921/'Projections+Sensitivity'!E$67</f>
        <v>329845530.62618464</v>
      </c>
      <c r="K8921" s="170">
        <f>E8921/'Projections+Sensitivity'!F$67</f>
        <v>651753884.90821612</v>
      </c>
      <c r="L8921" s="170">
        <f>F8921/'Projections+Sensitivity'!F$67</f>
        <v>5734192278.9990625</v>
      </c>
      <c r="M8921" s="170">
        <f t="shared" si="279"/>
        <v>7704351206.0607452</v>
      </c>
      <c r="N8921" s="171">
        <f>'Projections+Sensitivity'!$B$72</f>
        <v>418000000</v>
      </c>
      <c r="O8921" s="171">
        <f>'Projections+Sensitivity'!$B$73</f>
        <v>634000000</v>
      </c>
      <c r="P8921" s="170">
        <f t="shared" si="278"/>
        <v>7488351206.0607452</v>
      </c>
      <c r="Q8921" s="170">
        <f>P8921/'Projections+Sensitivity'!$B$75</f>
        <v>55.469268193042559</v>
      </c>
    </row>
    <row r="8922" spans="1:17">
      <c r="A8922" s="222">
        <v>-329022552.158351</v>
      </c>
      <c r="B8922" s="223">
        <v>-44168028.871317297</v>
      </c>
      <c r="C8922" s="223">
        <v>49476990.549260102</v>
      </c>
      <c r="D8922" s="222">
        <v>454729069.31655198</v>
      </c>
      <c r="E8922" s="222">
        <v>493062825.55975401</v>
      </c>
      <c r="F8922" s="224">
        <f>E8922*(1+'Projections+Sensitivity'!$B$64)/('Projections+Sensitivity'!$B$63-'Projections+Sensitivity'!$B$64)</f>
        <v>4338013340.3951445</v>
      </c>
      <c r="G8922" s="170">
        <f>A8922/'Projections+Sensitivity'!B$67</f>
        <v>-291765463.8035748</v>
      </c>
      <c r="H8922" s="170">
        <f>B8922/'Projections+Sensitivity'!C$67</f>
        <v>-34731572.840023302</v>
      </c>
      <c r="I8922" s="170">
        <f>C8922/'Projections+Sensitivity'!D$67</f>
        <v>34500701.466941133</v>
      </c>
      <c r="J8922" s="170">
        <f>D8922/'Projections+Sensitivity'!E$67</f>
        <v>281180749.44388932</v>
      </c>
      <c r="K8922" s="170">
        <f>E8922/'Projections+Sensitivity'!F$67</f>
        <v>270360563.35533136</v>
      </c>
      <c r="L8922" s="170">
        <f>F8922/'Projections+Sensitivity'!F$67</f>
        <v>2378657789.1381507</v>
      </c>
      <c r="M8922" s="170">
        <f t="shared" si="279"/>
        <v>2638202766.7607145</v>
      </c>
      <c r="N8922" s="171">
        <f>'Projections+Sensitivity'!$B$72</f>
        <v>418000000</v>
      </c>
      <c r="O8922" s="171">
        <f>'Projections+Sensitivity'!$B$73</f>
        <v>634000000</v>
      </c>
      <c r="P8922" s="170">
        <f t="shared" si="278"/>
        <v>2422202766.7607145</v>
      </c>
      <c r="Q8922" s="170">
        <f>P8922/'Projections+Sensitivity'!$B$75</f>
        <v>17.942242716746033</v>
      </c>
    </row>
    <row r="8923" spans="1:17">
      <c r="A8923" s="222">
        <v>772280032.06366897</v>
      </c>
      <c r="B8923" s="223">
        <v>468577269.531757</v>
      </c>
      <c r="C8923" s="223">
        <v>470700403.725182</v>
      </c>
      <c r="D8923" s="222">
        <v>214481850.995487</v>
      </c>
      <c r="E8923" s="222">
        <v>382600158.18875599</v>
      </c>
      <c r="F8923" s="224">
        <f>E8923*(1+'Projections+Sensitivity'!$B$64)/('Projections+Sensitivity'!$B$63-'Projections+Sensitivity'!$B$64)</f>
        <v>3366152352.6457281</v>
      </c>
      <c r="G8923" s="170">
        <f>A8923/'Projections+Sensitivity'!B$67</f>
        <v>684830387.04548252</v>
      </c>
      <c r="H8923" s="170">
        <f>B8923/'Projections+Sensitivity'!C$67</f>
        <v>368466195.65787452</v>
      </c>
      <c r="I8923" s="170">
        <f>C8923/'Projections+Sensitivity'!D$67</f>
        <v>328223158.46237379</v>
      </c>
      <c r="J8923" s="170">
        <f>D8923/'Projections+Sensitivity'!E$67</f>
        <v>132624394.7756969</v>
      </c>
      <c r="K8923" s="170">
        <f>E8923/'Projections+Sensitivity'!F$67</f>
        <v>209790697.95075259</v>
      </c>
      <c r="L8923" s="170">
        <f>F8923/'Projections+Sensitivity'!F$67</f>
        <v>1845758388.6353681</v>
      </c>
      <c r="M8923" s="170">
        <f t="shared" si="279"/>
        <v>3569693222.5275483</v>
      </c>
      <c r="N8923" s="171">
        <f>'Projections+Sensitivity'!$B$72</f>
        <v>418000000</v>
      </c>
      <c r="O8923" s="171">
        <f>'Projections+Sensitivity'!$B$73</f>
        <v>634000000</v>
      </c>
      <c r="P8923" s="170">
        <f t="shared" si="278"/>
        <v>3353693222.5275483</v>
      </c>
      <c r="Q8923" s="170">
        <f>P8923/'Projections+Sensitivity'!$B$75</f>
        <v>24.842172018722579</v>
      </c>
    </row>
    <row r="8924" spans="1:17">
      <c r="A8924" s="222">
        <v>183843433.351713</v>
      </c>
      <c r="B8924" s="223">
        <v>110479192.321007</v>
      </c>
      <c r="C8924" s="223">
        <v>391261227.57997799</v>
      </c>
      <c r="D8924" s="222">
        <v>674934800.25107801</v>
      </c>
      <c r="E8924" s="222">
        <v>817513234.90803695</v>
      </c>
      <c r="F8924" s="224">
        <f>E8924*(1+'Projections+Sensitivity'!$B$64)/('Projections+Sensitivity'!$B$63-'Projections+Sensitivity'!$B$64)</f>
        <v>7192558706.8029118</v>
      </c>
      <c r="G8924" s="170">
        <f>A8924/'Projections+Sensitivity'!B$67</f>
        <v>163025799.43908781</v>
      </c>
      <c r="H8924" s="170">
        <f>B8924/'Projections+Sensitivity'!C$67</f>
        <v>86875421.282289088</v>
      </c>
      <c r="I8924" s="170">
        <f>C8924/'Projections+Sensitivity'!D$67</f>
        <v>272829585.19649899</v>
      </c>
      <c r="J8924" s="170">
        <f>D8924/'Projections+Sensitivity'!E$67</f>
        <v>417344493.16291368</v>
      </c>
      <c r="K8924" s="170">
        <f>E8924/'Projections+Sensitivity'!F$67</f>
        <v>448266077.42990458</v>
      </c>
      <c r="L8924" s="170">
        <f>F8924/'Projections+Sensitivity'!F$67</f>
        <v>3943887316.4488158</v>
      </c>
      <c r="M8924" s="170">
        <f t="shared" si="279"/>
        <v>5332228692.9595098</v>
      </c>
      <c r="N8924" s="171">
        <f>'Projections+Sensitivity'!$B$72</f>
        <v>418000000</v>
      </c>
      <c r="O8924" s="171">
        <f>'Projections+Sensitivity'!$B$73</f>
        <v>634000000</v>
      </c>
      <c r="P8924" s="170">
        <f t="shared" si="278"/>
        <v>5116228692.9595098</v>
      </c>
      <c r="Q8924" s="170">
        <f>P8924/'Projections+Sensitivity'!$B$75</f>
        <v>37.897990318218589</v>
      </c>
    </row>
    <row r="8925" spans="1:17">
      <c r="A8925" s="222">
        <v>204039502.90469599</v>
      </c>
      <c r="B8925" s="223">
        <v>237613080.296085</v>
      </c>
      <c r="C8925" s="223">
        <v>671359620.10242105</v>
      </c>
      <c r="D8925" s="222">
        <v>579866848.30702305</v>
      </c>
      <c r="E8925" s="222">
        <v>786738150.02144504</v>
      </c>
      <c r="F8925" s="224">
        <f>E8925*(1+'Projections+Sensitivity'!$B$64)/('Projections+Sensitivity'!$B$63-'Projections+Sensitivity'!$B$64)</f>
        <v>6921796601.3080006</v>
      </c>
      <c r="G8925" s="170">
        <f>A8925/'Projections+Sensitivity'!B$67</f>
        <v>180934953.57299471</v>
      </c>
      <c r="H8925" s="170">
        <f>B8925/'Projections+Sensitivity'!C$67</f>
        <v>186847278.83351541</v>
      </c>
      <c r="I8925" s="170">
        <f>C8925/'Projections+Sensitivity'!D$67</f>
        <v>468144435.88786578</v>
      </c>
      <c r="J8925" s="170">
        <f>D8925/'Projections+Sensitivity'!E$67</f>
        <v>358559427.99014705</v>
      </c>
      <c r="K8925" s="170">
        <f>E8925/'Projections+Sensitivity'!F$67</f>
        <v>431391211.07225257</v>
      </c>
      <c r="L8925" s="170">
        <f>F8925/'Projections+Sensitivity'!F$67</f>
        <v>3795420647.3305855</v>
      </c>
      <c r="M8925" s="170">
        <f t="shared" si="279"/>
        <v>5421297954.6873608</v>
      </c>
      <c r="N8925" s="171">
        <f>'Projections+Sensitivity'!$B$72</f>
        <v>418000000</v>
      </c>
      <c r="O8925" s="171">
        <f>'Projections+Sensitivity'!$B$73</f>
        <v>634000000</v>
      </c>
      <c r="P8925" s="170">
        <f t="shared" si="278"/>
        <v>5205297954.6873608</v>
      </c>
      <c r="Q8925" s="170">
        <f>P8925/'Projections+Sensitivity'!$B$75</f>
        <v>38.557762627313785</v>
      </c>
    </row>
    <row r="8926" spans="1:17">
      <c r="A8926" s="222">
        <v>167890750.105663</v>
      </c>
      <c r="B8926" s="223">
        <v>722872679.01139998</v>
      </c>
      <c r="C8926" s="223">
        <v>1100260426.31147</v>
      </c>
      <c r="D8926" s="222">
        <v>551695573.93146205</v>
      </c>
      <c r="E8926" s="222">
        <v>124114519.385516</v>
      </c>
      <c r="F8926" s="224">
        <f>E8926*(1+'Projections+Sensitivity'!$B$64)/('Projections+Sensitivity'!$B$63-'Projections+Sensitivity'!$B$64)</f>
        <v>1091971272.0582106</v>
      </c>
      <c r="G8926" s="170">
        <f>A8926/'Projections+Sensitivity'!B$67</f>
        <v>148879528.9306905</v>
      </c>
      <c r="H8926" s="170">
        <f>B8926/'Projections+Sensitivity'!C$67</f>
        <v>568431640.41335285</v>
      </c>
      <c r="I8926" s="170">
        <f>C8926/'Projections+Sensitivity'!D$67</f>
        <v>767220400.48632407</v>
      </c>
      <c r="J8926" s="170">
        <f>D8926/'Projections+Sensitivity'!E$67</f>
        <v>341139780.60843229</v>
      </c>
      <c r="K8926" s="170">
        <f>E8926/'Projections+Sensitivity'!F$67</f>
        <v>68055569.477479726</v>
      </c>
      <c r="L8926" s="170">
        <f>F8926/'Projections+Sensitivity'!F$67</f>
        <v>598759332.43666804</v>
      </c>
      <c r="M8926" s="170">
        <f t="shared" si="279"/>
        <v>2492486252.3529477</v>
      </c>
      <c r="N8926" s="171">
        <f>'Projections+Sensitivity'!$B$72</f>
        <v>418000000</v>
      </c>
      <c r="O8926" s="171">
        <f>'Projections+Sensitivity'!$B$73</f>
        <v>634000000</v>
      </c>
      <c r="P8926" s="170">
        <f t="shared" si="278"/>
        <v>2276486252.3529477</v>
      </c>
      <c r="Q8926" s="170">
        <f>P8926/'Projections+Sensitivity'!$B$75</f>
        <v>16.862861128540352</v>
      </c>
    </row>
    <row r="8927" spans="1:17">
      <c r="A8927" s="222">
        <v>814937034.29589701</v>
      </c>
      <c r="B8927" s="223">
        <v>-223476987.595723</v>
      </c>
      <c r="C8927" s="223">
        <v>1030644693.76969</v>
      </c>
      <c r="D8927" s="222">
        <v>915787804.76114702</v>
      </c>
      <c r="E8927" s="222">
        <v>291291731.18993098</v>
      </c>
      <c r="F8927" s="224">
        <f>E8927*(1+'Projections+Sensitivity'!$B$64)/('Projections+Sensitivity'!$B$63-'Projections+Sensitivity'!$B$64)</f>
        <v>2562812182.0260382</v>
      </c>
      <c r="G8927" s="170">
        <f>A8927/'Projections+Sensitivity'!B$67</f>
        <v>722657095.15139449</v>
      </c>
      <c r="H8927" s="170">
        <f>B8927/'Projections+Sensitivity'!C$67</f>
        <v>-175731348.46844587</v>
      </c>
      <c r="I8927" s="170">
        <f>C8927/'Projections+Sensitivity'!D$67</f>
        <v>718676793.06066418</v>
      </c>
      <c r="J8927" s="170">
        <f>D8927/'Projections+Sensitivity'!E$67</f>
        <v>566275434.42809439</v>
      </c>
      <c r="K8927" s="170">
        <f>E8927/'Projections+Sensitivity'!F$67</f>
        <v>159723654.80170509</v>
      </c>
      <c r="L8927" s="170">
        <f>F8927/'Projections+Sensitivity'!F$67</f>
        <v>1405263810.9958172</v>
      </c>
      <c r="M8927" s="170">
        <f t="shared" si="279"/>
        <v>3396865439.9692297</v>
      </c>
      <c r="N8927" s="171">
        <f>'Projections+Sensitivity'!$B$72</f>
        <v>418000000</v>
      </c>
      <c r="O8927" s="171">
        <f>'Projections+Sensitivity'!$B$73</f>
        <v>634000000</v>
      </c>
      <c r="P8927" s="170">
        <f t="shared" si="278"/>
        <v>3180865439.9692297</v>
      </c>
      <c r="Q8927" s="170">
        <f>P8927/'Projections+Sensitivity'!$B$75</f>
        <v>23.561966221994293</v>
      </c>
    </row>
    <row r="8928" spans="1:17">
      <c r="A8928" s="222">
        <v>619075058.56671906</v>
      </c>
      <c r="B8928" s="223">
        <v>74005469.287661493</v>
      </c>
      <c r="C8928" s="223">
        <v>387445488.83619601</v>
      </c>
      <c r="D8928" s="222">
        <v>272148415.22145897</v>
      </c>
      <c r="E8928" s="222">
        <v>668727718.40841806</v>
      </c>
      <c r="F8928" s="224">
        <f>E8928*(1+'Projections+Sensitivity'!$B$64)/('Projections+Sensitivity'!$B$63-'Projections+Sensitivity'!$B$64)</f>
        <v>5883529670.3911839</v>
      </c>
      <c r="G8928" s="170">
        <f>A8928/'Projections+Sensitivity'!B$67</f>
        <v>548973681.00474</v>
      </c>
      <c r="H8928" s="170">
        <f>B8928/'Projections+Sensitivity'!C$67</f>
        <v>58194273.387502052</v>
      </c>
      <c r="I8928" s="170">
        <f>C8928/'Projections+Sensitivity'!D$67</f>
        <v>270168840.03367436</v>
      </c>
      <c r="J8928" s="170">
        <f>D8928/'Projections+Sensitivity'!E$67</f>
        <v>168282391.68203798</v>
      </c>
      <c r="K8928" s="170">
        <f>E8928/'Projections+Sensitivity'!F$67</f>
        <v>366682688.91489273</v>
      </c>
      <c r="L8928" s="170">
        <f>F8928/'Projections+Sensitivity'!F$67</f>
        <v>3226108953.557673</v>
      </c>
      <c r="M8928" s="170">
        <f t="shared" si="279"/>
        <v>4638410828.5805206</v>
      </c>
      <c r="N8928" s="171">
        <f>'Projections+Sensitivity'!$B$72</f>
        <v>418000000</v>
      </c>
      <c r="O8928" s="171">
        <f>'Projections+Sensitivity'!$B$73</f>
        <v>634000000</v>
      </c>
      <c r="P8928" s="170">
        <f t="shared" si="278"/>
        <v>4422410828.5805206</v>
      </c>
      <c r="Q8928" s="170">
        <f>P8928/'Projections+Sensitivity'!$B$75</f>
        <v>32.758598730226076</v>
      </c>
    </row>
    <row r="8929" spans="1:17">
      <c r="A8929" s="222">
        <v>65710280.101871997</v>
      </c>
      <c r="B8929" s="223">
        <v>415456623.59569103</v>
      </c>
      <c r="C8929" s="223">
        <v>354937308.50640899</v>
      </c>
      <c r="D8929" s="222">
        <v>1382438150.5318899</v>
      </c>
      <c r="E8929" s="222">
        <v>789420045.28189802</v>
      </c>
      <c r="F8929" s="224">
        <f>E8929*(1+'Projections+Sensitivity'!$B$64)/('Projections+Sensitivity'!$B$63-'Projections+Sensitivity'!$B$64)</f>
        <v>6945392169.2849216</v>
      </c>
      <c r="G8929" s="170">
        <f>A8929/'Projections+Sensitivity'!B$67</f>
        <v>58269532.665221244</v>
      </c>
      <c r="H8929" s="170">
        <f>B8929/'Projections+Sensitivity'!C$67</f>
        <v>326694723.60480124</v>
      </c>
      <c r="I8929" s="170">
        <f>C8929/'Projections+Sensitivity'!D$67</f>
        <v>247500625.73161751</v>
      </c>
      <c r="J8929" s="170">
        <f>D8929/'Projections+Sensitivity'!E$67</f>
        <v>854827679.72281015</v>
      </c>
      <c r="K8929" s="170">
        <f>E8929/'Projections+Sensitivity'!F$67</f>
        <v>432861771.56858063</v>
      </c>
      <c r="L8929" s="170">
        <f>F8929/'Projections+Sensitivity'!F$67</f>
        <v>3808358777.5651803</v>
      </c>
      <c r="M8929" s="170">
        <f t="shared" si="279"/>
        <v>5728513110.8582115</v>
      </c>
      <c r="N8929" s="171">
        <f>'Projections+Sensitivity'!$B$72</f>
        <v>418000000</v>
      </c>
      <c r="O8929" s="171">
        <f>'Projections+Sensitivity'!$B$73</f>
        <v>634000000</v>
      </c>
      <c r="P8929" s="170">
        <f t="shared" si="278"/>
        <v>5512513110.8582115</v>
      </c>
      <c r="Q8929" s="170">
        <f>P8929/'Projections+Sensitivity'!$B$75</f>
        <v>40.833430450801565</v>
      </c>
    </row>
    <row r="8930" spans="1:17">
      <c r="A8930" s="222">
        <v>118698274.583738</v>
      </c>
      <c r="B8930" s="223">
        <v>179886331.97052601</v>
      </c>
      <c r="C8930" s="223">
        <v>369914887.74106699</v>
      </c>
      <c r="D8930" s="222">
        <v>662355884.21338797</v>
      </c>
      <c r="E8930" s="222">
        <v>278175375.507644</v>
      </c>
      <c r="F8930" s="224">
        <f>E8930*(1+'Projections+Sensitivity'!$B$64)/('Projections+Sensitivity'!$B$63-'Projections+Sensitivity'!$B$64)</f>
        <v>2447413245.0598745</v>
      </c>
      <c r="G8930" s="170">
        <f>A8930/'Projections+Sensitivity'!B$67</f>
        <v>105257396.21623498</v>
      </c>
      <c r="H8930" s="170">
        <f>B8930/'Projections+Sensitivity'!C$67</f>
        <v>141453793.64701995</v>
      </c>
      <c r="I8930" s="170">
        <f>C8930/'Projections+Sensitivity'!D$67</f>
        <v>257944611.59526703</v>
      </c>
      <c r="J8930" s="170">
        <f>D8930/'Projections+Sensitivity'!E$67</f>
        <v>409566347.27928811</v>
      </c>
      <c r="K8930" s="170">
        <f>E8930/'Projections+Sensitivity'!F$67</f>
        <v>152531578.80731997</v>
      </c>
      <c r="L8930" s="170">
        <f>F8930/'Projections+Sensitivity'!F$67</f>
        <v>1341987246.6485474</v>
      </c>
      <c r="M8930" s="170">
        <f t="shared" si="279"/>
        <v>2408740974.1936774</v>
      </c>
      <c r="N8930" s="171">
        <f>'Projections+Sensitivity'!$B$72</f>
        <v>418000000</v>
      </c>
      <c r="O8930" s="171">
        <f>'Projections+Sensitivity'!$B$73</f>
        <v>634000000</v>
      </c>
      <c r="P8930" s="170">
        <f t="shared" si="278"/>
        <v>2192740974.1936774</v>
      </c>
      <c r="Q8930" s="170">
        <f>P8930/'Projections+Sensitivity'!$B$75</f>
        <v>16.24252573476798</v>
      </c>
    </row>
    <row r="8931" spans="1:17">
      <c r="A8931" s="222">
        <v>-177087380.26970601</v>
      </c>
      <c r="B8931" s="223">
        <v>355745977.79174501</v>
      </c>
      <c r="C8931" s="223">
        <v>1300587616.5466001</v>
      </c>
      <c r="D8931" s="222">
        <v>1211897070.2285399</v>
      </c>
      <c r="E8931" s="222">
        <v>1162565583.6391201</v>
      </c>
      <c r="F8931" s="224">
        <f>E8931*(1+'Projections+Sensitivity'!$B$64)/('Projections+Sensitivity'!$B$63-'Projections+Sensitivity'!$B$64)</f>
        <v>10228361883.063086</v>
      </c>
      <c r="G8931" s="170">
        <f>A8931/'Projections+Sensitivity'!B$67</f>
        <v>-157034772.53827932</v>
      </c>
      <c r="H8931" s="170">
        <f>B8931/'Projections+Sensitivity'!C$67</f>
        <v>279741198.68960321</v>
      </c>
      <c r="I8931" s="170">
        <f>C8931/'Projections+Sensitivity'!D$67</f>
        <v>906910153.42576802</v>
      </c>
      <c r="J8931" s="170">
        <f>D8931/'Projections+Sensitivity'!E$67</f>
        <v>749373966.71796846</v>
      </c>
      <c r="K8931" s="170">
        <f>E8931/'Projections+Sensitivity'!F$67</f>
        <v>637468228.86792719</v>
      </c>
      <c r="L8931" s="170">
        <f>F8931/'Projections+Sensitivity'!F$67</f>
        <v>5608505726.9684658</v>
      </c>
      <c r="M8931" s="170">
        <f t="shared" si="279"/>
        <v>8024964502.1314535</v>
      </c>
      <c r="N8931" s="171">
        <f>'Projections+Sensitivity'!$B$72</f>
        <v>418000000</v>
      </c>
      <c r="O8931" s="171">
        <f>'Projections+Sensitivity'!$B$73</f>
        <v>634000000</v>
      </c>
      <c r="P8931" s="170">
        <f t="shared" si="278"/>
        <v>7808964502.1314535</v>
      </c>
      <c r="Q8931" s="170">
        <f>P8931/'Projections+Sensitivity'!$B$75</f>
        <v>57.844181497270029</v>
      </c>
    </row>
    <row r="8932" spans="1:17">
      <c r="A8932" s="222">
        <v>432695522.81078798</v>
      </c>
      <c r="B8932" s="223">
        <v>449471422.632774</v>
      </c>
      <c r="C8932" s="223">
        <v>499085449.72670603</v>
      </c>
      <c r="D8932" s="222">
        <v>877754682.11599195</v>
      </c>
      <c r="E8932" s="222">
        <v>902776081.38064396</v>
      </c>
      <c r="F8932" s="224">
        <f>E8932*(1+'Projections+Sensitivity'!$B$64)/('Projections+Sensitivity'!$B$63-'Projections+Sensitivity'!$B$64)</f>
        <v>7942709288.5636292</v>
      </c>
      <c r="G8932" s="170">
        <f>A8932/'Projections+Sensitivity'!B$67</f>
        <v>383698956.41032141</v>
      </c>
      <c r="H8932" s="170">
        <f>B8932/'Projections+Sensitivity'!C$67</f>
        <v>353442294.20246482</v>
      </c>
      <c r="I8932" s="170">
        <f>C8932/'Projections+Sensitivity'!D$67</f>
        <v>348016278.20050663</v>
      </c>
      <c r="J8932" s="170">
        <f>D8932/'Projections+Sensitivity'!E$67</f>
        <v>542757734.21788085</v>
      </c>
      <c r="K8932" s="170">
        <f>E8932/'Projections+Sensitivity'!F$67</f>
        <v>495018154.46885693</v>
      </c>
      <c r="L8932" s="170">
        <f>F8932/'Projections+Sensitivity'!F$67</f>
        <v>4355216508.9425192</v>
      </c>
      <c r="M8932" s="170">
        <f t="shared" si="279"/>
        <v>6478149926.4425497</v>
      </c>
      <c r="N8932" s="171">
        <f>'Projections+Sensitivity'!$B$72</f>
        <v>418000000</v>
      </c>
      <c r="O8932" s="171">
        <f>'Projections+Sensitivity'!$B$73</f>
        <v>634000000</v>
      </c>
      <c r="P8932" s="170">
        <f t="shared" si="278"/>
        <v>6262149926.4425497</v>
      </c>
      <c r="Q8932" s="170">
        <f>P8932/'Projections+Sensitivity'!$B$75</f>
        <v>46.386295751426296</v>
      </c>
    </row>
    <row r="8933" spans="1:17">
      <c r="A8933" s="222">
        <v>296467124.77172798</v>
      </c>
      <c r="B8933" s="223">
        <v>243756889.71203601</v>
      </c>
      <c r="C8933" s="223">
        <v>-76944226.057648301</v>
      </c>
      <c r="D8933" s="222">
        <v>596575428.08636606</v>
      </c>
      <c r="E8933" s="222">
        <v>1378104203.1605401</v>
      </c>
      <c r="F8933" s="224">
        <f>E8933*(1+'Projections+Sensitivity'!$B$64)/('Projections+Sensitivity'!$B$63-'Projections+Sensitivity'!$B$64)</f>
        <v>12124691028.933685</v>
      </c>
      <c r="G8933" s="170">
        <f>A8933/'Projections+Sensitivity'!B$67</f>
        <v>262896471.97164032</v>
      </c>
      <c r="H8933" s="170">
        <f>B8933/'Projections+Sensitivity'!C$67</f>
        <v>191678469.39596987</v>
      </c>
      <c r="I8933" s="170">
        <f>C8933/'Projections+Sensitivity'!D$67</f>
        <v>-53653824.603110485</v>
      </c>
      <c r="J8933" s="170">
        <f>D8933/'Projections+Sensitivity'!E$67</f>
        <v>368891142.63412148</v>
      </c>
      <c r="K8933" s="170">
        <f>E8933/'Projections+Sensitivity'!F$67</f>
        <v>755654268.41062927</v>
      </c>
      <c r="L8933" s="170">
        <f>F8933/'Projections+Sensitivity'!F$67</f>
        <v>6648317673.0478945</v>
      </c>
      <c r="M8933" s="170">
        <f t="shared" si="279"/>
        <v>8173784200.8571453</v>
      </c>
      <c r="N8933" s="171">
        <f>'Projections+Sensitivity'!$B$72</f>
        <v>418000000</v>
      </c>
      <c r="O8933" s="171">
        <f>'Projections+Sensitivity'!$B$73</f>
        <v>634000000</v>
      </c>
      <c r="P8933" s="170">
        <f t="shared" si="278"/>
        <v>7957784200.8571453</v>
      </c>
      <c r="Q8933" s="170">
        <f>P8933/'Projections+Sensitivity'!$B$75</f>
        <v>58.946549635978855</v>
      </c>
    </row>
    <row r="8934" spans="1:17">
      <c r="A8934" s="222">
        <v>214666376.140432</v>
      </c>
      <c r="B8934" s="223">
        <v>481484316.07626498</v>
      </c>
      <c r="C8934" s="223">
        <v>1164245576.4333799</v>
      </c>
      <c r="D8934" s="222">
        <v>605953677.43682694</v>
      </c>
      <c r="E8934" s="222">
        <v>835738020.47339499</v>
      </c>
      <c r="F8934" s="224">
        <f>E8934*(1+'Projections+Sensitivity'!$B$64)/('Projections+Sensitivity'!$B$63-'Projections+Sensitivity'!$B$64)</f>
        <v>7352902092.6962032</v>
      </c>
      <c r="G8934" s="170">
        <f>A8934/'Projections+Sensitivity'!B$67</f>
        <v>190358485.72319847</v>
      </c>
      <c r="H8934" s="170">
        <f>B8934/'Projections+Sensitivity'!C$67</f>
        <v>378615664.37236506</v>
      </c>
      <c r="I8934" s="170">
        <f>C8934/'Projections+Sensitivity'!D$67</f>
        <v>811837757.72990119</v>
      </c>
      <c r="J8934" s="170">
        <f>D8934/'Projections+Sensitivity'!E$67</f>
        <v>374690163.10316163</v>
      </c>
      <c r="K8934" s="170">
        <f>E8934/'Projections+Sensitivity'!F$67</f>
        <v>458259252.8166042</v>
      </c>
      <c r="L8934" s="170">
        <f>F8934/'Projections+Sensitivity'!F$67</f>
        <v>4031808217.9915299</v>
      </c>
      <c r="M8934" s="170">
        <f t="shared" si="279"/>
        <v>6245569541.7367611</v>
      </c>
      <c r="N8934" s="171">
        <f>'Projections+Sensitivity'!$B$72</f>
        <v>418000000</v>
      </c>
      <c r="O8934" s="171">
        <f>'Projections+Sensitivity'!$B$73</f>
        <v>634000000</v>
      </c>
      <c r="P8934" s="170">
        <f t="shared" si="278"/>
        <v>6029569541.7367611</v>
      </c>
      <c r="Q8934" s="170">
        <f>P8934/'Projections+Sensitivity'!$B$75</f>
        <v>44.663478086938973</v>
      </c>
    </row>
    <row r="8935" spans="1:17">
      <c r="A8935" s="222">
        <v>-27801601.7329874</v>
      </c>
      <c r="B8935" s="223">
        <v>936352919.01604199</v>
      </c>
      <c r="C8935" s="223">
        <v>511008467.61681902</v>
      </c>
      <c r="D8935" s="222">
        <v>1361193158.07672</v>
      </c>
      <c r="E8935" s="222">
        <v>-21951083.540054999</v>
      </c>
      <c r="F8935" s="224">
        <f>E8935*(1+'Projections+Sensitivity'!$B$64)/('Projections+Sensitivity'!$B$63-'Projections+Sensitivity'!$B$64)</f>
        <v>-193127707.66034299</v>
      </c>
      <c r="G8935" s="170">
        <f>A8935/'Projections+Sensitivity'!B$67</f>
        <v>-24653468.799924195</v>
      </c>
      <c r="H8935" s="170">
        <f>B8935/'Projections+Sensitivity'!C$67</f>
        <v>736302036.60488081</v>
      </c>
      <c r="I8935" s="170">
        <f>C8935/'Projections+Sensitivity'!D$67</f>
        <v>356330293.99340814</v>
      </c>
      <c r="J8935" s="170">
        <f>D8935/'Projections+Sensitivity'!E$67</f>
        <v>841690883.98320031</v>
      </c>
      <c r="K8935" s="170">
        <f>E8935/'Projections+Sensitivity'!F$67</f>
        <v>-12036412.003707198</v>
      </c>
      <c r="L8935" s="170">
        <f>F8935/'Projections+Sensitivity'!F$67</f>
        <v>-105897490.41270255</v>
      </c>
      <c r="M8935" s="170">
        <f t="shared" si="279"/>
        <v>1791735843.3651555</v>
      </c>
      <c r="N8935" s="171">
        <f>'Projections+Sensitivity'!$B$72</f>
        <v>418000000</v>
      </c>
      <c r="O8935" s="171">
        <f>'Projections+Sensitivity'!$B$73</f>
        <v>634000000</v>
      </c>
      <c r="P8935" s="170">
        <f t="shared" si="278"/>
        <v>1575735843.3651552</v>
      </c>
      <c r="Q8935" s="170">
        <f>P8935/'Projections+Sensitivity'!$B$75</f>
        <v>11.67211735826041</v>
      </c>
    </row>
    <row r="8936" spans="1:17">
      <c r="A8936" s="222">
        <v>299894466.76995701</v>
      </c>
      <c r="B8936" s="223">
        <v>1148709546.0297201</v>
      </c>
      <c r="C8936" s="223">
        <v>-241875719.07245201</v>
      </c>
      <c r="D8936" s="222">
        <v>408649669.20252699</v>
      </c>
      <c r="E8936" s="222">
        <v>280856829.586429</v>
      </c>
      <c r="F8936" s="224">
        <f>E8936*(1+'Projections+Sensitivity'!$B$64)/('Projections+Sensitivity'!$B$63-'Projections+Sensitivity'!$B$64)</f>
        <v>2471004931.4787822</v>
      </c>
      <c r="G8936" s="170">
        <f>A8936/'Projections+Sensitivity'!B$67</f>
        <v>265935716.6105473</v>
      </c>
      <c r="H8936" s="170">
        <f>B8936/'Projections+Sensitivity'!C$67</f>
        <v>903288878.6184907</v>
      </c>
      <c r="I8936" s="170">
        <f>C8936/'Projections+Sensitivity'!D$67</f>
        <v>-168661874.60435948</v>
      </c>
      <c r="J8936" s="170">
        <f>D8936/'Projections+Sensitivity'!E$67</f>
        <v>252687650.73467341</v>
      </c>
      <c r="K8936" s="170">
        <f>E8936/'Projections+Sensitivity'!F$67</f>
        <v>154001897.39101923</v>
      </c>
      <c r="L8936" s="170">
        <f>F8936/'Projections+Sensitivity'!F$67</f>
        <v>1354923248.5129695</v>
      </c>
      <c r="M8936" s="170">
        <f t="shared" si="279"/>
        <v>2762175517.2633405</v>
      </c>
      <c r="N8936" s="171">
        <f>'Projections+Sensitivity'!$B$72</f>
        <v>418000000</v>
      </c>
      <c r="O8936" s="171">
        <f>'Projections+Sensitivity'!$B$73</f>
        <v>634000000</v>
      </c>
      <c r="P8936" s="170">
        <f t="shared" si="278"/>
        <v>2546175517.2633405</v>
      </c>
      <c r="Q8936" s="170">
        <f>P8936/'Projections+Sensitivity'!$B$75</f>
        <v>18.860559387135854</v>
      </c>
    </row>
    <row r="8937" spans="1:17">
      <c r="A8937" s="222">
        <v>24077690.692541402</v>
      </c>
      <c r="B8937" s="223">
        <v>292505970.54259902</v>
      </c>
      <c r="C8937" s="223">
        <v>-538914554.87620294</v>
      </c>
      <c r="D8937" s="222">
        <v>297949722.88889402</v>
      </c>
      <c r="E8937" s="222">
        <v>479151446.89806598</v>
      </c>
      <c r="F8937" s="224">
        <f>E8937*(1+'Projections+Sensitivity'!$B$64)/('Projections+Sensitivity'!$B$63-'Projections+Sensitivity'!$B$64)</f>
        <v>4215619716.1157627</v>
      </c>
      <c r="G8937" s="170">
        <f>A8937/'Projections+Sensitivity'!B$67</f>
        <v>21351237.312290277</v>
      </c>
      <c r="H8937" s="170">
        <f>B8937/'Projections+Sensitivity'!C$67</f>
        <v>230012356.93901125</v>
      </c>
      <c r="I8937" s="170">
        <f>C8937/'Projections+Sensitivity'!D$67</f>
        <v>-375789431.96761161</v>
      </c>
      <c r="J8937" s="170">
        <f>D8937/'Projections+Sensitivity'!E$67</f>
        <v>184236575.2082102</v>
      </c>
      <c r="K8937" s="170">
        <f>E8937/'Projections+Sensitivity'!F$67</f>
        <v>262732553.33905503</v>
      </c>
      <c r="L8937" s="170">
        <f>F8937/'Projections+Sensitivity'!F$67</f>
        <v>2311545836.0646081</v>
      </c>
      <c r="M8937" s="170">
        <f t="shared" si="279"/>
        <v>2634089126.8955631</v>
      </c>
      <c r="N8937" s="171">
        <f>'Projections+Sensitivity'!$B$72</f>
        <v>418000000</v>
      </c>
      <c r="O8937" s="171">
        <f>'Projections+Sensitivity'!$B$73</f>
        <v>634000000</v>
      </c>
      <c r="P8937" s="170">
        <f t="shared" si="278"/>
        <v>2418089126.8955631</v>
      </c>
      <c r="Q8937" s="170">
        <f>P8937/'Projections+Sensitivity'!$B$75</f>
        <v>17.911771310337503</v>
      </c>
    </row>
    <row r="8938" spans="1:17">
      <c r="A8938" s="222">
        <v>581468120.57347906</v>
      </c>
      <c r="B8938" s="223">
        <v>158696478.909857</v>
      </c>
      <c r="C8938" s="223">
        <v>807402746.253456</v>
      </c>
      <c r="D8938" s="222">
        <v>777576557.97047698</v>
      </c>
      <c r="E8938" s="222">
        <v>-50741074.848087497</v>
      </c>
      <c r="F8938" s="224">
        <f>E8938*(1+'Projections+Sensitivity'!$B$64)/('Projections+Sensitivity'!$B$63-'Projections+Sensitivity'!$B$64)</f>
        <v>-446424772.23283678</v>
      </c>
      <c r="G8938" s="170">
        <f>A8938/'Projections+Sensitivity'!B$67</f>
        <v>515625189.74220437</v>
      </c>
      <c r="H8938" s="170">
        <f>B8938/'Projections+Sensitivity'!C$67</f>
        <v>124791131.90157026</v>
      </c>
      <c r="I8938" s="170">
        <f>C8938/'Projections+Sensitivity'!D$67</f>
        <v>563008396.48573732</v>
      </c>
      <c r="J8938" s="170">
        <f>D8938/'Projections+Sensitivity'!E$67</f>
        <v>480812804.97142863</v>
      </c>
      <c r="K8938" s="170">
        <f>E8938/'Projections+Sensitivity'!F$67</f>
        <v>-27822794.317559939</v>
      </c>
      <c r="L8938" s="170">
        <f>F8938/'Projections+Sensitivity'!F$67</f>
        <v>-244787574.03709033</v>
      </c>
      <c r="M8938" s="170">
        <f t="shared" si="279"/>
        <v>1411627154.7462902</v>
      </c>
      <c r="N8938" s="171">
        <f>'Projections+Sensitivity'!$B$72</f>
        <v>418000000</v>
      </c>
      <c r="O8938" s="171">
        <f>'Projections+Sensitivity'!$B$73</f>
        <v>634000000</v>
      </c>
      <c r="P8938" s="170">
        <f t="shared" si="278"/>
        <v>1195627154.7462902</v>
      </c>
      <c r="Q8938" s="170">
        <f>P8938/'Projections+Sensitivity'!$B$75</f>
        <v>8.8564974425651126</v>
      </c>
    </row>
    <row r="8939" spans="1:17">
      <c r="A8939" s="222">
        <v>48221402.688540503</v>
      </c>
      <c r="B8939" s="223">
        <v>422860550.638044</v>
      </c>
      <c r="C8939" s="223">
        <v>659234827.25672698</v>
      </c>
      <c r="D8939" s="222">
        <v>751014825.62225699</v>
      </c>
      <c r="E8939" s="222">
        <v>605682630.53450298</v>
      </c>
      <c r="F8939" s="224">
        <f>E8939*(1+'Projections+Sensitivity'!$B$64)/('Projections+Sensitivity'!$B$63-'Projections+Sensitivity'!$B$64)</f>
        <v>5328853028.6611061</v>
      </c>
      <c r="G8939" s="170">
        <f>A8939/'Projections+Sensitivity'!B$67</f>
        <v>42761019.961664267</v>
      </c>
      <c r="H8939" s="170">
        <f>B8939/'Projections+Sensitivity'!C$67</f>
        <v>332516808.89918697</v>
      </c>
      <c r="I8939" s="170">
        <f>C8939/'Projections+Sensitivity'!D$67</f>
        <v>459689720.8036629</v>
      </c>
      <c r="J8939" s="170">
        <f>D8939/'Projections+Sensitivity'!E$67</f>
        <v>464388414.46693391</v>
      </c>
      <c r="K8939" s="170">
        <f>E8939/'Projections+Sensitivity'!F$67</f>
        <v>332113249.50313491</v>
      </c>
      <c r="L8939" s="170">
        <f>F8939/'Projections+Sensitivity'!F$67</f>
        <v>2921963758.3324184</v>
      </c>
      <c r="M8939" s="170">
        <f t="shared" si="279"/>
        <v>4553432971.967001</v>
      </c>
      <c r="N8939" s="171">
        <f>'Projections+Sensitivity'!$B$72</f>
        <v>418000000</v>
      </c>
      <c r="O8939" s="171">
        <f>'Projections+Sensitivity'!$B$73</f>
        <v>634000000</v>
      </c>
      <c r="P8939" s="170">
        <f t="shared" si="278"/>
        <v>4337432971.967001</v>
      </c>
      <c r="Q8939" s="170">
        <f>P8939/'Projections+Sensitivity'!$B$75</f>
        <v>32.129133125681491</v>
      </c>
    </row>
    <row r="8940" spans="1:17">
      <c r="A8940" s="222">
        <v>194348111.42859</v>
      </c>
      <c r="B8940" s="223">
        <v>237010520.77816701</v>
      </c>
      <c r="C8940" s="223">
        <v>153793286.95342201</v>
      </c>
      <c r="D8940" s="222">
        <v>934865384.11146605</v>
      </c>
      <c r="E8940" s="222">
        <v>696624022.76575005</v>
      </c>
      <c r="F8940" s="224">
        <f>E8940*(1+'Projections+Sensitivity'!$B$64)/('Projections+Sensitivity'!$B$63-'Projections+Sensitivity'!$B$64)</f>
        <v>6128963992.705884</v>
      </c>
      <c r="G8940" s="170">
        <f>A8940/'Projections+Sensitivity'!B$67</f>
        <v>172340973.28082553</v>
      </c>
      <c r="H8940" s="170">
        <f>B8940/'Projections+Sensitivity'!C$67</f>
        <v>186373455.56537747</v>
      </c>
      <c r="I8940" s="170">
        <f>C8940/'Projections+Sensitivity'!D$67</f>
        <v>107241289.77725329</v>
      </c>
      <c r="J8940" s="170">
        <f>D8940/'Projections+Sensitivity'!E$67</f>
        <v>578072014.90041888</v>
      </c>
      <c r="K8940" s="170">
        <f>E8940/'Projections+Sensitivity'!F$67</f>
        <v>381979036.90668845</v>
      </c>
      <c r="L8940" s="170">
        <f>F8940/'Projections+Sensitivity'!F$67</f>
        <v>3360687668.9017177</v>
      </c>
      <c r="M8940" s="170">
        <f t="shared" si="279"/>
        <v>4786694439.3322811</v>
      </c>
      <c r="N8940" s="171">
        <f>'Projections+Sensitivity'!$B$72</f>
        <v>418000000</v>
      </c>
      <c r="O8940" s="171">
        <f>'Projections+Sensitivity'!$B$73</f>
        <v>634000000</v>
      </c>
      <c r="P8940" s="170">
        <f t="shared" si="278"/>
        <v>4570694439.3322811</v>
      </c>
      <c r="Q8940" s="170">
        <f>P8940/'Projections+Sensitivity'!$B$75</f>
        <v>33.856995846905789</v>
      </c>
    </row>
    <row r="8941" spans="1:17">
      <c r="A8941" s="222">
        <v>656406755.21838796</v>
      </c>
      <c r="B8941" s="223">
        <v>106295910.860249</v>
      </c>
      <c r="C8941" s="223">
        <v>-77723308.568692893</v>
      </c>
      <c r="D8941" s="222">
        <v>-649079924.16388798</v>
      </c>
      <c r="E8941" s="222">
        <v>250651561.77722299</v>
      </c>
      <c r="F8941" s="224">
        <f>E8941*(1+'Projections+Sensitivity'!$B$64)/('Projections+Sensitivity'!$B$63-'Projections+Sensitivity'!$B$64)</f>
        <v>2205256130.4861507</v>
      </c>
      <c r="G8941" s="170">
        <f>A8941/'Projections+Sensitivity'!B$67</f>
        <v>582078098.06277323</v>
      </c>
      <c r="H8941" s="170">
        <f>B8941/'Projections+Sensitivity'!C$67</f>
        <v>83585893.801043749</v>
      </c>
      <c r="I8941" s="170">
        <f>C8941/'Projections+Sensitivity'!D$67</f>
        <v>-54197085.072942488</v>
      </c>
      <c r="J8941" s="170">
        <f>D8941/'Projections+Sensitivity'!E$67</f>
        <v>-401357185.71872175</v>
      </c>
      <c r="K8941" s="170">
        <f>E8941/'Projections+Sensitivity'!F$67</f>
        <v>137439478.16599509</v>
      </c>
      <c r="L8941" s="170">
        <f>F8941/'Projections+Sensitivity'!F$67</f>
        <v>1209205518.7980888</v>
      </c>
      <c r="M8941" s="170">
        <f t="shared" si="279"/>
        <v>1556754718.0362368</v>
      </c>
      <c r="N8941" s="171">
        <f>'Projections+Sensitivity'!$B$72</f>
        <v>418000000</v>
      </c>
      <c r="O8941" s="171">
        <f>'Projections+Sensitivity'!$B$73</f>
        <v>634000000</v>
      </c>
      <c r="P8941" s="170">
        <f t="shared" si="278"/>
        <v>1340754718.0362368</v>
      </c>
      <c r="Q8941" s="170">
        <f>P8941/'Projections+Sensitivity'!$B$75</f>
        <v>9.9315164298980498</v>
      </c>
    </row>
    <row r="8942" spans="1:17">
      <c r="A8942" s="222">
        <v>402126774.45729399</v>
      </c>
      <c r="B8942" s="223">
        <v>580680075.43044698</v>
      </c>
      <c r="C8942" s="223">
        <v>514240149.81450403</v>
      </c>
      <c r="D8942" s="222">
        <v>416336000.71816301</v>
      </c>
      <c r="E8942" s="222">
        <v>643171118.91171503</v>
      </c>
      <c r="F8942" s="224">
        <f>E8942*(1+'Projections+Sensitivity'!$B$64)/('Projections+Sensitivity'!$B$63-'Projections+Sensitivity'!$B$64)</f>
        <v>5658680292.5741215</v>
      </c>
      <c r="G8942" s="170">
        <f>A8942/'Projections+Sensitivity'!B$67</f>
        <v>356591680.6848585</v>
      </c>
      <c r="H8942" s="170">
        <f>B8942/'Projections+Sensitivity'!C$67</f>
        <v>456618347.07004195</v>
      </c>
      <c r="I8942" s="170">
        <f>C8942/'Projections+Sensitivity'!D$67</f>
        <v>358583771.85252231</v>
      </c>
      <c r="J8942" s="170">
        <f>D8942/'Projections+Sensitivity'!E$67</f>
        <v>257440477.42175773</v>
      </c>
      <c r="K8942" s="170">
        <f>E8942/'Projections+Sensitivity'!F$67</f>
        <v>352669268.55708915</v>
      </c>
      <c r="L8942" s="170">
        <f>F8942/'Projections+Sensitivity'!F$67</f>
        <v>3102817556.7915435</v>
      </c>
      <c r="M8942" s="170">
        <f t="shared" si="279"/>
        <v>4884721102.3778133</v>
      </c>
      <c r="N8942" s="171">
        <f>'Projections+Sensitivity'!$B$72</f>
        <v>418000000</v>
      </c>
      <c r="O8942" s="171">
        <f>'Projections+Sensitivity'!$B$73</f>
        <v>634000000</v>
      </c>
      <c r="P8942" s="170">
        <f t="shared" si="278"/>
        <v>4668721102.3778133</v>
      </c>
      <c r="Q8942" s="170">
        <f>P8942/'Projections+Sensitivity'!$B$75</f>
        <v>34.583119276872694</v>
      </c>
    </row>
    <row r="8943" spans="1:17">
      <c r="A8943" s="222">
        <v>266103073.519517</v>
      </c>
      <c r="B8943" s="223">
        <v>60755362.770510197</v>
      </c>
      <c r="C8943" s="223">
        <v>343305183.17865199</v>
      </c>
      <c r="D8943" s="222">
        <v>732238722.63461804</v>
      </c>
      <c r="E8943" s="222">
        <v>731854571.58828294</v>
      </c>
      <c r="F8943" s="224">
        <f>E8943*(1+'Projections+Sensitivity'!$B$64)/('Projections+Sensitivity'!$B$63-'Projections+Sensitivity'!$B$64)</f>
        <v>6438925691.0109386</v>
      </c>
      <c r="G8943" s="170">
        <f>A8943/'Projections+Sensitivity'!B$67</f>
        <v>235970714.3345373</v>
      </c>
      <c r="H8943" s="170">
        <f>B8943/'Projections+Sensitivity'!C$67</f>
        <v>47775039.126917705</v>
      </c>
      <c r="I8943" s="170">
        <f>C8943/'Projections+Sensitivity'!D$67</f>
        <v>239389451.65041643</v>
      </c>
      <c r="J8943" s="170">
        <f>D8943/'Projections+Sensitivity'!E$67</f>
        <v>452778251.26000518</v>
      </c>
      <c r="K8943" s="170">
        <f>E8943/'Projections+Sensitivity'!F$67</f>
        <v>401296962.60137904</v>
      </c>
      <c r="L8943" s="170">
        <f>F8943/'Projections+Sensitivity'!F$67</f>
        <v>3530648604.9694357</v>
      </c>
      <c r="M8943" s="170">
        <f t="shared" si="279"/>
        <v>4907859023.9426918</v>
      </c>
      <c r="N8943" s="171">
        <f>'Projections+Sensitivity'!$B$72</f>
        <v>418000000</v>
      </c>
      <c r="O8943" s="171">
        <f>'Projections+Sensitivity'!$B$73</f>
        <v>634000000</v>
      </c>
      <c r="P8943" s="170">
        <f t="shared" si="278"/>
        <v>4691859023.9426918</v>
      </c>
      <c r="Q8943" s="170">
        <f>P8943/'Projections+Sensitivity'!$B$75</f>
        <v>34.754511288464386</v>
      </c>
    </row>
    <row r="8944" spans="1:17">
      <c r="A8944" s="222">
        <v>186620203.02437001</v>
      </c>
      <c r="B8944" s="223">
        <v>507083362.427755</v>
      </c>
      <c r="C8944" s="223">
        <v>463548936.80304301</v>
      </c>
      <c r="D8944" s="222">
        <v>712033640.28209805</v>
      </c>
      <c r="E8944" s="222">
        <v>825621722.69520295</v>
      </c>
      <c r="F8944" s="224">
        <f>E8944*(1+'Projections+Sensitivity'!$B$64)/('Projections+Sensitivity'!$B$63-'Projections+Sensitivity'!$B$64)</f>
        <v>7263897948.716403</v>
      </c>
      <c r="G8944" s="170">
        <f>A8944/'Projections+Sensitivity'!B$67</f>
        <v>165488139.74404222</v>
      </c>
      <c r="H8944" s="170">
        <f>B8944/'Projections+Sensitivity'!C$67</f>
        <v>398745499.5882917</v>
      </c>
      <c r="I8944" s="170">
        <f>C8944/'Projections+Sensitivity'!D$67</f>
        <v>323236383.34544802</v>
      </c>
      <c r="J8944" s="170">
        <f>D8944/'Projections+Sensitivity'!E$67</f>
        <v>440284481.71279788</v>
      </c>
      <c r="K8944" s="170">
        <f>E8944/'Projections+Sensitivity'!F$67</f>
        <v>452712195.06939459</v>
      </c>
      <c r="L8944" s="170">
        <f>F8944/'Projections+Sensitivity'!F$67</f>
        <v>3983004679.6594324</v>
      </c>
      <c r="M8944" s="170">
        <f t="shared" si="279"/>
        <v>5763471379.1194067</v>
      </c>
      <c r="N8944" s="171">
        <f>'Projections+Sensitivity'!$B$72</f>
        <v>418000000</v>
      </c>
      <c r="O8944" s="171">
        <f>'Projections+Sensitivity'!$B$73</f>
        <v>634000000</v>
      </c>
      <c r="P8944" s="170">
        <f t="shared" si="278"/>
        <v>5547471379.1194067</v>
      </c>
      <c r="Q8944" s="170">
        <f>P8944/'Projections+Sensitivity'!$B$75</f>
        <v>41.09238058606968</v>
      </c>
    </row>
    <row r="8945" spans="1:17">
      <c r="A8945" s="222">
        <v>1194749843.82602</v>
      </c>
      <c r="B8945" s="223">
        <v>218958119.68058199</v>
      </c>
      <c r="C8945" s="223">
        <v>918129091.07837498</v>
      </c>
      <c r="D8945" s="222">
        <v>163234281.89985701</v>
      </c>
      <c r="E8945" s="222">
        <v>1147313214.87884</v>
      </c>
      <c r="F8945" s="224">
        <f>E8945*(1+'Projections+Sensitivity'!$B$64)/('Projections+Sensitivity'!$B$63-'Projections+Sensitivity'!$B$64)</f>
        <v>10094170101.154547</v>
      </c>
      <c r="G8945" s="170">
        <f>A8945/'Projections+Sensitivity'!B$67</f>
        <v>1059461547.6247977</v>
      </c>
      <c r="H8945" s="170">
        <f>B8945/'Projections+Sensitivity'!C$67</f>
        <v>172177932.24952361</v>
      </c>
      <c r="I8945" s="170">
        <f>C8945/'Projections+Sensitivity'!D$67</f>
        <v>640218762.85850036</v>
      </c>
      <c r="J8945" s="170">
        <f>D8945/'Projections+Sensitivity'!E$67</f>
        <v>100935569.80758038</v>
      </c>
      <c r="K8945" s="170">
        <f>E8945/'Projections+Sensitivity'!F$67</f>
        <v>629104915.31685746</v>
      </c>
      <c r="L8945" s="170">
        <f>F8945/'Projections+Sensitivity'!F$67</f>
        <v>5534924503.8996592</v>
      </c>
      <c r="M8945" s="170">
        <f t="shared" si="279"/>
        <v>8136823231.756918</v>
      </c>
      <c r="N8945" s="171">
        <f>'Projections+Sensitivity'!$B$72</f>
        <v>418000000</v>
      </c>
      <c r="O8945" s="171">
        <f>'Projections+Sensitivity'!$B$73</f>
        <v>634000000</v>
      </c>
      <c r="P8945" s="170">
        <f t="shared" si="278"/>
        <v>7920823231.756918</v>
      </c>
      <c r="Q8945" s="170">
        <f>P8945/'Projections+Sensitivity'!$B$75</f>
        <v>58.672764679680874</v>
      </c>
    </row>
    <row r="8946" spans="1:17">
      <c r="A8946" s="222">
        <v>442937705.53580701</v>
      </c>
      <c r="B8946" s="223">
        <v>919643837.334355</v>
      </c>
      <c r="C8946" s="223">
        <v>650974495.17171705</v>
      </c>
      <c r="D8946" s="222">
        <v>620368544.56766105</v>
      </c>
      <c r="E8946" s="222">
        <v>-147936627.68666101</v>
      </c>
      <c r="F8946" s="224">
        <f>E8946*(1+'Projections+Sensitivity'!$B$64)/('Projections+Sensitivity'!$B$63-'Projections+Sensitivity'!$B$64)</f>
        <v>-1301560432.403825</v>
      </c>
      <c r="G8946" s="170">
        <f>A8946/'Projections+Sensitivity'!B$67</f>
        <v>392781358.73661524</v>
      </c>
      <c r="H8946" s="170">
        <f>B8946/'Projections+Sensitivity'!C$67</f>
        <v>723162833.82976496</v>
      </c>
      <c r="I8946" s="170">
        <f>C8946/'Projections+Sensitivity'!D$67</f>
        <v>453929725.13458544</v>
      </c>
      <c r="J8946" s="170">
        <f>D8946/'Projections+Sensitivity'!E$67</f>
        <v>383603565.42660201</v>
      </c>
      <c r="K8946" s="170">
        <f>E8946/'Projections+Sensitivity'!F$67</f>
        <v>-81117918.303509295</v>
      </c>
      <c r="L8946" s="170">
        <f>F8946/'Projections+Sensitivity'!F$67</f>
        <v>-713683111.97709918</v>
      </c>
      <c r="M8946" s="170">
        <f t="shared" si="279"/>
        <v>1158676452.8469594</v>
      </c>
      <c r="N8946" s="171">
        <f>'Projections+Sensitivity'!$B$72</f>
        <v>418000000</v>
      </c>
      <c r="O8946" s="171">
        <f>'Projections+Sensitivity'!$B$73</f>
        <v>634000000</v>
      </c>
      <c r="P8946" s="170">
        <f t="shared" si="278"/>
        <v>942676452.84695935</v>
      </c>
      <c r="Q8946" s="170">
        <f>P8946/'Projections+Sensitivity'!$B$75</f>
        <v>6.9827885396071059</v>
      </c>
    </row>
    <row r="8947" spans="1:17">
      <c r="A8947" s="222">
        <v>596367979.35348201</v>
      </c>
      <c r="B8947" s="223">
        <v>942687432.35414195</v>
      </c>
      <c r="C8947" s="223">
        <v>556869221.83665502</v>
      </c>
      <c r="D8947" s="222">
        <v>249436527.21055201</v>
      </c>
      <c r="E8947" s="222">
        <v>500297029.071262</v>
      </c>
      <c r="F8947" s="224">
        <f>E8947*(1+'Projections+Sensitivity'!$B$64)/('Projections+Sensitivity'!$B$63-'Projections+Sensitivity'!$B$64)</f>
        <v>4401660546.6196823</v>
      </c>
      <c r="G8947" s="170">
        <f>A8947/'Projections+Sensitivity'!B$67</f>
        <v>528837853.06585121</v>
      </c>
      <c r="H8947" s="170">
        <f>B8947/'Projections+Sensitivity'!C$67</f>
        <v>741283187.38363314</v>
      </c>
      <c r="I8947" s="170">
        <f>C8947/'Projections+Sensitivity'!D$67</f>
        <v>388309364.92764431</v>
      </c>
      <c r="J8947" s="170">
        <f>D8947/'Projections+Sensitivity'!E$67</f>
        <v>154238544.20646149</v>
      </c>
      <c r="K8947" s="170">
        <f>E8947/'Projections+Sensitivity'!F$67</f>
        <v>274327285.7189126</v>
      </c>
      <c r="L8947" s="170">
        <f>F8947/'Projections+Sensitivity'!F$67</f>
        <v>2413557387.4019699</v>
      </c>
      <c r="M8947" s="170">
        <f t="shared" si="279"/>
        <v>4500553622.7044725</v>
      </c>
      <c r="N8947" s="171">
        <f>'Projections+Sensitivity'!$B$72</f>
        <v>418000000</v>
      </c>
      <c r="O8947" s="171">
        <f>'Projections+Sensitivity'!$B$73</f>
        <v>634000000</v>
      </c>
      <c r="P8947" s="170">
        <f t="shared" si="278"/>
        <v>4284553622.7044725</v>
      </c>
      <c r="Q8947" s="170">
        <f>P8947/'Projections+Sensitivity'!$B$75</f>
        <v>31.737434242255354</v>
      </c>
    </row>
    <row r="8948" spans="1:17">
      <c r="A8948" s="222">
        <v>289199432.13779497</v>
      </c>
      <c r="B8948" s="223">
        <v>744492329.79828095</v>
      </c>
      <c r="C8948" s="223">
        <v>222003325.09293699</v>
      </c>
      <c r="D8948" s="222">
        <v>596323375.64412999</v>
      </c>
      <c r="E8948" s="222">
        <v>-118658569.980286</v>
      </c>
      <c r="F8948" s="224">
        <f>E8948*(1+'Projections+Sensitivity'!$B$64)/('Projections+Sensitivity'!$B$63-'Projections+Sensitivity'!$B$64)</f>
        <v>-1043969313.5298235</v>
      </c>
      <c r="G8948" s="170">
        <f>A8948/'Projections+Sensitivity'!B$67</f>
        <v>256451741.36514756</v>
      </c>
      <c r="H8948" s="170">
        <f>B8948/'Projections+Sensitivity'!C$67</f>
        <v>585432274.02252102</v>
      </c>
      <c r="I8948" s="170">
        <f>C8948/'Projections+Sensitivity'!D$67</f>
        <v>154804695.24665219</v>
      </c>
      <c r="J8948" s="170">
        <f>D8948/'Projections+Sensitivity'!E$67</f>
        <v>368735286.54444236</v>
      </c>
      <c r="K8948" s="170">
        <f>E8948/'Projections+Sensitivity'!F$67</f>
        <v>-65063915.111402586</v>
      </c>
      <c r="L8948" s="170">
        <f>F8948/'Projections+Sensitivity'!F$67</f>
        <v>-572438474.57203233</v>
      </c>
      <c r="M8948" s="170">
        <f t="shared" si="279"/>
        <v>727921607.49532831</v>
      </c>
      <c r="N8948" s="171">
        <f>'Projections+Sensitivity'!$B$72</f>
        <v>418000000</v>
      </c>
      <c r="O8948" s="171">
        <f>'Projections+Sensitivity'!$B$73</f>
        <v>634000000</v>
      </c>
      <c r="P8948" s="170">
        <f t="shared" si="278"/>
        <v>511921607.49532843</v>
      </c>
      <c r="Q8948" s="170">
        <f>P8948/'Projections+Sensitivity'!$B$75</f>
        <v>3.7920119073728031</v>
      </c>
    </row>
    <row r="8949" spans="1:17">
      <c r="A8949" s="222">
        <v>-47069985.604382798</v>
      </c>
      <c r="B8949" s="223">
        <v>484542770.58572298</v>
      </c>
      <c r="C8949" s="223">
        <v>791258963.26358497</v>
      </c>
      <c r="D8949" s="222">
        <v>932405135.12976897</v>
      </c>
      <c r="E8949" s="222">
        <v>849260500.55005002</v>
      </c>
      <c r="F8949" s="224">
        <f>E8949*(1+'Projections+Sensitivity'!$B$64)/('Projections+Sensitivity'!$B$63-'Projections+Sensitivity'!$B$64)</f>
        <v>7471874150.468277</v>
      </c>
      <c r="G8949" s="170">
        <f>A8949/'Projections+Sensitivity'!B$67</f>
        <v>-41739984.359737039</v>
      </c>
      <c r="H8949" s="170">
        <f>B8949/'Projections+Sensitivity'!C$67</f>
        <v>381020683.07679087</v>
      </c>
      <c r="I8949" s="170">
        <f>C8949/'Projections+Sensitivity'!D$67</f>
        <v>551751207.41062379</v>
      </c>
      <c r="J8949" s="170">
        <f>D8949/'Projections+Sensitivity'!E$67</f>
        <v>576550725.19371104</v>
      </c>
      <c r="K8949" s="170">
        <f>E8949/'Projections+Sensitivity'!F$67</f>
        <v>465674018.52589339</v>
      </c>
      <c r="L8949" s="170">
        <f>F8949/'Projections+Sensitivity'!F$67</f>
        <v>4097044027.4977221</v>
      </c>
      <c r="M8949" s="170">
        <f t="shared" si="279"/>
        <v>6030300677.3450041</v>
      </c>
      <c r="N8949" s="171">
        <f>'Projections+Sensitivity'!$B$72</f>
        <v>418000000</v>
      </c>
      <c r="O8949" s="171">
        <f>'Projections+Sensitivity'!$B$73</f>
        <v>634000000</v>
      </c>
      <c r="P8949" s="170">
        <f t="shared" si="278"/>
        <v>5814300677.3450041</v>
      </c>
      <c r="Q8949" s="170">
        <f>P8949/'Projections+Sensitivity'!$B$75</f>
        <v>43.068893906259291</v>
      </c>
    </row>
    <row r="8950" spans="1:17">
      <c r="A8950" s="222">
        <v>536683953.766307</v>
      </c>
      <c r="B8950" s="223">
        <v>424565762.05941701</v>
      </c>
      <c r="C8950" s="223">
        <v>153550362.91700599</v>
      </c>
      <c r="D8950" s="222">
        <v>354403058.41117901</v>
      </c>
      <c r="E8950" s="222">
        <v>265147530.09942099</v>
      </c>
      <c r="F8950" s="224">
        <f>E8950*(1+'Projections+Sensitivity'!$B$64)/('Projections+Sensitivity'!$B$63-'Projections+Sensitivity'!$B$64)</f>
        <v>2332793029.8503466</v>
      </c>
      <c r="G8950" s="170">
        <f>A8950/'Projections+Sensitivity'!B$67</f>
        <v>475912187.96212387</v>
      </c>
      <c r="H8950" s="170">
        <f>B8950/'Projections+Sensitivity'!C$67</f>
        <v>333857703.57351369</v>
      </c>
      <c r="I8950" s="170">
        <f>C8950/'Projections+Sensitivity'!D$67</f>
        <v>107071896.90257573</v>
      </c>
      <c r="J8950" s="170">
        <f>D8950/'Projections+Sensitivity'!E$67</f>
        <v>219144374.73512653</v>
      </c>
      <c r="K8950" s="170">
        <f>E8950/'Projections+Sensitivity'!F$67</f>
        <v>145388035.54815271</v>
      </c>
      <c r="L8950" s="170">
        <f>F8950/'Projections+Sensitivity'!F$67</f>
        <v>1279137677.8927262</v>
      </c>
      <c r="M8950" s="170">
        <f t="shared" si="279"/>
        <v>2560511876.6142187</v>
      </c>
      <c r="N8950" s="171">
        <f>'Projections+Sensitivity'!$B$72</f>
        <v>418000000</v>
      </c>
      <c r="O8950" s="171">
        <f>'Projections+Sensitivity'!$B$73</f>
        <v>634000000</v>
      </c>
      <c r="P8950" s="170">
        <f t="shared" si="278"/>
        <v>2344511876.6142187</v>
      </c>
      <c r="Q8950" s="170">
        <f>P8950/'Projections+Sensitivity'!$B$75</f>
        <v>17.366754641586805</v>
      </c>
    </row>
    <row r="8951" spans="1:17">
      <c r="A8951" s="222">
        <v>899951736.07623899</v>
      </c>
      <c r="B8951" s="223">
        <v>746130437.94463098</v>
      </c>
      <c r="C8951" s="223">
        <v>412479524.95841801</v>
      </c>
      <c r="D8951" s="222">
        <v>958563958.73721004</v>
      </c>
      <c r="E8951" s="222">
        <v>755966601.96362996</v>
      </c>
      <c r="F8951" s="224">
        <f>E8951*(1+'Projections+Sensitivity'!$B$64)/('Projections+Sensitivity'!$B$63-'Projections+Sensitivity'!$B$64)</f>
        <v>6651065613.1669474</v>
      </c>
      <c r="G8951" s="170">
        <f>A8951/'Projections+Sensitivity'!B$67</f>
        <v>798045100.41835964</v>
      </c>
      <c r="H8951" s="170">
        <f>B8951/'Projections+Sensitivity'!C$67</f>
        <v>586720401.97069252</v>
      </c>
      <c r="I8951" s="170">
        <f>C8951/'Projections+Sensitivity'!D$67</f>
        <v>287625273.76533991</v>
      </c>
      <c r="J8951" s="170">
        <f>D8951/'Projections+Sensitivity'!E$67</f>
        <v>592725977.93830836</v>
      </c>
      <c r="K8951" s="170">
        <f>E8951/'Projections+Sensitivity'!F$67</f>
        <v>414518284.05979353</v>
      </c>
      <c r="L8951" s="170">
        <f>F8951/'Projections+Sensitivity'!F$67</f>
        <v>3646971040.7546577</v>
      </c>
      <c r="M8951" s="170">
        <f t="shared" si="279"/>
        <v>6326606078.9071522</v>
      </c>
      <c r="N8951" s="171">
        <f>'Projections+Sensitivity'!$B$72</f>
        <v>418000000</v>
      </c>
      <c r="O8951" s="171">
        <f>'Projections+Sensitivity'!$B$73</f>
        <v>634000000</v>
      </c>
      <c r="P8951" s="170">
        <f t="shared" si="278"/>
        <v>6110606078.9071522</v>
      </c>
      <c r="Q8951" s="170">
        <f>P8951/'Projections+Sensitivity'!$B$75</f>
        <v>45.263748732645574</v>
      </c>
    </row>
    <row r="8952" spans="1:17">
      <c r="A8952" s="222">
        <v>-39639863.127806701</v>
      </c>
      <c r="B8952" s="223">
        <v>672303873.33680701</v>
      </c>
      <c r="C8952" s="223">
        <v>-334862010.31867999</v>
      </c>
      <c r="D8952" s="222">
        <v>861496035.60585499</v>
      </c>
      <c r="E8952" s="222">
        <v>520778627.89480102</v>
      </c>
      <c r="F8952" s="224">
        <f>E8952*(1+'Projections+Sensitivity'!$B$64)/('Projections+Sensitivity'!$B$63-'Projections+Sensitivity'!$B$64)</f>
        <v>4581859588.857893</v>
      </c>
      <c r="G8952" s="170">
        <f>A8952/'Projections+Sensitivity'!B$67</f>
        <v>-35151216.762273833</v>
      </c>
      <c r="H8952" s="170">
        <f>B8952/'Projections+Sensitivity'!C$67</f>
        <v>528666810.4537195</v>
      </c>
      <c r="I8952" s="170">
        <f>C8952/'Projections+Sensitivity'!D$67</f>
        <v>-233501959.64571065</v>
      </c>
      <c r="J8952" s="170">
        <f>D8952/'Projections+Sensitivity'!E$67</f>
        <v>532704234.85058808</v>
      </c>
      <c r="K8952" s="170">
        <f>E8952/'Projections+Sensitivity'!F$67</f>
        <v>285557936.88403237</v>
      </c>
      <c r="L8952" s="170">
        <f>F8952/'Projections+Sensitivity'!F$67</f>
        <v>2512365717.8014588</v>
      </c>
      <c r="M8952" s="170">
        <f t="shared" si="279"/>
        <v>3590641523.5818143</v>
      </c>
      <c r="N8952" s="171">
        <f>'Projections+Sensitivity'!$B$72</f>
        <v>418000000</v>
      </c>
      <c r="O8952" s="171">
        <f>'Projections+Sensitivity'!$B$73</f>
        <v>634000000</v>
      </c>
      <c r="P8952" s="170">
        <f t="shared" si="278"/>
        <v>3374641523.5818143</v>
      </c>
      <c r="Q8952" s="170">
        <f>P8952/'Projections+Sensitivity'!$B$75</f>
        <v>24.997344619124551</v>
      </c>
    </row>
    <row r="8953" spans="1:17">
      <c r="A8953" s="222">
        <v>638925066.08852994</v>
      </c>
      <c r="B8953" s="223">
        <v>79359607.176069602</v>
      </c>
      <c r="C8953" s="223">
        <v>320990688.14615101</v>
      </c>
      <c r="D8953" s="222">
        <v>1261894264.5443299</v>
      </c>
      <c r="E8953" s="222">
        <v>927232590.89525199</v>
      </c>
      <c r="F8953" s="224">
        <f>E8953*(1+'Projections+Sensitivity'!$B$64)/('Projections+Sensitivity'!$B$63-'Projections+Sensitivity'!$B$64)</f>
        <v>8157879970.7448044</v>
      </c>
      <c r="G8953" s="170">
        <f>A8953/'Projections+Sensitivity'!B$67</f>
        <v>566575959.67261159</v>
      </c>
      <c r="H8953" s="170">
        <f>B8953/'Projections+Sensitivity'!C$67</f>
        <v>62404504.969458289</v>
      </c>
      <c r="I8953" s="170">
        <f>C8953/'Projections+Sensitivity'!D$67</f>
        <v>223829375.68469322</v>
      </c>
      <c r="J8953" s="170">
        <f>D8953/'Projections+Sensitivity'!E$67</f>
        <v>780289625.10975504</v>
      </c>
      <c r="K8953" s="170">
        <f>E8953/'Projections+Sensitivity'!F$67</f>
        <v>508428363.77143019</v>
      </c>
      <c r="L8953" s="170">
        <f>F8953/'Projections+Sensitivity'!F$67</f>
        <v>4473200797.8331108</v>
      </c>
      <c r="M8953" s="170">
        <f t="shared" si="279"/>
        <v>6614728627.0410595</v>
      </c>
      <c r="N8953" s="171">
        <f>'Projections+Sensitivity'!$B$72</f>
        <v>418000000</v>
      </c>
      <c r="O8953" s="171">
        <f>'Projections+Sensitivity'!$B$73</f>
        <v>634000000</v>
      </c>
      <c r="P8953" s="170">
        <f t="shared" si="278"/>
        <v>6398728627.0410595</v>
      </c>
      <c r="Q8953" s="170">
        <f>P8953/'Projections+Sensitivity'!$B$75</f>
        <v>47.397989829933771</v>
      </c>
    </row>
    <row r="8954" spans="1:17">
      <c r="A8954" s="222">
        <v>119047666.917509</v>
      </c>
      <c r="B8954" s="223">
        <v>821554084.92668104</v>
      </c>
      <c r="C8954" s="223">
        <v>976464913.87020504</v>
      </c>
      <c r="D8954" s="222">
        <v>457809533.135809</v>
      </c>
      <c r="E8954" s="222">
        <v>364407438.59087598</v>
      </c>
      <c r="F8954" s="224">
        <f>E8954*(1+'Projections+Sensitivity'!$B$64)/('Projections+Sensitivity'!$B$63-'Projections+Sensitivity'!$B$64)</f>
        <v>3206091086.1649776</v>
      </c>
      <c r="G8954" s="170">
        <f>A8954/'Projections+Sensitivity'!B$67</f>
        <v>105567224.87583108</v>
      </c>
      <c r="H8954" s="170">
        <f>B8954/'Projections+Sensitivity'!C$67</f>
        <v>646029860.77967346</v>
      </c>
      <c r="I8954" s="170">
        <f>C8954/'Projections+Sensitivity'!D$67</f>
        <v>680896798.94409263</v>
      </c>
      <c r="J8954" s="170">
        <f>D8954/'Projections+Sensitivity'!E$67</f>
        <v>283085547.67162371</v>
      </c>
      <c r="K8954" s="170">
        <f>E8954/'Projections+Sensitivity'!F$67</f>
        <v>199815105.25855452</v>
      </c>
      <c r="L8954" s="170">
        <f>F8954/'Projections+Sensitivity'!F$67</f>
        <v>1757992181.3006818</v>
      </c>
      <c r="M8954" s="170">
        <f t="shared" si="279"/>
        <v>3673386718.8304572</v>
      </c>
      <c r="N8954" s="171">
        <f>'Projections+Sensitivity'!$B$72</f>
        <v>418000000</v>
      </c>
      <c r="O8954" s="171">
        <f>'Projections+Sensitivity'!$B$73</f>
        <v>634000000</v>
      </c>
      <c r="P8954" s="170">
        <f t="shared" si="278"/>
        <v>3457386718.8304572</v>
      </c>
      <c r="Q8954" s="170">
        <f>P8954/'Projections+Sensitivity'!$B$75</f>
        <v>25.61027199133672</v>
      </c>
    </row>
    <row r="8955" spans="1:17">
      <c r="A8955" s="222">
        <v>-16131727.2037872</v>
      </c>
      <c r="B8955" s="223">
        <v>64590152.024617597</v>
      </c>
      <c r="C8955" s="223">
        <v>971196089.19839597</v>
      </c>
      <c r="D8955" s="222">
        <v>771948599.60408401</v>
      </c>
      <c r="E8955" s="222">
        <v>888740443.55393696</v>
      </c>
      <c r="F8955" s="224">
        <f>E8955*(1+'Projections+Sensitivity'!$B$64)/('Projections+Sensitivity'!$B$63-'Projections+Sensitivity'!$B$64)</f>
        <v>7819222420.4062338</v>
      </c>
      <c r="G8955" s="170">
        <f>A8955/'Projections+Sensitivity'!B$67</f>
        <v>-14305040.304047303</v>
      </c>
      <c r="H8955" s="170">
        <f>B8955/'Projections+Sensitivity'!C$67</f>
        <v>50790529.419527575</v>
      </c>
      <c r="I8955" s="170">
        <f>C8955/'Projections+Sensitivity'!D$67</f>
        <v>677222805.33482575</v>
      </c>
      <c r="J8955" s="170">
        <f>D8955/'Projections+Sensitivity'!E$67</f>
        <v>477332768.92781299</v>
      </c>
      <c r="K8955" s="170">
        <f>E8955/'Projections+Sensitivity'!F$67</f>
        <v>487322009.56973189</v>
      </c>
      <c r="L8955" s="170">
        <f>F8955/'Projections+Sensitivity'!F$67</f>
        <v>4287505098.7300024</v>
      </c>
      <c r="M8955" s="170">
        <f t="shared" si="279"/>
        <v>5965868171.6778536</v>
      </c>
      <c r="N8955" s="171">
        <f>'Projections+Sensitivity'!$B$72</f>
        <v>418000000</v>
      </c>
      <c r="O8955" s="171">
        <f>'Projections+Sensitivity'!$B$73</f>
        <v>634000000</v>
      </c>
      <c r="P8955" s="170">
        <f t="shared" si="278"/>
        <v>5749868171.6778536</v>
      </c>
      <c r="Q8955" s="170">
        <f>P8955/'Projections+Sensitivity'!$B$75</f>
        <v>42.591616086502619</v>
      </c>
    </row>
    <row r="8956" spans="1:17">
      <c r="A8956" s="222">
        <v>520950170.77717799</v>
      </c>
      <c r="B8956" s="223">
        <v>615944835.78561902</v>
      </c>
      <c r="C8956" s="223">
        <v>609092092.822788</v>
      </c>
      <c r="D8956" s="222">
        <v>383634899.98726797</v>
      </c>
      <c r="E8956" s="222">
        <v>793382351.53411198</v>
      </c>
      <c r="F8956" s="224">
        <f>E8956*(1+'Projections+Sensitivity'!$B$64)/('Projections+Sensitivity'!$B$63-'Projections+Sensitivity'!$B$64)</f>
        <v>6980252914.1835499</v>
      </c>
      <c r="G8956" s="170">
        <f>A8956/'Projections+Sensitivity'!B$67</f>
        <v>461960030.39391357</v>
      </c>
      <c r="H8956" s="170">
        <f>B8956/'Projections+Sensitivity'!C$67</f>
        <v>484348825.97662973</v>
      </c>
      <c r="I8956" s="170">
        <f>C8956/'Projections+Sensitivity'!D$67</f>
        <v>424724790.79808664</v>
      </c>
      <c r="J8956" s="170">
        <f>D8956/'Projections+Sensitivity'!E$67</f>
        <v>237219821.5816265</v>
      </c>
      <c r="K8956" s="170">
        <f>E8956/'Projections+Sensitivity'!F$67</f>
        <v>435034418.32879573</v>
      </c>
      <c r="L8956" s="170">
        <f>F8956/'Projections+Sensitivity'!F$67</f>
        <v>3827473929.106122</v>
      </c>
      <c r="M8956" s="170">
        <f t="shared" si="279"/>
        <v>5870761816.185174</v>
      </c>
      <c r="N8956" s="171">
        <f>'Projections+Sensitivity'!$B$72</f>
        <v>418000000</v>
      </c>
      <c r="O8956" s="171">
        <f>'Projections+Sensitivity'!$B$73</f>
        <v>634000000</v>
      </c>
      <c r="P8956" s="170">
        <f t="shared" si="278"/>
        <v>5654761816.185174</v>
      </c>
      <c r="Q8956" s="170">
        <f>P8956/'Projections+Sensitivity'!$B$75</f>
        <v>41.88712456433462</v>
      </c>
    </row>
    <row r="8957" spans="1:17">
      <c r="A8957" s="222">
        <v>950045559.27934599</v>
      </c>
      <c r="B8957" s="223">
        <v>624038644.60462797</v>
      </c>
      <c r="C8957" s="223">
        <v>782010774.78999996</v>
      </c>
      <c r="D8957" s="222">
        <v>1005096338.99307</v>
      </c>
      <c r="E8957" s="222">
        <v>706020546.80094504</v>
      </c>
      <c r="F8957" s="224">
        <f>E8957*(1+'Projections+Sensitivity'!$B$64)/('Projections+Sensitivity'!$B$63-'Projections+Sensitivity'!$B$64)</f>
        <v>6211635499.2664194</v>
      </c>
      <c r="G8957" s="170">
        <f>A8957/'Projections+Sensitivity'!B$67</f>
        <v>842466516.10756326</v>
      </c>
      <c r="H8957" s="170">
        <f>B8957/'Projections+Sensitivity'!C$67</f>
        <v>490713400.4829914</v>
      </c>
      <c r="I8957" s="170">
        <f>C8957/'Projections+Sensitivity'!D$67</f>
        <v>545302371.57612634</v>
      </c>
      <c r="J8957" s="170">
        <f>D8957/'Projections+Sensitivity'!E$67</f>
        <v>621499175.95139277</v>
      </c>
      <c r="K8957" s="170">
        <f>E8957/'Projections+Sensitivity'!F$67</f>
        <v>387131421.95793051</v>
      </c>
      <c r="L8957" s="170">
        <f>F8957/'Projections+Sensitivity'!F$67</f>
        <v>3406018839.552772</v>
      </c>
      <c r="M8957" s="170">
        <f t="shared" si="279"/>
        <v>6293131725.6287766</v>
      </c>
      <c r="N8957" s="171">
        <f>'Projections+Sensitivity'!$B$72</f>
        <v>418000000</v>
      </c>
      <c r="O8957" s="171">
        <f>'Projections+Sensitivity'!$B$73</f>
        <v>634000000</v>
      </c>
      <c r="P8957" s="170">
        <f t="shared" si="278"/>
        <v>6077131725.6287766</v>
      </c>
      <c r="Q8957" s="170">
        <f>P8957/'Projections+Sensitivity'!$B$75</f>
        <v>45.015790560213162</v>
      </c>
    </row>
    <row r="8958" spans="1:17">
      <c r="A8958" s="222">
        <v>158160054.44262099</v>
      </c>
      <c r="B8958" s="223">
        <v>580748033.17046797</v>
      </c>
      <c r="C8958" s="223">
        <v>665285326.32912004</v>
      </c>
      <c r="D8958" s="222">
        <v>183975157.84396699</v>
      </c>
      <c r="E8958" s="222">
        <v>458635781.444511</v>
      </c>
      <c r="F8958" s="224">
        <f>E8958*(1+'Projections+Sensitivity'!$B$64)/('Projections+Sensitivity'!$B$63-'Projections+Sensitivity'!$B$64)</f>
        <v>4035120952.4469128</v>
      </c>
      <c r="G8958" s="170">
        <f>A8958/'Projections+Sensitivity'!B$67</f>
        <v>140250695.08743313</v>
      </c>
      <c r="H8958" s="170">
        <f>B8958/'Projections+Sensitivity'!C$67</f>
        <v>456671785.70558667</v>
      </c>
      <c r="I8958" s="170">
        <f>C8958/'Projections+Sensitivity'!D$67</f>
        <v>463908782.22808009</v>
      </c>
      <c r="J8958" s="170">
        <f>D8958/'Projections+Sensitivity'!E$67</f>
        <v>113760646.17855629</v>
      </c>
      <c r="K8958" s="170">
        <f>E8958/'Projections+Sensitivity'!F$67</f>
        <v>251483222.4584806</v>
      </c>
      <c r="L8958" s="170">
        <f>F8958/'Projections+Sensitivity'!F$67</f>
        <v>2212573159.7630625</v>
      </c>
      <c r="M8958" s="170">
        <f t="shared" si="279"/>
        <v>3638648291.4211988</v>
      </c>
      <c r="N8958" s="171">
        <f>'Projections+Sensitivity'!$B$72</f>
        <v>418000000</v>
      </c>
      <c r="O8958" s="171">
        <f>'Projections+Sensitivity'!$B$73</f>
        <v>634000000</v>
      </c>
      <c r="P8958" s="170">
        <f t="shared" si="278"/>
        <v>3422648291.4211988</v>
      </c>
      <c r="Q8958" s="170">
        <f>P8958/'Projections+Sensitivity'!$B$75</f>
        <v>25.352950306823693</v>
      </c>
    </row>
    <row r="8959" spans="1:17">
      <c r="A8959" s="222">
        <v>390115863.92559803</v>
      </c>
      <c r="B8959" s="223">
        <v>568071267.05310297</v>
      </c>
      <c r="C8959" s="223">
        <v>-232033975.29203299</v>
      </c>
      <c r="D8959" s="222">
        <v>701143178.40233195</v>
      </c>
      <c r="E8959" s="222">
        <v>1080534469.50016</v>
      </c>
      <c r="F8959" s="224">
        <f>E8959*(1+'Projections+Sensitivity'!$B$64)/('Projections+Sensitivity'!$B$63-'Projections+Sensitivity'!$B$64)</f>
        <v>9506644387.8163052</v>
      </c>
      <c r="G8959" s="170">
        <f>A8959/'Projections+Sensitivity'!B$67</f>
        <v>345940833.62590992</v>
      </c>
      <c r="H8959" s="170">
        <f>B8959/'Projections+Sensitivity'!C$67</f>
        <v>446703398.230928</v>
      </c>
      <c r="I8959" s="170">
        <f>C8959/'Projections+Sensitivity'!D$67</f>
        <v>-161799147.90427244</v>
      </c>
      <c r="J8959" s="170">
        <f>D8959/'Projections+Sensitivity'!E$67</f>
        <v>433550387.85390919</v>
      </c>
      <c r="K8959" s="170">
        <f>E8959/'Projections+Sensitivity'!F$67</f>
        <v>592488203.84556413</v>
      </c>
      <c r="L8959" s="170">
        <f>F8959/'Projections+Sensitivity'!F$67</f>
        <v>5212767215.5996513</v>
      </c>
      <c r="M8959" s="170">
        <f t="shared" si="279"/>
        <v>6869650891.2516899</v>
      </c>
      <c r="N8959" s="171">
        <f>'Projections+Sensitivity'!$B$72</f>
        <v>418000000</v>
      </c>
      <c r="O8959" s="171">
        <f>'Projections+Sensitivity'!$B$73</f>
        <v>634000000</v>
      </c>
      <c r="P8959" s="170">
        <f t="shared" si="278"/>
        <v>6653650891.2516899</v>
      </c>
      <c r="Q8959" s="170">
        <f>P8959/'Projections+Sensitivity'!$B$75</f>
        <v>49.286302898160663</v>
      </c>
    </row>
    <row r="8960" spans="1:17">
      <c r="A8960" s="222">
        <v>-182127746.25221401</v>
      </c>
      <c r="B8960" s="223">
        <v>1126973749.95485</v>
      </c>
      <c r="C8960" s="223">
        <v>757495507.40207899</v>
      </c>
      <c r="D8960" s="222">
        <v>1512565360.7604899</v>
      </c>
      <c r="E8960" s="222">
        <v>337717511.551395</v>
      </c>
      <c r="F8960" s="224">
        <f>E8960*(1+'Projections+Sensitivity'!$B$64)/('Projections+Sensitivity'!$B$63-'Projections+Sensitivity'!$B$64)</f>
        <v>2971270585.5117393</v>
      </c>
      <c r="G8960" s="170">
        <f>A8960/'Projections+Sensitivity'!B$67</f>
        <v>-161504389.31372285</v>
      </c>
      <c r="H8960" s="170">
        <f>B8960/'Projections+Sensitivity'!C$67</f>
        <v>886196914.04815221</v>
      </c>
      <c r="I8960" s="170">
        <f>C8960/'Projections+Sensitivity'!D$67</f>
        <v>528207679.43451732</v>
      </c>
      <c r="J8960" s="170">
        <f>D8960/'Projections+Sensitivity'!E$67</f>
        <v>935291562.42578578</v>
      </c>
      <c r="K8960" s="170">
        <f>E8960/'Projections+Sensitivity'!F$67</f>
        <v>185180248.73268512</v>
      </c>
      <c r="L8960" s="170">
        <f>F8960/'Projections+Sensitivity'!F$67</f>
        <v>1629233330.3937671</v>
      </c>
      <c r="M8960" s="170">
        <f t="shared" si="279"/>
        <v>4002605345.7211847</v>
      </c>
      <c r="N8960" s="171">
        <f>'Projections+Sensitivity'!$B$72</f>
        <v>418000000</v>
      </c>
      <c r="O8960" s="171">
        <f>'Projections+Sensitivity'!$B$73</f>
        <v>634000000</v>
      </c>
      <c r="P8960" s="170">
        <f t="shared" si="278"/>
        <v>3786605345.7211847</v>
      </c>
      <c r="Q8960" s="170">
        <f>P8960/'Projections+Sensitivity'!$B$75</f>
        <v>28.048928486823591</v>
      </c>
    </row>
    <row r="8961" spans="1:17">
      <c r="A8961" s="222">
        <v>286270927.10430002</v>
      </c>
      <c r="B8961" s="223">
        <v>263851048.464461</v>
      </c>
      <c r="C8961" s="223">
        <v>490517891.806494</v>
      </c>
      <c r="D8961" s="222">
        <v>257565256.091461</v>
      </c>
      <c r="E8961" s="222">
        <v>1206527381.18483</v>
      </c>
      <c r="F8961" s="224">
        <f>E8961*(1+'Projections+Sensitivity'!$B$64)/('Projections+Sensitivity'!$B$63-'Projections+Sensitivity'!$B$64)</f>
        <v>10615141932.856005</v>
      </c>
      <c r="G8961" s="170">
        <f>A8961/'Projections+Sensitivity'!B$67</f>
        <v>253854847.55424082</v>
      </c>
      <c r="H8961" s="170">
        <f>B8961/'Projections+Sensitivity'!C$67</f>
        <v>207479530.84705165</v>
      </c>
      <c r="I8961" s="170">
        <f>C8961/'Projections+Sensitivity'!D$67</f>
        <v>342042051.49786043</v>
      </c>
      <c r="J8961" s="170">
        <f>D8961/'Projections+Sensitivity'!E$67</f>
        <v>159264926.36011499</v>
      </c>
      <c r="K8961" s="170">
        <f>E8961/'Projections+Sensitivity'!F$67</f>
        <v>661573749.97890925</v>
      </c>
      <c r="L8961" s="170">
        <f>F8961/'Projections+Sensitivity'!F$67</f>
        <v>5820588380.0013781</v>
      </c>
      <c r="M8961" s="170">
        <f t="shared" si="279"/>
        <v>7444803486.2395554</v>
      </c>
      <c r="N8961" s="171">
        <f>'Projections+Sensitivity'!$B$72</f>
        <v>418000000</v>
      </c>
      <c r="O8961" s="171">
        <f>'Projections+Sensitivity'!$B$73</f>
        <v>634000000</v>
      </c>
      <c r="P8961" s="170">
        <f t="shared" si="278"/>
        <v>7228803486.2395554</v>
      </c>
      <c r="Q8961" s="170">
        <f>P8961/'Projections+Sensitivity'!$B$75</f>
        <v>53.546692490663375</v>
      </c>
    </row>
    <row r="8962" spans="1:17">
      <c r="A8962" s="222">
        <v>569398397.56323504</v>
      </c>
      <c r="B8962" s="223">
        <v>1527163318.5787799</v>
      </c>
      <c r="C8962" s="223">
        <v>867809092.55026495</v>
      </c>
      <c r="D8962" s="222">
        <v>991220068.69943595</v>
      </c>
      <c r="E8962" s="222">
        <v>1417899895.0181701</v>
      </c>
      <c r="F8962" s="224">
        <f>E8962*(1+'Projections+Sensitivity'!$B$64)/('Projections+Sensitivity'!$B$63-'Projections+Sensitivity'!$B$64)</f>
        <v>12474817287.129419</v>
      </c>
      <c r="G8962" s="170">
        <f>A8962/'Projections+Sensitivity'!B$67</f>
        <v>504922189.87498039</v>
      </c>
      <c r="H8962" s="170">
        <f>B8962/'Projections+Sensitivity'!C$67</f>
        <v>1200886373.9960847</v>
      </c>
      <c r="I8962" s="170">
        <f>C8962/'Projections+Sensitivity'!D$67</f>
        <v>605130225.18144071</v>
      </c>
      <c r="J8962" s="170">
        <f>D8962/'Projections+Sensitivity'!E$67</f>
        <v>612918813.83266079</v>
      </c>
      <c r="K8962" s="170">
        <f>E8962/'Projections+Sensitivity'!F$67</f>
        <v>777475393.65471876</v>
      </c>
      <c r="L8962" s="170">
        <f>F8962/'Projections+Sensitivity'!F$67</f>
        <v>6840301995.3375111</v>
      </c>
      <c r="M8962" s="170">
        <f t="shared" si="279"/>
        <v>10541634991.877396</v>
      </c>
      <c r="N8962" s="171">
        <f>'Projections+Sensitivity'!$B$72</f>
        <v>418000000</v>
      </c>
      <c r="O8962" s="171">
        <f>'Projections+Sensitivity'!$B$73</f>
        <v>634000000</v>
      </c>
      <c r="P8962" s="170">
        <f t="shared" ref="P8962:P9025" si="280">M8962+N8962-O8962</f>
        <v>10325634991.877396</v>
      </c>
      <c r="Q8962" s="170">
        <f>P8962/'Projections+Sensitivity'!$B$75</f>
        <v>76.486185125017741</v>
      </c>
    </row>
    <row r="8963" spans="1:17">
      <c r="A8963" s="222">
        <v>135000295.557482</v>
      </c>
      <c r="B8963" s="223">
        <v>838245859.971663</v>
      </c>
      <c r="C8963" s="223">
        <v>1007565965.3774199</v>
      </c>
      <c r="D8963" s="222">
        <v>537982071.46428299</v>
      </c>
      <c r="E8963" s="222">
        <v>609038853.12116599</v>
      </c>
      <c r="F8963" s="224">
        <f>E8963*(1+'Projections+Sensitivity'!$B$64)/('Projections+Sensitivity'!$B$63-'Projections+Sensitivity'!$B$64)</f>
        <v>5358381392.1870937</v>
      </c>
      <c r="G8963" s="170">
        <f>A8963/'Projections+Sensitivity'!B$67</f>
        <v>119713446.96150698</v>
      </c>
      <c r="H8963" s="170">
        <f>B8963/'Projections+Sensitivity'!C$67</f>
        <v>659155454.46403539</v>
      </c>
      <c r="I8963" s="170">
        <f>C8963/'Projections+Sensitivity'!D$67</f>
        <v>702583811.05712891</v>
      </c>
      <c r="J8963" s="170">
        <f>D8963/'Projections+Sensitivity'!E$67</f>
        <v>332660065.62777913</v>
      </c>
      <c r="K8963" s="170">
        <f>E8963/'Projections+Sensitivity'!F$67</f>
        <v>333953563.11478466</v>
      </c>
      <c r="L8963" s="170">
        <f>F8963/'Projections+Sensitivity'!F$67</f>
        <v>2938155011.4222937</v>
      </c>
      <c r="M8963" s="170">
        <f t="shared" ref="M8963:M9026" si="281">SUM(G8963:L8963)</f>
        <v>5086221352.6475286</v>
      </c>
      <c r="N8963" s="171">
        <f>'Projections+Sensitivity'!$B$72</f>
        <v>418000000</v>
      </c>
      <c r="O8963" s="171">
        <f>'Projections+Sensitivity'!$B$73</f>
        <v>634000000</v>
      </c>
      <c r="P8963" s="170">
        <f t="shared" si="280"/>
        <v>4870221352.6475286</v>
      </c>
      <c r="Q8963" s="170">
        <f>P8963/'Projections+Sensitivity'!$B$75</f>
        <v>36.075713723315026</v>
      </c>
    </row>
    <row r="8964" spans="1:17">
      <c r="A8964" s="222">
        <v>443190820.154755</v>
      </c>
      <c r="B8964" s="223">
        <v>936196175.16852403</v>
      </c>
      <c r="C8964" s="223">
        <v>478007651.931889</v>
      </c>
      <c r="D8964" s="222">
        <v>1149702952.29884</v>
      </c>
      <c r="E8964" s="222">
        <v>1054029275.09648</v>
      </c>
      <c r="F8964" s="224">
        <f>E8964*(1+'Projections+Sensitivity'!$B$64)/('Projections+Sensitivity'!$B$63-'Projections+Sensitivity'!$B$64)</f>
        <v>9273449182.352581</v>
      </c>
      <c r="G8964" s="170">
        <f>A8964/'Projections+Sensitivity'!B$67</f>
        <v>393005811.75270301</v>
      </c>
      <c r="H8964" s="170">
        <f>B8964/'Projections+Sensitivity'!C$67</f>
        <v>736178780.9265902</v>
      </c>
      <c r="I8964" s="170">
        <f>C8964/'Projections+Sensitivity'!D$67</f>
        <v>333318561.11572313</v>
      </c>
      <c r="J8964" s="170">
        <f>D8964/'Projections+Sensitivity'!E$67</f>
        <v>710916366.64248085</v>
      </c>
      <c r="K8964" s="170">
        <f>E8964/'Projections+Sensitivity'!F$67</f>
        <v>577954641.55015838</v>
      </c>
      <c r="L8964" s="170">
        <f>F8964/'Projections+Sensitivity'!F$67</f>
        <v>5084899560.9060326</v>
      </c>
      <c r="M8964" s="170">
        <f t="shared" si="281"/>
        <v>7836273722.8936882</v>
      </c>
      <c r="N8964" s="171">
        <f>'Projections+Sensitivity'!$B$72</f>
        <v>418000000</v>
      </c>
      <c r="O8964" s="171">
        <f>'Projections+Sensitivity'!$B$73</f>
        <v>634000000</v>
      </c>
      <c r="P8964" s="170">
        <f t="shared" si="280"/>
        <v>7620273722.8936882</v>
      </c>
      <c r="Q8964" s="170">
        <f>P8964/'Projections+Sensitivity'!$B$75</f>
        <v>56.44647202143473</v>
      </c>
    </row>
    <row r="8965" spans="1:17">
      <c r="A8965" s="222">
        <v>400635661.430116</v>
      </c>
      <c r="B8965" s="223">
        <v>1011365606.73241</v>
      </c>
      <c r="C8965" s="223">
        <v>968465461.53619599</v>
      </c>
      <c r="D8965" s="222">
        <v>607974348.291785</v>
      </c>
      <c r="E8965" s="222">
        <v>850353228.75353396</v>
      </c>
      <c r="F8965" s="224">
        <f>E8965*(1+'Projections+Sensitivity'!$B$64)/('Projections+Sensitivity'!$B$63-'Projections+Sensitivity'!$B$64)</f>
        <v>7481488076.480155</v>
      </c>
      <c r="G8965" s="170">
        <f>A8965/'Projections+Sensitivity'!B$67</f>
        <v>355269414.83680576</v>
      </c>
      <c r="H8965" s="170">
        <f>B8965/'Projections+Sensitivity'!C$67</f>
        <v>795288337.19206512</v>
      </c>
      <c r="I8965" s="170">
        <f>C8965/'Projections+Sensitivity'!D$67</f>
        <v>675318716.81316972</v>
      </c>
      <c r="J8965" s="170">
        <f>D8965/'Projections+Sensitivity'!E$67</f>
        <v>375939640.6134305</v>
      </c>
      <c r="K8965" s="170">
        <f>E8965/'Projections+Sensitivity'!F$67</f>
        <v>466273192.90565479</v>
      </c>
      <c r="L8965" s="170">
        <f>F8965/'Projections+Sensitivity'!F$67</f>
        <v>4102315620.3209634</v>
      </c>
      <c r="M8965" s="170">
        <f t="shared" si="281"/>
        <v>6770404922.6820889</v>
      </c>
      <c r="N8965" s="171">
        <f>'Projections+Sensitivity'!$B$72</f>
        <v>418000000</v>
      </c>
      <c r="O8965" s="171">
        <f>'Projections+Sensitivity'!$B$73</f>
        <v>634000000</v>
      </c>
      <c r="P8965" s="170">
        <f t="shared" si="280"/>
        <v>6554404922.6820889</v>
      </c>
      <c r="Q8965" s="170">
        <f>P8965/'Projections+Sensitivity'!$B$75</f>
        <v>48.551147575422881</v>
      </c>
    </row>
    <row r="8966" spans="1:17">
      <c r="A8966" s="222">
        <v>506908044.748182</v>
      </c>
      <c r="B8966" s="223">
        <v>-408682128.11933601</v>
      </c>
      <c r="C8966" s="223">
        <v>192922201.408393</v>
      </c>
      <c r="D8966" s="222">
        <v>497753525.10628098</v>
      </c>
      <c r="E8966" s="222">
        <v>156807011.72781399</v>
      </c>
      <c r="F8966" s="224">
        <f>E8966*(1+'Projections+Sensitivity'!$B$64)/('Projections+Sensitivity'!$B$63-'Projections+Sensitivity'!$B$64)</f>
        <v>1379602909.569418</v>
      </c>
      <c r="G8966" s="170">
        <f>A8966/'Projections+Sensitivity'!B$67</f>
        <v>449507973.88057619</v>
      </c>
      <c r="H8966" s="170">
        <f>B8966/'Projections+Sensitivity'!C$67</f>
        <v>-321367592.43992764</v>
      </c>
      <c r="I8966" s="170">
        <f>C8966/'Projections+Sensitivity'!D$67</f>
        <v>134526194.96954411</v>
      </c>
      <c r="J8966" s="170">
        <f>D8966/'Projections+Sensitivity'!E$67</f>
        <v>307784829.85061145</v>
      </c>
      <c r="K8966" s="170">
        <f>E8966/'Projections+Sensitivity'!F$67</f>
        <v>85981805.626228631</v>
      </c>
      <c r="L8966" s="170">
        <f>F8966/'Projections+Sensitivity'!F$67</f>
        <v>756476052.34566534</v>
      </c>
      <c r="M8966" s="170">
        <f t="shared" si="281"/>
        <v>1412909264.232698</v>
      </c>
      <c r="N8966" s="171">
        <f>'Projections+Sensitivity'!$B$72</f>
        <v>418000000</v>
      </c>
      <c r="O8966" s="171">
        <f>'Projections+Sensitivity'!$B$73</f>
        <v>634000000</v>
      </c>
      <c r="P8966" s="170">
        <f t="shared" si="280"/>
        <v>1196909264.232698</v>
      </c>
      <c r="Q8966" s="170">
        <f>P8966/'Projections+Sensitivity'!$B$75</f>
        <v>8.8659945498718375</v>
      </c>
    </row>
    <row r="8967" spans="1:17">
      <c r="A8967" s="222">
        <v>398210535.42089999</v>
      </c>
      <c r="B8967" s="223">
        <v>91473566.745174095</v>
      </c>
      <c r="C8967" s="223">
        <v>606780050.91532397</v>
      </c>
      <c r="D8967" s="222">
        <v>8321849.38379132</v>
      </c>
      <c r="E8967" s="222">
        <v>905569979.893731</v>
      </c>
      <c r="F8967" s="224">
        <f>E8967*(1+'Projections+Sensitivity'!$B$64)/('Projections+Sensitivity'!$B$63-'Projections+Sensitivity'!$B$64)</f>
        <v>7967290271.7430496</v>
      </c>
      <c r="G8967" s="170">
        <f>A8967/'Projections+Sensitivity'!B$67</f>
        <v>353118899.59029919</v>
      </c>
      <c r="H8967" s="170">
        <f>B8967/'Projections+Sensitivity'!C$67</f>
        <v>71930328.96267426</v>
      </c>
      <c r="I8967" s="170">
        <f>C8967/'Projections+Sensitivity'!D$67</f>
        <v>423112585.47308701</v>
      </c>
      <c r="J8967" s="170">
        <f>D8967/'Projections+Sensitivity'!E$67</f>
        <v>5145797.8044168083</v>
      </c>
      <c r="K8967" s="170">
        <f>E8967/'Projections+Sensitivity'!F$67</f>
        <v>496550129.5779078</v>
      </c>
      <c r="L8967" s="170">
        <f>F8967/'Projections+Sensitivity'!F$67</f>
        <v>4368694970.7443619</v>
      </c>
      <c r="M8967" s="170">
        <f t="shared" si="281"/>
        <v>5718552712.1527472</v>
      </c>
      <c r="N8967" s="171">
        <f>'Projections+Sensitivity'!$B$72</f>
        <v>418000000</v>
      </c>
      <c r="O8967" s="171">
        <f>'Projections+Sensitivity'!$B$73</f>
        <v>634000000</v>
      </c>
      <c r="P8967" s="170">
        <f t="shared" si="280"/>
        <v>5502552712.1527472</v>
      </c>
      <c r="Q8967" s="170">
        <f>P8967/'Projections+Sensitivity'!$B$75</f>
        <v>40.759649719649978</v>
      </c>
    </row>
    <row r="8968" spans="1:17">
      <c r="A8968" s="222">
        <v>452759901.34401703</v>
      </c>
      <c r="B8968" s="223">
        <v>490313819.55794603</v>
      </c>
      <c r="C8968" s="223">
        <v>75330010.448454693</v>
      </c>
      <c r="D8968" s="222">
        <v>779929586.03374803</v>
      </c>
      <c r="E8968" s="222">
        <v>981253745.79370606</v>
      </c>
      <c r="F8968" s="224">
        <f>E8968*(1+'Projections+Sensitivity'!$B$64)/('Projections+Sensitivity'!$B$63-'Projections+Sensitivity'!$B$64)</f>
        <v>8633163197.2727928</v>
      </c>
      <c r="G8968" s="170">
        <f>A8968/'Projections+Sensitivity'!B$67</f>
        <v>401491331.64501542</v>
      </c>
      <c r="H8968" s="170">
        <f>B8968/'Projections+Sensitivity'!C$67</f>
        <v>385558753.09857243</v>
      </c>
      <c r="I8968" s="170">
        <f>C8968/'Projections+Sensitivity'!D$67</f>
        <v>52528219.140494131</v>
      </c>
      <c r="J8968" s="170">
        <f>D8968/'Projections+Sensitivity'!E$67</f>
        <v>482267794.8520788</v>
      </c>
      <c r="K8968" s="170">
        <f>E8968/'Projections+Sensitivity'!F$67</f>
        <v>538049720.55262935</v>
      </c>
      <c r="L8968" s="170">
        <f>F8968/'Projections+Sensitivity'!F$67</f>
        <v>4733812294.4138317</v>
      </c>
      <c r="M8968" s="170">
        <f t="shared" si="281"/>
        <v>6593708113.7026215</v>
      </c>
      <c r="N8968" s="171">
        <f>'Projections+Sensitivity'!$B$72</f>
        <v>418000000</v>
      </c>
      <c r="O8968" s="171">
        <f>'Projections+Sensitivity'!$B$73</f>
        <v>634000000</v>
      </c>
      <c r="P8968" s="170">
        <f t="shared" si="280"/>
        <v>6377708113.7026215</v>
      </c>
      <c r="Q8968" s="170">
        <f>P8968/'Projections+Sensitivity'!$B$75</f>
        <v>47.242282323723124</v>
      </c>
    </row>
    <row r="8969" spans="1:17">
      <c r="A8969" s="222">
        <v>1506244734.1368301</v>
      </c>
      <c r="B8969" s="223">
        <v>770272369.97050202</v>
      </c>
      <c r="C8969" s="223">
        <v>198554660.080596</v>
      </c>
      <c r="D8969" s="222">
        <v>498851147.14409399</v>
      </c>
      <c r="E8969" s="222">
        <v>173068125.85934499</v>
      </c>
      <c r="F8969" s="224">
        <f>E8969*(1+'Projections+Sensitivity'!$B$64)/('Projections+Sensitivity'!$B$63-'Projections+Sensitivity'!$B$64)</f>
        <v>1522669728.5943308</v>
      </c>
      <c r="G8969" s="170">
        <f>A8969/'Projections+Sensitivity'!B$67</f>
        <v>1335684106.071907</v>
      </c>
      <c r="H8969" s="170">
        <f>B8969/'Projections+Sensitivity'!C$67</f>
        <v>605704433.90696812</v>
      </c>
      <c r="I8969" s="170">
        <f>C8969/'Projections+Sensitivity'!D$67</f>
        <v>138453753.4773941</v>
      </c>
      <c r="J8969" s="170">
        <f>D8969/'Projections+Sensitivity'!E$67</f>
        <v>308463542.09494245</v>
      </c>
      <c r="K8969" s="170">
        <f>E8969/'Projections+Sensitivity'!F$67</f>
        <v>94898243.348733976</v>
      </c>
      <c r="L8969" s="170">
        <f>F8969/'Projections+Sensitivity'!F$67</f>
        <v>834923714.15249348</v>
      </c>
      <c r="M8969" s="170">
        <f t="shared" si="281"/>
        <v>3318127793.0524392</v>
      </c>
      <c r="N8969" s="171">
        <f>'Projections+Sensitivity'!$B$72</f>
        <v>418000000</v>
      </c>
      <c r="O8969" s="171">
        <f>'Projections+Sensitivity'!$B$73</f>
        <v>634000000</v>
      </c>
      <c r="P8969" s="170">
        <f t="shared" si="280"/>
        <v>3102127793.0524392</v>
      </c>
      <c r="Q8969" s="170">
        <f>P8969/'Projections+Sensitivity'!$B$75</f>
        <v>22.978724392981032</v>
      </c>
    </row>
    <row r="8970" spans="1:17">
      <c r="A8970" s="222">
        <v>790301956.64731598</v>
      </c>
      <c r="B8970" s="223">
        <v>45479714.107961498</v>
      </c>
      <c r="C8970" s="223">
        <v>686972297.48828697</v>
      </c>
      <c r="D8970" s="222">
        <v>592407981.80994499</v>
      </c>
      <c r="E8970" s="222">
        <v>941701492.66844296</v>
      </c>
      <c r="F8970" s="224">
        <f>E8970*(1+'Projections+Sensitivity'!$B$64)/('Projections+Sensitivity'!$B$63-'Projections+Sensitivity'!$B$64)</f>
        <v>8285178736.052681</v>
      </c>
      <c r="G8970" s="170">
        <f>A8970/'Projections+Sensitivity'!B$67</f>
        <v>700811586.96715295</v>
      </c>
      <c r="H8970" s="170">
        <f>B8970/'Projections+Sensitivity'!C$67</f>
        <v>35763017.812865995</v>
      </c>
      <c r="I8970" s="170">
        <f>C8970/'Projections+Sensitivity'!D$67</f>
        <v>479031280.77494794</v>
      </c>
      <c r="J8970" s="170">
        <f>D8970/'Projections+Sensitivity'!E$67</f>
        <v>366314211.12404138</v>
      </c>
      <c r="K8970" s="170">
        <f>E8970/'Projections+Sensitivity'!F$67</f>
        <v>516362079.78437829</v>
      </c>
      <c r="L8970" s="170">
        <f>F8970/'Projections+Sensitivity'!F$67</f>
        <v>4543002381.1587324</v>
      </c>
      <c r="M8970" s="170">
        <f t="shared" si="281"/>
        <v>6641284557.6221189</v>
      </c>
      <c r="N8970" s="171">
        <f>'Projections+Sensitivity'!$B$72</f>
        <v>418000000</v>
      </c>
      <c r="O8970" s="171">
        <f>'Projections+Sensitivity'!$B$73</f>
        <v>634000000</v>
      </c>
      <c r="P8970" s="170">
        <f t="shared" si="280"/>
        <v>6425284557.6221189</v>
      </c>
      <c r="Q8970" s="170">
        <f>P8970/'Projections+Sensitivity'!$B$75</f>
        <v>47.594700426830514</v>
      </c>
    </row>
    <row r="8971" spans="1:17">
      <c r="A8971" s="222">
        <v>980284747.80108798</v>
      </c>
      <c r="B8971" s="223">
        <v>368291738.061575</v>
      </c>
      <c r="C8971" s="223">
        <v>762667968.66274703</v>
      </c>
      <c r="D8971" s="222">
        <v>-123558056.29933199</v>
      </c>
      <c r="E8971" s="222">
        <v>662334653.21270096</v>
      </c>
      <c r="F8971" s="224">
        <f>E8971*(1+'Projections+Sensitivity'!$B$64)/('Projections+Sensitivity'!$B$63-'Projections+Sensitivity'!$B$64)</f>
        <v>5827282878.5679464</v>
      </c>
      <c r="G8971" s="170">
        <f>A8971/'Projections+Sensitivity'!B$67</f>
        <v>869281549.92884254</v>
      </c>
      <c r="H8971" s="170">
        <f>B8971/'Projections+Sensitivity'!C$67</f>
        <v>289606569.5875116</v>
      </c>
      <c r="I8971" s="170">
        <f>C8971/'Projections+Sensitivity'!D$67</f>
        <v>531814478.06601363</v>
      </c>
      <c r="J8971" s="170">
        <f>D8971/'Projections+Sensitivity'!E$67</f>
        <v>-76401860.391932145</v>
      </c>
      <c r="K8971" s="170">
        <f>E8971/'Projections+Sensitivity'!F$67</f>
        <v>363177186.94175327</v>
      </c>
      <c r="L8971" s="170">
        <f>F8971/'Projections+Sensitivity'!F$67</f>
        <v>3195267215.8805389</v>
      </c>
      <c r="M8971" s="170">
        <f t="shared" si="281"/>
        <v>5172745140.0127277</v>
      </c>
      <c r="N8971" s="171">
        <f>'Projections+Sensitivity'!$B$72</f>
        <v>418000000</v>
      </c>
      <c r="O8971" s="171">
        <f>'Projections+Sensitivity'!$B$73</f>
        <v>634000000</v>
      </c>
      <c r="P8971" s="170">
        <f t="shared" si="280"/>
        <v>4956745140.0127277</v>
      </c>
      <c r="Q8971" s="170">
        <f>P8971/'Projections+Sensitivity'!$B$75</f>
        <v>36.716630666760949</v>
      </c>
    </row>
    <row r="8972" spans="1:17">
      <c r="A8972" s="222">
        <v>411194609.68893099</v>
      </c>
      <c r="B8972" s="223">
        <v>227626270.66348401</v>
      </c>
      <c r="C8972" s="223">
        <v>243965788.78244501</v>
      </c>
      <c r="D8972" s="222">
        <v>521704850.07761002</v>
      </c>
      <c r="E8972" s="222">
        <v>668453766.304268</v>
      </c>
      <c r="F8972" s="224">
        <f>E8972*(1+'Projections+Sensitivity'!$B$64)/('Projections+Sensitivity'!$B$63-'Projections+Sensitivity'!$B$64)</f>
        <v>5881119413.8866844</v>
      </c>
      <c r="G8972" s="170">
        <f>A8972/'Projections+Sensitivity'!B$67</f>
        <v>364632713.54019803</v>
      </c>
      <c r="H8972" s="170">
        <f>B8972/'Projections+Sensitivity'!C$67</f>
        <v>178994141.27999926</v>
      </c>
      <c r="I8972" s="170">
        <f>C8972/'Projections+Sensitivity'!D$67</f>
        <v>170119296.93965232</v>
      </c>
      <c r="J8972" s="170">
        <f>D8972/'Projections+Sensitivity'!E$67</f>
        <v>322595080.52522629</v>
      </c>
      <c r="K8972" s="170">
        <f>E8972/'Projections+Sensitivity'!F$67</f>
        <v>366532473.07753712</v>
      </c>
      <c r="L8972" s="170">
        <f>F8972/'Projections+Sensitivity'!F$67</f>
        <v>3224787340.4231858</v>
      </c>
      <c r="M8972" s="170">
        <f t="shared" si="281"/>
        <v>4627661045.785799</v>
      </c>
      <c r="N8972" s="171">
        <f>'Projections+Sensitivity'!$B$72</f>
        <v>418000000</v>
      </c>
      <c r="O8972" s="171">
        <f>'Projections+Sensitivity'!$B$73</f>
        <v>634000000</v>
      </c>
      <c r="P8972" s="170">
        <f t="shared" si="280"/>
        <v>4411661045.785799</v>
      </c>
      <c r="Q8972" s="170">
        <f>P8972/'Projections+Sensitivity'!$B$75</f>
        <v>32.678970709524435</v>
      </c>
    </row>
    <row r="8973" spans="1:17">
      <c r="A8973" s="222">
        <v>201724977.81279099</v>
      </c>
      <c r="B8973" s="223">
        <v>516096975.09934199</v>
      </c>
      <c r="C8973" s="223">
        <v>983056204.62438905</v>
      </c>
      <c r="D8973" s="222">
        <v>189100345.69703799</v>
      </c>
      <c r="E8973" s="222">
        <v>400870444.62173599</v>
      </c>
      <c r="F8973" s="224">
        <f>E8973*(1+'Projections+Sensitivity'!$B$64)/('Projections+Sensitivity'!$B$63-'Projections+Sensitivity'!$B$64)</f>
        <v>3526896059.4728055</v>
      </c>
      <c r="G8973" s="170">
        <f>A8973/'Projections+Sensitivity'!B$67</f>
        <v>178882515.27508843</v>
      </c>
      <c r="H8973" s="170">
        <f>B8973/'Projections+Sensitivity'!C$67</f>
        <v>405833362.75662702</v>
      </c>
      <c r="I8973" s="170">
        <f>C8973/'Projections+Sensitivity'!D$67</f>
        <v>685492958.73609746</v>
      </c>
      <c r="J8973" s="170">
        <f>D8973/'Projections+Sensitivity'!E$67</f>
        <v>116929795.14836632</v>
      </c>
      <c r="K8973" s="170">
        <f>E8973/'Projections+Sensitivity'!F$67</f>
        <v>219808822.77506083</v>
      </c>
      <c r="L8973" s="170">
        <f>F8973/'Projections+Sensitivity'!F$67</f>
        <v>1933898797.6882224</v>
      </c>
      <c r="M8973" s="170">
        <f t="shared" si="281"/>
        <v>3540846252.3794622</v>
      </c>
      <c r="N8973" s="171">
        <f>'Projections+Sensitivity'!$B$72</f>
        <v>418000000</v>
      </c>
      <c r="O8973" s="171">
        <f>'Projections+Sensitivity'!$B$73</f>
        <v>634000000</v>
      </c>
      <c r="P8973" s="170">
        <f t="shared" si="280"/>
        <v>3324846252.3794622</v>
      </c>
      <c r="Q8973" s="170">
        <f>P8973/'Projections+Sensitivity'!$B$75</f>
        <v>24.628490758366386</v>
      </c>
    </row>
    <row r="8974" spans="1:17">
      <c r="A8974" s="222">
        <v>172221860.935231</v>
      </c>
      <c r="B8974" s="223">
        <v>180158611.844731</v>
      </c>
      <c r="C8974" s="223">
        <v>833676941.52222204</v>
      </c>
      <c r="D8974" s="222">
        <v>541076617.56258094</v>
      </c>
      <c r="E8974" s="222">
        <v>212878892.137364</v>
      </c>
      <c r="F8974" s="224">
        <f>E8974*(1+'Projections+Sensitivity'!$B$64)/('Projections+Sensitivity'!$B$63-'Projections+Sensitivity'!$B$64)</f>
        <v>1872928612.9653859</v>
      </c>
      <c r="G8974" s="170">
        <f>A8974/'Projections+Sensitivity'!B$67</f>
        <v>152720203.53394812</v>
      </c>
      <c r="H8974" s="170">
        <f>B8974/'Projections+Sensitivity'!C$67</f>
        <v>141667901.19325832</v>
      </c>
      <c r="I8974" s="170">
        <f>C8974/'Projections+Sensitivity'!D$67</f>
        <v>581329603.11509585</v>
      </c>
      <c r="J8974" s="170">
        <f>D8974/'Projections+Sensitivity'!E$67</f>
        <v>334573571.60270143</v>
      </c>
      <c r="K8974" s="170">
        <f>E8974/'Projections+Sensitivity'!F$67</f>
        <v>116727634.33215187</v>
      </c>
      <c r="L8974" s="170">
        <f>F8974/'Projections+Sensitivity'!F$67</f>
        <v>1026980759.1979471</v>
      </c>
      <c r="M8974" s="170">
        <f t="shared" si="281"/>
        <v>2353999672.9751029</v>
      </c>
      <c r="N8974" s="171">
        <f>'Projections+Sensitivity'!$B$72</f>
        <v>418000000</v>
      </c>
      <c r="O8974" s="171">
        <f>'Projections+Sensitivity'!$B$73</f>
        <v>634000000</v>
      </c>
      <c r="P8974" s="170">
        <f t="shared" si="280"/>
        <v>2137999672.9751029</v>
      </c>
      <c r="Q8974" s="170">
        <f>P8974/'Projections+Sensitivity'!$B$75</f>
        <v>15.837034614630392</v>
      </c>
    </row>
    <row r="8975" spans="1:17">
      <c r="A8975" s="222">
        <v>-51893042.042310603</v>
      </c>
      <c r="B8975" s="223">
        <v>-192306472.148166</v>
      </c>
      <c r="C8975" s="223">
        <v>884864128.23576105</v>
      </c>
      <c r="D8975" s="222">
        <v>769984834.02824104</v>
      </c>
      <c r="E8975" s="222">
        <v>586708242.76430094</v>
      </c>
      <c r="F8975" s="224">
        <f>E8975*(1+'Projections+Sensitivity'!$B$64)/('Projections+Sensitivity'!$B$63-'Projections+Sensitivity'!$B$64)</f>
        <v>5161914571.7220278</v>
      </c>
      <c r="G8975" s="170">
        <f>A8975/'Projections+Sensitivity'!B$67</f>
        <v>-46016898.781960502</v>
      </c>
      <c r="H8975" s="170">
        <f>B8975/'Projections+Sensitivity'!C$67</f>
        <v>-151220383.06217802</v>
      </c>
      <c r="I8975" s="170">
        <f>C8975/'Projections+Sensitivity'!D$67</f>
        <v>617022838.05383229</v>
      </c>
      <c r="J8975" s="170">
        <f>D8975/'Projections+Sensitivity'!E$67</f>
        <v>476118478.67542702</v>
      </c>
      <c r="K8975" s="170">
        <f>E8975/'Projections+Sensitivity'!F$67</f>
        <v>321709045.61481589</v>
      </c>
      <c r="L8975" s="170">
        <f>F8975/'Projections+Sensitivity'!F$67</f>
        <v>2830426589.1846924</v>
      </c>
      <c r="M8975" s="170">
        <f t="shared" si="281"/>
        <v>4048039669.6846294</v>
      </c>
      <c r="N8975" s="171">
        <f>'Projections+Sensitivity'!$B$72</f>
        <v>418000000</v>
      </c>
      <c r="O8975" s="171">
        <f>'Projections+Sensitivity'!$B$73</f>
        <v>634000000</v>
      </c>
      <c r="P8975" s="170">
        <f t="shared" si="280"/>
        <v>3832039669.6846294</v>
      </c>
      <c r="Q8975" s="170">
        <f>P8975/'Projections+Sensitivity'!$B$75</f>
        <v>28.38547903470096</v>
      </c>
    </row>
    <row r="8976" spans="1:17">
      <c r="A8976" s="222">
        <v>123021224.30911</v>
      </c>
      <c r="B8976" s="223">
        <v>355214604.435745</v>
      </c>
      <c r="C8976" s="223">
        <v>345113200.14210403</v>
      </c>
      <c r="D8976" s="222">
        <v>775654115.94498301</v>
      </c>
      <c r="E8976" s="222">
        <v>466007993.934623</v>
      </c>
      <c r="F8976" s="224">
        <f>E8976*(1+'Projections+Sensitivity'!$B$64)/('Projections+Sensitivity'!$B$63-'Projections+Sensitivity'!$B$64)</f>
        <v>4099982374.7089281</v>
      </c>
      <c r="G8976" s="170">
        <f>A8976/'Projections+Sensitivity'!B$67</f>
        <v>109090833.84337875</v>
      </c>
      <c r="H8976" s="170">
        <f>B8976/'Projections+Sensitivity'!C$67</f>
        <v>279323352.72973639</v>
      </c>
      <c r="I8976" s="170">
        <f>C8976/'Projections+Sensitivity'!D$67</f>
        <v>240650196.34832039</v>
      </c>
      <c r="J8976" s="170">
        <f>D8976/'Projections+Sensitivity'!E$67</f>
        <v>479624067.04820049</v>
      </c>
      <c r="K8976" s="170">
        <f>E8976/'Projections+Sensitivity'!F$67</f>
        <v>255525619.12413704</v>
      </c>
      <c r="L8976" s="170">
        <f>F8976/'Projections+Sensitivity'!F$67</f>
        <v>2248138547.688787</v>
      </c>
      <c r="M8976" s="170">
        <f t="shared" si="281"/>
        <v>3612352616.7825599</v>
      </c>
      <c r="N8976" s="171">
        <f>'Projections+Sensitivity'!$B$72</f>
        <v>418000000</v>
      </c>
      <c r="O8976" s="171">
        <f>'Projections+Sensitivity'!$B$73</f>
        <v>634000000</v>
      </c>
      <c r="P8976" s="170">
        <f t="shared" si="280"/>
        <v>3396352616.7825599</v>
      </c>
      <c r="Q8976" s="170">
        <f>P8976/'Projections+Sensitivity'!$B$75</f>
        <v>25.158167531722665</v>
      </c>
    </row>
    <row r="8977" spans="1:17">
      <c r="A8977" s="222">
        <v>-42030071.669195503</v>
      </c>
      <c r="B8977" s="223">
        <v>499202550.80735099</v>
      </c>
      <c r="C8977" s="223">
        <v>662329069.17611802</v>
      </c>
      <c r="D8977" s="222">
        <v>527844976.58140701</v>
      </c>
      <c r="E8977" s="222">
        <v>95253315.196282893</v>
      </c>
      <c r="F8977" s="224">
        <f>E8977*(1+'Projections+Sensitivity'!$B$64)/('Projections+Sensitivity'!$B$63-'Projections+Sensitivity'!$B$64)</f>
        <v>838047669.82633138</v>
      </c>
      <c r="G8977" s="170">
        <f>A8977/'Projections+Sensitivity'!B$67</f>
        <v>-37270768.443734065</v>
      </c>
      <c r="H8977" s="170">
        <f>B8977/'Projections+Sensitivity'!C$67</f>
        <v>392548415.63804299</v>
      </c>
      <c r="I8977" s="170">
        <f>C8977/'Projections+Sensitivity'!D$67</f>
        <v>461847360.45680875</v>
      </c>
      <c r="J8977" s="170">
        <f>D8977/'Projections+Sensitivity'!E$67</f>
        <v>326391814.64344043</v>
      </c>
      <c r="K8977" s="170">
        <f>E8977/'Projections+Sensitivity'!F$67</f>
        <v>52230139.087638497</v>
      </c>
      <c r="L8977" s="170">
        <f>F8977/'Projections+Sensitivity'!F$67</f>
        <v>459525700.14916116</v>
      </c>
      <c r="M8977" s="170">
        <f t="shared" si="281"/>
        <v>1655272661.5313575</v>
      </c>
      <c r="N8977" s="171">
        <f>'Projections+Sensitivity'!$B$72</f>
        <v>418000000</v>
      </c>
      <c r="O8977" s="171">
        <f>'Projections+Sensitivity'!$B$73</f>
        <v>634000000</v>
      </c>
      <c r="P8977" s="170">
        <f t="shared" si="280"/>
        <v>1439272661.5313575</v>
      </c>
      <c r="Q8977" s="170">
        <f>P8977/'Projections+Sensitivity'!$B$75</f>
        <v>10.661278974306352</v>
      </c>
    </row>
    <row r="8978" spans="1:17">
      <c r="A8978" s="222">
        <v>472610281.36584502</v>
      </c>
      <c r="B8978" s="223">
        <v>835823737.86659598</v>
      </c>
      <c r="C8978" s="223">
        <v>125947695.202095</v>
      </c>
      <c r="D8978" s="222">
        <v>596433310.94723403</v>
      </c>
      <c r="E8978" s="222">
        <v>337322746.643888</v>
      </c>
      <c r="F8978" s="224">
        <f>E8978*(1+'Projections+Sensitivity'!$B$64)/('Projections+Sensitivity'!$B$63-'Projections+Sensitivity'!$B$64)</f>
        <v>2967797406.5448575</v>
      </c>
      <c r="G8978" s="170">
        <f>A8978/'Projections+Sensitivity'!B$67</f>
        <v>419093940.63261598</v>
      </c>
      <c r="H8978" s="170">
        <f>B8978/'Projections+Sensitivity'!C$67</f>
        <v>657250816.37016296</v>
      </c>
      <c r="I8978" s="170">
        <f>C8978/'Projections+Sensitivity'!D$67</f>
        <v>87824335.80495438</v>
      </c>
      <c r="J8978" s="170">
        <f>D8978/'Projections+Sensitivity'!E$67</f>
        <v>368803264.80447221</v>
      </c>
      <c r="K8978" s="170">
        <f>E8978/'Projections+Sensitivity'!F$67</f>
        <v>184963787.75194633</v>
      </c>
      <c r="L8978" s="170">
        <f>F8978/'Projections+Sensitivity'!F$67</f>
        <v>1627328886.2267303</v>
      </c>
      <c r="M8978" s="170">
        <f t="shared" si="281"/>
        <v>3345265031.5908823</v>
      </c>
      <c r="N8978" s="171">
        <f>'Projections+Sensitivity'!$B$72</f>
        <v>418000000</v>
      </c>
      <c r="O8978" s="171">
        <f>'Projections+Sensitivity'!$B$73</f>
        <v>634000000</v>
      </c>
      <c r="P8978" s="170">
        <f t="shared" si="280"/>
        <v>3129265031.5908823</v>
      </c>
      <c r="Q8978" s="170">
        <f>P8978/'Projections+Sensitivity'!$B$75</f>
        <v>23.179740974747276</v>
      </c>
    </row>
    <row r="8979" spans="1:17">
      <c r="A8979" s="222">
        <v>675504959.706092</v>
      </c>
      <c r="B8979" s="223">
        <v>-302356786.68552101</v>
      </c>
      <c r="C8979" s="223">
        <v>-83781780.396508396</v>
      </c>
      <c r="D8979" s="222">
        <v>458744897.26298499</v>
      </c>
      <c r="E8979" s="222">
        <v>647152494.73659599</v>
      </c>
      <c r="F8979" s="224">
        <f>E8979*(1+'Projections+Sensitivity'!$B$64)/('Projections+Sensitivity'!$B$63-'Projections+Sensitivity'!$B$64)</f>
        <v>5693708813.3754063</v>
      </c>
      <c r="G8979" s="170">
        <f>A8979/'Projections+Sensitivity'!B$67</f>
        <v>599013704.61502171</v>
      </c>
      <c r="H8979" s="170">
        <f>B8979/'Projections+Sensitivity'!C$67</f>
        <v>-237758555.87848338</v>
      </c>
      <c r="I8979" s="170">
        <f>C8979/'Projections+Sensitivity'!D$67</f>
        <v>-58421705.963520512</v>
      </c>
      <c r="J8979" s="170">
        <f>D8979/'Projections+Sensitivity'!E$67</f>
        <v>283663928.08323354</v>
      </c>
      <c r="K8979" s="170">
        <f>E8979/'Projections+Sensitivity'!F$67</f>
        <v>354852371.71381593</v>
      </c>
      <c r="L8979" s="170">
        <f>F8979/'Projections+Sensitivity'!F$67</f>
        <v>3122024704.6972651</v>
      </c>
      <c r="M8979" s="170">
        <f t="shared" si="281"/>
        <v>4063374447.2673321</v>
      </c>
      <c r="N8979" s="171">
        <f>'Projections+Sensitivity'!$B$72</f>
        <v>418000000</v>
      </c>
      <c r="O8979" s="171">
        <f>'Projections+Sensitivity'!$B$73</f>
        <v>634000000</v>
      </c>
      <c r="P8979" s="170">
        <f t="shared" si="280"/>
        <v>3847374447.2673321</v>
      </c>
      <c r="Q8979" s="170">
        <f>P8979/'Projections+Sensitivity'!$B$75</f>
        <v>28.499069979758016</v>
      </c>
    </row>
    <row r="8980" spans="1:17">
      <c r="A8980" s="222">
        <v>834698579.04699504</v>
      </c>
      <c r="B8980" s="223">
        <v>537967921.86619306</v>
      </c>
      <c r="C8980" s="223">
        <v>-206832046.09188199</v>
      </c>
      <c r="D8980" s="222">
        <v>715858007.910061</v>
      </c>
      <c r="E8980" s="222">
        <v>571163730.64788902</v>
      </c>
      <c r="F8980" s="224">
        <f>E8980*(1+'Projections+Sensitivity'!$B$64)/('Projections+Sensitivity'!$B$63-'Projections+Sensitivity'!$B$64)</f>
        <v>5025152484.9547367</v>
      </c>
      <c r="G8980" s="170">
        <f>A8980/'Projections+Sensitivity'!B$67</f>
        <v>740180928.1894542</v>
      </c>
      <c r="H8980" s="170">
        <f>B8980/'Projections+Sensitivity'!C$67</f>
        <v>423031603.20621276</v>
      </c>
      <c r="I8980" s="170">
        <f>C8980/'Projections+Sensitivity'!D$67</f>
        <v>-144225640.98574385</v>
      </c>
      <c r="J8980" s="170">
        <f>D8980/'Projections+Sensitivity'!E$67</f>
        <v>442649271.27286661</v>
      </c>
      <c r="K8980" s="170">
        <f>E8980/'Projections+Sensitivity'!F$67</f>
        <v>313185541.43843466</v>
      </c>
      <c r="L8980" s="170">
        <f>F8980/'Projections+Sensitivity'!F$67</f>
        <v>2755435993.8542104</v>
      </c>
      <c r="M8980" s="170">
        <f t="shared" si="281"/>
        <v>4530257696.9754353</v>
      </c>
      <c r="N8980" s="171">
        <f>'Projections+Sensitivity'!$B$72</f>
        <v>418000000</v>
      </c>
      <c r="O8980" s="171">
        <f>'Projections+Sensitivity'!$B$73</f>
        <v>634000000</v>
      </c>
      <c r="P8980" s="170">
        <f t="shared" si="280"/>
        <v>4314257696.9754353</v>
      </c>
      <c r="Q8980" s="170">
        <f>P8980/'Projections+Sensitivity'!$B$75</f>
        <v>31.95746442204026</v>
      </c>
    </row>
    <row r="8981" spans="1:17">
      <c r="A8981" s="222">
        <v>276566166.980519</v>
      </c>
      <c r="B8981" s="223">
        <v>116271470.43705</v>
      </c>
      <c r="C8981" s="223">
        <v>251743872.637696</v>
      </c>
      <c r="D8981" s="222">
        <v>-133753445.10116699</v>
      </c>
      <c r="E8981" s="222">
        <v>897508375.924178</v>
      </c>
      <c r="F8981" s="224">
        <f>E8981*(1+'Projections+Sensitivity'!$B$64)/('Projections+Sensitivity'!$B$63-'Projections+Sensitivity'!$B$64)</f>
        <v>7896363518.0880718</v>
      </c>
      <c r="G8981" s="170">
        <f>A8981/'Projections+Sensitivity'!B$67</f>
        <v>245249012.42214122</v>
      </c>
      <c r="H8981" s="170">
        <f>B8981/'Projections+Sensitivity'!C$67</f>
        <v>91430184.862143189</v>
      </c>
      <c r="I8981" s="170">
        <f>C8981/'Projections+Sensitivity'!D$67</f>
        <v>175543017.0587585</v>
      </c>
      <c r="J8981" s="170">
        <f>D8981/'Projections+Sensitivity'!E$67</f>
        <v>-82706157.296637312</v>
      </c>
      <c r="K8981" s="170">
        <f>E8981/'Projections+Sensitivity'!F$67</f>
        <v>492129719.68738002</v>
      </c>
      <c r="L8981" s="170">
        <f>F8981/'Projections+Sensitivity'!F$67</f>
        <v>4329803786.7388449</v>
      </c>
      <c r="M8981" s="170">
        <f t="shared" si="281"/>
        <v>5251449563.4726305</v>
      </c>
      <c r="N8981" s="171">
        <f>'Projections+Sensitivity'!$B$72</f>
        <v>418000000</v>
      </c>
      <c r="O8981" s="171">
        <f>'Projections+Sensitivity'!$B$73</f>
        <v>634000000</v>
      </c>
      <c r="P8981" s="170">
        <f t="shared" si="280"/>
        <v>5035449563.4726305</v>
      </c>
      <c r="Q8981" s="170">
        <f>P8981/'Projections+Sensitivity'!$B$75</f>
        <v>37.299626396093558</v>
      </c>
    </row>
    <row r="8982" spans="1:17">
      <c r="A8982" s="222">
        <v>-13719832.0285122</v>
      </c>
      <c r="B8982" s="223">
        <v>1001072975.56628</v>
      </c>
      <c r="C8982" s="223">
        <v>996298511.35250604</v>
      </c>
      <c r="D8982" s="222">
        <v>484542797.17502201</v>
      </c>
      <c r="E8982" s="222">
        <v>696854510.01382399</v>
      </c>
      <c r="F8982" s="224">
        <f>E8982*(1+'Projections+Sensitivity'!$B$64)/('Projections+Sensitivity'!$B$63-'Projections+Sensitivity'!$B$64)</f>
        <v>6130991841.2986078</v>
      </c>
      <c r="G8982" s="170">
        <f>A8982/'Projections+Sensitivity'!B$67</f>
        <v>-12166257.689167347</v>
      </c>
      <c r="H8982" s="170">
        <f>B8982/'Projections+Sensitivity'!C$67</f>
        <v>787194716.57559061</v>
      </c>
      <c r="I8982" s="170">
        <f>C8982/'Projections+Sensitivity'!D$67</f>
        <v>694726925.19381011</v>
      </c>
      <c r="J8982" s="170">
        <f>D8982/'Projections+Sensitivity'!E$67</f>
        <v>299616004.43112886</v>
      </c>
      <c r="K8982" s="170">
        <f>E8982/'Projections+Sensitivity'!F$67</f>
        <v>382105419.7102688</v>
      </c>
      <c r="L8982" s="170">
        <f>F8982/'Projections+Sensitivity'!F$67</f>
        <v>3361799596.7525053</v>
      </c>
      <c r="M8982" s="170">
        <f t="shared" si="281"/>
        <v>5513276404.9741364</v>
      </c>
      <c r="N8982" s="171">
        <f>'Projections+Sensitivity'!$B$72</f>
        <v>418000000</v>
      </c>
      <c r="O8982" s="171">
        <f>'Projections+Sensitivity'!$B$73</f>
        <v>634000000</v>
      </c>
      <c r="P8982" s="170">
        <f t="shared" si="280"/>
        <v>5297276404.9741364</v>
      </c>
      <c r="Q8982" s="170">
        <f>P8982/'Projections+Sensitivity'!$B$75</f>
        <v>39.2390844812899</v>
      </c>
    </row>
    <row r="8983" spans="1:17">
      <c r="A8983" s="222">
        <v>177931894.29965001</v>
      </c>
      <c r="B8983" s="223">
        <v>-746418410.736902</v>
      </c>
      <c r="C8983" s="223">
        <v>1122508199.15137</v>
      </c>
      <c r="D8983" s="222">
        <v>-112266800.07212999</v>
      </c>
      <c r="E8983" s="222">
        <v>889365517.04455304</v>
      </c>
      <c r="F8983" s="224">
        <f>E8983*(1+'Projections+Sensitivity'!$B$64)/('Projections+Sensitivity'!$B$63-'Projections+Sensitivity'!$B$64)</f>
        <v>7824721876.0545921</v>
      </c>
      <c r="G8983" s="170">
        <f>A8983/'Projections+Sensitivity'!B$67</f>
        <v>157783657.4582305</v>
      </c>
      <c r="H8983" s="170">
        <f>B8983/'Projections+Sensitivity'!C$67</f>
        <v>-586946849.65844977</v>
      </c>
      <c r="I8983" s="170">
        <f>C8983/'Projections+Sensitivity'!D$67</f>
        <v>782733950.53317893</v>
      </c>
      <c r="J8983" s="170">
        <f>D8983/'Projections+Sensitivity'!E$67</f>
        <v>-69419936.203756928</v>
      </c>
      <c r="K8983" s="170">
        <f>E8983/'Projections+Sensitivity'!F$67</f>
        <v>487664755.38689947</v>
      </c>
      <c r="L8983" s="170">
        <f>F8983/'Projections+Sensitivity'!F$67</f>
        <v>4290520608.8235688</v>
      </c>
      <c r="M8983" s="170">
        <f t="shared" si="281"/>
        <v>5062336186.3396711</v>
      </c>
      <c r="N8983" s="171">
        <f>'Projections+Sensitivity'!$B$72</f>
        <v>418000000</v>
      </c>
      <c r="O8983" s="171">
        <f>'Projections+Sensitivity'!$B$73</f>
        <v>634000000</v>
      </c>
      <c r="P8983" s="170">
        <f t="shared" si="280"/>
        <v>4846336186.3396711</v>
      </c>
      <c r="Q8983" s="170">
        <f>P8983/'Projections+Sensitivity'!$B$75</f>
        <v>35.898786565479043</v>
      </c>
    </row>
    <row r="8984" spans="1:17">
      <c r="A8984" s="222">
        <v>28544024.639805801</v>
      </c>
      <c r="B8984" s="223">
        <v>215474951.29108101</v>
      </c>
      <c r="C8984" s="223">
        <v>255920547.69713601</v>
      </c>
      <c r="D8984" s="222">
        <v>221223864.61858699</v>
      </c>
      <c r="E8984" s="222">
        <v>743860562.39175904</v>
      </c>
      <c r="F8984" s="224">
        <f>E8984*(1+'Projections+Sensitivity'!$B$64)/('Projections+Sensitivity'!$B$63-'Projections+Sensitivity'!$B$64)</f>
        <v>6544555532.8287926</v>
      </c>
      <c r="G8984" s="170">
        <f>A8984/'Projections+Sensitivity'!B$67</f>
        <v>25311822.953234687</v>
      </c>
      <c r="H8984" s="170">
        <f>B8984/'Projections+Sensitivity'!C$67</f>
        <v>169438939.36880258</v>
      </c>
      <c r="I8984" s="170">
        <f>C8984/'Projections+Sensitivity'!D$67</f>
        <v>178455446.00301072</v>
      </c>
      <c r="J8984" s="170">
        <f>D8984/'Projections+Sensitivity'!E$67</f>
        <v>136793304.50947177</v>
      </c>
      <c r="K8984" s="170">
        <f>E8984/'Projections+Sensitivity'!F$67</f>
        <v>407880193.51841629</v>
      </c>
      <c r="L8984" s="170">
        <f>F8984/'Projections+Sensitivity'!F$67</f>
        <v>3588568492.7820864</v>
      </c>
      <c r="M8984" s="170">
        <f t="shared" si="281"/>
        <v>4506448199.1350222</v>
      </c>
      <c r="N8984" s="171">
        <f>'Projections+Sensitivity'!$B$72</f>
        <v>418000000</v>
      </c>
      <c r="O8984" s="171">
        <f>'Projections+Sensitivity'!$B$73</f>
        <v>634000000</v>
      </c>
      <c r="P8984" s="170">
        <f t="shared" si="280"/>
        <v>4290448199.1350222</v>
      </c>
      <c r="Q8984" s="170">
        <f>P8984/'Projections+Sensitivity'!$B$75</f>
        <v>31.781097771370536</v>
      </c>
    </row>
    <row r="8985" spans="1:17">
      <c r="A8985" s="222">
        <v>238771272.07431</v>
      </c>
      <c r="B8985" s="223">
        <v>1158146260.0943201</v>
      </c>
      <c r="C8985" s="223">
        <v>826938517.631091</v>
      </c>
      <c r="D8985" s="222">
        <v>42541913.163960002</v>
      </c>
      <c r="E8985" s="222">
        <v>170762871.50148699</v>
      </c>
      <c r="F8985" s="224">
        <f>E8985*(1+'Projections+Sensitivity'!$B$64)/('Projections+Sensitivity'!$B$63-'Projections+Sensitivity'!$B$64)</f>
        <v>1502387882.8761117</v>
      </c>
      <c r="G8985" s="170">
        <f>A8985/'Projections+Sensitivity'!B$67</f>
        <v>211733847.67315993</v>
      </c>
      <c r="H8985" s="170">
        <f>B8985/'Projections+Sensitivity'!C$67</f>
        <v>910709447.9823631</v>
      </c>
      <c r="I8985" s="170">
        <f>C8985/'Projections+Sensitivity'!D$67</f>
        <v>576630846.20921338</v>
      </c>
      <c r="J8985" s="170">
        <f>D8985/'Projections+Sensitivity'!E$67</f>
        <v>26305701.204010803</v>
      </c>
      <c r="K8985" s="170">
        <f>E8985/'Projections+Sensitivity'!F$67</f>
        <v>93634205.918695986</v>
      </c>
      <c r="L8985" s="170">
        <f>F8985/'Projections+Sensitivity'!F$67</f>
        <v>823802593.37434816</v>
      </c>
      <c r="M8985" s="170">
        <f t="shared" si="281"/>
        <v>2642816642.3617916</v>
      </c>
      <c r="N8985" s="171">
        <f>'Projections+Sensitivity'!$B$72</f>
        <v>418000000</v>
      </c>
      <c r="O8985" s="171">
        <f>'Projections+Sensitivity'!$B$73</f>
        <v>634000000</v>
      </c>
      <c r="P8985" s="170">
        <f t="shared" si="280"/>
        <v>2426816642.3617916</v>
      </c>
      <c r="Q8985" s="170">
        <f>P8985/'Projections+Sensitivity'!$B$75</f>
        <v>17.976419573050308</v>
      </c>
    </row>
    <row r="8986" spans="1:17">
      <c r="A8986" s="222">
        <v>625759399.77449095</v>
      </c>
      <c r="B8986" s="223">
        <v>407175369.15884101</v>
      </c>
      <c r="C8986" s="223">
        <v>597711089.39376795</v>
      </c>
      <c r="D8986" s="222">
        <v>426569096.26216102</v>
      </c>
      <c r="E8986" s="222">
        <v>366989406.32336998</v>
      </c>
      <c r="F8986" s="224">
        <f>E8986*(1+'Projections+Sensitivity'!$B$64)/('Projections+Sensitivity'!$B$63-'Projections+Sensitivity'!$B$64)</f>
        <v>3228807482.3064089</v>
      </c>
      <c r="G8986" s="170">
        <f>A8986/'Projections+Sensitivity'!B$67</f>
        <v>554901116.37326849</v>
      </c>
      <c r="H8986" s="170">
        <f>B8986/'Projections+Sensitivity'!C$67</f>
        <v>320182751.05293119</v>
      </c>
      <c r="I8986" s="170">
        <f>C8986/'Projections+Sensitivity'!D$67</f>
        <v>416788726.02656573</v>
      </c>
      <c r="J8986" s="170">
        <f>D8986/'Projections+Sensitivity'!E$67</f>
        <v>263768090.20999861</v>
      </c>
      <c r="K8986" s="170">
        <f>E8986/'Projections+Sensitivity'!F$67</f>
        <v>201230872.61016917</v>
      </c>
      <c r="L8986" s="170">
        <f>F8986/'Projections+Sensitivity'!F$67</f>
        <v>1770448236.269393</v>
      </c>
      <c r="M8986" s="170">
        <f t="shared" si="281"/>
        <v>3527319792.542326</v>
      </c>
      <c r="N8986" s="171">
        <f>'Projections+Sensitivity'!$B$72</f>
        <v>418000000</v>
      </c>
      <c r="O8986" s="171">
        <f>'Projections+Sensitivity'!$B$73</f>
        <v>634000000</v>
      </c>
      <c r="P8986" s="170">
        <f t="shared" si="280"/>
        <v>3311319792.542326</v>
      </c>
      <c r="Q8986" s="170">
        <f>P8986/'Projections+Sensitivity'!$B$75</f>
        <v>24.528294759572784</v>
      </c>
    </row>
    <row r="8987" spans="1:17">
      <c r="A8987" s="222">
        <v>945536291.19476402</v>
      </c>
      <c r="B8987" s="223">
        <v>-96831682.043536097</v>
      </c>
      <c r="C8987" s="223">
        <v>464934863.28632098</v>
      </c>
      <c r="D8987" s="222">
        <v>185093053.15668899</v>
      </c>
      <c r="E8987" s="222">
        <v>694768594.61598003</v>
      </c>
      <c r="F8987" s="224">
        <f>E8987*(1+'Projections+Sensitivity'!$B$64)/('Projections+Sensitivity'!$B$63-'Projections+Sensitivity'!$B$64)</f>
        <v>6112639760.4810963</v>
      </c>
      <c r="G8987" s="170">
        <f>A8987/'Projections+Sensitivity'!B$67</f>
        <v>838467858.00500405</v>
      </c>
      <c r="H8987" s="170">
        <f>B8987/'Projections+Sensitivity'!C$67</f>
        <v>-76143688.184850305</v>
      </c>
      <c r="I8987" s="170">
        <f>C8987/'Projections+Sensitivity'!D$67</f>
        <v>324202800.97359973</v>
      </c>
      <c r="J8987" s="170">
        <f>D8987/'Projections+Sensitivity'!E$67</f>
        <v>114451894.35915625</v>
      </c>
      <c r="K8987" s="170">
        <f>E8987/'Projections+Sensitivity'!F$67</f>
        <v>380961652.15603793</v>
      </c>
      <c r="L8987" s="170">
        <f>F8987/'Projections+Sensitivity'!F$67</f>
        <v>3351736621.7088442</v>
      </c>
      <c r="M8987" s="170">
        <f t="shared" si="281"/>
        <v>4933677139.0177917</v>
      </c>
      <c r="N8987" s="171">
        <f>'Projections+Sensitivity'!$B$72</f>
        <v>418000000</v>
      </c>
      <c r="O8987" s="171">
        <f>'Projections+Sensitivity'!$B$73</f>
        <v>634000000</v>
      </c>
      <c r="P8987" s="170">
        <f t="shared" si="280"/>
        <v>4717677139.0177917</v>
      </c>
      <c r="Q8987" s="170">
        <f>P8987/'Projections+Sensitivity'!$B$75</f>
        <v>34.945756585316978</v>
      </c>
    </row>
    <row r="8988" spans="1:17">
      <c r="A8988" s="222">
        <v>1307442446.2487299</v>
      </c>
      <c r="B8988" s="223">
        <v>24165753.810427099</v>
      </c>
      <c r="C8988" s="223">
        <v>529422861.774023</v>
      </c>
      <c r="D8988" s="222">
        <v>438038722.27947998</v>
      </c>
      <c r="E8988" s="222">
        <v>976750478.13180304</v>
      </c>
      <c r="F8988" s="224">
        <f>E8988*(1+'Projections+Sensitivity'!$B$64)/('Projections+Sensitivity'!$B$63-'Projections+Sensitivity'!$B$64)</f>
        <v>8593543022.7635345</v>
      </c>
      <c r="G8988" s="170">
        <f>A8988/'Projections+Sensitivity'!B$67</f>
        <v>1159393327.9766488</v>
      </c>
      <c r="H8988" s="170">
        <f>B8988/'Projections+Sensitivity'!C$67</f>
        <v>19002764.219934888</v>
      </c>
      <c r="I8988" s="170">
        <f>C8988/'Projections+Sensitivity'!D$67</f>
        <v>369170798.40686381</v>
      </c>
      <c r="J8988" s="170">
        <f>D8988/'Projections+Sensitivity'!E$67</f>
        <v>270860308.97718245</v>
      </c>
      <c r="K8988" s="170">
        <f>E8988/'Projections+Sensitivity'!F$67</f>
        <v>535580449.05435783</v>
      </c>
      <c r="L8988" s="170">
        <f>F8988/'Projections+Sensitivity'!F$67</f>
        <v>4712087410.3924112</v>
      </c>
      <c r="M8988" s="170">
        <f t="shared" si="281"/>
        <v>7066095059.0273991</v>
      </c>
      <c r="N8988" s="171">
        <f>'Projections+Sensitivity'!$B$72</f>
        <v>418000000</v>
      </c>
      <c r="O8988" s="171">
        <f>'Projections+Sensitivity'!$B$73</f>
        <v>634000000</v>
      </c>
      <c r="P8988" s="170">
        <f t="shared" si="280"/>
        <v>6850095059.0273991</v>
      </c>
      <c r="Q8988" s="170">
        <f>P8988/'Projections+Sensitivity'!$B$75</f>
        <v>50.741444881684437</v>
      </c>
    </row>
    <row r="8989" spans="1:17">
      <c r="A8989" s="222">
        <v>1095994812.9612601</v>
      </c>
      <c r="B8989" s="223">
        <v>300021110.791673</v>
      </c>
      <c r="C8989" s="223">
        <v>374465543.90270799</v>
      </c>
      <c r="D8989" s="222">
        <v>315380321.828583</v>
      </c>
      <c r="E8989" s="222">
        <v>730059214.77647495</v>
      </c>
      <c r="F8989" s="224">
        <f>E8989*(1+'Projections+Sensitivity'!$B$64)/('Projections+Sensitivity'!$B$63-'Projections+Sensitivity'!$B$64)</f>
        <v>6423129972.0950975</v>
      </c>
      <c r="G8989" s="170">
        <f>A8989/'Projections+Sensitivity'!B$67</f>
        <v>971889108.61056912</v>
      </c>
      <c r="H8989" s="170">
        <f>B8989/'Projections+Sensitivity'!C$67</f>
        <v>235921894.8476229</v>
      </c>
      <c r="I8989" s="170">
        <f>C8989/'Projections+Sensitivity'!D$67</f>
        <v>261117820.5549987</v>
      </c>
      <c r="J8989" s="170">
        <f>D8989/'Projections+Sensitivity'!E$67</f>
        <v>195014748.85891595</v>
      </c>
      <c r="K8989" s="170">
        <f>E8989/'Projections+Sensitivity'!F$67</f>
        <v>400312516.69732368</v>
      </c>
      <c r="L8989" s="170">
        <f>F8989/'Projections+Sensitivity'!F$67</f>
        <v>3521987356.8620753</v>
      </c>
      <c r="M8989" s="170">
        <f t="shared" si="281"/>
        <v>5586243446.4315052</v>
      </c>
      <c r="N8989" s="171">
        <f>'Projections+Sensitivity'!$B$72</f>
        <v>418000000</v>
      </c>
      <c r="O8989" s="171">
        <f>'Projections+Sensitivity'!$B$73</f>
        <v>634000000</v>
      </c>
      <c r="P8989" s="170">
        <f t="shared" si="280"/>
        <v>5370243446.4315052</v>
      </c>
      <c r="Q8989" s="170">
        <f>P8989/'Projections+Sensitivity'!$B$75</f>
        <v>39.779581084677815</v>
      </c>
    </row>
    <row r="8990" spans="1:17">
      <c r="A8990" s="222">
        <v>292857823.663876</v>
      </c>
      <c r="B8990" s="223">
        <v>-79321921.7866721</v>
      </c>
      <c r="C8990" s="223">
        <v>1130180796.6254001</v>
      </c>
      <c r="D8990" s="222">
        <v>1487305793.4572401</v>
      </c>
      <c r="E8990" s="222">
        <v>365353315.27326202</v>
      </c>
      <c r="F8990" s="224">
        <f>E8990*(1+'Projections+Sensitivity'!$B$64)/('Projections+Sensitivity'!$B$63-'Projections+Sensitivity'!$B$64)</f>
        <v>3214412998.6147776</v>
      </c>
      <c r="G8990" s="170">
        <f>A8990/'Projections+Sensitivity'!B$67</f>
        <v>259695872.48436758</v>
      </c>
      <c r="H8990" s="170">
        <f>B8990/'Projections+Sensitivity'!C$67</f>
        <v>-62374871.026529178</v>
      </c>
      <c r="I8990" s="170">
        <f>C8990/'Projections+Sensitivity'!D$67</f>
        <v>788084114.15446806</v>
      </c>
      <c r="J8990" s="170">
        <f>D8990/'Projections+Sensitivity'!E$67</f>
        <v>919672362.89752364</v>
      </c>
      <c r="K8990" s="170">
        <f>E8990/'Projections+Sensitivity'!F$67</f>
        <v>200333756.71524107</v>
      </c>
      <c r="L8990" s="170">
        <f>F8990/'Projections+Sensitivity'!F$67</f>
        <v>1762555325.8362033</v>
      </c>
      <c r="M8990" s="170">
        <f t="shared" si="281"/>
        <v>3867966561.0612745</v>
      </c>
      <c r="N8990" s="171">
        <f>'Projections+Sensitivity'!$B$72</f>
        <v>418000000</v>
      </c>
      <c r="O8990" s="171">
        <f>'Projections+Sensitivity'!$B$73</f>
        <v>634000000</v>
      </c>
      <c r="P8990" s="170">
        <f t="shared" si="280"/>
        <v>3651966561.0612745</v>
      </c>
      <c r="Q8990" s="170">
        <f>P8990/'Projections+Sensitivity'!$B$75</f>
        <v>27.051604156009439</v>
      </c>
    </row>
    <row r="8991" spans="1:17">
      <c r="A8991" s="222">
        <v>48060906.2768801</v>
      </c>
      <c r="B8991" s="223">
        <v>147795446.16604099</v>
      </c>
      <c r="C8991" s="223">
        <v>245241906.81114599</v>
      </c>
      <c r="D8991" s="222">
        <v>477513473.22842199</v>
      </c>
      <c r="E8991" s="222">
        <v>622539208.27231002</v>
      </c>
      <c r="F8991" s="224">
        <f>E8991*(1+'Projections+Sensitivity'!$B$64)/('Projections+Sensitivity'!$B$63-'Projections+Sensitivity'!$B$64)</f>
        <v>5477158792.7734175</v>
      </c>
      <c r="G8991" s="170">
        <f>A8991/'Projections+Sensitivity'!B$67</f>
        <v>42618697.468328394</v>
      </c>
      <c r="H8991" s="170">
        <f>B8991/'Projections+Sensitivity'!C$67</f>
        <v>116219094.10752702</v>
      </c>
      <c r="I8991" s="170">
        <f>C8991/'Projections+Sensitivity'!D$67</f>
        <v>171009144.25364688</v>
      </c>
      <c r="J8991" s="170">
        <f>D8991/'Projections+Sensitivity'!E$67</f>
        <v>295269436.97204924</v>
      </c>
      <c r="K8991" s="170">
        <f>E8991/'Projections+Sensitivity'!F$67</f>
        <v>341356197.0895052</v>
      </c>
      <c r="L8991" s="170">
        <f>F8991/'Projections+Sensitivity'!F$67</f>
        <v>3003284084.7811384</v>
      </c>
      <c r="M8991" s="170">
        <f t="shared" si="281"/>
        <v>3969756654.6721954</v>
      </c>
      <c r="N8991" s="171">
        <f>'Projections+Sensitivity'!$B$72</f>
        <v>418000000</v>
      </c>
      <c r="O8991" s="171">
        <f>'Projections+Sensitivity'!$B$73</f>
        <v>634000000</v>
      </c>
      <c r="P8991" s="170">
        <f t="shared" si="280"/>
        <v>3753756654.6721954</v>
      </c>
      <c r="Q8991" s="170">
        <f>P8991/'Projections+Sensitivity'!$B$75</f>
        <v>27.80560484942367</v>
      </c>
    </row>
    <row r="8992" spans="1:17">
      <c r="A8992" s="222">
        <v>609329163.09298801</v>
      </c>
      <c r="B8992" s="223">
        <v>217604668.11789599</v>
      </c>
      <c r="C8992" s="223">
        <v>722816278.52220201</v>
      </c>
      <c r="D8992" s="222">
        <v>-64457552.773322001</v>
      </c>
      <c r="E8992" s="222">
        <v>747260226.39045095</v>
      </c>
      <c r="F8992" s="224">
        <f>E8992*(1+'Projections+Sensitivity'!$B$64)/('Projections+Sensitivity'!$B$63-'Projections+Sensitivity'!$B$64)</f>
        <v>6574466098.0036125</v>
      </c>
      <c r="G8992" s="170">
        <f>A8992/'Projections+Sensitivity'!B$67</f>
        <v>540331368.51150465</v>
      </c>
      <c r="H8992" s="170">
        <f>B8992/'Projections+Sensitivity'!C$67</f>
        <v>171113644.2852174</v>
      </c>
      <c r="I8992" s="170">
        <f>C8992/'Projections+Sensitivity'!D$67</f>
        <v>504025575.60390651</v>
      </c>
      <c r="J8992" s="170">
        <f>D8992/'Projections+Sensitivity'!E$67</f>
        <v>-39857190.179994524</v>
      </c>
      <c r="K8992" s="170">
        <f>E8992/'Projections+Sensitivity'!F$67</f>
        <v>409744327.30879426</v>
      </c>
      <c r="L8992" s="170">
        <f>F8992/'Projections+Sensitivity'!F$67</f>
        <v>3604969318.0557423</v>
      </c>
      <c r="M8992" s="170">
        <f t="shared" si="281"/>
        <v>5190327043.5851707</v>
      </c>
      <c r="N8992" s="171">
        <f>'Projections+Sensitivity'!$B$72</f>
        <v>418000000</v>
      </c>
      <c r="O8992" s="171">
        <f>'Projections+Sensitivity'!$B$73</f>
        <v>634000000</v>
      </c>
      <c r="P8992" s="170">
        <f t="shared" si="280"/>
        <v>4974327043.5851707</v>
      </c>
      <c r="Q8992" s="170">
        <f>P8992/'Projections+Sensitivity'!$B$75</f>
        <v>36.846866989519782</v>
      </c>
    </row>
    <row r="8993" spans="1:17">
      <c r="A8993" s="222">
        <v>301309594.960437</v>
      </c>
      <c r="B8993" s="223">
        <v>557475344.32021999</v>
      </c>
      <c r="C8993" s="223">
        <v>530559335.97569001</v>
      </c>
      <c r="D8993" s="222">
        <v>1033242502.8408099</v>
      </c>
      <c r="E8993" s="222">
        <v>893658440.87971497</v>
      </c>
      <c r="F8993" s="224">
        <f>E8993*(1+'Projections+Sensitivity'!$B$64)/('Projections+Sensitivity'!$B$63-'Projections+Sensitivity'!$B$64)</f>
        <v>7862491425.6958399</v>
      </c>
      <c r="G8993" s="170">
        <f>A8993/'Projections+Sensitivity'!B$67</f>
        <v>267190601.81561434</v>
      </c>
      <c r="H8993" s="170">
        <f>B8993/'Projections+Sensitivity'!C$67</f>
        <v>438371283.9933517</v>
      </c>
      <c r="I8993" s="170">
        <f>C8993/'Projections+Sensitivity'!D$67</f>
        <v>369963270.96271896</v>
      </c>
      <c r="J8993" s="170">
        <f>D8993/'Projections+Sensitivity'!E$67</f>
        <v>638903296.29182506</v>
      </c>
      <c r="K8993" s="170">
        <f>E8993/'Projections+Sensitivity'!F$67</f>
        <v>490018689.30028725</v>
      </c>
      <c r="L8993" s="170">
        <f>F8993/'Projections+Sensitivity'!F$67</f>
        <v>4311230741.8722172</v>
      </c>
      <c r="M8993" s="170">
        <f t="shared" si="281"/>
        <v>6515677884.2360144</v>
      </c>
      <c r="N8993" s="171">
        <f>'Projections+Sensitivity'!$B$72</f>
        <v>418000000</v>
      </c>
      <c r="O8993" s="171">
        <f>'Projections+Sensitivity'!$B$73</f>
        <v>634000000</v>
      </c>
      <c r="P8993" s="170">
        <f t="shared" si="280"/>
        <v>6299677884.2360144</v>
      </c>
      <c r="Q8993" s="170">
        <f>P8993/'Projections+Sensitivity'!$B$75</f>
        <v>46.664280623970477</v>
      </c>
    </row>
    <row r="8994" spans="1:17">
      <c r="A8994" s="222">
        <v>-54076282.451338798</v>
      </c>
      <c r="B8994" s="223">
        <v>148391408.889658</v>
      </c>
      <c r="C8994" s="223">
        <v>-95666118.619533002</v>
      </c>
      <c r="D8994" s="222">
        <v>-285268752.85487401</v>
      </c>
      <c r="E8994" s="222">
        <v>-82994442.490286499</v>
      </c>
      <c r="F8994" s="224">
        <f>E8994*(1+'Projections+Sensitivity'!$B$64)/('Projections+Sensitivity'!$B$63-'Projections+Sensitivity'!$B$64)</f>
        <v>-730192949.12933671</v>
      </c>
      <c r="G8994" s="170">
        <f>A8994/'Projections+Sensitivity'!B$67</f>
        <v>-47952918.505703479</v>
      </c>
      <c r="H8994" s="170">
        <f>B8994/'Projections+Sensitivity'!C$67</f>
        <v>116687729.97999369</v>
      </c>
      <c r="I8994" s="170">
        <f>C8994/'Projections+Sensitivity'!D$67</f>
        <v>-66708750.115013696</v>
      </c>
      <c r="J8994" s="170">
        <f>D8994/'Projections+Sensitivity'!E$67</f>
        <v>-176395324.45377672</v>
      </c>
      <c r="K8994" s="170">
        <f>E8994/'Projections+Sensitivity'!F$67</f>
        <v>-45508245.73230011</v>
      </c>
      <c r="L8994" s="170">
        <f>F8994/'Projections+Sensitivity'!F$67</f>
        <v>-400385847.09885746</v>
      </c>
      <c r="M8994" s="170">
        <f t="shared" si="281"/>
        <v>-620263355.92565775</v>
      </c>
      <c r="N8994" s="171">
        <f>'Projections+Sensitivity'!$B$72</f>
        <v>418000000</v>
      </c>
      <c r="O8994" s="171">
        <f>'Projections+Sensitivity'!$B$73</f>
        <v>634000000</v>
      </c>
      <c r="P8994" s="170">
        <f t="shared" si="280"/>
        <v>-836263355.92565775</v>
      </c>
      <c r="Q8994" s="170">
        <f>P8994/'Projections+Sensitivity'!$B$75</f>
        <v>-6.1945433772270944</v>
      </c>
    </row>
    <row r="8995" spans="1:17">
      <c r="A8995" s="222">
        <v>791285187.26296198</v>
      </c>
      <c r="B8995" s="223">
        <v>-52138494.732049502</v>
      </c>
      <c r="C8995" s="223">
        <v>237355228.52894199</v>
      </c>
      <c r="D8995" s="222">
        <v>703029503.10934699</v>
      </c>
      <c r="E8995" s="222">
        <v>820361988.27980995</v>
      </c>
      <c r="F8995" s="224">
        <f>E8995*(1+'Projections+Sensitivity'!$B$64)/('Projections+Sensitivity'!$B$63-'Projections+Sensitivity'!$B$64)</f>
        <v>7217622308.2135792</v>
      </c>
      <c r="G8995" s="170">
        <f>A8995/'Projections+Sensitivity'!B$67</f>
        <v>701683480.80761456</v>
      </c>
      <c r="H8995" s="170">
        <f>B8995/'Projections+Sensitivity'!C$67</f>
        <v>-40999156.49012164</v>
      </c>
      <c r="I8995" s="170">
        <f>C8995/'Projections+Sensitivity'!D$67</f>
        <v>165509700.37156144</v>
      </c>
      <c r="J8995" s="170">
        <f>D8995/'Projections+Sensitivity'!E$67</f>
        <v>434716792.71034425</v>
      </c>
      <c r="K8995" s="170">
        <f>E8995/'Projections+Sensitivity'!F$67</f>
        <v>449828131.03956085</v>
      </c>
      <c r="L8995" s="170">
        <f>F8995/'Projections+Sensitivity'!F$67</f>
        <v>3957630411.7418118</v>
      </c>
      <c r="M8995" s="170">
        <f t="shared" si="281"/>
        <v>5668369360.1807709</v>
      </c>
      <c r="N8995" s="171">
        <f>'Projections+Sensitivity'!$B$72</f>
        <v>418000000</v>
      </c>
      <c r="O8995" s="171">
        <f>'Projections+Sensitivity'!$B$73</f>
        <v>634000000</v>
      </c>
      <c r="P8995" s="170">
        <f t="shared" si="280"/>
        <v>5452369360.1807709</v>
      </c>
      <c r="Q8995" s="170">
        <f>P8995/'Projections+Sensitivity'!$B$75</f>
        <v>40.387921186524231</v>
      </c>
    </row>
    <row r="8996" spans="1:17">
      <c r="A8996" s="222">
        <v>363777151.51075202</v>
      </c>
      <c r="B8996" s="223">
        <v>458980373.78747201</v>
      </c>
      <c r="C8996" s="223">
        <v>590737181.03532004</v>
      </c>
      <c r="D8996" s="222">
        <v>266252891.2062</v>
      </c>
      <c r="E8996" s="222">
        <v>426978110.87558699</v>
      </c>
      <c r="F8996" s="224">
        <f>E8996*(1+'Projections+Sensitivity'!$B$64)/('Projections+Sensitivity'!$B$63-'Projections+Sensitivity'!$B$64)</f>
        <v>3756593774.7025342</v>
      </c>
      <c r="G8996" s="170">
        <f>A8996/'Projections+Sensitivity'!B$67</f>
        <v>322584602.89553726</v>
      </c>
      <c r="H8996" s="170">
        <f>B8996/'Projections+Sensitivity'!C$67</f>
        <v>360919667.27301377</v>
      </c>
      <c r="I8996" s="170">
        <f>C8996/'Projections+Sensitivity'!D$67</f>
        <v>411925763.91707635</v>
      </c>
      <c r="J8996" s="170">
        <f>D8996/'Projections+Sensitivity'!E$67</f>
        <v>164636906.99053484</v>
      </c>
      <c r="K8996" s="170">
        <f>E8996/'Projections+Sensitivity'!F$67</f>
        <v>234124408.92429227</v>
      </c>
      <c r="L8996" s="170">
        <f>F8996/'Projections+Sensitivity'!F$67</f>
        <v>2059848677.6460979</v>
      </c>
      <c r="M8996" s="170">
        <f t="shared" si="281"/>
        <v>3554040027.6465521</v>
      </c>
      <c r="N8996" s="171">
        <f>'Projections+Sensitivity'!$B$72</f>
        <v>418000000</v>
      </c>
      <c r="O8996" s="171">
        <f>'Projections+Sensitivity'!$B$73</f>
        <v>634000000</v>
      </c>
      <c r="P8996" s="170">
        <f t="shared" si="280"/>
        <v>3338040027.6465521</v>
      </c>
      <c r="Q8996" s="170">
        <f>P8996/'Projections+Sensitivity'!$B$75</f>
        <v>24.726222427011496</v>
      </c>
    </row>
    <row r="8997" spans="1:17">
      <c r="A8997" s="222">
        <v>234008115.635544</v>
      </c>
      <c r="B8997" s="223">
        <v>78819168.975552499</v>
      </c>
      <c r="C8997" s="223">
        <v>840565313.27331603</v>
      </c>
      <c r="D8997" s="222">
        <v>488048468.32418698</v>
      </c>
      <c r="E8997" s="222">
        <v>536936485.33016396</v>
      </c>
      <c r="F8997" s="224">
        <f>E8997*(1+'Projections+Sensitivity'!$B$64)/('Projections+Sensitivity'!$B$63-'Projections+Sensitivity'!$B$64)</f>
        <v>4724017945.710762</v>
      </c>
      <c r="G8997" s="170">
        <f>A8997/'Projections+Sensitivity'!B$67</f>
        <v>207510050.43370289</v>
      </c>
      <c r="H8997" s="170">
        <f>B8997/'Projections+Sensitivity'!C$67</f>
        <v>61979530.860211127</v>
      </c>
      <c r="I8997" s="170">
        <f>C8997/'Projections+Sensitivity'!D$67</f>
        <v>586132919.86374068</v>
      </c>
      <c r="J8997" s="170">
        <f>D8997/'Projections+Sensitivity'!E$67</f>
        <v>301783728.70375466</v>
      </c>
      <c r="K8997" s="170">
        <f>E8997/'Projections+Sensitivity'!F$67</f>
        <v>294417755.98290789</v>
      </c>
      <c r="L8997" s="170">
        <f>F8997/'Projections+Sensitivity'!F$67</f>
        <v>2590315243.6063647</v>
      </c>
      <c r="M8997" s="170">
        <f t="shared" si="281"/>
        <v>4042139229.4506822</v>
      </c>
      <c r="N8997" s="171">
        <f>'Projections+Sensitivity'!$B$72</f>
        <v>418000000</v>
      </c>
      <c r="O8997" s="171">
        <f>'Projections+Sensitivity'!$B$73</f>
        <v>634000000</v>
      </c>
      <c r="P8997" s="170">
        <f t="shared" si="280"/>
        <v>3826139229.4506817</v>
      </c>
      <c r="Q8997" s="170">
        <f>P8997/'Projections+Sensitivity'!$B$75</f>
        <v>28.341772070005049</v>
      </c>
    </row>
    <row r="8998" spans="1:17">
      <c r="A8998" s="222">
        <v>28351475.8690334</v>
      </c>
      <c r="B8998" s="223">
        <v>-308707884.77292699</v>
      </c>
      <c r="C8998" s="223">
        <v>-164481527.924876</v>
      </c>
      <c r="D8998" s="222">
        <v>25388924.415020201</v>
      </c>
      <c r="E8998" s="222">
        <v>76177995.148754597</v>
      </c>
      <c r="F8998" s="224">
        <f>E8998*(1+'Projections+Sensitivity'!$B$64)/('Projections+Sensitivity'!$B$63-'Projections+Sensitivity'!$B$64)</f>
        <v>670221201.17186904</v>
      </c>
      <c r="G8998" s="170">
        <f>A8998/'Projections+Sensitivity'!B$67</f>
        <v>25141077.571069576</v>
      </c>
      <c r="H8998" s="170">
        <f>B8998/'Projections+Sensitivity'!C$67</f>
        <v>-242752748.09112522</v>
      </c>
      <c r="I8998" s="170">
        <f>C8998/'Projections+Sensitivity'!D$67</f>
        <v>-114694285.74303921</v>
      </c>
      <c r="J8998" s="170">
        <f>D8998/'Projections+Sensitivity'!E$67</f>
        <v>15699187.222227111</v>
      </c>
      <c r="K8998" s="170">
        <f>E8998/'Projections+Sensitivity'!F$67</f>
        <v>41770591.121558875</v>
      </c>
      <c r="L8998" s="170">
        <f>F8998/'Projections+Sensitivity'!F$67</f>
        <v>367501608.57453185</v>
      </c>
      <c r="M8998" s="170">
        <f t="shared" si="281"/>
        <v>92665430.655222952</v>
      </c>
      <c r="N8998" s="171">
        <f>'Projections+Sensitivity'!$B$72</f>
        <v>418000000</v>
      </c>
      <c r="O8998" s="171">
        <f>'Projections+Sensitivity'!$B$73</f>
        <v>634000000</v>
      </c>
      <c r="P8998" s="170">
        <f t="shared" si="280"/>
        <v>-123334569.34477705</v>
      </c>
      <c r="Q8998" s="170">
        <f>P8998/'Projections+Sensitivity'!$B$75</f>
        <v>-0.91358940255390408</v>
      </c>
    </row>
    <row r="8999" spans="1:17">
      <c r="A8999" s="222">
        <v>718995662.07415795</v>
      </c>
      <c r="B8999" s="223">
        <v>121995388.899654</v>
      </c>
      <c r="C8999" s="223">
        <v>102822629.54974701</v>
      </c>
      <c r="D8999" s="222">
        <v>542105303.15140498</v>
      </c>
      <c r="E8999" s="222">
        <v>893209600.53444803</v>
      </c>
      <c r="F8999" s="224">
        <f>E8999*(1+'Projections+Sensitivity'!$B$64)/('Projections+Sensitivity'!$B$63-'Projections+Sensitivity'!$B$64)</f>
        <v>7858542485.9166842</v>
      </c>
      <c r="G8999" s="170">
        <f>A8999/'Projections+Sensitivity'!B$67</f>
        <v>637579708.26529741</v>
      </c>
      <c r="H8999" s="170">
        <f>B8999/'Projections+Sensitivity'!C$67</f>
        <v>95931193.761441976</v>
      </c>
      <c r="I8999" s="170">
        <f>C8999/'Projections+Sensitivity'!D$67</f>
        <v>71699042.45913662</v>
      </c>
      <c r="J8999" s="170">
        <f>D8999/'Projections+Sensitivity'!E$67</f>
        <v>335209657.14093721</v>
      </c>
      <c r="K8999" s="170">
        <f>E8999/'Projections+Sensitivity'!F$67</f>
        <v>489772577.19790918</v>
      </c>
      <c r="L8999" s="170">
        <f>F8999/'Projections+Sensitivity'!F$67</f>
        <v>4309065424.3345652</v>
      </c>
      <c r="M8999" s="170">
        <f t="shared" si="281"/>
        <v>5939257603.1592875</v>
      </c>
      <c r="N8999" s="171">
        <f>'Projections+Sensitivity'!$B$72</f>
        <v>418000000</v>
      </c>
      <c r="O8999" s="171">
        <f>'Projections+Sensitivity'!$B$73</f>
        <v>634000000</v>
      </c>
      <c r="P8999" s="170">
        <f t="shared" si="280"/>
        <v>5723257603.1592875</v>
      </c>
      <c r="Q8999" s="170">
        <f>P8999/'Projections+Sensitivity'!$B$75</f>
        <v>42.394500764142869</v>
      </c>
    </row>
    <row r="9000" spans="1:17">
      <c r="A9000" s="222">
        <v>935828608.36961997</v>
      </c>
      <c r="B9000" s="223">
        <v>-196390172.24769199</v>
      </c>
      <c r="C9000" s="223">
        <v>461133279.2608</v>
      </c>
      <c r="D9000" s="222">
        <v>106815572.96367</v>
      </c>
      <c r="E9000" s="222">
        <v>1131592957.6278801</v>
      </c>
      <c r="F9000" s="224">
        <f>E9000*(1+'Projections+Sensitivity'!$B$64)/('Projections+Sensitivity'!$B$63-'Projections+Sensitivity'!$B$64)</f>
        <v>9955861792.0832043</v>
      </c>
      <c r="G9000" s="170">
        <f>A9000/'Projections+Sensitivity'!B$67</f>
        <v>829859431.1255815</v>
      </c>
      <c r="H9000" s="170">
        <f>B9000/'Projections+Sensitivity'!C$67</f>
        <v>-154431604.64231071</v>
      </c>
      <c r="I9000" s="170">
        <f>C9000/'Projections+Sensitivity'!D$67</f>
        <v>321551926.00909662</v>
      </c>
      <c r="J9000" s="170">
        <f>D9000/'Projections+Sensitivity'!E$67</f>
        <v>66049181.556271195</v>
      </c>
      <c r="K9000" s="170">
        <f>E9000/'Projections+Sensitivity'!F$67</f>
        <v>620485045.01607943</v>
      </c>
      <c r="L9000" s="170">
        <f>F9000/'Projections+Sensitivity'!F$67</f>
        <v>5459086070.2988281</v>
      </c>
      <c r="M9000" s="170">
        <f t="shared" si="281"/>
        <v>7142600049.3635464</v>
      </c>
      <c r="N9000" s="171">
        <f>'Projections+Sensitivity'!$B$72</f>
        <v>418000000</v>
      </c>
      <c r="O9000" s="171">
        <f>'Projections+Sensitivity'!$B$73</f>
        <v>634000000</v>
      </c>
      <c r="P9000" s="170">
        <f t="shared" si="280"/>
        <v>6926600049.3635464</v>
      </c>
      <c r="Q9000" s="170">
        <f>P9000/'Projections+Sensitivity'!$B$75</f>
        <v>51.308148513804049</v>
      </c>
    </row>
    <row r="9001" spans="1:17">
      <c r="A9001" s="222">
        <v>351347080.06527698</v>
      </c>
      <c r="B9001" s="223">
        <v>773885564.52616</v>
      </c>
      <c r="C9001" s="223">
        <v>775991707.72467506</v>
      </c>
      <c r="D9001" s="222">
        <v>356856994.880373</v>
      </c>
      <c r="E9001" s="222">
        <v>725273536.14193499</v>
      </c>
      <c r="F9001" s="224">
        <f>E9001*(1+'Projections+Sensitivity'!$B$64)/('Projections+Sensitivity'!$B$63-'Projections+Sensitivity'!$B$64)</f>
        <v>6381025119.1569138</v>
      </c>
      <c r="G9001" s="170">
        <f>A9001/'Projections+Sensitivity'!B$67</f>
        <v>311562058.88872051</v>
      </c>
      <c r="H9001" s="170">
        <f>B9001/'Projections+Sensitivity'!C$67</f>
        <v>608545672.99102664</v>
      </c>
      <c r="I9001" s="170">
        <f>C9001/'Projections+Sensitivity'!D$67</f>
        <v>541105227.94178343</v>
      </c>
      <c r="J9001" s="170">
        <f>D9001/'Projections+Sensitivity'!E$67</f>
        <v>220661761.11320153</v>
      </c>
      <c r="K9001" s="170">
        <f>E9001/'Projections+Sensitivity'!F$67</f>
        <v>397688391.12021708</v>
      </c>
      <c r="L9001" s="170">
        <f>F9001/'Projections+Sensitivity'!F$67</f>
        <v>3498900052.0192542</v>
      </c>
      <c r="M9001" s="170">
        <f t="shared" si="281"/>
        <v>5578463164.0742035</v>
      </c>
      <c r="N9001" s="171">
        <f>'Projections+Sensitivity'!$B$72</f>
        <v>418000000</v>
      </c>
      <c r="O9001" s="171">
        <f>'Projections+Sensitivity'!$B$73</f>
        <v>634000000</v>
      </c>
      <c r="P9001" s="170">
        <f t="shared" si="280"/>
        <v>5362463164.0742035</v>
      </c>
      <c r="Q9001" s="170">
        <f>P9001/'Projections+Sensitivity'!$B$75</f>
        <v>39.721949363512621</v>
      </c>
    </row>
    <row r="9002" spans="1:17">
      <c r="A9002" s="222">
        <v>57300268.2267804</v>
      </c>
      <c r="B9002" s="223">
        <v>649891562.43262601</v>
      </c>
      <c r="C9002" s="223">
        <v>896429983.00189602</v>
      </c>
      <c r="D9002" s="222">
        <v>1034506899.73772</v>
      </c>
      <c r="E9002" s="222">
        <v>291749111.00542003</v>
      </c>
      <c r="F9002" s="224">
        <f>E9002*(1+'Projections+Sensitivity'!$B$64)/('Projections+Sensitivity'!$B$63-'Projections+Sensitivity'!$B$64)</f>
        <v>2566836252.8713031</v>
      </c>
      <c r="G9002" s="170">
        <f>A9002/'Projections+Sensitivity'!B$67</f>
        <v>50811834.09947449</v>
      </c>
      <c r="H9002" s="170">
        <f>B9002/'Projections+Sensitivity'!C$67</f>
        <v>511042867.78356534</v>
      </c>
      <c r="I9002" s="170">
        <f>C9002/'Projections+Sensitivity'!D$67</f>
        <v>625087801.142061</v>
      </c>
      <c r="J9002" s="170">
        <f>D9002/'Projections+Sensitivity'!E$67</f>
        <v>639685133.41431653</v>
      </c>
      <c r="K9002" s="170">
        <f>E9002/'Projections+Sensitivity'!F$67</f>
        <v>159974449.34181792</v>
      </c>
      <c r="L9002" s="170">
        <f>F9002/'Projections+Sensitivity'!F$67</f>
        <v>1407470325.0632131</v>
      </c>
      <c r="M9002" s="170">
        <f t="shared" si="281"/>
        <v>3394072410.8444481</v>
      </c>
      <c r="N9002" s="171">
        <f>'Projections+Sensitivity'!$B$72</f>
        <v>418000000</v>
      </c>
      <c r="O9002" s="171">
        <f>'Projections+Sensitivity'!$B$73</f>
        <v>634000000</v>
      </c>
      <c r="P9002" s="170">
        <f t="shared" si="280"/>
        <v>3178072410.8444481</v>
      </c>
      <c r="Q9002" s="170">
        <f>P9002/'Projections+Sensitivity'!$B$75</f>
        <v>23.541277117366281</v>
      </c>
    </row>
    <row r="9003" spans="1:17">
      <c r="A9003" s="222">
        <v>-111543442.323829</v>
      </c>
      <c r="B9003" s="223">
        <v>315038204.18422198</v>
      </c>
      <c r="C9003" s="223">
        <v>334093826.839194</v>
      </c>
      <c r="D9003" s="222">
        <v>1012155791.78641</v>
      </c>
      <c r="E9003" s="222">
        <v>1584762173.60411</v>
      </c>
      <c r="F9003" s="224">
        <f>E9003*(1+'Projections+Sensitivity'!$B$64)/('Projections+Sensitivity'!$B$63-'Projections+Sensitivity'!$B$64)</f>
        <v>13942887384.875647</v>
      </c>
      <c r="G9003" s="170">
        <f>A9003/'Projections+Sensitivity'!B$67</f>
        <v>-98912746.163966075</v>
      </c>
      <c r="H9003" s="170">
        <f>B9003/'Projections+Sensitivity'!C$67</f>
        <v>247730600.97141945</v>
      </c>
      <c r="I9003" s="170">
        <f>C9003/'Projections+Sensitivity'!D$67</f>
        <v>232966299.15780777</v>
      </c>
      <c r="J9003" s="170">
        <f>D9003/'Projections+Sensitivity'!E$67</f>
        <v>625864373.51854742</v>
      </c>
      <c r="K9003" s="170">
        <f>E9003/'Projections+Sensitivity'!F$67</f>
        <v>868970792.01502717</v>
      </c>
      <c r="L9003" s="170">
        <f>F9003/'Projections+Sensitivity'!F$67</f>
        <v>7645287157.6668606</v>
      </c>
      <c r="M9003" s="170">
        <f t="shared" si="281"/>
        <v>9521906477.1656952</v>
      </c>
      <c r="N9003" s="171">
        <f>'Projections+Sensitivity'!$B$72</f>
        <v>418000000</v>
      </c>
      <c r="O9003" s="171">
        <f>'Projections+Sensitivity'!$B$73</f>
        <v>634000000</v>
      </c>
      <c r="P9003" s="170">
        <f t="shared" si="280"/>
        <v>9305906477.1656952</v>
      </c>
      <c r="Q9003" s="170">
        <f>P9003/'Projections+Sensitivity'!$B$75</f>
        <v>68.932640571597744</v>
      </c>
    </row>
    <row r="9004" spans="1:17">
      <c r="A9004" s="222">
        <v>381122660.85016602</v>
      </c>
      <c r="B9004" s="223">
        <v>-219165172.39996201</v>
      </c>
      <c r="C9004" s="223">
        <v>1118204747.25598</v>
      </c>
      <c r="D9004" s="222">
        <v>314511617.83942997</v>
      </c>
      <c r="E9004" s="222">
        <v>-26522970.0076393</v>
      </c>
      <c r="F9004" s="224">
        <f>E9004*(1+'Projections+Sensitivity'!$B$64)/('Projections+Sensitivity'!$B$63-'Projections+Sensitivity'!$B$64)</f>
        <v>-233351596.90739226</v>
      </c>
      <c r="G9004" s="170">
        <f>A9004/'Projections+Sensitivity'!B$67</f>
        <v>337965981.90474182</v>
      </c>
      <c r="H9004" s="170">
        <f>B9004/'Projections+Sensitivity'!C$67</f>
        <v>-172340748.35856539</v>
      </c>
      <c r="I9004" s="170">
        <f>C9004/'Projections+Sensitivity'!D$67</f>
        <v>779733119.08664274</v>
      </c>
      <c r="J9004" s="170">
        <f>D9004/'Projections+Sensitivity'!E$67</f>
        <v>194477587.60137403</v>
      </c>
      <c r="K9004" s="170">
        <f>E9004/'Projections+Sensitivity'!F$67</f>
        <v>-14543309.171567017</v>
      </c>
      <c r="L9004" s="170">
        <f>F9004/'Projections+Sensitivity'!F$67</f>
        <v>-127953408.63129631</v>
      </c>
      <c r="M9004" s="170">
        <f t="shared" si="281"/>
        <v>997339222.43133008</v>
      </c>
      <c r="N9004" s="171">
        <f>'Projections+Sensitivity'!$B$72</f>
        <v>418000000</v>
      </c>
      <c r="O9004" s="171">
        <f>'Projections+Sensitivity'!$B$73</f>
        <v>634000000</v>
      </c>
      <c r="P9004" s="170">
        <f t="shared" si="280"/>
        <v>781339222.4313302</v>
      </c>
      <c r="Q9004" s="170">
        <f>P9004/'Projections+Sensitivity'!$B$75</f>
        <v>5.787697943935779</v>
      </c>
    </row>
    <row r="9005" spans="1:17">
      <c r="A9005" s="222">
        <v>-452960817.45738399</v>
      </c>
      <c r="B9005" s="223">
        <v>349363982.06331497</v>
      </c>
      <c r="C9005" s="223">
        <v>621735310.52879798</v>
      </c>
      <c r="D9005" s="222">
        <v>886579601.70705998</v>
      </c>
      <c r="E9005" s="222">
        <v>-19167021.405219998</v>
      </c>
      <c r="F9005" s="224">
        <f>E9005*(1+'Projections+Sensitivity'!$B$64)/('Projections+Sensitivity'!$B$63-'Projections+Sensitivity'!$B$64)</f>
        <v>-168633265.86645523</v>
      </c>
      <c r="G9005" s="170">
        <f>A9005/'Projections+Sensitivity'!B$67</f>
        <v>-401669496.88815022</v>
      </c>
      <c r="H9005" s="170">
        <f>B9005/'Projections+Sensitivity'!C$67</f>
        <v>274722710.08662575</v>
      </c>
      <c r="I9005" s="170">
        <f>C9005/'Projections+Sensitivity'!D$67</f>
        <v>433541007.68626434</v>
      </c>
      <c r="J9005" s="170">
        <f>D9005/'Projections+Sensitivity'!E$67</f>
        <v>548214604.41122043</v>
      </c>
      <c r="K9005" s="170">
        <f>E9005/'Projections+Sensitivity'!F$67</f>
        <v>-10509830.464456642</v>
      </c>
      <c r="L9005" s="170">
        <f>F9005/'Projections+Sensitivity'!F$67</f>
        <v>-92466481.747728035</v>
      </c>
      <c r="M9005" s="170">
        <f t="shared" si="281"/>
        <v>751832513.08377564</v>
      </c>
      <c r="N9005" s="171">
        <f>'Projections+Sensitivity'!$B$72</f>
        <v>418000000</v>
      </c>
      <c r="O9005" s="171">
        <f>'Projections+Sensitivity'!$B$73</f>
        <v>634000000</v>
      </c>
      <c r="P9005" s="170">
        <f t="shared" si="280"/>
        <v>535832513.08377552</v>
      </c>
      <c r="Q9005" s="170">
        <f>P9005/'Projections+Sensitivity'!$B$75</f>
        <v>3.9691297265464853</v>
      </c>
    </row>
    <row r="9006" spans="1:17">
      <c r="A9006" s="222">
        <v>71365943.313130304</v>
      </c>
      <c r="B9006" s="223">
        <v>-10163151.800297501</v>
      </c>
      <c r="C9006" s="223">
        <v>862211490.51773798</v>
      </c>
      <c r="D9006" s="222">
        <v>-317100149.69005501</v>
      </c>
      <c r="E9006" s="222">
        <v>1539270056.67855</v>
      </c>
      <c r="F9006" s="224">
        <f>E9006*(1+'Projections+Sensitivity'!$B$64)/('Projections+Sensitivity'!$B$63-'Projections+Sensitivity'!$B$64)</f>
        <v>13542643440.542879</v>
      </c>
      <c r="G9006" s="170">
        <f>A9006/'Projections+Sensitivity'!B$67</f>
        <v>63284773.076934502</v>
      </c>
      <c r="H9006" s="170">
        <f>B9006/'Projections+Sensitivity'!C$67</f>
        <v>-7991804.3901088182</v>
      </c>
      <c r="I9006" s="170">
        <f>C9006/'Projections+Sensitivity'!D$67</f>
        <v>601226972.48738933</v>
      </c>
      <c r="J9006" s="170">
        <f>D9006/'Projections+Sensitivity'!E$67</f>
        <v>-196078200.74627823</v>
      </c>
      <c r="K9006" s="170">
        <f>E9006/'Projections+Sensitivity'!F$67</f>
        <v>844026152.6655525</v>
      </c>
      <c r="L9006" s="170">
        <f>F9006/'Projections+Sensitivity'!F$67</f>
        <v>7425821863.0636415</v>
      </c>
      <c r="M9006" s="170">
        <f t="shared" si="281"/>
        <v>8730289756.1571312</v>
      </c>
      <c r="N9006" s="171">
        <f>'Projections+Sensitivity'!$B$72</f>
        <v>418000000</v>
      </c>
      <c r="O9006" s="171">
        <f>'Projections+Sensitivity'!$B$73</f>
        <v>634000000</v>
      </c>
      <c r="P9006" s="170">
        <f t="shared" si="280"/>
        <v>8514289756.1571312</v>
      </c>
      <c r="Q9006" s="170">
        <f>P9006/'Projections+Sensitivity'!$B$75</f>
        <v>63.06881300857134</v>
      </c>
    </row>
    <row r="9007" spans="1:17">
      <c r="A9007" s="222">
        <v>685659302.880041</v>
      </c>
      <c r="B9007" s="223">
        <v>363847021.34174103</v>
      </c>
      <c r="C9007" s="223">
        <v>316053989.19194299</v>
      </c>
      <c r="D9007" s="222">
        <v>740868517.00426304</v>
      </c>
      <c r="E9007" s="222">
        <v>1173419849.1089001</v>
      </c>
      <c r="F9007" s="224">
        <f>E9007*(1+'Projections+Sensitivity'!$B$64)/('Projections+Sensitivity'!$B$63-'Projections+Sensitivity'!$B$64)</f>
        <v>10323858736.541422</v>
      </c>
      <c r="G9007" s="170">
        <f>A9007/'Projections+Sensitivity'!B$67</f>
        <v>608018213.96045411</v>
      </c>
      <c r="H9007" s="170">
        <f>B9007/'Projections+Sensitivity'!C$67</f>
        <v>286111462.2337752</v>
      </c>
      <c r="I9007" s="170">
        <f>C9007/'Projections+Sensitivity'!D$67</f>
        <v>220386975.99626192</v>
      </c>
      <c r="J9007" s="170">
        <f>D9007/'Projections+Sensitivity'!E$67</f>
        <v>458114466.18915075</v>
      </c>
      <c r="K9007" s="170">
        <f>E9007/'Projections+Sensitivity'!F$67</f>
        <v>643419935.57768881</v>
      </c>
      <c r="L9007" s="170">
        <f>F9007/'Projections+Sensitivity'!F$67</f>
        <v>5660869405.1179056</v>
      </c>
      <c r="M9007" s="170">
        <f t="shared" si="281"/>
        <v>7876920459.0752363</v>
      </c>
      <c r="N9007" s="171">
        <f>'Projections+Sensitivity'!$B$72</f>
        <v>418000000</v>
      </c>
      <c r="O9007" s="171">
        <f>'Projections+Sensitivity'!$B$73</f>
        <v>634000000</v>
      </c>
      <c r="P9007" s="170">
        <f t="shared" si="280"/>
        <v>7660920459.0752363</v>
      </c>
      <c r="Q9007" s="170">
        <f>P9007/'Projections+Sensitivity'!$B$75</f>
        <v>56.747558956112861</v>
      </c>
    </row>
    <row r="9008" spans="1:17">
      <c r="A9008" s="222">
        <v>143573764.646622</v>
      </c>
      <c r="B9008" s="223">
        <v>100497734.078835</v>
      </c>
      <c r="C9008" s="223">
        <v>804812872.538427</v>
      </c>
      <c r="D9008" s="222">
        <v>-136636448.72515601</v>
      </c>
      <c r="E9008" s="222">
        <v>-51823654.884020299</v>
      </c>
      <c r="F9008" s="224">
        <f>E9008*(1+'Projections+Sensitivity'!$B$64)/('Projections+Sensitivity'!$B$63-'Projections+Sensitivity'!$B$64)</f>
        <v>-455949413.70746118</v>
      </c>
      <c r="G9008" s="170">
        <f>A9008/'Projections+Sensitivity'!B$67</f>
        <v>127316093.55454251</v>
      </c>
      <c r="H9008" s="170">
        <f>B9008/'Projections+Sensitivity'!C$67</f>
        <v>79026491.799887478</v>
      </c>
      <c r="I9008" s="170">
        <f>C9008/'Projections+Sensitivity'!D$67</f>
        <v>561202456.81787622</v>
      </c>
      <c r="J9008" s="170">
        <f>D9008/'Projections+Sensitivity'!E$67</f>
        <v>-84488856.434084281</v>
      </c>
      <c r="K9008" s="170">
        <f>E9008/'Projections+Sensitivity'!F$67</f>
        <v>-28416404.164458763</v>
      </c>
      <c r="L9008" s="170">
        <f>F9008/'Projections+Sensitivity'!F$67</f>
        <v>-250010209.57428303</v>
      </c>
      <c r="M9008" s="170">
        <f t="shared" si="281"/>
        <v>404629571.99948013</v>
      </c>
      <c r="N9008" s="171">
        <f>'Projections+Sensitivity'!$B$72</f>
        <v>418000000</v>
      </c>
      <c r="O9008" s="171">
        <f>'Projections+Sensitivity'!$B$73</f>
        <v>634000000</v>
      </c>
      <c r="P9008" s="170">
        <f t="shared" si="280"/>
        <v>188629571.99948013</v>
      </c>
      <c r="Q9008" s="170">
        <f>P9008/'Projections+Sensitivity'!$B$75</f>
        <v>1.3972560888850381</v>
      </c>
    </row>
    <row r="9009" spans="1:17">
      <c r="A9009" s="222">
        <v>404663785.02115798</v>
      </c>
      <c r="B9009" s="223">
        <v>-22686028.398181301</v>
      </c>
      <c r="C9009" s="223">
        <v>162294428.43787301</v>
      </c>
      <c r="D9009" s="222">
        <v>104958620.387247</v>
      </c>
      <c r="E9009" s="222">
        <v>480183144.926597</v>
      </c>
      <c r="F9009" s="224">
        <f>E9009*(1+'Projections+Sensitivity'!$B$64)/('Projections+Sensitivity'!$B$63-'Projections+Sensitivity'!$B$64)</f>
        <v>4224696692.8802266</v>
      </c>
      <c r="G9009" s="170">
        <f>A9009/'Projections+Sensitivity'!B$67</f>
        <v>358841411.16377133</v>
      </c>
      <c r="H9009" s="170">
        <f>B9009/'Projections+Sensitivity'!C$67</f>
        <v>-17839180.690129165</v>
      </c>
      <c r="I9009" s="170">
        <f>C9009/'Projections+Sensitivity'!D$67</f>
        <v>113169203.76772252</v>
      </c>
      <c r="J9009" s="170">
        <f>D9009/'Projections+Sensitivity'!E$67</f>
        <v>64900938.894096233</v>
      </c>
      <c r="K9009" s="170">
        <f>E9009/'Projections+Sensitivity'!F$67</f>
        <v>263298263.11425373</v>
      </c>
      <c r="L9009" s="170">
        <f>F9009/'Projections+Sensitivity'!F$67</f>
        <v>2316523004.134048</v>
      </c>
      <c r="M9009" s="170">
        <f t="shared" si="281"/>
        <v>3098893640.3837628</v>
      </c>
      <c r="N9009" s="171">
        <f>'Projections+Sensitivity'!$B$72</f>
        <v>418000000</v>
      </c>
      <c r="O9009" s="171">
        <f>'Projections+Sensitivity'!$B$73</f>
        <v>634000000</v>
      </c>
      <c r="P9009" s="170">
        <f t="shared" si="280"/>
        <v>2882893640.3837628</v>
      </c>
      <c r="Q9009" s="170">
        <f>P9009/'Projections+Sensitivity'!$B$75</f>
        <v>21.35476770654639</v>
      </c>
    </row>
    <row r="9010" spans="1:17">
      <c r="A9010" s="222">
        <v>-9636553.3509805799</v>
      </c>
      <c r="B9010" s="223">
        <v>907895234.89493001</v>
      </c>
      <c r="C9010" s="223">
        <v>424402261.56479198</v>
      </c>
      <c r="D9010" s="222">
        <v>-150245115.39978099</v>
      </c>
      <c r="E9010" s="222">
        <v>360472584.16870397</v>
      </c>
      <c r="F9010" s="224">
        <f>E9010*(1+'Projections+Sensitivity'!$B$64)/('Projections+Sensitivity'!$B$63-'Projections+Sensitivity'!$B$64)</f>
        <v>3171471865.0616288</v>
      </c>
      <c r="G9010" s="170">
        <f>A9010/'Projections+Sensitivity'!B$67</f>
        <v>-8545351.7987532262</v>
      </c>
      <c r="H9010" s="170">
        <f>B9010/'Projections+Sensitivity'!C$67</f>
        <v>713924308.77395582</v>
      </c>
      <c r="I9010" s="170">
        <f>C9010/'Projections+Sensitivity'!D$67</f>
        <v>295939093.41683912</v>
      </c>
      <c r="J9010" s="170">
        <f>D9010/'Projections+Sensitivity'!E$67</f>
        <v>-92903746.426171809</v>
      </c>
      <c r="K9010" s="170">
        <f>E9010/'Projections+Sensitivity'!F$67</f>
        <v>197657511.12824887</v>
      </c>
      <c r="L9010" s="170">
        <f>F9010/'Projections+Sensitivity'!F$67</f>
        <v>1739009464.2203617</v>
      </c>
      <c r="M9010" s="170">
        <f t="shared" si="281"/>
        <v>2845081279.3144808</v>
      </c>
      <c r="N9010" s="171">
        <f>'Projections+Sensitivity'!$B$72</f>
        <v>418000000</v>
      </c>
      <c r="O9010" s="171">
        <f>'Projections+Sensitivity'!$B$73</f>
        <v>634000000</v>
      </c>
      <c r="P9010" s="170">
        <f t="shared" si="280"/>
        <v>2629081279.3144808</v>
      </c>
      <c r="Q9010" s="170">
        <f>P9010/'Projections+Sensitivity'!$B$75</f>
        <v>19.474676143070226</v>
      </c>
    </row>
    <row r="9011" spans="1:17">
      <c r="A9011" s="222">
        <v>-9254636.3135112803</v>
      </c>
      <c r="B9011" s="223">
        <v>-38312275.419912003</v>
      </c>
      <c r="C9011" s="223">
        <v>210712902.21151999</v>
      </c>
      <c r="D9011" s="222">
        <v>1120818550.3710699</v>
      </c>
      <c r="E9011" s="222">
        <v>514730127.97606897</v>
      </c>
      <c r="F9011" s="224">
        <f>E9011*(1+'Projections+Sensitivity'!$B$64)/('Projections+Sensitivity'!$B$63-'Projections+Sensitivity'!$B$64)</f>
        <v>4528644314.9076595</v>
      </c>
      <c r="G9011" s="170">
        <f>A9011/'Projections+Sensitivity'!B$67</f>
        <v>-8206681.3919961574</v>
      </c>
      <c r="H9011" s="170">
        <f>B9011/'Projections+Sensitivity'!C$67</f>
        <v>-30126895.367925934</v>
      </c>
      <c r="I9011" s="170">
        <f>C9011/'Projections+Sensitivity'!D$67</f>
        <v>146931793.01587746</v>
      </c>
      <c r="J9011" s="170">
        <f>D9011/'Projections+Sensitivity'!E$67</f>
        <v>693055758.36094797</v>
      </c>
      <c r="K9011" s="170">
        <f>E9011/'Projections+Sensitivity'!F$67</f>
        <v>282241369.98684919</v>
      </c>
      <c r="L9011" s="170">
        <f>F9011/'Projections+Sensitivity'!F$67</f>
        <v>2483186248.7795143</v>
      </c>
      <c r="M9011" s="170">
        <f t="shared" si="281"/>
        <v>3567081593.3832669</v>
      </c>
      <c r="N9011" s="171">
        <f>'Projections+Sensitivity'!$B$72</f>
        <v>418000000</v>
      </c>
      <c r="O9011" s="171">
        <f>'Projections+Sensitivity'!$B$73</f>
        <v>634000000</v>
      </c>
      <c r="P9011" s="170">
        <f t="shared" si="280"/>
        <v>3351081593.3832669</v>
      </c>
      <c r="Q9011" s="170">
        <f>P9011/'Projections+Sensitivity'!$B$75</f>
        <v>24.822826617653828</v>
      </c>
    </row>
    <row r="9012" spans="1:17">
      <c r="A9012" s="222">
        <v>248833011.626243</v>
      </c>
      <c r="B9012" s="223">
        <v>479444971.98699701</v>
      </c>
      <c r="C9012" s="223">
        <v>784745655.90319204</v>
      </c>
      <c r="D9012" s="222">
        <v>456201421.15000099</v>
      </c>
      <c r="E9012" s="222">
        <v>1233135152.7559299</v>
      </c>
      <c r="F9012" s="224">
        <f>E9012*(1+'Projections+Sensitivity'!$B$64)/('Projections+Sensitivity'!$B$63-'Projections+Sensitivity'!$B$64)</f>
        <v>10849239621.933622</v>
      </c>
      <c r="G9012" s="170">
        <f>A9012/'Projections+Sensitivity'!B$67</f>
        <v>220656239.42953908</v>
      </c>
      <c r="H9012" s="170">
        <f>B9012/'Projections+Sensitivity'!C$67</f>
        <v>377012024.14679277</v>
      </c>
      <c r="I9012" s="170">
        <f>C9012/'Projections+Sensitivity'!D$67</f>
        <v>547209426.06319892</v>
      </c>
      <c r="J9012" s="170">
        <f>D9012/'Projections+Sensitivity'!E$67</f>
        <v>282091175.05753326</v>
      </c>
      <c r="K9012" s="170">
        <f>E9012/'Projections+Sensitivity'!F$67</f>
        <v>676163558.29273999</v>
      </c>
      <c r="L9012" s="170">
        <f>F9012/'Projections+Sensitivity'!F$67</f>
        <v>5948950892.4811096</v>
      </c>
      <c r="M9012" s="170">
        <f t="shared" si="281"/>
        <v>8052083315.4709129</v>
      </c>
      <c r="N9012" s="171">
        <f>'Projections+Sensitivity'!$B$72</f>
        <v>418000000</v>
      </c>
      <c r="O9012" s="171">
        <f>'Projections+Sensitivity'!$B$73</f>
        <v>634000000</v>
      </c>
      <c r="P9012" s="170">
        <f t="shared" si="280"/>
        <v>7836083315.4709129</v>
      </c>
      <c r="Q9012" s="170">
        <f>P9012/'Projections+Sensitivity'!$B$75</f>
        <v>58.045061596080835</v>
      </c>
    </row>
    <row r="9013" spans="1:17">
      <c r="A9013" s="222">
        <v>501169882.31425798</v>
      </c>
      <c r="B9013" s="223">
        <v>651569739.04937303</v>
      </c>
      <c r="C9013" s="223">
        <v>529076002.43216002</v>
      </c>
      <c r="D9013" s="222">
        <v>92881492.992436096</v>
      </c>
      <c r="E9013" s="222">
        <v>857852484.43747997</v>
      </c>
      <c r="F9013" s="224">
        <f>E9013*(1+'Projections+Sensitivity'!$B$64)/('Projections+Sensitivity'!$B$63-'Projections+Sensitivity'!$B$64)</f>
        <v>7547467236.7688265</v>
      </c>
      <c r="G9013" s="170">
        <f>A9013/'Projections+Sensitivity'!B$67</f>
        <v>444419576.10075372</v>
      </c>
      <c r="H9013" s="170">
        <f>B9013/'Projections+Sensitivity'!C$67</f>
        <v>512362503.61274821</v>
      </c>
      <c r="I9013" s="170">
        <f>C9013/'Projections+Sensitivity'!D$67</f>
        <v>368928930.6119194</v>
      </c>
      <c r="J9013" s="170">
        <f>D9013/'Projections+Sensitivity'!E$67</f>
        <v>57433072.946783572</v>
      </c>
      <c r="K9013" s="170">
        <f>E9013/'Projections+Sensitivity'!F$67</f>
        <v>470385251.01742905</v>
      </c>
      <c r="L9013" s="170">
        <f>F9013/'Projections+Sensitivity'!F$67</f>
        <v>4138493896.2335835</v>
      </c>
      <c r="M9013" s="170">
        <f t="shared" si="281"/>
        <v>5992023230.5232172</v>
      </c>
      <c r="N9013" s="171">
        <f>'Projections+Sensitivity'!$B$72</f>
        <v>418000000</v>
      </c>
      <c r="O9013" s="171">
        <f>'Projections+Sensitivity'!$B$73</f>
        <v>634000000</v>
      </c>
      <c r="P9013" s="170">
        <f t="shared" si="280"/>
        <v>5776023230.5232172</v>
      </c>
      <c r="Q9013" s="170">
        <f>P9013/'Projections+Sensitivity'!$B$75</f>
        <v>42.785357263134941</v>
      </c>
    </row>
    <row r="9014" spans="1:17">
      <c r="A9014" s="222">
        <v>209163555.569065</v>
      </c>
      <c r="B9014" s="223">
        <v>124941746.69177601</v>
      </c>
      <c r="C9014" s="223">
        <v>538749894.84519601</v>
      </c>
      <c r="D9014" s="222">
        <v>551839317.42495501</v>
      </c>
      <c r="E9014" s="222">
        <v>507050559.03141701</v>
      </c>
      <c r="F9014" s="224">
        <f>E9014*(1+'Projections+Sensitivity'!$B$64)/('Projections+Sensitivity'!$B$63-'Projections+Sensitivity'!$B$64)</f>
        <v>4461078741.5092516</v>
      </c>
      <c r="G9014" s="170">
        <f>A9014/'Projections+Sensitivity'!B$67</f>
        <v>185478780.71300805</v>
      </c>
      <c r="H9014" s="170">
        <f>B9014/'Projections+Sensitivity'!C$67</f>
        <v>98248065.102202892</v>
      </c>
      <c r="I9014" s="170">
        <f>C9014/'Projections+Sensitivity'!D$67</f>
        <v>375674613.2102409</v>
      </c>
      <c r="J9014" s="170">
        <f>D9014/'Projections+Sensitivity'!E$67</f>
        <v>341228664.09082937</v>
      </c>
      <c r="K9014" s="170">
        <f>E9014/'Projections+Sensitivity'!F$67</f>
        <v>278030440.91539645</v>
      </c>
      <c r="L9014" s="170">
        <f>F9014/'Projections+Sensitivity'!F$67</f>
        <v>2446138096.8189974</v>
      </c>
      <c r="M9014" s="170">
        <f t="shared" si="281"/>
        <v>3724798660.8506751</v>
      </c>
      <c r="N9014" s="171">
        <f>'Projections+Sensitivity'!$B$72</f>
        <v>418000000</v>
      </c>
      <c r="O9014" s="171">
        <f>'Projections+Sensitivity'!$B$73</f>
        <v>634000000</v>
      </c>
      <c r="P9014" s="170">
        <f t="shared" si="280"/>
        <v>3508798660.8506751</v>
      </c>
      <c r="Q9014" s="170">
        <f>P9014/'Projections+Sensitivity'!$B$75</f>
        <v>25.991101191486482</v>
      </c>
    </row>
    <row r="9015" spans="1:17">
      <c r="A9015" s="222">
        <v>789495334.70547295</v>
      </c>
      <c r="B9015" s="223">
        <v>-539439900.66957498</v>
      </c>
      <c r="C9015" s="223">
        <v>144621355.350687</v>
      </c>
      <c r="D9015" s="222">
        <v>670470184.81141901</v>
      </c>
      <c r="E9015" s="222">
        <v>18521362.551847201</v>
      </c>
      <c r="F9015" s="224">
        <f>E9015*(1+'Projections+Sensitivity'!$B$64)/('Projections+Sensitivity'!$B$63-'Projections+Sensitivity'!$B$64)</f>
        <v>162952698.25096789</v>
      </c>
      <c r="G9015" s="170">
        <f>A9015/'Projections+Sensitivity'!B$67</f>
        <v>700096303.39940917</v>
      </c>
      <c r="H9015" s="170">
        <f>B9015/'Projections+Sensitivity'!C$67</f>
        <v>-424189095.1825375</v>
      </c>
      <c r="I9015" s="170">
        <f>C9015/'Projections+Sensitivity'!D$67</f>
        <v>100845628.46907181</v>
      </c>
      <c r="J9015" s="170">
        <f>D9015/'Projections+Sensitivity'!E$67</f>
        <v>414583807.73501956</v>
      </c>
      <c r="K9015" s="170">
        <f>E9015/'Projections+Sensitivity'!F$67</f>
        <v>10155797.099367609</v>
      </c>
      <c r="L9015" s="170">
        <f>F9015/'Projections+Sensitivity'!F$67</f>
        <v>89351662.74072285</v>
      </c>
      <c r="M9015" s="170">
        <f t="shared" si="281"/>
        <v>890844104.26105356</v>
      </c>
      <c r="N9015" s="171">
        <f>'Projections+Sensitivity'!$B$72</f>
        <v>418000000</v>
      </c>
      <c r="O9015" s="171">
        <f>'Projections+Sensitivity'!$B$73</f>
        <v>634000000</v>
      </c>
      <c r="P9015" s="170">
        <f t="shared" si="280"/>
        <v>674844104.26105356</v>
      </c>
      <c r="Q9015" s="170">
        <f>P9015/'Projections+Sensitivity'!$B$75</f>
        <v>4.9988452167485447</v>
      </c>
    </row>
    <row r="9016" spans="1:17">
      <c r="A9016" s="222">
        <v>483171819.02836502</v>
      </c>
      <c r="B9016" s="223">
        <v>970698251.66147602</v>
      </c>
      <c r="C9016" s="223">
        <v>289950918.302284</v>
      </c>
      <c r="D9016" s="222">
        <v>686742068.17960703</v>
      </c>
      <c r="E9016" s="222">
        <v>992025305.42979097</v>
      </c>
      <c r="F9016" s="224">
        <f>E9016*(1+'Projections+Sensitivity'!$B$64)/('Projections+Sensitivity'!$B$63-'Projections+Sensitivity'!$B$64)</f>
        <v>8727932397.0094604</v>
      </c>
      <c r="G9016" s="170">
        <f>A9016/'Projections+Sensitivity'!B$67</f>
        <v>428459535.52685601</v>
      </c>
      <c r="H9016" s="170">
        <f>B9016/'Projections+Sensitivity'!C$67</f>
        <v>763309522.62978625</v>
      </c>
      <c r="I9016" s="170">
        <f>C9016/'Projections+Sensitivity'!D$67</f>
        <v>202185095.76593748</v>
      </c>
      <c r="J9016" s="170">
        <f>D9016/'Projections+Sensitivity'!E$67</f>
        <v>424645492.0852356</v>
      </c>
      <c r="K9016" s="170">
        <f>E9016/'Projections+Sensitivity'!F$67</f>
        <v>543956077.26918244</v>
      </c>
      <c r="L9016" s="170">
        <f>F9016/'Projections+Sensitivity'!F$67</f>
        <v>4785776979.0368347</v>
      </c>
      <c r="M9016" s="170">
        <f t="shared" si="281"/>
        <v>7148332702.3138323</v>
      </c>
      <c r="N9016" s="171">
        <f>'Projections+Sensitivity'!$B$72</f>
        <v>418000000</v>
      </c>
      <c r="O9016" s="171">
        <f>'Projections+Sensitivity'!$B$73</f>
        <v>634000000</v>
      </c>
      <c r="P9016" s="170">
        <f t="shared" si="280"/>
        <v>6932332702.3138323</v>
      </c>
      <c r="Q9016" s="170">
        <f>P9016/'Projections+Sensitivity'!$B$75</f>
        <v>51.350612609732089</v>
      </c>
    </row>
    <row r="9017" spans="1:17">
      <c r="A9017" s="222">
        <v>-604233258.58996797</v>
      </c>
      <c r="B9017" s="223">
        <v>566046491.72198403</v>
      </c>
      <c r="C9017" s="223">
        <v>416781977.73290998</v>
      </c>
      <c r="D9017" s="222">
        <v>676215916.63139904</v>
      </c>
      <c r="E9017" s="222">
        <v>466914351.29883498</v>
      </c>
      <c r="F9017" s="224">
        <f>E9017*(1+'Projections+Sensitivity'!$B$64)/('Projections+Sensitivity'!$B$63-'Projections+Sensitivity'!$B$64)</f>
        <v>4107956592.4623218</v>
      </c>
      <c r="G9017" s="170">
        <f>A9017/'Projections+Sensitivity'!B$67</f>
        <v>-535812502.15699774</v>
      </c>
      <c r="H9017" s="170">
        <f>B9017/'Projections+Sensitivity'!C$67</f>
        <v>445111214.1626209</v>
      </c>
      <c r="I9017" s="170">
        <f>C9017/'Projections+Sensitivity'!D$67</f>
        <v>290625408.51687807</v>
      </c>
      <c r="J9017" s="170">
        <f>D9017/'Projections+Sensitivity'!E$67</f>
        <v>418136668.74228656</v>
      </c>
      <c r="K9017" s="170">
        <f>E9017/'Projections+Sensitivity'!F$67</f>
        <v>256022600.99923867</v>
      </c>
      <c r="L9017" s="170">
        <f>F9017/'Projections+Sensitivity'!F$67</f>
        <v>2252511041.1974549</v>
      </c>
      <c r="M9017" s="170">
        <f t="shared" si="281"/>
        <v>3126594431.4614811</v>
      </c>
      <c r="N9017" s="171">
        <f>'Projections+Sensitivity'!$B$72</f>
        <v>418000000</v>
      </c>
      <c r="O9017" s="171">
        <f>'Projections+Sensitivity'!$B$73</f>
        <v>634000000</v>
      </c>
      <c r="P9017" s="170">
        <f t="shared" si="280"/>
        <v>2910594431.4614811</v>
      </c>
      <c r="Q9017" s="170">
        <f>P9017/'Projections+Sensitivity'!$B$75</f>
        <v>21.559958751566526</v>
      </c>
    </row>
    <row r="9018" spans="1:17">
      <c r="A9018" s="222">
        <v>670618363.24159205</v>
      </c>
      <c r="B9018" s="223">
        <v>280123127.96651101</v>
      </c>
      <c r="C9018" s="223">
        <v>688847864.39701796</v>
      </c>
      <c r="D9018" s="222">
        <v>814636537.63470101</v>
      </c>
      <c r="E9018" s="222">
        <v>239132174.31835699</v>
      </c>
      <c r="F9018" s="224">
        <f>E9018*(1+'Projections+Sensitivity'!$B$64)/('Projections+Sensitivity'!$B$63-'Projections+Sensitivity'!$B$64)</f>
        <v>2103907470.8847888</v>
      </c>
      <c r="G9018" s="170">
        <f>A9018/'Projections+Sensitivity'!B$67</f>
        <v>594680445.16355538</v>
      </c>
      <c r="H9018" s="170">
        <f>B9018/'Projections+Sensitivity'!C$67</f>
        <v>220275096.52942947</v>
      </c>
      <c r="I9018" s="170">
        <f>C9018/'Projections+Sensitivity'!D$67</f>
        <v>480339128.59028703</v>
      </c>
      <c r="J9018" s="170">
        <f>D9018/'Projections+Sensitivity'!E$67</f>
        <v>503728764.29644752</v>
      </c>
      <c r="K9018" s="170">
        <f>E9018/'Projections+Sensitivity'!F$67</f>
        <v>131123065.8926672</v>
      </c>
      <c r="L9018" s="170">
        <f>F9018/'Projections+Sensitivity'!F$67</f>
        <v>1153633126.6307719</v>
      </c>
      <c r="M9018" s="170">
        <f t="shared" si="281"/>
        <v>3083779627.1031585</v>
      </c>
      <c r="N9018" s="171">
        <f>'Projections+Sensitivity'!$B$72</f>
        <v>418000000</v>
      </c>
      <c r="O9018" s="171">
        <f>'Projections+Sensitivity'!$B$73</f>
        <v>634000000</v>
      </c>
      <c r="P9018" s="170">
        <f t="shared" si="280"/>
        <v>2867779627.1031585</v>
      </c>
      <c r="Q9018" s="170">
        <f>P9018/'Projections+Sensitivity'!$B$75</f>
        <v>21.242812052615989</v>
      </c>
    </row>
    <row r="9019" spans="1:17">
      <c r="A9019" s="222">
        <v>-25739000.084551901</v>
      </c>
      <c r="B9019" s="223">
        <v>437873101.79485297</v>
      </c>
      <c r="C9019" s="223">
        <v>705509473.79114604</v>
      </c>
      <c r="D9019" s="222">
        <v>441882561.15256703</v>
      </c>
      <c r="E9019" s="222">
        <v>900345909.39732099</v>
      </c>
      <c r="F9019" s="224">
        <f>E9019*(1+'Projections+Sensitivity'!$B$64)/('Projections+Sensitivity'!$B$63-'Projections+Sensitivity'!$B$64)</f>
        <v>7921328405.7701597</v>
      </c>
      <c r="G9019" s="170">
        <f>A9019/'Projections+Sensitivity'!B$67</f>
        <v>-22824427.226177692</v>
      </c>
      <c r="H9019" s="170">
        <f>B9019/'Projections+Sensitivity'!C$67</f>
        <v>344321943.23145258</v>
      </c>
      <c r="I9019" s="170">
        <f>C9019/'Projections+Sensitivity'!D$67</f>
        <v>491957402.16117603</v>
      </c>
      <c r="J9019" s="170">
        <f>D9019/'Projections+Sensitivity'!E$67</f>
        <v>273237138.54011452</v>
      </c>
      <c r="K9019" s="170">
        <f>E9019/'Projections+Sensitivity'!F$67</f>
        <v>493685621.10312277</v>
      </c>
      <c r="L9019" s="170">
        <f>F9019/'Projections+Sensitivity'!F$67</f>
        <v>4343492754.4483242</v>
      </c>
      <c r="M9019" s="170">
        <f t="shared" si="281"/>
        <v>5923870432.2580128</v>
      </c>
      <c r="N9019" s="171">
        <f>'Projections+Sensitivity'!$B$72</f>
        <v>418000000</v>
      </c>
      <c r="O9019" s="171">
        <f>'Projections+Sensitivity'!$B$73</f>
        <v>634000000</v>
      </c>
      <c r="P9019" s="170">
        <f t="shared" si="280"/>
        <v>5707870432.2580128</v>
      </c>
      <c r="Q9019" s="170">
        <f>P9019/'Projections+Sensitivity'!$B$75</f>
        <v>42.280521720429725</v>
      </c>
    </row>
    <row r="9020" spans="1:17">
      <c r="A9020" s="222">
        <v>734087828.05002797</v>
      </c>
      <c r="B9020" s="223">
        <v>980493528.06491196</v>
      </c>
      <c r="C9020" s="223">
        <v>349809469.37904501</v>
      </c>
      <c r="D9020" s="222">
        <v>612337572.33428299</v>
      </c>
      <c r="E9020" s="222">
        <v>433559080.73799002</v>
      </c>
      <c r="F9020" s="224">
        <f>E9020*(1+'Projections+Sensitivity'!$B$64)/('Projections+Sensitivity'!$B$63-'Projections+Sensitivity'!$B$64)</f>
        <v>3814493769.5428128</v>
      </c>
      <c r="G9020" s="170">
        <f>A9020/'Projections+Sensitivity'!B$67</f>
        <v>650962902.75109971</v>
      </c>
      <c r="H9020" s="170">
        <f>B9020/'Projections+Sensitivity'!C$67</f>
        <v>771012047.84061873</v>
      </c>
      <c r="I9020" s="170">
        <f>C9020/'Projections+Sensitivity'!D$67</f>
        <v>243924942.47077841</v>
      </c>
      <c r="J9020" s="170">
        <f>D9020/'Projections+Sensitivity'!E$67</f>
        <v>378637630.8872987</v>
      </c>
      <c r="K9020" s="170">
        <f>E9020/'Projections+Sensitivity'!F$67</f>
        <v>237732944.44388625</v>
      </c>
      <c r="L9020" s="170">
        <f>F9020/'Projections+Sensitivity'!F$67</f>
        <v>2091596914.2030058</v>
      </c>
      <c r="M9020" s="170">
        <f t="shared" si="281"/>
        <v>4373867382.5966873</v>
      </c>
      <c r="N9020" s="171">
        <f>'Projections+Sensitivity'!$B$72</f>
        <v>418000000</v>
      </c>
      <c r="O9020" s="171">
        <f>'Projections+Sensitivity'!$B$73</f>
        <v>634000000</v>
      </c>
      <c r="P9020" s="170">
        <f t="shared" si="280"/>
        <v>4157867382.5966873</v>
      </c>
      <c r="Q9020" s="170">
        <f>P9020/'Projections+Sensitivity'!$B$75</f>
        <v>30.79901764886435</v>
      </c>
    </row>
    <row r="9021" spans="1:17">
      <c r="A9021" s="222">
        <v>591512943.21458495</v>
      </c>
      <c r="B9021" s="223">
        <v>628837493.51135302</v>
      </c>
      <c r="C9021" s="223">
        <v>704025072.41612899</v>
      </c>
      <c r="D9021" s="222">
        <v>646105938.719275</v>
      </c>
      <c r="E9021" s="222">
        <v>335732725.95555598</v>
      </c>
      <c r="F9021" s="224">
        <f>E9021*(1+'Projections+Sensitivity'!$B$64)/('Projections+Sensitivity'!$B$63-'Projections+Sensitivity'!$B$64)</f>
        <v>2953808254.2504053</v>
      </c>
      <c r="G9021" s="170">
        <f>A9021/'Projections+Sensitivity'!B$67</f>
        <v>524532580.18544793</v>
      </c>
      <c r="H9021" s="170">
        <f>B9021/'Projections+Sensitivity'!C$67</f>
        <v>494486980.02935922</v>
      </c>
      <c r="I9021" s="170">
        <f>C9021/'Projections+Sensitivity'!D$67</f>
        <v>490922317.20293486</v>
      </c>
      <c r="J9021" s="170">
        <f>D9021/'Projections+Sensitivity'!E$67</f>
        <v>399518228.16668242</v>
      </c>
      <c r="K9021" s="170">
        <f>E9021/'Projections+Sensitivity'!F$67</f>
        <v>184091933.56469128</v>
      </c>
      <c r="L9021" s="170">
        <f>F9021/'Projections+Sensitivity'!F$67</f>
        <v>1619658230.6852221</v>
      </c>
      <c r="M9021" s="170">
        <f t="shared" si="281"/>
        <v>3713210269.8343382</v>
      </c>
      <c r="N9021" s="171">
        <f>'Projections+Sensitivity'!$B$72</f>
        <v>418000000</v>
      </c>
      <c r="O9021" s="171">
        <f>'Projections+Sensitivity'!$B$73</f>
        <v>634000000</v>
      </c>
      <c r="P9021" s="170">
        <f t="shared" si="280"/>
        <v>3497210269.8343382</v>
      </c>
      <c r="Q9021" s="170">
        <f>P9021/'Projections+Sensitivity'!$B$75</f>
        <v>25.905261258032134</v>
      </c>
    </row>
    <row r="9022" spans="1:17">
      <c r="A9022" s="222">
        <v>662723728.24102902</v>
      </c>
      <c r="B9022" s="223">
        <v>173483762.949343</v>
      </c>
      <c r="C9022" s="223">
        <v>378395329.65036398</v>
      </c>
      <c r="D9022" s="222">
        <v>730633422.48454297</v>
      </c>
      <c r="E9022" s="222">
        <v>767464801.51289105</v>
      </c>
      <c r="F9022" s="224">
        <f>E9022*(1+'Projections+Sensitivity'!$B$64)/('Projections+Sensitivity'!$B$63-'Projections+Sensitivity'!$B$64)</f>
        <v>6752227859.5370617</v>
      </c>
      <c r="G9022" s="170">
        <f>A9022/'Projections+Sensitivity'!B$67</f>
        <v>587679764.42787552</v>
      </c>
      <c r="H9022" s="170">
        <f>B9022/'Projections+Sensitivity'!C$67</f>
        <v>136419127.21509996</v>
      </c>
      <c r="I9022" s="170">
        <f>C9022/'Projections+Sensitivity'!D$67</f>
        <v>263858091.60632575</v>
      </c>
      <c r="J9022" s="170">
        <f>D9022/'Projections+Sensitivity'!E$67</f>
        <v>451785617.33853871</v>
      </c>
      <c r="K9022" s="170">
        <f>E9022/'Projections+Sensitivity'!F$67</f>
        <v>420823078.39139038</v>
      </c>
      <c r="L9022" s="170">
        <f>F9022/'Projections+Sensitivity'!F$67</f>
        <v>3702441217.1725721</v>
      </c>
      <c r="M9022" s="170">
        <f t="shared" si="281"/>
        <v>5563006896.1518021</v>
      </c>
      <c r="N9022" s="171">
        <f>'Projections+Sensitivity'!$B$72</f>
        <v>418000000</v>
      </c>
      <c r="O9022" s="171">
        <f>'Projections+Sensitivity'!$B$73</f>
        <v>634000000</v>
      </c>
      <c r="P9022" s="170">
        <f t="shared" si="280"/>
        <v>5347006896.1518021</v>
      </c>
      <c r="Q9022" s="170">
        <f>P9022/'Projections+Sensitivity'!$B$75</f>
        <v>39.60745849001335</v>
      </c>
    </row>
    <row r="9023" spans="1:17">
      <c r="A9023" s="222">
        <v>413280747.09986502</v>
      </c>
      <c r="B9023" s="223">
        <v>152330472.607214</v>
      </c>
      <c r="C9023" s="223">
        <v>912395707.67915797</v>
      </c>
      <c r="D9023" s="222">
        <v>-288866394.50967401</v>
      </c>
      <c r="E9023" s="222">
        <v>572721491.885216</v>
      </c>
      <c r="F9023" s="224">
        <f>E9023*(1+'Projections+Sensitivity'!$B$64)/('Projections+Sensitivity'!$B$63-'Projections+Sensitivity'!$B$64)</f>
        <v>5038857815.5502911</v>
      </c>
      <c r="G9023" s="170">
        <f>A9023/'Projections+Sensitivity'!B$67</f>
        <v>366482625.78866363</v>
      </c>
      <c r="H9023" s="170">
        <f>B9023/'Projections+Sensitivity'!C$67</f>
        <v>119785216.59924904</v>
      </c>
      <c r="I9023" s="170">
        <f>C9023/'Projections+Sensitivity'!D$67</f>
        <v>636220828.73081815</v>
      </c>
      <c r="J9023" s="170">
        <f>D9023/'Projections+Sensitivity'!E$67</f>
        <v>-178619918.49226123</v>
      </c>
      <c r="K9023" s="170">
        <f>E9023/'Projections+Sensitivity'!F$67</f>
        <v>314039706.83859175</v>
      </c>
      <c r="L9023" s="170">
        <f>F9023/'Projections+Sensitivity'!F$67</f>
        <v>2762951021.7750006</v>
      </c>
      <c r="M9023" s="170">
        <f t="shared" si="281"/>
        <v>4020859481.2400618</v>
      </c>
      <c r="N9023" s="171">
        <f>'Projections+Sensitivity'!$B$72</f>
        <v>418000000</v>
      </c>
      <c r="O9023" s="171">
        <f>'Projections+Sensitivity'!$B$73</f>
        <v>634000000</v>
      </c>
      <c r="P9023" s="170">
        <f t="shared" si="280"/>
        <v>3804859481.2400618</v>
      </c>
      <c r="Q9023" s="170">
        <f>P9023/'Projections+Sensitivity'!$B$75</f>
        <v>28.18414430548194</v>
      </c>
    </row>
    <row r="9024" spans="1:17">
      <c r="A9024" s="222">
        <v>663244943.44156694</v>
      </c>
      <c r="B9024" s="223">
        <v>24845601.1438963</v>
      </c>
      <c r="C9024" s="223">
        <v>-42824877.248564497</v>
      </c>
      <c r="D9024" s="222">
        <v>366110618.889121</v>
      </c>
      <c r="E9024" s="222">
        <v>1013722034.4998</v>
      </c>
      <c r="F9024" s="224">
        <f>E9024*(1+'Projections+Sensitivity'!$B$64)/('Projections+Sensitivity'!$B$63-'Projections+Sensitivity'!$B$64)</f>
        <v>8918822270.0023937</v>
      </c>
      <c r="G9024" s="170">
        <f>A9024/'Projections+Sensitivity'!B$67</f>
        <v>588141959.47720826</v>
      </c>
      <c r="H9024" s="170">
        <f>B9024/'Projections+Sensitivity'!C$67</f>
        <v>19537362.837665256</v>
      </c>
      <c r="I9024" s="170">
        <f>C9024/'Projections+Sensitivity'!D$67</f>
        <v>-29862129.626500048</v>
      </c>
      <c r="J9024" s="170">
        <f>D9024/'Projections+Sensitivity'!E$67</f>
        <v>226383719.76819226</v>
      </c>
      <c r="K9024" s="170">
        <f>E9024/'Projections+Sensitivity'!F$67</f>
        <v>555853019.38335669</v>
      </c>
      <c r="L9024" s="170">
        <f>F9024/'Projections+Sensitivity'!F$67</f>
        <v>4890447400.1796322</v>
      </c>
      <c r="M9024" s="170">
        <f t="shared" si="281"/>
        <v>6250501332.0195541</v>
      </c>
      <c r="N9024" s="171">
        <f>'Projections+Sensitivity'!$B$72</f>
        <v>418000000</v>
      </c>
      <c r="O9024" s="171">
        <f>'Projections+Sensitivity'!$B$73</f>
        <v>634000000</v>
      </c>
      <c r="P9024" s="170">
        <f t="shared" si="280"/>
        <v>6034501332.0195541</v>
      </c>
      <c r="Q9024" s="170">
        <f>P9024/'Projections+Sensitivity'!$B$75</f>
        <v>44.700009866811513</v>
      </c>
    </row>
    <row r="9025" spans="1:17">
      <c r="A9025" s="222">
        <v>211446716.28671399</v>
      </c>
      <c r="B9025" s="223">
        <v>1022456839.06277</v>
      </c>
      <c r="C9025" s="223">
        <v>83083714.497060493</v>
      </c>
      <c r="D9025" s="222">
        <v>130804632.67313901</v>
      </c>
      <c r="E9025" s="222">
        <v>784710135.59423006</v>
      </c>
      <c r="F9025" s="224">
        <f>E9025*(1+'Projections+Sensitivity'!$B$64)/('Projections+Sensitivity'!$B$63-'Projections+Sensitivity'!$B$64)</f>
        <v>6903953938.7025118</v>
      </c>
      <c r="G9025" s="170">
        <f>A9025/'Projections+Sensitivity'!B$67</f>
        <v>187503406.20251662</v>
      </c>
      <c r="H9025" s="170">
        <f>B9025/'Projections+Sensitivity'!C$67</f>
        <v>804009938.61760843</v>
      </c>
      <c r="I9025" s="170">
        <f>C9025/'Projections+Sensitivity'!D$67</f>
        <v>57934939.02531869</v>
      </c>
      <c r="J9025" s="170">
        <f>D9025/'Projections+Sensitivity'!E$67</f>
        <v>80882765.425674319</v>
      </c>
      <c r="K9025" s="170">
        <f>E9025/'Projections+Sensitivity'!F$67</f>
        <v>430279192.28963166</v>
      </c>
      <c r="L9025" s="170">
        <f>F9025/'Projections+Sensitivity'!F$67</f>
        <v>3785637000.9802394</v>
      </c>
      <c r="M9025" s="170">
        <f t="shared" si="281"/>
        <v>5346247242.5409889</v>
      </c>
      <c r="N9025" s="171">
        <f>'Projections+Sensitivity'!$B$72</f>
        <v>418000000</v>
      </c>
      <c r="O9025" s="171">
        <f>'Projections+Sensitivity'!$B$73</f>
        <v>634000000</v>
      </c>
      <c r="P9025" s="170">
        <f t="shared" si="280"/>
        <v>5130247242.5409889</v>
      </c>
      <c r="Q9025" s="170">
        <f>P9025/'Projections+Sensitivity'!$B$75</f>
        <v>38.00183142622955</v>
      </c>
    </row>
    <row r="9026" spans="1:17">
      <c r="A9026" s="222">
        <v>26372721.985048201</v>
      </c>
      <c r="B9026" s="223">
        <v>207011876.09756401</v>
      </c>
      <c r="C9026" s="223">
        <v>-4120678.2282931502</v>
      </c>
      <c r="D9026" s="222">
        <v>271235413.034316</v>
      </c>
      <c r="E9026" s="222">
        <v>168780739.24000201</v>
      </c>
      <c r="F9026" s="224">
        <f>E9026*(1+'Projections+Sensitivity'!$B$64)/('Projections+Sensitivity'!$B$63-'Projections+Sensitivity'!$B$64)</f>
        <v>1484948895.9012005</v>
      </c>
      <c r="G9026" s="170">
        <f>A9026/'Projections+Sensitivity'!B$67</f>
        <v>23386389.204187632</v>
      </c>
      <c r="H9026" s="170">
        <f>B9026/'Projections+Sensitivity'!C$67</f>
        <v>162783991.88652742</v>
      </c>
      <c r="I9026" s="170">
        <f>C9026/'Projections+Sensitivity'!D$67</f>
        <v>-2873381.9057592596</v>
      </c>
      <c r="J9026" s="170">
        <f>D9026/'Projections+Sensitivity'!E$67</f>
        <v>167717838.72831851</v>
      </c>
      <c r="K9026" s="170">
        <f>E9026/'Projections+Sensitivity'!F$67</f>
        <v>92547345.650429994</v>
      </c>
      <c r="L9026" s="170">
        <f>F9026/'Projections+Sensitivity'!F$67</f>
        <v>814240294.01111639</v>
      </c>
      <c r="M9026" s="170">
        <f t="shared" si="281"/>
        <v>1257802477.5748205</v>
      </c>
      <c r="N9026" s="171">
        <f>'Projections+Sensitivity'!$B$72</f>
        <v>418000000</v>
      </c>
      <c r="O9026" s="171">
        <f>'Projections+Sensitivity'!$B$73</f>
        <v>634000000</v>
      </c>
      <c r="P9026" s="170">
        <f t="shared" ref="P9026:P9089" si="282">M9026+N9026-O9026</f>
        <v>1041802477.5748205</v>
      </c>
      <c r="Q9026" s="170">
        <f>P9026/'Projections+Sensitivity'!$B$75</f>
        <v>7.7170553894431153</v>
      </c>
    </row>
    <row r="9027" spans="1:17">
      <c r="A9027" s="222">
        <v>634151271.03315794</v>
      </c>
      <c r="B9027" s="223">
        <v>230742197.668464</v>
      </c>
      <c r="C9027" s="223">
        <v>1088057043.1561699</v>
      </c>
      <c r="D9027" s="222">
        <v>35655685.221228004</v>
      </c>
      <c r="E9027" s="222">
        <v>1157127862.5125799</v>
      </c>
      <c r="F9027" s="224">
        <f>E9027*(1+'Projections+Sensitivity'!$B$64)/('Projections+Sensitivity'!$B$63-'Projections+Sensitivity'!$B$64)</f>
        <v>10180520298.653429</v>
      </c>
      <c r="G9027" s="170">
        <f>A9027/'Projections+Sensitivity'!B$67</f>
        <v>562342728.48740244</v>
      </c>
      <c r="H9027" s="170">
        <f>B9027/'Projections+Sensitivity'!C$67</f>
        <v>181444353.53767002</v>
      </c>
      <c r="I9027" s="170">
        <f>C9027/'Projections+Sensitivity'!D$67</f>
        <v>758710883.75028646</v>
      </c>
      <c r="J9027" s="170">
        <f>D9027/'Projections+Sensitivity'!E$67</f>
        <v>22047616.853500698</v>
      </c>
      <c r="K9027" s="170">
        <f>E9027/'Projections+Sensitivity'!F$67</f>
        <v>634486569.59261763</v>
      </c>
      <c r="L9027" s="170">
        <f>F9027/'Projections+Sensitivity'!F$67</f>
        <v>5582272806.8570728</v>
      </c>
      <c r="M9027" s="170">
        <f t="shared" ref="M9027:M9090" si="283">SUM(G9027:L9027)</f>
        <v>7741304959.0785503</v>
      </c>
      <c r="N9027" s="171">
        <f>'Projections+Sensitivity'!$B$72</f>
        <v>418000000</v>
      </c>
      <c r="O9027" s="171">
        <f>'Projections+Sensitivity'!$B$73</f>
        <v>634000000</v>
      </c>
      <c r="P9027" s="170">
        <f t="shared" si="282"/>
        <v>7525304959.0785503</v>
      </c>
      <c r="Q9027" s="170">
        <f>P9027/'Projections+Sensitivity'!$B$75</f>
        <v>55.742999696878151</v>
      </c>
    </row>
    <row r="9028" spans="1:17">
      <c r="A9028" s="222">
        <v>21176600.6317522</v>
      </c>
      <c r="B9028" s="223">
        <v>745496076.07803798</v>
      </c>
      <c r="C9028" s="223">
        <v>501094325.63506699</v>
      </c>
      <c r="D9028" s="222">
        <v>658756965.71643901</v>
      </c>
      <c r="E9028" s="222">
        <v>1123776582.7051101</v>
      </c>
      <c r="F9028" s="224">
        <f>E9028*(1+'Projections+Sensitivity'!$B$64)/('Projections+Sensitivity'!$B$63-'Projections+Sensitivity'!$B$64)</f>
        <v>9887092586.7592945</v>
      </c>
      <c r="G9028" s="170">
        <f>A9028/'Projections+Sensitivity'!B$67</f>
        <v>18778654.121352255</v>
      </c>
      <c r="H9028" s="170">
        <f>B9028/'Projections+Sensitivity'!C$67</f>
        <v>586221570.89446998</v>
      </c>
      <c r="I9028" s="170">
        <f>C9028/'Projections+Sensitivity'!D$67</f>
        <v>349417083.44813961</v>
      </c>
      <c r="J9028" s="170">
        <f>D9028/'Projections+Sensitivity'!E$67</f>
        <v>407340963.70818603</v>
      </c>
      <c r="K9028" s="170">
        <f>E9028/'Projections+Sensitivity'!F$67</f>
        <v>616199101.28240311</v>
      </c>
      <c r="L9028" s="170">
        <f>F9028/'Projections+Sensitivity'!F$67</f>
        <v>5421377932.2501659</v>
      </c>
      <c r="M9028" s="170">
        <f t="shared" si="283"/>
        <v>7399335305.7047167</v>
      </c>
      <c r="N9028" s="171">
        <f>'Projections+Sensitivity'!$B$72</f>
        <v>418000000</v>
      </c>
      <c r="O9028" s="171">
        <f>'Projections+Sensitivity'!$B$73</f>
        <v>634000000</v>
      </c>
      <c r="P9028" s="170">
        <f t="shared" si="282"/>
        <v>7183335305.7047167</v>
      </c>
      <c r="Q9028" s="170">
        <f>P9028/'Projections+Sensitivity'!$B$75</f>
        <v>53.209891153368275</v>
      </c>
    </row>
    <row r="9029" spans="1:17">
      <c r="A9029" s="222">
        <v>493770322.64711499</v>
      </c>
      <c r="B9029" s="223">
        <v>385649741.81759202</v>
      </c>
      <c r="C9029" s="223">
        <v>795920315.46847904</v>
      </c>
      <c r="D9029" s="222">
        <v>-522649387.29692298</v>
      </c>
      <c r="E9029" s="222">
        <v>647916233.15736794</v>
      </c>
      <c r="F9029" s="224">
        <f>E9029*(1+'Projections+Sensitivity'!$B$64)/('Projections+Sensitivity'!$B$63-'Projections+Sensitivity'!$B$64)</f>
        <v>5700428256.1849918</v>
      </c>
      <c r="G9029" s="170">
        <f>A9029/'Projections+Sensitivity'!B$67</f>
        <v>437857910.51259321</v>
      </c>
      <c r="H9029" s="170">
        <f>B9029/'Projections+Sensitivity'!C$67</f>
        <v>303256052.87249035</v>
      </c>
      <c r="I9029" s="170">
        <f>C9029/'Projections+Sensitivity'!D$67</f>
        <v>555001605.60719967</v>
      </c>
      <c r="J9029" s="170">
        <f>D9029/'Projections+Sensitivity'!E$67</f>
        <v>-323179133.0987801</v>
      </c>
      <c r="K9029" s="170">
        <f>E9029/'Projections+Sensitivity'!F$67</f>
        <v>355271151.51020718</v>
      </c>
      <c r="L9029" s="170">
        <f>F9029/'Projections+Sensitivity'!F$67</f>
        <v>3125709168.9262829</v>
      </c>
      <c r="M9029" s="170">
        <f t="shared" si="283"/>
        <v>4453916756.3299932</v>
      </c>
      <c r="N9029" s="171">
        <f>'Projections+Sensitivity'!$B$72</f>
        <v>418000000</v>
      </c>
      <c r="O9029" s="171">
        <f>'Projections+Sensitivity'!$B$73</f>
        <v>634000000</v>
      </c>
      <c r="P9029" s="170">
        <f t="shared" si="282"/>
        <v>4237916756.3299932</v>
      </c>
      <c r="Q9029" s="170">
        <f>P9029/'Projections+Sensitivity'!$B$75</f>
        <v>31.391975972814766</v>
      </c>
    </row>
    <row r="9030" spans="1:17">
      <c r="A9030" s="222">
        <v>546304821.86396801</v>
      </c>
      <c r="B9030" s="223">
        <v>502529547.59264201</v>
      </c>
      <c r="C9030" s="223">
        <v>383096878.638017</v>
      </c>
      <c r="D9030" s="222">
        <v>533367035.02068698</v>
      </c>
      <c r="E9030" s="222">
        <v>179618279.65759</v>
      </c>
      <c r="F9030" s="224">
        <f>E9030*(1+'Projections+Sensitivity'!$B$64)/('Projections+Sensitivity'!$B$63-'Projections+Sensitivity'!$B$64)</f>
        <v>1580298600.7896109</v>
      </c>
      <c r="G9030" s="170">
        <f>A9030/'Projections+Sensitivity'!B$67</f>
        <v>484443630.63768893</v>
      </c>
      <c r="H9030" s="170">
        <f>B9030/'Projections+Sensitivity'!C$67</f>
        <v>395164602.82456011</v>
      </c>
      <c r="I9030" s="170">
        <f>C9030/'Projections+Sensitivity'!D$67</f>
        <v>267136519.34120831</v>
      </c>
      <c r="J9030" s="170">
        <f>D9030/'Projections+Sensitivity'!E$67</f>
        <v>329806367.6931572</v>
      </c>
      <c r="K9030" s="170">
        <f>E9030/'Projections+Sensitivity'!F$67</f>
        <v>98489881.531854242</v>
      </c>
      <c r="L9030" s="170">
        <f>F9030/'Projections+Sensitivity'!F$67</f>
        <v>866523286.34607816</v>
      </c>
      <c r="M9030" s="170">
        <f t="shared" si="283"/>
        <v>2441564288.374547</v>
      </c>
      <c r="N9030" s="171">
        <f>'Projections+Sensitivity'!$B$72</f>
        <v>418000000</v>
      </c>
      <c r="O9030" s="171">
        <f>'Projections+Sensitivity'!$B$73</f>
        <v>634000000</v>
      </c>
      <c r="P9030" s="170">
        <f t="shared" si="282"/>
        <v>2225564288.374547</v>
      </c>
      <c r="Q9030" s="170">
        <f>P9030/'Projections+Sensitivity'!$B$75</f>
        <v>16.485661395367014</v>
      </c>
    </row>
    <row r="9031" spans="1:17">
      <c r="A9031" s="222">
        <v>355585509.46044999</v>
      </c>
      <c r="B9031" s="223">
        <v>16978874.2779679</v>
      </c>
      <c r="C9031" s="223">
        <v>-618888511.58418298</v>
      </c>
      <c r="D9031" s="222">
        <v>203819490.57381499</v>
      </c>
      <c r="E9031" s="222">
        <v>434601361.402852</v>
      </c>
      <c r="F9031" s="224">
        <f>E9031*(1+'Projections+Sensitivity'!$B$64)/('Projections+Sensitivity'!$B$63-'Projections+Sensitivity'!$B$64)</f>
        <v>3823663853.3419194</v>
      </c>
      <c r="G9031" s="170">
        <f>A9031/'Projections+Sensitivity'!B$67</f>
        <v>315320546.90168262</v>
      </c>
      <c r="H9031" s="170">
        <f>B9031/'Projections+Sensitivity'!C$67</f>
        <v>13351354.447918165</v>
      </c>
      <c r="I9031" s="170">
        <f>C9031/'Projections+Sensitivity'!D$67</f>
        <v>-431555911.99967885</v>
      </c>
      <c r="J9031" s="170">
        <f>D9031/'Projections+Sensitivity'!E$67</f>
        <v>126031346.96656385</v>
      </c>
      <c r="K9031" s="170">
        <f>E9031/'Projections+Sensitivity'!F$67</f>
        <v>238304456.98370621</v>
      </c>
      <c r="L9031" s="170">
        <f>F9031/'Projections+Sensitivity'!F$67</f>
        <v>2096625135.5440235</v>
      </c>
      <c r="M9031" s="170">
        <f t="shared" si="283"/>
        <v>2358076928.8442154</v>
      </c>
      <c r="N9031" s="171">
        <f>'Projections+Sensitivity'!$B$72</f>
        <v>418000000</v>
      </c>
      <c r="O9031" s="171">
        <f>'Projections+Sensitivity'!$B$73</f>
        <v>634000000</v>
      </c>
      <c r="P9031" s="170">
        <f t="shared" si="282"/>
        <v>2142076928.8442154</v>
      </c>
      <c r="Q9031" s="170">
        <f>P9031/'Projections+Sensitivity'!$B$75</f>
        <v>15.86723650995715</v>
      </c>
    </row>
    <row r="9032" spans="1:17">
      <c r="A9032" s="222">
        <v>703994753.47378504</v>
      </c>
      <c r="B9032" s="223">
        <v>499099981.12349403</v>
      </c>
      <c r="C9032" s="223">
        <v>797945021.00846601</v>
      </c>
      <c r="D9032" s="222">
        <v>241858491.72996801</v>
      </c>
      <c r="E9032" s="222">
        <v>203957784.45564201</v>
      </c>
      <c r="F9032" s="224">
        <f>E9032*(1+'Projections+Sensitivity'!$B$64)/('Projections+Sensitivity'!$B$63-'Projections+Sensitivity'!$B$64)</f>
        <v>1794439864.4159954</v>
      </c>
      <c r="G9032" s="170">
        <f>A9032/'Projections+Sensitivity'!B$67</f>
        <v>624277437.56515276</v>
      </c>
      <c r="H9032" s="170">
        <f>B9032/'Projections+Sensitivity'!C$67</f>
        <v>392467759.86650211</v>
      </c>
      <c r="I9032" s="170">
        <f>C9032/'Projections+Sensitivity'!D$67</f>
        <v>556413448.9836477</v>
      </c>
      <c r="J9032" s="170">
        <f>D9032/'Projections+Sensitivity'!E$67</f>
        <v>149552682.14150593</v>
      </c>
      <c r="K9032" s="170">
        <f>E9032/'Projections+Sensitivity'!F$67</f>
        <v>111835933.77483287</v>
      </c>
      <c r="L9032" s="170">
        <f>F9032/'Projections+Sensitivity'!F$67</f>
        <v>983943115.36264539</v>
      </c>
      <c r="M9032" s="170">
        <f t="shared" si="283"/>
        <v>2818490377.6942873</v>
      </c>
      <c r="N9032" s="171">
        <f>'Projections+Sensitivity'!$B$72</f>
        <v>418000000</v>
      </c>
      <c r="O9032" s="171">
        <f>'Projections+Sensitivity'!$B$73</f>
        <v>634000000</v>
      </c>
      <c r="P9032" s="170">
        <f t="shared" si="282"/>
        <v>2602490377.6942873</v>
      </c>
      <c r="Q9032" s="170">
        <f>P9032/'Projections+Sensitivity'!$B$75</f>
        <v>19.277706501439166</v>
      </c>
    </row>
    <row r="9033" spans="1:17">
      <c r="A9033" s="222">
        <v>1057307153.00402</v>
      </c>
      <c r="B9033" s="223">
        <v>567400029.59955704</v>
      </c>
      <c r="C9033" s="223">
        <v>534221828.53525501</v>
      </c>
      <c r="D9033" s="222">
        <v>187702473.50541499</v>
      </c>
      <c r="E9033" s="222">
        <v>1029997564.66681</v>
      </c>
      <c r="F9033" s="224">
        <f>E9033*(1+'Projections+Sensitivity'!$B$64)/('Projections+Sensitivity'!$B$63-'Projections+Sensitivity'!$B$64)</f>
        <v>9062015922.6699619</v>
      </c>
      <c r="G9033" s="170">
        <f>A9033/'Projections+Sensitivity'!B$67</f>
        <v>937582271.65713561</v>
      </c>
      <c r="H9033" s="170">
        <f>B9033/'Projections+Sensitivity'!C$67</f>
        <v>446175570.00072318</v>
      </c>
      <c r="I9033" s="170">
        <f>C9033/'Projections+Sensitivity'!D$67</f>
        <v>372517156.33488286</v>
      </c>
      <c r="J9033" s="170">
        <f>D9033/'Projections+Sensitivity'!E$67</f>
        <v>116065423.86227705</v>
      </c>
      <c r="K9033" s="170">
        <f>E9033/'Projections+Sensitivity'!F$67</f>
        <v>564777361.83376169</v>
      </c>
      <c r="L9033" s="170">
        <f>F9033/'Projections+Sensitivity'!F$67</f>
        <v>4968964608.5296249</v>
      </c>
      <c r="M9033" s="170">
        <f t="shared" si="283"/>
        <v>7406082392.2184048</v>
      </c>
      <c r="N9033" s="171">
        <f>'Projections+Sensitivity'!$B$72</f>
        <v>418000000</v>
      </c>
      <c r="O9033" s="171">
        <f>'Projections+Sensitivity'!$B$73</f>
        <v>634000000</v>
      </c>
      <c r="P9033" s="170">
        <f t="shared" si="282"/>
        <v>7190082392.2184048</v>
      </c>
      <c r="Q9033" s="170">
        <f>P9033/'Projections+Sensitivity'!$B$75</f>
        <v>53.259869571988183</v>
      </c>
    </row>
    <row r="9034" spans="1:17">
      <c r="A9034" s="222">
        <v>1077178204.0051899</v>
      </c>
      <c r="B9034" s="223">
        <v>19286676.578452501</v>
      </c>
      <c r="C9034" s="223">
        <v>92422672.165778205</v>
      </c>
      <c r="D9034" s="222">
        <v>408010947.792449</v>
      </c>
      <c r="E9034" s="222">
        <v>997811699.27211499</v>
      </c>
      <c r="F9034" s="224">
        <f>E9034*(1+'Projections+Sensitivity'!$B$64)/('Projections+Sensitivity'!$B$63-'Projections+Sensitivity'!$B$64)</f>
        <v>8778841636.9268799</v>
      </c>
      <c r="G9034" s="170">
        <f>A9034/'Projections+Sensitivity'!B$67</f>
        <v>955203210.93193197</v>
      </c>
      <c r="H9034" s="170">
        <f>B9034/'Projections+Sensitivity'!C$67</f>
        <v>15166097.051288133</v>
      </c>
      <c r="I9034" s="170">
        <f>C9034/'Projections+Sensitivity'!D$67</f>
        <v>64447068.945994489</v>
      </c>
      <c r="J9034" s="170">
        <f>D9034/'Projections+Sensitivity'!E$67</f>
        <v>252292698.71403062</v>
      </c>
      <c r="K9034" s="170">
        <f>E9034/'Projections+Sensitivity'!F$67</f>
        <v>547128923.84756827</v>
      </c>
      <c r="L9034" s="170">
        <f>F9034/'Projections+Sensitivity'!F$67</f>
        <v>4813691983.1104832</v>
      </c>
      <c r="M9034" s="170">
        <f t="shared" si="283"/>
        <v>6647929982.6012964</v>
      </c>
      <c r="N9034" s="171">
        <f>'Projections+Sensitivity'!$B$72</f>
        <v>418000000</v>
      </c>
      <c r="O9034" s="171">
        <f>'Projections+Sensitivity'!$B$73</f>
        <v>634000000</v>
      </c>
      <c r="P9034" s="170">
        <f t="shared" si="282"/>
        <v>6431929982.6012964</v>
      </c>
      <c r="Q9034" s="170">
        <f>P9034/'Projections+Sensitivity'!$B$75</f>
        <v>47.643925797046641</v>
      </c>
    </row>
    <row r="9035" spans="1:17">
      <c r="A9035" s="222">
        <v>780036255.90739405</v>
      </c>
      <c r="B9035" s="223">
        <v>207498720.42098799</v>
      </c>
      <c r="C9035" s="223">
        <v>157194821.577508</v>
      </c>
      <c r="D9035" s="222">
        <v>801731790.56728101</v>
      </c>
      <c r="E9035" s="222">
        <v>1268130395.2553401</v>
      </c>
      <c r="F9035" s="224">
        <f>E9035*(1+'Projections+Sensitivity'!$B$64)/('Projections+Sensitivity'!$B$63-'Projections+Sensitivity'!$B$64)</f>
        <v>11157131072.968204</v>
      </c>
      <c r="G9035" s="170">
        <f>A9035/'Projections+Sensitivity'!B$67</f>
        <v>691708329.70407474</v>
      </c>
      <c r="H9035" s="170">
        <f>B9035/'Projections+Sensitivity'!C$67</f>
        <v>163166822.39793682</v>
      </c>
      <c r="I9035" s="170">
        <f>C9035/'Projections+Sensitivity'!D$67</f>
        <v>109613207.09260039</v>
      </c>
      <c r="J9035" s="170">
        <f>D9035/'Projections+Sensitivity'!E$67</f>
        <v>495749141.49103802</v>
      </c>
      <c r="K9035" s="170">
        <f>E9035/'Projections+Sensitivity'!F$67</f>
        <v>695352458.74605632</v>
      </c>
      <c r="L9035" s="170">
        <f>F9035/'Projections+Sensitivity'!F$67</f>
        <v>6117776652.2805824</v>
      </c>
      <c r="M9035" s="170">
        <f t="shared" si="283"/>
        <v>8273366611.7122889</v>
      </c>
      <c r="N9035" s="171">
        <f>'Projections+Sensitivity'!$B$72</f>
        <v>418000000</v>
      </c>
      <c r="O9035" s="171">
        <f>'Projections+Sensitivity'!$B$73</f>
        <v>634000000</v>
      </c>
      <c r="P9035" s="170">
        <f t="shared" si="282"/>
        <v>8057366611.7122879</v>
      </c>
      <c r="Q9035" s="170">
        <f>P9035/'Projections+Sensitivity'!$B$75</f>
        <v>59.684197123794725</v>
      </c>
    </row>
    <row r="9036" spans="1:17">
      <c r="A9036" s="222">
        <v>610999267.28563404</v>
      </c>
      <c r="B9036" s="223">
        <v>39441403.518374801</v>
      </c>
      <c r="C9036" s="223">
        <v>681016113.48829103</v>
      </c>
      <c r="D9036" s="222">
        <v>423118844.66699803</v>
      </c>
      <c r="E9036" s="222">
        <v>443704042.72202897</v>
      </c>
      <c r="F9036" s="224">
        <f>E9036*(1+'Projections+Sensitivity'!$B$64)/('Projections+Sensitivity'!$B$63-'Projections+Sensitivity'!$B$64)</f>
        <v>3903750103.9148088</v>
      </c>
      <c r="G9036" s="170">
        <f>A9036/'Projections+Sensitivity'!B$67</f>
        <v>541812357.34090602</v>
      </c>
      <c r="H9036" s="170">
        <f>B9036/'Projections+Sensitivity'!C$67</f>
        <v>31014786.356037129</v>
      </c>
      <c r="I9036" s="170">
        <f>C9036/'Projections+Sensitivity'!D$67</f>
        <v>474877986.00530267</v>
      </c>
      <c r="J9036" s="170">
        <f>D9036/'Projections+Sensitivity'!E$67</f>
        <v>261634634.50030315</v>
      </c>
      <c r="K9036" s="170">
        <f>E9036/'Projections+Sensitivity'!F$67</f>
        <v>243295719.60161468</v>
      </c>
      <c r="L9036" s="170">
        <f>F9036/'Projections+Sensitivity'!F$67</f>
        <v>2140538735.7983558</v>
      </c>
      <c r="M9036" s="170">
        <f t="shared" si="283"/>
        <v>3693174219.6025195</v>
      </c>
      <c r="N9036" s="171">
        <f>'Projections+Sensitivity'!$B$72</f>
        <v>418000000</v>
      </c>
      <c r="O9036" s="171">
        <f>'Projections+Sensitivity'!$B$73</f>
        <v>634000000</v>
      </c>
      <c r="P9036" s="170">
        <f t="shared" si="282"/>
        <v>3477174219.6025195</v>
      </c>
      <c r="Q9036" s="170">
        <f>P9036/'Projections+Sensitivity'!$B$75</f>
        <v>25.756846071129775</v>
      </c>
    </row>
    <row r="9037" spans="1:17">
      <c r="A9037" s="222">
        <v>1152814109.23944</v>
      </c>
      <c r="B9037" s="223">
        <v>439536318.63132399</v>
      </c>
      <c r="C9037" s="223">
        <v>287747476.11073601</v>
      </c>
      <c r="D9037" s="222">
        <v>504671819.44587302</v>
      </c>
      <c r="E9037" s="222">
        <v>258428502.79740101</v>
      </c>
      <c r="F9037" s="224">
        <f>E9037*(1+'Projections+Sensitivity'!$B$64)/('Projections+Sensitivity'!$B$63-'Projections+Sensitivity'!$B$64)</f>
        <v>2273678392.6080189</v>
      </c>
      <c r="G9037" s="170">
        <f>A9037/'Projections+Sensitivity'!B$67</f>
        <v>1022274433.941148</v>
      </c>
      <c r="H9037" s="170">
        <f>B9037/'Projections+Sensitivity'!C$67</f>
        <v>345629815.42273712</v>
      </c>
      <c r="I9037" s="170">
        <f>C9037/'Projections+Sensitivity'!D$67</f>
        <v>200648617.89195338</v>
      </c>
      <c r="J9037" s="170">
        <f>D9037/'Projections+Sensitivity'!E$67</f>
        <v>312062742.38917786</v>
      </c>
      <c r="K9037" s="170">
        <f>E9037/'Projections+Sensitivity'!F$67</f>
        <v>141703799.15391287</v>
      </c>
      <c r="L9037" s="170">
        <f>F9037/'Projections+Sensitivity'!F$67</f>
        <v>1246723417.8859253</v>
      </c>
      <c r="M9037" s="170">
        <f t="shared" si="283"/>
        <v>3269042826.6848545</v>
      </c>
      <c r="N9037" s="171">
        <f>'Projections+Sensitivity'!$B$72</f>
        <v>418000000</v>
      </c>
      <c r="O9037" s="171">
        <f>'Projections+Sensitivity'!$B$73</f>
        <v>634000000</v>
      </c>
      <c r="P9037" s="170">
        <f t="shared" si="282"/>
        <v>3053042826.6848545</v>
      </c>
      <c r="Q9037" s="170">
        <f>P9037/'Projections+Sensitivity'!$B$75</f>
        <v>22.615132049517442</v>
      </c>
    </row>
    <row r="9038" spans="1:17">
      <c r="A9038" s="222">
        <v>40605252.187738404</v>
      </c>
      <c r="B9038" s="223">
        <v>579757292.48053896</v>
      </c>
      <c r="C9038" s="223">
        <v>838900242.00173604</v>
      </c>
      <c r="D9038" s="222">
        <v>843106965.86326599</v>
      </c>
      <c r="E9038" s="222">
        <v>1377907493.07581</v>
      </c>
      <c r="F9038" s="224">
        <f>E9038*(1+'Projections+Sensitivity'!$B$64)/('Projections+Sensitivity'!$B$63-'Projections+Sensitivity'!$B$64)</f>
        <v>12122960355.01646</v>
      </c>
      <c r="G9038" s="170">
        <f>A9038/'Projections+Sensitivity'!B$67</f>
        <v>36007289.347493798</v>
      </c>
      <c r="H9038" s="170">
        <f>B9038/'Projections+Sensitivity'!C$67</f>
        <v>455892715.79195982</v>
      </c>
      <c r="I9038" s="170">
        <f>C9038/'Projections+Sensitivity'!D$67</f>
        <v>584971852.34075201</v>
      </c>
      <c r="J9038" s="170">
        <f>D9038/'Projections+Sensitivity'!E$67</f>
        <v>521333392.82465708</v>
      </c>
      <c r="K9038" s="170">
        <f>E9038/'Projections+Sensitivity'!F$67</f>
        <v>755546406.59958136</v>
      </c>
      <c r="L9038" s="170">
        <f>F9038/'Projections+Sensitivity'!F$67</f>
        <v>6647368694.6398907</v>
      </c>
      <c r="M9038" s="170">
        <f t="shared" si="283"/>
        <v>9001120351.5443344</v>
      </c>
      <c r="N9038" s="171">
        <f>'Projections+Sensitivity'!$B$72</f>
        <v>418000000</v>
      </c>
      <c r="O9038" s="171">
        <f>'Projections+Sensitivity'!$B$73</f>
        <v>634000000</v>
      </c>
      <c r="P9038" s="170">
        <f t="shared" si="282"/>
        <v>8785120351.5443344</v>
      </c>
      <c r="Q9038" s="170">
        <f>P9038/'Projections+Sensitivity'!$B$75</f>
        <v>65.074965566995076</v>
      </c>
    </row>
    <row r="9039" spans="1:17">
      <c r="A9039" s="222">
        <v>981421416.30246997</v>
      </c>
      <c r="B9039" s="223">
        <v>467275721.08691198</v>
      </c>
      <c r="C9039" s="223">
        <v>535315818.925273</v>
      </c>
      <c r="D9039" s="222">
        <v>295135567.78599602</v>
      </c>
      <c r="E9039" s="222">
        <v>210496931.50492999</v>
      </c>
      <c r="F9039" s="224">
        <f>E9039*(1+'Projections+Sensitivity'!$B$64)/('Projections+Sensitivity'!$B$63-'Projections+Sensitivity'!$B$64)</f>
        <v>1851971898.1936643</v>
      </c>
      <c r="G9039" s="170">
        <f>A9039/'Projections+Sensitivity'!B$67</f>
        <v>870289507.01361096</v>
      </c>
      <c r="H9039" s="170">
        <f>B9039/'Projections+Sensitivity'!C$67</f>
        <v>367442721.76120919</v>
      </c>
      <c r="I9039" s="170">
        <f>C9039/'Projections+Sensitivity'!D$67</f>
        <v>373280004.58888358</v>
      </c>
      <c r="J9039" s="170">
        <f>D9039/'Projections+Sensitivity'!E$67</f>
        <v>182496448.40683043</v>
      </c>
      <c r="K9039" s="170">
        <f>E9039/'Projections+Sensitivity'!F$67</f>
        <v>115421536.64015089</v>
      </c>
      <c r="L9039" s="170">
        <f>F9039/'Projections+Sensitivity'!F$67</f>
        <v>1015489588.2597864</v>
      </c>
      <c r="M9039" s="170">
        <f t="shared" si="283"/>
        <v>2924419806.6704712</v>
      </c>
      <c r="N9039" s="171">
        <f>'Projections+Sensitivity'!$B$72</f>
        <v>418000000</v>
      </c>
      <c r="O9039" s="171">
        <f>'Projections+Sensitivity'!$B$73</f>
        <v>634000000</v>
      </c>
      <c r="P9039" s="170">
        <f t="shared" si="282"/>
        <v>2708419806.6704712</v>
      </c>
      <c r="Q9039" s="170">
        <f>P9039/'Projections+Sensitivity'!$B$75</f>
        <v>20.062368938299787</v>
      </c>
    </row>
    <row r="9040" spans="1:17">
      <c r="A9040" s="222">
        <v>-102108341.68259799</v>
      </c>
      <c r="B9040" s="223">
        <v>569904965.60689902</v>
      </c>
      <c r="C9040" s="223">
        <v>34293643.1190373</v>
      </c>
      <c r="D9040" s="222">
        <v>-84624981.6563465</v>
      </c>
      <c r="E9040" s="222">
        <v>587925720.78647304</v>
      </c>
      <c r="F9040" s="224">
        <f>E9040*(1+'Projections+Sensitivity'!$B$64)/('Projections+Sensitivity'!$B$63-'Projections+Sensitivity'!$B$64)</f>
        <v>5172626058.4292736</v>
      </c>
      <c r="G9040" s="170">
        <f>A9040/'Projections+Sensitivity'!B$67</f>
        <v>-90546035.44288063</v>
      </c>
      <c r="H9040" s="170">
        <f>B9040/'Projections+Sensitivity'!C$67</f>
        <v>448145328.88790536</v>
      </c>
      <c r="I9040" s="170">
        <f>C9040/'Projections+Sensitivity'!D$67</f>
        <v>23913231.793792259</v>
      </c>
      <c r="J9040" s="170">
        <f>D9040/'Projections+Sensitivity'!E$67</f>
        <v>-52327676.784706421</v>
      </c>
      <c r="K9040" s="170">
        <f>E9040/'Projections+Sensitivity'!F$67</f>
        <v>322376623.91697955</v>
      </c>
      <c r="L9040" s="170">
        <f>F9040/'Projections+Sensitivity'!F$67</f>
        <v>2836300006.1823263</v>
      </c>
      <c r="M9040" s="170">
        <f t="shared" si="283"/>
        <v>3487861478.5534163</v>
      </c>
      <c r="N9040" s="171">
        <f>'Projections+Sensitivity'!$B$72</f>
        <v>418000000</v>
      </c>
      <c r="O9040" s="171">
        <f>'Projections+Sensitivity'!$B$73</f>
        <v>634000000</v>
      </c>
      <c r="P9040" s="170">
        <f t="shared" si="282"/>
        <v>3271861478.5534163</v>
      </c>
      <c r="Q9040" s="170">
        <f>P9040/'Projections+Sensitivity'!$B$75</f>
        <v>24.236010952247529</v>
      </c>
    </row>
    <row r="9041" spans="1:17">
      <c r="A9041" s="222">
        <v>114068833.59542499</v>
      </c>
      <c r="B9041" s="223">
        <v>919084359.31999099</v>
      </c>
      <c r="C9041" s="223">
        <v>268727104.17351502</v>
      </c>
      <c r="D9041" s="222">
        <v>843726625.32530904</v>
      </c>
      <c r="E9041" s="222">
        <v>965461375.42339897</v>
      </c>
      <c r="F9041" s="224">
        <f>E9041*(1+'Projections+Sensitivity'!$B$64)/('Projections+Sensitivity'!$B$63-'Projections+Sensitivity'!$B$64)</f>
        <v>8494220430.1617661</v>
      </c>
      <c r="G9041" s="170">
        <f>A9041/'Projections+Sensitivity'!B$67</f>
        <v>101152173.06892817</v>
      </c>
      <c r="H9041" s="170">
        <f>B9041/'Projections+Sensitivity'!C$67</f>
        <v>722722887.74421763</v>
      </c>
      <c r="I9041" s="170">
        <f>C9041/'Projections+Sensitivity'!D$67</f>
        <v>187385560.32294244</v>
      </c>
      <c r="J9041" s="170">
        <f>D9041/'Projections+Sensitivity'!E$67</f>
        <v>521716557.93041807</v>
      </c>
      <c r="K9041" s="170">
        <f>E9041/'Projections+Sensitivity'!F$67</f>
        <v>529390308.54933119</v>
      </c>
      <c r="L9041" s="170">
        <f>F9041/'Projections+Sensitivity'!F$67</f>
        <v>4657625969.177002</v>
      </c>
      <c r="M9041" s="170">
        <f t="shared" si="283"/>
        <v>6719993456.7928391</v>
      </c>
      <c r="N9041" s="171">
        <f>'Projections+Sensitivity'!$B$72</f>
        <v>418000000</v>
      </c>
      <c r="O9041" s="171">
        <f>'Projections+Sensitivity'!$B$73</f>
        <v>634000000</v>
      </c>
      <c r="P9041" s="170">
        <f t="shared" si="282"/>
        <v>6503993456.7928391</v>
      </c>
      <c r="Q9041" s="170">
        <f>P9041/'Projections+Sensitivity'!$B$75</f>
        <v>48.177729309576584</v>
      </c>
    </row>
    <row r="9042" spans="1:17">
      <c r="A9042" s="222">
        <v>212648084.73378</v>
      </c>
      <c r="B9042" s="223">
        <v>399612821.20507097</v>
      </c>
      <c r="C9042" s="223">
        <v>164332470.79975501</v>
      </c>
      <c r="D9042" s="222">
        <v>221018405.81485701</v>
      </c>
      <c r="E9042" s="222">
        <v>655241226.79997396</v>
      </c>
      <c r="F9042" s="224">
        <f>E9042*(1+'Projections+Sensitivity'!$B$64)/('Projections+Sensitivity'!$B$63-'Projections+Sensitivity'!$B$64)</f>
        <v>5764874242.5638275</v>
      </c>
      <c r="G9042" s="170">
        <f>A9042/'Projections+Sensitivity'!B$67</f>
        <v>188568736.89142483</v>
      </c>
      <c r="H9042" s="170">
        <f>B9042/'Projections+Sensitivity'!C$67</f>
        <v>314235934.04921603</v>
      </c>
      <c r="I9042" s="170">
        <f>C9042/'Projections+Sensitivity'!D$67</f>
        <v>114590347.01681049</v>
      </c>
      <c r="J9042" s="170">
        <f>D9042/'Projections+Sensitivity'!E$67</f>
        <v>136666259.49671403</v>
      </c>
      <c r="K9042" s="170">
        <f>E9042/'Projections+Sensitivity'!F$67</f>
        <v>359287656.7203514</v>
      </c>
      <c r="L9042" s="170">
        <f>F9042/'Projections+Sensitivity'!F$67</f>
        <v>3161046761.3793173</v>
      </c>
      <c r="M9042" s="170">
        <f t="shared" si="283"/>
        <v>4274395695.553834</v>
      </c>
      <c r="N9042" s="171">
        <f>'Projections+Sensitivity'!$B$72</f>
        <v>418000000</v>
      </c>
      <c r="O9042" s="171">
        <f>'Projections+Sensitivity'!$B$73</f>
        <v>634000000</v>
      </c>
      <c r="P9042" s="170">
        <f t="shared" si="282"/>
        <v>4058395695.553834</v>
      </c>
      <c r="Q9042" s="170">
        <f>P9042/'Projections+Sensitivity'!$B$75</f>
        <v>30.062190337435808</v>
      </c>
    </row>
    <row r="9043" spans="1:17">
      <c r="A9043" s="222">
        <v>380423732.39915901</v>
      </c>
      <c r="B9043" s="223">
        <v>285887024.565139</v>
      </c>
      <c r="C9043" s="223">
        <v>-343330673.88753599</v>
      </c>
      <c r="D9043" s="222">
        <v>724810281.48637497</v>
      </c>
      <c r="E9043" s="222">
        <v>810348097.30069196</v>
      </c>
      <c r="F9043" s="224">
        <f>E9043*(1+'Projections+Sensitivity'!$B$64)/('Projections+Sensitivity'!$B$63-'Projections+Sensitivity'!$B$64)</f>
        <v>7129519148.9308634</v>
      </c>
      <c r="G9043" s="170">
        <f>A9043/'Projections+Sensitivity'!B$67</f>
        <v>337346197.08350128</v>
      </c>
      <c r="H9043" s="170">
        <f>B9043/'Projections+Sensitivity'!C$67</f>
        <v>224807542.27521673</v>
      </c>
      <c r="I9043" s="170">
        <f>C9043/'Projections+Sensitivity'!D$67</f>
        <v>-239407226.52571958</v>
      </c>
      <c r="J9043" s="170">
        <f>D9043/'Projections+Sensitivity'!E$67</f>
        <v>448184890.53116035</v>
      </c>
      <c r="K9043" s="170">
        <f>E9043/'Projections+Sensitivity'!F$67</f>
        <v>444337225.89289999</v>
      </c>
      <c r="L9043" s="170">
        <f>F9043/'Projections+Sensitivity'!F$67</f>
        <v>3909320909.296524</v>
      </c>
      <c r="M9043" s="170">
        <f t="shared" si="283"/>
        <v>5124589538.5535831</v>
      </c>
      <c r="N9043" s="171">
        <f>'Projections+Sensitivity'!$B$72</f>
        <v>418000000</v>
      </c>
      <c r="O9043" s="171">
        <f>'Projections+Sensitivity'!$B$73</f>
        <v>634000000</v>
      </c>
      <c r="P9043" s="170">
        <f t="shared" si="282"/>
        <v>4908589538.5535831</v>
      </c>
      <c r="Q9043" s="170">
        <f>P9043/'Projections+Sensitivity'!$B$75</f>
        <v>36.35992250780432</v>
      </c>
    </row>
    <row r="9044" spans="1:17">
      <c r="A9044" s="222">
        <v>855765941.64976299</v>
      </c>
      <c r="B9044" s="223">
        <v>635070573.33569098</v>
      </c>
      <c r="C9044" s="223">
        <v>469519758.00610101</v>
      </c>
      <c r="D9044" s="222">
        <v>-105160143.098028</v>
      </c>
      <c r="E9044" s="222">
        <v>677462679.63690197</v>
      </c>
      <c r="F9044" s="224">
        <f>E9044*(1+'Projections+Sensitivity'!$B$64)/('Projections+Sensitivity'!$B$63-'Projections+Sensitivity'!$B$64)</f>
        <v>5960380684.8516235</v>
      </c>
      <c r="G9044" s="170">
        <f>A9044/'Projections+Sensitivity'!B$67</f>
        <v>758862713.92296338</v>
      </c>
      <c r="H9044" s="170">
        <f>B9044/'Projections+Sensitivity'!C$67</f>
        <v>499388368.46503961</v>
      </c>
      <c r="I9044" s="170">
        <f>C9044/'Projections+Sensitivity'!D$67</f>
        <v>327399884.75392783</v>
      </c>
      <c r="J9044" s="170">
        <f>D9044/'Projections+Sensitivity'!E$67</f>
        <v>-65025550.03218013</v>
      </c>
      <c r="K9044" s="170">
        <f>E9044/'Projections+Sensitivity'!F$67</f>
        <v>371472320.00488389</v>
      </c>
      <c r="L9044" s="170">
        <f>F9044/'Projections+Sensitivity'!F$67</f>
        <v>3268248580.5724769</v>
      </c>
      <c r="M9044" s="170">
        <f t="shared" si="283"/>
        <v>5160346317.6871109</v>
      </c>
      <c r="N9044" s="171">
        <f>'Projections+Sensitivity'!$B$72</f>
        <v>418000000</v>
      </c>
      <c r="O9044" s="171">
        <f>'Projections+Sensitivity'!$B$73</f>
        <v>634000000</v>
      </c>
      <c r="P9044" s="170">
        <f t="shared" si="282"/>
        <v>4944346317.6871109</v>
      </c>
      <c r="Q9044" s="170">
        <f>P9044/'Projections+Sensitivity'!$B$75</f>
        <v>36.624787538423043</v>
      </c>
    </row>
    <row r="9045" spans="1:17">
      <c r="A9045" s="222">
        <v>413739071.47658098</v>
      </c>
      <c r="B9045" s="223">
        <v>41740500.714611202</v>
      </c>
      <c r="C9045" s="223">
        <v>336934428.967924</v>
      </c>
      <c r="D9045" s="222">
        <v>-325705853.72019798</v>
      </c>
      <c r="E9045" s="222">
        <v>1277068207.10973</v>
      </c>
      <c r="F9045" s="224">
        <f>E9045*(1+'Projections+Sensitivity'!$B$64)/('Projections+Sensitivity'!$B$63-'Projections+Sensitivity'!$B$64)</f>
        <v>11235766786.407497</v>
      </c>
      <c r="G9045" s="170">
        <f>A9045/'Projections+Sensitivity'!B$67</f>
        <v>366889051.49859691</v>
      </c>
      <c r="H9045" s="170">
        <f>B9045/'Projections+Sensitivity'!C$67</f>
        <v>32822683.692140199</v>
      </c>
      <c r="I9045" s="170">
        <f>C9045/'Projections+Sensitivity'!D$67</f>
        <v>234947073.75508443</v>
      </c>
      <c r="J9045" s="170">
        <f>D9045/'Projections+Sensitivity'!E$67</f>
        <v>-201399519.4654108</v>
      </c>
      <c r="K9045" s="170">
        <f>E9045/'Projections+Sensitivity'!F$67</f>
        <v>700253318.68286765</v>
      </c>
      <c r="L9045" s="170">
        <f>F9045/'Projections+Sensitivity'!F$67</f>
        <v>6160894881.202343</v>
      </c>
      <c r="M9045" s="170">
        <f t="shared" si="283"/>
        <v>7294407489.3656216</v>
      </c>
      <c r="N9045" s="171">
        <f>'Projections+Sensitivity'!$B$72</f>
        <v>418000000</v>
      </c>
      <c r="O9045" s="171">
        <f>'Projections+Sensitivity'!$B$73</f>
        <v>634000000</v>
      </c>
      <c r="P9045" s="170">
        <f t="shared" si="282"/>
        <v>7078407489.3656216</v>
      </c>
      <c r="Q9045" s="170">
        <f>P9045/'Projections+Sensitivity'!$B$75</f>
        <v>52.432648069374977</v>
      </c>
    </row>
    <row r="9046" spans="1:17">
      <c r="A9046" s="222">
        <v>137446953.75529701</v>
      </c>
      <c r="B9046" s="223">
        <v>492229739.31848401</v>
      </c>
      <c r="C9046" s="223">
        <v>329475897.87871599</v>
      </c>
      <c r="D9046" s="222">
        <v>-48295415.550010897</v>
      </c>
      <c r="E9046" s="222">
        <v>818126640.31558204</v>
      </c>
      <c r="F9046" s="224">
        <f>E9046*(1+'Projections+Sensitivity'!$B$64)/('Projections+Sensitivity'!$B$63-'Projections+Sensitivity'!$B$64)</f>
        <v>7197955505.5536184</v>
      </c>
      <c r="G9046" s="170">
        <f>A9046/'Projections+Sensitivity'!B$67</f>
        <v>121883056.18486123</v>
      </c>
      <c r="H9046" s="170">
        <f>B9046/'Projections+Sensitivity'!C$67</f>
        <v>387065338.48214561</v>
      </c>
      <c r="I9046" s="170">
        <f>C9046/'Projections+Sensitivity'!D$67</f>
        <v>229746180.33707291</v>
      </c>
      <c r="J9046" s="170">
        <f>D9046/'Projections+Sensitivity'!E$67</f>
        <v>-29863367.124222316</v>
      </c>
      <c r="K9046" s="170">
        <f>E9046/'Projections+Sensitivity'!F$67</f>
        <v>448602425.30070752</v>
      </c>
      <c r="L9046" s="170">
        <f>F9046/'Projections+Sensitivity'!F$67</f>
        <v>3946846536.8055725</v>
      </c>
      <c r="M9046" s="170">
        <f t="shared" si="283"/>
        <v>5104280169.9861374</v>
      </c>
      <c r="N9046" s="171">
        <f>'Projections+Sensitivity'!$B$72</f>
        <v>418000000</v>
      </c>
      <c r="O9046" s="171">
        <f>'Projections+Sensitivity'!$B$73</f>
        <v>634000000</v>
      </c>
      <c r="P9046" s="170">
        <f t="shared" si="282"/>
        <v>4888280169.9861374</v>
      </c>
      <c r="Q9046" s="170">
        <f>P9046/'Projections+Sensitivity'!$B$75</f>
        <v>36.209482740638052</v>
      </c>
    </row>
    <row r="9047" spans="1:17">
      <c r="A9047" s="222">
        <v>476758137.90627199</v>
      </c>
      <c r="B9047" s="223">
        <v>485208492.40177101</v>
      </c>
      <c r="C9047" s="223">
        <v>284947468.505584</v>
      </c>
      <c r="D9047" s="222">
        <v>145599112.64465699</v>
      </c>
      <c r="E9047" s="222">
        <v>804345097.57914698</v>
      </c>
      <c r="F9047" s="224">
        <f>E9047*(1+'Projections+Sensitivity'!$B$64)/('Projections+Sensitivity'!$B$63-'Projections+Sensitivity'!$B$64)</f>
        <v>7076704190.0158672</v>
      </c>
      <c r="G9047" s="170">
        <f>A9047/'Projections+Sensitivity'!B$67</f>
        <v>422772111.86850721</v>
      </c>
      <c r="H9047" s="170">
        <f>B9047/'Projections+Sensitivity'!C$67</f>
        <v>381544174.08003736</v>
      </c>
      <c r="I9047" s="170">
        <f>C9047/'Projections+Sensitivity'!D$67</f>
        <v>198696150.18083954</v>
      </c>
      <c r="J9047" s="170">
        <f>D9047/'Projections+Sensitivity'!E$67</f>
        <v>90030900.538910672</v>
      </c>
      <c r="K9047" s="170">
        <f>E9047/'Projections+Sensitivity'!F$67</f>
        <v>441045608.06570667</v>
      </c>
      <c r="L9047" s="170">
        <f>F9047/'Projections+Sensitivity'!F$67</f>
        <v>3880360944.550375</v>
      </c>
      <c r="M9047" s="170">
        <f t="shared" si="283"/>
        <v>5414449889.2843761</v>
      </c>
      <c r="N9047" s="171">
        <f>'Projections+Sensitivity'!$B$72</f>
        <v>418000000</v>
      </c>
      <c r="O9047" s="171">
        <f>'Projections+Sensitivity'!$B$73</f>
        <v>634000000</v>
      </c>
      <c r="P9047" s="170">
        <f t="shared" si="282"/>
        <v>5198449889.2843761</v>
      </c>
      <c r="Q9047" s="170">
        <f>P9047/'Projections+Sensitivity'!$B$75</f>
        <v>38.507036216921307</v>
      </c>
    </row>
    <row r="9048" spans="1:17">
      <c r="A9048" s="222">
        <v>176984416.330807</v>
      </c>
      <c r="B9048" s="223">
        <v>511369749.17317402</v>
      </c>
      <c r="C9048" s="223">
        <v>-52651987.2302524</v>
      </c>
      <c r="D9048" s="222">
        <v>1210071296.38182</v>
      </c>
      <c r="E9048" s="222">
        <v>923003321.01964104</v>
      </c>
      <c r="F9048" s="224">
        <f>E9048*(1+'Projections+Sensitivity'!$B$64)/('Projections+Sensitivity'!$B$63-'Projections+Sensitivity'!$B$64)</f>
        <v>8120670454.6558485</v>
      </c>
      <c r="G9048" s="170">
        <f>A9048/'Projections+Sensitivity'!B$67</f>
        <v>156943467.78974205</v>
      </c>
      <c r="H9048" s="170">
        <f>B9048/'Projections+Sensitivity'!C$67</f>
        <v>402116104.01129574</v>
      </c>
      <c r="I9048" s="170">
        <f>C9048/'Projections+Sensitivity'!D$67</f>
        <v>-36714652.061619781</v>
      </c>
      <c r="J9048" s="170">
        <f>D9048/'Projections+Sensitivity'!E$67</f>
        <v>748245003.35675788</v>
      </c>
      <c r="K9048" s="170">
        <f>E9048/'Projections+Sensitivity'!F$67</f>
        <v>506109333.1593498</v>
      </c>
      <c r="L9048" s="170">
        <f>F9048/'Projections+Sensitivity'!F$67</f>
        <v>4452797747.3282003</v>
      </c>
      <c r="M9048" s="170">
        <f t="shared" si="283"/>
        <v>6229497003.5837259</v>
      </c>
      <c r="N9048" s="171">
        <f>'Projections+Sensitivity'!$B$72</f>
        <v>418000000</v>
      </c>
      <c r="O9048" s="171">
        <f>'Projections+Sensitivity'!$B$73</f>
        <v>634000000</v>
      </c>
      <c r="P9048" s="170">
        <f t="shared" si="282"/>
        <v>6013497003.5837259</v>
      </c>
      <c r="Q9048" s="170">
        <f>P9048/'Projections+Sensitivity'!$B$75</f>
        <v>44.544422248768342</v>
      </c>
    </row>
    <row r="9049" spans="1:17">
      <c r="A9049" s="222">
        <v>5606376.21576689</v>
      </c>
      <c r="B9049" s="223">
        <v>-2851247.0327827898</v>
      </c>
      <c r="C9049" s="223">
        <v>870750988.42943704</v>
      </c>
      <c r="D9049" s="222">
        <v>481795561.45287001</v>
      </c>
      <c r="E9049" s="222">
        <v>444527276.072339</v>
      </c>
      <c r="F9049" s="224">
        <f>E9049*(1+'Projections+Sensitivity'!$B$64)/('Projections+Sensitivity'!$B$63-'Projections+Sensitivity'!$B$64)</f>
        <v>3910992988.7375469</v>
      </c>
      <c r="G9049" s="170">
        <f>A9049/'Projections+Sensitivity'!B$67</f>
        <v>4971534.4620611593</v>
      </c>
      <c r="H9049" s="170">
        <f>B9049/'Projections+Sensitivity'!C$67</f>
        <v>-2242080.9018331519</v>
      </c>
      <c r="I9049" s="170">
        <f>C9049/'Projections+Sensitivity'!D$67</f>
        <v>607181632.72153926</v>
      </c>
      <c r="J9049" s="170">
        <f>D9049/'Projections+Sensitivity'!E$67</f>
        <v>297917257.08600152</v>
      </c>
      <c r="K9049" s="170">
        <f>E9049/'Projections+Sensitivity'!F$67</f>
        <v>243747122.18324319</v>
      </c>
      <c r="L9049" s="170">
        <f>F9049/'Projections+Sensitivity'!F$67</f>
        <v>2144510218.375186</v>
      </c>
      <c r="M9049" s="170">
        <f t="shared" si="283"/>
        <v>3296085683.926198</v>
      </c>
      <c r="N9049" s="171">
        <f>'Projections+Sensitivity'!$B$72</f>
        <v>418000000</v>
      </c>
      <c r="O9049" s="171">
        <f>'Projections+Sensitivity'!$B$73</f>
        <v>634000000</v>
      </c>
      <c r="P9049" s="170">
        <f t="shared" si="282"/>
        <v>3080085683.926198</v>
      </c>
      <c r="Q9049" s="170">
        <f>P9049/'Projections+Sensitivity'!$B$75</f>
        <v>22.815449510564431</v>
      </c>
    </row>
    <row r="9050" spans="1:17">
      <c r="A9050" s="222">
        <v>992082399.90156198</v>
      </c>
      <c r="B9050" s="223">
        <v>771218689.60448098</v>
      </c>
      <c r="C9050" s="223">
        <v>365730096.84855998</v>
      </c>
      <c r="D9050" s="222">
        <v>713069574.76942205</v>
      </c>
      <c r="E9050" s="222">
        <v>442158861.60183299</v>
      </c>
      <c r="F9050" s="224">
        <f>E9050*(1+'Projections+Sensitivity'!$B$64)/('Projections+Sensitivity'!$B$63-'Projections+Sensitivity'!$B$64)</f>
        <v>3890155454.3787637</v>
      </c>
      <c r="G9050" s="170">
        <f>A9050/'Projections+Sensitivity'!B$67</f>
        <v>879743287.01740348</v>
      </c>
      <c r="H9050" s="170">
        <f>B9050/'Projections+Sensitivity'!C$67</f>
        <v>606448573.27966332</v>
      </c>
      <c r="I9050" s="170">
        <f>C9050/'Projections+Sensitivity'!D$67</f>
        <v>255026523.41566738</v>
      </c>
      <c r="J9050" s="170">
        <f>D9050/'Projections+Sensitivity'!E$67</f>
        <v>440925049.59194911</v>
      </c>
      <c r="K9050" s="170">
        <f>E9050/'Projections+Sensitivity'!F$67</f>
        <v>242448452.24239337</v>
      </c>
      <c r="L9050" s="170">
        <f>F9050/'Projections+Sensitivity'!F$67</f>
        <v>2133084397.4936767</v>
      </c>
      <c r="M9050" s="170">
        <f t="shared" si="283"/>
        <v>4557676283.0407534</v>
      </c>
      <c r="N9050" s="171">
        <f>'Projections+Sensitivity'!$B$72</f>
        <v>418000000</v>
      </c>
      <c r="O9050" s="171">
        <f>'Projections+Sensitivity'!$B$73</f>
        <v>634000000</v>
      </c>
      <c r="P9050" s="170">
        <f t="shared" si="282"/>
        <v>4341676283.0407534</v>
      </c>
      <c r="Q9050" s="170">
        <f>P9050/'Projections+Sensitivity'!$B$75</f>
        <v>32.160565059561137</v>
      </c>
    </row>
    <row r="9051" spans="1:17">
      <c r="A9051" s="222">
        <v>257917750.50493699</v>
      </c>
      <c r="B9051" s="223">
        <v>-98274240.913964093</v>
      </c>
      <c r="C9051" s="223">
        <v>-109823896.828467</v>
      </c>
      <c r="D9051" s="222">
        <v>1002555848.39343</v>
      </c>
      <c r="E9051" s="222">
        <v>909235066.71581399</v>
      </c>
      <c r="F9051" s="224">
        <f>E9051*(1+'Projections+Sensitivity'!$B$64)/('Projections+Sensitivity'!$B$63-'Projections+Sensitivity'!$B$64)</f>
        <v>7999536052.0041199</v>
      </c>
      <c r="G9051" s="170">
        <f>A9051/'Projections+Sensitivity'!B$67</f>
        <v>228712261.83617595</v>
      </c>
      <c r="H9051" s="170">
        <f>B9051/'Projections+Sensitivity'!C$67</f>
        <v>-77278045.768030301</v>
      </c>
      <c r="I9051" s="170">
        <f>C9051/'Projections+Sensitivity'!D$67</f>
        <v>-76581082.162681073</v>
      </c>
      <c r="J9051" s="170">
        <f>D9051/'Projections+Sensitivity'!E$67</f>
        <v>619928269.01149654</v>
      </c>
      <c r="K9051" s="170">
        <f>E9051/'Projections+Sensitivity'!F$67</f>
        <v>498559802.35508311</v>
      </c>
      <c r="L9051" s="170">
        <f>F9051/'Projections+Sensitivity'!F$67</f>
        <v>4386376261.7792683</v>
      </c>
      <c r="M9051" s="170">
        <f t="shared" si="283"/>
        <v>5579717467.0513124</v>
      </c>
      <c r="N9051" s="171">
        <f>'Projections+Sensitivity'!$B$72</f>
        <v>418000000</v>
      </c>
      <c r="O9051" s="171">
        <f>'Projections+Sensitivity'!$B$73</f>
        <v>634000000</v>
      </c>
      <c r="P9051" s="170">
        <f t="shared" si="282"/>
        <v>5363717467.0513124</v>
      </c>
      <c r="Q9051" s="170">
        <f>P9051/'Projections+Sensitivity'!$B$75</f>
        <v>39.731240496676385</v>
      </c>
    </row>
    <row r="9052" spans="1:17">
      <c r="A9052" s="222">
        <v>65741627.033460401</v>
      </c>
      <c r="B9052" s="223">
        <v>419290758.62428302</v>
      </c>
      <c r="C9052" s="223">
        <v>871780317.93586099</v>
      </c>
      <c r="D9052" s="222">
        <v>498487174.75675797</v>
      </c>
      <c r="E9052" s="222">
        <v>1559702143.6127999</v>
      </c>
      <c r="F9052" s="224">
        <f>E9052*(1+'Projections+Sensitivity'!$B$64)/('Projections+Sensitivity'!$B$63-'Projections+Sensitivity'!$B$64)</f>
        <v>13722406872.49958</v>
      </c>
      <c r="G9052" s="170">
        <f>A9052/'Projections+Sensitivity'!B$67</f>
        <v>58297330.006083488</v>
      </c>
      <c r="H9052" s="170">
        <f>B9052/'Projections+Sensitivity'!C$67</f>
        <v>329709699.44653517</v>
      </c>
      <c r="I9052" s="170">
        <f>C9052/'Projections+Sensitivity'!D$67</f>
        <v>607899392.42393851</v>
      </c>
      <c r="J9052" s="170">
        <f>D9052/'Projections+Sensitivity'!E$67</f>
        <v>308238480.54609132</v>
      </c>
      <c r="K9052" s="170">
        <f>E9052/'Projections+Sensitivity'!F$67</f>
        <v>855229655.03423691</v>
      </c>
      <c r="L9052" s="170">
        <f>F9052/'Projections+Sensitivity'!F$67</f>
        <v>7524391335.7861633</v>
      </c>
      <c r="M9052" s="170">
        <f t="shared" si="283"/>
        <v>9683765893.2430496</v>
      </c>
      <c r="N9052" s="171">
        <f>'Projections+Sensitivity'!$B$72</f>
        <v>418000000</v>
      </c>
      <c r="O9052" s="171">
        <f>'Projections+Sensitivity'!$B$73</f>
        <v>634000000</v>
      </c>
      <c r="P9052" s="170">
        <f t="shared" si="282"/>
        <v>9467765893.2430496</v>
      </c>
      <c r="Q9052" s="170">
        <f>P9052/'Projections+Sensitivity'!$B$75</f>
        <v>70.131599209207778</v>
      </c>
    </row>
    <row r="9053" spans="1:17">
      <c r="A9053" s="222">
        <v>523363217.22993398</v>
      </c>
      <c r="B9053" s="223">
        <v>813325813.33728004</v>
      </c>
      <c r="C9053" s="223">
        <v>1228031723.99807</v>
      </c>
      <c r="D9053" s="222">
        <v>820655580.46762705</v>
      </c>
      <c r="E9053" s="222">
        <v>357218518.355784</v>
      </c>
      <c r="F9053" s="224">
        <f>E9053*(1+'Projections+Sensitivity'!$B$64)/('Projections+Sensitivity'!$B$63-'Projections+Sensitivity'!$B$64)</f>
        <v>3142842286.4862309</v>
      </c>
      <c r="G9053" s="170">
        <f>A9053/'Projections+Sensitivity'!B$67</f>
        <v>464099833.9206003</v>
      </c>
      <c r="H9053" s="170">
        <f>B9053/'Projections+Sensitivity'!C$67</f>
        <v>639559551.34188104</v>
      </c>
      <c r="I9053" s="170">
        <f>C9053/'Projections+Sensitivity'!D$67</f>
        <v>856316348.8977412</v>
      </c>
      <c r="J9053" s="170">
        <f>D9053/'Projections+Sensitivity'!E$67</f>
        <v>507450626.58521807</v>
      </c>
      <c r="K9053" s="170">
        <f>E9053/'Projections+Sensitivity'!F$67</f>
        <v>195873213.02105007</v>
      </c>
      <c r="L9053" s="170">
        <f>F9053/'Projections+Sensitivity'!F$67</f>
        <v>1723311040.8328693</v>
      </c>
      <c r="M9053" s="170">
        <f t="shared" si="283"/>
        <v>4386610614.5993595</v>
      </c>
      <c r="N9053" s="171">
        <f>'Projections+Sensitivity'!$B$72</f>
        <v>418000000</v>
      </c>
      <c r="O9053" s="171">
        <f>'Projections+Sensitivity'!$B$73</f>
        <v>634000000</v>
      </c>
      <c r="P9053" s="170">
        <f t="shared" si="282"/>
        <v>4170610614.5993595</v>
      </c>
      <c r="Q9053" s="170">
        <f>P9053/'Projections+Sensitivity'!$B$75</f>
        <v>30.893411959995255</v>
      </c>
    </row>
    <row r="9054" spans="1:17">
      <c r="A9054" s="222">
        <v>208660311.27526301</v>
      </c>
      <c r="B9054" s="223">
        <v>436770855.57701099</v>
      </c>
      <c r="C9054" s="223">
        <v>625581903.57296801</v>
      </c>
      <c r="D9054" s="222">
        <v>494994804.20262802</v>
      </c>
      <c r="E9054" s="222">
        <v>946645217.04779994</v>
      </c>
      <c r="F9054" s="224">
        <f>E9054*(1+'Projections+Sensitivity'!$B$64)/('Projections+Sensitivity'!$B$63-'Projections+Sensitivity'!$B$64)</f>
        <v>8328674090.3912296</v>
      </c>
      <c r="G9054" s="170">
        <f>A9054/'Projections+Sensitivity'!B$67</f>
        <v>185032521.62278929</v>
      </c>
      <c r="H9054" s="170">
        <f>B9054/'Projections+Sensitivity'!C$67</f>
        <v>343455190.83654374</v>
      </c>
      <c r="I9054" s="170">
        <f>C9054/'Projections+Sensitivity'!D$67</f>
        <v>436223267.79967183</v>
      </c>
      <c r="J9054" s="170">
        <f>D9054/'Projections+Sensitivity'!E$67</f>
        <v>306078980.66801679</v>
      </c>
      <c r="K9054" s="170">
        <f>E9054/'Projections+Sensitivity'!F$67</f>
        <v>519072866.40017939</v>
      </c>
      <c r="L9054" s="170">
        <f>F9054/'Projections+Sensitivity'!F$67</f>
        <v>4566852138.0106297</v>
      </c>
      <c r="M9054" s="170">
        <f t="shared" si="283"/>
        <v>6356714965.3378305</v>
      </c>
      <c r="N9054" s="171">
        <f>'Projections+Sensitivity'!$B$72</f>
        <v>418000000</v>
      </c>
      <c r="O9054" s="171">
        <f>'Projections+Sensitivity'!$B$73</f>
        <v>634000000</v>
      </c>
      <c r="P9054" s="170">
        <f t="shared" si="282"/>
        <v>6140714965.3378305</v>
      </c>
      <c r="Q9054" s="170">
        <f>P9054/'Projections+Sensitivity'!$B$75</f>
        <v>45.486777521020969</v>
      </c>
    </row>
    <row r="9055" spans="1:17">
      <c r="A9055" s="222">
        <v>465373446.19582897</v>
      </c>
      <c r="B9055" s="223">
        <v>-51253063.973353297</v>
      </c>
      <c r="C9055" s="223">
        <v>250190927.83734599</v>
      </c>
      <c r="D9055" s="222">
        <v>243793839.25490001</v>
      </c>
      <c r="E9055" s="222">
        <v>271670253.47644699</v>
      </c>
      <c r="F9055" s="224">
        <f>E9055*(1+'Projections+Sensitivity'!$B$64)/('Projections+Sensitivity'!$B$63-'Projections+Sensitivity'!$B$64)</f>
        <v>2390180566.6071949</v>
      </c>
      <c r="G9055" s="170">
        <f>A9055/'Projections+Sensitivity'!B$67</f>
        <v>412676573.3245126</v>
      </c>
      <c r="H9055" s="170">
        <f>B9055/'Projections+Sensitivity'!C$67</f>
        <v>-40302897.144248389</v>
      </c>
      <c r="I9055" s="170">
        <f>C9055/'Projections+Sensitivity'!D$67</f>
        <v>174460136.22148991</v>
      </c>
      <c r="J9055" s="170">
        <f>D9055/'Projections+Sensitivity'!E$67</f>
        <v>150749400.15276623</v>
      </c>
      <c r="K9055" s="170">
        <f>E9055/'Projections+Sensitivity'!F$67</f>
        <v>148964632.8404384</v>
      </c>
      <c r="L9055" s="170">
        <f>F9055/'Projections+Sensitivity'!F$67</f>
        <v>1310604918.9071798</v>
      </c>
      <c r="M9055" s="170">
        <f t="shared" si="283"/>
        <v>2157152764.3021383</v>
      </c>
      <c r="N9055" s="171">
        <f>'Projections+Sensitivity'!$B$72</f>
        <v>418000000</v>
      </c>
      <c r="O9055" s="171">
        <f>'Projections+Sensitivity'!$B$73</f>
        <v>634000000</v>
      </c>
      <c r="P9055" s="170">
        <f t="shared" si="282"/>
        <v>1941152764.3021383</v>
      </c>
      <c r="Q9055" s="170">
        <f>P9055/'Projections+Sensitivity'!$B$75</f>
        <v>14.378909365201025</v>
      </c>
    </row>
    <row r="9056" spans="1:17">
      <c r="A9056" s="222">
        <v>50592132.140492499</v>
      </c>
      <c r="B9056" s="223">
        <v>539952474.49882305</v>
      </c>
      <c r="C9056" s="223">
        <v>330085498.94442701</v>
      </c>
      <c r="D9056" s="222">
        <v>49890117.007640302</v>
      </c>
      <c r="E9056" s="222">
        <v>803226745.62156999</v>
      </c>
      <c r="F9056" s="224">
        <f>E9056*(1+'Projections+Sensitivity'!$B$64)/('Projections+Sensitivity'!$B$63-'Projections+Sensitivity'!$B$64)</f>
        <v>7066864823.7936859</v>
      </c>
      <c r="G9056" s="170">
        <f>A9056/'Projections+Sensitivity'!B$67</f>
        <v>44863298.281384639</v>
      </c>
      <c r="H9056" s="170">
        <f>B9056/'Projections+Sensitivity'!C$67</f>
        <v>424592158.11609715</v>
      </c>
      <c r="I9056" s="170">
        <f>C9056/'Projections+Sensitivity'!D$67</f>
        <v>230171260.0387392</v>
      </c>
      <c r="J9056" s="170">
        <f>D9056/'Projections+Sensitivity'!E$67</f>
        <v>30849447.366836745</v>
      </c>
      <c r="K9056" s="170">
        <f>E9056/'Projections+Sensitivity'!F$67</f>
        <v>440432383.44278604</v>
      </c>
      <c r="L9056" s="170">
        <f>F9056/'Projections+Sensitivity'!F$67</f>
        <v>3874965736.3598804</v>
      </c>
      <c r="M9056" s="170">
        <f t="shared" si="283"/>
        <v>5045874283.6057243</v>
      </c>
      <c r="N9056" s="171">
        <f>'Projections+Sensitivity'!$B$72</f>
        <v>418000000</v>
      </c>
      <c r="O9056" s="171">
        <f>'Projections+Sensitivity'!$B$73</f>
        <v>634000000</v>
      </c>
      <c r="P9056" s="170">
        <f t="shared" si="282"/>
        <v>4829874283.6057243</v>
      </c>
      <c r="Q9056" s="170">
        <f>P9056/'Projections+Sensitivity'!$B$75</f>
        <v>35.776846545227585</v>
      </c>
    </row>
    <row r="9057" spans="1:17">
      <c r="A9057" s="222">
        <v>1043177822.18089</v>
      </c>
      <c r="B9057" s="223">
        <v>366584006.08174199</v>
      </c>
      <c r="C9057" s="223">
        <v>370960060.38709903</v>
      </c>
      <c r="D9057" s="222">
        <v>690700636.08671701</v>
      </c>
      <c r="E9057" s="222">
        <v>495761320.95983201</v>
      </c>
      <c r="F9057" s="224">
        <f>E9057*(1+'Projections+Sensitivity'!$B$64)/('Projections+Sensitivity'!$B$63-'Projections+Sensitivity'!$B$64)</f>
        <v>4361754957.9694242</v>
      </c>
      <c r="G9057" s="170">
        <f>A9057/'Projections+Sensitivity'!B$67</f>
        <v>925052885.04274738</v>
      </c>
      <c r="H9057" s="170">
        <f>B9057/'Projections+Sensitivity'!C$67</f>
        <v>288263692.86956674</v>
      </c>
      <c r="I9057" s="170">
        <f>C9057/'Projections+Sensitivity'!D$67</f>
        <v>258673418.84570524</v>
      </c>
      <c r="J9057" s="170">
        <f>D9057/'Projections+Sensitivity'!E$67</f>
        <v>427093264.10147953</v>
      </c>
      <c r="K9057" s="170">
        <f>E9057/'Projections+Sensitivity'!F$67</f>
        <v>271840226.18683487</v>
      </c>
      <c r="L9057" s="170">
        <f>F9057/'Projections+Sensitivity'!F$67</f>
        <v>2391676002.5779128</v>
      </c>
      <c r="M9057" s="170">
        <f t="shared" si="283"/>
        <v>4562599489.6242466</v>
      </c>
      <c r="N9057" s="171">
        <f>'Projections+Sensitivity'!$B$72</f>
        <v>418000000</v>
      </c>
      <c r="O9057" s="171">
        <f>'Projections+Sensitivity'!$B$73</f>
        <v>634000000</v>
      </c>
      <c r="P9057" s="170">
        <f t="shared" si="282"/>
        <v>4346599489.6242466</v>
      </c>
      <c r="Q9057" s="170">
        <f>P9057/'Projections+Sensitivity'!$B$75</f>
        <v>32.197033256475898</v>
      </c>
    </row>
    <row r="9058" spans="1:17">
      <c r="A9058" s="222">
        <v>622746296.26717997</v>
      </c>
      <c r="B9058" s="223">
        <v>742680568.55244303</v>
      </c>
      <c r="C9058" s="223">
        <v>475207635.27733701</v>
      </c>
      <c r="D9058" s="222">
        <v>516569359.79043698</v>
      </c>
      <c r="E9058" s="222">
        <v>997515195.31975806</v>
      </c>
      <c r="F9058" s="224">
        <f>E9058*(1+'Projections+Sensitivity'!$B$64)/('Projections+Sensitivity'!$B$63-'Projections+Sensitivity'!$B$64)</f>
        <v>8776232967.1303997</v>
      </c>
      <c r="G9058" s="170">
        <f>A9058/'Projections+Sensitivity'!B$67</f>
        <v>552229203.65320766</v>
      </c>
      <c r="H9058" s="170">
        <f>B9058/'Projections+Sensitivity'!C$67</f>
        <v>584007593.78918111</v>
      </c>
      <c r="I9058" s="170">
        <f>C9058/'Projections+Sensitivity'!D$67</f>
        <v>331366087.09439027</v>
      </c>
      <c r="J9058" s="170">
        <f>D9058/'Projections+Sensitivity'!E$67</f>
        <v>319419561.06727868</v>
      </c>
      <c r="K9058" s="170">
        <f>E9058/'Projections+Sensitivity'!F$67</f>
        <v>546966342.18162072</v>
      </c>
      <c r="L9058" s="170">
        <f>F9058/'Projections+Sensitivity'!F$67</f>
        <v>4812261574.2473049</v>
      </c>
      <c r="M9058" s="170">
        <f t="shared" si="283"/>
        <v>7146250362.0329838</v>
      </c>
      <c r="N9058" s="171">
        <f>'Projections+Sensitivity'!$B$72</f>
        <v>418000000</v>
      </c>
      <c r="O9058" s="171">
        <f>'Projections+Sensitivity'!$B$73</f>
        <v>634000000</v>
      </c>
      <c r="P9058" s="170">
        <f t="shared" si="282"/>
        <v>6930250362.0329838</v>
      </c>
      <c r="Q9058" s="170">
        <f>P9058/'Projections+Sensitivity'!$B$75</f>
        <v>51.335187866910992</v>
      </c>
    </row>
    <row r="9059" spans="1:17">
      <c r="A9059" s="222">
        <v>368752264.02231401</v>
      </c>
      <c r="B9059" s="223">
        <v>379482014.71859199</v>
      </c>
      <c r="C9059" s="223">
        <v>1186117687.7567201</v>
      </c>
      <c r="D9059" s="222">
        <v>951153759.02668095</v>
      </c>
      <c r="E9059" s="222">
        <v>915865359.51825202</v>
      </c>
      <c r="F9059" s="224">
        <f>E9059*(1+'Projections+Sensitivity'!$B$64)/('Projections+Sensitivity'!$B$63-'Projections+Sensitivity'!$B$64)</f>
        <v>8057869994.7325115</v>
      </c>
      <c r="G9059" s="170">
        <f>A9059/'Projections+Sensitivity'!B$67</f>
        <v>326996355.22038174</v>
      </c>
      <c r="H9059" s="170">
        <f>B9059/'Projections+Sensitivity'!C$67</f>
        <v>298406054.61650258</v>
      </c>
      <c r="I9059" s="170">
        <f>C9059/'Projections+Sensitivity'!D$67</f>
        <v>827089355.99489605</v>
      </c>
      <c r="J9059" s="170">
        <f>D9059/'Projections+Sensitivity'!E$67</f>
        <v>588143896.76353967</v>
      </c>
      <c r="K9059" s="170">
        <f>E9059/'Projections+Sensitivity'!F$67</f>
        <v>502195383.06478864</v>
      </c>
      <c r="L9059" s="170">
        <f>F9059/'Projections+Sensitivity'!F$67</f>
        <v>4418362444.4749136</v>
      </c>
      <c r="M9059" s="170">
        <f t="shared" si="283"/>
        <v>6961193490.1350231</v>
      </c>
      <c r="N9059" s="171">
        <f>'Projections+Sensitivity'!$B$72</f>
        <v>418000000</v>
      </c>
      <c r="O9059" s="171">
        <f>'Projections+Sensitivity'!$B$73</f>
        <v>634000000</v>
      </c>
      <c r="P9059" s="170">
        <f t="shared" si="282"/>
        <v>6745193490.1350231</v>
      </c>
      <c r="Q9059" s="170">
        <f>P9059/'Projections+Sensitivity'!$B$75</f>
        <v>49.964396223222394</v>
      </c>
    </row>
    <row r="9060" spans="1:17">
      <c r="A9060" s="222">
        <v>205903831.599356</v>
      </c>
      <c r="B9060" s="223">
        <v>980754299.04197299</v>
      </c>
      <c r="C9060" s="223">
        <v>354349557.21699101</v>
      </c>
      <c r="D9060" s="222">
        <v>909063920.56680906</v>
      </c>
      <c r="E9060" s="222">
        <v>-479217257.80740601</v>
      </c>
      <c r="F9060" s="224">
        <f>E9060*(1+'Projections+Sensitivity'!$B$64)/('Projections+Sensitivity'!$B$63-'Projections+Sensitivity'!$B$64)</f>
        <v>-4216198726.7161593</v>
      </c>
      <c r="G9060" s="170">
        <f>A9060/'Projections+Sensitivity'!B$67</f>
        <v>182588173.76325694</v>
      </c>
      <c r="H9060" s="170">
        <f>B9060/'Projections+Sensitivity'!C$67</f>
        <v>771217105.35429561</v>
      </c>
      <c r="I9060" s="170">
        <f>C9060/'Projections+Sensitivity'!D$67</f>
        <v>247090782.05382085</v>
      </c>
      <c r="J9060" s="170">
        <f>D9060/'Projections+Sensitivity'!E$67</f>
        <v>562117734.98789918</v>
      </c>
      <c r="K9060" s="170">
        <f>E9060/'Projections+Sensitivity'!F$67</f>
        <v>-262768639.35812148</v>
      </c>
      <c r="L9060" s="170">
        <f>F9060/'Projections+Sensitivity'!F$67</f>
        <v>-2311863324.2709727</v>
      </c>
      <c r="M9060" s="170">
        <f t="shared" si="283"/>
        <v>-811618167.46982145</v>
      </c>
      <c r="N9060" s="171">
        <f>'Projections+Sensitivity'!$B$72</f>
        <v>418000000</v>
      </c>
      <c r="O9060" s="171">
        <f>'Projections+Sensitivity'!$B$73</f>
        <v>634000000</v>
      </c>
      <c r="P9060" s="170">
        <f t="shared" si="282"/>
        <v>-1027618167.4698215</v>
      </c>
      <c r="Q9060" s="170">
        <f>P9060/'Projections+Sensitivity'!$B$75</f>
        <v>-7.6119864257023808</v>
      </c>
    </row>
    <row r="9061" spans="1:17">
      <c r="A9061" s="222">
        <v>507423020.67627299</v>
      </c>
      <c r="B9061" s="223">
        <v>236634827.51401299</v>
      </c>
      <c r="C9061" s="223">
        <v>254362736.76750699</v>
      </c>
      <c r="D9061" s="222">
        <v>631409310.75541401</v>
      </c>
      <c r="E9061" s="222">
        <v>610483374.45841599</v>
      </c>
      <c r="F9061" s="224">
        <f>E9061*(1+'Projections+Sensitivity'!$B$64)/('Projections+Sensitivity'!$B$63-'Projections+Sensitivity'!$B$64)</f>
        <v>5371090427.4390659</v>
      </c>
      <c r="G9061" s="170">
        <f>A9061/'Projections+Sensitivity'!B$67</f>
        <v>449964636.16564304</v>
      </c>
      <c r="H9061" s="170">
        <f>B9061/'Projections+Sensitivity'!C$67</f>
        <v>186078028.79848489</v>
      </c>
      <c r="I9061" s="170">
        <f>C9061/'Projections+Sensitivity'!D$67</f>
        <v>177369171.97485295</v>
      </c>
      <c r="J9061" s="170">
        <f>D9061/'Projections+Sensitivity'!E$67</f>
        <v>390430599.63352668</v>
      </c>
      <c r="K9061" s="170">
        <f>E9061/'Projections+Sensitivity'!F$67</f>
        <v>334745635.81277061</v>
      </c>
      <c r="L9061" s="170">
        <f>F9061/'Projections+Sensitivity'!F$67</f>
        <v>2945123741.8807807</v>
      </c>
      <c r="M9061" s="170">
        <f t="shared" si="283"/>
        <v>4483711814.2660589</v>
      </c>
      <c r="N9061" s="171">
        <f>'Projections+Sensitivity'!$B$72</f>
        <v>418000000</v>
      </c>
      <c r="O9061" s="171">
        <f>'Projections+Sensitivity'!$B$73</f>
        <v>634000000</v>
      </c>
      <c r="P9061" s="170">
        <f t="shared" si="282"/>
        <v>4267711814.2660589</v>
      </c>
      <c r="Q9061" s="170">
        <f>P9061/'Projections+Sensitivity'!$B$75</f>
        <v>31.61268010567451</v>
      </c>
    </row>
    <row r="9062" spans="1:17">
      <c r="A9062" s="222">
        <v>650579728.99771094</v>
      </c>
      <c r="B9062" s="223">
        <v>633490923.51534998</v>
      </c>
      <c r="C9062" s="223">
        <v>1126724522.2601299</v>
      </c>
      <c r="D9062" s="222">
        <v>238957469.26536</v>
      </c>
      <c r="E9062" s="222">
        <v>563747798.50569296</v>
      </c>
      <c r="F9062" s="224">
        <f>E9062*(1+'Projections+Sensitivity'!$B$64)/('Projections+Sensitivity'!$B$63-'Projections+Sensitivity'!$B$64)</f>
        <v>4959906413.0615864</v>
      </c>
      <c r="G9062" s="170">
        <f>A9062/'Projections+Sensitivity'!B$67</f>
        <v>576910899.04641771</v>
      </c>
      <c r="H9062" s="170">
        <f>B9062/'Projections+Sensitivity'!C$67</f>
        <v>498146209.27888381</v>
      </c>
      <c r="I9062" s="170">
        <f>C9062/'Projections+Sensitivity'!D$67</f>
        <v>785674026.37951934</v>
      </c>
      <c r="J9062" s="170">
        <f>D9062/'Projections+Sensitivity'!E$67</f>
        <v>147758841.09242138</v>
      </c>
      <c r="K9062" s="170">
        <f>E9062/'Projections+Sensitivity'!F$67</f>
        <v>309119172.02700543</v>
      </c>
      <c r="L9062" s="170">
        <f>F9062/'Projections+Sensitivity'!F$67</f>
        <v>2719659691.4454279</v>
      </c>
      <c r="M9062" s="170">
        <f t="shared" si="283"/>
        <v>5037268839.2696762</v>
      </c>
      <c r="N9062" s="171">
        <f>'Projections+Sensitivity'!$B$72</f>
        <v>418000000</v>
      </c>
      <c r="O9062" s="171">
        <f>'Projections+Sensitivity'!$B$73</f>
        <v>634000000</v>
      </c>
      <c r="P9062" s="170">
        <f t="shared" si="282"/>
        <v>4821268839.2696762</v>
      </c>
      <c r="Q9062" s="170">
        <f>P9062/'Projections+Sensitivity'!$B$75</f>
        <v>35.713102513108716</v>
      </c>
    </row>
    <row r="9063" spans="1:17">
      <c r="A9063" s="222">
        <v>453364708.33400702</v>
      </c>
      <c r="B9063" s="223">
        <v>1148627594.7388899</v>
      </c>
      <c r="C9063" s="223">
        <v>731388774.90495801</v>
      </c>
      <c r="D9063" s="222">
        <v>496445442.60901499</v>
      </c>
      <c r="E9063" s="222">
        <v>596408961.18645597</v>
      </c>
      <c r="F9063" s="224">
        <f>E9063*(1+'Projections+Sensitivity'!$B$64)/('Projections+Sensitivity'!$B$63-'Projections+Sensitivity'!$B$64)</f>
        <v>5247262409.2495308</v>
      </c>
      <c r="G9063" s="170">
        <f>A9063/'Projections+Sensitivity'!B$67</f>
        <v>402027652.91171438</v>
      </c>
      <c r="H9063" s="170">
        <f>B9063/'Projections+Sensitivity'!C$67</f>
        <v>903224436.1405369</v>
      </c>
      <c r="I9063" s="170">
        <f>C9063/'Projections+Sensitivity'!D$67</f>
        <v>510003245.93600637</v>
      </c>
      <c r="J9063" s="170">
        <f>D9063/'Projections+Sensitivity'!E$67</f>
        <v>306975979.83038187</v>
      </c>
      <c r="K9063" s="170">
        <f>E9063/'Projections+Sensitivity'!F$67</f>
        <v>327028229.21903074</v>
      </c>
      <c r="L9063" s="170">
        <f>F9063/'Projections+Sensitivity'!F$67</f>
        <v>2877225269.269526</v>
      </c>
      <c r="M9063" s="170">
        <f t="shared" si="283"/>
        <v>5326484813.3071957</v>
      </c>
      <c r="N9063" s="171">
        <f>'Projections+Sensitivity'!$B$72</f>
        <v>418000000</v>
      </c>
      <c r="O9063" s="171">
        <f>'Projections+Sensitivity'!$B$73</f>
        <v>634000000</v>
      </c>
      <c r="P9063" s="170">
        <f t="shared" si="282"/>
        <v>5110484813.3071957</v>
      </c>
      <c r="Q9063" s="170">
        <f>P9063/'Projections+Sensitivity'!$B$75</f>
        <v>37.855443061534785</v>
      </c>
    </row>
    <row r="9064" spans="1:17">
      <c r="A9064" s="222">
        <v>752725292.247823</v>
      </c>
      <c r="B9064" s="223">
        <v>53500359.066018902</v>
      </c>
      <c r="C9064" s="223">
        <v>881567420.60706306</v>
      </c>
      <c r="D9064" s="222">
        <v>567146052.49042296</v>
      </c>
      <c r="E9064" s="222">
        <v>1172864359.0578599</v>
      </c>
      <c r="F9064" s="224">
        <f>E9064*(1+'Projections+Sensitivity'!$B$64)/('Projections+Sensitivity'!$B$63-'Projections+Sensitivity'!$B$64)</f>
        <v>10318971482.571032</v>
      </c>
      <c r="G9064" s="170">
        <f>A9064/'Projections+Sensitivity'!B$67</f>
        <v>667489941.24776518</v>
      </c>
      <c r="H9064" s="170">
        <f>B9064/'Projections+Sensitivity'!C$67</f>
        <v>42070059.845381044</v>
      </c>
      <c r="I9064" s="170">
        <f>C9064/'Projections+Sensitivity'!D$67</f>
        <v>614724017.44128394</v>
      </c>
      <c r="J9064" s="170">
        <f>D9064/'Projections+Sensitivity'!E$67</f>
        <v>350693551.04805887</v>
      </c>
      <c r="K9064" s="170">
        <f>E9064/'Projections+Sensitivity'!F$67</f>
        <v>643115344.36668646</v>
      </c>
      <c r="L9064" s="170">
        <f>F9064/'Projections+Sensitivity'!F$67</f>
        <v>5658189582.8555088</v>
      </c>
      <c r="M9064" s="170">
        <f t="shared" si="283"/>
        <v>7976282496.8046837</v>
      </c>
      <c r="N9064" s="171">
        <f>'Projections+Sensitivity'!$B$72</f>
        <v>418000000</v>
      </c>
      <c r="O9064" s="171">
        <f>'Projections+Sensitivity'!$B$73</f>
        <v>634000000</v>
      </c>
      <c r="P9064" s="170">
        <f t="shared" si="282"/>
        <v>7760282496.8046837</v>
      </c>
      <c r="Q9064" s="170">
        <f>P9064/'Projections+Sensitivity'!$B$75</f>
        <v>57.483574050405068</v>
      </c>
    </row>
    <row r="9065" spans="1:17">
      <c r="A9065" s="222">
        <v>511136121.67794698</v>
      </c>
      <c r="B9065" s="223">
        <v>298297918.52858001</v>
      </c>
      <c r="C9065" s="223">
        <v>146360904.99752</v>
      </c>
      <c r="D9065" s="222">
        <v>730436672.95766306</v>
      </c>
      <c r="E9065" s="222">
        <v>604270313.29853702</v>
      </c>
      <c r="F9065" s="224">
        <f>E9065*(1+'Projections+Sensitivity'!$B$64)/('Projections+Sensitivity'!$B$63-'Projections+Sensitivity'!$B$64)</f>
        <v>5316427328.1359539</v>
      </c>
      <c r="G9065" s="170">
        <f>A9065/'Projections+Sensitivity'!B$67</f>
        <v>453257281.69646227</v>
      </c>
      <c r="H9065" s="170">
        <f>B9065/'Projections+Sensitivity'!C$67</f>
        <v>234566860.92076716</v>
      </c>
      <c r="I9065" s="170">
        <f>C9065/'Projections+Sensitivity'!D$67</f>
        <v>102058630.35916364</v>
      </c>
      <c r="J9065" s="170">
        <f>D9065/'Projections+Sensitivity'!E$67</f>
        <v>451663957.68853223</v>
      </c>
      <c r="K9065" s="170">
        <f>E9065/'Projections+Sensitivity'!F$67</f>
        <v>331338835.24239898</v>
      </c>
      <c r="L9065" s="170">
        <f>F9065/'Projections+Sensitivity'!F$67</f>
        <v>2915150388.4738188</v>
      </c>
      <c r="M9065" s="170">
        <f t="shared" si="283"/>
        <v>4488035954.3811436</v>
      </c>
      <c r="N9065" s="171">
        <f>'Projections+Sensitivity'!$B$72</f>
        <v>418000000</v>
      </c>
      <c r="O9065" s="171">
        <f>'Projections+Sensitivity'!$B$73</f>
        <v>634000000</v>
      </c>
      <c r="P9065" s="170">
        <f t="shared" si="282"/>
        <v>4272035954.3811436</v>
      </c>
      <c r="Q9065" s="170">
        <f>P9065/'Projections+Sensitivity'!$B$75</f>
        <v>31.644710773193655</v>
      </c>
    </row>
    <row r="9066" spans="1:17">
      <c r="A9066" s="222">
        <v>260682154.98951399</v>
      </c>
      <c r="B9066" s="223">
        <v>461260367.63521099</v>
      </c>
      <c r="C9066" s="223">
        <v>321904799.332874</v>
      </c>
      <c r="D9066" s="222">
        <v>399061859.38806802</v>
      </c>
      <c r="E9066" s="222">
        <v>246392821.85229599</v>
      </c>
      <c r="F9066" s="224">
        <f>E9066*(1+'Projections+Sensitivity'!$B$64)/('Projections+Sensitivity'!$B$63-'Projections+Sensitivity'!$B$64)</f>
        <v>2167787334.1179934</v>
      </c>
      <c r="G9066" s="170">
        <f>A9066/'Projections+Sensitivity'!B$67</f>
        <v>231163637.13337779</v>
      </c>
      <c r="H9066" s="170">
        <f>B9066/'Projections+Sensitivity'!C$67</f>
        <v>362712542.67228198</v>
      </c>
      <c r="I9066" s="170">
        <f>C9066/'Projections+Sensitivity'!D$67</f>
        <v>224466792.73069003</v>
      </c>
      <c r="J9066" s="170">
        <f>D9066/'Projections+Sensitivity'!E$67</f>
        <v>246759049.00000328</v>
      </c>
      <c r="K9066" s="170">
        <f>E9066/'Projections+Sensitivity'!F$67</f>
        <v>135104288.27618748</v>
      </c>
      <c r="L9066" s="170">
        <f>F9066/'Projections+Sensitivity'!F$67</f>
        <v>1188660297.4404635</v>
      </c>
      <c r="M9066" s="170">
        <f t="shared" si="283"/>
        <v>2388866607.2530041</v>
      </c>
      <c r="N9066" s="171">
        <f>'Projections+Sensitivity'!$B$72</f>
        <v>418000000</v>
      </c>
      <c r="O9066" s="171">
        <f>'Projections+Sensitivity'!$B$73</f>
        <v>634000000</v>
      </c>
      <c r="P9066" s="170">
        <f t="shared" si="282"/>
        <v>2172866607.2530041</v>
      </c>
      <c r="Q9066" s="170">
        <f>P9066/'Projections+Sensitivity'!$B$75</f>
        <v>16.095308201874104</v>
      </c>
    </row>
    <row r="9067" spans="1:17">
      <c r="A9067" s="222">
        <v>521215451.62128502</v>
      </c>
      <c r="B9067" s="223">
        <v>-17155950.497122802</v>
      </c>
      <c r="C9067" s="223">
        <v>679074258.36765802</v>
      </c>
      <c r="D9067" s="222">
        <v>1244482817.1870501</v>
      </c>
      <c r="E9067" s="222">
        <v>1431264796.1498001</v>
      </c>
      <c r="F9067" s="224">
        <f>E9067*(1+'Projections+Sensitivity'!$B$64)/('Projections+Sensitivity'!$B$63-'Projections+Sensitivity'!$B$64)</f>
        <v>12592402950.449816</v>
      </c>
      <c r="G9067" s="170">
        <f>A9067/'Projections+Sensitivity'!B$67</f>
        <v>462195271.98453206</v>
      </c>
      <c r="H9067" s="170">
        <f>B9067/'Projections+Sensitivity'!C$67</f>
        <v>-13490598.506595375</v>
      </c>
      <c r="I9067" s="170">
        <f>C9067/'Projections+Sensitivity'!D$67</f>
        <v>473523914.8893097</v>
      </c>
      <c r="J9067" s="170">
        <f>D9067/'Projections+Sensitivity'!E$67</f>
        <v>769523293.79915524</v>
      </c>
      <c r="K9067" s="170">
        <f>E9067/'Projections+Sensitivity'!F$67</f>
        <v>784803754.28509831</v>
      </c>
      <c r="L9067" s="170">
        <f>F9067/'Projections+Sensitivity'!F$67</f>
        <v>6904777604.793004</v>
      </c>
      <c r="M9067" s="170">
        <f t="shared" si="283"/>
        <v>9381333241.244503</v>
      </c>
      <c r="N9067" s="171">
        <f>'Projections+Sensitivity'!$B$72</f>
        <v>418000000</v>
      </c>
      <c r="O9067" s="171">
        <f>'Projections+Sensitivity'!$B$73</f>
        <v>634000000</v>
      </c>
      <c r="P9067" s="170">
        <f t="shared" si="282"/>
        <v>9165333241.244503</v>
      </c>
      <c r="Q9067" s="170">
        <f>P9067/'Projections+Sensitivity'!$B$75</f>
        <v>67.891357342551871</v>
      </c>
    </row>
    <row r="9068" spans="1:17">
      <c r="A9068" s="222">
        <v>513946666.02225101</v>
      </c>
      <c r="B9068" s="223">
        <v>170208865.75912499</v>
      </c>
      <c r="C9068" s="223">
        <v>1064999854.31668</v>
      </c>
      <c r="D9068" s="222">
        <v>462994457.216111</v>
      </c>
      <c r="E9068" s="222">
        <v>661829223.672544</v>
      </c>
      <c r="F9068" s="224">
        <f>E9068*(1+'Projections+Sensitivity'!$B$64)/('Projections+Sensitivity'!$B$63-'Projections+Sensitivity'!$B$64)</f>
        <v>5822836061.7037029</v>
      </c>
      <c r="G9068" s="170">
        <f>A9068/'Projections+Sensitivity'!B$67</f>
        <v>455749572.17557114</v>
      </c>
      <c r="H9068" s="170">
        <f>B9068/'Projections+Sensitivity'!C$67</f>
        <v>133843908.59628791</v>
      </c>
      <c r="I9068" s="170">
        <f>C9068/'Projections+Sensitivity'!D$67</f>
        <v>742632921.44928253</v>
      </c>
      <c r="J9068" s="170">
        <f>D9068/'Projections+Sensitivity'!E$67</f>
        <v>286291634.41004175</v>
      </c>
      <c r="K9068" s="170">
        <f>E9068/'Projections+Sensitivity'!F$67</f>
        <v>362900045.35222435</v>
      </c>
      <c r="L9068" s="170">
        <f>F9068/'Projections+Sensitivity'!F$67</f>
        <v>3192828897.9822264</v>
      </c>
      <c r="M9068" s="170">
        <f t="shared" si="283"/>
        <v>5174246979.9656343</v>
      </c>
      <c r="N9068" s="171">
        <f>'Projections+Sensitivity'!$B$72</f>
        <v>418000000</v>
      </c>
      <c r="O9068" s="171">
        <f>'Projections+Sensitivity'!$B$73</f>
        <v>634000000</v>
      </c>
      <c r="P9068" s="170">
        <f t="shared" si="282"/>
        <v>4958246979.9656343</v>
      </c>
      <c r="Q9068" s="170">
        <f>P9068/'Projections+Sensitivity'!$B$75</f>
        <v>36.727755407152848</v>
      </c>
    </row>
    <row r="9069" spans="1:17">
      <c r="A9069" s="222">
        <v>297356988.242742</v>
      </c>
      <c r="B9069" s="223">
        <v>371662024.49892998</v>
      </c>
      <c r="C9069" s="223">
        <v>882219769.15014601</v>
      </c>
      <c r="D9069" s="222">
        <v>1067422558.25339</v>
      </c>
      <c r="E9069" s="222">
        <v>578594510.28884697</v>
      </c>
      <c r="F9069" s="224">
        <f>E9069*(1+'Projections+Sensitivity'!$B$64)/('Projections+Sensitivity'!$B$63-'Projections+Sensitivity'!$B$64)</f>
        <v>5090529186.5452843</v>
      </c>
      <c r="G9069" s="170">
        <f>A9069/'Projections+Sensitivity'!B$67</f>
        <v>263685571.1584259</v>
      </c>
      <c r="H9069" s="170">
        <f>B9069/'Projections+Sensitivity'!C$67</f>
        <v>292256797.63440442</v>
      </c>
      <c r="I9069" s="170">
        <f>C9069/'Projections+Sensitivity'!D$67</f>
        <v>615178905.30102336</v>
      </c>
      <c r="J9069" s="170">
        <f>D9069/'Projections+Sensitivity'!E$67</f>
        <v>660038460.60271394</v>
      </c>
      <c r="K9069" s="170">
        <f>E9069/'Projections+Sensitivity'!F$67</f>
        <v>317260052.16152149</v>
      </c>
      <c r="L9069" s="170">
        <f>F9069/'Projections+Sensitivity'!F$67</f>
        <v>2791283924.2924213</v>
      </c>
      <c r="M9069" s="170">
        <f t="shared" si="283"/>
        <v>4939703711.1505108</v>
      </c>
      <c r="N9069" s="171">
        <f>'Projections+Sensitivity'!$B$72</f>
        <v>418000000</v>
      </c>
      <c r="O9069" s="171">
        <f>'Projections+Sensitivity'!$B$73</f>
        <v>634000000</v>
      </c>
      <c r="P9069" s="170">
        <f t="shared" si="282"/>
        <v>4723703711.1505108</v>
      </c>
      <c r="Q9069" s="170">
        <f>P9069/'Projections+Sensitivity'!$B$75</f>
        <v>34.990397860374152</v>
      </c>
    </row>
    <row r="9070" spans="1:17">
      <c r="A9070" s="222">
        <v>645848829.35143995</v>
      </c>
      <c r="B9070" s="223">
        <v>530690608.57122397</v>
      </c>
      <c r="C9070" s="223">
        <v>824358982.08168995</v>
      </c>
      <c r="D9070" s="222">
        <v>725322729.57295203</v>
      </c>
      <c r="E9070" s="222">
        <v>124767674.92038301</v>
      </c>
      <c r="F9070" s="224">
        <f>E9070*(1+'Projections+Sensitivity'!$B$64)/('Projections+Sensitivity'!$B$63-'Projections+Sensitivity'!$B$64)</f>
        <v>1097717796.186022</v>
      </c>
      <c r="G9070" s="170">
        <f>A9070/'Projections+Sensitivity'!B$67</f>
        <v>572715705.98002231</v>
      </c>
      <c r="H9070" s="170">
        <f>B9070/'Projections+Sensitivity'!C$67</f>
        <v>417309080.75631404</v>
      </c>
      <c r="I9070" s="170">
        <f>C9070/'Projections+Sensitivity'!D$67</f>
        <v>574832115.42697954</v>
      </c>
      <c r="J9070" s="170">
        <f>D9070/'Projections+Sensitivity'!E$67</f>
        <v>448501761.71173251</v>
      </c>
      <c r="K9070" s="170">
        <f>E9070/'Projections+Sensitivity'!F$67</f>
        <v>68413713.489178076</v>
      </c>
      <c r="L9070" s="170">
        <f>F9070/'Projections+Sensitivity'!F$67</f>
        <v>601910317.30105388</v>
      </c>
      <c r="M9070" s="170">
        <f t="shared" si="283"/>
        <v>2683682694.6652803</v>
      </c>
      <c r="N9070" s="171">
        <f>'Projections+Sensitivity'!$B$72</f>
        <v>418000000</v>
      </c>
      <c r="O9070" s="171">
        <f>'Projections+Sensitivity'!$B$73</f>
        <v>634000000</v>
      </c>
      <c r="P9070" s="170">
        <f t="shared" si="282"/>
        <v>2467682694.6652803</v>
      </c>
      <c r="Q9070" s="170">
        <f>P9070/'Projections+Sensitivity'!$B$75</f>
        <v>18.279131071594669</v>
      </c>
    </row>
    <row r="9071" spans="1:17">
      <c r="A9071" s="222">
        <v>245923715.07973599</v>
      </c>
      <c r="B9071" s="223">
        <v>927390932.39954901</v>
      </c>
      <c r="C9071" s="223">
        <v>663184916.629884</v>
      </c>
      <c r="D9071" s="222">
        <v>-55769370.448266499</v>
      </c>
      <c r="E9071" s="222">
        <v>1134360059.8828199</v>
      </c>
      <c r="F9071" s="224">
        <f>E9071*(1+'Projections+Sensitivity'!$B$64)/('Projections+Sensitivity'!$B$63-'Projections+Sensitivity'!$B$64)</f>
        <v>9980207019.2508373</v>
      </c>
      <c r="G9071" s="170">
        <f>A9071/'Projections+Sensitivity'!B$67</f>
        <v>218076379.01977229</v>
      </c>
      <c r="H9071" s="170">
        <f>B9071/'Projections+Sensitivity'!C$67</f>
        <v>729254769.63562346</v>
      </c>
      <c r="I9071" s="170">
        <f>C9071/'Projections+Sensitivity'!D$67</f>
        <v>462444149.73553866</v>
      </c>
      <c r="J9071" s="170">
        <f>D9071/'Projections+Sensitivity'!E$67</f>
        <v>-34484871.183243431</v>
      </c>
      <c r="K9071" s="170">
        <f>E9071/'Projections+Sensitivity'!F$67</f>
        <v>622002326.96419227</v>
      </c>
      <c r="L9071" s="170">
        <f>F9071/'Projections+Sensitivity'!F$67</f>
        <v>5472435260.2820368</v>
      </c>
      <c r="M9071" s="170">
        <f t="shared" si="283"/>
        <v>7469728014.4539204</v>
      </c>
      <c r="N9071" s="171">
        <f>'Projections+Sensitivity'!$B$72</f>
        <v>418000000</v>
      </c>
      <c r="O9071" s="171">
        <f>'Projections+Sensitivity'!$B$73</f>
        <v>634000000</v>
      </c>
      <c r="P9071" s="170">
        <f t="shared" si="282"/>
        <v>7253728014.4539204</v>
      </c>
      <c r="Q9071" s="170">
        <f>P9071/'Projections+Sensitivity'!$B$75</f>
        <v>53.731318625584592</v>
      </c>
    </row>
    <row r="9072" spans="1:17">
      <c r="A9072" s="222">
        <v>836715399.36844099</v>
      </c>
      <c r="B9072" s="223">
        <v>271421503.59363598</v>
      </c>
      <c r="C9072" s="223">
        <v>255034466.06830901</v>
      </c>
      <c r="D9072" s="222">
        <v>362655800.399055</v>
      </c>
      <c r="E9072" s="222">
        <v>1522643204.83424</v>
      </c>
      <c r="F9072" s="224">
        <f>E9072*(1+'Projections+Sensitivity'!$B$64)/('Projections+Sensitivity'!$B$63-'Projections+Sensitivity'!$B$64)</f>
        <v>13396358826.553764</v>
      </c>
      <c r="G9072" s="170">
        <f>A9072/'Projections+Sensitivity'!B$67</f>
        <v>741969372.51533723</v>
      </c>
      <c r="H9072" s="170">
        <f>B9072/'Projections+Sensitivity'!C$67</f>
        <v>213432565.66590494</v>
      </c>
      <c r="I9072" s="170">
        <f>C9072/'Projections+Sensitivity'!D$67</f>
        <v>177837574.19205114</v>
      </c>
      <c r="J9072" s="170">
        <f>D9072/'Projections+Sensitivity'!E$67</f>
        <v>224247440.12878105</v>
      </c>
      <c r="K9072" s="170">
        <f>E9072/'Projections+Sensitivity'!F$67</f>
        <v>834909170.41009653</v>
      </c>
      <c r="L9072" s="170">
        <f>F9072/'Projections+Sensitivity'!F$67</f>
        <v>7345609791.5017366</v>
      </c>
      <c r="M9072" s="170">
        <f t="shared" si="283"/>
        <v>9538005914.413908</v>
      </c>
      <c r="N9072" s="171">
        <f>'Projections+Sensitivity'!$B$72</f>
        <v>418000000</v>
      </c>
      <c r="O9072" s="171">
        <f>'Projections+Sensitivity'!$B$73</f>
        <v>634000000</v>
      </c>
      <c r="P9072" s="170">
        <f t="shared" si="282"/>
        <v>9322005914.413908</v>
      </c>
      <c r="Q9072" s="170">
        <f>P9072/'Projections+Sensitivity'!$B$75</f>
        <v>69.051895662325251</v>
      </c>
    </row>
    <row r="9073" spans="1:17">
      <c r="A9073" s="222">
        <v>200442681.567819</v>
      </c>
      <c r="B9073" s="223">
        <v>511990917.91126198</v>
      </c>
      <c r="C9073" s="223">
        <v>354779682.53634101</v>
      </c>
      <c r="D9073" s="222">
        <v>562285045.67781699</v>
      </c>
      <c r="E9073" s="222">
        <v>82526665.869735703</v>
      </c>
      <c r="F9073" s="224">
        <f>E9073*(1+'Projections+Sensitivity'!$B$64)/('Projections+Sensitivity'!$B$63-'Projections+Sensitivity'!$B$64)</f>
        <v>726077406.21049953</v>
      </c>
      <c r="G9073" s="170">
        <f>A9073/'Projections+Sensitivity'!B$67</f>
        <v>177745420.7014989</v>
      </c>
      <c r="H9073" s="170">
        <f>B9073/'Projections+Sensitivity'!C$67</f>
        <v>402604560.65797341</v>
      </c>
      <c r="I9073" s="170">
        <f>C9073/'Projections+Sensitivity'!D$67</f>
        <v>247390711.88123208</v>
      </c>
      <c r="J9073" s="170">
        <f>D9073/'Projections+Sensitivity'!E$67</f>
        <v>347687757.86075568</v>
      </c>
      <c r="K9073" s="170">
        <f>E9073/'Projections+Sensitivity'!F$67</f>
        <v>45251750.324208878</v>
      </c>
      <c r="L9073" s="170">
        <f>F9073/'Projections+Sensitivity'!F$67</f>
        <v>398129176.25617796</v>
      </c>
      <c r="M9073" s="170">
        <f t="shared" si="283"/>
        <v>1618809377.6818469</v>
      </c>
      <c r="N9073" s="171">
        <f>'Projections+Sensitivity'!$B$72</f>
        <v>418000000</v>
      </c>
      <c r="O9073" s="171">
        <f>'Projections+Sensitivity'!$B$73</f>
        <v>634000000</v>
      </c>
      <c r="P9073" s="170">
        <f t="shared" si="282"/>
        <v>1402809377.6818469</v>
      </c>
      <c r="Q9073" s="170">
        <f>P9073/'Projections+Sensitivity'!$B$75</f>
        <v>10.391180575421087</v>
      </c>
    </row>
    <row r="9074" spans="1:17">
      <c r="A9074" s="222">
        <v>76184279.264515802</v>
      </c>
      <c r="B9074" s="223">
        <v>321327664.26421398</v>
      </c>
      <c r="C9074" s="223">
        <v>963978295.03595102</v>
      </c>
      <c r="D9074" s="222">
        <v>1581709581.6171999</v>
      </c>
      <c r="E9074" s="222">
        <v>131591481.43315101</v>
      </c>
      <c r="F9074" s="224">
        <f>E9074*(1+'Projections+Sensitivity'!$B$64)/('Projections+Sensitivity'!$B$63-'Projections+Sensitivity'!$B$64)</f>
        <v>1157754290.8275664</v>
      </c>
      <c r="G9074" s="170">
        <f>A9074/'Projections+Sensitivity'!B$67</f>
        <v>67557501.540060759</v>
      </c>
      <c r="H9074" s="170">
        <f>B9074/'Projections+Sensitivity'!C$67</f>
        <v>252676324.07645297</v>
      </c>
      <c r="I9074" s="170">
        <f>C9074/'Projections+Sensitivity'!D$67</f>
        <v>672189779.70242774</v>
      </c>
      <c r="J9074" s="170">
        <f>D9074/'Projections+Sensitivity'!E$67</f>
        <v>978046743.81197786</v>
      </c>
      <c r="K9074" s="170">
        <f>E9074/'Projections+Sensitivity'!F$67</f>
        <v>72155403.345689386</v>
      </c>
      <c r="L9074" s="170">
        <f>F9074/'Projections+Sensitivity'!F$67</f>
        <v>634830058.29905009</v>
      </c>
      <c r="M9074" s="170">
        <f t="shared" si="283"/>
        <v>2677455810.7756586</v>
      </c>
      <c r="N9074" s="171">
        <f>'Projections+Sensitivity'!$B$72</f>
        <v>418000000</v>
      </c>
      <c r="O9074" s="171">
        <f>'Projections+Sensitivity'!$B$73</f>
        <v>634000000</v>
      </c>
      <c r="P9074" s="170">
        <f t="shared" si="282"/>
        <v>2461455810.7756586</v>
      </c>
      <c r="Q9074" s="170">
        <f>P9074/'Projections+Sensitivity'!$B$75</f>
        <v>18.233006005745619</v>
      </c>
    </row>
    <row r="9075" spans="1:17">
      <c r="A9075" s="222">
        <v>256866526.90185601</v>
      </c>
      <c r="B9075" s="223">
        <v>301527151.78854799</v>
      </c>
      <c r="C9075" s="223">
        <v>713773042.52805305</v>
      </c>
      <c r="D9075" s="222">
        <v>635218257.00208998</v>
      </c>
      <c r="E9075" s="222">
        <v>657259151.05088198</v>
      </c>
      <c r="F9075" s="224">
        <f>E9075*(1+'Projections+Sensitivity'!$B$64)/('Projections+Sensitivity'!$B$63-'Projections+Sensitivity'!$B$64)</f>
        <v>5782628130.844511</v>
      </c>
      <c r="G9075" s="170">
        <f>A9075/'Projections+Sensitivity'!B$67</f>
        <v>227780074.23960483</v>
      </c>
      <c r="H9075" s="170">
        <f>B9075/'Projections+Sensitivity'!C$67</f>
        <v>237106171.66322228</v>
      </c>
      <c r="I9075" s="170">
        <f>C9075/'Projections+Sensitivity'!D$67</f>
        <v>497719654.77352375</v>
      </c>
      <c r="J9075" s="170">
        <f>D9075/'Projections+Sensitivity'!E$67</f>
        <v>392785853.41539186</v>
      </c>
      <c r="K9075" s="170">
        <f>E9075/'Projections+Sensitivity'!F$67</f>
        <v>360394142.76838094</v>
      </c>
      <c r="L9075" s="170">
        <f>F9075/'Projections+Sensitivity'!F$67</f>
        <v>3170781730.2078109</v>
      </c>
      <c r="M9075" s="170">
        <f t="shared" si="283"/>
        <v>4886567627.067934</v>
      </c>
      <c r="N9075" s="171">
        <f>'Projections+Sensitivity'!$B$72</f>
        <v>418000000</v>
      </c>
      <c r="O9075" s="171">
        <f>'Projections+Sensitivity'!$B$73</f>
        <v>634000000</v>
      </c>
      <c r="P9075" s="170">
        <f t="shared" si="282"/>
        <v>4670567627.067934</v>
      </c>
      <c r="Q9075" s="170">
        <f>P9075/'Projections+Sensitivity'!$B$75</f>
        <v>34.596797237540251</v>
      </c>
    </row>
    <row r="9076" spans="1:17">
      <c r="A9076" s="222">
        <v>726618480.28269506</v>
      </c>
      <c r="B9076" s="223">
        <v>486638550.536192</v>
      </c>
      <c r="C9076" s="223">
        <v>524175503.20418203</v>
      </c>
      <c r="D9076" s="222">
        <v>310282899.368195</v>
      </c>
      <c r="E9076" s="222">
        <v>612051950.18106496</v>
      </c>
      <c r="F9076" s="224">
        <f>E9076*(1+'Projections+Sensitivity'!$B$64)/('Projections+Sensitivity'!$B$63-'Projections+Sensitivity'!$B$64)</f>
        <v>5384890904.8985996</v>
      </c>
      <c r="G9076" s="170">
        <f>A9076/'Projections+Sensitivity'!B$67</f>
        <v>644339351.56486595</v>
      </c>
      <c r="H9076" s="170">
        <f>B9076/'Projections+Sensitivity'!C$67</f>
        <v>382668701.69719267</v>
      </c>
      <c r="I9076" s="170">
        <f>C9076/'Projections+Sensitivity'!D$67</f>
        <v>365511773.28228933</v>
      </c>
      <c r="J9076" s="170">
        <f>D9076/'Projections+Sensitivity'!E$67</f>
        <v>191862768.56040937</v>
      </c>
      <c r="K9076" s="170">
        <f>E9076/'Projections+Sensitivity'!F$67</f>
        <v>335605731.10703546</v>
      </c>
      <c r="L9076" s="170">
        <f>F9076/'Projections+Sensitivity'!F$67</f>
        <v>2952690941.5703869</v>
      </c>
      <c r="M9076" s="170">
        <f t="shared" si="283"/>
        <v>4872679267.7821798</v>
      </c>
      <c r="N9076" s="171">
        <f>'Projections+Sensitivity'!$B$72</f>
        <v>418000000</v>
      </c>
      <c r="O9076" s="171">
        <f>'Projections+Sensitivity'!$B$73</f>
        <v>634000000</v>
      </c>
      <c r="P9076" s="170">
        <f t="shared" si="282"/>
        <v>4656679267.7821798</v>
      </c>
      <c r="Q9076" s="170">
        <f>P9076/'Projections+Sensitivity'!$B$75</f>
        <v>34.493920502090219</v>
      </c>
    </row>
    <row r="9077" spans="1:17">
      <c r="A9077" s="222">
        <v>-696818003.69153094</v>
      </c>
      <c r="B9077" s="223">
        <v>591178733.98622096</v>
      </c>
      <c r="C9077" s="223">
        <v>504159552.68588901</v>
      </c>
      <c r="D9077" s="222">
        <v>1366976200.0222099</v>
      </c>
      <c r="E9077" s="222">
        <v>1085482374.35392</v>
      </c>
      <c r="F9077" s="224">
        <f>E9077*(1+'Projections+Sensitivity'!$B$64)/('Projections+Sensitivity'!$B$63-'Projections+Sensitivity'!$B$64)</f>
        <v>9550176522.3637619</v>
      </c>
      <c r="G9077" s="170">
        <f>A9077/'Projections+Sensitivity'!B$67</f>
        <v>-617913351.835814</v>
      </c>
      <c r="H9077" s="170">
        <f>B9077/'Projections+Sensitivity'!C$67</f>
        <v>464873977.52651429</v>
      </c>
      <c r="I9077" s="170">
        <f>C9077/'Projections+Sensitivity'!D$67</f>
        <v>351554490.80123061</v>
      </c>
      <c r="J9077" s="170">
        <f>D9077/'Projections+Sensitivity'!E$67</f>
        <v>845266815.62694204</v>
      </c>
      <c r="K9077" s="170">
        <f>E9077/'Projections+Sensitivity'!F$67</f>
        <v>595201282.73601282</v>
      </c>
      <c r="L9077" s="170">
        <f>F9077/'Projections+Sensitivity'!F$67</f>
        <v>5236637140.1005487</v>
      </c>
      <c r="M9077" s="170">
        <f t="shared" si="283"/>
        <v>6875620354.9554348</v>
      </c>
      <c r="N9077" s="171">
        <f>'Projections+Sensitivity'!$B$72</f>
        <v>418000000</v>
      </c>
      <c r="O9077" s="171">
        <f>'Projections+Sensitivity'!$B$73</f>
        <v>634000000</v>
      </c>
      <c r="P9077" s="170">
        <f t="shared" si="282"/>
        <v>6659620354.9554348</v>
      </c>
      <c r="Q9077" s="170">
        <f>P9077/'Projections+Sensitivity'!$B$75</f>
        <v>49.330521147818033</v>
      </c>
    </row>
    <row r="9078" spans="1:17">
      <c r="A9078" s="222">
        <v>770228250.09990895</v>
      </c>
      <c r="B9078" s="223">
        <v>837853697.44338298</v>
      </c>
      <c r="C9078" s="223">
        <v>442563902.22926003</v>
      </c>
      <c r="D9078" s="222">
        <v>-346961703.71012098</v>
      </c>
      <c r="E9078" s="222">
        <v>669463389.70254004</v>
      </c>
      <c r="F9078" s="224">
        <f>E9078*(1+'Projections+Sensitivity'!$B$64)/('Projections+Sensitivity'!$B$63-'Projections+Sensitivity'!$B$64)</f>
        <v>5890002175.9677782</v>
      </c>
      <c r="G9078" s="170">
        <f>A9078/'Projections+Sensitivity'!B$67</f>
        <v>683010939.98219395</v>
      </c>
      <c r="H9078" s="170">
        <f>B9078/'Projections+Sensitivity'!C$67</f>
        <v>658847077.07513785</v>
      </c>
      <c r="I9078" s="170">
        <f>C9078/'Projections+Sensitivity'!D$67</f>
        <v>308603350.79706174</v>
      </c>
      <c r="J9078" s="170">
        <f>D9078/'Projections+Sensitivity'!E$67</f>
        <v>-214543028.93846107</v>
      </c>
      <c r="K9078" s="170">
        <f>E9078/'Projections+Sensitivity'!F$67</f>
        <v>367086078.696504</v>
      </c>
      <c r="L9078" s="170">
        <f>F9078/'Projections+Sensitivity'!F$67</f>
        <v>3229658014.982091</v>
      </c>
      <c r="M9078" s="170">
        <f t="shared" si="283"/>
        <v>5032662432.5945272</v>
      </c>
      <c r="N9078" s="171">
        <f>'Projections+Sensitivity'!$B$72</f>
        <v>418000000</v>
      </c>
      <c r="O9078" s="171">
        <f>'Projections+Sensitivity'!$B$73</f>
        <v>634000000</v>
      </c>
      <c r="P9078" s="170">
        <f t="shared" si="282"/>
        <v>4816662432.5945272</v>
      </c>
      <c r="Q9078" s="170">
        <f>P9078/'Projections+Sensitivity'!$B$75</f>
        <v>35.678980982181685</v>
      </c>
    </row>
    <row r="9079" spans="1:17">
      <c r="A9079" s="222">
        <v>1017283530.82181</v>
      </c>
      <c r="B9079" s="223">
        <v>742341532.41510797</v>
      </c>
      <c r="C9079" s="223">
        <v>515030002.62532699</v>
      </c>
      <c r="D9079" s="222">
        <v>603468131.75621402</v>
      </c>
      <c r="E9079" s="222">
        <v>874755145.64510405</v>
      </c>
      <c r="F9079" s="224">
        <f>E9079*(1+'Projections+Sensitivity'!$B$64)/('Projections+Sensitivity'!$B$63-'Projections+Sensitivity'!$B$64)</f>
        <v>7696178447.6041002</v>
      </c>
      <c r="G9079" s="170">
        <f>A9079/'Projections+Sensitivity'!B$67</f>
        <v>902090751.05318797</v>
      </c>
      <c r="H9079" s="170">
        <f>B9079/'Projections+Sensitivity'!C$67</f>
        <v>583740992.38993001</v>
      </c>
      <c r="I9079" s="170">
        <f>C9079/'Projections+Sensitivity'!D$67</f>
        <v>359134542.53858286</v>
      </c>
      <c r="J9079" s="170">
        <f>D9079/'Projections+Sensitivity'!E$67</f>
        <v>373153231.23667204</v>
      </c>
      <c r="K9079" s="170">
        <f>E9079/'Projections+Sensitivity'!F$67</f>
        <v>479653467.49898922</v>
      </c>
      <c r="L9079" s="170">
        <f>F9079/'Projections+Sensitivity'!F$67</f>
        <v>4220036540.8104367</v>
      </c>
      <c r="M9079" s="170">
        <f t="shared" si="283"/>
        <v>6917809525.5277987</v>
      </c>
      <c r="N9079" s="171">
        <f>'Projections+Sensitivity'!$B$72</f>
        <v>418000000</v>
      </c>
      <c r="O9079" s="171">
        <f>'Projections+Sensitivity'!$B$73</f>
        <v>634000000</v>
      </c>
      <c r="P9079" s="170">
        <f t="shared" si="282"/>
        <v>6701809525.5277987</v>
      </c>
      <c r="Q9079" s="170">
        <f>P9079/'Projections+Sensitivity'!$B$75</f>
        <v>49.643033522428141</v>
      </c>
    </row>
    <row r="9080" spans="1:17">
      <c r="A9080" s="222">
        <v>780702976.79468596</v>
      </c>
      <c r="B9080" s="223">
        <v>551305983.09027696</v>
      </c>
      <c r="C9080" s="223">
        <v>568565369.547629</v>
      </c>
      <c r="D9080" s="222">
        <v>412401208.06052601</v>
      </c>
      <c r="E9080" s="222">
        <v>955652334.94730794</v>
      </c>
      <c r="F9080" s="224">
        <f>E9080*(1+'Projections+Sensitivity'!$B$64)/('Projections+Sensitivity'!$B$63-'Projections+Sensitivity'!$B$64)</f>
        <v>8407919564.9658318</v>
      </c>
      <c r="G9080" s="170">
        <f>A9080/'Projections+Sensitivity'!B$67</f>
        <v>692299554.00657976</v>
      </c>
      <c r="H9080" s="170">
        <f>B9080/'Projections+Sensitivity'!C$67</f>
        <v>433520000.73689353</v>
      </c>
      <c r="I9080" s="170">
        <f>C9080/'Projections+Sensitivity'!D$67</f>
        <v>396465182.32902414</v>
      </c>
      <c r="J9080" s="170">
        <f>D9080/'Projections+Sensitivity'!E$67</f>
        <v>255007406.78027982</v>
      </c>
      <c r="K9080" s="170">
        <f>E9080/'Projections+Sensitivity'!F$67</f>
        <v>524011728.83977681</v>
      </c>
      <c r="L9080" s="170">
        <f>F9080/'Projections+Sensitivity'!F$67</f>
        <v>4610304716.5436544</v>
      </c>
      <c r="M9080" s="170">
        <f t="shared" si="283"/>
        <v>6911608589.236208</v>
      </c>
      <c r="N9080" s="171">
        <f>'Projections+Sensitivity'!$B$72</f>
        <v>418000000</v>
      </c>
      <c r="O9080" s="171">
        <f>'Projections+Sensitivity'!$B$73</f>
        <v>634000000</v>
      </c>
      <c r="P9080" s="170">
        <f t="shared" si="282"/>
        <v>6695608589.236208</v>
      </c>
      <c r="Q9080" s="170">
        <f>P9080/'Projections+Sensitivity'!$B$75</f>
        <v>49.597100661008945</v>
      </c>
    </row>
    <row r="9081" spans="1:17">
      <c r="A9081" s="222">
        <v>227555509.62134999</v>
      </c>
      <c r="B9081" s="223">
        <v>375103655.99274999</v>
      </c>
      <c r="C9081" s="223">
        <v>769328772.29695201</v>
      </c>
      <c r="D9081" s="222">
        <v>655699557.74976695</v>
      </c>
      <c r="E9081" s="222">
        <v>675446525.22323298</v>
      </c>
      <c r="F9081" s="224">
        <f>E9081*(1+'Projections+Sensitivity'!$B$64)/('Projections+Sensitivity'!$B$63-'Projections+Sensitivity'!$B$64)</f>
        <v>5942642367.766242</v>
      </c>
      <c r="G9081" s="170">
        <f>A9081/'Projections+Sensitivity'!B$67</f>
        <v>201788109.56939709</v>
      </c>
      <c r="H9081" s="170">
        <f>B9081/'Projections+Sensitivity'!C$67</f>
        <v>294963127.93645132</v>
      </c>
      <c r="I9081" s="170">
        <f>C9081/'Projections+Sensitivity'!D$67</f>
        <v>536459109.7455582</v>
      </c>
      <c r="J9081" s="170">
        <f>D9081/'Projections+Sensitivity'!E$67</f>
        <v>405450422.01768744</v>
      </c>
      <c r="K9081" s="170">
        <f>E9081/'Projections+Sensitivity'!F$67</f>
        <v>370366804.40964091</v>
      </c>
      <c r="L9081" s="170">
        <f>F9081/'Projections+Sensitivity'!F$67</f>
        <v>3258522149.8793197</v>
      </c>
      <c r="M9081" s="170">
        <f t="shared" si="283"/>
        <v>5067549723.558054</v>
      </c>
      <c r="N9081" s="171">
        <f>'Projections+Sensitivity'!$B$72</f>
        <v>418000000</v>
      </c>
      <c r="O9081" s="171">
        <f>'Projections+Sensitivity'!$B$73</f>
        <v>634000000</v>
      </c>
      <c r="P9081" s="170">
        <f t="shared" si="282"/>
        <v>4851549723.558054</v>
      </c>
      <c r="Q9081" s="170">
        <f>P9081/'Projections+Sensitivity'!$B$75</f>
        <v>35.937405359689286</v>
      </c>
    </row>
    <row r="9082" spans="1:17">
      <c r="A9082" s="222">
        <v>903289132.50896299</v>
      </c>
      <c r="B9082" s="223">
        <v>523819300.44963098</v>
      </c>
      <c r="C9082" s="223">
        <v>455610702.79683101</v>
      </c>
      <c r="D9082" s="222">
        <v>142066900.209957</v>
      </c>
      <c r="E9082" s="222">
        <v>947471002.83880198</v>
      </c>
      <c r="F9082" s="224">
        <f>E9082*(1+'Projections+Sensitivity'!$B$64)/('Projections+Sensitivity'!$B$63-'Projections+Sensitivity'!$B$64)</f>
        <v>8335939431.8284159</v>
      </c>
      <c r="G9082" s="170">
        <f>A9082/'Projections+Sensitivity'!B$67</f>
        <v>801004584.53792083</v>
      </c>
      <c r="H9082" s="170">
        <f>B9082/'Projections+Sensitivity'!C$67</f>
        <v>411905820.87286627</v>
      </c>
      <c r="I9082" s="170">
        <f>C9082/'Projections+Sensitivity'!D$67</f>
        <v>317700989.24441904</v>
      </c>
      <c r="J9082" s="170">
        <f>D9082/'Projections+Sensitivity'!E$67</f>
        <v>87846764.519023702</v>
      </c>
      <c r="K9082" s="170">
        <f>E9082/'Projections+Sensitivity'!F$67</f>
        <v>519525668.55863184</v>
      </c>
      <c r="L9082" s="170">
        <f>F9082/'Projections+Sensitivity'!F$67</f>
        <v>4570835934.1966362</v>
      </c>
      <c r="M9082" s="170">
        <f t="shared" si="283"/>
        <v>6708819761.9294977</v>
      </c>
      <c r="N9082" s="171">
        <f>'Projections+Sensitivity'!$B$72</f>
        <v>418000000</v>
      </c>
      <c r="O9082" s="171">
        <f>'Projections+Sensitivity'!$B$73</f>
        <v>634000000</v>
      </c>
      <c r="P9082" s="170">
        <f t="shared" si="282"/>
        <v>6492819761.9294977</v>
      </c>
      <c r="Q9082" s="170">
        <f>P9082/'Projections+Sensitivity'!$B$75</f>
        <v>48.094961199477758</v>
      </c>
    </row>
    <row r="9083" spans="1:17">
      <c r="A9083" s="222">
        <v>891048244.26653695</v>
      </c>
      <c r="B9083" s="223">
        <v>-74112476.673897505</v>
      </c>
      <c r="C9083" s="223">
        <v>1361988488.8264999</v>
      </c>
      <c r="D9083" s="222">
        <v>1173038291.18713</v>
      </c>
      <c r="E9083" s="222">
        <v>889167645.774014</v>
      </c>
      <c r="F9083" s="224">
        <f>E9083*(1+'Projections+Sensitivity'!$B$64)/('Projections+Sensitivity'!$B$63-'Projections+Sensitivity'!$B$64)</f>
        <v>7822980985.9148722</v>
      </c>
      <c r="G9083" s="170">
        <f>A9083/'Projections+Sensitivity'!B$67</f>
        <v>790149801.4478538</v>
      </c>
      <c r="H9083" s="170">
        <f>B9083/'Projections+Sensitivity'!C$67</f>
        <v>-58278418.750662915</v>
      </c>
      <c r="I9083" s="170">
        <f>C9083/'Projections+Sensitivity'!D$67</f>
        <v>949725473.04852319</v>
      </c>
      <c r="J9083" s="170">
        <f>D9083/'Projections+Sensitivity'!E$67</f>
        <v>725345723.63740134</v>
      </c>
      <c r="K9083" s="170">
        <f>E9083/'Projections+Sensitivity'!F$67</f>
        <v>487556256.8641929</v>
      </c>
      <c r="L9083" s="170">
        <f>F9083/'Projections+Sensitivity'!F$67</f>
        <v>4289566028.566215</v>
      </c>
      <c r="M9083" s="170">
        <f t="shared" si="283"/>
        <v>7184064864.8135242</v>
      </c>
      <c r="N9083" s="171">
        <f>'Projections+Sensitivity'!$B$72</f>
        <v>418000000</v>
      </c>
      <c r="O9083" s="171">
        <f>'Projections+Sensitivity'!$B$73</f>
        <v>634000000</v>
      </c>
      <c r="P9083" s="170">
        <f t="shared" si="282"/>
        <v>6968064864.8135242</v>
      </c>
      <c r="Q9083" s="170">
        <f>P9083/'Projections+Sensitivity'!$B$75</f>
        <v>51.615295294914993</v>
      </c>
    </row>
    <row r="9084" spans="1:17">
      <c r="A9084" s="222">
        <v>-79770346.903824493</v>
      </c>
      <c r="B9084" s="223">
        <v>399076005.59156197</v>
      </c>
      <c r="C9084" s="223">
        <v>448379188.73010498</v>
      </c>
      <c r="D9084" s="222">
        <v>950591861.83975303</v>
      </c>
      <c r="E9084" s="222">
        <v>1331425607.41277</v>
      </c>
      <c r="F9084" s="224">
        <f>E9084*(1+'Projections+Sensitivity'!$B$64)/('Projections+Sensitivity'!$B$63-'Projections+Sensitivity'!$B$64)</f>
        <v>11714008331.784782</v>
      </c>
      <c r="G9084" s="170">
        <f>A9084/'Projections+Sensitivity'!B$67</f>
        <v>-70737498.416111782</v>
      </c>
      <c r="H9084" s="170">
        <f>B9084/'Projections+Sensitivity'!C$67</f>
        <v>313813808.56481713</v>
      </c>
      <c r="I9084" s="170">
        <f>C9084/'Projections+Sensitivity'!D$67</f>
        <v>312658396.61296743</v>
      </c>
      <c r="J9084" s="170">
        <f>D9084/'Projections+Sensitivity'!E$67</f>
        <v>587796448.83730912</v>
      </c>
      <c r="K9084" s="170">
        <f>E9084/'Projections+Sensitivity'!F$67</f>
        <v>730059048.51410627</v>
      </c>
      <c r="L9084" s="170">
        <f>F9084/'Projections+Sensitivity'!F$67</f>
        <v>6423128509.3030634</v>
      </c>
      <c r="M9084" s="170">
        <f t="shared" si="283"/>
        <v>8296718713.416151</v>
      </c>
      <c r="N9084" s="171">
        <f>'Projections+Sensitivity'!$B$72</f>
        <v>418000000</v>
      </c>
      <c r="O9084" s="171">
        <f>'Projections+Sensitivity'!$B$73</f>
        <v>634000000</v>
      </c>
      <c r="P9084" s="170">
        <f t="shared" si="282"/>
        <v>8080718713.416151</v>
      </c>
      <c r="Q9084" s="170">
        <f>P9084/'Projections+Sensitivity'!$B$75</f>
        <v>59.857175654934451</v>
      </c>
    </row>
    <row r="9085" spans="1:17">
      <c r="A9085" s="222">
        <v>95911595.129649699</v>
      </c>
      <c r="B9085" s="223">
        <v>-270268713.18989003</v>
      </c>
      <c r="C9085" s="223">
        <v>154370740.22510001</v>
      </c>
      <c r="D9085" s="222">
        <v>392724334.80822402</v>
      </c>
      <c r="E9085" s="222">
        <v>710010407.56145096</v>
      </c>
      <c r="F9085" s="224">
        <f>E9085*(1+'Projections+Sensitivity'!$B$64)/('Projections+Sensitivity'!$B$63-'Projections+Sensitivity'!$B$64)</f>
        <v>6246738671.3332748</v>
      </c>
      <c r="G9085" s="170">
        <f>A9085/'Projections+Sensitivity'!B$67</f>
        <v>85050981.622910216</v>
      </c>
      <c r="H9085" s="170">
        <f>B9085/'Projections+Sensitivity'!C$67</f>
        <v>-212526067.80081722</v>
      </c>
      <c r="I9085" s="170">
        <f>C9085/'Projections+Sensitivity'!D$67</f>
        <v>107643952.56486638</v>
      </c>
      <c r="J9085" s="170">
        <f>D9085/'Projections+Sensitivity'!E$67</f>
        <v>242840254.20278943</v>
      </c>
      <c r="K9085" s="170">
        <f>E9085/'Projections+Sensitivity'!F$67</f>
        <v>389319177.64950001</v>
      </c>
      <c r="L9085" s="170">
        <f>F9085/'Projections+Sensitivity'!F$67</f>
        <v>3425266920.8997688</v>
      </c>
      <c r="M9085" s="170">
        <f t="shared" si="283"/>
        <v>4037595219.1390176</v>
      </c>
      <c r="N9085" s="171">
        <f>'Projections+Sensitivity'!$B$72</f>
        <v>418000000</v>
      </c>
      <c r="O9085" s="171">
        <f>'Projections+Sensitivity'!$B$73</f>
        <v>634000000</v>
      </c>
      <c r="P9085" s="170">
        <f t="shared" si="282"/>
        <v>3821595219.1390171</v>
      </c>
      <c r="Q9085" s="170">
        <f>P9085/'Projections+Sensitivity'!$B$75</f>
        <v>28.308112734363089</v>
      </c>
    </row>
    <row r="9086" spans="1:17">
      <c r="A9086" s="222">
        <v>1108803373.9509301</v>
      </c>
      <c r="B9086" s="223">
        <v>450286256.86125499</v>
      </c>
      <c r="C9086" s="223">
        <v>550683525.75620997</v>
      </c>
      <c r="D9086" s="222">
        <v>516569157.89889699</v>
      </c>
      <c r="E9086" s="222">
        <v>240181947.74531499</v>
      </c>
      <c r="F9086" s="224">
        <f>E9086*(1+'Projections+Sensitivity'!$B$64)/('Projections+Sensitivity'!$B$63-'Projections+Sensitivity'!$B$64)</f>
        <v>2113143476.7129836</v>
      </c>
      <c r="G9086" s="170">
        <f>A9086/'Projections+Sensitivity'!B$67</f>
        <v>983247283.64535785</v>
      </c>
      <c r="H9086" s="170">
        <f>B9086/'Projections+Sensitivity'!C$67</f>
        <v>354083039.89753497</v>
      </c>
      <c r="I9086" s="170">
        <f>C9086/'Projections+Sensitivity'!D$67</f>
        <v>383996029.5475511</v>
      </c>
      <c r="J9086" s="170">
        <f>D9086/'Projections+Sensitivity'!E$67</f>
        <v>319419436.2280758</v>
      </c>
      <c r="K9086" s="170">
        <f>E9086/'Projections+Sensitivity'!F$67</f>
        <v>131698686.92997743</v>
      </c>
      <c r="L9086" s="170">
        <f>F9086/'Projections+Sensitivity'!F$67</f>
        <v>1158697494.9210179</v>
      </c>
      <c r="M9086" s="170">
        <f t="shared" si="283"/>
        <v>3331141971.1695156</v>
      </c>
      <c r="N9086" s="171">
        <f>'Projections+Sensitivity'!$B$72</f>
        <v>418000000</v>
      </c>
      <c r="O9086" s="171">
        <f>'Projections+Sensitivity'!$B$73</f>
        <v>634000000</v>
      </c>
      <c r="P9086" s="170">
        <f t="shared" si="282"/>
        <v>3115141971.1695156</v>
      </c>
      <c r="Q9086" s="170">
        <f>P9086/'Projections+Sensitivity'!$B$75</f>
        <v>23.075125712366781</v>
      </c>
    </row>
    <row r="9087" spans="1:17">
      <c r="A9087" s="222">
        <v>-9519487.9300101399</v>
      </c>
      <c r="B9087" s="223">
        <v>380733319.453776</v>
      </c>
      <c r="C9087" s="223">
        <v>432542446.57300901</v>
      </c>
      <c r="D9087" s="222">
        <v>115622134.249936</v>
      </c>
      <c r="E9087" s="222">
        <v>237791871.13346899</v>
      </c>
      <c r="F9087" s="224">
        <f>E9087*(1+'Projections+Sensitivity'!$B$64)/('Projections+Sensitivity'!$B$63-'Projections+Sensitivity'!$B$64)</f>
        <v>2092115356.7873254</v>
      </c>
      <c r="G9087" s="170">
        <f>A9087/'Projections+Sensitivity'!B$67</f>
        <v>-8441542.3588812649</v>
      </c>
      <c r="H9087" s="170">
        <f>B9087/'Projections+Sensitivity'!C$67</f>
        <v>299390019.32277757</v>
      </c>
      <c r="I9087" s="170">
        <f>C9087/'Projections+Sensitivity'!D$67</f>
        <v>301615309.5677498</v>
      </c>
      <c r="J9087" s="170">
        <f>D9087/'Projections+Sensitivity'!E$67</f>
        <v>71494699.931020245</v>
      </c>
      <c r="K9087" s="170">
        <f>E9087/'Projections+Sensitivity'!F$67</f>
        <v>130388139.01246306</v>
      </c>
      <c r="L9087" s="170">
        <f>F9087/'Projections+Sensitivity'!F$67</f>
        <v>1147167170.478184</v>
      </c>
      <c r="M9087" s="170">
        <f t="shared" si="283"/>
        <v>1941613795.9533134</v>
      </c>
      <c r="N9087" s="171">
        <f>'Projections+Sensitivity'!$B$72</f>
        <v>418000000</v>
      </c>
      <c r="O9087" s="171">
        <f>'Projections+Sensitivity'!$B$73</f>
        <v>634000000</v>
      </c>
      <c r="P9087" s="170">
        <f t="shared" si="282"/>
        <v>1725613795.9533134</v>
      </c>
      <c r="Q9087" s="170">
        <f>P9087/'Projections+Sensitivity'!$B$75</f>
        <v>12.782324414468988</v>
      </c>
    </row>
    <row r="9088" spans="1:17">
      <c r="A9088" s="222">
        <v>479214881.29473197</v>
      </c>
      <c r="B9088" s="223">
        <v>-58184496.578625299</v>
      </c>
      <c r="C9088" s="223">
        <v>627405329.49210203</v>
      </c>
      <c r="D9088" s="222">
        <v>711290078.72634006</v>
      </c>
      <c r="E9088" s="222">
        <v>1288255461.7370901</v>
      </c>
      <c r="F9088" s="224">
        <f>E9088*(1+'Projections+Sensitivity'!$B$64)/('Projections+Sensitivity'!$B$63-'Projections+Sensitivity'!$B$64)</f>
        <v>11334193309.966217</v>
      </c>
      <c r="G9088" s="170">
        <f>A9088/'Projections+Sensitivity'!B$67</f>
        <v>424950664.27921069</v>
      </c>
      <c r="H9088" s="170">
        <f>B9088/'Projections+Sensitivity'!C$67</f>
        <v>-45753435.974430442</v>
      </c>
      <c r="I9088" s="170">
        <f>C9088/'Projections+Sensitivity'!D$67</f>
        <v>437494757.2856884</v>
      </c>
      <c r="J9088" s="170">
        <f>D9088/'Projections+Sensitivity'!E$67</f>
        <v>439824702.01184332</v>
      </c>
      <c r="K9088" s="170">
        <f>E9088/'Projections+Sensitivity'!F$67</f>
        <v>706387612.94855058</v>
      </c>
      <c r="L9088" s="170">
        <f>F9088/'Projections+Sensitivity'!F$67</f>
        <v>6214864981.9257793</v>
      </c>
      <c r="M9088" s="170">
        <f t="shared" si="283"/>
        <v>8177769282.4766426</v>
      </c>
      <c r="N9088" s="171">
        <f>'Projections+Sensitivity'!$B$72</f>
        <v>418000000</v>
      </c>
      <c r="O9088" s="171">
        <f>'Projections+Sensitivity'!$B$73</f>
        <v>634000000</v>
      </c>
      <c r="P9088" s="170">
        <f t="shared" si="282"/>
        <v>7961769282.4766426</v>
      </c>
      <c r="Q9088" s="170">
        <f>P9088/'Projections+Sensitivity'!$B$75</f>
        <v>58.976068759086239</v>
      </c>
    </row>
    <row r="9089" spans="1:17">
      <c r="A9089" s="222">
        <v>696476368.87623</v>
      </c>
      <c r="B9089" s="223">
        <v>283544796.28069699</v>
      </c>
      <c r="C9089" s="223">
        <v>-600655964.16756701</v>
      </c>
      <c r="D9089" s="222">
        <v>725779193.18973398</v>
      </c>
      <c r="E9089" s="222">
        <v>381649626.60393</v>
      </c>
      <c r="F9089" s="224">
        <f>E9089*(1+'Projections+Sensitivity'!$B$64)/('Projections+Sensitivity'!$B$63-'Projections+Sensitivity'!$B$64)</f>
        <v>3357789485.9243097</v>
      </c>
      <c r="G9089" s="170">
        <f>A9089/'Projections+Sensitivity'!B$67</f>
        <v>617610402.26690495</v>
      </c>
      <c r="H9089" s="170">
        <f>B9089/'Projections+Sensitivity'!C$67</f>
        <v>222965728.76558354</v>
      </c>
      <c r="I9089" s="170">
        <f>C9089/'Projections+Sensitivity'!D$67</f>
        <v>-418842210.77372742</v>
      </c>
      <c r="J9089" s="170">
        <f>D9089/'Projections+Sensitivity'!E$67</f>
        <v>448784015.01489943</v>
      </c>
      <c r="K9089" s="170">
        <f>E9089/'Projections+Sensitivity'!F$67</f>
        <v>209269494.07684699</v>
      </c>
      <c r="L9089" s="170">
        <f>F9089/'Projections+Sensitivity'!F$67</f>
        <v>1841172787.6919155</v>
      </c>
      <c r="M9089" s="170">
        <f t="shared" si="283"/>
        <v>2920960217.0424232</v>
      </c>
      <c r="N9089" s="171">
        <f>'Projections+Sensitivity'!$B$72</f>
        <v>418000000</v>
      </c>
      <c r="O9089" s="171">
        <f>'Projections+Sensitivity'!$B$73</f>
        <v>634000000</v>
      </c>
      <c r="P9089" s="170">
        <f t="shared" si="282"/>
        <v>2704960217.0424232</v>
      </c>
      <c r="Q9089" s="170">
        <f>P9089/'Projections+Sensitivity'!$B$75</f>
        <v>20.036742348462393</v>
      </c>
    </row>
    <row r="9090" spans="1:17">
      <c r="A9090" s="222">
        <v>-540449574.73118401</v>
      </c>
      <c r="B9090" s="223">
        <v>190018124.77777299</v>
      </c>
      <c r="C9090" s="223">
        <v>194094385.626322</v>
      </c>
      <c r="D9090" s="222">
        <v>235815106.57354</v>
      </c>
      <c r="E9090" s="222">
        <v>109992061.70773099</v>
      </c>
      <c r="F9090" s="224">
        <f>E9090*(1+'Projections+Sensitivity'!$B$64)/('Projections+Sensitivity'!$B$63-'Projections+Sensitivity'!$B$64)</f>
        <v>967720554.6453793</v>
      </c>
      <c r="G9090" s="170">
        <f>A9090/'Projections+Sensitivity'!B$67</f>
        <v>-479251406.3230496</v>
      </c>
      <c r="H9090" s="170">
        <f>B9090/'Projections+Sensitivity'!C$67</f>
        <v>149420938.86217448</v>
      </c>
      <c r="I9090" s="170">
        <f>C9090/'Projections+Sensitivity'!D$67</f>
        <v>135343568.40552068</v>
      </c>
      <c r="J9090" s="170">
        <f>D9090/'Projections+Sensitivity'!E$67</f>
        <v>145815767.82895383</v>
      </c>
      <c r="K9090" s="170">
        <f>E9090/'Projections+Sensitivity'!F$67</f>
        <v>60311818.75079862</v>
      </c>
      <c r="L9090" s="170">
        <f>F9090/'Projections+Sensitivity'!F$67</f>
        <v>530629081.6539185</v>
      </c>
      <c r="M9090" s="170">
        <f t="shared" si="283"/>
        <v>542269769.17831647</v>
      </c>
      <c r="N9090" s="171">
        <f>'Projections+Sensitivity'!$B$72</f>
        <v>418000000</v>
      </c>
      <c r="O9090" s="171">
        <f>'Projections+Sensitivity'!$B$73</f>
        <v>634000000</v>
      </c>
      <c r="P9090" s="170">
        <f t="shared" ref="P9090:P9153" si="284">M9090+N9090-O9090</f>
        <v>326269769.17831647</v>
      </c>
      <c r="Q9090" s="170">
        <f>P9090/'Projections+Sensitivity'!$B$75</f>
        <v>2.4168131050245663</v>
      </c>
    </row>
    <row r="9091" spans="1:17">
      <c r="A9091" s="222">
        <v>741401548.88294899</v>
      </c>
      <c r="B9091" s="223">
        <v>314149464.47960198</v>
      </c>
      <c r="C9091" s="223">
        <v>-116273059.599621</v>
      </c>
      <c r="D9091" s="222">
        <v>769665376.44774795</v>
      </c>
      <c r="E9091" s="222">
        <v>443866045.86344701</v>
      </c>
      <c r="F9091" s="224">
        <f>E9091*(1+'Projections+Sensitivity'!$B$64)/('Projections+Sensitivity'!$B$63-'Projections+Sensitivity'!$B$64)</f>
        <v>3905175422.8644977</v>
      </c>
      <c r="G9091" s="170">
        <f>A9091/'Projections+Sensitivity'!B$67</f>
        <v>657448449.52273881</v>
      </c>
      <c r="H9091" s="170">
        <f>B9091/'Projections+Sensitivity'!C$67</f>
        <v>247031739.63267234</v>
      </c>
      <c r="I9091" s="170">
        <f>C9091/'Projections+Sensitivity'!D$67</f>
        <v>-81078134.974690109</v>
      </c>
      <c r="J9091" s="170">
        <f>D9091/'Projections+Sensitivity'!E$67</f>
        <v>475920942.76237535</v>
      </c>
      <c r="K9091" s="170">
        <f>E9091/'Projections+Sensitivity'!F$67</f>
        <v>243384550.59496608</v>
      </c>
      <c r="L9091" s="170">
        <f>F9091/'Projections+Sensitivity'!F$67</f>
        <v>2141320279.2735944</v>
      </c>
      <c r="M9091" s="170">
        <f t="shared" ref="M9091:M9154" si="285">SUM(G9091:L9091)</f>
        <v>3684027826.811657</v>
      </c>
      <c r="N9091" s="171">
        <f>'Projections+Sensitivity'!$B$72</f>
        <v>418000000</v>
      </c>
      <c r="O9091" s="171">
        <f>'Projections+Sensitivity'!$B$73</f>
        <v>634000000</v>
      </c>
      <c r="P9091" s="170">
        <f t="shared" si="284"/>
        <v>3468027826.811657</v>
      </c>
      <c r="Q9091" s="170">
        <f>P9091/'Projections+Sensitivity'!$B$75</f>
        <v>25.689095013419681</v>
      </c>
    </row>
    <row r="9092" spans="1:17">
      <c r="A9092" s="222">
        <v>-255854615.90845701</v>
      </c>
      <c r="B9092" s="223">
        <v>41776965.062537402</v>
      </c>
      <c r="C9092" s="223">
        <v>342773215.367908</v>
      </c>
      <c r="D9092" s="222">
        <v>207224519.15956599</v>
      </c>
      <c r="E9092" s="222">
        <v>486982358.98079199</v>
      </c>
      <c r="F9092" s="224">
        <f>E9092*(1+'Projections+Sensitivity'!$B$64)/('Projections+Sensitivity'!$B$63-'Projections+Sensitivity'!$B$64)</f>
        <v>4284516820.7469249</v>
      </c>
      <c r="G9092" s="170">
        <f>A9092/'Projections+Sensitivity'!B$67</f>
        <v>-226882747.66311258</v>
      </c>
      <c r="H9092" s="170">
        <f>B9092/'Projections+Sensitivity'!C$67</f>
        <v>32851357.467910282</v>
      </c>
      <c r="I9092" s="170">
        <f>C9092/'Projections+Sensitivity'!D$67</f>
        <v>239018506.23872599</v>
      </c>
      <c r="J9092" s="170">
        <f>D9092/'Projections+Sensitivity'!E$67</f>
        <v>128136839.12491284</v>
      </c>
      <c r="K9092" s="170">
        <f>E9092/'Projections+Sensitivity'!F$67</f>
        <v>267026468.216674</v>
      </c>
      <c r="L9092" s="170">
        <f>F9092/'Projections+Sensitivity'!F$67</f>
        <v>2349324104.9910593</v>
      </c>
      <c r="M9092" s="170">
        <f t="shared" si="285"/>
        <v>2789474528.3761697</v>
      </c>
      <c r="N9092" s="171">
        <f>'Projections+Sensitivity'!$B$72</f>
        <v>418000000</v>
      </c>
      <c r="O9092" s="171">
        <f>'Projections+Sensitivity'!$B$73</f>
        <v>634000000</v>
      </c>
      <c r="P9092" s="170">
        <f t="shared" si="284"/>
        <v>2573474528.3761697</v>
      </c>
      <c r="Q9092" s="170">
        <f>P9092/'Projections+Sensitivity'!$B$75</f>
        <v>19.062774284267924</v>
      </c>
    </row>
    <row r="9093" spans="1:17">
      <c r="A9093" s="222">
        <v>546905873.68985295</v>
      </c>
      <c r="B9093" s="223">
        <v>532689243.06942701</v>
      </c>
      <c r="C9093" s="223">
        <v>320103197.29046798</v>
      </c>
      <c r="D9093" s="222">
        <v>143822032.619782</v>
      </c>
      <c r="E9093" s="222">
        <v>741411606.05534899</v>
      </c>
      <c r="F9093" s="224">
        <f>E9093*(1+'Projections+Sensitivity'!$B$64)/('Projections+Sensitivity'!$B$63-'Projections+Sensitivity'!$B$64)</f>
        <v>6523009383.5214872</v>
      </c>
      <c r="G9093" s="170">
        <f>A9093/'Projections+Sensitivity'!B$67</f>
        <v>484976621.95879722</v>
      </c>
      <c r="H9093" s="170">
        <f>B9093/'Projections+Sensitivity'!C$67</f>
        <v>418880708.95500869</v>
      </c>
      <c r="I9093" s="170">
        <f>C9093/'Projections+Sensitivity'!D$67</f>
        <v>223210521.20856911</v>
      </c>
      <c r="J9093" s="170">
        <f>D9093/'Projections+Sensitivity'!E$67</f>
        <v>88932046.898506463</v>
      </c>
      <c r="K9093" s="170">
        <f>E9093/'Projections+Sensitivity'!F$67</f>
        <v>406537360.15028965</v>
      </c>
      <c r="L9093" s="170">
        <f>F9093/'Projections+Sensitivity'!F$67</f>
        <v>3576754117.893353</v>
      </c>
      <c r="M9093" s="170">
        <f t="shared" si="285"/>
        <v>5199291377.0645237</v>
      </c>
      <c r="N9093" s="171">
        <f>'Projections+Sensitivity'!$B$72</f>
        <v>418000000</v>
      </c>
      <c r="O9093" s="171">
        <f>'Projections+Sensitivity'!$B$73</f>
        <v>634000000</v>
      </c>
      <c r="P9093" s="170">
        <f t="shared" si="284"/>
        <v>4983291377.0645237</v>
      </c>
      <c r="Q9093" s="170">
        <f>P9093/'Projections+Sensitivity'!$B$75</f>
        <v>36.913269459737215</v>
      </c>
    </row>
    <row r="9094" spans="1:17">
      <c r="A9094" s="222">
        <v>767631515.681512</v>
      </c>
      <c r="B9094" s="223">
        <v>588633066.78597605</v>
      </c>
      <c r="C9094" s="223">
        <v>218575621.52976099</v>
      </c>
      <c r="D9094" s="222">
        <v>599027367.19453394</v>
      </c>
      <c r="E9094" s="222">
        <v>552139530.07035995</v>
      </c>
      <c r="F9094" s="224">
        <f>E9094*(1+'Projections+Sensitivity'!$B$64)/('Projections+Sensitivity'!$B$63-'Projections+Sensitivity'!$B$64)</f>
        <v>4857775770.2288094</v>
      </c>
      <c r="G9094" s="170">
        <f>A9094/'Projections+Sensitivity'!B$67</f>
        <v>680708248.51928878</v>
      </c>
      <c r="H9094" s="170">
        <f>B9094/'Projections+Sensitivity'!C$67</f>
        <v>462872189.62582803</v>
      </c>
      <c r="I9094" s="170">
        <f>C9094/'Projections+Sensitivity'!D$67</f>
        <v>152414530.12065151</v>
      </c>
      <c r="J9094" s="170">
        <f>D9094/'Projections+Sensitivity'!E$67</f>
        <v>370407293.94826913</v>
      </c>
      <c r="K9094" s="170">
        <f>E9094/'Projections+Sensitivity'!F$67</f>
        <v>302754023.75164396</v>
      </c>
      <c r="L9094" s="170">
        <f>F9094/'Projections+Sensitivity'!F$67</f>
        <v>2663658515.3260055</v>
      </c>
      <c r="M9094" s="170">
        <f t="shared" si="285"/>
        <v>4632814801.291687</v>
      </c>
      <c r="N9094" s="171">
        <f>'Projections+Sensitivity'!$B$72</f>
        <v>418000000</v>
      </c>
      <c r="O9094" s="171">
        <f>'Projections+Sensitivity'!$B$73</f>
        <v>634000000</v>
      </c>
      <c r="P9094" s="170">
        <f t="shared" si="284"/>
        <v>4416814801.291687</v>
      </c>
      <c r="Q9094" s="170">
        <f>P9094/'Projections+Sensitivity'!$B$75</f>
        <v>32.717146676234719</v>
      </c>
    </row>
    <row r="9095" spans="1:17">
      <c r="A9095" s="222">
        <v>820346012.67586195</v>
      </c>
      <c r="B9095" s="223">
        <v>383669141.33564901</v>
      </c>
      <c r="C9095" s="223">
        <v>304378516.93424702</v>
      </c>
      <c r="D9095" s="222">
        <v>989012661.03646505</v>
      </c>
      <c r="E9095" s="222">
        <v>912473373.03411996</v>
      </c>
      <c r="F9095" s="224">
        <f>E9095*(1+'Projections+Sensitivity'!$B$64)/('Projections+Sensitivity'!$B$63-'Projections+Sensitivity'!$B$64)</f>
        <v>8028026977.0564175</v>
      </c>
      <c r="G9095" s="170">
        <f>A9095/'Projections+Sensitivity'!B$67</f>
        <v>727453584.25337696</v>
      </c>
      <c r="H9095" s="170">
        <f>B9095/'Projections+Sensitivity'!C$67</f>
        <v>301698605.7401765</v>
      </c>
      <c r="I9095" s="170">
        <f>C9095/'Projections+Sensitivity'!D$67</f>
        <v>212245575.75391543</v>
      </c>
      <c r="J9095" s="170">
        <f>D9095/'Projections+Sensitivity'!E$67</f>
        <v>611553868.01572585</v>
      </c>
      <c r="K9095" s="170">
        <f>E9095/'Projections+Sensitivity'!F$67</f>
        <v>500335459.07700366</v>
      </c>
      <c r="L9095" s="170">
        <f>F9095/'Projections+Sensitivity'!F$67</f>
        <v>4401998657.4423542</v>
      </c>
      <c r="M9095" s="170">
        <f t="shared" si="285"/>
        <v>6755285750.2825527</v>
      </c>
      <c r="N9095" s="171">
        <f>'Projections+Sensitivity'!$B$72</f>
        <v>418000000</v>
      </c>
      <c r="O9095" s="171">
        <f>'Projections+Sensitivity'!$B$73</f>
        <v>634000000</v>
      </c>
      <c r="P9095" s="170">
        <f t="shared" si="284"/>
        <v>6539285750.2825527</v>
      </c>
      <c r="Q9095" s="170">
        <f>P9095/'Projections+Sensitivity'!$B$75</f>
        <v>48.439153705796684</v>
      </c>
    </row>
    <row r="9096" spans="1:17">
      <c r="A9096" s="222">
        <v>47485363.2085445</v>
      </c>
      <c r="B9096" s="223">
        <v>-357052331.928711</v>
      </c>
      <c r="C9096" s="223">
        <v>203950189.16340199</v>
      </c>
      <c r="D9096" s="222">
        <v>624351510.51040006</v>
      </c>
      <c r="E9096" s="222">
        <v>1002032002.42273</v>
      </c>
      <c r="F9096" s="224">
        <f>E9096*(1+'Projections+Sensitivity'!$B$64)/('Projections+Sensitivity'!$B$63-'Projections+Sensitivity'!$B$64)</f>
        <v>8815972262.9218426</v>
      </c>
      <c r="G9096" s="170">
        <f>A9096/'Projections+Sensitivity'!B$67</f>
        <v>42108326.403578244</v>
      </c>
      <c r="H9096" s="170">
        <f>B9096/'Projections+Sensitivity'!C$67</f>
        <v>-280768451.54698318</v>
      </c>
      <c r="I9096" s="170">
        <f>C9096/'Projections+Sensitivity'!D$67</f>
        <v>142216099.08644554</v>
      </c>
      <c r="J9096" s="170">
        <f>D9096/'Projections+Sensitivity'!E$67</f>
        <v>386066423.91610229</v>
      </c>
      <c r="K9096" s="170">
        <f>E9096/'Projections+Sensitivity'!F$67</f>
        <v>549443037.74580264</v>
      </c>
      <c r="L9096" s="170">
        <f>F9096/'Projections+Sensitivity'!F$67</f>
        <v>4834051775.9022799</v>
      </c>
      <c r="M9096" s="170">
        <f t="shared" si="285"/>
        <v>5673117211.507225</v>
      </c>
      <c r="N9096" s="171">
        <f>'Projections+Sensitivity'!$B$72</f>
        <v>418000000</v>
      </c>
      <c r="O9096" s="171">
        <f>'Projections+Sensitivity'!$B$73</f>
        <v>634000000</v>
      </c>
      <c r="P9096" s="170">
        <f t="shared" si="284"/>
        <v>5457117211.507225</v>
      </c>
      <c r="Q9096" s="170">
        <f>P9096/'Projections+Sensitivity'!$B$75</f>
        <v>40.423090455609078</v>
      </c>
    </row>
    <row r="9097" spans="1:17">
      <c r="A9097" s="222">
        <v>-261411986.434248</v>
      </c>
      <c r="B9097" s="223">
        <v>835012465.25030994</v>
      </c>
      <c r="C9097" s="223">
        <v>299239757.92107999</v>
      </c>
      <c r="D9097" s="222">
        <v>243131595.61315599</v>
      </c>
      <c r="E9097" s="222">
        <v>-20958032.982822899</v>
      </c>
      <c r="F9097" s="224">
        <f>E9097*(1+'Projections+Sensitivity'!$B$64)/('Projections+Sensitivity'!$B$63-'Projections+Sensitivity'!$B$64)</f>
        <v>-184390755.00107661</v>
      </c>
      <c r="G9097" s="170">
        <f>A9097/'Projections+Sensitivity'!B$67</f>
        <v>-231810825.62721929</v>
      </c>
      <c r="H9097" s="170">
        <f>B9097/'Projections+Sensitivity'!C$67</f>
        <v>656612871.35233688</v>
      </c>
      <c r="I9097" s="170">
        <f>C9097/'Projections+Sensitivity'!D$67</f>
        <v>208662277.96931562</v>
      </c>
      <c r="J9097" s="170">
        <f>D9097/'Projections+Sensitivity'!E$67</f>
        <v>150339903.21037829</v>
      </c>
      <c r="K9097" s="170">
        <f>E9097/'Projections+Sensitivity'!F$67</f>
        <v>-11491893.751314513</v>
      </c>
      <c r="L9097" s="170">
        <f>F9097/'Projections+Sensitivity'!F$67</f>
        <v>-101106767.36379597</v>
      </c>
      <c r="M9097" s="170">
        <f t="shared" si="285"/>
        <v>671205565.78970098</v>
      </c>
      <c r="N9097" s="171">
        <f>'Projections+Sensitivity'!$B$72</f>
        <v>418000000</v>
      </c>
      <c r="O9097" s="171">
        <f>'Projections+Sensitivity'!$B$73</f>
        <v>634000000</v>
      </c>
      <c r="P9097" s="170">
        <f t="shared" si="284"/>
        <v>455205565.78970098</v>
      </c>
      <c r="Q9097" s="170">
        <f>P9097/'Projections+Sensitivity'!$B$75</f>
        <v>3.3718930799237108</v>
      </c>
    </row>
    <row r="9098" spans="1:17">
      <c r="A9098" s="222">
        <v>-31556501.758075099</v>
      </c>
      <c r="B9098" s="223">
        <v>-402173532.983091</v>
      </c>
      <c r="C9098" s="223">
        <v>570800817.03849995</v>
      </c>
      <c r="D9098" s="222">
        <v>-133279698.64686599</v>
      </c>
      <c r="E9098" s="222">
        <v>181808161.579025</v>
      </c>
      <c r="F9098" s="224">
        <f>E9098*(1+'Projections+Sensitivity'!$B$64)/('Projections+Sensitivity'!$B$63-'Projections+Sensitivity'!$B$64)</f>
        <v>1599565388.9079211</v>
      </c>
      <c r="G9098" s="170">
        <f>A9098/'Projections+Sensitivity'!B$67</f>
        <v>-27983180.213835131</v>
      </c>
      <c r="H9098" s="170">
        <f>B9098/'Projections+Sensitivity'!C$67</f>
        <v>-316249552.26839727</v>
      </c>
      <c r="I9098" s="170">
        <f>C9098/'Projections+Sensitivity'!D$67</f>
        <v>398023977.75435978</v>
      </c>
      <c r="J9098" s="170">
        <f>D9098/'Projections+Sensitivity'!E$67</f>
        <v>-82413217.187778756</v>
      </c>
      <c r="K9098" s="170">
        <f>E9098/'Projections+Sensitivity'!F$67</f>
        <v>99690656.928556859</v>
      </c>
      <c r="L9098" s="170">
        <f>F9098/'Projections+Sensitivity'!F$67</f>
        <v>877087821.77581894</v>
      </c>
      <c r="M9098" s="170">
        <f t="shared" si="285"/>
        <v>948156506.78872442</v>
      </c>
      <c r="N9098" s="171">
        <f>'Projections+Sensitivity'!$B$72</f>
        <v>418000000</v>
      </c>
      <c r="O9098" s="171">
        <f>'Projections+Sensitivity'!$B$73</f>
        <v>634000000</v>
      </c>
      <c r="P9098" s="170">
        <f t="shared" si="284"/>
        <v>732156506.78872442</v>
      </c>
      <c r="Q9098" s="170">
        <f>P9098/'Projections+Sensitivity'!$B$75</f>
        <v>5.4233815317683289</v>
      </c>
    </row>
    <row r="9099" spans="1:17">
      <c r="A9099" s="222">
        <v>-85149455.839806795</v>
      </c>
      <c r="B9099" s="223">
        <v>317102474.15749902</v>
      </c>
      <c r="C9099" s="223">
        <v>889284370.64991403</v>
      </c>
      <c r="D9099" s="222">
        <v>799060958.51385105</v>
      </c>
      <c r="E9099" s="222">
        <v>525175627.74165303</v>
      </c>
      <c r="F9099" s="224">
        <f>E9099*(1+'Projections+Sensitivity'!$B$64)/('Projections+Sensitivity'!$B$63-'Projections+Sensitivity'!$B$64)</f>
        <v>4620544809.0865841</v>
      </c>
      <c r="G9099" s="170">
        <f>A9099/'Projections+Sensitivity'!B$67</f>
        <v>-75507500.360542312</v>
      </c>
      <c r="H9099" s="170">
        <f>B9099/'Projections+Sensitivity'!C$67</f>
        <v>249353841.69033918</v>
      </c>
      <c r="I9099" s="170">
        <f>C9099/'Projections+Sensitivity'!D$67</f>
        <v>620105108.46375895</v>
      </c>
      <c r="J9099" s="170">
        <f>D9099/'Projections+Sensitivity'!E$67</f>
        <v>494097638.19138992</v>
      </c>
      <c r="K9099" s="170">
        <f>E9099/'Projections+Sensitivity'!F$67</f>
        <v>287968938.67537332</v>
      </c>
      <c r="L9099" s="170">
        <f>F9099/'Projections+Sensitivity'!F$67</f>
        <v>2533577939.4340277</v>
      </c>
      <c r="M9099" s="170">
        <f t="shared" si="285"/>
        <v>4109595966.094347</v>
      </c>
      <c r="N9099" s="171">
        <f>'Projections+Sensitivity'!$B$72</f>
        <v>418000000</v>
      </c>
      <c r="O9099" s="171">
        <f>'Projections+Sensitivity'!$B$73</f>
        <v>634000000</v>
      </c>
      <c r="P9099" s="170">
        <f t="shared" si="284"/>
        <v>3893595966.094347</v>
      </c>
      <c r="Q9099" s="170">
        <f>P9099/'Projections+Sensitivity'!$B$75</f>
        <v>28.841451600698868</v>
      </c>
    </row>
    <row r="9100" spans="1:17">
      <c r="A9100" s="222">
        <v>-96756385.924263403</v>
      </c>
      <c r="B9100" s="223">
        <v>-1745566.18147027</v>
      </c>
      <c r="C9100" s="223">
        <v>191642582.24187601</v>
      </c>
      <c r="D9100" s="222">
        <v>95928330.509651601</v>
      </c>
      <c r="E9100" s="222">
        <v>665440695.83559299</v>
      </c>
      <c r="F9100" s="224">
        <f>E9100*(1+'Projections+Sensitivity'!$B$64)/('Projections+Sensitivity'!$B$63-'Projections+Sensitivity'!$B$64)</f>
        <v>5854610135.1272802</v>
      </c>
      <c r="G9100" s="170">
        <f>A9100/'Projections+Sensitivity'!B$67</f>
        <v>-85800111.96789895</v>
      </c>
      <c r="H9100" s="170">
        <f>B9100/'Projections+Sensitivity'!C$67</f>
        <v>-1372627.6795246955</v>
      </c>
      <c r="I9100" s="170">
        <f>C9100/'Projections+Sensitivity'!D$67</f>
        <v>133633906.28413136</v>
      </c>
      <c r="J9100" s="170">
        <f>D9100/'Projections+Sensitivity'!E$67</f>
        <v>59317078.422422141</v>
      </c>
      <c r="K9100" s="170">
        <f>E9100/'Projections+Sensitivity'!F$67</f>
        <v>364880319.66602105</v>
      </c>
      <c r="L9100" s="170">
        <f>F9100/'Projections+Sensitivity'!F$67</f>
        <v>3210251538.557775</v>
      </c>
      <c r="M9100" s="170">
        <f t="shared" si="285"/>
        <v>3680910103.2829261</v>
      </c>
      <c r="N9100" s="171">
        <f>'Projections+Sensitivity'!$B$72</f>
        <v>418000000</v>
      </c>
      <c r="O9100" s="171">
        <f>'Projections+Sensitivity'!$B$73</f>
        <v>634000000</v>
      </c>
      <c r="P9100" s="170">
        <f t="shared" si="284"/>
        <v>3464910103.2829261</v>
      </c>
      <c r="Q9100" s="170">
        <f>P9100/'Projections+Sensitivity'!$B$75</f>
        <v>25.666000765058712</v>
      </c>
    </row>
    <row r="9101" spans="1:17">
      <c r="A9101" s="222">
        <v>195605396.768195</v>
      </c>
      <c r="B9101" s="223">
        <v>447954896.427912</v>
      </c>
      <c r="C9101" s="223">
        <v>618855967.50854504</v>
      </c>
      <c r="D9101" s="222">
        <v>372458322.73728597</v>
      </c>
      <c r="E9101" s="222">
        <v>852842248.74192405</v>
      </c>
      <c r="F9101" s="224">
        <f>E9101*(1+'Projections+Sensitivity'!$B$64)/('Projections+Sensitivity'!$B$63-'Projections+Sensitivity'!$B$64)</f>
        <v>7503386709.5841389</v>
      </c>
      <c r="G9101" s="170">
        <f>A9101/'Projections+Sensitivity'!B$67</f>
        <v>173455889.07561502</v>
      </c>
      <c r="H9101" s="170">
        <f>B9101/'Projections+Sensitivity'!C$67</f>
        <v>352249772.33327693</v>
      </c>
      <c r="I9101" s="170">
        <f>C9101/'Projections+Sensitivity'!D$67</f>
        <v>431533218.75529116</v>
      </c>
      <c r="J9101" s="170">
        <f>D9101/'Projections+Sensitivity'!E$67</f>
        <v>230308808.89424589</v>
      </c>
      <c r="K9101" s="170">
        <f>E9101/'Projections+Sensitivity'!F$67</f>
        <v>467637994.32928652</v>
      </c>
      <c r="L9101" s="170">
        <f>F9101/'Projections+Sensitivity'!F$67</f>
        <v>4114323272.2383094</v>
      </c>
      <c r="M9101" s="170">
        <f t="shared" si="285"/>
        <v>5769508955.6260252</v>
      </c>
      <c r="N9101" s="171">
        <f>'Projections+Sensitivity'!$B$72</f>
        <v>418000000</v>
      </c>
      <c r="O9101" s="171">
        <f>'Projections+Sensitivity'!$B$73</f>
        <v>634000000</v>
      </c>
      <c r="P9101" s="170">
        <f t="shared" si="284"/>
        <v>5553508955.6260252</v>
      </c>
      <c r="Q9101" s="170">
        <f>P9101/'Projections+Sensitivity'!$B$75</f>
        <v>41.137103375007591</v>
      </c>
    </row>
    <row r="9102" spans="1:17">
      <c r="A9102" s="222">
        <v>511514880.07081401</v>
      </c>
      <c r="B9102" s="223">
        <v>378734029.70102298</v>
      </c>
      <c r="C9102" s="223">
        <v>748304556.60351801</v>
      </c>
      <c r="D9102" s="222">
        <v>693691827.92776406</v>
      </c>
      <c r="E9102" s="222">
        <v>299928961.353957</v>
      </c>
      <c r="F9102" s="224">
        <f>E9102*(1+'Projections+Sensitivity'!$B$64)/('Projections+Sensitivity'!$B$63-'Projections+Sensitivity'!$B$64)</f>
        <v>2638803349.3444662</v>
      </c>
      <c r="G9102" s="170">
        <f>A9102/'Projections+Sensitivity'!B$67</f>
        <v>453593151.12984735</v>
      </c>
      <c r="H9102" s="170">
        <f>B9102/'Projections+Sensitivity'!C$67</f>
        <v>297817875.86402458</v>
      </c>
      <c r="I9102" s="170">
        <f>C9102/'Projections+Sensitivity'!D$67</f>
        <v>521798755.88887864</v>
      </c>
      <c r="J9102" s="170">
        <f>D9102/'Projections+Sensitivity'!E$67</f>
        <v>428942861.19202882</v>
      </c>
      <c r="K9102" s="170">
        <f>E9102/'Projections+Sensitivity'!F$67</f>
        <v>164459697.13124946</v>
      </c>
      <c r="L9102" s="170">
        <f>F9102/'Projections+Sensitivity'!F$67</f>
        <v>1446931959.0313449</v>
      </c>
      <c r="M9102" s="170">
        <f t="shared" si="285"/>
        <v>3313544300.2373734</v>
      </c>
      <c r="N9102" s="171">
        <f>'Projections+Sensitivity'!$B$72</f>
        <v>418000000</v>
      </c>
      <c r="O9102" s="171">
        <f>'Projections+Sensitivity'!$B$73</f>
        <v>634000000</v>
      </c>
      <c r="P9102" s="170">
        <f t="shared" si="284"/>
        <v>3097544300.2373734</v>
      </c>
      <c r="Q9102" s="170">
        <f>P9102/'Projections+Sensitivity'!$B$75</f>
        <v>22.944772594350912</v>
      </c>
    </row>
    <row r="9103" spans="1:17">
      <c r="A9103" s="222">
        <v>215490913.01018599</v>
      </c>
      <c r="B9103" s="223">
        <v>-134257695.98734599</v>
      </c>
      <c r="C9103" s="223">
        <v>-44994717.677621402</v>
      </c>
      <c r="D9103" s="222">
        <v>5557202.8622770896</v>
      </c>
      <c r="E9103" s="222">
        <v>-61800737.283586502</v>
      </c>
      <c r="F9103" s="224">
        <f>E9103*(1+'Projections+Sensitivity'!$B$64)/('Projections+Sensitivity'!$B$63-'Projections+Sensitivity'!$B$64)</f>
        <v>-543728727.62836969</v>
      </c>
      <c r="G9103" s="170">
        <f>A9103/'Projections+Sensitivity'!B$67</f>
        <v>191089655.61003086</v>
      </c>
      <c r="H9103" s="170">
        <f>B9103/'Projections+Sensitivity'!C$67</f>
        <v>-105573670.97145578</v>
      </c>
      <c r="I9103" s="170">
        <f>C9103/'Projections+Sensitivity'!D$67</f>
        <v>-31375176.722589269</v>
      </c>
      <c r="J9103" s="170">
        <f>D9103/'Projections+Sensitivity'!E$67</f>
        <v>3436284.5286652129</v>
      </c>
      <c r="K9103" s="170">
        <f>E9103/'Projections+Sensitivity'!F$67</f>
        <v>-33887126.105677962</v>
      </c>
      <c r="L9103" s="170">
        <f>F9103/'Projections+Sensitivity'!F$67</f>
        <v>-298142138.27050805</v>
      </c>
      <c r="M9103" s="170">
        <f t="shared" si="285"/>
        <v>-274452171.93153501</v>
      </c>
      <c r="N9103" s="171">
        <f>'Projections+Sensitivity'!$B$72</f>
        <v>418000000</v>
      </c>
      <c r="O9103" s="171">
        <f>'Projections+Sensitivity'!$B$73</f>
        <v>634000000</v>
      </c>
      <c r="P9103" s="170">
        <f t="shared" si="284"/>
        <v>-490452171.93153501</v>
      </c>
      <c r="Q9103" s="170">
        <f>P9103/'Projections+Sensitivity'!$B$75</f>
        <v>-3.6329790513447038</v>
      </c>
    </row>
    <row r="9104" spans="1:17">
      <c r="A9104" s="222">
        <v>540108212.56182206</v>
      </c>
      <c r="B9104" s="223">
        <v>677522950.67194104</v>
      </c>
      <c r="C9104" s="223">
        <v>769701501.21582198</v>
      </c>
      <c r="D9104" s="222">
        <v>-150452280.00823501</v>
      </c>
      <c r="E9104" s="222">
        <v>539250614.65248895</v>
      </c>
      <c r="F9104" s="224">
        <f>E9104*(1+'Projections+Sensitivity'!$B$64)/('Projections+Sensitivity'!$B$63-'Projections+Sensitivity'!$B$64)</f>
        <v>4744377874.2051659</v>
      </c>
      <c r="G9104" s="170">
        <f>A9104/'Projections+Sensitivity'!B$67</f>
        <v>478948698.52683461</v>
      </c>
      <c r="H9104" s="170">
        <f>B9104/'Projections+Sensitivity'!C$67</f>
        <v>532770837.03708911</v>
      </c>
      <c r="I9104" s="170">
        <f>C9104/'Projections+Sensitivity'!D$67</f>
        <v>536719016.60357994</v>
      </c>
      <c r="J9104" s="170">
        <f>D9104/'Projections+Sensitivity'!E$67</f>
        <v>-93031846.219639823</v>
      </c>
      <c r="K9104" s="170">
        <f>E9104/'Projections+Sensitivity'!F$67</f>
        <v>295686659.81184816</v>
      </c>
      <c r="L9104" s="170">
        <f>F9104/'Projections+Sensitivity'!F$67</f>
        <v>2601479179.4219928</v>
      </c>
      <c r="M9104" s="170">
        <f t="shared" si="285"/>
        <v>4352572545.1817045</v>
      </c>
      <c r="N9104" s="171">
        <f>'Projections+Sensitivity'!$B$72</f>
        <v>418000000</v>
      </c>
      <c r="O9104" s="171">
        <f>'Projections+Sensitivity'!$B$73</f>
        <v>634000000</v>
      </c>
      <c r="P9104" s="170">
        <f t="shared" si="284"/>
        <v>4136572545.1817045</v>
      </c>
      <c r="Q9104" s="170">
        <f>P9104/'Projections+Sensitivity'!$B$75</f>
        <v>30.641278112457069</v>
      </c>
    </row>
    <row r="9105" spans="1:17">
      <c r="A9105" s="222">
        <v>128551112.74828</v>
      </c>
      <c r="B9105" s="223">
        <v>455680370.744923</v>
      </c>
      <c r="C9105" s="223">
        <v>194902963.51586199</v>
      </c>
      <c r="D9105" s="222">
        <v>652660021.01027095</v>
      </c>
      <c r="E9105" s="222">
        <v>180621738.69022599</v>
      </c>
      <c r="F9105" s="224">
        <f>E9105*(1+'Projections+Sensitivity'!$B$64)/('Projections+Sensitivity'!$B$63-'Projections+Sensitivity'!$B$64)</f>
        <v>1589127128.1992226</v>
      </c>
      <c r="G9105" s="170">
        <f>A9105/'Projections+Sensitivity'!B$67</f>
        <v>113994541.67329054</v>
      </c>
      <c r="H9105" s="170">
        <f>B9105/'Projections+Sensitivity'!C$67</f>
        <v>358324706.64258772</v>
      </c>
      <c r="I9105" s="170">
        <f>C9105/'Projections+Sensitivity'!D$67</f>
        <v>135907396.23882461</v>
      </c>
      <c r="J9105" s="170">
        <f>D9105/'Projections+Sensitivity'!E$67</f>
        <v>403570930.96236902</v>
      </c>
      <c r="K9105" s="170">
        <f>E9105/'Projections+Sensitivity'!F$67</f>
        <v>99040107.051410437</v>
      </c>
      <c r="L9105" s="170">
        <f>F9105/'Projections+Sensitivity'!F$67</f>
        <v>871364222.4709034</v>
      </c>
      <c r="M9105" s="170">
        <f t="shared" si="285"/>
        <v>1982201905.0393858</v>
      </c>
      <c r="N9105" s="171">
        <f>'Projections+Sensitivity'!$B$72</f>
        <v>418000000</v>
      </c>
      <c r="O9105" s="171">
        <f>'Projections+Sensitivity'!$B$73</f>
        <v>634000000</v>
      </c>
      <c r="P9105" s="170">
        <f t="shared" si="284"/>
        <v>1766201905.0393858</v>
      </c>
      <c r="Q9105" s="170">
        <f>P9105/'Projections+Sensitivity'!$B$75</f>
        <v>13.082977074365822</v>
      </c>
    </row>
    <row r="9106" spans="1:17">
      <c r="A9106" s="222">
        <v>463568810.68503898</v>
      </c>
      <c r="B9106" s="223">
        <v>945971716.41517794</v>
      </c>
      <c r="C9106" s="223">
        <v>434019777.21573597</v>
      </c>
      <c r="D9106" s="222">
        <v>429545382.513116</v>
      </c>
      <c r="E9106" s="222">
        <v>751209234.35278106</v>
      </c>
      <c r="F9106" s="224">
        <f>E9106*(1+'Projections+Sensitivity'!$B$64)/('Projections+Sensitivity'!$B$63-'Projections+Sensitivity'!$B$64)</f>
        <v>6609209843.2909737</v>
      </c>
      <c r="G9106" s="170">
        <f>A9106/'Projections+Sensitivity'!B$67</f>
        <v>411076286.92059267</v>
      </c>
      <c r="H9106" s="170">
        <f>B9106/'Projections+Sensitivity'!C$67</f>
        <v>743865787.37752318</v>
      </c>
      <c r="I9106" s="170">
        <f>C9106/'Projections+Sensitivity'!D$67</f>
        <v>302645464.04777908</v>
      </c>
      <c r="J9106" s="170">
        <f>D9106/'Projections+Sensitivity'!E$67</f>
        <v>265608470.46072873</v>
      </c>
      <c r="K9106" s="170">
        <f>E9106/'Projections+Sensitivity'!F$67</f>
        <v>411909682.23324674</v>
      </c>
      <c r="L9106" s="170">
        <f>F9106/'Projections+Sensitivity'!F$67</f>
        <v>3624020315.3364668</v>
      </c>
      <c r="M9106" s="170">
        <f t="shared" si="285"/>
        <v>5759126006.3763371</v>
      </c>
      <c r="N9106" s="171">
        <f>'Projections+Sensitivity'!$B$72</f>
        <v>418000000</v>
      </c>
      <c r="O9106" s="171">
        <f>'Projections+Sensitivity'!$B$73</f>
        <v>634000000</v>
      </c>
      <c r="P9106" s="170">
        <f t="shared" si="284"/>
        <v>5543126006.3763371</v>
      </c>
      <c r="Q9106" s="170">
        <f>P9106/'Projections+Sensitivity'!$B$75</f>
        <v>41.06019263982472</v>
      </c>
    </row>
    <row r="9107" spans="1:17">
      <c r="A9107" s="222">
        <v>629975787.63128102</v>
      </c>
      <c r="B9107" s="223">
        <v>524034668.62813801</v>
      </c>
      <c r="C9107" s="223">
        <v>1007416266.19602</v>
      </c>
      <c r="D9107" s="222">
        <v>81978762.385773003</v>
      </c>
      <c r="E9107" s="222">
        <v>757226924.70434594</v>
      </c>
      <c r="F9107" s="224">
        <f>E9107*(1+'Projections+Sensitivity'!$B$64)/('Projections+Sensitivity'!$B$63-'Projections+Sensitivity'!$B$64)</f>
        <v>6662154051.757349</v>
      </c>
      <c r="G9107" s="170">
        <f>A9107/'Projections+Sensitivity'!B$67</f>
        <v>558640058.73616171</v>
      </c>
      <c r="H9107" s="170">
        <f>B9107/'Projections+Sensitivity'!C$67</f>
        <v>412075175.85135156</v>
      </c>
      <c r="I9107" s="170">
        <f>C9107/'Projections+Sensitivity'!D$67</f>
        <v>702479424.61991858</v>
      </c>
      <c r="J9107" s="170">
        <f>D9107/'Projections+Sensitivity'!E$67</f>
        <v>50691392.746804394</v>
      </c>
      <c r="K9107" s="170">
        <f>E9107/'Projections+Sensitivity'!F$67</f>
        <v>415209355.35644358</v>
      </c>
      <c r="L9107" s="170">
        <f>F9107/'Projections+Sensitivity'!F$67</f>
        <v>3653051151.3381896</v>
      </c>
      <c r="M9107" s="170">
        <f t="shared" si="285"/>
        <v>5792146558.6488695</v>
      </c>
      <c r="N9107" s="171">
        <f>'Projections+Sensitivity'!$B$72</f>
        <v>418000000</v>
      </c>
      <c r="O9107" s="171">
        <f>'Projections+Sensitivity'!$B$73</f>
        <v>634000000</v>
      </c>
      <c r="P9107" s="170">
        <f t="shared" si="284"/>
        <v>5576146558.6488695</v>
      </c>
      <c r="Q9107" s="170">
        <f>P9107/'Projections+Sensitivity'!$B$75</f>
        <v>41.304789323324961</v>
      </c>
    </row>
    <row r="9108" spans="1:17">
      <c r="A9108" s="222">
        <v>1018158814.3767</v>
      </c>
      <c r="B9108" s="223">
        <v>735342807.53528297</v>
      </c>
      <c r="C9108" s="223">
        <v>-291897457.85852599</v>
      </c>
      <c r="D9108" s="222">
        <v>708337738.29106498</v>
      </c>
      <c r="E9108" s="222">
        <v>722498169.70585501</v>
      </c>
      <c r="F9108" s="224">
        <f>E9108*(1+'Projections+Sensitivity'!$B$64)/('Projections+Sensitivity'!$B$63-'Projections+Sensitivity'!$B$64)</f>
        <v>6356607182.9425335</v>
      </c>
      <c r="G9108" s="170">
        <f>A9108/'Projections+Sensitivity'!B$67</f>
        <v>902866921.2903856</v>
      </c>
      <c r="H9108" s="170">
        <f>B9108/'Projections+Sensitivity'!C$67</f>
        <v>578237538.21362698</v>
      </c>
      <c r="I9108" s="170">
        <f>C9108/'Projections+Sensitivity'!D$67</f>
        <v>-203542433.37636945</v>
      </c>
      <c r="J9108" s="170">
        <f>D9108/'Projections+Sensitivity'!E$67</f>
        <v>437999128.60512924</v>
      </c>
      <c r="K9108" s="170">
        <f>E9108/'Projections+Sensitivity'!F$67</f>
        <v>396166577.68331033</v>
      </c>
      <c r="L9108" s="170">
        <f>F9108/'Projections+Sensitivity'!F$67</f>
        <v>3485510993.5693498</v>
      </c>
      <c r="M9108" s="170">
        <f t="shared" si="285"/>
        <v>5597238725.9854326</v>
      </c>
      <c r="N9108" s="171">
        <f>'Projections+Sensitivity'!$B$72</f>
        <v>418000000</v>
      </c>
      <c r="O9108" s="171">
        <f>'Projections+Sensitivity'!$B$73</f>
        <v>634000000</v>
      </c>
      <c r="P9108" s="170">
        <f t="shared" si="284"/>
        <v>5381238725.9854326</v>
      </c>
      <c r="Q9108" s="170">
        <f>P9108/'Projections+Sensitivity'!$B$75</f>
        <v>39.861027599892097</v>
      </c>
    </row>
    <row r="9109" spans="1:17">
      <c r="A9109" s="222">
        <v>144806565.56316501</v>
      </c>
      <c r="B9109" s="223">
        <v>1189398407.7019999</v>
      </c>
      <c r="C9109" s="223">
        <v>660033870.86133206</v>
      </c>
      <c r="D9109" s="222">
        <v>1009403443.02039</v>
      </c>
      <c r="E9109" s="222">
        <v>-56934256.768937297</v>
      </c>
      <c r="F9109" s="224">
        <f>E9109*(1+'Projections+Sensitivity'!$B$64)/('Projections+Sensitivity'!$B$63-'Projections+Sensitivity'!$B$64)</f>
        <v>-500912972.1121127</v>
      </c>
      <c r="G9109" s="170">
        <f>A9109/'Projections+Sensitivity'!B$67</f>
        <v>128409297.43626164</v>
      </c>
      <c r="H9109" s="170">
        <f>B9109/'Projections+Sensitivity'!C$67</f>
        <v>935284604.91783988</v>
      </c>
      <c r="I9109" s="170">
        <f>C9109/'Projections+Sensitivity'!D$67</f>
        <v>460246900.30378026</v>
      </c>
      <c r="J9109" s="170">
        <f>D9109/'Projections+Sensitivity'!E$67</f>
        <v>624162464.53365755</v>
      </c>
      <c r="K9109" s="170">
        <f>E9109/'Projections+Sensitivity'!F$67</f>
        <v>-31218694.528009057</v>
      </c>
      <c r="L9109" s="170">
        <f>F9109/'Projections+Sensitivity'!F$67</f>
        <v>-274665025.04722261</v>
      </c>
      <c r="M9109" s="170">
        <f t="shared" si="285"/>
        <v>1842219547.6163077</v>
      </c>
      <c r="N9109" s="171">
        <f>'Projections+Sensitivity'!$B$72</f>
        <v>418000000</v>
      </c>
      <c r="O9109" s="171">
        <f>'Projections+Sensitivity'!$B$73</f>
        <v>634000000</v>
      </c>
      <c r="P9109" s="170">
        <f t="shared" si="284"/>
        <v>1626219547.6163077</v>
      </c>
      <c r="Q9109" s="170">
        <f>P9109/'Projections+Sensitivity'!$B$75</f>
        <v>12.04607072308376</v>
      </c>
    </row>
    <row r="9110" spans="1:17">
      <c r="A9110" s="222">
        <v>749549485.65644097</v>
      </c>
      <c r="B9110" s="223">
        <v>699992203.06998503</v>
      </c>
      <c r="C9110" s="223">
        <v>165240034.573125</v>
      </c>
      <c r="D9110" s="222">
        <v>1428258220.2671599</v>
      </c>
      <c r="E9110" s="222">
        <v>565467103.30940294</v>
      </c>
      <c r="F9110" s="224">
        <f>E9110*(1+'Projections+Sensitivity'!$B$64)/('Projections+Sensitivity'!$B$63-'Projections+Sensitivity'!$B$64)</f>
        <v>4975033019.2222347</v>
      </c>
      <c r="G9110" s="170">
        <f>A9110/'Projections+Sensitivity'!B$67</f>
        <v>664673749.23598146</v>
      </c>
      <c r="H9110" s="170">
        <f>B9110/'Projections+Sensitivity'!C$67</f>
        <v>550439555.70681262</v>
      </c>
      <c r="I9110" s="170">
        <f>C9110/'Projections+Sensitivity'!D$67</f>
        <v>115223198.49907829</v>
      </c>
      <c r="J9110" s="170">
        <f>D9110/'Projections+Sensitivity'!E$67</f>
        <v>883160422.04583442</v>
      </c>
      <c r="K9110" s="170">
        <f>E9110/'Projections+Sensitivity'!F$67</f>
        <v>310061916.42227161</v>
      </c>
      <c r="L9110" s="170">
        <f>F9110/'Projections+Sensitivity'!F$67</f>
        <v>2727954045.737103</v>
      </c>
      <c r="M9110" s="170">
        <f t="shared" si="285"/>
        <v>5251512887.6470814</v>
      </c>
      <c r="N9110" s="171">
        <f>'Projections+Sensitivity'!$B$72</f>
        <v>418000000</v>
      </c>
      <c r="O9110" s="171">
        <f>'Projections+Sensitivity'!$B$73</f>
        <v>634000000</v>
      </c>
      <c r="P9110" s="170">
        <f t="shared" si="284"/>
        <v>5035512887.6470814</v>
      </c>
      <c r="Q9110" s="170">
        <f>P9110/'Projections+Sensitivity'!$B$75</f>
        <v>37.300095464052454</v>
      </c>
    </row>
    <row r="9111" spans="1:17">
      <c r="A9111" s="222">
        <v>560454234.17512405</v>
      </c>
      <c r="B9111" s="223">
        <v>-146192486.66165799</v>
      </c>
      <c r="C9111" s="223">
        <v>54464044.9278723</v>
      </c>
      <c r="D9111" s="222">
        <v>659476565.02911901</v>
      </c>
      <c r="E9111" s="222">
        <v>363613696.71804202</v>
      </c>
      <c r="F9111" s="224">
        <f>E9111*(1+'Projections+Sensitivity'!$B$64)/('Projections+Sensitivity'!$B$63-'Projections+Sensitivity'!$B$64)</f>
        <v>3199107670.1484179</v>
      </c>
      <c r="G9111" s="170">
        <f>A9111/'Projections+Sensitivity'!B$67</f>
        <v>496990824.79939973</v>
      </c>
      <c r="H9111" s="170">
        <f>B9111/'Projections+Sensitivity'!C$67</f>
        <v>-114958605.32845362</v>
      </c>
      <c r="I9111" s="170">
        <f>C9111/'Projections+Sensitivity'!D$67</f>
        <v>37978214.395796381</v>
      </c>
      <c r="J9111" s="170">
        <f>D9111/'Projections+Sensitivity'!E$67</f>
        <v>407785926.407278</v>
      </c>
      <c r="K9111" s="170">
        <f>E9111/'Projections+Sensitivity'!F$67</f>
        <v>199379873.70433122</v>
      </c>
      <c r="L9111" s="170">
        <f>F9111/'Projections+Sensitivity'!F$67</f>
        <v>1754162972.9513438</v>
      </c>
      <c r="M9111" s="170">
        <f t="shared" si="285"/>
        <v>2781339206.9296951</v>
      </c>
      <c r="N9111" s="171">
        <f>'Projections+Sensitivity'!$B$72</f>
        <v>418000000</v>
      </c>
      <c r="O9111" s="171">
        <f>'Projections+Sensitivity'!$B$73</f>
        <v>634000000</v>
      </c>
      <c r="P9111" s="170">
        <f t="shared" si="284"/>
        <v>2565339206.9296951</v>
      </c>
      <c r="Q9111" s="170">
        <f>P9111/'Projections+Sensitivity'!$B$75</f>
        <v>19.002512643923669</v>
      </c>
    </row>
    <row r="9112" spans="1:17">
      <c r="A9112" s="222">
        <v>265695853.72387499</v>
      </c>
      <c r="B9112" s="223">
        <v>141249644.40655199</v>
      </c>
      <c r="C9112" s="223">
        <v>383960178.30478501</v>
      </c>
      <c r="D9112" s="222">
        <v>826256166.96672404</v>
      </c>
      <c r="E9112" s="222">
        <v>1115398975.2462699</v>
      </c>
      <c r="F9112" s="224">
        <f>E9112*(1+'Projections+Sensitivity'!$B$64)/('Projections+Sensitivity'!$B$63-'Projections+Sensitivity'!$B$64)</f>
        <v>9813385604.5389557</v>
      </c>
      <c r="G9112" s="170">
        <f>A9112/'Projections+Sensitivity'!B$67</f>
        <v>235609606.34432176</v>
      </c>
      <c r="H9112" s="170">
        <f>B9112/'Projections+Sensitivity'!C$67</f>
        <v>111071796.47130211</v>
      </c>
      <c r="I9112" s="170">
        <f>C9112/'Projections+Sensitivity'!D$67</f>
        <v>267738505.10770351</v>
      </c>
      <c r="J9112" s="170">
        <f>D9112/'Projections+Sensitivity'!E$67</f>
        <v>510913737.29311341</v>
      </c>
      <c r="K9112" s="170">
        <f>E9112/'Projections+Sensitivity'!F$67</f>
        <v>611605417.56761372</v>
      </c>
      <c r="L9112" s="170">
        <f>F9112/'Projections+Sensitivity'!F$67</f>
        <v>5380962268.7620707</v>
      </c>
      <c r="M9112" s="170">
        <f t="shared" si="285"/>
        <v>7117901331.5461254</v>
      </c>
      <c r="N9112" s="171">
        <f>'Projections+Sensitivity'!$B$72</f>
        <v>418000000</v>
      </c>
      <c r="O9112" s="171">
        <f>'Projections+Sensitivity'!$B$73</f>
        <v>634000000</v>
      </c>
      <c r="P9112" s="170">
        <f t="shared" si="284"/>
        <v>6901901331.5461254</v>
      </c>
      <c r="Q9112" s="170">
        <f>P9112/'Projections+Sensitivity'!$B$75</f>
        <v>51.125195048489815</v>
      </c>
    </row>
    <row r="9113" spans="1:17">
      <c r="A9113" s="222">
        <v>481894097.81497002</v>
      </c>
      <c r="B9113" s="223">
        <v>648121308.12542295</v>
      </c>
      <c r="C9113" s="223">
        <v>94012920.941641599</v>
      </c>
      <c r="D9113" s="222">
        <v>863418851.38987994</v>
      </c>
      <c r="E9113" s="222">
        <v>587331725.11321604</v>
      </c>
      <c r="F9113" s="224">
        <f>E9113*(1+'Projections+Sensitivity'!$B$64)/('Projections+Sensitivity'!$B$63-'Projections+Sensitivity'!$B$64)</f>
        <v>5167400028.3553162</v>
      </c>
      <c r="G9113" s="170">
        <f>A9113/'Projections+Sensitivity'!B$67</f>
        <v>427326497.92808849</v>
      </c>
      <c r="H9113" s="170">
        <f>B9113/'Projections+Sensitivity'!C$67</f>
        <v>509650826.57214701</v>
      </c>
      <c r="I9113" s="170">
        <f>C9113/'Projections+Sensitivity'!D$67</f>
        <v>65555962.14392671</v>
      </c>
      <c r="J9113" s="170">
        <f>D9113/'Projections+Sensitivity'!E$67</f>
        <v>533893203.8866061</v>
      </c>
      <c r="K9113" s="170">
        <f>E9113/'Projections+Sensitivity'!F$67</f>
        <v>322050918.96311271</v>
      </c>
      <c r="L9113" s="170">
        <f>F9113/'Projections+Sensitivity'!F$67</f>
        <v>2833434423.214673</v>
      </c>
      <c r="M9113" s="170">
        <f t="shared" si="285"/>
        <v>4691911832.7085543</v>
      </c>
      <c r="N9113" s="171">
        <f>'Projections+Sensitivity'!$B$72</f>
        <v>418000000</v>
      </c>
      <c r="O9113" s="171">
        <f>'Projections+Sensitivity'!$B$73</f>
        <v>634000000</v>
      </c>
      <c r="P9113" s="170">
        <f t="shared" si="284"/>
        <v>4475911832.7085543</v>
      </c>
      <c r="Q9113" s="170">
        <f>P9113/'Projections+Sensitivity'!$B$75</f>
        <v>33.154902464507806</v>
      </c>
    </row>
    <row r="9114" spans="1:17">
      <c r="A9114" s="222">
        <v>1220927840.9927299</v>
      </c>
      <c r="B9114" s="223">
        <v>31757442.170942899</v>
      </c>
      <c r="C9114" s="223">
        <v>357110286.39504701</v>
      </c>
      <c r="D9114" s="222">
        <v>108429354.649176</v>
      </c>
      <c r="E9114" s="222">
        <v>1132543173.58512</v>
      </c>
      <c r="F9114" s="224">
        <f>E9114*(1+'Projections+Sensitivity'!$B$64)/('Projections+Sensitivity'!$B$63-'Projections+Sensitivity'!$B$64)</f>
        <v>9964221881.8832893</v>
      </c>
      <c r="G9114" s="170">
        <f>A9114/'Projections+Sensitivity'!B$67</f>
        <v>1082675261.8054533</v>
      </c>
      <c r="H9114" s="170">
        <f>B9114/'Projections+Sensitivity'!C$67</f>
        <v>24972495.811086778</v>
      </c>
      <c r="I9114" s="170">
        <f>C9114/'Projections+Sensitivity'!D$67</f>
        <v>249015860.60338128</v>
      </c>
      <c r="J9114" s="170">
        <f>D9114/'Projections+Sensitivity'!E$67</f>
        <v>67047060.01706852</v>
      </c>
      <c r="K9114" s="170">
        <f>E9114/'Projections+Sensitivity'!F$67</f>
        <v>621006075.82227933</v>
      </c>
      <c r="L9114" s="170">
        <f>F9114/'Projections+Sensitivity'!F$67</f>
        <v>5463670148.5762491</v>
      </c>
      <c r="M9114" s="170">
        <f t="shared" si="285"/>
        <v>7508386902.635519</v>
      </c>
      <c r="N9114" s="171">
        <f>'Projections+Sensitivity'!$B$72</f>
        <v>418000000</v>
      </c>
      <c r="O9114" s="171">
        <f>'Projections+Sensitivity'!$B$73</f>
        <v>634000000</v>
      </c>
      <c r="P9114" s="170">
        <f t="shared" si="284"/>
        <v>7292386902.635519</v>
      </c>
      <c r="Q9114" s="170">
        <f>P9114/'Projections+Sensitivity'!$B$75</f>
        <v>54.017680760263104</v>
      </c>
    </row>
    <row r="9115" spans="1:17">
      <c r="A9115" s="222">
        <v>739597953.784325</v>
      </c>
      <c r="B9115" s="223">
        <v>194723512.465278</v>
      </c>
      <c r="C9115" s="223">
        <v>614802258.88487196</v>
      </c>
      <c r="D9115" s="222">
        <v>1007070763.74316</v>
      </c>
      <c r="E9115" s="222">
        <v>281045239.982907</v>
      </c>
      <c r="F9115" s="224">
        <f>E9115*(1+'Projections+Sensitivity'!$B$64)/('Projections+Sensitivity'!$B$63-'Projections+Sensitivity'!$B$64)</f>
        <v>2472662583.9543319</v>
      </c>
      <c r="G9115" s="170">
        <f>A9115/'Projections+Sensitivity'!B$67</f>
        <v>655849085.71921873</v>
      </c>
      <c r="H9115" s="170">
        <f>B9115/'Projections+Sensitivity'!C$67</f>
        <v>153121025.08710578</v>
      </c>
      <c r="I9115" s="170">
        <f>C9115/'Projections+Sensitivity'!D$67</f>
        <v>428706535.2907812</v>
      </c>
      <c r="J9115" s="170">
        <f>D9115/'Projections+Sensitivity'!E$67</f>
        <v>622720057.28142369</v>
      </c>
      <c r="K9115" s="170">
        <f>E9115/'Projections+Sensitivity'!F$67</f>
        <v>154105208.24370003</v>
      </c>
      <c r="L9115" s="170">
        <f>F9115/'Projections+Sensitivity'!F$67</f>
        <v>1355832187.1591313</v>
      </c>
      <c r="M9115" s="170">
        <f t="shared" si="285"/>
        <v>3370334098.7813606</v>
      </c>
      <c r="N9115" s="171">
        <f>'Projections+Sensitivity'!$B$72</f>
        <v>418000000</v>
      </c>
      <c r="O9115" s="171">
        <f>'Projections+Sensitivity'!$B$73</f>
        <v>634000000</v>
      </c>
      <c r="P9115" s="170">
        <f t="shared" si="284"/>
        <v>3154334098.7813606</v>
      </c>
      <c r="Q9115" s="170">
        <f>P9115/'Projections+Sensitivity'!$B$75</f>
        <v>23.365437768750819</v>
      </c>
    </row>
    <row r="9116" spans="1:17">
      <c r="A9116" s="222">
        <v>472974266.247329</v>
      </c>
      <c r="B9116" s="223">
        <v>1140962757.1269701</v>
      </c>
      <c r="C9116" s="223">
        <v>564943365.59642196</v>
      </c>
      <c r="D9116" s="222">
        <v>889031502.42795599</v>
      </c>
      <c r="E9116" s="222">
        <v>315670201.40443999</v>
      </c>
      <c r="F9116" s="224">
        <f>E9116*(1+'Projections+Sensitivity'!$B$64)/('Projections+Sensitivity'!$B$63-'Projections+Sensitivity'!$B$64)</f>
        <v>2777296267.0691714</v>
      </c>
      <c r="G9116" s="170">
        <f>A9116/'Projections+Sensitivity'!B$67</f>
        <v>419416709.44304258</v>
      </c>
      <c r="H9116" s="170">
        <f>B9116/'Projections+Sensitivity'!C$67</f>
        <v>897197183.56377041</v>
      </c>
      <c r="I9116" s="170">
        <f>C9116/'Projections+Sensitivity'!D$67</f>
        <v>393939529.98749256</v>
      </c>
      <c r="J9116" s="170">
        <f>D9116/'Projections+Sensitivity'!E$67</f>
        <v>549730731.98868048</v>
      </c>
      <c r="K9116" s="170">
        <f>E9116/'Projections+Sensitivity'!F$67</f>
        <v>173091072.90598696</v>
      </c>
      <c r="L9116" s="170">
        <f>F9116/'Projections+Sensitivity'!F$67</f>
        <v>1522871618.8794937</v>
      </c>
      <c r="M9116" s="170">
        <f t="shared" si="285"/>
        <v>3956246846.7684665</v>
      </c>
      <c r="N9116" s="171">
        <f>'Projections+Sensitivity'!$B$72</f>
        <v>418000000</v>
      </c>
      <c r="O9116" s="171">
        <f>'Projections+Sensitivity'!$B$73</f>
        <v>634000000</v>
      </c>
      <c r="P9116" s="170">
        <f t="shared" si="284"/>
        <v>3740246846.7684669</v>
      </c>
      <c r="Q9116" s="170">
        <f>P9116/'Projections+Sensitivity'!$B$75</f>
        <v>27.705532198284942</v>
      </c>
    </row>
    <row r="9117" spans="1:17">
      <c r="A9117" s="222">
        <v>265937036.87379</v>
      </c>
      <c r="B9117" s="223">
        <v>405882624.51018298</v>
      </c>
      <c r="C9117" s="223">
        <v>375685352.75148797</v>
      </c>
      <c r="D9117" s="222">
        <v>829476566.75185096</v>
      </c>
      <c r="E9117" s="222">
        <v>1004278800.03079</v>
      </c>
      <c r="F9117" s="224">
        <f>E9117*(1+'Projections+Sensitivity'!$B$64)/('Projections+Sensitivity'!$B$63-'Projections+Sensitivity'!$B$64)</f>
        <v>8835739800.6303844</v>
      </c>
      <c r="G9117" s="170">
        <f>A9117/'Projections+Sensitivity'!B$67</f>
        <v>235823478.95923811</v>
      </c>
      <c r="H9117" s="170">
        <f>B9117/'Projections+Sensitivity'!C$67</f>
        <v>319166200.03003567</v>
      </c>
      <c r="I9117" s="170">
        <f>C9117/'Projections+Sensitivity'!D$67</f>
        <v>261968403.02720043</v>
      </c>
      <c r="J9117" s="170">
        <f>D9117/'Projections+Sensitivity'!E$67</f>
        <v>512905064.62666589</v>
      </c>
      <c r="K9117" s="170">
        <f>E9117/'Projections+Sensitivity'!F$67</f>
        <v>550675021.65448797</v>
      </c>
      <c r="L9117" s="170">
        <f>F9117/'Projections+Sensitivity'!F$67</f>
        <v>4844890886.770072</v>
      </c>
      <c r="M9117" s="170">
        <f t="shared" si="285"/>
        <v>6725429055.0676994</v>
      </c>
      <c r="N9117" s="171">
        <f>'Projections+Sensitivity'!$B$72</f>
        <v>418000000</v>
      </c>
      <c r="O9117" s="171">
        <f>'Projections+Sensitivity'!$B$73</f>
        <v>634000000</v>
      </c>
      <c r="P9117" s="170">
        <f t="shared" si="284"/>
        <v>6509429055.0676994</v>
      </c>
      <c r="Q9117" s="170">
        <f>P9117/'Projections+Sensitivity'!$B$75</f>
        <v>48.21799300050148</v>
      </c>
    </row>
    <row r="9118" spans="1:17">
      <c r="A9118" s="222">
        <v>348224668.27213001</v>
      </c>
      <c r="B9118" s="223">
        <v>1177114655.9428401</v>
      </c>
      <c r="C9118" s="223">
        <v>611238066.51257598</v>
      </c>
      <c r="D9118" s="222">
        <v>930352309.879987</v>
      </c>
      <c r="E9118" s="222">
        <v>592953124.14503896</v>
      </c>
      <c r="F9118" s="224">
        <f>E9118*(1+'Projections+Sensitivity'!$B$64)/('Projections+Sensitivity'!$B$63-'Projections+Sensitivity'!$B$64)</f>
        <v>5216857628.3357</v>
      </c>
      <c r="G9118" s="170">
        <f>A9118/'Projections+Sensitivity'!B$67</f>
        <v>308793215.47954643</v>
      </c>
      <c r="H9118" s="170">
        <f>B9118/'Projections+Sensitivity'!C$67</f>
        <v>925625264.66937613</v>
      </c>
      <c r="I9118" s="170">
        <f>C9118/'Projections+Sensitivity'!D$67</f>
        <v>426221195.42588168</v>
      </c>
      <c r="J9118" s="170">
        <f>D9118/'Projections+Sensitivity'!E$67</f>
        <v>575281365.08203268</v>
      </c>
      <c r="K9118" s="170">
        <f>E9118/'Projections+Sensitivity'!F$67</f>
        <v>325133294.12973249</v>
      </c>
      <c r="L9118" s="170">
        <f>F9118/'Projections+Sensitivity'!F$67</f>
        <v>2860553451.2568283</v>
      </c>
      <c r="M9118" s="170">
        <f t="shared" si="285"/>
        <v>5421607786.0433979</v>
      </c>
      <c r="N9118" s="171">
        <f>'Projections+Sensitivity'!$B$72</f>
        <v>418000000</v>
      </c>
      <c r="O9118" s="171">
        <f>'Projections+Sensitivity'!$B$73</f>
        <v>634000000</v>
      </c>
      <c r="P9118" s="170">
        <f t="shared" si="284"/>
        <v>5205607786.0433979</v>
      </c>
      <c r="Q9118" s="170">
        <f>P9118/'Projections+Sensitivity'!$B$75</f>
        <v>38.560057674395537</v>
      </c>
    </row>
    <row r="9119" spans="1:17">
      <c r="A9119" s="222">
        <v>2467998.0049365698</v>
      </c>
      <c r="B9119" s="223">
        <v>595898772.18540895</v>
      </c>
      <c r="C9119" s="223">
        <v>-163426045.04877999</v>
      </c>
      <c r="D9119" s="222">
        <v>685780683.51833105</v>
      </c>
      <c r="E9119" s="222">
        <v>321928998.16148698</v>
      </c>
      <c r="F9119" s="224">
        <f>E9119*(1+'Projections+Sensitivity'!$B$64)/('Projections+Sensitivity'!$B$63-'Projections+Sensitivity'!$B$64)</f>
        <v>2832361752.4788017</v>
      </c>
      <c r="G9119" s="170">
        <f>A9119/'Projections+Sensitivity'!B$67</f>
        <v>2188532.6031695823</v>
      </c>
      <c r="H9119" s="170">
        <f>B9119/'Projections+Sensitivity'!C$67</f>
        <v>468585584.19568241</v>
      </c>
      <c r="I9119" s="170">
        <f>C9119/'Projections+Sensitivity'!D$67</f>
        <v>-113958289.08666614</v>
      </c>
      <c r="J9119" s="170">
        <f>D9119/'Projections+Sensitivity'!E$67</f>
        <v>424051021.93190295</v>
      </c>
      <c r="K9119" s="170">
        <f>E9119/'Projections+Sensitivity'!F$67</f>
        <v>176522951.62294507</v>
      </c>
      <c r="L9119" s="170">
        <f>F9119/'Projections+Sensitivity'!F$67</f>
        <v>1553065612.1903486</v>
      </c>
      <c r="M9119" s="170">
        <f t="shared" si="285"/>
        <v>2510455413.4573822</v>
      </c>
      <c r="N9119" s="171">
        <f>'Projections+Sensitivity'!$B$72</f>
        <v>418000000</v>
      </c>
      <c r="O9119" s="171">
        <f>'Projections+Sensitivity'!$B$73</f>
        <v>634000000</v>
      </c>
      <c r="P9119" s="170">
        <f t="shared" si="284"/>
        <v>2294455413.4573822</v>
      </c>
      <c r="Q9119" s="170">
        <f>P9119/'Projections+Sensitivity'!$B$75</f>
        <v>16.99596602561024</v>
      </c>
    </row>
    <row r="9120" spans="1:17">
      <c r="A9120" s="222">
        <v>-194465959.59466499</v>
      </c>
      <c r="B9120" s="223">
        <v>1328709921.50879</v>
      </c>
      <c r="C9120" s="223">
        <v>341791047.52930802</v>
      </c>
      <c r="D9120" s="222">
        <v>516306386.709503</v>
      </c>
      <c r="E9120" s="222">
        <v>405894059.71399701</v>
      </c>
      <c r="F9120" s="224">
        <f>E9120*(1+'Projections+Sensitivity'!$B$64)/('Projections+Sensitivity'!$B$63-'Projections+Sensitivity'!$B$64)</f>
        <v>3571094299.8542385</v>
      </c>
      <c r="G9120" s="170">
        <f>A9120/'Projections+Sensitivity'!B$67</f>
        <v>-172445476.83113757</v>
      </c>
      <c r="H9120" s="170">
        <f>B9120/'Projections+Sensitivity'!C$67</f>
        <v>1044832350.4903522</v>
      </c>
      <c r="I9120" s="170">
        <f>C9120/'Projections+Sensitivity'!D$67</f>
        <v>238333632.74472815</v>
      </c>
      <c r="J9120" s="170">
        <f>D9120/'Projections+Sensitivity'!E$67</f>
        <v>319256952.22396958</v>
      </c>
      <c r="K9120" s="170">
        <f>E9120/'Projections+Sensitivity'!F$67</f>
        <v>222563415.77217463</v>
      </c>
      <c r="L9120" s="170">
        <f>F9120/'Projections+Sensitivity'!F$67</f>
        <v>1958133967.2232058</v>
      </c>
      <c r="M9120" s="170">
        <f t="shared" si="285"/>
        <v>3610674841.6232929</v>
      </c>
      <c r="N9120" s="171">
        <f>'Projections+Sensitivity'!$B$72</f>
        <v>418000000</v>
      </c>
      <c r="O9120" s="171">
        <f>'Projections+Sensitivity'!$B$73</f>
        <v>634000000</v>
      </c>
      <c r="P9120" s="170">
        <f t="shared" si="284"/>
        <v>3394674841.6232929</v>
      </c>
      <c r="Q9120" s="170">
        <f>P9120/'Projections+Sensitivity'!$B$75</f>
        <v>25.145739567579948</v>
      </c>
    </row>
    <row r="9121" spans="1:17">
      <c r="A9121" s="222">
        <v>238080162.630086</v>
      </c>
      <c r="B9121" s="223">
        <v>850921840.70760405</v>
      </c>
      <c r="C9121" s="223">
        <v>932562065.97974598</v>
      </c>
      <c r="D9121" s="222">
        <v>1352606810.19192</v>
      </c>
      <c r="E9121" s="222">
        <v>506864311.819058</v>
      </c>
      <c r="F9121" s="224">
        <f>E9121*(1+'Projections+Sensitivity'!$B$64)/('Projections+Sensitivity'!$B$63-'Projections+Sensitivity'!$B$64)</f>
        <v>4459440120.9320307</v>
      </c>
      <c r="G9121" s="170">
        <f>A9121/'Projections+Sensitivity'!B$67</f>
        <v>211120996.4682492</v>
      </c>
      <c r="H9121" s="170">
        <f>B9121/'Projections+Sensitivity'!C$67</f>
        <v>669123224.35324073</v>
      </c>
      <c r="I9121" s="170">
        <f>C9121/'Projections+Sensitivity'!D$67</f>
        <v>650282991.76216197</v>
      </c>
      <c r="J9121" s="170">
        <f>D9121/'Projections+Sensitivity'!E$67</f>
        <v>836381534.09522712</v>
      </c>
      <c r="K9121" s="170">
        <f>E9121/'Projections+Sensitivity'!F$67</f>
        <v>277928316.19893748</v>
      </c>
      <c r="L9121" s="170">
        <f>F9121/'Projections+Sensitivity'!F$67</f>
        <v>2445239593.9114213</v>
      </c>
      <c r="M9121" s="170">
        <f t="shared" si="285"/>
        <v>5090076656.789238</v>
      </c>
      <c r="N9121" s="171">
        <f>'Projections+Sensitivity'!$B$72</f>
        <v>418000000</v>
      </c>
      <c r="O9121" s="171">
        <f>'Projections+Sensitivity'!$B$73</f>
        <v>634000000</v>
      </c>
      <c r="P9121" s="170">
        <f t="shared" si="284"/>
        <v>4874076656.789238</v>
      </c>
      <c r="Q9121" s="170">
        <f>P9121/'Projections+Sensitivity'!$B$75</f>
        <v>36.104271531772135</v>
      </c>
    </row>
    <row r="9122" spans="1:17">
      <c r="A9122" s="222">
        <v>149595822.43277401</v>
      </c>
      <c r="B9122" s="223">
        <v>695974283.02783406</v>
      </c>
      <c r="C9122" s="223">
        <v>605111089.62236905</v>
      </c>
      <c r="D9122" s="222">
        <v>87153111.307464793</v>
      </c>
      <c r="E9122" s="222">
        <v>540389878.47550404</v>
      </c>
      <c r="F9122" s="224">
        <f>E9122*(1+'Projections+Sensitivity'!$B$64)/('Projections+Sensitivity'!$B$63-'Projections+Sensitivity'!$B$64)</f>
        <v>4754401224.9959269</v>
      </c>
      <c r="G9122" s="170">
        <f>A9122/'Projections+Sensitivity'!B$67</f>
        <v>132656239.60685004</v>
      </c>
      <c r="H9122" s="170">
        <f>B9122/'Projections+Sensitivity'!C$67</f>
        <v>547280060.33933938</v>
      </c>
      <c r="I9122" s="170">
        <f>C9122/'Projections+Sensitivity'!D$67</f>
        <v>421948805.40706235</v>
      </c>
      <c r="J9122" s="170">
        <f>D9122/'Projections+Sensitivity'!E$67</f>
        <v>53890940.358467318</v>
      </c>
      <c r="K9122" s="170">
        <f>E9122/'Projections+Sensitivity'!F$67</f>
        <v>296311351.01352423</v>
      </c>
      <c r="L9122" s="170">
        <f>F9122/'Projections+Sensitivity'!F$67</f>
        <v>2606975271.6561251</v>
      </c>
      <c r="M9122" s="170">
        <f t="shared" si="285"/>
        <v>4059062668.3813686</v>
      </c>
      <c r="N9122" s="171">
        <f>'Projections+Sensitivity'!$B$72</f>
        <v>418000000</v>
      </c>
      <c r="O9122" s="171">
        <f>'Projections+Sensitivity'!$B$73</f>
        <v>634000000</v>
      </c>
      <c r="P9122" s="170">
        <f t="shared" si="284"/>
        <v>3843062668.3813686</v>
      </c>
      <c r="Q9122" s="170">
        <f>P9122/'Projections+Sensitivity'!$B$75</f>
        <v>28.467130876899027</v>
      </c>
    </row>
    <row r="9123" spans="1:17">
      <c r="A9123" s="222">
        <v>195267600.309284</v>
      </c>
      <c r="B9123" s="223">
        <v>193465615.02408499</v>
      </c>
      <c r="C9123" s="223">
        <v>1028885398.9593101</v>
      </c>
      <c r="D9123" s="222">
        <v>664493408.29818404</v>
      </c>
      <c r="E9123" s="222">
        <v>719586226.21181405</v>
      </c>
      <c r="F9123" s="224">
        <f>E9123*(1+'Projections+Sensitivity'!$B$64)/('Projections+Sensitivity'!$B$63-'Projections+Sensitivity'!$B$64)</f>
        <v>6330987628.8638306</v>
      </c>
      <c r="G9123" s="170">
        <f>A9123/'Projections+Sensitivity'!B$67</f>
        <v>173156343.22424755</v>
      </c>
      <c r="H9123" s="170">
        <f>B9123/'Projections+Sensitivity'!C$67</f>
        <v>152131876.19999197</v>
      </c>
      <c r="I9123" s="170">
        <f>C9123/'Projections+Sensitivity'!D$67</f>
        <v>717450022.71001339</v>
      </c>
      <c r="J9123" s="170">
        <f>D9123/'Projections+Sensitivity'!E$67</f>
        <v>410888080.73481727</v>
      </c>
      <c r="K9123" s="170">
        <f>E9123/'Projections+Sensitivity'!F$67</f>
        <v>394569875.10770231</v>
      </c>
      <c r="L9123" s="170">
        <f>F9123/'Projections+Sensitivity'!F$67</f>
        <v>3471463053.3991151</v>
      </c>
      <c r="M9123" s="170">
        <f t="shared" si="285"/>
        <v>5319659251.3758869</v>
      </c>
      <c r="N9123" s="171">
        <f>'Projections+Sensitivity'!$B$72</f>
        <v>418000000</v>
      </c>
      <c r="O9123" s="171">
        <f>'Projections+Sensitivity'!$B$73</f>
        <v>634000000</v>
      </c>
      <c r="P9123" s="170">
        <f t="shared" si="284"/>
        <v>5103659251.3758869</v>
      </c>
      <c r="Q9123" s="170">
        <f>P9123/'Projections+Sensitivity'!$B$75</f>
        <v>37.804883343525091</v>
      </c>
    </row>
    <row r="9124" spans="1:17">
      <c r="A9124" s="222">
        <v>368261962.827048</v>
      </c>
      <c r="B9124" s="223">
        <v>-167128787.12378299</v>
      </c>
      <c r="C9124" s="223">
        <v>584943098.19014895</v>
      </c>
      <c r="D9124" s="222">
        <v>-28857720.6438944</v>
      </c>
      <c r="E9124" s="222">
        <v>685874721.81666899</v>
      </c>
      <c r="F9124" s="224">
        <f>E9124*(1+'Projections+Sensitivity'!$B$64)/('Projections+Sensitivity'!$B$63-'Projections+Sensitivity'!$B$64)</f>
        <v>6034390627.0012236</v>
      </c>
      <c r="G9124" s="170">
        <f>A9124/'Projections+Sensitivity'!B$67</f>
        <v>326561573.6082952</v>
      </c>
      <c r="H9124" s="170">
        <f>B9124/'Projections+Sensitivity'!C$67</f>
        <v>-131421885.73925591</v>
      </c>
      <c r="I9124" s="170">
        <f>C9124/'Projections+Sensitivity'!D$67</f>
        <v>407885503.57996172</v>
      </c>
      <c r="J9124" s="170">
        <f>D9124/'Projections+Sensitivity'!E$67</f>
        <v>-17844109.966596473</v>
      </c>
      <c r="K9124" s="170">
        <f>E9124/'Projections+Sensitivity'!F$67</f>
        <v>376084885.26998723</v>
      </c>
      <c r="L9124" s="170">
        <f>F9124/'Projections+Sensitivity'!F$67</f>
        <v>3308830365.7247958</v>
      </c>
      <c r="M9124" s="170">
        <f t="shared" si="285"/>
        <v>4270096332.4771876</v>
      </c>
      <c r="N9124" s="171">
        <f>'Projections+Sensitivity'!$B$72</f>
        <v>418000000</v>
      </c>
      <c r="O9124" s="171">
        <f>'Projections+Sensitivity'!$B$73</f>
        <v>634000000</v>
      </c>
      <c r="P9124" s="170">
        <f t="shared" si="284"/>
        <v>4054096332.4771881</v>
      </c>
      <c r="Q9124" s="170">
        <f>P9124/'Projections+Sensitivity'!$B$75</f>
        <v>30.030343203534727</v>
      </c>
    </row>
    <row r="9125" spans="1:17">
      <c r="A9125" s="222">
        <v>-87413126.979490697</v>
      </c>
      <c r="B9125" s="223">
        <v>588495236.09184599</v>
      </c>
      <c r="C9125" s="223">
        <v>870607894.57850802</v>
      </c>
      <c r="D9125" s="222">
        <v>667371013.82893503</v>
      </c>
      <c r="E9125" s="222">
        <v>733163575.20547795</v>
      </c>
      <c r="F9125" s="224">
        <f>E9125*(1+'Projections+Sensitivity'!$B$64)/('Projections+Sensitivity'!$B$63-'Projections+Sensitivity'!$B$64)</f>
        <v>6450442428.5536051</v>
      </c>
      <c r="G9125" s="170">
        <f>A9125/'Projections+Sensitivity'!B$67</f>
        <v>-77514843.187458247</v>
      </c>
      <c r="H9125" s="170">
        <f>B9125/'Projections+Sensitivity'!C$67</f>
        <v>462763806.32426131</v>
      </c>
      <c r="I9125" s="170">
        <f>C9125/'Projections+Sensitivity'!D$67</f>
        <v>607081852.23412788</v>
      </c>
      <c r="J9125" s="170">
        <f>D9125/'Projections+Sensitivity'!E$67</f>
        <v>412667441.97283208</v>
      </c>
      <c r="K9125" s="170">
        <f>E9125/'Projections+Sensitivity'!F$67</f>
        <v>402014727.02618074</v>
      </c>
      <c r="L9125" s="170">
        <f>F9125/'Projections+Sensitivity'!F$67</f>
        <v>3536963564.2173085</v>
      </c>
      <c r="M9125" s="170">
        <f t="shared" si="285"/>
        <v>5343976548.5872517</v>
      </c>
      <c r="N9125" s="171">
        <f>'Projections+Sensitivity'!$B$72</f>
        <v>418000000</v>
      </c>
      <c r="O9125" s="171">
        <f>'Projections+Sensitivity'!$B$73</f>
        <v>634000000</v>
      </c>
      <c r="P9125" s="170">
        <f t="shared" si="284"/>
        <v>5127976548.5872517</v>
      </c>
      <c r="Q9125" s="170">
        <f>P9125/'Projections+Sensitivity'!$B$75</f>
        <v>37.985011471016676</v>
      </c>
    </row>
    <row r="9126" spans="1:17">
      <c r="A9126" s="222">
        <v>571531365.57311404</v>
      </c>
      <c r="B9126" s="223">
        <v>372237709.13664502</v>
      </c>
      <c r="C9126" s="223">
        <v>859137165.44280303</v>
      </c>
      <c r="D9126" s="222">
        <v>-174198620.83450601</v>
      </c>
      <c r="E9126" s="222">
        <v>900563308.24393106</v>
      </c>
      <c r="F9126" s="224">
        <f>E9126*(1+'Projections+Sensitivity'!$B$64)/('Projections+Sensitivity'!$B$63-'Projections+Sensitivity'!$B$64)</f>
        <v>7923241101.3697729</v>
      </c>
      <c r="G9126" s="170">
        <f>A9126/'Projections+Sensitivity'!B$67</f>
        <v>506813629.82825452</v>
      </c>
      <c r="H9126" s="170">
        <f>B9126/'Projections+Sensitivity'!C$67</f>
        <v>292709487.81412548</v>
      </c>
      <c r="I9126" s="170">
        <f>C9126/'Projections+Sensitivity'!D$67</f>
        <v>599083221.00927413</v>
      </c>
      <c r="J9126" s="170">
        <f>D9126/'Projections+Sensitivity'!E$67</f>
        <v>-107715345.3856736</v>
      </c>
      <c r="K9126" s="170">
        <f>E9126/'Projections+Sensitivity'!F$67</f>
        <v>493804827.1588127</v>
      </c>
      <c r="L9126" s="170">
        <f>F9126/'Projections+Sensitivity'!F$67</f>
        <v>4344541540.5928717</v>
      </c>
      <c r="M9126" s="170">
        <f t="shared" si="285"/>
        <v>6129237361.0176649</v>
      </c>
      <c r="N9126" s="171">
        <f>'Projections+Sensitivity'!$B$72</f>
        <v>418000000</v>
      </c>
      <c r="O9126" s="171">
        <f>'Projections+Sensitivity'!$B$73</f>
        <v>634000000</v>
      </c>
      <c r="P9126" s="170">
        <f t="shared" si="284"/>
        <v>5913237361.0176649</v>
      </c>
      <c r="Q9126" s="170">
        <f>P9126/'Projections+Sensitivity'!$B$75</f>
        <v>43.80175822976048</v>
      </c>
    </row>
    <row r="9127" spans="1:17">
      <c r="A9127" s="222">
        <v>480636246.00564599</v>
      </c>
      <c r="B9127" s="223">
        <v>12815243.9408402</v>
      </c>
      <c r="C9127" s="223">
        <v>1177307576.9749401</v>
      </c>
      <c r="D9127" s="222">
        <v>790896421.69174302</v>
      </c>
      <c r="E9127" s="222">
        <v>338575607.19881898</v>
      </c>
      <c r="F9127" s="224">
        <f>E9127*(1+'Projections+Sensitivity'!$B$64)/('Projections+Sensitivity'!$B$63-'Projections+Sensitivity'!$B$64)</f>
        <v>2978820192.1194453</v>
      </c>
      <c r="G9127" s="170">
        <f>A9127/'Projections+Sensitivity'!B$67</f>
        <v>426211079.80815679</v>
      </c>
      <c r="H9127" s="170">
        <f>B9127/'Projections+Sensitivity'!C$67</f>
        <v>10077279.64702093</v>
      </c>
      <c r="I9127" s="170">
        <f>C9127/'Projections+Sensitivity'!D$67</f>
        <v>820945995.24076426</v>
      </c>
      <c r="J9127" s="170">
        <f>D9127/'Projections+Sensitivity'!E$67</f>
        <v>489049114.27372402</v>
      </c>
      <c r="K9127" s="170">
        <f>E9127/'Projections+Sensitivity'!F$67</f>
        <v>185650767.31697899</v>
      </c>
      <c r="L9127" s="170">
        <f>F9127/'Projections+Sensitivity'!F$67</f>
        <v>1633372997.3687685</v>
      </c>
      <c r="M9127" s="170">
        <f t="shared" si="285"/>
        <v>3565307233.6554136</v>
      </c>
      <c r="N9127" s="171">
        <f>'Projections+Sensitivity'!$B$72</f>
        <v>418000000</v>
      </c>
      <c r="O9127" s="171">
        <f>'Projections+Sensitivity'!$B$73</f>
        <v>634000000</v>
      </c>
      <c r="P9127" s="170">
        <f t="shared" si="284"/>
        <v>3349307233.6554136</v>
      </c>
      <c r="Q9127" s="170">
        <f>P9127/'Projections+Sensitivity'!$B$75</f>
        <v>24.809683212262325</v>
      </c>
    </row>
    <row r="9128" spans="1:17">
      <c r="A9128" s="222">
        <v>105229826.778503</v>
      </c>
      <c r="B9128" s="223">
        <v>229565184.65765801</v>
      </c>
      <c r="C9128" s="223">
        <v>617954065.62995505</v>
      </c>
      <c r="D9128" s="222">
        <v>636390262.12852204</v>
      </c>
      <c r="E9128" s="222">
        <v>667268697.79840803</v>
      </c>
      <c r="F9128" s="224">
        <f>E9128*(1+'Projections+Sensitivity'!$B$64)/('Projections+Sensitivity'!$B$63-'Projections+Sensitivity'!$B$64)</f>
        <v>5870693069.1670904</v>
      </c>
      <c r="G9128" s="170">
        <f>A9128/'Projections+Sensitivity'!B$67</f>
        <v>93314057.089993596</v>
      </c>
      <c r="H9128" s="170">
        <f>B9128/'Projections+Sensitivity'!C$67</f>
        <v>180518808.20175374</v>
      </c>
      <c r="I9128" s="170">
        <f>C9128/'Projections+Sensitivity'!D$67</f>
        <v>430904315.35756475</v>
      </c>
      <c r="J9128" s="170">
        <f>D9128/'Projections+Sensitivity'!E$67</f>
        <v>393510560.28380811</v>
      </c>
      <c r="K9128" s="170">
        <f>E9128/'Projections+Sensitivity'!F$67</f>
        <v>365882665.84760606</v>
      </c>
      <c r="L9128" s="170">
        <f>F9128/'Projections+Sensitivity'!F$67</f>
        <v>3219070274.9986606</v>
      </c>
      <c r="M9128" s="170">
        <f t="shared" si="285"/>
        <v>4683200681.7793865</v>
      </c>
      <c r="N9128" s="171">
        <f>'Projections+Sensitivity'!$B$72</f>
        <v>418000000</v>
      </c>
      <c r="O9128" s="171">
        <f>'Projections+Sensitivity'!$B$73</f>
        <v>634000000</v>
      </c>
      <c r="P9128" s="170">
        <f t="shared" si="284"/>
        <v>4467200681.7793865</v>
      </c>
      <c r="Q9128" s="170">
        <f>P9128/'Projections+Sensitivity'!$B$75</f>
        <v>33.090375420588046</v>
      </c>
    </row>
    <row r="9129" spans="1:17">
      <c r="A9129" s="222">
        <v>1506178177.1375599</v>
      </c>
      <c r="B9129" s="223">
        <v>536461261.50271201</v>
      </c>
      <c r="C9129" s="223">
        <v>582130422.41221404</v>
      </c>
      <c r="D9129" s="222">
        <v>120936690.400445</v>
      </c>
      <c r="E9129" s="222">
        <v>1074627024.2079899</v>
      </c>
      <c r="F9129" s="224">
        <f>E9129*(1+'Projections+Sensitivity'!$B$64)/('Projections+Sensitivity'!$B$63-'Projections+Sensitivity'!$B$64)</f>
        <v>9454670125.8021355</v>
      </c>
      <c r="G9129" s="170">
        <f>A9129/'Projections+Sensitivity'!B$67</f>
        <v>1335625085.6988838</v>
      </c>
      <c r="H9129" s="170">
        <f>B9129/'Projections+Sensitivity'!C$67</f>
        <v>421846839.35107499</v>
      </c>
      <c r="I9129" s="170">
        <f>C9129/'Projections+Sensitivity'!D$67</f>
        <v>405924202.25058484</v>
      </c>
      <c r="J9129" s="170">
        <f>D9129/'Projections+Sensitivity'!E$67</f>
        <v>74780944.383365735</v>
      </c>
      <c r="K9129" s="170">
        <f>E9129/'Projections+Sensitivity'!F$67</f>
        <v>589248981.26704443</v>
      </c>
      <c r="L9129" s="170">
        <f>F9129/'Projections+Sensitivity'!F$67</f>
        <v>5184268229.203392</v>
      </c>
      <c r="M9129" s="170">
        <f t="shared" si="285"/>
        <v>8011694282.1543465</v>
      </c>
      <c r="N9129" s="171">
        <f>'Projections+Sensitivity'!$B$72</f>
        <v>418000000</v>
      </c>
      <c r="O9129" s="171">
        <f>'Projections+Sensitivity'!$B$73</f>
        <v>634000000</v>
      </c>
      <c r="P9129" s="170">
        <f t="shared" si="284"/>
        <v>7795694282.1543465</v>
      </c>
      <c r="Q9129" s="170">
        <f>P9129/'Projections+Sensitivity'!$B$75</f>
        <v>57.74588357151368</v>
      </c>
    </row>
    <row r="9130" spans="1:17">
      <c r="A9130" s="222">
        <v>92219741.151318893</v>
      </c>
      <c r="B9130" s="223">
        <v>505841656.434475</v>
      </c>
      <c r="C9130" s="223">
        <v>645038577.90631998</v>
      </c>
      <c r="D9130" s="222">
        <v>-557636579.62955701</v>
      </c>
      <c r="E9130" s="222">
        <v>677045987.57352996</v>
      </c>
      <c r="F9130" s="224">
        <f>E9130*(1+'Projections+Sensitivity'!$B$64)/('Projections+Sensitivity'!$B$63-'Projections+Sensitivity'!$B$64)</f>
        <v>5956714588.6950283</v>
      </c>
      <c r="G9130" s="170">
        <f>A9130/'Projections+Sensitivity'!B$67</f>
        <v>81777177.194561034</v>
      </c>
      <c r="H9130" s="170">
        <f>B9130/'Projections+Sensitivity'!C$67</f>
        <v>397769082.86213112</v>
      </c>
      <c r="I9130" s="170">
        <f>C9130/'Projections+Sensitivity'!D$67</f>
        <v>449790562.52116764</v>
      </c>
      <c r="J9130" s="170">
        <f>D9130/'Projections+Sensitivity'!E$67</f>
        <v>-344813388.80144155</v>
      </c>
      <c r="K9130" s="170">
        <f>E9130/'Projections+Sensitivity'!F$67</f>
        <v>371243835.7323755</v>
      </c>
      <c r="L9130" s="170">
        <f>F9130/'Projections+Sensitivity'!F$67</f>
        <v>3266238354.3480868</v>
      </c>
      <c r="M9130" s="170">
        <f t="shared" si="285"/>
        <v>4222005623.8568807</v>
      </c>
      <c r="N9130" s="171">
        <f>'Projections+Sensitivity'!$B$72</f>
        <v>418000000</v>
      </c>
      <c r="O9130" s="171">
        <f>'Projections+Sensitivity'!$B$73</f>
        <v>634000000</v>
      </c>
      <c r="P9130" s="170">
        <f t="shared" si="284"/>
        <v>4006005623.8568802</v>
      </c>
      <c r="Q9130" s="170">
        <f>P9130/'Projections+Sensitivity'!$B$75</f>
        <v>29.674115732273187</v>
      </c>
    </row>
    <row r="9131" spans="1:17">
      <c r="A9131" s="222">
        <v>508511074.99820697</v>
      </c>
      <c r="B9131" s="223">
        <v>465004659.618325</v>
      </c>
      <c r="C9131" s="223">
        <v>639966900.61653197</v>
      </c>
      <c r="D9131" s="222">
        <v>1725569869.1956301</v>
      </c>
      <c r="E9131" s="222">
        <v>506190960.44461697</v>
      </c>
      <c r="F9131" s="224">
        <f>E9131*(1+'Projections+Sensitivity'!$B$64)/('Projections+Sensitivity'!$B$63-'Projections+Sensitivity'!$B$64)</f>
        <v>4453515911.8988657</v>
      </c>
      <c r="G9131" s="170">
        <f>A9131/'Projections+Sensitivity'!B$67</f>
        <v>450929483.93002898</v>
      </c>
      <c r="H9131" s="170">
        <f>B9131/'Projections+Sensitivity'!C$67</f>
        <v>365656870.3470515</v>
      </c>
      <c r="I9131" s="170">
        <f>C9131/'Projections+Sensitivity'!D$67</f>
        <v>446254041.35912496</v>
      </c>
      <c r="J9131" s="170">
        <f>D9131/'Projections+Sensitivity'!E$67</f>
        <v>1067002445.5825136</v>
      </c>
      <c r="K9131" s="170">
        <f>E9131/'Projections+Sensitivity'!F$67</f>
        <v>277559098.22610956</v>
      </c>
      <c r="L9131" s="170">
        <f>F9131/'Projections+Sensitivity'!F$67</f>
        <v>2441991179.2903781</v>
      </c>
      <c r="M9131" s="170">
        <f t="shared" si="285"/>
        <v>5049393118.7352066</v>
      </c>
      <c r="N9131" s="171">
        <f>'Projections+Sensitivity'!$B$72</f>
        <v>418000000</v>
      </c>
      <c r="O9131" s="171">
        <f>'Projections+Sensitivity'!$B$73</f>
        <v>634000000</v>
      </c>
      <c r="P9131" s="170">
        <f t="shared" si="284"/>
        <v>4833393118.7352066</v>
      </c>
      <c r="Q9131" s="170">
        <f>P9131/'Projections+Sensitivity'!$B$75</f>
        <v>35.802911990631159</v>
      </c>
    </row>
    <row r="9132" spans="1:17">
      <c r="A9132" s="222">
        <v>892906855.78801703</v>
      </c>
      <c r="B9132" s="223">
        <v>809593879.99363899</v>
      </c>
      <c r="C9132" s="223">
        <v>812952051.87351596</v>
      </c>
      <c r="D9132" s="222">
        <v>804499626.58479595</v>
      </c>
      <c r="E9132" s="222">
        <v>543067597.92866802</v>
      </c>
      <c r="F9132" s="224">
        <f>E9132*(1+'Projections+Sensitivity'!$B$64)/('Projections+Sensitivity'!$B$63-'Projections+Sensitivity'!$B$64)</f>
        <v>4777960053.8256493</v>
      </c>
      <c r="G9132" s="170">
        <f>A9132/'Projections+Sensitivity'!B$67</f>
        <v>791797951.85285795</v>
      </c>
      <c r="H9132" s="170">
        <f>B9132/'Projections+Sensitivity'!C$67</f>
        <v>636624941.89538717</v>
      </c>
      <c r="I9132" s="170">
        <f>C9132/'Projections+Sensitivity'!D$67</f>
        <v>566877971.70486653</v>
      </c>
      <c r="J9132" s="170">
        <f>D9132/'Projections+Sensitivity'!E$67</f>
        <v>497460626.98483407</v>
      </c>
      <c r="K9132" s="170">
        <f>E9132/'Projections+Sensitivity'!F$67</f>
        <v>297779621.79431784</v>
      </c>
      <c r="L9132" s="170">
        <f>F9132/'Projections+Sensitivity'!F$67</f>
        <v>2619893256.7570395</v>
      </c>
      <c r="M9132" s="170">
        <f t="shared" si="285"/>
        <v>5410434370.9893036</v>
      </c>
      <c r="N9132" s="171">
        <f>'Projections+Sensitivity'!$B$72</f>
        <v>418000000</v>
      </c>
      <c r="O9132" s="171">
        <f>'Projections+Sensitivity'!$B$73</f>
        <v>634000000</v>
      </c>
      <c r="P9132" s="170">
        <f t="shared" si="284"/>
        <v>5194434370.9893036</v>
      </c>
      <c r="Q9132" s="170">
        <f>P9132/'Projections+Sensitivity'!$B$75</f>
        <v>38.477291636957801</v>
      </c>
    </row>
    <row r="9133" spans="1:17">
      <c r="A9133" s="222">
        <v>-88332431.426945493</v>
      </c>
      <c r="B9133" s="223">
        <v>148722431.13700899</v>
      </c>
      <c r="C9133" s="223">
        <v>538414775.57376397</v>
      </c>
      <c r="D9133" s="222">
        <v>550149317.32743394</v>
      </c>
      <c r="E9133" s="222">
        <v>290747747.59884101</v>
      </c>
      <c r="F9133" s="224">
        <f>E9133*(1+'Projections+Sensitivity'!$B$64)/('Projections+Sensitivity'!$B$63-'Projections+Sensitivity'!$B$64)</f>
        <v>2558026162.9778056</v>
      </c>
      <c r="G9133" s="170">
        <f>A9133/'Projections+Sensitivity'!B$67</f>
        <v>-78330049.582062006</v>
      </c>
      <c r="H9133" s="170">
        <f>B9133/'Projections+Sensitivity'!C$67</f>
        <v>116948029.64899263</v>
      </c>
      <c r="I9133" s="170">
        <f>C9133/'Projections+Sensitivity'!D$67</f>
        <v>375440931.86036205</v>
      </c>
      <c r="J9133" s="170">
        <f>D9133/'Projections+Sensitivity'!E$67</f>
        <v>340183656.13764215</v>
      </c>
      <c r="K9133" s="170">
        <f>E9133/'Projections+Sensitivity'!F$67</f>
        <v>159425372.91445032</v>
      </c>
      <c r="L9133" s="170">
        <f>F9133/'Projections+Sensitivity'!F$67</f>
        <v>1402639498.7600679</v>
      </c>
      <c r="M9133" s="170">
        <f t="shared" si="285"/>
        <v>2316307439.7394533</v>
      </c>
      <c r="N9133" s="171">
        <f>'Projections+Sensitivity'!$B$72</f>
        <v>418000000</v>
      </c>
      <c r="O9133" s="171">
        <f>'Projections+Sensitivity'!$B$73</f>
        <v>634000000</v>
      </c>
      <c r="P9133" s="170">
        <f t="shared" si="284"/>
        <v>2100307439.7394533</v>
      </c>
      <c r="Q9133" s="170">
        <f>P9133/'Projections+Sensitivity'!$B$75</f>
        <v>15.557832886958913</v>
      </c>
    </row>
    <row r="9134" spans="1:17">
      <c r="A9134" s="222">
        <v>744990382.19015503</v>
      </c>
      <c r="B9134" s="223">
        <v>811157616.06178498</v>
      </c>
      <c r="C9134" s="223">
        <v>998988947.25382602</v>
      </c>
      <c r="D9134" s="222">
        <v>-272761257.62136102</v>
      </c>
      <c r="E9134" s="222">
        <v>913070783.34739804</v>
      </c>
      <c r="F9134" s="224">
        <f>E9134*(1+'Projections+Sensitivity'!$B$64)/('Projections+Sensitivity'!$B$63-'Projections+Sensitivity'!$B$64)</f>
        <v>8033283049.4560108</v>
      </c>
      <c r="G9134" s="170">
        <f>A9134/'Projections+Sensitivity'!B$67</f>
        <v>660630898.89443648</v>
      </c>
      <c r="H9134" s="170">
        <f>B9134/'Projections+Sensitivity'!C$67</f>
        <v>637854587.28689015</v>
      </c>
      <c r="I9134" s="170">
        <f>C9134/'Projections+Sensitivity'!D$67</f>
        <v>696602987.67895591</v>
      </c>
      <c r="J9134" s="170">
        <f>D9134/'Projections+Sensitivity'!E$67</f>
        <v>-168661341.47197431</v>
      </c>
      <c r="K9134" s="170">
        <f>E9134/'Projections+Sensitivity'!F$67</f>
        <v>500663036.37644577</v>
      </c>
      <c r="L9134" s="170">
        <f>F9134/'Projections+Sensitivity'!F$67</f>
        <v>4404880713.4833412</v>
      </c>
      <c r="M9134" s="170">
        <f t="shared" si="285"/>
        <v>6731970882.2480946</v>
      </c>
      <c r="N9134" s="171">
        <f>'Projections+Sensitivity'!$B$72</f>
        <v>418000000</v>
      </c>
      <c r="O9134" s="171">
        <f>'Projections+Sensitivity'!$B$73</f>
        <v>634000000</v>
      </c>
      <c r="P9134" s="170">
        <f t="shared" si="284"/>
        <v>6515970882.2480946</v>
      </c>
      <c r="Q9134" s="170">
        <f>P9134/'Projections+Sensitivity'!$B$75</f>
        <v>48.266450979615513</v>
      </c>
    </row>
    <row r="9135" spans="1:17">
      <c r="A9135" s="222">
        <v>409802896.17316502</v>
      </c>
      <c r="B9135" s="223">
        <v>432250112.76583499</v>
      </c>
      <c r="C9135" s="223">
        <v>331758034.35691702</v>
      </c>
      <c r="D9135" s="222">
        <v>221920418.82971099</v>
      </c>
      <c r="E9135" s="222">
        <v>675431491.15533304</v>
      </c>
      <c r="F9135" s="224">
        <f>E9135*(1+'Projections+Sensitivity'!$B$64)/('Projections+Sensitivity'!$B$63-'Projections+Sensitivity'!$B$64)</f>
        <v>5942510096.6159353</v>
      </c>
      <c r="G9135" s="170">
        <f>A9135/'Projections+Sensitivity'!B$67</f>
        <v>363398591.63352174</v>
      </c>
      <c r="H9135" s="170">
        <f>B9135/'Projections+Sensitivity'!C$67</f>
        <v>339900300.29128474</v>
      </c>
      <c r="I9135" s="170">
        <f>C9135/'Projections+Sensitivity'!D$67</f>
        <v>231337532.36691877</v>
      </c>
      <c r="J9135" s="170">
        <f>D9135/'Projections+Sensitivity'!E$67</f>
        <v>137224017.31920376</v>
      </c>
      <c r="K9135" s="170">
        <f>E9135/'Projections+Sensitivity'!F$67</f>
        <v>370358560.79674566</v>
      </c>
      <c r="L9135" s="170">
        <f>F9135/'Projections+Sensitivity'!F$67</f>
        <v>3258449621.7939339</v>
      </c>
      <c r="M9135" s="170">
        <f t="shared" si="285"/>
        <v>4700668624.2016087</v>
      </c>
      <c r="N9135" s="171">
        <f>'Projections+Sensitivity'!$B$72</f>
        <v>418000000</v>
      </c>
      <c r="O9135" s="171">
        <f>'Projections+Sensitivity'!$B$73</f>
        <v>634000000</v>
      </c>
      <c r="P9135" s="170">
        <f t="shared" si="284"/>
        <v>4484668624.2016087</v>
      </c>
      <c r="Q9135" s="170">
        <f>P9135/'Projections+Sensitivity'!$B$75</f>
        <v>33.219767586678586</v>
      </c>
    </row>
    <row r="9136" spans="1:17">
      <c r="A9136" s="222">
        <v>371886825.60965401</v>
      </c>
      <c r="B9136" s="223">
        <v>643451552.23941898</v>
      </c>
      <c r="C9136" s="223">
        <v>384906803.892407</v>
      </c>
      <c r="D9136" s="222">
        <v>644072682.88977396</v>
      </c>
      <c r="E9136" s="222">
        <v>511684417.00712699</v>
      </c>
      <c r="F9136" s="224">
        <f>E9136*(1+'Projections+Sensitivity'!$B$64)/('Projections+Sensitivity'!$B$63-'Projections+Sensitivity'!$B$64)</f>
        <v>4501847861.9419374</v>
      </c>
      <c r="G9136" s="170">
        <f>A9136/'Projections+Sensitivity'!B$67</f>
        <v>329775972.63369197</v>
      </c>
      <c r="H9136" s="170">
        <f>B9136/'Projections+Sensitivity'!C$67</f>
        <v>505978759.44928747</v>
      </c>
      <c r="I9136" s="170">
        <f>C9136/'Projections+Sensitivity'!D$67</f>
        <v>268398594.70565507</v>
      </c>
      <c r="J9136" s="170">
        <f>D9136/'Projections+Sensitivity'!E$67</f>
        <v>398260968.76426607</v>
      </c>
      <c r="K9136" s="170">
        <f>E9136/'Projections+Sensitivity'!F$67</f>
        <v>280571318.84793836</v>
      </c>
      <c r="L9136" s="170">
        <f>F9136/'Projections+Sensitivity'!F$67</f>
        <v>2468492981.0169067</v>
      </c>
      <c r="M9136" s="170">
        <f t="shared" si="285"/>
        <v>4251478595.4177456</v>
      </c>
      <c r="N9136" s="171">
        <f>'Projections+Sensitivity'!$B$72</f>
        <v>418000000</v>
      </c>
      <c r="O9136" s="171">
        <f>'Projections+Sensitivity'!$B$73</f>
        <v>634000000</v>
      </c>
      <c r="P9136" s="170">
        <f t="shared" si="284"/>
        <v>4035478595.4177456</v>
      </c>
      <c r="Q9136" s="170">
        <f>P9136/'Projections+Sensitivity'!$B$75</f>
        <v>29.892434040131448</v>
      </c>
    </row>
    <row r="9137" spans="1:17">
      <c r="A9137" s="222">
        <v>336068284.48461598</v>
      </c>
      <c r="B9137" s="223">
        <v>458086186.42469102</v>
      </c>
      <c r="C9137" s="223">
        <v>1197120937.99738</v>
      </c>
      <c r="D9137" s="222">
        <v>241272086.85975701</v>
      </c>
      <c r="E9137" s="222">
        <v>618958067.89060903</v>
      </c>
      <c r="F9137" s="224">
        <f>E9137*(1+'Projections+Sensitivity'!$B$64)/('Projections+Sensitivity'!$B$63-'Projections+Sensitivity'!$B$64)</f>
        <v>5445651581.2289038</v>
      </c>
      <c r="G9137" s="170">
        <f>A9137/'Projections+Sensitivity'!B$67</f>
        <v>298013367.92602283</v>
      </c>
      <c r="H9137" s="170">
        <f>B9137/'Projections+Sensitivity'!C$67</f>
        <v>360216522.16292661</v>
      </c>
      <c r="I9137" s="170">
        <f>C9137/'Projections+Sensitivity'!D$67</f>
        <v>834762010.44507122</v>
      </c>
      <c r="J9137" s="170">
        <f>D9137/'Projections+Sensitivity'!E$67</f>
        <v>149190079.9416261</v>
      </c>
      <c r="K9137" s="170">
        <f>E9137/'Projections+Sensitivity'!F$67</f>
        <v>339392554.56595445</v>
      </c>
      <c r="L9137" s="170">
        <f>F9137/'Projections+Sensitivity'!F$67</f>
        <v>2986007772.2681031</v>
      </c>
      <c r="M9137" s="170">
        <f t="shared" si="285"/>
        <v>4967582307.3097038</v>
      </c>
      <c r="N9137" s="171">
        <f>'Projections+Sensitivity'!$B$72</f>
        <v>418000000</v>
      </c>
      <c r="O9137" s="171">
        <f>'Projections+Sensitivity'!$B$73</f>
        <v>634000000</v>
      </c>
      <c r="P9137" s="170">
        <f t="shared" si="284"/>
        <v>4751582307.3097038</v>
      </c>
      <c r="Q9137" s="170">
        <f>P9137/'Projections+Sensitivity'!$B$75</f>
        <v>35.196905980071882</v>
      </c>
    </row>
    <row r="9138" spans="1:17">
      <c r="A9138" s="222">
        <v>425545714.90840298</v>
      </c>
      <c r="B9138" s="223">
        <v>498961691.10145003</v>
      </c>
      <c r="C9138" s="223">
        <v>713455680.53506696</v>
      </c>
      <c r="D9138" s="222">
        <v>669515337.33729196</v>
      </c>
      <c r="E9138" s="222">
        <v>-582309186.63890898</v>
      </c>
      <c r="F9138" s="224">
        <f>E9138*(1+'Projections+Sensitivity'!$B$64)/('Projections+Sensitivity'!$B$63-'Projections+Sensitivity'!$B$64)</f>
        <v>-5123211260.1603966</v>
      </c>
      <c r="G9138" s="170">
        <f>A9138/'Projections+Sensitivity'!B$67</f>
        <v>377358761.77909797</v>
      </c>
      <c r="H9138" s="170">
        <f>B9138/'Projections+Sensitivity'!C$67</f>
        <v>392359015.37197953</v>
      </c>
      <c r="I9138" s="170">
        <f>C9138/'Projections+Sensitivity'!D$67</f>
        <v>497498355.71601403</v>
      </c>
      <c r="J9138" s="170">
        <f>D9138/'Projections+Sensitivity'!E$67</f>
        <v>413993379.83740753</v>
      </c>
      <c r="K9138" s="170">
        <f>E9138/'Projections+Sensitivity'!F$67</f>
        <v>-319296916.30666435</v>
      </c>
      <c r="L9138" s="170">
        <f>F9138/'Projections+Sensitivity'!F$67</f>
        <v>-2809204447.552659</v>
      </c>
      <c r="M9138" s="170">
        <f t="shared" si="285"/>
        <v>-1447291851.1548243</v>
      </c>
      <c r="N9138" s="171">
        <f>'Projections+Sensitivity'!$B$72</f>
        <v>418000000</v>
      </c>
      <c r="O9138" s="171">
        <f>'Projections+Sensitivity'!$B$73</f>
        <v>634000000</v>
      </c>
      <c r="P9138" s="170">
        <f t="shared" si="284"/>
        <v>-1663291851.1548243</v>
      </c>
      <c r="Q9138" s="170">
        <f>P9138/'Projections+Sensitivity'!$B$75</f>
        <v>-12.320680378924624</v>
      </c>
    </row>
    <row r="9139" spans="1:17">
      <c r="A9139" s="222">
        <v>97739682.255183294</v>
      </c>
      <c r="B9139" s="223">
        <v>559021727.20037103</v>
      </c>
      <c r="C9139" s="223">
        <v>255831780.15852499</v>
      </c>
      <c r="D9139" s="222">
        <v>704542654.11945498</v>
      </c>
      <c r="E9139" s="222">
        <v>1330276124.27929</v>
      </c>
      <c r="F9139" s="224">
        <f>E9139*(1+'Projections+Sensitivity'!$B$64)/('Projections+Sensitivity'!$B$63-'Projections+Sensitivity'!$B$64)</f>
        <v>11703895070.534687</v>
      </c>
      <c r="G9139" s="170">
        <f>A9139/'Projections+Sensitivity'!B$67</f>
        <v>86672064.082321554</v>
      </c>
      <c r="H9139" s="170">
        <f>B9139/'Projections+Sensitivity'!C$67</f>
        <v>439587283.68844807</v>
      </c>
      <c r="I9139" s="170">
        <f>C9139/'Projections+Sensitivity'!D$67</f>
        <v>178393547.68794394</v>
      </c>
      <c r="J9139" s="170">
        <f>D9139/'Projections+Sensitivity'!E$67</f>
        <v>435652446.40779406</v>
      </c>
      <c r="K9139" s="170">
        <f>E9139/'Projections+Sensitivity'!F$67</f>
        <v>729428753.76985681</v>
      </c>
      <c r="L9139" s="170">
        <f>F9139/'Projections+Sensitivity'!F$67</f>
        <v>6417583116.5717592</v>
      </c>
      <c r="M9139" s="170">
        <f t="shared" si="285"/>
        <v>8287317212.2081242</v>
      </c>
      <c r="N9139" s="171">
        <f>'Projections+Sensitivity'!$B$72</f>
        <v>418000000</v>
      </c>
      <c r="O9139" s="171">
        <f>'Projections+Sensitivity'!$B$73</f>
        <v>634000000</v>
      </c>
      <c r="P9139" s="170">
        <f t="shared" si="284"/>
        <v>8071317212.2081242</v>
      </c>
      <c r="Q9139" s="170">
        <f>P9139/'Projections+Sensitivity'!$B$75</f>
        <v>59.787534905245366</v>
      </c>
    </row>
    <row r="9140" spans="1:17">
      <c r="A9140" s="222">
        <v>271104805.33575898</v>
      </c>
      <c r="B9140" s="223">
        <v>-17904887.476137102</v>
      </c>
      <c r="C9140" s="223">
        <v>777326168.43043804</v>
      </c>
      <c r="D9140" s="222">
        <v>637868787.71492898</v>
      </c>
      <c r="E9140" s="222">
        <v>655260102.96773601</v>
      </c>
      <c r="F9140" s="224">
        <f>E9140*(1+'Projections+Sensitivity'!$B$64)/('Projections+Sensitivity'!$B$63-'Projections+Sensitivity'!$B$64)</f>
        <v>5765040316.8718519</v>
      </c>
      <c r="G9140" s="170">
        <f>A9140/'Projections+Sensitivity'!B$67</f>
        <v>240406071.70932478</v>
      </c>
      <c r="H9140" s="170">
        <f>B9140/'Projections+Sensitivity'!C$67</f>
        <v>-14079525.834889943</v>
      </c>
      <c r="I9140" s="170">
        <f>C9140/'Projections+Sensitivity'!D$67</f>
        <v>542035758.071401</v>
      </c>
      <c r="J9140" s="170">
        <f>D9140/'Projections+Sensitivity'!E$67</f>
        <v>394424803.42441648</v>
      </c>
      <c r="K9140" s="170">
        <f>E9140/'Projections+Sensitivity'!F$67</f>
        <v>359298007.06737739</v>
      </c>
      <c r="L9140" s="170">
        <f>F9140/'Projections+Sensitivity'!F$67</f>
        <v>3161137824.7106996</v>
      </c>
      <c r="M9140" s="170">
        <f t="shared" si="285"/>
        <v>4683222939.1483288</v>
      </c>
      <c r="N9140" s="171">
        <f>'Projections+Sensitivity'!$B$72</f>
        <v>418000000</v>
      </c>
      <c r="O9140" s="171">
        <f>'Projections+Sensitivity'!$B$73</f>
        <v>634000000</v>
      </c>
      <c r="P9140" s="170">
        <f t="shared" si="284"/>
        <v>4467222939.1483288</v>
      </c>
      <c r="Q9140" s="170">
        <f>P9140/'Projections+Sensitivity'!$B$75</f>
        <v>33.090540289987622</v>
      </c>
    </row>
    <row r="9141" spans="1:17">
      <c r="A9141" s="222">
        <v>281234859.75077599</v>
      </c>
      <c r="B9141" s="223">
        <v>790462901.38655198</v>
      </c>
      <c r="C9141" s="223">
        <v>-112354197.79128601</v>
      </c>
      <c r="D9141" s="222">
        <v>677907586.77771795</v>
      </c>
      <c r="E9141" s="222">
        <v>489438315.99324697</v>
      </c>
      <c r="F9141" s="224">
        <f>E9141*(1+'Projections+Sensitivity'!$B$64)/('Projections+Sensitivity'!$B$63-'Projections+Sensitivity'!$B$64)</f>
        <v>4306124562.6637316</v>
      </c>
      <c r="G9141" s="170">
        <f>A9141/'Projections+Sensitivity'!B$67</f>
        <v>249389042.64965844</v>
      </c>
      <c r="H9141" s="170">
        <f>B9141/'Projections+Sensitivity'!C$67</f>
        <v>621581278.09665096</v>
      </c>
      <c r="I9141" s="170">
        <f>C9141/'Projections+Sensitivity'!D$67</f>
        <v>-78345481.27367425</v>
      </c>
      <c r="J9141" s="170">
        <f>D9141/'Projections+Sensitivity'!E$67</f>
        <v>419182709.36658335</v>
      </c>
      <c r="K9141" s="170">
        <f>E9141/'Projections+Sensitivity'!F$67</f>
        <v>268373140.25732118</v>
      </c>
      <c r="L9141" s="170">
        <f>F9141/'Projections+Sensitivity'!F$67</f>
        <v>2361172252.8834348</v>
      </c>
      <c r="M9141" s="170">
        <f t="shared" si="285"/>
        <v>3841352941.9799747</v>
      </c>
      <c r="N9141" s="171">
        <f>'Projections+Sensitivity'!$B$72</f>
        <v>418000000</v>
      </c>
      <c r="O9141" s="171">
        <f>'Projections+Sensitivity'!$B$73</f>
        <v>634000000</v>
      </c>
      <c r="P9141" s="170">
        <f t="shared" si="284"/>
        <v>3625352941.9799747</v>
      </c>
      <c r="Q9141" s="170">
        <f>P9141/'Projections+Sensitivity'!$B$75</f>
        <v>26.854466236888701</v>
      </c>
    </row>
    <row r="9142" spans="1:17">
      <c r="A9142" s="222">
        <v>313651993.70887101</v>
      </c>
      <c r="B9142" s="223">
        <v>98611843.149013802</v>
      </c>
      <c r="C9142" s="223">
        <v>1305628988.7286799</v>
      </c>
      <c r="D9142" s="222">
        <v>220029915.62762499</v>
      </c>
      <c r="E9142" s="222">
        <v>1437291444.06534</v>
      </c>
      <c r="F9142" s="224">
        <f>E9142*(1+'Projections+Sensitivity'!$B$64)/('Projections+Sensitivity'!$B$63-'Projections+Sensitivity'!$B$64)</f>
        <v>12645425968.410656</v>
      </c>
      <c r="G9142" s="170">
        <f>A9142/'Projections+Sensitivity'!B$67</f>
        <v>278135400.80177134</v>
      </c>
      <c r="H9142" s="170">
        <f>B9142/'Projections+Sensitivity'!C$67</f>
        <v>77543519.616812319</v>
      </c>
      <c r="I9142" s="170">
        <f>C9142/'Projections+Sensitivity'!D$67</f>
        <v>910425542.59367847</v>
      </c>
      <c r="J9142" s="170">
        <f>D9142/'Projections+Sensitivity'!E$67</f>
        <v>136055028.69926012</v>
      </c>
      <c r="K9142" s="170">
        <f>E9142/'Projections+Sensitivity'!F$67</f>
        <v>788108339.09888923</v>
      </c>
      <c r="L9142" s="170">
        <f>F9142/'Projections+Sensitivity'!F$67</f>
        <v>6933851654.3127956</v>
      </c>
      <c r="M9142" s="170">
        <f t="shared" si="285"/>
        <v>9124119485.1232071</v>
      </c>
      <c r="N9142" s="171">
        <f>'Projections+Sensitivity'!$B$72</f>
        <v>418000000</v>
      </c>
      <c r="O9142" s="171">
        <f>'Projections+Sensitivity'!$B$73</f>
        <v>634000000</v>
      </c>
      <c r="P9142" s="170">
        <f t="shared" si="284"/>
        <v>8908119485.1232071</v>
      </c>
      <c r="Q9142" s="170">
        <f>P9142/'Projections+Sensitivity'!$B$75</f>
        <v>65.9860702601719</v>
      </c>
    </row>
    <row r="9143" spans="1:17">
      <c r="A9143" s="222">
        <v>-46788210.665826797</v>
      </c>
      <c r="B9143" s="223">
        <v>858211873.53190303</v>
      </c>
      <c r="C9143" s="223">
        <v>5390419.5772401597</v>
      </c>
      <c r="D9143" s="222">
        <v>-588411869.71648002</v>
      </c>
      <c r="E9143" s="222">
        <v>1049020991.41776</v>
      </c>
      <c r="F9143" s="224">
        <f>E9143*(1+'Projections+Sensitivity'!$B$64)/('Projections+Sensitivity'!$B$63-'Projections+Sensitivity'!$B$64)</f>
        <v>9229385829.1965084</v>
      </c>
      <c r="G9143" s="170">
        <f>A9143/'Projections+Sensitivity'!B$67</f>
        <v>-41490116.394466236</v>
      </c>
      <c r="H9143" s="170">
        <f>B9143/'Projections+Sensitivity'!C$67</f>
        <v>674855748.81750822</v>
      </c>
      <c r="I9143" s="170">
        <f>C9143/'Projections+Sensitivity'!D$67</f>
        <v>3758782.7099297754</v>
      </c>
      <c r="J9143" s="170">
        <f>D9143/'Projections+Sensitivity'!E$67</f>
        <v>-363843223.74029869</v>
      </c>
      <c r="K9143" s="170">
        <f>E9143/'Projections+Sensitivity'!F$67</f>
        <v>575208455.2091279</v>
      </c>
      <c r="L9143" s="170">
        <f>F9143/'Projections+Sensitivity'!F$67</f>
        <v>5060738353.9258137</v>
      </c>
      <c r="M9143" s="170">
        <f t="shared" si="285"/>
        <v>5909228000.5276146</v>
      </c>
      <c r="N9143" s="171">
        <f>'Projections+Sensitivity'!$B$72</f>
        <v>418000000</v>
      </c>
      <c r="O9143" s="171">
        <f>'Projections+Sensitivity'!$B$73</f>
        <v>634000000</v>
      </c>
      <c r="P9143" s="170">
        <f t="shared" si="284"/>
        <v>5693228000.5276146</v>
      </c>
      <c r="Q9143" s="170">
        <f>P9143/'Projections+Sensitivity'!$B$75</f>
        <v>42.172059263167519</v>
      </c>
    </row>
    <row r="9144" spans="1:17">
      <c r="A9144" s="222">
        <v>46191393.828164697</v>
      </c>
      <c r="B9144" s="223">
        <v>97625157.922230497</v>
      </c>
      <c r="C9144" s="223">
        <v>417683526.34201801</v>
      </c>
      <c r="D9144" s="222">
        <v>1013725933.92531</v>
      </c>
      <c r="E9144" s="222">
        <v>799150634.11187899</v>
      </c>
      <c r="F9144" s="224">
        <f>E9144*(1+'Projections+Sensitivity'!$B$64)/('Projections+Sensitivity'!$B$63-'Projections+Sensitivity'!$B$64)</f>
        <v>7031002809.4836359</v>
      </c>
      <c r="G9144" s="170">
        <f>A9144/'Projections+Sensitivity'!B$67</f>
        <v>40960880.509862006</v>
      </c>
      <c r="H9144" s="170">
        <f>B9144/'Projections+Sensitivity'!C$67</f>
        <v>76767638.720609277</v>
      </c>
      <c r="I9144" s="170">
        <f>C9144/'Projections+Sensitivity'!D$67</f>
        <v>291254065.57696754</v>
      </c>
      <c r="J9144" s="170">
        <f>D9144/'Projections+Sensitivity'!E$67</f>
        <v>626835267.55884469</v>
      </c>
      <c r="K9144" s="170">
        <f>E9144/'Projections+Sensitivity'!F$67</f>
        <v>438197333.97863686</v>
      </c>
      <c r="L9144" s="170">
        <f>F9144/'Projections+Sensitivity'!F$67</f>
        <v>3855301559.9318261</v>
      </c>
      <c r="M9144" s="170">
        <f t="shared" si="285"/>
        <v>5329316746.2767467</v>
      </c>
      <c r="N9144" s="171">
        <f>'Projections+Sensitivity'!$B$72</f>
        <v>418000000</v>
      </c>
      <c r="O9144" s="171">
        <f>'Projections+Sensitivity'!$B$73</f>
        <v>634000000</v>
      </c>
      <c r="P9144" s="170">
        <f t="shared" si="284"/>
        <v>5113316746.2767467</v>
      </c>
      <c r="Q9144" s="170">
        <f>P9144/'Projections+Sensitivity'!$B$75</f>
        <v>37.876420342790716</v>
      </c>
    </row>
    <row r="9145" spans="1:17">
      <c r="A9145" s="222">
        <v>698718010.32235801</v>
      </c>
      <c r="B9145" s="223">
        <v>525738207.85257602</v>
      </c>
      <c r="C9145" s="223">
        <v>829971898.82515204</v>
      </c>
      <c r="D9145" s="222">
        <v>730350863.14533806</v>
      </c>
      <c r="E9145" s="222">
        <v>117902062.694764</v>
      </c>
      <c r="F9145" s="224">
        <f>E9145*(1+'Projections+Sensitivity'!$B$64)/('Projections+Sensitivity'!$B$63-'Projections+Sensitivity'!$B$64)</f>
        <v>1037313490.9316082</v>
      </c>
      <c r="G9145" s="170">
        <f>A9145/'Projections+Sensitivity'!B$67</f>
        <v>619598209.94732225</v>
      </c>
      <c r="H9145" s="170">
        <f>B9145/'Projections+Sensitivity'!C$67</f>
        <v>413414755.59197772</v>
      </c>
      <c r="I9145" s="170">
        <f>C9145/'Projections+Sensitivity'!D$67</f>
        <v>578746047.19152737</v>
      </c>
      <c r="J9145" s="170">
        <f>D9145/'Projections+Sensitivity'!E$67</f>
        <v>451610897.37423241</v>
      </c>
      <c r="K9145" s="170">
        <f>E9145/'Projections+Sensitivity'!F$67</f>
        <v>64649100.354958624</v>
      </c>
      <c r="L9145" s="170">
        <f>F9145/'Projections+Sensitivity'!F$67</f>
        <v>568788895.13922119</v>
      </c>
      <c r="M9145" s="170">
        <f t="shared" si="285"/>
        <v>2696807905.5992393</v>
      </c>
      <c r="N9145" s="171">
        <f>'Projections+Sensitivity'!$B$72</f>
        <v>418000000</v>
      </c>
      <c r="O9145" s="171">
        <f>'Projections+Sensitivity'!$B$73</f>
        <v>634000000</v>
      </c>
      <c r="P9145" s="170">
        <f t="shared" si="284"/>
        <v>2480807905.5992393</v>
      </c>
      <c r="Q9145" s="170">
        <f>P9145/'Projections+Sensitivity'!$B$75</f>
        <v>18.376354856290661</v>
      </c>
    </row>
    <row r="9146" spans="1:17">
      <c r="A9146" s="222">
        <v>775866120.08236504</v>
      </c>
      <c r="B9146" s="223">
        <v>343601883.78752601</v>
      </c>
      <c r="C9146" s="223">
        <v>351823974.04412502</v>
      </c>
      <c r="D9146" s="222">
        <v>1436988855.8794899</v>
      </c>
      <c r="E9146" s="222">
        <v>437172920.97060698</v>
      </c>
      <c r="F9146" s="224">
        <f>E9146*(1+'Projections+Sensitivity'!$B$64)/('Projections+Sensitivity'!$B$63-'Projections+Sensitivity'!$B$64)</f>
        <v>3846288677.4662638</v>
      </c>
      <c r="G9146" s="170">
        <f>A9146/'Projections+Sensitivity'!B$67</f>
        <v>688010401.99324739</v>
      </c>
      <c r="H9146" s="170">
        <f>B9146/'Projections+Sensitivity'!C$67</f>
        <v>270191678.45376748</v>
      </c>
      <c r="I9146" s="170">
        <f>C9146/'Projections+Sensitivity'!D$67</f>
        <v>245329672.69551769</v>
      </c>
      <c r="J9146" s="170">
        <f>D9146/'Projections+Sensitivity'!E$67</f>
        <v>888558991.94215989</v>
      </c>
      <c r="K9146" s="170">
        <f>E9146/'Projections+Sensitivity'!F$67</f>
        <v>239714517.23850384</v>
      </c>
      <c r="L9146" s="170">
        <f>F9146/'Projections+Sensitivity'!F$67</f>
        <v>2109030978.9355402</v>
      </c>
      <c r="M9146" s="170">
        <f t="shared" si="285"/>
        <v>4440836241.2587366</v>
      </c>
      <c r="N9146" s="171">
        <f>'Projections+Sensitivity'!$B$72</f>
        <v>418000000</v>
      </c>
      <c r="O9146" s="171">
        <f>'Projections+Sensitivity'!$B$73</f>
        <v>634000000</v>
      </c>
      <c r="P9146" s="170">
        <f t="shared" si="284"/>
        <v>4224836241.2587366</v>
      </c>
      <c r="Q9146" s="170">
        <f>P9146/'Projections+Sensitivity'!$B$75</f>
        <v>31.295083268583234</v>
      </c>
    </row>
    <row r="9147" spans="1:17">
      <c r="A9147" s="222">
        <v>401425566.15315098</v>
      </c>
      <c r="B9147" s="223">
        <v>876337566.06008697</v>
      </c>
      <c r="C9147" s="223">
        <v>626081251.27476203</v>
      </c>
      <c r="D9147" s="222">
        <v>509672512.78263998</v>
      </c>
      <c r="E9147" s="222">
        <v>971782521.49963498</v>
      </c>
      <c r="F9147" s="224">
        <f>E9147*(1+'Projections+Sensitivity'!$B$64)/('Projections+Sensitivity'!$B$63-'Projections+Sensitivity'!$B$64)</f>
        <v>8549834470.774478</v>
      </c>
      <c r="G9147" s="170">
        <f>A9147/'Projections+Sensitivity'!B$67</f>
        <v>355969874.17117387</v>
      </c>
      <c r="H9147" s="170">
        <f>B9147/'Projections+Sensitivity'!C$67</f>
        <v>689108904.92172611</v>
      </c>
      <c r="I9147" s="170">
        <f>C9147/'Projections+Sensitivity'!D$67</f>
        <v>436571466.94833767</v>
      </c>
      <c r="J9147" s="170">
        <f>D9147/'Projections+Sensitivity'!E$67</f>
        <v>315154910.4405508</v>
      </c>
      <c r="K9147" s="170">
        <f>E9147/'Projections+Sensitivity'!F$67</f>
        <v>532856375.19567055</v>
      </c>
      <c r="L9147" s="170">
        <f>F9147/'Projections+Sensitivity'!F$67</f>
        <v>4688120751.1217766</v>
      </c>
      <c r="M9147" s="170">
        <f t="shared" si="285"/>
        <v>7017782282.7992363</v>
      </c>
      <c r="N9147" s="171">
        <f>'Projections+Sensitivity'!$B$72</f>
        <v>418000000</v>
      </c>
      <c r="O9147" s="171">
        <f>'Projections+Sensitivity'!$B$73</f>
        <v>634000000</v>
      </c>
      <c r="P9147" s="170">
        <f t="shared" si="284"/>
        <v>6801782282.7992363</v>
      </c>
      <c r="Q9147" s="170">
        <f>P9147/'Projections+Sensitivity'!$B$75</f>
        <v>50.383572465179526</v>
      </c>
    </row>
    <row r="9148" spans="1:17">
      <c r="A9148" s="222">
        <v>562810400.25492001</v>
      </c>
      <c r="B9148" s="223">
        <v>856317594.02926099</v>
      </c>
      <c r="C9148" s="223">
        <v>702900291.90161896</v>
      </c>
      <c r="D9148" s="222">
        <v>724592264.51164901</v>
      </c>
      <c r="E9148" s="222">
        <v>1003653911.04632</v>
      </c>
      <c r="F9148" s="224">
        <f>E9148*(1+'Projections+Sensitivity'!$B$64)/('Projections+Sensitivity'!$B$63-'Projections+Sensitivity'!$B$64)</f>
        <v>8830241968.2845364</v>
      </c>
      <c r="G9148" s="170">
        <f>A9148/'Projections+Sensitivity'!B$67</f>
        <v>499080188.84013295</v>
      </c>
      <c r="H9148" s="170">
        <f>B9148/'Projections+Sensitivity'!C$67</f>
        <v>673366180.27196467</v>
      </c>
      <c r="I9148" s="170">
        <f>C9148/'Projections+Sensitivity'!D$67</f>
        <v>490137998.74871707</v>
      </c>
      <c r="J9148" s="170">
        <f>D9148/'Projections+Sensitivity'!E$67</f>
        <v>448050080.20017123</v>
      </c>
      <c r="K9148" s="170">
        <f>E9148/'Projections+Sensitivity'!F$67</f>
        <v>550332377.00735998</v>
      </c>
      <c r="L9148" s="170">
        <f>F9148/'Projections+Sensitivity'!F$67</f>
        <v>4841876266.780076</v>
      </c>
      <c r="M9148" s="170">
        <f t="shared" si="285"/>
        <v>7502843091.8484221</v>
      </c>
      <c r="N9148" s="171">
        <f>'Projections+Sensitivity'!$B$72</f>
        <v>418000000</v>
      </c>
      <c r="O9148" s="171">
        <f>'Projections+Sensitivity'!$B$73</f>
        <v>634000000</v>
      </c>
      <c r="P9148" s="170">
        <f t="shared" si="284"/>
        <v>7286843091.8484221</v>
      </c>
      <c r="Q9148" s="170">
        <f>P9148/'Projections+Sensitivity'!$B$75</f>
        <v>53.976615495173498</v>
      </c>
    </row>
    <row r="9149" spans="1:17">
      <c r="A9149" s="222">
        <v>411221517.17446101</v>
      </c>
      <c r="B9149" s="223">
        <v>827738063.04001498</v>
      </c>
      <c r="C9149" s="223">
        <v>707503742.81081104</v>
      </c>
      <c r="D9149" s="222">
        <v>233364458.70946401</v>
      </c>
      <c r="E9149" s="222">
        <v>334033138.41899401</v>
      </c>
      <c r="F9149" s="224">
        <f>E9149*(1+'Projections+Sensitivity'!$B$64)/('Projections+Sensitivity'!$B$63-'Projections+Sensitivity'!$B$64)</f>
        <v>2938855122.4696732</v>
      </c>
      <c r="G9149" s="170">
        <f>A9149/'Projections+Sensitivity'!B$67</f>
        <v>364656574.13864011</v>
      </c>
      <c r="H9149" s="170">
        <f>B9149/'Projections+Sensitivity'!C$67</f>
        <v>650892638.03672802</v>
      </c>
      <c r="I9149" s="170">
        <f>C9149/'Projections+Sensitivity'!D$67</f>
        <v>493348021.90842462</v>
      </c>
      <c r="J9149" s="170">
        <f>D9149/'Projections+Sensitivity'!E$67</f>
        <v>144300414.9528344</v>
      </c>
      <c r="K9149" s="170">
        <f>E9149/'Projections+Sensitivity'!F$67</f>
        <v>183160000.71549514</v>
      </c>
      <c r="L9149" s="170">
        <f>F9149/'Projections+Sensitivity'!F$67</f>
        <v>1611458997.3977079</v>
      </c>
      <c r="M9149" s="170">
        <f t="shared" si="285"/>
        <v>3447816647.1498299</v>
      </c>
      <c r="N9149" s="171">
        <f>'Projections+Sensitivity'!$B$72</f>
        <v>418000000</v>
      </c>
      <c r="O9149" s="171">
        <f>'Projections+Sensitivity'!$B$73</f>
        <v>634000000</v>
      </c>
      <c r="P9149" s="170">
        <f t="shared" si="284"/>
        <v>3231816647.1498299</v>
      </c>
      <c r="Q9149" s="170">
        <f>P9149/'Projections+Sensitivity'!$B$75</f>
        <v>23.93938257148022</v>
      </c>
    </row>
    <row r="9150" spans="1:17">
      <c r="A9150" s="222">
        <v>430865280.27880299</v>
      </c>
      <c r="B9150" s="223">
        <v>545587585.19138801</v>
      </c>
      <c r="C9150" s="223">
        <v>537269623.15756905</v>
      </c>
      <c r="D9150" s="222">
        <v>391400588.028929</v>
      </c>
      <c r="E9150" s="222">
        <v>617503543.61863601</v>
      </c>
      <c r="F9150" s="224">
        <f>E9150*(1+'Projections+Sensitivity'!$B$64)/('Projections+Sensitivity'!$B$63-'Projections+Sensitivity'!$B$64)</f>
        <v>5432854539.2118263</v>
      </c>
      <c r="G9150" s="170">
        <f>A9150/'Projections+Sensitivity'!B$67</f>
        <v>382075962.61334723</v>
      </c>
      <c r="H9150" s="170">
        <f>B9150/'Projections+Sensitivity'!C$67</f>
        <v>429023332.93828875</v>
      </c>
      <c r="I9150" s="170">
        <f>C9150/'Projections+Sensitivity'!D$67</f>
        <v>374642407.91606611</v>
      </c>
      <c r="J9150" s="170">
        <f>D9150/'Projections+Sensitivity'!E$67</f>
        <v>242021718.2072008</v>
      </c>
      <c r="K9150" s="170">
        <f>E9150/'Projections+Sensitivity'!F$67</f>
        <v>338594996.9704529</v>
      </c>
      <c r="L9150" s="170">
        <f>F9150/'Projections+Sensitivity'!F$67</f>
        <v>2978990785.1628776</v>
      </c>
      <c r="M9150" s="170">
        <f t="shared" si="285"/>
        <v>4745349203.8082333</v>
      </c>
      <c r="N9150" s="171">
        <f>'Projections+Sensitivity'!$B$72</f>
        <v>418000000</v>
      </c>
      <c r="O9150" s="171">
        <f>'Projections+Sensitivity'!$B$73</f>
        <v>634000000</v>
      </c>
      <c r="P9150" s="170">
        <f t="shared" si="284"/>
        <v>4529349203.8082333</v>
      </c>
      <c r="Q9150" s="170">
        <f>P9150/'Projections+Sensitivity'!$B$75</f>
        <v>33.550734843023953</v>
      </c>
    </row>
    <row r="9151" spans="1:17">
      <c r="A9151" s="222">
        <v>383736237.844244</v>
      </c>
      <c r="B9151" s="223">
        <v>630651640.93952596</v>
      </c>
      <c r="C9151" s="223">
        <v>794669184.56117702</v>
      </c>
      <c r="D9151" s="222">
        <v>524805216.34011102</v>
      </c>
      <c r="E9151" s="222">
        <v>552008171.65171099</v>
      </c>
      <c r="F9151" s="224">
        <f>E9151*(1+'Projections+Sensitivity'!$B$64)/('Projections+Sensitivity'!$B$63-'Projections+Sensitivity'!$B$64)</f>
        <v>4856620066.4463854</v>
      </c>
      <c r="G9151" s="170">
        <f>A9151/'Projections+Sensitivity'!B$67</f>
        <v>340283608.76302636</v>
      </c>
      <c r="H9151" s="170">
        <f>B9151/'Projections+Sensitivity'!C$67</f>
        <v>495913536.63951957</v>
      </c>
      <c r="I9151" s="170">
        <f>C9151/'Projections+Sensitivity'!D$67</f>
        <v>554129182.01292479</v>
      </c>
      <c r="J9151" s="170">
        <f>D9151/'Projections+Sensitivity'!E$67</f>
        <v>324512185.38626105</v>
      </c>
      <c r="K9151" s="170">
        <f>E9151/'Projections+Sensitivity'!F$67</f>
        <v>302681996.14334255</v>
      </c>
      <c r="L9151" s="170">
        <f>F9151/'Projections+Sensitivity'!F$67</f>
        <v>2663024809.620585</v>
      </c>
      <c r="M9151" s="170">
        <f t="shared" si="285"/>
        <v>4680545318.5656586</v>
      </c>
      <c r="N9151" s="171">
        <f>'Projections+Sensitivity'!$B$72</f>
        <v>418000000</v>
      </c>
      <c r="O9151" s="171">
        <f>'Projections+Sensitivity'!$B$73</f>
        <v>634000000</v>
      </c>
      <c r="P9151" s="170">
        <f t="shared" si="284"/>
        <v>4464545318.5656586</v>
      </c>
      <c r="Q9151" s="170">
        <f>P9151/'Projections+Sensitivity'!$B$75</f>
        <v>33.070706063449322</v>
      </c>
    </row>
    <row r="9152" spans="1:17">
      <c r="A9152" s="222">
        <v>847309100.34293103</v>
      </c>
      <c r="B9152" s="223">
        <v>533417382.54221499</v>
      </c>
      <c r="C9152" s="223">
        <v>412294766.320337</v>
      </c>
      <c r="D9152" s="222">
        <v>710127047.938761</v>
      </c>
      <c r="E9152" s="222">
        <v>-15967474.368353499</v>
      </c>
      <c r="F9152" s="224">
        <f>E9152*(1+'Projections+Sensitivity'!$B$64)/('Projections+Sensitivity'!$B$63-'Projections+Sensitivity'!$B$64)</f>
        <v>-140483348.63553929</v>
      </c>
      <c r="G9152" s="170">
        <f>A9152/'Projections+Sensitivity'!B$67</f>
        <v>751363488.68744349</v>
      </c>
      <c r="H9152" s="170">
        <f>B9152/'Projections+Sensitivity'!C$67</f>
        <v>419453282.14387596</v>
      </c>
      <c r="I9152" s="170">
        <f>C9152/'Projections+Sensitivity'!D$67</f>
        <v>287496440.08841032</v>
      </c>
      <c r="J9152" s="170">
        <f>D9152/'Projections+Sensitivity'!E$67</f>
        <v>439105544.4067021</v>
      </c>
      <c r="K9152" s="170">
        <f>E9152/'Projections+Sensitivity'!F$67</f>
        <v>-8755426.5740658529</v>
      </c>
      <c r="L9152" s="170">
        <f>F9152/'Projections+Sensitivity'!F$67</f>
        <v>-77031070.505121484</v>
      </c>
      <c r="M9152" s="170">
        <f t="shared" si="285"/>
        <v>1811632258.2472444</v>
      </c>
      <c r="N9152" s="171">
        <f>'Projections+Sensitivity'!$B$72</f>
        <v>418000000</v>
      </c>
      <c r="O9152" s="171">
        <f>'Projections+Sensitivity'!$B$73</f>
        <v>634000000</v>
      </c>
      <c r="P9152" s="170">
        <f t="shared" si="284"/>
        <v>1595632258.2472444</v>
      </c>
      <c r="Q9152" s="170">
        <f>P9152/'Projections+Sensitivity'!$B$75</f>
        <v>11.819498209238848</v>
      </c>
    </row>
    <row r="9153" spans="1:17">
      <c r="A9153" s="222">
        <v>566836791.87419295</v>
      </c>
      <c r="B9153" s="223">
        <v>925141034.71960402</v>
      </c>
      <c r="C9153" s="223">
        <v>662213104.65158796</v>
      </c>
      <c r="D9153" s="222">
        <v>448928980.83502197</v>
      </c>
      <c r="E9153" s="222">
        <v>1168656559.5217299</v>
      </c>
      <c r="F9153" s="224">
        <f>E9153*(1+'Projections+Sensitivity'!$B$64)/('Projections+Sensitivity'!$B$63-'Projections+Sensitivity'!$B$64)</f>
        <v>10281950864.558067</v>
      </c>
      <c r="G9153" s="170">
        <f>A9153/'Projections+Sensitivity'!B$67</f>
        <v>502650649.31630909</v>
      </c>
      <c r="H9153" s="170">
        <f>B9153/'Projections+Sensitivity'!C$67</f>
        <v>727485560.38743007</v>
      </c>
      <c r="I9153" s="170">
        <f>C9153/'Projections+Sensitivity'!D$67</f>
        <v>461766497.4658072</v>
      </c>
      <c r="J9153" s="170">
        <f>D9153/'Projections+Sensitivity'!E$67</f>
        <v>277594277.11097103</v>
      </c>
      <c r="K9153" s="170">
        <f>E9153/'Projections+Sensitivity'!F$67</f>
        <v>640808086.56078124</v>
      </c>
      <c r="L9153" s="170">
        <f>F9153/'Projections+Sensitivity'!F$67</f>
        <v>5637890110.6120176</v>
      </c>
      <c r="M9153" s="170">
        <f t="shared" si="285"/>
        <v>8248195181.4533157</v>
      </c>
      <c r="N9153" s="171">
        <f>'Projections+Sensitivity'!$B$72</f>
        <v>418000000</v>
      </c>
      <c r="O9153" s="171">
        <f>'Projections+Sensitivity'!$B$73</f>
        <v>634000000</v>
      </c>
      <c r="P9153" s="170">
        <f t="shared" si="284"/>
        <v>8032195181.4533157</v>
      </c>
      <c r="Q9153" s="170">
        <f>P9153/'Projections+Sensitivity'!$B$75</f>
        <v>59.497742084839373</v>
      </c>
    </row>
    <row r="9154" spans="1:17">
      <c r="A9154" s="222">
        <v>745113556.36490595</v>
      </c>
      <c r="B9154" s="223">
        <v>578002900.67607105</v>
      </c>
      <c r="C9154" s="223">
        <v>38342788.483100101</v>
      </c>
      <c r="D9154" s="222">
        <v>155909917.780503</v>
      </c>
      <c r="E9154" s="222">
        <v>457990492.525051</v>
      </c>
      <c r="F9154" s="224">
        <f>E9154*(1+'Projections+Sensitivity'!$B$64)/('Projections+Sensitivity'!$B$63-'Projections+Sensitivity'!$B$64)</f>
        <v>4029443639.5449543</v>
      </c>
      <c r="G9154" s="170">
        <f>A9154/'Projections+Sensitivity'!B$67</f>
        <v>660740125.35927629</v>
      </c>
      <c r="H9154" s="170">
        <f>B9154/'Projections+Sensitivity'!C$67</f>
        <v>454513148.07513136</v>
      </c>
      <c r="I9154" s="170">
        <f>C9154/'Projections+Sensitivity'!D$67</f>
        <v>26736733.260856904</v>
      </c>
      <c r="J9154" s="170">
        <f>D9154/'Projections+Sensitivity'!E$67</f>
        <v>96406564.887408391</v>
      </c>
      <c r="K9154" s="170">
        <f>E9154/'Projections+Sensitivity'!F$67</f>
        <v>251129391.93882197</v>
      </c>
      <c r="L9154" s="170">
        <f>F9154/'Projections+Sensitivity'!F$67</f>
        <v>2209460125.4093256</v>
      </c>
      <c r="M9154" s="170">
        <f t="shared" si="285"/>
        <v>3698986088.9308205</v>
      </c>
      <c r="N9154" s="171">
        <f>'Projections+Sensitivity'!$B$72</f>
        <v>418000000</v>
      </c>
      <c r="O9154" s="171">
        <f>'Projections+Sensitivity'!$B$73</f>
        <v>634000000</v>
      </c>
      <c r="P9154" s="170">
        <f t="shared" ref="P9154:P9217" si="286">M9154+N9154-O9154</f>
        <v>3482986088.9308205</v>
      </c>
      <c r="Q9154" s="170">
        <f>P9154/'Projections+Sensitivity'!$B$75</f>
        <v>25.799896955043113</v>
      </c>
    </row>
    <row r="9155" spans="1:17">
      <c r="A9155" s="222">
        <v>50466452.5098233</v>
      </c>
      <c r="B9155" s="223">
        <v>646130855.69422197</v>
      </c>
      <c r="C9155" s="223">
        <v>416890135.76880401</v>
      </c>
      <c r="D9155" s="222">
        <v>1137576999.9661601</v>
      </c>
      <c r="E9155" s="222">
        <v>691116810.66923702</v>
      </c>
      <c r="F9155" s="224">
        <f>E9155*(1+'Projections+Sensitivity'!$B$64)/('Projections+Sensitivity'!$B$63-'Projections+Sensitivity'!$B$64)</f>
        <v>6080511020.1745691</v>
      </c>
      <c r="G9155" s="170">
        <f>A9155/'Projections+Sensitivity'!B$67</f>
        <v>44751850.067600153</v>
      </c>
      <c r="H9155" s="170">
        <f>B9155/'Projections+Sensitivity'!C$67</f>
        <v>508085632.34986752</v>
      </c>
      <c r="I9155" s="170">
        <f>C9155/'Projections+Sensitivity'!D$67</f>
        <v>290700827.98087955</v>
      </c>
      <c r="J9155" s="170">
        <f>D9155/'Projections+Sensitivity'!E$67</f>
        <v>703418309.89904821</v>
      </c>
      <c r="K9155" s="170">
        <f>E9155/'Projections+Sensitivity'!F$67</f>
        <v>378959273.72896314</v>
      </c>
      <c r="L9155" s="170">
        <f>F9155/'Projections+Sensitivity'!F$67</f>
        <v>3334119507.0555367</v>
      </c>
      <c r="M9155" s="170">
        <f t="shared" ref="M9155:M9218" si="287">SUM(G9155:L9155)</f>
        <v>5260035401.0818958</v>
      </c>
      <c r="N9155" s="171">
        <f>'Projections+Sensitivity'!$B$72</f>
        <v>418000000</v>
      </c>
      <c r="O9155" s="171">
        <f>'Projections+Sensitivity'!$B$73</f>
        <v>634000000</v>
      </c>
      <c r="P9155" s="170">
        <f t="shared" si="286"/>
        <v>5044035401.0818958</v>
      </c>
      <c r="Q9155" s="170">
        <f>P9155/'Projections+Sensitivity'!$B$75</f>
        <v>37.363225193199227</v>
      </c>
    </row>
    <row r="9156" spans="1:17">
      <c r="A9156" s="222">
        <v>857922805.40234601</v>
      </c>
      <c r="B9156" s="223">
        <v>188349612.40511501</v>
      </c>
      <c r="C9156" s="223">
        <v>383419227.73145199</v>
      </c>
      <c r="D9156" s="222">
        <v>343390097.25350899</v>
      </c>
      <c r="E9156" s="222">
        <v>405067361.77963001</v>
      </c>
      <c r="F9156" s="224">
        <f>E9156*(1+'Projections+Sensitivity'!$B$64)/('Projections+Sensitivity'!$B$63-'Projections+Sensitivity'!$B$64)</f>
        <v>3563820933.2935171</v>
      </c>
      <c r="G9156" s="170">
        <f>A9156/'Projections+Sensitivity'!B$67</f>
        <v>760775343.76856327</v>
      </c>
      <c r="H9156" s="170">
        <f>B9156/'Projections+Sensitivity'!C$67</f>
        <v>148108902.52081347</v>
      </c>
      <c r="I9156" s="170">
        <f>C9156/'Projections+Sensitivity'!D$67</f>
        <v>267361295.94377202</v>
      </c>
      <c r="J9156" s="170">
        <f>D9156/'Projections+Sensitivity'!E$67</f>
        <v>212334533.70920691</v>
      </c>
      <c r="K9156" s="170">
        <f>E9156/'Projections+Sensitivity'!F$67</f>
        <v>222110113.459216</v>
      </c>
      <c r="L9156" s="170">
        <f>F9156/'Projections+Sensitivity'!F$67</f>
        <v>1954145770.6305828</v>
      </c>
      <c r="M9156" s="170">
        <f t="shared" si="287"/>
        <v>3564835960.0321546</v>
      </c>
      <c r="N9156" s="171">
        <f>'Projections+Sensitivity'!$B$72</f>
        <v>418000000</v>
      </c>
      <c r="O9156" s="171">
        <f>'Projections+Sensitivity'!$B$73</f>
        <v>634000000</v>
      </c>
      <c r="P9156" s="170">
        <f t="shared" si="286"/>
        <v>3348835960.0321546</v>
      </c>
      <c r="Q9156" s="170">
        <f>P9156/'Projections+Sensitivity'!$B$75</f>
        <v>24.80619229653448</v>
      </c>
    </row>
    <row r="9157" spans="1:17">
      <c r="A9157" s="222">
        <v>459455935.62197798</v>
      </c>
      <c r="B9157" s="223">
        <v>-756938441.38940799</v>
      </c>
      <c r="C9157" s="223">
        <v>663868954.34925699</v>
      </c>
      <c r="D9157" s="222">
        <v>753781118.126248</v>
      </c>
      <c r="E9157" s="222">
        <v>809239043.14959395</v>
      </c>
      <c r="F9157" s="224">
        <f>E9157*(1+'Projections+Sensitivity'!$B$64)/('Projections+Sensitivity'!$B$63-'Projections+Sensitivity'!$B$64)</f>
        <v>7119761585.6888533</v>
      </c>
      <c r="G9157" s="170">
        <f>A9157/'Projections+Sensitivity'!B$67</f>
        <v>407429136.0111236</v>
      </c>
      <c r="H9157" s="170">
        <f>B9157/'Projections+Sensitivity'!C$67</f>
        <v>-595219286.08415735</v>
      </c>
      <c r="I9157" s="170">
        <f>C9157/'Projections+Sensitivity'!D$67</f>
        <v>462921134.71150887</v>
      </c>
      <c r="J9157" s="170">
        <f>D9157/'Projections+Sensitivity'!E$67</f>
        <v>466098945.53243685</v>
      </c>
      <c r="K9157" s="170">
        <f>E9157/'Projections+Sensitivity'!F$67</f>
        <v>443729099.52534831</v>
      </c>
      <c r="L9157" s="170">
        <f>F9157/'Projections+Sensitivity'!F$67</f>
        <v>3903970556.0386195</v>
      </c>
      <c r="M9157" s="170">
        <f t="shared" si="287"/>
        <v>5088929585.7348804</v>
      </c>
      <c r="N9157" s="171">
        <f>'Projections+Sensitivity'!$B$72</f>
        <v>418000000</v>
      </c>
      <c r="O9157" s="171">
        <f>'Projections+Sensitivity'!$B$73</f>
        <v>634000000</v>
      </c>
      <c r="P9157" s="170">
        <f t="shared" si="286"/>
        <v>4872929585.7348804</v>
      </c>
      <c r="Q9157" s="170">
        <f>P9157/'Projections+Sensitivity'!$B$75</f>
        <v>36.095774709147264</v>
      </c>
    </row>
    <row r="9158" spans="1:17">
      <c r="A9158" s="222">
        <v>1040562948.17696</v>
      </c>
      <c r="B9158" s="223">
        <v>-70564505.736850306</v>
      </c>
      <c r="C9158" s="223">
        <v>803464355.06430805</v>
      </c>
      <c r="D9158" s="222">
        <v>1112185184.72702</v>
      </c>
      <c r="E9158" s="222">
        <v>206345524.72657099</v>
      </c>
      <c r="F9158" s="224">
        <f>E9158*(1+'Projections+Sensitivity'!$B$64)/('Projections+Sensitivity'!$B$63-'Projections+Sensitivity'!$B$64)</f>
        <v>1815447428.9934497</v>
      </c>
      <c r="G9158" s="170">
        <f>A9158/'Projections+Sensitivity'!B$67</f>
        <v>922734108.04238737</v>
      </c>
      <c r="H9158" s="170">
        <f>B9158/'Projections+Sensitivity'!C$67</f>
        <v>-55488468.32309553</v>
      </c>
      <c r="I9158" s="170">
        <f>C9158/'Projections+Sensitivity'!D$67</f>
        <v>560262124.79118979</v>
      </c>
      <c r="J9158" s="170">
        <f>D9158/'Projections+Sensitivity'!E$67</f>
        <v>687717335.14189672</v>
      </c>
      <c r="K9158" s="170">
        <f>E9158/'Projections+Sensitivity'!F$67</f>
        <v>113145200.60926051</v>
      </c>
      <c r="L9158" s="170">
        <f>F9158/'Projections+Sensitivity'!F$67</f>
        <v>995462168.71540272</v>
      </c>
      <c r="M9158" s="170">
        <f t="shared" si="287"/>
        <v>3223832468.9770412</v>
      </c>
      <c r="N9158" s="171">
        <f>'Projections+Sensitivity'!$B$72</f>
        <v>418000000</v>
      </c>
      <c r="O9158" s="171">
        <f>'Projections+Sensitivity'!$B$73</f>
        <v>634000000</v>
      </c>
      <c r="P9158" s="170">
        <f t="shared" si="286"/>
        <v>3007832468.9770412</v>
      </c>
      <c r="Q9158" s="170">
        <f>P9158/'Projections+Sensitivity'!$B$75</f>
        <v>22.280240510941045</v>
      </c>
    </row>
    <row r="9159" spans="1:17">
      <c r="A9159" s="222">
        <v>-540780885.93447006</v>
      </c>
      <c r="B9159" s="223">
        <v>43267088.807783097</v>
      </c>
      <c r="C9159" s="223">
        <v>-124883463.29978199</v>
      </c>
      <c r="D9159" s="222">
        <v>1085339905.0309601</v>
      </c>
      <c r="E9159" s="222">
        <v>1104246800.6839299</v>
      </c>
      <c r="F9159" s="224">
        <f>E9159*(1+'Projections+Sensitivity'!$B$64)/('Projections+Sensitivity'!$B$63-'Projections+Sensitivity'!$B$64)</f>
        <v>9715267718.7078266</v>
      </c>
      <c r="G9159" s="170">
        <f>A9159/'Projections+Sensitivity'!B$67</f>
        <v>-479545201.28104252</v>
      </c>
      <c r="H9159" s="170">
        <f>B9159/'Projections+Sensitivity'!C$67</f>
        <v>34023117.737073176</v>
      </c>
      <c r="I9159" s="170">
        <f>C9159/'Projections+Sensitivity'!D$67</f>
        <v>-87082238.382583067</v>
      </c>
      <c r="J9159" s="170">
        <f>D9159/'Projections+Sensitivity'!E$67</f>
        <v>671117613.7400651</v>
      </c>
      <c r="K9159" s="170">
        <f>E9159/'Projections+Sensitivity'!F$67</f>
        <v>605490358.71301782</v>
      </c>
      <c r="L9159" s="170">
        <f>F9159/'Projections+Sensitivity'!F$67</f>
        <v>5327161403.0033865</v>
      </c>
      <c r="M9159" s="170">
        <f t="shared" si="287"/>
        <v>6071165053.5299168</v>
      </c>
      <c r="N9159" s="171">
        <f>'Projections+Sensitivity'!$B$72</f>
        <v>418000000</v>
      </c>
      <c r="O9159" s="171">
        <f>'Projections+Sensitivity'!$B$73</f>
        <v>634000000</v>
      </c>
      <c r="P9159" s="170">
        <f t="shared" si="286"/>
        <v>5855165053.5299168</v>
      </c>
      <c r="Q9159" s="170">
        <f>P9159/'Projections+Sensitivity'!$B$75</f>
        <v>43.371592989110496</v>
      </c>
    </row>
    <row r="9160" spans="1:17">
      <c r="A9160" s="222">
        <v>109219887.009885</v>
      </c>
      <c r="B9160" s="223">
        <v>-5090724.4569904199</v>
      </c>
      <c r="C9160" s="223">
        <v>795236474.30284905</v>
      </c>
      <c r="D9160" s="222">
        <v>102626335.385245</v>
      </c>
      <c r="E9160" s="222">
        <v>611382017.97230303</v>
      </c>
      <c r="F9160" s="224">
        <f>E9160*(1+'Projections+Sensitivity'!$B$64)/('Projections+Sensitivity'!$B$63-'Projections+Sensitivity'!$B$64)</f>
        <v>5378996778.0082378</v>
      </c>
      <c r="G9160" s="170">
        <f>A9160/'Projections+Sensitivity'!B$67</f>
        <v>96852300.187242091</v>
      </c>
      <c r="H9160" s="170">
        <f>B9160/'Projections+Sensitivity'!C$67</f>
        <v>-4003096.1717032939</v>
      </c>
      <c r="I9160" s="170">
        <f>C9160/'Projections+Sensitivity'!D$67</f>
        <v>554524757.68972754</v>
      </c>
      <c r="J9160" s="170">
        <f>D9160/'Projections+Sensitivity'!E$67</f>
        <v>63458775.441108041</v>
      </c>
      <c r="K9160" s="170">
        <f>E9160/'Projections+Sensitivity'!F$67</f>
        <v>335238387.96133161</v>
      </c>
      <c r="L9160" s="170">
        <f>F9160/'Projections+Sensitivity'!F$67</f>
        <v>2949459021.8555779</v>
      </c>
      <c r="M9160" s="170">
        <f t="shared" si="287"/>
        <v>3995530146.963284</v>
      </c>
      <c r="N9160" s="171">
        <f>'Projections+Sensitivity'!$B$72</f>
        <v>418000000</v>
      </c>
      <c r="O9160" s="171">
        <f>'Projections+Sensitivity'!$B$73</f>
        <v>634000000</v>
      </c>
      <c r="P9160" s="170">
        <f t="shared" si="286"/>
        <v>3779530146.9632835</v>
      </c>
      <c r="Q9160" s="170">
        <f>P9160/'Projections+Sensitivity'!$B$75</f>
        <v>27.996519607135433</v>
      </c>
    </row>
    <row r="9161" spans="1:17">
      <c r="A9161" s="222">
        <v>-171149678.420495</v>
      </c>
      <c r="B9161" s="223">
        <v>87837886.418164104</v>
      </c>
      <c r="C9161" s="223">
        <v>305781171.14988798</v>
      </c>
      <c r="D9161" s="222">
        <v>173449072.64997199</v>
      </c>
      <c r="E9161" s="222">
        <v>573032832.82137799</v>
      </c>
      <c r="F9161" s="224">
        <f>E9161*(1+'Projections+Sensitivity'!$B$64)/('Projections+Sensitivity'!$B$63-'Projections+Sensitivity'!$B$64)</f>
        <v>5041597022.5325832</v>
      </c>
      <c r="G9161" s="170">
        <f>A9161/'Projections+Sensitivity'!B$67</f>
        <v>-151769430.32207578</v>
      </c>
      <c r="H9161" s="170">
        <f>B9161/'Projections+Sensitivity'!C$67</f>
        <v>69071408.170250371</v>
      </c>
      <c r="I9161" s="170">
        <f>C9161/'Projections+Sensitivity'!D$67</f>
        <v>213223657.76371339</v>
      </c>
      <c r="J9161" s="170">
        <f>D9161/'Projections+Sensitivity'!E$67</f>
        <v>107251863.86559319</v>
      </c>
      <c r="K9161" s="170">
        <f>E9161/'Projections+Sensitivity'!F$67</f>
        <v>314210424.05054289</v>
      </c>
      <c r="L9161" s="170">
        <f>F9161/'Projections+Sensitivity'!F$67</f>
        <v>2764453007.9408374</v>
      </c>
      <c r="M9161" s="170">
        <f t="shared" si="287"/>
        <v>3316440931.4688616</v>
      </c>
      <c r="N9161" s="171">
        <f>'Projections+Sensitivity'!$B$72</f>
        <v>418000000</v>
      </c>
      <c r="O9161" s="171">
        <f>'Projections+Sensitivity'!$B$73</f>
        <v>634000000</v>
      </c>
      <c r="P9161" s="170">
        <f t="shared" si="286"/>
        <v>3100440931.4688616</v>
      </c>
      <c r="Q9161" s="170">
        <f>P9161/'Projections+Sensitivity'!$B$75</f>
        <v>22.966229121991567</v>
      </c>
    </row>
    <row r="9162" spans="1:17">
      <c r="A9162" s="222">
        <v>22129406.267444301</v>
      </c>
      <c r="B9162" s="223">
        <v>-40914464.444344804</v>
      </c>
      <c r="C9162" s="223">
        <v>180596752.82720801</v>
      </c>
      <c r="D9162" s="222">
        <v>476269331.05961001</v>
      </c>
      <c r="E9162" s="222">
        <v>1077183624.41957</v>
      </c>
      <c r="F9162" s="224">
        <f>E9162*(1+'Projections+Sensitivity'!$B$64)/('Projections+Sensitivity'!$B$63-'Projections+Sensitivity'!$B$64)</f>
        <v>9477163336.0969925</v>
      </c>
      <c r="G9162" s="170">
        <f>A9162/'Projections+Sensitivity'!B$67</f>
        <v>19623568.174777303</v>
      </c>
      <c r="H9162" s="170">
        <f>B9162/'Projections+Sensitivity'!C$67</f>
        <v>-32173129.260520779</v>
      </c>
      <c r="I9162" s="170">
        <f>C9162/'Projections+Sensitivity'!D$67</f>
        <v>125931561.03516561</v>
      </c>
      <c r="J9162" s="170">
        <f>D9162/'Projections+Sensitivity'!E$67</f>
        <v>294500124.31744576</v>
      </c>
      <c r="K9162" s="170">
        <f>E9162/'Projections+Sensitivity'!F$67</f>
        <v>590650838.87553978</v>
      </c>
      <c r="L9162" s="170">
        <f>F9162/'Projections+Sensitivity'!F$67</f>
        <v>5196601904.9374809</v>
      </c>
      <c r="M9162" s="170">
        <f t="shared" si="287"/>
        <v>6195134868.0798883</v>
      </c>
      <c r="N9162" s="171">
        <f>'Projections+Sensitivity'!$B$72</f>
        <v>418000000</v>
      </c>
      <c r="O9162" s="171">
        <f>'Projections+Sensitivity'!$B$73</f>
        <v>634000000</v>
      </c>
      <c r="P9162" s="170">
        <f t="shared" si="286"/>
        <v>5979134868.0798883</v>
      </c>
      <c r="Q9162" s="170">
        <f>P9162/'Projections+Sensitivity'!$B$75</f>
        <v>44.289887911702877</v>
      </c>
    </row>
    <row r="9163" spans="1:17">
      <c r="A9163" s="222">
        <v>342420465.755274</v>
      </c>
      <c r="B9163" s="223">
        <v>-392288893.562006</v>
      </c>
      <c r="C9163" s="223">
        <v>588574118.46545506</v>
      </c>
      <c r="D9163" s="222">
        <v>158953314.03069901</v>
      </c>
      <c r="E9163" s="222">
        <v>843404631.03336895</v>
      </c>
      <c r="F9163" s="224">
        <f>E9163*(1+'Projections+Sensitivity'!$B$64)/('Projections+Sensitivity'!$B$63-'Projections+Sensitivity'!$B$64)</f>
        <v>7420353657.0014715</v>
      </c>
      <c r="G9163" s="170">
        <f>A9163/'Projections+Sensitivity'!B$67</f>
        <v>303646255.70967221</v>
      </c>
      <c r="H9163" s="170">
        <f>B9163/'Projections+Sensitivity'!C$67</f>
        <v>-308476756.3609547</v>
      </c>
      <c r="I9163" s="170">
        <f>C9163/'Projections+Sensitivity'!D$67</f>
        <v>410417443.07644385</v>
      </c>
      <c r="J9163" s="170">
        <f>D9163/'Projections+Sensitivity'!E$67</f>
        <v>98288442.462930456</v>
      </c>
      <c r="K9163" s="170">
        <f>E9163/'Projections+Sensitivity'!F$67</f>
        <v>462463076.43211889</v>
      </c>
      <c r="L9163" s="170">
        <f>F9163/'Projections+Sensitivity'!F$67</f>
        <v>4068793855.4791422</v>
      </c>
      <c r="M9163" s="170">
        <f t="shared" si="287"/>
        <v>5035132316.7993526</v>
      </c>
      <c r="N9163" s="171">
        <f>'Projections+Sensitivity'!$B$72</f>
        <v>418000000</v>
      </c>
      <c r="O9163" s="171">
        <f>'Projections+Sensitivity'!$B$73</f>
        <v>634000000</v>
      </c>
      <c r="P9163" s="170">
        <f t="shared" si="286"/>
        <v>4819132316.7993526</v>
      </c>
      <c r="Q9163" s="170">
        <f>P9163/'Projections+Sensitivity'!$B$75</f>
        <v>35.697276420735946</v>
      </c>
    </row>
    <row r="9164" spans="1:17">
      <c r="A9164" s="222">
        <v>732582068.45396805</v>
      </c>
      <c r="B9164" s="223">
        <v>1000437158.31769</v>
      </c>
      <c r="C9164" s="223">
        <v>582707728.57917595</v>
      </c>
      <c r="D9164" s="222">
        <v>828993636.40699995</v>
      </c>
      <c r="E9164" s="222">
        <v>776243349.83768702</v>
      </c>
      <c r="F9164" s="224">
        <f>E9164*(1+'Projections+Sensitivity'!$B$64)/('Projections+Sensitivity'!$B$63-'Projections+Sensitivity'!$B$64)</f>
        <v>6829462357.3904247</v>
      </c>
      <c r="G9164" s="170">
        <f>A9164/'Projections+Sensitivity'!B$67</f>
        <v>649627648.84817064</v>
      </c>
      <c r="H9164" s="170">
        <f>B9164/'Projections+Sensitivity'!C$67</f>
        <v>786694741.05830669</v>
      </c>
      <c r="I9164" s="170">
        <f>C9164/'Projections+Sensitivity'!D$67</f>
        <v>406326762.46090215</v>
      </c>
      <c r="J9164" s="170">
        <f>D9164/'Projections+Sensitivity'!E$67</f>
        <v>512606445.67868769</v>
      </c>
      <c r="K9164" s="170">
        <f>E9164/'Projections+Sensitivity'!F$67</f>
        <v>425636609.54300261</v>
      </c>
      <c r="L9164" s="170">
        <f>F9164/'Projections+Sensitivity'!F$67</f>
        <v>3744791119.1883969</v>
      </c>
      <c r="M9164" s="170">
        <f t="shared" si="287"/>
        <v>6525683326.7774668</v>
      </c>
      <c r="N9164" s="171">
        <f>'Projections+Sensitivity'!$B$72</f>
        <v>418000000</v>
      </c>
      <c r="O9164" s="171">
        <f>'Projections+Sensitivity'!$B$73</f>
        <v>634000000</v>
      </c>
      <c r="P9164" s="170">
        <f t="shared" si="286"/>
        <v>6309683326.7774668</v>
      </c>
      <c r="Q9164" s="170">
        <f>P9164/'Projections+Sensitivity'!$B$75</f>
        <v>46.738395013166418</v>
      </c>
    </row>
    <row r="9165" spans="1:17">
      <c r="A9165" s="222">
        <v>721972904.04569805</v>
      </c>
      <c r="B9165" s="223">
        <v>631890170.01657903</v>
      </c>
      <c r="C9165" s="223">
        <v>344012245.60740101</v>
      </c>
      <c r="D9165" s="222">
        <v>810817838.51456404</v>
      </c>
      <c r="E9165" s="222">
        <v>730484764.14728296</v>
      </c>
      <c r="F9165" s="224">
        <f>E9165*(1+'Projections+Sensitivity'!$B$64)/('Projections+Sensitivity'!$B$63-'Projections+Sensitivity'!$B$64)</f>
        <v>6426873995.6796494</v>
      </c>
      <c r="G9165" s="170">
        <f>A9165/'Projections+Sensitivity'!B$67</f>
        <v>640219820.2545321</v>
      </c>
      <c r="H9165" s="170">
        <f>B9165/'Projections+Sensitivity'!C$67</f>
        <v>496887455.19448793</v>
      </c>
      <c r="I9165" s="170">
        <f>C9165/'Projections+Sensitivity'!D$67</f>
        <v>239882491.94049782</v>
      </c>
      <c r="J9165" s="170">
        <f>D9165/'Projections+Sensitivity'!E$67</f>
        <v>501367479.84609413</v>
      </c>
      <c r="K9165" s="170">
        <f>E9165/'Projections+Sensitivity'!F$67</f>
        <v>400545857.68687516</v>
      </c>
      <c r="L9165" s="170">
        <f>F9165/'Projections+Sensitivity'!F$67</f>
        <v>3524040312.9420347</v>
      </c>
      <c r="M9165" s="170">
        <f t="shared" si="287"/>
        <v>5802943417.864522</v>
      </c>
      <c r="N9165" s="171">
        <f>'Projections+Sensitivity'!$B$72</f>
        <v>418000000</v>
      </c>
      <c r="O9165" s="171">
        <f>'Projections+Sensitivity'!$B$73</f>
        <v>634000000</v>
      </c>
      <c r="P9165" s="170">
        <f t="shared" si="286"/>
        <v>5586943417.864522</v>
      </c>
      <c r="Q9165" s="170">
        <f>P9165/'Projections+Sensitivity'!$B$75</f>
        <v>41.384766058255721</v>
      </c>
    </row>
    <row r="9166" spans="1:17">
      <c r="A9166" s="222">
        <v>-25172012.462647699</v>
      </c>
      <c r="B9166" s="223">
        <v>294157027.38542902</v>
      </c>
      <c r="C9166" s="223">
        <v>71469712.814934194</v>
      </c>
      <c r="D9166" s="222">
        <v>291888592.44084603</v>
      </c>
      <c r="E9166" s="222">
        <v>44745473.418705396</v>
      </c>
      <c r="F9166" s="224">
        <f>E9166*(1+'Projections+Sensitivity'!$B$64)/('Projections+Sensitivity'!$B$63-'Projections+Sensitivity'!$B$64)</f>
        <v>393674904.1915282</v>
      </c>
      <c r="G9166" s="170">
        <f>A9166/'Projections+Sensitivity'!B$67</f>
        <v>-22321642.826170519</v>
      </c>
      <c r="H9166" s="170">
        <f>B9166/'Projections+Sensitivity'!C$67</f>
        <v>231310667.10736489</v>
      </c>
      <c r="I9166" s="170">
        <f>C9166/'Projections+Sensitivity'!D$67</f>
        <v>49836402.707256727</v>
      </c>
      <c r="J9166" s="170">
        <f>D9166/'Projections+Sensitivity'!E$67</f>
        <v>180488688.13246024</v>
      </c>
      <c r="K9166" s="170">
        <f>E9166/'Projections+Sensitivity'!F$67</f>
        <v>24535233.187268786</v>
      </c>
      <c r="L9166" s="170">
        <f>F9166/'Projections+Sensitivity'!F$67</f>
        <v>215863300.4936994</v>
      </c>
      <c r="M9166" s="170">
        <f t="shared" si="287"/>
        <v>679712648.80187953</v>
      </c>
      <c r="N9166" s="171">
        <f>'Projections+Sensitivity'!$B$72</f>
        <v>418000000</v>
      </c>
      <c r="O9166" s="171">
        <f>'Projections+Sensitivity'!$B$73</f>
        <v>634000000</v>
      </c>
      <c r="P9166" s="170">
        <f t="shared" si="286"/>
        <v>463712648.80187941</v>
      </c>
      <c r="Q9166" s="170">
        <f>P9166/'Projections+Sensitivity'!$B$75</f>
        <v>3.434908509643551</v>
      </c>
    </row>
    <row r="9167" spans="1:17">
      <c r="A9167" s="222">
        <v>243331377.25305101</v>
      </c>
      <c r="B9167" s="223">
        <v>906633317.65714598</v>
      </c>
      <c r="C9167" s="223">
        <v>-414673990.91123903</v>
      </c>
      <c r="D9167" s="222">
        <v>597343737.98087001</v>
      </c>
      <c r="E9167" s="222">
        <v>352359607.835509</v>
      </c>
      <c r="F9167" s="224">
        <f>E9167*(1+'Projections+Sensitivity'!$B$64)/('Projections+Sensitivity'!$B$63-'Projections+Sensitivity'!$B$64)</f>
        <v>3100093132.495945</v>
      </c>
      <c r="G9167" s="170">
        <f>A9167/'Projections+Sensitivity'!B$67</f>
        <v>215777586.2975814</v>
      </c>
      <c r="H9167" s="170">
        <f>B9167/'Projections+Sensitivity'!C$67</f>
        <v>712931998.91584849</v>
      </c>
      <c r="I9167" s="170">
        <f>C9167/'Projections+Sensitivity'!D$67</f>
        <v>-289155492.43622422</v>
      </c>
      <c r="J9167" s="170">
        <f>D9167/'Projections+Sensitivity'!E$67</f>
        <v>369366225.41751707</v>
      </c>
      <c r="K9167" s="170">
        <f>E9167/'Projections+Sensitivity'!F$67</f>
        <v>193208932.28955635</v>
      </c>
      <c r="L9167" s="170">
        <f>F9167/'Projections+Sensitivity'!F$67</f>
        <v>1699870447.1465442</v>
      </c>
      <c r="M9167" s="170">
        <f t="shared" si="287"/>
        <v>2901999697.6308231</v>
      </c>
      <c r="N9167" s="171">
        <f>'Projections+Sensitivity'!$B$72</f>
        <v>418000000</v>
      </c>
      <c r="O9167" s="171">
        <f>'Projections+Sensitivity'!$B$73</f>
        <v>634000000</v>
      </c>
      <c r="P9167" s="170">
        <f t="shared" si="286"/>
        <v>2685999697.6308231</v>
      </c>
      <c r="Q9167" s="170">
        <f>P9167/'Projections+Sensitivity'!$B$75</f>
        <v>19.896294056524617</v>
      </c>
    </row>
    <row r="9168" spans="1:17">
      <c r="A9168" s="222">
        <v>307688639.63869601</v>
      </c>
      <c r="B9168" s="223">
        <v>409150278.19549</v>
      </c>
      <c r="C9168" s="223">
        <v>726027030.71513999</v>
      </c>
      <c r="D9168" s="222">
        <v>855108048.507658</v>
      </c>
      <c r="E9168" s="222">
        <v>510412807.46253198</v>
      </c>
      <c r="F9168" s="224">
        <f>E9168*(1+'Projections+Sensitivity'!$B$64)/('Projections+Sensitivity'!$B$63-'Projections+Sensitivity'!$B$64)</f>
        <v>4490660120.984252</v>
      </c>
      <c r="G9168" s="170">
        <f>A9168/'Projections+Sensitivity'!B$67</f>
        <v>272847311.11097056</v>
      </c>
      <c r="H9168" s="170">
        <f>B9168/'Projections+Sensitivity'!C$67</f>
        <v>321735722.71165377</v>
      </c>
      <c r="I9168" s="170">
        <f>C9168/'Projections+Sensitivity'!D$67</f>
        <v>506264458.80321085</v>
      </c>
      <c r="J9168" s="170">
        <f>D9168/'Projections+Sensitivity'!E$67</f>
        <v>528754236.66285717</v>
      </c>
      <c r="K9168" s="170">
        <f>E9168/'Projections+Sensitivity'!F$67</f>
        <v>279874058.67129773</v>
      </c>
      <c r="L9168" s="170">
        <f>F9168/'Projections+Sensitivity'!F$67</f>
        <v>2462358420.0822845</v>
      </c>
      <c r="M9168" s="170">
        <f t="shared" si="287"/>
        <v>4371834208.0422745</v>
      </c>
      <c r="N9168" s="171">
        <f>'Projections+Sensitivity'!$B$72</f>
        <v>418000000</v>
      </c>
      <c r="O9168" s="171">
        <f>'Projections+Sensitivity'!$B$73</f>
        <v>634000000</v>
      </c>
      <c r="P9168" s="170">
        <f t="shared" si="286"/>
        <v>4155834208.0422745</v>
      </c>
      <c r="Q9168" s="170">
        <f>P9168/'Projections+Sensitivity'!$B$75</f>
        <v>30.783957096609441</v>
      </c>
    </row>
    <row r="9169" spans="1:17">
      <c r="A9169" s="222">
        <v>-113856590.58999901</v>
      </c>
      <c r="B9169" s="223">
        <v>103172608.830547</v>
      </c>
      <c r="C9169" s="223">
        <v>926126804.29957104</v>
      </c>
      <c r="D9169" s="222">
        <v>415735673.03713202</v>
      </c>
      <c r="E9169" s="222">
        <v>505427082.85083401</v>
      </c>
      <c r="F9169" s="224">
        <f>E9169*(1+'Projections+Sensitivity'!$B$64)/('Projections+Sensitivity'!$B$63-'Projections+Sensitivity'!$B$64)</f>
        <v>4446795244.6319771</v>
      </c>
      <c r="G9169" s="170">
        <f>A9169/'Projections+Sensitivity'!B$67</f>
        <v>-100963963.54191868</v>
      </c>
      <c r="H9169" s="170">
        <f>B9169/'Projections+Sensitivity'!C$67</f>
        <v>81129882.18544656</v>
      </c>
      <c r="I9169" s="170">
        <f>C9169/'Projections+Sensitivity'!D$67</f>
        <v>645795632.29214096</v>
      </c>
      <c r="J9169" s="170">
        <f>D9169/'Projections+Sensitivity'!E$67</f>
        <v>257069266.08152407</v>
      </c>
      <c r="K9169" s="170">
        <f>E9169/'Projections+Sensitivity'!F$67</f>
        <v>277140242.11714375</v>
      </c>
      <c r="L9169" s="170">
        <f>F9169/'Projections+Sensitivity'!F$67</f>
        <v>2438306043.656117</v>
      </c>
      <c r="M9169" s="170">
        <f t="shared" si="287"/>
        <v>3598477102.7904534</v>
      </c>
      <c r="N9169" s="171">
        <f>'Projections+Sensitivity'!$B$72</f>
        <v>418000000</v>
      </c>
      <c r="O9169" s="171">
        <f>'Projections+Sensitivity'!$B$73</f>
        <v>634000000</v>
      </c>
      <c r="P9169" s="170">
        <f t="shared" si="286"/>
        <v>3382477102.7904534</v>
      </c>
      <c r="Q9169" s="170">
        <f>P9169/'Projections+Sensitivity'!$B$75</f>
        <v>25.055385946595951</v>
      </c>
    </row>
    <row r="9170" spans="1:17">
      <c r="A9170" s="222">
        <v>214827603.94237301</v>
      </c>
      <c r="B9170" s="223">
        <v>504988413.05683601</v>
      </c>
      <c r="C9170" s="223">
        <v>231372513.79787299</v>
      </c>
      <c r="D9170" s="222">
        <v>828066158.18273306</v>
      </c>
      <c r="E9170" s="222">
        <v>839787545.59727097</v>
      </c>
      <c r="F9170" s="224">
        <f>E9170*(1+'Projections+Sensitivity'!$B$64)/('Projections+Sensitivity'!$B$63-'Projections+Sensitivity'!$B$64)</f>
        <v>7388530197.4710779</v>
      </c>
      <c r="G9170" s="170">
        <f>A9170/'Projections+Sensitivity'!B$67</f>
        <v>190501456.78734824</v>
      </c>
      <c r="H9170" s="170">
        <f>B9170/'Projections+Sensitivity'!C$67</f>
        <v>397098134.09493405</v>
      </c>
      <c r="I9170" s="170">
        <f>C9170/'Projections+Sensitivity'!D$67</f>
        <v>161337905.51081744</v>
      </c>
      <c r="J9170" s="170">
        <f>D9170/'Projections+Sensitivity'!E$67</f>
        <v>512032941.49831015</v>
      </c>
      <c r="K9170" s="170">
        <f>E9170/'Projections+Sensitivity'!F$67</f>
        <v>460479724.19886619</v>
      </c>
      <c r="L9170" s="170">
        <f>F9170/'Projections+Sensitivity'!F$67</f>
        <v>4051344135.0773144</v>
      </c>
      <c r="M9170" s="170">
        <f t="shared" si="287"/>
        <v>5772794297.1675901</v>
      </c>
      <c r="N9170" s="171">
        <f>'Projections+Sensitivity'!$B$72</f>
        <v>418000000</v>
      </c>
      <c r="O9170" s="171">
        <f>'Projections+Sensitivity'!$B$73</f>
        <v>634000000</v>
      </c>
      <c r="P9170" s="170">
        <f t="shared" si="286"/>
        <v>5556794297.1675901</v>
      </c>
      <c r="Q9170" s="170">
        <f>P9170/'Projections+Sensitivity'!$B$75</f>
        <v>41.161439238278447</v>
      </c>
    </row>
    <row r="9171" spans="1:17">
      <c r="A9171" s="222">
        <v>824766267.63747096</v>
      </c>
      <c r="B9171" s="223">
        <v>1084273855.3761499</v>
      </c>
      <c r="C9171" s="223">
        <v>482119987.28578001</v>
      </c>
      <c r="D9171" s="222">
        <v>999060829.37333095</v>
      </c>
      <c r="E9171" s="222">
        <v>772384446.59467196</v>
      </c>
      <c r="F9171" s="224">
        <f>E9171*(1+'Projections+Sensitivity'!$B$64)/('Projections+Sensitivity'!$B$63-'Projections+Sensitivity'!$B$64)</f>
        <v>6795511361.9397154</v>
      </c>
      <c r="G9171" s="170">
        <f>A9171/'Projections+Sensitivity'!B$67</f>
        <v>731373308.69336975</v>
      </c>
      <c r="H9171" s="170">
        <f>B9171/'Projections+Sensitivity'!C$67</f>
        <v>852619810.04964161</v>
      </c>
      <c r="I9171" s="170">
        <f>C9171/'Projections+Sensitivity'!D$67</f>
        <v>336186125.46839499</v>
      </c>
      <c r="J9171" s="170">
        <f>D9171/'Projections+Sensitivity'!E$67</f>
        <v>617767131.46014297</v>
      </c>
      <c r="K9171" s="170">
        <f>E9171/'Projections+Sensitivity'!F$67</f>
        <v>423520661.63407063</v>
      </c>
      <c r="L9171" s="170">
        <f>F9171/'Projections+Sensitivity'!F$67</f>
        <v>3726174809.499855</v>
      </c>
      <c r="M9171" s="170">
        <f t="shared" si="287"/>
        <v>6687641846.8054752</v>
      </c>
      <c r="N9171" s="171">
        <f>'Projections+Sensitivity'!$B$72</f>
        <v>418000000</v>
      </c>
      <c r="O9171" s="171">
        <f>'Projections+Sensitivity'!$B$73</f>
        <v>634000000</v>
      </c>
      <c r="P9171" s="170">
        <f t="shared" si="286"/>
        <v>6471641846.8054752</v>
      </c>
      <c r="Q9171" s="170">
        <f>P9171/'Projections+Sensitivity'!$B$75</f>
        <v>47.938087754114633</v>
      </c>
    </row>
    <row r="9172" spans="1:17">
      <c r="A9172" s="222">
        <v>804084903.44020796</v>
      </c>
      <c r="B9172" s="223">
        <v>383854899.713045</v>
      </c>
      <c r="C9172" s="223">
        <v>1078276.34916955</v>
      </c>
      <c r="D9172" s="222">
        <v>1290305053.10607</v>
      </c>
      <c r="E9172" s="222">
        <v>8196305.6629475299</v>
      </c>
      <c r="F9172" s="224">
        <f>E9172*(1+'Projections+Sensitivity'!$B$64)/('Projections+Sensitivity'!$B$63-'Projections+Sensitivity'!$B$64)</f>
        <v>72111871.884597555</v>
      </c>
      <c r="G9172" s="170">
        <f>A9172/'Projections+Sensitivity'!B$67</f>
        <v>713033812.57821894</v>
      </c>
      <c r="H9172" s="170">
        <f>B9172/'Projections+Sensitivity'!C$67</f>
        <v>301844677.0225054</v>
      </c>
      <c r="I9172" s="170">
        <f>C9172/'Projections+Sensitivity'!D$67</f>
        <v>751890.7275599878</v>
      </c>
      <c r="J9172" s="170">
        <f>D9172/'Projections+Sensitivity'!E$67</f>
        <v>797857375.57727766</v>
      </c>
      <c r="K9172" s="170">
        <f>E9172/'Projections+Sensitivity'!F$67</f>
        <v>4494270.7127662702</v>
      </c>
      <c r="L9172" s="170">
        <f>F9172/'Projections+Sensitivity'!F$67</f>
        <v>39541018.500419356</v>
      </c>
      <c r="M9172" s="170">
        <f t="shared" si="287"/>
        <v>1857523045.1187475</v>
      </c>
      <c r="N9172" s="171">
        <f>'Projections+Sensitivity'!$B$72</f>
        <v>418000000</v>
      </c>
      <c r="O9172" s="171">
        <f>'Projections+Sensitivity'!$B$73</f>
        <v>634000000</v>
      </c>
      <c r="P9172" s="170">
        <f t="shared" si="286"/>
        <v>1641523045.1187477</v>
      </c>
      <c r="Q9172" s="170">
        <f>P9172/'Projections+Sensitivity'!$B$75</f>
        <v>12.159429963842575</v>
      </c>
    </row>
    <row r="9173" spans="1:17">
      <c r="A9173" s="222">
        <v>630665317.54410696</v>
      </c>
      <c r="B9173" s="223">
        <v>1629867285.8203399</v>
      </c>
      <c r="C9173" s="223">
        <v>946199217.75866997</v>
      </c>
      <c r="D9173" s="222">
        <v>765327506.52529502</v>
      </c>
      <c r="E9173" s="222">
        <v>102548430.386342</v>
      </c>
      <c r="F9173" s="224">
        <f>E9173*(1+'Projections+Sensitivity'!$B$64)/('Projections+Sensitivity'!$B$63-'Projections+Sensitivity'!$B$64)</f>
        <v>902230782.75574136</v>
      </c>
      <c r="G9173" s="170">
        <f>A9173/'Projections+Sensitivity'!B$67</f>
        <v>559251509.26896679</v>
      </c>
      <c r="H9173" s="170">
        <f>B9173/'Projections+Sensitivity'!C$67</f>
        <v>1281647739.4082065</v>
      </c>
      <c r="I9173" s="170">
        <f>C9173/'Projections+Sensitivity'!D$67</f>
        <v>659792286.83368814</v>
      </c>
      <c r="J9173" s="170">
        <f>D9173/'Projections+Sensitivity'!E$67</f>
        <v>473238630.15452152</v>
      </c>
      <c r="K9173" s="170">
        <f>E9173/'Projections+Sensitivity'!F$67</f>
        <v>56230261.080788828</v>
      </c>
      <c r="L9173" s="170">
        <f>F9173/'Projections+Sensitivity'!F$67</f>
        <v>494719151.51064736</v>
      </c>
      <c r="M9173" s="170">
        <f t="shared" si="287"/>
        <v>3524879578.2568188</v>
      </c>
      <c r="N9173" s="171">
        <f>'Projections+Sensitivity'!$B$72</f>
        <v>418000000</v>
      </c>
      <c r="O9173" s="171">
        <f>'Projections+Sensitivity'!$B$73</f>
        <v>634000000</v>
      </c>
      <c r="P9173" s="170">
        <f t="shared" si="286"/>
        <v>3308879578.2568188</v>
      </c>
      <c r="Q9173" s="170">
        <f>P9173/'Projections+Sensitivity'!$B$75</f>
        <v>24.510219098198657</v>
      </c>
    </row>
    <row r="9174" spans="1:17">
      <c r="A9174" s="222">
        <v>-459451344.850079</v>
      </c>
      <c r="B9174" s="223">
        <v>861877262.09340203</v>
      </c>
      <c r="C9174" s="223">
        <v>319026669.96933401</v>
      </c>
      <c r="D9174" s="222">
        <v>208665730.979918</v>
      </c>
      <c r="E9174" s="222">
        <v>494371780.92322201</v>
      </c>
      <c r="F9174" s="224">
        <f>E9174*(1+'Projections+Sensitivity'!$B$64)/('Projections+Sensitivity'!$B$63-'Projections+Sensitivity'!$B$64)</f>
        <v>4349529653.3969603</v>
      </c>
      <c r="G9174" s="170">
        <f>A9174/'Projections+Sensitivity'!B$67</f>
        <v>-407425065.07834548</v>
      </c>
      <c r="H9174" s="170">
        <f>B9174/'Projections+Sensitivity'!C$67</f>
        <v>677738030.70927179</v>
      </c>
      <c r="I9174" s="170">
        <f>C9174/'Projections+Sensitivity'!D$67</f>
        <v>222459850.09225553</v>
      </c>
      <c r="J9174" s="170">
        <f>D9174/'Projections+Sensitivity'!E$67</f>
        <v>129028009.37792315</v>
      </c>
      <c r="K9174" s="170">
        <f>E9174/'Projections+Sensitivity'!F$67</f>
        <v>271078301.32122332</v>
      </c>
      <c r="L9174" s="170">
        <f>F9174/'Projections+Sensitivity'!F$67</f>
        <v>2384972515.5980344</v>
      </c>
      <c r="M9174" s="170">
        <f t="shared" si="287"/>
        <v>3277851642.0203629</v>
      </c>
      <c r="N9174" s="171">
        <f>'Projections+Sensitivity'!$B$72</f>
        <v>418000000</v>
      </c>
      <c r="O9174" s="171">
        <f>'Projections+Sensitivity'!$B$73</f>
        <v>634000000</v>
      </c>
      <c r="P9174" s="170">
        <f t="shared" si="286"/>
        <v>3061851642.0203629</v>
      </c>
      <c r="Q9174" s="170">
        <f>P9174/'Projections+Sensitivity'!$B$75</f>
        <v>22.68038253348417</v>
      </c>
    </row>
    <row r="9175" spans="1:17">
      <c r="A9175" s="222">
        <v>661141792.91448402</v>
      </c>
      <c r="B9175" s="223">
        <v>625588132.97189295</v>
      </c>
      <c r="C9175" s="223">
        <v>807291565.72616994</v>
      </c>
      <c r="D9175" s="222">
        <v>969413335.78891003</v>
      </c>
      <c r="E9175" s="222">
        <v>187589129.11848801</v>
      </c>
      <c r="F9175" s="224">
        <f>E9175*(1+'Projections+Sensitivity'!$B$64)/('Projections+Sensitivity'!$B$63-'Projections+Sensitivity'!$B$64)</f>
        <v>1650426887.6999097</v>
      </c>
      <c r="G9175" s="170">
        <f>A9175/'Projections+Sensitivity'!B$67</f>
        <v>586276960.60415912</v>
      </c>
      <c r="H9175" s="170">
        <f>B9175/'Projections+Sensitivity'!C$67</f>
        <v>491931842.18092692</v>
      </c>
      <c r="I9175" s="170">
        <f>C9175/'Projections+Sensitivity'!D$67</f>
        <v>562930869.41429961</v>
      </c>
      <c r="J9175" s="170">
        <f>D9175/'Projections+Sensitivity'!E$67</f>
        <v>599434667.08145332</v>
      </c>
      <c r="K9175" s="170">
        <f>E9175/'Projections+Sensitivity'!F$67</f>
        <v>102860528.10863164</v>
      </c>
      <c r="L9175" s="170">
        <f>F9175/'Projections+Sensitivity'!F$67</f>
        <v>904976648.01391077</v>
      </c>
      <c r="M9175" s="170">
        <f t="shared" si="287"/>
        <v>3248411515.4033813</v>
      </c>
      <c r="N9175" s="171">
        <f>'Projections+Sensitivity'!$B$72</f>
        <v>418000000</v>
      </c>
      <c r="O9175" s="171">
        <f>'Projections+Sensitivity'!$B$73</f>
        <v>634000000</v>
      </c>
      <c r="P9175" s="170">
        <f t="shared" si="286"/>
        <v>3032411515.4033813</v>
      </c>
      <c r="Q9175" s="170">
        <f>P9175/'Projections+Sensitivity'!$B$75</f>
        <v>22.462307521506528</v>
      </c>
    </row>
    <row r="9176" spans="1:17">
      <c r="A9176" s="222">
        <v>13243617.5326603</v>
      </c>
      <c r="B9176" s="223">
        <v>179907481.807917</v>
      </c>
      <c r="C9176" s="223">
        <v>548123500.27727997</v>
      </c>
      <c r="D9176" s="222">
        <v>138033957.41715601</v>
      </c>
      <c r="E9176" s="222">
        <v>932824139.03894699</v>
      </c>
      <c r="F9176" s="224">
        <f>E9176*(1+'Projections+Sensitivity'!$B$64)/('Projections+Sensitivity'!$B$63-'Projections+Sensitivity'!$B$64)</f>
        <v>8207074939.7901249</v>
      </c>
      <c r="G9176" s="170">
        <f>A9176/'Projections+Sensitivity'!B$67</f>
        <v>11743967.65968224</v>
      </c>
      <c r="H9176" s="170">
        <f>B9176/'Projections+Sensitivity'!C$67</f>
        <v>141470424.84240428</v>
      </c>
      <c r="I9176" s="170">
        <f>C9176/'Projections+Sensitivity'!D$67</f>
        <v>382210903.29359287</v>
      </c>
      <c r="J9176" s="170">
        <f>D9176/'Projections+Sensitivity'!E$67</f>
        <v>85353002.950957522</v>
      </c>
      <c r="K9176" s="170">
        <f>E9176/'Projections+Sensitivity'!F$67</f>
        <v>511494370.83542174</v>
      </c>
      <c r="L9176" s="170">
        <f>F9176/'Projections+Sensitivity'!F$67</f>
        <v>4500175817.7613354</v>
      </c>
      <c r="M9176" s="170">
        <f t="shared" si="287"/>
        <v>5632448487.3433943</v>
      </c>
      <c r="N9176" s="171">
        <f>'Projections+Sensitivity'!$B$72</f>
        <v>418000000</v>
      </c>
      <c r="O9176" s="171">
        <f>'Projections+Sensitivity'!$B$73</f>
        <v>634000000</v>
      </c>
      <c r="P9176" s="170">
        <f t="shared" si="286"/>
        <v>5416448487.3433943</v>
      </c>
      <c r="Q9176" s="170">
        <f>P9176/'Projections+Sensitivity'!$B$75</f>
        <v>40.121840646988105</v>
      </c>
    </row>
    <row r="9177" spans="1:17">
      <c r="A9177" s="222">
        <v>231636477.28471699</v>
      </c>
      <c r="B9177" s="223">
        <v>684040437.59908199</v>
      </c>
      <c r="C9177" s="223">
        <v>1614842126.64289</v>
      </c>
      <c r="D9177" s="222">
        <v>799595895.94762003</v>
      </c>
      <c r="E9177" s="222">
        <v>61314384.232892603</v>
      </c>
      <c r="F9177" s="224">
        <f>E9177*(1+'Projections+Sensitivity'!$B$64)/('Projections+Sensitivity'!$B$63-'Projections+Sensitivity'!$B$64)</f>
        <v>539449747.52140903</v>
      </c>
      <c r="G9177" s="170">
        <f>A9177/'Projections+Sensitivity'!B$67</f>
        <v>205406966.13487843</v>
      </c>
      <c r="H9177" s="170">
        <f>B9177/'Projections+Sensitivity'!C$67</f>
        <v>537895869.27711499</v>
      </c>
      <c r="I9177" s="170">
        <f>C9177/'Projections+Sensitivity'!D$67</f>
        <v>1126042338.2476695</v>
      </c>
      <c r="J9177" s="170">
        <f>D9177/'Projections+Sensitivity'!E$67</f>
        <v>494428415.61179727</v>
      </c>
      <c r="K9177" s="170">
        <f>E9177/'Projections+Sensitivity'!F$67</f>
        <v>33620444.70533935</v>
      </c>
      <c r="L9177" s="170">
        <f>F9177/'Projections+Sensitivity'!F$67</f>
        <v>295795850.10532176</v>
      </c>
      <c r="M9177" s="170">
        <f t="shared" si="287"/>
        <v>2693189884.0821214</v>
      </c>
      <c r="N9177" s="171">
        <f>'Projections+Sensitivity'!$B$72</f>
        <v>418000000</v>
      </c>
      <c r="O9177" s="171">
        <f>'Projections+Sensitivity'!$B$73</f>
        <v>634000000</v>
      </c>
      <c r="P9177" s="170">
        <f t="shared" si="286"/>
        <v>2477189884.0821214</v>
      </c>
      <c r="Q9177" s="170">
        <f>P9177/'Projections+Sensitivity'!$B$75</f>
        <v>18.349554696904601</v>
      </c>
    </row>
    <row r="9178" spans="1:17">
      <c r="A9178" s="222">
        <v>-86240553.328924999</v>
      </c>
      <c r="B9178" s="223">
        <v>713020302.15678799</v>
      </c>
      <c r="C9178" s="223">
        <v>-65851841.714124098</v>
      </c>
      <c r="D9178" s="222">
        <v>794869451.56175494</v>
      </c>
      <c r="E9178" s="222">
        <v>532772603.45302999</v>
      </c>
      <c r="F9178" s="224">
        <f>E9178*(1+'Projections+Sensitivity'!$B$64)/('Projections+Sensitivity'!$B$63-'Projections+Sensitivity'!$B$64)</f>
        <v>4687383719.4124594</v>
      </c>
      <c r="G9178" s="170">
        <f>A9178/'Projections+Sensitivity'!B$67</f>
        <v>-76475046.69704473</v>
      </c>
      <c r="H9178" s="170">
        <f>B9178/'Projections+Sensitivity'!C$67</f>
        <v>560684214.20671201</v>
      </c>
      <c r="I9178" s="170">
        <f>C9178/'Projections+Sensitivity'!D$67</f>
        <v>-45919016.229681171</v>
      </c>
      <c r="J9178" s="170">
        <f>D9178/'Projections+Sensitivity'!E$67</f>
        <v>491505828.81386095</v>
      </c>
      <c r="K9178" s="170">
        <f>E9178/'Projections+Sensitivity'!F$67</f>
        <v>292134579.49567431</v>
      </c>
      <c r="L9178" s="170">
        <f>F9178/'Projections+Sensitivity'!F$67</f>
        <v>2570227641.0805578</v>
      </c>
      <c r="M9178" s="170">
        <f t="shared" si="287"/>
        <v>3792158200.6700792</v>
      </c>
      <c r="N9178" s="171">
        <f>'Projections+Sensitivity'!$B$72</f>
        <v>418000000</v>
      </c>
      <c r="O9178" s="171">
        <f>'Projections+Sensitivity'!$B$73</f>
        <v>634000000</v>
      </c>
      <c r="P9178" s="170">
        <f t="shared" si="286"/>
        <v>3576158200.6700792</v>
      </c>
      <c r="Q9178" s="170">
        <f>P9178/'Projections+Sensitivity'!$B$75</f>
        <v>26.490060745704291</v>
      </c>
    </row>
    <row r="9179" spans="1:17">
      <c r="A9179" s="222">
        <v>-121775546.83283</v>
      </c>
      <c r="B9179" s="223">
        <v>289286556.43742001</v>
      </c>
      <c r="C9179" s="223">
        <v>376419240.57012999</v>
      </c>
      <c r="D9179" s="222">
        <v>843147939.190539</v>
      </c>
      <c r="E9179" s="222">
        <v>90608215.786543995</v>
      </c>
      <c r="F9179" s="224">
        <f>E9179*(1+'Projections+Sensitivity'!$B$64)/('Projections+Sensitivity'!$B$63-'Projections+Sensitivity'!$B$64)</f>
        <v>797179646.19459045</v>
      </c>
      <c r="G9179" s="170">
        <f>A9179/'Projections+Sensitivity'!B$67</f>
        <v>-107986211.48776107</v>
      </c>
      <c r="H9179" s="170">
        <f>B9179/'Projections+Sensitivity'!C$67</f>
        <v>227480767.49855885</v>
      </c>
      <c r="I9179" s="170">
        <f>C9179/'Projections+Sensitivity'!D$67</f>
        <v>262480148.87633377</v>
      </c>
      <c r="J9179" s="170">
        <f>D9179/'Projections+Sensitivity'!E$67</f>
        <v>521358728.59412342</v>
      </c>
      <c r="K9179" s="170">
        <f>E9179/'Projections+Sensitivity'!F$67</f>
        <v>49683097.152702905</v>
      </c>
      <c r="L9179" s="170">
        <f>F9179/'Projections+Sensitivity'!F$67</f>
        <v>437116584.47561008</v>
      </c>
      <c r="M9179" s="170">
        <f t="shared" si="287"/>
        <v>1390133115.1095681</v>
      </c>
      <c r="N9179" s="171">
        <f>'Projections+Sensitivity'!$B$72</f>
        <v>418000000</v>
      </c>
      <c r="O9179" s="171">
        <f>'Projections+Sensitivity'!$B$73</f>
        <v>634000000</v>
      </c>
      <c r="P9179" s="170">
        <f t="shared" si="286"/>
        <v>1174133115.1095681</v>
      </c>
      <c r="Q9179" s="170">
        <f>P9179/'Projections+Sensitivity'!$B$75</f>
        <v>8.6972823341449494</v>
      </c>
    </row>
    <row r="9180" spans="1:17">
      <c r="A9180" s="222">
        <v>395886923.60344797</v>
      </c>
      <c r="B9180" s="223">
        <v>877762408.48689103</v>
      </c>
      <c r="C9180" s="223">
        <v>21670842.723597702</v>
      </c>
      <c r="D9180" s="222">
        <v>1072726973.13837</v>
      </c>
      <c r="E9180" s="222">
        <v>631375814.84542894</v>
      </c>
      <c r="F9180" s="224">
        <f>E9180*(1+'Projections+Sensitivity'!$B$64)/('Projections+Sensitivity'!$B$63-'Projections+Sensitivity'!$B$64)</f>
        <v>5554904092.582818</v>
      </c>
      <c r="G9180" s="170">
        <f>A9180/'Projections+Sensitivity'!B$67</f>
        <v>351058403.50827968</v>
      </c>
      <c r="H9180" s="170">
        <f>B9180/'Projections+Sensitivity'!C$67</f>
        <v>690229331.16207922</v>
      </c>
      <c r="I9180" s="170">
        <f>C9180/'Projections+Sensitivity'!D$67</f>
        <v>15111252.059671979</v>
      </c>
      <c r="J9180" s="170">
        <f>D9180/'Projections+Sensitivity'!E$67</f>
        <v>663318434.22516501</v>
      </c>
      <c r="K9180" s="170">
        <f>E9180/'Projections+Sensitivity'!F$67</f>
        <v>346201563.25262171</v>
      </c>
      <c r="L9180" s="170">
        <f>F9180/'Projections+Sensitivity'!F$67</f>
        <v>3045914074.2370181</v>
      </c>
      <c r="M9180" s="170">
        <f t="shared" si="287"/>
        <v>5111833058.4448357</v>
      </c>
      <c r="N9180" s="171">
        <f>'Projections+Sensitivity'!$B$72</f>
        <v>418000000</v>
      </c>
      <c r="O9180" s="171">
        <f>'Projections+Sensitivity'!$B$73</f>
        <v>634000000</v>
      </c>
      <c r="P9180" s="170">
        <f t="shared" si="286"/>
        <v>4895833058.4448357</v>
      </c>
      <c r="Q9180" s="170">
        <f>P9180/'Projections+Sensitivity'!$B$75</f>
        <v>36.265430062554337</v>
      </c>
    </row>
    <row r="9181" spans="1:17">
      <c r="A9181" s="222">
        <v>215688006.83397001</v>
      </c>
      <c r="B9181" s="223">
        <v>-115486392.916434</v>
      </c>
      <c r="C9181" s="223">
        <v>496643773.238792</v>
      </c>
      <c r="D9181" s="222">
        <v>775279326.63392496</v>
      </c>
      <c r="E9181" s="222">
        <v>410835184.63895398</v>
      </c>
      <c r="F9181" s="224">
        <f>E9181*(1+'Projections+Sensitivity'!$B$64)/('Projections+Sensitivity'!$B$63-'Projections+Sensitivity'!$B$64)</f>
        <v>3614566783.9472919</v>
      </c>
      <c r="G9181" s="170">
        <f>A9181/'Projections+Sensitivity'!B$67</f>
        <v>191264431.38309544</v>
      </c>
      <c r="H9181" s="170">
        <f>B9181/'Projections+Sensitivity'!C$67</f>
        <v>-90812838.383499533</v>
      </c>
      <c r="I9181" s="170">
        <f>C9181/'Projections+Sensitivity'!D$67</f>
        <v>346313677.64511311</v>
      </c>
      <c r="J9181" s="170">
        <f>D9181/'Projections+Sensitivity'!E$67</f>
        <v>479392316.8776533</v>
      </c>
      <c r="K9181" s="170">
        <f>E9181/'Projections+Sensitivity'!F$67</f>
        <v>225272777.0321801</v>
      </c>
      <c r="L9181" s="170">
        <f>F9181/'Projections+Sensitivity'!F$67</f>
        <v>1981971183.6600981</v>
      </c>
      <c r="M9181" s="170">
        <f t="shared" si="287"/>
        <v>3133401548.2146406</v>
      </c>
      <c r="N9181" s="171">
        <f>'Projections+Sensitivity'!$B$72</f>
        <v>418000000</v>
      </c>
      <c r="O9181" s="171">
        <f>'Projections+Sensitivity'!$B$73</f>
        <v>634000000</v>
      </c>
      <c r="P9181" s="170">
        <f t="shared" si="286"/>
        <v>2917401548.2146406</v>
      </c>
      <c r="Q9181" s="170">
        <f>P9181/'Projections+Sensitivity'!$B$75</f>
        <v>21.610381838626967</v>
      </c>
    </row>
    <row r="9182" spans="1:17">
      <c r="A9182" s="222">
        <v>1185349738.4904799</v>
      </c>
      <c r="B9182" s="223">
        <v>489233353.57435799</v>
      </c>
      <c r="C9182" s="223">
        <v>318374184.82590002</v>
      </c>
      <c r="D9182" s="222">
        <v>480610165.92945099</v>
      </c>
      <c r="E9182" s="222">
        <v>851598468.857463</v>
      </c>
      <c r="F9182" s="224">
        <f>E9182*(1+'Projections+Sensitivity'!$B$64)/('Projections+Sensitivity'!$B$63-'Projections+Sensitivity'!$B$64)</f>
        <v>7492443816.6065922</v>
      </c>
      <c r="G9182" s="170">
        <f>A9182/'Projections+Sensitivity'!B$67</f>
        <v>1051125869.4925998</v>
      </c>
      <c r="H9182" s="170">
        <f>B9182/'Projections+Sensitivity'!C$67</f>
        <v>384709127.6122396</v>
      </c>
      <c r="I9182" s="170">
        <f>C9182/'Projections+Sensitivity'!D$67</f>
        <v>222004866.97999817</v>
      </c>
      <c r="J9182" s="170">
        <f>D9182/'Projections+Sensitivity'!E$67</f>
        <v>297184270.29418862</v>
      </c>
      <c r="K9182" s="170">
        <f>E9182/'Projections+Sensitivity'!F$67</f>
        <v>466955993.95768851</v>
      </c>
      <c r="L9182" s="170">
        <f>F9182/'Projections+Sensitivity'!F$67</f>
        <v>4108322968.5107107</v>
      </c>
      <c r="M9182" s="170">
        <f t="shared" si="287"/>
        <v>6530303096.8474255</v>
      </c>
      <c r="N9182" s="171">
        <f>'Projections+Sensitivity'!$B$72</f>
        <v>418000000</v>
      </c>
      <c r="O9182" s="171">
        <f>'Projections+Sensitivity'!$B$73</f>
        <v>634000000</v>
      </c>
      <c r="P9182" s="170">
        <f t="shared" si="286"/>
        <v>6314303096.8474255</v>
      </c>
      <c r="Q9182" s="170">
        <f>P9182/'Projections+Sensitivity'!$B$75</f>
        <v>46.772615532203154</v>
      </c>
    </row>
    <row r="9183" spans="1:17">
      <c r="A9183" s="222">
        <v>526710016.66032898</v>
      </c>
      <c r="B9183" s="223">
        <v>-14512665.2763748</v>
      </c>
      <c r="C9183" s="223">
        <v>490049845.15151101</v>
      </c>
      <c r="D9183" s="222">
        <v>410077670.65224397</v>
      </c>
      <c r="E9183" s="222">
        <v>1692164935.66062</v>
      </c>
      <c r="F9183" s="224">
        <f>E9183*(1+'Projections+Sensitivity'!$B$64)/('Projections+Sensitivity'!$B$63-'Projections+Sensitivity'!$B$64)</f>
        <v>14887827036.465668</v>
      </c>
      <c r="G9183" s="170">
        <f>A9183/'Projections+Sensitivity'!B$67</f>
        <v>467067656.28311354</v>
      </c>
      <c r="H9183" s="170">
        <f>B9183/'Projections+Sensitivity'!C$67</f>
        <v>-11412048.579705052</v>
      </c>
      <c r="I9183" s="170">
        <f>C9183/'Projections+Sensitivity'!D$67</f>
        <v>341715678.81963354</v>
      </c>
      <c r="J9183" s="170">
        <f>D9183/'Projections+Sensitivity'!E$67</f>
        <v>253570652.38319761</v>
      </c>
      <c r="K9183" s="170">
        <f>E9183/'Projections+Sensitivity'!F$67</f>
        <v>927862823.11177754</v>
      </c>
      <c r="L9183" s="170">
        <f>F9183/'Projections+Sensitivity'!F$67</f>
        <v>8163424813.351284</v>
      </c>
      <c r="M9183" s="170">
        <f t="shared" si="287"/>
        <v>10142229575.369301</v>
      </c>
      <c r="N9183" s="171">
        <f>'Projections+Sensitivity'!$B$72</f>
        <v>418000000</v>
      </c>
      <c r="O9183" s="171">
        <f>'Projections+Sensitivity'!$B$73</f>
        <v>634000000</v>
      </c>
      <c r="P9183" s="170">
        <f t="shared" si="286"/>
        <v>9926229575.3693008</v>
      </c>
      <c r="Q9183" s="170">
        <f>P9183/'Projections+Sensitivity'!$B$75</f>
        <v>73.527626484217038</v>
      </c>
    </row>
    <row r="9184" spans="1:17">
      <c r="A9184" s="222">
        <v>197928900.53431699</v>
      </c>
      <c r="B9184" s="223">
        <v>627614228.42433298</v>
      </c>
      <c r="C9184" s="223">
        <v>560918172.81718302</v>
      </c>
      <c r="D9184" s="222">
        <v>660328037.04269898</v>
      </c>
      <c r="E9184" s="222">
        <v>529779629.78592002</v>
      </c>
      <c r="F9184" s="224">
        <f>E9184*(1+'Projections+Sensitivity'!$B$64)/('Projections+Sensitivity'!$B$63-'Projections+Sensitivity'!$B$64)</f>
        <v>4661051254.2126455</v>
      </c>
      <c r="G9184" s="170">
        <f>A9184/'Projections+Sensitivity'!B$67</f>
        <v>175516289.34156901</v>
      </c>
      <c r="H9184" s="170">
        <f>B9184/'Projections+Sensitivity'!C$67</f>
        <v>493525064.32793009</v>
      </c>
      <c r="I9184" s="170">
        <f>C9184/'Projections+Sensitivity'!D$67</f>
        <v>391132730.84951454</v>
      </c>
      <c r="J9184" s="170">
        <f>D9184/'Projections+Sensitivity'!E$67</f>
        <v>408312432.30950403</v>
      </c>
      <c r="K9184" s="170">
        <f>E9184/'Projections+Sensitivity'!F$67</f>
        <v>290493445.73989201</v>
      </c>
      <c r="L9184" s="170">
        <f>F9184/'Projections+Sensitivity'!F$67</f>
        <v>2555788791.1877999</v>
      </c>
      <c r="M9184" s="170">
        <f t="shared" si="287"/>
        <v>4314768753.7562094</v>
      </c>
      <c r="N9184" s="171">
        <f>'Projections+Sensitivity'!$B$72</f>
        <v>418000000</v>
      </c>
      <c r="O9184" s="171">
        <f>'Projections+Sensitivity'!$B$73</f>
        <v>634000000</v>
      </c>
      <c r="P9184" s="170">
        <f t="shared" si="286"/>
        <v>4098768753.7562094</v>
      </c>
      <c r="Q9184" s="170">
        <f>P9184/'Projections+Sensitivity'!$B$75</f>
        <v>30.361250027823772</v>
      </c>
    </row>
    <row r="9185" spans="1:17">
      <c r="A9185" s="222">
        <v>476609129.740758</v>
      </c>
      <c r="B9185" s="223">
        <v>33480116.336614799</v>
      </c>
      <c r="C9185" s="223">
        <v>589770446.70662403</v>
      </c>
      <c r="D9185" s="222">
        <v>453197834.34997499</v>
      </c>
      <c r="E9185" s="222">
        <v>514947157.949983</v>
      </c>
      <c r="F9185" s="224">
        <f>E9185*(1+'Projections+Sensitivity'!$B$64)/('Projections+Sensitivity'!$B$63-'Projections+Sensitivity'!$B$64)</f>
        <v>4530553765.1304302</v>
      </c>
      <c r="G9185" s="170">
        <f>A9185/'Projections+Sensitivity'!B$67</f>
        <v>422639976.74209565</v>
      </c>
      <c r="H9185" s="170">
        <f>B9185/'Projections+Sensitivity'!C$67</f>
        <v>26327122.331527092</v>
      </c>
      <c r="I9185" s="170">
        <f>C9185/'Projections+Sensitivity'!D$67</f>
        <v>411251652.33304667</v>
      </c>
      <c r="J9185" s="170">
        <f>D9185/'Projections+Sensitivity'!E$67</f>
        <v>280233913.57055503</v>
      </c>
      <c r="K9185" s="170">
        <f>E9185/'Projections+Sensitivity'!F$67</f>
        <v>282360373.77900445</v>
      </c>
      <c r="L9185" s="170">
        <f>F9185/'Projections+Sensitivity'!F$67</f>
        <v>2484233255.390368</v>
      </c>
      <c r="M9185" s="170">
        <f t="shared" si="287"/>
        <v>3907046294.1465969</v>
      </c>
      <c r="N9185" s="171">
        <f>'Projections+Sensitivity'!$B$72</f>
        <v>418000000</v>
      </c>
      <c r="O9185" s="171">
        <f>'Projections+Sensitivity'!$B$73</f>
        <v>634000000</v>
      </c>
      <c r="P9185" s="170">
        <f t="shared" si="286"/>
        <v>3691046294.1465969</v>
      </c>
      <c r="Q9185" s="170">
        <f>P9185/'Projections+Sensitivity'!$B$75</f>
        <v>27.341083660345163</v>
      </c>
    </row>
    <row r="9186" spans="1:17">
      <c r="A9186" s="222">
        <v>322874514.14828998</v>
      </c>
      <c r="B9186" s="223">
        <v>275022915.25281298</v>
      </c>
      <c r="C9186" s="223">
        <v>760544890.31079805</v>
      </c>
      <c r="D9186" s="222">
        <v>526916576.12406301</v>
      </c>
      <c r="E9186" s="222">
        <v>427932516.03825498</v>
      </c>
      <c r="F9186" s="224">
        <f>E9186*(1+'Projections+Sensitivity'!$B$64)/('Projections+Sensitivity'!$B$63-'Projections+Sensitivity'!$B$64)</f>
        <v>3764990721.5279117</v>
      </c>
      <c r="G9186" s="170">
        <f>A9186/'Projections+Sensitivity'!B$67</f>
        <v>286313602.98211914</v>
      </c>
      <c r="H9186" s="170">
        <f>B9186/'Projections+Sensitivity'!C$67</f>
        <v>216264539.25775442</v>
      </c>
      <c r="I9186" s="170">
        <f>C9186/'Projections+Sensitivity'!D$67</f>
        <v>530334038.54052162</v>
      </c>
      <c r="J9186" s="170">
        <f>D9186/'Projections+Sensitivity'!E$67</f>
        <v>325817740.20220804</v>
      </c>
      <c r="K9186" s="170">
        <f>E9186/'Projections+Sensitivity'!F$67</f>
        <v>234647736.79261255</v>
      </c>
      <c r="L9186" s="170">
        <f>F9186/'Projections+Sensitivity'!F$67</f>
        <v>2064452965.6931567</v>
      </c>
      <c r="M9186" s="170">
        <f t="shared" si="287"/>
        <v>3657830623.4683723</v>
      </c>
      <c r="N9186" s="171">
        <f>'Projections+Sensitivity'!$B$72</f>
        <v>418000000</v>
      </c>
      <c r="O9186" s="171">
        <f>'Projections+Sensitivity'!$B$73</f>
        <v>634000000</v>
      </c>
      <c r="P9186" s="170">
        <f t="shared" si="286"/>
        <v>3441830623.4683723</v>
      </c>
      <c r="Q9186" s="170">
        <f>P9186/'Projections+Sensitivity'!$B$75</f>
        <v>25.495041655321277</v>
      </c>
    </row>
    <row r="9187" spans="1:17">
      <c r="A9187" s="222">
        <v>-158755530.62364501</v>
      </c>
      <c r="B9187" s="223">
        <v>-258525649.84922501</v>
      </c>
      <c r="C9187" s="223">
        <v>975649799.76784003</v>
      </c>
      <c r="D9187" s="222">
        <v>434184655.10468</v>
      </c>
      <c r="E9187" s="222">
        <v>710967461.35087705</v>
      </c>
      <c r="F9187" s="224">
        <f>E9187*(1+'Projections+Sensitivity'!$B$64)/('Projections+Sensitivity'!$B$63-'Projections+Sensitivity'!$B$64)</f>
        <v>6255158921.0272007</v>
      </c>
      <c r="G9187" s="170">
        <f>A9187/'Projections+Sensitivity'!B$67</f>
        <v>-140778742.12554875</v>
      </c>
      <c r="H9187" s="170">
        <f>B9187/'Projections+Sensitivity'!C$67</f>
        <v>-203291898.42075291</v>
      </c>
      <c r="I9187" s="170">
        <f>C9187/'Projections+Sensitivity'!D$67</f>
        <v>680328413.35727751</v>
      </c>
      <c r="J9187" s="170">
        <f>D9187/'Projections+Sensitivity'!E$67</f>
        <v>268477154.76571733</v>
      </c>
      <c r="K9187" s="170">
        <f>E9187/'Projections+Sensitivity'!F$67</f>
        <v>389843957.83623755</v>
      </c>
      <c r="L9187" s="170">
        <f>F9187/'Projections+Sensitivity'!F$67</f>
        <v>3429883986.5815263</v>
      </c>
      <c r="M9187" s="170">
        <f t="shared" si="287"/>
        <v>4424462871.9944572</v>
      </c>
      <c r="N9187" s="171">
        <f>'Projections+Sensitivity'!$B$72</f>
        <v>418000000</v>
      </c>
      <c r="O9187" s="171">
        <f>'Projections+Sensitivity'!$B$73</f>
        <v>634000000</v>
      </c>
      <c r="P9187" s="170">
        <f t="shared" si="286"/>
        <v>4208462871.9944572</v>
      </c>
      <c r="Q9187" s="170">
        <f>P9187/'Projections+Sensitivity'!$B$75</f>
        <v>31.173799051810793</v>
      </c>
    </row>
    <row r="9188" spans="1:17">
      <c r="A9188" s="222">
        <v>1046150025.52319</v>
      </c>
      <c r="B9188" s="223">
        <v>490624432.99181598</v>
      </c>
      <c r="C9188" s="223">
        <v>626001139.53104603</v>
      </c>
      <c r="D9188" s="222">
        <v>635975989.12764597</v>
      </c>
      <c r="E9188" s="222">
        <v>1365213062.0055201</v>
      </c>
      <c r="F9188" s="224">
        <f>E9188*(1+'Projections+Sensitivity'!$B$64)/('Projections+Sensitivity'!$B$63-'Projections+Sensitivity'!$B$64)</f>
        <v>12011273550.66424</v>
      </c>
      <c r="G9188" s="170">
        <f>A9188/'Projections+Sensitivity'!B$67</f>
        <v>927688528.95528793</v>
      </c>
      <c r="H9188" s="170">
        <f>B9188/'Projections+Sensitivity'!C$67</f>
        <v>385803004.27706569</v>
      </c>
      <c r="I9188" s="170">
        <f>C9188/'Projections+Sensitivity'!D$67</f>
        <v>436515604.38832223</v>
      </c>
      <c r="J9188" s="170">
        <f>D9188/'Projections+Sensitivity'!E$67</f>
        <v>393254395.45793545</v>
      </c>
      <c r="K9188" s="170">
        <f>E9188/'Projections+Sensitivity'!F$67</f>
        <v>748585684.03498173</v>
      </c>
      <c r="L9188" s="170">
        <f>F9188/'Projections+Sensitivity'!F$67</f>
        <v>6586127599.6339083</v>
      </c>
      <c r="M9188" s="170">
        <f t="shared" si="287"/>
        <v>9477974816.7475014</v>
      </c>
      <c r="N9188" s="171">
        <f>'Projections+Sensitivity'!$B$72</f>
        <v>418000000</v>
      </c>
      <c r="O9188" s="171">
        <f>'Projections+Sensitivity'!$B$73</f>
        <v>634000000</v>
      </c>
      <c r="P9188" s="170">
        <f t="shared" si="286"/>
        <v>9261974816.7475014</v>
      </c>
      <c r="Q9188" s="170">
        <f>P9188/'Projections+Sensitivity'!$B$75</f>
        <v>68.607220864796304</v>
      </c>
    </row>
    <row r="9189" spans="1:17">
      <c r="A9189" s="222">
        <v>231985824.51965499</v>
      </c>
      <c r="B9189" s="223">
        <v>162594962.251793</v>
      </c>
      <c r="C9189" s="223">
        <v>1074128442.99031</v>
      </c>
      <c r="D9189" s="222">
        <v>-182670015.184948</v>
      </c>
      <c r="E9189" s="222">
        <v>326000256.91275901</v>
      </c>
      <c r="F9189" s="224">
        <f>E9189*(1+'Projections+Sensitivity'!$B$64)/('Projections+Sensitivity'!$B$63-'Projections+Sensitivity'!$B$64)</f>
        <v>2868181071.7616301</v>
      </c>
      <c r="G9189" s="170">
        <f>A9189/'Projections+Sensitivity'!B$67</f>
        <v>205716754.80243796</v>
      </c>
      <c r="H9189" s="170">
        <f>B9189/'Projections+Sensitivity'!C$67</f>
        <v>127856708.10263991</v>
      </c>
      <c r="I9189" s="170">
        <f>C9189/'Projections+Sensitivity'!D$67</f>
        <v>748998359.38613212</v>
      </c>
      <c r="J9189" s="170">
        <f>D9189/'Projections+Sensitivity'!E$67</f>
        <v>-112953614.00103195</v>
      </c>
      <c r="K9189" s="170">
        <f>E9189/'Projections+Sensitivity'!F$67</f>
        <v>178755340.17973727</v>
      </c>
      <c r="L9189" s="170">
        <f>F9189/'Projections+Sensitivity'!F$67</f>
        <v>1572706377.7039847</v>
      </c>
      <c r="M9189" s="170">
        <f t="shared" si="287"/>
        <v>2721079926.1738997</v>
      </c>
      <c r="N9189" s="171">
        <f>'Projections+Sensitivity'!$B$72</f>
        <v>418000000</v>
      </c>
      <c r="O9189" s="171">
        <f>'Projections+Sensitivity'!$B$73</f>
        <v>634000000</v>
      </c>
      <c r="P9189" s="170">
        <f t="shared" si="286"/>
        <v>2505079926.1738997</v>
      </c>
      <c r="Q9189" s="170">
        <f>P9189/'Projections+Sensitivity'!$B$75</f>
        <v>18.556147601288146</v>
      </c>
    </row>
    <row r="9190" spans="1:17">
      <c r="A9190" s="222">
        <v>633200950.62856305</v>
      </c>
      <c r="B9190" s="223">
        <v>454977725.11724198</v>
      </c>
      <c r="C9190" s="223">
        <v>229186309.02292299</v>
      </c>
      <c r="D9190" s="222">
        <v>355891941.32511997</v>
      </c>
      <c r="E9190" s="222">
        <v>880735178.077461</v>
      </c>
      <c r="F9190" s="224">
        <f>E9190*(1+'Projections+Sensitivity'!$B$64)/('Projections+Sensitivity'!$B$63-'Projections+Sensitivity'!$B$64)</f>
        <v>7748791338.1381006</v>
      </c>
      <c r="G9190" s="170">
        <f>A9190/'Projections+Sensitivity'!B$67</f>
        <v>561500018.24827218</v>
      </c>
      <c r="H9190" s="170">
        <f>B9190/'Projections+Sensitivity'!C$67</f>
        <v>357772180.56383455</v>
      </c>
      <c r="I9190" s="170">
        <f>C9190/'Projections+Sensitivity'!D$67</f>
        <v>159813447.42537555</v>
      </c>
      <c r="J9190" s="170">
        <f>D9190/'Projections+Sensitivity'!E$67</f>
        <v>220065022.30710897</v>
      </c>
      <c r="K9190" s="170">
        <f>E9190/'Projections+Sensitivity'!F$67</f>
        <v>482932491.69932258</v>
      </c>
      <c r="L9190" s="170">
        <f>F9190/'Projections+Sensitivity'!F$67</f>
        <v>4248885705.6372037</v>
      </c>
      <c r="M9190" s="170">
        <f t="shared" si="287"/>
        <v>6030968865.8811169</v>
      </c>
      <c r="N9190" s="171">
        <f>'Projections+Sensitivity'!$B$72</f>
        <v>418000000</v>
      </c>
      <c r="O9190" s="171">
        <f>'Projections+Sensitivity'!$B$73</f>
        <v>634000000</v>
      </c>
      <c r="P9190" s="170">
        <f t="shared" si="286"/>
        <v>5814968865.8811169</v>
      </c>
      <c r="Q9190" s="170">
        <f>P9190/'Projections+Sensitivity'!$B$75</f>
        <v>43.073843450971239</v>
      </c>
    </row>
    <row r="9191" spans="1:17">
      <c r="A9191" s="222">
        <v>932462111.89875305</v>
      </c>
      <c r="B9191" s="223">
        <v>429019770.16283399</v>
      </c>
      <c r="C9191" s="223">
        <v>618366294.07093406</v>
      </c>
      <c r="D9191" s="222">
        <v>355087684.37017101</v>
      </c>
      <c r="E9191" s="222">
        <v>156724003.95456901</v>
      </c>
      <c r="F9191" s="224">
        <f>E9191*(1+'Projections+Sensitivity'!$B$64)/('Projections+Sensitivity'!$B$63-'Projections+Sensitivity'!$B$64)</f>
        <v>1378872599.3350489</v>
      </c>
      <c r="G9191" s="170">
        <f>A9191/'Projections+Sensitivity'!B$67</f>
        <v>826874142.13012421</v>
      </c>
      <c r="H9191" s="170">
        <f>B9191/'Projections+Sensitivity'!C$67</f>
        <v>337360117.21584713</v>
      </c>
      <c r="I9191" s="170">
        <f>C9191/'Projections+Sensitivity'!D$67</f>
        <v>431191765.54846185</v>
      </c>
      <c r="J9191" s="170">
        <f>D9191/'Projections+Sensitivity'!E$67</f>
        <v>219567711.73561218</v>
      </c>
      <c r="K9191" s="170">
        <f>E9191/'Projections+Sensitivity'!F$67</f>
        <v>85936290.070859179</v>
      </c>
      <c r="L9191" s="170">
        <f>F9191/'Projections+Sensitivity'!F$67</f>
        <v>756075602.18768787</v>
      </c>
      <c r="M9191" s="170">
        <f t="shared" si="287"/>
        <v>2657005628.8885927</v>
      </c>
      <c r="N9191" s="171">
        <f>'Projections+Sensitivity'!$B$72</f>
        <v>418000000</v>
      </c>
      <c r="O9191" s="171">
        <f>'Projections+Sensitivity'!$B$73</f>
        <v>634000000</v>
      </c>
      <c r="P9191" s="170">
        <f t="shared" si="286"/>
        <v>2441005628.8885927</v>
      </c>
      <c r="Q9191" s="170">
        <f>P9191/'Projections+Sensitivity'!$B$75</f>
        <v>18.08152317695254</v>
      </c>
    </row>
    <row r="9192" spans="1:17">
      <c r="A9192" s="222">
        <v>343559380.07859898</v>
      </c>
      <c r="B9192" s="223">
        <v>655187119.60140002</v>
      </c>
      <c r="C9192" s="223">
        <v>241348980.84334901</v>
      </c>
      <c r="D9192" s="222">
        <v>178217986.95260999</v>
      </c>
      <c r="E9192" s="222">
        <v>928546041.38350797</v>
      </c>
      <c r="F9192" s="224">
        <f>E9192*(1+'Projections+Sensitivity'!$B$64)/('Projections+Sensitivity'!$B$63-'Projections+Sensitivity'!$B$64)</f>
        <v>8169435832.279355</v>
      </c>
      <c r="G9192" s="170">
        <f>A9192/'Projections+Sensitivity'!B$67</f>
        <v>304656204.30923671</v>
      </c>
      <c r="H9192" s="170">
        <f>B9192/'Projections+Sensitivity'!C$67</f>
        <v>515207034.35915869</v>
      </c>
      <c r="I9192" s="170">
        <f>C9192/'Projections+Sensitivity'!D$67</f>
        <v>168294575.82179883</v>
      </c>
      <c r="J9192" s="170">
        <f>D9192/'Projections+Sensitivity'!E$67</f>
        <v>110200711.84591876</v>
      </c>
      <c r="K9192" s="170">
        <f>E9192/'Projections+Sensitivity'!F$67</f>
        <v>509148566.54384786</v>
      </c>
      <c r="L9192" s="170">
        <f>F9192/'Projections+Sensitivity'!F$67</f>
        <v>4479537209.8937654</v>
      </c>
      <c r="M9192" s="170">
        <f t="shared" si="287"/>
        <v>6087044302.7737265</v>
      </c>
      <c r="N9192" s="171">
        <f>'Projections+Sensitivity'!$B$72</f>
        <v>418000000</v>
      </c>
      <c r="O9192" s="171">
        <f>'Projections+Sensitivity'!$B$73</f>
        <v>634000000</v>
      </c>
      <c r="P9192" s="170">
        <f t="shared" si="286"/>
        <v>5871044302.7737265</v>
      </c>
      <c r="Q9192" s="170">
        <f>P9192/'Projections+Sensitivity'!$B$75</f>
        <v>43.489217057583161</v>
      </c>
    </row>
    <row r="9193" spans="1:17">
      <c r="A9193" s="222">
        <v>869145144.62406194</v>
      </c>
      <c r="B9193" s="223">
        <v>514746852.761419</v>
      </c>
      <c r="C9193" s="223">
        <v>-353561490.76169801</v>
      </c>
      <c r="D9193" s="222">
        <v>197044276.35031</v>
      </c>
      <c r="E9193" s="222">
        <v>442211325.18708402</v>
      </c>
      <c r="F9193" s="224">
        <f>E9193*(1+'Projections+Sensitivity'!$B$64)/('Projections+Sensitivity'!$B$63-'Projections+Sensitivity'!$B$64)</f>
        <v>3890617033.9603219</v>
      </c>
      <c r="G9193" s="170">
        <f>A9193/'Projections+Sensitivity'!B$67</f>
        <v>770726913.91628122</v>
      </c>
      <c r="H9193" s="170">
        <f>B9193/'Projections+Sensitivity'!C$67</f>
        <v>404771692.73147982</v>
      </c>
      <c r="I9193" s="170">
        <f>C9193/'Projections+Sensitivity'!D$67</f>
        <v>-246541257.00776729</v>
      </c>
      <c r="J9193" s="170">
        <f>D9193/'Projections+Sensitivity'!E$67</f>
        <v>121841907.71239148</v>
      </c>
      <c r="K9193" s="170">
        <f>E9193/'Projections+Sensitivity'!F$67</f>
        <v>242477219.5388287</v>
      </c>
      <c r="L9193" s="170">
        <f>F9193/'Projections+Sensitivity'!F$67</f>
        <v>2133337494.8866136</v>
      </c>
      <c r="M9193" s="170">
        <f t="shared" si="287"/>
        <v>3426613971.7778273</v>
      </c>
      <c r="N9193" s="171">
        <f>'Projections+Sensitivity'!$B$72</f>
        <v>418000000</v>
      </c>
      <c r="O9193" s="171">
        <f>'Projections+Sensitivity'!$B$73</f>
        <v>634000000</v>
      </c>
      <c r="P9193" s="170">
        <f t="shared" si="286"/>
        <v>3210613971.7778273</v>
      </c>
      <c r="Q9193" s="170">
        <f>P9193/'Projections+Sensitivity'!$B$75</f>
        <v>23.782325716872794</v>
      </c>
    </row>
    <row r="9194" spans="1:17">
      <c r="A9194" s="222">
        <v>604142948.35865402</v>
      </c>
      <c r="B9194" s="223">
        <v>218734961.49020699</v>
      </c>
      <c r="C9194" s="223">
        <v>985132922.99153697</v>
      </c>
      <c r="D9194" s="222">
        <v>730586692.40352798</v>
      </c>
      <c r="E9194" s="222">
        <v>1053833843.31148</v>
      </c>
      <c r="F9194" s="224">
        <f>E9194*(1+'Projections+Sensitivity'!$B$64)/('Projections+Sensitivity'!$B$63-'Projections+Sensitivity'!$B$64)</f>
        <v>9271729755.037199</v>
      </c>
      <c r="G9194" s="170">
        <f>A9194/'Projections+Sensitivity'!B$67</f>
        <v>535732418.2650193</v>
      </c>
      <c r="H9194" s="170">
        <f>B9194/'Projections+Sensitivity'!C$67</f>
        <v>172002451.5875625</v>
      </c>
      <c r="I9194" s="170">
        <f>C9194/'Projections+Sensitivity'!D$67</f>
        <v>686941071.07317567</v>
      </c>
      <c r="J9194" s="170">
        <f>D9194/'Projections+Sensitivity'!E$67</f>
        <v>451756721.89268315</v>
      </c>
      <c r="K9194" s="170">
        <f>E9194/'Projections+Sensitivity'!F$67</f>
        <v>577847480.66770864</v>
      </c>
      <c r="L9194" s="170">
        <f>F9194/'Projections+Sensitivity'!F$67</f>
        <v>5083956749.3340845</v>
      </c>
      <c r="M9194" s="170">
        <f t="shared" si="287"/>
        <v>7508236892.8202333</v>
      </c>
      <c r="N9194" s="171">
        <f>'Projections+Sensitivity'!$B$72</f>
        <v>418000000</v>
      </c>
      <c r="O9194" s="171">
        <f>'Projections+Sensitivity'!$B$73</f>
        <v>634000000</v>
      </c>
      <c r="P9194" s="170">
        <f t="shared" si="286"/>
        <v>7292236892.8202333</v>
      </c>
      <c r="Q9194" s="170">
        <f>P9194/'Projections+Sensitivity'!$B$75</f>
        <v>54.016569576446173</v>
      </c>
    </row>
    <row r="9195" spans="1:17">
      <c r="A9195" s="222">
        <v>247691441.392726</v>
      </c>
      <c r="B9195" s="223">
        <v>537231133.01688397</v>
      </c>
      <c r="C9195" s="223">
        <v>35899376.998089202</v>
      </c>
      <c r="D9195" s="222">
        <v>732723320.42247605</v>
      </c>
      <c r="E9195" s="222">
        <v>421225732.25221401</v>
      </c>
      <c r="F9195" s="224">
        <f>E9195*(1+'Projections+Sensitivity'!$B$64)/('Projections+Sensitivity'!$B$63-'Projections+Sensitivity'!$B$64)</f>
        <v>3705983803.8963461</v>
      </c>
      <c r="G9195" s="170">
        <f>A9195/'Projections+Sensitivity'!B$67</f>
        <v>219643935.66354632</v>
      </c>
      <c r="H9195" s="170">
        <f>B9195/'Projections+Sensitivity'!C$67</f>
        <v>422452228.57163149</v>
      </c>
      <c r="I9195" s="170">
        <f>C9195/'Projections+Sensitivity'!D$67</f>
        <v>25032922.878102791</v>
      </c>
      <c r="J9195" s="170">
        <f>D9195/'Projections+Sensitivity'!E$67</f>
        <v>453077901.26780778</v>
      </c>
      <c r="K9195" s="170">
        <f>E9195/'Projections+Sensitivity'!F$67</f>
        <v>230970213.87119189</v>
      </c>
      <c r="L9195" s="170">
        <f>F9195/'Projections+Sensitivity'!F$67</f>
        <v>2032097771.4547334</v>
      </c>
      <c r="M9195" s="170">
        <f t="shared" si="287"/>
        <v>3383274973.7070136</v>
      </c>
      <c r="N9195" s="171">
        <f>'Projections+Sensitivity'!$B$72</f>
        <v>418000000</v>
      </c>
      <c r="O9195" s="171">
        <f>'Projections+Sensitivity'!$B$73</f>
        <v>634000000</v>
      </c>
      <c r="P9195" s="170">
        <f t="shared" si="286"/>
        <v>3167274973.7070136</v>
      </c>
      <c r="Q9195" s="170">
        <f>P9195/'Projections+Sensitivity'!$B$75</f>
        <v>23.461296101533435</v>
      </c>
    </row>
    <row r="9196" spans="1:17">
      <c r="A9196" s="222">
        <v>91500921.533576295</v>
      </c>
      <c r="B9196" s="223">
        <v>43825730.773888998</v>
      </c>
      <c r="C9196" s="223">
        <v>897075941.746611</v>
      </c>
      <c r="D9196" s="222">
        <v>1003442492.34498</v>
      </c>
      <c r="E9196" s="222">
        <v>1144764166.5897901</v>
      </c>
      <c r="F9196" s="224">
        <f>E9196*(1+'Projections+Sensitivity'!$B$64)/('Projections+Sensitivity'!$B$63-'Projections+Sensitivity'!$B$64)</f>
        <v>10071743333.387871</v>
      </c>
      <c r="G9196" s="170">
        <f>A9196/'Projections+Sensitivity'!B$67</f>
        <v>81139753.596129879</v>
      </c>
      <c r="H9196" s="170">
        <f>B9196/'Projections+Sensitivity'!C$67</f>
        <v>34462406.395252369</v>
      </c>
      <c r="I9196" s="170">
        <f>C9196/'Projections+Sensitivity'!D$67</f>
        <v>625538233.34426177</v>
      </c>
      <c r="J9196" s="170">
        <f>D9196/'Projections+Sensitivity'!E$67</f>
        <v>620476523.40649581</v>
      </c>
      <c r="K9196" s="170">
        <f>E9196/'Projections+Sensitivity'!F$67</f>
        <v>627707198.64522421</v>
      </c>
      <c r="L9196" s="170">
        <f>F9196/'Projections+Sensitivity'!F$67</f>
        <v>5522627260.5194578</v>
      </c>
      <c r="M9196" s="170">
        <f t="shared" si="287"/>
        <v>7511951375.9068222</v>
      </c>
      <c r="N9196" s="171">
        <f>'Projections+Sensitivity'!$B$72</f>
        <v>418000000</v>
      </c>
      <c r="O9196" s="171">
        <f>'Projections+Sensitivity'!$B$73</f>
        <v>634000000</v>
      </c>
      <c r="P9196" s="170">
        <f t="shared" si="286"/>
        <v>7295951375.9068222</v>
      </c>
      <c r="Q9196" s="170">
        <f>P9196/'Projections+Sensitivity'!$B$75</f>
        <v>54.044084265976458</v>
      </c>
    </row>
    <row r="9197" spans="1:17">
      <c r="A9197" s="222">
        <v>181194862.77023801</v>
      </c>
      <c r="B9197" s="223">
        <v>160868795.61892501</v>
      </c>
      <c r="C9197" s="223">
        <v>918110727.24604201</v>
      </c>
      <c r="D9197" s="222">
        <v>1169313569.3669901</v>
      </c>
      <c r="E9197" s="222">
        <v>966452101.51941705</v>
      </c>
      <c r="F9197" s="224">
        <f>E9197*(1+'Projections+Sensitivity'!$B$64)/('Projections+Sensitivity'!$B$63-'Projections+Sensitivity'!$B$64)</f>
        <v>8502936931.9915791</v>
      </c>
      <c r="G9197" s="170">
        <f>A9197/'Projections+Sensitivity'!B$67</f>
        <v>160677141.51563749</v>
      </c>
      <c r="H9197" s="170">
        <f>B9197/'Projections+Sensitivity'!C$67</f>
        <v>126499335.27719319</v>
      </c>
      <c r="I9197" s="170">
        <f>C9197/'Projections+Sensitivity'!D$67</f>
        <v>640205957.61125159</v>
      </c>
      <c r="J9197" s="170">
        <f>D9197/'Projections+Sensitivity'!E$67</f>
        <v>723042549.84991729</v>
      </c>
      <c r="K9197" s="170">
        <f>E9197/'Projections+Sensitivity'!F$67</f>
        <v>529933552.23262078</v>
      </c>
      <c r="L9197" s="170">
        <f>F9197/'Projections+Sensitivity'!F$67</f>
        <v>4662405478.446476</v>
      </c>
      <c r="M9197" s="170">
        <f t="shared" si="287"/>
        <v>6842764014.9330959</v>
      </c>
      <c r="N9197" s="171">
        <f>'Projections+Sensitivity'!$B$72</f>
        <v>418000000</v>
      </c>
      <c r="O9197" s="171">
        <f>'Projections+Sensitivity'!$B$73</f>
        <v>634000000</v>
      </c>
      <c r="P9197" s="170">
        <f t="shared" si="286"/>
        <v>6626764014.9330959</v>
      </c>
      <c r="Q9197" s="170">
        <f>P9197/'Projections+Sensitivity'!$B$75</f>
        <v>49.087140851356267</v>
      </c>
    </row>
    <row r="9198" spans="1:17">
      <c r="A9198" s="222">
        <v>191928061.60464501</v>
      </c>
      <c r="B9198" s="223">
        <v>480647799.429331</v>
      </c>
      <c r="C9198" s="223">
        <v>435877362.08516002</v>
      </c>
      <c r="D9198" s="222">
        <v>26834958.348147601</v>
      </c>
      <c r="E9198" s="222">
        <v>829019133.25406301</v>
      </c>
      <c r="F9198" s="224">
        <f>E9198*(1+'Projections+Sensitivity'!$B$64)/('Projections+Sensitivity'!$B$63-'Projections+Sensitivity'!$B$64)</f>
        <v>7293788687.9146042</v>
      </c>
      <c r="G9198" s="170">
        <f>A9198/'Projections+Sensitivity'!B$67</f>
        <v>170194959.41436192</v>
      </c>
      <c r="H9198" s="170">
        <f>B9198/'Projections+Sensitivity'!C$67</f>
        <v>377957868.68626988</v>
      </c>
      <c r="I9198" s="170">
        <f>C9198/'Projections+Sensitivity'!D$67</f>
        <v>303940772.84320188</v>
      </c>
      <c r="J9198" s="170">
        <f>D9198/'Projections+Sensitivity'!E$67</f>
        <v>16593339.218379816</v>
      </c>
      <c r="K9198" s="170">
        <f>E9198/'Projections+Sensitivity'!F$67</f>
        <v>454575093.2337411</v>
      </c>
      <c r="L9198" s="170">
        <f>F9198/'Projections+Sensitivity'!F$67</f>
        <v>3999394633.7784815</v>
      </c>
      <c r="M9198" s="170">
        <f t="shared" si="287"/>
        <v>5322656667.1744366</v>
      </c>
      <c r="N9198" s="171">
        <f>'Projections+Sensitivity'!$B$72</f>
        <v>418000000</v>
      </c>
      <c r="O9198" s="171">
        <f>'Projections+Sensitivity'!$B$73</f>
        <v>634000000</v>
      </c>
      <c r="P9198" s="170">
        <f t="shared" si="286"/>
        <v>5106656667.1744366</v>
      </c>
      <c r="Q9198" s="170">
        <f>P9198/'Projections+Sensitivity'!$B$75</f>
        <v>37.827086423514345</v>
      </c>
    </row>
    <row r="9199" spans="1:17">
      <c r="A9199" s="222">
        <v>-88207472.929230094</v>
      </c>
      <c r="B9199" s="223">
        <v>563230229.34904599</v>
      </c>
      <c r="C9199" s="223">
        <v>619866889.29234004</v>
      </c>
      <c r="D9199" s="222">
        <v>782824789.98075604</v>
      </c>
      <c r="E9199" s="222">
        <v>354989201.96232301</v>
      </c>
      <c r="F9199" s="224">
        <f>E9199*(1+'Projections+Sensitivity'!$B$64)/('Projections+Sensitivity'!$B$63-'Projections+Sensitivity'!$B$64)</f>
        <v>3123228550.1559439</v>
      </c>
      <c r="G9199" s="170">
        <f>A9199/'Projections+Sensitivity'!B$67</f>
        <v>-78219240.843259856</v>
      </c>
      <c r="H9199" s="170">
        <f>B9199/'Projections+Sensitivity'!C$67</f>
        <v>442896643.48238313</v>
      </c>
      <c r="I9199" s="170">
        <f>C9199/'Projections+Sensitivity'!D$67</f>
        <v>432238142.60538697</v>
      </c>
      <c r="J9199" s="170">
        <f>D9199/'Projections+Sensitivity'!E$67</f>
        <v>484058038.03322434</v>
      </c>
      <c r="K9199" s="170">
        <f>E9199/'Projections+Sensitivity'!F$67</f>
        <v>194650814.56635183</v>
      </c>
      <c r="L9199" s="170">
        <f>F9199/'Projections+Sensitivity'!F$67</f>
        <v>1712556263.6952107</v>
      </c>
      <c r="M9199" s="170">
        <f t="shared" si="287"/>
        <v>3188180661.5392971</v>
      </c>
      <c r="N9199" s="171">
        <f>'Projections+Sensitivity'!$B$72</f>
        <v>418000000</v>
      </c>
      <c r="O9199" s="171">
        <f>'Projections+Sensitivity'!$B$73</f>
        <v>634000000</v>
      </c>
      <c r="P9199" s="170">
        <f t="shared" si="286"/>
        <v>2972180661.5392971</v>
      </c>
      <c r="Q9199" s="170">
        <f>P9199/'Projections+Sensitivity'!$B$75</f>
        <v>22.016153048439239</v>
      </c>
    </row>
    <row r="9200" spans="1:17">
      <c r="A9200" s="222">
        <v>331740924.49874902</v>
      </c>
      <c r="B9200" s="223">
        <v>471007800.68848097</v>
      </c>
      <c r="C9200" s="223">
        <v>-313448859.70548898</v>
      </c>
      <c r="D9200" s="222">
        <v>688269956.467646</v>
      </c>
      <c r="E9200" s="222">
        <v>1264255982.9712999</v>
      </c>
      <c r="F9200" s="224">
        <f>E9200*(1+'Projections+Sensitivity'!$B$64)/('Projections+Sensitivity'!$B$63-'Projections+Sensitivity'!$B$64)</f>
        <v>11123043627.508741</v>
      </c>
      <c r="G9200" s="170">
        <f>A9200/'Projections+Sensitivity'!B$67</f>
        <v>294176019.43717563</v>
      </c>
      <c r="H9200" s="170">
        <f>B9200/'Projections+Sensitivity'!C$67</f>
        <v>370377446.21776819</v>
      </c>
      <c r="I9200" s="170">
        <f>C9200/'Projections+Sensitivity'!D$67</f>
        <v>-218570398.35689661</v>
      </c>
      <c r="J9200" s="170">
        <f>D9200/'Projections+Sensitivity'!E$67</f>
        <v>425590258.54703897</v>
      </c>
      <c r="K9200" s="170">
        <f>E9200/'Projections+Sensitivity'!F$67</f>
        <v>693228006.78276992</v>
      </c>
      <c r="L9200" s="170">
        <f>F9200/'Projections+Sensitivity'!F$67</f>
        <v>6099085523.118082</v>
      </c>
      <c r="M9200" s="170">
        <f t="shared" si="287"/>
        <v>7663886855.7459383</v>
      </c>
      <c r="N9200" s="171">
        <f>'Projections+Sensitivity'!$B$72</f>
        <v>418000000</v>
      </c>
      <c r="O9200" s="171">
        <f>'Projections+Sensitivity'!$B$73</f>
        <v>634000000</v>
      </c>
      <c r="P9200" s="170">
        <f t="shared" si="286"/>
        <v>7447886855.7459383</v>
      </c>
      <c r="Q9200" s="170">
        <f>P9200/'Projections+Sensitivity'!$B$75</f>
        <v>55.169532264784728</v>
      </c>
    </row>
    <row r="9201" spans="1:17">
      <c r="A9201" s="222">
        <v>427752799.48883098</v>
      </c>
      <c r="B9201" s="223">
        <v>492625147.44325697</v>
      </c>
      <c r="C9201" s="223">
        <v>500430935.25051898</v>
      </c>
      <c r="D9201" s="222">
        <v>-214356931.00025699</v>
      </c>
      <c r="E9201" s="222">
        <v>-174675220.22048399</v>
      </c>
      <c r="F9201" s="224">
        <f>E9201*(1+'Projections+Sensitivity'!$B$64)/('Projections+Sensitivity'!$B$63-'Projections+Sensitivity'!$B$64)</f>
        <v>-1536809096.6758327</v>
      </c>
      <c r="G9201" s="170">
        <f>A9201/'Projections+Sensitivity'!B$67</f>
        <v>379315925.6635735</v>
      </c>
      <c r="H9201" s="170">
        <f>B9201/'Projections+Sensitivity'!C$67</f>
        <v>387376268.04902983</v>
      </c>
      <c r="I9201" s="170">
        <f>C9201/'Projections+Sensitivity'!D$67</f>
        <v>348954496.02398044</v>
      </c>
      <c r="J9201" s="170">
        <f>D9201/'Projections+Sensitivity'!E$67</f>
        <v>-132547150.76327409</v>
      </c>
      <c r="K9201" s="170">
        <f>E9201/'Projections+Sensitivity'!F$67</f>
        <v>-95779459.523061156</v>
      </c>
      <c r="L9201" s="170">
        <f>F9201/'Projections+Sensitivity'!F$67</f>
        <v>-842676737.34109724</v>
      </c>
      <c r="M9201" s="170">
        <f t="shared" si="287"/>
        <v>44643342.109151244</v>
      </c>
      <c r="N9201" s="171">
        <f>'Projections+Sensitivity'!$B$72</f>
        <v>418000000</v>
      </c>
      <c r="O9201" s="171">
        <f>'Projections+Sensitivity'!$B$73</f>
        <v>634000000</v>
      </c>
      <c r="P9201" s="170">
        <f t="shared" si="286"/>
        <v>-171356657.89084876</v>
      </c>
      <c r="Q9201" s="170">
        <f>P9201/'Projections+Sensitivity'!$B$75</f>
        <v>-1.26930857696925</v>
      </c>
    </row>
    <row r="9202" spans="1:17">
      <c r="A9202" s="222">
        <v>525296890.60456401</v>
      </c>
      <c r="B9202" s="223">
        <v>-178193869.32553801</v>
      </c>
      <c r="C9202" s="223">
        <v>1209668627.7698801</v>
      </c>
      <c r="D9202" s="222">
        <v>987595067.68260002</v>
      </c>
      <c r="E9202" s="222">
        <v>522672255.77925801</v>
      </c>
      <c r="F9202" s="224">
        <f>E9202*(1+'Projections+Sensitivity'!$B$64)/('Projections+Sensitivity'!$B$63-'Projections+Sensitivity'!$B$64)</f>
        <v>4598519905.958849</v>
      </c>
      <c r="G9202" s="170">
        <f>A9202/'Projections+Sensitivity'!B$67</f>
        <v>465814546.49970043</v>
      </c>
      <c r="H9202" s="170">
        <f>B9202/'Projections+Sensitivity'!C$67</f>
        <v>-140122923.98551255</v>
      </c>
      <c r="I9202" s="170">
        <f>C9202/'Projections+Sensitivity'!D$67</f>
        <v>843511614.94071674</v>
      </c>
      <c r="J9202" s="170">
        <f>D9202/'Projections+Sensitivity'!E$67</f>
        <v>610677302.19105685</v>
      </c>
      <c r="K9202" s="170">
        <f>E9202/'Projections+Sensitivity'!F$67</f>
        <v>286596267.65059531</v>
      </c>
      <c r="L9202" s="170">
        <f>F9202/'Projections+Sensitivity'!F$67</f>
        <v>2521501050.0220118</v>
      </c>
      <c r="M9202" s="170">
        <f t="shared" si="287"/>
        <v>4587977857.3185682</v>
      </c>
      <c r="N9202" s="171">
        <f>'Projections+Sensitivity'!$B$72</f>
        <v>418000000</v>
      </c>
      <c r="O9202" s="171">
        <f>'Projections+Sensitivity'!$B$73</f>
        <v>634000000</v>
      </c>
      <c r="P9202" s="170">
        <f t="shared" si="286"/>
        <v>4371977857.3185682</v>
      </c>
      <c r="Q9202" s="170">
        <f>P9202/'Projections+Sensitivity'!$B$75</f>
        <v>32.385021165322726</v>
      </c>
    </row>
    <row r="9203" spans="1:17">
      <c r="A9203" s="222">
        <v>-673370849.17140996</v>
      </c>
      <c r="B9203" s="223">
        <v>202290395.14356101</v>
      </c>
      <c r="C9203" s="223">
        <v>878898612.16584003</v>
      </c>
      <c r="D9203" s="222">
        <v>863413038.26404202</v>
      </c>
      <c r="E9203" s="222">
        <v>656029412.83865404</v>
      </c>
      <c r="F9203" s="224">
        <f>E9203*(1+'Projections+Sensitivity'!$B$64)/('Projections+Sensitivity'!$B$63-'Projections+Sensitivity'!$B$64)</f>
        <v>5771808777.8263988</v>
      </c>
      <c r="G9203" s="170">
        <f>A9203/'Projections+Sensitivity'!B$67</f>
        <v>-597121251.51150334</v>
      </c>
      <c r="H9203" s="170">
        <f>B9203/'Projections+Sensitivity'!C$67</f>
        <v>159071250.70569491</v>
      </c>
      <c r="I9203" s="170">
        <f>C9203/'Projections+Sensitivity'!D$67</f>
        <v>612863035.95714509</v>
      </c>
      <c r="J9203" s="170">
        <f>D9203/'Projections+Sensitivity'!E$67</f>
        <v>533889609.35265166</v>
      </c>
      <c r="K9203" s="170">
        <f>E9203/'Projections+Sensitivity'!F$67</f>
        <v>359719841.85052109</v>
      </c>
      <c r="L9203" s="170">
        <f>F9203/'Projections+Sensitivity'!F$67</f>
        <v>3164849167.0019026</v>
      </c>
      <c r="M9203" s="170">
        <f t="shared" si="287"/>
        <v>4233271653.3564119</v>
      </c>
      <c r="N9203" s="171">
        <f>'Projections+Sensitivity'!$B$72</f>
        <v>418000000</v>
      </c>
      <c r="O9203" s="171">
        <f>'Projections+Sensitivity'!$B$73</f>
        <v>634000000</v>
      </c>
      <c r="P9203" s="170">
        <f t="shared" si="286"/>
        <v>4017271653.3564119</v>
      </c>
      <c r="Q9203" s="170">
        <f>P9203/'Projections+Sensitivity'!$B$75</f>
        <v>29.757567802640089</v>
      </c>
    </row>
    <row r="9204" spans="1:17">
      <c r="A9204" s="222">
        <v>1095601165.37219</v>
      </c>
      <c r="B9204" s="223">
        <v>282449900.51047999</v>
      </c>
      <c r="C9204" s="223">
        <v>-42248151.8038311</v>
      </c>
      <c r="D9204" s="222">
        <v>653837416.82156503</v>
      </c>
      <c r="E9204" s="222">
        <v>330438288.12626302</v>
      </c>
      <c r="F9204" s="224">
        <f>E9204*(1+'Projections+Sensitivity'!$B$64)/('Projections+Sensitivity'!$B$63-'Projections+Sensitivity'!$B$64)</f>
        <v>2907227289.8321452</v>
      </c>
      <c r="G9204" s="170">
        <f>A9204/'Projections+Sensitivity'!B$67</f>
        <v>971540035.96905339</v>
      </c>
      <c r="H9204" s="170">
        <f>B9204/'Projections+Sensitivity'!C$67</f>
        <v>222104756.40237671</v>
      </c>
      <c r="I9204" s="170">
        <f>C9204/'Projections+Sensitivity'!D$67</f>
        <v>-29459974.358440131</v>
      </c>
      <c r="J9204" s="170">
        <f>D9204/'Projections+Sensitivity'!E$67</f>
        <v>404298971.14926392</v>
      </c>
      <c r="K9204" s="170">
        <f>E9204/'Projections+Sensitivity'!F$67</f>
        <v>181188840.65243936</v>
      </c>
      <c r="L9204" s="170">
        <f>F9204/'Projections+Sensitivity'!F$67</f>
        <v>1594116544.8615983</v>
      </c>
      <c r="M9204" s="170">
        <f t="shared" si="287"/>
        <v>3343789174.6762915</v>
      </c>
      <c r="N9204" s="171">
        <f>'Projections+Sensitivity'!$B$72</f>
        <v>418000000</v>
      </c>
      <c r="O9204" s="171">
        <f>'Projections+Sensitivity'!$B$73</f>
        <v>634000000</v>
      </c>
      <c r="P9204" s="170">
        <f t="shared" si="286"/>
        <v>3127789174.6762915</v>
      </c>
      <c r="Q9204" s="170">
        <f>P9204/'Projections+Sensitivity'!$B$75</f>
        <v>23.168808701305863</v>
      </c>
    </row>
    <row r="9205" spans="1:17">
      <c r="A9205" s="222">
        <v>1025445522.90295</v>
      </c>
      <c r="B9205" s="223">
        <v>510576878.45592701</v>
      </c>
      <c r="C9205" s="223">
        <v>-558242744.37397599</v>
      </c>
      <c r="D9205" s="222">
        <v>641396755.74728799</v>
      </c>
      <c r="E9205" s="222">
        <v>719376836.48258102</v>
      </c>
      <c r="F9205" s="224">
        <f>E9205*(1+'Projections+Sensitivity'!$B$64)/('Projections+Sensitivity'!$B$63-'Projections+Sensitivity'!$B$64)</f>
        <v>6329145398.2358704</v>
      </c>
      <c r="G9205" s="170">
        <f>A9205/'Projections+Sensitivity'!B$67</f>
        <v>909328514.51193357</v>
      </c>
      <c r="H9205" s="170">
        <f>B9205/'Projections+Sensitivity'!C$67</f>
        <v>401492629.34483469</v>
      </c>
      <c r="I9205" s="170">
        <f>C9205/'Projections+Sensitivity'!D$67</f>
        <v>-389267133.18501329</v>
      </c>
      <c r="J9205" s="170">
        <f>D9205/'Projections+Sensitivity'!E$67</f>
        <v>396606314.9271751</v>
      </c>
      <c r="K9205" s="170">
        <f>E9205/'Projections+Sensitivity'!F$67</f>
        <v>394455060.68199098</v>
      </c>
      <c r="L9205" s="170">
        <f>F9205/'Projections+Sensitivity'!F$67</f>
        <v>3470452905.2301865</v>
      </c>
      <c r="M9205" s="170">
        <f t="shared" si="287"/>
        <v>5183068291.5111074</v>
      </c>
      <c r="N9205" s="171">
        <f>'Projections+Sensitivity'!$B$72</f>
        <v>418000000</v>
      </c>
      <c r="O9205" s="171">
        <f>'Projections+Sensitivity'!$B$73</f>
        <v>634000000</v>
      </c>
      <c r="P9205" s="170">
        <f t="shared" si="286"/>
        <v>4967068291.5111074</v>
      </c>
      <c r="Q9205" s="170">
        <f>P9205/'Projections+Sensitivity'!$B$75</f>
        <v>36.793098455637832</v>
      </c>
    </row>
    <row r="9206" spans="1:17">
      <c r="A9206" s="222">
        <v>531083834.45779198</v>
      </c>
      <c r="B9206" s="223">
        <v>413119677.87727702</v>
      </c>
      <c r="C9206" s="223">
        <v>1252985342.00753</v>
      </c>
      <c r="D9206" s="222">
        <v>698789371.903934</v>
      </c>
      <c r="E9206" s="222">
        <v>218544430.567601</v>
      </c>
      <c r="F9206" s="224">
        <f>E9206*(1+'Projections+Sensitivity'!$B$64)/('Projections+Sensitivity'!$B$63-'Projections+Sensitivity'!$B$64)</f>
        <v>1922774555.5447886</v>
      </c>
      <c r="G9206" s="170">
        <f>A9206/'Projections+Sensitivity'!B$67</f>
        <v>470946201.90224475</v>
      </c>
      <c r="H9206" s="170">
        <f>B9206/'Projections+Sensitivity'!C$67</f>
        <v>324857064.04614741</v>
      </c>
      <c r="I9206" s="170">
        <f>C9206/'Projections+Sensitivity'!D$67</f>
        <v>873716706.43580377</v>
      </c>
      <c r="J9206" s="170">
        <f>D9206/'Projections+Sensitivity'!E$67</f>
        <v>432094916.62955981</v>
      </c>
      <c r="K9206" s="170">
        <f>E9206/'Projections+Sensitivity'!F$67</f>
        <v>119834212.40355937</v>
      </c>
      <c r="L9206" s="170">
        <f>F9206/'Projections+Sensitivity'!F$67</f>
        <v>1054312726.6839274</v>
      </c>
      <c r="M9206" s="170">
        <f t="shared" si="287"/>
        <v>3275761828.1012425</v>
      </c>
      <c r="N9206" s="171">
        <f>'Projections+Sensitivity'!$B$72</f>
        <v>418000000</v>
      </c>
      <c r="O9206" s="171">
        <f>'Projections+Sensitivity'!$B$73</f>
        <v>634000000</v>
      </c>
      <c r="P9206" s="170">
        <f t="shared" si="286"/>
        <v>3059761828.1012425</v>
      </c>
      <c r="Q9206" s="170">
        <f>P9206/'Projections+Sensitivity'!$B$75</f>
        <v>22.664902430379573</v>
      </c>
    </row>
    <row r="9207" spans="1:17">
      <c r="A9207" s="222">
        <v>389712911.83890599</v>
      </c>
      <c r="B9207" s="223">
        <v>486197433.89626002</v>
      </c>
      <c r="C9207" s="223">
        <v>179313182.33988899</v>
      </c>
      <c r="D9207" s="222">
        <v>515617876.83011401</v>
      </c>
      <c r="E9207" s="222">
        <v>21067223.136615299</v>
      </c>
      <c r="F9207" s="224">
        <f>E9207*(1+'Projections+Sensitivity'!$B$64)/('Projections+Sensitivity'!$B$63-'Projections+Sensitivity'!$B$64)</f>
        <v>185351420.29409176</v>
      </c>
      <c r="G9207" s="170">
        <f>A9207/'Projections+Sensitivity'!B$67</f>
        <v>345583510.08777225</v>
      </c>
      <c r="H9207" s="170">
        <f>B9207/'Projections+Sensitivity'!C$67</f>
        <v>382321829.19456458</v>
      </c>
      <c r="I9207" s="170">
        <f>C9207/'Projections+Sensitivity'!D$67</f>
        <v>125036517.06213576</v>
      </c>
      <c r="J9207" s="170">
        <f>D9207/'Projections+Sensitivity'!E$67</f>
        <v>318831213.60959619</v>
      </c>
      <c r="K9207" s="170">
        <f>E9207/'Projections+Sensitivity'!F$67</f>
        <v>11551765.860834543</v>
      </c>
      <c r="L9207" s="170">
        <f>F9207/'Projections+Sensitivity'!F$67</f>
        <v>101633527.8420791</v>
      </c>
      <c r="M9207" s="170">
        <f t="shared" si="287"/>
        <v>1284958363.6569827</v>
      </c>
      <c r="N9207" s="171">
        <f>'Projections+Sensitivity'!$B$72</f>
        <v>418000000</v>
      </c>
      <c r="O9207" s="171">
        <f>'Projections+Sensitivity'!$B$73</f>
        <v>634000000</v>
      </c>
      <c r="P9207" s="170">
        <f t="shared" si="286"/>
        <v>1068958363.6569827</v>
      </c>
      <c r="Q9207" s="170">
        <f>P9207/'Projections+Sensitivity'!$B$75</f>
        <v>7.9182101011628347</v>
      </c>
    </row>
    <row r="9208" spans="1:17">
      <c r="A9208" s="222">
        <v>983941055.55084896</v>
      </c>
      <c r="B9208" s="223">
        <v>193313446.99951199</v>
      </c>
      <c r="C9208" s="223">
        <v>244297047.48524201</v>
      </c>
      <c r="D9208" s="222">
        <v>513885200.94255501</v>
      </c>
      <c r="E9208" s="222">
        <v>1087036075.88186</v>
      </c>
      <c r="F9208" s="224">
        <f>E9208*(1+'Projections+Sensitivity'!$B$64)/('Projections+Sensitivity'!$B$63-'Projections+Sensitivity'!$B$64)</f>
        <v>9563846135.2524319</v>
      </c>
      <c r="G9208" s="170">
        <f>A9208/'Projections+Sensitivity'!B$67</f>
        <v>872523833.22954524</v>
      </c>
      <c r="H9208" s="170">
        <f>B9208/'Projections+Sensitivity'!C$67</f>
        <v>152012218.72456381</v>
      </c>
      <c r="I9208" s="170">
        <f>C9208/'Projections+Sensitivity'!D$67</f>
        <v>170350286.28412643</v>
      </c>
      <c r="J9208" s="170">
        <f>D9208/'Projections+Sensitivity'!E$67</f>
        <v>317759817.17272568</v>
      </c>
      <c r="K9208" s="170">
        <f>E9208/'Projections+Sensitivity'!F$67</f>
        <v>596053222.08046257</v>
      </c>
      <c r="L9208" s="170">
        <f>F9208/'Projections+Sensitivity'!F$67</f>
        <v>5244132582.9728327</v>
      </c>
      <c r="M9208" s="170">
        <f t="shared" si="287"/>
        <v>7352831960.4642563</v>
      </c>
      <c r="N9208" s="171">
        <f>'Projections+Sensitivity'!$B$72</f>
        <v>418000000</v>
      </c>
      <c r="O9208" s="171">
        <f>'Projections+Sensitivity'!$B$73</f>
        <v>634000000</v>
      </c>
      <c r="P9208" s="170">
        <f t="shared" si="286"/>
        <v>7136831960.4642563</v>
      </c>
      <c r="Q9208" s="170">
        <f>P9208/'Projections+Sensitivity'!$B$75</f>
        <v>52.865421929364864</v>
      </c>
    </row>
    <row r="9209" spans="1:17">
      <c r="A9209" s="222">
        <v>588465340.130481</v>
      </c>
      <c r="B9209" s="223">
        <v>809403311.34963202</v>
      </c>
      <c r="C9209" s="223">
        <v>647528469.14533103</v>
      </c>
      <c r="D9209" s="222">
        <v>130805768.486947</v>
      </c>
      <c r="E9209" s="222">
        <v>1485168950.58726</v>
      </c>
      <c r="F9209" s="224">
        <f>E9209*(1+'Projections+Sensitivity'!$B$64)/('Projections+Sensitivity'!$B$63-'Projections+Sensitivity'!$B$64)</f>
        <v>13066656795.86385</v>
      </c>
      <c r="G9209" s="170">
        <f>A9209/'Projections+Sensitivity'!B$67</f>
        <v>521830074.47120488</v>
      </c>
      <c r="H9209" s="170">
        <f>B9209/'Projections+Sensitivity'!C$67</f>
        <v>636475088.05518889</v>
      </c>
      <c r="I9209" s="170">
        <f>C9209/'Projections+Sensitivity'!D$67</f>
        <v>451526783.60835654</v>
      </c>
      <c r="J9209" s="170">
        <f>D9209/'Projections+Sensitivity'!E$67</f>
        <v>80883467.753718227</v>
      </c>
      <c r="K9209" s="170">
        <f>E9209/'Projections+Sensitivity'!F$67</f>
        <v>814360956.34015012</v>
      </c>
      <c r="L9209" s="170">
        <f>F9209/'Projections+Sensitivity'!F$67</f>
        <v>7164824662.0295906</v>
      </c>
      <c r="M9209" s="170">
        <f t="shared" si="287"/>
        <v>9669901032.2582092</v>
      </c>
      <c r="N9209" s="171">
        <f>'Projections+Sensitivity'!$B$72</f>
        <v>418000000</v>
      </c>
      <c r="O9209" s="171">
        <f>'Projections+Sensitivity'!$B$73</f>
        <v>634000000</v>
      </c>
      <c r="P9209" s="170">
        <f t="shared" si="286"/>
        <v>9453901032.2582092</v>
      </c>
      <c r="Q9209" s="170">
        <f>P9209/'Projections+Sensitivity'!$B$75</f>
        <v>70.028896535245991</v>
      </c>
    </row>
    <row r="9210" spans="1:17">
      <c r="A9210" s="222">
        <v>521184837.47897798</v>
      </c>
      <c r="B9210" s="223">
        <v>469275990.24458897</v>
      </c>
      <c r="C9210" s="223">
        <v>592568144.08010101</v>
      </c>
      <c r="D9210" s="222">
        <v>137631641.704083</v>
      </c>
      <c r="E9210" s="222">
        <v>853208925.27079105</v>
      </c>
      <c r="F9210" s="224">
        <f>E9210*(1+'Projections+Sensitivity'!$B$64)/('Projections+Sensitivity'!$B$63-'Projections+Sensitivity'!$B$64)</f>
        <v>7506612764.341013</v>
      </c>
      <c r="G9210" s="170">
        <f>A9210/'Projections+Sensitivity'!B$67</f>
        <v>462168124.45506769</v>
      </c>
      <c r="H9210" s="170">
        <f>B9210/'Projections+Sensitivity'!C$67</f>
        <v>369015635.37598509</v>
      </c>
      <c r="I9210" s="170">
        <f>C9210/'Projections+Sensitivity'!D$67</f>
        <v>413202509.10112506</v>
      </c>
      <c r="J9210" s="170">
        <f>D9210/'Projections+Sensitivity'!E$67</f>
        <v>85104231.888476416</v>
      </c>
      <c r="K9210" s="170">
        <f>E9210/'Projections+Sensitivity'!F$67</f>
        <v>467839053.64216644</v>
      </c>
      <c r="L9210" s="170">
        <f>F9210/'Projections+Sensitivity'!F$67</f>
        <v>4116092211.0758572</v>
      </c>
      <c r="M9210" s="170">
        <f t="shared" si="287"/>
        <v>5913421765.5386772</v>
      </c>
      <c r="N9210" s="171">
        <f>'Projections+Sensitivity'!$B$72</f>
        <v>418000000</v>
      </c>
      <c r="O9210" s="171">
        <f>'Projections+Sensitivity'!$B$73</f>
        <v>634000000</v>
      </c>
      <c r="P9210" s="170">
        <f t="shared" si="286"/>
        <v>5697421765.5386772</v>
      </c>
      <c r="Q9210" s="170">
        <f>P9210/'Projections+Sensitivity'!$B$75</f>
        <v>42.203124189175384</v>
      </c>
    </row>
    <row r="9211" spans="1:17">
      <c r="A9211" s="222">
        <v>-133635923.69757301</v>
      </c>
      <c r="B9211" s="223">
        <v>428430180.31212801</v>
      </c>
      <c r="C9211" s="223">
        <v>783845855.21551597</v>
      </c>
      <c r="D9211" s="222">
        <v>589345039.22731805</v>
      </c>
      <c r="E9211" s="222">
        <v>498943359.73561299</v>
      </c>
      <c r="F9211" s="224">
        <f>E9211*(1+'Projections+Sensitivity'!$B$64)/('Projections+Sensitivity'!$B$63-'Projections+Sensitivity'!$B$64)</f>
        <v>4389750835.864542</v>
      </c>
      <c r="G9211" s="170">
        <f>A9211/'Projections+Sensitivity'!B$67</f>
        <v>-118503570.66003293</v>
      </c>
      <c r="H9211" s="170">
        <f>B9211/'Projections+Sensitivity'!C$67</f>
        <v>336896492.65824705</v>
      </c>
      <c r="I9211" s="170">
        <f>C9211/'Projections+Sensitivity'!D$67</f>
        <v>546581987.84271228</v>
      </c>
      <c r="J9211" s="170">
        <f>D9211/'Projections+Sensitivity'!E$67</f>
        <v>364420247.11558008</v>
      </c>
      <c r="K9211" s="170">
        <f>E9211/'Projections+Sensitivity'!F$67</f>
        <v>273585029.79287022</v>
      </c>
      <c r="L9211" s="170">
        <f>F9211/'Projections+Sensitivity'!F$67</f>
        <v>2407026949.6114039</v>
      </c>
      <c r="M9211" s="170">
        <f t="shared" si="287"/>
        <v>3810007136.3607807</v>
      </c>
      <c r="N9211" s="171">
        <f>'Projections+Sensitivity'!$B$72</f>
        <v>418000000</v>
      </c>
      <c r="O9211" s="171">
        <f>'Projections+Sensitivity'!$B$73</f>
        <v>634000000</v>
      </c>
      <c r="P9211" s="170">
        <f t="shared" si="286"/>
        <v>3594007136.3607807</v>
      </c>
      <c r="Q9211" s="170">
        <f>P9211/'Projections+Sensitivity'!$B$75</f>
        <v>26.62227508415393</v>
      </c>
    </row>
    <row r="9212" spans="1:17">
      <c r="A9212" s="222">
        <v>-265872561.82993299</v>
      </c>
      <c r="B9212" s="223">
        <v>616965930.84106898</v>
      </c>
      <c r="C9212" s="223">
        <v>-501196474.518677</v>
      </c>
      <c r="D9212" s="222">
        <v>218315821.959025</v>
      </c>
      <c r="E9212" s="222">
        <v>281441313.55059701</v>
      </c>
      <c r="F9212" s="224">
        <f>E9212*(1+'Projections+Sensitivity'!$B$64)/('Projections+Sensitivity'!$B$63-'Projections+Sensitivity'!$B$64)</f>
        <v>2476147276.6371899</v>
      </c>
      <c r="G9212" s="170">
        <f>A9212/'Projections+Sensitivity'!B$67</f>
        <v>-235766304.79001689</v>
      </c>
      <c r="H9212" s="170">
        <f>B9212/'Projections+Sensitivity'!C$67</f>
        <v>485151765.07536721</v>
      </c>
      <c r="I9212" s="170">
        <f>C9212/'Projections+Sensitivity'!D$67</f>
        <v>-349488312.68216312</v>
      </c>
      <c r="J9212" s="170">
        <f>D9212/'Projections+Sensitivity'!E$67</f>
        <v>134995122.53782126</v>
      </c>
      <c r="K9212" s="170">
        <f>E9212/'Projections+Sensitivity'!F$67</f>
        <v>154322386.80054876</v>
      </c>
      <c r="L9212" s="170">
        <f>F9212/'Projections+Sensitivity'!F$67</f>
        <v>1357742944.6286042</v>
      </c>
      <c r="M9212" s="170">
        <f t="shared" si="287"/>
        <v>1546957601.5701613</v>
      </c>
      <c r="N9212" s="171">
        <f>'Projections+Sensitivity'!$B$72</f>
        <v>418000000</v>
      </c>
      <c r="O9212" s="171">
        <f>'Projections+Sensitivity'!$B$73</f>
        <v>634000000</v>
      </c>
      <c r="P9212" s="170">
        <f t="shared" si="286"/>
        <v>1330957601.5701613</v>
      </c>
      <c r="Q9212" s="170">
        <f>P9212/'Projections+Sensitivity'!$B$75</f>
        <v>9.8589451968160091</v>
      </c>
    </row>
    <row r="9213" spans="1:17">
      <c r="A9213" s="222">
        <v>415027850.713287</v>
      </c>
      <c r="B9213" s="223">
        <v>367101848.55888498</v>
      </c>
      <c r="C9213" s="223">
        <v>301452479.78926498</v>
      </c>
      <c r="D9213" s="222">
        <v>490493570.50625801</v>
      </c>
      <c r="E9213" s="222">
        <v>767412077.64521599</v>
      </c>
      <c r="F9213" s="224">
        <f>E9213*(1+'Projections+Sensitivity'!$B$64)/('Projections+Sensitivity'!$B$63-'Projections+Sensitivity'!$B$64)</f>
        <v>6751763989.966136</v>
      </c>
      <c r="G9213" s="170">
        <f>A9213/'Projections+Sensitivity'!B$67</f>
        <v>368031894.95802331</v>
      </c>
      <c r="H9213" s="170">
        <f>B9213/'Projections+Sensitivity'!C$67</f>
        <v>288670898.80956811</v>
      </c>
      <c r="I9213" s="170">
        <f>C9213/'Projections+Sensitivity'!D$67</f>
        <v>210205226.63608259</v>
      </c>
      <c r="J9213" s="170">
        <f>D9213/'Projections+Sensitivity'!E$67</f>
        <v>303295652.41924298</v>
      </c>
      <c r="K9213" s="170">
        <f>E9213/'Projections+Sensitivity'!F$67</f>
        <v>420794168.37459743</v>
      </c>
      <c r="L9213" s="170">
        <f>F9213/'Projections+Sensitivity'!F$67</f>
        <v>3702186864.1124392</v>
      </c>
      <c r="M9213" s="170">
        <f t="shared" si="287"/>
        <v>5293184705.3099537</v>
      </c>
      <c r="N9213" s="171">
        <f>'Projections+Sensitivity'!$B$72</f>
        <v>418000000</v>
      </c>
      <c r="O9213" s="171">
        <f>'Projections+Sensitivity'!$B$73</f>
        <v>634000000</v>
      </c>
      <c r="P9213" s="170">
        <f t="shared" si="286"/>
        <v>5077184705.3099537</v>
      </c>
      <c r="Q9213" s="170">
        <f>P9213/'Projections+Sensitivity'!$B$75</f>
        <v>37.608775594888549</v>
      </c>
    </row>
    <row r="9214" spans="1:17">
      <c r="A9214" s="222">
        <v>660115401.40316498</v>
      </c>
      <c r="B9214" s="223">
        <v>191505831.28092301</v>
      </c>
      <c r="C9214" s="223">
        <v>419411362.52052802</v>
      </c>
      <c r="D9214" s="222">
        <v>564151587.89599204</v>
      </c>
      <c r="E9214" s="222">
        <v>52421180.995959803</v>
      </c>
      <c r="F9214" s="224">
        <f>E9214*(1+'Projections+Sensitivity'!$B$64)/('Projections+Sensitivity'!$B$63-'Projections+Sensitivity'!$B$64)</f>
        <v>461206504.91462189</v>
      </c>
      <c r="G9214" s="170">
        <f>A9214/'Projections+Sensitivity'!B$67</f>
        <v>585366793.22086096</v>
      </c>
      <c r="H9214" s="170">
        <f>B9214/'Projections+Sensitivity'!C$67</f>
        <v>150590798.33064368</v>
      </c>
      <c r="I9214" s="170">
        <f>C9214/'Projections+Sensitivity'!D$67</f>
        <v>292458899.57185662</v>
      </c>
      <c r="J9214" s="170">
        <f>D9214/'Projections+Sensitivity'!E$67</f>
        <v>348841930.25744003</v>
      </c>
      <c r="K9214" s="170">
        <f>E9214/'Projections+Sensitivity'!F$67</f>
        <v>28744044.959645636</v>
      </c>
      <c r="L9214" s="170">
        <f>F9214/'Projections+Sensitivity'!F$67</f>
        <v>252892824.2568334</v>
      </c>
      <c r="M9214" s="170">
        <f t="shared" si="287"/>
        <v>1658895290.5972803</v>
      </c>
      <c r="N9214" s="171">
        <f>'Projections+Sensitivity'!$B$72</f>
        <v>418000000</v>
      </c>
      <c r="O9214" s="171">
        <f>'Projections+Sensitivity'!$B$73</f>
        <v>634000000</v>
      </c>
      <c r="P9214" s="170">
        <f t="shared" si="286"/>
        <v>1442895290.5972803</v>
      </c>
      <c r="Q9214" s="170">
        <f>P9214/'Projections+Sensitivity'!$B$75</f>
        <v>10.688113263683558</v>
      </c>
    </row>
    <row r="9215" spans="1:17">
      <c r="A9215" s="222">
        <v>604224723.90455306</v>
      </c>
      <c r="B9215" s="223">
        <v>-39256236.761761002</v>
      </c>
      <c r="C9215" s="223">
        <v>196646182.83258501</v>
      </c>
      <c r="D9215" s="222">
        <v>1018620567.58076</v>
      </c>
      <c r="E9215" s="222">
        <v>689055743.226493</v>
      </c>
      <c r="F9215" s="224">
        <f>E9215*(1+'Projections+Sensitivity'!$B$64)/('Projections+Sensitivity'!$B$63-'Projections+Sensitivity'!$B$64)</f>
        <v>6062377554.0144968</v>
      </c>
      <c r="G9215" s="170">
        <f>A9215/'Projections+Sensitivity'!B$67</f>
        <v>535804933.90238369</v>
      </c>
      <c r="H9215" s="170">
        <f>B9215/'Projections+Sensitivity'!C$67</f>
        <v>-30869180.295290794</v>
      </c>
      <c r="I9215" s="170">
        <f>C9215/'Projections+Sensitivity'!D$67</f>
        <v>137122957.01909858</v>
      </c>
      <c r="J9215" s="170">
        <f>D9215/'Projections+Sensitivity'!E$67</f>
        <v>629861853.83264768</v>
      </c>
      <c r="K9215" s="170">
        <f>E9215/'Projections+Sensitivity'!F$67</f>
        <v>377829131.02493548</v>
      </c>
      <c r="L9215" s="170">
        <f>F9215/'Projections+Sensitivity'!F$67</f>
        <v>3324176404.7316976</v>
      </c>
      <c r="M9215" s="170">
        <f t="shared" si="287"/>
        <v>4973926100.2154722</v>
      </c>
      <c r="N9215" s="171">
        <f>'Projections+Sensitivity'!$B$72</f>
        <v>418000000</v>
      </c>
      <c r="O9215" s="171">
        <f>'Projections+Sensitivity'!$B$73</f>
        <v>634000000</v>
      </c>
      <c r="P9215" s="170">
        <f t="shared" si="286"/>
        <v>4757926100.2154722</v>
      </c>
      <c r="Q9215" s="170">
        <f>P9215/'Projections+Sensitivity'!$B$75</f>
        <v>35.243897038633129</v>
      </c>
    </row>
    <row r="9216" spans="1:17">
      <c r="A9216" s="222">
        <v>706745787.83006203</v>
      </c>
      <c r="B9216" s="223">
        <v>414859471.07765901</v>
      </c>
      <c r="C9216" s="223">
        <v>675337808.80597103</v>
      </c>
      <c r="D9216" s="222">
        <v>639725309.20265102</v>
      </c>
      <c r="E9216" s="222">
        <v>717516855.04392099</v>
      </c>
      <c r="F9216" s="224">
        <f>E9216*(1+'Projections+Sensitivity'!$B$64)/('Projections+Sensitivity'!$B$63-'Projections+Sensitivity'!$B$64)</f>
        <v>6312781105.7450819</v>
      </c>
      <c r="G9216" s="170">
        <f>A9216/'Projections+Sensitivity'!B$67</f>
        <v>626716956.70945883</v>
      </c>
      <c r="H9216" s="170">
        <f>B9216/'Projections+Sensitivity'!C$67</f>
        <v>326225152.13632894</v>
      </c>
      <c r="I9216" s="170">
        <f>C9216/'Projections+Sensitivity'!D$67</f>
        <v>470918458.70769936</v>
      </c>
      <c r="J9216" s="170">
        <f>D9216/'Projections+Sensitivity'!E$67</f>
        <v>395572779.52381331</v>
      </c>
      <c r="K9216" s="170">
        <f>E9216/'Projections+Sensitivity'!F$67</f>
        <v>393435179.23176056</v>
      </c>
      <c r="L9216" s="170">
        <f>F9216/'Projections+Sensitivity'!F$67</f>
        <v>3461479891.838438</v>
      </c>
      <c r="M9216" s="170">
        <f t="shared" si="287"/>
        <v>5674348418.1474991</v>
      </c>
      <c r="N9216" s="171">
        <f>'Projections+Sensitivity'!$B$72</f>
        <v>418000000</v>
      </c>
      <c r="O9216" s="171">
        <f>'Projections+Sensitivity'!$B$73</f>
        <v>634000000</v>
      </c>
      <c r="P9216" s="170">
        <f t="shared" si="286"/>
        <v>5458348418.1474991</v>
      </c>
      <c r="Q9216" s="170">
        <f>P9216/'Projections+Sensitivity'!$B$75</f>
        <v>40.432210504796288</v>
      </c>
    </row>
    <row r="9217" spans="1:17">
      <c r="A9217" s="222">
        <v>-16560029.2232747</v>
      </c>
      <c r="B9217" s="223">
        <v>-706838255.95854604</v>
      </c>
      <c r="C9217" s="223">
        <v>-304954885.06478697</v>
      </c>
      <c r="D9217" s="222">
        <v>399350328.32309198</v>
      </c>
      <c r="E9217" s="222">
        <v>1025123805.4464</v>
      </c>
      <c r="F9217" s="224">
        <f>E9217*(1+'Projections+Sensitivity'!$B$64)/('Projections+Sensitivity'!$B$63-'Projections+Sensitivity'!$B$64)</f>
        <v>9019136128.4124851</v>
      </c>
      <c r="G9217" s="170">
        <f>A9217/'Projections+Sensitivity'!B$67</f>
        <v>-14684843.258416329</v>
      </c>
      <c r="H9217" s="170">
        <f>B9217/'Projections+Sensitivity'!C$67</f>
        <v>-555822956.11298561</v>
      </c>
      <c r="I9217" s="170">
        <f>C9217/'Projections+Sensitivity'!D$67</f>
        <v>-212647481.86392871</v>
      </c>
      <c r="J9217" s="170">
        <f>D9217/'Projections+Sensitivity'!E$67</f>
        <v>246937423.15027088</v>
      </c>
      <c r="K9217" s="170">
        <f>E9217/'Projections+Sensitivity'!F$67</f>
        <v>562104939.13186288</v>
      </c>
      <c r="L9217" s="170">
        <f>F9217/'Projections+Sensitivity'!F$67</f>
        <v>4945452381.0181494</v>
      </c>
      <c r="M9217" s="170">
        <f t="shared" si="287"/>
        <v>4971339462.0649529</v>
      </c>
      <c r="N9217" s="171">
        <f>'Projections+Sensitivity'!$B$72</f>
        <v>418000000</v>
      </c>
      <c r="O9217" s="171">
        <f>'Projections+Sensitivity'!$B$73</f>
        <v>634000000</v>
      </c>
      <c r="P9217" s="170">
        <f t="shared" si="286"/>
        <v>4755339462.0649529</v>
      </c>
      <c r="Q9217" s="170">
        <f>P9217/'Projections+Sensitivity'!$B$75</f>
        <v>35.224736756036691</v>
      </c>
    </row>
    <row r="9218" spans="1:17">
      <c r="A9218" s="222">
        <v>483937622.64594197</v>
      </c>
      <c r="B9218" s="223">
        <v>370052216.86747903</v>
      </c>
      <c r="C9218" s="223">
        <v>490523429.32013297</v>
      </c>
      <c r="D9218" s="222">
        <v>622231830.03914106</v>
      </c>
      <c r="E9218" s="222">
        <v>571232482.81649601</v>
      </c>
      <c r="F9218" s="224">
        <f>E9218*(1+'Projections+Sensitivity'!$B$64)/('Projections+Sensitivity'!$B$63-'Projections+Sensitivity'!$B$64)</f>
        <v>5025757373.0321531</v>
      </c>
      <c r="G9218" s="170">
        <f>A9218/'Projections+Sensitivity'!B$67</f>
        <v>429138622.86053294</v>
      </c>
      <c r="H9218" s="170">
        <f>B9218/'Projections+Sensitivity'!C$67</f>
        <v>290990923.82389182</v>
      </c>
      <c r="I9218" s="170">
        <f>C9218/'Projections+Sensitivity'!D$67</f>
        <v>342045912.85043681</v>
      </c>
      <c r="J9218" s="170">
        <f>D9218/'Projections+Sensitivity'!E$67</f>
        <v>384755724.02091861</v>
      </c>
      <c r="K9218" s="170">
        <f>E9218/'Projections+Sensitivity'!F$67</f>
        <v>313223240.23476022</v>
      </c>
      <c r="L9218" s="170">
        <f>F9218/'Projections+Sensitivity'!F$67</f>
        <v>2755767671.42733</v>
      </c>
      <c r="M9218" s="170">
        <f t="shared" si="287"/>
        <v>4515922095.2178707</v>
      </c>
      <c r="N9218" s="171">
        <f>'Projections+Sensitivity'!$B$72</f>
        <v>418000000</v>
      </c>
      <c r="O9218" s="171">
        <f>'Projections+Sensitivity'!$B$73</f>
        <v>634000000</v>
      </c>
      <c r="P9218" s="170">
        <f t="shared" ref="P9218:P9281" si="288">M9218+N9218-O9218</f>
        <v>4299922095.2178707</v>
      </c>
      <c r="Q9218" s="170">
        <f>P9218/'Projections+Sensitivity'!$B$75</f>
        <v>31.851274779391634</v>
      </c>
    </row>
    <row r="9219" spans="1:17">
      <c r="A9219" s="222">
        <v>515425895.39727902</v>
      </c>
      <c r="B9219" s="223">
        <v>1047903685.6974</v>
      </c>
      <c r="C9219" s="223">
        <v>452715775.51697499</v>
      </c>
      <c r="D9219" s="222">
        <v>1053852780.59487</v>
      </c>
      <c r="E9219" s="222">
        <v>243911046.170553</v>
      </c>
      <c r="F9219" s="224">
        <f>E9219*(1+'Projections+Sensitivity'!$B$64)/('Projections+Sensitivity'!$B$63-'Projections+Sensitivity'!$B$64)</f>
        <v>2145952437.1085763</v>
      </c>
      <c r="G9219" s="170">
        <f>A9219/'Projections+Sensitivity'!B$67</f>
        <v>457061300.02475888</v>
      </c>
      <c r="H9219" s="170">
        <f>B9219/'Projections+Sensitivity'!C$67</f>
        <v>824020091.43684602</v>
      </c>
      <c r="I9219" s="170">
        <f>C9219/'Projections+Sensitivity'!D$67</f>
        <v>315682333.2845062</v>
      </c>
      <c r="J9219" s="170">
        <f>D9219/'Projections+Sensitivity'!E$67</f>
        <v>651647617.55073071</v>
      </c>
      <c r="K9219" s="170">
        <f>E9219/'Projections+Sensitivity'!F$67</f>
        <v>133743459.11475989</v>
      </c>
      <c r="L9219" s="170">
        <f>F9219/'Projections+Sensitivity'!F$67</f>
        <v>1176687593.8614221</v>
      </c>
      <c r="M9219" s="170">
        <f t="shared" ref="M9219:M9282" si="289">SUM(G9219:L9219)</f>
        <v>3558842395.2730236</v>
      </c>
      <c r="N9219" s="171">
        <f>'Projections+Sensitivity'!$B$72</f>
        <v>418000000</v>
      </c>
      <c r="O9219" s="171">
        <f>'Projections+Sensitivity'!$B$73</f>
        <v>634000000</v>
      </c>
      <c r="P9219" s="170">
        <f t="shared" si="288"/>
        <v>3342842395.2730236</v>
      </c>
      <c r="Q9219" s="170">
        <f>P9219/'Projections+Sensitivity'!$B$75</f>
        <v>24.761795520540915</v>
      </c>
    </row>
    <row r="9220" spans="1:17">
      <c r="A9220" s="222">
        <v>204191661.67695701</v>
      </c>
      <c r="B9220" s="223">
        <v>168118915.50624099</v>
      </c>
      <c r="C9220" s="223">
        <v>120796386.083837</v>
      </c>
      <c r="D9220" s="222">
        <v>343145342.77408701</v>
      </c>
      <c r="E9220" s="222">
        <v>742154555.68448496</v>
      </c>
      <c r="F9220" s="224">
        <f>E9220*(1+'Projections+Sensitivity'!$B$64)/('Projections+Sensitivity'!$B$63-'Projections+Sensitivity'!$B$64)</f>
        <v>6529545924.5774355</v>
      </c>
      <c r="G9220" s="170">
        <f>A9220/'Projections+Sensitivity'!B$67</f>
        <v>181069882.54509494</v>
      </c>
      <c r="H9220" s="170">
        <f>B9220/'Projections+Sensitivity'!C$67</f>
        <v>132200474.16430211</v>
      </c>
      <c r="I9220" s="170">
        <f>C9220/'Projections+Sensitivity'!D$67</f>
        <v>84232286.731638044</v>
      </c>
      <c r="J9220" s="170">
        <f>D9220/'Projections+Sensitivity'!E$67</f>
        <v>212183190.29925722</v>
      </c>
      <c r="K9220" s="170">
        <f>E9220/'Projections+Sensitivity'!F$67</f>
        <v>406944740.85283971</v>
      </c>
      <c r="L9220" s="170">
        <f>F9220/'Projections+Sensitivity'!F$67</f>
        <v>3580338291.8173862</v>
      </c>
      <c r="M9220" s="170">
        <f t="shared" si="289"/>
        <v>4596968866.4105186</v>
      </c>
      <c r="N9220" s="171">
        <f>'Projections+Sensitivity'!$B$72</f>
        <v>418000000</v>
      </c>
      <c r="O9220" s="171">
        <f>'Projections+Sensitivity'!$B$73</f>
        <v>634000000</v>
      </c>
      <c r="P9220" s="170">
        <f t="shared" si="288"/>
        <v>4380968866.4105186</v>
      </c>
      <c r="Q9220" s="170">
        <f>P9220/'Projections+Sensitivity'!$B$75</f>
        <v>32.451621232670512</v>
      </c>
    </row>
    <row r="9221" spans="1:17">
      <c r="A9221" s="222">
        <v>496034546.88926399</v>
      </c>
      <c r="B9221" s="223">
        <v>848153243.046839</v>
      </c>
      <c r="C9221" s="223">
        <v>580715218.59261799</v>
      </c>
      <c r="D9221" s="222">
        <v>230940232.801296</v>
      </c>
      <c r="E9221" s="222">
        <v>-220716516.304562</v>
      </c>
      <c r="F9221" s="224">
        <f>E9221*(1+'Projections+Sensitivity'!$B$64)/('Projections+Sensitivity'!$B$63-'Projections+Sensitivity'!$B$64)</f>
        <v>-1941884771.150116</v>
      </c>
      <c r="G9221" s="170">
        <f>A9221/'Projections+Sensitivity'!B$67</f>
        <v>439865743.81104732</v>
      </c>
      <c r="H9221" s="170">
        <f>B9221/'Projections+Sensitivity'!C$67</f>
        <v>666946134.86618805</v>
      </c>
      <c r="I9221" s="170">
        <f>C9221/'Projections+Sensitivity'!D$67</f>
        <v>404937369.30151641</v>
      </c>
      <c r="J9221" s="170">
        <f>D9221/'Projections+Sensitivity'!E$67</f>
        <v>142801400.03675598</v>
      </c>
      <c r="K9221" s="170">
        <f>E9221/'Projections+Sensitivity'!F$67</f>
        <v>-121025229.63921121</v>
      </c>
      <c r="L9221" s="170">
        <f>F9221/'Projections+Sensitivity'!F$67</f>
        <v>-1064791408.890465</v>
      </c>
      <c r="M9221" s="170">
        <f t="shared" si="289"/>
        <v>468734009.4858315</v>
      </c>
      <c r="N9221" s="171">
        <f>'Projections+Sensitivity'!$B$72</f>
        <v>418000000</v>
      </c>
      <c r="O9221" s="171">
        <f>'Projections+Sensitivity'!$B$73</f>
        <v>634000000</v>
      </c>
      <c r="P9221" s="170">
        <f t="shared" si="288"/>
        <v>252734009.4858315</v>
      </c>
      <c r="Q9221" s="170">
        <f>P9221/'Projections+Sensitivity'!$B$75</f>
        <v>1.8721037739691222</v>
      </c>
    </row>
    <row r="9222" spans="1:17">
      <c r="A9222" s="222">
        <v>601617322.68377805</v>
      </c>
      <c r="B9222" s="223">
        <v>250910331.235805</v>
      </c>
      <c r="C9222" s="223">
        <v>539279524.700032</v>
      </c>
      <c r="D9222" s="222">
        <v>905983246.68745196</v>
      </c>
      <c r="E9222" s="222">
        <v>342327271.85536897</v>
      </c>
      <c r="F9222" s="224">
        <f>E9222*(1+'Projections+Sensitivity'!$B$64)/('Projections+Sensitivity'!$B$63-'Projections+Sensitivity'!$B$64)</f>
        <v>3011827692.3509355</v>
      </c>
      <c r="G9222" s="170">
        <f>A9222/'Projections+Sensitivity'!B$67</f>
        <v>533492783.49958915</v>
      </c>
      <c r="H9222" s="170">
        <f>B9222/'Projections+Sensitivity'!C$67</f>
        <v>197303585.15704411</v>
      </c>
      <c r="I9222" s="170">
        <f>C9222/'Projections+Sensitivity'!D$67</f>
        <v>376043928.34656644</v>
      </c>
      <c r="J9222" s="170">
        <f>D9222/'Projections+Sensitivity'!E$67</f>
        <v>560212806.86995029</v>
      </c>
      <c r="K9222" s="170">
        <f>E9222/'Projections+Sensitivity'!F$67</f>
        <v>187707913.21702456</v>
      </c>
      <c r="L9222" s="170">
        <f>F9222/'Projections+Sensitivity'!F$67</f>
        <v>1651471961.4255414</v>
      </c>
      <c r="M9222" s="170">
        <f t="shared" si="289"/>
        <v>3506232978.5157156</v>
      </c>
      <c r="N9222" s="171">
        <f>'Projections+Sensitivity'!$B$72</f>
        <v>418000000</v>
      </c>
      <c r="O9222" s="171">
        <f>'Projections+Sensitivity'!$B$73</f>
        <v>634000000</v>
      </c>
      <c r="P9222" s="170">
        <f t="shared" si="288"/>
        <v>3290232978.5157156</v>
      </c>
      <c r="Q9222" s="170">
        <f>P9222/'Projections+Sensitivity'!$B$75</f>
        <v>24.372096137153449</v>
      </c>
    </row>
    <row r="9223" spans="1:17">
      <c r="A9223" s="222">
        <v>647386216.95183599</v>
      </c>
      <c r="B9223" s="223">
        <v>679274105.46554899</v>
      </c>
      <c r="C9223" s="223">
        <v>415216798.49679798</v>
      </c>
      <c r="D9223" s="222">
        <v>1185381090.3392899</v>
      </c>
      <c r="E9223" s="222">
        <v>533793380.24906802</v>
      </c>
      <c r="F9223" s="224">
        <f>E9223*(1+'Projections+Sensitivity'!$B$64)/('Projections+Sensitivity'!$B$63-'Projections+Sensitivity'!$B$64)</f>
        <v>4696364610.1412458</v>
      </c>
      <c r="G9223" s="170">
        <f>A9223/'Projections+Sensitivity'!B$67</f>
        <v>574079006.46910107</v>
      </c>
      <c r="H9223" s="170">
        <f>B9223/'Projections+Sensitivity'!C$67</f>
        <v>534147859.32725173</v>
      </c>
      <c r="I9223" s="170">
        <f>C9223/'Projections+Sensitivity'!D$67</f>
        <v>289533996.5096423</v>
      </c>
      <c r="J9223" s="170">
        <f>D9223/'Projections+Sensitivity'!E$67</f>
        <v>732977867.14882433</v>
      </c>
      <c r="K9223" s="170">
        <f>E9223/'Projections+Sensitivity'!F$67</f>
        <v>292694300.8442136</v>
      </c>
      <c r="L9223" s="170">
        <f>F9223/'Projections+Sensitivity'!F$67</f>
        <v>2575152122.4062605</v>
      </c>
      <c r="M9223" s="170">
        <f t="shared" si="289"/>
        <v>4998585152.7052937</v>
      </c>
      <c r="N9223" s="171">
        <f>'Projections+Sensitivity'!$B$72</f>
        <v>418000000</v>
      </c>
      <c r="O9223" s="171">
        <f>'Projections+Sensitivity'!$B$73</f>
        <v>634000000</v>
      </c>
      <c r="P9223" s="170">
        <f t="shared" si="288"/>
        <v>4782585152.7052937</v>
      </c>
      <c r="Q9223" s="170">
        <f>P9223/'Projections+Sensitivity'!$B$75</f>
        <v>35.426556686705879</v>
      </c>
    </row>
    <row r="9224" spans="1:17">
      <c r="A9224" s="222">
        <v>399776727.98279202</v>
      </c>
      <c r="B9224" s="223">
        <v>16027029.1049529</v>
      </c>
      <c r="C9224" s="223">
        <v>557876104.899297</v>
      </c>
      <c r="D9224" s="222">
        <v>532624214.11754</v>
      </c>
      <c r="E9224" s="222">
        <v>-445224341.91574001</v>
      </c>
      <c r="F9224" s="224">
        <f>E9224*(1+'Projections+Sensitivity'!$B$64)/('Projections+Sensitivity'!$B$63-'Projections+Sensitivity'!$B$64)</f>
        <v>-3917125839.9099598</v>
      </c>
      <c r="G9224" s="170">
        <f>A9224/'Projections+Sensitivity'!B$67</f>
        <v>354507743.29182827</v>
      </c>
      <c r="H9224" s="170">
        <f>B9224/'Projections+Sensitivity'!C$67</f>
        <v>12602870.062180419</v>
      </c>
      <c r="I9224" s="170">
        <f>C9224/'Projections+Sensitivity'!D$67</f>
        <v>389011472.54515886</v>
      </c>
      <c r="J9224" s="170">
        <f>D9224/'Projections+Sensitivity'!E$67</f>
        <v>329347045.97316384</v>
      </c>
      <c r="K9224" s="170">
        <f>E9224/'Projections+Sensitivity'!F$67</f>
        <v>-244129343.48314288</v>
      </c>
      <c r="L9224" s="170">
        <f>F9224/'Projections+Sensitivity'!F$67</f>
        <v>-2147873037.4967971</v>
      </c>
      <c r="M9224" s="170">
        <f t="shared" si="289"/>
        <v>-1306533249.1076086</v>
      </c>
      <c r="N9224" s="171">
        <f>'Projections+Sensitivity'!$B$72</f>
        <v>418000000</v>
      </c>
      <c r="O9224" s="171">
        <f>'Projections+Sensitivity'!$B$73</f>
        <v>634000000</v>
      </c>
      <c r="P9224" s="170">
        <f t="shared" si="288"/>
        <v>-1522533249.1076086</v>
      </c>
      <c r="Q9224" s="170">
        <f>P9224/'Projections+Sensitivity'!$B$75</f>
        <v>-11.278024067463766</v>
      </c>
    </row>
    <row r="9225" spans="1:17">
      <c r="A9225" s="222">
        <v>156349772.23491701</v>
      </c>
      <c r="B9225" s="223">
        <v>-209083169.34813499</v>
      </c>
      <c r="C9225" s="223">
        <v>710659557.35593796</v>
      </c>
      <c r="D9225" s="222">
        <v>438591005.66675299</v>
      </c>
      <c r="E9225" s="222">
        <v>1107628950.0503099</v>
      </c>
      <c r="F9225" s="224">
        <f>E9225*(1+'Projections+Sensitivity'!$B$64)/('Projections+Sensitivity'!$B$63-'Projections+Sensitivity'!$B$64)</f>
        <v>9745024188.492197</v>
      </c>
      <c r="G9225" s="170">
        <f>A9225/'Projections+Sensitivity'!B$67</f>
        <v>138645401.39409411</v>
      </c>
      <c r="H9225" s="170">
        <f>B9225/'Projections+Sensitivity'!C$67</f>
        <v>-164412755.36643836</v>
      </c>
      <c r="I9225" s="170">
        <f>C9225/'Projections+Sensitivity'!D$67</f>
        <v>495548596.64625257</v>
      </c>
      <c r="J9225" s="170">
        <f>D9225/'Projections+Sensitivity'!E$67</f>
        <v>271201812.23091596</v>
      </c>
      <c r="K9225" s="170">
        <f>E9225/'Projections+Sensitivity'!F$67</f>
        <v>607344888.72551334</v>
      </c>
      <c r="L9225" s="170">
        <f>F9225/'Projections+Sensitivity'!F$67</f>
        <v>5343477733.3315449</v>
      </c>
      <c r="M9225" s="170">
        <f t="shared" si="289"/>
        <v>6691805676.9618826</v>
      </c>
      <c r="N9225" s="171">
        <f>'Projections+Sensitivity'!$B$72</f>
        <v>418000000</v>
      </c>
      <c r="O9225" s="171">
        <f>'Projections+Sensitivity'!$B$73</f>
        <v>634000000</v>
      </c>
      <c r="P9225" s="170">
        <f t="shared" si="288"/>
        <v>6475805676.9618826</v>
      </c>
      <c r="Q9225" s="170">
        <f>P9225/'Projections+Sensitivity'!$B$75</f>
        <v>47.968930940458392</v>
      </c>
    </row>
    <row r="9226" spans="1:17">
      <c r="A9226" s="222">
        <v>390829043.06043702</v>
      </c>
      <c r="B9226" s="223">
        <v>635698535.29633701</v>
      </c>
      <c r="C9226" s="223">
        <v>585845421.24668598</v>
      </c>
      <c r="D9226" s="222">
        <v>324770933.11881202</v>
      </c>
      <c r="E9226" s="222">
        <v>642277283.13538694</v>
      </c>
      <c r="F9226" s="224">
        <f>E9226*(1+'Projections+Sensitivity'!$B$64)/('Projections+Sensitivity'!$B$63-'Projections+Sensitivity'!$B$64)</f>
        <v>5650816240.9343901</v>
      </c>
      <c r="G9226" s="170">
        <f>A9226/'Projections+Sensitivity'!B$67</f>
        <v>346573255.44528478</v>
      </c>
      <c r="H9226" s="170">
        <f>B9226/'Projections+Sensitivity'!C$67</f>
        <v>499882166.96894127</v>
      </c>
      <c r="I9226" s="170">
        <f>C9226/'Projections+Sensitivity'!D$67</f>
        <v>408514700.66844118</v>
      </c>
      <c r="J9226" s="170">
        <f>D9226/'Projections+Sensitivity'!E$67</f>
        <v>200821413.30702657</v>
      </c>
      <c r="K9226" s="170">
        <f>E9226/'Projections+Sensitivity'!F$67</f>
        <v>352179152.62964958</v>
      </c>
      <c r="L9226" s="170">
        <f>F9226/'Projections+Sensitivity'!F$67</f>
        <v>3098505470.539331</v>
      </c>
      <c r="M9226" s="170">
        <f t="shared" si="289"/>
        <v>4906476159.5586748</v>
      </c>
      <c r="N9226" s="171">
        <f>'Projections+Sensitivity'!$B$72</f>
        <v>418000000</v>
      </c>
      <c r="O9226" s="171">
        <f>'Projections+Sensitivity'!$B$73</f>
        <v>634000000</v>
      </c>
      <c r="P9226" s="170">
        <f t="shared" si="288"/>
        <v>4690476159.5586748</v>
      </c>
      <c r="Q9226" s="170">
        <f>P9226/'Projections+Sensitivity'!$B$75</f>
        <v>34.74426784858278</v>
      </c>
    </row>
    <row r="9227" spans="1:17">
      <c r="A9227" s="222">
        <v>244962149.14712399</v>
      </c>
      <c r="B9227" s="223">
        <v>907485817.76891005</v>
      </c>
      <c r="C9227" s="223">
        <v>234066944.19157901</v>
      </c>
      <c r="D9227" s="222">
        <v>-289173447.21727502</v>
      </c>
      <c r="E9227" s="222">
        <v>508516995.36372399</v>
      </c>
      <c r="F9227" s="224">
        <f>E9227*(1+'Projections+Sensitivity'!$B$64)/('Projections+Sensitivity'!$B$63-'Projections+Sensitivity'!$B$64)</f>
        <v>4473980586.9589987</v>
      </c>
      <c r="G9227" s="170">
        <f>A9227/'Projections+Sensitivity'!B$67</f>
        <v>217223696.64749759</v>
      </c>
      <c r="H9227" s="170">
        <f>B9227/'Projections+Sensitivity'!C$67</f>
        <v>713602363.21519566</v>
      </c>
      <c r="I9227" s="170">
        <f>C9227/'Projections+Sensitivity'!D$67</f>
        <v>163216753.38747138</v>
      </c>
      <c r="J9227" s="170">
        <f>D9227/'Projections+Sensitivity'!E$67</f>
        <v>-178809783.8786369</v>
      </c>
      <c r="K9227" s="170">
        <f>E9227/'Projections+Sensitivity'!F$67</f>
        <v>278834530.23703033</v>
      </c>
      <c r="L9227" s="170">
        <f>F9227/'Projections+Sensitivity'!F$67</f>
        <v>2453212550.6680722</v>
      </c>
      <c r="M9227" s="170">
        <f t="shared" si="289"/>
        <v>3647280110.2766304</v>
      </c>
      <c r="N9227" s="171">
        <f>'Projections+Sensitivity'!$B$72</f>
        <v>418000000</v>
      </c>
      <c r="O9227" s="171">
        <f>'Projections+Sensitivity'!$B$73</f>
        <v>634000000</v>
      </c>
      <c r="P9227" s="170">
        <f t="shared" si="288"/>
        <v>3431280110.2766304</v>
      </c>
      <c r="Q9227" s="170">
        <f>P9227/'Projections+Sensitivity'!$B$75</f>
        <v>25.416889705752819</v>
      </c>
    </row>
    <row r="9228" spans="1:17">
      <c r="A9228" s="222">
        <v>150492368.611803</v>
      </c>
      <c r="B9228" s="223">
        <v>696484068.72788203</v>
      </c>
      <c r="C9228" s="223">
        <v>392163846.73224199</v>
      </c>
      <c r="D9228" s="222">
        <v>1282566631.85513</v>
      </c>
      <c r="E9228" s="222">
        <v>126415080.19934601</v>
      </c>
      <c r="F9228" s="224">
        <f>E9228*(1+'Projections+Sensitivity'!$B$64)/('Projections+Sensitivity'!$B$63-'Projections+Sensitivity'!$B$64)</f>
        <v>1112211823.5324678</v>
      </c>
      <c r="G9228" s="170">
        <f>A9228/'Projections+Sensitivity'!B$67</f>
        <v>133451264.78074701</v>
      </c>
      <c r="H9228" s="170">
        <f>B9228/'Projections+Sensitivity'!C$67</f>
        <v>547680930.82476676</v>
      </c>
      <c r="I9228" s="170">
        <f>C9228/'Projections+Sensitivity'!D$67</f>
        <v>273458988.75489849</v>
      </c>
      <c r="J9228" s="170">
        <f>D9228/'Projections+Sensitivity'!E$67</f>
        <v>793072339.31354785</v>
      </c>
      <c r="K9228" s="170">
        <f>E9228/'Projections+Sensitivity'!F$67</f>
        <v>69317033.302001819</v>
      </c>
      <c r="L9228" s="170">
        <f>F9228/'Projections+Sensitivity'!F$67</f>
        <v>609857810.39024401</v>
      </c>
      <c r="M9228" s="170">
        <f t="shared" si="289"/>
        <v>2426838367.3662062</v>
      </c>
      <c r="N9228" s="171">
        <f>'Projections+Sensitivity'!$B$72</f>
        <v>418000000</v>
      </c>
      <c r="O9228" s="171">
        <f>'Projections+Sensitivity'!$B$73</f>
        <v>634000000</v>
      </c>
      <c r="P9228" s="170">
        <f t="shared" si="288"/>
        <v>2210838367.3662062</v>
      </c>
      <c r="Q9228" s="170">
        <f>P9228/'Projections+Sensitivity'!$B$75</f>
        <v>16.376580499008934</v>
      </c>
    </row>
    <row r="9229" spans="1:17">
      <c r="A9229" s="222">
        <v>149745703.88194001</v>
      </c>
      <c r="B9229" s="223">
        <v>1125512216.3002999</v>
      </c>
      <c r="C9229" s="223">
        <v>725396125.26404095</v>
      </c>
      <c r="D9229" s="222">
        <v>1197874930.0054901</v>
      </c>
      <c r="E9229" s="222">
        <v>-410225433.403588</v>
      </c>
      <c r="F9229" s="224">
        <f>E9229*(1+'Projections+Sensitivity'!$B$64)/('Projections+Sensitivity'!$B$63-'Projections+Sensitivity'!$B$64)</f>
        <v>-3609202134.9487853</v>
      </c>
      <c r="G9229" s="170">
        <f>A9229/'Projections+Sensitivity'!B$67</f>
        <v>132789149.13005629</v>
      </c>
      <c r="H9229" s="170">
        <f>B9229/'Projections+Sensitivity'!C$67</f>
        <v>885047635.62486005</v>
      </c>
      <c r="I9229" s="170">
        <f>C9229/'Projections+Sensitivity'!D$67</f>
        <v>505824523.38311768</v>
      </c>
      <c r="J9229" s="170">
        <f>D9229/'Projections+Sensitivity'!E$67</f>
        <v>740703406.23972511</v>
      </c>
      <c r="K9229" s="170">
        <f>E9229/'Projections+Sensitivity'!F$67</f>
        <v>-224938432.84934092</v>
      </c>
      <c r="L9229" s="170">
        <f>F9229/'Projections+Sensitivity'!F$67</f>
        <v>-1979029591.9394219</v>
      </c>
      <c r="M9229" s="170">
        <f t="shared" si="289"/>
        <v>60396689.588996172</v>
      </c>
      <c r="N9229" s="171">
        <f>'Projections+Sensitivity'!$B$72</f>
        <v>418000000</v>
      </c>
      <c r="O9229" s="171">
        <f>'Projections+Sensitivity'!$B$73</f>
        <v>634000000</v>
      </c>
      <c r="P9229" s="170">
        <f t="shared" si="288"/>
        <v>-155603310.41100383</v>
      </c>
      <c r="Q9229" s="170">
        <f>P9229/'Projections+Sensitivity'!$B$75</f>
        <v>-1.1526171141555839</v>
      </c>
    </row>
    <row r="9230" spans="1:17">
      <c r="A9230" s="222">
        <v>737024073.04486203</v>
      </c>
      <c r="B9230" s="223">
        <v>827831649.401003</v>
      </c>
      <c r="C9230" s="223">
        <v>1195112710.65763</v>
      </c>
      <c r="D9230" s="222">
        <v>73934648.160809502</v>
      </c>
      <c r="E9230" s="222">
        <v>703841385.05737805</v>
      </c>
      <c r="F9230" s="224">
        <f>E9230*(1+'Projections+Sensitivity'!$B$64)/('Projections+Sensitivity'!$B$63-'Projections+Sensitivity'!$B$64)</f>
        <v>6192463028.2861948</v>
      </c>
      <c r="G9230" s="170">
        <f>A9230/'Projections+Sensitivity'!B$67</f>
        <v>653566660.08365595</v>
      </c>
      <c r="H9230" s="170">
        <f>B9230/'Projections+Sensitivity'!C$67</f>
        <v>650966229.76351655</v>
      </c>
      <c r="I9230" s="170">
        <f>C9230/'Projections+Sensitivity'!D$67</f>
        <v>833361657.44952106</v>
      </c>
      <c r="J9230" s="170">
        <f>D9230/'Projections+Sensitivity'!E$67</f>
        <v>45717331.885054342</v>
      </c>
      <c r="K9230" s="170">
        <f>E9230/'Projections+Sensitivity'!F$67</f>
        <v>385936524.74383956</v>
      </c>
      <c r="L9230" s="170">
        <f>F9230/'Projections+Sensitivity'!F$67</f>
        <v>3395506020.9292169</v>
      </c>
      <c r="M9230" s="170">
        <f t="shared" si="289"/>
        <v>5965054424.854805</v>
      </c>
      <c r="N9230" s="171">
        <f>'Projections+Sensitivity'!$B$72</f>
        <v>418000000</v>
      </c>
      <c r="O9230" s="171">
        <f>'Projections+Sensitivity'!$B$73</f>
        <v>634000000</v>
      </c>
      <c r="P9230" s="170">
        <f t="shared" si="288"/>
        <v>5749054424.854805</v>
      </c>
      <c r="Q9230" s="170">
        <f>P9230/'Projections+Sensitivity'!$B$75</f>
        <v>42.585588332257814</v>
      </c>
    </row>
    <row r="9231" spans="1:17">
      <c r="A9231" s="222">
        <v>342385500.29164499</v>
      </c>
      <c r="B9231" s="223">
        <v>504463763.21991998</v>
      </c>
      <c r="C9231" s="223">
        <v>-211556431.336768</v>
      </c>
      <c r="D9231" s="222">
        <v>606135753.00505304</v>
      </c>
      <c r="E9231" s="222">
        <v>712358660.27340698</v>
      </c>
      <c r="F9231" s="224">
        <f>E9231*(1+'Projections+Sensitivity'!$B$64)/('Projections+Sensitivity'!$B$63-'Projections+Sensitivity'!$B$64)</f>
        <v>6267398820.6347761</v>
      </c>
      <c r="G9231" s="170">
        <f>A9231/'Projections+Sensitivity'!B$67</f>
        <v>303615249.58366078</v>
      </c>
      <c r="H9231" s="170">
        <f>B9231/'Projections+Sensitivity'!C$67</f>
        <v>396685575.18089592</v>
      </c>
      <c r="I9231" s="170">
        <f>C9231/'Projections+Sensitivity'!D$67</f>
        <v>-147519992.62555009</v>
      </c>
      <c r="J9231" s="170">
        <f>D9231/'Projections+Sensitivity'!E$67</f>
        <v>374802749.14215446</v>
      </c>
      <c r="K9231" s="170">
        <f>E9231/'Projections+Sensitivity'!F$67</f>
        <v>390606792.31682843</v>
      </c>
      <c r="L9231" s="170">
        <f>F9231/'Projections+Sensitivity'!F$67</f>
        <v>3436595476.4399638</v>
      </c>
      <c r="M9231" s="170">
        <f t="shared" si="289"/>
        <v>4754785850.0379534</v>
      </c>
      <c r="N9231" s="171">
        <f>'Projections+Sensitivity'!$B$72</f>
        <v>418000000</v>
      </c>
      <c r="O9231" s="171">
        <f>'Projections+Sensitivity'!$B$73</f>
        <v>634000000</v>
      </c>
      <c r="P9231" s="170">
        <f t="shared" si="288"/>
        <v>4538785850.0379534</v>
      </c>
      <c r="Q9231" s="170">
        <f>P9231/'Projections+Sensitivity'!$B$75</f>
        <v>33.620635926207065</v>
      </c>
    </row>
    <row r="9232" spans="1:17">
      <c r="A9232" s="222">
        <v>603365211.23997903</v>
      </c>
      <c r="B9232" s="223">
        <v>211306899.634808</v>
      </c>
      <c r="C9232" s="223">
        <v>593399789.02846301</v>
      </c>
      <c r="D9232" s="222">
        <v>340192311.09576601</v>
      </c>
      <c r="E9232" s="222">
        <v>318384847.28316599</v>
      </c>
      <c r="F9232" s="224">
        <f>E9232*(1+'Projections+Sensitivity'!$B$64)/('Projections+Sensitivity'!$B$63-'Projections+Sensitivity'!$B$64)</f>
        <v>2801179978.0810351</v>
      </c>
      <c r="G9232" s="170">
        <f>A9232/'Projections+Sensitivity'!B$67</f>
        <v>535042748.72820818</v>
      </c>
      <c r="H9232" s="170">
        <f>B9232/'Projections+Sensitivity'!C$67</f>
        <v>166161387.85925728</v>
      </c>
      <c r="I9232" s="170">
        <f>C9232/'Projections+Sensitivity'!D$67</f>
        <v>413782421.77914774</v>
      </c>
      <c r="J9232" s="170">
        <f>D9232/'Projections+Sensitivity'!E$67</f>
        <v>210357189.46388105</v>
      </c>
      <c r="K9232" s="170">
        <f>E9232/'Projections+Sensitivity'!F$67</f>
        <v>174579591.51058748</v>
      </c>
      <c r="L9232" s="170">
        <f>F9232/'Projections+Sensitivity'!F$67</f>
        <v>1535967746.2479539</v>
      </c>
      <c r="M9232" s="170">
        <f t="shared" si="289"/>
        <v>3035891085.589036</v>
      </c>
      <c r="N9232" s="171">
        <f>'Projections+Sensitivity'!$B$72</f>
        <v>418000000</v>
      </c>
      <c r="O9232" s="171">
        <f>'Projections+Sensitivity'!$B$73</f>
        <v>634000000</v>
      </c>
      <c r="P9232" s="170">
        <f t="shared" si="288"/>
        <v>2819891085.589036</v>
      </c>
      <c r="Q9232" s="170">
        <f>P9232/'Projections+Sensitivity'!$B$75</f>
        <v>20.88808211547434</v>
      </c>
    </row>
    <row r="9233" spans="1:17">
      <c r="A9233" s="222">
        <v>372118363.86427099</v>
      </c>
      <c r="B9233" s="223">
        <v>300209754.86311501</v>
      </c>
      <c r="C9233" s="223">
        <v>798248494.41534603</v>
      </c>
      <c r="D9233" s="222">
        <v>704085366.041538</v>
      </c>
      <c r="E9233" s="222">
        <v>173967417.422194</v>
      </c>
      <c r="F9233" s="224">
        <f>E9233*(1+'Projections+Sensitivity'!$B$64)/('Projections+Sensitivity'!$B$63-'Projections+Sensitivity'!$B$64)</f>
        <v>1530581780.7595189</v>
      </c>
      <c r="G9233" s="170">
        <f>A9233/'Projections+Sensitivity'!B$67</f>
        <v>329981292.49946845</v>
      </c>
      <c r="H9233" s="170">
        <f>B9233/'Projections+Sensitivity'!C$67</f>
        <v>236070235.2982963</v>
      </c>
      <c r="I9233" s="170">
        <f>C9233/'Projections+Sensitivity'!D$67</f>
        <v>556625063.4189173</v>
      </c>
      <c r="J9233" s="170">
        <f>D9233/'Projections+Sensitivity'!E$67</f>
        <v>435369683.30084401</v>
      </c>
      <c r="K9233" s="170">
        <f>E9233/'Projections+Sensitivity'!F$67</f>
        <v>95391350.84122549</v>
      </c>
      <c r="L9233" s="170">
        <f>F9233/'Projections+Sensitivity'!F$67</f>
        <v>839262120.47677588</v>
      </c>
      <c r="M9233" s="170">
        <f t="shared" si="289"/>
        <v>2492699745.8355274</v>
      </c>
      <c r="N9233" s="171">
        <f>'Projections+Sensitivity'!$B$72</f>
        <v>418000000</v>
      </c>
      <c r="O9233" s="171">
        <f>'Projections+Sensitivity'!$B$73</f>
        <v>634000000</v>
      </c>
      <c r="P9233" s="170">
        <f t="shared" si="288"/>
        <v>2276699745.8355274</v>
      </c>
      <c r="Q9233" s="170">
        <f>P9233/'Projections+Sensitivity'!$B$75</f>
        <v>16.864442561744646</v>
      </c>
    </row>
    <row r="9234" spans="1:17">
      <c r="A9234" s="222">
        <v>787938991.75450802</v>
      </c>
      <c r="B9234" s="223">
        <v>238427624.99242201</v>
      </c>
      <c r="C9234" s="223">
        <v>-93301487.449915603</v>
      </c>
      <c r="D9234" s="222">
        <v>1230071941.2999001</v>
      </c>
      <c r="E9234" s="222">
        <v>264616082.17048299</v>
      </c>
      <c r="F9234" s="224">
        <f>E9234*(1+'Projections+Sensitivity'!$B$64)/('Projections+Sensitivity'!$B$63-'Projections+Sensitivity'!$B$64)</f>
        <v>2328117300.742517</v>
      </c>
      <c r="G9234" s="170">
        <f>A9234/'Projections+Sensitivity'!B$67</f>
        <v>698716193.98153818</v>
      </c>
      <c r="H9234" s="170">
        <f>B9234/'Projections+Sensitivity'!C$67</f>
        <v>187487796.85470009</v>
      </c>
      <c r="I9234" s="170">
        <f>C9234/'Projections+Sensitivity'!D$67</f>
        <v>-65059873.876650535</v>
      </c>
      <c r="J9234" s="170">
        <f>D9234/'Projections+Sensitivity'!E$67</f>
        <v>760612359.45272803</v>
      </c>
      <c r="K9234" s="170">
        <f>E9234/'Projections+Sensitivity'!F$67</f>
        <v>145096627.32588696</v>
      </c>
      <c r="L9234" s="170">
        <f>F9234/'Projections+Sensitivity'!F$67</f>
        <v>1276573840.8112049</v>
      </c>
      <c r="M9234" s="170">
        <f t="shared" si="289"/>
        <v>3003426944.549408</v>
      </c>
      <c r="N9234" s="171">
        <f>'Projections+Sensitivity'!$B$72</f>
        <v>418000000</v>
      </c>
      <c r="O9234" s="171">
        <f>'Projections+Sensitivity'!$B$73</f>
        <v>634000000</v>
      </c>
      <c r="P9234" s="170">
        <f t="shared" si="288"/>
        <v>2787426944.549408</v>
      </c>
      <c r="Q9234" s="170">
        <f>P9234/'Projections+Sensitivity'!$B$75</f>
        <v>20.647606996662279</v>
      </c>
    </row>
    <row r="9235" spans="1:17">
      <c r="A9235" s="222">
        <v>470194570.20134699</v>
      </c>
      <c r="B9235" s="223">
        <v>321620036.25012797</v>
      </c>
      <c r="C9235" s="223">
        <v>879651348.82410502</v>
      </c>
      <c r="D9235" s="222">
        <v>370123014.26915997</v>
      </c>
      <c r="E9235" s="222">
        <v>152780021.936667</v>
      </c>
      <c r="F9235" s="224">
        <f>E9235*(1+'Projections+Sensitivity'!$B$64)/('Projections+Sensitivity'!$B$63-'Projections+Sensitivity'!$B$64)</f>
        <v>1344173072.781786</v>
      </c>
      <c r="G9235" s="170">
        <f>A9235/'Projections+Sensitivity'!B$67</f>
        <v>416951774.13460028</v>
      </c>
      <c r="H9235" s="170">
        <f>B9235/'Projections+Sensitivity'!C$67</f>
        <v>252906231.07444781</v>
      </c>
      <c r="I9235" s="170">
        <f>C9235/'Projections+Sensitivity'!D$67</f>
        <v>613387925.25299191</v>
      </c>
      <c r="J9235" s="170">
        <f>D9235/'Projections+Sensitivity'!E$67</f>
        <v>228864775.88743317</v>
      </c>
      <c r="K9235" s="170">
        <f>E9235/'Projections+Sensitivity'!F$67</f>
        <v>83773691.016645834</v>
      </c>
      <c r="L9235" s="170">
        <f>F9235/'Projections+Sensitivity'!F$67</f>
        <v>737048851.31379437</v>
      </c>
      <c r="M9235" s="170">
        <f t="shared" si="289"/>
        <v>2332933248.6799135</v>
      </c>
      <c r="N9235" s="171">
        <f>'Projections+Sensitivity'!$B$72</f>
        <v>418000000</v>
      </c>
      <c r="O9235" s="171">
        <f>'Projections+Sensitivity'!$B$73</f>
        <v>634000000</v>
      </c>
      <c r="P9235" s="170">
        <f t="shared" si="288"/>
        <v>2116933248.6799135</v>
      </c>
      <c r="Q9235" s="170">
        <f>P9235/'Projections+Sensitivity'!$B$75</f>
        <v>15.680987027258618</v>
      </c>
    </row>
    <row r="9236" spans="1:17">
      <c r="A9236" s="222">
        <v>383468305.427378</v>
      </c>
      <c r="B9236" s="223">
        <v>-299167844.55197001</v>
      </c>
      <c r="C9236" s="223">
        <v>465027154.17783302</v>
      </c>
      <c r="D9236" s="222">
        <v>1049685308.04849</v>
      </c>
      <c r="E9236" s="222">
        <v>896422299.39855397</v>
      </c>
      <c r="F9236" s="224">
        <f>E9236*(1+'Projections+Sensitivity'!$B$64)/('Projections+Sensitivity'!$B$63-'Projections+Sensitivity'!$B$64)</f>
        <v>7886808114.1666784</v>
      </c>
      <c r="G9236" s="170">
        <f>A9236/'Projections+Sensitivity'!B$67</f>
        <v>340046015.85226047</v>
      </c>
      <c r="H9236" s="170">
        <f>B9236/'Projections+Sensitivity'!C$67</f>
        <v>-235250928.10281935</v>
      </c>
      <c r="I9236" s="170">
        <f>C9236/'Projections+Sensitivity'!D$67</f>
        <v>324267156.1508413</v>
      </c>
      <c r="J9236" s="170">
        <f>D9236/'Projections+Sensitivity'!E$67</f>
        <v>649070669.79667759</v>
      </c>
      <c r="K9236" s="170">
        <f>E9236/'Projections+Sensitivity'!F$67</f>
        <v>491534192.6143719</v>
      </c>
      <c r="L9236" s="170">
        <f>F9236/'Projections+Sensitivity'!F$67</f>
        <v>4324564283.2651386</v>
      </c>
      <c r="M9236" s="170">
        <f t="shared" si="289"/>
        <v>5894231389.5764704</v>
      </c>
      <c r="N9236" s="171">
        <f>'Projections+Sensitivity'!$B$72</f>
        <v>418000000</v>
      </c>
      <c r="O9236" s="171">
        <f>'Projections+Sensitivity'!$B$73</f>
        <v>634000000</v>
      </c>
      <c r="P9236" s="170">
        <f t="shared" si="288"/>
        <v>5678231389.5764704</v>
      </c>
      <c r="Q9236" s="170">
        <f>P9236/'Projections+Sensitivity'!$B$75</f>
        <v>42.060973256122004</v>
      </c>
    </row>
    <row r="9237" spans="1:17">
      <c r="A9237" s="222">
        <v>469571822.40102297</v>
      </c>
      <c r="B9237" s="223">
        <v>260399990.935929</v>
      </c>
      <c r="C9237" s="223">
        <v>153363601.013511</v>
      </c>
      <c r="D9237" s="222">
        <v>1165758999.4565001</v>
      </c>
      <c r="E9237" s="222">
        <v>854218422.93670797</v>
      </c>
      <c r="F9237" s="224">
        <f>E9237*(1+'Projections+Sensitivity'!$B$64)/('Projections+Sensitivity'!$B$63-'Projections+Sensitivity'!$B$64)</f>
        <v>7515494420.2169638</v>
      </c>
      <c r="G9237" s="170">
        <f>A9237/'Projections+Sensitivity'!B$67</f>
        <v>416399543.59720314</v>
      </c>
      <c r="H9237" s="170">
        <f>B9237/'Projections+Sensitivity'!C$67</f>
        <v>204765788.37336031</v>
      </c>
      <c r="I9237" s="170">
        <f>C9237/'Projections+Sensitivity'!D$67</f>
        <v>106941666.33264115</v>
      </c>
      <c r="J9237" s="170">
        <f>D9237/'Projections+Sensitivity'!E$67</f>
        <v>720844589.13259494</v>
      </c>
      <c r="K9237" s="170">
        <f>E9237/'Projections+Sensitivity'!F$67</f>
        <v>468392590.31845778</v>
      </c>
      <c r="L9237" s="170">
        <f>F9237/'Projections+Sensitivity'!F$67</f>
        <v>4120962279.0705886</v>
      </c>
      <c r="M9237" s="170">
        <f t="shared" si="289"/>
        <v>6038306456.8248463</v>
      </c>
      <c r="N9237" s="171">
        <f>'Projections+Sensitivity'!$B$72</f>
        <v>418000000</v>
      </c>
      <c r="O9237" s="171">
        <f>'Projections+Sensitivity'!$B$73</f>
        <v>634000000</v>
      </c>
      <c r="P9237" s="170">
        <f t="shared" si="288"/>
        <v>5822306456.8248463</v>
      </c>
      <c r="Q9237" s="170">
        <f>P9237/'Projections+Sensitivity'!$B$75</f>
        <v>43.128195976480342</v>
      </c>
    </row>
    <row r="9238" spans="1:17">
      <c r="A9238" s="222">
        <v>217925801.59502301</v>
      </c>
      <c r="B9238" s="223">
        <v>87624698.283855394</v>
      </c>
      <c r="C9238" s="223">
        <v>728877159.49431705</v>
      </c>
      <c r="D9238" s="222">
        <v>395206276.71659499</v>
      </c>
      <c r="E9238" s="222">
        <v>390081380.83217603</v>
      </c>
      <c r="F9238" s="224">
        <f>E9238*(1+'Projections+Sensitivity'!$B$64)/('Projections+Sensitivity'!$B$63-'Projections+Sensitivity'!$B$64)</f>
        <v>3431972856.5394845</v>
      </c>
      <c r="G9238" s="170">
        <f>A9238/'Projections+Sensitivity'!B$67</f>
        <v>193248827.96039027</v>
      </c>
      <c r="H9238" s="170">
        <f>B9238/'Projections+Sensitivity'!C$67</f>
        <v>68903767.471659452</v>
      </c>
      <c r="I9238" s="170">
        <f>C9238/'Projections+Sensitivity'!D$67</f>
        <v>508251876.41008461</v>
      </c>
      <c r="J9238" s="170">
        <f>D9238/'Projections+Sensitivity'!E$67</f>
        <v>244374957.68440506</v>
      </c>
      <c r="K9238" s="170">
        <f>E9238/'Projections+Sensitivity'!F$67</f>
        <v>213892868.02647367</v>
      </c>
      <c r="L9238" s="170">
        <f>F9238/'Projections+Sensitivity'!F$67</f>
        <v>1881849668.6722386</v>
      </c>
      <c r="M9238" s="170">
        <f t="shared" si="289"/>
        <v>3110521966.2252517</v>
      </c>
      <c r="N9238" s="171">
        <f>'Projections+Sensitivity'!$B$72</f>
        <v>418000000</v>
      </c>
      <c r="O9238" s="171">
        <f>'Projections+Sensitivity'!$B$73</f>
        <v>634000000</v>
      </c>
      <c r="P9238" s="170">
        <f t="shared" si="288"/>
        <v>2894521966.2252517</v>
      </c>
      <c r="Q9238" s="170">
        <f>P9238/'Projections+Sensitivity'!$B$75</f>
        <v>21.440903453520384</v>
      </c>
    </row>
    <row r="9239" spans="1:17">
      <c r="A9239" s="222">
        <v>774754595.799173</v>
      </c>
      <c r="B9239" s="223">
        <v>5499613.6123707797</v>
      </c>
      <c r="C9239" s="223">
        <v>401122287.24499798</v>
      </c>
      <c r="D9239" s="222">
        <v>683779163.16596997</v>
      </c>
      <c r="E9239" s="222">
        <v>198133372.48266399</v>
      </c>
      <c r="F9239" s="224">
        <f>E9239*(1+'Projections+Sensitivity'!$B$64)/('Projections+Sensitivity'!$B$63-'Projections+Sensitivity'!$B$64)</f>
        <v>1743196137.3918538</v>
      </c>
      <c r="G9239" s="170">
        <f>A9239/'Projections+Sensitivity'!B$67</f>
        <v>687024741.90433538</v>
      </c>
      <c r="H9239" s="170">
        <f>B9239/'Projections+Sensitivity'!C$67</f>
        <v>4324626.5602330603</v>
      </c>
      <c r="I9239" s="170">
        <f>C9239/'Projections+Sensitivity'!D$67</f>
        <v>279705781.0175004</v>
      </c>
      <c r="J9239" s="170">
        <f>D9239/'Projections+Sensitivity'!E$67</f>
        <v>422813386.09404027</v>
      </c>
      <c r="K9239" s="170">
        <f>E9239/'Projections+Sensitivity'!F$67</f>
        <v>108642240.75926191</v>
      </c>
      <c r="L9239" s="170">
        <f>F9239/'Projections+Sensitivity'!F$67</f>
        <v>955844702.36437178</v>
      </c>
      <c r="M9239" s="170">
        <f t="shared" si="289"/>
        <v>2458355478.6997428</v>
      </c>
      <c r="N9239" s="171">
        <f>'Projections+Sensitivity'!$B$72</f>
        <v>418000000</v>
      </c>
      <c r="O9239" s="171">
        <f>'Projections+Sensitivity'!$B$73</f>
        <v>634000000</v>
      </c>
      <c r="P9239" s="170">
        <f t="shared" si="288"/>
        <v>2242355478.6997428</v>
      </c>
      <c r="Q9239" s="170">
        <f>P9239/'Projections+Sensitivity'!$B$75</f>
        <v>16.610040582961059</v>
      </c>
    </row>
    <row r="9240" spans="1:17">
      <c r="A9240" s="222">
        <v>424801885.07011002</v>
      </c>
      <c r="B9240" s="223">
        <v>631995242.83067095</v>
      </c>
      <c r="C9240" s="223">
        <v>157824432.59894001</v>
      </c>
      <c r="D9240" s="222">
        <v>71423802.714126006</v>
      </c>
      <c r="E9240" s="222">
        <v>1366991788.2874801</v>
      </c>
      <c r="F9240" s="224">
        <f>E9240*(1+'Projections+Sensitivity'!$B$64)/('Projections+Sensitivity'!$B$63-'Projections+Sensitivity'!$B$64)</f>
        <v>12026922952.606668</v>
      </c>
      <c r="G9240" s="170">
        <f>A9240/'Projections+Sensitivity'!B$67</f>
        <v>376699160.00913769</v>
      </c>
      <c r="H9240" s="170">
        <f>B9240/'Projections+Sensitivity'!C$67</f>
        <v>496970079.30494511</v>
      </c>
      <c r="I9240" s="170">
        <f>C9240/'Projections+Sensitivity'!D$67</f>
        <v>110052239.8965276</v>
      </c>
      <c r="J9240" s="170">
        <f>D9240/'Projections+Sensitivity'!E$67</f>
        <v>44164755.962214515</v>
      </c>
      <c r="K9240" s="170">
        <f>E9240/'Projections+Sensitivity'!F$67</f>
        <v>749561010.94002616</v>
      </c>
      <c r="L9240" s="170">
        <f>F9240/'Projections+Sensitivity'!F$67</f>
        <v>6594708617.9261026</v>
      </c>
      <c r="M9240" s="170">
        <f t="shared" si="289"/>
        <v>8372155864.0389538</v>
      </c>
      <c r="N9240" s="171">
        <f>'Projections+Sensitivity'!$B$72</f>
        <v>418000000</v>
      </c>
      <c r="O9240" s="171">
        <f>'Projections+Sensitivity'!$B$73</f>
        <v>634000000</v>
      </c>
      <c r="P9240" s="170">
        <f t="shared" si="288"/>
        <v>8156155864.0389538</v>
      </c>
      <c r="Q9240" s="170">
        <f>P9240/'Projections+Sensitivity'!$B$75</f>
        <v>60.415969363251513</v>
      </c>
    </row>
    <row r="9241" spans="1:17">
      <c r="A9241" s="222">
        <v>643160879.31735504</v>
      </c>
      <c r="B9241" s="223">
        <v>666176025.59986997</v>
      </c>
      <c r="C9241" s="223">
        <v>1238133448.6350501</v>
      </c>
      <c r="D9241" s="222">
        <v>489099948.79818201</v>
      </c>
      <c r="E9241" s="222">
        <v>-127506343.742929</v>
      </c>
      <c r="F9241" s="224">
        <f>E9241*(1+'Projections+Sensitivity'!$B$64)/('Projections+Sensitivity'!$B$63-'Projections+Sensitivity'!$B$64)</f>
        <v>-1121812863.3281078</v>
      </c>
      <c r="G9241" s="170">
        <f>A9241/'Projections+Sensitivity'!B$67</f>
        <v>570332127.76256871</v>
      </c>
      <c r="H9241" s="170">
        <f>B9241/'Projections+Sensitivity'!C$67</f>
        <v>523848171.37321907</v>
      </c>
      <c r="I9241" s="170">
        <f>C9241/'Projections+Sensitivity'!D$67</f>
        <v>863360362.32969618</v>
      </c>
      <c r="J9241" s="170">
        <f>D9241/'Projections+Sensitivity'!E$67</f>
        <v>302433909.41058278</v>
      </c>
      <c r="K9241" s="170">
        <f>E9241/'Projections+Sensitivity'!F$67</f>
        <v>-69915404.566510126</v>
      </c>
      <c r="L9241" s="170">
        <f>F9241/'Projections+Sensitivity'!F$67</f>
        <v>-615122337.32958353</v>
      </c>
      <c r="M9241" s="170">
        <f t="shared" si="289"/>
        <v>1574936828.9799728</v>
      </c>
      <c r="N9241" s="171">
        <f>'Projections+Sensitivity'!$B$72</f>
        <v>418000000</v>
      </c>
      <c r="O9241" s="171">
        <f>'Projections+Sensitivity'!$B$73</f>
        <v>634000000</v>
      </c>
      <c r="P9241" s="170">
        <f t="shared" si="288"/>
        <v>1358936828.9799728</v>
      </c>
      <c r="Q9241" s="170">
        <f>P9241/'Projections+Sensitivity'!$B$75</f>
        <v>10.066198733184985</v>
      </c>
    </row>
    <row r="9242" spans="1:17">
      <c r="A9242" s="222">
        <v>-272940550.15799302</v>
      </c>
      <c r="B9242" s="223">
        <v>390905824.29346699</v>
      </c>
      <c r="C9242" s="223">
        <v>-169847223.335549</v>
      </c>
      <c r="D9242" s="222">
        <v>699949245.83997595</v>
      </c>
      <c r="E9242" s="222">
        <v>627464571.82836294</v>
      </c>
      <c r="F9242" s="224">
        <f>E9242*(1+'Projections+Sensitivity'!$B$64)/('Projections+Sensitivity'!$B$63-'Projections+Sensitivity'!$B$64)</f>
        <v>5520492606.8531895</v>
      </c>
      <c r="G9242" s="170">
        <f>A9242/'Projections+Sensitivity'!B$67</f>
        <v>-242033944.74103826</v>
      </c>
      <c r="H9242" s="170">
        <f>B9242/'Projections+Sensitivity'!C$67</f>
        <v>307389178.48459053</v>
      </c>
      <c r="I9242" s="170">
        <f>C9242/'Projections+Sensitivity'!D$67</f>
        <v>-118435828.0937579</v>
      </c>
      <c r="J9242" s="170">
        <f>D9242/'Projections+Sensitivity'!E$67</f>
        <v>432812122.20229101</v>
      </c>
      <c r="K9242" s="170">
        <f>E9242/'Projections+Sensitivity'!F$67</f>
        <v>344056915.93650514</v>
      </c>
      <c r="L9242" s="170">
        <f>F9242/'Projections+Sensitivity'!F$67</f>
        <v>3027045264.4515829</v>
      </c>
      <c r="M9242" s="170">
        <f t="shared" si="289"/>
        <v>3750833708.2401733</v>
      </c>
      <c r="N9242" s="171">
        <f>'Projections+Sensitivity'!$B$72</f>
        <v>418000000</v>
      </c>
      <c r="O9242" s="171">
        <f>'Projections+Sensitivity'!$B$73</f>
        <v>634000000</v>
      </c>
      <c r="P9242" s="170">
        <f t="shared" si="288"/>
        <v>3534833708.2401733</v>
      </c>
      <c r="Q9242" s="170">
        <f>P9242/'Projections+Sensitivity'!$B$75</f>
        <v>26.183953394371656</v>
      </c>
    </row>
    <row r="9243" spans="1:17">
      <c r="A9243" s="222">
        <v>85886715.363951594</v>
      </c>
      <c r="B9243" s="223">
        <v>174632281.86136699</v>
      </c>
      <c r="C9243" s="223">
        <v>1096474768.9030299</v>
      </c>
      <c r="D9243" s="222">
        <v>718873155.093153</v>
      </c>
      <c r="E9243" s="222">
        <v>1006592087.29931</v>
      </c>
      <c r="F9243" s="224">
        <f>E9243*(1+'Projections+Sensitivity'!$B$64)/('Projections+Sensitivity'!$B$63-'Projections+Sensitivity'!$B$64)</f>
        <v>8856092320.6558266</v>
      </c>
      <c r="G9243" s="170">
        <f>A9243/'Projections+Sensitivity'!B$67</f>
        <v>76161275.81026341</v>
      </c>
      <c r="H9243" s="170">
        <f>B9243/'Projections+Sensitivity'!C$67</f>
        <v>137322266.188481</v>
      </c>
      <c r="I9243" s="170">
        <f>C9243/'Projections+Sensitivity'!D$67</f>
        <v>764580631.27936983</v>
      </c>
      <c r="J9243" s="170">
        <f>D9243/'Projections+Sensitivity'!E$67</f>
        <v>444513681.09803939</v>
      </c>
      <c r="K9243" s="170">
        <f>E9243/'Projections+Sensitivity'!F$67</f>
        <v>551943463.76104867</v>
      </c>
      <c r="L9243" s="170">
        <f>F9243/'Projections+Sensitivity'!F$67</f>
        <v>4856050760.3085661</v>
      </c>
      <c r="M9243" s="170">
        <f t="shared" si="289"/>
        <v>6830572078.4457684</v>
      </c>
      <c r="N9243" s="171">
        <f>'Projections+Sensitivity'!$B$72</f>
        <v>418000000</v>
      </c>
      <c r="O9243" s="171">
        <f>'Projections+Sensitivity'!$B$73</f>
        <v>634000000</v>
      </c>
      <c r="P9243" s="170">
        <f t="shared" si="288"/>
        <v>6614572078.4457684</v>
      </c>
      <c r="Q9243" s="170">
        <f>P9243/'Projections+Sensitivity'!$B$75</f>
        <v>48.996830210709398</v>
      </c>
    </row>
    <row r="9244" spans="1:17">
      <c r="A9244" s="222">
        <v>250701463.170645</v>
      </c>
      <c r="B9244" s="223">
        <v>54906620.740323603</v>
      </c>
      <c r="C9244" s="223">
        <v>1273236327.19191</v>
      </c>
      <c r="D9244" s="222">
        <v>683083875.12770498</v>
      </c>
      <c r="E9244" s="222">
        <v>591848187.86672699</v>
      </c>
      <c r="F9244" s="224">
        <f>E9244*(1+'Projections+Sensitivity'!$B$64)/('Projections+Sensitivity'!$B$63-'Projections+Sensitivity'!$B$64)</f>
        <v>5207136294.5276566</v>
      </c>
      <c r="G9244" s="170">
        <f>A9244/'Projections+Sensitivity'!B$67</f>
        <v>222313115.61590028</v>
      </c>
      <c r="H9244" s="170">
        <f>B9244/'Projections+Sensitivity'!C$67</f>
        <v>43175875.092775173</v>
      </c>
      <c r="I9244" s="170">
        <f>C9244/'Projections+Sensitivity'!D$67</f>
        <v>887837880.4704721</v>
      </c>
      <c r="J9244" s="170">
        <f>D9244/'Projections+Sensitivity'!E$67</f>
        <v>422383456.21959317</v>
      </c>
      <c r="K9244" s="170">
        <f>E9244/'Projections+Sensitivity'!F$67</f>
        <v>324527425.71055681</v>
      </c>
      <c r="L9244" s="170">
        <f>F9244/'Projections+Sensitivity'!F$67</f>
        <v>2855222963.6421432</v>
      </c>
      <c r="M9244" s="170">
        <f t="shared" si="289"/>
        <v>4755460716.751441</v>
      </c>
      <c r="N9244" s="171">
        <f>'Projections+Sensitivity'!$B$72</f>
        <v>418000000</v>
      </c>
      <c r="O9244" s="171">
        <f>'Projections+Sensitivity'!$B$73</f>
        <v>634000000</v>
      </c>
      <c r="P9244" s="170">
        <f t="shared" si="288"/>
        <v>4539460716.751441</v>
      </c>
      <c r="Q9244" s="170">
        <f>P9244/'Projections+Sensitivity'!$B$75</f>
        <v>33.625634938899566</v>
      </c>
    </row>
    <row r="9245" spans="1:17">
      <c r="A9245" s="222">
        <v>-104275430.369286</v>
      </c>
      <c r="B9245" s="223">
        <v>703598944.37005198</v>
      </c>
      <c r="C9245" s="223">
        <v>640305891.20240104</v>
      </c>
      <c r="D9245" s="222">
        <v>758560107.96140003</v>
      </c>
      <c r="E9245" s="222">
        <v>889882072.959409</v>
      </c>
      <c r="F9245" s="224">
        <f>E9245*(1+'Projections+Sensitivity'!$B$64)/('Projections+Sensitivity'!$B$63-'Projections+Sensitivity'!$B$64)</f>
        <v>7829266583.8150311</v>
      </c>
      <c r="G9245" s="170">
        <f>A9245/'Projections+Sensitivity'!B$67</f>
        <v>-92467732.395345777</v>
      </c>
      <c r="H9245" s="170">
        <f>B9245/'Projections+Sensitivity'!C$67</f>
        <v>553275720.26700532</v>
      </c>
      <c r="I9245" s="170">
        <f>C9245/'Projections+Sensitivity'!D$67</f>
        <v>446490422.20754236</v>
      </c>
      <c r="J9245" s="170">
        <f>D9245/'Projections+Sensitivity'!E$67</f>
        <v>469054023.69678736</v>
      </c>
      <c r="K9245" s="170">
        <f>E9245/'Projections+Sensitivity'!F$67</f>
        <v>487947997.88847405</v>
      </c>
      <c r="L9245" s="170">
        <f>F9245/'Projections+Sensitivity'!F$67</f>
        <v>4293012603.1226783</v>
      </c>
      <c r="M9245" s="170">
        <f t="shared" si="289"/>
        <v>6157313034.7871418</v>
      </c>
      <c r="N9245" s="171">
        <f>'Projections+Sensitivity'!$B$72</f>
        <v>418000000</v>
      </c>
      <c r="O9245" s="171">
        <f>'Projections+Sensitivity'!$B$73</f>
        <v>634000000</v>
      </c>
      <c r="P9245" s="170">
        <f t="shared" si="288"/>
        <v>5941313034.7871418</v>
      </c>
      <c r="Q9245" s="170">
        <f>P9245/'Projections+Sensitivity'!$B$75</f>
        <v>44.009726183608457</v>
      </c>
    </row>
    <row r="9246" spans="1:17">
      <c r="A9246" s="222">
        <v>250354475.35128501</v>
      </c>
      <c r="B9246" s="223">
        <v>768501132.18034804</v>
      </c>
      <c r="C9246" s="223">
        <v>229584765.88431501</v>
      </c>
      <c r="D9246" s="222">
        <v>429768156.60494101</v>
      </c>
      <c r="E9246" s="222">
        <v>1427237862.3804801</v>
      </c>
      <c r="F9246" s="224">
        <f>E9246*(1+'Projections+Sensitivity'!$B$64)/('Projections+Sensitivity'!$B$63-'Projections+Sensitivity'!$B$64)</f>
        <v>12556973606.547514</v>
      </c>
      <c r="G9246" s="170">
        <f>A9246/'Projections+Sensitivity'!B$67</f>
        <v>222005419.19392055</v>
      </c>
      <c r="H9246" s="170">
        <f>B9246/'Projections+Sensitivity'!C$67</f>
        <v>604311619.33276641</v>
      </c>
      <c r="I9246" s="170">
        <f>C9246/'Projections+Sensitivity'!D$67</f>
        <v>160091294.58361477</v>
      </c>
      <c r="J9246" s="170">
        <f>D9246/'Projections+Sensitivity'!E$67</f>
        <v>265746222.34492248</v>
      </c>
      <c r="K9246" s="170">
        <f>E9246/'Projections+Sensitivity'!F$67</f>
        <v>782595670.39389849</v>
      </c>
      <c r="L9246" s="170">
        <f>F9246/'Projections+Sensitivity'!F$67</f>
        <v>6885350674.0243711</v>
      </c>
      <c r="M9246" s="170">
        <f t="shared" si="289"/>
        <v>8920100899.8734932</v>
      </c>
      <c r="N9246" s="171">
        <f>'Projections+Sensitivity'!$B$72</f>
        <v>418000000</v>
      </c>
      <c r="O9246" s="171">
        <f>'Projections+Sensitivity'!$B$73</f>
        <v>634000000</v>
      </c>
      <c r="P9246" s="170">
        <f t="shared" si="288"/>
        <v>8704100899.8734932</v>
      </c>
      <c r="Q9246" s="170">
        <f>P9246/'Projections+Sensitivity'!$B$75</f>
        <v>64.474821480544392</v>
      </c>
    </row>
    <row r="9247" spans="1:17">
      <c r="A9247" s="222">
        <v>347024014.26440603</v>
      </c>
      <c r="B9247" s="223">
        <v>59420374.127087504</v>
      </c>
      <c r="C9247" s="223">
        <v>104314790.019486</v>
      </c>
      <c r="D9247" s="222">
        <v>229865898.98945299</v>
      </c>
      <c r="E9247" s="222">
        <v>1037635136.00665</v>
      </c>
      <c r="F9247" s="224">
        <f>E9247*(1+'Projections+Sensitivity'!$B$64)/('Projections+Sensitivity'!$B$63-'Projections+Sensitivity'!$B$64)</f>
        <v>9129211997.1718922</v>
      </c>
      <c r="G9247" s="170">
        <f>A9247/'Projections+Sensitivity'!B$67</f>
        <v>307728518.3299644</v>
      </c>
      <c r="H9247" s="170">
        <f>B9247/'Projections+Sensitivity'!C$67</f>
        <v>46725269.497289762</v>
      </c>
      <c r="I9247" s="170">
        <f>C9247/'Projections+Sensitivity'!D$67</f>
        <v>72739537.896222278</v>
      </c>
      <c r="J9247" s="170">
        <f>D9247/'Projections+Sensitivity'!E$67</f>
        <v>142137088.01724741</v>
      </c>
      <c r="K9247" s="170">
        <f>E9247/'Projections+Sensitivity'!F$67</f>
        <v>568965262.40761137</v>
      </c>
      <c r="L9247" s="170">
        <f>F9247/'Projections+Sensitivity'!F$67</f>
        <v>5005810153.5917263</v>
      </c>
      <c r="M9247" s="170">
        <f t="shared" si="289"/>
        <v>6144105829.7400618</v>
      </c>
      <c r="N9247" s="171">
        <f>'Projections+Sensitivity'!$B$72</f>
        <v>418000000</v>
      </c>
      <c r="O9247" s="171">
        <f>'Projections+Sensitivity'!$B$73</f>
        <v>634000000</v>
      </c>
      <c r="P9247" s="170">
        <f t="shared" si="288"/>
        <v>5928105829.7400618</v>
      </c>
      <c r="Q9247" s="170">
        <f>P9247/'Projections+Sensitivity'!$B$75</f>
        <v>43.91189503511157</v>
      </c>
    </row>
    <row r="9248" spans="1:17">
      <c r="A9248" s="222">
        <v>440825678.40226197</v>
      </c>
      <c r="B9248" s="223">
        <v>688498964.00244105</v>
      </c>
      <c r="C9248" s="223">
        <v>257337174.223791</v>
      </c>
      <c r="D9248" s="222">
        <v>235958276.37889701</v>
      </c>
      <c r="E9248" s="222">
        <v>746142916.015697</v>
      </c>
      <c r="F9248" s="224">
        <f>E9248*(1+'Projections+Sensitivity'!$B$64)/('Projections+Sensitivity'!$B$63-'Projections+Sensitivity'!$B$64)</f>
        <v>6564635895.7255526</v>
      </c>
      <c r="G9248" s="170">
        <f>A9248/'Projections+Sensitivity'!B$67</f>
        <v>390908488.40556288</v>
      </c>
      <c r="H9248" s="170">
        <f>B9248/'Projections+Sensitivity'!C$67</f>
        <v>541401835.88904119</v>
      </c>
      <c r="I9248" s="170">
        <f>C9248/'Projections+Sensitivity'!D$67</f>
        <v>179443271.01709709</v>
      </c>
      <c r="J9248" s="170">
        <f>D9248/'Projections+Sensitivity'!E$67</f>
        <v>145904296.57251653</v>
      </c>
      <c r="K9248" s="170">
        <f>E9248/'Projections+Sensitivity'!F$67</f>
        <v>409131673.81576669</v>
      </c>
      <c r="L9248" s="170">
        <f>F9248/'Projections+Sensitivity'!F$67</f>
        <v>3599579134.7200265</v>
      </c>
      <c r="M9248" s="170">
        <f t="shared" si="289"/>
        <v>5266368700.4200106</v>
      </c>
      <c r="N9248" s="171">
        <f>'Projections+Sensitivity'!$B$72</f>
        <v>418000000</v>
      </c>
      <c r="O9248" s="171">
        <f>'Projections+Sensitivity'!$B$73</f>
        <v>634000000</v>
      </c>
      <c r="P9248" s="170">
        <f t="shared" si="288"/>
        <v>5050368700.4200106</v>
      </c>
      <c r="Q9248" s="170">
        <f>P9248/'Projections+Sensitivity'!$B$75</f>
        <v>37.410138521629705</v>
      </c>
    </row>
    <row r="9249" spans="1:17">
      <c r="A9249" s="222">
        <v>926133546.21775198</v>
      </c>
      <c r="B9249" s="223">
        <v>141906129.033611</v>
      </c>
      <c r="C9249" s="223">
        <v>355667408.85935497</v>
      </c>
      <c r="D9249" s="222">
        <v>301890852.72180003</v>
      </c>
      <c r="E9249" s="222">
        <v>455896881.66294402</v>
      </c>
      <c r="F9249" s="224">
        <f>E9249*(1+'Projections+Sensitivity'!$B$64)/('Projections+Sensitivity'!$B$63-'Projections+Sensitivity'!$B$64)</f>
        <v>4011023853.305532</v>
      </c>
      <c r="G9249" s="170">
        <f>A9249/'Projections+Sensitivity'!B$67</f>
        <v>821262195.80907083</v>
      </c>
      <c r="H9249" s="170">
        <f>B9249/'Projections+Sensitivity'!C$67</f>
        <v>111588023.80192366</v>
      </c>
      <c r="I9249" s="170">
        <f>C9249/'Projections+Sensitivity'!D$67</f>
        <v>248009730.55061048</v>
      </c>
      <c r="J9249" s="170">
        <f>D9249/'Projections+Sensitivity'!E$67</f>
        <v>186673564.42848974</v>
      </c>
      <c r="K9249" s="170">
        <f>E9249/'Projections+Sensitivity'!F$67</f>
        <v>249981404.73965827</v>
      </c>
      <c r="L9249" s="170">
        <f>F9249/'Projections+Sensitivity'!F$67</f>
        <v>2199360025.5307326</v>
      </c>
      <c r="M9249" s="170">
        <f t="shared" si="289"/>
        <v>3816874944.8604856</v>
      </c>
      <c r="N9249" s="171">
        <f>'Projections+Sensitivity'!$B$72</f>
        <v>418000000</v>
      </c>
      <c r="O9249" s="171">
        <f>'Projections+Sensitivity'!$B$73</f>
        <v>634000000</v>
      </c>
      <c r="P9249" s="170">
        <f t="shared" si="288"/>
        <v>3600874944.8604856</v>
      </c>
      <c r="Q9249" s="170">
        <f>P9249/'Projections+Sensitivity'!$B$75</f>
        <v>26.6731477397073</v>
      </c>
    </row>
    <row r="9250" spans="1:17">
      <c r="A9250" s="222">
        <v>819411383.34885097</v>
      </c>
      <c r="B9250" s="223">
        <v>-192080441.79602301</v>
      </c>
      <c r="C9250" s="223">
        <v>200330471.88005701</v>
      </c>
      <c r="D9250" s="222">
        <v>1081327242.35923</v>
      </c>
      <c r="E9250" s="222">
        <v>808861069.30800402</v>
      </c>
      <c r="F9250" s="224">
        <f>E9250*(1+'Projections+Sensitivity'!$B$64)/('Projections+Sensitivity'!$B$63-'Projections+Sensitivity'!$B$64)</f>
        <v>7116436136.1068945</v>
      </c>
      <c r="G9250" s="170">
        <f>A9250/'Projections+Sensitivity'!B$67</f>
        <v>726624788.3021847</v>
      </c>
      <c r="H9250" s="170">
        <f>B9250/'Projections+Sensitivity'!C$67</f>
        <v>-151042643.87299252</v>
      </c>
      <c r="I9250" s="170">
        <f>C9250/'Projections+Sensitivity'!D$67</f>
        <v>139692041.25671402</v>
      </c>
      <c r="J9250" s="170">
        <f>D9250/'Projections+Sensitivity'!E$67</f>
        <v>668636392.34157741</v>
      </c>
      <c r="K9250" s="170">
        <f>E9250/'Projections+Sensitivity'!F$67</f>
        <v>443521845.57017571</v>
      </c>
      <c r="L9250" s="170">
        <f>F9250/'Projections+Sensitivity'!F$67</f>
        <v>3902147116.1527038</v>
      </c>
      <c r="M9250" s="170">
        <f t="shared" si="289"/>
        <v>5729579539.7503624</v>
      </c>
      <c r="N9250" s="171">
        <f>'Projections+Sensitivity'!$B$72</f>
        <v>418000000</v>
      </c>
      <c r="O9250" s="171">
        <f>'Projections+Sensitivity'!$B$73</f>
        <v>634000000</v>
      </c>
      <c r="P9250" s="170">
        <f t="shared" si="288"/>
        <v>5513579539.7503624</v>
      </c>
      <c r="Q9250" s="170">
        <f>P9250/'Projections+Sensitivity'!$B$75</f>
        <v>40.84132992407676</v>
      </c>
    </row>
    <row r="9251" spans="1:17">
      <c r="A9251" s="222">
        <v>446041107.88739699</v>
      </c>
      <c r="B9251" s="223">
        <v>699136053.43425906</v>
      </c>
      <c r="C9251" s="223">
        <v>1331344699.28336</v>
      </c>
      <c r="D9251" s="222">
        <v>504968109.02250999</v>
      </c>
      <c r="E9251" s="222">
        <v>435471259.60244501</v>
      </c>
      <c r="F9251" s="224">
        <f>E9251*(1+'Projections+Sensitivity'!$B$64)/('Projections+Sensitivity'!$B$63-'Projections+Sensitivity'!$B$64)</f>
        <v>3831317299.9191093</v>
      </c>
      <c r="G9251" s="170">
        <f>A9251/'Projections+Sensitivity'!B$67</f>
        <v>395533345.25103807</v>
      </c>
      <c r="H9251" s="170">
        <f>B9251/'Projections+Sensitivity'!C$67</f>
        <v>549766321.60071731</v>
      </c>
      <c r="I9251" s="170">
        <f>C9251/'Projections+Sensitivity'!D$67</f>
        <v>928357313.36243546</v>
      </c>
      <c r="J9251" s="170">
        <f>D9251/'Projections+Sensitivity'!E$67</f>
        <v>312245952.41649461</v>
      </c>
      <c r="K9251" s="170">
        <f>E9251/'Projections+Sensitivity'!F$67</f>
        <v>238781447.24764824</v>
      </c>
      <c r="L9251" s="170">
        <f>F9251/'Projections+Sensitivity'!F$67</f>
        <v>2100821740.9682307</v>
      </c>
      <c r="M9251" s="170">
        <f t="shared" si="289"/>
        <v>4525506120.8465652</v>
      </c>
      <c r="N9251" s="171">
        <f>'Projections+Sensitivity'!$B$72</f>
        <v>418000000</v>
      </c>
      <c r="O9251" s="171">
        <f>'Projections+Sensitivity'!$B$73</f>
        <v>634000000</v>
      </c>
      <c r="P9251" s="170">
        <f t="shared" si="288"/>
        <v>4309506120.8465652</v>
      </c>
      <c r="Q9251" s="170">
        <f>P9251/'Projections+Sensitivity'!$B$75</f>
        <v>31.922267561826409</v>
      </c>
    </row>
    <row r="9252" spans="1:17">
      <c r="A9252" s="222">
        <v>744860146.52275205</v>
      </c>
      <c r="B9252" s="223">
        <v>19763756.528401501</v>
      </c>
      <c r="C9252" s="223">
        <v>656007306.48919702</v>
      </c>
      <c r="D9252" s="222">
        <v>375852812.78238499</v>
      </c>
      <c r="E9252" s="222">
        <v>252814550.483578</v>
      </c>
      <c r="F9252" s="224">
        <f>E9252*(1+'Projections+Sensitivity'!$B$64)/('Projections+Sensitivity'!$B$63-'Projections+Sensitivity'!$B$64)</f>
        <v>2224286309.5564141</v>
      </c>
      <c r="G9252" s="170">
        <f>A9252/'Projections+Sensitivity'!B$67</f>
        <v>660515410.54977942</v>
      </c>
      <c r="H9252" s="170">
        <f>B9252/'Projections+Sensitivity'!C$67</f>
        <v>15541249.338034822</v>
      </c>
      <c r="I9252" s="170">
        <f>C9252/'Projections+Sensitivity'!D$67</f>
        <v>457439144.74309915</v>
      </c>
      <c r="J9252" s="170">
        <f>D9252/'Projections+Sensitivity'!E$67</f>
        <v>232407784.56847605</v>
      </c>
      <c r="K9252" s="170">
        <f>E9252/'Projections+Sensitivity'!F$67</f>
        <v>138625507.23747796</v>
      </c>
      <c r="L9252" s="170">
        <f>F9252/'Projections+Sensitivity'!F$67</f>
        <v>1219640314.664819</v>
      </c>
      <c r="M9252" s="170">
        <f t="shared" si="289"/>
        <v>2724169411.1016865</v>
      </c>
      <c r="N9252" s="171">
        <f>'Projections+Sensitivity'!$B$72</f>
        <v>418000000</v>
      </c>
      <c r="O9252" s="171">
        <f>'Projections+Sensitivity'!$B$73</f>
        <v>634000000</v>
      </c>
      <c r="P9252" s="170">
        <f t="shared" si="288"/>
        <v>2508169411.1016865</v>
      </c>
      <c r="Q9252" s="170">
        <f>P9252/'Projections+Sensitivity'!$B$75</f>
        <v>18.579032674827307</v>
      </c>
    </row>
    <row r="9253" spans="1:17">
      <c r="A9253" s="222">
        <v>986025471.77011395</v>
      </c>
      <c r="B9253" s="223">
        <v>481282614.193555</v>
      </c>
      <c r="C9253" s="223">
        <v>494244595.42578602</v>
      </c>
      <c r="D9253" s="222">
        <v>788264749.34458899</v>
      </c>
      <c r="E9253" s="222">
        <v>690703657.920169</v>
      </c>
      <c r="F9253" s="224">
        <f>E9253*(1+'Projections+Sensitivity'!$B$64)/('Projections+Sensitivity'!$B$63-'Projections+Sensitivity'!$B$64)</f>
        <v>6076876063.2397346</v>
      </c>
      <c r="G9253" s="170">
        <f>A9253/'Projections+Sensitivity'!B$67</f>
        <v>874372219.18662953</v>
      </c>
      <c r="H9253" s="170">
        <f>B9253/'Projections+Sensitivity'!C$67</f>
        <v>378457055.89898896</v>
      </c>
      <c r="I9253" s="170">
        <f>C9253/'Projections+Sensitivity'!D$67</f>
        <v>344640711.75584346</v>
      </c>
      <c r="J9253" s="170">
        <f>D9253/'Projections+Sensitivity'!E$67</f>
        <v>487421825.29486966</v>
      </c>
      <c r="K9253" s="170">
        <f>E9253/'Projections+Sensitivity'!F$67</f>
        <v>378732730.16453391</v>
      </c>
      <c r="L9253" s="170">
        <f>F9253/'Projections+Sensitivity'!F$67</f>
        <v>3332126355.3642516</v>
      </c>
      <c r="M9253" s="170">
        <f t="shared" si="289"/>
        <v>5795750897.6651173</v>
      </c>
      <c r="N9253" s="171">
        <f>'Projections+Sensitivity'!$B$72</f>
        <v>418000000</v>
      </c>
      <c r="O9253" s="171">
        <f>'Projections+Sensitivity'!$B$73</f>
        <v>634000000</v>
      </c>
      <c r="P9253" s="170">
        <f t="shared" si="288"/>
        <v>5579750897.6651173</v>
      </c>
      <c r="Q9253" s="170">
        <f>P9253/'Projections+Sensitivity'!$B$75</f>
        <v>41.331488130852719</v>
      </c>
    </row>
    <row r="9254" spans="1:17">
      <c r="A9254" s="222">
        <v>527051507.053321</v>
      </c>
      <c r="B9254" s="223">
        <v>915830424.808707</v>
      </c>
      <c r="C9254" s="223">
        <v>995662390.86510396</v>
      </c>
      <c r="D9254" s="222">
        <v>189445704.54633099</v>
      </c>
      <c r="E9254" s="222">
        <v>1090232408.77827</v>
      </c>
      <c r="F9254" s="224">
        <f>E9254*(1+'Projections+Sensitivity'!$B$64)/('Projections+Sensitivity'!$B$63-'Projections+Sensitivity'!$B$64)</f>
        <v>9591967774.1718311</v>
      </c>
      <c r="G9254" s="170">
        <f>A9254/'Projections+Sensitivity'!B$67</f>
        <v>467370477.78347027</v>
      </c>
      <c r="H9254" s="170">
        <f>B9254/'Projections+Sensitivity'!C$67</f>
        <v>720164153.14855373</v>
      </c>
      <c r="I9254" s="170">
        <f>C9254/'Projections+Sensitivity'!D$67</f>
        <v>694283353.28716767</v>
      </c>
      <c r="J9254" s="170">
        <f>D9254/'Projections+Sensitivity'!E$67</f>
        <v>117143347.05569705</v>
      </c>
      <c r="K9254" s="170">
        <f>E9254/'Projections+Sensitivity'!F$67</f>
        <v>597805863.56497014</v>
      </c>
      <c r="L9254" s="170">
        <f>F9254/'Projections+Sensitivity'!F$67</f>
        <v>5259552488.4019079</v>
      </c>
      <c r="M9254" s="170">
        <f t="shared" si="289"/>
        <v>7856319683.241766</v>
      </c>
      <c r="N9254" s="171">
        <f>'Projections+Sensitivity'!$B$72</f>
        <v>418000000</v>
      </c>
      <c r="O9254" s="171">
        <f>'Projections+Sensitivity'!$B$73</f>
        <v>634000000</v>
      </c>
      <c r="P9254" s="170">
        <f t="shared" si="288"/>
        <v>7640319683.241766</v>
      </c>
      <c r="Q9254" s="170">
        <f>P9254/'Projections+Sensitivity'!$B$75</f>
        <v>56.594960616605675</v>
      </c>
    </row>
    <row r="9255" spans="1:17">
      <c r="A9255" s="222">
        <v>623397914.54685497</v>
      </c>
      <c r="B9255" s="223">
        <v>586055425.11893201</v>
      </c>
      <c r="C9255" s="223">
        <v>869821842.85982394</v>
      </c>
      <c r="D9255" s="222">
        <v>206686532.08406201</v>
      </c>
      <c r="E9255" s="222">
        <v>582465088.24300694</v>
      </c>
      <c r="F9255" s="224">
        <f>E9255*(1+'Projections+Sensitivity'!$B$64)/('Projections+Sensitivity'!$B$63-'Projections+Sensitivity'!$B$64)</f>
        <v>5124582897.208065</v>
      </c>
      <c r="G9255" s="170">
        <f>A9255/'Projections+Sensitivity'!B$67</f>
        <v>552807035.50195205</v>
      </c>
      <c r="H9255" s="170">
        <f>B9255/'Projections+Sensitivity'!C$67</f>
        <v>460845258.57180136</v>
      </c>
      <c r="I9255" s="170">
        <f>C9255/'Projections+Sensitivity'!D$67</f>
        <v>606533732.08003533</v>
      </c>
      <c r="J9255" s="170">
        <f>D9255/'Projections+Sensitivity'!E$67</f>
        <v>127804175.96504779</v>
      </c>
      <c r="K9255" s="170">
        <f>E9255/'Projections+Sensitivity'!F$67</f>
        <v>319382401.65118223</v>
      </c>
      <c r="L9255" s="170">
        <f>F9255/'Projections+Sensitivity'!F$67</f>
        <v>2809956555.6932511</v>
      </c>
      <c r="M9255" s="170">
        <f t="shared" si="289"/>
        <v>4877329159.4632702</v>
      </c>
      <c r="N9255" s="171">
        <f>'Projections+Sensitivity'!$B$72</f>
        <v>418000000</v>
      </c>
      <c r="O9255" s="171">
        <f>'Projections+Sensitivity'!$B$73</f>
        <v>634000000</v>
      </c>
      <c r="P9255" s="170">
        <f t="shared" si="288"/>
        <v>4661329159.4632702</v>
      </c>
      <c r="Q9255" s="170">
        <f>P9255/'Projections+Sensitivity'!$B$75</f>
        <v>34.528364144172372</v>
      </c>
    </row>
    <row r="9256" spans="1:17">
      <c r="A9256" s="222">
        <v>142218929.47042501</v>
      </c>
      <c r="B9256" s="223">
        <v>1015310225.83217</v>
      </c>
      <c r="C9256" s="223">
        <v>1295375352.0984199</v>
      </c>
      <c r="D9256" s="222">
        <v>470489496.63987499</v>
      </c>
      <c r="E9256" s="222">
        <v>55093967.372256197</v>
      </c>
      <c r="F9256" s="224">
        <f>E9256*(1+'Projections+Sensitivity'!$B$64)/('Projections+Sensitivity'!$B$63-'Projections+Sensitivity'!$B$64)</f>
        <v>484721932.06781954</v>
      </c>
      <c r="G9256" s="170">
        <f>A9256/'Projections+Sensitivity'!B$67</f>
        <v>126114674.0440335</v>
      </c>
      <c r="H9256" s="170">
        <f>B9256/'Projections+Sensitivity'!C$67</f>
        <v>798390192.29156744</v>
      </c>
      <c r="I9256" s="170">
        <f>C9256/'Projections+Sensitivity'!D$67</f>
        <v>903275599.71308064</v>
      </c>
      <c r="J9256" s="170">
        <f>D9256/'Projections+Sensitivity'!E$67</f>
        <v>290926176.04040843</v>
      </c>
      <c r="K9256" s="170">
        <f>E9256/'Projections+Sensitivity'!F$67</f>
        <v>30209610.792161182</v>
      </c>
      <c r="L9256" s="170">
        <f>F9256/'Projections+Sensitivity'!F$67</f>
        <v>265787010.96714199</v>
      </c>
      <c r="M9256" s="170">
        <f t="shared" si="289"/>
        <v>2414703263.8483934</v>
      </c>
      <c r="N9256" s="171">
        <f>'Projections+Sensitivity'!$B$72</f>
        <v>418000000</v>
      </c>
      <c r="O9256" s="171">
        <f>'Projections+Sensitivity'!$B$73</f>
        <v>634000000</v>
      </c>
      <c r="P9256" s="170">
        <f t="shared" si="288"/>
        <v>2198703263.8483934</v>
      </c>
      <c r="Q9256" s="170">
        <f>P9256/'Projections+Sensitivity'!$B$75</f>
        <v>16.286690843321434</v>
      </c>
    </row>
    <row r="9257" spans="1:17">
      <c r="A9257" s="222">
        <v>615379296.139606</v>
      </c>
      <c r="B9257" s="223">
        <v>128500245.78839201</v>
      </c>
      <c r="C9257" s="223">
        <v>1298869576.45525</v>
      </c>
      <c r="D9257" s="222">
        <v>1053995063.65688</v>
      </c>
      <c r="E9257" s="222">
        <v>1044470644.57874</v>
      </c>
      <c r="F9257" s="224">
        <f>E9257*(1+'Projections+Sensitivity'!$B$64)/('Projections+Sensitivity'!$B$63-'Projections+Sensitivity'!$B$64)</f>
        <v>9189351447.6373539</v>
      </c>
      <c r="G9257" s="170">
        <f>A9257/'Projections+Sensitivity'!B$67</f>
        <v>545696410.70341575</v>
      </c>
      <c r="H9257" s="170">
        <f>B9257/'Projections+Sensitivity'!C$67</f>
        <v>101046294.35837729</v>
      </c>
      <c r="I9257" s="170">
        <f>C9257/'Projections+Sensitivity'!D$67</f>
        <v>905712150.32085228</v>
      </c>
      <c r="J9257" s="170">
        <f>D9257/'Projections+Sensitivity'!E$67</f>
        <v>651735597.97843742</v>
      </c>
      <c r="K9257" s="170">
        <f>E9257/'Projections+Sensitivity'!F$67</f>
        <v>572713368.84064543</v>
      </c>
      <c r="L9257" s="170">
        <f>F9257/'Projections+Sensitivity'!F$67</f>
        <v>5038786348.2364216</v>
      </c>
      <c r="M9257" s="170">
        <f t="shared" si="289"/>
        <v>7815690170.4381504</v>
      </c>
      <c r="N9257" s="171">
        <f>'Projections+Sensitivity'!$B$72</f>
        <v>418000000</v>
      </c>
      <c r="O9257" s="171">
        <f>'Projections+Sensitivity'!$B$73</f>
        <v>634000000</v>
      </c>
      <c r="P9257" s="170">
        <f t="shared" si="288"/>
        <v>7599690170.4381504</v>
      </c>
      <c r="Q9257" s="170">
        <f>P9257/'Projections+Sensitivity'!$B$75</f>
        <v>56.294001262504821</v>
      </c>
    </row>
    <row r="9258" spans="1:17">
      <c r="A9258" s="222">
        <v>73483737.080929294</v>
      </c>
      <c r="B9258" s="223">
        <v>489951662.487055</v>
      </c>
      <c r="C9258" s="223">
        <v>414720657.005207</v>
      </c>
      <c r="D9258" s="222">
        <v>115070773.528264</v>
      </c>
      <c r="E9258" s="222">
        <v>-252229873.25307199</v>
      </c>
      <c r="F9258" s="224">
        <f>E9258*(1+'Projections+Sensitivity'!$B$64)/('Projections+Sensitivity'!$B$63-'Projections+Sensitivity'!$B$64)</f>
        <v>-2219142264.0224986</v>
      </c>
      <c r="G9258" s="170">
        <f>A9258/'Projections+Sensitivity'!B$67</f>
        <v>65162757.053561166</v>
      </c>
      <c r="H9258" s="170">
        <f>B9258/'Projections+Sensitivity'!C$67</f>
        <v>385273970.53053373</v>
      </c>
      <c r="I9258" s="170">
        <f>C9258/'Projections+Sensitivity'!D$67</f>
        <v>289188033.07700986</v>
      </c>
      <c r="J9258" s="170">
        <f>D9258/'Projections+Sensitivity'!E$67</f>
        <v>71153767.205591738</v>
      </c>
      <c r="K9258" s="170">
        <f>E9258/'Projections+Sensitivity'!F$67</f>
        <v>-138304911.85444298</v>
      </c>
      <c r="L9258" s="170">
        <f>F9258/'Projections+Sensitivity'!F$67</f>
        <v>-1216819686.1842678</v>
      </c>
      <c r="M9258" s="170">
        <f t="shared" si="289"/>
        <v>-544346070.17201436</v>
      </c>
      <c r="N9258" s="171">
        <f>'Projections+Sensitivity'!$B$72</f>
        <v>418000000</v>
      </c>
      <c r="O9258" s="171">
        <f>'Projections+Sensitivity'!$B$73</f>
        <v>634000000</v>
      </c>
      <c r="P9258" s="170">
        <f t="shared" si="288"/>
        <v>-760346070.17201436</v>
      </c>
      <c r="Q9258" s="170">
        <f>P9258/'Projections+Sensitivity'!$B$75</f>
        <v>-5.6321931123852913</v>
      </c>
    </row>
    <row r="9259" spans="1:17">
      <c r="A9259" s="222">
        <v>580187581.61513996</v>
      </c>
      <c r="B9259" s="223">
        <v>614177327.86672902</v>
      </c>
      <c r="C9259" s="223">
        <v>560979761.32381594</v>
      </c>
      <c r="D9259" s="222">
        <v>-198693694.50191501</v>
      </c>
      <c r="E9259" s="222">
        <v>179323407.71020201</v>
      </c>
      <c r="F9259" s="224">
        <f>E9259*(1+'Projections+Sensitivity'!$B$64)/('Projections+Sensitivity'!$B$63-'Projections+Sensitivity'!$B$64)</f>
        <v>1577704289.5270953</v>
      </c>
      <c r="G9259" s="170">
        <f>A9259/'Projections+Sensitivity'!B$67</f>
        <v>514489653.46772265</v>
      </c>
      <c r="H9259" s="170">
        <f>B9259/'Projections+Sensitivity'!C$67</f>
        <v>482958944.39035606</v>
      </c>
      <c r="I9259" s="170">
        <f>C9259/'Projections+Sensitivity'!D$67</f>
        <v>391175677.00807327</v>
      </c>
      <c r="J9259" s="170">
        <f>D9259/'Projections+Sensitivity'!E$67</f>
        <v>-122861821.9059391</v>
      </c>
      <c r="K9259" s="170">
        <f>E9259/'Projections+Sensitivity'!F$67</f>
        <v>98328194.741285533</v>
      </c>
      <c r="L9259" s="170">
        <f>F9259/'Projections+Sensitivity'!F$67</f>
        <v>865100750.68106115</v>
      </c>
      <c r="M9259" s="170">
        <f t="shared" si="289"/>
        <v>2229191398.3825598</v>
      </c>
      <c r="N9259" s="171">
        <f>'Projections+Sensitivity'!$B$72</f>
        <v>418000000</v>
      </c>
      <c r="O9259" s="171">
        <f>'Projections+Sensitivity'!$B$73</f>
        <v>634000000</v>
      </c>
      <c r="P9259" s="170">
        <f t="shared" si="288"/>
        <v>2013191398.3825598</v>
      </c>
      <c r="Q9259" s="170">
        <f>P9259/'Projections+Sensitivity'!$B$75</f>
        <v>14.912528876907849</v>
      </c>
    </row>
    <row r="9260" spans="1:17">
      <c r="A9260" s="222">
        <v>433996637.43398201</v>
      </c>
      <c r="B9260" s="223">
        <v>426996051.23834699</v>
      </c>
      <c r="C9260" s="223">
        <v>783108356.156932</v>
      </c>
      <c r="D9260" s="222">
        <v>534562667.45901197</v>
      </c>
      <c r="E9260" s="222">
        <v>483815553.09556597</v>
      </c>
      <c r="F9260" s="224">
        <f>E9260*(1+'Projections+Sensitivity'!$B$64)/('Projections+Sensitivity'!$B$63-'Projections+Sensitivity'!$B$64)</f>
        <v>4256654963.2626247</v>
      </c>
      <c r="G9260" s="170">
        <f>A9260/'Projections+Sensitivity'!B$67</f>
        <v>384852738.45051157</v>
      </c>
      <c r="H9260" s="170">
        <f>B9260/'Projections+Sensitivity'!C$67</f>
        <v>335768763.85393161</v>
      </c>
      <c r="I9260" s="170">
        <f>C9260/'Projections+Sensitivity'!D$67</f>
        <v>546067723.84706724</v>
      </c>
      <c r="J9260" s="170">
        <f>D9260/'Projections+Sensitivity'!E$67</f>
        <v>330545684.45945263</v>
      </c>
      <c r="K9260" s="170">
        <f>E9260/'Projections+Sensitivity'!F$67</f>
        <v>265290017.24372813</v>
      </c>
      <c r="L9260" s="170">
        <f>F9260/'Projections+Sensitivity'!F$67</f>
        <v>2334046645.2129273</v>
      </c>
      <c r="M9260" s="170">
        <f t="shared" si="289"/>
        <v>4196571573.0676184</v>
      </c>
      <c r="N9260" s="171">
        <f>'Projections+Sensitivity'!$B$72</f>
        <v>418000000</v>
      </c>
      <c r="O9260" s="171">
        <f>'Projections+Sensitivity'!$B$73</f>
        <v>634000000</v>
      </c>
      <c r="P9260" s="170">
        <f t="shared" si="288"/>
        <v>3980571573.0676184</v>
      </c>
      <c r="Q9260" s="170">
        <f>P9260/'Projections+Sensitivity'!$B$75</f>
        <v>29.485715356056431</v>
      </c>
    </row>
    <row r="9261" spans="1:17">
      <c r="A9261" s="222">
        <v>-12405783.6529944</v>
      </c>
      <c r="B9261" s="223">
        <v>913757942.02530205</v>
      </c>
      <c r="C9261" s="223">
        <v>1040207994.9674</v>
      </c>
      <c r="D9261" s="222">
        <v>172755185.48770601</v>
      </c>
      <c r="E9261" s="222">
        <v>482226770.42181402</v>
      </c>
      <c r="F9261" s="224">
        <f>E9261*(1+'Projections+Sensitivity'!$B$64)/('Projections+Sensitivity'!$B$63-'Projections+Sensitivity'!$B$64)</f>
        <v>4242676703.1374564</v>
      </c>
      <c r="G9261" s="170">
        <f>A9261/'Projections+Sensitivity'!B$67</f>
        <v>-11001006.458732644</v>
      </c>
      <c r="H9261" s="170">
        <f>B9261/'Projections+Sensitivity'!C$67</f>
        <v>718534454.27833164</v>
      </c>
      <c r="I9261" s="170">
        <f>C9261/'Projections+Sensitivity'!D$67</f>
        <v>725345359.51949382</v>
      </c>
      <c r="J9261" s="170">
        <f>D9261/'Projections+Sensitivity'!E$67</f>
        <v>106822800.21983005</v>
      </c>
      <c r="K9261" s="170">
        <f>E9261/'Projections+Sensitivity'!F$67</f>
        <v>264418841.89556205</v>
      </c>
      <c r="L9261" s="170">
        <f>F9261/'Projections+Sensitivity'!F$67</f>
        <v>2326381962.1618829</v>
      </c>
      <c r="M9261" s="170">
        <f t="shared" si="289"/>
        <v>4130502411.6163678</v>
      </c>
      <c r="N9261" s="171">
        <f>'Projections+Sensitivity'!$B$72</f>
        <v>418000000</v>
      </c>
      <c r="O9261" s="171">
        <f>'Projections+Sensitivity'!$B$73</f>
        <v>634000000</v>
      </c>
      <c r="P9261" s="170">
        <f t="shared" si="288"/>
        <v>3914502411.6163673</v>
      </c>
      <c r="Q9261" s="170">
        <f>P9261/'Projections+Sensitivity'!$B$75</f>
        <v>28.996314160121241</v>
      </c>
    </row>
    <row r="9262" spans="1:17">
      <c r="A9262" s="222">
        <v>456813692.37039</v>
      </c>
      <c r="B9262" s="223">
        <v>306509753.47368199</v>
      </c>
      <c r="C9262" s="223">
        <v>12094398.5393508</v>
      </c>
      <c r="D9262" s="222">
        <v>-98978047.675889194</v>
      </c>
      <c r="E9262" s="222">
        <v>290995863.62085599</v>
      </c>
      <c r="F9262" s="224">
        <f>E9262*(1+'Projections+Sensitivity'!$B$64)/('Projections+Sensitivity'!$B$63-'Projections+Sensitivity'!$B$64)</f>
        <v>2560209111.1898203</v>
      </c>
      <c r="G9262" s="170">
        <f>A9262/'Projections+Sensitivity'!B$67</f>
        <v>405086088.93813634</v>
      </c>
      <c r="H9262" s="170">
        <f>B9262/'Projections+Sensitivity'!C$67</f>
        <v>241024245.38718769</v>
      </c>
      <c r="I9262" s="170">
        <f>C9262/'Projections+Sensitivity'!D$67</f>
        <v>8433520.891148679</v>
      </c>
      <c r="J9262" s="170">
        <f>D9262/'Projections+Sensitivity'!E$67</f>
        <v>-61202864.522887237</v>
      </c>
      <c r="K9262" s="170">
        <f>E9262/'Projections+Sensitivity'!F$67</f>
        <v>159561422.0830594</v>
      </c>
      <c r="L9262" s="170">
        <f>F9262/'Projections+Sensitivity'!F$67</f>
        <v>1403836472.2039812</v>
      </c>
      <c r="M9262" s="170">
        <f t="shared" si="289"/>
        <v>2156738884.9806261</v>
      </c>
      <c r="N9262" s="171">
        <f>'Projections+Sensitivity'!$B$72</f>
        <v>418000000</v>
      </c>
      <c r="O9262" s="171">
        <f>'Projections+Sensitivity'!$B$73</f>
        <v>634000000</v>
      </c>
      <c r="P9262" s="170">
        <f t="shared" si="288"/>
        <v>1940738884.9806261</v>
      </c>
      <c r="Q9262" s="170">
        <f>P9262/'Projections+Sensitivity'!$B$75</f>
        <v>14.375843592449081</v>
      </c>
    </row>
    <row r="9263" spans="1:17">
      <c r="A9263" s="222">
        <v>714594396.419541</v>
      </c>
      <c r="B9263" s="223">
        <v>541892858.95825505</v>
      </c>
      <c r="C9263" s="223">
        <v>-143737903.44071299</v>
      </c>
      <c r="D9263" s="222">
        <v>867473087.17461205</v>
      </c>
      <c r="E9263" s="222">
        <v>839387304.64319599</v>
      </c>
      <c r="F9263" s="224">
        <f>E9263*(1+'Projections+Sensitivity'!$B$64)/('Projections+Sensitivity'!$B$63-'Projections+Sensitivity'!$B$64)</f>
        <v>7385008839.7289324</v>
      </c>
      <c r="G9263" s="170">
        <f>A9263/'Projections+Sensitivity'!B$67</f>
        <v>633676822.8654418</v>
      </c>
      <c r="H9263" s="170">
        <f>B9263/'Projections+Sensitivity'!C$67</f>
        <v>426117981.33965003</v>
      </c>
      <c r="I9263" s="170">
        <f>C9263/'Projections+Sensitivity'!D$67</f>
        <v>-100229590.38211367</v>
      </c>
      <c r="J9263" s="170">
        <f>D9263/'Projections+Sensitivity'!E$67</f>
        <v>536400131.93078536</v>
      </c>
      <c r="K9263" s="170">
        <f>E9263/'Projections+Sensitivity'!F$67</f>
        <v>460260260.54390758</v>
      </c>
      <c r="L9263" s="170">
        <f>F9263/'Projections+Sensitivity'!F$67</f>
        <v>4049413273.0986986</v>
      </c>
      <c r="M9263" s="170">
        <f t="shared" si="289"/>
        <v>6005638879.3963699</v>
      </c>
      <c r="N9263" s="171">
        <f>'Projections+Sensitivity'!$B$72</f>
        <v>418000000</v>
      </c>
      <c r="O9263" s="171">
        <f>'Projections+Sensitivity'!$B$73</f>
        <v>634000000</v>
      </c>
      <c r="P9263" s="170">
        <f t="shared" si="288"/>
        <v>5789638879.3963699</v>
      </c>
      <c r="Q9263" s="170">
        <f>P9263/'Projections+Sensitivity'!$B$75</f>
        <v>42.886213921454591</v>
      </c>
    </row>
    <row r="9264" spans="1:17">
      <c r="A9264" s="222">
        <v>258477602.97381899</v>
      </c>
      <c r="B9264" s="223">
        <v>-81660992.870469093</v>
      </c>
      <c r="C9264" s="223">
        <v>144762084.46808001</v>
      </c>
      <c r="D9264" s="222">
        <v>617434504.34064198</v>
      </c>
      <c r="E9264" s="222">
        <v>434980900.78698498</v>
      </c>
      <c r="F9264" s="224">
        <f>E9264*(1+'Projections+Sensitivity'!$B$64)/('Projections+Sensitivity'!$B$63-'Projections+Sensitivity'!$B$64)</f>
        <v>3827003076.7151375</v>
      </c>
      <c r="G9264" s="170">
        <f>A9264/'Projections+Sensitivity'!B$67</f>
        <v>229208719.03697693</v>
      </c>
      <c r="H9264" s="170">
        <f>B9264/'Projections+Sensitivity'!C$67</f>
        <v>-64214201.868337341</v>
      </c>
      <c r="I9264" s="170">
        <f>C9264/'Projections+Sensitivity'!D$67</f>
        <v>100943760.008864</v>
      </c>
      <c r="J9264" s="170">
        <f>D9264/'Projections+Sensitivity'!E$67</f>
        <v>381789307.91460323</v>
      </c>
      <c r="K9264" s="170">
        <f>E9264/'Projections+Sensitivity'!F$67</f>
        <v>238512569.37099323</v>
      </c>
      <c r="L9264" s="170">
        <f>F9264/'Projections+Sensitivity'!F$67</f>
        <v>2098456127.9968162</v>
      </c>
      <c r="M9264" s="170">
        <f t="shared" si="289"/>
        <v>2984696282.4599161</v>
      </c>
      <c r="N9264" s="171">
        <f>'Projections+Sensitivity'!$B$72</f>
        <v>418000000</v>
      </c>
      <c r="O9264" s="171">
        <f>'Projections+Sensitivity'!$B$73</f>
        <v>634000000</v>
      </c>
      <c r="P9264" s="170">
        <f t="shared" si="288"/>
        <v>2768696282.4599161</v>
      </c>
      <c r="Q9264" s="170">
        <f>P9264/'Projections+Sensitivity'!$B$75</f>
        <v>20.508861351554934</v>
      </c>
    </row>
    <row r="9265" spans="1:17">
      <c r="A9265" s="222">
        <v>243385016.79473001</v>
      </c>
      <c r="B9265" s="223">
        <v>196988090.06416801</v>
      </c>
      <c r="C9265" s="223">
        <v>591688277.87120497</v>
      </c>
      <c r="D9265" s="222">
        <v>864412429.00969803</v>
      </c>
      <c r="E9265" s="222">
        <v>139536201.09082499</v>
      </c>
      <c r="F9265" s="224">
        <f>E9265*(1+'Projections+Sensitivity'!$B$64)/('Projections+Sensitivity'!$B$63-'Projections+Sensitivity'!$B$64)</f>
        <v>1227652685.2594795</v>
      </c>
      <c r="G9265" s="170">
        <f>A9265/'Projections+Sensitivity'!B$67</f>
        <v>215825151.92994767</v>
      </c>
      <c r="H9265" s="170">
        <f>B9265/'Projections+Sensitivity'!C$67</f>
        <v>154901777.90396535</v>
      </c>
      <c r="I9265" s="170">
        <f>C9265/'Projections+Sensitivity'!D$67</f>
        <v>412588971.35222441</v>
      </c>
      <c r="J9265" s="170">
        <f>D9265/'Projections+Sensitivity'!E$67</f>
        <v>534507580.48714107</v>
      </c>
      <c r="K9265" s="170">
        <f>E9265/'Projections+Sensitivity'!F$67</f>
        <v>76511722.197978526</v>
      </c>
      <c r="L9265" s="170">
        <f>F9265/'Projections+Sensitivity'!F$67</f>
        <v>673157363.29267097</v>
      </c>
      <c r="M9265" s="170">
        <f t="shared" si="289"/>
        <v>2067492567.163928</v>
      </c>
      <c r="N9265" s="171">
        <f>'Projections+Sensitivity'!$B$72</f>
        <v>418000000</v>
      </c>
      <c r="O9265" s="171">
        <f>'Projections+Sensitivity'!$B$73</f>
        <v>634000000</v>
      </c>
      <c r="P9265" s="170">
        <f t="shared" si="288"/>
        <v>1851492567.163928</v>
      </c>
      <c r="Q9265" s="170">
        <f>P9265/'Projections+Sensitivity'!$B$75</f>
        <v>13.714759756769837</v>
      </c>
    </row>
    <row r="9266" spans="1:17">
      <c r="A9266" s="222">
        <v>946058234.31638503</v>
      </c>
      <c r="B9266" s="223">
        <v>38048964.042455599</v>
      </c>
      <c r="C9266" s="223">
        <v>758123007.74928701</v>
      </c>
      <c r="D9266" s="222">
        <v>482497789.60332799</v>
      </c>
      <c r="E9266" s="222">
        <v>571652057.42547703</v>
      </c>
      <c r="F9266" s="224">
        <f>E9266*(1+'Projections+Sensitivity'!$B$64)/('Projections+Sensitivity'!$B$63-'Projections+Sensitivity'!$B$64)</f>
        <v>5029448830.097456</v>
      </c>
      <c r="G9266" s="170">
        <f>A9266/'Projections+Sensitivity'!B$67</f>
        <v>838930698.5487901</v>
      </c>
      <c r="H9266" s="170">
        <f>B9266/'Projections+Sensitivity'!C$67</f>
        <v>29919840.207905587</v>
      </c>
      <c r="I9266" s="170">
        <f>C9266/'Projections+Sensitivity'!D$67</f>
        <v>528645240.44841671</v>
      </c>
      <c r="J9266" s="170">
        <f>D9266/'Projections+Sensitivity'!E$67</f>
        <v>298351478.36401027</v>
      </c>
      <c r="K9266" s="170">
        <f>E9266/'Projections+Sensitivity'!F$67</f>
        <v>313453305.09013629</v>
      </c>
      <c r="L9266" s="170">
        <f>F9266/'Projections+Sensitivity'!F$67</f>
        <v>2757791803.769176</v>
      </c>
      <c r="M9266" s="170">
        <f t="shared" si="289"/>
        <v>4767092366.4284353</v>
      </c>
      <c r="N9266" s="171">
        <f>'Projections+Sensitivity'!$B$72</f>
        <v>418000000</v>
      </c>
      <c r="O9266" s="171">
        <f>'Projections+Sensitivity'!$B$73</f>
        <v>634000000</v>
      </c>
      <c r="P9266" s="170">
        <f t="shared" si="288"/>
        <v>4551092366.4284353</v>
      </c>
      <c r="Q9266" s="170">
        <f>P9266/'Projections+Sensitivity'!$B$75</f>
        <v>33.711795306877299</v>
      </c>
    </row>
    <row r="9267" spans="1:17">
      <c r="A9267" s="222">
        <v>229106819.039076</v>
      </c>
      <c r="B9267" s="223">
        <v>548827849.58723199</v>
      </c>
      <c r="C9267" s="223">
        <v>-155361679.120684</v>
      </c>
      <c r="D9267" s="222">
        <v>1196643538.87099</v>
      </c>
      <c r="E9267" s="222">
        <v>313982411.973912</v>
      </c>
      <c r="F9267" s="224">
        <f>E9267*(1+'Projections+Sensitivity'!$B$64)/('Projections+Sensitivity'!$B$63-'Projections+Sensitivity'!$B$64)</f>
        <v>2762446936.1404071</v>
      </c>
      <c r="G9267" s="170">
        <f>A9267/'Projections+Sensitivity'!B$67</f>
        <v>203163755.429526</v>
      </c>
      <c r="H9267" s="170">
        <f>B9267/'Projections+Sensitivity'!C$67</f>
        <v>431571318.02526355</v>
      </c>
      <c r="I9267" s="170">
        <f>C9267/'Projections+Sensitivity'!D$67</f>
        <v>-108334942.18709259</v>
      </c>
      <c r="J9267" s="170">
        <f>D9267/'Projections+Sensitivity'!E$67</f>
        <v>739941978.15997279</v>
      </c>
      <c r="K9267" s="170">
        <f>E9267/'Projections+Sensitivity'!F$67</f>
        <v>172165609.29849496</v>
      </c>
      <c r="L9267" s="170">
        <f>F9267/'Projections+Sensitivity'!F$67</f>
        <v>1514729302.5919237</v>
      </c>
      <c r="M9267" s="170">
        <f t="shared" si="289"/>
        <v>2953237021.3180885</v>
      </c>
      <c r="N9267" s="171">
        <f>'Projections+Sensitivity'!$B$72</f>
        <v>418000000</v>
      </c>
      <c r="O9267" s="171">
        <f>'Projections+Sensitivity'!$B$73</f>
        <v>634000000</v>
      </c>
      <c r="P9267" s="170">
        <f t="shared" si="288"/>
        <v>2737237021.3180885</v>
      </c>
      <c r="Q9267" s="170">
        <f>P9267/'Projections+Sensitivity'!$B$75</f>
        <v>20.275829787541397</v>
      </c>
    </row>
    <row r="9268" spans="1:17">
      <c r="A9268" s="222">
        <v>404396627.84711701</v>
      </c>
      <c r="B9268" s="223">
        <v>-17345185.446822699</v>
      </c>
      <c r="C9268" s="223">
        <v>115273252.110246</v>
      </c>
      <c r="D9268" s="222">
        <v>727743610.19065702</v>
      </c>
      <c r="E9268" s="222">
        <v>513594289.72089201</v>
      </c>
      <c r="F9268" s="224">
        <f>E9268*(1+'Projections+Sensitivity'!$B$64)/('Projections+Sensitivity'!$B$63-'Projections+Sensitivity'!$B$64)</f>
        <v>4518651102.5865021</v>
      </c>
      <c r="G9268" s="170">
        <f>A9268/'Projections+Sensitivity'!B$67</f>
        <v>358604505.71069163</v>
      </c>
      <c r="H9268" s="170">
        <f>B9268/'Projections+Sensitivity'!C$67</f>
        <v>-13639403.594966622</v>
      </c>
      <c r="I9268" s="170">
        <f>C9268/'Projections+Sensitivity'!D$67</f>
        <v>80380961.211039394</v>
      </c>
      <c r="J9268" s="170">
        <f>D9268/'Projections+Sensitivity'!E$67</f>
        <v>449998708.07459331</v>
      </c>
      <c r="K9268" s="170">
        <f>E9268/'Projections+Sensitivity'!F$67</f>
        <v>281618557.12278557</v>
      </c>
      <c r="L9268" s="170">
        <f>F9268/'Projections+Sensitivity'!F$67</f>
        <v>2477706682.337225</v>
      </c>
      <c r="M9268" s="170">
        <f t="shared" si="289"/>
        <v>3634670010.8613682</v>
      </c>
      <c r="N9268" s="171">
        <f>'Projections+Sensitivity'!$B$72</f>
        <v>418000000</v>
      </c>
      <c r="O9268" s="171">
        <f>'Projections+Sensitivity'!$B$73</f>
        <v>634000000</v>
      </c>
      <c r="P9268" s="170">
        <f t="shared" si="288"/>
        <v>3418670010.8613682</v>
      </c>
      <c r="Q9268" s="170">
        <f>P9268/'Projections+Sensitivity'!$B$75</f>
        <v>25.32348156193606</v>
      </c>
    </row>
    <row r="9269" spans="1:17">
      <c r="A9269" s="222">
        <v>199467436.70216799</v>
      </c>
      <c r="B9269" s="223">
        <v>193415250.70639801</v>
      </c>
      <c r="C9269" s="223">
        <v>361306890.17267799</v>
      </c>
      <c r="D9269" s="222">
        <v>929489044.60505795</v>
      </c>
      <c r="E9269" s="222">
        <v>78809052.496325403</v>
      </c>
      <c r="F9269" s="224">
        <f>E9269*(1+'Projections+Sensitivity'!$B$64)/('Projections+Sensitivity'!$B$63-'Projections+Sensitivity'!$B$64)</f>
        <v>693369492.38638008</v>
      </c>
      <c r="G9269" s="170">
        <f>A9269/'Projections+Sensitivity'!B$67</f>
        <v>176880608.33930016</v>
      </c>
      <c r="H9269" s="170">
        <f>B9269/'Projections+Sensitivity'!C$67</f>
        <v>152092272.16936204</v>
      </c>
      <c r="I9269" s="170">
        <f>C9269/'Projections+Sensitivity'!D$67</f>
        <v>251942186.0023146</v>
      </c>
      <c r="J9269" s="170">
        <f>D9269/'Projections+Sensitivity'!E$67</f>
        <v>574747566.84182286</v>
      </c>
      <c r="K9269" s="170">
        <f>E9269/'Projections+Sensitivity'!F$67</f>
        <v>43213275.724483214</v>
      </c>
      <c r="L9269" s="170">
        <f>F9269/'Projections+Sensitivity'!F$67</f>
        <v>380194484.06431061</v>
      </c>
      <c r="M9269" s="170">
        <f t="shared" si="289"/>
        <v>1579070393.1415935</v>
      </c>
      <c r="N9269" s="171">
        <f>'Projections+Sensitivity'!$B$72</f>
        <v>418000000</v>
      </c>
      <c r="O9269" s="171">
        <f>'Projections+Sensitivity'!$B$73</f>
        <v>634000000</v>
      </c>
      <c r="P9269" s="170">
        <f t="shared" si="288"/>
        <v>1363070393.1415935</v>
      </c>
      <c r="Q9269" s="170">
        <f>P9269/'Projections+Sensitivity'!$B$75</f>
        <v>10.096817726974766</v>
      </c>
    </row>
    <row r="9270" spans="1:17">
      <c r="A9270" s="222">
        <v>697237923.10564101</v>
      </c>
      <c r="B9270" s="223">
        <v>-595354385.69821095</v>
      </c>
      <c r="C9270" s="223">
        <v>626623658.76671505</v>
      </c>
      <c r="D9270" s="222">
        <v>824923942.06032503</v>
      </c>
      <c r="E9270" s="222">
        <v>428239739.87136197</v>
      </c>
      <c r="F9270" s="224">
        <f>E9270*(1+'Projections+Sensitivity'!$B$64)/('Projections+Sensitivity'!$B$63-'Projections+Sensitivity'!$B$64)</f>
        <v>3767693705.8484044</v>
      </c>
      <c r="G9270" s="170">
        <f>A9270/'Projections+Sensitivity'!B$67</f>
        <v>618285721.39472187</v>
      </c>
      <c r="H9270" s="170">
        <f>B9270/'Projections+Sensitivity'!C$67</f>
        <v>-468157505.34732974</v>
      </c>
      <c r="I9270" s="170">
        <f>C9270/'Projections+Sensitivity'!D$67</f>
        <v>436949692.0332824</v>
      </c>
      <c r="J9270" s="170">
        <f>D9270/'Projections+Sensitivity'!E$67</f>
        <v>510089958.86572564</v>
      </c>
      <c r="K9270" s="170">
        <f>E9270/'Projections+Sensitivity'!F$67</f>
        <v>234816196.47825339</v>
      </c>
      <c r="L9270" s="170">
        <f>F9270/'Projections+Sensitivity'!F$67</f>
        <v>2065935089.9291492</v>
      </c>
      <c r="M9270" s="170">
        <f t="shared" si="289"/>
        <v>3397919153.3538027</v>
      </c>
      <c r="N9270" s="171">
        <f>'Projections+Sensitivity'!$B$72</f>
        <v>418000000</v>
      </c>
      <c r="O9270" s="171">
        <f>'Projections+Sensitivity'!$B$73</f>
        <v>634000000</v>
      </c>
      <c r="P9270" s="170">
        <f t="shared" si="288"/>
        <v>3181919153.3538027</v>
      </c>
      <c r="Q9270" s="170">
        <f>P9270/'Projections+Sensitivity'!$B$75</f>
        <v>23.569771506324464</v>
      </c>
    </row>
    <row r="9271" spans="1:17">
      <c r="A9271" s="222">
        <v>435794257.29850799</v>
      </c>
      <c r="B9271" s="223">
        <v>828041243.25294697</v>
      </c>
      <c r="C9271" s="223">
        <v>982358094.28631997</v>
      </c>
      <c r="D9271" s="222">
        <v>981167112.85005796</v>
      </c>
      <c r="E9271" s="222">
        <v>878477562.95799303</v>
      </c>
      <c r="F9271" s="224">
        <f>E9271*(1+'Projections+Sensitivity'!$B$64)/('Projections+Sensitivity'!$B$63-'Projections+Sensitivity'!$B$64)</f>
        <v>7728928626.9417906</v>
      </c>
      <c r="G9271" s="170">
        <f>A9271/'Projections+Sensitivity'!B$67</f>
        <v>386446803.62955594</v>
      </c>
      <c r="H9271" s="170">
        <f>B9271/'Projections+Sensitivity'!C$67</f>
        <v>651131044.09464335</v>
      </c>
      <c r="I9271" s="170">
        <f>C9271/'Projections+Sensitivity'!D$67</f>
        <v>685006160.81048954</v>
      </c>
      <c r="J9271" s="170">
        <f>D9271/'Projections+Sensitivity'!E$67</f>
        <v>606702590.04010034</v>
      </c>
      <c r="K9271" s="170">
        <f>E9271/'Projections+Sensitivity'!F$67</f>
        <v>481694576.23723936</v>
      </c>
      <c r="L9271" s="170">
        <f>F9271/'Projections+Sensitivity'!F$67</f>
        <v>4237994408.4020042</v>
      </c>
      <c r="M9271" s="170">
        <f t="shared" si="289"/>
        <v>7048975583.2140331</v>
      </c>
      <c r="N9271" s="171">
        <f>'Projections+Sensitivity'!$B$72</f>
        <v>418000000</v>
      </c>
      <c r="O9271" s="171">
        <f>'Projections+Sensitivity'!$B$73</f>
        <v>634000000</v>
      </c>
      <c r="P9271" s="170">
        <f t="shared" si="288"/>
        <v>6832975583.2140331</v>
      </c>
      <c r="Q9271" s="170">
        <f>P9271/'Projections+Sensitivity'!$B$75</f>
        <v>50.61463394973358</v>
      </c>
    </row>
    <row r="9272" spans="1:17">
      <c r="A9272" s="222">
        <v>1056293753.50077</v>
      </c>
      <c r="B9272" s="223">
        <v>935183945.78026104</v>
      </c>
      <c r="C9272" s="223">
        <v>-276454910.39526498</v>
      </c>
      <c r="D9272" s="222">
        <v>413016426.08107603</v>
      </c>
      <c r="E9272" s="222">
        <v>775954281.60204196</v>
      </c>
      <c r="F9272" s="224">
        <f>E9272*(1+'Projections+Sensitivity'!$B$64)/('Projections+Sensitivity'!$B$63-'Projections+Sensitivity'!$B$64)</f>
        <v>6826919107.7323532</v>
      </c>
      <c r="G9272" s="170">
        <f>A9272/'Projections+Sensitivity'!B$67</f>
        <v>936683625.12319911</v>
      </c>
      <c r="H9272" s="170">
        <f>B9272/'Projections+Sensitivity'!C$67</f>
        <v>735382813.35394406</v>
      </c>
      <c r="I9272" s="170">
        <f>C9272/'Projections+Sensitivity'!D$67</f>
        <v>-192774221.44584399</v>
      </c>
      <c r="J9272" s="170">
        <f>D9272/'Projections+Sensitivity'!E$67</f>
        <v>255387825.5301733</v>
      </c>
      <c r="K9272" s="170">
        <f>E9272/'Projections+Sensitivity'!F$67</f>
        <v>425478105.09491652</v>
      </c>
      <c r="L9272" s="170">
        <f>F9272/'Projections+Sensitivity'!F$67</f>
        <v>3743396582.0733166</v>
      </c>
      <c r="M9272" s="170">
        <f t="shared" si="289"/>
        <v>5903554729.7297058</v>
      </c>
      <c r="N9272" s="171">
        <f>'Projections+Sensitivity'!$B$72</f>
        <v>418000000</v>
      </c>
      <c r="O9272" s="171">
        <f>'Projections+Sensitivity'!$B$73</f>
        <v>634000000</v>
      </c>
      <c r="P9272" s="170">
        <f t="shared" si="288"/>
        <v>5687554729.7297058</v>
      </c>
      <c r="Q9272" s="170">
        <f>P9272/'Projections+Sensitivity'!$B$75</f>
        <v>42.130035035034858</v>
      </c>
    </row>
    <row r="9273" spans="1:17">
      <c r="A9273" s="222">
        <v>858894603.40668905</v>
      </c>
      <c r="B9273" s="223">
        <v>529949846.89353698</v>
      </c>
      <c r="C9273" s="223">
        <v>482885351.914783</v>
      </c>
      <c r="D9273" s="222">
        <v>393373657.12426502</v>
      </c>
      <c r="E9273" s="222">
        <v>1188026645.18189</v>
      </c>
      <c r="F9273" s="224">
        <f>E9273*(1+'Projections+Sensitivity'!$B$64)/('Projections+Sensitivity'!$B$63-'Projections+Sensitivity'!$B$64)</f>
        <v>10452370708.93181</v>
      </c>
      <c r="G9273" s="170">
        <f>A9273/'Projections+Sensitivity'!B$67</f>
        <v>761637099.57709539</v>
      </c>
      <c r="H9273" s="170">
        <f>B9273/'Projections+Sensitivity'!C$67</f>
        <v>416726582.08423972</v>
      </c>
      <c r="I9273" s="170">
        <f>C9273/'Projections+Sensitivity'!D$67</f>
        <v>336719820.34929723</v>
      </c>
      <c r="J9273" s="170">
        <f>D9273/'Projections+Sensitivity'!E$67</f>
        <v>243241761.27100798</v>
      </c>
      <c r="K9273" s="170">
        <f>E9273/'Projections+Sensitivity'!F$67</f>
        <v>651429263.01101696</v>
      </c>
      <c r="L9273" s="170">
        <f>F9273/'Projections+Sensitivity'!F$67</f>
        <v>5731336224.8663349</v>
      </c>
      <c r="M9273" s="170">
        <f t="shared" si="289"/>
        <v>8141090751.1589928</v>
      </c>
      <c r="N9273" s="171">
        <f>'Projections+Sensitivity'!$B$72</f>
        <v>418000000</v>
      </c>
      <c r="O9273" s="171">
        <f>'Projections+Sensitivity'!$B$73</f>
        <v>634000000</v>
      </c>
      <c r="P9273" s="170">
        <f t="shared" si="288"/>
        <v>7925090751.1589928</v>
      </c>
      <c r="Q9273" s="170">
        <f>P9273/'Projections+Sensitivity'!$B$75</f>
        <v>58.704375934511056</v>
      </c>
    </row>
    <row r="9274" spans="1:17">
      <c r="A9274" s="222">
        <v>-170044021.63659999</v>
      </c>
      <c r="B9274" s="223">
        <v>670378817.63703799</v>
      </c>
      <c r="C9274" s="223">
        <v>164029078.48816201</v>
      </c>
      <c r="D9274" s="222">
        <v>-212395755.70402199</v>
      </c>
      <c r="E9274" s="222">
        <v>1123993599.4274099</v>
      </c>
      <c r="F9274" s="224">
        <f>E9274*(1+'Projections+Sensitivity'!$B$64)/('Projections+Sensitivity'!$B$63-'Projections+Sensitivity'!$B$64)</f>
        <v>9889001920.3931103</v>
      </c>
      <c r="G9274" s="170">
        <f>A9274/'Projections+Sensitivity'!B$67</f>
        <v>-150788973.32226065</v>
      </c>
      <c r="H9274" s="170">
        <f>B9274/'Projections+Sensitivity'!C$67</f>
        <v>527153041.01536793</v>
      </c>
      <c r="I9274" s="170">
        <f>C9274/'Projections+Sensitivity'!D$67</f>
        <v>114378789.12993348</v>
      </c>
      <c r="J9274" s="170">
        <f>D9274/'Projections+Sensitivity'!E$67</f>
        <v>-131334462.20475504</v>
      </c>
      <c r="K9274" s="170">
        <f>E9274/'Projections+Sensitivity'!F$67</f>
        <v>616318097.80831611</v>
      </c>
      <c r="L9274" s="170">
        <f>F9274/'Projections+Sensitivity'!F$67</f>
        <v>5422424874.9319344</v>
      </c>
      <c r="M9274" s="170">
        <f t="shared" si="289"/>
        <v>6398151367.3585358</v>
      </c>
      <c r="N9274" s="171">
        <f>'Projections+Sensitivity'!$B$72</f>
        <v>418000000</v>
      </c>
      <c r="O9274" s="171">
        <f>'Projections+Sensitivity'!$B$73</f>
        <v>634000000</v>
      </c>
      <c r="P9274" s="170">
        <f t="shared" si="288"/>
        <v>6182151367.3585358</v>
      </c>
      <c r="Q9274" s="170">
        <f>P9274/'Projections+Sensitivity'!$B$75</f>
        <v>45.793713832285448</v>
      </c>
    </row>
    <row r="9275" spans="1:17">
      <c r="A9275" s="222">
        <v>-95492700.483269602</v>
      </c>
      <c r="B9275" s="223">
        <v>541780461.54254103</v>
      </c>
      <c r="C9275" s="223">
        <v>913098441.14700496</v>
      </c>
      <c r="D9275" s="222">
        <v>556700373.50231898</v>
      </c>
      <c r="E9275" s="222">
        <v>509357611.05283701</v>
      </c>
      <c r="F9275" s="224">
        <f>E9275*(1+'Projections+Sensitivity'!$B$64)/('Projections+Sensitivity'!$B$63-'Projections+Sensitivity'!$B$64)</f>
        <v>4481376403.2413921</v>
      </c>
      <c r="G9275" s="170">
        <f>A9275/'Projections+Sensitivity'!B$67</f>
        <v>-84679520.791474253</v>
      </c>
      <c r="H9275" s="170">
        <f>B9275/'Projections+Sensitivity'!C$67</f>
        <v>426029597.52152056</v>
      </c>
      <c r="I9275" s="170">
        <f>C9275/'Projections+Sensitivity'!D$67</f>
        <v>636710850.40181851</v>
      </c>
      <c r="J9275" s="170">
        <f>D9275/'Projections+Sensitivity'!E$67</f>
        <v>344234487.74089044</v>
      </c>
      <c r="K9275" s="170">
        <f>E9275/'Projections+Sensitivity'!F$67</f>
        <v>279295464.05619615</v>
      </c>
      <c r="L9275" s="170">
        <f>F9275/'Projections+Sensitivity'!F$67</f>
        <v>2457267889.9735866</v>
      </c>
      <c r="M9275" s="170">
        <f t="shared" si="289"/>
        <v>4058858768.9025383</v>
      </c>
      <c r="N9275" s="171">
        <f>'Projections+Sensitivity'!$B$72</f>
        <v>418000000</v>
      </c>
      <c r="O9275" s="171">
        <f>'Projections+Sensitivity'!$B$73</f>
        <v>634000000</v>
      </c>
      <c r="P9275" s="170">
        <f t="shared" si="288"/>
        <v>3842858768.9025383</v>
      </c>
      <c r="Q9275" s="170">
        <f>P9275/'Projections+Sensitivity'!$B$75</f>
        <v>28.465620510389172</v>
      </c>
    </row>
    <row r="9276" spans="1:17">
      <c r="A9276" s="222">
        <v>221510730.82789999</v>
      </c>
      <c r="B9276" s="223">
        <v>433844995.799815</v>
      </c>
      <c r="C9276" s="223">
        <v>873401269.55090296</v>
      </c>
      <c r="D9276" s="222">
        <v>507268650.60935801</v>
      </c>
      <c r="E9276" s="222">
        <v>384917770.82068199</v>
      </c>
      <c r="F9276" s="224">
        <f>E9276*(1+'Projections+Sensitivity'!$B$64)/('Projections+Sensitivity'!$B$63-'Projections+Sensitivity'!$B$64)</f>
        <v>3386542927.6272216</v>
      </c>
      <c r="G9276" s="170">
        <f>A9276/'Projections+Sensitivity'!B$67</f>
        <v>196427815.33822191</v>
      </c>
      <c r="H9276" s="170">
        <f>B9276/'Projections+Sensitivity'!C$67</f>
        <v>341154438.12993222</v>
      </c>
      <c r="I9276" s="170">
        <f>C9276/'Projections+Sensitivity'!D$67</f>
        <v>609029694.95734024</v>
      </c>
      <c r="J9276" s="170">
        <f>D9276/'Projections+Sensitivity'!E$67</f>
        <v>313668487.39647508</v>
      </c>
      <c r="K9276" s="170">
        <f>E9276/'Projections+Sensitivity'!F$67</f>
        <v>211061511.77877867</v>
      </c>
      <c r="L9276" s="170">
        <f>F9276/'Projections+Sensitivity'!F$67</f>
        <v>1856939128.8034739</v>
      </c>
      <c r="M9276" s="170">
        <f t="shared" si="289"/>
        <v>3528281076.404222</v>
      </c>
      <c r="N9276" s="171">
        <f>'Projections+Sensitivity'!$B$72</f>
        <v>418000000</v>
      </c>
      <c r="O9276" s="171">
        <f>'Projections+Sensitivity'!$B$73</f>
        <v>634000000</v>
      </c>
      <c r="P9276" s="170">
        <f t="shared" si="288"/>
        <v>3312281076.404222</v>
      </c>
      <c r="Q9276" s="170">
        <f>P9276/'Projections+Sensitivity'!$B$75</f>
        <v>24.535415380772015</v>
      </c>
    </row>
    <row r="9277" spans="1:17">
      <c r="A9277" s="222">
        <v>1077548.49614584</v>
      </c>
      <c r="B9277" s="223">
        <v>234319424.93816301</v>
      </c>
      <c r="C9277" s="223">
        <v>1229706717.0462201</v>
      </c>
      <c r="D9277" s="222">
        <v>704727546.91238904</v>
      </c>
      <c r="E9277" s="222">
        <v>955819549.92554402</v>
      </c>
      <c r="F9277" s="224">
        <f>E9277*(1+'Projections+Sensitivity'!$B$64)/('Projections+Sensitivity'!$B$63-'Projections+Sensitivity'!$B$64)</f>
        <v>8409390738.1484356</v>
      </c>
      <c r="G9277" s="170">
        <f>A9277/'Projections+Sensitivity'!B$67</f>
        <v>955531.57279482216</v>
      </c>
      <c r="H9277" s="170">
        <f>B9277/'Projections+Sensitivity'!C$67</f>
        <v>184257309.71112409</v>
      </c>
      <c r="I9277" s="170">
        <f>C9277/'Projections+Sensitivity'!D$67</f>
        <v>857484334.95493472</v>
      </c>
      <c r="J9277" s="170">
        <f>D9277/'Projections+Sensitivity'!E$67</f>
        <v>435766774.471672</v>
      </c>
      <c r="K9277" s="170">
        <f>E9277/'Projections+Sensitivity'!F$67</f>
        <v>524103417.63352442</v>
      </c>
      <c r="L9277" s="170">
        <f>F9277/'Projections+Sensitivity'!F$67</f>
        <v>4611111403.2168798</v>
      </c>
      <c r="M9277" s="170">
        <f t="shared" si="289"/>
        <v>6613678771.5609303</v>
      </c>
      <c r="N9277" s="171">
        <f>'Projections+Sensitivity'!$B$72</f>
        <v>418000000</v>
      </c>
      <c r="O9277" s="171">
        <f>'Projections+Sensitivity'!$B$73</f>
        <v>634000000</v>
      </c>
      <c r="P9277" s="170">
        <f t="shared" si="288"/>
        <v>6397678771.5609303</v>
      </c>
      <c r="Q9277" s="170">
        <f>P9277/'Projections+Sensitivity'!$B$75</f>
        <v>47.390213122673558</v>
      </c>
    </row>
    <row r="9278" spans="1:17">
      <c r="A9278" s="222">
        <v>-86428584.451895297</v>
      </c>
      <c r="B9278" s="223">
        <v>761038955.30146897</v>
      </c>
      <c r="C9278" s="223">
        <v>459977464.84588701</v>
      </c>
      <c r="D9278" s="222">
        <v>-3833882.73881036</v>
      </c>
      <c r="E9278" s="222">
        <v>927680346.99837303</v>
      </c>
      <c r="F9278" s="224">
        <f>E9278*(1+'Projections+Sensitivity'!$B$64)/('Projections+Sensitivity'!$B$63-'Projections+Sensitivity'!$B$64)</f>
        <v>8161819371.2590847</v>
      </c>
      <c r="G9278" s="170">
        <f>A9278/'Projections+Sensitivity'!B$67</f>
        <v>-76641785.990272671</v>
      </c>
      <c r="H9278" s="170">
        <f>B9278/'Projections+Sensitivity'!C$67</f>
        <v>598443729.22227442</v>
      </c>
      <c r="I9278" s="170">
        <f>C9278/'Projections+Sensitivity'!D$67</f>
        <v>320745967.36776823</v>
      </c>
      <c r="J9278" s="170">
        <f>D9278/'Projections+Sensitivity'!E$67</f>
        <v>-2370673.2085523359</v>
      </c>
      <c r="K9278" s="170">
        <f>E9278/'Projections+Sensitivity'!F$67</f>
        <v>508673881.35257852</v>
      </c>
      <c r="L9278" s="170">
        <f>F9278/'Projections+Sensitivity'!F$67</f>
        <v>4475360884.7167931</v>
      </c>
      <c r="M9278" s="170">
        <f t="shared" si="289"/>
        <v>5824212003.4605894</v>
      </c>
      <c r="N9278" s="171">
        <f>'Projections+Sensitivity'!$B$72</f>
        <v>418000000</v>
      </c>
      <c r="O9278" s="171">
        <f>'Projections+Sensitivity'!$B$73</f>
        <v>634000000</v>
      </c>
      <c r="P9278" s="170">
        <f t="shared" si="288"/>
        <v>5608212003.4605894</v>
      </c>
      <c r="Q9278" s="170">
        <f>P9278/'Projections+Sensitivity'!$B$75</f>
        <v>41.542311136745106</v>
      </c>
    </row>
    <row r="9279" spans="1:17">
      <c r="A9279" s="222">
        <v>534146989.26784301</v>
      </c>
      <c r="B9279" s="223">
        <v>473746260.98506498</v>
      </c>
      <c r="C9279" s="223">
        <v>207915069.092814</v>
      </c>
      <c r="D9279" s="222">
        <v>752779794.65851903</v>
      </c>
      <c r="E9279" s="222">
        <v>415773943.84443301</v>
      </c>
      <c r="F9279" s="224">
        <f>E9279*(1+'Projections+Sensitivity'!$B$64)/('Projections+Sensitivity'!$B$63-'Projections+Sensitivity'!$B$64)</f>
        <v>3658018454.2167859</v>
      </c>
      <c r="G9279" s="170">
        <f>A9279/'Projections+Sensitivity'!B$67</f>
        <v>473662498.33236468</v>
      </c>
      <c r="H9279" s="170">
        <f>B9279/'Projections+Sensitivity'!C$67</f>
        <v>372530837.15892661</v>
      </c>
      <c r="I9279" s="170">
        <f>C9279/'Projections+Sensitivity'!D$67</f>
        <v>144980841.59156454</v>
      </c>
      <c r="J9279" s="170">
        <f>D9279/'Projections+Sensitivity'!E$67</f>
        <v>465479779.30337882</v>
      </c>
      <c r="K9279" s="170">
        <f>E9279/'Projections+Sensitivity'!F$67</f>
        <v>227980841.09998685</v>
      </c>
      <c r="L9279" s="170">
        <f>F9279/'Projections+Sensitivity'!F$67</f>
        <v>2005796987.2774241</v>
      </c>
      <c r="M9279" s="170">
        <f t="shared" si="289"/>
        <v>3690431784.7636456</v>
      </c>
      <c r="N9279" s="171">
        <f>'Projections+Sensitivity'!$B$72</f>
        <v>418000000</v>
      </c>
      <c r="O9279" s="171">
        <f>'Projections+Sensitivity'!$B$73</f>
        <v>634000000</v>
      </c>
      <c r="P9279" s="170">
        <f t="shared" si="288"/>
        <v>3474431784.7636456</v>
      </c>
      <c r="Q9279" s="170">
        <f>P9279/'Projections+Sensitivity'!$B$75</f>
        <v>25.736531738989967</v>
      </c>
    </row>
    <row r="9280" spans="1:17">
      <c r="A9280" s="222">
        <v>363986714.80337602</v>
      </c>
      <c r="B9280" s="223">
        <v>1132436617.36022</v>
      </c>
      <c r="C9280" s="223">
        <v>189704434.360118</v>
      </c>
      <c r="D9280" s="222">
        <v>364932500.92536199</v>
      </c>
      <c r="E9280" s="222">
        <v>-41750819.870589398</v>
      </c>
      <c r="F9280" s="224">
        <f>E9280*(1+'Projections+Sensitivity'!$B$64)/('Projections+Sensitivity'!$B$63-'Projections+Sensitivity'!$B$64)</f>
        <v>-367327659.23985112</v>
      </c>
      <c r="G9280" s="170">
        <f>A9280/'Projections+Sensitivity'!B$67</f>
        <v>322770436.14881295</v>
      </c>
      <c r="H9280" s="170">
        <f>B9280/'Projections+Sensitivity'!C$67</f>
        <v>890492645.19245529</v>
      </c>
      <c r="I9280" s="170">
        <f>C9280/'Projections+Sensitivity'!D$67</f>
        <v>132282420.25547442</v>
      </c>
      <c r="J9280" s="170">
        <f>D9280/'Projections+Sensitivity'!E$67</f>
        <v>225655233.03986204</v>
      </c>
      <c r="K9280" s="170">
        <f>E9280/'Projections+Sensitivity'!F$67</f>
        <v>-22893178.30429614</v>
      </c>
      <c r="L9280" s="170">
        <f>F9280/'Projections+Sensitivity'!F$67</f>
        <v>-201416346.43686175</v>
      </c>
      <c r="M9280" s="170">
        <f t="shared" si="289"/>
        <v>1346891209.8954468</v>
      </c>
      <c r="N9280" s="171">
        <f>'Projections+Sensitivity'!$B$72</f>
        <v>418000000</v>
      </c>
      <c r="O9280" s="171">
        <f>'Projections+Sensitivity'!$B$73</f>
        <v>634000000</v>
      </c>
      <c r="P9280" s="170">
        <f t="shared" si="288"/>
        <v>1130891209.8954468</v>
      </c>
      <c r="Q9280" s="170">
        <f>P9280/'Projections+Sensitivity'!$B$75</f>
        <v>8.3769719251514569</v>
      </c>
    </row>
    <row r="9281" spans="1:17">
      <c r="A9281" s="222">
        <v>213134379.08938301</v>
      </c>
      <c r="B9281" s="223">
        <v>344534719.793962</v>
      </c>
      <c r="C9281" s="223">
        <v>200723016.427901</v>
      </c>
      <c r="D9281" s="222">
        <v>1067534097.09244</v>
      </c>
      <c r="E9281" s="222">
        <v>213188965.69260401</v>
      </c>
      <c r="F9281" s="224">
        <f>E9281*(1+'Projections+Sensitivity'!$B$64)/('Projections+Sensitivity'!$B$63-'Projections+Sensitivity'!$B$64)</f>
        <v>1875656669.4105415</v>
      </c>
      <c r="G9281" s="170">
        <f>A9281/'Projections+Sensitivity'!B$67</f>
        <v>188999965.38101265</v>
      </c>
      <c r="H9281" s="170">
        <f>B9281/'Projections+Sensitivity'!C$67</f>
        <v>270925214.96271425</v>
      </c>
      <c r="I9281" s="170">
        <f>C9281/'Projections+Sensitivity'!D$67</f>
        <v>139965765.71140084</v>
      </c>
      <c r="J9281" s="170">
        <f>D9281/'Projections+Sensitivity'!E$67</f>
        <v>660107430.4057734</v>
      </c>
      <c r="K9281" s="170">
        <f>E9281/'Projections+Sensitivity'!F$67</f>
        <v>116897656.60260211</v>
      </c>
      <c r="L9281" s="170">
        <f>F9281/'Projections+Sensitivity'!F$67</f>
        <v>1028476631.2027775</v>
      </c>
      <c r="M9281" s="170">
        <f t="shared" si="289"/>
        <v>2405372664.2662807</v>
      </c>
      <c r="N9281" s="171">
        <f>'Projections+Sensitivity'!$B$72</f>
        <v>418000000</v>
      </c>
      <c r="O9281" s="171">
        <f>'Projections+Sensitivity'!$B$73</f>
        <v>634000000</v>
      </c>
      <c r="P9281" s="170">
        <f t="shared" si="288"/>
        <v>2189372664.2662807</v>
      </c>
      <c r="Q9281" s="170">
        <f>P9281/'Projections+Sensitivity'!$B$75</f>
        <v>16.217575290861337</v>
      </c>
    </row>
    <row r="9282" spans="1:17">
      <c r="A9282" s="222">
        <v>510964834.54932499</v>
      </c>
      <c r="B9282" s="223">
        <v>524242234.39497697</v>
      </c>
      <c r="C9282" s="223">
        <v>60957234.297982603</v>
      </c>
      <c r="D9282" s="222">
        <v>224274209.37117299</v>
      </c>
      <c r="E9282" s="222">
        <v>409152110.97086698</v>
      </c>
      <c r="F9282" s="224">
        <f>E9282*(1+'Projections+Sensitivity'!$B$64)/('Projections+Sensitivity'!$B$63-'Projections+Sensitivity'!$B$64)</f>
        <v>3599758942.7421875</v>
      </c>
      <c r="G9282" s="170">
        <f>A9282/'Projections+Sensitivity'!B$67</f>
        <v>453105390.38020402</v>
      </c>
      <c r="H9282" s="170">
        <f>B9282/'Projections+Sensitivity'!C$67</f>
        <v>412238395.39576608</v>
      </c>
      <c r="I9282" s="170">
        <f>C9282/'Projections+Sensitivity'!D$67</f>
        <v>42505967.307595931</v>
      </c>
      <c r="J9282" s="170">
        <f>D9282/'Projections+Sensitivity'!E$67</f>
        <v>138679478.67661589</v>
      </c>
      <c r="K9282" s="170">
        <f>E9282/'Projections+Sensitivity'!F$67</f>
        <v>224349899.21320045</v>
      </c>
      <c r="L9282" s="170">
        <f>F9282/'Projections+Sensitivity'!F$67</f>
        <v>1973851617.3842523</v>
      </c>
      <c r="M9282" s="170">
        <f t="shared" si="289"/>
        <v>3244730748.3576345</v>
      </c>
      <c r="N9282" s="171">
        <f>'Projections+Sensitivity'!$B$72</f>
        <v>418000000</v>
      </c>
      <c r="O9282" s="171">
        <f>'Projections+Sensitivity'!$B$73</f>
        <v>634000000</v>
      </c>
      <c r="P9282" s="170">
        <f t="shared" ref="P9282:P9345" si="290">M9282+N9282-O9282</f>
        <v>3028730748.3576345</v>
      </c>
      <c r="Q9282" s="170">
        <f>P9282/'Projections+Sensitivity'!$B$75</f>
        <v>22.435042580426924</v>
      </c>
    </row>
    <row r="9283" spans="1:17">
      <c r="A9283" s="222">
        <v>261582605.05469701</v>
      </c>
      <c r="B9283" s="223">
        <v>715437486.58581305</v>
      </c>
      <c r="C9283" s="223">
        <v>162932635.75200999</v>
      </c>
      <c r="D9283" s="222">
        <v>1083670110.98563</v>
      </c>
      <c r="E9283" s="222">
        <v>1115016681.48191</v>
      </c>
      <c r="F9283" s="224">
        <f>E9283*(1+'Projections+Sensitivity'!$B$64)/('Projections+Sensitivity'!$B$63-'Projections+Sensitivity'!$B$64)</f>
        <v>9810022147.8681736</v>
      </c>
      <c r="G9283" s="170">
        <f>A9283/'Projections+Sensitivity'!B$67</f>
        <v>231962124.13427383</v>
      </c>
      <c r="H9283" s="170">
        <f>B9283/'Projections+Sensitivity'!C$67</f>
        <v>562584969.55418396</v>
      </c>
      <c r="I9283" s="170">
        <f>C9283/'Projections+Sensitivity'!D$67</f>
        <v>113614230.83534774</v>
      </c>
      <c r="J9283" s="170">
        <f>D9283/'Projections+Sensitivity'!E$67</f>
        <v>670085100.15612257</v>
      </c>
      <c r="K9283" s="170">
        <f>E9283/'Projections+Sensitivity'!F$67</f>
        <v>611395794.87423337</v>
      </c>
      <c r="L9283" s="170">
        <f>F9283/'Projections+Sensitivity'!F$67</f>
        <v>5379117988.4935236</v>
      </c>
      <c r="M9283" s="170">
        <f t="shared" ref="M9283:M9346" si="291">SUM(G9283:L9283)</f>
        <v>7568760208.0476856</v>
      </c>
      <c r="N9283" s="171">
        <f>'Projections+Sensitivity'!$B$72</f>
        <v>418000000</v>
      </c>
      <c r="O9283" s="171">
        <f>'Projections+Sensitivity'!$B$73</f>
        <v>634000000</v>
      </c>
      <c r="P9283" s="170">
        <f t="shared" si="290"/>
        <v>7352760208.0476856</v>
      </c>
      <c r="Q9283" s="170">
        <f>P9283/'Projections+Sensitivity'!$B$75</f>
        <v>54.464890429982859</v>
      </c>
    </row>
    <row r="9284" spans="1:17">
      <c r="A9284" s="222">
        <v>199406855.044357</v>
      </c>
      <c r="B9284" s="223">
        <v>324177074.41589499</v>
      </c>
      <c r="C9284" s="223">
        <v>395295369.45096099</v>
      </c>
      <c r="D9284" s="222">
        <v>489665955.902053</v>
      </c>
      <c r="E9284" s="222">
        <v>796878353.07522905</v>
      </c>
      <c r="F9284" s="224">
        <f>E9284*(1+'Projections+Sensitivity'!$B$64)/('Projections+Sensitivity'!$B$63-'Projections+Sensitivity'!$B$64)</f>
        <v>7011011066.1618309</v>
      </c>
      <c r="G9284" s="170">
        <f>A9284/'Projections+Sensitivity'!B$67</f>
        <v>176826886.68595675</v>
      </c>
      <c r="H9284" s="170">
        <f>B9284/'Projections+Sensitivity'!C$67</f>
        <v>254916960.5450294</v>
      </c>
      <c r="I9284" s="170">
        <f>C9284/'Projections+Sensitivity'!D$67</f>
        <v>275642624.60776836</v>
      </c>
      <c r="J9284" s="170">
        <f>D9284/'Projections+Sensitivity'!E$67</f>
        <v>302783898.69518298</v>
      </c>
      <c r="K9284" s="170">
        <f>E9284/'Projections+Sensitivity'!F$67</f>
        <v>436951376.77131164</v>
      </c>
      <c r="L9284" s="170">
        <f>F9284/'Projections+Sensitivity'!F$67</f>
        <v>3844339510.6619334</v>
      </c>
      <c r="M9284" s="170">
        <f t="shared" si="291"/>
        <v>5291461257.9671822</v>
      </c>
      <c r="N9284" s="171">
        <f>'Projections+Sensitivity'!$B$72</f>
        <v>418000000</v>
      </c>
      <c r="O9284" s="171">
        <f>'Projections+Sensitivity'!$B$73</f>
        <v>634000000</v>
      </c>
      <c r="P9284" s="170">
        <f t="shared" si="290"/>
        <v>5075461257.9671822</v>
      </c>
      <c r="Q9284" s="170">
        <f>P9284/'Projections+Sensitivity'!$B$75</f>
        <v>37.596009318275421</v>
      </c>
    </row>
    <row r="9285" spans="1:17">
      <c r="A9285" s="222">
        <v>-22909668.1665751</v>
      </c>
      <c r="B9285" s="223">
        <v>325812118.123833</v>
      </c>
      <c r="C9285" s="223">
        <v>337928649.87421298</v>
      </c>
      <c r="D9285" s="222">
        <v>467302672.66488099</v>
      </c>
      <c r="E9285" s="222">
        <v>647148192.38525498</v>
      </c>
      <c r="F9285" s="224">
        <f>E9285*(1+'Projections+Sensitivity'!$B$64)/('Projections+Sensitivity'!$B$63-'Projections+Sensitivity'!$B$64)</f>
        <v>5693670960.8816776</v>
      </c>
      <c r="G9285" s="170">
        <f>A9285/'Projections+Sensitivity'!B$67</f>
        <v>-20315476.596843734</v>
      </c>
      <c r="H9285" s="170">
        <f>B9285/'Projections+Sensitivity'!C$67</f>
        <v>256202678.76904887</v>
      </c>
      <c r="I9285" s="170">
        <f>C9285/'Projections+Sensitivity'!D$67</f>
        <v>235640351.94964066</v>
      </c>
      <c r="J9285" s="170">
        <f>D9285/'Projections+Sensitivity'!E$67</f>
        <v>288955610.23738784</v>
      </c>
      <c r="K9285" s="170">
        <f>E9285/'Projections+Sensitivity'!F$67</f>
        <v>354850012.61052924</v>
      </c>
      <c r="L9285" s="170">
        <f>F9285/'Projections+Sensitivity'!F$67</f>
        <v>3122003949.0835819</v>
      </c>
      <c r="M9285" s="170">
        <f t="shared" si="291"/>
        <v>4237337126.0533447</v>
      </c>
      <c r="N9285" s="171">
        <f>'Projections+Sensitivity'!$B$72</f>
        <v>418000000</v>
      </c>
      <c r="O9285" s="171">
        <f>'Projections+Sensitivity'!$B$73</f>
        <v>634000000</v>
      </c>
      <c r="P9285" s="170">
        <f t="shared" si="290"/>
        <v>4021337126.0533447</v>
      </c>
      <c r="Q9285" s="170">
        <f>P9285/'Projections+Sensitivity'!$B$75</f>
        <v>29.787682415209961</v>
      </c>
    </row>
    <row r="9286" spans="1:17">
      <c r="A9286" s="222">
        <v>453021133.322694</v>
      </c>
      <c r="B9286" s="223">
        <v>978130288.81134605</v>
      </c>
      <c r="C9286" s="223">
        <v>440783214.94929802</v>
      </c>
      <c r="D9286" s="222">
        <v>775826488.28844905</v>
      </c>
      <c r="E9286" s="222">
        <v>-917769.16890823795</v>
      </c>
      <c r="F9286" s="224">
        <f>E9286*(1+'Projections+Sensitivity'!$B$64)/('Projections+Sensitivity'!$B$63-'Projections+Sensitivity'!$B$64)</f>
        <v>-8074619.8896814017</v>
      </c>
      <c r="G9286" s="170">
        <f>A9286/'Projections+Sensitivity'!B$67</f>
        <v>401722982.84618396</v>
      </c>
      <c r="H9286" s="170">
        <f>B9286/'Projections+Sensitivity'!C$67</f>
        <v>769153712.33479929</v>
      </c>
      <c r="I9286" s="170">
        <f>C9286/'Projections+Sensitivity'!D$67</f>
        <v>307361663.3061707</v>
      </c>
      <c r="J9286" s="170">
        <f>D9286/'Projections+Sensitivity'!E$67</f>
        <v>479730653.11887336</v>
      </c>
      <c r="K9286" s="170">
        <f>E9286/'Projections+Sensitivity'!F$67</f>
        <v>-503239.29664438858</v>
      </c>
      <c r="L9286" s="170">
        <f>F9286/'Projections+Sensitivity'!F$67</f>
        <v>-4427546.8948122188</v>
      </c>
      <c r="M9286" s="170">
        <f t="shared" si="291"/>
        <v>1953038225.4145708</v>
      </c>
      <c r="N9286" s="171">
        <f>'Projections+Sensitivity'!$B$72</f>
        <v>418000000</v>
      </c>
      <c r="O9286" s="171">
        <f>'Projections+Sensitivity'!$B$73</f>
        <v>634000000</v>
      </c>
      <c r="P9286" s="170">
        <f t="shared" si="290"/>
        <v>1737038225.4145708</v>
      </c>
      <c r="Q9286" s="170">
        <f>P9286/'Projections+Sensitivity'!$B$75</f>
        <v>12.866949817885709</v>
      </c>
    </row>
    <row r="9287" spans="1:17">
      <c r="A9287" s="222">
        <v>282640169.97769302</v>
      </c>
      <c r="B9287" s="223">
        <v>34120568.450416803</v>
      </c>
      <c r="C9287" s="223">
        <v>-315795802.85797602</v>
      </c>
      <c r="D9287" s="222">
        <v>597888553.26619005</v>
      </c>
      <c r="E9287" s="222">
        <v>398750689.90154302</v>
      </c>
      <c r="F9287" s="224">
        <f>E9287*(1+'Projections+Sensitivity'!$B$64)/('Projections+Sensitivity'!$B$63-'Projections+Sensitivity'!$B$64)</f>
        <v>3508246257.0989938</v>
      </c>
      <c r="G9287" s="170">
        <f>A9287/'Projections+Sensitivity'!B$67</f>
        <v>250635221.63482121</v>
      </c>
      <c r="H9287" s="170">
        <f>B9287/'Projections+Sensitivity'!C$67</f>
        <v>26830742.479618113</v>
      </c>
      <c r="I9287" s="170">
        <f>C9287/'Projections+Sensitivity'!D$67</f>
        <v>-220206940.5993602</v>
      </c>
      <c r="J9287" s="170">
        <f>D9287/'Projections+Sensitivity'!E$67</f>
        <v>369703110.78634781</v>
      </c>
      <c r="K9287" s="170">
        <f>E9287/'Projections+Sensitivity'!F$67</f>
        <v>218646500.14472285</v>
      </c>
      <c r="L9287" s="170">
        <f>F9287/'Projections+Sensitivity'!F$67</f>
        <v>1923672573.331265</v>
      </c>
      <c r="M9287" s="170">
        <f t="shared" si="291"/>
        <v>2569281207.7774148</v>
      </c>
      <c r="N9287" s="171">
        <f>'Projections+Sensitivity'!$B$72</f>
        <v>418000000</v>
      </c>
      <c r="O9287" s="171">
        <f>'Projections+Sensitivity'!$B$73</f>
        <v>634000000</v>
      </c>
      <c r="P9287" s="170">
        <f t="shared" si="290"/>
        <v>2353281207.7774148</v>
      </c>
      <c r="Q9287" s="170">
        <f>P9287/'Projections+Sensitivity'!$B$75</f>
        <v>17.431712650203071</v>
      </c>
    </row>
    <row r="9288" spans="1:17">
      <c r="A9288" s="222">
        <v>384051588.90017498</v>
      </c>
      <c r="B9288" s="223">
        <v>1174724031.9473</v>
      </c>
      <c r="C9288" s="223">
        <v>429577911.99457198</v>
      </c>
      <c r="D9288" s="222">
        <v>65512963.690357201</v>
      </c>
      <c r="E9288" s="222">
        <v>812318708.23577595</v>
      </c>
      <c r="F9288" s="224">
        <f>E9288*(1+'Projections+Sensitivity'!$B$64)/('Projections+Sensitivity'!$B$63-'Projections+Sensitivity'!$B$64)</f>
        <v>7146856770.1871777</v>
      </c>
      <c r="G9288" s="170">
        <f>A9288/'Projections+Sensitivity'!B$67</f>
        <v>340563250.8316052</v>
      </c>
      <c r="H9288" s="170">
        <f>B9288/'Projections+Sensitivity'!C$67</f>
        <v>923745395.14483571</v>
      </c>
      <c r="I9288" s="170">
        <f>C9288/'Projections+Sensitivity'!D$67</f>
        <v>299548115.88147962</v>
      </c>
      <c r="J9288" s="170">
        <f>D9288/'Projections+Sensitivity'!E$67</f>
        <v>40509801.267887466</v>
      </c>
      <c r="K9288" s="170">
        <f>E9288/'Projections+Sensitivity'!F$67</f>
        <v>445417768.68571478</v>
      </c>
      <c r="L9288" s="170">
        <f>F9288/'Projections+Sensitivity'!F$67</f>
        <v>3918827626.9136491</v>
      </c>
      <c r="M9288" s="170">
        <f t="shared" si="291"/>
        <v>5968611958.725172</v>
      </c>
      <c r="N9288" s="171">
        <f>'Projections+Sensitivity'!$B$72</f>
        <v>418000000</v>
      </c>
      <c r="O9288" s="171">
        <f>'Projections+Sensitivity'!$B$73</f>
        <v>634000000</v>
      </c>
      <c r="P9288" s="170">
        <f t="shared" si="290"/>
        <v>5752611958.725172</v>
      </c>
      <c r="Q9288" s="170">
        <f>P9288/'Projections+Sensitivity'!$B$75</f>
        <v>42.611940435001273</v>
      </c>
    </row>
    <row r="9289" spans="1:17">
      <c r="A9289" s="222">
        <v>139784948.363213</v>
      </c>
      <c r="B9289" s="223">
        <v>293738079.96830398</v>
      </c>
      <c r="C9289" s="223">
        <v>740734311.01914001</v>
      </c>
      <c r="D9289" s="222">
        <v>-172967479.785932</v>
      </c>
      <c r="E9289" s="222">
        <v>872185816.10564697</v>
      </c>
      <c r="F9289" s="224">
        <f>E9289*(1+'Projections+Sensitivity'!$B$64)/('Projections+Sensitivity'!$B$63-'Projections+Sensitivity'!$B$64)</f>
        <v>7673573243.4794884</v>
      </c>
      <c r="G9289" s="170">
        <f>A9289/'Projections+Sensitivity'!B$67</f>
        <v>123956306.41246437</v>
      </c>
      <c r="H9289" s="170">
        <f>B9289/'Projections+Sensitivity'!C$67</f>
        <v>230981227.39484319</v>
      </c>
      <c r="I9289" s="170">
        <f>C9289/'Projections+Sensitivity'!D$67</f>
        <v>516519963.05935073</v>
      </c>
      <c r="J9289" s="170">
        <f>D9289/'Projections+Sensitivity'!E$67</f>
        <v>-106954071.94601981</v>
      </c>
      <c r="K9289" s="170">
        <f>E9289/'Projections+Sensitivity'!F$67</f>
        <v>478244630.03300405</v>
      </c>
      <c r="L9289" s="170">
        <f>F9289/'Projections+Sensitivity'!F$67</f>
        <v>4207641455.6304617</v>
      </c>
      <c r="M9289" s="170">
        <f t="shared" si="291"/>
        <v>5450389510.5841045</v>
      </c>
      <c r="N9289" s="171">
        <f>'Projections+Sensitivity'!$B$72</f>
        <v>418000000</v>
      </c>
      <c r="O9289" s="171">
        <f>'Projections+Sensitivity'!$B$73</f>
        <v>634000000</v>
      </c>
      <c r="P9289" s="170">
        <f t="shared" si="290"/>
        <v>5234389510.5841045</v>
      </c>
      <c r="Q9289" s="170">
        <f>P9289/'Projections+Sensitivity'!$B$75</f>
        <v>38.773255633956332</v>
      </c>
    </row>
    <row r="9290" spans="1:17">
      <c r="A9290" s="222">
        <v>35352972.713950299</v>
      </c>
      <c r="B9290" s="223">
        <v>919974134.370502</v>
      </c>
      <c r="C9290" s="223">
        <v>1036842613.15248</v>
      </c>
      <c r="D9290" s="222">
        <v>174141995.78794599</v>
      </c>
      <c r="E9290" s="222">
        <v>47714259.732886598</v>
      </c>
      <c r="F9290" s="224">
        <f>E9290*(1+'Projections+Sensitivity'!$B$64)/('Projections+Sensitivity'!$B$63-'Projections+Sensitivity'!$B$64)</f>
        <v>419794566.7742427</v>
      </c>
      <c r="G9290" s="170">
        <f>A9290/'Projections+Sensitivity'!B$67</f>
        <v>31349755.246432371</v>
      </c>
      <c r="H9290" s="170">
        <f>B9290/'Projections+Sensitivity'!C$67</f>
        <v>723422563.22822201</v>
      </c>
      <c r="I9290" s="170">
        <f>C9290/'Projections+Sensitivity'!D$67</f>
        <v>722998651.84730375</v>
      </c>
      <c r="J9290" s="170">
        <f>D9290/'Projections+Sensitivity'!E$67</f>
        <v>107680331.40899299</v>
      </c>
      <c r="K9290" s="170">
        <f>E9290/'Projections+Sensitivity'!F$67</f>
        <v>26163104.320064936</v>
      </c>
      <c r="L9290" s="170">
        <f>F9290/'Projections+Sensitivity'!F$67</f>
        <v>230185464.57592762</v>
      </c>
      <c r="M9290" s="170">
        <f t="shared" si="291"/>
        <v>1841799870.6269436</v>
      </c>
      <c r="N9290" s="171">
        <f>'Projections+Sensitivity'!$B$72</f>
        <v>418000000</v>
      </c>
      <c r="O9290" s="171">
        <f>'Projections+Sensitivity'!$B$73</f>
        <v>634000000</v>
      </c>
      <c r="P9290" s="170">
        <f t="shared" si="290"/>
        <v>1625799870.6269436</v>
      </c>
      <c r="Q9290" s="170">
        <f>P9290/'Projections+Sensitivity'!$B$75</f>
        <v>12.042962004644027</v>
      </c>
    </row>
    <row r="9291" spans="1:17">
      <c r="A9291" s="222">
        <v>564915223.42610896</v>
      </c>
      <c r="B9291" s="223">
        <v>340624243.77259398</v>
      </c>
      <c r="C9291" s="223">
        <v>279344377.84094101</v>
      </c>
      <c r="D9291" s="222">
        <v>-119285670.13915201</v>
      </c>
      <c r="E9291" s="222">
        <v>532997928.51381302</v>
      </c>
      <c r="F9291" s="224">
        <f>E9291*(1+'Projections+Sensitivity'!$B$64)/('Projections+Sensitivity'!$B$63-'Projections+Sensitivity'!$B$64)</f>
        <v>4689366150.5935001</v>
      </c>
      <c r="G9291" s="170">
        <f>A9291/'Projections+Sensitivity'!B$67</f>
        <v>500946670.95431608</v>
      </c>
      <c r="H9291" s="170">
        <f>B9291/'Projections+Sensitivity'!C$67</f>
        <v>267850208.3064062</v>
      </c>
      <c r="I9291" s="170">
        <f>C9291/'Projections+Sensitivity'!D$67</f>
        <v>194789070.21968892</v>
      </c>
      <c r="J9291" s="170">
        <f>D9291/'Projections+Sensitivity'!E$67</f>
        <v>-73760039.528712079</v>
      </c>
      <c r="K9291" s="170">
        <f>E9291/'Projections+Sensitivity'!F$67</f>
        <v>292258131.7231257</v>
      </c>
      <c r="L9291" s="170">
        <f>F9291/'Projections+Sensitivity'!F$67</f>
        <v>2571314665.2550344</v>
      </c>
      <c r="M9291" s="170">
        <f t="shared" si="291"/>
        <v>3753398706.9298592</v>
      </c>
      <c r="N9291" s="171">
        <f>'Projections+Sensitivity'!$B$72</f>
        <v>418000000</v>
      </c>
      <c r="O9291" s="171">
        <f>'Projections+Sensitivity'!$B$73</f>
        <v>634000000</v>
      </c>
      <c r="P9291" s="170">
        <f t="shared" si="290"/>
        <v>3537398706.9298592</v>
      </c>
      <c r="Q9291" s="170">
        <f>P9291/'Projections+Sensitivity'!$B$75</f>
        <v>26.202953384665623</v>
      </c>
    </row>
    <row r="9292" spans="1:17">
      <c r="A9292" s="222">
        <v>-119131712.18295801</v>
      </c>
      <c r="B9292" s="223">
        <v>642882186.15702701</v>
      </c>
      <c r="C9292" s="223">
        <v>-372896548.71103501</v>
      </c>
      <c r="D9292" s="222">
        <v>466722782.45312101</v>
      </c>
      <c r="E9292" s="222">
        <v>43144808.177107602</v>
      </c>
      <c r="F9292" s="224">
        <f>E9292*(1+'Projections+Sensitivity'!$B$64)/('Projections+Sensitivity'!$B$63-'Projections+Sensitivity'!$B$64)</f>
        <v>379592100.11138862</v>
      </c>
      <c r="G9292" s="170">
        <f>A9292/'Projections+Sensitivity'!B$67</f>
        <v>-105641753.2195369</v>
      </c>
      <c r="H9292" s="170">
        <f>B9292/'Projections+Sensitivity'!C$67</f>
        <v>505531037.87174439</v>
      </c>
      <c r="I9292" s="170">
        <f>C9292/'Projections+Sensitivity'!D$67</f>
        <v>-260023747.65141171</v>
      </c>
      <c r="J9292" s="170">
        <f>D9292/'Projections+Sensitivity'!E$67</f>
        <v>288597036.36265641</v>
      </c>
      <c r="K9292" s="170">
        <f>E9292/'Projections+Sensitivity'!F$67</f>
        <v>23657542.284551904</v>
      </c>
      <c r="L9292" s="170">
        <f>F9292/'Projections+Sensitivity'!F$67</f>
        <v>208141292.97790894</v>
      </c>
      <c r="M9292" s="170">
        <f t="shared" si="291"/>
        <v>660261408.62591302</v>
      </c>
      <c r="N9292" s="171">
        <f>'Projections+Sensitivity'!$B$72</f>
        <v>418000000</v>
      </c>
      <c r="O9292" s="171">
        <f>'Projections+Sensitivity'!$B$73</f>
        <v>634000000</v>
      </c>
      <c r="P9292" s="170">
        <f t="shared" si="290"/>
        <v>444261408.62591314</v>
      </c>
      <c r="Q9292" s="170">
        <f>P9292/'Projections+Sensitivity'!$B$75</f>
        <v>3.2908252490808381</v>
      </c>
    </row>
    <row r="9293" spans="1:17">
      <c r="A9293" s="222">
        <v>-29852982.221155699</v>
      </c>
      <c r="B9293" s="223">
        <v>50535212.934896402</v>
      </c>
      <c r="C9293" s="223">
        <v>326440784.989977</v>
      </c>
      <c r="D9293" s="222">
        <v>109170578.814932</v>
      </c>
      <c r="E9293" s="222">
        <v>561885583.37393606</v>
      </c>
      <c r="F9293" s="224">
        <f>E9293*(1+'Projections+Sensitivity'!$B$64)/('Projections+Sensitivity'!$B$63-'Projections+Sensitivity'!$B$64)</f>
        <v>4943522468.327817</v>
      </c>
      <c r="G9293" s="170">
        <f>A9293/'Projections+Sensitivity'!B$67</f>
        <v>-26472559.848977793</v>
      </c>
      <c r="H9293" s="170">
        <f>B9293/'Projections+Sensitivity'!C$67</f>
        <v>39738414.275812231</v>
      </c>
      <c r="I9293" s="170">
        <f>C9293/'Projections+Sensitivity'!D$67</f>
        <v>227629771.83020151</v>
      </c>
      <c r="J9293" s="170">
        <f>D9293/'Projections+Sensitivity'!E$67</f>
        <v>67505394.397904217</v>
      </c>
      <c r="K9293" s="170">
        <f>E9293/'Projections+Sensitivity'!F$67</f>
        <v>308098065.77844769</v>
      </c>
      <c r="L9293" s="170">
        <f>F9293/'Projections+Sensitivity'!F$67</f>
        <v>2710675902.1622348</v>
      </c>
      <c r="M9293" s="170">
        <f t="shared" si="291"/>
        <v>3327174988.5956225</v>
      </c>
      <c r="N9293" s="171">
        <f>'Projections+Sensitivity'!$B$72</f>
        <v>418000000</v>
      </c>
      <c r="O9293" s="171">
        <f>'Projections+Sensitivity'!$B$73</f>
        <v>634000000</v>
      </c>
      <c r="P9293" s="170">
        <f t="shared" si="290"/>
        <v>3111174988.5956225</v>
      </c>
      <c r="Q9293" s="170">
        <f>P9293/'Projections+Sensitivity'!$B$75</f>
        <v>23.04574065626387</v>
      </c>
    </row>
    <row r="9294" spans="1:17">
      <c r="A9294" s="222">
        <v>-78390098.253721893</v>
      </c>
      <c r="B9294" s="223">
        <v>421072113.046848</v>
      </c>
      <c r="C9294" s="223">
        <v>234865103.030013</v>
      </c>
      <c r="D9294" s="222">
        <v>567233616.59445405</v>
      </c>
      <c r="E9294" s="222">
        <v>556614673.34630096</v>
      </c>
      <c r="F9294" s="224">
        <f>E9294*(1+'Projections+Sensitivity'!$B$64)/('Projections+Sensitivity'!$B$63-'Projections+Sensitivity'!$B$64)</f>
        <v>4897148503.7322388</v>
      </c>
      <c r="G9294" s="170">
        <f>A9294/'Projections+Sensitivity'!B$67</f>
        <v>-69513543.143381327</v>
      </c>
      <c r="H9294" s="170">
        <f>B9294/'Projections+Sensitivity'!C$67</f>
        <v>331110469.24455965</v>
      </c>
      <c r="I9294" s="170">
        <f>C9294/'Projections+Sensitivity'!D$67</f>
        <v>163773315.93305698</v>
      </c>
      <c r="J9294" s="170">
        <f>D9294/'Projections+Sensitivity'!E$67</f>
        <v>350747696.12489074</v>
      </c>
      <c r="K9294" s="170">
        <f>E9294/'Projections+Sensitivity'!F$67</f>
        <v>305207873.83820379</v>
      </c>
      <c r="L9294" s="170">
        <f>F9294/'Projections+Sensitivity'!F$67</f>
        <v>2685247720.3096542</v>
      </c>
      <c r="M9294" s="170">
        <f t="shared" si="291"/>
        <v>3766573532.3069839</v>
      </c>
      <c r="N9294" s="171">
        <f>'Projections+Sensitivity'!$B$72</f>
        <v>418000000</v>
      </c>
      <c r="O9294" s="171">
        <f>'Projections+Sensitivity'!$B$73</f>
        <v>634000000</v>
      </c>
      <c r="P9294" s="170">
        <f t="shared" si="290"/>
        <v>3550573532.3069839</v>
      </c>
      <c r="Q9294" s="170">
        <f>P9294/'Projections+Sensitivity'!$B$75</f>
        <v>26.300544683755437</v>
      </c>
    </row>
    <row r="9295" spans="1:17">
      <c r="A9295" s="222">
        <v>668142123.62993801</v>
      </c>
      <c r="B9295" s="223">
        <v>836560140.44012904</v>
      </c>
      <c r="C9295" s="223">
        <v>1081919170.93325</v>
      </c>
      <c r="D9295" s="222">
        <v>796689271.60819602</v>
      </c>
      <c r="E9295" s="222">
        <v>844550978.79373896</v>
      </c>
      <c r="F9295" s="224">
        <f>E9295*(1+'Projections+Sensitivity'!$B$64)/('Projections+Sensitivity'!$B$63-'Projections+Sensitivity'!$B$64)</f>
        <v>7430439332.9426088</v>
      </c>
      <c r="G9295" s="170">
        <f>A9295/'Projections+Sensitivity'!B$67</f>
        <v>592484604.19750726</v>
      </c>
      <c r="H9295" s="170">
        <f>B9295/'Projections+Sensitivity'!C$67</f>
        <v>657829887.25640881</v>
      </c>
      <c r="I9295" s="170">
        <f>C9295/'Projections+Sensitivity'!D$67</f>
        <v>754430896.32877254</v>
      </c>
      <c r="J9295" s="170">
        <f>D9295/'Projections+Sensitivity'!E$67</f>
        <v>492631110.65537679</v>
      </c>
      <c r="K9295" s="170">
        <f>E9295/'Projections+Sensitivity'!F$67</f>
        <v>463091651.96089238</v>
      </c>
      <c r="L9295" s="170">
        <f>F9295/'Projections+Sensitivity'!F$67</f>
        <v>4074324122.3901987</v>
      </c>
      <c r="M9295" s="170">
        <f t="shared" si="291"/>
        <v>7034792272.789156</v>
      </c>
      <c r="N9295" s="171">
        <f>'Projections+Sensitivity'!$B$72</f>
        <v>418000000</v>
      </c>
      <c r="O9295" s="171">
        <f>'Projections+Sensitivity'!$B$73</f>
        <v>634000000</v>
      </c>
      <c r="P9295" s="170">
        <f t="shared" si="290"/>
        <v>6818792272.789156</v>
      </c>
      <c r="Q9295" s="170">
        <f>P9295/'Projections+Sensitivity'!$B$75</f>
        <v>50.509572391030787</v>
      </c>
    </row>
    <row r="9296" spans="1:17">
      <c r="A9296" s="222">
        <v>117965766.028745</v>
      </c>
      <c r="B9296" s="223">
        <v>-44893507.405483402</v>
      </c>
      <c r="C9296" s="223">
        <v>732592093.167804</v>
      </c>
      <c r="D9296" s="222">
        <v>516526989.09932297</v>
      </c>
      <c r="E9296" s="222">
        <v>613560354.44533598</v>
      </c>
      <c r="F9296" s="224">
        <f>E9296*(1+'Projections+Sensitivity'!$B$64)/('Projections+Sensitivity'!$B$63-'Projections+Sensitivity'!$B$64)</f>
        <v>5398161988.1803055</v>
      </c>
      <c r="G9296" s="170">
        <f>A9296/'Projections+Sensitivity'!B$67</f>
        <v>104607833.75650194</v>
      </c>
      <c r="H9296" s="170">
        <f>B9296/'Projections+Sensitivity'!C$67</f>
        <v>-35302053.597194389</v>
      </c>
      <c r="I9296" s="170">
        <f>C9296/'Projections+Sensitivity'!D$67</f>
        <v>510842329.39066464</v>
      </c>
      <c r="J9296" s="170">
        <f>D9296/'Projections+Sensitivity'!E$67</f>
        <v>319393361.2408638</v>
      </c>
      <c r="K9296" s="170">
        <f>E9296/'Projections+Sensitivity'!F$67</f>
        <v>336432832.65579432</v>
      </c>
      <c r="L9296" s="170">
        <f>F9296/'Projections+Sensitivity'!F$67</f>
        <v>2959967859.1686754</v>
      </c>
      <c r="M9296" s="170">
        <f t="shared" si="291"/>
        <v>4195942162.6153059</v>
      </c>
      <c r="N9296" s="171">
        <f>'Projections+Sensitivity'!$B$72</f>
        <v>418000000</v>
      </c>
      <c r="O9296" s="171">
        <f>'Projections+Sensitivity'!$B$73</f>
        <v>634000000</v>
      </c>
      <c r="P9296" s="170">
        <f t="shared" si="290"/>
        <v>3979942162.6153059</v>
      </c>
      <c r="Q9296" s="170">
        <f>P9296/'Projections+Sensitivity'!$B$75</f>
        <v>29.481053056409674</v>
      </c>
    </row>
    <row r="9297" spans="1:17">
      <c r="A9297" s="222">
        <v>353552415.53964698</v>
      </c>
      <c r="B9297" s="223">
        <v>696297703.18860102</v>
      </c>
      <c r="C9297" s="223">
        <v>1075621067.6157899</v>
      </c>
      <c r="D9297" s="222">
        <v>848381911.643942</v>
      </c>
      <c r="E9297" s="222">
        <v>239664031.30357599</v>
      </c>
      <c r="F9297" s="224">
        <f>E9297*(1+'Projections+Sensitivity'!$B$64)/('Projections+Sensitivity'!$B$63-'Projections+Sensitivity'!$B$64)</f>
        <v>2108586798.9084399</v>
      </c>
      <c r="G9297" s="170">
        <f>A9297/'Projections+Sensitivity'!B$67</f>
        <v>313517671.72833025</v>
      </c>
      <c r="H9297" s="170">
        <f>B9297/'Projections+Sensitivity'!C$67</f>
        <v>547534382.10009384</v>
      </c>
      <c r="I9297" s="170">
        <f>C9297/'Projections+Sensitivity'!D$67</f>
        <v>750039178.48273051</v>
      </c>
      <c r="J9297" s="170">
        <f>D9297/'Projections+Sensitivity'!E$67</f>
        <v>524595144.28936023</v>
      </c>
      <c r="K9297" s="170">
        <f>E9297/'Projections+Sensitivity'!F$67</f>
        <v>131414698.41228585</v>
      </c>
      <c r="L9297" s="170">
        <f>F9297/'Projections+Sensitivity'!F$67</f>
        <v>1156198937.1016028</v>
      </c>
      <c r="M9297" s="170">
        <f t="shared" si="291"/>
        <v>3423300012.1144037</v>
      </c>
      <c r="N9297" s="171">
        <f>'Projections+Sensitivity'!$B$72</f>
        <v>418000000</v>
      </c>
      <c r="O9297" s="171">
        <f>'Projections+Sensitivity'!$B$73</f>
        <v>634000000</v>
      </c>
      <c r="P9297" s="170">
        <f t="shared" si="290"/>
        <v>3207300012.1144037</v>
      </c>
      <c r="Q9297" s="170">
        <f>P9297/'Projections+Sensitivity'!$B$75</f>
        <v>23.7577778675141</v>
      </c>
    </row>
    <row r="9298" spans="1:17">
      <c r="A9298" s="222">
        <v>611593226.28475797</v>
      </c>
      <c r="B9298" s="223">
        <v>954878735.89547396</v>
      </c>
      <c r="C9298" s="223">
        <v>522325317.57103997</v>
      </c>
      <c r="D9298" s="222">
        <v>1152479612.01951</v>
      </c>
      <c r="E9298" s="222">
        <v>877656531.87002301</v>
      </c>
      <c r="F9298" s="224">
        <f>E9298*(1+'Projections+Sensitivity'!$B$64)/('Projections+Sensitivity'!$B$63-'Projections+Sensitivity'!$B$64)</f>
        <v>7721705117.8312645</v>
      </c>
      <c r="G9298" s="170">
        <f>A9298/'Projections+Sensitivity'!B$67</f>
        <v>542339058.99622691</v>
      </c>
      <c r="H9298" s="170">
        <f>B9298/'Projections+Sensitivity'!C$67</f>
        <v>750869830.88529909</v>
      </c>
      <c r="I9298" s="170">
        <f>C9298/'Projections+Sensitivity'!D$67</f>
        <v>364221624.03354096</v>
      </c>
      <c r="J9298" s="170">
        <f>D9298/'Projections+Sensitivity'!E$67</f>
        <v>712633308.25428963</v>
      </c>
      <c r="K9298" s="170">
        <f>E9298/'Projections+Sensitivity'!F$67</f>
        <v>481244381.21954805</v>
      </c>
      <c r="L9298" s="170">
        <f>F9298/'Projections+Sensitivity'!F$67</f>
        <v>4234033550.0868249</v>
      </c>
      <c r="M9298" s="170">
        <f t="shared" si="291"/>
        <v>7085341753.475729</v>
      </c>
      <c r="N9298" s="171">
        <f>'Projections+Sensitivity'!$B$72</f>
        <v>418000000</v>
      </c>
      <c r="O9298" s="171">
        <f>'Projections+Sensitivity'!$B$73</f>
        <v>634000000</v>
      </c>
      <c r="P9298" s="170">
        <f t="shared" si="290"/>
        <v>6869341753.475729</v>
      </c>
      <c r="Q9298" s="170">
        <f>P9298/'Projections+Sensitivity'!$B$75</f>
        <v>50.884012988709102</v>
      </c>
    </row>
    <row r="9299" spans="1:17">
      <c r="A9299" s="222">
        <v>668938185.79115605</v>
      </c>
      <c r="B9299" s="223">
        <v>59861238.714855798</v>
      </c>
      <c r="C9299" s="223">
        <v>825322361.51072598</v>
      </c>
      <c r="D9299" s="222">
        <v>174947839.06158701</v>
      </c>
      <c r="E9299" s="222">
        <v>600630717.11867297</v>
      </c>
      <c r="F9299" s="224">
        <f>E9299*(1+'Projections+Sensitivity'!$B$64)/('Projections+Sensitivity'!$B$63-'Projections+Sensitivity'!$B$64)</f>
        <v>5284405816.9543371</v>
      </c>
      <c r="G9299" s="170">
        <f>A9299/'Projections+Sensitivity'!B$67</f>
        <v>593190523.72843492</v>
      </c>
      <c r="H9299" s="170">
        <f>B9299/'Projections+Sensitivity'!C$67</f>
        <v>47071943.798451632</v>
      </c>
      <c r="I9299" s="170">
        <f>C9299/'Projections+Sensitivity'!D$67</f>
        <v>575503887.61262763</v>
      </c>
      <c r="J9299" s="170">
        <f>D9299/'Projections+Sensitivity'!E$67</f>
        <v>108178622.87726718</v>
      </c>
      <c r="K9299" s="170">
        <f>E9299/'Projections+Sensitivity'!F$67</f>
        <v>329343139.71930444</v>
      </c>
      <c r="L9299" s="170">
        <f>F9299/'Projections+Sensitivity'!F$67</f>
        <v>2897592070.6413546</v>
      </c>
      <c r="M9299" s="170">
        <f t="shared" si="291"/>
        <v>4550880188.3774405</v>
      </c>
      <c r="N9299" s="171">
        <f>'Projections+Sensitivity'!$B$72</f>
        <v>418000000</v>
      </c>
      <c r="O9299" s="171">
        <f>'Projections+Sensitivity'!$B$73</f>
        <v>634000000</v>
      </c>
      <c r="P9299" s="170">
        <f t="shared" si="290"/>
        <v>4334880188.3774405</v>
      </c>
      <c r="Q9299" s="170">
        <f>P9299/'Projections+Sensitivity'!$B$75</f>
        <v>32.110223617610671</v>
      </c>
    </row>
    <row r="9300" spans="1:17">
      <c r="A9300" s="222">
        <v>-626742565.92677605</v>
      </c>
      <c r="B9300" s="223">
        <v>-45597157.597948</v>
      </c>
      <c r="C9300" s="223">
        <v>198233326.25127</v>
      </c>
      <c r="D9300" s="222">
        <v>956050530.942366</v>
      </c>
      <c r="E9300" s="222">
        <v>963466010.27730095</v>
      </c>
      <c r="F9300" s="224">
        <f>E9300*(1+'Projections+Sensitivity'!$B$64)/('Projections+Sensitivity'!$B$63-'Projections+Sensitivity'!$B$64)</f>
        <v>8476665019.0173426</v>
      </c>
      <c r="G9300" s="170">
        <f>A9300/'Projections+Sensitivity'!B$67</f>
        <v>-555772953.04992092</v>
      </c>
      <c r="H9300" s="170">
        <f>B9300/'Projections+Sensitivity'!C$67</f>
        <v>-35855369.616450824</v>
      </c>
      <c r="I9300" s="170">
        <f>C9300/'Projections+Sensitivity'!D$67</f>
        <v>138229684.82661858</v>
      </c>
      <c r="J9300" s="170">
        <f>D9300/'Projections+Sensitivity'!E$67</f>
        <v>591171805.22599518</v>
      </c>
      <c r="K9300" s="170">
        <f>E9300/'Projections+Sensitivity'!F$67</f>
        <v>528296192.30889827</v>
      </c>
      <c r="L9300" s="170">
        <f>F9300/'Projections+Sensitivity'!F$67</f>
        <v>4647999831.0848579</v>
      </c>
      <c r="M9300" s="170">
        <f t="shared" si="291"/>
        <v>5314069190.7799988</v>
      </c>
      <c r="N9300" s="171">
        <f>'Projections+Sensitivity'!$B$72</f>
        <v>418000000</v>
      </c>
      <c r="O9300" s="171">
        <f>'Projections+Sensitivity'!$B$73</f>
        <v>634000000</v>
      </c>
      <c r="P9300" s="170">
        <f t="shared" si="290"/>
        <v>5098069190.7799988</v>
      </c>
      <c r="Q9300" s="170">
        <f>P9300/'Projections+Sensitivity'!$B$75</f>
        <v>37.76347548725925</v>
      </c>
    </row>
    <row r="9301" spans="1:17">
      <c r="A9301" s="222">
        <v>-157262782.07470599</v>
      </c>
      <c r="B9301" s="223">
        <v>652056968.54200995</v>
      </c>
      <c r="C9301" s="223">
        <v>-23194165.566881701</v>
      </c>
      <c r="D9301" s="222">
        <v>1207443397.8812301</v>
      </c>
      <c r="E9301" s="222">
        <v>1014806360.3686301</v>
      </c>
      <c r="F9301" s="224">
        <f>E9301*(1+'Projections+Sensitivity'!$B$64)/('Projections+Sensitivity'!$B$63-'Projections+Sensitivity'!$B$64)</f>
        <v>8928362271.4798527</v>
      </c>
      <c r="G9301" s="170">
        <f>A9301/'Projections+Sensitivity'!B$67</f>
        <v>-139455025.9551335</v>
      </c>
      <c r="H9301" s="170">
        <f>B9301/'Projections+Sensitivity'!C$67</f>
        <v>512745637.0023461</v>
      </c>
      <c r="I9301" s="170">
        <f>C9301/'Projections+Sensitivity'!D$67</f>
        <v>-16173477.269218383</v>
      </c>
      <c r="J9301" s="170">
        <f>D9301/'Projections+Sensitivity'!E$67</f>
        <v>746620047.92787158</v>
      </c>
      <c r="K9301" s="170">
        <f>E9301/'Projections+Sensitivity'!F$67</f>
        <v>556447586.52076936</v>
      </c>
      <c r="L9301" s="170">
        <f>F9301/'Projections+Sensitivity'!F$67</f>
        <v>4895678458.049242</v>
      </c>
      <c r="M9301" s="170">
        <f t="shared" si="291"/>
        <v>6555863226.275877</v>
      </c>
      <c r="N9301" s="171">
        <f>'Projections+Sensitivity'!$B$72</f>
        <v>418000000</v>
      </c>
      <c r="O9301" s="171">
        <f>'Projections+Sensitivity'!$B$73</f>
        <v>634000000</v>
      </c>
      <c r="P9301" s="170">
        <f t="shared" si="290"/>
        <v>6339863226.275877</v>
      </c>
      <c r="Q9301" s="170">
        <f>P9301/'Projections+Sensitivity'!$B$75</f>
        <v>46.961949824265758</v>
      </c>
    </row>
    <row r="9302" spans="1:17">
      <c r="A9302" s="222">
        <v>204569303.92714</v>
      </c>
      <c r="B9302" s="223">
        <v>418612033.42090601</v>
      </c>
      <c r="C9302" s="223">
        <v>768091418.34197104</v>
      </c>
      <c r="D9302" s="222">
        <v>112442294.154604</v>
      </c>
      <c r="E9302" s="222">
        <v>196118188.25418901</v>
      </c>
      <c r="F9302" s="224">
        <f>E9302*(1+'Projections+Sensitivity'!$B$64)/('Projections+Sensitivity'!$B$63-'Projections+Sensitivity'!$B$64)</f>
        <v>1725466356.0875061</v>
      </c>
      <c r="G9302" s="170">
        <f>A9302/'Projections+Sensitivity'!B$67</f>
        <v>181404762.222958</v>
      </c>
      <c r="H9302" s="170">
        <f>B9302/'Projections+Sensitivity'!C$67</f>
        <v>329175983.21690381</v>
      </c>
      <c r="I9302" s="170">
        <f>C9302/'Projections+Sensitivity'!D$67</f>
        <v>535596292.93039167</v>
      </c>
      <c r="J9302" s="170">
        <f>D9302/'Projections+Sensitivity'!E$67</f>
        <v>69528452.595082358</v>
      </c>
      <c r="K9302" s="170">
        <f>E9302/'Projections+Sensitivity'!F$67</f>
        <v>107537257.14453338</v>
      </c>
      <c r="L9302" s="170">
        <f>F9302/'Projections+Sensitivity'!F$67</f>
        <v>946122952.08606088</v>
      </c>
      <c r="M9302" s="170">
        <f t="shared" si="291"/>
        <v>2169365700.19593</v>
      </c>
      <c r="N9302" s="171">
        <f>'Projections+Sensitivity'!$B$72</f>
        <v>418000000</v>
      </c>
      <c r="O9302" s="171">
        <f>'Projections+Sensitivity'!$B$73</f>
        <v>634000000</v>
      </c>
      <c r="P9302" s="170">
        <f t="shared" si="290"/>
        <v>1953365700.19593</v>
      </c>
      <c r="Q9302" s="170">
        <f>P9302/'Projections+Sensitivity'!$B$75</f>
        <v>14.469375557006888</v>
      </c>
    </row>
    <row r="9303" spans="1:17">
      <c r="A9303" s="222">
        <v>-69923631.423057005</v>
      </c>
      <c r="B9303" s="223">
        <v>548412482.48842001</v>
      </c>
      <c r="C9303" s="223">
        <v>539986522.947927</v>
      </c>
      <c r="D9303" s="222">
        <v>619354783.11278605</v>
      </c>
      <c r="E9303" s="222">
        <v>397719446.71731502</v>
      </c>
      <c r="F9303" s="224">
        <f>E9303*(1+'Projections+Sensitivity'!$B$64)/('Projections+Sensitivity'!$B$63-'Projections+Sensitivity'!$B$64)</f>
        <v>3499173282.0976968</v>
      </c>
      <c r="G9303" s="170">
        <f>A9303/'Projections+Sensitivity'!B$67</f>
        <v>-62005782.336645924</v>
      </c>
      <c r="H9303" s="170">
        <f>B9303/'Projections+Sensitivity'!C$67</f>
        <v>431244693.69956028</v>
      </c>
      <c r="I9303" s="170">
        <f>C9303/'Projections+Sensitivity'!D$67</f>
        <v>376536923.88282466</v>
      </c>
      <c r="J9303" s="170">
        <f>D9303/'Projections+Sensitivity'!E$67</f>
        <v>382976708.1947397</v>
      </c>
      <c r="K9303" s="170">
        <f>E9303/'Projections+Sensitivity'!F$67</f>
        <v>218081039.77376971</v>
      </c>
      <c r="L9303" s="170">
        <f>F9303/'Projections+Sensitivity'!F$67</f>
        <v>1918697599.5439496</v>
      </c>
      <c r="M9303" s="170">
        <f t="shared" si="291"/>
        <v>3265531182.7581978</v>
      </c>
      <c r="N9303" s="171">
        <f>'Projections+Sensitivity'!$B$72</f>
        <v>418000000</v>
      </c>
      <c r="O9303" s="171">
        <f>'Projections+Sensitivity'!$B$73</f>
        <v>634000000</v>
      </c>
      <c r="P9303" s="170">
        <f t="shared" si="290"/>
        <v>3049531182.7581978</v>
      </c>
      <c r="Q9303" s="170">
        <f>P9303/'Projections+Sensitivity'!$B$75</f>
        <v>22.589119872282946</v>
      </c>
    </row>
    <row r="9304" spans="1:17">
      <c r="A9304" s="222">
        <v>113268302.63414399</v>
      </c>
      <c r="B9304" s="223">
        <v>77067852.540362105</v>
      </c>
      <c r="C9304" s="223">
        <v>-86779447.072692707</v>
      </c>
      <c r="D9304" s="222">
        <v>776053878.63660204</v>
      </c>
      <c r="E9304" s="222">
        <v>1158579577.81673</v>
      </c>
      <c r="F9304" s="224">
        <f>E9304*(1+'Projections+Sensitivity'!$B$64)/('Projections+Sensitivity'!$B$63-'Projections+Sensitivity'!$B$64)</f>
        <v>10193292627.106115</v>
      </c>
      <c r="G9304" s="170">
        <f>A9304/'Projections+Sensitivity'!B$67</f>
        <v>100442290.76549609</v>
      </c>
      <c r="H9304" s="170">
        <f>B9304/'Projections+Sensitivity'!C$67</f>
        <v>60602381.463031545</v>
      </c>
      <c r="I9304" s="170">
        <f>C9304/'Projections+Sensitivity'!D$67</f>
        <v>-60512002.926701091</v>
      </c>
      <c r="J9304" s="170">
        <f>D9304/'Projections+Sensitivity'!E$67</f>
        <v>479871259.45531464</v>
      </c>
      <c r="K9304" s="170">
        <f>E9304/'Projections+Sensitivity'!F$67</f>
        <v>635282586.950073</v>
      </c>
      <c r="L9304" s="170">
        <f>F9304/'Projections+Sensitivity'!F$67</f>
        <v>5589276242.8023958</v>
      </c>
      <c r="M9304" s="170">
        <f t="shared" si="291"/>
        <v>6804962758.5096102</v>
      </c>
      <c r="N9304" s="171">
        <f>'Projections+Sensitivity'!$B$72</f>
        <v>418000000</v>
      </c>
      <c r="O9304" s="171">
        <f>'Projections+Sensitivity'!$B$73</f>
        <v>634000000</v>
      </c>
      <c r="P9304" s="170">
        <f t="shared" si="290"/>
        <v>6588962758.5096102</v>
      </c>
      <c r="Q9304" s="170">
        <f>P9304/'Projections+Sensitivity'!$B$75</f>
        <v>48.807131544515634</v>
      </c>
    </row>
    <row r="9305" spans="1:17">
      <c r="A9305" s="222">
        <v>405819522.56084102</v>
      </c>
      <c r="B9305" s="223">
        <v>1065782780.97173</v>
      </c>
      <c r="C9305" s="223">
        <v>374654293.03556901</v>
      </c>
      <c r="D9305" s="222">
        <v>147562195.48130599</v>
      </c>
      <c r="E9305" s="222">
        <v>552756096.79463196</v>
      </c>
      <c r="F9305" s="224">
        <f>E9305*(1+'Projections+Sensitivity'!$B$64)/('Projections+Sensitivity'!$B$63-'Projections+Sensitivity'!$B$64)</f>
        <v>4863200382.5428686</v>
      </c>
      <c r="G9305" s="170">
        <f>A9305/'Projections+Sensitivity'!B$67</f>
        <v>359866277.99155807</v>
      </c>
      <c r="H9305" s="170">
        <f>B9305/'Projections+Sensitivity'!C$67</f>
        <v>838079335.54853797</v>
      </c>
      <c r="I9305" s="170">
        <f>C9305/'Projections+Sensitivity'!D$67</f>
        <v>261249436.83587372</v>
      </c>
      <c r="J9305" s="170">
        <f>D9305/'Projections+Sensitivity'!E$67</f>
        <v>91244768.620973289</v>
      </c>
      <c r="K9305" s="170">
        <f>E9305/'Projections+Sensitivity'!F$67</f>
        <v>303092105.06355608</v>
      </c>
      <c r="L9305" s="170">
        <f>F9305/'Projections+Sensitivity'!F$67</f>
        <v>2666632986.6614757</v>
      </c>
      <c r="M9305" s="170">
        <f t="shared" si="291"/>
        <v>4520164910.7219753</v>
      </c>
      <c r="N9305" s="171">
        <f>'Projections+Sensitivity'!$B$72</f>
        <v>418000000</v>
      </c>
      <c r="O9305" s="171">
        <f>'Projections+Sensitivity'!$B$73</f>
        <v>634000000</v>
      </c>
      <c r="P9305" s="170">
        <f t="shared" si="290"/>
        <v>4304164910.7219753</v>
      </c>
      <c r="Q9305" s="170">
        <f>P9305/'Projections+Sensitivity'!$B$75</f>
        <v>31.882703042385003</v>
      </c>
    </row>
    <row r="9306" spans="1:17">
      <c r="A9306" s="222">
        <v>389552754.68204898</v>
      </c>
      <c r="B9306" s="223">
        <v>858895790.31368601</v>
      </c>
      <c r="C9306" s="223">
        <v>644485380.10219204</v>
      </c>
      <c r="D9306" s="222">
        <v>942461496.72807395</v>
      </c>
      <c r="E9306" s="222">
        <v>788107749.212883</v>
      </c>
      <c r="F9306" s="224">
        <f>E9306*(1+'Projections+Sensitivity'!$B$64)/('Projections+Sensitivity'!$B$63-'Projections+Sensitivity'!$B$64)</f>
        <v>6933846464.4399614</v>
      </c>
      <c r="G9306" s="170">
        <f>A9306/'Projections+Sensitivity'!B$67</f>
        <v>345441488.43349558</v>
      </c>
      <c r="H9306" s="170">
        <f>B9306/'Projections+Sensitivity'!C$67</f>
        <v>675393547.44991302</v>
      </c>
      <c r="I9306" s="170">
        <f>C9306/'Projections+Sensitivity'!D$67</f>
        <v>449404813.26519006</v>
      </c>
      <c r="J9306" s="170">
        <f>D9306/'Projections+Sensitivity'!E$67</f>
        <v>582769054.92385125</v>
      </c>
      <c r="K9306" s="170">
        <f>E9306/'Projections+Sensitivity'!F$67</f>
        <v>432142201.79751724</v>
      </c>
      <c r="L9306" s="170">
        <f>F9306/'Projections+Sensitivity'!F$67</f>
        <v>3802027934.710268</v>
      </c>
      <c r="M9306" s="170">
        <f t="shared" si="291"/>
        <v>6287179040.5802345</v>
      </c>
      <c r="N9306" s="171">
        <f>'Projections+Sensitivity'!$B$72</f>
        <v>418000000</v>
      </c>
      <c r="O9306" s="171">
        <f>'Projections+Sensitivity'!$B$73</f>
        <v>634000000</v>
      </c>
      <c r="P9306" s="170">
        <f t="shared" si="290"/>
        <v>6071179040.5802345</v>
      </c>
      <c r="Q9306" s="170">
        <f>P9306/'Projections+Sensitivity'!$B$75</f>
        <v>44.971696596890624</v>
      </c>
    </row>
    <row r="9307" spans="1:17">
      <c r="A9307" s="222">
        <v>952753691.85411704</v>
      </c>
      <c r="B9307" s="223">
        <v>-207369070.29000601</v>
      </c>
      <c r="C9307" s="223">
        <v>601962276.99401498</v>
      </c>
      <c r="D9307" s="222">
        <v>322604692.43689603</v>
      </c>
      <c r="E9307" s="222">
        <v>529389543.18087</v>
      </c>
      <c r="F9307" s="224">
        <f>E9307*(1+'Projections+Sensitivity'!$B$64)/('Projections+Sensitivity'!$B$63-'Projections+Sensitivity'!$B$64)</f>
        <v>4657619235.3929434</v>
      </c>
      <c r="G9307" s="170">
        <f>A9307/'Projections+Sensitivity'!B$67</f>
        <v>844867991.48223412</v>
      </c>
      <c r="H9307" s="170">
        <f>B9307/'Projections+Sensitivity'!C$67</f>
        <v>-163064871.89022821</v>
      </c>
      <c r="I9307" s="170">
        <f>C9307/'Projections+Sensitivity'!D$67</f>
        <v>419753113.16183537</v>
      </c>
      <c r="J9307" s="170">
        <f>D9307/'Projections+Sensitivity'!E$67</f>
        <v>199481923.00496063</v>
      </c>
      <c r="K9307" s="170">
        <f>E9307/'Projections+Sensitivity'!F$67</f>
        <v>290279550.00727624</v>
      </c>
      <c r="L9307" s="170">
        <f>F9307/'Projections+Sensitivity'!F$67</f>
        <v>2553906916.3162003</v>
      </c>
      <c r="M9307" s="170">
        <f t="shared" si="291"/>
        <v>4145224622.0822783</v>
      </c>
      <c r="N9307" s="171">
        <f>'Projections+Sensitivity'!$B$72</f>
        <v>418000000</v>
      </c>
      <c r="O9307" s="171">
        <f>'Projections+Sensitivity'!$B$73</f>
        <v>634000000</v>
      </c>
      <c r="P9307" s="170">
        <f t="shared" si="290"/>
        <v>3929224622.0822783</v>
      </c>
      <c r="Q9307" s="170">
        <f>P9307/'Projections+Sensitivity'!$B$75</f>
        <v>29.105367570979841</v>
      </c>
    </row>
    <row r="9308" spans="1:17">
      <c r="A9308" s="222">
        <v>197584664.083985</v>
      </c>
      <c r="B9308" s="223">
        <v>826328314.22238696</v>
      </c>
      <c r="C9308" s="223">
        <v>515206864.10948402</v>
      </c>
      <c r="D9308" s="222">
        <v>291924248.33571601</v>
      </c>
      <c r="E9308" s="222">
        <v>597317186.17237997</v>
      </c>
      <c r="F9308" s="224">
        <f>E9308*(1+'Projections+Sensitivity'!$B$64)/('Projections+Sensitivity'!$B$63-'Projections+Sensitivity'!$B$64)</f>
        <v>5255253058.5152626</v>
      </c>
      <c r="G9308" s="170">
        <f>A9308/'Projections+Sensitivity'!B$67</f>
        <v>175211032.73550856</v>
      </c>
      <c r="H9308" s="170">
        <f>B9308/'Projections+Sensitivity'!C$67</f>
        <v>649784080.67076004</v>
      </c>
      <c r="I9308" s="170">
        <f>C9308/'Projections+Sensitivity'!D$67</f>
        <v>359257869.46688151</v>
      </c>
      <c r="J9308" s="170">
        <f>D9308/'Projections+Sensitivity'!E$67</f>
        <v>180510735.87894961</v>
      </c>
      <c r="K9308" s="170">
        <f>E9308/'Projections+Sensitivity'!F$67</f>
        <v>327526235.1649648</v>
      </c>
      <c r="L9308" s="170">
        <f>F9308/'Projections+Sensitivity'!F$67</f>
        <v>2881606772.650166</v>
      </c>
      <c r="M9308" s="170">
        <f t="shared" si="291"/>
        <v>4573896726.5672302</v>
      </c>
      <c r="N9308" s="171">
        <f>'Projections+Sensitivity'!$B$72</f>
        <v>418000000</v>
      </c>
      <c r="O9308" s="171">
        <f>'Projections+Sensitivity'!$B$73</f>
        <v>634000000</v>
      </c>
      <c r="P9308" s="170">
        <f t="shared" si="290"/>
        <v>4357896726.5672302</v>
      </c>
      <c r="Q9308" s="170">
        <f>P9308/'Projections+Sensitivity'!$B$75</f>
        <v>32.280716493090594</v>
      </c>
    </row>
    <row r="9309" spans="1:17">
      <c r="A9309" s="222">
        <v>973452456.38497996</v>
      </c>
      <c r="B9309" s="223">
        <v>568527725.97018898</v>
      </c>
      <c r="C9309" s="223">
        <v>290152958.29228902</v>
      </c>
      <c r="D9309" s="222">
        <v>545990069.121369</v>
      </c>
      <c r="E9309" s="222">
        <v>784521814.68061996</v>
      </c>
      <c r="F9309" s="224">
        <f>E9309*(1+'Projections+Sensitivity'!$B$64)/('Projections+Sensitivity'!$B$63-'Projections+Sensitivity'!$B$64)</f>
        <v>6902297073.5056896</v>
      </c>
      <c r="G9309" s="170">
        <f>A9309/'Projections+Sensitivity'!B$67</f>
        <v>863222917.59259295</v>
      </c>
      <c r="H9309" s="170">
        <f>B9309/'Projections+Sensitivity'!C$67</f>
        <v>447062335.1482498</v>
      </c>
      <c r="I9309" s="170">
        <f>C9309/'Projections+Sensitivity'!D$67</f>
        <v>202325979.86786374</v>
      </c>
      <c r="J9309" s="170">
        <f>D9309/'Projections+Sensitivity'!E$67</f>
        <v>337611793.88686889</v>
      </c>
      <c r="K9309" s="170">
        <f>E9309/'Projections+Sensitivity'!F$67</f>
        <v>430175930.50298727</v>
      </c>
      <c r="L9309" s="170">
        <f>F9309/'Projections+Sensitivity'!F$67</f>
        <v>3784728494.0217028</v>
      </c>
      <c r="M9309" s="170">
        <f t="shared" si="291"/>
        <v>6065127451.0202656</v>
      </c>
      <c r="N9309" s="171">
        <f>'Projections+Sensitivity'!$B$72</f>
        <v>418000000</v>
      </c>
      <c r="O9309" s="171">
        <f>'Projections+Sensitivity'!$B$73</f>
        <v>634000000</v>
      </c>
      <c r="P9309" s="170">
        <f t="shared" si="290"/>
        <v>5849127451.0202656</v>
      </c>
      <c r="Q9309" s="170">
        <f>P9309/'Projections+Sensitivity'!$B$75</f>
        <v>43.326870007557524</v>
      </c>
    </row>
    <row r="9310" spans="1:17">
      <c r="A9310" s="222">
        <v>495157757.43243802</v>
      </c>
      <c r="B9310" s="223">
        <v>776114784.55281401</v>
      </c>
      <c r="C9310" s="223">
        <v>350467043.49859101</v>
      </c>
      <c r="D9310" s="222">
        <v>515648669.32089102</v>
      </c>
      <c r="E9310" s="222">
        <v>562892757.82523894</v>
      </c>
      <c r="F9310" s="224">
        <f>E9310*(1+'Projections+Sensitivity'!$B$64)/('Projections+Sensitivity'!$B$63-'Projections+Sensitivity'!$B$64)</f>
        <v>4952383684.3420172</v>
      </c>
      <c r="G9310" s="170">
        <f>A9310/'Projections+Sensitivity'!B$67</f>
        <v>439088238.19372481</v>
      </c>
      <c r="H9310" s="170">
        <f>B9310/'Projections+Sensitivity'!C$67</f>
        <v>610298622.34626603</v>
      </c>
      <c r="I9310" s="170">
        <f>C9310/'Projections+Sensitivity'!D$67</f>
        <v>244383474.16680497</v>
      </c>
      <c r="J9310" s="170">
        <f>D9310/'Projections+Sensitivity'!E$67</f>
        <v>318850254.08054507</v>
      </c>
      <c r="K9310" s="170">
        <f>E9310/'Projections+Sensitivity'!F$67</f>
        <v>308650328.56918275</v>
      </c>
      <c r="L9310" s="170">
        <f>F9310/'Projections+Sensitivity'!F$67</f>
        <v>2715534762.3914413</v>
      </c>
      <c r="M9310" s="170">
        <f t="shared" si="291"/>
        <v>4636805679.7479649</v>
      </c>
      <c r="N9310" s="171">
        <f>'Projections+Sensitivity'!$B$72</f>
        <v>418000000</v>
      </c>
      <c r="O9310" s="171">
        <f>'Projections+Sensitivity'!$B$73</f>
        <v>634000000</v>
      </c>
      <c r="P9310" s="170">
        <f t="shared" si="290"/>
        <v>4420805679.7479649</v>
      </c>
      <c r="Q9310" s="170">
        <f>P9310/'Projections+Sensitivity'!$B$75</f>
        <v>32.746708738873814</v>
      </c>
    </row>
    <row r="9311" spans="1:17">
      <c r="A9311" s="222">
        <v>893169690.27707803</v>
      </c>
      <c r="B9311" s="223">
        <v>159342245.185029</v>
      </c>
      <c r="C9311" s="223">
        <v>381985866.006181</v>
      </c>
      <c r="D9311" s="222">
        <v>44247920.182854198</v>
      </c>
      <c r="E9311" s="222">
        <v>268939314.35596901</v>
      </c>
      <c r="F9311" s="224">
        <f>E9311*(1+'Projections+Sensitivity'!$B$64)/('Projections+Sensitivity'!$B$63-'Projections+Sensitivity'!$B$64)</f>
        <v>2366153506.1144657</v>
      </c>
      <c r="G9311" s="170">
        <f>A9311/'Projections+Sensitivity'!B$67</f>
        <v>792031024.10307729</v>
      </c>
      <c r="H9311" s="170">
        <f>B9311/'Projections+Sensitivity'!C$67</f>
        <v>125298930.84566875</v>
      </c>
      <c r="I9311" s="170">
        <f>C9311/'Projections+Sensitivity'!D$67</f>
        <v>266361801.34176144</v>
      </c>
      <c r="J9311" s="170">
        <f>D9311/'Projections+Sensitivity'!E$67</f>
        <v>27360607.002864126</v>
      </c>
      <c r="K9311" s="170">
        <f>E9311/'Projections+Sensitivity'!F$67</f>
        <v>147467180.18161479</v>
      </c>
      <c r="L9311" s="170">
        <f>F9311/'Projections+Sensitivity'!F$67</f>
        <v>1297430188.8852758</v>
      </c>
      <c r="M9311" s="170">
        <f t="shared" si="291"/>
        <v>2655949732.3602624</v>
      </c>
      <c r="N9311" s="171">
        <f>'Projections+Sensitivity'!$B$72</f>
        <v>418000000</v>
      </c>
      <c r="O9311" s="171">
        <f>'Projections+Sensitivity'!$B$73</f>
        <v>634000000</v>
      </c>
      <c r="P9311" s="170">
        <f t="shared" si="290"/>
        <v>2439949732.3602624</v>
      </c>
      <c r="Q9311" s="170">
        <f>P9311/'Projections+Sensitivity'!$B$75</f>
        <v>18.073701721187128</v>
      </c>
    </row>
    <row r="9312" spans="1:17">
      <c r="A9312" s="222">
        <v>429693400.31753999</v>
      </c>
      <c r="B9312" s="223">
        <v>34530132.977029897</v>
      </c>
      <c r="C9312" s="223">
        <v>740734794.88613605</v>
      </c>
      <c r="D9312" s="222">
        <v>898613025.15535402</v>
      </c>
      <c r="E9312" s="222">
        <v>184305491.30912799</v>
      </c>
      <c r="F9312" s="224">
        <f>E9312*(1+'Projections+Sensitivity'!$B$64)/('Projections+Sensitivity'!$B$63-'Projections+Sensitivity'!$B$64)</f>
        <v>1621537131.9048779</v>
      </c>
      <c r="G9312" s="170">
        <f>A9312/'Projections+Sensitivity'!B$67</f>
        <v>381036781.26186508</v>
      </c>
      <c r="H9312" s="170">
        <f>B9312/'Projections+Sensitivity'!C$67</f>
        <v>27152803.946979403</v>
      </c>
      <c r="I9312" s="170">
        <f>C9312/'Projections+Sensitivity'!D$67</f>
        <v>516520300.46367937</v>
      </c>
      <c r="J9312" s="170">
        <f>D9312/'Projections+Sensitivity'!E$67</f>
        <v>555655446.1164856</v>
      </c>
      <c r="K9312" s="170">
        <f>E9312/'Projections+Sensitivity'!F$67</f>
        <v>101060014.82315813</v>
      </c>
      <c r="L9312" s="170">
        <f>F9312/'Projections+Sensitivity'!F$67</f>
        <v>889135561.95540369</v>
      </c>
      <c r="M9312" s="170">
        <f t="shared" si="291"/>
        <v>2470560908.5675712</v>
      </c>
      <c r="N9312" s="171">
        <f>'Projections+Sensitivity'!$B$72</f>
        <v>418000000</v>
      </c>
      <c r="O9312" s="171">
        <f>'Projections+Sensitivity'!$B$73</f>
        <v>634000000</v>
      </c>
      <c r="P9312" s="170">
        <f t="shared" si="290"/>
        <v>2254560908.5675712</v>
      </c>
      <c r="Q9312" s="170">
        <f>P9312/'Projections+Sensitivity'!$B$75</f>
        <v>16.700451174574603</v>
      </c>
    </row>
    <row r="9313" spans="1:17">
      <c r="A9313" s="222">
        <v>-354487087.97441602</v>
      </c>
      <c r="B9313" s="223">
        <v>976862301.04913998</v>
      </c>
      <c r="C9313" s="223">
        <v>676721309.93435597</v>
      </c>
      <c r="D9313" s="222">
        <v>1250060247.40959</v>
      </c>
      <c r="E9313" s="222">
        <v>164002923.77217701</v>
      </c>
      <c r="F9313" s="224">
        <f>E9313*(1+'Projections+Sensitivity'!$B$64)/('Projections+Sensitivity'!$B$63-'Projections+Sensitivity'!$B$64)</f>
        <v>1442913223.846952</v>
      </c>
      <c r="G9313" s="170">
        <f>A9313/'Projections+Sensitivity'!B$67</f>
        <v>-314346505.90594476</v>
      </c>
      <c r="H9313" s="170">
        <f>B9313/'Projections+Sensitivity'!C$67</f>
        <v>768156628.91385639</v>
      </c>
      <c r="I9313" s="170">
        <f>C9313/'Projections+Sensitivity'!D$67</f>
        <v>471883185.11647439</v>
      </c>
      <c r="J9313" s="170">
        <f>D9313/'Projections+Sensitivity'!E$67</f>
        <v>772972085.87286592</v>
      </c>
      <c r="K9313" s="170">
        <f>E9313/'Projections+Sensitivity'!F$67</f>
        <v>89927531.674345851</v>
      </c>
      <c r="L9313" s="170">
        <f>F9313/'Projections+Sensitivity'!F$67</f>
        <v>791190923.04159617</v>
      </c>
      <c r="M9313" s="170">
        <f t="shared" si="291"/>
        <v>2579783848.7131939</v>
      </c>
      <c r="N9313" s="171">
        <f>'Projections+Sensitivity'!$B$72</f>
        <v>418000000</v>
      </c>
      <c r="O9313" s="171">
        <f>'Projections+Sensitivity'!$B$73</f>
        <v>634000000</v>
      </c>
      <c r="P9313" s="170">
        <f t="shared" si="290"/>
        <v>2363783848.7131939</v>
      </c>
      <c r="Q9313" s="170">
        <f>P9313/'Projections+Sensitivity'!$B$75</f>
        <v>17.509509990468104</v>
      </c>
    </row>
    <row r="9314" spans="1:17">
      <c r="A9314" s="222">
        <v>20482446.447130799</v>
      </c>
      <c r="B9314" s="223">
        <v>453104889.01485598</v>
      </c>
      <c r="C9314" s="223">
        <v>112513650.829374</v>
      </c>
      <c r="D9314" s="222">
        <v>-472025699.81236899</v>
      </c>
      <c r="E9314" s="222">
        <v>490144420.789168</v>
      </c>
      <c r="F9314" s="224">
        <f>E9314*(1+'Projections+Sensitivity'!$B$64)/('Projections+Sensitivity'!$B$63-'Projections+Sensitivity'!$B$64)</f>
        <v>4312336939.3947191</v>
      </c>
      <c r="G9314" s="170">
        <f>A9314/'Projections+Sensitivity'!B$67</f>
        <v>18163102.949255753</v>
      </c>
      <c r="H9314" s="170">
        <f>B9314/'Projections+Sensitivity'!C$67</f>
        <v>356299474.05712229</v>
      </c>
      <c r="I9314" s="170">
        <f>C9314/'Projections+Sensitivity'!D$67</f>
        <v>78456669.153211787</v>
      </c>
      <c r="J9314" s="170">
        <f>D9314/'Projections+Sensitivity'!E$67</f>
        <v>-291876083.99326736</v>
      </c>
      <c r="K9314" s="170">
        <f>E9314/'Projections+Sensitivity'!F$67</f>
        <v>268760317.87550074</v>
      </c>
      <c r="L9314" s="170">
        <f>F9314/'Projections+Sensitivity'!F$67</f>
        <v>2364578678.1617117</v>
      </c>
      <c r="M9314" s="170">
        <f t="shared" si="291"/>
        <v>2794382158.2035351</v>
      </c>
      <c r="N9314" s="171">
        <f>'Projections+Sensitivity'!$B$72</f>
        <v>418000000</v>
      </c>
      <c r="O9314" s="171">
        <f>'Projections+Sensitivity'!$B$73</f>
        <v>634000000</v>
      </c>
      <c r="P9314" s="170">
        <f t="shared" si="290"/>
        <v>2578382158.2035351</v>
      </c>
      <c r="Q9314" s="170">
        <f>P9314/'Projections+Sensitivity'!$B$75</f>
        <v>19.099127097803965</v>
      </c>
    </row>
    <row r="9315" spans="1:17">
      <c r="A9315" s="222">
        <v>628218496.216416</v>
      </c>
      <c r="B9315" s="223">
        <v>720530657.31607902</v>
      </c>
      <c r="C9315" s="223">
        <v>170607876.35361201</v>
      </c>
      <c r="D9315" s="222">
        <v>-35620304.072887503</v>
      </c>
      <c r="E9315" s="222">
        <v>848315211.754686</v>
      </c>
      <c r="F9315" s="224">
        <f>E9315*(1+'Projections+Sensitivity'!$B$64)/('Projections+Sensitivity'!$B$63-'Projections+Sensitivity'!$B$64)</f>
        <v>7463557410.30406</v>
      </c>
      <c r="G9315" s="170">
        <f>A9315/'Projections+Sensitivity'!B$67</f>
        <v>557081755.38785696</v>
      </c>
      <c r="H9315" s="170">
        <f>B9315/'Projections+Sensitivity'!C$67</f>
        <v>566589989.35527778</v>
      </c>
      <c r="I9315" s="170">
        <f>C9315/'Projections+Sensitivity'!D$67</f>
        <v>118966237.53064536</v>
      </c>
      <c r="J9315" s="170">
        <f>D9315/'Projections+Sensitivity'!E$67</f>
        <v>-22025738.995941427</v>
      </c>
      <c r="K9315" s="170">
        <f>E9315/'Projections+Sensitivity'!F$67</f>
        <v>465155689.42461109</v>
      </c>
      <c r="L9315" s="170">
        <f>F9315/'Projections+Sensitivity'!F$67</f>
        <v>4092483719.0755143</v>
      </c>
      <c r="M9315" s="170">
        <f t="shared" si="291"/>
        <v>5778251651.7779636</v>
      </c>
      <c r="N9315" s="171">
        <f>'Projections+Sensitivity'!$B$72</f>
        <v>418000000</v>
      </c>
      <c r="O9315" s="171">
        <f>'Projections+Sensitivity'!$B$73</f>
        <v>634000000</v>
      </c>
      <c r="P9315" s="170">
        <f t="shared" si="290"/>
        <v>5562251651.7779636</v>
      </c>
      <c r="Q9315" s="170">
        <f>P9315/'Projections+Sensitivity'!$B$75</f>
        <v>41.201864087244175</v>
      </c>
    </row>
    <row r="9316" spans="1:17">
      <c r="A9316" s="222">
        <v>1001466900.1316</v>
      </c>
      <c r="B9316" s="223">
        <v>598659208.82433295</v>
      </c>
      <c r="C9316" s="223">
        <v>43355310.059980497</v>
      </c>
      <c r="D9316" s="222">
        <v>686751468.04586601</v>
      </c>
      <c r="E9316" s="222">
        <v>712027889.48012996</v>
      </c>
      <c r="F9316" s="224">
        <f>E9316*(1+'Projections+Sensitivity'!$B$64)/('Projections+Sensitivity'!$B$63-'Projections+Sensitivity'!$B$64)</f>
        <v>6264488667.9332008</v>
      </c>
      <c r="G9316" s="170">
        <f>A9316/'Projections+Sensitivity'!B$67</f>
        <v>888065127.09863913</v>
      </c>
      <c r="H9316" s="170">
        <f>B9316/'Projections+Sensitivity'!C$67</f>
        <v>470756256.25520277</v>
      </c>
      <c r="I9316" s="170">
        <f>C9316/'Projections+Sensitivity'!D$67</f>
        <v>30232004.670874737</v>
      </c>
      <c r="J9316" s="170">
        <f>D9316/'Projections+Sensitivity'!E$67</f>
        <v>424651304.47247392</v>
      </c>
      <c r="K9316" s="170">
        <f>E9316/'Projections+Sensitivity'!F$67</f>
        <v>390425421.15401495</v>
      </c>
      <c r="L9316" s="170">
        <f>F9316/'Projections+Sensitivity'!F$67</f>
        <v>3434999755.807497</v>
      </c>
      <c r="M9316" s="170">
        <f t="shared" si="291"/>
        <v>5639129869.4587021</v>
      </c>
      <c r="N9316" s="171">
        <f>'Projections+Sensitivity'!$B$72</f>
        <v>418000000</v>
      </c>
      <c r="O9316" s="171">
        <f>'Projections+Sensitivity'!$B$73</f>
        <v>634000000</v>
      </c>
      <c r="P9316" s="170">
        <f t="shared" si="290"/>
        <v>5423129869.4587021</v>
      </c>
      <c r="Q9316" s="170">
        <f>P9316/'Projections+Sensitivity'!$B$75</f>
        <v>40.171332366360758</v>
      </c>
    </row>
    <row r="9317" spans="1:17">
      <c r="A9317" s="222">
        <v>804233849.657763</v>
      </c>
      <c r="B9317" s="223">
        <v>646550776.178985</v>
      </c>
      <c r="C9317" s="223">
        <v>1245199954.7667501</v>
      </c>
      <c r="D9317" s="222">
        <v>716787545.97102296</v>
      </c>
      <c r="E9317" s="222">
        <v>1526525104.86202</v>
      </c>
      <c r="F9317" s="224">
        <f>E9317*(1+'Projections+Sensitivity'!$B$64)/('Projections+Sensitivity'!$B$63-'Projections+Sensitivity'!$B$64)</f>
        <v>13430512149.890345</v>
      </c>
      <c r="G9317" s="170">
        <f>A9317/'Projections+Sensitivity'!B$67</f>
        <v>713165892.77139008</v>
      </c>
      <c r="H9317" s="170">
        <f>B9317/'Projections+Sensitivity'!C$67</f>
        <v>508415837.23508114</v>
      </c>
      <c r="I9317" s="170">
        <f>C9317/'Projections+Sensitivity'!D$67</f>
        <v>868287893.60752034</v>
      </c>
      <c r="J9317" s="170">
        <f>D9317/'Projections+Sensitivity'!E$67</f>
        <v>443224049.14886814</v>
      </c>
      <c r="K9317" s="170">
        <f>E9317/'Projections+Sensitivity'!F$67</f>
        <v>837037728.11916375</v>
      </c>
      <c r="L9317" s="170">
        <f>F9317/'Projections+Sensitivity'!F$67</f>
        <v>7364337043.4036655</v>
      </c>
      <c r="M9317" s="170">
        <f t="shared" si="291"/>
        <v>10734468444.28569</v>
      </c>
      <c r="N9317" s="171">
        <f>'Projections+Sensitivity'!$B$72</f>
        <v>418000000</v>
      </c>
      <c r="O9317" s="171">
        <f>'Projections+Sensitivity'!$B$73</f>
        <v>634000000</v>
      </c>
      <c r="P9317" s="170">
        <f t="shared" si="290"/>
        <v>10518468444.28569</v>
      </c>
      <c r="Q9317" s="170">
        <f>P9317/'Projections+Sensitivity'!$B$75</f>
        <v>77.914581068782894</v>
      </c>
    </row>
    <row r="9318" spans="1:17">
      <c r="A9318" s="222">
        <v>600171394.20439601</v>
      </c>
      <c r="B9318" s="223">
        <v>-67366840.669947401</v>
      </c>
      <c r="C9318" s="223">
        <v>231536943.82954699</v>
      </c>
      <c r="D9318" s="222">
        <v>339882951.73628402</v>
      </c>
      <c r="E9318" s="222">
        <v>132094733.67222901</v>
      </c>
      <c r="F9318" s="224">
        <f>E9318*(1+'Projections+Sensitivity'!$B$64)/('Projections+Sensitivity'!$B$63-'Projections+Sensitivity'!$B$64)</f>
        <v>1162181951.5911326</v>
      </c>
      <c r="G9318" s="170">
        <f>A9318/'Projections+Sensitivity'!B$67</f>
        <v>532210585.69689667</v>
      </c>
      <c r="H9318" s="170">
        <f>B9318/'Projections+Sensitivity'!C$67</f>
        <v>-52973981.260231405</v>
      </c>
      <c r="I9318" s="170">
        <f>C9318/'Projections+Sensitivity'!D$67</f>
        <v>161452563.88781261</v>
      </c>
      <c r="J9318" s="170">
        <f>D9318/'Projections+Sensitivity'!E$67</f>
        <v>210165897.76423809</v>
      </c>
      <c r="K9318" s="170">
        <f>E9318/'Projections+Sensitivity'!F$67</f>
        <v>72431351.058260277</v>
      </c>
      <c r="L9318" s="170">
        <f>F9318/'Projections+Sensitivity'!F$67</f>
        <v>637257872.35504806</v>
      </c>
      <c r="M9318" s="170">
        <f t="shared" si="291"/>
        <v>1560544289.5020244</v>
      </c>
      <c r="N9318" s="171">
        <f>'Projections+Sensitivity'!$B$72</f>
        <v>418000000</v>
      </c>
      <c r="O9318" s="171">
        <f>'Projections+Sensitivity'!$B$73</f>
        <v>634000000</v>
      </c>
      <c r="P9318" s="170">
        <f t="shared" si="290"/>
        <v>1344544289.5020244</v>
      </c>
      <c r="Q9318" s="170">
        <f>P9318/'Projections+Sensitivity'!$B$75</f>
        <v>9.9595873296446253</v>
      </c>
    </row>
    <row r="9319" spans="1:17">
      <c r="A9319" s="222">
        <v>-7606798.2661823602</v>
      </c>
      <c r="B9319" s="223">
        <v>178555726.19034201</v>
      </c>
      <c r="C9319" s="223">
        <v>161902829.518796</v>
      </c>
      <c r="D9319" s="222">
        <v>1017839626.20706</v>
      </c>
      <c r="E9319" s="222">
        <v>543147608.22709799</v>
      </c>
      <c r="F9319" s="224">
        <f>E9319*(1+'Projections+Sensitivity'!$B$64)/('Projections+Sensitivity'!$B$63-'Projections+Sensitivity'!$B$64)</f>
        <v>4778663991.9932928</v>
      </c>
      <c r="G9319" s="170">
        <f>A9319/'Projections+Sensitivity'!B$67</f>
        <v>-6745437.3860816024</v>
      </c>
      <c r="H9319" s="170">
        <f>B9319/'Projections+Sensitivity'!C$67</f>
        <v>140407470.48620015</v>
      </c>
      <c r="I9319" s="170">
        <f>C9319/'Projections+Sensitivity'!D$67</f>
        <v>112896138.70754264</v>
      </c>
      <c r="J9319" s="170">
        <f>D9319/'Projections+Sensitivity'!E$67</f>
        <v>629378960.40105176</v>
      </c>
      <c r="K9319" s="170">
        <f>E9319/'Projections+Sensitivity'!F$67</f>
        <v>297823493.74782234</v>
      </c>
      <c r="L9319" s="170">
        <f>F9319/'Projections+Sensitivity'!F$67</f>
        <v>2620279246.3504658</v>
      </c>
      <c r="M9319" s="170">
        <f t="shared" si="291"/>
        <v>3794039872.3070011</v>
      </c>
      <c r="N9319" s="171">
        <f>'Projections+Sensitivity'!$B$72</f>
        <v>418000000</v>
      </c>
      <c r="O9319" s="171">
        <f>'Projections+Sensitivity'!$B$73</f>
        <v>634000000</v>
      </c>
      <c r="P9319" s="170">
        <f t="shared" si="290"/>
        <v>3578039872.3070011</v>
      </c>
      <c r="Q9319" s="170">
        <f>P9319/'Projections+Sensitivity'!$B$75</f>
        <v>26.503999054125934</v>
      </c>
    </row>
    <row r="9320" spans="1:17">
      <c r="A9320" s="222">
        <v>691798208.90924203</v>
      </c>
      <c r="B9320" s="223">
        <v>694432019.06420195</v>
      </c>
      <c r="C9320" s="223">
        <v>592064232.38742697</v>
      </c>
      <c r="D9320" s="222">
        <v>-166056491.10280001</v>
      </c>
      <c r="E9320" s="222">
        <v>558668028.83067501</v>
      </c>
      <c r="F9320" s="224">
        <f>E9320*(1+'Projections+Sensitivity'!$B$64)/('Projections+Sensitivity'!$B$63-'Projections+Sensitivity'!$B$64)</f>
        <v>4915214119.3536882</v>
      </c>
      <c r="G9320" s="170">
        <f>A9320/'Projections+Sensitivity'!B$67</f>
        <v>613461976.86699915</v>
      </c>
      <c r="H9320" s="170">
        <f>B9320/'Projections+Sensitivity'!C$67</f>
        <v>546067299.55828905</v>
      </c>
      <c r="I9320" s="170">
        <f>C9320/'Projections+Sensitivity'!D$67</f>
        <v>412851127.44509363</v>
      </c>
      <c r="J9320" s="170">
        <f>D9320/'Projections+Sensitivity'!E$67</f>
        <v>-102680676.84453239</v>
      </c>
      <c r="K9320" s="170">
        <f>E9320/'Projections+Sensitivity'!F$67</f>
        <v>306333787.85310417</v>
      </c>
      <c r="L9320" s="170">
        <f>F9320/'Projections+Sensitivity'!F$67</f>
        <v>2695153618.2268844</v>
      </c>
      <c r="M9320" s="170">
        <f t="shared" si="291"/>
        <v>4471187133.1058378</v>
      </c>
      <c r="N9320" s="171">
        <f>'Projections+Sensitivity'!$B$72</f>
        <v>418000000</v>
      </c>
      <c r="O9320" s="171">
        <f>'Projections+Sensitivity'!$B$73</f>
        <v>634000000</v>
      </c>
      <c r="P9320" s="170">
        <f t="shared" si="290"/>
        <v>4255187133.1058378</v>
      </c>
      <c r="Q9320" s="170">
        <f>P9320/'Projections+Sensitivity'!$B$75</f>
        <v>31.519904689672874</v>
      </c>
    </row>
    <row r="9321" spans="1:17">
      <c r="A9321" s="222">
        <v>390161488.65594399</v>
      </c>
      <c r="B9321" s="223">
        <v>709832031.54585803</v>
      </c>
      <c r="C9321" s="223">
        <v>1252648133.42449</v>
      </c>
      <c r="D9321" s="222">
        <v>946219809.56615102</v>
      </c>
      <c r="E9321" s="222">
        <v>1197866683.23929</v>
      </c>
      <c r="F9321" s="224">
        <f>E9321*(1+'Projections+Sensitivity'!$B$64)/('Projections+Sensitivity'!$B$63-'Projections+Sensitivity'!$B$64)</f>
        <v>10538944293.777794</v>
      </c>
      <c r="G9321" s="170">
        <f>A9321/'Projections+Sensitivity'!B$67</f>
        <v>345981292.00945532</v>
      </c>
      <c r="H9321" s="170">
        <f>B9321/'Projections+Sensitivity'!C$67</f>
        <v>558177114.48351991</v>
      </c>
      <c r="I9321" s="170">
        <f>C9321/'Projections+Sensitivity'!D$67</f>
        <v>873481568.19222021</v>
      </c>
      <c r="J9321" s="170">
        <f>D9321/'Projections+Sensitivity'!E$67</f>
        <v>585092999.64558065</v>
      </c>
      <c r="K9321" s="170">
        <f>E9321/'Projections+Sensitivity'!F$67</f>
        <v>656824839.58813238</v>
      </c>
      <c r="L9321" s="170">
        <f>F9321/'Projections+Sensitivity'!F$67</f>
        <v>5778807017.5469198</v>
      </c>
      <c r="M9321" s="170">
        <f t="shared" si="291"/>
        <v>8798364831.4658279</v>
      </c>
      <c r="N9321" s="171">
        <f>'Projections+Sensitivity'!$B$72</f>
        <v>418000000</v>
      </c>
      <c r="O9321" s="171">
        <f>'Projections+Sensitivity'!$B$73</f>
        <v>634000000</v>
      </c>
      <c r="P9321" s="170">
        <f t="shared" si="290"/>
        <v>8582364831.4658279</v>
      </c>
      <c r="Q9321" s="170">
        <f>P9321/'Projections+Sensitivity'!$B$75</f>
        <v>63.573072825672803</v>
      </c>
    </row>
    <row r="9322" spans="1:17">
      <c r="A9322" s="222">
        <v>525500916.11024803</v>
      </c>
      <c r="B9322" s="223">
        <v>1167611952.3893399</v>
      </c>
      <c r="C9322" s="223">
        <v>1178113738.4667599</v>
      </c>
      <c r="D9322" s="222">
        <v>937865019.50433195</v>
      </c>
      <c r="E9322" s="222">
        <v>375190859.595056</v>
      </c>
      <c r="F9322" s="224">
        <f>E9322*(1+'Projections+Sensitivity'!$B$64)/('Projections+Sensitivity'!$B$63-'Projections+Sensitivity'!$B$64)</f>
        <v>3300964643.3392062</v>
      </c>
      <c r="G9322" s="170">
        <f>A9322/'Projections+Sensitivity'!B$67</f>
        <v>465995469.04103738</v>
      </c>
      <c r="H9322" s="170">
        <f>B9322/'Projections+Sensitivity'!C$67</f>
        <v>918152804.40615916</v>
      </c>
      <c r="I9322" s="170">
        <f>C9322/'Projections+Sensitivity'!D$67</f>
        <v>821508138.10059988</v>
      </c>
      <c r="J9322" s="170">
        <f>D9322/'Projections+Sensitivity'!E$67</f>
        <v>579926833.04321349</v>
      </c>
      <c r="K9322" s="170">
        <f>E9322/'Projections+Sensitivity'!F$67</f>
        <v>205727965.90522379</v>
      </c>
      <c r="L9322" s="170">
        <f>F9322/'Projections+Sensitivity'!F$67</f>
        <v>1810014088.1155574</v>
      </c>
      <c r="M9322" s="170">
        <f t="shared" si="291"/>
        <v>4801325298.6117907</v>
      </c>
      <c r="N9322" s="171">
        <f>'Projections+Sensitivity'!$B$72</f>
        <v>418000000</v>
      </c>
      <c r="O9322" s="171">
        <f>'Projections+Sensitivity'!$B$73</f>
        <v>634000000</v>
      </c>
      <c r="P9322" s="170">
        <f t="shared" si="290"/>
        <v>4585325298.6117907</v>
      </c>
      <c r="Q9322" s="170">
        <f>P9322/'Projections+Sensitivity'!$B$75</f>
        <v>33.965372582309563</v>
      </c>
    </row>
    <row r="9323" spans="1:17">
      <c r="A9323" s="222">
        <v>283049250.12805003</v>
      </c>
      <c r="B9323" s="223">
        <v>711646054.92176604</v>
      </c>
      <c r="C9323" s="223">
        <v>1261969465.5132101</v>
      </c>
      <c r="D9323" s="222">
        <v>316688058.10823601</v>
      </c>
      <c r="E9323" s="222">
        <v>614259755.32148194</v>
      </c>
      <c r="F9323" s="224">
        <f>E9323*(1+'Projections+Sensitivity'!$B$64)/('Projections+Sensitivity'!$B$63-'Projections+Sensitivity'!$B$64)</f>
        <v>5404315383.1915007</v>
      </c>
      <c r="G9323" s="170">
        <f>A9323/'Projections+Sensitivity'!B$67</f>
        <v>250997979.32124358</v>
      </c>
      <c r="H9323" s="170">
        <f>B9323/'Projections+Sensitivity'!C$67</f>
        <v>559603573.54505992</v>
      </c>
      <c r="I9323" s="170">
        <f>C9323/'Projections+Sensitivity'!D$67</f>
        <v>879981407.65490878</v>
      </c>
      <c r="J9323" s="170">
        <f>D9323/'Projections+Sensitivity'!E$67</f>
        <v>195823384.79622355</v>
      </c>
      <c r="K9323" s="170">
        <f>E9323/'Projections+Sensitivity'!F$67</f>
        <v>336816334.32147229</v>
      </c>
      <c r="L9323" s="170">
        <f>F9323/'Projections+Sensitivity'!F$67</f>
        <v>2963341943.0694156</v>
      </c>
      <c r="M9323" s="170">
        <f t="shared" si="291"/>
        <v>5186564622.7083235</v>
      </c>
      <c r="N9323" s="171">
        <f>'Projections+Sensitivity'!$B$72</f>
        <v>418000000</v>
      </c>
      <c r="O9323" s="171">
        <f>'Projections+Sensitivity'!$B$73</f>
        <v>634000000</v>
      </c>
      <c r="P9323" s="170">
        <f t="shared" si="290"/>
        <v>4970564622.7083235</v>
      </c>
      <c r="Q9323" s="170">
        <f>P9323/'Projections+Sensitivity'!$B$75</f>
        <v>36.818997205246838</v>
      </c>
    </row>
    <row r="9324" spans="1:17">
      <c r="A9324" s="222">
        <v>-220004264.80786201</v>
      </c>
      <c r="B9324" s="223">
        <v>475384498.01677001</v>
      </c>
      <c r="C9324" s="223">
        <v>418446333.12333202</v>
      </c>
      <c r="D9324" s="222">
        <v>282191643.31946403</v>
      </c>
      <c r="E9324" s="222">
        <v>1006625673.53283</v>
      </c>
      <c r="F9324" s="224">
        <f>E9324*(1+'Projections+Sensitivity'!$B$64)/('Projections+Sensitivity'!$B$63-'Projections+Sensitivity'!$B$64)</f>
        <v>8856387815.5126896</v>
      </c>
      <c r="G9324" s="170">
        <f>A9324/'Projections+Sensitivity'!B$67</f>
        <v>-195091935.00370559</v>
      </c>
      <c r="H9324" s="170">
        <f>B9324/'Projections+Sensitivity'!C$67</f>
        <v>373819066.45622355</v>
      </c>
      <c r="I9324" s="170">
        <f>C9324/'Projections+Sensitivity'!D$67</f>
        <v>291785976.8502062</v>
      </c>
      <c r="J9324" s="170">
        <f>D9324/'Projections+Sensitivity'!E$67</f>
        <v>174492600.34029981</v>
      </c>
      <c r="K9324" s="170">
        <f>E9324/'Projections+Sensitivity'!F$67</f>
        <v>551961880.06125367</v>
      </c>
      <c r="L9324" s="170">
        <f>F9324/'Projections+Sensitivity'!F$67</f>
        <v>4856212788.6583595</v>
      </c>
      <c r="M9324" s="170">
        <f t="shared" si="291"/>
        <v>6053180377.3626366</v>
      </c>
      <c r="N9324" s="171">
        <f>'Projections+Sensitivity'!$B$72</f>
        <v>418000000</v>
      </c>
      <c r="O9324" s="171">
        <f>'Projections+Sensitivity'!$B$73</f>
        <v>634000000</v>
      </c>
      <c r="P9324" s="170">
        <f t="shared" si="290"/>
        <v>5837180377.3626366</v>
      </c>
      <c r="Q9324" s="170">
        <f>P9324/'Projections+Sensitivity'!$B$75</f>
        <v>43.238373165649158</v>
      </c>
    </row>
    <row r="9325" spans="1:17">
      <c r="A9325" s="222">
        <v>814492577.45476997</v>
      </c>
      <c r="B9325" s="223">
        <v>193703385.09642601</v>
      </c>
      <c r="C9325" s="223">
        <v>529279233.71420199</v>
      </c>
      <c r="D9325" s="222">
        <v>1114670637.8417201</v>
      </c>
      <c r="E9325" s="222">
        <v>470405817.360183</v>
      </c>
      <c r="F9325" s="224">
        <f>E9325*(1+'Projections+Sensitivity'!$B$64)/('Projections+Sensitivity'!$B$63-'Projections+Sensitivity'!$B$64)</f>
        <v>4138674840.8609304</v>
      </c>
      <c r="G9325" s="170">
        <f>A9325/'Projections+Sensitivity'!B$67</f>
        <v>722262966.67739952</v>
      </c>
      <c r="H9325" s="170">
        <f>B9325/'Projections+Sensitivity'!C$67</f>
        <v>152318846.92967406</v>
      </c>
      <c r="I9325" s="170">
        <f>C9325/'Projections+Sensitivity'!D$67</f>
        <v>369070645.41131675</v>
      </c>
      <c r="J9325" s="170">
        <f>D9325/'Projections+Sensitivity'!E$67</f>
        <v>689254209.77045166</v>
      </c>
      <c r="K9325" s="170">
        <f>E9325/'Projections+Sensitivity'!F$67</f>
        <v>257937072.50742921</v>
      </c>
      <c r="L9325" s="170">
        <f>F9325/'Projections+Sensitivity'!F$67</f>
        <v>2269354742.4700232</v>
      </c>
      <c r="M9325" s="170">
        <f t="shared" si="291"/>
        <v>4460198483.7662945</v>
      </c>
      <c r="N9325" s="171">
        <f>'Projections+Sensitivity'!$B$72</f>
        <v>418000000</v>
      </c>
      <c r="O9325" s="171">
        <f>'Projections+Sensitivity'!$B$73</f>
        <v>634000000</v>
      </c>
      <c r="P9325" s="170">
        <f t="shared" si="290"/>
        <v>4244198483.7662945</v>
      </c>
      <c r="Q9325" s="170">
        <f>P9325/'Projections+Sensitivity'!$B$75</f>
        <v>31.438507287157737</v>
      </c>
    </row>
    <row r="9326" spans="1:17">
      <c r="A9326" s="222">
        <v>618972651.60743296</v>
      </c>
      <c r="B9326" s="223">
        <v>1314894214.89184</v>
      </c>
      <c r="C9326" s="223">
        <v>875462684.44715297</v>
      </c>
      <c r="D9326" s="222">
        <v>1275507263.7897899</v>
      </c>
      <c r="E9326" s="222">
        <v>649941115.09210598</v>
      </c>
      <c r="F9326" s="224">
        <f>E9326*(1+'Projections+Sensitivity'!$B$64)/('Projections+Sensitivity'!$B$63-'Projections+Sensitivity'!$B$64)</f>
        <v>5718243358.8256073</v>
      </c>
      <c r="G9326" s="170">
        <f>A9326/'Projections+Sensitivity'!B$67</f>
        <v>548882870.16585732</v>
      </c>
      <c r="H9326" s="170">
        <f>B9326/'Projections+Sensitivity'!C$67</f>
        <v>1033968356.036332</v>
      </c>
      <c r="I9326" s="170">
        <f>C9326/'Projections+Sensitivity'!D$67</f>
        <v>610467136.06168985</v>
      </c>
      <c r="J9326" s="170">
        <f>D9326/'Projections+Sensitivity'!E$67</f>
        <v>788707194.13777113</v>
      </c>
      <c r="K9326" s="170">
        <f>E9326/'Projections+Sensitivity'!F$67</f>
        <v>356381452.65688628</v>
      </c>
      <c r="L9326" s="170">
        <f>F9326/'Projections+Sensitivity'!F$67</f>
        <v>3135477703.3532739</v>
      </c>
      <c r="M9326" s="170">
        <f t="shared" si="291"/>
        <v>6473884712.4118099</v>
      </c>
      <c r="N9326" s="171">
        <f>'Projections+Sensitivity'!$B$72</f>
        <v>418000000</v>
      </c>
      <c r="O9326" s="171">
        <f>'Projections+Sensitivity'!$B$73</f>
        <v>634000000</v>
      </c>
      <c r="P9326" s="170">
        <f t="shared" si="290"/>
        <v>6257884712.4118099</v>
      </c>
      <c r="Q9326" s="170">
        <f>P9326/'Projections+Sensitivity'!$B$75</f>
        <v>46.354701573420812</v>
      </c>
    </row>
    <row r="9327" spans="1:17">
      <c r="A9327" s="222">
        <v>612350759.29015005</v>
      </c>
      <c r="B9327" s="223">
        <v>-307193977.30760902</v>
      </c>
      <c r="C9327" s="223">
        <v>798387713.53958797</v>
      </c>
      <c r="D9327" s="222">
        <v>194449253.54452699</v>
      </c>
      <c r="E9327" s="222">
        <v>1047982987.3707</v>
      </c>
      <c r="F9327" s="224">
        <f>E9327*(1+'Projections+Sensitivity'!$B$64)/('Projections+Sensitivity'!$B$63-'Projections+Sensitivity'!$B$64)</f>
        <v>9220253371.4850216</v>
      </c>
      <c r="G9327" s="170">
        <f>A9327/'Projections+Sensitivity'!B$67</f>
        <v>543010812.24601138</v>
      </c>
      <c r="H9327" s="170">
        <f>B9327/'Projections+Sensitivity'!C$67</f>
        <v>-241562285.47034726</v>
      </c>
      <c r="I9327" s="170">
        <f>C9327/'Projections+Sensitivity'!D$67</f>
        <v>556722142.02840102</v>
      </c>
      <c r="J9327" s="170">
        <f>D9327/'Projections+Sensitivity'!E$67</f>
        <v>120237280.89921957</v>
      </c>
      <c r="K9327" s="170">
        <f>E9327/'Projections+Sensitivity'!F$67</f>
        <v>574639287.66215324</v>
      </c>
      <c r="L9327" s="170">
        <f>F9327/'Projections+Sensitivity'!F$67</f>
        <v>5055730764.0534821</v>
      </c>
      <c r="M9327" s="170">
        <f t="shared" si="291"/>
        <v>6608778001.4189205</v>
      </c>
      <c r="N9327" s="171">
        <f>'Projections+Sensitivity'!$B$72</f>
        <v>418000000</v>
      </c>
      <c r="O9327" s="171">
        <f>'Projections+Sensitivity'!$B$73</f>
        <v>634000000</v>
      </c>
      <c r="P9327" s="170">
        <f t="shared" si="290"/>
        <v>6392778001.4189205</v>
      </c>
      <c r="Q9327" s="170">
        <f>P9327/'Projections+Sensitivity'!$B$75</f>
        <v>47.353911121621636</v>
      </c>
    </row>
    <row r="9328" spans="1:17">
      <c r="A9328" s="222">
        <v>207617229.00990799</v>
      </c>
      <c r="B9328" s="223">
        <v>-301361238.181036</v>
      </c>
      <c r="C9328" s="223">
        <v>1042785423.5204901</v>
      </c>
      <c r="D9328" s="222">
        <v>357820553.75613999</v>
      </c>
      <c r="E9328" s="222">
        <v>1732188115.6715701</v>
      </c>
      <c r="F9328" s="224">
        <f>E9328*(1+'Projections+Sensitivity'!$B$64)/('Projections+Sensitivity'!$B$63-'Projections+Sensitivity'!$B$64)</f>
        <v>15239954756.935028</v>
      </c>
      <c r="G9328" s="170">
        <f>A9328/'Projections+Sensitivity'!B$67</f>
        <v>184107553.47413144</v>
      </c>
      <c r="H9328" s="170">
        <f>B9328/'Projections+Sensitivity'!C$67</f>
        <v>-236975705.33516309</v>
      </c>
      <c r="I9328" s="170">
        <f>C9328/'Projections+Sensitivity'!D$67</f>
        <v>727142621.07633805</v>
      </c>
      <c r="J9328" s="170">
        <f>D9328/'Projections+Sensitivity'!E$67</f>
        <v>221257575.68742409</v>
      </c>
      <c r="K9328" s="170">
        <f>E9328/'Projections+Sensitivity'!F$67</f>
        <v>949808686.66932321</v>
      </c>
      <c r="L9328" s="170">
        <f>F9328/'Projections+Sensitivity'!F$67</f>
        <v>8356506595.1121511</v>
      </c>
      <c r="M9328" s="170">
        <f t="shared" si="291"/>
        <v>10201847326.684204</v>
      </c>
      <c r="N9328" s="171">
        <f>'Projections+Sensitivity'!$B$72</f>
        <v>418000000</v>
      </c>
      <c r="O9328" s="171">
        <f>'Projections+Sensitivity'!$B$73</f>
        <v>634000000</v>
      </c>
      <c r="P9328" s="170">
        <f t="shared" si="290"/>
        <v>9985847326.6842041</v>
      </c>
      <c r="Q9328" s="170">
        <f>P9328/'Projections+Sensitivity'!$B$75</f>
        <v>73.969239456920036</v>
      </c>
    </row>
    <row r="9329" spans="1:17">
      <c r="A9329" s="222">
        <v>1197393145.5414701</v>
      </c>
      <c r="B9329" s="223">
        <v>1206602032.1156001</v>
      </c>
      <c r="C9329" s="223">
        <v>80013701.410823494</v>
      </c>
      <c r="D9329" s="222">
        <v>404871447.04072797</v>
      </c>
      <c r="E9329" s="222">
        <v>474680525.93456298</v>
      </c>
      <c r="F9329" s="224">
        <f>E9329*(1+'Projections+Sensitivity'!$B$64)/('Projections+Sensitivity'!$B$63-'Projections+Sensitivity'!$B$64)</f>
        <v>4176284130.9162292</v>
      </c>
      <c r="G9329" s="170">
        <f>A9329/'Projections+Sensitivity'!B$67</f>
        <v>1061805533.3057849</v>
      </c>
      <c r="H9329" s="170">
        <f>B9329/'Projections+Sensitivity'!C$67</f>
        <v>948812691.85543418</v>
      </c>
      <c r="I9329" s="170">
        <f>C9329/'Projections+Sensitivity'!D$67</f>
        <v>55794194.33143089</v>
      </c>
      <c r="J9329" s="170">
        <f>D9329/'Projections+Sensitivity'!E$67</f>
        <v>250351395.12511483</v>
      </c>
      <c r="K9329" s="170">
        <f>E9329/'Projections+Sensitivity'!F$67</f>
        <v>260281018.46814367</v>
      </c>
      <c r="L9329" s="170">
        <f>F9329/'Projections+Sensitivity'!F$67</f>
        <v>2289977000.5670543</v>
      </c>
      <c r="M9329" s="170">
        <f t="shared" si="291"/>
        <v>4867021833.6529627</v>
      </c>
      <c r="N9329" s="171">
        <f>'Projections+Sensitivity'!$B$72</f>
        <v>418000000</v>
      </c>
      <c r="O9329" s="171">
        <f>'Projections+Sensitivity'!$B$73</f>
        <v>634000000</v>
      </c>
      <c r="P9329" s="170">
        <f t="shared" si="290"/>
        <v>4651021833.6529627</v>
      </c>
      <c r="Q9329" s="170">
        <f>P9329/'Projections+Sensitivity'!$B$75</f>
        <v>34.452013582614541</v>
      </c>
    </row>
    <row r="9330" spans="1:17">
      <c r="A9330" s="222">
        <v>337112225.032368</v>
      </c>
      <c r="B9330" s="223">
        <v>548481529.14856505</v>
      </c>
      <c r="C9330" s="223">
        <v>719890717.62668395</v>
      </c>
      <c r="D9330" s="222">
        <v>1254393325.14696</v>
      </c>
      <c r="E9330" s="222">
        <v>798780149.69487095</v>
      </c>
      <c r="F9330" s="224">
        <f>E9330*(1+'Projections+Sensitivity'!$B$64)/('Projections+Sensitivity'!$B$63-'Projections+Sensitivity'!$B$64)</f>
        <v>7027743252.5669994</v>
      </c>
      <c r="G9330" s="170">
        <f>A9330/'Projections+Sensitivity'!B$67</f>
        <v>298939097.16889745</v>
      </c>
      <c r="H9330" s="170">
        <f>B9330/'Projections+Sensitivity'!C$67</f>
        <v>431298988.608513</v>
      </c>
      <c r="I9330" s="170">
        <f>C9330/'Projections+Sensitivity'!D$67</f>
        <v>501985558.57863623</v>
      </c>
      <c r="J9330" s="170">
        <f>D9330/'Projections+Sensitivity'!E$67</f>
        <v>775651435.24330211</v>
      </c>
      <c r="K9330" s="170">
        <f>E9330/'Projections+Sensitivity'!F$67</f>
        <v>437994186.69089931</v>
      </c>
      <c r="L9330" s="170">
        <f>F9330/'Projections+Sensitivity'!F$67</f>
        <v>3853514250.8941388</v>
      </c>
      <c r="M9330" s="170">
        <f t="shared" si="291"/>
        <v>6299383517.1843872</v>
      </c>
      <c r="N9330" s="171">
        <f>'Projections+Sensitivity'!$B$72</f>
        <v>418000000</v>
      </c>
      <c r="O9330" s="171">
        <f>'Projections+Sensitivity'!$B$73</f>
        <v>634000000</v>
      </c>
      <c r="P9330" s="170">
        <f t="shared" si="290"/>
        <v>6083383517.1843872</v>
      </c>
      <c r="Q9330" s="170">
        <f>P9330/'Projections+Sensitivity'!$B$75</f>
        <v>45.062100127291757</v>
      </c>
    </row>
    <row r="9331" spans="1:17">
      <c r="A9331" s="222">
        <v>438007987.29284799</v>
      </c>
      <c r="B9331" s="223">
        <v>879483808.99837697</v>
      </c>
      <c r="C9331" s="223">
        <v>490180964.17536998</v>
      </c>
      <c r="D9331" s="222">
        <v>876074812.66944206</v>
      </c>
      <c r="E9331" s="222">
        <v>447610809.96579099</v>
      </c>
      <c r="F9331" s="224">
        <f>E9331*(1+'Projections+Sensitivity'!$B$64)/('Projections+Sensitivity'!$B$63-'Projections+Sensitivity'!$B$64)</f>
        <v>3938122211.367887</v>
      </c>
      <c r="G9331" s="170">
        <f>A9331/'Projections+Sensitivity'!B$67</f>
        <v>388409860.43006253</v>
      </c>
      <c r="H9331" s="170">
        <f>B9331/'Projections+Sensitivity'!C$67</f>
        <v>691582956.14330077</v>
      </c>
      <c r="I9331" s="170">
        <f>C9331/'Projections+Sensitivity'!D$67</f>
        <v>341807109.16429633</v>
      </c>
      <c r="J9331" s="170">
        <f>D9331/'Projections+Sensitivity'!E$67</f>
        <v>541718990.53109896</v>
      </c>
      <c r="K9331" s="170">
        <f>E9331/'Projections+Sensitivity'!F$67</f>
        <v>245437912.72218215</v>
      </c>
      <c r="L9331" s="170">
        <f>F9331/'Projections+Sensitivity'!F$67</f>
        <v>2159385953.339395</v>
      </c>
      <c r="M9331" s="170">
        <f t="shared" si="291"/>
        <v>4368342782.3303356</v>
      </c>
      <c r="N9331" s="171">
        <f>'Projections+Sensitivity'!$B$72</f>
        <v>418000000</v>
      </c>
      <c r="O9331" s="171">
        <f>'Projections+Sensitivity'!$B$73</f>
        <v>634000000</v>
      </c>
      <c r="P9331" s="170">
        <f t="shared" si="290"/>
        <v>4152342782.3303356</v>
      </c>
      <c r="Q9331" s="170">
        <f>P9331/'Projections+Sensitivity'!$B$75</f>
        <v>30.758094683928412</v>
      </c>
    </row>
    <row r="9332" spans="1:17">
      <c r="A9332" s="222">
        <v>1142948878.0711701</v>
      </c>
      <c r="B9332" s="223">
        <v>699623143.62685299</v>
      </c>
      <c r="C9332" s="223">
        <v>165690472.55897099</v>
      </c>
      <c r="D9332" s="222">
        <v>712294340.44696498</v>
      </c>
      <c r="E9332" s="222">
        <v>338476444.02538401</v>
      </c>
      <c r="F9332" s="224">
        <f>E9332*(1+'Projections+Sensitivity'!$B$64)/('Projections+Sensitivity'!$B$63-'Projections+Sensitivity'!$B$64)</f>
        <v>2977947745.1473007</v>
      </c>
      <c r="G9332" s="170">
        <f>A9332/'Projections+Sensitivity'!B$67</f>
        <v>1013526298.8104155</v>
      </c>
      <c r="H9332" s="170">
        <f>B9332/'Projections+Sensitivity'!C$67</f>
        <v>550149345.4515897</v>
      </c>
      <c r="I9332" s="170">
        <f>C9332/'Projections+Sensitivity'!D$67</f>
        <v>115537292.51139639</v>
      </c>
      <c r="J9332" s="170">
        <f>D9332/'Projections+Sensitivity'!E$67</f>
        <v>440445685.10330814</v>
      </c>
      <c r="K9332" s="170">
        <f>E9332/'Projections+Sensitivity'!F$67</f>
        <v>185596393.28988913</v>
      </c>
      <c r="L9332" s="170">
        <f>F9332/'Projections+Sensitivity'!F$67</f>
        <v>1632894609.5393496</v>
      </c>
      <c r="M9332" s="170">
        <f t="shared" si="291"/>
        <v>3938149624.7059488</v>
      </c>
      <c r="N9332" s="171">
        <f>'Projections+Sensitivity'!$B$72</f>
        <v>418000000</v>
      </c>
      <c r="O9332" s="171">
        <f>'Projections+Sensitivity'!$B$73</f>
        <v>634000000</v>
      </c>
      <c r="P9332" s="170">
        <f t="shared" si="290"/>
        <v>3722149624.7059488</v>
      </c>
      <c r="Q9332" s="170">
        <f>P9332/'Projections+Sensitivity'!$B$75</f>
        <v>27.571478701525546</v>
      </c>
    </row>
    <row r="9333" spans="1:17">
      <c r="A9333" s="222">
        <v>246361922.254646</v>
      </c>
      <c r="B9333" s="223">
        <v>295696419.48607397</v>
      </c>
      <c r="C9333" s="223">
        <v>128862900.28187101</v>
      </c>
      <c r="D9333" s="222">
        <v>213449825.88472801</v>
      </c>
      <c r="E9333" s="222">
        <v>1093890544.73577</v>
      </c>
      <c r="F9333" s="224">
        <f>E9333*(1+'Projections+Sensitivity'!$B$64)/('Projections+Sensitivity'!$B$63-'Projections+Sensitivity'!$B$64)</f>
        <v>9624152400.0693512</v>
      </c>
      <c r="G9333" s="170">
        <f>A9333/'Projections+Sensitivity'!B$67</f>
        <v>218464965.51267672</v>
      </c>
      <c r="H9333" s="170">
        <f>B9333/'Projections+Sensitivity'!C$67</f>
        <v>232521169.59613743</v>
      </c>
      <c r="I9333" s="170">
        <f>C9333/'Projections+Sensitivity'!D$67</f>
        <v>89857131.637031645</v>
      </c>
      <c r="J9333" s="170">
        <f>D9333/'Projections+Sensitivity'!E$67</f>
        <v>131986244.25120048</v>
      </c>
      <c r="K9333" s="170">
        <f>E9333/'Projections+Sensitivity'!F$67</f>
        <v>599811724.98268569</v>
      </c>
      <c r="L9333" s="170">
        <f>F9333/'Projections+Sensitivity'!F$67</f>
        <v>5277200246.736063</v>
      </c>
      <c r="M9333" s="170">
        <f t="shared" si="291"/>
        <v>6549841482.7157955</v>
      </c>
      <c r="N9333" s="171">
        <f>'Projections+Sensitivity'!$B$72</f>
        <v>418000000</v>
      </c>
      <c r="O9333" s="171">
        <f>'Projections+Sensitivity'!$B$73</f>
        <v>634000000</v>
      </c>
      <c r="P9333" s="170">
        <f t="shared" si="290"/>
        <v>6333841482.7157955</v>
      </c>
      <c r="Q9333" s="170">
        <f>P9333/'Projections+Sensitivity'!$B$75</f>
        <v>46.917344316413299</v>
      </c>
    </row>
    <row r="9334" spans="1:17">
      <c r="A9334" s="222">
        <v>445864682.30847198</v>
      </c>
      <c r="B9334" s="223">
        <v>523061524.83302701</v>
      </c>
      <c r="C9334" s="223">
        <v>387083872.60896999</v>
      </c>
      <c r="D9334" s="222">
        <v>817590093.34706497</v>
      </c>
      <c r="E9334" s="222">
        <v>326678926.97607499</v>
      </c>
      <c r="F9334" s="224">
        <f>E9334*(1+'Projections+Sensitivity'!$B$64)/('Projections+Sensitivity'!$B$63-'Projections+Sensitivity'!$B$64)</f>
        <v>2874152075.1222048</v>
      </c>
      <c r="G9334" s="170">
        <f>A9334/'Projections+Sensitivity'!B$67</f>
        <v>395376897.34032738</v>
      </c>
      <c r="H9334" s="170">
        <f>B9334/'Projections+Sensitivity'!C$67</f>
        <v>411309943.27323073</v>
      </c>
      <c r="I9334" s="170">
        <f>C9334/'Projections+Sensitivity'!D$67</f>
        <v>269916682.1444692</v>
      </c>
      <c r="J9334" s="170">
        <f>D9334/'Projections+Sensitivity'!E$67</f>
        <v>505555089.16715568</v>
      </c>
      <c r="K9334" s="170">
        <f>E9334/'Projections+Sensitivity'!F$67</f>
        <v>179127474.54302496</v>
      </c>
      <c r="L9334" s="170">
        <f>F9334/'Projections+Sensitivity'!F$67</f>
        <v>1575980451.0039315</v>
      </c>
      <c r="M9334" s="170">
        <f t="shared" si="291"/>
        <v>3337266537.4721394</v>
      </c>
      <c r="N9334" s="171">
        <f>'Projections+Sensitivity'!$B$72</f>
        <v>418000000</v>
      </c>
      <c r="O9334" s="171">
        <f>'Projections+Sensitivity'!$B$73</f>
        <v>634000000</v>
      </c>
      <c r="P9334" s="170">
        <f t="shared" si="290"/>
        <v>3121266537.4721394</v>
      </c>
      <c r="Q9334" s="170">
        <f>P9334/'Projections+Sensitivity'!$B$75</f>
        <v>23.120492870163996</v>
      </c>
    </row>
    <row r="9335" spans="1:17">
      <c r="A9335" s="222">
        <v>211954394.26874399</v>
      </c>
      <c r="B9335" s="223">
        <v>482463950.26736701</v>
      </c>
      <c r="C9335" s="223">
        <v>777879316.12876999</v>
      </c>
      <c r="D9335" s="222">
        <v>1578324183.22823</v>
      </c>
      <c r="E9335" s="222">
        <v>368699840.66142398</v>
      </c>
      <c r="F9335" s="224">
        <f>E9335*(1+'Projections+Sensitivity'!$B$64)/('Projections+Sensitivity'!$B$63-'Projections+Sensitivity'!$B$64)</f>
        <v>3243856045.2718372</v>
      </c>
      <c r="G9335" s="170">
        <f>A9335/'Projections+Sensitivity'!B$67</f>
        <v>187953596.92931688</v>
      </c>
      <c r="H9335" s="170">
        <f>B9335/'Projections+Sensitivity'!C$67</f>
        <v>379386000.67974174</v>
      </c>
      <c r="I9335" s="170">
        <f>C9335/'Projections+Sensitivity'!D$67</f>
        <v>542421472.38820601</v>
      </c>
      <c r="J9335" s="170">
        <f>D9335/'Projections+Sensitivity'!E$67</f>
        <v>975953389.94391012</v>
      </c>
      <c r="K9335" s="170">
        <f>E9335/'Projections+Sensitivity'!F$67</f>
        <v>202168753.07336083</v>
      </c>
      <c r="L9335" s="170">
        <f>F9335/'Projections+Sensitivity'!F$67</f>
        <v>1778699797.2269697</v>
      </c>
      <c r="M9335" s="170">
        <f t="shared" si="291"/>
        <v>4066583010.2415051</v>
      </c>
      <c r="N9335" s="171">
        <f>'Projections+Sensitivity'!$B$72</f>
        <v>418000000</v>
      </c>
      <c r="O9335" s="171">
        <f>'Projections+Sensitivity'!$B$73</f>
        <v>634000000</v>
      </c>
      <c r="P9335" s="170">
        <f t="shared" si="290"/>
        <v>3850583010.2415047</v>
      </c>
      <c r="Q9335" s="170">
        <f>P9335/'Projections+Sensitivity'!$B$75</f>
        <v>28.522837112900035</v>
      </c>
    </row>
    <row r="9336" spans="1:17">
      <c r="A9336" s="222">
        <v>-41881712.676706903</v>
      </c>
      <c r="B9336" s="223">
        <v>97442096.625922307</v>
      </c>
      <c r="C9336" s="223">
        <v>789636006.17177904</v>
      </c>
      <c r="D9336" s="222">
        <v>717737583.03471994</v>
      </c>
      <c r="E9336" s="222">
        <v>742720037.51777601</v>
      </c>
      <c r="F9336" s="224">
        <f>E9336*(1+'Projections+Sensitivity'!$B$64)/('Projections+Sensitivity'!$B$63-'Projections+Sensitivity'!$B$64)</f>
        <v>6534521087.1924286</v>
      </c>
      <c r="G9336" s="170">
        <f>A9336/'Projections+Sensitivity'!B$67</f>
        <v>-37139208.980806932</v>
      </c>
      <c r="H9336" s="170">
        <f>B9336/'Projections+Sensitivity'!C$67</f>
        <v>76623688.290640116</v>
      </c>
      <c r="I9336" s="170">
        <f>C9336/'Projections+Sensitivity'!D$67</f>
        <v>550619506.4422251</v>
      </c>
      <c r="J9336" s="170">
        <f>D9336/'Projections+Sensitivity'!E$67</f>
        <v>443811502.53945798</v>
      </c>
      <c r="K9336" s="170">
        <f>E9336/'Projections+Sensitivity'!F$67</f>
        <v>407254810.84613562</v>
      </c>
      <c r="L9336" s="170">
        <f>F9336/'Projections+Sensitivity'!F$67</f>
        <v>3583066316.924221</v>
      </c>
      <c r="M9336" s="170">
        <f t="shared" si="291"/>
        <v>5024236616.0618725</v>
      </c>
      <c r="N9336" s="171">
        <f>'Projections+Sensitivity'!$B$72</f>
        <v>418000000</v>
      </c>
      <c r="O9336" s="171">
        <f>'Projections+Sensitivity'!$B$73</f>
        <v>634000000</v>
      </c>
      <c r="P9336" s="170">
        <f t="shared" si="290"/>
        <v>4808236616.0618725</v>
      </c>
      <c r="Q9336" s="170">
        <f>P9336/'Projections+Sensitivity'!$B$75</f>
        <v>35.616567526384237</v>
      </c>
    </row>
    <row r="9337" spans="1:17">
      <c r="A9337" s="222">
        <v>463412165.114887</v>
      </c>
      <c r="B9337" s="223">
        <v>346207789.283539</v>
      </c>
      <c r="C9337" s="223">
        <v>1162279910.39415</v>
      </c>
      <c r="D9337" s="222">
        <v>467606310.10865802</v>
      </c>
      <c r="E9337" s="222">
        <v>1622531357.2752399</v>
      </c>
      <c r="F9337" s="224">
        <f>E9337*(1+'Projections+Sensitivity'!$B$64)/('Projections+Sensitivity'!$B$63-'Projections+Sensitivity'!$B$64)</f>
        <v>14275184232.514061</v>
      </c>
      <c r="G9337" s="170">
        <f>A9337/'Projections+Sensitivity'!B$67</f>
        <v>410937379.21615613</v>
      </c>
      <c r="H9337" s="170">
        <f>B9337/'Projections+Sensitivity'!C$67</f>
        <v>272240834.79743594</v>
      </c>
      <c r="I9337" s="170">
        <f>C9337/'Projections+Sensitivity'!D$67</f>
        <v>810467083.0698154</v>
      </c>
      <c r="J9337" s="170">
        <f>D9337/'Projections+Sensitivity'!E$67</f>
        <v>289143363.80266744</v>
      </c>
      <c r="K9337" s="170">
        <f>E9337/'Projections+Sensitivity'!F$67</f>
        <v>889680724.39170802</v>
      </c>
      <c r="L9337" s="170">
        <f>F9337/'Projections+Sensitivity'!F$67</f>
        <v>7827495100.0862284</v>
      </c>
      <c r="M9337" s="170">
        <f t="shared" si="291"/>
        <v>10499964485.364012</v>
      </c>
      <c r="N9337" s="171">
        <f>'Projections+Sensitivity'!$B$72</f>
        <v>418000000</v>
      </c>
      <c r="O9337" s="171">
        <f>'Projections+Sensitivity'!$B$73</f>
        <v>634000000</v>
      </c>
      <c r="P9337" s="170">
        <f t="shared" si="290"/>
        <v>10283964485.364012</v>
      </c>
      <c r="Q9337" s="170">
        <f>P9337/'Projections+Sensitivity'!$B$75</f>
        <v>76.177514706400089</v>
      </c>
    </row>
    <row r="9338" spans="1:17">
      <c r="A9338" s="222">
        <v>764089076.22455096</v>
      </c>
      <c r="B9338" s="223">
        <v>628188216.53726995</v>
      </c>
      <c r="C9338" s="223">
        <v>413761974.09792</v>
      </c>
      <c r="D9338" s="222">
        <v>358636905.23762602</v>
      </c>
      <c r="E9338" s="222">
        <v>722490421.54498005</v>
      </c>
      <c r="F9338" s="224">
        <f>E9338*(1+'Projections+Sensitivity'!$B$64)/('Projections+Sensitivity'!$B$63-'Projections+Sensitivity'!$B$64)</f>
        <v>6356539013.8908501</v>
      </c>
      <c r="G9338" s="170">
        <f>A9338/'Projections+Sensitivity'!B$67</f>
        <v>677566939.55923033</v>
      </c>
      <c r="H9338" s="170">
        <f>B9338/'Projections+Sensitivity'!C$67</f>
        <v>493976420.44372737</v>
      </c>
      <c r="I9338" s="170">
        <f>C9338/'Projections+Sensitivity'!D$67</f>
        <v>288519535.81356299</v>
      </c>
      <c r="J9338" s="170">
        <f>D9338/'Projections+Sensitivity'!E$67</f>
        <v>221762364.88359067</v>
      </c>
      <c r="K9338" s="170">
        <f>E9338/'Projections+Sensitivity'!F$67</f>
        <v>396162329.14330584</v>
      </c>
      <c r="L9338" s="170">
        <f>F9338/'Projections+Sensitivity'!F$67</f>
        <v>3485473614.512846</v>
      </c>
      <c r="M9338" s="170">
        <f t="shared" si="291"/>
        <v>5563461204.3562632</v>
      </c>
      <c r="N9338" s="171">
        <f>'Projections+Sensitivity'!$B$72</f>
        <v>418000000</v>
      </c>
      <c r="O9338" s="171">
        <f>'Projections+Sensitivity'!$B$73</f>
        <v>634000000</v>
      </c>
      <c r="P9338" s="170">
        <f t="shared" si="290"/>
        <v>5347461204.3562632</v>
      </c>
      <c r="Q9338" s="170">
        <f>P9338/'Projections+Sensitivity'!$B$75</f>
        <v>39.610823735972318</v>
      </c>
    </row>
    <row r="9339" spans="1:17">
      <c r="A9339" s="222">
        <v>287127430.29992402</v>
      </c>
      <c r="B9339" s="223">
        <v>117984443.14268801</v>
      </c>
      <c r="C9339" s="223">
        <v>150165996.66016901</v>
      </c>
      <c r="D9339" s="222">
        <v>170795636.03576201</v>
      </c>
      <c r="E9339" s="222">
        <v>633717288.55193496</v>
      </c>
      <c r="F9339" s="224">
        <f>E9339*(1+'Projections+Sensitivity'!$B$64)/('Projections+Sensitivity'!$B$63-'Projections+Sensitivity'!$B$64)</f>
        <v>5575504599.5536613</v>
      </c>
      <c r="G9339" s="170">
        <f>A9339/'Projections+Sensitivity'!B$67</f>
        <v>254614364.03869206</v>
      </c>
      <c r="H9339" s="170">
        <f>B9339/'Projections+Sensitivity'!C$67</f>
        <v>92777182.629966915</v>
      </c>
      <c r="I9339" s="170">
        <f>C9339/'Projections+Sensitivity'!D$67</f>
        <v>104711951.22710724</v>
      </c>
      <c r="J9339" s="170">
        <f>D9339/'Projections+Sensitivity'!E$67</f>
        <v>105611116.99865817</v>
      </c>
      <c r="K9339" s="170">
        <f>E9339/'Projections+Sensitivity'!F$67</f>
        <v>347485460.79580802</v>
      </c>
      <c r="L9339" s="170">
        <f>F9339/'Projections+Sensitivity'!F$67</f>
        <v>3057209926.1676917</v>
      </c>
      <c r="M9339" s="170">
        <f t="shared" si="291"/>
        <v>3962410001.857924</v>
      </c>
      <c r="N9339" s="171">
        <f>'Projections+Sensitivity'!$B$72</f>
        <v>418000000</v>
      </c>
      <c r="O9339" s="171">
        <f>'Projections+Sensitivity'!$B$73</f>
        <v>634000000</v>
      </c>
      <c r="P9339" s="170">
        <f t="shared" si="290"/>
        <v>3746410001.8579235</v>
      </c>
      <c r="Q9339" s="170">
        <f>P9339/'Projections+Sensitivity'!$B$75</f>
        <v>27.751185198947582</v>
      </c>
    </row>
    <row r="9340" spans="1:17">
      <c r="A9340" s="222">
        <v>622274691.63235295</v>
      </c>
      <c r="B9340" s="223">
        <v>402453894.78701103</v>
      </c>
      <c r="C9340" s="223">
        <v>611077014.67394495</v>
      </c>
      <c r="D9340" s="222">
        <v>489994889.21471602</v>
      </c>
      <c r="E9340" s="222">
        <v>599713094.08090401</v>
      </c>
      <c r="F9340" s="224">
        <f>E9340*(1+'Projections+Sensitivity'!$B$64)/('Projections+Sensitivity'!$B$63-'Projections+Sensitivity'!$B$64)</f>
        <v>5276332482.7402306</v>
      </c>
      <c r="G9340" s="170">
        <f>A9340/'Projections+Sensitivity'!B$67</f>
        <v>551811001.48405671</v>
      </c>
      <c r="H9340" s="170">
        <f>B9340/'Projections+Sensitivity'!C$67</f>
        <v>316470015.04799694</v>
      </c>
      <c r="I9340" s="170">
        <f>C9340/'Projections+Sensitivity'!D$67</f>
        <v>426108892.68993056</v>
      </c>
      <c r="J9340" s="170">
        <f>D9340/'Projections+Sensitivity'!E$67</f>
        <v>302987293.90699703</v>
      </c>
      <c r="K9340" s="170">
        <f>E9340/'Projections+Sensitivity'!F$67</f>
        <v>328839980.55057698</v>
      </c>
      <c r="L9340" s="170">
        <f>F9340/'Projections+Sensitivity'!F$67</f>
        <v>2893165228.7195292</v>
      </c>
      <c r="M9340" s="170">
        <f t="shared" si="291"/>
        <v>4819382412.3990879</v>
      </c>
      <c r="N9340" s="171">
        <f>'Projections+Sensitivity'!$B$72</f>
        <v>418000000</v>
      </c>
      <c r="O9340" s="171">
        <f>'Projections+Sensitivity'!$B$73</f>
        <v>634000000</v>
      </c>
      <c r="P9340" s="170">
        <f t="shared" si="290"/>
        <v>4603382412.3990879</v>
      </c>
      <c r="Q9340" s="170">
        <f>P9340/'Projections+Sensitivity'!$B$75</f>
        <v>34.099128980733987</v>
      </c>
    </row>
    <row r="9341" spans="1:17">
      <c r="A9341" s="222">
        <v>183095112.80425501</v>
      </c>
      <c r="B9341" s="223">
        <v>-16690243.2271285</v>
      </c>
      <c r="C9341" s="223">
        <v>476613442.34439498</v>
      </c>
      <c r="D9341" s="222">
        <v>328587460.46890998</v>
      </c>
      <c r="E9341" s="222">
        <v>-77339857.267539799</v>
      </c>
      <c r="F9341" s="224">
        <f>E9341*(1+'Projections+Sensitivity'!$B$64)/('Projections+Sensitivity'!$B$63-'Projections+Sensitivity'!$B$64)</f>
        <v>-680443373.90466034</v>
      </c>
      <c r="G9341" s="170">
        <f>A9341/'Projections+Sensitivity'!B$67</f>
        <v>162362215.46841291</v>
      </c>
      <c r="H9341" s="170">
        <f>B9341/'Projections+Sensitivity'!C$67</f>
        <v>-13124389.137889784</v>
      </c>
      <c r="I9341" s="170">
        <f>C9341/'Projections+Sensitivity'!D$67</f>
        <v>332346367.6127131</v>
      </c>
      <c r="J9341" s="170">
        <f>D9341/'Projections+Sensitivity'!E$67</f>
        <v>203181354.8480117</v>
      </c>
      <c r="K9341" s="170">
        <f>E9341/'Projections+Sensitivity'!F$67</f>
        <v>-42407673.620364942</v>
      </c>
      <c r="L9341" s="170">
        <f>F9341/'Projections+Sensitivity'!F$67</f>
        <v>-373106720.61195928</v>
      </c>
      <c r="M9341" s="170">
        <f t="shared" si="291"/>
        <v>269251154.55892378</v>
      </c>
      <c r="N9341" s="171">
        <f>'Projections+Sensitivity'!$B$72</f>
        <v>418000000</v>
      </c>
      <c r="O9341" s="171">
        <f>'Projections+Sensitivity'!$B$73</f>
        <v>634000000</v>
      </c>
      <c r="P9341" s="170">
        <f t="shared" si="290"/>
        <v>53251154.558923721</v>
      </c>
      <c r="Q9341" s="170">
        <f>P9341/'Projections+Sensitivity'!$B$75</f>
        <v>0.39445299673276829</v>
      </c>
    </row>
    <row r="9342" spans="1:17">
      <c r="A9342" s="222">
        <v>480324901.09610802</v>
      </c>
      <c r="B9342" s="223">
        <v>1057751580.62793</v>
      </c>
      <c r="C9342" s="223">
        <v>868676521.41500998</v>
      </c>
      <c r="D9342" s="222">
        <v>1268093523.1739299</v>
      </c>
      <c r="E9342" s="222">
        <v>472887461.54231697</v>
      </c>
      <c r="F9342" s="224">
        <f>E9342*(1+'Projections+Sensitivity'!$B$64)/('Projections+Sensitivity'!$B$63-'Projections+Sensitivity'!$B$64)</f>
        <v>4160508580.9243593</v>
      </c>
      <c r="G9342" s="170">
        <f>A9342/'Projections+Sensitivity'!B$67</f>
        <v>425934990.24730957</v>
      </c>
      <c r="H9342" s="170">
        <f>B9342/'Projections+Sensitivity'!C$67</f>
        <v>831763993.2780875</v>
      </c>
      <c r="I9342" s="170">
        <f>C9342/'Projections+Sensitivity'!D$67</f>
        <v>605735090.27073061</v>
      </c>
      <c r="J9342" s="170">
        <f>D9342/'Projections+Sensitivity'!E$67</f>
        <v>784122923.45174873</v>
      </c>
      <c r="K9342" s="170">
        <f>E9342/'Projections+Sensitivity'!F$67</f>
        <v>259297829.56382975</v>
      </c>
      <c r="L9342" s="170">
        <f>F9342/'Projections+Sensitivity'!F$67</f>
        <v>2281326811.6622224</v>
      </c>
      <c r="M9342" s="170">
        <f t="shared" si="291"/>
        <v>5188181638.4739285</v>
      </c>
      <c r="N9342" s="171">
        <f>'Projections+Sensitivity'!$B$72</f>
        <v>418000000</v>
      </c>
      <c r="O9342" s="171">
        <f>'Projections+Sensitivity'!$B$73</f>
        <v>634000000</v>
      </c>
      <c r="P9342" s="170">
        <f t="shared" si="290"/>
        <v>4972181638.4739285</v>
      </c>
      <c r="Q9342" s="170">
        <f>P9342/'Projections+Sensitivity'!$B$75</f>
        <v>36.830975099806878</v>
      </c>
    </row>
    <row r="9343" spans="1:17">
      <c r="A9343" s="222">
        <v>5347336.31958389</v>
      </c>
      <c r="B9343" s="223">
        <v>909750769.33938003</v>
      </c>
      <c r="C9343" s="223">
        <v>1120364309.0180299</v>
      </c>
      <c r="D9343" s="222">
        <v>529144724.59611797</v>
      </c>
      <c r="E9343" s="222">
        <v>686544869.74208105</v>
      </c>
      <c r="F9343" s="224">
        <f>E9343*(1+'Projections+Sensitivity'!$B$64)/('Projections+Sensitivity'!$B$63-'Projections+Sensitivity'!$B$64)</f>
        <v>6040286651.7870617</v>
      </c>
      <c r="G9343" s="170">
        <f>A9343/'Projections+Sensitivity'!B$67</f>
        <v>4741827.1214619391</v>
      </c>
      <c r="H9343" s="170">
        <f>B9343/'Projections+Sensitivity'!C$67</f>
        <v>715383410.10497403</v>
      </c>
      <c r="I9343" s="170">
        <f>C9343/'Projections+Sensitivity'!D$67</f>
        <v>781238998.78596938</v>
      </c>
      <c r="J9343" s="170">
        <f>D9343/'Projections+Sensitivity'!E$67</f>
        <v>327195511.0541712</v>
      </c>
      <c r="K9343" s="170">
        <f>E9343/'Projections+Sensitivity'!F$67</f>
        <v>376452346.69934994</v>
      </c>
      <c r="L9343" s="170">
        <f>F9343/'Projections+Sensitivity'!F$67</f>
        <v>3312063326.110415</v>
      </c>
      <c r="M9343" s="170">
        <f t="shared" si="291"/>
        <v>5517075419.8763409</v>
      </c>
      <c r="N9343" s="171">
        <f>'Projections+Sensitivity'!$B$72</f>
        <v>418000000</v>
      </c>
      <c r="O9343" s="171">
        <f>'Projections+Sensitivity'!$B$73</f>
        <v>634000000</v>
      </c>
      <c r="P9343" s="170">
        <f t="shared" si="290"/>
        <v>5301075419.8763409</v>
      </c>
      <c r="Q9343" s="170">
        <f>P9343/'Projections+Sensitivity'!$B$75</f>
        <v>39.26722533241734</v>
      </c>
    </row>
    <row r="9344" spans="1:17">
      <c r="A9344" s="222">
        <v>605924572.96279597</v>
      </c>
      <c r="B9344" s="223">
        <v>686624116.85119998</v>
      </c>
      <c r="C9344" s="223">
        <v>513009408.63849699</v>
      </c>
      <c r="D9344" s="222">
        <v>753433284.33101404</v>
      </c>
      <c r="E9344" s="222">
        <v>1016579298.3819799</v>
      </c>
      <c r="F9344" s="224">
        <f>E9344*(1+'Projections+Sensitivity'!$B$64)/('Projections+Sensitivity'!$B$63-'Projections+Sensitivity'!$B$64)</f>
        <v>8943960747.6879807</v>
      </c>
      <c r="G9344" s="170">
        <f>A9344/'Projections+Sensitivity'!B$67</f>
        <v>537312299.41766798</v>
      </c>
      <c r="H9344" s="170">
        <f>B9344/'Projections+Sensitivity'!C$67</f>
        <v>539927547.99208856</v>
      </c>
      <c r="I9344" s="170">
        <f>C9344/'Projections+Sensitivity'!D$67</f>
        <v>357725566.18105537</v>
      </c>
      <c r="J9344" s="170">
        <f>D9344/'Projections+Sensitivity'!E$67</f>
        <v>465883863.24756598</v>
      </c>
      <c r="K9344" s="170">
        <f>E9344/'Projections+Sensitivity'!F$67</f>
        <v>557419739.55124617</v>
      </c>
      <c r="L9344" s="170">
        <f>F9344/'Projections+Sensitivity'!F$67</f>
        <v>4904231552.2930164</v>
      </c>
      <c r="M9344" s="170">
        <f t="shared" si="291"/>
        <v>7362500568.6826401</v>
      </c>
      <c r="N9344" s="171">
        <f>'Projections+Sensitivity'!$B$72</f>
        <v>418000000</v>
      </c>
      <c r="O9344" s="171">
        <f>'Projections+Sensitivity'!$B$73</f>
        <v>634000000</v>
      </c>
      <c r="P9344" s="170">
        <f t="shared" si="290"/>
        <v>7146500568.6826401</v>
      </c>
      <c r="Q9344" s="170">
        <f>P9344/'Projections+Sensitivity'!$B$75</f>
        <v>52.937041249501036</v>
      </c>
    </row>
    <row r="9345" spans="1:17">
      <c r="A9345" s="222">
        <v>245076337.811423</v>
      </c>
      <c r="B9345" s="223">
        <v>503737862.726197</v>
      </c>
      <c r="C9345" s="223">
        <v>-286369045.80215901</v>
      </c>
      <c r="D9345" s="222">
        <v>379020456.33708102</v>
      </c>
      <c r="E9345" s="222">
        <v>643838083.133901</v>
      </c>
      <c r="F9345" s="224">
        <f>E9345*(1+'Projections+Sensitivity'!$B$64)/('Projections+Sensitivity'!$B$63-'Projections+Sensitivity'!$B$64)</f>
        <v>5664548306.8380737</v>
      </c>
      <c r="G9345" s="170">
        <f>A9345/'Projections+Sensitivity'!B$67</f>
        <v>217324955.08216038</v>
      </c>
      <c r="H9345" s="170">
        <f>B9345/'Projections+Sensitivity'!C$67</f>
        <v>396114762.61541325</v>
      </c>
      <c r="I9345" s="170">
        <f>C9345/'Projections+Sensitivity'!D$67</f>
        <v>-199687427.40641141</v>
      </c>
      <c r="J9345" s="170">
        <f>D9345/'Projections+Sensitivity'!E$67</f>
        <v>234366490.19954383</v>
      </c>
      <c r="K9345" s="170">
        <f>E9345/'Projections+Sensitivity'!F$67</f>
        <v>353034984.27017975</v>
      </c>
      <c r="L9345" s="170">
        <f>F9345/'Projections+Sensitivity'!F$67</f>
        <v>3106035158.2004066</v>
      </c>
      <c r="M9345" s="170">
        <f t="shared" si="291"/>
        <v>4107188922.9612923</v>
      </c>
      <c r="N9345" s="171">
        <f>'Projections+Sensitivity'!$B$72</f>
        <v>418000000</v>
      </c>
      <c r="O9345" s="171">
        <f>'Projections+Sensitivity'!$B$73</f>
        <v>634000000</v>
      </c>
      <c r="P9345" s="170">
        <f t="shared" si="290"/>
        <v>3891188922.9612923</v>
      </c>
      <c r="Q9345" s="170">
        <f>P9345/'Projections+Sensitivity'!$B$75</f>
        <v>28.823621651565126</v>
      </c>
    </row>
    <row r="9346" spans="1:17">
      <c r="A9346" s="222">
        <v>304565621.242805</v>
      </c>
      <c r="B9346" s="223">
        <v>449129795.60918897</v>
      </c>
      <c r="C9346" s="223">
        <v>952639794.02071095</v>
      </c>
      <c r="D9346" s="222">
        <v>766818590.86286604</v>
      </c>
      <c r="E9346" s="222">
        <v>17299262.7734299</v>
      </c>
      <c r="F9346" s="224">
        <f>E9346*(1+'Projections+Sensitivity'!$B$64)/('Projections+Sensitivity'!$B$63-'Projections+Sensitivity'!$B$64)</f>
        <v>152200548.89545801</v>
      </c>
      <c r="G9346" s="170">
        <f>A9346/'Projections+Sensitivity'!B$67</f>
        <v>270077929.78811914</v>
      </c>
      <c r="H9346" s="170">
        <f>B9346/'Projections+Sensitivity'!C$67</f>
        <v>353173655.45726901</v>
      </c>
      <c r="I9346" s="170">
        <f>C9346/'Projections+Sensitivity'!D$67</f>
        <v>664283352.20417607</v>
      </c>
      <c r="J9346" s="170">
        <f>D9346/'Projections+Sensitivity'!E$67</f>
        <v>474160638.97210693</v>
      </c>
      <c r="K9346" s="170">
        <f>E9346/'Projections+Sensitivity'!F$67</f>
        <v>9485684.5549991932</v>
      </c>
      <c r="L9346" s="170">
        <f>F9346/'Projections+Sensitivity'!F$67</f>
        <v>83455949.240650788</v>
      </c>
      <c r="M9346" s="170">
        <f t="shared" si="291"/>
        <v>1854637210.2173212</v>
      </c>
      <c r="N9346" s="171">
        <f>'Projections+Sensitivity'!$B$72</f>
        <v>418000000</v>
      </c>
      <c r="O9346" s="171">
        <f>'Projections+Sensitivity'!$B$73</f>
        <v>634000000</v>
      </c>
      <c r="P9346" s="170">
        <f t="shared" ref="P9346:P9409" si="292">M9346+N9346-O9346</f>
        <v>1638637210.2173214</v>
      </c>
      <c r="Q9346" s="170">
        <f>P9346/'Projections+Sensitivity'!$B$75</f>
        <v>12.138053409017196</v>
      </c>
    </row>
    <row r="9347" spans="1:17">
      <c r="A9347" s="222">
        <v>1180304795.1013501</v>
      </c>
      <c r="B9347" s="223">
        <v>411519961.34062099</v>
      </c>
      <c r="C9347" s="223">
        <v>340323095.79972202</v>
      </c>
      <c r="D9347" s="222">
        <v>1132427696.8924201</v>
      </c>
      <c r="E9347" s="222">
        <v>559384185.36864305</v>
      </c>
      <c r="F9347" s="224">
        <f>E9347*(1+'Projections+Sensitivity'!$B$64)/('Projections+Sensitivity'!$B$63-'Projections+Sensitivity'!$B$64)</f>
        <v>4921514932.2612305</v>
      </c>
      <c r="G9347" s="170">
        <f>A9347/'Projections+Sensitivity'!B$67</f>
        <v>1046652193.6362292</v>
      </c>
      <c r="H9347" s="170">
        <f>B9347/'Projections+Sensitivity'!C$67</f>
        <v>323599125.37792802</v>
      </c>
      <c r="I9347" s="170">
        <f>C9347/'Projections+Sensitivity'!D$67</f>
        <v>237310018.2558901</v>
      </c>
      <c r="J9347" s="170">
        <f>D9347/'Projections+Sensitivity'!E$67</f>
        <v>700234249.33400869</v>
      </c>
      <c r="K9347" s="170">
        <f>E9347/'Projections+Sensitivity'!F$67</f>
        <v>306726477.13126224</v>
      </c>
      <c r="L9347" s="170">
        <f>F9347/'Projections+Sensitivity'!F$67</f>
        <v>2698608535.6105781</v>
      </c>
      <c r="M9347" s="170">
        <f t="shared" ref="M9347:M9410" si="293">SUM(G9347:L9347)</f>
        <v>5313130599.3458967</v>
      </c>
      <c r="N9347" s="171">
        <f>'Projections+Sensitivity'!$B$72</f>
        <v>418000000</v>
      </c>
      <c r="O9347" s="171">
        <f>'Projections+Sensitivity'!$B$73</f>
        <v>634000000</v>
      </c>
      <c r="P9347" s="170">
        <f t="shared" si="292"/>
        <v>5097130599.3458967</v>
      </c>
      <c r="Q9347" s="170">
        <f>P9347/'Projections+Sensitivity'!$B$75</f>
        <v>37.756522958117756</v>
      </c>
    </row>
    <row r="9348" spans="1:17">
      <c r="A9348" s="222">
        <v>356182541.450351</v>
      </c>
      <c r="B9348" s="223">
        <v>436692494.89473599</v>
      </c>
      <c r="C9348" s="223">
        <v>1331137523.1712999</v>
      </c>
      <c r="D9348" s="222">
        <v>596941028.01441097</v>
      </c>
      <c r="E9348" s="222">
        <v>372830909.36488402</v>
      </c>
      <c r="F9348" s="224">
        <f>E9348*(1+'Projections+Sensitivity'!$B$64)/('Projections+Sensitivity'!$B$63-'Projections+Sensitivity'!$B$64)</f>
        <v>3280201578.1668673</v>
      </c>
      <c r="G9348" s="170">
        <f>A9348/'Projections+Sensitivity'!B$67</f>
        <v>315849973.57561833</v>
      </c>
      <c r="H9348" s="170">
        <f>B9348/'Projections+Sensitivity'!C$67</f>
        <v>343393571.83715034</v>
      </c>
      <c r="I9348" s="170">
        <f>C9348/'Projections+Sensitivity'!D$67</f>
        <v>928212847.80149662</v>
      </c>
      <c r="J9348" s="170">
        <f>D9348/'Projections+Sensitivity'!E$67</f>
        <v>369117210.56929618</v>
      </c>
      <c r="K9348" s="170">
        <f>E9348/'Projections+Sensitivity'!F$67</f>
        <v>204433937.15139204</v>
      </c>
      <c r="L9348" s="170">
        <f>F9348/'Projections+Sensitivity'!F$67</f>
        <v>1798629100.8360879</v>
      </c>
      <c r="M9348" s="170">
        <f t="shared" si="293"/>
        <v>3959636641.7710419</v>
      </c>
      <c r="N9348" s="171">
        <f>'Projections+Sensitivity'!$B$72</f>
        <v>418000000</v>
      </c>
      <c r="O9348" s="171">
        <f>'Projections+Sensitivity'!$B$73</f>
        <v>634000000</v>
      </c>
      <c r="P9348" s="170">
        <f t="shared" si="292"/>
        <v>3743636641.7710419</v>
      </c>
      <c r="Q9348" s="170">
        <f>P9348/'Projections+Sensitivity'!$B$75</f>
        <v>27.730641790896605</v>
      </c>
    </row>
    <row r="9349" spans="1:17">
      <c r="A9349" s="222">
        <v>957645047.49345899</v>
      </c>
      <c r="B9349" s="223">
        <v>139932526.37122199</v>
      </c>
      <c r="C9349" s="223">
        <v>489951780.78512001</v>
      </c>
      <c r="D9349" s="222">
        <v>343782151.82632399</v>
      </c>
      <c r="E9349" s="222">
        <v>442603195.89868802</v>
      </c>
      <c r="F9349" s="224">
        <f>E9349*(1+'Projections+Sensitivity'!$B$64)/('Projections+Sensitivity'!$B$63-'Projections+Sensitivity'!$B$64)</f>
        <v>3894064749.5181084</v>
      </c>
      <c r="G9349" s="170">
        <f>A9349/'Projections+Sensitivity'!B$67</f>
        <v>849205471.20020187</v>
      </c>
      <c r="H9349" s="170">
        <f>B9349/'Projections+Sensitivity'!C$67</f>
        <v>110036079.41188225</v>
      </c>
      <c r="I9349" s="170">
        <f>C9349/'Projections+Sensitivity'!D$67</f>
        <v>341647297.75215471</v>
      </c>
      <c r="J9349" s="170">
        <f>D9349/'Projections+Sensitivity'!E$67</f>
        <v>212576959.81751072</v>
      </c>
      <c r="K9349" s="170">
        <f>E9349/'Projections+Sensitivity'!F$67</f>
        <v>242692093.54850775</v>
      </c>
      <c r="L9349" s="170">
        <f>F9349/'Projections+Sensitivity'!F$67</f>
        <v>2135227976.7322769</v>
      </c>
      <c r="M9349" s="170">
        <f t="shared" si="293"/>
        <v>3891385878.462534</v>
      </c>
      <c r="N9349" s="171">
        <f>'Projections+Sensitivity'!$B$72</f>
        <v>418000000</v>
      </c>
      <c r="O9349" s="171">
        <f>'Projections+Sensitivity'!$B$73</f>
        <v>634000000</v>
      </c>
      <c r="P9349" s="170">
        <f t="shared" si="292"/>
        <v>3675385878.462534</v>
      </c>
      <c r="Q9349" s="170">
        <f>P9349/'Projections+Sensitivity'!$B$75</f>
        <v>27.225080581203954</v>
      </c>
    </row>
    <row r="9350" spans="1:17">
      <c r="A9350" s="222">
        <v>-10377702.187020101</v>
      </c>
      <c r="B9350" s="223">
        <v>1014743673.29458</v>
      </c>
      <c r="C9350" s="223">
        <v>1352544662.5164101</v>
      </c>
      <c r="D9350" s="222">
        <v>22032265.596845299</v>
      </c>
      <c r="E9350" s="222">
        <v>479798086.47459102</v>
      </c>
      <c r="F9350" s="224">
        <f>E9350*(1+'Projections+Sensitivity'!$B$64)/('Projections+Sensitivity'!$B$63-'Projections+Sensitivity'!$B$64)</f>
        <v>4221308912.2262354</v>
      </c>
      <c r="G9350" s="170">
        <f>A9350/'Projections+Sensitivity'!B$67</f>
        <v>-9202576.1515400782</v>
      </c>
      <c r="H9350" s="170">
        <f>B9350/'Projections+Sensitivity'!C$67</f>
        <v>797944683.14774001</v>
      </c>
      <c r="I9350" s="170">
        <f>C9350/'Projections+Sensitivity'!D$67</f>
        <v>943140217.38497055</v>
      </c>
      <c r="J9350" s="170">
        <f>D9350/'Projections+Sensitivity'!E$67</f>
        <v>13623604.406418981</v>
      </c>
      <c r="K9350" s="170">
        <f>E9350/'Projections+Sensitivity'!F$67</f>
        <v>263087124.4629249</v>
      </c>
      <c r="L9350" s="170">
        <f>F9350/'Projections+Sensitivity'!F$67</f>
        <v>2314665386.3241925</v>
      </c>
      <c r="M9350" s="170">
        <f t="shared" si="293"/>
        <v>4323258439.574707</v>
      </c>
      <c r="N9350" s="171">
        <f>'Projections+Sensitivity'!$B$72</f>
        <v>418000000</v>
      </c>
      <c r="O9350" s="171">
        <f>'Projections+Sensitivity'!$B$73</f>
        <v>634000000</v>
      </c>
      <c r="P9350" s="170">
        <f t="shared" si="292"/>
        <v>4107258439.574707</v>
      </c>
      <c r="Q9350" s="170">
        <f>P9350/'Projections+Sensitivity'!$B$75</f>
        <v>30.424136589442274</v>
      </c>
    </row>
    <row r="9351" spans="1:17">
      <c r="A9351" s="222">
        <v>171761207.551678</v>
      </c>
      <c r="B9351" s="223">
        <v>972809206.79778397</v>
      </c>
      <c r="C9351" s="223">
        <v>791859930.90582204</v>
      </c>
      <c r="D9351" s="222">
        <v>164218042.50284499</v>
      </c>
      <c r="E9351" s="222">
        <v>902321245.31847298</v>
      </c>
      <c r="F9351" s="224">
        <f>E9351*(1+'Projections+Sensitivity'!$B$64)/('Projections+Sensitivity'!$B$63-'Projections+Sensitivity'!$B$64)</f>
        <v>7938707597.9004755</v>
      </c>
      <c r="G9351" s="170">
        <f>A9351/'Projections+Sensitivity'!B$67</f>
        <v>152311712.5438219</v>
      </c>
      <c r="H9351" s="170">
        <f>B9351/'Projections+Sensitivity'!C$67</f>
        <v>764969474.27246225</v>
      </c>
      <c r="I9351" s="170">
        <f>C9351/'Projections+Sensitivity'!D$67</f>
        <v>552170266.95700967</v>
      </c>
      <c r="J9351" s="170">
        <f>D9351/'Projections+Sensitivity'!E$67</f>
        <v>101543876.07671174</v>
      </c>
      <c r="K9351" s="170">
        <f>E9351/'Projections+Sensitivity'!F$67</f>
        <v>494768754.74203056</v>
      </c>
      <c r="L9351" s="170">
        <f>F9351/'Projections+Sensitivity'!F$67</f>
        <v>4353022266.5742455</v>
      </c>
      <c r="M9351" s="170">
        <f t="shared" si="293"/>
        <v>6418786351.1662817</v>
      </c>
      <c r="N9351" s="171">
        <f>'Projections+Sensitivity'!$B$72</f>
        <v>418000000</v>
      </c>
      <c r="O9351" s="171">
        <f>'Projections+Sensitivity'!$B$73</f>
        <v>634000000</v>
      </c>
      <c r="P9351" s="170">
        <f t="shared" si="292"/>
        <v>6202786351.1662817</v>
      </c>
      <c r="Q9351" s="170">
        <f>P9351/'Projections+Sensitivity'!$B$75</f>
        <v>45.946565564194678</v>
      </c>
    </row>
    <row r="9352" spans="1:17">
      <c r="A9352" s="222">
        <v>253723942.93970901</v>
      </c>
      <c r="B9352" s="223">
        <v>94697884.176712394</v>
      </c>
      <c r="C9352" s="223">
        <v>778037731.38584006</v>
      </c>
      <c r="D9352" s="222">
        <v>287004479.10558701</v>
      </c>
      <c r="E9352" s="222">
        <v>309436914.27914202</v>
      </c>
      <c r="F9352" s="224">
        <f>E9352*(1+'Projections+Sensitivity'!$B$64)/('Projections+Sensitivity'!$B$63-'Projections+Sensitivity'!$B$64)</f>
        <v>2722455217.8106751</v>
      </c>
      <c r="G9352" s="170">
        <f>A9352/'Projections+Sensitivity'!B$67</f>
        <v>224993342.87045473</v>
      </c>
      <c r="H9352" s="170">
        <f>B9352/'Projections+Sensitivity'!C$67</f>
        <v>74465774.138620347</v>
      </c>
      <c r="I9352" s="170">
        <f>C9352/'Projections+Sensitivity'!D$67</f>
        <v>542531936.61473453</v>
      </c>
      <c r="J9352" s="170">
        <f>D9352/'Projections+Sensitivity'!E$67</f>
        <v>177468607.07619286</v>
      </c>
      <c r="K9352" s="170">
        <f>E9352/'Projections+Sensitivity'!F$67</f>
        <v>169673181.85561642</v>
      </c>
      <c r="L9352" s="170">
        <f>F9352/'Projections+Sensitivity'!F$67</f>
        <v>1492800690.3813004</v>
      </c>
      <c r="M9352" s="170">
        <f t="shared" si="293"/>
        <v>2681933532.9369192</v>
      </c>
      <c r="N9352" s="171">
        <f>'Projections+Sensitivity'!$B$72</f>
        <v>418000000</v>
      </c>
      <c r="O9352" s="171">
        <f>'Projections+Sensitivity'!$B$73</f>
        <v>634000000</v>
      </c>
      <c r="P9352" s="170">
        <f t="shared" si="292"/>
        <v>2465933532.9369192</v>
      </c>
      <c r="Q9352" s="170">
        <f>P9352/'Projections+Sensitivity'!$B$75</f>
        <v>18.266174318051252</v>
      </c>
    </row>
    <row r="9353" spans="1:17">
      <c r="A9353" s="222">
        <v>-241974786.42894301</v>
      </c>
      <c r="B9353" s="223">
        <v>544199678.95640802</v>
      </c>
      <c r="C9353" s="223">
        <v>-65579312.257512897</v>
      </c>
      <c r="D9353" s="222">
        <v>628410033.10653496</v>
      </c>
      <c r="E9353" s="222">
        <v>359937775.922162</v>
      </c>
      <c r="F9353" s="224">
        <f>E9353*(1+'Projections+Sensitivity'!$B$64)/('Projections+Sensitivity'!$B$63-'Projections+Sensitivity'!$B$64)</f>
        <v>3166766571.561924</v>
      </c>
      <c r="G9353" s="170">
        <f>A9353/'Projections+Sensitivity'!B$67</f>
        <v>-214574609.94112468</v>
      </c>
      <c r="H9353" s="170">
        <f>B9353/'Projections+Sensitivity'!C$67</f>
        <v>427931951.5086177</v>
      </c>
      <c r="I9353" s="170">
        <f>C9353/'Projections+Sensitivity'!D$67</f>
        <v>-45728979.258573771</v>
      </c>
      <c r="J9353" s="170">
        <f>D9353/'Projections+Sensitivity'!E$67</f>
        <v>388576002.70096278</v>
      </c>
      <c r="K9353" s="170">
        <f>E9353/'Projections+Sensitivity'!F$67</f>
        <v>197364260.34695539</v>
      </c>
      <c r="L9353" s="170">
        <f>F9353/'Projections+Sensitivity'!F$67</f>
        <v>1736429416.1303678</v>
      </c>
      <c r="M9353" s="170">
        <f t="shared" si="293"/>
        <v>2489998041.487205</v>
      </c>
      <c r="N9353" s="171">
        <f>'Projections+Sensitivity'!$B$72</f>
        <v>418000000</v>
      </c>
      <c r="O9353" s="171">
        <f>'Projections+Sensitivity'!$B$73</f>
        <v>634000000</v>
      </c>
      <c r="P9353" s="170">
        <f t="shared" si="292"/>
        <v>2273998041.487205</v>
      </c>
      <c r="Q9353" s="170">
        <f>P9353/'Projections+Sensitivity'!$B$75</f>
        <v>16.844429936942259</v>
      </c>
    </row>
    <row r="9354" spans="1:17">
      <c r="A9354" s="222">
        <v>186045156.311712</v>
      </c>
      <c r="B9354" s="223">
        <v>89419945.90704</v>
      </c>
      <c r="C9354" s="223">
        <v>841514327.71496201</v>
      </c>
      <c r="D9354" s="222">
        <v>204966791.49220601</v>
      </c>
      <c r="E9354" s="222">
        <v>485455634.43798602</v>
      </c>
      <c r="F9354" s="224">
        <f>E9354*(1+'Projections+Sensitivity'!$B$64)/('Projections+Sensitivity'!$B$63-'Projections+Sensitivity'!$B$64)</f>
        <v>4271084553.9231539</v>
      </c>
      <c r="G9354" s="170">
        <f>A9354/'Projections+Sensitivity'!B$67</f>
        <v>164978208.82980311</v>
      </c>
      <c r="H9354" s="170">
        <f>B9354/'Projections+Sensitivity'!C$67</f>
        <v>70315462.201622963</v>
      </c>
      <c r="I9354" s="170">
        <f>C9354/'Projections+Sensitivity'!D$67</f>
        <v>586794675.22872078</v>
      </c>
      <c r="J9354" s="170">
        <f>D9354/'Projections+Sensitivity'!E$67</f>
        <v>126740778.04066631</v>
      </c>
      <c r="K9354" s="170">
        <f>E9354/'Projections+Sensitivity'!F$67</f>
        <v>266189321.13097993</v>
      </c>
      <c r="L9354" s="170">
        <f>F9354/'Projections+Sensitivity'!F$67</f>
        <v>2341958805.8093758</v>
      </c>
      <c r="M9354" s="170">
        <f t="shared" si="293"/>
        <v>3556977251.241169</v>
      </c>
      <c r="N9354" s="171">
        <f>'Projections+Sensitivity'!$B$72</f>
        <v>418000000</v>
      </c>
      <c r="O9354" s="171">
        <f>'Projections+Sensitivity'!$B$73</f>
        <v>634000000</v>
      </c>
      <c r="P9354" s="170">
        <f t="shared" si="292"/>
        <v>3340977251.241169</v>
      </c>
      <c r="Q9354" s="170">
        <f>P9354/'Projections+Sensitivity'!$B$75</f>
        <v>24.747979638823473</v>
      </c>
    </row>
    <row r="9355" spans="1:17">
      <c r="A9355" s="222">
        <v>179558585.89023799</v>
      </c>
      <c r="B9355" s="223">
        <v>509068488.31657201</v>
      </c>
      <c r="C9355" s="223">
        <v>373742947.77870798</v>
      </c>
      <c r="D9355" s="222">
        <v>613542617.31543195</v>
      </c>
      <c r="E9355" s="222">
        <v>739743456.59569705</v>
      </c>
      <c r="F9355" s="224">
        <f>E9355*(1+'Projections+Sensitivity'!$B$64)/('Projections+Sensitivity'!$B$63-'Projections+Sensitivity'!$B$64)</f>
        <v>6508332846.9127331</v>
      </c>
      <c r="G9355" s="170">
        <f>A9355/'Projections+Sensitivity'!B$67</f>
        <v>159226149.54055092</v>
      </c>
      <c r="H9355" s="170">
        <f>B9355/'Projections+Sensitivity'!C$67</f>
        <v>400306505.27874124</v>
      </c>
      <c r="I9355" s="170">
        <f>C9355/'Projections+Sensitivity'!D$67</f>
        <v>260613948.49490499</v>
      </c>
      <c r="J9355" s="170">
        <f>D9355/'Projections+Sensitivity'!E$67</f>
        <v>379382767.8793593</v>
      </c>
      <c r="K9355" s="170">
        <f>E9355/'Projections+Sensitivity'!F$67</f>
        <v>405622665.7050932</v>
      </c>
      <c r="L9355" s="170">
        <f>F9355/'Projections+Sensitivity'!F$67</f>
        <v>3568706549.71349</v>
      </c>
      <c r="M9355" s="170">
        <f t="shared" si="293"/>
        <v>5173858586.6121397</v>
      </c>
      <c r="N9355" s="171">
        <f>'Projections+Sensitivity'!$B$72</f>
        <v>418000000</v>
      </c>
      <c r="O9355" s="171">
        <f>'Projections+Sensitivity'!$B$73</f>
        <v>634000000</v>
      </c>
      <c r="P9355" s="170">
        <f t="shared" si="292"/>
        <v>4957858586.6121397</v>
      </c>
      <c r="Q9355" s="170">
        <f>P9355/'Projections+Sensitivity'!$B$75</f>
        <v>36.724878419349182</v>
      </c>
    </row>
    <row r="9356" spans="1:17">
      <c r="A9356" s="222">
        <v>437265914.72408801</v>
      </c>
      <c r="B9356" s="223">
        <v>-117895573.06312899</v>
      </c>
      <c r="C9356" s="223">
        <v>148318655.141601</v>
      </c>
      <c r="D9356" s="222">
        <v>620968002.75941706</v>
      </c>
      <c r="E9356" s="222">
        <v>438373541.402394</v>
      </c>
      <c r="F9356" s="224">
        <f>E9356*(1+'Projections+Sensitivity'!$B$64)/('Projections+Sensitivity'!$B$63-'Projections+Sensitivity'!$B$64)</f>
        <v>3856851849.500031</v>
      </c>
      <c r="G9356" s="170">
        <f>A9356/'Projections+Sensitivity'!B$67</f>
        <v>387751816.94404656</v>
      </c>
      <c r="H9356" s="170">
        <f>B9356/'Projections+Sensitivity'!C$67</f>
        <v>-92707299.555707589</v>
      </c>
      <c r="I9356" s="170">
        <f>C9356/'Projections+Sensitivity'!D$67</f>
        <v>103423785.20221239</v>
      </c>
      <c r="J9356" s="170">
        <f>D9356/'Projections+Sensitivity'!E$67</f>
        <v>383974239.11999828</v>
      </c>
      <c r="K9356" s="170">
        <f>E9356/'Projections+Sensitivity'!F$67</f>
        <v>240372852.03781739</v>
      </c>
      <c r="L9356" s="170">
        <f>F9356/'Projections+Sensitivity'!F$67</f>
        <v>2114823070.7214632</v>
      </c>
      <c r="M9356" s="170">
        <f t="shared" si="293"/>
        <v>3137638464.46983</v>
      </c>
      <c r="N9356" s="171">
        <f>'Projections+Sensitivity'!$B$72</f>
        <v>418000000</v>
      </c>
      <c r="O9356" s="171">
        <f>'Projections+Sensitivity'!$B$73</f>
        <v>634000000</v>
      </c>
      <c r="P9356" s="170">
        <f t="shared" si="292"/>
        <v>2921638464.46983</v>
      </c>
      <c r="Q9356" s="170">
        <f>P9356/'Projections+Sensitivity'!$B$75</f>
        <v>21.641766403480222</v>
      </c>
    </row>
    <row r="9357" spans="1:17">
      <c r="A9357" s="222">
        <v>870735703.05359995</v>
      </c>
      <c r="B9357" s="223">
        <v>-35523040.606382303</v>
      </c>
      <c r="C9357" s="223">
        <v>3351544.1150718601</v>
      </c>
      <c r="D9357" s="222">
        <v>-91034345.424027905</v>
      </c>
      <c r="E9357" s="222">
        <v>390651147.23591202</v>
      </c>
      <c r="F9357" s="224">
        <f>E9357*(1+'Projections+Sensitivity'!$B$64)/('Projections+Sensitivity'!$B$63-'Projections+Sensitivity'!$B$64)</f>
        <v>3436985715.2102017</v>
      </c>
      <c r="G9357" s="170">
        <f>A9357/'Projections+Sensitivity'!B$67</f>
        <v>772137364.40016627</v>
      </c>
      <c r="H9357" s="170">
        <f>B9357/'Projections+Sensitivity'!C$67</f>
        <v>-27933577.835547987</v>
      </c>
      <c r="I9357" s="170">
        <f>C9357/'Projections+Sensitivity'!D$67</f>
        <v>2337058.5333449878</v>
      </c>
      <c r="J9357" s="170">
        <f>D9357/'Projections+Sensitivity'!E$67</f>
        <v>-56290893.190386884</v>
      </c>
      <c r="K9357" s="170">
        <f>E9357/'Projections+Sensitivity'!F$67</f>
        <v>214205287.37327826</v>
      </c>
      <c r="L9357" s="170">
        <f>F9357/'Projections+Sensitivity'!F$67</f>
        <v>1884598363.6132884</v>
      </c>
      <c r="M9357" s="170">
        <f t="shared" si="293"/>
        <v>2789053602.8941431</v>
      </c>
      <c r="N9357" s="171">
        <f>'Projections+Sensitivity'!$B$72</f>
        <v>418000000</v>
      </c>
      <c r="O9357" s="171">
        <f>'Projections+Sensitivity'!$B$73</f>
        <v>634000000</v>
      </c>
      <c r="P9357" s="170">
        <f t="shared" si="292"/>
        <v>2573053602.8941431</v>
      </c>
      <c r="Q9357" s="170">
        <f>P9357/'Projections+Sensitivity'!$B$75</f>
        <v>19.059656317734394</v>
      </c>
    </row>
    <row r="9358" spans="1:17">
      <c r="A9358" s="222">
        <v>638898217.52591598</v>
      </c>
      <c r="B9358" s="223">
        <v>847133143.23510098</v>
      </c>
      <c r="C9358" s="223">
        <v>648862133.40669203</v>
      </c>
      <c r="D9358" s="222">
        <v>822831453.82868004</v>
      </c>
      <c r="E9358" s="222">
        <v>547189040.47523606</v>
      </c>
      <c r="F9358" s="224">
        <f>E9358*(1+'Projections+Sensitivity'!$B$64)/('Projections+Sensitivity'!$B$63-'Projections+Sensitivity'!$B$64)</f>
        <v>4814220894.8825407</v>
      </c>
      <c r="G9358" s="170">
        <f>A9358/'Projections+Sensitivity'!B$67</f>
        <v>566552151.32490981</v>
      </c>
      <c r="H9358" s="170">
        <f>B9358/'Projections+Sensitivity'!C$67</f>
        <v>666143978.37831998</v>
      </c>
      <c r="I9358" s="170">
        <f>C9358/'Projections+Sensitivity'!D$67</f>
        <v>452456758.37091881</v>
      </c>
      <c r="J9358" s="170">
        <f>D9358/'Projections+Sensitivity'!E$67</f>
        <v>508796073.23386848</v>
      </c>
      <c r="K9358" s="170">
        <f>E9358/'Projections+Sensitivity'!F$67</f>
        <v>300039527.5729816</v>
      </c>
      <c r="L9358" s="170">
        <f>F9358/'Projections+Sensitivity'!F$67</f>
        <v>2639776121.3894515</v>
      </c>
      <c r="M9358" s="170">
        <f t="shared" si="293"/>
        <v>5133764610.2704506</v>
      </c>
      <c r="N9358" s="171">
        <f>'Projections+Sensitivity'!$B$72</f>
        <v>418000000</v>
      </c>
      <c r="O9358" s="171">
        <f>'Projections+Sensitivity'!$B$73</f>
        <v>634000000</v>
      </c>
      <c r="P9358" s="170">
        <f t="shared" si="292"/>
        <v>4917764610.2704506</v>
      </c>
      <c r="Q9358" s="170">
        <f>P9358/'Projections+Sensitivity'!$B$75</f>
        <v>36.427886002003341</v>
      </c>
    </row>
    <row r="9359" spans="1:17">
      <c r="A9359" s="222">
        <v>770966400.71259403</v>
      </c>
      <c r="B9359" s="223">
        <v>484805850.49078798</v>
      </c>
      <c r="C9359" s="223">
        <v>548659982.31417203</v>
      </c>
      <c r="D9359" s="222">
        <v>33118237.1074665</v>
      </c>
      <c r="E9359" s="222">
        <v>54317281.109230399</v>
      </c>
      <c r="F9359" s="224">
        <f>E9359*(1+'Projections+Sensitivity'!$B$64)/('Projections+Sensitivity'!$B$63-'Projections+Sensitivity'!$B$64)</f>
        <v>477888572.91833878</v>
      </c>
      <c r="G9359" s="170">
        <f>A9359/'Projections+Sensitivity'!B$67</f>
        <v>683665505.61744952</v>
      </c>
      <c r="H9359" s="170">
        <f>B9359/'Projections+Sensitivity'!C$67</f>
        <v>381227556.21826917</v>
      </c>
      <c r="I9359" s="170">
        <f>C9359/'Projections+Sensitivity'!D$67</f>
        <v>382584996.51130307</v>
      </c>
      <c r="J9359" s="170">
        <f>D9359/'Projections+Sensitivity'!E$67</f>
        <v>20478591.228253581</v>
      </c>
      <c r="K9359" s="170">
        <f>E9359/'Projections+Sensitivity'!F$67</f>
        <v>29783731.320546962</v>
      </c>
      <c r="L9359" s="170">
        <f>F9359/'Projections+Sensitivity'!F$67</f>
        <v>262040083.12449723</v>
      </c>
      <c r="M9359" s="170">
        <f t="shared" si="293"/>
        <v>1759780464.0203192</v>
      </c>
      <c r="N9359" s="171">
        <f>'Projections+Sensitivity'!$B$72</f>
        <v>418000000</v>
      </c>
      <c r="O9359" s="171">
        <f>'Projections+Sensitivity'!$B$73</f>
        <v>634000000</v>
      </c>
      <c r="P9359" s="170">
        <f t="shared" si="292"/>
        <v>1543780464.020319</v>
      </c>
      <c r="Q9359" s="170">
        <f>P9359/'Projections+Sensitivity'!$B$75</f>
        <v>11.435410844594955</v>
      </c>
    </row>
    <row r="9360" spans="1:17">
      <c r="A9360" s="222">
        <v>347362374.89834601</v>
      </c>
      <c r="B9360" s="223">
        <v>-398519267.24237901</v>
      </c>
      <c r="C9360" s="223">
        <v>754872479.26855302</v>
      </c>
      <c r="D9360" s="222">
        <v>395792349.08715898</v>
      </c>
      <c r="E9360" s="222">
        <v>291651185.38112199</v>
      </c>
      <c r="F9360" s="224">
        <f>E9360*(1+'Projections+Sensitivity'!$B$64)/('Projections+Sensitivity'!$B$63-'Projections+Sensitivity'!$B$64)</f>
        <v>2565974693.9734306</v>
      </c>
      <c r="G9360" s="170">
        <f>A9360/'Projections+Sensitivity'!B$67</f>
        <v>308028564.47162479</v>
      </c>
      <c r="H9360" s="170">
        <f>B9360/'Projections+Sensitivity'!C$67</f>
        <v>-313376016.81767309</v>
      </c>
      <c r="I9360" s="170">
        <f>C9360/'Projections+Sensitivity'!D$67</f>
        <v>526378620.92530853</v>
      </c>
      <c r="J9360" s="170">
        <f>D9360/'Projections+Sensitivity'!E$67</f>
        <v>244737354.2838378</v>
      </c>
      <c r="K9360" s="170">
        <f>E9360/'Projections+Sensitivity'!F$67</f>
        <v>159920753.89860114</v>
      </c>
      <c r="L9360" s="170">
        <f>F9360/'Projections+Sensitivity'!F$67</f>
        <v>1406997907.4788451</v>
      </c>
      <c r="M9360" s="170">
        <f t="shared" si="293"/>
        <v>2332687184.2405443</v>
      </c>
      <c r="N9360" s="171">
        <f>'Projections+Sensitivity'!$B$72</f>
        <v>418000000</v>
      </c>
      <c r="O9360" s="171">
        <f>'Projections+Sensitivity'!$B$73</f>
        <v>634000000</v>
      </c>
      <c r="P9360" s="170">
        <f t="shared" si="292"/>
        <v>2116687184.2405443</v>
      </c>
      <c r="Q9360" s="170">
        <f>P9360/'Projections+Sensitivity'!$B$75</f>
        <v>15.679164327707735</v>
      </c>
    </row>
    <row r="9361" spans="1:17">
      <c r="A9361" s="222">
        <v>719589159.26944602</v>
      </c>
      <c r="B9361" s="223">
        <v>314343124.74118698</v>
      </c>
      <c r="C9361" s="223">
        <v>221341269.73359799</v>
      </c>
      <c r="D9361" s="222">
        <v>574326449.48336601</v>
      </c>
      <c r="E9361" s="222">
        <v>755562949.436481</v>
      </c>
      <c r="F9361" s="224">
        <f>E9361*(1+'Projections+Sensitivity'!$B$64)/('Projections+Sensitivity'!$B$63-'Projections+Sensitivity'!$B$64)</f>
        <v>6647514240.0824556</v>
      </c>
      <c r="G9361" s="170">
        <f>A9361/'Projections+Sensitivity'!B$67</f>
        <v>638106000.40944803</v>
      </c>
      <c r="H9361" s="170">
        <f>B9361/'Projections+Sensitivity'!C$67</f>
        <v>247184024.56938648</v>
      </c>
      <c r="I9361" s="170">
        <f>C9361/'Projections+Sensitivity'!D$67</f>
        <v>154343038.74625525</v>
      </c>
      <c r="J9361" s="170">
        <f>D9361/'Projections+Sensitivity'!E$67</f>
        <v>355133534.20289624</v>
      </c>
      <c r="K9361" s="170">
        <f>E9361/'Projections+Sensitivity'!F$67</f>
        <v>414296949.74095517</v>
      </c>
      <c r="L9361" s="170">
        <f>F9361/'Projections+Sensitivity'!F$67</f>
        <v>3645023720.4984245</v>
      </c>
      <c r="M9361" s="170">
        <f t="shared" si="293"/>
        <v>5454087268.167366</v>
      </c>
      <c r="N9361" s="171">
        <f>'Projections+Sensitivity'!$B$72</f>
        <v>418000000</v>
      </c>
      <c r="O9361" s="171">
        <f>'Projections+Sensitivity'!$B$73</f>
        <v>634000000</v>
      </c>
      <c r="P9361" s="170">
        <f t="shared" si="292"/>
        <v>5238087268.167366</v>
      </c>
      <c r="Q9361" s="170">
        <f>P9361/'Projections+Sensitivity'!$B$75</f>
        <v>38.800646430869378</v>
      </c>
    </row>
    <row r="9362" spans="1:17">
      <c r="A9362" s="222">
        <v>1109769459.9970701</v>
      </c>
      <c r="B9362" s="223">
        <v>509022746.47379899</v>
      </c>
      <c r="C9362" s="223">
        <v>1032951895.03942</v>
      </c>
      <c r="D9362" s="222">
        <v>108229754.956549</v>
      </c>
      <c r="E9362" s="222">
        <v>1209688133.6584599</v>
      </c>
      <c r="F9362" s="224">
        <f>E9362*(1+'Projections+Sensitivity'!$B$64)/('Projections+Sensitivity'!$B$63-'Projections+Sensitivity'!$B$64)</f>
        <v>10642950531.852955</v>
      </c>
      <c r="G9362" s="170">
        <f>A9362/'Projections+Sensitivity'!B$67</f>
        <v>984103974.29308748</v>
      </c>
      <c r="H9362" s="170">
        <f>B9362/'Projections+Sensitivity'!C$67</f>
        <v>400270536.13579541</v>
      </c>
      <c r="I9362" s="170">
        <f>C9362/'Projections+Sensitivity'!D$67</f>
        <v>720285622.97023296</v>
      </c>
      <c r="J9362" s="170">
        <f>D9362/'Projections+Sensitivity'!E$67</f>
        <v>66923637.973155685</v>
      </c>
      <c r="K9362" s="170">
        <f>E9362/'Projections+Sensitivity'!F$67</f>
        <v>663306881.69174373</v>
      </c>
      <c r="L9362" s="170">
        <f>F9362/'Projections+Sensitivity'!F$67</f>
        <v>5835836636.6153355</v>
      </c>
      <c r="M9362" s="170">
        <f t="shared" si="293"/>
        <v>8670727289.6793518</v>
      </c>
      <c r="N9362" s="171">
        <f>'Projections+Sensitivity'!$B$72</f>
        <v>418000000</v>
      </c>
      <c r="O9362" s="171">
        <f>'Projections+Sensitivity'!$B$73</f>
        <v>634000000</v>
      </c>
      <c r="P9362" s="170">
        <f t="shared" si="292"/>
        <v>8454727289.6793518</v>
      </c>
      <c r="Q9362" s="170">
        <f>P9362/'Projections+Sensitivity'!$B$75</f>
        <v>62.627609553180385</v>
      </c>
    </row>
    <row r="9363" spans="1:17">
      <c r="A9363" s="222">
        <v>229093275.18164501</v>
      </c>
      <c r="B9363" s="223">
        <v>1347974542.3225601</v>
      </c>
      <c r="C9363" s="223">
        <v>563708958.67639995</v>
      </c>
      <c r="D9363" s="222">
        <v>682262821.75631404</v>
      </c>
      <c r="E9363" s="222">
        <v>619020824.44279206</v>
      </c>
      <c r="F9363" s="224">
        <f>E9363*(1+'Projections+Sensitivity'!$B$64)/('Projections+Sensitivity'!$B$63-'Projections+Sensitivity'!$B$64)</f>
        <v>5446203719.3063545</v>
      </c>
      <c r="G9363" s="170">
        <f>A9363/'Projections+Sensitivity'!B$67</f>
        <v>203151745.21983331</v>
      </c>
      <c r="H9363" s="170">
        <f>B9363/'Projections+Sensitivity'!C$67</f>
        <v>1059981103.9694414</v>
      </c>
      <c r="I9363" s="170">
        <f>C9363/'Projections+Sensitivity'!D$67</f>
        <v>393078768.16338754</v>
      </c>
      <c r="J9363" s="170">
        <f>D9363/'Projections+Sensitivity'!E$67</f>
        <v>421875759.61983955</v>
      </c>
      <c r="K9363" s="170">
        <f>E9363/'Projections+Sensitivity'!F$67</f>
        <v>339426965.7929278</v>
      </c>
      <c r="L9363" s="170">
        <f>F9363/'Projections+Sensitivity'!F$67</f>
        <v>2986310525.4953418</v>
      </c>
      <c r="M9363" s="170">
        <f t="shared" si="293"/>
        <v>5403824868.2607708</v>
      </c>
      <c r="N9363" s="171">
        <f>'Projections+Sensitivity'!$B$72</f>
        <v>418000000</v>
      </c>
      <c r="O9363" s="171">
        <f>'Projections+Sensitivity'!$B$73</f>
        <v>634000000</v>
      </c>
      <c r="P9363" s="170">
        <f t="shared" si="292"/>
        <v>5187824868.2607708</v>
      </c>
      <c r="Q9363" s="170">
        <f>P9363/'Projections+Sensitivity'!$B$75</f>
        <v>38.428332357487193</v>
      </c>
    </row>
    <row r="9364" spans="1:17">
      <c r="A9364" s="222">
        <v>711882834.10901499</v>
      </c>
      <c r="B9364" s="223">
        <v>949522692.22499001</v>
      </c>
      <c r="C9364" s="223">
        <v>632576501.77155697</v>
      </c>
      <c r="D9364" s="222">
        <v>514018526.42136502</v>
      </c>
      <c r="E9364" s="222">
        <v>580133806.74379003</v>
      </c>
      <c r="F9364" s="224">
        <f>E9364*(1+'Projections+Sensitivity'!$B$64)/('Projections+Sensitivity'!$B$63-'Projections+Sensitivity'!$B$64)</f>
        <v>5104072062.2402534</v>
      </c>
      <c r="G9364" s="170">
        <f>A9364/'Projections+Sensitivity'!B$67</f>
        <v>631272306.12343395</v>
      </c>
      <c r="H9364" s="170">
        <f>B9364/'Projections+Sensitivity'!C$67</f>
        <v>746658100.68973756</v>
      </c>
      <c r="I9364" s="170">
        <f>C9364/'Projections+Sensitivity'!D$67</f>
        <v>441100657.10026932</v>
      </c>
      <c r="J9364" s="170">
        <f>D9364/'Projections+Sensitivity'!E$67</f>
        <v>317842258.69797963</v>
      </c>
      <c r="K9364" s="170">
        <f>E9364/'Projections+Sensitivity'!F$67</f>
        <v>318104092.78911662</v>
      </c>
      <c r="L9364" s="170">
        <f>F9364/'Projections+Sensitivity'!F$67</f>
        <v>2798709873.5072832</v>
      </c>
      <c r="M9364" s="170">
        <f t="shared" si="293"/>
        <v>5253687288.9078197</v>
      </c>
      <c r="N9364" s="171">
        <f>'Projections+Sensitivity'!$B$72</f>
        <v>418000000</v>
      </c>
      <c r="O9364" s="171">
        <f>'Projections+Sensitivity'!$B$73</f>
        <v>634000000</v>
      </c>
      <c r="P9364" s="170">
        <f t="shared" si="292"/>
        <v>5037687288.9078197</v>
      </c>
      <c r="Q9364" s="170">
        <f>P9364/'Projections+Sensitivity'!$B$75</f>
        <v>37.316202140057925</v>
      </c>
    </row>
    <row r="9365" spans="1:17">
      <c r="A9365" s="222">
        <v>610202157.41841304</v>
      </c>
      <c r="B9365" s="223">
        <v>250794419.51923299</v>
      </c>
      <c r="C9365" s="223">
        <v>890163973.64615095</v>
      </c>
      <c r="D9365" s="222">
        <v>980567157.15495396</v>
      </c>
      <c r="E9365" s="222">
        <v>304592335.82557797</v>
      </c>
      <c r="F9365" s="224">
        <f>E9365*(1+'Projections+Sensitivity'!$B$64)/('Projections+Sensitivity'!$B$63-'Projections+Sensitivity'!$B$64)</f>
        <v>2679832158.6978869</v>
      </c>
      <c r="G9365" s="170">
        <f>A9365/'Projections+Sensitivity'!B$67</f>
        <v>541105508.74166417</v>
      </c>
      <c r="H9365" s="170">
        <f>B9365/'Projections+Sensitivity'!C$67</f>
        <v>197212437.86498672</v>
      </c>
      <c r="I9365" s="170">
        <f>C9365/'Projections+Sensitivity'!D$67</f>
        <v>620718462.6723659</v>
      </c>
      <c r="J9365" s="170">
        <f>D9365/'Projections+Sensitivity'!E$67</f>
        <v>606331608.71657062</v>
      </c>
      <c r="K9365" s="170">
        <f>E9365/'Projections+Sensitivity'!F$67</f>
        <v>167016759.80952579</v>
      </c>
      <c r="L9365" s="170">
        <f>F9365/'Projections+Sensitivity'!F$67</f>
        <v>1469429238.1519041</v>
      </c>
      <c r="M9365" s="170">
        <f t="shared" si="293"/>
        <v>3601814015.9570169</v>
      </c>
      <c r="N9365" s="171">
        <f>'Projections+Sensitivity'!$B$72</f>
        <v>418000000</v>
      </c>
      <c r="O9365" s="171">
        <f>'Projections+Sensitivity'!$B$73</f>
        <v>634000000</v>
      </c>
      <c r="P9365" s="170">
        <f t="shared" si="292"/>
        <v>3385814015.9570169</v>
      </c>
      <c r="Q9365" s="170">
        <f>P9365/'Projections+Sensitivity'!$B$75</f>
        <v>25.08010382190383</v>
      </c>
    </row>
    <row r="9366" spans="1:17">
      <c r="A9366" s="222">
        <v>233280992.93882099</v>
      </c>
      <c r="B9366" s="223">
        <v>627803189.20207202</v>
      </c>
      <c r="C9366" s="223">
        <v>416994130.05159497</v>
      </c>
      <c r="D9366" s="222">
        <v>970945934.81263995</v>
      </c>
      <c r="E9366" s="222">
        <v>354776713.33652401</v>
      </c>
      <c r="F9366" s="224">
        <f>E9366*(1+'Projections+Sensitivity'!$B$64)/('Projections+Sensitivity'!$B$63-'Projections+Sensitivity'!$B$64)</f>
        <v>3121359055.1431084</v>
      </c>
      <c r="G9366" s="170">
        <f>A9366/'Projections+Sensitivity'!B$67</f>
        <v>206865263.96098295</v>
      </c>
      <c r="H9366" s="170">
        <f>B9366/'Projections+Sensitivity'!C$67</f>
        <v>493673653.82091093</v>
      </c>
      <c r="I9366" s="170">
        <f>C9366/'Projections+Sensitivity'!D$67</f>
        <v>290773344.02652037</v>
      </c>
      <c r="J9366" s="170">
        <f>D9366/'Projections+Sensitivity'!E$67</f>
        <v>600382346.41661668</v>
      </c>
      <c r="K9366" s="170">
        <f>E9366/'Projections+Sensitivity'!F$67</f>
        <v>194534300.92630523</v>
      </c>
      <c r="L9366" s="170">
        <f>F9366/'Projections+Sensitivity'!F$67</f>
        <v>1711531165.6779623</v>
      </c>
      <c r="M9366" s="170">
        <f t="shared" si="293"/>
        <v>3497760074.8292985</v>
      </c>
      <c r="N9366" s="171">
        <f>'Projections+Sensitivity'!$B$72</f>
        <v>418000000</v>
      </c>
      <c r="O9366" s="171">
        <f>'Projections+Sensitivity'!$B$73</f>
        <v>634000000</v>
      </c>
      <c r="P9366" s="170">
        <f t="shared" si="292"/>
        <v>3281760074.8292985</v>
      </c>
      <c r="Q9366" s="170">
        <f>P9366/'Projections+Sensitivity'!$B$75</f>
        <v>24.309333887624433</v>
      </c>
    </row>
    <row r="9367" spans="1:17">
      <c r="A9367" s="222">
        <v>-198404084.397966</v>
      </c>
      <c r="B9367" s="223">
        <v>431825522.49513102</v>
      </c>
      <c r="C9367" s="223">
        <v>-461890109.26125801</v>
      </c>
      <c r="D9367" s="222">
        <v>359007813.73811197</v>
      </c>
      <c r="E9367" s="222">
        <v>870533700.52965105</v>
      </c>
      <c r="F9367" s="224">
        <f>E9367*(1+'Projections+Sensitivity'!$B$64)/('Projections+Sensitivity'!$B$63-'Projections+Sensitivity'!$B$64)</f>
        <v>7659037774.4945602</v>
      </c>
      <c r="G9367" s="170">
        <f>A9367/'Projections+Sensitivity'!B$67</f>
        <v>-175937665.44317681</v>
      </c>
      <c r="H9367" s="170">
        <f>B9367/'Projections+Sensitivity'!C$67</f>
        <v>339566423.31531453</v>
      </c>
      <c r="I9367" s="170">
        <f>C9367/'Projections+Sensitivity'!D$67</f>
        <v>-322079669.62521309</v>
      </c>
      <c r="J9367" s="170">
        <f>D9367/'Projections+Sensitivity'!E$67</f>
        <v>221991715.36320373</v>
      </c>
      <c r="K9367" s="170">
        <f>E9367/'Projections+Sensitivity'!F$67</f>
        <v>477338727.42850876</v>
      </c>
      <c r="L9367" s="170">
        <f>F9367/'Projections+Sensitivity'!F$67</f>
        <v>4199671238.8960371</v>
      </c>
      <c r="M9367" s="170">
        <f t="shared" si="293"/>
        <v>4740550769.9346743</v>
      </c>
      <c r="N9367" s="171">
        <f>'Projections+Sensitivity'!$B$72</f>
        <v>418000000</v>
      </c>
      <c r="O9367" s="171">
        <f>'Projections+Sensitivity'!$B$73</f>
        <v>634000000</v>
      </c>
      <c r="P9367" s="170">
        <f t="shared" si="292"/>
        <v>4524550769.9346743</v>
      </c>
      <c r="Q9367" s="170">
        <f>P9367/'Projections+Sensitivity'!$B$75</f>
        <v>33.515190888404994</v>
      </c>
    </row>
    <row r="9368" spans="1:17">
      <c r="A9368" s="222">
        <v>283800022.089338</v>
      </c>
      <c r="B9368" s="223">
        <v>768647375.77090204</v>
      </c>
      <c r="C9368" s="223">
        <v>-294070497.20459402</v>
      </c>
      <c r="D9368" s="222">
        <v>1108339029.0100999</v>
      </c>
      <c r="E9368" s="222">
        <v>334445456.588552</v>
      </c>
      <c r="F9368" s="224">
        <f>E9368*(1+'Projections+Sensitivity'!$B$64)/('Projections+Sensitivity'!$B$63-'Projections+Sensitivity'!$B$64)</f>
        <v>2942482736.6951003</v>
      </c>
      <c r="G9368" s="170">
        <f>A9368/'Projections+Sensitivity'!B$67</f>
        <v>251663737.11826679</v>
      </c>
      <c r="H9368" s="170">
        <f>B9368/'Projections+Sensitivity'!C$67</f>
        <v>604426618.12369072</v>
      </c>
      <c r="I9368" s="170">
        <f>C9368/'Projections+Sensitivity'!D$67</f>
        <v>-205057711.10289097</v>
      </c>
      <c r="J9368" s="170">
        <f>D9368/'Projections+Sensitivity'!E$67</f>
        <v>685339072.96352553</v>
      </c>
      <c r="K9368" s="170">
        <f>E9368/'Projections+Sensitivity'!F$67</f>
        <v>183386086.65591618</v>
      </c>
      <c r="L9368" s="170">
        <f>F9368/'Projections+Sensitivity'!F$67</f>
        <v>1613448122.8697183</v>
      </c>
      <c r="M9368" s="170">
        <f t="shared" si="293"/>
        <v>3133205926.6282263</v>
      </c>
      <c r="N9368" s="171">
        <f>'Projections+Sensitivity'!$B$72</f>
        <v>418000000</v>
      </c>
      <c r="O9368" s="171">
        <f>'Projections+Sensitivity'!$B$73</f>
        <v>634000000</v>
      </c>
      <c r="P9368" s="170">
        <f t="shared" si="292"/>
        <v>2917205926.6282263</v>
      </c>
      <c r="Q9368" s="170">
        <f>P9368/'Projections+Sensitivity'!$B$75</f>
        <v>21.608932789838715</v>
      </c>
    </row>
    <row r="9369" spans="1:17">
      <c r="A9369" s="222">
        <v>688138568.45395303</v>
      </c>
      <c r="B9369" s="223">
        <v>492030239.82709801</v>
      </c>
      <c r="C9369" s="223">
        <v>954764774.28955603</v>
      </c>
      <c r="D9369" s="222">
        <v>552417276.96213806</v>
      </c>
      <c r="E9369" s="222">
        <v>1085041301.81879</v>
      </c>
      <c r="F9369" s="224">
        <f>E9369*(1+'Projections+Sensitivity'!$B$64)/('Projections+Sensitivity'!$B$63-'Projections+Sensitivity'!$B$64)</f>
        <v>9546295924.5123539</v>
      </c>
      <c r="G9369" s="170">
        <f>A9369/'Projections+Sensitivity'!B$67</f>
        <v>610216738.24190378</v>
      </c>
      <c r="H9369" s="170">
        <f>B9369/'Projections+Sensitivity'!C$67</f>
        <v>386908461.86134809</v>
      </c>
      <c r="I9369" s="170">
        <f>C9369/'Projections+Sensitivity'!D$67</f>
        <v>665765117.95154047</v>
      </c>
      <c r="J9369" s="170">
        <f>D9369/'Projections+Sensitivity'!E$67</f>
        <v>341586044.13705695</v>
      </c>
      <c r="K9369" s="170">
        <f>E9369/'Projections+Sensitivity'!F$67</f>
        <v>594959429.94789612</v>
      </c>
      <c r="L9369" s="170">
        <f>F9369/'Projections+Sensitivity'!F$67</f>
        <v>5234509296.4123316</v>
      </c>
      <c r="M9369" s="170">
        <f t="shared" si="293"/>
        <v>7833945088.5520763</v>
      </c>
      <c r="N9369" s="171">
        <f>'Projections+Sensitivity'!$B$72</f>
        <v>418000000</v>
      </c>
      <c r="O9369" s="171">
        <f>'Projections+Sensitivity'!$B$73</f>
        <v>634000000</v>
      </c>
      <c r="P9369" s="170">
        <f t="shared" si="292"/>
        <v>7617945088.5520763</v>
      </c>
      <c r="Q9369" s="170">
        <f>P9369/'Projections+Sensitivity'!$B$75</f>
        <v>56.429222878163529</v>
      </c>
    </row>
    <row r="9370" spans="1:17">
      <c r="A9370" s="222">
        <v>747281429.85744596</v>
      </c>
      <c r="B9370" s="223">
        <v>136470968.69924399</v>
      </c>
      <c r="C9370" s="223">
        <v>688121240.19472206</v>
      </c>
      <c r="D9370" s="222">
        <v>794949284.65284598</v>
      </c>
      <c r="E9370" s="222">
        <v>686910424.59831405</v>
      </c>
      <c r="F9370" s="224">
        <f>E9370*(1+'Projections+Sensitivity'!$B$64)/('Projections+Sensitivity'!$B$63-'Projections+Sensitivity'!$B$64)</f>
        <v>6043502837.9620886</v>
      </c>
      <c r="G9370" s="170">
        <f>A9370/'Projections+Sensitivity'!B$67</f>
        <v>662662518.24957883</v>
      </c>
      <c r="H9370" s="170">
        <f>B9370/'Projections+Sensitivity'!C$67</f>
        <v>107314080.14008954</v>
      </c>
      <c r="I9370" s="170">
        <f>C9370/'Projections+Sensitivity'!D$67</f>
        <v>479832447.71896148</v>
      </c>
      <c r="J9370" s="170">
        <f>D9370/'Projections+Sensitivity'!E$67</f>
        <v>491555193.43534237</v>
      </c>
      <c r="K9370" s="170">
        <f>E9370/'Projections+Sensitivity'!F$67</f>
        <v>376652790.9667843</v>
      </c>
      <c r="L9370" s="170">
        <f>F9370/'Projections+Sensitivity'!F$67</f>
        <v>3313826853.7200027</v>
      </c>
      <c r="M9370" s="170">
        <f t="shared" si="293"/>
        <v>5431843884.2307587</v>
      </c>
      <c r="N9370" s="171">
        <f>'Projections+Sensitivity'!$B$72</f>
        <v>418000000</v>
      </c>
      <c r="O9370" s="171">
        <f>'Projections+Sensitivity'!$B$73</f>
        <v>634000000</v>
      </c>
      <c r="P9370" s="170">
        <f t="shared" si="292"/>
        <v>5215843884.2307587</v>
      </c>
      <c r="Q9370" s="170">
        <f>P9370/'Projections+Sensitivity'!$B$75</f>
        <v>38.635880623931548</v>
      </c>
    </row>
    <row r="9371" spans="1:17">
      <c r="A9371" s="222">
        <v>203478737.78079501</v>
      </c>
      <c r="B9371" s="223">
        <v>448295486.37687302</v>
      </c>
      <c r="C9371" s="223">
        <v>1206023488.3030701</v>
      </c>
      <c r="D9371" s="222">
        <v>305658682.91416299</v>
      </c>
      <c r="E9371" s="222">
        <v>752265681.34686995</v>
      </c>
      <c r="F9371" s="224">
        <f>E9371*(1+'Projections+Sensitivity'!$B$64)/('Projections+Sensitivity'!$B$63-'Projections+Sensitivity'!$B$64)</f>
        <v>6618504563.7935295</v>
      </c>
      <c r="G9371" s="170">
        <f>A9371/'Projections+Sensitivity'!B$67</f>
        <v>180437687.06227511</v>
      </c>
      <c r="H9371" s="170">
        <f>B9371/'Projections+Sensitivity'!C$67</f>
        <v>352517595.57382458</v>
      </c>
      <c r="I9371" s="170">
        <f>C9371/'Projections+Sensitivity'!D$67</f>
        <v>840969830.01900506</v>
      </c>
      <c r="J9371" s="170">
        <f>D9371/'Projections+Sensitivity'!E$67</f>
        <v>189003394.18592805</v>
      </c>
      <c r="K9371" s="170">
        <f>E9371/'Projections+Sensitivity'!F$67</f>
        <v>412488962.57982862</v>
      </c>
      <c r="L9371" s="170">
        <f>F9371/'Projections+Sensitivity'!F$67</f>
        <v>3629116878.5755396</v>
      </c>
      <c r="M9371" s="170">
        <f t="shared" si="293"/>
        <v>5604534347.9964008</v>
      </c>
      <c r="N9371" s="171">
        <f>'Projections+Sensitivity'!$B$72</f>
        <v>418000000</v>
      </c>
      <c r="O9371" s="171">
        <f>'Projections+Sensitivity'!$B$73</f>
        <v>634000000</v>
      </c>
      <c r="P9371" s="170">
        <f t="shared" si="292"/>
        <v>5388534347.9964008</v>
      </c>
      <c r="Q9371" s="170">
        <f>P9371/'Projections+Sensitivity'!$B$75</f>
        <v>39.915069244417786</v>
      </c>
    </row>
    <row r="9372" spans="1:17">
      <c r="A9372" s="222">
        <v>1041563161.55404</v>
      </c>
      <c r="B9372" s="223">
        <v>488437632.854927</v>
      </c>
      <c r="C9372" s="223">
        <v>480354574.46363699</v>
      </c>
      <c r="D9372" s="222">
        <v>584584062.35425997</v>
      </c>
      <c r="E9372" s="222">
        <v>455485238.47243899</v>
      </c>
      <c r="F9372" s="224">
        <f>E9372*(1+'Projections+Sensitivity'!$B$64)/('Projections+Sensitivity'!$B$63-'Projections+Sensitivity'!$B$64)</f>
        <v>4007402177.6096072</v>
      </c>
      <c r="G9372" s="170">
        <f>A9372/'Projections+Sensitivity'!B$67</f>
        <v>923621061.58995402</v>
      </c>
      <c r="H9372" s="170">
        <f>B9372/'Projections+Sensitivity'!C$67</f>
        <v>384083411.84376478</v>
      </c>
      <c r="I9372" s="170">
        <f>C9372/'Projections+Sensitivity'!D$67</f>
        <v>334955088.9791804</v>
      </c>
      <c r="J9372" s="170">
        <f>D9372/'Projections+Sensitivity'!E$67</f>
        <v>361476307.22789371</v>
      </c>
      <c r="K9372" s="170">
        <f>E9372/'Projections+Sensitivity'!F$67</f>
        <v>249755688.90971309</v>
      </c>
      <c r="L9372" s="170">
        <f>F9372/'Projections+Sensitivity'!F$67</f>
        <v>2197374156.3256693</v>
      </c>
      <c r="M9372" s="170">
        <f t="shared" si="293"/>
        <v>4451265714.8761749</v>
      </c>
      <c r="N9372" s="171">
        <f>'Projections+Sensitivity'!$B$72</f>
        <v>418000000</v>
      </c>
      <c r="O9372" s="171">
        <f>'Projections+Sensitivity'!$B$73</f>
        <v>634000000</v>
      </c>
      <c r="P9372" s="170">
        <f t="shared" si="292"/>
        <v>4235265714.8761749</v>
      </c>
      <c r="Q9372" s="170">
        <f>P9372/'Projections+Sensitivity'!$B$75</f>
        <v>31.372338628712406</v>
      </c>
    </row>
    <row r="9373" spans="1:17">
      <c r="A9373" s="222">
        <v>244988386.88990599</v>
      </c>
      <c r="B9373" s="223">
        <v>661788426.10211504</v>
      </c>
      <c r="C9373" s="223">
        <v>-298293334.11145103</v>
      </c>
      <c r="D9373" s="222">
        <v>543863914.01447594</v>
      </c>
      <c r="E9373" s="222">
        <v>625917862.52403796</v>
      </c>
      <c r="F9373" s="224">
        <f>E9373*(1+'Projections+Sensitivity'!$B$64)/('Projections+Sensitivity'!$B$63-'Projections+Sensitivity'!$B$64)</f>
        <v>5506884512.208744</v>
      </c>
      <c r="G9373" s="170">
        <f>A9373/'Projections+Sensitivity'!B$67</f>
        <v>217246963.34195891</v>
      </c>
      <c r="H9373" s="170">
        <f>B9373/'Projections+Sensitivity'!C$67</f>
        <v>520397978.20310718</v>
      </c>
      <c r="I9373" s="170">
        <f>C9373/'Projections+Sensitivity'!D$67</f>
        <v>-208002329.0727734</v>
      </c>
      <c r="J9373" s="170">
        <f>D9373/'Projections+Sensitivity'!E$67</f>
        <v>336297090.41456026</v>
      </c>
      <c r="K9373" s="170">
        <f>E9373/'Projections+Sensitivity'!F$67</f>
        <v>343208810.62986499</v>
      </c>
      <c r="L9373" s="170">
        <f>F9373/'Projections+Sensitivity'!F$67</f>
        <v>3019583553.8063149</v>
      </c>
      <c r="M9373" s="170">
        <f t="shared" si="293"/>
        <v>4228732067.3230329</v>
      </c>
      <c r="N9373" s="171">
        <f>'Projections+Sensitivity'!$B$72</f>
        <v>418000000</v>
      </c>
      <c r="O9373" s="171">
        <f>'Projections+Sensitivity'!$B$73</f>
        <v>634000000</v>
      </c>
      <c r="P9373" s="170">
        <f t="shared" si="292"/>
        <v>4012732067.3230324</v>
      </c>
      <c r="Q9373" s="170">
        <f>P9373/'Projections+Sensitivity'!$B$75</f>
        <v>29.72394123942987</v>
      </c>
    </row>
    <row r="9374" spans="1:17">
      <c r="A9374" s="222">
        <v>430287909.38518101</v>
      </c>
      <c r="B9374" s="223">
        <v>434715950.906546</v>
      </c>
      <c r="C9374" s="223">
        <v>178701136.584369</v>
      </c>
      <c r="D9374" s="222">
        <v>1267667284.85057</v>
      </c>
      <c r="E9374" s="222">
        <v>-156492099.03511801</v>
      </c>
      <c r="F9374" s="224">
        <f>E9374*(1+'Projections+Sensitivity'!$B$64)/('Projections+Sensitivity'!$B$63-'Projections+Sensitivity'!$B$64)</f>
        <v>-1376832277.9355607</v>
      </c>
      <c r="G9374" s="170">
        <f>A9374/'Projections+Sensitivity'!B$67</f>
        <v>381563970.6983273</v>
      </c>
      <c r="H9374" s="170">
        <f>B9374/'Projections+Sensitivity'!C$67</f>
        <v>341839314.53267938</v>
      </c>
      <c r="I9374" s="170">
        <f>C9374/'Projections+Sensitivity'!D$67</f>
        <v>124609732.6587012</v>
      </c>
      <c r="J9374" s="170">
        <f>D9374/'Projections+Sensitivity'!E$67</f>
        <v>783859359.89425683</v>
      </c>
      <c r="K9374" s="170">
        <f>E9374/'Projections+Sensitivity'!F$67</f>
        <v>-85809129.917188168</v>
      </c>
      <c r="L9374" s="170">
        <f>F9374/'Projections+Sensitivity'!F$67</f>
        <v>-754956835.1373322</v>
      </c>
      <c r="M9374" s="170">
        <f t="shared" si="293"/>
        <v>791106412.72944427</v>
      </c>
      <c r="N9374" s="171">
        <f>'Projections+Sensitivity'!$B$72</f>
        <v>418000000</v>
      </c>
      <c r="O9374" s="171">
        <f>'Projections+Sensitivity'!$B$73</f>
        <v>634000000</v>
      </c>
      <c r="P9374" s="170">
        <f t="shared" si="292"/>
        <v>575106412.72944427</v>
      </c>
      <c r="Q9374" s="170">
        <f>P9374/'Projections+Sensitivity'!$B$75</f>
        <v>4.2600475016995869</v>
      </c>
    </row>
    <row r="9375" spans="1:17">
      <c r="A9375" s="222">
        <v>1197768483.74231</v>
      </c>
      <c r="B9375" s="223">
        <v>564720084.88914204</v>
      </c>
      <c r="C9375" s="223">
        <v>674284870.72741902</v>
      </c>
      <c r="D9375" s="222">
        <v>347511843.36312401</v>
      </c>
      <c r="E9375" s="222">
        <v>155473827.104276</v>
      </c>
      <c r="F9375" s="224">
        <f>E9375*(1+'Projections+Sensitivity'!$B$64)/('Projections+Sensitivity'!$B$63-'Projections+Sensitivity'!$B$64)</f>
        <v>1367873425.2475126</v>
      </c>
      <c r="G9375" s="170">
        <f>A9375/'Projections+Sensitivity'!B$67</f>
        <v>1062138369.8348706</v>
      </c>
      <c r="H9375" s="170">
        <f>B9375/'Projections+Sensitivity'!C$67</f>
        <v>444068192.84816343</v>
      </c>
      <c r="I9375" s="170">
        <f>C9375/'Projections+Sensitivity'!D$67</f>
        <v>470184236.55901933</v>
      </c>
      <c r="J9375" s="170">
        <f>D9375/'Projections+Sensitivity'!E$67</f>
        <v>214883206.61868435</v>
      </c>
      <c r="K9375" s="170">
        <f>E9375/'Projections+Sensitivity'!F$67</f>
        <v>85250782.058456704</v>
      </c>
      <c r="L9375" s="170">
        <f>F9375/'Projections+Sensitivity'!F$67</f>
        <v>750044437.9047718</v>
      </c>
      <c r="M9375" s="170">
        <f t="shared" si="293"/>
        <v>3026569225.8239665</v>
      </c>
      <c r="N9375" s="171">
        <f>'Projections+Sensitivity'!$B$72</f>
        <v>418000000</v>
      </c>
      <c r="O9375" s="171">
        <f>'Projections+Sensitivity'!$B$73</f>
        <v>634000000</v>
      </c>
      <c r="P9375" s="170">
        <f t="shared" si="292"/>
        <v>2810569225.8239665</v>
      </c>
      <c r="Q9375" s="170">
        <f>P9375/'Projections+Sensitivity'!$B$75</f>
        <v>20.81903130239975</v>
      </c>
    </row>
    <row r="9376" spans="1:17">
      <c r="A9376" s="222">
        <v>126658873.173547</v>
      </c>
      <c r="B9376" s="223">
        <v>1564949247.0297301</v>
      </c>
      <c r="C9376" s="223">
        <v>-133801663.026629</v>
      </c>
      <c r="D9376" s="222">
        <v>-85639101.859022006</v>
      </c>
      <c r="E9376" s="222">
        <v>867533981.41062295</v>
      </c>
      <c r="F9376" s="224">
        <f>E9376*(1+'Projections+Sensitivity'!$B$64)/('Projections+Sensitivity'!$B$63-'Projections+Sensitivity'!$B$64)</f>
        <v>7632645962.1712341</v>
      </c>
      <c r="G9376" s="170">
        <f>A9376/'Projections+Sensitivity'!B$67</f>
        <v>112316571.11009417</v>
      </c>
      <c r="H9376" s="170">
        <f>B9376/'Projections+Sensitivity'!C$67</f>
        <v>1230599375.9085231</v>
      </c>
      <c r="I9376" s="170">
        <f>C9376/'Projections+Sensitivity'!D$67</f>
        <v>-93300970.423129648</v>
      </c>
      <c r="J9376" s="170">
        <f>D9376/'Projections+Sensitivity'!E$67</f>
        <v>-52954755.847505428</v>
      </c>
      <c r="K9376" s="170">
        <f>E9376/'Projections+Sensitivity'!F$67</f>
        <v>475693894.9469533</v>
      </c>
      <c r="L9376" s="170">
        <f>F9376/'Projections+Sensitivity'!F$67</f>
        <v>4185199847.2643476</v>
      </c>
      <c r="M9376" s="170">
        <f t="shared" si="293"/>
        <v>5857553962.9592829</v>
      </c>
      <c r="N9376" s="171">
        <f>'Projections+Sensitivity'!$B$72</f>
        <v>418000000</v>
      </c>
      <c r="O9376" s="171">
        <f>'Projections+Sensitivity'!$B$73</f>
        <v>634000000</v>
      </c>
      <c r="P9376" s="170">
        <f t="shared" si="292"/>
        <v>5641553962.9592829</v>
      </c>
      <c r="Q9376" s="170">
        <f>P9376/'Projections+Sensitivity'!$B$75</f>
        <v>41.789288614513204</v>
      </c>
    </row>
    <row r="9377" spans="1:17">
      <c r="A9377" s="222">
        <v>530701407.58688301</v>
      </c>
      <c r="B9377" s="223">
        <v>162091239.61375499</v>
      </c>
      <c r="C9377" s="223">
        <v>934437745.14070797</v>
      </c>
      <c r="D9377" s="222">
        <v>323095539.44176298</v>
      </c>
      <c r="E9377" s="222">
        <v>408073454.70049602</v>
      </c>
      <c r="F9377" s="224">
        <f>E9377*(1+'Projections+Sensitivity'!$B$64)/('Projections+Sensitivity'!$B$63-'Projections+Sensitivity'!$B$64)</f>
        <v>3590268822.927825</v>
      </c>
      <c r="G9377" s="170">
        <f>A9377/'Projections+Sensitivity'!B$67</f>
        <v>470607079.3933779</v>
      </c>
      <c r="H9377" s="170">
        <f>B9377/'Projections+Sensitivity'!C$67</f>
        <v>127460605.31197299</v>
      </c>
      <c r="I9377" s="170">
        <f>C9377/'Projections+Sensitivity'!D$67</f>
        <v>651590917.85188007</v>
      </c>
      <c r="J9377" s="170">
        <f>D9377/'Projections+Sensitivity'!E$67</f>
        <v>199785437.20276245</v>
      </c>
      <c r="K9377" s="170">
        <f>E9377/'Projections+Sensitivity'!F$67</f>
        <v>223758440.88009012</v>
      </c>
      <c r="L9377" s="170">
        <f>F9377/'Projections+Sensitivity'!F$67</f>
        <v>1968647911.0687175</v>
      </c>
      <c r="M9377" s="170">
        <f t="shared" si="293"/>
        <v>3641850391.7088008</v>
      </c>
      <c r="N9377" s="171">
        <f>'Projections+Sensitivity'!$B$72</f>
        <v>418000000</v>
      </c>
      <c r="O9377" s="171">
        <f>'Projections+Sensitivity'!$B$73</f>
        <v>634000000</v>
      </c>
      <c r="P9377" s="170">
        <f t="shared" si="292"/>
        <v>3425850391.7088008</v>
      </c>
      <c r="Q9377" s="170">
        <f>P9377/'Projections+Sensitivity'!$B$75</f>
        <v>25.376669568213341</v>
      </c>
    </row>
    <row r="9378" spans="1:17">
      <c r="A9378" s="222">
        <v>874355494.83224797</v>
      </c>
      <c r="B9378" s="223">
        <v>539985829.68931699</v>
      </c>
      <c r="C9378" s="223">
        <v>142389410.27737501</v>
      </c>
      <c r="D9378" s="222">
        <v>421259338.77941501</v>
      </c>
      <c r="E9378" s="222">
        <v>1164425825.88381</v>
      </c>
      <c r="F9378" s="224">
        <f>E9378*(1+'Projections+Sensitivity'!$B$64)/('Projections+Sensitivity'!$B$63-'Projections+Sensitivity'!$B$64)</f>
        <v>10244728470.149975</v>
      </c>
      <c r="G9378" s="170">
        <f>A9378/'Projections+Sensitivity'!B$67</f>
        <v>775347266.64012372</v>
      </c>
      <c r="H9378" s="170">
        <f>B9378/'Projections+Sensitivity'!C$67</f>
        <v>424618387.00286973</v>
      </c>
      <c r="I9378" s="170">
        <f>C9378/'Projections+Sensitivity'!D$67</f>
        <v>99289275.30752936</v>
      </c>
      <c r="J9378" s="170">
        <f>D9378/'Projections+Sensitivity'!E$67</f>
        <v>260484813.00362214</v>
      </c>
      <c r="K9378" s="170">
        <f>E9378/'Projections+Sensitivity'!F$67</f>
        <v>638488253.32562339</v>
      </c>
      <c r="L9378" s="170">
        <f>F9378/'Projections+Sensitivity'!F$67</f>
        <v>5617479998.5534143</v>
      </c>
      <c r="M9378" s="170">
        <f t="shared" si="293"/>
        <v>7815707993.8331833</v>
      </c>
      <c r="N9378" s="171">
        <f>'Projections+Sensitivity'!$B$72</f>
        <v>418000000</v>
      </c>
      <c r="O9378" s="171">
        <f>'Projections+Sensitivity'!$B$73</f>
        <v>634000000</v>
      </c>
      <c r="P9378" s="170">
        <f t="shared" si="292"/>
        <v>7599707993.8331833</v>
      </c>
      <c r="Q9378" s="170">
        <f>P9378/'Projections+Sensitivity'!$B$75</f>
        <v>56.29413328765321</v>
      </c>
    </row>
    <row r="9379" spans="1:17">
      <c r="A9379" s="222">
        <v>394869662.79855198</v>
      </c>
      <c r="B9379" s="223">
        <v>238050681.00292599</v>
      </c>
      <c r="C9379" s="223">
        <v>88286275.452320904</v>
      </c>
      <c r="D9379" s="222">
        <v>594732990.88141501</v>
      </c>
      <c r="E9379" s="222">
        <v>5638127.32849898</v>
      </c>
      <c r="F9379" s="224">
        <f>E9379*(1+'Projections+Sensitivity'!$B$64)/('Projections+Sensitivity'!$B$63-'Projections+Sensitivity'!$B$64)</f>
        <v>49604777.115590781</v>
      </c>
      <c r="G9379" s="170">
        <f>A9379/'Projections+Sensitivity'!B$67</f>
        <v>350156332.90976691</v>
      </c>
      <c r="H9379" s="170">
        <f>B9379/'Projections+Sensitivity'!C$67</f>
        <v>187191386.57870764</v>
      </c>
      <c r="I9379" s="170">
        <f>C9379/'Projections+Sensitivity'!D$67</f>
        <v>61562726.414737582</v>
      </c>
      <c r="J9379" s="170">
        <f>D9379/'Projections+Sensitivity'!E$67</f>
        <v>367751875.52091479</v>
      </c>
      <c r="K9379" s="170">
        <f>E9379/'Projections+Sensitivity'!F$67</f>
        <v>3091547.7740013506</v>
      </c>
      <c r="L9379" s="170">
        <f>F9379/'Projections+Sensitivity'!F$67</f>
        <v>27199729.508834124</v>
      </c>
      <c r="M9379" s="170">
        <f t="shared" si="293"/>
        <v>996953598.70696247</v>
      </c>
      <c r="N9379" s="171">
        <f>'Projections+Sensitivity'!$B$72</f>
        <v>418000000</v>
      </c>
      <c r="O9379" s="171">
        <f>'Projections+Sensitivity'!$B$73</f>
        <v>634000000</v>
      </c>
      <c r="P9379" s="170">
        <f t="shared" si="292"/>
        <v>780953598.70696259</v>
      </c>
      <c r="Q9379" s="170">
        <f>P9379/'Projections+Sensitivity'!$B$75</f>
        <v>5.7848414719034267</v>
      </c>
    </row>
    <row r="9380" spans="1:17">
      <c r="A9380" s="222">
        <v>480881937.54717398</v>
      </c>
      <c r="B9380" s="223">
        <v>31201369.681094199</v>
      </c>
      <c r="C9380" s="223">
        <v>761168882.27299094</v>
      </c>
      <c r="D9380" s="222">
        <v>863583020.24865603</v>
      </c>
      <c r="E9380" s="222">
        <v>535194837.43709701</v>
      </c>
      <c r="F9380" s="224">
        <f>E9380*(1+'Projections+Sensitivity'!$B$64)/('Projections+Sensitivity'!$B$63-'Projections+Sensitivity'!$B$64)</f>
        <v>4708694762.9382248</v>
      </c>
      <c r="G9380" s="170">
        <f>A9380/'Projections+Sensitivity'!B$67</f>
        <v>426428950.30395198</v>
      </c>
      <c r="H9380" s="170">
        <f>B9380/'Projections+Sensitivity'!C$67</f>
        <v>24535227.663083568</v>
      </c>
      <c r="I9380" s="170">
        <f>C9380/'Projections+Sensitivity'!D$67</f>
        <v>530769153.12947291</v>
      </c>
      <c r="J9380" s="170">
        <f>D9380/'Projections+Sensitivity'!E$67</f>
        <v>533994717.35003036</v>
      </c>
      <c r="K9380" s="170">
        <f>E9380/'Projections+Sensitivity'!F$67</f>
        <v>293462760.22754622</v>
      </c>
      <c r="L9380" s="170">
        <f>F9380/'Projections+Sensitivity'!F$67</f>
        <v>2581913100.6906486</v>
      </c>
      <c r="M9380" s="170">
        <f t="shared" si="293"/>
        <v>4391103909.3647337</v>
      </c>
      <c r="N9380" s="171">
        <f>'Projections+Sensitivity'!$B$72</f>
        <v>418000000</v>
      </c>
      <c r="O9380" s="171">
        <f>'Projections+Sensitivity'!$B$73</f>
        <v>634000000</v>
      </c>
      <c r="P9380" s="170">
        <f t="shared" si="292"/>
        <v>4175103909.3647337</v>
      </c>
      <c r="Q9380" s="170">
        <f>P9380/'Projections+Sensitivity'!$B$75</f>
        <v>30.926695624923955</v>
      </c>
    </row>
    <row r="9381" spans="1:17">
      <c r="A9381" s="222">
        <v>875201050.66341698</v>
      </c>
      <c r="B9381" s="223">
        <v>-244051131.485443</v>
      </c>
      <c r="C9381" s="223">
        <v>242820800.938537</v>
      </c>
      <c r="D9381" s="222">
        <v>656234091.14060402</v>
      </c>
      <c r="E9381" s="222">
        <v>332482730.55974799</v>
      </c>
      <c r="F9381" s="224">
        <f>E9381*(1+'Projections+Sensitivity'!$B$64)/('Projections+Sensitivity'!$B$63-'Projections+Sensitivity'!$B$64)</f>
        <v>2925214487.5894685</v>
      </c>
      <c r="G9381" s="170">
        <f>A9381/'Projections+Sensitivity'!B$67</f>
        <v>776097075.39224267</v>
      </c>
      <c r="H9381" s="170">
        <f>B9381/'Projections+Sensitivity'!C$67</f>
        <v>-191909846.70319441</v>
      </c>
      <c r="I9381" s="170">
        <f>C9381/'Projections+Sensitivity'!D$67</f>
        <v>169320887.75292912</v>
      </c>
      <c r="J9381" s="170">
        <f>D9381/'Projections+Sensitivity'!E$67</f>
        <v>405780949.59901017</v>
      </c>
      <c r="K9381" s="170">
        <f>E9381/'Projections+Sensitivity'!F$67</f>
        <v>182309867.38455418</v>
      </c>
      <c r="L9381" s="170">
        <f>F9381/'Projections+Sensitivity'!F$67</f>
        <v>1603979444.0029662</v>
      </c>
      <c r="M9381" s="170">
        <f t="shared" si="293"/>
        <v>2945578377.4285078</v>
      </c>
      <c r="N9381" s="171">
        <f>'Projections+Sensitivity'!$B$72</f>
        <v>418000000</v>
      </c>
      <c r="O9381" s="171">
        <f>'Projections+Sensitivity'!$B$73</f>
        <v>634000000</v>
      </c>
      <c r="P9381" s="170">
        <f t="shared" si="292"/>
        <v>2729578377.4285078</v>
      </c>
      <c r="Q9381" s="170">
        <f>P9381/'Projections+Sensitivity'!$B$75</f>
        <v>20.219099092063022</v>
      </c>
    </row>
    <row r="9382" spans="1:17">
      <c r="A9382" s="222">
        <v>593843264.91352201</v>
      </c>
      <c r="B9382" s="223">
        <v>41859007.925437197</v>
      </c>
      <c r="C9382" s="223">
        <v>494982866.263318</v>
      </c>
      <c r="D9382" s="222">
        <v>206647594.28204101</v>
      </c>
      <c r="E9382" s="222">
        <v>238153778.149652</v>
      </c>
      <c r="F9382" s="224">
        <f>E9382*(1+'Projections+Sensitivity'!$B$64)/('Projections+Sensitivity'!$B$63-'Projections+Sensitivity'!$B$64)</f>
        <v>2095299448.9208221</v>
      </c>
      <c r="G9382" s="170">
        <f>A9382/'Projections+Sensitivity'!B$67</f>
        <v>526599026.35104293</v>
      </c>
      <c r="H9382" s="170">
        <f>B9382/'Projections+Sensitivity'!C$67</f>
        <v>32915871.953650866</v>
      </c>
      <c r="I9382" s="170">
        <f>C9382/'Projections+Sensitivity'!D$67</f>
        <v>345155513.91912538</v>
      </c>
      <c r="J9382" s="170">
        <f>D9382/'Projections+Sensitivity'!E$67</f>
        <v>127780098.85827647</v>
      </c>
      <c r="K9382" s="170">
        <f>E9382/'Projections+Sensitivity'!F$67</f>
        <v>130586583.06402265</v>
      </c>
      <c r="L9382" s="170">
        <f>F9382/'Projections+Sensitivity'!F$67</f>
        <v>1148913099.9994578</v>
      </c>
      <c r="M9382" s="170">
        <f t="shared" si="293"/>
        <v>2311950194.1455765</v>
      </c>
      <c r="N9382" s="171">
        <f>'Projections+Sensitivity'!$B$72</f>
        <v>418000000</v>
      </c>
      <c r="O9382" s="171">
        <f>'Projections+Sensitivity'!$B$73</f>
        <v>634000000</v>
      </c>
      <c r="P9382" s="170">
        <f t="shared" si="292"/>
        <v>2095950194.1455765</v>
      </c>
      <c r="Q9382" s="170">
        <f>P9382/'Projections+Sensitivity'!$B$75</f>
        <v>15.525556993670937</v>
      </c>
    </row>
    <row r="9383" spans="1:17">
      <c r="A9383" s="222">
        <v>440199096.82518798</v>
      </c>
      <c r="B9383" s="223">
        <v>105631578.763063</v>
      </c>
      <c r="C9383" s="223">
        <v>628682402.12589097</v>
      </c>
      <c r="D9383" s="222">
        <v>68298524.726304799</v>
      </c>
      <c r="E9383" s="222">
        <v>391708981.37990302</v>
      </c>
      <c r="F9383" s="224">
        <f>E9383*(1+'Projections+Sensitivity'!$B$64)/('Projections+Sensitivity'!$B$63-'Projections+Sensitivity'!$B$64)</f>
        <v>3446292639.9886999</v>
      </c>
      <c r="G9383" s="170">
        <f>A9383/'Projections+Sensitivity'!B$67</f>
        <v>390352858.21168554</v>
      </c>
      <c r="H9383" s="170">
        <f>B9383/'Projections+Sensitivity'!C$67</f>
        <v>83063495.604588017</v>
      </c>
      <c r="I9383" s="170">
        <f>C9383/'Projections+Sensitivity'!D$67</f>
        <v>438385270.25345039</v>
      </c>
      <c r="J9383" s="170">
        <f>D9383/'Projections+Sensitivity'!E$67</f>
        <v>42232246.988999262</v>
      </c>
      <c r="K9383" s="170">
        <f>E9383/'Projections+Sensitivity'!F$67</f>
        <v>214785328.33414614</v>
      </c>
      <c r="L9383" s="170">
        <f>F9383/'Projections+Sensitivity'!F$67</f>
        <v>1889701618.808737</v>
      </c>
      <c r="M9383" s="170">
        <f t="shared" si="293"/>
        <v>3058520818.2016068</v>
      </c>
      <c r="N9383" s="171">
        <f>'Projections+Sensitivity'!$B$72</f>
        <v>418000000</v>
      </c>
      <c r="O9383" s="171">
        <f>'Projections+Sensitivity'!$B$73</f>
        <v>634000000</v>
      </c>
      <c r="P9383" s="170">
        <f t="shared" si="292"/>
        <v>2842520818.2016068</v>
      </c>
      <c r="Q9383" s="170">
        <f>P9383/'Projections+Sensitivity'!$B$75</f>
        <v>21.055709764456346</v>
      </c>
    </row>
    <row r="9384" spans="1:17">
      <c r="A9384" s="222">
        <v>235843374.04970399</v>
      </c>
      <c r="B9384" s="223">
        <v>51740483.743969701</v>
      </c>
      <c r="C9384" s="223">
        <v>1338714430.3438699</v>
      </c>
      <c r="D9384" s="222">
        <v>582261968.66274703</v>
      </c>
      <c r="E9384" s="222">
        <v>549190058.80064297</v>
      </c>
      <c r="F9384" s="224">
        <f>E9384*(1+'Projections+Sensitivity'!$B$64)/('Projections+Sensitivity'!$B$63-'Projections+Sensitivity'!$B$64)</f>
        <v>4831826043.2328253</v>
      </c>
      <c r="G9384" s="170">
        <f>A9384/'Projections+Sensitivity'!B$67</f>
        <v>209137492.13608533</v>
      </c>
      <c r="H9384" s="170">
        <f>B9384/'Projections+Sensitivity'!C$67</f>
        <v>40686180.159122176</v>
      </c>
      <c r="I9384" s="170">
        <f>C9384/'Projections+Sensitivity'!D$67</f>
        <v>933496285.80978251</v>
      </c>
      <c r="J9384" s="170">
        <f>D9384/'Projections+Sensitivity'!E$67</f>
        <v>360040445.54999423</v>
      </c>
      <c r="K9384" s="170">
        <f>E9384/'Projections+Sensitivity'!F$67</f>
        <v>301136743.61462331</v>
      </c>
      <c r="L9384" s="170">
        <f>F9384/'Projections+Sensitivity'!F$67</f>
        <v>2649429531.8256035</v>
      </c>
      <c r="M9384" s="170">
        <f t="shared" si="293"/>
        <v>4493926679.095211</v>
      </c>
      <c r="N9384" s="171">
        <f>'Projections+Sensitivity'!$B$72</f>
        <v>418000000</v>
      </c>
      <c r="O9384" s="171">
        <f>'Projections+Sensitivity'!$B$73</f>
        <v>634000000</v>
      </c>
      <c r="P9384" s="170">
        <f t="shared" si="292"/>
        <v>4277926679.095211</v>
      </c>
      <c r="Q9384" s="170">
        <f>P9384/'Projections+Sensitivity'!$B$75</f>
        <v>31.688345771075639</v>
      </c>
    </row>
    <row r="9385" spans="1:17">
      <c r="A9385" s="222">
        <v>799989517.49152696</v>
      </c>
      <c r="B9385" s="223">
        <v>215730288.40198201</v>
      </c>
      <c r="C9385" s="223">
        <v>137040614.12382799</v>
      </c>
      <c r="D9385" s="222">
        <v>-651696877.71148503</v>
      </c>
      <c r="E9385" s="222">
        <v>1256030209.90364</v>
      </c>
      <c r="F9385" s="224">
        <f>E9385*(1+'Projections+Sensitivity'!$B$64)/('Projections+Sensitivity'!$B$63-'Projections+Sensitivity'!$B$64)</f>
        <v>11050672498.612415</v>
      </c>
      <c r="G9385" s="170">
        <f>A9385/'Projections+Sensitivity'!B$67</f>
        <v>709402170.39158714</v>
      </c>
      <c r="H9385" s="170">
        <f>B9385/'Projections+Sensitivity'!C$67</f>
        <v>169639723.95649284</v>
      </c>
      <c r="I9385" s="170">
        <f>C9385/'Projections+Sensitivity'!D$67</f>
        <v>95559516.94404684</v>
      </c>
      <c r="J9385" s="170">
        <f>D9385/'Projections+Sensitivity'!E$67</f>
        <v>-402975373.35928571</v>
      </c>
      <c r="K9385" s="170">
        <f>E9385/'Projections+Sensitivity'!F$67</f>
        <v>688717578.24238884</v>
      </c>
      <c r="L9385" s="170">
        <f>F9385/'Projections+Sensitivity'!F$67</f>
        <v>6059402346.5231743</v>
      </c>
      <c r="M9385" s="170">
        <f t="shared" si="293"/>
        <v>7319745962.6984043</v>
      </c>
      <c r="N9385" s="171">
        <f>'Projections+Sensitivity'!$B$72</f>
        <v>418000000</v>
      </c>
      <c r="O9385" s="171">
        <f>'Projections+Sensitivity'!$B$73</f>
        <v>634000000</v>
      </c>
      <c r="P9385" s="170">
        <f t="shared" si="292"/>
        <v>7103745962.6984043</v>
      </c>
      <c r="Q9385" s="170">
        <f>P9385/'Projections+Sensitivity'!$B$75</f>
        <v>52.620340464432623</v>
      </c>
    </row>
    <row r="9386" spans="1:17">
      <c r="A9386" s="222">
        <v>90883173.331160203</v>
      </c>
      <c r="B9386" s="223">
        <v>71981179.195575997</v>
      </c>
      <c r="C9386" s="223">
        <v>550161878.11678898</v>
      </c>
      <c r="D9386" s="222">
        <v>1431037052.1206701</v>
      </c>
      <c r="E9386" s="222">
        <v>511556236.15138602</v>
      </c>
      <c r="F9386" s="224">
        <f>E9386*(1+'Projections+Sensitivity'!$B$64)/('Projections+Sensitivity'!$B$63-'Projections+Sensitivity'!$B$64)</f>
        <v>4500720114.6583004</v>
      </c>
      <c r="G9386" s="170">
        <f>A9386/'Projections+Sensitivity'!B$67</f>
        <v>80591956.523833722</v>
      </c>
      <c r="H9386" s="170">
        <f>B9386/'Projections+Sensitivity'!C$67</f>
        <v>56602470.887385003</v>
      </c>
      <c r="I9386" s="170">
        <f>C9386/'Projections+Sensitivity'!D$67</f>
        <v>383632280.47391492</v>
      </c>
      <c r="J9386" s="170">
        <f>D9386/'Projections+Sensitivity'!E$67</f>
        <v>884878706.7913487</v>
      </c>
      <c r="K9386" s="170">
        <f>E9386/'Projections+Sensitivity'!F$67</f>
        <v>280501033.58899564</v>
      </c>
      <c r="L9386" s="170">
        <f>F9386/'Projections+Sensitivity'!F$67</f>
        <v>2467874604.6658192</v>
      </c>
      <c r="M9386" s="170">
        <f t="shared" si="293"/>
        <v>4154081052.9312973</v>
      </c>
      <c r="N9386" s="171">
        <f>'Projections+Sensitivity'!$B$72</f>
        <v>418000000</v>
      </c>
      <c r="O9386" s="171">
        <f>'Projections+Sensitivity'!$B$73</f>
        <v>634000000</v>
      </c>
      <c r="P9386" s="170">
        <f t="shared" si="292"/>
        <v>3938081052.9312973</v>
      </c>
      <c r="Q9386" s="170">
        <f>P9386/'Projections+Sensitivity'!$B$75</f>
        <v>29.170970762454054</v>
      </c>
    </row>
    <row r="9387" spans="1:17">
      <c r="A9387" s="222">
        <v>26080864.452413399</v>
      </c>
      <c r="B9387" s="223">
        <v>56108078.434079602</v>
      </c>
      <c r="C9387" s="223">
        <v>239644775.205367</v>
      </c>
      <c r="D9387" s="222">
        <v>833750838.10163295</v>
      </c>
      <c r="E9387" s="222">
        <v>293822595.47517699</v>
      </c>
      <c r="F9387" s="224">
        <f>E9387*(1+'Projections+Sensitivity'!$B$64)/('Projections+Sensitivity'!$B$63-'Projections+Sensitivity'!$B$64)</f>
        <v>2585078965.2086134</v>
      </c>
      <c r="G9387" s="170">
        <f>A9387/'Projections+Sensitivity'!B$67</f>
        <v>23127580.35410985</v>
      </c>
      <c r="H9387" s="170">
        <f>B9387/'Projections+Sensitivity'!C$67</f>
        <v>44120642.529113986</v>
      </c>
      <c r="I9387" s="170">
        <f>C9387/'Projections+Sensitivity'!D$67</f>
        <v>167106219.59193158</v>
      </c>
      <c r="J9387" s="170">
        <f>D9387/'Projections+Sensitivity'!E$67</f>
        <v>515548051.19285262</v>
      </c>
      <c r="K9387" s="170">
        <f>E9387/'Projections+Sensitivity'!F$67</f>
        <v>161111400.65976733</v>
      </c>
      <c r="L9387" s="170">
        <f>F9387/'Projections+Sensitivity'!F$67</f>
        <v>1417473330.215843</v>
      </c>
      <c r="M9387" s="170">
        <f t="shared" si="293"/>
        <v>2328487224.5436182</v>
      </c>
      <c r="N9387" s="171">
        <f>'Projections+Sensitivity'!$B$72</f>
        <v>418000000</v>
      </c>
      <c r="O9387" s="171">
        <f>'Projections+Sensitivity'!$B$73</f>
        <v>634000000</v>
      </c>
      <c r="P9387" s="170">
        <f t="shared" si="292"/>
        <v>2112487224.5436182</v>
      </c>
      <c r="Q9387" s="170">
        <f>P9387/'Projections+Sensitivity'!$B$75</f>
        <v>15.648053515137912</v>
      </c>
    </row>
    <row r="9388" spans="1:17">
      <c r="A9388" s="222">
        <v>862851627.34895396</v>
      </c>
      <c r="B9388" s="223">
        <v>795410390.10562205</v>
      </c>
      <c r="C9388" s="223">
        <v>186150768.83877701</v>
      </c>
      <c r="D9388" s="222">
        <v>1002960742.26665</v>
      </c>
      <c r="E9388" s="222">
        <v>627360875.85352397</v>
      </c>
      <c r="F9388" s="224">
        <f>E9388*(1+'Projections+Sensitivity'!$B$64)/('Projections+Sensitivity'!$B$63-'Projections+Sensitivity'!$B$64)</f>
        <v>5519580279.865881</v>
      </c>
      <c r="G9388" s="170">
        <f>A9388/'Projections+Sensitivity'!B$67</f>
        <v>765146047.27148056</v>
      </c>
      <c r="H9388" s="170">
        <f>B9388/'Projections+Sensitivity'!C$67</f>
        <v>625471740.70529962</v>
      </c>
      <c r="I9388" s="170">
        <f>C9388/'Projections+Sensitivity'!D$67</f>
        <v>129804420.84799063</v>
      </c>
      <c r="J9388" s="170">
        <f>D9388/'Projections+Sensitivity'!E$67</f>
        <v>620178634.2738018</v>
      </c>
      <c r="K9388" s="170">
        <f>E9388/'Projections+Sensitivity'!F$67</f>
        <v>344000056.44371474</v>
      </c>
      <c r="L9388" s="170">
        <f>F9388/'Projections+Sensitivity'!F$67</f>
        <v>3026545009.2600198</v>
      </c>
      <c r="M9388" s="170">
        <f t="shared" si="293"/>
        <v>5511145908.8023071</v>
      </c>
      <c r="N9388" s="171">
        <f>'Projections+Sensitivity'!$B$72</f>
        <v>418000000</v>
      </c>
      <c r="O9388" s="171">
        <f>'Projections+Sensitivity'!$B$73</f>
        <v>634000000</v>
      </c>
      <c r="P9388" s="170">
        <f t="shared" si="292"/>
        <v>5295145908.8023071</v>
      </c>
      <c r="Q9388" s="170">
        <f>P9388/'Projections+Sensitivity'!$B$75</f>
        <v>39.22330302816524</v>
      </c>
    </row>
    <row r="9389" spans="1:17">
      <c r="A9389" s="222">
        <v>144387489.71450701</v>
      </c>
      <c r="B9389" s="223">
        <v>555793802.85079396</v>
      </c>
      <c r="C9389" s="223">
        <v>217677354.25362799</v>
      </c>
      <c r="D9389" s="222">
        <v>697405457.44283402</v>
      </c>
      <c r="E9389" s="222">
        <v>322435407.09974802</v>
      </c>
      <c r="F9389" s="224">
        <f>E9389*(1+'Projections+Sensitivity'!$B$64)/('Projections+Sensitivity'!$B$63-'Projections+Sensitivity'!$B$64)</f>
        <v>2836817186.1801314</v>
      </c>
      <c r="G9389" s="170">
        <f>A9389/'Projections+Sensitivity'!B$67</f>
        <v>128037675.92110868</v>
      </c>
      <c r="H9389" s="170">
        <f>B9389/'Projections+Sensitivity'!C$67</f>
        <v>437049002.20896316</v>
      </c>
      <c r="I9389" s="170">
        <f>C9389/'Projections+Sensitivity'!D$67</f>
        <v>151788161.16030556</v>
      </c>
      <c r="J9389" s="170">
        <f>D9389/'Projections+Sensitivity'!E$67</f>
        <v>431239176.07634825</v>
      </c>
      <c r="K9389" s="170">
        <f>E9389/'Projections+Sensitivity'!F$67</f>
        <v>176800630.24469271</v>
      </c>
      <c r="L9389" s="170">
        <f>F9389/'Projections+Sensitivity'!F$67</f>
        <v>1555508654.948878</v>
      </c>
      <c r="M9389" s="170">
        <f t="shared" si="293"/>
        <v>2880423300.5602965</v>
      </c>
      <c r="N9389" s="171">
        <f>'Projections+Sensitivity'!$B$72</f>
        <v>418000000</v>
      </c>
      <c r="O9389" s="171">
        <f>'Projections+Sensitivity'!$B$73</f>
        <v>634000000</v>
      </c>
      <c r="P9389" s="170">
        <f t="shared" si="292"/>
        <v>2664423300.5602965</v>
      </c>
      <c r="Q9389" s="170">
        <f>P9389/'Projections+Sensitivity'!$B$75</f>
        <v>19.736468893039234</v>
      </c>
    </row>
    <row r="9390" spans="1:17">
      <c r="A9390" s="222">
        <v>667350958.08895099</v>
      </c>
      <c r="B9390" s="223">
        <v>365322729.23287398</v>
      </c>
      <c r="C9390" s="223">
        <v>-103205202.84791601</v>
      </c>
      <c r="D9390" s="222">
        <v>453718402.93232602</v>
      </c>
      <c r="E9390" s="222">
        <v>86990238.375045598</v>
      </c>
      <c r="F9390" s="224">
        <f>E9390*(1+'Projections+Sensitivity'!$B$64)/('Projections+Sensitivity'!$B$63-'Projections+Sensitivity'!$B$64)</f>
        <v>765348338.98032093</v>
      </c>
      <c r="G9390" s="170">
        <f>A9390/'Projections+Sensitivity'!B$67</f>
        <v>591783026.8147496</v>
      </c>
      <c r="H9390" s="170">
        <f>B9390/'Projections+Sensitivity'!C$67</f>
        <v>287271886.58191192</v>
      </c>
      <c r="I9390" s="170">
        <f>C9390/'Projections+Sensitivity'!D$67</f>
        <v>-71965813.881626636</v>
      </c>
      <c r="J9390" s="170">
        <f>D9390/'Projections+Sensitivity'!E$67</f>
        <v>280555806.04235679</v>
      </c>
      <c r="K9390" s="170">
        <f>E9390/'Projections+Sensitivity'!F$67</f>
        <v>47699255.823620535</v>
      </c>
      <c r="L9390" s="170">
        <f>F9390/'Projections+Sensitivity'!F$67</f>
        <v>419662560.96244711</v>
      </c>
      <c r="M9390" s="170">
        <f t="shared" si="293"/>
        <v>1555006722.3434594</v>
      </c>
      <c r="N9390" s="171">
        <f>'Projections+Sensitivity'!$B$72</f>
        <v>418000000</v>
      </c>
      <c r="O9390" s="171">
        <f>'Projections+Sensitivity'!$B$73</f>
        <v>634000000</v>
      </c>
      <c r="P9390" s="170">
        <f t="shared" si="292"/>
        <v>1339006722.3434594</v>
      </c>
      <c r="Q9390" s="170">
        <f>P9390/'Projections+Sensitivity'!$B$75</f>
        <v>9.9185683136552552</v>
      </c>
    </row>
    <row r="9391" spans="1:17">
      <c r="A9391" s="222">
        <v>505094229.03300703</v>
      </c>
      <c r="B9391" s="223">
        <v>641020405.80711198</v>
      </c>
      <c r="C9391" s="223">
        <v>528938595.80975801</v>
      </c>
      <c r="D9391" s="222">
        <v>136337425.80677199</v>
      </c>
      <c r="E9391" s="222">
        <v>1293497031.3286901</v>
      </c>
      <c r="F9391" s="224">
        <f>E9391*(1+'Projections+Sensitivity'!$B$64)/('Projections+Sensitivity'!$B$63-'Projections+Sensitivity'!$B$64)</f>
        <v>11380309134.632488</v>
      </c>
      <c r="G9391" s="170">
        <f>A9391/'Projections+Sensitivity'!B$67</f>
        <v>447899546.79884368</v>
      </c>
      <c r="H9391" s="170">
        <f>B9391/'Projections+Sensitivity'!C$67</f>
        <v>504067025.0668354</v>
      </c>
      <c r="I9391" s="170">
        <f>C9391/'Projections+Sensitivity'!D$67</f>
        <v>368833115.87447387</v>
      </c>
      <c r="J9391" s="170">
        <f>D9391/'Projections+Sensitivity'!E$67</f>
        <v>84303956.250732273</v>
      </c>
      <c r="K9391" s="170">
        <f>E9391/'Projections+Sensitivity'!F$67</f>
        <v>709261716.68176615</v>
      </c>
      <c r="L9391" s="170">
        <f>F9391/'Projections+Sensitivity'!F$67</f>
        <v>6240151618.2123718</v>
      </c>
      <c r="M9391" s="170">
        <f t="shared" si="293"/>
        <v>8354516978.8850231</v>
      </c>
      <c r="N9391" s="171">
        <f>'Projections+Sensitivity'!$B$72</f>
        <v>418000000</v>
      </c>
      <c r="O9391" s="171">
        <f>'Projections+Sensitivity'!$B$73</f>
        <v>634000000</v>
      </c>
      <c r="P9391" s="170">
        <f t="shared" si="292"/>
        <v>8138516978.8850231</v>
      </c>
      <c r="Q9391" s="170">
        <f>P9391/'Projections+Sensitivity'!$B$75</f>
        <v>60.285310954703874</v>
      </c>
    </row>
    <row r="9392" spans="1:17">
      <c r="A9392" s="222">
        <v>1087159750.4166701</v>
      </c>
      <c r="B9392" s="223">
        <v>619908171.091555</v>
      </c>
      <c r="C9392" s="223">
        <v>593663585.53135002</v>
      </c>
      <c r="D9392" s="222">
        <v>446031190.539415</v>
      </c>
      <c r="E9392" s="222">
        <v>223732200.636071</v>
      </c>
      <c r="F9392" s="224">
        <f>E9392*(1+'Projections+Sensitivity'!$B$64)/('Projections+Sensitivity'!$B$63-'Projections+Sensitivity'!$B$64)</f>
        <v>1968417046.9217787</v>
      </c>
      <c r="G9392" s="170">
        <f>A9392/'Projections+Sensitivity'!B$67</f>
        <v>964054490.2716558</v>
      </c>
      <c r="H9392" s="170">
        <f>B9392/'Projections+Sensitivity'!C$67</f>
        <v>487465398.58322263</v>
      </c>
      <c r="I9392" s="170">
        <f>C9392/'Projections+Sensitivity'!D$67</f>
        <v>413966369.19173479</v>
      </c>
      <c r="J9392" s="170">
        <f>D9392/'Projections+Sensitivity'!E$67</f>
        <v>275802434.66668963</v>
      </c>
      <c r="K9392" s="170">
        <f>E9392/'Projections+Sensitivity'!F$67</f>
        <v>122678816.30708262</v>
      </c>
      <c r="L9392" s="170">
        <f>F9392/'Projections+Sensitivity'!F$67</f>
        <v>1079339820.680752</v>
      </c>
      <c r="M9392" s="170">
        <f t="shared" si="293"/>
        <v>3343307329.7011375</v>
      </c>
      <c r="N9392" s="171">
        <f>'Projections+Sensitivity'!$B$72</f>
        <v>418000000</v>
      </c>
      <c r="O9392" s="171">
        <f>'Projections+Sensitivity'!$B$73</f>
        <v>634000000</v>
      </c>
      <c r="P9392" s="170">
        <f t="shared" si="292"/>
        <v>3127307329.7011375</v>
      </c>
      <c r="Q9392" s="170">
        <f>P9392/'Projections+Sensitivity'!$B$75</f>
        <v>23.165239479267687</v>
      </c>
    </row>
    <row r="9393" spans="1:17">
      <c r="A9393" s="222">
        <v>314394782.40895098</v>
      </c>
      <c r="B9393" s="223">
        <v>668504277.76023304</v>
      </c>
      <c r="C9393" s="223">
        <v>796603815.00516796</v>
      </c>
      <c r="D9393" s="222">
        <v>623947323.70035899</v>
      </c>
      <c r="E9393" s="222">
        <v>1565750572.5829401</v>
      </c>
      <c r="F9393" s="224">
        <f>E9393*(1+'Projections+Sensitivity'!$B$64)/('Projections+Sensitivity'!$B$63-'Projections+Sensitivity'!$B$64)</f>
        <v>13775621522.237396</v>
      </c>
      <c r="G9393" s="170">
        <f>A9393/'Projections+Sensitivity'!B$67</f>
        <v>278794079.32749921</v>
      </c>
      <c r="H9393" s="170">
        <f>B9393/'Projections+Sensitivity'!C$67</f>
        <v>525678994.74396962</v>
      </c>
      <c r="I9393" s="170">
        <f>C9393/'Projections+Sensitivity'!D$67</f>
        <v>555478215.30407727</v>
      </c>
      <c r="J9393" s="170">
        <f>D9393/'Projections+Sensitivity'!E$67</f>
        <v>385816495.86480463</v>
      </c>
      <c r="K9393" s="170">
        <f>E9393/'Projections+Sensitivity'!F$67</f>
        <v>858546183.02826154</v>
      </c>
      <c r="L9393" s="170">
        <f>F9393/'Projections+Sensitivity'!F$67</f>
        <v>7553570462.5344419</v>
      </c>
      <c r="M9393" s="170">
        <f t="shared" si="293"/>
        <v>10157884430.803055</v>
      </c>
      <c r="N9393" s="171">
        <f>'Projections+Sensitivity'!$B$72</f>
        <v>418000000</v>
      </c>
      <c r="O9393" s="171">
        <f>'Projections+Sensitivity'!$B$73</f>
        <v>634000000</v>
      </c>
      <c r="P9393" s="170">
        <f t="shared" si="292"/>
        <v>9941884430.8030548</v>
      </c>
      <c r="Q9393" s="170">
        <f>P9393/'Projections+Sensitivity'!$B$75</f>
        <v>73.643588376318931</v>
      </c>
    </row>
    <row r="9394" spans="1:17">
      <c r="A9394" s="222">
        <v>715451512.50739896</v>
      </c>
      <c r="B9394" s="223">
        <v>191811297.97186801</v>
      </c>
      <c r="C9394" s="223">
        <v>748649142.08770597</v>
      </c>
      <c r="D9394" s="222">
        <v>240006174.308907</v>
      </c>
      <c r="E9394" s="222">
        <v>849926088.25535095</v>
      </c>
      <c r="F9394" s="224">
        <f>E9394*(1+'Projections+Sensitivity'!$B$64)/('Projections+Sensitivity'!$B$63-'Projections+Sensitivity'!$B$64)</f>
        <v>7477730054.0065746</v>
      </c>
      <c r="G9394" s="170">
        <f>A9394/'Projections+Sensitivity'!B$67</f>
        <v>634436882.84086573</v>
      </c>
      <c r="H9394" s="170">
        <f>B9394/'Projections+Sensitivity'!C$67</f>
        <v>150831002.36278799</v>
      </c>
      <c r="I9394" s="170">
        <f>C9394/'Projections+Sensitivity'!D$67</f>
        <v>522039038.10466892</v>
      </c>
      <c r="J9394" s="170">
        <f>D9394/'Projections+Sensitivity'!E$67</f>
        <v>148407305.61775583</v>
      </c>
      <c r="K9394" s="170">
        <f>E9394/'Projections+Sensitivity'!F$67</f>
        <v>466038979.45508784</v>
      </c>
      <c r="L9394" s="170">
        <f>F9394/'Projections+Sensitivity'!F$67</f>
        <v>4100254988.2465301</v>
      </c>
      <c r="M9394" s="170">
        <f t="shared" si="293"/>
        <v>6022008196.627697</v>
      </c>
      <c r="N9394" s="171">
        <f>'Projections+Sensitivity'!$B$72</f>
        <v>418000000</v>
      </c>
      <c r="O9394" s="171">
        <f>'Projections+Sensitivity'!$B$73</f>
        <v>634000000</v>
      </c>
      <c r="P9394" s="170">
        <f t="shared" si="292"/>
        <v>5806008196.627697</v>
      </c>
      <c r="Q9394" s="170">
        <f>P9394/'Projections+Sensitivity'!$B$75</f>
        <v>43.007468123168124</v>
      </c>
    </row>
    <row r="9395" spans="1:17">
      <c r="A9395" s="222">
        <v>-194351771.91929299</v>
      </c>
      <c r="B9395" s="223">
        <v>659366023.09881401</v>
      </c>
      <c r="C9395" s="223">
        <v>878266980.15185201</v>
      </c>
      <c r="D9395" s="222">
        <v>450784381.0072</v>
      </c>
      <c r="E9395" s="222">
        <v>592926679.69741797</v>
      </c>
      <c r="F9395" s="224">
        <f>E9395*(1+'Projections+Sensitivity'!$B$64)/('Projections+Sensitivity'!$B$63-'Projections+Sensitivity'!$B$64)</f>
        <v>5216624967.5861721</v>
      </c>
      <c r="G9395" s="170">
        <f>A9395/'Projections+Sensitivity'!B$67</f>
        <v>-172344219.27341998</v>
      </c>
      <c r="H9395" s="170">
        <f>B9395/'Projections+Sensitivity'!C$67</f>
        <v>518493119.22463286</v>
      </c>
      <c r="I9395" s="170">
        <f>C9395/'Projections+Sensitivity'!D$67</f>
        <v>612422593.89893484</v>
      </c>
      <c r="J9395" s="170">
        <f>D9395/'Projections+Sensitivity'!E$67</f>
        <v>278741559.84729457</v>
      </c>
      <c r="K9395" s="170">
        <f>E9395/'Projections+Sensitivity'!F$67</f>
        <v>325118793.8766495</v>
      </c>
      <c r="L9395" s="170">
        <f>F9395/'Projections+Sensitivity'!F$67</f>
        <v>2860425876.6597338</v>
      </c>
      <c r="M9395" s="170">
        <f t="shared" si="293"/>
        <v>4422857724.2338257</v>
      </c>
      <c r="N9395" s="171">
        <f>'Projections+Sensitivity'!$B$72</f>
        <v>418000000</v>
      </c>
      <c r="O9395" s="171">
        <f>'Projections+Sensitivity'!$B$73</f>
        <v>634000000</v>
      </c>
      <c r="P9395" s="170">
        <f t="shared" si="292"/>
        <v>4206857724.2338257</v>
      </c>
      <c r="Q9395" s="170">
        <f>P9395/'Projections+Sensitivity'!$B$75</f>
        <v>31.16190906839871</v>
      </c>
    </row>
    <row r="9396" spans="1:17">
      <c r="A9396" s="222">
        <v>-282784643.58240801</v>
      </c>
      <c r="B9396" s="223">
        <v>433944339.09347802</v>
      </c>
      <c r="C9396" s="223">
        <v>-205914560.577694</v>
      </c>
      <c r="D9396" s="222">
        <v>462807812.787081</v>
      </c>
      <c r="E9396" s="222">
        <v>475022214.72608399</v>
      </c>
      <c r="F9396" s="224">
        <f>E9396*(1+'Projections+Sensitivity'!$B$64)/('Projections+Sensitivity'!$B$63-'Projections+Sensitivity'!$B$64)</f>
        <v>4179290341.1982532</v>
      </c>
      <c r="G9396" s="170">
        <f>A9396/'Projections+Sensitivity'!B$67</f>
        <v>-250763335.67445323</v>
      </c>
      <c r="H9396" s="170">
        <f>B9396/'Projections+Sensitivity'!C$67</f>
        <v>341232556.82637846</v>
      </c>
      <c r="I9396" s="170">
        <f>C9396/'Projections+Sensitivity'!D$67</f>
        <v>-143585870.99420145</v>
      </c>
      <c r="J9396" s="170">
        <f>D9396/'Projections+Sensitivity'!E$67</f>
        <v>286176223.22572255</v>
      </c>
      <c r="K9396" s="170">
        <f>E9396/'Projections+Sensitivity'!F$67</f>
        <v>260468376.28418455</v>
      </c>
      <c r="L9396" s="170">
        <f>F9396/'Projections+Sensitivity'!F$67</f>
        <v>2291625392.340435</v>
      </c>
      <c r="M9396" s="170">
        <f t="shared" si="293"/>
        <v>2785153342.0080662</v>
      </c>
      <c r="N9396" s="171">
        <f>'Projections+Sensitivity'!$B$72</f>
        <v>418000000</v>
      </c>
      <c r="O9396" s="171">
        <f>'Projections+Sensitivity'!$B$73</f>
        <v>634000000</v>
      </c>
      <c r="P9396" s="170">
        <f t="shared" si="292"/>
        <v>2569153342.0080662</v>
      </c>
      <c r="Q9396" s="170">
        <f>P9396/'Projections+Sensitivity'!$B$75</f>
        <v>19.030765496356047</v>
      </c>
    </row>
    <row r="9397" spans="1:17">
      <c r="A9397" s="222">
        <v>-192957005.69240201</v>
      </c>
      <c r="B9397" s="223">
        <v>746260991.03360295</v>
      </c>
      <c r="C9397" s="223">
        <v>798958518.8118</v>
      </c>
      <c r="D9397" s="222">
        <v>1267149379.1909299</v>
      </c>
      <c r="E9397" s="222">
        <v>608266485.12169397</v>
      </c>
      <c r="F9397" s="224">
        <f>E9397*(1+'Projections+Sensitivity'!$B$64)/('Projections+Sensitivity'!$B$63-'Projections+Sensitivity'!$B$64)</f>
        <v>5351586025.5284939</v>
      </c>
      <c r="G9397" s="170">
        <f>A9397/'Projections+Sensitivity'!B$67</f>
        <v>-171107390.33140096</v>
      </c>
      <c r="H9397" s="170">
        <f>B9397/'Projections+Sensitivity'!C$67</f>
        <v>586823062.52030253</v>
      </c>
      <c r="I9397" s="170">
        <f>C9397/'Projections+Sensitivity'!D$67</f>
        <v>557120169.11278355</v>
      </c>
      <c r="J9397" s="170">
        <f>D9397/'Projections+Sensitivity'!E$67</f>
        <v>783539114.03502965</v>
      </c>
      <c r="K9397" s="170">
        <f>E9397/'Projections+Sensitivity'!F$67</f>
        <v>333530051.47158211</v>
      </c>
      <c r="L9397" s="170">
        <f>F9397/'Projections+Sensitivity'!F$67</f>
        <v>2934428915.9578071</v>
      </c>
      <c r="M9397" s="170">
        <f t="shared" si="293"/>
        <v>5024333922.7661037</v>
      </c>
      <c r="N9397" s="171">
        <f>'Projections+Sensitivity'!$B$72</f>
        <v>418000000</v>
      </c>
      <c r="O9397" s="171">
        <f>'Projections+Sensitivity'!$B$73</f>
        <v>634000000</v>
      </c>
      <c r="P9397" s="170">
        <f t="shared" si="292"/>
        <v>4808333922.7661037</v>
      </c>
      <c r="Q9397" s="170">
        <f>P9397/'Projections+Sensitivity'!$B$75</f>
        <v>35.617288316785952</v>
      </c>
    </row>
    <row r="9398" spans="1:17">
      <c r="A9398" s="222">
        <v>136383455.262306</v>
      </c>
      <c r="B9398" s="223">
        <v>508586797.32722801</v>
      </c>
      <c r="C9398" s="223">
        <v>349693597.57658201</v>
      </c>
      <c r="D9398" s="222">
        <v>329158099.82333302</v>
      </c>
      <c r="E9398" s="222">
        <v>-17438567.9711845</v>
      </c>
      <c r="F9398" s="224">
        <f>E9398*(1+'Projections+Sensitivity'!$B$64)/('Projections+Sensitivity'!$B$63-'Projections+Sensitivity'!$B$64)</f>
        <v>-153426169.19153243</v>
      </c>
      <c r="G9398" s="170">
        <f>A9398/'Projections+Sensitivity'!B$67</f>
        <v>120939983.65373397</v>
      </c>
      <c r="H9398" s="170">
        <f>B9398/'Projections+Sensitivity'!C$67</f>
        <v>399927727.09664196</v>
      </c>
      <c r="I9398" s="170">
        <f>C9398/'Projections+Sensitivity'!D$67</f>
        <v>243844144.13561627</v>
      </c>
      <c r="J9398" s="170">
        <f>D9398/'Projections+Sensitivity'!E$67</f>
        <v>203534208.47485372</v>
      </c>
      <c r="K9398" s="170">
        <f>E9398/'Projections+Sensitivity'!F$67</f>
        <v>-9562069.611407578</v>
      </c>
      <c r="L9398" s="170">
        <f>F9398/'Projections+Sensitivity'!F$67</f>
        <v>-84127992.18635498</v>
      </c>
      <c r="M9398" s="170">
        <f t="shared" si="293"/>
        <v>874556001.56308329</v>
      </c>
      <c r="N9398" s="171">
        <f>'Projections+Sensitivity'!$B$72</f>
        <v>418000000</v>
      </c>
      <c r="O9398" s="171">
        <f>'Projections+Sensitivity'!$B$73</f>
        <v>634000000</v>
      </c>
      <c r="P9398" s="170">
        <f t="shared" si="292"/>
        <v>658556001.56308317</v>
      </c>
      <c r="Q9398" s="170">
        <f>P9398/'Projections+Sensitivity'!$B$75</f>
        <v>4.8781926041709864</v>
      </c>
    </row>
    <row r="9399" spans="1:17">
      <c r="A9399" s="222">
        <v>91753260.839174494</v>
      </c>
      <c r="B9399" s="223">
        <v>120559474.193253</v>
      </c>
      <c r="C9399" s="223">
        <v>83006860.595447898</v>
      </c>
      <c r="D9399" s="222">
        <v>698672258.91986597</v>
      </c>
      <c r="E9399" s="222">
        <v>991890811.35041201</v>
      </c>
      <c r="F9399" s="224">
        <f>E9399*(1+'Projections+Sensitivity'!$B$64)/('Projections+Sensitivity'!$B$63-'Projections+Sensitivity'!$B$64)</f>
        <v>8726749105.3875713</v>
      </c>
      <c r="G9399" s="170">
        <f>A9399/'Projections+Sensitivity'!B$67</f>
        <v>81363519.091992602</v>
      </c>
      <c r="H9399" s="170">
        <f>B9399/'Projections+Sensitivity'!C$67</f>
        <v>94802060.823163778</v>
      </c>
      <c r="I9399" s="170">
        <f>C9399/'Projections+Sensitivity'!D$67</f>
        <v>57881348.184673965</v>
      </c>
      <c r="J9399" s="170">
        <f>D9399/'Projections+Sensitivity'!E$67</f>
        <v>432022500.06582582</v>
      </c>
      <c r="K9399" s="170">
        <f>E9399/'Projections+Sensitivity'!F$67</f>
        <v>543882330.28769469</v>
      </c>
      <c r="L9399" s="170">
        <f>F9399/'Projections+Sensitivity'!F$67</f>
        <v>4785128146.1236162</v>
      </c>
      <c r="M9399" s="170">
        <f t="shared" si="293"/>
        <v>5995079904.5769672</v>
      </c>
      <c r="N9399" s="171">
        <f>'Projections+Sensitivity'!$B$72</f>
        <v>418000000</v>
      </c>
      <c r="O9399" s="171">
        <f>'Projections+Sensitivity'!$B$73</f>
        <v>634000000</v>
      </c>
      <c r="P9399" s="170">
        <f t="shared" si="292"/>
        <v>5779079904.5769672</v>
      </c>
      <c r="Q9399" s="170">
        <f>P9399/'Projections+Sensitivity'!$B$75</f>
        <v>42.807999293162723</v>
      </c>
    </row>
    <row r="9400" spans="1:17">
      <c r="A9400" s="222">
        <v>895285378.18958902</v>
      </c>
      <c r="B9400" s="223">
        <v>702557088.48376203</v>
      </c>
      <c r="C9400" s="223">
        <v>1501260126.5894499</v>
      </c>
      <c r="D9400" s="222">
        <v>613913047.03664804</v>
      </c>
      <c r="E9400" s="222">
        <v>1058759429.76808</v>
      </c>
      <c r="F9400" s="224">
        <f>E9400*(1+'Projections+Sensitivity'!$B$64)/('Projections+Sensitivity'!$B$63-'Projections+Sensitivity'!$B$64)</f>
        <v>9315065530.2170506</v>
      </c>
      <c r="G9400" s="170">
        <f>A9400/'Projections+Sensitivity'!B$67</f>
        <v>793907140.68234539</v>
      </c>
      <c r="H9400" s="170">
        <f>B9400/'Projections+Sensitivity'!C$67</f>
        <v>552456455.86856651</v>
      </c>
      <c r="I9400" s="170">
        <f>C9400/'Projections+Sensitivity'!D$67</f>
        <v>1046840700.6306777</v>
      </c>
      <c r="J9400" s="170">
        <f>D9400/'Projections+Sensitivity'!E$67</f>
        <v>379611822.30683273</v>
      </c>
      <c r="K9400" s="170">
        <f>E9400/'Projections+Sensitivity'!F$67</f>
        <v>580548321.73750532</v>
      </c>
      <c r="L9400" s="170">
        <f>F9400/'Projections+Sensitivity'!F$67</f>
        <v>5107719004.3322449</v>
      </c>
      <c r="M9400" s="170">
        <f t="shared" si="293"/>
        <v>8461083445.5581722</v>
      </c>
      <c r="N9400" s="171">
        <f>'Projections+Sensitivity'!$B$72</f>
        <v>418000000</v>
      </c>
      <c r="O9400" s="171">
        <f>'Projections+Sensitivity'!$B$73</f>
        <v>634000000</v>
      </c>
      <c r="P9400" s="170">
        <f t="shared" si="292"/>
        <v>8245083445.5581722</v>
      </c>
      <c r="Q9400" s="170">
        <f>P9400/'Projections+Sensitivity'!$B$75</f>
        <v>61.074692189319791</v>
      </c>
    </row>
    <row r="9401" spans="1:17">
      <c r="A9401" s="222">
        <v>28858671.919913199</v>
      </c>
      <c r="B9401" s="223">
        <v>393075681.59888899</v>
      </c>
      <c r="C9401" s="223">
        <v>278364132.48400599</v>
      </c>
      <c r="D9401" s="222">
        <v>254522337.48270199</v>
      </c>
      <c r="E9401" s="222">
        <v>348098053.58761001</v>
      </c>
      <c r="F9401" s="224">
        <f>E9401*(1+'Projections+Sensitivity'!$B$64)/('Projections+Sensitivity'!$B$63-'Projections+Sensitivity'!$B$64)</f>
        <v>3062599575.4482884</v>
      </c>
      <c r="G9401" s="170">
        <f>A9401/'Projections+Sensitivity'!B$67</f>
        <v>25590840.938515179</v>
      </c>
      <c r="H9401" s="170">
        <f>B9401/'Projections+Sensitivity'!C$67</f>
        <v>309095447.90574324</v>
      </c>
      <c r="I9401" s="170">
        <f>C9401/'Projections+Sensitivity'!D$67</f>
        <v>194105537.28754142</v>
      </c>
      <c r="J9401" s="170">
        <f>D9401/'Projections+Sensitivity'!E$67</f>
        <v>157383344.13315603</v>
      </c>
      <c r="K9401" s="170">
        <f>E9401/'Projections+Sensitivity'!F$67</f>
        <v>190872199.22532001</v>
      </c>
      <c r="L9401" s="170">
        <f>F9401/'Projections+Sensitivity'!F$67</f>
        <v>1679311648.7944443</v>
      </c>
      <c r="M9401" s="170">
        <f t="shared" si="293"/>
        <v>2556359018.2847204</v>
      </c>
      <c r="N9401" s="171">
        <f>'Projections+Sensitivity'!$B$72</f>
        <v>418000000</v>
      </c>
      <c r="O9401" s="171">
        <f>'Projections+Sensitivity'!$B$73</f>
        <v>634000000</v>
      </c>
      <c r="P9401" s="170">
        <f t="shared" si="292"/>
        <v>2340359018.2847204</v>
      </c>
      <c r="Q9401" s="170">
        <f>P9401/'Projections+Sensitivity'!$B$75</f>
        <v>17.335992728034967</v>
      </c>
    </row>
    <row r="9402" spans="1:17">
      <c r="A9402" s="222">
        <v>578721032.76443601</v>
      </c>
      <c r="B9402" s="223">
        <v>1040161237.16064</v>
      </c>
      <c r="C9402" s="223">
        <v>780914608.37448895</v>
      </c>
      <c r="D9402" s="222">
        <v>1154191336.7221999</v>
      </c>
      <c r="E9402" s="222">
        <v>674130978.98010194</v>
      </c>
      <c r="F9402" s="224">
        <f>E9402*(1+'Projections+Sensitivity'!$B$64)/('Projections+Sensitivity'!$B$63-'Projections+Sensitivity'!$B$64)</f>
        <v>5931068067.5822239</v>
      </c>
      <c r="G9402" s="170">
        <f>A9402/'Projections+Sensitivity'!B$67</f>
        <v>513189170.25522149</v>
      </c>
      <c r="H9402" s="170">
        <f>B9402/'Projections+Sensitivity'!C$67</f>
        <v>817931809.43318069</v>
      </c>
      <c r="I9402" s="170">
        <f>C9402/'Projections+Sensitivity'!D$67</f>
        <v>544538005.96213496</v>
      </c>
      <c r="J9402" s="170">
        <f>D9402/'Projections+Sensitivity'!E$67</f>
        <v>713691749.57071424</v>
      </c>
      <c r="K9402" s="170">
        <f>E9402/'Projections+Sensitivity'!F$67</f>
        <v>369645452.47439998</v>
      </c>
      <c r="L9402" s="170">
        <f>F9402/'Projections+Sensitivity'!F$67</f>
        <v>3252175627.3755345</v>
      </c>
      <c r="M9402" s="170">
        <f t="shared" si="293"/>
        <v>6211171815.0711861</v>
      </c>
      <c r="N9402" s="171">
        <f>'Projections+Sensitivity'!$B$72</f>
        <v>418000000</v>
      </c>
      <c r="O9402" s="171">
        <f>'Projections+Sensitivity'!$B$73</f>
        <v>634000000</v>
      </c>
      <c r="P9402" s="170">
        <f t="shared" si="292"/>
        <v>5995171815.0711861</v>
      </c>
      <c r="Q9402" s="170">
        <f>P9402/'Projections+Sensitivity'!$B$75</f>
        <v>44.408680111638418</v>
      </c>
    </row>
    <row r="9403" spans="1:17">
      <c r="A9403" s="222">
        <v>464358315.39721</v>
      </c>
      <c r="B9403" s="223">
        <v>460026372.29976898</v>
      </c>
      <c r="C9403" s="223">
        <v>26226715.723756999</v>
      </c>
      <c r="D9403" s="222">
        <v>1098770877.2609799</v>
      </c>
      <c r="E9403" s="222">
        <v>234972655.19302401</v>
      </c>
      <c r="F9403" s="224">
        <f>E9403*(1+'Projections+Sensitivity'!$B$64)/('Projections+Sensitivity'!$B$63-'Projections+Sensitivity'!$B$64)</f>
        <v>2067311628.4891701</v>
      </c>
      <c r="G9403" s="170">
        <f>A9403/'Projections+Sensitivity'!B$67</f>
        <v>411776391.53959405</v>
      </c>
      <c r="H9403" s="170">
        <f>B9403/'Projections+Sensitivity'!C$67</f>
        <v>361742189.22947788</v>
      </c>
      <c r="I9403" s="170">
        <f>C9403/'Projections+Sensitivity'!D$67</f>
        <v>18288098.762652054</v>
      </c>
      <c r="J9403" s="170">
        <f>D9403/'Projections+Sensitivity'!E$67</f>
        <v>679422626.75159979</v>
      </c>
      <c r="K9403" s="170">
        <f>E9403/'Projections+Sensitivity'!F$67</f>
        <v>128842281.62803395</v>
      </c>
      <c r="L9403" s="170">
        <f>F9403/'Projections+Sensitivity'!F$67</f>
        <v>1133566571.1054997</v>
      </c>
      <c r="M9403" s="170">
        <f t="shared" si="293"/>
        <v>2733638159.0168571</v>
      </c>
      <c r="N9403" s="171">
        <f>'Projections+Sensitivity'!$B$72</f>
        <v>418000000</v>
      </c>
      <c r="O9403" s="171">
        <f>'Projections+Sensitivity'!$B$73</f>
        <v>634000000</v>
      </c>
      <c r="P9403" s="170">
        <f t="shared" si="292"/>
        <v>2517638159.0168571</v>
      </c>
      <c r="Q9403" s="170">
        <f>P9403/'Projections+Sensitivity'!$B$75</f>
        <v>18.649171548273017</v>
      </c>
    </row>
    <row r="9404" spans="1:17">
      <c r="A9404" s="222">
        <v>715569913.31522906</v>
      </c>
      <c r="B9404" s="223">
        <v>-25545322.1083574</v>
      </c>
      <c r="C9404" s="223">
        <v>576139468.51783204</v>
      </c>
      <c r="D9404" s="222">
        <v>238840117.99869299</v>
      </c>
      <c r="E9404" s="222">
        <v>320049856.45200902</v>
      </c>
      <c r="F9404" s="224">
        <f>E9404*(1+'Projections+Sensitivity'!$B$64)/('Projections+Sensitivity'!$B$63-'Projections+Sensitivity'!$B$64)</f>
        <v>2815828886.1144514</v>
      </c>
      <c r="G9404" s="170">
        <f>A9404/'Projections+Sensitivity'!B$67</f>
        <v>634541876.45417476</v>
      </c>
      <c r="H9404" s="170">
        <f>B9404/'Projections+Sensitivity'!C$67</f>
        <v>-20087589.104625836</v>
      </c>
      <c r="I9404" s="170">
        <f>C9404/'Projections+Sensitivity'!D$67</f>
        <v>401746662.15532595</v>
      </c>
      <c r="J9404" s="170">
        <f>D9404/'Projections+Sensitivity'!E$67</f>
        <v>147686277.1871509</v>
      </c>
      <c r="K9404" s="170">
        <f>E9404/'Projections+Sensitivity'!F$67</f>
        <v>175492564.04379183</v>
      </c>
      <c r="L9404" s="170">
        <f>F9404/'Projections+Sensitivity'!F$67</f>
        <v>1544000164.8833656</v>
      </c>
      <c r="M9404" s="170">
        <f t="shared" si="293"/>
        <v>2883379955.6191835</v>
      </c>
      <c r="N9404" s="171">
        <f>'Projections+Sensitivity'!$B$72</f>
        <v>418000000</v>
      </c>
      <c r="O9404" s="171">
        <f>'Projections+Sensitivity'!$B$73</f>
        <v>634000000</v>
      </c>
      <c r="P9404" s="170">
        <f t="shared" si="292"/>
        <v>2667379955.6191835</v>
      </c>
      <c r="Q9404" s="170">
        <f>P9404/'Projections+Sensitivity'!$B$75</f>
        <v>19.758370041623582</v>
      </c>
    </row>
    <row r="9405" spans="1:17">
      <c r="A9405" s="222">
        <v>408521305.90180999</v>
      </c>
      <c r="B9405" s="223">
        <v>655778666.96002805</v>
      </c>
      <c r="C9405" s="223">
        <v>-5177642.75025451</v>
      </c>
      <c r="D9405" s="222">
        <v>191659689.48317501</v>
      </c>
      <c r="E9405" s="222">
        <v>835351398.52239096</v>
      </c>
      <c r="F9405" s="224">
        <f>E9405*(1+'Projections+Sensitivity'!$B$64)/('Projections+Sensitivity'!$B$63-'Projections+Sensitivity'!$B$64)</f>
        <v>7349500556.2302551</v>
      </c>
      <c r="G9405" s="170">
        <f>A9405/'Projections+Sensitivity'!B$67</f>
        <v>362262123.09215534</v>
      </c>
      <c r="H9405" s="170">
        <f>B9405/'Projections+Sensitivity'!C$67</f>
        <v>515672198.20503396</v>
      </c>
      <c r="I9405" s="170">
        <f>C9405/'Projections+Sensitivity'!D$67</f>
        <v>-3610411.7256516167</v>
      </c>
      <c r="J9405" s="170">
        <f>D9405/'Projections+Sensitivity'!E$67</f>
        <v>118512359.91589299</v>
      </c>
      <c r="K9405" s="170">
        <f>E9405/'Projections+Sensitivity'!F$67</f>
        <v>458047256.85369557</v>
      </c>
      <c r="L9405" s="170">
        <f>F9405/'Projections+Sensitivity'!F$67</f>
        <v>4029943057.4733682</v>
      </c>
      <c r="M9405" s="170">
        <f t="shared" si="293"/>
        <v>5480826583.8144941</v>
      </c>
      <c r="N9405" s="171">
        <f>'Projections+Sensitivity'!$B$72</f>
        <v>418000000</v>
      </c>
      <c r="O9405" s="171">
        <f>'Projections+Sensitivity'!$B$73</f>
        <v>634000000</v>
      </c>
      <c r="P9405" s="170">
        <f t="shared" si="292"/>
        <v>5264826583.8144941</v>
      </c>
      <c r="Q9405" s="170">
        <f>P9405/'Projections+Sensitivity'!$B$75</f>
        <v>38.998715435662916</v>
      </c>
    </row>
    <row r="9406" spans="1:17">
      <c r="A9406" s="222">
        <v>304581036.522654</v>
      </c>
      <c r="B9406" s="223">
        <v>739017068.946347</v>
      </c>
      <c r="C9406" s="223">
        <v>419555610.01898998</v>
      </c>
      <c r="D9406" s="222">
        <v>991292632.42441797</v>
      </c>
      <c r="E9406" s="222">
        <v>668888752.04682899</v>
      </c>
      <c r="F9406" s="224">
        <f>E9406*(1+'Projections+Sensitivity'!$B$64)/('Projections+Sensitivity'!$B$63-'Projections+Sensitivity'!$B$64)</f>
        <v>5884946459.5617847</v>
      </c>
      <c r="G9406" s="170">
        <f>A9406/'Projections+Sensitivity'!B$67</f>
        <v>270091599.50846297</v>
      </c>
      <c r="H9406" s="170">
        <f>B9406/'Projections+Sensitivity'!C$67</f>
        <v>581126797.27935195</v>
      </c>
      <c r="I9406" s="170">
        <f>C9406/'Projections+Sensitivity'!D$67</f>
        <v>292559484.50692528</v>
      </c>
      <c r="J9406" s="170">
        <f>D9406/'Projections+Sensitivity'!E$67</f>
        <v>612963683.45712435</v>
      </c>
      <c r="K9406" s="170">
        <f>E9406/'Projections+Sensitivity'!F$67</f>
        <v>366770988.30179238</v>
      </c>
      <c r="L9406" s="170">
        <f>F9406/'Projections+Sensitivity'!F$67</f>
        <v>3226885819.9091053</v>
      </c>
      <c r="M9406" s="170">
        <f t="shared" si="293"/>
        <v>5350398372.9627619</v>
      </c>
      <c r="N9406" s="171">
        <f>'Projections+Sensitivity'!$B$72</f>
        <v>418000000</v>
      </c>
      <c r="O9406" s="171">
        <f>'Projections+Sensitivity'!$B$73</f>
        <v>634000000</v>
      </c>
      <c r="P9406" s="170">
        <f t="shared" si="292"/>
        <v>5134398372.9627619</v>
      </c>
      <c r="Q9406" s="170">
        <f>P9406/'Projections+Sensitivity'!$B$75</f>
        <v>38.032580540464906</v>
      </c>
    </row>
    <row r="9407" spans="1:17">
      <c r="A9407" s="222">
        <v>-355740112.20993501</v>
      </c>
      <c r="B9407" s="223">
        <v>457806778.770163</v>
      </c>
      <c r="C9407" s="223">
        <v>413058030.77434701</v>
      </c>
      <c r="D9407" s="222">
        <v>111867579.540242</v>
      </c>
      <c r="E9407" s="222">
        <v>687322602.41262197</v>
      </c>
      <c r="F9407" s="224">
        <f>E9407*(1+'Projections+Sensitivity'!$B$64)/('Projections+Sensitivity'!$B$63-'Projections+Sensitivity'!$B$64)</f>
        <v>6047129217.3287601</v>
      </c>
      <c r="G9407" s="170">
        <f>A9407/'Projections+Sensitivity'!B$67</f>
        <v>-315457643.10561419</v>
      </c>
      <c r="H9407" s="170">
        <f>B9407/'Projections+Sensitivity'!C$67</f>
        <v>359996809.67963755</v>
      </c>
      <c r="I9407" s="170">
        <f>C9407/'Projections+Sensitivity'!D$67</f>
        <v>288028670.50048256</v>
      </c>
      <c r="J9407" s="170">
        <f>D9407/'Projections+Sensitivity'!E$67</f>
        <v>69173079.039955258</v>
      </c>
      <c r="K9407" s="170">
        <f>E9407/'Projections+Sensitivity'!F$67</f>
        <v>376878799.94637501</v>
      </c>
      <c r="L9407" s="170">
        <f>F9407/'Projections+Sensitivity'!F$67</f>
        <v>3315815302.0833535</v>
      </c>
      <c r="M9407" s="170">
        <f t="shared" si="293"/>
        <v>4094435018.1441898</v>
      </c>
      <c r="N9407" s="171">
        <f>'Projections+Sensitivity'!$B$72</f>
        <v>418000000</v>
      </c>
      <c r="O9407" s="171">
        <f>'Projections+Sensitivity'!$B$73</f>
        <v>634000000</v>
      </c>
      <c r="P9407" s="170">
        <f t="shared" si="292"/>
        <v>3878435018.1441898</v>
      </c>
      <c r="Q9407" s="170">
        <f>P9407/'Projections+Sensitivity'!$B$75</f>
        <v>28.729148282549556</v>
      </c>
    </row>
    <row r="9408" spans="1:17">
      <c r="A9408" s="222">
        <v>243469354.38663799</v>
      </c>
      <c r="B9408" s="223">
        <v>550788318.54094696</v>
      </c>
      <c r="C9408" s="223">
        <v>65435926.694213197</v>
      </c>
      <c r="D9408" s="222">
        <v>431216723.45875901</v>
      </c>
      <c r="E9408" s="222">
        <v>-84177926.748620793</v>
      </c>
      <c r="F9408" s="224">
        <f>E9408*(1+'Projections+Sensitivity'!$B$64)/('Projections+Sensitivity'!$B$63-'Projections+Sensitivity'!$B$64)</f>
        <v>-740605355.48946631</v>
      </c>
      <c r="G9408" s="170">
        <f>A9408/'Projections+Sensitivity'!B$67</f>
        <v>215899939.49833074</v>
      </c>
      <c r="H9408" s="170">
        <f>B9408/'Projections+Sensitivity'!C$67</f>
        <v>433112934.71060252</v>
      </c>
      <c r="I9408" s="170">
        <f>C9408/'Projections+Sensitivity'!D$67</f>
        <v>45628995.357791714</v>
      </c>
      <c r="J9408" s="170">
        <f>D9408/'Projections+Sensitivity'!E$67</f>
        <v>266641940.56717801</v>
      </c>
      <c r="K9408" s="170">
        <f>E9408/'Projections+Sensitivity'!F$67</f>
        <v>-46157184.273635447</v>
      </c>
      <c r="L9408" s="170">
        <f>F9408/'Projections+Sensitivity'!F$67</f>
        <v>-406095269.71901423</v>
      </c>
      <c r="M9408" s="170">
        <f t="shared" si="293"/>
        <v>509031356.14125317</v>
      </c>
      <c r="N9408" s="171">
        <f>'Projections+Sensitivity'!$B$72</f>
        <v>418000000</v>
      </c>
      <c r="O9408" s="171">
        <f>'Projections+Sensitivity'!$B$73</f>
        <v>634000000</v>
      </c>
      <c r="P9408" s="170">
        <f t="shared" si="292"/>
        <v>293031356.14125323</v>
      </c>
      <c r="Q9408" s="170">
        <f>P9408/'Projections+Sensitivity'!$B$75</f>
        <v>2.1706026380833574</v>
      </c>
    </row>
    <row r="9409" spans="1:17">
      <c r="A9409" s="222">
        <v>1045109826.97795</v>
      </c>
      <c r="B9409" s="223">
        <v>319981784.01243299</v>
      </c>
      <c r="C9409" s="223">
        <v>722658794.91198897</v>
      </c>
      <c r="D9409" s="222">
        <v>-66012159.373598397</v>
      </c>
      <c r="E9409" s="222">
        <v>1213016664.2836399</v>
      </c>
      <c r="F9409" s="224">
        <f>E9409*(1+'Projections+Sensitivity'!$B$64)/('Projections+Sensitivity'!$B$63-'Projections+Sensitivity'!$B$64)</f>
        <v>10672235258.88455</v>
      </c>
      <c r="G9409" s="170">
        <f>A9409/'Projections+Sensitivity'!B$67</f>
        <v>926766117.98677266</v>
      </c>
      <c r="H9409" s="170">
        <f>B9409/'Projections+Sensitivity'!C$67</f>
        <v>251617989.81990579</v>
      </c>
      <c r="I9409" s="170">
        <f>C9409/'Projections+Sensitivity'!D$67</f>
        <v>503915761.02218717</v>
      </c>
      <c r="J9409" s="170">
        <f>D9409/'Projections+Sensitivity'!E$67</f>
        <v>-40818477.853142679</v>
      </c>
      <c r="K9409" s="170">
        <f>E9409/'Projections+Sensitivity'!F$67</f>
        <v>665132011.00249135</v>
      </c>
      <c r="L9409" s="170">
        <f>F9409/'Projections+Sensitivity'!F$67</f>
        <v>5851894296.7907515</v>
      </c>
      <c r="M9409" s="170">
        <f t="shared" si="293"/>
        <v>8158507698.7689657</v>
      </c>
      <c r="N9409" s="171">
        <f>'Projections+Sensitivity'!$B$72</f>
        <v>418000000</v>
      </c>
      <c r="O9409" s="171">
        <f>'Projections+Sensitivity'!$B$73</f>
        <v>634000000</v>
      </c>
      <c r="P9409" s="170">
        <f t="shared" si="292"/>
        <v>7942507698.7689657</v>
      </c>
      <c r="Q9409" s="170">
        <f>P9409/'Projections+Sensitivity'!$B$75</f>
        <v>58.833390361251595</v>
      </c>
    </row>
    <row r="9410" spans="1:17">
      <c r="A9410" s="222">
        <v>478404684.62696701</v>
      </c>
      <c r="B9410" s="223">
        <v>171033736.55839899</v>
      </c>
      <c r="C9410" s="223">
        <v>1100606045.55246</v>
      </c>
      <c r="D9410" s="222">
        <v>-22435322.464364398</v>
      </c>
      <c r="E9410" s="222">
        <v>635200823.51366103</v>
      </c>
      <c r="F9410" s="224">
        <f>E9410*(1+'Projections+Sensitivity'!$B$64)/('Projections+Sensitivity'!$B$63-'Projections+Sensitivity'!$B$64)</f>
        <v>5588556880.3610907</v>
      </c>
      <c r="G9410" s="170">
        <f>A9410/'Projections+Sensitivity'!B$67</f>
        <v>424232210.77202135</v>
      </c>
      <c r="H9410" s="170">
        <f>B9410/'Projections+Sensitivity'!C$67</f>
        <v>134492546.55864891</v>
      </c>
      <c r="I9410" s="170">
        <f>C9410/'Projections+Sensitivity'!D$67</f>
        <v>767461403.54900539</v>
      </c>
      <c r="J9410" s="170">
        <f>D9410/'Projections+Sensitivity'!E$67</f>
        <v>-13872833.760169914</v>
      </c>
      <c r="K9410" s="170">
        <f>E9410/'Projections+Sensitivity'!F$67</f>
        <v>348298925.78894401</v>
      </c>
      <c r="L9410" s="170">
        <f>F9410/'Projections+Sensitivity'!F$67</f>
        <v>3064366868.060771</v>
      </c>
      <c r="M9410" s="170">
        <f t="shared" si="293"/>
        <v>4724979120.9692211</v>
      </c>
      <c r="N9410" s="171">
        <f>'Projections+Sensitivity'!$B$72</f>
        <v>418000000</v>
      </c>
      <c r="O9410" s="171">
        <f>'Projections+Sensitivity'!$B$73</f>
        <v>634000000</v>
      </c>
      <c r="P9410" s="170">
        <f t="shared" ref="P9410:P9473" si="294">M9410+N9410-O9410</f>
        <v>4508979120.9692211</v>
      </c>
      <c r="Q9410" s="170">
        <f>P9410/'Projections+Sensitivity'!$B$75</f>
        <v>33.399845340512748</v>
      </c>
    </row>
    <row r="9411" spans="1:17">
      <c r="A9411" s="222">
        <v>689257569.22156203</v>
      </c>
      <c r="B9411" s="223">
        <v>672270671.28299296</v>
      </c>
      <c r="C9411" s="223">
        <v>510852410.401761</v>
      </c>
      <c r="D9411" s="222">
        <v>113671253.655617</v>
      </c>
      <c r="E9411" s="222">
        <v>1657032663.6575201</v>
      </c>
      <c r="F9411" s="224">
        <f>E9411*(1+'Projections+Sensitivity'!$B$64)/('Projections+Sensitivity'!$B$63-'Projections+Sensitivity'!$B$64)</f>
        <v>14578729986.906475</v>
      </c>
      <c r="G9411" s="170">
        <f>A9411/'Projections+Sensitivity'!B$67</f>
        <v>611209028.21052837</v>
      </c>
      <c r="H9411" s="170">
        <f>B9411/'Projections+Sensitivity'!C$67</f>
        <v>528640701.98612541</v>
      </c>
      <c r="I9411" s="170">
        <f>C9411/'Projections+Sensitivity'!D$67</f>
        <v>356221474.04844564</v>
      </c>
      <c r="J9411" s="170">
        <f>D9411/'Projections+Sensitivity'!E$67</f>
        <v>70288377.079458058</v>
      </c>
      <c r="K9411" s="170">
        <f>E9411/'Projections+Sensitivity'!F$67</f>
        <v>908598785.430722</v>
      </c>
      <c r="L9411" s="170">
        <f>F9411/'Projections+Sensitivity'!F$67</f>
        <v>7993937989.1206732</v>
      </c>
      <c r="M9411" s="170">
        <f t="shared" ref="M9411:M9474" si="295">SUM(G9411:L9411)</f>
        <v>10468896355.875954</v>
      </c>
      <c r="N9411" s="171">
        <f>'Projections+Sensitivity'!$B$72</f>
        <v>418000000</v>
      </c>
      <c r="O9411" s="171">
        <f>'Projections+Sensitivity'!$B$73</f>
        <v>634000000</v>
      </c>
      <c r="P9411" s="170">
        <f t="shared" si="294"/>
        <v>10252896355.875954</v>
      </c>
      <c r="Q9411" s="170">
        <f>P9411/'Projections+Sensitivity'!$B$75</f>
        <v>75.947380413895957</v>
      </c>
    </row>
    <row r="9412" spans="1:17">
      <c r="A9412" s="222">
        <v>-59229140.367028601</v>
      </c>
      <c r="B9412" s="223">
        <v>-620049970.44561601</v>
      </c>
      <c r="C9412" s="223">
        <v>963287169.59035802</v>
      </c>
      <c r="D9412" s="222">
        <v>503884644.21663803</v>
      </c>
      <c r="E9412" s="222">
        <v>630399116.91573596</v>
      </c>
      <c r="F9412" s="224">
        <f>E9412*(1+'Projections+Sensitivity'!$B$64)/('Projections+Sensitivity'!$B$63-'Projections+Sensitivity'!$B$64)</f>
        <v>5546311011.8861866</v>
      </c>
      <c r="G9412" s="170">
        <f>A9412/'Projections+Sensitivity'!B$67</f>
        <v>-52522289.115173407</v>
      </c>
      <c r="H9412" s="170">
        <f>B9412/'Projections+Sensitivity'!C$67</f>
        <v>-487576902.64442003</v>
      </c>
      <c r="I9412" s="170">
        <f>C9412/'Projections+Sensitivity'!D$67</f>
        <v>671707852.39824235</v>
      </c>
      <c r="J9412" s="170">
        <f>D9412/'Projections+Sensitivity'!E$67</f>
        <v>311575994.26631731</v>
      </c>
      <c r="K9412" s="170">
        <f>E9412/'Projections+Sensitivity'!F$67</f>
        <v>345666011.61739147</v>
      </c>
      <c r="L9412" s="170">
        <f>F9412/'Projections+Sensitivity'!F$67</f>
        <v>3041202240.333374</v>
      </c>
      <c r="M9412" s="170">
        <f t="shared" si="295"/>
        <v>3830052906.855732</v>
      </c>
      <c r="N9412" s="171">
        <f>'Projections+Sensitivity'!$B$72</f>
        <v>418000000</v>
      </c>
      <c r="O9412" s="171">
        <f>'Projections+Sensitivity'!$B$73</f>
        <v>634000000</v>
      </c>
      <c r="P9412" s="170">
        <f t="shared" si="294"/>
        <v>3614052906.855732</v>
      </c>
      <c r="Q9412" s="170">
        <f>P9412/'Projections+Sensitivity'!$B$75</f>
        <v>26.77076227300542</v>
      </c>
    </row>
    <row r="9413" spans="1:17">
      <c r="A9413" s="222">
        <v>251371036.02247301</v>
      </c>
      <c r="B9413" s="223">
        <v>731966823.53640902</v>
      </c>
      <c r="C9413" s="223">
        <v>557513116.49399197</v>
      </c>
      <c r="D9413" s="222">
        <v>-17775348.337786399</v>
      </c>
      <c r="E9413" s="222">
        <v>626415711.47504401</v>
      </c>
      <c r="F9413" s="224">
        <f>E9413*(1+'Projections+Sensitivity'!$B$64)/('Projections+Sensitivity'!$B$63-'Projections+Sensitivity'!$B$64)</f>
        <v>5511264634.333169</v>
      </c>
      <c r="G9413" s="170">
        <f>A9413/'Projections+Sensitivity'!B$67</f>
        <v>222906868.93883315</v>
      </c>
      <c r="H9413" s="170">
        <f>B9413/'Projections+Sensitivity'!C$67</f>
        <v>575582829.88364339</v>
      </c>
      <c r="I9413" s="170">
        <f>C9413/'Projections+Sensitivity'!D$67</f>
        <v>388758357.82519782</v>
      </c>
      <c r="J9413" s="170">
        <f>D9413/'Projections+Sensitivity'!E$67</f>
        <v>-10991348.705190515</v>
      </c>
      <c r="K9413" s="170">
        <f>E9413/'Projections+Sensitivity'!F$67</f>
        <v>343481795.56379718</v>
      </c>
      <c r="L9413" s="170">
        <f>F9413/'Projections+Sensitivity'!F$67</f>
        <v>3021985301.0558271</v>
      </c>
      <c r="M9413" s="170">
        <f t="shared" si="295"/>
        <v>4541723804.562108</v>
      </c>
      <c r="N9413" s="171">
        <f>'Projections+Sensitivity'!$B$72</f>
        <v>418000000</v>
      </c>
      <c r="O9413" s="171">
        <f>'Projections+Sensitivity'!$B$73</f>
        <v>634000000</v>
      </c>
      <c r="P9413" s="170">
        <f t="shared" si="294"/>
        <v>4325723804.562108</v>
      </c>
      <c r="Q9413" s="170">
        <f>P9413/'Projections+Sensitivity'!$B$75</f>
        <v>32.042398552311909</v>
      </c>
    </row>
    <row r="9414" spans="1:17">
      <c r="A9414" s="222">
        <v>140112011.691715</v>
      </c>
      <c r="B9414" s="223">
        <v>172130238.707838</v>
      </c>
      <c r="C9414" s="223">
        <v>-275289241.83842099</v>
      </c>
      <c r="D9414" s="222">
        <v>553050460.35733294</v>
      </c>
      <c r="E9414" s="222">
        <v>956092592.31377006</v>
      </c>
      <c r="F9414" s="224">
        <f>E9414*(1+'Projections+Sensitivity'!$B$64)/('Projections+Sensitivity'!$B$63-'Projections+Sensitivity'!$B$64)</f>
        <v>8411792990.8862543</v>
      </c>
      <c r="G9414" s="170">
        <f>A9414/'Projections+Sensitivity'!B$67</f>
        <v>124246334.50661032</v>
      </c>
      <c r="H9414" s="170">
        <f>B9414/'Projections+Sensitivity'!C$67</f>
        <v>135354782.09973311</v>
      </c>
      <c r="I9414" s="170">
        <f>C9414/'Projections+Sensitivity'!D$67</f>
        <v>-191961391.43248588</v>
      </c>
      <c r="J9414" s="170">
        <f>D9414/'Projections+Sensitivity'!E$67</f>
        <v>341977571.73801702</v>
      </c>
      <c r="K9414" s="170">
        <f>E9414/'Projections+Sensitivity'!F$67</f>
        <v>524253134.6474098</v>
      </c>
      <c r="L9414" s="170">
        <f>F9414/'Projections+Sensitivity'!F$67</f>
        <v>4612428627.6553297</v>
      </c>
      <c r="M9414" s="170">
        <f t="shared" si="295"/>
        <v>5546299059.2146139</v>
      </c>
      <c r="N9414" s="171">
        <f>'Projections+Sensitivity'!$B$72</f>
        <v>418000000</v>
      </c>
      <c r="O9414" s="171">
        <f>'Projections+Sensitivity'!$B$73</f>
        <v>634000000</v>
      </c>
      <c r="P9414" s="170">
        <f t="shared" si="294"/>
        <v>5330299059.2146139</v>
      </c>
      <c r="Q9414" s="170">
        <f>P9414/'Projections+Sensitivity'!$B$75</f>
        <v>39.483696734923065</v>
      </c>
    </row>
    <row r="9415" spans="1:17">
      <c r="A9415" s="222">
        <v>520364458.08858299</v>
      </c>
      <c r="B9415" s="223">
        <v>976179272.14515805</v>
      </c>
      <c r="C9415" s="223">
        <v>433421436.81340098</v>
      </c>
      <c r="D9415" s="222">
        <v>865074590.42025602</v>
      </c>
      <c r="E9415" s="222">
        <v>843761595.74457598</v>
      </c>
      <c r="F9415" s="224">
        <f>E9415*(1+'Projections+Sensitivity'!$B$64)/('Projections+Sensitivity'!$B$63-'Projections+Sensitivity'!$B$64)</f>
        <v>7423494266.2686749</v>
      </c>
      <c r="G9415" s="170">
        <f>A9415/'Projections+Sensitivity'!B$67</f>
        <v>461440641.27264351</v>
      </c>
      <c r="H9415" s="170">
        <f>B9415/'Projections+Sensitivity'!C$67</f>
        <v>767619528.46503162</v>
      </c>
      <c r="I9415" s="170">
        <f>C9415/'Projections+Sensitivity'!D$67</f>
        <v>302228236.49680233</v>
      </c>
      <c r="J9415" s="170">
        <f>D9415/'Projections+Sensitivity'!E$67</f>
        <v>534917026.58205062</v>
      </c>
      <c r="K9415" s="170">
        <f>E9415/'Projections+Sensitivity'!F$67</f>
        <v>462658810.47536248</v>
      </c>
      <c r="L9415" s="170">
        <f>F9415/'Projections+Sensitivity'!F$67</f>
        <v>4070515942.0911193</v>
      </c>
      <c r="M9415" s="170">
        <f t="shared" si="295"/>
        <v>6599380185.3830099</v>
      </c>
      <c r="N9415" s="171">
        <f>'Projections+Sensitivity'!$B$72</f>
        <v>418000000</v>
      </c>
      <c r="O9415" s="171">
        <f>'Projections+Sensitivity'!$B$73</f>
        <v>634000000</v>
      </c>
      <c r="P9415" s="170">
        <f t="shared" si="294"/>
        <v>6383380185.3830099</v>
      </c>
      <c r="Q9415" s="170">
        <f>P9415/'Projections+Sensitivity'!$B$75</f>
        <v>47.284297669503779</v>
      </c>
    </row>
    <row r="9416" spans="1:17">
      <c r="A9416" s="222">
        <v>5581649.49664855</v>
      </c>
      <c r="B9416" s="223">
        <v>1283588989.97294</v>
      </c>
      <c r="C9416" s="223">
        <v>527438531.52317798</v>
      </c>
      <c r="D9416" s="222">
        <v>41326714.073234797</v>
      </c>
      <c r="E9416" s="222">
        <v>206229139.05220401</v>
      </c>
      <c r="F9416" s="224">
        <f>E9416*(1+'Projections+Sensitivity'!$B$64)/('Projections+Sensitivity'!$B$63-'Projections+Sensitivity'!$B$64)</f>
        <v>1814423456.8303452</v>
      </c>
      <c r="G9416" s="170">
        <f>A9416/'Projections+Sensitivity'!B$67</f>
        <v>4949607.6894901684</v>
      </c>
      <c r="H9416" s="170">
        <f>B9416/'Projections+Sensitivity'!C$67</f>
        <v>1009351461.7050985</v>
      </c>
      <c r="I9416" s="170">
        <f>C9416/'Projections+Sensitivity'!D$67</f>
        <v>367787109.04265189</v>
      </c>
      <c r="J9416" s="170">
        <f>D9416/'Projections+Sensitivity'!E$67</f>
        <v>25554285.439966511</v>
      </c>
      <c r="K9416" s="170">
        <f>E9416/'Projections+Sensitivity'!F$67</f>
        <v>113081382.98834655</v>
      </c>
      <c r="L9416" s="170">
        <f>F9416/'Projections+Sensitivity'!F$67</f>
        <v>994900695.25497127</v>
      </c>
      <c r="M9416" s="170">
        <f t="shared" si="295"/>
        <v>2515624542.1205249</v>
      </c>
      <c r="N9416" s="171">
        <f>'Projections+Sensitivity'!$B$72</f>
        <v>418000000</v>
      </c>
      <c r="O9416" s="171">
        <f>'Projections+Sensitivity'!$B$73</f>
        <v>634000000</v>
      </c>
      <c r="P9416" s="170">
        <f t="shared" si="294"/>
        <v>2299624542.1205249</v>
      </c>
      <c r="Q9416" s="170">
        <f>P9416/'Projections+Sensitivity'!$B$75</f>
        <v>17.034255867559445</v>
      </c>
    </row>
    <row r="9417" spans="1:17">
      <c r="A9417" s="222">
        <v>400876659.58689398</v>
      </c>
      <c r="B9417" s="223">
        <v>690233232.61568105</v>
      </c>
      <c r="C9417" s="223">
        <v>232829558.45589101</v>
      </c>
      <c r="D9417" s="222">
        <v>708876827.20078397</v>
      </c>
      <c r="E9417" s="222">
        <v>692013602.68515897</v>
      </c>
      <c r="F9417" s="224">
        <f>E9417*(1+'Projections+Sensitivity'!$B$64)/('Projections+Sensitivity'!$B$63-'Projections+Sensitivity'!$B$64)</f>
        <v>6088401081.089653</v>
      </c>
      <c r="G9417" s="170">
        <f>A9417/'Projections+Sensitivity'!B$67</f>
        <v>355483123.40640646</v>
      </c>
      <c r="H9417" s="170">
        <f>B9417/'Projections+Sensitivity'!C$67</f>
        <v>542765579.71470308</v>
      </c>
      <c r="I9417" s="170">
        <f>C9417/'Projections+Sensitivity'!D$67</f>
        <v>162353914.41136348</v>
      </c>
      <c r="J9417" s="170">
        <f>D9417/'Projections+Sensitivity'!E$67</f>
        <v>438332473.08182937</v>
      </c>
      <c r="K9417" s="170">
        <f>E9417/'Projections+Sensitivity'!F$67</f>
        <v>379451010.647807</v>
      </c>
      <c r="L9417" s="170">
        <f>F9417/'Projections+Sensitivity'!F$67</f>
        <v>3338445854.9433303</v>
      </c>
      <c r="M9417" s="170">
        <f t="shared" si="295"/>
        <v>5216831956.2054396</v>
      </c>
      <c r="N9417" s="171">
        <f>'Projections+Sensitivity'!$B$72</f>
        <v>418000000</v>
      </c>
      <c r="O9417" s="171">
        <f>'Projections+Sensitivity'!$B$73</f>
        <v>634000000</v>
      </c>
      <c r="P9417" s="170">
        <f t="shared" si="294"/>
        <v>5000831956.2054396</v>
      </c>
      <c r="Q9417" s="170">
        <f>P9417/'Projections+Sensitivity'!$B$75</f>
        <v>37.043199675595851</v>
      </c>
    </row>
    <row r="9418" spans="1:17">
      <c r="A9418" s="222">
        <v>1045871534.2613</v>
      </c>
      <c r="B9418" s="223">
        <v>-199613514.98568901</v>
      </c>
      <c r="C9418" s="223">
        <v>1099795470.7802899</v>
      </c>
      <c r="D9418" s="222">
        <v>-210899732.998155</v>
      </c>
      <c r="E9418" s="222">
        <v>854576470.76140404</v>
      </c>
      <c r="F9418" s="224">
        <f>E9418*(1+'Projections+Sensitivity'!$B$64)/('Projections+Sensitivity'!$B$63-'Projections+Sensitivity'!$B$64)</f>
        <v>7518644558.8190117</v>
      </c>
      <c r="G9418" s="170">
        <f>A9418/'Projections+Sensitivity'!B$67</f>
        <v>927441572.8373636</v>
      </c>
      <c r="H9418" s="170">
        <f>B9418/'Projections+Sensitivity'!C$67</f>
        <v>-156966283.36703426</v>
      </c>
      <c r="I9418" s="170">
        <f>C9418/'Projections+Sensitivity'!D$67</f>
        <v>766896183.27346277</v>
      </c>
      <c r="J9418" s="170">
        <f>D9418/'Projections+Sensitivity'!E$67</f>
        <v>-130409399.75767422</v>
      </c>
      <c r="K9418" s="170">
        <f>E9418/'Projections+Sensitivity'!F$67</f>
        <v>468588918.26405597</v>
      </c>
      <c r="L9418" s="170">
        <f>F9418/'Projections+Sensitivity'!F$67</f>
        <v>4122689590.891613</v>
      </c>
      <c r="M9418" s="170">
        <f t="shared" si="295"/>
        <v>5998240582.1417866</v>
      </c>
      <c r="N9418" s="171">
        <f>'Projections+Sensitivity'!$B$72</f>
        <v>418000000</v>
      </c>
      <c r="O9418" s="171">
        <f>'Projections+Sensitivity'!$B$73</f>
        <v>634000000</v>
      </c>
      <c r="P9418" s="170">
        <f t="shared" si="294"/>
        <v>5782240582.1417866</v>
      </c>
      <c r="Q9418" s="170">
        <f>P9418/'Projections+Sensitivity'!$B$75</f>
        <v>42.831411719568791</v>
      </c>
    </row>
    <row r="9419" spans="1:17">
      <c r="A9419" s="222">
        <v>-38611300.847399801</v>
      </c>
      <c r="B9419" s="223">
        <v>-31082105.0138391</v>
      </c>
      <c r="C9419" s="223">
        <v>614609972.53837502</v>
      </c>
      <c r="D9419" s="222">
        <v>269448208.34107798</v>
      </c>
      <c r="E9419" s="222">
        <v>833996121.53555906</v>
      </c>
      <c r="F9419" s="224">
        <f>E9419*(1+'Projections+Sensitivity'!$B$64)/('Projections+Sensitivity'!$B$63-'Projections+Sensitivity'!$B$64)</f>
        <v>7337576701.2080612</v>
      </c>
      <c r="G9419" s="170">
        <f>A9419/'Projections+Sensitivity'!B$67</f>
        <v>-34239124.41837471</v>
      </c>
      <c r="H9419" s="170">
        <f>B9419/'Projections+Sensitivity'!C$67</f>
        <v>-24441443.774966668</v>
      </c>
      <c r="I9419" s="170">
        <f>C9419/'Projections+Sensitivity'!D$67</f>
        <v>428572452.48253006</v>
      </c>
      <c r="J9419" s="170">
        <f>D9419/'Projections+Sensitivity'!E$67</f>
        <v>166612724.52084199</v>
      </c>
      <c r="K9419" s="170">
        <f>E9419/'Projections+Sensitivity'!F$67</f>
        <v>457304119.40615749</v>
      </c>
      <c r="L9419" s="170">
        <f>F9419/'Projections+Sensitivity'!F$67</f>
        <v>4023404863.9733658</v>
      </c>
      <c r="M9419" s="170">
        <f t="shared" si="295"/>
        <v>5017213592.1895542</v>
      </c>
      <c r="N9419" s="171">
        <f>'Projections+Sensitivity'!$B$72</f>
        <v>418000000</v>
      </c>
      <c r="O9419" s="171">
        <f>'Projections+Sensitivity'!$B$73</f>
        <v>634000000</v>
      </c>
      <c r="P9419" s="170">
        <f t="shared" si="294"/>
        <v>4801213592.1895542</v>
      </c>
      <c r="Q9419" s="170">
        <f>P9419/'Projections+Sensitivity'!$B$75</f>
        <v>35.564545127330028</v>
      </c>
    </row>
    <row r="9420" spans="1:17">
      <c r="A9420" s="222">
        <v>-26227727.157283898</v>
      </c>
      <c r="B9420" s="223">
        <v>659346180.13621294</v>
      </c>
      <c r="C9420" s="223">
        <v>628235850.34776497</v>
      </c>
      <c r="D9420" s="222">
        <v>254510023.400298</v>
      </c>
      <c r="E9420" s="222">
        <v>929605479.48183298</v>
      </c>
      <c r="F9420" s="224">
        <f>E9420*(1+'Projections+Sensitivity'!$B$64)/('Projections+Sensitivity'!$B$63-'Projections+Sensitivity'!$B$64)</f>
        <v>8178756868.7996798</v>
      </c>
      <c r="G9420" s="170">
        <f>A9420/'Projections+Sensitivity'!B$67</f>
        <v>-23257812.962546267</v>
      </c>
      <c r="H9420" s="170">
        <f>B9420/'Projections+Sensitivity'!C$67</f>
        <v>518477515.69152188</v>
      </c>
      <c r="I9420" s="170">
        <f>C9420/'Projections+Sensitivity'!D$67</f>
        <v>438073886.12487614</v>
      </c>
      <c r="J9420" s="170">
        <f>D9420/'Projections+Sensitivity'!E$67</f>
        <v>157375729.74658453</v>
      </c>
      <c r="K9420" s="170">
        <f>E9420/'Projections+Sensitivity'!F$67</f>
        <v>509729486.99912262</v>
      </c>
      <c r="L9420" s="170">
        <f>F9420/'Projections+Sensitivity'!F$67</f>
        <v>4484648202.9641304</v>
      </c>
      <c r="M9420" s="170">
        <f t="shared" si="295"/>
        <v>6085047008.5636892</v>
      </c>
      <c r="N9420" s="171">
        <f>'Projections+Sensitivity'!$B$72</f>
        <v>418000000</v>
      </c>
      <c r="O9420" s="171">
        <f>'Projections+Sensitivity'!$B$73</f>
        <v>634000000</v>
      </c>
      <c r="P9420" s="170">
        <f t="shared" si="294"/>
        <v>5869047008.5636892</v>
      </c>
      <c r="Q9420" s="170">
        <f>P9420/'Projections+Sensitivity'!$B$75</f>
        <v>43.474422285656956</v>
      </c>
    </row>
    <row r="9421" spans="1:17">
      <c r="A9421" s="222">
        <v>366347334.19028199</v>
      </c>
      <c r="B9421" s="223">
        <v>262925118.20203301</v>
      </c>
      <c r="C9421" s="223">
        <v>40188108.971321501</v>
      </c>
      <c r="D9421" s="222">
        <v>811798094.40066695</v>
      </c>
      <c r="E9421" s="222">
        <v>508911057.07307899</v>
      </c>
      <c r="F9421" s="224">
        <f>E9421*(1+'Projections+Sensitivity'!$B$64)/('Projections+Sensitivity'!$B$63-'Projections+Sensitivity'!$B$64)</f>
        <v>4477447579.122077</v>
      </c>
      <c r="G9421" s="170">
        <f>A9421/'Projections+Sensitivity'!B$67</f>
        <v>324863749.22345245</v>
      </c>
      <c r="H9421" s="170">
        <f>B9421/'Projections+Sensitivity'!C$67</f>
        <v>206751424.67668137</v>
      </c>
      <c r="I9421" s="170">
        <f>C9421/'Projections+Sensitivity'!D$67</f>
        <v>28023490.005117062</v>
      </c>
      <c r="J9421" s="170">
        <f>D9421/'Projections+Sensitivity'!E$67</f>
        <v>501973618.98102009</v>
      </c>
      <c r="K9421" s="170">
        <f>E9421/'Projections+Sensitivity'!F$67</f>
        <v>279050605.63394761</v>
      </c>
      <c r="L9421" s="170">
        <f>F9421/'Projections+Sensitivity'!F$67</f>
        <v>2455113602.4322047</v>
      </c>
      <c r="M9421" s="170">
        <f t="shared" si="295"/>
        <v>3795776490.9524231</v>
      </c>
      <c r="N9421" s="171">
        <f>'Projections+Sensitivity'!$B$72</f>
        <v>418000000</v>
      </c>
      <c r="O9421" s="171">
        <f>'Projections+Sensitivity'!$B$73</f>
        <v>634000000</v>
      </c>
      <c r="P9421" s="170">
        <f t="shared" si="294"/>
        <v>3579776490.9524231</v>
      </c>
      <c r="Q9421" s="170">
        <f>P9421/'Projections+Sensitivity'!$B$75</f>
        <v>26.516862895943873</v>
      </c>
    </row>
    <row r="9422" spans="1:17">
      <c r="A9422" s="222">
        <v>566178951.94605196</v>
      </c>
      <c r="B9422" s="223">
        <v>196328156.09503701</v>
      </c>
      <c r="C9422" s="223">
        <v>33847577.618493497</v>
      </c>
      <c r="D9422" s="222">
        <v>225722172.11090499</v>
      </c>
      <c r="E9422" s="222">
        <v>45081716.377658099</v>
      </c>
      <c r="F9422" s="224">
        <f>E9422*(1+'Projections+Sensitivity'!$B$64)/('Projections+Sensitivity'!$B$63-'Projections+Sensitivity'!$B$64)</f>
        <v>396633201.52391142</v>
      </c>
      <c r="G9422" s="170">
        <f>A9422/'Projections+Sensitivity'!B$67</f>
        <v>502067300.3316164</v>
      </c>
      <c r="H9422" s="170">
        <f>B9422/'Projections+Sensitivity'!C$67</f>
        <v>154382838.17982104</v>
      </c>
      <c r="I9422" s="170">
        <f>C9422/'Projections+Sensitivity'!D$67</f>
        <v>23602186.750467699</v>
      </c>
      <c r="J9422" s="170">
        <f>D9422/'Projections+Sensitivity'!E$67</f>
        <v>139574823.34621572</v>
      </c>
      <c r="K9422" s="170">
        <f>E9422/'Projections+Sensitivity'!F$67</f>
        <v>24719604.896296967</v>
      </c>
      <c r="L9422" s="170">
        <f>F9422/'Projections+Sensitivity'!F$67</f>
        <v>217485420.21535498</v>
      </c>
      <c r="M9422" s="170">
        <f t="shared" si="295"/>
        <v>1061832173.7197728</v>
      </c>
      <c r="N9422" s="171">
        <f>'Projections+Sensitivity'!$B$72</f>
        <v>418000000</v>
      </c>
      <c r="O9422" s="171">
        <f>'Projections+Sensitivity'!$B$73</f>
        <v>634000000</v>
      </c>
      <c r="P9422" s="170">
        <f t="shared" si="294"/>
        <v>845832173.71977282</v>
      </c>
      <c r="Q9422" s="170">
        <f>P9422/'Projections+Sensitivity'!$B$75</f>
        <v>6.2654235090353545</v>
      </c>
    </row>
    <row r="9423" spans="1:17">
      <c r="A9423" s="222">
        <v>1124703406.5538001</v>
      </c>
      <c r="B9423" s="223">
        <v>727622917.02774203</v>
      </c>
      <c r="C9423" s="223">
        <v>1630738683.2673399</v>
      </c>
      <c r="D9423" s="222">
        <v>219258902.15911299</v>
      </c>
      <c r="E9423" s="222">
        <v>396973934.62789202</v>
      </c>
      <c r="F9423" s="224">
        <f>E9423*(1+'Projections+Sensitivity'!$B$64)/('Projections+Sensitivity'!$B$63-'Projections+Sensitivity'!$B$64)</f>
        <v>3492614196.2739549</v>
      </c>
      <c r="G9423" s="170">
        <f>A9423/'Projections+Sensitivity'!B$67</f>
        <v>997346865.44130611</v>
      </c>
      <c r="H9423" s="170">
        <f>B9423/'Projections+Sensitivity'!C$67</f>
        <v>572166994.73837173</v>
      </c>
      <c r="I9423" s="170">
        <f>C9423/'Projections+Sensitivity'!D$67</f>
        <v>1137127134.3996594</v>
      </c>
      <c r="J9423" s="170">
        <f>D9423/'Projections+Sensitivity'!E$67</f>
        <v>135578274.16664717</v>
      </c>
      <c r="K9423" s="170">
        <f>E9423/'Projections+Sensitivity'!F$67</f>
        <v>217672254.00036284</v>
      </c>
      <c r="L9423" s="170">
        <f>F9423/'Projections+Sensitivity'!F$67</f>
        <v>1915101063.6737192</v>
      </c>
      <c r="M9423" s="170">
        <f t="shared" si="295"/>
        <v>4974992586.4200659</v>
      </c>
      <c r="N9423" s="171">
        <f>'Projections+Sensitivity'!$B$72</f>
        <v>418000000</v>
      </c>
      <c r="O9423" s="171">
        <f>'Projections+Sensitivity'!$B$73</f>
        <v>634000000</v>
      </c>
      <c r="P9423" s="170">
        <f t="shared" si="294"/>
        <v>4758992586.4200659</v>
      </c>
      <c r="Q9423" s="170">
        <f>P9423/'Projections+Sensitivity'!$B$75</f>
        <v>35.251796936444933</v>
      </c>
    </row>
    <row r="9424" spans="1:17">
      <c r="A9424" s="222">
        <v>-573680634.82723701</v>
      </c>
      <c r="B9424" s="223">
        <v>569301895.44748902</v>
      </c>
      <c r="C9424" s="223">
        <v>102057816.412637</v>
      </c>
      <c r="D9424" s="222">
        <v>618658120.48675704</v>
      </c>
      <c r="E9424" s="222">
        <v>631962939.01422596</v>
      </c>
      <c r="F9424" s="224">
        <f>E9424*(1+'Projections+Sensitivity'!$B$64)/('Projections+Sensitivity'!$B$63-'Projections+Sensitivity'!$B$64)</f>
        <v>5560069666.5110865</v>
      </c>
      <c r="G9424" s="170">
        <f>A9424/'Projections+Sensitivity'!B$67</f>
        <v>-508719525.14349771</v>
      </c>
      <c r="H9424" s="170">
        <f>B9424/'Projections+Sensitivity'!C$67</f>
        <v>447671104.07632911</v>
      </c>
      <c r="I9424" s="170">
        <f>C9424/'Projections+Sensitivity'!D$67</f>
        <v>71165732.137944862</v>
      </c>
      <c r="J9424" s="170">
        <f>D9424/'Projections+Sensitivity'!E$67</f>
        <v>382545928.34688258</v>
      </c>
      <c r="K9424" s="170">
        <f>E9424/'Projections+Sensitivity'!F$67</f>
        <v>346523500.36247236</v>
      </c>
      <c r="L9424" s="170">
        <f>F9424/'Projections+Sensitivity'!F$67</f>
        <v>3048746507.3569045</v>
      </c>
      <c r="M9424" s="170">
        <f t="shared" si="295"/>
        <v>3787933247.1370358</v>
      </c>
      <c r="N9424" s="171">
        <f>'Projections+Sensitivity'!$B$72</f>
        <v>418000000</v>
      </c>
      <c r="O9424" s="171">
        <f>'Projections+Sensitivity'!$B$73</f>
        <v>634000000</v>
      </c>
      <c r="P9424" s="170">
        <f t="shared" si="294"/>
        <v>3571933247.1370358</v>
      </c>
      <c r="Q9424" s="170">
        <f>P9424/'Projections+Sensitivity'!$B$75</f>
        <v>26.458764793607674</v>
      </c>
    </row>
    <row r="9425" spans="1:17">
      <c r="A9425" s="222">
        <v>389724995.56515801</v>
      </c>
      <c r="B9425" s="223">
        <v>334258096.34987801</v>
      </c>
      <c r="C9425" s="223">
        <v>175768308.6094</v>
      </c>
      <c r="D9425" s="222">
        <v>223876622.26870999</v>
      </c>
      <c r="E9425" s="222">
        <v>572908277.04704595</v>
      </c>
      <c r="F9425" s="224">
        <f>E9425*(1+'Projections+Sensitivity'!$B$64)/('Projections+Sensitivity'!$B$63-'Projections+Sensitivity'!$B$64)</f>
        <v>5040501169.0578012</v>
      </c>
      <c r="G9425" s="170">
        <f>A9425/'Projections+Sensitivity'!B$67</f>
        <v>345594225.50521481</v>
      </c>
      <c r="H9425" s="170">
        <f>B9425/'Projections+Sensitivity'!C$67</f>
        <v>262844182.03417715</v>
      </c>
      <c r="I9425" s="170">
        <f>C9425/'Projections+Sensitivity'!D$67</f>
        <v>122564648.24077247</v>
      </c>
      <c r="J9425" s="170">
        <f>D9425/'Projections+Sensitivity'!E$67</f>
        <v>138433631.54041281</v>
      </c>
      <c r="K9425" s="170">
        <f>E9425/'Projections+Sensitivity'!F$67</f>
        <v>314142126.52825588</v>
      </c>
      <c r="L9425" s="170">
        <f>F9425/'Projections+Sensitivity'!F$67</f>
        <v>2763852119.8847151</v>
      </c>
      <c r="M9425" s="170">
        <f t="shared" si="295"/>
        <v>3947430933.7335482</v>
      </c>
      <c r="N9425" s="171">
        <f>'Projections+Sensitivity'!$B$72</f>
        <v>418000000</v>
      </c>
      <c r="O9425" s="171">
        <f>'Projections+Sensitivity'!$B$73</f>
        <v>634000000</v>
      </c>
      <c r="P9425" s="170">
        <f t="shared" si="294"/>
        <v>3731430933.7335482</v>
      </c>
      <c r="Q9425" s="170">
        <f>P9425/'Projections+Sensitivity'!$B$75</f>
        <v>27.640229138767022</v>
      </c>
    </row>
    <row r="9426" spans="1:17">
      <c r="A9426" s="222">
        <v>325683206.13027</v>
      </c>
      <c r="B9426" s="223">
        <v>691273014.58296502</v>
      </c>
      <c r="C9426" s="223">
        <v>1229280484.7274201</v>
      </c>
      <c r="D9426" s="222">
        <v>739041406.22988904</v>
      </c>
      <c r="E9426" s="222">
        <v>974268267.01441503</v>
      </c>
      <c r="F9426" s="224">
        <f>E9426*(1+'Projections+Sensitivity'!$B$64)/('Projections+Sensitivity'!$B$63-'Projections+Sensitivity'!$B$64)</f>
        <v>8571704294.7501574</v>
      </c>
      <c r="G9426" s="170">
        <f>A9426/'Projections+Sensitivity'!B$67</f>
        <v>288804250.8523885</v>
      </c>
      <c r="H9426" s="170">
        <f>B9426/'Projections+Sensitivity'!C$67</f>
        <v>543583213.28489661</v>
      </c>
      <c r="I9426" s="170">
        <f>C9426/'Projections+Sensitivity'!D$67</f>
        <v>857187119.74796212</v>
      </c>
      <c r="J9426" s="170">
        <f>D9426/'Projections+Sensitivity'!E$67</f>
        <v>456984676.14157879</v>
      </c>
      <c r="K9426" s="170">
        <f>E9426/'Projections+Sensitivity'!F$67</f>
        <v>534219381.13101149</v>
      </c>
      <c r="L9426" s="170">
        <f>F9426/'Projections+Sensitivity'!F$67</f>
        <v>4700112606.1634417</v>
      </c>
      <c r="M9426" s="170">
        <f t="shared" si="295"/>
        <v>7380891247.3212795</v>
      </c>
      <c r="N9426" s="171">
        <f>'Projections+Sensitivity'!$B$72</f>
        <v>418000000</v>
      </c>
      <c r="O9426" s="171">
        <f>'Projections+Sensitivity'!$B$73</f>
        <v>634000000</v>
      </c>
      <c r="P9426" s="170">
        <f t="shared" si="294"/>
        <v>7164891247.3212795</v>
      </c>
      <c r="Q9426" s="170">
        <f>P9426/'Projections+Sensitivity'!$B$75</f>
        <v>53.073268498676143</v>
      </c>
    </row>
    <row r="9427" spans="1:17">
      <c r="A9427" s="222">
        <v>165029302.825158</v>
      </c>
      <c r="B9427" s="223">
        <v>527516658.26925999</v>
      </c>
      <c r="C9427" s="223">
        <v>873310574.31014395</v>
      </c>
      <c r="D9427" s="222">
        <v>811761942.32508194</v>
      </c>
      <c r="E9427" s="222">
        <v>599729265.28486001</v>
      </c>
      <c r="F9427" s="224">
        <f>E9427*(1+'Projections+Sensitivity'!$B$64)/('Projections+Sensitivity'!$B$63-'Projections+Sensitivity'!$B$64)</f>
        <v>5276474758.5210333</v>
      </c>
      <c r="G9427" s="170">
        <f>A9427/'Projections+Sensitivity'!B$67</f>
        <v>146342099.54334497</v>
      </c>
      <c r="H9427" s="170">
        <f>B9427/'Projections+Sensitivity'!C$67</f>
        <v>414813241.82212824</v>
      </c>
      <c r="I9427" s="170">
        <f>C9427/'Projections+Sensitivity'!D$67</f>
        <v>608966452.44013858</v>
      </c>
      <c r="J9427" s="170">
        <f>D9427/'Projections+Sensitivity'!E$67</f>
        <v>501951264.42224461</v>
      </c>
      <c r="K9427" s="170">
        <f>E9427/'Projections+Sensitivity'!F$67</f>
        <v>328848847.68795794</v>
      </c>
      <c r="L9427" s="170">
        <f>F9427/'Projections+Sensitivity'!F$67</f>
        <v>2893243242.6322713</v>
      </c>
      <c r="M9427" s="170">
        <f t="shared" si="295"/>
        <v>4894165148.5480862</v>
      </c>
      <c r="N9427" s="171">
        <f>'Projections+Sensitivity'!$B$72</f>
        <v>418000000</v>
      </c>
      <c r="O9427" s="171">
        <f>'Projections+Sensitivity'!$B$73</f>
        <v>634000000</v>
      </c>
      <c r="P9427" s="170">
        <f t="shared" si="294"/>
        <v>4678165148.5480862</v>
      </c>
      <c r="Q9427" s="170">
        <f>P9427/'Projections+Sensitivity'!$B$75</f>
        <v>34.653075174430271</v>
      </c>
    </row>
    <row r="9428" spans="1:17">
      <c r="A9428" s="222">
        <v>173664437.35160199</v>
      </c>
      <c r="B9428" s="223">
        <v>451405598.95700598</v>
      </c>
      <c r="C9428" s="223">
        <v>586281530.83624101</v>
      </c>
      <c r="D9428" s="222">
        <v>1418770332.7372</v>
      </c>
      <c r="E9428" s="222">
        <v>825396554.02033305</v>
      </c>
      <c r="F9428" s="224">
        <f>E9428*(1+'Projections+Sensitivity'!$B$64)/('Projections+Sensitivity'!$B$63-'Projections+Sensitivity'!$B$64)</f>
        <v>7261916893.4334068</v>
      </c>
      <c r="G9428" s="170">
        <f>A9428/'Projections+Sensitivity'!B$67</f>
        <v>153999428.84672248</v>
      </c>
      <c r="H9428" s="170">
        <f>B9428/'Projections+Sensitivity'!C$67</f>
        <v>354963235.65281188</v>
      </c>
      <c r="I9428" s="170">
        <f>C9428/'Projections+Sensitivity'!D$67</f>
        <v>408818803.37535763</v>
      </c>
      <c r="J9428" s="170">
        <f>D9428/'Projections+Sensitivity'!E$67</f>
        <v>877293607.04251146</v>
      </c>
      <c r="K9428" s="170">
        <f>E9428/'Projections+Sensitivity'!F$67</f>
        <v>452588728.59284836</v>
      </c>
      <c r="L9428" s="170">
        <f>F9428/'Projections+Sensitivity'!F$67</f>
        <v>3981918409.9295235</v>
      </c>
      <c r="M9428" s="170">
        <f t="shared" si="295"/>
        <v>6229582213.4397755</v>
      </c>
      <c r="N9428" s="171">
        <f>'Projections+Sensitivity'!$B$72</f>
        <v>418000000</v>
      </c>
      <c r="O9428" s="171">
        <f>'Projections+Sensitivity'!$B$73</f>
        <v>634000000</v>
      </c>
      <c r="P9428" s="170">
        <f t="shared" si="294"/>
        <v>6013582213.4397755</v>
      </c>
      <c r="Q9428" s="170">
        <f>P9428/'Projections+Sensitivity'!$B$75</f>
        <v>44.545053432887222</v>
      </c>
    </row>
    <row r="9429" spans="1:17">
      <c r="A9429" s="222">
        <v>519344304.25907499</v>
      </c>
      <c r="B9429" s="223">
        <v>661999909.89402699</v>
      </c>
      <c r="C9429" s="223">
        <v>498758599.65240097</v>
      </c>
      <c r="D9429" s="222">
        <v>345539430.67776197</v>
      </c>
      <c r="E9429" s="222">
        <v>806352370.966102</v>
      </c>
      <c r="F9429" s="224">
        <f>E9429*(1+'Projections+Sensitivity'!$B$64)/('Projections+Sensitivity'!$B$63-'Projections+Sensitivity'!$B$64)</f>
        <v>7094364370.9888411</v>
      </c>
      <c r="G9429" s="170">
        <f>A9429/'Projections+Sensitivity'!B$67</f>
        <v>460536005.24309206</v>
      </c>
      <c r="H9429" s="170">
        <f>B9429/'Projections+Sensitivity'!C$67</f>
        <v>520564278.69038212</v>
      </c>
      <c r="I9429" s="170">
        <f>C9429/'Projections+Sensitivity'!D$67</f>
        <v>347788363.02796155</v>
      </c>
      <c r="J9429" s="170">
        <f>D9429/'Projections+Sensitivity'!E$67</f>
        <v>213663569.44458354</v>
      </c>
      <c r="K9429" s="170">
        <f>E9429/'Projections+Sensitivity'!F$67</f>
        <v>442146253.93794256</v>
      </c>
      <c r="L9429" s="170">
        <f>F9429/'Projections+Sensitivity'!F$67</f>
        <v>3890044530.9602609</v>
      </c>
      <c r="M9429" s="170">
        <f t="shared" si="295"/>
        <v>5874743001.3042221</v>
      </c>
      <c r="N9429" s="171">
        <f>'Projections+Sensitivity'!$B$72</f>
        <v>418000000</v>
      </c>
      <c r="O9429" s="171">
        <f>'Projections+Sensitivity'!$B$73</f>
        <v>634000000</v>
      </c>
      <c r="P9429" s="170">
        <f t="shared" si="294"/>
        <v>5658743001.3042221</v>
      </c>
      <c r="Q9429" s="170">
        <f>P9429/'Projections+Sensitivity'!$B$75</f>
        <v>41.916614824475722</v>
      </c>
    </row>
    <row r="9430" spans="1:17">
      <c r="A9430" s="222">
        <v>1148123284.6835001</v>
      </c>
      <c r="B9430" s="223">
        <v>210921108.78908601</v>
      </c>
      <c r="C9430" s="223">
        <v>367109288.88170898</v>
      </c>
      <c r="D9430" s="222">
        <v>336349419.46208203</v>
      </c>
      <c r="E9430" s="222">
        <v>178932106.830823</v>
      </c>
      <c r="F9430" s="224">
        <f>E9430*(1+'Projections+Sensitivity'!$B$64)/('Projections+Sensitivity'!$B$63-'Projections+Sensitivity'!$B$64)</f>
        <v>1574261587.4070816</v>
      </c>
      <c r="G9430" s="170">
        <f>A9430/'Projections+Sensitivity'!B$67</f>
        <v>1018114778.0354754</v>
      </c>
      <c r="H9430" s="170">
        <f>B9430/'Projections+Sensitivity'!C$67</f>
        <v>165858020.84919113</v>
      </c>
      <c r="I9430" s="170">
        <f>C9430/'Projections+Sensitivity'!D$67</f>
        <v>255988245.05784938</v>
      </c>
      <c r="J9430" s="170">
        <f>D9430/'Projections+Sensitivity'!E$67</f>
        <v>207980945.62441209</v>
      </c>
      <c r="K9430" s="170">
        <f>E9430/'Projections+Sensitivity'!F$67</f>
        <v>98113633.187044963</v>
      </c>
      <c r="L9430" s="170">
        <f>F9430/'Projections+Sensitivity'!F$67</f>
        <v>863213017.84787738</v>
      </c>
      <c r="M9430" s="170">
        <f t="shared" si="295"/>
        <v>2609268640.60185</v>
      </c>
      <c r="N9430" s="171">
        <f>'Projections+Sensitivity'!$B$72</f>
        <v>418000000</v>
      </c>
      <c r="O9430" s="171">
        <f>'Projections+Sensitivity'!$B$73</f>
        <v>634000000</v>
      </c>
      <c r="P9430" s="170">
        <f t="shared" si="294"/>
        <v>2393268640.60185</v>
      </c>
      <c r="Q9430" s="170">
        <f>P9430/'Projections+Sensitivity'!$B$75</f>
        <v>17.727915856310002</v>
      </c>
    </row>
    <row r="9431" spans="1:17">
      <c r="A9431" s="222">
        <v>815079103.84309995</v>
      </c>
      <c r="B9431" s="223">
        <v>202676793.171009</v>
      </c>
      <c r="C9431" s="223">
        <v>186915983.15885299</v>
      </c>
      <c r="D9431" s="222">
        <v>710779982.16609001</v>
      </c>
      <c r="E9431" s="222">
        <v>966079281.80480301</v>
      </c>
      <c r="F9431" s="224">
        <f>E9431*(1+'Projections+Sensitivity'!$B$64)/('Projections+Sensitivity'!$B$63-'Projections+Sensitivity'!$B$64)</f>
        <v>8499656828.9058886</v>
      </c>
      <c r="G9431" s="170">
        <f>A9431/'Projections+Sensitivity'!B$67</f>
        <v>722783077.35857189</v>
      </c>
      <c r="H9431" s="170">
        <f>B9431/'Projections+Sensitivity'!C$67</f>
        <v>159375095.1737071</v>
      </c>
      <c r="I9431" s="170">
        <f>C9431/'Projections+Sensitivity'!D$67</f>
        <v>130338010.91727516</v>
      </c>
      <c r="J9431" s="170">
        <f>D9431/'Projections+Sensitivity'!E$67</f>
        <v>439509284.89255637</v>
      </c>
      <c r="K9431" s="170">
        <f>E9431/'Projections+Sensitivity'!F$67</f>
        <v>529729124.43387407</v>
      </c>
      <c r="L9431" s="170">
        <f>F9431/'Projections+Sensitivity'!F$67</f>
        <v>4660606903.3519049</v>
      </c>
      <c r="M9431" s="170">
        <f t="shared" si="295"/>
        <v>6642341496.1278896</v>
      </c>
      <c r="N9431" s="171">
        <f>'Projections+Sensitivity'!$B$72</f>
        <v>418000000</v>
      </c>
      <c r="O9431" s="171">
        <f>'Projections+Sensitivity'!$B$73</f>
        <v>634000000</v>
      </c>
      <c r="P9431" s="170">
        <f t="shared" si="294"/>
        <v>6426341496.1278896</v>
      </c>
      <c r="Q9431" s="170">
        <f>P9431/'Projections+Sensitivity'!$B$75</f>
        <v>47.602529600947328</v>
      </c>
    </row>
    <row r="9432" spans="1:17">
      <c r="A9432" s="222">
        <v>573011340.50138199</v>
      </c>
      <c r="B9432" s="223">
        <v>1013652727.35472</v>
      </c>
      <c r="C9432" s="223">
        <v>509998797.41706997</v>
      </c>
      <c r="D9432" s="222">
        <v>-439784190.79544199</v>
      </c>
      <c r="E9432" s="222">
        <v>500755674.101843</v>
      </c>
      <c r="F9432" s="224">
        <f>E9432*(1+'Projections+Sensitivity'!$B$64)/('Projections+Sensitivity'!$B$63-'Projections+Sensitivity'!$B$64)</f>
        <v>4405695748.946907</v>
      </c>
      <c r="G9432" s="170">
        <f>A9432/'Projections+Sensitivity'!B$67</f>
        <v>508126018.80746329</v>
      </c>
      <c r="H9432" s="170">
        <f>B9432/'Projections+Sensitivity'!C$67</f>
        <v>797086816.73750997</v>
      </c>
      <c r="I9432" s="170">
        <f>C9432/'Projections+Sensitivity'!D$67</f>
        <v>355626242.88288379</v>
      </c>
      <c r="J9432" s="170">
        <f>D9432/'Projections+Sensitivity'!E$67</f>
        <v>-271939615.70852149</v>
      </c>
      <c r="K9432" s="170">
        <f>E9432/'Projections+Sensitivity'!F$67</f>
        <v>274578774.01293927</v>
      </c>
      <c r="L9432" s="170">
        <f>F9432/'Projections+Sensitivity'!F$67</f>
        <v>2415770005.18187</v>
      </c>
      <c r="M9432" s="170">
        <f t="shared" si="295"/>
        <v>4079248241.9141445</v>
      </c>
      <c r="N9432" s="171">
        <f>'Projections+Sensitivity'!$B$72</f>
        <v>418000000</v>
      </c>
      <c r="O9432" s="171">
        <f>'Projections+Sensitivity'!$B$73</f>
        <v>634000000</v>
      </c>
      <c r="P9432" s="170">
        <f t="shared" si="294"/>
        <v>3863248241.9141445</v>
      </c>
      <c r="Q9432" s="170">
        <f>P9432/'Projections+Sensitivity'!$B$75</f>
        <v>28.616653643808476</v>
      </c>
    </row>
    <row r="9433" spans="1:17">
      <c r="A9433" s="222">
        <v>419514116.08110601</v>
      </c>
      <c r="B9433" s="223">
        <v>594461975.57736897</v>
      </c>
      <c r="C9433" s="223">
        <v>710995074.88533497</v>
      </c>
      <c r="D9433" s="222">
        <v>45520387.1367466</v>
      </c>
      <c r="E9433" s="222">
        <v>838279585.79804599</v>
      </c>
      <c r="F9433" s="224">
        <f>E9433*(1+'Projections+Sensitivity'!$B$64)/('Projections+Sensitivity'!$B$63-'Projections+Sensitivity'!$B$64)</f>
        <v>7375263024.6348562</v>
      </c>
      <c r="G9433" s="170">
        <f>A9433/'Projections+Sensitivity'!B$67</f>
        <v>372010155.07180929</v>
      </c>
      <c r="H9433" s="170">
        <f>B9433/'Projections+Sensitivity'!C$67</f>
        <v>467455757.77318507</v>
      </c>
      <c r="I9433" s="170">
        <f>C9433/'Projections+Sensitivity'!D$67</f>
        <v>495782555.70459759</v>
      </c>
      <c r="J9433" s="170">
        <f>D9433/'Projections+Sensitivity'!E$67</f>
        <v>28147434.227866046</v>
      </c>
      <c r="K9433" s="170">
        <f>E9433/'Projections+Sensitivity'!F$67</f>
        <v>459652866.36310703</v>
      </c>
      <c r="L9433" s="170">
        <f>F9433/'Projections+Sensitivity'!F$67</f>
        <v>4044069361.6890321</v>
      </c>
      <c r="M9433" s="170">
        <f t="shared" si="295"/>
        <v>5867118130.8295975</v>
      </c>
      <c r="N9433" s="171">
        <f>'Projections+Sensitivity'!$B$72</f>
        <v>418000000</v>
      </c>
      <c r="O9433" s="171">
        <f>'Projections+Sensitivity'!$B$73</f>
        <v>634000000</v>
      </c>
      <c r="P9433" s="170">
        <f t="shared" si="294"/>
        <v>5651118130.8295975</v>
      </c>
      <c r="Q9433" s="170">
        <f>P9433/'Projections+Sensitivity'!$B$75</f>
        <v>41.860134302441466</v>
      </c>
    </row>
    <row r="9434" spans="1:17">
      <c r="A9434" s="222">
        <v>895302340.62623203</v>
      </c>
      <c r="B9434" s="223">
        <v>283790661.57843602</v>
      </c>
      <c r="C9434" s="223">
        <v>1124074358.43489</v>
      </c>
      <c r="D9434" s="222">
        <v>57497952.574351303</v>
      </c>
      <c r="E9434" s="222">
        <v>792783142.38858104</v>
      </c>
      <c r="F9434" s="224">
        <f>E9434*(1+'Projections+Sensitivity'!$B$64)/('Projections+Sensitivity'!$B$63-'Projections+Sensitivity'!$B$64)</f>
        <v>6974981015.4877815</v>
      </c>
      <c r="G9434" s="170">
        <f>A9434/'Projections+Sensitivity'!B$67</f>
        <v>793922182.36615074</v>
      </c>
      <c r="H9434" s="170">
        <f>B9434/'Projections+Sensitivity'!C$67</f>
        <v>223159065.18370029</v>
      </c>
      <c r="I9434" s="170">
        <f>C9434/'Projections+Sensitivity'!D$67</f>
        <v>783826045.93531549</v>
      </c>
      <c r="J9434" s="170">
        <f>D9434/'Projections+Sensitivity'!E$67</f>
        <v>35553736.251444042</v>
      </c>
      <c r="K9434" s="170">
        <f>E9434/'Projections+Sensitivity'!F$67</f>
        <v>434705854.67776507</v>
      </c>
      <c r="L9434" s="170">
        <f>F9434/'Projections+Sensitivity'!F$67</f>
        <v>3824583195.0506349</v>
      </c>
      <c r="M9434" s="170">
        <f t="shared" si="295"/>
        <v>6095750079.4650106</v>
      </c>
      <c r="N9434" s="171">
        <f>'Projections+Sensitivity'!$B$72</f>
        <v>418000000</v>
      </c>
      <c r="O9434" s="171">
        <f>'Projections+Sensitivity'!$B$73</f>
        <v>634000000</v>
      </c>
      <c r="P9434" s="170">
        <f t="shared" si="294"/>
        <v>5879750079.4650106</v>
      </c>
      <c r="Q9434" s="170">
        <f>P9434/'Projections+Sensitivity'!$B$75</f>
        <v>43.553704292333414</v>
      </c>
    </row>
    <row r="9435" spans="1:17">
      <c r="A9435" s="222">
        <v>232781014.76264301</v>
      </c>
      <c r="B9435" s="223">
        <v>689424888.50718904</v>
      </c>
      <c r="C9435" s="223">
        <v>-65545215.2555819</v>
      </c>
      <c r="D9435" s="222">
        <v>1038064303.3944401</v>
      </c>
      <c r="E9435" s="222">
        <v>580553348.60932398</v>
      </c>
      <c r="F9435" s="224">
        <f>E9435*(1+'Projections+Sensitivity'!$B$64)/('Projections+Sensitivity'!$B$63-'Projections+Sensitivity'!$B$64)</f>
        <v>5107763231.2256136</v>
      </c>
      <c r="G9435" s="170">
        <f>A9435/'Projections+Sensitivity'!B$67</f>
        <v>206421901.14737853</v>
      </c>
      <c r="H9435" s="170">
        <f>B9435/'Projections+Sensitivity'!C$67</f>
        <v>542129937.53185427</v>
      </c>
      <c r="I9435" s="170">
        <f>C9435/'Projections+Sensitivity'!D$67</f>
        <v>-45705203.146254092</v>
      </c>
      <c r="J9435" s="170">
        <f>D9435/'Projections+Sensitivity'!E$67</f>
        <v>641884846.37257183</v>
      </c>
      <c r="K9435" s="170">
        <f>E9435/'Projections+Sensitivity'!F$67</f>
        <v>318334139.69031656</v>
      </c>
      <c r="L9435" s="170">
        <f>F9435/'Projections+Sensitivity'!F$67</f>
        <v>2800733847.8865905</v>
      </c>
      <c r="M9435" s="170">
        <f t="shared" si="295"/>
        <v>4463799469.4824581</v>
      </c>
      <c r="N9435" s="171">
        <f>'Projections+Sensitivity'!$B$72</f>
        <v>418000000</v>
      </c>
      <c r="O9435" s="171">
        <f>'Projections+Sensitivity'!$B$73</f>
        <v>634000000</v>
      </c>
      <c r="P9435" s="170">
        <f t="shared" si="294"/>
        <v>4247799469.4824581</v>
      </c>
      <c r="Q9435" s="170">
        <f>P9435/'Projections+Sensitivity'!$B$75</f>
        <v>31.465181255425616</v>
      </c>
    </row>
    <row r="9436" spans="1:17">
      <c r="A9436" s="222">
        <v>9364022.7111918908</v>
      </c>
      <c r="B9436" s="223">
        <v>1095732605.3489599</v>
      </c>
      <c r="C9436" s="223">
        <v>471626905.22027397</v>
      </c>
      <c r="D9436" s="222">
        <v>251348225.50279599</v>
      </c>
      <c r="E9436" s="222">
        <v>597781519.77567804</v>
      </c>
      <c r="F9436" s="224">
        <f>E9436*(1+'Projections+Sensitivity'!$B$64)/('Projections+Sensitivity'!$B$63-'Projections+Sensitivity'!$B$64)</f>
        <v>5259338309.4428978</v>
      </c>
      <c r="G9436" s="170">
        <f>A9436/'Projections+Sensitivity'!B$67</f>
        <v>8303681.3479071604</v>
      </c>
      <c r="H9436" s="170">
        <f>B9436/'Projections+Sensitivity'!C$67</f>
        <v>861630409.33392882</v>
      </c>
      <c r="I9436" s="170">
        <f>C9436/'Projections+Sensitivity'!D$67</f>
        <v>328869215.3695541</v>
      </c>
      <c r="J9436" s="170">
        <f>D9436/'Projections+Sensitivity'!E$67</f>
        <v>155420638.76516581</v>
      </c>
      <c r="K9436" s="170">
        <f>E9436/'Projections+Sensitivity'!F$67</f>
        <v>327780842.66742647</v>
      </c>
      <c r="L9436" s="170">
        <f>F9436/'Projections+Sensitivity'!F$67</f>
        <v>2883846833.5206838</v>
      </c>
      <c r="M9436" s="170">
        <f t="shared" si="295"/>
        <v>4565851621.0046663</v>
      </c>
      <c r="N9436" s="171">
        <f>'Projections+Sensitivity'!$B$72</f>
        <v>418000000</v>
      </c>
      <c r="O9436" s="171">
        <f>'Projections+Sensitivity'!$B$73</f>
        <v>634000000</v>
      </c>
      <c r="P9436" s="170">
        <f t="shared" si="294"/>
        <v>4349851621.0046663</v>
      </c>
      <c r="Q9436" s="170">
        <f>P9436/'Projections+Sensitivity'!$B$75</f>
        <v>32.221123118553081</v>
      </c>
    </row>
    <row r="9437" spans="1:17">
      <c r="A9437" s="222">
        <v>261023706.32827601</v>
      </c>
      <c r="B9437" s="223">
        <v>621982043.34813702</v>
      </c>
      <c r="C9437" s="223">
        <v>649112462.44482899</v>
      </c>
      <c r="D9437" s="222">
        <v>-577825299.78935397</v>
      </c>
      <c r="E9437" s="222">
        <v>837676727.00030005</v>
      </c>
      <c r="F9437" s="224">
        <f>E9437*(1+'Projections+Sensitivity'!$B$64)/('Projections+Sensitivity'!$B$63-'Projections+Sensitivity'!$B$64)</f>
        <v>7369959015.9539585</v>
      </c>
      <c r="G9437" s="170">
        <f>A9437/'Projections+Sensitivity'!B$67</f>
        <v>231466512.67826954</v>
      </c>
      <c r="H9437" s="170">
        <f>B9437/'Projections+Sensitivity'!C$67</f>
        <v>489096190.06704086</v>
      </c>
      <c r="I9437" s="170">
        <f>C9437/'Projections+Sensitivity'!D$67</f>
        <v>452631314.81255752</v>
      </c>
      <c r="J9437" s="170">
        <f>D9437/'Projections+Sensitivity'!E$67</f>
        <v>-357297040.82170182</v>
      </c>
      <c r="K9437" s="170">
        <f>E9437/'Projections+Sensitivity'!F$67</f>
        <v>459322301.50253922</v>
      </c>
      <c r="L9437" s="170">
        <f>F9437/'Projections+Sensitivity'!F$67</f>
        <v>4041161020.802896</v>
      </c>
      <c r="M9437" s="170">
        <f t="shared" si="295"/>
        <v>5316380299.0416012</v>
      </c>
      <c r="N9437" s="171">
        <f>'Projections+Sensitivity'!$B$72</f>
        <v>418000000</v>
      </c>
      <c r="O9437" s="171">
        <f>'Projections+Sensitivity'!$B$73</f>
        <v>634000000</v>
      </c>
      <c r="P9437" s="170">
        <f t="shared" si="294"/>
        <v>5100380299.0416012</v>
      </c>
      <c r="Q9437" s="170">
        <f>P9437/'Projections+Sensitivity'!$B$75</f>
        <v>37.780594807715566</v>
      </c>
    </row>
    <row r="9438" spans="1:17">
      <c r="A9438" s="222">
        <v>810192382.932832</v>
      </c>
      <c r="B9438" s="223">
        <v>1111285509.4152501</v>
      </c>
      <c r="C9438" s="223">
        <v>271919084.40920597</v>
      </c>
      <c r="D9438" s="222">
        <v>415501157.90870202</v>
      </c>
      <c r="E9438" s="222">
        <v>650409817.72695005</v>
      </c>
      <c r="F9438" s="224">
        <f>E9438*(1+'Projections+Sensitivity'!$B$64)/('Projections+Sensitivity'!$B$63-'Projections+Sensitivity'!$B$64)</f>
        <v>5722367048.9057159</v>
      </c>
      <c r="G9438" s="170">
        <f>A9438/'Projections+Sensitivity'!B$67</f>
        <v>718449707.55303717</v>
      </c>
      <c r="H9438" s="170">
        <f>B9438/'Projections+Sensitivity'!C$67</f>
        <v>873860450.70675182</v>
      </c>
      <c r="I9438" s="170">
        <f>C9438/'Projections+Sensitivity'!D$67</f>
        <v>189611353.68622929</v>
      </c>
      <c r="J9438" s="170">
        <f>D9438/'Projections+Sensitivity'!E$67</f>
        <v>256924254.1524055</v>
      </c>
      <c r="K9438" s="170">
        <f>E9438/'Projections+Sensitivity'!F$67</f>
        <v>356638455.82531357</v>
      </c>
      <c r="L9438" s="170">
        <f>F9438/'Projections+Sensitivity'!F$67</f>
        <v>3137738841.5193796</v>
      </c>
      <c r="M9438" s="170">
        <f t="shared" si="295"/>
        <v>5533223063.4431171</v>
      </c>
      <c r="N9438" s="171">
        <f>'Projections+Sensitivity'!$B$72</f>
        <v>418000000</v>
      </c>
      <c r="O9438" s="171">
        <f>'Projections+Sensitivity'!$B$73</f>
        <v>634000000</v>
      </c>
      <c r="P9438" s="170">
        <f t="shared" si="294"/>
        <v>5317223063.4431171</v>
      </c>
      <c r="Q9438" s="170">
        <f>P9438/'Projections+Sensitivity'!$B$75</f>
        <v>39.386837506986055</v>
      </c>
    </row>
    <row r="9439" spans="1:17">
      <c r="A9439" s="222">
        <v>1205305108.90201</v>
      </c>
      <c r="B9439" s="223">
        <v>-781941028.57343805</v>
      </c>
      <c r="C9439" s="223">
        <v>779440017.26620996</v>
      </c>
      <c r="D9439" s="222">
        <v>666193082.96898103</v>
      </c>
      <c r="E9439" s="222">
        <v>868818412.84285998</v>
      </c>
      <c r="F9439" s="224">
        <f>E9439*(1+'Projections+Sensitivity'!$B$64)/('Projections+Sensitivity'!$B$63-'Projections+Sensitivity'!$B$64)</f>
        <v>7643946511.3082352</v>
      </c>
      <c r="G9439" s="170">
        <f>A9439/'Projections+Sensitivity'!B$67</f>
        <v>1068821580.2130311</v>
      </c>
      <c r="H9439" s="170">
        <f>B9439/'Projections+Sensitivity'!C$67</f>
        <v>-614880095.04851437</v>
      </c>
      <c r="I9439" s="170">
        <f>C9439/'Projections+Sensitivity'!D$67</f>
        <v>543509761.78140032</v>
      </c>
      <c r="J9439" s="170">
        <f>D9439/'Projections+Sensitivity'!E$67</f>
        <v>411939070.93974036</v>
      </c>
      <c r="K9439" s="170">
        <f>E9439/'Projections+Sensitivity'!F$67</f>
        <v>476398185.73427171</v>
      </c>
      <c r="L9439" s="170">
        <f>F9439/'Projections+Sensitivity'!F$67</f>
        <v>4191396264.1761999</v>
      </c>
      <c r="M9439" s="170">
        <f t="shared" si="295"/>
        <v>6077184767.7961292</v>
      </c>
      <c r="N9439" s="171">
        <f>'Projections+Sensitivity'!$B$72</f>
        <v>418000000</v>
      </c>
      <c r="O9439" s="171">
        <f>'Projections+Sensitivity'!$B$73</f>
        <v>634000000</v>
      </c>
      <c r="P9439" s="170">
        <f t="shared" si="294"/>
        <v>5861184767.7961292</v>
      </c>
      <c r="Q9439" s="170">
        <f>P9439/'Projections+Sensitivity'!$B$75</f>
        <v>43.416183465156514</v>
      </c>
    </row>
    <row r="9440" spans="1:17">
      <c r="A9440" s="222">
        <v>26505706.616996299</v>
      </c>
      <c r="B9440" s="223">
        <v>451206541.676557</v>
      </c>
      <c r="C9440" s="223">
        <v>1029526154.32985</v>
      </c>
      <c r="D9440" s="222">
        <v>612163503.57000196</v>
      </c>
      <c r="E9440" s="222">
        <v>1541350275.3480401</v>
      </c>
      <c r="F9440" s="224">
        <f>E9440*(1+'Projections+Sensitivity'!$B$64)/('Projections+Sensitivity'!$B$63-'Projections+Sensitivity'!$B$64)</f>
        <v>13560945401.005913</v>
      </c>
      <c r="G9440" s="170">
        <f>A9440/'Projections+Sensitivity'!B$67</f>
        <v>23504315.232554257</v>
      </c>
      <c r="H9440" s="170">
        <f>B9440/'Projections+Sensitivity'!C$67</f>
        <v>354806706.76501852</v>
      </c>
      <c r="I9440" s="170">
        <f>C9440/'Projections+Sensitivity'!D$67</f>
        <v>717896826.55776012</v>
      </c>
      <c r="J9440" s="170">
        <f>D9440/'Projections+Sensitivity'!E$67</f>
        <v>378529995.83843571</v>
      </c>
      <c r="K9440" s="170">
        <f>E9440/'Projections+Sensitivity'!F$67</f>
        <v>845166796.53937757</v>
      </c>
      <c r="L9440" s="170">
        <f>F9440/'Projections+Sensitivity'!F$67</f>
        <v>7435857355.6718616</v>
      </c>
      <c r="M9440" s="170">
        <f t="shared" si="295"/>
        <v>9755761996.6050072</v>
      </c>
      <c r="N9440" s="171">
        <f>'Projections+Sensitivity'!$B$72</f>
        <v>418000000</v>
      </c>
      <c r="O9440" s="171">
        <f>'Projections+Sensitivity'!$B$73</f>
        <v>634000000</v>
      </c>
      <c r="P9440" s="170">
        <f t="shared" si="294"/>
        <v>9539761996.6050072</v>
      </c>
      <c r="Q9440" s="170">
        <f>P9440/'Projections+Sensitivity'!$B$75</f>
        <v>70.664903678555604</v>
      </c>
    </row>
    <row r="9441" spans="1:17">
      <c r="A9441" s="222">
        <v>524007348.07229</v>
      </c>
      <c r="B9441" s="223">
        <v>131140797.80137999</v>
      </c>
      <c r="C9441" s="223">
        <v>424182171.55574799</v>
      </c>
      <c r="D9441" s="222">
        <v>685438964.62203896</v>
      </c>
      <c r="E9441" s="222">
        <v>185706533.557906</v>
      </c>
      <c r="F9441" s="224">
        <f>E9441*(1+'Projections+Sensitivity'!$B$64)/('Projections+Sensitivity'!$B$63-'Projections+Sensitivity'!$B$64)</f>
        <v>1633863634.0271103</v>
      </c>
      <c r="G9441" s="170">
        <f>A9441/'Projections+Sensitivity'!B$67</f>
        <v>464671026.17698932</v>
      </c>
      <c r="H9441" s="170">
        <f>B9441/'Projections+Sensitivity'!C$67</f>
        <v>103122695.02466375</v>
      </c>
      <c r="I9441" s="170">
        <f>C9441/'Projections+Sensitivity'!D$67</f>
        <v>295785622.89218539</v>
      </c>
      <c r="J9441" s="170">
        <f>D9441/'Projections+Sensitivity'!E$67</f>
        <v>423839720.7817412</v>
      </c>
      <c r="K9441" s="170">
        <f>E9441/'Projections+Sensitivity'!F$67</f>
        <v>101828246.68333584</v>
      </c>
      <c r="L9441" s="170">
        <f>F9441/'Projections+Sensitivity'!F$67</f>
        <v>895894538.46957123</v>
      </c>
      <c r="M9441" s="170">
        <f t="shared" si="295"/>
        <v>2285141850.0284867</v>
      </c>
      <c r="N9441" s="171">
        <f>'Projections+Sensitivity'!$B$72</f>
        <v>418000000</v>
      </c>
      <c r="O9441" s="171">
        <f>'Projections+Sensitivity'!$B$73</f>
        <v>634000000</v>
      </c>
      <c r="P9441" s="170">
        <f t="shared" si="294"/>
        <v>2069141850.0284867</v>
      </c>
      <c r="Q9441" s="170">
        <f>P9441/'Projections+Sensitivity'!$B$75</f>
        <v>15.32697666687768</v>
      </c>
    </row>
    <row r="9442" spans="1:17">
      <c r="A9442" s="222">
        <v>-32094198.5744415</v>
      </c>
      <c r="B9442" s="223">
        <v>290547913.23294199</v>
      </c>
      <c r="C9442" s="223">
        <v>408791784.90223098</v>
      </c>
      <c r="D9442" s="222">
        <v>532833150.582017</v>
      </c>
      <c r="E9442" s="222">
        <v>834458996.91673005</v>
      </c>
      <c r="F9442" s="224">
        <f>E9442*(1+'Projections+Sensitivity'!$B$64)/('Projections+Sensitivity'!$B$63-'Projections+Sensitivity'!$B$64)</f>
        <v>7341649122.5596008</v>
      </c>
      <c r="G9442" s="170">
        <f>A9442/'Projections+Sensitivity'!B$67</f>
        <v>-28459990.572224621</v>
      </c>
      <c r="H9442" s="170">
        <f>B9442/'Projections+Sensitivity'!C$67</f>
        <v>228472636.65234351</v>
      </c>
      <c r="I9442" s="170">
        <f>C9442/'Projections+Sensitivity'!D$67</f>
        <v>285053783.11172956</v>
      </c>
      <c r="J9442" s="170">
        <f>D9442/'Projections+Sensitivity'!E$67</f>
        <v>329476241.39002186</v>
      </c>
      <c r="K9442" s="170">
        <f>E9442/'Projections+Sensitivity'!F$67</f>
        <v>457557927.32338315</v>
      </c>
      <c r="L9442" s="170">
        <f>F9442/'Projections+Sensitivity'!F$67</f>
        <v>4025637890.017405</v>
      </c>
      <c r="M9442" s="170">
        <f t="shared" si="295"/>
        <v>5297738487.9226589</v>
      </c>
      <c r="N9442" s="171">
        <f>'Projections+Sensitivity'!$B$72</f>
        <v>418000000</v>
      </c>
      <c r="O9442" s="171">
        <f>'Projections+Sensitivity'!$B$73</f>
        <v>634000000</v>
      </c>
      <c r="P9442" s="170">
        <f t="shared" si="294"/>
        <v>5081738487.9226589</v>
      </c>
      <c r="Q9442" s="170">
        <f>P9442/'Projections+Sensitivity'!$B$75</f>
        <v>37.642507317945622</v>
      </c>
    </row>
    <row r="9443" spans="1:17">
      <c r="A9443" s="222">
        <v>603821734.32938397</v>
      </c>
      <c r="B9443" s="223">
        <v>-163568832.38569099</v>
      </c>
      <c r="C9443" s="223">
        <v>-345112071.24800903</v>
      </c>
      <c r="D9443" s="222">
        <v>-313993834.471973</v>
      </c>
      <c r="E9443" s="222">
        <v>1115112682.17348</v>
      </c>
      <c r="F9443" s="224">
        <f>E9443*(1+'Projections+Sensitivity'!$B$64)/('Projections+Sensitivity'!$B$63-'Projections+Sensitivity'!$B$64)</f>
        <v>9810866771.0259762</v>
      </c>
      <c r="G9443" s="170">
        <f>A9443/'Projections+Sensitivity'!B$67</f>
        <v>535447577.12080163</v>
      </c>
      <c r="H9443" s="170">
        <f>B9443/'Projections+Sensitivity'!C$67</f>
        <v>-128622511.83797859</v>
      </c>
      <c r="I9443" s="170">
        <f>C9443/'Projections+Sensitivity'!D$67</f>
        <v>-240649409.16143358</v>
      </c>
      <c r="J9443" s="170">
        <f>D9443/'Projections+Sensitivity'!E$67</f>
        <v>-194157417.36125731</v>
      </c>
      <c r="K9443" s="170">
        <f>E9443/'Projections+Sensitivity'!F$67</f>
        <v>611448434.8213352</v>
      </c>
      <c r="L9443" s="170">
        <f>F9443/'Projections+Sensitivity'!F$67</f>
        <v>5379581119.7233162</v>
      </c>
      <c r="M9443" s="170">
        <f t="shared" si="295"/>
        <v>5963047793.3047838</v>
      </c>
      <c r="N9443" s="171">
        <f>'Projections+Sensitivity'!$B$72</f>
        <v>418000000</v>
      </c>
      <c r="O9443" s="171">
        <f>'Projections+Sensitivity'!$B$73</f>
        <v>634000000</v>
      </c>
      <c r="P9443" s="170">
        <f t="shared" si="294"/>
        <v>5747047793.3047838</v>
      </c>
      <c r="Q9443" s="170">
        <f>P9443/'Projections+Sensitivity'!$B$75</f>
        <v>42.570724394850252</v>
      </c>
    </row>
    <row r="9444" spans="1:17">
      <c r="A9444" s="222">
        <v>874116649.11025703</v>
      </c>
      <c r="B9444" s="223">
        <v>270524617.083507</v>
      </c>
      <c r="C9444" s="223">
        <v>241486965.86548501</v>
      </c>
      <c r="D9444" s="222">
        <v>790594336.06822705</v>
      </c>
      <c r="E9444" s="222">
        <v>358244635.11730999</v>
      </c>
      <c r="F9444" s="224">
        <f>E9444*(1+'Projections+Sensitivity'!$B$64)/('Projections+Sensitivity'!$B$63-'Projections+Sensitivity'!$B$64)</f>
        <v>3151870158.7360792</v>
      </c>
      <c r="G9444" s="170">
        <f>A9444/'Projections+Sensitivity'!B$67</f>
        <v>775135466.77291989</v>
      </c>
      <c r="H9444" s="170">
        <f>B9444/'Projections+Sensitivity'!C$67</f>
        <v>212727298.07865229</v>
      </c>
      <c r="I9444" s="170">
        <f>C9444/'Projections+Sensitivity'!D$67</f>
        <v>168390793.88200772</v>
      </c>
      <c r="J9444" s="170">
        <f>D9444/'Projections+Sensitivity'!E$67</f>
        <v>488862320.27319068</v>
      </c>
      <c r="K9444" s="170">
        <f>E9444/'Projections+Sensitivity'!F$67</f>
        <v>196435862.42662948</v>
      </c>
      <c r="L9444" s="170">
        <f>F9444/'Projections+Sensitivity'!F$67</f>
        <v>1728261283.4811525</v>
      </c>
      <c r="M9444" s="170">
        <f t="shared" si="295"/>
        <v>3569813024.9145527</v>
      </c>
      <c r="N9444" s="171">
        <f>'Projections+Sensitivity'!$B$72</f>
        <v>418000000</v>
      </c>
      <c r="O9444" s="171">
        <f>'Projections+Sensitivity'!$B$73</f>
        <v>634000000</v>
      </c>
      <c r="P9444" s="170">
        <f t="shared" si="294"/>
        <v>3353813024.9145527</v>
      </c>
      <c r="Q9444" s="170">
        <f>P9444/'Projections+Sensitivity'!$B$75</f>
        <v>24.843059443811502</v>
      </c>
    </row>
    <row r="9445" spans="1:17">
      <c r="A9445" s="222">
        <v>420994771.01890099</v>
      </c>
      <c r="B9445" s="223">
        <v>-115405484.281515</v>
      </c>
      <c r="C9445" s="223">
        <v>770691608.76942897</v>
      </c>
      <c r="D9445" s="222">
        <v>820959413.31217802</v>
      </c>
      <c r="E9445" s="222">
        <v>273949401.13937998</v>
      </c>
      <c r="F9445" s="224">
        <f>E9445*(1+'Projections+Sensitivity'!$B$64)/('Projections+Sensitivity'!$B$63-'Projections+Sensitivity'!$B$64)</f>
        <v>2410232723.1560273</v>
      </c>
      <c r="G9445" s="170">
        <f>A9445/'Projections+Sensitivity'!B$67</f>
        <v>373323147.05921227</v>
      </c>
      <c r="H9445" s="170">
        <f>B9445/'Projections+Sensitivity'!C$67</f>
        <v>-90749215.799044535</v>
      </c>
      <c r="I9445" s="170">
        <f>C9445/'Projections+Sensitivity'!D$67</f>
        <v>537409426.52439249</v>
      </c>
      <c r="J9445" s="170">
        <f>D9445/'Projections+Sensitivity'!E$67</f>
        <v>507638500.9761492</v>
      </c>
      <c r="K9445" s="170">
        <f>E9445/'Projections+Sensitivity'!F$67</f>
        <v>150214355.21693477</v>
      </c>
      <c r="L9445" s="170">
        <f>F9445/'Projections+Sensitivity'!F$67</f>
        <v>1321600094.4912994</v>
      </c>
      <c r="M9445" s="170">
        <f t="shared" si="295"/>
        <v>2799436308.4689436</v>
      </c>
      <c r="N9445" s="171">
        <f>'Projections+Sensitivity'!$B$72</f>
        <v>418000000</v>
      </c>
      <c r="O9445" s="171">
        <f>'Projections+Sensitivity'!$B$73</f>
        <v>634000000</v>
      </c>
      <c r="P9445" s="170">
        <f t="shared" si="294"/>
        <v>2583436308.4689436</v>
      </c>
      <c r="Q9445" s="170">
        <f>P9445/'Projections+Sensitivity'!$B$75</f>
        <v>19.136565247918099</v>
      </c>
    </row>
    <row r="9446" spans="1:17">
      <c r="A9446" s="222">
        <v>234882955.64093399</v>
      </c>
      <c r="B9446" s="223">
        <v>224831652.7229</v>
      </c>
      <c r="C9446" s="223">
        <v>141085546.024708</v>
      </c>
      <c r="D9446" s="222">
        <v>518062832.68451101</v>
      </c>
      <c r="E9446" s="222">
        <v>741183399.19337797</v>
      </c>
      <c r="F9446" s="224">
        <f>E9446*(1+'Projections+Sensitivity'!$B$64)/('Projections+Sensitivity'!$B$63-'Projections+Sensitivity'!$B$64)</f>
        <v>6521001597.981225</v>
      </c>
      <c r="G9446" s="170">
        <f>A9446/'Projections+Sensitivity'!B$67</f>
        <v>208285827.34702429</v>
      </c>
      <c r="H9446" s="170">
        <f>B9446/'Projections+Sensitivity'!C$67</f>
        <v>176796590.72038031</v>
      </c>
      <c r="I9446" s="170">
        <f>C9446/'Projections+Sensitivity'!D$67</f>
        <v>98380080.329514399</v>
      </c>
      <c r="J9446" s="170">
        <f>D9446/'Projections+Sensitivity'!E$67</f>
        <v>320343046.84367961</v>
      </c>
      <c r="K9446" s="170">
        <f>E9446/'Projections+Sensitivity'!F$67</f>
        <v>406412227.74815816</v>
      </c>
      <c r="L9446" s="170">
        <f>F9446/'Projections+Sensitivity'!F$67</f>
        <v>3575653191.1926923</v>
      </c>
      <c r="M9446" s="170">
        <f t="shared" si="295"/>
        <v>4785870964.1814489</v>
      </c>
      <c r="N9446" s="171">
        <f>'Projections+Sensitivity'!$B$72</f>
        <v>418000000</v>
      </c>
      <c r="O9446" s="171">
        <f>'Projections+Sensitivity'!$B$73</f>
        <v>634000000</v>
      </c>
      <c r="P9446" s="170">
        <f t="shared" si="294"/>
        <v>4569870964.1814489</v>
      </c>
      <c r="Q9446" s="170">
        <f>P9446/'Projections+Sensitivity'!$B$75</f>
        <v>33.850896030973693</v>
      </c>
    </row>
    <row r="9447" spans="1:17">
      <c r="A9447" s="222">
        <v>893658116.19590998</v>
      </c>
      <c r="B9447" s="223">
        <v>506532329.78272998</v>
      </c>
      <c r="C9447" s="223">
        <v>183307508.139806</v>
      </c>
      <c r="D9447" s="222">
        <v>958615710.86671698</v>
      </c>
      <c r="E9447" s="222">
        <v>541431249.51424897</v>
      </c>
      <c r="F9447" s="224">
        <f>E9447*(1+'Projections+Sensitivity'!$B$64)/('Projections+Sensitivity'!$B$63-'Projections+Sensitivity'!$B$64)</f>
        <v>4763563305.8184843</v>
      </c>
      <c r="G9447" s="170">
        <f>A9447/'Projections+Sensitivity'!B$67</f>
        <v>792464142.78690875</v>
      </c>
      <c r="H9447" s="170">
        <f>B9447/'Projections+Sensitivity'!C$67</f>
        <v>398312194.52721065</v>
      </c>
      <c r="I9447" s="170">
        <f>C9447/'Projections+Sensitivity'!D$67</f>
        <v>127821792.40840879</v>
      </c>
      <c r="J9447" s="170">
        <f>D9447/'Projections+Sensitivity'!E$67</f>
        <v>592757978.75712991</v>
      </c>
      <c r="K9447" s="170">
        <f>E9447/'Projections+Sensitivity'!F$67</f>
        <v>296882364.77911764</v>
      </c>
      <c r="L9447" s="170">
        <f>F9447/'Projections+Sensitivity'!F$67</f>
        <v>2611999104.7343574</v>
      </c>
      <c r="M9447" s="170">
        <f t="shared" si="295"/>
        <v>4820237577.9931335</v>
      </c>
      <c r="N9447" s="171">
        <f>'Projections+Sensitivity'!$B$72</f>
        <v>418000000</v>
      </c>
      <c r="O9447" s="171">
        <f>'Projections+Sensitivity'!$B$73</f>
        <v>634000000</v>
      </c>
      <c r="P9447" s="170">
        <f t="shared" si="294"/>
        <v>4604237577.9931335</v>
      </c>
      <c r="Q9447" s="170">
        <f>P9447/'Projections+Sensitivity'!$B$75</f>
        <v>34.105463540689875</v>
      </c>
    </row>
    <row r="9448" spans="1:17">
      <c r="A9448" s="222">
        <v>324135939.73370701</v>
      </c>
      <c r="B9448" s="223">
        <v>309162047.39907199</v>
      </c>
      <c r="C9448" s="223">
        <v>235463426.253218</v>
      </c>
      <c r="D9448" s="222">
        <v>405511953.92474401</v>
      </c>
      <c r="E9448" s="222">
        <v>1117420496.3594201</v>
      </c>
      <c r="F9448" s="224">
        <f>E9448*(1+'Projections+Sensitivity'!$B$64)/('Projections+Sensitivity'!$B$63-'Projections+Sensitivity'!$B$64)</f>
        <v>9831171138.3535976</v>
      </c>
      <c r="G9448" s="170">
        <f>A9448/'Projections+Sensitivity'!B$67</f>
        <v>287432190.19922203</v>
      </c>
      <c r="H9448" s="170">
        <f>B9448/'Projections+Sensitivity'!C$67</f>
        <v>243109879.31781247</v>
      </c>
      <c r="I9448" s="170">
        <f>C9448/'Projections+Sensitivity'!D$67</f>
        <v>164190531.50488895</v>
      </c>
      <c r="J9448" s="170">
        <f>D9448/'Projections+Sensitivity'!E$67</f>
        <v>250747451.1897563</v>
      </c>
      <c r="K9448" s="170">
        <f>E9448/'Projections+Sensitivity'!F$67</f>
        <v>612713875.87891614</v>
      </c>
      <c r="L9448" s="170">
        <f>F9448/'Projections+Sensitivity'!F$67</f>
        <v>5390714589.7492456</v>
      </c>
      <c r="M9448" s="170">
        <f t="shared" si="295"/>
        <v>6948908517.8398418</v>
      </c>
      <c r="N9448" s="171">
        <f>'Projections+Sensitivity'!$B$72</f>
        <v>418000000</v>
      </c>
      <c r="O9448" s="171">
        <f>'Projections+Sensitivity'!$B$73</f>
        <v>634000000</v>
      </c>
      <c r="P9448" s="170">
        <f t="shared" si="294"/>
        <v>6732908517.8398418</v>
      </c>
      <c r="Q9448" s="170">
        <f>P9448/'Projections+Sensitivity'!$B$75</f>
        <v>49.873396428443272</v>
      </c>
    </row>
    <row r="9449" spans="1:17">
      <c r="A9449" s="222">
        <v>565056003.45104003</v>
      </c>
      <c r="B9449" s="223">
        <v>372583944.949844</v>
      </c>
      <c r="C9449" s="223">
        <v>872833929.302279</v>
      </c>
      <c r="D9449" s="222">
        <v>726875034.87003303</v>
      </c>
      <c r="E9449" s="222">
        <v>624039500.87153101</v>
      </c>
      <c r="F9449" s="224">
        <f>E9449*(1+'Projections+Sensitivity'!$B$64)/('Projections+Sensitivity'!$B$63-'Projections+Sensitivity'!$B$64)</f>
        <v>5490358508.8593502</v>
      </c>
      <c r="G9449" s="170">
        <f>A9449/'Projections+Sensitivity'!B$67</f>
        <v>501071509.65913689</v>
      </c>
      <c r="H9449" s="170">
        <f>B9449/'Projections+Sensitivity'!C$67</f>
        <v>292981750.68555635</v>
      </c>
      <c r="I9449" s="170">
        <f>C9449/'Projections+Sensitivity'!D$67</f>
        <v>608634084.06163573</v>
      </c>
      <c r="J9449" s="170">
        <f>D9449/'Projections+Sensitivity'!E$67</f>
        <v>449461626.37896168</v>
      </c>
      <c r="K9449" s="170">
        <f>E9449/'Projections+Sensitivity'!F$67</f>
        <v>342178850.7784397</v>
      </c>
      <c r="L9449" s="170">
        <f>F9449/'Projections+Sensitivity'!F$67</f>
        <v>3010521869.6883087</v>
      </c>
      <c r="M9449" s="170">
        <f t="shared" si="295"/>
        <v>5204849691.252039</v>
      </c>
      <c r="N9449" s="171">
        <f>'Projections+Sensitivity'!$B$72</f>
        <v>418000000</v>
      </c>
      <c r="O9449" s="171">
        <f>'Projections+Sensitivity'!$B$73</f>
        <v>634000000</v>
      </c>
      <c r="P9449" s="170">
        <f t="shared" si="294"/>
        <v>4988849691.252039</v>
      </c>
      <c r="Q9449" s="170">
        <f>P9449/'Projections+Sensitivity'!$B$75</f>
        <v>36.954442157422513</v>
      </c>
    </row>
    <row r="9450" spans="1:17">
      <c r="A9450" s="222">
        <v>-32714192.103625901</v>
      </c>
      <c r="B9450" s="223">
        <v>766982864.22165406</v>
      </c>
      <c r="C9450" s="223">
        <v>442270106.66269302</v>
      </c>
      <c r="D9450" s="222">
        <v>1318121735.0039999</v>
      </c>
      <c r="E9450" s="222">
        <v>713102037.95702803</v>
      </c>
      <c r="F9450" s="224">
        <f>E9450*(1+'Projections+Sensitivity'!$B$64)/('Projections+Sensitivity'!$B$63-'Projections+Sensitivity'!$B$64)</f>
        <v>6273939127.7545404</v>
      </c>
      <c r="G9450" s="170">
        <f>A9450/'Projections+Sensitivity'!B$67</f>
        <v>-29009778.720213462</v>
      </c>
      <c r="H9450" s="170">
        <f>B9450/'Projections+Sensitivity'!C$67</f>
        <v>603117727.83374369</v>
      </c>
      <c r="I9450" s="170">
        <f>C9450/'Projections+Sensitivity'!D$67</f>
        <v>308398484.79729265</v>
      </c>
      <c r="J9450" s="170">
        <f>D9450/'Projections+Sensitivity'!E$67</f>
        <v>815057761.45728707</v>
      </c>
      <c r="K9450" s="170">
        <f>E9450/'Projections+Sensitivity'!F$67</f>
        <v>391014407.73399436</v>
      </c>
      <c r="L9450" s="170">
        <f>F9450/'Projections+Sensitivity'!F$67</f>
        <v>3440181715.4053712</v>
      </c>
      <c r="M9450" s="170">
        <f t="shared" si="295"/>
        <v>5528760318.5074749</v>
      </c>
      <c r="N9450" s="171">
        <f>'Projections+Sensitivity'!$B$72</f>
        <v>418000000</v>
      </c>
      <c r="O9450" s="171">
        <f>'Projections+Sensitivity'!$B$73</f>
        <v>634000000</v>
      </c>
      <c r="P9450" s="170">
        <f t="shared" si="294"/>
        <v>5312760318.5074749</v>
      </c>
      <c r="Q9450" s="170">
        <f>P9450/'Projections+Sensitivity'!$B$75</f>
        <v>39.353780137092407</v>
      </c>
    </row>
    <row r="9451" spans="1:17">
      <c r="A9451" s="222">
        <v>235910211.12921801</v>
      </c>
      <c r="B9451" s="223">
        <v>474243200.53329402</v>
      </c>
      <c r="C9451" s="223">
        <v>-19760703.7697732</v>
      </c>
      <c r="D9451" s="222">
        <v>636549776.32974398</v>
      </c>
      <c r="E9451" s="222">
        <v>287814688.98102599</v>
      </c>
      <c r="F9451" s="224">
        <f>E9451*(1+'Projections+Sensitivity'!$B$64)/('Projections+Sensitivity'!$B$63-'Projections+Sensitivity'!$B$64)</f>
        <v>2532220836.0444722</v>
      </c>
      <c r="G9451" s="170">
        <f>A9451/'Projections+Sensitivity'!B$67</f>
        <v>209196760.87427899</v>
      </c>
      <c r="H9451" s="170">
        <f>B9451/'Projections+Sensitivity'!C$67</f>
        <v>372921606.06026679</v>
      </c>
      <c r="I9451" s="170">
        <f>C9451/'Projections+Sensitivity'!D$67</f>
        <v>-13779296.880614309</v>
      </c>
      <c r="J9451" s="170">
        <f>D9451/'Projections+Sensitivity'!E$67</f>
        <v>393609195.54966861</v>
      </c>
      <c r="K9451" s="170">
        <f>E9451/'Projections+Sensitivity'!F$67</f>
        <v>157817092.3076809</v>
      </c>
      <c r="L9451" s="170">
        <f>F9451/'Projections+Sensitivity'!F$67</f>
        <v>1388489693.9773934</v>
      </c>
      <c r="M9451" s="170">
        <f t="shared" si="295"/>
        <v>2508255051.8886743</v>
      </c>
      <c r="N9451" s="171">
        <f>'Projections+Sensitivity'!$B$72</f>
        <v>418000000</v>
      </c>
      <c r="O9451" s="171">
        <f>'Projections+Sensitivity'!$B$73</f>
        <v>634000000</v>
      </c>
      <c r="P9451" s="170">
        <f t="shared" si="294"/>
        <v>2292255051.8886743</v>
      </c>
      <c r="Q9451" s="170">
        <f>P9451/'Projections+Sensitivity'!$B$75</f>
        <v>16.979667051027217</v>
      </c>
    </row>
    <row r="9452" spans="1:17">
      <c r="A9452" s="222">
        <v>1028541707.04426</v>
      </c>
      <c r="B9452" s="223">
        <v>-211956864.08111799</v>
      </c>
      <c r="C9452" s="223">
        <v>713830710.83029902</v>
      </c>
      <c r="D9452" s="222">
        <v>201095029.60024899</v>
      </c>
      <c r="E9452" s="222">
        <v>340716628.74487799</v>
      </c>
      <c r="F9452" s="224">
        <f>E9452*(1+'Projections+Sensitivity'!$B$64)/('Projections+Sensitivity'!$B$63-'Projections+Sensitivity'!$B$64)</f>
        <v>2997657102.0372305</v>
      </c>
      <c r="G9452" s="170">
        <f>A9452/'Projections+Sensitivity'!B$67</f>
        <v>912074100.17493641</v>
      </c>
      <c r="H9452" s="170">
        <f>B9452/'Projections+Sensitivity'!C$67</f>
        <v>-166672488.03934932</v>
      </c>
      <c r="I9452" s="170">
        <f>C9452/'Projections+Sensitivity'!D$67</f>
        <v>497759867.34219062</v>
      </c>
      <c r="J9452" s="170">
        <f>D9452/'Projections+Sensitivity'!E$67</f>
        <v>124346682.33861452</v>
      </c>
      <c r="K9452" s="170">
        <f>E9452/'Projections+Sensitivity'!F$67</f>
        <v>186824751.16110933</v>
      </c>
      <c r="L9452" s="170">
        <f>F9452/'Projections+Sensitivity'!F$67</f>
        <v>1643701818.1868143</v>
      </c>
      <c r="M9452" s="170">
        <f t="shared" si="295"/>
        <v>3198034731.1643157</v>
      </c>
      <c r="N9452" s="171">
        <f>'Projections+Sensitivity'!$B$72</f>
        <v>418000000</v>
      </c>
      <c r="O9452" s="171">
        <f>'Projections+Sensitivity'!$B$73</f>
        <v>634000000</v>
      </c>
      <c r="P9452" s="170">
        <f t="shared" si="294"/>
        <v>2982034731.1643157</v>
      </c>
      <c r="Q9452" s="170">
        <f>P9452/'Projections+Sensitivity'!$B$75</f>
        <v>22.08914615677271</v>
      </c>
    </row>
    <row r="9453" spans="1:17">
      <c r="A9453" s="222">
        <v>385715436.918423</v>
      </c>
      <c r="B9453" s="223">
        <v>-43414633.262466401</v>
      </c>
      <c r="C9453" s="223">
        <v>1094535430.3587201</v>
      </c>
      <c r="D9453" s="222">
        <v>756096985.43595397</v>
      </c>
      <c r="E9453" s="222">
        <v>742613247.61018801</v>
      </c>
      <c r="F9453" s="224">
        <f>E9453*(1+'Projections+Sensitivity'!$B$64)/('Projections+Sensitivity'!$B$63-'Projections+Sensitivity'!$B$64)</f>
        <v>6533581539.4923754</v>
      </c>
      <c r="G9453" s="170">
        <f>A9453/'Projections+Sensitivity'!B$67</f>
        <v>342038691.90869325</v>
      </c>
      <c r="H9453" s="170">
        <f>B9453/'Projections+Sensitivity'!C$67</f>
        <v>-34139139.463781983</v>
      </c>
      <c r="I9453" s="170">
        <f>C9453/'Projections+Sensitivity'!D$67</f>
        <v>763228314.99218678</v>
      </c>
      <c r="J9453" s="170">
        <f>D9453/'Projections+Sensitivity'!E$67</f>
        <v>467530957.14043552</v>
      </c>
      <c r="K9453" s="170">
        <f>E9453/'Projections+Sensitivity'!F$67</f>
        <v>407196254.86081392</v>
      </c>
      <c r="L9453" s="170">
        <f>F9453/'Projections+Sensitivity'!F$67</f>
        <v>3582551135.8310261</v>
      </c>
      <c r="M9453" s="170">
        <f t="shared" si="295"/>
        <v>5528406215.2693729</v>
      </c>
      <c r="N9453" s="171">
        <f>'Projections+Sensitivity'!$B$72</f>
        <v>418000000</v>
      </c>
      <c r="O9453" s="171">
        <f>'Projections+Sensitivity'!$B$73</f>
        <v>634000000</v>
      </c>
      <c r="P9453" s="170">
        <f t="shared" si="294"/>
        <v>5312406215.2693729</v>
      </c>
      <c r="Q9453" s="170">
        <f>P9453/'Projections+Sensitivity'!$B$75</f>
        <v>39.3511571501435</v>
      </c>
    </row>
    <row r="9454" spans="1:17">
      <c r="A9454" s="222">
        <v>206485148.14757699</v>
      </c>
      <c r="B9454" s="223">
        <v>605430221.48914194</v>
      </c>
      <c r="C9454" s="223">
        <v>590964926.58035004</v>
      </c>
      <c r="D9454" s="222">
        <v>748102016.950001</v>
      </c>
      <c r="E9454" s="222">
        <v>910982992.61871696</v>
      </c>
      <c r="F9454" s="224">
        <f>E9454*(1+'Projections+Sensitivity'!$B$64)/('Projections+Sensitivity'!$B$63-'Projections+Sensitivity'!$B$64)</f>
        <v>8014914469.3005505</v>
      </c>
      <c r="G9454" s="170">
        <f>A9454/'Projections+Sensitivity'!B$67</f>
        <v>183103664.54404318</v>
      </c>
      <c r="H9454" s="170">
        <f>B9454/'Projections+Sensitivity'!C$67</f>
        <v>476080648.70779991</v>
      </c>
      <c r="I9454" s="170">
        <f>C9454/'Projections+Sensitivity'!D$67</f>
        <v>412084572.70823926</v>
      </c>
      <c r="J9454" s="170">
        <f>D9454/'Projections+Sensitivity'!E$67</f>
        <v>462587285.44150656</v>
      </c>
      <c r="K9454" s="170">
        <f>E9454/'Projections+Sensitivity'!F$67</f>
        <v>499518240.52424687</v>
      </c>
      <c r="L9454" s="170">
        <f>F9454/'Projections+Sensitivity'!F$67</f>
        <v>4394808691.3769693</v>
      </c>
      <c r="M9454" s="170">
        <f t="shared" si="295"/>
        <v>6428183103.3028049</v>
      </c>
      <c r="N9454" s="171">
        <f>'Projections+Sensitivity'!$B$72</f>
        <v>418000000</v>
      </c>
      <c r="O9454" s="171">
        <f>'Projections+Sensitivity'!$B$73</f>
        <v>634000000</v>
      </c>
      <c r="P9454" s="170">
        <f t="shared" si="294"/>
        <v>6212183103.3028049</v>
      </c>
      <c r="Q9454" s="170">
        <f>P9454/'Projections+Sensitivity'!$B$75</f>
        <v>46.016171135576336</v>
      </c>
    </row>
    <row r="9455" spans="1:17">
      <c r="A9455" s="222">
        <v>168923902.09141099</v>
      </c>
      <c r="B9455" s="223">
        <v>716986443.95750797</v>
      </c>
      <c r="C9455" s="223">
        <v>149370241.55810899</v>
      </c>
      <c r="D9455" s="222">
        <v>949466370.16559398</v>
      </c>
      <c r="E9455" s="222">
        <v>216502742.81461799</v>
      </c>
      <c r="F9455" s="224">
        <f>E9455*(1+'Projections+Sensitivity'!$B$64)/('Projections+Sensitivity'!$B$63-'Projections+Sensitivity'!$B$64)</f>
        <v>1904811593.7268765</v>
      </c>
      <c r="G9455" s="170">
        <f>A9455/'Projections+Sensitivity'!B$67</f>
        <v>149795691.26158226</v>
      </c>
      <c r="H9455" s="170">
        <f>B9455/'Projections+Sensitivity'!C$67</f>
        <v>563802993.70323193</v>
      </c>
      <c r="I9455" s="170">
        <f>C9455/'Projections+Sensitivity'!D$67</f>
        <v>104157064.82613194</v>
      </c>
      <c r="J9455" s="170">
        <f>D9455/'Projections+Sensitivity'!E$67</f>
        <v>587100503.46282816</v>
      </c>
      <c r="K9455" s="170">
        <f>E9455/'Projections+Sensitivity'!F$67</f>
        <v>118714696.14218739</v>
      </c>
      <c r="L9455" s="170">
        <f>F9455/'Projections+Sensitivity'!F$67</f>
        <v>1044463116.806915</v>
      </c>
      <c r="M9455" s="170">
        <f t="shared" si="295"/>
        <v>2568034066.2028766</v>
      </c>
      <c r="N9455" s="171">
        <f>'Projections+Sensitivity'!$B$72</f>
        <v>418000000</v>
      </c>
      <c r="O9455" s="171">
        <f>'Projections+Sensitivity'!$B$73</f>
        <v>634000000</v>
      </c>
      <c r="P9455" s="170">
        <f t="shared" si="294"/>
        <v>2352034066.2028766</v>
      </c>
      <c r="Q9455" s="170">
        <f>P9455/'Projections+Sensitivity'!$B$75</f>
        <v>17.422474564465752</v>
      </c>
    </row>
    <row r="9456" spans="1:17">
      <c r="A9456" s="222">
        <v>499855992.01862502</v>
      </c>
      <c r="B9456" s="223">
        <v>490813819.06299198</v>
      </c>
      <c r="C9456" s="223">
        <v>715590070.72522104</v>
      </c>
      <c r="D9456" s="222">
        <v>533027948.41888303</v>
      </c>
      <c r="E9456" s="222">
        <v>446660073.49461198</v>
      </c>
      <c r="F9456" s="224">
        <f>E9456*(1+'Projections+Sensitivity'!$B$64)/('Projections+Sensitivity'!$B$63-'Projections+Sensitivity'!$B$64)</f>
        <v>3929757542.0369706</v>
      </c>
      <c r="G9456" s="170">
        <f>A9456/'Projections+Sensitivity'!B$67</f>
        <v>443254465.04992253</v>
      </c>
      <c r="H9456" s="170">
        <f>B9456/'Projections+Sensitivity'!C$67</f>
        <v>385951928.19995797</v>
      </c>
      <c r="I9456" s="170">
        <f>C9456/'Projections+Sensitivity'!D$67</f>
        <v>498986683.0768134</v>
      </c>
      <c r="J9456" s="170">
        <f>D9456/'Projections+Sensitivity'!E$67</f>
        <v>329596694.21667391</v>
      </c>
      <c r="K9456" s="170">
        <f>E9456/'Projections+Sensitivity'!F$67</f>
        <v>244916596.50318184</v>
      </c>
      <c r="L9456" s="170">
        <f>F9456/'Projections+Sensitivity'!F$67</f>
        <v>2154799363.9731817</v>
      </c>
      <c r="M9456" s="170">
        <f t="shared" si="295"/>
        <v>4057505731.0197315</v>
      </c>
      <c r="N9456" s="171">
        <f>'Projections+Sensitivity'!$B$72</f>
        <v>418000000</v>
      </c>
      <c r="O9456" s="171">
        <f>'Projections+Sensitivity'!$B$73</f>
        <v>634000000</v>
      </c>
      <c r="P9456" s="170">
        <f t="shared" si="294"/>
        <v>3841505731.0197315</v>
      </c>
      <c r="Q9456" s="170">
        <f>P9456/'Projections+Sensitivity'!$B$75</f>
        <v>28.455598007553565</v>
      </c>
    </row>
    <row r="9457" spans="1:17">
      <c r="A9457" s="222">
        <v>-79031404.884842694</v>
      </c>
      <c r="B9457" s="223">
        <v>430535595.48602903</v>
      </c>
      <c r="C9457" s="223">
        <v>480342873.18694198</v>
      </c>
      <c r="D9457" s="222">
        <v>461622069.69322801</v>
      </c>
      <c r="E9457" s="222">
        <v>180806952.21153301</v>
      </c>
      <c r="F9457" s="224">
        <f>E9457*(1+'Projections+Sensitivity'!$B$64)/('Projections+Sensitivity'!$B$63-'Projections+Sensitivity'!$B$64)</f>
        <v>1590756654.2648702</v>
      </c>
      <c r="G9457" s="170">
        <f>A9457/'Projections+Sensitivity'!B$67</f>
        <v>-70082230.989979804</v>
      </c>
      <c r="H9457" s="170">
        <f>B9457/'Projections+Sensitivity'!C$67</f>
        <v>338552087.94604856</v>
      </c>
      <c r="I9457" s="170">
        <f>C9457/'Projections+Sensitivity'!D$67</f>
        <v>334946929.58529735</v>
      </c>
      <c r="J9457" s="170">
        <f>D9457/'Projections+Sensitivity'!E$67</f>
        <v>285443021.51447368</v>
      </c>
      <c r="K9457" s="170">
        <f>E9457/'Projections+Sensitivity'!F$67</f>
        <v>99141664.965261981</v>
      </c>
      <c r="L9457" s="170">
        <f>F9457/'Projections+Sensitivity'!F$67</f>
        <v>872257738.59556866</v>
      </c>
      <c r="M9457" s="170">
        <f t="shared" si="295"/>
        <v>1860259211.6166704</v>
      </c>
      <c r="N9457" s="171">
        <f>'Projections+Sensitivity'!$B$72</f>
        <v>418000000</v>
      </c>
      <c r="O9457" s="171">
        <f>'Projections+Sensitivity'!$B$73</f>
        <v>634000000</v>
      </c>
      <c r="P9457" s="170">
        <f t="shared" si="294"/>
        <v>1644259211.6166706</v>
      </c>
      <c r="Q9457" s="170">
        <f>P9457/'Projections+Sensitivity'!$B$75</f>
        <v>12.17969786382719</v>
      </c>
    </row>
    <row r="9458" spans="1:17">
      <c r="A9458" s="222">
        <v>634901423.54773402</v>
      </c>
      <c r="B9458" s="223">
        <v>206090469.67523</v>
      </c>
      <c r="C9458" s="223">
        <v>523483328.38746899</v>
      </c>
      <c r="D9458" s="222">
        <v>721140996.05137897</v>
      </c>
      <c r="E9458" s="222">
        <v>1095762346.8954</v>
      </c>
      <c r="F9458" s="224">
        <f>E9458*(1+'Projections+Sensitivity'!$B$64)/('Projections+Sensitivity'!$B$63-'Projections+Sensitivity'!$B$64)</f>
        <v>9640620692.3804512</v>
      </c>
      <c r="G9458" s="170">
        <f>A9458/'Projections+Sensitivity'!B$67</f>
        <v>563007936.98117578</v>
      </c>
      <c r="H9458" s="170">
        <f>B9458/'Projections+Sensitivity'!C$67</f>
        <v>162059443.04225373</v>
      </c>
      <c r="I9458" s="170">
        <f>C9458/'Projections+Sensitivity'!D$67</f>
        <v>365029114.24322397</v>
      </c>
      <c r="J9458" s="170">
        <f>D9458/'Projections+Sensitivity'!E$67</f>
        <v>445915995.71410722</v>
      </c>
      <c r="K9458" s="170">
        <f>E9458/'Projections+Sensitivity'!F$67</f>
        <v>600838088.07504165</v>
      </c>
      <c r="L9458" s="170">
        <f>F9458/'Projections+Sensitivity'!F$67</f>
        <v>5286230286.2278347</v>
      </c>
      <c r="M9458" s="170">
        <f t="shared" si="295"/>
        <v>7423080864.283637</v>
      </c>
      <c r="N9458" s="171">
        <f>'Projections+Sensitivity'!$B$72</f>
        <v>418000000</v>
      </c>
      <c r="O9458" s="171">
        <f>'Projections+Sensitivity'!$B$73</f>
        <v>634000000</v>
      </c>
      <c r="P9458" s="170">
        <f t="shared" si="294"/>
        <v>7207080864.283637</v>
      </c>
      <c r="Q9458" s="170">
        <f>P9458/'Projections+Sensitivity'!$B$75</f>
        <v>53.38578417987879</v>
      </c>
    </row>
    <row r="9459" spans="1:17">
      <c r="A9459" s="222">
        <v>168921501.84348601</v>
      </c>
      <c r="B9459" s="223">
        <v>848609635.35954499</v>
      </c>
      <c r="C9459" s="223">
        <v>824403146.69984496</v>
      </c>
      <c r="D9459" s="222">
        <v>753720937.21138096</v>
      </c>
      <c r="E9459" s="222">
        <v>76570296.180622503</v>
      </c>
      <c r="F9459" s="224">
        <f>E9459*(1+'Projections+Sensitivity'!$B$64)/('Projections+Sensitivity'!$B$63-'Projections+Sensitivity'!$B$64)</f>
        <v>673672702.72800803</v>
      </c>
      <c r="G9459" s="170">
        <f>A9459/'Projections+Sensitivity'!B$67</f>
        <v>149793562.8073335</v>
      </c>
      <c r="H9459" s="170">
        <f>B9459/'Projections+Sensitivity'!C$67</f>
        <v>667305019.40909028</v>
      </c>
      <c r="I9459" s="170">
        <f>C9459/'Projections+Sensitivity'!D$67</f>
        <v>574862911.76866186</v>
      </c>
      <c r="J9459" s="170">
        <f>D9459/'Projections+Sensitivity'!E$67</f>
        <v>466061732.79217821</v>
      </c>
      <c r="K9459" s="170">
        <f>E9459/'Projections+Sensitivity'!F$67</f>
        <v>41985701.088245727</v>
      </c>
      <c r="L9459" s="170">
        <f>F9459/'Projections+Sensitivity'!F$67</f>
        <v>369394166.39225048</v>
      </c>
      <c r="M9459" s="170">
        <f t="shared" si="295"/>
        <v>2269403094.2577596</v>
      </c>
      <c r="N9459" s="171">
        <f>'Projections+Sensitivity'!$B$72</f>
        <v>418000000</v>
      </c>
      <c r="O9459" s="171">
        <f>'Projections+Sensitivity'!$B$73</f>
        <v>634000000</v>
      </c>
      <c r="P9459" s="170">
        <f t="shared" si="294"/>
        <v>2053403094.2577596</v>
      </c>
      <c r="Q9459" s="170">
        <f>P9459/'Projections+Sensitivity'!$B$75</f>
        <v>15.210393290798219</v>
      </c>
    </row>
    <row r="9460" spans="1:17">
      <c r="A9460" s="222">
        <v>522320293.52884603</v>
      </c>
      <c r="B9460" s="223">
        <v>-243918110.981244</v>
      </c>
      <c r="C9460" s="223">
        <v>181165825.72488201</v>
      </c>
      <c r="D9460" s="222">
        <v>1028690747.98384</v>
      </c>
      <c r="E9460" s="222">
        <v>511519353.73265398</v>
      </c>
      <c r="F9460" s="224">
        <f>E9460*(1+'Projections+Sensitivity'!$B$64)/('Projections+Sensitivity'!$B$63-'Projections+Sensitivity'!$B$64)</f>
        <v>4500395619.6524076</v>
      </c>
      <c r="G9460" s="170">
        <f>A9460/'Projections+Sensitivity'!B$67</f>
        <v>463175006.3810789</v>
      </c>
      <c r="H9460" s="170">
        <f>B9460/'Projections+Sensitivity'!C$67</f>
        <v>-191805245.89919963</v>
      </c>
      <c r="I9460" s="170">
        <f>C9460/'Projections+Sensitivity'!D$67</f>
        <v>126328380.12091881</v>
      </c>
      <c r="J9460" s="170">
        <f>D9460/'Projections+Sensitivity'!E$67</f>
        <v>636088728.39122593</v>
      </c>
      <c r="K9460" s="170">
        <f>E9460/'Projections+Sensitivity'!F$67</f>
        <v>280480809.89540249</v>
      </c>
      <c r="L9460" s="170">
        <f>F9460/'Projections+Sensitivity'!F$67</f>
        <v>2467696674.6981735</v>
      </c>
      <c r="M9460" s="170">
        <f t="shared" si="295"/>
        <v>3781964353.5875998</v>
      </c>
      <c r="N9460" s="171">
        <f>'Projections+Sensitivity'!$B$72</f>
        <v>418000000</v>
      </c>
      <c r="O9460" s="171">
        <f>'Projections+Sensitivity'!$B$73</f>
        <v>634000000</v>
      </c>
      <c r="P9460" s="170">
        <f t="shared" si="294"/>
        <v>3565964353.5875998</v>
      </c>
      <c r="Q9460" s="170">
        <f>P9460/'Projections+Sensitivity'!$B$75</f>
        <v>26.414550767315554</v>
      </c>
    </row>
    <row r="9461" spans="1:17">
      <c r="A9461" s="222">
        <v>150528380.23411399</v>
      </c>
      <c r="B9461" s="223">
        <v>1282661736.9035299</v>
      </c>
      <c r="C9461" s="223">
        <v>229047670.64799201</v>
      </c>
      <c r="D9461" s="222">
        <v>786568309.65890503</v>
      </c>
      <c r="E9461" s="222">
        <v>299985351.48263001</v>
      </c>
      <c r="F9461" s="224">
        <f>E9461*(1+'Projections+Sensitivity'!$B$64)/('Projections+Sensitivity'!$B$63-'Projections+Sensitivity'!$B$64)</f>
        <v>2639299475.0261631</v>
      </c>
      <c r="G9461" s="170">
        <f>A9461/'Projections+Sensitivity'!B$67</f>
        <v>133483198.60296364</v>
      </c>
      <c r="H9461" s="170">
        <f>B9461/'Projections+Sensitivity'!C$67</f>
        <v>1008622315.3441598</v>
      </c>
      <c r="I9461" s="170">
        <f>C9461/'Projections+Sensitivity'!D$67</f>
        <v>159716773.77703404</v>
      </c>
      <c r="J9461" s="170">
        <f>D9461/'Projections+Sensitivity'!E$67</f>
        <v>486372835.43608648</v>
      </c>
      <c r="K9461" s="170">
        <f>E9461/'Projections+Sensitivity'!F$67</f>
        <v>164490617.46465403</v>
      </c>
      <c r="L9461" s="170">
        <f>F9461/'Projections+Sensitivity'!F$67</f>
        <v>1447203999.0470293</v>
      </c>
      <c r="M9461" s="170">
        <f t="shared" si="295"/>
        <v>3399889739.6719275</v>
      </c>
      <c r="N9461" s="171">
        <f>'Projections+Sensitivity'!$B$72</f>
        <v>418000000</v>
      </c>
      <c r="O9461" s="171">
        <f>'Projections+Sensitivity'!$B$73</f>
        <v>634000000</v>
      </c>
      <c r="P9461" s="170">
        <f t="shared" si="294"/>
        <v>3183889739.6719275</v>
      </c>
      <c r="Q9461" s="170">
        <f>P9461/'Projections+Sensitivity'!$B$75</f>
        <v>23.584368442014277</v>
      </c>
    </row>
    <row r="9462" spans="1:17">
      <c r="A9462" s="222">
        <v>274448386.12756902</v>
      </c>
      <c r="B9462" s="223">
        <v>500015977.84187901</v>
      </c>
      <c r="C9462" s="223">
        <v>672444863.61912</v>
      </c>
      <c r="D9462" s="222">
        <v>941970010.41438603</v>
      </c>
      <c r="E9462" s="222">
        <v>244477770.549871</v>
      </c>
      <c r="F9462" s="224">
        <f>E9462*(1+'Projections+Sensitivity'!$B$64)/('Projections+Sensitivity'!$B$63-'Projections+Sensitivity'!$B$64)</f>
        <v>2150938531.760952</v>
      </c>
      <c r="G9462" s="170">
        <f>A9462/'Projections+Sensitivity'!B$67</f>
        <v>243371039.89794204</v>
      </c>
      <c r="H9462" s="170">
        <f>B9462/'Projections+Sensitivity'!C$67</f>
        <v>393188054.78476751</v>
      </c>
      <c r="I9462" s="170">
        <f>C9462/'Projections+Sensitivity'!D$67</f>
        <v>468901184.87710124</v>
      </c>
      <c r="J9462" s="170">
        <f>D9462/'Projections+Sensitivity'!E$67</f>
        <v>582465145.41080451</v>
      </c>
      <c r="K9462" s="170">
        <f>E9462/'Projections+Sensitivity'!F$67</f>
        <v>134054210.43186775</v>
      </c>
      <c r="L9462" s="170">
        <f>F9462/'Projections+Sensitivity'!F$67</f>
        <v>1179421613.3195486</v>
      </c>
      <c r="M9462" s="170">
        <f t="shared" si="295"/>
        <v>3001401248.7220316</v>
      </c>
      <c r="N9462" s="171">
        <f>'Projections+Sensitivity'!$B$72</f>
        <v>418000000</v>
      </c>
      <c r="O9462" s="171">
        <f>'Projections+Sensitivity'!$B$73</f>
        <v>634000000</v>
      </c>
      <c r="P9462" s="170">
        <f t="shared" si="294"/>
        <v>2785401248.7220316</v>
      </c>
      <c r="Q9462" s="170">
        <f>P9462/'Projections+Sensitivity'!$B$75</f>
        <v>20.632601842385419</v>
      </c>
    </row>
    <row r="9463" spans="1:17">
      <c r="A9463" s="222">
        <v>929430404.27605104</v>
      </c>
      <c r="B9463" s="223">
        <v>-405696987.288638</v>
      </c>
      <c r="C9463" s="223">
        <v>481399439.53449303</v>
      </c>
      <c r="D9463" s="222">
        <v>883126408.12239695</v>
      </c>
      <c r="E9463" s="222">
        <v>452833773.84492302</v>
      </c>
      <c r="F9463" s="224">
        <f>E9463*(1+'Projections+Sensitivity'!$B$64)/('Projections+Sensitivity'!$B$63-'Projections+Sensitivity'!$B$64)</f>
        <v>3984074341.2173738</v>
      </c>
      <c r="G9463" s="170">
        <f>A9463/'Projections+Sensitivity'!B$67</f>
        <v>824185731.94409919</v>
      </c>
      <c r="H9463" s="170">
        <f>B9463/'Projections+Sensitivity'!C$67</f>
        <v>-319020224.01872909</v>
      </c>
      <c r="I9463" s="170">
        <f>C9463/'Projections+Sensitivity'!D$67</f>
        <v>335683681.75498688</v>
      </c>
      <c r="J9463" s="170">
        <f>D9463/'Projections+Sensitivity'!E$67</f>
        <v>546079329.528597</v>
      </c>
      <c r="K9463" s="170">
        <f>E9463/'Projections+Sensitivity'!F$67</f>
        <v>248301814.40680742</v>
      </c>
      <c r="L9463" s="170">
        <f>F9463/'Projections+Sensitivity'!F$67</f>
        <v>2184582831.0382576</v>
      </c>
      <c r="M9463" s="170">
        <f t="shared" si="295"/>
        <v>3819813164.6540189</v>
      </c>
      <c r="N9463" s="171">
        <f>'Projections+Sensitivity'!$B$72</f>
        <v>418000000</v>
      </c>
      <c r="O9463" s="171">
        <f>'Projections+Sensitivity'!$B$73</f>
        <v>634000000</v>
      </c>
      <c r="P9463" s="170">
        <f t="shared" si="294"/>
        <v>3603813164.6540189</v>
      </c>
      <c r="Q9463" s="170">
        <f>P9463/'Projections+Sensitivity'!$B$75</f>
        <v>26.69491233077051</v>
      </c>
    </row>
    <row r="9464" spans="1:17">
      <c r="A9464" s="222">
        <v>414875574.995655</v>
      </c>
      <c r="B9464" s="223">
        <v>539303046.61981702</v>
      </c>
      <c r="C9464" s="223">
        <v>949687523.45605397</v>
      </c>
      <c r="D9464" s="222">
        <v>308704338.03646398</v>
      </c>
      <c r="E9464" s="222">
        <v>852291640.09487605</v>
      </c>
      <c r="F9464" s="224">
        <f>E9464*(1+'Projections+Sensitivity'!$B$64)/('Projections+Sensitivity'!$B$63-'Projections+Sensitivity'!$B$64)</f>
        <v>7498542402.6674299</v>
      </c>
      <c r="G9464" s="170">
        <f>A9464/'Projections+Sensitivity'!B$67</f>
        <v>367896862.28293926</v>
      </c>
      <c r="H9464" s="170">
        <f>B9464/'Projections+Sensitivity'!C$67</f>
        <v>424081479.86623102</v>
      </c>
      <c r="I9464" s="170">
        <f>C9464/'Projections+Sensitivity'!D$67</f>
        <v>662224710.3128618</v>
      </c>
      <c r="J9464" s="170">
        <f>D9464/'Projections+Sensitivity'!E$67</f>
        <v>190886668.53019491</v>
      </c>
      <c r="K9464" s="170">
        <f>E9464/'Projections+Sensitivity'!F$67</f>
        <v>467336079.73283482</v>
      </c>
      <c r="L9464" s="170">
        <f>F9464/'Projections+Sensitivity'!F$67</f>
        <v>4111666999.0837054</v>
      </c>
      <c r="M9464" s="170">
        <f t="shared" si="295"/>
        <v>6224092799.8087673</v>
      </c>
      <c r="N9464" s="171">
        <f>'Projections+Sensitivity'!$B$72</f>
        <v>418000000</v>
      </c>
      <c r="O9464" s="171">
        <f>'Projections+Sensitivity'!$B$73</f>
        <v>634000000</v>
      </c>
      <c r="P9464" s="170">
        <f t="shared" si="294"/>
        <v>6008092799.8087673</v>
      </c>
      <c r="Q9464" s="170">
        <f>P9464/'Projections+Sensitivity'!$B$75</f>
        <v>44.504391109694573</v>
      </c>
    </row>
    <row r="9465" spans="1:17">
      <c r="A9465" s="222">
        <v>549162852.59324002</v>
      </c>
      <c r="B9465" s="223">
        <v>-248908711.65098</v>
      </c>
      <c r="C9465" s="223">
        <v>897167772.98019397</v>
      </c>
      <c r="D9465" s="222">
        <v>163386746.33795899</v>
      </c>
      <c r="E9465" s="222">
        <v>645792007.79397297</v>
      </c>
      <c r="F9465" s="224">
        <f>E9465*(1+'Projections+Sensitivity'!$B$64)/('Projections+Sensitivity'!$B$63-'Projections+Sensitivity'!$B$64)</f>
        <v>5681739120.6697521</v>
      </c>
      <c r="G9465" s="170">
        <f>A9465/'Projections+Sensitivity'!B$67</f>
        <v>486978030.34926128</v>
      </c>
      <c r="H9465" s="170">
        <f>B9465/'Projections+Sensitivity'!C$67</f>
        <v>-195729609.63255534</v>
      </c>
      <c r="I9465" s="170">
        <f>C9465/'Projections+Sensitivity'!D$67</f>
        <v>625602267.99835074</v>
      </c>
      <c r="J9465" s="170">
        <f>D9465/'Projections+Sensitivity'!E$67</f>
        <v>101029845.86746256</v>
      </c>
      <c r="K9465" s="170">
        <f>E9465/'Projections+Sensitivity'!F$67</f>
        <v>354106377.49730295</v>
      </c>
      <c r="L9465" s="170">
        <f>F9465/'Projections+Sensitivity'!F$67</f>
        <v>3115461377.0738187</v>
      </c>
      <c r="M9465" s="170">
        <f t="shared" si="295"/>
        <v>4487448289.1536407</v>
      </c>
      <c r="N9465" s="171">
        <f>'Projections+Sensitivity'!$B$72</f>
        <v>418000000</v>
      </c>
      <c r="O9465" s="171">
        <f>'Projections+Sensitivity'!$B$73</f>
        <v>634000000</v>
      </c>
      <c r="P9465" s="170">
        <f t="shared" si="294"/>
        <v>4271448289.1536407</v>
      </c>
      <c r="Q9465" s="170">
        <f>P9465/'Projections+Sensitivity'!$B$75</f>
        <v>31.640357697434375</v>
      </c>
    </row>
    <row r="9466" spans="1:17">
      <c r="A9466" s="222">
        <v>-332167575.92413503</v>
      </c>
      <c r="B9466" s="223">
        <v>142068345.99334401</v>
      </c>
      <c r="C9466" s="223">
        <v>407291042.74758399</v>
      </c>
      <c r="D9466" s="222">
        <v>251768099.868148</v>
      </c>
      <c r="E9466" s="222">
        <v>380591769.425053</v>
      </c>
      <c r="F9466" s="224">
        <f>E9466*(1+'Projections+Sensitivity'!$B$64)/('Projections+Sensitivity'!$B$63-'Projections+Sensitivity'!$B$64)</f>
        <v>3348482358.482707</v>
      </c>
      <c r="G9466" s="170">
        <f>A9466/'Projections+Sensitivity'!B$67</f>
        <v>-294554358.70356822</v>
      </c>
      <c r="H9466" s="170">
        <f>B9466/'Projections+Sensitivity'!C$67</f>
        <v>111715583.26737477</v>
      </c>
      <c r="I9466" s="170">
        <f>C9466/'Projections+Sensitivity'!D$67</f>
        <v>284007303.59707963</v>
      </c>
      <c r="J9466" s="170">
        <f>D9466/'Projections+Sensitivity'!E$67</f>
        <v>155680267.18280667</v>
      </c>
      <c r="K9466" s="170">
        <f>E9466/'Projections+Sensitivity'!F$67</f>
        <v>208689440.48528695</v>
      </c>
      <c r="L9466" s="170">
        <f>F9466/'Projections+Sensitivity'!F$67</f>
        <v>1836069421.3704431</v>
      </c>
      <c r="M9466" s="170">
        <f t="shared" si="295"/>
        <v>2301607657.1994228</v>
      </c>
      <c r="N9466" s="171">
        <f>'Projections+Sensitivity'!$B$72</f>
        <v>418000000</v>
      </c>
      <c r="O9466" s="171">
        <f>'Projections+Sensitivity'!$B$73</f>
        <v>634000000</v>
      </c>
      <c r="P9466" s="170">
        <f t="shared" si="294"/>
        <v>2085607657.1994228</v>
      </c>
      <c r="Q9466" s="170">
        <f>P9466/'Projections+Sensitivity'!$B$75</f>
        <v>15.448945608884614</v>
      </c>
    </row>
    <row r="9467" spans="1:17">
      <c r="A9467" s="222">
        <v>-56797297.980815403</v>
      </c>
      <c r="B9467" s="223">
        <v>646753871.35370696</v>
      </c>
      <c r="C9467" s="223">
        <v>199901767.36770001</v>
      </c>
      <c r="D9467" s="222">
        <v>72792743.276378497</v>
      </c>
      <c r="E9467" s="222">
        <v>1612954277.54355</v>
      </c>
      <c r="F9467" s="224">
        <f>E9467*(1+'Projections+Sensitivity'!$B$64)/('Projections+Sensitivity'!$B$63-'Projections+Sensitivity'!$B$64)</f>
        <v>14190924179.870802</v>
      </c>
      <c r="G9467" s="170">
        <f>A9467/'Projections+Sensitivity'!B$67</f>
        <v>-50365818.025102943</v>
      </c>
      <c r="H9467" s="170">
        <f>B9467/'Projections+Sensitivity'!C$67</f>
        <v>508575541.32499796</v>
      </c>
      <c r="I9467" s="170">
        <f>C9467/'Projections+Sensitivity'!D$67</f>
        <v>139393102.16938952</v>
      </c>
      <c r="J9467" s="170">
        <f>D9467/'Projections+Sensitivity'!E$67</f>
        <v>45011237.43703384</v>
      </c>
      <c r="K9467" s="170">
        <f>E9467/'Projections+Sensitivity'!F$67</f>
        <v>884429335.44625437</v>
      </c>
      <c r="L9467" s="170">
        <f>F9467/'Projections+Sensitivity'!F$67</f>
        <v>7781292883.8166895</v>
      </c>
      <c r="M9467" s="170">
        <f t="shared" si="295"/>
        <v>9308336282.1692619</v>
      </c>
      <c r="N9467" s="171">
        <f>'Projections+Sensitivity'!$B$72</f>
        <v>418000000</v>
      </c>
      <c r="O9467" s="171">
        <f>'Projections+Sensitivity'!$B$73</f>
        <v>634000000</v>
      </c>
      <c r="P9467" s="170">
        <f t="shared" si="294"/>
        <v>9092336282.1692619</v>
      </c>
      <c r="Q9467" s="170">
        <f>P9467/'Projections+Sensitivity'!$B$75</f>
        <v>67.350639127179718</v>
      </c>
    </row>
    <row r="9468" spans="1:17">
      <c r="A9468" s="222">
        <v>339584329.52043402</v>
      </c>
      <c r="B9468" s="223">
        <v>483403722.003474</v>
      </c>
      <c r="C9468" s="223">
        <v>1057187485.73294</v>
      </c>
      <c r="D9468" s="222">
        <v>736481170.63096595</v>
      </c>
      <c r="E9468" s="222">
        <v>757886679.914186</v>
      </c>
      <c r="F9468" s="224">
        <f>E9468*(1+'Projections+Sensitivity'!$B$64)/('Projections+Sensitivity'!$B$63-'Projections+Sensitivity'!$B$64)</f>
        <v>6667958640.4493332</v>
      </c>
      <c r="G9468" s="170">
        <f>A9468/'Projections+Sensitivity'!B$67</f>
        <v>301131271.25483775</v>
      </c>
      <c r="H9468" s="170">
        <f>B9468/'Projections+Sensitivity'!C$67</f>
        <v>380124991.10652059</v>
      </c>
      <c r="I9468" s="170">
        <f>C9468/'Projections+Sensitivity'!D$67</f>
        <v>737185294.31462538</v>
      </c>
      <c r="J9468" s="170">
        <f>D9468/'Projections+Sensitivity'!E$67</f>
        <v>455401559.92351931</v>
      </c>
      <c r="K9468" s="170">
        <f>E9468/'Projections+Sensitivity'!F$67</f>
        <v>415571118.16021299</v>
      </c>
      <c r="L9468" s="170">
        <f>F9468/'Projections+Sensitivity'!F$67</f>
        <v>3656233974.6772423</v>
      </c>
      <c r="M9468" s="170">
        <f t="shared" si="295"/>
        <v>5945648209.4369583</v>
      </c>
      <c r="N9468" s="171">
        <f>'Projections+Sensitivity'!$B$72</f>
        <v>418000000</v>
      </c>
      <c r="O9468" s="171">
        <f>'Projections+Sensitivity'!$B$73</f>
        <v>634000000</v>
      </c>
      <c r="P9468" s="170">
        <f t="shared" si="294"/>
        <v>5729648209.4369583</v>
      </c>
      <c r="Q9468" s="170">
        <f>P9468/'Projections+Sensitivity'!$B$75</f>
        <v>42.441838588421916</v>
      </c>
    </row>
    <row r="9469" spans="1:17">
      <c r="A9469" s="222">
        <v>547034566.49636805</v>
      </c>
      <c r="B9469" s="223">
        <v>711418337.13026404</v>
      </c>
      <c r="C9469" s="223">
        <v>903579188.247612</v>
      </c>
      <c r="D9469" s="222">
        <v>-312640197.77783799</v>
      </c>
      <c r="E9469" s="222">
        <v>649789680.24775505</v>
      </c>
      <c r="F9469" s="224">
        <f>E9469*(1+'Projections+Sensitivity'!$B$64)/('Projections+Sensitivity'!$B$63-'Projections+Sensitivity'!$B$64)</f>
        <v>5716911020.7523613</v>
      </c>
      <c r="G9469" s="170">
        <f>A9469/'Projections+Sensitivity'!B$67</f>
        <v>485090742.14944905</v>
      </c>
      <c r="H9469" s="170">
        <f>B9469/'Projections+Sensitivity'!C$67</f>
        <v>559424507.43627882</v>
      </c>
      <c r="I9469" s="170">
        <f>C9469/'Projections+Sensitivity'!D$67</f>
        <v>630072999.17391706</v>
      </c>
      <c r="J9469" s="170">
        <f>D9469/'Projections+Sensitivity'!E$67</f>
        <v>-193320399.00062406</v>
      </c>
      <c r="K9469" s="170">
        <f>E9469/'Projections+Sensitivity'!F$67</f>
        <v>356298416.56552434</v>
      </c>
      <c r="L9469" s="170">
        <f>F9469/'Projections+Sensitivity'!F$67</f>
        <v>3134747143.9734349</v>
      </c>
      <c r="M9469" s="170">
        <f t="shared" si="295"/>
        <v>4972313410.2979803</v>
      </c>
      <c r="N9469" s="171">
        <f>'Projections+Sensitivity'!$B$72</f>
        <v>418000000</v>
      </c>
      <c r="O9469" s="171">
        <f>'Projections+Sensitivity'!$B$73</f>
        <v>634000000</v>
      </c>
      <c r="P9469" s="170">
        <f t="shared" si="294"/>
        <v>4756313410.2979803</v>
      </c>
      <c r="Q9469" s="170">
        <f>P9469/'Projections+Sensitivity'!$B$75</f>
        <v>35.231951187392447</v>
      </c>
    </row>
    <row r="9470" spans="1:17">
      <c r="A9470" s="222">
        <v>262498326.610605</v>
      </c>
      <c r="B9470" s="223">
        <v>116114060.713305</v>
      </c>
      <c r="C9470" s="223">
        <v>823823000.38002598</v>
      </c>
      <c r="D9470" s="222">
        <v>483935536.99388498</v>
      </c>
      <c r="E9470" s="222">
        <v>-213095486.74764299</v>
      </c>
      <c r="F9470" s="224">
        <f>E9470*(1+'Projections+Sensitivity'!$B$64)/('Projections+Sensitivity'!$B$63-'Projections+Sensitivity'!$B$64)</f>
        <v>-1874834232.8177471</v>
      </c>
      <c r="G9470" s="170">
        <f>A9470/'Projections+Sensitivity'!B$67</f>
        <v>232774153.34844708</v>
      </c>
      <c r="H9470" s="170">
        <f>B9470/'Projections+Sensitivity'!C$67</f>
        <v>91306405.571428046</v>
      </c>
      <c r="I9470" s="170">
        <f>C9470/'Projections+Sensitivity'!D$67</f>
        <v>574458371.09702802</v>
      </c>
      <c r="J9470" s="170">
        <f>D9470/'Projections+Sensitivity'!E$67</f>
        <v>299240506.39425123</v>
      </c>
      <c r="K9470" s="170">
        <f>E9470/'Projections+Sensitivity'!F$67</f>
        <v>-116846399.40187353</v>
      </c>
      <c r="L9470" s="170">
        <f>F9470/'Projections+Sensitivity'!F$67</f>
        <v>-1028025665.5062671</v>
      </c>
      <c r="M9470" s="170">
        <f t="shared" si="295"/>
        <v>52907371.503013611</v>
      </c>
      <c r="N9470" s="171">
        <f>'Projections+Sensitivity'!$B$72</f>
        <v>418000000</v>
      </c>
      <c r="O9470" s="171">
        <f>'Projections+Sensitivity'!$B$73</f>
        <v>634000000</v>
      </c>
      <c r="P9470" s="170">
        <f t="shared" si="294"/>
        <v>-163092628.49698639</v>
      </c>
      <c r="Q9470" s="170">
        <f>P9470/'Projections+Sensitivity'!$B$75</f>
        <v>-1.2080935444221215</v>
      </c>
    </row>
    <row r="9471" spans="1:17">
      <c r="A9471" s="222">
        <v>1198376828.3935699</v>
      </c>
      <c r="B9471" s="223">
        <v>-300560872.03070498</v>
      </c>
      <c r="C9471" s="223">
        <v>206265382.91608301</v>
      </c>
      <c r="D9471" s="222">
        <v>296663637.59200799</v>
      </c>
      <c r="E9471" s="222">
        <v>919453054.72061503</v>
      </c>
      <c r="F9471" s="224">
        <f>E9471*(1+'Projections+Sensitivity'!$B$64)/('Projections+Sensitivity'!$B$63-'Projections+Sensitivity'!$B$64)</f>
        <v>8089434876.2087297</v>
      </c>
      <c r="G9471" s="170">
        <f>A9471/'Projections+Sensitivity'!B$67</f>
        <v>1062677828.1734037</v>
      </c>
      <c r="H9471" s="170">
        <f>B9471/'Projections+Sensitivity'!C$67</f>
        <v>-236346336.62754202</v>
      </c>
      <c r="I9471" s="170">
        <f>C9471/'Projections+Sensitivity'!D$67</f>
        <v>143830502.21833873</v>
      </c>
      <c r="J9471" s="170">
        <f>D9471/'Projections+Sensitivity'!E$67</f>
        <v>183441327.10988501</v>
      </c>
      <c r="K9471" s="170">
        <f>E9471/'Projections+Sensitivity'!F$67</f>
        <v>504162619.78549844</v>
      </c>
      <c r="L9471" s="170">
        <f>F9471/'Projections+Sensitivity'!F$67</f>
        <v>4435670379.074255</v>
      </c>
      <c r="M9471" s="170">
        <f t="shared" si="295"/>
        <v>6093436319.733839</v>
      </c>
      <c r="N9471" s="171">
        <f>'Projections+Sensitivity'!$B$72</f>
        <v>418000000</v>
      </c>
      <c r="O9471" s="171">
        <f>'Projections+Sensitivity'!$B$73</f>
        <v>634000000</v>
      </c>
      <c r="P9471" s="170">
        <f t="shared" si="294"/>
        <v>5877436319.733839</v>
      </c>
      <c r="Q9471" s="170">
        <f>P9471/'Projections+Sensitivity'!$B$75</f>
        <v>43.536565331361771</v>
      </c>
    </row>
    <row r="9472" spans="1:17">
      <c r="A9472" s="222">
        <v>284678901.80224502</v>
      </c>
      <c r="B9472" s="223">
        <v>626726513.54516196</v>
      </c>
      <c r="C9472" s="223">
        <v>659739047.576594</v>
      </c>
      <c r="D9472" s="222">
        <v>416625940.92491102</v>
      </c>
      <c r="E9472" s="222">
        <v>156033375.76301399</v>
      </c>
      <c r="F9472" s="224">
        <f>E9472*(1+'Projections+Sensitivity'!$B$64)/('Projections+Sensitivity'!$B$63-'Projections+Sensitivity'!$B$64)</f>
        <v>1372796387.2320223</v>
      </c>
      <c r="G9472" s="170">
        <f>A9472/'Projections+Sensitivity'!B$67</f>
        <v>252443096.30012757</v>
      </c>
      <c r="H9472" s="170">
        <f>B9472/'Projections+Sensitivity'!C$67</f>
        <v>492827008.86168033</v>
      </c>
      <c r="I9472" s="170">
        <f>C9472/'Projections+Sensitivity'!D$67</f>
        <v>460041317.66790581</v>
      </c>
      <c r="J9472" s="170">
        <f>D9472/'Projections+Sensitivity'!E$67</f>
        <v>257619761.32975563</v>
      </c>
      <c r="K9472" s="170">
        <f>E9472/'Projections+Sensitivity'!F$67</f>
        <v>85557598.721078515</v>
      </c>
      <c r="L9472" s="170">
        <f>F9472/'Projections+Sensitivity'!F$67</f>
        <v>752743839.90085196</v>
      </c>
      <c r="M9472" s="170">
        <f t="shared" si="295"/>
        <v>2301232622.7813997</v>
      </c>
      <c r="N9472" s="171">
        <f>'Projections+Sensitivity'!$B$72</f>
        <v>418000000</v>
      </c>
      <c r="O9472" s="171">
        <f>'Projections+Sensitivity'!$B$73</f>
        <v>634000000</v>
      </c>
      <c r="P9472" s="170">
        <f t="shared" si="294"/>
        <v>2085232622.7813997</v>
      </c>
      <c r="Q9472" s="170">
        <f>P9472/'Projections+Sensitivity'!$B$75</f>
        <v>15.446167576158517</v>
      </c>
    </row>
    <row r="9473" spans="1:17">
      <c r="A9473" s="222">
        <v>65951785.867864698</v>
      </c>
      <c r="B9473" s="223">
        <v>325565854.40170997</v>
      </c>
      <c r="C9473" s="223">
        <v>861702580.392887</v>
      </c>
      <c r="D9473" s="222">
        <v>756968040.60052395</v>
      </c>
      <c r="E9473" s="222">
        <v>449269096.17428499</v>
      </c>
      <c r="F9473" s="224">
        <f>E9473*(1+'Projections+Sensitivity'!$B$64)/('Projections+Sensitivity'!$B$63-'Projections+Sensitivity'!$B$64)</f>
        <v>3952711970.1607423</v>
      </c>
      <c r="G9473" s="170">
        <f>A9473/'Projections+Sensitivity'!B$67</f>
        <v>58483691.364568353</v>
      </c>
      <c r="H9473" s="170">
        <f>B9473/'Projections+Sensitivity'!C$67</f>
        <v>256009029.04952687</v>
      </c>
      <c r="I9473" s="170">
        <f>C9473/'Projections+Sensitivity'!D$67</f>
        <v>600872105.38459921</v>
      </c>
      <c r="J9473" s="170">
        <f>D9473/'Projections+Sensitivity'!E$67</f>
        <v>468069572.24227816</v>
      </c>
      <c r="K9473" s="170">
        <f>E9473/'Projections+Sensitivity'!F$67</f>
        <v>246347198.86238921</v>
      </c>
      <c r="L9473" s="170">
        <f>F9473/'Projections+Sensitivity'!F$67</f>
        <v>2167385938.7408028</v>
      </c>
      <c r="M9473" s="170">
        <f t="shared" si="295"/>
        <v>3797167535.6441646</v>
      </c>
      <c r="N9473" s="171">
        <f>'Projections+Sensitivity'!$B$72</f>
        <v>418000000</v>
      </c>
      <c r="O9473" s="171">
        <f>'Projections+Sensitivity'!$B$73</f>
        <v>634000000</v>
      </c>
      <c r="P9473" s="170">
        <f t="shared" si="294"/>
        <v>3581167535.6441646</v>
      </c>
      <c r="Q9473" s="170">
        <f>P9473/'Projections+Sensitivity'!$B$75</f>
        <v>26.527166930697515</v>
      </c>
    </row>
    <row r="9474" spans="1:17">
      <c r="A9474" s="222">
        <v>209787575.132222</v>
      </c>
      <c r="B9474" s="223">
        <v>-211912772.63949999</v>
      </c>
      <c r="C9474" s="223">
        <v>294584816.80338299</v>
      </c>
      <c r="D9474" s="222">
        <v>403511220.53842002</v>
      </c>
      <c r="E9474" s="222">
        <v>316592930.201141</v>
      </c>
      <c r="F9474" s="224">
        <f>E9474*(1+'Projections+Sensitivity'!$B$64)/('Projections+Sensitivity'!$B$63-'Projections+Sensitivity'!$B$64)</f>
        <v>2785414522.2329259</v>
      </c>
      <c r="G9474" s="170">
        <f>A9474/'Projections+Sensitivity'!B$67</f>
        <v>186032139.00432476</v>
      </c>
      <c r="H9474" s="170">
        <f>B9474/'Projections+Sensitivity'!C$67</f>
        <v>-166637816.69097111</v>
      </c>
      <c r="I9474" s="170">
        <f>C9474/'Projections+Sensitivity'!D$67</f>
        <v>205416350.2751492</v>
      </c>
      <c r="J9474" s="170">
        <f>D9474/'Projections+Sensitivity'!E$67</f>
        <v>249510301.97066301</v>
      </c>
      <c r="K9474" s="170">
        <f>E9474/'Projections+Sensitivity'!F$67</f>
        <v>173597031.70954725</v>
      </c>
      <c r="L9474" s="170">
        <f>F9474/'Projections+Sensitivity'!F$67</f>
        <v>1527323092.2531826</v>
      </c>
      <c r="M9474" s="170">
        <f t="shared" si="295"/>
        <v>2175241098.5218959</v>
      </c>
      <c r="N9474" s="171">
        <f>'Projections+Sensitivity'!$B$72</f>
        <v>418000000</v>
      </c>
      <c r="O9474" s="171">
        <f>'Projections+Sensitivity'!$B$73</f>
        <v>634000000</v>
      </c>
      <c r="P9474" s="170">
        <f t="shared" ref="P9474:P9537" si="296">M9474+N9474-O9474</f>
        <v>1959241098.5218959</v>
      </c>
      <c r="Q9474" s="170">
        <f>P9474/'Projections+Sensitivity'!$B$75</f>
        <v>14.512897026088117</v>
      </c>
    </row>
    <row r="9475" spans="1:17">
      <c r="A9475" s="222">
        <v>112397842.81358799</v>
      </c>
      <c r="B9475" s="223">
        <v>248058840.495464</v>
      </c>
      <c r="C9475" s="223">
        <v>507944232.24074</v>
      </c>
      <c r="D9475" s="222">
        <v>691309191.55462396</v>
      </c>
      <c r="E9475" s="222">
        <v>598133825.300632</v>
      </c>
      <c r="F9475" s="224">
        <f>E9475*(1+'Projections+Sensitivity'!$B$64)/('Projections+Sensitivity'!$B$63-'Projections+Sensitivity'!$B$64)</f>
        <v>5262437926.7490911</v>
      </c>
      <c r="G9475" s="170">
        <f>A9475/'Projections+Sensitivity'!B$67</f>
        <v>99670398.043854728</v>
      </c>
      <c r="H9475" s="170">
        <f>B9475/'Projections+Sensitivity'!C$67</f>
        <v>195061312.61553344</v>
      </c>
      <c r="I9475" s="170">
        <f>C9475/'Projections+Sensitivity'!D$67</f>
        <v>354193578.14305162</v>
      </c>
      <c r="J9475" s="170">
        <f>D9475/'Projections+Sensitivity'!E$67</f>
        <v>427469563.07616669</v>
      </c>
      <c r="K9475" s="170">
        <f>E9475/'Projections+Sensitivity'!F$67</f>
        <v>327974021.94451272</v>
      </c>
      <c r="L9475" s="170">
        <f>F9475/'Projections+Sensitivity'!F$67</f>
        <v>2885546443.0585499</v>
      </c>
      <c r="M9475" s="170">
        <f t="shared" ref="M9475:M9538" si="297">SUM(G9475:L9475)</f>
        <v>4289915316.881669</v>
      </c>
      <c r="N9475" s="171">
        <f>'Projections+Sensitivity'!$B$72</f>
        <v>418000000</v>
      </c>
      <c r="O9475" s="171">
        <f>'Projections+Sensitivity'!$B$73</f>
        <v>634000000</v>
      </c>
      <c r="P9475" s="170">
        <f t="shared" si="296"/>
        <v>4073915316.881669</v>
      </c>
      <c r="Q9475" s="170">
        <f>P9475/'Projections+Sensitivity'!$B$75</f>
        <v>30.17715049541977</v>
      </c>
    </row>
    <row r="9476" spans="1:17">
      <c r="A9476" s="222">
        <v>425047017.87071502</v>
      </c>
      <c r="B9476" s="223">
        <v>26988527.1366092</v>
      </c>
      <c r="C9476" s="223">
        <v>600099133.64501095</v>
      </c>
      <c r="D9476" s="222">
        <v>532520038.02749997</v>
      </c>
      <c r="E9476" s="222">
        <v>250413506.775819</v>
      </c>
      <c r="F9476" s="224">
        <f>E9476*(1+'Projections+Sensitivity'!$B$64)/('Projections+Sensitivity'!$B$63-'Projections+Sensitivity'!$B$64)</f>
        <v>2203161700.084374</v>
      </c>
      <c r="G9476" s="170">
        <f>A9476/'Projections+Sensitivity'!B$67</f>
        <v>376916535.03341132</v>
      </c>
      <c r="H9476" s="170">
        <f>B9476/'Projections+Sensitivity'!C$67</f>
        <v>21222454.794644579</v>
      </c>
      <c r="I9476" s="170">
        <f>C9476/'Projections+Sensitivity'!D$67</f>
        <v>418453928.39411783</v>
      </c>
      <c r="J9476" s="170">
        <f>D9476/'Projections+Sensitivity'!E$67</f>
        <v>329282628.91023976</v>
      </c>
      <c r="K9476" s="170">
        <f>E9476/'Projections+Sensitivity'!F$67</f>
        <v>137308945.74506867</v>
      </c>
      <c r="L9476" s="170">
        <f>F9476/'Projections+Sensitivity'!F$67</f>
        <v>1208057082.2216949</v>
      </c>
      <c r="M9476" s="170">
        <f t="shared" si="297"/>
        <v>2491241575.0991769</v>
      </c>
      <c r="N9476" s="171">
        <f>'Projections+Sensitivity'!$B$72</f>
        <v>418000000</v>
      </c>
      <c r="O9476" s="171">
        <f>'Projections+Sensitivity'!$B$73</f>
        <v>634000000</v>
      </c>
      <c r="P9476" s="170">
        <f t="shared" si="296"/>
        <v>2275241575.0991769</v>
      </c>
      <c r="Q9476" s="170">
        <f>P9476/'Projections+Sensitivity'!$B$75</f>
        <v>16.85364129703094</v>
      </c>
    </row>
    <row r="9477" spans="1:17">
      <c r="A9477" s="222">
        <v>866941064.83199704</v>
      </c>
      <c r="B9477" s="223">
        <v>706625303.19804895</v>
      </c>
      <c r="C9477" s="223">
        <v>458392443.97988701</v>
      </c>
      <c r="D9477" s="222">
        <v>918173493.66415095</v>
      </c>
      <c r="E9477" s="222">
        <v>1612972999.36848</v>
      </c>
      <c r="F9477" s="224">
        <f>E9477*(1+'Projections+Sensitivity'!$B$64)/('Projections+Sensitivity'!$B$63-'Projections+Sensitivity'!$B$64)</f>
        <v>14191088896.256002</v>
      </c>
      <c r="G9477" s="170">
        <f>A9477/'Projections+Sensitivity'!B$67</f>
        <v>768772414.57095242</v>
      </c>
      <c r="H9477" s="170">
        <f>B9477/'Projections+Sensitivity'!C$67</f>
        <v>555655500.50082242</v>
      </c>
      <c r="I9477" s="170">
        <f>C9477/'Projections+Sensitivity'!D$67</f>
        <v>319640719.63322192</v>
      </c>
      <c r="J9477" s="170">
        <f>D9477/'Projections+Sensitivity'!E$67</f>
        <v>567750620.06928241</v>
      </c>
      <c r="K9477" s="170">
        <f>E9477/'Projections+Sensitivity'!F$67</f>
        <v>884439601.16265547</v>
      </c>
      <c r="L9477" s="170">
        <f>F9477/'Projections+Sensitivity'!F$67</f>
        <v>7781383202.5598364</v>
      </c>
      <c r="M9477" s="170">
        <f t="shared" si="297"/>
        <v>10877642058.496771</v>
      </c>
      <c r="N9477" s="171">
        <f>'Projections+Sensitivity'!$B$72</f>
        <v>418000000</v>
      </c>
      <c r="O9477" s="171">
        <f>'Projections+Sensitivity'!$B$73</f>
        <v>634000000</v>
      </c>
      <c r="P9477" s="170">
        <f t="shared" si="296"/>
        <v>10661642058.496771</v>
      </c>
      <c r="Q9477" s="170">
        <f>P9477/'Projections+Sensitivity'!$B$75</f>
        <v>78.975126359235347</v>
      </c>
    </row>
    <row r="9478" spans="1:17">
      <c r="A9478" s="222">
        <v>-629969397.81692195</v>
      </c>
      <c r="B9478" s="223">
        <v>465522997.74024898</v>
      </c>
      <c r="C9478" s="223">
        <v>-114418667.530936</v>
      </c>
      <c r="D9478" s="222">
        <v>337511371.30749297</v>
      </c>
      <c r="E9478" s="222">
        <v>909295387.072505</v>
      </c>
      <c r="F9478" s="224">
        <f>E9478*(1+'Projections+Sensitivity'!$B$64)/('Projections+Sensitivity'!$B$63-'Projections+Sensitivity'!$B$64)</f>
        <v>8000066756.2033787</v>
      </c>
      <c r="G9478" s="170">
        <f>A9478/'Projections+Sensitivity'!B$67</f>
        <v>-558634392.47669756</v>
      </c>
      <c r="H9478" s="170">
        <f>B9478/'Projections+Sensitivity'!C$67</f>
        <v>366064466.03781265</v>
      </c>
      <c r="I9478" s="170">
        <f>C9478/'Projections+Sensitivity'!D$67</f>
        <v>-79785052.54477419</v>
      </c>
      <c r="J9478" s="170">
        <f>D9478/'Projections+Sensitivity'!E$67</f>
        <v>208699436.06796655</v>
      </c>
      <c r="K9478" s="170">
        <f>E9478/'Projections+Sensitivity'!F$67</f>
        <v>498592877.7458272</v>
      </c>
      <c r="L9478" s="170">
        <f>F9478/'Projections+Sensitivity'!F$67</f>
        <v>4386667262.1931076</v>
      </c>
      <c r="M9478" s="170">
        <f t="shared" si="297"/>
        <v>4821604597.023242</v>
      </c>
      <c r="N9478" s="171">
        <f>'Projections+Sensitivity'!$B$72</f>
        <v>418000000</v>
      </c>
      <c r="O9478" s="171">
        <f>'Projections+Sensitivity'!$B$73</f>
        <v>634000000</v>
      </c>
      <c r="P9478" s="170">
        <f t="shared" si="296"/>
        <v>4605604597.023242</v>
      </c>
      <c r="Q9478" s="170">
        <f>P9478/'Projections+Sensitivity'!$B$75</f>
        <v>34.115589607579572</v>
      </c>
    </row>
    <row r="9479" spans="1:17">
      <c r="A9479" s="222">
        <v>165344649.432807</v>
      </c>
      <c r="B9479" s="223">
        <v>764914063.52928901</v>
      </c>
      <c r="C9479" s="223">
        <v>-160805728.51266301</v>
      </c>
      <c r="D9479" s="222">
        <v>421339983.09412098</v>
      </c>
      <c r="E9479" s="222">
        <v>399755264.8294</v>
      </c>
      <c r="F9479" s="224">
        <f>E9479*(1+'Projections+Sensitivity'!$B$64)/('Projections+Sensitivity'!$B$63-'Projections+Sensitivity'!$B$64)</f>
        <v>3517084602.2602272</v>
      </c>
      <c r="G9479" s="170">
        <f>A9479/'Projections+Sensitivity'!B$67</f>
        <v>146621737.66734603</v>
      </c>
      <c r="H9479" s="170">
        <f>B9479/'Projections+Sensitivity'!C$67</f>
        <v>601490924.37942362</v>
      </c>
      <c r="I9479" s="170">
        <f>C9479/'Projections+Sensitivity'!D$67</f>
        <v>-112131121.39603114</v>
      </c>
      <c r="J9479" s="170">
        <f>D9479/'Projections+Sensitivity'!E$67</f>
        <v>260534679.24349436</v>
      </c>
      <c r="K9479" s="170">
        <f>E9479/'Projections+Sensitivity'!F$67</f>
        <v>219197337.54180247</v>
      </c>
      <c r="L9479" s="170">
        <f>F9479/'Projections+Sensitivity'!F$67</f>
        <v>1928518892.8123722</v>
      </c>
      <c r="M9479" s="170">
        <f t="shared" si="297"/>
        <v>3044232450.2484074</v>
      </c>
      <c r="N9479" s="171">
        <f>'Projections+Sensitivity'!$B$72</f>
        <v>418000000</v>
      </c>
      <c r="O9479" s="171">
        <f>'Projections+Sensitivity'!$B$73</f>
        <v>634000000</v>
      </c>
      <c r="P9479" s="170">
        <f t="shared" si="296"/>
        <v>2828232450.2484074</v>
      </c>
      <c r="Q9479" s="170">
        <f>P9479/'Projections+Sensitivity'!$B$75</f>
        <v>20.949870001840054</v>
      </c>
    </row>
    <row r="9480" spans="1:17">
      <c r="A9480" s="222">
        <v>217051869.08655399</v>
      </c>
      <c r="B9480" s="223">
        <v>812674333.02314603</v>
      </c>
      <c r="C9480" s="223">
        <v>-340463363.81331301</v>
      </c>
      <c r="D9480" s="222">
        <v>1070268263.89863</v>
      </c>
      <c r="E9480" s="222">
        <v>1010831633.18568</v>
      </c>
      <c r="F9480" s="224">
        <f>E9480*(1+'Projections+Sensitivity'!$B$64)/('Projections+Sensitivity'!$B$63-'Projections+Sensitivity'!$B$64)</f>
        <v>8893392246.0586624</v>
      </c>
      <c r="G9480" s="170">
        <f>A9480/'Projections+Sensitivity'!B$67</f>
        <v>192473855.78297013</v>
      </c>
      <c r="H9480" s="170">
        <f>B9480/'Projections+Sensitivity'!C$67</f>
        <v>639047259.15763819</v>
      </c>
      <c r="I9480" s="170">
        <f>C9480/'Projections+Sensitivity'!D$67</f>
        <v>-237407828.26431099</v>
      </c>
      <c r="J9480" s="170">
        <f>D9480/'Projections+Sensitivity'!E$67</f>
        <v>661798096.61460984</v>
      </c>
      <c r="K9480" s="170">
        <f>E9480/'Projections+Sensitivity'!F$67</f>
        <v>554268129.00610852</v>
      </c>
      <c r="L9480" s="170">
        <f>F9480/'Projections+Sensitivity'!F$67</f>
        <v>4876503384.8469782</v>
      </c>
      <c r="M9480" s="170">
        <f t="shared" si="297"/>
        <v>6686682897.1439934</v>
      </c>
      <c r="N9480" s="171">
        <f>'Projections+Sensitivity'!$B$72</f>
        <v>418000000</v>
      </c>
      <c r="O9480" s="171">
        <f>'Projections+Sensitivity'!$B$73</f>
        <v>634000000</v>
      </c>
      <c r="P9480" s="170">
        <f t="shared" si="296"/>
        <v>6470682897.1439934</v>
      </c>
      <c r="Q9480" s="170">
        <f>P9480/'Projections+Sensitivity'!$B$75</f>
        <v>47.930984423288841</v>
      </c>
    </row>
    <row r="9481" spans="1:17">
      <c r="A9481" s="222">
        <v>1157475680.5384099</v>
      </c>
      <c r="B9481" s="223">
        <v>755244562.25258195</v>
      </c>
      <c r="C9481" s="223">
        <v>-114221064.718541</v>
      </c>
      <c r="D9481" s="222">
        <v>1235998989.41856</v>
      </c>
      <c r="E9481" s="222">
        <v>-131389696.43066201</v>
      </c>
      <c r="F9481" s="224">
        <f>E9481*(1+'Projections+Sensitivity'!$B$64)/('Projections+Sensitivity'!$B$63-'Projections+Sensitivity'!$B$64)</f>
        <v>-1155978967.3042502</v>
      </c>
      <c r="G9481" s="170">
        <f>A9481/'Projections+Sensitivity'!B$67</f>
        <v>1026408149.1019338</v>
      </c>
      <c r="H9481" s="170">
        <f>B9481/'Projections+Sensitivity'!C$67</f>
        <v>593887302.56290329</v>
      </c>
      <c r="I9481" s="170">
        <f>C9481/'Projections+Sensitivity'!D$67</f>
        <v>-79647262.522305459</v>
      </c>
      <c r="J9481" s="170">
        <f>D9481/'Projections+Sensitivity'!E$67</f>
        <v>764277337.00628448</v>
      </c>
      <c r="K9481" s="170">
        <f>E9481/'Projections+Sensitivity'!F$67</f>
        <v>-72044758.810913011</v>
      </c>
      <c r="L9481" s="170">
        <f>F9481/'Projections+Sensitivity'!F$67</f>
        <v>-633856597.22467923</v>
      </c>
      <c r="M9481" s="170">
        <f t="shared" si="297"/>
        <v>1599024170.1132238</v>
      </c>
      <c r="N9481" s="171">
        <f>'Projections+Sensitivity'!$B$72</f>
        <v>418000000</v>
      </c>
      <c r="O9481" s="171">
        <f>'Projections+Sensitivity'!$B$73</f>
        <v>634000000</v>
      </c>
      <c r="P9481" s="170">
        <f t="shared" si="296"/>
        <v>1383024170.1132238</v>
      </c>
      <c r="Q9481" s="170">
        <f>P9481/'Projections+Sensitivity'!$B$75</f>
        <v>10.244623482320176</v>
      </c>
    </row>
    <row r="9482" spans="1:17">
      <c r="A9482" s="222">
        <v>1018187916.0774</v>
      </c>
      <c r="B9482" s="223">
        <v>442436677.52877098</v>
      </c>
      <c r="C9482" s="223">
        <v>-3330607.3297887999</v>
      </c>
      <c r="D9482" s="222">
        <v>162721220.14921901</v>
      </c>
      <c r="E9482" s="222">
        <v>1364428997.86953</v>
      </c>
      <c r="F9482" s="224">
        <f>E9482*(1+'Projections+Sensitivity'!$B$64)/('Projections+Sensitivity'!$B$63-'Projections+Sensitivity'!$B$64)</f>
        <v>12004375280.291111</v>
      </c>
      <c r="G9482" s="170">
        <f>A9482/'Projections+Sensitivity'!B$67</f>
        <v>902892727.64057803</v>
      </c>
      <c r="H9482" s="170">
        <f>B9482/'Projections+Sensitivity'!C$67</f>
        <v>347910515.48753685</v>
      </c>
      <c r="I9482" s="170">
        <f>C9482/'Projections+Sensitivity'!D$67</f>
        <v>-2322459.1454131543</v>
      </c>
      <c r="J9482" s="170">
        <f>D9482/'Projections+Sensitivity'!E$67</f>
        <v>100618319.16914591</v>
      </c>
      <c r="K9482" s="170">
        <f>E9482/'Projections+Sensitivity'!F$67</f>
        <v>748155759.06290066</v>
      </c>
      <c r="L9482" s="170">
        <f>F9482/'Projections+Sensitivity'!F$67</f>
        <v>6582345079.0958023</v>
      </c>
      <c r="M9482" s="170">
        <f t="shared" si="297"/>
        <v>8679599941.3105507</v>
      </c>
      <c r="N9482" s="171">
        <f>'Projections+Sensitivity'!$B$72</f>
        <v>418000000</v>
      </c>
      <c r="O9482" s="171">
        <f>'Projections+Sensitivity'!$B$73</f>
        <v>634000000</v>
      </c>
      <c r="P9482" s="170">
        <f t="shared" si="296"/>
        <v>8463599941.3105507</v>
      </c>
      <c r="Q9482" s="170">
        <f>P9482/'Projections+Sensitivity'!$B$75</f>
        <v>62.693332898596672</v>
      </c>
    </row>
    <row r="9483" spans="1:17">
      <c r="A9483" s="222">
        <v>583237737.56884098</v>
      </c>
      <c r="B9483" s="223">
        <v>-531511809.59996003</v>
      </c>
      <c r="C9483" s="223">
        <v>968438715.71921396</v>
      </c>
      <c r="D9483" s="222">
        <v>309638805.50944</v>
      </c>
      <c r="E9483" s="222">
        <v>-135596654.23773301</v>
      </c>
      <c r="F9483" s="224">
        <f>E9483*(1+'Projections+Sensitivity'!$B$64)/('Projections+Sensitivity'!$B$63-'Projections+Sensitivity'!$B$64)</f>
        <v>-1192992179.7053986</v>
      </c>
      <c r="G9483" s="170">
        <f>A9483/'Projections+Sensitivity'!B$67</f>
        <v>517194422.97566968</v>
      </c>
      <c r="H9483" s="170">
        <f>B9483/'Projections+Sensitivity'!C$67</f>
        <v>-417954832.9910118</v>
      </c>
      <c r="I9483" s="170">
        <f>C9483/'Projections+Sensitivity'!D$67</f>
        <v>675300066.74094534</v>
      </c>
      <c r="J9483" s="170">
        <f>D9483/'Projections+Sensitivity'!E$67</f>
        <v>191464494.49759403</v>
      </c>
      <c r="K9483" s="170">
        <f>E9483/'Projections+Sensitivity'!F$67</f>
        <v>-74351555.072506219</v>
      </c>
      <c r="L9483" s="170">
        <f>F9483/'Projections+Sensitivity'!F$67</f>
        <v>-654152008.75769138</v>
      </c>
      <c r="M9483" s="170">
        <f t="shared" si="297"/>
        <v>237500587.39299965</v>
      </c>
      <c r="N9483" s="171">
        <f>'Projections+Sensitivity'!$B$72</f>
        <v>418000000</v>
      </c>
      <c r="O9483" s="171">
        <f>'Projections+Sensitivity'!$B$73</f>
        <v>634000000</v>
      </c>
      <c r="P9483" s="170">
        <f t="shared" si="296"/>
        <v>21500587.392999649</v>
      </c>
      <c r="Q9483" s="170">
        <f>P9483/'Projections+Sensitivity'!$B$75</f>
        <v>0.15926361031851591</v>
      </c>
    </row>
    <row r="9484" spans="1:17">
      <c r="A9484" s="222">
        <v>687605056.79670703</v>
      </c>
      <c r="B9484" s="223">
        <v>448057771.22059399</v>
      </c>
      <c r="C9484" s="223">
        <v>706570810.843063</v>
      </c>
      <c r="D9484" s="222">
        <v>240469976.236689</v>
      </c>
      <c r="E9484" s="222">
        <v>758758441.22974396</v>
      </c>
      <c r="F9484" s="224">
        <f>E9484*(1+'Projections+Sensitivity'!$B$64)/('Projections+Sensitivity'!$B$63-'Projections+Sensitivity'!$B$64)</f>
        <v>6675628478.8968725</v>
      </c>
      <c r="G9484" s="170">
        <f>A9484/'Projections+Sensitivity'!B$67</f>
        <v>609743639.13334763</v>
      </c>
      <c r="H9484" s="170">
        <f>B9484/'Projections+Sensitivity'!C$67</f>
        <v>352330668.02744174</v>
      </c>
      <c r="I9484" s="170">
        <f>C9484/'Projections+Sensitivity'!D$67</f>
        <v>492697480.98119915</v>
      </c>
      <c r="J9484" s="170">
        <f>D9484/'Projections+Sensitivity'!E$67</f>
        <v>148694096.54986683</v>
      </c>
      <c r="K9484" s="170">
        <f>E9484/'Projections+Sensitivity'!F$67</f>
        <v>416049130.02435642</v>
      </c>
      <c r="L9484" s="170">
        <f>F9484/'Projections+Sensitivity'!F$67</f>
        <v>3660439568.2365761</v>
      </c>
      <c r="M9484" s="170">
        <f t="shared" si="297"/>
        <v>5679954582.9527874</v>
      </c>
      <c r="N9484" s="171">
        <f>'Projections+Sensitivity'!$B$72</f>
        <v>418000000</v>
      </c>
      <c r="O9484" s="171">
        <f>'Projections+Sensitivity'!$B$73</f>
        <v>634000000</v>
      </c>
      <c r="P9484" s="170">
        <f t="shared" si="296"/>
        <v>5463954582.9527874</v>
      </c>
      <c r="Q9484" s="170">
        <f>P9484/'Projections+Sensitivity'!$B$75</f>
        <v>40.473737651502127</v>
      </c>
    </row>
    <row r="9485" spans="1:17">
      <c r="A9485" s="222">
        <v>310117500.33047199</v>
      </c>
      <c r="B9485" s="223">
        <v>284131655.43817902</v>
      </c>
      <c r="C9485" s="223">
        <v>-111413903.71917801</v>
      </c>
      <c r="D9485" s="222">
        <v>250832220.654863</v>
      </c>
      <c r="E9485" s="222">
        <v>944248905.28924203</v>
      </c>
      <c r="F9485" s="224">
        <f>E9485*(1+'Projections+Sensitivity'!$B$64)/('Projections+Sensitivity'!$B$63-'Projections+Sensitivity'!$B$64)</f>
        <v>8307591113.0554934</v>
      </c>
      <c r="G9485" s="170">
        <f>A9485/'Projections+Sensitivity'!B$67</f>
        <v>275001138.140764</v>
      </c>
      <c r="H9485" s="170">
        <f>B9485/'Projections+Sensitivity'!C$67</f>
        <v>223427206.03988767</v>
      </c>
      <c r="I9485" s="170">
        <f>C9485/'Projections+Sensitivity'!D$67</f>
        <v>-77689806.69216077</v>
      </c>
      <c r="J9485" s="170">
        <f>D9485/'Projections+Sensitivity'!E$67</f>
        <v>155101568.26880068</v>
      </c>
      <c r="K9485" s="170">
        <f>E9485/'Projections+Sensitivity'!F$67</f>
        <v>517758899.57194966</v>
      </c>
      <c r="L9485" s="170">
        <f>F9485/'Projections+Sensitivity'!F$67</f>
        <v>4555291733.668189</v>
      </c>
      <c r="M9485" s="170">
        <f t="shared" si="297"/>
        <v>5648890738.9974308</v>
      </c>
      <c r="N9485" s="171">
        <f>'Projections+Sensitivity'!$B$72</f>
        <v>418000000</v>
      </c>
      <c r="O9485" s="171">
        <f>'Projections+Sensitivity'!$B$73</f>
        <v>634000000</v>
      </c>
      <c r="P9485" s="170">
        <f t="shared" si="296"/>
        <v>5432890738.9974308</v>
      </c>
      <c r="Q9485" s="170">
        <f>P9485/'Projections+Sensitivity'!$B$75</f>
        <v>40.243635103684674</v>
      </c>
    </row>
    <row r="9486" spans="1:17">
      <c r="A9486" s="222">
        <v>98762964.932899594</v>
      </c>
      <c r="B9486" s="223">
        <v>763182498.33719599</v>
      </c>
      <c r="C9486" s="223">
        <v>771147668.422683</v>
      </c>
      <c r="D9486" s="222">
        <v>986187320.90462303</v>
      </c>
      <c r="E9486" s="222">
        <v>1090620210.5783</v>
      </c>
      <c r="F9486" s="224">
        <f>E9486*(1+'Projections+Sensitivity'!$B$64)/('Projections+Sensitivity'!$B$63-'Projections+Sensitivity'!$B$64)</f>
        <v>9595379691.0610218</v>
      </c>
      <c r="G9486" s="170">
        <f>A9486/'Projections+Sensitivity'!B$67</f>
        <v>87579474.662865505</v>
      </c>
      <c r="H9486" s="170">
        <f>B9486/'Projections+Sensitivity'!C$67</f>
        <v>600129306.39163339</v>
      </c>
      <c r="I9486" s="170">
        <f>C9486/'Projections+Sensitivity'!D$67</f>
        <v>537727440.57038355</v>
      </c>
      <c r="J9486" s="170">
        <f>D9486/'Projections+Sensitivity'!E$67</f>
        <v>609806824.97557175</v>
      </c>
      <c r="K9486" s="170">
        <f>E9486/'Projections+Sensitivity'!F$67</f>
        <v>598018506.47311747</v>
      </c>
      <c r="L9486" s="170">
        <f>F9486/'Projections+Sensitivity'!F$67</f>
        <v>5261423340.8054247</v>
      </c>
      <c r="M9486" s="170">
        <f t="shared" si="297"/>
        <v>7694684893.8789959</v>
      </c>
      <c r="N9486" s="171">
        <f>'Projections+Sensitivity'!$B$72</f>
        <v>418000000</v>
      </c>
      <c r="O9486" s="171">
        <f>'Projections+Sensitivity'!$B$73</f>
        <v>634000000</v>
      </c>
      <c r="P9486" s="170">
        <f t="shared" si="296"/>
        <v>7478684893.8789959</v>
      </c>
      <c r="Q9486" s="170">
        <f>P9486/'Projections+Sensitivity'!$B$75</f>
        <v>55.397665880585151</v>
      </c>
    </row>
    <row r="9487" spans="1:17">
      <c r="A9487" s="222">
        <v>657921871.59502494</v>
      </c>
      <c r="B9487" s="223">
        <v>616849111.73286295</v>
      </c>
      <c r="C9487" s="223">
        <v>653441848.03650105</v>
      </c>
      <c r="D9487" s="222">
        <v>821040876.10397303</v>
      </c>
      <c r="E9487" s="222">
        <v>239465260.927802</v>
      </c>
      <c r="F9487" s="224">
        <f>E9487*(1+'Projections+Sensitivity'!$B$64)/('Projections+Sensitivity'!$B$63-'Projections+Sensitivity'!$B$64)</f>
        <v>2106837998.3558855</v>
      </c>
      <c r="G9487" s="170">
        <f>A9487/'Projections+Sensitivity'!B$67</f>
        <v>583421649.22498393</v>
      </c>
      <c r="H9487" s="170">
        <f>B9487/'Projections+Sensitivity'!C$67</f>
        <v>485059904.2550081</v>
      </c>
      <c r="I9487" s="170">
        <f>C9487/'Projections+Sensitivity'!D$67</f>
        <v>455650230.03305465</v>
      </c>
      <c r="J9487" s="170">
        <f>D9487/'Projections+Sensitivity'!E$67</f>
        <v>507688873.31958246</v>
      </c>
      <c r="K9487" s="170">
        <f>E9487/'Projections+Sensitivity'!F$67</f>
        <v>131305706.88425572</v>
      </c>
      <c r="L9487" s="170">
        <f>F9487/'Projections+Sensitivity'!F$67</f>
        <v>1155240019.336817</v>
      </c>
      <c r="M9487" s="170">
        <f t="shared" si="297"/>
        <v>3318366383.0537024</v>
      </c>
      <c r="N9487" s="171">
        <f>'Projections+Sensitivity'!$B$72</f>
        <v>418000000</v>
      </c>
      <c r="O9487" s="171">
        <f>'Projections+Sensitivity'!$B$73</f>
        <v>634000000</v>
      </c>
      <c r="P9487" s="170">
        <f t="shared" si="296"/>
        <v>3102366383.0537024</v>
      </c>
      <c r="Q9487" s="170">
        <f>P9487/'Projections+Sensitivity'!$B$75</f>
        <v>22.98049172632372</v>
      </c>
    </row>
    <row r="9488" spans="1:17">
      <c r="A9488" s="222">
        <v>583353015.80640805</v>
      </c>
      <c r="B9488" s="223">
        <v>670104442.31558394</v>
      </c>
      <c r="C9488" s="223">
        <v>-170447667.38346401</v>
      </c>
      <c r="D9488" s="222">
        <v>86904419.125517502</v>
      </c>
      <c r="E9488" s="222">
        <v>643809968.62957799</v>
      </c>
      <c r="F9488" s="224">
        <f>E9488*(1+'Projections+Sensitivity'!$B$64)/('Projections+Sensitivity'!$B$63-'Projections+Sensitivity'!$B$64)</f>
        <v>5664300952.7718372</v>
      </c>
      <c r="G9488" s="170">
        <f>A9488/'Projections+Sensitivity'!B$67</f>
        <v>517296647.60504413</v>
      </c>
      <c r="H9488" s="170">
        <f>B9488/'Projections+Sensitivity'!C$67</f>
        <v>526937285.71212924</v>
      </c>
      <c r="I9488" s="170">
        <f>C9488/'Projections+Sensitivity'!D$67</f>
        <v>-118854522.53363277</v>
      </c>
      <c r="J9488" s="170">
        <f>D9488/'Projections+Sensitivity'!E$67</f>
        <v>53737162.078565672</v>
      </c>
      <c r="K9488" s="170">
        <f>E9488/'Projections+Sensitivity'!F$67</f>
        <v>353019568.27685559</v>
      </c>
      <c r="L9488" s="170">
        <f>F9488/'Projections+Sensitivity'!F$67</f>
        <v>3105899526.8341198</v>
      </c>
      <c r="M9488" s="170">
        <f t="shared" si="297"/>
        <v>4438035667.9730816</v>
      </c>
      <c r="N9488" s="171">
        <f>'Projections+Sensitivity'!$B$72</f>
        <v>418000000</v>
      </c>
      <c r="O9488" s="171">
        <f>'Projections+Sensitivity'!$B$73</f>
        <v>634000000</v>
      </c>
      <c r="P9488" s="170">
        <f t="shared" si="296"/>
        <v>4222035667.9730816</v>
      </c>
      <c r="Q9488" s="170">
        <f>P9488/'Projections+Sensitivity'!$B$75</f>
        <v>31.274338281282088</v>
      </c>
    </row>
    <row r="9489" spans="1:17">
      <c r="A9489" s="222">
        <v>416478998.38122898</v>
      </c>
      <c r="B9489" s="223">
        <v>556433106.20157397</v>
      </c>
      <c r="C9489" s="223">
        <v>-235234462.80394399</v>
      </c>
      <c r="D9489" s="222">
        <v>180766141.70665199</v>
      </c>
      <c r="E9489" s="222">
        <v>885842524.04682398</v>
      </c>
      <c r="F9489" s="224">
        <f>E9489*(1+'Projections+Sensitivity'!$B$64)/('Projections+Sensitivity'!$B$63-'Projections+Sensitivity'!$B$64)</f>
        <v>7793726250.6899796</v>
      </c>
      <c r="G9489" s="170">
        <f>A9489/'Projections+Sensitivity'!B$67</f>
        <v>369318720.9509747</v>
      </c>
      <c r="H9489" s="170">
        <f>B9489/'Projections+Sensitivity'!C$67</f>
        <v>437551719.02612466</v>
      </c>
      <c r="I9489" s="170">
        <f>C9489/'Projections+Sensitivity'!D$67</f>
        <v>-164030873.45934999</v>
      </c>
      <c r="J9489" s="170">
        <f>D9489/'Projections+Sensitivity'!E$67</f>
        <v>111776357.8993312</v>
      </c>
      <c r="K9489" s="170">
        <f>E9489/'Projections+Sensitivity'!F$67</f>
        <v>485732996.75049931</v>
      </c>
      <c r="L9489" s="170">
        <f>F9489/'Projections+Sensitivity'!F$67</f>
        <v>4273524813.7631445</v>
      </c>
      <c r="M9489" s="170">
        <f t="shared" si="297"/>
        <v>5513873734.9307241</v>
      </c>
      <c r="N9489" s="171">
        <f>'Projections+Sensitivity'!$B$72</f>
        <v>418000000</v>
      </c>
      <c r="O9489" s="171">
        <f>'Projections+Sensitivity'!$B$73</f>
        <v>634000000</v>
      </c>
      <c r="P9489" s="170">
        <f t="shared" si="296"/>
        <v>5297873734.9307241</v>
      </c>
      <c r="Q9489" s="170">
        <f>P9489/'Projections+Sensitivity'!$B$75</f>
        <v>39.243509147634995</v>
      </c>
    </row>
    <row r="9490" spans="1:17">
      <c r="A9490" s="222">
        <v>-18598088.0100348</v>
      </c>
      <c r="B9490" s="223">
        <v>765183666.48883998</v>
      </c>
      <c r="C9490" s="223">
        <v>418914973.98145002</v>
      </c>
      <c r="D9490" s="222">
        <v>511731870.83409601</v>
      </c>
      <c r="E9490" s="222">
        <v>570126361.27434802</v>
      </c>
      <c r="F9490" s="224">
        <f>E9490*(1+'Projections+Sensitivity'!$B$64)/('Projections+Sensitivity'!$B$63-'Projections+Sensitivity'!$B$64)</f>
        <v>5016025611.1608553</v>
      </c>
      <c r="G9490" s="170">
        <f>A9490/'Projections+Sensitivity'!B$67</f>
        <v>-16492121.097814484</v>
      </c>
      <c r="H9490" s="170">
        <f>B9490/'Projections+Sensitivity'!C$67</f>
        <v>601702926.93119729</v>
      </c>
      <c r="I9490" s="170">
        <f>C9490/'Projections+Sensitivity'!D$67</f>
        <v>292112763.87103444</v>
      </c>
      <c r="J9490" s="170">
        <f>D9490/'Projections+Sensitivity'!E$67</f>
        <v>316428310.09620076</v>
      </c>
      <c r="K9490" s="170">
        <f>E9490/'Projections+Sensitivity'!F$67</f>
        <v>312616721.90124947</v>
      </c>
      <c r="L9490" s="170">
        <f>F9490/'Projections+Sensitivity'!F$67</f>
        <v>2750431465.8048983</v>
      </c>
      <c r="M9490" s="170">
        <f t="shared" si="297"/>
        <v>4256800067.5067654</v>
      </c>
      <c r="N9490" s="171">
        <f>'Projections+Sensitivity'!$B$72</f>
        <v>418000000</v>
      </c>
      <c r="O9490" s="171">
        <f>'Projections+Sensitivity'!$B$73</f>
        <v>634000000</v>
      </c>
      <c r="P9490" s="170">
        <f t="shared" si="296"/>
        <v>4040800067.5067654</v>
      </c>
      <c r="Q9490" s="170">
        <f>P9490/'Projections+Sensitivity'!$B$75</f>
        <v>29.931852351901966</v>
      </c>
    </row>
    <row r="9491" spans="1:17">
      <c r="A9491" s="222">
        <v>370043282.15182298</v>
      </c>
      <c r="B9491" s="223">
        <v>-18077073.792956501</v>
      </c>
      <c r="C9491" s="223">
        <v>1216535957.7405901</v>
      </c>
      <c r="D9491" s="222">
        <v>574855168.01309597</v>
      </c>
      <c r="E9491" s="222">
        <v>202697506.257274</v>
      </c>
      <c r="F9491" s="224">
        <f>E9491*(1+'Projections+Sensitivity'!$B$64)/('Projections+Sensitivity'!$B$63-'Projections+Sensitivity'!$B$64)</f>
        <v>1783351817.7133808</v>
      </c>
      <c r="G9491" s="170">
        <f>A9491/'Projections+Sensitivity'!B$67</f>
        <v>328141184.05008978</v>
      </c>
      <c r="H9491" s="170">
        <f>B9491/'Projections+Sensitivity'!C$67</f>
        <v>-14214924.714067725</v>
      </c>
      <c r="I9491" s="170">
        <f>C9491/'Projections+Sensitivity'!D$67</f>
        <v>848300259.08750558</v>
      </c>
      <c r="J9491" s="170">
        <f>D9491/'Projections+Sensitivity'!E$67</f>
        <v>355460466.17726457</v>
      </c>
      <c r="K9491" s="170">
        <f>E9491/'Projections+Sensitivity'!F$67</f>
        <v>111144886.90203649</v>
      </c>
      <c r="L9491" s="170">
        <f>F9491/'Projections+Sensitivity'!F$67</f>
        <v>977863219.6624862</v>
      </c>
      <c r="M9491" s="170">
        <f t="shared" si="297"/>
        <v>2606695091.1653152</v>
      </c>
      <c r="N9491" s="171">
        <f>'Projections+Sensitivity'!$B$72</f>
        <v>418000000</v>
      </c>
      <c r="O9491" s="171">
        <f>'Projections+Sensitivity'!$B$73</f>
        <v>634000000</v>
      </c>
      <c r="P9491" s="170">
        <f t="shared" si="296"/>
        <v>2390695091.1653152</v>
      </c>
      <c r="Q9491" s="170">
        <f>P9491/'Projections+Sensitivity'!$B$75</f>
        <v>17.708852527150484</v>
      </c>
    </row>
    <row r="9492" spans="1:17">
      <c r="A9492" s="222">
        <v>381460443.53543597</v>
      </c>
      <c r="B9492" s="223">
        <v>646303198.68145299</v>
      </c>
      <c r="C9492" s="223">
        <v>380258580.24586302</v>
      </c>
      <c r="D9492" s="222">
        <v>962095161.79113996</v>
      </c>
      <c r="E9492" s="222">
        <v>522395890.57031298</v>
      </c>
      <c r="F9492" s="224">
        <f>E9492*(1+'Projections+Sensitivity'!$B$64)/('Projections+Sensitivity'!$B$63-'Projections+Sensitivity'!$B$64)</f>
        <v>4596088418.7302923</v>
      </c>
      <c r="G9492" s="170">
        <f>A9492/'Projections+Sensitivity'!B$67</f>
        <v>338265515.54213572</v>
      </c>
      <c r="H9492" s="170">
        <f>B9492/'Projections+Sensitivity'!C$67</f>
        <v>508221154.42697722</v>
      </c>
      <c r="I9492" s="170">
        <f>C9492/'Projections+Sensitivity'!D$67</f>
        <v>265157351.15788257</v>
      </c>
      <c r="J9492" s="170">
        <f>D9492/'Projections+Sensitivity'!E$67</f>
        <v>594909489.80975068</v>
      </c>
      <c r="K9492" s="170">
        <f>E9492/'Projections+Sensitivity'!F$67</f>
        <v>286444728.63830543</v>
      </c>
      <c r="L9492" s="170">
        <f>F9492/'Projections+Sensitivity'!F$67</f>
        <v>2520167795.4693947</v>
      </c>
      <c r="M9492" s="170">
        <f t="shared" si="297"/>
        <v>4513166035.044446</v>
      </c>
      <c r="N9492" s="171">
        <f>'Projections+Sensitivity'!$B$72</f>
        <v>418000000</v>
      </c>
      <c r="O9492" s="171">
        <f>'Projections+Sensitivity'!$B$73</f>
        <v>634000000</v>
      </c>
      <c r="P9492" s="170">
        <f t="shared" si="296"/>
        <v>4297166035.044446</v>
      </c>
      <c r="Q9492" s="170">
        <f>P9492/'Projections+Sensitivity'!$B$75</f>
        <v>31.830859518847749</v>
      </c>
    </row>
    <row r="9493" spans="1:17">
      <c r="A9493" s="222">
        <v>-222622759.462614</v>
      </c>
      <c r="B9493" s="223">
        <v>168414975.11964601</v>
      </c>
      <c r="C9493" s="223">
        <v>531184470.45268101</v>
      </c>
      <c r="D9493" s="222">
        <v>118820381.617385</v>
      </c>
      <c r="E9493" s="222">
        <v>-110767053.13670699</v>
      </c>
      <c r="F9493" s="224">
        <f>E9493*(1+'Projections+Sensitivity'!$B$64)/('Projections+Sensitivity'!$B$63-'Projections+Sensitivity'!$B$64)</f>
        <v>-974539002.48470509</v>
      </c>
      <c r="G9493" s="170">
        <f>A9493/'Projections+Sensitivity'!B$67</f>
        <v>-197413922.66807458</v>
      </c>
      <c r="H9493" s="170">
        <f>B9493/'Projections+Sensitivity'!C$67</f>
        <v>132433280.93179277</v>
      </c>
      <c r="I9493" s="170">
        <f>C9493/'Projections+Sensitivity'!D$67</f>
        <v>370399182.23638237</v>
      </c>
      <c r="J9493" s="170">
        <f>D9493/'Projections+Sensitivity'!E$67</f>
        <v>73472329.364383414</v>
      </c>
      <c r="K9493" s="170">
        <f>E9493/'Projections+Sensitivity'!F$67</f>
        <v>-60736768.896037489</v>
      </c>
      <c r="L9493" s="170">
        <f>F9493/'Projections+Sensitivity'!F$67</f>
        <v>-534367833.19527894</v>
      </c>
      <c r="M9493" s="170">
        <f t="shared" si="297"/>
        <v>-216213732.22683245</v>
      </c>
      <c r="N9493" s="171">
        <f>'Projections+Sensitivity'!$B$72</f>
        <v>418000000</v>
      </c>
      <c r="O9493" s="171">
        <f>'Projections+Sensitivity'!$B$73</f>
        <v>634000000</v>
      </c>
      <c r="P9493" s="170">
        <f t="shared" si="296"/>
        <v>-432213732.22683245</v>
      </c>
      <c r="Q9493" s="170">
        <f>P9493/'Projections+Sensitivity'!$B$75</f>
        <v>-3.2015832016802404</v>
      </c>
    </row>
    <row r="9494" spans="1:17">
      <c r="A9494" s="222">
        <v>875081689.89549994</v>
      </c>
      <c r="B9494" s="223">
        <v>335378108.59639603</v>
      </c>
      <c r="C9494" s="223">
        <v>-181178021.374405</v>
      </c>
      <c r="D9494" s="222">
        <v>968476395.788908</v>
      </c>
      <c r="E9494" s="222">
        <v>1445039561.9126401</v>
      </c>
      <c r="F9494" s="224">
        <f>E9494*(1+'Projections+Sensitivity'!$B$64)/('Projections+Sensitivity'!$B$63-'Projections+Sensitivity'!$B$64)</f>
        <v>12713594641.533363</v>
      </c>
      <c r="G9494" s="170">
        <f>A9494/'Projections+Sensitivity'!B$67</f>
        <v>775991230.52056801</v>
      </c>
      <c r="H9494" s="170">
        <f>B9494/'Projections+Sensitivity'!C$67</f>
        <v>263724904.7631672</v>
      </c>
      <c r="I9494" s="170">
        <f>C9494/'Projections+Sensitivity'!D$67</f>
        <v>-126336884.24493115</v>
      </c>
      <c r="J9494" s="170">
        <f>D9494/'Projections+Sensitivity'!E$67</f>
        <v>598855312.23224497</v>
      </c>
      <c r="K9494" s="170">
        <f>E9494/'Projections+Sensitivity'!F$67</f>
        <v>792356855.51008165</v>
      </c>
      <c r="L9494" s="170">
        <f>F9494/'Projections+Sensitivity'!F$67</f>
        <v>6971230503.2408562</v>
      </c>
      <c r="M9494" s="170">
        <f t="shared" si="297"/>
        <v>9275821922.0219879</v>
      </c>
      <c r="N9494" s="171">
        <f>'Projections+Sensitivity'!$B$72</f>
        <v>418000000</v>
      </c>
      <c r="O9494" s="171">
        <f>'Projections+Sensitivity'!$B$73</f>
        <v>634000000</v>
      </c>
      <c r="P9494" s="170">
        <f t="shared" si="296"/>
        <v>9059821922.0219879</v>
      </c>
      <c r="Q9494" s="170">
        <f>P9494/'Projections+Sensitivity'!$B$75</f>
        <v>67.109792014977685</v>
      </c>
    </row>
    <row r="9495" spans="1:17">
      <c r="A9495" s="222">
        <v>61345064.498028301</v>
      </c>
      <c r="B9495" s="223">
        <v>337504975.890441</v>
      </c>
      <c r="C9495" s="223">
        <v>1402323376.8045299</v>
      </c>
      <c r="D9495" s="222">
        <v>708038504.70283306</v>
      </c>
      <c r="E9495" s="222">
        <v>625195820.91541195</v>
      </c>
      <c r="F9495" s="224">
        <f>E9495*(1+'Projections+Sensitivity'!$B$64)/('Projections+Sensitivity'!$B$63-'Projections+Sensitivity'!$B$64)</f>
        <v>5500531921.8933334</v>
      </c>
      <c r="G9495" s="170">
        <f>A9495/'Projections+Sensitivity'!B$67</f>
        <v>54398615.164571948</v>
      </c>
      <c r="H9495" s="170">
        <f>B9495/'Projections+Sensitivity'!C$67</f>
        <v>265397368.94669244</v>
      </c>
      <c r="I9495" s="170">
        <f>C9495/'Projections+Sensitivity'!D$67</f>
        <v>977851313.2296685</v>
      </c>
      <c r="J9495" s="170">
        <f>D9495/'Projections+Sensitivity'!E$67</f>
        <v>437814098.15452641</v>
      </c>
      <c r="K9495" s="170">
        <f>E9495/'Projections+Sensitivity'!F$67</f>
        <v>342812894.39778543</v>
      </c>
      <c r="L9495" s="170">
        <f>F9495/'Projections+Sensitivity'!F$67</f>
        <v>3016100245.3770289</v>
      </c>
      <c r="M9495" s="170">
        <f t="shared" si="297"/>
        <v>5094374535.2702732</v>
      </c>
      <c r="N9495" s="171">
        <f>'Projections+Sensitivity'!$B$72</f>
        <v>418000000</v>
      </c>
      <c r="O9495" s="171">
        <f>'Projections+Sensitivity'!$B$73</f>
        <v>634000000</v>
      </c>
      <c r="P9495" s="170">
        <f t="shared" si="296"/>
        <v>4878374535.2702732</v>
      </c>
      <c r="Q9495" s="170">
        <f>P9495/'Projections+Sensitivity'!$B$75</f>
        <v>36.136107668668693</v>
      </c>
    </row>
    <row r="9496" spans="1:17">
      <c r="A9496" s="222">
        <v>610011625.96809602</v>
      </c>
      <c r="B9496" s="223">
        <v>872408031.441293</v>
      </c>
      <c r="C9496" s="223">
        <v>-4586795.63636446</v>
      </c>
      <c r="D9496" s="222">
        <v>1009254786.4806499</v>
      </c>
      <c r="E9496" s="222">
        <v>372568187.33303499</v>
      </c>
      <c r="F9496" s="224">
        <f>E9496*(1+'Projections+Sensitivity'!$B$64)/('Projections+Sensitivity'!$B$63-'Projections+Sensitivity'!$B$64)</f>
        <v>3277890124.8998661</v>
      </c>
      <c r="G9496" s="170">
        <f>A9496/'Projections+Sensitivity'!B$67</f>
        <v>540936552.24732578</v>
      </c>
      <c r="H9496" s="170">
        <f>B9496/'Projections+Sensitivity'!C$67</f>
        <v>686018911.51863205</v>
      </c>
      <c r="I9496" s="170">
        <f>C9496/'Projections+Sensitivity'!D$67</f>
        <v>-3198409.3046751609</v>
      </c>
      <c r="J9496" s="170">
        <f>D9496/'Projections+Sensitivity'!E$67</f>
        <v>624070543.07959986</v>
      </c>
      <c r="K9496" s="170">
        <f>E9496/'Projections+Sensitivity'!F$67</f>
        <v>204289879.08646712</v>
      </c>
      <c r="L9496" s="170">
        <f>F9496/'Projections+Sensitivity'!F$67</f>
        <v>1797361664.3654385</v>
      </c>
      <c r="M9496" s="170">
        <f t="shared" si="297"/>
        <v>3849479140.9927883</v>
      </c>
      <c r="N9496" s="171">
        <f>'Projections+Sensitivity'!$B$72</f>
        <v>418000000</v>
      </c>
      <c r="O9496" s="171">
        <f>'Projections+Sensitivity'!$B$73</f>
        <v>634000000</v>
      </c>
      <c r="P9496" s="170">
        <f t="shared" si="296"/>
        <v>3633479140.9927883</v>
      </c>
      <c r="Q9496" s="170">
        <f>P9496/'Projections+Sensitivity'!$B$75</f>
        <v>26.914660303650283</v>
      </c>
    </row>
    <row r="9497" spans="1:17">
      <c r="A9497" s="222">
        <v>1030624897.85954</v>
      </c>
      <c r="B9497" s="223">
        <v>564801157.37249601</v>
      </c>
      <c r="C9497" s="223">
        <v>-7784288.3411083501</v>
      </c>
      <c r="D9497" s="222">
        <v>-217199231.70765001</v>
      </c>
      <c r="E9497" s="222">
        <v>1223690793.80668</v>
      </c>
      <c r="F9497" s="224">
        <f>E9497*(1+'Projections+Sensitivity'!$B$64)/('Projections+Sensitivity'!$B$63-'Projections+Sensitivity'!$B$64)</f>
        <v>10766147259.278183</v>
      </c>
      <c r="G9497" s="170">
        <f>A9497/'Projections+Sensitivity'!B$67</f>
        <v>913921399.48747408</v>
      </c>
      <c r="H9497" s="170">
        <f>B9497/'Projections+Sensitivity'!C$67</f>
        <v>444131944.27499604</v>
      </c>
      <c r="I9497" s="170">
        <f>C9497/'Projections+Sensitivity'!D$67</f>
        <v>-5428046.5567481006</v>
      </c>
      <c r="J9497" s="170">
        <f>D9497/'Projections+Sensitivity'!E$67</f>
        <v>-134304681.3391197</v>
      </c>
      <c r="K9497" s="170">
        <f>E9497/'Projections+Sensitivity'!F$67</f>
        <v>670984943.97893441</v>
      </c>
      <c r="L9497" s="170">
        <f>F9497/'Projections+Sensitivity'!F$67</f>
        <v>5903388954.2989998</v>
      </c>
      <c r="M9497" s="170">
        <f t="shared" si="297"/>
        <v>7792694514.144537</v>
      </c>
      <c r="N9497" s="171">
        <f>'Projections+Sensitivity'!$B$72</f>
        <v>418000000</v>
      </c>
      <c r="O9497" s="171">
        <f>'Projections+Sensitivity'!$B$73</f>
        <v>634000000</v>
      </c>
      <c r="P9497" s="170">
        <f t="shared" si="296"/>
        <v>7576694514.144537</v>
      </c>
      <c r="Q9497" s="170">
        <f>P9497/'Projections+Sensitivity'!$B$75</f>
        <v>56.123663067737311</v>
      </c>
    </row>
    <row r="9498" spans="1:17">
      <c r="A9498" s="222">
        <v>-10985043.4761973</v>
      </c>
      <c r="B9498" s="223">
        <v>197034416.361864</v>
      </c>
      <c r="C9498" s="223">
        <v>645026477.22847295</v>
      </c>
      <c r="D9498" s="222">
        <v>413029085.310534</v>
      </c>
      <c r="E9498" s="222">
        <v>143351290.35906801</v>
      </c>
      <c r="F9498" s="224">
        <f>E9498*(1+'Projections+Sensitivity'!$B$64)/('Projections+Sensitivity'!$B$63-'Projections+Sensitivity'!$B$64)</f>
        <v>1261218201.2191305</v>
      </c>
      <c r="G9498" s="170">
        <f>A9498/'Projections+Sensitivity'!B$67</f>
        <v>-9741144.7443657871</v>
      </c>
      <c r="H9498" s="170">
        <f>B9498/'Projections+Sensitivity'!C$67</f>
        <v>154938206.63361332</v>
      </c>
      <c r="I9498" s="170">
        <f>C9498/'Projections+Sensitivity'!D$67</f>
        <v>449782124.62166494</v>
      </c>
      <c r="J9498" s="170">
        <f>D9498/'Projections+Sensitivity'!E$67</f>
        <v>255395653.33768895</v>
      </c>
      <c r="K9498" s="170">
        <f>E9498/'Projections+Sensitivity'!F$67</f>
        <v>78603645.641288415</v>
      </c>
      <c r="L9498" s="170">
        <f>F9498/'Projections+Sensitivity'!F$67</f>
        <v>691562303.46203256</v>
      </c>
      <c r="M9498" s="170">
        <f t="shared" si="297"/>
        <v>1620540788.9519224</v>
      </c>
      <c r="N9498" s="171">
        <f>'Projections+Sensitivity'!$B$72</f>
        <v>418000000</v>
      </c>
      <c r="O9498" s="171">
        <f>'Projections+Sensitivity'!$B$73</f>
        <v>634000000</v>
      </c>
      <c r="P9498" s="170">
        <f t="shared" si="296"/>
        <v>1404540788.9519224</v>
      </c>
      <c r="Q9498" s="170">
        <f>P9498/'Projections+Sensitivity'!$B$75</f>
        <v>10.404005844088314</v>
      </c>
    </row>
    <row r="9499" spans="1:17">
      <c r="A9499" s="222">
        <v>23298083.9106135</v>
      </c>
      <c r="B9499" s="223">
        <v>502449245.87866902</v>
      </c>
      <c r="C9499" s="223">
        <v>251448386.06715599</v>
      </c>
      <c r="D9499" s="222">
        <v>-278683412.276555</v>
      </c>
      <c r="E9499" s="222">
        <v>18511506.827964101</v>
      </c>
      <c r="F9499" s="224">
        <f>E9499*(1+'Projections+Sensitivity'!$B$64)/('Projections+Sensitivity'!$B$63-'Projections+Sensitivity'!$B$64)</f>
        <v>162865986.66074491</v>
      </c>
      <c r="G9499" s="170">
        <f>A9499/'Projections+Sensitivity'!B$67</f>
        <v>20659909.824792903</v>
      </c>
      <c r="H9499" s="170">
        <f>B9499/'Projections+Sensitivity'!C$67</f>
        <v>395101457.4929865</v>
      </c>
      <c r="I9499" s="170">
        <f>C9499/'Projections+Sensitivity'!D$67</f>
        <v>175336971.9083862</v>
      </c>
      <c r="J9499" s="170">
        <f>D9499/'Projections+Sensitivity'!E$67</f>
        <v>-172323293.16284117</v>
      </c>
      <c r="K9499" s="170">
        <f>E9499/'Projections+Sensitivity'!F$67</f>
        <v>10150392.921800004</v>
      </c>
      <c r="L9499" s="170">
        <f>F9499/'Projections+Sensitivity'!F$67</f>
        <v>89304116.275715053</v>
      </c>
      <c r="M9499" s="170">
        <f t="shared" si="297"/>
        <v>518229555.26083952</v>
      </c>
      <c r="N9499" s="171">
        <f>'Projections+Sensitivity'!$B$72</f>
        <v>418000000</v>
      </c>
      <c r="O9499" s="171">
        <f>'Projections+Sensitivity'!$B$73</f>
        <v>634000000</v>
      </c>
      <c r="P9499" s="170">
        <f t="shared" si="296"/>
        <v>302229555.26083946</v>
      </c>
      <c r="Q9499" s="170">
        <f>P9499/'Projections+Sensitivity'!$B$75</f>
        <v>2.2387374463765886</v>
      </c>
    </row>
    <row r="9500" spans="1:17">
      <c r="A9500" s="222">
        <v>570297133.59666598</v>
      </c>
      <c r="B9500" s="223">
        <v>729922595.33358002</v>
      </c>
      <c r="C9500" s="223">
        <v>561984858.633919</v>
      </c>
      <c r="D9500" s="222">
        <v>785883108.72450399</v>
      </c>
      <c r="E9500" s="222">
        <v>252154533.027509</v>
      </c>
      <c r="F9500" s="224">
        <f>E9500*(1+'Projections+Sensitivity'!$B$64)/('Projections+Sensitivity'!$B$63-'Projections+Sensitivity'!$B$64)</f>
        <v>2218479413.5973229</v>
      </c>
      <c r="G9500" s="170">
        <f>A9500/'Projections+Sensitivity'!B$67</f>
        <v>505719156.93365413</v>
      </c>
      <c r="H9500" s="170">
        <f>B9500/'Projections+Sensitivity'!C$67</f>
        <v>573975349.03058016</v>
      </c>
      <c r="I9500" s="170">
        <f>C9500/'Projections+Sensitivity'!D$67</f>
        <v>391876539.40605128</v>
      </c>
      <c r="J9500" s="170">
        <f>D9500/'Projections+Sensitivity'!E$67</f>
        <v>485949142.9007839</v>
      </c>
      <c r="K9500" s="170">
        <f>E9500/'Projections+Sensitivity'!F$67</f>
        <v>138263600.63654006</v>
      </c>
      <c r="L9500" s="170">
        <f>F9500/'Projections+Sensitivity'!F$67</f>
        <v>1216456226.1846879</v>
      </c>
      <c r="M9500" s="170">
        <f t="shared" si="297"/>
        <v>3312240015.0922976</v>
      </c>
      <c r="N9500" s="171">
        <f>'Projections+Sensitivity'!$B$72</f>
        <v>418000000</v>
      </c>
      <c r="O9500" s="171">
        <f>'Projections+Sensitivity'!$B$73</f>
        <v>634000000</v>
      </c>
      <c r="P9500" s="170">
        <f t="shared" si="296"/>
        <v>3096240015.0922976</v>
      </c>
      <c r="Q9500" s="170">
        <f>P9500/'Projections+Sensitivity'!$B$75</f>
        <v>22.935111222905906</v>
      </c>
    </row>
    <row r="9501" spans="1:17">
      <c r="A9501" s="222">
        <v>202072234.967309</v>
      </c>
      <c r="B9501" s="223">
        <v>433381709.154751</v>
      </c>
      <c r="C9501" s="223">
        <v>-282938349.03238499</v>
      </c>
      <c r="D9501" s="222">
        <v>1103787308.69153</v>
      </c>
      <c r="E9501" s="222">
        <v>820551969.32160997</v>
      </c>
      <c r="F9501" s="224">
        <f>E9501*(1+'Projections+Sensitivity'!$B$64)/('Projections+Sensitivity'!$B$63-'Projections+Sensitivity'!$B$64)</f>
        <v>7219293779.3751192</v>
      </c>
      <c r="G9501" s="170">
        <f>A9501/'Projections+Sensitivity'!B$67</f>
        <v>179190450.53387973</v>
      </c>
      <c r="H9501" s="170">
        <f>B9501/'Projections+Sensitivity'!C$67</f>
        <v>340790132.22201568</v>
      </c>
      <c r="I9501" s="170">
        <f>C9501/'Projections+Sensitivity'!D$67</f>
        <v>-197295175.09349576</v>
      </c>
      <c r="J9501" s="170">
        <f>D9501/'Projections+Sensitivity'!E$67</f>
        <v>682524526.41967237</v>
      </c>
      <c r="K9501" s="170">
        <f>E9501/'Projections+Sensitivity'!F$67</f>
        <v>449932303.12235695</v>
      </c>
      <c r="L9501" s="170">
        <f>F9501/'Projections+Sensitivity'!F$67</f>
        <v>3958546927.5719256</v>
      </c>
      <c r="M9501" s="170">
        <f t="shared" si="297"/>
        <v>5413689164.7763548</v>
      </c>
      <c r="N9501" s="171">
        <f>'Projections+Sensitivity'!$B$72</f>
        <v>418000000</v>
      </c>
      <c r="O9501" s="171">
        <f>'Projections+Sensitivity'!$B$73</f>
        <v>634000000</v>
      </c>
      <c r="P9501" s="170">
        <f t="shared" si="296"/>
        <v>5197689164.7763548</v>
      </c>
      <c r="Q9501" s="170">
        <f>P9501/'Projections+Sensitivity'!$B$75</f>
        <v>38.50140122056559</v>
      </c>
    </row>
    <row r="9502" spans="1:17">
      <c r="A9502" s="222">
        <v>812152332.08626997</v>
      </c>
      <c r="B9502" s="223">
        <v>499472896.75580001</v>
      </c>
      <c r="C9502" s="223">
        <v>383770183.37572002</v>
      </c>
      <c r="D9502" s="222">
        <v>989086960.83362401</v>
      </c>
      <c r="E9502" s="222">
        <v>1451795250.73844</v>
      </c>
      <c r="F9502" s="224">
        <f>E9502*(1+'Projections+Sensitivity'!$B$64)/('Projections+Sensitivity'!$B$63-'Projections+Sensitivity'!$B$64)</f>
        <v>12773031830.32692</v>
      </c>
      <c r="G9502" s="170">
        <f>A9502/'Projections+Sensitivity'!B$67</f>
        <v>720187720.5555898</v>
      </c>
      <c r="H9502" s="170">
        <f>B9502/'Projections+Sensitivity'!C$67</f>
        <v>392761002.43986559</v>
      </c>
      <c r="I9502" s="170">
        <f>C9502/'Projections+Sensitivity'!D$67</f>
        <v>267606020.12316555</v>
      </c>
      <c r="J9502" s="170">
        <f>D9502/'Projections+Sensitivity'!E$67</f>
        <v>611599811.13671458</v>
      </c>
      <c r="K9502" s="170">
        <f>E9502/'Projections+Sensitivity'!F$67</f>
        <v>796061194.47484362</v>
      </c>
      <c r="L9502" s="170">
        <f>F9502/'Projections+Sensitivity'!F$67</f>
        <v>7003821627.563076</v>
      </c>
      <c r="M9502" s="170">
        <f t="shared" si="297"/>
        <v>9792037376.2932549</v>
      </c>
      <c r="N9502" s="171">
        <f>'Projections+Sensitivity'!$B$72</f>
        <v>418000000</v>
      </c>
      <c r="O9502" s="171">
        <f>'Projections+Sensitivity'!$B$73</f>
        <v>634000000</v>
      </c>
      <c r="P9502" s="170">
        <f t="shared" si="296"/>
        <v>9576037376.2932549</v>
      </c>
      <c r="Q9502" s="170">
        <f>P9502/'Projections+Sensitivity'!$B$75</f>
        <v>70.933610194764853</v>
      </c>
    </row>
    <row r="9503" spans="1:17">
      <c r="A9503" s="222">
        <v>239677586.72981301</v>
      </c>
      <c r="B9503" s="223">
        <v>-64522439.301571697</v>
      </c>
      <c r="C9503" s="223">
        <v>-375370116.63469201</v>
      </c>
      <c r="D9503" s="222">
        <v>501646912.62313098</v>
      </c>
      <c r="E9503" s="222">
        <v>1202499650.69979</v>
      </c>
      <c r="F9503" s="224">
        <f>E9503*(1+'Projections+Sensitivity'!$B$64)/('Projections+Sensitivity'!$B$63-'Projections+Sensitivity'!$B$64)</f>
        <v>10579705579.373497</v>
      </c>
      <c r="G9503" s="170">
        <f>A9503/'Projections+Sensitivity'!B$67</f>
        <v>212537535.18357575</v>
      </c>
      <c r="H9503" s="170">
        <f>B9503/'Projections+Sensitivity'!C$67</f>
        <v>-50737283.453321643</v>
      </c>
      <c r="I9503" s="170">
        <f>C9503/'Projections+Sensitivity'!D$67</f>
        <v>-261748586.3601712</v>
      </c>
      <c r="J9503" s="170">
        <f>D9503/'Projections+Sensitivity'!E$67</f>
        <v>310192297.71165836</v>
      </c>
      <c r="K9503" s="170">
        <f>E9503/'Projections+Sensitivity'!F$67</f>
        <v>659365229.22550917</v>
      </c>
      <c r="L9503" s="170">
        <f>F9503/'Projections+Sensitivity'!F$67</f>
        <v>5801157605.6778154</v>
      </c>
      <c r="M9503" s="170">
        <f t="shared" si="297"/>
        <v>6670766797.9850655</v>
      </c>
      <c r="N9503" s="171">
        <f>'Projections+Sensitivity'!$B$72</f>
        <v>418000000</v>
      </c>
      <c r="O9503" s="171">
        <f>'Projections+Sensitivity'!$B$73</f>
        <v>634000000</v>
      </c>
      <c r="P9503" s="170">
        <f t="shared" si="296"/>
        <v>6454766797.9850655</v>
      </c>
      <c r="Q9503" s="170">
        <f>P9503/'Projections+Sensitivity'!$B$75</f>
        <v>47.813087392481968</v>
      </c>
    </row>
    <row r="9504" spans="1:17">
      <c r="A9504" s="222">
        <v>1015379037.95156</v>
      </c>
      <c r="B9504" s="223">
        <v>415325555.993797</v>
      </c>
      <c r="C9504" s="223">
        <v>318731123.49951398</v>
      </c>
      <c r="D9504" s="222">
        <v>1008823580.1599801</v>
      </c>
      <c r="E9504" s="222">
        <v>789029434.59352398</v>
      </c>
      <c r="F9504" s="224">
        <f>E9504*(1+'Projections+Sensitivity'!$B$64)/('Projections+Sensitivity'!$B$63-'Projections+Sensitivity'!$B$64)</f>
        <v>6941955539.5306025</v>
      </c>
      <c r="G9504" s="170">
        <f>A9504/'Projections+Sensitivity'!B$67</f>
        <v>900401914.70457304</v>
      </c>
      <c r="H9504" s="170">
        <f>B9504/'Projections+Sensitivity'!C$67</f>
        <v>326591658.46745014</v>
      </c>
      <c r="I9504" s="170">
        <f>C9504/'Projections+Sensitivity'!D$67</f>
        <v>222253763.1736359</v>
      </c>
      <c r="J9504" s="170">
        <f>D9504/'Projections+Sensitivity'!E$67</f>
        <v>623803907.57157505</v>
      </c>
      <c r="K9504" s="170">
        <f>E9504/'Projections+Sensitivity'!F$67</f>
        <v>432647588.46596783</v>
      </c>
      <c r="L9504" s="170">
        <f>F9504/'Projections+Sensitivity'!F$67</f>
        <v>3806474374.3851867</v>
      </c>
      <c r="M9504" s="170">
        <f t="shared" si="297"/>
        <v>6312173206.7683887</v>
      </c>
      <c r="N9504" s="171">
        <f>'Projections+Sensitivity'!$B$72</f>
        <v>418000000</v>
      </c>
      <c r="O9504" s="171">
        <f>'Projections+Sensitivity'!$B$73</f>
        <v>634000000</v>
      </c>
      <c r="P9504" s="170">
        <f t="shared" si="296"/>
        <v>6096173206.7683887</v>
      </c>
      <c r="Q9504" s="170">
        <f>P9504/'Projections+Sensitivity'!$B$75</f>
        <v>45.156838568654734</v>
      </c>
    </row>
    <row r="9505" spans="1:17">
      <c r="A9505" s="222">
        <v>1245381754.6215401</v>
      </c>
      <c r="B9505" s="223">
        <v>712298268.32347095</v>
      </c>
      <c r="C9505" s="223">
        <v>774630430.08289599</v>
      </c>
      <c r="D9505" s="222">
        <v>1243991691.7378299</v>
      </c>
      <c r="E9505" s="222">
        <v>366373435.69537997</v>
      </c>
      <c r="F9505" s="224">
        <f>E9505*(1+'Projections+Sensitivity'!$B$64)/('Projections+Sensitivity'!$B$63-'Projections+Sensitivity'!$B$64)</f>
        <v>3223388114.5037785</v>
      </c>
      <c r="G9505" s="170">
        <f>A9505/'Projections+Sensitivity'!B$67</f>
        <v>1104360120.1986508</v>
      </c>
      <c r="H9505" s="170">
        <f>B9505/'Projections+Sensitivity'!C$67</f>
        <v>560116442.1934334</v>
      </c>
      <c r="I9505" s="170">
        <f>C9505/'Projections+Sensitivity'!D$67</f>
        <v>540155998.14806986</v>
      </c>
      <c r="J9505" s="170">
        <f>D9505/'Projections+Sensitivity'!E$67</f>
        <v>769219607.42588186</v>
      </c>
      <c r="K9505" s="170">
        <f>E9505/'Projections+Sensitivity'!F$67</f>
        <v>200893118.15503526</v>
      </c>
      <c r="L9505" s="170">
        <f>F9505/'Projections+Sensitivity'!F$67</f>
        <v>1767476640.6507504</v>
      </c>
      <c r="M9505" s="170">
        <f t="shared" si="297"/>
        <v>4942221926.771821</v>
      </c>
      <c r="N9505" s="171">
        <f>'Projections+Sensitivity'!$B$72</f>
        <v>418000000</v>
      </c>
      <c r="O9505" s="171">
        <f>'Projections+Sensitivity'!$B$73</f>
        <v>634000000</v>
      </c>
      <c r="P9505" s="170">
        <f t="shared" si="296"/>
        <v>4726221926.771821</v>
      </c>
      <c r="Q9505" s="170">
        <f>P9505/'Projections+Sensitivity'!$B$75</f>
        <v>35.009051309420897</v>
      </c>
    </row>
    <row r="9506" spans="1:17">
      <c r="A9506" s="222">
        <v>196160812.43126899</v>
      </c>
      <c r="B9506" s="223">
        <v>77609804.270045593</v>
      </c>
      <c r="C9506" s="223">
        <v>510073095.00589198</v>
      </c>
      <c r="D9506" s="222">
        <v>852834553.20248795</v>
      </c>
      <c r="E9506" s="222">
        <v>468756678.44479799</v>
      </c>
      <c r="F9506" s="224">
        <f>E9506*(1+'Projections+Sensitivity'!$B$64)/('Projections+Sensitivity'!$B$63-'Projections+Sensitivity'!$B$64)</f>
        <v>4124165560.8173923</v>
      </c>
      <c r="G9506" s="170">
        <f>A9506/'Projections+Sensitivity'!B$67</f>
        <v>173948411.87527573</v>
      </c>
      <c r="H9506" s="170">
        <f>B9506/'Projections+Sensitivity'!C$67</f>
        <v>61028545.73742374</v>
      </c>
      <c r="I9506" s="170">
        <f>C9506/'Projections+Sensitivity'!D$67</f>
        <v>355678051.18616182</v>
      </c>
      <c r="J9506" s="170">
        <f>D9506/'Projections+Sensitivity'!E$67</f>
        <v>527348425.69342506</v>
      </c>
      <c r="K9506" s="170">
        <f>E9506/'Projections+Sensitivity'!F$67</f>
        <v>257032802.09177068</v>
      </c>
      <c r="L9506" s="170">
        <f>F9506/'Projections+Sensitivity'!F$67</f>
        <v>2261398885.887248</v>
      </c>
      <c r="M9506" s="170">
        <f t="shared" si="297"/>
        <v>3636435122.4713049</v>
      </c>
      <c r="N9506" s="171">
        <f>'Projections+Sensitivity'!$B$72</f>
        <v>418000000</v>
      </c>
      <c r="O9506" s="171">
        <f>'Projections+Sensitivity'!$B$73</f>
        <v>634000000</v>
      </c>
      <c r="P9506" s="170">
        <f t="shared" si="296"/>
        <v>3420435122.4713049</v>
      </c>
      <c r="Q9506" s="170">
        <f>P9506/'Projections+Sensitivity'!$B$75</f>
        <v>25.336556462750405</v>
      </c>
    </row>
    <row r="9507" spans="1:17">
      <c r="A9507" s="222">
        <v>162647328.61973801</v>
      </c>
      <c r="B9507" s="223">
        <v>932511841.07071197</v>
      </c>
      <c r="C9507" s="223">
        <v>737204778.00813901</v>
      </c>
      <c r="D9507" s="222">
        <v>13070619.244435299</v>
      </c>
      <c r="E9507" s="222">
        <v>527792887.77671701</v>
      </c>
      <c r="F9507" s="224">
        <f>E9507*(1+'Projections+Sensitivity'!$B$64)/('Projections+Sensitivity'!$B$63-'Projections+Sensitivity'!$B$64)</f>
        <v>4643571710.2416267</v>
      </c>
      <c r="G9507" s="170">
        <f>A9507/'Projections+Sensitivity'!B$67</f>
        <v>144229849.77732274</v>
      </c>
      <c r="H9507" s="170">
        <f>B9507/'Projections+Sensitivity'!C$67</f>
        <v>733281601.19375765</v>
      </c>
      <c r="I9507" s="170">
        <f>C9507/'Projections+Sensitivity'!D$67</f>
        <v>514058791.44445586</v>
      </c>
      <c r="J9507" s="170">
        <f>D9507/'Projections+Sensitivity'!E$67</f>
        <v>8082189.512031408</v>
      </c>
      <c r="K9507" s="170">
        <f>E9507/'Projections+Sensitivity'!F$67</f>
        <v>289404057.81404293</v>
      </c>
      <c r="L9507" s="170">
        <f>F9507/'Projections+Sensitivity'!F$67</f>
        <v>2546204253.2542534</v>
      </c>
      <c r="M9507" s="170">
        <f t="shared" si="297"/>
        <v>4235260742.9958639</v>
      </c>
      <c r="N9507" s="171">
        <f>'Projections+Sensitivity'!$B$72</f>
        <v>418000000</v>
      </c>
      <c r="O9507" s="171">
        <f>'Projections+Sensitivity'!$B$73</f>
        <v>634000000</v>
      </c>
      <c r="P9507" s="170">
        <f t="shared" si="296"/>
        <v>4019260742.9958639</v>
      </c>
      <c r="Q9507" s="170">
        <f>P9507/'Projections+Sensitivity'!$B$75</f>
        <v>29.772301799969362</v>
      </c>
    </row>
    <row r="9508" spans="1:17">
      <c r="A9508" s="222">
        <v>345446073.27983397</v>
      </c>
      <c r="B9508" s="223">
        <v>148453598.90110299</v>
      </c>
      <c r="C9508" s="223">
        <v>910080726.78401995</v>
      </c>
      <c r="D9508" s="222">
        <v>357985977.09193897</v>
      </c>
      <c r="E9508" s="222">
        <v>1272220142.02196</v>
      </c>
      <c r="F9508" s="224">
        <f>E9508*(1+'Projections+Sensitivity'!$B$64)/('Projections+Sensitivity'!$B$63-'Projections+Sensitivity'!$B$64)</f>
        <v>11193113051.557432</v>
      </c>
      <c r="G9508" s="170">
        <f>A9508/'Projections+Sensitivity'!B$67</f>
        <v>306329256.54624093</v>
      </c>
      <c r="H9508" s="170">
        <f>B9508/'Projections+Sensitivity'!C$67</f>
        <v>116736633.15651344</v>
      </c>
      <c r="I9508" s="170">
        <f>C9508/'Projections+Sensitivity'!D$67</f>
        <v>634606574.02619314</v>
      </c>
      <c r="J9508" s="170">
        <f>D9508/'Projections+Sensitivity'!E$67</f>
        <v>221359864.85403791</v>
      </c>
      <c r="K9508" s="170">
        <f>E9508/'Projections+Sensitivity'!F$67</f>
        <v>697594984.81471443</v>
      </c>
      <c r="L9508" s="170">
        <f>F9508/'Projections+Sensitivity'!F$67</f>
        <v>6137506608.5817471</v>
      </c>
      <c r="M9508" s="170">
        <f t="shared" si="297"/>
        <v>8114133921.9794464</v>
      </c>
      <c r="N9508" s="171">
        <f>'Projections+Sensitivity'!$B$72</f>
        <v>418000000</v>
      </c>
      <c r="O9508" s="171">
        <f>'Projections+Sensitivity'!$B$73</f>
        <v>634000000</v>
      </c>
      <c r="P9508" s="170">
        <f t="shared" si="296"/>
        <v>7898133921.9794464</v>
      </c>
      <c r="Q9508" s="170">
        <f>P9508/'Projections+Sensitivity'!$B$75</f>
        <v>58.504695718366271</v>
      </c>
    </row>
    <row r="9509" spans="1:17">
      <c r="A9509" s="222">
        <v>675342800.32772195</v>
      </c>
      <c r="B9509" s="223">
        <v>1012940912.95489</v>
      </c>
      <c r="C9509" s="223">
        <v>889917915.36168802</v>
      </c>
      <c r="D9509" s="222">
        <v>823006161.49562597</v>
      </c>
      <c r="E9509" s="222">
        <v>775521254.29380095</v>
      </c>
      <c r="F9509" s="224">
        <f>E9509*(1+'Projections+Sensitivity'!$B$64)/('Projections+Sensitivity'!$B$63-'Projections+Sensitivity'!$B$64)</f>
        <v>6823109292.5474987</v>
      </c>
      <c r="G9509" s="170">
        <f>A9509/'Projections+Sensitivity'!B$67</f>
        <v>598869907.46212173</v>
      </c>
      <c r="H9509" s="170">
        <f>B9509/'Projections+Sensitivity'!C$67</f>
        <v>796527080.78578115</v>
      </c>
      <c r="I9509" s="170">
        <f>C9509/'Projections+Sensitivity'!D$67</f>
        <v>620546884.2614423</v>
      </c>
      <c r="J9509" s="170">
        <f>D9509/'Projections+Sensitivity'!E$67</f>
        <v>508904103.34683067</v>
      </c>
      <c r="K9509" s="170">
        <f>E9509/'Projections+Sensitivity'!F$67</f>
        <v>425240663.73666489</v>
      </c>
      <c r="L9509" s="170">
        <f>F9509/'Projections+Sensitivity'!F$67</f>
        <v>3741307550.5619926</v>
      </c>
      <c r="M9509" s="170">
        <f t="shared" si="297"/>
        <v>6691396190.1548328</v>
      </c>
      <c r="N9509" s="171">
        <f>'Projections+Sensitivity'!$B$72</f>
        <v>418000000</v>
      </c>
      <c r="O9509" s="171">
        <f>'Projections+Sensitivity'!$B$73</f>
        <v>634000000</v>
      </c>
      <c r="P9509" s="170">
        <f t="shared" si="296"/>
        <v>6475396190.1548328</v>
      </c>
      <c r="Q9509" s="170">
        <f>P9509/'Projections+Sensitivity'!$B$75</f>
        <v>47.965897704850612</v>
      </c>
    </row>
    <row r="9510" spans="1:17">
      <c r="A9510" s="222">
        <v>479681067.49673599</v>
      </c>
      <c r="B9510" s="223">
        <v>816554289.73291194</v>
      </c>
      <c r="C9510" s="223">
        <v>936844626.18326795</v>
      </c>
      <c r="D9510" s="222">
        <v>395208848.482548</v>
      </c>
      <c r="E9510" s="222">
        <v>527856721.62513</v>
      </c>
      <c r="F9510" s="224">
        <f>E9510*(1+'Projections+Sensitivity'!$B$64)/('Projections+Sensitivity'!$B$63-'Projections+Sensitivity'!$B$64)</f>
        <v>4644133326.4731283</v>
      </c>
      <c r="G9510" s="170">
        <f>A9510/'Projections+Sensitivity'!B$67</f>
        <v>425364061.57539684</v>
      </c>
      <c r="H9510" s="170">
        <f>B9510/'Projections+Sensitivity'!C$67</f>
        <v>642098266.9233228</v>
      </c>
      <c r="I9510" s="170">
        <f>C9510/'Projections+Sensitivity'!D$67</f>
        <v>653269255.2647655</v>
      </c>
      <c r="J9510" s="170">
        <f>D9510/'Projections+Sensitivity'!E$67</f>
        <v>244376547.93039295</v>
      </c>
      <c r="K9510" s="170">
        <f>E9510/'Projections+Sensitivity'!F$67</f>
        <v>289439059.75359994</v>
      </c>
      <c r="L9510" s="170">
        <f>F9510/'Projections+Sensitivity'!F$67</f>
        <v>2546512203.6266346</v>
      </c>
      <c r="M9510" s="170">
        <f t="shared" si="297"/>
        <v>4801059395.0741129</v>
      </c>
      <c r="N9510" s="171">
        <f>'Projections+Sensitivity'!$B$72</f>
        <v>418000000</v>
      </c>
      <c r="O9510" s="171">
        <f>'Projections+Sensitivity'!$B$73</f>
        <v>634000000</v>
      </c>
      <c r="P9510" s="170">
        <f t="shared" si="296"/>
        <v>4585059395.0741129</v>
      </c>
      <c r="Q9510" s="170">
        <f>P9510/'Projections+Sensitivity'!$B$75</f>
        <v>33.963402926474913</v>
      </c>
    </row>
    <row r="9511" spans="1:17">
      <c r="A9511" s="222">
        <v>-218362971.62731001</v>
      </c>
      <c r="B9511" s="223">
        <v>1457561408.8013101</v>
      </c>
      <c r="C9511" s="223">
        <v>674411315.86029398</v>
      </c>
      <c r="D9511" s="222">
        <v>1230700689.1142199</v>
      </c>
      <c r="E9511" s="222">
        <v>-373947479.01652002</v>
      </c>
      <c r="F9511" s="224">
        <f>E9511*(1+'Projections+Sensitivity'!$B$64)/('Projections+Sensitivity'!$B$63-'Projections+Sensitivity'!$B$64)</f>
        <v>-3290025263.492928</v>
      </c>
      <c r="G9511" s="170">
        <f>A9511/'Projections+Sensitivity'!B$67</f>
        <v>-193636494.75220901</v>
      </c>
      <c r="H9511" s="170">
        <f>B9511/'Projections+Sensitivity'!C$67</f>
        <v>1146154843.9501338</v>
      </c>
      <c r="I9511" s="170">
        <f>C9511/'Projections+Sensitivity'!D$67</f>
        <v>470272407.7620945</v>
      </c>
      <c r="J9511" s="170">
        <f>D9511/'Projections+Sensitivity'!E$67</f>
        <v>761001144.32172132</v>
      </c>
      <c r="K9511" s="170">
        <f>E9511/'Projections+Sensitivity'!F$67</f>
        <v>-205046184.48457736</v>
      </c>
      <c r="L9511" s="170">
        <f>F9511/'Projections+Sensitivity'!F$67</f>
        <v>-1804015710.7391245</v>
      </c>
      <c r="M9511" s="170">
        <f t="shared" si="297"/>
        <v>174730006.05803871</v>
      </c>
      <c r="N9511" s="171">
        <f>'Projections+Sensitivity'!$B$72</f>
        <v>418000000</v>
      </c>
      <c r="O9511" s="171">
        <f>'Projections+Sensitivity'!$B$73</f>
        <v>634000000</v>
      </c>
      <c r="P9511" s="170">
        <f t="shared" si="296"/>
        <v>-41269993.941961288</v>
      </c>
      <c r="Q9511" s="170">
        <f>P9511/'Projections+Sensitivity'!$B$75</f>
        <v>-0.30570365882934286</v>
      </c>
    </row>
    <row r="9512" spans="1:17">
      <c r="A9512" s="222">
        <v>267104594.00100601</v>
      </c>
      <c r="B9512" s="223">
        <v>377387855.33422202</v>
      </c>
      <c r="C9512" s="223">
        <v>-80711445.454781502</v>
      </c>
      <c r="D9512" s="222">
        <v>684888998.83971</v>
      </c>
      <c r="E9512" s="222">
        <v>609174537.71823001</v>
      </c>
      <c r="F9512" s="224">
        <f>E9512*(1+'Projections+Sensitivity'!$B$64)/('Projections+Sensitivity'!$B$63-'Projections+Sensitivity'!$B$64)</f>
        <v>5359575158.096097</v>
      </c>
      <c r="G9512" s="170">
        <f>A9512/'Projections+Sensitivity'!B$67</f>
        <v>236858826.97567254</v>
      </c>
      <c r="H9512" s="170">
        <f>B9512/'Projections+Sensitivity'!C$67</f>
        <v>296759310.32984287</v>
      </c>
      <c r="I9512" s="170">
        <f>C9512/'Projections+Sensitivity'!D$67</f>
        <v>-56280736.83722385</v>
      </c>
      <c r="J9512" s="170">
        <f>D9512/'Projections+Sensitivity'!E$67</f>
        <v>423499650.61407816</v>
      </c>
      <c r="K9512" s="170">
        <f>E9512/'Projections+Sensitivity'!F$67</f>
        <v>334027962.89144439</v>
      </c>
      <c r="L9512" s="170">
        <f>F9512/'Projections+Sensitivity'!F$67</f>
        <v>2938809587.6891336</v>
      </c>
      <c r="M9512" s="170">
        <f t="shared" si="297"/>
        <v>4173674601.6629477</v>
      </c>
      <c r="N9512" s="171">
        <f>'Projections+Sensitivity'!$B$72</f>
        <v>418000000</v>
      </c>
      <c r="O9512" s="171">
        <f>'Projections+Sensitivity'!$B$73</f>
        <v>634000000</v>
      </c>
      <c r="P9512" s="170">
        <f t="shared" si="296"/>
        <v>3957674601.6629477</v>
      </c>
      <c r="Q9512" s="170">
        <f>P9512/'Projections+Sensitivity'!$B$75</f>
        <v>29.316108160466278</v>
      </c>
    </row>
    <row r="9513" spans="1:17">
      <c r="A9513" s="222">
        <v>-291311705.05328202</v>
      </c>
      <c r="B9513" s="223">
        <v>-174208742.23218</v>
      </c>
      <c r="C9513" s="223">
        <v>765378296.44964397</v>
      </c>
      <c r="D9513" s="222">
        <v>-232792154.07379699</v>
      </c>
      <c r="E9513" s="222">
        <v>674428595.54998505</v>
      </c>
      <c r="F9513" s="224">
        <f>E9513*(1+'Projections+Sensitivity'!$B$64)/('Projections+Sensitivity'!$B$63-'Projections+Sensitivity'!$B$64)</f>
        <v>5933686526.2928543</v>
      </c>
      <c r="G9513" s="170">
        <f>A9513/'Projections+Sensitivity'!B$67</f>
        <v>-258324829.64685965</v>
      </c>
      <c r="H9513" s="170">
        <f>B9513/'Projections+Sensitivity'!C$67</f>
        <v>-136989215.38549855</v>
      </c>
      <c r="I9513" s="170">
        <f>C9513/'Projections+Sensitivity'!D$67</f>
        <v>533704411.322164</v>
      </c>
      <c r="J9513" s="170">
        <f>D9513/'Projections+Sensitivity'!E$67</f>
        <v>-143946531.60288951</v>
      </c>
      <c r="K9513" s="170">
        <f>E9513/'Projections+Sensitivity'!F$67</f>
        <v>369808644.22061634</v>
      </c>
      <c r="L9513" s="170">
        <f>F9513/'Projections+Sensitivity'!F$67</f>
        <v>3253611403.7825775</v>
      </c>
      <c r="M9513" s="170">
        <f t="shared" si="297"/>
        <v>3617863882.6901102</v>
      </c>
      <c r="N9513" s="171">
        <f>'Projections+Sensitivity'!$B$72</f>
        <v>418000000</v>
      </c>
      <c r="O9513" s="171">
        <f>'Projections+Sensitivity'!$B$73</f>
        <v>634000000</v>
      </c>
      <c r="P9513" s="170">
        <f t="shared" si="296"/>
        <v>3401863882.6901102</v>
      </c>
      <c r="Q9513" s="170">
        <f>P9513/'Projections+Sensitivity'!$B$75</f>
        <v>25.198991723630446</v>
      </c>
    </row>
    <row r="9514" spans="1:17">
      <c r="A9514" s="222">
        <v>551454637.93598402</v>
      </c>
      <c r="B9514" s="223">
        <v>174490083.134114</v>
      </c>
      <c r="C9514" s="223">
        <v>698897555.87470198</v>
      </c>
      <c r="D9514" s="222">
        <v>1048749765.87409</v>
      </c>
      <c r="E9514" s="222">
        <v>1195390128.8529201</v>
      </c>
      <c r="F9514" s="224">
        <f>E9514*(1+'Projections+Sensitivity'!$B$64)/('Projections+Sensitivity'!$B$63-'Projections+Sensitivity'!$B$64)</f>
        <v>10517155334.218552</v>
      </c>
      <c r="G9514" s="170">
        <f>A9514/'Projections+Sensitivity'!B$67</f>
        <v>489010303.84868425</v>
      </c>
      <c r="H9514" s="170">
        <f>B9514/'Projections+Sensitivity'!C$67</f>
        <v>137210448.07978216</v>
      </c>
      <c r="I9514" s="170">
        <f>C9514/'Projections+Sensitivity'!D$67</f>
        <v>487346858.88385117</v>
      </c>
      <c r="J9514" s="170">
        <f>D9514/'Projections+Sensitivity'!E$67</f>
        <v>648492179.28994679</v>
      </c>
      <c r="K9514" s="170">
        <f>E9514/'Projections+Sensitivity'!F$67</f>
        <v>655466873.41349936</v>
      </c>
      <c r="L9514" s="170">
        <f>F9514/'Projections+Sensitivity'!F$67</f>
        <v>5766859502.7962885</v>
      </c>
      <c r="M9514" s="170">
        <f t="shared" si="297"/>
        <v>8184386166.3120518</v>
      </c>
      <c r="N9514" s="171">
        <f>'Projections+Sensitivity'!$B$72</f>
        <v>418000000</v>
      </c>
      <c r="O9514" s="171">
        <f>'Projections+Sensitivity'!$B$73</f>
        <v>634000000</v>
      </c>
      <c r="P9514" s="170">
        <f t="shared" si="296"/>
        <v>7968386166.3120518</v>
      </c>
      <c r="Q9514" s="170">
        <f>P9514/'Projections+Sensitivity'!$B$75</f>
        <v>59.025082713422606</v>
      </c>
    </row>
    <row r="9515" spans="1:17">
      <c r="A9515" s="222">
        <v>62251876.552769803</v>
      </c>
      <c r="B9515" s="223">
        <v>502534670.04953301</v>
      </c>
      <c r="C9515" s="223">
        <v>1140579055.8081701</v>
      </c>
      <c r="D9515" s="222">
        <v>589038888.519279</v>
      </c>
      <c r="E9515" s="222">
        <v>133837501.94273899</v>
      </c>
      <c r="F9515" s="224">
        <f>E9515*(1+'Projections+Sensitivity'!$B$64)/('Projections+Sensitivity'!$B$63-'Projections+Sensitivity'!$B$64)</f>
        <v>1177514991.5503042</v>
      </c>
      <c r="G9515" s="170">
        <f>A9515/'Projections+Sensitivity'!B$67</f>
        <v>55202743.75089144</v>
      </c>
      <c r="H9515" s="170">
        <f>B9515/'Projections+Sensitivity'!C$67</f>
        <v>395168630.8735624</v>
      </c>
      <c r="I9515" s="170">
        <f>C9515/'Projections+Sensitivity'!D$67</f>
        <v>795334903.4983238</v>
      </c>
      <c r="J9515" s="170">
        <f>D9515/'Projections+Sensitivity'!E$67</f>
        <v>364230939.47870839</v>
      </c>
      <c r="K9515" s="170">
        <f>E9515/'Projections+Sensitivity'!F$67</f>
        <v>73386961.14887698</v>
      </c>
      <c r="L9515" s="170">
        <f>F9515/'Projections+Sensitivity'!F$67</f>
        <v>645665420.25040054</v>
      </c>
      <c r="M9515" s="170">
        <f t="shared" si="297"/>
        <v>2328989599.0007639</v>
      </c>
      <c r="N9515" s="171">
        <f>'Projections+Sensitivity'!$B$72</f>
        <v>418000000</v>
      </c>
      <c r="O9515" s="171">
        <f>'Projections+Sensitivity'!$B$73</f>
        <v>634000000</v>
      </c>
      <c r="P9515" s="170">
        <f t="shared" si="296"/>
        <v>2112989599.0007639</v>
      </c>
      <c r="Q9515" s="170">
        <f>P9515/'Projections+Sensitivity'!$B$75</f>
        <v>15.651774807413066</v>
      </c>
    </row>
    <row r="9516" spans="1:17">
      <c r="A9516" s="222">
        <v>203633693.854316</v>
      </c>
      <c r="B9516" s="223">
        <v>209611147.16918501</v>
      </c>
      <c r="C9516" s="223">
        <v>404986631.80089402</v>
      </c>
      <c r="D9516" s="222">
        <v>740120378.30556798</v>
      </c>
      <c r="E9516" s="222">
        <v>508059241.78897101</v>
      </c>
      <c r="F9516" s="224">
        <f>E9516*(1+'Projections+Sensitivity'!$B$64)/('Projections+Sensitivity'!$B$63-'Projections+Sensitivity'!$B$64)</f>
        <v>4469953227.7444048</v>
      </c>
      <c r="G9516" s="170">
        <f>A9516/'Projections+Sensitivity'!B$67</f>
        <v>180575096.58135962</v>
      </c>
      <c r="H9516" s="170">
        <f>B9516/'Projections+Sensitivity'!C$67</f>
        <v>164827931.24406564</v>
      </c>
      <c r="I9516" s="170">
        <f>C9516/'Projections+Sensitivity'!D$67</f>
        <v>282400419.40209723</v>
      </c>
      <c r="J9516" s="170">
        <f>D9516/'Projections+Sensitivity'!E$67</f>
        <v>457651856.22163045</v>
      </c>
      <c r="K9516" s="170">
        <f>E9516/'Projections+Sensitivity'!F$67</f>
        <v>278583530.75393683</v>
      </c>
      <c r="L9516" s="170">
        <f>F9516/'Projections+Sensitivity'!F$67</f>
        <v>2451004233.4929624</v>
      </c>
      <c r="M9516" s="170">
        <f t="shared" si="297"/>
        <v>3815043067.6960521</v>
      </c>
      <c r="N9516" s="171">
        <f>'Projections+Sensitivity'!$B$72</f>
        <v>418000000</v>
      </c>
      <c r="O9516" s="171">
        <f>'Projections+Sensitivity'!$B$73</f>
        <v>634000000</v>
      </c>
      <c r="P9516" s="170">
        <f t="shared" si="296"/>
        <v>3599043067.6960521</v>
      </c>
      <c r="Q9516" s="170">
        <f>P9516/'Projections+Sensitivity'!$B$75</f>
        <v>26.659578279230015</v>
      </c>
    </row>
    <row r="9517" spans="1:17">
      <c r="A9517" s="222">
        <v>490090251.14211899</v>
      </c>
      <c r="B9517" s="223">
        <v>669307542.63967097</v>
      </c>
      <c r="C9517" s="223">
        <v>145190565.42347699</v>
      </c>
      <c r="D9517" s="222">
        <v>394725702.95990402</v>
      </c>
      <c r="E9517" s="222">
        <v>1102854198.4119999</v>
      </c>
      <c r="F9517" s="224">
        <f>E9517*(1+'Projections+Sensitivity'!$B$64)/('Projections+Sensitivity'!$B$63-'Projections+Sensitivity'!$B$64)</f>
        <v>9703015472.2995949</v>
      </c>
      <c r="G9517" s="170">
        <f>A9517/'Projections+Sensitivity'!B$67</f>
        <v>434594554.36134458</v>
      </c>
      <c r="H9517" s="170">
        <f>B9517/'Projections+Sensitivity'!C$67</f>
        <v>526310642.87006807</v>
      </c>
      <c r="I9517" s="170">
        <f>C9517/'Projections+Sensitivity'!D$67</f>
        <v>101242543.20813121</v>
      </c>
      <c r="J9517" s="170">
        <f>D9517/'Projections+Sensitivity'!E$67</f>
        <v>244077795.92768577</v>
      </c>
      <c r="K9517" s="170">
        <f>E9517/'Projections+Sensitivity'!F$67</f>
        <v>604726754.73548925</v>
      </c>
      <c r="L9517" s="170">
        <f>F9517/'Projections+Sensitivity'!F$67</f>
        <v>5320443143.0381632</v>
      </c>
      <c r="M9517" s="170">
        <f t="shared" si="297"/>
        <v>7231395434.1408825</v>
      </c>
      <c r="N9517" s="171">
        <f>'Projections+Sensitivity'!$B$72</f>
        <v>418000000</v>
      </c>
      <c r="O9517" s="171">
        <f>'Projections+Sensitivity'!$B$73</f>
        <v>634000000</v>
      </c>
      <c r="P9517" s="170">
        <f t="shared" si="296"/>
        <v>7015395434.1408825</v>
      </c>
      <c r="Q9517" s="170">
        <f>P9517/'Projections+Sensitivity'!$B$75</f>
        <v>51.965892104747276</v>
      </c>
    </row>
    <row r="9518" spans="1:17">
      <c r="A9518" s="222">
        <v>-882747185.52753401</v>
      </c>
      <c r="B9518" s="223">
        <v>829351226.37501299</v>
      </c>
      <c r="C9518" s="223">
        <v>550019839.233266</v>
      </c>
      <c r="D9518" s="222">
        <v>647283122.99583101</v>
      </c>
      <c r="E9518" s="222">
        <v>1296376355.7634799</v>
      </c>
      <c r="F9518" s="224">
        <f>E9518*(1+'Projections+Sensitivity'!$B$64)/('Projections+Sensitivity'!$B$63-'Projections+Sensitivity'!$B$64)</f>
        <v>11405641703.144958</v>
      </c>
      <c r="G9518" s="170">
        <f>A9518/'Projections+Sensitivity'!B$67</f>
        <v>-782788718.63709164</v>
      </c>
      <c r="H9518" s="170">
        <f>B9518/'Projections+Sensitivity'!C$67</f>
        <v>652161150.60801733</v>
      </c>
      <c r="I9518" s="170">
        <f>C9518/'Projections+Sensitivity'!D$67</f>
        <v>383533235.62371844</v>
      </c>
      <c r="J9518" s="170">
        <f>D9518/'Projections+Sensitivity'!E$67</f>
        <v>400246137.55152351</v>
      </c>
      <c r="K9518" s="170">
        <f>E9518/'Projections+Sensitivity'!F$67</f>
        <v>710840533.28670657</v>
      </c>
      <c r="L9518" s="170">
        <f>F9518/'Projections+Sensitivity'!F$67</f>
        <v>6254042195.9222069</v>
      </c>
      <c r="M9518" s="170">
        <f t="shared" si="297"/>
        <v>7618034534.3550816</v>
      </c>
      <c r="N9518" s="171">
        <f>'Projections+Sensitivity'!$B$72</f>
        <v>418000000</v>
      </c>
      <c r="O9518" s="171">
        <f>'Projections+Sensitivity'!$B$73</f>
        <v>634000000</v>
      </c>
      <c r="P9518" s="170">
        <f t="shared" si="296"/>
        <v>7402034534.3550816</v>
      </c>
      <c r="Q9518" s="170">
        <f>P9518/'Projections+Sensitivity'!$B$75</f>
        <v>54.829885439667272</v>
      </c>
    </row>
    <row r="9519" spans="1:17">
      <c r="A9519" s="222">
        <v>988293177.72621298</v>
      </c>
      <c r="B9519" s="223">
        <v>860622537.90677595</v>
      </c>
      <c r="C9519" s="223">
        <v>751814688.35587895</v>
      </c>
      <c r="D9519" s="222">
        <v>584302195.43389297</v>
      </c>
      <c r="E9519" s="222">
        <v>1149382621.46296</v>
      </c>
      <c r="F9519" s="224">
        <f>E9519*(1+'Projections+Sensitivity'!$B$64)/('Projections+Sensitivity'!$B$63-'Projections+Sensitivity'!$B$64)</f>
        <v>10112376935.868608</v>
      </c>
      <c r="G9519" s="170">
        <f>A9519/'Projections+Sensitivity'!B$67</f>
        <v>876383139.94483018</v>
      </c>
      <c r="H9519" s="170">
        <f>B9519/'Projections+Sensitivity'!C$67</f>
        <v>676751377.11400032</v>
      </c>
      <c r="I9519" s="170">
        <f>C9519/'Projections+Sensitivity'!D$67</f>
        <v>524246398.85085839</v>
      </c>
      <c r="J9519" s="170">
        <f>D9519/'Projections+Sensitivity'!E$67</f>
        <v>361302015.41929799</v>
      </c>
      <c r="K9519" s="170">
        <f>E9519/'Projections+Sensitivity'!F$67</f>
        <v>630239630.61253762</v>
      </c>
      <c r="L9519" s="170">
        <f>F9519/'Projections+Sensitivity'!F$67</f>
        <v>5544907836.31703</v>
      </c>
      <c r="M9519" s="170">
        <f t="shared" si="297"/>
        <v>8613830398.2585545</v>
      </c>
      <c r="N9519" s="171">
        <f>'Projections+Sensitivity'!$B$72</f>
        <v>418000000</v>
      </c>
      <c r="O9519" s="171">
        <f>'Projections+Sensitivity'!$B$73</f>
        <v>634000000</v>
      </c>
      <c r="P9519" s="170">
        <f t="shared" si="296"/>
        <v>8397830398.2585545</v>
      </c>
      <c r="Q9519" s="170">
        <f>P9519/'Projections+Sensitivity'!$B$75</f>
        <v>62.206151098211514</v>
      </c>
    </row>
    <row r="9520" spans="1:17">
      <c r="A9520" s="222">
        <v>-214884283.848259</v>
      </c>
      <c r="B9520" s="223">
        <v>1357256758.8956299</v>
      </c>
      <c r="C9520" s="223">
        <v>1137353587.94364</v>
      </c>
      <c r="D9520" s="222">
        <v>618240484.63622904</v>
      </c>
      <c r="E9520" s="222">
        <v>21774273.772473101</v>
      </c>
      <c r="F9520" s="224">
        <f>E9520*(1+'Projections+Sensitivity'!$B$64)/('Projections+Sensitivity'!$B$63-'Projections+Sensitivity'!$B$64)</f>
        <v>191572118.61423779</v>
      </c>
      <c r="G9520" s="170">
        <f>A9520/'Projections+Sensitivity'!B$67</f>
        <v>-190551718.50625074</v>
      </c>
      <c r="H9520" s="170">
        <f>B9520/'Projections+Sensitivity'!C$67</f>
        <v>1067280184.0792582</v>
      </c>
      <c r="I9520" s="170">
        <f>C9520/'Projections+Sensitivity'!D$67</f>
        <v>793085758.94345093</v>
      </c>
      <c r="J9520" s="170">
        <f>D9520/'Projections+Sensitivity'!E$67</f>
        <v>382287684.11010534</v>
      </c>
      <c r="K9520" s="170">
        <f>E9520/'Projections+Sensitivity'!F$67</f>
        <v>11939462.110322112</v>
      </c>
      <c r="L9520" s="170">
        <f>F9520/'Projections+Sensitivity'!F$67</f>
        <v>105044516.0876215</v>
      </c>
      <c r="M9520" s="170">
        <f t="shared" si="297"/>
        <v>2169085886.8245072</v>
      </c>
      <c r="N9520" s="171">
        <f>'Projections+Sensitivity'!$B$72</f>
        <v>418000000</v>
      </c>
      <c r="O9520" s="171">
        <f>'Projections+Sensitivity'!$B$73</f>
        <v>634000000</v>
      </c>
      <c r="P9520" s="170">
        <f t="shared" si="296"/>
        <v>1953085886.8245072</v>
      </c>
      <c r="Q9520" s="170">
        <f>P9520/'Projections+Sensitivity'!$B$75</f>
        <v>14.467302865366721</v>
      </c>
    </row>
    <row r="9521" spans="1:17">
      <c r="A9521" s="222">
        <v>802114931.20628405</v>
      </c>
      <c r="B9521" s="223">
        <v>322334133.08413798</v>
      </c>
      <c r="C9521" s="223">
        <v>555263856.66837299</v>
      </c>
      <c r="D9521" s="222">
        <v>496254929.61420202</v>
      </c>
      <c r="E9521" s="222">
        <v>530512858.49263799</v>
      </c>
      <c r="F9521" s="224">
        <f>E9521*(1+'Projections+Sensitivity'!$B$64)/('Projections+Sensitivity'!$B$63-'Projections+Sensitivity'!$B$64)</f>
        <v>4667502269.6744013</v>
      </c>
      <c r="G9521" s="170">
        <f>A9521/'Projections+Sensitivity'!B$67</f>
        <v>711286911.4653908</v>
      </c>
      <c r="H9521" s="170">
        <f>B9521/'Projections+Sensitivity'!C$67</f>
        <v>253467761.82053357</v>
      </c>
      <c r="I9521" s="170">
        <f>C9521/'Projections+Sensitivity'!D$67</f>
        <v>387189930.94830436</v>
      </c>
      <c r="J9521" s="170">
        <f>D9521/'Projections+Sensitivity'!E$67</f>
        <v>306858176.52666777</v>
      </c>
      <c r="K9521" s="170">
        <f>E9521/'Projections+Sensitivity'!F$67</f>
        <v>290895496.18040437</v>
      </c>
      <c r="L9521" s="170">
        <f>F9521/'Projections+Sensitivity'!F$67</f>
        <v>2559326068.9626436</v>
      </c>
      <c r="M9521" s="170">
        <f t="shared" si="297"/>
        <v>4509024345.903945</v>
      </c>
      <c r="N9521" s="171">
        <f>'Projections+Sensitivity'!$B$72</f>
        <v>418000000</v>
      </c>
      <c r="O9521" s="171">
        <f>'Projections+Sensitivity'!$B$73</f>
        <v>634000000</v>
      </c>
      <c r="P9521" s="170">
        <f t="shared" si="296"/>
        <v>4293024345.903945</v>
      </c>
      <c r="Q9521" s="170">
        <f>P9521/'Projections+Sensitivity'!$B$75</f>
        <v>31.800180340029222</v>
      </c>
    </row>
    <row r="9522" spans="1:17">
      <c r="A9522" s="222">
        <v>824924698.038908</v>
      </c>
      <c r="B9522" s="223">
        <v>937334363.46928096</v>
      </c>
      <c r="C9522" s="223">
        <v>951473858.53157198</v>
      </c>
      <c r="D9522" s="222">
        <v>-118541489.28830101</v>
      </c>
      <c r="E9522" s="222">
        <v>392230502.83163399</v>
      </c>
      <c r="F9522" s="224">
        <f>E9522*(1+'Projections+Sensitivity'!$B$64)/('Projections+Sensitivity'!$B$63-'Projections+Sensitivity'!$B$64)</f>
        <v>3450881035.0118756</v>
      </c>
      <c r="G9522" s="170">
        <f>A9522/'Projections+Sensitivity'!B$67</f>
        <v>731513799.12252927</v>
      </c>
      <c r="H9522" s="170">
        <f>B9522/'Projections+Sensitivity'!C$67</f>
        <v>737073796.41366506</v>
      </c>
      <c r="I9522" s="170">
        <f>C9522/'Projections+Sensitivity'!D$67</f>
        <v>663470336.0567925</v>
      </c>
      <c r="J9522" s="170">
        <f>D9522/'Projections+Sensitivity'!E$67</f>
        <v>-73299876.887958601</v>
      </c>
      <c r="K9522" s="170">
        <f>E9522/'Projections+Sensitivity'!F$67</f>
        <v>215071293.58275682</v>
      </c>
      <c r="L9522" s="170">
        <f>F9522/'Projections+Sensitivity'!F$67</f>
        <v>1892217568.0936062</v>
      </c>
      <c r="M9522" s="170">
        <f t="shared" si="297"/>
        <v>4166046916.3813915</v>
      </c>
      <c r="N9522" s="171">
        <f>'Projections+Sensitivity'!$B$72</f>
        <v>418000000</v>
      </c>
      <c r="O9522" s="171">
        <f>'Projections+Sensitivity'!$B$73</f>
        <v>634000000</v>
      </c>
      <c r="P9522" s="170">
        <f t="shared" si="296"/>
        <v>3950046916.3813915</v>
      </c>
      <c r="Q9522" s="170">
        <f>P9522/'Projections+Sensitivity'!$B$75</f>
        <v>29.259606788010309</v>
      </c>
    </row>
    <row r="9523" spans="1:17">
      <c r="A9523" s="222">
        <v>924816874.70199203</v>
      </c>
      <c r="B9523" s="223">
        <v>920666331.339553</v>
      </c>
      <c r="C9523" s="223">
        <v>990054996.84524798</v>
      </c>
      <c r="D9523" s="222">
        <v>699175239.66949606</v>
      </c>
      <c r="E9523" s="222">
        <v>1130874210.74757</v>
      </c>
      <c r="F9523" s="224">
        <f>E9523*(1+'Projections+Sensitivity'!$B$64)/('Projections+Sensitivity'!$B$63-'Projections+Sensitivity'!$B$64)</f>
        <v>9949538189.0989151</v>
      </c>
      <c r="G9523" s="170">
        <f>A9523/'Projections+Sensitivity'!B$67</f>
        <v>820094618.47143054</v>
      </c>
      <c r="H9523" s="170">
        <f>B9523/'Projections+Sensitivity'!C$67</f>
        <v>723966872.99400949</v>
      </c>
      <c r="I9523" s="170">
        <f>C9523/'Projections+Sensitivity'!D$67</f>
        <v>690373272.56198788</v>
      </c>
      <c r="J9523" s="170">
        <f>D9523/'Projections+Sensitivity'!E$67</f>
        <v>432333517.13880378</v>
      </c>
      <c r="K9523" s="170">
        <f>E9523/'Projections+Sensitivity'!F$67</f>
        <v>620090935.37852991</v>
      </c>
      <c r="L9523" s="170">
        <f>F9523/'Projections+Sensitivity'!F$67</f>
        <v>5455618656.4589653</v>
      </c>
      <c r="M9523" s="170">
        <f t="shared" si="297"/>
        <v>8742477873.003727</v>
      </c>
      <c r="N9523" s="171">
        <f>'Projections+Sensitivity'!$B$72</f>
        <v>418000000</v>
      </c>
      <c r="O9523" s="171">
        <f>'Projections+Sensitivity'!$B$73</f>
        <v>634000000</v>
      </c>
      <c r="P9523" s="170">
        <f t="shared" si="296"/>
        <v>8526477873.003727</v>
      </c>
      <c r="Q9523" s="170">
        <f>P9523/'Projections+Sensitivity'!$B$75</f>
        <v>63.159095355583162</v>
      </c>
    </row>
    <row r="9524" spans="1:17">
      <c r="A9524" s="222">
        <v>847806156.68753898</v>
      </c>
      <c r="B9524" s="223">
        <v>370217006.18257999</v>
      </c>
      <c r="C9524" s="223">
        <v>959509561.37963402</v>
      </c>
      <c r="D9524" s="222">
        <v>782940300.87205398</v>
      </c>
      <c r="E9524" s="222">
        <v>445173363.56757301</v>
      </c>
      <c r="F9524" s="224">
        <f>E9524*(1+'Projections+Sensitivity'!$B$64)/('Projections+Sensitivity'!$B$63-'Projections+Sensitivity'!$B$64)</f>
        <v>3916677327.5846415</v>
      </c>
      <c r="G9524" s="170">
        <f>A9524/'Projections+Sensitivity'!B$67</f>
        <v>751804260.52502644</v>
      </c>
      <c r="H9524" s="170">
        <f>B9524/'Projections+Sensitivity'!C$67</f>
        <v>291120506.06351048</v>
      </c>
      <c r="I9524" s="170">
        <f>C9524/'Projections+Sensitivity'!D$67</f>
        <v>669073695.961272</v>
      </c>
      <c r="J9524" s="170">
        <f>D9524/'Projections+Sensitivity'!E$67</f>
        <v>484129463.94631344</v>
      </c>
      <c r="K9524" s="170">
        <f>E9524/'Projections+Sensitivity'!F$67</f>
        <v>244101390.58502343</v>
      </c>
      <c r="L9524" s="170">
        <f>F9524/'Projections+Sensitivity'!F$67</f>
        <v>2147627105.2572145</v>
      </c>
      <c r="M9524" s="170">
        <f t="shared" si="297"/>
        <v>4587856422.3383598</v>
      </c>
      <c r="N9524" s="171">
        <f>'Projections+Sensitivity'!$B$72</f>
        <v>418000000</v>
      </c>
      <c r="O9524" s="171">
        <f>'Projections+Sensitivity'!$B$73</f>
        <v>634000000</v>
      </c>
      <c r="P9524" s="170">
        <f t="shared" si="296"/>
        <v>4371856422.3383598</v>
      </c>
      <c r="Q9524" s="170">
        <f>P9524/'Projections+Sensitivity'!$B$75</f>
        <v>32.384121646950817</v>
      </c>
    </row>
    <row r="9525" spans="1:17">
      <c r="A9525" s="222">
        <v>919606237.64386797</v>
      </c>
      <c r="B9525" s="223">
        <v>330871482.46767002</v>
      </c>
      <c r="C9525" s="223">
        <v>1006001888.86578</v>
      </c>
      <c r="D9525" s="222">
        <v>198447296.13734499</v>
      </c>
      <c r="E9525" s="222">
        <v>1493326248.53828</v>
      </c>
      <c r="F9525" s="224">
        <f>E9525*(1+'Projections+Sensitivity'!$B$64)/('Projections+Sensitivity'!$B$63-'Projections+Sensitivity'!$B$64)</f>
        <v>13138425474.212151</v>
      </c>
      <c r="G9525" s="170">
        <f>A9525/'Projections+Sensitivity'!B$67</f>
        <v>815474011.37929428</v>
      </c>
      <c r="H9525" s="170">
        <f>B9525/'Projections+Sensitivity'!C$67</f>
        <v>260181114.88500389</v>
      </c>
      <c r="I9525" s="170">
        <f>C9525/'Projections+Sensitivity'!D$67</f>
        <v>701493167.98849237</v>
      </c>
      <c r="J9525" s="170">
        <f>D9525/'Projections+Sensitivity'!E$67</f>
        <v>122709462.0031168</v>
      </c>
      <c r="K9525" s="170">
        <f>E9525/'Projections+Sensitivity'!F$67</f>
        <v>818833837.99978721</v>
      </c>
      <c r="L9525" s="170">
        <f>F9525/'Projections+Sensitivity'!F$67</f>
        <v>7204177497.6190233</v>
      </c>
      <c r="M9525" s="170">
        <f t="shared" si="297"/>
        <v>9922869091.8747177</v>
      </c>
      <c r="N9525" s="171">
        <f>'Projections+Sensitivity'!$B$72</f>
        <v>418000000</v>
      </c>
      <c r="O9525" s="171">
        <f>'Projections+Sensitivity'!$B$73</f>
        <v>634000000</v>
      </c>
      <c r="P9525" s="170">
        <f t="shared" si="296"/>
        <v>9706869091.8747177</v>
      </c>
      <c r="Q9525" s="170">
        <f>P9525/'Projections+Sensitivity'!$B$75</f>
        <v>71.9027340138868</v>
      </c>
    </row>
    <row r="9526" spans="1:17">
      <c r="A9526" s="222">
        <v>270282593.93773103</v>
      </c>
      <c r="B9526" s="223">
        <v>301167240.64270401</v>
      </c>
      <c r="C9526" s="223">
        <v>597163363.95041704</v>
      </c>
      <c r="D9526" s="222">
        <v>953337463.32688498</v>
      </c>
      <c r="E9526" s="222">
        <v>844148931.43788803</v>
      </c>
      <c r="F9526" s="224">
        <f>E9526*(1+'Projections+Sensitivity'!$B$64)/('Projections+Sensitivity'!$B$63-'Projections+Sensitivity'!$B$64)</f>
        <v>7426902082.3069067</v>
      </c>
      <c r="G9526" s="170">
        <f>A9526/'Projections+Sensitivity'!B$67</f>
        <v>239676963.967875</v>
      </c>
      <c r="H9526" s="170">
        <f>B9526/'Projections+Sensitivity'!C$67</f>
        <v>236823155.18054801</v>
      </c>
      <c r="I9526" s="170">
        <f>C9526/'Projections+Sensitivity'!D$67</f>
        <v>416406792.69155252</v>
      </c>
      <c r="J9526" s="170">
        <f>D9526/'Projections+Sensitivity'!E$67</f>
        <v>589494185.6566999</v>
      </c>
      <c r="K9526" s="170">
        <f>E9526/'Projections+Sensitivity'!F$67</f>
        <v>462871197.80375737</v>
      </c>
      <c r="L9526" s="170">
        <f>F9526/'Projections+Sensitivity'!F$67</f>
        <v>4072384545.8798184</v>
      </c>
      <c r="M9526" s="170">
        <f t="shared" si="297"/>
        <v>6017656841.1802511</v>
      </c>
      <c r="N9526" s="171">
        <f>'Projections+Sensitivity'!$B$72</f>
        <v>418000000</v>
      </c>
      <c r="O9526" s="171">
        <f>'Projections+Sensitivity'!$B$73</f>
        <v>634000000</v>
      </c>
      <c r="P9526" s="170">
        <f t="shared" si="296"/>
        <v>5801656841.1802511</v>
      </c>
      <c r="Q9526" s="170">
        <f>P9526/'Projections+Sensitivity'!$B$75</f>
        <v>42.975235860594452</v>
      </c>
    </row>
    <row r="9527" spans="1:17">
      <c r="A9527" s="222">
        <v>656963934.93127894</v>
      </c>
      <c r="B9527" s="223">
        <v>490288249.76979297</v>
      </c>
      <c r="C9527" s="223">
        <v>353967427.32877499</v>
      </c>
      <c r="D9527" s="222">
        <v>626794440.62191498</v>
      </c>
      <c r="E9527" s="222">
        <v>1000914405.68935</v>
      </c>
      <c r="F9527" s="224">
        <f>E9527*(1+'Projections+Sensitivity'!$B$64)/('Projections+Sensitivity'!$B$63-'Projections+Sensitivity'!$B$64)</f>
        <v>8806139541.2335262</v>
      </c>
      <c r="G9527" s="170">
        <f>A9527/'Projections+Sensitivity'!B$67</f>
        <v>582572185.15889227</v>
      </c>
      <c r="H9527" s="170">
        <f>B9527/'Projections+Sensitivity'!C$67</f>
        <v>385538646.27056956</v>
      </c>
      <c r="I9527" s="170">
        <f>C9527/'Projections+Sensitivity'!D$67</f>
        <v>246824319.82463959</v>
      </c>
      <c r="J9527" s="170">
        <f>D9527/'Projections+Sensitivity'!E$67</f>
        <v>387577004.53639829</v>
      </c>
      <c r="K9527" s="170">
        <f>E9527/'Projections+Sensitivity'!F$67</f>
        <v>548830227.23408413</v>
      </c>
      <c r="L9527" s="170">
        <f>F9527/'Projections+Sensitivity'!F$67</f>
        <v>4828660211.1012802</v>
      </c>
      <c r="M9527" s="170">
        <f t="shared" si="297"/>
        <v>6980002594.125864</v>
      </c>
      <c r="N9527" s="171">
        <f>'Projections+Sensitivity'!$B$72</f>
        <v>418000000</v>
      </c>
      <c r="O9527" s="171">
        <f>'Projections+Sensitivity'!$B$73</f>
        <v>634000000</v>
      </c>
      <c r="P9527" s="170">
        <f t="shared" si="296"/>
        <v>6764002594.125864</v>
      </c>
      <c r="Q9527" s="170">
        <f>P9527/'Projections+Sensitivity'!$B$75</f>
        <v>50.103722919450846</v>
      </c>
    </row>
    <row r="9528" spans="1:17">
      <c r="A9528" s="222">
        <v>934247771.57469702</v>
      </c>
      <c r="B9528" s="223">
        <v>619652448.38989794</v>
      </c>
      <c r="C9528" s="223">
        <v>895845572.99974096</v>
      </c>
      <c r="D9528" s="222">
        <v>461483334.472341</v>
      </c>
      <c r="E9528" s="222">
        <v>209654931.779843</v>
      </c>
      <c r="F9528" s="224">
        <f>E9528*(1+'Projections+Sensitivity'!$B$64)/('Projections+Sensitivity'!$B$63-'Projections+Sensitivity'!$B$64)</f>
        <v>1844563905.0319619</v>
      </c>
      <c r="G9528" s="170">
        <f>A9528/'Projections+Sensitivity'!B$67</f>
        <v>828457601.44052553</v>
      </c>
      <c r="H9528" s="170">
        <f>B9528/'Projections+Sensitivity'!C$67</f>
        <v>487264310.78586298</v>
      </c>
      <c r="I9528" s="170">
        <f>C9528/'Projections+Sensitivity'!D$67</f>
        <v>624680287.3706125</v>
      </c>
      <c r="J9528" s="170">
        <f>D9528/'Projections+Sensitivity'!E$67</f>
        <v>285357234.8867529</v>
      </c>
      <c r="K9528" s="170">
        <f>E9528/'Projections+Sensitivity'!F$67</f>
        <v>114959843.91415574</v>
      </c>
      <c r="L9528" s="170">
        <f>F9528/'Projections+Sensitivity'!F$67</f>
        <v>1011427572.0202603</v>
      </c>
      <c r="M9528" s="170">
        <f t="shared" si="297"/>
        <v>3352146850.4181705</v>
      </c>
      <c r="N9528" s="171">
        <f>'Projections+Sensitivity'!$B$72</f>
        <v>418000000</v>
      </c>
      <c r="O9528" s="171">
        <f>'Projections+Sensitivity'!$B$73</f>
        <v>634000000</v>
      </c>
      <c r="P9528" s="170">
        <f t="shared" si="296"/>
        <v>3136146850.4181705</v>
      </c>
      <c r="Q9528" s="170">
        <f>P9528/'Projections+Sensitivity'!$B$75</f>
        <v>23.230717410504965</v>
      </c>
    </row>
    <row r="9529" spans="1:17">
      <c r="A9529" s="222">
        <v>971196958.420223</v>
      </c>
      <c r="B9529" s="223">
        <v>808440866.36529303</v>
      </c>
      <c r="C9529" s="223">
        <v>1045867608.84742</v>
      </c>
      <c r="D9529" s="222">
        <v>1018375487.33017</v>
      </c>
      <c r="E9529" s="222">
        <v>152731760.139597</v>
      </c>
      <c r="F9529" s="224">
        <f>E9529*(1+'Projections+Sensitivity'!$B$64)/('Projections+Sensitivity'!$B$63-'Projections+Sensitivity'!$B$64)</f>
        <v>1343748460.92977</v>
      </c>
      <c r="G9529" s="170">
        <f>A9529/'Projections+Sensitivity'!B$67</f>
        <v>861222822.44568455</v>
      </c>
      <c r="H9529" s="170">
        <f>B9529/'Projections+Sensitivity'!C$67</f>
        <v>635718268.49741614</v>
      </c>
      <c r="I9529" s="170">
        <f>C9529/'Projections+Sensitivity'!D$67</f>
        <v>729291853.57107365</v>
      </c>
      <c r="J9529" s="170">
        <f>D9529/'Projections+Sensitivity'!E$67</f>
        <v>629710308.98279154</v>
      </c>
      <c r="K9529" s="170">
        <f>E9529/'Projections+Sensitivity'!F$67</f>
        <v>83747227.681817099</v>
      </c>
      <c r="L9529" s="170">
        <f>F9529/'Projections+Sensitivity'!F$67</f>
        <v>736816024.39282739</v>
      </c>
      <c r="M9529" s="170">
        <f t="shared" si="297"/>
        <v>3676506505.5716105</v>
      </c>
      <c r="N9529" s="171">
        <f>'Projections+Sensitivity'!$B$72</f>
        <v>418000000</v>
      </c>
      <c r="O9529" s="171">
        <f>'Projections+Sensitivity'!$B$73</f>
        <v>634000000</v>
      </c>
      <c r="P9529" s="170">
        <f t="shared" si="296"/>
        <v>3460506505.5716105</v>
      </c>
      <c r="Q9529" s="170">
        <f>P9529/'Projections+Sensitivity'!$B$75</f>
        <v>25.633381522752671</v>
      </c>
    </row>
    <row r="9530" spans="1:17">
      <c r="A9530" s="222">
        <v>-274080342.744546</v>
      </c>
      <c r="B9530" s="223">
        <v>823172615.99893498</v>
      </c>
      <c r="C9530" s="223">
        <v>38213213.200131699</v>
      </c>
      <c r="D9530" s="222">
        <v>341624216.23500502</v>
      </c>
      <c r="E9530" s="222">
        <v>-176159920.11048901</v>
      </c>
      <c r="F9530" s="224">
        <f>E9530*(1+'Projections+Sensitivity'!$B$64)/('Projections+Sensitivity'!$B$63-'Projections+Sensitivity'!$B$64)</f>
        <v>-1549871626.6323614</v>
      </c>
      <c r="G9530" s="170">
        <f>A9530/'Projections+Sensitivity'!B$67</f>
        <v>-243044672.15310773</v>
      </c>
      <c r="H9530" s="170">
        <f>B9530/'Projections+Sensitivity'!C$67</f>
        <v>647302594.27642083</v>
      </c>
      <c r="I9530" s="170">
        <f>C9530/'Projections+Sensitivity'!D$67</f>
        <v>26646379.379071459</v>
      </c>
      <c r="J9530" s="170">
        <f>D9530/'Projections+Sensitivity'!E$67</f>
        <v>211242604.95048919</v>
      </c>
      <c r="K9530" s="170">
        <f>E9530/'Projections+Sensitivity'!F$67</f>
        <v>-96593563.279959992</v>
      </c>
      <c r="L9530" s="170">
        <f>F9530/'Projections+Sensitivity'!F$67</f>
        <v>-849839299.13813329</v>
      </c>
      <c r="M9530" s="170">
        <f t="shared" si="297"/>
        <v>-304285955.96521962</v>
      </c>
      <c r="N9530" s="171">
        <f>'Projections+Sensitivity'!$B$72</f>
        <v>418000000</v>
      </c>
      <c r="O9530" s="171">
        <f>'Projections+Sensitivity'!$B$73</f>
        <v>634000000</v>
      </c>
      <c r="P9530" s="170">
        <f t="shared" si="296"/>
        <v>-520285955.96521962</v>
      </c>
      <c r="Q9530" s="170">
        <f>P9530/'Projections+Sensitivity'!$B$75</f>
        <v>-3.8539700441868119</v>
      </c>
    </row>
    <row r="9531" spans="1:17">
      <c r="A9531" s="222">
        <v>-87604819.732719302</v>
      </c>
      <c r="B9531" s="223">
        <v>551311108.85337603</v>
      </c>
      <c r="C9531" s="223">
        <v>171349111.371434</v>
      </c>
      <c r="D9531" s="222">
        <v>63886555.246495597</v>
      </c>
      <c r="E9531" s="222">
        <v>-180416314.93355301</v>
      </c>
      <c r="F9531" s="224">
        <f>E9531*(1+'Projections+Sensitivity'!$B$64)/('Projections+Sensitivity'!$B$63-'Projections+Sensitivity'!$B$64)</f>
        <v>-1587319790.5726843</v>
      </c>
      <c r="G9531" s="170">
        <f>A9531/'Projections+Sensitivity'!B$67</f>
        <v>-77684829.483797625</v>
      </c>
      <c r="H9531" s="170">
        <f>B9531/'Projections+Sensitivity'!C$67</f>
        <v>433524031.38573581</v>
      </c>
      <c r="I9531" s="170">
        <f>C9531/'Projections+Sensitivity'!D$67</f>
        <v>119483106.64056543</v>
      </c>
      <c r="J9531" s="170">
        <f>D9531/'Projections+Sensitivity'!E$67</f>
        <v>39504115.078011349</v>
      </c>
      <c r="K9531" s="170">
        <f>E9531/'Projections+Sensitivity'!F$67</f>
        <v>-98927467.282801598</v>
      </c>
      <c r="L9531" s="170">
        <f>F9531/'Projections+Sensitivity'!F$67</f>
        <v>-870373207.14069784</v>
      </c>
      <c r="M9531" s="170">
        <f t="shared" si="297"/>
        <v>-454474250.80298448</v>
      </c>
      <c r="N9531" s="171">
        <f>'Projections+Sensitivity'!$B$72</f>
        <v>418000000</v>
      </c>
      <c r="O9531" s="171">
        <f>'Projections+Sensitivity'!$B$73</f>
        <v>634000000</v>
      </c>
      <c r="P9531" s="170">
        <f t="shared" si="296"/>
        <v>-670474250.80298448</v>
      </c>
      <c r="Q9531" s="170">
        <f>P9531/'Projections+Sensitivity'!$B$75</f>
        <v>-4.9664759318739593</v>
      </c>
    </row>
    <row r="9532" spans="1:17">
      <c r="A9532" s="222">
        <v>281291282.51949102</v>
      </c>
      <c r="B9532" s="223">
        <v>-96598735.711806893</v>
      </c>
      <c r="C9532" s="223">
        <v>564999955.46692705</v>
      </c>
      <c r="D9532" s="222">
        <v>672229435.66756499</v>
      </c>
      <c r="E9532" s="222">
        <v>576450913.14123499</v>
      </c>
      <c r="F9532" s="224">
        <f>E9532*(1+'Projections+Sensitivity'!$B$64)/('Projections+Sensitivity'!$B$63-'Projections+Sensitivity'!$B$64)</f>
        <v>5071669616.2416067</v>
      </c>
      <c r="G9532" s="170">
        <f>A9532/'Projections+Sensitivity'!B$67</f>
        <v>249439076.3484892</v>
      </c>
      <c r="H9532" s="170">
        <f>B9532/'Projections+Sensitivity'!C$67</f>
        <v>-75960510.608331308</v>
      </c>
      <c r="I9532" s="170">
        <f>C9532/'Projections+Sensitivity'!D$67</f>
        <v>393978990.55707598</v>
      </c>
      <c r="J9532" s="170">
        <f>D9532/'Projections+Sensitivity'!E$67</f>
        <v>415671636.74699455</v>
      </c>
      <c r="K9532" s="170">
        <f>E9532/'Projections+Sensitivity'!F$67</f>
        <v>316084656.04079932</v>
      </c>
      <c r="L9532" s="170">
        <f>F9532/'Projections+Sensitivity'!F$67</f>
        <v>2780942678.1314416</v>
      </c>
      <c r="M9532" s="170">
        <f t="shared" si="297"/>
        <v>4080156527.2164693</v>
      </c>
      <c r="N9532" s="171">
        <f>'Projections+Sensitivity'!$B$72</f>
        <v>418000000</v>
      </c>
      <c r="O9532" s="171">
        <f>'Projections+Sensitivity'!$B$73</f>
        <v>634000000</v>
      </c>
      <c r="P9532" s="170">
        <f t="shared" si="296"/>
        <v>3864156527.2164688</v>
      </c>
      <c r="Q9532" s="170">
        <f>P9532/'Projections+Sensitivity'!$B$75</f>
        <v>28.623381683084954</v>
      </c>
    </row>
    <row r="9533" spans="1:17">
      <c r="A9533" s="222">
        <v>858194251.16553199</v>
      </c>
      <c r="B9533" s="223">
        <v>793992569.90448999</v>
      </c>
      <c r="C9533" s="223">
        <v>452701640.47456199</v>
      </c>
      <c r="D9533" s="222">
        <v>321684944.46306503</v>
      </c>
      <c r="E9533" s="222">
        <v>519804397.46166497</v>
      </c>
      <c r="F9533" s="224">
        <f>E9533*(1+'Projections+Sensitivity'!$B$64)/('Projections+Sensitivity'!$B$63-'Projections+Sensitivity'!$B$64)</f>
        <v>4573288217.4291811</v>
      </c>
      <c r="G9533" s="170">
        <f>A9533/'Projections+Sensitivity'!B$67</f>
        <v>761016052.189533</v>
      </c>
      <c r="H9533" s="170">
        <f>B9533/'Projections+Sensitivity'!C$67</f>
        <v>624356836.39899373</v>
      </c>
      <c r="I9533" s="170">
        <f>C9533/'Projections+Sensitivity'!D$67</f>
        <v>315672476.80631101</v>
      </c>
      <c r="J9533" s="170">
        <f>D9533/'Projections+Sensitivity'!E$67</f>
        <v>198913198.80844074</v>
      </c>
      <c r="K9533" s="170">
        <f>E9533/'Projections+Sensitivity'!F$67</f>
        <v>285023738.2483077</v>
      </c>
      <c r="L9533" s="170">
        <f>F9533/'Projections+Sensitivity'!F$67</f>
        <v>2507665787.7153416</v>
      </c>
      <c r="M9533" s="170">
        <f t="shared" si="297"/>
        <v>4692648090.1669273</v>
      </c>
      <c r="N9533" s="171">
        <f>'Projections+Sensitivity'!$B$72</f>
        <v>418000000</v>
      </c>
      <c r="O9533" s="171">
        <f>'Projections+Sensitivity'!$B$73</f>
        <v>634000000</v>
      </c>
      <c r="P9533" s="170">
        <f t="shared" si="296"/>
        <v>4476648090.1669273</v>
      </c>
      <c r="Q9533" s="170">
        <f>P9533/'Projections+Sensitivity'!$B$75</f>
        <v>33.16035622345872</v>
      </c>
    </row>
    <row r="9534" spans="1:17">
      <c r="A9534" s="222">
        <v>-29453426.435854301</v>
      </c>
      <c r="B9534" s="223">
        <v>435182518.34332699</v>
      </c>
      <c r="C9534" s="223">
        <v>366016909.67995602</v>
      </c>
      <c r="D9534" s="222">
        <v>302482210.954292</v>
      </c>
      <c r="E9534" s="222">
        <v>207588380.74353501</v>
      </c>
      <c r="F9534" s="224">
        <f>E9534*(1+'Projections+Sensitivity'!$B$64)/('Projections+Sensitivity'!$B$63-'Projections+Sensitivity'!$B$64)</f>
        <v>1826382193.6974394</v>
      </c>
      <c r="G9534" s="170">
        <f>A9534/'Projections+Sensitivity'!B$67</f>
        <v>-26118248.029775329</v>
      </c>
      <c r="H9534" s="170">
        <f>B9534/'Projections+Sensitivity'!C$67</f>
        <v>342206200.29438162</v>
      </c>
      <c r="I9534" s="170">
        <f>C9534/'Projections+Sensitivity'!D$67</f>
        <v>255226520.29831997</v>
      </c>
      <c r="J9534" s="170">
        <f>D9534/'Projections+Sensitivity'!E$67</f>
        <v>187039229.52936357</v>
      </c>
      <c r="K9534" s="170">
        <f>E9534/'Projections+Sensitivity'!F$67</f>
        <v>113826694.39767276</v>
      </c>
      <c r="L9534" s="170">
        <f>F9534/'Projections+Sensitivity'!F$67</f>
        <v>1001458015.476254</v>
      </c>
      <c r="M9534" s="170">
        <f t="shared" si="297"/>
        <v>1873638411.9662166</v>
      </c>
      <c r="N9534" s="171">
        <f>'Projections+Sensitivity'!$B$72</f>
        <v>418000000</v>
      </c>
      <c r="O9534" s="171">
        <f>'Projections+Sensitivity'!$B$73</f>
        <v>634000000</v>
      </c>
      <c r="P9534" s="170">
        <f t="shared" si="296"/>
        <v>1657638411.9662166</v>
      </c>
      <c r="Q9534" s="170">
        <f>P9534/'Projections+Sensitivity'!$B$75</f>
        <v>12.278803051601605</v>
      </c>
    </row>
    <row r="9535" spans="1:17">
      <c r="A9535" s="222">
        <v>625360517.21179605</v>
      </c>
      <c r="B9535" s="223">
        <v>-465153374.95714998</v>
      </c>
      <c r="C9535" s="223">
        <v>29386502.805960599</v>
      </c>
      <c r="D9535" s="222">
        <v>319753015.08066201</v>
      </c>
      <c r="E9535" s="222">
        <v>591437853.16129506</v>
      </c>
      <c r="F9535" s="224">
        <f>E9535*(1+'Projections+Sensitivity'!$B$64)/('Projections+Sensitivity'!$B$63-'Projections+Sensitivity'!$B$64)</f>
        <v>5203526131.0070734</v>
      </c>
      <c r="G9535" s="170">
        <f>A9535/'Projections+Sensitivity'!B$67</f>
        <v>554547401.54386115</v>
      </c>
      <c r="H9535" s="170">
        <f>B9535/'Projections+Sensitivity'!C$67</f>
        <v>-365773812.79965401</v>
      </c>
      <c r="I9535" s="170">
        <f>C9535/'Projections+Sensitivity'!D$67</f>
        <v>20491443.582375202</v>
      </c>
      <c r="J9535" s="170">
        <f>D9535/'Projections+Sensitivity'!E$67</f>
        <v>197718594.39831758</v>
      </c>
      <c r="K9535" s="170">
        <f>E9535/'Projections+Sensitivity'!F$67</f>
        <v>324302427.36070377</v>
      </c>
      <c r="L9535" s="170">
        <f>F9535/'Projections+Sensitivity'!F$67</f>
        <v>2853243406.8947415</v>
      </c>
      <c r="M9535" s="170">
        <f t="shared" si="297"/>
        <v>3584529460.9803452</v>
      </c>
      <c r="N9535" s="171">
        <f>'Projections+Sensitivity'!$B$72</f>
        <v>418000000</v>
      </c>
      <c r="O9535" s="171">
        <f>'Projections+Sensitivity'!$B$73</f>
        <v>634000000</v>
      </c>
      <c r="P9535" s="170">
        <f t="shared" si="296"/>
        <v>3368529460.9803452</v>
      </c>
      <c r="Q9535" s="170">
        <f>P9535/'Projections+Sensitivity'!$B$75</f>
        <v>24.95207008133589</v>
      </c>
    </row>
    <row r="9536" spans="1:17">
      <c r="A9536" s="222">
        <v>-443260260.28415102</v>
      </c>
      <c r="B9536" s="223">
        <v>441799040.48957098</v>
      </c>
      <c r="C9536" s="223">
        <v>644459434.41509199</v>
      </c>
      <c r="D9536" s="222">
        <v>748735687.13264298</v>
      </c>
      <c r="E9536" s="222">
        <v>945853071.48658395</v>
      </c>
      <c r="F9536" s="224">
        <f>E9536*(1+'Projections+Sensitivity'!$B$64)/('Projections+Sensitivity'!$B$63-'Projections+Sensitivity'!$B$64)</f>
        <v>8321704718.8751574</v>
      </c>
      <c r="G9536" s="170">
        <f>A9536/'Projections+Sensitivity'!B$67</f>
        <v>-393067388.78268743</v>
      </c>
      <c r="H9536" s="170">
        <f>B9536/'Projections+Sensitivity'!C$67</f>
        <v>347409108.97612119</v>
      </c>
      <c r="I9536" s="170">
        <f>C9536/'Projections+Sensitivity'!D$67</f>
        <v>449386721.12993574</v>
      </c>
      <c r="J9536" s="170">
        <f>D9536/'Projections+Sensitivity'!E$67</f>
        <v>462979114.04644561</v>
      </c>
      <c r="K9536" s="170">
        <f>E9536/'Projections+Sensitivity'!F$67</f>
        <v>518638510.14964139</v>
      </c>
      <c r="L9536" s="170">
        <f>F9536/'Projections+Sensitivity'!F$67</f>
        <v>4563030630.665843</v>
      </c>
      <c r="M9536" s="170">
        <f t="shared" si="297"/>
        <v>5948376696.1852989</v>
      </c>
      <c r="N9536" s="171">
        <f>'Projections+Sensitivity'!$B$72</f>
        <v>418000000</v>
      </c>
      <c r="O9536" s="171">
        <f>'Projections+Sensitivity'!$B$73</f>
        <v>634000000</v>
      </c>
      <c r="P9536" s="170">
        <f t="shared" si="296"/>
        <v>5732376696.1852989</v>
      </c>
      <c r="Q9536" s="170">
        <f>P9536/'Projections+Sensitivity'!$B$75</f>
        <v>42.462049601372584</v>
      </c>
    </row>
    <row r="9537" spans="1:17">
      <c r="A9537" s="222">
        <v>641316928.00511801</v>
      </c>
      <c r="B9537" s="223">
        <v>448519276.96528101</v>
      </c>
      <c r="C9537" s="223">
        <v>535587298.84210902</v>
      </c>
      <c r="D9537" s="222">
        <v>216280661.708574</v>
      </c>
      <c r="E9537" s="222">
        <v>-125142448.856758</v>
      </c>
      <c r="F9537" s="224">
        <f>E9537*(1+'Projections+Sensitivity'!$B$64)/('Projections+Sensitivity'!$B$63-'Projections+Sensitivity'!$B$64)</f>
        <v>-1101015092.6994662</v>
      </c>
      <c r="G9537" s="170">
        <f>A9537/'Projections+Sensitivity'!B$67</f>
        <v>568696977.50822651</v>
      </c>
      <c r="H9537" s="170">
        <f>B9537/'Projections+Sensitivity'!C$67</f>
        <v>352693573.52259946</v>
      </c>
      <c r="I9537" s="170">
        <f>C9537/'Projections+Sensitivity'!D$67</f>
        <v>373469309.70750642</v>
      </c>
      <c r="J9537" s="170">
        <f>D9537/'Projections+Sensitivity'!E$67</f>
        <v>133736685.5407753</v>
      </c>
      <c r="K9537" s="170">
        <f>E9537/'Projections+Sensitivity'!F$67</f>
        <v>-68619212.844060913</v>
      </c>
      <c r="L9537" s="170">
        <f>F9537/'Projections+Sensitivity'!F$67</f>
        <v>-603718320.04778767</v>
      </c>
      <c r="M9537" s="170">
        <f t="shared" si="297"/>
        <v>756259013.38725901</v>
      </c>
      <c r="N9537" s="171">
        <f>'Projections+Sensitivity'!$B$72</f>
        <v>418000000</v>
      </c>
      <c r="O9537" s="171">
        <f>'Projections+Sensitivity'!$B$73</f>
        <v>634000000</v>
      </c>
      <c r="P9537" s="170">
        <f t="shared" si="296"/>
        <v>540259013.38725901</v>
      </c>
      <c r="Q9537" s="170">
        <f>P9537/'Projections+Sensitivity'!$B$75</f>
        <v>4.0019186176834003</v>
      </c>
    </row>
    <row r="9538" spans="1:17">
      <c r="A9538" s="222">
        <v>569030982.82754099</v>
      </c>
      <c r="B9538" s="223">
        <v>888351293.35076499</v>
      </c>
      <c r="C9538" s="223">
        <v>1053928716.64996</v>
      </c>
      <c r="D9538" s="222">
        <v>766140661.09368503</v>
      </c>
      <c r="E9538" s="222">
        <v>726695786.34077096</v>
      </c>
      <c r="F9538" s="224">
        <f>E9538*(1+'Projections+Sensitivity'!$B$64)/('Projections+Sensitivity'!$B$63-'Projections+Sensitivity'!$B$64)</f>
        <v>6393538210.8281956</v>
      </c>
      <c r="G9538" s="170">
        <f>A9538/'Projections+Sensitivity'!B$67</f>
        <v>504596379.59217507</v>
      </c>
      <c r="H9538" s="170">
        <f>B9538/'Projections+Sensitivity'!C$67</f>
        <v>698555911.16445482</v>
      </c>
      <c r="I9538" s="170">
        <f>C9538/'Projections+Sensitivity'!D$67</f>
        <v>734912928.55362284</v>
      </c>
      <c r="J9538" s="170">
        <f>D9538/'Projections+Sensitivity'!E$67</f>
        <v>473741442.54629862</v>
      </c>
      <c r="K9538" s="170">
        <f>E9538/'Projections+Sensitivity'!F$67</f>
        <v>398468251.91088408</v>
      </c>
      <c r="L9538" s="170">
        <f>F9538/'Projections+Sensitivity'!F$67</f>
        <v>3505761340.9629583</v>
      </c>
      <c r="M9538" s="170">
        <f t="shared" si="297"/>
        <v>6316036254.7303934</v>
      </c>
      <c r="N9538" s="171">
        <f>'Projections+Sensitivity'!$B$72</f>
        <v>418000000</v>
      </c>
      <c r="O9538" s="171">
        <f>'Projections+Sensitivity'!$B$73</f>
        <v>634000000</v>
      </c>
      <c r="P9538" s="170">
        <f t="shared" ref="P9538:P9601" si="298">M9538+N9538-O9538</f>
        <v>6100036254.7303934</v>
      </c>
      <c r="Q9538" s="170">
        <f>P9538/'Projections+Sensitivity'!$B$75</f>
        <v>45.185453738743654</v>
      </c>
    </row>
    <row r="9539" spans="1:17">
      <c r="A9539" s="222">
        <v>441573173.03370303</v>
      </c>
      <c r="B9539" s="223">
        <v>483318680.99269098</v>
      </c>
      <c r="C9539" s="223">
        <v>587874462.35372198</v>
      </c>
      <c r="D9539" s="222">
        <v>1200157035.2274599</v>
      </c>
      <c r="E9539" s="222">
        <v>712166421.181319</v>
      </c>
      <c r="F9539" s="224">
        <f>E9539*(1+'Projections+Sensitivity'!$B$64)/('Projections+Sensitivity'!$B$63-'Projections+Sensitivity'!$B$64)</f>
        <v>6265707482.9333849</v>
      </c>
      <c r="G9539" s="170">
        <f>A9539/'Projections+Sensitivity'!B$67</f>
        <v>391571339.98337245</v>
      </c>
      <c r="H9539" s="170">
        <f>B9539/'Projections+Sensitivity'!C$67</f>
        <v>380058119.02425027</v>
      </c>
      <c r="I9539" s="170">
        <f>C9539/'Projections+Sensitivity'!D$67</f>
        <v>409929567.27048934</v>
      </c>
      <c r="J9539" s="170">
        <f>D9539/'Projections+Sensitivity'!E$67</f>
        <v>742114541.1328336</v>
      </c>
      <c r="K9539" s="170">
        <f>E9539/'Projections+Sensitivity'!F$67</f>
        <v>390501382.0799548</v>
      </c>
      <c r="L9539" s="170">
        <f>F9539/'Projections+Sensitivity'!F$67</f>
        <v>3435668067.2132525</v>
      </c>
      <c r="M9539" s="170">
        <f t="shared" ref="M9539:M9602" si="299">SUM(G9539:L9539)</f>
        <v>5749843016.7041531</v>
      </c>
      <c r="N9539" s="171">
        <f>'Projections+Sensitivity'!$B$72</f>
        <v>418000000</v>
      </c>
      <c r="O9539" s="171">
        <f>'Projections+Sensitivity'!$B$73</f>
        <v>634000000</v>
      </c>
      <c r="P9539" s="170">
        <f t="shared" si="298"/>
        <v>5533843016.7041531</v>
      </c>
      <c r="Q9539" s="170">
        <f>P9539/'Projections+Sensitivity'!$B$75</f>
        <v>40.991429753364095</v>
      </c>
    </row>
    <row r="9540" spans="1:17">
      <c r="A9540" s="222">
        <v>509366533.37266099</v>
      </c>
      <c r="B9540" s="223">
        <v>409582615.29964697</v>
      </c>
      <c r="C9540" s="223">
        <v>-16205214.886682499</v>
      </c>
      <c r="D9540" s="222">
        <v>212963822.80076</v>
      </c>
      <c r="E9540" s="222">
        <v>616621149.59213996</v>
      </c>
      <c r="F9540" s="224">
        <f>E9540*(1+'Projections+Sensitivity'!$B$64)/('Projections+Sensitivity'!$B$63-'Projections+Sensitivity'!$B$64)</f>
        <v>5425091153.1685171</v>
      </c>
      <c r="G9540" s="170">
        <f>A9540/'Projections+Sensitivity'!B$67</f>
        <v>451688073.90433294</v>
      </c>
      <c r="H9540" s="170">
        <f>B9540/'Projections+Sensitivity'!C$67</f>
        <v>322075691.41771078</v>
      </c>
      <c r="I9540" s="170">
        <f>C9540/'Projections+Sensitivity'!D$67</f>
        <v>-11300026.028390363</v>
      </c>
      <c r="J9540" s="170">
        <f>D9540/'Projections+Sensitivity'!E$67</f>
        <v>131685725.28154773</v>
      </c>
      <c r="K9540" s="170">
        <f>E9540/'Projections+Sensitivity'!F$67</f>
        <v>338111154.88433737</v>
      </c>
      <c r="L9540" s="170">
        <f>F9540/'Projections+Sensitivity'!F$67</f>
        <v>2974733896.7595973</v>
      </c>
      <c r="M9540" s="170">
        <f t="shared" si="299"/>
        <v>4206994516.2191358</v>
      </c>
      <c r="N9540" s="171">
        <f>'Projections+Sensitivity'!$B$72</f>
        <v>418000000</v>
      </c>
      <c r="O9540" s="171">
        <f>'Projections+Sensitivity'!$B$73</f>
        <v>634000000</v>
      </c>
      <c r="P9540" s="170">
        <f t="shared" si="298"/>
        <v>3990994516.2191353</v>
      </c>
      <c r="Q9540" s="170">
        <f>P9540/'Projections+Sensitivity'!$B$75</f>
        <v>29.562922342363965</v>
      </c>
    </row>
    <row r="9541" spans="1:17">
      <c r="A9541" s="222">
        <v>885653936.55894995</v>
      </c>
      <c r="B9541" s="223">
        <v>635171873.75139999</v>
      </c>
      <c r="C9541" s="223">
        <v>544492400.61543798</v>
      </c>
      <c r="D9541" s="222">
        <v>352215153.334589</v>
      </c>
      <c r="E9541" s="222">
        <v>918556053.587767</v>
      </c>
      <c r="F9541" s="224">
        <f>E9541*(1+'Projections+Sensitivity'!$B$64)/('Projections+Sensitivity'!$B$63-'Projections+Sensitivity'!$B$64)</f>
        <v>8081542975.4631672</v>
      </c>
      <c r="G9541" s="170">
        <f>A9541/'Projections+Sensitivity'!B$67</f>
        <v>785366321.77486813</v>
      </c>
      <c r="H9541" s="170">
        <f>B9541/'Projections+Sensitivity'!C$67</f>
        <v>499468026.14632702</v>
      </c>
      <c r="I9541" s="170">
        <f>C9541/'Projections+Sensitivity'!D$67</f>
        <v>379678908.4402439</v>
      </c>
      <c r="J9541" s="170">
        <f>D9541/'Projections+Sensitivity'!E$67</f>
        <v>217791488.30085415</v>
      </c>
      <c r="K9541" s="170">
        <f>E9541/'Projections+Sensitivity'!F$67</f>
        <v>503670768.20181465</v>
      </c>
      <c r="L9541" s="170">
        <f>F9541/'Projections+Sensitivity'!F$67</f>
        <v>4431343022.3543634</v>
      </c>
      <c r="M9541" s="170">
        <f t="shared" si="299"/>
        <v>6817318535.2184715</v>
      </c>
      <c r="N9541" s="171">
        <f>'Projections+Sensitivity'!$B$72</f>
        <v>418000000</v>
      </c>
      <c r="O9541" s="171">
        <f>'Projections+Sensitivity'!$B$73</f>
        <v>634000000</v>
      </c>
      <c r="P9541" s="170">
        <f t="shared" si="298"/>
        <v>6601318535.2184715</v>
      </c>
      <c r="Q9541" s="170">
        <f>P9541/'Projections+Sensitivity'!$B$75</f>
        <v>48.89865581643312</v>
      </c>
    </row>
    <row r="9542" spans="1:17">
      <c r="A9542" s="222">
        <v>-238903028.959521</v>
      </c>
      <c r="B9542" s="223">
        <v>234976933.09573701</v>
      </c>
      <c r="C9542" s="223">
        <v>82389873.3778494</v>
      </c>
      <c r="D9542" s="222">
        <v>229246613.799954</v>
      </c>
      <c r="E9542" s="222">
        <v>583518177.30508399</v>
      </c>
      <c r="F9542" s="224">
        <f>E9542*(1+'Projections+Sensitivity'!$B$64)/('Projections+Sensitivity'!$B$63-'Projections+Sensitivity'!$B$64)</f>
        <v>5133848074.3074112</v>
      </c>
      <c r="G9542" s="170">
        <f>A9542/'Projections+Sensitivity'!B$67</f>
        <v>-211850684.97951087</v>
      </c>
      <c r="H9542" s="170">
        <f>B9542/'Projections+Sensitivity'!C$67</f>
        <v>184774341.89597037</v>
      </c>
      <c r="I9542" s="170">
        <f>C9542/'Projections+Sensitivity'!D$67</f>
        <v>57451118.060186282</v>
      </c>
      <c r="J9542" s="170">
        <f>D9542/'Projections+Sensitivity'!E$67</f>
        <v>141754154.34211522</v>
      </c>
      <c r="K9542" s="170">
        <f>E9542/'Projections+Sensitivity'!F$67</f>
        <v>319959840.7468254</v>
      </c>
      <c r="L9542" s="170">
        <f>F9542/'Projections+Sensitivity'!F$67</f>
        <v>2815036919.4325418</v>
      </c>
      <c r="M9542" s="170">
        <f t="shared" si="299"/>
        <v>3307125689.4981284</v>
      </c>
      <c r="N9542" s="171">
        <f>'Projections+Sensitivity'!$B$72</f>
        <v>418000000</v>
      </c>
      <c r="O9542" s="171">
        <f>'Projections+Sensitivity'!$B$73</f>
        <v>634000000</v>
      </c>
      <c r="P9542" s="170">
        <f t="shared" si="298"/>
        <v>3091125689.4981284</v>
      </c>
      <c r="Q9542" s="170">
        <f>P9542/'Projections+Sensitivity'!$B$75</f>
        <v>22.897227329615767</v>
      </c>
    </row>
    <row r="9543" spans="1:17">
      <c r="A9543" s="222">
        <v>632905650.13163197</v>
      </c>
      <c r="B9543" s="223">
        <v>253691250.758387</v>
      </c>
      <c r="C9543" s="223">
        <v>660953036.64168894</v>
      </c>
      <c r="D9543" s="222">
        <v>308091093.008394</v>
      </c>
      <c r="E9543" s="222">
        <v>679418786.57570398</v>
      </c>
      <c r="F9543" s="224">
        <f>E9543*(1+'Projections+Sensitivity'!$B$64)/('Projections+Sensitivity'!$B$63-'Projections+Sensitivity'!$B$64)</f>
        <v>5977590698.5778236</v>
      </c>
      <c r="G9543" s="170">
        <f>A9543/'Projections+Sensitivity'!B$67</f>
        <v>561238156.30025876</v>
      </c>
      <c r="H9543" s="170">
        <f>B9543/'Projections+Sensitivity'!C$67</f>
        <v>199490363.95222649</v>
      </c>
      <c r="I9543" s="170">
        <f>C9543/'Projections+Sensitivity'!D$67</f>
        <v>460887841.95836914</v>
      </c>
      <c r="J9543" s="170">
        <f>D9543/'Projections+Sensitivity'!E$67</f>
        <v>190507469.77599031</v>
      </c>
      <c r="K9543" s="170">
        <f>E9543/'Projections+Sensitivity'!F$67</f>
        <v>372544909.83835471</v>
      </c>
      <c r="L9543" s="170">
        <f>F9543/'Projections+Sensitivity'!F$67</f>
        <v>3277685327.301631</v>
      </c>
      <c r="M9543" s="170">
        <f t="shared" si="299"/>
        <v>5062354069.1268311</v>
      </c>
      <c r="N9543" s="171">
        <f>'Projections+Sensitivity'!$B$72</f>
        <v>418000000</v>
      </c>
      <c r="O9543" s="171">
        <f>'Projections+Sensitivity'!$B$73</f>
        <v>634000000</v>
      </c>
      <c r="P9543" s="170">
        <f t="shared" si="298"/>
        <v>4846354069.1268311</v>
      </c>
      <c r="Q9543" s="170">
        <f>P9543/'Projections+Sensitivity'!$B$75</f>
        <v>35.898919030569118</v>
      </c>
    </row>
    <row r="9544" spans="1:17">
      <c r="A9544" s="222">
        <v>284035487.74015999</v>
      </c>
      <c r="B9544" s="223">
        <v>581554541.62291503</v>
      </c>
      <c r="C9544" s="223">
        <v>632469359.04549694</v>
      </c>
      <c r="D9544" s="222">
        <v>299439693.66840899</v>
      </c>
      <c r="E9544" s="222">
        <v>919189316.28447604</v>
      </c>
      <c r="F9544" s="224">
        <f>E9544*(1+'Projections+Sensitivity'!$B$64)/('Projections+Sensitivity'!$B$63-'Projections+Sensitivity'!$B$64)</f>
        <v>8087114480.5207214</v>
      </c>
      <c r="G9544" s="170">
        <f>A9544/'Projections+Sensitivity'!B$67</f>
        <v>251872539.65891704</v>
      </c>
      <c r="H9544" s="170">
        <f>B9544/'Projections+Sensitivity'!C$67</f>
        <v>457305984.4185034</v>
      </c>
      <c r="I9544" s="170">
        <f>C9544/'Projections+Sensitivity'!D$67</f>
        <v>441025945.61994046</v>
      </c>
      <c r="J9544" s="170">
        <f>D9544/'Projections+Sensitivity'!E$67</f>
        <v>185157895.45954841</v>
      </c>
      <c r="K9544" s="170">
        <f>E9544/'Projections+Sensitivity'!F$67</f>
        <v>504018004.39679611</v>
      </c>
      <c r="L9544" s="170">
        <f>F9544/'Projections+Sensitivity'!F$67</f>
        <v>4434398039.2163372</v>
      </c>
      <c r="M9544" s="170">
        <f t="shared" si="299"/>
        <v>6273778408.7700424</v>
      </c>
      <c r="N9544" s="171">
        <f>'Projections+Sensitivity'!$B$72</f>
        <v>418000000</v>
      </c>
      <c r="O9544" s="171">
        <f>'Projections+Sensitivity'!$B$73</f>
        <v>634000000</v>
      </c>
      <c r="P9544" s="170">
        <f t="shared" si="298"/>
        <v>6057778408.7700424</v>
      </c>
      <c r="Q9544" s="170">
        <f>P9544/'Projections+Sensitivity'!$B$75</f>
        <v>44.872432657555869</v>
      </c>
    </row>
    <row r="9545" spans="1:17">
      <c r="A9545" s="222">
        <v>370606516.59962302</v>
      </c>
      <c r="B9545" s="223">
        <v>107582629.48126499</v>
      </c>
      <c r="C9545" s="223">
        <v>585920283.96891999</v>
      </c>
      <c r="D9545" s="222">
        <v>181973828.90807</v>
      </c>
      <c r="E9545" s="222">
        <v>151891496.13891399</v>
      </c>
      <c r="F9545" s="224">
        <f>E9545*(1+'Projections+Sensitivity'!$B$64)/('Projections+Sensitivity'!$B$63-'Projections+Sensitivity'!$B$64)</f>
        <v>1336355738.8354235</v>
      </c>
      <c r="G9545" s="170">
        <f>A9545/'Projections+Sensitivity'!B$67</f>
        <v>328640640.26916814</v>
      </c>
      <c r="H9545" s="170">
        <f>B9545/'Projections+Sensitivity'!C$67</f>
        <v>84597706.251190305</v>
      </c>
      <c r="I9545" s="170">
        <f>C9545/'Projections+Sensitivity'!D$67</f>
        <v>408566903.04377013</v>
      </c>
      <c r="J9545" s="170">
        <f>D9545/'Projections+Sensitivity'!E$67</f>
        <v>112523128.70265567</v>
      </c>
      <c r="K9545" s="170">
        <f>E9545/'Projections+Sensitivity'!F$67</f>
        <v>83286486.703557462</v>
      </c>
      <c r="L9545" s="170">
        <f>F9545/'Projections+Sensitivity'!F$67</f>
        <v>732762381.71983147</v>
      </c>
      <c r="M9545" s="170">
        <f t="shared" si="299"/>
        <v>1750377246.6901731</v>
      </c>
      <c r="N9545" s="171">
        <f>'Projections+Sensitivity'!$B$72</f>
        <v>418000000</v>
      </c>
      <c r="O9545" s="171">
        <f>'Projections+Sensitivity'!$B$73</f>
        <v>634000000</v>
      </c>
      <c r="P9545" s="170">
        <f t="shared" si="298"/>
        <v>1534377246.6901731</v>
      </c>
      <c r="Q9545" s="170">
        <f>P9545/'Projections+Sensitivity'!$B$75</f>
        <v>11.365757382890171</v>
      </c>
    </row>
    <row r="9546" spans="1:17">
      <c r="A9546" s="222">
        <v>1277209571.9967</v>
      </c>
      <c r="B9546" s="223">
        <v>95192348.252562195</v>
      </c>
      <c r="C9546" s="223">
        <v>429848374.81076401</v>
      </c>
      <c r="D9546" s="222">
        <v>44404180.233962901</v>
      </c>
      <c r="E9546" s="222">
        <v>465201553.12180001</v>
      </c>
      <c r="F9546" s="224">
        <f>E9546*(1+'Projections+Sensitivity'!$B$64)/('Projections+Sensitivity'!$B$63-'Projections+Sensitivity'!$B$64)</f>
        <v>4092887232.2181234</v>
      </c>
      <c r="G9546" s="170">
        <f>A9546/'Projections+Sensitivity'!B$67</f>
        <v>1132583893.4245353</v>
      </c>
      <c r="H9546" s="170">
        <f>B9546/'Projections+Sensitivity'!C$67</f>
        <v>74854596.449826196</v>
      </c>
      <c r="I9546" s="170">
        <f>C9546/'Projections+Sensitivity'!D$67</f>
        <v>299736711.76768374</v>
      </c>
      <c r="J9546" s="170">
        <f>D9546/'Projections+Sensitivity'!E$67</f>
        <v>27457230.071947705</v>
      </c>
      <c r="K9546" s="170">
        <f>E9546/'Projections+Sensitivity'!F$67</f>
        <v>255083424.37497899</v>
      </c>
      <c r="L9546" s="170">
        <f>F9546/'Projections+Sensitivity'!F$67</f>
        <v>2244248076.4922967</v>
      </c>
      <c r="M9546" s="170">
        <f t="shared" si="299"/>
        <v>4033963932.5812688</v>
      </c>
      <c r="N9546" s="171">
        <f>'Projections+Sensitivity'!$B$72</f>
        <v>418000000</v>
      </c>
      <c r="O9546" s="171">
        <f>'Projections+Sensitivity'!$B$73</f>
        <v>634000000</v>
      </c>
      <c r="P9546" s="170">
        <f t="shared" si="298"/>
        <v>3817963932.5812683</v>
      </c>
      <c r="Q9546" s="170">
        <f>P9546/'Projections+Sensitivity'!$B$75</f>
        <v>28.281214315416801</v>
      </c>
    </row>
    <row r="9547" spans="1:17">
      <c r="A9547" s="222">
        <v>792900673.37543094</v>
      </c>
      <c r="B9547" s="223">
        <v>813836555.946051</v>
      </c>
      <c r="C9547" s="223">
        <v>807539125.91602194</v>
      </c>
      <c r="D9547" s="222">
        <v>1009015516.46101</v>
      </c>
      <c r="E9547" s="222">
        <v>961718656.48720396</v>
      </c>
      <c r="F9547" s="224">
        <f>E9547*(1+'Projections+Sensitivity'!$B$64)/('Projections+Sensitivity'!$B$63-'Projections+Sensitivity'!$B$64)</f>
        <v>8461291635.2234516</v>
      </c>
      <c r="G9547" s="170">
        <f>A9547/'Projections+Sensitivity'!B$67</f>
        <v>703116036.27161169</v>
      </c>
      <c r="H9547" s="170">
        <f>B9547/'Projections+Sensitivity'!C$67</f>
        <v>639961174.29342163</v>
      </c>
      <c r="I9547" s="170">
        <f>C9547/'Projections+Sensitivity'!D$67</f>
        <v>563103495.11587048</v>
      </c>
      <c r="J9547" s="170">
        <f>D9547/'Projections+Sensitivity'!E$67</f>
        <v>623922590.97365046</v>
      </c>
      <c r="K9547" s="170">
        <f>E9547/'Projections+Sensitivity'!F$67</f>
        <v>527338067.84568125</v>
      </c>
      <c r="L9547" s="170">
        <f>F9547/'Projections+Sensitivity'!F$67</f>
        <v>4639570161.5017262</v>
      </c>
      <c r="M9547" s="170">
        <f t="shared" si="299"/>
        <v>7697011526.0019617</v>
      </c>
      <c r="N9547" s="171">
        <f>'Projections+Sensitivity'!$B$72</f>
        <v>418000000</v>
      </c>
      <c r="O9547" s="171">
        <f>'Projections+Sensitivity'!$B$73</f>
        <v>634000000</v>
      </c>
      <c r="P9547" s="170">
        <f t="shared" si="298"/>
        <v>7481011526.0019617</v>
      </c>
      <c r="Q9547" s="170">
        <f>P9547/'Projections+Sensitivity'!$B$75</f>
        <v>55.414900192607121</v>
      </c>
    </row>
    <row r="9548" spans="1:17">
      <c r="A9548" s="222">
        <v>-397931977.61637598</v>
      </c>
      <c r="B9548" s="223">
        <v>902821494.057307</v>
      </c>
      <c r="C9548" s="223">
        <v>56342805.476756901</v>
      </c>
      <c r="D9548" s="222">
        <v>629330198.253636</v>
      </c>
      <c r="E9548" s="222">
        <v>1014782105.90797</v>
      </c>
      <c r="F9548" s="224">
        <f>E9548*(1+'Projections+Sensitivity'!$B$64)/('Projections+Sensitivity'!$B$63-'Projections+Sensitivity'!$B$64)</f>
        <v>8928148878.4425888</v>
      </c>
      <c r="G9548" s="170">
        <f>A9548/'Projections+Sensitivity'!B$67</f>
        <v>-352871884.46474046</v>
      </c>
      <c r="H9548" s="170">
        <f>B9548/'Projections+Sensitivity'!C$67</f>
        <v>709934567.68800628</v>
      </c>
      <c r="I9548" s="170">
        <f>C9548/'Projections+Sensitivity'!D$67</f>
        <v>39288289.161972784</v>
      </c>
      <c r="J9548" s="170">
        <f>D9548/'Projections+Sensitivity'!E$67</f>
        <v>389144984.8556838</v>
      </c>
      <c r="K9548" s="170">
        <f>E9548/'Projections+Sensitivity'!F$67</f>
        <v>556434287.10067928</v>
      </c>
      <c r="L9548" s="170">
        <f>F9548/'Projections+Sensitivity'!F$67</f>
        <v>4895561448.4943132</v>
      </c>
      <c r="M9548" s="170">
        <f t="shared" si="299"/>
        <v>6237491692.8359146</v>
      </c>
      <c r="N9548" s="171">
        <f>'Projections+Sensitivity'!$B$72</f>
        <v>418000000</v>
      </c>
      <c r="O9548" s="171">
        <f>'Projections+Sensitivity'!$B$73</f>
        <v>634000000</v>
      </c>
      <c r="P9548" s="170">
        <f t="shared" si="298"/>
        <v>6021491692.8359146</v>
      </c>
      <c r="Q9548" s="170">
        <f>P9548/'Projections+Sensitivity'!$B$75</f>
        <v>44.603642169154924</v>
      </c>
    </row>
    <row r="9549" spans="1:17">
      <c r="A9549" s="222">
        <v>390605002.56018198</v>
      </c>
      <c r="B9549" s="223">
        <v>444971119.54185402</v>
      </c>
      <c r="C9549" s="223">
        <v>965397937.42942703</v>
      </c>
      <c r="D9549" s="222">
        <v>801388940.64362001</v>
      </c>
      <c r="E9549" s="222">
        <v>385785289.779217</v>
      </c>
      <c r="F9549" s="224">
        <f>E9549*(1+'Projections+Sensitivity'!$B$64)/('Projections+Sensitivity'!$B$63-'Projections+Sensitivity'!$B$64)</f>
        <v>3394175441.4167132</v>
      </c>
      <c r="G9549" s="170">
        <f>A9549/'Projections+Sensitivity'!B$67</f>
        <v>346374584.32064939</v>
      </c>
      <c r="H9549" s="170">
        <f>B9549/'Projections+Sensitivity'!C$67</f>
        <v>349903476.45128435</v>
      </c>
      <c r="I9549" s="170">
        <f>C9549/'Projections+Sensitivity'!D$67</f>
        <v>673179707.70458388</v>
      </c>
      <c r="J9549" s="170">
        <f>D9549/'Projections+Sensitivity'!E$67</f>
        <v>495537140.97251683</v>
      </c>
      <c r="K9549" s="170">
        <f>E9549/'Projections+Sensitivity'!F$67</f>
        <v>211537197.43624979</v>
      </c>
      <c r="L9549" s="170">
        <f>F9549/'Projections+Sensitivity'!F$67</f>
        <v>1861124256.1766472</v>
      </c>
      <c r="M9549" s="170">
        <f t="shared" si="299"/>
        <v>3937656363.0619316</v>
      </c>
      <c r="N9549" s="171">
        <f>'Projections+Sensitivity'!$B$72</f>
        <v>418000000</v>
      </c>
      <c r="O9549" s="171">
        <f>'Projections+Sensitivity'!$B$73</f>
        <v>634000000</v>
      </c>
      <c r="P9549" s="170">
        <f t="shared" si="298"/>
        <v>3721656363.0619316</v>
      </c>
      <c r="Q9549" s="170">
        <f>P9549/'Projections+Sensitivity'!$B$75</f>
        <v>27.567824911569865</v>
      </c>
    </row>
    <row r="9550" spans="1:17">
      <c r="A9550" s="222">
        <v>-426327256.20161599</v>
      </c>
      <c r="B9550" s="223">
        <v>50433054.566251203</v>
      </c>
      <c r="C9550" s="223">
        <v>281320226.55059302</v>
      </c>
      <c r="D9550" s="222">
        <v>621524846.61880004</v>
      </c>
      <c r="E9550" s="222">
        <v>502370302.896227</v>
      </c>
      <c r="F9550" s="224">
        <f>E9550*(1+'Projections+Sensitivity'!$B$64)/('Projections+Sensitivity'!$B$63-'Projections+Sensitivity'!$B$64)</f>
        <v>4419901405.6842041</v>
      </c>
      <c r="G9550" s="170">
        <f>A9550/'Projections+Sensitivity'!B$67</f>
        <v>-378051804.72220355</v>
      </c>
      <c r="H9550" s="170">
        <f>B9550/'Projections+Sensitivity'!C$67</f>
        <v>39658081.942391694</v>
      </c>
      <c r="I9550" s="170">
        <f>C9550/'Projections+Sensitivity'!D$67</f>
        <v>196166845.33735043</v>
      </c>
      <c r="J9550" s="170">
        <f>D9550/'Projections+Sensitivity'!E$67</f>
        <v>384318562.33192724</v>
      </c>
      <c r="K9550" s="170">
        <f>E9550/'Projections+Sensitivity'!F$67</f>
        <v>275464121.53424919</v>
      </c>
      <c r="L9550" s="170">
        <f>F9550/'Projections+Sensitivity'!F$67</f>
        <v>2423559376.351696</v>
      </c>
      <c r="M9550" s="170">
        <f t="shared" si="299"/>
        <v>2941115182.7754111</v>
      </c>
      <c r="N9550" s="171">
        <f>'Projections+Sensitivity'!$B$72</f>
        <v>418000000</v>
      </c>
      <c r="O9550" s="171">
        <f>'Projections+Sensitivity'!$B$73</f>
        <v>634000000</v>
      </c>
      <c r="P9550" s="170">
        <f t="shared" si="298"/>
        <v>2725115182.7754111</v>
      </c>
      <c r="Q9550" s="170">
        <f>P9550/'Projections+Sensitivity'!$B$75</f>
        <v>20.186038390928971</v>
      </c>
    </row>
    <row r="9551" spans="1:17">
      <c r="A9551" s="222">
        <v>382351468.90037698</v>
      </c>
      <c r="B9551" s="223">
        <v>-22859853.983973902</v>
      </c>
      <c r="C9551" s="223">
        <v>-192729579.18760201</v>
      </c>
      <c r="D9551" s="222">
        <v>1149516573.58289</v>
      </c>
      <c r="E9551" s="222">
        <v>291698881.85832</v>
      </c>
      <c r="F9551" s="224">
        <f>E9551*(1+'Projections+Sensitivity'!$B$64)/('Projections+Sensitivity'!$B$63-'Projections+Sensitivity'!$B$64)</f>
        <v>2566394332.0877819</v>
      </c>
      <c r="G9551" s="170">
        <f>A9551/'Projections+Sensitivity'!B$67</f>
        <v>339055645.05501372</v>
      </c>
      <c r="H9551" s="170">
        <f>B9551/'Projections+Sensitivity'!C$67</f>
        <v>-17975868.610072453</v>
      </c>
      <c r="I9551" s="170">
        <f>C9551/'Projections+Sensitivity'!D$67</f>
        <v>-134391877.9534598</v>
      </c>
      <c r="J9551" s="170">
        <f>D9551/'Projections+Sensitivity'!E$67</f>
        <v>710801119.76127756</v>
      </c>
      <c r="K9551" s="170">
        <f>E9551/'Projections+Sensitivity'!F$67</f>
        <v>159946907.25224462</v>
      </c>
      <c r="L9551" s="170">
        <f>F9551/'Projections+Sensitivity'!F$67</f>
        <v>1407228007.1560466</v>
      </c>
      <c r="M9551" s="170">
        <f t="shared" si="299"/>
        <v>2464663932.6610503</v>
      </c>
      <c r="N9551" s="171">
        <f>'Projections+Sensitivity'!$B$72</f>
        <v>418000000</v>
      </c>
      <c r="O9551" s="171">
        <f>'Projections+Sensitivity'!$B$73</f>
        <v>634000000</v>
      </c>
      <c r="P9551" s="170">
        <f t="shared" si="298"/>
        <v>2248663932.6610503</v>
      </c>
      <c r="Q9551" s="170">
        <f>P9551/'Projections+Sensitivity'!$B$75</f>
        <v>16.656769871563334</v>
      </c>
    </row>
    <row r="9552" spans="1:17">
      <c r="A9552" s="222">
        <v>965436900.41533899</v>
      </c>
      <c r="B9552" s="223">
        <v>335754600.68023401</v>
      </c>
      <c r="C9552" s="223">
        <v>888932420.06269705</v>
      </c>
      <c r="D9552" s="222">
        <v>-478629208.121117</v>
      </c>
      <c r="E9552" s="222">
        <v>971307878.50435603</v>
      </c>
      <c r="F9552" s="224">
        <f>E9552*(1+'Projections+Sensitivity'!$B$64)/('Projections+Sensitivity'!$B$63-'Projections+Sensitivity'!$B$64)</f>
        <v>8545658516.8418169</v>
      </c>
      <c r="G9552" s="170">
        <f>A9552/'Projections+Sensitivity'!B$67</f>
        <v>856115008.45449758</v>
      </c>
      <c r="H9552" s="170">
        <f>B9552/'Projections+Sensitivity'!C$67</f>
        <v>264020959.68270206</v>
      </c>
      <c r="I9552" s="170">
        <f>C9552/'Projections+Sensitivity'!D$67</f>
        <v>619859690.50268471</v>
      </c>
      <c r="J9552" s="170">
        <f>D9552/'Projections+Sensitivity'!E$67</f>
        <v>-295959349.26153672</v>
      </c>
      <c r="K9552" s="170">
        <f>E9552/'Projections+Sensitivity'!F$67</f>
        <v>532596114.75634295</v>
      </c>
      <c r="L9552" s="170">
        <f>F9552/'Projections+Sensitivity'!F$67</f>
        <v>4685830955.1784325</v>
      </c>
      <c r="M9552" s="170">
        <f t="shared" si="299"/>
        <v>6662463379.3131237</v>
      </c>
      <c r="N9552" s="171">
        <f>'Projections+Sensitivity'!$B$72</f>
        <v>418000000</v>
      </c>
      <c r="O9552" s="171">
        <f>'Projections+Sensitivity'!$B$73</f>
        <v>634000000</v>
      </c>
      <c r="P9552" s="170">
        <f t="shared" si="298"/>
        <v>6446463379.3131237</v>
      </c>
      <c r="Q9552" s="170">
        <f>P9552/'Projections+Sensitivity'!$B$75</f>
        <v>47.75158058750462</v>
      </c>
    </row>
    <row r="9553" spans="1:17">
      <c r="A9553" s="222">
        <v>742760361.66413403</v>
      </c>
      <c r="B9553" s="223">
        <v>-45986943.501661398</v>
      </c>
      <c r="C9553" s="223">
        <v>-29434046.211811099</v>
      </c>
      <c r="D9553" s="222">
        <v>421508104.90063298</v>
      </c>
      <c r="E9553" s="222">
        <v>837807695.08756697</v>
      </c>
      <c r="F9553" s="224">
        <f>E9553*(1+'Projections+Sensitivity'!$B$64)/('Projections+Sensitivity'!$B$63-'Projections+Sensitivity'!$B$64)</f>
        <v>7371111285.5639925</v>
      </c>
      <c r="G9553" s="170">
        <f>A9553/'Projections+Sensitivity'!B$67</f>
        <v>658653396.23147953</v>
      </c>
      <c r="H9553" s="170">
        <f>B9553/'Projections+Sensitivity'!C$67</f>
        <v>-36161878.144288421</v>
      </c>
      <c r="I9553" s="170">
        <f>C9553/'Projections+Sensitivity'!D$67</f>
        <v>-20524595.97975751</v>
      </c>
      <c r="J9553" s="170">
        <f>D9553/'Projections+Sensitivity'!E$67</f>
        <v>260638637.003714</v>
      </c>
      <c r="K9553" s="170">
        <f>E9553/'Projections+Sensitivity'!F$67</f>
        <v>459394115.08088976</v>
      </c>
      <c r="L9553" s="170">
        <f>F9553/'Projections+Sensitivity'!F$67</f>
        <v>4041792843.4525805</v>
      </c>
      <c r="M9553" s="170">
        <f t="shared" si="299"/>
        <v>5363792517.644618</v>
      </c>
      <c r="N9553" s="171">
        <f>'Projections+Sensitivity'!$B$72</f>
        <v>418000000</v>
      </c>
      <c r="O9553" s="171">
        <f>'Projections+Sensitivity'!$B$73</f>
        <v>634000000</v>
      </c>
      <c r="P9553" s="170">
        <f t="shared" si="298"/>
        <v>5147792517.644618</v>
      </c>
      <c r="Q9553" s="170">
        <f>P9553/'Projections+Sensitivity'!$B$75</f>
        <v>38.13179642699717</v>
      </c>
    </row>
    <row r="9554" spans="1:17">
      <c r="A9554" s="222">
        <v>440281141.50715399</v>
      </c>
      <c r="B9554" s="223">
        <v>959223812.98046601</v>
      </c>
      <c r="C9554" s="223">
        <v>180367388.900417</v>
      </c>
      <c r="D9554" s="222">
        <v>729719853.54270303</v>
      </c>
      <c r="E9554" s="222">
        <v>785154110.71573603</v>
      </c>
      <c r="F9554" s="224">
        <f>E9554*(1+'Projections+Sensitivity'!$B$64)/('Projections+Sensitivity'!$B$63-'Projections+Sensitivity'!$B$64)</f>
        <v>6907860073.7831869</v>
      </c>
      <c r="G9554" s="170">
        <f>A9554/'Projections+Sensitivity'!B$67</f>
        <v>390425612.50931466</v>
      </c>
      <c r="H9554" s="170">
        <f>B9554/'Projections+Sensitivity'!C$67</f>
        <v>754286586.51441252</v>
      </c>
      <c r="I9554" s="170">
        <f>C9554/'Projections+Sensitivity'!D$67</f>
        <v>125771623.73344909</v>
      </c>
      <c r="J9554" s="170">
        <f>D9554/'Projections+Sensitivity'!E$67</f>
        <v>451220713.93326205</v>
      </c>
      <c r="K9554" s="170">
        <f>E9554/'Projections+Sensitivity'!F$67</f>
        <v>430522636.64954633</v>
      </c>
      <c r="L9554" s="170">
        <f>F9554/'Projections+Sensitivity'!F$67</f>
        <v>3787778847.4675593</v>
      </c>
      <c r="M9554" s="170">
        <f t="shared" si="299"/>
        <v>5940006020.8075438</v>
      </c>
      <c r="N9554" s="171">
        <f>'Projections+Sensitivity'!$B$72</f>
        <v>418000000</v>
      </c>
      <c r="O9554" s="171">
        <f>'Projections+Sensitivity'!$B$73</f>
        <v>634000000</v>
      </c>
      <c r="P9554" s="170">
        <f t="shared" si="298"/>
        <v>5724006020.8075438</v>
      </c>
      <c r="Q9554" s="170">
        <f>P9554/'Projections+Sensitivity'!$B$75</f>
        <v>42.400044598574397</v>
      </c>
    </row>
    <row r="9555" spans="1:17">
      <c r="A9555" s="222">
        <v>34052453.878904499</v>
      </c>
      <c r="B9555" s="223">
        <v>770345080.00536096</v>
      </c>
      <c r="C9555" s="223">
        <v>169844238.16469499</v>
      </c>
      <c r="D9555" s="222">
        <v>243758831.97408199</v>
      </c>
      <c r="E9555" s="222">
        <v>250156689.84454501</v>
      </c>
      <c r="F9555" s="224">
        <f>E9555*(1+'Projections+Sensitivity'!$B$64)/('Projections+Sensitivity'!$B$63-'Projections+Sensitivity'!$B$64)</f>
        <v>2200902200.4503446</v>
      </c>
      <c r="G9555" s="170">
        <f>A9555/'Projections+Sensitivity'!B$67</f>
        <v>30196501.529921766</v>
      </c>
      <c r="H9555" s="170">
        <f>B9555/'Projections+Sensitivity'!C$67</f>
        <v>605761609.51422155</v>
      </c>
      <c r="I9555" s="170">
        <f>C9555/'Projections+Sensitivity'!D$67</f>
        <v>118433746.51023152</v>
      </c>
      <c r="J9555" s="170">
        <f>D9555/'Projections+Sensitivity'!E$67</f>
        <v>150727753.47539151</v>
      </c>
      <c r="K9555" s="170">
        <f>E9555/'Projections+Sensitivity'!F$67</f>
        <v>137168125.61704624</v>
      </c>
      <c r="L9555" s="170">
        <f>F9555/'Projections+Sensitivity'!F$67</f>
        <v>1206818133.4259429</v>
      </c>
      <c r="M9555" s="170">
        <f t="shared" si="299"/>
        <v>2249105870.0727553</v>
      </c>
      <c r="N9555" s="171">
        <f>'Projections+Sensitivity'!$B$72</f>
        <v>418000000</v>
      </c>
      <c r="O9555" s="171">
        <f>'Projections+Sensitivity'!$B$73</f>
        <v>634000000</v>
      </c>
      <c r="P9555" s="170">
        <f t="shared" si="298"/>
        <v>2033105870.0727553</v>
      </c>
      <c r="Q9555" s="170">
        <f>P9555/'Projections+Sensitivity'!$B$75</f>
        <v>15.06004348202041</v>
      </c>
    </row>
    <row r="9556" spans="1:17">
      <c r="A9556" s="222">
        <v>-181158630.211584</v>
      </c>
      <c r="B9556" s="223">
        <v>1143624946.9438901</v>
      </c>
      <c r="C9556" s="223">
        <v>272053467.65744501</v>
      </c>
      <c r="D9556" s="222">
        <v>43719587.7068941</v>
      </c>
      <c r="E9556" s="222">
        <v>969701401.48075104</v>
      </c>
      <c r="F9556" s="224">
        <f>E9556*(1+'Projections+Sensitivity'!$B$64)/('Projections+Sensitivity'!$B$63-'Projections+Sensitivity'!$B$64)</f>
        <v>8531524580.1542854</v>
      </c>
      <c r="G9556" s="170">
        <f>A9556/'Projections+Sensitivity'!B$67</f>
        <v>-160645011.77495214</v>
      </c>
      <c r="H9556" s="170">
        <f>B9556/'Projections+Sensitivity'!C$67</f>
        <v>899290599.1384095</v>
      </c>
      <c r="I9556" s="170">
        <f>C9556/'Projections+Sensitivity'!D$67</f>
        <v>189705060.2006754</v>
      </c>
      <c r="J9556" s="170">
        <f>D9556/'Projections+Sensitivity'!E$67</f>
        <v>27033913.744020384</v>
      </c>
      <c r="K9556" s="170">
        <f>E9556/'Projections+Sensitivity'!F$67</f>
        <v>531715237.08598489</v>
      </c>
      <c r="L9556" s="170">
        <f>F9556/'Projections+Sensitivity'!F$67</f>
        <v>4678080910.1797419</v>
      </c>
      <c r="M9556" s="170">
        <f t="shared" si="299"/>
        <v>6165180708.5738792</v>
      </c>
      <c r="N9556" s="171">
        <f>'Projections+Sensitivity'!$B$72</f>
        <v>418000000</v>
      </c>
      <c r="O9556" s="171">
        <f>'Projections+Sensitivity'!$B$73</f>
        <v>634000000</v>
      </c>
      <c r="P9556" s="170">
        <f t="shared" si="298"/>
        <v>5949180708.5738792</v>
      </c>
      <c r="Q9556" s="170">
        <f>P9556/'Projections+Sensitivity'!$B$75</f>
        <v>44.0680052486954</v>
      </c>
    </row>
    <row r="9557" spans="1:17">
      <c r="A9557" s="222">
        <v>310564285.37592101</v>
      </c>
      <c r="B9557" s="223">
        <v>144355629.67315599</v>
      </c>
      <c r="C9557" s="223">
        <v>556345142.86621201</v>
      </c>
      <c r="D9557" s="222">
        <v>1038805654.71898</v>
      </c>
      <c r="E9557" s="222">
        <v>927452988.89520597</v>
      </c>
      <c r="F9557" s="224">
        <f>E9557*(1+'Projections+Sensitivity'!$B$64)/('Projections+Sensitivity'!$B$63-'Projections+Sensitivity'!$B$64)</f>
        <v>8159819053.178998</v>
      </c>
      <c r="G9557" s="170">
        <f>A9557/'Projections+Sensitivity'!B$67</f>
        <v>275397331.18331021</v>
      </c>
      <c r="H9557" s="170">
        <f>B9557/'Projections+Sensitivity'!C$67</f>
        <v>113514191.03324623</v>
      </c>
      <c r="I9557" s="170">
        <f>C9557/'Projections+Sensitivity'!D$67</f>
        <v>387943920.46742892</v>
      </c>
      <c r="J9557" s="170">
        <f>D9557/'Projections+Sensitivity'!E$67</f>
        <v>642343259.38177013</v>
      </c>
      <c r="K9557" s="170">
        <f>E9557/'Projections+Sensitivity'!F$67</f>
        <v>508549214.34937084</v>
      </c>
      <c r="L9557" s="170">
        <f>F9557/'Projections+Sensitivity'!F$67</f>
        <v>4474264052.6398506</v>
      </c>
      <c r="M9557" s="170">
        <f t="shared" si="299"/>
        <v>6402011969.0549774</v>
      </c>
      <c r="N9557" s="171">
        <f>'Projections+Sensitivity'!$B$72</f>
        <v>418000000</v>
      </c>
      <c r="O9557" s="171">
        <f>'Projections+Sensitivity'!$B$73</f>
        <v>634000000</v>
      </c>
      <c r="P9557" s="170">
        <f t="shared" si="298"/>
        <v>6186011969.0549774</v>
      </c>
      <c r="Q9557" s="170">
        <f>P9557/'Projections+Sensitivity'!$B$75</f>
        <v>45.822310881888718</v>
      </c>
    </row>
    <row r="9558" spans="1:17">
      <c r="A9558" s="222">
        <v>551056487.129354</v>
      </c>
      <c r="B9558" s="223">
        <v>423568893.88839501</v>
      </c>
      <c r="C9558" s="223">
        <v>764546741.71724701</v>
      </c>
      <c r="D9558" s="222">
        <v>825260603.01574898</v>
      </c>
      <c r="E9558" s="222">
        <v>515143457.31800002</v>
      </c>
      <c r="F9558" s="224">
        <f>E9558*(1+'Projections+Sensitivity'!$B$64)/('Projections+Sensitivity'!$B$63-'Projections+Sensitivity'!$B$64)</f>
        <v>4532280825.5231953</v>
      </c>
      <c r="G9558" s="170">
        <f>A9558/'Projections+Sensitivity'!B$67</f>
        <v>488657237.91445535</v>
      </c>
      <c r="H9558" s="170">
        <f>B9558/'Projections+Sensitivity'!C$67</f>
        <v>333073815.30911714</v>
      </c>
      <c r="I9558" s="170">
        <f>C9558/'Projections+Sensitivity'!D$67</f>
        <v>533124561.55245572</v>
      </c>
      <c r="J9558" s="170">
        <f>D9558/'Projections+Sensitivity'!E$67</f>
        <v>510298132.44894713</v>
      </c>
      <c r="K9558" s="170">
        <f>E9558/'Projections+Sensitivity'!F$67</f>
        <v>282468010.38223678</v>
      </c>
      <c r="L9558" s="170">
        <f>F9558/'Projections+Sensitivity'!F$67</f>
        <v>2485180252.3987236</v>
      </c>
      <c r="M9558" s="170">
        <f t="shared" si="299"/>
        <v>4632802010.0059357</v>
      </c>
      <c r="N9558" s="171">
        <f>'Projections+Sensitivity'!$B$72</f>
        <v>418000000</v>
      </c>
      <c r="O9558" s="171">
        <f>'Projections+Sensitivity'!$B$73</f>
        <v>634000000</v>
      </c>
      <c r="P9558" s="170">
        <f t="shared" si="298"/>
        <v>4416802010.0059357</v>
      </c>
      <c r="Q9558" s="170">
        <f>P9558/'Projections+Sensitivity'!$B$75</f>
        <v>32.717051925969891</v>
      </c>
    </row>
    <row r="9559" spans="1:17">
      <c r="A9559" s="222">
        <v>145556311.57941699</v>
      </c>
      <c r="B9559" s="223">
        <v>328399754.43661797</v>
      </c>
      <c r="C9559" s="223">
        <v>107713711.106341</v>
      </c>
      <c r="D9559" s="222">
        <v>615558852.87919199</v>
      </c>
      <c r="E9559" s="222">
        <v>773631685.24271095</v>
      </c>
      <c r="F9559" s="224">
        <f>E9559*(1+'Projections+Sensitivity'!$B$64)/('Projections+Sensitivity'!$B$63-'Projections+Sensitivity'!$B$64)</f>
        <v>6806484685.4461203</v>
      </c>
      <c r="G9559" s="170">
        <f>A9559/'Projections+Sensitivity'!B$67</f>
        <v>129074145.46181996</v>
      </c>
      <c r="H9559" s="170">
        <f>B9559/'Projections+Sensitivity'!C$67</f>
        <v>258237469.12256053</v>
      </c>
      <c r="I9559" s="170">
        <f>C9559/'Projections+Sensitivity'!D$67</f>
        <v>75109632.771142453</v>
      </c>
      <c r="J9559" s="170">
        <f>D9559/'Projections+Sensitivity'!E$67</f>
        <v>380629502.83678252</v>
      </c>
      <c r="K9559" s="170">
        <f>E9559/'Projections+Sensitivity'!F$67</f>
        <v>424204558.54546231</v>
      </c>
      <c r="L9559" s="170">
        <f>F9559/'Projections+Sensitivity'!F$67</f>
        <v>3732191799.1638069</v>
      </c>
      <c r="M9559" s="170">
        <f t="shared" si="299"/>
        <v>4999447107.9015751</v>
      </c>
      <c r="N9559" s="171">
        <f>'Projections+Sensitivity'!$B$72</f>
        <v>418000000</v>
      </c>
      <c r="O9559" s="171">
        <f>'Projections+Sensitivity'!$B$73</f>
        <v>634000000</v>
      </c>
      <c r="P9559" s="170">
        <f t="shared" si="298"/>
        <v>4783447107.9015751</v>
      </c>
      <c r="Q9559" s="170">
        <f>P9559/'Projections+Sensitivity'!$B$75</f>
        <v>35.432941540011669</v>
      </c>
    </row>
    <row r="9560" spans="1:17">
      <c r="A9560" s="222">
        <v>-532760432.30179</v>
      </c>
      <c r="B9560" s="223">
        <v>29047402.697530799</v>
      </c>
      <c r="C9560" s="223">
        <v>584010159.59315598</v>
      </c>
      <c r="D9560" s="222">
        <v>1465434187.6280999</v>
      </c>
      <c r="E9560" s="222">
        <v>1233189766.80669</v>
      </c>
      <c r="F9560" s="224">
        <f>E9560*(1+'Projections+Sensitivity'!$B$64)/('Projections+Sensitivity'!$B$63-'Projections+Sensitivity'!$B$64)</f>
        <v>10849720121.513975</v>
      </c>
      <c r="G9560" s="170">
        <f>A9560/'Projections+Sensitivity'!B$67</f>
        <v>-472432949.07005203</v>
      </c>
      <c r="H9560" s="170">
        <f>B9560/'Projections+Sensitivity'!C$67</f>
        <v>22841453.612115685</v>
      </c>
      <c r="I9560" s="170">
        <f>C9560/'Projections+Sensitivity'!D$67</f>
        <v>407234958.03011072</v>
      </c>
      <c r="J9560" s="170">
        <f>D9560/'Projections+Sensitivity'!E$67</f>
        <v>906148102.11555493</v>
      </c>
      <c r="K9560" s="170">
        <f>E9560/'Projections+Sensitivity'!F$67</f>
        <v>676193504.75141656</v>
      </c>
      <c r="L9560" s="170">
        <f>F9560/'Projections+Sensitivity'!F$67</f>
        <v>5949214364.2548923</v>
      </c>
      <c r="M9560" s="170">
        <f t="shared" si="299"/>
        <v>7489199433.6940384</v>
      </c>
      <c r="N9560" s="171">
        <f>'Projections+Sensitivity'!$B$72</f>
        <v>418000000</v>
      </c>
      <c r="O9560" s="171">
        <f>'Projections+Sensitivity'!$B$73</f>
        <v>634000000</v>
      </c>
      <c r="P9560" s="170">
        <f t="shared" si="298"/>
        <v>7273199433.6940384</v>
      </c>
      <c r="Q9560" s="170">
        <f>P9560/'Projections+Sensitivity'!$B$75</f>
        <v>53.875551360696583</v>
      </c>
    </row>
    <row r="9561" spans="1:17">
      <c r="A9561" s="222">
        <v>546405030.93205297</v>
      </c>
      <c r="B9561" s="223">
        <v>765091570.38135505</v>
      </c>
      <c r="C9561" s="223">
        <v>424218912.33620697</v>
      </c>
      <c r="D9561" s="222">
        <v>323611447.83266503</v>
      </c>
      <c r="E9561" s="222">
        <v>184470592.92522401</v>
      </c>
      <c r="F9561" s="224">
        <f>E9561*(1+'Projections+Sensitivity'!$B$64)/('Projections+Sensitivity'!$B$63-'Projections+Sensitivity'!$B$64)</f>
        <v>1622989711.5276313</v>
      </c>
      <c r="G9561" s="170">
        <f>A9561/'Projections+Sensitivity'!B$67</f>
        <v>484532492.46504802</v>
      </c>
      <c r="H9561" s="170">
        <f>B9561/'Projections+Sensitivity'!C$67</f>
        <v>601630507.06671309</v>
      </c>
      <c r="I9561" s="170">
        <f>C9561/'Projections+Sensitivity'!D$67</f>
        <v>295811242.53243041</v>
      </c>
      <c r="J9561" s="170">
        <f>D9561/'Projections+Sensitivity'!E$67</f>
        <v>200104448.05512837</v>
      </c>
      <c r="K9561" s="170">
        <f>E9561/'Projections+Sensitivity'!F$67</f>
        <v>101150544.79951139</v>
      </c>
      <c r="L9561" s="170">
        <f>F9561/'Projections+Sensitivity'!F$67</f>
        <v>889932053.24366951</v>
      </c>
      <c r="M9561" s="170">
        <f t="shared" si="299"/>
        <v>2573161288.1625009</v>
      </c>
      <c r="N9561" s="171">
        <f>'Projections+Sensitivity'!$B$72</f>
        <v>418000000</v>
      </c>
      <c r="O9561" s="171">
        <f>'Projections+Sensitivity'!$B$73</f>
        <v>634000000</v>
      </c>
      <c r="P9561" s="170">
        <f t="shared" si="298"/>
        <v>2357161288.1625009</v>
      </c>
      <c r="Q9561" s="170">
        <f>P9561/'Projections+Sensitivity'!$B$75</f>
        <v>17.460453986388895</v>
      </c>
    </row>
    <row r="9562" spans="1:17">
      <c r="A9562" s="222">
        <v>979437022.22211504</v>
      </c>
      <c r="B9562" s="223">
        <v>809632730.462111</v>
      </c>
      <c r="C9562" s="223">
        <v>998876904.56115401</v>
      </c>
      <c r="D9562" s="222">
        <v>-310607985.915142</v>
      </c>
      <c r="E9562" s="222">
        <v>1190251600.2274401</v>
      </c>
      <c r="F9562" s="224">
        <f>E9562*(1+'Projections+Sensitivity'!$B$64)/('Projections+Sensitivity'!$B$63-'Projections+Sensitivity'!$B$64)</f>
        <v>10471946073.710972</v>
      </c>
      <c r="G9562" s="170">
        <f>A9562/'Projections+Sensitivity'!B$67</f>
        <v>868529817.12176073</v>
      </c>
      <c r="H9562" s="170">
        <f>B9562/'Projections+Sensitivity'!C$67</f>
        <v>636655491.99938965</v>
      </c>
      <c r="I9562" s="170">
        <f>C9562/'Projections+Sensitivity'!D$67</f>
        <v>696524859.41269481</v>
      </c>
      <c r="J9562" s="170">
        <f>D9562/'Projections+Sensitivity'!E$67</f>
        <v>-192063785.13285339</v>
      </c>
      <c r="K9562" s="170">
        <f>E9562/'Projections+Sensitivity'!F$67</f>
        <v>652649270.01290822</v>
      </c>
      <c r="L9562" s="170">
        <f>F9562/'Projections+Sensitivity'!F$67</f>
        <v>5742069961.7761736</v>
      </c>
      <c r="M9562" s="170">
        <f t="shared" si="299"/>
        <v>8404365615.190074</v>
      </c>
      <c r="N9562" s="171">
        <f>'Projections+Sensitivity'!$B$72</f>
        <v>418000000</v>
      </c>
      <c r="O9562" s="171">
        <f>'Projections+Sensitivity'!$B$73</f>
        <v>634000000</v>
      </c>
      <c r="P9562" s="170">
        <f t="shared" si="298"/>
        <v>8188365615.1900749</v>
      </c>
      <c r="Q9562" s="170">
        <f>P9562/'Projections+Sensitivity'!$B$75</f>
        <v>60.654560112519071</v>
      </c>
    </row>
    <row r="9563" spans="1:17">
      <c r="A9563" s="222">
        <v>494576467.83191597</v>
      </c>
      <c r="B9563" s="223">
        <v>912565578.01957095</v>
      </c>
      <c r="C9563" s="223">
        <v>389590693.05190098</v>
      </c>
      <c r="D9563" s="222">
        <v>553880976.59055305</v>
      </c>
      <c r="E9563" s="222">
        <v>753222991.30224895</v>
      </c>
      <c r="F9563" s="224">
        <f>E9563*(1+'Projections+Sensitivity'!$B$64)/('Projections+Sensitivity'!$B$63-'Projections+Sensitivity'!$B$64)</f>
        <v>6626927067.2597208</v>
      </c>
      <c r="G9563" s="170">
        <f>A9563/'Projections+Sensitivity'!B$67</f>
        <v>438572771.30919683</v>
      </c>
      <c r="H9563" s="170">
        <f>B9563/'Projections+Sensitivity'!C$67</f>
        <v>717596837.6724937</v>
      </c>
      <c r="I9563" s="170">
        <f>C9563/'Projections+Sensitivity'!D$67</f>
        <v>271664708.10103339</v>
      </c>
      <c r="J9563" s="170">
        <f>D9563/'Projections+Sensitivity'!E$67</f>
        <v>342491119.67818528</v>
      </c>
      <c r="K9563" s="170">
        <f>E9563/'Projections+Sensitivity'!F$67</f>
        <v>413013883.22974402</v>
      </c>
      <c r="L9563" s="170">
        <f>F9563/'Projections+Sensitivity'!F$67</f>
        <v>3633735180.0656118</v>
      </c>
      <c r="M9563" s="170">
        <f t="shared" si="299"/>
        <v>5817074500.0562649</v>
      </c>
      <c r="N9563" s="171">
        <f>'Projections+Sensitivity'!$B$72</f>
        <v>418000000</v>
      </c>
      <c r="O9563" s="171">
        <f>'Projections+Sensitivity'!$B$73</f>
        <v>634000000</v>
      </c>
      <c r="P9563" s="170">
        <f t="shared" si="298"/>
        <v>5601074500.0562649</v>
      </c>
      <c r="Q9563" s="170">
        <f>P9563/'Projections+Sensitivity'!$B$75</f>
        <v>41.489440741157516</v>
      </c>
    </row>
    <row r="9564" spans="1:17">
      <c r="A9564" s="222">
        <v>872041189.79010701</v>
      </c>
      <c r="B9564" s="223">
        <v>438333485.62524998</v>
      </c>
      <c r="C9564" s="223">
        <v>552359020.85583794</v>
      </c>
      <c r="D9564" s="222">
        <v>768977378.60807598</v>
      </c>
      <c r="E9564" s="222">
        <v>478251332.65855402</v>
      </c>
      <c r="F9564" s="224">
        <f>E9564*(1+'Projections+Sensitivity'!$B$64)/('Projections+Sensitivity'!$B$63-'Projections+Sensitivity'!$B$64)</f>
        <v>4207700425.9635396</v>
      </c>
      <c r="G9564" s="170">
        <f>A9564/'Projections+Sensitivity'!B$67</f>
        <v>773295023.47449946</v>
      </c>
      <c r="H9564" s="170">
        <f>B9564/'Projections+Sensitivity'!C$67</f>
        <v>344683966.50820756</v>
      </c>
      <c r="I9564" s="170">
        <f>C9564/'Projections+Sensitivity'!D$67</f>
        <v>385164365.68925792</v>
      </c>
      <c r="J9564" s="170">
        <f>D9564/'Projections+Sensitivity'!E$67</f>
        <v>475495520.76666814</v>
      </c>
      <c r="K9564" s="170">
        <f>E9564/'Projections+Sensitivity'!F$67</f>
        <v>262238994.74922961</v>
      </c>
      <c r="L9564" s="170">
        <f>F9564/'Projections+Sensitivity'!F$67</f>
        <v>2307203460.9433475</v>
      </c>
      <c r="M9564" s="170">
        <f t="shared" si="299"/>
        <v>4548081332.1312103</v>
      </c>
      <c r="N9564" s="171">
        <f>'Projections+Sensitivity'!$B$72</f>
        <v>418000000</v>
      </c>
      <c r="O9564" s="171">
        <f>'Projections+Sensitivity'!$B$73</f>
        <v>634000000</v>
      </c>
      <c r="P9564" s="170">
        <f t="shared" si="298"/>
        <v>4332081332.1312103</v>
      </c>
      <c r="Q9564" s="170">
        <f>P9564/'Projections+Sensitivity'!$B$75</f>
        <v>32.089491349120074</v>
      </c>
    </row>
    <row r="9565" spans="1:17">
      <c r="A9565" s="222">
        <v>686637559.94144297</v>
      </c>
      <c r="B9565" s="223">
        <v>420599026.79008901</v>
      </c>
      <c r="C9565" s="223">
        <v>770610350.78150201</v>
      </c>
      <c r="D9565" s="222">
        <v>-345706519.489622</v>
      </c>
      <c r="E9565" s="222">
        <v>413518763.107032</v>
      </c>
      <c r="F9565" s="224">
        <f>E9565*(1+'Projections+Sensitivity'!$B$64)/('Projections+Sensitivity'!$B$63-'Projections+Sensitivity'!$B$64)</f>
        <v>3638177160.9439836</v>
      </c>
      <c r="G9565" s="170">
        <f>A9565/'Projections+Sensitivity'!B$67</f>
        <v>608885697.43040693</v>
      </c>
      <c r="H9565" s="170">
        <f>B9565/'Projections+Sensitivity'!C$67</f>
        <v>330738457.40237147</v>
      </c>
      <c r="I9565" s="170">
        <f>C9565/'Projections+Sensitivity'!D$67</f>
        <v>537352764.67911553</v>
      </c>
      <c r="J9565" s="170">
        <f>D9565/'Projections+Sensitivity'!E$67</f>
        <v>-213766888.45476493</v>
      </c>
      <c r="K9565" s="170">
        <f>E9565/'Projections+Sensitivity'!F$67</f>
        <v>226744260.4797796</v>
      </c>
      <c r="L9565" s="170">
        <f>F9565/'Projections+Sensitivity'!F$67</f>
        <v>1994917434.1072102</v>
      </c>
      <c r="M9565" s="170">
        <f t="shared" si="299"/>
        <v>3484871725.6441188</v>
      </c>
      <c r="N9565" s="171">
        <f>'Projections+Sensitivity'!$B$72</f>
        <v>418000000</v>
      </c>
      <c r="O9565" s="171">
        <f>'Projections+Sensitivity'!$B$73</f>
        <v>634000000</v>
      </c>
      <c r="P9565" s="170">
        <f t="shared" si="298"/>
        <v>3268871725.6441188</v>
      </c>
      <c r="Q9565" s="170">
        <f>P9565/'Projections+Sensitivity'!$B$75</f>
        <v>24.213864634400881</v>
      </c>
    </row>
    <row r="9566" spans="1:17">
      <c r="A9566" s="222">
        <v>725762919.48847103</v>
      </c>
      <c r="B9566" s="223">
        <v>713260794.80464602</v>
      </c>
      <c r="C9566" s="223">
        <v>563461672.17615294</v>
      </c>
      <c r="D9566" s="222">
        <v>1030106594.30454</v>
      </c>
      <c r="E9566" s="222">
        <v>816080243.10612595</v>
      </c>
      <c r="F9566" s="224">
        <f>E9566*(1+'Projections+Sensitivity'!$B$64)/('Projections+Sensitivity'!$B$63-'Projections+Sensitivity'!$B$64)</f>
        <v>7179951109.4925489</v>
      </c>
      <c r="G9566" s="170">
        <f>A9566/'Projections+Sensitivity'!B$67</f>
        <v>643580670.76836312</v>
      </c>
      <c r="H9566" s="170">
        <f>B9566/'Projections+Sensitivity'!C$67</f>
        <v>560873325.83632326</v>
      </c>
      <c r="I9566" s="170">
        <f>C9566/'Projections+Sensitivity'!D$67</f>
        <v>392906333.30776852</v>
      </c>
      <c r="J9566" s="170">
        <f>D9566/'Projections+Sensitivity'!E$67</f>
        <v>636964213.94166625</v>
      </c>
      <c r="K9566" s="170">
        <f>E9566/'Projections+Sensitivity'!F$67</f>
        <v>447480326.7085672</v>
      </c>
      <c r="L9566" s="170">
        <f>F9566/'Projections+Sensitivity'!F$67</f>
        <v>3936974207.3383951</v>
      </c>
      <c r="M9566" s="170">
        <f t="shared" si="299"/>
        <v>6618779077.901083</v>
      </c>
      <c r="N9566" s="171">
        <f>'Projections+Sensitivity'!$B$72</f>
        <v>418000000</v>
      </c>
      <c r="O9566" s="171">
        <f>'Projections+Sensitivity'!$B$73</f>
        <v>634000000</v>
      </c>
      <c r="P9566" s="170">
        <f t="shared" si="298"/>
        <v>6402779077.901083</v>
      </c>
      <c r="Q9566" s="170">
        <f>P9566/'Projections+Sensitivity'!$B$75</f>
        <v>47.427993169637652</v>
      </c>
    </row>
    <row r="9567" spans="1:17">
      <c r="A9567" s="222">
        <v>978421039.56601</v>
      </c>
      <c r="B9567" s="223">
        <v>692626431.441028</v>
      </c>
      <c r="C9567" s="223">
        <v>175127012.47855499</v>
      </c>
      <c r="D9567" s="222">
        <v>1079436023.91243</v>
      </c>
      <c r="E9567" s="222">
        <v>1089483668.20432</v>
      </c>
      <c r="F9567" s="224">
        <f>E9567*(1+'Projections+Sensitivity'!$B$64)/('Projections+Sensitivity'!$B$63-'Projections+Sensitivity'!$B$64)</f>
        <v>9585380283.8360863</v>
      </c>
      <c r="G9567" s="170">
        <f>A9567/'Projections+Sensitivity'!B$67</f>
        <v>867628879.94000733</v>
      </c>
      <c r="H9567" s="170">
        <f>B9567/'Projections+Sensitivity'!C$67</f>
        <v>544647473.95918846</v>
      </c>
      <c r="I9567" s="170">
        <f>C9567/'Projections+Sensitivity'!D$67</f>
        <v>122117467.3165374</v>
      </c>
      <c r="J9567" s="170">
        <f>D9567/'Projections+Sensitivity'!E$67</f>
        <v>667466961.45159149</v>
      </c>
      <c r="K9567" s="170">
        <f>E9567/'Projections+Sensitivity'!F$67</f>
        <v>597395307.52041268</v>
      </c>
      <c r="L9567" s="170">
        <f>F9567/'Projections+Sensitivity'!F$67</f>
        <v>5255940377.5187807</v>
      </c>
      <c r="M9567" s="170">
        <f t="shared" si="299"/>
        <v>8055196467.7065182</v>
      </c>
      <c r="N9567" s="171">
        <f>'Projections+Sensitivity'!$B$72</f>
        <v>418000000</v>
      </c>
      <c r="O9567" s="171">
        <f>'Projections+Sensitivity'!$B$73</f>
        <v>634000000</v>
      </c>
      <c r="P9567" s="170">
        <f t="shared" si="298"/>
        <v>7839196467.7065182</v>
      </c>
      <c r="Q9567" s="170">
        <f>P9567/'Projections+Sensitivity'!$B$75</f>
        <v>58.068121983011245</v>
      </c>
    </row>
    <row r="9568" spans="1:17">
      <c r="A9568" s="222">
        <v>707250430.16610205</v>
      </c>
      <c r="B9568" s="223">
        <v>308221227.42930299</v>
      </c>
      <c r="C9568" s="223">
        <v>62250017.151827797</v>
      </c>
      <c r="D9568" s="222">
        <v>476708015.30893397</v>
      </c>
      <c r="E9568" s="222">
        <v>594932969.10695899</v>
      </c>
      <c r="F9568" s="224">
        <f>E9568*(1+'Projections+Sensitivity'!$B$64)/('Projections+Sensitivity'!$B$63-'Projections+Sensitivity'!$B$64)</f>
        <v>5234276491.4328575</v>
      </c>
      <c r="G9568" s="170">
        <f>A9568/'Projections+Sensitivity'!B$67</f>
        <v>627164455.53366935</v>
      </c>
      <c r="H9568" s="170">
        <f>B9568/'Projections+Sensitivity'!C$67</f>
        <v>242370064.61146501</v>
      </c>
      <c r="I9568" s="170">
        <f>C9568/'Projections+Sensitivity'!D$67</f>
        <v>43407435.137529664</v>
      </c>
      <c r="J9568" s="170">
        <f>D9568/'Projections+Sensitivity'!E$67</f>
        <v>294771383.7866931</v>
      </c>
      <c r="K9568" s="170">
        <f>E9568/'Projections+Sensitivity'!F$67</f>
        <v>326218900.20569903</v>
      </c>
      <c r="L9568" s="170">
        <f>F9568/'Projections+Sensitivity'!F$67</f>
        <v>2870104716.1176715</v>
      </c>
      <c r="M9568" s="170">
        <f t="shared" si="299"/>
        <v>4404036955.3927269</v>
      </c>
      <c r="N9568" s="171">
        <f>'Projections+Sensitivity'!$B$72</f>
        <v>418000000</v>
      </c>
      <c r="O9568" s="171">
        <f>'Projections+Sensitivity'!$B$73</f>
        <v>634000000</v>
      </c>
      <c r="P9568" s="170">
        <f t="shared" si="298"/>
        <v>4188036955.3927269</v>
      </c>
      <c r="Q9568" s="170">
        <f>P9568/'Projections+Sensitivity'!$B$75</f>
        <v>31.02249596587205</v>
      </c>
    </row>
    <row r="9569" spans="1:17">
      <c r="A9569" s="222">
        <v>647515060.35838401</v>
      </c>
      <c r="B9569" s="223">
        <v>601372151.07671106</v>
      </c>
      <c r="C9569" s="223">
        <v>-74991312.522273004</v>
      </c>
      <c r="D9569" s="222">
        <v>477350078.72435302</v>
      </c>
      <c r="E9569" s="222">
        <v>376551984.41437501</v>
      </c>
      <c r="F9569" s="224">
        <f>E9569*(1+'Projections+Sensitivity'!$B$64)/('Projections+Sensitivity'!$B$63-'Projections+Sensitivity'!$B$64)</f>
        <v>3312939948.14432</v>
      </c>
      <c r="G9569" s="170">
        <f>A9569/'Projections+Sensitivity'!B$67</f>
        <v>574193260.20649052</v>
      </c>
      <c r="H9569" s="170">
        <f>B9569/'Projections+Sensitivity'!C$67</f>
        <v>472889581.05726194</v>
      </c>
      <c r="I9569" s="170">
        <f>C9569/'Projections+Sensitivity'!D$67</f>
        <v>-52292042.366018884</v>
      </c>
      <c r="J9569" s="170">
        <f>D9569/'Projections+Sensitivity'!E$67</f>
        <v>295168402.32920539</v>
      </c>
      <c r="K9569" s="170">
        <f>E9569/'Projections+Sensitivity'!F$67</f>
        <v>206474309.88792059</v>
      </c>
      <c r="L9569" s="170">
        <f>F9569/'Projections+Sensitivity'!F$67</f>
        <v>1816580493.0149467</v>
      </c>
      <c r="M9569" s="170">
        <f t="shared" si="299"/>
        <v>3313014004.1298065</v>
      </c>
      <c r="N9569" s="171">
        <f>'Projections+Sensitivity'!$B$72</f>
        <v>418000000</v>
      </c>
      <c r="O9569" s="171">
        <f>'Projections+Sensitivity'!$B$73</f>
        <v>634000000</v>
      </c>
      <c r="P9569" s="170">
        <f t="shared" si="298"/>
        <v>3097014004.1298065</v>
      </c>
      <c r="Q9569" s="170">
        <f>P9569/'Projections+Sensitivity'!$B$75</f>
        <v>22.940844475035604</v>
      </c>
    </row>
    <row r="9570" spans="1:17">
      <c r="A9570" s="222">
        <v>428601670.732696</v>
      </c>
      <c r="B9570" s="223">
        <v>517360620.61942297</v>
      </c>
      <c r="C9570" s="223">
        <v>698630161.79784095</v>
      </c>
      <c r="D9570" s="222">
        <v>1227083632.1147699</v>
      </c>
      <c r="E9570" s="222">
        <v>537689521.29689395</v>
      </c>
      <c r="F9570" s="224">
        <f>E9570*(1+'Projections+Sensitivity'!$B$64)/('Projections+Sensitivity'!$B$63-'Projections+Sensitivity'!$B$64)</f>
        <v>4730643227.3181591</v>
      </c>
      <c r="G9570" s="170">
        <f>A9570/'Projections+Sensitivity'!B$67</f>
        <v>380068674.4054184</v>
      </c>
      <c r="H9570" s="170">
        <f>B9570/'Projections+Sensitivity'!C$67</f>
        <v>406827031.6512143</v>
      </c>
      <c r="I9570" s="170">
        <f>C9570/'Projections+Sensitivity'!D$67</f>
        <v>487160402.85414124</v>
      </c>
      <c r="J9570" s="170">
        <f>D9570/'Projections+Sensitivity'!E$67</f>
        <v>758764544.84631228</v>
      </c>
      <c r="K9570" s="170">
        <f>E9570/'Projections+Sensitivity'!F$67</f>
        <v>294830667.31517237</v>
      </c>
      <c r="L9570" s="170">
        <f>F9570/'Projections+Sensitivity'!F$67</f>
        <v>2593948076.5333457</v>
      </c>
      <c r="M9570" s="170">
        <f t="shared" si="299"/>
        <v>4921599397.6056042</v>
      </c>
      <c r="N9570" s="171">
        <f>'Projections+Sensitivity'!$B$72</f>
        <v>418000000</v>
      </c>
      <c r="O9570" s="171">
        <f>'Projections+Sensitivity'!$B$73</f>
        <v>634000000</v>
      </c>
      <c r="P9570" s="170">
        <f t="shared" si="298"/>
        <v>4705599397.6056042</v>
      </c>
      <c r="Q9570" s="170">
        <f>P9570/'Projections+Sensitivity'!$B$75</f>
        <v>34.856291834115588</v>
      </c>
    </row>
    <row r="9571" spans="1:17">
      <c r="A9571" s="222">
        <v>620088833.858289</v>
      </c>
      <c r="B9571" s="223">
        <v>274256249.04763103</v>
      </c>
      <c r="C9571" s="223">
        <v>786988220.54317296</v>
      </c>
      <c r="D9571" s="222">
        <v>641227834.02540195</v>
      </c>
      <c r="E9571" s="222">
        <v>445954352.35356301</v>
      </c>
      <c r="F9571" s="224">
        <f>E9571*(1+'Projections+Sensitivity'!$B$64)/('Projections+Sensitivity'!$B$63-'Projections+Sensitivity'!$B$64)</f>
        <v>3923548540.7378078</v>
      </c>
      <c r="G9571" s="170">
        <f>A9571/'Projections+Sensitivity'!B$67</f>
        <v>549872660.77435517</v>
      </c>
      <c r="H9571" s="170">
        <f>B9571/'Projections+Sensitivity'!C$67</f>
        <v>215661670.53506723</v>
      </c>
      <c r="I9571" s="170">
        <f>C9571/'Projections+Sensitivity'!D$67</f>
        <v>548773184.33356643</v>
      </c>
      <c r="J9571" s="170">
        <f>D9571/'Projections+Sensitivity'!E$67</f>
        <v>396501862.54099125</v>
      </c>
      <c r="K9571" s="170">
        <f>E9571/'Projections+Sensitivity'!F$67</f>
        <v>244529629.25403026</v>
      </c>
      <c r="L9571" s="170">
        <f>F9571/'Projections+Sensitivity'!F$67</f>
        <v>2151394789.5414953</v>
      </c>
      <c r="M9571" s="170">
        <f t="shared" si="299"/>
        <v>4106733796.9795055</v>
      </c>
      <c r="N9571" s="171">
        <f>'Projections+Sensitivity'!$B$72</f>
        <v>418000000</v>
      </c>
      <c r="O9571" s="171">
        <f>'Projections+Sensitivity'!$B$73</f>
        <v>634000000</v>
      </c>
      <c r="P9571" s="170">
        <f t="shared" si="298"/>
        <v>3890733796.9795055</v>
      </c>
      <c r="Q9571" s="170">
        <f>P9571/'Projections+Sensitivity'!$B$75</f>
        <v>28.820250347996339</v>
      </c>
    </row>
    <row r="9572" spans="1:17">
      <c r="A9572" s="222">
        <v>50512034.870595701</v>
      </c>
      <c r="B9572" s="223">
        <v>1015239009.63519</v>
      </c>
      <c r="C9572" s="223">
        <v>336394568.42581803</v>
      </c>
      <c r="D9572" s="222">
        <v>992224495.62841296</v>
      </c>
      <c r="E9572" s="222">
        <v>1140678535.08127</v>
      </c>
      <c r="F9572" s="224">
        <f>E9572*(1+'Projections+Sensitivity'!$B$64)/('Projections+Sensitivity'!$B$63-'Projections+Sensitivity'!$B$64)</f>
        <v>10035797561.228352</v>
      </c>
      <c r="G9572" s="170">
        <f>A9572/'Projections+Sensitivity'!B$67</f>
        <v>44792270.879318923</v>
      </c>
      <c r="H9572" s="170">
        <f>B9572/'Projections+Sensitivity'!C$67</f>
        <v>798334191.36519587</v>
      </c>
      <c r="I9572" s="170">
        <f>C9572/'Projections+Sensitivity'!D$67</f>
        <v>234570624.67865089</v>
      </c>
      <c r="J9572" s="170">
        <f>D9572/'Projections+Sensitivity'!E$67</f>
        <v>613539899.08035755</v>
      </c>
      <c r="K9572" s="170">
        <f>E9572/'Projections+Sensitivity'!F$67</f>
        <v>625466929.09123421</v>
      </c>
      <c r="L9572" s="170">
        <f>F9572/'Projections+Sensitivity'!F$67</f>
        <v>5502917157.2476139</v>
      </c>
      <c r="M9572" s="170">
        <f t="shared" si="299"/>
        <v>7819621072.342371</v>
      </c>
      <c r="N9572" s="171">
        <f>'Projections+Sensitivity'!$B$72</f>
        <v>418000000</v>
      </c>
      <c r="O9572" s="171">
        <f>'Projections+Sensitivity'!$B$73</f>
        <v>634000000</v>
      </c>
      <c r="P9572" s="170">
        <f t="shared" si="298"/>
        <v>7603621072.342371</v>
      </c>
      <c r="Q9572" s="170">
        <f>P9572/'Projections+Sensitivity'!$B$75</f>
        <v>56.323119054387931</v>
      </c>
    </row>
    <row r="9573" spans="1:17">
      <c r="A9573" s="222">
        <v>509250.386856973</v>
      </c>
      <c r="B9573" s="223">
        <v>920691408.96815801</v>
      </c>
      <c r="C9573" s="223">
        <v>-98279153.307854697</v>
      </c>
      <c r="D9573" s="222">
        <v>501089525.75454599</v>
      </c>
      <c r="E9573" s="222">
        <v>597133881.22318494</v>
      </c>
      <c r="F9573" s="224">
        <f>E9573*(1+'Projections+Sensitivity'!$B$64)/('Projections+Sensitivity'!$B$63-'Projections+Sensitivity'!$B$64)</f>
        <v>5253640324.2474422</v>
      </c>
      <c r="G9573" s="170">
        <f>A9573/'Projections+Sensitivity'!B$67</f>
        <v>451585.07931689033</v>
      </c>
      <c r="H9573" s="170">
        <f>B9573/'Projections+Sensitivity'!C$67</f>
        <v>723986592.81186879</v>
      </c>
      <c r="I9573" s="170">
        <f>C9573/'Projections+Sensitivity'!D$67</f>
        <v>-68530840.114905506</v>
      </c>
      <c r="J9573" s="170">
        <f>D9573/'Projections+Sensitivity'!E$67</f>
        <v>309847638.73114836</v>
      </c>
      <c r="K9573" s="170">
        <f>E9573/'Projections+Sensitivity'!F$67</f>
        <v>327425723.77623063</v>
      </c>
      <c r="L9573" s="170">
        <f>F9573/'Projections+Sensitivity'!F$67</f>
        <v>2880722463.9523945</v>
      </c>
      <c r="M9573" s="170">
        <f t="shared" si="299"/>
        <v>4173903164.2360535</v>
      </c>
      <c r="N9573" s="171">
        <f>'Projections+Sensitivity'!$B$72</f>
        <v>418000000</v>
      </c>
      <c r="O9573" s="171">
        <f>'Projections+Sensitivity'!$B$73</f>
        <v>634000000</v>
      </c>
      <c r="P9573" s="170">
        <f t="shared" si="298"/>
        <v>3957903164.2360535</v>
      </c>
      <c r="Q9573" s="170">
        <f>P9573/'Projections+Sensitivity'!$B$75</f>
        <v>29.31780121656336</v>
      </c>
    </row>
    <row r="9574" spans="1:17">
      <c r="A9574" s="222">
        <v>1054107530.6563801</v>
      </c>
      <c r="B9574" s="223">
        <v>781046951.82274997</v>
      </c>
      <c r="C9574" s="223">
        <v>209541015.64662099</v>
      </c>
      <c r="D9574" s="222">
        <v>718028065.965325</v>
      </c>
      <c r="E9574" s="222">
        <v>20394778.941114299</v>
      </c>
      <c r="F9574" s="224">
        <f>E9574*(1+'Projections+Sensitivity'!$B$64)/('Projections+Sensitivity'!$B$63-'Projections+Sensitivity'!$B$64)</f>
        <v>179435192.70698255</v>
      </c>
      <c r="G9574" s="170">
        <f>A9574/'Projections+Sensitivity'!B$67</f>
        <v>934744960.6821537</v>
      </c>
      <c r="H9574" s="170">
        <f>B9574/'Projections+Sensitivity'!C$67</f>
        <v>614177036.91835499</v>
      </c>
      <c r="I9574" s="170">
        <f>C9574/'Projections+Sensitivity'!D$67</f>
        <v>146114627.13574082</v>
      </c>
      <c r="J9574" s="170">
        <f>D9574/'Projections+Sensitivity'!E$67</f>
        <v>443991122.03959453</v>
      </c>
      <c r="K9574" s="170">
        <f>E9574/'Projections+Sensitivity'!F$67</f>
        <v>11183045.320375463</v>
      </c>
      <c r="L9574" s="170">
        <f>F9574/'Projections+Sensitivity'!F$67</f>
        <v>98389489.678031072</v>
      </c>
      <c r="M9574" s="170">
        <f t="shared" si="299"/>
        <v>2248600281.7742505</v>
      </c>
      <c r="N9574" s="171">
        <f>'Projections+Sensitivity'!$B$72</f>
        <v>418000000</v>
      </c>
      <c r="O9574" s="171">
        <f>'Projections+Sensitivity'!$B$73</f>
        <v>634000000</v>
      </c>
      <c r="P9574" s="170">
        <f t="shared" si="298"/>
        <v>2032600281.7742505</v>
      </c>
      <c r="Q9574" s="170">
        <f>P9574/'Projections+Sensitivity'!$B$75</f>
        <v>15.056298383512967</v>
      </c>
    </row>
    <row r="9575" spans="1:17">
      <c r="A9575" s="222">
        <v>442729013.28924102</v>
      </c>
      <c r="B9575" s="223">
        <v>330538194.33369398</v>
      </c>
      <c r="C9575" s="223">
        <v>761392523.94208097</v>
      </c>
      <c r="D9575" s="222">
        <v>489189009.42647099</v>
      </c>
      <c r="E9575" s="222">
        <v>394739604.226376</v>
      </c>
      <c r="F9575" s="224">
        <f>E9575*(1+'Projections+Sensitivity'!$B$64)/('Projections+Sensitivity'!$B$63-'Projections+Sensitivity'!$B$64)</f>
        <v>3472956346.2269082</v>
      </c>
      <c r="G9575" s="170">
        <f>A9575/'Projections+Sensitivity'!B$67</f>
        <v>392596297.89591569</v>
      </c>
      <c r="H9575" s="170">
        <f>B9575/'Projections+Sensitivity'!C$67</f>
        <v>259919033.43383411</v>
      </c>
      <c r="I9575" s="170">
        <f>C9575/'Projections+Sensitivity'!D$67</f>
        <v>530925100.25510019</v>
      </c>
      <c r="J9575" s="170">
        <f>D9575/'Projections+Sensitivity'!E$67</f>
        <v>302488979.85999542</v>
      </c>
      <c r="K9575" s="170">
        <f>E9575/'Projections+Sensitivity'!F$67</f>
        <v>216447106.22048301</v>
      </c>
      <c r="L9575" s="170">
        <f>F9575/'Projections+Sensitivity'!F$67</f>
        <v>1904322097.7132645</v>
      </c>
      <c r="M9575" s="170">
        <f t="shared" si="299"/>
        <v>3606698615.378593</v>
      </c>
      <c r="N9575" s="171">
        <f>'Projections+Sensitivity'!$B$72</f>
        <v>418000000</v>
      </c>
      <c r="O9575" s="171">
        <f>'Projections+Sensitivity'!$B$73</f>
        <v>634000000</v>
      </c>
      <c r="P9575" s="170">
        <f t="shared" si="298"/>
        <v>3390698615.378593</v>
      </c>
      <c r="Q9575" s="170">
        <f>P9575/'Projections+Sensitivity'!$B$75</f>
        <v>25.11628603984143</v>
      </c>
    </row>
    <row r="9576" spans="1:17">
      <c r="A9576" s="222">
        <v>628604137.94967794</v>
      </c>
      <c r="B9576" s="223">
        <v>512692359.737571</v>
      </c>
      <c r="C9576" s="223">
        <v>286582030.80586898</v>
      </c>
      <c r="D9576" s="222">
        <v>1123275528.2460999</v>
      </c>
      <c r="E9576" s="222">
        <v>1136983509.5046799</v>
      </c>
      <c r="F9576" s="224">
        <f>E9576*(1+'Projections+Sensitivity'!$B$64)/('Projections+Sensitivity'!$B$63-'Projections+Sensitivity'!$B$64)</f>
        <v>10003288376.975512</v>
      </c>
      <c r="G9576" s="170">
        <f>A9576/'Projections+Sensitivity'!B$67</f>
        <v>557423728.7219919</v>
      </c>
      <c r="H9576" s="170">
        <f>B9576/'Projections+Sensitivity'!C$67</f>
        <v>403156140.12633663</v>
      </c>
      <c r="I9576" s="170">
        <f>C9576/'Projections+Sensitivity'!D$67</f>
        <v>199835943.55398545</v>
      </c>
      <c r="J9576" s="170">
        <f>D9576/'Projections+Sensitivity'!E$67</f>
        <v>694575025.38583016</v>
      </c>
      <c r="K9576" s="170">
        <f>E9576/'Projections+Sensitivity'!F$67</f>
        <v>623440840.03176165</v>
      </c>
      <c r="L9576" s="170">
        <f>F9576/'Projections+Sensitivity'!F$67</f>
        <v>5485091434.2094965</v>
      </c>
      <c r="M9576" s="170">
        <f t="shared" si="299"/>
        <v>7963523112.0294018</v>
      </c>
      <c r="N9576" s="171">
        <f>'Projections+Sensitivity'!$B$72</f>
        <v>418000000</v>
      </c>
      <c r="O9576" s="171">
        <f>'Projections+Sensitivity'!$B$73</f>
        <v>634000000</v>
      </c>
      <c r="P9576" s="170">
        <f t="shared" si="298"/>
        <v>7747523112.0294018</v>
      </c>
      <c r="Q9576" s="170">
        <f>P9576/'Projections+Sensitivity'!$B$75</f>
        <v>57.389060089106678</v>
      </c>
    </row>
    <row r="9577" spans="1:17">
      <c r="A9577" s="222">
        <v>397692970.96517301</v>
      </c>
      <c r="B9577" s="223">
        <v>192287720.130788</v>
      </c>
      <c r="C9577" s="223">
        <v>646229545.81149995</v>
      </c>
      <c r="D9577" s="222">
        <v>310502660.20133799</v>
      </c>
      <c r="E9577" s="222">
        <v>-457056037.25093001</v>
      </c>
      <c r="F9577" s="224">
        <f>E9577*(1+'Projections+Sensitivity'!$B$64)/('Projections+Sensitivity'!$B$63-'Projections+Sensitivity'!$B$64)</f>
        <v>-4021222213.7245479</v>
      </c>
      <c r="G9577" s="170">
        <f>A9577/'Projections+Sensitivity'!B$67</f>
        <v>352659941.89125144</v>
      </c>
      <c r="H9577" s="170">
        <f>B9577/'Projections+Sensitivity'!C$67</f>
        <v>151205637.39491361</v>
      </c>
      <c r="I9577" s="170">
        <f>C9577/'Projections+Sensitivity'!D$67</f>
        <v>450621033.97258729</v>
      </c>
      <c r="J9577" s="170">
        <f>D9577/'Projections+Sensitivity'!E$67</f>
        <v>191998657.20252857</v>
      </c>
      <c r="K9577" s="170">
        <f>E9577/'Projections+Sensitivity'!F$67</f>
        <v>-250617003.16959178</v>
      </c>
      <c r="L9577" s="170">
        <f>F9577/'Projections+Sensitivity'!F$67</f>
        <v>-2204952080.5899549</v>
      </c>
      <c r="M9577" s="170">
        <f t="shared" si="299"/>
        <v>-1309083813.2982659</v>
      </c>
      <c r="N9577" s="171">
        <f>'Projections+Sensitivity'!$B$72</f>
        <v>418000000</v>
      </c>
      <c r="O9577" s="171">
        <f>'Projections+Sensitivity'!$B$73</f>
        <v>634000000</v>
      </c>
      <c r="P9577" s="170">
        <f t="shared" si="298"/>
        <v>-1525083813.2982659</v>
      </c>
      <c r="Q9577" s="170">
        <f>P9577/'Projections+Sensitivity'!$B$75</f>
        <v>-11.29691713554271</v>
      </c>
    </row>
    <row r="9578" spans="1:17">
      <c r="A9578" s="222">
        <v>472357360.33825099</v>
      </c>
      <c r="B9578" s="223">
        <v>218488128.65316799</v>
      </c>
      <c r="C9578" s="223">
        <v>763757489.70050597</v>
      </c>
      <c r="D9578" s="222">
        <v>570868654.42778504</v>
      </c>
      <c r="E9578" s="222">
        <v>380594494.63507003</v>
      </c>
      <c r="F9578" s="224">
        <f>E9578*(1+'Projections+Sensitivity'!$B$64)/('Projections+Sensitivity'!$B$63-'Projections+Sensitivity'!$B$64)</f>
        <v>3348506335.1380062</v>
      </c>
      <c r="G9578" s="170">
        <f>A9578/'Projections+Sensitivity'!B$67</f>
        <v>418869659.28643602</v>
      </c>
      <c r="H9578" s="170">
        <f>B9578/'Projections+Sensitivity'!C$67</f>
        <v>171808354.34396788</v>
      </c>
      <c r="I9578" s="170">
        <f>C9578/'Projections+Sensitivity'!D$67</f>
        <v>532574209.80491656</v>
      </c>
      <c r="J9578" s="170">
        <f>D9578/'Projections+Sensitivity'!E$67</f>
        <v>352995414.01055199</v>
      </c>
      <c r="K9578" s="170">
        <f>E9578/'Projections+Sensitivity'!F$67</f>
        <v>208690934.79651317</v>
      </c>
      <c r="L9578" s="170">
        <f>F9578/'Projections+Sensitivity'!F$67</f>
        <v>1836082568.4618442</v>
      </c>
      <c r="M9578" s="170">
        <f t="shared" si="299"/>
        <v>3521021140.7042294</v>
      </c>
      <c r="N9578" s="171">
        <f>'Projections+Sensitivity'!$B$72</f>
        <v>418000000</v>
      </c>
      <c r="O9578" s="171">
        <f>'Projections+Sensitivity'!$B$73</f>
        <v>634000000</v>
      </c>
      <c r="P9578" s="170">
        <f t="shared" si="298"/>
        <v>3305021140.7042294</v>
      </c>
      <c r="Q9578" s="170">
        <f>P9578/'Projections+Sensitivity'!$B$75</f>
        <v>24.481638079290587</v>
      </c>
    </row>
    <row r="9579" spans="1:17">
      <c r="A9579" s="222">
        <v>-130880960.68717</v>
      </c>
      <c r="B9579" s="223">
        <v>504082380.28280902</v>
      </c>
      <c r="C9579" s="223">
        <v>455370860.86581397</v>
      </c>
      <c r="D9579" s="222">
        <v>658592308.51948297</v>
      </c>
      <c r="E9579" s="222">
        <v>1080071671.7302799</v>
      </c>
      <c r="F9579" s="224">
        <f>E9579*(1+'Projections+Sensitivity'!$B$64)/('Projections+Sensitivity'!$B$63-'Projections+Sensitivity'!$B$64)</f>
        <v>9502572649.296236</v>
      </c>
      <c r="G9579" s="170">
        <f>A9579/'Projections+Sensitivity'!B$67</f>
        <v>-116060567.72537369</v>
      </c>
      <c r="H9579" s="170">
        <f>B9579/'Projections+Sensitivity'!C$67</f>
        <v>396385674.33409101</v>
      </c>
      <c r="I9579" s="170">
        <f>C9579/'Projections+Sensitivity'!D$67</f>
        <v>317533745.54650187</v>
      </c>
      <c r="J9579" s="170">
        <f>D9579/'Projections+Sensitivity'!E$67</f>
        <v>407239148.28189051</v>
      </c>
      <c r="K9579" s="170">
        <f>E9579/'Projections+Sensitivity'!F$67</f>
        <v>592234438.48484707</v>
      </c>
      <c r="L9579" s="170">
        <f>F9579/'Projections+Sensitivity'!F$67</f>
        <v>5210534563.9717951</v>
      </c>
      <c r="M9579" s="170">
        <f t="shared" si="299"/>
        <v>6807867002.8937521</v>
      </c>
      <c r="N9579" s="171">
        <f>'Projections+Sensitivity'!$B$72</f>
        <v>418000000</v>
      </c>
      <c r="O9579" s="171">
        <f>'Projections+Sensitivity'!$B$73</f>
        <v>634000000</v>
      </c>
      <c r="P9579" s="170">
        <f t="shared" si="298"/>
        <v>6591867002.8937521</v>
      </c>
      <c r="Q9579" s="170">
        <f>P9579/'Projections+Sensitivity'!$B$75</f>
        <v>48.828644465879648</v>
      </c>
    </row>
    <row r="9580" spans="1:17">
      <c r="A9580" s="222">
        <v>-435260844.04249001</v>
      </c>
      <c r="B9580" s="223">
        <v>183366279.39177799</v>
      </c>
      <c r="C9580" s="223">
        <v>323934522.68622398</v>
      </c>
      <c r="D9580" s="222">
        <v>1078253757.1751699</v>
      </c>
      <c r="E9580" s="222">
        <v>633059681.64601195</v>
      </c>
      <c r="F9580" s="224">
        <f>E9580*(1+'Projections+Sensitivity'!$B$64)/('Projections+Sensitivity'!$B$63-'Projections+Sensitivity'!$B$64)</f>
        <v>5569718911.8425846</v>
      </c>
      <c r="G9580" s="170">
        <f>A9580/'Projections+Sensitivity'!B$67</f>
        <v>-385973791.77969903</v>
      </c>
      <c r="H9580" s="170">
        <f>B9580/'Projections+Sensitivity'!C$67</f>
        <v>144190253.71619803</v>
      </c>
      <c r="I9580" s="170">
        <f>C9580/'Projections+Sensitivity'!D$67</f>
        <v>225882135.06855285</v>
      </c>
      <c r="J9580" s="170">
        <f>D9580/'Projections+Sensitivity'!E$67</f>
        <v>666735909.33802199</v>
      </c>
      <c r="K9580" s="170">
        <f>E9580/'Projections+Sensitivity'!F$67</f>
        <v>347124875.96901667</v>
      </c>
      <c r="L9580" s="170">
        <f>F9580/'Projections+Sensitivity'!F$67</f>
        <v>3054037466.7814283</v>
      </c>
      <c r="M9580" s="170">
        <f t="shared" si="299"/>
        <v>4051996849.0935187</v>
      </c>
      <c r="N9580" s="171">
        <f>'Projections+Sensitivity'!$B$72</f>
        <v>418000000</v>
      </c>
      <c r="O9580" s="171">
        <f>'Projections+Sensitivity'!$B$73</f>
        <v>634000000</v>
      </c>
      <c r="P9580" s="170">
        <f t="shared" si="298"/>
        <v>3835996849.0935192</v>
      </c>
      <c r="Q9580" s="170">
        <f>P9580/'Projections+Sensitivity'!$B$75</f>
        <v>28.414791474766808</v>
      </c>
    </row>
    <row r="9581" spans="1:17">
      <c r="A9581" s="222">
        <v>383311966.61954498</v>
      </c>
      <c r="B9581" s="223">
        <v>332002829.58499998</v>
      </c>
      <c r="C9581" s="223">
        <v>799988799.76944494</v>
      </c>
      <c r="D9581" s="222">
        <v>-2654440.8506314098</v>
      </c>
      <c r="E9581" s="222">
        <v>995427430.75417602</v>
      </c>
      <c r="F9581" s="224">
        <f>E9581*(1+'Projections+Sensitivity'!$B$64)/('Projections+Sensitivity'!$B$63-'Projections+Sensitivity'!$B$64)</f>
        <v>8757864617.1603584</v>
      </c>
      <c r="G9581" s="170">
        <f>A9581/'Projections+Sensitivity'!B$67</f>
        <v>339907380.17370689</v>
      </c>
      <c r="H9581" s="170">
        <f>B9581/'Projections+Sensitivity'!C$67</f>
        <v>261070750.80077854</v>
      </c>
      <c r="I9581" s="170">
        <f>C9581/'Projections+Sensitivity'!D$67</f>
        <v>557838592.26973355</v>
      </c>
      <c r="J9581" s="170">
        <f>D9581/'Projections+Sensitivity'!E$67</f>
        <v>-1641367.8343827995</v>
      </c>
      <c r="K9581" s="170">
        <f>E9581/'Projections+Sensitivity'!F$67</f>
        <v>545821560.67540348</v>
      </c>
      <c r="L9581" s="170">
        <f>F9581/'Projections+Sensitivity'!F$67</f>
        <v>4802189678.3582354</v>
      </c>
      <c r="M9581" s="170">
        <f t="shared" si="299"/>
        <v>6505186594.4434748</v>
      </c>
      <c r="N9581" s="171">
        <f>'Projections+Sensitivity'!$B$72</f>
        <v>418000000</v>
      </c>
      <c r="O9581" s="171">
        <f>'Projections+Sensitivity'!$B$73</f>
        <v>634000000</v>
      </c>
      <c r="P9581" s="170">
        <f t="shared" si="298"/>
        <v>6289186594.4434748</v>
      </c>
      <c r="Q9581" s="170">
        <f>P9581/'Projections+Sensitivity'!$B$75</f>
        <v>46.586567366247962</v>
      </c>
    </row>
    <row r="9582" spans="1:17">
      <c r="A9582" s="222">
        <v>129969736.869193</v>
      </c>
      <c r="B9582" s="223">
        <v>196568561.651851</v>
      </c>
      <c r="C9582" s="223">
        <v>497898635.290214</v>
      </c>
      <c r="D9582" s="222">
        <v>488459600.38437402</v>
      </c>
      <c r="E9582" s="222">
        <v>601850821.01426697</v>
      </c>
      <c r="F9582" s="224">
        <f>E9582*(1+'Projections+Sensitivity'!$B$64)/('Projections+Sensitivity'!$B$63-'Projections+Sensitivity'!$B$64)</f>
        <v>5295140406.3441296</v>
      </c>
      <c r="G9582" s="170">
        <f>A9582/'Projections+Sensitivity'!B$67</f>
        <v>115252526.94477405</v>
      </c>
      <c r="H9582" s="170">
        <f>B9582/'Projections+Sensitivity'!C$67</f>
        <v>154571881.32530436</v>
      </c>
      <c r="I9582" s="170">
        <f>C9582/'Projections+Sensitivity'!D$67</f>
        <v>347188702.99604261</v>
      </c>
      <c r="J9582" s="170">
        <f>D9582/'Projections+Sensitivity'!E$67</f>
        <v>302037951.33565623</v>
      </c>
      <c r="K9582" s="170">
        <f>E9582/'Projections+Sensitivity'!F$67</f>
        <v>330012157.8635751</v>
      </c>
      <c r="L9582" s="170">
        <f>F9582/'Projections+Sensitivity'!F$67</f>
        <v>2903478155.5059309</v>
      </c>
      <c r="M9582" s="170">
        <f t="shared" si="299"/>
        <v>4152541375.9712834</v>
      </c>
      <c r="N9582" s="171">
        <f>'Projections+Sensitivity'!$B$72</f>
        <v>418000000</v>
      </c>
      <c r="O9582" s="171">
        <f>'Projections+Sensitivity'!$B$73</f>
        <v>634000000</v>
      </c>
      <c r="P9582" s="170">
        <f t="shared" si="298"/>
        <v>3936541375.971283</v>
      </c>
      <c r="Q9582" s="170">
        <f>P9582/'Projections+Sensitivity'!$B$75</f>
        <v>29.159565747935428</v>
      </c>
    </row>
    <row r="9583" spans="1:17">
      <c r="A9583" s="222">
        <v>-1291495459.6915901</v>
      </c>
      <c r="B9583" s="223">
        <v>455590707.23752201</v>
      </c>
      <c r="C9583" s="223">
        <v>75678467.360536397</v>
      </c>
      <c r="D9583" s="222">
        <v>109949943.11699601</v>
      </c>
      <c r="E9583" s="222">
        <v>1052524457.11485</v>
      </c>
      <c r="F9583" s="224">
        <f>E9583*(1+'Projections+Sensitivity'!$B$64)/('Projections+Sensitivity'!$B$63-'Projections+Sensitivity'!$B$64)</f>
        <v>9260209651.5245037</v>
      </c>
      <c r="G9583" s="170">
        <f>A9583/'Projections+Sensitivity'!B$67</f>
        <v>-1145252109.0887897</v>
      </c>
      <c r="H9583" s="170">
        <f>B9583/'Projections+Sensitivity'!C$67</f>
        <v>358254199.65556639</v>
      </c>
      <c r="I9583" s="170">
        <f>C9583/'Projections+Sensitivity'!D$67</f>
        <v>52771200.933937155</v>
      </c>
      <c r="J9583" s="170">
        <f>D9583/'Projections+Sensitivity'!E$67</f>
        <v>67987312.650620133</v>
      </c>
      <c r="K9583" s="170">
        <f>E9583/'Projections+Sensitivity'!F$67</f>
        <v>577129506.46357214</v>
      </c>
      <c r="L9583" s="170">
        <f>F9583/'Projections+Sensitivity'!F$67</f>
        <v>5077639944.4277964</v>
      </c>
      <c r="M9583" s="170">
        <f t="shared" si="299"/>
        <v>4988530055.0427027</v>
      </c>
      <c r="N9583" s="171">
        <f>'Projections+Sensitivity'!$B$72</f>
        <v>418000000</v>
      </c>
      <c r="O9583" s="171">
        <f>'Projections+Sensitivity'!$B$73</f>
        <v>634000000</v>
      </c>
      <c r="P9583" s="170">
        <f t="shared" si="298"/>
        <v>4772530055.0427027</v>
      </c>
      <c r="Q9583" s="170">
        <f>P9583/'Projections+Sensitivity'!$B$75</f>
        <v>35.3520744817978</v>
      </c>
    </row>
    <row r="9584" spans="1:17">
      <c r="A9584" s="222">
        <v>-579882285.14280796</v>
      </c>
      <c r="B9584" s="223">
        <v>44213279.479171403</v>
      </c>
      <c r="C9584" s="223">
        <v>840570726.20574498</v>
      </c>
      <c r="D9584" s="222">
        <v>667069039.88692498</v>
      </c>
      <c r="E9584" s="222">
        <v>33301856.454494499</v>
      </c>
      <c r="F9584" s="224">
        <f>E9584*(1+'Projections+Sensitivity'!$B$64)/('Projections+Sensitivity'!$B$63-'Projections+Sensitivity'!$B$64)</f>
        <v>292992880.56348062</v>
      </c>
      <c r="G9584" s="170">
        <f>A9584/'Projections+Sensitivity'!B$67</f>
        <v>-514218927.44525635</v>
      </c>
      <c r="H9584" s="170">
        <f>B9584/'Projections+Sensitivity'!C$67</f>
        <v>34767155.699908651</v>
      </c>
      <c r="I9584" s="170">
        <f>C9584/'Projections+Sensitivity'!D$67</f>
        <v>586136694.34484231</v>
      </c>
      <c r="J9584" s="170">
        <f>D9584/'Projections+Sensitivity'!E$67</f>
        <v>412480717.03031957</v>
      </c>
      <c r="K9584" s="170">
        <f>E9584/'Projections+Sensitivity'!F$67</f>
        <v>18260368.060792651</v>
      </c>
      <c r="L9584" s="170">
        <f>F9584/'Projections+Sensitivity'!F$67</f>
        <v>160656444.05115283</v>
      </c>
      <c r="M9584" s="170">
        <f t="shared" si="299"/>
        <v>698082451.74175966</v>
      </c>
      <c r="N9584" s="171">
        <f>'Projections+Sensitivity'!$B$72</f>
        <v>418000000</v>
      </c>
      <c r="O9584" s="171">
        <f>'Projections+Sensitivity'!$B$73</f>
        <v>634000000</v>
      </c>
      <c r="P9584" s="170">
        <f t="shared" si="298"/>
        <v>482082451.74175978</v>
      </c>
      <c r="Q9584" s="170">
        <f>P9584/'Projections+Sensitivity'!$B$75</f>
        <v>3.5709811240130356</v>
      </c>
    </row>
    <row r="9585" spans="1:17">
      <c r="A9585" s="222">
        <v>-161617635.18966499</v>
      </c>
      <c r="B9585" s="223">
        <v>303859520.86803299</v>
      </c>
      <c r="C9585" s="223">
        <v>754231822.605106</v>
      </c>
      <c r="D9585" s="222">
        <v>321124375.91758102</v>
      </c>
      <c r="E9585" s="222">
        <v>97623955.498862997</v>
      </c>
      <c r="F9585" s="224">
        <f>E9585*(1+'Projections+Sensitivity'!$B$64)/('Projections+Sensitivity'!$B$63-'Projections+Sensitivity'!$B$64)</f>
        <v>858904787.26607347</v>
      </c>
      <c r="G9585" s="170">
        <f>A9585/'Projections+Sensitivity'!B$67</f>
        <v>-143316754.37024513</v>
      </c>
      <c r="H9585" s="170">
        <f>B9585/'Projections+Sensitivity'!C$67</f>
        <v>238940232.3773638</v>
      </c>
      <c r="I9585" s="170">
        <f>C9585/'Projections+Sensitivity'!D$67</f>
        <v>525931885.90680766</v>
      </c>
      <c r="J9585" s="170">
        <f>D9585/'Projections+Sensitivity'!E$67</f>
        <v>198566572.44481114</v>
      </c>
      <c r="K9585" s="170">
        <f>E9585/'Projections+Sensitivity'!F$67</f>
        <v>53530029.516390234</v>
      </c>
      <c r="L9585" s="170">
        <f>F9585/'Projections+Sensitivity'!F$67</f>
        <v>470962258.99858433</v>
      </c>
      <c r="M9585" s="170">
        <f t="shared" si="299"/>
        <v>1344614224.8737121</v>
      </c>
      <c r="N9585" s="171">
        <f>'Projections+Sensitivity'!$B$72</f>
        <v>418000000</v>
      </c>
      <c r="O9585" s="171">
        <f>'Projections+Sensitivity'!$B$73</f>
        <v>634000000</v>
      </c>
      <c r="P9585" s="170">
        <f t="shared" si="298"/>
        <v>1128614224.8737121</v>
      </c>
      <c r="Q9585" s="170">
        <f>P9585/'Projections+Sensitivity'!$B$75</f>
        <v>8.3601053694349048</v>
      </c>
    </row>
    <row r="9586" spans="1:17">
      <c r="A9586" s="222">
        <v>464732442.30769902</v>
      </c>
      <c r="B9586" s="223">
        <v>271194979.576316</v>
      </c>
      <c r="C9586" s="223">
        <v>574797334.30453598</v>
      </c>
      <c r="D9586" s="222">
        <v>99818987.517351002</v>
      </c>
      <c r="E9586" s="222">
        <v>1117874169.2909</v>
      </c>
      <c r="F9586" s="224">
        <f>E9586*(1+'Projections+Sensitivity'!$B$64)/('Projections+Sensitivity'!$B$63-'Projections+Sensitivity'!$B$64)</f>
        <v>9835162595.6830006</v>
      </c>
      <c r="G9586" s="170">
        <f>A9586/'Projections+Sensitivity'!B$67</f>
        <v>412108153.93960029</v>
      </c>
      <c r="H9586" s="170">
        <f>B9586/'Projections+Sensitivity'!C$67</f>
        <v>213254438.28262311</v>
      </c>
      <c r="I9586" s="170">
        <f>C9586/'Projections+Sensitivity'!D$67</f>
        <v>400810781.22749555</v>
      </c>
      <c r="J9586" s="170">
        <f>D9586/'Projections+Sensitivity'!E$67</f>
        <v>61722857.878963731</v>
      </c>
      <c r="K9586" s="170">
        <f>E9586/'Projections+Sensitivity'!F$67</f>
        <v>612962637.827649</v>
      </c>
      <c r="L9586" s="170">
        <f>F9586/'Projections+Sensitivity'!F$67</f>
        <v>5392903220.8855734</v>
      </c>
      <c r="M9586" s="170">
        <f t="shared" si="299"/>
        <v>7093762090.0419044</v>
      </c>
      <c r="N9586" s="171">
        <f>'Projections+Sensitivity'!$B$72</f>
        <v>418000000</v>
      </c>
      <c r="O9586" s="171">
        <f>'Projections+Sensitivity'!$B$73</f>
        <v>634000000</v>
      </c>
      <c r="P9586" s="170">
        <f t="shared" si="298"/>
        <v>6877762090.0419044</v>
      </c>
      <c r="Q9586" s="170">
        <f>P9586/'Projections+Sensitivity'!$B$75</f>
        <v>50.946385852162258</v>
      </c>
    </row>
    <row r="9587" spans="1:17">
      <c r="A9587" s="222">
        <v>1021800826.42275</v>
      </c>
      <c r="B9587" s="223">
        <v>377964115.33554798</v>
      </c>
      <c r="C9587" s="223">
        <v>587858196.14366496</v>
      </c>
      <c r="D9587" s="222">
        <v>642751872.27821195</v>
      </c>
      <c r="E9587" s="222">
        <v>846413445.919559</v>
      </c>
      <c r="F9587" s="224">
        <f>E9587*(1+'Projections+Sensitivity'!$B$64)/('Projections+Sensitivity'!$B$63-'Projections+Sensitivity'!$B$64)</f>
        <v>7446825494.7439623</v>
      </c>
      <c r="G9587" s="170">
        <f>A9587/'Projections+Sensitivity'!B$67</f>
        <v>906096527.6709311</v>
      </c>
      <c r="H9587" s="170">
        <f>B9587/'Projections+Sensitivity'!C$67</f>
        <v>297212452.94730389</v>
      </c>
      <c r="I9587" s="170">
        <f>C9587/'Projections+Sensitivity'!D$67</f>
        <v>409918224.71204054</v>
      </c>
      <c r="J9587" s="170">
        <f>D9587/'Projections+Sensitivity'!E$67</f>
        <v>397444248.34172827</v>
      </c>
      <c r="K9587" s="170">
        <f>E9587/'Projections+Sensitivity'!F$67</f>
        <v>464112896.38506049</v>
      </c>
      <c r="L9587" s="170">
        <f>F9587/'Projections+Sensitivity'!F$67</f>
        <v>4083309127.3554707</v>
      </c>
      <c r="M9587" s="170">
        <f t="shared" si="299"/>
        <v>6558093477.4125347</v>
      </c>
      <c r="N9587" s="171">
        <f>'Projections+Sensitivity'!$B$72</f>
        <v>418000000</v>
      </c>
      <c r="O9587" s="171">
        <f>'Projections+Sensitivity'!$B$73</f>
        <v>634000000</v>
      </c>
      <c r="P9587" s="170">
        <f t="shared" si="298"/>
        <v>6342093477.4125347</v>
      </c>
      <c r="Q9587" s="170">
        <f>P9587/'Projections+Sensitivity'!$B$75</f>
        <v>46.978470203055814</v>
      </c>
    </row>
    <row r="9588" spans="1:17">
      <c r="A9588" s="222">
        <v>314759688.15706497</v>
      </c>
      <c r="B9588" s="223">
        <v>381312112.23487097</v>
      </c>
      <c r="C9588" s="223">
        <v>902149153.61171305</v>
      </c>
      <c r="D9588" s="222">
        <v>1168162837.2927999</v>
      </c>
      <c r="E9588" s="222">
        <v>439078127.07447898</v>
      </c>
      <c r="F9588" s="224">
        <f>E9588*(1+'Projections+Sensitivity'!$B$64)/('Projections+Sensitivity'!$B$63-'Projections+Sensitivity'!$B$64)</f>
        <v>3863050860.8359313</v>
      </c>
      <c r="G9588" s="170">
        <f>A9588/'Projections+Sensitivity'!B$67</f>
        <v>279117664.72960818</v>
      </c>
      <c r="H9588" s="170">
        <f>B9588/'Projections+Sensitivity'!C$67</f>
        <v>299845153.59409511</v>
      </c>
      <c r="I9588" s="170">
        <f>C9588/'Projections+Sensitivity'!D$67</f>
        <v>629075824.57795179</v>
      </c>
      <c r="J9588" s="170">
        <f>D9588/'Projections+Sensitivity'!E$67</f>
        <v>722330997.12794983</v>
      </c>
      <c r="K9588" s="170">
        <f>E9588/'Projections+Sensitivity'!F$67</f>
        <v>240759196.67659792</v>
      </c>
      <c r="L9588" s="170">
        <f>F9588/'Projections+Sensitivity'!F$67</f>
        <v>2118222167.3682594</v>
      </c>
      <c r="M9588" s="170">
        <f t="shared" si="299"/>
        <v>4289351004.0744624</v>
      </c>
      <c r="N9588" s="171">
        <f>'Projections+Sensitivity'!$B$72</f>
        <v>418000000</v>
      </c>
      <c r="O9588" s="171">
        <f>'Projections+Sensitivity'!$B$73</f>
        <v>634000000</v>
      </c>
      <c r="P9588" s="170">
        <f t="shared" si="298"/>
        <v>4073351004.0744629</v>
      </c>
      <c r="Q9588" s="170">
        <f>P9588/'Projections+Sensitivity'!$B$75</f>
        <v>30.172970400551577</v>
      </c>
    </row>
    <row r="9589" spans="1:17">
      <c r="A9589" s="222">
        <v>386164037.71350801</v>
      </c>
      <c r="B9589" s="223">
        <v>792933632.140324</v>
      </c>
      <c r="C9589" s="223">
        <v>737956089.261428</v>
      </c>
      <c r="D9589" s="222">
        <v>983194546.23477995</v>
      </c>
      <c r="E9589" s="222">
        <v>-97591246.7129623</v>
      </c>
      <c r="F9589" s="224">
        <f>E9589*(1+'Projections+Sensitivity'!$B$64)/('Projections+Sensitivity'!$B$63-'Projections+Sensitivity'!$B$64)</f>
        <v>-858617012.27629554</v>
      </c>
      <c r="G9589" s="170">
        <f>A9589/'Projections+Sensitivity'!B$67</f>
        <v>342436495.0932532</v>
      </c>
      <c r="H9589" s="170">
        <f>B9589/'Projections+Sensitivity'!C$67</f>
        <v>623524139.64912665</v>
      </c>
      <c r="I9589" s="170">
        <f>C9589/'Projections+Sensitivity'!D$67</f>
        <v>514582686.79400569</v>
      </c>
      <c r="J9589" s="170">
        <f>D9589/'Projections+Sensitivity'!E$67</f>
        <v>607956249.14621484</v>
      </c>
      <c r="K9589" s="170">
        <f>E9589/'Projections+Sensitivity'!F$67</f>
        <v>-53512094.346013635</v>
      </c>
      <c r="L9589" s="170">
        <f>F9589/'Projections+Sensitivity'!F$67</f>
        <v>-470804463.67449433</v>
      </c>
      <c r="M9589" s="170">
        <f t="shared" si="299"/>
        <v>1564183012.6620927</v>
      </c>
      <c r="N9589" s="171">
        <f>'Projections+Sensitivity'!$B$72</f>
        <v>418000000</v>
      </c>
      <c r="O9589" s="171">
        <f>'Projections+Sensitivity'!$B$73</f>
        <v>634000000</v>
      </c>
      <c r="P9589" s="170">
        <f t="shared" si="298"/>
        <v>1348183012.6620927</v>
      </c>
      <c r="Q9589" s="170">
        <f>P9589/'Projections+Sensitivity'!$B$75</f>
        <v>9.9865408345340203</v>
      </c>
    </row>
    <row r="9590" spans="1:17">
      <c r="A9590" s="222">
        <v>380348068.30495501</v>
      </c>
      <c r="B9590" s="223">
        <v>-97506102.773034096</v>
      </c>
      <c r="C9590" s="223">
        <v>543056350.92422497</v>
      </c>
      <c r="D9590" s="222">
        <v>921256315.61744905</v>
      </c>
      <c r="E9590" s="222">
        <v>324504061.84732401</v>
      </c>
      <c r="F9590" s="224">
        <f>E9590*(1+'Projections+Sensitivity'!$B$64)/('Projections+Sensitivity'!$B$63-'Projections+Sensitivity'!$B$64)</f>
        <v>2855017406.1652188</v>
      </c>
      <c r="G9590" s="170">
        <f>A9590/'Projections+Sensitivity'!B$67</f>
        <v>337279100.86351913</v>
      </c>
      <c r="H9590" s="170">
        <f>B9590/'Projections+Sensitivity'!C$67</f>
        <v>-76674019.587223411</v>
      </c>
      <c r="I9590" s="170">
        <f>C9590/'Projections+Sensitivity'!D$67</f>
        <v>378677539.49807054</v>
      </c>
      <c r="J9590" s="170">
        <f>D9590/'Projections+Sensitivity'!E$67</f>
        <v>569656876.44416797</v>
      </c>
      <c r="K9590" s="170">
        <f>E9590/'Projections+Sensitivity'!F$67</f>
        <v>177934933.28671864</v>
      </c>
      <c r="L9590" s="170">
        <f>F9590/'Projections+Sensitivity'!F$67</f>
        <v>1565488360.3196349</v>
      </c>
      <c r="M9590" s="170">
        <f t="shared" si="299"/>
        <v>2952362790.8248878</v>
      </c>
      <c r="N9590" s="171">
        <f>'Projections+Sensitivity'!$B$72</f>
        <v>418000000</v>
      </c>
      <c r="O9590" s="171">
        <f>'Projections+Sensitivity'!$B$73</f>
        <v>634000000</v>
      </c>
      <c r="P9590" s="170">
        <f t="shared" si="298"/>
        <v>2736362790.8248878</v>
      </c>
      <c r="Q9590" s="170">
        <f>P9590/'Projections+Sensitivity'!$B$75</f>
        <v>20.26935400611028</v>
      </c>
    </row>
    <row r="9591" spans="1:17">
      <c r="A9591" s="222">
        <v>487088505.01506799</v>
      </c>
      <c r="B9591" s="223">
        <v>648976623.62741601</v>
      </c>
      <c r="C9591" s="223">
        <v>-45675166.258083597</v>
      </c>
      <c r="D9591" s="222">
        <v>971640124.22980106</v>
      </c>
      <c r="E9591" s="222">
        <v>885779142.04061496</v>
      </c>
      <c r="F9591" s="224">
        <f>E9591*(1+'Projections+Sensitivity'!$B$64)/('Projections+Sensitivity'!$B$63-'Projections+Sensitivity'!$B$64)</f>
        <v>7793168609.8088932</v>
      </c>
      <c r="G9591" s="170">
        <f>A9591/'Projections+Sensitivity'!B$67</f>
        <v>431932712.9610076</v>
      </c>
      <c r="H9591" s="170">
        <f>B9591/'Projections+Sensitivity'!C$67</f>
        <v>510323404.75636309</v>
      </c>
      <c r="I9591" s="170">
        <f>C9591/'Projections+Sensitivity'!D$67</f>
        <v>-31849658.963273592</v>
      </c>
      <c r="J9591" s="170">
        <f>D9591/'Projections+Sensitivity'!E$67</f>
        <v>600811596.96104908</v>
      </c>
      <c r="K9591" s="170">
        <f>E9591/'Projections+Sensitivity'!F$67</f>
        <v>485698242.56905031</v>
      </c>
      <c r="L9591" s="170">
        <f>F9591/'Projections+Sensitivity'!F$67</f>
        <v>4273219043.1900144</v>
      </c>
      <c r="M9591" s="170">
        <f t="shared" si="299"/>
        <v>6270135341.4742107</v>
      </c>
      <c r="N9591" s="171">
        <f>'Projections+Sensitivity'!$B$72</f>
        <v>418000000</v>
      </c>
      <c r="O9591" s="171">
        <f>'Projections+Sensitivity'!$B$73</f>
        <v>634000000</v>
      </c>
      <c r="P9591" s="170">
        <f t="shared" si="298"/>
        <v>6054135341.4742107</v>
      </c>
      <c r="Q9591" s="170">
        <f>P9591/'Projections+Sensitivity'!$B$75</f>
        <v>44.845446973883043</v>
      </c>
    </row>
    <row r="9592" spans="1:17">
      <c r="A9592" s="222">
        <v>360793807.57452899</v>
      </c>
      <c r="B9592" s="223">
        <v>41350453.4483639</v>
      </c>
      <c r="C9592" s="223">
        <v>-489182220.959566</v>
      </c>
      <c r="D9592" s="222">
        <v>361772415.81354803</v>
      </c>
      <c r="E9592" s="222">
        <v>586318310.05348396</v>
      </c>
      <c r="F9592" s="224">
        <f>E9592*(1+'Projections+Sensitivity'!$B$64)/('Projections+Sensitivity'!$B$63-'Projections+Sensitivity'!$B$64)</f>
        <v>5158483906.8783331</v>
      </c>
      <c r="G9592" s="170">
        <f>A9592/'Projections+Sensitivity'!B$67</f>
        <v>319939079.90166432</v>
      </c>
      <c r="H9592" s="170">
        <f>B9592/'Projections+Sensitivity'!C$67</f>
        <v>32515969.641617615</v>
      </c>
      <c r="I9592" s="170">
        <f>C9592/'Projections+Sensitivity'!D$67</f>
        <v>-341110677.52712387</v>
      </c>
      <c r="J9592" s="170">
        <f>D9592/'Projections+Sensitivity'!E$67</f>
        <v>223701201.15581775</v>
      </c>
      <c r="K9592" s="170">
        <f>E9592/'Projections+Sensitivity'!F$67</f>
        <v>321495234.26684529</v>
      </c>
      <c r="L9592" s="170">
        <f>F9592/'Projections+Sensitivity'!F$67</f>
        <v>2828545456.7371759</v>
      </c>
      <c r="M9592" s="170">
        <f t="shared" si="299"/>
        <v>3385086264.1759968</v>
      </c>
      <c r="N9592" s="171">
        <f>'Projections+Sensitivity'!$B$72</f>
        <v>418000000</v>
      </c>
      <c r="O9592" s="171">
        <f>'Projections+Sensitivity'!$B$73</f>
        <v>634000000</v>
      </c>
      <c r="P9592" s="170">
        <f t="shared" si="298"/>
        <v>3169086264.1759968</v>
      </c>
      <c r="Q9592" s="170">
        <f>P9592/'Projections+Sensitivity'!$B$75</f>
        <v>23.474713067970345</v>
      </c>
    </row>
    <row r="9593" spans="1:17">
      <c r="A9593" s="222">
        <v>417128406.80435097</v>
      </c>
      <c r="B9593" s="223">
        <v>324772964.951334</v>
      </c>
      <c r="C9593" s="223">
        <v>703830683.75133896</v>
      </c>
      <c r="D9593" s="222">
        <v>452597943.82671499</v>
      </c>
      <c r="E9593" s="222">
        <v>131475401.50040901</v>
      </c>
      <c r="F9593" s="224">
        <f>E9593*(1+'Projections+Sensitivity'!$B$64)/('Projections+Sensitivity'!$B$63-'Projections+Sensitivity'!$B$64)</f>
        <v>1156733008.608175</v>
      </c>
      <c r="G9593" s="170">
        <f>A9593/'Projections+Sensitivity'!B$67</f>
        <v>369894593.1777482</v>
      </c>
      <c r="H9593" s="170">
        <f>B9593/'Projections+Sensitivity'!C$67</f>
        <v>255385539.65225148</v>
      </c>
      <c r="I9593" s="170">
        <f>C9593/'Projections+Sensitivity'!D$67</f>
        <v>490786768.4313134</v>
      </c>
      <c r="J9593" s="170">
        <f>D9593/'Projections+Sensitivity'!E$67</f>
        <v>279862972.54589599</v>
      </c>
      <c r="K9593" s="170">
        <f>E9593/'Projections+Sensitivity'!F$67</f>
        <v>72091753.371723592</v>
      </c>
      <c r="L9593" s="170">
        <f>F9593/'Projections+Sensitivity'!F$67</f>
        <v>634270059.81231368</v>
      </c>
      <c r="M9593" s="170">
        <f t="shared" si="299"/>
        <v>2102291686.9912462</v>
      </c>
      <c r="N9593" s="171">
        <f>'Projections+Sensitivity'!$B$72</f>
        <v>418000000</v>
      </c>
      <c r="O9593" s="171">
        <f>'Projections+Sensitivity'!$B$73</f>
        <v>634000000</v>
      </c>
      <c r="P9593" s="170">
        <f t="shared" si="298"/>
        <v>1886291686.9912462</v>
      </c>
      <c r="Q9593" s="170">
        <f>P9593/'Projections+Sensitivity'!$B$75</f>
        <v>13.972531014749972</v>
      </c>
    </row>
    <row r="9594" spans="1:17">
      <c r="A9594" s="222">
        <v>142103762.928902</v>
      </c>
      <c r="B9594" s="223">
        <v>1196903274.83532</v>
      </c>
      <c r="C9594" s="223">
        <v>449494741.99196398</v>
      </c>
      <c r="D9594" s="222">
        <v>72717334.2721183</v>
      </c>
      <c r="E9594" s="222">
        <v>885467565.60162497</v>
      </c>
      <c r="F9594" s="224">
        <f>E9594*(1+'Projections+Sensitivity'!$B$64)/('Projections+Sensitivity'!$B$63-'Projections+Sensitivity'!$B$64)</f>
        <v>7790427330.8504639</v>
      </c>
      <c r="G9594" s="170">
        <f>A9594/'Projections+Sensitivity'!B$67</f>
        <v>126012548.46272701</v>
      </c>
      <c r="H9594" s="170">
        <f>B9594/'Projections+Sensitivity'!C$67</f>
        <v>941186064.55179858</v>
      </c>
      <c r="I9594" s="170">
        <f>C9594/'Projections+Sensitivity'!D$67</f>
        <v>313436280.83006734</v>
      </c>
      <c r="J9594" s="170">
        <f>D9594/'Projections+Sensitivity'!E$67</f>
        <v>44964608.440201573</v>
      </c>
      <c r="K9594" s="170">
        <f>E9594/'Projections+Sensitivity'!F$67</f>
        <v>485527396.22410846</v>
      </c>
      <c r="L9594" s="170">
        <f>F9594/'Projections+Sensitivity'!F$67</f>
        <v>4271715920.8999214</v>
      </c>
      <c r="M9594" s="170">
        <f t="shared" si="299"/>
        <v>6182842819.4088249</v>
      </c>
      <c r="N9594" s="171">
        <f>'Projections+Sensitivity'!$B$72</f>
        <v>418000000</v>
      </c>
      <c r="O9594" s="171">
        <f>'Projections+Sensitivity'!$B$73</f>
        <v>634000000</v>
      </c>
      <c r="P9594" s="170">
        <f t="shared" si="298"/>
        <v>5966842819.4088249</v>
      </c>
      <c r="Q9594" s="170">
        <f>P9594/'Projections+Sensitivity'!$B$75</f>
        <v>44.198835699324626</v>
      </c>
    </row>
    <row r="9595" spans="1:17">
      <c r="A9595" s="222">
        <v>822990034.79275501</v>
      </c>
      <c r="B9595" s="223">
        <v>29306671.385912001</v>
      </c>
      <c r="C9595" s="223">
        <v>452703003.634893</v>
      </c>
      <c r="D9595" s="222">
        <v>818075256.88986802</v>
      </c>
      <c r="E9595" s="222">
        <v>1451842662.7032001</v>
      </c>
      <c r="F9595" s="224">
        <f>E9595*(1+'Projections+Sensitivity'!$B$64)/('Projections+Sensitivity'!$B$63-'Projections+Sensitivity'!$B$64)</f>
        <v>12773448965.273951</v>
      </c>
      <c r="G9595" s="170">
        <f>A9595/'Projections+Sensitivity'!B$67</f>
        <v>729798208.76066887</v>
      </c>
      <c r="H9595" s="170">
        <f>B9595/'Projections+Sensitivity'!C$67</f>
        <v>23045329.799615115</v>
      </c>
      <c r="I9595" s="170">
        <f>C9595/'Projections+Sensitivity'!D$67</f>
        <v>315673427.34891897</v>
      </c>
      <c r="J9595" s="170">
        <f>D9595/'Projections+Sensitivity'!E$67</f>
        <v>505855089.00832099</v>
      </c>
      <c r="K9595" s="170">
        <f>E9595/'Projections+Sensitivity'!F$67</f>
        <v>796087191.82211423</v>
      </c>
      <c r="L9595" s="170">
        <f>F9595/'Projections+Sensitivity'!F$67</f>
        <v>7004050354.6814642</v>
      </c>
      <c r="M9595" s="170">
        <f t="shared" si="299"/>
        <v>9374509601.4211025</v>
      </c>
      <c r="N9595" s="171">
        <f>'Projections+Sensitivity'!$B$72</f>
        <v>418000000</v>
      </c>
      <c r="O9595" s="171">
        <f>'Projections+Sensitivity'!$B$73</f>
        <v>634000000</v>
      </c>
      <c r="P9595" s="170">
        <f t="shared" si="298"/>
        <v>9158509601.4211025</v>
      </c>
      <c r="Q9595" s="170">
        <f>P9595/'Projections+Sensitivity'!$B$75</f>
        <v>67.840811862378544</v>
      </c>
    </row>
    <row r="9596" spans="1:17">
      <c r="A9596" s="222">
        <v>81656834.081544504</v>
      </c>
      <c r="B9596" s="223">
        <v>747686047.66456699</v>
      </c>
      <c r="C9596" s="223">
        <v>432570705.15217102</v>
      </c>
      <c r="D9596" s="222">
        <v>903521478.69994104</v>
      </c>
      <c r="E9596" s="222">
        <v>1068473305.34745</v>
      </c>
      <c r="F9596" s="224">
        <f>E9596*(1+'Projections+Sensitivity'!$B$64)/('Projections+Sensitivity'!$B$63-'Projections+Sensitivity'!$B$64)</f>
        <v>9400529125.6572609</v>
      </c>
      <c r="G9596" s="170">
        <f>A9596/'Projections+Sensitivity'!B$67</f>
        <v>72410367.958811313</v>
      </c>
      <c r="H9596" s="170">
        <f>B9596/'Projections+Sensitivity'!C$67</f>
        <v>587943657.20030713</v>
      </c>
      <c r="I9596" s="170">
        <f>C9596/'Projections+Sensitivity'!D$67</f>
        <v>301635014.50114864</v>
      </c>
      <c r="J9596" s="170">
        <f>D9596/'Projections+Sensitivity'!E$67</f>
        <v>558690577.88923955</v>
      </c>
      <c r="K9596" s="170">
        <f>E9596/'Projections+Sensitivity'!F$67</f>
        <v>585874719.7903713</v>
      </c>
      <c r="L9596" s="170">
        <f>F9596/'Projections+Sensitivity'!F$67</f>
        <v>5154581157.8181753</v>
      </c>
      <c r="M9596" s="170">
        <f t="shared" si="299"/>
        <v>7261135495.1580534</v>
      </c>
      <c r="N9596" s="171">
        <f>'Projections+Sensitivity'!$B$72</f>
        <v>418000000</v>
      </c>
      <c r="O9596" s="171">
        <f>'Projections+Sensitivity'!$B$73</f>
        <v>634000000</v>
      </c>
      <c r="P9596" s="170">
        <f t="shared" si="298"/>
        <v>7045135495.1580534</v>
      </c>
      <c r="Q9596" s="170">
        <f>P9596/'Projections+Sensitivity'!$B$75</f>
        <v>52.186188853022621</v>
      </c>
    </row>
    <row r="9597" spans="1:17">
      <c r="A9597" s="222">
        <v>83467261.362330601</v>
      </c>
      <c r="B9597" s="223">
        <v>1122713000.7680199</v>
      </c>
      <c r="C9597" s="223">
        <v>1625586826.27668</v>
      </c>
      <c r="D9597" s="222">
        <v>852417107.569682</v>
      </c>
      <c r="E9597" s="222">
        <v>1296070905.5552499</v>
      </c>
      <c r="F9597" s="224">
        <f>E9597*(1+'Projections+Sensitivity'!$B$64)/('Projections+Sensitivity'!$B$63-'Projections+Sensitivity'!$B$64)</f>
        <v>11402954323.343765</v>
      </c>
      <c r="G9597" s="170">
        <f>A9597/'Projections+Sensitivity'!B$67</f>
        <v>74015790.297785148</v>
      </c>
      <c r="H9597" s="170">
        <f>B9597/'Projections+Sensitivity'!C$67</f>
        <v>882846469.7444998</v>
      </c>
      <c r="I9597" s="170">
        <f>C9597/'Projections+Sensitivity'!D$67</f>
        <v>1133534703.2905326</v>
      </c>
      <c r="J9597" s="170">
        <f>D9597/'Projections+Sensitivity'!E$67</f>
        <v>527090299.07737023</v>
      </c>
      <c r="K9597" s="170">
        <f>E9597/'Projections+Sensitivity'!F$67</f>
        <v>710673046.13072336</v>
      </c>
      <c r="L9597" s="170">
        <f>F9597/'Projections+Sensitivity'!F$67</f>
        <v>6252568628.0940599</v>
      </c>
      <c r="M9597" s="170">
        <f t="shared" si="299"/>
        <v>9580728936.6349716</v>
      </c>
      <c r="N9597" s="171">
        <f>'Projections+Sensitivity'!$B$72</f>
        <v>418000000</v>
      </c>
      <c r="O9597" s="171">
        <f>'Projections+Sensitivity'!$B$73</f>
        <v>634000000</v>
      </c>
      <c r="P9597" s="170">
        <f t="shared" si="298"/>
        <v>9364728936.6349716</v>
      </c>
      <c r="Q9597" s="170">
        <f>P9597/'Projections+Sensitivity'!$B$75</f>
        <v>69.368362493592386</v>
      </c>
    </row>
    <row r="9598" spans="1:17">
      <c r="A9598" s="222">
        <v>697644582.48045802</v>
      </c>
      <c r="B9598" s="223">
        <v>-54067187.0958056</v>
      </c>
      <c r="C9598" s="223">
        <v>1169124318.4421699</v>
      </c>
      <c r="D9598" s="222">
        <v>132585390.03535201</v>
      </c>
      <c r="E9598" s="222">
        <v>585366118.71577299</v>
      </c>
      <c r="F9598" s="224">
        <f>E9598*(1+'Projections+Sensitivity'!$B$64)/('Projections+Sensitivity'!$B$63-'Projections+Sensitivity'!$B$64)</f>
        <v>5150106437.4941645</v>
      </c>
      <c r="G9598" s="170">
        <f>A9598/'Projections+Sensitivity'!B$67</f>
        <v>618646332.42373872</v>
      </c>
      <c r="H9598" s="170">
        <f>B9598/'Projections+Sensitivity'!C$67</f>
        <v>-42515785.622767687</v>
      </c>
      <c r="I9598" s="170">
        <f>C9598/'Projections+Sensitivity'!D$67</f>
        <v>815239743.57647181</v>
      </c>
      <c r="J9598" s="170">
        <f>D9598/'Projections+Sensitivity'!E$67</f>
        <v>81983892.939772636</v>
      </c>
      <c r="K9598" s="170">
        <f>E9598/'Projections+Sensitivity'!F$67</f>
        <v>320973120.30257845</v>
      </c>
      <c r="L9598" s="170">
        <f>F9598/'Projections+Sensitivity'!F$67</f>
        <v>2823951848.7327099</v>
      </c>
      <c r="M9598" s="170">
        <f t="shared" si="299"/>
        <v>4618279152.3525038</v>
      </c>
      <c r="N9598" s="171">
        <f>'Projections+Sensitivity'!$B$72</f>
        <v>418000000</v>
      </c>
      <c r="O9598" s="171">
        <f>'Projections+Sensitivity'!$B$73</f>
        <v>634000000</v>
      </c>
      <c r="P9598" s="170">
        <f t="shared" si="298"/>
        <v>4402279152.3525038</v>
      </c>
      <c r="Q9598" s="170">
        <f>P9598/'Projections+Sensitivity'!$B$75</f>
        <v>32.609475202611137</v>
      </c>
    </row>
    <row r="9599" spans="1:17">
      <c r="A9599" s="222">
        <v>-57795400.931270503</v>
      </c>
      <c r="B9599" s="223">
        <v>1106069858.40469</v>
      </c>
      <c r="C9599" s="223">
        <v>982030952.13772798</v>
      </c>
      <c r="D9599" s="222">
        <v>916652670.77683103</v>
      </c>
      <c r="E9599" s="222">
        <v>337674791.175358</v>
      </c>
      <c r="F9599" s="224">
        <f>E9599*(1+'Projections+Sensitivity'!$B$64)/('Projections+Sensitivity'!$B$63-'Projections+Sensitivity'!$B$64)</f>
        <v>2970894727.6057115</v>
      </c>
      <c r="G9599" s="170">
        <f>A9599/'Projections+Sensitivity'!B$67</f>
        <v>-51250900.121612534</v>
      </c>
      <c r="H9599" s="170">
        <f>B9599/'Projections+Sensitivity'!C$67</f>
        <v>869759118.41707277</v>
      </c>
      <c r="I9599" s="170">
        <f>C9599/'Projections+Sensitivity'!D$67</f>
        <v>684778041.97220671</v>
      </c>
      <c r="J9599" s="170">
        <f>D9599/'Projections+Sensitivity'!E$67</f>
        <v>566810222.4829334</v>
      </c>
      <c r="K9599" s="170">
        <f>E9599/'Projections+Sensitivity'!F$67</f>
        <v>185156823.91878033</v>
      </c>
      <c r="L9599" s="170">
        <f>F9599/'Projections+Sensitivity'!F$67</f>
        <v>1629027236.6670704</v>
      </c>
      <c r="M9599" s="170">
        <f t="shared" si="299"/>
        <v>3884280543.3364511</v>
      </c>
      <c r="N9599" s="171">
        <f>'Projections+Sensitivity'!$B$72</f>
        <v>418000000</v>
      </c>
      <c r="O9599" s="171">
        <f>'Projections+Sensitivity'!$B$73</f>
        <v>634000000</v>
      </c>
      <c r="P9599" s="170">
        <f t="shared" si="298"/>
        <v>3668280543.3364506</v>
      </c>
      <c r="Q9599" s="170">
        <f>P9599/'Projections+Sensitivity'!$B$75</f>
        <v>27.172448469158894</v>
      </c>
    </row>
    <row r="9600" spans="1:17">
      <c r="A9600" s="222">
        <v>890229388.52067101</v>
      </c>
      <c r="B9600" s="223">
        <v>565775333.26458395</v>
      </c>
      <c r="C9600" s="223">
        <v>-18208487.743125401</v>
      </c>
      <c r="D9600" s="222">
        <v>543396471.00513399</v>
      </c>
      <c r="E9600" s="222">
        <v>394229521.08216298</v>
      </c>
      <c r="F9600" s="224">
        <f>E9600*(1+'Projections+Sensitivity'!$B$64)/('Projections+Sensitivity'!$B$63-'Projections+Sensitivity'!$B$64)</f>
        <v>3468468586.5143504</v>
      </c>
      <c r="G9600" s="170">
        <f>A9600/'Projections+Sensitivity'!B$67</f>
        <v>789423669.37905312</v>
      </c>
      <c r="H9600" s="170">
        <f>B9600/'Projections+Sensitivity'!C$67</f>
        <v>444897988.44358736</v>
      </c>
      <c r="I9600" s="170">
        <f>C9600/'Projections+Sensitivity'!D$67</f>
        <v>-12696924.223080512</v>
      </c>
      <c r="J9600" s="170">
        <f>D9600/'Projections+Sensitivity'!E$67</f>
        <v>336008048.0274381</v>
      </c>
      <c r="K9600" s="170">
        <f>E9600/'Projections+Sensitivity'!F$67</f>
        <v>216167412.92567635</v>
      </c>
      <c r="L9600" s="170">
        <f>F9600/'Projections+Sensitivity'!F$67</f>
        <v>1901861329.6707478</v>
      </c>
      <c r="M9600" s="170">
        <f t="shared" si="299"/>
        <v>3675661524.2234221</v>
      </c>
      <c r="N9600" s="171">
        <f>'Projections+Sensitivity'!$B$72</f>
        <v>418000000</v>
      </c>
      <c r="O9600" s="171">
        <f>'Projections+Sensitivity'!$B$73</f>
        <v>634000000</v>
      </c>
      <c r="P9600" s="170">
        <f t="shared" si="298"/>
        <v>3459661524.2234221</v>
      </c>
      <c r="Q9600" s="170">
        <f>P9600/'Projections+Sensitivity'!$B$75</f>
        <v>25.627122401654979</v>
      </c>
    </row>
    <row r="9601" spans="1:17">
      <c r="A9601" s="222">
        <v>27525809.601769499</v>
      </c>
      <c r="B9601" s="223">
        <v>841447780.526631</v>
      </c>
      <c r="C9601" s="223">
        <v>937353831.431252</v>
      </c>
      <c r="D9601" s="222">
        <v>202215129.186441</v>
      </c>
      <c r="E9601" s="222">
        <v>654481277.48032701</v>
      </c>
      <c r="F9601" s="224">
        <f>E9601*(1+'Projections+Sensitivity'!$B$64)/('Projections+Sensitivity'!$B$63-'Projections+Sensitivity'!$B$64)</f>
        <v>5758188136.6240625</v>
      </c>
      <c r="G9601" s="170">
        <f>A9601/'Projections+Sensitivity'!B$67</f>
        <v>24408906.174808331</v>
      </c>
      <c r="H9601" s="170">
        <f>B9601/'Projections+Sensitivity'!C$67</f>
        <v>661673287.83411491</v>
      </c>
      <c r="I9601" s="170">
        <f>C9601/'Projections+Sensitivity'!D$67</f>
        <v>653624328.15927815</v>
      </c>
      <c r="J9601" s="170">
        <f>D9601/'Projections+Sensitivity'!E$67</f>
        <v>125039293.5270099</v>
      </c>
      <c r="K9601" s="170">
        <f>E9601/'Projections+Sensitivity'!F$67</f>
        <v>358870954.59735525</v>
      </c>
      <c r="L9601" s="170">
        <f>F9601/'Projections+Sensitivity'!F$67</f>
        <v>3157380576.7171979</v>
      </c>
      <c r="M9601" s="170">
        <f t="shared" si="299"/>
        <v>4980997347.0097647</v>
      </c>
      <c r="N9601" s="171">
        <f>'Projections+Sensitivity'!$B$72</f>
        <v>418000000</v>
      </c>
      <c r="O9601" s="171">
        <f>'Projections+Sensitivity'!$B$73</f>
        <v>634000000</v>
      </c>
      <c r="P9601" s="170">
        <f t="shared" si="298"/>
        <v>4764997347.0097647</v>
      </c>
      <c r="Q9601" s="170">
        <f>P9601/'Projections+Sensitivity'!$B$75</f>
        <v>35.296276644516773</v>
      </c>
    </row>
    <row r="9602" spans="1:17">
      <c r="A9602" s="222">
        <v>-391692161.60129499</v>
      </c>
      <c r="B9602" s="223">
        <v>-278008195.38672298</v>
      </c>
      <c r="C9602" s="223">
        <v>323951264.56986302</v>
      </c>
      <c r="D9602" s="222">
        <v>550265050.87327302</v>
      </c>
      <c r="E9602" s="222">
        <v>570550734.69268596</v>
      </c>
      <c r="F9602" s="224">
        <f>E9602*(1+'Projections+Sensitivity'!$B$64)/('Projections+Sensitivity'!$B$63-'Projections+Sensitivity'!$B$64)</f>
        <v>5019759288.604434</v>
      </c>
      <c r="G9602" s="170">
        <f>A9602/'Projections+Sensitivity'!B$67</f>
        <v>-347338638.18193585</v>
      </c>
      <c r="H9602" s="170">
        <f>B9602/'Projections+Sensitivity'!C$67</f>
        <v>-218612017.22017038</v>
      </c>
      <c r="I9602" s="170">
        <f>C9602/'Projections+Sensitivity'!D$67</f>
        <v>225893809.31799713</v>
      </c>
      <c r="J9602" s="170">
        <f>D9602/'Projections+Sensitivity'!E$67</f>
        <v>340255219.72869152</v>
      </c>
      <c r="K9602" s="170">
        <f>E9602/'Projections+Sensitivity'!F$67</f>
        <v>312849418.0821563</v>
      </c>
      <c r="L9602" s="170">
        <f>F9602/'Projections+Sensitivity'!F$67</f>
        <v>2752478748.7974606</v>
      </c>
      <c r="M9602" s="170">
        <f t="shared" si="299"/>
        <v>3065526540.524199</v>
      </c>
      <c r="N9602" s="171">
        <f>'Projections+Sensitivity'!$B$72</f>
        <v>418000000</v>
      </c>
      <c r="O9602" s="171">
        <f>'Projections+Sensitivity'!$B$73</f>
        <v>634000000</v>
      </c>
      <c r="P9602" s="170">
        <f t="shared" ref="P9602:P9665" si="300">M9602+N9602-O9602</f>
        <v>2849526540.524199</v>
      </c>
      <c r="Q9602" s="170">
        <f>P9602/'Projections+Sensitivity'!$B$75</f>
        <v>21.107604003882955</v>
      </c>
    </row>
    <row r="9603" spans="1:17">
      <c r="A9603" s="222">
        <v>535851609.24864799</v>
      </c>
      <c r="B9603" s="223">
        <v>911281647.90769804</v>
      </c>
      <c r="C9603" s="223">
        <v>1133667300.79983</v>
      </c>
      <c r="D9603" s="222">
        <v>-251479103.132644</v>
      </c>
      <c r="E9603" s="222">
        <v>408182264.28207201</v>
      </c>
      <c r="F9603" s="224">
        <f>E9603*(1+'Projections+Sensitivity'!$B$64)/('Projections+Sensitivity'!$B$63-'Projections+Sensitivity'!$B$64)</f>
        <v>3591226139.910511</v>
      </c>
      <c r="G9603" s="170">
        <f>A9603/'Projections+Sensitivity'!B$67</f>
        <v>475174094.53160954</v>
      </c>
      <c r="H9603" s="170">
        <f>B9603/'Projections+Sensitivity'!C$67</f>
        <v>716587217.96924794</v>
      </c>
      <c r="I9603" s="170">
        <f>C9603/'Projections+Sensitivity'!D$67</f>
        <v>790515281.41726851</v>
      </c>
      <c r="J9603" s="170">
        <f>D9603/'Projections+Sensitivity'!E$67</f>
        <v>-155501566.66823876</v>
      </c>
      <c r="K9603" s="170">
        <f>E9603/'Projections+Sensitivity'!F$67</f>
        <v>223818104.31089112</v>
      </c>
      <c r="L9603" s="170">
        <f>F9603/'Projections+Sensitivity'!F$67</f>
        <v>1969172835.571908</v>
      </c>
      <c r="M9603" s="170">
        <f t="shared" ref="M9603:M9666" si="301">SUM(G9603:L9603)</f>
        <v>4019765967.1326861</v>
      </c>
      <c r="N9603" s="171">
        <f>'Projections+Sensitivity'!$B$72</f>
        <v>418000000</v>
      </c>
      <c r="O9603" s="171">
        <f>'Projections+Sensitivity'!$B$73</f>
        <v>634000000</v>
      </c>
      <c r="P9603" s="170">
        <f t="shared" si="300"/>
        <v>3803765967.1326866</v>
      </c>
      <c r="Q9603" s="170">
        <f>P9603/'Projections+Sensitivity'!$B$75</f>
        <v>28.176044200982865</v>
      </c>
    </row>
    <row r="9604" spans="1:17">
      <c r="A9604" s="222">
        <v>269951789.43060398</v>
      </c>
      <c r="B9604" s="223">
        <v>-177397070.63903201</v>
      </c>
      <c r="C9604" s="223">
        <v>381691168.17166001</v>
      </c>
      <c r="D9604" s="222">
        <v>184710182.67725801</v>
      </c>
      <c r="E9604" s="222">
        <v>387526452.92539603</v>
      </c>
      <c r="F9604" s="224">
        <f>E9604*(1+'Projections+Sensitivity'!$B$64)/('Projections+Sensitivity'!$B$63-'Projections+Sensitivity'!$B$64)</f>
        <v>3409494359.3403149</v>
      </c>
      <c r="G9604" s="170">
        <f>A9604/'Projections+Sensitivity'!B$67</f>
        <v>239383618.32996327</v>
      </c>
      <c r="H9604" s="170">
        <f>B9604/'Projections+Sensitivity'!C$67</f>
        <v>-139496360.55657062</v>
      </c>
      <c r="I9604" s="170">
        <f>C9604/'Projections+Sensitivity'!D$67</f>
        <v>266156306.18332732</v>
      </c>
      <c r="J9604" s="170">
        <f>D9604/'Projections+Sensitivity'!E$67</f>
        <v>114215147.21539405</v>
      </c>
      <c r="K9604" s="170">
        <f>E9604/'Projections+Sensitivity'!F$67</f>
        <v>212491927.3909165</v>
      </c>
      <c r="L9604" s="170">
        <f>F9604/'Projections+Sensitivity'!F$67</f>
        <v>1869524060.5527267</v>
      </c>
      <c r="M9604" s="170">
        <f t="shared" si="301"/>
        <v>2562274699.115757</v>
      </c>
      <c r="N9604" s="171">
        <f>'Projections+Sensitivity'!$B$72</f>
        <v>418000000</v>
      </c>
      <c r="O9604" s="171">
        <f>'Projections+Sensitivity'!$B$73</f>
        <v>634000000</v>
      </c>
      <c r="P9604" s="170">
        <f t="shared" si="300"/>
        <v>2346274699.115757</v>
      </c>
      <c r="Q9604" s="170">
        <f>P9604/'Projections+Sensitivity'!$B$75</f>
        <v>17.379812586042643</v>
      </c>
    </row>
    <row r="9605" spans="1:17">
      <c r="A9605" s="222">
        <v>821069518.363415</v>
      </c>
      <c r="B9605" s="223">
        <v>944658453.04261601</v>
      </c>
      <c r="C9605" s="223">
        <v>1099870912.3484199</v>
      </c>
      <c r="D9605" s="222">
        <v>1114255781.69296</v>
      </c>
      <c r="E9605" s="222">
        <v>227060891.777201</v>
      </c>
      <c r="F9605" s="224">
        <f>E9605*(1+'Projections+Sensitivity'!$B$64)/('Projections+Sensitivity'!$B$63-'Projections+Sensitivity'!$B$64)</f>
        <v>1997703186.1878731</v>
      </c>
      <c r="G9605" s="170">
        <f>A9605/'Projections+Sensitivity'!B$67</f>
        <v>728095163.29137504</v>
      </c>
      <c r="H9605" s="170">
        <f>B9605/'Projections+Sensitivity'!C$67</f>
        <v>742833101.43595314</v>
      </c>
      <c r="I9605" s="170">
        <f>C9605/'Projections+Sensitivity'!D$67</f>
        <v>766948789.2826674</v>
      </c>
      <c r="J9605" s="170">
        <f>D9605/'Projections+Sensitivity'!E$67</f>
        <v>688997684.35632956</v>
      </c>
      <c r="K9605" s="170">
        <f>E9605/'Projections+Sensitivity'!F$67</f>
        <v>124504033.63335364</v>
      </c>
      <c r="L9605" s="170">
        <f>F9605/'Projections+Sensitivity'!F$67</f>
        <v>1095398255.2250624</v>
      </c>
      <c r="M9605" s="170">
        <f t="shared" si="301"/>
        <v>4146777027.224741</v>
      </c>
      <c r="N9605" s="171">
        <f>'Projections+Sensitivity'!$B$72</f>
        <v>418000000</v>
      </c>
      <c r="O9605" s="171">
        <f>'Projections+Sensitivity'!$B$73</f>
        <v>634000000</v>
      </c>
      <c r="P9605" s="170">
        <f t="shared" si="300"/>
        <v>3930777027.224741</v>
      </c>
      <c r="Q9605" s="170">
        <f>P9605/'Projections+Sensitivity'!$B$75</f>
        <v>29.116866868331414</v>
      </c>
    </row>
    <row r="9606" spans="1:17">
      <c r="A9606" s="222">
        <v>570216028.17574596</v>
      </c>
      <c r="B9606" s="223">
        <v>755541294.02192199</v>
      </c>
      <c r="C9606" s="223">
        <v>661037808.22165406</v>
      </c>
      <c r="D9606" s="222">
        <v>395837505.47766298</v>
      </c>
      <c r="E9606" s="222">
        <v>425714578.89692003</v>
      </c>
      <c r="F9606" s="224">
        <f>E9606*(1+'Projections+Sensitivity'!$B$64)/('Projections+Sensitivity'!$B$63-'Projections+Sensitivity'!$B$64)</f>
        <v>3745477100.9333234</v>
      </c>
      <c r="G9606" s="170">
        <f>A9606/'Projections+Sensitivity'!B$67</f>
        <v>505647235.53921938</v>
      </c>
      <c r="H9606" s="170">
        <f>B9606/'Projections+Sensitivity'!C$67</f>
        <v>594120637.88087296</v>
      </c>
      <c r="I9606" s="170">
        <f>C9606/'Projections+Sensitivity'!D$67</f>
        <v>460946953.85949308</v>
      </c>
      <c r="J9606" s="170">
        <f>D9606/'Projections+Sensitivity'!E$67</f>
        <v>244765276.6415247</v>
      </c>
      <c r="K9606" s="170">
        <f>E9606/'Projections+Sensitivity'!F$67</f>
        <v>233431577.90994424</v>
      </c>
      <c r="L9606" s="170">
        <f>F9606/'Projections+Sensitivity'!F$67</f>
        <v>2053753084.8999417</v>
      </c>
      <c r="M9606" s="170">
        <f t="shared" si="301"/>
        <v>4092664766.7309961</v>
      </c>
      <c r="N9606" s="171">
        <f>'Projections+Sensitivity'!$B$72</f>
        <v>418000000</v>
      </c>
      <c r="O9606" s="171">
        <f>'Projections+Sensitivity'!$B$73</f>
        <v>634000000</v>
      </c>
      <c r="P9606" s="170">
        <f t="shared" si="300"/>
        <v>3876664766.7309961</v>
      </c>
      <c r="Q9606" s="170">
        <f>P9606/'Projections+Sensitivity'!$B$75</f>
        <v>28.716035309118489</v>
      </c>
    </row>
    <row r="9607" spans="1:17">
      <c r="A9607" s="222">
        <v>766335442.09221697</v>
      </c>
      <c r="B9607" s="223">
        <v>443653365.03003299</v>
      </c>
      <c r="C9607" s="223">
        <v>-120384515.023184</v>
      </c>
      <c r="D9607" s="222">
        <v>779044371.81160796</v>
      </c>
      <c r="E9607" s="222">
        <v>723079428.98498404</v>
      </c>
      <c r="F9607" s="224">
        <f>E9607*(1+'Projections+Sensitivity'!$B$64)/('Projections+Sensitivity'!$B$63-'Projections+Sensitivity'!$B$64)</f>
        <v>6361721157.0171919</v>
      </c>
      <c r="G9607" s="170">
        <f>A9607/'Projections+Sensitivity'!B$67</f>
        <v>679558936.68815863</v>
      </c>
      <c r="H9607" s="170">
        <f>B9607/'Projections+Sensitivity'!C$67</f>
        <v>348867258.89795125</v>
      </c>
      <c r="I9607" s="170">
        <f>C9607/'Projections+Sensitivity'!D$67</f>
        <v>-83945085.744902313</v>
      </c>
      <c r="J9607" s="170">
        <f>D9607/'Projections+Sensitivity'!E$67</f>
        <v>481720424.52720857</v>
      </c>
      <c r="K9607" s="170">
        <f>E9607/'Projections+Sensitivity'!F$67</f>
        <v>396485298.90505815</v>
      </c>
      <c r="L9607" s="170">
        <f>F9607/'Projections+Sensitivity'!F$67</f>
        <v>3488315133.0017633</v>
      </c>
      <c r="M9607" s="170">
        <f t="shared" si="301"/>
        <v>5311001966.275238</v>
      </c>
      <c r="N9607" s="171">
        <f>'Projections+Sensitivity'!$B$72</f>
        <v>418000000</v>
      </c>
      <c r="O9607" s="171">
        <f>'Projections+Sensitivity'!$B$73</f>
        <v>634000000</v>
      </c>
      <c r="P9607" s="170">
        <f t="shared" si="300"/>
        <v>5095001966.275238</v>
      </c>
      <c r="Q9607" s="170">
        <f>P9607/'Projections+Sensitivity'!$B$75</f>
        <v>37.740755305742503</v>
      </c>
    </row>
    <row r="9608" spans="1:17">
      <c r="A9608" s="222">
        <v>594106580.46907997</v>
      </c>
      <c r="B9608" s="223">
        <v>66065928.100010201</v>
      </c>
      <c r="C9608" s="223">
        <v>1073900221.43854</v>
      </c>
      <c r="D9608" s="222">
        <v>720065064.77797997</v>
      </c>
      <c r="E9608" s="222">
        <v>31625590.2335665</v>
      </c>
      <c r="F9608" s="224">
        <f>E9608*(1+'Projections+Sensitivity'!$B$64)/('Projections+Sensitivity'!$B$63-'Projections+Sensitivity'!$B$64)</f>
        <v>278244931.92187661</v>
      </c>
      <c r="G9608" s="170">
        <f>A9608/'Projections+Sensitivity'!B$67</f>
        <v>526832525.19387329</v>
      </c>
      <c r="H9608" s="170">
        <f>B9608/'Projections+Sensitivity'!C$67</f>
        <v>51951007.384423755</v>
      </c>
      <c r="I9608" s="170">
        <f>C9608/'Projections+Sensitivity'!D$67</f>
        <v>748839218.67166007</v>
      </c>
      <c r="J9608" s="170">
        <f>D9608/'Projections+Sensitivity'!E$67</f>
        <v>445250695.90765512</v>
      </c>
      <c r="K9608" s="170">
        <f>E9608/'Projections+Sensitivity'!F$67</f>
        <v>17341222.961364176</v>
      </c>
      <c r="L9608" s="170">
        <f>F9608/'Projections+Sensitivity'!F$67</f>
        <v>152569718.59471026</v>
      </c>
      <c r="M9608" s="170">
        <f t="shared" si="301"/>
        <v>1942784388.7136869</v>
      </c>
      <c r="N9608" s="171">
        <f>'Projections+Sensitivity'!$B$72</f>
        <v>418000000</v>
      </c>
      <c r="O9608" s="171">
        <f>'Projections+Sensitivity'!$B$73</f>
        <v>634000000</v>
      </c>
      <c r="P9608" s="170">
        <f t="shared" si="300"/>
        <v>1726784388.7136869</v>
      </c>
      <c r="Q9608" s="170">
        <f>P9608/'Projections+Sensitivity'!$B$75</f>
        <v>12.790995471953236</v>
      </c>
    </row>
    <row r="9609" spans="1:17">
      <c r="A9609" s="222">
        <v>329537151.862477</v>
      </c>
      <c r="B9609" s="223">
        <v>583852169.39306104</v>
      </c>
      <c r="C9609" s="223">
        <v>394038507.13280499</v>
      </c>
      <c r="D9609" s="222">
        <v>-54041307.842062697</v>
      </c>
      <c r="E9609" s="222">
        <v>-78751274.923354104</v>
      </c>
      <c r="F9609" s="224">
        <f>E9609*(1+'Projections+Sensitivity'!$B$64)/('Projections+Sensitivity'!$B$63-'Projections+Sensitivity'!$B$64)</f>
        <v>-692861159.8386147</v>
      </c>
      <c r="G9609" s="170">
        <f>A9609/'Projections+Sensitivity'!B$67</f>
        <v>292221792.46664846</v>
      </c>
      <c r="H9609" s="170">
        <f>B9609/'Projections+Sensitivity'!C$67</f>
        <v>459112726.2699585</v>
      </c>
      <c r="I9609" s="170">
        <f>C9609/'Projections+Sensitivity'!D$67</f>
        <v>274766204.45483738</v>
      </c>
      <c r="J9609" s="170">
        <f>D9609/'Projections+Sensitivity'!E$67</f>
        <v>-33416327.359052379</v>
      </c>
      <c r="K9609" s="170">
        <f>E9609/'Projections+Sensitivity'!F$67</f>
        <v>-43181594.615366764</v>
      </c>
      <c r="L9609" s="170">
        <f>F9609/'Projections+Sensitivity'!F$67</f>
        <v>-379915750.67200983</v>
      </c>
      <c r="M9609" s="170">
        <f t="shared" si="301"/>
        <v>569587050.54501534</v>
      </c>
      <c r="N9609" s="171">
        <f>'Projections+Sensitivity'!$B$72</f>
        <v>418000000</v>
      </c>
      <c r="O9609" s="171">
        <f>'Projections+Sensitivity'!$B$73</f>
        <v>634000000</v>
      </c>
      <c r="P9609" s="170">
        <f t="shared" si="300"/>
        <v>353587050.54501534</v>
      </c>
      <c r="Q9609" s="170">
        <f>P9609/'Projections+Sensitivity'!$B$75</f>
        <v>2.6191633373704839</v>
      </c>
    </row>
    <row r="9610" spans="1:17">
      <c r="A9610" s="222">
        <v>-40576979.022048697</v>
      </c>
      <c r="B9610" s="223">
        <v>-580406773.30419695</v>
      </c>
      <c r="C9610" s="223">
        <v>957829363.70197499</v>
      </c>
      <c r="D9610" s="222">
        <v>191125575.95414999</v>
      </c>
      <c r="E9610" s="222">
        <v>436107108.92119598</v>
      </c>
      <c r="F9610" s="224">
        <f>E9610*(1+'Projections+Sensitivity'!$B$64)/('Projections+Sensitivity'!$B$63-'Projections+Sensitivity'!$B$64)</f>
        <v>3836911562.3218603</v>
      </c>
      <c r="G9610" s="170">
        <f>A9610/'Projections+Sensitivity'!B$67</f>
        <v>-35982217.712596618</v>
      </c>
      <c r="H9610" s="170">
        <f>B9610/'Projections+Sensitivity'!C$67</f>
        <v>-456403435.67490494</v>
      </c>
      <c r="I9610" s="170">
        <f>C9610/'Projections+Sensitivity'!D$67</f>
        <v>667902080.67427003</v>
      </c>
      <c r="J9610" s="170">
        <f>D9610/'Projections+Sensitivity'!E$67</f>
        <v>118182091.95522556</v>
      </c>
      <c r="K9610" s="170">
        <f>E9610/'Projections+Sensitivity'!F$67</f>
        <v>239130101.76207337</v>
      </c>
      <c r="L9610" s="170">
        <f>F9610/'Projections+Sensitivity'!F$67</f>
        <v>2103889236.3387208</v>
      </c>
      <c r="M9610" s="170">
        <f t="shared" si="301"/>
        <v>2636717857.3427882</v>
      </c>
      <c r="N9610" s="171">
        <f>'Projections+Sensitivity'!$B$72</f>
        <v>418000000</v>
      </c>
      <c r="O9610" s="171">
        <f>'Projections+Sensitivity'!$B$73</f>
        <v>634000000</v>
      </c>
      <c r="P9610" s="170">
        <f t="shared" si="300"/>
        <v>2420717857.3427882</v>
      </c>
      <c r="Q9610" s="170">
        <f>P9610/'Projections+Sensitivity'!$B$75</f>
        <v>17.931243387724358</v>
      </c>
    </row>
    <row r="9611" spans="1:17">
      <c r="A9611" s="222">
        <v>-82186558.506799296</v>
      </c>
      <c r="B9611" s="223">
        <v>550404389.99510098</v>
      </c>
      <c r="C9611" s="223">
        <v>544060330.73812604</v>
      </c>
      <c r="D9611" s="222">
        <v>1157552503.1889999</v>
      </c>
      <c r="E9611" s="222">
        <v>258112576.90290901</v>
      </c>
      <c r="F9611" s="224">
        <f>E9611*(1+'Projections+Sensitivity'!$B$64)/('Projections+Sensitivity'!$B$63-'Projections+Sensitivity'!$B$64)</f>
        <v>2270898846.7289987</v>
      </c>
      <c r="G9611" s="170">
        <f>A9611/'Projections+Sensitivity'!B$67</f>
        <v>-72880108.685119227</v>
      </c>
      <c r="H9611" s="170">
        <f>B9611/'Projections+Sensitivity'!C$67</f>
        <v>432811032.12187111</v>
      </c>
      <c r="I9611" s="170">
        <f>C9611/'Projections+Sensitivity'!D$67</f>
        <v>379377622.65700382</v>
      </c>
      <c r="J9611" s="170">
        <f>D9611/'Projections+Sensitivity'!E$67</f>
        <v>715770119.68142855</v>
      </c>
      <c r="K9611" s="170">
        <f>E9611/'Projections+Sensitivity'!F$67</f>
        <v>141530567.87711477</v>
      </c>
      <c r="L9611" s="170">
        <f>F9611/'Projections+Sensitivity'!F$67</f>
        <v>1245199312.7399516</v>
      </c>
      <c r="M9611" s="170">
        <f t="shared" si="301"/>
        <v>2841808546.3922505</v>
      </c>
      <c r="N9611" s="171">
        <f>'Projections+Sensitivity'!$B$72</f>
        <v>418000000</v>
      </c>
      <c r="O9611" s="171">
        <f>'Projections+Sensitivity'!$B$73</f>
        <v>634000000</v>
      </c>
      <c r="P9611" s="170">
        <f t="shared" si="300"/>
        <v>2625808546.3922505</v>
      </c>
      <c r="Q9611" s="170">
        <f>P9611/'Projections+Sensitivity'!$B$75</f>
        <v>19.450433676979635</v>
      </c>
    </row>
    <row r="9612" spans="1:17">
      <c r="A9612" s="222">
        <v>60462248.377529897</v>
      </c>
      <c r="B9612" s="223">
        <v>392813858.91764402</v>
      </c>
      <c r="C9612" s="223">
        <v>461026663.99153799</v>
      </c>
      <c r="D9612" s="222">
        <v>613391564.11511505</v>
      </c>
      <c r="E9612" s="222">
        <v>262330659.99285799</v>
      </c>
      <c r="F9612" s="224">
        <f>E9612*(1+'Projections+Sensitivity'!$B$64)/('Projections+Sensitivity'!$B$63-'Projections+Sensitivity'!$B$64)</f>
        <v>2308009940.4203978</v>
      </c>
      <c r="G9612" s="170">
        <f>A9612/'Projections+Sensitivity'!B$67</f>
        <v>53615765.316861436</v>
      </c>
      <c r="H9612" s="170">
        <f>B9612/'Projections+Sensitivity'!C$67</f>
        <v>308889563.38344949</v>
      </c>
      <c r="I9612" s="170">
        <f>C9612/'Projections+Sensitivity'!D$67</f>
        <v>321477582.32861418</v>
      </c>
      <c r="J9612" s="170">
        <f>D9612/'Projections+Sensitivity'!E$67</f>
        <v>379289364.45534939</v>
      </c>
      <c r="K9612" s="170">
        <f>E9612/'Projections+Sensitivity'!F$67</f>
        <v>143843464.4520767</v>
      </c>
      <c r="L9612" s="170">
        <f>F9612/'Projections+Sensitivity'!F$67</f>
        <v>1265548395.4065442</v>
      </c>
      <c r="M9612" s="170">
        <f t="shared" si="301"/>
        <v>2472664135.3428955</v>
      </c>
      <c r="N9612" s="171">
        <f>'Projections+Sensitivity'!$B$72</f>
        <v>418000000</v>
      </c>
      <c r="O9612" s="171">
        <f>'Projections+Sensitivity'!$B$73</f>
        <v>634000000</v>
      </c>
      <c r="P9612" s="170">
        <f t="shared" si="300"/>
        <v>2256664135.3428955</v>
      </c>
      <c r="Q9612" s="170">
        <f>P9612/'Projections+Sensitivity'!$B$75</f>
        <v>16.716030632169595</v>
      </c>
    </row>
    <row r="9613" spans="1:17">
      <c r="A9613" s="222">
        <v>1378466481.90801</v>
      </c>
      <c r="B9613" s="223">
        <v>873454166.80443001</v>
      </c>
      <c r="C9613" s="223">
        <v>422299628.15159202</v>
      </c>
      <c r="D9613" s="222">
        <v>302506326.82549</v>
      </c>
      <c r="E9613" s="222">
        <v>520911736.03924</v>
      </c>
      <c r="F9613" s="224">
        <f>E9613*(1+'Projections+Sensitivity'!$B$64)/('Projections+Sensitivity'!$B$63-'Projections+Sensitivity'!$B$64)</f>
        <v>4583030686.8931913</v>
      </c>
      <c r="G9613" s="170">
        <f>A9613/'Projections+Sensitivity'!B$67</f>
        <v>1222374909.5411804</v>
      </c>
      <c r="H9613" s="170">
        <f>B9613/'Projections+Sensitivity'!C$67</f>
        <v>686841541.08788848</v>
      </c>
      <c r="I9613" s="170">
        <f>C9613/'Projections+Sensitivity'!D$67</f>
        <v>294472910.31075466</v>
      </c>
      <c r="J9613" s="170">
        <f>D9613/'Projections+Sensitivity'!E$67</f>
        <v>187054141.52684626</v>
      </c>
      <c r="K9613" s="170">
        <f>E9613/'Projections+Sensitivity'!F$67</f>
        <v>285630923.9174329</v>
      </c>
      <c r="L9613" s="170">
        <f>F9613/'Projections+Sensitivity'!F$67</f>
        <v>2513007864.6195812</v>
      </c>
      <c r="M9613" s="170">
        <f t="shared" si="301"/>
        <v>5189382291.003684</v>
      </c>
      <c r="N9613" s="171">
        <f>'Projections+Sensitivity'!$B$72</f>
        <v>418000000</v>
      </c>
      <c r="O9613" s="171">
        <f>'Projections+Sensitivity'!$B$73</f>
        <v>634000000</v>
      </c>
      <c r="P9613" s="170">
        <f t="shared" si="300"/>
        <v>4973382291.003684</v>
      </c>
      <c r="Q9613" s="170">
        <f>P9613/'Projections+Sensitivity'!$B$75</f>
        <v>36.839868822249514</v>
      </c>
    </row>
    <row r="9614" spans="1:17">
      <c r="A9614" s="222">
        <v>204286914.30051401</v>
      </c>
      <c r="B9614" s="223">
        <v>535240592.69076598</v>
      </c>
      <c r="C9614" s="223">
        <v>-156733641.8249</v>
      </c>
      <c r="D9614" s="222">
        <v>843035748.48940694</v>
      </c>
      <c r="E9614" s="222">
        <v>223705187.114144</v>
      </c>
      <c r="F9614" s="224">
        <f>E9614*(1+'Projections+Sensitivity'!$B$64)/('Projections+Sensitivity'!$B$63-'Projections+Sensitivity'!$B$64)</f>
        <v>1968179379.4027209</v>
      </c>
      <c r="G9614" s="170">
        <f>A9614/'Projections+Sensitivity'!B$67</f>
        <v>181154349.17423117</v>
      </c>
      <c r="H9614" s="170">
        <f>B9614/'Projections+Sensitivity'!C$67</f>
        <v>420886965.23309779</v>
      </c>
      <c r="I9614" s="170">
        <f>C9614/'Projections+Sensitivity'!D$67</f>
        <v>-109291622.76035437</v>
      </c>
      <c r="J9614" s="170">
        <f>D9614/'Projections+Sensitivity'!E$67</f>
        <v>521289355.71353686</v>
      </c>
      <c r="K9614" s="170">
        <f>E9614/'Projections+Sensitivity'!F$67</f>
        <v>122664004.01414996</v>
      </c>
      <c r="L9614" s="170">
        <f>F9614/'Projections+Sensitivity'!F$67</f>
        <v>1079209500.7275681</v>
      </c>
      <c r="M9614" s="170">
        <f t="shared" si="301"/>
        <v>2215912552.1022296</v>
      </c>
      <c r="N9614" s="171">
        <f>'Projections+Sensitivity'!$B$72</f>
        <v>418000000</v>
      </c>
      <c r="O9614" s="171">
        <f>'Projections+Sensitivity'!$B$73</f>
        <v>634000000</v>
      </c>
      <c r="P9614" s="170">
        <f t="shared" si="300"/>
        <v>1999912552.1022296</v>
      </c>
      <c r="Q9614" s="170">
        <f>P9614/'Projections+Sensitivity'!$B$75</f>
        <v>14.814167052609108</v>
      </c>
    </row>
    <row r="9615" spans="1:17">
      <c r="A9615" s="222">
        <v>168034329.90707499</v>
      </c>
      <c r="B9615" s="223">
        <v>787344789.868384</v>
      </c>
      <c r="C9615" s="223">
        <v>607297470.83525503</v>
      </c>
      <c r="D9615" s="222">
        <v>71985148.352048501</v>
      </c>
      <c r="E9615" s="222">
        <v>693222126.85215199</v>
      </c>
      <c r="F9615" s="224">
        <f>E9615*(1+'Projections+Sensitivity'!$B$64)/('Projections+Sensitivity'!$B$63-'Projections+Sensitivity'!$B$64)</f>
        <v>6099033790.9327726</v>
      </c>
      <c r="G9615" s="170">
        <f>A9615/'Projections+Sensitivity'!B$67</f>
        <v>149006850.37743324</v>
      </c>
      <c r="H9615" s="170">
        <f>B9615/'Projections+Sensitivity'!C$67</f>
        <v>619129348.04489148</v>
      </c>
      <c r="I9615" s="170">
        <f>C9615/'Projections+Sensitivity'!D$67</f>
        <v>423473386.52408898</v>
      </c>
      <c r="J9615" s="170">
        <f>D9615/'Projections+Sensitivity'!E$67</f>
        <v>44511862.839294821</v>
      </c>
      <c r="K9615" s="170">
        <f>E9615/'Projections+Sensitivity'!F$67</f>
        <v>380113679.29301637</v>
      </c>
      <c r="L9615" s="170">
        <f>F9615/'Projections+Sensitivity'!F$67</f>
        <v>3344276076.3150516</v>
      </c>
      <c r="M9615" s="170">
        <f t="shared" si="301"/>
        <v>4960511203.3937759</v>
      </c>
      <c r="N9615" s="171">
        <f>'Projections+Sensitivity'!$B$72</f>
        <v>418000000</v>
      </c>
      <c r="O9615" s="171">
        <f>'Projections+Sensitivity'!$B$73</f>
        <v>634000000</v>
      </c>
      <c r="P9615" s="170">
        <f t="shared" si="300"/>
        <v>4744511203.3937759</v>
      </c>
      <c r="Q9615" s="170">
        <f>P9615/'Projections+Sensitivity'!$B$75</f>
        <v>35.144527432546489</v>
      </c>
    </row>
    <row r="9616" spans="1:17">
      <c r="A9616" s="222">
        <v>-296604055.54246002</v>
      </c>
      <c r="B9616" s="223">
        <v>1318030498.0457599</v>
      </c>
      <c r="C9616" s="223">
        <v>1018424000.99035</v>
      </c>
      <c r="D9616" s="222">
        <v>666302589.15867698</v>
      </c>
      <c r="E9616" s="222">
        <v>1299325247.3245599</v>
      </c>
      <c r="F9616" s="224">
        <f>E9616*(1+'Projections+Sensitivity'!$B$64)/('Projections+Sensitivity'!$B$63-'Projections+Sensitivity'!$B$64)</f>
        <v>11431586329.809565</v>
      </c>
      <c r="G9616" s="170">
        <f>A9616/'Projections+Sensitivity'!B$67</f>
        <v>-263017897.29513118</v>
      </c>
      <c r="H9616" s="170">
        <f>B9616/'Projections+Sensitivity'!C$67</f>
        <v>1036434575.3716948</v>
      </c>
      <c r="I9616" s="170">
        <f>C9616/'Projections+Sensitivity'!D$67</f>
        <v>710155206.18525708</v>
      </c>
      <c r="J9616" s="170">
        <f>D9616/'Projections+Sensitivity'!E$67</f>
        <v>412006783.85841018</v>
      </c>
      <c r="K9616" s="170">
        <f>E9616/'Projections+Sensitivity'!F$67</f>
        <v>712457495.55276728</v>
      </c>
      <c r="L9616" s="170">
        <f>F9616/'Projections+Sensitivity'!F$67</f>
        <v>6268268382.7638607</v>
      </c>
      <c r="M9616" s="170">
        <f t="shared" si="301"/>
        <v>8876304546.4368591</v>
      </c>
      <c r="N9616" s="171">
        <f>'Projections+Sensitivity'!$B$72</f>
        <v>418000000</v>
      </c>
      <c r="O9616" s="171">
        <f>'Projections+Sensitivity'!$B$73</f>
        <v>634000000</v>
      </c>
      <c r="P9616" s="170">
        <f t="shared" si="300"/>
        <v>8660304546.4368591</v>
      </c>
      <c r="Q9616" s="170">
        <f>P9616/'Projections+Sensitivity'!$B$75</f>
        <v>64.150404047680439</v>
      </c>
    </row>
    <row r="9617" spans="1:17">
      <c r="A9617" s="222">
        <v>472362425.30880201</v>
      </c>
      <c r="B9617" s="223">
        <v>854710735.29296803</v>
      </c>
      <c r="C9617" s="223">
        <v>802602980.08222401</v>
      </c>
      <c r="D9617" s="222">
        <v>808782342.64536798</v>
      </c>
      <c r="E9617" s="222">
        <v>591928255.61052299</v>
      </c>
      <c r="F9617" s="224">
        <f>E9617*(1+'Projections+Sensitivity'!$B$64)/('Projections+Sensitivity'!$B$63-'Projections+Sensitivity'!$B$64)</f>
        <v>5207840738.1050596</v>
      </c>
      <c r="G9617" s="170">
        <f>A9617/'Projections+Sensitivity'!B$67</f>
        <v>418874150.7216652</v>
      </c>
      <c r="H9617" s="170">
        <f>B9617/'Projections+Sensitivity'!C$67</f>
        <v>672102625.328053</v>
      </c>
      <c r="I9617" s="170">
        <f>C9617/'Projections+Sensitivity'!D$67</f>
        <v>559661481.12272775</v>
      </c>
      <c r="J9617" s="170">
        <f>D9617/'Projections+Sensitivity'!E$67</f>
        <v>500108835.31991351</v>
      </c>
      <c r="K9617" s="170">
        <f>E9617/'Projections+Sensitivity'!F$67</f>
        <v>324571329.16301179</v>
      </c>
      <c r="L9617" s="170">
        <f>F9617/'Projections+Sensitivity'!F$67</f>
        <v>2855609230.3663125</v>
      </c>
      <c r="M9617" s="170">
        <f t="shared" si="301"/>
        <v>5330927652.0216827</v>
      </c>
      <c r="N9617" s="171">
        <f>'Projections+Sensitivity'!$B$72</f>
        <v>418000000</v>
      </c>
      <c r="O9617" s="171">
        <f>'Projections+Sensitivity'!$B$73</f>
        <v>634000000</v>
      </c>
      <c r="P9617" s="170">
        <f t="shared" si="300"/>
        <v>5114927652.0216827</v>
      </c>
      <c r="Q9617" s="170">
        <f>P9617/'Projections+Sensitivity'!$B$75</f>
        <v>37.888352977938389</v>
      </c>
    </row>
    <row r="9618" spans="1:17">
      <c r="A9618" s="222">
        <v>149610928.42356399</v>
      </c>
      <c r="B9618" s="223">
        <v>393305035.18301803</v>
      </c>
      <c r="C9618" s="223">
        <v>376498416.73205698</v>
      </c>
      <c r="D9618" s="222">
        <v>900573440.36133504</v>
      </c>
      <c r="E9618" s="222">
        <v>-169642597.62401301</v>
      </c>
      <c r="F9618" s="224">
        <f>E9618*(1+'Projections+Sensitivity'!$B$64)/('Projections+Sensitivity'!$B$63-'Projections+Sensitivity'!$B$64)</f>
        <v>-1492531607.4210289</v>
      </c>
      <c r="G9618" s="170">
        <f>A9618/'Projections+Sensitivity'!B$67</f>
        <v>132669635.0606879</v>
      </c>
      <c r="H9618" s="170">
        <f>B9618/'Projections+Sensitivity'!C$67</f>
        <v>309275800.32166171</v>
      </c>
      <c r="I9618" s="170">
        <f>C9618/'Projections+Sensitivity'!D$67</f>
        <v>262535359.04768041</v>
      </c>
      <c r="J9618" s="170">
        <f>D9618/'Projections+Sensitivity'!E$67</f>
        <v>556867664.6748184</v>
      </c>
      <c r="K9618" s="170">
        <f>E9618/'Projections+Sensitivity'!F$67</f>
        <v>-93019927.451682612</v>
      </c>
      <c r="L9618" s="170">
        <f>F9618/'Projections+Sensitivity'!F$67</f>
        <v>-818398113.36392272</v>
      </c>
      <c r="M9618" s="170">
        <f t="shared" si="301"/>
        <v>349930418.2892431</v>
      </c>
      <c r="N9618" s="171">
        <f>'Projections+Sensitivity'!$B$72</f>
        <v>418000000</v>
      </c>
      <c r="O9618" s="171">
        <f>'Projections+Sensitivity'!$B$73</f>
        <v>634000000</v>
      </c>
      <c r="P9618" s="170">
        <f t="shared" si="300"/>
        <v>133930418.2892431</v>
      </c>
      <c r="Q9618" s="170">
        <f>P9618/'Projections+Sensitivity'!$B$75</f>
        <v>0.99207717251291183</v>
      </c>
    </row>
    <row r="9619" spans="1:17">
      <c r="A9619" s="222">
        <v>634375384.07361996</v>
      </c>
      <c r="B9619" s="223">
        <v>1090094701.9530699</v>
      </c>
      <c r="C9619" s="223">
        <v>643696573.19364595</v>
      </c>
      <c r="D9619" s="222">
        <v>1133158549.6214199</v>
      </c>
      <c r="E9619" s="222">
        <v>295974760.36024702</v>
      </c>
      <c r="F9619" s="224">
        <f>E9619*(1+'Projections+Sensitivity'!$B$64)/('Projections+Sensitivity'!$B$63-'Projections+Sensitivity'!$B$64)</f>
        <v>2604013915.2762136</v>
      </c>
      <c r="G9619" s="170">
        <f>A9619/'Projections+Sensitivity'!B$67</f>
        <v>562541463.93810606</v>
      </c>
      <c r="H9619" s="170">
        <f>B9619/'Projections+Sensitivity'!C$67</f>
        <v>857197038.46673739</v>
      </c>
      <c r="I9619" s="170">
        <f>C9619/'Projections+Sensitivity'!D$67</f>
        <v>448854771.8951574</v>
      </c>
      <c r="J9619" s="170">
        <f>D9619/'Projections+Sensitivity'!E$67</f>
        <v>700686170.55906284</v>
      </c>
      <c r="K9619" s="170">
        <f>E9619/'Projections+Sensitivity'!F$67</f>
        <v>162291494.71796474</v>
      </c>
      <c r="L9619" s="170">
        <f>F9619/'Projections+Sensitivity'!F$67</f>
        <v>1427855909.2747486</v>
      </c>
      <c r="M9619" s="170">
        <f t="shared" si="301"/>
        <v>4159426848.8517771</v>
      </c>
      <c r="N9619" s="171">
        <f>'Projections+Sensitivity'!$B$72</f>
        <v>418000000</v>
      </c>
      <c r="O9619" s="171">
        <f>'Projections+Sensitivity'!$B$73</f>
        <v>634000000</v>
      </c>
      <c r="P9619" s="170">
        <f t="shared" si="300"/>
        <v>3943426848.8517771</v>
      </c>
      <c r="Q9619" s="170">
        <f>P9619/'Projections+Sensitivity'!$B$75</f>
        <v>29.210569250753903</v>
      </c>
    </row>
    <row r="9620" spans="1:17">
      <c r="A9620" s="222">
        <v>573852115.58685398</v>
      </c>
      <c r="B9620" s="223">
        <v>187087749.345011</v>
      </c>
      <c r="C9620" s="223">
        <v>-19911045.475350302</v>
      </c>
      <c r="D9620" s="222">
        <v>-439332277.71412098</v>
      </c>
      <c r="E9620" s="222">
        <v>-258136985.25995299</v>
      </c>
      <c r="F9620" s="224">
        <f>E9620*(1+'Projections+Sensitivity'!$B$64)/('Projections+Sensitivity'!$B$63-'Projections+Sensitivity'!$B$64)</f>
        <v>-2271113593.7611923</v>
      </c>
      <c r="G9620" s="170">
        <f>A9620/'Projections+Sensitivity'!B$67</f>
        <v>508871588.16481596</v>
      </c>
      <c r="H9620" s="170">
        <f>B9620/'Projections+Sensitivity'!C$67</f>
        <v>147116635.265378</v>
      </c>
      <c r="I9620" s="170">
        <f>C9620/'Projections+Sensitivity'!D$67</f>
        <v>-13884131.355075365</v>
      </c>
      <c r="J9620" s="170">
        <f>D9620/'Projections+Sensitivity'!E$67</f>
        <v>-271660176.21924424</v>
      </c>
      <c r="K9620" s="170">
        <f>E9620/'Projections+Sensitivity'!F$67</f>
        <v>-141543951.68302938</v>
      </c>
      <c r="L9620" s="170">
        <f>F9620/'Projections+Sensitivity'!F$67</f>
        <v>-1245317064.7293394</v>
      </c>
      <c r="M9620" s="170">
        <f t="shared" si="301"/>
        <v>-1016417100.5564945</v>
      </c>
      <c r="N9620" s="171">
        <f>'Projections+Sensitivity'!$B$72</f>
        <v>418000000</v>
      </c>
      <c r="O9620" s="171">
        <f>'Projections+Sensitivity'!$B$73</f>
        <v>634000000</v>
      </c>
      <c r="P9620" s="170">
        <f t="shared" si="300"/>
        <v>-1232417100.5564945</v>
      </c>
      <c r="Q9620" s="170">
        <f>P9620/'Projections+Sensitivity'!$B$75</f>
        <v>-9.129015559677736</v>
      </c>
    </row>
    <row r="9621" spans="1:17">
      <c r="A9621" s="222">
        <v>637574860.12986898</v>
      </c>
      <c r="B9621" s="223">
        <v>-360137162.85093999</v>
      </c>
      <c r="C9621" s="223">
        <v>40089460.073895201</v>
      </c>
      <c r="D9621" s="222">
        <v>168702805.422407</v>
      </c>
      <c r="E9621" s="222">
        <v>1088032505.4893301</v>
      </c>
      <c r="F9621" s="224">
        <f>E9621*(1+'Projections+Sensitivity'!$B$64)/('Projections+Sensitivity'!$B$63-'Projections+Sensitivity'!$B$64)</f>
        <v>9572612817.1150589</v>
      </c>
      <c r="G9621" s="170">
        <f>A9621/'Projections+Sensitivity'!B$67</f>
        <v>565378645.18710041</v>
      </c>
      <c r="H9621" s="170">
        <f>B9621/'Projections+Sensitivity'!C$67</f>
        <v>-283194211.36947161</v>
      </c>
      <c r="I9621" s="170">
        <f>C9621/'Projections+Sensitivity'!D$67</f>
        <v>27954701.339469358</v>
      </c>
      <c r="J9621" s="170">
        <f>D9621/'Projections+Sensitivity'!E$67</f>
        <v>104317019.6558014</v>
      </c>
      <c r="K9621" s="170">
        <f>E9621/'Projections+Sensitivity'!F$67</f>
        <v>596599593.16352618</v>
      </c>
      <c r="L9621" s="170">
        <f>F9621/'Projections+Sensitivity'!F$67</f>
        <v>5248939607.4011011</v>
      </c>
      <c r="M9621" s="170">
        <f t="shared" si="301"/>
        <v>6259995355.3775272</v>
      </c>
      <c r="N9621" s="171">
        <f>'Projections+Sensitivity'!$B$72</f>
        <v>418000000</v>
      </c>
      <c r="O9621" s="171">
        <f>'Projections+Sensitivity'!$B$73</f>
        <v>634000000</v>
      </c>
      <c r="P9621" s="170">
        <f t="shared" si="300"/>
        <v>6043995355.3775272</v>
      </c>
      <c r="Q9621" s="170">
        <f>P9621/'Projections+Sensitivity'!$B$75</f>
        <v>44.770335965759458</v>
      </c>
    </row>
    <row r="9622" spans="1:17">
      <c r="A9622" s="222">
        <v>416282852.88891101</v>
      </c>
      <c r="B9622" s="223">
        <v>-180186606.95449999</v>
      </c>
      <c r="C9622" s="223">
        <v>46901725.359819502</v>
      </c>
      <c r="D9622" s="222">
        <v>1180263916.1032</v>
      </c>
      <c r="E9622" s="222">
        <v>51365820.795318</v>
      </c>
      <c r="F9622" s="224">
        <f>E9622*(1+'Projections+Sensitivity'!$B$64)/('Projections+Sensitivity'!$B$63-'Projections+Sensitivity'!$B$64)</f>
        <v>451921346.1235311</v>
      </c>
      <c r="G9622" s="170">
        <f>A9622/'Projections+Sensitivity'!B$67</f>
        <v>369144786.12442946</v>
      </c>
      <c r="H9622" s="170">
        <f>B9622/'Projections+Sensitivity'!C$67</f>
        <v>-141689915.17529359</v>
      </c>
      <c r="I9622" s="170">
        <f>C9622/'Projections+Sensitivity'!D$67</f>
        <v>32704948.44088275</v>
      </c>
      <c r="J9622" s="170">
        <f>D9622/'Projections+Sensitivity'!E$67</f>
        <v>729813673.38197041</v>
      </c>
      <c r="K9622" s="170">
        <f>E9622/'Projections+Sensitivity'!F$67</f>
        <v>28165360.533245426</v>
      </c>
      <c r="L9622" s="170">
        <f>F9622/'Projections+Sensitivity'!F$67</f>
        <v>247801503.9798421</v>
      </c>
      <c r="M9622" s="170">
        <f t="shared" si="301"/>
        <v>1265940357.2850766</v>
      </c>
      <c r="N9622" s="171">
        <f>'Projections+Sensitivity'!$B$72</f>
        <v>418000000</v>
      </c>
      <c r="O9622" s="171">
        <f>'Projections+Sensitivity'!$B$73</f>
        <v>634000000</v>
      </c>
      <c r="P9622" s="170">
        <f t="shared" si="300"/>
        <v>1049940357.2850766</v>
      </c>
      <c r="Q9622" s="170">
        <f>P9622/'Projections+Sensitivity'!$B$75</f>
        <v>7.7773359798894566</v>
      </c>
    </row>
    <row r="9623" spans="1:17">
      <c r="A9623" s="222">
        <v>110603916.68691701</v>
      </c>
      <c r="B9623" s="223">
        <v>216179433.18533701</v>
      </c>
      <c r="C9623" s="223">
        <v>998534105.04621804</v>
      </c>
      <c r="D9623" s="222">
        <v>206715027.84358501</v>
      </c>
      <c r="E9623" s="222">
        <v>471641347.55760503</v>
      </c>
      <c r="F9623" s="224">
        <f>E9623*(1+'Projections+Sensitivity'!$B$64)/('Projections+Sensitivity'!$B$63-'Projections+Sensitivity'!$B$64)</f>
        <v>4149545152.312201</v>
      </c>
      <c r="G9623" s="170">
        <f>A9623/'Projections+Sensitivity'!B$67</f>
        <v>98079608.339793324</v>
      </c>
      <c r="H9623" s="170">
        <f>B9623/'Projections+Sensitivity'!C$67</f>
        <v>169992909.39757875</v>
      </c>
      <c r="I9623" s="170">
        <f>C9623/'Projections+Sensitivity'!D$67</f>
        <v>696285822.56755686</v>
      </c>
      <c r="J9623" s="170">
        <f>D9623/'Projections+Sensitivity'!E$67</f>
        <v>127821796.25712785</v>
      </c>
      <c r="K9623" s="170">
        <f>E9623/'Projections+Sensitivity'!F$67</f>
        <v>258614549.33776686</v>
      </c>
      <c r="L9623" s="170">
        <f>F9623/'Projections+Sensitivity'!F$67</f>
        <v>2275315247.6540775</v>
      </c>
      <c r="M9623" s="170">
        <f t="shared" si="301"/>
        <v>3626109933.5539012</v>
      </c>
      <c r="N9623" s="171">
        <f>'Projections+Sensitivity'!$B$72</f>
        <v>418000000</v>
      </c>
      <c r="O9623" s="171">
        <f>'Projections+Sensitivity'!$B$73</f>
        <v>634000000</v>
      </c>
      <c r="P9623" s="170">
        <f t="shared" si="300"/>
        <v>3410109933.5539012</v>
      </c>
      <c r="Q9623" s="170">
        <f>P9623/'Projections+Sensitivity'!$B$75</f>
        <v>25.26007358188075</v>
      </c>
    </row>
    <row r="9624" spans="1:17">
      <c r="A9624" s="222">
        <v>1066168855.8535</v>
      </c>
      <c r="B9624" s="223">
        <v>543792600.35682797</v>
      </c>
      <c r="C9624" s="223">
        <v>31587732.628568999</v>
      </c>
      <c r="D9624" s="222">
        <v>431433934.86709899</v>
      </c>
      <c r="E9624" s="222">
        <v>999891308.80448198</v>
      </c>
      <c r="F9624" s="224">
        <f>E9624*(1+'Projections+Sensitivity'!$B$64)/('Projections+Sensitivity'!$B$63-'Projections+Sensitivity'!$B$64)</f>
        <v>8797138238.1439342</v>
      </c>
      <c r="G9624" s="170">
        <f>A9624/'Projections+Sensitivity'!B$67</f>
        <v>945440513.66822922</v>
      </c>
      <c r="H9624" s="170">
        <f>B9624/'Projections+Sensitivity'!C$67</f>
        <v>427611844.85241801</v>
      </c>
      <c r="I9624" s="170">
        <f>C9624/'Projections+Sensitivity'!D$67</f>
        <v>22026378.753792495</v>
      </c>
      <c r="J9624" s="170">
        <f>D9624/'Projections+Sensitivity'!E$67</f>
        <v>266776252.77791172</v>
      </c>
      <c r="K9624" s="170">
        <f>E9624/'Projections+Sensitivity'!F$67</f>
        <v>548269233.71394598</v>
      </c>
      <c r="L9624" s="170">
        <f>F9624/'Projections+Sensitivity'!F$67</f>
        <v>4823724537.0896139</v>
      </c>
      <c r="M9624" s="170">
        <f t="shared" si="301"/>
        <v>7033848760.8559113</v>
      </c>
      <c r="N9624" s="171">
        <f>'Projections+Sensitivity'!$B$72</f>
        <v>418000000</v>
      </c>
      <c r="O9624" s="171">
        <f>'Projections+Sensitivity'!$B$73</f>
        <v>634000000</v>
      </c>
      <c r="P9624" s="170">
        <f t="shared" si="300"/>
        <v>6817848760.8559113</v>
      </c>
      <c r="Q9624" s="170">
        <f>P9624/'Projections+Sensitivity'!$B$75</f>
        <v>50.502583413747487</v>
      </c>
    </row>
    <row r="9625" spans="1:17">
      <c r="A9625" s="222">
        <v>-100944240.282417</v>
      </c>
      <c r="B9625" s="223">
        <v>238884867.01737699</v>
      </c>
      <c r="C9625" s="223">
        <v>1144766157.93557</v>
      </c>
      <c r="D9625" s="222">
        <v>577216751.42723095</v>
      </c>
      <c r="E9625" s="222">
        <v>992140630.61903906</v>
      </c>
      <c r="F9625" s="224">
        <f>E9625*(1+'Projections+Sensitivity'!$B$64)/('Projections+Sensitivity'!$B$63-'Projections+Sensitivity'!$B$64)</f>
        <v>8728947038.9242592</v>
      </c>
      <c r="G9625" s="170">
        <f>A9625/'Projections+Sensitivity'!B$67</f>
        <v>-89513751.841923296</v>
      </c>
      <c r="H9625" s="170">
        <f>B9625/'Projections+Sensitivity'!C$67</f>
        <v>187847349.56966302</v>
      </c>
      <c r="I9625" s="170">
        <f>C9625/'Projections+Sensitivity'!D$67</f>
        <v>798254603.32051075</v>
      </c>
      <c r="J9625" s="170">
        <f>D9625/'Projections+Sensitivity'!E$67</f>
        <v>356920746.24086106</v>
      </c>
      <c r="K9625" s="170">
        <f>E9625/'Projections+Sensitivity'!F$67</f>
        <v>544019313.39552951</v>
      </c>
      <c r="L9625" s="170">
        <f>F9625/'Projections+Sensitivity'!F$67</f>
        <v>4786333336.4531088</v>
      </c>
      <c r="M9625" s="170">
        <f t="shared" si="301"/>
        <v>6583861597.1377497</v>
      </c>
      <c r="N9625" s="171">
        <f>'Projections+Sensitivity'!$B$72</f>
        <v>418000000</v>
      </c>
      <c r="O9625" s="171">
        <f>'Projections+Sensitivity'!$B$73</f>
        <v>634000000</v>
      </c>
      <c r="P9625" s="170">
        <f t="shared" si="300"/>
        <v>6367861597.1377497</v>
      </c>
      <c r="Q9625" s="170">
        <f>P9625/'Projections+Sensitivity'!$B$75</f>
        <v>47.16934516398333</v>
      </c>
    </row>
    <row r="9626" spans="1:17">
      <c r="A9626" s="222">
        <v>-168244339.999668</v>
      </c>
      <c r="B9626" s="223">
        <v>196801048.39556</v>
      </c>
      <c r="C9626" s="223">
        <v>479584886.70629197</v>
      </c>
      <c r="D9626" s="222">
        <v>228392482.19749501</v>
      </c>
      <c r="E9626" s="222">
        <v>822926023.92277396</v>
      </c>
      <c r="F9626" s="224">
        <f>E9626*(1+'Projections+Sensitivity'!$B$64)/('Projections+Sensitivity'!$B$63-'Projections+Sensitivity'!$B$64)</f>
        <v>7240180936.1365004</v>
      </c>
      <c r="G9626" s="170">
        <f>A9626/'Projections+Sensitivity'!B$67</f>
        <v>-149193079.83698514</v>
      </c>
      <c r="H9626" s="170">
        <f>B9626/'Projections+Sensitivity'!C$67</f>
        <v>154754697.50433272</v>
      </c>
      <c r="I9626" s="170">
        <f>C9626/'Projections+Sensitivity'!D$67</f>
        <v>334418379.54628789</v>
      </c>
      <c r="J9626" s="170">
        <f>D9626/'Projections+Sensitivity'!E$67</f>
        <v>141226003.88878244</v>
      </c>
      <c r="K9626" s="170">
        <f>E9626/'Projections+Sensitivity'!F$67</f>
        <v>451234065.70946407</v>
      </c>
      <c r="L9626" s="170">
        <f>F9626/'Projections+Sensitivity'!F$67</f>
        <v>3969999957.8475041</v>
      </c>
      <c r="M9626" s="170">
        <f t="shared" si="301"/>
        <v>4902440024.6593857</v>
      </c>
      <c r="N9626" s="171">
        <f>'Projections+Sensitivity'!$B$72</f>
        <v>418000000</v>
      </c>
      <c r="O9626" s="171">
        <f>'Projections+Sensitivity'!$B$73</f>
        <v>634000000</v>
      </c>
      <c r="P9626" s="170">
        <f t="shared" si="300"/>
        <v>4686440024.6593857</v>
      </c>
      <c r="Q9626" s="170">
        <f>P9626/'Projections+Sensitivity'!$B$75</f>
        <v>34.714370553032488</v>
      </c>
    </row>
    <row r="9627" spans="1:17">
      <c r="A9627" s="222">
        <v>684894657.32505</v>
      </c>
      <c r="B9627" s="223">
        <v>-217580785.30601901</v>
      </c>
      <c r="C9627" s="223">
        <v>746286502.02403605</v>
      </c>
      <c r="D9627" s="222">
        <v>703755405.27553105</v>
      </c>
      <c r="E9627" s="222">
        <v>1548944160.12676</v>
      </c>
      <c r="F9627" s="224">
        <f>E9627*(1+'Projections+Sensitivity'!$B$64)/('Projections+Sensitivity'!$B$63-'Projections+Sensitivity'!$B$64)</f>
        <v>13627757117.014137</v>
      </c>
      <c r="G9627" s="170">
        <f>A9627/'Projections+Sensitivity'!B$67</f>
        <v>607340153.55537307</v>
      </c>
      <c r="H9627" s="170">
        <f>B9627/'Projections+Sensitivity'!C$67</f>
        <v>-171094864.01266447</v>
      </c>
      <c r="I9627" s="170">
        <f>C9627/'Projections+Sensitivity'!D$67</f>
        <v>520391550.28041744</v>
      </c>
      <c r="J9627" s="170">
        <f>D9627/'Projections+Sensitivity'!E$67</f>
        <v>435165652.76544774</v>
      </c>
      <c r="K9627" s="170">
        <f>E9627/'Projections+Sensitivity'!F$67</f>
        <v>849330742.51218426</v>
      </c>
      <c r="L9627" s="170">
        <f>F9627/'Projections+Sensitivity'!F$67</f>
        <v>7472492145.8899508</v>
      </c>
      <c r="M9627" s="170">
        <f t="shared" si="301"/>
        <v>9713625380.9907093</v>
      </c>
      <c r="N9627" s="171">
        <f>'Projections+Sensitivity'!$B$72</f>
        <v>418000000</v>
      </c>
      <c r="O9627" s="171">
        <f>'Projections+Sensitivity'!$B$73</f>
        <v>634000000</v>
      </c>
      <c r="P9627" s="170">
        <f t="shared" si="300"/>
        <v>9497625380.9907093</v>
      </c>
      <c r="Q9627" s="170">
        <f>P9627/'Projections+Sensitivity'!$B$75</f>
        <v>70.352780599931179</v>
      </c>
    </row>
    <row r="9628" spans="1:17">
      <c r="A9628" s="222">
        <v>832973833.46923494</v>
      </c>
      <c r="B9628" s="223">
        <v>1444636857.8439701</v>
      </c>
      <c r="C9628" s="223">
        <v>-105890958.724484</v>
      </c>
      <c r="D9628" s="222">
        <v>723194133.85831499</v>
      </c>
      <c r="E9628" s="222">
        <v>870780368.83053803</v>
      </c>
      <c r="F9628" s="224">
        <f>E9628*(1+'Projections+Sensitivity'!$B$64)/('Projections+Sensitivity'!$B$63-'Projections+Sensitivity'!$B$64)</f>
        <v>7661207985.5192614</v>
      </c>
      <c r="G9628" s="170">
        <f>A9628/'Projections+Sensitivity'!B$67</f>
        <v>738651485.32866156</v>
      </c>
      <c r="H9628" s="170">
        <f>B9628/'Projections+Sensitivity'!C$67</f>
        <v>1135991610.6234376</v>
      </c>
      <c r="I9628" s="170">
        <f>C9628/'Projections+Sensitivity'!D$67</f>
        <v>-73838612.948059365</v>
      </c>
      <c r="J9628" s="170">
        <f>D9628/'Projections+Sensitivity'!E$67</f>
        <v>447185549.09483463</v>
      </c>
      <c r="K9628" s="170">
        <f>E9628/'Projections+Sensitivity'!F$67</f>
        <v>477473982.76988238</v>
      </c>
      <c r="L9628" s="170">
        <f>F9628/'Projections+Sensitivity'!F$67</f>
        <v>4200861228.1729045</v>
      </c>
      <c r="M9628" s="170">
        <f t="shared" si="301"/>
        <v>6926325243.0416613</v>
      </c>
      <c r="N9628" s="171">
        <f>'Projections+Sensitivity'!$B$72</f>
        <v>418000000</v>
      </c>
      <c r="O9628" s="171">
        <f>'Projections+Sensitivity'!$B$73</f>
        <v>634000000</v>
      </c>
      <c r="P9628" s="170">
        <f t="shared" si="300"/>
        <v>6710325243.0416613</v>
      </c>
      <c r="Q9628" s="170">
        <f>P9628/'Projections+Sensitivity'!$B$75</f>
        <v>49.706112911419716</v>
      </c>
    </row>
    <row r="9629" spans="1:17">
      <c r="A9629" s="222">
        <v>168152097.78355899</v>
      </c>
      <c r="B9629" s="223">
        <v>775176886.53601694</v>
      </c>
      <c r="C9629" s="223">
        <v>412617304.61277699</v>
      </c>
      <c r="D9629" s="222">
        <v>315363884.777026</v>
      </c>
      <c r="E9629" s="222">
        <v>1313971540.2048299</v>
      </c>
      <c r="F9629" s="224">
        <f>E9629*(1+'Projections+Sensitivity'!$B$64)/('Projections+Sensitivity'!$B$63-'Projections+Sensitivity'!$B$64)</f>
        <v>11560445798.843386</v>
      </c>
      <c r="G9629" s="170">
        <f>A9629/'Projections+Sensitivity'!B$67</f>
        <v>149111282.72979972</v>
      </c>
      <c r="H9629" s="170">
        <f>B9629/'Projections+Sensitivity'!C$67</f>
        <v>609561105.32050502</v>
      </c>
      <c r="I9629" s="170">
        <f>C9629/'Projections+Sensitivity'!D$67</f>
        <v>287721348.62095439</v>
      </c>
      <c r="J9629" s="170">
        <f>D9629/'Projections+Sensitivity'!E$67</f>
        <v>195004585.04316872</v>
      </c>
      <c r="K9629" s="170">
        <f>E9629/'Projections+Sensitivity'!F$67</f>
        <v>720488480.22430801</v>
      </c>
      <c r="L9629" s="170">
        <f>F9629/'Projections+Sensitivity'!F$67</f>
        <v>6338925744.9409866</v>
      </c>
      <c r="M9629" s="170">
        <f t="shared" si="301"/>
        <v>8300812546.8797226</v>
      </c>
      <c r="N9629" s="171">
        <f>'Projections+Sensitivity'!$B$72</f>
        <v>418000000</v>
      </c>
      <c r="O9629" s="171">
        <f>'Projections+Sensitivity'!$B$73</f>
        <v>634000000</v>
      </c>
      <c r="P9629" s="170">
        <f t="shared" si="300"/>
        <v>8084812546.8797226</v>
      </c>
      <c r="Q9629" s="170">
        <f>P9629/'Projections+Sensitivity'!$B$75</f>
        <v>59.887500347257202</v>
      </c>
    </row>
    <row r="9630" spans="1:17">
      <c r="A9630" s="222">
        <v>353761736.864941</v>
      </c>
      <c r="B9630" s="223">
        <v>345689410.40940899</v>
      </c>
      <c r="C9630" s="223">
        <v>325993323.73892099</v>
      </c>
      <c r="D9630" s="222">
        <v>1256233649.64694</v>
      </c>
      <c r="E9630" s="222">
        <v>1614087645.53039</v>
      </c>
      <c r="F9630" s="224">
        <f>E9630*(1+'Projections+Sensitivity'!$B$64)/('Projections+Sensitivity'!$B$63-'Projections+Sensitivity'!$B$64)</f>
        <v>14200895658.537659</v>
      </c>
      <c r="G9630" s="170">
        <f>A9630/'Projections+Sensitivity'!B$67</f>
        <v>313703290.41360807</v>
      </c>
      <c r="H9630" s="170">
        <f>B9630/'Projections+Sensitivity'!C$67</f>
        <v>271833207.06113756</v>
      </c>
      <c r="I9630" s="170">
        <f>C9630/'Projections+Sensitivity'!D$67</f>
        <v>227317753.51887482</v>
      </c>
      <c r="J9630" s="170">
        <f>D9630/'Projections+Sensitivity'!E$67</f>
        <v>776789395.96989918</v>
      </c>
      <c r="K9630" s="170">
        <f>E9630/'Projections+Sensitivity'!F$67</f>
        <v>885050793.79096556</v>
      </c>
      <c r="L9630" s="170">
        <f>F9630/'Projections+Sensitivity'!F$67</f>
        <v>7786760533.0696964</v>
      </c>
      <c r="M9630" s="170">
        <f t="shared" si="301"/>
        <v>10261454973.824181</v>
      </c>
      <c r="N9630" s="171">
        <f>'Projections+Sensitivity'!$B$72</f>
        <v>418000000</v>
      </c>
      <c r="O9630" s="171">
        <f>'Projections+Sensitivity'!$B$73</f>
        <v>634000000</v>
      </c>
      <c r="P9630" s="170">
        <f t="shared" si="300"/>
        <v>10045454973.824181</v>
      </c>
      <c r="Q9630" s="170">
        <f>P9630/'Projections+Sensitivity'!$B$75</f>
        <v>74.410777583882819</v>
      </c>
    </row>
    <row r="9631" spans="1:17">
      <c r="A9631" s="222">
        <v>667415145.705513</v>
      </c>
      <c r="B9631" s="223">
        <v>766820059.08902895</v>
      </c>
      <c r="C9631" s="223">
        <v>684204019.63661206</v>
      </c>
      <c r="D9631" s="222">
        <v>459777679.06560898</v>
      </c>
      <c r="E9631" s="222">
        <v>714111173.57139802</v>
      </c>
      <c r="F9631" s="224">
        <f>E9631*(1+'Projections+Sensitivity'!$B$64)/('Projections+Sensitivity'!$B$63-'Projections+Sensitivity'!$B$64)</f>
        <v>6282817598.2667618</v>
      </c>
      <c r="G9631" s="170">
        <f>A9631/'Projections+Sensitivity'!B$67</f>
        <v>591839946.10369754</v>
      </c>
      <c r="H9631" s="170">
        <f>B9631/'Projections+Sensitivity'!C$67</f>
        <v>602989705.85796177</v>
      </c>
      <c r="I9631" s="170">
        <f>C9631/'Projections+Sensitivity'!D$67</f>
        <v>477100938.47486216</v>
      </c>
      <c r="J9631" s="170">
        <f>D9631/'Projections+Sensitivity'!E$67</f>
        <v>284302546.50652963</v>
      </c>
      <c r="K9631" s="170">
        <f>E9631/'Projections+Sensitivity'!F$67</f>
        <v>391567745.88698381</v>
      </c>
      <c r="L9631" s="170">
        <f>F9631/'Projections+Sensitivity'!F$67</f>
        <v>3445050036.7733283</v>
      </c>
      <c r="M9631" s="170">
        <f t="shared" si="301"/>
        <v>5792850919.603363</v>
      </c>
      <c r="N9631" s="171">
        <f>'Projections+Sensitivity'!$B$72</f>
        <v>418000000</v>
      </c>
      <c r="O9631" s="171">
        <f>'Projections+Sensitivity'!$B$73</f>
        <v>634000000</v>
      </c>
      <c r="P9631" s="170">
        <f t="shared" si="300"/>
        <v>5576850919.603363</v>
      </c>
      <c r="Q9631" s="170">
        <f>P9631/'Projections+Sensitivity'!$B$75</f>
        <v>41.310006811876761</v>
      </c>
    </row>
    <row r="9632" spans="1:17">
      <c r="A9632" s="222">
        <v>142983000.196163</v>
      </c>
      <c r="B9632" s="223">
        <v>879477476.35138404</v>
      </c>
      <c r="C9632" s="223">
        <v>403500798.84983301</v>
      </c>
      <c r="D9632" s="222">
        <v>623290946.68841004</v>
      </c>
      <c r="E9632" s="222">
        <v>1222861523.73334</v>
      </c>
      <c r="F9632" s="224">
        <f>E9632*(1+'Projections+Sensitivity'!$B$64)/('Projections+Sensitivity'!$B$63-'Projections+Sensitivity'!$B$64)</f>
        <v>10758851262.795673</v>
      </c>
      <c r="G9632" s="170">
        <f>A9632/'Projections+Sensitivity'!B$67</f>
        <v>126792224.71103576</v>
      </c>
      <c r="H9632" s="170">
        <f>B9632/'Projections+Sensitivity'!C$67</f>
        <v>691577976.46012437</v>
      </c>
      <c r="I9632" s="170">
        <f>C9632/'Projections+Sensitivity'!D$67</f>
        <v>281364336.19442385</v>
      </c>
      <c r="J9632" s="170">
        <f>D9632/'Projections+Sensitivity'!E$67</f>
        <v>385410626.54042882</v>
      </c>
      <c r="K9632" s="170">
        <f>E9632/'Projections+Sensitivity'!F$67</f>
        <v>670530231.28801644</v>
      </c>
      <c r="L9632" s="170">
        <f>F9632/'Projections+Sensitivity'!F$67</f>
        <v>5899388349.0677891</v>
      </c>
      <c r="M9632" s="170">
        <f t="shared" si="301"/>
        <v>8055063744.2618179</v>
      </c>
      <c r="N9632" s="171">
        <f>'Projections+Sensitivity'!$B$72</f>
        <v>418000000</v>
      </c>
      <c r="O9632" s="171">
        <f>'Projections+Sensitivity'!$B$73</f>
        <v>634000000</v>
      </c>
      <c r="P9632" s="170">
        <f t="shared" si="300"/>
        <v>7839063744.2618179</v>
      </c>
      <c r="Q9632" s="170">
        <f>P9632/'Projections+Sensitivity'!$B$75</f>
        <v>58.067138846383834</v>
      </c>
    </row>
    <row r="9633" spans="1:17">
      <c r="A9633" s="222">
        <v>152599278.237344</v>
      </c>
      <c r="B9633" s="223">
        <v>11833456.9283594</v>
      </c>
      <c r="C9633" s="223">
        <v>64935896.128970399</v>
      </c>
      <c r="D9633" s="222">
        <v>373132632.16279697</v>
      </c>
      <c r="E9633" s="222">
        <v>128774939.794531</v>
      </c>
      <c r="F9633" s="224">
        <f>E9633*(1+'Projections+Sensitivity'!$B$64)/('Projections+Sensitivity'!$B$63-'Projections+Sensitivity'!$B$64)</f>
        <v>1132974091.2896247</v>
      </c>
      <c r="G9633" s="170">
        <f>A9633/'Projections+Sensitivity'!B$67</f>
        <v>135319597.0882307</v>
      </c>
      <c r="H9633" s="170">
        <f>B9633/'Projections+Sensitivity'!C$67</f>
        <v>9305250.4664407298</v>
      </c>
      <c r="I9633" s="170">
        <f>C9633/'Projections+Sensitivity'!D$67</f>
        <v>45280320.04297822</v>
      </c>
      <c r="J9633" s="170">
        <f>D9633/'Projections+Sensitivity'!E$67</f>
        <v>230725766.68827307</v>
      </c>
      <c r="K9633" s="170">
        <f>E9633/'Projections+Sensitivity'!F$67</f>
        <v>70611012.358056977</v>
      </c>
      <c r="L9633" s="170">
        <f>F9633/'Projections+Sensitivity'!F$67</f>
        <v>621242360.42397773</v>
      </c>
      <c r="M9633" s="170">
        <f t="shared" si="301"/>
        <v>1112484307.0679574</v>
      </c>
      <c r="N9633" s="171">
        <f>'Projections+Sensitivity'!$B$72</f>
        <v>418000000</v>
      </c>
      <c r="O9633" s="171">
        <f>'Projections+Sensitivity'!$B$73</f>
        <v>634000000</v>
      </c>
      <c r="P9633" s="170">
        <f t="shared" si="300"/>
        <v>896484307.0679574</v>
      </c>
      <c r="Q9633" s="170">
        <f>P9633/'Projections+Sensitivity'!$B$75</f>
        <v>6.6406244967996848</v>
      </c>
    </row>
    <row r="9634" spans="1:17">
      <c r="A9634" s="222">
        <v>361929603.170371</v>
      </c>
      <c r="B9634" s="223">
        <v>672083839.145823</v>
      </c>
      <c r="C9634" s="223">
        <v>677882852.13258195</v>
      </c>
      <c r="D9634" s="222">
        <v>-147069963.06617799</v>
      </c>
      <c r="E9634" s="222">
        <v>361097576.09587699</v>
      </c>
      <c r="F9634" s="224">
        <f>E9634*(1+'Projections+Sensitivity'!$B$64)/('Projections+Sensitivity'!$B$63-'Projections+Sensitivity'!$B$64)</f>
        <v>3176970603.1071057</v>
      </c>
      <c r="G9634" s="170">
        <f>A9634/'Projections+Sensitivity'!B$67</f>
        <v>320946262.92493439</v>
      </c>
      <c r="H9634" s="170">
        <f>B9634/'Projections+Sensitivity'!C$67</f>
        <v>528493786.35174471</v>
      </c>
      <c r="I9634" s="170">
        <f>C9634/'Projections+Sensitivity'!D$67</f>
        <v>472693137.78694552</v>
      </c>
      <c r="J9634" s="170">
        <f>D9634/'Projections+Sensitivity'!E$67</f>
        <v>-90940397.757693574</v>
      </c>
      <c r="K9634" s="170">
        <f>E9634/'Projections+Sensitivity'!F$67</f>
        <v>198000212.221829</v>
      </c>
      <c r="L9634" s="170">
        <f>F9634/'Projections+Sensitivity'!F$67</f>
        <v>1742024580.831578</v>
      </c>
      <c r="M9634" s="170">
        <f t="shared" si="301"/>
        <v>3171217582.3593378</v>
      </c>
      <c r="N9634" s="171">
        <f>'Projections+Sensitivity'!$B$72</f>
        <v>418000000</v>
      </c>
      <c r="O9634" s="171">
        <f>'Projections+Sensitivity'!$B$73</f>
        <v>634000000</v>
      </c>
      <c r="P9634" s="170">
        <f t="shared" si="300"/>
        <v>2955217582.3593378</v>
      </c>
      <c r="Q9634" s="170">
        <f>P9634/'Projections+Sensitivity'!$B$75</f>
        <v>21.890500610069168</v>
      </c>
    </row>
    <row r="9635" spans="1:17">
      <c r="A9635" s="222">
        <v>544137748.42108595</v>
      </c>
      <c r="B9635" s="223">
        <v>-61926599.859774999</v>
      </c>
      <c r="C9635" s="223">
        <v>752572483.15659201</v>
      </c>
      <c r="D9635" s="222">
        <v>147773615.211752</v>
      </c>
      <c r="E9635" s="222">
        <v>373301403.56940502</v>
      </c>
      <c r="F9635" s="224">
        <f>E9635*(1+'Projections+Sensitivity'!$B$64)/('Projections+Sensitivity'!$B$63-'Projections+Sensitivity'!$B$64)</f>
        <v>3284341030.6463232</v>
      </c>
      <c r="G9635" s="170">
        <f>A9635/'Projections+Sensitivity'!B$67</f>
        <v>482521947.20288718</v>
      </c>
      <c r="H9635" s="170">
        <f>B9635/'Projections+Sensitivity'!C$67</f>
        <v>-48696042.561262824</v>
      </c>
      <c r="I9635" s="170">
        <f>C9635/'Projections+Sensitivity'!D$67</f>
        <v>524774815.22991383</v>
      </c>
      <c r="J9635" s="170">
        <f>D9635/'Projections+Sensitivity'!E$67</f>
        <v>91375499.560042977</v>
      </c>
      <c r="K9635" s="170">
        <f>E9635/'Projections+Sensitivity'!F$67</f>
        <v>204691922.68912816</v>
      </c>
      <c r="L9635" s="170">
        <f>F9635/'Projections+Sensitivity'!F$67</f>
        <v>1800898881.9802208</v>
      </c>
      <c r="M9635" s="170">
        <f t="shared" si="301"/>
        <v>3055567024.1009302</v>
      </c>
      <c r="N9635" s="171">
        <f>'Projections+Sensitivity'!$B$72</f>
        <v>418000000</v>
      </c>
      <c r="O9635" s="171">
        <f>'Projections+Sensitivity'!$B$73</f>
        <v>634000000</v>
      </c>
      <c r="P9635" s="170">
        <f t="shared" si="300"/>
        <v>2839567024.1009302</v>
      </c>
      <c r="Q9635" s="170">
        <f>P9635/'Projections+Sensitivity'!$B$75</f>
        <v>21.033829808155037</v>
      </c>
    </row>
    <row r="9636" spans="1:17">
      <c r="A9636" s="222">
        <v>102597054.885996</v>
      </c>
      <c r="B9636" s="223">
        <v>198323879.749722</v>
      </c>
      <c r="C9636" s="223">
        <v>312807654.76991898</v>
      </c>
      <c r="D9636" s="222">
        <v>339033107.847516</v>
      </c>
      <c r="E9636" s="222">
        <v>224252449.286217</v>
      </c>
      <c r="F9636" s="224">
        <f>E9636*(1+'Projections+Sensitivity'!$B$64)/('Projections+Sensitivity'!$B$63-'Projections+Sensitivity'!$B$64)</f>
        <v>1972994243.7163124</v>
      </c>
      <c r="G9636" s="170">
        <f>A9636/'Projections+Sensitivity'!B$67</f>
        <v>90979408.880418509</v>
      </c>
      <c r="H9636" s="170">
        <f>B9636/'Projections+Sensitivity'!C$67</f>
        <v>155952177.43385923</v>
      </c>
      <c r="I9636" s="170">
        <f>C9636/'Projections+Sensitivity'!D$67</f>
        <v>218123281.02385661</v>
      </c>
      <c r="J9636" s="170">
        <f>D9636/'Projections+Sensitivity'!E$67</f>
        <v>209640398.60951447</v>
      </c>
      <c r="K9636" s="170">
        <f>E9636/'Projections+Sensitivity'!F$67</f>
        <v>122964083.64188655</v>
      </c>
      <c r="L9636" s="170">
        <f>F9636/'Projections+Sensitivity'!F$67</f>
        <v>1081849629.6539869</v>
      </c>
      <c r="M9636" s="170">
        <f t="shared" si="301"/>
        <v>1879508979.2435222</v>
      </c>
      <c r="N9636" s="171">
        <f>'Projections+Sensitivity'!$B$72</f>
        <v>418000000</v>
      </c>
      <c r="O9636" s="171">
        <f>'Projections+Sensitivity'!$B$73</f>
        <v>634000000</v>
      </c>
      <c r="P9636" s="170">
        <f t="shared" si="300"/>
        <v>1663508979.2435222</v>
      </c>
      <c r="Q9636" s="170">
        <f>P9636/'Projections+Sensitivity'!$B$75</f>
        <v>12.322288735137201</v>
      </c>
    </row>
    <row r="9637" spans="1:17">
      <c r="A9637" s="222">
        <v>-199285558.07389101</v>
      </c>
      <c r="B9637" s="223">
        <v>690636809.69563997</v>
      </c>
      <c r="C9637" s="223">
        <v>797424202.04217601</v>
      </c>
      <c r="D9637" s="222">
        <v>366813575.57817602</v>
      </c>
      <c r="E9637" s="222">
        <v>410509909.94288498</v>
      </c>
      <c r="F9637" s="224">
        <f>E9637*(1+'Projections+Sensitivity'!$B$64)/('Projections+Sensitivity'!$B$63-'Projections+Sensitivity'!$B$64)</f>
        <v>3611704986.4284091</v>
      </c>
      <c r="G9637" s="170">
        <f>A9637/'Projections+Sensitivity'!B$67</f>
        <v>-176719324.85892144</v>
      </c>
      <c r="H9637" s="170">
        <f>B9637/'Projections+Sensitivity'!C$67</f>
        <v>543082932.94751298</v>
      </c>
      <c r="I9637" s="170">
        <f>C9637/'Projections+Sensitivity'!D$67</f>
        <v>556050277.75041747</v>
      </c>
      <c r="J9637" s="170">
        <f>D9637/'Projections+Sensitivity'!E$67</f>
        <v>226818391.53648752</v>
      </c>
      <c r="K9637" s="170">
        <f>E9637/'Projections+Sensitivity'!F$67</f>
        <v>225094419.53793055</v>
      </c>
      <c r="L9637" s="170">
        <f>F9637/'Projections+Sensitivity'!F$67</f>
        <v>1980401977.5684898</v>
      </c>
      <c r="M9637" s="170">
        <f t="shared" si="301"/>
        <v>3354728674.4819169</v>
      </c>
      <c r="N9637" s="171">
        <f>'Projections+Sensitivity'!$B$72</f>
        <v>418000000</v>
      </c>
      <c r="O9637" s="171">
        <f>'Projections+Sensitivity'!$B$73</f>
        <v>634000000</v>
      </c>
      <c r="P9637" s="170">
        <f t="shared" si="300"/>
        <v>3138728674.4819169</v>
      </c>
      <c r="Q9637" s="170">
        <f>P9637/'Projections+Sensitivity'!$B$75</f>
        <v>23.249842033199386</v>
      </c>
    </row>
    <row r="9638" spans="1:17">
      <c r="A9638" s="222">
        <v>1241717201.31653</v>
      </c>
      <c r="B9638" s="223">
        <v>27105741.791187402</v>
      </c>
      <c r="C9638" s="223">
        <v>886927048.00642502</v>
      </c>
      <c r="D9638" s="222">
        <v>1325231391.0841601</v>
      </c>
      <c r="E9638" s="222">
        <v>715420849.90057898</v>
      </c>
      <c r="F9638" s="224">
        <f>E9638*(1+'Projections+Sensitivity'!$B$64)/('Projections+Sensitivity'!$B$63-'Projections+Sensitivity'!$B$64)</f>
        <v>6294340254.3930626</v>
      </c>
      <c r="G9638" s="170">
        <f>A9638/'Projections+Sensitivity'!B$67</f>
        <v>1101110525.0336525</v>
      </c>
      <c r="H9638" s="170">
        <f>B9638/'Projections+Sensitivity'!C$67</f>
        <v>21314626.653281555</v>
      </c>
      <c r="I9638" s="170">
        <f>C9638/'Projections+Sensitivity'!D$67</f>
        <v>618461328.51915407</v>
      </c>
      <c r="J9638" s="170">
        <f>D9638/'Projections+Sensitivity'!E$67</f>
        <v>819454002.11969364</v>
      </c>
      <c r="K9638" s="170">
        <f>E9638/'Projections+Sensitivity'!F$67</f>
        <v>392285879.17916322</v>
      </c>
      <c r="L9638" s="170">
        <f>F9638/'Projections+Sensitivity'!F$67</f>
        <v>3451368241.3512535</v>
      </c>
      <c r="M9638" s="170">
        <f t="shared" si="301"/>
        <v>6403994602.8561983</v>
      </c>
      <c r="N9638" s="171">
        <f>'Projections+Sensitivity'!$B$72</f>
        <v>418000000</v>
      </c>
      <c r="O9638" s="171">
        <f>'Projections+Sensitivity'!$B$73</f>
        <v>634000000</v>
      </c>
      <c r="P9638" s="170">
        <f t="shared" si="300"/>
        <v>6187994602.8561983</v>
      </c>
      <c r="Q9638" s="170">
        <f>P9638/'Projections+Sensitivity'!$B$75</f>
        <v>45.836997058194065</v>
      </c>
    </row>
    <row r="9639" spans="1:17">
      <c r="A9639" s="222">
        <v>386596164.46427602</v>
      </c>
      <c r="B9639" s="223">
        <v>-66042474.060852699</v>
      </c>
      <c r="C9639" s="223">
        <v>385234739.37666798</v>
      </c>
      <c r="D9639" s="222">
        <v>626145718.04221702</v>
      </c>
      <c r="E9639" s="222">
        <v>874254834.59233797</v>
      </c>
      <c r="F9639" s="224">
        <f>E9639*(1+'Projections+Sensitivity'!$B$64)/('Projections+Sensitivity'!$B$63-'Projections+Sensitivity'!$B$64)</f>
        <v>7691776663.6756878</v>
      </c>
      <c r="G9639" s="170">
        <f>A9639/'Projections+Sensitivity'!B$67</f>
        <v>342819689.68290275</v>
      </c>
      <c r="H9639" s="170">
        <f>B9639/'Projections+Sensitivity'!C$67</f>
        <v>-51932564.277719475</v>
      </c>
      <c r="I9639" s="170">
        <f>C9639/'Projections+Sensitivity'!D$67</f>
        <v>268627266.74324882</v>
      </c>
      <c r="J9639" s="170">
        <f>D9639/'Projections+Sensitivity'!E$67</f>
        <v>387175868.31386733</v>
      </c>
      <c r="K9639" s="170">
        <f>E9639/'Projections+Sensitivity'!F$67</f>
        <v>479379132.52367413</v>
      </c>
      <c r="L9639" s="170">
        <f>F9639/'Projections+Sensitivity'!F$67</f>
        <v>4217622915.7692404</v>
      </c>
      <c r="M9639" s="170">
        <f t="shared" si="301"/>
        <v>5643692308.7552137</v>
      </c>
      <c r="N9639" s="171">
        <f>'Projections+Sensitivity'!$B$72</f>
        <v>418000000</v>
      </c>
      <c r="O9639" s="171">
        <f>'Projections+Sensitivity'!$B$73</f>
        <v>634000000</v>
      </c>
      <c r="P9639" s="170">
        <f t="shared" si="300"/>
        <v>5427692308.7552137</v>
      </c>
      <c r="Q9639" s="170">
        <f>P9639/'Projections+Sensitivity'!$B$75</f>
        <v>40.205128213001586</v>
      </c>
    </row>
    <row r="9640" spans="1:17">
      <c r="A9640" s="222">
        <v>177601464.030927</v>
      </c>
      <c r="B9640" s="223">
        <v>41861814.814827196</v>
      </c>
      <c r="C9640" s="223">
        <v>740718264.80369496</v>
      </c>
      <c r="D9640" s="222">
        <v>1085911697.6575201</v>
      </c>
      <c r="E9640" s="222">
        <v>312652324.08535302</v>
      </c>
      <c r="F9640" s="224">
        <f>E9640*(1+'Projections+Sensitivity'!$B$64)/('Projections+Sensitivity'!$B$63-'Projections+Sensitivity'!$B$64)</f>
        <v>2750744697.1855302</v>
      </c>
      <c r="G9640" s="170">
        <f>A9640/'Projections+Sensitivity'!B$67</f>
        <v>157490643.68158728</v>
      </c>
      <c r="H9640" s="170">
        <f>B9640/'Projections+Sensitivity'!C$67</f>
        <v>32918079.153876774</v>
      </c>
      <c r="I9640" s="170">
        <f>C9640/'Projections+Sensitivity'!D$67</f>
        <v>516508773.90490544</v>
      </c>
      <c r="J9640" s="170">
        <f>D9640/'Projections+Sensitivity'!E$67</f>
        <v>671471180.49027145</v>
      </c>
      <c r="K9640" s="170">
        <f>E9640/'Projections+Sensitivity'!F$67</f>
        <v>171436283.75979781</v>
      </c>
      <c r="L9640" s="170">
        <f>F9640/'Projections+Sensitivity'!F$67</f>
        <v>1508312627.5713167</v>
      </c>
      <c r="M9640" s="170">
        <f t="shared" si="301"/>
        <v>3058137588.5617552</v>
      </c>
      <c r="N9640" s="171">
        <f>'Projections+Sensitivity'!$B$72</f>
        <v>418000000</v>
      </c>
      <c r="O9640" s="171">
        <f>'Projections+Sensitivity'!$B$73</f>
        <v>634000000</v>
      </c>
      <c r="P9640" s="170">
        <f t="shared" si="300"/>
        <v>2842137588.5617552</v>
      </c>
      <c r="Q9640" s="170">
        <f>P9640/'Projections+Sensitivity'!$B$75</f>
        <v>21.052871026383372</v>
      </c>
    </row>
    <row r="9641" spans="1:17">
      <c r="A9641" s="222">
        <v>-50183151.8938917</v>
      </c>
      <c r="B9641" s="223">
        <v>573211843.00280201</v>
      </c>
      <c r="C9641" s="223">
        <v>384592316.12321103</v>
      </c>
      <c r="D9641" s="222">
        <v>255443173.97360501</v>
      </c>
      <c r="E9641" s="222">
        <v>774523933.18320704</v>
      </c>
      <c r="F9641" s="224">
        <f>E9641*(1+'Projections+Sensitivity'!$B$64)/('Projections+Sensitivity'!$B$63-'Projections+Sensitivity'!$B$64)</f>
        <v>6814334767.1561298</v>
      </c>
      <c r="G9641" s="170">
        <f>A9641/'Projections+Sensitivity'!B$67</f>
        <v>-44500629.186049946</v>
      </c>
      <c r="H9641" s="170">
        <f>B9641/'Projections+Sensitivity'!C$67</f>
        <v>450745695.1728363</v>
      </c>
      <c r="I9641" s="170">
        <f>C9641/'Projections+Sensitivity'!D$67</f>
        <v>268179299.86739624</v>
      </c>
      <c r="J9641" s="170">
        <f>D9641/'Projections+Sensitivity'!E$67</f>
        <v>157952741.4118841</v>
      </c>
      <c r="K9641" s="170">
        <f>E9641/'Projections+Sensitivity'!F$67</f>
        <v>424693803.81673437</v>
      </c>
      <c r="L9641" s="170">
        <f>F9641/'Projections+Sensitivity'!F$67</f>
        <v>3736496225.3007684</v>
      </c>
      <c r="M9641" s="170">
        <f t="shared" si="301"/>
        <v>4993567136.3835697</v>
      </c>
      <c r="N9641" s="171">
        <f>'Projections+Sensitivity'!$B$72</f>
        <v>418000000</v>
      </c>
      <c r="O9641" s="171">
        <f>'Projections+Sensitivity'!$B$73</f>
        <v>634000000</v>
      </c>
      <c r="P9641" s="170">
        <f t="shared" si="300"/>
        <v>4777567136.3835697</v>
      </c>
      <c r="Q9641" s="170">
        <f>P9641/'Projections+Sensitivity'!$B$75</f>
        <v>35.38938619543385</v>
      </c>
    </row>
    <row r="9642" spans="1:17">
      <c r="A9642" s="222">
        <v>122363434.21405099</v>
      </c>
      <c r="B9642" s="223">
        <v>280924593.66447002</v>
      </c>
      <c r="C9642" s="223">
        <v>640360786.64336705</v>
      </c>
      <c r="D9642" s="222">
        <v>912413341.73607695</v>
      </c>
      <c r="E9642" s="222">
        <v>1027047433.71118</v>
      </c>
      <c r="F9642" s="224">
        <f>E9642*(1+'Projections+Sensitivity'!$B$64)/('Projections+Sensitivity'!$B$63-'Projections+Sensitivity'!$B$64)</f>
        <v>9036060391.6949654</v>
      </c>
      <c r="G9642" s="170">
        <f>A9642/'Projections+Sensitivity'!B$67</f>
        <v>108507529.04888576</v>
      </c>
      <c r="H9642" s="170">
        <f>B9642/'Projections+Sensitivity'!C$67</f>
        <v>220905329.86740667</v>
      </c>
      <c r="I9642" s="170">
        <f>C9642/'Projections+Sensitivity'!D$67</f>
        <v>446528701.23784792</v>
      </c>
      <c r="J9642" s="170">
        <f>D9642/'Projections+Sensitivity'!E$67</f>
        <v>564188842.41895366</v>
      </c>
      <c r="K9642" s="170">
        <f>E9642/'Projections+Sensitivity'!F$67</f>
        <v>563159719.97193468</v>
      </c>
      <c r="L9642" s="170">
        <f>F9642/'Projections+Sensitivity'!F$67</f>
        <v>4954732442.5401888</v>
      </c>
      <c r="M9642" s="170">
        <f t="shared" si="301"/>
        <v>6858022565.0852175</v>
      </c>
      <c r="N9642" s="171">
        <f>'Projections+Sensitivity'!$B$72</f>
        <v>418000000</v>
      </c>
      <c r="O9642" s="171">
        <f>'Projections+Sensitivity'!$B$73</f>
        <v>634000000</v>
      </c>
      <c r="P9642" s="170">
        <f t="shared" si="300"/>
        <v>6642022565.0852175</v>
      </c>
      <c r="Q9642" s="170">
        <f>P9642/'Projections+Sensitivity'!$B$75</f>
        <v>49.200167148779386</v>
      </c>
    </row>
    <row r="9643" spans="1:17">
      <c r="A9643" s="222">
        <v>240794360.73743299</v>
      </c>
      <c r="B9643" s="223">
        <v>903252465.23755002</v>
      </c>
      <c r="C9643" s="223">
        <v>1127710042.02402</v>
      </c>
      <c r="D9643" s="222">
        <v>965269788.36470902</v>
      </c>
      <c r="E9643" s="222">
        <v>1205445796.74667</v>
      </c>
      <c r="F9643" s="224">
        <f>E9643*(1+'Projections+Sensitivity'!$B$64)/('Projections+Sensitivity'!$B$63-'Projections+Sensitivity'!$B$64)</f>
        <v>10605626050.744684</v>
      </c>
      <c r="G9643" s="170">
        <f>A9643/'Projections+Sensitivity'!B$67</f>
        <v>213527850.5408653</v>
      </c>
      <c r="H9643" s="170">
        <f>B9643/'Projections+Sensitivity'!C$67</f>
        <v>710273462.29845333</v>
      </c>
      <c r="I9643" s="170">
        <f>C9643/'Projections+Sensitivity'!D$67</f>
        <v>786361237.19784689</v>
      </c>
      <c r="J9643" s="170">
        <f>D9643/'Projections+Sensitivity'!E$67</f>
        <v>596872513.37563407</v>
      </c>
      <c r="K9643" s="170">
        <f>E9643/'Projections+Sensitivity'!F$67</f>
        <v>660980686.04697466</v>
      </c>
      <c r="L9643" s="170">
        <f>F9643/'Projections+Sensitivity'!F$67</f>
        <v>5815370547.4756365</v>
      </c>
      <c r="M9643" s="170">
        <f t="shared" si="301"/>
        <v>8783386296.9354115</v>
      </c>
      <c r="N9643" s="171">
        <f>'Projections+Sensitivity'!$B$72</f>
        <v>418000000</v>
      </c>
      <c r="O9643" s="171">
        <f>'Projections+Sensitivity'!$B$73</f>
        <v>634000000</v>
      </c>
      <c r="P9643" s="170">
        <f t="shared" si="300"/>
        <v>8567386296.9354115</v>
      </c>
      <c r="Q9643" s="170">
        <f>P9643/'Projections+Sensitivity'!$B$75</f>
        <v>63.462120718040083</v>
      </c>
    </row>
    <row r="9644" spans="1:17">
      <c r="A9644" s="222">
        <v>447719482.19928598</v>
      </c>
      <c r="B9644" s="223">
        <v>675494079.94666505</v>
      </c>
      <c r="C9644" s="223">
        <v>229882802.578302</v>
      </c>
      <c r="D9644" s="222">
        <v>322487847.83430701</v>
      </c>
      <c r="E9644" s="222">
        <v>372666658.90916097</v>
      </c>
      <c r="F9644" s="224">
        <f>E9644*(1+'Projections+Sensitivity'!$B$64)/('Projections+Sensitivity'!$B$63-'Projections+Sensitivity'!$B$64)</f>
        <v>3278756487.1335216</v>
      </c>
      <c r="G9644" s="170">
        <f>A9644/'Projections+Sensitivity'!B$67</f>
        <v>397021667.72720867</v>
      </c>
      <c r="H9644" s="170">
        <f>B9644/'Projections+Sensitivity'!C$67</f>
        <v>531175432.55156827</v>
      </c>
      <c r="I9644" s="170">
        <f>C9644/'Projections+Sensitivity'!D$67</f>
        <v>160299117.95547491</v>
      </c>
      <c r="J9644" s="170">
        <f>D9644/'Projections+Sensitivity'!E$67</f>
        <v>199409672.39434138</v>
      </c>
      <c r="K9644" s="170">
        <f>E9644/'Projections+Sensitivity'!F$67</f>
        <v>204343873.89081216</v>
      </c>
      <c r="L9644" s="170">
        <f>F9644/'Projections+Sensitivity'!F$67</f>
        <v>1797836715.7573071</v>
      </c>
      <c r="M9644" s="170">
        <f t="shared" si="301"/>
        <v>3290086480.2767124</v>
      </c>
      <c r="N9644" s="171">
        <f>'Projections+Sensitivity'!$B$72</f>
        <v>418000000</v>
      </c>
      <c r="O9644" s="171">
        <f>'Projections+Sensitivity'!$B$73</f>
        <v>634000000</v>
      </c>
      <c r="P9644" s="170">
        <f t="shared" si="300"/>
        <v>3074086480.2767124</v>
      </c>
      <c r="Q9644" s="170">
        <f>P9644/'Projections+Sensitivity'!$B$75</f>
        <v>22.771010965012685</v>
      </c>
    </row>
    <row r="9645" spans="1:17">
      <c r="A9645" s="222">
        <v>347742539.279167</v>
      </c>
      <c r="B9645" s="223">
        <v>886079797.36930203</v>
      </c>
      <c r="C9645" s="223">
        <v>184966368.88232401</v>
      </c>
      <c r="D9645" s="222">
        <v>-70718218.719164193</v>
      </c>
      <c r="E9645" s="222">
        <v>104610272.60667101</v>
      </c>
      <c r="F9645" s="224">
        <f>E9645*(1+'Projections+Sensitivity'!$B$64)/('Projections+Sensitivity'!$B$63-'Projections+Sensitivity'!$B$64)</f>
        <v>920371065.48223388</v>
      </c>
      <c r="G9645" s="170">
        <f>A9645/'Projections+Sensitivity'!B$67</f>
        <v>308365680.6849792</v>
      </c>
      <c r="H9645" s="170">
        <f>B9645/'Projections+Sensitivity'!C$67</f>
        <v>696769718.07067084</v>
      </c>
      <c r="I9645" s="170">
        <f>C9645/'Projections+Sensitivity'!D$67</f>
        <v>128978529.27978057</v>
      </c>
      <c r="J9645" s="170">
        <f>D9645/'Projections+Sensitivity'!E$67</f>
        <v>-43728459.604919471</v>
      </c>
      <c r="K9645" s="170">
        <f>E9645/'Projections+Sensitivity'!F$67</f>
        <v>57360828.617704868</v>
      </c>
      <c r="L9645" s="170">
        <f>F9645/'Projections+Sensitivity'!F$67</f>
        <v>504665991.55439168</v>
      </c>
      <c r="M9645" s="170">
        <f t="shared" si="301"/>
        <v>1652412288.6026077</v>
      </c>
      <c r="N9645" s="171">
        <f>'Projections+Sensitivity'!$B$72</f>
        <v>418000000</v>
      </c>
      <c r="O9645" s="171">
        <f>'Projections+Sensitivity'!$B$73</f>
        <v>634000000</v>
      </c>
      <c r="P9645" s="170">
        <f t="shared" si="300"/>
        <v>1436412288.6026077</v>
      </c>
      <c r="Q9645" s="170">
        <f>P9645/'Projections+Sensitivity'!$B$75</f>
        <v>10.640091026685983</v>
      </c>
    </row>
    <row r="9646" spans="1:17">
      <c r="A9646" s="222">
        <v>410382194.533216</v>
      </c>
      <c r="B9646" s="223">
        <v>-49076677.014235198</v>
      </c>
      <c r="C9646" s="223">
        <v>199315986.58644199</v>
      </c>
      <c r="D9646" s="222">
        <v>-32035896.724167399</v>
      </c>
      <c r="E9646" s="222">
        <v>-24062679.0764984</v>
      </c>
      <c r="F9646" s="224">
        <f>E9646*(1+'Projections+Sensitivity'!$B$64)/('Projections+Sensitivity'!$B$63-'Projections+Sensitivity'!$B$64)</f>
        <v>-211705724.76437268</v>
      </c>
      <c r="G9646" s="170">
        <f>A9646/'Projections+Sensitivity'!B$67</f>
        <v>363912292.75702274</v>
      </c>
      <c r="H9646" s="170">
        <f>B9646/'Projections+Sensitivity'!C$67</f>
        <v>-38591493.123504892</v>
      </c>
      <c r="I9646" s="170">
        <f>C9646/'Projections+Sensitivity'!D$67</f>
        <v>138984632.54270247</v>
      </c>
      <c r="J9646" s="170">
        <f>D9646/'Projections+Sensitivity'!E$67</f>
        <v>-19809328.362374268</v>
      </c>
      <c r="K9646" s="170">
        <f>E9646/'Projections+Sensitivity'!F$67</f>
        <v>-13194260.718347833</v>
      </c>
      <c r="L9646" s="170">
        <f>F9646/'Projections+Sensitivity'!F$67</f>
        <v>-116084352.8365089</v>
      </c>
      <c r="M9646" s="170">
        <f t="shared" si="301"/>
        <v>315217490.25898933</v>
      </c>
      <c r="N9646" s="171">
        <f>'Projections+Sensitivity'!$B$72</f>
        <v>418000000</v>
      </c>
      <c r="O9646" s="171">
        <f>'Projections+Sensitivity'!$B$73</f>
        <v>634000000</v>
      </c>
      <c r="P9646" s="170">
        <f t="shared" si="300"/>
        <v>99217490.258989334</v>
      </c>
      <c r="Q9646" s="170">
        <f>P9646/'Projections+Sensitivity'!$B$75</f>
        <v>0.73494437228880993</v>
      </c>
    </row>
    <row r="9647" spans="1:17">
      <c r="A9647" s="222">
        <v>-204577885.74689901</v>
      </c>
      <c r="B9647" s="223">
        <v>-517888876.864106</v>
      </c>
      <c r="C9647" s="223">
        <v>90757427.113510698</v>
      </c>
      <c r="D9647" s="222">
        <v>941389447.89566898</v>
      </c>
      <c r="E9647" s="222">
        <v>84363477.811988294</v>
      </c>
      <c r="F9647" s="224">
        <f>E9647*(1+'Projections+Sensitivity'!$B$64)/('Projections+Sensitivity'!$B$63-'Projections+Sensitivity'!$B$64)</f>
        <v>742237851.28206408</v>
      </c>
      <c r="G9647" s="170">
        <f>A9647/'Projections+Sensitivity'!B$67</f>
        <v>-181412372.27462721</v>
      </c>
      <c r="H9647" s="170">
        <f>B9647/'Projections+Sensitivity'!C$67</f>
        <v>-407242426.4675386</v>
      </c>
      <c r="I9647" s="170">
        <f>C9647/'Projections+Sensitivity'!D$67</f>
        <v>63285880.244341709</v>
      </c>
      <c r="J9647" s="170">
        <f>D9647/'Projections+Sensitivity'!E$67</f>
        <v>582106155.81650126</v>
      </c>
      <c r="K9647" s="170">
        <f>E9647/'Projections+Sensitivity'!F$67</f>
        <v>46258927.271530829</v>
      </c>
      <c r="L9647" s="170">
        <f>F9647/'Projections+Sensitivity'!F$67</f>
        <v>406990414.23059016</v>
      </c>
      <c r="M9647" s="170">
        <f t="shared" si="301"/>
        <v>509986578.82079816</v>
      </c>
      <c r="N9647" s="171">
        <f>'Projections+Sensitivity'!$B$72</f>
        <v>418000000</v>
      </c>
      <c r="O9647" s="171">
        <f>'Projections+Sensitivity'!$B$73</f>
        <v>634000000</v>
      </c>
      <c r="P9647" s="170">
        <f t="shared" si="300"/>
        <v>293986578.82079816</v>
      </c>
      <c r="Q9647" s="170">
        <f>P9647/'Projections+Sensitivity'!$B$75</f>
        <v>2.1776783616355417</v>
      </c>
    </row>
    <row r="9648" spans="1:17">
      <c r="A9648" s="222">
        <v>-110156275.202775</v>
      </c>
      <c r="B9648" s="223">
        <v>-206308719.51667899</v>
      </c>
      <c r="C9648" s="223">
        <v>43684177.837606698</v>
      </c>
      <c r="D9648" s="222">
        <v>78066021.911634102</v>
      </c>
      <c r="E9648" s="222">
        <v>643882404.40275204</v>
      </c>
      <c r="F9648" s="224">
        <f>E9648*(1+'Projections+Sensitivity'!$B$64)/('Projections+Sensitivity'!$B$63-'Projections+Sensitivity'!$B$64)</f>
        <v>5664938249.5503845</v>
      </c>
      <c r="G9648" s="170">
        <f>A9648/'Projections+Sensitivity'!B$67</f>
        <v>-97682655.837961301</v>
      </c>
      <c r="H9648" s="170">
        <f>B9648/'Projections+Sensitivity'!C$67</f>
        <v>-162231064.01922089</v>
      </c>
      <c r="I9648" s="170">
        <f>C9648/'Projections+Sensitivity'!D$67</f>
        <v>30461326.804093037</v>
      </c>
      <c r="J9648" s="170">
        <f>D9648/'Projections+Sensitivity'!E$67</f>
        <v>48271958.025924616</v>
      </c>
      <c r="K9648" s="170">
        <f>E9648/'Projections+Sensitivity'!F$67</f>
        <v>353059286.89977181</v>
      </c>
      <c r="L9648" s="170">
        <f>F9648/'Projections+Sensitivity'!F$67</f>
        <v>3106248975.032485</v>
      </c>
      <c r="M9648" s="170">
        <f t="shared" si="301"/>
        <v>3278127826.9050922</v>
      </c>
      <c r="N9648" s="171">
        <f>'Projections+Sensitivity'!$B$72</f>
        <v>418000000</v>
      </c>
      <c r="O9648" s="171">
        <f>'Projections+Sensitivity'!$B$73</f>
        <v>634000000</v>
      </c>
      <c r="P9648" s="170">
        <f t="shared" si="300"/>
        <v>3062127826.9050922</v>
      </c>
      <c r="Q9648" s="170">
        <f>P9648/'Projections+Sensitivity'!$B$75</f>
        <v>22.682428347445128</v>
      </c>
    </row>
    <row r="9649" spans="1:17">
      <c r="A9649" s="222">
        <v>-245025398.646341</v>
      </c>
      <c r="B9649" s="223">
        <v>603437825.09823501</v>
      </c>
      <c r="C9649" s="223">
        <v>383379839.78387302</v>
      </c>
      <c r="D9649" s="222">
        <v>771551059.27354395</v>
      </c>
      <c r="E9649" s="222">
        <v>910163280.17864299</v>
      </c>
      <c r="F9649" s="224">
        <f>E9649*(1+'Projections+Sensitivity'!$B$64)/('Projections+Sensitivity'!$B$63-'Projections+Sensitivity'!$B$64)</f>
        <v>8007702561.7788429</v>
      </c>
      <c r="G9649" s="170">
        <f>A9649/'Projections+Sensitivity'!B$67</f>
        <v>-217279784.04744431</v>
      </c>
      <c r="H9649" s="170">
        <f>B9649/'Projections+Sensitivity'!C$67</f>
        <v>474513925.85089827</v>
      </c>
      <c r="I9649" s="170">
        <f>C9649/'Projections+Sensitivity'!D$67</f>
        <v>267333830.41270936</v>
      </c>
      <c r="J9649" s="170">
        <f>D9649/'Projections+Sensitivity'!E$67</f>
        <v>477086950.71292865</v>
      </c>
      <c r="K9649" s="170">
        <f>E9649/'Projections+Sensitivity'!F$67</f>
        <v>499068768.5592165</v>
      </c>
      <c r="L9649" s="170">
        <f>F9649/'Projections+Sensitivity'!F$67</f>
        <v>4390854194.5474396</v>
      </c>
      <c r="M9649" s="170">
        <f t="shared" si="301"/>
        <v>5891577886.0357475</v>
      </c>
      <c r="N9649" s="171">
        <f>'Projections+Sensitivity'!$B$72</f>
        <v>418000000</v>
      </c>
      <c r="O9649" s="171">
        <f>'Projections+Sensitivity'!$B$73</f>
        <v>634000000</v>
      </c>
      <c r="P9649" s="170">
        <f t="shared" si="300"/>
        <v>5675577886.0357475</v>
      </c>
      <c r="Q9649" s="170">
        <f>P9649/'Projections+Sensitivity'!$B$75</f>
        <v>42.04131767433887</v>
      </c>
    </row>
    <row r="9650" spans="1:17">
      <c r="A9650" s="222">
        <v>303674067.64145702</v>
      </c>
      <c r="B9650" s="223">
        <v>493651854.29587102</v>
      </c>
      <c r="C9650" s="223">
        <v>-14398180.158558801</v>
      </c>
      <c r="D9650" s="222">
        <v>317145523.73355401</v>
      </c>
      <c r="E9650" s="222">
        <v>445142883.57419401</v>
      </c>
      <c r="F9650" s="224">
        <f>E9650*(1+'Projections+Sensitivity'!$B$64)/('Projections+Sensitivity'!$B$63-'Projections+Sensitivity'!$B$64)</f>
        <v>3916409161.7221208</v>
      </c>
      <c r="G9650" s="170">
        <f>A9650/'Projections+Sensitivity'!B$67</f>
        <v>269287331.85403633</v>
      </c>
      <c r="H9650" s="170">
        <f>B9650/'Projections+Sensitivity'!C$67</f>
        <v>388183619.98997355</v>
      </c>
      <c r="I9650" s="170">
        <f>C9650/'Projections+Sensitivity'!D$67</f>
        <v>-10039966.251041533</v>
      </c>
      <c r="J9650" s="170">
        <f>D9650/'Projections+Sensitivity'!E$67</f>
        <v>196106257.68923005</v>
      </c>
      <c r="K9650" s="170">
        <f>E9650/'Projections+Sensitivity'!F$67</f>
        <v>244084677.52584755</v>
      </c>
      <c r="L9650" s="170">
        <f>F9650/'Projections+Sensitivity'!F$67</f>
        <v>2147480062.1829746</v>
      </c>
      <c r="M9650" s="170">
        <f t="shared" si="301"/>
        <v>3235101982.9910202</v>
      </c>
      <c r="N9650" s="171">
        <f>'Projections+Sensitivity'!$B$72</f>
        <v>418000000</v>
      </c>
      <c r="O9650" s="171">
        <f>'Projections+Sensitivity'!$B$73</f>
        <v>634000000</v>
      </c>
      <c r="P9650" s="170">
        <f t="shared" si="300"/>
        <v>3019101982.9910202</v>
      </c>
      <c r="Q9650" s="170">
        <f>P9650/'Projections+Sensitivity'!$B$75</f>
        <v>22.363718392526074</v>
      </c>
    </row>
    <row r="9651" spans="1:17">
      <c r="A9651" s="222">
        <v>9041820.9245069604</v>
      </c>
      <c r="B9651" s="223">
        <v>153591056.16143301</v>
      </c>
      <c r="C9651" s="223">
        <v>63116806.7742678</v>
      </c>
      <c r="D9651" s="222">
        <v>198485662.528272</v>
      </c>
      <c r="E9651" s="222">
        <v>533736734.10228401</v>
      </c>
      <c r="F9651" s="224">
        <f>E9651*(1+'Projections+Sensitivity'!$B$64)/('Projections+Sensitivity'!$B$63-'Projections+Sensitivity'!$B$64)</f>
        <v>4695866231.9880114</v>
      </c>
      <c r="G9651" s="170">
        <f>A9651/'Projections+Sensitivity'!B$67</f>
        <v>8017964.2956449622</v>
      </c>
      <c r="H9651" s="170">
        <f>B9651/'Projections+Sensitivity'!C$67</f>
        <v>120776477.71397641</v>
      </c>
      <c r="I9651" s="170">
        <f>C9651/'Projections+Sensitivity'!D$67</f>
        <v>44011854.478044547</v>
      </c>
      <c r="J9651" s="170">
        <f>D9651/'Projections+Sensitivity'!E$67</f>
        <v>122733185.77905779</v>
      </c>
      <c r="K9651" s="170">
        <f>E9651/'Projections+Sensitivity'!F$67</f>
        <v>292663240.12869716</v>
      </c>
      <c r="L9651" s="170">
        <f>F9651/'Projections+Sensitivity'!F$67</f>
        <v>2574878847.2954884</v>
      </c>
      <c r="M9651" s="170">
        <f t="shared" si="301"/>
        <v>3163081569.6909094</v>
      </c>
      <c r="N9651" s="171">
        <f>'Projections+Sensitivity'!$B$72</f>
        <v>418000000</v>
      </c>
      <c r="O9651" s="171">
        <f>'Projections+Sensitivity'!$B$73</f>
        <v>634000000</v>
      </c>
      <c r="P9651" s="170">
        <f t="shared" si="300"/>
        <v>2947081569.6909094</v>
      </c>
      <c r="Q9651" s="170">
        <f>P9651/'Projections+Sensitivity'!$B$75</f>
        <v>21.830233849562291</v>
      </c>
    </row>
    <row r="9652" spans="1:17">
      <c r="A9652" s="222">
        <v>554243351.06061494</v>
      </c>
      <c r="B9652" s="223">
        <v>801094860.93223202</v>
      </c>
      <c r="C9652" s="223">
        <v>525399909.83259898</v>
      </c>
      <c r="D9652" s="222">
        <v>215485880.417362</v>
      </c>
      <c r="E9652" s="222">
        <v>575702397.57383204</v>
      </c>
      <c r="F9652" s="224">
        <f>E9652*(1+'Projections+Sensitivity'!$B$64)/('Projections+Sensitivity'!$B$63-'Projections+Sensitivity'!$B$64)</f>
        <v>5065084105.5347281</v>
      </c>
      <c r="G9652" s="170">
        <f>A9652/'Projections+Sensitivity'!B$67</f>
        <v>491483235.18085468</v>
      </c>
      <c r="H9652" s="170">
        <f>B9652/'Projections+Sensitivity'!C$67</f>
        <v>629941729.91732907</v>
      </c>
      <c r="I9652" s="170">
        <f>C9652/'Projections+Sensitivity'!D$67</f>
        <v>366365561.82302725</v>
      </c>
      <c r="J9652" s="170">
        <f>D9652/'Projections+Sensitivity'!E$67</f>
        <v>133245234.22572555</v>
      </c>
      <c r="K9652" s="170">
        <f>E9652/'Projections+Sensitivity'!F$67</f>
        <v>315674223.37381911</v>
      </c>
      <c r="L9652" s="170">
        <f>F9652/'Projections+Sensitivity'!F$67</f>
        <v>2777331652.735899</v>
      </c>
      <c r="M9652" s="170">
        <f t="shared" si="301"/>
        <v>4714041637.2566547</v>
      </c>
      <c r="N9652" s="171">
        <f>'Projections+Sensitivity'!$B$72</f>
        <v>418000000</v>
      </c>
      <c r="O9652" s="171">
        <f>'Projections+Sensitivity'!$B$73</f>
        <v>634000000</v>
      </c>
      <c r="P9652" s="170">
        <f t="shared" si="300"/>
        <v>4498041637.2566547</v>
      </c>
      <c r="Q9652" s="170">
        <f>P9652/'Projections+Sensitivity'!$B$75</f>
        <v>33.318826942641884</v>
      </c>
    </row>
    <row r="9653" spans="1:17">
      <c r="A9653" s="222">
        <v>447887068.450665</v>
      </c>
      <c r="B9653" s="223">
        <v>-443666813.970339</v>
      </c>
      <c r="C9653" s="223">
        <v>296794126.406973</v>
      </c>
      <c r="D9653" s="222">
        <v>660271940.81694496</v>
      </c>
      <c r="E9653" s="222">
        <v>635596868.63620305</v>
      </c>
      <c r="F9653" s="224">
        <f>E9653*(1+'Projections+Sensitivity'!$B$64)/('Projections+Sensitivity'!$B$63-'Projections+Sensitivity'!$B$64)</f>
        <v>5592041322.7808475</v>
      </c>
      <c r="G9653" s="170">
        <f>A9653/'Projections+Sensitivity'!B$67</f>
        <v>397170277.23752934</v>
      </c>
      <c r="H9653" s="170">
        <f>B9653/'Projections+Sensitivity'!C$67</f>
        <v>-348877834.48535681</v>
      </c>
      <c r="I9653" s="170">
        <f>C9653/'Projections+Sensitivity'!D$67</f>
        <v>206956919.54250625</v>
      </c>
      <c r="J9653" s="170">
        <f>D9653/'Projections+Sensitivity'!E$67</f>
        <v>408277745.32804012</v>
      </c>
      <c r="K9653" s="170">
        <f>E9653/'Projections+Sensitivity'!F$67</f>
        <v>348516088.74849796</v>
      </c>
      <c r="L9653" s="170">
        <f>F9653/'Projections+Sensitivity'!F$67</f>
        <v>3066277488.3037701</v>
      </c>
      <c r="M9653" s="170">
        <f t="shared" si="301"/>
        <v>4078320684.6749868</v>
      </c>
      <c r="N9653" s="171">
        <f>'Projections+Sensitivity'!$B$72</f>
        <v>418000000</v>
      </c>
      <c r="O9653" s="171">
        <f>'Projections+Sensitivity'!$B$73</f>
        <v>634000000</v>
      </c>
      <c r="P9653" s="170">
        <f t="shared" si="300"/>
        <v>3862320684.6749868</v>
      </c>
      <c r="Q9653" s="170">
        <f>P9653/'Projections+Sensitivity'!$B$75</f>
        <v>28.609782849444347</v>
      </c>
    </row>
    <row r="9654" spans="1:17">
      <c r="A9654" s="222">
        <v>724047881.20278502</v>
      </c>
      <c r="B9654" s="223">
        <v>665059383.70852399</v>
      </c>
      <c r="C9654" s="223">
        <v>842139748.75945699</v>
      </c>
      <c r="D9654" s="222">
        <v>631412734.89951599</v>
      </c>
      <c r="E9654" s="222">
        <v>432991557.57815498</v>
      </c>
      <c r="F9654" s="224">
        <f>E9654*(1+'Projections+Sensitivity'!$B$64)/('Projections+Sensitivity'!$B$63-'Projections+Sensitivity'!$B$64)</f>
        <v>3809500647.1439524</v>
      </c>
      <c r="G9654" s="170">
        <f>A9654/'Projections+Sensitivity'!B$67</f>
        <v>642059835.9879458</v>
      </c>
      <c r="H9654" s="170">
        <f>B9654/'Projections+Sensitivity'!C$67</f>
        <v>522970098.9263255</v>
      </c>
      <c r="I9654" s="170">
        <f>C9654/'Projections+Sensitivity'!D$67</f>
        <v>587230786.32819808</v>
      </c>
      <c r="J9654" s="170">
        <f>D9654/'Projections+Sensitivity'!E$67</f>
        <v>390432716.94572365</v>
      </c>
      <c r="K9654" s="170">
        <f>E9654/'Projections+Sensitivity'!F$67</f>
        <v>237421755.13239029</v>
      </c>
      <c r="L9654" s="170">
        <f>F9654/'Projections+Sensitivity'!F$67</f>
        <v>2088859041.2288558</v>
      </c>
      <c r="M9654" s="170">
        <f t="shared" si="301"/>
        <v>4468974234.5494394</v>
      </c>
      <c r="N9654" s="171">
        <f>'Projections+Sensitivity'!$B$72</f>
        <v>418000000</v>
      </c>
      <c r="O9654" s="171">
        <f>'Projections+Sensitivity'!$B$73</f>
        <v>634000000</v>
      </c>
      <c r="P9654" s="170">
        <f t="shared" si="300"/>
        <v>4252974234.5494394</v>
      </c>
      <c r="Q9654" s="170">
        <f>P9654/'Projections+Sensitivity'!$B$75</f>
        <v>31.503512848514365</v>
      </c>
    </row>
    <row r="9655" spans="1:17">
      <c r="A9655" s="222">
        <v>1068096104.29044</v>
      </c>
      <c r="B9655" s="223">
        <v>72636215.413068593</v>
      </c>
      <c r="C9655" s="223">
        <v>729943574.11141205</v>
      </c>
      <c r="D9655" s="222">
        <v>304553243.64749902</v>
      </c>
      <c r="E9655" s="222">
        <v>707504482.60826004</v>
      </c>
      <c r="F9655" s="224">
        <f>E9655*(1+'Projections+Sensitivity'!$B$64)/('Projections+Sensitivity'!$B$63-'Projections+Sensitivity'!$B$64)</f>
        <v>6224691306.7512255</v>
      </c>
      <c r="G9655" s="170">
        <f>A9655/'Projections+Sensitivity'!B$67</f>
        <v>947149528.841748</v>
      </c>
      <c r="H9655" s="170">
        <f>B9655/'Projections+Sensitivity'!C$67</f>
        <v>57117559.259722844</v>
      </c>
      <c r="I9655" s="170">
        <f>C9655/'Projections+Sensitivity'!D$67</f>
        <v>508995495.85694134</v>
      </c>
      <c r="J9655" s="170">
        <f>D9655/'Projections+Sensitivity'!E$67</f>
        <v>188319848.17482203</v>
      </c>
      <c r="K9655" s="170">
        <f>E9655/'Projections+Sensitivity'!F$67</f>
        <v>387945106.74626017</v>
      </c>
      <c r="L9655" s="170">
        <f>F9655/'Projections+Sensitivity'!F$67</f>
        <v>3413177715.2247386</v>
      </c>
      <c r="M9655" s="170">
        <f t="shared" si="301"/>
        <v>5502705254.1042328</v>
      </c>
      <c r="N9655" s="171">
        <f>'Projections+Sensitivity'!$B$72</f>
        <v>418000000</v>
      </c>
      <c r="O9655" s="171">
        <f>'Projections+Sensitivity'!$B$73</f>
        <v>634000000</v>
      </c>
      <c r="P9655" s="170">
        <f t="shared" si="300"/>
        <v>5286705254.1042328</v>
      </c>
      <c r="Q9655" s="170">
        <f>P9655/'Projections+Sensitivity'!$B$75</f>
        <v>39.160779660031352</v>
      </c>
    </row>
    <row r="9656" spans="1:17">
      <c r="A9656" s="222">
        <v>-303234804.957192</v>
      </c>
      <c r="B9656" s="223">
        <v>1182339428.89727</v>
      </c>
      <c r="C9656" s="223">
        <v>1202333186.4579501</v>
      </c>
      <c r="D9656" s="222">
        <v>463245482.59022099</v>
      </c>
      <c r="E9656" s="222">
        <v>312309273.05173302</v>
      </c>
      <c r="F9656" s="224">
        <f>E9656*(1+'Projections+Sensitivity'!$B$64)/('Projections+Sensitivity'!$B$63-'Projections+Sensitivity'!$B$64)</f>
        <v>2747726501.7687693</v>
      </c>
      <c r="G9656" s="170">
        <f>A9656/'Projections+Sensitivity'!B$67</f>
        <v>-268897809.37308341</v>
      </c>
      <c r="H9656" s="170">
        <f>B9656/'Projections+Sensitivity'!C$67</f>
        <v>929733770.00856745</v>
      </c>
      <c r="I9656" s="170">
        <f>C9656/'Projections+Sensitivity'!D$67</f>
        <v>838396553.00947022</v>
      </c>
      <c r="J9656" s="170">
        <f>D9656/'Projections+Sensitivity'!E$67</f>
        <v>286446855.41433728</v>
      </c>
      <c r="K9656" s="170">
        <f>E9656/'Projections+Sensitivity'!F$67</f>
        <v>171248178.98713759</v>
      </c>
      <c r="L9656" s="170">
        <f>F9656/'Projections+Sensitivity'!F$67</f>
        <v>1506657664.0030015</v>
      </c>
      <c r="M9656" s="170">
        <f t="shared" si="301"/>
        <v>3463585212.0494304</v>
      </c>
      <c r="N9656" s="171">
        <f>'Projections+Sensitivity'!$B$72</f>
        <v>418000000</v>
      </c>
      <c r="O9656" s="171">
        <f>'Projections+Sensitivity'!$B$73</f>
        <v>634000000</v>
      </c>
      <c r="P9656" s="170">
        <f t="shared" si="300"/>
        <v>3247585212.0494304</v>
      </c>
      <c r="Q9656" s="170">
        <f>P9656/'Projections+Sensitivity'!$B$75</f>
        <v>24.056186755921708</v>
      </c>
    </row>
    <row r="9657" spans="1:17">
      <c r="A9657" s="222">
        <v>249738536.52999899</v>
      </c>
      <c r="B9657" s="223">
        <v>436835684.04715598</v>
      </c>
      <c r="C9657" s="223">
        <v>782985559.28210902</v>
      </c>
      <c r="D9657" s="222">
        <v>638710579.29205704</v>
      </c>
      <c r="E9657" s="222">
        <v>842624432.074175</v>
      </c>
      <c r="F9657" s="224">
        <f>E9657*(1+'Projections+Sensitivity'!$B$64)/('Projections+Sensitivity'!$B$63-'Projections+Sensitivity'!$B$64)</f>
        <v>7413489392.8191061</v>
      </c>
      <c r="G9657" s="170">
        <f>A9657/'Projections+Sensitivity'!B$67</f>
        <v>221459226.61627424</v>
      </c>
      <c r="H9657" s="170">
        <f>B9657/'Projections+Sensitivity'!C$67</f>
        <v>343506168.76765102</v>
      </c>
      <c r="I9657" s="170">
        <f>C9657/'Projections+Sensitivity'!D$67</f>
        <v>545982096.60352826</v>
      </c>
      <c r="J9657" s="170">
        <f>D9657/'Projections+Sensitivity'!E$67</f>
        <v>394945323.44942427</v>
      </c>
      <c r="K9657" s="170">
        <f>E9657/'Projections+Sensitivity'!F$67</f>
        <v>462035270.84791684</v>
      </c>
      <c r="L9657" s="170">
        <f>F9657/'Projections+Sensitivity'!F$67</f>
        <v>4065029981.5159054</v>
      </c>
      <c r="M9657" s="170">
        <f t="shared" si="301"/>
        <v>6032958067.8007002</v>
      </c>
      <c r="N9657" s="171">
        <f>'Projections+Sensitivity'!$B$72</f>
        <v>418000000</v>
      </c>
      <c r="O9657" s="171">
        <f>'Projections+Sensitivity'!$B$73</f>
        <v>634000000</v>
      </c>
      <c r="P9657" s="170">
        <f t="shared" si="300"/>
        <v>5816958067.8007002</v>
      </c>
      <c r="Q9657" s="170">
        <f>P9657/'Projections+Sensitivity'!$B$75</f>
        <v>43.088578280005187</v>
      </c>
    </row>
    <row r="9658" spans="1:17">
      <c r="A9658" s="222">
        <v>126271638.196125</v>
      </c>
      <c r="B9658" s="223">
        <v>-244797748.38738799</v>
      </c>
      <c r="C9658" s="223">
        <v>452084171.61488402</v>
      </c>
      <c r="D9658" s="222">
        <v>-104084419.709888</v>
      </c>
      <c r="E9658" s="222">
        <v>584978702.75879598</v>
      </c>
      <c r="F9658" s="224">
        <f>E9658*(1+'Projections+Sensitivity'!$B$64)/('Projections+Sensitivity'!$B$63-'Projections+Sensitivity'!$B$64)</f>
        <v>5146697915.2886209</v>
      </c>
      <c r="G9658" s="170">
        <f>A9658/'Projections+Sensitivity'!B$67</f>
        <v>111973184.9438653</v>
      </c>
      <c r="H9658" s="170">
        <f>B9658/'Projections+Sensitivity'!C$67</f>
        <v>-192496949.63660911</v>
      </c>
      <c r="I9658" s="170">
        <f>C9658/'Projections+Sensitivity'!D$67</f>
        <v>315241910.82894677</v>
      </c>
      <c r="J9658" s="170">
        <f>D9658/'Projections+Sensitivity'!E$67</f>
        <v>-64360378.771134213</v>
      </c>
      <c r="K9658" s="170">
        <f>E9658/'Projections+Sensitivity'!F$67</f>
        <v>320760688.96330184</v>
      </c>
      <c r="L9658" s="170">
        <f>F9658/'Projections+Sensitivity'!F$67</f>
        <v>2822082857.7321134</v>
      </c>
      <c r="M9658" s="170">
        <f t="shared" si="301"/>
        <v>3313201314.0604839</v>
      </c>
      <c r="N9658" s="171">
        <f>'Projections+Sensitivity'!$B$72</f>
        <v>418000000</v>
      </c>
      <c r="O9658" s="171">
        <f>'Projections+Sensitivity'!$B$73</f>
        <v>634000000</v>
      </c>
      <c r="P9658" s="170">
        <f t="shared" si="300"/>
        <v>3097201314.0604839</v>
      </c>
      <c r="Q9658" s="170">
        <f>P9658/'Projections+Sensitivity'!$B$75</f>
        <v>22.942231956003585</v>
      </c>
    </row>
    <row r="9659" spans="1:17">
      <c r="A9659" s="222">
        <v>472742809.87818098</v>
      </c>
      <c r="B9659" s="223">
        <v>251621893.18569499</v>
      </c>
      <c r="C9659" s="223">
        <v>654332531.75474596</v>
      </c>
      <c r="D9659" s="222">
        <v>573988257.58214605</v>
      </c>
      <c r="E9659" s="222">
        <v>832211518.11034095</v>
      </c>
      <c r="F9659" s="224">
        <f>E9659*(1+'Projections+Sensitivity'!$B$64)/('Projections+Sensitivity'!$B$63-'Projections+Sensitivity'!$B$64)</f>
        <v>7321875591.6037788</v>
      </c>
      <c r="G9659" s="170">
        <f>A9659/'Projections+Sensitivity'!B$67</f>
        <v>419211462.19037926</v>
      </c>
      <c r="H9659" s="170">
        <f>B9659/'Projections+Sensitivity'!C$67</f>
        <v>197863122.59451491</v>
      </c>
      <c r="I9659" s="170">
        <f>C9659/'Projections+Sensitivity'!D$67</f>
        <v>456271310.91779518</v>
      </c>
      <c r="J9659" s="170">
        <f>D9659/'Projections+Sensitivity'!E$67</f>
        <v>354924413.96260941</v>
      </c>
      <c r="K9659" s="170">
        <f>E9659/'Projections+Sensitivity'!F$67</f>
        <v>456325569.89401352</v>
      </c>
      <c r="L9659" s="170">
        <f>F9659/'Projections+Sensitivity'!F$67</f>
        <v>4014795492.8793302</v>
      </c>
      <c r="M9659" s="170">
        <f t="shared" si="301"/>
        <v>5899391372.4386425</v>
      </c>
      <c r="N9659" s="171">
        <f>'Projections+Sensitivity'!$B$72</f>
        <v>418000000</v>
      </c>
      <c r="O9659" s="171">
        <f>'Projections+Sensitivity'!$B$73</f>
        <v>634000000</v>
      </c>
      <c r="P9659" s="170">
        <f t="shared" si="300"/>
        <v>5683391372.4386425</v>
      </c>
      <c r="Q9659" s="170">
        <f>P9659/'Projections+Sensitivity'!$B$75</f>
        <v>42.099195351397348</v>
      </c>
    </row>
    <row r="9660" spans="1:17">
      <c r="A9660" s="222">
        <v>841453212.13806295</v>
      </c>
      <c r="B9660" s="223">
        <v>694553767.28414595</v>
      </c>
      <c r="C9660" s="223">
        <v>1303450146.1979499</v>
      </c>
      <c r="D9660" s="222">
        <v>841790492.00694203</v>
      </c>
      <c r="E9660" s="222">
        <v>820066354.05460203</v>
      </c>
      <c r="F9660" s="224">
        <f>E9660*(1+'Projections+Sensitivity'!$B$64)/('Projections+Sensitivity'!$B$63-'Projections+Sensitivity'!$B$64)</f>
        <v>7215021290.358758</v>
      </c>
      <c r="G9660" s="170">
        <f>A9660/'Projections+Sensitivity'!B$67</f>
        <v>746170695.89294553</v>
      </c>
      <c r="H9660" s="170">
        <f>B9660/'Projections+Sensitivity'!C$67</f>
        <v>546163036.39049971</v>
      </c>
      <c r="I9660" s="170">
        <f>C9660/'Projections+Sensitivity'!D$67</f>
        <v>908906218.26005018</v>
      </c>
      <c r="J9660" s="170">
        <f>D9660/'Projections+Sensitivity'!E$67</f>
        <v>520519354.02546442</v>
      </c>
      <c r="K9660" s="170">
        <f>E9660/'Projections+Sensitivity'!F$67</f>
        <v>449666026.27008533</v>
      </c>
      <c r="L9660" s="170">
        <f>F9660/'Projections+Sensitivity'!F$67</f>
        <v>3956204198.6588678</v>
      </c>
      <c r="M9660" s="170">
        <f t="shared" si="301"/>
        <v>7127629529.4979134</v>
      </c>
      <c r="N9660" s="171">
        <f>'Projections+Sensitivity'!$B$72</f>
        <v>418000000</v>
      </c>
      <c r="O9660" s="171">
        <f>'Projections+Sensitivity'!$B$73</f>
        <v>634000000</v>
      </c>
      <c r="P9660" s="170">
        <f t="shared" si="300"/>
        <v>6911629529.4979134</v>
      </c>
      <c r="Q9660" s="170">
        <f>P9660/'Projections+Sensitivity'!$B$75</f>
        <v>51.197255774058618</v>
      </c>
    </row>
    <row r="9661" spans="1:17">
      <c r="A9661" s="222">
        <v>479955369.13282001</v>
      </c>
      <c r="B9661" s="223">
        <v>587351656.03833699</v>
      </c>
      <c r="C9661" s="223">
        <v>-209727909.25729001</v>
      </c>
      <c r="D9661" s="222">
        <v>-144723888.99819499</v>
      </c>
      <c r="E9661" s="222">
        <v>900966697.51606095</v>
      </c>
      <c r="F9661" s="224">
        <f>E9661*(1+'Projections+Sensitivity'!$B$64)/('Projections+Sensitivity'!$B$63-'Projections+Sensitivity'!$B$64)</f>
        <v>7926790158.3117256</v>
      </c>
      <c r="G9661" s="170">
        <f>A9661/'Projections+Sensitivity'!B$67</f>
        <v>425607302.48259044</v>
      </c>
      <c r="H9661" s="170">
        <f>B9661/'Projections+Sensitivity'!C$67</f>
        <v>461864551.02711946</v>
      </c>
      <c r="I9661" s="170">
        <f>C9661/'Projections+Sensitivity'!D$67</f>
        <v>-146244949.54614186</v>
      </c>
      <c r="J9661" s="170">
        <f>D9661/'Projections+Sensitivity'!E$67</f>
        <v>-89489707.865187243</v>
      </c>
      <c r="K9661" s="170">
        <f>E9661/'Projections+Sensitivity'!F$67</f>
        <v>494026017.12733388</v>
      </c>
      <c r="L9661" s="170">
        <f>F9661/'Projections+Sensitivity'!F$67</f>
        <v>4346487590.8413715</v>
      </c>
      <c r="M9661" s="170">
        <f t="shared" si="301"/>
        <v>5492250804.0670862</v>
      </c>
      <c r="N9661" s="171">
        <f>'Projections+Sensitivity'!$B$72</f>
        <v>418000000</v>
      </c>
      <c r="O9661" s="171">
        <f>'Projections+Sensitivity'!$B$73</f>
        <v>634000000</v>
      </c>
      <c r="P9661" s="170">
        <f t="shared" si="300"/>
        <v>5276250804.0670862</v>
      </c>
      <c r="Q9661" s="170">
        <f>P9661/'Projections+Sensitivity'!$B$75</f>
        <v>39.083339289385826</v>
      </c>
    </row>
    <row r="9662" spans="1:17">
      <c r="A9662" s="222">
        <v>138062651.98581001</v>
      </c>
      <c r="B9662" s="223">
        <v>801722587.37402105</v>
      </c>
      <c r="C9662" s="223">
        <v>-93966839.995983407</v>
      </c>
      <c r="D9662" s="222">
        <v>837961080.46790302</v>
      </c>
      <c r="E9662" s="222">
        <v>598264912.62217999</v>
      </c>
      <c r="F9662" s="224">
        <f>E9662*(1+'Projections+Sensitivity'!$B$64)/('Projections+Sensitivity'!$B$63-'Projections+Sensitivity'!$B$64)</f>
        <v>5263591245.3935986</v>
      </c>
      <c r="G9662" s="170">
        <f>A9662/'Projections+Sensitivity'!B$67</f>
        <v>122429035.41519134</v>
      </c>
      <c r="H9662" s="170">
        <f>B9662/'Projections+Sensitivity'!C$67</f>
        <v>630435343.2207464</v>
      </c>
      <c r="I9662" s="170">
        <f>C9662/'Projections+Sensitivity'!D$67</f>
        <v>-65523829.531740353</v>
      </c>
      <c r="J9662" s="170">
        <f>D9662/'Projections+Sensitivity'!E$67</f>
        <v>518151445.5737474</v>
      </c>
      <c r="K9662" s="170">
        <f>E9662/'Projections+Sensitivity'!F$67</f>
        <v>328045900.90245736</v>
      </c>
      <c r="L9662" s="170">
        <f>F9662/'Projections+Sensitivity'!F$67</f>
        <v>2886178840.9240818</v>
      </c>
      <c r="M9662" s="170">
        <f t="shared" si="301"/>
        <v>4419716736.5044842</v>
      </c>
      <c r="N9662" s="171">
        <f>'Projections+Sensitivity'!$B$72</f>
        <v>418000000</v>
      </c>
      <c r="O9662" s="171">
        <f>'Projections+Sensitivity'!$B$73</f>
        <v>634000000</v>
      </c>
      <c r="P9662" s="170">
        <f t="shared" si="300"/>
        <v>4203716736.5044842</v>
      </c>
      <c r="Q9662" s="170">
        <f>P9662/'Projections+Sensitivity'!$B$75</f>
        <v>31.138642492625809</v>
      </c>
    </row>
    <row r="9663" spans="1:17">
      <c r="A9663" s="222">
        <v>345585914.21953398</v>
      </c>
      <c r="B9663" s="223">
        <v>-89366294.494581804</v>
      </c>
      <c r="C9663" s="223">
        <v>-11720935.2339871</v>
      </c>
      <c r="D9663" s="222">
        <v>-274945961.52406299</v>
      </c>
      <c r="E9663" s="222">
        <v>1141775830.2235501</v>
      </c>
      <c r="F9663" s="224">
        <f>E9663*(1+'Projections+Sensitivity'!$B$64)/('Projections+Sensitivity'!$B$63-'Projections+Sensitivity'!$B$64)</f>
        <v>10045451667.599398</v>
      </c>
      <c r="G9663" s="170">
        <f>A9663/'Projections+Sensitivity'!B$67</f>
        <v>306453262.50377381</v>
      </c>
      <c r="H9663" s="170">
        <f>B9663/'Projections+Sensitivity'!C$67</f>
        <v>-70273273.36079444</v>
      </c>
      <c r="I9663" s="170">
        <f>C9663/'Projections+Sensitivity'!D$67</f>
        <v>-8173101.9395476952</v>
      </c>
      <c r="J9663" s="170">
        <f>D9663/'Projections+Sensitivity'!E$67</f>
        <v>-170012248.46720558</v>
      </c>
      <c r="K9663" s="170">
        <f>E9663/'Projections+Sensitivity'!F$67</f>
        <v>626068607.65521264</v>
      </c>
      <c r="L9663" s="170">
        <f>F9663/'Projections+Sensitivity'!F$67</f>
        <v>5508210782.1202765</v>
      </c>
      <c r="M9663" s="170">
        <f t="shared" si="301"/>
        <v>6192274028.5117149</v>
      </c>
      <c r="N9663" s="171">
        <f>'Projections+Sensitivity'!$B$72</f>
        <v>418000000</v>
      </c>
      <c r="O9663" s="171">
        <f>'Projections+Sensitivity'!$B$73</f>
        <v>634000000</v>
      </c>
      <c r="P9663" s="170">
        <f t="shared" si="300"/>
        <v>5976274028.5117149</v>
      </c>
      <c r="Q9663" s="170">
        <f>P9663/'Projections+Sensitivity'!$B$75</f>
        <v>44.268696507494184</v>
      </c>
    </row>
    <row r="9664" spans="1:17">
      <c r="A9664" s="222">
        <v>178014385.18852299</v>
      </c>
      <c r="B9664" s="223">
        <v>240519784.56838</v>
      </c>
      <c r="C9664" s="223">
        <v>1194262796.1714301</v>
      </c>
      <c r="D9664" s="222">
        <v>-379228400.272964</v>
      </c>
      <c r="E9664" s="222">
        <v>640663436.81512105</v>
      </c>
      <c r="F9664" s="224">
        <f>E9664*(1+'Projections+Sensitivity'!$B$64)/('Projections+Sensitivity'!$B$63-'Projections+Sensitivity'!$B$64)</f>
        <v>5636617468.4783373</v>
      </c>
      <c r="G9664" s="170">
        <f>A9664/'Projections+Sensitivity'!B$67</f>
        <v>157856807.43622962</v>
      </c>
      <c r="H9664" s="170">
        <f>B9664/'Projections+Sensitivity'!C$67</f>
        <v>189132968.59005287</v>
      </c>
      <c r="I9664" s="170">
        <f>C9664/'Projections+Sensitivity'!D$67</f>
        <v>832769005.27655554</v>
      </c>
      <c r="J9664" s="170">
        <f>D9664/'Projections+Sensitivity'!E$67</f>
        <v>-234495071.88846415</v>
      </c>
      <c r="K9664" s="170">
        <f>E9664/'Projections+Sensitivity'!F$67</f>
        <v>351294234.16145909</v>
      </c>
      <c r="L9664" s="170">
        <f>F9664/'Projections+Sensitivity'!F$67</f>
        <v>3090719874.2194004</v>
      </c>
      <c r="M9664" s="170">
        <f t="shared" si="301"/>
        <v>4387277817.7952328</v>
      </c>
      <c r="N9664" s="171">
        <f>'Projections+Sensitivity'!$B$72</f>
        <v>418000000</v>
      </c>
      <c r="O9664" s="171">
        <f>'Projections+Sensitivity'!$B$73</f>
        <v>634000000</v>
      </c>
      <c r="P9664" s="170">
        <f t="shared" si="300"/>
        <v>4171277817.7952328</v>
      </c>
      <c r="Q9664" s="170">
        <f>P9664/'Projections+Sensitivity'!$B$75</f>
        <v>30.898354205890612</v>
      </c>
    </row>
    <row r="9665" spans="1:17">
      <c r="A9665" s="222">
        <v>1366858.8268616199</v>
      </c>
      <c r="B9665" s="223">
        <v>635003445.30115402</v>
      </c>
      <c r="C9665" s="223">
        <v>338775438.46772498</v>
      </c>
      <c r="D9665" s="222">
        <v>659760805.02969396</v>
      </c>
      <c r="E9665" s="222">
        <v>-186769422.57225499</v>
      </c>
      <c r="F9665" s="224">
        <f>E9665*(1+'Projections+Sensitivity'!$B$64)/('Projections+Sensitivity'!$B$63-'Projections+Sensitivity'!$B$64)</f>
        <v>-1643215032.0327718</v>
      </c>
      <c r="G9665" s="170">
        <f>A9665/'Projections+Sensitivity'!B$67</f>
        <v>1212081.6550634387</v>
      </c>
      <c r="H9665" s="170">
        <f>B9665/'Projections+Sensitivity'!C$67</f>
        <v>499335582.26921642</v>
      </c>
      <c r="I9665" s="170">
        <f>C9665/'Projections+Sensitivity'!D$67</f>
        <v>236230824.41261882</v>
      </c>
      <c r="J9665" s="170">
        <f>D9665/'Projections+Sensitivity'!E$67</f>
        <v>407961685.60495526</v>
      </c>
      <c r="K9665" s="170">
        <f>E9665/'Projections+Sensitivity'!F$67</f>
        <v>-102411059.37536418</v>
      </c>
      <c r="L9665" s="170">
        <f>F9665/'Projections+Sensitivity'!F$67</f>
        <v>-901022179.61773598</v>
      </c>
      <c r="M9665" s="170">
        <f t="shared" si="301"/>
        <v>141306934.94875383</v>
      </c>
      <c r="N9665" s="171">
        <f>'Projections+Sensitivity'!$B$72</f>
        <v>418000000</v>
      </c>
      <c r="O9665" s="171">
        <f>'Projections+Sensitivity'!$B$73</f>
        <v>634000000</v>
      </c>
      <c r="P9665" s="170">
        <f t="shared" si="300"/>
        <v>-74693065.051246166</v>
      </c>
      <c r="Q9665" s="170">
        <f>P9665/'Projections+Sensitivity'!$B$75</f>
        <v>-0.55328196334256419</v>
      </c>
    </row>
    <row r="9666" spans="1:17">
      <c r="A9666" s="222">
        <v>449625647.52249098</v>
      </c>
      <c r="B9666" s="223">
        <v>469646215.41567898</v>
      </c>
      <c r="C9666" s="223">
        <v>555443012.33943105</v>
      </c>
      <c r="D9666" s="222">
        <v>755349904.56497395</v>
      </c>
      <c r="E9666" s="222">
        <v>547986150.11146104</v>
      </c>
      <c r="F9666" s="224">
        <f>E9666*(1+'Projections+Sensitivity'!$B$64)/('Projections+Sensitivity'!$B$63-'Projections+Sensitivity'!$B$64)</f>
        <v>4821233940.7997122</v>
      </c>
      <c r="G9666" s="170">
        <f>A9666/'Projections+Sensitivity'!B$67</f>
        <v>398711987.14745176</v>
      </c>
      <c r="H9666" s="170">
        <f>B9666/'Projections+Sensitivity'!C$67</f>
        <v>369306762.3025316</v>
      </c>
      <c r="I9666" s="170">
        <f>C9666/'Projections+Sensitivity'!D$67</f>
        <v>387314857.63148916</v>
      </c>
      <c r="J9666" s="170">
        <f>D9666/'Projections+Sensitivity'!E$67</f>
        <v>467069001.27842504</v>
      </c>
      <c r="K9666" s="170">
        <f>E9666/'Projections+Sensitivity'!F$67</f>
        <v>300476605.76897234</v>
      </c>
      <c r="L9666" s="170">
        <f>F9666/'Projections+Sensitivity'!F$67</f>
        <v>2643621576.6675916</v>
      </c>
      <c r="M9666" s="170">
        <f t="shared" si="301"/>
        <v>4566500790.7964611</v>
      </c>
      <c r="N9666" s="171">
        <f>'Projections+Sensitivity'!$B$72</f>
        <v>418000000</v>
      </c>
      <c r="O9666" s="171">
        <f>'Projections+Sensitivity'!$B$73</f>
        <v>634000000</v>
      </c>
      <c r="P9666" s="170">
        <f t="shared" ref="P9666:P9729" si="302">M9666+N9666-O9666</f>
        <v>4350500790.7964611</v>
      </c>
      <c r="Q9666" s="170">
        <f>P9666/'Projections+Sensitivity'!$B$75</f>
        <v>32.225931783677488</v>
      </c>
    </row>
    <row r="9667" spans="1:17">
      <c r="A9667" s="222">
        <v>376233758.55239999</v>
      </c>
      <c r="B9667" s="223">
        <v>324759833.30373901</v>
      </c>
      <c r="C9667" s="223">
        <v>1572816100.06424</v>
      </c>
      <c r="D9667" s="222">
        <v>555834343.44605303</v>
      </c>
      <c r="E9667" s="222">
        <v>391025977.506401</v>
      </c>
      <c r="F9667" s="224">
        <f>E9667*(1+'Projections+Sensitivity'!$B$64)/('Projections+Sensitivity'!$B$63-'Projections+Sensitivity'!$B$64)</f>
        <v>3440283507.3565054</v>
      </c>
      <c r="G9667" s="170">
        <f>A9667/'Projections+Sensitivity'!B$67</f>
        <v>333630677.72257876</v>
      </c>
      <c r="H9667" s="170">
        <f>B9667/'Projections+Sensitivity'!C$67</f>
        <v>255375213.56828058</v>
      </c>
      <c r="I9667" s="170">
        <f>C9667/'Projections+Sensitivity'!D$67</f>
        <v>1096737253.5863831</v>
      </c>
      <c r="J9667" s="170">
        <f>D9667/'Projections+Sensitivity'!E$67</f>
        <v>343698979.90404207</v>
      </c>
      <c r="K9667" s="170">
        <f>E9667/'Projections+Sensitivity'!F$67</f>
        <v>214410817.61778003</v>
      </c>
      <c r="L9667" s="170">
        <f>F9667/'Projections+Sensitivity'!F$67</f>
        <v>1886406638.1298091</v>
      </c>
      <c r="M9667" s="170">
        <f t="shared" ref="M9667:M9730" si="303">SUM(G9667:L9667)</f>
        <v>4130259580.5288734</v>
      </c>
      <c r="N9667" s="171">
        <f>'Projections+Sensitivity'!$B$72</f>
        <v>418000000</v>
      </c>
      <c r="O9667" s="171">
        <f>'Projections+Sensitivity'!$B$73</f>
        <v>634000000</v>
      </c>
      <c r="P9667" s="170">
        <f t="shared" si="302"/>
        <v>3914259580.5288734</v>
      </c>
      <c r="Q9667" s="170">
        <f>P9667/'Projections+Sensitivity'!$B$75</f>
        <v>28.99451541132499</v>
      </c>
    </row>
    <row r="9668" spans="1:17">
      <c r="A9668" s="222">
        <v>202409442.439558</v>
      </c>
      <c r="B9668" s="223">
        <v>117389900.07703599</v>
      </c>
      <c r="C9668" s="223">
        <v>125716257.54259001</v>
      </c>
      <c r="D9668" s="222">
        <v>400119648.489326</v>
      </c>
      <c r="E9668" s="222">
        <v>885989524.56821501</v>
      </c>
      <c r="F9668" s="224">
        <f>E9668*(1+'Projections+Sensitivity'!$B$64)/('Projections+Sensitivity'!$B$63-'Projections+Sensitivity'!$B$64)</f>
        <v>7795019575.1707191</v>
      </c>
      <c r="G9668" s="170">
        <f>A9668/'Projections+Sensitivity'!B$67</f>
        <v>179489474.09288308</v>
      </c>
      <c r="H9668" s="170">
        <f>B9668/'Projections+Sensitivity'!C$67</f>
        <v>92309663.106933966</v>
      </c>
      <c r="I9668" s="170">
        <f>C9668/'Projections+Sensitivity'!D$67</f>
        <v>87662952.47282064</v>
      </c>
      <c r="J9668" s="170">
        <f>D9668/'Projections+Sensitivity'!E$67</f>
        <v>247413130.63303441</v>
      </c>
      <c r="K9668" s="170">
        <f>E9668/'Projections+Sensitivity'!F$67</f>
        <v>485813601.37473089</v>
      </c>
      <c r="L9668" s="170">
        <f>F9668/'Projections+Sensitivity'!F$67</f>
        <v>4274233980.8653631</v>
      </c>
      <c r="M9668" s="170">
        <f t="shared" si="303"/>
        <v>5366922802.5457659</v>
      </c>
      <c r="N9668" s="171">
        <f>'Projections+Sensitivity'!$B$72</f>
        <v>418000000</v>
      </c>
      <c r="O9668" s="171">
        <f>'Projections+Sensitivity'!$B$73</f>
        <v>634000000</v>
      </c>
      <c r="P9668" s="170">
        <f t="shared" si="302"/>
        <v>5150922802.5457659</v>
      </c>
      <c r="Q9668" s="170">
        <f>P9668/'Projections+Sensitivity'!$B$75</f>
        <v>38.154983722561227</v>
      </c>
    </row>
    <row r="9669" spans="1:17">
      <c r="A9669" s="222">
        <v>1049372228.13578</v>
      </c>
      <c r="B9669" s="223">
        <v>778521435.30384099</v>
      </c>
      <c r="C9669" s="223">
        <v>776897436.48592997</v>
      </c>
      <c r="D9669" s="222">
        <v>279808586.53577203</v>
      </c>
      <c r="E9669" s="222">
        <v>927386382.11351502</v>
      </c>
      <c r="F9669" s="224">
        <f>E9669*(1+'Projections+Sensitivity'!$B$64)/('Projections+Sensitivity'!$B$63-'Projections+Sensitivity'!$B$64)</f>
        <v>8159233040.418438</v>
      </c>
      <c r="G9669" s="170">
        <f>A9669/'Projections+Sensitivity'!B$67</f>
        <v>930545863.30384326</v>
      </c>
      <c r="H9669" s="170">
        <f>B9669/'Projections+Sensitivity'!C$67</f>
        <v>612191094.52570879</v>
      </c>
      <c r="I9669" s="170">
        <f>C9669/'Projections+Sensitivity'!D$67</f>
        <v>541736799.85541797</v>
      </c>
      <c r="J9669" s="170">
        <f>D9669/'Projections+Sensitivity'!E$67</f>
        <v>173019042.26447025</v>
      </c>
      <c r="K9669" s="170">
        <f>E9669/'Projections+Sensitivity'!F$67</f>
        <v>508512691.9305476</v>
      </c>
      <c r="L9669" s="170">
        <f>F9669/'Projections+Sensitivity'!F$67</f>
        <v>4473942724.9471807</v>
      </c>
      <c r="M9669" s="170">
        <f t="shared" si="303"/>
        <v>7239948216.8271694</v>
      </c>
      <c r="N9669" s="171">
        <f>'Projections+Sensitivity'!$B$72</f>
        <v>418000000</v>
      </c>
      <c r="O9669" s="171">
        <f>'Projections+Sensitivity'!$B$73</f>
        <v>634000000</v>
      </c>
      <c r="P9669" s="170">
        <f t="shared" si="302"/>
        <v>7023948216.8271694</v>
      </c>
      <c r="Q9669" s="170">
        <f>P9669/'Projections+Sensitivity'!$B$75</f>
        <v>52.029246050571622</v>
      </c>
    </row>
    <row r="9670" spans="1:17">
      <c r="A9670" s="222">
        <v>594558112.60037994</v>
      </c>
      <c r="B9670" s="223">
        <v>452005668.108006</v>
      </c>
      <c r="C9670" s="223">
        <v>237691805.95311901</v>
      </c>
      <c r="D9670" s="222">
        <v>53861807.671442397</v>
      </c>
      <c r="E9670" s="222">
        <v>313139167.24720401</v>
      </c>
      <c r="F9670" s="224">
        <f>E9670*(1+'Projections+Sensitivity'!$B$64)/('Projections+Sensitivity'!$B$63-'Projections+Sensitivity'!$B$64)</f>
        <v>2755027989.3367734</v>
      </c>
      <c r="G9670" s="170">
        <f>A9670/'Projections+Sensitivity'!B$67</f>
        <v>527232927.78283489</v>
      </c>
      <c r="H9670" s="170">
        <f>B9670/'Projections+Sensitivity'!C$67</f>
        <v>355435100.61848032</v>
      </c>
      <c r="I9670" s="170">
        <f>C9670/'Projections+Sensitivity'!D$67</f>
        <v>165744398.50301877</v>
      </c>
      <c r="J9670" s="170">
        <f>D9670/'Projections+Sensitivity'!E$67</f>
        <v>33305333.811672218</v>
      </c>
      <c r="K9670" s="170">
        <f>E9670/'Projections+Sensitivity'!F$67</f>
        <v>171703233.90221485</v>
      </c>
      <c r="L9670" s="170">
        <f>F9670/'Projections+Sensitivity'!F$67</f>
        <v>1510661280.1547089</v>
      </c>
      <c r="M9670" s="170">
        <f t="shared" si="303"/>
        <v>2764082274.7729301</v>
      </c>
      <c r="N9670" s="171">
        <f>'Projections+Sensitivity'!$B$72</f>
        <v>418000000</v>
      </c>
      <c r="O9670" s="171">
        <f>'Projections+Sensitivity'!$B$73</f>
        <v>634000000</v>
      </c>
      <c r="P9670" s="170">
        <f t="shared" si="302"/>
        <v>2548082274.7729301</v>
      </c>
      <c r="Q9670" s="170">
        <f>P9670/'Projections+Sensitivity'!$B$75</f>
        <v>18.874683516836519</v>
      </c>
    </row>
    <row r="9671" spans="1:17">
      <c r="A9671" s="222">
        <v>527553161.95413101</v>
      </c>
      <c r="B9671" s="223">
        <v>703648415.40428698</v>
      </c>
      <c r="C9671" s="223">
        <v>627139050.97810495</v>
      </c>
      <c r="D9671" s="222">
        <v>713690134.89157295</v>
      </c>
      <c r="E9671" s="222">
        <v>1267249214.3075099</v>
      </c>
      <c r="F9671" s="224">
        <f>E9671*(1+'Projections+Sensitivity'!$B$64)/('Projections+Sensitivity'!$B$63-'Projections+Sensitivity'!$B$64)</f>
        <v>11149378359.70565</v>
      </c>
      <c r="G9671" s="170">
        <f>A9671/'Projections+Sensitivity'!B$67</f>
        <v>467815327.45667362</v>
      </c>
      <c r="H9671" s="170">
        <f>B9671/'Projections+Sensitivity'!C$67</f>
        <v>553314621.8633163</v>
      </c>
      <c r="I9671" s="170">
        <f>C9671/'Projections+Sensitivity'!D$67</f>
        <v>437309079.14689124</v>
      </c>
      <c r="J9671" s="170">
        <f>D9671/'Projections+Sensitivity'!E$67</f>
        <v>441308771.61896539</v>
      </c>
      <c r="K9671" s="170">
        <f>E9671/'Projections+Sensitivity'!F$67</f>
        <v>694869281.82594895</v>
      </c>
      <c r="L9671" s="170">
        <f>F9671/'Projections+Sensitivity'!F$67</f>
        <v>6113525616.0707102</v>
      </c>
      <c r="M9671" s="170">
        <f t="shared" si="303"/>
        <v>8708142697.9825058</v>
      </c>
      <c r="N9671" s="171">
        <f>'Projections+Sensitivity'!$B$72</f>
        <v>418000000</v>
      </c>
      <c r="O9671" s="171">
        <f>'Projections+Sensitivity'!$B$73</f>
        <v>634000000</v>
      </c>
      <c r="P9671" s="170">
        <f t="shared" si="302"/>
        <v>8492142697.9825058</v>
      </c>
      <c r="Q9671" s="170">
        <f>P9671/'Projections+Sensitivity'!$B$75</f>
        <v>62.904760725796336</v>
      </c>
    </row>
    <row r="9672" spans="1:17">
      <c r="A9672" s="222">
        <v>624941201.06295204</v>
      </c>
      <c r="B9672" s="223">
        <v>781333981.21766698</v>
      </c>
      <c r="C9672" s="223">
        <v>-194293137.46750101</v>
      </c>
      <c r="D9672" s="222">
        <v>952485833.554726</v>
      </c>
      <c r="E9672" s="222">
        <v>137012601.829757</v>
      </c>
      <c r="F9672" s="224">
        <f>E9672*(1+'Projections+Sensitivity'!$B$64)/('Projections+Sensitivity'!$B$63-'Projections+Sensitivity'!$B$64)</f>
        <v>1205449820.4462662</v>
      </c>
      <c r="G9672" s="170">
        <f>A9672/'Projections+Sensitivity'!B$67</f>
        <v>554175566.93907428</v>
      </c>
      <c r="H9672" s="170">
        <f>B9672/'Projections+Sensitivity'!C$67</f>
        <v>614402742.76467729</v>
      </c>
      <c r="I9672" s="170">
        <f>C9672/'Projections+Sensitivity'!D$67</f>
        <v>-135482159.65495601</v>
      </c>
      <c r="J9672" s="170">
        <f>D9672/'Projections+Sensitivity'!E$67</f>
        <v>588967582.20479321</v>
      </c>
      <c r="K9672" s="170">
        <f>E9672/'Projections+Sensitivity'!F$67</f>
        <v>75127959.962139979</v>
      </c>
      <c r="L9672" s="170">
        <f>F9672/'Projections+Sensitivity'!F$67</f>
        <v>660982892.3574754</v>
      </c>
      <c r="M9672" s="170">
        <f t="shared" si="303"/>
        <v>2358174584.573204</v>
      </c>
      <c r="N9672" s="171">
        <f>'Projections+Sensitivity'!$B$72</f>
        <v>418000000</v>
      </c>
      <c r="O9672" s="171">
        <f>'Projections+Sensitivity'!$B$73</f>
        <v>634000000</v>
      </c>
      <c r="P9672" s="170">
        <f t="shared" si="302"/>
        <v>2142174584.573204</v>
      </c>
      <c r="Q9672" s="170">
        <f>P9672/'Projections+Sensitivity'!$B$75</f>
        <v>15.867959885727437</v>
      </c>
    </row>
    <row r="9673" spans="1:17">
      <c r="A9673" s="222">
        <v>561591923.09230494</v>
      </c>
      <c r="B9673" s="223">
        <v>450121587.41226399</v>
      </c>
      <c r="C9673" s="223">
        <v>1007504475.88041</v>
      </c>
      <c r="D9673" s="222">
        <v>550132408.00322604</v>
      </c>
      <c r="E9673" s="222">
        <v>891075176.63032305</v>
      </c>
      <c r="F9673" s="224">
        <f>E9673*(1+'Projections+Sensitivity'!$B$64)/('Projections+Sensitivity'!$B$63-'Projections+Sensitivity'!$B$64)</f>
        <v>7839763622.6762018</v>
      </c>
      <c r="G9673" s="170">
        <f>A9673/'Projections+Sensitivity'!B$67</f>
        <v>497999686.75250292</v>
      </c>
      <c r="H9673" s="170">
        <f>B9673/'Projections+Sensitivity'!C$67</f>
        <v>353953551.9147495</v>
      </c>
      <c r="I9673" s="170">
        <f>C9673/'Projections+Sensitivity'!D$67</f>
        <v>702540933.93877256</v>
      </c>
      <c r="J9673" s="170">
        <f>D9673/'Projections+Sensitivity'!E$67</f>
        <v>340173200.29310924</v>
      </c>
      <c r="K9673" s="170">
        <f>E9673/'Projections+Sensitivity'!F$67</f>
        <v>488602211.03107601</v>
      </c>
      <c r="L9673" s="170">
        <f>F9673/'Projections+Sensitivity'!F$67</f>
        <v>4298768432.1832991</v>
      </c>
      <c r="M9673" s="170">
        <f t="shared" si="303"/>
        <v>6682038016.1135092</v>
      </c>
      <c r="N9673" s="171">
        <f>'Projections+Sensitivity'!$B$72</f>
        <v>418000000</v>
      </c>
      <c r="O9673" s="171">
        <f>'Projections+Sensitivity'!$B$73</f>
        <v>634000000</v>
      </c>
      <c r="P9673" s="170">
        <f t="shared" si="302"/>
        <v>6466038016.1135092</v>
      </c>
      <c r="Q9673" s="170">
        <f>P9673/'Projections+Sensitivity'!$B$75</f>
        <v>47.896577897137107</v>
      </c>
    </row>
    <row r="9674" spans="1:17">
      <c r="A9674" s="222">
        <v>417845801.61868101</v>
      </c>
      <c r="B9674" s="223">
        <v>724601837.64889598</v>
      </c>
      <c r="C9674" s="223">
        <v>973722335.28577101</v>
      </c>
      <c r="D9674" s="222">
        <v>778159573.02299094</v>
      </c>
      <c r="E9674" s="222">
        <v>675162226.14316297</v>
      </c>
      <c r="F9674" s="224">
        <f>E9674*(1+'Projections+Sensitivity'!$B$64)/('Projections+Sensitivity'!$B$63-'Projections+Sensitivity'!$B$64)</f>
        <v>5940141077.5896692</v>
      </c>
      <c r="G9674" s="170">
        <f>A9674/'Projections+Sensitivity'!B$67</f>
        <v>370530753.31133246</v>
      </c>
      <c r="H9674" s="170">
        <f>B9674/'Projections+Sensitivity'!C$67</f>
        <v>569791366.00457454</v>
      </c>
      <c r="I9674" s="170">
        <f>C9674/'Projections+Sensitivity'!D$67</f>
        <v>678984376.94872129</v>
      </c>
      <c r="J9674" s="170">
        <f>D9674/'Projections+Sensitivity'!E$67</f>
        <v>481173311.08477062</v>
      </c>
      <c r="K9674" s="170">
        <f>E9674/'Projections+Sensitivity'!F$67</f>
        <v>370210915.027062</v>
      </c>
      <c r="L9674" s="170">
        <f>F9674/'Projections+Sensitivity'!F$67</f>
        <v>3257150620.3577304</v>
      </c>
      <c r="M9674" s="170">
        <f t="shared" si="303"/>
        <v>5727841342.7341919</v>
      </c>
      <c r="N9674" s="171">
        <f>'Projections+Sensitivity'!$B$72</f>
        <v>418000000</v>
      </c>
      <c r="O9674" s="171">
        <f>'Projections+Sensitivity'!$B$73</f>
        <v>634000000</v>
      </c>
      <c r="P9674" s="170">
        <f t="shared" si="302"/>
        <v>5511841342.7341919</v>
      </c>
      <c r="Q9674" s="170">
        <f>P9674/'Projections+Sensitivity'!$B$75</f>
        <v>40.828454390623641</v>
      </c>
    </row>
    <row r="9675" spans="1:17">
      <c r="A9675" s="222">
        <v>798566675.64197695</v>
      </c>
      <c r="B9675" s="223">
        <v>752444908.24491596</v>
      </c>
      <c r="C9675" s="223">
        <v>869131680.02086902</v>
      </c>
      <c r="D9675" s="222">
        <v>129883178.69121701</v>
      </c>
      <c r="E9675" s="222">
        <v>708879293.08865094</v>
      </c>
      <c r="F9675" s="224">
        <f>E9675*(1+'Projections+Sensitivity'!$B$64)/('Projections+Sensitivity'!$B$63-'Projections+Sensitivity'!$B$64)</f>
        <v>6236787019.2959309</v>
      </c>
      <c r="G9675" s="170">
        <f>A9675/'Projections+Sensitivity'!B$67</f>
        <v>708140444.98878467</v>
      </c>
      <c r="H9675" s="170">
        <f>B9675/'Projections+Sensitivity'!C$67</f>
        <v>591685791.88699305</v>
      </c>
      <c r="I9675" s="170">
        <f>C9675/'Projections+Sensitivity'!D$67</f>
        <v>606052476.00916231</v>
      </c>
      <c r="J9675" s="170">
        <f>D9675/'Projections+Sensitivity'!E$67</f>
        <v>80312986.322692633</v>
      </c>
      <c r="K9675" s="170">
        <f>E9675/'Projections+Sensitivity'!F$67</f>
        <v>388698954.97151083</v>
      </c>
      <c r="L9675" s="170">
        <f>F9675/'Projections+Sensitivity'!F$67</f>
        <v>3419810143.1593699</v>
      </c>
      <c r="M9675" s="170">
        <f t="shared" si="303"/>
        <v>5794700797.3385134</v>
      </c>
      <c r="N9675" s="171">
        <f>'Projections+Sensitivity'!$B$72</f>
        <v>418000000</v>
      </c>
      <c r="O9675" s="171">
        <f>'Projections+Sensitivity'!$B$73</f>
        <v>634000000</v>
      </c>
      <c r="P9675" s="170">
        <f t="shared" si="302"/>
        <v>5578700797.3385134</v>
      </c>
      <c r="Q9675" s="170">
        <f>P9675/'Projections+Sensitivity'!$B$75</f>
        <v>41.323709609914914</v>
      </c>
    </row>
    <row r="9676" spans="1:17">
      <c r="A9676" s="222">
        <v>542345146.01444101</v>
      </c>
      <c r="B9676" s="223">
        <v>-57634082.549391203</v>
      </c>
      <c r="C9676" s="223">
        <v>206709206.70805299</v>
      </c>
      <c r="D9676" s="222">
        <v>586331238.03952599</v>
      </c>
      <c r="E9676" s="222">
        <v>664862872.140661</v>
      </c>
      <c r="F9676" s="224">
        <f>E9676*(1+'Projections+Sensitivity'!$B$64)/('Projections+Sensitivity'!$B$63-'Projections+Sensitivity'!$B$64)</f>
        <v>5849526387.6470976</v>
      </c>
      <c r="G9676" s="170">
        <f>A9676/'Projections+Sensitivity'!B$67</f>
        <v>480932331.32653093</v>
      </c>
      <c r="H9676" s="170">
        <f>B9676/'Projections+Sensitivity'!C$67</f>
        <v>-45320617.362483531</v>
      </c>
      <c r="I9676" s="170">
        <f>C9676/'Projections+Sensitivity'!D$67</f>
        <v>144139984.1003347</v>
      </c>
      <c r="J9676" s="170">
        <f>D9676/'Projections+Sensitivity'!E$67</f>
        <v>362556669.58372819</v>
      </c>
      <c r="K9676" s="170">
        <f>E9676/'Projections+Sensitivity'!F$67</f>
        <v>364563482.27414405</v>
      </c>
      <c r="L9676" s="170">
        <f>F9676/'Projections+Sensitivity'!F$67</f>
        <v>3207463973.2386131</v>
      </c>
      <c r="M9676" s="170">
        <f t="shared" si="303"/>
        <v>4514335823.1608677</v>
      </c>
      <c r="N9676" s="171">
        <f>'Projections+Sensitivity'!$B$72</f>
        <v>418000000</v>
      </c>
      <c r="O9676" s="171">
        <f>'Projections+Sensitivity'!$B$73</f>
        <v>634000000</v>
      </c>
      <c r="P9676" s="170">
        <f t="shared" si="302"/>
        <v>4298335823.1608677</v>
      </c>
      <c r="Q9676" s="170">
        <f>P9676/'Projections+Sensitivity'!$B$75</f>
        <v>31.839524616006429</v>
      </c>
    </row>
    <row r="9677" spans="1:17">
      <c r="A9677" s="222">
        <v>515690331.66497302</v>
      </c>
      <c r="B9677" s="223">
        <v>240990516.330367</v>
      </c>
      <c r="C9677" s="223">
        <v>718156219.96445799</v>
      </c>
      <c r="D9677" s="222">
        <v>164890947.872017</v>
      </c>
      <c r="E9677" s="222">
        <v>501032232.83709699</v>
      </c>
      <c r="F9677" s="224">
        <f>E9677*(1+'Projections+Sensitivity'!$B$64)/('Projections+Sensitivity'!$B$63-'Projections+Sensitivity'!$B$64)</f>
        <v>4408128938.8382206</v>
      </c>
      <c r="G9677" s="170">
        <f>A9677/'Projections+Sensitivity'!B$67</f>
        <v>457295792.67513835</v>
      </c>
      <c r="H9677" s="170">
        <f>B9677/'Projections+Sensitivity'!C$67</f>
        <v>189503128.97296688</v>
      </c>
      <c r="I9677" s="170">
        <f>C9677/'Projections+Sensitivity'!D$67</f>
        <v>500776079.4778412</v>
      </c>
      <c r="J9677" s="170">
        <f>D9677/'Projections+Sensitivity'!E$67</f>
        <v>101959965.67549852</v>
      </c>
      <c r="K9677" s="170">
        <f>E9677/'Projections+Sensitivity'!F$67</f>
        <v>274730419.14128417</v>
      </c>
      <c r="L9677" s="170">
        <f>F9677/'Projections+Sensitivity'!F$67</f>
        <v>2417104193.3535686</v>
      </c>
      <c r="M9677" s="170">
        <f t="shared" si="303"/>
        <v>3941369579.296298</v>
      </c>
      <c r="N9677" s="171">
        <f>'Projections+Sensitivity'!$B$72</f>
        <v>418000000</v>
      </c>
      <c r="O9677" s="171">
        <f>'Projections+Sensitivity'!$B$73</f>
        <v>634000000</v>
      </c>
      <c r="P9677" s="170">
        <f t="shared" si="302"/>
        <v>3725369579.296298</v>
      </c>
      <c r="Q9677" s="170">
        <f>P9677/'Projections+Sensitivity'!$B$75</f>
        <v>27.595330217009614</v>
      </c>
    </row>
    <row r="9678" spans="1:17">
      <c r="A9678" s="222">
        <v>1168994535.4210501</v>
      </c>
      <c r="B9678" s="223">
        <v>388057361.89071298</v>
      </c>
      <c r="C9678" s="223">
        <v>49676874.03706</v>
      </c>
      <c r="D9678" s="222">
        <v>269285226.24273801</v>
      </c>
      <c r="E9678" s="222">
        <v>649137603.73855197</v>
      </c>
      <c r="F9678" s="224">
        <f>E9678*(1+'Projections+Sensitivity'!$B$64)/('Projections+Sensitivity'!$B$63-'Projections+Sensitivity'!$B$64)</f>
        <v>5711173989.9943237</v>
      </c>
      <c r="G9678" s="170">
        <f>A9678/'Projections+Sensitivity'!B$67</f>
        <v>1036622658.7617522</v>
      </c>
      <c r="H9678" s="170">
        <f>B9678/'Projections+Sensitivity'!C$67</f>
        <v>305149287.27931273</v>
      </c>
      <c r="I9678" s="170">
        <f>C9678/'Projections+Sensitivity'!D$67</f>
        <v>34640081.822621606</v>
      </c>
      <c r="J9678" s="170">
        <f>D9678/'Projections+Sensitivity'!E$67</f>
        <v>166511944.8882004</v>
      </c>
      <c r="K9678" s="170">
        <f>E9678/'Projections+Sensitivity'!F$67</f>
        <v>355940864.21470821</v>
      </c>
      <c r="L9678" s="170">
        <f>F9678/'Projections+Sensitivity'!F$67</f>
        <v>3131601364.5974112</v>
      </c>
      <c r="M9678" s="170">
        <f t="shared" si="303"/>
        <v>5030466201.5640068</v>
      </c>
      <c r="N9678" s="171">
        <f>'Projections+Sensitivity'!$B$72</f>
        <v>418000000</v>
      </c>
      <c r="O9678" s="171">
        <f>'Projections+Sensitivity'!$B$73</f>
        <v>634000000</v>
      </c>
      <c r="P9678" s="170">
        <f t="shared" si="302"/>
        <v>4814466201.5640068</v>
      </c>
      <c r="Q9678" s="170">
        <f>P9678/'Projections+Sensitivity'!$B$75</f>
        <v>35.662712604177827</v>
      </c>
    </row>
    <row r="9679" spans="1:17">
      <c r="A9679" s="222">
        <v>556213699.39125001</v>
      </c>
      <c r="B9679" s="223">
        <v>1037281635.90222</v>
      </c>
      <c r="C9679" s="223">
        <v>365591125.081141</v>
      </c>
      <c r="D9679" s="222">
        <v>216087210.77407399</v>
      </c>
      <c r="E9679" s="222">
        <v>-101483709.100787</v>
      </c>
      <c r="F9679" s="224">
        <f>E9679*(1+'Projections+Sensitivity'!$B$64)/('Projections+Sensitivity'!$B$63-'Projections+Sensitivity'!$B$64)</f>
        <v>-892863264.25483477</v>
      </c>
      <c r="G9679" s="170">
        <f>A9679/'Projections+Sensitivity'!B$67</f>
        <v>493230469.80283177</v>
      </c>
      <c r="H9679" s="170">
        <f>B9679/'Projections+Sensitivity'!C$67</f>
        <v>815667432.15819693</v>
      </c>
      <c r="I9679" s="170">
        <f>C9679/'Projections+Sensitivity'!D$67</f>
        <v>254929617.2900759</v>
      </c>
      <c r="J9679" s="170">
        <f>D9679/'Projections+Sensitivity'!E$67</f>
        <v>133617065.56832646</v>
      </c>
      <c r="K9679" s="170">
        <f>E9679/'Projections+Sensitivity'!F$67</f>
        <v>-55646443.70162975</v>
      </c>
      <c r="L9679" s="170">
        <f>F9679/'Projections+Sensitivity'!F$67</f>
        <v>-489582671.03014988</v>
      </c>
      <c r="M9679" s="170">
        <f t="shared" si="303"/>
        <v>1152215470.0876513</v>
      </c>
      <c r="N9679" s="171">
        <f>'Projections+Sensitivity'!$B$72</f>
        <v>418000000</v>
      </c>
      <c r="O9679" s="171">
        <f>'Projections+Sensitivity'!$B$73</f>
        <v>634000000</v>
      </c>
      <c r="P9679" s="170">
        <f t="shared" si="302"/>
        <v>936215470.08765125</v>
      </c>
      <c r="Q9679" s="170">
        <f>P9679/'Projections+Sensitivity'!$B$75</f>
        <v>6.9349294080566759</v>
      </c>
    </row>
    <row r="9680" spans="1:17">
      <c r="A9680" s="222">
        <v>451665482.43390298</v>
      </c>
      <c r="B9680" s="223">
        <v>90509997.595721796</v>
      </c>
      <c r="C9680" s="223">
        <v>538455852.93062603</v>
      </c>
      <c r="D9680" s="222">
        <v>732110874.87731898</v>
      </c>
      <c r="E9680" s="222">
        <v>448104635.14861602</v>
      </c>
      <c r="F9680" s="224">
        <f>E9680*(1+'Projections+Sensitivity'!$B$64)/('Projections+Sensitivity'!$B$63-'Projections+Sensitivity'!$B$64)</f>
        <v>3942466931.9995556</v>
      </c>
      <c r="G9680" s="170">
        <f>A9680/'Projections+Sensitivity'!B$67</f>
        <v>400520839.99084109</v>
      </c>
      <c r="H9680" s="170">
        <f>B9680/'Projections+Sensitivity'!C$67</f>
        <v>71172625.416561633</v>
      </c>
      <c r="I9680" s="170">
        <f>C9680/'Projections+Sensitivity'!D$67</f>
        <v>375469575.43003792</v>
      </c>
      <c r="J9680" s="170">
        <f>D9680/'Projections+Sensitivity'!E$67</f>
        <v>452699196.87215596</v>
      </c>
      <c r="K9680" s="170">
        <f>E9680/'Projections+Sensitivity'!F$67</f>
        <v>245708691.3080065</v>
      </c>
      <c r="L9680" s="170">
        <f>F9680/'Projections+Sensitivity'!F$67</f>
        <v>2161768288.9297247</v>
      </c>
      <c r="M9680" s="170">
        <f t="shared" si="303"/>
        <v>3707339217.9473276</v>
      </c>
      <c r="N9680" s="171">
        <f>'Projections+Sensitivity'!$B$72</f>
        <v>418000000</v>
      </c>
      <c r="O9680" s="171">
        <f>'Projections+Sensitivity'!$B$73</f>
        <v>634000000</v>
      </c>
      <c r="P9680" s="170">
        <f t="shared" si="302"/>
        <v>3491339217.9473276</v>
      </c>
      <c r="Q9680" s="170">
        <f>P9680/'Projections+Sensitivity'!$B$75</f>
        <v>25.86177198479502</v>
      </c>
    </row>
    <row r="9681" spans="1:17">
      <c r="A9681" s="222">
        <v>1058878352.61918</v>
      </c>
      <c r="B9681" s="223">
        <v>1570217589.4598701</v>
      </c>
      <c r="C9681" s="223">
        <v>748116080.56749296</v>
      </c>
      <c r="D9681" s="222">
        <v>425460081.13198</v>
      </c>
      <c r="E9681" s="222">
        <v>103728138.771648</v>
      </c>
      <c r="F9681" s="224">
        <f>E9681*(1+'Projections+Sensitivity'!$B$64)/('Projections+Sensitivity'!$B$63-'Projections+Sensitivity'!$B$64)</f>
        <v>912609968.62809682</v>
      </c>
      <c r="G9681" s="170">
        <f>A9681/'Projections+Sensitivity'!B$67</f>
        <v>938975555.43491292</v>
      </c>
      <c r="H9681" s="170">
        <f>B9681/'Projections+Sensitivity'!C$67</f>
        <v>1234742142.1476889</v>
      </c>
      <c r="I9681" s="170">
        <f>C9681/'Projections+Sensitivity'!D$67</f>
        <v>521667330.04061288</v>
      </c>
      <c r="J9681" s="170">
        <f>D9681/'Projections+Sensitivity'!E$67</f>
        <v>263082333.0713191</v>
      </c>
      <c r="K9681" s="170">
        <f>E9681/'Projections+Sensitivity'!F$67</f>
        <v>56877129.202075906</v>
      </c>
      <c r="L9681" s="170">
        <f>F9681/'Projections+Sensitivity'!F$67</f>
        <v>500410358.37953681</v>
      </c>
      <c r="M9681" s="170">
        <f t="shared" si="303"/>
        <v>3515754848.2761459</v>
      </c>
      <c r="N9681" s="171">
        <f>'Projections+Sensitivity'!$B$72</f>
        <v>418000000</v>
      </c>
      <c r="O9681" s="171">
        <f>'Projections+Sensitivity'!$B$73</f>
        <v>634000000</v>
      </c>
      <c r="P9681" s="170">
        <f t="shared" si="302"/>
        <v>3299754848.2761459</v>
      </c>
      <c r="Q9681" s="170">
        <f>P9681/'Projections+Sensitivity'!$B$75</f>
        <v>24.44262850574923</v>
      </c>
    </row>
    <row r="9682" spans="1:17">
      <c r="A9682" s="222">
        <v>417394030.926247</v>
      </c>
      <c r="B9682" s="223">
        <v>872621522.40259898</v>
      </c>
      <c r="C9682" s="223">
        <v>115378371.388515</v>
      </c>
      <c r="D9682" s="222">
        <v>840199863.13878798</v>
      </c>
      <c r="E9682" s="222">
        <v>150741414.39612401</v>
      </c>
      <c r="F9682" s="224">
        <f>E9682*(1+'Projections+Sensitivity'!$B$64)/('Projections+Sensitivity'!$B$63-'Projections+Sensitivity'!$B$64)</f>
        <v>1326237210.9640429</v>
      </c>
      <c r="G9682" s="170">
        <f>A9682/'Projections+Sensitivity'!B$67</f>
        <v>370130139.17486608</v>
      </c>
      <c r="H9682" s="170">
        <f>B9682/'Projections+Sensitivity'!C$67</f>
        <v>686186790.34552944</v>
      </c>
      <c r="I9682" s="170">
        <f>C9682/'Projections+Sensitivity'!D$67</f>
        <v>80454261.725030199</v>
      </c>
      <c r="J9682" s="170">
        <f>D9682/'Projections+Sensitivity'!E$67</f>
        <v>519535792.05985957</v>
      </c>
      <c r="K9682" s="170">
        <f>E9682/'Projections+Sensitivity'!F$67</f>
        <v>82655863.72456409</v>
      </c>
      <c r="L9682" s="170">
        <f>F9682/'Projections+Sensitivity'!F$67</f>
        <v>727214101.14822805</v>
      </c>
      <c r="M9682" s="170">
        <f t="shared" si="303"/>
        <v>2466176948.1780772</v>
      </c>
      <c r="N9682" s="171">
        <f>'Projections+Sensitivity'!$B$72</f>
        <v>418000000</v>
      </c>
      <c r="O9682" s="171">
        <f>'Projections+Sensitivity'!$B$73</f>
        <v>634000000</v>
      </c>
      <c r="P9682" s="170">
        <f t="shared" si="302"/>
        <v>2250176948.1780772</v>
      </c>
      <c r="Q9682" s="170">
        <f>P9682/'Projections+Sensitivity'!$B$75</f>
        <v>16.667977393911684</v>
      </c>
    </row>
    <row r="9683" spans="1:17">
      <c r="A9683" s="222">
        <v>251406222.12478799</v>
      </c>
      <c r="B9683" s="223">
        <v>353087648.30191302</v>
      </c>
      <c r="C9683" s="223">
        <v>793019907.03301299</v>
      </c>
      <c r="D9683" s="222">
        <v>782068111.23930895</v>
      </c>
      <c r="E9683" s="222">
        <v>1329414550.33781</v>
      </c>
      <c r="F9683" s="224">
        <f>E9683*(1+'Projections+Sensitivity'!$B$64)/('Projections+Sensitivity'!$B$63-'Projections+Sensitivity'!$B$64)</f>
        <v>11696314861.567131</v>
      </c>
      <c r="G9683" s="170">
        <f>A9683/'Projections+Sensitivity'!B$67</f>
        <v>222938070.71936166</v>
      </c>
      <c r="H9683" s="170">
        <f>B9683/'Projections+Sensitivity'!C$67</f>
        <v>277650818.68695748</v>
      </c>
      <c r="I9683" s="170">
        <f>C9683/'Projections+Sensitivity'!D$67</f>
        <v>552979127.59361506</v>
      </c>
      <c r="J9683" s="170">
        <f>D9683/'Projections+Sensitivity'!E$67</f>
        <v>483590147.34849614</v>
      </c>
      <c r="K9683" s="170">
        <f>E9683/'Projections+Sensitivity'!F$67</f>
        <v>728956327.93664503</v>
      </c>
      <c r="L9683" s="170">
        <f>F9683/'Projections+Sensitivity'!F$67</f>
        <v>6413426669.4405174</v>
      </c>
      <c r="M9683" s="170">
        <f t="shared" si="303"/>
        <v>8679541161.7255936</v>
      </c>
      <c r="N9683" s="171">
        <f>'Projections+Sensitivity'!$B$72</f>
        <v>418000000</v>
      </c>
      <c r="O9683" s="171">
        <f>'Projections+Sensitivity'!$B$73</f>
        <v>634000000</v>
      </c>
      <c r="P9683" s="170">
        <f t="shared" si="302"/>
        <v>8463541161.7255936</v>
      </c>
      <c r="Q9683" s="170">
        <f>P9683/'Projections+Sensitivity'!$B$75</f>
        <v>62.692897494263654</v>
      </c>
    </row>
    <row r="9684" spans="1:17">
      <c r="A9684" s="222">
        <v>-354377747.82425302</v>
      </c>
      <c r="B9684" s="223">
        <v>535021449.04038799</v>
      </c>
      <c r="C9684" s="223">
        <v>1105779549.1400399</v>
      </c>
      <c r="D9684" s="222">
        <v>173964638.45652699</v>
      </c>
      <c r="E9684" s="222">
        <v>238123035.099437</v>
      </c>
      <c r="F9684" s="224">
        <f>E9684*(1+'Projections+Sensitivity'!$B$64)/('Projections+Sensitivity'!$B$63-'Projections+Sensitivity'!$B$64)</f>
        <v>2095028968.6593957</v>
      </c>
      <c r="G9684" s="170">
        <f>A9684/'Projections+Sensitivity'!B$67</f>
        <v>-314249546.96068287</v>
      </c>
      <c r="H9684" s="170">
        <f>B9684/'Projections+Sensitivity'!C$67</f>
        <v>420714641.4086023</v>
      </c>
      <c r="I9684" s="170">
        <f>C9684/'Projections+Sensitivity'!D$67</f>
        <v>771068929.0033989</v>
      </c>
      <c r="J9684" s="170">
        <f>D9684/'Projections+Sensitivity'!E$67</f>
        <v>107570662.88165931</v>
      </c>
      <c r="K9684" s="170">
        <f>E9684/'Projections+Sensitivity'!F$67</f>
        <v>130569725.76319905</v>
      </c>
      <c r="L9684" s="170">
        <f>F9684/'Projections+Sensitivity'!F$67</f>
        <v>1148764787.8735685</v>
      </c>
      <c r="M9684" s="170">
        <f t="shared" si="303"/>
        <v>2264439199.9697452</v>
      </c>
      <c r="N9684" s="171">
        <f>'Projections+Sensitivity'!$B$72</f>
        <v>418000000</v>
      </c>
      <c r="O9684" s="171">
        <f>'Projections+Sensitivity'!$B$73</f>
        <v>634000000</v>
      </c>
      <c r="P9684" s="170">
        <f t="shared" si="302"/>
        <v>2048439199.9697452</v>
      </c>
      <c r="Q9684" s="170">
        <f>P9684/'Projections+Sensitivity'!$B$75</f>
        <v>15.173623703479594</v>
      </c>
    </row>
    <row r="9685" spans="1:17">
      <c r="A9685" s="222">
        <v>517075974.93246597</v>
      </c>
      <c r="B9685" s="223">
        <v>233018074.45939699</v>
      </c>
      <c r="C9685" s="223">
        <v>230302799.56714401</v>
      </c>
      <c r="D9685" s="222">
        <v>314385701.52095002</v>
      </c>
      <c r="E9685" s="222">
        <v>821475981.10994101</v>
      </c>
      <c r="F9685" s="224">
        <f>E9685*(1+'Projections+Sensitivity'!$B$64)/('Projections+Sensitivity'!$B$63-'Projections+Sensitivity'!$B$64)</f>
        <v>7227423322.420495</v>
      </c>
      <c r="G9685" s="170">
        <f>A9685/'Projections+Sensitivity'!B$67</f>
        <v>458524531.70215738</v>
      </c>
      <c r="H9685" s="170">
        <f>B9685/'Projections+Sensitivity'!C$67</f>
        <v>183233991.4852792</v>
      </c>
      <c r="I9685" s="170">
        <f>C9685/'Projections+Sensitivity'!D$67</f>
        <v>160591985.2169674</v>
      </c>
      <c r="J9685" s="170">
        <f>D9685/'Projections+Sensitivity'!E$67</f>
        <v>194399727.51459616</v>
      </c>
      <c r="K9685" s="170">
        <f>E9685/'Projections+Sensitivity'!F$67</f>
        <v>450438965.42721951</v>
      </c>
      <c r="L9685" s="170">
        <f>F9685/'Projections+Sensitivity'!F$67</f>
        <v>3963004590.4165621</v>
      </c>
      <c r="M9685" s="170">
        <f t="shared" si="303"/>
        <v>5410193791.7627811</v>
      </c>
      <c r="N9685" s="171">
        <f>'Projections+Sensitivity'!$B$72</f>
        <v>418000000</v>
      </c>
      <c r="O9685" s="171">
        <f>'Projections+Sensitivity'!$B$73</f>
        <v>634000000</v>
      </c>
      <c r="P9685" s="170">
        <f t="shared" si="302"/>
        <v>5194193791.7627811</v>
      </c>
      <c r="Q9685" s="170">
        <f>P9685/'Projections+Sensitivity'!$B$75</f>
        <v>38.475509568613191</v>
      </c>
    </row>
    <row r="9686" spans="1:17">
      <c r="A9686" s="222">
        <v>338975976.52931702</v>
      </c>
      <c r="B9686" s="223">
        <v>639971947.82091403</v>
      </c>
      <c r="C9686" s="223">
        <v>203519143.98049101</v>
      </c>
      <c r="D9686" s="222">
        <v>707985655.08283305</v>
      </c>
      <c r="E9686" s="222">
        <v>126167957.86509199</v>
      </c>
      <c r="F9686" s="224">
        <f>E9686*(1+'Projections+Sensitivity'!$B$64)/('Projections+Sensitivity'!$B$63-'Projections+Sensitivity'!$B$64)</f>
        <v>1110037617.8792906</v>
      </c>
      <c r="G9686" s="170">
        <f>A9686/'Projections+Sensitivity'!B$67</f>
        <v>300591805.52081686</v>
      </c>
      <c r="H9686" s="170">
        <f>B9686/'Projections+Sensitivity'!C$67</f>
        <v>503242569.10065609</v>
      </c>
      <c r="I9686" s="170">
        <f>C9686/'Projections+Sensitivity'!D$67</f>
        <v>141915527.83081171</v>
      </c>
      <c r="J9686" s="170">
        <f>D9686/'Projections+Sensitivity'!E$67</f>
        <v>437781418.70480096</v>
      </c>
      <c r="K9686" s="170">
        <f>E9686/'Projections+Sensitivity'!F$67</f>
        <v>69181529.001042306</v>
      </c>
      <c r="L9686" s="170">
        <f>F9686/'Projections+Sensitivity'!F$67</f>
        <v>608665630.74340892</v>
      </c>
      <c r="M9686" s="170">
        <f t="shared" si="303"/>
        <v>2061378480.9015369</v>
      </c>
      <c r="N9686" s="171">
        <f>'Projections+Sensitivity'!$B$72</f>
        <v>418000000</v>
      </c>
      <c r="O9686" s="171">
        <f>'Projections+Sensitivity'!$B$73</f>
        <v>634000000</v>
      </c>
      <c r="P9686" s="170">
        <f t="shared" si="302"/>
        <v>1845378480.9015369</v>
      </c>
      <c r="Q9686" s="170">
        <f>P9686/'Projections+Sensitivity'!$B$75</f>
        <v>13.669470228900273</v>
      </c>
    </row>
    <row r="9687" spans="1:17">
      <c r="A9687" s="222">
        <v>594503030.04361498</v>
      </c>
      <c r="B9687" s="223">
        <v>267232049.36848301</v>
      </c>
      <c r="C9687" s="223">
        <v>316073792.89192098</v>
      </c>
      <c r="D9687" s="222">
        <v>256039680.652852</v>
      </c>
      <c r="E9687" s="222">
        <v>238806083.17220801</v>
      </c>
      <c r="F9687" s="224">
        <f>E9687*(1+'Projections+Sensitivity'!$B$64)/('Projections+Sensitivity'!$B$63-'Projections+Sensitivity'!$B$64)</f>
        <v>2101038490.1609366</v>
      </c>
      <c r="G9687" s="170">
        <f>A9687/'Projections+Sensitivity'!B$67</f>
        <v>527184082.53615928</v>
      </c>
      <c r="H9687" s="170">
        <f>B9687/'Projections+Sensitivity'!C$67</f>
        <v>210138184.22532099</v>
      </c>
      <c r="I9687" s="170">
        <f>C9687/'Projections+Sensitivity'!D$67</f>
        <v>220400785.27474263</v>
      </c>
      <c r="J9687" s="170">
        <f>D9687/'Projections+Sensitivity'!E$67</f>
        <v>158321590.04382014</v>
      </c>
      <c r="K9687" s="170">
        <f>E9687/'Projections+Sensitivity'!F$67</f>
        <v>130944260.71529871</v>
      </c>
      <c r="L9687" s="170">
        <f>F9687/'Projections+Sensitivity'!F$67</f>
        <v>1152059981.780771</v>
      </c>
      <c r="M9687" s="170">
        <f t="shared" si="303"/>
        <v>2399048884.5761127</v>
      </c>
      <c r="N9687" s="171">
        <f>'Projections+Sensitivity'!$B$72</f>
        <v>418000000</v>
      </c>
      <c r="O9687" s="171">
        <f>'Projections+Sensitivity'!$B$73</f>
        <v>634000000</v>
      </c>
      <c r="P9687" s="170">
        <f t="shared" si="302"/>
        <v>2183048884.5761127</v>
      </c>
      <c r="Q9687" s="170">
        <f>P9687/'Projections+Sensitivity'!$B$75</f>
        <v>16.170732478341577</v>
      </c>
    </row>
    <row r="9688" spans="1:17">
      <c r="A9688" s="222">
        <v>-28207191.850061499</v>
      </c>
      <c r="B9688" s="223">
        <v>138596509.66648799</v>
      </c>
      <c r="C9688" s="223">
        <v>-15703281.5686421</v>
      </c>
      <c r="D9688" s="222">
        <v>1069937353.13165</v>
      </c>
      <c r="E9688" s="222">
        <v>1064381620.8293</v>
      </c>
      <c r="F9688" s="224">
        <f>E9688*(1+'Projections+Sensitivity'!$B$64)/('Projections+Sensitivity'!$B$63-'Projections+Sensitivity'!$B$64)</f>
        <v>9364530098.5469284</v>
      </c>
      <c r="G9688" s="170">
        <f>A9688/'Projections+Sensitivity'!B$67</f>
        <v>-25013131.649312455</v>
      </c>
      <c r="H9688" s="170">
        <f>B9688/'Projections+Sensitivity'!C$67</f>
        <v>108985501.36523344</v>
      </c>
      <c r="I9688" s="170">
        <f>C9688/'Projections+Sensitivity'!D$67</f>
        <v>-10950023.908823656</v>
      </c>
      <c r="J9688" s="170">
        <f>D9688/'Projections+Sensitivity'!E$67</f>
        <v>661593478.64813948</v>
      </c>
      <c r="K9688" s="170">
        <f>E9688/'Projections+Sensitivity'!F$67</f>
        <v>583631131.19667947</v>
      </c>
      <c r="L9688" s="170">
        <f>F9688/'Projections+Sensitivity'!F$67</f>
        <v>5134841853.3213406</v>
      </c>
      <c r="M9688" s="170">
        <f t="shared" si="303"/>
        <v>6453088808.9732571</v>
      </c>
      <c r="N9688" s="171">
        <f>'Projections+Sensitivity'!$B$72</f>
        <v>418000000</v>
      </c>
      <c r="O9688" s="171">
        <f>'Projections+Sensitivity'!$B$73</f>
        <v>634000000</v>
      </c>
      <c r="P9688" s="170">
        <f t="shared" si="302"/>
        <v>6237088808.9732571</v>
      </c>
      <c r="Q9688" s="170">
        <f>P9688/'Projections+Sensitivity'!$B$75</f>
        <v>46.200657844246351</v>
      </c>
    </row>
    <row r="9689" spans="1:17">
      <c r="A9689" s="222">
        <v>718946551.24657905</v>
      </c>
      <c r="B9689" s="223">
        <v>353239728.32318002</v>
      </c>
      <c r="C9689" s="223">
        <v>608507314.49367297</v>
      </c>
      <c r="D9689" s="222">
        <v>359975852.67267698</v>
      </c>
      <c r="E9689" s="222">
        <v>1130228556.5220799</v>
      </c>
      <c r="F9689" s="224">
        <f>E9689*(1+'Projections+Sensitivity'!$B$64)/('Projections+Sensitivity'!$B$63-'Projections+Sensitivity'!$B$64)</f>
        <v>9943857662.199976</v>
      </c>
      <c r="G9689" s="170">
        <f>A9689/'Projections+Sensitivity'!B$67</f>
        <v>637536158.5350666</v>
      </c>
      <c r="H9689" s="170">
        <f>B9689/'Projections+Sensitivity'!C$67</f>
        <v>277770406.96089959</v>
      </c>
      <c r="I9689" s="170">
        <f>C9689/'Projections+Sensitivity'!D$67</f>
        <v>424317020.18930137</v>
      </c>
      <c r="J9689" s="170">
        <f>D9689/'Projections+Sensitivity'!E$67</f>
        <v>222590300.17222187</v>
      </c>
      <c r="K9689" s="170">
        <f>E9689/'Projections+Sensitivity'!F$67</f>
        <v>619736904.55104232</v>
      </c>
      <c r="L9689" s="170">
        <f>F9689/'Projections+Sensitivity'!F$67</f>
        <v>5452503859.778017</v>
      </c>
      <c r="M9689" s="170">
        <f t="shared" si="303"/>
        <v>7634454650.1865482</v>
      </c>
      <c r="N9689" s="171">
        <f>'Projections+Sensitivity'!$B$72</f>
        <v>418000000</v>
      </c>
      <c r="O9689" s="171">
        <f>'Projections+Sensitivity'!$B$73</f>
        <v>634000000</v>
      </c>
      <c r="P9689" s="170">
        <f t="shared" si="302"/>
        <v>7418454650.1865482</v>
      </c>
      <c r="Q9689" s="170">
        <f>P9689/'Projections+Sensitivity'!$B$75</f>
        <v>54.951515927307767</v>
      </c>
    </row>
    <row r="9690" spans="1:17">
      <c r="A9690" s="222">
        <v>54327559.234092101</v>
      </c>
      <c r="B9690" s="223">
        <v>1203181361.40312</v>
      </c>
      <c r="C9690" s="223">
        <v>-107088716.41123199</v>
      </c>
      <c r="D9690" s="222">
        <v>923979638.44624496</v>
      </c>
      <c r="E9690" s="222">
        <v>911882140.38202906</v>
      </c>
      <c r="F9690" s="224">
        <f>E9690*(1+'Projections+Sensitivity'!$B$64)/('Projections+Sensitivity'!$B$63-'Projections+Sensitivity'!$B$64)</f>
        <v>8022825256.3038225</v>
      </c>
      <c r="G9690" s="170">
        <f>A9690/'Projections+Sensitivity'!B$67</f>
        <v>48175741.794205002</v>
      </c>
      <c r="H9690" s="170">
        <f>B9690/'Projections+Sensitivity'!C$67</f>
        <v>946122844.08436048</v>
      </c>
      <c r="I9690" s="170">
        <f>C9690/'Projections+Sensitivity'!D$67</f>
        <v>-74673818.968504041</v>
      </c>
      <c r="J9690" s="170">
        <f>D9690/'Projections+Sensitivity'!E$67</f>
        <v>571340837.30272794</v>
      </c>
      <c r="K9690" s="170">
        <f>E9690/'Projections+Sensitivity'!F$67</f>
        <v>500011269.16730624</v>
      </c>
      <c r="L9690" s="170">
        <f>F9690/'Projections+Sensitivity'!F$67</f>
        <v>4399146403.9764957</v>
      </c>
      <c r="M9690" s="170">
        <f t="shared" si="303"/>
        <v>6390123277.3565912</v>
      </c>
      <c r="N9690" s="171">
        <f>'Projections+Sensitivity'!$B$72</f>
        <v>418000000</v>
      </c>
      <c r="O9690" s="171">
        <f>'Projections+Sensitivity'!$B$73</f>
        <v>634000000</v>
      </c>
      <c r="P9690" s="170">
        <f t="shared" si="302"/>
        <v>6174123277.3565912</v>
      </c>
      <c r="Q9690" s="170">
        <f>P9690/'Projections+Sensitivity'!$B$75</f>
        <v>45.734246498937715</v>
      </c>
    </row>
    <row r="9691" spans="1:17">
      <c r="A9691" s="222">
        <v>240324273.53564301</v>
      </c>
      <c r="B9691" s="223">
        <v>815811036.83080602</v>
      </c>
      <c r="C9691" s="223">
        <v>1243415184.28618</v>
      </c>
      <c r="D9691" s="222">
        <v>-15874900.915285699</v>
      </c>
      <c r="E9691" s="222">
        <v>790346979.87088203</v>
      </c>
      <c r="F9691" s="224">
        <f>E9691*(1+'Projections+Sensitivity'!$B$64)/('Projections+Sensitivity'!$B$63-'Projections+Sensitivity'!$B$64)</f>
        <v>6953547427.4066858</v>
      </c>
      <c r="G9691" s="170">
        <f>A9691/'Projections+Sensitivity'!B$67</f>
        <v>213110993.97720835</v>
      </c>
      <c r="H9691" s="170">
        <f>B9691/'Projections+Sensitivity'!C$67</f>
        <v>641513809.27448225</v>
      </c>
      <c r="I9691" s="170">
        <f>C9691/'Projections+Sensitivity'!D$67</f>
        <v>867043358.86816812</v>
      </c>
      <c r="J9691" s="170">
        <f>D9691/'Projections+Sensitivity'!E$67</f>
        <v>-9816211.0977782588</v>
      </c>
      <c r="K9691" s="170">
        <f>E9691/'Projections+Sensitivity'!F$67</f>
        <v>433370036.52931207</v>
      </c>
      <c r="L9691" s="170">
        <f>F9691/'Projections+Sensitivity'!F$67</f>
        <v>3812830540.7276235</v>
      </c>
      <c r="M9691" s="170">
        <f t="shared" si="303"/>
        <v>5958052528.2790165</v>
      </c>
      <c r="N9691" s="171">
        <f>'Projections+Sensitivity'!$B$72</f>
        <v>418000000</v>
      </c>
      <c r="O9691" s="171">
        <f>'Projections+Sensitivity'!$B$73</f>
        <v>634000000</v>
      </c>
      <c r="P9691" s="170">
        <f t="shared" si="302"/>
        <v>5742052528.2790165</v>
      </c>
      <c r="Q9691" s="170">
        <f>P9691/'Projections+Sensitivity'!$B$75</f>
        <v>42.533722431696418</v>
      </c>
    </row>
    <row r="9692" spans="1:17">
      <c r="A9692" s="222">
        <v>490103762.34348702</v>
      </c>
      <c r="B9692" s="223">
        <v>-163541217.16532201</v>
      </c>
      <c r="C9692" s="223">
        <v>743344707.96434605</v>
      </c>
      <c r="D9692" s="222">
        <v>50019982.6507532</v>
      </c>
      <c r="E9692" s="222">
        <v>199201334.07167801</v>
      </c>
      <c r="F9692" s="224">
        <f>E9692*(1+'Projections+Sensitivity'!$B$64)/('Projections+Sensitivity'!$B$63-'Projections+Sensitivity'!$B$64)</f>
        <v>1752592164.3888454</v>
      </c>
      <c r="G9692" s="170">
        <f>A9692/'Projections+Sensitivity'!B$67</f>
        <v>434606535.61280537</v>
      </c>
      <c r="H9692" s="170">
        <f>B9692/'Projections+Sensitivity'!C$67</f>
        <v>-128600796.58234577</v>
      </c>
      <c r="I9692" s="170">
        <f>C9692/'Projections+Sensitivity'!D$67</f>
        <v>518340213.73985851</v>
      </c>
      <c r="J9692" s="170">
        <f>D9692/'Projections+Sensitivity'!E$67</f>
        <v>30929749.510072012</v>
      </c>
      <c r="K9692" s="170">
        <f>E9692/'Projections+Sensitivity'!F$67</f>
        <v>109227834.89023273</v>
      </c>
      <c r="L9692" s="170">
        <f>F9692/'Projections+Sensitivity'!F$67</f>
        <v>960996814.87523615</v>
      </c>
      <c r="M9692" s="170">
        <f t="shared" si="303"/>
        <v>1925500352.0458589</v>
      </c>
      <c r="N9692" s="171">
        <f>'Projections+Sensitivity'!$B$72</f>
        <v>418000000</v>
      </c>
      <c r="O9692" s="171">
        <f>'Projections+Sensitivity'!$B$73</f>
        <v>634000000</v>
      </c>
      <c r="P9692" s="170">
        <f t="shared" si="302"/>
        <v>1709500352.0458589</v>
      </c>
      <c r="Q9692" s="170">
        <f>P9692/'Projections+Sensitivity'!$B$75</f>
        <v>12.662965570710066</v>
      </c>
    </row>
    <row r="9693" spans="1:17">
      <c r="A9693" s="222">
        <v>617063522.13663101</v>
      </c>
      <c r="B9693" s="223">
        <v>509150164.73604202</v>
      </c>
      <c r="C9693" s="223">
        <v>354515066.88659102</v>
      </c>
      <c r="D9693" s="222">
        <v>196627327.59392199</v>
      </c>
      <c r="E9693" s="222">
        <v>606601464.36389005</v>
      </c>
      <c r="F9693" s="224">
        <f>E9693*(1+'Projections+Sensitivity'!$B$64)/('Projections+Sensitivity'!$B$63-'Projections+Sensitivity'!$B$64)</f>
        <v>5336937015.5343037</v>
      </c>
      <c r="G9693" s="170">
        <f>A9693/'Projections+Sensitivity'!B$67</f>
        <v>547189922.24524939</v>
      </c>
      <c r="H9693" s="170">
        <f>B9693/'Projections+Sensitivity'!C$67</f>
        <v>400370731.61133122</v>
      </c>
      <c r="I9693" s="170">
        <f>C9693/'Projections+Sensitivity'!D$67</f>
        <v>247206193.27098203</v>
      </c>
      <c r="J9693" s="170">
        <f>D9693/'Projections+Sensitivity'!E$67</f>
        <v>121584088.33880913</v>
      </c>
      <c r="K9693" s="170">
        <f>E9693/'Projections+Sensitivity'!F$67</f>
        <v>332617072.58381635</v>
      </c>
      <c r="L9693" s="170">
        <f>F9693/'Projections+Sensitivity'!F$67</f>
        <v>2926396441.4143634</v>
      </c>
      <c r="M9693" s="170">
        <f t="shared" si="303"/>
        <v>4575364449.464551</v>
      </c>
      <c r="N9693" s="171">
        <f>'Projections+Sensitivity'!$B$72</f>
        <v>418000000</v>
      </c>
      <c r="O9693" s="171">
        <f>'Projections+Sensitivity'!$B$73</f>
        <v>634000000</v>
      </c>
      <c r="P9693" s="170">
        <f t="shared" si="302"/>
        <v>4359364449.464551</v>
      </c>
      <c r="Q9693" s="170">
        <f>P9693/'Projections+Sensitivity'!$B$75</f>
        <v>32.291588514552231</v>
      </c>
    </row>
    <row r="9694" spans="1:17">
      <c r="A9694" s="222">
        <v>673132704.12764001</v>
      </c>
      <c r="B9694" s="223">
        <v>37809503.237693399</v>
      </c>
      <c r="C9694" s="223">
        <v>24687837.3581727</v>
      </c>
      <c r="D9694" s="222">
        <v>580302158.88693202</v>
      </c>
      <c r="E9694" s="222">
        <v>746056134.12657702</v>
      </c>
      <c r="F9694" s="224">
        <f>E9694*(1+'Projections+Sensitivity'!$B$64)/('Projections+Sensitivity'!$B$63-'Projections+Sensitivity'!$B$64)</f>
        <v>6563872380.4630098</v>
      </c>
      <c r="G9694" s="170">
        <f>A9694/'Projections+Sensitivity'!B$67</f>
        <v>596910072.98075438</v>
      </c>
      <c r="H9694" s="170">
        <f>B9694/'Projections+Sensitivity'!C$67</f>
        <v>29731539.969125181</v>
      </c>
      <c r="I9694" s="170">
        <f>C9694/'Projections+Sensitivity'!D$67</f>
        <v>17215026.562917139</v>
      </c>
      <c r="J9694" s="170">
        <f>D9694/'Projections+Sensitivity'!E$67</f>
        <v>358828601.35811234</v>
      </c>
      <c r="K9694" s="170">
        <f>E9694/'Projections+Sensitivity'!F$67</f>
        <v>409084088.80384678</v>
      </c>
      <c r="L9694" s="170">
        <f>F9694/'Projections+Sensitivity'!F$67</f>
        <v>3599160477.2877264</v>
      </c>
      <c r="M9694" s="170">
        <f t="shared" si="303"/>
        <v>5010929806.9624825</v>
      </c>
      <c r="N9694" s="171">
        <f>'Projections+Sensitivity'!$B$72</f>
        <v>418000000</v>
      </c>
      <c r="O9694" s="171">
        <f>'Projections+Sensitivity'!$B$73</f>
        <v>634000000</v>
      </c>
      <c r="P9694" s="170">
        <f t="shared" si="302"/>
        <v>4794929806.9624825</v>
      </c>
      <c r="Q9694" s="170">
        <f>P9694/'Projections+Sensitivity'!$B$75</f>
        <v>35.517998570092466</v>
      </c>
    </row>
    <row r="9695" spans="1:17">
      <c r="A9695" s="222">
        <v>-203066933.06135899</v>
      </c>
      <c r="B9695" s="223">
        <v>203618410.003526</v>
      </c>
      <c r="C9695" s="223">
        <v>363879574.94100797</v>
      </c>
      <c r="D9695" s="222">
        <v>-150381395.25116399</v>
      </c>
      <c r="E9695" s="222">
        <v>469340983.19908601</v>
      </c>
      <c r="F9695" s="224">
        <f>E9695*(1+'Projections+Sensitivity'!$B$64)/('Projections+Sensitivity'!$B$63-'Projections+Sensitivity'!$B$64)</f>
        <v>4129306329.2703376</v>
      </c>
      <c r="G9695" s="170">
        <f>A9695/'Projections+Sensitivity'!B$67</f>
        <v>-180072513.32517236</v>
      </c>
      <c r="H9695" s="170">
        <f>B9695/'Projections+Sensitivity'!C$67</f>
        <v>160115536.49385834</v>
      </c>
      <c r="I9695" s="170">
        <f>C9695/'Projections+Sensitivity'!D$67</f>
        <v>253736139.68008181</v>
      </c>
      <c r="J9695" s="170">
        <f>D9695/'Projections+Sensitivity'!E$67</f>
        <v>-92988014.781400502</v>
      </c>
      <c r="K9695" s="170">
        <f>E9695/'Projections+Sensitivity'!F$67</f>
        <v>257353193.235356</v>
      </c>
      <c r="L9695" s="170">
        <f>F9695/'Projections+Sensitivity'!F$67</f>
        <v>2264217717.4498177</v>
      </c>
      <c r="M9695" s="170">
        <f t="shared" si="303"/>
        <v>2662362058.7525411</v>
      </c>
      <c r="N9695" s="171">
        <f>'Projections+Sensitivity'!$B$72</f>
        <v>418000000</v>
      </c>
      <c r="O9695" s="171">
        <f>'Projections+Sensitivity'!$B$73</f>
        <v>634000000</v>
      </c>
      <c r="P9695" s="170">
        <f t="shared" si="302"/>
        <v>2446362058.7525411</v>
      </c>
      <c r="Q9695" s="170">
        <f>P9695/'Projections+Sensitivity'!$B$75</f>
        <v>18.121200435204006</v>
      </c>
    </row>
    <row r="9696" spans="1:17">
      <c r="A9696" s="222">
        <v>506367702.45580202</v>
      </c>
      <c r="B9696" s="223">
        <v>93534182.393252403</v>
      </c>
      <c r="C9696" s="223">
        <v>598069436.37625802</v>
      </c>
      <c r="D9696" s="222">
        <v>797974217.53395796</v>
      </c>
      <c r="E9696" s="222">
        <v>929505689.60987198</v>
      </c>
      <c r="F9696" s="224">
        <f>E9696*(1+'Projections+Sensitivity'!$B$64)/('Projections+Sensitivity'!$B$63-'Projections+Sensitivity'!$B$64)</f>
        <v>8177878908.0746708</v>
      </c>
      <c r="G9696" s="170">
        <f>A9696/'Projections+Sensitivity'!B$67</f>
        <v>449028817.60841572</v>
      </c>
      <c r="H9696" s="170">
        <f>B9696/'Projections+Sensitivity'!C$67</f>
        <v>73550696.099388391</v>
      </c>
      <c r="I9696" s="170">
        <f>C9696/'Projections+Sensitivity'!D$67</f>
        <v>417038604.24525326</v>
      </c>
      <c r="J9696" s="170">
        <f>D9696/'Projections+Sensitivity'!E$67</f>
        <v>493425654.2259993</v>
      </c>
      <c r="K9696" s="170">
        <f>E9696/'Projections+Sensitivity'!F$67</f>
        <v>509674769.33516186</v>
      </c>
      <c r="L9696" s="170">
        <f>F9696/'Projections+Sensitivity'!F$67</f>
        <v>4484166791.7850428</v>
      </c>
      <c r="M9696" s="170">
        <f t="shared" si="303"/>
        <v>6426885333.2992611</v>
      </c>
      <c r="N9696" s="171">
        <f>'Projections+Sensitivity'!$B$72</f>
        <v>418000000</v>
      </c>
      <c r="O9696" s="171">
        <f>'Projections+Sensitivity'!$B$73</f>
        <v>634000000</v>
      </c>
      <c r="P9696" s="170">
        <f t="shared" si="302"/>
        <v>6210885333.2992611</v>
      </c>
      <c r="Q9696" s="170">
        <f>P9696/'Projections+Sensitivity'!$B$75</f>
        <v>46.006558024438974</v>
      </c>
    </row>
    <row r="9697" spans="1:17">
      <c r="A9697" s="222">
        <v>206921122.01765499</v>
      </c>
      <c r="B9697" s="223">
        <v>377609736.28093898</v>
      </c>
      <c r="C9697" s="223">
        <v>1225091710.07514</v>
      </c>
      <c r="D9697" s="222">
        <v>838742598.65859199</v>
      </c>
      <c r="E9697" s="222">
        <v>565271982.67158997</v>
      </c>
      <c r="F9697" s="224">
        <f>E9697*(1+'Projections+Sensitivity'!$B$64)/('Projections+Sensitivity'!$B$63-'Projections+Sensitivity'!$B$64)</f>
        <v>4973316329.4092112</v>
      </c>
      <c r="G9697" s="170">
        <f>A9697/'Projections+Sensitivity'!B$67</f>
        <v>183490270.62187922</v>
      </c>
      <c r="H9697" s="170">
        <f>B9697/'Projections+Sensitivity'!C$67</f>
        <v>296933786.63000029</v>
      </c>
      <c r="I9697" s="170">
        <f>C9697/'Projections+Sensitivity'!D$67</f>
        <v>854266253.66079128</v>
      </c>
      <c r="J9697" s="170">
        <f>D9697/'Projections+Sensitivity'!E$67</f>
        <v>518634695.67889738</v>
      </c>
      <c r="K9697" s="170">
        <f>E9697/'Projections+Sensitivity'!F$67</f>
        <v>309954926.15079564</v>
      </c>
      <c r="L9697" s="170">
        <f>F9697/'Projections+Sensitivity'!F$67</f>
        <v>2727012735.2166262</v>
      </c>
      <c r="M9697" s="170">
        <f t="shared" si="303"/>
        <v>4890292667.9589901</v>
      </c>
      <c r="N9697" s="171">
        <f>'Projections+Sensitivity'!$B$72</f>
        <v>418000000</v>
      </c>
      <c r="O9697" s="171">
        <f>'Projections+Sensitivity'!$B$73</f>
        <v>634000000</v>
      </c>
      <c r="P9697" s="170">
        <f t="shared" si="302"/>
        <v>4674292667.9589901</v>
      </c>
      <c r="Q9697" s="170">
        <f>P9697/'Projections+Sensitivity'!$B$75</f>
        <v>34.624390133029557</v>
      </c>
    </row>
    <row r="9698" spans="1:17">
      <c r="A9698" s="222">
        <v>231413508.517647</v>
      </c>
      <c r="B9698" s="223">
        <v>576229853.65344501</v>
      </c>
      <c r="C9698" s="223">
        <v>445724375.50353903</v>
      </c>
      <c r="D9698" s="222">
        <v>631134085.445467</v>
      </c>
      <c r="E9698" s="222">
        <v>669837190.341313</v>
      </c>
      <c r="F9698" s="224">
        <f>E9698*(1+'Projections+Sensitivity'!$B$64)/('Projections+Sensitivity'!$B$63-'Projections+Sensitivity'!$B$64)</f>
        <v>5893290909.3169298</v>
      </c>
      <c r="G9698" s="170">
        <f>A9698/'Projections+Sensitivity'!B$67</f>
        <v>205209245.38500538</v>
      </c>
      <c r="H9698" s="170">
        <f>B9698/'Projections+Sensitivity'!C$67</f>
        <v>453118910.80919999</v>
      </c>
      <c r="I9698" s="170">
        <f>C9698/'Projections+Sensitivity'!D$67</f>
        <v>310807174.10401052</v>
      </c>
      <c r="J9698" s="170">
        <f>D9698/'Projections+Sensitivity'!E$67</f>
        <v>390260414.65055835</v>
      </c>
      <c r="K9698" s="170">
        <f>E9698/'Projections+Sensitivity'!F$67</f>
        <v>367291044.36424929</v>
      </c>
      <c r="L9698" s="170">
        <f>F9698/'Projections+Sensitivity'!F$67</f>
        <v>3231461322.2989478</v>
      </c>
      <c r="M9698" s="170">
        <f t="shared" si="303"/>
        <v>4958148111.6119709</v>
      </c>
      <c r="N9698" s="171">
        <f>'Projections+Sensitivity'!$B$72</f>
        <v>418000000</v>
      </c>
      <c r="O9698" s="171">
        <f>'Projections+Sensitivity'!$B$73</f>
        <v>634000000</v>
      </c>
      <c r="P9698" s="170">
        <f t="shared" si="302"/>
        <v>4742148111.6119709</v>
      </c>
      <c r="Q9698" s="170">
        <f>P9698/'Projections+Sensitivity'!$B$75</f>
        <v>35.127023048977563</v>
      </c>
    </row>
    <row r="9699" spans="1:17">
      <c r="A9699" s="222">
        <v>459917553.76419502</v>
      </c>
      <c r="B9699" s="223">
        <v>632732545.31535196</v>
      </c>
      <c r="C9699" s="223">
        <v>19755500.124843098</v>
      </c>
      <c r="D9699" s="222">
        <v>712407066.23386204</v>
      </c>
      <c r="E9699" s="222">
        <v>648331414.02315998</v>
      </c>
      <c r="F9699" s="224">
        <f>E9699*(1+'Projections+Sensitivity'!$B$64)/('Projections+Sensitivity'!$B$63-'Projections+Sensitivity'!$B$64)</f>
        <v>5704081056.6824484</v>
      </c>
      <c r="G9699" s="170">
        <f>A9699/'Projections+Sensitivity'!B$67</f>
        <v>407838482.51482248</v>
      </c>
      <c r="H9699" s="170">
        <f>B9699/'Projections+Sensitivity'!C$67</f>
        <v>497549857.83720511</v>
      </c>
      <c r="I9699" s="170">
        <f>C9699/'Projections+Sensitivity'!D$67</f>
        <v>13775668.337360559</v>
      </c>
      <c r="J9699" s="170">
        <f>D9699/'Projections+Sensitivity'!E$67</f>
        <v>440515388.85303545</v>
      </c>
      <c r="K9699" s="170">
        <f>E9699/'Projections+Sensitivity'!F$67</f>
        <v>355498807.14951128</v>
      </c>
      <c r="L9699" s="170">
        <f>F9699/'Projections+Sensitivity'!F$67</f>
        <v>3127712104.7574234</v>
      </c>
      <c r="M9699" s="170">
        <f t="shared" si="303"/>
        <v>4842890309.449358</v>
      </c>
      <c r="N9699" s="171">
        <f>'Projections+Sensitivity'!$B$72</f>
        <v>418000000</v>
      </c>
      <c r="O9699" s="171">
        <f>'Projections+Sensitivity'!$B$73</f>
        <v>634000000</v>
      </c>
      <c r="P9699" s="170">
        <f t="shared" si="302"/>
        <v>4626890309.449358</v>
      </c>
      <c r="Q9699" s="170">
        <f>P9699/'Projections+Sensitivity'!$B$75</f>
        <v>34.273261551476729</v>
      </c>
    </row>
    <row r="9700" spans="1:17">
      <c r="A9700" s="222">
        <v>442923408.73519301</v>
      </c>
      <c r="B9700" s="223">
        <v>273614457.68440402</v>
      </c>
      <c r="C9700" s="223">
        <v>-3157855.8685683599</v>
      </c>
      <c r="D9700" s="222">
        <v>1626177803.11481</v>
      </c>
      <c r="E9700" s="222">
        <v>-43819494.160131097</v>
      </c>
      <c r="F9700" s="224">
        <f>E9700*(1+'Projections+Sensitivity'!$B$64)/('Projections+Sensitivity'!$B$63-'Projections+Sensitivity'!$B$64)</f>
        <v>-385528051.15700001</v>
      </c>
      <c r="G9700" s="170">
        <f>A9700/'Projections+Sensitivity'!B$67</f>
        <v>392768680.84376359</v>
      </c>
      <c r="H9700" s="170">
        <f>B9700/'Projections+Sensitivity'!C$67</f>
        <v>215156997.26687682</v>
      </c>
      <c r="I9700" s="170">
        <f>C9700/'Projections+Sensitivity'!D$67</f>
        <v>-2201998.1690000813</v>
      </c>
      <c r="J9700" s="170">
        <f>D9700/'Projections+Sensitivity'!E$67</f>
        <v>1005543573.662613</v>
      </c>
      <c r="K9700" s="170">
        <f>E9700/'Projections+Sensitivity'!F$67</f>
        <v>-24027492.061745297</v>
      </c>
      <c r="L9700" s="170">
        <f>F9700/'Projections+Sensitivity'!F$67</f>
        <v>-211396146.08292502</v>
      </c>
      <c r="M9700" s="170">
        <f t="shared" si="303"/>
        <v>1375843615.4595828</v>
      </c>
      <c r="N9700" s="171">
        <f>'Projections+Sensitivity'!$B$72</f>
        <v>418000000</v>
      </c>
      <c r="O9700" s="171">
        <f>'Projections+Sensitivity'!$B$73</f>
        <v>634000000</v>
      </c>
      <c r="P9700" s="170">
        <f t="shared" si="302"/>
        <v>1159843615.4595828</v>
      </c>
      <c r="Q9700" s="170">
        <f>P9700/'Projections+Sensitivity'!$B$75</f>
        <v>8.5914341885895027</v>
      </c>
    </row>
    <row r="9701" spans="1:17">
      <c r="A9701" s="222">
        <v>368743925.05994803</v>
      </c>
      <c r="B9701" s="223">
        <v>1101992742.4396601</v>
      </c>
      <c r="C9701" s="223">
        <v>920258111.46640599</v>
      </c>
      <c r="D9701" s="222">
        <v>566444808.19896603</v>
      </c>
      <c r="E9701" s="222">
        <v>-282976832.67732602</v>
      </c>
      <c r="F9701" s="224">
        <f>E9701*(1+'Projections+Sensitivity'!$B$64)/('Projections+Sensitivity'!$B$63-'Projections+Sensitivity'!$B$64)</f>
        <v>-2489656919.0415225</v>
      </c>
      <c r="G9701" s="170">
        <f>A9701/'Projections+Sensitivity'!B$67</f>
        <v>326988960.52598649</v>
      </c>
      <c r="H9701" s="170">
        <f>B9701/'Projections+Sensitivity'!C$67</f>
        <v>866553074.27756131</v>
      </c>
      <c r="I9701" s="170">
        <f>C9701/'Projections+Sensitivity'!D$67</f>
        <v>641703345.81330562</v>
      </c>
      <c r="J9701" s="170">
        <f>D9701/'Projections+Sensitivity'!E$67</f>
        <v>350259938.13716346</v>
      </c>
      <c r="K9701" s="170">
        <f>E9701/'Projections+Sensitivity'!F$67</f>
        <v>-155164356.21017531</v>
      </c>
      <c r="L9701" s="170">
        <f>F9701/'Projections+Sensitivity'!F$67</f>
        <v>-1365150671.0720203</v>
      </c>
      <c r="M9701" s="170">
        <f t="shared" si="303"/>
        <v>665190291.47182131</v>
      </c>
      <c r="N9701" s="171">
        <f>'Projections+Sensitivity'!$B$72</f>
        <v>418000000</v>
      </c>
      <c r="O9701" s="171">
        <f>'Projections+Sensitivity'!$B$73</f>
        <v>634000000</v>
      </c>
      <c r="P9701" s="170">
        <f t="shared" si="302"/>
        <v>449190291.47182131</v>
      </c>
      <c r="Q9701" s="170">
        <f>P9701/'Projections+Sensitivity'!$B$75</f>
        <v>3.3273354923838614</v>
      </c>
    </row>
    <row r="9702" spans="1:17">
      <c r="A9702" s="222">
        <v>849052661.74453497</v>
      </c>
      <c r="B9702" s="223">
        <v>721497471.39418006</v>
      </c>
      <c r="C9702" s="223">
        <v>70926134.838646099</v>
      </c>
      <c r="D9702" s="222">
        <v>1120540588.0386901</v>
      </c>
      <c r="E9702" s="222">
        <v>810348611.36925304</v>
      </c>
      <c r="F9702" s="224">
        <f>E9702*(1+'Projections+Sensitivity'!$B$64)/('Projections+Sensitivity'!$B$63-'Projections+Sensitivity'!$B$64)</f>
        <v>7129523671.7546511</v>
      </c>
      <c r="G9702" s="170">
        <f>A9702/'Projections+Sensitivity'!B$67</f>
        <v>752909616.7497052</v>
      </c>
      <c r="H9702" s="170">
        <f>B9702/'Projections+Sensitivity'!C$67</f>
        <v>567350244.55421722</v>
      </c>
      <c r="I9702" s="170">
        <f>C9702/'Projections+Sensitivity'!D$67</f>
        <v>49457361.434217937</v>
      </c>
      <c r="J9702" s="170">
        <f>D9702/'Projections+Sensitivity'!E$67</f>
        <v>692883880.94600022</v>
      </c>
      <c r="K9702" s="170">
        <f>E9702/'Projections+Sensitivity'!F$67</f>
        <v>444337507.77151376</v>
      </c>
      <c r="L9702" s="170">
        <f>F9702/'Projections+Sensitivity'!F$67</f>
        <v>3909323389.2912097</v>
      </c>
      <c r="M9702" s="170">
        <f t="shared" si="303"/>
        <v>6416262000.7468643</v>
      </c>
      <c r="N9702" s="171">
        <f>'Projections+Sensitivity'!$B$72</f>
        <v>418000000</v>
      </c>
      <c r="O9702" s="171">
        <f>'Projections+Sensitivity'!$B$73</f>
        <v>634000000</v>
      </c>
      <c r="P9702" s="170">
        <f t="shared" si="302"/>
        <v>6200262000.7468643</v>
      </c>
      <c r="Q9702" s="170">
        <f>P9702/'Projections+Sensitivity'!$B$75</f>
        <v>45.927866672198995</v>
      </c>
    </row>
    <row r="9703" spans="1:17">
      <c r="A9703" s="222">
        <v>486546546.45774299</v>
      </c>
      <c r="B9703" s="223">
        <v>341539256.57064801</v>
      </c>
      <c r="C9703" s="223">
        <v>879661366.21944594</v>
      </c>
      <c r="D9703" s="222">
        <v>19709722.242731702</v>
      </c>
      <c r="E9703" s="222">
        <v>824287221.844486</v>
      </c>
      <c r="F9703" s="224">
        <f>E9703*(1+'Projections+Sensitivity'!$B$64)/('Projections+Sensitivity'!$B$63-'Projections+Sensitivity'!$B$64)</f>
        <v>7252156884.1033764</v>
      </c>
      <c r="G9703" s="170">
        <f>A9703/'Projections+Sensitivity'!B$67</f>
        <v>431452123.44274217</v>
      </c>
      <c r="H9703" s="170">
        <f>B9703/'Projections+Sensitivity'!C$67</f>
        <v>268569729.51795399</v>
      </c>
      <c r="I9703" s="170">
        <f>C9703/'Projections+Sensitivity'!D$67</f>
        <v>613394910.46293092</v>
      </c>
      <c r="J9703" s="170">
        <f>D9703/'Projections+Sensitivity'!E$67</f>
        <v>12187464.680610133</v>
      </c>
      <c r="K9703" s="170">
        <f>E9703/'Projections+Sensitivity'!F$67</f>
        <v>451980449.77631068</v>
      </c>
      <c r="L9703" s="170">
        <f>F9703/'Projections+Sensitivity'!F$67</f>
        <v>3976566715.4110317</v>
      </c>
      <c r="M9703" s="170">
        <f t="shared" si="303"/>
        <v>5754151393.2915802</v>
      </c>
      <c r="N9703" s="171">
        <f>'Projections+Sensitivity'!$B$72</f>
        <v>418000000</v>
      </c>
      <c r="O9703" s="171">
        <f>'Projections+Sensitivity'!$B$73</f>
        <v>634000000</v>
      </c>
      <c r="P9703" s="170">
        <f t="shared" si="302"/>
        <v>5538151393.2915802</v>
      </c>
      <c r="Q9703" s="170">
        <f>P9703/'Projections+Sensitivity'!$B$75</f>
        <v>41.023343654011704</v>
      </c>
    </row>
    <row r="9704" spans="1:17">
      <c r="A9704" s="222">
        <v>480194105.62927097</v>
      </c>
      <c r="B9704" s="223">
        <v>697849055.51896203</v>
      </c>
      <c r="C9704" s="223">
        <v>545862386.47837901</v>
      </c>
      <c r="D9704" s="222">
        <v>231252062.03625301</v>
      </c>
      <c r="E9704" s="222">
        <v>1417801235.9391899</v>
      </c>
      <c r="F9704" s="224">
        <f>E9704*(1+'Projections+Sensitivity'!$B$64)/('Projections+Sensitivity'!$B$63-'Projections+Sensitivity'!$B$64)</f>
        <v>12473949275.227932</v>
      </c>
      <c r="G9704" s="170">
        <f>A9704/'Projections+Sensitivity'!B$67</f>
        <v>425819005.49248117</v>
      </c>
      <c r="H9704" s="170">
        <f>B9704/'Projections+Sensitivity'!C$67</f>
        <v>548754289.52723885</v>
      </c>
      <c r="I9704" s="170">
        <f>C9704/'Projections+Sensitivity'!D$67</f>
        <v>380634210.54626429</v>
      </c>
      <c r="J9704" s="170">
        <f>D9704/'Projections+Sensitivity'!E$67</f>
        <v>142994218.97862723</v>
      </c>
      <c r="K9704" s="170">
        <f>E9704/'Projections+Sensitivity'!F$67</f>
        <v>777421296.03715265</v>
      </c>
      <c r="L9704" s="170">
        <f>F9704/'Projections+Sensitivity'!F$67</f>
        <v>6839826039.3852062</v>
      </c>
      <c r="M9704" s="170">
        <f t="shared" si="303"/>
        <v>9115449059.9669704</v>
      </c>
      <c r="N9704" s="171">
        <f>'Projections+Sensitivity'!$B$72</f>
        <v>418000000</v>
      </c>
      <c r="O9704" s="171">
        <f>'Projections+Sensitivity'!$B$73</f>
        <v>634000000</v>
      </c>
      <c r="P9704" s="170">
        <f t="shared" si="302"/>
        <v>8899449059.9669704</v>
      </c>
      <c r="Q9704" s="170">
        <f>P9704/'Projections+Sensitivity'!$B$75</f>
        <v>65.92184488864423</v>
      </c>
    </row>
    <row r="9705" spans="1:17">
      <c r="A9705" s="222">
        <v>580236398.886711</v>
      </c>
      <c r="B9705" s="223">
        <v>143634738.29660001</v>
      </c>
      <c r="C9705" s="223">
        <v>39087562.451199397</v>
      </c>
      <c r="D9705" s="222">
        <v>1178661883.00159</v>
      </c>
      <c r="E9705" s="222">
        <v>1260064793.2011499</v>
      </c>
      <c r="F9705" s="224">
        <f>E9705*(1+'Projections+Sensitivity'!$B$64)/('Projections+Sensitivity'!$B$63-'Projections+Sensitivity'!$B$64)</f>
        <v>11086169143.786718</v>
      </c>
      <c r="G9705" s="170">
        <f>A9705/'Projections+Sensitivity'!B$67</f>
        <v>514532942.88295609</v>
      </c>
      <c r="H9705" s="170">
        <f>B9705/'Projections+Sensitivity'!C$67</f>
        <v>112947317.39196272</v>
      </c>
      <c r="I9705" s="170">
        <f>C9705/'Projections+Sensitivity'!D$67</f>
        <v>27256070.109127015</v>
      </c>
      <c r="J9705" s="170">
        <f>D9705/'Projections+Sensitivity'!E$67</f>
        <v>728823059.63294923</v>
      </c>
      <c r="K9705" s="170">
        <f>E9705/'Projections+Sensitivity'!F$67</f>
        <v>690929856.59044826</v>
      </c>
      <c r="L9705" s="170">
        <f>F9705/'Projections+Sensitivity'!F$67</f>
        <v>6078866180.5196915</v>
      </c>
      <c r="M9705" s="170">
        <f t="shared" si="303"/>
        <v>8153355427.1271343</v>
      </c>
      <c r="N9705" s="171">
        <f>'Projections+Sensitivity'!$B$72</f>
        <v>418000000</v>
      </c>
      <c r="O9705" s="171">
        <f>'Projections+Sensitivity'!$B$73</f>
        <v>634000000</v>
      </c>
      <c r="P9705" s="170">
        <f t="shared" si="302"/>
        <v>7937355427.1271343</v>
      </c>
      <c r="Q9705" s="170">
        <f>P9705/'Projections+Sensitivity'!$B$75</f>
        <v>58.795225386126923</v>
      </c>
    </row>
    <row r="9706" spans="1:17">
      <c r="A9706" s="222">
        <v>464993336.61886102</v>
      </c>
      <c r="B9706" s="223">
        <v>819196577.34826505</v>
      </c>
      <c r="C9706" s="223">
        <v>584181102.39060605</v>
      </c>
      <c r="D9706" s="222">
        <v>1014200633.22346</v>
      </c>
      <c r="E9706" s="222">
        <v>526554375.99604499</v>
      </c>
      <c r="F9706" s="224">
        <f>E9706*(1+'Projections+Sensitivity'!$B$64)/('Projections+Sensitivity'!$B$63-'Projections+Sensitivity'!$B$64)</f>
        <v>4632675166.5391235</v>
      </c>
      <c r="G9706" s="170">
        <f>A9706/'Projections+Sensitivity'!B$67</f>
        <v>412339505.70926028</v>
      </c>
      <c r="H9706" s="170">
        <f>B9706/'Projections+Sensitivity'!C$67</f>
        <v>644176032.38223207</v>
      </c>
      <c r="I9706" s="170">
        <f>C9706/'Projections+Sensitivity'!D$67</f>
        <v>407354157.81080222</v>
      </c>
      <c r="J9706" s="170">
        <f>D9706/'Projections+Sensitivity'!E$67</f>
        <v>627128796.85666347</v>
      </c>
      <c r="K9706" s="170">
        <f>E9706/'Projections+Sensitivity'!F$67</f>
        <v>288724946.09564358</v>
      </c>
      <c r="L9706" s="170">
        <f>F9706/'Projections+Sensitivity'!F$67</f>
        <v>2540229364.1705141</v>
      </c>
      <c r="M9706" s="170">
        <f t="shared" si="303"/>
        <v>4919952803.025116</v>
      </c>
      <c r="N9706" s="171">
        <f>'Projections+Sensitivity'!$B$72</f>
        <v>418000000</v>
      </c>
      <c r="O9706" s="171">
        <f>'Projections+Sensitivity'!$B$73</f>
        <v>634000000</v>
      </c>
      <c r="P9706" s="170">
        <f t="shared" si="302"/>
        <v>4703952803.025116</v>
      </c>
      <c r="Q9706" s="170">
        <f>P9706/'Projections+Sensitivity'!$B$75</f>
        <v>34.844094837223082</v>
      </c>
    </row>
    <row r="9707" spans="1:17">
      <c r="A9707" s="222">
        <v>574605716.12055898</v>
      </c>
      <c r="B9707" s="223">
        <v>-8057537.63500618</v>
      </c>
      <c r="C9707" s="223">
        <v>697604901.39797699</v>
      </c>
      <c r="D9707" s="222">
        <v>467394325.33249402</v>
      </c>
      <c r="E9707" s="222">
        <v>-109211231.82054099</v>
      </c>
      <c r="F9707" s="224">
        <f>E9707*(1+'Projections+Sensitivity'!$B$64)/('Projections+Sensitivity'!$B$63-'Projections+Sensitivity'!$B$64)</f>
        <v>-960850739.49887323</v>
      </c>
      <c r="G9707" s="170">
        <f>A9707/'Projections+Sensitivity'!B$67</f>
        <v>509539854.23897016</v>
      </c>
      <c r="H9707" s="170">
        <f>B9707/'Projections+Sensitivity'!C$67</f>
        <v>-6336052.6252323054</v>
      </c>
      <c r="I9707" s="170">
        <f>C9707/'Projections+Sensitivity'!D$67</f>
        <v>486445480.57231075</v>
      </c>
      <c r="J9707" s="170">
        <f>D9707/'Projections+Sensitivity'!E$67</f>
        <v>289012283.46878409</v>
      </c>
      <c r="K9707" s="170">
        <f>E9707/'Projections+Sensitivity'!F$67</f>
        <v>-59883667.210585244</v>
      </c>
      <c r="L9707" s="170">
        <f>F9707/'Projections+Sensitivity'!F$67</f>
        <v>-526862163.93699712</v>
      </c>
      <c r="M9707" s="170">
        <f t="shared" si="303"/>
        <v>691915734.50725031</v>
      </c>
      <c r="N9707" s="171">
        <f>'Projections+Sensitivity'!$B$72</f>
        <v>418000000</v>
      </c>
      <c r="O9707" s="171">
        <f>'Projections+Sensitivity'!$B$73</f>
        <v>634000000</v>
      </c>
      <c r="P9707" s="170">
        <f t="shared" si="302"/>
        <v>475915734.50725031</v>
      </c>
      <c r="Q9707" s="170">
        <f>P9707/'Projections+Sensitivity'!$B$75</f>
        <v>3.5253017370907429</v>
      </c>
    </row>
    <row r="9708" spans="1:17">
      <c r="A9708" s="222">
        <v>322770821.74427402</v>
      </c>
      <c r="B9708" s="223">
        <v>708157298.14574695</v>
      </c>
      <c r="C9708" s="223">
        <v>246215895.22650701</v>
      </c>
      <c r="D9708" s="222">
        <v>873734070.04933298</v>
      </c>
      <c r="E9708" s="222">
        <v>831426269.50275099</v>
      </c>
      <c r="F9708" s="224">
        <f>E9708*(1+'Projections+Sensitivity'!$B$64)/('Projections+Sensitivity'!$B$63-'Projections+Sensitivity'!$B$64)</f>
        <v>7314966900.1375656</v>
      </c>
      <c r="G9708" s="170">
        <f>A9708/'Projections+Sensitivity'!B$67</f>
        <v>286221652.25669879</v>
      </c>
      <c r="H9708" s="170">
        <f>B9708/'Projections+Sensitivity'!C$67</f>
        <v>556860186.23111713</v>
      </c>
      <c r="I9708" s="170">
        <f>C9708/'Projections+Sensitivity'!D$67</f>
        <v>171688314.17036149</v>
      </c>
      <c r="J9708" s="170">
        <f>D9708/'Projections+Sensitivity'!E$67</f>
        <v>540271597.32800603</v>
      </c>
      <c r="K9708" s="170">
        <f>E9708/'Projections+Sensitivity'!F$67</f>
        <v>455894995.44200331</v>
      </c>
      <c r="L9708" s="170">
        <f>F9708/'Projections+Sensitivity'!F$67</f>
        <v>4011007258.1554222</v>
      </c>
      <c r="M9708" s="170">
        <f t="shared" si="303"/>
        <v>6021944003.5836086</v>
      </c>
      <c r="N9708" s="171">
        <f>'Projections+Sensitivity'!$B$72</f>
        <v>418000000</v>
      </c>
      <c r="O9708" s="171">
        <f>'Projections+Sensitivity'!$B$73</f>
        <v>634000000</v>
      </c>
      <c r="P9708" s="170">
        <f t="shared" si="302"/>
        <v>5805944003.5836086</v>
      </c>
      <c r="Q9708" s="170">
        <f>P9708/'Projections+Sensitivity'!$B$75</f>
        <v>43.00699261913784</v>
      </c>
    </row>
    <row r="9709" spans="1:17">
      <c r="A9709" s="222">
        <v>514637985.81878603</v>
      </c>
      <c r="B9709" s="223">
        <v>453861384.42461699</v>
      </c>
      <c r="C9709" s="223">
        <v>458957061.735111</v>
      </c>
      <c r="D9709" s="222">
        <v>702992519.80808401</v>
      </c>
      <c r="E9709" s="222">
        <v>682980600.44546199</v>
      </c>
      <c r="F9709" s="224">
        <f>E9709*(1+'Projections+Sensitivity'!$B$64)/('Projections+Sensitivity'!$B$63-'Projections+Sensitivity'!$B$64)</f>
        <v>6008927873.6436443</v>
      </c>
      <c r="G9709" s="170">
        <f>A9709/'Projections+Sensitivity'!B$67</f>
        <v>456362609.91340852</v>
      </c>
      <c r="H9709" s="170">
        <f>B9709/'Projections+Sensitivity'!C$67</f>
        <v>356894344.96485072</v>
      </c>
      <c r="I9709" s="170">
        <f>C9709/'Projections+Sensitivity'!D$67</f>
        <v>320034432.11249089</v>
      </c>
      <c r="J9709" s="170">
        <f>D9709/'Projections+Sensitivity'!E$67</f>
        <v>434693924.16494501</v>
      </c>
      <c r="K9709" s="170">
        <f>E9709/'Projections+Sensitivity'!F$67</f>
        <v>374497955.07818067</v>
      </c>
      <c r="L9709" s="170">
        <f>F9709/'Projections+Sensitivity'!F$67</f>
        <v>3294868403.9108672</v>
      </c>
      <c r="M9709" s="170">
        <f t="shared" si="303"/>
        <v>5237351670.144743</v>
      </c>
      <c r="N9709" s="171">
        <f>'Projections+Sensitivity'!$B$72</f>
        <v>418000000</v>
      </c>
      <c r="O9709" s="171">
        <f>'Projections+Sensitivity'!$B$73</f>
        <v>634000000</v>
      </c>
      <c r="P9709" s="170">
        <f t="shared" si="302"/>
        <v>5021351670.144743</v>
      </c>
      <c r="Q9709" s="170">
        <f>P9709/'Projections+Sensitivity'!$B$75</f>
        <v>37.195197556627726</v>
      </c>
    </row>
    <row r="9710" spans="1:17">
      <c r="A9710" s="222">
        <v>424847508.57977098</v>
      </c>
      <c r="B9710" s="223">
        <v>192239365.54523399</v>
      </c>
      <c r="C9710" s="223">
        <v>303559058.88829798</v>
      </c>
      <c r="D9710" s="222">
        <v>747401032.27333498</v>
      </c>
      <c r="E9710" s="222">
        <v>64791334.8615226</v>
      </c>
      <c r="F9710" s="224">
        <f>E9710*(1+'Projections+Sensitivity'!$B$64)/('Projections+Sensitivity'!$B$63-'Projections+Sensitivity'!$B$64)</f>
        <v>570040287.77105987</v>
      </c>
      <c r="G9710" s="170">
        <f>A9710/'Projections+Sensitivity'!B$67</f>
        <v>376739617.31022316</v>
      </c>
      <c r="H9710" s="170">
        <f>B9710/'Projections+Sensitivity'!C$67</f>
        <v>151167613.71911836</v>
      </c>
      <c r="I9710" s="170">
        <f>C9710/'Projections+Sensitivity'!D$67</f>
        <v>211674161.10047519</v>
      </c>
      <c r="J9710" s="170">
        <f>D9710/'Projections+Sensitivity'!E$67</f>
        <v>462153833.06286299</v>
      </c>
      <c r="K9710" s="170">
        <f>E9710/'Projections+Sensitivity'!F$67</f>
        <v>35526956.9832583</v>
      </c>
      <c r="L9710" s="170">
        <f>F9710/'Projections+Sensitivity'!F$67</f>
        <v>312569525.31770551</v>
      </c>
      <c r="M9710" s="170">
        <f t="shared" si="303"/>
        <v>1549831707.4936438</v>
      </c>
      <c r="N9710" s="171">
        <f>'Projections+Sensitivity'!$B$72</f>
        <v>418000000</v>
      </c>
      <c r="O9710" s="171">
        <f>'Projections+Sensitivity'!$B$73</f>
        <v>634000000</v>
      </c>
      <c r="P9710" s="170">
        <f t="shared" si="302"/>
        <v>1333831707.4936438</v>
      </c>
      <c r="Q9710" s="170">
        <f>P9710/'Projections+Sensitivity'!$B$75</f>
        <v>9.880234870323287</v>
      </c>
    </row>
    <row r="9711" spans="1:17">
      <c r="A9711" s="222">
        <v>940670616.18455195</v>
      </c>
      <c r="B9711" s="223">
        <v>657890397.41649604</v>
      </c>
      <c r="C9711" s="223">
        <v>4538074.59119015</v>
      </c>
      <c r="D9711" s="222">
        <v>536314996.388762</v>
      </c>
      <c r="E9711" s="222">
        <v>1253267793.2518499</v>
      </c>
      <c r="F9711" s="224">
        <f>E9711*(1+'Projections+Sensitivity'!$B$64)/('Projections+Sensitivity'!$B$63-'Projections+Sensitivity'!$B$64)</f>
        <v>11026368495.824148</v>
      </c>
      <c r="G9711" s="170">
        <f>A9711/'Projections+Sensitivity'!B$67</f>
        <v>834153150.95298183</v>
      </c>
      <c r="H9711" s="170">
        <f>B9711/'Projections+Sensitivity'!C$67</f>
        <v>517332759.52147847</v>
      </c>
      <c r="I9711" s="170">
        <f>C9711/'Projections+Sensitivity'!D$67</f>
        <v>3164435.7299678898</v>
      </c>
      <c r="J9711" s="170">
        <f>D9711/'Projections+Sensitivity'!E$67</f>
        <v>331629233.31301475</v>
      </c>
      <c r="K9711" s="170">
        <f>E9711/'Projections+Sensitivity'!F$67</f>
        <v>687202865.54557943</v>
      </c>
      <c r="L9711" s="170">
        <f>F9711/'Projections+Sensitivity'!F$67</f>
        <v>6046075761.0557623</v>
      </c>
      <c r="M9711" s="170">
        <f t="shared" si="303"/>
        <v>8419558206.1187849</v>
      </c>
      <c r="N9711" s="171">
        <f>'Projections+Sensitivity'!$B$72</f>
        <v>418000000</v>
      </c>
      <c r="O9711" s="171">
        <f>'Projections+Sensitivity'!$B$73</f>
        <v>634000000</v>
      </c>
      <c r="P9711" s="170">
        <f t="shared" si="302"/>
        <v>8203558206.1187859</v>
      </c>
      <c r="Q9711" s="170">
        <f>P9711/'Projections+Sensitivity'!$B$75</f>
        <v>60.767097823102119</v>
      </c>
    </row>
    <row r="9712" spans="1:17">
      <c r="A9712" s="222">
        <v>731541953.19080806</v>
      </c>
      <c r="B9712" s="223">
        <v>558144282.78397298</v>
      </c>
      <c r="C9712" s="223">
        <v>9800964.2960341405</v>
      </c>
      <c r="D9712" s="222">
        <v>-939264.68877661205</v>
      </c>
      <c r="E9712" s="222">
        <v>1117361365.64112</v>
      </c>
      <c r="F9712" s="224">
        <f>E9712*(1+'Projections+Sensitivity'!$B$64)/('Projections+Sensitivity'!$B$63-'Projections+Sensitivity'!$B$64)</f>
        <v>9830650900.7053394</v>
      </c>
      <c r="G9712" s="170">
        <f>A9712/'Projections+Sensitivity'!B$67</f>
        <v>648705311.73123348</v>
      </c>
      <c r="H9712" s="170">
        <f>B9712/'Projections+Sensitivity'!C$67</f>
        <v>438897304.41067708</v>
      </c>
      <c r="I9712" s="170">
        <f>C9712/'Projections+Sensitivity'!D$67</f>
        <v>6834290.8392733559</v>
      </c>
      <c r="J9712" s="170">
        <f>D9712/'Projections+Sensitivity'!E$67</f>
        <v>-580792.31555029145</v>
      </c>
      <c r="K9712" s="170">
        <f>E9712/'Projections+Sensitivity'!F$67</f>
        <v>612681452.8012017</v>
      </c>
      <c r="L9712" s="170">
        <f>F9712/'Projections+Sensitivity'!F$67</f>
        <v>5390429328.447094</v>
      </c>
      <c r="M9712" s="170">
        <f t="shared" si="303"/>
        <v>7096966895.913929</v>
      </c>
      <c r="N9712" s="171">
        <f>'Projections+Sensitivity'!$B$72</f>
        <v>418000000</v>
      </c>
      <c r="O9712" s="171">
        <f>'Projections+Sensitivity'!$B$73</f>
        <v>634000000</v>
      </c>
      <c r="P9712" s="170">
        <f t="shared" si="302"/>
        <v>6880966895.913929</v>
      </c>
      <c r="Q9712" s="170">
        <f>P9712/'Projections+Sensitivity'!$B$75</f>
        <v>50.970125154917994</v>
      </c>
    </row>
    <row r="9713" spans="1:17">
      <c r="A9713" s="222">
        <v>805590821.36546695</v>
      </c>
      <c r="B9713" s="223">
        <v>65608972.598569103</v>
      </c>
      <c r="C9713" s="223">
        <v>734502719.67588103</v>
      </c>
      <c r="D9713" s="222">
        <v>1772951659.2397201</v>
      </c>
      <c r="E9713" s="222">
        <v>959479515.76863003</v>
      </c>
      <c r="F9713" s="224">
        <f>E9713*(1+'Projections+Sensitivity'!$B$64)/('Projections+Sensitivity'!$B$63-'Projections+Sensitivity'!$B$64)</f>
        <v>8441591463.552289</v>
      </c>
      <c r="G9713" s="170">
        <f>A9713/'Projections+Sensitivity'!B$67</f>
        <v>714369206.88183451</v>
      </c>
      <c r="H9713" s="170">
        <f>B9713/'Projections+Sensitivity'!C$67</f>
        <v>51591679.977507092</v>
      </c>
      <c r="I9713" s="170">
        <f>C9713/'Projections+Sensitivity'!D$67</f>
        <v>512174624.5452044</v>
      </c>
      <c r="J9713" s="170">
        <f>D9713/'Projections+Sensitivity'!E$67</f>
        <v>1096300874.3251805</v>
      </c>
      <c r="K9713" s="170">
        <f>E9713/'Projections+Sensitivity'!F$67</f>
        <v>526110282.43026644</v>
      </c>
      <c r="L9713" s="170">
        <f>F9713/'Projections+Sensitivity'!F$67</f>
        <v>4628767989.3745422</v>
      </c>
      <c r="M9713" s="170">
        <f t="shared" si="303"/>
        <v>7529314657.5345354</v>
      </c>
      <c r="N9713" s="171">
        <f>'Projections+Sensitivity'!$B$72</f>
        <v>418000000</v>
      </c>
      <c r="O9713" s="171">
        <f>'Projections+Sensitivity'!$B$73</f>
        <v>634000000</v>
      </c>
      <c r="P9713" s="170">
        <f t="shared" si="302"/>
        <v>7313314657.5345354</v>
      </c>
      <c r="Q9713" s="170">
        <f>P9713/'Projections+Sensitivity'!$B$75</f>
        <v>54.172701166922486</v>
      </c>
    </row>
    <row r="9714" spans="1:17">
      <c r="A9714" s="222">
        <v>474301254.20082098</v>
      </c>
      <c r="B9714" s="223">
        <v>809890227.08875</v>
      </c>
      <c r="C9714" s="223">
        <v>208377130.8062</v>
      </c>
      <c r="D9714" s="222">
        <v>508215028.90820497</v>
      </c>
      <c r="E9714" s="222">
        <v>261919895.83488199</v>
      </c>
      <c r="F9714" s="224">
        <f>E9714*(1+'Projections+Sensitivity'!$B$64)/('Projections+Sensitivity'!$B$63-'Projections+Sensitivity'!$B$64)</f>
        <v>2304395998.5357442</v>
      </c>
      <c r="G9714" s="170">
        <f>A9714/'Projections+Sensitivity'!B$67</f>
        <v>420593435.02970088</v>
      </c>
      <c r="H9714" s="170">
        <f>B9714/'Projections+Sensitivity'!C$67</f>
        <v>636857974.72439945</v>
      </c>
      <c r="I9714" s="170">
        <f>C9714/'Projections+Sensitivity'!D$67</f>
        <v>145303040.92211926</v>
      </c>
      <c r="J9714" s="170">
        <f>D9714/'Projections+Sensitivity'!E$67</f>
        <v>314253678.39762914</v>
      </c>
      <c r="K9714" s="170">
        <f>E9714/'Projections+Sensitivity'!F$67</f>
        <v>143618230.62101167</v>
      </c>
      <c r="L9714" s="170">
        <f>F9714/'Projections+Sensitivity'!F$67</f>
        <v>1263566766.8731842</v>
      </c>
      <c r="M9714" s="170">
        <f t="shared" si="303"/>
        <v>2924193126.5680447</v>
      </c>
      <c r="N9714" s="171">
        <f>'Projections+Sensitivity'!$B$72</f>
        <v>418000000</v>
      </c>
      <c r="O9714" s="171">
        <f>'Projections+Sensitivity'!$B$73</f>
        <v>634000000</v>
      </c>
      <c r="P9714" s="170">
        <f t="shared" si="302"/>
        <v>2708193126.5680447</v>
      </c>
      <c r="Q9714" s="170">
        <f>P9714/'Projections+Sensitivity'!$B$75</f>
        <v>20.060689826429961</v>
      </c>
    </row>
    <row r="9715" spans="1:17">
      <c r="A9715" s="222">
        <v>492279367.658373</v>
      </c>
      <c r="B9715" s="223">
        <v>469580800.00173599</v>
      </c>
      <c r="C9715" s="223">
        <v>1249580564.3292501</v>
      </c>
      <c r="D9715" s="222">
        <v>858779381.43609095</v>
      </c>
      <c r="E9715" s="222">
        <v>965185989.25078297</v>
      </c>
      <c r="F9715" s="224">
        <f>E9715*(1+'Projections+Sensitivity'!$B$64)/('Projections+Sensitivity'!$B$63-'Projections+Sensitivity'!$B$64)</f>
        <v>8491797556.5873642</v>
      </c>
      <c r="G9715" s="170">
        <f>A9715/'Projections+Sensitivity'!B$67</f>
        <v>436535784.8073886</v>
      </c>
      <c r="H9715" s="170">
        <f>B9715/'Projections+Sensitivity'!C$67</f>
        <v>369255322.82759279</v>
      </c>
      <c r="I9715" s="170">
        <f>C9715/'Projections+Sensitivity'!D$67</f>
        <v>871342527.71281362</v>
      </c>
      <c r="J9715" s="170">
        <f>D9715/'Projections+Sensitivity'!E$67</f>
        <v>531024397.54310691</v>
      </c>
      <c r="K9715" s="170">
        <f>E9715/'Projections+Sensitivity'!F$67</f>
        <v>529239306.37088829</v>
      </c>
      <c r="L9715" s="170">
        <f>F9715/'Projections+Sensitivity'!F$67</f>
        <v>4656297437.7393084</v>
      </c>
      <c r="M9715" s="170">
        <f t="shared" si="303"/>
        <v>7393694777.0010986</v>
      </c>
      <c r="N9715" s="171">
        <f>'Projections+Sensitivity'!$B$72</f>
        <v>418000000</v>
      </c>
      <c r="O9715" s="171">
        <f>'Projections+Sensitivity'!$B$73</f>
        <v>634000000</v>
      </c>
      <c r="P9715" s="170">
        <f t="shared" si="302"/>
        <v>7177694777.0010986</v>
      </c>
      <c r="Q9715" s="170">
        <f>P9715/'Projections+Sensitivity'!$B$75</f>
        <v>53.168109459267399</v>
      </c>
    </row>
    <row r="9716" spans="1:17">
      <c r="A9716" s="222">
        <v>233224895.570003</v>
      </c>
      <c r="B9716" s="223">
        <v>1326382308.8574901</v>
      </c>
      <c r="C9716" s="223">
        <v>200457966.84799501</v>
      </c>
      <c r="D9716" s="222">
        <v>427344437.31716597</v>
      </c>
      <c r="E9716" s="222">
        <v>783583484.288746</v>
      </c>
      <c r="F9716" s="224">
        <f>E9716*(1+'Projections+Sensitivity'!$B$64)/('Projections+Sensitivity'!$B$63-'Projections+Sensitivity'!$B$64)</f>
        <v>6894041554.033042</v>
      </c>
      <c r="G9716" s="170">
        <f>A9716/'Projections+Sensitivity'!B$67</f>
        <v>206815518.81517464</v>
      </c>
      <c r="H9716" s="170">
        <f>B9716/'Projections+Sensitivity'!C$67</f>
        <v>1043002029.9981809</v>
      </c>
      <c r="I9716" s="170">
        <f>C9716/'Projections+Sensitivity'!D$67</f>
        <v>139780944.51818031</v>
      </c>
      <c r="J9716" s="170">
        <f>D9716/'Projections+Sensitivity'!E$67</f>
        <v>264247520.69648275</v>
      </c>
      <c r="K9716" s="170">
        <f>E9716/'Projections+Sensitivity'!F$67</f>
        <v>429661416.89496487</v>
      </c>
      <c r="L9716" s="170">
        <f>F9716/'Projections+Sensitivity'!F$67</f>
        <v>3780201754.6698117</v>
      </c>
      <c r="M9716" s="170">
        <f t="shared" si="303"/>
        <v>5863709185.5927954</v>
      </c>
      <c r="N9716" s="171">
        <f>'Projections+Sensitivity'!$B$72</f>
        <v>418000000</v>
      </c>
      <c r="O9716" s="171">
        <f>'Projections+Sensitivity'!$B$73</f>
        <v>634000000</v>
      </c>
      <c r="P9716" s="170">
        <f t="shared" si="302"/>
        <v>5647709185.5927954</v>
      </c>
      <c r="Q9716" s="170">
        <f>P9716/'Projections+Sensitivity'!$B$75</f>
        <v>41.834882856242928</v>
      </c>
    </row>
    <row r="9717" spans="1:17">
      <c r="A9717" s="222">
        <v>-323944836.31667501</v>
      </c>
      <c r="B9717" s="223">
        <v>482008850.844886</v>
      </c>
      <c r="C9717" s="223">
        <v>717330055.13091302</v>
      </c>
      <c r="D9717" s="222">
        <v>601135304.81766105</v>
      </c>
      <c r="E9717" s="222">
        <v>921536864.81443298</v>
      </c>
      <c r="F9717" s="224">
        <f>E9717*(1+'Projections+Sensitivity'!$B$64)/('Projections+Sensitivity'!$B$63-'Projections+Sensitivity'!$B$64)</f>
        <v>8107768434.3624392</v>
      </c>
      <c r="G9717" s="170">
        <f>A9717/'Projections+Sensitivity'!B$67</f>
        <v>-287262726.50520158</v>
      </c>
      <c r="H9717" s="170">
        <f>B9717/'Projections+Sensitivity'!C$67</f>
        <v>379028132.80233651</v>
      </c>
      <c r="I9717" s="170">
        <f>C9717/'Projections+Sensitivity'!D$67</f>
        <v>500199988.12773687</v>
      </c>
      <c r="J9717" s="170">
        <f>D9717/'Projections+Sensitivity'!E$67</f>
        <v>371710732.67837423</v>
      </c>
      <c r="K9717" s="170">
        <f>E9717/'Projections+Sensitivity'!F$67</f>
        <v>505305232.94083124</v>
      </c>
      <c r="L9717" s="170">
        <f>F9717/'Projections+Sensitivity'!F$67</f>
        <v>4445723197.6073046</v>
      </c>
      <c r="M9717" s="170">
        <f t="shared" si="303"/>
        <v>5914704557.6513815</v>
      </c>
      <c r="N9717" s="171">
        <f>'Projections+Sensitivity'!$B$72</f>
        <v>418000000</v>
      </c>
      <c r="O9717" s="171">
        <f>'Projections+Sensitivity'!$B$73</f>
        <v>634000000</v>
      </c>
      <c r="P9717" s="170">
        <f t="shared" si="302"/>
        <v>5698704557.6513815</v>
      </c>
      <c r="Q9717" s="170">
        <f>P9717/'Projections+Sensitivity'!$B$75</f>
        <v>42.212626352973196</v>
      </c>
    </row>
    <row r="9718" spans="1:17">
      <c r="A9718" s="222">
        <v>347556604.27456301</v>
      </c>
      <c r="B9718" s="223">
        <v>477303668.10382003</v>
      </c>
      <c r="C9718" s="223">
        <v>559359352.14408302</v>
      </c>
      <c r="D9718" s="222">
        <v>587177227.52871001</v>
      </c>
      <c r="E9718" s="222">
        <v>482655141.22949201</v>
      </c>
      <c r="F9718" s="224">
        <f>E9718*(1+'Projections+Sensitivity'!$B$64)/('Projections+Sensitivity'!$B$63-'Projections+Sensitivity'!$B$64)</f>
        <v>4246445549.9902554</v>
      </c>
      <c r="G9718" s="170">
        <f>A9718/'Projections+Sensitivity'!B$67</f>
        <v>308200800.154755</v>
      </c>
      <c r="H9718" s="170">
        <f>B9718/'Projections+Sensitivity'!C$67</f>
        <v>375328207.73723865</v>
      </c>
      <c r="I9718" s="170">
        <f>C9718/'Projections+Sensitivity'!D$67</f>
        <v>390045752.71915358</v>
      </c>
      <c r="J9718" s="170">
        <f>D9718/'Projections+Sensitivity'!E$67</f>
        <v>363079785.37869585</v>
      </c>
      <c r="K9718" s="170">
        <f>E9718/'Projections+Sensitivity'!F$67</f>
        <v>264653729.96029764</v>
      </c>
      <c r="L9718" s="170">
        <f>F9718/'Projections+Sensitivity'!F$67</f>
        <v>2328448529.5555329</v>
      </c>
      <c r="M9718" s="170">
        <f t="shared" si="303"/>
        <v>4029756805.5056734</v>
      </c>
      <c r="N9718" s="171">
        <f>'Projections+Sensitivity'!$B$72</f>
        <v>418000000</v>
      </c>
      <c r="O9718" s="171">
        <f>'Projections+Sensitivity'!$B$73</f>
        <v>634000000</v>
      </c>
      <c r="P9718" s="170">
        <f t="shared" si="302"/>
        <v>3813756805.5056734</v>
      </c>
      <c r="Q9718" s="170">
        <f>P9718/'Projections+Sensitivity'!$B$75</f>
        <v>28.250050411153136</v>
      </c>
    </row>
    <row r="9719" spans="1:17">
      <c r="A9719" s="222">
        <v>626786373.27184105</v>
      </c>
      <c r="B9719" s="223">
        <v>922093296.02739596</v>
      </c>
      <c r="C9719" s="223">
        <v>1133002015.2467101</v>
      </c>
      <c r="D9719" s="222">
        <v>817351894.93749499</v>
      </c>
      <c r="E9719" s="222">
        <v>755793501.49286795</v>
      </c>
      <c r="F9719" s="224">
        <f>E9719*(1+'Projections+Sensitivity'!$B$64)/('Projections+Sensitivity'!$B$63-'Projections+Sensitivity'!$B$64)</f>
        <v>6649542658.8648434</v>
      </c>
      <c r="G9719" s="170">
        <f>A9719/'Projections+Sensitivity'!B$67</f>
        <v>555811799.84102094</v>
      </c>
      <c r="H9719" s="170">
        <f>B9719/'Projections+Sensitivity'!C$67</f>
        <v>725088968.07641292</v>
      </c>
      <c r="I9719" s="170">
        <f>C9719/'Projections+Sensitivity'!D$67</f>
        <v>790051372.47689748</v>
      </c>
      <c r="J9719" s="170">
        <f>D9719/'Projections+Sensitivity'!E$67</f>
        <v>505407799.68900573</v>
      </c>
      <c r="K9719" s="170">
        <f>E9719/'Projections+Sensitivity'!F$67</f>
        <v>414423368.08080208</v>
      </c>
      <c r="L9719" s="170">
        <f>F9719/'Projections+Sensitivity'!F$67</f>
        <v>3646135961.0006452</v>
      </c>
      <c r="M9719" s="170">
        <f t="shared" si="303"/>
        <v>6636919269.1647835</v>
      </c>
      <c r="N9719" s="171">
        <f>'Projections+Sensitivity'!$B$72</f>
        <v>418000000</v>
      </c>
      <c r="O9719" s="171">
        <f>'Projections+Sensitivity'!$B$73</f>
        <v>634000000</v>
      </c>
      <c r="P9719" s="170">
        <f t="shared" si="302"/>
        <v>6420919269.1647835</v>
      </c>
      <c r="Q9719" s="170">
        <f>P9719/'Projections+Sensitivity'!$B$75</f>
        <v>47.562364956776172</v>
      </c>
    </row>
    <row r="9720" spans="1:17">
      <c r="A9720" s="222">
        <v>373057539.39079702</v>
      </c>
      <c r="B9720" s="223">
        <v>1128154103.96843</v>
      </c>
      <c r="C9720" s="223">
        <v>432446175.886805</v>
      </c>
      <c r="D9720" s="222">
        <v>1138816918.5743501</v>
      </c>
      <c r="E9720" s="222">
        <v>642233676.33141899</v>
      </c>
      <c r="F9720" s="224">
        <f>E9720*(1+'Projections+Sensitivity'!$B$64)/('Projections+Sensitivity'!$B$63-'Projections+Sensitivity'!$B$64)</f>
        <v>5650432584.1516457</v>
      </c>
      <c r="G9720" s="170">
        <f>A9720/'Projections+Sensitivity'!B$67</f>
        <v>330814119.85823852</v>
      </c>
      <c r="H9720" s="170">
        <f>B9720/'Projections+Sensitivity'!C$67</f>
        <v>887125086.58487797</v>
      </c>
      <c r="I9720" s="170">
        <f>C9720/'Projections+Sensitivity'!D$67</f>
        <v>301548179.2478199</v>
      </c>
      <c r="J9720" s="170">
        <f>D9720/'Projections+Sensitivity'!E$67</f>
        <v>704185010.9239558</v>
      </c>
      <c r="K9720" s="170">
        <f>E9720/'Projections+Sensitivity'!F$67</f>
        <v>352155241.76175255</v>
      </c>
      <c r="L9720" s="170">
        <f>F9720/'Projections+Sensitivity'!F$67</f>
        <v>3098295100.4636712</v>
      </c>
      <c r="M9720" s="170">
        <f t="shared" si="303"/>
        <v>5674122738.8403158</v>
      </c>
      <c r="N9720" s="171">
        <f>'Projections+Sensitivity'!$B$72</f>
        <v>418000000</v>
      </c>
      <c r="O9720" s="171">
        <f>'Projections+Sensitivity'!$B$73</f>
        <v>634000000</v>
      </c>
      <c r="P9720" s="170">
        <f t="shared" si="302"/>
        <v>5458122738.8403158</v>
      </c>
      <c r="Q9720" s="170">
        <f>P9720/'Projections+Sensitivity'!$B$75</f>
        <v>40.430538806224561</v>
      </c>
    </row>
    <row r="9721" spans="1:17">
      <c r="A9721" s="222">
        <v>-323767591.07717299</v>
      </c>
      <c r="B9721" s="223">
        <v>187299807.28548899</v>
      </c>
      <c r="C9721" s="223">
        <v>248394852.15161201</v>
      </c>
      <c r="D9721" s="222">
        <v>152915950.11472499</v>
      </c>
      <c r="E9721" s="222">
        <v>-115683814.953512</v>
      </c>
      <c r="F9721" s="224">
        <f>E9721*(1+'Projections+Sensitivity'!$B$64)/('Projections+Sensitivity'!$B$63-'Projections+Sensitivity'!$B$64)</f>
        <v>-1017797137.6495934</v>
      </c>
      <c r="G9721" s="170">
        <f>A9721/'Projections+Sensitivity'!B$67</f>
        <v>-287105551.74872655</v>
      </c>
      <c r="H9721" s="170">
        <f>B9721/'Projections+Sensitivity'!C$67</f>
        <v>147283387.23494118</v>
      </c>
      <c r="I9721" s="170">
        <f>C9721/'Projections+Sensitivity'!D$67</f>
        <v>173207718.27210298</v>
      </c>
      <c r="J9721" s="170">
        <f>D9721/'Projections+Sensitivity'!E$67</f>
        <v>94555251.371561453</v>
      </c>
      <c r="K9721" s="170">
        <f>E9721/'Projections+Sensitivity'!F$67</f>
        <v>-63432771.161400504</v>
      </c>
      <c r="L9721" s="170">
        <f>F9721/'Projections+Sensitivity'!F$67</f>
        <v>-558087515.93470073</v>
      </c>
      <c r="M9721" s="170">
        <f t="shared" si="303"/>
        <v>-493579481.96622217</v>
      </c>
      <c r="N9721" s="171">
        <f>'Projections+Sensitivity'!$B$72</f>
        <v>418000000</v>
      </c>
      <c r="O9721" s="171">
        <f>'Projections+Sensitivity'!$B$73</f>
        <v>634000000</v>
      </c>
      <c r="P9721" s="170">
        <f t="shared" si="302"/>
        <v>-709579481.96622217</v>
      </c>
      <c r="Q9721" s="170">
        <f>P9721/'Projections+Sensitivity'!$B$75</f>
        <v>-5.2561443108609049</v>
      </c>
    </row>
    <row r="9722" spans="1:17">
      <c r="A9722" s="222">
        <v>572284784.66260695</v>
      </c>
      <c r="B9722" s="223">
        <v>845110884.17981994</v>
      </c>
      <c r="C9722" s="223">
        <v>209585209.15375999</v>
      </c>
      <c r="D9722" s="222">
        <v>207515179.95640701</v>
      </c>
      <c r="E9722" s="222">
        <v>250004360.86222699</v>
      </c>
      <c r="F9722" s="224">
        <f>E9722*(1+'Projections+Sensitivity'!$B$64)/('Projections+Sensitivity'!$B$63-'Projections+Sensitivity'!$B$64)</f>
        <v>2199561995.6667566</v>
      </c>
      <c r="G9722" s="170">
        <f>A9722/'Projections+Sensitivity'!B$67</f>
        <v>507481735.00415313</v>
      </c>
      <c r="H9722" s="170">
        <f>B9722/'Projections+Sensitivity'!C$67</f>
        <v>664553772.98598695</v>
      </c>
      <c r="I9722" s="170">
        <f>C9722/'Projections+Sensitivity'!D$67</f>
        <v>146145443.62194285</v>
      </c>
      <c r="J9722" s="170">
        <f>D9722/'Projections+Sensitivity'!E$67</f>
        <v>128316568.60825674</v>
      </c>
      <c r="K9722" s="170">
        <f>E9722/'Projections+Sensitivity'!F$67</f>
        <v>137084599.24405697</v>
      </c>
      <c r="L9722" s="170">
        <f>F9722/'Projections+Sensitivity'!F$67</f>
        <v>1206083260.5020087</v>
      </c>
      <c r="M9722" s="170">
        <f t="shared" si="303"/>
        <v>2789665379.9664049</v>
      </c>
      <c r="N9722" s="171">
        <f>'Projections+Sensitivity'!$B$72</f>
        <v>418000000</v>
      </c>
      <c r="O9722" s="171">
        <f>'Projections+Sensitivity'!$B$73</f>
        <v>634000000</v>
      </c>
      <c r="P9722" s="170">
        <f t="shared" si="302"/>
        <v>2573665379.9664049</v>
      </c>
      <c r="Q9722" s="170">
        <f>P9722/'Projections+Sensitivity'!$B$75</f>
        <v>19.064187999751148</v>
      </c>
    </row>
    <row r="9723" spans="1:17">
      <c r="A9723" s="222">
        <v>575926045.36710298</v>
      </c>
      <c r="B9723" s="223">
        <v>539591878.808128</v>
      </c>
      <c r="C9723" s="223">
        <v>702169661.11909103</v>
      </c>
      <c r="D9723" s="222">
        <v>544636520.468961</v>
      </c>
      <c r="E9723" s="222">
        <v>406139027.53909999</v>
      </c>
      <c r="F9723" s="224">
        <f>E9723*(1+'Projections+Sensitivity'!$B$64)/('Projections+Sensitivity'!$B$63-'Projections+Sensitivity'!$B$64)</f>
        <v>3573249549.9322748</v>
      </c>
      <c r="G9723" s="170">
        <f>A9723/'Projections+Sensitivity'!B$67</f>
        <v>510710675.12180716</v>
      </c>
      <c r="H9723" s="170">
        <f>B9723/'Projections+Sensitivity'!C$67</f>
        <v>424308603.34090757</v>
      </c>
      <c r="I9723" s="170">
        <f>C9723/'Projections+Sensitivity'!D$67</f>
        <v>489628524.05693167</v>
      </c>
      <c r="J9723" s="170">
        <f>D9723/'Projections+Sensitivity'!E$67</f>
        <v>336774829.96664959</v>
      </c>
      <c r="K9723" s="170">
        <f>E9723/'Projections+Sensitivity'!F$67</f>
        <v>222697738.69364733</v>
      </c>
      <c r="L9723" s="170">
        <f>F9723/'Projections+Sensitivity'!F$67</f>
        <v>1959315752.9816597</v>
      </c>
      <c r="M9723" s="170">
        <f t="shared" si="303"/>
        <v>3943436124.161603</v>
      </c>
      <c r="N9723" s="171">
        <f>'Projections+Sensitivity'!$B$72</f>
        <v>418000000</v>
      </c>
      <c r="O9723" s="171">
        <f>'Projections+Sensitivity'!$B$73</f>
        <v>634000000</v>
      </c>
      <c r="P9723" s="170">
        <f t="shared" si="302"/>
        <v>3727436124.161603</v>
      </c>
      <c r="Q9723" s="170">
        <f>P9723/'Projections+Sensitivity'!$B$75</f>
        <v>27.610637956752615</v>
      </c>
    </row>
    <row r="9724" spans="1:17">
      <c r="A9724" s="222">
        <v>595995195.02720106</v>
      </c>
      <c r="B9724" s="223">
        <v>557273242.43034601</v>
      </c>
      <c r="C9724" s="223">
        <v>963622077.23700798</v>
      </c>
      <c r="D9724" s="222">
        <v>153791048.66113099</v>
      </c>
      <c r="E9724" s="222">
        <v>532390123.36098099</v>
      </c>
      <c r="F9724" s="224">
        <f>E9724*(1+'Projections+Sensitivity'!$B$64)/('Projections+Sensitivity'!$B$63-'Projections+Sensitivity'!$B$64)</f>
        <v>4684018623.4130592</v>
      </c>
      <c r="G9724" s="170">
        <f>A9724/'Projections+Sensitivity'!B$67</f>
        <v>528507281.22163391</v>
      </c>
      <c r="H9724" s="170">
        <f>B9724/'Projections+Sensitivity'!C$67</f>
        <v>438212360.97394967</v>
      </c>
      <c r="I9724" s="170">
        <f>C9724/'Projections+Sensitivity'!D$67</f>
        <v>671941386.18046701</v>
      </c>
      <c r="J9724" s="170">
        <f>D9724/'Projections+Sensitivity'!E$67</f>
        <v>95096366.689932287</v>
      </c>
      <c r="K9724" s="170">
        <f>E9724/'Projections+Sensitivity'!F$67</f>
        <v>291924854.63344973</v>
      </c>
      <c r="L9724" s="170">
        <f>F9724/'Projections+Sensitivity'!F$67</f>
        <v>2568382461.9208636</v>
      </c>
      <c r="M9724" s="170">
        <f t="shared" si="303"/>
        <v>4594064711.6202965</v>
      </c>
      <c r="N9724" s="171">
        <f>'Projections+Sensitivity'!$B$72</f>
        <v>418000000</v>
      </c>
      <c r="O9724" s="171">
        <f>'Projections+Sensitivity'!$B$73</f>
        <v>634000000</v>
      </c>
      <c r="P9724" s="170">
        <f t="shared" si="302"/>
        <v>4378064711.6202965</v>
      </c>
      <c r="Q9724" s="170">
        <f>P9724/'Projections+Sensitivity'!$B$75</f>
        <v>32.430108974965158</v>
      </c>
    </row>
    <row r="9725" spans="1:17">
      <c r="A9725" s="222">
        <v>568397263.98553205</v>
      </c>
      <c r="B9725" s="223">
        <v>491715435.28018397</v>
      </c>
      <c r="C9725" s="223">
        <v>697564752.66958797</v>
      </c>
      <c r="D9725" s="222">
        <v>349722969.10140699</v>
      </c>
      <c r="E9725" s="222">
        <v>770763630.58979404</v>
      </c>
      <c r="F9725" s="224">
        <f>E9725*(1+'Projections+Sensitivity'!$B$64)/('Projections+Sensitivity'!$B$63-'Projections+Sensitivity'!$B$64)</f>
        <v>6781251269.5397167</v>
      </c>
      <c r="G9725" s="170">
        <f>A9725/'Projections+Sensitivity'!B$67</f>
        <v>504034420.32632262</v>
      </c>
      <c r="H9725" s="170">
        <f>B9725/'Projections+Sensitivity'!C$67</f>
        <v>386660914.99700034</v>
      </c>
      <c r="I9725" s="170">
        <f>C9725/'Projections+Sensitivity'!D$67</f>
        <v>486417484.54270083</v>
      </c>
      <c r="J9725" s="170">
        <f>D9725/'Projections+Sensitivity'!E$67</f>
        <v>216250451.4995527</v>
      </c>
      <c r="K9725" s="170">
        <f>E9725/'Projections+Sensitivity'!F$67</f>
        <v>422631921.4868558</v>
      </c>
      <c r="L9725" s="170">
        <f>F9725/'Projections+Sensitivity'!F$67</f>
        <v>3718355589.6866679</v>
      </c>
      <c r="M9725" s="170">
        <f t="shared" si="303"/>
        <v>5734350782.5391006</v>
      </c>
      <c r="N9725" s="171">
        <f>'Projections+Sensitivity'!$B$72</f>
        <v>418000000</v>
      </c>
      <c r="O9725" s="171">
        <f>'Projections+Sensitivity'!$B$73</f>
        <v>634000000</v>
      </c>
      <c r="P9725" s="170">
        <f t="shared" si="302"/>
        <v>5518350782.5391006</v>
      </c>
      <c r="Q9725" s="170">
        <f>P9725/'Projections+Sensitivity'!$B$75</f>
        <v>40.876672463252596</v>
      </c>
    </row>
    <row r="9726" spans="1:17">
      <c r="A9726" s="222">
        <v>841226440.06746197</v>
      </c>
      <c r="B9726" s="223">
        <v>-420171214.02139503</v>
      </c>
      <c r="C9726" s="223">
        <v>540885164.65209198</v>
      </c>
      <c r="D9726" s="222">
        <v>-186783327.632292</v>
      </c>
      <c r="E9726" s="222">
        <v>812462740.05115795</v>
      </c>
      <c r="F9726" s="224">
        <f>E9726*(1+'Projections+Sensitivity'!$B$64)/('Projections+Sensitivity'!$B$63-'Projections+Sensitivity'!$B$64)</f>
        <v>7148123975.7118673</v>
      </c>
      <c r="G9726" s="170">
        <f>A9726/'Projections+Sensitivity'!B$67</f>
        <v>745969602.50915599</v>
      </c>
      <c r="H9726" s="170">
        <f>B9726/'Projections+Sensitivity'!C$67</f>
        <v>-330402046.41194493</v>
      </c>
      <c r="I9726" s="170">
        <f>C9726/'Projections+Sensitivity'!D$67</f>
        <v>377163553.93483382</v>
      </c>
      <c r="J9726" s="170">
        <f>D9726/'Projections+Sensitivity'!E$67</f>
        <v>-115497071.97344482</v>
      </c>
      <c r="K9726" s="170">
        <f>E9726/'Projections+Sensitivity'!F$67</f>
        <v>445496745.48284721</v>
      </c>
      <c r="L9726" s="170">
        <f>F9726/'Projections+Sensitivity'!F$67</f>
        <v>3919522472.2391982</v>
      </c>
      <c r="M9726" s="170">
        <f t="shared" si="303"/>
        <v>5042253255.7806454</v>
      </c>
      <c r="N9726" s="171">
        <f>'Projections+Sensitivity'!$B$72</f>
        <v>418000000</v>
      </c>
      <c r="O9726" s="171">
        <f>'Projections+Sensitivity'!$B$73</f>
        <v>634000000</v>
      </c>
      <c r="P9726" s="170">
        <f t="shared" si="302"/>
        <v>4826253255.7806454</v>
      </c>
      <c r="Q9726" s="170">
        <f>P9726/'Projections+Sensitivity'!$B$75</f>
        <v>35.75002411689367</v>
      </c>
    </row>
    <row r="9727" spans="1:17">
      <c r="A9727" s="222">
        <v>24990068.055710401</v>
      </c>
      <c r="B9727" s="223">
        <v>611286189.78873801</v>
      </c>
      <c r="C9727" s="223">
        <v>863178248.34614801</v>
      </c>
      <c r="D9727" s="222">
        <v>1272551216.0035999</v>
      </c>
      <c r="E9727" s="222">
        <v>330750338.41075897</v>
      </c>
      <c r="F9727" s="224">
        <f>E9727*(1+'Projections+Sensitivity'!$B$64)/('Projections+Sensitivity'!$B$63-'Projections+Sensitivity'!$B$64)</f>
        <v>2909972737.7281227</v>
      </c>
      <c r="G9727" s="170">
        <f>A9727/'Projections+Sensitivity'!B$67</f>
        <v>22160301.015621986</v>
      </c>
      <c r="H9727" s="170">
        <f>B9727/'Projections+Sensitivity'!C$67</f>
        <v>480685495.12598288</v>
      </c>
      <c r="I9727" s="170">
        <f>C9727/'Projections+Sensitivity'!D$67</f>
        <v>601901100.45795763</v>
      </c>
      <c r="J9727" s="170">
        <f>D9727/'Projections+Sensitivity'!E$67</f>
        <v>786879328.29853165</v>
      </c>
      <c r="K9727" s="170">
        <f>E9727/'Projections+Sensitivity'!F$67</f>
        <v>181359946.82053414</v>
      </c>
      <c r="L9727" s="170">
        <f>F9727/'Projections+Sensitivity'!F$67</f>
        <v>1595621953.1003487</v>
      </c>
      <c r="M9727" s="170">
        <f t="shared" si="303"/>
        <v>3668608124.8189774</v>
      </c>
      <c r="N9727" s="171">
        <f>'Projections+Sensitivity'!$B$72</f>
        <v>418000000</v>
      </c>
      <c r="O9727" s="171">
        <f>'Projections+Sensitivity'!$B$73</f>
        <v>634000000</v>
      </c>
      <c r="P9727" s="170">
        <f t="shared" si="302"/>
        <v>3452608124.8189774</v>
      </c>
      <c r="Q9727" s="170">
        <f>P9727/'Projections+Sensitivity'!$B$75</f>
        <v>25.574874998659091</v>
      </c>
    </row>
    <row r="9728" spans="1:17">
      <c r="A9728" s="222">
        <v>590524945.62844503</v>
      </c>
      <c r="B9728" s="223">
        <v>673191753.44895196</v>
      </c>
      <c r="C9728" s="223">
        <v>1431860499.4440401</v>
      </c>
      <c r="D9728" s="222">
        <v>-253505307.67532599</v>
      </c>
      <c r="E9728" s="222">
        <v>70177345.962827504</v>
      </c>
      <c r="F9728" s="224">
        <f>E9728*(1+'Projections+Sensitivity'!$B$64)/('Projections+Sensitivity'!$B$63-'Projections+Sensitivity'!$B$64)</f>
        <v>617426922.49139631</v>
      </c>
      <c r="G9728" s="170">
        <f>A9728/'Projections+Sensitivity'!B$67</f>
        <v>523656459.16557878</v>
      </c>
      <c r="H9728" s="170">
        <f>B9728/'Projections+Sensitivity'!C$67</f>
        <v>529364995.85108048</v>
      </c>
      <c r="I9728" s="170">
        <f>C9728/'Projections+Sensitivity'!D$67</f>
        <v>998447785.22736573</v>
      </c>
      <c r="J9728" s="170">
        <f>D9728/'Projections+Sensitivity'!E$67</f>
        <v>-156754465.9225007</v>
      </c>
      <c r="K9728" s="170">
        <f>E9728/'Projections+Sensitivity'!F$67</f>
        <v>38480262.160816021</v>
      </c>
      <c r="L9728" s="170">
        <f>F9728/'Projections+Sensitivity'!F$67</f>
        <v>338552983.39722943</v>
      </c>
      <c r="M9728" s="170">
        <f t="shared" si="303"/>
        <v>2271748019.87957</v>
      </c>
      <c r="N9728" s="171">
        <f>'Projections+Sensitivity'!$B$72</f>
        <v>418000000</v>
      </c>
      <c r="O9728" s="171">
        <f>'Projections+Sensitivity'!$B$73</f>
        <v>634000000</v>
      </c>
      <c r="P9728" s="170">
        <f t="shared" si="302"/>
        <v>2055748019.87957</v>
      </c>
      <c r="Q9728" s="170">
        <f>P9728/'Projections+Sensitivity'!$B$75</f>
        <v>15.227763110219037</v>
      </c>
    </row>
    <row r="9729" spans="1:17">
      <c r="A9729" s="222">
        <v>-124100803.775713</v>
      </c>
      <c r="B9729" s="223">
        <v>992293152.85608196</v>
      </c>
      <c r="C9729" s="223">
        <v>95583253.095545903</v>
      </c>
      <c r="D9729" s="222">
        <v>729161026.78757799</v>
      </c>
      <c r="E9729" s="222">
        <v>511180242.36708599</v>
      </c>
      <c r="F9729" s="224">
        <f>E9729*(1+'Projections+Sensitivity'!$B$64)/('Projections+Sensitivity'!$B$63-'Projections+Sensitivity'!$B$64)</f>
        <v>4497412085.8075199</v>
      </c>
      <c r="G9729" s="170">
        <f>A9729/'Projections+Sensitivity'!B$67</f>
        <v>-110048166.4083351</v>
      </c>
      <c r="H9729" s="170">
        <f>B9729/'Projections+Sensitivity'!C$67</f>
        <v>780290694.37278497</v>
      </c>
      <c r="I9729" s="170">
        <f>C9729/'Projections+Sensitivity'!D$67</f>
        <v>66650967.321977124</v>
      </c>
      <c r="J9729" s="170">
        <f>D9729/'Projections+Sensitivity'!E$67</f>
        <v>450875164.60198325</v>
      </c>
      <c r="K9729" s="170">
        <f>E9729/'Projections+Sensitivity'!F$67</f>
        <v>280294865.35632455</v>
      </c>
      <c r="L9729" s="170">
        <f>F9729/'Projections+Sensitivity'!F$67</f>
        <v>2466060717.0690866</v>
      </c>
      <c r="M9729" s="170">
        <f t="shared" si="303"/>
        <v>3934124242.3138213</v>
      </c>
      <c r="N9729" s="171">
        <f>'Projections+Sensitivity'!$B$72</f>
        <v>418000000</v>
      </c>
      <c r="O9729" s="171">
        <f>'Projections+Sensitivity'!$B$73</f>
        <v>634000000</v>
      </c>
      <c r="P9729" s="170">
        <f t="shared" si="302"/>
        <v>3718124242.3138218</v>
      </c>
      <c r="Q9729" s="170">
        <f>P9729/'Projections+Sensitivity'!$B$75</f>
        <v>27.541661054176458</v>
      </c>
    </row>
    <row r="9730" spans="1:17">
      <c r="A9730" s="222">
        <v>652836972.22051597</v>
      </c>
      <c r="B9730" s="223">
        <v>661374795.264768</v>
      </c>
      <c r="C9730" s="223">
        <v>251372487.99311399</v>
      </c>
      <c r="D9730" s="222">
        <v>721980961.128093</v>
      </c>
      <c r="E9730" s="222">
        <v>761535905.77783096</v>
      </c>
      <c r="F9730" s="224">
        <f>E9730*(1+'Projections+Sensitivity'!$B$64)/('Projections+Sensitivity'!$B$63-'Projections+Sensitivity'!$B$64)</f>
        <v>6700064874.4989891</v>
      </c>
      <c r="G9730" s="170">
        <f>A9730/'Projections+Sensitivity'!B$67</f>
        <v>578912541.82591391</v>
      </c>
      <c r="H9730" s="170">
        <f>B9730/'Projections+Sensitivity'!C$67</f>
        <v>520072719.18831044</v>
      </c>
      <c r="I9730" s="170">
        <f>C9730/'Projections+Sensitivity'!D$67</f>
        <v>175284047.5739558</v>
      </c>
      <c r="J9730" s="170">
        <f>D9730/'Projections+Sensitivity'!E$67</f>
        <v>446435386.32648247</v>
      </c>
      <c r="K9730" s="170">
        <f>E9730/'Projections+Sensitivity'!F$67</f>
        <v>417572093.91656989</v>
      </c>
      <c r="L9730" s="170">
        <f>F9730/'Projections+Sensitivity'!F$67</f>
        <v>3673838748.5010014</v>
      </c>
      <c r="M9730" s="170">
        <f t="shared" si="303"/>
        <v>5812115537.3322334</v>
      </c>
      <c r="N9730" s="171">
        <f>'Projections+Sensitivity'!$B$72</f>
        <v>418000000</v>
      </c>
      <c r="O9730" s="171">
        <f>'Projections+Sensitivity'!$B$73</f>
        <v>634000000</v>
      </c>
      <c r="P9730" s="170">
        <f t="shared" ref="P9730:P9793" si="304">M9730+N9730-O9730</f>
        <v>5596115537.3322334</v>
      </c>
      <c r="Q9730" s="170">
        <f>P9730/'Projections+Sensitivity'!$B$75</f>
        <v>41.452707683942471</v>
      </c>
    </row>
    <row r="9731" spans="1:17">
      <c r="A9731" s="222">
        <v>128136925.97002999</v>
      </c>
      <c r="B9731" s="223">
        <v>886042132.85586596</v>
      </c>
      <c r="C9731" s="223">
        <v>725208910.13196003</v>
      </c>
      <c r="D9731" s="222">
        <v>-188466296.023635</v>
      </c>
      <c r="E9731" s="222">
        <v>1226842548.2637</v>
      </c>
      <c r="F9731" s="224">
        <f>E9731*(1+'Projections+Sensitivity'!$B$64)/('Projections+Sensitivity'!$B$63-'Projections+Sensitivity'!$B$64)</f>
        <v>10793876692.874563</v>
      </c>
      <c r="G9731" s="170">
        <f>A9731/'Projections+Sensitivity'!B$67</f>
        <v>113627255.6113939</v>
      </c>
      <c r="H9731" s="170">
        <f>B9731/'Projections+Sensitivity'!C$67</f>
        <v>696740100.54357445</v>
      </c>
      <c r="I9731" s="170">
        <f>C9731/'Projections+Sensitivity'!D$67</f>
        <v>505693976.77326304</v>
      </c>
      <c r="J9731" s="170">
        <f>D9731/'Projections+Sensitivity'!E$67</f>
        <v>-116537731.88612522</v>
      </c>
      <c r="K9731" s="170">
        <f>E9731/'Projections+Sensitivity'!F$67</f>
        <v>672713141.81982863</v>
      </c>
      <c r="L9731" s="170">
        <f>F9731/'Projections+Sensitivity'!F$67</f>
        <v>5918593802.2413092</v>
      </c>
      <c r="M9731" s="170">
        <f t="shared" ref="M9731:M9794" si="305">SUM(G9731:L9731)</f>
        <v>7790830545.1032438</v>
      </c>
      <c r="N9731" s="171">
        <f>'Projections+Sensitivity'!$B$72</f>
        <v>418000000</v>
      </c>
      <c r="O9731" s="171">
        <f>'Projections+Sensitivity'!$B$73</f>
        <v>634000000</v>
      </c>
      <c r="P9731" s="170">
        <f t="shared" si="304"/>
        <v>7574830545.1032438</v>
      </c>
      <c r="Q9731" s="170">
        <f>P9731/'Projections+Sensitivity'!$B$75</f>
        <v>56.109855889653659</v>
      </c>
    </row>
    <row r="9732" spans="1:17">
      <c r="A9732" s="222">
        <v>132655119.43218599</v>
      </c>
      <c r="B9732" s="223">
        <v>359914039.88707799</v>
      </c>
      <c r="C9732" s="223">
        <v>396073095.976843</v>
      </c>
      <c r="D9732" s="222">
        <v>240667035.31879199</v>
      </c>
      <c r="E9732" s="222">
        <v>543205435.11075306</v>
      </c>
      <c r="F9732" s="224">
        <f>E9732*(1+'Projections+Sensitivity'!$B$64)/('Projections+Sensitivity'!$B$63-'Projections+Sensitivity'!$B$64)</f>
        <v>4779172758.381114</v>
      </c>
      <c r="G9732" s="170">
        <f>A9732/'Projections+Sensitivity'!B$67</f>
        <v>117633828.42043884</v>
      </c>
      <c r="H9732" s="170">
        <f>B9732/'Projections+Sensitivity'!C$67</f>
        <v>283018758.40791357</v>
      </c>
      <c r="I9732" s="170">
        <f>C9732/'Projections+Sensitivity'!D$67</f>
        <v>276184939.53829479</v>
      </c>
      <c r="J9732" s="170">
        <f>D9732/'Projections+Sensitivity'!E$67</f>
        <v>148815947.61268479</v>
      </c>
      <c r="K9732" s="170">
        <f>E9732/'Projections+Sensitivity'!F$67</f>
        <v>297855201.89540845</v>
      </c>
      <c r="L9732" s="170">
        <f>F9732/'Projections+Sensitivity'!F$67</f>
        <v>2620558217.6297779</v>
      </c>
      <c r="M9732" s="170">
        <f t="shared" si="305"/>
        <v>3744066893.5045185</v>
      </c>
      <c r="N9732" s="171">
        <f>'Projections+Sensitivity'!$B$72</f>
        <v>418000000</v>
      </c>
      <c r="O9732" s="171">
        <f>'Projections+Sensitivity'!$B$73</f>
        <v>634000000</v>
      </c>
      <c r="P9732" s="170">
        <f t="shared" si="304"/>
        <v>3528066893.5045185</v>
      </c>
      <c r="Q9732" s="170">
        <f>P9732/'Projections+Sensitivity'!$B$75</f>
        <v>26.133828840774211</v>
      </c>
    </row>
    <row r="9733" spans="1:17">
      <c r="A9733" s="222">
        <v>458505704.427917</v>
      </c>
      <c r="B9733" s="223">
        <v>-455639081.20875102</v>
      </c>
      <c r="C9733" s="223">
        <v>53818097.155134298</v>
      </c>
      <c r="D9733" s="222">
        <v>479137233.07147402</v>
      </c>
      <c r="E9733" s="222">
        <v>745098114.804245</v>
      </c>
      <c r="F9733" s="224">
        <f>E9733*(1+'Projections+Sensitivity'!$B$64)/('Projections+Sensitivity'!$B$63-'Projections+Sensitivity'!$B$64)</f>
        <v>6555443635.9193211</v>
      </c>
      <c r="G9733" s="170">
        <f>A9733/'Projections+Sensitivity'!B$67</f>
        <v>406586504.88071287</v>
      </c>
      <c r="H9733" s="170">
        <f>B9733/'Projections+Sensitivity'!C$67</f>
        <v>-358292238.57530618</v>
      </c>
      <c r="I9733" s="170">
        <f>C9733/'Projections+Sensitivity'!D$67</f>
        <v>37527789.844442934</v>
      </c>
      <c r="J9733" s="170">
        <f>D9733/'Projections+Sensitivity'!E$67</f>
        <v>296273485.40526789</v>
      </c>
      <c r="K9733" s="170">
        <f>E9733/'Projections+Sensitivity'!F$67</f>
        <v>408558779.18757844</v>
      </c>
      <c r="L9733" s="170">
        <f>F9733/'Projections+Sensitivity'!F$67</f>
        <v>3594538753.6349187</v>
      </c>
      <c r="M9733" s="170">
        <f t="shared" si="305"/>
        <v>4385193074.377615</v>
      </c>
      <c r="N9733" s="171">
        <f>'Projections+Sensitivity'!$B$72</f>
        <v>418000000</v>
      </c>
      <c r="O9733" s="171">
        <f>'Projections+Sensitivity'!$B$73</f>
        <v>634000000</v>
      </c>
      <c r="P9733" s="170">
        <f t="shared" si="304"/>
        <v>4169193074.377615</v>
      </c>
      <c r="Q9733" s="170">
        <f>P9733/'Projections+Sensitivity'!$B$75</f>
        <v>30.882911662056408</v>
      </c>
    </row>
    <row r="9734" spans="1:17">
      <c r="A9734" s="222">
        <v>200554723.72058201</v>
      </c>
      <c r="B9734" s="223">
        <v>334555030.96855998</v>
      </c>
      <c r="C9734" s="223">
        <v>444252742.173033</v>
      </c>
      <c r="D9734" s="222">
        <v>683284439.09093595</v>
      </c>
      <c r="E9734" s="222">
        <v>577864175.09976602</v>
      </c>
      <c r="F9734" s="224">
        <f>E9734*(1+'Projections+Sensitivity'!$B$64)/('Projections+Sensitivity'!$B$63-'Projections+Sensitivity'!$B$64)</f>
        <v>5084103628.5251751</v>
      </c>
      <c r="G9734" s="170">
        <f>A9734/'Projections+Sensitivity'!B$67</f>
        <v>177844775.6862925</v>
      </c>
      <c r="H9734" s="170">
        <f>B9734/'Projections+Sensitivity'!C$67</f>
        <v>263077676.86292589</v>
      </c>
      <c r="I9734" s="170">
        <f>C9734/'Projections+Sensitivity'!D$67</f>
        <v>309780992.40538764</v>
      </c>
      <c r="J9734" s="170">
        <f>D9734/'Projections+Sensitivity'!E$67</f>
        <v>422507474.51817584</v>
      </c>
      <c r="K9734" s="170">
        <f>E9734/'Projections+Sensitivity'!F$67</f>
        <v>316859588.3201561</v>
      </c>
      <c r="L9734" s="170">
        <f>F9734/'Projections+Sensitivity'!F$67</f>
        <v>2787760605.5668273</v>
      </c>
      <c r="M9734" s="170">
        <f t="shared" si="305"/>
        <v>4277831113.3597651</v>
      </c>
      <c r="N9734" s="171">
        <f>'Projections+Sensitivity'!$B$72</f>
        <v>418000000</v>
      </c>
      <c r="O9734" s="171">
        <f>'Projections+Sensitivity'!$B$73</f>
        <v>634000000</v>
      </c>
      <c r="P9734" s="170">
        <f t="shared" si="304"/>
        <v>4061831113.3597651</v>
      </c>
      <c r="Q9734" s="170">
        <f>P9734/'Projections+Sensitivity'!$B$75</f>
        <v>30.087637876738999</v>
      </c>
    </row>
    <row r="9735" spans="1:17">
      <c r="A9735" s="222">
        <v>-288749175.89071703</v>
      </c>
      <c r="B9735" s="223">
        <v>-2944064.67414039</v>
      </c>
      <c r="C9735" s="223">
        <v>47042670.4455496</v>
      </c>
      <c r="D9735" s="222">
        <v>258608607.96329001</v>
      </c>
      <c r="E9735" s="222">
        <v>-568740818.95808601</v>
      </c>
      <c r="F9735" s="224">
        <f>E9735*(1+'Projections+Sensitivity'!$B$64)/('Projections+Sensitivity'!$B$63-'Projections+Sensitivity'!$B$64)</f>
        <v>-5003835478.909852</v>
      </c>
      <c r="G9735" s="170">
        <f>A9735/'Projections+Sensitivity'!B$67</f>
        <v>-256052470.18480632</v>
      </c>
      <c r="H9735" s="170">
        <f>B9735/'Projections+Sensitivity'!C$67</f>
        <v>-2315068.145186095</v>
      </c>
      <c r="I9735" s="170">
        <f>C9735/'Projections+Sensitivity'!D$67</f>
        <v>32803230.577124752</v>
      </c>
      <c r="J9735" s="170">
        <f>D9735/'Projections+Sensitivity'!E$67</f>
        <v>159910080.76314336</v>
      </c>
      <c r="K9735" s="170">
        <f>E9735/'Projections+Sensitivity'!F$67</f>
        <v>-311856989.10096794</v>
      </c>
      <c r="L9735" s="170">
        <f>F9735/'Projections+Sensitivity'!F$67</f>
        <v>-2743747264.8229733</v>
      </c>
      <c r="M9735" s="170">
        <f t="shared" si="305"/>
        <v>-3121258480.9136658</v>
      </c>
      <c r="N9735" s="171">
        <f>'Projections+Sensitivity'!$B$72</f>
        <v>418000000</v>
      </c>
      <c r="O9735" s="171">
        <f>'Projections+Sensitivity'!$B$73</f>
        <v>634000000</v>
      </c>
      <c r="P9735" s="170">
        <f t="shared" si="304"/>
        <v>-3337258480.9136658</v>
      </c>
      <c r="Q9735" s="170">
        <f>P9735/'Projections+Sensitivity'!$B$75</f>
        <v>-24.720433191953081</v>
      </c>
    </row>
    <row r="9736" spans="1:17">
      <c r="A9736" s="222">
        <v>569293498.70378196</v>
      </c>
      <c r="B9736" s="223">
        <v>1009392311.97156</v>
      </c>
      <c r="C9736" s="223">
        <v>1048154189.92264</v>
      </c>
      <c r="D9736" s="222">
        <v>-245802293.42830601</v>
      </c>
      <c r="E9736" s="222">
        <v>584610491.68869197</v>
      </c>
      <c r="F9736" s="224">
        <f>E9736*(1+'Projections+Sensitivity'!$B$64)/('Projections+Sensitivity'!$B$63-'Projections+Sensitivity'!$B$64)</f>
        <v>5143458359.4929085</v>
      </c>
      <c r="G9736" s="170">
        <f>A9736/'Projections+Sensitivity'!B$67</f>
        <v>504829169.30790979</v>
      </c>
      <c r="H9736" s="170">
        <f>B9736/'Projections+Sensitivity'!C$67</f>
        <v>793736634.92070103</v>
      </c>
      <c r="I9736" s="170">
        <f>C9736/'Projections+Sensitivity'!D$67</f>
        <v>730886304.85399032</v>
      </c>
      <c r="J9736" s="170">
        <f>D9736/'Projections+Sensitivity'!E$67</f>
        <v>-151991323.50407252</v>
      </c>
      <c r="K9736" s="170">
        <f>E9736/'Projections+Sensitivity'!F$67</f>
        <v>320558788.2172175</v>
      </c>
      <c r="L9736" s="170">
        <f>F9736/'Projections+Sensitivity'!F$67</f>
        <v>2820306515.8857055</v>
      </c>
      <c r="M9736" s="170">
        <f t="shared" si="305"/>
        <v>5018326089.6814518</v>
      </c>
      <c r="N9736" s="171">
        <f>'Projections+Sensitivity'!$B$72</f>
        <v>418000000</v>
      </c>
      <c r="O9736" s="171">
        <f>'Projections+Sensitivity'!$B$73</f>
        <v>634000000</v>
      </c>
      <c r="P9736" s="170">
        <f t="shared" si="304"/>
        <v>4802326089.6814518</v>
      </c>
      <c r="Q9736" s="170">
        <f>P9736/'Projections+Sensitivity'!$B$75</f>
        <v>35.572785849492234</v>
      </c>
    </row>
    <row r="9737" spans="1:17">
      <c r="A9737" s="222">
        <v>-128272247.879125</v>
      </c>
      <c r="B9737" s="223">
        <v>-744771246.25318694</v>
      </c>
      <c r="C9737" s="223">
        <v>817579418.63661003</v>
      </c>
      <c r="D9737" s="222">
        <v>25179395.513477199</v>
      </c>
      <c r="E9737" s="222">
        <v>794534963.95799303</v>
      </c>
      <c r="F9737" s="224">
        <f>E9737*(1+'Projections+Sensitivity'!$B$64)/('Projections+Sensitivity'!$B$63-'Projections+Sensitivity'!$B$64)</f>
        <v>6990393707.2263527</v>
      </c>
      <c r="G9737" s="170">
        <f>A9737/'Projections+Sensitivity'!B$67</f>
        <v>-113747254.25376929</v>
      </c>
      <c r="H9737" s="170">
        <f>B9737/'Projections+Sensitivity'!C$67</f>
        <v>-585651600.25050533</v>
      </c>
      <c r="I9737" s="170">
        <f>C9737/'Projections+Sensitivity'!D$67</f>
        <v>570104671.58089483</v>
      </c>
      <c r="J9737" s="170">
        <f>D9737/'Projections+Sensitivity'!E$67</f>
        <v>15569625.473173846</v>
      </c>
      <c r="K9737" s="170">
        <f>E9737/'Projections+Sensitivity'!F$67</f>
        <v>435666428.95319653</v>
      </c>
      <c r="L9737" s="170">
        <f>F9737/'Projections+Sensitivity'!F$67</f>
        <v>3833034418.3131709</v>
      </c>
      <c r="M9737" s="170">
        <f t="shared" si="305"/>
        <v>4154976289.8161616</v>
      </c>
      <c r="N9737" s="171">
        <f>'Projections+Sensitivity'!$B$72</f>
        <v>418000000</v>
      </c>
      <c r="O9737" s="171">
        <f>'Projections+Sensitivity'!$B$73</f>
        <v>634000000</v>
      </c>
      <c r="P9737" s="170">
        <f t="shared" si="304"/>
        <v>3938976289.8161621</v>
      </c>
      <c r="Q9737" s="170">
        <f>P9737/'Projections+Sensitivity'!$B$75</f>
        <v>29.177602146786388</v>
      </c>
    </row>
    <row r="9738" spans="1:17">
      <c r="A9738" s="222">
        <v>351117930.33321601</v>
      </c>
      <c r="B9738" s="223">
        <v>754437462.01554596</v>
      </c>
      <c r="C9738" s="223">
        <v>934739085.80261302</v>
      </c>
      <c r="D9738" s="222">
        <v>652983373.45084</v>
      </c>
      <c r="E9738" s="222">
        <v>499942253.22397798</v>
      </c>
      <c r="F9738" s="224">
        <f>E9738*(1+'Projections+Sensitivity'!$B$64)/('Projections+Sensitivity'!$B$63-'Projections+Sensitivity'!$B$64)</f>
        <v>4398539195.1841516</v>
      </c>
      <c r="G9738" s="170">
        <f>A9738/'Projections+Sensitivity'!B$67</f>
        <v>311358857.07955378</v>
      </c>
      <c r="H9738" s="170">
        <f>B9738/'Projections+Sensitivity'!C$67</f>
        <v>593252638.49959433</v>
      </c>
      <c r="I9738" s="170">
        <f>C9738/'Projections+Sensitivity'!D$67</f>
        <v>651801045.1070106</v>
      </c>
      <c r="J9738" s="170">
        <f>D9738/'Projections+Sensitivity'!E$67</f>
        <v>403770875.2538355</v>
      </c>
      <c r="K9738" s="170">
        <f>E9738/'Projections+Sensitivity'!F$67</f>
        <v>274132751.89286786</v>
      </c>
      <c r="L9738" s="170">
        <f>F9738/'Projections+Sensitivity'!F$67</f>
        <v>2411845860.4143453</v>
      </c>
      <c r="M9738" s="170">
        <f t="shared" si="305"/>
        <v>4646162028.2472076</v>
      </c>
      <c r="N9738" s="171">
        <f>'Projections+Sensitivity'!$B$72</f>
        <v>418000000</v>
      </c>
      <c r="O9738" s="171">
        <f>'Projections+Sensitivity'!$B$73</f>
        <v>634000000</v>
      </c>
      <c r="P9738" s="170">
        <f t="shared" si="304"/>
        <v>4430162028.2472076</v>
      </c>
      <c r="Q9738" s="170">
        <f>P9738/'Projections+Sensitivity'!$B$75</f>
        <v>32.816015024053392</v>
      </c>
    </row>
    <row r="9739" spans="1:17">
      <c r="A9739" s="222">
        <v>602612633.27342403</v>
      </c>
      <c r="B9739" s="223">
        <v>1257771679.4365799</v>
      </c>
      <c r="C9739" s="223">
        <v>253674044.67661899</v>
      </c>
      <c r="D9739" s="222">
        <v>794243380.98228896</v>
      </c>
      <c r="E9739" s="222">
        <v>1108112526.63078</v>
      </c>
      <c r="F9739" s="224">
        <f>E9739*(1+'Projections+Sensitivity'!$B$64)/('Projections+Sensitivity'!$B$63-'Projections+Sensitivity'!$B$64)</f>
        <v>9749278740.9517136</v>
      </c>
      <c r="G9739" s="170">
        <f>A9739/'Projections+Sensitivity'!B$67</f>
        <v>534375389.43013006</v>
      </c>
      <c r="H9739" s="170">
        <f>B9739/'Projections+Sensitivity'!C$67</f>
        <v>989049994.23324144</v>
      </c>
      <c r="I9739" s="170">
        <f>C9739/'Projections+Sensitivity'!D$67</f>
        <v>176888941.46837714</v>
      </c>
      <c r="J9739" s="170">
        <f>D9739/'Projections+Sensitivity'!E$67</f>
        <v>491118699.40732533</v>
      </c>
      <c r="K9739" s="170">
        <f>E9739/'Projections+Sensitivity'!F$67</f>
        <v>607610047.70717633</v>
      </c>
      <c r="L9739" s="170">
        <f>F9739/'Projections+Sensitivity'!F$67</f>
        <v>5345810627.1133337</v>
      </c>
      <c r="M9739" s="170">
        <f t="shared" si="305"/>
        <v>8144853699.3595839</v>
      </c>
      <c r="N9739" s="171">
        <f>'Projections+Sensitivity'!$B$72</f>
        <v>418000000</v>
      </c>
      <c r="O9739" s="171">
        <f>'Projections+Sensitivity'!$B$73</f>
        <v>634000000</v>
      </c>
      <c r="P9739" s="170">
        <f t="shared" si="304"/>
        <v>7928853699.3595839</v>
      </c>
      <c r="Q9739" s="170">
        <f>P9739/'Projections+Sensitivity'!$B$75</f>
        <v>58.732249624885803</v>
      </c>
    </row>
    <row r="9740" spans="1:17">
      <c r="A9740" s="222">
        <v>178030029.14906701</v>
      </c>
      <c r="B9740" s="223">
        <v>91444822.843354195</v>
      </c>
      <c r="C9740" s="223">
        <v>244721483.49513099</v>
      </c>
      <c r="D9740" s="222">
        <v>181296289.16624901</v>
      </c>
      <c r="E9740" s="222">
        <v>717811496.73530698</v>
      </c>
      <c r="F9740" s="224">
        <f>E9740*(1+'Projections+Sensitivity'!$B$64)/('Projections+Sensitivity'!$B$63-'Projections+Sensitivity'!$B$64)</f>
        <v>6315373391.1935291</v>
      </c>
      <c r="G9740" s="170">
        <f>A9740/'Projections+Sensitivity'!B$67</f>
        <v>157870679.94245726</v>
      </c>
      <c r="H9740" s="170">
        <f>B9740/'Projections+Sensitivity'!C$67</f>
        <v>71907726.167275056</v>
      </c>
      <c r="I9740" s="170">
        <f>C9740/'Projections+Sensitivity'!D$67</f>
        <v>170646248.91051981</v>
      </c>
      <c r="J9740" s="170">
        <f>D9740/'Projections+Sensitivity'!E$67</f>
        <v>112104173.44943295</v>
      </c>
      <c r="K9740" s="170">
        <f>E9740/'Projections+Sensitivity'!F$67</f>
        <v>393596739.76632458</v>
      </c>
      <c r="L9740" s="170">
        <f>F9740/'Projections+Sensitivity'!F$67</f>
        <v>3462901316.6911926</v>
      </c>
      <c r="M9740" s="170">
        <f t="shared" si="305"/>
        <v>4369026884.9272022</v>
      </c>
      <c r="N9740" s="171">
        <f>'Projections+Sensitivity'!$B$72</f>
        <v>418000000</v>
      </c>
      <c r="O9740" s="171">
        <f>'Projections+Sensitivity'!$B$73</f>
        <v>634000000</v>
      </c>
      <c r="P9740" s="170">
        <f t="shared" si="304"/>
        <v>4153026884.9272022</v>
      </c>
      <c r="Q9740" s="170">
        <f>P9740/'Projections+Sensitivity'!$B$75</f>
        <v>30.763162110571869</v>
      </c>
    </row>
    <row r="9741" spans="1:17">
      <c r="A9741" s="222">
        <v>555137568.97639203</v>
      </c>
      <c r="B9741" s="223">
        <v>422484820.88215798</v>
      </c>
      <c r="C9741" s="223">
        <v>557771986.92260802</v>
      </c>
      <c r="D9741" s="222">
        <v>194964444.72963199</v>
      </c>
      <c r="E9741" s="222">
        <v>1096329086.8631401</v>
      </c>
      <c r="F9741" s="224">
        <f>E9741*(1+'Projections+Sensitivity'!$B$64)/('Projections+Sensitivity'!$B$63-'Projections+Sensitivity'!$B$64)</f>
        <v>9645606924.1812382</v>
      </c>
      <c r="G9741" s="170">
        <f>A9741/'Projections+Sensitivity'!B$67</f>
        <v>492276195.73394346</v>
      </c>
      <c r="H9741" s="170">
        <f>B9741/'Projections+Sensitivity'!C$67</f>
        <v>332221353.43698514</v>
      </c>
      <c r="I9741" s="170">
        <f>C9741/'Projections+Sensitivity'!D$67</f>
        <v>388938870.24677306</v>
      </c>
      <c r="J9741" s="170">
        <f>D9741/'Projections+Sensitivity'!E$67</f>
        <v>120555848.26891167</v>
      </c>
      <c r="K9741" s="170">
        <f>E9741/'Projections+Sensitivity'!F$67</f>
        <v>601148847.93973076</v>
      </c>
      <c r="L9741" s="170">
        <f>F9741/'Projections+Sensitivity'!F$67</f>
        <v>5288964380.8883896</v>
      </c>
      <c r="M9741" s="170">
        <f t="shared" si="305"/>
        <v>7224105496.5147343</v>
      </c>
      <c r="N9741" s="171">
        <f>'Projections+Sensitivity'!$B$72</f>
        <v>418000000</v>
      </c>
      <c r="O9741" s="171">
        <f>'Projections+Sensitivity'!$B$73</f>
        <v>634000000</v>
      </c>
      <c r="P9741" s="170">
        <f t="shared" si="304"/>
        <v>7008105496.5147343</v>
      </c>
      <c r="Q9741" s="170">
        <f>P9741/'Projections+Sensitivity'!$B$75</f>
        <v>51.911892566775812</v>
      </c>
    </row>
    <row r="9742" spans="1:17">
      <c r="A9742" s="222">
        <v>397089655.85071099</v>
      </c>
      <c r="B9742" s="223">
        <v>703943832.95299304</v>
      </c>
      <c r="C9742" s="223">
        <v>441202802.98990297</v>
      </c>
      <c r="D9742" s="222">
        <v>651559086.66828799</v>
      </c>
      <c r="E9742" s="222">
        <v>536440688.76683998</v>
      </c>
      <c r="F9742" s="224">
        <f>E9742*(1+'Projections+Sensitivity'!$B$64)/('Projections+Sensitivity'!$B$63-'Projections+Sensitivity'!$B$64)</f>
        <v>4719655880.6871424</v>
      </c>
      <c r="G9742" s="170">
        <f>A9742/'Projections+Sensitivity'!B$67</f>
        <v>352124943.56655908</v>
      </c>
      <c r="H9742" s="170">
        <f>B9742/'Projections+Sensitivity'!C$67</f>
        <v>553546923.74260092</v>
      </c>
      <c r="I9742" s="170">
        <f>C9742/'Projections+Sensitivity'!D$67</f>
        <v>307654245.4047848</v>
      </c>
      <c r="J9742" s="170">
        <f>D9742/'Projections+Sensitivity'!E$67</f>
        <v>402890170.56182426</v>
      </c>
      <c r="K9742" s="170">
        <f>E9742/'Projections+Sensitivity'!F$67</f>
        <v>294145896.43231672</v>
      </c>
      <c r="L9742" s="170">
        <f>F9742/'Projections+Sensitivity'!F$67</f>
        <v>2587923397.5858512</v>
      </c>
      <c r="M9742" s="170">
        <f t="shared" si="305"/>
        <v>4498285577.2939377</v>
      </c>
      <c r="N9742" s="171">
        <f>'Projections+Sensitivity'!$B$72</f>
        <v>418000000</v>
      </c>
      <c r="O9742" s="171">
        <f>'Projections+Sensitivity'!$B$73</f>
        <v>634000000</v>
      </c>
      <c r="P9742" s="170">
        <f t="shared" si="304"/>
        <v>4282285577.2939377</v>
      </c>
      <c r="Q9742" s="170">
        <f>P9742/'Projections+Sensitivity'!$B$75</f>
        <v>31.720633905881019</v>
      </c>
    </row>
    <row r="9743" spans="1:17">
      <c r="A9743" s="222">
        <v>564243041.514153</v>
      </c>
      <c r="B9743" s="223">
        <v>194196853.244802</v>
      </c>
      <c r="C9743" s="223">
        <v>964300015.14081502</v>
      </c>
      <c r="D9743" s="222">
        <v>650318909.37028897</v>
      </c>
      <c r="E9743" s="222">
        <v>1350071892.1503899</v>
      </c>
      <c r="F9743" s="224">
        <f>E9743*(1+'Projections+Sensitivity'!$B$64)/('Projections+Sensitivity'!$B$63-'Projections+Sensitivity'!$B$64)</f>
        <v>11878060107.233019</v>
      </c>
      <c r="G9743" s="170">
        <f>A9743/'Projections+Sensitivity'!B$67</f>
        <v>500350604.00992072</v>
      </c>
      <c r="H9743" s="170">
        <f>B9743/'Projections+Sensitivity'!C$67</f>
        <v>152706886.09233367</v>
      </c>
      <c r="I9743" s="170">
        <f>C9743/'Projections+Sensitivity'!D$67</f>
        <v>672414117.70622718</v>
      </c>
      <c r="J9743" s="170">
        <f>D9743/'Projections+Sensitivity'!E$67</f>
        <v>402123309.57662541</v>
      </c>
      <c r="K9743" s="170">
        <f>E9743/'Projections+Sensitivity'!F$67</f>
        <v>740283344.04971826</v>
      </c>
      <c r="L9743" s="170">
        <f>F9743/'Projections+Sensitivity'!F$67</f>
        <v>6513082827.7598953</v>
      </c>
      <c r="M9743" s="170">
        <f t="shared" si="305"/>
        <v>8980961089.1947212</v>
      </c>
      <c r="N9743" s="171">
        <f>'Projections+Sensitivity'!$B$72</f>
        <v>418000000</v>
      </c>
      <c r="O9743" s="171">
        <f>'Projections+Sensitivity'!$B$73</f>
        <v>634000000</v>
      </c>
      <c r="P9743" s="170">
        <f t="shared" si="304"/>
        <v>8764961089.1947212</v>
      </c>
      <c r="Q9743" s="170">
        <f>P9743/'Projections+Sensitivity'!$B$75</f>
        <v>64.925637697738679</v>
      </c>
    </row>
    <row r="9744" spans="1:17">
      <c r="A9744" s="222">
        <v>764371690.27570498</v>
      </c>
      <c r="B9744" s="223">
        <v>-56961711.454198301</v>
      </c>
      <c r="C9744" s="223">
        <v>13179898.836636299</v>
      </c>
      <c r="D9744" s="222">
        <v>342504232.11091697</v>
      </c>
      <c r="E9744" s="222">
        <v>1134894870.7734001</v>
      </c>
      <c r="F9744" s="224">
        <f>E9744*(1+'Projections+Sensitivity'!$B$64)/('Projections+Sensitivity'!$B$63-'Projections+Sensitivity'!$B$64)</f>
        <v>9984912336.0130405</v>
      </c>
      <c r="G9744" s="170">
        <f>A9744/'Projections+Sensitivity'!B$67</f>
        <v>677817551.6196239</v>
      </c>
      <c r="H9744" s="170">
        <f>B9744/'Projections+Sensitivity'!C$67</f>
        <v>-44791897.692057312</v>
      </c>
      <c r="I9744" s="170">
        <f>C9744/'Projections+Sensitivity'!D$67</f>
        <v>9190448.9355420917</v>
      </c>
      <c r="J9744" s="170">
        <f>D9744/'Projections+Sensitivity'!E$67</f>
        <v>211786760.88906455</v>
      </c>
      <c r="K9744" s="170">
        <f>E9744/'Projections+Sensitivity'!F$67</f>
        <v>622295579.19528818</v>
      </c>
      <c r="L9744" s="170">
        <f>F9744/'Projections+Sensitivity'!F$67</f>
        <v>5475015321.1275291</v>
      </c>
      <c r="M9744" s="170">
        <f t="shared" si="305"/>
        <v>6951313764.0749903</v>
      </c>
      <c r="N9744" s="171">
        <f>'Projections+Sensitivity'!$B$72</f>
        <v>418000000</v>
      </c>
      <c r="O9744" s="171">
        <f>'Projections+Sensitivity'!$B$73</f>
        <v>634000000</v>
      </c>
      <c r="P9744" s="170">
        <f t="shared" si="304"/>
        <v>6735313764.0749903</v>
      </c>
      <c r="Q9744" s="170">
        <f>P9744/'Projections+Sensitivity'!$B$75</f>
        <v>49.891213067222154</v>
      </c>
    </row>
    <row r="9745" spans="1:17">
      <c r="A9745" s="222">
        <v>-238770320.615955</v>
      </c>
      <c r="B9745" s="223">
        <v>-904412465.71467996</v>
      </c>
      <c r="C9745" s="223">
        <v>586499515.06788003</v>
      </c>
      <c r="D9745" s="222">
        <v>258161241.35518801</v>
      </c>
      <c r="E9745" s="222">
        <v>947781790.16807103</v>
      </c>
      <c r="F9745" s="224">
        <f>E9745*(1+'Projections+Sensitivity'!$B$64)/('Projections+Sensitivity'!$B$63-'Projections+Sensitivity'!$B$64)</f>
        <v>8338673768.1249399</v>
      </c>
      <c r="G9745" s="170">
        <f>A9745/'Projections+Sensitivity'!B$67</f>
        <v>-211733003.95382693</v>
      </c>
      <c r="H9745" s="170">
        <f>B9745/'Projections+Sensitivity'!C$67</f>
        <v>-711185629.81182098</v>
      </c>
      <c r="I9745" s="170">
        <f>C9745/'Projections+Sensitivity'!D$67</f>
        <v>408970805.52457464</v>
      </c>
      <c r="J9745" s="170">
        <f>D9745/'Projections+Sensitivity'!E$67</f>
        <v>159633452.57587716</v>
      </c>
      <c r="K9745" s="170">
        <f>E9745/'Projections+Sensitivity'!F$67</f>
        <v>519696082.21196193</v>
      </c>
      <c r="L9745" s="170">
        <f>F9745/'Projections+Sensitivity'!F$67</f>
        <v>4572335249.6250343</v>
      </c>
      <c r="M9745" s="170">
        <f t="shared" si="305"/>
        <v>4737716956.1718006</v>
      </c>
      <c r="N9745" s="171">
        <f>'Projections+Sensitivity'!$B$72</f>
        <v>418000000</v>
      </c>
      <c r="O9745" s="171">
        <f>'Projections+Sensitivity'!$B$73</f>
        <v>634000000</v>
      </c>
      <c r="P9745" s="170">
        <f t="shared" si="304"/>
        <v>4521716956.1718006</v>
      </c>
      <c r="Q9745" s="170">
        <f>P9745/'Projections+Sensitivity'!$B$75</f>
        <v>33.494199675346671</v>
      </c>
    </row>
    <row r="9746" spans="1:17">
      <c r="A9746" s="222">
        <v>-108560238.030055</v>
      </c>
      <c r="B9746" s="223">
        <v>46352879.793068796</v>
      </c>
      <c r="C9746" s="223">
        <v>-219422091.482768</v>
      </c>
      <c r="D9746" s="222">
        <v>765345637.45490098</v>
      </c>
      <c r="E9746" s="222">
        <v>622066116.17726696</v>
      </c>
      <c r="F9746" s="224">
        <f>E9746*(1+'Projections+Sensitivity'!$B$64)/('Projections+Sensitivity'!$B$63-'Projections+Sensitivity'!$B$64)</f>
        <v>5472996483.8076134</v>
      </c>
      <c r="G9746" s="170">
        <f>A9746/'Projections+Sensitivity'!B$67</f>
        <v>-96267347.000036165</v>
      </c>
      <c r="H9746" s="170">
        <f>B9746/'Projections+Sensitivity'!C$67</f>
        <v>36449632.506088294</v>
      </c>
      <c r="I9746" s="170">
        <f>C9746/'Projections+Sensitivity'!D$67</f>
        <v>-153004780.39305553</v>
      </c>
      <c r="J9746" s="170">
        <f>D9746/'Projections+Sensitivity'!E$67</f>
        <v>473249841.37614495</v>
      </c>
      <c r="K9746" s="170">
        <f>E9746/'Projections+Sensitivity'!F$67</f>
        <v>341096787.05349284</v>
      </c>
      <c r="L9746" s="170">
        <f>F9746/'Projections+Sensitivity'!F$67</f>
        <v>3001001770.7665372</v>
      </c>
      <c r="M9746" s="170">
        <f t="shared" si="305"/>
        <v>3602525904.3091717</v>
      </c>
      <c r="N9746" s="171">
        <f>'Projections+Sensitivity'!$B$72</f>
        <v>418000000</v>
      </c>
      <c r="O9746" s="171">
        <f>'Projections+Sensitivity'!$B$73</f>
        <v>634000000</v>
      </c>
      <c r="P9746" s="170">
        <f t="shared" si="304"/>
        <v>3386525904.3091717</v>
      </c>
      <c r="Q9746" s="170">
        <f>P9746/'Projections+Sensitivity'!$B$75</f>
        <v>25.085377068956827</v>
      </c>
    </row>
    <row r="9747" spans="1:17">
      <c r="A9747" s="222">
        <v>162452697.27342701</v>
      </c>
      <c r="B9747" s="223">
        <v>767428946.78060699</v>
      </c>
      <c r="C9747" s="223">
        <v>476787532.59251702</v>
      </c>
      <c r="D9747" s="222">
        <v>-111046334.97516499</v>
      </c>
      <c r="E9747" s="222">
        <v>416934078.45121002</v>
      </c>
      <c r="F9747" s="224">
        <f>E9747*(1+'Projections+Sensitivity'!$B$64)/('Projections+Sensitivity'!$B$63-'Projections+Sensitivity'!$B$64)</f>
        <v>3668225428.1356559</v>
      </c>
      <c r="G9747" s="170">
        <f>A9747/'Projections+Sensitivity'!B$67</f>
        <v>144057257.64145052</v>
      </c>
      <c r="H9747" s="170">
        <f>B9747/'Projections+Sensitivity'!C$67</f>
        <v>603468505.29166639</v>
      </c>
      <c r="I9747" s="170">
        <f>C9747/'Projections+Sensitivity'!D$67</f>
        <v>332467762.13594675</v>
      </c>
      <c r="J9747" s="170">
        <f>D9747/'Projections+Sensitivity'!E$67</f>
        <v>-68665264.215993956</v>
      </c>
      <c r="K9747" s="170">
        <f>E9747/'Projections+Sensitivity'!F$67</f>
        <v>228616976.3541508</v>
      </c>
      <c r="L9747" s="170">
        <f>F9747/'Projections+Sensitivity'!F$67</f>
        <v>2011393765.3669627</v>
      </c>
      <c r="M9747" s="170">
        <f t="shared" si="305"/>
        <v>3251339002.5741835</v>
      </c>
      <c r="N9747" s="171">
        <f>'Projections+Sensitivity'!$B$72</f>
        <v>418000000</v>
      </c>
      <c r="O9747" s="171">
        <f>'Projections+Sensitivity'!$B$73</f>
        <v>634000000</v>
      </c>
      <c r="P9747" s="170">
        <f t="shared" si="304"/>
        <v>3035339002.5741835</v>
      </c>
      <c r="Q9747" s="170">
        <f>P9747/'Projections+Sensitivity'!$B$75</f>
        <v>22.483992611660618</v>
      </c>
    </row>
    <row r="9748" spans="1:17">
      <c r="A9748" s="222">
        <v>387243315.44571</v>
      </c>
      <c r="B9748" s="223">
        <v>561209952.677953</v>
      </c>
      <c r="C9748" s="223">
        <v>393695426.03401297</v>
      </c>
      <c r="D9748" s="222">
        <v>894606729.10415804</v>
      </c>
      <c r="E9748" s="222">
        <v>853484465.39419103</v>
      </c>
      <c r="F9748" s="224">
        <f>E9748*(1+'Projections+Sensitivity'!$B$64)/('Projections+Sensitivity'!$B$63-'Projections+Sensitivity'!$B$64)</f>
        <v>7509036992.3889618</v>
      </c>
      <c r="G9748" s="170">
        <f>A9748/'Projections+Sensitivity'!B$67</f>
        <v>343393560.09090489</v>
      </c>
      <c r="H9748" s="170">
        <f>B9748/'Projections+Sensitivity'!C$67</f>
        <v>441307996.93980145</v>
      </c>
      <c r="I9748" s="170">
        <f>C9748/'Projections+Sensitivity'!D$67</f>
        <v>274526971.25902307</v>
      </c>
      <c r="J9748" s="170">
        <f>D9748/'Projections+Sensitivity'!E$67</f>
        <v>553178161.50421643</v>
      </c>
      <c r="K9748" s="170">
        <f>E9748/'Projections+Sensitivity'!F$67</f>
        <v>467990140.23626292</v>
      </c>
      <c r="L9748" s="170">
        <f>F9748/'Projections+Sensitivity'!F$67</f>
        <v>4117421485.2104487</v>
      </c>
      <c r="M9748" s="170">
        <f t="shared" si="305"/>
        <v>6197818315.2406578</v>
      </c>
      <c r="N9748" s="171">
        <f>'Projections+Sensitivity'!$B$72</f>
        <v>418000000</v>
      </c>
      <c r="O9748" s="171">
        <f>'Projections+Sensitivity'!$B$73</f>
        <v>634000000</v>
      </c>
      <c r="P9748" s="170">
        <f t="shared" si="304"/>
        <v>5981818315.2406578</v>
      </c>
      <c r="Q9748" s="170">
        <f>P9748/'Projections+Sensitivity'!$B$75</f>
        <v>44.309765298078943</v>
      </c>
    </row>
    <row r="9749" spans="1:17">
      <c r="A9749" s="222">
        <v>436335283.056068</v>
      </c>
      <c r="B9749" s="223">
        <v>189679063.30271301</v>
      </c>
      <c r="C9749" s="223">
        <v>886874741.58016205</v>
      </c>
      <c r="D9749" s="222">
        <v>463673767.33646703</v>
      </c>
      <c r="E9749" s="222">
        <v>1026360725.22627</v>
      </c>
      <c r="F9749" s="224">
        <f>E9749*(1+'Projections+Sensitivity'!$B$64)/('Projections+Sensitivity'!$B$63-'Projections+Sensitivity'!$B$64)</f>
        <v>9030018665.5414658</v>
      </c>
      <c r="G9749" s="170">
        <f>A9749/'Projections+Sensitivity'!B$67</f>
        <v>386926565.97426051</v>
      </c>
      <c r="H9749" s="170">
        <f>B9749/'Projections+Sensitivity'!C$67</f>
        <v>149154317.5385786</v>
      </c>
      <c r="I9749" s="170">
        <f>C9749/'Projections+Sensitivity'!D$67</f>
        <v>618424854.82952046</v>
      </c>
      <c r="J9749" s="170">
        <f>D9749/'Projections+Sensitivity'!E$67</f>
        <v>286711684.37305295</v>
      </c>
      <c r="K9749" s="170">
        <f>E9749/'Projections+Sensitivity'!F$67</f>
        <v>562783177.91032135</v>
      </c>
      <c r="L9749" s="170">
        <f>F9749/'Projections+Sensitivity'!F$67</f>
        <v>4951419589.8937855</v>
      </c>
      <c r="M9749" s="170">
        <f t="shared" si="305"/>
        <v>6955420190.5195198</v>
      </c>
      <c r="N9749" s="171">
        <f>'Projections+Sensitivity'!$B$72</f>
        <v>418000000</v>
      </c>
      <c r="O9749" s="171">
        <f>'Projections+Sensitivity'!$B$73</f>
        <v>634000000</v>
      </c>
      <c r="P9749" s="170">
        <f t="shared" si="304"/>
        <v>6739420190.5195198</v>
      </c>
      <c r="Q9749" s="170">
        <f>P9749/'Projections+Sensitivity'!$B$75</f>
        <v>49.92163104088533</v>
      </c>
    </row>
    <row r="9750" spans="1:17">
      <c r="A9750" s="222">
        <v>898754229.95725906</v>
      </c>
      <c r="B9750" s="223">
        <v>986139430.65417194</v>
      </c>
      <c r="C9750" s="223">
        <v>885949066.23669195</v>
      </c>
      <c r="D9750" s="222">
        <v>660990196.49013197</v>
      </c>
      <c r="E9750" s="222">
        <v>116998895.662108</v>
      </c>
      <c r="F9750" s="224">
        <f>E9750*(1+'Projections+Sensitivity'!$B$64)/('Projections+Sensitivity'!$B$63-'Projections+Sensitivity'!$B$64)</f>
        <v>1029367342.0167737</v>
      </c>
      <c r="G9750" s="170">
        <f>A9750/'Projections+Sensitivity'!B$67</f>
        <v>796983194.70423818</v>
      </c>
      <c r="H9750" s="170">
        <f>B9750/'Projections+Sensitivity'!C$67</f>
        <v>775451708.8813653</v>
      </c>
      <c r="I9750" s="170">
        <f>C9750/'Projections+Sensitivity'!D$67</f>
        <v>617779374.00447762</v>
      </c>
      <c r="J9750" s="170">
        <f>D9750/'Projections+Sensitivity'!E$67</f>
        <v>408721877.19051945</v>
      </c>
      <c r="K9750" s="170">
        <f>E9750/'Projections+Sensitivity'!F$67</f>
        <v>64153867.830633491</v>
      </c>
      <c r="L9750" s="170">
        <f>F9750/'Projections+Sensitivity'!F$67</f>
        <v>564431792.58402216</v>
      </c>
      <c r="M9750" s="170">
        <f t="shared" si="305"/>
        <v>3227521815.1952562</v>
      </c>
      <c r="N9750" s="171">
        <f>'Projections+Sensitivity'!$B$72</f>
        <v>418000000</v>
      </c>
      <c r="O9750" s="171">
        <f>'Projections+Sensitivity'!$B$73</f>
        <v>634000000</v>
      </c>
      <c r="P9750" s="170">
        <f t="shared" si="304"/>
        <v>3011521815.1952562</v>
      </c>
      <c r="Q9750" s="170">
        <f>P9750/'Projections+Sensitivity'!$B$75</f>
        <v>22.307569001446343</v>
      </c>
    </row>
    <row r="9751" spans="1:17">
      <c r="A9751" s="222">
        <v>643325368.04988897</v>
      </c>
      <c r="B9751" s="223">
        <v>514211078.795416</v>
      </c>
      <c r="C9751" s="223">
        <v>722187224.71026301</v>
      </c>
      <c r="D9751" s="222">
        <v>579524800.97760701</v>
      </c>
      <c r="E9751" s="222">
        <v>652252487.34990799</v>
      </c>
      <c r="F9751" s="224">
        <f>E9751*(1+'Projections+Sensitivity'!$B$64)/('Projections+Sensitivity'!$B$63-'Projections+Sensitivity'!$B$64)</f>
        <v>5738579030.405757</v>
      </c>
      <c r="G9751" s="170">
        <f>A9751/'Projections+Sensitivity'!B$67</f>
        <v>570477990.50365865</v>
      </c>
      <c r="H9751" s="170">
        <f>B9751/'Projections+Sensitivity'!C$67</f>
        <v>404350386.3476193</v>
      </c>
      <c r="I9751" s="170">
        <f>C9751/'Projections+Sensitivity'!D$67</f>
        <v>503586931.346618</v>
      </c>
      <c r="J9751" s="170">
        <f>D9751/'Projections+Sensitivity'!E$67</f>
        <v>358347923.75406414</v>
      </c>
      <c r="K9751" s="170">
        <f>E9751/'Projections+Sensitivity'!F$67</f>
        <v>357648844.70785624</v>
      </c>
      <c r="L9751" s="170">
        <f>F9751/'Projections+Sensitivity'!F$67</f>
        <v>3146628338.4034357</v>
      </c>
      <c r="M9751" s="170">
        <f t="shared" si="305"/>
        <v>5341040415.0632515</v>
      </c>
      <c r="N9751" s="171">
        <f>'Projections+Sensitivity'!$B$72</f>
        <v>418000000</v>
      </c>
      <c r="O9751" s="171">
        <f>'Projections+Sensitivity'!$B$73</f>
        <v>634000000</v>
      </c>
      <c r="P9751" s="170">
        <f t="shared" si="304"/>
        <v>5125040415.0632515</v>
      </c>
      <c r="Q9751" s="170">
        <f>P9751/'Projections+Sensitivity'!$B$75</f>
        <v>37.963262333801865</v>
      </c>
    </row>
    <row r="9752" spans="1:17">
      <c r="A9752" s="222">
        <v>430213327.86674798</v>
      </c>
      <c r="B9752" s="223">
        <v>203417685.69711</v>
      </c>
      <c r="C9752" s="223">
        <v>-375927895.35974002</v>
      </c>
      <c r="D9752" s="222">
        <v>454821795.36037898</v>
      </c>
      <c r="E9752" s="222">
        <v>628784072.76263106</v>
      </c>
      <c r="F9752" s="224">
        <f>E9752*(1+'Projections+Sensitivity'!$B$64)/('Projections+Sensitivity'!$B$63-'Projections+Sensitivity'!$B$64)</f>
        <v>5532101700.7836046</v>
      </c>
      <c r="G9752" s="170">
        <f>A9752/'Projections+Sensitivity'!B$67</f>
        <v>381497834.46792591</v>
      </c>
      <c r="H9752" s="170">
        <f>B9752/'Projections+Sensitivity'!C$67</f>
        <v>159957696.73856017</v>
      </c>
      <c r="I9752" s="170">
        <f>C9752/'Projections+Sensitivity'!D$67</f>
        <v>-262137529.92896673</v>
      </c>
      <c r="J9752" s="170">
        <f>D9752/'Projections+Sensitivity'!E$67</f>
        <v>281238086.39517641</v>
      </c>
      <c r="K9752" s="170">
        <f>E9752/'Projections+Sensitivity'!F$67</f>
        <v>344780436.34291911</v>
      </c>
      <c r="L9752" s="170">
        <f>F9752/'Projections+Sensitivity'!F$67</f>
        <v>3033410865.3696985</v>
      </c>
      <c r="M9752" s="170">
        <f t="shared" si="305"/>
        <v>3938747389.3853135</v>
      </c>
      <c r="N9752" s="171">
        <f>'Projections+Sensitivity'!$B$72</f>
        <v>418000000</v>
      </c>
      <c r="O9752" s="171">
        <f>'Projections+Sensitivity'!$B$73</f>
        <v>634000000</v>
      </c>
      <c r="P9752" s="170">
        <f t="shared" si="304"/>
        <v>3722747389.385313</v>
      </c>
      <c r="Q9752" s="170">
        <f>P9752/'Projections+Sensitivity'!$B$75</f>
        <v>27.575906588039356</v>
      </c>
    </row>
    <row r="9753" spans="1:17">
      <c r="A9753" s="222">
        <v>639346733.08196795</v>
      </c>
      <c r="B9753" s="223">
        <v>-181543925.93819499</v>
      </c>
      <c r="C9753" s="223">
        <v>1251369328.4804699</v>
      </c>
      <c r="D9753" s="222">
        <v>1033791414.8204</v>
      </c>
      <c r="E9753" s="222">
        <v>997904943.67540896</v>
      </c>
      <c r="F9753" s="224">
        <f>E9753*(1+'Projections+Sensitivity'!$B$64)/('Projections+Sensitivity'!$B$63-'Projections+Sensitivity'!$B$64)</f>
        <v>8779662009.9999199</v>
      </c>
      <c r="G9753" s="170">
        <f>A9753/'Projections+Sensitivity'!B$67</f>
        <v>566949878.92253542</v>
      </c>
      <c r="H9753" s="170">
        <f>B9753/'Projections+Sensitivity'!C$67</f>
        <v>-142757244.28990486</v>
      </c>
      <c r="I9753" s="170">
        <f>C9753/'Projections+Sensitivity'!D$67</f>
        <v>872589847.27067065</v>
      </c>
      <c r="J9753" s="170">
        <f>D9753/'Projections+Sensitivity'!E$67</f>
        <v>639242714.84281373</v>
      </c>
      <c r="K9753" s="170">
        <f>E9753/'Projections+Sensitivity'!F$67</f>
        <v>547180052.44233847</v>
      </c>
      <c r="L9753" s="170">
        <f>F9753/'Projections+Sensitivity'!F$67</f>
        <v>4814141817.3196163</v>
      </c>
      <c r="M9753" s="170">
        <f t="shared" si="305"/>
        <v>7297347066.50807</v>
      </c>
      <c r="N9753" s="171">
        <f>'Projections+Sensitivity'!$B$72</f>
        <v>418000000</v>
      </c>
      <c r="O9753" s="171">
        <f>'Projections+Sensitivity'!$B$73</f>
        <v>634000000</v>
      </c>
      <c r="P9753" s="170">
        <f t="shared" si="304"/>
        <v>7081347066.50807</v>
      </c>
      <c r="Q9753" s="170">
        <f>P9753/'Projections+Sensitivity'!$B$75</f>
        <v>52.454422714874596</v>
      </c>
    </row>
    <row r="9754" spans="1:17">
      <c r="A9754" s="222">
        <v>422015970.51785201</v>
      </c>
      <c r="B9754" s="223">
        <v>739107902.01530099</v>
      </c>
      <c r="C9754" s="223">
        <v>91376103.627654806</v>
      </c>
      <c r="D9754" s="222">
        <v>148670551.13098601</v>
      </c>
      <c r="E9754" s="222">
        <v>35266172.061648399</v>
      </c>
      <c r="F9754" s="224">
        <f>E9754*(1+'Projections+Sensitivity'!$B$64)/('Projections+Sensitivity'!$B$63-'Projections+Sensitivity'!$B$64)</f>
        <v>310275114.92967159</v>
      </c>
      <c r="G9754" s="170">
        <f>A9754/'Projections+Sensitivity'!B$67</f>
        <v>374228710.35112917</v>
      </c>
      <c r="H9754" s="170">
        <f>B9754/'Projections+Sensitivity'!C$67</f>
        <v>581198223.9522481</v>
      </c>
      <c r="I9754" s="170">
        <f>C9754/'Projections+Sensitivity'!D$67</f>
        <v>63717288.32882984</v>
      </c>
      <c r="J9754" s="170">
        <f>D9754/'Projections+Sensitivity'!E$67</f>
        <v>91930117.971292585</v>
      </c>
      <c r="K9754" s="170">
        <f>E9754/'Projections+Sensitivity'!F$67</f>
        <v>19337458.943795022</v>
      </c>
      <c r="L9754" s="170">
        <f>F9754/'Projections+Sensitivity'!F$67</f>
        <v>170132791.43949595</v>
      </c>
      <c r="M9754" s="170">
        <f t="shared" si="305"/>
        <v>1300544590.9867907</v>
      </c>
      <c r="N9754" s="171">
        <f>'Projections+Sensitivity'!$B$72</f>
        <v>418000000</v>
      </c>
      <c r="O9754" s="171">
        <f>'Projections+Sensitivity'!$B$73</f>
        <v>634000000</v>
      </c>
      <c r="P9754" s="170">
        <f t="shared" si="304"/>
        <v>1084544590.9867907</v>
      </c>
      <c r="Q9754" s="170">
        <f>P9754/'Projections+Sensitivity'!$B$75</f>
        <v>8.0336636369391901</v>
      </c>
    </row>
    <row r="9755" spans="1:17">
      <c r="A9755" s="222">
        <v>234621675.55872601</v>
      </c>
      <c r="B9755" s="223">
        <v>1253695076.7829001</v>
      </c>
      <c r="C9755" s="223">
        <v>652801353.58433497</v>
      </c>
      <c r="D9755" s="222">
        <v>806870494.74308395</v>
      </c>
      <c r="E9755" s="222">
        <v>430640207.578466</v>
      </c>
      <c r="F9755" s="224">
        <f>E9755*(1+'Projections+Sensitivity'!$B$64)/('Projections+Sensitivity'!$B$63-'Projections+Sensitivity'!$B$64)</f>
        <v>3788813247.6122417</v>
      </c>
      <c r="G9755" s="170">
        <f>A9755/'Projections+Sensitivity'!B$67</f>
        <v>208054133.48936021</v>
      </c>
      <c r="H9755" s="170">
        <f>B9755/'Projections+Sensitivity'!C$67</f>
        <v>985844353.73661387</v>
      </c>
      <c r="I9755" s="170">
        <f>C9755/'Projections+Sensitivity'!D$67</f>
        <v>455203608.12577808</v>
      </c>
      <c r="J9755" s="170">
        <f>D9755/'Projections+Sensitivity'!E$67</f>
        <v>498926648.25016028</v>
      </c>
      <c r="K9755" s="170">
        <f>E9755/'Projections+Sensitivity'!F$67</f>
        <v>236132442.13289621</v>
      </c>
      <c r="L9755" s="170">
        <f>F9755/'Projections+Sensitivity'!F$67</f>
        <v>2077515543.6017523</v>
      </c>
      <c r="M9755" s="170">
        <f t="shared" si="305"/>
        <v>4461676729.3365612</v>
      </c>
      <c r="N9755" s="171">
        <f>'Projections+Sensitivity'!$B$72</f>
        <v>418000000</v>
      </c>
      <c r="O9755" s="171">
        <f>'Projections+Sensitivity'!$B$73</f>
        <v>634000000</v>
      </c>
      <c r="P9755" s="170">
        <f t="shared" si="304"/>
        <v>4245676729.3365612</v>
      </c>
      <c r="Q9755" s="170">
        <f>P9755/'Projections+Sensitivity'!$B$75</f>
        <v>31.449457254344896</v>
      </c>
    </row>
    <row r="9756" spans="1:17">
      <c r="A9756" s="222">
        <v>75548811.750145406</v>
      </c>
      <c r="B9756" s="223">
        <v>283858351.47617799</v>
      </c>
      <c r="C9756" s="223">
        <v>-3211142.0407294598</v>
      </c>
      <c r="D9756" s="222">
        <v>541859507.80946898</v>
      </c>
      <c r="E9756" s="222">
        <v>828793551.43507504</v>
      </c>
      <c r="F9756" s="224">
        <f>E9756*(1+'Projections+Sensitivity'!$B$64)/('Projections+Sensitivity'!$B$63-'Projections+Sensitivity'!$B$64)</f>
        <v>7291803997.7506075</v>
      </c>
      <c r="G9756" s="170">
        <f>A9756/'Projections+Sensitivity'!B$67</f>
        <v>66993991.613929152</v>
      </c>
      <c r="H9756" s="170">
        <f>B9756/'Projections+Sensitivity'!C$67</f>
        <v>223212293.20120609</v>
      </c>
      <c r="I9756" s="170">
        <f>C9756/'Projections+Sensitivity'!D$67</f>
        <v>-2239155.0432892679</v>
      </c>
      <c r="J9756" s="170">
        <f>D9756/'Projections+Sensitivity'!E$67</f>
        <v>335057670.11587358</v>
      </c>
      <c r="K9756" s="170">
        <f>E9756/'Projections+Sensitivity'!F$67</f>
        <v>454451400.21836305</v>
      </c>
      <c r="L9756" s="170">
        <f>F9756/'Projections+Sensitivity'!F$67</f>
        <v>3998306370.938518</v>
      </c>
      <c r="M9756" s="170">
        <f t="shared" si="305"/>
        <v>5075782571.0446005</v>
      </c>
      <c r="N9756" s="171">
        <f>'Projections+Sensitivity'!$B$72</f>
        <v>418000000</v>
      </c>
      <c r="O9756" s="171">
        <f>'Projections+Sensitivity'!$B$73</f>
        <v>634000000</v>
      </c>
      <c r="P9756" s="170">
        <f t="shared" si="304"/>
        <v>4859782571.0446005</v>
      </c>
      <c r="Q9756" s="170">
        <f>P9756/'Projections+Sensitivity'!$B$75</f>
        <v>35.998389415145191</v>
      </c>
    </row>
    <row r="9757" spans="1:17">
      <c r="A9757" s="222">
        <v>-295184494.66846299</v>
      </c>
      <c r="B9757" s="223">
        <v>-403196295.71462399</v>
      </c>
      <c r="C9757" s="223">
        <v>143963453.20091599</v>
      </c>
      <c r="D9757" s="222">
        <v>102665091.957138</v>
      </c>
      <c r="E9757" s="222">
        <v>69601279.147956803</v>
      </c>
      <c r="F9757" s="224">
        <f>E9757*(1+'Projections+Sensitivity'!$B$64)/('Projections+Sensitivity'!$B$63-'Projections+Sensitivity'!$B$64)</f>
        <v>612358632.20804131</v>
      </c>
      <c r="G9757" s="170">
        <f>A9757/'Projections+Sensitivity'!B$67</f>
        <v>-261759081.34442452</v>
      </c>
      <c r="H9757" s="170">
        <f>B9757/'Projections+Sensitivity'!C$67</f>
        <v>-317053802.74585897</v>
      </c>
      <c r="I9757" s="170">
        <f>C9757/'Projections+Sensitivity'!D$67</f>
        <v>100386868.03494416</v>
      </c>
      <c r="J9757" s="170">
        <f>D9757/'Projections+Sensitivity'!E$67</f>
        <v>63482740.48461654</v>
      </c>
      <c r="K9757" s="170">
        <f>E9757/'Projections+Sensitivity'!F$67</f>
        <v>38164388.116931364</v>
      </c>
      <c r="L9757" s="170">
        <f>F9757/'Projections+Sensitivity'!F$67</f>
        <v>335773893.7047534</v>
      </c>
      <c r="M9757" s="170">
        <f t="shared" si="305"/>
        <v>-41004993.749038041</v>
      </c>
      <c r="N9757" s="171">
        <f>'Projections+Sensitivity'!$B$72</f>
        <v>418000000</v>
      </c>
      <c r="O9757" s="171">
        <f>'Projections+Sensitivity'!$B$73</f>
        <v>634000000</v>
      </c>
      <c r="P9757" s="170">
        <f t="shared" si="304"/>
        <v>-257004993.74903804</v>
      </c>
      <c r="Q9757" s="170">
        <f>P9757/'Projections+Sensitivity'!$B$75</f>
        <v>-1.9037406944373187</v>
      </c>
    </row>
    <row r="9758" spans="1:17">
      <c r="A9758" s="222">
        <v>604243311.54043305</v>
      </c>
      <c r="B9758" s="223">
        <v>777120312.48726499</v>
      </c>
      <c r="C9758" s="223">
        <v>-188599540.743393</v>
      </c>
      <c r="D9758" s="222">
        <v>193815002.22830299</v>
      </c>
      <c r="E9758" s="222">
        <v>686207599.67214</v>
      </c>
      <c r="F9758" s="224">
        <f>E9758*(1+'Projections+Sensitivity'!$B$64)/('Projections+Sensitivity'!$B$63-'Projections+Sensitivity'!$B$64)</f>
        <v>6037319317.8351269</v>
      </c>
      <c r="G9758" s="170">
        <f>A9758/'Projections+Sensitivity'!B$67</f>
        <v>535821416.7549054</v>
      </c>
      <c r="H9758" s="170">
        <f>B9758/'Projections+Sensitivity'!C$67</f>
        <v>611089320.22413182</v>
      </c>
      <c r="I9758" s="170">
        <f>C9758/'Projections+Sensitivity'!D$67</f>
        <v>-131511969.094234</v>
      </c>
      <c r="J9758" s="170">
        <f>D9758/'Projections+Sensitivity'!E$67</f>
        <v>119845092.95157048</v>
      </c>
      <c r="K9758" s="170">
        <f>E9758/'Projections+Sensitivity'!F$67</f>
        <v>376267411.79575294</v>
      </c>
      <c r="L9758" s="170">
        <f>F9758/'Projections+Sensitivity'!F$67</f>
        <v>3310436251.3497133</v>
      </c>
      <c r="M9758" s="170">
        <f t="shared" si="305"/>
        <v>4821947523.9818401</v>
      </c>
      <c r="N9758" s="171">
        <f>'Projections+Sensitivity'!$B$72</f>
        <v>418000000</v>
      </c>
      <c r="O9758" s="171">
        <f>'Projections+Sensitivity'!$B$73</f>
        <v>634000000</v>
      </c>
      <c r="P9758" s="170">
        <f t="shared" si="304"/>
        <v>4605947523.9818401</v>
      </c>
      <c r="Q9758" s="170">
        <f>P9758/'Projections+Sensitivity'!$B$75</f>
        <v>34.118129807272886</v>
      </c>
    </row>
    <row r="9759" spans="1:17">
      <c r="A9759" s="222">
        <v>6934276.1018567597</v>
      </c>
      <c r="B9759" s="223">
        <v>459217748.02527398</v>
      </c>
      <c r="C9759" s="223">
        <v>754115464.00197601</v>
      </c>
      <c r="D9759" s="222">
        <v>431082512.21292698</v>
      </c>
      <c r="E9759" s="222">
        <v>412435419.28428602</v>
      </c>
      <c r="F9759" s="224">
        <f>E9759*(1+'Projections+Sensitivity'!$B$64)/('Projections+Sensitivity'!$B$63-'Projections+Sensitivity'!$B$64)</f>
        <v>3628645799.6007886</v>
      </c>
      <c r="G9759" s="170">
        <f>A9759/'Projections+Sensitivity'!B$67</f>
        <v>6149068.7180207968</v>
      </c>
      <c r="H9759" s="170">
        <f>B9759/'Projections+Sensitivity'!C$67</f>
        <v>361106326.7378177</v>
      </c>
      <c r="I9759" s="170">
        <f>C9759/'Projections+Sensitivity'!D$67</f>
        <v>525850748.12164462</v>
      </c>
      <c r="J9759" s="170">
        <f>D9759/'Projections+Sensitivity'!E$67</f>
        <v>266558951.32977656</v>
      </c>
      <c r="K9759" s="170">
        <f>E9759/'Projections+Sensitivity'!F$67</f>
        <v>226150231.82654941</v>
      </c>
      <c r="L9759" s="170">
        <f>F9759/'Projections+Sensitivity'!F$67</f>
        <v>1989691113.8723316</v>
      </c>
      <c r="M9759" s="170">
        <f t="shared" si="305"/>
        <v>3375506440.6061406</v>
      </c>
      <c r="N9759" s="171">
        <f>'Projections+Sensitivity'!$B$72</f>
        <v>418000000</v>
      </c>
      <c r="O9759" s="171">
        <f>'Projections+Sensitivity'!$B$73</f>
        <v>634000000</v>
      </c>
      <c r="P9759" s="170">
        <f t="shared" si="304"/>
        <v>3159506440.6061406</v>
      </c>
      <c r="Q9759" s="170">
        <f>P9759/'Projections+Sensitivity'!$B$75</f>
        <v>23.403751411897339</v>
      </c>
    </row>
    <row r="9760" spans="1:17">
      <c r="A9760" s="222">
        <v>659389021.76024401</v>
      </c>
      <c r="B9760" s="223">
        <v>856571197.975191</v>
      </c>
      <c r="C9760" s="223">
        <v>674590509.10491598</v>
      </c>
      <c r="D9760" s="222">
        <v>330968886.6189</v>
      </c>
      <c r="E9760" s="222">
        <v>-398491588.77943897</v>
      </c>
      <c r="F9760" s="224">
        <f>E9760*(1+'Projections+Sensitivity'!$B$64)/('Projections+Sensitivity'!$B$63-'Projections+Sensitivity'!$B$64)</f>
        <v>-3505966660.9381542</v>
      </c>
      <c r="G9760" s="170">
        <f>A9760/'Projections+Sensitivity'!B$67</f>
        <v>584722665.66174972</v>
      </c>
      <c r="H9760" s="170">
        <f>B9760/'Projections+Sensitivity'!C$67</f>
        <v>673565601.98367941</v>
      </c>
      <c r="I9760" s="170">
        <f>C9760/'Projections+Sensitivity'!D$67</f>
        <v>470397360.64562613</v>
      </c>
      <c r="J9760" s="170">
        <f>D9760/'Projections+Sensitivity'!E$67</f>
        <v>204653904.62497205</v>
      </c>
      <c r="K9760" s="170">
        <f>E9760/'Projections+Sensitivity'!F$67</f>
        <v>-218504427.52901</v>
      </c>
      <c r="L9760" s="170">
        <f>F9760/'Projections+Sensitivity'!F$67</f>
        <v>-1922422605.0304353</v>
      </c>
      <c r="M9760" s="170">
        <f t="shared" si="305"/>
        <v>-207587499.64341807</v>
      </c>
      <c r="N9760" s="171">
        <f>'Projections+Sensitivity'!$B$72</f>
        <v>418000000</v>
      </c>
      <c r="O9760" s="171">
        <f>'Projections+Sensitivity'!$B$73</f>
        <v>634000000</v>
      </c>
      <c r="P9760" s="170">
        <f t="shared" si="304"/>
        <v>-423587499.64341807</v>
      </c>
      <c r="Q9760" s="170">
        <f>P9760/'Projections+Sensitivity'!$B$75</f>
        <v>-3.1376851825438377</v>
      </c>
    </row>
    <row r="9761" spans="1:17">
      <c r="A9761" s="222">
        <v>-38761935.271480799</v>
      </c>
      <c r="B9761" s="223">
        <v>777423229.34758198</v>
      </c>
      <c r="C9761" s="223">
        <v>177373354.633533</v>
      </c>
      <c r="D9761" s="222">
        <v>840171778.14505506</v>
      </c>
      <c r="E9761" s="222">
        <v>349026465.16248101</v>
      </c>
      <c r="F9761" s="224">
        <f>E9761*(1+'Projections+Sensitivity'!$B$64)/('Projections+Sensitivity'!$B$63-'Projections+Sensitivity'!$B$64)</f>
        <v>3070767828.231482</v>
      </c>
      <c r="G9761" s="170">
        <f>A9761/'Projections+Sensitivity'!B$67</f>
        <v>-34372701.652878761</v>
      </c>
      <c r="H9761" s="170">
        <f>B9761/'Projections+Sensitivity'!C$67</f>
        <v>611327519.19445992</v>
      </c>
      <c r="I9761" s="170">
        <f>C9761/'Projections+Sensitivity'!D$67</f>
        <v>123683859.67834325</v>
      </c>
      <c r="J9761" s="170">
        <f>D9761/'Projections+Sensitivity'!E$67</f>
        <v>519518425.76392907</v>
      </c>
      <c r="K9761" s="170">
        <f>E9761/'Projections+Sensitivity'!F$67</f>
        <v>191381274.05999807</v>
      </c>
      <c r="L9761" s="170">
        <f>F9761/'Projections+Sensitivity'!F$67</f>
        <v>1683790537.3044143</v>
      </c>
      <c r="M9761" s="170">
        <f t="shared" si="305"/>
        <v>3095328914.3482656</v>
      </c>
      <c r="N9761" s="171">
        <f>'Projections+Sensitivity'!$B$72</f>
        <v>418000000</v>
      </c>
      <c r="O9761" s="171">
        <f>'Projections+Sensitivity'!$B$73</f>
        <v>634000000</v>
      </c>
      <c r="P9761" s="170">
        <f t="shared" si="304"/>
        <v>2879328914.3482656</v>
      </c>
      <c r="Q9761" s="170">
        <f>P9761/'Projections+Sensitivity'!$B$75</f>
        <v>21.328362328505673</v>
      </c>
    </row>
    <row r="9762" spans="1:17">
      <c r="A9762" s="222">
        <v>127074369.447604</v>
      </c>
      <c r="B9762" s="223">
        <v>107691435.074293</v>
      </c>
      <c r="C9762" s="223">
        <v>498472271.42628199</v>
      </c>
      <c r="D9762" s="222">
        <v>1372691686.35343</v>
      </c>
      <c r="E9762" s="222">
        <v>602852983.55325997</v>
      </c>
      <c r="F9762" s="224">
        <f>E9762*(1+'Projections+Sensitivity'!$B$64)/('Projections+Sensitivity'!$B$63-'Projections+Sensitivity'!$B$64)</f>
        <v>5303957527.0801344</v>
      </c>
      <c r="G9762" s="170">
        <f>A9762/'Projections+Sensitivity'!B$67</f>
        <v>112685018.38616586</v>
      </c>
      <c r="H9762" s="170">
        <f>B9762/'Projections+Sensitivity'!C$67</f>
        <v>84683265.636026442</v>
      </c>
      <c r="I9762" s="170">
        <f>C9762/'Projections+Sensitivity'!D$67</f>
        <v>347588704.06444687</v>
      </c>
      <c r="J9762" s="170">
        <f>D9762/'Projections+Sensitivity'!E$67</f>
        <v>848800974.40078998</v>
      </c>
      <c r="K9762" s="170">
        <f>E9762/'Projections+Sensitivity'!F$67</f>
        <v>330561672.47828603</v>
      </c>
      <c r="L9762" s="170">
        <f>F9762/'Projections+Sensitivity'!F$67</f>
        <v>2908312837.0227375</v>
      </c>
      <c r="M9762" s="170">
        <f t="shared" si="305"/>
        <v>4632632471.9884529</v>
      </c>
      <c r="N9762" s="171">
        <f>'Projections+Sensitivity'!$B$72</f>
        <v>418000000</v>
      </c>
      <c r="O9762" s="171">
        <f>'Projections+Sensitivity'!$B$73</f>
        <v>634000000</v>
      </c>
      <c r="P9762" s="170">
        <f t="shared" si="304"/>
        <v>4416632471.9884529</v>
      </c>
      <c r="Q9762" s="170">
        <f>P9762/'Projections+Sensitivity'!$B$75</f>
        <v>32.715796088803351</v>
      </c>
    </row>
    <row r="9763" spans="1:17">
      <c r="A9763" s="222">
        <v>-316952860.22104901</v>
      </c>
      <c r="B9763" s="223">
        <v>80916008.912707701</v>
      </c>
      <c r="C9763" s="223">
        <v>319612234.884951</v>
      </c>
      <c r="D9763" s="222">
        <v>659836537.04390097</v>
      </c>
      <c r="E9763" s="222">
        <v>290856982.65812802</v>
      </c>
      <c r="F9763" s="224">
        <f>E9763*(1+'Projections+Sensitivity'!$B$64)/('Projections+Sensitivity'!$B$63-'Projections+Sensitivity'!$B$64)</f>
        <v>2558987223.3536067</v>
      </c>
      <c r="G9763" s="170">
        <f>A9763/'Projections+Sensitivity'!B$67</f>
        <v>-281062491.49072748</v>
      </c>
      <c r="H9763" s="170">
        <f>B9763/'Projections+Sensitivity'!C$67</f>
        <v>63628383.002183653</v>
      </c>
      <c r="I9763" s="170">
        <f>C9763/'Projections+Sensitivity'!D$67</f>
        <v>222868169.19410354</v>
      </c>
      <c r="J9763" s="170">
        <f>D9763/'Projections+Sensitivity'!E$67</f>
        <v>408008514.33429867</v>
      </c>
      <c r="K9763" s="170">
        <f>E9763/'Projections+Sensitivity'!F$67</f>
        <v>159485269.64694777</v>
      </c>
      <c r="L9763" s="170">
        <f>F9763/'Projections+Sensitivity'!F$67</f>
        <v>1403166475.8736339</v>
      </c>
      <c r="M9763" s="170">
        <f t="shared" si="305"/>
        <v>1976094320.5604401</v>
      </c>
      <c r="N9763" s="171">
        <f>'Projections+Sensitivity'!$B$72</f>
        <v>418000000</v>
      </c>
      <c r="O9763" s="171">
        <f>'Projections+Sensitivity'!$B$73</f>
        <v>634000000</v>
      </c>
      <c r="P9763" s="170">
        <f t="shared" si="304"/>
        <v>1760094320.5604401</v>
      </c>
      <c r="Q9763" s="170">
        <f>P9763/'Projections+Sensitivity'!$B$75</f>
        <v>13.037735707855111</v>
      </c>
    </row>
    <row r="9764" spans="1:17">
      <c r="A9764" s="222">
        <v>1236620389.9035599</v>
      </c>
      <c r="B9764" s="223">
        <v>1055184926.9345599</v>
      </c>
      <c r="C9764" s="223">
        <v>381106562.20527703</v>
      </c>
      <c r="D9764" s="222">
        <v>971834345.983603</v>
      </c>
      <c r="E9764" s="222">
        <v>703874673.67243302</v>
      </c>
      <c r="F9764" s="224">
        <f>E9764*(1+'Projections+Sensitivity'!$B$64)/('Projections+Sensitivity'!$B$63-'Projections+Sensitivity'!$B$64)</f>
        <v>6192755904.6676731</v>
      </c>
      <c r="G9764" s="170">
        <f>A9764/'Projections+Sensitivity'!B$67</f>
        <v>1096590854.4637494</v>
      </c>
      <c r="H9764" s="170">
        <f>B9764/'Projections+Sensitivity'!C$67</f>
        <v>829745702.62794054</v>
      </c>
      <c r="I9764" s="170">
        <f>C9764/'Projections+Sensitivity'!D$67</f>
        <v>265748655.76445451</v>
      </c>
      <c r="J9764" s="170">
        <f>D9764/'Projections+Sensitivity'!E$67</f>
        <v>600931693.56796801</v>
      </c>
      <c r="K9764" s="170">
        <f>E9764/'Projections+Sensitivity'!F$67</f>
        <v>385954777.85125917</v>
      </c>
      <c r="L9764" s="170">
        <f>F9764/'Projections+Sensitivity'!F$67</f>
        <v>3395666613.4934607</v>
      </c>
      <c r="M9764" s="170">
        <f t="shared" si="305"/>
        <v>6574638297.7688322</v>
      </c>
      <c r="N9764" s="171">
        <f>'Projections+Sensitivity'!$B$72</f>
        <v>418000000</v>
      </c>
      <c r="O9764" s="171">
        <f>'Projections+Sensitivity'!$B$73</f>
        <v>634000000</v>
      </c>
      <c r="P9764" s="170">
        <f t="shared" si="304"/>
        <v>6358638297.7688322</v>
      </c>
      <c r="Q9764" s="170">
        <f>P9764/'Projections+Sensitivity'!$B$75</f>
        <v>47.101024427917274</v>
      </c>
    </row>
    <row r="9765" spans="1:17">
      <c r="A9765" s="222">
        <v>-10760533.8258033</v>
      </c>
      <c r="B9765" s="223">
        <v>1075801026.68471</v>
      </c>
      <c r="C9765" s="223">
        <v>154456561.60810599</v>
      </c>
      <c r="D9765" s="222">
        <v>470926368.32108498</v>
      </c>
      <c r="E9765" s="222">
        <v>964076320.410676</v>
      </c>
      <c r="F9765" s="224">
        <f>E9765*(1+'Projections+Sensitivity'!$B$64)/('Projections+Sensitivity'!$B$63-'Projections+Sensitivity'!$B$64)</f>
        <v>8482034585.2533569</v>
      </c>
      <c r="G9765" s="170">
        <f>A9765/'Projections+Sensitivity'!B$67</f>
        <v>-9542057.5941206627</v>
      </c>
      <c r="H9765" s="170">
        <f>B9765/'Projections+Sensitivity'!C$67</f>
        <v>845957192.89470482</v>
      </c>
      <c r="I9765" s="170">
        <f>C9765/'Projections+Sensitivity'!D$67</f>
        <v>107703796.50205211</v>
      </c>
      <c r="J9765" s="170">
        <f>D9765/'Projections+Sensitivity'!E$67</f>
        <v>291196314.71203119</v>
      </c>
      <c r="K9765" s="170">
        <f>E9765/'Projections+Sensitivity'!F$67</f>
        <v>528630842.95163012</v>
      </c>
      <c r="L9765" s="170">
        <f>F9765/'Projections+Sensitivity'!F$67</f>
        <v>4650944119.068635</v>
      </c>
      <c r="M9765" s="170">
        <f t="shared" si="305"/>
        <v>6414890208.5349331</v>
      </c>
      <c r="N9765" s="171">
        <f>'Projections+Sensitivity'!$B$72</f>
        <v>418000000</v>
      </c>
      <c r="O9765" s="171">
        <f>'Projections+Sensitivity'!$B$73</f>
        <v>634000000</v>
      </c>
      <c r="P9765" s="170">
        <f t="shared" si="304"/>
        <v>6198890208.5349331</v>
      </c>
      <c r="Q9765" s="170">
        <f>P9765/'Projections+Sensitivity'!$B$75</f>
        <v>45.917705248406911</v>
      </c>
    </row>
    <row r="9766" spans="1:17">
      <c r="A9766" s="222">
        <v>159173788.38840801</v>
      </c>
      <c r="B9766" s="223">
        <v>972265113.835971</v>
      </c>
      <c r="C9766" s="223">
        <v>184901808.08124799</v>
      </c>
      <c r="D9766" s="222">
        <v>577401998.76438797</v>
      </c>
      <c r="E9766" s="222">
        <v>1063573610.73102</v>
      </c>
      <c r="F9766" s="224">
        <f>E9766*(1+'Projections+Sensitivity'!$B$64)/('Projections+Sensitivity'!$B$63-'Projections+Sensitivity'!$B$64)</f>
        <v>9357421149.3343544</v>
      </c>
      <c r="G9766" s="170">
        <f>A9766/'Projections+Sensitivity'!B$67</f>
        <v>141149638.19308272</v>
      </c>
      <c r="H9766" s="170">
        <f>B9766/'Projections+Sensitivity'!C$67</f>
        <v>764541626.23808408</v>
      </c>
      <c r="I9766" s="170">
        <f>C9766/'Projections+Sensitivity'!D$67</f>
        <v>128933510.51651983</v>
      </c>
      <c r="J9766" s="170">
        <f>D9766/'Projections+Sensitivity'!E$67</f>
        <v>357035293.53640246</v>
      </c>
      <c r="K9766" s="170">
        <f>E9766/'Projections+Sensitivity'!F$67</f>
        <v>583188075.96305931</v>
      </c>
      <c r="L9766" s="170">
        <f>F9766/'Projections+Sensitivity'!F$67</f>
        <v>5130943811.5012264</v>
      </c>
      <c r="M9766" s="170">
        <f t="shared" si="305"/>
        <v>7105791955.9483747</v>
      </c>
      <c r="N9766" s="171">
        <f>'Projections+Sensitivity'!$B$72</f>
        <v>418000000</v>
      </c>
      <c r="O9766" s="171">
        <f>'Projections+Sensitivity'!$B$73</f>
        <v>634000000</v>
      </c>
      <c r="P9766" s="170">
        <f t="shared" si="304"/>
        <v>6889791955.9483747</v>
      </c>
      <c r="Q9766" s="170">
        <f>P9766/'Projections+Sensitivity'!$B$75</f>
        <v>51.035495969987963</v>
      </c>
    </row>
    <row r="9767" spans="1:17">
      <c r="A9767" s="222">
        <v>21949500.906387102</v>
      </c>
      <c r="B9767" s="223">
        <v>360410313.28505301</v>
      </c>
      <c r="C9767" s="223">
        <v>563614453.159742</v>
      </c>
      <c r="D9767" s="222">
        <v>-198133899.66799301</v>
      </c>
      <c r="E9767" s="222">
        <v>498310018.35873199</v>
      </c>
      <c r="F9767" s="224">
        <f>E9767*(1+'Projections+Sensitivity'!$B$64)/('Projections+Sensitivity'!$B$63-'Projections+Sensitivity'!$B$64)</f>
        <v>4384178638.5713978</v>
      </c>
      <c r="G9767" s="170">
        <f>A9767/'Projections+Sensitivity'!B$67</f>
        <v>19464034.517387334</v>
      </c>
      <c r="H9767" s="170">
        <f>B9767/'Projections+Sensitivity'!C$67</f>
        <v>283409003.48134786</v>
      </c>
      <c r="I9767" s="170">
        <f>C9767/'Projections+Sensitivity'!D$67</f>
        <v>393012868.71030849</v>
      </c>
      <c r="J9767" s="170">
        <f>D9767/'Projections+Sensitivity'!E$67</f>
        <v>-122515673.96520248</v>
      </c>
      <c r="K9767" s="170">
        <f>E9767/'Projections+Sensitivity'!F$67</f>
        <v>273237750.45528197</v>
      </c>
      <c r="L9767" s="170">
        <f>F9767/'Projections+Sensitivity'!F$67</f>
        <v>2403971553.1766973</v>
      </c>
      <c r="M9767" s="170">
        <f t="shared" si="305"/>
        <v>3250579536.3758206</v>
      </c>
      <c r="N9767" s="171">
        <f>'Projections+Sensitivity'!$B$72</f>
        <v>418000000</v>
      </c>
      <c r="O9767" s="171">
        <f>'Projections+Sensitivity'!$B$73</f>
        <v>634000000</v>
      </c>
      <c r="P9767" s="170">
        <f t="shared" si="304"/>
        <v>3034579536.3758206</v>
      </c>
      <c r="Q9767" s="170">
        <f>P9767/'Projections+Sensitivity'!$B$75</f>
        <v>22.47836693611719</v>
      </c>
    </row>
    <row r="9768" spans="1:17">
      <c r="A9768" s="222">
        <v>412947681.22153801</v>
      </c>
      <c r="B9768" s="223">
        <v>-243881250.54334199</v>
      </c>
      <c r="C9768" s="223">
        <v>-61682095.224552497</v>
      </c>
      <c r="D9768" s="222">
        <v>409299784.38057399</v>
      </c>
      <c r="E9768" s="222">
        <v>1201644747.0220499</v>
      </c>
      <c r="F9768" s="224">
        <f>E9768*(1+'Projections+Sensitivity'!$B$64)/('Projections+Sensitivity'!$B$63-'Projections+Sensitivity'!$B$64)</f>
        <v>10572184056.016752</v>
      </c>
      <c r="G9768" s="170">
        <f>A9768/'Projections+Sensitivity'!B$67</f>
        <v>366187274.84742951</v>
      </c>
      <c r="H9768" s="170">
        <f>B9768/'Projections+Sensitivity'!C$67</f>
        <v>-191776260.65768844</v>
      </c>
      <c r="I9768" s="170">
        <f>C9768/'Projections+Sensitivity'!D$67</f>
        <v>-43011418.632646501</v>
      </c>
      <c r="J9768" s="170">
        <f>D9768/'Projections+Sensitivity'!E$67</f>
        <v>253089648.06742114</v>
      </c>
      <c r="K9768" s="170">
        <f>E9768/'Projections+Sensitivity'!F$67</f>
        <v>658896460.89022458</v>
      </c>
      <c r="L9768" s="170">
        <f>F9768/'Projections+Sensitivity'!F$67</f>
        <v>5797033337.5590191</v>
      </c>
      <c r="M9768" s="170">
        <f t="shared" si="305"/>
        <v>6840419042.0737591</v>
      </c>
      <c r="N9768" s="171">
        <f>'Projections+Sensitivity'!$B$72</f>
        <v>418000000</v>
      </c>
      <c r="O9768" s="171">
        <f>'Projections+Sensitivity'!$B$73</f>
        <v>634000000</v>
      </c>
      <c r="P9768" s="170">
        <f t="shared" si="304"/>
        <v>6624419042.0737591</v>
      </c>
      <c r="Q9768" s="170">
        <f>P9768/'Projections+Sensitivity'!$B$75</f>
        <v>49.069770682027844</v>
      </c>
    </row>
    <row r="9769" spans="1:17">
      <c r="A9769" s="222">
        <v>335408842.83984202</v>
      </c>
      <c r="B9769" s="223">
        <v>314050672.59064102</v>
      </c>
      <c r="C9769" s="223">
        <v>-149712356.78373</v>
      </c>
      <c r="D9769" s="222">
        <v>299591885.45122898</v>
      </c>
      <c r="E9769" s="222">
        <v>-200414270.02524501</v>
      </c>
      <c r="F9769" s="224">
        <f>E9769*(1+'Projections+Sensitivity'!$B$64)/('Projections+Sensitivity'!$B$63-'Projections+Sensitivity'!$B$64)</f>
        <v>-1763263689.5472169</v>
      </c>
      <c r="G9769" s="170">
        <f>A9769/'Projections+Sensitivity'!B$67</f>
        <v>297428598.59614944</v>
      </c>
      <c r="H9769" s="170">
        <f>B9769/'Projections+Sensitivity'!C$67</f>
        <v>246954054.53385463</v>
      </c>
      <c r="I9769" s="170">
        <f>C9769/'Projections+Sensitivity'!D$67</f>
        <v>-104395624.51085436</v>
      </c>
      <c r="J9769" s="170">
        <f>D9769/'Projections+Sensitivity'!E$67</f>
        <v>185252002.92361891</v>
      </c>
      <c r="K9769" s="170">
        <f>E9769/'Projections+Sensitivity'!F$67</f>
        <v>-109892922.64522222</v>
      </c>
      <c r="L9769" s="170">
        <f>F9769/'Projections+Sensitivity'!F$67</f>
        <v>-966848319.80344176</v>
      </c>
      <c r="M9769" s="170">
        <f t="shared" si="305"/>
        <v>-451502210.90589535</v>
      </c>
      <c r="N9769" s="171">
        <f>'Projections+Sensitivity'!$B$72</f>
        <v>418000000</v>
      </c>
      <c r="O9769" s="171">
        <f>'Projections+Sensitivity'!$B$73</f>
        <v>634000000</v>
      </c>
      <c r="P9769" s="170">
        <f t="shared" si="304"/>
        <v>-667502210.90589535</v>
      </c>
      <c r="Q9769" s="170">
        <f>P9769/'Projections+Sensitivity'!$B$75</f>
        <v>-4.9444608215251504</v>
      </c>
    </row>
    <row r="9770" spans="1:17">
      <c r="A9770" s="222">
        <v>596143494.80827105</v>
      </c>
      <c r="B9770" s="223">
        <v>559393909.33105695</v>
      </c>
      <c r="C9770" s="223">
        <v>857390918.02377701</v>
      </c>
      <c r="D9770" s="222">
        <v>297439759.99578601</v>
      </c>
      <c r="E9770" s="222">
        <v>1157501314.95924</v>
      </c>
      <c r="F9770" s="224">
        <f>E9770*(1+'Projections+Sensitivity'!$B$64)/('Projections+Sensitivity'!$B$63-'Projections+Sensitivity'!$B$64)</f>
        <v>10183805968.575462</v>
      </c>
      <c r="G9770" s="170">
        <f>A9770/'Projections+Sensitivity'!B$67</f>
        <v>528638788.17798698</v>
      </c>
      <c r="H9770" s="170">
        <f>B9770/'Projections+Sensitivity'!C$67</f>
        <v>439879949.47209293</v>
      </c>
      <c r="I9770" s="170">
        <f>C9770/'Projections+Sensitivity'!D$67</f>
        <v>597865548.70903087</v>
      </c>
      <c r="J9770" s="170">
        <f>D9770/'Projections+Sensitivity'!E$67</f>
        <v>183921240.74171525</v>
      </c>
      <c r="K9770" s="170">
        <f>E9770/'Projections+Sensitivity'!F$67</f>
        <v>634691344.33658826</v>
      </c>
      <c r="L9770" s="170">
        <f>F9770/'Projections+Sensitivity'!F$67</f>
        <v>5584074434.4085159</v>
      </c>
      <c r="M9770" s="170">
        <f t="shared" si="305"/>
        <v>7969071305.8459301</v>
      </c>
      <c r="N9770" s="171">
        <f>'Projections+Sensitivity'!$B$72</f>
        <v>418000000</v>
      </c>
      <c r="O9770" s="171">
        <f>'Projections+Sensitivity'!$B$73</f>
        <v>634000000</v>
      </c>
      <c r="P9770" s="170">
        <f t="shared" si="304"/>
        <v>7753071305.8459301</v>
      </c>
      <c r="Q9770" s="170">
        <f>P9770/'Projections+Sensitivity'!$B$75</f>
        <v>57.430157821080961</v>
      </c>
    </row>
    <row r="9771" spans="1:17">
      <c r="A9771" s="222">
        <v>50852472.177743502</v>
      </c>
      <c r="B9771" s="223">
        <v>874053081.20411301</v>
      </c>
      <c r="C9771" s="223">
        <v>166577453.41025901</v>
      </c>
      <c r="D9771" s="222">
        <v>869145550.44297004</v>
      </c>
      <c r="E9771" s="222">
        <v>142724896.65105399</v>
      </c>
      <c r="F9771" s="224">
        <f>E9771*(1+'Projections+Sensitivity'!$B$64)/('Projections+Sensitivity'!$B$63-'Projections+Sensitivity'!$B$64)</f>
        <v>1255707130.1733272</v>
      </c>
      <c r="G9771" s="170">
        <f>A9771/'Projections+Sensitivity'!B$67</f>
        <v>45094158.540710032</v>
      </c>
      <c r="H9771" s="170">
        <f>B9771/'Projections+Sensitivity'!C$67</f>
        <v>687312498.01372576</v>
      </c>
      <c r="I9771" s="170">
        <f>C9771/'Projections+Sensitivity'!D$67</f>
        <v>116155791.35737438</v>
      </c>
      <c r="J9771" s="170">
        <f>D9771/'Projections+Sensitivity'!E$67</f>
        <v>537434296.02309</v>
      </c>
      <c r="K9771" s="170">
        <f>E9771/'Projections+Sensitivity'!F$67</f>
        <v>78260175.910856709</v>
      </c>
      <c r="L9771" s="170">
        <f>F9771/'Projections+Sensitivity'!F$67</f>
        <v>688540424.31114924</v>
      </c>
      <c r="M9771" s="170">
        <f t="shared" si="305"/>
        <v>2152797344.1569061</v>
      </c>
      <c r="N9771" s="171">
        <f>'Projections+Sensitivity'!$B$72</f>
        <v>418000000</v>
      </c>
      <c r="O9771" s="171">
        <f>'Projections+Sensitivity'!$B$73</f>
        <v>634000000</v>
      </c>
      <c r="P9771" s="170">
        <f t="shared" si="304"/>
        <v>1936797344.1569061</v>
      </c>
      <c r="Q9771" s="170">
        <f>P9771/'Projections+Sensitivity'!$B$75</f>
        <v>14.34664699375486</v>
      </c>
    </row>
    <row r="9772" spans="1:17">
      <c r="A9772" s="222">
        <v>864737159.78876495</v>
      </c>
      <c r="B9772" s="223">
        <v>61882984.316045702</v>
      </c>
      <c r="C9772" s="223">
        <v>623355559.467538</v>
      </c>
      <c r="D9772" s="222">
        <v>602262478.22201896</v>
      </c>
      <c r="E9772" s="222">
        <v>989150826.67732894</v>
      </c>
      <c r="F9772" s="224">
        <f>E9772*(1+'Projections+Sensitivity'!$B$64)/('Projections+Sensitivity'!$B$63-'Projections+Sensitivity'!$B$64)</f>
        <v>8702642461.268095</v>
      </c>
      <c r="G9772" s="170">
        <f>A9772/'Projections+Sensitivity'!B$67</f>
        <v>766818070.18665564</v>
      </c>
      <c r="H9772" s="170">
        <f>B9772/'Projections+Sensitivity'!C$67</f>
        <v>48661745.435656317</v>
      </c>
      <c r="I9772" s="170">
        <f>C9772/'Projections+Sensitivity'!D$67</f>
        <v>434670820.23785722</v>
      </c>
      <c r="J9772" s="170">
        <f>D9772/'Projections+Sensitivity'!E$67</f>
        <v>372407717.94713426</v>
      </c>
      <c r="K9772" s="170">
        <f>E9772/'Projections+Sensitivity'!F$67</f>
        <v>542379917.69157422</v>
      </c>
      <c r="L9772" s="170">
        <f>F9772/'Projections+Sensitivity'!F$67</f>
        <v>4771909778.1045933</v>
      </c>
      <c r="M9772" s="170">
        <f t="shared" si="305"/>
        <v>6936848049.6034708</v>
      </c>
      <c r="N9772" s="171">
        <f>'Projections+Sensitivity'!$B$72</f>
        <v>418000000</v>
      </c>
      <c r="O9772" s="171">
        <f>'Projections+Sensitivity'!$B$73</f>
        <v>634000000</v>
      </c>
      <c r="P9772" s="170">
        <f t="shared" si="304"/>
        <v>6720848049.6034708</v>
      </c>
      <c r="Q9772" s="170">
        <f>P9772/'Projections+Sensitivity'!$B$75</f>
        <v>49.784059626692375</v>
      </c>
    </row>
    <row r="9773" spans="1:17">
      <c r="A9773" s="222">
        <v>652071161.416623</v>
      </c>
      <c r="B9773" s="223">
        <v>250083237.117219</v>
      </c>
      <c r="C9773" s="223">
        <v>461525543.26062399</v>
      </c>
      <c r="D9773" s="222">
        <v>882599380.89230502</v>
      </c>
      <c r="E9773" s="222">
        <v>48814317.392668001</v>
      </c>
      <c r="F9773" s="224">
        <f>E9773*(1+'Projections+Sensitivity'!$B$64)/('Projections+Sensitivity'!$B$63-'Projections+Sensitivity'!$B$64)</f>
        <v>429472978.03535944</v>
      </c>
      <c r="G9773" s="170">
        <f>A9773/'Projections+Sensitivity'!B$67</f>
        <v>578233448.11966825</v>
      </c>
      <c r="H9773" s="170">
        <f>B9773/'Projections+Sensitivity'!C$67</f>
        <v>196653198.88536063</v>
      </c>
      <c r="I9773" s="170">
        <f>C9773/'Projections+Sensitivity'!D$67</f>
        <v>321825454.83540392</v>
      </c>
      <c r="J9773" s="170">
        <f>D9773/'Projections+Sensitivity'!E$67</f>
        <v>545753443.36574996</v>
      </c>
      <c r="K9773" s="170">
        <f>E9773/'Projections+Sensitivity'!F$67</f>
        <v>26766297.652038824</v>
      </c>
      <c r="L9773" s="170">
        <f>F9773/'Projections+Sensitivity'!F$67</f>
        <v>235492416.52057993</v>
      </c>
      <c r="M9773" s="170">
        <f t="shared" si="305"/>
        <v>1904724259.3788013</v>
      </c>
      <c r="N9773" s="171">
        <f>'Projections+Sensitivity'!$B$72</f>
        <v>418000000</v>
      </c>
      <c r="O9773" s="171">
        <f>'Projections+Sensitivity'!$B$73</f>
        <v>634000000</v>
      </c>
      <c r="P9773" s="170">
        <f t="shared" si="304"/>
        <v>1688724259.3788013</v>
      </c>
      <c r="Q9773" s="170">
        <f>P9773/'Projections+Sensitivity'!$B$75</f>
        <v>12.509068587991122</v>
      </c>
    </row>
    <row r="9774" spans="1:17">
      <c r="A9774" s="222">
        <v>46222066.412269004</v>
      </c>
      <c r="B9774" s="223">
        <v>843665847.06253004</v>
      </c>
      <c r="C9774" s="223">
        <v>190596788.93321699</v>
      </c>
      <c r="D9774" s="222">
        <v>742820087.05030799</v>
      </c>
      <c r="E9774" s="222">
        <v>414891138.03098297</v>
      </c>
      <c r="F9774" s="224">
        <f>E9774*(1+'Projections+Sensitivity'!$B$64)/('Projections+Sensitivity'!$B$63-'Projections+Sensitivity'!$B$64)</f>
        <v>3650251445.2329369</v>
      </c>
      <c r="G9774" s="170">
        <f>A9774/'Projections+Sensitivity'!B$67</f>
        <v>40988079.863427714</v>
      </c>
      <c r="H9774" s="170">
        <f>B9774/'Projections+Sensitivity'!C$67</f>
        <v>663417466.63095546</v>
      </c>
      <c r="I9774" s="170">
        <f>C9774/'Projections+Sensitivity'!D$67</f>
        <v>132904666.24067628</v>
      </c>
      <c r="J9774" s="170">
        <f>D9774/'Projections+Sensitivity'!E$67</f>
        <v>459321215.36171609</v>
      </c>
      <c r="K9774" s="170">
        <f>E9774/'Projections+Sensitivity'!F$67</f>
        <v>227496773.21921173</v>
      </c>
      <c r="L9774" s="170">
        <f>F9774/'Projections+Sensitivity'!F$67</f>
        <v>2001538112.3113883</v>
      </c>
      <c r="M9774" s="170">
        <f t="shared" si="305"/>
        <v>3525666313.6273756</v>
      </c>
      <c r="N9774" s="171">
        <f>'Projections+Sensitivity'!$B$72</f>
        <v>418000000</v>
      </c>
      <c r="O9774" s="171">
        <f>'Projections+Sensitivity'!$B$73</f>
        <v>634000000</v>
      </c>
      <c r="P9774" s="170">
        <f t="shared" si="304"/>
        <v>3309666313.6273756</v>
      </c>
      <c r="Q9774" s="170">
        <f>P9774/'Projections+Sensitivity'!$B$75</f>
        <v>24.516046767610188</v>
      </c>
    </row>
    <row r="9775" spans="1:17">
      <c r="A9775" s="222">
        <v>90800747.126405507</v>
      </c>
      <c r="B9775" s="223">
        <v>227990148.842235</v>
      </c>
      <c r="C9775" s="223">
        <v>529273799.475097</v>
      </c>
      <c r="D9775" s="222">
        <v>910759738.55294204</v>
      </c>
      <c r="E9775" s="222">
        <v>377453187.13997799</v>
      </c>
      <c r="F9775" s="224">
        <f>E9775*(1+'Projections+Sensitivity'!$B$64)/('Projections+Sensitivity'!$B$63-'Projections+Sensitivity'!$B$64)</f>
        <v>3320868814.9000483</v>
      </c>
      <c r="G9775" s="170">
        <f>A9775/'Projections+Sensitivity'!B$67</f>
        <v>80518863.905403569</v>
      </c>
      <c r="H9775" s="170">
        <f>B9775/'Projections+Sensitivity'!C$67</f>
        <v>179280277.24289235</v>
      </c>
      <c r="I9775" s="170">
        <f>C9775/'Projections+Sensitivity'!D$67</f>
        <v>369066856.07289946</v>
      </c>
      <c r="J9775" s="170">
        <f>D9775/'Projections+Sensitivity'!E$67</f>
        <v>563166340.42009199</v>
      </c>
      <c r="K9775" s="170">
        <f>E9775/'Projections+Sensitivity'!F$67</f>
        <v>206968465.3260532</v>
      </c>
      <c r="L9775" s="170">
        <f>F9775/'Projections+Sensitivity'!F$67</f>
        <v>1820928119.2640245</v>
      </c>
      <c r="M9775" s="170">
        <f t="shared" si="305"/>
        <v>3219928922.2313652</v>
      </c>
      <c r="N9775" s="171">
        <f>'Projections+Sensitivity'!$B$72</f>
        <v>418000000</v>
      </c>
      <c r="O9775" s="171">
        <f>'Projections+Sensitivity'!$B$73</f>
        <v>634000000</v>
      </c>
      <c r="P9775" s="170">
        <f t="shared" si="304"/>
        <v>3003928922.2313652</v>
      </c>
      <c r="Q9775" s="170">
        <f>P9775/'Projections+Sensitivity'!$B$75</f>
        <v>22.251325349861965</v>
      </c>
    </row>
    <row r="9776" spans="1:17">
      <c r="A9776" s="222">
        <v>469316399.43485898</v>
      </c>
      <c r="B9776" s="223">
        <v>1234483320.27812</v>
      </c>
      <c r="C9776" s="223">
        <v>459979554.05617303</v>
      </c>
      <c r="D9776" s="222">
        <v>482221038.59801102</v>
      </c>
      <c r="E9776" s="222">
        <v>427149882.565332</v>
      </c>
      <c r="F9776" s="224">
        <f>E9776*(1+'Projections+Sensitivity'!$B$64)/('Projections+Sensitivity'!$B$63-'Projections+Sensitivity'!$B$64)</f>
        <v>3758105038.2636642</v>
      </c>
      <c r="G9776" s="170">
        <f>A9776/'Projections+Sensitivity'!B$67</f>
        <v>416173043.6211375</v>
      </c>
      <c r="H9776" s="170">
        <f>B9776/'Projections+Sensitivity'!C$67</f>
        <v>970737170.15876853</v>
      </c>
      <c r="I9776" s="170">
        <f>C9776/'Projections+Sensitivity'!D$67</f>
        <v>320747424.19082028</v>
      </c>
      <c r="J9776" s="170">
        <f>D9776/'Projections+Sensitivity'!E$67</f>
        <v>298180349.97056639</v>
      </c>
      <c r="K9776" s="170">
        <f>E9776/'Projections+Sensitivity'!F$67</f>
        <v>234218596.29434037</v>
      </c>
      <c r="L9776" s="170">
        <f>F9776/'Projections+Sensitivity'!F$67</f>
        <v>2060677347.0297644</v>
      </c>
      <c r="M9776" s="170">
        <f t="shared" si="305"/>
        <v>4300733931.2653971</v>
      </c>
      <c r="N9776" s="171">
        <f>'Projections+Sensitivity'!$B$72</f>
        <v>418000000</v>
      </c>
      <c r="O9776" s="171">
        <f>'Projections+Sensitivity'!$B$73</f>
        <v>634000000</v>
      </c>
      <c r="P9776" s="170">
        <f t="shared" si="304"/>
        <v>4084733931.2653971</v>
      </c>
      <c r="Q9776" s="170">
        <f>P9776/'Projections+Sensitivity'!$B$75</f>
        <v>30.257288379743681</v>
      </c>
    </row>
    <row r="9777" spans="1:17">
      <c r="A9777" s="222">
        <v>811589671.03117096</v>
      </c>
      <c r="B9777" s="223">
        <v>513072169.65847301</v>
      </c>
      <c r="C9777" s="223">
        <v>208531207.580111</v>
      </c>
      <c r="D9777" s="222">
        <v>-262348195.51163101</v>
      </c>
      <c r="E9777" s="222">
        <v>308586496.22359502</v>
      </c>
      <c r="F9777" s="224">
        <f>E9777*(1+'Projections+Sensitivity'!$B$64)/('Projections+Sensitivity'!$B$63-'Projections+Sensitivity'!$B$64)</f>
        <v>2714973159.3819389</v>
      </c>
      <c r="G9777" s="170">
        <f>A9777/'Projections+Sensitivity'!B$67</f>
        <v>719688772.8007071</v>
      </c>
      <c r="H9777" s="170">
        <f>B9777/'Projections+Sensitivity'!C$67</f>
        <v>403454804.03030217</v>
      </c>
      <c r="I9777" s="170">
        <f>C9777/'Projections+Sensitivity'!D$67</f>
        <v>145410479.88962072</v>
      </c>
      <c r="J9777" s="170">
        <f>D9777/'Projections+Sensitivity'!E$67</f>
        <v>-162222446.74193144</v>
      </c>
      <c r="K9777" s="170">
        <f>E9777/'Projections+Sensitivity'!F$67</f>
        <v>169206873.11631081</v>
      </c>
      <c r="L9777" s="170">
        <f>F9777/'Projections+Sensitivity'!F$67</f>
        <v>1488698062.0203929</v>
      </c>
      <c r="M9777" s="170">
        <f t="shared" si="305"/>
        <v>2764236545.1154022</v>
      </c>
      <c r="N9777" s="171">
        <f>'Projections+Sensitivity'!$B$72</f>
        <v>418000000</v>
      </c>
      <c r="O9777" s="171">
        <f>'Projections+Sensitivity'!$B$73</f>
        <v>634000000</v>
      </c>
      <c r="P9777" s="170">
        <f t="shared" si="304"/>
        <v>2548236545.1154022</v>
      </c>
      <c r="Q9777" s="170">
        <f>P9777/'Projections+Sensitivity'!$B$75</f>
        <v>18.875826260114092</v>
      </c>
    </row>
    <row r="9778" spans="1:17">
      <c r="A9778" s="222">
        <v>173495045.286778</v>
      </c>
      <c r="B9778" s="223">
        <v>459581932.94638097</v>
      </c>
      <c r="C9778" s="223">
        <v>416131475.84816599</v>
      </c>
      <c r="D9778" s="222">
        <v>768164517.15936005</v>
      </c>
      <c r="E9778" s="222">
        <v>279643173.04481101</v>
      </c>
      <c r="F9778" s="224">
        <f>E9778*(1+'Projections+Sensitivity'!$B$64)/('Projections+Sensitivity'!$B$63-'Projections+Sensitivity'!$B$64)</f>
        <v>2460327066.5186334</v>
      </c>
      <c r="G9778" s="170">
        <f>A9778/'Projections+Sensitivity'!B$67</f>
        <v>153849218.00544789</v>
      </c>
      <c r="H9778" s="170">
        <f>B9778/'Projections+Sensitivity'!C$67</f>
        <v>361392703.90786344</v>
      </c>
      <c r="I9778" s="170">
        <f>C9778/'Projections+Sensitivity'!D$67</f>
        <v>290171808.34677696</v>
      </c>
      <c r="J9778" s="170">
        <f>D9778/'Projections+Sensitivity'!E$67</f>
        <v>474992889.62481588</v>
      </c>
      <c r="K9778" s="170">
        <f>E9778/'Projections+Sensitivity'!F$67</f>
        <v>153336414.5168252</v>
      </c>
      <c r="L9778" s="170">
        <f>F9778/'Projections+Sensitivity'!F$67</f>
        <v>1349068267.2886589</v>
      </c>
      <c r="M9778" s="170">
        <f t="shared" si="305"/>
        <v>2782811301.6903882</v>
      </c>
      <c r="N9778" s="171">
        <f>'Projections+Sensitivity'!$B$72</f>
        <v>418000000</v>
      </c>
      <c r="O9778" s="171">
        <f>'Projections+Sensitivity'!$B$73</f>
        <v>634000000</v>
      </c>
      <c r="P9778" s="170">
        <f t="shared" si="304"/>
        <v>2566811301.6903882</v>
      </c>
      <c r="Q9778" s="170">
        <f>P9778/'Projections+Sensitivity'!$B$75</f>
        <v>19.013417049558431</v>
      </c>
    </row>
    <row r="9779" spans="1:17">
      <c r="A9779" s="222">
        <v>117722240.34191599</v>
      </c>
      <c r="B9779" s="223">
        <v>523177192.43814498</v>
      </c>
      <c r="C9779" s="223">
        <v>472402601.19058198</v>
      </c>
      <c r="D9779" s="222">
        <v>415980763.12844902</v>
      </c>
      <c r="E9779" s="222">
        <v>8659351.9013749901</v>
      </c>
      <c r="F9779" s="224">
        <f>E9779*(1+'Projections+Sensitivity'!$B$64)/('Projections+Sensitivity'!$B$63-'Projections+Sensitivity'!$B$64)</f>
        <v>76185796.454428419</v>
      </c>
      <c r="G9779" s="170">
        <f>A9779/'Projections+Sensitivity'!B$67</f>
        <v>104391883.86340296</v>
      </c>
      <c r="H9779" s="170">
        <f>B9779/'Projections+Sensitivity'!C$67</f>
        <v>411400898.60800672</v>
      </c>
      <c r="I9779" s="170">
        <f>C9779/'Projections+Sensitivity'!D$67</f>
        <v>329410114.37742847</v>
      </c>
      <c r="J9779" s="170">
        <f>D9779/'Projections+Sensitivity'!E$67</f>
        <v>257220817.01637274</v>
      </c>
      <c r="K9779" s="170">
        <f>E9779/'Projections+Sensitivity'!F$67</f>
        <v>4748172.315951813</v>
      </c>
      <c r="L9779" s="170">
        <f>F9779/'Projections+Sensitivity'!F$67</f>
        <v>41774868.802388877</v>
      </c>
      <c r="M9779" s="170">
        <f t="shared" si="305"/>
        <v>1148946754.9835515</v>
      </c>
      <c r="N9779" s="171">
        <f>'Projections+Sensitivity'!$B$72</f>
        <v>418000000</v>
      </c>
      <c r="O9779" s="171">
        <f>'Projections+Sensitivity'!$B$73</f>
        <v>634000000</v>
      </c>
      <c r="P9779" s="170">
        <f t="shared" si="304"/>
        <v>932946754.9835515</v>
      </c>
      <c r="Q9779" s="170">
        <f>P9779/'Projections+Sensitivity'!$B$75</f>
        <v>6.9107167035818629</v>
      </c>
    </row>
    <row r="9780" spans="1:17">
      <c r="A9780" s="222">
        <v>-149837209.62462401</v>
      </c>
      <c r="B9780" s="223">
        <v>912261393.83273304</v>
      </c>
      <c r="C9780" s="223">
        <v>261862860.57435301</v>
      </c>
      <c r="D9780" s="222">
        <v>346030796.31622398</v>
      </c>
      <c r="E9780" s="222">
        <v>564595072.31928694</v>
      </c>
      <c r="F9780" s="224">
        <f>E9780*(1+'Projections+Sensitivity'!$B$64)/('Projections+Sensitivity'!$B$63-'Projections+Sensitivity'!$B$64)</f>
        <v>4967360808.1524467</v>
      </c>
      <c r="G9780" s="170">
        <f>A9780/'Projections+Sensitivity'!B$67</f>
        <v>-132870293.15887667</v>
      </c>
      <c r="H9780" s="170">
        <f>B9780/'Projections+Sensitivity'!C$67</f>
        <v>717357642.13871241</v>
      </c>
      <c r="I9780" s="170">
        <f>C9780/'Projections+Sensitivity'!D$67</f>
        <v>182599068.32773373</v>
      </c>
      <c r="J9780" s="170">
        <f>D9780/'Projections+Sensitivity'!E$67</f>
        <v>213967404.33836189</v>
      </c>
      <c r="K9780" s="170">
        <f>E9780/'Projections+Sensitivity'!F$67</f>
        <v>309583756.68779272</v>
      </c>
      <c r="L9780" s="170">
        <f>F9780/'Projections+Sensitivity'!F$67</f>
        <v>2723747151.200582</v>
      </c>
      <c r="M9780" s="170">
        <f t="shared" si="305"/>
        <v>4014384729.534306</v>
      </c>
      <c r="N9780" s="171">
        <f>'Projections+Sensitivity'!$B$72</f>
        <v>418000000</v>
      </c>
      <c r="O9780" s="171">
        <f>'Projections+Sensitivity'!$B$73</f>
        <v>634000000</v>
      </c>
      <c r="P9780" s="170">
        <f t="shared" si="304"/>
        <v>3798384729.5343056</v>
      </c>
      <c r="Q9780" s="170">
        <f>P9780/'Projections+Sensitivity'!$B$75</f>
        <v>28.136183181735596</v>
      </c>
    </row>
    <row r="9781" spans="1:17">
      <c r="A9781" s="222">
        <v>-21298057.912709799</v>
      </c>
      <c r="B9781" s="223">
        <v>1171736856.1403201</v>
      </c>
      <c r="C9781" s="223">
        <v>1472167125.9209099</v>
      </c>
      <c r="D9781" s="222">
        <v>622759389.15429103</v>
      </c>
      <c r="E9781" s="222">
        <v>686085196.74798501</v>
      </c>
      <c r="F9781" s="224">
        <f>E9781*(1+'Projections+Sensitivity'!$B$64)/('Projections+Sensitivity'!$B$63-'Projections+Sensitivity'!$B$64)</f>
        <v>6036242405.3396759</v>
      </c>
      <c r="G9781" s="170">
        <f>A9781/'Projections+Sensitivity'!B$67</f>
        <v>-18886358.106013648</v>
      </c>
      <c r="H9781" s="170">
        <f>B9781/'Projections+Sensitivity'!C$67</f>
        <v>921396426.51804125</v>
      </c>
      <c r="I9781" s="170">
        <f>C9781/'Projections+Sensitivity'!D$67</f>
        <v>1026553918.4375795</v>
      </c>
      <c r="J9781" s="170">
        <f>D9781/'Projections+Sensitivity'!E$67</f>
        <v>385081939.07375604</v>
      </c>
      <c r="K9781" s="170">
        <f>E9781/'Projections+Sensitivity'!F$67</f>
        <v>376200294.74328947</v>
      </c>
      <c r="L9781" s="170">
        <f>F9781/'Projections+Sensitivity'!F$67</f>
        <v>3309845749.178669</v>
      </c>
      <c r="M9781" s="170">
        <f t="shared" si="305"/>
        <v>6000191969.8453217</v>
      </c>
      <c r="N9781" s="171">
        <f>'Projections+Sensitivity'!$B$72</f>
        <v>418000000</v>
      </c>
      <c r="O9781" s="171">
        <f>'Projections+Sensitivity'!$B$73</f>
        <v>634000000</v>
      </c>
      <c r="P9781" s="170">
        <f t="shared" si="304"/>
        <v>5784191969.8453217</v>
      </c>
      <c r="Q9781" s="170">
        <f>P9781/'Projections+Sensitivity'!$B$75</f>
        <v>42.845866443298682</v>
      </c>
    </row>
    <row r="9782" spans="1:17">
      <c r="A9782" s="222">
        <v>122666027.30623201</v>
      </c>
      <c r="B9782" s="223">
        <v>645965394.64426005</v>
      </c>
      <c r="C9782" s="223">
        <v>426141817.90343601</v>
      </c>
      <c r="D9782" s="222">
        <v>800659823.72533298</v>
      </c>
      <c r="E9782" s="222">
        <v>625223761.32410002</v>
      </c>
      <c r="F9782" s="224">
        <f>E9782*(1+'Projections+Sensitivity'!$B$64)/('Projections+Sensitivity'!$B$63-'Projections+Sensitivity'!$B$64)</f>
        <v>5500777744.2497187</v>
      </c>
      <c r="G9782" s="170">
        <f>A9782/'Projections+Sensitivity'!B$67</f>
        <v>108775857.81025729</v>
      </c>
      <c r="H9782" s="170">
        <f>B9782/'Projections+Sensitivity'!C$67</f>
        <v>507955521.8908819</v>
      </c>
      <c r="I9782" s="170">
        <f>C9782/'Projections+Sensitivity'!D$67</f>
        <v>297152099.97318435</v>
      </c>
      <c r="J9782" s="170">
        <f>D9782/'Projections+Sensitivity'!E$67</f>
        <v>495086293.08231199</v>
      </c>
      <c r="K9782" s="170">
        <f>E9782/'Projections+Sensitivity'!F$67</f>
        <v>342828214.92945337</v>
      </c>
      <c r="L9782" s="170">
        <f>F9782/'Projections+Sensitivity'!F$67</f>
        <v>3016235036.8626413</v>
      </c>
      <c r="M9782" s="170">
        <f t="shared" si="305"/>
        <v>4768033024.5487309</v>
      </c>
      <c r="N9782" s="171">
        <f>'Projections+Sensitivity'!$B$72</f>
        <v>418000000</v>
      </c>
      <c r="O9782" s="171">
        <f>'Projections+Sensitivity'!$B$73</f>
        <v>634000000</v>
      </c>
      <c r="P9782" s="170">
        <f t="shared" si="304"/>
        <v>4552033024.5487309</v>
      </c>
      <c r="Q9782" s="170">
        <f>P9782/'Projections+Sensitivity'!$B$75</f>
        <v>33.718763144805415</v>
      </c>
    </row>
    <row r="9783" spans="1:17">
      <c r="A9783" s="222">
        <v>-115406924.08897901</v>
      </c>
      <c r="B9783" s="223">
        <v>426588876.21440297</v>
      </c>
      <c r="C9783" s="223">
        <v>732370392.126634</v>
      </c>
      <c r="D9783" s="222">
        <v>44731373.291446798</v>
      </c>
      <c r="E9783" s="222">
        <v>771314221.94989598</v>
      </c>
      <c r="F9783" s="224">
        <f>E9783*(1+'Projections+Sensitivity'!$B$64)/('Projections+Sensitivity'!$B$63-'Projections+Sensitivity'!$B$64)</f>
        <v>6786095424.3642397</v>
      </c>
      <c r="G9783" s="170">
        <f>A9783/'Projections+Sensitivity'!B$67</f>
        <v>-102338743.99211232</v>
      </c>
      <c r="H9783" s="170">
        <f>B9783/'Projections+Sensitivity'!C$67</f>
        <v>335448581.37433869</v>
      </c>
      <c r="I9783" s="170">
        <f>C9783/'Projections+Sensitivity'!D$67</f>
        <v>510687735.48041654</v>
      </c>
      <c r="J9783" s="170">
        <f>D9783/'Projections+Sensitivity'!E$67</f>
        <v>27659549.200686131</v>
      </c>
      <c r="K9783" s="170">
        <f>E9783/'Projections+Sensitivity'!F$67</f>
        <v>422933826.60437655</v>
      </c>
      <c r="L9783" s="170">
        <f>F9783/'Projections+Sensitivity'!F$67</f>
        <v>3721011779.4447412</v>
      </c>
      <c r="M9783" s="170">
        <f t="shared" si="305"/>
        <v>4915402728.1124468</v>
      </c>
      <c r="N9783" s="171">
        <f>'Projections+Sensitivity'!$B$72</f>
        <v>418000000</v>
      </c>
      <c r="O9783" s="171">
        <f>'Projections+Sensitivity'!$B$73</f>
        <v>634000000</v>
      </c>
      <c r="P9783" s="170">
        <f t="shared" si="304"/>
        <v>4699402728.1124468</v>
      </c>
      <c r="Q9783" s="170">
        <f>P9783/'Projections+Sensitivity'!$B$75</f>
        <v>34.810390578610715</v>
      </c>
    </row>
    <row r="9784" spans="1:17">
      <c r="A9784" s="222">
        <v>307522000.51991498</v>
      </c>
      <c r="B9784" s="223">
        <v>21278785.002830099</v>
      </c>
      <c r="C9784" s="223">
        <v>821219452.24380898</v>
      </c>
      <c r="D9784" s="222">
        <v>817078932.09271002</v>
      </c>
      <c r="E9784" s="222">
        <v>338293511.19860399</v>
      </c>
      <c r="F9784" s="224">
        <f>E9784*(1+'Projections+Sensitivity'!$B$64)/('Projections+Sensitivity'!$B$63-'Projections+Sensitivity'!$B$64)</f>
        <v>2976338284.8476582</v>
      </c>
      <c r="G9784" s="170">
        <f>A9784/'Projections+Sensitivity'!B$67</f>
        <v>272699541.48405582</v>
      </c>
      <c r="H9784" s="170">
        <f>B9784/'Projections+Sensitivity'!C$67</f>
        <v>16732593.465426868</v>
      </c>
      <c r="I9784" s="170">
        <f>C9784/'Projections+Sensitivity'!D$67</f>
        <v>572642896.14583826</v>
      </c>
      <c r="J9784" s="170">
        <f>D9784/'Projections+Sensitivity'!E$67</f>
        <v>505239013.69654143</v>
      </c>
      <c r="K9784" s="170">
        <f>E9784/'Projections+Sensitivity'!F$67</f>
        <v>185496085.94660425</v>
      </c>
      <c r="L9784" s="170">
        <f>F9784/'Projections+Sensitivity'!F$67</f>
        <v>1632012096.0527258</v>
      </c>
      <c r="M9784" s="170">
        <f t="shared" si="305"/>
        <v>3184822226.7911925</v>
      </c>
      <c r="N9784" s="171">
        <f>'Projections+Sensitivity'!$B$72</f>
        <v>418000000</v>
      </c>
      <c r="O9784" s="171">
        <f>'Projections+Sensitivity'!$B$73</f>
        <v>634000000</v>
      </c>
      <c r="P9784" s="170">
        <f t="shared" si="304"/>
        <v>2968822226.7911925</v>
      </c>
      <c r="Q9784" s="170">
        <f>P9784/'Projections+Sensitivity'!$B$75</f>
        <v>21.991275754008832</v>
      </c>
    </row>
    <row r="9785" spans="1:17">
      <c r="A9785" s="222">
        <v>714778803.40995705</v>
      </c>
      <c r="B9785" s="223">
        <v>308908823.13537699</v>
      </c>
      <c r="C9785" s="223">
        <v>263654231.57586801</v>
      </c>
      <c r="D9785" s="222">
        <v>1128971715.97229</v>
      </c>
      <c r="E9785" s="222">
        <v>926555987.19066203</v>
      </c>
      <c r="F9785" s="224">
        <f>E9785*(1+'Projections+Sensitivity'!$B$64)/('Projections+Sensitivity'!$B$63-'Projections+Sensitivity'!$B$64)</f>
        <v>8151927147.4036007</v>
      </c>
      <c r="G9785" s="170">
        <f>A9785/'Projections+Sensitivity'!B$67</f>
        <v>633840348.40718484</v>
      </c>
      <c r="H9785" s="170">
        <f>B9785/'Projections+Sensitivity'!C$67</f>
        <v>242910756.16959575</v>
      </c>
      <c r="I9785" s="170">
        <f>C9785/'Projections+Sensitivity'!D$67</f>
        <v>183848205.66316387</v>
      </c>
      <c r="J9785" s="170">
        <f>D9785/'Projections+Sensitivity'!E$67</f>
        <v>698097250.90844846</v>
      </c>
      <c r="K9785" s="170">
        <f>E9785/'Projections+Sensitivity'!F$67</f>
        <v>508057362.45220971</v>
      </c>
      <c r="L9785" s="170">
        <f>F9785/'Projections+Sensitivity'!F$67</f>
        <v>4469936693.1619558</v>
      </c>
      <c r="M9785" s="170">
        <f t="shared" si="305"/>
        <v>6736690616.762558</v>
      </c>
      <c r="N9785" s="171">
        <f>'Projections+Sensitivity'!$B$72</f>
        <v>418000000</v>
      </c>
      <c r="O9785" s="171">
        <f>'Projections+Sensitivity'!$B$73</f>
        <v>634000000</v>
      </c>
      <c r="P9785" s="170">
        <f t="shared" si="304"/>
        <v>6520690616.762558</v>
      </c>
      <c r="Q9785" s="170">
        <f>P9785/'Projections+Sensitivity'!$B$75</f>
        <v>48.301411976018947</v>
      </c>
    </row>
    <row r="9786" spans="1:17">
      <c r="A9786" s="222">
        <v>-336736769.88822103</v>
      </c>
      <c r="B9786" s="223">
        <v>347190570.80785799</v>
      </c>
      <c r="C9786" s="223">
        <v>93653320.096975803</v>
      </c>
      <c r="D9786" s="222">
        <v>984849199.30927598</v>
      </c>
      <c r="E9786" s="222">
        <v>651717472.90921199</v>
      </c>
      <c r="F9786" s="224">
        <f>E9786*(1+'Projections+Sensitivity'!$B$64)/('Projections+Sensitivity'!$B$63-'Projections+Sensitivity'!$B$64)</f>
        <v>5733871922.7903976</v>
      </c>
      <c r="G9786" s="170">
        <f>A9786/'Projections+Sensitivity'!B$67</f>
        <v>-298606156.9386583</v>
      </c>
      <c r="H9786" s="170">
        <f>B9786/'Projections+Sensitivity'!C$67</f>
        <v>273013646.01337594</v>
      </c>
      <c r="I9786" s="170">
        <f>C9786/'Projections+Sensitivity'!D$67</f>
        <v>65305209.597109571</v>
      </c>
      <c r="J9786" s="170">
        <f>D9786/'Projections+Sensitivity'!E$67</f>
        <v>608979400.34315884</v>
      </c>
      <c r="K9786" s="170">
        <f>E9786/'Projections+Sensitivity'!F$67</f>
        <v>357355480.86436307</v>
      </c>
      <c r="L9786" s="170">
        <f>F9786/'Projections+Sensitivity'!F$67</f>
        <v>3144047295.5815234</v>
      </c>
      <c r="M9786" s="170">
        <f t="shared" si="305"/>
        <v>4150094875.4608727</v>
      </c>
      <c r="N9786" s="171">
        <f>'Projections+Sensitivity'!$B$72</f>
        <v>418000000</v>
      </c>
      <c r="O9786" s="171">
        <f>'Projections+Sensitivity'!$B$73</f>
        <v>634000000</v>
      </c>
      <c r="P9786" s="170">
        <f t="shared" si="304"/>
        <v>3934094875.4608727</v>
      </c>
      <c r="Q9786" s="170">
        <f>P9786/'Projections+Sensitivity'!$B$75</f>
        <v>29.141443521932391</v>
      </c>
    </row>
    <row r="9787" spans="1:17">
      <c r="A9787" s="222">
        <v>1022898696.78376</v>
      </c>
      <c r="B9787" s="223">
        <v>635675779.96880198</v>
      </c>
      <c r="C9787" s="223">
        <v>946052769.20897305</v>
      </c>
      <c r="D9787" s="222">
        <v>971266297.00020802</v>
      </c>
      <c r="E9787" s="222">
        <v>283787478.19457799</v>
      </c>
      <c r="F9787" s="224">
        <f>E9787*(1+'Projections+Sensitivity'!$B$64)/('Projections+Sensitivity'!$B$63-'Projections+Sensitivity'!$B$64)</f>
        <v>2496789054.9192948</v>
      </c>
      <c r="G9787" s="170">
        <f>A9787/'Projections+Sensitivity'!B$67</f>
        <v>907070079.94865501</v>
      </c>
      <c r="H9787" s="170">
        <f>B9787/'Projections+Sensitivity'!C$67</f>
        <v>499864273.2948069</v>
      </c>
      <c r="I9787" s="170">
        <f>C9787/'Projections+Sensitivity'!D$67</f>
        <v>659690167.0879786</v>
      </c>
      <c r="J9787" s="170">
        <f>D9787/'Projections+Sensitivity'!E$67</f>
        <v>600580441.69152236</v>
      </c>
      <c r="K9787" s="170">
        <f>E9787/'Projections+Sensitivity'!F$67</f>
        <v>155608856.52000278</v>
      </c>
      <c r="L9787" s="170">
        <f>F9787/'Projections+Sensitivity'!F$67</f>
        <v>1369061426.8091867</v>
      </c>
      <c r="M9787" s="170">
        <f t="shared" si="305"/>
        <v>4191875245.3521519</v>
      </c>
      <c r="N9787" s="171">
        <f>'Projections+Sensitivity'!$B$72</f>
        <v>418000000</v>
      </c>
      <c r="O9787" s="171">
        <f>'Projections+Sensitivity'!$B$73</f>
        <v>634000000</v>
      </c>
      <c r="P9787" s="170">
        <f t="shared" si="304"/>
        <v>3975875245.3521519</v>
      </c>
      <c r="Q9787" s="170">
        <f>P9787/'Projections+Sensitivity'!$B$75</f>
        <v>29.450927743349272</v>
      </c>
    </row>
    <row r="9788" spans="1:17">
      <c r="A9788" s="222">
        <v>356175320.24461901</v>
      </c>
      <c r="B9788" s="223">
        <v>813943279.19683897</v>
      </c>
      <c r="C9788" s="223">
        <v>153367914.34740999</v>
      </c>
      <c r="D9788" s="222">
        <v>-28342769.719723199</v>
      </c>
      <c r="E9788" s="222">
        <v>888819406.25465298</v>
      </c>
      <c r="F9788" s="224">
        <f>E9788*(1+'Projections+Sensitivity'!$B$64)/('Projections+Sensitivity'!$B$63-'Projections+Sensitivity'!$B$64)</f>
        <v>7819917141.7101793</v>
      </c>
      <c r="G9788" s="170">
        <f>A9788/'Projections+Sensitivity'!B$67</f>
        <v>315843570.06793839</v>
      </c>
      <c r="H9788" s="170">
        <f>B9788/'Projections+Sensitivity'!C$67</f>
        <v>640045096.22639418</v>
      </c>
      <c r="I9788" s="170">
        <f>C9788/'Projections+Sensitivity'!D$67</f>
        <v>106944674.05488788</v>
      </c>
      <c r="J9788" s="170">
        <f>D9788/'Projections+Sensitivity'!E$67</f>
        <v>-17525691.161739979</v>
      </c>
      <c r="K9788" s="170">
        <f>E9788/'Projections+Sensitivity'!F$67</f>
        <v>487365307.09520525</v>
      </c>
      <c r="L9788" s="170">
        <f>F9788/'Projections+Sensitivity'!F$67</f>
        <v>4287886034.4513202</v>
      </c>
      <c r="M9788" s="170">
        <f t="shared" si="305"/>
        <v>5820558990.7340059</v>
      </c>
      <c r="N9788" s="171">
        <f>'Projections+Sensitivity'!$B$72</f>
        <v>418000000</v>
      </c>
      <c r="O9788" s="171">
        <f>'Projections+Sensitivity'!$B$73</f>
        <v>634000000</v>
      </c>
      <c r="P9788" s="170">
        <f t="shared" si="304"/>
        <v>5604558990.7340059</v>
      </c>
      <c r="Q9788" s="170">
        <f>P9788/'Projections+Sensitivity'!$B$75</f>
        <v>41.515251783214858</v>
      </c>
    </row>
    <row r="9789" spans="1:17">
      <c r="A9789" s="222">
        <v>140863.786321461</v>
      </c>
      <c r="B9789" s="223">
        <v>96094041.015291393</v>
      </c>
      <c r="C9789" s="223">
        <v>-262411850.53878099</v>
      </c>
      <c r="D9789" s="222">
        <v>579191283.37644303</v>
      </c>
      <c r="E9789" s="222">
        <v>873467920.46443295</v>
      </c>
      <c r="F9789" s="224">
        <f>E9789*(1+'Projections+Sensitivity'!$B$64)/('Projections+Sensitivity'!$B$63-'Projections+Sensitivity'!$B$64)</f>
        <v>7684853318.804328</v>
      </c>
      <c r="G9789" s="170">
        <f>A9789/'Projections+Sensitivity'!B$67</f>
        <v>124912.98143425933</v>
      </c>
      <c r="H9789" s="170">
        <f>B9789/'Projections+Sensitivity'!C$67</f>
        <v>75563643.438526854</v>
      </c>
      <c r="I9789" s="170">
        <f>C9789/'Projections+Sensitivity'!D$67</f>
        <v>-182981883.42341378</v>
      </c>
      <c r="J9789" s="170">
        <f>D9789/'Projections+Sensitivity'!E$67</f>
        <v>358141693.8572402</v>
      </c>
      <c r="K9789" s="170">
        <f>E9789/'Projections+Sensitivity'!F$67</f>
        <v>478947644.81885451</v>
      </c>
      <c r="L9789" s="170">
        <f>F9789/'Projections+Sensitivity'!F$67</f>
        <v>4213826646.1608005</v>
      </c>
      <c r="M9789" s="170">
        <f t="shared" si="305"/>
        <v>4943622657.8334427</v>
      </c>
      <c r="N9789" s="171">
        <f>'Projections+Sensitivity'!$B$72</f>
        <v>418000000</v>
      </c>
      <c r="O9789" s="171">
        <f>'Projections+Sensitivity'!$B$73</f>
        <v>634000000</v>
      </c>
      <c r="P9789" s="170">
        <f t="shared" si="304"/>
        <v>4727622657.8334427</v>
      </c>
      <c r="Q9789" s="170">
        <f>P9789/'Projections+Sensitivity'!$B$75</f>
        <v>35.019427095062539</v>
      </c>
    </row>
    <row r="9790" spans="1:17">
      <c r="A9790" s="222">
        <v>-366134555.835971</v>
      </c>
      <c r="B9790" s="223">
        <v>264699258.75875899</v>
      </c>
      <c r="C9790" s="223">
        <v>232557743.566264</v>
      </c>
      <c r="D9790" s="222">
        <v>989553055.05899799</v>
      </c>
      <c r="E9790" s="222">
        <v>91897868.6478872</v>
      </c>
      <c r="F9790" s="224">
        <f>E9790*(1+'Projections+Sensitivity'!$B$64)/('Projections+Sensitivity'!$B$63-'Projections+Sensitivity'!$B$64)</f>
        <v>808526133.95836449</v>
      </c>
      <c r="G9790" s="170">
        <f>A9790/'Projections+Sensitivity'!B$67</f>
        <v>-324675064.96814632</v>
      </c>
      <c r="H9790" s="170">
        <f>B9790/'Projections+Sensitivity'!C$67</f>
        <v>208146521.84422517</v>
      </c>
      <c r="I9790" s="170">
        <f>C9790/'Projections+Sensitivity'!D$67</f>
        <v>162164375.71353275</v>
      </c>
      <c r="J9790" s="170">
        <f>D9790/'Projections+Sensitivity'!E$67</f>
        <v>611888019.50614893</v>
      </c>
      <c r="K9790" s="170">
        <f>E9790/'Projections+Sensitivity'!F$67</f>
        <v>50390251.000145636</v>
      </c>
      <c r="L9790" s="170">
        <f>F9790/'Projections+Sensitivity'!F$67</f>
        <v>443338190.86103523</v>
      </c>
      <c r="M9790" s="170">
        <f t="shared" si="305"/>
        <v>1151252293.9569416</v>
      </c>
      <c r="N9790" s="171">
        <f>'Projections+Sensitivity'!$B$72</f>
        <v>418000000</v>
      </c>
      <c r="O9790" s="171">
        <f>'Projections+Sensitivity'!$B$73</f>
        <v>634000000</v>
      </c>
      <c r="P9790" s="170">
        <f t="shared" si="304"/>
        <v>935252293.9569416</v>
      </c>
      <c r="Q9790" s="170">
        <f>P9790/'Projections+Sensitivity'!$B$75</f>
        <v>6.9277947700514195</v>
      </c>
    </row>
    <row r="9791" spans="1:17">
      <c r="A9791" s="222">
        <v>-194691468.15406001</v>
      </c>
      <c r="B9791" s="223">
        <v>178876919.010095</v>
      </c>
      <c r="C9791" s="223">
        <v>630080940.75743902</v>
      </c>
      <c r="D9791" s="222">
        <v>732038963.75924695</v>
      </c>
      <c r="E9791" s="222">
        <v>806165932.95748496</v>
      </c>
      <c r="F9791" s="224">
        <f>E9791*(1+'Projections+Sensitivity'!$B$64)/('Projections+Sensitivity'!$B$63-'Projections+Sensitivity'!$B$64)</f>
        <v>7092724071.7681103</v>
      </c>
      <c r="G9791" s="170">
        <f>A9791/'Projections+Sensitivity'!B$67</f>
        <v>-172645449.77825609</v>
      </c>
      <c r="H9791" s="170">
        <f>B9791/'Projections+Sensitivity'!C$67</f>
        <v>140660040.77516291</v>
      </c>
      <c r="I9791" s="170">
        <f>C9791/'Projections+Sensitivity'!D$67</f>
        <v>439360482.43352395</v>
      </c>
      <c r="J9791" s="170">
        <f>D9791/'Projections+Sensitivity'!E$67</f>
        <v>452654730.78578228</v>
      </c>
      <c r="K9791" s="170">
        <f>E9791/'Projections+Sensitivity'!F$67</f>
        <v>442044024.60239428</v>
      </c>
      <c r="L9791" s="170">
        <f>F9791/'Projections+Sensitivity'!F$67</f>
        <v>3889145107.6040492</v>
      </c>
      <c r="M9791" s="170">
        <f t="shared" si="305"/>
        <v>5191218936.422657</v>
      </c>
      <c r="N9791" s="171">
        <f>'Projections+Sensitivity'!$B$72</f>
        <v>418000000</v>
      </c>
      <c r="O9791" s="171">
        <f>'Projections+Sensitivity'!$B$73</f>
        <v>634000000</v>
      </c>
      <c r="P9791" s="170">
        <f t="shared" si="304"/>
        <v>4975218936.422657</v>
      </c>
      <c r="Q9791" s="170">
        <f>P9791/'Projections+Sensitivity'!$B$75</f>
        <v>36.853473603130794</v>
      </c>
    </row>
    <row r="9792" spans="1:17">
      <c r="A9792" s="222">
        <v>749136378.76760995</v>
      </c>
      <c r="B9792" s="223">
        <v>-349812834.66246998</v>
      </c>
      <c r="C9792" s="223">
        <v>1098889387.6422501</v>
      </c>
      <c r="D9792" s="222">
        <v>429631160.57212198</v>
      </c>
      <c r="E9792" s="222">
        <v>83024379.867200598</v>
      </c>
      <c r="F9792" s="224">
        <f>E9792*(1+'Projections+Sensitivity'!$B$64)/('Projections+Sensitivity'!$B$63-'Projections+Sensitivity'!$B$64)</f>
        <v>730456341.00091493</v>
      </c>
      <c r="G9792" s="170">
        <f>A9792/'Projections+Sensitivity'!B$67</f>
        <v>664307420.78150451</v>
      </c>
      <c r="H9792" s="170">
        <f>B9792/'Projections+Sensitivity'!C$67</f>
        <v>-275075665.76837933</v>
      </c>
      <c r="I9792" s="170">
        <f>C9792/'Projections+Sensitivity'!D$67</f>
        <v>766264364.25005996</v>
      </c>
      <c r="J9792" s="170">
        <f>D9792/'Projections+Sensitivity'!E$67</f>
        <v>265661511.14043146</v>
      </c>
      <c r="K9792" s="170">
        <f>E9792/'Projections+Sensitivity'!F$67</f>
        <v>45524661.259223454</v>
      </c>
      <c r="L9792" s="170">
        <f>F9792/'Projections+Sensitivity'!F$67</f>
        <v>400530272.4562189</v>
      </c>
      <c r="M9792" s="170">
        <f t="shared" si="305"/>
        <v>1867212564.1190588</v>
      </c>
      <c r="N9792" s="171">
        <f>'Projections+Sensitivity'!$B$72</f>
        <v>418000000</v>
      </c>
      <c r="O9792" s="171">
        <f>'Projections+Sensitivity'!$B$73</f>
        <v>634000000</v>
      </c>
      <c r="P9792" s="170">
        <f t="shared" si="304"/>
        <v>1651212564.1190586</v>
      </c>
      <c r="Q9792" s="170">
        <f>P9792/'Projections+Sensitivity'!$B$75</f>
        <v>12.231204178659693</v>
      </c>
    </row>
    <row r="9793" spans="1:17">
      <c r="A9793" s="222">
        <v>-227953900.16832599</v>
      </c>
      <c r="B9793" s="223">
        <v>599169040.28485405</v>
      </c>
      <c r="C9793" s="223">
        <v>340578402.68648201</v>
      </c>
      <c r="D9793" s="222">
        <v>606132023.80107605</v>
      </c>
      <c r="E9793" s="222">
        <v>1201107515.05743</v>
      </c>
      <c r="F9793" s="224">
        <f>E9793*(1+'Projections+Sensitivity'!$B$64)/('Projections+Sensitivity'!$B$63-'Projections+Sensitivity'!$B$64)</f>
        <v>10567457438.416325</v>
      </c>
      <c r="G9793" s="170">
        <f>A9793/'Projections+Sensitivity'!B$67</f>
        <v>-202141388.09681389</v>
      </c>
      <c r="H9793" s="170">
        <f>B9793/'Projections+Sensitivity'!C$67</f>
        <v>471157162.72442317</v>
      </c>
      <c r="I9793" s="170">
        <f>C9793/'Projections+Sensitivity'!D$67</f>
        <v>237488045.79121059</v>
      </c>
      <c r="J9793" s="170">
        <f>D9793/'Projections+Sensitivity'!E$67</f>
        <v>374800443.19683486</v>
      </c>
      <c r="K9793" s="170">
        <f>E9793/'Projections+Sensitivity'!F$67</f>
        <v>658601881.1144278</v>
      </c>
      <c r="L9793" s="170">
        <f>F9793/'Projections+Sensitivity'!F$67</f>
        <v>5794441596.8497782</v>
      </c>
      <c r="M9793" s="170">
        <f t="shared" si="305"/>
        <v>7334347741.5798607</v>
      </c>
      <c r="N9793" s="171">
        <f>'Projections+Sensitivity'!$B$72</f>
        <v>418000000</v>
      </c>
      <c r="O9793" s="171">
        <f>'Projections+Sensitivity'!$B$73</f>
        <v>634000000</v>
      </c>
      <c r="P9793" s="170">
        <f t="shared" si="304"/>
        <v>7118347741.5798607</v>
      </c>
      <c r="Q9793" s="170">
        <f>P9793/'Projections+Sensitivity'!$B$75</f>
        <v>52.728501789480447</v>
      </c>
    </row>
    <row r="9794" spans="1:17">
      <c r="A9794" s="222">
        <v>636920657.32584405</v>
      </c>
      <c r="B9794" s="223">
        <v>154861021.509395</v>
      </c>
      <c r="C9794" s="223">
        <v>378595870.98426199</v>
      </c>
      <c r="D9794" s="222">
        <v>1018495240.4847</v>
      </c>
      <c r="E9794" s="222">
        <v>278434273.97397798</v>
      </c>
      <c r="F9794" s="224">
        <f>E9794*(1+'Projections+Sensitivity'!$B$64)/('Projections+Sensitivity'!$B$63-'Projections+Sensitivity'!$B$64)</f>
        <v>2449691058.2360954</v>
      </c>
      <c r="G9794" s="170">
        <f>A9794/'Projections+Sensitivity'!B$67</f>
        <v>564798521.47434628</v>
      </c>
      <c r="H9794" s="170">
        <f>B9794/'Projections+Sensitivity'!C$67</f>
        <v>121775116.21141887</v>
      </c>
      <c r="I9794" s="170">
        <f>C9794/'Projections+Sensitivity'!D$67</f>
        <v>263997930.68335509</v>
      </c>
      <c r="J9794" s="170">
        <f>D9794/'Projections+Sensitivity'!E$67</f>
        <v>629784358.09029555</v>
      </c>
      <c r="K9794" s="170">
        <f>E9794/'Projections+Sensitivity'!F$67</f>
        <v>152673540.30103108</v>
      </c>
      <c r="L9794" s="170">
        <f>F9794/'Projections+Sensitivity'!F$67</f>
        <v>1343236237.2875035</v>
      </c>
      <c r="M9794" s="170">
        <f t="shared" si="305"/>
        <v>3076265704.0479507</v>
      </c>
      <c r="N9794" s="171">
        <f>'Projections+Sensitivity'!$B$72</f>
        <v>418000000</v>
      </c>
      <c r="O9794" s="171">
        <f>'Projections+Sensitivity'!$B$73</f>
        <v>634000000</v>
      </c>
      <c r="P9794" s="170">
        <f t="shared" ref="P9794:P9857" si="306">M9794+N9794-O9794</f>
        <v>2860265704.0479507</v>
      </c>
      <c r="Q9794" s="170">
        <f>P9794/'Projections+Sensitivity'!$B$75</f>
        <v>21.187153363318153</v>
      </c>
    </row>
    <row r="9795" spans="1:17">
      <c r="A9795" s="222">
        <v>133399441.39302801</v>
      </c>
      <c r="B9795" s="223">
        <v>222241610.847727</v>
      </c>
      <c r="C9795" s="223">
        <v>367459082.89693099</v>
      </c>
      <c r="D9795" s="222">
        <v>597105135.60416198</v>
      </c>
      <c r="E9795" s="222">
        <v>849290946.65649605</v>
      </c>
      <c r="F9795" s="224">
        <f>E9795*(1+'Projections+Sensitivity'!$B$64)/('Projections+Sensitivity'!$B$63-'Projections+Sensitivity'!$B$64)</f>
        <v>7472142018.1903591</v>
      </c>
      <c r="G9795" s="170">
        <f>A9795/'Projections+Sensitivity'!B$67</f>
        <v>118293866.58712275</v>
      </c>
      <c r="H9795" s="170">
        <f>B9795/'Projections+Sensitivity'!C$67</f>
        <v>174759908.75052452</v>
      </c>
      <c r="I9795" s="170">
        <f>C9795/'Projections+Sensitivity'!D$67</f>
        <v>256232159.22401279</v>
      </c>
      <c r="J9795" s="170">
        <f>D9795/'Projections+Sensitivity'!E$67</f>
        <v>369218686.14714956</v>
      </c>
      <c r="K9795" s="170">
        <f>E9795/'Projections+Sensitivity'!F$67</f>
        <v>465690713.00388688</v>
      </c>
      <c r="L9795" s="170">
        <f>F9795/'Projections+Sensitivity'!F$67</f>
        <v>4097190907.0929637</v>
      </c>
      <c r="M9795" s="170">
        <f t="shared" ref="M9795:M9858" si="307">SUM(G9795:L9795)</f>
        <v>5481386240.8056602</v>
      </c>
      <c r="N9795" s="171">
        <f>'Projections+Sensitivity'!$B$72</f>
        <v>418000000</v>
      </c>
      <c r="O9795" s="171">
        <f>'Projections+Sensitivity'!$B$73</f>
        <v>634000000</v>
      </c>
      <c r="P9795" s="170">
        <f t="shared" si="306"/>
        <v>5265386240.8056602</v>
      </c>
      <c r="Q9795" s="170">
        <f>P9795/'Projections+Sensitivity'!$B$75</f>
        <v>39.002861043004891</v>
      </c>
    </row>
    <row r="9796" spans="1:17">
      <c r="A9796" s="222">
        <v>854784000.17016196</v>
      </c>
      <c r="B9796" s="223">
        <v>60870217.043907799</v>
      </c>
      <c r="C9796" s="223">
        <v>631823801.09563303</v>
      </c>
      <c r="D9796" s="222">
        <v>490312707.15437698</v>
      </c>
      <c r="E9796" s="222">
        <v>650072545.465487</v>
      </c>
      <c r="F9796" s="224">
        <f>E9796*(1+'Projections+Sensitivity'!$B$64)/('Projections+Sensitivity'!$B$63-'Projections+Sensitivity'!$B$64)</f>
        <v>5719399695.6725636</v>
      </c>
      <c r="G9796" s="170">
        <f>A9796/'Projections+Sensitivity'!B$67</f>
        <v>757991963.24236608</v>
      </c>
      <c r="H9796" s="170">
        <f>B9796/'Projections+Sensitivity'!C$67</f>
        <v>47865354.897497348</v>
      </c>
      <c r="I9796" s="170">
        <f>C9796/'Projections+Sensitivity'!D$67</f>
        <v>440575792.8951968</v>
      </c>
      <c r="J9796" s="170">
        <f>D9796/'Projections+Sensitivity'!E$67</f>
        <v>303183815.95163977</v>
      </c>
      <c r="K9796" s="170">
        <f>E9796/'Projections+Sensitivity'!F$67</f>
        <v>356453519.72004187</v>
      </c>
      <c r="L9796" s="170">
        <f>F9796/'Projections+Sensitivity'!F$67</f>
        <v>3136111756.1862302</v>
      </c>
      <c r="M9796" s="170">
        <f t="shared" si="307"/>
        <v>5042182202.892972</v>
      </c>
      <c r="N9796" s="171">
        <f>'Projections+Sensitivity'!$B$72</f>
        <v>418000000</v>
      </c>
      <c r="O9796" s="171">
        <f>'Projections+Sensitivity'!$B$73</f>
        <v>634000000</v>
      </c>
      <c r="P9796" s="170">
        <f t="shared" si="306"/>
        <v>4826182202.892972</v>
      </c>
      <c r="Q9796" s="170">
        <f>P9796/'Projections+Sensitivity'!$B$75</f>
        <v>35.749497799207198</v>
      </c>
    </row>
    <row r="9797" spans="1:17">
      <c r="A9797" s="222">
        <v>152303131.21792099</v>
      </c>
      <c r="B9797" s="223">
        <v>126793192.476915</v>
      </c>
      <c r="C9797" s="223">
        <v>293965350.48788297</v>
      </c>
      <c r="D9797" s="222">
        <v>267161402.29236901</v>
      </c>
      <c r="E9797" s="222">
        <v>746909774.18359303</v>
      </c>
      <c r="F9797" s="224">
        <f>E9797*(1+'Projections+Sensitivity'!$B$64)/('Projections+Sensitivity'!$B$63-'Projections+Sensitivity'!$B$64)</f>
        <v>6571382786.3651934</v>
      </c>
      <c r="G9797" s="170">
        <f>A9797/'Projections+Sensitivity'!B$67</f>
        <v>135056984.47426492</v>
      </c>
      <c r="H9797" s="170">
        <f>B9797/'Projections+Sensitivity'!C$67</f>
        <v>99703951.311960101</v>
      </c>
      <c r="I9797" s="170">
        <f>C9797/'Projections+Sensitivity'!D$67</f>
        <v>204984391.45585492</v>
      </c>
      <c r="J9797" s="170">
        <f>D9797/'Projections+Sensitivity'!E$67</f>
        <v>165198682.88155282</v>
      </c>
      <c r="K9797" s="170">
        <f>E9797/'Projections+Sensitivity'!F$67</f>
        <v>409552164.25945532</v>
      </c>
      <c r="L9797" s="170">
        <f>F9797/'Projections+Sensitivity'!F$67</f>
        <v>3603278649.3856459</v>
      </c>
      <c r="M9797" s="170">
        <f t="shared" si="307"/>
        <v>4617774823.768734</v>
      </c>
      <c r="N9797" s="171">
        <f>'Projections+Sensitivity'!$B$72</f>
        <v>418000000</v>
      </c>
      <c r="O9797" s="171">
        <f>'Projections+Sensitivity'!$B$73</f>
        <v>634000000</v>
      </c>
      <c r="P9797" s="170">
        <f t="shared" si="306"/>
        <v>4401774823.768734</v>
      </c>
      <c r="Q9797" s="170">
        <f>P9797/'Projections+Sensitivity'!$B$75</f>
        <v>32.605739435323954</v>
      </c>
    </row>
    <row r="9798" spans="1:17">
      <c r="A9798" s="222">
        <v>306378218.28365099</v>
      </c>
      <c r="B9798" s="223">
        <v>428470133.73304701</v>
      </c>
      <c r="C9798" s="223">
        <v>556282971.40773404</v>
      </c>
      <c r="D9798" s="222">
        <v>1174251849.4823899</v>
      </c>
      <c r="E9798" s="222">
        <v>913990058.21692801</v>
      </c>
      <c r="F9798" s="224">
        <f>E9798*(1+'Projections+Sensitivity'!$B$64)/('Projections+Sensitivity'!$B$63-'Projections+Sensitivity'!$B$64)</f>
        <v>8041370916.6420717</v>
      </c>
      <c r="G9798" s="170">
        <f>A9798/'Projections+Sensitivity'!B$67</f>
        <v>271685276.1929239</v>
      </c>
      <c r="H9798" s="170">
        <f>B9798/'Projections+Sensitivity'!C$67</f>
        <v>336927910.06998843</v>
      </c>
      <c r="I9798" s="170">
        <f>C9798/'Projections+Sensitivity'!D$67</f>
        <v>387900567.81188339</v>
      </c>
      <c r="J9798" s="170">
        <f>D9798/'Projections+Sensitivity'!E$67</f>
        <v>726096124.81907189</v>
      </c>
      <c r="K9798" s="170">
        <f>E9798/'Projections+Sensitivity'!F$67</f>
        <v>501167101.29215378</v>
      </c>
      <c r="L9798" s="170">
        <f>F9798/'Projections+Sensitivity'!F$67</f>
        <v>4409315524.2527075</v>
      </c>
      <c r="M9798" s="170">
        <f t="shared" si="307"/>
        <v>6633092504.4387283</v>
      </c>
      <c r="N9798" s="171">
        <f>'Projections+Sensitivity'!$B$72</f>
        <v>418000000</v>
      </c>
      <c r="O9798" s="171">
        <f>'Projections+Sensitivity'!$B$73</f>
        <v>634000000</v>
      </c>
      <c r="P9798" s="170">
        <f t="shared" si="306"/>
        <v>6417092504.4387283</v>
      </c>
      <c r="Q9798" s="170">
        <f>P9798/'Projections+Sensitivity'!$B$75</f>
        <v>47.534018551397985</v>
      </c>
    </row>
    <row r="9799" spans="1:17">
      <c r="A9799" s="222">
        <v>746189571.177459</v>
      </c>
      <c r="B9799" s="223">
        <v>496988401.71526802</v>
      </c>
      <c r="C9799" s="223">
        <v>133084762.482831</v>
      </c>
      <c r="D9799" s="222">
        <v>68152050.603956997</v>
      </c>
      <c r="E9799" s="222">
        <v>718154554.33769202</v>
      </c>
      <c r="F9799" s="224">
        <f>E9799*(1+'Projections+Sensitivity'!$B$64)/('Projections+Sensitivity'!$B$63-'Projections+Sensitivity'!$B$64)</f>
        <v>6318391644.4029064</v>
      </c>
      <c r="G9799" s="170">
        <f>A9799/'Projections+Sensitivity'!B$67</f>
        <v>661694296.9161638</v>
      </c>
      <c r="H9799" s="170">
        <f>B9799/'Projections+Sensitivity'!C$67</f>
        <v>390807317.32699084</v>
      </c>
      <c r="I9799" s="170">
        <f>C9799/'Projections+Sensitivity'!D$67</f>
        <v>92801069.936691672</v>
      </c>
      <c r="J9799" s="170">
        <f>D9799/'Projections+Sensitivity'!E$67</f>
        <v>42141675.02807802</v>
      </c>
      <c r="K9799" s="170">
        <f>E9799/'Projections+Sensitivity'!F$67</f>
        <v>393784848.14082807</v>
      </c>
      <c r="L9799" s="170">
        <f>F9799/'Projections+Sensitivity'!F$67</f>
        <v>3464556311.9488659</v>
      </c>
      <c r="M9799" s="170">
        <f t="shared" si="307"/>
        <v>5045785519.2976189</v>
      </c>
      <c r="N9799" s="171">
        <f>'Projections+Sensitivity'!$B$72</f>
        <v>418000000</v>
      </c>
      <c r="O9799" s="171">
        <f>'Projections+Sensitivity'!$B$73</f>
        <v>634000000</v>
      </c>
      <c r="P9799" s="170">
        <f t="shared" si="306"/>
        <v>4829785519.2976189</v>
      </c>
      <c r="Q9799" s="170">
        <f>P9799/'Projections+Sensitivity'!$B$75</f>
        <v>35.776189031834214</v>
      </c>
    </row>
    <row r="9800" spans="1:17">
      <c r="A9800" s="222">
        <v>-58637790.530552998</v>
      </c>
      <c r="B9800" s="223">
        <v>75123748.040036604</v>
      </c>
      <c r="C9800" s="223">
        <v>733109949.04503298</v>
      </c>
      <c r="D9800" s="222">
        <v>44595269.195723802</v>
      </c>
      <c r="E9800" s="222">
        <v>510801093.923971</v>
      </c>
      <c r="F9800" s="224">
        <f>E9800*(1+'Projections+Sensitivity'!$B$64)/('Projections+Sensitivity'!$B$63-'Projections+Sensitivity'!$B$64)</f>
        <v>4494076301.9703264</v>
      </c>
      <c r="G9800" s="170">
        <f>A9800/'Projections+Sensitivity'!B$67</f>
        <v>-51997901.172226459</v>
      </c>
      <c r="H9800" s="170">
        <f>B9800/'Projections+Sensitivity'!C$67</f>
        <v>59073632.981671967</v>
      </c>
      <c r="I9800" s="170">
        <f>C9800/'Projections+Sensitivity'!D$67</f>
        <v>511203434.43817937</v>
      </c>
      <c r="J9800" s="170">
        <f>D9800/'Projections+Sensitivity'!E$67</f>
        <v>27575389.523594685</v>
      </c>
      <c r="K9800" s="170">
        <f>E9800/'Projections+Sensitivity'!F$67</f>
        <v>280086967.33326942</v>
      </c>
      <c r="L9800" s="170">
        <f>F9800/'Projections+Sensitivity'!F$67</f>
        <v>2464231610.6130657</v>
      </c>
      <c r="M9800" s="170">
        <f t="shared" si="307"/>
        <v>3290173133.717555</v>
      </c>
      <c r="N9800" s="171">
        <f>'Projections+Sensitivity'!$B$72</f>
        <v>418000000</v>
      </c>
      <c r="O9800" s="171">
        <f>'Projections+Sensitivity'!$B$73</f>
        <v>634000000</v>
      </c>
      <c r="P9800" s="170">
        <f t="shared" si="306"/>
        <v>3074173133.717555</v>
      </c>
      <c r="Q9800" s="170">
        <f>P9800/'Projections+Sensitivity'!$B$75</f>
        <v>22.77165284235226</v>
      </c>
    </row>
    <row r="9801" spans="1:17">
      <c r="A9801" s="222">
        <v>283699385.423868</v>
      </c>
      <c r="B9801" s="223">
        <v>501256986.60244101</v>
      </c>
      <c r="C9801" s="223">
        <v>616386654.96196997</v>
      </c>
      <c r="D9801" s="222">
        <v>795854871.26372302</v>
      </c>
      <c r="E9801" s="222">
        <v>945565458.09174299</v>
      </c>
      <c r="F9801" s="224">
        <f>E9801*(1+'Projections+Sensitivity'!$B$64)/('Projections+Sensitivity'!$B$63-'Projections+Sensitivity'!$B$64)</f>
        <v>8319174269.0439825</v>
      </c>
      <c r="G9801" s="170">
        <f>A9801/'Projections+Sensitivity'!B$67</f>
        <v>251574496.11279806</v>
      </c>
      <c r="H9801" s="170">
        <f>B9801/'Projections+Sensitivity'!C$67</f>
        <v>394163923.24129617</v>
      </c>
      <c r="I9801" s="170">
        <f>C9801/'Projections+Sensitivity'!D$67</f>
        <v>429811347.35502607</v>
      </c>
      <c r="J9801" s="170">
        <f>D9801/'Projections+Sensitivity'!E$67</f>
        <v>492115160.98330551</v>
      </c>
      <c r="K9801" s="170">
        <f>E9801/'Projections+Sensitivity'!F$67</f>
        <v>518480803.43271446</v>
      </c>
      <c r="L9801" s="170">
        <f>F9801/'Projections+Sensitivity'!F$67</f>
        <v>4561643112.0648975</v>
      </c>
      <c r="M9801" s="170">
        <f t="shared" si="307"/>
        <v>6647788843.1900377</v>
      </c>
      <c r="N9801" s="171">
        <f>'Projections+Sensitivity'!$B$72</f>
        <v>418000000</v>
      </c>
      <c r="O9801" s="171">
        <f>'Projections+Sensitivity'!$B$73</f>
        <v>634000000</v>
      </c>
      <c r="P9801" s="170">
        <f t="shared" si="306"/>
        <v>6431788843.1900377</v>
      </c>
      <c r="Q9801" s="170">
        <f>P9801/'Projections+Sensitivity'!$B$75</f>
        <v>47.642880319926206</v>
      </c>
    </row>
    <row r="9802" spans="1:17">
      <c r="A9802" s="222">
        <v>1404984525.9022701</v>
      </c>
      <c r="B9802" s="223">
        <v>-48068264.633401901</v>
      </c>
      <c r="C9802" s="223">
        <v>23299165.480929799</v>
      </c>
      <c r="D9802" s="222">
        <v>908950871.54117501</v>
      </c>
      <c r="E9802" s="222">
        <v>236627893.91018099</v>
      </c>
      <c r="F9802" s="224">
        <f>E9802*(1+'Projections+Sensitivity'!$B$64)/('Projections+Sensitivity'!$B$63-'Projections+Sensitivity'!$B$64)</f>
        <v>2081874575.1652124</v>
      </c>
      <c r="G9802" s="170">
        <f>A9802/'Projections+Sensitivity'!B$67</f>
        <v>1245890165.1198473</v>
      </c>
      <c r="H9802" s="170">
        <f>B9802/'Projections+Sensitivity'!C$67</f>
        <v>-37798527.058396257</v>
      </c>
      <c r="I9802" s="170">
        <f>C9802/'Projections+Sensitivity'!D$67</f>
        <v>16246694.549582701</v>
      </c>
      <c r="J9802" s="170">
        <f>D9802/'Projections+Sensitivity'!E$67</f>
        <v>562047831.36418879</v>
      </c>
      <c r="K9802" s="170">
        <f>E9802/'Projections+Sensitivity'!F$67</f>
        <v>129749896.74087495</v>
      </c>
      <c r="L9802" s="170">
        <f>F9802/'Projections+Sensitivity'!F$67</f>
        <v>1141551854.6502056</v>
      </c>
      <c r="M9802" s="170">
        <f t="shared" si="307"/>
        <v>3057687915.3663034</v>
      </c>
      <c r="N9802" s="171">
        <f>'Projections+Sensitivity'!$B$72</f>
        <v>418000000</v>
      </c>
      <c r="O9802" s="171">
        <f>'Projections+Sensitivity'!$B$73</f>
        <v>634000000</v>
      </c>
      <c r="P9802" s="170">
        <f t="shared" si="306"/>
        <v>2841687915.3663034</v>
      </c>
      <c r="Q9802" s="170">
        <f>P9802/'Projections+Sensitivity'!$B$75</f>
        <v>21.04954011382447</v>
      </c>
    </row>
    <row r="9803" spans="1:17">
      <c r="A9803" s="222">
        <v>566610370.78510499</v>
      </c>
      <c r="B9803" s="223">
        <v>-72978618.623707905</v>
      </c>
      <c r="C9803" s="223">
        <v>713789729.74528694</v>
      </c>
      <c r="D9803" s="222">
        <v>289993653.22664702</v>
      </c>
      <c r="E9803" s="222">
        <v>66029985.2863582</v>
      </c>
      <c r="F9803" s="224">
        <f>E9803*(1+'Projections+Sensitivity'!$B$64)/('Projections+Sensitivity'!$B$63-'Projections+Sensitivity'!$B$64)</f>
        <v>580938051.27801836</v>
      </c>
      <c r="G9803" s="170">
        <f>A9803/'Projections+Sensitivity'!B$67</f>
        <v>502449867.17040664</v>
      </c>
      <c r="H9803" s="170">
        <f>B9803/'Projections+Sensitivity'!C$67</f>
        <v>-57386808.36037039</v>
      </c>
      <c r="I9803" s="170">
        <f>C9803/'Projections+Sensitivity'!D$67</f>
        <v>497731290.90364623</v>
      </c>
      <c r="J9803" s="170">
        <f>D9803/'Projections+Sensitivity'!E$67</f>
        <v>179316956.51389468</v>
      </c>
      <c r="K9803" s="170">
        <f>E9803/'Projections+Sensitivity'!F$67</f>
        <v>36206144.724249914</v>
      </c>
      <c r="L9803" s="170">
        <f>F9803/'Projections+Sensitivity'!F$67</f>
        <v>318545083.25539762</v>
      </c>
      <c r="M9803" s="170">
        <f t="shared" si="307"/>
        <v>1476862534.2072246</v>
      </c>
      <c r="N9803" s="171">
        <f>'Projections+Sensitivity'!$B$72</f>
        <v>418000000</v>
      </c>
      <c r="O9803" s="171">
        <f>'Projections+Sensitivity'!$B$73</f>
        <v>634000000</v>
      </c>
      <c r="P9803" s="170">
        <f t="shared" si="306"/>
        <v>1260862534.2072246</v>
      </c>
      <c r="Q9803" s="170">
        <f>P9803/'Projections+Sensitivity'!$B$75</f>
        <v>9.3397224756090704</v>
      </c>
    </row>
    <row r="9804" spans="1:17">
      <c r="A9804" s="222">
        <v>-42385048.043653198</v>
      </c>
      <c r="B9804" s="223">
        <v>649232015.67350101</v>
      </c>
      <c r="C9804" s="223">
        <v>148914729.69321799</v>
      </c>
      <c r="D9804" s="222">
        <v>487005557.871378</v>
      </c>
      <c r="E9804" s="222">
        <v>747041179.22487402</v>
      </c>
      <c r="F9804" s="224">
        <f>E9804*(1+'Projections+Sensitivity'!$B$64)/('Projections+Sensitivity'!$B$63-'Projections+Sensitivity'!$B$64)</f>
        <v>6572538900.3379412</v>
      </c>
      <c r="G9804" s="170">
        <f>A9804/'Projections+Sensitivity'!B$67</f>
        <v>-37585548.8314417</v>
      </c>
      <c r="H9804" s="170">
        <f>B9804/'Projections+Sensitivity'!C$67</f>
        <v>510524232.54238915</v>
      </c>
      <c r="I9804" s="170">
        <f>C9804/'Projections+Sensitivity'!D$67</f>
        <v>103839432.75735025</v>
      </c>
      <c r="J9804" s="170">
        <f>D9804/'Projections+Sensitivity'!E$67</f>
        <v>301138847.25123513</v>
      </c>
      <c r="K9804" s="170">
        <f>E9804/'Projections+Sensitivity'!F$67</f>
        <v>409624217.43229014</v>
      </c>
      <c r="L9804" s="170">
        <f>F9804/'Projections+Sensitivity'!F$67</f>
        <v>3603912580.0102482</v>
      </c>
      <c r="M9804" s="170">
        <f t="shared" si="307"/>
        <v>4891453761.1620712</v>
      </c>
      <c r="N9804" s="171">
        <f>'Projections+Sensitivity'!$B$72</f>
        <v>418000000</v>
      </c>
      <c r="O9804" s="171">
        <f>'Projections+Sensitivity'!$B$73</f>
        <v>634000000</v>
      </c>
      <c r="P9804" s="170">
        <f t="shared" si="306"/>
        <v>4675453761.1620712</v>
      </c>
      <c r="Q9804" s="170">
        <f>P9804/'Projections+Sensitivity'!$B$75</f>
        <v>34.632990823422752</v>
      </c>
    </row>
    <row r="9805" spans="1:17">
      <c r="A9805" s="222">
        <v>1025593463.80372</v>
      </c>
      <c r="B9805" s="223">
        <v>-220782215.11399001</v>
      </c>
      <c r="C9805" s="223">
        <v>379288946.50905102</v>
      </c>
      <c r="D9805" s="222">
        <v>1003861083.79375</v>
      </c>
      <c r="E9805" s="222">
        <v>187478212.09082299</v>
      </c>
      <c r="F9805" s="224">
        <f>E9805*(1+'Projections+Sensitivity'!$B$64)/('Projections+Sensitivity'!$B$63-'Projections+Sensitivity'!$B$64)</f>
        <v>1649451029.2073503</v>
      </c>
      <c r="G9805" s="170">
        <f>A9805/'Projections+Sensitivity'!B$67</f>
        <v>909459703.22603691</v>
      </c>
      <c r="H9805" s="170">
        <f>B9805/'Projections+Sensitivity'!C$67</f>
        <v>-173612311.48336139</v>
      </c>
      <c r="I9805" s="170">
        <f>C9805/'Projections+Sensitivity'!D$67</f>
        <v>264481217.79337007</v>
      </c>
      <c r="J9805" s="170">
        <f>D9805/'Projections+Sensitivity'!E$67</f>
        <v>620735358.53540647</v>
      </c>
      <c r="K9805" s="170">
        <f>E9805/'Projections+Sensitivity'!F$67</f>
        <v>102799709.10437763</v>
      </c>
      <c r="L9805" s="170">
        <f>F9805/'Projections+Sensitivity'!F$67</f>
        <v>904441556.6662637</v>
      </c>
      <c r="M9805" s="170">
        <f t="shared" si="307"/>
        <v>2628305233.8420935</v>
      </c>
      <c r="N9805" s="171">
        <f>'Projections+Sensitivity'!$B$72</f>
        <v>418000000</v>
      </c>
      <c r="O9805" s="171">
        <f>'Projections+Sensitivity'!$B$73</f>
        <v>634000000</v>
      </c>
      <c r="P9805" s="170">
        <f t="shared" si="306"/>
        <v>2412305233.8420935</v>
      </c>
      <c r="Q9805" s="170">
        <f>P9805/'Projections+Sensitivity'!$B$75</f>
        <v>17.868927658089582</v>
      </c>
    </row>
    <row r="9806" spans="1:17">
      <c r="A9806" s="222">
        <v>-248389846.558274</v>
      </c>
      <c r="B9806" s="223">
        <v>514115040.60032898</v>
      </c>
      <c r="C9806" s="223">
        <v>366843861.00235403</v>
      </c>
      <c r="D9806" s="222">
        <v>810025687.03538501</v>
      </c>
      <c r="E9806" s="222">
        <v>414853416.71261299</v>
      </c>
      <c r="F9806" s="224">
        <f>E9806*(1+'Projections+Sensitivity'!$B$64)/('Projections+Sensitivity'!$B$63-'Projections+Sensitivity'!$B$64)</f>
        <v>3649919569.5087419</v>
      </c>
      <c r="G9806" s="170">
        <f>A9806/'Projections+Sensitivity'!B$67</f>
        <v>-220263256.45390618</v>
      </c>
      <c r="H9806" s="170">
        <f>B9806/'Projections+Sensitivity'!C$67</f>
        <v>404274866.61868125</v>
      </c>
      <c r="I9806" s="170">
        <f>C9806/'Projections+Sensitivity'!D$67</f>
        <v>255803160.07339561</v>
      </c>
      <c r="J9806" s="170">
        <f>D9806/'Projections+Sensitivity'!E$67</f>
        <v>500877654.66970193</v>
      </c>
      <c r="K9806" s="170">
        <f>E9806/'Projections+Sensitivity'!F$67</f>
        <v>227476089.53275973</v>
      </c>
      <c r="L9806" s="170">
        <f>F9806/'Projections+Sensitivity'!F$67</f>
        <v>2001356135.2830949</v>
      </c>
      <c r="M9806" s="170">
        <f t="shared" si="307"/>
        <v>3169524649.7237272</v>
      </c>
      <c r="N9806" s="171">
        <f>'Projections+Sensitivity'!$B$72</f>
        <v>418000000</v>
      </c>
      <c r="O9806" s="171">
        <f>'Projections+Sensitivity'!$B$73</f>
        <v>634000000</v>
      </c>
      <c r="P9806" s="170">
        <f t="shared" si="306"/>
        <v>2953524649.7237272</v>
      </c>
      <c r="Q9806" s="170">
        <f>P9806/'Projections+Sensitivity'!$B$75</f>
        <v>21.877960368323905</v>
      </c>
    </row>
    <row r="9807" spans="1:17">
      <c r="A9807" s="222">
        <v>624468426.11295795</v>
      </c>
      <c r="B9807" s="223">
        <v>552927073.32504404</v>
      </c>
      <c r="C9807" s="223">
        <v>192222343.18380299</v>
      </c>
      <c r="D9807" s="222">
        <v>729832885.266343</v>
      </c>
      <c r="E9807" s="222">
        <v>980498293.45443904</v>
      </c>
      <c r="F9807" s="224">
        <f>E9807*(1+'Projections+Sensitivity'!$B$64)/('Projections+Sensitivity'!$B$63-'Projections+Sensitivity'!$B$64)</f>
        <v>8626516656.1914349</v>
      </c>
      <c r="G9807" s="170">
        <f>A9807/'Projections+Sensitivity'!B$67</f>
        <v>553756326.97617543</v>
      </c>
      <c r="H9807" s="170">
        <f>B9807/'Projections+Sensitivity'!C$67</f>
        <v>434794746.6335941</v>
      </c>
      <c r="I9807" s="170">
        <f>C9807/'Projections+Sensitivity'!D$67</f>
        <v>134038178.228677</v>
      </c>
      <c r="J9807" s="170">
        <f>D9807/'Projections+Sensitivity'!E$67</f>
        <v>451290606.85832131</v>
      </c>
      <c r="K9807" s="170">
        <f>E9807/'Projections+Sensitivity'!F$67</f>
        <v>537635484.2536335</v>
      </c>
      <c r="L9807" s="170">
        <f>F9807/'Projections+Sensitivity'!F$67</f>
        <v>4730167804.3043203</v>
      </c>
      <c r="M9807" s="170">
        <f t="shared" si="307"/>
        <v>6841683147.2547216</v>
      </c>
      <c r="N9807" s="171">
        <f>'Projections+Sensitivity'!$B$72</f>
        <v>418000000</v>
      </c>
      <c r="O9807" s="171">
        <f>'Projections+Sensitivity'!$B$73</f>
        <v>634000000</v>
      </c>
      <c r="P9807" s="170">
        <f t="shared" si="306"/>
        <v>6625683147.2547216</v>
      </c>
      <c r="Q9807" s="170">
        <f>P9807/'Projections+Sensitivity'!$B$75</f>
        <v>49.07913442410905</v>
      </c>
    </row>
    <row r="9808" spans="1:17">
      <c r="A9808" s="222">
        <v>556619915.54516602</v>
      </c>
      <c r="B9808" s="223">
        <v>-161233463.20099699</v>
      </c>
      <c r="C9808" s="223">
        <v>1002468850.3737</v>
      </c>
      <c r="D9808" s="222">
        <v>359873772.93394601</v>
      </c>
      <c r="E9808" s="222">
        <v>1189703592.5975201</v>
      </c>
      <c r="F9808" s="224">
        <f>E9808*(1+'Projections+Sensitivity'!$B$64)/('Projections+Sensitivity'!$B$63-'Projections+Sensitivity'!$B$64)</f>
        <v>10467124650.788786</v>
      </c>
      <c r="G9808" s="170">
        <f>A9808/'Projections+Sensitivity'!B$67</f>
        <v>493590687.79936218</v>
      </c>
      <c r="H9808" s="170">
        <f>B9808/'Projections+Sensitivity'!C$67</f>
        <v>-126786091.98816231</v>
      </c>
      <c r="I9808" s="170">
        <f>C9808/'Projections+Sensitivity'!D$67</f>
        <v>699029551.97358727</v>
      </c>
      <c r="J9808" s="170">
        <f>D9808/'Projections+Sensitivity'!E$67</f>
        <v>222527179.38365528</v>
      </c>
      <c r="K9808" s="170">
        <f>E9808/'Projections+Sensitivity'!F$67</f>
        <v>652348781.62914097</v>
      </c>
      <c r="L9808" s="170">
        <f>F9808/'Projections+Sensitivity'!F$67</f>
        <v>5739426236.5755634</v>
      </c>
      <c r="M9808" s="170">
        <f t="shared" si="307"/>
        <v>7680136345.373147</v>
      </c>
      <c r="N9808" s="171">
        <f>'Projections+Sensitivity'!$B$72</f>
        <v>418000000</v>
      </c>
      <c r="O9808" s="171">
        <f>'Projections+Sensitivity'!$B$73</f>
        <v>634000000</v>
      </c>
      <c r="P9808" s="170">
        <f t="shared" si="306"/>
        <v>7464136345.373147</v>
      </c>
      <c r="Q9808" s="170">
        <f>P9808/'Projections+Sensitivity'!$B$75</f>
        <v>55.289898854615906</v>
      </c>
    </row>
    <row r="9809" spans="1:17">
      <c r="A9809" s="222">
        <v>240734477.68607599</v>
      </c>
      <c r="B9809" s="223">
        <v>1161935633.42838</v>
      </c>
      <c r="C9809" s="223">
        <v>486997365.54241502</v>
      </c>
      <c r="D9809" s="222">
        <v>545955914.08268797</v>
      </c>
      <c r="E9809" s="222">
        <v>271800758.84347701</v>
      </c>
      <c r="F9809" s="224">
        <f>E9809*(1+'Projections+Sensitivity'!$B$64)/('Projections+Sensitivity'!$B$63-'Projections+Sensitivity'!$B$64)</f>
        <v>2391328765.160851</v>
      </c>
      <c r="G9809" s="170">
        <f>A9809/'Projections+Sensitivity'!B$67</f>
        <v>213474748.38680768</v>
      </c>
      <c r="H9809" s="170">
        <f>B9809/'Projections+Sensitivity'!C$67</f>
        <v>913689225.42168212</v>
      </c>
      <c r="I9809" s="170">
        <f>C9809/'Projections+Sensitivity'!D$67</f>
        <v>339587160.35967398</v>
      </c>
      <c r="J9809" s="170">
        <f>D9809/'Projections+Sensitivity'!E$67</f>
        <v>337590674.19160056</v>
      </c>
      <c r="K9809" s="170">
        <f>E9809/'Projections+Sensitivity'!F$67</f>
        <v>149036192.69594175</v>
      </c>
      <c r="L9809" s="170">
        <f>F9809/'Projections+Sensitivity'!F$67</f>
        <v>1311234509.2792745</v>
      </c>
      <c r="M9809" s="170">
        <f t="shared" si="307"/>
        <v>3264612510.3349805</v>
      </c>
      <c r="N9809" s="171">
        <f>'Projections+Sensitivity'!$B$72</f>
        <v>418000000</v>
      </c>
      <c r="O9809" s="171">
        <f>'Projections+Sensitivity'!$B$73</f>
        <v>634000000</v>
      </c>
      <c r="P9809" s="170">
        <f t="shared" si="306"/>
        <v>3048612510.3349805</v>
      </c>
      <c r="Q9809" s="170">
        <f>P9809/'Projections+Sensitivity'!$B$75</f>
        <v>22.582314891370224</v>
      </c>
    </row>
    <row r="9810" spans="1:17">
      <c r="A9810" s="222">
        <v>587593838.58995795</v>
      </c>
      <c r="B9810" s="223">
        <v>621056217.89250696</v>
      </c>
      <c r="C9810" s="223">
        <v>144328483.55428699</v>
      </c>
      <c r="D9810" s="222">
        <v>27800101.790635101</v>
      </c>
      <c r="E9810" s="222">
        <v>459506465.50769103</v>
      </c>
      <c r="F9810" s="224">
        <f>E9810*(1+'Projections+Sensitivity'!$B$64)/('Projections+Sensitivity'!$B$63-'Projections+Sensitivity'!$B$64)</f>
        <v>4042781313.1262169</v>
      </c>
      <c r="G9810" s="170">
        <f>A9810/'Projections+Sensitivity'!B$67</f>
        <v>521057257.98945236</v>
      </c>
      <c r="H9810" s="170">
        <f>B9810/'Projections+Sensitivity'!C$67</f>
        <v>488368166.3115989</v>
      </c>
      <c r="I9810" s="170">
        <f>C9810/'Projections+Sensitivity'!D$67</f>
        <v>100641406.62163298</v>
      </c>
      <c r="J9810" s="170">
        <f>D9810/'Projections+Sensitivity'!E$67</f>
        <v>17190133.606051952</v>
      </c>
      <c r="K9810" s="170">
        <f>E9810/'Projections+Sensitivity'!F$67</f>
        <v>251960643.6340856</v>
      </c>
      <c r="L9810" s="170">
        <f>F9810/'Projections+Sensitivity'!F$67</f>
        <v>2216773556.3888078</v>
      </c>
      <c r="M9810" s="170">
        <f t="shared" si="307"/>
        <v>3595991164.5516295</v>
      </c>
      <c r="N9810" s="171">
        <f>'Projections+Sensitivity'!$B$72</f>
        <v>418000000</v>
      </c>
      <c r="O9810" s="171">
        <f>'Projections+Sensitivity'!$B$73</f>
        <v>634000000</v>
      </c>
      <c r="P9810" s="170">
        <f t="shared" si="306"/>
        <v>3379991164.5516295</v>
      </c>
      <c r="Q9810" s="170">
        <f>P9810/'Projections+Sensitivity'!$B$75</f>
        <v>25.036971589271332</v>
      </c>
    </row>
    <row r="9811" spans="1:17">
      <c r="A9811" s="222">
        <v>240066153.08101901</v>
      </c>
      <c r="B9811" s="223">
        <v>-373384545.88313597</v>
      </c>
      <c r="C9811" s="223">
        <v>-110891031.608565</v>
      </c>
      <c r="D9811" s="222">
        <v>245749062.356264</v>
      </c>
      <c r="E9811" s="222">
        <v>818540418.85410404</v>
      </c>
      <c r="F9811" s="224">
        <f>E9811*(1+'Projections+Sensitivity'!$B$64)/('Projections+Sensitivity'!$B$63-'Projections+Sensitivity'!$B$64)</f>
        <v>7201595968.2432165</v>
      </c>
      <c r="G9811" s="170">
        <f>A9811/'Projections+Sensitivity'!B$67</f>
        <v>212882101.96458936</v>
      </c>
      <c r="H9811" s="170">
        <f>B9811/'Projections+Sensitivity'!C$67</f>
        <v>-293611304.01498914</v>
      </c>
      <c r="I9811" s="170">
        <f>C9811/'Projections+Sensitivity'!D$67</f>
        <v>-77325203.784963161</v>
      </c>
      <c r="J9811" s="170">
        <f>D9811/'Projections+Sensitivity'!E$67</f>
        <v>151958408.18429106</v>
      </c>
      <c r="K9811" s="170">
        <f>E9811/'Projections+Sensitivity'!F$67</f>
        <v>448829312.00353718</v>
      </c>
      <c r="L9811" s="170">
        <f>F9811/'Projections+Sensitivity'!F$67</f>
        <v>3948842707.460938</v>
      </c>
      <c r="M9811" s="170">
        <f t="shared" si="307"/>
        <v>4391576021.8134031</v>
      </c>
      <c r="N9811" s="171">
        <f>'Projections+Sensitivity'!$B$72</f>
        <v>418000000</v>
      </c>
      <c r="O9811" s="171">
        <f>'Projections+Sensitivity'!$B$73</f>
        <v>634000000</v>
      </c>
      <c r="P9811" s="170">
        <f t="shared" si="306"/>
        <v>4175576021.8134031</v>
      </c>
      <c r="Q9811" s="170">
        <f>P9811/'Projections+Sensitivity'!$B$75</f>
        <v>30.930192754173355</v>
      </c>
    </row>
    <row r="9812" spans="1:17">
      <c r="A9812" s="222">
        <v>784591659.21567905</v>
      </c>
      <c r="B9812" s="223">
        <v>6985037.4402022604</v>
      </c>
      <c r="C9812" s="223">
        <v>-279159001.191728</v>
      </c>
      <c r="D9812" s="222">
        <v>162559843.877321</v>
      </c>
      <c r="E9812" s="222">
        <v>959659589.71841705</v>
      </c>
      <c r="F9812" s="224">
        <f>E9812*(1+'Projections+Sensitivity'!$B$64)/('Projections+Sensitivity'!$B$63-'Projections+Sensitivity'!$B$64)</f>
        <v>8443175771.1819439</v>
      </c>
      <c r="G9812" s="170">
        <f>A9812/'Projections+Sensitivity'!B$67</f>
        <v>695747898.87748039</v>
      </c>
      <c r="H9812" s="170">
        <f>B9812/'Projections+Sensitivity'!C$67</f>
        <v>5492691.0447257916</v>
      </c>
      <c r="I9812" s="170">
        <f>C9812/'Projections+Sensitivity'!D$67</f>
        <v>-194659805.59865114</v>
      </c>
      <c r="J9812" s="170">
        <f>D9812/'Projections+Sensitivity'!E$67</f>
        <v>100518532.49585727</v>
      </c>
      <c r="K9812" s="170">
        <f>E9812/'Projections+Sensitivity'!F$67</f>
        <v>526209022.16886824</v>
      </c>
      <c r="L9812" s="170">
        <f>F9812/'Projections+Sensitivity'!F$67</f>
        <v>4629636710.9270039</v>
      </c>
      <c r="M9812" s="170">
        <f t="shared" si="307"/>
        <v>5762945049.9152842</v>
      </c>
      <c r="N9812" s="171">
        <f>'Projections+Sensitivity'!$B$72</f>
        <v>418000000</v>
      </c>
      <c r="O9812" s="171">
        <f>'Projections+Sensitivity'!$B$73</f>
        <v>634000000</v>
      </c>
      <c r="P9812" s="170">
        <f t="shared" si="306"/>
        <v>5546945049.9152842</v>
      </c>
      <c r="Q9812" s="170">
        <f>P9812/'Projections+Sensitivity'!$B$75</f>
        <v>41.08848185122433</v>
      </c>
    </row>
    <row r="9813" spans="1:17">
      <c r="A9813" s="222">
        <v>-55299474.2478071</v>
      </c>
      <c r="B9813" s="223">
        <v>319615922.468512</v>
      </c>
      <c r="C9813" s="223">
        <v>788607878.95653498</v>
      </c>
      <c r="D9813" s="222">
        <v>153871807.089535</v>
      </c>
      <c r="E9813" s="222">
        <v>814552135.64021802</v>
      </c>
      <c r="F9813" s="224">
        <f>E9813*(1+'Projections+Sensitivity'!$B$64)/('Projections+Sensitivity'!$B$63-'Projections+Sensitivity'!$B$64)</f>
        <v>7166506675.5806227</v>
      </c>
      <c r="G9813" s="170">
        <f>A9813/'Projections+Sensitivity'!B$67</f>
        <v>-49037601.362474769</v>
      </c>
      <c r="H9813" s="170">
        <f>B9813/'Projections+Sensitivity'!C$67</f>
        <v>251330294.23586518</v>
      </c>
      <c r="I9813" s="170">
        <f>C9813/'Projections+Sensitivity'!D$67</f>
        <v>549902585.10708737</v>
      </c>
      <c r="J9813" s="170">
        <f>D9813/'Projections+Sensitivity'!E$67</f>
        <v>95146303.491766125</v>
      </c>
      <c r="K9813" s="170">
        <f>E9813/'Projections+Sensitivity'!F$67</f>
        <v>446642421.32626355</v>
      </c>
      <c r="L9813" s="170">
        <f>F9813/'Projections+Sensitivity'!F$67</f>
        <v>3929602236.5914721</v>
      </c>
      <c r="M9813" s="170">
        <f t="shared" si="307"/>
        <v>5223586239.3899794</v>
      </c>
      <c r="N9813" s="171">
        <f>'Projections+Sensitivity'!$B$72</f>
        <v>418000000</v>
      </c>
      <c r="O9813" s="171">
        <f>'Projections+Sensitivity'!$B$73</f>
        <v>634000000</v>
      </c>
      <c r="P9813" s="170">
        <f t="shared" si="306"/>
        <v>5007586239.3899794</v>
      </c>
      <c r="Q9813" s="170">
        <f>P9813/'Projections+Sensitivity'!$B$75</f>
        <v>37.093231402888733</v>
      </c>
    </row>
    <row r="9814" spans="1:17">
      <c r="A9814" s="222">
        <v>840158016.92796803</v>
      </c>
      <c r="B9814" s="223">
        <v>255764762.20509601</v>
      </c>
      <c r="C9814" s="223">
        <v>-92121922.637556404</v>
      </c>
      <c r="D9814" s="222">
        <v>40488363.911483496</v>
      </c>
      <c r="E9814" s="222">
        <v>738415767.15614295</v>
      </c>
      <c r="F9814" s="224">
        <f>E9814*(1+'Projections+Sensitivity'!$B$64)/('Projections+Sensitivity'!$B$63-'Projections+Sensitivity'!$B$64)</f>
        <v>6496651709.7388878</v>
      </c>
      <c r="G9814" s="170">
        <f>A9814/'Projections+Sensitivity'!B$67</f>
        <v>745022162.97716033</v>
      </c>
      <c r="H9814" s="170">
        <f>B9814/'Projections+Sensitivity'!C$67</f>
        <v>201120871.71284705</v>
      </c>
      <c r="I9814" s="170">
        <f>C9814/'Projections+Sensitivity'!D$67</f>
        <v>-64237353.893112011</v>
      </c>
      <c r="J9814" s="170">
        <f>D9814/'Projections+Sensitivity'!E$67</f>
        <v>25035893.406811625</v>
      </c>
      <c r="K9814" s="170">
        <f>E9814/'Projections+Sensitivity'!F$67</f>
        <v>404894655.30513805</v>
      </c>
      <c r="L9814" s="170">
        <f>F9814/'Projections+Sensitivity'!F$67</f>
        <v>3562301445.4078341</v>
      </c>
      <c r="M9814" s="170">
        <f t="shared" si="307"/>
        <v>4874137674.9166794</v>
      </c>
      <c r="N9814" s="171">
        <f>'Projections+Sensitivity'!$B$72</f>
        <v>418000000</v>
      </c>
      <c r="O9814" s="171">
        <f>'Projections+Sensitivity'!$B$73</f>
        <v>634000000</v>
      </c>
      <c r="P9814" s="170">
        <f t="shared" si="306"/>
        <v>4658137674.9166794</v>
      </c>
      <c r="Q9814" s="170">
        <f>P9814/'Projections+Sensitivity'!$B$75</f>
        <v>34.504723517901326</v>
      </c>
    </row>
    <row r="9815" spans="1:17">
      <c r="A9815" s="222">
        <v>137558193.24651501</v>
      </c>
      <c r="B9815" s="223">
        <v>939945112.94237101</v>
      </c>
      <c r="C9815" s="223">
        <v>690017806.26863694</v>
      </c>
      <c r="D9815" s="222">
        <v>164513056.05233699</v>
      </c>
      <c r="E9815" s="222">
        <v>1056236359.48789</v>
      </c>
      <c r="F9815" s="224">
        <f>E9815*(1+'Projections+Sensitivity'!$B$64)/('Projections+Sensitivity'!$B$63-'Projections+Sensitivity'!$B$64)</f>
        <v>9292867319.427597</v>
      </c>
      <c r="G9815" s="170">
        <f>A9815/'Projections+Sensitivity'!B$67</f>
        <v>121981699.39802575</v>
      </c>
      <c r="H9815" s="170">
        <f>B9815/'Projections+Sensitivity'!C$67</f>
        <v>739126761.82346094</v>
      </c>
      <c r="I9815" s="170">
        <f>C9815/'Projections+Sensitivity'!D$67</f>
        <v>481154938.42023641</v>
      </c>
      <c r="J9815" s="170">
        <f>D9815/'Projections+Sensitivity'!E$67</f>
        <v>101726297.07536691</v>
      </c>
      <c r="K9815" s="170">
        <f>E9815/'Projections+Sensitivity'!F$67</f>
        <v>579164849.55713379</v>
      </c>
      <c r="L9815" s="170">
        <f>F9815/'Projections+Sensitivity'!F$67</f>
        <v>5095547085.3324633</v>
      </c>
      <c r="M9815" s="170">
        <f t="shared" si="307"/>
        <v>7118701631.6066875</v>
      </c>
      <c r="N9815" s="171">
        <f>'Projections+Sensitivity'!$B$72</f>
        <v>418000000</v>
      </c>
      <c r="O9815" s="171">
        <f>'Projections+Sensitivity'!$B$73</f>
        <v>634000000</v>
      </c>
      <c r="P9815" s="170">
        <f t="shared" si="306"/>
        <v>6902701631.6066875</v>
      </c>
      <c r="Q9815" s="170">
        <f>P9815/'Projections+Sensitivity'!$B$75</f>
        <v>51.131123197086573</v>
      </c>
    </row>
    <row r="9816" spans="1:17">
      <c r="A9816" s="222">
        <v>-338131990.730111</v>
      </c>
      <c r="B9816" s="223">
        <v>576710777.59980404</v>
      </c>
      <c r="C9816" s="223">
        <v>92537343.366441801</v>
      </c>
      <c r="D9816" s="222">
        <v>522371595.13944399</v>
      </c>
      <c r="E9816" s="222">
        <v>242054894.209683</v>
      </c>
      <c r="F9816" s="224">
        <f>E9816*(1+'Projections+Sensitivity'!$B$64)/('Projections+Sensitivity'!$B$63-'Projections+Sensitivity'!$B$64)</f>
        <v>2129621836.7253218</v>
      </c>
      <c r="G9816" s="170">
        <f>A9816/'Projections+Sensitivity'!B$67</f>
        <v>-299843389.01704341</v>
      </c>
      <c r="H9816" s="170">
        <f>B9816/'Projections+Sensitivity'!C$67</f>
        <v>453497085.82629538</v>
      </c>
      <c r="I9816" s="170">
        <f>C9816/'Projections+Sensitivity'!D$67</f>
        <v>64527030.091913648</v>
      </c>
      <c r="J9816" s="170">
        <f>D9816/'Projections+Sensitivity'!E$67</f>
        <v>323007360.91111904</v>
      </c>
      <c r="K9816" s="170">
        <f>E9816/'Projections+Sensitivity'!F$67</f>
        <v>132725677.47761415</v>
      </c>
      <c r="L9816" s="170">
        <f>F9816/'Projections+Sensitivity'!F$67</f>
        <v>1167733054.823653</v>
      </c>
      <c r="M9816" s="170">
        <f t="shared" si="307"/>
        <v>1841646820.1135519</v>
      </c>
      <c r="N9816" s="171">
        <f>'Projections+Sensitivity'!$B$72</f>
        <v>418000000</v>
      </c>
      <c r="O9816" s="171">
        <f>'Projections+Sensitivity'!$B$73</f>
        <v>634000000</v>
      </c>
      <c r="P9816" s="170">
        <f t="shared" si="306"/>
        <v>1625646820.1135521</v>
      </c>
      <c r="Q9816" s="170">
        <f>P9816/'Projections+Sensitivity'!$B$75</f>
        <v>12.041828297137423</v>
      </c>
    </row>
    <row r="9817" spans="1:17">
      <c r="A9817" s="222">
        <v>255807161.38020301</v>
      </c>
      <c r="B9817" s="223">
        <v>-238718999.340056</v>
      </c>
      <c r="C9817" s="223">
        <v>927927020.69584405</v>
      </c>
      <c r="D9817" s="222">
        <v>1253050194.83968</v>
      </c>
      <c r="E9817" s="222">
        <v>927804741.77289701</v>
      </c>
      <c r="F9817" s="224">
        <f>E9817*(1+'Projections+Sensitivity'!$B$64)/('Projections+Sensitivity'!$B$63-'Projections+Sensitivity'!$B$64)</f>
        <v>8162913808.2423382</v>
      </c>
      <c r="G9817" s="170">
        <f>A9817/'Projections+Sensitivity'!B$67</f>
        <v>226840666.68004689</v>
      </c>
      <c r="H9817" s="170">
        <f>B9817/'Projections+Sensitivity'!C$67</f>
        <v>-187716919.35885456</v>
      </c>
      <c r="I9817" s="170">
        <f>C9817/'Projections+Sensitivity'!D$67</f>
        <v>647050937.59212422</v>
      </c>
      <c r="J9817" s="170">
        <f>D9817/'Projections+Sensitivity'!E$67</f>
        <v>774820913.48455584</v>
      </c>
      <c r="K9817" s="170">
        <f>E9817/'Projections+Sensitivity'!F$67</f>
        <v>508742090.59402877</v>
      </c>
      <c r="L9817" s="170">
        <f>F9817/'Projections+Sensitivity'!F$67</f>
        <v>4475960996.0697699</v>
      </c>
      <c r="M9817" s="170">
        <f t="shared" si="307"/>
        <v>6445698685.0616713</v>
      </c>
      <c r="N9817" s="171">
        <f>'Projections+Sensitivity'!$B$72</f>
        <v>418000000</v>
      </c>
      <c r="O9817" s="171">
        <f>'Projections+Sensitivity'!$B$73</f>
        <v>634000000</v>
      </c>
      <c r="P9817" s="170">
        <f t="shared" si="306"/>
        <v>6229698685.0616713</v>
      </c>
      <c r="Q9817" s="170">
        <f>P9817/'Projections+Sensitivity'!$B$75</f>
        <v>46.145916185642008</v>
      </c>
    </row>
    <row r="9818" spans="1:17">
      <c r="A9818" s="222">
        <v>351749826.99503201</v>
      </c>
      <c r="B9818" s="223">
        <v>448921035.44008499</v>
      </c>
      <c r="C9818" s="223">
        <v>910894318.43015695</v>
      </c>
      <c r="D9818" s="222">
        <v>735312358.19741201</v>
      </c>
      <c r="E9818" s="222">
        <v>955471370.04891706</v>
      </c>
      <c r="F9818" s="224">
        <f>E9818*(1+'Projections+Sensitivity'!$B$64)/('Projections+Sensitivity'!$B$63-'Projections+Sensitivity'!$B$64)</f>
        <v>8406327418.6861534</v>
      </c>
      <c r="G9818" s="170">
        <f>A9818/'Projections+Sensitivity'!B$67</f>
        <v>311919200.50100392</v>
      </c>
      <c r="H9818" s="170">
        <f>B9818/'Projections+Sensitivity'!C$67</f>
        <v>353009496.69346148</v>
      </c>
      <c r="I9818" s="170">
        <f>C9818/'Projections+Sensitivity'!D$67</f>
        <v>635173897.99209642</v>
      </c>
      <c r="J9818" s="170">
        <f>D9818/'Projections+Sensitivity'!E$67</f>
        <v>454678827.24992979</v>
      </c>
      <c r="K9818" s="170">
        <f>E9818/'Projections+Sensitivity'!F$67</f>
        <v>523912500.56836748</v>
      </c>
      <c r="L9818" s="170">
        <f>F9818/'Projections+Sensitivity'!F$67</f>
        <v>4609431696.8333788</v>
      </c>
      <c r="M9818" s="170">
        <f t="shared" si="307"/>
        <v>6888125619.8382378</v>
      </c>
      <c r="N9818" s="171">
        <f>'Projections+Sensitivity'!$B$72</f>
        <v>418000000</v>
      </c>
      <c r="O9818" s="171">
        <f>'Projections+Sensitivity'!$B$73</f>
        <v>634000000</v>
      </c>
      <c r="P9818" s="170">
        <f t="shared" si="306"/>
        <v>6672125619.8382378</v>
      </c>
      <c r="Q9818" s="170">
        <f>P9818/'Projections+Sensitivity'!$B$75</f>
        <v>49.423152739542502</v>
      </c>
    </row>
    <row r="9819" spans="1:17">
      <c r="A9819" s="222">
        <v>1145520448.03054</v>
      </c>
      <c r="B9819" s="223">
        <v>444023933.60538501</v>
      </c>
      <c r="C9819" s="223">
        <v>299868423.83416301</v>
      </c>
      <c r="D9819" s="222">
        <v>1330988789.1526</v>
      </c>
      <c r="E9819" s="222">
        <v>339262111.06867498</v>
      </c>
      <c r="F9819" s="224">
        <f>E9819*(1+'Projections+Sensitivity'!$B$64)/('Projections+Sensitivity'!$B$63-'Projections+Sensitivity'!$B$64)</f>
        <v>2984860118.0503602</v>
      </c>
      <c r="G9819" s="170">
        <f>A9819/'Projections+Sensitivity'!B$67</f>
        <v>1015806675.3286117</v>
      </c>
      <c r="H9819" s="170">
        <f>B9819/'Projections+Sensitivity'!C$67</f>
        <v>349158655.86077613</v>
      </c>
      <c r="I9819" s="170">
        <f>C9819/'Projections+Sensitivity'!D$67</f>
        <v>209100651.74162751</v>
      </c>
      <c r="J9819" s="170">
        <f>D9819/'Projections+Sensitivity'!E$67</f>
        <v>823014076.92679548</v>
      </c>
      <c r="K9819" s="170">
        <f>E9819/'Projections+Sensitivity'!F$67</f>
        <v>186027197.18225867</v>
      </c>
      <c r="L9819" s="170">
        <f>F9819/'Projections+Sensitivity'!F$67</f>
        <v>1636684862.9012244</v>
      </c>
      <c r="M9819" s="170">
        <f t="shared" si="307"/>
        <v>4219792119.9412937</v>
      </c>
      <c r="N9819" s="171">
        <f>'Projections+Sensitivity'!$B$72</f>
        <v>418000000</v>
      </c>
      <c r="O9819" s="171">
        <f>'Projections+Sensitivity'!$B$73</f>
        <v>634000000</v>
      </c>
      <c r="P9819" s="170">
        <f t="shared" si="306"/>
        <v>4003792119.9412937</v>
      </c>
      <c r="Q9819" s="170">
        <f>P9819/'Projections+Sensitivity'!$B$75</f>
        <v>29.657719406972546</v>
      </c>
    </row>
    <row r="9820" spans="1:17">
      <c r="A9820" s="222">
        <v>262502047.07687899</v>
      </c>
      <c r="B9820" s="223">
        <v>391405514.96094799</v>
      </c>
      <c r="C9820" s="223">
        <v>257457908.18853399</v>
      </c>
      <c r="D9820" s="222">
        <v>686631615.88573802</v>
      </c>
      <c r="E9820" s="222">
        <v>831195752.33970904</v>
      </c>
      <c r="F9820" s="224">
        <f>E9820*(1+'Projections+Sensitivity'!$B$64)/('Projections+Sensitivity'!$B$63-'Projections+Sensitivity'!$B$64)</f>
        <v>7312938788.3501253</v>
      </c>
      <c r="G9820" s="170">
        <f>A9820/'Projections+Sensitivity'!B$67</f>
        <v>232777452.52523869</v>
      </c>
      <c r="H9820" s="170">
        <f>B9820/'Projections+Sensitivity'!C$67</f>
        <v>307782110.7312538</v>
      </c>
      <c r="I9820" s="170">
        <f>C9820/'Projections+Sensitivity'!D$67</f>
        <v>179527459.77692822</v>
      </c>
      <c r="J9820" s="170">
        <f>D9820/'Projections+Sensitivity'!E$67</f>
        <v>424577194.14506966</v>
      </c>
      <c r="K9820" s="170">
        <f>E9820/'Projections+Sensitivity'!F$67</f>
        <v>455768596.23518348</v>
      </c>
      <c r="L9820" s="170">
        <f>F9820/'Projections+Sensitivity'!F$67</f>
        <v>4009895185.9873829</v>
      </c>
      <c r="M9820" s="170">
        <f t="shared" si="307"/>
        <v>5610327999.4010563</v>
      </c>
      <c r="N9820" s="171">
        <f>'Projections+Sensitivity'!$B$72</f>
        <v>418000000</v>
      </c>
      <c r="O9820" s="171">
        <f>'Projections+Sensitivity'!$B$73</f>
        <v>634000000</v>
      </c>
      <c r="P9820" s="170">
        <f t="shared" si="306"/>
        <v>5394327999.4010563</v>
      </c>
      <c r="Q9820" s="170">
        <f>P9820/'Projections+Sensitivity'!$B$75</f>
        <v>39.957985180748565</v>
      </c>
    </row>
    <row r="9821" spans="1:17">
      <c r="A9821" s="222">
        <v>626605242.45877099</v>
      </c>
      <c r="B9821" s="223">
        <v>408982624.64437503</v>
      </c>
      <c r="C9821" s="223">
        <v>1219665878.83202</v>
      </c>
      <c r="D9821" s="222">
        <v>670415398.26223302</v>
      </c>
      <c r="E9821" s="222">
        <v>524050197.36164701</v>
      </c>
      <c r="F9821" s="224">
        <f>E9821*(1+'Projections+Sensitivity'!$B$64)/('Projections+Sensitivity'!$B$63-'Projections+Sensitivity'!$B$64)</f>
        <v>4610643166.2348652</v>
      </c>
      <c r="G9821" s="170">
        <f>A9821/'Projections+Sensitivity'!B$67</f>
        <v>555651179.49649489</v>
      </c>
      <c r="H9821" s="170">
        <f>B9821/'Projections+Sensitivity'!C$67</f>
        <v>321603888.17723513</v>
      </c>
      <c r="I9821" s="170">
        <f>C9821/'Projections+Sensitivity'!D$67</f>
        <v>850482778.11284924</v>
      </c>
      <c r="J9821" s="170">
        <f>D9821/'Projections+Sensitivity'!E$67</f>
        <v>414549930.58926612</v>
      </c>
      <c r="K9821" s="170">
        <f>E9821/'Projections+Sensitivity'!F$67</f>
        <v>287351832.74934816</v>
      </c>
      <c r="L9821" s="170">
        <f>F9821/'Projections+Sensitivity'!F$67</f>
        <v>2528148583.1719832</v>
      </c>
      <c r="M9821" s="170">
        <f t="shared" si="307"/>
        <v>4957788192.2971764</v>
      </c>
      <c r="N9821" s="171">
        <f>'Projections+Sensitivity'!$B$72</f>
        <v>418000000</v>
      </c>
      <c r="O9821" s="171">
        <f>'Projections+Sensitivity'!$B$73</f>
        <v>634000000</v>
      </c>
      <c r="P9821" s="170">
        <f t="shared" si="306"/>
        <v>4741788192.2971764</v>
      </c>
      <c r="Q9821" s="170">
        <f>P9821/'Projections+Sensitivity'!$B$75</f>
        <v>35.124356979979083</v>
      </c>
    </row>
    <row r="9822" spans="1:17">
      <c r="A9822" s="222">
        <v>583407831.37947702</v>
      </c>
      <c r="B9822" s="223">
        <v>-203120894.87737599</v>
      </c>
      <c r="C9822" s="223">
        <v>300379459.07565999</v>
      </c>
      <c r="D9822" s="222">
        <v>1145903519.1948099</v>
      </c>
      <c r="E9822" s="222">
        <v>926728082.87671804</v>
      </c>
      <c r="F9822" s="224">
        <f>E9822*(1+'Projections+Sensitivity'!$B$64)/('Projections+Sensitivity'!$B$63-'Projections+Sensitivity'!$B$64)</f>
        <v>8153441261.5148964</v>
      </c>
      <c r="G9822" s="170">
        <f>A9822/'Projections+Sensitivity'!B$67</f>
        <v>517345256.10010082</v>
      </c>
      <c r="H9822" s="170">
        <f>B9822/'Projections+Sensitivity'!C$67</f>
        <v>-159724314.98625526</v>
      </c>
      <c r="I9822" s="170">
        <f>C9822/'Projections+Sensitivity'!D$67</f>
        <v>209457000.70526183</v>
      </c>
      <c r="J9822" s="170">
        <f>D9822/'Projections+Sensitivity'!E$67</f>
        <v>708566995.29206598</v>
      </c>
      <c r="K9822" s="170">
        <f>E9822/'Projections+Sensitivity'!F$67</f>
        <v>508151727.47877663</v>
      </c>
      <c r="L9822" s="170">
        <f>F9822/'Projections+Sensitivity'!F$67</f>
        <v>4470766925.584466</v>
      </c>
      <c r="M9822" s="170">
        <f t="shared" si="307"/>
        <v>6254563590.1744156</v>
      </c>
      <c r="N9822" s="171">
        <f>'Projections+Sensitivity'!$B$72</f>
        <v>418000000</v>
      </c>
      <c r="O9822" s="171">
        <f>'Projections+Sensitivity'!$B$73</f>
        <v>634000000</v>
      </c>
      <c r="P9822" s="170">
        <f t="shared" si="306"/>
        <v>6038563590.1744156</v>
      </c>
      <c r="Q9822" s="170">
        <f>P9822/'Projections+Sensitivity'!$B$75</f>
        <v>44.730100667958631</v>
      </c>
    </row>
    <row r="9823" spans="1:17">
      <c r="A9823" s="222">
        <v>309195017.51934201</v>
      </c>
      <c r="B9823" s="223">
        <v>601631951.75907803</v>
      </c>
      <c r="C9823" s="223">
        <v>951424184.900033</v>
      </c>
      <c r="D9823" s="222">
        <v>306001096.88104802</v>
      </c>
      <c r="E9823" s="222">
        <v>768183415.05732298</v>
      </c>
      <c r="F9823" s="224">
        <f>E9823*(1+'Projections+Sensitivity'!$B$64)/('Projections+Sensitivity'!$B$63-'Projections+Sensitivity'!$B$64)</f>
        <v>6758550289.4196939</v>
      </c>
      <c r="G9823" s="170">
        <f>A9823/'Projections+Sensitivity'!B$67</f>
        <v>274183113.28661776</v>
      </c>
      <c r="H9823" s="170">
        <f>B9823/'Projections+Sensitivity'!C$67</f>
        <v>473093875.57875407</v>
      </c>
      <c r="I9823" s="170">
        <f>C9823/'Projections+Sensitivity'!D$67</f>
        <v>663435698.23598969</v>
      </c>
      <c r="J9823" s="170">
        <f>D9823/'Projections+Sensitivity'!E$67</f>
        <v>189215125.13150734</v>
      </c>
      <c r="K9823" s="170">
        <f>E9823/'Projections+Sensitivity'!F$67</f>
        <v>421217114.91703355</v>
      </c>
      <c r="L9823" s="170">
        <f>F9823/'Projections+Sensitivity'!F$67</f>
        <v>3705907987.7669735</v>
      </c>
      <c r="M9823" s="170">
        <f t="shared" si="307"/>
        <v>5727052914.9168758</v>
      </c>
      <c r="N9823" s="171">
        <f>'Projections+Sensitivity'!$B$72</f>
        <v>418000000</v>
      </c>
      <c r="O9823" s="171">
        <f>'Projections+Sensitivity'!$B$73</f>
        <v>634000000</v>
      </c>
      <c r="P9823" s="170">
        <f t="shared" si="306"/>
        <v>5511052914.9168758</v>
      </c>
      <c r="Q9823" s="170">
        <f>P9823/'Projections+Sensitivity'!$B$75</f>
        <v>40.822614184569453</v>
      </c>
    </row>
    <row r="9824" spans="1:17">
      <c r="A9824" s="222">
        <v>738318350.46419597</v>
      </c>
      <c r="B9824" s="223">
        <v>701418636.87958705</v>
      </c>
      <c r="C9824" s="223">
        <v>1060927550.62541</v>
      </c>
      <c r="D9824" s="222">
        <v>547843649.67466605</v>
      </c>
      <c r="E9824" s="222">
        <v>26135925.964363299</v>
      </c>
      <c r="F9824" s="224">
        <f>E9824*(1+'Projections+Sensitivity'!$B$64)/('Projections+Sensitivity'!$B$63-'Projections+Sensitivity'!$B$64)</f>
        <v>229946346.83374161</v>
      </c>
      <c r="G9824" s="170">
        <f>A9824/'Projections+Sensitivity'!B$67</f>
        <v>654714379.13532972</v>
      </c>
      <c r="H9824" s="170">
        <f>B9824/'Projections+Sensitivity'!C$67</f>
        <v>551561233.33259046</v>
      </c>
      <c r="I9824" s="170">
        <f>C9824/'Projections+Sensitivity'!D$67</f>
        <v>739793271.49532366</v>
      </c>
      <c r="J9824" s="170">
        <f>D9824/'Projections+Sensitivity'!E$67</f>
        <v>338757951.4657411</v>
      </c>
      <c r="K9824" s="170">
        <f>E9824/'Projections+Sensitivity'!F$67</f>
        <v>14331081.763295811</v>
      </c>
      <c r="L9824" s="170">
        <f>F9824/'Projections+Sensitivity'!F$67</f>
        <v>126086211.83495945</v>
      </c>
      <c r="M9824" s="170">
        <f t="shared" si="307"/>
        <v>2425244129.0272403</v>
      </c>
      <c r="N9824" s="171">
        <f>'Projections+Sensitivity'!$B$72</f>
        <v>418000000</v>
      </c>
      <c r="O9824" s="171">
        <f>'Projections+Sensitivity'!$B$73</f>
        <v>634000000</v>
      </c>
      <c r="P9824" s="170">
        <f t="shared" si="306"/>
        <v>2209244129.0272403</v>
      </c>
      <c r="Q9824" s="170">
        <f>P9824/'Projections+Sensitivity'!$B$75</f>
        <v>16.364771326127705</v>
      </c>
    </row>
    <row r="9825" spans="1:17">
      <c r="A9825" s="222">
        <v>-256358835.35008499</v>
      </c>
      <c r="B9825" s="223">
        <v>899741522.58784604</v>
      </c>
      <c r="C9825" s="223">
        <v>-71917245.303086996</v>
      </c>
      <c r="D9825" s="222">
        <v>613188488.37588799</v>
      </c>
      <c r="E9825" s="222">
        <v>632286603.38542199</v>
      </c>
      <c r="F9825" s="224">
        <f>E9825*(1+'Projections+Sensitivity'!$B$64)/('Projections+Sensitivity'!$B$63-'Projections+Sensitivity'!$B$64)</f>
        <v>5562917296.2395391</v>
      </c>
      <c r="G9825" s="170">
        <f>A9825/'Projections+Sensitivity'!B$67</f>
        <v>-227329871.47964221</v>
      </c>
      <c r="H9825" s="170">
        <f>B9825/'Projections+Sensitivity'!C$67</f>
        <v>707512629.10096991</v>
      </c>
      <c r="I9825" s="170">
        <f>C9825/'Projections+Sensitivity'!D$67</f>
        <v>-50148470.692781121</v>
      </c>
      <c r="J9825" s="170">
        <f>D9825/'Projections+Sensitivity'!E$67</f>
        <v>379163793.00544065</v>
      </c>
      <c r="K9825" s="170">
        <f>E9825/'Projections+Sensitivity'!F$67</f>
        <v>346700974.86916482</v>
      </c>
      <c r="L9825" s="170">
        <f>F9825/'Projections+Sensitivity'!F$67</f>
        <v>3050307944.8405313</v>
      </c>
      <c r="M9825" s="170">
        <f t="shared" si="307"/>
        <v>4206206999.6436834</v>
      </c>
      <c r="N9825" s="171">
        <f>'Projections+Sensitivity'!$B$72</f>
        <v>418000000</v>
      </c>
      <c r="O9825" s="171">
        <f>'Projections+Sensitivity'!$B$73</f>
        <v>634000000</v>
      </c>
      <c r="P9825" s="170">
        <f t="shared" si="306"/>
        <v>3990206999.6436834</v>
      </c>
      <c r="Q9825" s="170">
        <f>P9825/'Projections+Sensitivity'!$B$75</f>
        <v>29.557088886249506</v>
      </c>
    </row>
    <row r="9826" spans="1:17">
      <c r="A9826" s="222">
        <v>-176600260.53828999</v>
      </c>
      <c r="B9826" s="223">
        <v>360806630.63253599</v>
      </c>
      <c r="C9826" s="223">
        <v>-64384498.634356499</v>
      </c>
      <c r="D9826" s="222">
        <v>534293956.665685</v>
      </c>
      <c r="E9826" s="222">
        <v>1265747712.1954</v>
      </c>
      <c r="F9826" s="224">
        <f>E9826*(1+'Projections+Sensitivity'!$B$64)/('Projections+Sensitivity'!$B$63-'Projections+Sensitivity'!$B$64)</f>
        <v>11136168002.211006</v>
      </c>
      <c r="G9826" s="170">
        <f>A9826/'Projections+Sensitivity'!B$67</f>
        <v>-156602812.13485971</v>
      </c>
      <c r="H9826" s="170">
        <f>B9826/'Projections+Sensitivity'!C$67</f>
        <v>283720648.01640224</v>
      </c>
      <c r="I9826" s="170">
        <f>C9826/'Projections+Sensitivity'!D$67</f>
        <v>-44895826.157232411</v>
      </c>
      <c r="J9826" s="170">
        <f>D9826/'Projections+Sensitivity'!E$67</f>
        <v>330379527.71393186</v>
      </c>
      <c r="K9826" s="170">
        <f>E9826/'Projections+Sensitivity'!F$67</f>
        <v>694045964.92622447</v>
      </c>
      <c r="L9826" s="170">
        <f>F9826/'Projections+Sensitivity'!F$67</f>
        <v>6106281996.172327</v>
      </c>
      <c r="M9826" s="170">
        <f t="shared" si="307"/>
        <v>7212929498.5367937</v>
      </c>
      <c r="N9826" s="171">
        <f>'Projections+Sensitivity'!$B$72</f>
        <v>418000000</v>
      </c>
      <c r="O9826" s="171">
        <f>'Projections+Sensitivity'!$B$73</f>
        <v>634000000</v>
      </c>
      <c r="P9826" s="170">
        <f t="shared" si="306"/>
        <v>6996929498.5367937</v>
      </c>
      <c r="Q9826" s="170">
        <f>P9826/'Projections+Sensitivity'!$B$75</f>
        <v>51.829107396568844</v>
      </c>
    </row>
    <row r="9827" spans="1:17">
      <c r="A9827" s="222">
        <v>348077182.13838702</v>
      </c>
      <c r="B9827" s="223">
        <v>695658186.94330096</v>
      </c>
      <c r="C9827" s="223">
        <v>869220405.33264196</v>
      </c>
      <c r="D9827" s="222">
        <v>-168637614.290719</v>
      </c>
      <c r="E9827" s="222">
        <v>1168343241.2184</v>
      </c>
      <c r="F9827" s="224">
        <f>E9827*(1+'Projections+Sensitivity'!$B$64)/('Projections+Sensitivity'!$B$63-'Projections+Sensitivity'!$B$64)</f>
        <v>10279194260.512545</v>
      </c>
      <c r="G9827" s="170">
        <f>A9827/'Projections+Sensitivity'!B$67</f>
        <v>308662430.03662211</v>
      </c>
      <c r="H9827" s="170">
        <f>B9827/'Projections+Sensitivity'!C$67</f>
        <v>547031497.87311757</v>
      </c>
      <c r="I9827" s="170">
        <f>C9827/'Projections+Sensitivity'!D$67</f>
        <v>606114344.87911689</v>
      </c>
      <c r="J9827" s="170">
        <f>D9827/'Projections+Sensitivity'!E$67</f>
        <v>-104276708.85866526</v>
      </c>
      <c r="K9827" s="170">
        <f>E9827/'Projections+Sensitivity'!F$67</f>
        <v>640636285.10140002</v>
      </c>
      <c r="L9827" s="170">
        <f>F9827/'Projections+Sensitivity'!F$67</f>
        <v>5636378585.1348152</v>
      </c>
      <c r="M9827" s="170">
        <f t="shared" si="307"/>
        <v>7634546434.1664066</v>
      </c>
      <c r="N9827" s="171">
        <f>'Projections+Sensitivity'!$B$72</f>
        <v>418000000</v>
      </c>
      <c r="O9827" s="171">
        <f>'Projections+Sensitivity'!$B$73</f>
        <v>634000000</v>
      </c>
      <c r="P9827" s="170">
        <f t="shared" si="306"/>
        <v>7418546434.1664066</v>
      </c>
      <c r="Q9827" s="170">
        <f>P9827/'Projections+Sensitivity'!$B$75</f>
        <v>54.952195808640049</v>
      </c>
    </row>
    <row r="9828" spans="1:17">
      <c r="A9828" s="222">
        <v>305655552.13057601</v>
      </c>
      <c r="B9828" s="223">
        <v>416881777.78037798</v>
      </c>
      <c r="C9828" s="223">
        <v>339261809.97710299</v>
      </c>
      <c r="D9828" s="222">
        <v>776960936.76639199</v>
      </c>
      <c r="E9828" s="222">
        <v>640228122.32741106</v>
      </c>
      <c r="F9828" s="224">
        <f>E9828*(1+'Projections+Sensitivity'!$B$64)/('Projections+Sensitivity'!$B$63-'Projections+Sensitivity'!$B$64)</f>
        <v>5632787530.4723454</v>
      </c>
      <c r="G9828" s="170">
        <f>A9828/'Projections+Sensitivity'!B$67</f>
        <v>271044441.62415677</v>
      </c>
      <c r="H9828" s="170">
        <f>B9828/'Projections+Sensitivity'!C$67</f>
        <v>327815394.99627155</v>
      </c>
      <c r="I9828" s="170">
        <f>C9828/'Projections+Sensitivity'!D$67</f>
        <v>236569975.15846643</v>
      </c>
      <c r="J9828" s="170">
        <f>D9828/'Projections+Sensitivity'!E$67</f>
        <v>480432136.9138568</v>
      </c>
      <c r="K9828" s="170">
        <f>E9828/'Projections+Sensitivity'!F$67</f>
        <v>351055538.67676014</v>
      </c>
      <c r="L9828" s="170">
        <f>F9828/'Projections+Sensitivity'!F$67</f>
        <v>3088619808.7850604</v>
      </c>
      <c r="M9828" s="170">
        <f t="shared" si="307"/>
        <v>4755537296.1545725</v>
      </c>
      <c r="N9828" s="171">
        <f>'Projections+Sensitivity'!$B$72</f>
        <v>418000000</v>
      </c>
      <c r="O9828" s="171">
        <f>'Projections+Sensitivity'!$B$73</f>
        <v>634000000</v>
      </c>
      <c r="P9828" s="170">
        <f t="shared" si="306"/>
        <v>4539537296.1545725</v>
      </c>
      <c r="Q9828" s="170">
        <f>P9828/'Projections+Sensitivity'!$B$75</f>
        <v>33.626202193737576</v>
      </c>
    </row>
    <row r="9829" spans="1:17">
      <c r="A9829" s="222">
        <v>570528952.94628096</v>
      </c>
      <c r="B9829" s="223">
        <v>531854822.14826602</v>
      </c>
      <c r="C9829" s="223">
        <v>568183699.83020306</v>
      </c>
      <c r="D9829" s="222">
        <v>-92067969.457379803</v>
      </c>
      <c r="E9829" s="222">
        <v>208993760.335834</v>
      </c>
      <c r="F9829" s="224">
        <f>E9829*(1+'Projections+Sensitivity'!$B$64)/('Projections+Sensitivity'!$B$63-'Projections+Sensitivity'!$B$64)</f>
        <v>1838746856.1779072</v>
      </c>
      <c r="G9829" s="170">
        <f>A9829/'Projections+Sensitivity'!B$67</f>
        <v>505924726.06444883</v>
      </c>
      <c r="H9829" s="170">
        <f>B9829/'Projections+Sensitivity'!C$67</f>
        <v>418224561.2449314</v>
      </c>
      <c r="I9829" s="170">
        <f>C9829/'Projections+Sensitivity'!D$67</f>
        <v>396199040.98061746</v>
      </c>
      <c r="J9829" s="170">
        <f>D9829/'Projections+Sensitivity'!E$67</f>
        <v>-56930032.405255906</v>
      </c>
      <c r="K9829" s="170">
        <f>E9829/'Projections+Sensitivity'!F$67</f>
        <v>114597304.54835829</v>
      </c>
      <c r="L9829" s="170">
        <f>F9829/'Projections+Sensitivity'!F$67</f>
        <v>1008237916.4150902</v>
      </c>
      <c r="M9829" s="170">
        <f t="shared" si="307"/>
        <v>2386253516.8481903</v>
      </c>
      <c r="N9829" s="171">
        <f>'Projections+Sensitivity'!$B$72</f>
        <v>418000000</v>
      </c>
      <c r="O9829" s="171">
        <f>'Projections+Sensitivity'!$B$73</f>
        <v>634000000</v>
      </c>
      <c r="P9829" s="170">
        <f t="shared" si="306"/>
        <v>2170253516.8481903</v>
      </c>
      <c r="Q9829" s="170">
        <f>P9829/'Projections+Sensitivity'!$B$75</f>
        <v>16.075951976653261</v>
      </c>
    </row>
    <row r="9830" spans="1:17">
      <c r="A9830" s="222">
        <v>415280227.22652102</v>
      </c>
      <c r="B9830" s="223">
        <v>464611679.75086999</v>
      </c>
      <c r="C9830" s="223">
        <v>773161974.98586094</v>
      </c>
      <c r="D9830" s="222">
        <v>415531431.141168</v>
      </c>
      <c r="E9830" s="222">
        <v>304406105.775388</v>
      </c>
      <c r="F9830" s="224">
        <f>E9830*(1+'Projections+Sensitivity'!$B$64)/('Projections+Sensitivity'!$B$63-'Projections+Sensitivity'!$B$64)</f>
        <v>2678193689.1150517</v>
      </c>
      <c r="G9830" s="170">
        <f>A9830/'Projections+Sensitivity'!B$67</f>
        <v>368255693.44829035</v>
      </c>
      <c r="H9830" s="170">
        <f>B9830/'Projections+Sensitivity'!C$67</f>
        <v>365347850.24269181</v>
      </c>
      <c r="I9830" s="170">
        <f>C9830/'Projections+Sensitivity'!D$67</f>
        <v>539132032.65708125</v>
      </c>
      <c r="J9830" s="170">
        <f>D9830/'Projections+Sensitivity'!E$67</f>
        <v>256942973.54108605</v>
      </c>
      <c r="K9830" s="170">
        <f>E9830/'Projections+Sensitivity'!F$67</f>
        <v>166914644.50357893</v>
      </c>
      <c r="L9830" s="170">
        <f>F9830/'Projections+Sensitivity'!F$67</f>
        <v>1468530818.0389032</v>
      </c>
      <c r="M9830" s="170">
        <f t="shared" si="307"/>
        <v>3165124012.4316316</v>
      </c>
      <c r="N9830" s="171">
        <f>'Projections+Sensitivity'!$B$72</f>
        <v>418000000</v>
      </c>
      <c r="O9830" s="171">
        <f>'Projections+Sensitivity'!$B$73</f>
        <v>634000000</v>
      </c>
      <c r="P9830" s="170">
        <f t="shared" si="306"/>
        <v>2949124012.4316316</v>
      </c>
      <c r="Q9830" s="170">
        <f>P9830/'Projections+Sensitivity'!$B$75</f>
        <v>21.845363055049123</v>
      </c>
    </row>
    <row r="9831" spans="1:17">
      <c r="A9831" s="222">
        <v>419739087.08989203</v>
      </c>
      <c r="B9831" s="223">
        <v>-43475230.152784497</v>
      </c>
      <c r="C9831" s="223">
        <v>682039769.28729105</v>
      </c>
      <c r="D9831" s="222">
        <v>1772403233.7577701</v>
      </c>
      <c r="E9831" s="222">
        <v>643743285.90255296</v>
      </c>
      <c r="F9831" s="224">
        <f>E9831*(1+'Projections+Sensitivity'!$B$64)/('Projections+Sensitivity'!$B$63-'Projections+Sensitivity'!$B$64)</f>
        <v>5663714271.8370495</v>
      </c>
      <c r="G9831" s="170">
        <f>A9831/'Projections+Sensitivity'!B$67</f>
        <v>372209651.33822089</v>
      </c>
      <c r="H9831" s="170">
        <f>B9831/'Projections+Sensitivity'!C$67</f>
        <v>-34186789.887940452</v>
      </c>
      <c r="I9831" s="170">
        <f>C9831/'Projections+Sensitivity'!D$67</f>
        <v>475591789.38610935</v>
      </c>
      <c r="J9831" s="170">
        <f>D9831/'Projections+Sensitivity'!E$67</f>
        <v>1095961756.5989692</v>
      </c>
      <c r="K9831" s="170">
        <f>E9831/'Projections+Sensitivity'!F$67</f>
        <v>352983004.21501601</v>
      </c>
      <c r="L9831" s="170">
        <f>F9831/'Projections+Sensitivity'!F$67</f>
        <v>3105577832.7622561</v>
      </c>
      <c r="M9831" s="170">
        <f t="shared" si="307"/>
        <v>5368137244.412631</v>
      </c>
      <c r="N9831" s="171">
        <f>'Projections+Sensitivity'!$B$72</f>
        <v>418000000</v>
      </c>
      <c r="O9831" s="171">
        <f>'Projections+Sensitivity'!$B$73</f>
        <v>634000000</v>
      </c>
      <c r="P9831" s="170">
        <f t="shared" si="306"/>
        <v>5152137244.412631</v>
      </c>
      <c r="Q9831" s="170">
        <f>P9831/'Projections+Sensitivity'!$B$75</f>
        <v>38.163979588241709</v>
      </c>
    </row>
    <row r="9832" spans="1:17">
      <c r="A9832" s="222">
        <v>404228492.63676298</v>
      </c>
      <c r="B9832" s="223">
        <v>653354583.14049494</v>
      </c>
      <c r="C9832" s="223">
        <v>1493668143.0892401</v>
      </c>
      <c r="D9832" s="222">
        <v>998617151.10718095</v>
      </c>
      <c r="E9832" s="222">
        <v>421917130.29940403</v>
      </c>
      <c r="F9832" s="224">
        <f>E9832*(1+'Projections+Sensitivity'!$B$64)/('Projections+Sensitivity'!$B$63-'Projections+Sensitivity'!$B$64)</f>
        <v>3712066789.2620115</v>
      </c>
      <c r="G9832" s="170">
        <f>A9832/'Projections+Sensitivity'!B$67</f>
        <v>358455409.40313202</v>
      </c>
      <c r="H9832" s="170">
        <f>B9832/'Projections+Sensitivity'!C$67</f>
        <v>513766017.51506639</v>
      </c>
      <c r="I9832" s="170">
        <f>C9832/'Projections+Sensitivity'!D$67</f>
        <v>1041546749.7784749</v>
      </c>
      <c r="J9832" s="170">
        <f>D9832/'Projections+Sensitivity'!E$67</f>
        <v>617492783.95125043</v>
      </c>
      <c r="K9832" s="170">
        <f>E9832/'Projections+Sensitivity'!F$67</f>
        <v>231349327.35501385</v>
      </c>
      <c r="L9832" s="170">
        <f>F9832/'Projections+Sensitivity'!F$67</f>
        <v>2035433247.7167623</v>
      </c>
      <c r="M9832" s="170">
        <f t="shared" si="307"/>
        <v>4798043535.7196999</v>
      </c>
      <c r="N9832" s="171">
        <f>'Projections+Sensitivity'!$B$72</f>
        <v>418000000</v>
      </c>
      <c r="O9832" s="171">
        <f>'Projections+Sensitivity'!$B$73</f>
        <v>634000000</v>
      </c>
      <c r="P9832" s="170">
        <f t="shared" si="306"/>
        <v>4582043535.7196999</v>
      </c>
      <c r="Q9832" s="170">
        <f>P9832/'Projections+Sensitivity'!$B$75</f>
        <v>33.941063227553329</v>
      </c>
    </row>
    <row r="9833" spans="1:17">
      <c r="A9833" s="222">
        <v>475131290.05820602</v>
      </c>
      <c r="B9833" s="223">
        <v>602094999.209234</v>
      </c>
      <c r="C9833" s="223">
        <v>505053296.50508898</v>
      </c>
      <c r="D9833" s="222">
        <v>612167381.89008105</v>
      </c>
      <c r="E9833" s="222">
        <v>369086749.16601598</v>
      </c>
      <c r="F9833" s="224">
        <f>E9833*(1+'Projections+Sensitivity'!$B$64)/('Projections+Sensitivity'!$B$63-'Projections+Sensitivity'!$B$64)</f>
        <v>3247260102.8633361</v>
      </c>
      <c r="G9833" s="170">
        <f>A9833/'Projections+Sensitivity'!B$67</f>
        <v>421329481.22262865</v>
      </c>
      <c r="H9833" s="170">
        <f>B9833/'Projections+Sensitivity'!C$67</f>
        <v>473457993.39552003</v>
      </c>
      <c r="I9833" s="170">
        <f>C9833/'Projections+Sensitivity'!D$67</f>
        <v>352177705.51885664</v>
      </c>
      <c r="J9833" s="170">
        <f>D9833/'Projections+Sensitivity'!E$67</f>
        <v>378532393.98937875</v>
      </c>
      <c r="K9833" s="170">
        <f>E9833/'Projections+Sensitivity'!F$67</f>
        <v>202380906.16186374</v>
      </c>
      <c r="L9833" s="170">
        <f>F9833/'Projections+Sensitivity'!F$67</f>
        <v>1780566340.1509609</v>
      </c>
      <c r="M9833" s="170">
        <f t="shared" si="307"/>
        <v>3608444820.439209</v>
      </c>
      <c r="N9833" s="171">
        <f>'Projections+Sensitivity'!$B$72</f>
        <v>418000000</v>
      </c>
      <c r="O9833" s="171">
        <f>'Projections+Sensitivity'!$B$73</f>
        <v>634000000</v>
      </c>
      <c r="P9833" s="170">
        <f t="shared" si="306"/>
        <v>3392444820.439209</v>
      </c>
      <c r="Q9833" s="170">
        <f>P9833/'Projections+Sensitivity'!$B$75</f>
        <v>25.129220892142289</v>
      </c>
    </row>
    <row r="9834" spans="1:17">
      <c r="A9834" s="222">
        <v>-296959811.62581903</v>
      </c>
      <c r="B9834" s="223">
        <v>333826042.89181298</v>
      </c>
      <c r="C9834" s="223">
        <v>389578811.359891</v>
      </c>
      <c r="D9834" s="222">
        <v>281212495.44243002</v>
      </c>
      <c r="E9834" s="222">
        <v>799368529.87523305</v>
      </c>
      <c r="F9834" s="224">
        <f>E9834*(1+'Projections+Sensitivity'!$B$64)/('Projections+Sensitivity'!$B$63-'Projections+Sensitivity'!$B$64)</f>
        <v>7032919877.0037279</v>
      </c>
      <c r="G9834" s="170">
        <f>A9834/'Projections+Sensitivity'!B$67</f>
        <v>-263333369.10088214</v>
      </c>
      <c r="H9834" s="170">
        <f>B9834/'Projections+Sensitivity'!C$67</f>
        <v>262504436.37350279</v>
      </c>
      <c r="I9834" s="170">
        <f>C9834/'Projections+Sensitivity'!D$67</f>
        <v>271656422.90210742</v>
      </c>
      <c r="J9834" s="170">
        <f>D9834/'Projections+Sensitivity'!E$67</f>
        <v>173887146.34041673</v>
      </c>
      <c r="K9834" s="170">
        <f>E9834/'Projections+Sensitivity'!F$67</f>
        <v>438316812.50810474</v>
      </c>
      <c r="L9834" s="170">
        <f>F9834/'Projections+Sensitivity'!F$67</f>
        <v>3856352743.3264246</v>
      </c>
      <c r="M9834" s="170">
        <f t="shared" si="307"/>
        <v>4739384192.3496742</v>
      </c>
      <c r="N9834" s="171">
        <f>'Projections+Sensitivity'!$B$72</f>
        <v>418000000</v>
      </c>
      <c r="O9834" s="171">
        <f>'Projections+Sensitivity'!$B$73</f>
        <v>634000000</v>
      </c>
      <c r="P9834" s="170">
        <f t="shared" si="306"/>
        <v>4523384192.3496742</v>
      </c>
      <c r="Q9834" s="170">
        <f>P9834/'Projections+Sensitivity'!$B$75</f>
        <v>33.506549572960552</v>
      </c>
    </row>
    <row r="9835" spans="1:17">
      <c r="A9835" s="222">
        <v>809125041.93356502</v>
      </c>
      <c r="B9835" s="223">
        <v>608704398.22751796</v>
      </c>
      <c r="C9835" s="223">
        <v>750669653.63707805</v>
      </c>
      <c r="D9835" s="222">
        <v>-51267530.0321512</v>
      </c>
      <c r="E9835" s="222">
        <v>810940451.70364201</v>
      </c>
      <c r="F9835" s="224">
        <f>E9835*(1+'Projections+Sensitivity'!$B$64)/('Projections+Sensitivity'!$B$63-'Projections+Sensitivity'!$B$64)</f>
        <v>7134730738.9535389</v>
      </c>
      <c r="G9835" s="170">
        <f>A9835/'Projections+Sensitivity'!B$67</f>
        <v>717503227.6243974</v>
      </c>
      <c r="H9835" s="170">
        <f>B9835/'Projections+Sensitivity'!C$67</f>
        <v>478655300.79859912</v>
      </c>
      <c r="I9835" s="170">
        <f>C9835/'Projections+Sensitivity'!D$67</f>
        <v>523447956.97789723</v>
      </c>
      <c r="J9835" s="170">
        <f>D9835/'Projections+Sensitivity'!E$67</f>
        <v>-31701167.770610042</v>
      </c>
      <c r="K9835" s="170">
        <f>E9835/'Projections+Sensitivity'!F$67</f>
        <v>444662030.89093602</v>
      </c>
      <c r="L9835" s="170">
        <f>F9835/'Projections+Sensitivity'!F$67</f>
        <v>3912178574.3677206</v>
      </c>
      <c r="M9835" s="170">
        <f t="shared" si="307"/>
        <v>6044745922.8889408</v>
      </c>
      <c r="N9835" s="171">
        <f>'Projections+Sensitivity'!$B$72</f>
        <v>418000000</v>
      </c>
      <c r="O9835" s="171">
        <f>'Projections+Sensitivity'!$B$73</f>
        <v>634000000</v>
      </c>
      <c r="P9835" s="170">
        <f t="shared" si="306"/>
        <v>5828745922.8889408</v>
      </c>
      <c r="Q9835" s="170">
        <f>P9835/'Projections+Sensitivity'!$B$75</f>
        <v>43.175895725103267</v>
      </c>
    </row>
    <row r="9836" spans="1:17">
      <c r="A9836" s="222">
        <v>-294030968.36909801</v>
      </c>
      <c r="B9836" s="223">
        <v>274980743.43698603</v>
      </c>
      <c r="C9836" s="223">
        <v>301667791.82049298</v>
      </c>
      <c r="D9836" s="222">
        <v>1039916039.59648</v>
      </c>
      <c r="E9836" s="222">
        <v>971249023.99850404</v>
      </c>
      <c r="F9836" s="224">
        <f>E9836*(1+'Projections+Sensitivity'!$B$64)/('Projections+Sensitivity'!$B$63-'Projections+Sensitivity'!$B$64)</f>
        <v>8545140709.3367825</v>
      </c>
      <c r="G9836" s="170">
        <f>A9836/'Projections+Sensitivity'!B$67</f>
        <v>-260736175.36568215</v>
      </c>
      <c r="H9836" s="170">
        <f>B9836/'Projections+Sensitivity'!C$67</f>
        <v>216231377.40900049</v>
      </c>
      <c r="I9836" s="170">
        <f>C9836/'Projections+Sensitivity'!D$67</f>
        <v>210355365.43856779</v>
      </c>
      <c r="J9836" s="170">
        <f>D9836/'Projections+Sensitivity'!E$67</f>
        <v>643029863.50078082</v>
      </c>
      <c r="K9836" s="170">
        <f>E9836/'Projections+Sensitivity'!F$67</f>
        <v>532563843.13387764</v>
      </c>
      <c r="L9836" s="170">
        <f>F9836/'Projections+Sensitivity'!F$67</f>
        <v>4685547026.393877</v>
      </c>
      <c r="M9836" s="170">
        <f t="shared" si="307"/>
        <v>6026991300.5104218</v>
      </c>
      <c r="N9836" s="171">
        <f>'Projections+Sensitivity'!$B$72</f>
        <v>418000000</v>
      </c>
      <c r="O9836" s="171">
        <f>'Projections+Sensitivity'!$B$73</f>
        <v>634000000</v>
      </c>
      <c r="P9836" s="170">
        <f t="shared" si="306"/>
        <v>5810991300.5104218</v>
      </c>
      <c r="Q9836" s="170">
        <f>P9836/'Projections+Sensitivity'!$B$75</f>
        <v>43.044380003780901</v>
      </c>
    </row>
    <row r="9837" spans="1:17">
      <c r="A9837" s="222">
        <v>-214548392.518105</v>
      </c>
      <c r="B9837" s="223">
        <v>796385155.16472697</v>
      </c>
      <c r="C9837" s="223">
        <v>260506218.46269801</v>
      </c>
      <c r="D9837" s="222">
        <v>-194887142.11649001</v>
      </c>
      <c r="E9837" s="222">
        <v>292002994.71363097</v>
      </c>
      <c r="F9837" s="224">
        <f>E9837*(1+'Projections+Sensitivity'!$B$64)/('Projections+Sensitivity'!$B$63-'Projections+Sensitivity'!$B$64)</f>
        <v>2569069945.731595</v>
      </c>
      <c r="G9837" s="170">
        <f>A9837/'Projections+Sensitivity'!B$67</f>
        <v>-190253862.05511358</v>
      </c>
      <c r="H9837" s="170">
        <f>B9837/'Projections+Sensitivity'!C$67</f>
        <v>626238248.16595292</v>
      </c>
      <c r="I9837" s="170">
        <f>C9837/'Projections+Sensitivity'!D$67</f>
        <v>181653070.92627317</v>
      </c>
      <c r="J9837" s="170">
        <f>D9837/'Projections+Sensitivity'!E$67</f>
        <v>-120508048.36306904</v>
      </c>
      <c r="K9837" s="170">
        <f>E9837/'Projections+Sensitivity'!F$67</f>
        <v>160113661.09906349</v>
      </c>
      <c r="L9837" s="170">
        <f>F9837/'Projections+Sensitivity'!F$67</f>
        <v>1408695123.2608581</v>
      </c>
      <c r="M9837" s="170">
        <f t="shared" si="307"/>
        <v>2065938193.0339651</v>
      </c>
      <c r="N9837" s="171">
        <f>'Projections+Sensitivity'!$B$72</f>
        <v>418000000</v>
      </c>
      <c r="O9837" s="171">
        <f>'Projections+Sensitivity'!$B$73</f>
        <v>634000000</v>
      </c>
      <c r="P9837" s="170">
        <f t="shared" si="306"/>
        <v>1849938193.0339651</v>
      </c>
      <c r="Q9837" s="170">
        <f>P9837/'Projections+Sensitivity'!$B$75</f>
        <v>13.703245874325667</v>
      </c>
    </row>
    <row r="9838" spans="1:17">
      <c r="A9838" s="222">
        <v>887811980.48084295</v>
      </c>
      <c r="B9838" s="223">
        <v>964454642.09356499</v>
      </c>
      <c r="C9838" s="223">
        <v>303154428.78591502</v>
      </c>
      <c r="D9838" s="222">
        <v>639761443.19465303</v>
      </c>
      <c r="E9838" s="222">
        <v>-145006025.39451101</v>
      </c>
      <c r="F9838" s="224">
        <f>E9838*(1+'Projections+Sensitivity'!$B$64)/('Projections+Sensitivity'!$B$63-'Projections+Sensitivity'!$B$64)</f>
        <v>-1275776716.4558489</v>
      </c>
      <c r="G9838" s="170">
        <f>A9838/'Projections+Sensitivity'!B$67</f>
        <v>787279998.15251827</v>
      </c>
      <c r="H9838" s="170">
        <f>B9838/'Projections+Sensitivity'!C$67</f>
        <v>758399854.11991549</v>
      </c>
      <c r="I9838" s="170">
        <f>C9838/'Projections+Sensitivity'!D$67</f>
        <v>211392009.29188946</v>
      </c>
      <c r="J9838" s="170">
        <f>D9838/'Projections+Sensitivity'!E$67</f>
        <v>395595122.90064383</v>
      </c>
      <c r="K9838" s="170">
        <f>E9838/'Projections+Sensitivity'!F$67</f>
        <v>-79510984.570923373</v>
      </c>
      <c r="L9838" s="170">
        <f>F9838/'Projections+Sensitivity'!F$67</f>
        <v>-699545157.12078869</v>
      </c>
      <c r="M9838" s="170">
        <f t="shared" si="307"/>
        <v>1373610842.7732549</v>
      </c>
      <c r="N9838" s="171">
        <f>'Projections+Sensitivity'!$B$72</f>
        <v>418000000</v>
      </c>
      <c r="O9838" s="171">
        <f>'Projections+Sensitivity'!$B$73</f>
        <v>634000000</v>
      </c>
      <c r="P9838" s="170">
        <f t="shared" si="306"/>
        <v>1157610842.7732549</v>
      </c>
      <c r="Q9838" s="170">
        <f>P9838/'Projections+Sensitivity'!$B$75</f>
        <v>8.5748951316537401</v>
      </c>
    </row>
    <row r="9839" spans="1:17">
      <c r="A9839" s="222">
        <v>452128106.99122</v>
      </c>
      <c r="B9839" s="223">
        <v>803791223.88281298</v>
      </c>
      <c r="C9839" s="223">
        <v>432377387.53545398</v>
      </c>
      <c r="D9839" s="222">
        <v>484977631.85958803</v>
      </c>
      <c r="E9839" s="222">
        <v>1400944441.89235</v>
      </c>
      <c r="F9839" s="224">
        <f>E9839*(1+'Projections+Sensitivity'!$B$64)/('Projections+Sensitivity'!$B$63-'Projections+Sensitivity'!$B$64)</f>
        <v>12325641608.008305</v>
      </c>
      <c r="G9839" s="170">
        <f>A9839/'Projections+Sensitivity'!B$67</f>
        <v>400931078.94755417</v>
      </c>
      <c r="H9839" s="170">
        <f>B9839/'Projections+Sensitivity'!C$67</f>
        <v>632062017.56915271</v>
      </c>
      <c r="I9839" s="170">
        <f>C9839/'Projections+Sensitivity'!D$67</f>
        <v>301500212.57991993</v>
      </c>
      <c r="J9839" s="170">
        <f>D9839/'Projections+Sensitivity'!E$67</f>
        <v>299884883.53022456</v>
      </c>
      <c r="K9839" s="170">
        <f>E9839/'Projections+Sensitivity'!F$67</f>
        <v>768178229.84230292</v>
      </c>
      <c r="L9839" s="170">
        <f>F9839/'Projections+Sensitivity'!F$67</f>
        <v>6758504669.4078741</v>
      </c>
      <c r="M9839" s="170">
        <f t="shared" si="307"/>
        <v>9161061091.8770294</v>
      </c>
      <c r="N9839" s="171">
        <f>'Projections+Sensitivity'!$B$72</f>
        <v>418000000</v>
      </c>
      <c r="O9839" s="171">
        <f>'Projections+Sensitivity'!$B$73</f>
        <v>634000000</v>
      </c>
      <c r="P9839" s="170">
        <f t="shared" si="306"/>
        <v>8945061091.8770294</v>
      </c>
      <c r="Q9839" s="170">
        <f>P9839/'Projections+Sensitivity'!$B$75</f>
        <v>66.259711791681696</v>
      </c>
    </row>
    <row r="9840" spans="1:17">
      <c r="A9840" s="222">
        <v>2123961.5057478501</v>
      </c>
      <c r="B9840" s="223">
        <v>70548259.663072005</v>
      </c>
      <c r="C9840" s="223">
        <v>702994017.98115897</v>
      </c>
      <c r="D9840" s="222">
        <v>538641483.00626695</v>
      </c>
      <c r="E9840" s="222">
        <v>870895546.06340802</v>
      </c>
      <c r="F9840" s="224">
        <f>E9840*(1+'Projections+Sensitivity'!$B$64)/('Projections+Sensitivity'!$B$63-'Projections+Sensitivity'!$B$64)</f>
        <v>7662221325.6998625</v>
      </c>
      <c r="G9840" s="170">
        <f>A9840/'Projections+Sensitivity'!B$67</f>
        <v>1883453.3066511923</v>
      </c>
      <c r="H9840" s="170">
        <f>B9840/'Projections+Sensitivity'!C$67</f>
        <v>55475693.207039535</v>
      </c>
      <c r="I9840" s="170">
        <f>C9840/'Projections+Sensitivity'!D$67</f>
        <v>490203354.69405609</v>
      </c>
      <c r="J9840" s="170">
        <f>D9840/'Projections+Sensitivity'!E$67</f>
        <v>333067811.34732521</v>
      </c>
      <c r="K9840" s="170">
        <f>E9840/'Projections+Sensitivity'!F$67</f>
        <v>477537137.76748145</v>
      </c>
      <c r="L9840" s="170">
        <f>F9840/'Projections+Sensitivity'!F$67</f>
        <v>4201416871.8107858</v>
      </c>
      <c r="M9840" s="170">
        <f t="shared" si="307"/>
        <v>5559584322.1333389</v>
      </c>
      <c r="N9840" s="171">
        <f>'Projections+Sensitivity'!$B$72</f>
        <v>418000000</v>
      </c>
      <c r="O9840" s="171">
        <f>'Projections+Sensitivity'!$B$73</f>
        <v>634000000</v>
      </c>
      <c r="P9840" s="170">
        <f t="shared" si="306"/>
        <v>5343584322.1333389</v>
      </c>
      <c r="Q9840" s="170">
        <f>P9840/'Projections+Sensitivity'!$B$75</f>
        <v>39.582106089876582</v>
      </c>
    </row>
    <row r="9841" spans="1:17">
      <c r="A9841" s="222">
        <v>446137143.84014899</v>
      </c>
      <c r="B9841" s="223">
        <v>74235302.693729103</v>
      </c>
      <c r="C9841" s="223">
        <v>80236692.621686593</v>
      </c>
      <c r="D9841" s="222">
        <v>1030085880.94403</v>
      </c>
      <c r="E9841" s="222">
        <v>473778659.03422499</v>
      </c>
      <c r="F9841" s="224">
        <f>E9841*(1+'Projections+Sensitivity'!$B$64)/('Projections+Sensitivity'!$B$63-'Projections+Sensitivity'!$B$64)</f>
        <v>4168349420.6884089</v>
      </c>
      <c r="G9841" s="170">
        <f>A9841/'Projections+Sensitivity'!B$67</f>
        <v>395618506.50856495</v>
      </c>
      <c r="H9841" s="170">
        <f>B9841/'Projections+Sensitivity'!C$67</f>
        <v>58375003.111872695</v>
      </c>
      <c r="I9841" s="170">
        <f>C9841/'Projections+Sensitivity'!D$67</f>
        <v>55949687.887330979</v>
      </c>
      <c r="J9841" s="170">
        <f>D9841/'Projections+Sensitivity'!E$67</f>
        <v>636951405.87940526</v>
      </c>
      <c r="K9841" s="170">
        <f>E9841/'Projections+Sensitivity'!F$67</f>
        <v>259786498.84385422</v>
      </c>
      <c r="L9841" s="170">
        <f>F9841/'Projections+Sensitivity'!F$67</f>
        <v>2285626170.173748</v>
      </c>
      <c r="M9841" s="170">
        <f t="shared" si="307"/>
        <v>3692307272.4047761</v>
      </c>
      <c r="N9841" s="171">
        <f>'Projections+Sensitivity'!$B$72</f>
        <v>418000000</v>
      </c>
      <c r="O9841" s="171">
        <f>'Projections+Sensitivity'!$B$73</f>
        <v>634000000</v>
      </c>
      <c r="P9841" s="170">
        <f t="shared" si="306"/>
        <v>3476307272.4047761</v>
      </c>
      <c r="Q9841" s="170">
        <f>P9841/'Projections+Sensitivity'!$B$75</f>
        <v>25.750424240035379</v>
      </c>
    </row>
    <row r="9842" spans="1:17">
      <c r="A9842" s="222">
        <v>281653451.13510197</v>
      </c>
      <c r="B9842" s="223">
        <v>-27582650.1747589</v>
      </c>
      <c r="C9842" s="223">
        <v>616064539.788059</v>
      </c>
      <c r="D9842" s="222">
        <v>477865669.30461103</v>
      </c>
      <c r="E9842" s="222">
        <v>718464033.77399194</v>
      </c>
      <c r="F9842" s="224">
        <f>E9842*(1+'Projections+Sensitivity'!$B$64)/('Projections+Sensitivity'!$B$63-'Projections+Sensitivity'!$B$64)</f>
        <v>6321114473.7334757</v>
      </c>
      <c r="G9842" s="170">
        <f>A9842/'Projections+Sensitivity'!B$67</f>
        <v>249760234.55912146</v>
      </c>
      <c r="H9842" s="170">
        <f>B9842/'Projections+Sensitivity'!C$67</f>
        <v>-21689644.028638955</v>
      </c>
      <c r="I9842" s="170">
        <f>C9842/'Projections+Sensitivity'!D$67</f>
        <v>429586733.86641842</v>
      </c>
      <c r="J9842" s="170">
        <f>D9842/'Projections+Sensitivity'!E$67</f>
        <v>295487216.66403788</v>
      </c>
      <c r="K9842" s="170">
        <f>E9842/'Projections+Sensitivity'!F$67</f>
        <v>393954544.63873374</v>
      </c>
      <c r="L9842" s="170">
        <f>F9842/'Projections+Sensitivity'!F$67</f>
        <v>3466049317.7760592</v>
      </c>
      <c r="M9842" s="170">
        <f t="shared" si="307"/>
        <v>4813148403.4757318</v>
      </c>
      <c r="N9842" s="171">
        <f>'Projections+Sensitivity'!$B$72</f>
        <v>418000000</v>
      </c>
      <c r="O9842" s="171">
        <f>'Projections+Sensitivity'!$B$73</f>
        <v>634000000</v>
      </c>
      <c r="P9842" s="170">
        <f t="shared" si="306"/>
        <v>4597148403.4757318</v>
      </c>
      <c r="Q9842" s="170">
        <f>P9842/'Projections+Sensitivity'!$B$75</f>
        <v>34.052951136857274</v>
      </c>
    </row>
    <row r="9843" spans="1:17">
      <c r="A9843" s="222">
        <v>162226456.34751299</v>
      </c>
      <c r="B9843" s="223">
        <v>453064784.59193099</v>
      </c>
      <c r="C9843" s="223">
        <v>630509895.05920398</v>
      </c>
      <c r="D9843" s="222">
        <v>478061421.77247798</v>
      </c>
      <c r="E9843" s="222">
        <v>240578408.89007699</v>
      </c>
      <c r="F9843" s="224">
        <f>E9843*(1+'Projections+Sensitivity'!$B$64)/('Projections+Sensitivity'!$B$63-'Projections+Sensitivity'!$B$64)</f>
        <v>2116631579.335552</v>
      </c>
      <c r="G9843" s="170">
        <f>A9843/'Projections+Sensitivity'!B$67</f>
        <v>143856635.25782472</v>
      </c>
      <c r="H9843" s="170">
        <f>B9843/'Projections+Sensitivity'!C$67</f>
        <v>356267937.9048053</v>
      </c>
      <c r="I9843" s="170">
        <f>C9843/'Projections+Sensitivity'!D$67</f>
        <v>439659595.7010017</v>
      </c>
      <c r="J9843" s="170">
        <f>D9843/'Projections+Sensitivity'!E$67</f>
        <v>295608259.78473181</v>
      </c>
      <c r="K9843" s="170">
        <f>E9843/'Projections+Sensitivity'!F$67</f>
        <v>131916078.00650947</v>
      </c>
      <c r="L9843" s="170">
        <f>F9843/'Projections+Sensitivity'!F$67</f>
        <v>1160610122.1587501</v>
      </c>
      <c r="M9843" s="170">
        <f t="shared" si="307"/>
        <v>2527918628.8136234</v>
      </c>
      <c r="N9843" s="171">
        <f>'Projections+Sensitivity'!$B$72</f>
        <v>418000000</v>
      </c>
      <c r="O9843" s="171">
        <f>'Projections+Sensitivity'!$B$73</f>
        <v>634000000</v>
      </c>
      <c r="P9843" s="170">
        <f t="shared" si="306"/>
        <v>2311918628.8136234</v>
      </c>
      <c r="Q9843" s="170">
        <f>P9843/'Projections+Sensitivity'!$B$75</f>
        <v>17.12532317639721</v>
      </c>
    </row>
    <row r="9844" spans="1:17">
      <c r="A9844" s="222">
        <v>528145802.57085103</v>
      </c>
      <c r="B9844" s="223">
        <v>-359263504.393695</v>
      </c>
      <c r="C9844" s="223">
        <v>-338702484.74044299</v>
      </c>
      <c r="D9844" s="222">
        <v>184825689.59674901</v>
      </c>
      <c r="E9844" s="222">
        <v>-564639208.62096596</v>
      </c>
      <c r="F9844" s="224">
        <f>E9844*(1+'Projections+Sensitivity'!$B$64)/('Projections+Sensitivity'!$B$63-'Projections+Sensitivity'!$B$64)</f>
        <v>-4967749123.5060968</v>
      </c>
      <c r="G9844" s="170">
        <f>A9844/'Projections+Sensitivity'!B$67</f>
        <v>468340860.01750225</v>
      </c>
      <c r="H9844" s="170">
        <f>B9844/'Projections+Sensitivity'!C$67</f>
        <v>-282507209.18439537</v>
      </c>
      <c r="I9844" s="170">
        <f>C9844/'Projections+Sensitivity'!D$67</f>
        <v>-236179953.19474736</v>
      </c>
      <c r="J9844" s="170">
        <f>D9844/'Projections+Sensitivity'!E$67</f>
        <v>114286570.67252478</v>
      </c>
      <c r="K9844" s="170">
        <f>E9844/'Projections+Sensitivity'!F$67</f>
        <v>-309607957.89455134</v>
      </c>
      <c r="L9844" s="170">
        <f>F9844/'Projections+Sensitivity'!F$67</f>
        <v>-2723960075.7049861</v>
      </c>
      <c r="M9844" s="170">
        <f t="shared" si="307"/>
        <v>-2969627765.2886534</v>
      </c>
      <c r="N9844" s="171">
        <f>'Projections+Sensitivity'!$B$72</f>
        <v>418000000</v>
      </c>
      <c r="O9844" s="171">
        <f>'Projections+Sensitivity'!$B$73</f>
        <v>634000000</v>
      </c>
      <c r="P9844" s="170">
        <f t="shared" si="306"/>
        <v>-3185627765.2886534</v>
      </c>
      <c r="Q9844" s="170">
        <f>P9844/'Projections+Sensitivity'!$B$75</f>
        <v>-23.597242705841875</v>
      </c>
    </row>
    <row r="9845" spans="1:17">
      <c r="A9845" s="222">
        <v>193896196.79664001</v>
      </c>
      <c r="B9845" s="223">
        <v>812471012.90984702</v>
      </c>
      <c r="C9845" s="223">
        <v>678483991.59766698</v>
      </c>
      <c r="D9845" s="222">
        <v>462170434.84505302</v>
      </c>
      <c r="E9845" s="222">
        <v>671075079.87377</v>
      </c>
      <c r="F9845" s="224">
        <f>E9845*(1+'Projections+Sensitivity'!$B$64)/('Projections+Sensitivity'!$B$63-'Projections+Sensitivity'!$B$64)</f>
        <v>5904181978.4208269</v>
      </c>
      <c r="G9845" s="170">
        <f>A9845/'Projections+Sensitivity'!B$67</f>
        <v>171940231.50393039</v>
      </c>
      <c r="H9845" s="170">
        <f>B9845/'Projections+Sensitivity'!C$67</f>
        <v>638887378.18705058</v>
      </c>
      <c r="I9845" s="170">
        <f>C9845/'Projections+Sensitivity'!D$67</f>
        <v>473112317.1467784</v>
      </c>
      <c r="J9845" s="170">
        <f>D9845/'Projections+Sensitivity'!E$67</f>
        <v>285782101.93568105</v>
      </c>
      <c r="K9845" s="170">
        <f>E9845/'Projections+Sensitivity'!F$67</f>
        <v>367969814.88601148</v>
      </c>
      <c r="L9845" s="170">
        <f>F9845/'Projections+Sensitivity'!F$67</f>
        <v>3237433209.5024271</v>
      </c>
      <c r="M9845" s="170">
        <f t="shared" si="307"/>
        <v>5175125053.1618786</v>
      </c>
      <c r="N9845" s="171">
        <f>'Projections+Sensitivity'!$B$72</f>
        <v>418000000</v>
      </c>
      <c r="O9845" s="171">
        <f>'Projections+Sensitivity'!$B$73</f>
        <v>634000000</v>
      </c>
      <c r="P9845" s="170">
        <f t="shared" si="306"/>
        <v>4959125053.1618786</v>
      </c>
      <c r="Q9845" s="170">
        <f>P9845/'Projections+Sensitivity'!$B$75</f>
        <v>36.734259653050955</v>
      </c>
    </row>
    <row r="9846" spans="1:17">
      <c r="A9846" s="222">
        <v>738317691.658391</v>
      </c>
      <c r="B9846" s="223">
        <v>539207693.97841203</v>
      </c>
      <c r="C9846" s="223">
        <v>711592789.00953901</v>
      </c>
      <c r="D9846" s="222">
        <v>1136205933.8046801</v>
      </c>
      <c r="E9846" s="222">
        <v>562432618.686064</v>
      </c>
      <c r="F9846" s="224">
        <f>E9846*(1+'Projections+Sensitivity'!$B$64)/('Projections+Sensitivity'!$B$63-'Projections+Sensitivity'!$B$64)</f>
        <v>4948335336.706171</v>
      </c>
      <c r="G9846" s="170">
        <f>A9846/'Projections+Sensitivity'!B$67</f>
        <v>654713794.92983997</v>
      </c>
      <c r="H9846" s="170">
        <f>B9846/'Projections+Sensitivity'!C$67</f>
        <v>424006499.22310352</v>
      </c>
      <c r="I9846" s="170">
        <f>C9846/'Projections+Sensitivity'!D$67</f>
        <v>496199346.54682165</v>
      </c>
      <c r="J9846" s="170">
        <f>D9846/'Projections+Sensitivity'!E$67</f>
        <v>702570514.0644834</v>
      </c>
      <c r="K9846" s="170">
        <f>E9846/'Projections+Sensitivity'!F$67</f>
        <v>308398021.01233554</v>
      </c>
      <c r="L9846" s="170">
        <f>F9846/'Projections+Sensitivity'!F$67</f>
        <v>2713314936.6598158</v>
      </c>
      <c r="M9846" s="170">
        <f t="shared" si="307"/>
        <v>5299203112.4364004</v>
      </c>
      <c r="N9846" s="171">
        <f>'Projections+Sensitivity'!$B$72</f>
        <v>418000000</v>
      </c>
      <c r="O9846" s="171">
        <f>'Projections+Sensitivity'!$B$73</f>
        <v>634000000</v>
      </c>
      <c r="P9846" s="170">
        <f t="shared" si="306"/>
        <v>5083203112.4364004</v>
      </c>
      <c r="Q9846" s="170">
        <f>P9846/'Projections+Sensitivity'!$B$75</f>
        <v>37.653356388417784</v>
      </c>
    </row>
    <row r="9847" spans="1:17">
      <c r="A9847" s="222">
        <v>354271000.43880999</v>
      </c>
      <c r="B9847" s="223">
        <v>105235704.62581301</v>
      </c>
      <c r="C9847" s="223">
        <v>660008262.80761099</v>
      </c>
      <c r="D9847" s="222">
        <v>741701261.58672404</v>
      </c>
      <c r="E9847" s="222">
        <v>1072027383.85023</v>
      </c>
      <c r="F9847" s="224">
        <f>E9847*(1+'Projections+Sensitivity'!$B$64)/('Projections+Sensitivity'!$B$63-'Projections+Sensitivity'!$B$64)</f>
        <v>9431798244.2333145</v>
      </c>
      <c r="G9847" s="170">
        <f>A9847/'Projections+Sensitivity'!B$67</f>
        <v>314154887.18669689</v>
      </c>
      <c r="H9847" s="170">
        <f>B9847/'Projections+Sensitivity'!C$67</f>
        <v>82752199.588335231</v>
      </c>
      <c r="I9847" s="170">
        <f>C9847/'Projections+Sensitivity'!D$67</f>
        <v>460229043.60298312</v>
      </c>
      <c r="J9847" s="170">
        <f>D9847/'Projections+Sensitivity'!E$67</f>
        <v>458629392.02431595</v>
      </c>
      <c r="K9847" s="170">
        <f>E9847/'Projections+Sensitivity'!F$67</f>
        <v>587823523.50545526</v>
      </c>
      <c r="L9847" s="170">
        <f>F9847/'Projections+Sensitivity'!F$67</f>
        <v>5171726917.0918522</v>
      </c>
      <c r="M9847" s="170">
        <f t="shared" si="307"/>
        <v>7075315962.9996386</v>
      </c>
      <c r="N9847" s="171">
        <f>'Projections+Sensitivity'!$B$72</f>
        <v>418000000</v>
      </c>
      <c r="O9847" s="171">
        <f>'Projections+Sensitivity'!$B$73</f>
        <v>634000000</v>
      </c>
      <c r="P9847" s="170">
        <f t="shared" si="306"/>
        <v>6859315962.9996386</v>
      </c>
      <c r="Q9847" s="170">
        <f>P9847/'Projections+Sensitivity'!$B$75</f>
        <v>50.809747874071398</v>
      </c>
    </row>
    <row r="9848" spans="1:17">
      <c r="A9848" s="222">
        <v>192488538.44954899</v>
      </c>
      <c r="B9848" s="223">
        <v>745998397.75952697</v>
      </c>
      <c r="C9848" s="223">
        <v>370476931.22171199</v>
      </c>
      <c r="D9848" s="222">
        <v>499552828.02350599</v>
      </c>
      <c r="E9848" s="222">
        <v>112881045.394217</v>
      </c>
      <c r="F9848" s="224">
        <f>E9848*(1+'Projections+Sensitivity'!$B$64)/('Projections+Sensitivity'!$B$63-'Projections+Sensitivity'!$B$64)</f>
        <v>993138106.1672014</v>
      </c>
      <c r="G9848" s="170">
        <f>A9848/'Projections+Sensitivity'!B$67</f>
        <v>170691970.2895492</v>
      </c>
      <c r="H9848" s="170">
        <f>B9848/'Projections+Sensitivity'!C$67</f>
        <v>586616572.04157996</v>
      </c>
      <c r="I9848" s="170">
        <f>C9848/'Projections+Sensitivity'!D$67</f>
        <v>258336529.01227054</v>
      </c>
      <c r="J9848" s="170">
        <f>D9848/'Projections+Sensitivity'!E$67</f>
        <v>308897424.96906805</v>
      </c>
      <c r="K9848" s="170">
        <f>E9848/'Projections+Sensitivity'!F$67</f>
        <v>61895931.80194176</v>
      </c>
      <c r="L9848" s="170">
        <f>F9848/'Projections+Sensitivity'!F$67</f>
        <v>544566257.99803162</v>
      </c>
      <c r="M9848" s="170">
        <f t="shared" si="307"/>
        <v>1931004686.1124413</v>
      </c>
      <c r="N9848" s="171">
        <f>'Projections+Sensitivity'!$B$72</f>
        <v>418000000</v>
      </c>
      <c r="O9848" s="171">
        <f>'Projections+Sensitivity'!$B$73</f>
        <v>634000000</v>
      </c>
      <c r="P9848" s="170">
        <f t="shared" si="306"/>
        <v>1715004686.1124411</v>
      </c>
      <c r="Q9848" s="170">
        <f>P9848/'Projections+Sensitivity'!$B$75</f>
        <v>12.703738415647711</v>
      </c>
    </row>
    <row r="9849" spans="1:17">
      <c r="A9849" s="222">
        <v>705420518.04621899</v>
      </c>
      <c r="B9849" s="223">
        <v>-313808718.75809598</v>
      </c>
      <c r="C9849" s="223">
        <v>514262442.19389898</v>
      </c>
      <c r="D9849" s="222">
        <v>1019316946.50641</v>
      </c>
      <c r="E9849" s="222">
        <v>-143060635.52908099</v>
      </c>
      <c r="F9849" s="224">
        <f>E9849*(1+'Projections+Sensitivity'!$B$64)/('Projections+Sensitivity'!$B$63-'Projections+Sensitivity'!$B$64)</f>
        <v>-1258660992.5540836</v>
      </c>
      <c r="G9849" s="170">
        <f>A9849/'Projections+Sensitivity'!B$67</f>
        <v>625541754.73436213</v>
      </c>
      <c r="H9849" s="170">
        <f>B9849/'Projections+Sensitivity'!C$67</f>
        <v>-246763793.90023106</v>
      </c>
      <c r="I9849" s="170">
        <f>C9849/'Projections+Sensitivity'!D$67</f>
        <v>358599316.50707698</v>
      </c>
      <c r="J9849" s="170">
        <f>D9849/'Projections+Sensitivity'!E$67</f>
        <v>630292458.25498092</v>
      </c>
      <c r="K9849" s="170">
        <f>E9849/'Projections+Sensitivity'!F$67</f>
        <v>-78444271.217779547</v>
      </c>
      <c r="L9849" s="170">
        <f>F9849/'Projections+Sensitivity'!F$67</f>
        <v>-690160112.22095823</v>
      </c>
      <c r="M9849" s="170">
        <f t="shared" si="307"/>
        <v>599065352.15745115</v>
      </c>
      <c r="N9849" s="171">
        <f>'Projections+Sensitivity'!$B$72</f>
        <v>418000000</v>
      </c>
      <c r="O9849" s="171">
        <f>'Projections+Sensitivity'!$B$73</f>
        <v>634000000</v>
      </c>
      <c r="P9849" s="170">
        <f t="shared" si="306"/>
        <v>383065352.15745115</v>
      </c>
      <c r="Q9849" s="170">
        <f>P9849/'Projections+Sensitivity'!$B$75</f>
        <v>2.8375211270922307</v>
      </c>
    </row>
    <row r="9850" spans="1:17">
      <c r="A9850" s="222">
        <v>375891222.812729</v>
      </c>
      <c r="B9850" s="223">
        <v>-616401219.76264095</v>
      </c>
      <c r="C9850" s="223">
        <v>212414251.60351399</v>
      </c>
      <c r="D9850" s="222">
        <v>712689146.04742301</v>
      </c>
      <c r="E9850" s="222">
        <v>267742032.39151099</v>
      </c>
      <c r="F9850" s="224">
        <f>E9850*(1+'Projections+Sensitivity'!$B$64)/('Projections+Sensitivity'!$B$63-'Projections+Sensitivity'!$B$64)</f>
        <v>2355619706.2317891</v>
      </c>
      <c r="G9850" s="170">
        <f>A9850/'Projections+Sensitivity'!B$67</f>
        <v>333326929.24607217</v>
      </c>
      <c r="H9850" s="170">
        <f>B9850/'Projections+Sensitivity'!C$67</f>
        <v>-484707703.96475857</v>
      </c>
      <c r="I9850" s="170">
        <f>C9850/'Projections+Sensitivity'!D$67</f>
        <v>148118157.56255916</v>
      </c>
      <c r="J9850" s="170">
        <f>D9850/'Projections+Sensitivity'!E$67</f>
        <v>440689812.30368328</v>
      </c>
      <c r="K9850" s="170">
        <f>E9850/'Projections+Sensitivity'!F$67</f>
        <v>146810675.96019316</v>
      </c>
      <c r="L9850" s="170">
        <f>F9850/'Projections+Sensitivity'!F$67</f>
        <v>1291654202.6966605</v>
      </c>
      <c r="M9850" s="170">
        <f t="shared" si="307"/>
        <v>1875892073.8044097</v>
      </c>
      <c r="N9850" s="171">
        <f>'Projections+Sensitivity'!$B$72</f>
        <v>418000000</v>
      </c>
      <c r="O9850" s="171">
        <f>'Projections+Sensitivity'!$B$73</f>
        <v>634000000</v>
      </c>
      <c r="P9850" s="170">
        <f t="shared" si="306"/>
        <v>1659892073.80441</v>
      </c>
      <c r="Q9850" s="170">
        <f>P9850/'Projections+Sensitivity'!$B$75</f>
        <v>12.295496842995629</v>
      </c>
    </row>
    <row r="9851" spans="1:17">
      <c r="A9851" s="222">
        <v>-116771658.07171901</v>
      </c>
      <c r="B9851" s="223">
        <v>480575069.83570898</v>
      </c>
      <c r="C9851" s="223">
        <v>150657528.166087</v>
      </c>
      <c r="D9851" s="222">
        <v>667341793.90295303</v>
      </c>
      <c r="E9851" s="222">
        <v>203929320.23854899</v>
      </c>
      <c r="F9851" s="224">
        <f>E9851*(1+'Projections+Sensitivity'!$B$64)/('Projections+Sensitivity'!$B$63-'Projections+Sensitivity'!$B$64)</f>
        <v>1794189433.5437565</v>
      </c>
      <c r="G9851" s="170">
        <f>A9851/'Projections+Sensitivity'!B$67</f>
        <v>-103548941.41119684</v>
      </c>
      <c r="H9851" s="170">
        <f>B9851/'Projections+Sensitivity'!C$67</f>
        <v>377900677.69896394</v>
      </c>
      <c r="I9851" s="170">
        <f>C9851/'Projections+Sensitivity'!D$67</f>
        <v>105054700.07983686</v>
      </c>
      <c r="J9851" s="170">
        <f>D9851/'Projections+Sensitivity'!E$67</f>
        <v>412649373.89396775</v>
      </c>
      <c r="K9851" s="170">
        <f>E9851/'Projections+Sensitivity'!F$67</f>
        <v>111820326.02391391</v>
      </c>
      <c r="L9851" s="170">
        <f>F9851/'Projections+Sensitivity'!F$67</f>
        <v>983805796.8949163</v>
      </c>
      <c r="M9851" s="170">
        <f t="shared" si="307"/>
        <v>1887681933.1804018</v>
      </c>
      <c r="N9851" s="171">
        <f>'Projections+Sensitivity'!$B$72</f>
        <v>418000000</v>
      </c>
      <c r="O9851" s="171">
        <f>'Projections+Sensitivity'!$B$73</f>
        <v>634000000</v>
      </c>
      <c r="P9851" s="170">
        <f t="shared" si="306"/>
        <v>1671681933.1804018</v>
      </c>
      <c r="Q9851" s="170">
        <f>P9851/'Projections+Sensitivity'!$B$75</f>
        <v>12.382829134669644</v>
      </c>
    </row>
    <row r="9852" spans="1:17">
      <c r="A9852" s="222">
        <v>230672871.511565</v>
      </c>
      <c r="B9852" s="223">
        <v>786374221.69776297</v>
      </c>
      <c r="C9852" s="223">
        <v>752822011.10375595</v>
      </c>
      <c r="D9852" s="222">
        <v>870806413.09363902</v>
      </c>
      <c r="E9852" s="222">
        <v>840678618.70457399</v>
      </c>
      <c r="F9852" s="224">
        <f>E9852*(1+'Projections+Sensitivity'!$B$64)/('Projections+Sensitivity'!$B$63-'Projections+Sensitivity'!$B$64)</f>
        <v>7396369942.8876181</v>
      </c>
      <c r="G9852" s="170">
        <f>A9852/'Projections+Sensitivity'!B$67</f>
        <v>204552474.90476909</v>
      </c>
      <c r="H9852" s="170">
        <f>B9852/'Projections+Sensitivity'!C$67</f>
        <v>618366140.81161547</v>
      </c>
      <c r="I9852" s="170">
        <f>C9852/'Projections+Sensitivity'!D$67</f>
        <v>524948813.06440604</v>
      </c>
      <c r="J9852" s="170">
        <f>D9852/'Projections+Sensitivity'!E$67</f>
        <v>538461286.89820683</v>
      </c>
      <c r="K9852" s="170">
        <f>E9852/'Projections+Sensitivity'!F$67</f>
        <v>460968325.27522546</v>
      </c>
      <c r="L9852" s="170">
        <f>F9852/'Projections+Sensitivity'!F$67</f>
        <v>4055642893.5265484</v>
      </c>
      <c r="M9852" s="170">
        <f t="shared" si="307"/>
        <v>6402939934.480772</v>
      </c>
      <c r="N9852" s="171">
        <f>'Projections+Sensitivity'!$B$72</f>
        <v>418000000</v>
      </c>
      <c r="O9852" s="171">
        <f>'Projections+Sensitivity'!$B$73</f>
        <v>634000000</v>
      </c>
      <c r="P9852" s="170">
        <f t="shared" si="306"/>
        <v>6186939934.480772</v>
      </c>
      <c r="Q9852" s="170">
        <f>P9852/'Projections+Sensitivity'!$B$75</f>
        <v>45.829184699857571</v>
      </c>
    </row>
    <row r="9853" spans="1:17">
      <c r="A9853" s="222">
        <v>775330101.40238702</v>
      </c>
      <c r="B9853" s="223">
        <v>-254081665.82338199</v>
      </c>
      <c r="C9853" s="223">
        <v>141412550.60490999</v>
      </c>
      <c r="D9853" s="222">
        <v>-97022485.468224302</v>
      </c>
      <c r="E9853" s="222">
        <v>401889371.00889999</v>
      </c>
      <c r="F9853" s="224">
        <f>E9853*(1+'Projections+Sensitivity'!$B$64)/('Projections+Sensitivity'!$B$63-'Projections+Sensitivity'!$B$64)</f>
        <v>3535860670.1294298</v>
      </c>
      <c r="G9853" s="170">
        <f>A9853/'Projections+Sensitivity'!B$67</f>
        <v>687535079.74635208</v>
      </c>
      <c r="H9853" s="170">
        <f>B9853/'Projections+Sensitivity'!C$67</f>
        <v>-199797367.22165519</v>
      </c>
      <c r="I9853" s="170">
        <f>C9853/'Projections+Sensitivity'!D$67</f>
        <v>98608103.240257904</v>
      </c>
      <c r="J9853" s="170">
        <f>D9853/'Projections+Sensitivity'!E$67</f>
        <v>-59993646.805705003</v>
      </c>
      <c r="K9853" s="170">
        <f>E9853/'Projections+Sensitivity'!F$67</f>
        <v>220367529.49106309</v>
      </c>
      <c r="L9853" s="170">
        <f>F9853/'Projections+Sensitivity'!F$67</f>
        <v>1938814352.180968</v>
      </c>
      <c r="M9853" s="170">
        <f t="shared" si="307"/>
        <v>2685534050.6312809</v>
      </c>
      <c r="N9853" s="171">
        <f>'Projections+Sensitivity'!$B$72</f>
        <v>418000000</v>
      </c>
      <c r="O9853" s="171">
        <f>'Projections+Sensitivity'!$B$73</f>
        <v>634000000</v>
      </c>
      <c r="P9853" s="170">
        <f t="shared" si="306"/>
        <v>2469534050.6312809</v>
      </c>
      <c r="Q9853" s="170">
        <f>P9853/'Projections+Sensitivity'!$B$75</f>
        <v>18.29284481949097</v>
      </c>
    </row>
    <row r="9854" spans="1:17">
      <c r="A9854" s="222">
        <v>537426613.268556</v>
      </c>
      <c r="B9854" s="223">
        <v>1451173344.92523</v>
      </c>
      <c r="C9854" s="223">
        <v>792435393.57408798</v>
      </c>
      <c r="D9854" s="222">
        <v>592809793.99095094</v>
      </c>
      <c r="E9854" s="222">
        <v>254966186.41045401</v>
      </c>
      <c r="F9854" s="224">
        <f>E9854*(1+'Projections+Sensitivity'!$B$64)/('Projections+Sensitivity'!$B$63-'Projections+Sensitivity'!$B$64)</f>
        <v>2243216605.7998295</v>
      </c>
      <c r="G9854" s="170">
        <f>A9854/'Projections+Sensitivity'!B$67</f>
        <v>476570751.91982347</v>
      </c>
      <c r="H9854" s="170">
        <f>B9854/'Projections+Sensitivity'!C$67</f>
        <v>1141131583.6532979</v>
      </c>
      <c r="I9854" s="170">
        <f>C9854/'Projections+Sensitivity'!D$67</f>
        <v>552571541.68093312</v>
      </c>
      <c r="J9854" s="170">
        <f>D9854/'Projections+Sensitivity'!E$67</f>
        <v>366562670.82854354</v>
      </c>
      <c r="K9854" s="170">
        <f>E9854/'Projections+Sensitivity'!F$67</f>
        <v>139805311.25264654</v>
      </c>
      <c r="L9854" s="170">
        <f>F9854/'Projections+Sensitivity'!F$67</f>
        <v>1230020341.8977437</v>
      </c>
      <c r="M9854" s="170">
        <f t="shared" si="307"/>
        <v>3906662201.2329884</v>
      </c>
      <c r="N9854" s="171">
        <f>'Projections+Sensitivity'!$B$72</f>
        <v>418000000</v>
      </c>
      <c r="O9854" s="171">
        <f>'Projections+Sensitivity'!$B$73</f>
        <v>634000000</v>
      </c>
      <c r="P9854" s="170">
        <f t="shared" si="306"/>
        <v>3690662201.2329884</v>
      </c>
      <c r="Q9854" s="170">
        <f>P9854/'Projections+Sensitivity'!$B$75</f>
        <v>27.338238527651765</v>
      </c>
    </row>
    <row r="9855" spans="1:17">
      <c r="A9855" s="222">
        <v>-32151243.7677976</v>
      </c>
      <c r="B9855" s="223">
        <v>814847025.49862897</v>
      </c>
      <c r="C9855" s="223">
        <v>262484863.48397601</v>
      </c>
      <c r="D9855" s="222">
        <v>359402109.264341</v>
      </c>
      <c r="E9855" s="222">
        <v>1023829133.4237601</v>
      </c>
      <c r="F9855" s="224">
        <f>E9855*(1+'Projections+Sensitivity'!$B$64)/('Projections+Sensitivity'!$B$63-'Projections+Sensitivity'!$B$64)</f>
        <v>9007745481.5932426</v>
      </c>
      <c r="G9855" s="170">
        <f>A9855/'Projections+Sensitivity'!B$67</f>
        <v>-28510576.215026688</v>
      </c>
      <c r="H9855" s="170">
        <f>B9855/'Projections+Sensitivity'!C$67</f>
        <v>640755758.01755023</v>
      </c>
      <c r="I9855" s="170">
        <f>C9855/'Projections+Sensitivity'!D$67</f>
        <v>183032795.93440995</v>
      </c>
      <c r="J9855" s="170">
        <f>D9855/'Projections+Sensitivity'!E$67</f>
        <v>222235527.16026804</v>
      </c>
      <c r="K9855" s="170">
        <f>E9855/'Projections+Sensitivity'!F$67</f>
        <v>561395033.13356745</v>
      </c>
      <c r="L9855" s="170">
        <f>F9855/'Projections+Sensitivity'!F$67</f>
        <v>4939206560.9494066</v>
      </c>
      <c r="M9855" s="170">
        <f t="shared" si="307"/>
        <v>6518115098.980175</v>
      </c>
      <c r="N9855" s="171">
        <f>'Projections+Sensitivity'!$B$72</f>
        <v>418000000</v>
      </c>
      <c r="O9855" s="171">
        <f>'Projections+Sensitivity'!$B$73</f>
        <v>634000000</v>
      </c>
      <c r="P9855" s="170">
        <f t="shared" si="306"/>
        <v>6302115098.980175</v>
      </c>
      <c r="Q9855" s="170">
        <f>P9855/'Projections+Sensitivity'!$B$75</f>
        <v>46.682334066519815</v>
      </c>
    </row>
    <row r="9856" spans="1:17">
      <c r="A9856" s="222">
        <v>-442953838.02421701</v>
      </c>
      <c r="B9856" s="223">
        <v>625720826.43482995</v>
      </c>
      <c r="C9856" s="223">
        <v>870463565.77686298</v>
      </c>
      <c r="D9856" s="222">
        <v>1113966383.99488</v>
      </c>
      <c r="E9856" s="222">
        <v>627313838.28133798</v>
      </c>
      <c r="F9856" s="224">
        <f>E9856*(1+'Projections+Sensitivity'!$B$64)/('Projections+Sensitivity'!$B$63-'Projections+Sensitivity'!$B$64)</f>
        <v>5519166438.8601007</v>
      </c>
      <c r="G9856" s="170">
        <f>A9856/'Projections+Sensitivity'!B$67</f>
        <v>-392795664.45192981</v>
      </c>
      <c r="H9856" s="170">
        <f>B9856/'Projections+Sensitivity'!C$67</f>
        <v>492036185.81570441</v>
      </c>
      <c r="I9856" s="170">
        <f>C9856/'Projections+Sensitivity'!D$67</f>
        <v>606981210.60569894</v>
      </c>
      <c r="J9856" s="170">
        <f>D9856/'Projections+Sensitivity'!E$67</f>
        <v>688818735.9074086</v>
      </c>
      <c r="K9856" s="170">
        <f>E9856/'Projections+Sensitivity'!F$67</f>
        <v>343974264.38668704</v>
      </c>
      <c r="L9856" s="170">
        <f>F9856/'Projections+Sensitivity'!F$67</f>
        <v>3026318088.3045912</v>
      </c>
      <c r="M9856" s="170">
        <f t="shared" si="307"/>
        <v>4765332820.5681601</v>
      </c>
      <c r="N9856" s="171">
        <f>'Projections+Sensitivity'!$B$72</f>
        <v>418000000</v>
      </c>
      <c r="O9856" s="171">
        <f>'Projections+Sensitivity'!$B$73</f>
        <v>634000000</v>
      </c>
      <c r="P9856" s="170">
        <f t="shared" si="306"/>
        <v>4549332820.5681601</v>
      </c>
      <c r="Q9856" s="170">
        <f>P9856/'Projections+Sensitivity'!$B$75</f>
        <v>33.698761633838224</v>
      </c>
    </row>
    <row r="9857" spans="1:17">
      <c r="A9857" s="222">
        <v>-78030900.727581903</v>
      </c>
      <c r="B9857" s="223">
        <v>7495936.9770466303</v>
      </c>
      <c r="C9857" s="223">
        <v>504627929.66612601</v>
      </c>
      <c r="D9857" s="222">
        <v>433947137.00521702</v>
      </c>
      <c r="E9857" s="222">
        <v>305395187.63346398</v>
      </c>
      <c r="F9857" s="224">
        <f>E9857*(1+'Projections+Sensitivity'!$B$64)/('Projections+Sensitivity'!$B$63-'Projections+Sensitivity'!$B$64)</f>
        <v>2686895724.7840466</v>
      </c>
      <c r="G9857" s="170">
        <f>A9857/'Projections+Sensitivity'!B$67</f>
        <v>-69195019.588920265</v>
      </c>
      <c r="H9857" s="170">
        <f>B9857/'Projections+Sensitivity'!C$67</f>
        <v>5894437.3968109656</v>
      </c>
      <c r="I9857" s="170">
        <f>C9857/'Projections+Sensitivity'!D$67</f>
        <v>351881093.81790072</v>
      </c>
      <c r="J9857" s="170">
        <f>D9857/'Projections+Sensitivity'!E$67</f>
        <v>268330285.95587</v>
      </c>
      <c r="K9857" s="170">
        <f>E9857/'Projections+Sensitivity'!F$67</f>
        <v>167456986.60379785</v>
      </c>
      <c r="L9857" s="170">
        <f>F9857/'Projections+Sensitivity'!F$67</f>
        <v>1473302395.0953093</v>
      </c>
      <c r="M9857" s="170">
        <f t="shared" si="307"/>
        <v>2197670179.2807684</v>
      </c>
      <c r="N9857" s="171">
        <f>'Projections+Sensitivity'!$B$72</f>
        <v>418000000</v>
      </c>
      <c r="O9857" s="171">
        <f>'Projections+Sensitivity'!$B$73</f>
        <v>634000000</v>
      </c>
      <c r="P9857" s="170">
        <f t="shared" si="306"/>
        <v>1981670179.2807684</v>
      </c>
      <c r="Q9857" s="170">
        <f>P9857/'Projections+Sensitivity'!$B$75</f>
        <v>14.679038365042729</v>
      </c>
    </row>
    <row r="9858" spans="1:17">
      <c r="A9858" s="222">
        <v>529252388.30184501</v>
      </c>
      <c r="B9858" s="223">
        <v>-84975889.875989094</v>
      </c>
      <c r="C9858" s="223">
        <v>602914238.93238497</v>
      </c>
      <c r="D9858" s="222">
        <v>287950677.43993098</v>
      </c>
      <c r="E9858" s="222">
        <v>1058182826.84793</v>
      </c>
      <c r="F9858" s="224">
        <f>E9858*(1+'Projections+Sensitivity'!$B$64)/('Projections+Sensitivity'!$B$63-'Projections+Sensitivity'!$B$64)</f>
        <v>9309992523.2287788</v>
      </c>
      <c r="G9858" s="170">
        <f>A9858/'Projections+Sensitivity'!B$67</f>
        <v>469322140.7744714</v>
      </c>
      <c r="H9858" s="170">
        <f>B9858/'Projections+Sensitivity'!C$67</f>
        <v>-66820874.38115938</v>
      </c>
      <c r="I9858" s="170">
        <f>C9858/'Projections+Sensitivity'!D$67</f>
        <v>420416923.83986956</v>
      </c>
      <c r="J9858" s="170">
        <f>D9858/'Projections+Sensitivity'!E$67</f>
        <v>178053686.79668063</v>
      </c>
      <c r="K9858" s="170">
        <f>E9858/'Projections+Sensitivity'!F$67</f>
        <v>580232153.73163879</v>
      </c>
      <c r="L9858" s="170">
        <f>F9858/'Projections+Sensitivity'!F$67</f>
        <v>5104937328.3344707</v>
      </c>
      <c r="M9858" s="170">
        <f t="shared" si="307"/>
        <v>6686141359.0959721</v>
      </c>
      <c r="N9858" s="171">
        <f>'Projections+Sensitivity'!$B$72</f>
        <v>418000000</v>
      </c>
      <c r="O9858" s="171">
        <f>'Projections+Sensitivity'!$B$73</f>
        <v>634000000</v>
      </c>
      <c r="P9858" s="170">
        <f t="shared" ref="P9858:P9921" si="308">M9858+N9858-O9858</f>
        <v>6470141359.0959721</v>
      </c>
      <c r="Q9858" s="170">
        <f>P9858/'Projections+Sensitivity'!$B$75</f>
        <v>47.926973030340534</v>
      </c>
    </row>
    <row r="9859" spans="1:17">
      <c r="A9859" s="222">
        <v>682558919.48776805</v>
      </c>
      <c r="B9859" s="223">
        <v>463695660.820687</v>
      </c>
      <c r="C9859" s="223">
        <v>300809422.75343102</v>
      </c>
      <c r="D9859" s="222">
        <v>328103173.41423899</v>
      </c>
      <c r="E9859" s="222">
        <v>649704836.17149603</v>
      </c>
      <c r="F9859" s="224">
        <f>E9859*(1+'Projections+Sensitivity'!$B$64)/('Projections+Sensitivity'!$B$63-'Projections+Sensitivity'!$B$64)</f>
        <v>5716164554.550519</v>
      </c>
      <c r="G9859" s="170">
        <f>A9859/'Projections+Sensitivity'!B$67</f>
        <v>605268904.55147457</v>
      </c>
      <c r="H9859" s="170">
        <f>B9859/'Projections+Sensitivity'!C$67</f>
        <v>364627537.85815722</v>
      </c>
      <c r="I9859" s="170">
        <f>C9859/'Projections+Sensitivity'!D$67</f>
        <v>209756817.81870645</v>
      </c>
      <c r="J9859" s="170">
        <f>D9859/'Projections+Sensitivity'!E$67</f>
        <v>202881896.98141208</v>
      </c>
      <c r="K9859" s="170">
        <f>E9859/'Projections+Sensitivity'!F$67</f>
        <v>356251894.11226755</v>
      </c>
      <c r="L9859" s="170">
        <f>F9859/'Projections+Sensitivity'!F$67</f>
        <v>3134337835.0326796</v>
      </c>
      <c r="M9859" s="170">
        <f t="shared" ref="M9859:M9922" si="309">SUM(G9859:L9859)</f>
        <v>4873124886.3546972</v>
      </c>
      <c r="N9859" s="171">
        <f>'Projections+Sensitivity'!$B$72</f>
        <v>418000000</v>
      </c>
      <c r="O9859" s="171">
        <f>'Projections+Sensitivity'!$B$73</f>
        <v>634000000</v>
      </c>
      <c r="P9859" s="170">
        <f t="shared" si="308"/>
        <v>4657124886.3546972</v>
      </c>
      <c r="Q9859" s="170">
        <f>P9859/'Projections+Sensitivity'!$B$75</f>
        <v>34.497221380405165</v>
      </c>
    </row>
    <row r="9860" spans="1:17">
      <c r="A9860" s="222">
        <v>-376245166.06268102</v>
      </c>
      <c r="B9860" s="223">
        <v>1036965994.1417</v>
      </c>
      <c r="C9860" s="223">
        <v>484861524.494946</v>
      </c>
      <c r="D9860" s="222">
        <v>309894822.04862702</v>
      </c>
      <c r="E9860" s="222">
        <v>717353574.05778003</v>
      </c>
      <c r="F9860" s="224">
        <f>E9860*(1+'Projections+Sensitivity'!$B$64)/('Projections+Sensitivity'!$B$63-'Projections+Sensitivity'!$B$64)</f>
        <v>6311344544.1967478</v>
      </c>
      <c r="G9860" s="170">
        <f>A9860/'Projections+Sensitivity'!B$67</f>
        <v>-333640793.49581724</v>
      </c>
      <c r="H9860" s="170">
        <f>B9860/'Projections+Sensitivity'!C$67</f>
        <v>815419226.95010865</v>
      </c>
      <c r="I9860" s="170">
        <f>C9860/'Projections+Sensitivity'!D$67</f>
        <v>338097821.30445796</v>
      </c>
      <c r="J9860" s="170">
        <f>D9860/'Projections+Sensitivity'!E$67</f>
        <v>191622801.77816185</v>
      </c>
      <c r="K9860" s="170">
        <f>E9860/'Projections+Sensitivity'!F$67</f>
        <v>393345647.55930448</v>
      </c>
      <c r="L9860" s="170">
        <f>F9860/'Projections+Sensitivity'!F$67</f>
        <v>3460692183.7222133</v>
      </c>
      <c r="M9860" s="170">
        <f t="shared" si="309"/>
        <v>4865536887.818429</v>
      </c>
      <c r="N9860" s="171">
        <f>'Projections+Sensitivity'!$B$72</f>
        <v>418000000</v>
      </c>
      <c r="O9860" s="171">
        <f>'Projections+Sensitivity'!$B$73</f>
        <v>634000000</v>
      </c>
      <c r="P9860" s="170">
        <f t="shared" si="308"/>
        <v>4649536887.818429</v>
      </c>
      <c r="Q9860" s="170">
        <f>P9860/'Projections+Sensitivity'!$B$75</f>
        <v>34.441013983840215</v>
      </c>
    </row>
    <row r="9861" spans="1:17">
      <c r="A9861" s="222">
        <v>880013476.26783395</v>
      </c>
      <c r="B9861" s="223">
        <v>1120036075.3517699</v>
      </c>
      <c r="C9861" s="223">
        <v>180932484.72088301</v>
      </c>
      <c r="D9861" s="222">
        <v>263072529.12372699</v>
      </c>
      <c r="E9861" s="222">
        <v>608555950.228912</v>
      </c>
      <c r="F9861" s="224">
        <f>E9861*(1+'Projections+Sensitivity'!$B$64)/('Projections+Sensitivity'!$B$63-'Projections+Sensitivity'!$B$64)</f>
        <v>5354132766.9001751</v>
      </c>
      <c r="G9861" s="170">
        <f>A9861/'Projections+Sensitivity'!B$67</f>
        <v>780364562.77048516</v>
      </c>
      <c r="H9861" s="170">
        <f>B9861/'Projections+Sensitivity'!C$67</f>
        <v>880741466.81686926</v>
      </c>
      <c r="I9861" s="170">
        <f>C9861/'Projections+Sensitivity'!D$67</f>
        <v>126165669.57143722</v>
      </c>
      <c r="J9861" s="170">
        <f>D9861/'Projections+Sensitivity'!E$67</f>
        <v>162670336.88496244</v>
      </c>
      <c r="K9861" s="170">
        <f>E9861/'Projections+Sensitivity'!F$67</f>
        <v>333688773.53579438</v>
      </c>
      <c r="L9861" s="170">
        <f>F9861/'Projections+Sensitivity'!F$67</f>
        <v>2935825367.6801338</v>
      </c>
      <c r="M9861" s="170">
        <f t="shared" si="309"/>
        <v>5219456177.2596817</v>
      </c>
      <c r="N9861" s="171">
        <f>'Projections+Sensitivity'!$B$72</f>
        <v>418000000</v>
      </c>
      <c r="O9861" s="171">
        <f>'Projections+Sensitivity'!$B$73</f>
        <v>634000000</v>
      </c>
      <c r="P9861" s="170">
        <f t="shared" si="308"/>
        <v>5003456177.2596817</v>
      </c>
      <c r="Q9861" s="170">
        <f>P9861/'Projections+Sensitivity'!$B$75</f>
        <v>37.062638350071715</v>
      </c>
    </row>
    <row r="9862" spans="1:17">
      <c r="A9862" s="222">
        <v>157633738.36082801</v>
      </c>
      <c r="B9862" s="223">
        <v>262243387.64258999</v>
      </c>
      <c r="C9862" s="223">
        <v>634183395.004511</v>
      </c>
      <c r="D9862" s="222">
        <v>421338674.46874201</v>
      </c>
      <c r="E9862" s="222">
        <v>245314728.261608</v>
      </c>
      <c r="F9862" s="224">
        <f>E9862*(1+'Projections+Sensitivity'!$B$64)/('Projections+Sensitivity'!$B$63-'Projections+Sensitivity'!$B$64)</f>
        <v>2158302164.8126626</v>
      </c>
      <c r="G9862" s="170">
        <f>A9862/'Projections+Sensitivity'!B$67</f>
        <v>139783976.75853968</v>
      </c>
      <c r="H9862" s="170">
        <f>B9862/'Projections+Sensitivity'!C$67</f>
        <v>206215345.18235868</v>
      </c>
      <c r="I9862" s="170">
        <f>C9862/'Projections+Sensitivity'!D$67</f>
        <v>442221156.61133391</v>
      </c>
      <c r="J9862" s="170">
        <f>D9862/'Projections+Sensitivity'!E$67</f>
        <v>260533870.05778441</v>
      </c>
      <c r="K9862" s="170">
        <f>E9862/'Projections+Sensitivity'!F$67</f>
        <v>134513138.47657061</v>
      </c>
      <c r="L9862" s="170">
        <f>F9862/'Projections+Sensitivity'!F$67</f>
        <v>1183459305.6317654</v>
      </c>
      <c r="M9862" s="170">
        <f t="shared" si="309"/>
        <v>2366726792.7183528</v>
      </c>
      <c r="N9862" s="171">
        <f>'Projections+Sensitivity'!$B$72</f>
        <v>418000000</v>
      </c>
      <c r="O9862" s="171">
        <f>'Projections+Sensitivity'!$B$73</f>
        <v>634000000</v>
      </c>
      <c r="P9862" s="170">
        <f t="shared" si="308"/>
        <v>2150726792.7183528</v>
      </c>
      <c r="Q9862" s="170">
        <f>P9862/'Projections+Sensitivity'!$B$75</f>
        <v>15.931309575691502</v>
      </c>
    </row>
    <row r="9863" spans="1:17">
      <c r="A9863" s="222">
        <v>53246538.344784297</v>
      </c>
      <c r="B9863" s="223">
        <v>752335038.565418</v>
      </c>
      <c r="C9863" s="223">
        <v>464198881.26210898</v>
      </c>
      <c r="D9863" s="222">
        <v>109656134.581443</v>
      </c>
      <c r="E9863" s="222">
        <v>186298380.620702</v>
      </c>
      <c r="F9863" s="224">
        <f>E9863*(1+'Projections+Sensitivity'!$B$64)/('Projections+Sensitivity'!$B$63-'Projections+Sensitivity'!$B$64)</f>
        <v>1639070760.4231591</v>
      </c>
      <c r="G9863" s="170">
        <f>A9863/'Projections+Sensitivity'!B$67</f>
        <v>47217131.027006134</v>
      </c>
      <c r="H9863" s="170">
        <f>B9863/'Projections+Sensitivity'!C$67</f>
        <v>591599395.75671721</v>
      </c>
      <c r="I9863" s="170">
        <f>C9863/'Projections+Sensitivity'!D$67</f>
        <v>323689594.81816286</v>
      </c>
      <c r="J9863" s="170">
        <f>D9863/'Projections+Sensitivity'!E$67</f>
        <v>67805636.769762173</v>
      </c>
      <c r="K9863" s="170">
        <f>E9863/'Projections+Sensitivity'!F$67</f>
        <v>102152773.49213767</v>
      </c>
      <c r="L9863" s="170">
        <f>F9863/'Projections+Sensitivity'!F$67</f>
        <v>898749756.00559199</v>
      </c>
      <c r="M9863" s="170">
        <f t="shared" si="309"/>
        <v>2031214287.8693781</v>
      </c>
      <c r="N9863" s="171">
        <f>'Projections+Sensitivity'!$B$72</f>
        <v>418000000</v>
      </c>
      <c r="O9863" s="171">
        <f>'Projections+Sensitivity'!$B$73</f>
        <v>634000000</v>
      </c>
      <c r="P9863" s="170">
        <f t="shared" si="308"/>
        <v>1815214287.8693781</v>
      </c>
      <c r="Q9863" s="170">
        <f>P9863/'Projections+Sensitivity'!$B$75</f>
        <v>13.446031761995393</v>
      </c>
    </row>
    <row r="9864" spans="1:17">
      <c r="A9864" s="222">
        <v>981327073.83037496</v>
      </c>
      <c r="B9864" s="223">
        <v>557010323.75227594</v>
      </c>
      <c r="C9864" s="223">
        <v>433930916.64708102</v>
      </c>
      <c r="D9864" s="222">
        <v>158889689.78782499</v>
      </c>
      <c r="E9864" s="222">
        <v>483904397.14775902</v>
      </c>
      <c r="F9864" s="224">
        <f>E9864*(1+'Projections+Sensitivity'!$B$64)/('Projections+Sensitivity'!$B$63-'Projections+Sensitivity'!$B$64)</f>
        <v>4257436621.6307864</v>
      </c>
      <c r="G9864" s="170">
        <f>A9864/'Projections+Sensitivity'!B$67</f>
        <v>870205847.47432828</v>
      </c>
      <c r="H9864" s="170">
        <f>B9864/'Projections+Sensitivity'!C$67</f>
        <v>438005614.61347711</v>
      </c>
      <c r="I9864" s="170">
        <f>C9864/'Projections+Sensitivity'!D$67</f>
        <v>302583500.86211818</v>
      </c>
      <c r="J9864" s="170">
        <f>D9864/'Projections+Sensitivity'!E$67</f>
        <v>98249100.548148081</v>
      </c>
      <c r="K9864" s="170">
        <f>E9864/'Projections+Sensitivity'!F$67</f>
        <v>265338732.99911773</v>
      </c>
      <c r="L9864" s="170">
        <f>F9864/'Projections+Sensitivity'!F$67</f>
        <v>2334475251.0331445</v>
      </c>
      <c r="M9864" s="170">
        <f t="shared" si="309"/>
        <v>4308858047.5303345</v>
      </c>
      <c r="N9864" s="171">
        <f>'Projections+Sensitivity'!$B$72</f>
        <v>418000000</v>
      </c>
      <c r="O9864" s="171">
        <f>'Projections+Sensitivity'!$B$73</f>
        <v>634000000</v>
      </c>
      <c r="P9864" s="170">
        <f t="shared" si="308"/>
        <v>4092858047.5303345</v>
      </c>
      <c r="Q9864" s="170">
        <f>P9864/'Projections+Sensitivity'!$B$75</f>
        <v>30.317467018743219</v>
      </c>
    </row>
    <row r="9865" spans="1:17">
      <c r="A9865" s="222">
        <v>406156242.777592</v>
      </c>
      <c r="B9865" s="223">
        <v>741781821.80775595</v>
      </c>
      <c r="C9865" s="223">
        <v>780088084.44306505</v>
      </c>
      <c r="D9865" s="222">
        <v>1519905996.4170201</v>
      </c>
      <c r="E9865" s="222">
        <v>1193083180.38662</v>
      </c>
      <c r="F9865" s="224">
        <f>E9865*(1+'Projections+Sensitivity'!$B$64)/('Projections+Sensitivity'!$B$63-'Projections+Sensitivity'!$B$64)</f>
        <v>10496858583.574144</v>
      </c>
      <c r="G9865" s="170">
        <f>A9865/'Projections+Sensitivity'!B$67</f>
        <v>360164869.46976507</v>
      </c>
      <c r="H9865" s="170">
        <f>B9865/'Projections+Sensitivity'!C$67</f>
        <v>583300863.40465844</v>
      </c>
      <c r="I9865" s="170">
        <f>C9865/'Projections+Sensitivity'!D$67</f>
        <v>543961664.21020579</v>
      </c>
      <c r="J9865" s="170">
        <f>D9865/'Projections+Sensitivity'!E$67</f>
        <v>939830628.81624091</v>
      </c>
      <c r="K9865" s="170">
        <f>E9865/'Projections+Sensitivity'!F$67</f>
        <v>654201907.05495775</v>
      </c>
      <c r="L9865" s="170">
        <f>F9865/'Projections+Sensitivity'!F$67</f>
        <v>5755730209.2173719</v>
      </c>
      <c r="M9865" s="170">
        <f t="shared" si="309"/>
        <v>8837190142.1732006</v>
      </c>
      <c r="N9865" s="171">
        <f>'Projections+Sensitivity'!$B$72</f>
        <v>418000000</v>
      </c>
      <c r="O9865" s="171">
        <f>'Projections+Sensitivity'!$B$73</f>
        <v>634000000</v>
      </c>
      <c r="P9865" s="170">
        <f t="shared" si="308"/>
        <v>8621190142.1732006</v>
      </c>
      <c r="Q9865" s="170">
        <f>P9865/'Projections+Sensitivity'!$B$75</f>
        <v>63.860667719801484</v>
      </c>
    </row>
    <row r="9866" spans="1:17">
      <c r="A9866" s="222">
        <v>233503029.55535799</v>
      </c>
      <c r="B9866" s="223">
        <v>640882948.68418801</v>
      </c>
      <c r="C9866" s="223">
        <v>488093205.21928298</v>
      </c>
      <c r="D9866" s="222">
        <v>267153784.060698</v>
      </c>
      <c r="E9866" s="222">
        <v>246489714.872271</v>
      </c>
      <c r="F9866" s="224">
        <f>E9866*(1+'Projections+Sensitivity'!$B$64)/('Projections+Sensitivity'!$B$63-'Projections+Sensitivity'!$B$64)</f>
        <v>2168639808.0654373</v>
      </c>
      <c r="G9866" s="170">
        <f>A9866/'Projections+Sensitivity'!B$67</f>
        <v>207062158.11301091</v>
      </c>
      <c r="H9866" s="170">
        <f>B9866/'Projections+Sensitivity'!C$67</f>
        <v>503958935.5233531</v>
      </c>
      <c r="I9866" s="170">
        <f>C9866/'Projections+Sensitivity'!D$67</f>
        <v>340351298.13619477</v>
      </c>
      <c r="J9866" s="170">
        <f>D9866/'Projections+Sensitivity'!E$67</f>
        <v>165193972.16425931</v>
      </c>
      <c r="K9866" s="170">
        <f>E9866/'Projections+Sensitivity'!F$67</f>
        <v>135157417.51268163</v>
      </c>
      <c r="L9866" s="170">
        <f>F9866/'Projections+Sensitivity'!F$67</f>
        <v>1189127733.4845724</v>
      </c>
      <c r="M9866" s="170">
        <f t="shared" si="309"/>
        <v>2540851514.9340725</v>
      </c>
      <c r="N9866" s="171">
        <f>'Projections+Sensitivity'!$B$72</f>
        <v>418000000</v>
      </c>
      <c r="O9866" s="171">
        <f>'Projections+Sensitivity'!$B$73</f>
        <v>634000000</v>
      </c>
      <c r="P9866" s="170">
        <f t="shared" si="308"/>
        <v>2324851514.9340725</v>
      </c>
      <c r="Q9866" s="170">
        <f>P9866/'Projections+Sensitivity'!$B$75</f>
        <v>17.221122332844981</v>
      </c>
    </row>
    <row r="9867" spans="1:17">
      <c r="A9867" s="222">
        <v>418312626.54431999</v>
      </c>
      <c r="B9867" s="223">
        <v>883851143.74184406</v>
      </c>
      <c r="C9867" s="223">
        <v>941171319.398911</v>
      </c>
      <c r="D9867" s="222">
        <v>944918330.12050498</v>
      </c>
      <c r="E9867" s="222">
        <v>61479497.191306897</v>
      </c>
      <c r="F9867" s="224">
        <f>E9867*(1+'Projections+Sensitivity'!$B$64)/('Projections+Sensitivity'!$B$63-'Projections+Sensitivity'!$B$64)</f>
        <v>540902426.93495059</v>
      </c>
      <c r="G9867" s="170">
        <f>A9867/'Projections+Sensitivity'!B$67</f>
        <v>370944717.00485635</v>
      </c>
      <c r="H9867" s="170">
        <f>B9867/'Projections+Sensitivity'!C$67</f>
        <v>695017214.10399497</v>
      </c>
      <c r="I9867" s="170">
        <f>C9867/'Projections+Sensitivity'!D$67</f>
        <v>656286293.06991088</v>
      </c>
      <c r="J9867" s="170">
        <f>D9867/'Projections+Sensitivity'!E$67</f>
        <v>584288232.60822678</v>
      </c>
      <c r="K9867" s="170">
        <f>E9867/'Projections+Sensitivity'!F$67</f>
        <v>33710980.901012741</v>
      </c>
      <c r="L9867" s="170">
        <f>F9867/'Projections+Sensitivity'!F$67</f>
        <v>296592396.11175394</v>
      </c>
      <c r="M9867" s="170">
        <f t="shared" si="309"/>
        <v>2636839833.7997561</v>
      </c>
      <c r="N9867" s="171">
        <f>'Projections+Sensitivity'!$B$72</f>
        <v>418000000</v>
      </c>
      <c r="O9867" s="171">
        <f>'Projections+Sensitivity'!$B$73</f>
        <v>634000000</v>
      </c>
      <c r="P9867" s="170">
        <f t="shared" si="308"/>
        <v>2420839833.7997561</v>
      </c>
      <c r="Q9867" s="170">
        <f>P9867/'Projections+Sensitivity'!$B$75</f>
        <v>17.932146917035229</v>
      </c>
    </row>
    <row r="9868" spans="1:17">
      <c r="A9868" s="222">
        <v>746317134.64984298</v>
      </c>
      <c r="B9868" s="223">
        <v>795404676.13809395</v>
      </c>
      <c r="C9868" s="223">
        <v>799211347.51841402</v>
      </c>
      <c r="D9868" s="222">
        <v>744226070.77082896</v>
      </c>
      <c r="E9868" s="222">
        <v>180312622.88411</v>
      </c>
      <c r="F9868" s="224">
        <f>E9868*(1+'Projections+Sensitivity'!$B$64)/('Projections+Sensitivity'!$B$63-'Projections+Sensitivity'!$B$64)</f>
        <v>1586407498.1213806</v>
      </c>
      <c r="G9868" s="170">
        <f>A9868/'Projections+Sensitivity'!B$67</f>
        <v>661807415.65358889</v>
      </c>
      <c r="H9868" s="170">
        <f>B9868/'Projections+Sensitivity'!C$67</f>
        <v>625467247.5213275</v>
      </c>
      <c r="I9868" s="170">
        <f>C9868/'Projections+Sensitivity'!D$67</f>
        <v>557296468.59325576</v>
      </c>
      <c r="J9868" s="170">
        <f>D9868/'Projections+Sensitivity'!E$67</f>
        <v>460190602.39438629</v>
      </c>
      <c r="K9868" s="170">
        <f>E9868/'Projections+Sensitivity'!F$67</f>
        <v>98870609.942418948</v>
      </c>
      <c r="L9868" s="170">
        <f>F9868/'Projections+Sensitivity'!F$67</f>
        <v>869872970.886222</v>
      </c>
      <c r="M9868" s="170">
        <f t="shared" si="309"/>
        <v>3273505314.9911995</v>
      </c>
      <c r="N9868" s="171">
        <f>'Projections+Sensitivity'!$B$72</f>
        <v>418000000</v>
      </c>
      <c r="O9868" s="171">
        <f>'Projections+Sensitivity'!$B$73</f>
        <v>634000000</v>
      </c>
      <c r="P9868" s="170">
        <f t="shared" si="308"/>
        <v>3057505314.9911995</v>
      </c>
      <c r="Q9868" s="170">
        <f>P9868/'Projections+Sensitivity'!$B$75</f>
        <v>22.64818751845333</v>
      </c>
    </row>
    <row r="9869" spans="1:17">
      <c r="A9869" s="222">
        <v>756336242.044963</v>
      </c>
      <c r="B9869" s="223">
        <v>-181097346.71797499</v>
      </c>
      <c r="C9869" s="223">
        <v>455875751.66341197</v>
      </c>
      <c r="D9869" s="222">
        <v>666959340.52618098</v>
      </c>
      <c r="E9869" s="222">
        <v>922695530.04329097</v>
      </c>
      <c r="F9869" s="224">
        <f>E9869*(1+'Projections+Sensitivity'!$B$64)/('Projections+Sensitivity'!$B$63-'Projections+Sensitivity'!$B$64)</f>
        <v>8117962480.5555019</v>
      </c>
      <c r="G9869" s="170">
        <f>A9869/'Projections+Sensitivity'!B$67</f>
        <v>670692002.73389375</v>
      </c>
      <c r="H9869" s="170">
        <f>B9869/'Projections+Sensitivity'!C$67</f>
        <v>-142406076.2819075</v>
      </c>
      <c r="I9869" s="170">
        <f>C9869/'Projections+Sensitivity'!D$67</f>
        <v>317885809.94023234</v>
      </c>
      <c r="J9869" s="170">
        <f>D9869/'Projections+Sensitivity'!E$67</f>
        <v>412412884.66474444</v>
      </c>
      <c r="K9869" s="170">
        <f>E9869/'Projections+Sensitivity'!F$67</f>
        <v>505940562.49271679</v>
      </c>
      <c r="L9869" s="170">
        <f>F9869/'Projections+Sensitivity'!F$67</f>
        <v>4451312887.0520477</v>
      </c>
      <c r="M9869" s="170">
        <f t="shared" si="309"/>
        <v>6215838070.6017275</v>
      </c>
      <c r="N9869" s="171">
        <f>'Projections+Sensitivity'!$B$72</f>
        <v>418000000</v>
      </c>
      <c r="O9869" s="171">
        <f>'Projections+Sensitivity'!$B$73</f>
        <v>634000000</v>
      </c>
      <c r="P9869" s="170">
        <f t="shared" si="308"/>
        <v>5999838070.6017275</v>
      </c>
      <c r="Q9869" s="170">
        <f>P9869/'Projections+Sensitivity'!$B$75</f>
        <v>44.443244967420206</v>
      </c>
    </row>
    <row r="9870" spans="1:17">
      <c r="A9870" s="222">
        <v>590736682.45669603</v>
      </c>
      <c r="B9870" s="223">
        <v>465644302.73055297</v>
      </c>
      <c r="C9870" s="223">
        <v>245006094.27949601</v>
      </c>
      <c r="D9870" s="222">
        <v>283599694.87747502</v>
      </c>
      <c r="E9870" s="222">
        <v>-115537944.711347</v>
      </c>
      <c r="F9870" s="224">
        <f>E9870*(1+'Projections+Sensitivity'!$B$64)/('Projections+Sensitivity'!$B$63-'Projections+Sensitivity'!$B$64)</f>
        <v>-1016513757.4723105</v>
      </c>
      <c r="G9870" s="170">
        <f>A9870/'Projections+Sensitivity'!B$67</f>
        <v>523844219.83272362</v>
      </c>
      <c r="H9870" s="170">
        <f>B9870/'Projections+Sensitivity'!C$67</f>
        <v>366159854.33596098</v>
      </c>
      <c r="I9870" s="170">
        <f>C9870/'Projections+Sensitivity'!D$67</f>
        <v>170844710.28815499</v>
      </c>
      <c r="J9870" s="170">
        <f>D9870/'Projections+Sensitivity'!E$67</f>
        <v>175363266.0158684</v>
      </c>
      <c r="K9870" s="170">
        <f>E9870/'Projections+Sensitivity'!F$67</f>
        <v>-63352786.301857024</v>
      </c>
      <c r="L9870" s="170">
        <f>F9870/'Projections+Sensitivity'!F$67</f>
        <v>-557383801.58078384</v>
      </c>
      <c r="M9870" s="170">
        <f t="shared" si="309"/>
        <v>615475462.59006715</v>
      </c>
      <c r="N9870" s="171">
        <f>'Projections+Sensitivity'!$B$72</f>
        <v>418000000</v>
      </c>
      <c r="O9870" s="171">
        <f>'Projections+Sensitivity'!$B$73</f>
        <v>634000000</v>
      </c>
      <c r="P9870" s="170">
        <f t="shared" si="308"/>
        <v>399475462.59006715</v>
      </c>
      <c r="Q9870" s="170">
        <f>P9870/'Projections+Sensitivity'!$B$75</f>
        <v>2.9590775006671639</v>
      </c>
    </row>
    <row r="9871" spans="1:17">
      <c r="A9871" s="222">
        <v>-68563169.427959904</v>
      </c>
      <c r="B9871" s="223">
        <v>1129102561.54985</v>
      </c>
      <c r="C9871" s="223">
        <v>37697255.851633303</v>
      </c>
      <c r="D9871" s="222">
        <v>438181679.69327497</v>
      </c>
      <c r="E9871" s="222">
        <v>-63605336.124602303</v>
      </c>
      <c r="F9871" s="224">
        <f>E9871*(1+'Projections+Sensitivity'!$B$64)/('Projections+Sensitivity'!$B$63-'Projections+Sensitivity'!$B$64)</f>
        <v>-559605758.79067826</v>
      </c>
      <c r="G9871" s="170">
        <f>A9871/'Projections+Sensitivity'!B$67</f>
        <v>-60799373.163831517</v>
      </c>
      <c r="H9871" s="170">
        <f>B9871/'Projections+Sensitivity'!C$67</f>
        <v>887870907.13464117</v>
      </c>
      <c r="I9871" s="170">
        <f>C9871/'Projections+Sensitivity'!D$67</f>
        <v>26286598.190834176</v>
      </c>
      <c r="J9871" s="170">
        <f>D9871/'Projections+Sensitivity'!E$67</f>
        <v>270948706.38887602</v>
      </c>
      <c r="K9871" s="170">
        <f>E9871/'Projections+Sensitivity'!F$67</f>
        <v>-34876639.680816233</v>
      </c>
      <c r="L9871" s="170">
        <f>F9871/'Projections+Sensitivity'!F$67</f>
        <v>-306847972.22702008</v>
      </c>
      <c r="M9871" s="170">
        <f t="shared" si="309"/>
        <v>782582226.64268374</v>
      </c>
      <c r="N9871" s="171">
        <f>'Projections+Sensitivity'!$B$72</f>
        <v>418000000</v>
      </c>
      <c r="O9871" s="171">
        <f>'Projections+Sensitivity'!$B$73</f>
        <v>634000000</v>
      </c>
      <c r="P9871" s="170">
        <f t="shared" si="308"/>
        <v>566582226.64268374</v>
      </c>
      <c r="Q9871" s="170">
        <f>P9871/'Projections+Sensitivity'!$B$75</f>
        <v>4.1969053825383984</v>
      </c>
    </row>
    <row r="9872" spans="1:17">
      <c r="A9872" s="222">
        <v>-152196948.23028499</v>
      </c>
      <c r="B9872" s="223">
        <v>1235173179.59655</v>
      </c>
      <c r="C9872" s="223">
        <v>137163765.16353199</v>
      </c>
      <c r="D9872" s="222">
        <v>660743556.21118104</v>
      </c>
      <c r="E9872" s="222">
        <v>402757145.377505</v>
      </c>
      <c r="F9872" s="224">
        <f>E9872*(1+'Projections+Sensitivity'!$B$64)/('Projections+Sensitivity'!$B$63-'Projections+Sensitivity'!$B$64)</f>
        <v>3543495431.0408568</v>
      </c>
      <c r="G9872" s="170">
        <f>A9872/'Projections+Sensitivity'!B$67</f>
        <v>-134962825.18812346</v>
      </c>
      <c r="H9872" s="170">
        <f>B9872/'Projections+Sensitivity'!C$67</f>
        <v>971279641.71069646</v>
      </c>
      <c r="I9872" s="170">
        <f>C9872/'Projections+Sensitivity'!D$67</f>
        <v>95645391.149591759</v>
      </c>
      <c r="J9872" s="170">
        <f>D9872/'Projections+Sensitivity'!E$67</f>
        <v>408569367.70045602</v>
      </c>
      <c r="K9872" s="170">
        <f>E9872/'Projections+Sensitivity'!F$67</f>
        <v>220843355.19723961</v>
      </c>
      <c r="L9872" s="170">
        <f>F9872/'Projections+Sensitivity'!F$67</f>
        <v>1943000711.715888</v>
      </c>
      <c r="M9872" s="170">
        <f t="shared" si="309"/>
        <v>3504375642.2857485</v>
      </c>
      <c r="N9872" s="171">
        <f>'Projections+Sensitivity'!$B$72</f>
        <v>418000000</v>
      </c>
      <c r="O9872" s="171">
        <f>'Projections+Sensitivity'!$B$73</f>
        <v>634000000</v>
      </c>
      <c r="P9872" s="170">
        <f t="shared" si="308"/>
        <v>3288375642.2857485</v>
      </c>
      <c r="Q9872" s="170">
        <f>P9872/'Projections+Sensitivity'!$B$75</f>
        <v>24.358338091005546</v>
      </c>
    </row>
    <row r="9873" spans="1:17">
      <c r="A9873" s="222">
        <v>139946741.29807401</v>
      </c>
      <c r="B9873" s="223">
        <v>259717913.44896501</v>
      </c>
      <c r="C9873" s="223">
        <v>514969033.45354402</v>
      </c>
      <c r="D9873" s="222">
        <v>691888740.35410297</v>
      </c>
      <c r="E9873" s="222">
        <v>1047702343.23098</v>
      </c>
      <c r="F9873" s="224">
        <f>E9873*(1+'Projections+Sensitivity'!$B$64)/('Projections+Sensitivity'!$B$63-'Projections+Sensitivity'!$B$64)</f>
        <v>9217784237.8190899</v>
      </c>
      <c r="G9873" s="170">
        <f>A9873/'Projections+Sensitivity'!B$67</f>
        <v>124099778.61633062</v>
      </c>
      <c r="H9873" s="170">
        <f>B9873/'Projections+Sensitivity'!C$67</f>
        <v>204229436.07224113</v>
      </c>
      <c r="I9873" s="170">
        <f>C9873/'Projections+Sensitivity'!D$67</f>
        <v>359092028.24717146</v>
      </c>
      <c r="J9873" s="170">
        <f>D9873/'Projections+Sensitivity'!E$67</f>
        <v>427827925.83934289</v>
      </c>
      <c r="K9873" s="170">
        <f>E9873/'Projections+Sensitivity'!F$67</f>
        <v>574485402.38874829</v>
      </c>
      <c r="L9873" s="170">
        <f>F9873/'Projections+Sensitivity'!F$67</f>
        <v>5054376866.8738213</v>
      </c>
      <c r="M9873" s="170">
        <f t="shared" si="309"/>
        <v>6744111438.0376558</v>
      </c>
      <c r="N9873" s="171">
        <f>'Projections+Sensitivity'!$B$72</f>
        <v>418000000</v>
      </c>
      <c r="O9873" s="171">
        <f>'Projections+Sensitivity'!$B$73</f>
        <v>634000000</v>
      </c>
      <c r="P9873" s="170">
        <f t="shared" si="308"/>
        <v>6528111438.0376558</v>
      </c>
      <c r="Q9873" s="170">
        <f>P9873/'Projections+Sensitivity'!$B$75</f>
        <v>48.356381022501154</v>
      </c>
    </row>
    <row r="9874" spans="1:17">
      <c r="A9874" s="222">
        <v>86342982.897019804</v>
      </c>
      <c r="B9874" s="223">
        <v>801524014.63040495</v>
      </c>
      <c r="C9874" s="223">
        <v>163482609.22886199</v>
      </c>
      <c r="D9874" s="222">
        <v>708286818.53834295</v>
      </c>
      <c r="E9874" s="222">
        <v>280441150.51377302</v>
      </c>
      <c r="F9874" s="224">
        <f>E9874*(1+'Projections+Sensitivity'!$B$64)/('Projections+Sensitivity'!$B$63-'Projections+Sensitivity'!$B$64)</f>
        <v>2467347747.7102485</v>
      </c>
      <c r="G9874" s="170">
        <f>A9874/'Projections+Sensitivity'!B$67</f>
        <v>76565877.584612578</v>
      </c>
      <c r="H9874" s="170">
        <f>B9874/'Projections+Sensitivity'!C$67</f>
        <v>630279195.34896708</v>
      </c>
      <c r="I9874" s="170">
        <f>C9874/'Projections+Sensitivity'!D$67</f>
        <v>113997731.74211198</v>
      </c>
      <c r="J9874" s="170">
        <f>D9874/'Projections+Sensitivity'!E$67</f>
        <v>437967642.48471606</v>
      </c>
      <c r="K9874" s="170">
        <f>E9874/'Projections+Sensitivity'!F$67</f>
        <v>153773968.5705272</v>
      </c>
      <c r="L9874" s="170">
        <f>F9874/'Projections+Sensitivity'!F$67</f>
        <v>1352917909.2079179</v>
      </c>
      <c r="M9874" s="170">
        <f t="shared" si="309"/>
        <v>2765502324.9388523</v>
      </c>
      <c r="N9874" s="171">
        <f>'Projections+Sensitivity'!$B$72</f>
        <v>418000000</v>
      </c>
      <c r="O9874" s="171">
        <f>'Projections+Sensitivity'!$B$73</f>
        <v>634000000</v>
      </c>
      <c r="P9874" s="170">
        <f t="shared" si="308"/>
        <v>2549502324.9388523</v>
      </c>
      <c r="Q9874" s="170">
        <f>P9874/'Projections+Sensitivity'!$B$75</f>
        <v>18.885202406954463</v>
      </c>
    </row>
    <row r="9875" spans="1:17">
      <c r="A9875" s="222">
        <v>-103282144.13982899</v>
      </c>
      <c r="B9875" s="223">
        <v>112353168.64453501</v>
      </c>
      <c r="C9875" s="223">
        <v>689091060.14447701</v>
      </c>
      <c r="D9875" s="222">
        <v>813397794.85969603</v>
      </c>
      <c r="E9875" s="222">
        <v>579650068.78864706</v>
      </c>
      <c r="F9875" s="224">
        <f>E9875*(1+'Projections+Sensitivity'!$B$64)/('Projections+Sensitivity'!$B$63-'Projections+Sensitivity'!$B$64)</f>
        <v>5099816089.9911118</v>
      </c>
      <c r="G9875" s="170">
        <f>A9875/'Projections+Sensitivity'!B$67</f>
        <v>-91586921.595216334</v>
      </c>
      <c r="H9875" s="170">
        <f>B9875/'Projections+Sensitivity'!C$67</f>
        <v>88349024.403015152</v>
      </c>
      <c r="I9875" s="170">
        <f>C9875/'Projections+Sensitivity'!D$67</f>
        <v>480508710.93124932</v>
      </c>
      <c r="J9875" s="170">
        <f>D9875/'Projections+Sensitivity'!E$67</f>
        <v>502962790.3454802</v>
      </c>
      <c r="K9875" s="170">
        <f>E9875/'Projections+Sensitivity'!F$67</f>
        <v>317838845.32106763</v>
      </c>
      <c r="L9875" s="170">
        <f>F9875/'Projections+Sensitivity'!F$67</f>
        <v>2796376201.2139072</v>
      </c>
      <c r="M9875" s="170">
        <f t="shared" si="309"/>
        <v>4094448650.619503</v>
      </c>
      <c r="N9875" s="171">
        <f>'Projections+Sensitivity'!$B$72</f>
        <v>418000000</v>
      </c>
      <c r="O9875" s="171">
        <f>'Projections+Sensitivity'!$B$73</f>
        <v>634000000</v>
      </c>
      <c r="P9875" s="170">
        <f t="shared" si="308"/>
        <v>3878448650.619503</v>
      </c>
      <c r="Q9875" s="170">
        <f>P9875/'Projections+Sensitivity'!$B$75</f>
        <v>28.729249263848171</v>
      </c>
    </row>
    <row r="9876" spans="1:17">
      <c r="A9876" s="222">
        <v>273321962.12181997</v>
      </c>
      <c r="B9876" s="223">
        <v>221058689.888953</v>
      </c>
      <c r="C9876" s="223">
        <v>818738124.77537894</v>
      </c>
      <c r="D9876" s="222">
        <v>708588491.59796798</v>
      </c>
      <c r="E9876" s="222">
        <v>-369960490.28041899</v>
      </c>
      <c r="F9876" s="224">
        <f>E9876*(1+'Projections+Sensitivity'!$B$64)/('Projections+Sensitivity'!$B$63-'Projections+Sensitivity'!$B$64)</f>
        <v>-3254947359.7682328</v>
      </c>
      <c r="G9876" s="170">
        <f>A9876/'Projections+Sensitivity'!B$67</f>
        <v>242372167.26650405</v>
      </c>
      <c r="H9876" s="170">
        <f>B9876/'Projections+Sensitivity'!C$67</f>
        <v>173829717.69392678</v>
      </c>
      <c r="I9876" s="170">
        <f>C9876/'Projections+Sensitivity'!D$67</f>
        <v>570912646.64441001</v>
      </c>
      <c r="J9876" s="170">
        <f>D9876/'Projections+Sensitivity'!E$67</f>
        <v>438154181.37724799</v>
      </c>
      <c r="K9876" s="170">
        <f>E9876/'Projections+Sensitivity'!F$67</f>
        <v>-202860003.60679591</v>
      </c>
      <c r="L9876" s="170">
        <f>F9876/'Projections+Sensitivity'!F$67</f>
        <v>-1784781484.752677</v>
      </c>
      <c r="M9876" s="170">
        <f t="shared" si="309"/>
        <v>-562372775.37738419</v>
      </c>
      <c r="N9876" s="171">
        <f>'Projections+Sensitivity'!$B$72</f>
        <v>418000000</v>
      </c>
      <c r="O9876" s="171">
        <f>'Projections+Sensitivity'!$B$73</f>
        <v>634000000</v>
      </c>
      <c r="P9876" s="170">
        <f t="shared" si="308"/>
        <v>-778372775.37738419</v>
      </c>
      <c r="Q9876" s="170">
        <f>P9876/'Projections+Sensitivity'!$B$75</f>
        <v>-5.7657242620546976</v>
      </c>
    </row>
    <row r="9877" spans="1:17">
      <c r="A9877" s="222">
        <v>480367798.46299398</v>
      </c>
      <c r="B9877" s="223">
        <v>518228488.92780501</v>
      </c>
      <c r="C9877" s="223">
        <v>616430465.02181494</v>
      </c>
      <c r="D9877" s="222">
        <v>647902671.41257203</v>
      </c>
      <c r="E9877" s="222">
        <v>781736522.98313701</v>
      </c>
      <c r="F9877" s="224">
        <f>E9877*(1+'Projections+Sensitivity'!$B$64)/('Projections+Sensitivity'!$B$63-'Projections+Sensitivity'!$B$64)</f>
        <v>6877791813.9034157</v>
      </c>
      <c r="G9877" s="170">
        <f>A9877/'Projections+Sensitivity'!B$67</f>
        <v>425973030.1022172</v>
      </c>
      <c r="H9877" s="170">
        <f>B9877/'Projections+Sensitivity'!C$67</f>
        <v>407509480.747051</v>
      </c>
      <c r="I9877" s="170">
        <f>C9877/'Projections+Sensitivity'!D$67</f>
        <v>429841896.4603613</v>
      </c>
      <c r="J9877" s="170">
        <f>D9877/'Projections+Sensitivity'!E$67</f>
        <v>400629233.99265897</v>
      </c>
      <c r="K9877" s="170">
        <f>E9877/'Projections+Sensitivity'!F$67</f>
        <v>428648674.75908583</v>
      </c>
      <c r="L9877" s="170">
        <f>F9877/'Projections+Sensitivity'!F$67</f>
        <v>3771291553.6404886</v>
      </c>
      <c r="M9877" s="170">
        <f t="shared" si="309"/>
        <v>5863893869.7018633</v>
      </c>
      <c r="N9877" s="171">
        <f>'Projections+Sensitivity'!$B$72</f>
        <v>418000000</v>
      </c>
      <c r="O9877" s="171">
        <f>'Projections+Sensitivity'!$B$73</f>
        <v>634000000</v>
      </c>
      <c r="P9877" s="170">
        <f t="shared" si="308"/>
        <v>5647893869.7018633</v>
      </c>
      <c r="Q9877" s="170">
        <f>P9877/'Projections+Sensitivity'!$B$75</f>
        <v>41.836250886680467</v>
      </c>
    </row>
    <row r="9878" spans="1:17">
      <c r="A9878" s="222">
        <v>39613263.163235597</v>
      </c>
      <c r="B9878" s="223">
        <v>532822602.30178899</v>
      </c>
      <c r="C9878" s="223">
        <v>369769420.48908502</v>
      </c>
      <c r="D9878" s="222">
        <v>499371932.28935099</v>
      </c>
      <c r="E9878" s="222">
        <v>709236053.09278703</v>
      </c>
      <c r="F9878" s="224">
        <f>E9878*(1+'Projections+Sensitivity'!$B$64)/('Projections+Sensitivity'!$B$63-'Projections+Sensitivity'!$B$64)</f>
        <v>6239925827.5309753</v>
      </c>
      <c r="G9878" s="170">
        <f>A9878/'Projections+Sensitivity'!B$67</f>
        <v>35127628.862449534</v>
      </c>
      <c r="H9878" s="170">
        <f>B9878/'Projections+Sensitivity'!C$67</f>
        <v>418985576.11822677</v>
      </c>
      <c r="I9878" s="170">
        <f>C9878/'Projections+Sensitivity'!D$67</f>
        <v>257843176.11630738</v>
      </c>
      <c r="J9878" s="170">
        <f>D9878/'Projections+Sensitivity'!E$67</f>
        <v>308785568.47795486</v>
      </c>
      <c r="K9878" s="170">
        <f>E9878/'Projections+Sensitivity'!F$67</f>
        <v>388894576.76796526</v>
      </c>
      <c r="L9878" s="170">
        <f>F9878/'Projections+Sensitivity'!F$67</f>
        <v>3421531242.2134867</v>
      </c>
      <c r="M9878" s="170">
        <f t="shared" si="309"/>
        <v>4831167768.5563908</v>
      </c>
      <c r="N9878" s="171">
        <f>'Projections+Sensitivity'!$B$72</f>
        <v>418000000</v>
      </c>
      <c r="O9878" s="171">
        <f>'Projections+Sensitivity'!$B$73</f>
        <v>634000000</v>
      </c>
      <c r="P9878" s="170">
        <f t="shared" si="308"/>
        <v>4615167768.5563908</v>
      </c>
      <c r="Q9878" s="170">
        <f>P9878/'Projections+Sensitivity'!$B$75</f>
        <v>34.186427915232521</v>
      </c>
    </row>
    <row r="9879" spans="1:17">
      <c r="A9879" s="222">
        <v>407890564.75704902</v>
      </c>
      <c r="B9879" s="223">
        <v>502045764.80704898</v>
      </c>
      <c r="C9879" s="223">
        <v>959550750.11493802</v>
      </c>
      <c r="D9879" s="222">
        <v>912465695.21183395</v>
      </c>
      <c r="E9879" s="222">
        <v>729761587.00483</v>
      </c>
      <c r="F9879" s="224">
        <f>E9879*(1+'Projections+Sensitivity'!$B$64)/('Projections+Sensitivity'!$B$63-'Projections+Sensitivity'!$B$64)</f>
        <v>6420511414.8303061</v>
      </c>
      <c r="G9879" s="170">
        <f>A9879/'Projections+Sensitivity'!B$67</f>
        <v>361702804.34201503</v>
      </c>
      <c r="H9879" s="170">
        <f>B9879/'Projections+Sensitivity'!C$67</f>
        <v>394784179.756428</v>
      </c>
      <c r="I9879" s="170">
        <f>C9879/'Projections+Sensitivity'!D$67</f>
        <v>669102417.1960268</v>
      </c>
      <c r="J9879" s="170">
        <f>D9879/'Projections+Sensitivity'!E$67</f>
        <v>564221215.0789454</v>
      </c>
      <c r="K9879" s="170">
        <f>E9879/'Projections+Sensitivity'!F$67</f>
        <v>400149318.80885834</v>
      </c>
      <c r="L9879" s="170">
        <f>F9879/'Projections+Sensitivity'!F$67</f>
        <v>3520551526.4149442</v>
      </c>
      <c r="M9879" s="170">
        <f t="shared" si="309"/>
        <v>5910511461.5972176</v>
      </c>
      <c r="N9879" s="171">
        <f>'Projections+Sensitivity'!$B$72</f>
        <v>418000000</v>
      </c>
      <c r="O9879" s="171">
        <f>'Projections+Sensitivity'!$B$73</f>
        <v>634000000</v>
      </c>
      <c r="P9879" s="170">
        <f t="shared" si="308"/>
        <v>5694511461.5972176</v>
      </c>
      <c r="Q9879" s="170">
        <f>P9879/'Projections+Sensitivity'!$B$75</f>
        <v>42.181566382201609</v>
      </c>
    </row>
    <row r="9880" spans="1:17">
      <c r="A9880" s="222">
        <v>585205659.59978902</v>
      </c>
      <c r="B9880" s="223">
        <v>591611590.47865605</v>
      </c>
      <c r="C9880" s="223">
        <v>-169247742.44573301</v>
      </c>
      <c r="D9880" s="222">
        <v>526773327.38266498</v>
      </c>
      <c r="E9880" s="222">
        <v>1049663522.4024301</v>
      </c>
      <c r="F9880" s="224">
        <f>E9880*(1+'Projections+Sensitivity'!$B$64)/('Projections+Sensitivity'!$B$63-'Projections+Sensitivity'!$B$64)</f>
        <v>9235038877.527523</v>
      </c>
      <c r="G9880" s="170">
        <f>A9880/'Projections+Sensitivity'!B$67</f>
        <v>518939506.04162467</v>
      </c>
      <c r="H9880" s="170">
        <f>B9880/'Projections+Sensitivity'!C$67</f>
        <v>465214354.65405351</v>
      </c>
      <c r="I9880" s="170">
        <f>C9880/'Projections+Sensitivity'!D$67</f>
        <v>-118017805.27173346</v>
      </c>
      <c r="J9880" s="170">
        <f>D9880/'Projections+Sensitivity'!E$67</f>
        <v>325729162.64871287</v>
      </c>
      <c r="K9880" s="170">
        <f>E9880/'Projections+Sensitivity'!F$67</f>
        <v>575560773.47362387</v>
      </c>
      <c r="L9880" s="170">
        <f>F9880/'Projections+Sensitivity'!F$67</f>
        <v>5063838083.3157005</v>
      </c>
      <c r="M9880" s="170">
        <f t="shared" si="309"/>
        <v>6831264074.8619823</v>
      </c>
      <c r="N9880" s="171">
        <f>'Projections+Sensitivity'!$B$72</f>
        <v>418000000</v>
      </c>
      <c r="O9880" s="171">
        <f>'Projections+Sensitivity'!$B$73</f>
        <v>634000000</v>
      </c>
      <c r="P9880" s="170">
        <f t="shared" si="308"/>
        <v>6615264074.8619823</v>
      </c>
      <c r="Q9880" s="170">
        <f>P9880/'Projections+Sensitivity'!$B$75</f>
        <v>49.001956110088756</v>
      </c>
    </row>
    <row r="9881" spans="1:17">
      <c r="A9881" s="222">
        <v>277654510.63602799</v>
      </c>
      <c r="B9881" s="223">
        <v>435447074.15616399</v>
      </c>
      <c r="C9881" s="223">
        <v>676479362.505072</v>
      </c>
      <c r="D9881" s="222">
        <v>940655677.81636298</v>
      </c>
      <c r="E9881" s="222">
        <v>675396535.21768796</v>
      </c>
      <c r="F9881" s="224">
        <f>E9881*(1+'Projections+Sensitivity'!$B$64)/('Projections+Sensitivity'!$B$63-'Projections+Sensitivity'!$B$64)</f>
        <v>5942202550.972724</v>
      </c>
      <c r="G9881" s="170">
        <f>A9881/'Projections+Sensitivity'!B$67</f>
        <v>246214116.7572217</v>
      </c>
      <c r="H9881" s="170">
        <f>B9881/'Projections+Sensitivity'!C$67</f>
        <v>342414234.01738453</v>
      </c>
      <c r="I9881" s="170">
        <f>C9881/'Projections+Sensitivity'!D$67</f>
        <v>471714473.23776567</v>
      </c>
      <c r="J9881" s="170">
        <f>D9881/'Projections+Sensitivity'!E$67</f>
        <v>581652430.65411198</v>
      </c>
      <c r="K9881" s="170">
        <f>E9881/'Projections+Sensitivity'!F$67</f>
        <v>370339393.44827724</v>
      </c>
      <c r="L9881" s="170">
        <f>F9881/'Projections+Sensitivity'!F$67</f>
        <v>3258280985.6505346</v>
      </c>
      <c r="M9881" s="170">
        <f t="shared" si="309"/>
        <v>5270615633.765296</v>
      </c>
      <c r="N9881" s="171">
        <f>'Projections+Sensitivity'!$B$72</f>
        <v>418000000</v>
      </c>
      <c r="O9881" s="171">
        <f>'Projections+Sensitivity'!$B$73</f>
        <v>634000000</v>
      </c>
      <c r="P9881" s="170">
        <f t="shared" si="308"/>
        <v>5054615633.765296</v>
      </c>
      <c r="Q9881" s="170">
        <f>P9881/'Projections+Sensitivity'!$B$75</f>
        <v>37.441597287150337</v>
      </c>
    </row>
    <row r="9882" spans="1:17">
      <c r="A9882" s="222">
        <v>474533266.33511603</v>
      </c>
      <c r="B9882" s="223">
        <v>355403701.272636</v>
      </c>
      <c r="C9882" s="223">
        <v>603986908.52857494</v>
      </c>
      <c r="D9882" s="222">
        <v>697544538.78468895</v>
      </c>
      <c r="E9882" s="222">
        <v>919034188.63781798</v>
      </c>
      <c r="F9882" s="224">
        <f>E9882*(1+'Projections+Sensitivity'!$B$64)/('Projections+Sensitivity'!$B$63-'Projections+Sensitivity'!$B$64)</f>
        <v>8085749652.8237581</v>
      </c>
      <c r="G9882" s="170">
        <f>A9882/'Projections+Sensitivity'!B$67</f>
        <v>420799175.11507368</v>
      </c>
      <c r="H9882" s="170">
        <f>B9882/'Projections+Sensitivity'!C$67</f>
        <v>279472049.21296483</v>
      </c>
      <c r="I9882" s="170">
        <f>C9882/'Projections+Sensitivity'!D$67</f>
        <v>421164904.93370688</v>
      </c>
      <c r="J9882" s="170">
        <f>D9882/'Projections+Sensitivity'!E$67</f>
        <v>431325176.72723073</v>
      </c>
      <c r="K9882" s="170">
        <f>E9882/'Projections+Sensitivity'!F$67</f>
        <v>503932943.43545747</v>
      </c>
      <c r="L9882" s="170">
        <f>F9882/'Projections+Sensitivity'!F$67</f>
        <v>4433649664.8390665</v>
      </c>
      <c r="M9882" s="170">
        <f t="shared" si="309"/>
        <v>6490343914.2635002</v>
      </c>
      <c r="N9882" s="171">
        <f>'Projections+Sensitivity'!$B$72</f>
        <v>418000000</v>
      </c>
      <c r="O9882" s="171">
        <f>'Projections+Sensitivity'!$B$73</f>
        <v>634000000</v>
      </c>
      <c r="P9882" s="170">
        <f t="shared" si="308"/>
        <v>6274343914.2635002</v>
      </c>
      <c r="Q9882" s="170">
        <f>P9882/'Projections+Sensitivity'!$B$75</f>
        <v>46.476621587137039</v>
      </c>
    </row>
    <row r="9883" spans="1:17">
      <c r="A9883" s="222">
        <v>216828723.34103301</v>
      </c>
      <c r="B9883" s="223">
        <v>-296525137.50743198</v>
      </c>
      <c r="C9883" s="223">
        <v>543682632.33795905</v>
      </c>
      <c r="D9883" s="222">
        <v>617725873.18438196</v>
      </c>
      <c r="E9883" s="222">
        <v>636846142.04504597</v>
      </c>
      <c r="F9883" s="224">
        <f>E9883*(1+'Projections+Sensitivity'!$B$64)/('Projections+Sensitivity'!$B$63-'Projections+Sensitivity'!$B$64)</f>
        <v>5603032548.3051186</v>
      </c>
      <c r="G9883" s="170">
        <f>A9883/'Projections+Sensitivity'!B$67</f>
        <v>192275978.09491917</v>
      </c>
      <c r="H9883" s="170">
        <f>B9883/'Projections+Sensitivity'!C$67</f>
        <v>-233172832.82535905</v>
      </c>
      <c r="I9883" s="170">
        <f>C9883/'Projections+Sensitivity'!D$67</f>
        <v>379114250.53990364</v>
      </c>
      <c r="J9883" s="170">
        <f>D9883/'Projections+Sensitivity'!E$67</f>
        <v>381969475.21723586</v>
      </c>
      <c r="K9883" s="170">
        <f>E9883/'Projections+Sensitivity'!F$67</f>
        <v>349201101.37790513</v>
      </c>
      <c r="L9883" s="170">
        <f>F9883/'Projections+Sensitivity'!F$67</f>
        <v>3072304294.1602731</v>
      </c>
      <c r="M9883" s="170">
        <f t="shared" si="309"/>
        <v>4141692266.5648775</v>
      </c>
      <c r="N9883" s="171">
        <f>'Projections+Sensitivity'!$B$72</f>
        <v>418000000</v>
      </c>
      <c r="O9883" s="171">
        <f>'Projections+Sensitivity'!$B$73</f>
        <v>634000000</v>
      </c>
      <c r="P9883" s="170">
        <f t="shared" si="308"/>
        <v>3925692266.5648775</v>
      </c>
      <c r="Q9883" s="170">
        <f>P9883/'Projections+Sensitivity'!$B$75</f>
        <v>29.07920197455465</v>
      </c>
    </row>
    <row r="9884" spans="1:17">
      <c r="A9884" s="222">
        <v>248264847.648891</v>
      </c>
      <c r="B9884" s="223">
        <v>614143840.64058602</v>
      </c>
      <c r="C9884" s="223">
        <v>-67910832.922912896</v>
      </c>
      <c r="D9884" s="222">
        <v>686739761.07724702</v>
      </c>
      <c r="E9884" s="222">
        <v>437813177.02234501</v>
      </c>
      <c r="F9884" s="224">
        <f>E9884*(1+'Projections+Sensitivity'!$B$64)/('Projections+Sensitivity'!$B$63-'Projections+Sensitivity'!$B$64)</f>
        <v>3851921710.7223306</v>
      </c>
      <c r="G9884" s="170">
        <f>A9884/'Projections+Sensitivity'!B$67</f>
        <v>220152411.8794786</v>
      </c>
      <c r="H9884" s="170">
        <f>B9884/'Projections+Sensitivity'!C$67</f>
        <v>482932611.6772213</v>
      </c>
      <c r="I9884" s="170">
        <f>C9884/'Projections+Sensitivity'!D$67</f>
        <v>-47354767.277367733</v>
      </c>
      <c r="J9884" s="170">
        <f>D9884/'Projections+Sensitivity'!E$67</f>
        <v>424644065.49341553</v>
      </c>
      <c r="K9884" s="170">
        <f>E9884/'Projections+Sensitivity'!F$67</f>
        <v>240065588.09168172</v>
      </c>
      <c r="L9884" s="170">
        <f>F9884/'Projections+Sensitivity'!F$67</f>
        <v>2112119733.4827535</v>
      </c>
      <c r="M9884" s="170">
        <f t="shared" si="309"/>
        <v>3432559643.3471832</v>
      </c>
      <c r="N9884" s="171">
        <f>'Projections+Sensitivity'!$B$72</f>
        <v>418000000</v>
      </c>
      <c r="O9884" s="171">
        <f>'Projections+Sensitivity'!$B$73</f>
        <v>634000000</v>
      </c>
      <c r="P9884" s="170">
        <f t="shared" si="308"/>
        <v>3216559643.3471832</v>
      </c>
      <c r="Q9884" s="170">
        <f>P9884/'Projections+Sensitivity'!$B$75</f>
        <v>23.826367728497654</v>
      </c>
    </row>
    <row r="9885" spans="1:17">
      <c r="A9885" s="222">
        <v>916441539.90299296</v>
      </c>
      <c r="B9885" s="223">
        <v>316573131.14796299</v>
      </c>
      <c r="C9885" s="223">
        <v>480134237.07717401</v>
      </c>
      <c r="D9885" s="222">
        <v>641397219.61363304</v>
      </c>
      <c r="E9885" s="222">
        <v>616078666.03367198</v>
      </c>
      <c r="F9885" s="224">
        <f>E9885*(1+'Projections+Sensitivity'!$B$64)/('Projections+Sensitivity'!$B$63-'Projections+Sensitivity'!$B$64)</f>
        <v>5420318331.5490656</v>
      </c>
      <c r="G9885" s="170">
        <f>A9885/'Projections+Sensitivity'!B$67</f>
        <v>812667670.299914</v>
      </c>
      <c r="H9885" s="170">
        <f>B9885/'Projections+Sensitivity'!C$67</f>
        <v>248937592.29540643</v>
      </c>
      <c r="I9885" s="170">
        <f>C9885/'Projections+Sensitivity'!D$67</f>
        <v>334801445.95627266</v>
      </c>
      <c r="J9885" s="170">
        <f>D9885/'Projections+Sensitivity'!E$67</f>
        <v>396606601.75793946</v>
      </c>
      <c r="K9885" s="170">
        <f>E9885/'Projections+Sensitivity'!F$67</f>
        <v>337813695.50821853</v>
      </c>
      <c r="L9885" s="170">
        <f>F9885/'Projections+Sensitivity'!F$67</f>
        <v>2972116821.0545602</v>
      </c>
      <c r="M9885" s="170">
        <f t="shared" si="309"/>
        <v>5102943826.8723116</v>
      </c>
      <c r="N9885" s="171">
        <f>'Projections+Sensitivity'!$B$72</f>
        <v>418000000</v>
      </c>
      <c r="O9885" s="171">
        <f>'Projections+Sensitivity'!$B$73</f>
        <v>634000000</v>
      </c>
      <c r="P9885" s="170">
        <f t="shared" si="308"/>
        <v>4886943826.8723116</v>
      </c>
      <c r="Q9885" s="170">
        <f>P9885/'Projections+Sensitivity'!$B$75</f>
        <v>36.199583902757865</v>
      </c>
    </row>
    <row r="9886" spans="1:17">
      <c r="A9886" s="222">
        <v>656170865.22260201</v>
      </c>
      <c r="B9886" s="223">
        <v>448904687.17487699</v>
      </c>
      <c r="C9886" s="223">
        <v>543760896.60818899</v>
      </c>
      <c r="D9886" s="222">
        <v>182784035.99854201</v>
      </c>
      <c r="E9886" s="222">
        <v>581718037.80594003</v>
      </c>
      <c r="F9886" s="224">
        <f>E9886*(1+'Projections+Sensitivity'!$B$64)/('Projections+Sensitivity'!$B$63-'Projections+Sensitivity'!$B$64)</f>
        <v>5118010276.8563585</v>
      </c>
      <c r="G9886" s="170">
        <f>A9886/'Projections+Sensitivity'!B$67</f>
        <v>581868919.22814429</v>
      </c>
      <c r="H9886" s="170">
        <f>B9886/'Projections+Sensitivity'!C$67</f>
        <v>352996641.21907449</v>
      </c>
      <c r="I9886" s="170">
        <f>C9886/'Projections+Sensitivity'!D$67</f>
        <v>379168824.84187222</v>
      </c>
      <c r="J9886" s="170">
        <f>D9886/'Projections+Sensitivity'!E$67</f>
        <v>113024118.52775322</v>
      </c>
      <c r="K9886" s="170">
        <f>E9886/'Projections+Sensitivity'!F$67</f>
        <v>318972772.35740823</v>
      </c>
      <c r="L9886" s="170">
        <f>F9886/'Projections+Sensitivity'!F$67</f>
        <v>2806352598.451107</v>
      </c>
      <c r="M9886" s="170">
        <f t="shared" si="309"/>
        <v>4552383874.6253595</v>
      </c>
      <c r="N9886" s="171">
        <f>'Projections+Sensitivity'!$B$72</f>
        <v>418000000</v>
      </c>
      <c r="O9886" s="171">
        <f>'Projections+Sensitivity'!$B$73</f>
        <v>634000000</v>
      </c>
      <c r="P9886" s="170">
        <f t="shared" si="308"/>
        <v>4336383874.6253595</v>
      </c>
      <c r="Q9886" s="170">
        <f>P9886/'Projections+Sensitivity'!$B$75</f>
        <v>32.121362034261921</v>
      </c>
    </row>
    <row r="9887" spans="1:17">
      <c r="A9887" s="222">
        <v>267891937.776618</v>
      </c>
      <c r="B9887" s="223">
        <v>444976193.86152101</v>
      </c>
      <c r="C9887" s="223">
        <v>642498639.96177804</v>
      </c>
      <c r="D9887" s="222">
        <v>818619373.54305696</v>
      </c>
      <c r="E9887" s="222">
        <v>749396584.91272604</v>
      </c>
      <c r="F9887" s="224">
        <f>E9887*(1+'Projections+Sensitivity'!$B$64)/('Projections+Sensitivity'!$B$63-'Projections+Sensitivity'!$B$64)</f>
        <v>6593261982.1974277</v>
      </c>
      <c r="G9887" s="170">
        <f>A9887/'Projections+Sensitivity'!B$67</f>
        <v>237557015.35320887</v>
      </c>
      <c r="H9887" s="170">
        <f>B9887/'Projections+Sensitivity'!C$67</f>
        <v>349907466.64753336</v>
      </c>
      <c r="I9887" s="170">
        <f>C9887/'Projections+Sensitivity'!D$67</f>
        <v>448019443.46569574</v>
      </c>
      <c r="J9887" s="170">
        <f>D9887/'Projections+Sensitivity'!E$67</f>
        <v>506191542.37946463</v>
      </c>
      <c r="K9887" s="170">
        <f>E9887/'Projections+Sensitivity'!F$67</f>
        <v>410915754.28253853</v>
      </c>
      <c r="L9887" s="170">
        <f>F9887/'Projections+Sensitivity'!F$67</f>
        <v>3615275643.2864723</v>
      </c>
      <c r="M9887" s="170">
        <f t="shared" si="309"/>
        <v>5567866865.4149132</v>
      </c>
      <c r="N9887" s="171">
        <f>'Projections+Sensitivity'!$B$72</f>
        <v>418000000</v>
      </c>
      <c r="O9887" s="171">
        <f>'Projections+Sensitivity'!$B$73</f>
        <v>634000000</v>
      </c>
      <c r="P9887" s="170">
        <f t="shared" si="308"/>
        <v>5351866865.4149132</v>
      </c>
      <c r="Q9887" s="170">
        <f>P9887/'Projections+Sensitivity'!$B$75</f>
        <v>39.643458262332693</v>
      </c>
    </row>
    <row r="9888" spans="1:17">
      <c r="A9888" s="222">
        <v>528616406.67214602</v>
      </c>
      <c r="B9888" s="223">
        <v>238217204.96889499</v>
      </c>
      <c r="C9888" s="223">
        <v>252724592.012472</v>
      </c>
      <c r="D9888" s="222">
        <v>830230911.763937</v>
      </c>
      <c r="E9888" s="222">
        <v>615316359.06134796</v>
      </c>
      <c r="F9888" s="224">
        <f>E9888*(1+'Projections+Sensitivity'!$B$64)/('Projections+Sensitivity'!$B$63-'Projections+Sensitivity'!$B$64)</f>
        <v>5413611482.7582178</v>
      </c>
      <c r="G9888" s="170">
        <f>A9888/'Projections+Sensitivity'!B$67</f>
        <v>468758174.94920367</v>
      </c>
      <c r="H9888" s="170">
        <f>B9888/'Projections+Sensitivity'!C$67</f>
        <v>187322332.86273837</v>
      </c>
      <c r="I9888" s="170">
        <f>C9888/'Projections+Sensitivity'!D$67</f>
        <v>176226880.52734002</v>
      </c>
      <c r="J9888" s="170">
        <f>D9888/'Projections+Sensitivity'!E$67</f>
        <v>513371512.25482476</v>
      </c>
      <c r="K9888" s="170">
        <f>E9888/'Projections+Sensitivity'!F$67</f>
        <v>337395700.61628312</v>
      </c>
      <c r="L9888" s="170">
        <f>F9888/'Projections+Sensitivity'!F$67</f>
        <v>2968439262.4891295</v>
      </c>
      <c r="M9888" s="170">
        <f t="shared" si="309"/>
        <v>4651513863.6995201</v>
      </c>
      <c r="N9888" s="171">
        <f>'Projections+Sensitivity'!$B$72</f>
        <v>418000000</v>
      </c>
      <c r="O9888" s="171">
        <f>'Projections+Sensitivity'!$B$73</f>
        <v>634000000</v>
      </c>
      <c r="P9888" s="170">
        <f t="shared" si="308"/>
        <v>4435513863.6995201</v>
      </c>
      <c r="Q9888" s="170">
        <f>P9888/'Projections+Sensitivity'!$B$75</f>
        <v>32.855658249626075</v>
      </c>
    </row>
    <row r="9889" spans="1:17">
      <c r="A9889" s="222">
        <v>-151397168.46430001</v>
      </c>
      <c r="B9889" s="223">
        <v>616914326.863778</v>
      </c>
      <c r="C9889" s="223">
        <v>554747911.10502696</v>
      </c>
      <c r="D9889" s="222">
        <v>469871116.56689</v>
      </c>
      <c r="E9889" s="222">
        <v>740750703.43626404</v>
      </c>
      <c r="F9889" s="224">
        <f>E9889*(1+'Projections+Sensitivity'!$B$64)/('Projections+Sensitivity'!$B$63-'Projections+Sensitivity'!$B$64)</f>
        <v>6517194699.8145218</v>
      </c>
      <c r="G9889" s="170">
        <f>A9889/'Projections+Sensitivity'!B$67</f>
        <v>-134253609.01788655</v>
      </c>
      <c r="H9889" s="170">
        <f>B9889/'Projections+Sensitivity'!C$67</f>
        <v>485111186.23719132</v>
      </c>
      <c r="I9889" s="170">
        <f>C9889/'Projections+Sensitivity'!D$67</f>
        <v>386830157.97794813</v>
      </c>
      <c r="J9889" s="170">
        <f>D9889/'Projections+Sensitivity'!E$67</f>
        <v>290543802.04214078</v>
      </c>
      <c r="K9889" s="170">
        <f>E9889/'Projections+Sensitivity'!F$67</f>
        <v>406174968.18894887</v>
      </c>
      <c r="L9889" s="170">
        <f>F9889/'Projections+Sensitivity'!F$67</f>
        <v>3573565759.1665244</v>
      </c>
      <c r="M9889" s="170">
        <f t="shared" si="309"/>
        <v>5007972264.5948668</v>
      </c>
      <c r="N9889" s="171">
        <f>'Projections+Sensitivity'!$B$72</f>
        <v>418000000</v>
      </c>
      <c r="O9889" s="171">
        <f>'Projections+Sensitivity'!$B$73</f>
        <v>634000000</v>
      </c>
      <c r="P9889" s="170">
        <f t="shared" si="308"/>
        <v>4791972264.5948668</v>
      </c>
      <c r="Q9889" s="170">
        <f>P9889/'Projections+Sensitivity'!$B$75</f>
        <v>35.496090848850862</v>
      </c>
    </row>
    <row r="9890" spans="1:17">
      <c r="A9890" s="222">
        <v>-256994922.40381801</v>
      </c>
      <c r="B9890" s="223">
        <v>403028133.37396997</v>
      </c>
      <c r="C9890" s="223">
        <v>121740809.231399</v>
      </c>
      <c r="D9890" s="222">
        <v>980591753.72672904</v>
      </c>
      <c r="E9890" s="222">
        <v>1120123339.8500099</v>
      </c>
      <c r="F9890" s="224">
        <f>E9890*(1+'Projections+Sensitivity'!$B$64)/('Projections+Sensitivity'!$B$63-'Projections+Sensitivity'!$B$64)</f>
        <v>9854951010.8391533</v>
      </c>
      <c r="G9890" s="170">
        <f>A9890/'Projections+Sensitivity'!B$67</f>
        <v>-227893930.79118311</v>
      </c>
      <c r="H9890" s="170">
        <f>B9890/'Projections+Sensitivity'!C$67</f>
        <v>316921568.12428713</v>
      </c>
      <c r="I9890" s="170">
        <f>C9890/'Projections+Sensitivity'!D$67</f>
        <v>84890840.550509974</v>
      </c>
      <c r="J9890" s="170">
        <f>D9890/'Projections+Sensitivity'!E$67</f>
        <v>606346817.95422912</v>
      </c>
      <c r="K9890" s="170">
        <f>E9890/'Projections+Sensitivity'!F$67</f>
        <v>614195922.89381242</v>
      </c>
      <c r="L9890" s="170">
        <f>F9890/'Projections+Sensitivity'!F$67</f>
        <v>5403753779.4598341</v>
      </c>
      <c r="M9890" s="170">
        <f t="shared" si="309"/>
        <v>6798214998.1914902</v>
      </c>
      <c r="N9890" s="171">
        <f>'Projections+Sensitivity'!$B$72</f>
        <v>418000000</v>
      </c>
      <c r="O9890" s="171">
        <f>'Projections+Sensitivity'!$B$73</f>
        <v>634000000</v>
      </c>
      <c r="P9890" s="170">
        <f t="shared" si="308"/>
        <v>6582214998.1914902</v>
      </c>
      <c r="Q9890" s="170">
        <f>P9890/'Projections+Sensitivity'!$B$75</f>
        <v>48.75714813475178</v>
      </c>
    </row>
    <row r="9891" spans="1:17">
      <c r="A9891" s="222">
        <v>455009880.17222202</v>
      </c>
      <c r="B9891" s="223">
        <v>-158576296.141846</v>
      </c>
      <c r="C9891" s="223">
        <v>226085410.91568199</v>
      </c>
      <c r="D9891" s="222">
        <v>535343580.50090998</v>
      </c>
      <c r="E9891" s="222">
        <v>41636348.624889404</v>
      </c>
      <c r="F9891" s="224">
        <f>E9891*(1+'Projections+Sensitivity'!$B$64)/('Projections+Sensitivity'!$B$63-'Projections+Sensitivity'!$B$64)</f>
        <v>366320530.40109825</v>
      </c>
      <c r="G9891" s="170">
        <f>A9891/'Projections+Sensitivity'!B$67</f>
        <v>403486532.61848402</v>
      </c>
      <c r="H9891" s="170">
        <f>B9891/'Projections+Sensitivity'!C$67</f>
        <v>-124696626.06402312</v>
      </c>
      <c r="I9891" s="170">
        <f>C9891/'Projections+Sensitivity'!D$67</f>
        <v>157651166.35917348</v>
      </c>
      <c r="J9891" s="170">
        <f>D9891/'Projections+Sensitivity'!E$67</f>
        <v>331028560.37213933</v>
      </c>
      <c r="K9891" s="170">
        <f>E9891/'Projections+Sensitivity'!F$67</f>
        <v>22830410.419817518</v>
      </c>
      <c r="L9891" s="170">
        <f>F9891/'Projections+Sensitivity'!F$67</f>
        <v>200864108.65680295</v>
      </c>
      <c r="M9891" s="170">
        <f t="shared" si="309"/>
        <v>991164152.36239433</v>
      </c>
      <c r="N9891" s="171">
        <f>'Projections+Sensitivity'!$B$72</f>
        <v>418000000</v>
      </c>
      <c r="O9891" s="171">
        <f>'Projections+Sensitivity'!$B$73</f>
        <v>634000000</v>
      </c>
      <c r="P9891" s="170">
        <f t="shared" si="308"/>
        <v>775164152.36239433</v>
      </c>
      <c r="Q9891" s="170">
        <f>P9891/'Projections+Sensitivity'!$B$75</f>
        <v>5.741956684165884</v>
      </c>
    </row>
    <row r="9892" spans="1:17">
      <c r="A9892" s="222">
        <v>832848845.01978505</v>
      </c>
      <c r="B9892" s="223">
        <v>1418223630.90312</v>
      </c>
      <c r="C9892" s="223">
        <v>840256080.13933003</v>
      </c>
      <c r="D9892" s="222">
        <v>589996378.24723101</v>
      </c>
      <c r="E9892" s="222">
        <v>-76563433.398761794</v>
      </c>
      <c r="F9892" s="224">
        <f>E9892*(1+'Projections+Sensitivity'!$B$64)/('Projections+Sensitivity'!$B$63-'Projections+Sensitivity'!$B$64)</f>
        <v>-673612323.32457149</v>
      </c>
      <c r="G9892" s="170">
        <f>A9892/'Projections+Sensitivity'!B$67</f>
        <v>738540650.0297296</v>
      </c>
      <c r="H9892" s="170">
        <f>B9892/'Projections+Sensitivity'!C$67</f>
        <v>1115221543.7022049</v>
      </c>
      <c r="I9892" s="170">
        <f>C9892/'Projections+Sensitivity'!D$67</f>
        <v>585917289.12466574</v>
      </c>
      <c r="J9892" s="170">
        <f>D9892/'Projections+Sensitivity'!E$67</f>
        <v>364823001.20833349</v>
      </c>
      <c r="K9892" s="170">
        <f>E9892/'Projections+Sensitivity'!F$67</f>
        <v>-41981938.027082197</v>
      </c>
      <c r="L9892" s="170">
        <f>F9892/'Projections+Sensitivity'!F$67</f>
        <v>-369361058.62447333</v>
      </c>
      <c r="M9892" s="170">
        <f t="shared" si="309"/>
        <v>2393159487.4133787</v>
      </c>
      <c r="N9892" s="171">
        <f>'Projections+Sensitivity'!$B$72</f>
        <v>418000000</v>
      </c>
      <c r="O9892" s="171">
        <f>'Projections+Sensitivity'!$B$73</f>
        <v>634000000</v>
      </c>
      <c r="P9892" s="170">
        <f t="shared" si="308"/>
        <v>2177159487.4133787</v>
      </c>
      <c r="Q9892" s="170">
        <f>P9892/'Projections+Sensitivity'!$B$75</f>
        <v>16.127107314173177</v>
      </c>
    </row>
    <row r="9893" spans="1:17">
      <c r="A9893" s="222">
        <v>-167816273.11724901</v>
      </c>
      <c r="B9893" s="223">
        <v>62642895.569490701</v>
      </c>
      <c r="C9893" s="223">
        <v>176758888.044633</v>
      </c>
      <c r="D9893" s="222">
        <v>180652932.51397499</v>
      </c>
      <c r="E9893" s="222">
        <v>187790256.67658401</v>
      </c>
      <c r="F9893" s="224">
        <f>E9893*(1+'Projections+Sensitivity'!$B$64)/('Projections+Sensitivity'!$B$63-'Projections+Sensitivity'!$B$64)</f>
        <v>1652196426.9653187</v>
      </c>
      <c r="G9893" s="170">
        <f>A9893/'Projections+Sensitivity'!B$67</f>
        <v>-148813485.39378169</v>
      </c>
      <c r="H9893" s="170">
        <f>B9893/'Projections+Sensitivity'!C$67</f>
        <v>49259302.395417273</v>
      </c>
      <c r="I9893" s="170">
        <f>C9893/'Projections+Sensitivity'!D$67</f>
        <v>123255387.20841923</v>
      </c>
      <c r="J9893" s="170">
        <f>D9893/'Projections+Sensitivity'!E$67</f>
        <v>111706355.23667166</v>
      </c>
      <c r="K9893" s="170">
        <f>E9893/'Projections+Sensitivity'!F$67</f>
        <v>102970812.14769174</v>
      </c>
      <c r="L9893" s="170">
        <f>F9893/'Projections+Sensitivity'!F$67</f>
        <v>905946937.41289806</v>
      </c>
      <c r="M9893" s="170">
        <f t="shared" si="309"/>
        <v>1144325309.0073164</v>
      </c>
      <c r="N9893" s="171">
        <f>'Projections+Sensitivity'!$B$72</f>
        <v>418000000</v>
      </c>
      <c r="O9893" s="171">
        <f>'Projections+Sensitivity'!$B$73</f>
        <v>634000000</v>
      </c>
      <c r="P9893" s="170">
        <f t="shared" si="308"/>
        <v>928325309.00731635</v>
      </c>
      <c r="Q9893" s="170">
        <f>P9893/'Projections+Sensitivity'!$B$75</f>
        <v>6.8764837704245654</v>
      </c>
    </row>
    <row r="9894" spans="1:17">
      <c r="A9894" s="222">
        <v>54808761.298045903</v>
      </c>
      <c r="B9894" s="223">
        <v>-138221032.31081101</v>
      </c>
      <c r="C9894" s="223">
        <v>-202951963.392001</v>
      </c>
      <c r="D9894" s="222">
        <v>235372508.720397</v>
      </c>
      <c r="E9894" s="222">
        <v>913665238.60080504</v>
      </c>
      <c r="F9894" s="224">
        <f>E9894*(1+'Projections+Sensitivity'!$B$64)/('Projections+Sensitivity'!$B$63-'Projections+Sensitivity'!$B$64)</f>
        <v>8038513122.9595642</v>
      </c>
      <c r="G9894" s="170">
        <f>A9894/'Projections+Sensitivity'!B$67</f>
        <v>48602454.621188201</v>
      </c>
      <c r="H9894" s="170">
        <f>B9894/'Projections+Sensitivity'!C$67</f>
        <v>-108690244.37818363</v>
      </c>
      <c r="I9894" s="170">
        <f>C9894/'Projections+Sensitivity'!D$67</f>
        <v>-141520028.26739636</v>
      </c>
      <c r="J9894" s="170">
        <f>D9894/'Projections+Sensitivity'!E$67</f>
        <v>145542088.39113817</v>
      </c>
      <c r="K9894" s="170">
        <f>E9894/'Projections+Sensitivity'!F$67</f>
        <v>500988993.33135957</v>
      </c>
      <c r="L9894" s="170">
        <f>F9894/'Projections+Sensitivity'!F$67</f>
        <v>4407748513.5800228</v>
      </c>
      <c r="M9894" s="170">
        <f t="shared" si="309"/>
        <v>4852671777.2781286</v>
      </c>
      <c r="N9894" s="171">
        <f>'Projections+Sensitivity'!$B$72</f>
        <v>418000000</v>
      </c>
      <c r="O9894" s="171">
        <f>'Projections+Sensitivity'!$B$73</f>
        <v>634000000</v>
      </c>
      <c r="P9894" s="170">
        <f t="shared" si="308"/>
        <v>4636671777.2781286</v>
      </c>
      <c r="Q9894" s="170">
        <f>P9894/'Projections+Sensitivity'!$B$75</f>
        <v>34.345716868726882</v>
      </c>
    </row>
    <row r="9895" spans="1:17">
      <c r="A9895" s="222">
        <v>-493834567.65225399</v>
      </c>
      <c r="B9895" s="223">
        <v>305652409.74390602</v>
      </c>
      <c r="C9895" s="223">
        <v>142848981.49884999</v>
      </c>
      <c r="D9895" s="222">
        <v>1136619154.28473</v>
      </c>
      <c r="E9895" s="222">
        <v>-15321248.171351699</v>
      </c>
      <c r="F9895" s="224">
        <f>E9895*(1+'Projections+Sensitivity'!$B$64)/('Projections+Sensitivity'!$B$63-'Projections+Sensitivity'!$B$64)</f>
        <v>-134797789.4771823</v>
      </c>
      <c r="G9895" s="170">
        <f>A9895/'Projections+Sensitivity'!B$67</f>
        <v>-437914880.69168419</v>
      </c>
      <c r="H9895" s="170">
        <f>B9895/'Projections+Sensitivity'!C$67</f>
        <v>240350072.30406448</v>
      </c>
      <c r="I9895" s="170">
        <f>C9895/'Projections+Sensitivity'!D$67</f>
        <v>99609737.998143494</v>
      </c>
      <c r="J9895" s="170">
        <f>D9895/'Projections+Sensitivity'!E$67</f>
        <v>702826028.06634963</v>
      </c>
      <c r="K9895" s="170">
        <f>E9895/'Projections+Sensitivity'!F$67</f>
        <v>-8401082.1181072537</v>
      </c>
      <c r="L9895" s="170">
        <f>F9895/'Projections+Sensitivity'!F$67</f>
        <v>-73913514.491243541</v>
      </c>
      <c r="M9895" s="170">
        <f t="shared" si="309"/>
        <v>522556361.0675227</v>
      </c>
      <c r="N9895" s="171">
        <f>'Projections+Sensitivity'!$B$72</f>
        <v>418000000</v>
      </c>
      <c r="O9895" s="171">
        <f>'Projections+Sensitivity'!$B$73</f>
        <v>634000000</v>
      </c>
      <c r="P9895" s="170">
        <f t="shared" si="308"/>
        <v>306556361.06752276</v>
      </c>
      <c r="Q9895" s="170">
        <f>P9895/'Projections+Sensitivity'!$B$75</f>
        <v>2.270787859759428</v>
      </c>
    </row>
    <row r="9896" spans="1:17">
      <c r="A9896" s="222">
        <v>-72143324.384549096</v>
      </c>
      <c r="B9896" s="223">
        <v>355850761.18661702</v>
      </c>
      <c r="C9896" s="223">
        <v>344707590.781174</v>
      </c>
      <c r="D9896" s="222">
        <v>472681102.39365703</v>
      </c>
      <c r="E9896" s="222">
        <v>849794262.40723503</v>
      </c>
      <c r="F9896" s="224">
        <f>E9896*(1+'Projections+Sensitivity'!$B$64)/('Projections+Sensitivity'!$B$63-'Projections+Sensitivity'!$B$64)</f>
        <v>7476570237.7355213</v>
      </c>
      <c r="G9896" s="170">
        <f>A9896/'Projections+Sensitivity'!B$67</f>
        <v>-63974126.88373819</v>
      </c>
      <c r="H9896" s="170">
        <f>B9896/'Projections+Sensitivity'!C$67</f>
        <v>279823595.21497285</v>
      </c>
      <c r="I9896" s="170">
        <f>C9896/'Projections+Sensitivity'!D$67</f>
        <v>240367361.69491297</v>
      </c>
      <c r="J9896" s="170">
        <f>D9896/'Projections+Sensitivity'!E$67</f>
        <v>292281350.78052384</v>
      </c>
      <c r="K9896" s="170">
        <f>E9896/'Projections+Sensitivity'!F$67</f>
        <v>465966695.54173273</v>
      </c>
      <c r="L9896" s="170">
        <f>F9896/'Projections+Sensitivity'!F$67</f>
        <v>4099619027.5450215</v>
      </c>
      <c r="M9896" s="170">
        <f t="shared" si="309"/>
        <v>5314083903.8934259</v>
      </c>
      <c r="N9896" s="171">
        <f>'Projections+Sensitivity'!$B$72</f>
        <v>418000000</v>
      </c>
      <c r="O9896" s="171">
        <f>'Projections+Sensitivity'!$B$73</f>
        <v>634000000</v>
      </c>
      <c r="P9896" s="170">
        <f t="shared" si="308"/>
        <v>5098083903.8934259</v>
      </c>
      <c r="Q9896" s="170">
        <f>P9896/'Projections+Sensitivity'!$B$75</f>
        <v>37.763584473284638</v>
      </c>
    </row>
    <row r="9897" spans="1:17">
      <c r="A9897" s="222">
        <v>673396361.45056403</v>
      </c>
      <c r="B9897" s="223">
        <v>634413768.51887798</v>
      </c>
      <c r="C9897" s="223">
        <v>683675288.64943898</v>
      </c>
      <c r="D9897" s="222">
        <v>136453351.58720699</v>
      </c>
      <c r="E9897" s="222">
        <v>717046874.53735304</v>
      </c>
      <c r="F9897" s="224">
        <f>E9897*(1+'Projections+Sensitivity'!$B$64)/('Projections+Sensitivity'!$B$63-'Projections+Sensitivity'!$B$64)</f>
        <v>6308646172.8287687</v>
      </c>
      <c r="G9897" s="170">
        <f>A9897/'Projections+Sensitivity'!B$67</f>
        <v>597143874.89069498</v>
      </c>
      <c r="H9897" s="170">
        <f>B9897/'Projections+Sensitivity'!C$67</f>
        <v>498871889.35289091</v>
      </c>
      <c r="I9897" s="170">
        <f>C9897/'Projections+Sensitivity'!D$67</f>
        <v>476732250.1261515</v>
      </c>
      <c r="J9897" s="170">
        <f>D9897/'Projections+Sensitivity'!E$67</f>
        <v>84375638.709633723</v>
      </c>
      <c r="K9897" s="170">
        <f>E9897/'Projections+Sensitivity'!F$67</f>
        <v>393177475.36942321</v>
      </c>
      <c r="L9897" s="170">
        <f>F9897/'Projections+Sensitivity'!F$67</f>
        <v>3459212588.9010859</v>
      </c>
      <c r="M9897" s="170">
        <f t="shared" si="309"/>
        <v>5509513717.3498802</v>
      </c>
      <c r="N9897" s="171">
        <f>'Projections+Sensitivity'!$B$72</f>
        <v>418000000</v>
      </c>
      <c r="O9897" s="171">
        <f>'Projections+Sensitivity'!$B$73</f>
        <v>634000000</v>
      </c>
      <c r="P9897" s="170">
        <f t="shared" si="308"/>
        <v>5293513717.3498802</v>
      </c>
      <c r="Q9897" s="170">
        <f>P9897/'Projections+Sensitivity'!$B$75</f>
        <v>39.211212721110222</v>
      </c>
    </row>
    <row r="9898" spans="1:17">
      <c r="A9898" s="222">
        <v>710878883.14324796</v>
      </c>
      <c r="B9898" s="223">
        <v>653735584.16845095</v>
      </c>
      <c r="C9898" s="223">
        <v>715458374.28130305</v>
      </c>
      <c r="D9898" s="222">
        <v>823587836.33496296</v>
      </c>
      <c r="E9898" s="222">
        <v>796840011.24265099</v>
      </c>
      <c r="F9898" s="224">
        <f>E9898*(1+'Projections+Sensitivity'!$B$64)/('Projections+Sensitivity'!$B$63-'Projections+Sensitivity'!$B$64)</f>
        <v>7010673731.094986</v>
      </c>
      <c r="G9898" s="170">
        <f>A9898/'Projections+Sensitivity'!B$67</f>
        <v>630382038.21553051</v>
      </c>
      <c r="H9898" s="170">
        <f>B9898/'Projections+Sensitivity'!C$67</f>
        <v>514065618.04723257</v>
      </c>
      <c r="I9898" s="170">
        <f>C9898/'Projections+Sensitivity'!D$67</f>
        <v>498894850.09252244</v>
      </c>
      <c r="J9898" s="170">
        <f>D9898/'Projections+Sensitivity'!E$67</f>
        <v>509263780.74221528</v>
      </c>
      <c r="K9898" s="170">
        <f>E9898/'Projections+Sensitivity'!F$67</f>
        <v>436930352.83902854</v>
      </c>
      <c r="L9898" s="170">
        <f>F9898/'Projections+Sensitivity'!F$67</f>
        <v>3844154540.11866</v>
      </c>
      <c r="M9898" s="170">
        <f t="shared" si="309"/>
        <v>6433691180.0551891</v>
      </c>
      <c r="N9898" s="171">
        <f>'Projections+Sensitivity'!$B$72</f>
        <v>418000000</v>
      </c>
      <c r="O9898" s="171">
        <f>'Projections+Sensitivity'!$B$73</f>
        <v>634000000</v>
      </c>
      <c r="P9898" s="170">
        <f t="shared" si="308"/>
        <v>6217691180.0551891</v>
      </c>
      <c r="Q9898" s="170">
        <f>P9898/'Projections+Sensitivity'!$B$75</f>
        <v>46.056971704112513</v>
      </c>
    </row>
    <row r="9899" spans="1:17">
      <c r="A9899" s="222">
        <v>107568202.518345</v>
      </c>
      <c r="B9899" s="223">
        <v>621166418.654333</v>
      </c>
      <c r="C9899" s="223">
        <v>603623866.13934398</v>
      </c>
      <c r="D9899" s="222">
        <v>838897551.655303</v>
      </c>
      <c r="E9899" s="222">
        <v>124061082.83759201</v>
      </c>
      <c r="F9899" s="224">
        <f>E9899*(1+'Projections+Sensitivity'!$B$64)/('Projections+Sensitivity'!$B$63-'Projections+Sensitivity'!$B$64)</f>
        <v>1091501132.2590973</v>
      </c>
      <c r="G9899" s="170">
        <f>A9899/'Projections+Sensitivity'!B$67</f>
        <v>95387645.291794658</v>
      </c>
      <c r="H9899" s="170">
        <f>B9899/'Projections+Sensitivity'!C$67</f>
        <v>488454822.78878832</v>
      </c>
      <c r="I9899" s="170">
        <f>C9899/'Projections+Sensitivity'!D$67</f>
        <v>420911752.57032228</v>
      </c>
      <c r="J9899" s="170">
        <f>D9899/'Projections+Sensitivity'!E$67</f>
        <v>518730510.5336839</v>
      </c>
      <c r="K9899" s="170">
        <f>E9899/'Projections+Sensitivity'!F$67</f>
        <v>68026268.677558139</v>
      </c>
      <c r="L9899" s="170">
        <f>F9899/'Projections+Sensitivity'!F$67</f>
        <v>598501541.22963536</v>
      </c>
      <c r="M9899" s="170">
        <f t="shared" si="309"/>
        <v>2190012541.0917826</v>
      </c>
      <c r="N9899" s="171">
        <f>'Projections+Sensitivity'!$B$72</f>
        <v>418000000</v>
      </c>
      <c r="O9899" s="171">
        <f>'Projections+Sensitivity'!$B$73</f>
        <v>634000000</v>
      </c>
      <c r="P9899" s="170">
        <f t="shared" si="308"/>
        <v>1974012541.0917826</v>
      </c>
      <c r="Q9899" s="170">
        <f>P9899/'Projections+Sensitivity'!$B$75</f>
        <v>14.62231511919839</v>
      </c>
    </row>
    <row r="9900" spans="1:17">
      <c r="A9900" s="222">
        <v>532445534.14463902</v>
      </c>
      <c r="B9900" s="223">
        <v>28996426.8894343</v>
      </c>
      <c r="C9900" s="223">
        <v>261843906.92747</v>
      </c>
      <c r="D9900" s="222">
        <v>519267243.79135001</v>
      </c>
      <c r="E9900" s="222">
        <v>924541449.430565</v>
      </c>
      <c r="F9900" s="224">
        <f>E9900*(1+'Projections+Sensitivity'!$B$64)/('Projections+Sensitivity'!$B$63-'Projections+Sensitivity'!$B$64)</f>
        <v>8134203053.7891417</v>
      </c>
      <c r="G9900" s="170">
        <f>A9900/'Projections+Sensitivity'!B$67</f>
        <v>472153708.61595744</v>
      </c>
      <c r="H9900" s="170">
        <f>B9900/'Projections+Sensitivity'!C$67</f>
        <v>22801368.735402241</v>
      </c>
      <c r="I9900" s="170">
        <f>C9900/'Projections+Sensitivity'!D$67</f>
        <v>182585851.79807901</v>
      </c>
      <c r="J9900" s="170">
        <f>D9900/'Projections+Sensitivity'!E$67</f>
        <v>321087791.88091356</v>
      </c>
      <c r="K9900" s="170">
        <f>E9900/'Projections+Sensitivity'!F$67</f>
        <v>506952733.31473196</v>
      </c>
      <c r="L9900" s="170">
        <f>F9900/'Projections+Sensitivity'!F$67</f>
        <v>4460218061.6079998</v>
      </c>
      <c r="M9900" s="170">
        <f t="shared" si="309"/>
        <v>5965799515.953084</v>
      </c>
      <c r="N9900" s="171">
        <f>'Projections+Sensitivity'!$B$72</f>
        <v>418000000</v>
      </c>
      <c r="O9900" s="171">
        <f>'Projections+Sensitivity'!$B$73</f>
        <v>634000000</v>
      </c>
      <c r="P9900" s="170">
        <f t="shared" si="308"/>
        <v>5749799515.953084</v>
      </c>
      <c r="Q9900" s="170">
        <f>P9900/'Projections+Sensitivity'!$B$75</f>
        <v>42.591107525578401</v>
      </c>
    </row>
    <row r="9901" spans="1:17">
      <c r="A9901" s="222">
        <v>374099966.10150802</v>
      </c>
      <c r="B9901" s="223">
        <v>248990914.40952101</v>
      </c>
      <c r="C9901" s="223">
        <v>-34288204.689570703</v>
      </c>
      <c r="D9901" s="222">
        <v>939078638.44260502</v>
      </c>
      <c r="E9901" s="222">
        <v>860749634.66911495</v>
      </c>
      <c r="F9901" s="224">
        <f>E9901*(1+'Projections+Sensitivity'!$B$64)/('Projections+Sensitivity'!$B$63-'Projections+Sensitivity'!$B$64)</f>
        <v>7572956638.3267183</v>
      </c>
      <c r="G9901" s="170">
        <f>A9901/'Projections+Sensitivity'!B$67</f>
        <v>331738506.68442011</v>
      </c>
      <c r="H9901" s="170">
        <f>B9901/'Projections+Sensitivity'!C$67</f>
        <v>195794249.85239029</v>
      </c>
      <c r="I9901" s="170">
        <f>C9901/'Projections+Sensitivity'!D$67</f>
        <v>-23909439.533402264</v>
      </c>
      <c r="J9901" s="170">
        <f>D9901/'Projections+Sensitivity'!E$67</f>
        <v>580677271.72336173</v>
      </c>
      <c r="K9901" s="170">
        <f>E9901/'Projections+Sensitivity'!F$67</f>
        <v>471973842.02073705</v>
      </c>
      <c r="L9901" s="170">
        <f>F9901/'Projections+Sensitivity'!F$67</f>
        <v>4152470470.0240703</v>
      </c>
      <c r="M9901" s="170">
        <f t="shared" si="309"/>
        <v>5708744900.7715778</v>
      </c>
      <c r="N9901" s="171">
        <f>'Projections+Sensitivity'!$B$72</f>
        <v>418000000</v>
      </c>
      <c r="O9901" s="171">
        <f>'Projections+Sensitivity'!$B$73</f>
        <v>634000000</v>
      </c>
      <c r="P9901" s="170">
        <f t="shared" si="308"/>
        <v>5492744900.7715778</v>
      </c>
      <c r="Q9901" s="170">
        <f>P9901/'Projections+Sensitivity'!$B$75</f>
        <v>40.686999264974652</v>
      </c>
    </row>
    <row r="9902" spans="1:17">
      <c r="A9902" s="222">
        <v>296696530.79543298</v>
      </c>
      <c r="B9902" s="223">
        <v>474953944.35928899</v>
      </c>
      <c r="C9902" s="223">
        <v>207429630.454027</v>
      </c>
      <c r="D9902" s="222">
        <v>531013974.72866499</v>
      </c>
      <c r="E9902" s="222">
        <v>-86173861.503597498</v>
      </c>
      <c r="F9902" s="224">
        <f>E9902*(1+'Projections+Sensitivity'!$B$64)/('Projections+Sensitivity'!$B$63-'Projections+Sensitivity'!$B$64)</f>
        <v>-758165778.10664022</v>
      </c>
      <c r="G9902" s="170">
        <f>A9902/'Projections+Sensitivity'!B$67</f>
        <v>263099901.05109569</v>
      </c>
      <c r="H9902" s="170">
        <f>B9902/'Projections+Sensitivity'!C$67</f>
        <v>373480500.16521001</v>
      </c>
      <c r="I9902" s="170">
        <f>C9902/'Projections+Sensitivity'!D$67</f>
        <v>144642341.34384567</v>
      </c>
      <c r="J9902" s="170">
        <f>D9902/'Projections+Sensitivity'!E$67</f>
        <v>328351357.8839277</v>
      </c>
      <c r="K9902" s="170">
        <f>E9902/'Projections+Sensitivity'!F$67</f>
        <v>-47251612.84703961</v>
      </c>
      <c r="L9902" s="170">
        <f>F9902/'Projections+Sensitivity'!F$67</f>
        <v>-415724155.74615902</v>
      </c>
      <c r="M9902" s="170">
        <f t="shared" si="309"/>
        <v>646598331.85088038</v>
      </c>
      <c r="N9902" s="171">
        <f>'Projections+Sensitivity'!$B$72</f>
        <v>418000000</v>
      </c>
      <c r="O9902" s="171">
        <f>'Projections+Sensitivity'!$B$73</f>
        <v>634000000</v>
      </c>
      <c r="P9902" s="170">
        <f t="shared" si="308"/>
        <v>430598331.85088038</v>
      </c>
      <c r="Q9902" s="170">
        <f>P9902/'Projections+Sensitivity'!$B$75</f>
        <v>3.1896172729694845</v>
      </c>
    </row>
    <row r="9903" spans="1:17">
      <c r="A9903" s="222">
        <v>928363723.83885503</v>
      </c>
      <c r="B9903" s="223">
        <v>801911468.10158801</v>
      </c>
      <c r="C9903" s="223">
        <v>949034147.27152395</v>
      </c>
      <c r="D9903" s="222">
        <v>1085971639.3155</v>
      </c>
      <c r="E9903" s="222">
        <v>435817714.94063902</v>
      </c>
      <c r="F9903" s="224">
        <f>E9903*(1+'Projections+Sensitivity'!$B$64)/('Projections+Sensitivity'!$B$63-'Projections+Sensitivity'!$B$64)</f>
        <v>3834365446.7292662</v>
      </c>
      <c r="G9903" s="170">
        <f>A9903/'Projections+Sensitivity'!B$67</f>
        <v>823239837.7783432</v>
      </c>
      <c r="H9903" s="170">
        <f>B9903/'Projections+Sensitivity'!C$67</f>
        <v>630583869.76619589</v>
      </c>
      <c r="I9903" s="170">
        <f>C9903/'Projections+Sensitivity'!D$67</f>
        <v>661769105.87051725</v>
      </c>
      <c r="J9903" s="170">
        <f>D9903/'Projections+Sensitivity'!E$67</f>
        <v>671508245.28654456</v>
      </c>
      <c r="K9903" s="170">
        <f>E9903/'Projections+Sensitivity'!F$67</f>
        <v>238971418.69866011</v>
      </c>
      <c r="L9903" s="170">
        <f>F9903/'Projections+Sensitivity'!F$67</f>
        <v>2102493127.7491105</v>
      </c>
      <c r="M9903" s="170">
        <f t="shared" si="309"/>
        <v>5128565605.1493711</v>
      </c>
      <c r="N9903" s="171">
        <f>'Projections+Sensitivity'!$B$72</f>
        <v>418000000</v>
      </c>
      <c r="O9903" s="171">
        <f>'Projections+Sensitivity'!$B$73</f>
        <v>634000000</v>
      </c>
      <c r="P9903" s="170">
        <f t="shared" si="308"/>
        <v>4912565605.1493711</v>
      </c>
      <c r="Q9903" s="170">
        <f>P9903/'Projections+Sensitivity'!$B$75</f>
        <v>36.389374852958305</v>
      </c>
    </row>
    <row r="9904" spans="1:17">
      <c r="A9904" s="222">
        <v>598858209.41283703</v>
      </c>
      <c r="B9904" s="223">
        <v>896035193.15372503</v>
      </c>
      <c r="C9904" s="223">
        <v>541375646.97598195</v>
      </c>
      <c r="D9904" s="222">
        <v>509228443.12724698</v>
      </c>
      <c r="E9904" s="222">
        <v>712723228.64201796</v>
      </c>
      <c r="F9904" s="224">
        <f>E9904*(1+'Projections+Sensitivity'!$B$64)/('Projections+Sensitivity'!$B$63-'Projections+Sensitivity'!$B$64)</f>
        <v>6270606327.5984669</v>
      </c>
      <c r="G9904" s="170">
        <f>A9904/'Projections+Sensitivity'!B$67</f>
        <v>531046100.26191467</v>
      </c>
      <c r="H9904" s="170">
        <f>B9904/'Projections+Sensitivity'!C$67</f>
        <v>704598153.31384933</v>
      </c>
      <c r="I9904" s="170">
        <f>C9904/'Projections+Sensitivity'!D$67</f>
        <v>377505571.18453884</v>
      </c>
      <c r="J9904" s="170">
        <f>D9904/'Projections+Sensitivity'!E$67</f>
        <v>314880320.91695523</v>
      </c>
      <c r="K9904" s="170">
        <f>E9904/'Projections+Sensitivity'!F$67</f>
        <v>390806695.66465694</v>
      </c>
      <c r="L9904" s="170">
        <f>F9904/'Projections+Sensitivity'!F$67</f>
        <v>3438354244.9877348</v>
      </c>
      <c r="M9904" s="170">
        <f t="shared" si="309"/>
        <v>5757191086.3296499</v>
      </c>
      <c r="N9904" s="171">
        <f>'Projections+Sensitivity'!$B$72</f>
        <v>418000000</v>
      </c>
      <c r="O9904" s="171">
        <f>'Projections+Sensitivity'!$B$73</f>
        <v>634000000</v>
      </c>
      <c r="P9904" s="170">
        <f t="shared" si="308"/>
        <v>5541191086.3296499</v>
      </c>
      <c r="Q9904" s="170">
        <f>P9904/'Projections+Sensitivity'!$B$75</f>
        <v>41.045859898738151</v>
      </c>
    </row>
    <row r="9905" spans="1:17">
      <c r="A9905" s="222">
        <v>-240574321.07127699</v>
      </c>
      <c r="B9905" s="223">
        <v>959662819.33968198</v>
      </c>
      <c r="C9905" s="223">
        <v>400322700.87112498</v>
      </c>
      <c r="D9905" s="222">
        <v>331317708.14588797</v>
      </c>
      <c r="E9905" s="222">
        <v>327650220.76530498</v>
      </c>
      <c r="F9905" s="224">
        <f>E9905*(1+'Projections+Sensitivity'!$B$64)/('Projections+Sensitivity'!$B$63-'Projections+Sensitivity'!$B$64)</f>
        <v>2882697609.6802788</v>
      </c>
      <c r="G9905" s="170">
        <f>A9905/'Projections+Sensitivity'!B$67</f>
        <v>-213332727.21320876</v>
      </c>
      <c r="H9905" s="170">
        <f>B9905/'Projections+Sensitivity'!C$67</f>
        <v>754631799.59572899</v>
      </c>
      <c r="I9905" s="170">
        <f>C9905/'Projections+Sensitivity'!D$67</f>
        <v>279148223.04002881</v>
      </c>
      <c r="J9905" s="170">
        <f>D9905/'Projections+Sensitivity'!E$67</f>
        <v>204869597.67166477</v>
      </c>
      <c r="K9905" s="170">
        <f>E9905/'Projections+Sensitivity'!F$67</f>
        <v>179660062.93222594</v>
      </c>
      <c r="L9905" s="170">
        <f>F9905/'Projections+Sensitivity'!F$67</f>
        <v>1580666213.9889436</v>
      </c>
      <c r="M9905" s="170">
        <f t="shared" si="309"/>
        <v>2785643170.0153832</v>
      </c>
      <c r="N9905" s="171">
        <f>'Projections+Sensitivity'!$B$72</f>
        <v>418000000</v>
      </c>
      <c r="O9905" s="171">
        <f>'Projections+Sensitivity'!$B$73</f>
        <v>634000000</v>
      </c>
      <c r="P9905" s="170">
        <f t="shared" si="308"/>
        <v>2569643170.0153832</v>
      </c>
      <c r="Q9905" s="170">
        <f>P9905/'Projections+Sensitivity'!$B$75</f>
        <v>19.034393851965802</v>
      </c>
    </row>
    <row r="9906" spans="1:17">
      <c r="A9906" s="222">
        <v>490270789.846964</v>
      </c>
      <c r="B9906" s="223">
        <v>384192488.50942498</v>
      </c>
      <c r="C9906" s="223">
        <v>340764683.51327902</v>
      </c>
      <c r="D9906" s="222">
        <v>-118003731.409889</v>
      </c>
      <c r="E9906" s="222">
        <v>651207566.50237203</v>
      </c>
      <c r="F9906" s="224">
        <f>E9906*(1+'Projections+Sensitivity'!$B$64)/('Projections+Sensitivity'!$B$63-'Projections+Sensitivity'!$B$64)</f>
        <v>5729385718.029952</v>
      </c>
      <c r="G9906" s="170">
        <f>A9906/'Projections+Sensitivity'!B$67</f>
        <v>434754649.64541566</v>
      </c>
      <c r="H9906" s="170">
        <f>B9906/'Projections+Sensitivity'!C$67</f>
        <v>302110140.30377626</v>
      </c>
      <c r="I9906" s="170">
        <f>C9906/'Projections+Sensitivity'!D$67</f>
        <v>237617940.90251371</v>
      </c>
      <c r="J9906" s="170">
        <f>D9906/'Projections+Sensitivity'!E$67</f>
        <v>-72967355.451626182</v>
      </c>
      <c r="K9906" s="170">
        <f>E9906/'Projections+Sensitivity'!F$67</f>
        <v>357075884.47975379</v>
      </c>
      <c r="L9906" s="170">
        <f>F9906/'Projections+Sensitivity'!F$67</f>
        <v>3141587380.1640825</v>
      </c>
      <c r="M9906" s="170">
        <f t="shared" si="309"/>
        <v>4400178640.0439157</v>
      </c>
      <c r="N9906" s="171">
        <f>'Projections+Sensitivity'!$B$72</f>
        <v>418000000</v>
      </c>
      <c r="O9906" s="171">
        <f>'Projections+Sensitivity'!$B$73</f>
        <v>634000000</v>
      </c>
      <c r="P9906" s="170">
        <f t="shared" si="308"/>
        <v>4184178640.0439157</v>
      </c>
      <c r="Q9906" s="170">
        <f>P9906/'Projections+Sensitivity'!$B$75</f>
        <v>30.993915852177153</v>
      </c>
    </row>
    <row r="9907" spans="1:17">
      <c r="A9907" s="222">
        <v>561510008.60903895</v>
      </c>
      <c r="B9907" s="223">
        <v>172663838.719248</v>
      </c>
      <c r="C9907" s="223">
        <v>111925886.597848</v>
      </c>
      <c r="D9907" s="222">
        <v>283065278.26356101</v>
      </c>
      <c r="E9907" s="222">
        <v>751370954.74262404</v>
      </c>
      <c r="F9907" s="224">
        <f>E9907*(1+'Projections+Sensitivity'!$B$64)/('Projections+Sensitivity'!$B$63-'Projections+Sensitivity'!$B$64)</f>
        <v>6610632674.5655813</v>
      </c>
      <c r="G9907" s="170">
        <f>A9907/'Projections+Sensitivity'!B$67</f>
        <v>497927047.91043711</v>
      </c>
      <c r="H9907" s="170">
        <f>B9907/'Projections+Sensitivity'!C$67</f>
        <v>135774378.99226636</v>
      </c>
      <c r="I9907" s="170">
        <f>C9907/'Projections+Sensitivity'!D$67</f>
        <v>78046816.450779617</v>
      </c>
      <c r="J9907" s="170">
        <f>D9907/'Projections+Sensitivity'!E$67</f>
        <v>175032810.64330676</v>
      </c>
      <c r="K9907" s="170">
        <f>E9907/'Projections+Sensitivity'!F$67</f>
        <v>411998358.18575716</v>
      </c>
      <c r="L9907" s="170">
        <f>F9907/'Projections+Sensitivity'!F$67</f>
        <v>3624800494.7477331</v>
      </c>
      <c r="M9907" s="170">
        <f t="shared" si="309"/>
        <v>4923579906.9302807</v>
      </c>
      <c r="N9907" s="171">
        <f>'Projections+Sensitivity'!$B$72</f>
        <v>418000000</v>
      </c>
      <c r="O9907" s="171">
        <f>'Projections+Sensitivity'!$B$73</f>
        <v>634000000</v>
      </c>
      <c r="P9907" s="170">
        <f t="shared" si="308"/>
        <v>4707579906.9302807</v>
      </c>
      <c r="Q9907" s="170">
        <f>P9907/'Projections+Sensitivity'!$B$75</f>
        <v>34.870962273557637</v>
      </c>
    </row>
    <row r="9908" spans="1:17">
      <c r="A9908" s="222">
        <v>28933143.6985812</v>
      </c>
      <c r="B9908" s="223">
        <v>524991827.18427801</v>
      </c>
      <c r="C9908" s="223">
        <v>538290575.90224195</v>
      </c>
      <c r="D9908" s="222">
        <v>923648404.676669</v>
      </c>
      <c r="E9908" s="222">
        <v>507403861.384978</v>
      </c>
      <c r="F9908" s="224">
        <f>E9908*(1+'Projections+Sensitivity'!$B$64)/('Projections+Sensitivity'!$B$63-'Projections+Sensitivity'!$B$64)</f>
        <v>4464187129.0077419</v>
      </c>
      <c r="G9908" s="170">
        <f>A9908/'Projections+Sensitivity'!B$67</f>
        <v>25656879.855607066</v>
      </c>
      <c r="H9908" s="170">
        <f>B9908/'Projections+Sensitivity'!C$67</f>
        <v>412827838.42112309</v>
      </c>
      <c r="I9908" s="170">
        <f>C9908/'Projections+Sensitivity'!D$67</f>
        <v>375354326.43545836</v>
      </c>
      <c r="J9908" s="170">
        <f>D9908/'Projections+Sensitivity'!E$67</f>
        <v>571136019.60829186</v>
      </c>
      <c r="K9908" s="170">
        <f>E9908/'Projections+Sensitivity'!F$67</f>
        <v>278224166.78234875</v>
      </c>
      <c r="L9908" s="170">
        <f>F9908/'Projections+Sensitivity'!F$67</f>
        <v>2447842515.3061638</v>
      </c>
      <c r="M9908" s="170">
        <f t="shared" si="309"/>
        <v>4111041746.4089928</v>
      </c>
      <c r="N9908" s="171">
        <f>'Projections+Sensitivity'!$B$72</f>
        <v>418000000</v>
      </c>
      <c r="O9908" s="171">
        <f>'Projections+Sensitivity'!$B$73</f>
        <v>634000000</v>
      </c>
      <c r="P9908" s="170">
        <f t="shared" si="308"/>
        <v>3895041746.4089928</v>
      </c>
      <c r="Q9908" s="170">
        <f>P9908/'Projections+Sensitivity'!$B$75</f>
        <v>28.852161084511057</v>
      </c>
    </row>
    <row r="9909" spans="1:17">
      <c r="A9909" s="222">
        <v>544578131.07789302</v>
      </c>
      <c r="B9909" s="223">
        <v>606455378.44651103</v>
      </c>
      <c r="C9909" s="223">
        <v>749852313.29647505</v>
      </c>
      <c r="D9909" s="222">
        <v>626663050.65840304</v>
      </c>
      <c r="E9909" s="222">
        <v>1214620187.8526199</v>
      </c>
      <c r="F9909" s="224">
        <f>E9909*(1+'Projections+Sensitivity'!$B$64)/('Projections+Sensitivity'!$B$63-'Projections+Sensitivity'!$B$64)</f>
        <v>10686343210.799149</v>
      </c>
      <c r="G9909" s="170">
        <f>A9909/'Projections+Sensitivity'!B$67</f>
        <v>482912462.83554369</v>
      </c>
      <c r="H9909" s="170">
        <f>B9909/'Projections+Sensitivity'!C$67</f>
        <v>476886781.887097</v>
      </c>
      <c r="I9909" s="170">
        <f>C9909/'Projections+Sensitivity'!D$67</f>
        <v>522878019.01734245</v>
      </c>
      <c r="J9909" s="170">
        <f>D9909/'Projections+Sensitivity'!E$67</f>
        <v>387495759.83289772</v>
      </c>
      <c r="K9909" s="170">
        <f>E9909/'Projections+Sensitivity'!F$67</f>
        <v>666011269.20852375</v>
      </c>
      <c r="L9909" s="170">
        <f>F9909/'Projections+Sensitivity'!F$67</f>
        <v>5859630093.5892439</v>
      </c>
      <c r="M9909" s="170">
        <f t="shared" si="309"/>
        <v>8395814386.3706484</v>
      </c>
      <c r="N9909" s="171">
        <f>'Projections+Sensitivity'!$B$72</f>
        <v>418000000</v>
      </c>
      <c r="O9909" s="171">
        <f>'Projections+Sensitivity'!$B$73</f>
        <v>634000000</v>
      </c>
      <c r="P9909" s="170">
        <f t="shared" si="308"/>
        <v>8179814386.3706474</v>
      </c>
      <c r="Q9909" s="170">
        <f>P9909/'Projections+Sensitivity'!$B$75</f>
        <v>60.59121767681961</v>
      </c>
    </row>
    <row r="9910" spans="1:17">
      <c r="A9910" s="222">
        <v>5420076.8707840396</v>
      </c>
      <c r="B9910" s="223">
        <v>216874239.49907899</v>
      </c>
      <c r="C9910" s="223">
        <v>728638293.21253204</v>
      </c>
      <c r="D9910" s="222">
        <v>1061208126.53971</v>
      </c>
      <c r="E9910" s="222">
        <v>648110116.83364105</v>
      </c>
      <c r="F9910" s="224">
        <f>E9910*(1+'Projections+Sensitivity'!$B$64)/('Projections+Sensitivity'!$B$63-'Projections+Sensitivity'!$B$64)</f>
        <v>5702134063.0934782</v>
      </c>
      <c r="G9910" s="170">
        <f>A9910/'Projections+Sensitivity'!B$67</f>
        <v>4806330.8477840945</v>
      </c>
      <c r="H9910" s="170">
        <f>B9910/'Projections+Sensitivity'!C$67</f>
        <v>170539271.02412415</v>
      </c>
      <c r="I9910" s="170">
        <f>C9910/'Projections+Sensitivity'!D$67</f>
        <v>508085313.04018486</v>
      </c>
      <c r="J9910" s="170">
        <f>D9910/'Projections+Sensitivity'!E$67</f>
        <v>656195780.01656473</v>
      </c>
      <c r="K9910" s="170">
        <f>E9910/'Projections+Sensitivity'!F$67</f>
        <v>355377463.52000654</v>
      </c>
      <c r="L9910" s="170">
        <f>F9910/'Projections+Sensitivity'!F$67</f>
        <v>3126644512.0364237</v>
      </c>
      <c r="M9910" s="170">
        <f t="shared" si="309"/>
        <v>4821648670.4850883</v>
      </c>
      <c r="N9910" s="171">
        <f>'Projections+Sensitivity'!$B$72</f>
        <v>418000000</v>
      </c>
      <c r="O9910" s="171">
        <f>'Projections+Sensitivity'!$B$73</f>
        <v>634000000</v>
      </c>
      <c r="P9910" s="170">
        <f t="shared" si="308"/>
        <v>4605648670.4850883</v>
      </c>
      <c r="Q9910" s="170">
        <f>P9910/'Projections+Sensitivity'!$B$75</f>
        <v>34.115916077667322</v>
      </c>
    </row>
    <row r="9911" spans="1:17">
      <c r="A9911" s="222">
        <v>384349480.51810098</v>
      </c>
      <c r="B9911" s="223">
        <v>934495638.46997905</v>
      </c>
      <c r="C9911" s="223">
        <v>614901039.33662796</v>
      </c>
      <c r="D9911" s="222">
        <v>321049340.00939298</v>
      </c>
      <c r="E9911" s="222">
        <v>527791159.78202599</v>
      </c>
      <c r="F9911" s="224">
        <f>E9911*(1+'Projections+Sensitivity'!$B$64)/('Projections+Sensitivity'!$B$63-'Projections+Sensitivity'!$B$64)</f>
        <v>4643556507.181016</v>
      </c>
      <c r="G9911" s="170">
        <f>A9911/'Projections+Sensitivity'!B$67</f>
        <v>340827410.49329776</v>
      </c>
      <c r="H9911" s="170">
        <f>B9911/'Projections+Sensitivity'!C$67</f>
        <v>734841562.22514606</v>
      </c>
      <c r="I9911" s="170">
        <f>C9911/'Projections+Sensitivity'!D$67</f>
        <v>428775415.69031578</v>
      </c>
      <c r="J9911" s="170">
        <f>D9911/'Projections+Sensitivity'!E$67</f>
        <v>198520174.15113878</v>
      </c>
      <c r="K9911" s="170">
        <f>E9911/'Projections+Sensitivity'!F$67</f>
        <v>289403110.30473185</v>
      </c>
      <c r="L9911" s="170">
        <f>F9911/'Projections+Sensitivity'!F$67</f>
        <v>2546195916.9777827</v>
      </c>
      <c r="M9911" s="170">
        <f t="shared" si="309"/>
        <v>4538563589.8424129</v>
      </c>
      <c r="N9911" s="171">
        <f>'Projections+Sensitivity'!$B$72</f>
        <v>418000000</v>
      </c>
      <c r="O9911" s="171">
        <f>'Projections+Sensitivity'!$B$73</f>
        <v>634000000</v>
      </c>
      <c r="P9911" s="170">
        <f t="shared" si="308"/>
        <v>4322563589.8424129</v>
      </c>
      <c r="Q9911" s="170">
        <f>P9911/'Projections+Sensitivity'!$B$75</f>
        <v>32.018989554388241</v>
      </c>
    </row>
    <row r="9912" spans="1:17">
      <c r="A9912" s="222">
        <v>-293983107.65167999</v>
      </c>
      <c r="B9912" s="223">
        <v>-7138989.91868788</v>
      </c>
      <c r="C9912" s="223">
        <v>705307262.41361403</v>
      </c>
      <c r="D9912" s="222">
        <v>465761932.50216699</v>
      </c>
      <c r="E9912" s="222">
        <v>518659308.01876301</v>
      </c>
      <c r="F9912" s="224">
        <f>E9912*(1+'Projections+Sensitivity'!$B$64)/('Projections+Sensitivity'!$B$63-'Projections+Sensitivity'!$B$64)</f>
        <v>4563213612.2840557</v>
      </c>
      <c r="G9912" s="170">
        <f>A9912/'Projections+Sensitivity'!B$67</f>
        <v>-260693734.1885536</v>
      </c>
      <c r="H9912" s="170">
        <f>B9912/'Projections+Sensitivity'!C$67</f>
        <v>-5613751.7272390146</v>
      </c>
      <c r="I9912" s="170">
        <f>C9912/'Projections+Sensitivity'!D$67</f>
        <v>491816398.54935563</v>
      </c>
      <c r="J9912" s="170">
        <f>D9912/'Projections+Sensitivity'!E$67</f>
        <v>288002896.84631008</v>
      </c>
      <c r="K9912" s="170">
        <f>E9912/'Projections+Sensitivity'!F$67</f>
        <v>284395852.69128203</v>
      </c>
      <c r="L9912" s="170">
        <f>F9912/'Projections+Sensitivity'!F$67</f>
        <v>2502141591.2409339</v>
      </c>
      <c r="M9912" s="170">
        <f t="shared" si="309"/>
        <v>3300049253.4120889</v>
      </c>
      <c r="N9912" s="171">
        <f>'Projections+Sensitivity'!$B$72</f>
        <v>418000000</v>
      </c>
      <c r="O9912" s="171">
        <f>'Projections+Sensitivity'!$B$73</f>
        <v>634000000</v>
      </c>
      <c r="P9912" s="170">
        <f t="shared" si="308"/>
        <v>3084049253.4120889</v>
      </c>
      <c r="Q9912" s="170">
        <f>P9912/'Projections+Sensitivity'!$B$75</f>
        <v>22.844809284533991</v>
      </c>
    </row>
    <row r="9913" spans="1:17">
      <c r="A9913" s="222">
        <v>312504075.87458098</v>
      </c>
      <c r="B9913" s="223">
        <v>715581139.313609</v>
      </c>
      <c r="C9913" s="223">
        <v>454335454.43120301</v>
      </c>
      <c r="D9913" s="222">
        <v>1073166596.08808</v>
      </c>
      <c r="E9913" s="222">
        <v>756512806.33254004</v>
      </c>
      <c r="F9913" s="224">
        <f>E9913*(1+'Projections+Sensitivity'!$B$64)/('Projections+Sensitivity'!$B$63-'Projections+Sensitivity'!$B$64)</f>
        <v>6655871170.8283348</v>
      </c>
      <c r="G9913" s="170">
        <f>A9913/'Projections+Sensitivity'!B$67</f>
        <v>277117468.20981687</v>
      </c>
      <c r="H9913" s="170">
        <f>B9913/'Projections+Sensitivity'!C$67</f>
        <v>562697931.01763642</v>
      </c>
      <c r="I9913" s="170">
        <f>C9913/'Projections+Sensitivity'!D$67</f>
        <v>316811748.35344505</v>
      </c>
      <c r="J9913" s="170">
        <f>D9913/'Projections+Sensitivity'!E$67</f>
        <v>663590274.13779247</v>
      </c>
      <c r="K9913" s="170">
        <f>E9913/'Projections+Sensitivity'!F$67</f>
        <v>414817783.66355705</v>
      </c>
      <c r="L9913" s="170">
        <f>F9913/'Projections+Sensitivity'!F$67</f>
        <v>3649606066.5753417</v>
      </c>
      <c r="M9913" s="170">
        <f t="shared" si="309"/>
        <v>5884641271.9575901</v>
      </c>
      <c r="N9913" s="171">
        <f>'Projections+Sensitivity'!$B$72</f>
        <v>418000000</v>
      </c>
      <c r="O9913" s="171">
        <f>'Projections+Sensitivity'!$B$73</f>
        <v>634000000</v>
      </c>
      <c r="P9913" s="170">
        <f t="shared" si="308"/>
        <v>5668641271.9575901</v>
      </c>
      <c r="Q9913" s="170">
        <f>P9913/'Projections+Sensitivity'!$B$75</f>
        <v>41.989935347833999</v>
      </c>
    </row>
    <row r="9914" spans="1:17">
      <c r="A9914" s="222">
        <v>837973838.71804905</v>
      </c>
      <c r="B9914" s="223">
        <v>909837283.24877799</v>
      </c>
      <c r="C9914" s="223">
        <v>-128634249.532015</v>
      </c>
      <c r="D9914" s="222">
        <v>767557052.11189795</v>
      </c>
      <c r="E9914" s="222">
        <v>576183414.45357203</v>
      </c>
      <c r="F9914" s="224">
        <f>E9914*(1+'Projections+Sensitivity'!$B$64)/('Projections+Sensitivity'!$B$63-'Projections+Sensitivity'!$B$64)</f>
        <v>5069316137.5052967</v>
      </c>
      <c r="G9914" s="170">
        <f>A9914/'Projections+Sensitivity'!B$67</f>
        <v>743085311.64503658</v>
      </c>
      <c r="H9914" s="170">
        <f>B9914/'Projections+Sensitivity'!C$67</f>
        <v>715451440.40251541</v>
      </c>
      <c r="I9914" s="170">
        <f>C9914/'Projections+Sensitivity'!D$67</f>
        <v>-89697691.639299363</v>
      </c>
      <c r="J9914" s="170">
        <f>D9914/'Projections+Sensitivity'!E$67</f>
        <v>474617264.90928346</v>
      </c>
      <c r="K9914" s="170">
        <f>E9914/'Projections+Sensitivity'!F$67</f>
        <v>315937978.79776996</v>
      </c>
      <c r="L9914" s="170">
        <f>F9914/'Projections+Sensitivity'!F$67</f>
        <v>2779652197.8842816</v>
      </c>
      <c r="M9914" s="170">
        <f t="shared" si="309"/>
        <v>4939046501.999588</v>
      </c>
      <c r="N9914" s="171">
        <f>'Projections+Sensitivity'!$B$72</f>
        <v>418000000</v>
      </c>
      <c r="O9914" s="171">
        <f>'Projections+Sensitivity'!$B$73</f>
        <v>634000000</v>
      </c>
      <c r="P9914" s="170">
        <f t="shared" si="308"/>
        <v>4723046501.999588</v>
      </c>
      <c r="Q9914" s="170">
        <f>P9914/'Projections+Sensitivity'!$B$75</f>
        <v>34.985529644441392</v>
      </c>
    </row>
    <row r="9915" spans="1:17">
      <c r="A9915" s="222">
        <v>633645945.62582397</v>
      </c>
      <c r="B9915" s="223">
        <v>1019026790.72495</v>
      </c>
      <c r="C9915" s="223">
        <v>746149047.11037195</v>
      </c>
      <c r="D9915" s="222">
        <v>700725627.04283595</v>
      </c>
      <c r="E9915" s="222">
        <v>881902284.41767395</v>
      </c>
      <c r="F9915" s="224">
        <f>E9915*(1+'Projections+Sensitivity'!$B$64)/('Projections+Sensitivity'!$B$63-'Projections+Sensitivity'!$B$64)</f>
        <v>7759059650.0266638</v>
      </c>
      <c r="G9915" s="170">
        <f>A9915/'Projections+Sensitivity'!B$67</f>
        <v>561894623.93993187</v>
      </c>
      <c r="H9915" s="170">
        <f>B9915/'Projections+Sensitivity'!C$67</f>
        <v>801312716.74164736</v>
      </c>
      <c r="I9915" s="170">
        <f>C9915/'Projections+Sensitivity'!D$67</f>
        <v>520295701.86908835</v>
      </c>
      <c r="J9915" s="170">
        <f>D9915/'Projections+Sensitivity'!E$67</f>
        <v>433292195.86198121</v>
      </c>
      <c r="K9915" s="170">
        <f>E9915/'Projections+Sensitivity'!F$67</f>
        <v>483572449.75594008</v>
      </c>
      <c r="L9915" s="170">
        <f>F9915/'Projections+Sensitivity'!F$67</f>
        <v>4254516117.1040359</v>
      </c>
      <c r="M9915" s="170">
        <f t="shared" si="309"/>
        <v>7054883805.272625</v>
      </c>
      <c r="N9915" s="171">
        <f>'Projections+Sensitivity'!$B$72</f>
        <v>418000000</v>
      </c>
      <c r="O9915" s="171">
        <f>'Projections+Sensitivity'!$B$73</f>
        <v>634000000</v>
      </c>
      <c r="P9915" s="170">
        <f t="shared" si="308"/>
        <v>6838883805.272625</v>
      </c>
      <c r="Q9915" s="170">
        <f>P9915/'Projections+Sensitivity'!$B$75</f>
        <v>50.658398557574998</v>
      </c>
    </row>
    <row r="9916" spans="1:17">
      <c r="A9916" s="222">
        <v>595592310.76926303</v>
      </c>
      <c r="B9916" s="223">
        <v>689916614.61376595</v>
      </c>
      <c r="C9916" s="223">
        <v>497159673.86574</v>
      </c>
      <c r="D9916" s="222">
        <v>1156339468.5628099</v>
      </c>
      <c r="E9916" s="222">
        <v>691331689.13108504</v>
      </c>
      <c r="F9916" s="224">
        <f>E9916*(1+'Projections+Sensitivity'!$B$64)/('Projections+Sensitivity'!$B$63-'Projections+Sensitivity'!$B$64)</f>
        <v>6082401541.190835</v>
      </c>
      <c r="G9916" s="170">
        <f>A9916/'Projections+Sensitivity'!B$67</f>
        <v>528150017.83161598</v>
      </c>
      <c r="H9916" s="170">
        <f>B9916/'Projections+Sensitivity'!C$67</f>
        <v>542516606.83823586</v>
      </c>
      <c r="I9916" s="170">
        <f>C9916/'Projections+Sensitivity'!D$67</f>
        <v>346673419.28095937</v>
      </c>
      <c r="J9916" s="170">
        <f>D9916/'Projections+Sensitivity'!E$67</f>
        <v>715020042.30940986</v>
      </c>
      <c r="K9916" s="170">
        <f>E9916/'Projections+Sensitivity'!F$67</f>
        <v>379077097.7850197</v>
      </c>
      <c r="L9916" s="170">
        <f>F9916/'Projections+Sensitivity'!F$67</f>
        <v>3335156134.2366924</v>
      </c>
      <c r="M9916" s="170">
        <f t="shared" si="309"/>
        <v>5846593318.2819328</v>
      </c>
      <c r="N9916" s="171">
        <f>'Projections+Sensitivity'!$B$72</f>
        <v>418000000</v>
      </c>
      <c r="O9916" s="171">
        <f>'Projections+Sensitivity'!$B$73</f>
        <v>634000000</v>
      </c>
      <c r="P9916" s="170">
        <f t="shared" si="308"/>
        <v>5630593318.2819328</v>
      </c>
      <c r="Q9916" s="170">
        <f>P9916/'Projections+Sensitivity'!$B$75</f>
        <v>41.70809865394024</v>
      </c>
    </row>
    <row r="9917" spans="1:17">
      <c r="A9917" s="222">
        <v>-386362800.67531699</v>
      </c>
      <c r="B9917" s="223">
        <v>1052432845.19032</v>
      </c>
      <c r="C9917" s="223">
        <v>621229457.56902802</v>
      </c>
      <c r="D9917" s="222">
        <v>469240060.42816401</v>
      </c>
      <c r="E9917" s="222">
        <v>575267593.66204596</v>
      </c>
      <c r="F9917" s="224">
        <f>E9917*(1+'Projections+Sensitivity'!$B$64)/('Projections+Sensitivity'!$B$63-'Projections+Sensitivity'!$B$64)</f>
        <v>5061258659.6239719</v>
      </c>
      <c r="G9917" s="170">
        <f>A9917/'Projections+Sensitivity'!B$67</f>
        <v>-342612750.99838418</v>
      </c>
      <c r="H9917" s="170">
        <f>B9917/'Projections+Sensitivity'!C$67</f>
        <v>827581600.44805264</v>
      </c>
      <c r="I9917" s="170">
        <f>C9917/'Projections+Sensitivity'!D$67</f>
        <v>433188272.36915129</v>
      </c>
      <c r="J9917" s="170">
        <f>D9917/'Projections+Sensitivity'!E$67</f>
        <v>290153589.82567787</v>
      </c>
      <c r="K9917" s="170">
        <f>E9917/'Projections+Sensitivity'!F$67</f>
        <v>315435807.8526203</v>
      </c>
      <c r="L9917" s="170">
        <f>F9917/'Projections+Sensitivity'!F$67</f>
        <v>2775234050.4468937</v>
      </c>
      <c r="M9917" s="170">
        <f t="shared" si="309"/>
        <v>4298980569.9440117</v>
      </c>
      <c r="N9917" s="171">
        <f>'Projections+Sensitivity'!$B$72</f>
        <v>418000000</v>
      </c>
      <c r="O9917" s="171">
        <f>'Projections+Sensitivity'!$B$73</f>
        <v>634000000</v>
      </c>
      <c r="P9917" s="170">
        <f t="shared" si="308"/>
        <v>4082980569.9440117</v>
      </c>
      <c r="Q9917" s="170">
        <f>P9917/'Projections+Sensitivity'!$B$75</f>
        <v>30.244300518103792</v>
      </c>
    </row>
    <row r="9918" spans="1:17">
      <c r="A9918" s="222">
        <v>421869732.05394799</v>
      </c>
      <c r="B9918" s="223">
        <v>563392453.16414905</v>
      </c>
      <c r="C9918" s="223">
        <v>520509066.96911699</v>
      </c>
      <c r="D9918" s="222">
        <v>438339011.57931697</v>
      </c>
      <c r="E9918" s="222">
        <v>1139073506.3803101</v>
      </c>
      <c r="F9918" s="224">
        <f>E9918*(1+'Projections+Sensitivity'!$B$64)/('Projections+Sensitivity'!$B$63-'Projections+Sensitivity'!$B$64)</f>
        <v>10021676367.02034</v>
      </c>
      <c r="G9918" s="170">
        <f>A9918/'Projections+Sensitivity'!B$67</f>
        <v>374099031.29731667</v>
      </c>
      <c r="H9918" s="170">
        <f>B9918/'Projections+Sensitivity'!C$67</f>
        <v>443024208.33856118</v>
      </c>
      <c r="I9918" s="170">
        <f>C9918/'Projections+Sensitivity'!D$67</f>
        <v>362955137.95363861</v>
      </c>
      <c r="J9918" s="170">
        <f>D9918/'Projections+Sensitivity'!E$67</f>
        <v>271045992.22480291</v>
      </c>
      <c r="K9918" s="170">
        <f>E9918/'Projections+Sensitivity'!F$67</f>
        <v>624586845.57794082</v>
      </c>
      <c r="L9918" s="170">
        <f>F9918/'Projections+Sensitivity'!F$67</f>
        <v>5495174099.3178387</v>
      </c>
      <c r="M9918" s="170">
        <f t="shared" si="309"/>
        <v>7570885314.7100983</v>
      </c>
      <c r="N9918" s="171">
        <f>'Projections+Sensitivity'!$B$72</f>
        <v>418000000</v>
      </c>
      <c r="O9918" s="171">
        <f>'Projections+Sensitivity'!$B$73</f>
        <v>634000000</v>
      </c>
      <c r="P9918" s="170">
        <f t="shared" si="308"/>
        <v>7354885314.7100983</v>
      </c>
      <c r="Q9918" s="170">
        <f>P9918/'Projections+Sensitivity'!$B$75</f>
        <v>54.480631960815543</v>
      </c>
    </row>
    <row r="9919" spans="1:17">
      <c r="A9919" s="222">
        <v>550768126.43216395</v>
      </c>
      <c r="B9919" s="223">
        <v>806898445.76789105</v>
      </c>
      <c r="C9919" s="223">
        <v>486042363.93253201</v>
      </c>
      <c r="D9919" s="222">
        <v>-612716939.18999696</v>
      </c>
      <c r="E9919" s="222">
        <v>41326633.184726097</v>
      </c>
      <c r="F9919" s="224">
        <f>E9919*(1+'Projections+Sensitivity'!$B$64)/('Projections+Sensitivity'!$B$63-'Projections+Sensitivity'!$B$64)</f>
        <v>363595624.68623424</v>
      </c>
      <c r="G9919" s="170">
        <f>A9919/'Projections+Sensitivity'!B$67</f>
        <v>488401529.93332618</v>
      </c>
      <c r="H9919" s="170">
        <f>B9919/'Projections+Sensitivity'!C$67</f>
        <v>634505384.54724729</v>
      </c>
      <c r="I9919" s="170">
        <f>C9919/'Projections+Sensitivity'!D$67</f>
        <v>338921230.09436774</v>
      </c>
      <c r="J9919" s="170">
        <f>D9919/'Projections+Sensitivity'!E$67</f>
        <v>-378872211.57281357</v>
      </c>
      <c r="K9919" s="170">
        <f>E9919/'Projections+Sensitivity'!F$67</f>
        <v>22660584.514189094</v>
      </c>
      <c r="L9919" s="170">
        <f>F9919/'Projections+Sensitivity'!F$67</f>
        <v>199369964.28823403</v>
      </c>
      <c r="M9919" s="170">
        <f t="shared" si="309"/>
        <v>1304986481.8045506</v>
      </c>
      <c r="N9919" s="171">
        <f>'Projections+Sensitivity'!$B$72</f>
        <v>418000000</v>
      </c>
      <c r="O9919" s="171">
        <f>'Projections+Sensitivity'!$B$73</f>
        <v>634000000</v>
      </c>
      <c r="P9919" s="170">
        <f t="shared" si="308"/>
        <v>1088986481.8045506</v>
      </c>
      <c r="Q9919" s="170">
        <f>P9919/'Projections+Sensitivity'!$B$75</f>
        <v>8.0665665318855595</v>
      </c>
    </row>
    <row r="9920" spans="1:17">
      <c r="A9920" s="222">
        <v>269103686.43745798</v>
      </c>
      <c r="B9920" s="223">
        <v>846832363.70193303</v>
      </c>
      <c r="C9920" s="223">
        <v>-441929801.71903402</v>
      </c>
      <c r="D9920" s="222">
        <v>170769913.53757</v>
      </c>
      <c r="E9920" s="222">
        <v>1062110591.84114</v>
      </c>
      <c r="F9920" s="224">
        <f>E9920*(1+'Projections+Sensitivity'!$B$64)/('Projections+Sensitivity'!$B$63-'Projections+Sensitivity'!$B$64)</f>
        <v>9344549370.8660736</v>
      </c>
      <c r="G9920" s="170">
        <f>A9920/'Projections+Sensitivity'!B$67</f>
        <v>238631550.84545434</v>
      </c>
      <c r="H9920" s="170">
        <f>B9920/'Projections+Sensitivity'!C$67</f>
        <v>665907460.09729266</v>
      </c>
      <c r="I9920" s="170">
        <f>C9920/'Projections+Sensitivity'!D$67</f>
        <v>-308161187.43666977</v>
      </c>
      <c r="J9920" s="170">
        <f>D9920/'Projections+Sensitivity'!E$67</f>
        <v>105595211.54680291</v>
      </c>
      <c r="K9920" s="170">
        <f>E9920/'Projections+Sensitivity'!F$67</f>
        <v>582385860.52364063</v>
      </c>
      <c r="L9920" s="170">
        <f>F9920/'Projections+Sensitivity'!F$67</f>
        <v>5123885844.2449875</v>
      </c>
      <c r="M9920" s="170">
        <f t="shared" si="309"/>
        <v>6408244739.8215084</v>
      </c>
      <c r="N9920" s="171">
        <f>'Projections+Sensitivity'!$B$72</f>
        <v>418000000</v>
      </c>
      <c r="O9920" s="171">
        <f>'Projections+Sensitivity'!$B$73</f>
        <v>634000000</v>
      </c>
      <c r="P9920" s="170">
        <f t="shared" si="308"/>
        <v>6192244739.8215084</v>
      </c>
      <c r="Q9920" s="170">
        <f>P9920/'Projections+Sensitivity'!$B$75</f>
        <v>45.868479554233396</v>
      </c>
    </row>
    <row r="9921" spans="1:17">
      <c r="A9921" s="222">
        <v>55393365.834577098</v>
      </c>
      <c r="B9921" s="223">
        <v>835026798.15628302</v>
      </c>
      <c r="C9921" s="223">
        <v>283276482.70602798</v>
      </c>
      <c r="D9921" s="222">
        <v>1079576994.2894299</v>
      </c>
      <c r="E9921" s="222">
        <v>978106636.906721</v>
      </c>
      <c r="F9921" s="224">
        <f>E9921*(1+'Projections+Sensitivity'!$B$64)/('Projections+Sensitivity'!$B$63-'Projections+Sensitivity'!$B$64)</f>
        <v>8605474635.8406487</v>
      </c>
      <c r="G9921" s="170">
        <f>A9921/'Projections+Sensitivity'!B$67</f>
        <v>49120861.072733223</v>
      </c>
      <c r="H9921" s="170">
        <f>B9921/'Projections+Sensitivity'!C$67</f>
        <v>656624142.04701209</v>
      </c>
      <c r="I9921" s="170">
        <f>C9921/'Projections+Sensitivity'!D$67</f>
        <v>197530958.41016015</v>
      </c>
      <c r="J9921" s="170">
        <f>D9921/'Projections+Sensitivity'!E$67</f>
        <v>667554130.18332398</v>
      </c>
      <c r="K9921" s="170">
        <f>E9921/'Projections+Sensitivity'!F$67</f>
        <v>536324070.01172739</v>
      </c>
      <c r="L9921" s="170">
        <f>F9921/'Projections+Sensitivity'!F$67</f>
        <v>4718629857.8576088</v>
      </c>
      <c r="M9921" s="170">
        <f t="shared" si="309"/>
        <v>6825784019.5825653</v>
      </c>
      <c r="N9921" s="171">
        <f>'Projections+Sensitivity'!$B$72</f>
        <v>418000000</v>
      </c>
      <c r="O9921" s="171">
        <f>'Projections+Sensitivity'!$B$73</f>
        <v>634000000</v>
      </c>
      <c r="P9921" s="170">
        <f t="shared" si="308"/>
        <v>6609784019.5825653</v>
      </c>
      <c r="Q9921" s="170">
        <f>P9921/'Projections+Sensitivity'!$B$75</f>
        <v>48.961363108019</v>
      </c>
    </row>
    <row r="9922" spans="1:17">
      <c r="A9922" s="222">
        <v>317623753.76785398</v>
      </c>
      <c r="B9922" s="223">
        <v>638733955.36808705</v>
      </c>
      <c r="C9922" s="223">
        <v>717339005.22493005</v>
      </c>
      <c r="D9922" s="222">
        <v>635132064.23914802</v>
      </c>
      <c r="E9922" s="222">
        <v>996494227.60521901</v>
      </c>
      <c r="F9922" s="224">
        <f>E9922*(1+'Projections+Sensitivity'!$B$64)/('Projections+Sensitivity'!$B$63-'Projections+Sensitivity'!$B$64)</f>
        <v>8767250396.6825981</v>
      </c>
      <c r="G9922" s="170">
        <f>A9922/'Projections+Sensitivity'!B$67</f>
        <v>281657415.95885992</v>
      </c>
      <c r="H9922" s="170">
        <f>B9922/'Projections+Sensitivity'!C$67</f>
        <v>502269072.52067441</v>
      </c>
      <c r="I9922" s="170">
        <f>C9922/'Projections+Sensitivity'!D$67</f>
        <v>500206229.09992123</v>
      </c>
      <c r="J9922" s="170">
        <f>D9922/'Projections+Sensitivity'!E$67</f>
        <v>392732556.30439544</v>
      </c>
      <c r="K9922" s="170">
        <f>E9922/'Projections+Sensitivity'!F$67</f>
        <v>546406516.14696276</v>
      </c>
      <c r="L9922" s="170">
        <f>F9922/'Projections+Sensitivity'!F$67</f>
        <v>4807336171.8832359</v>
      </c>
      <c r="M9922" s="170">
        <f t="shared" si="309"/>
        <v>7030607961.9140491</v>
      </c>
      <c r="N9922" s="171">
        <f>'Projections+Sensitivity'!$B$72</f>
        <v>418000000</v>
      </c>
      <c r="O9922" s="171">
        <f>'Projections+Sensitivity'!$B$73</f>
        <v>634000000</v>
      </c>
      <c r="P9922" s="170">
        <f t="shared" ref="P9922:P9985" si="310">M9922+N9922-O9922</f>
        <v>6814607961.9140491</v>
      </c>
      <c r="Q9922" s="170">
        <f>P9922/'Projections+Sensitivity'!$B$75</f>
        <v>50.478577495659621</v>
      </c>
    </row>
    <row r="9923" spans="1:17">
      <c r="A9923" s="222">
        <v>411567561.17119098</v>
      </c>
      <c r="B9923" s="223">
        <v>536273437.17775702</v>
      </c>
      <c r="C9923" s="223">
        <v>-345341079.09935403</v>
      </c>
      <c r="D9923" s="222">
        <v>1038158818.5749</v>
      </c>
      <c r="E9923" s="222">
        <v>1456287393.2465</v>
      </c>
      <c r="F9923" s="224">
        <f>E9923*(1+'Projections+Sensitivity'!$B$64)/('Projections+Sensitivity'!$B$63-'Projections+Sensitivity'!$B$64)</f>
        <v>12812554124.681189</v>
      </c>
      <c r="G9923" s="170">
        <f>A9923/'Projections+Sensitivity'!B$67</f>
        <v>364963433.61237544</v>
      </c>
      <c r="H9923" s="170">
        <f>B9923/'Projections+Sensitivity'!C$67</f>
        <v>421699143.508856</v>
      </c>
      <c r="I9923" s="170">
        <f>C9923/'Projections+Sensitivity'!D$67</f>
        <v>-240809098.168892</v>
      </c>
      <c r="J9923" s="170">
        <f>D9923/'Projections+Sensitivity'!E$67</f>
        <v>641943289.6326772</v>
      </c>
      <c r="K9923" s="170">
        <f>E9923/'Projections+Sensitivity'!F$67</f>
        <v>798524365.73049998</v>
      </c>
      <c r="L9923" s="170">
        <f>F9923/'Projections+Sensitivity'!F$67</f>
        <v>7025492841.0734129</v>
      </c>
      <c r="M9923" s="170">
        <f t="shared" ref="M9923:M9986" si="311">SUM(G9923:L9923)</f>
        <v>9011813975.3889294</v>
      </c>
      <c r="N9923" s="171">
        <f>'Projections+Sensitivity'!$B$72</f>
        <v>418000000</v>
      </c>
      <c r="O9923" s="171">
        <f>'Projections+Sensitivity'!$B$73</f>
        <v>634000000</v>
      </c>
      <c r="P9923" s="170">
        <f t="shared" si="310"/>
        <v>8795813975.3889294</v>
      </c>
      <c r="Q9923" s="170">
        <f>P9923/'Projections+Sensitivity'!$B$75</f>
        <v>65.154177595473556</v>
      </c>
    </row>
    <row r="9924" spans="1:17">
      <c r="A9924" s="222">
        <v>703199791.72085297</v>
      </c>
      <c r="B9924" s="223">
        <v>777657776.48600399</v>
      </c>
      <c r="C9924" s="223">
        <v>613674235.80508804</v>
      </c>
      <c r="D9924" s="222">
        <v>807639639.59396303</v>
      </c>
      <c r="E9924" s="222">
        <v>562166735.72051501</v>
      </c>
      <c r="F9924" s="224">
        <f>E9924*(1+'Projections+Sensitivity'!$B$64)/('Projections+Sensitivity'!$B$63-'Projections+Sensitivity'!$B$64)</f>
        <v>4945996073.2457266</v>
      </c>
      <c r="G9924" s="170">
        <f>A9924/'Projections+Sensitivity'!B$67</f>
        <v>623572493.83704412</v>
      </c>
      <c r="H9924" s="170">
        <f>B9924/'Projections+Sensitivity'!C$67</f>
        <v>611511955.5668925</v>
      </c>
      <c r="I9924" s="170">
        <f>C9924/'Projections+Sensitivity'!D$67</f>
        <v>427919955.76984817</v>
      </c>
      <c r="J9924" s="170">
        <f>D9924/'Projections+Sensitivity'!E$67</f>
        <v>499402247.3270483</v>
      </c>
      <c r="K9924" s="170">
        <f>E9924/'Projections+Sensitivity'!F$67</f>
        <v>308252229.71632612</v>
      </c>
      <c r="L9924" s="170">
        <f>F9924/'Projections+Sensitivity'!F$67</f>
        <v>2712032251.0582714</v>
      </c>
      <c r="M9924" s="170">
        <f t="shared" si="311"/>
        <v>5182691133.2754307</v>
      </c>
      <c r="N9924" s="171">
        <f>'Projections+Sensitivity'!$B$72</f>
        <v>418000000</v>
      </c>
      <c r="O9924" s="171">
        <f>'Projections+Sensitivity'!$B$73</f>
        <v>634000000</v>
      </c>
      <c r="P9924" s="170">
        <f t="shared" si="310"/>
        <v>4966691133.2754307</v>
      </c>
      <c r="Q9924" s="170">
        <f>P9924/'Projections+Sensitivity'!$B$75</f>
        <v>36.790304690929119</v>
      </c>
    </row>
    <row r="9925" spans="1:17">
      <c r="A9925" s="222">
        <v>478133422.59453601</v>
      </c>
      <c r="B9925" s="223">
        <v>193934455.113951</v>
      </c>
      <c r="C9925" s="223">
        <v>-24736526.352406099</v>
      </c>
      <c r="D9925" s="222">
        <v>166719635.855701</v>
      </c>
      <c r="E9925" s="222">
        <v>748495470.49118602</v>
      </c>
      <c r="F9925" s="224">
        <f>E9925*(1+'Projections+Sensitivity'!$B$64)/('Projections+Sensitivity'!$B$63-'Projections+Sensitivity'!$B$64)</f>
        <v>6585333892.3491917</v>
      </c>
      <c r="G9925" s="170">
        <f>A9925/'Projections+Sensitivity'!B$67</f>
        <v>423991665.27693188</v>
      </c>
      <c r="H9925" s="170">
        <f>B9925/'Projections+Sensitivity'!C$67</f>
        <v>152500549.06467757</v>
      </c>
      <c r="I9925" s="170">
        <f>C9925/'Projections+Sensitivity'!D$67</f>
        <v>-17248977.788246814</v>
      </c>
      <c r="J9925" s="170">
        <f>D9925/'Projections+Sensitivity'!E$67</f>
        <v>103090730.9870809</v>
      </c>
      <c r="K9925" s="170">
        <f>E9925/'Projections+Sensitivity'!F$67</f>
        <v>410421647.26406962</v>
      </c>
      <c r="L9925" s="170">
        <f>F9925/'Projections+Sensitivity'!F$67</f>
        <v>3610928443.0381722</v>
      </c>
      <c r="M9925" s="170">
        <f t="shared" si="311"/>
        <v>4683684057.8426857</v>
      </c>
      <c r="N9925" s="171">
        <f>'Projections+Sensitivity'!$B$72</f>
        <v>418000000</v>
      </c>
      <c r="O9925" s="171">
        <f>'Projections+Sensitivity'!$B$73</f>
        <v>634000000</v>
      </c>
      <c r="P9925" s="170">
        <f t="shared" si="310"/>
        <v>4467684057.8426857</v>
      </c>
      <c r="Q9925" s="170">
        <f>P9925/'Projections+Sensitivity'!$B$75</f>
        <v>33.093955984019892</v>
      </c>
    </row>
    <row r="9926" spans="1:17">
      <c r="A9926" s="222">
        <v>74787631.680200905</v>
      </c>
      <c r="B9926" s="223">
        <v>519998108.12531197</v>
      </c>
      <c r="C9926" s="223">
        <v>726595949.50854802</v>
      </c>
      <c r="D9926" s="222">
        <v>733107027.32038295</v>
      </c>
      <c r="E9926" s="222">
        <v>703312145.93787706</v>
      </c>
      <c r="F9926" s="224">
        <f>E9926*(1+'Projections+Sensitivity'!$B$64)/('Projections+Sensitivity'!$B$63-'Projections+Sensitivity'!$B$64)</f>
        <v>6187806732.4925537</v>
      </c>
      <c r="G9926" s="170">
        <f>A9926/'Projections+Sensitivity'!B$67</f>
        <v>66319004.277381748</v>
      </c>
      <c r="H9926" s="170">
        <f>B9926/'Projections+Sensitivity'!C$67</f>
        <v>408901022.53933662</v>
      </c>
      <c r="I9926" s="170">
        <f>C9926/'Projections+Sensitivity'!D$67</f>
        <v>506661170.43082613</v>
      </c>
      <c r="J9926" s="170">
        <f>D9926/'Projections+Sensitivity'!E$67</f>
        <v>453315165.60914934</v>
      </c>
      <c r="K9926" s="170">
        <f>E9926/'Projections+Sensitivity'!F$67</f>
        <v>385646327.67547297</v>
      </c>
      <c r="L9926" s="170">
        <f>F9926/'Projections+Sensitivity'!F$67</f>
        <v>3392952839.694171</v>
      </c>
      <c r="M9926" s="170">
        <f t="shared" si="311"/>
        <v>5213795530.2263374</v>
      </c>
      <c r="N9926" s="171">
        <f>'Projections+Sensitivity'!$B$72</f>
        <v>418000000</v>
      </c>
      <c r="O9926" s="171">
        <f>'Projections+Sensitivity'!$B$73</f>
        <v>634000000</v>
      </c>
      <c r="P9926" s="170">
        <f t="shared" si="310"/>
        <v>4997795530.2263374</v>
      </c>
      <c r="Q9926" s="170">
        <f>P9926/'Projections+Sensitivity'!$B$75</f>
        <v>37.020707631306202</v>
      </c>
    </row>
    <row r="9927" spans="1:17">
      <c r="A9927" s="222">
        <v>626961751.59234405</v>
      </c>
      <c r="B9927" s="223">
        <v>1175741246.1319599</v>
      </c>
      <c r="C9927" s="223">
        <v>936038730.36352396</v>
      </c>
      <c r="D9927" s="222">
        <v>1067932101.30892</v>
      </c>
      <c r="E9927" s="222">
        <v>551097161.520769</v>
      </c>
      <c r="F9927" s="224">
        <f>E9927*(1+'Projections+Sensitivity'!$B$64)/('Projections+Sensitivity'!$B$63-'Projections+Sensitivity'!$B$64)</f>
        <v>4848604913.2115526</v>
      </c>
      <c r="G9927" s="170">
        <f>A9927/'Projections+Sensitivity'!B$67</f>
        <v>555967319.08031619</v>
      </c>
      <c r="H9927" s="170">
        <f>B9927/'Projections+Sensitivity'!C$67</f>
        <v>924545282.51701963</v>
      </c>
      <c r="I9927" s="170">
        <f>C9927/'Projections+Sensitivity'!D$67</f>
        <v>652707297.66019452</v>
      </c>
      <c r="J9927" s="170">
        <f>D9927/'Projections+Sensitivity'!E$67</f>
        <v>660353535.46353865</v>
      </c>
      <c r="K9927" s="170">
        <f>E9927/'Projections+Sensitivity'!F$67</f>
        <v>302182463.02209318</v>
      </c>
      <c r="L9927" s="170">
        <f>F9927/'Projections+Sensitivity'!F$67</f>
        <v>2658629870.0071826</v>
      </c>
      <c r="M9927" s="170">
        <f t="shared" si="311"/>
        <v>5754385767.7503452</v>
      </c>
      <c r="N9927" s="171">
        <f>'Projections+Sensitivity'!$B$72</f>
        <v>418000000</v>
      </c>
      <c r="O9927" s="171">
        <f>'Projections+Sensitivity'!$B$73</f>
        <v>634000000</v>
      </c>
      <c r="P9927" s="170">
        <f t="shared" si="310"/>
        <v>5538385767.7503452</v>
      </c>
      <c r="Q9927" s="170">
        <f>P9927/'Projections+Sensitivity'!$B$75</f>
        <v>41.025079761113666</v>
      </c>
    </row>
    <row r="9928" spans="1:17">
      <c r="A9928" s="222">
        <v>927044982.646106</v>
      </c>
      <c r="B9928" s="223">
        <v>672372475.63800097</v>
      </c>
      <c r="C9928" s="223">
        <v>128840919.909852</v>
      </c>
      <c r="D9928" s="222">
        <v>410652331.49063802</v>
      </c>
      <c r="E9928" s="222">
        <v>-73449801.061907694</v>
      </c>
      <c r="F9928" s="224">
        <f>E9928*(1+'Projections+Sensitivity'!$B$64)/('Projections+Sensitivity'!$B$63-'Projections+Sensitivity'!$B$64)</f>
        <v>-646218291.74446845</v>
      </c>
      <c r="G9928" s="170">
        <f>A9928/'Projections+Sensitivity'!B$67</f>
        <v>822070425.12496948</v>
      </c>
      <c r="H9928" s="170">
        <f>B9928/'Projections+Sensitivity'!C$67</f>
        <v>528720755.940575</v>
      </c>
      <c r="I9928" s="170">
        <f>C9928/'Projections+Sensitivity'!D$67</f>
        <v>89841804.547717169</v>
      </c>
      <c r="J9928" s="170">
        <f>D9928/'Projections+Sensitivity'!E$67</f>
        <v>253925992.6860697</v>
      </c>
      <c r="K9928" s="170">
        <f>E9928/'Projections+Sensitivity'!F$67</f>
        <v>-40274643.643820614</v>
      </c>
      <c r="L9928" s="170">
        <f>F9928/'Projections+Sensitivity'!F$67</f>
        <v>-354340121.27807665</v>
      </c>
      <c r="M9928" s="170">
        <f t="shared" si="311"/>
        <v>1299944213.3774343</v>
      </c>
      <c r="N9928" s="171">
        <f>'Projections+Sensitivity'!$B$72</f>
        <v>418000000</v>
      </c>
      <c r="O9928" s="171">
        <f>'Projections+Sensitivity'!$B$73</f>
        <v>634000000</v>
      </c>
      <c r="P9928" s="170">
        <f t="shared" si="310"/>
        <v>1083944213.3774343</v>
      </c>
      <c r="Q9928" s="170">
        <f>P9928/'Projections+Sensitivity'!$B$75</f>
        <v>8.029216395388401</v>
      </c>
    </row>
    <row r="9929" spans="1:17">
      <c r="A9929" s="222">
        <v>297549051.54991901</v>
      </c>
      <c r="B9929" s="223">
        <v>326401355.37085497</v>
      </c>
      <c r="C9929" s="223">
        <v>-67823833.635321602</v>
      </c>
      <c r="D9929" s="222">
        <v>821785223.99256098</v>
      </c>
      <c r="E9929" s="222">
        <v>298703054.98609602</v>
      </c>
      <c r="F9929" s="224">
        <f>E9929*(1+'Projections+Sensitivity'!$B$64)/('Projections+Sensitivity'!$B$63-'Projections+Sensitivity'!$B$64)</f>
        <v>2628017709.2552571</v>
      </c>
      <c r="G9929" s="170">
        <f>A9929/'Projections+Sensitivity'!B$67</f>
        <v>263855886.04878995</v>
      </c>
      <c r="H9929" s="170">
        <f>B9929/'Projections+Sensitivity'!C$67</f>
        <v>256666026.0563961</v>
      </c>
      <c r="I9929" s="170">
        <f>C9929/'Projections+Sensitivity'!D$67</f>
        <v>-47294101.977888063</v>
      </c>
      <c r="J9929" s="170">
        <f>D9929/'Projections+Sensitivity'!E$67</f>
        <v>508149139.24776405</v>
      </c>
      <c r="K9929" s="170">
        <f>E9929/'Projections+Sensitivity'!F$67</f>
        <v>163787497.32413661</v>
      </c>
      <c r="L9929" s="170">
        <f>F9929/'Projections+Sensitivity'!F$67</f>
        <v>1441017881.5963731</v>
      </c>
      <c r="M9929" s="170">
        <f t="shared" si="311"/>
        <v>2586182328.2955718</v>
      </c>
      <c r="N9929" s="171">
        <f>'Projections+Sensitivity'!$B$72</f>
        <v>418000000</v>
      </c>
      <c r="O9929" s="171">
        <f>'Projections+Sensitivity'!$B$73</f>
        <v>634000000</v>
      </c>
      <c r="P9929" s="170">
        <f t="shared" si="310"/>
        <v>2370182328.2955718</v>
      </c>
      <c r="Q9929" s="170">
        <f>P9929/'Projections+Sensitivity'!$B$75</f>
        <v>17.556906135522755</v>
      </c>
    </row>
    <row r="9930" spans="1:17">
      <c r="A9930" s="222">
        <v>466946866.73487997</v>
      </c>
      <c r="B9930" s="223">
        <v>540055935.62243402</v>
      </c>
      <c r="C9930" s="223">
        <v>-18219371.5134327</v>
      </c>
      <c r="D9930" s="222">
        <v>609264281.85630095</v>
      </c>
      <c r="E9930" s="222">
        <v>-351605080.22354299</v>
      </c>
      <c r="F9930" s="224">
        <f>E9930*(1+'Projections+Sensitivity'!$B$64)/('Projections+Sensitivity'!$B$63-'Projections+Sensitivity'!$B$64)</f>
        <v>-3093454727.2527814</v>
      </c>
      <c r="G9930" s="170">
        <f>A9930/'Projections+Sensitivity'!B$67</f>
        <v>414071826.53838146</v>
      </c>
      <c r="H9930" s="170">
        <f>B9930/'Projections+Sensitivity'!C$67</f>
        <v>424673514.87216324</v>
      </c>
      <c r="I9930" s="170">
        <f>C9930/'Projections+Sensitivity'!D$67</f>
        <v>-12704513.563216975</v>
      </c>
      <c r="J9930" s="170">
        <f>D9930/'Projections+Sensitivity'!E$67</f>
        <v>376737268.27983099</v>
      </c>
      <c r="K9930" s="170">
        <f>E9930/'Projections+Sensitivity'!F$67</f>
        <v>-192795203.04520154</v>
      </c>
      <c r="L9930" s="170">
        <f>F9930/'Projections+Sensitivity'!F$67</f>
        <v>-1696230418.1516893</v>
      </c>
      <c r="M9930" s="170">
        <f t="shared" si="311"/>
        <v>-686247525.06973219</v>
      </c>
      <c r="N9930" s="171">
        <f>'Projections+Sensitivity'!$B$72</f>
        <v>418000000</v>
      </c>
      <c r="O9930" s="171">
        <f>'Projections+Sensitivity'!$B$73</f>
        <v>634000000</v>
      </c>
      <c r="P9930" s="170">
        <f t="shared" si="310"/>
        <v>-902247525.06973219</v>
      </c>
      <c r="Q9930" s="170">
        <f>P9930/'Projections+Sensitivity'!$B$75</f>
        <v>-6.6833150005165347</v>
      </c>
    </row>
    <row r="9931" spans="1:17">
      <c r="A9931" s="222">
        <v>719054933.79393399</v>
      </c>
      <c r="B9931" s="223">
        <v>-323383623.20942199</v>
      </c>
      <c r="C9931" s="223">
        <v>746603136.73398602</v>
      </c>
      <c r="D9931" s="222">
        <v>-257055113.54922</v>
      </c>
      <c r="E9931" s="222">
        <v>847068945.05559397</v>
      </c>
      <c r="F9931" s="224">
        <f>E9931*(1+'Projections+Sensitivity'!$B$64)/('Projections+Sensitivity'!$B$63-'Projections+Sensitivity'!$B$64)</f>
        <v>7452592638.0963516</v>
      </c>
      <c r="G9931" s="170">
        <f>A9931/'Projections+Sensitivity'!B$67</f>
        <v>637632268.3123138</v>
      </c>
      <c r="H9931" s="170">
        <f>B9931/'Projections+Sensitivity'!C$67</f>
        <v>-254293029.41029593</v>
      </c>
      <c r="I9931" s="170">
        <f>C9931/'Projections+Sensitivity'!D$67</f>
        <v>520612342.19764566</v>
      </c>
      <c r="J9931" s="170">
        <f>D9931/'Projections+Sensitivity'!E$67</f>
        <v>-158949480.80796209</v>
      </c>
      <c r="K9931" s="170">
        <f>E9931/'Projections+Sensitivity'!F$67</f>
        <v>464472325.46085048</v>
      </c>
      <c r="L9931" s="170">
        <f>F9931/'Projections+Sensitivity'!F$67</f>
        <v>4086471418.3351908</v>
      </c>
      <c r="M9931" s="170">
        <f t="shared" si="311"/>
        <v>5295945844.0877428</v>
      </c>
      <c r="N9931" s="171">
        <f>'Projections+Sensitivity'!$B$72</f>
        <v>418000000</v>
      </c>
      <c r="O9931" s="171">
        <f>'Projections+Sensitivity'!$B$73</f>
        <v>634000000</v>
      </c>
      <c r="P9931" s="170">
        <f t="shared" si="310"/>
        <v>5079945844.0877428</v>
      </c>
      <c r="Q9931" s="170">
        <f>P9931/'Projections+Sensitivity'!$B$75</f>
        <v>37.629228474724023</v>
      </c>
    </row>
    <row r="9932" spans="1:17">
      <c r="A9932" s="222">
        <v>342762179.46513098</v>
      </c>
      <c r="B9932" s="223">
        <v>630381313.03354394</v>
      </c>
      <c r="C9932" s="223">
        <v>509224633.93914503</v>
      </c>
      <c r="D9932" s="222">
        <v>204999372.697438</v>
      </c>
      <c r="E9932" s="222">
        <v>-11266517.2536944</v>
      </c>
      <c r="F9932" s="224">
        <f>E9932*(1+'Projections+Sensitivity'!$B$64)/('Projections+Sensitivity'!$B$63-'Projections+Sensitivity'!$B$64)</f>
        <v>-99123883.636600241</v>
      </c>
      <c r="G9932" s="170">
        <f>A9932/'Projections+Sensitivity'!B$67</f>
        <v>303949275.23945957</v>
      </c>
      <c r="H9932" s="170">
        <f>B9932/'Projections+Sensitivity'!C$67</f>
        <v>495700964.02540857</v>
      </c>
      <c r="I9932" s="170">
        <f>C9932/'Projections+Sensitivity'!D$67</f>
        <v>355086412.49421239</v>
      </c>
      <c r="J9932" s="170">
        <f>D9932/'Projections+Sensitivity'!E$67</f>
        <v>126760924.55938059</v>
      </c>
      <c r="K9932" s="170">
        <f>E9932/'Projections+Sensitivity'!F$67</f>
        <v>-6177756.2490203045</v>
      </c>
      <c r="L9932" s="170">
        <f>F9932/'Projections+Sensitivity'!F$67</f>
        <v>-54352483.360584997</v>
      </c>
      <c r="M9932" s="170">
        <f t="shared" si="311"/>
        <v>1220967336.7088556</v>
      </c>
      <c r="N9932" s="171">
        <f>'Projections+Sensitivity'!$B$72</f>
        <v>418000000</v>
      </c>
      <c r="O9932" s="171">
        <f>'Projections+Sensitivity'!$B$73</f>
        <v>634000000</v>
      </c>
      <c r="P9932" s="170">
        <f t="shared" si="310"/>
        <v>1004967336.7088556</v>
      </c>
      <c r="Q9932" s="170">
        <f>P9932/'Projections+Sensitivity'!$B$75</f>
        <v>7.4442024941396712</v>
      </c>
    </row>
    <row r="9933" spans="1:17">
      <c r="A9933" s="222">
        <v>440337982.017699</v>
      </c>
      <c r="B9933" s="223">
        <v>-61408869.982412599</v>
      </c>
      <c r="C9933" s="223">
        <v>5508554.0075381901</v>
      </c>
      <c r="D9933" s="222">
        <v>446262529.64889699</v>
      </c>
      <c r="E9933" s="222">
        <v>910400950.68740702</v>
      </c>
      <c r="F9933" s="224">
        <f>E9933*(1+'Projections+Sensitivity'!$B$64)/('Projections+Sensitivity'!$B$63-'Projections+Sensitivity'!$B$64)</f>
        <v>8009793609.3780336</v>
      </c>
      <c r="G9933" s="170">
        <f>A9933/'Projections+Sensitivity'!B$67</f>
        <v>390476016.64670044</v>
      </c>
      <c r="H9933" s="170">
        <f>B9933/'Projections+Sensitivity'!C$67</f>
        <v>-48288925.164209455</v>
      </c>
      <c r="I9933" s="170">
        <f>C9933/'Projections+Sensitivity'!D$67</f>
        <v>3841158.793588737</v>
      </c>
      <c r="J9933" s="170">
        <f>D9933/'Projections+Sensitivity'!E$67</f>
        <v>275945482.71127051</v>
      </c>
      <c r="K9933" s="170">
        <f>E9933/'Projections+Sensitivity'!F$67</f>
        <v>499199090.1517427</v>
      </c>
      <c r="L9933" s="170">
        <f>F9933/'Projections+Sensitivity'!F$67</f>
        <v>4392000776.2356415</v>
      </c>
      <c r="M9933" s="170">
        <f t="shared" si="311"/>
        <v>5513173599.3747349</v>
      </c>
      <c r="N9933" s="171">
        <f>'Projections+Sensitivity'!$B$72</f>
        <v>418000000</v>
      </c>
      <c r="O9933" s="171">
        <f>'Projections+Sensitivity'!$B$73</f>
        <v>634000000</v>
      </c>
      <c r="P9933" s="170">
        <f t="shared" si="310"/>
        <v>5297173599.3747349</v>
      </c>
      <c r="Q9933" s="170">
        <f>P9933/'Projections+Sensitivity'!$B$75</f>
        <v>39.238322958331366</v>
      </c>
    </row>
    <row r="9934" spans="1:17">
      <c r="A9934" s="222">
        <v>648397181.29141402</v>
      </c>
      <c r="B9934" s="223">
        <v>15248303.285473799</v>
      </c>
      <c r="C9934" s="223">
        <v>433611793.41474497</v>
      </c>
      <c r="D9934" s="222">
        <v>431030661.41118401</v>
      </c>
      <c r="E9934" s="222">
        <v>739218413.02376902</v>
      </c>
      <c r="F9934" s="224">
        <f>E9934*(1+'Projections+Sensitivity'!$B$64)/('Projections+Sensitivity'!$B$63-'Projections+Sensitivity'!$B$64)</f>
        <v>6503713463.9431772</v>
      </c>
      <c r="G9934" s="170">
        <f>A9934/'Projections+Sensitivity'!B$67</f>
        <v>574975493.58674979</v>
      </c>
      <c r="H9934" s="170">
        <f>B9934/'Projections+Sensitivity'!C$67</f>
        <v>11990518.249957955</v>
      </c>
      <c r="I9934" s="170">
        <f>C9934/'Projections+Sensitivity'!D$67</f>
        <v>302360973.67831486</v>
      </c>
      <c r="J9934" s="170">
        <f>D9934/'Projections+Sensitivity'!E$67</f>
        <v>266526889.49718851</v>
      </c>
      <c r="K9934" s="170">
        <f>E9934/'Projections+Sensitivity'!F$67</f>
        <v>405334769.1764279</v>
      </c>
      <c r="L9934" s="170">
        <f>F9934/'Projections+Sensitivity'!F$67</f>
        <v>3566173608.8441691</v>
      </c>
      <c r="M9934" s="170">
        <f t="shared" si="311"/>
        <v>5127362253.0328083</v>
      </c>
      <c r="N9934" s="171">
        <f>'Projections+Sensitivity'!$B$72</f>
        <v>418000000</v>
      </c>
      <c r="O9934" s="171">
        <f>'Projections+Sensitivity'!$B$73</f>
        <v>634000000</v>
      </c>
      <c r="P9934" s="170">
        <f t="shared" si="310"/>
        <v>4911362253.0328083</v>
      </c>
      <c r="Q9934" s="170">
        <f>P9934/'Projections+Sensitivity'!$B$75</f>
        <v>36.380461133576361</v>
      </c>
    </row>
    <row r="9935" spans="1:17">
      <c r="A9935" s="222">
        <v>583189116.44013596</v>
      </c>
      <c r="B9935" s="223">
        <v>249705196.86834201</v>
      </c>
      <c r="C9935" s="223">
        <v>514349982.26396197</v>
      </c>
      <c r="D9935" s="222">
        <v>114735646.004842</v>
      </c>
      <c r="E9935" s="222">
        <v>683953330.30657697</v>
      </c>
      <c r="F9935" s="224">
        <f>E9935*(1+'Projections+Sensitivity'!$B$64)/('Projections+Sensitivity'!$B$63-'Projections+Sensitivity'!$B$64)</f>
        <v>6017486042.897891</v>
      </c>
      <c r="G9935" s="170">
        <f>A9935/'Projections+Sensitivity'!B$67</f>
        <v>517151307.49293387</v>
      </c>
      <c r="H9935" s="170">
        <f>B9935/'Projections+Sensitivity'!C$67</f>
        <v>196355926.56472832</v>
      </c>
      <c r="I9935" s="170">
        <f>C9935/'Projections+Sensitivity'!D$67</f>
        <v>358660358.89850193</v>
      </c>
      <c r="J9935" s="170">
        <f>D9935/'Projections+Sensitivity'!E$67</f>
        <v>70946541.816775709</v>
      </c>
      <c r="K9935" s="170">
        <f>E9935/'Projections+Sensitivity'!F$67</f>
        <v>375031330.90700132</v>
      </c>
      <c r="L9935" s="170">
        <f>F9935/'Projections+Sensitivity'!F$67</f>
        <v>3299561094.8640776</v>
      </c>
      <c r="M9935" s="170">
        <f t="shared" si="311"/>
        <v>4817706560.5440187</v>
      </c>
      <c r="N9935" s="171">
        <f>'Projections+Sensitivity'!$B$72</f>
        <v>418000000</v>
      </c>
      <c r="O9935" s="171">
        <f>'Projections+Sensitivity'!$B$73</f>
        <v>634000000</v>
      </c>
      <c r="P9935" s="170">
        <f t="shared" si="310"/>
        <v>4601706560.5440187</v>
      </c>
      <c r="Q9935" s="170">
        <f>P9935/'Projections+Sensitivity'!$B$75</f>
        <v>34.08671526328903</v>
      </c>
    </row>
    <row r="9936" spans="1:17">
      <c r="A9936" s="222">
        <v>687849559.63666296</v>
      </c>
      <c r="B9936" s="223">
        <v>-215279902.76877001</v>
      </c>
      <c r="C9936" s="223">
        <v>840020114.656304</v>
      </c>
      <c r="D9936" s="222">
        <v>547842586.44359195</v>
      </c>
      <c r="E9936" s="222">
        <v>609552153.32492697</v>
      </c>
      <c r="F9936" s="224">
        <f>E9936*(1+'Projections+Sensitivity'!$B$64)/('Projections+Sensitivity'!$B$63-'Projections+Sensitivity'!$B$64)</f>
        <v>5362897455.893611</v>
      </c>
      <c r="G9936" s="170">
        <f>A9936/'Projections+Sensitivity'!B$67</f>
        <v>609960455.53098679</v>
      </c>
      <c r="H9936" s="170">
        <f>B9936/'Projections+Sensitivity'!C$67</f>
        <v>-169285562.77190438</v>
      </c>
      <c r="I9936" s="170">
        <f>C9936/'Projections+Sensitivity'!D$67</f>
        <v>585752748.50495529</v>
      </c>
      <c r="J9936" s="170">
        <f>D9936/'Projections+Sensitivity'!E$67</f>
        <v>338757294.01907581</v>
      </c>
      <c r="K9936" s="170">
        <f>E9936/'Projections+Sensitivity'!F$67</f>
        <v>334235020.41609645</v>
      </c>
      <c r="L9936" s="170">
        <f>F9936/'Projections+Sensitivity'!F$67</f>
        <v>2940631299.3607659</v>
      </c>
      <c r="M9936" s="170">
        <f t="shared" si="311"/>
        <v>4640051255.0599756</v>
      </c>
      <c r="N9936" s="171">
        <f>'Projections+Sensitivity'!$B$72</f>
        <v>418000000</v>
      </c>
      <c r="O9936" s="171">
        <f>'Projections+Sensitivity'!$B$73</f>
        <v>634000000</v>
      </c>
      <c r="P9936" s="170">
        <f t="shared" si="310"/>
        <v>4424051255.0599756</v>
      </c>
      <c r="Q9936" s="170">
        <f>P9936/'Projections+Sensitivity'!$B$75</f>
        <v>32.770750037481299</v>
      </c>
    </row>
    <row r="9937" spans="1:17">
      <c r="A9937" s="222">
        <v>-256438535.345992</v>
      </c>
      <c r="B9937" s="223">
        <v>580046139.02095306</v>
      </c>
      <c r="C9937" s="223">
        <v>945166043.98016</v>
      </c>
      <c r="D9937" s="222">
        <v>391198171.330872</v>
      </c>
      <c r="E9937" s="222">
        <v>1221356287.2378199</v>
      </c>
      <c r="F9937" s="224">
        <f>E9937*(1+'Projections+Sensitivity'!$B$64)/('Projections+Sensitivity'!$B$63-'Projections+Sensitivity'!$B$64)</f>
        <v>10745608049.842836</v>
      </c>
      <c r="G9937" s="170">
        <f>A9937/'Projections+Sensitivity'!B$67</f>
        <v>-227400546.59330362</v>
      </c>
      <c r="H9937" s="170">
        <f>B9937/'Projections+Sensitivity'!C$67</f>
        <v>456119850.5524267</v>
      </c>
      <c r="I9937" s="170">
        <f>C9937/'Projections+Sensitivity'!D$67</f>
        <v>659071846.48959816</v>
      </c>
      <c r="J9937" s="170">
        <f>D9937/'Projections+Sensitivity'!E$67</f>
        <v>241896554.2739929</v>
      </c>
      <c r="K9937" s="170">
        <f>E9937/'Projections+Sensitivity'!F$67</f>
        <v>669704866.71819746</v>
      </c>
      <c r="L9937" s="170">
        <f>F9937/'Projections+Sensitivity'!F$67</f>
        <v>5892126713.5743837</v>
      </c>
      <c r="M9937" s="170">
        <f t="shared" si="311"/>
        <v>7691519285.015295</v>
      </c>
      <c r="N9937" s="171">
        <f>'Projections+Sensitivity'!$B$72</f>
        <v>418000000</v>
      </c>
      <c r="O9937" s="171">
        <f>'Projections+Sensitivity'!$B$73</f>
        <v>634000000</v>
      </c>
      <c r="P9937" s="170">
        <f t="shared" si="310"/>
        <v>7475519285.015295</v>
      </c>
      <c r="Q9937" s="170">
        <f>P9937/'Projections+Sensitivity'!$B$75</f>
        <v>55.374216926039225</v>
      </c>
    </row>
    <row r="9938" spans="1:17">
      <c r="A9938" s="222">
        <v>213629043.51543</v>
      </c>
      <c r="B9938" s="223">
        <v>185407965.292173</v>
      </c>
      <c r="C9938" s="223">
        <v>-60636046.583742902</v>
      </c>
      <c r="D9938" s="222">
        <v>628723536.756827</v>
      </c>
      <c r="E9938" s="222">
        <v>640961863.38855898</v>
      </c>
      <c r="F9938" s="224">
        <f>E9938*(1+'Projections+Sensitivity'!$B$64)/('Projections+Sensitivity'!$B$63-'Projections+Sensitivity'!$B$64)</f>
        <v>5639243053.6768007</v>
      </c>
      <c r="G9938" s="170">
        <f>A9938/'Projections+Sensitivity'!B$67</f>
        <v>189438616.15052971</v>
      </c>
      <c r="H9938" s="170">
        <f>B9938/'Projections+Sensitivity'!C$67</f>
        <v>145795735.42724779</v>
      </c>
      <c r="I9938" s="170">
        <f>C9938/'Projections+Sensitivity'!D$67</f>
        <v>-42282000.544039436</v>
      </c>
      <c r="J9938" s="170">
        <f>D9938/'Projections+Sensitivity'!E$67</f>
        <v>388769857.01398259</v>
      </c>
      <c r="K9938" s="170">
        <f>E9938/'Projections+Sensitivity'!F$67</f>
        <v>351457870.05597878</v>
      </c>
      <c r="L9938" s="170">
        <f>F9938/'Projections+Sensitivity'!F$67</f>
        <v>3092159558.2851949</v>
      </c>
      <c r="M9938" s="170">
        <f t="shared" si="311"/>
        <v>4125339636.3888941</v>
      </c>
      <c r="N9938" s="171">
        <f>'Projections+Sensitivity'!$B$72</f>
        <v>418000000</v>
      </c>
      <c r="O9938" s="171">
        <f>'Projections+Sensitivity'!$B$73</f>
        <v>634000000</v>
      </c>
      <c r="P9938" s="170">
        <f t="shared" si="310"/>
        <v>3909339636.3888941</v>
      </c>
      <c r="Q9938" s="170">
        <f>P9938/'Projections+Sensitivity'!$B$75</f>
        <v>28.958071380658474</v>
      </c>
    </row>
    <row r="9939" spans="1:17">
      <c r="A9939" s="222">
        <v>923868064.67978597</v>
      </c>
      <c r="B9939" s="223">
        <v>-179362934.231776</v>
      </c>
      <c r="C9939" s="223">
        <v>406389820.85512501</v>
      </c>
      <c r="D9939" s="222">
        <v>279427997.48184299</v>
      </c>
      <c r="E9939" s="222">
        <v>740748668.54906595</v>
      </c>
      <c r="F9939" s="224">
        <f>E9939*(1+'Projections+Sensitivity'!$B$64)/('Projections+Sensitivity'!$B$63-'Projections+Sensitivity'!$B$64)</f>
        <v>6517176796.6846285</v>
      </c>
      <c r="G9939" s="170">
        <f>A9939/'Projections+Sensitivity'!B$67</f>
        <v>819253247.58553088</v>
      </c>
      <c r="H9939" s="170">
        <f>B9939/'Projections+Sensitivity'!C$67</f>
        <v>-141042219.32160321</v>
      </c>
      <c r="I9939" s="170">
        <f>C9939/'Projections+Sensitivity'!D$67</f>
        <v>283378874.35912424</v>
      </c>
      <c r="J9939" s="170">
        <f>D9939/'Projections+Sensitivity'!E$67</f>
        <v>172783705.83529773</v>
      </c>
      <c r="K9939" s="170">
        <f>E9939/'Projections+Sensitivity'!F$67</f>
        <v>406173852.40162784</v>
      </c>
      <c r="L9939" s="170">
        <f>F9939/'Projections+Sensitivity'!F$67</f>
        <v>3573555942.3642163</v>
      </c>
      <c r="M9939" s="170">
        <f t="shared" si="311"/>
        <v>5114103403.2241936</v>
      </c>
      <c r="N9939" s="171">
        <f>'Projections+Sensitivity'!$B$72</f>
        <v>418000000</v>
      </c>
      <c r="O9939" s="171">
        <f>'Projections+Sensitivity'!$B$73</f>
        <v>634000000</v>
      </c>
      <c r="P9939" s="170">
        <f t="shared" si="310"/>
        <v>4898103403.2241936</v>
      </c>
      <c r="Q9939" s="170">
        <f>P9939/'Projections+Sensitivity'!$B$75</f>
        <v>36.282247431290322</v>
      </c>
    </row>
    <row r="9940" spans="1:17">
      <c r="A9940" s="222">
        <v>744672162.73926497</v>
      </c>
      <c r="B9940" s="223">
        <v>426989387.11483198</v>
      </c>
      <c r="C9940" s="223">
        <v>943809606.38471901</v>
      </c>
      <c r="D9940" s="222">
        <v>-300049485.36524701</v>
      </c>
      <c r="E9940" s="222">
        <v>461118111.47267002</v>
      </c>
      <c r="F9940" s="224">
        <f>E9940*(1+'Projections+Sensitivity'!$B$64)/('Projections+Sensitivity'!$B$63-'Projections+Sensitivity'!$B$64)</f>
        <v>4056960726.6484909</v>
      </c>
      <c r="G9940" s="170">
        <f>A9940/'Projections+Sensitivity'!B$67</f>
        <v>660348713.23551667</v>
      </c>
      <c r="H9940" s="170">
        <f>B9940/'Projections+Sensitivity'!C$67</f>
        <v>335763523.51386684</v>
      </c>
      <c r="I9940" s="170">
        <f>C9940/'Projections+Sensitivity'!D$67</f>
        <v>658125991.69893026</v>
      </c>
      <c r="J9940" s="170">
        <f>D9940/'Projections+Sensitivity'!E$67</f>
        <v>-185534958.85375649</v>
      </c>
      <c r="K9940" s="170">
        <f>E9940/'Projections+Sensitivity'!F$67</f>
        <v>252844355.58403113</v>
      </c>
      <c r="L9940" s="170">
        <f>F9940/'Projections+Sensitivity'!F$67</f>
        <v>2224548537.6471863</v>
      </c>
      <c r="M9940" s="170">
        <f t="shared" si="311"/>
        <v>3946096162.8257747</v>
      </c>
      <c r="N9940" s="171">
        <f>'Projections+Sensitivity'!$B$72</f>
        <v>418000000</v>
      </c>
      <c r="O9940" s="171">
        <f>'Projections+Sensitivity'!$B$73</f>
        <v>634000000</v>
      </c>
      <c r="P9940" s="170">
        <f t="shared" si="310"/>
        <v>3730096162.8257751</v>
      </c>
      <c r="Q9940" s="170">
        <f>P9940/'Projections+Sensitivity'!$B$75</f>
        <v>27.630341946857595</v>
      </c>
    </row>
    <row r="9941" spans="1:17">
      <c r="A9941" s="222">
        <v>300318664.27819997</v>
      </c>
      <c r="B9941" s="223">
        <v>560828689.65007401</v>
      </c>
      <c r="C9941" s="223">
        <v>1121010006.57021</v>
      </c>
      <c r="D9941" s="222">
        <v>-51840508.990660399</v>
      </c>
      <c r="E9941" s="222">
        <v>852823770.29664397</v>
      </c>
      <c r="F9941" s="224">
        <f>E9941*(1+'Projections+Sensitivity'!$B$64)/('Projections+Sensitivity'!$B$63-'Projections+Sensitivity'!$B$64)</f>
        <v>7503224134.4761009</v>
      </c>
      <c r="G9941" s="170">
        <f>A9941/'Projections+Sensitivity'!B$67</f>
        <v>266311879.83074281</v>
      </c>
      <c r="H9941" s="170">
        <f>B9941/'Projections+Sensitivity'!C$67</f>
        <v>441008190.38373876</v>
      </c>
      <c r="I9941" s="170">
        <f>C9941/'Projections+Sensitivity'!D$67</f>
        <v>781689248.8565253</v>
      </c>
      <c r="J9941" s="170">
        <f>D9941/'Projections+Sensitivity'!E$67</f>
        <v>-32055468.086645126</v>
      </c>
      <c r="K9941" s="170">
        <f>E9941/'Projections+Sensitivity'!F$67</f>
        <v>467627862.06496465</v>
      </c>
      <c r="L9941" s="170">
        <f>F9941/'Projections+Sensitivity'!F$67</f>
        <v>4114234127.6191692</v>
      </c>
      <c r="M9941" s="170">
        <f t="shared" si="311"/>
        <v>6038815840.6684952</v>
      </c>
      <c r="N9941" s="171">
        <f>'Projections+Sensitivity'!$B$72</f>
        <v>418000000</v>
      </c>
      <c r="O9941" s="171">
        <f>'Projections+Sensitivity'!$B$73</f>
        <v>634000000</v>
      </c>
      <c r="P9941" s="170">
        <f t="shared" si="310"/>
        <v>5822815840.6684952</v>
      </c>
      <c r="Q9941" s="170">
        <f>P9941/'Projections+Sensitivity'!$B$75</f>
        <v>43.131969190136999</v>
      </c>
    </row>
    <row r="9942" spans="1:17">
      <c r="A9942" s="222">
        <v>440179888.99059701</v>
      </c>
      <c r="B9942" s="223">
        <v>661575756.687585</v>
      </c>
      <c r="C9942" s="223">
        <v>332003052.13938498</v>
      </c>
      <c r="D9942" s="222">
        <v>284692140.64744502</v>
      </c>
      <c r="E9942" s="222">
        <v>910093047.54823005</v>
      </c>
      <c r="F9942" s="224">
        <f>E9942*(1+'Projections+Sensitivity'!$B$64)/('Projections+Sensitivity'!$B$63-'Projections+Sensitivity'!$B$64)</f>
        <v>8007084648.4585342</v>
      </c>
      <c r="G9942" s="170">
        <f>A9942/'Projections+Sensitivity'!B$67</f>
        <v>390335825.38906795</v>
      </c>
      <c r="H9942" s="170">
        <f>B9942/'Projections+Sensitivity'!C$67</f>
        <v>520230745.40032315</v>
      </c>
      <c r="I9942" s="170">
        <f>C9942/'Projections+Sensitivity'!D$67</f>
        <v>231508385.2274743</v>
      </c>
      <c r="J9942" s="170">
        <f>D9942/'Projections+Sensitivity'!E$67</f>
        <v>176038777.52602684</v>
      </c>
      <c r="K9942" s="170">
        <f>E9942/'Projections+Sensitivity'!F$67</f>
        <v>499030257.98299772</v>
      </c>
      <c r="L9942" s="170">
        <f>F9942/'Projections+Sensitivity'!F$67</f>
        <v>4390515374.8580952</v>
      </c>
      <c r="M9942" s="170">
        <f t="shared" si="311"/>
        <v>6207659366.3839846</v>
      </c>
      <c r="N9942" s="171">
        <f>'Projections+Sensitivity'!$B$72</f>
        <v>418000000</v>
      </c>
      <c r="O9942" s="171">
        <f>'Projections+Sensitivity'!$B$73</f>
        <v>634000000</v>
      </c>
      <c r="P9942" s="170">
        <f t="shared" si="310"/>
        <v>5991659366.3839846</v>
      </c>
      <c r="Q9942" s="170">
        <f>P9942/'Projections+Sensitivity'!$B$75</f>
        <v>44.382661973214702</v>
      </c>
    </row>
    <row r="9943" spans="1:17">
      <c r="A9943" s="222">
        <v>601336145.97088695</v>
      </c>
      <c r="B9943" s="223">
        <v>330465394.11929399</v>
      </c>
      <c r="C9943" s="223">
        <v>234388271.38228199</v>
      </c>
      <c r="D9943" s="222">
        <v>541579630.66616094</v>
      </c>
      <c r="E9943" s="222">
        <v>319910394.41537797</v>
      </c>
      <c r="F9943" s="224">
        <f>E9943*(1+'Projections+Sensitivity'!$B$64)/('Projections+Sensitivity'!$B$63-'Projections+Sensitivity'!$B$64)</f>
        <v>2814601885.9351187</v>
      </c>
      <c r="G9943" s="170">
        <f>A9943/'Projections+Sensitivity'!B$67</f>
        <v>533243446.01950067</v>
      </c>
      <c r="H9943" s="170">
        <f>B9943/'Projections+Sensitivity'!C$67</f>
        <v>259861786.91381007</v>
      </c>
      <c r="I9943" s="170">
        <f>C9943/'Projections+Sensitivity'!D$67</f>
        <v>163440817.40908194</v>
      </c>
      <c r="J9943" s="170">
        <f>D9943/'Projections+Sensitivity'!E$67</f>
        <v>334884608.68167531</v>
      </c>
      <c r="K9943" s="170">
        <f>E9943/'Projections+Sensitivity'!F$67</f>
        <v>175416092.98810548</v>
      </c>
      <c r="L9943" s="170">
        <f>F9943/'Projections+Sensitivity'!F$67</f>
        <v>1543327365.3078856</v>
      </c>
      <c r="M9943" s="170">
        <f t="shared" si="311"/>
        <v>3010174117.3200588</v>
      </c>
      <c r="N9943" s="171">
        <f>'Projections+Sensitivity'!$B$72</f>
        <v>418000000</v>
      </c>
      <c r="O9943" s="171">
        <f>'Projections+Sensitivity'!$B$73</f>
        <v>634000000</v>
      </c>
      <c r="P9943" s="170">
        <f t="shared" si="310"/>
        <v>2794174117.3200588</v>
      </c>
      <c r="Q9943" s="170">
        <f>P9943/'Projections+Sensitivity'!$B$75</f>
        <v>20.697586054222658</v>
      </c>
    </row>
    <row r="9944" spans="1:17">
      <c r="A9944" s="222">
        <v>1165574122.6015301</v>
      </c>
      <c r="B9944" s="223">
        <v>865864417.40814602</v>
      </c>
      <c r="C9944" s="223">
        <v>329960864.59179401</v>
      </c>
      <c r="D9944" s="222">
        <v>998356079.73411703</v>
      </c>
      <c r="E9944" s="222">
        <v>410036169.41096801</v>
      </c>
      <c r="F9944" s="224">
        <f>E9944*(1+'Projections+Sensitivity'!$B$64)/('Projections+Sensitivity'!$B$63-'Projections+Sensitivity'!$B$64)</f>
        <v>3607536972.4537015</v>
      </c>
      <c r="G9944" s="170">
        <f>A9944/'Projections+Sensitivity'!B$67</f>
        <v>1033589558.6713771</v>
      </c>
      <c r="H9944" s="170">
        <f>B9944/'Projections+Sensitivity'!C$67</f>
        <v>680873334.20316279</v>
      </c>
      <c r="I9944" s="170">
        <f>C9944/'Projections+Sensitivity'!D$67</f>
        <v>230084351.50721815</v>
      </c>
      <c r="J9944" s="170">
        <f>D9944/'Projections+Sensitivity'!E$67</f>
        <v>617331351.02494371</v>
      </c>
      <c r="K9944" s="170">
        <f>E9944/'Projections+Sensitivity'!F$67</f>
        <v>224834653.94528437</v>
      </c>
      <c r="L9944" s="170">
        <f>F9944/'Projections+Sensitivity'!F$67</f>
        <v>1978116535.333019</v>
      </c>
      <c r="M9944" s="170">
        <f t="shared" si="311"/>
        <v>4764829784.6850052</v>
      </c>
      <c r="N9944" s="171">
        <f>'Projections+Sensitivity'!$B$72</f>
        <v>418000000</v>
      </c>
      <c r="O9944" s="171">
        <f>'Projections+Sensitivity'!$B$73</f>
        <v>634000000</v>
      </c>
      <c r="P9944" s="170">
        <f t="shared" si="310"/>
        <v>4548829784.6850052</v>
      </c>
      <c r="Q9944" s="170">
        <f>P9944/'Projections+Sensitivity'!$B$75</f>
        <v>33.695035442111148</v>
      </c>
    </row>
    <row r="9945" spans="1:17">
      <c r="A9945" s="222">
        <v>142741261.458352</v>
      </c>
      <c r="B9945" s="223">
        <v>584835025.77417004</v>
      </c>
      <c r="C9945" s="223">
        <v>1068523503.15013</v>
      </c>
      <c r="D9945" s="222">
        <v>605895754.27038896</v>
      </c>
      <c r="E9945" s="222">
        <v>566185779.63166702</v>
      </c>
      <c r="F9945" s="224">
        <f>E9945*(1+'Projections+Sensitivity'!$B$64)/('Projections+Sensitivity'!$B$63-'Projections+Sensitivity'!$B$64)</f>
        <v>4981356001.4301682</v>
      </c>
      <c r="G9945" s="170">
        <f>A9945/'Projections+Sensitivity'!B$67</f>
        <v>126577859.42058973</v>
      </c>
      <c r="H9945" s="170">
        <f>B9945/'Projections+Sensitivity'!C$67</f>
        <v>459885596.34960878</v>
      </c>
      <c r="I9945" s="170">
        <f>C9945/'Projections+Sensitivity'!D$67</f>
        <v>745089989.98008096</v>
      </c>
      <c r="J9945" s="170">
        <f>D9945/'Projections+Sensitivity'!E$67</f>
        <v>374654346.43682516</v>
      </c>
      <c r="K9945" s="170">
        <f>E9945/'Projections+Sensitivity'!F$67</f>
        <v>310455987.37081021</v>
      </c>
      <c r="L9945" s="170">
        <f>F9945/'Projections+Sensitivity'!F$67</f>
        <v>2731421119.1873918</v>
      </c>
      <c r="M9945" s="170">
        <f t="shared" si="311"/>
        <v>4748084898.745307</v>
      </c>
      <c r="N9945" s="171">
        <f>'Projections+Sensitivity'!$B$72</f>
        <v>418000000</v>
      </c>
      <c r="O9945" s="171">
        <f>'Projections+Sensitivity'!$B$73</f>
        <v>634000000</v>
      </c>
      <c r="P9945" s="170">
        <f t="shared" si="310"/>
        <v>4532084898.745307</v>
      </c>
      <c r="Q9945" s="170">
        <f>P9945/'Projections+Sensitivity'!$B$75</f>
        <v>33.57099924996524</v>
      </c>
    </row>
    <row r="9946" spans="1:17">
      <c r="A9946" s="222">
        <v>483628867.99738801</v>
      </c>
      <c r="B9946" s="223">
        <v>94630322.055445805</v>
      </c>
      <c r="C9946" s="223">
        <v>1220444730.6338401</v>
      </c>
      <c r="D9946" s="222">
        <v>-3531373.70300519</v>
      </c>
      <c r="E9946" s="222">
        <v>756007582.64673305</v>
      </c>
      <c r="F9946" s="224">
        <f>E9946*(1+'Projections+Sensitivity'!$B$64)/('Projections+Sensitivity'!$B$63-'Projections+Sensitivity'!$B$64)</f>
        <v>6651426165.0901184</v>
      </c>
      <c r="G9946" s="170">
        <f>A9946/'Projections+Sensitivity'!B$67</f>
        <v>428864830.25073791</v>
      </c>
      <c r="H9946" s="170">
        <f>B9946/'Projections+Sensitivity'!C$67</f>
        <v>74412646.59827134</v>
      </c>
      <c r="I9946" s="170">
        <f>C9946/'Projections+Sensitivity'!D$67</f>
        <v>851025877.70729268</v>
      </c>
      <c r="J9946" s="170">
        <f>D9946/'Projections+Sensitivity'!E$67</f>
        <v>-2183617.3919336866</v>
      </c>
      <c r="K9946" s="170">
        <f>E9946/'Projections+Sensitivity'!F$67</f>
        <v>414540754.94990349</v>
      </c>
      <c r="L9946" s="170">
        <f>F9946/'Projections+Sensitivity'!F$67</f>
        <v>3647168741.7696486</v>
      </c>
      <c r="M9946" s="170">
        <f t="shared" si="311"/>
        <v>5413829233.8839207</v>
      </c>
      <c r="N9946" s="171">
        <f>'Projections+Sensitivity'!$B$72</f>
        <v>418000000</v>
      </c>
      <c r="O9946" s="171">
        <f>'Projections+Sensitivity'!$B$73</f>
        <v>634000000</v>
      </c>
      <c r="P9946" s="170">
        <f t="shared" si="310"/>
        <v>5197829233.8839207</v>
      </c>
      <c r="Q9946" s="170">
        <f>P9946/'Projections+Sensitivity'!$B$75</f>
        <v>38.502438769510526</v>
      </c>
    </row>
    <row r="9947" spans="1:17">
      <c r="A9947" s="222">
        <v>596256043.43250704</v>
      </c>
      <c r="B9947" s="223">
        <v>82643537.497557893</v>
      </c>
      <c r="C9947" s="223">
        <v>525919414.66573101</v>
      </c>
      <c r="D9947" s="222">
        <v>492115159.45585299</v>
      </c>
      <c r="E9947" s="222">
        <v>-363437746.321509</v>
      </c>
      <c r="F9947" s="224">
        <f>E9947*(1+'Projections+Sensitivity'!$B$64)/('Projections+Sensitivity'!$B$63-'Projections+Sensitivity'!$B$64)</f>
        <v>-3197559641.9300232</v>
      </c>
      <c r="G9947" s="170">
        <f>A9947/'Projections+Sensitivity'!B$67</f>
        <v>528738592.28361821</v>
      </c>
      <c r="H9947" s="170">
        <f>B9947/'Projections+Sensitivity'!C$67</f>
        <v>64986826.799907908</v>
      </c>
      <c r="I9947" s="170">
        <f>C9947/'Projections+Sensitivity'!D$67</f>
        <v>366727816.70068955</v>
      </c>
      <c r="J9947" s="170">
        <f>D9947/'Projections+Sensitivity'!E$67</f>
        <v>304298358.48512596</v>
      </c>
      <c r="K9947" s="170">
        <f>E9947/'Projections+Sensitivity'!F$67</f>
        <v>-199283395.02886981</v>
      </c>
      <c r="L9947" s="170">
        <f>F9947/'Projections+Sensitivity'!F$67</f>
        <v>-1753314144.4460919</v>
      </c>
      <c r="M9947" s="170">
        <f t="shared" si="311"/>
        <v>-687845945.20562005</v>
      </c>
      <c r="N9947" s="171">
        <f>'Projections+Sensitivity'!$B$72</f>
        <v>418000000</v>
      </c>
      <c r="O9947" s="171">
        <f>'Projections+Sensitivity'!$B$73</f>
        <v>634000000</v>
      </c>
      <c r="P9947" s="170">
        <f t="shared" si="310"/>
        <v>-903845945.20562005</v>
      </c>
      <c r="Q9947" s="170">
        <f>P9947/'Projections+Sensitivity'!$B$75</f>
        <v>-6.69515514967126</v>
      </c>
    </row>
    <row r="9948" spans="1:17">
      <c r="A9948" s="222">
        <v>378761056.66361898</v>
      </c>
      <c r="B9948" s="223">
        <v>902745898.01847005</v>
      </c>
      <c r="C9948" s="223">
        <v>266392518.43361101</v>
      </c>
      <c r="D9948" s="222">
        <v>-483832734.46208</v>
      </c>
      <c r="E9948" s="222">
        <v>928479329.45904601</v>
      </c>
      <c r="F9948" s="224">
        <f>E9948*(1+'Projections+Sensitivity'!$B$64)/('Projections+Sensitivity'!$B$63-'Projections+Sensitivity'!$B$64)</f>
        <v>8168848894.4627581</v>
      </c>
      <c r="G9948" s="170">
        <f>A9948/'Projections+Sensitivity'!B$67</f>
        <v>335871795.54490608</v>
      </c>
      <c r="H9948" s="170">
        <f>B9948/'Projections+Sensitivity'!C$67</f>
        <v>709875122.66869295</v>
      </c>
      <c r="I9948" s="170">
        <f>C9948/'Projections+Sensitivity'!D$67</f>
        <v>185757635.00316748</v>
      </c>
      <c r="J9948" s="170">
        <f>D9948/'Projections+Sensitivity'!E$67</f>
        <v>-299176938.6681301</v>
      </c>
      <c r="K9948" s="170">
        <f>E9948/'Projections+Sensitivity'!F$67</f>
        <v>509111986.47221178</v>
      </c>
      <c r="L9948" s="170">
        <f>F9948/'Projections+Sensitivity'!F$67</f>
        <v>4479215374.9661989</v>
      </c>
      <c r="M9948" s="170">
        <f t="shared" si="311"/>
        <v>5920654975.9870472</v>
      </c>
      <c r="N9948" s="171">
        <f>'Projections+Sensitivity'!$B$72</f>
        <v>418000000</v>
      </c>
      <c r="O9948" s="171">
        <f>'Projections+Sensitivity'!$B$73</f>
        <v>634000000</v>
      </c>
      <c r="P9948" s="170">
        <f t="shared" si="310"/>
        <v>5704654975.9870472</v>
      </c>
      <c r="Q9948" s="170">
        <f>P9948/'Projections+Sensitivity'!$B$75</f>
        <v>42.256703525829977</v>
      </c>
    </row>
    <row r="9949" spans="1:17">
      <c r="A9949" s="222">
        <v>335796228.16609597</v>
      </c>
      <c r="B9949" s="223">
        <v>66933469.566161603</v>
      </c>
      <c r="C9949" s="223">
        <v>703383213.26043105</v>
      </c>
      <c r="D9949" s="222">
        <v>942099866.68855</v>
      </c>
      <c r="E9949" s="222">
        <v>957088647.08322597</v>
      </c>
      <c r="F9949" s="224">
        <f>E9949*(1+'Projections+Sensitivity'!$B$64)/('Projections+Sensitivity'!$B$63-'Projections+Sensitivity'!$B$64)</f>
        <v>8420556374.8886042</v>
      </c>
      <c r="G9949" s="170">
        <f>A9949/'Projections+Sensitivity'!B$67</f>
        <v>297772118.08635992</v>
      </c>
      <c r="H9949" s="170">
        <f>B9949/'Projections+Sensitivity'!C$67</f>
        <v>52633199.467551678</v>
      </c>
      <c r="I9949" s="170">
        <f>C9949/'Projections+Sensitivity'!D$67</f>
        <v>490474743.67696404</v>
      </c>
      <c r="J9949" s="170">
        <f>D9949/'Projections+Sensitivity'!E$67</f>
        <v>582545441.7607702</v>
      </c>
      <c r="K9949" s="170">
        <f>E9949/'Projections+Sensitivity'!F$67</f>
        <v>524799300.19598293</v>
      </c>
      <c r="L9949" s="170">
        <f>F9949/'Projections+Sensitivity'!F$67</f>
        <v>4617233843.7717237</v>
      </c>
      <c r="M9949" s="170">
        <f t="shared" si="311"/>
        <v>6565458646.9593525</v>
      </c>
      <c r="N9949" s="171">
        <f>'Projections+Sensitivity'!$B$72</f>
        <v>418000000</v>
      </c>
      <c r="O9949" s="171">
        <f>'Projections+Sensitivity'!$B$73</f>
        <v>634000000</v>
      </c>
      <c r="P9949" s="170">
        <f t="shared" si="310"/>
        <v>6349458646.9593525</v>
      </c>
      <c r="Q9949" s="170">
        <f>P9949/'Projections+Sensitivity'!$B$75</f>
        <v>47.033027014513721</v>
      </c>
    </row>
    <row r="9950" spans="1:17">
      <c r="A9950" s="222">
        <v>677913885.76919997</v>
      </c>
      <c r="B9950" s="223">
        <v>414132524.24799597</v>
      </c>
      <c r="C9950" s="223">
        <v>57451777.858482502</v>
      </c>
      <c r="D9950" s="222">
        <v>47112749.833204001</v>
      </c>
      <c r="E9950" s="222">
        <v>705618793.67760503</v>
      </c>
      <c r="F9950" s="224">
        <f>E9950*(1+'Projections+Sensitivity'!$B$64)/('Projections+Sensitivity'!$B$63-'Projections+Sensitivity'!$B$64)</f>
        <v>6208100837.3161583</v>
      </c>
      <c r="G9950" s="170">
        <f>A9950/'Projections+Sensitivity'!B$67</f>
        <v>601149854.32713306</v>
      </c>
      <c r="H9950" s="170">
        <f>B9950/'Projections+Sensitivity'!C$67</f>
        <v>325653516.78355318</v>
      </c>
      <c r="I9950" s="170">
        <f>C9950/'Projections+Sensitivity'!D$67</f>
        <v>40061584.478689857</v>
      </c>
      <c r="J9950" s="170">
        <f>D9950/'Projections+Sensitivity'!E$67</f>
        <v>29132068.302501589</v>
      </c>
      <c r="K9950" s="170">
        <f>E9950/'Projections+Sensitivity'!F$67</f>
        <v>386911129.13696462</v>
      </c>
      <c r="L9950" s="170">
        <f>F9950/'Projections+Sensitivity'!F$67</f>
        <v>3404080682.4932566</v>
      </c>
      <c r="M9950" s="170">
        <f t="shared" si="311"/>
        <v>4786988835.5220985</v>
      </c>
      <c r="N9950" s="171">
        <f>'Projections+Sensitivity'!$B$72</f>
        <v>418000000</v>
      </c>
      <c r="O9950" s="171">
        <f>'Projections+Sensitivity'!$B$73</f>
        <v>634000000</v>
      </c>
      <c r="P9950" s="170">
        <f t="shared" si="310"/>
        <v>4570988835.5220985</v>
      </c>
      <c r="Q9950" s="170">
        <f>P9950/'Projections+Sensitivity'!$B$75</f>
        <v>33.859176559422956</v>
      </c>
    </row>
    <row r="9951" spans="1:17">
      <c r="A9951" s="222">
        <v>402019250.38285398</v>
      </c>
      <c r="B9951" s="223">
        <v>246432955.74445099</v>
      </c>
      <c r="C9951" s="223">
        <v>232397284.347307</v>
      </c>
      <c r="D9951" s="222">
        <v>190898815.925183</v>
      </c>
      <c r="E9951" s="222">
        <v>67539491.755270898</v>
      </c>
      <c r="F9951" s="224">
        <f>E9951*(1+'Projections+Sensitivity'!$B$64)/('Projections+Sensitivity'!$B$63-'Projections+Sensitivity'!$B$64)</f>
        <v>594218831.86033475</v>
      </c>
      <c r="G9951" s="170">
        <f>A9951/'Projections+Sensitivity'!B$67</f>
        <v>356496332.17077261</v>
      </c>
      <c r="H9951" s="170">
        <f>B9951/'Projections+Sensitivity'!C$67</f>
        <v>193782796.5462786</v>
      </c>
      <c r="I9951" s="170">
        <f>C9951/'Projections+Sensitivity'!D$67</f>
        <v>162052486.21602294</v>
      </c>
      <c r="J9951" s="170">
        <f>D9951/'Projections+Sensitivity'!E$67</f>
        <v>118041875.37530757</v>
      </c>
      <c r="K9951" s="170">
        <f>E9951/'Projections+Sensitivity'!F$67</f>
        <v>37033850.643592834</v>
      </c>
      <c r="L9951" s="170">
        <f>F9951/'Projections+Sensitivity'!F$67</f>
        <v>325827318.16320544</v>
      </c>
      <c r="M9951" s="170">
        <f t="shared" si="311"/>
        <v>1193234659.11518</v>
      </c>
      <c r="N9951" s="171">
        <f>'Projections+Sensitivity'!$B$72</f>
        <v>418000000</v>
      </c>
      <c r="O9951" s="171">
        <f>'Projections+Sensitivity'!$B$73</f>
        <v>634000000</v>
      </c>
      <c r="P9951" s="170">
        <f t="shared" si="310"/>
        <v>977234659.11518002</v>
      </c>
      <c r="Q9951" s="170">
        <f>P9951/'Projections+Sensitivity'!$B$75</f>
        <v>7.2387752527050369</v>
      </c>
    </row>
    <row r="9952" spans="1:17">
      <c r="A9952" s="222">
        <v>196928184.826473</v>
      </c>
      <c r="B9952" s="223">
        <v>-23324244.749238901</v>
      </c>
      <c r="C9952" s="223">
        <v>619938406.17163205</v>
      </c>
      <c r="D9952" s="222">
        <v>677192376.26165605</v>
      </c>
      <c r="E9952" s="222">
        <v>593518339.11480904</v>
      </c>
      <c r="F9952" s="224">
        <f>E9952*(1+'Projections+Sensitivity'!$B$64)/('Projections+Sensitivity'!$B$63-'Projections+Sensitivity'!$B$64)</f>
        <v>5221830443.0602131</v>
      </c>
      <c r="G9952" s="170">
        <f>A9952/'Projections+Sensitivity'!B$67</f>
        <v>174628890.34499779</v>
      </c>
      <c r="H9952" s="170">
        <f>B9952/'Projections+Sensitivity'!C$67</f>
        <v>-18341042.743992422</v>
      </c>
      <c r="I9952" s="170">
        <f>C9952/'Projections+Sensitivity'!D$67</f>
        <v>432288011.89765614</v>
      </c>
      <c r="J9952" s="170">
        <f>D9952/'Projections+Sensitivity'!E$67</f>
        <v>418740460.47051281</v>
      </c>
      <c r="K9952" s="170">
        <f>E9952/'Projections+Sensitivity'!F$67</f>
        <v>325443217.79406554</v>
      </c>
      <c r="L9952" s="170">
        <f>F9952/'Projections+Sensitivity'!F$67</f>
        <v>2863280188.947618</v>
      </c>
      <c r="M9952" s="170">
        <f t="shared" si="311"/>
        <v>4196039726.7108579</v>
      </c>
      <c r="N9952" s="171">
        <f>'Projections+Sensitivity'!$B$72</f>
        <v>418000000</v>
      </c>
      <c r="O9952" s="171">
        <f>'Projections+Sensitivity'!$B$73</f>
        <v>634000000</v>
      </c>
      <c r="P9952" s="170">
        <f t="shared" si="310"/>
        <v>3980039726.7108574</v>
      </c>
      <c r="Q9952" s="170">
        <f>P9952/'Projections+Sensitivity'!$B$75</f>
        <v>29.481775753413757</v>
      </c>
    </row>
    <row r="9953" spans="1:17">
      <c r="A9953" s="222">
        <v>225098062.06488699</v>
      </c>
      <c r="B9953" s="223">
        <v>726107502.79653502</v>
      </c>
      <c r="C9953" s="223">
        <v>625428241.00909603</v>
      </c>
      <c r="D9953" s="222">
        <v>746906847.75963295</v>
      </c>
      <c r="E9953" s="222">
        <v>1057320635.8964601</v>
      </c>
      <c r="F9953" s="224">
        <f>E9953*(1+'Projections+Sensitivity'!$B$64)/('Projections+Sensitivity'!$B$63-'Projections+Sensitivity'!$B$64)</f>
        <v>9302406885.7490158</v>
      </c>
      <c r="G9953" s="170">
        <f>A9953/'Projections+Sensitivity'!B$67</f>
        <v>199608932.72762454</v>
      </c>
      <c r="H9953" s="170">
        <f>B9953/'Projections+Sensitivity'!C$67</f>
        <v>570975347.27075851</v>
      </c>
      <c r="I9953" s="170">
        <f>C9953/'Projections+Sensitivity'!D$67</f>
        <v>436116117.66414547</v>
      </c>
      <c r="J9953" s="170">
        <f>D9953/'Projections+Sensitivity'!E$67</f>
        <v>461848255.12359655</v>
      </c>
      <c r="K9953" s="170">
        <f>E9953/'Projections+Sensitivity'!F$67</f>
        <v>579759389.57405984</v>
      </c>
      <c r="L9953" s="170">
        <f>F9953/'Projections+Sensitivity'!F$67</f>
        <v>5100777904.5934696</v>
      </c>
      <c r="M9953" s="170">
        <f t="shared" si="311"/>
        <v>7349085946.9536552</v>
      </c>
      <c r="N9953" s="171">
        <f>'Projections+Sensitivity'!$B$72</f>
        <v>418000000</v>
      </c>
      <c r="O9953" s="171">
        <f>'Projections+Sensitivity'!$B$73</f>
        <v>634000000</v>
      </c>
      <c r="P9953" s="170">
        <f t="shared" si="310"/>
        <v>7133085946.9536552</v>
      </c>
      <c r="Q9953" s="170">
        <f>P9953/'Projections+Sensitivity'!$B$75</f>
        <v>52.837673681138185</v>
      </c>
    </row>
    <row r="9954" spans="1:17">
      <c r="A9954" s="222">
        <v>937828127.89192605</v>
      </c>
      <c r="B9954" s="223">
        <v>-232615934.92349201</v>
      </c>
      <c r="C9954" s="223">
        <v>733029373.14369297</v>
      </c>
      <c r="D9954" s="222">
        <v>446973238.16327798</v>
      </c>
      <c r="E9954" s="222">
        <v>957326562.98371303</v>
      </c>
      <c r="F9954" s="224">
        <f>E9954*(1+'Projections+Sensitivity'!$B$64)/('Projections+Sensitivity'!$B$63-'Projections+Sensitivity'!$B$64)</f>
        <v>8422649581.4673681</v>
      </c>
      <c r="G9954" s="170">
        <f>A9954/'Projections+Sensitivity'!B$67</f>
        <v>831632533.71986556</v>
      </c>
      <c r="H9954" s="170">
        <f>B9954/'Projections+Sensitivity'!C$67</f>
        <v>-182917768.66664654</v>
      </c>
      <c r="I9954" s="170">
        <f>C9954/'Projections+Sensitivity'!D$67</f>
        <v>511147248.21733814</v>
      </c>
      <c r="J9954" s="170">
        <f>D9954/'Projections+Sensitivity'!E$67</f>
        <v>276384947.80421072</v>
      </c>
      <c r="K9954" s="170">
        <f>E9954/'Projections+Sensitivity'!F$67</f>
        <v>524929756.34386599</v>
      </c>
      <c r="L9954" s="170">
        <f>F9954/'Projections+Sensitivity'!F$67</f>
        <v>4618381609.2906742</v>
      </c>
      <c r="M9954" s="170">
        <f t="shared" si="311"/>
        <v>6579558326.7093086</v>
      </c>
      <c r="N9954" s="171">
        <f>'Projections+Sensitivity'!$B$72</f>
        <v>418000000</v>
      </c>
      <c r="O9954" s="171">
        <f>'Projections+Sensitivity'!$B$73</f>
        <v>634000000</v>
      </c>
      <c r="P9954" s="170">
        <f t="shared" si="310"/>
        <v>6363558326.7093086</v>
      </c>
      <c r="Q9954" s="170">
        <f>P9954/'Projections+Sensitivity'!$B$75</f>
        <v>47.137469086735621</v>
      </c>
    </row>
    <row r="9955" spans="1:17">
      <c r="A9955" s="222">
        <v>481926283.28745002</v>
      </c>
      <c r="B9955" s="223">
        <v>-326122945.49062699</v>
      </c>
      <c r="C9955" s="223">
        <v>536897987.95724106</v>
      </c>
      <c r="D9955" s="222">
        <v>710635751.254017</v>
      </c>
      <c r="E9955" s="222">
        <v>500088552.46504301</v>
      </c>
      <c r="F9955" s="224">
        <f>E9955*(1+'Projections+Sensitivity'!$B$64)/('Projections+Sensitivity'!$B$63-'Projections+Sensitivity'!$B$64)</f>
        <v>4399826349.7343025</v>
      </c>
      <c r="G9955" s="170">
        <f>A9955/'Projections+Sensitivity'!B$67</f>
        <v>427355038.85710466</v>
      </c>
      <c r="H9955" s="170">
        <f>B9955/'Projections+Sensitivity'!C$67</f>
        <v>-256447098.17390686</v>
      </c>
      <c r="I9955" s="170">
        <f>C9955/'Projections+Sensitivity'!D$67</f>
        <v>374383263.71673656</v>
      </c>
      <c r="J9955" s="170">
        <f>D9955/'Projections+Sensitivity'!E$67</f>
        <v>439420100.0159207</v>
      </c>
      <c r="K9955" s="170">
        <f>E9955/'Projections+Sensitivity'!F$67</f>
        <v>274212971.98487717</v>
      </c>
      <c r="L9955" s="170">
        <f>F9955/'Projections+Sensitivity'!F$67</f>
        <v>2412551644.3657293</v>
      </c>
      <c r="M9955" s="170">
        <f t="shared" si="311"/>
        <v>3671475920.7664614</v>
      </c>
      <c r="N9955" s="171">
        <f>'Projections+Sensitivity'!$B$72</f>
        <v>418000000</v>
      </c>
      <c r="O9955" s="171">
        <f>'Projections+Sensitivity'!$B$73</f>
        <v>634000000</v>
      </c>
      <c r="P9955" s="170">
        <f t="shared" si="310"/>
        <v>3455475920.7664614</v>
      </c>
      <c r="Q9955" s="170">
        <f>P9955/'Projections+Sensitivity'!$B$75</f>
        <v>25.596117931603416</v>
      </c>
    </row>
    <row r="9956" spans="1:17">
      <c r="A9956" s="222">
        <v>238769720.80948499</v>
      </c>
      <c r="B9956" s="223">
        <v>403389181.033095</v>
      </c>
      <c r="C9956" s="223">
        <v>423494155.96158898</v>
      </c>
      <c r="D9956" s="222">
        <v>104034572.97590999</v>
      </c>
      <c r="E9956" s="222">
        <v>371250435.54839599</v>
      </c>
      <c r="F9956" s="224">
        <f>E9956*(1+'Projections+Sensitivity'!$B$64)/('Projections+Sensitivity'!$B$63-'Projections+Sensitivity'!$B$64)</f>
        <v>3266296420.1532068</v>
      </c>
      <c r="G9956" s="170">
        <f>A9956/'Projections+Sensitivity'!B$67</f>
        <v>211732472.066843</v>
      </c>
      <c r="H9956" s="170">
        <f>B9956/'Projections+Sensitivity'!C$67</f>
        <v>317205478.30529505</v>
      </c>
      <c r="I9956" s="170">
        <f>C9956/'Projections+Sensitivity'!D$67</f>
        <v>295305864.11229259</v>
      </c>
      <c r="J9956" s="170">
        <f>D9956/'Projections+Sensitivity'!E$67</f>
        <v>64329556.149571158</v>
      </c>
      <c r="K9956" s="170">
        <f>E9956/'Projections+Sensitivity'!F$67</f>
        <v>203567317.78922668</v>
      </c>
      <c r="L9956" s="170">
        <f>F9956/'Projections+Sensitivity'!F$67</f>
        <v>1791004501.7804804</v>
      </c>
      <c r="M9956" s="170">
        <f t="shared" si="311"/>
        <v>2883145190.2037086</v>
      </c>
      <c r="N9956" s="171">
        <f>'Projections+Sensitivity'!$B$72</f>
        <v>418000000</v>
      </c>
      <c r="O9956" s="171">
        <f>'Projections+Sensitivity'!$B$73</f>
        <v>634000000</v>
      </c>
      <c r="P9956" s="170">
        <f t="shared" si="310"/>
        <v>2667145190.2037086</v>
      </c>
      <c r="Q9956" s="170">
        <f>P9956/'Projections+Sensitivity'!$B$75</f>
        <v>19.75663103854599</v>
      </c>
    </row>
    <row r="9957" spans="1:17">
      <c r="A9957" s="222">
        <v>445957662.55591297</v>
      </c>
      <c r="B9957" s="223">
        <v>827123461.54753304</v>
      </c>
      <c r="C9957" s="223">
        <v>212706824.695124</v>
      </c>
      <c r="D9957" s="222">
        <v>989539843.797575</v>
      </c>
      <c r="E9957" s="222">
        <v>363463176.263794</v>
      </c>
      <c r="F9957" s="224">
        <f>E9957*(1+'Projections+Sensitivity'!$B$64)/('Projections+Sensitivity'!$B$63-'Projections+Sensitivity'!$B$64)</f>
        <v>3197783376.9657207</v>
      </c>
      <c r="G9957" s="170">
        <f>A9957/'Projections+Sensitivity'!B$67</f>
        <v>395459348.9073742</v>
      </c>
      <c r="H9957" s="170">
        <f>B9957/'Projections+Sensitivity'!C$67</f>
        <v>650409345.55007625</v>
      </c>
      <c r="I9957" s="170">
        <f>C9957/'Projections+Sensitivity'!D$67</f>
        <v>148322171.12075743</v>
      </c>
      <c r="J9957" s="170">
        <f>D9957/'Projections+Sensitivity'!E$67</f>
        <v>611879850.35084593</v>
      </c>
      <c r="K9957" s="170">
        <f>E9957/'Projections+Sensitivity'!F$67</f>
        <v>199297338.99942663</v>
      </c>
      <c r="L9957" s="170">
        <f>F9957/'Projections+Sensitivity'!F$67</f>
        <v>1753436824.8169448</v>
      </c>
      <c r="M9957" s="170">
        <f t="shared" si="311"/>
        <v>3758804879.7454252</v>
      </c>
      <c r="N9957" s="171">
        <f>'Projections+Sensitivity'!$B$72</f>
        <v>418000000</v>
      </c>
      <c r="O9957" s="171">
        <f>'Projections+Sensitivity'!$B$73</f>
        <v>634000000</v>
      </c>
      <c r="P9957" s="170">
        <f t="shared" si="310"/>
        <v>3542804879.7454252</v>
      </c>
      <c r="Q9957" s="170">
        <f>P9957/'Projections+Sensitivity'!$B$75</f>
        <v>26.242999109225373</v>
      </c>
    </row>
    <row r="9958" spans="1:17">
      <c r="A9958" s="222">
        <v>198417949.41342199</v>
      </c>
      <c r="B9958" s="223">
        <v>753678021.50081205</v>
      </c>
      <c r="C9958" s="223">
        <v>338732831.118321</v>
      </c>
      <c r="D9958" s="222">
        <v>220990967.481455</v>
      </c>
      <c r="E9958" s="222">
        <v>1166811123.69524</v>
      </c>
      <c r="F9958" s="224">
        <f>E9958*(1+'Projections+Sensitivity'!$B$64)/('Projections+Sensitivity'!$B$63-'Projections+Sensitivity'!$B$64)</f>
        <v>10265714545.737909</v>
      </c>
      <c r="G9958" s="170">
        <f>A9958/'Projections+Sensitivity'!B$67</f>
        <v>175949960.44435111</v>
      </c>
      <c r="H9958" s="170">
        <f>B9958/'Projections+Sensitivity'!C$67</f>
        <v>592655451.70568073</v>
      </c>
      <c r="I9958" s="170">
        <f>C9958/'Projections+Sensitivity'!D$67</f>
        <v>236201113.96689919</v>
      </c>
      <c r="J9958" s="170">
        <f>D9958/'Projections+Sensitivity'!E$67</f>
        <v>136649293.06181893</v>
      </c>
      <c r="K9958" s="170">
        <f>E9958/'Projections+Sensitivity'!F$67</f>
        <v>639796180.88908625</v>
      </c>
      <c r="L9958" s="170">
        <f>F9958/'Projections+Sensitivity'!F$67</f>
        <v>5628987268.873642</v>
      </c>
      <c r="M9958" s="170">
        <f t="shared" si="311"/>
        <v>7410239268.9414778</v>
      </c>
      <c r="N9958" s="171">
        <f>'Projections+Sensitivity'!$B$72</f>
        <v>418000000</v>
      </c>
      <c r="O9958" s="171">
        <f>'Projections+Sensitivity'!$B$73</f>
        <v>634000000</v>
      </c>
      <c r="P9958" s="170">
        <f t="shared" si="310"/>
        <v>7194239268.9414778</v>
      </c>
      <c r="Q9958" s="170">
        <f>P9958/'Projections+Sensitivity'!$B$75</f>
        <v>53.290661251418356</v>
      </c>
    </row>
    <row r="9959" spans="1:17">
      <c r="A9959" s="222">
        <v>296542682.13952202</v>
      </c>
      <c r="B9959" s="223">
        <v>207307901.33946601</v>
      </c>
      <c r="C9959" s="223">
        <v>978839825.27479196</v>
      </c>
      <c r="D9959" s="222">
        <v>971017876.24220896</v>
      </c>
      <c r="E9959" s="222">
        <v>384127596.543805</v>
      </c>
      <c r="F9959" s="224">
        <f>E9959*(1+'Projections+Sensitivity'!$B$64)/('Projections+Sensitivity'!$B$63-'Projections+Sensitivity'!$B$64)</f>
        <v>3379590899.6570783</v>
      </c>
      <c r="G9959" s="170">
        <f>A9959/'Projections+Sensitivity'!B$67</f>
        <v>262963473.55044881</v>
      </c>
      <c r="H9959" s="170">
        <f>B9959/'Projections+Sensitivity'!C$67</f>
        <v>163016771.62595293</v>
      </c>
      <c r="I9959" s="170">
        <f>C9959/'Projections+Sensitivity'!D$67</f>
        <v>682552843.6725713</v>
      </c>
      <c r="J9959" s="170">
        <f>D9959/'Projections+Sensitivity'!E$67</f>
        <v>600426831.24603975</v>
      </c>
      <c r="K9959" s="170">
        <f>E9959/'Projections+Sensitivity'!F$67</f>
        <v>210628236.44028032</v>
      </c>
      <c r="L9959" s="170">
        <f>F9959/'Projections+Sensitivity'!F$67</f>
        <v>1853127131.424973</v>
      </c>
      <c r="M9959" s="170">
        <f t="shared" si="311"/>
        <v>3772715287.9602661</v>
      </c>
      <c r="N9959" s="171">
        <f>'Projections+Sensitivity'!$B$72</f>
        <v>418000000</v>
      </c>
      <c r="O9959" s="171">
        <f>'Projections+Sensitivity'!$B$73</f>
        <v>634000000</v>
      </c>
      <c r="P9959" s="170">
        <f t="shared" si="310"/>
        <v>3556715287.9602661</v>
      </c>
      <c r="Q9959" s="170">
        <f>P9959/'Projections+Sensitivity'!$B$75</f>
        <v>26.346039170076047</v>
      </c>
    </row>
    <row r="9960" spans="1:17">
      <c r="A9960" s="222">
        <v>103056875.871425</v>
      </c>
      <c r="B9960" s="223">
        <v>185580562.46156099</v>
      </c>
      <c r="C9960" s="223">
        <v>1021922465.52964</v>
      </c>
      <c r="D9960" s="222">
        <v>-183460051.22809699</v>
      </c>
      <c r="E9960" s="222">
        <v>844238118.12255502</v>
      </c>
      <c r="F9960" s="224">
        <f>E9960*(1+'Projections+Sensitivity'!$B$64)/('Projections+Sensitivity'!$B$63-'Projections+Sensitivity'!$B$64)</f>
        <v>7427686755.1879578</v>
      </c>
      <c r="G9960" s="170">
        <f>A9960/'Projections+Sensitivity'!B$67</f>
        <v>91387161.729578048</v>
      </c>
      <c r="H9960" s="170">
        <f>B9960/'Projections+Sensitivity'!C$67</f>
        <v>145931457.38074601</v>
      </c>
      <c r="I9960" s="170">
        <f>C9960/'Projections+Sensitivity'!D$67</f>
        <v>712594713.50619149</v>
      </c>
      <c r="J9960" s="170">
        <f>D9960/'Projections+Sensitivity'!E$67</f>
        <v>-113442131.10207015</v>
      </c>
      <c r="K9960" s="170">
        <f>E9960/'Projections+Sensitivity'!F$67</f>
        <v>462920101.43441129</v>
      </c>
      <c r="L9960" s="170">
        <f>F9960/'Projections+Sensitivity'!F$67</f>
        <v>4072814804.6443677</v>
      </c>
      <c r="M9960" s="170">
        <f t="shared" si="311"/>
        <v>5372206107.5932245</v>
      </c>
      <c r="N9960" s="171">
        <f>'Projections+Sensitivity'!$B$72</f>
        <v>418000000</v>
      </c>
      <c r="O9960" s="171">
        <f>'Projections+Sensitivity'!$B$73</f>
        <v>634000000</v>
      </c>
      <c r="P9960" s="170">
        <f t="shared" si="310"/>
        <v>5156206107.5932245</v>
      </c>
      <c r="Q9960" s="170">
        <f>P9960/'Projections+Sensitivity'!$B$75</f>
        <v>38.194119315505368</v>
      </c>
    </row>
    <row r="9961" spans="1:17">
      <c r="A9961" s="222">
        <v>380352607.90254599</v>
      </c>
      <c r="B9961" s="223">
        <v>1042818890.7968301</v>
      </c>
      <c r="C9961" s="223">
        <v>452358007.845227</v>
      </c>
      <c r="D9961" s="222">
        <v>679854690.19192696</v>
      </c>
      <c r="E9961" s="222">
        <v>1168613012.2306399</v>
      </c>
      <c r="F9961" s="224">
        <f>E9961*(1+'Projections+Sensitivity'!$B$64)/('Projections+Sensitivity'!$B$63-'Projections+Sensitivity'!$B$64)</f>
        <v>10281567731.37525</v>
      </c>
      <c r="G9961" s="170">
        <f>A9961/'Projections+Sensitivity'!B$67</f>
        <v>337283126.41674614</v>
      </c>
      <c r="H9961" s="170">
        <f>B9961/'Projections+Sensitivity'!C$67</f>
        <v>820021657.97765195</v>
      </c>
      <c r="I9961" s="170">
        <f>C9961/'Projections+Sensitivity'!D$67</f>
        <v>315432859.02383524</v>
      </c>
      <c r="J9961" s="170">
        <f>D9961/'Projections+Sensitivity'!E$67</f>
        <v>420386696.60688651</v>
      </c>
      <c r="K9961" s="170">
        <f>E9961/'Projections+Sensitivity'!F$67</f>
        <v>640784208.3255111</v>
      </c>
      <c r="L9961" s="170">
        <f>F9961/'Projections+Sensitivity'!F$67</f>
        <v>5637680027.6412945</v>
      </c>
      <c r="M9961" s="170">
        <f t="shared" si="311"/>
        <v>8171588575.9919252</v>
      </c>
      <c r="N9961" s="171">
        <f>'Projections+Sensitivity'!$B$72</f>
        <v>418000000</v>
      </c>
      <c r="O9961" s="171">
        <f>'Projections+Sensitivity'!$B$73</f>
        <v>634000000</v>
      </c>
      <c r="P9961" s="170">
        <f t="shared" si="310"/>
        <v>7955588575.9919252</v>
      </c>
      <c r="Q9961" s="170">
        <f>P9961/'Projections+Sensitivity'!$B$75</f>
        <v>58.930285748088338</v>
      </c>
    </row>
    <row r="9962" spans="1:17">
      <c r="A9962" s="222">
        <v>418177290.53123897</v>
      </c>
      <c r="B9962" s="223">
        <v>148122780.02296701</v>
      </c>
      <c r="C9962" s="223">
        <v>774592043.64242494</v>
      </c>
      <c r="D9962" s="222">
        <v>703301869.95592701</v>
      </c>
      <c r="E9962" s="222">
        <v>236353004.522001</v>
      </c>
      <c r="F9962" s="224">
        <f>E9962*(1+'Projections+Sensitivity'!$B$64)/('Projections+Sensitivity'!$B$63-'Projections+Sensitivity'!$B$64)</f>
        <v>2079456072.3472314</v>
      </c>
      <c r="G9962" s="170">
        <f>A9962/'Projections+Sensitivity'!B$67</f>
        <v>370824705.85556918</v>
      </c>
      <c r="H9962" s="170">
        <f>B9962/'Projections+Sensitivity'!C$67</f>
        <v>116476493.40709628</v>
      </c>
      <c r="I9962" s="170">
        <f>C9962/'Projections+Sensitivity'!D$67</f>
        <v>540129230.97592843</v>
      </c>
      <c r="J9962" s="170">
        <f>D9962/'Projections+Sensitivity'!E$67</f>
        <v>434885210.16859066</v>
      </c>
      <c r="K9962" s="170">
        <f>E9962/'Projections+Sensitivity'!F$67</f>
        <v>129599166.96366172</v>
      </c>
      <c r="L9962" s="170">
        <f>F9962/'Projections+Sensitivity'!F$67</f>
        <v>1140225719.8242764</v>
      </c>
      <c r="M9962" s="170">
        <f t="shared" si="311"/>
        <v>2732140527.1951227</v>
      </c>
      <c r="N9962" s="171">
        <f>'Projections+Sensitivity'!$B$72</f>
        <v>418000000</v>
      </c>
      <c r="O9962" s="171">
        <f>'Projections+Sensitivity'!$B$73</f>
        <v>634000000</v>
      </c>
      <c r="P9962" s="170">
        <f t="shared" si="310"/>
        <v>2516140527.1951227</v>
      </c>
      <c r="Q9962" s="170">
        <f>P9962/'Projections+Sensitivity'!$B$75</f>
        <v>18.63807797922313</v>
      </c>
    </row>
    <row r="9963" spans="1:17">
      <c r="A9963" s="222">
        <v>200818873.81935599</v>
      </c>
      <c r="B9963" s="223">
        <v>271445532.85261601</v>
      </c>
      <c r="C9963" s="223">
        <v>-439264521.95500898</v>
      </c>
      <c r="D9963" s="222">
        <v>927895756.75233603</v>
      </c>
      <c r="E9963" s="222">
        <v>1069478139.9862</v>
      </c>
      <c r="F9963" s="224">
        <f>E9963*(1+'Projections+Sensitivity'!$B$64)/('Projections+Sensitivity'!$B$63-'Projections+Sensitivity'!$B$64)</f>
        <v>9409369755.7794781</v>
      </c>
      <c r="G9963" s="170">
        <f>A9963/'Projections+Sensitivity'!B$67</f>
        <v>178079014.57228068</v>
      </c>
      <c r="H9963" s="170">
        <f>B9963/'Projections+Sensitivity'!C$67</f>
        <v>213451461.09728107</v>
      </c>
      <c r="I9963" s="170">
        <f>C9963/'Projections+Sensitivity'!D$67</f>
        <v>-306302666.52738047</v>
      </c>
      <c r="J9963" s="170">
        <f>D9963/'Projections+Sensitivity'!E$67</f>
        <v>573762360.69878578</v>
      </c>
      <c r="K9963" s="170">
        <f>E9963/'Projections+Sensitivity'!F$67</f>
        <v>586425699.59442151</v>
      </c>
      <c r="L9963" s="170">
        <f>F9963/'Projections+Sensitivity'!F$67</f>
        <v>5159428730.2092705</v>
      </c>
      <c r="M9963" s="170">
        <f t="shared" si="311"/>
        <v>6404844599.644659</v>
      </c>
      <c r="N9963" s="171">
        <f>'Projections+Sensitivity'!$B$72</f>
        <v>418000000</v>
      </c>
      <c r="O9963" s="171">
        <f>'Projections+Sensitivity'!$B$73</f>
        <v>634000000</v>
      </c>
      <c r="P9963" s="170">
        <f t="shared" si="310"/>
        <v>6188844599.644659</v>
      </c>
      <c r="Q9963" s="170">
        <f>P9963/'Projections+Sensitivity'!$B$75</f>
        <v>45.843293330701179</v>
      </c>
    </row>
    <row r="9964" spans="1:17">
      <c r="A9964" s="222">
        <v>1116748638.3299601</v>
      </c>
      <c r="B9964" s="223">
        <v>374898360.90575302</v>
      </c>
      <c r="C9964" s="223">
        <v>522986083.37496603</v>
      </c>
      <c r="D9964" s="222">
        <v>301644019.79512602</v>
      </c>
      <c r="E9964" s="222">
        <v>375284245.66576701</v>
      </c>
      <c r="F9964" s="224">
        <f>E9964*(1+'Projections+Sensitivity'!$B$64)/('Projections+Sensitivity'!$B$63-'Projections+Sensitivity'!$B$64)</f>
        <v>3301786262.8155713</v>
      </c>
      <c r="G9964" s="170">
        <f>A9964/'Projections+Sensitivity'!B$67</f>
        <v>990292860.70803297</v>
      </c>
      <c r="H9964" s="170">
        <f>B9964/'Projections+Sensitivity'!C$67</f>
        <v>294801693.94335854</v>
      </c>
      <c r="I9964" s="170">
        <f>C9964/'Projections+Sensitivity'!D$67</f>
        <v>364682381.31662828</v>
      </c>
      <c r="J9964" s="170">
        <f>D9964/'Projections+Sensitivity'!E$67</f>
        <v>186520935.81511796</v>
      </c>
      <c r="K9964" s="170">
        <f>E9964/'Projections+Sensitivity'!F$67</f>
        <v>205779172.18032333</v>
      </c>
      <c r="L9964" s="170">
        <f>F9964/'Projections+Sensitivity'!F$67</f>
        <v>1810464605.7635703</v>
      </c>
      <c r="M9964" s="170">
        <f t="shared" si="311"/>
        <v>3852541649.7270317</v>
      </c>
      <c r="N9964" s="171">
        <f>'Projections+Sensitivity'!$B$72</f>
        <v>418000000</v>
      </c>
      <c r="O9964" s="171">
        <f>'Projections+Sensitivity'!$B$73</f>
        <v>634000000</v>
      </c>
      <c r="P9964" s="170">
        <f t="shared" si="310"/>
        <v>3636541649.7270317</v>
      </c>
      <c r="Q9964" s="170">
        <f>P9964/'Projections+Sensitivity'!$B$75</f>
        <v>26.937345553533568</v>
      </c>
    </row>
    <row r="9965" spans="1:17">
      <c r="A9965" s="222">
        <v>327509714.93171299</v>
      </c>
      <c r="B9965" s="223">
        <v>-148501780.50944799</v>
      </c>
      <c r="C9965" s="223">
        <v>606908775.54854596</v>
      </c>
      <c r="D9965" s="222">
        <v>536709918.30042398</v>
      </c>
      <c r="E9965" s="222">
        <v>674019125.72495902</v>
      </c>
      <c r="F9965" s="224">
        <f>E9965*(1+'Projections+Sensitivity'!$B$64)/('Projections+Sensitivity'!$B$63-'Projections+Sensitivity'!$B$64)</f>
        <v>5930083972.0718269</v>
      </c>
      <c r="G9965" s="170">
        <f>A9965/'Projections+Sensitivity'!B$67</f>
        <v>290423933.71029133</v>
      </c>
      <c r="H9965" s="170">
        <f>B9965/'Projections+Sensitivity'!C$67</f>
        <v>-116774520.81151067</v>
      </c>
      <c r="I9965" s="170">
        <f>C9965/'Projections+Sensitivity'!D$67</f>
        <v>423202346.18999666</v>
      </c>
      <c r="J9965" s="170">
        <f>D9965/'Projections+Sensitivity'!E$67</f>
        <v>331873432.4341746</v>
      </c>
      <c r="K9965" s="170">
        <f>E9965/'Projections+Sensitivity'!F$67</f>
        <v>369584120.10962629</v>
      </c>
      <c r="L9965" s="170">
        <f>F9965/'Projections+Sensitivity'!F$67</f>
        <v>3251636019.4335155</v>
      </c>
      <c r="M9965" s="170">
        <f t="shared" si="311"/>
        <v>4549945331.0660934</v>
      </c>
      <c r="N9965" s="171">
        <f>'Projections+Sensitivity'!$B$72</f>
        <v>418000000</v>
      </c>
      <c r="O9965" s="171">
        <f>'Projections+Sensitivity'!$B$73</f>
        <v>634000000</v>
      </c>
      <c r="P9965" s="170">
        <f t="shared" si="310"/>
        <v>4333945331.0660934</v>
      </c>
      <c r="Q9965" s="170">
        <f>P9965/'Projections+Sensitivity'!$B$75</f>
        <v>32.103298748637727</v>
      </c>
    </row>
    <row r="9966" spans="1:17">
      <c r="A9966" s="222">
        <v>-206504483.11994001</v>
      </c>
      <c r="B9966" s="223">
        <v>883363188.07153797</v>
      </c>
      <c r="C9966" s="223">
        <v>-262128545.13134399</v>
      </c>
      <c r="D9966" s="222">
        <v>902354893.24549305</v>
      </c>
      <c r="E9966" s="222">
        <v>874537465.11676204</v>
      </c>
      <c r="F9966" s="224">
        <f>E9966*(1+'Projections+Sensitivity'!$B$64)/('Projections+Sensitivity'!$B$63-'Projections+Sensitivity'!$B$64)</f>
        <v>7694263273.7419872</v>
      </c>
      <c r="G9966" s="170">
        <f>A9966/'Projections+Sensitivity'!B$67</f>
        <v>-183120810.10790232</v>
      </c>
      <c r="H9966" s="170">
        <f>B9966/'Projections+Sensitivity'!C$67</f>
        <v>694633509.68387437</v>
      </c>
      <c r="I9966" s="170">
        <f>C9966/'Projections+Sensitivity'!D$67</f>
        <v>-182784332.29555726</v>
      </c>
      <c r="J9966" s="170">
        <f>D9966/'Projections+Sensitivity'!E$67</f>
        <v>557969222.2634269</v>
      </c>
      <c r="K9966" s="170">
        <f>E9966/'Projections+Sensitivity'!F$67</f>
        <v>479534106.98908418</v>
      </c>
      <c r="L9966" s="170">
        <f>F9966/'Projections+Sensitivity'!F$67</f>
        <v>4218986395.7631063</v>
      </c>
      <c r="M9966" s="170">
        <f t="shared" si="311"/>
        <v>5585218092.296032</v>
      </c>
      <c r="N9966" s="171">
        <f>'Projections+Sensitivity'!$B$72</f>
        <v>418000000</v>
      </c>
      <c r="O9966" s="171">
        <f>'Projections+Sensitivity'!$B$73</f>
        <v>634000000</v>
      </c>
      <c r="P9966" s="170">
        <f t="shared" si="310"/>
        <v>5369218092.296032</v>
      </c>
      <c r="Q9966" s="170">
        <f>P9966/'Projections+Sensitivity'!$B$75</f>
        <v>39.771985868859495</v>
      </c>
    </row>
    <row r="9967" spans="1:17">
      <c r="A9967" s="222">
        <v>119805934.287168</v>
      </c>
      <c r="B9967" s="223">
        <v>1014090333.7372</v>
      </c>
      <c r="C9967" s="223">
        <v>485195246.845218</v>
      </c>
      <c r="D9967" s="222">
        <v>714041195.98108995</v>
      </c>
      <c r="E9967" s="222">
        <v>812043781.638147</v>
      </c>
      <c r="F9967" s="224">
        <f>E9967*(1+'Projections+Sensitivity'!$B$64)/('Projections+Sensitivity'!$B$63-'Projections+Sensitivity'!$B$64)</f>
        <v>7144437939.9969482</v>
      </c>
      <c r="G9967" s="170">
        <f>A9967/'Projections+Sensitivity'!B$67</f>
        <v>106239629.33365437</v>
      </c>
      <c r="H9967" s="170">
        <f>B9967/'Projections+Sensitivity'!C$67</f>
        <v>797430928.94574642</v>
      </c>
      <c r="I9967" s="170">
        <f>C9967/'Projections+Sensitivity'!D$67</f>
        <v>338330528.5700326</v>
      </c>
      <c r="J9967" s="170">
        <f>D9967/'Projections+Sensitivity'!E$67</f>
        <v>441525849.4943679</v>
      </c>
      <c r="K9967" s="170">
        <f>E9967/'Projections+Sensitivity'!F$67</f>
        <v>445267018.50548786</v>
      </c>
      <c r="L9967" s="170">
        <f>F9967/'Projections+Sensitivity'!F$67</f>
        <v>3917501312.5800772</v>
      </c>
      <c r="M9967" s="170">
        <f t="shared" si="311"/>
        <v>6046295267.4293661</v>
      </c>
      <c r="N9967" s="171">
        <f>'Projections+Sensitivity'!$B$72</f>
        <v>418000000</v>
      </c>
      <c r="O9967" s="171">
        <f>'Projections+Sensitivity'!$B$73</f>
        <v>634000000</v>
      </c>
      <c r="P9967" s="170">
        <f t="shared" si="310"/>
        <v>5830295267.4293661</v>
      </c>
      <c r="Q9967" s="170">
        <f>P9967/'Projections+Sensitivity'!$B$75</f>
        <v>43.187372351328641</v>
      </c>
    </row>
    <row r="9968" spans="1:17">
      <c r="A9968" s="222">
        <v>36983307.1033834</v>
      </c>
      <c r="B9968" s="223">
        <v>332394959.53397202</v>
      </c>
      <c r="C9968" s="223">
        <v>412458204.072047</v>
      </c>
      <c r="D9968" s="222">
        <v>610805557.44638896</v>
      </c>
      <c r="E9968" s="222">
        <v>183724812.878508</v>
      </c>
      <c r="F9968" s="224">
        <f>E9968*(1+'Projections+Sensitivity'!$B$64)/('Projections+Sensitivity'!$B$63-'Projections+Sensitivity'!$B$64)</f>
        <v>1616428268.1903005</v>
      </c>
      <c r="G9968" s="170">
        <f>A9968/'Projections+Sensitivity'!B$67</f>
        <v>32795477.632838685</v>
      </c>
      <c r="H9968" s="170">
        <f>B9968/'Projections+Sensitivity'!C$67</f>
        <v>261379102.57090524</v>
      </c>
      <c r="I9968" s="170">
        <f>C9968/'Projections+Sensitivity'!D$67</f>
        <v>287610406.54064554</v>
      </c>
      <c r="J9968" s="170">
        <f>D9968/'Projections+Sensitivity'!E$67</f>
        <v>377690312.75128269</v>
      </c>
      <c r="K9968" s="170">
        <f>E9968/'Projections+Sensitivity'!F$67</f>
        <v>100741612.09739497</v>
      </c>
      <c r="L9968" s="170">
        <f>F9968/'Projections+Sensitivity'!F$67</f>
        <v>886334224.68076587</v>
      </c>
      <c r="M9968" s="170">
        <f t="shared" si="311"/>
        <v>1946551136.273833</v>
      </c>
      <c r="N9968" s="171">
        <f>'Projections+Sensitivity'!$B$72</f>
        <v>418000000</v>
      </c>
      <c r="O9968" s="171">
        <f>'Projections+Sensitivity'!$B$73</f>
        <v>634000000</v>
      </c>
      <c r="P9968" s="170">
        <f t="shared" si="310"/>
        <v>1730551136.2738333</v>
      </c>
      <c r="Q9968" s="170">
        <f>P9968/'Projections+Sensitivity'!$B$75</f>
        <v>12.818897305732099</v>
      </c>
    </row>
    <row r="9969" spans="1:17">
      <c r="A9969" s="222">
        <v>778533935.33952498</v>
      </c>
      <c r="B9969" s="223">
        <v>1267646408.9690199</v>
      </c>
      <c r="C9969" s="223">
        <v>1398100571.82004</v>
      </c>
      <c r="D9969" s="222">
        <v>342869515.60846502</v>
      </c>
      <c r="E9969" s="222">
        <v>907510905.04923499</v>
      </c>
      <c r="F9969" s="224">
        <f>E9969*(1+'Projections+Sensitivity'!$B$64)/('Projections+Sensitivity'!$B$63-'Projections+Sensitivity'!$B$64)</f>
        <v>7984366714.7049093</v>
      </c>
      <c r="G9969" s="170">
        <f>A9969/'Projections+Sensitivity'!B$67</f>
        <v>690376125.40868342</v>
      </c>
      <c r="H9969" s="170">
        <f>B9969/'Projections+Sensitivity'!C$67</f>
        <v>996814997.49002457</v>
      </c>
      <c r="I9969" s="170">
        <f>C9969/'Projections+Sensitivity'!D$67</f>
        <v>974906717.519508</v>
      </c>
      <c r="J9969" s="170">
        <f>D9969/'Projections+Sensitivity'!E$67</f>
        <v>212012633.16011688</v>
      </c>
      <c r="K9969" s="170">
        <f>E9969/'Projections+Sensitivity'!F$67</f>
        <v>497614394.80187166</v>
      </c>
      <c r="L9969" s="170">
        <f>F9969/'Projections+Sensitivity'!F$67</f>
        <v>4378058476.7722855</v>
      </c>
      <c r="M9969" s="170">
        <f t="shared" si="311"/>
        <v>7749783345.1524897</v>
      </c>
      <c r="N9969" s="171">
        <f>'Projections+Sensitivity'!$B$72</f>
        <v>418000000</v>
      </c>
      <c r="O9969" s="171">
        <f>'Projections+Sensitivity'!$B$73</f>
        <v>634000000</v>
      </c>
      <c r="P9969" s="170">
        <f t="shared" si="310"/>
        <v>7533783345.1524897</v>
      </c>
      <c r="Q9969" s="170">
        <f>P9969/'Projections+Sensitivity'!$B$75</f>
        <v>55.805802556685109</v>
      </c>
    </row>
    <row r="9970" spans="1:17">
      <c r="A9970" s="222">
        <v>753530119.88326502</v>
      </c>
      <c r="B9970" s="223">
        <v>472989143.78451103</v>
      </c>
      <c r="C9970" s="223">
        <v>1057006007.1473401</v>
      </c>
      <c r="D9970" s="222">
        <v>1443157938.47576</v>
      </c>
      <c r="E9970" s="222">
        <v>514941525.56777</v>
      </c>
      <c r="F9970" s="224">
        <f>E9970*(1+'Projections+Sensitivity'!$B$64)/('Projections+Sensitivity'!$B$63-'Projections+Sensitivity'!$B$64)</f>
        <v>4530504210.8993835</v>
      </c>
      <c r="G9970" s="170">
        <f>A9970/'Projections+Sensitivity'!B$67</f>
        <v>668203633.68859112</v>
      </c>
      <c r="H9970" s="170">
        <f>B9970/'Projections+Sensitivity'!C$67</f>
        <v>371935477.30539805</v>
      </c>
      <c r="I9970" s="170">
        <f>C9970/'Projections+Sensitivity'!D$67</f>
        <v>737058747.84454072</v>
      </c>
      <c r="J9970" s="170">
        <f>D9970/'Projections+Sensitivity'!E$67</f>
        <v>892373630.99835134</v>
      </c>
      <c r="K9970" s="170">
        <f>E9970/'Projections+Sensitivity'!F$67</f>
        <v>282357285.3814429</v>
      </c>
      <c r="L9970" s="170">
        <f>F9970/'Projections+Sensitivity'!F$67</f>
        <v>2484206083.3767262</v>
      </c>
      <c r="M9970" s="170">
        <f t="shared" si="311"/>
        <v>5436134858.5950508</v>
      </c>
      <c r="N9970" s="171">
        <f>'Projections+Sensitivity'!$B$72</f>
        <v>418000000</v>
      </c>
      <c r="O9970" s="171">
        <f>'Projections+Sensitivity'!$B$73</f>
        <v>634000000</v>
      </c>
      <c r="P9970" s="170">
        <f t="shared" si="310"/>
        <v>5220134858.5950508</v>
      </c>
      <c r="Q9970" s="170">
        <f>P9970/'Projections+Sensitivity'!$B$75</f>
        <v>38.667665619222596</v>
      </c>
    </row>
    <row r="9971" spans="1:17">
      <c r="A9971" s="222">
        <v>794220940.41539299</v>
      </c>
      <c r="B9971" s="223">
        <v>222256161.86542299</v>
      </c>
      <c r="C9971" s="223">
        <v>909734130.23877096</v>
      </c>
      <c r="D9971" s="222">
        <v>-278342196.94603801</v>
      </c>
      <c r="E9971" s="222">
        <v>421140992.20869797</v>
      </c>
      <c r="F9971" s="224">
        <f>E9971*(1+'Projections+Sensitivity'!$B$64)/('Projections+Sensitivity'!$B$63-'Projections+Sensitivity'!$B$64)</f>
        <v>3705238252.9844089</v>
      </c>
      <c r="G9971" s="170">
        <f>A9971/'Projections+Sensitivity'!B$67</f>
        <v>704286801.99187064</v>
      </c>
      <c r="H9971" s="170">
        <f>B9971/'Projections+Sensitivity'!C$67</f>
        <v>174771350.95756701</v>
      </c>
      <c r="I9971" s="170">
        <f>C9971/'Projections+Sensitivity'!D$67</f>
        <v>634364889.48143077</v>
      </c>
      <c r="J9971" s="170">
        <f>D9971/'Projections+Sensitivity'!E$67</f>
        <v>-172112303.39150169</v>
      </c>
      <c r="K9971" s="170">
        <f>E9971/'Projections+Sensitivity'!F$67</f>
        <v>230923748.46208757</v>
      </c>
      <c r="L9971" s="170">
        <f>F9971/'Projections+Sensitivity'!F$67</f>
        <v>2031688964.3938224</v>
      </c>
      <c r="M9971" s="170">
        <f t="shared" si="311"/>
        <v>3603923451.895277</v>
      </c>
      <c r="N9971" s="171">
        <f>'Projections+Sensitivity'!$B$72</f>
        <v>418000000</v>
      </c>
      <c r="O9971" s="171">
        <f>'Projections+Sensitivity'!$B$73</f>
        <v>634000000</v>
      </c>
      <c r="P9971" s="170">
        <f t="shared" si="310"/>
        <v>3387923451.895277</v>
      </c>
      <c r="Q9971" s="170">
        <f>P9971/'Projections+Sensitivity'!$B$75</f>
        <v>25.09572927329835</v>
      </c>
    </row>
    <row r="9972" spans="1:17">
      <c r="A9972" s="222">
        <v>301580875.27817798</v>
      </c>
      <c r="B9972" s="223">
        <v>101750525.393838</v>
      </c>
      <c r="C9972" s="223">
        <v>859175725.670192</v>
      </c>
      <c r="D9972" s="222">
        <v>1571332812.6345699</v>
      </c>
      <c r="E9972" s="222">
        <v>1734609617.9619401</v>
      </c>
      <c r="F9972" s="224">
        <f>E9972*(1+'Projections+Sensitivity'!$B$64)/('Projections+Sensitivity'!$B$63-'Projections+Sensitivity'!$B$64)</f>
        <v>15261259362.950493</v>
      </c>
      <c r="G9972" s="170">
        <f>A9972/'Projections+Sensitivity'!B$67</f>
        <v>267431163.5254645</v>
      </c>
      <c r="H9972" s="170">
        <f>B9972/'Projections+Sensitivity'!C$67</f>
        <v>80011625.479661718</v>
      </c>
      <c r="I9972" s="170">
        <f>C9972/'Projections+Sensitivity'!D$67</f>
        <v>599110109.36442423</v>
      </c>
      <c r="J9972" s="170">
        <f>D9972/'Projections+Sensitivity'!E$67</f>
        <v>971630290.85961366</v>
      </c>
      <c r="K9972" s="170">
        <f>E9972/'Projections+Sensitivity'!F$67</f>
        <v>951136466.19244468</v>
      </c>
      <c r="L9972" s="170">
        <f>F9972/'Projections+Sensitivity'!F$67</f>
        <v>8368188524.8497362</v>
      </c>
      <c r="M9972" s="170">
        <f t="shared" si="311"/>
        <v>11237508180.271345</v>
      </c>
      <c r="N9972" s="171">
        <f>'Projections+Sensitivity'!$B$72</f>
        <v>418000000</v>
      </c>
      <c r="O9972" s="171">
        <f>'Projections+Sensitivity'!$B$73</f>
        <v>634000000</v>
      </c>
      <c r="P9972" s="170">
        <f t="shared" si="310"/>
        <v>11021508180.271345</v>
      </c>
      <c r="Q9972" s="170">
        <f>P9972/'Projections+Sensitivity'!$B$75</f>
        <v>81.640801335343298</v>
      </c>
    </row>
    <row r="9973" spans="1:17">
      <c r="A9973" s="222">
        <v>701420269.75038397</v>
      </c>
      <c r="B9973" s="223">
        <v>263539486.858123</v>
      </c>
      <c r="C9973" s="223">
        <v>673338167.42277098</v>
      </c>
      <c r="D9973" s="222">
        <v>478030794.59947199</v>
      </c>
      <c r="E9973" s="222">
        <v>677933237.87853301</v>
      </c>
      <c r="F9973" s="224">
        <f>E9973*(1+'Projections+Sensitivity'!$B$64)/('Projections+Sensitivity'!$B$63-'Projections+Sensitivity'!$B$64)</f>
        <v>5964520700.7356253</v>
      </c>
      <c r="G9973" s="170">
        <f>A9973/'Projections+Sensitivity'!B$67</f>
        <v>621994477.22494078</v>
      </c>
      <c r="H9973" s="170">
        <f>B9973/'Projections+Sensitivity'!C$67</f>
        <v>207234534.07220781</v>
      </c>
      <c r="I9973" s="170">
        <f>C9973/'Projections+Sensitivity'!D$67</f>
        <v>469524092.7683636</v>
      </c>
      <c r="J9973" s="170">
        <f>D9973/'Projections+Sensitivity'!E$67</f>
        <v>295589321.53767383</v>
      </c>
      <c r="K9973" s="170">
        <f>E9973/'Projections+Sensitivity'!F$67</f>
        <v>371730340.65601379</v>
      </c>
      <c r="L9973" s="170">
        <f>F9973/'Projections+Sensitivity'!F$67</f>
        <v>3270518670.6475663</v>
      </c>
      <c r="M9973" s="170">
        <f t="shared" si="311"/>
        <v>5236591436.9067659</v>
      </c>
      <c r="N9973" s="171">
        <f>'Projections+Sensitivity'!$B$72</f>
        <v>418000000</v>
      </c>
      <c r="O9973" s="171">
        <f>'Projections+Sensitivity'!$B$73</f>
        <v>634000000</v>
      </c>
      <c r="P9973" s="170">
        <f t="shared" si="310"/>
        <v>5020591436.9067659</v>
      </c>
      <c r="Q9973" s="170">
        <f>P9973/'Projections+Sensitivity'!$B$75</f>
        <v>37.189566199309375</v>
      </c>
    </row>
    <row r="9974" spans="1:17">
      <c r="A9974" s="222">
        <v>70881962.576525301</v>
      </c>
      <c r="B9974" s="223">
        <v>652592689.25672495</v>
      </c>
      <c r="C9974" s="223">
        <v>903883538.66431606</v>
      </c>
      <c r="D9974" s="222">
        <v>300529659.92439997</v>
      </c>
      <c r="E9974" s="222">
        <v>571263186.71699095</v>
      </c>
      <c r="F9974" s="224">
        <f>E9974*(1+'Projections+Sensitivity'!$B$64)/('Projections+Sensitivity'!$B$63-'Projections+Sensitivity'!$B$64)</f>
        <v>5026027508.8506422</v>
      </c>
      <c r="G9974" s="170">
        <f>A9974/'Projections+Sensitivity'!B$67</f>
        <v>62855596.222152852</v>
      </c>
      <c r="H9974" s="170">
        <f>B9974/'Projections+Sensitivity'!C$67</f>
        <v>513166901.51200408</v>
      </c>
      <c r="I9974" s="170">
        <f>C9974/'Projections+Sensitivity'!D$67</f>
        <v>630285225.15515566</v>
      </c>
      <c r="J9974" s="170">
        <f>D9974/'Projections+Sensitivity'!E$67</f>
        <v>185831873.76753017</v>
      </c>
      <c r="K9974" s="170">
        <f>E9974/'Projections+Sensitivity'!F$67</f>
        <v>313240076.06866354</v>
      </c>
      <c r="L9974" s="170">
        <f>F9974/'Projections+Sensitivity'!F$67</f>
        <v>2755915794.685226</v>
      </c>
      <c r="M9974" s="170">
        <f t="shared" si="311"/>
        <v>4461295467.4107323</v>
      </c>
      <c r="N9974" s="171">
        <f>'Projections+Sensitivity'!$B$72</f>
        <v>418000000</v>
      </c>
      <c r="O9974" s="171">
        <f>'Projections+Sensitivity'!$B$73</f>
        <v>634000000</v>
      </c>
      <c r="P9974" s="170">
        <f t="shared" si="310"/>
        <v>4245295467.4107323</v>
      </c>
      <c r="Q9974" s="170">
        <f>P9974/'Projections+Sensitivity'!$B$75</f>
        <v>31.44663309193135</v>
      </c>
    </row>
    <row r="9975" spans="1:17">
      <c r="A9975" s="222">
        <v>-84707511.971651897</v>
      </c>
      <c r="B9975" s="223">
        <v>856331203.34405696</v>
      </c>
      <c r="C9975" s="223">
        <v>1152476612.3992</v>
      </c>
      <c r="D9975" s="222">
        <v>280867004.76464403</v>
      </c>
      <c r="E9975" s="222">
        <v>188657825.10954401</v>
      </c>
      <c r="F9975" s="224">
        <f>E9975*(1+'Projections+Sensitivity'!$B$64)/('Projections+Sensitivity'!$B$63-'Projections+Sensitivity'!$B$64)</f>
        <v>1659829376.0354776</v>
      </c>
      <c r="G9975" s="170">
        <f>A9975/'Projections+Sensitivity'!B$67</f>
        <v>-75115600.301347271</v>
      </c>
      <c r="H9975" s="170">
        <f>B9975/'Projections+Sensitivity'!C$67</f>
        <v>673376881.97000766</v>
      </c>
      <c r="I9975" s="170">
        <f>C9975/'Projections+Sensitivity'!D$67</f>
        <v>803631164.92361176</v>
      </c>
      <c r="J9975" s="170">
        <f>D9975/'Projections+Sensitivity'!E$67</f>
        <v>173673512.91721871</v>
      </c>
      <c r="K9975" s="170">
        <f>E9975/'Projections+Sensitivity'!F$67</f>
        <v>103446524.93341653</v>
      </c>
      <c r="L9975" s="170">
        <f>F9975/'Projections+Sensitivity'!F$67</f>
        <v>910132303.46301138</v>
      </c>
      <c r="M9975" s="170">
        <f t="shared" si="311"/>
        <v>2589144787.9059191</v>
      </c>
      <c r="N9975" s="171">
        <f>'Projections+Sensitivity'!$B$72</f>
        <v>418000000</v>
      </c>
      <c r="O9975" s="171">
        <f>'Projections+Sensitivity'!$B$73</f>
        <v>634000000</v>
      </c>
      <c r="P9975" s="170">
        <f t="shared" si="310"/>
        <v>2373144787.9059191</v>
      </c>
      <c r="Q9975" s="170">
        <f>P9975/'Projections+Sensitivity'!$B$75</f>
        <v>17.578850280784586</v>
      </c>
    </row>
    <row r="9976" spans="1:17">
      <c r="A9976" s="222">
        <v>117064218.810311</v>
      </c>
      <c r="B9976" s="223">
        <v>298991048.35099101</v>
      </c>
      <c r="C9976" s="223">
        <v>1337191395.4448299</v>
      </c>
      <c r="D9976" s="222">
        <v>735723671.49580896</v>
      </c>
      <c r="E9976" s="222">
        <v>81146983.931024402</v>
      </c>
      <c r="F9976" s="224">
        <f>E9976*(1+'Projections+Sensitivity'!$B$64)/('Projections+Sensitivity'!$B$63-'Projections+Sensitivity'!$B$64)</f>
        <v>713938834.11507285</v>
      </c>
      <c r="G9976" s="170">
        <f>A9976/'Projections+Sensitivity'!B$67</f>
        <v>103808373.83923578</v>
      </c>
      <c r="H9976" s="170">
        <f>B9976/'Projections+Sensitivity'!C$67</f>
        <v>235111904.23670951</v>
      </c>
      <c r="I9976" s="170">
        <f>C9976/'Projections+Sensitivity'!D$67</f>
        <v>932434261.38606179</v>
      </c>
      <c r="J9976" s="170">
        <f>D9976/'Projections+Sensitivity'!E$67</f>
        <v>454933161.9500916</v>
      </c>
      <c r="K9976" s="170">
        <f>E9976/'Projections+Sensitivity'!F$67</f>
        <v>44495230.937906131</v>
      </c>
      <c r="L9976" s="170">
        <f>F9976/'Projections+Sensitivity'!F$67</f>
        <v>391473247.19414985</v>
      </c>
      <c r="M9976" s="170">
        <f t="shared" si="311"/>
        <v>2162256179.5441546</v>
      </c>
      <c r="N9976" s="171">
        <f>'Projections+Sensitivity'!$B$72</f>
        <v>418000000</v>
      </c>
      <c r="O9976" s="171">
        <f>'Projections+Sensitivity'!$B$73</f>
        <v>634000000</v>
      </c>
      <c r="P9976" s="170">
        <f t="shared" si="310"/>
        <v>1946256179.5441546</v>
      </c>
      <c r="Q9976" s="170">
        <f>P9976/'Projections+Sensitivity'!$B$75</f>
        <v>14.416712441067812</v>
      </c>
    </row>
    <row r="9977" spans="1:17">
      <c r="A9977" s="222">
        <v>663737431.85993397</v>
      </c>
      <c r="B9977" s="223">
        <v>-5695938.4687240701</v>
      </c>
      <c r="C9977" s="223">
        <v>890124723.80872095</v>
      </c>
      <c r="D9977" s="222">
        <v>-84955457.645449206</v>
      </c>
      <c r="E9977" s="222">
        <v>1091355436.93009</v>
      </c>
      <c r="F9977" s="224">
        <f>E9977*(1+'Projections+Sensitivity'!$B$64)/('Projections+Sensitivity'!$B$63-'Projections+Sensitivity'!$B$64)</f>
        <v>9601848281.9929276</v>
      </c>
      <c r="G9977" s="170">
        <f>A9977/'Projections+Sensitivity'!B$67</f>
        <v>588578680.64072776</v>
      </c>
      <c r="H9977" s="170">
        <f>B9977/'Projections+Sensitivity'!C$67</f>
        <v>-4479006.8036577208</v>
      </c>
      <c r="I9977" s="170">
        <f>C9977/'Projections+Sensitivity'!D$67</f>
        <v>620691093.44661534</v>
      </c>
      <c r="J9977" s="170">
        <f>D9977/'Projections+Sensitivity'!E$67</f>
        <v>-52532025.907204285</v>
      </c>
      <c r="K9977" s="170">
        <f>E9977/'Projections+Sensitivity'!F$67</f>
        <v>598421652.28001928</v>
      </c>
      <c r="L9977" s="170">
        <f>F9977/'Projections+Sensitivity'!F$67</f>
        <v>5264970255.7172918</v>
      </c>
      <c r="M9977" s="170">
        <f t="shared" si="311"/>
        <v>7015650649.3737917</v>
      </c>
      <c r="N9977" s="171">
        <f>'Projections+Sensitivity'!$B$72</f>
        <v>418000000</v>
      </c>
      <c r="O9977" s="171">
        <f>'Projections+Sensitivity'!$B$73</f>
        <v>634000000</v>
      </c>
      <c r="P9977" s="170">
        <f t="shared" si="310"/>
        <v>6799650649.3737917</v>
      </c>
      <c r="Q9977" s="170">
        <f>P9977/'Projections+Sensitivity'!$B$75</f>
        <v>50.367782587954011</v>
      </c>
    </row>
    <row r="9978" spans="1:17">
      <c r="A9978" s="222">
        <v>668053510.54328501</v>
      </c>
      <c r="B9978" s="223">
        <v>201759622.38737801</v>
      </c>
      <c r="C9978" s="223">
        <v>144146173.900819</v>
      </c>
      <c r="D9978" s="222">
        <v>130720563.97929899</v>
      </c>
      <c r="E9978" s="222">
        <v>549830164.042454</v>
      </c>
      <c r="F9978" s="224">
        <f>E9978*(1+'Projections+Sensitivity'!$B$64)/('Projections+Sensitivity'!$B$63-'Projections+Sensitivity'!$B$64)</f>
        <v>4837457749.648901</v>
      </c>
      <c r="G9978" s="170">
        <f>A9978/'Projections+Sensitivity'!B$67</f>
        <v>592406025.27288103</v>
      </c>
      <c r="H9978" s="170">
        <f>B9978/'Projections+Sensitivity'!C$67</f>
        <v>158653877.02808347</v>
      </c>
      <c r="I9978" s="170">
        <f>C9978/'Projections+Sensitivity'!D$67</f>
        <v>100514280.64127292</v>
      </c>
      <c r="J9978" s="170">
        <f>D9978/'Projections+Sensitivity'!E$67</f>
        <v>80830781.728273511</v>
      </c>
      <c r="K9978" s="170">
        <f>E9978/'Projections+Sensitivity'!F$67</f>
        <v>301487731.77437007</v>
      </c>
      <c r="L9978" s="170">
        <f>F9978/'Projections+Sensitivity'!F$67</f>
        <v>2652517558.8281941</v>
      </c>
      <c r="M9978" s="170">
        <f t="shared" si="311"/>
        <v>3886410255.2730751</v>
      </c>
      <c r="N9978" s="171">
        <f>'Projections+Sensitivity'!$B$72</f>
        <v>418000000</v>
      </c>
      <c r="O9978" s="171">
        <f>'Projections+Sensitivity'!$B$73</f>
        <v>634000000</v>
      </c>
      <c r="P9978" s="170">
        <f t="shared" si="310"/>
        <v>3670410255.2730751</v>
      </c>
      <c r="Q9978" s="170">
        <f>P9978/'Projections+Sensitivity'!$B$75</f>
        <v>27.188224113133888</v>
      </c>
    </row>
    <row r="9979" spans="1:17">
      <c r="A9979" s="222">
        <v>22368860.584182698</v>
      </c>
      <c r="B9979" s="223">
        <v>131680730.358353</v>
      </c>
      <c r="C9979" s="223">
        <v>216011085.656598</v>
      </c>
      <c r="D9979" s="222">
        <v>359992391.76727599</v>
      </c>
      <c r="E9979" s="222">
        <v>1019002996.11874</v>
      </c>
      <c r="F9979" s="224">
        <f>E9979*(1+'Projections+Sensitivity'!$B$64)/('Projections+Sensitivity'!$B$63-'Projections+Sensitivity'!$B$64)</f>
        <v>8965284669.4482841</v>
      </c>
      <c r="G9979" s="170">
        <f>A9979/'Projections+Sensitivity'!B$67</f>
        <v>19835907.722096</v>
      </c>
      <c r="H9979" s="170">
        <f>B9979/'Projections+Sensitivity'!C$67</f>
        <v>103547271.52061388</v>
      </c>
      <c r="I9979" s="170">
        <f>C9979/'Projections+Sensitivity'!D$67</f>
        <v>150626258.73269862</v>
      </c>
      <c r="J9979" s="170">
        <f>D9979/'Projections+Sensitivity'!E$67</f>
        <v>222600527.08606634</v>
      </c>
      <c r="K9979" s="170">
        <f>E9979/'Projections+Sensitivity'!F$67</f>
        <v>558748722.90092289</v>
      </c>
      <c r="L9979" s="170">
        <f>F9979/'Projections+Sensitivity'!F$67</f>
        <v>4915924073.4104128</v>
      </c>
      <c r="M9979" s="170">
        <f t="shared" si="311"/>
        <v>5971282761.3728104</v>
      </c>
      <c r="N9979" s="171">
        <f>'Projections+Sensitivity'!$B$72</f>
        <v>418000000</v>
      </c>
      <c r="O9979" s="171">
        <f>'Projections+Sensitivity'!$B$73</f>
        <v>634000000</v>
      </c>
      <c r="P9979" s="170">
        <f t="shared" si="310"/>
        <v>5755282761.3728104</v>
      </c>
      <c r="Q9979" s="170">
        <f>P9979/'Projections+Sensitivity'!$B$75</f>
        <v>42.631724158317112</v>
      </c>
    </row>
    <row r="9980" spans="1:17">
      <c r="A9980" s="222">
        <v>-49698055.5711876</v>
      </c>
      <c r="B9980" s="223">
        <v>124654466.300578</v>
      </c>
      <c r="C9980" s="223">
        <v>28792213.1879122</v>
      </c>
      <c r="D9980" s="222">
        <v>496337188.205203</v>
      </c>
      <c r="E9980" s="222">
        <v>455591563.80654299</v>
      </c>
      <c r="F9980" s="224">
        <f>E9980*(1+'Projections+Sensitivity'!$B$64)/('Projections+Sensitivity'!$B$63-'Projections+Sensitivity'!$B$64)</f>
        <v>4008337637.9482398</v>
      </c>
      <c r="G9980" s="170">
        <f>A9980/'Projections+Sensitivity'!B$67</f>
        <v>-44070463.069305904</v>
      </c>
      <c r="H9980" s="170">
        <f>B9980/'Projections+Sensitivity'!C$67</f>
        <v>98022161.884708762</v>
      </c>
      <c r="I9980" s="170">
        <f>C9980/'Projections+Sensitivity'!D$67</f>
        <v>20077040.675699286</v>
      </c>
      <c r="J9980" s="170">
        <f>D9980/'Projections+Sensitivity'!E$67</f>
        <v>306909040.95084155</v>
      </c>
      <c r="K9980" s="170">
        <f>E9980/'Projections+Sensitivity'!F$67</f>
        <v>249813990.15599883</v>
      </c>
      <c r="L9980" s="170">
        <f>F9980/'Projections+Sensitivity'!F$67</f>
        <v>2197887096.2007494</v>
      </c>
      <c r="M9980" s="170">
        <f t="shared" si="311"/>
        <v>2828638866.7986917</v>
      </c>
      <c r="N9980" s="171">
        <f>'Projections+Sensitivity'!$B$72</f>
        <v>418000000</v>
      </c>
      <c r="O9980" s="171">
        <f>'Projections+Sensitivity'!$B$73</f>
        <v>634000000</v>
      </c>
      <c r="P9980" s="170">
        <f t="shared" si="310"/>
        <v>2612638866.7986917</v>
      </c>
      <c r="Q9980" s="170">
        <f>P9980/'Projections+Sensitivity'!$B$75</f>
        <v>19.352880494805124</v>
      </c>
    </row>
    <row r="9981" spans="1:17">
      <c r="A9981" s="222">
        <v>547021742.55256402</v>
      </c>
      <c r="B9981" s="223">
        <v>173200460.14207101</v>
      </c>
      <c r="C9981" s="223">
        <v>595898037.15012896</v>
      </c>
      <c r="D9981" s="222">
        <v>77421598.507235706</v>
      </c>
      <c r="E9981" s="222">
        <v>618751522.75734901</v>
      </c>
      <c r="F9981" s="224">
        <f>E9981*(1+'Projections+Sensitivity'!$B$64)/('Projections+Sensitivity'!$B$63-'Projections+Sensitivity'!$B$64)</f>
        <v>5443834377.6251669</v>
      </c>
      <c r="G9981" s="170">
        <f>A9981/'Projections+Sensitivity'!B$67</f>
        <v>485079370.33348316</v>
      </c>
      <c r="H9981" s="170">
        <f>B9981/'Projections+Sensitivity'!C$67</f>
        <v>136196351.77462882</v>
      </c>
      <c r="I9981" s="170">
        <f>C9981/'Projections+Sensitivity'!D$67</f>
        <v>415524470.18749082</v>
      </c>
      <c r="J9981" s="170">
        <f>D9981/'Projections+Sensitivity'!E$67</f>
        <v>47873480.189264067</v>
      </c>
      <c r="K9981" s="170">
        <f>E9981/'Projections+Sensitivity'!F$67</f>
        <v>339279299.91423118</v>
      </c>
      <c r="L9981" s="170">
        <f>F9981/'Projections+Sensitivity'!F$67</f>
        <v>2985011347.1381416</v>
      </c>
      <c r="M9981" s="170">
        <f t="shared" si="311"/>
        <v>4408964319.5372391</v>
      </c>
      <c r="N9981" s="171">
        <f>'Projections+Sensitivity'!$B$72</f>
        <v>418000000</v>
      </c>
      <c r="O9981" s="171">
        <f>'Projections+Sensitivity'!$B$73</f>
        <v>634000000</v>
      </c>
      <c r="P9981" s="170">
        <f t="shared" si="310"/>
        <v>4192964319.5372391</v>
      </c>
      <c r="Q9981" s="170">
        <f>P9981/'Projections+Sensitivity'!$B$75</f>
        <v>31.058994959535106</v>
      </c>
    </row>
    <row r="9982" spans="1:17">
      <c r="A9982" s="222">
        <v>304530822.894943</v>
      </c>
      <c r="B9982" s="223">
        <v>882512235.12022996</v>
      </c>
      <c r="C9982" s="223">
        <v>5050713.1305782199</v>
      </c>
      <c r="D9982" s="222">
        <v>528127656.35355198</v>
      </c>
      <c r="E9982" s="222">
        <v>876968449.51767004</v>
      </c>
      <c r="F9982" s="224">
        <f>E9982*(1+'Projections+Sensitivity'!$B$64)/('Projections+Sensitivity'!$B$63-'Projections+Sensitivity'!$B$64)</f>
        <v>7715651304.2621527</v>
      </c>
      <c r="G9982" s="170">
        <f>A9982/'Projections+Sensitivity'!B$67</f>
        <v>270047071.85440928</v>
      </c>
      <c r="H9982" s="170">
        <f>B9982/'Projections+Sensitivity'!C$67</f>
        <v>693964361.99566996</v>
      </c>
      <c r="I9982" s="170">
        <f>C9982/'Projections+Sensitivity'!D$67</f>
        <v>3521902.6860526116</v>
      </c>
      <c r="J9982" s="170">
        <f>D9982/'Projections+Sensitivity'!E$67</f>
        <v>326566609.07719815</v>
      </c>
      <c r="K9982" s="170">
        <f>E9982/'Projections+Sensitivity'!F$67</f>
        <v>480867085.82680404</v>
      </c>
      <c r="L9982" s="170">
        <f>F9982/'Projections+Sensitivity'!F$67</f>
        <v>4230714069.561934</v>
      </c>
      <c r="M9982" s="170">
        <f t="shared" si="311"/>
        <v>6005681101.0020676</v>
      </c>
      <c r="N9982" s="171">
        <f>'Projections+Sensitivity'!$B$72</f>
        <v>418000000</v>
      </c>
      <c r="O9982" s="171">
        <f>'Projections+Sensitivity'!$B$73</f>
        <v>634000000</v>
      </c>
      <c r="P9982" s="170">
        <f t="shared" si="310"/>
        <v>5789681101.0020676</v>
      </c>
      <c r="Q9982" s="170">
        <f>P9982/'Projections+Sensitivity'!$B$75</f>
        <v>42.886526674089389</v>
      </c>
    </row>
    <row r="9983" spans="1:17">
      <c r="A9983" s="222">
        <v>318811004.75286901</v>
      </c>
      <c r="B9983" s="223">
        <v>320231159.66104901</v>
      </c>
      <c r="C9983" s="223">
        <v>545072636.89032304</v>
      </c>
      <c r="D9983" s="222">
        <v>407103930.744914</v>
      </c>
      <c r="E9983" s="222">
        <v>659315529.47999895</v>
      </c>
      <c r="F9983" s="224">
        <f>E9983*(1+'Projections+Sensitivity'!$B$64)/('Projections+Sensitivity'!$B$63-'Projections+Sensitivity'!$B$64)</f>
        <v>5800720342.6195173</v>
      </c>
      <c r="G9983" s="170">
        <f>A9983/'Projections+Sensitivity'!B$67</f>
        <v>282710227.78595757</v>
      </c>
      <c r="H9983" s="170">
        <f>B9983/'Projections+Sensitivity'!C$67</f>
        <v>251814086.60587895</v>
      </c>
      <c r="I9983" s="170">
        <f>C9983/'Projections+Sensitivity'!D$67</f>
        <v>380083511.83826524</v>
      </c>
      <c r="J9983" s="170">
        <f>D9983/'Projections+Sensitivity'!E$67</f>
        <v>251731846.65861315</v>
      </c>
      <c r="K9983" s="170">
        <f>E9983/'Projections+Sensitivity'!F$67</f>
        <v>361521714.35104215</v>
      </c>
      <c r="L9983" s="170">
        <f>F9983/'Projections+Sensitivity'!F$67</f>
        <v>3180702211.5628624</v>
      </c>
      <c r="M9983" s="170">
        <f t="shared" si="311"/>
        <v>4708563598.8026199</v>
      </c>
      <c r="N9983" s="171">
        <f>'Projections+Sensitivity'!$B$72</f>
        <v>418000000</v>
      </c>
      <c r="O9983" s="171">
        <f>'Projections+Sensitivity'!$B$73</f>
        <v>634000000</v>
      </c>
      <c r="P9983" s="170">
        <f t="shared" si="310"/>
        <v>4492563598.8026199</v>
      </c>
      <c r="Q9983" s="170">
        <f>P9983/'Projections+Sensitivity'!$B$75</f>
        <v>33.278248880019405</v>
      </c>
    </row>
    <row r="9984" spans="1:17">
      <c r="A9984" s="222">
        <v>375592824.516684</v>
      </c>
      <c r="B9984" s="223">
        <v>497062691.852355</v>
      </c>
      <c r="C9984" s="223">
        <v>221008078.77408001</v>
      </c>
      <c r="D9984" s="222">
        <v>375621136.42023897</v>
      </c>
      <c r="E9984" s="222">
        <v>533983432.64307499</v>
      </c>
      <c r="F9984" s="224">
        <f>E9984*(1+'Projections+Sensitivity'!$B$64)/('Projections+Sensitivity'!$B$63-'Projections+Sensitivity'!$B$64)</f>
        <v>4698036709.066247</v>
      </c>
      <c r="G9984" s="170">
        <f>A9984/'Projections+Sensitivity'!B$67</f>
        <v>333062320.28029567</v>
      </c>
      <c r="H9984" s="170">
        <f>B9984/'Projections+Sensitivity'!C$67</f>
        <v>390865735.44918168</v>
      </c>
      <c r="I9984" s="170">
        <f>C9984/'Projections+Sensitivity'!D$67</f>
        <v>154110702.02370605</v>
      </c>
      <c r="J9984" s="170">
        <f>D9984/'Projections+Sensitivity'!E$67</f>
        <v>232264527.98443016</v>
      </c>
      <c r="K9984" s="170">
        <f>E9984/'Projections+Sensitivity'!F$67</f>
        <v>292798512.05148196</v>
      </c>
      <c r="L9984" s="170">
        <f>F9984/'Projections+Sensitivity'!F$67</f>
        <v>2576068982.45718</v>
      </c>
      <c r="M9984" s="170">
        <f t="shared" si="311"/>
        <v>3979170780.2462759</v>
      </c>
      <c r="N9984" s="171">
        <f>'Projections+Sensitivity'!$B$72</f>
        <v>418000000</v>
      </c>
      <c r="O9984" s="171">
        <f>'Projections+Sensitivity'!$B$73</f>
        <v>634000000</v>
      </c>
      <c r="P9984" s="170">
        <f t="shared" si="310"/>
        <v>3763170780.2462759</v>
      </c>
      <c r="Q9984" s="170">
        <f>P9984/'Projections+Sensitivity'!$B$75</f>
        <v>27.875339112935379</v>
      </c>
    </row>
    <row r="9985" spans="1:17">
      <c r="A9985" s="222">
        <v>-88581782.283210605</v>
      </c>
      <c r="B9985" s="223">
        <v>207543989.15287101</v>
      </c>
      <c r="C9985" s="223">
        <v>465776865.13375503</v>
      </c>
      <c r="D9985" s="222">
        <v>370459766.42153502</v>
      </c>
      <c r="E9985" s="222">
        <v>697812248.18503404</v>
      </c>
      <c r="F9985" s="224">
        <f>E9985*(1+'Projections+Sensitivity'!$B$64)/('Projections+Sensitivity'!$B$63-'Projections+Sensitivity'!$B$64)</f>
        <v>6139418112.2481527</v>
      </c>
      <c r="G9985" s="170">
        <f>A9985/'Projections+Sensitivity'!B$67</f>
        <v>-78551165.027647018</v>
      </c>
      <c r="H9985" s="170">
        <f>B9985/'Projections+Sensitivity'!C$67</f>
        <v>163202419.50967008</v>
      </c>
      <c r="I9985" s="170">
        <f>C9985/'Projections+Sensitivity'!D$67</f>
        <v>324789935.60023016</v>
      </c>
      <c r="J9985" s="170">
        <f>D9985/'Projections+Sensitivity'!E$67</f>
        <v>229073005.86209473</v>
      </c>
      <c r="K9985" s="170">
        <f>E9985/'Projections+Sensitivity'!F$67</f>
        <v>382630575.16327077</v>
      </c>
      <c r="L9985" s="170">
        <f>F9985/'Projections+Sensitivity'!F$67</f>
        <v>3366419964.062325</v>
      </c>
      <c r="M9985" s="170">
        <f t="shared" si="311"/>
        <v>4387564735.1699438</v>
      </c>
      <c r="N9985" s="171">
        <f>'Projections+Sensitivity'!$B$72</f>
        <v>418000000</v>
      </c>
      <c r="O9985" s="171">
        <f>'Projections+Sensitivity'!$B$73</f>
        <v>634000000</v>
      </c>
      <c r="P9985" s="170">
        <f t="shared" si="310"/>
        <v>4171564735.1699438</v>
      </c>
      <c r="Q9985" s="170">
        <f>P9985/'Projections+Sensitivity'!$B$75</f>
        <v>30.900479519777363</v>
      </c>
    </row>
    <row r="9986" spans="1:17">
      <c r="A9986" s="222">
        <v>796196985.49925995</v>
      </c>
      <c r="B9986" s="223">
        <v>320283442.11329502</v>
      </c>
      <c r="C9986" s="223">
        <v>967624778.18499506</v>
      </c>
      <c r="D9986" s="222">
        <v>968377248.08742595</v>
      </c>
      <c r="E9986" s="222">
        <v>168586544.49210599</v>
      </c>
      <c r="F9986" s="224">
        <f>E9986*(1+'Projections+Sensitivity'!$B$64)/('Projections+Sensitivity'!$B$63-'Projections+Sensitivity'!$B$64)</f>
        <v>1483240352.1551754</v>
      </c>
      <c r="G9986" s="170">
        <f>A9986/'Projections+Sensitivity'!B$67</f>
        <v>706039088.29142416</v>
      </c>
      <c r="H9986" s="170">
        <f>B9986/'Projections+Sensitivity'!C$67</f>
        <v>251855198.96350142</v>
      </c>
      <c r="I9986" s="170">
        <f>C9986/'Projections+Sensitivity'!D$67</f>
        <v>674732501.58451438</v>
      </c>
      <c r="J9986" s="170">
        <f>D9986/'Projections+Sensitivity'!E$67</f>
        <v>598794004.46265316</v>
      </c>
      <c r="K9986" s="170">
        <f>E9986/'Projections+Sensitivity'!F$67</f>
        <v>92440863.071090922</v>
      </c>
      <c r="L9986" s="170">
        <f>F9986/'Projections+Sensitivity'!F$67</f>
        <v>813303450.21404409</v>
      </c>
      <c r="M9986" s="170">
        <f t="shared" si="311"/>
        <v>3137165106.5872278</v>
      </c>
      <c r="N9986" s="171">
        <f>'Projections+Sensitivity'!$B$72</f>
        <v>418000000</v>
      </c>
      <c r="O9986" s="171">
        <f>'Projections+Sensitivity'!$B$73</f>
        <v>634000000</v>
      </c>
      <c r="P9986" s="170">
        <f t="shared" ref="P9986:P10049" si="312">M9986+N9986-O9986</f>
        <v>2921165106.5872278</v>
      </c>
      <c r="Q9986" s="170">
        <f>P9986/'Projections+Sensitivity'!$B$75</f>
        <v>21.63826004879428</v>
      </c>
    </row>
    <row r="9987" spans="1:17">
      <c r="A9987" s="222">
        <v>105591240.29955301</v>
      </c>
      <c r="B9987" s="223">
        <v>612617038.06767297</v>
      </c>
      <c r="C9987" s="223">
        <v>985874881.28089499</v>
      </c>
      <c r="D9987" s="222">
        <v>902203468.52891099</v>
      </c>
      <c r="E9987" s="222">
        <v>865567873.47240102</v>
      </c>
      <c r="F9987" s="224">
        <f>E9987*(1+'Projections+Sensitivity'!$B$64)/('Projections+Sensitivity'!$B$63-'Projections+Sensitivity'!$B$64)</f>
        <v>7615347958.7069063</v>
      </c>
      <c r="G9987" s="170">
        <f>A9987/'Projections+Sensitivity'!B$67</f>
        <v>93634545.709701613</v>
      </c>
      <c r="H9987" s="170">
        <f>B9987/'Projections+Sensitivity'!C$67</f>
        <v>481732008.97593343</v>
      </c>
      <c r="I9987" s="170">
        <f>C9987/'Projections+Sensitivity'!D$67</f>
        <v>687458444.52612603</v>
      </c>
      <c r="J9987" s="170">
        <f>D9987/'Projections+Sensitivity'!E$67</f>
        <v>557875589.11312747</v>
      </c>
      <c r="K9987" s="170">
        <f>E9987/'Projections+Sensitivity'!F$67</f>
        <v>474615821.27714944</v>
      </c>
      <c r="L9987" s="170">
        <f>F9987/'Projections+Sensitivity'!F$67</f>
        <v>4175714853.2248378</v>
      </c>
      <c r="M9987" s="170">
        <f t="shared" ref="M9987:M10001" si="313">SUM(G9987:L9987)</f>
        <v>6471031262.8268757</v>
      </c>
      <c r="N9987" s="171">
        <f>'Projections+Sensitivity'!$B$72</f>
        <v>418000000</v>
      </c>
      <c r="O9987" s="171">
        <f>'Projections+Sensitivity'!$B$73</f>
        <v>634000000</v>
      </c>
      <c r="P9987" s="170">
        <f t="shared" si="312"/>
        <v>6255031262.8268757</v>
      </c>
      <c r="Q9987" s="170">
        <f>P9987/'Projections+Sensitivity'!$B$75</f>
        <v>46.333564909828709</v>
      </c>
    </row>
    <row r="9988" spans="1:17">
      <c r="A9988" s="222">
        <v>163665830.90786701</v>
      </c>
      <c r="B9988" s="223">
        <v>121466199.591068</v>
      </c>
      <c r="C9988" s="223">
        <v>925614081.31755602</v>
      </c>
      <c r="D9988" s="222">
        <v>397509042.90300101</v>
      </c>
      <c r="E9988" s="222">
        <v>420308486.12456799</v>
      </c>
      <c r="F9988" s="224">
        <f>E9988*(1+'Projections+Sensitivity'!$B$64)/('Projections+Sensitivity'!$B$63-'Projections+Sensitivity'!$B$64)</f>
        <v>3697913785.7731242</v>
      </c>
      <c r="G9988" s="170">
        <f>A9988/'Projections+Sensitivity'!B$67</f>
        <v>145133021.27888578</v>
      </c>
      <c r="H9988" s="170">
        <f>B9988/'Projections+Sensitivity'!C$67</f>
        <v>95515065.229402095</v>
      </c>
      <c r="I9988" s="170">
        <f>C9988/'Projections+Sensitivity'!D$67</f>
        <v>645438106.45353675</v>
      </c>
      <c r="J9988" s="170">
        <f>D9988/'Projections+Sensitivity'!E$67</f>
        <v>245798868.24077404</v>
      </c>
      <c r="K9988" s="170">
        <f>E9988/'Projections+Sensitivity'!F$67</f>
        <v>230467261.37315199</v>
      </c>
      <c r="L9988" s="170">
        <f>F9988/'Projections+Sensitivity'!F$67</f>
        <v>2027672747.84115</v>
      </c>
      <c r="M9988" s="170">
        <f t="shared" si="313"/>
        <v>3390025070.4169006</v>
      </c>
      <c r="N9988" s="171">
        <f>'Projections+Sensitivity'!$B$72</f>
        <v>418000000</v>
      </c>
      <c r="O9988" s="171">
        <f>'Projections+Sensitivity'!$B$73</f>
        <v>634000000</v>
      </c>
      <c r="P9988" s="170">
        <f t="shared" si="312"/>
        <v>3174025070.4169006</v>
      </c>
      <c r="Q9988" s="170">
        <f>P9988/'Projections+Sensitivity'!$B$75</f>
        <v>23.511296817902966</v>
      </c>
    </row>
    <row r="9989" spans="1:17">
      <c r="A9989" s="222">
        <v>549795154.93898404</v>
      </c>
      <c r="B9989" s="223">
        <v>103071211.522121</v>
      </c>
      <c r="C9989" s="223">
        <v>717738758.35814703</v>
      </c>
      <c r="D9989" s="222">
        <v>-343563937.74103498</v>
      </c>
      <c r="E9989" s="222">
        <v>862148395.09196806</v>
      </c>
      <c r="F9989" s="224">
        <f>E9989*(1+'Projections+Sensitivity'!$B$64)/('Projections+Sensitivity'!$B$63-'Projections+Sensitivity'!$B$64)</f>
        <v>7585263064.7287998</v>
      </c>
      <c r="G9989" s="170">
        <f>A9989/'Projections+Sensitivity'!B$67</f>
        <v>487538733.51674902</v>
      </c>
      <c r="H9989" s="170">
        <f>B9989/'Projections+Sensitivity'!C$67</f>
        <v>81050148.312476128</v>
      </c>
      <c r="I9989" s="170">
        <f>C9989/'Projections+Sensitivity'!D$67</f>
        <v>500484980.15887785</v>
      </c>
      <c r="J9989" s="170">
        <f>D9989/'Projections+Sensitivity'!E$67</f>
        <v>-212442027.60362566</v>
      </c>
      <c r="K9989" s="170">
        <f>E9989/'Projections+Sensitivity'!F$67</f>
        <v>472740822.68997002</v>
      </c>
      <c r="L9989" s="170">
        <f>F9989/'Projections+Sensitivity'!F$67</f>
        <v>4159218438.4420514</v>
      </c>
      <c r="M9989" s="170">
        <f t="shared" si="313"/>
        <v>5488591095.5164986</v>
      </c>
      <c r="N9989" s="171">
        <f>'Projections+Sensitivity'!$B$72</f>
        <v>418000000</v>
      </c>
      <c r="O9989" s="171">
        <f>'Projections+Sensitivity'!$B$73</f>
        <v>634000000</v>
      </c>
      <c r="P9989" s="170">
        <f t="shared" si="312"/>
        <v>5272591095.5164986</v>
      </c>
      <c r="Q9989" s="170">
        <f>P9989/'Projections+Sensitivity'!$B$75</f>
        <v>39.056230337159249</v>
      </c>
    </row>
    <row r="9990" spans="1:17">
      <c r="A9990" s="222">
        <v>235557031.91927701</v>
      </c>
      <c r="B9990" s="223">
        <v>-294530415.291484</v>
      </c>
      <c r="C9990" s="223">
        <v>817638532.30686903</v>
      </c>
      <c r="D9990" s="222">
        <v>165058952.63138101</v>
      </c>
      <c r="E9990" s="222">
        <v>410301415.28095001</v>
      </c>
      <c r="F9990" s="224">
        <f>E9990*(1+'Projections+Sensitivity'!$B$64)/('Projections+Sensitivity'!$B$63-'Projections+Sensitivity'!$B$64)</f>
        <v>3609870630.6871338</v>
      </c>
      <c r="G9990" s="170">
        <f>A9990/'Projections+Sensitivity'!B$67</f>
        <v>208883574.14796421</v>
      </c>
      <c r="H9990" s="170">
        <f>B9990/'Projections+Sensitivity'!C$67</f>
        <v>-231604281.05365431</v>
      </c>
      <c r="I9990" s="170">
        <f>C9990/'Projections+Sensitivity'!D$67</f>
        <v>570145892.01624429</v>
      </c>
      <c r="J9990" s="170">
        <f>D9990/'Projections+Sensitivity'!E$67</f>
        <v>102063851.059864</v>
      </c>
      <c r="K9990" s="170">
        <f>E9990/'Projections+Sensitivity'!F$67</f>
        <v>224980095.90342548</v>
      </c>
      <c r="L9990" s="170">
        <f>F9990/'Projections+Sensitivity'!F$67</f>
        <v>1979396147.4269814</v>
      </c>
      <c r="M9990" s="170">
        <f t="shared" si="313"/>
        <v>2853865279.5008249</v>
      </c>
      <c r="N9990" s="171">
        <f>'Projections+Sensitivity'!$B$72</f>
        <v>418000000</v>
      </c>
      <c r="O9990" s="171">
        <f>'Projections+Sensitivity'!$B$73</f>
        <v>634000000</v>
      </c>
      <c r="P9990" s="170">
        <f t="shared" si="312"/>
        <v>2637865279.5008249</v>
      </c>
      <c r="Q9990" s="170">
        <f>P9990/'Projections+Sensitivity'!$B$75</f>
        <v>19.539742811117222</v>
      </c>
    </row>
    <row r="9991" spans="1:17">
      <c r="A9991" s="222">
        <v>677957238.21164799</v>
      </c>
      <c r="B9991" s="223">
        <v>236348842.18315601</v>
      </c>
      <c r="C9991" s="223">
        <v>520636180.21941298</v>
      </c>
      <c r="D9991" s="222">
        <v>667500144.31586695</v>
      </c>
      <c r="E9991" s="222">
        <v>903385005.49235499</v>
      </c>
      <c r="F9991" s="224">
        <f>E9991*(1+'Projections+Sensitivity'!$B$64)/('Projections+Sensitivity'!$B$63-'Projections+Sensitivity'!$B$64)</f>
        <v>7948066660.4500446</v>
      </c>
      <c r="G9991" s="170">
        <f>A9991/'Projections+Sensitivity'!B$67</f>
        <v>601188297.72681761</v>
      </c>
      <c r="H9991" s="170">
        <f>B9991/'Projections+Sensitivity'!C$67</f>
        <v>185853143.95296064</v>
      </c>
      <c r="I9991" s="170">
        <f>C9991/'Projections+Sensitivity'!D$67</f>
        <v>363043775.04033828</v>
      </c>
      <c r="J9991" s="170">
        <f>D9991/'Projections+Sensitivity'!E$67</f>
        <v>412747289.53381199</v>
      </c>
      <c r="K9991" s="170">
        <f>E9991/'Projections+Sensitivity'!F$67</f>
        <v>495352045.11594832</v>
      </c>
      <c r="L9991" s="170">
        <f>F9991/'Projections+Sensitivity'!F$67</f>
        <v>4358154110.4128199</v>
      </c>
      <c r="M9991" s="170">
        <f t="shared" si="313"/>
        <v>6416338661.7826967</v>
      </c>
      <c r="N9991" s="171">
        <f>'Projections+Sensitivity'!$B$72</f>
        <v>418000000</v>
      </c>
      <c r="O9991" s="171">
        <f>'Projections+Sensitivity'!$B$73</f>
        <v>634000000</v>
      </c>
      <c r="P9991" s="170">
        <f t="shared" si="312"/>
        <v>6200338661.7826967</v>
      </c>
      <c r="Q9991" s="170">
        <f>P9991/'Projections+Sensitivity'!$B$75</f>
        <v>45.928434531723681</v>
      </c>
    </row>
    <row r="9992" spans="1:17">
      <c r="A9992" s="222">
        <v>1039566131.96395</v>
      </c>
      <c r="B9992" s="223">
        <v>693194030.11665404</v>
      </c>
      <c r="C9992" s="223">
        <v>219653269.13267899</v>
      </c>
      <c r="D9992" s="222">
        <v>-425387345.17685503</v>
      </c>
      <c r="E9992" s="222">
        <v>1012501027.16019</v>
      </c>
      <c r="F9992" s="224">
        <f>E9992*(1+'Projections+Sensitivity'!$B$64)/('Projections+Sensitivity'!$B$63-'Projections+Sensitivity'!$B$64)</f>
        <v>8908079732.0267601</v>
      </c>
      <c r="G9992" s="170">
        <f>A9992/'Projections+Sensitivity'!B$67</f>
        <v>921850166.97874928</v>
      </c>
      <c r="H9992" s="170">
        <f>B9992/'Projections+Sensitivity'!C$67</f>
        <v>545093805.73468697</v>
      </c>
      <c r="I9992" s="170">
        <f>C9992/'Projections+Sensitivity'!D$67</f>
        <v>153165982.41841853</v>
      </c>
      <c r="J9992" s="170">
        <f>D9992/'Projections+Sensitivity'!E$67</f>
        <v>-263037356.94871429</v>
      </c>
      <c r="K9992" s="170">
        <f>E9992/'Projections+Sensitivity'!F$67</f>
        <v>555183505.85468376</v>
      </c>
      <c r="L9992" s="170">
        <f>F9992/'Projections+Sensitivity'!F$67</f>
        <v>4884556956.8762636</v>
      </c>
      <c r="M9992" s="170">
        <f t="shared" si="313"/>
        <v>6796813060.9140873</v>
      </c>
      <c r="N9992" s="171">
        <f>'Projections+Sensitivity'!$B$72</f>
        <v>418000000</v>
      </c>
      <c r="O9992" s="171">
        <f>'Projections+Sensitivity'!$B$73</f>
        <v>634000000</v>
      </c>
      <c r="P9992" s="170">
        <f t="shared" si="312"/>
        <v>6580813060.9140873</v>
      </c>
      <c r="Q9992" s="170">
        <f>P9992/'Projections+Sensitivity'!$B$75</f>
        <v>48.746763414178425</v>
      </c>
    </row>
    <row r="9993" spans="1:17">
      <c r="A9993" s="222">
        <v>606958013.54539001</v>
      </c>
      <c r="B9993" s="223">
        <v>386595017.73659003</v>
      </c>
      <c r="C9993" s="223">
        <v>459771417.57266402</v>
      </c>
      <c r="D9993" s="222">
        <v>606989811.54117203</v>
      </c>
      <c r="E9993" s="222">
        <v>1489835978.6537099</v>
      </c>
      <c r="F9993" s="224">
        <f>E9993*(1+'Projections+Sensitivity'!$B$64)/('Projections+Sensitivity'!$B$63-'Projections+Sensitivity'!$B$64)</f>
        <v>13107717749.889889</v>
      </c>
      <c r="G9993" s="170">
        <f>A9993/'Projections+Sensitivity'!B$67</f>
        <v>538228717.66594923</v>
      </c>
      <c r="H9993" s="170">
        <f>B9993/'Projections+Sensitivity'!C$67</f>
        <v>303999371.51888615</v>
      </c>
      <c r="I9993" s="170">
        <f>C9993/'Projections+Sensitivity'!D$67</f>
        <v>320602288.95518434</v>
      </c>
      <c r="J9993" s="170">
        <f>D9993/'Projections+Sensitivity'!E$67</f>
        <v>375330854.41507185</v>
      </c>
      <c r="K9993" s="170">
        <f>E9993/'Projections+Sensitivity'!F$67</f>
        <v>816920022.38981247</v>
      </c>
      <c r="L9993" s="170">
        <f>F9993/'Projections+Sensitivity'!F$67</f>
        <v>7187339567.0009489</v>
      </c>
      <c r="M9993" s="170">
        <f t="shared" si="313"/>
        <v>9542420821.9458542</v>
      </c>
      <c r="N9993" s="171">
        <f>'Projections+Sensitivity'!$B$72</f>
        <v>418000000</v>
      </c>
      <c r="O9993" s="171">
        <f>'Projections+Sensitivity'!$B$73</f>
        <v>634000000</v>
      </c>
      <c r="P9993" s="170">
        <f t="shared" si="312"/>
        <v>9326420821.9458542</v>
      </c>
      <c r="Q9993" s="170">
        <f>P9993/'Projections+Sensitivity'!$B$75</f>
        <v>69.084598681080408</v>
      </c>
    </row>
    <row r="9994" spans="1:17">
      <c r="A9994" s="222">
        <v>951575528.25891495</v>
      </c>
      <c r="B9994" s="223">
        <v>305954847.62887901</v>
      </c>
      <c r="C9994" s="223">
        <v>1315486932.0023501</v>
      </c>
      <c r="D9994" s="222">
        <v>428095543.944704</v>
      </c>
      <c r="E9994" s="222">
        <v>230132607.61887601</v>
      </c>
      <c r="F9994" s="224">
        <f>E9994*(1+'Projections+Sensitivity'!$B$64)/('Projections+Sensitivity'!$B$63-'Projections+Sensitivity'!$B$64)</f>
        <v>2024728432.4817138</v>
      </c>
      <c r="G9994" s="170">
        <f>A9994/'Projections+Sensitivity'!B$67</f>
        <v>843823238.02829707</v>
      </c>
      <c r="H9994" s="170">
        <f>B9994/'Projections+Sensitivity'!C$67</f>
        <v>240587894.63166088</v>
      </c>
      <c r="I9994" s="170">
        <f>C9994/'Projections+Sensitivity'!D$67</f>
        <v>917299565.33005166</v>
      </c>
      <c r="J9994" s="170">
        <f>D9994/'Projections+Sensitivity'!E$67</f>
        <v>264711965.87646833</v>
      </c>
      <c r="K9994" s="170">
        <f>E9994/'Projections+Sensitivity'!F$67</f>
        <v>126188343.99376248</v>
      </c>
      <c r="L9994" s="170">
        <f>F9994/'Projections+Sensitivity'!F$67</f>
        <v>1110216976.966099</v>
      </c>
      <c r="M9994" s="170">
        <f t="shared" si="313"/>
        <v>3502827984.8263397</v>
      </c>
      <c r="N9994" s="171">
        <f>'Projections+Sensitivity'!$B$72</f>
        <v>418000000</v>
      </c>
      <c r="O9994" s="171">
        <f>'Projections+Sensitivity'!$B$73</f>
        <v>634000000</v>
      </c>
      <c r="P9994" s="170">
        <f t="shared" si="312"/>
        <v>3286827984.8263397</v>
      </c>
      <c r="Q9994" s="170">
        <f>P9994/'Projections+Sensitivity'!$B$75</f>
        <v>24.346873961676589</v>
      </c>
    </row>
    <row r="9995" spans="1:17">
      <c r="A9995" s="222">
        <v>27590449.567836601</v>
      </c>
      <c r="B9995" s="223">
        <v>62037942.523151703</v>
      </c>
      <c r="C9995" s="223">
        <v>733633228.78707397</v>
      </c>
      <c r="D9995" s="222">
        <v>539717334.12190294</v>
      </c>
      <c r="E9995" s="222">
        <v>311573398.57371902</v>
      </c>
      <c r="F9995" s="224">
        <f>E9995*(1+'Projections+Sensitivity'!$B$64)/('Projections+Sensitivity'!$B$63-'Projections+Sensitivity'!$B$64)</f>
        <v>2741252208.561089</v>
      </c>
      <c r="G9995" s="170">
        <f>A9995/'Projections+Sensitivity'!B$67</f>
        <v>24466226.591163069</v>
      </c>
      <c r="H9995" s="170">
        <f>B9995/'Projections+Sensitivity'!C$67</f>
        <v>48783596.973856986</v>
      </c>
      <c r="I9995" s="170">
        <f>C9995/'Projections+Sensitivity'!D$67</f>
        <v>511568321.59003395</v>
      </c>
      <c r="J9995" s="170">
        <f>D9995/'Projections+Sensitivity'!E$67</f>
        <v>333733061.58839566</v>
      </c>
      <c r="K9995" s="170">
        <f>E9995/'Projections+Sensitivity'!F$67</f>
        <v>170844677.79394013</v>
      </c>
      <c r="L9995" s="170">
        <f>F9995/'Projections+Sensitivity'!F$67</f>
        <v>1503107622.3689179</v>
      </c>
      <c r="M9995" s="170">
        <f t="shared" si="313"/>
        <v>2592503506.9063077</v>
      </c>
      <c r="N9995" s="171">
        <f>'Projections+Sensitivity'!$B$72</f>
        <v>418000000</v>
      </c>
      <c r="O9995" s="171">
        <f>'Projections+Sensitivity'!$B$73</f>
        <v>634000000</v>
      </c>
      <c r="P9995" s="170">
        <f t="shared" si="312"/>
        <v>2376503506.9063077</v>
      </c>
      <c r="Q9995" s="170">
        <f>P9995/'Projections+Sensitivity'!$B$75</f>
        <v>17.603729680787463</v>
      </c>
    </row>
    <row r="9996" spans="1:17">
      <c r="A9996" s="222">
        <v>137845353.57780799</v>
      </c>
      <c r="B9996" s="223">
        <v>582008833.54814398</v>
      </c>
      <c r="C9996" s="223">
        <v>1050577617.37418</v>
      </c>
      <c r="D9996" s="222">
        <v>127512891.466837</v>
      </c>
      <c r="E9996" s="222">
        <v>-6166864.9325299803</v>
      </c>
      <c r="F9996" s="224">
        <f>E9996*(1+'Projections+Sensitivity'!$B$64)/('Projections+Sensitivity'!$B$63-'Projections+Sensitivity'!$B$64)</f>
        <v>-54256660.528726079</v>
      </c>
      <c r="G9996" s="170">
        <f>A9996/'Projections+Sensitivity'!B$67</f>
        <v>122236342.9374916</v>
      </c>
      <c r="H9996" s="170">
        <f>B9996/'Projections+Sensitivity'!C$67</f>
        <v>457663217.3196522</v>
      </c>
      <c r="I9996" s="170">
        <f>C9996/'Projections+Sensitivity'!D$67</f>
        <v>732576180.21027601</v>
      </c>
      <c r="J9996" s="170">
        <f>D9996/'Projections+Sensitivity'!E$67</f>
        <v>78847324.276608467</v>
      </c>
      <c r="K9996" s="170">
        <f>E9996/'Projections+Sensitivity'!F$67</f>
        <v>-3381469.8469758937</v>
      </c>
      <c r="L9996" s="170">
        <f>F9996/'Projections+Sensitivity'!F$67</f>
        <v>-29750491.308429908</v>
      </c>
      <c r="M9996" s="170">
        <f t="shared" si="313"/>
        <v>1358191103.5886223</v>
      </c>
      <c r="N9996" s="171">
        <f>'Projections+Sensitivity'!$B$72</f>
        <v>418000000</v>
      </c>
      <c r="O9996" s="171">
        <f>'Projections+Sensitivity'!$B$73</f>
        <v>634000000</v>
      </c>
      <c r="P9996" s="170">
        <f t="shared" si="312"/>
        <v>1142191103.5886223</v>
      </c>
      <c r="Q9996" s="170">
        <f>P9996/'Projections+Sensitivity'!$B$75</f>
        <v>8.4606748413972017</v>
      </c>
    </row>
    <row r="9997" spans="1:17">
      <c r="A9997" s="222">
        <v>574367690.25859499</v>
      </c>
      <c r="B9997" s="223">
        <v>231265389.79213399</v>
      </c>
      <c r="C9997" s="223">
        <v>-227292175.324067</v>
      </c>
      <c r="D9997" s="222">
        <v>624733080.35328603</v>
      </c>
      <c r="E9997" s="222">
        <v>1261090113.23157</v>
      </c>
      <c r="F9997" s="224">
        <f>E9997*(1+'Projections+Sensitivity'!$B$64)/('Projections+Sensitivity'!$B$63-'Projections+Sensitivity'!$B$64)</f>
        <v>11095190006.320993</v>
      </c>
      <c r="G9997" s="170">
        <f>A9997/'Projections+Sensitivity'!B$67</f>
        <v>509328781.39439583</v>
      </c>
      <c r="H9997" s="170">
        <f>B9997/'Projections+Sensitivity'!C$67</f>
        <v>181855766.17746684</v>
      </c>
      <c r="I9997" s="170">
        <f>C9997/'Projections+Sensitivity'!D$67</f>
        <v>-158492652.83869508</v>
      </c>
      <c r="J9997" s="170">
        <f>D9997/'Projections+Sensitivity'!E$67</f>
        <v>386302366.81403297</v>
      </c>
      <c r="K9997" s="170">
        <f>E9997/'Projections+Sensitivity'!F$67</f>
        <v>691492069.12539077</v>
      </c>
      <c r="L9997" s="170">
        <f>F9997/'Projections+Sensitivity'!F$67</f>
        <v>6083812579.5388203</v>
      </c>
      <c r="M9997" s="170">
        <f t="shared" si="313"/>
        <v>7694298910.2114115</v>
      </c>
      <c r="N9997" s="171">
        <f>'Projections+Sensitivity'!$B$72</f>
        <v>418000000</v>
      </c>
      <c r="O9997" s="171">
        <f>'Projections+Sensitivity'!$B$73</f>
        <v>634000000</v>
      </c>
      <c r="P9997" s="170">
        <f t="shared" si="312"/>
        <v>7478298910.2114115</v>
      </c>
      <c r="Q9997" s="170">
        <f>P9997/'Projections+Sensitivity'!$B$75</f>
        <v>55.394806742306749</v>
      </c>
    </row>
    <row r="9998" spans="1:17">
      <c r="A9998" s="222">
        <v>547636243.07143497</v>
      </c>
      <c r="B9998" s="223">
        <v>466314647.45755601</v>
      </c>
      <c r="C9998" s="223">
        <v>476743244.23564601</v>
      </c>
      <c r="D9998" s="222">
        <v>1040418132.60855</v>
      </c>
      <c r="E9998" s="222">
        <v>799716754.75664103</v>
      </c>
      <c r="F9998" s="224">
        <f>E9998*(1+'Projections+Sensitivity'!$B$64)/('Projections+Sensitivity'!$B$63-'Projections+Sensitivity'!$B$64)</f>
        <v>7035983592.4223261</v>
      </c>
      <c r="G9998" s="170">
        <f>A9998/'Projections+Sensitivity'!B$67</f>
        <v>485624287.47584862</v>
      </c>
      <c r="H9998" s="170">
        <f>B9998/'Projections+Sensitivity'!C$67</f>
        <v>366686980.5697729</v>
      </c>
      <c r="I9998" s="170">
        <f>C9998/'Projections+Sensitivity'!D$67</f>
        <v>332436879.51026756</v>
      </c>
      <c r="J9998" s="170">
        <f>D9998/'Projections+Sensitivity'!E$67</f>
        <v>643340331.64313328</v>
      </c>
      <c r="K9998" s="170">
        <f>E9998/'Projections+Sensitivity'!F$67</f>
        <v>438507754.25068069</v>
      </c>
      <c r="L9998" s="170">
        <f>F9998/'Projections+Sensitivity'!F$67</f>
        <v>3858032666.8241901</v>
      </c>
      <c r="M9998" s="170">
        <f t="shared" si="313"/>
        <v>6124628900.2738934</v>
      </c>
      <c r="N9998" s="171">
        <f>'Projections+Sensitivity'!$B$72</f>
        <v>418000000</v>
      </c>
      <c r="O9998" s="171">
        <f>'Projections+Sensitivity'!$B$73</f>
        <v>634000000</v>
      </c>
      <c r="P9998" s="170">
        <f t="shared" si="312"/>
        <v>5908628900.2738934</v>
      </c>
      <c r="Q9998" s="170">
        <f>P9998/'Projections+Sensitivity'!$B$75</f>
        <v>43.767621483510318</v>
      </c>
    </row>
    <row r="9999" spans="1:17">
      <c r="A9999" s="222">
        <v>342898374.32486397</v>
      </c>
      <c r="B9999" s="223">
        <v>557894778.67745697</v>
      </c>
      <c r="C9999" s="223">
        <v>693545458.32458699</v>
      </c>
      <c r="D9999" s="222">
        <v>700283744.94839096</v>
      </c>
      <c r="E9999" s="222">
        <v>441851451.90514201</v>
      </c>
      <c r="F9999" s="224">
        <f>E9999*(1+'Projections+Sensitivity'!$B$64)/('Projections+Sensitivity'!$B$63-'Projections+Sensitivity'!$B$64)</f>
        <v>3887450834.8128929</v>
      </c>
      <c r="G9999" s="170">
        <f>A9999/'Projections+Sensitivity'!B$67</f>
        <v>304070047.98332471</v>
      </c>
      <c r="H9999" s="170">
        <f>B9999/'Projections+Sensitivity'!C$67</f>
        <v>438701106.61170822</v>
      </c>
      <c r="I9999" s="170">
        <f>C9999/'Projections+Sensitivity'!D$67</f>
        <v>483614798.43012124</v>
      </c>
      <c r="J9999" s="170">
        <f>D9999/'Projections+Sensitivity'!E$67</f>
        <v>433018959.01202875</v>
      </c>
      <c r="K9999" s="170">
        <f>E9999/'Projections+Sensitivity'!F$67</f>
        <v>242279890.64239058</v>
      </c>
      <c r="L9999" s="170">
        <f>F9999/'Projections+Sensitivity'!F$67</f>
        <v>2131601376.6054955</v>
      </c>
      <c r="M9999" s="170">
        <f t="shared" si="313"/>
        <v>4033286179.2850685</v>
      </c>
      <c r="N9999" s="171">
        <f>'Projections+Sensitivity'!$B$72</f>
        <v>418000000</v>
      </c>
      <c r="O9999" s="171">
        <f>'Projections+Sensitivity'!$B$73</f>
        <v>634000000</v>
      </c>
      <c r="P9999" s="170">
        <f t="shared" si="312"/>
        <v>3817286179.2850685</v>
      </c>
      <c r="Q9999" s="170">
        <f>P9999/'Projections+Sensitivity'!$B$75</f>
        <v>28.276193920630138</v>
      </c>
    </row>
    <row r="10000" spans="1:17">
      <c r="A10000" s="222">
        <v>43083800.819958299</v>
      </c>
      <c r="B10000" s="223">
        <v>283110849.77376699</v>
      </c>
      <c r="C10000" s="223">
        <v>1492217857.3427</v>
      </c>
      <c r="D10000" s="222">
        <v>833786645.46488404</v>
      </c>
      <c r="E10000" s="222">
        <v>857012453.12852001</v>
      </c>
      <c r="F10000" s="224">
        <f>E10000*(1+'Projections+Sensitivity'!$B$64)/('Projections+Sensitivity'!$B$63-'Projections+Sensitivity'!$B$64)</f>
        <v>7540076561.918251</v>
      </c>
      <c r="G10000" s="170">
        <f>A10000/'Projections+Sensitivity'!B$67</f>
        <v>38205177.870622501</v>
      </c>
      <c r="H10000" s="170">
        <f>B10000/'Projections+Sensitivity'!C$67</f>
        <v>222624494.50407681</v>
      </c>
      <c r="I10000" s="170">
        <f>C10000/'Projections+Sensitivity'!D$67</f>
        <v>1040535453.920993</v>
      </c>
      <c r="J10000" s="170">
        <f>D10000/'Projections+Sensitivity'!E$67</f>
        <v>515570192.59949213</v>
      </c>
      <c r="K10000" s="170">
        <f>E10000/'Projections+Sensitivity'!F$67</f>
        <v>469924637.63075018</v>
      </c>
      <c r="L10000" s="170">
        <f>F10000/'Projections+Sensitivity'!F$67</f>
        <v>4134441376.123374</v>
      </c>
      <c r="M10000" s="170">
        <f t="shared" si="313"/>
        <v>6421301332.6493082</v>
      </c>
      <c r="N10000" s="171">
        <f>'Projections+Sensitivity'!$B$72</f>
        <v>418000000</v>
      </c>
      <c r="O10000" s="171">
        <f>'Projections+Sensitivity'!$B$73</f>
        <v>634000000</v>
      </c>
      <c r="P10000" s="170">
        <f t="shared" si="312"/>
        <v>6205301332.6493082</v>
      </c>
      <c r="Q10000" s="170">
        <f>P10000/'Projections+Sensitivity'!$B$75</f>
        <v>45.965195056661543</v>
      </c>
    </row>
    <row r="10001" spans="1:17">
      <c r="A10001" s="222">
        <v>870750498.22938704</v>
      </c>
      <c r="B10001" s="223">
        <v>350793627.95511901</v>
      </c>
      <c r="C10001" s="223">
        <v>502834465.86191398</v>
      </c>
      <c r="D10001" s="222">
        <v>476721432.29784501</v>
      </c>
      <c r="E10001" s="222">
        <v>-45565121.867192902</v>
      </c>
      <c r="F10001" s="224">
        <f>E10001*(1+'Projections+Sensitivity'!$B$64)/('Projections+Sensitivity'!$B$63-'Projections+Sensitivity'!$B$64)</f>
        <v>-400886248.70920992</v>
      </c>
      <c r="G10001" s="170">
        <f>A10001/'Projections+Sensitivity'!B$67</f>
        <v>772150484.23434556</v>
      </c>
      <c r="H10001" s="170">
        <f>B10001/'Projections+Sensitivity'!C$67</f>
        <v>275846913.53639477</v>
      </c>
      <c r="I10001" s="170">
        <f>C10001/'Projections+Sensitivity'!D$67</f>
        <v>350630497.15440154</v>
      </c>
      <c r="J10001" s="170">
        <f>D10001/'Projections+Sensitivity'!E$67</f>
        <v>294779680.15314919</v>
      </c>
      <c r="K10001" s="170">
        <f>E10001/'Projections+Sensitivity'!F$67</f>
        <v>-24984670.063867282</v>
      </c>
      <c r="L10001" s="170">
        <f>F10001/'Projections+Sensitivity'!F$67</f>
        <v>-219817488.6118899</v>
      </c>
      <c r="M10001" s="170">
        <f t="shared" si="313"/>
        <v>1448605416.4025338</v>
      </c>
      <c r="N10001" s="171">
        <f>'Projections+Sensitivity'!$B$72</f>
        <v>418000000</v>
      </c>
      <c r="O10001" s="171">
        <f>'Projections+Sensitivity'!$B$73</f>
        <v>634000000</v>
      </c>
      <c r="P10001" s="170">
        <f t="shared" si="312"/>
        <v>1232605416.4025338</v>
      </c>
      <c r="Q10001" s="170">
        <f>P10001/'Projections+Sensitivity'!$B$75</f>
        <v>9.1304104918706201</v>
      </c>
    </row>
  </sheetData>
  <phoneticPr fontId="4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/>
  <cp:revision/>
  <dcterms:created xsi:type="dcterms:W3CDTF">2022-02-18T03:53:27Z</dcterms:created>
  <dcterms:modified xsi:type="dcterms:W3CDTF">2023-09-07T16:49:51Z</dcterms:modified>
  <cp:category/>
  <cp:contentStatus/>
</cp:coreProperties>
</file>